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89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80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++ projects\Django\laptop_rental\data\"/>
    </mc:Choice>
  </mc:AlternateContent>
  <bookViews>
    <workbookView xWindow="0" yWindow="0" windowWidth="19200" windowHeight="7056" tabRatio="599"/>
  </bookViews>
  <sheets>
    <sheet name="Current Assests" sheetId="1" r:id="rId1"/>
    <sheet name="Sheet1" sheetId="7" r:id="rId2"/>
    <sheet name="Temporary Assets" sheetId="2" r:id="rId3"/>
    <sheet name="Dissolved Assets" sheetId="3" r:id="rId4"/>
    <sheet name="Not Working, Dead Asset" sheetId="4" r:id="rId5"/>
    <sheet name="Missing Assset" sheetId="5" r:id="rId6"/>
    <sheet name="Purchase Record" sheetId="6" r:id="rId7"/>
  </sheets>
  <definedNames>
    <definedName name="_xlnm._FilterDatabase" localSheetId="0" hidden="1">'Current Assests'!$A$1:$AEZ$26492</definedName>
    <definedName name="_xlnm._FilterDatabase" localSheetId="3" hidden="1">'Dissolved Assets'!$A$1:$XEY$1609</definedName>
    <definedName name="Z_10529841_3B81_4689_8C01_A6B030CEF268_.wvu.FilterData" localSheetId="0" hidden="1">'Current Assests'!$A$1:$AEZ$26492</definedName>
    <definedName name="Z_3FD2D2F4_1778_49E5_954C_2BCC00D3FE51_.wvu.FilterData" localSheetId="0" hidden="1">'Current Assests'!$A$1:$AEZ$26492</definedName>
    <definedName name="Z_3FD2D2F4_1778_49E5_954C_2BCC00D3FE51_.wvu.FilterData" localSheetId="3" hidden="1">'Dissolved Assets'!$A$1:$XEY$1609</definedName>
    <definedName name="Z_3FD2D2F4_1778_49E5_954C_2BCC00D3FE51_.wvu.Rows" localSheetId="5" hidden="1">'Missing Assset'!$7:$9,'Missing Assset'!$12:$16</definedName>
    <definedName name="Z_56F485DA_78A6_4FC5_9AF1_92FDA0EBAD08_.wvu.FilterData" localSheetId="0" hidden="1">'Current Assests'!$A$1:$AEZ$26492</definedName>
    <definedName name="Z_56F485DA_78A6_4FC5_9AF1_92FDA0EBAD08_.wvu.FilterData" localSheetId="3" hidden="1">'Dissolved Assets'!$A$1:$XEY$1609</definedName>
    <definedName name="Z_56F485DA_78A6_4FC5_9AF1_92FDA0EBAD08_.wvu.Rows" localSheetId="5" hidden="1">'Missing Assset'!$7:$9,'Missing Assset'!$12:$16</definedName>
    <definedName name="Z_63BAAF02_CB94_4E70_B7DA_617D3544513E_.wvu.FilterData" localSheetId="0" hidden="1">'Current Assests'!$A$1:$AEZ$26492</definedName>
    <definedName name="Z_6FA0A26F_BAF3_481F_A73E_F04E2AA7264B_.wvu.FilterData" localSheetId="0" hidden="1">'Current Assests'!$A$1:$AEZ$26492</definedName>
    <definedName name="Z_742972A4_DCDD_4C5C_9381_4112A785433E_.wvu.FilterData" localSheetId="0" hidden="1">'Current Assests'!$A$1:$AEZ$26492</definedName>
    <definedName name="Z_742972A4_DCDD_4C5C_9381_4112A785433E_.wvu.FilterData" localSheetId="3" hidden="1">'Dissolved Assets'!$A$1:$XEY$1609</definedName>
    <definedName name="Z_742972A4_DCDD_4C5C_9381_4112A785433E_.wvu.Rows" localSheetId="5" hidden="1">'Missing Assset'!$7:$9,'Missing Assset'!$12:$16</definedName>
    <definedName name="Z_82C8B983_F0C5_4A5D_B9B8_BA11EA09D933_.wvu.FilterData" localSheetId="0" hidden="1">'Current Assests'!$A$1:$AEZ$26492</definedName>
    <definedName name="Z_87FC9D22_A7C8_4BFD_A6A9_FCCCE56DDC48_.wvu.FilterData" localSheetId="0" hidden="1">'Current Assests'!$A$1:$AEZ$26492</definedName>
    <definedName name="Z_87FC9D22_A7C8_4BFD_A6A9_FCCCE56DDC48_.wvu.FilterData" localSheetId="3" hidden="1">'Dissolved Assets'!$A$1:$XEY$1609</definedName>
    <definedName name="Z_87FC9D22_A7C8_4BFD_A6A9_FCCCE56DDC48_.wvu.Rows" localSheetId="5" hidden="1">'Missing Assset'!$7:$9,'Missing Assset'!$12:$16</definedName>
    <definedName name="Z_8A3AF442_CE16_43D7_A4EB_D210F79DD5CB_.wvu.FilterData" localSheetId="0" hidden="1">'Current Assests'!$A$1:$AEZ$26492</definedName>
    <definedName name="Z_A0FF65FB_C01D_4E7C_975E_E7E9F1B64EC7_.wvu.FilterData" localSheetId="0" hidden="1">'Current Assests'!$A$1:$AEZ$26492</definedName>
    <definedName name="Z_A0FF65FB_C01D_4E7C_975E_E7E9F1B64EC7_.wvu.FilterData" localSheetId="3" hidden="1">'Dissolved Assets'!$A$1:$XEY$1609</definedName>
    <definedName name="Z_A0FF65FB_C01D_4E7C_975E_E7E9F1B64EC7_.wvu.Rows" localSheetId="5" hidden="1">'Missing Assset'!$7:$9,'Missing Assset'!$12:$16</definedName>
    <definedName name="Z_A177E746_91E9_4199_8C06_9DC9E0300A7F_.wvu.FilterData" localSheetId="0" hidden="1">'Current Assests'!$A$1:$AEZ$26492</definedName>
    <definedName name="Z_D7648463_E8E5_422C_A49B_B57A7AC52809_.wvu.FilterData" localSheetId="0" hidden="1">'Current Assests'!$A$1:$AEZ$26492</definedName>
    <definedName name="Z_D7648463_E8E5_422C_A49B_B57A7AC52809_.wvu.FilterData" localSheetId="3" hidden="1">'Dissolved Assets'!$A$1:$XEY$1609</definedName>
    <definedName name="Z_D7648463_E8E5_422C_A49B_B57A7AC52809_.wvu.Rows" localSheetId="5" hidden="1">'Missing Assset'!$7:$9,'Missing Assset'!$12:$16</definedName>
    <definedName name="Z_E713C493_F320_4A7D_ABCF_50529BB5DA6C_.wvu.FilterData" localSheetId="0" hidden="1">'Current Assests'!$A$1:$AEZ$26492</definedName>
    <definedName name="Z_EEE236C6_34B5_4F33_BA05_349C46A1B6DF_.wvu.FilterData" localSheetId="0" hidden="1">'Current Assests'!$A$1:$AEZ$26492</definedName>
    <definedName name="Z_EEE236C6_34B5_4F33_BA05_349C46A1B6DF_.wvu.FilterData" localSheetId="3" hidden="1">'Dissolved Assets'!$A$1:$XEY$1609</definedName>
    <definedName name="Z_EEE236C6_34B5_4F33_BA05_349C46A1B6DF_.wvu.Rows" localSheetId="5" hidden="1">'Missing Assset'!$7:$9,'Missing Assset'!$12:$16</definedName>
    <definedName name="Z_F8174D66_DAE9_412E_AB88_B14FCD66BF75_.wvu.FilterData" localSheetId="0" hidden="1">'Current Assests'!$A$1:$AEZ$26492</definedName>
  </definedNames>
  <calcPr calcId="162913"/>
  <customWorkbookViews>
    <customWorkbookView name="Deepak Pore - Personal View" guid="{3FD2D2F4-1778-49E5-954C-2BCC00D3FE51}" mergeInterval="0" personalView="1" maximized="1" xWindow="-8" yWindow="-8" windowWidth="1936" windowHeight="1056" tabRatio="599" activeSheetId="1"/>
    <customWorkbookView name="Pixel-2022-30 - Personal View" guid="{D7648463-E8E5-422C-A49B-B57A7AC52809}" mergeInterval="0" personalView="1" maximized="1" xWindow="-11" yWindow="-11" windowWidth="1942" windowHeight="1042" tabRatio="599" activeSheetId="1"/>
    <customWorkbookView name="Admin - Personal View" guid="{EEE236C6-34B5-4F33-BA05-349C46A1B6DF}" mergeInterval="0" personalView="1" windowWidth="1366" windowHeight="728" tabRatio="599" activeSheetId="1"/>
    <customWorkbookView name="lenovoT450 - Personal View" guid="{56F485DA-78A6-4FC5-9AF1-92FDA0EBAD08}" mergeInterval="0" personalView="1" maximized="1" xWindow="-8" yWindow="-8" windowWidth="1296" windowHeight="696" tabRatio="599" activeSheetId="1"/>
    <customWorkbookView name="Dell - Personal View" guid="{742972A4-DCDD-4C5C-9381-4112A785433E}" mergeInterval="0" personalView="1" maximized="1" xWindow="-11" yWindow="-11" windowWidth="1942" windowHeight="1042" tabRatio="599" activeSheetId="1"/>
    <customWorkbookView name="Pixel-2018-012 - Personal View" guid="{A0FF65FB-C01D-4E7C-975E-E7E9F1B64EC7}" mergeInterval="0" personalView="1" maximized="1" xWindow="-8" yWindow="-8" windowWidth="1382" windowHeight="744" tabRatio="599" activeSheetId="1"/>
    <customWorkbookView name="pixel system - Personal View" guid="{87FC9D22-A7C8-4BFD-A6A9-FCCCE56DDC48}" mergeInterval="0" personalView="1" maximized="1" xWindow="-9" yWindow="-9" windowWidth="1938" windowHeight="1048" tabRatio="599" activeSheetId="1"/>
  </customWorkbookViews>
</workbook>
</file>

<file path=xl/calcChain.xml><?xml version="1.0" encoding="utf-8"?>
<calcChain xmlns="http://schemas.openxmlformats.org/spreadsheetml/2006/main">
  <c r="K17" i="5" l="1"/>
  <c r="M183" i="3"/>
  <c r="M176" i="3"/>
  <c r="M170" i="3"/>
  <c r="M164" i="3"/>
  <c r="M70" i="3"/>
  <c r="M51" i="3"/>
  <c r="M35" i="3"/>
  <c r="J89" i="1"/>
  <c r="I89" i="1"/>
  <c r="I84" i="1"/>
  <c r="I85" i="1"/>
  <c r="I83" i="1"/>
</calcChain>
</file>

<file path=xl/sharedStrings.xml><?xml version="1.0" encoding="utf-8"?>
<sst xmlns="http://schemas.openxmlformats.org/spreadsheetml/2006/main" count="4068" uniqueCount="1968">
  <si>
    <t>Purchase Date</t>
  </si>
  <si>
    <t>Serial No.</t>
  </si>
  <si>
    <t>Description</t>
  </si>
  <si>
    <t>Model No.</t>
  </si>
  <si>
    <t>Located at</t>
  </si>
  <si>
    <t>Since</t>
  </si>
  <si>
    <t>Our Purchase Cost</t>
  </si>
  <si>
    <t>Current Value</t>
  </si>
  <si>
    <t>Company</t>
  </si>
  <si>
    <t>Lenovo</t>
  </si>
  <si>
    <t>L412</t>
  </si>
  <si>
    <t>LRKHXM2</t>
  </si>
  <si>
    <t>Core i5 1st Gen/4GB/14"/500GB HDD</t>
  </si>
  <si>
    <t>Asset ID Tag</t>
  </si>
  <si>
    <t>Pixel/2017/001</t>
  </si>
  <si>
    <t>Pixel/2017/002</t>
  </si>
  <si>
    <t>T430</t>
  </si>
  <si>
    <t>PBOHFXW</t>
  </si>
  <si>
    <t>Core i5 3rd Gen/4GB/14"/320GB HDD</t>
  </si>
  <si>
    <t>Pixel/2017/003</t>
  </si>
  <si>
    <t>11S92P110721ZD2L72GM08</t>
  </si>
  <si>
    <t>AC Adapter 65w 20v</t>
  </si>
  <si>
    <t>Pixel/2017/004</t>
  </si>
  <si>
    <t>W520</t>
  </si>
  <si>
    <t>Core i7 3rd Gen/24GB/15.6"/320GB HDD &amp; 180GB SDD</t>
  </si>
  <si>
    <t>Pixel/2017/005</t>
  </si>
  <si>
    <t>AC Adapter 170w 20v</t>
  </si>
  <si>
    <t>Pixel/2017/006</t>
  </si>
  <si>
    <t>Pixel/2017/008</t>
  </si>
  <si>
    <t>Pixel/2017/009</t>
  </si>
  <si>
    <t>Pixel/2017/010</t>
  </si>
  <si>
    <t>Core i5 3rd Gen/4GB/14"/180GB SSD</t>
  </si>
  <si>
    <t>Pixel/2017/011</t>
  </si>
  <si>
    <t>Pixel/2017/012</t>
  </si>
  <si>
    <t>Pixel/2017/013</t>
  </si>
  <si>
    <t>Pixel/2017/014</t>
  </si>
  <si>
    <t>Pixel/2017/019</t>
  </si>
  <si>
    <t>Pixel/2017/020</t>
  </si>
  <si>
    <t>Pixel/2017/023</t>
  </si>
  <si>
    <t>Pixel/2017/024</t>
  </si>
  <si>
    <t>Custmore Interactive Solutions Pvt.Ltd</t>
  </si>
  <si>
    <t>Sarvavid Software Solution LLP</t>
  </si>
  <si>
    <t>L430</t>
  </si>
  <si>
    <t>Pixel/2017/025</t>
  </si>
  <si>
    <t>Pixel/2017/027</t>
  </si>
  <si>
    <t>KKAB111/12</t>
  </si>
  <si>
    <t>W530</t>
  </si>
  <si>
    <t xml:space="preserve">Core i7 3rd Gen/4GB/15.6"/240GB SDD </t>
  </si>
  <si>
    <t>Pixel/2017/029</t>
  </si>
  <si>
    <t>Pixel/2017/030</t>
  </si>
  <si>
    <t>sold everest</t>
  </si>
  <si>
    <t>T400</t>
  </si>
  <si>
    <t>Jampot Technology</t>
  </si>
  <si>
    <t>Core 2 Duo/2GB Ram/160GB HDD/DVD/14" Screen</t>
  </si>
  <si>
    <t>11S42T4424Z1ZF3E16D0BW</t>
  </si>
  <si>
    <t>AC Adapter 90w 20v</t>
  </si>
  <si>
    <t>AC Adaptor</t>
  </si>
  <si>
    <t>6474AV8R8LYYG9</t>
  </si>
  <si>
    <t>G570</t>
  </si>
  <si>
    <t>Core i3 2nd Gen/2.40/4GB/320GB HDD/DVD Writer/15.6" Screen</t>
  </si>
  <si>
    <t>Compitable</t>
  </si>
  <si>
    <t>cb17173079</t>
  </si>
  <si>
    <t>NA-Wintek</t>
  </si>
  <si>
    <t>Office - Accountant</t>
  </si>
  <si>
    <t>Present Rental</t>
  </si>
  <si>
    <t>Sold Alligator Automations</t>
  </si>
  <si>
    <t>e40-70</t>
  </si>
  <si>
    <t>Core i3 4th Gen/4GB/14"/DVD/320GB HDD</t>
  </si>
  <si>
    <t>Core i3 4th Gen/4GB/14"/DVD/500GB HDD</t>
  </si>
  <si>
    <t>AC Adapter 135w 20v</t>
  </si>
  <si>
    <t>Sold - Alex Behanan</t>
  </si>
  <si>
    <t>Acer</t>
  </si>
  <si>
    <t>Aspire 4738</t>
  </si>
  <si>
    <t>Adaptor</t>
  </si>
  <si>
    <t xml:space="preserve">Core i7 3rd Gen/16GB/15.6"/240GB SDD </t>
  </si>
  <si>
    <t>Pixellence Web Solutions LLP</t>
  </si>
  <si>
    <t>Asus</t>
  </si>
  <si>
    <t>case</t>
  </si>
  <si>
    <t>Carry Case</t>
  </si>
  <si>
    <t>Pixel/2018/001</t>
  </si>
  <si>
    <t>Pixel/2018/002</t>
  </si>
  <si>
    <t>Pixel/2018/004</t>
  </si>
  <si>
    <t>Pixel/2018/005</t>
  </si>
  <si>
    <t>Pixel/2018/006</t>
  </si>
  <si>
    <t>Pixel/2018/007</t>
  </si>
  <si>
    <t>Pixel/2018/008</t>
  </si>
  <si>
    <t>Pixel/2018/009</t>
  </si>
  <si>
    <t>Pixel/2018/010</t>
  </si>
  <si>
    <t>b40-70</t>
  </si>
  <si>
    <t>Core i3 4th Gen/4GB/14"/DVD/320GB HDD/Full HD Screen ?</t>
  </si>
  <si>
    <t>Pixel/2018/013</t>
  </si>
  <si>
    <t>Pixel/2018/014</t>
  </si>
  <si>
    <t>Pixel/2018/015</t>
  </si>
  <si>
    <t>Pixel/2018/016</t>
  </si>
  <si>
    <t>Mercury Car Rentals Pvt. Ltd. (AVIS)</t>
  </si>
  <si>
    <t>Unknown</t>
  </si>
  <si>
    <t>Assembled</t>
  </si>
  <si>
    <t xml:space="preserve">NA </t>
  </si>
  <si>
    <t>Stonewood Ventures</t>
  </si>
  <si>
    <t>LA0817052502AD04015</t>
  </si>
  <si>
    <t>MP06ERKH</t>
  </si>
  <si>
    <t>11S36001646ZZ10011J70L</t>
  </si>
  <si>
    <t>CB32250914</t>
  </si>
  <si>
    <t>11S36001646ZZ100013TF</t>
  </si>
  <si>
    <t xml:space="preserve">Core i5 3rd Gen/4GB/14"/320GB </t>
  </si>
  <si>
    <t>Pixel/2018/017</t>
  </si>
  <si>
    <t>PB39RZ7</t>
  </si>
  <si>
    <t>Pixel/2018/018</t>
  </si>
  <si>
    <t>PB56VH8</t>
  </si>
  <si>
    <t>11S9251103Z1ZBEFEE67H2A7</t>
  </si>
  <si>
    <t>PB702LF</t>
  </si>
  <si>
    <t>G2CDK74</t>
  </si>
  <si>
    <t>Pixel/2018/020</t>
  </si>
  <si>
    <t>Pixel/2018/021</t>
  </si>
  <si>
    <t>Pixel/2018/022</t>
  </si>
  <si>
    <t>R9Y42WF</t>
  </si>
  <si>
    <t>11S42T4438Z1ZHY6284DNT</t>
  </si>
  <si>
    <t>Pixel/2018/023</t>
  </si>
  <si>
    <t>Pixel/2018/025</t>
  </si>
  <si>
    <t>T420</t>
  </si>
  <si>
    <t xml:space="preserve">Core i5 2nd Gen/4GB/14"/320GB </t>
  </si>
  <si>
    <t>Gizare Laptop</t>
  </si>
  <si>
    <t>Pixel/2018/027</t>
  </si>
  <si>
    <t>Pixel/2018/028</t>
  </si>
  <si>
    <t>PBPFH139</t>
  </si>
  <si>
    <t>Mukund Hirve</t>
  </si>
  <si>
    <t>Core i5 3rd Gen/8GB/14"/180GB SSD</t>
  </si>
  <si>
    <t>replacement laptop Pixel/2017/013</t>
  </si>
  <si>
    <t>replacement laptop Pixel/2017/014</t>
  </si>
  <si>
    <t>R8-F72MV.11/06</t>
  </si>
  <si>
    <t>R8-BHE1C.11/12</t>
  </si>
  <si>
    <t>Pixel/2018/029</t>
  </si>
  <si>
    <t>PBR6N5D</t>
  </si>
  <si>
    <t>11S42T4432Z1ZF3J18Z2TL</t>
  </si>
  <si>
    <t>Pixel/2018/030</t>
  </si>
  <si>
    <t>Pixel/2018/031</t>
  </si>
  <si>
    <t>Pixel/2018/032</t>
  </si>
  <si>
    <t>PB552Y6</t>
  </si>
  <si>
    <t>11S42T4428Z1Z400B25M2PV</t>
  </si>
  <si>
    <t>Pixel/2018/033</t>
  </si>
  <si>
    <t xml:space="preserve">Core i5 3rd Gen/4GB/14"/240GB SSD </t>
  </si>
  <si>
    <t>Pixel/2018/035</t>
  </si>
  <si>
    <t>Laptop in Repair config degraded to 8gb 8gb given to upcoming laptop, further degraded to 4gb and hdd decreased to 320gb from SSD 7-5-2018</t>
  </si>
  <si>
    <t xml:space="preserve">Core i7 3rd Gen/4GB/15.6"/320GB HDD </t>
  </si>
  <si>
    <t>Sold - Aakansha Mishra</t>
  </si>
  <si>
    <t xml:space="preserve"> </t>
  </si>
  <si>
    <t>sold to Aakansha Mishra on 08-05-2018 upgraded with W530 SSD preeviously rented to Custmore Interactive 27-03-2018</t>
  </si>
  <si>
    <t>Acer gateway  18.5" Monitor</t>
  </si>
  <si>
    <t>Under Repair was under rental with pixellence</t>
  </si>
  <si>
    <t>Shurti Marathe</t>
  </si>
  <si>
    <t>Mercury Car Rentals Pvt. Ltd.  Lease (AVIS)</t>
  </si>
  <si>
    <t>P36L1HF</t>
  </si>
  <si>
    <t>PB0HFXW</t>
  </si>
  <si>
    <t>Pixel/2018/041</t>
  </si>
  <si>
    <t>Dell</t>
  </si>
  <si>
    <t>Latitude E6400</t>
  </si>
  <si>
    <t>Divyani</t>
  </si>
  <si>
    <t>CN-0J62H3-71615</t>
  </si>
  <si>
    <t>11S36001929ZZ10019HHSM</t>
  </si>
  <si>
    <t>changed with differnent one as noise issue</t>
  </si>
  <si>
    <t>PB3Z6A6 (1701)</t>
  </si>
  <si>
    <t>HP</t>
  </si>
  <si>
    <t>1020 Plus</t>
  </si>
  <si>
    <t>Plan A</t>
  </si>
  <si>
    <t>Armoks Digital</t>
  </si>
  <si>
    <t>In Office</t>
  </si>
  <si>
    <t>Race Course</t>
  </si>
  <si>
    <t>Pixel/2018/047</t>
  </si>
  <si>
    <t>Pixel/2018/049</t>
  </si>
  <si>
    <t>PB7KZNH</t>
  </si>
  <si>
    <t>Pixel/2018/050</t>
  </si>
  <si>
    <t>11S36200294ZZ1002BW233</t>
  </si>
  <si>
    <t>CND43563L1</t>
  </si>
  <si>
    <t>F240081433005363</t>
  </si>
  <si>
    <t>65w Adaptor</t>
  </si>
  <si>
    <t>Sarvavid Software Solutions</t>
  </si>
  <si>
    <t>in office</t>
  </si>
  <si>
    <t xml:space="preserve">Office </t>
  </si>
  <si>
    <t>CM17H9FQA19479K</t>
  </si>
  <si>
    <t>Samsung</t>
  </si>
  <si>
    <t>733NW</t>
  </si>
  <si>
    <t>R9XRXXD</t>
  </si>
  <si>
    <t>PBT4VNT</t>
  </si>
  <si>
    <t>0PN380641807CA012L</t>
  </si>
  <si>
    <t>E228WFPc</t>
  </si>
  <si>
    <t>P2412Hb</t>
  </si>
  <si>
    <t>Pixel/2018/056</t>
  </si>
  <si>
    <t>Pixel/2018/057</t>
  </si>
  <si>
    <t>R90BFBXZ</t>
  </si>
  <si>
    <t>W540</t>
  </si>
  <si>
    <t>W540 Adaptor</t>
  </si>
  <si>
    <t>11S45N0373Z1ZSAY48BJDG</t>
  </si>
  <si>
    <t>Apple</t>
  </si>
  <si>
    <t>PB0HDME</t>
  </si>
  <si>
    <t>Pixel/2018/062</t>
  </si>
  <si>
    <t>Pixel/2018/063</t>
  </si>
  <si>
    <t>T450</t>
  </si>
  <si>
    <t>Lenovo T450 Laptop/8GB/256GB SSD/14"</t>
  </si>
  <si>
    <t>R90BFBY1</t>
  </si>
  <si>
    <t>11S36200251ZZ20038FRSF</t>
  </si>
  <si>
    <t>Ac Adaptor 65W</t>
  </si>
  <si>
    <t>11S36200251ZZ20038FRSJ</t>
  </si>
  <si>
    <t>PC058LX1</t>
  </si>
  <si>
    <t>PC05E0MJ</t>
  </si>
  <si>
    <t>6DFXK</t>
  </si>
  <si>
    <t>Gone Bad</t>
  </si>
  <si>
    <t>11S42T5292Z1ZEB795954G</t>
  </si>
  <si>
    <t>Pixel/2018/068</t>
  </si>
  <si>
    <t>Pixel/2018/069</t>
  </si>
  <si>
    <t>PC06YAJT</t>
  </si>
  <si>
    <t>11S45N0257Z1ZS9R523AAD</t>
  </si>
  <si>
    <t>Core I5 5th Gen/ 8GB Ram DDR4/256 GB SDD</t>
  </si>
  <si>
    <t>Pixel/2018/070</t>
  </si>
  <si>
    <t xml:space="preserve">Dell </t>
  </si>
  <si>
    <t>Pixel/2018/071</t>
  </si>
  <si>
    <t>Pixel/2018/072</t>
  </si>
  <si>
    <t>Pixel/2018/073</t>
  </si>
  <si>
    <t>11S45N0253ZX1655L8EJ</t>
  </si>
  <si>
    <t>T450s</t>
  </si>
  <si>
    <t>PC06YAFX</t>
  </si>
  <si>
    <t>Optiplex 9010</t>
  </si>
  <si>
    <t>1WCSXX1/4133205685</t>
  </si>
  <si>
    <t>Office</t>
  </si>
  <si>
    <t>Office - Dead</t>
  </si>
  <si>
    <t>Office - Dead,Not Repairable without SSD and Less Ram</t>
  </si>
  <si>
    <t>In warranty 12month from ARK</t>
  </si>
  <si>
    <t xml:space="preserve">Stock </t>
  </si>
  <si>
    <t>VIP</t>
  </si>
  <si>
    <t>500 W</t>
  </si>
  <si>
    <t>Milind Misal</t>
  </si>
  <si>
    <t>Rajratan</t>
  </si>
  <si>
    <t>Pixel/2019/001</t>
  </si>
  <si>
    <t>Optiplex 7010</t>
  </si>
  <si>
    <t>Viren problem with chargining</t>
  </si>
  <si>
    <t>90w</t>
  </si>
  <si>
    <t>Pixel/2016/003</t>
  </si>
  <si>
    <t>ideapad</t>
  </si>
  <si>
    <t>Atom Laptop/2GB/160GB</t>
  </si>
  <si>
    <t>Core i5 2nd Gen/4GB/14"/256GB Liteon SSD</t>
  </si>
  <si>
    <t>Pixellence Web Solutions LLP replaced on 31-1-2019</t>
  </si>
  <si>
    <t>Pixellence Web Solutions LLP returned on 12-02-2019</t>
  </si>
  <si>
    <t>Demo</t>
  </si>
  <si>
    <t>Studio Space Unfold</t>
  </si>
  <si>
    <t>Sold to - Arrow Soft Solutions</t>
  </si>
  <si>
    <t>Rahul</t>
  </si>
  <si>
    <t>Sanju Varghese</t>
  </si>
  <si>
    <t>Previously at Racecourse</t>
  </si>
  <si>
    <t>Pixel/2019/002</t>
  </si>
  <si>
    <t>4CNR542</t>
  </si>
  <si>
    <t>E7440</t>
  </si>
  <si>
    <t>Core i5 4th Generation/8GB DDR3/256GB SSD M2</t>
  </si>
  <si>
    <t>Nirmittee</t>
  </si>
  <si>
    <t>Pixel/2019/006</t>
  </si>
  <si>
    <t>T430s</t>
  </si>
  <si>
    <t>B3CFT12</t>
  </si>
  <si>
    <t>Optiplex 3020</t>
  </si>
  <si>
    <t>Pixel/2019/007</t>
  </si>
  <si>
    <t>Pixel/2019/008</t>
  </si>
  <si>
    <t>CND4403TJ4</t>
  </si>
  <si>
    <t>F240081435027793</t>
  </si>
  <si>
    <t>90w Adaptor</t>
  </si>
  <si>
    <t xml:space="preserve">Acer </t>
  </si>
  <si>
    <t xml:space="preserve">Core i3 3rd Gen/ 4GB Ram/ 500GB/15.6" Screen </t>
  </si>
  <si>
    <t>Pentium N3540/ 4GB Ram/ 1TB/ 15.6" Screen</t>
  </si>
  <si>
    <t>F210821346084795</t>
  </si>
  <si>
    <t>MMLWTSS003309008C84340</t>
  </si>
  <si>
    <t>Logitech</t>
  </si>
  <si>
    <t>Keyboard and Mouse</t>
  </si>
  <si>
    <t>Previously Uses for Viren Pardeshi</t>
  </si>
  <si>
    <t xml:space="preserve">Previously Location in office </t>
  </si>
  <si>
    <t xml:space="preserve">Sold - Aim Software Solutions Pvt Ltd </t>
  </si>
  <si>
    <t>Folty</t>
  </si>
  <si>
    <t>Sold - Stonewood Ventures</t>
  </si>
  <si>
    <t>CPU</t>
  </si>
  <si>
    <t>Pixel/2019/017</t>
  </si>
  <si>
    <t>Pixel/2019/019</t>
  </si>
  <si>
    <t>Compaq</t>
  </si>
  <si>
    <t>Elite 8300 SFF CPU</t>
  </si>
  <si>
    <t>INA401QFF3</t>
  </si>
  <si>
    <t>Windows 7 PRO</t>
  </si>
  <si>
    <t>V27B6-VB92H-CWXB4-997TQ-KJCBY</t>
  </si>
  <si>
    <t>Intel Core i3 3rd Gen/4GB Ram/500GB HDD/DVD</t>
  </si>
  <si>
    <t>INA346Z9SF</t>
  </si>
  <si>
    <t>TDT4J-T6PWP-8PF4B-MT2WM-M3F2Q</t>
  </si>
  <si>
    <t>CNC8270SMF</t>
  </si>
  <si>
    <t>18.5" LED Monitor</t>
  </si>
  <si>
    <t>July 2018 Mfg. Date</t>
  </si>
  <si>
    <t>CNC81507FS</t>
  </si>
  <si>
    <t>Compaq B191</t>
  </si>
  <si>
    <t>S220HQL</t>
  </si>
  <si>
    <t xml:space="preserve">Adaptor </t>
  </si>
  <si>
    <t>Pixel/2019/025</t>
  </si>
  <si>
    <t xml:space="preserve">23" LCD Monitor </t>
  </si>
  <si>
    <t>U2312HMT</t>
  </si>
  <si>
    <t>Z230 Workstation</t>
  </si>
  <si>
    <t>Mouse</t>
  </si>
  <si>
    <t>Pixel/2019/026</t>
  </si>
  <si>
    <t>Pixel/2019/027</t>
  </si>
  <si>
    <t>Pixel/2019/028</t>
  </si>
  <si>
    <t>Amol Tiwatane</t>
  </si>
  <si>
    <t>SGH551SXQ2</t>
  </si>
  <si>
    <t>SGH551SXP3</t>
  </si>
  <si>
    <t>Dead</t>
  </si>
  <si>
    <t>Sold to Mr. Hirve for Rs. 19,000 at 26-07-2019</t>
  </si>
  <si>
    <t>Mukund Hirve - Jampot - Sold</t>
  </si>
  <si>
    <t>Graphics Card</t>
  </si>
  <si>
    <t>Gigabyte</t>
  </si>
  <si>
    <t>SN191051075590</t>
  </si>
  <si>
    <t>SN191051075589</t>
  </si>
  <si>
    <t>Windows 7</t>
  </si>
  <si>
    <t>SGH551SXNM</t>
  </si>
  <si>
    <t>D23RQ-W9B74-JRCQD-3MW9R-472W2</t>
  </si>
  <si>
    <t>SN191141021311</t>
  </si>
  <si>
    <t>0WMYJW-74445-33N-CD8L</t>
  </si>
  <si>
    <t>DELL</t>
  </si>
  <si>
    <t>Core i5 3rd Generation/8GB DDR3/240GB SSD</t>
  </si>
  <si>
    <t>7W63P-CRMM8-QWBM7-9FPMM-2TP49</t>
  </si>
  <si>
    <t>Pixel/2019/033</t>
  </si>
  <si>
    <t>7GWW022</t>
  </si>
  <si>
    <t>Core i5 4th Generation CPU/8GB DDR3/240GB SSD/Keyboard and Mouse/USB WiFi</t>
  </si>
  <si>
    <t>J02JYX1</t>
  </si>
  <si>
    <t>Core i5 3rd Generation CPU/8GB DDR3/500TB Hard Disk x 2</t>
  </si>
  <si>
    <t>Workstation</t>
  </si>
  <si>
    <t>previously at location mulshi</t>
  </si>
  <si>
    <t>was with stonewood</t>
  </si>
  <si>
    <t>PB61YBH</t>
  </si>
  <si>
    <t>Pixel/2019/039</t>
  </si>
  <si>
    <t>Pixel/2019/040</t>
  </si>
  <si>
    <t>PF0DT6KX</t>
  </si>
  <si>
    <t>L450</t>
  </si>
  <si>
    <t>Lenvo L450 Core i5 5th Generation/8GB Ram DDR3/SSD 256GB Sandisk</t>
  </si>
  <si>
    <t>11S45NO253Z1ZX1664Y823</t>
  </si>
  <si>
    <t>E6430</t>
  </si>
  <si>
    <t>8N82QV1</t>
  </si>
  <si>
    <t>06TM1C</t>
  </si>
  <si>
    <t>Office - Damaged</t>
  </si>
  <si>
    <t>Pixel/2018/047-A</t>
  </si>
  <si>
    <t>CNK8081H01</t>
  </si>
  <si>
    <t>HSTND-2321-B</t>
  </si>
  <si>
    <t>HP GS918A 19" Square Monitor</t>
  </si>
  <si>
    <t>Pixel/2019/045</t>
  </si>
  <si>
    <t>X220</t>
  </si>
  <si>
    <t>R9MLPKR</t>
  </si>
  <si>
    <t>Monitor</t>
  </si>
  <si>
    <t>Other</t>
  </si>
  <si>
    <t>Laptop</t>
  </si>
  <si>
    <t>Charger</t>
  </si>
  <si>
    <t xml:space="preserve">Total </t>
  </si>
  <si>
    <t>Pixel/2019/041</t>
  </si>
  <si>
    <t>PB61P1M</t>
  </si>
  <si>
    <t>Previously with Pixellence uptill 30-11-2019</t>
  </si>
  <si>
    <t>was with bandson windows</t>
  </si>
  <si>
    <t xml:space="preserve">Microsoft </t>
  </si>
  <si>
    <t>Keyboard</t>
  </si>
  <si>
    <t xml:space="preserve">Stonewood Ventures </t>
  </si>
  <si>
    <t xml:space="preserve"> Mouse</t>
  </si>
  <si>
    <t xml:space="preserve">Keyboard </t>
  </si>
  <si>
    <t xml:space="preserve">Mouse </t>
  </si>
  <si>
    <t>Pixel/2019/047</t>
  </si>
  <si>
    <t>CN-0XP3WK-74445-25L-BV5L</t>
  </si>
  <si>
    <t xml:space="preserve">23'' LCD Monitor </t>
  </si>
  <si>
    <t>V1848052</t>
  </si>
  <si>
    <t xml:space="preserve">Keyboard Replacement with 3 months Warrenty </t>
  </si>
  <si>
    <t xml:space="preserve">Supplier Name </t>
  </si>
  <si>
    <t xml:space="preserve">Sold - Dr. Neha Pendse </t>
  </si>
  <si>
    <t xml:space="preserve">  </t>
  </si>
  <si>
    <t>Om Technologies</t>
  </si>
  <si>
    <t xml:space="preserve">Om Technologies </t>
  </si>
  <si>
    <t xml:space="preserve">Deepak Pore </t>
  </si>
  <si>
    <t>Nirmitee Technologies</t>
  </si>
  <si>
    <t>Pixel/2019/049</t>
  </si>
  <si>
    <t>PF0A2VT2</t>
  </si>
  <si>
    <t>Pixel/2019/050</t>
  </si>
  <si>
    <t>11S0B56097ZVJ7T65346EJ</t>
  </si>
  <si>
    <t>Pixel/2019/051</t>
  </si>
  <si>
    <t>Pixel/2019/052</t>
  </si>
  <si>
    <t>Sony</t>
  </si>
  <si>
    <t>275234717000071</t>
  </si>
  <si>
    <t>85w Adaptor</t>
  </si>
  <si>
    <t>VGP- AC1912</t>
  </si>
  <si>
    <t xml:space="preserve">Lapcare </t>
  </si>
  <si>
    <t>LTOADNP1525</t>
  </si>
  <si>
    <t>CN-0TN800-73245-8BI-2071-A00</t>
  </si>
  <si>
    <t>Z230 Workstation SFF</t>
  </si>
  <si>
    <t>2UA4132480</t>
  </si>
  <si>
    <t>CN-0C645N-71616-381-09Q3-A00</t>
  </si>
  <si>
    <t>AC 65W Adaptor</t>
  </si>
  <si>
    <t xml:space="preserve">Sold - Arrowsoft </t>
  </si>
  <si>
    <t>PF09389D</t>
  </si>
  <si>
    <t>11S45N0245Z1ZX1A65TW2H</t>
  </si>
  <si>
    <t xml:space="preserve">Bandson </t>
  </si>
  <si>
    <t>BVTQX52</t>
  </si>
  <si>
    <t xml:space="preserve">Gauri Soman </t>
  </si>
  <si>
    <t>Pixel/2020/007</t>
  </si>
  <si>
    <t>Wipro</t>
  </si>
  <si>
    <t>Aspire 4253</t>
  </si>
  <si>
    <t>DBB52500</t>
  </si>
  <si>
    <t xml:space="preserve">K330 </t>
  </si>
  <si>
    <t>Swarsangeeta Patil</t>
  </si>
  <si>
    <t>Sarvavid</t>
  </si>
  <si>
    <t>Wipro - Nisha Mishra</t>
  </si>
  <si>
    <t>Wipro - Ketan Chhoriya</t>
  </si>
  <si>
    <t>sold - Pritesh @ 10,700</t>
  </si>
  <si>
    <t>E1-570G</t>
  </si>
  <si>
    <t>Pixel/2020/013</t>
  </si>
  <si>
    <t>Pixel/2020/014</t>
  </si>
  <si>
    <t>Pixel/2020/017</t>
  </si>
  <si>
    <t>Pixel/2020/018</t>
  </si>
  <si>
    <t>GNTRVZ1</t>
  </si>
  <si>
    <t>3G2MD02</t>
  </si>
  <si>
    <t>P57G</t>
  </si>
  <si>
    <t>Core i5 4th Generation/8GB Ram/ 500 GB HDD/ Battery</t>
  </si>
  <si>
    <t>AC 90W Adaptor</t>
  </si>
  <si>
    <t>E6440</t>
  </si>
  <si>
    <t>3M4RJ52</t>
  </si>
  <si>
    <t>CN-0G6J41-77781-530-0AD4-A01</t>
  </si>
  <si>
    <t>CN-06TM1C-LOC00-01A-3D56-A10</t>
  </si>
  <si>
    <t>Core i5 5th Generation/8GB Ram/ 240 SSD/ Battery</t>
  </si>
  <si>
    <t>returned to Aryan computers</t>
  </si>
  <si>
    <t>PC0ACSUA</t>
  </si>
  <si>
    <t>8K2HL</t>
  </si>
  <si>
    <t>Vineet agarwal</t>
  </si>
  <si>
    <t>SR224</t>
  </si>
  <si>
    <t>LinkSys</t>
  </si>
  <si>
    <t>Pixel/2020/023</t>
  </si>
  <si>
    <t>8LFK262</t>
  </si>
  <si>
    <t>E5550</t>
  </si>
  <si>
    <t>98YTXC2</t>
  </si>
  <si>
    <t>was with us belongs to shashwat needs to be returned</t>
  </si>
  <si>
    <t>Sameer Kudale</t>
  </si>
  <si>
    <t>Deepak Kamashetti - 23-3-2020 - 22-07-2020</t>
  </si>
  <si>
    <t>12-06-2020 to 17-july-2020</t>
  </si>
  <si>
    <t>Debarshi Das</t>
  </si>
  <si>
    <t>23-03-2020 to 25-07-2020</t>
  </si>
  <si>
    <t>Shruti marathe from 28-07-2020 to 28-09-2020</t>
  </si>
  <si>
    <t>Repaired from asia link 25-11-2020</t>
  </si>
  <si>
    <t>Skandita Agrwal</t>
  </si>
  <si>
    <t>was with Divyani from 05-10-20</t>
  </si>
  <si>
    <t xml:space="preserve">28-06-20-in office </t>
  </si>
  <si>
    <t>in office from 28-06-2020</t>
  </si>
  <si>
    <t>Hiraman kumbhar</t>
  </si>
  <si>
    <t xml:space="preserve">was with bandson win </t>
  </si>
  <si>
    <t>Replace Top panel from Asia link on 05-11-2020</t>
  </si>
  <si>
    <t xml:space="preserve">Plan A </t>
  </si>
  <si>
    <t xml:space="preserve">User Deepak </t>
  </si>
  <si>
    <t xml:space="preserve">User Manjit </t>
  </si>
  <si>
    <t>Plan A returned on 09-10-20</t>
  </si>
  <si>
    <t>till 05-10 it was with Brandsom</t>
  </si>
  <si>
    <t>was in office from 28-06-2020</t>
  </si>
  <si>
    <t>Was in office 18-12-19</t>
  </si>
  <si>
    <t xml:space="preserve">Alligator automations </t>
  </si>
  <si>
    <t xml:space="preserve">Alligator Automation </t>
  </si>
  <si>
    <t xml:space="preserve">Preeti Swamy </t>
  </si>
  <si>
    <t>was in office 17/12/17</t>
  </si>
  <si>
    <t>Automate - Nagesh</t>
  </si>
  <si>
    <t xml:space="preserve">Motherboard not working </t>
  </si>
  <si>
    <t>19-10 fabrication was changed</t>
  </si>
  <si>
    <t xml:space="preserve">13-03-18 was wid Pixcellence </t>
  </si>
  <si>
    <t xml:space="preserve">Pixcellence </t>
  </si>
  <si>
    <t xml:space="preserve">Lenovo </t>
  </si>
  <si>
    <t>lenovo</t>
  </si>
  <si>
    <t>23-03-2020 to 23-07-2020</t>
  </si>
  <si>
    <t xml:space="preserve">04-07-2020 was in office </t>
  </si>
  <si>
    <t>was with rohan thorat from 09/05/ till 11-06</t>
  </si>
  <si>
    <t>New battery installed on 11-07-2020</t>
  </si>
  <si>
    <t xml:space="preserve">was in office </t>
  </si>
  <si>
    <t>was with wipro ( kalindi nair 10-07 to 09-09)</t>
  </si>
  <si>
    <t>was with wipro  Nisha mishra (07-05to 09-07)</t>
  </si>
  <si>
    <t>was wid skandita agarwal</t>
  </si>
  <si>
    <t>sudesh Agarwal</t>
  </si>
  <si>
    <t>21-10-202</t>
  </si>
  <si>
    <t>SwaraSangita Patil</t>
  </si>
  <si>
    <t>Nilesh Shivankar 23/05/20</t>
  </si>
  <si>
    <t>Needs repairing in office</t>
  </si>
  <si>
    <t>Pixel/2018/051B</t>
  </si>
  <si>
    <t>Pixel/2020/026</t>
  </si>
  <si>
    <t>LA90PE1-01</t>
  </si>
  <si>
    <t>7JDSXX1</t>
  </si>
  <si>
    <t>win7oem KC9P6-G2RCF-HGFVR-3HJPR-8QXFP</t>
  </si>
  <si>
    <t>Core i5 3rd Generation/8GB Eam DDR4/128GB SSD/Battery</t>
  </si>
  <si>
    <t>E7450</t>
  </si>
  <si>
    <t xml:space="preserve">User Shubhangi Shinde </t>
  </si>
  <si>
    <t xml:space="preserve">User somoja banerjee </t>
  </si>
  <si>
    <t>DELL Adapter 90 W</t>
  </si>
  <si>
    <t>Remove SSD given to Divyani Laptop</t>
  </si>
  <si>
    <t>User Nishant Mehesare</t>
  </si>
  <si>
    <t>User Sanket Andhalkar</t>
  </si>
  <si>
    <t>User Rinku Nandgavali</t>
  </si>
  <si>
    <t>User Omkar Shinde</t>
  </si>
  <si>
    <t>User Nitin Pawar</t>
  </si>
  <si>
    <t>User Vedant</t>
  </si>
  <si>
    <t>was in office till 07-12-2020</t>
  </si>
  <si>
    <t>was in office till 14-12-2020</t>
  </si>
  <si>
    <t xml:space="preserve">User Priyanka sangle </t>
  </si>
  <si>
    <t>User Gandhali belgaonkar</t>
  </si>
  <si>
    <t>User Manjit Kumar</t>
  </si>
  <si>
    <t>was in office till 15-12-2002</t>
  </si>
  <si>
    <t>HDD</t>
  </si>
  <si>
    <t>Pixel/2020/028</t>
  </si>
  <si>
    <t>Pixel/2020/029</t>
  </si>
  <si>
    <t>core i7 9th Gen. 16GB+32GB OPTANE/512GB SSD/WIN10 HOME/4GB GRAPHICS/NVIDIA GEFORCE GTX 1650/120Hz0</t>
  </si>
  <si>
    <t>F571GT-AL318T</t>
  </si>
  <si>
    <t>Pixel/2020/30</t>
  </si>
  <si>
    <t>LPIM06501</t>
  </si>
  <si>
    <t xml:space="preserve">User </t>
  </si>
  <si>
    <t>65WATT</t>
  </si>
  <si>
    <t>till 02-01-2021 was with Rupali Shinde - Vivek ref.</t>
  </si>
  <si>
    <t>User Amit Pisal</t>
  </si>
  <si>
    <t>User KAJAl</t>
  </si>
  <si>
    <t>User Ruchi Shah</t>
  </si>
  <si>
    <t>Preeti Swamy  : 05/01/21</t>
  </si>
  <si>
    <t>User Shubhangi</t>
  </si>
  <si>
    <t>Sanket Andhalkar</t>
  </si>
  <si>
    <t>was with rohit Jejurikar till 11-01-2021</t>
  </si>
  <si>
    <t>Pixel/2021/01</t>
  </si>
  <si>
    <t>CNC2020G39P</t>
  </si>
  <si>
    <t>MONITOR</t>
  </si>
  <si>
    <t>HSTND-3311-A</t>
  </si>
  <si>
    <t>OFFICE</t>
  </si>
  <si>
    <t>HP MONITOR 20"</t>
  </si>
  <si>
    <t>E1916He</t>
  </si>
  <si>
    <t>509419PC04H07(A) JL-3</t>
  </si>
  <si>
    <t>NHQ49SI009901083533400</t>
  </si>
  <si>
    <t>ACER</t>
  </si>
  <si>
    <t>NITRO 5</t>
  </si>
  <si>
    <t>CORE i7,8th gen 8gb 1tb ,4gb 1050ti 15.6"</t>
  </si>
  <si>
    <t>PA-1131-16</t>
  </si>
  <si>
    <t>HCL</t>
  </si>
  <si>
    <t>Pixel/2021/03</t>
  </si>
  <si>
    <t>Pixel/2021/05</t>
  </si>
  <si>
    <t>A101AE301943</t>
  </si>
  <si>
    <t>HCL ME XITE L 65</t>
  </si>
  <si>
    <t>Pixel/2021/06</t>
  </si>
  <si>
    <t>was with Atul kale till 15-01-21</t>
  </si>
  <si>
    <t xml:space="preserve">intel Core </t>
  </si>
  <si>
    <t xml:space="preserve">User Vineet Agarwal </t>
  </si>
  <si>
    <t xml:space="preserve">T450s </t>
  </si>
  <si>
    <t>PCOACSUY</t>
  </si>
  <si>
    <t xml:space="preserve"> ADLX65NLC3A</t>
  </si>
  <si>
    <t>Pixel/2021/13</t>
  </si>
  <si>
    <t>Printer</t>
  </si>
  <si>
    <t>Barebone-Lenovo -Tower 72E . Core i5,3rd Gen</t>
  </si>
  <si>
    <t>72E</t>
  </si>
  <si>
    <t>Nirmitee</t>
  </si>
  <si>
    <t>PG777484</t>
  </si>
  <si>
    <t>CNC2074988</t>
  </si>
  <si>
    <t>Hp laserjet 1020</t>
  </si>
  <si>
    <t>Epson</t>
  </si>
  <si>
    <t>LX-300+</t>
  </si>
  <si>
    <t>C8FY194061</t>
  </si>
  <si>
    <t>ML1640</t>
  </si>
  <si>
    <t>4R67BKCQ614462P</t>
  </si>
  <si>
    <t>VNFPB02983</t>
  </si>
  <si>
    <t>Was with sameer Kudale 08-10-2020</t>
  </si>
  <si>
    <t>Was with sameer kudale 08-10-2020</t>
  </si>
  <si>
    <t>was with Sameer kudale08-10-2020</t>
  </si>
  <si>
    <t>Items</t>
  </si>
  <si>
    <t xml:space="preserve">Purchase price </t>
  </si>
  <si>
    <t>Asset Number</t>
  </si>
  <si>
    <t xml:space="preserve">Mc-Can </t>
  </si>
  <si>
    <t>Laptop-Acer</t>
  </si>
  <si>
    <t>Desktop</t>
  </si>
  <si>
    <t>ARIHANT</t>
  </si>
  <si>
    <t>Graphics card</t>
  </si>
  <si>
    <t>GTX1650-4GBDUAL FAN DDR6</t>
  </si>
  <si>
    <t xml:space="preserve">Purchase </t>
  </si>
  <si>
    <t>SSD-CRUCIAL</t>
  </si>
  <si>
    <t>480 GB BX 500</t>
  </si>
  <si>
    <t>was with Pixellence 06-02</t>
  </si>
  <si>
    <t>laptop-ASUS</t>
  </si>
  <si>
    <t>Pixel/2020/28</t>
  </si>
  <si>
    <t>OM Technologies</t>
  </si>
  <si>
    <t>Laptop-Lenovo</t>
  </si>
  <si>
    <t>b</t>
  </si>
  <si>
    <t>i5,5 th gen, 8 ggb RAM,256 SSD</t>
  </si>
  <si>
    <t>2019/30</t>
  </si>
  <si>
    <t>i7,4th gen</t>
  </si>
  <si>
    <t>SMPS</t>
  </si>
  <si>
    <t>Switch</t>
  </si>
  <si>
    <t>keyboard</t>
  </si>
  <si>
    <t>Server</t>
  </si>
  <si>
    <t>s</t>
  </si>
  <si>
    <t>was with Dhruv   till 01-02-21</t>
  </si>
  <si>
    <t>NAB5Y87</t>
  </si>
  <si>
    <t>Seagate</t>
  </si>
  <si>
    <t>HNBW612</t>
  </si>
  <si>
    <t>OU680F-93135</t>
  </si>
  <si>
    <t>HA90PE1-00</t>
  </si>
  <si>
    <t>90WATT ADAPTOR</t>
  </si>
  <si>
    <t xml:space="preserve">Om technologies </t>
  </si>
  <si>
    <t xml:space="preserve">laptop </t>
  </si>
  <si>
    <t>Santosh Paliwale</t>
  </si>
  <si>
    <t>2021/15/2021/16</t>
  </si>
  <si>
    <t>User Kajal</t>
  </si>
  <si>
    <t>UserKajal</t>
  </si>
  <si>
    <t>was with Pixellence till 13-03-221user Nishant</t>
  </si>
  <si>
    <t>Dr. viraj Atre</t>
  </si>
  <si>
    <t>was with omkar pixellence</t>
  </si>
  <si>
    <t>Pixel/2021/18</t>
  </si>
  <si>
    <t>Was with Plan a till 15-03-21</t>
  </si>
  <si>
    <t>was with riya thorat till 01-04-2021</t>
  </si>
  <si>
    <t>NA</t>
  </si>
  <si>
    <t>CN-OU680F-47890-980-P1GH</t>
  </si>
  <si>
    <t>was with Plan A till 14-4-21</t>
  </si>
  <si>
    <t>was with plan A till 14-04-21</t>
  </si>
  <si>
    <t>was with zebrian media till 14-04-21</t>
  </si>
  <si>
    <t>lenovo adaptor 90 W</t>
  </si>
  <si>
    <t>was in office till 16-04-21</t>
  </si>
  <si>
    <t xml:space="preserve">Sold to Digvijay Mohite </t>
  </si>
  <si>
    <t>PF0BS3T3</t>
  </si>
  <si>
    <t xml:space="preserve">Vijay raje bhosle </t>
  </si>
  <si>
    <t xml:space="preserve">core ,i3,4th gen ,4 gb ram ,1 tb hdd </t>
  </si>
  <si>
    <t>laptop- refurbished</t>
  </si>
  <si>
    <t>was with abhijeet janve till 06-04-21</t>
  </si>
  <si>
    <t>Core i7 4th Generation CPU/16GB DDR3/500TB Hard Disk/2 gb Graphics card /240gb SSD</t>
  </si>
  <si>
    <t>XEROZ</t>
  </si>
  <si>
    <t>was with jayant dhumal till 01-06-21 cable faulty</t>
  </si>
  <si>
    <t>Laser Phaser 3117</t>
  </si>
  <si>
    <t>L93404776</t>
  </si>
  <si>
    <t>Sold to Unique enterprises</t>
  </si>
  <si>
    <t>return from shilpa</t>
  </si>
  <si>
    <t>ADP-15OCH</t>
  </si>
  <si>
    <t>150 WATT</t>
  </si>
  <si>
    <t>Office-Missing Asset</t>
  </si>
  <si>
    <t>KINGSTON</t>
  </si>
  <si>
    <t>50026B7380D229A1</t>
  </si>
  <si>
    <t>LG</t>
  </si>
  <si>
    <t xml:space="preserve">STEC COMPUTERS </t>
  </si>
  <si>
    <t>010nthm9f753</t>
  </si>
  <si>
    <t>27GL 650 (85285200)</t>
  </si>
  <si>
    <t>WAS WITH JAYANT DHUMAL</t>
  </si>
  <si>
    <t>6478FN2</t>
  </si>
  <si>
    <t>Thinkpad Ultra Dock</t>
  </si>
  <si>
    <t>SD20F82750</t>
  </si>
  <si>
    <t xml:space="preserve">office </t>
  </si>
  <si>
    <t>was with automare till 03/07</t>
  </si>
  <si>
    <t>was with stonewood till 03-07</t>
  </si>
  <si>
    <t>was with dodeja tilll 08/07</t>
  </si>
  <si>
    <t xml:space="preserve">was with Uddhav balse </t>
  </si>
  <si>
    <t>Pixel/2021/27</t>
  </si>
  <si>
    <t>Pixel/2021/28</t>
  </si>
  <si>
    <t>Pixel/2021/33</t>
  </si>
  <si>
    <t>was with Gulab Tamboli</t>
  </si>
  <si>
    <t>Optiplex 7060</t>
  </si>
  <si>
    <t>7F8RDV2</t>
  </si>
  <si>
    <t>7F5YDV2</t>
  </si>
  <si>
    <t>7DPRDV2</t>
  </si>
  <si>
    <t>E2418HN</t>
  </si>
  <si>
    <t>DELL 24" MONITOR</t>
  </si>
  <si>
    <t>RAJRATAN</t>
  </si>
  <si>
    <t>MEI INDIA</t>
  </si>
  <si>
    <t>OM TECHNOLOGIES</t>
  </si>
  <si>
    <t xml:space="preserve">MACCAN </t>
  </si>
  <si>
    <t>NIRMITEE</t>
  </si>
  <si>
    <t>was with PLAN A</t>
  </si>
  <si>
    <t>was with Ecocosmostill 21-07-21</t>
  </si>
  <si>
    <t>office -</t>
  </si>
  <si>
    <t>office - not working adaptor</t>
  </si>
  <si>
    <t xml:space="preserve">Sold to alligator automation </t>
  </si>
  <si>
    <t>Intel Core i7, 8th.  32 GB RAM,  256 GB SSD, 1 TB, G4 GT730</t>
  </si>
  <si>
    <t xml:space="preserve">was with ashish vidharthi </t>
  </si>
  <si>
    <t xml:space="preserve">Alligator automation </t>
  </si>
  <si>
    <t>was with Plan A till 03-08</t>
  </si>
  <si>
    <t>was with User Basweshwar -  Plan A</t>
  </si>
  <si>
    <t>was with UserPrashasti -  Plan A</t>
  </si>
  <si>
    <t>Lenovo G50</t>
  </si>
  <si>
    <t xml:space="preserve">MEI INDIA </t>
  </si>
  <si>
    <t>FF290P2</t>
  </si>
  <si>
    <t>HA65NSS</t>
  </si>
  <si>
    <t>CN0G6J41CH6008730UD6A06</t>
  </si>
  <si>
    <t>Pixel/2021/36</t>
  </si>
  <si>
    <t>Pixel/2021/37</t>
  </si>
  <si>
    <t>Was with jampot HDD failu e</t>
  </si>
  <si>
    <t xml:space="preserve">Desktop </t>
  </si>
  <si>
    <t xml:space="preserve">Docking Station </t>
  </si>
  <si>
    <t>laptop</t>
  </si>
  <si>
    <t>Projecter</t>
  </si>
  <si>
    <t>Imac</t>
  </si>
  <si>
    <t xml:space="preserve">Sold To Nitin gujrathi </t>
  </si>
  <si>
    <t>Keyboard replaced on 07/08/2021</t>
  </si>
  <si>
    <t>Keyboard Changed on 29-07-2021</t>
  </si>
  <si>
    <t xml:space="preserve">Office - not working </t>
  </si>
  <si>
    <t xml:space="preserve">originaaly from incab </t>
  </si>
  <si>
    <t xml:space="preserve">Graphics card </t>
  </si>
  <si>
    <t>GGJIFK900030</t>
  </si>
  <si>
    <t>GTX</t>
  </si>
  <si>
    <t xml:space="preserve">GTX 1650 </t>
  </si>
  <si>
    <t>Nvidia Geforce GTX1660 6GB DDR6</t>
  </si>
  <si>
    <t>Pixel/2021/39</t>
  </si>
  <si>
    <t>was with milind insamdar till 23-08 -2021</t>
  </si>
  <si>
    <t xml:space="preserve">Sold to Hrushikesh  Saluke </t>
  </si>
  <si>
    <t>GH0822006ADO39518</t>
  </si>
  <si>
    <t>Lapcare lenovo 65 Watt</t>
  </si>
  <si>
    <t>Sold to Hrushikesh Salunke</t>
  </si>
  <si>
    <t xml:space="preserve">20v3.25A </t>
  </si>
  <si>
    <t xml:space="preserve">lapcare </t>
  </si>
  <si>
    <t>was with tejaswini nagare till 20-08-2021</t>
  </si>
  <si>
    <t>was with dhruv bhatt till 31-08-2021</t>
  </si>
  <si>
    <t xml:space="preserve">was with Movinture </t>
  </si>
  <si>
    <t>Connected with Asset Pixel/2019/25</t>
  </si>
  <si>
    <t>Connected with Asset Pixel/2019/31</t>
  </si>
  <si>
    <t>Audio Jack Problem</t>
  </si>
  <si>
    <t>E5540</t>
  </si>
  <si>
    <t>CN-OU680F-93135-A9AT-P1GH-7566</t>
  </si>
  <si>
    <t>JP9DK12</t>
  </si>
  <si>
    <t>Pixel /2021/43</t>
  </si>
  <si>
    <t xml:space="preserve">Intel core i5 4th Gen. 8GB Ram &amp; 240GB SSD, 15.6" Screen </t>
  </si>
  <si>
    <t>Om technologies and SSD wintek</t>
  </si>
  <si>
    <t>Pixel /2021/44</t>
  </si>
  <si>
    <t>Dell 90 Watt adaptor</t>
  </si>
  <si>
    <t>CN-OXK850-48661-97U-0619-A02</t>
  </si>
  <si>
    <t>SSD</t>
  </si>
  <si>
    <t>BNXMH12</t>
  </si>
  <si>
    <t>OXK850-48661-97U-0619-K02</t>
  </si>
  <si>
    <t>Om technologies</t>
  </si>
  <si>
    <t>was with Pixellence (nitin pawar ) till 22-09</t>
  </si>
  <si>
    <t>was with amit pisal till 28-09-2021</t>
  </si>
  <si>
    <t>Sold to pankaj chandak on 04-10-2021</t>
  </si>
  <si>
    <t>Intel core i3,4th Gen, 8g RAM, 240gb SSD(Hikvision ), Win 7 Pro</t>
  </si>
  <si>
    <t xml:space="preserve">Was with sameer Kudale </t>
  </si>
  <si>
    <t>4SQQ3W2</t>
  </si>
  <si>
    <t>C551WQ2</t>
  </si>
  <si>
    <t>9MMH4K2</t>
  </si>
  <si>
    <t>FK3HJN2</t>
  </si>
  <si>
    <t>112HJN2</t>
  </si>
  <si>
    <t>7CSRDV2</t>
  </si>
  <si>
    <t>Intel Core i7, 8th. 16GB Ram, 256 GB SSD, 1 TB, G4 GT730</t>
  </si>
  <si>
    <t>1 Desktop ram installed on 16/10</t>
  </si>
  <si>
    <t>L440</t>
  </si>
  <si>
    <t xml:space="preserve">Raj Ratan </t>
  </si>
  <si>
    <t>Qnap</t>
  </si>
  <si>
    <t>Server adaptor</t>
  </si>
  <si>
    <t xml:space="preserve">USB HUB </t>
  </si>
  <si>
    <t>HC000003/lap//nph/4U</t>
  </si>
  <si>
    <t>Honeywell</t>
  </si>
  <si>
    <t>was with Jampot till 27-10-2021</t>
  </si>
  <si>
    <t>G513QM-HF318TS</t>
  </si>
  <si>
    <t>ASUS</t>
  </si>
  <si>
    <t>AUS ROG STRIX G15</t>
  </si>
  <si>
    <t>Maccan info solution</t>
  </si>
  <si>
    <t xml:space="preserve">120 watt adaptor </t>
  </si>
  <si>
    <t>Pixel/2021/56</t>
  </si>
  <si>
    <t>Pixel/2021/57</t>
  </si>
  <si>
    <t>Dell 3470</t>
  </si>
  <si>
    <t>Intel core i5,6th gen ,8gb ,240gb SSD</t>
  </si>
  <si>
    <t>Execellent computer Mumbai</t>
  </si>
  <si>
    <t>CN-0928G4-72438-23H-5B10-A01</t>
  </si>
  <si>
    <t>CN-0928G4-72438-22L-65F2-AO1</t>
  </si>
  <si>
    <t>Dell Adaptor 64 WATT</t>
  </si>
  <si>
    <t>5XHYYB2</t>
  </si>
  <si>
    <t>Pixel/2021/58</t>
  </si>
  <si>
    <t>Pixel/2021/59</t>
  </si>
  <si>
    <t>Pixel/2021/60</t>
  </si>
  <si>
    <t>Pixel/2021/61</t>
  </si>
  <si>
    <t>CN-D60M1C-LOC00-88G-41EB0-A08</t>
  </si>
  <si>
    <t>6SFL0C2</t>
  </si>
  <si>
    <t>CN-0NCM8J-48661-16A-CVF3-A01</t>
  </si>
  <si>
    <t>1CFL0C2</t>
  </si>
  <si>
    <t>CNC8TM1C/LOC00-7PT-5DE2-A07</t>
  </si>
  <si>
    <t>CN-DG6341-77781-6AP-DDDV-A03</t>
  </si>
  <si>
    <t>CN-0MGJN9-LOC00-74H-6BE5-A04</t>
  </si>
  <si>
    <t>72HYYB2</t>
  </si>
  <si>
    <t>CN-0MGJN9-72438-495-0607-A00</t>
  </si>
  <si>
    <t>BGHYYB2</t>
  </si>
  <si>
    <t>HLJYYB2</t>
  </si>
  <si>
    <t xml:space="preserve">Sold to Manoj Agrwal </t>
  </si>
  <si>
    <t>Sold to Nitin gujrathi</t>
  </si>
  <si>
    <t xml:space="preserve">HP </t>
  </si>
  <si>
    <t xml:space="preserve">Laptop </t>
  </si>
  <si>
    <t>HP 840 G3</t>
  </si>
  <si>
    <t>was with Ajinkya Patil till 08-12-2021</t>
  </si>
  <si>
    <t>Dell 3020</t>
  </si>
  <si>
    <t xml:space="preserve">returned from Movinture </t>
  </si>
  <si>
    <t>Pixel/2021/72</t>
  </si>
  <si>
    <t>Pixel/2021/73</t>
  </si>
  <si>
    <t>Intel core i5,6th gen ,8 Gb ,256 GB SSD .15.6"</t>
  </si>
  <si>
    <t>5CG6422TC3</t>
  </si>
  <si>
    <t>Pixel/2021/75</t>
  </si>
  <si>
    <t>Pixel/2021/76</t>
  </si>
  <si>
    <t>Pixel/2021/77</t>
  </si>
  <si>
    <t>HP 840 G2</t>
  </si>
  <si>
    <t>5CG5443880</t>
  </si>
  <si>
    <t xml:space="preserve">73LGQ12 </t>
  </si>
  <si>
    <t>Dell lattitude e5440</t>
  </si>
  <si>
    <t>Intel i5,4th gen ,8 Gb ,500 HDD</t>
  </si>
  <si>
    <t>CN-OMV2MM-70163-14M-071K-A01</t>
  </si>
  <si>
    <t>592C40E3VV2IUB</t>
  </si>
  <si>
    <t xml:space="preserve">90 WATT DELL ADAPTOR </t>
  </si>
  <si>
    <t xml:space="preserve">65 WATT </t>
  </si>
  <si>
    <t>was with Amit pisal 15-12-21</t>
  </si>
  <si>
    <t>was with amit pisal till 15-12-21</t>
  </si>
  <si>
    <t xml:space="preserve">ram shifted to deeepak sir and rest 16 GB is stock </t>
  </si>
  <si>
    <t>was with microbees 02/12</t>
  </si>
  <si>
    <t>Pixel/2021/78</t>
  </si>
  <si>
    <t xml:space="preserve">Deepak Sir Office </t>
  </si>
  <si>
    <t>Sold to Hussain Poonawla</t>
  </si>
  <si>
    <t xml:space="preserve">Intel core i7,5th gen ,12+4 gb ram,512 gb ssd,14" </t>
  </si>
  <si>
    <t xml:space="preserve">Sold to Kiran Gondhali </t>
  </si>
  <si>
    <t xml:space="preserve">Datta kawchale </t>
  </si>
  <si>
    <t xml:space="preserve">Sold Cost </t>
  </si>
  <si>
    <t>was with Omkar Shinde</t>
  </si>
  <si>
    <t>was with Sudarshan Sopane</t>
  </si>
  <si>
    <t>8GB Ram sold to Mr. Prasad Gohad</t>
  </si>
  <si>
    <t>was with  Ur Strategy</t>
  </si>
  <si>
    <t>Pixel/2021/79</t>
  </si>
  <si>
    <t>Pixel/2021/80</t>
  </si>
  <si>
    <t>Pixel/2021/81</t>
  </si>
  <si>
    <t>R6LEP2</t>
  </si>
  <si>
    <t>5813X8</t>
  </si>
  <si>
    <t>T460s</t>
  </si>
  <si>
    <t>Intel core i5 6th Gen. 20GB Ram 256GB M.2 15.6"</t>
  </si>
  <si>
    <t>Adaptor 65 Watt</t>
  </si>
  <si>
    <t>Adaptor 90 Watt</t>
  </si>
  <si>
    <t>PC0EWJ2J</t>
  </si>
  <si>
    <t>SCG5397G1C</t>
  </si>
  <si>
    <t>CND6012T4Y</t>
  </si>
  <si>
    <t>Zbook G2</t>
  </si>
  <si>
    <t>HSTNN-LA13PA-1900-34HH</t>
  </si>
  <si>
    <t>Intel core i5 5th Gen. 8GB Ram 480GB SSD 15.6"</t>
  </si>
  <si>
    <t>480GB SSD upgraded from Wintek</t>
  </si>
  <si>
    <t>Lattitude E5289</t>
  </si>
  <si>
    <t>Adaptor 45 Watt</t>
  </si>
  <si>
    <t>04RYWW-LOC00</t>
  </si>
  <si>
    <t>Was with learnology</t>
  </si>
  <si>
    <t>Sold to Hrishikesh Salunkhe</t>
  </si>
  <si>
    <t>EXECELLENT COMPUTERS</t>
  </si>
  <si>
    <t>240GB SSD KINGSTON Removed and connected with 2019/11</t>
  </si>
  <si>
    <t>was with evolvus till 17-01-2021</t>
  </si>
  <si>
    <t>was with evolvus till 17-01-2022</t>
  </si>
  <si>
    <r>
      <t xml:space="preserve">No Smps NO HDD ,   </t>
    </r>
    <r>
      <rPr>
        <sz val="20"/>
        <color theme="1"/>
        <rFont val="Calibri"/>
        <family val="2"/>
        <scheme val="minor"/>
      </rPr>
      <t xml:space="preserve">hdd </t>
    </r>
    <r>
      <rPr>
        <sz val="14"/>
        <color theme="1"/>
        <rFont val="Calibri"/>
        <family val="2"/>
        <scheme val="minor"/>
      </rPr>
      <t>connected with Pixel/2021/18</t>
    </r>
  </si>
  <si>
    <t xml:space="preserve">connected HDD of 2018/53 </t>
  </si>
  <si>
    <t>Lattitude 3480</t>
  </si>
  <si>
    <t>was in office</t>
  </si>
  <si>
    <t>F1DQWJ2</t>
  </si>
  <si>
    <t>CN-09RCDC72438-69H4328A02</t>
  </si>
  <si>
    <t>was with abhijit janve till 25/01/2022</t>
  </si>
  <si>
    <t>Connected with Asset Pixel/2019/30</t>
  </si>
  <si>
    <t xml:space="preserve">Sold To swarsangeeta Patil </t>
  </si>
  <si>
    <t>was with microbeestill 29-01-2022</t>
  </si>
  <si>
    <t>Intel core i5 7th Gen. 8GB Ram, 480 GB SSD  12.5"</t>
  </si>
  <si>
    <t>Pixel/2021/88</t>
  </si>
  <si>
    <t>Pixel/2021/89</t>
  </si>
  <si>
    <t>NEC</t>
  </si>
  <si>
    <t>EX231W</t>
  </si>
  <si>
    <t xml:space="preserve">90 WATT </t>
  </si>
  <si>
    <t>5CG5443HH4</t>
  </si>
  <si>
    <t>7YU03M</t>
  </si>
  <si>
    <t>CN-SR9-2548-SSR-4156</t>
  </si>
  <si>
    <t>SSD CONNECTED TO 2019/32A</t>
  </si>
  <si>
    <t>was with abhijit janve till 09-02-2022</t>
  </si>
  <si>
    <t>was with abhijit janve till 09-02-2023</t>
  </si>
  <si>
    <t>was with circadian till 31-1-2023</t>
  </si>
  <si>
    <t>was with plan a till 09-02-22</t>
  </si>
  <si>
    <t>Core i5 3rd Generation/16 GB DDR3/1TB Hard Disk</t>
  </si>
  <si>
    <t>was with Evolvus till 15-02-2022</t>
  </si>
  <si>
    <t>was with Evolvus till 15-02-2020</t>
  </si>
  <si>
    <t>was with Evolvus till 15-02-2021</t>
  </si>
  <si>
    <t>CMD52G2</t>
  </si>
  <si>
    <t>was with Evolvus till 18-02-2022</t>
  </si>
  <si>
    <t>Sold to Nikhil Pendse</t>
  </si>
  <si>
    <t>Sold to Pratik batra</t>
  </si>
  <si>
    <t>3djl12</t>
  </si>
  <si>
    <t>90 watt adaptor</t>
  </si>
  <si>
    <t>Pixel/2021/95</t>
  </si>
  <si>
    <t>Pixel/2021/96</t>
  </si>
  <si>
    <t>Connected with Asset Pixel/2019/031</t>
  </si>
  <si>
    <t>Sold to sunil Mistry</t>
  </si>
  <si>
    <t>Hp laserjet P1007</t>
  </si>
  <si>
    <t>Intel core i5 ,7th Gen. 8GB Ram, 480 GB SSD  12.5"</t>
  </si>
  <si>
    <t>R R Computers</t>
  </si>
  <si>
    <t xml:space="preserve">Rajratan </t>
  </si>
  <si>
    <t>Redgear</t>
  </si>
  <si>
    <t>D08T28HSDN</t>
  </si>
  <si>
    <t xml:space="preserve">Amazon </t>
  </si>
  <si>
    <t xml:space="preserve">Monitor </t>
  </si>
  <si>
    <t>was with UR stratergy</t>
  </si>
  <si>
    <t>U2913WMT</t>
  </si>
  <si>
    <t>2UA4151ZHJ</t>
  </si>
  <si>
    <t>Pixel/2021/102</t>
  </si>
  <si>
    <t>Pixel/2021/103</t>
  </si>
  <si>
    <t>SPF2LYGV8</t>
  </si>
  <si>
    <t>BR0DXE</t>
  </si>
  <si>
    <t>170w adaptor</t>
  </si>
  <si>
    <t>Lenovo Legion Y540</t>
  </si>
  <si>
    <t>Sold Waghchawre</t>
  </si>
  <si>
    <t>was with shreya shrikhande till 08-03-2022</t>
  </si>
  <si>
    <t xml:space="preserve">Deepak Sir House </t>
  </si>
  <si>
    <t xml:space="preserve">Intel core i5,9th Gen,16 GB Ram , 512 GB SSD /1650 -4 GB Graphics card </t>
  </si>
  <si>
    <t>HDD Connected of Asset ;-</t>
  </si>
  <si>
    <t xml:space="preserve">SSD removed and connected with </t>
  </si>
  <si>
    <t xml:space="preserve"> PB8YYP7</t>
  </si>
  <si>
    <t xml:space="preserve">4GB RAM mIssing </t>
  </si>
  <si>
    <t xml:space="preserve">was with Automate till 09-03-2022 </t>
  </si>
  <si>
    <t>Laptop- BAG</t>
  </si>
  <si>
    <t>D09959</t>
  </si>
  <si>
    <t>LENOVO</t>
  </si>
  <si>
    <t>Lapcare</t>
  </si>
  <si>
    <t xml:space="preserve">System point </t>
  </si>
  <si>
    <t>Pixel/2021/113</t>
  </si>
  <si>
    <t xml:space="preserve">9020 Tower </t>
  </si>
  <si>
    <t>DZ0X5ZI</t>
  </si>
  <si>
    <t>Rishab Computers</t>
  </si>
  <si>
    <t xml:space="preserve">8 GB RAM is of Asset Pixel/2020/28 </t>
  </si>
  <si>
    <t>was with shruti marathe till 11-03-2022</t>
  </si>
  <si>
    <t>Desktop- server</t>
  </si>
  <si>
    <t>was given to health ledger for 3 Days for demo till 17-03-22</t>
  </si>
  <si>
    <t xml:space="preserve">Laptop touch pad problem </t>
  </si>
  <si>
    <t xml:space="preserve">24" LCD Monitor </t>
  </si>
  <si>
    <t>Pixel/2022/01</t>
  </si>
  <si>
    <t>Pixel/2022/02</t>
  </si>
  <si>
    <t xml:space="preserve">Intel core i7,4th ,16 GB RAM ,256 GB EVM SSD ,2 GB graphics card </t>
  </si>
  <si>
    <t>Lenovo Adaptor</t>
  </si>
  <si>
    <t xml:space="preserve">Lenovo X1 Carbon </t>
  </si>
  <si>
    <t xml:space="preserve">Lenovo Adaptor 90 watt </t>
  </si>
  <si>
    <t xml:space="preserve">Execellent Computers </t>
  </si>
  <si>
    <t>2 Desktop ram new installed 07/10/2022</t>
  </si>
  <si>
    <t xml:space="preserve">HDD connected from Stock </t>
  </si>
  <si>
    <t>Graphics card 1650 t given to 2021/18</t>
  </si>
  <si>
    <t xml:space="preserve">connected graphics card gt730 4 gb  from 2021/26 </t>
  </si>
  <si>
    <t>Graphics card Asus GT 730 purchased from Ankita sales on 31/03/2021</t>
  </si>
  <si>
    <t>was with Harshad khirjurkear till 08-04-22</t>
  </si>
  <si>
    <t>Intel core i5,5th gen ,16 Gb ,256 GB SSD .14"</t>
  </si>
  <si>
    <t xml:space="preserve">We have replaced the speaker on 23-03 </t>
  </si>
  <si>
    <t>new battery replacement done 15-03-22 : 6 months warranty</t>
  </si>
  <si>
    <t>office</t>
  </si>
  <si>
    <t xml:space="preserve">FAN Problem was there but resolved fan purchased form execllent </t>
  </si>
  <si>
    <t>was with saikiran till till 22-04-22</t>
  </si>
  <si>
    <t>Battery replaced on 23-02-22 bill no 14848</t>
  </si>
  <si>
    <t>Intel core i5,6th gen ,8gb ,240gb SSD, 14"</t>
  </si>
  <si>
    <t>battery change 0n 22-07-21- bill no 2801</t>
  </si>
  <si>
    <t>E5570</t>
  </si>
  <si>
    <t>was with Shubhankar Soundarkar till 25/04/2022</t>
  </si>
  <si>
    <t xml:space="preserve">was with jayant dhumal </t>
  </si>
  <si>
    <t>was with jampot technology till 26-04-2022</t>
  </si>
  <si>
    <t>Elitebook HP 840 G2</t>
  </si>
  <si>
    <t xml:space="preserve">Lattitude 3440 </t>
  </si>
  <si>
    <t>Intel core i3, 5th Gen, 8 GB DDr3 ,240 GB SSD ,15 " Screen</t>
  </si>
  <si>
    <t>Intel core i7 9th Gen. 16 GB OPTANE/512GB SSD/WIN10 HOME/4GB GRAPHICS/NVIDIA GEFORCE GTX 1650/120Hz0</t>
  </si>
  <si>
    <t xml:space="preserve">Mohsin Khan </t>
  </si>
  <si>
    <t>was with Jampot tech till 05-05-2022</t>
  </si>
  <si>
    <t>was with Akshay ambrale till 28-04-2022</t>
  </si>
  <si>
    <t>Pixel/2022/07</t>
  </si>
  <si>
    <t>Pixel/2022/08</t>
  </si>
  <si>
    <t>G2YVHC2</t>
  </si>
  <si>
    <t>Dell lattitude e7470</t>
  </si>
  <si>
    <t>09E-1366-A01</t>
  </si>
  <si>
    <t>Dell 90 Watt Adaptor</t>
  </si>
  <si>
    <t xml:space="preserve">Dell Adaptor </t>
  </si>
  <si>
    <t>was with abhijeet kachre tikk 07-05-2022</t>
  </si>
  <si>
    <t>was with pixellence till 04-05-2022</t>
  </si>
  <si>
    <t xml:space="preserve">Given to Hrushikesh salunke for demo </t>
  </si>
  <si>
    <t>New Crucial  SATA SSD 500 GB installed on 04-05-2022 Invoice no :- 19963 AMAZON</t>
  </si>
  <si>
    <t xml:space="preserve">graphics card Gt730 4 GB removed and connected with 2021/26 and 2 GB Added of asset 2021/26 </t>
  </si>
  <si>
    <t>Bottom screen damage - but working fine</t>
  </si>
  <si>
    <t xml:space="preserve">Intel core i5,6th gen ,8gb ,256gb SSD 14" screen </t>
  </si>
  <si>
    <t>new Keyboard replaced pn 17-05-2022 from netspace invoice num net2140</t>
  </si>
  <si>
    <t xml:space="preserve">Fan problem </t>
  </si>
  <si>
    <t xml:space="preserve">Intel core i5,4th Gen ,8 GB RAM, 500+500 GB HDD ,250 GB HDD </t>
  </si>
  <si>
    <t xml:space="preserve">Sold to Pankaj </t>
  </si>
  <si>
    <t>was with learnology till 26-05-2022</t>
  </si>
  <si>
    <t xml:space="preserve">Core i5,4th Gen ,8Gb Ram.  2  GB , 500 GB HDD </t>
  </si>
  <si>
    <t>Graphics card removed and connected with Pixel/2021/112</t>
  </si>
  <si>
    <t>Battery replaced on 21/oct /2021 -invoice no:</t>
  </si>
  <si>
    <t xml:space="preserve"> Keyboard replaced 02/02/2022 invoice no .</t>
  </si>
  <si>
    <t xml:space="preserve">Intel corei7, 7th Gen ,16 GB RAM , 512 GB SSD </t>
  </si>
  <si>
    <t>1900+</t>
  </si>
  <si>
    <t>was with George alahat till 03-06-2022</t>
  </si>
  <si>
    <t>was given on demo to practical bcom for 3 days till 08-06-22</t>
  </si>
  <si>
    <t>was with aditya thosar til l 11-06-22, was with neha ranch till 25-04-2022</t>
  </si>
  <si>
    <t>was with data gute till 06-06</t>
  </si>
  <si>
    <t>was with Hindavi Technologies till 15-06-22</t>
  </si>
  <si>
    <t>Edited By</t>
  </si>
  <si>
    <t xml:space="preserve">Sangram </t>
  </si>
  <si>
    <t>Divyani 16/06/22</t>
  </si>
  <si>
    <t>Sold to Veena Kadam</t>
  </si>
  <si>
    <t>was with learnology till 27-07-21, Was with Learnology till 13-06-22 replacemnt given</t>
  </si>
  <si>
    <t>Dell 330 Optiplex</t>
  </si>
  <si>
    <t>SSD removed and connected with 2021 /19  0n 30/04/2022, Upgraded to 8 GB RAM from stock &amp; SSD from Pixel/2018/025 on 17-06-22</t>
  </si>
  <si>
    <t>Was with Jampot tech till 26-04-22, 256 GB SSD removed and connected to Pixel/2018/066</t>
  </si>
  <si>
    <t>was with sangram, 4 GB RAM Removed and connected to Pixel/2021/47 on 17-06-22</t>
  </si>
  <si>
    <t>was with abhijeet kachre till 07-05-2022, Added 4GB RAM from Pixel/2017/003 &amp; 240 GB SSD from stock on 17-06-22</t>
  </si>
  <si>
    <t>was with Evolvus till 15-02-2022, 240 GB SSD in stock with Sangram</t>
  </si>
  <si>
    <t>was  with hindvi t till 21-12, Replaced body on 26-05-22</t>
  </si>
  <si>
    <t>Battery replaced on 1nd october 2021- Laptop battery problem, Battery replaced on 28-05-22 warranty 1 year</t>
  </si>
  <si>
    <t>was with shreya balse till 18-04-2022, Battery replaced on 28-05-22</t>
  </si>
  <si>
    <t>Pixel/2022/12</t>
  </si>
  <si>
    <t>T460</t>
  </si>
  <si>
    <t>Pixel/2022/13</t>
  </si>
  <si>
    <t>Pixel/2022/14</t>
  </si>
  <si>
    <t>Pixel/2022/15</t>
  </si>
  <si>
    <t>Iraq Shaikh</t>
  </si>
  <si>
    <t>Divyani 28-06-2022</t>
  </si>
  <si>
    <t>PC0J045M</t>
  </si>
  <si>
    <t>PC0J045B</t>
  </si>
  <si>
    <t>TCYKN0651T190918765</t>
  </si>
  <si>
    <t>Lenovo Adaptor 65 Watt</t>
  </si>
  <si>
    <t>Pixel/2018/30</t>
  </si>
  <si>
    <t>Sold to Rajas upadhaye</t>
  </si>
  <si>
    <t>Sold to Rohit Mone</t>
  </si>
  <si>
    <t>22,000+</t>
  </si>
  <si>
    <t>was with basiksense till 11-04-2022, was with Pranav Bhavsar till 28-06-2022</t>
  </si>
  <si>
    <t>Was with Stonewood till 31/06/2022 collected on 04/07/22</t>
  </si>
  <si>
    <t>Pixel/2022/19</t>
  </si>
  <si>
    <t>Divyani 09-07-2022</t>
  </si>
  <si>
    <t>Core i5, 6th Gen, 8GB RAM, 256 GB SSD, 14" Display</t>
  </si>
  <si>
    <t>65 Watt Adaptor</t>
  </si>
  <si>
    <t xml:space="preserve">Was with Snapcrowd Media till 06-07-2022, was with Omkar Shinde Pixlence </t>
  </si>
  <si>
    <t>Intel corei7,8th gen ,32 GB ram,256 GB nvme SSD,1 TB HDD/GT730 4GB graphics card with wifi dongle</t>
  </si>
  <si>
    <t>E5470</t>
  </si>
  <si>
    <t>Pixel/2022/20</t>
  </si>
  <si>
    <t>Pixel/2022/21</t>
  </si>
  <si>
    <t>7HWCGC2</t>
  </si>
  <si>
    <t>90 Watt Adaptor</t>
  </si>
  <si>
    <t xml:space="preserve">Circadian </t>
  </si>
  <si>
    <t>Sakshi 18/07/2022</t>
  </si>
  <si>
    <t>Pixel/2022/32</t>
  </si>
  <si>
    <t>PC0LBL2N</t>
  </si>
  <si>
    <t>Pixel/2022/33</t>
  </si>
  <si>
    <t>Core i5 2nd Gen/4GB/320GB HDD/14"</t>
  </si>
  <si>
    <t>PC0QMVB2</t>
  </si>
  <si>
    <t>Core i5 6th Gen. 8GB Ram, 256GB SSD, 14" Screen</t>
  </si>
  <si>
    <t>T470s</t>
  </si>
  <si>
    <t>Divyani 29-07-22</t>
  </si>
  <si>
    <t>Remove graphics cards and installed in sameer dolare's laptop</t>
  </si>
  <si>
    <t>PF1EPNQ0</t>
  </si>
  <si>
    <t>L480</t>
  </si>
  <si>
    <t>adaptor</t>
  </si>
  <si>
    <t>PG01F9HJ</t>
  </si>
  <si>
    <t>Core i5, 6th Gen, 8GB RAM, 256 GB SSD, 14" Display screen replaced on 16-08-22 inv no. 187</t>
  </si>
  <si>
    <t>Pixel/2022/43</t>
  </si>
  <si>
    <t>PC0LBN6C</t>
  </si>
  <si>
    <t>Core i5 6th Gen 8GB Ram 240GB SSD, 14" Screen.</t>
  </si>
  <si>
    <t>Pixel/2022/44</t>
  </si>
  <si>
    <t>Was with Studio Space til July 2022</t>
  </si>
  <si>
    <t>sold to premium car center</t>
  </si>
  <si>
    <t>Sold to Mr. Mufaddal</t>
  </si>
  <si>
    <t>Sold to Adsar</t>
  </si>
  <si>
    <t>Keyboard Replaced on 11-07-2022</t>
  </si>
  <si>
    <t>Given as replacement of Pixel/2018/053 to Learnology</t>
  </si>
  <si>
    <t>Nikhilesh Garud</t>
  </si>
  <si>
    <t>T480</t>
  </si>
  <si>
    <t>PF1KKJUJ</t>
  </si>
  <si>
    <t xml:space="preserve">core i5 8th gen,16GB RAM,new EVM SSD 512 GB </t>
  </si>
  <si>
    <t xml:space="preserve"> samsung SSD keyboard replaced on 10-08-22 inv no. 7056</t>
  </si>
  <si>
    <t>Nvidia Geforce GTX1660 6GB DDR6 is remove from deepak sir home's and install in this machine</t>
  </si>
  <si>
    <t>Core i7 2nd Gen/8 GB/15.6"/500GB HDD+240GB SSD,15.6"</t>
  </si>
  <si>
    <t>8GB RAM removed and sold to Hrishikesh Salunkhe on 24/09/2022, was with Shubhankar Soundarkar till 25/04/2022</t>
  </si>
  <si>
    <t>Sold to Mr.Santosh Hagavane</t>
  </si>
  <si>
    <t xml:space="preserve">Nikhil joshi as a replacment of our rental laptop </t>
  </si>
  <si>
    <t xml:space="preserve">DELL </t>
  </si>
  <si>
    <t>VOSTRO P63F</t>
  </si>
  <si>
    <t xml:space="preserve">1TB harddisk remove from Pixel/2021/29 install in this machine </t>
  </si>
  <si>
    <t>was with akash handibagh till 27-10-22</t>
  </si>
  <si>
    <t xml:space="preserve">sold to Ambadas thakur </t>
  </si>
  <si>
    <t xml:space="preserve">the adaptor has been short </t>
  </si>
  <si>
    <t xml:space="preserve">In/2019/070 </t>
  </si>
  <si>
    <t>studio space unfold exchange for R&amp;S laptop  (laptop was came on 05/08/219)</t>
  </si>
  <si>
    <t>was with Pratical bcom till 16-11-22</t>
  </si>
  <si>
    <t>keyboard is change on 28-11-22</t>
  </si>
  <si>
    <t xml:space="preserve">intel core i7,4th gen/16GB/256GB SSD/15.6 Quad HD/no DVD/2GB Graphics card NVIDIA </t>
  </si>
  <si>
    <t>dell</t>
  </si>
  <si>
    <t>Pixel/2022/57</t>
  </si>
  <si>
    <t>90 watt Adaptor</t>
  </si>
  <si>
    <t>core i5 8th Gen, 16GB RAM 512GB SSD</t>
  </si>
  <si>
    <t>New EVM NVME 512GB SSD install</t>
  </si>
  <si>
    <t>65 watt Adaptor</t>
  </si>
  <si>
    <t>BCS1MQ2</t>
  </si>
  <si>
    <t>Pixel/2022/70</t>
  </si>
  <si>
    <t>3855ST2</t>
  </si>
  <si>
    <t>Pixel/2022/71</t>
  </si>
  <si>
    <t>was with niliam thakkar till 19-09-22</t>
  </si>
  <si>
    <t>was with darshan gosavi till 14-12-22</t>
  </si>
  <si>
    <t xml:space="preserve">sold to saikiran </t>
  </si>
  <si>
    <t xml:space="preserve">sold to sameena fakhri </t>
  </si>
  <si>
    <t>was with orenda studio at demo till 10-12-22</t>
  </si>
  <si>
    <t>Pixel/2022/83</t>
  </si>
  <si>
    <t>Pixel/2022/84</t>
  </si>
  <si>
    <t>65 Watt</t>
  </si>
  <si>
    <t xml:space="preserve">Intel core i7 8th gen 13.3" screen </t>
  </si>
  <si>
    <t>Was with baswashwar till 30-12-22</t>
  </si>
  <si>
    <t>MSI</t>
  </si>
  <si>
    <t>new SSD install 512 GB EVM SATA</t>
  </si>
  <si>
    <t>Pixel/2023/001</t>
  </si>
  <si>
    <t>Pixel/2023/002</t>
  </si>
  <si>
    <t>Pixel/2023/003</t>
  </si>
  <si>
    <t>Pixel/2023/004</t>
  </si>
  <si>
    <t>Pixel/2023/005</t>
  </si>
  <si>
    <t>Pixel/2023/006</t>
  </si>
  <si>
    <t>Was with Practical Bcom 19-11-2022</t>
  </si>
  <si>
    <t>Was with Practical Bcom till 19-12-2022</t>
  </si>
  <si>
    <t xml:space="preserve">intel core i5 8th gen, 8 GB RAM, 256 GB NVME SSD, 13.3" screen </t>
  </si>
  <si>
    <t>SSD installed from stock</t>
  </si>
  <si>
    <t>Sold to Mr. Vaibhav Malwade</t>
  </si>
  <si>
    <t>Asset Type</t>
  </si>
  <si>
    <t>Was with Pixellence till 05-01-2023</t>
  </si>
  <si>
    <t xml:space="preserve">Sold to R&amp;S as a replacement for their laptop </t>
  </si>
  <si>
    <t>Pixel/2023/007</t>
  </si>
  <si>
    <t>Pixel/2023/008</t>
  </si>
  <si>
    <t>Pixel/2023/009</t>
  </si>
  <si>
    <t>Pixel/2023/010</t>
  </si>
  <si>
    <t>Pixel/2023/011</t>
  </si>
  <si>
    <t>Pixel/2023/012</t>
  </si>
  <si>
    <t>E7470</t>
  </si>
  <si>
    <t>245SGC2</t>
  </si>
  <si>
    <t>Intel Core i5, 8th Gen, 8GB RAM, 512 GB SSD, 14" screen</t>
  </si>
  <si>
    <t>1RZ8QV2</t>
  </si>
  <si>
    <t>Pixel/2023/013</t>
  </si>
  <si>
    <t>Pixel/2023/014</t>
  </si>
  <si>
    <t>E7480</t>
  </si>
  <si>
    <t>Intel Core i7, 7th Gen, 16 GB RAM, 512 GB SSD</t>
  </si>
  <si>
    <t>6WSDMH2</t>
  </si>
  <si>
    <t>Bought from Orenda studios</t>
  </si>
  <si>
    <t>Bought from Mr. Adsur</t>
  </si>
  <si>
    <t>Pixel/2023/015</t>
  </si>
  <si>
    <t>Hp</t>
  </si>
  <si>
    <t>CN25Q4S2G7</t>
  </si>
  <si>
    <t>Was with Vinayak Nagarkar till 19-01-23</t>
  </si>
  <si>
    <t>Was with Nikhilesh Garud till 25-01-23</t>
  </si>
  <si>
    <t>New 512GB SSD install</t>
  </si>
  <si>
    <t>Pixel/2023/016</t>
  </si>
  <si>
    <t>Pixel/2023/017</t>
  </si>
  <si>
    <t>2KF73G2</t>
  </si>
  <si>
    <t>Sold to abhishesk khumbhr</t>
  </si>
  <si>
    <t>New EVM 512GB M.2 SSD installed on 04-02-2023, Laptop delivered to Haji Ali Mumbai, User- Mr. Ravikant Gedam</t>
  </si>
  <si>
    <t>was with Kronml till 07-02-23</t>
  </si>
  <si>
    <t>Was with Practical Bcom till 15-02-23</t>
  </si>
  <si>
    <t>Previously with Pixellence uptill 16-02-2023</t>
  </si>
  <si>
    <t>was with RNK till 16-02-23</t>
  </si>
  <si>
    <t>was with Pratical bcom till 17-02-23</t>
  </si>
  <si>
    <t>Sold to Tejaswi Pophale</t>
  </si>
  <si>
    <t>Pixel/2023/018</t>
  </si>
  <si>
    <t>Pixel/2023/019</t>
  </si>
  <si>
    <t>PF0YSWPC</t>
  </si>
  <si>
    <t xml:space="preserve">Was given to wintek as battery port issue </t>
  </si>
  <si>
    <t>T470P</t>
  </si>
  <si>
    <t>90 watt</t>
  </si>
  <si>
    <t>New WD 512GB SSD install on 21-02-23</t>
  </si>
  <si>
    <t>Sold to  Siddharth Rajurkar</t>
  </si>
  <si>
    <t xml:space="preserve">Intel core i7 7th Gen, 16GB RAM, 512GB SSD 2GB Nvida graphics card </t>
  </si>
  <si>
    <t>Pratical Bcom</t>
  </si>
  <si>
    <t>Sold to Iraq Shaikh</t>
  </si>
  <si>
    <t>SLXN0X2</t>
  </si>
  <si>
    <t>DYBM6Y2</t>
  </si>
  <si>
    <t>Was with jampot as standby till 02-03-23</t>
  </si>
  <si>
    <t xml:space="preserve">Office  </t>
  </si>
  <si>
    <t xml:space="preserve">Adaptor is faulty </t>
  </si>
  <si>
    <t>Was with studio space till 04-03-23</t>
  </si>
  <si>
    <t>Pixel/2023/020</t>
  </si>
  <si>
    <t>67G9WT2</t>
  </si>
  <si>
    <t xml:space="preserve">Core i7 8th gen 32GB RAM 512GB SSD 14.1 inches screen </t>
  </si>
  <si>
    <t>New 16GB RAM is installed on 06-03-23</t>
  </si>
  <si>
    <t>Pixel/2023/021</t>
  </si>
  <si>
    <t>Pixel/2023/022</t>
  </si>
  <si>
    <t>New 16GB RAM is installed on 08-03-23</t>
  </si>
  <si>
    <t>519GVT2</t>
  </si>
  <si>
    <t xml:space="preserve">Sold to adwait khank </t>
  </si>
  <si>
    <t>was with razorleaf till 9-03-23</t>
  </si>
  <si>
    <t>Was with KronML(Vipluv) till 10-03-23</t>
  </si>
  <si>
    <t>Was with Avinash Mote till 10-03-23</t>
  </si>
  <si>
    <t>was with avni bhatnagar till 11-03-23</t>
  </si>
  <si>
    <t xml:space="preserve">On 13-03-23 500GB SSD is replaced with 240GB SSd </t>
  </si>
  <si>
    <t>was with studio space till 08-03-23</t>
  </si>
  <si>
    <t xml:space="preserve">Return to wintek due to charging issue </t>
  </si>
  <si>
    <t>core i7 7th gen 16GB RAM 512GB SSD</t>
  </si>
  <si>
    <t>Pixel/2023/13</t>
  </si>
  <si>
    <t>Pixel/2023/14</t>
  </si>
  <si>
    <t xml:space="preserve">Was with studio space as standby </t>
  </si>
  <si>
    <t>Was with Aditi vaidya till 20-03-23</t>
  </si>
  <si>
    <t>Was with ketan bhate till 24-03-23</t>
  </si>
  <si>
    <t>Crucial P3 1TB SSD  is changed on 25-03-23</t>
  </si>
  <si>
    <t xml:space="preserve">Was with snapcrowd media </t>
  </si>
  <si>
    <t>Was with Plan A till 04-04-23</t>
  </si>
  <si>
    <t>Was with Razorleaf till 04-04-23</t>
  </si>
  <si>
    <t>Ideapad 330</t>
  </si>
  <si>
    <t>Pixel/2023/023</t>
  </si>
  <si>
    <t>Pixel/2023/024</t>
  </si>
  <si>
    <t xml:space="preserve">PF15NVU2 </t>
  </si>
  <si>
    <t>Was with Pixellence till 07-04-23</t>
  </si>
  <si>
    <t xml:space="preserve">Add 8GB RAM and new 256GB SSD </t>
  </si>
  <si>
    <t>Pixel/2023/025</t>
  </si>
  <si>
    <t>Pixel/2023/026</t>
  </si>
  <si>
    <t xml:space="preserve">640 G2 </t>
  </si>
  <si>
    <t>MXL635IM6G</t>
  </si>
  <si>
    <t>Sakshi 12/04/23</t>
  </si>
  <si>
    <t>core i5 6th Gen, 16GB RAM ,240GB SSD, 14" Screen</t>
  </si>
  <si>
    <t>Intel core i7, 6th generation, 16GB RAM , 512 SSD ,14" Screen Size</t>
  </si>
  <si>
    <t>Was with circadian till 19-04-23</t>
  </si>
  <si>
    <t xml:space="preserve">Sold to Prasad gohad </t>
  </si>
  <si>
    <t>Was with studio Space till 20-04-23</t>
  </si>
  <si>
    <t>Fidal engineering work (vaibhav sir friend)</t>
  </si>
  <si>
    <t>Was with KronML till 24-04-23</t>
  </si>
  <si>
    <t>Was with kronml till 27-04-23</t>
  </si>
  <si>
    <t>Was with Jampot as stanby till 02-05-23</t>
  </si>
  <si>
    <t>Was with Pranav pendse till 03-04-23</t>
  </si>
  <si>
    <t>New Crucial 512GB SSD replaced with 240GB SSD on 13-04-23</t>
  </si>
  <si>
    <t>Was with Harshda Ma'am till 05-05-23</t>
  </si>
  <si>
    <t>Pixel/2023/027</t>
  </si>
  <si>
    <t xml:space="preserve">Macbook </t>
  </si>
  <si>
    <t xml:space="preserve">Apple </t>
  </si>
  <si>
    <t>Pro A1398</t>
  </si>
  <si>
    <t>Core I7 16GB Ram 512 GB Apple SSD 15.4" Screen 1.5 GB iris Pro Graphics</t>
  </si>
  <si>
    <t>Pixel/2023/028</t>
  </si>
  <si>
    <t>85 Watt</t>
  </si>
  <si>
    <t>C02PC17KG3QN</t>
  </si>
  <si>
    <t>Macbook Adaptor</t>
  </si>
  <si>
    <t>was with Movinture till 10-05-2023, 4 GB RAM Removed and installed in Pixel/2017/017……was unbilled since 10-2022</t>
  </si>
  <si>
    <t>New Crucial 512GB SSD replaced with 180GB SSD on 13-04-23, 4GB RAM installed from Pixel/2019/004 on 10-05-2023</t>
  </si>
  <si>
    <t>Off</t>
  </si>
  <si>
    <t>Pixel/2023/029</t>
  </si>
  <si>
    <t>3CP23709XZ</t>
  </si>
  <si>
    <t>Was with Plan A till 22-05-2023 since 28-06-2022</t>
  </si>
  <si>
    <t>Was with Pan A till 22-05-2023 since 28-06-2022</t>
  </si>
  <si>
    <t>DAMAGED LAPTOP BUT PARTS CAN BE UTILISED (RAM, SSD, CPUFAN IC's)</t>
  </si>
  <si>
    <t>Pixel/2019/025A</t>
  </si>
  <si>
    <t>Pixel/2021/015</t>
  </si>
  <si>
    <t>Pixel/2021/016</t>
  </si>
  <si>
    <t>Pixel/2021/019</t>
  </si>
  <si>
    <t>Pixel/2021/020</t>
  </si>
  <si>
    <t>MSI GTX 1650 4GB DDR5</t>
  </si>
  <si>
    <t>Pixel/2021/083</t>
  </si>
  <si>
    <t>Pixel/2021/084</t>
  </si>
  <si>
    <t>Pixel/2021/085</t>
  </si>
  <si>
    <t>Pixel/2022/005</t>
  </si>
  <si>
    <t>Pixel/2022/006</t>
  </si>
  <si>
    <t>Pixel/2022/016A</t>
  </si>
  <si>
    <t>Pixel/2022/034</t>
  </si>
  <si>
    <t>Pixel/2022/035</t>
  </si>
  <si>
    <t>Pixel/2022/036</t>
  </si>
  <si>
    <t>Pixel/2022/037</t>
  </si>
  <si>
    <t>Pixel/2022/041</t>
  </si>
  <si>
    <t>Pixel/2022/047</t>
  </si>
  <si>
    <t>Pixel/2022/048</t>
  </si>
  <si>
    <t>Pixel/2022/059</t>
  </si>
  <si>
    <t>Pixel/2022/064</t>
  </si>
  <si>
    <t>Pixel/2022/085</t>
  </si>
  <si>
    <t>Pixel/2022/086</t>
  </si>
  <si>
    <t>Divyani 31-05-23</t>
  </si>
  <si>
    <t>was with Jampot till 31-05-2023</t>
  </si>
  <si>
    <t>was with Pranav Pendse till 17-05-2023</t>
  </si>
  <si>
    <t>Was with Abhijit Janve since 10-08-2022 till 03-06-2023</t>
  </si>
  <si>
    <t>Was with Abhijit Janve since 09-02-2022 till 03-06-2023</t>
  </si>
  <si>
    <t>Pixel/2023/030</t>
  </si>
  <si>
    <t>4K6LVD2</t>
  </si>
  <si>
    <t>Pixel/2023/031</t>
  </si>
  <si>
    <t>Pixel/2023/032</t>
  </si>
  <si>
    <t>Pixel/2023/033</t>
  </si>
  <si>
    <t>889LVD2</t>
  </si>
  <si>
    <t>Pixel/2023/034</t>
  </si>
  <si>
    <t>Divyani 09-06-2023</t>
  </si>
  <si>
    <t>Power On issue NON REPAIRABLE</t>
  </si>
  <si>
    <t>Divyani 17-06-2023</t>
  </si>
  <si>
    <t>CN-00W6KV-48661</t>
  </si>
  <si>
    <t>New Adaptor given for Pixel/2021/041</t>
  </si>
  <si>
    <t>New Keyboard installed on 12-06-2023 3 months warranty</t>
  </si>
  <si>
    <t>New Battery installed on 05-06-2023 6 months Warranty</t>
  </si>
  <si>
    <t>New Battery installed on 31-05-2023 6 months Warranty</t>
  </si>
  <si>
    <t>New 8 GB RAM installed on 31-05-2023</t>
  </si>
  <si>
    <t>Sold to Vivek Kulkarni ref</t>
  </si>
  <si>
    <t>Sold to Amit Kulkarni</t>
  </si>
  <si>
    <t>Pixel/2023/035</t>
  </si>
  <si>
    <t>Pixel/2023/036</t>
  </si>
  <si>
    <t>Pixel/2023/037</t>
  </si>
  <si>
    <t>Purchase from Wintek, 1month warranty</t>
  </si>
  <si>
    <t>Purchase from Mark Print, 1month warranty</t>
  </si>
  <si>
    <t>Cannon</t>
  </si>
  <si>
    <t>Latitude 5480</t>
  </si>
  <si>
    <t>FLPJGH2</t>
  </si>
  <si>
    <t>CN01XRN1486611RDVO0WA02</t>
  </si>
  <si>
    <t>KNNH17989</t>
  </si>
  <si>
    <t>G3010</t>
  </si>
  <si>
    <t xml:space="preserve">Canon PIXMA G3010 All in One (Print,Scan,Copy) WiFi Inktank Colour Printer </t>
  </si>
  <si>
    <t>Pixel/2023/038</t>
  </si>
  <si>
    <t>Pixel/2023/039</t>
  </si>
  <si>
    <t>Pixel/2023/040</t>
  </si>
  <si>
    <t>Pixel/2023/041</t>
  </si>
  <si>
    <t>Divyani 29-06-23</t>
  </si>
  <si>
    <t>42XKTT2</t>
  </si>
  <si>
    <t>FZWFNV2</t>
  </si>
  <si>
    <t>Core i5, 8th Gen, 16GB RAM, 512 GB SSD, 14" Display</t>
  </si>
  <si>
    <t>Pixel/2023/042</t>
  </si>
  <si>
    <t>Pixel/2023/043</t>
  </si>
  <si>
    <t>HG 400g1</t>
  </si>
  <si>
    <t>Core i7 4th Generation 4790 CPU/32GB DDR3 RAM/320GB Hard Disk/240GB SSD/DVD/SMPS &amp; Cabinet/Nvidia GTX 1660 6GB DDR 6 Graphics Card/Wifi Dongle</t>
  </si>
  <si>
    <t>180 GB SSD installed from stock</t>
  </si>
  <si>
    <t>8 GB RAM removed on 29-06-23 due to boot issue, New Ram increased to 16GB and given to plan A on 25-05-2023</t>
  </si>
  <si>
    <t>Divyani 30-06-23</t>
  </si>
  <si>
    <t>CN - 0928G4 - 71615 - GBJ - 9054 - A01</t>
  </si>
  <si>
    <t>CN - OXK850 - 48661 - 97U - 0619 - A02</t>
  </si>
  <si>
    <t>Screen, Battery, Keyboard issue. 240 GB Kingston SSD removed on 30-06-2023</t>
  </si>
  <si>
    <t>Divyani 30/06/23</t>
  </si>
  <si>
    <t>New EVM NVME 512GB SSD install and 8GB Ram added on 29-Jun-23</t>
  </si>
  <si>
    <t>Dhiraj 05/07/23</t>
  </si>
  <si>
    <t>Pixel/2023/051</t>
  </si>
  <si>
    <t>Divyani 11-07-2023</t>
  </si>
  <si>
    <t>Pixel/2023/050</t>
  </si>
  <si>
    <t>Pixel/2023/049</t>
  </si>
  <si>
    <t>Pixel/2023/047</t>
  </si>
  <si>
    <t>Pixel/2023/046</t>
  </si>
  <si>
    <t>Pixel/2023/045</t>
  </si>
  <si>
    <t>Divyani 10-07-2023</t>
  </si>
  <si>
    <t>Core i5, 8th Gen, 16GB RAM, 512 GB SSD, 13.3" screen</t>
  </si>
  <si>
    <t>Pixel/2023/044</t>
  </si>
  <si>
    <t>9X892G2</t>
  </si>
  <si>
    <t>D10X5S2</t>
  </si>
  <si>
    <t>9QSSRF2</t>
  </si>
  <si>
    <t>504SRH2</t>
  </si>
  <si>
    <t>Dell 24" IPS Panel Monitor</t>
  </si>
  <si>
    <t>Dell E2417H</t>
  </si>
  <si>
    <t>CN-0G4X7T-LOC00-31G-9415-A08</t>
  </si>
  <si>
    <t>CN-0G4X7T-LOC00-31G-ABC7-A08</t>
  </si>
  <si>
    <t>JNC4DC2</t>
  </si>
  <si>
    <t>Divyani 12-07-2023</t>
  </si>
  <si>
    <t>Pixel/2023/052</t>
  </si>
  <si>
    <t>Pixel/2023/053</t>
  </si>
  <si>
    <t>Pixel/2023/054</t>
  </si>
  <si>
    <t>Pixel/2023/055</t>
  </si>
  <si>
    <t>M900 Tiny</t>
  </si>
  <si>
    <t>Core i3, 6th Gen, 8 GB RAM, 256 GB SSD</t>
  </si>
  <si>
    <t>PG00JT0E</t>
  </si>
  <si>
    <t>PG00JT29</t>
  </si>
  <si>
    <t>Pixel/2023/056</t>
  </si>
  <si>
    <t>65 Watt Tiny Desktop Adaptor</t>
  </si>
  <si>
    <t>New Keyboard installed on 04-07-2023 warranty till 04-10-2023</t>
  </si>
  <si>
    <t>65 Watt Type C Adaptor</t>
  </si>
  <si>
    <t>CN0WMDHRCH20024Q0B0QA03</t>
  </si>
  <si>
    <t xml:space="preserve">EVM 512GB M.2 SATA SSD installed from stock </t>
  </si>
  <si>
    <t>J6D9XT2</t>
  </si>
  <si>
    <t>was with Mihir Oak</t>
  </si>
  <si>
    <t>Core i5, 6th Gen, 8GB RAM, 256 GB SSD, 14" screen</t>
  </si>
  <si>
    <t>Pixel/2023/057</t>
  </si>
  <si>
    <t>Pixel/2023/058</t>
  </si>
  <si>
    <t>Macbook</t>
  </si>
  <si>
    <t>C02VC5M6HTD6</t>
  </si>
  <si>
    <t>87 Watt Adaptor</t>
  </si>
  <si>
    <t>A719</t>
  </si>
  <si>
    <t>A1707</t>
  </si>
  <si>
    <t>Core i7, 16 GB RAM, 512 GB SSD, 4 GB AMD Redeon Graphics Card</t>
  </si>
  <si>
    <t>Was with Snehal Sohani till 14-07-2023</t>
  </si>
  <si>
    <t>Pixel/2023/059</t>
  </si>
  <si>
    <t>Pixel/2023/060</t>
  </si>
  <si>
    <t>G7VM2Z2</t>
  </si>
  <si>
    <t>CN-09RCD-35042499-0F54-A00</t>
  </si>
  <si>
    <t>Installed 8GB new RAM and new EVM M.2 512 GB SSD, 256 GB SSD added in stock</t>
  </si>
  <si>
    <t>Divyani 21-07-2023</t>
  </si>
  <si>
    <t>Was with Razorleaf from 12-08-2022 till 17-07-2023</t>
  </si>
  <si>
    <t>Pixel/2022/038</t>
  </si>
  <si>
    <t>was with Rohan Ghatge from 08-05-2023 till 18-07-2023</t>
  </si>
  <si>
    <t>Divyani 24/07/23</t>
  </si>
  <si>
    <t>was with Pratical bcom till 26-06-23</t>
  </si>
  <si>
    <t>core i5 8th gen, 8GB RAM, 256 GB SSD</t>
  </si>
  <si>
    <t>New EVM NVME 512GB SSD &amp; 8 GB RAM removed and installed in laptop sold to Studio 55</t>
  </si>
  <si>
    <t>Was with Studio 55 for demo</t>
  </si>
  <si>
    <t>Divyani 03-08-2023</t>
  </si>
  <si>
    <t>Was with Priyank Maheshwari</t>
  </si>
  <si>
    <t>Pixel/2023/061</t>
  </si>
  <si>
    <t>Pixel/2023/062</t>
  </si>
  <si>
    <t>FDXWFH2</t>
  </si>
  <si>
    <t>Screen replaced warranty till 05-09-2023</t>
  </si>
  <si>
    <t>Divyani 05-08-2023</t>
  </si>
  <si>
    <t>Was with Movinture till 18-08-2020</t>
  </si>
  <si>
    <t>19" Wide Screen Monitor</t>
  </si>
  <si>
    <t xml:space="preserve">Sold to Rasik Sahitya </t>
  </si>
  <si>
    <t>Sold to Darshana Pawasakar</t>
  </si>
  <si>
    <t>Divyani 17-08-23</t>
  </si>
  <si>
    <t>Pixel/2023/063</t>
  </si>
  <si>
    <t>Divyani 17-08-2023</t>
  </si>
  <si>
    <t>CN0HG5D1LOC0027E05F9A08</t>
  </si>
  <si>
    <t>Temp Asset ID Tag</t>
  </si>
  <si>
    <t>Pixel/T/2023/001</t>
  </si>
  <si>
    <t>Core i7 8th Gen/16GB/512GB SSD/14"</t>
  </si>
  <si>
    <t>Sold Price</t>
  </si>
  <si>
    <t>Pixel/T/2023/002</t>
  </si>
  <si>
    <t>Adapter</t>
  </si>
  <si>
    <t>65W Adapter</t>
  </si>
  <si>
    <t>Pixel/T/2023/005</t>
  </si>
  <si>
    <t>Macbook Pro Core i7/16GB/512GB SSD/15.4", Space Gray</t>
  </si>
  <si>
    <t>Pixel/T/2023/006</t>
  </si>
  <si>
    <t>85W USB C Charger</t>
  </si>
  <si>
    <t>Sold</t>
  </si>
  <si>
    <t>HBD2Y33</t>
  </si>
  <si>
    <t>DHD93Z2</t>
  </si>
  <si>
    <t>Divyani 18-08-2023</t>
  </si>
  <si>
    <t xml:space="preserve">Was with Nilam Thakkar from 13-10-2022 </t>
  </si>
  <si>
    <t>Divyani 18-078-2023</t>
  </si>
  <si>
    <t>was with Yajat Communications</t>
  </si>
  <si>
    <t>Pixel/2023/064</t>
  </si>
  <si>
    <t>Core i7, 8th Gen, 16 GB RAM, 512 GB SSD,14" screen</t>
  </si>
  <si>
    <t>Pixel/2023/065</t>
  </si>
  <si>
    <t>Sunil Kanitkar</t>
  </si>
  <si>
    <t>CN-0N5H1N-LOC00-94Q-1EB3-A05</t>
  </si>
  <si>
    <t>Divyani 29-08-2023</t>
  </si>
  <si>
    <t>was with Callidus Pixels as temporary replacement</t>
  </si>
  <si>
    <t>Was with Callidus Pixel from 08-05-2023</t>
  </si>
  <si>
    <t>C02WN1ACHTDD</t>
  </si>
  <si>
    <t>1 TB HDD replaced on 04-09-2023 from stock, New Battery installed on 28-07-2023 warranty 6 month NI/6701/2023-24</t>
  </si>
  <si>
    <t>Sold to Regola Biochemical Pvt. Ltd (Yashodhan Raskar)</t>
  </si>
  <si>
    <t>Divyani 21-09-2023</t>
  </si>
  <si>
    <t>Divyani 30-09-2023</t>
  </si>
  <si>
    <t>Was with Razorleaf IT</t>
  </si>
  <si>
    <t>New EVM NVME 512GB SSD install and 8GB Ram added on 29-Jun-23, Was with Razorleaf IT</t>
  </si>
  <si>
    <t>Was with Razorleaf IT from 04-01-2023</t>
  </si>
  <si>
    <t>Was with Plan A</t>
  </si>
  <si>
    <t>Divyani 06-10-2023</t>
  </si>
  <si>
    <t>Was with Movinture since 26-11-2020 till 03-10-2023</t>
  </si>
  <si>
    <t>Was with Movinture since24-08-2021 till 03-10-2023</t>
  </si>
  <si>
    <t>Was with Movinture since 07-12-2021 till 03-10-2023</t>
  </si>
  <si>
    <t>Was with Movinture since 21-10-2022 till 03-10-2023</t>
  </si>
  <si>
    <t>Divyani 12-10-2023</t>
  </si>
  <si>
    <t>Sold to Sachin Bahirat Nikhil Pendse ref</t>
  </si>
  <si>
    <t>Was with Aditi Vaidya</t>
  </si>
  <si>
    <t>Sold to Harshad Deshpande</t>
  </si>
  <si>
    <t>Was with Vinay Choudhary</t>
  </si>
  <si>
    <t>Battery replaced on 18/oct /2023 -invoice no: Netspace/ 12524 1 yr</t>
  </si>
  <si>
    <t>Divyani 03-11-2023</t>
  </si>
  <si>
    <t>Was with Nikhilesh Garud</t>
  </si>
  <si>
    <t>Sold to Manoj Agarwal</t>
  </si>
  <si>
    <t>Was with Subhankar Ghosh</t>
  </si>
  <si>
    <t>Was with DW Place Solutions</t>
  </si>
  <si>
    <t>Pixel/2023/066</t>
  </si>
  <si>
    <t>Pixel/2023/067</t>
  </si>
  <si>
    <t>K2308N0244842</t>
  </si>
  <si>
    <t>S930403501C5405N29002207</t>
  </si>
  <si>
    <t>GF63 thin 11UC-1294IN</t>
  </si>
  <si>
    <t>Core i7, 11800H, 16 GB RAM, 256 GB SSD, 1 TB HDD, RTX 3050 Graphics Card</t>
  </si>
  <si>
    <t>Shashank Mishra</t>
  </si>
  <si>
    <t>Was with Abhijeet Janve</t>
  </si>
  <si>
    <t>Was with Hatim since 24-03-2023 til 09-11-2023</t>
  </si>
  <si>
    <t>Faulty Adaptor</t>
  </si>
  <si>
    <t>Divyani 05-12-2023</t>
  </si>
  <si>
    <t>Core i3, 6th Gen, 8 GB RAM, 512 GB SSD</t>
  </si>
  <si>
    <t>512 GB SSD installed from stock</t>
  </si>
  <si>
    <t>Divyani 15-12-2023</t>
  </si>
  <si>
    <t>Divyani 22-12-2023</t>
  </si>
  <si>
    <t>Sold to WS Food Pvt Ltd</t>
  </si>
  <si>
    <t>Sold Date</t>
  </si>
  <si>
    <t>Divyani 02-01-2024</t>
  </si>
  <si>
    <t>Sold to Deepak Tingre</t>
  </si>
  <si>
    <t>Was with Callidus Pixel from 07-04-2023</t>
  </si>
  <si>
    <t>Divyani 12-01-2024</t>
  </si>
  <si>
    <t>was with Spiral Squad from 13-10-2023 till 12-01-2024</t>
  </si>
  <si>
    <t>Was with Blink Motion from 11-07-2023 till 12-01-2024</t>
  </si>
  <si>
    <t>Battery replaced on 29-12-2023 1 year warranty, NI/16641/2023-24</t>
  </si>
  <si>
    <t>Divyani 16-01-2024</t>
  </si>
  <si>
    <t>was with Callidus from 05-01-2023 till 15-01-2024</t>
  </si>
  <si>
    <t>Compatible</t>
  </si>
  <si>
    <t xml:space="preserve">Sold to Studio 55 </t>
  </si>
  <si>
    <t>Located at - Sold to</t>
  </si>
  <si>
    <t>The Tribe Solutions (Blink Motion Pictures)</t>
  </si>
  <si>
    <t>Pixel/2024/001</t>
  </si>
  <si>
    <t>Core i7, 8th Gen, 16 GB RAM, 256 GB EVM SATA SSD, WD 500 GB HDD, 550 Watt SMPS, Zebronics Salyer Cabinet</t>
  </si>
  <si>
    <t>Pixel/2024/002</t>
  </si>
  <si>
    <t>Installed in Pixel/2024/001</t>
  </si>
  <si>
    <t>256 GB SSD installed from stock</t>
  </si>
  <si>
    <t>Was with Razorleaf from 03-03-2023 till 31-01-2024</t>
  </si>
  <si>
    <t>Divyani 12-02-2024</t>
  </si>
  <si>
    <t>Pixel/2024/003</t>
  </si>
  <si>
    <t>Pixel/2024/004</t>
  </si>
  <si>
    <t>02005002WMY0002</t>
  </si>
  <si>
    <t>Colourful</t>
  </si>
  <si>
    <t>3060 Ti</t>
  </si>
  <si>
    <t>New Battery installed on 09-02-2024, NI/19269/2023-24 warranty 1 year</t>
  </si>
  <si>
    <t>Was with Yajat Communications</t>
  </si>
  <si>
    <t>Was with Nikhilesh Garud from 25-01-203 till 10-02-2024</t>
  </si>
  <si>
    <t xml:space="preserve">Installed in Pixel/2019/025 sold along with the desktop </t>
  </si>
  <si>
    <t>Divyani 14-02-2024</t>
  </si>
  <si>
    <t>Pixel/2024/005</t>
  </si>
  <si>
    <t>Pixel/2024/006</t>
  </si>
  <si>
    <t>Divyani 24-02-2024</t>
  </si>
  <si>
    <t>Latitude 7410</t>
  </si>
  <si>
    <t>Intel Core i5, 10th Gen, 16 GB RAM, EVM 512 GB M.2 SSD, 14" Display</t>
  </si>
  <si>
    <t>42G0P53</t>
  </si>
  <si>
    <t>LAAD1W6860</t>
  </si>
  <si>
    <t>1 year warranty NI/20196/2023-24</t>
  </si>
  <si>
    <t>Courier charges - Rs. 200/-</t>
  </si>
  <si>
    <t>was with Geetesh Ghanekar Rs.2500 rent for 10 days</t>
  </si>
  <si>
    <t>Was with Jampot since 18-04-2022 till 21-02-2024</t>
  </si>
  <si>
    <t>Was with Shreyans Shrivastava</t>
  </si>
  <si>
    <t>Purchased back from Studio 55 in replace of new Dell 5400</t>
  </si>
  <si>
    <t>Pixel/2024/007</t>
  </si>
  <si>
    <t>Pixel/2024/008</t>
  </si>
  <si>
    <t>Pixel/2024/009</t>
  </si>
  <si>
    <t>Pixel/2024/010</t>
  </si>
  <si>
    <t>Pixel/2024/011</t>
  </si>
  <si>
    <t>Pixel/2024/012</t>
  </si>
  <si>
    <t>Pixel/2024/013</t>
  </si>
  <si>
    <t>Pixel/2024/014</t>
  </si>
  <si>
    <t>Pixel/2024/015</t>
  </si>
  <si>
    <t>Pixel/2024/016</t>
  </si>
  <si>
    <t>Pixel/2024/017</t>
  </si>
  <si>
    <t>Pixel/2024/018</t>
  </si>
  <si>
    <t>Pixel/2024/019</t>
  </si>
  <si>
    <t>Pixel/2024/020</t>
  </si>
  <si>
    <t>Pixel/2024/021</t>
  </si>
  <si>
    <t>Pixel/2024/022</t>
  </si>
  <si>
    <t>Pixel/2024/023</t>
  </si>
  <si>
    <t>Pixel/2024/024</t>
  </si>
  <si>
    <t>Pixel/2024/025</t>
  </si>
  <si>
    <t>Pixel/2024/026</t>
  </si>
  <si>
    <t>Pixel/2024/027</t>
  </si>
  <si>
    <t>Pixel/2024/028</t>
  </si>
  <si>
    <t>Pixel/2024/029</t>
  </si>
  <si>
    <t>Pixel/2024/030</t>
  </si>
  <si>
    <t>Pixel/2024/031</t>
  </si>
  <si>
    <t>Pixel/2024/032</t>
  </si>
  <si>
    <t>Pixel/2024/033</t>
  </si>
  <si>
    <t>Pixel/2024/034</t>
  </si>
  <si>
    <t>Divyani 29-02-2024</t>
  </si>
  <si>
    <t>Intel Core i5, 6th Gen, 8GB RAM, 256GB SSD, 14" screen</t>
  </si>
  <si>
    <t>2X1LPC2</t>
  </si>
  <si>
    <t>H7THZF2</t>
  </si>
  <si>
    <t>HJMVQC2</t>
  </si>
  <si>
    <t>1YY3CG2</t>
  </si>
  <si>
    <t>F9YKPC2</t>
  </si>
  <si>
    <t>JJF7QC2</t>
  </si>
  <si>
    <t>949YYF2</t>
  </si>
  <si>
    <t>F84QRF2</t>
  </si>
  <si>
    <t>94HBQF2</t>
  </si>
  <si>
    <t>5HYHQC2</t>
  </si>
  <si>
    <t>67M9VF2</t>
  </si>
  <si>
    <t>H734CG2</t>
  </si>
  <si>
    <t>CJ9BZF2</t>
  </si>
  <si>
    <t>4TKHYF2</t>
  </si>
  <si>
    <t>Fuji Meru Engineering &amp; Constructions Pvt Ltd</t>
  </si>
  <si>
    <t>Divyani 11-03-2024</t>
  </si>
  <si>
    <t>Pixel/2024/035</t>
  </si>
  <si>
    <t>Pixel/2024/035A</t>
  </si>
  <si>
    <t>Zotec</t>
  </si>
  <si>
    <t>Installed in Pixel/2024/035</t>
  </si>
  <si>
    <t>Non Functional</t>
  </si>
  <si>
    <t>Pixel/2024/036</t>
  </si>
  <si>
    <t>Pixel/2024/037</t>
  </si>
  <si>
    <t>Divyani 12-03-2024</t>
  </si>
  <si>
    <t>6XKBMQ2</t>
  </si>
  <si>
    <t>1 year warranty NI/21247/2023-24</t>
  </si>
  <si>
    <t>Divyani 16-03-2024</t>
  </si>
  <si>
    <t>Rasik Sahitya</t>
  </si>
  <si>
    <t>1TB HD removed and dde in stock</t>
  </si>
  <si>
    <t>Pixel/2024/039</t>
  </si>
  <si>
    <t>Pixel/2024/040</t>
  </si>
  <si>
    <t>Pixel/2024/041</t>
  </si>
  <si>
    <t xml:space="preserve">Was with Yajat Communication derom 08-07-2022 </t>
  </si>
  <si>
    <t>Divyani 21-03-2023</t>
  </si>
  <si>
    <t xml:space="preserve">Laptop screen replaced </t>
  </si>
  <si>
    <t>Purchased From</t>
  </si>
  <si>
    <t>Sadashiv Infotech</t>
  </si>
  <si>
    <t>Deepak 27-03-2024</t>
  </si>
  <si>
    <t>CompRefurb</t>
  </si>
  <si>
    <t>1BRWMQ2</t>
  </si>
  <si>
    <t>543XMQ2</t>
  </si>
  <si>
    <t>1 year warranty NI/21894/2023-24</t>
  </si>
  <si>
    <t>Jinhasan</t>
  </si>
  <si>
    <t>RR Computers</t>
  </si>
  <si>
    <t>Studio 55</t>
  </si>
  <si>
    <t>Lee Computers</t>
  </si>
  <si>
    <t>Was with Razorleaf from 04-01-2023 till 29-03-2024</t>
  </si>
  <si>
    <t>Divyani 01-04-2024</t>
  </si>
  <si>
    <t>Installed 256 GB SSD and Removed 8 GB RAM &amp; 512 GB SSD</t>
  </si>
  <si>
    <t>was with Razoreaf from 06-03-2023 till 01-04-2024</t>
  </si>
  <si>
    <t xml:space="preserve">Was with Amit Chowdhury </t>
  </si>
  <si>
    <t>Was with Yajat Communications from 23-08-2023 till 04-04-2024</t>
  </si>
  <si>
    <t>Pixel/2024/042</t>
  </si>
  <si>
    <t>Pixel/2024/043</t>
  </si>
  <si>
    <t>Pixel/2024/044</t>
  </si>
  <si>
    <t>Pixel/2024/045</t>
  </si>
  <si>
    <t>Pixel/2024/046</t>
  </si>
  <si>
    <t>Pixel/2024/047</t>
  </si>
  <si>
    <t>Netspace</t>
  </si>
  <si>
    <t>Intel Core i5, 8th Gen, 16 GB RAM, 512 GB SSD, 14" display</t>
  </si>
  <si>
    <t>3G1QZQ2</t>
  </si>
  <si>
    <t>8QXLPQ2</t>
  </si>
  <si>
    <t>HYYD2R2</t>
  </si>
  <si>
    <t>1 year warranty NI/433/2024-25</t>
  </si>
  <si>
    <t>Divyani 10-04-2024</t>
  </si>
  <si>
    <t>Veena Kadam</t>
  </si>
  <si>
    <t>S. W. Mone &amp; Associates</t>
  </si>
  <si>
    <t>Pixel/2024/048</t>
  </si>
  <si>
    <t>Pixel/2024/049</t>
  </si>
  <si>
    <t>A2141</t>
  </si>
  <si>
    <t>C02DFNU7MD6M</t>
  </si>
  <si>
    <t>Divyani 11-04-2024</t>
  </si>
  <si>
    <t>Was with Rohan Ghatge since 18-07-2023 till 11-04-2024</t>
  </si>
  <si>
    <t>Divyani 17-04-2024</t>
  </si>
  <si>
    <t>Was with Ecocosmos since 07-03-2022 till 13-04-2024</t>
  </si>
  <si>
    <t>Nishant Somani</t>
  </si>
  <si>
    <t>Pixel/2024/050</t>
  </si>
  <si>
    <t>PF0L3HYT</t>
  </si>
  <si>
    <t>310-15IKB</t>
  </si>
  <si>
    <t>Pixel/2024/051</t>
  </si>
  <si>
    <t>Purchase from Nishant Somani</t>
  </si>
  <si>
    <t xml:space="preserve">                    -</t>
  </si>
  <si>
    <t>Divyani 02-05-2024</t>
  </si>
  <si>
    <t>Pixel/2024/052</t>
  </si>
  <si>
    <t>65 Watt USB Type C Adaptor</t>
  </si>
  <si>
    <t>CN0CJG9WHKC003AL0CO3A01</t>
  </si>
  <si>
    <t>1 year warranty NI/1951/2024-25</t>
  </si>
  <si>
    <t>Deepak Sir Office - Dissolved Faulty</t>
  </si>
  <si>
    <t>Wintek</t>
  </si>
  <si>
    <t>Pixel/2024/053</t>
  </si>
  <si>
    <t>KGF64J7</t>
  </si>
  <si>
    <t>1 Month testing Warranty</t>
  </si>
  <si>
    <t>Divyani 09-05-2024</t>
  </si>
  <si>
    <t>Sameer Dolare</t>
  </si>
  <si>
    <t>Divyani 17-05-24</t>
  </si>
  <si>
    <t>Was with Jampot from 31-05-2023 till 09-05-2024</t>
  </si>
  <si>
    <t>Was with Jampot from 06-11-2019 till 09-05-2024</t>
  </si>
  <si>
    <t>Was with Jampot from 04-05-2022 till 09-05-2024</t>
  </si>
  <si>
    <t>Divyani 06-05-2024</t>
  </si>
  <si>
    <t>Was with Studio Space from 09-10-2023 till 06-05-2024</t>
  </si>
  <si>
    <t>New battery installed NI/2405/2024-25</t>
  </si>
  <si>
    <t>Divyani 28-05-2024</t>
  </si>
  <si>
    <t>Pixel/2024/055</t>
  </si>
  <si>
    <t>Pixel/2024/056</t>
  </si>
  <si>
    <t>K2307N0047950</t>
  </si>
  <si>
    <t>N23004168</t>
  </si>
  <si>
    <t>AI4M Technology Pvt Ltd - Mumbai User</t>
  </si>
  <si>
    <t>Intel Core i5, 12th Gen, 16 GB RAM, 512 GB SSD, NVIDIA GeForce RTX 4050, 15.6"</t>
  </si>
  <si>
    <t>Laptop &amp; Adaptor is Located at Dombivali Mumbai, User - Kishor Warde (7498929340)</t>
  </si>
  <si>
    <t>Laptop &amp; Adaptor is Located at Dombivali Mumbai, User - Kishor Warde (7498929340), New 8 GB RAM installed WIPL2425/5/0431</t>
  </si>
  <si>
    <t>Was with HCM Next from 27-08-2022 till 24-05-2024</t>
  </si>
  <si>
    <t>Was with Studio Space</t>
  </si>
  <si>
    <t>Was with Studio Space since 09-10-2023 till 29-05-2024</t>
  </si>
  <si>
    <t>Was with Amrat Sutar for 1 month</t>
  </si>
  <si>
    <t>Click to Scale Pvt Ltd</t>
  </si>
  <si>
    <t>Divyani 03-06-2024</t>
  </si>
  <si>
    <t>Was with Subodh Shukla from 02-02-2024 till 03-06-2024</t>
  </si>
  <si>
    <t>Divyani 05-06-2024</t>
  </si>
  <si>
    <t>was with Ashish Vidyarthi from 18-11-2021 till 10-06-2024</t>
  </si>
  <si>
    <t>Divyani 15-06-2024</t>
  </si>
  <si>
    <t>was with Callidus Pixels from 19-01-2024 till 14-06-2024</t>
  </si>
  <si>
    <t>Sadashiv</t>
  </si>
  <si>
    <t>Pixel/2024/057</t>
  </si>
  <si>
    <t>Latitude 7490</t>
  </si>
  <si>
    <t>Pixel/2024/058</t>
  </si>
  <si>
    <t>Atharva 28-06-24</t>
  </si>
  <si>
    <t>Pixel/2024/059</t>
  </si>
  <si>
    <t>Pixel/2024/060</t>
  </si>
  <si>
    <t>Pixel/2024/061</t>
  </si>
  <si>
    <t>Pixel/2024/062</t>
  </si>
  <si>
    <t>Pixel/2024/064</t>
  </si>
  <si>
    <t>Pixel/2024/065</t>
  </si>
  <si>
    <t>Pixel/2024/066</t>
  </si>
  <si>
    <t>Pixel/2024/067</t>
  </si>
  <si>
    <t>Pixel/2024/068</t>
  </si>
  <si>
    <t>Pixel/2024/069</t>
  </si>
  <si>
    <t>BT97TQ2</t>
  </si>
  <si>
    <t>4Z918S2</t>
  </si>
  <si>
    <t>B1SFVT2</t>
  </si>
  <si>
    <t>DG5LJR2</t>
  </si>
  <si>
    <t xml:space="preserve">                  -</t>
  </si>
  <si>
    <t xml:space="preserve">                -</t>
  </si>
  <si>
    <t xml:space="preserve">              - </t>
  </si>
  <si>
    <t xml:space="preserve">                 -</t>
  </si>
  <si>
    <t xml:space="preserve">               -</t>
  </si>
  <si>
    <t>1 year warranty NI/6151/2024-25</t>
  </si>
  <si>
    <t>1 year warranty NI/6034/2024-25</t>
  </si>
  <si>
    <t>Deepak 02-07-2024</t>
  </si>
  <si>
    <t>Was with AI4M Technology Pvt Ltd from 05-06-2024 till 28-06-2024</t>
  </si>
  <si>
    <t>Atharva 04-07-2024</t>
  </si>
  <si>
    <t>Pixel/2024/070</t>
  </si>
  <si>
    <t>JAN0CV04032741B</t>
  </si>
  <si>
    <t>VivoBook 15</t>
  </si>
  <si>
    <t>Pixel/2024/071</t>
  </si>
  <si>
    <t xml:space="preserve">Simranjeet Singh </t>
  </si>
  <si>
    <t>ADP-65GD.D</t>
  </si>
  <si>
    <t>Divyani 06-07-2024</t>
  </si>
  <si>
    <t>Atharva 11-07-2024</t>
  </si>
  <si>
    <t>Was with Avani Bhatnagar from 18-05-2024 till 06-07-2024</t>
  </si>
  <si>
    <t xml:space="preserve">                      -          </t>
  </si>
  <si>
    <t>Atharva 16-07-24</t>
  </si>
  <si>
    <r>
      <rPr>
        <sz val="10"/>
        <color theme="1"/>
        <rFont val="Calibri"/>
        <family val="2"/>
        <scheme val="minor"/>
      </rPr>
      <t>Wintek</t>
    </r>
    <r>
      <rPr>
        <b/>
        <sz val="10"/>
        <color theme="1"/>
        <rFont val="Calibri"/>
        <family val="2"/>
        <scheme val="minor"/>
      </rPr>
      <t xml:space="preserve"> </t>
    </r>
  </si>
  <si>
    <t>Pixel/2024/072</t>
  </si>
  <si>
    <t xml:space="preserve"> 24 E2417H</t>
  </si>
  <si>
    <t>Pixel/2024/073</t>
  </si>
  <si>
    <t>Pixel/2024/074</t>
  </si>
  <si>
    <t>Pixel/2024/075</t>
  </si>
  <si>
    <t>Pixel/2024/076</t>
  </si>
  <si>
    <t>Pixel/2024/077</t>
  </si>
  <si>
    <t>Pixel/2024/078</t>
  </si>
  <si>
    <t>Pixel/2024/079</t>
  </si>
  <si>
    <t>Pixel/2024/080</t>
  </si>
  <si>
    <t>7NGZOZ2</t>
  </si>
  <si>
    <t>DS1WK33</t>
  </si>
  <si>
    <t>3W7SQ13</t>
  </si>
  <si>
    <t>BVZYCC2</t>
  </si>
  <si>
    <t>5RMPDD2</t>
  </si>
  <si>
    <t>4B4SRH2</t>
  </si>
  <si>
    <t xml:space="preserve">                           -</t>
  </si>
  <si>
    <t>Removed 4 GB RAM due to issue with slot on 10-07-2024</t>
  </si>
  <si>
    <t>Pixel/2024/081</t>
  </si>
  <si>
    <t xml:space="preserve">                            -</t>
  </si>
  <si>
    <t>Atharva 01-08-2024</t>
  </si>
  <si>
    <t xml:space="preserve">                         -</t>
  </si>
  <si>
    <t>was with Pratical bcom till 06-08-2024</t>
  </si>
  <si>
    <t>Atharva 13-08-2024</t>
  </si>
  <si>
    <t xml:space="preserve">                             -</t>
  </si>
  <si>
    <t>Satish Menon</t>
  </si>
  <si>
    <t>Office - Dissolved Faulty</t>
  </si>
  <si>
    <t>Divyani 14-08-2024</t>
  </si>
  <si>
    <t>Was with Razorleaf</t>
  </si>
  <si>
    <t>Divyani 17-08-2024</t>
  </si>
  <si>
    <t>Was with Signet from 26-12-2023 till 03-08-2024</t>
  </si>
  <si>
    <t>Divyani 13-08-2024</t>
  </si>
  <si>
    <t>Was with Dinkar Investments (Jaasn) from 16-12-2021 till 15-07-2024</t>
  </si>
  <si>
    <t>Was with Callidus Pixels</t>
  </si>
  <si>
    <t>Pixel/2024/082</t>
  </si>
  <si>
    <t>Pixel/2024/083</t>
  </si>
  <si>
    <t>Pixel/2024/084</t>
  </si>
  <si>
    <t>Pixel/2024/085</t>
  </si>
  <si>
    <t>Sadashiva</t>
  </si>
  <si>
    <t>5KLTQN2</t>
  </si>
  <si>
    <t>FT44JR2</t>
  </si>
  <si>
    <t xml:space="preserve">                        -</t>
  </si>
  <si>
    <t>Atharva 29-08-2024</t>
  </si>
  <si>
    <t>Was with Snapcrowd from 27-01-2024 till 29-08-2024</t>
  </si>
  <si>
    <t>was with Plan A  28-08-2024</t>
  </si>
  <si>
    <t xml:space="preserve">                              -</t>
  </si>
  <si>
    <t xml:space="preserve">      -</t>
  </si>
  <si>
    <t>Was with Plan A  from 17-01-2022 till 29-08-2024</t>
  </si>
  <si>
    <t>Pixel/2024/086</t>
  </si>
  <si>
    <t>Pixel/2024/087</t>
  </si>
  <si>
    <t xml:space="preserve">                     -</t>
  </si>
  <si>
    <t>1 year warranty NI/11695/2024-25</t>
  </si>
  <si>
    <t>was with Practical Bcom</t>
  </si>
  <si>
    <t>Dissolved - got replacement</t>
  </si>
  <si>
    <t>Atharva 20-09-2024</t>
  </si>
  <si>
    <t>Pixel/2024/088</t>
  </si>
  <si>
    <t>Pixel/2024/089</t>
  </si>
  <si>
    <t>Pixel/2024/090</t>
  </si>
  <si>
    <t>Pixel/2024/091</t>
  </si>
  <si>
    <t>Pixel/2024/092</t>
  </si>
  <si>
    <t>Pixel/2024/093</t>
  </si>
  <si>
    <t>1 year warranty NI/13604/2024-25</t>
  </si>
  <si>
    <t>F5J4KR2</t>
  </si>
  <si>
    <t>31F80Z2</t>
  </si>
  <si>
    <t>DFTR544</t>
  </si>
  <si>
    <t>Pixel/2023/048</t>
  </si>
  <si>
    <t>PF14K7ZN</t>
  </si>
  <si>
    <t>Was with Whitedot till 26-09-2024</t>
  </si>
  <si>
    <t>Atharva 01-10-2024</t>
  </si>
  <si>
    <t>Was with Plan A from 22-05-2023 till 30-09-2024</t>
  </si>
  <si>
    <t>Pixel/2024/094</t>
  </si>
  <si>
    <t>Pixel/2024/095</t>
  </si>
  <si>
    <t>Pixel/2024/096</t>
  </si>
  <si>
    <t>Pixel/2024/097</t>
  </si>
  <si>
    <t>Pixel/2024/098</t>
  </si>
  <si>
    <t>Pixel/2024/099</t>
  </si>
  <si>
    <t>Pixel/2024/100</t>
  </si>
  <si>
    <t>Pixel/2024/101</t>
  </si>
  <si>
    <t>Pixel/2024/102</t>
  </si>
  <si>
    <t>Pixel/2024/103</t>
  </si>
  <si>
    <t>Pixel/2024/104</t>
  </si>
  <si>
    <t>Pixel/2024/105</t>
  </si>
  <si>
    <t>Pixel/2024/106</t>
  </si>
  <si>
    <t>Pixel/2024/107</t>
  </si>
  <si>
    <t>Pixel/2024/108</t>
  </si>
  <si>
    <t>Pixel/2024/109</t>
  </si>
  <si>
    <t>Pixel/2024/110</t>
  </si>
  <si>
    <t>Pixel/2024/111</t>
  </si>
  <si>
    <t>Pixel/2024/112</t>
  </si>
  <si>
    <t>Pixel/2024/113</t>
  </si>
  <si>
    <t>Latitude 5410</t>
  </si>
  <si>
    <t>BQFJN73</t>
  </si>
  <si>
    <t>6F2FM53</t>
  </si>
  <si>
    <t>6H1WZ33</t>
  </si>
  <si>
    <t>82HVZ33</t>
  </si>
  <si>
    <t>5VVZM53</t>
  </si>
  <si>
    <t>3DZ8L63</t>
  </si>
  <si>
    <t>43W2163</t>
  </si>
  <si>
    <t>J0T2163</t>
  </si>
  <si>
    <t>DCV2163</t>
  </si>
  <si>
    <t>J5V0N53</t>
  </si>
  <si>
    <t>Divyani 10-10-2024</t>
  </si>
  <si>
    <t>Atharva 14-10-2024</t>
  </si>
  <si>
    <t>Was with Snapcrowd from 20-09-2022 to 10-10-2024</t>
  </si>
  <si>
    <t>Was with Arrowsoft from 16-07-2024 till 14-10-2024</t>
  </si>
  <si>
    <t>Atharva 18-10-2024</t>
  </si>
  <si>
    <t>Pixel/2024/114</t>
  </si>
  <si>
    <t>Pixel/2024/115</t>
  </si>
  <si>
    <t>Pixel/2024/117</t>
  </si>
  <si>
    <t>Pixel/2024/118</t>
  </si>
  <si>
    <t>Pixel/2024/119</t>
  </si>
  <si>
    <t>Pixel/2024/120</t>
  </si>
  <si>
    <t>Pixel/2024/121</t>
  </si>
  <si>
    <t>Latitude 7400</t>
  </si>
  <si>
    <t>Pixel/2024/116</t>
  </si>
  <si>
    <t>JCFV733</t>
  </si>
  <si>
    <t>62D5633</t>
  </si>
  <si>
    <t>JK3R633</t>
  </si>
  <si>
    <t>BFPZ633</t>
  </si>
  <si>
    <t>Pixel/2024/038</t>
  </si>
  <si>
    <t>Atharva 19-10-2024</t>
  </si>
  <si>
    <t>Atharva 22-11-2024</t>
  </si>
  <si>
    <t>Was with Ai4M Technology Pvt Ltd till 18-11-2024</t>
  </si>
  <si>
    <t>Was with Ai4M Technology Pvt Ltd from 03-05-2024 till 18-11-2024</t>
  </si>
  <si>
    <t>Was with Ai4M Technology Pvt Ltd from 03-06-2024 till 18-11-2024</t>
  </si>
  <si>
    <t>Was with Ai4M Technology Pvt Ltd from 05-10-2024 till 18-11-2024</t>
  </si>
  <si>
    <t>Was with Ai4M Technology Pvt Ltd from 28-06-2024 till 18-11-2024</t>
  </si>
  <si>
    <t>Atharva 22-11-2025</t>
  </si>
  <si>
    <t>Yogendra Sontakke</t>
  </si>
  <si>
    <t>Was  with Hatim Parkar</t>
  </si>
  <si>
    <t xml:space="preserve">S.W.Mone &amp; Associates </t>
  </si>
  <si>
    <t xml:space="preserve">Was with AI4M Technology Pvt Ltd </t>
  </si>
  <si>
    <t>Was with Fuji Meru Engineering &amp; Constructions Pvt Ltd</t>
  </si>
  <si>
    <t xml:space="preserve">Was with Circadian </t>
  </si>
  <si>
    <t>Atharva 23-11-2024</t>
  </si>
  <si>
    <t>Was with Ai4M Technology Pvt Ltd from28-06-2024 till 18-11-2024</t>
  </si>
  <si>
    <t>Was with Ai4M Technology Pvt Ltd from 16-04-2024 till 18-11-2024</t>
  </si>
  <si>
    <t>Was with Ai4M Technology Pvt Ltd from 16-042024 till 18-11-2024</t>
  </si>
  <si>
    <t>Was with Ai4M Technology Pvt Ltd from 06-042024 till 18-11-2024</t>
  </si>
  <si>
    <t>Was with Ai4M Technology Pvt Ltd from 06-04-2024 till 18-11-2024</t>
  </si>
  <si>
    <t>Was with Ai4M Technology Pvt Ltd from 28-08-2024 till 18-11-2024</t>
  </si>
  <si>
    <t>Was with Ai4M Technology Pvt Ltd from28-08-2024 till 18-11-2024</t>
  </si>
  <si>
    <t>Atharva 26-11-2024</t>
  </si>
  <si>
    <t>Pixel/2024/122</t>
  </si>
  <si>
    <t>Pixel/2024/123</t>
  </si>
  <si>
    <t>8N9C0F3</t>
  </si>
  <si>
    <t>Latitude 7420</t>
  </si>
  <si>
    <t>SMS Computers</t>
  </si>
  <si>
    <t>Pixel/2024/124</t>
  </si>
  <si>
    <t>Pixel/2024/124 A</t>
  </si>
  <si>
    <t xml:space="preserve">Zotac </t>
  </si>
  <si>
    <t>N243800005844</t>
  </si>
  <si>
    <t>Divyani 30-11-2024</t>
  </si>
  <si>
    <t>Was with Fuji Meru from 01-03-2024 till 27-11-2024</t>
  </si>
  <si>
    <t>New SSD installed with 1 year warranty iball Upbeat V2 USB Headphone with mic and Mouse with mousepad returned with laptop on 27-11-2024</t>
  </si>
  <si>
    <t>Divyani 02-12-2024</t>
  </si>
  <si>
    <t>Was with Practical Bcom from 12-04-2023 till 12-11-2024</t>
  </si>
  <si>
    <t>Was with Practical Bcom from 24-02-2023 till 12-11-2024</t>
  </si>
  <si>
    <t>Was with Practical Bcom from 14-07-2022 till 12-11-2024</t>
  </si>
  <si>
    <t>Was with Practical Bcom from 11-01-2024 till 12-11-2024</t>
  </si>
  <si>
    <t>New Battery installed on 29-11-2024 with 6 month Warranty NI/19294/2024-25</t>
  </si>
  <si>
    <t>Atharva 02-12-2024</t>
  </si>
  <si>
    <t>Atharva 12-12-2024</t>
  </si>
  <si>
    <t>Atharva 04-12-2024</t>
  </si>
  <si>
    <t>Was with Ai4M Technology Pvt Ltd from 28-05-2024 till 3-12-2024</t>
  </si>
  <si>
    <t>Was with Deepak sir Office from 11-04-2024 to 14-12-2024</t>
  </si>
  <si>
    <t>Atharva 17/12/24</t>
  </si>
  <si>
    <t>Was with Circadian from 16-02-2023 till 17-12-2024</t>
  </si>
  <si>
    <t>Was with Circadian from 17-06-2024 till 17-12-2024</t>
  </si>
  <si>
    <t xml:space="preserve">Intel Core i5 ,3rd Gen,8GB,240GB SSD, 14" </t>
  </si>
  <si>
    <t>Atharva 18-12-2024</t>
  </si>
  <si>
    <t>Was with Jampottech since 26-04-20242 till 20-12-2024</t>
  </si>
  <si>
    <t>Atharva 20-12-2024</t>
  </si>
  <si>
    <t>Deepak 13-01-2025</t>
  </si>
  <si>
    <t xml:space="preserve">RTX 4070 Super </t>
  </si>
  <si>
    <t>Abhishek Tigulkar</t>
  </si>
  <si>
    <t>Divyani 15-01-2025</t>
  </si>
  <si>
    <t>was with Signet since 18-12-2024 till 13-01-2025</t>
  </si>
  <si>
    <t>Atharva 16-01-2025</t>
  </si>
  <si>
    <t>Was with Dipak Vishwakarma since 24-03-2023 till 15-01-2025</t>
  </si>
  <si>
    <t>Atharva 10-01-2025</t>
  </si>
  <si>
    <t>Atharva 29-01-2025</t>
  </si>
  <si>
    <t>Was with Click to Scale from 05-06-2023 till 28-01-2025</t>
  </si>
  <si>
    <t>Was with Evolvus from 28-06-2022 till 28-01-2025</t>
  </si>
  <si>
    <t>Atharva 06-02-2025</t>
  </si>
  <si>
    <t>Was with Callidus Pixel from 30-09-2024 till 07-02-2025</t>
  </si>
  <si>
    <t>Atharva 13-02-2025</t>
  </si>
  <si>
    <t>was with Callidus Pixels from 04-10-023 till 13-02-2025</t>
  </si>
  <si>
    <t>was with Hatim Parkar from 15-06-2024 till 15-02-2025</t>
  </si>
  <si>
    <t>Atharva 21-02-2025</t>
  </si>
  <si>
    <t>Was with Click to Scale from 28-01-2025 till 20-02-2025</t>
  </si>
  <si>
    <t>Was with Click to Scale from 11-01-2024 till 20-02-2025</t>
  </si>
  <si>
    <t>Was with Click to scale from 23-06-2023 till 24-02-2025</t>
  </si>
  <si>
    <t>Atharva 08-03-2025</t>
  </si>
  <si>
    <t>Was with Deepak Sir Office from 14-12-2024 till 06-03-2025</t>
  </si>
  <si>
    <t>Was with Signet from18-12-2024 till 05-03-2025</t>
  </si>
  <si>
    <t>Atharva 10-03-2025</t>
  </si>
  <si>
    <t>Atharva 12-03-2025</t>
  </si>
  <si>
    <t>Was with Callidus Pixel from 03-03-2025 till 12-03-2025</t>
  </si>
  <si>
    <t>Was with Fuji Meru from 23-02-2024 till 27-11-2024</t>
  </si>
  <si>
    <t>Was with Vineet Agarwal from 23-02-2025 till 05-03-2025</t>
  </si>
  <si>
    <t>Atharva 17-03-2025</t>
  </si>
  <si>
    <t>Nitin Salunkhe</t>
  </si>
  <si>
    <t>Saloni 02-04-2025</t>
  </si>
  <si>
    <t>was with office from 27-11-2024 till 29-03-2025</t>
  </si>
  <si>
    <t>Was with office from 27-11-2024  till 26-03-2025</t>
  </si>
  <si>
    <t>was with office from 27-11-2024 till 08-04-2025</t>
  </si>
  <si>
    <t>was with office from 27-11-2024 till 22-03-2025</t>
  </si>
  <si>
    <t>Saloni 11-04-2025</t>
  </si>
  <si>
    <t>Pixel/2024/063</t>
  </si>
  <si>
    <t>LB410709370</t>
  </si>
  <si>
    <t>LDOADNP1546</t>
  </si>
  <si>
    <t>Was with harsh pitale from 19-07-2024 to 18-04-2025</t>
  </si>
  <si>
    <t>Divyani 19-04-2025</t>
  </si>
  <si>
    <t>Saloni 19-04-2025</t>
  </si>
  <si>
    <t>Saloni  22-04-2025</t>
  </si>
  <si>
    <t>was with viraj kulkarni from 21-03-2025 till 22-04-2025</t>
  </si>
  <si>
    <t>Saloni 24-04-2025</t>
  </si>
  <si>
    <t xml:space="preserve">Pratima Foundation </t>
  </si>
  <si>
    <t>Was with office from 27-11-2024  till 24-04-2025</t>
  </si>
  <si>
    <t>was with Jampot Technologies from 24-02-2024 till 25-04-2025</t>
  </si>
  <si>
    <t>Saloni 25-04-2025</t>
  </si>
  <si>
    <t>was with office from 4-11-2024 to 6-05-2025</t>
  </si>
  <si>
    <t>was with office from 5-03-2025 to 6-05-2025</t>
  </si>
  <si>
    <t>was with office from 24-02-2025 to 6-05-2025</t>
  </si>
  <si>
    <t>Saloni 07-05-2025</t>
  </si>
  <si>
    <t>was with razerleaf from 17-07-2023 till 29-04-2025</t>
  </si>
  <si>
    <t>was with office from 29-04-2025 till 30-04-2025</t>
  </si>
  <si>
    <t>was with hussan studio from 03-08-2024 till 02-05-2025</t>
  </si>
  <si>
    <t>Replace it from asset id:- 2024/024</t>
  </si>
  <si>
    <t>Saloni 07-04-2025</t>
  </si>
  <si>
    <t>Was with razerleaf from 10-10-2024 till 29-04-2025</t>
  </si>
  <si>
    <t>Was with office from 27-11-2024 till 30-04-2025</t>
  </si>
  <si>
    <t>Replaced laptop from asset id:-2024/007</t>
  </si>
  <si>
    <t>was with sambran chatterjee from 29-03-2025 till 30-04-2025</t>
  </si>
  <si>
    <t>Saloni 10-05-2025</t>
  </si>
  <si>
    <t>was with indrani from 08-04-2025 till 10-05-2025</t>
  </si>
  <si>
    <t>was with sambaran chaterjee from 30-04-2025 till 08-05-2025</t>
  </si>
  <si>
    <t>was with pratik date from 06-05-2025 till 09-05-2025</t>
  </si>
  <si>
    <t>Saloni 09-05-2025</t>
  </si>
  <si>
    <t>was with office from 25-04-2025 till 10-05-2025</t>
  </si>
  <si>
    <t>Got Replament</t>
  </si>
  <si>
    <t>Divyani 20-09-2023</t>
  </si>
  <si>
    <t>was with office from 10-05-2025 till 19-05-2025</t>
  </si>
  <si>
    <t>was with office from 29-03-2025 till 19-05-2025</t>
  </si>
  <si>
    <t>-</t>
  </si>
  <si>
    <t>was with Lokmat newspaper from 13-04-2025 till 23-04-2025</t>
  </si>
  <si>
    <t>Saloni 24-05-2025</t>
  </si>
  <si>
    <t>Was with bhooshan kokare from 22-03-2025 till 23-05-2025</t>
  </si>
  <si>
    <t>was with Lokmat newspaper from 13-05-2025 till 23-05-2025</t>
  </si>
  <si>
    <t>was with office from 23-05-2025 till 28-05-2025</t>
  </si>
  <si>
    <t>Saloni 28-05-2025</t>
  </si>
  <si>
    <t xml:space="preserve">For Billing we change this asset id by 2022/52 as per our convinience </t>
  </si>
  <si>
    <t xml:space="preserve">For Billing we change this asset id by 2022/53 as per our convinience </t>
  </si>
  <si>
    <t>Replaced by asset id: 2021/68</t>
  </si>
  <si>
    <t xml:space="preserve">Missing laptop from click to scale.pvt.ltd .Billable </t>
  </si>
  <si>
    <t>Saloni 02-06-2025</t>
  </si>
  <si>
    <t xml:space="preserve">Missing adaptor from click to scale.pvt.ltd .Billable </t>
  </si>
  <si>
    <t>Saloni 11-06-2025</t>
  </si>
  <si>
    <t>was with office from 09-05-2025 till 11-06-2025</t>
  </si>
  <si>
    <t>was with office from 12-03-2025 till 11-06-2025</t>
  </si>
  <si>
    <t>Rani Shinde</t>
  </si>
  <si>
    <t>was with office from 05-03-2025 till 11-06-2025</t>
  </si>
  <si>
    <t>m1005</t>
  </si>
  <si>
    <t>Saloni 16-06-2025</t>
  </si>
  <si>
    <t>was with shrikant tripanthi from 11-06-2025 till 13-06-2025</t>
  </si>
  <si>
    <t>Saloni 20-06-2025</t>
  </si>
  <si>
    <t>Saloni 24-06-2025</t>
  </si>
  <si>
    <t>was with office from 04-04-2024 till 24-06-2025</t>
  </si>
  <si>
    <t>was with office from 28-12-2022 till 24-06-2025</t>
  </si>
  <si>
    <t>Battery replaced on 30-06-2025</t>
  </si>
  <si>
    <t>Saloni 30-06-2025</t>
  </si>
  <si>
    <t>Battery was replaced on 27-06-2025</t>
  </si>
  <si>
    <t>Saloni 01-07-2025</t>
  </si>
  <si>
    <t>was with whitedot adverts from 21-03-2024 till 01-07-2025</t>
  </si>
  <si>
    <t>was with whitedot adverts from 19-10-2024 till 01-07-2025</t>
  </si>
  <si>
    <t>was with office from 13-06-2025 till 19-06-2025</t>
  </si>
  <si>
    <t>Divyani 04-04-24</t>
  </si>
  <si>
    <t>Saloni 03-07-2025</t>
  </si>
  <si>
    <t>Saloni 08-07-2025</t>
  </si>
  <si>
    <t>was with office from 23-01-2020 till 07-07-2025</t>
  </si>
  <si>
    <t>Divyani 30-07-2025</t>
  </si>
  <si>
    <t>was with Rohan Ghatge from 11-04-2024 till 01-07-2025</t>
  </si>
  <si>
    <t>was with Razorleaf from 10-10-2024 till 28-07-2025</t>
  </si>
  <si>
    <t>Was with Nilesh Gosavi from 14-12-2024 to 13-08-2025</t>
  </si>
  <si>
    <t>Shreya 13-08--2025</t>
  </si>
  <si>
    <t>Divyani 29-08-2025</t>
  </si>
  <si>
    <t>Was with Callidus Pixel from 15-01-2024 till 22-08-2024</t>
  </si>
  <si>
    <t>Was with Callidus Pixel from 10-04-2023 till 22-08-2025</t>
  </si>
  <si>
    <t>Adaptor working but Pin is damaged 
Was with Razorleaf from 10-10-2024 till 25-08-2025</t>
  </si>
  <si>
    <t>Was with Nilesh Gosavi from 14-12-2024 till 13-08-2025</t>
  </si>
  <si>
    <t>Was with White Dot Adverts from 21-03-2024 till 11-08-2025</t>
  </si>
  <si>
    <t>Was with White Dot Adverts from 20-09-2024 till 11-08-2025</t>
  </si>
  <si>
    <t>Was with White Dot Adverts from 28-06-2024 till 11-08-2025</t>
  </si>
  <si>
    <t>Was with White Dot Adverts from 19-10-2024 till 11-08-2025</t>
  </si>
  <si>
    <t>Was with White Dot Adverts from 30-03-2024 till 11-08-2025</t>
  </si>
  <si>
    <t>Was with White Dot Adverts from 02-12-2024 till 11-08-2025</t>
  </si>
  <si>
    <t>Was with Vineet Agarwal from 19-05-2025 till 06-08-2025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</si>
</sst>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[$-409]d/mmm/yy;@"/>
    <numFmt numFmtId="166" formatCode="[$-14009]dd/mm/yyyy;@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284">
    <xf numFmtId="0" fontId="0" fillId="0" borderId="0" xfId="0"/>
    <xf numFmtId="0" fontId="1" fillId="0" borderId="1" xfId="0" applyFont="1" applyBorder="1"/>
    <xf numFmtId="165" fontId="1" fillId="0" borderId="1" xfId="0" applyNumberFormat="1" applyFont="1" applyBorder="1"/>
    <xf numFmtId="166" fontId="1" fillId="0" borderId="1" xfId="0" applyNumberFormat="1" applyFont="1" applyBorder="1"/>
    <xf numFmtId="0" fontId="1" fillId="0" borderId="1" xfId="0" applyFont="1" applyFill="1" applyBorder="1"/>
    <xf numFmtId="165" fontId="1" fillId="0" borderId="1" xfId="0" applyNumberFormat="1" applyFont="1" applyFill="1" applyBorder="1"/>
    <xf numFmtId="166" fontId="1" fillId="0" borderId="1" xfId="0" applyNumberFormat="1" applyFont="1" applyFill="1" applyBorder="1"/>
    <xf numFmtId="0" fontId="4" fillId="2" borderId="1" xfId="0" applyFont="1" applyFill="1" applyBorder="1"/>
    <xf numFmtId="165" fontId="4" fillId="2" borderId="1" xfId="0" applyNumberFormat="1" applyFont="1" applyFill="1" applyBorder="1"/>
    <xf numFmtId="166" fontId="4" fillId="2" borderId="1" xfId="0" applyNumberFormat="1" applyFont="1" applyFill="1" applyBorder="1"/>
    <xf numFmtId="0" fontId="1" fillId="4" borderId="1" xfId="0" applyFont="1" applyFill="1" applyBorder="1"/>
    <xf numFmtId="0" fontId="1" fillId="0" borderId="1" xfId="0" applyFont="1" applyFill="1" applyBorder="1" applyAlignment="1">
      <alignment horizontal="left"/>
    </xf>
    <xf numFmtId="0" fontId="5" fillId="0" borderId="1" xfId="0" applyFont="1" applyFill="1" applyBorder="1"/>
    <xf numFmtId="165" fontId="1" fillId="5" borderId="1" xfId="0" applyNumberFormat="1" applyFont="1" applyFill="1" applyBorder="1"/>
    <xf numFmtId="0" fontId="1" fillId="5" borderId="1" xfId="0" applyFont="1" applyFill="1" applyBorder="1"/>
    <xf numFmtId="166" fontId="1" fillId="5" borderId="1" xfId="0" applyNumberFormat="1" applyFont="1" applyFill="1" applyBorder="1"/>
    <xf numFmtId="164" fontId="1" fillId="0" borderId="1" xfId="1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0" borderId="0" xfId="0" applyFont="1" applyFill="1"/>
    <xf numFmtId="14" fontId="1" fillId="0" borderId="1" xfId="0" applyNumberFormat="1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5" fillId="10" borderId="1" xfId="0" applyFont="1" applyFill="1" applyBorder="1"/>
    <xf numFmtId="165" fontId="1" fillId="11" borderId="1" xfId="0" applyNumberFormat="1" applyFont="1" applyFill="1" applyBorder="1"/>
    <xf numFmtId="0" fontId="1" fillId="11" borderId="1" xfId="0" applyFont="1" applyFill="1" applyBorder="1"/>
    <xf numFmtId="166" fontId="1" fillId="11" borderId="1" xfId="0" applyNumberFormat="1" applyFont="1" applyFill="1" applyBorder="1"/>
    <xf numFmtId="14" fontId="0" fillId="0" borderId="0" xfId="0" applyNumberFormat="1" applyFill="1"/>
    <xf numFmtId="0" fontId="0" fillId="0" borderId="0" xfId="0" applyFill="1"/>
    <xf numFmtId="0" fontId="4" fillId="0" borderId="1" xfId="0" applyFont="1" applyFill="1" applyBorder="1"/>
    <xf numFmtId="165" fontId="4" fillId="0" borderId="1" xfId="0" applyNumberFormat="1" applyFont="1" applyFill="1" applyBorder="1"/>
    <xf numFmtId="166" fontId="4" fillId="0" borderId="1" xfId="0" applyNumberFormat="1" applyFont="1" applyFill="1" applyBorder="1"/>
    <xf numFmtId="0" fontId="1" fillId="12" borderId="1" xfId="0" applyFont="1" applyFill="1" applyBorder="1"/>
    <xf numFmtId="0" fontId="5" fillId="9" borderId="1" xfId="0" applyFont="1" applyFill="1" applyBorder="1"/>
    <xf numFmtId="0" fontId="6" fillId="0" borderId="1" xfId="0" applyFont="1" applyFill="1" applyBorder="1"/>
    <xf numFmtId="165" fontId="1" fillId="8" borderId="1" xfId="0" applyNumberFormat="1" applyFont="1" applyFill="1" applyBorder="1"/>
    <xf numFmtId="166" fontId="1" fillId="8" borderId="1" xfId="0" applyNumberFormat="1" applyFont="1" applyFill="1" applyBorder="1"/>
    <xf numFmtId="0" fontId="1" fillId="13" borderId="1" xfId="0" applyFont="1" applyFill="1" applyBorder="1"/>
    <xf numFmtId="14" fontId="1" fillId="5" borderId="1" xfId="0" applyNumberFormat="1" applyFont="1" applyFill="1" applyBorder="1"/>
    <xf numFmtId="164" fontId="1" fillId="5" borderId="1" xfId="1" applyFont="1" applyFill="1" applyBorder="1"/>
    <xf numFmtId="0" fontId="1" fillId="14" borderId="1" xfId="0" applyFont="1" applyFill="1" applyBorder="1"/>
    <xf numFmtId="165" fontId="1" fillId="14" borderId="1" xfId="0" applyNumberFormat="1" applyFont="1" applyFill="1" applyBorder="1"/>
    <xf numFmtId="166" fontId="1" fillId="14" borderId="1" xfId="0" applyNumberFormat="1" applyFont="1" applyFill="1" applyBorder="1"/>
    <xf numFmtId="14" fontId="1" fillId="11" borderId="1" xfId="0" applyNumberFormat="1" applyFont="1" applyFill="1" applyBorder="1"/>
    <xf numFmtId="0" fontId="0" fillId="0" borderId="0" xfId="0" applyBorder="1"/>
    <xf numFmtId="14" fontId="0" fillId="0" borderId="0" xfId="0" applyNumberFormat="1" applyBorder="1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left" vertical="center"/>
    </xf>
    <xf numFmtId="0" fontId="0" fillId="8" borderId="0" xfId="0" applyFill="1" applyBorder="1"/>
    <xf numFmtId="14" fontId="0" fillId="0" borderId="0" xfId="0" applyNumberFormat="1"/>
    <xf numFmtId="0" fontId="0" fillId="0" borderId="0" xfId="0" applyFill="1" applyBorder="1" applyAlignment="1">
      <alignment vertical="center"/>
    </xf>
    <xf numFmtId="3" fontId="0" fillId="0" borderId="0" xfId="0" applyNumberFormat="1"/>
    <xf numFmtId="3" fontId="1" fillId="14" borderId="1" xfId="0" applyNumberFormat="1" applyFont="1" applyFill="1" applyBorder="1"/>
    <xf numFmtId="164" fontId="1" fillId="11" borderId="1" xfId="1" applyFont="1" applyFill="1" applyBorder="1"/>
    <xf numFmtId="0" fontId="1" fillId="11" borderId="1" xfId="0" applyFont="1" applyFill="1" applyBorder="1" applyAlignment="1">
      <alignment horizontal="left"/>
    </xf>
    <xf numFmtId="3" fontId="1" fillId="11" borderId="1" xfId="0" applyNumberFormat="1" applyFont="1" applyFill="1" applyBorder="1"/>
    <xf numFmtId="0" fontId="1" fillId="15" borderId="1" xfId="0" applyFont="1" applyFill="1" applyBorder="1"/>
    <xf numFmtId="166" fontId="1" fillId="15" borderId="1" xfId="0" applyNumberFormat="1" applyFont="1" applyFill="1" applyBorder="1"/>
    <xf numFmtId="0" fontId="6" fillId="11" borderId="1" xfId="0" applyFont="1" applyFill="1" applyBorder="1"/>
    <xf numFmtId="165" fontId="6" fillId="11" borderId="1" xfId="0" applyNumberFormat="1" applyFont="1" applyFill="1" applyBorder="1"/>
    <xf numFmtId="14" fontId="6" fillId="11" borderId="1" xfId="0" applyNumberFormat="1" applyFont="1" applyFill="1" applyBorder="1"/>
    <xf numFmtId="0" fontId="1" fillId="5" borderId="0" xfId="0" applyFont="1" applyFill="1" applyBorder="1"/>
    <xf numFmtId="165" fontId="1" fillId="5" borderId="0" xfId="0" applyNumberFormat="1" applyFont="1" applyFill="1" applyBorder="1"/>
    <xf numFmtId="0" fontId="1" fillId="14" borderId="0" xfId="0" applyFont="1" applyFill="1" applyBorder="1"/>
    <xf numFmtId="166" fontId="1" fillId="5" borderId="0" xfId="0" applyNumberFormat="1" applyFont="1" applyFill="1" applyBorder="1"/>
    <xf numFmtId="14" fontId="1" fillId="5" borderId="0" xfId="0" applyNumberFormat="1" applyFont="1" applyFill="1" applyBorder="1"/>
    <xf numFmtId="0" fontId="1" fillId="0" borderId="0" xfId="0" applyFont="1" applyBorder="1"/>
    <xf numFmtId="0" fontId="1" fillId="16" borderId="1" xfId="0" applyFont="1" applyFill="1" applyBorder="1"/>
    <xf numFmtId="165" fontId="1" fillId="16" borderId="1" xfId="0" applyNumberFormat="1" applyFont="1" applyFill="1" applyBorder="1"/>
    <xf numFmtId="166" fontId="1" fillId="16" borderId="1" xfId="0" applyNumberFormat="1" applyFont="1" applyFill="1" applyBorder="1"/>
    <xf numFmtId="164" fontId="1" fillId="16" borderId="1" xfId="1" applyFont="1" applyFill="1" applyBorder="1"/>
    <xf numFmtId="17" fontId="1" fillId="16" borderId="1" xfId="0" applyNumberFormat="1" applyFont="1" applyFill="1" applyBorder="1"/>
    <xf numFmtId="0" fontId="1" fillId="17" borderId="1" xfId="0" applyFont="1" applyFill="1" applyBorder="1"/>
    <xf numFmtId="165" fontId="1" fillId="17" borderId="1" xfId="0" applyNumberFormat="1" applyFont="1" applyFill="1" applyBorder="1"/>
    <xf numFmtId="166" fontId="1" fillId="17" borderId="1" xfId="0" applyNumberFormat="1" applyFont="1" applyFill="1" applyBorder="1"/>
    <xf numFmtId="3" fontId="1" fillId="17" borderId="1" xfId="0" applyNumberFormat="1" applyFont="1" applyFill="1" applyBorder="1"/>
    <xf numFmtId="14" fontId="1" fillId="16" borderId="1" xfId="0" applyNumberFormat="1" applyFont="1" applyFill="1" applyBorder="1"/>
    <xf numFmtId="0" fontId="1" fillId="16" borderId="1" xfId="0" applyFont="1" applyFill="1" applyBorder="1" applyAlignment="1">
      <alignment horizontal="left"/>
    </xf>
    <xf numFmtId="15" fontId="1" fillId="16" borderId="1" xfId="0" applyNumberFormat="1" applyFont="1" applyFill="1" applyBorder="1"/>
    <xf numFmtId="0" fontId="3" fillId="11" borderId="1" xfId="0" applyFont="1" applyFill="1" applyBorder="1"/>
    <xf numFmtId="49" fontId="1" fillId="16" borderId="1" xfId="0" applyNumberFormat="1" applyFont="1" applyFill="1" applyBorder="1"/>
    <xf numFmtId="3" fontId="1" fillId="16" borderId="1" xfId="0" applyNumberFormat="1" applyFont="1" applyFill="1" applyBorder="1"/>
    <xf numFmtId="0" fontId="1" fillId="2" borderId="1" xfId="0" applyFont="1" applyFill="1" applyBorder="1"/>
    <xf numFmtId="165" fontId="1" fillId="2" borderId="1" xfId="0" applyNumberFormat="1" applyFont="1" applyFill="1" applyBorder="1"/>
    <xf numFmtId="165" fontId="6" fillId="0" borderId="1" xfId="0" applyNumberFormat="1" applyFont="1" applyFill="1" applyBorder="1"/>
    <xf numFmtId="166" fontId="6" fillId="0" borderId="1" xfId="0" applyNumberFormat="1" applyFont="1" applyFill="1" applyBorder="1"/>
    <xf numFmtId="0" fontId="6" fillId="16" borderId="1" xfId="0" applyFont="1" applyFill="1" applyBorder="1"/>
    <xf numFmtId="0" fontId="3" fillId="0" borderId="1" xfId="0" applyFont="1" applyFill="1" applyBorder="1"/>
    <xf numFmtId="0" fontId="3" fillId="2" borderId="1" xfId="0" applyFont="1" applyFill="1" applyBorder="1"/>
    <xf numFmtId="0" fontId="3" fillId="18" borderId="1" xfId="0" applyFont="1" applyFill="1" applyBorder="1"/>
    <xf numFmtId="0" fontId="3" fillId="16" borderId="1" xfId="0" applyFont="1" applyFill="1" applyBorder="1"/>
    <xf numFmtId="0" fontId="8" fillId="0" borderId="1" xfId="0" applyFont="1" applyFill="1" applyBorder="1"/>
    <xf numFmtId="15" fontId="6" fillId="0" borderId="1" xfId="0" applyNumberFormat="1" applyFont="1" applyFill="1" applyBorder="1"/>
    <xf numFmtId="166" fontId="1" fillId="2" borderId="1" xfId="0" applyNumberFormat="1" applyFont="1" applyFill="1" applyBorder="1"/>
    <xf numFmtId="165" fontId="6" fillId="16" borderId="1" xfId="0" applyNumberFormat="1" applyFont="1" applyFill="1" applyBorder="1"/>
    <xf numFmtId="0" fontId="8" fillId="16" borderId="1" xfId="0" applyFont="1" applyFill="1" applyBorder="1"/>
    <xf numFmtId="166" fontId="6" fillId="16" borderId="1" xfId="0" applyNumberFormat="1" applyFont="1" applyFill="1" applyBorder="1"/>
    <xf numFmtId="0" fontId="1" fillId="11" borderId="1" xfId="0" applyFont="1" applyFill="1" applyBorder="1" applyAlignment="1">
      <alignment horizontal="right" vertical="top"/>
    </xf>
    <xf numFmtId="0" fontId="7" fillId="11" borderId="1" xfId="0" applyFont="1" applyFill="1" applyBorder="1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/>
    <xf numFmtId="0" fontId="5" fillId="2" borderId="1" xfId="0" applyFont="1" applyFill="1" applyBorder="1"/>
    <xf numFmtId="0" fontId="8" fillId="11" borderId="1" xfId="0" applyFont="1" applyFill="1" applyBorder="1"/>
    <xf numFmtId="0" fontId="1" fillId="11" borderId="1" xfId="0" applyFont="1" applyFill="1" applyBorder="1" applyAlignment="1">
      <alignment horizontal="right"/>
    </xf>
    <xf numFmtId="0" fontId="1" fillId="19" borderId="1" xfId="0" applyFont="1" applyFill="1" applyBorder="1"/>
    <xf numFmtId="0" fontId="6" fillId="13" borderId="1" xfId="0" applyFont="1" applyFill="1" applyBorder="1"/>
    <xf numFmtId="0" fontId="6" fillId="2" borderId="1" xfId="0" applyFont="1" applyFill="1" applyBorder="1"/>
    <xf numFmtId="0" fontId="3" fillId="17" borderId="1" xfId="0" applyFont="1" applyFill="1" applyBorder="1"/>
    <xf numFmtId="0" fontId="1" fillId="2" borderId="1" xfId="0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/>
    </xf>
    <xf numFmtId="0" fontId="0" fillId="2" borderId="0" xfId="0" applyFill="1"/>
    <xf numFmtId="0" fontId="1" fillId="2" borderId="1" xfId="0" applyFont="1" applyFill="1" applyBorder="1" applyAlignment="1">
      <alignment horizontal="right"/>
    </xf>
    <xf numFmtId="165" fontId="7" fillId="16" borderId="1" xfId="0" applyNumberFormat="1" applyFont="1" applyFill="1" applyBorder="1"/>
    <xf numFmtId="0" fontId="7" fillId="16" borderId="1" xfId="0" applyFont="1" applyFill="1" applyBorder="1"/>
    <xf numFmtId="166" fontId="7" fillId="16" borderId="1" xfId="0" applyNumberFormat="1" applyFont="1" applyFill="1" applyBorder="1"/>
    <xf numFmtId="0" fontId="9" fillId="16" borderId="1" xfId="0" applyFont="1" applyFill="1" applyBorder="1"/>
    <xf numFmtId="165" fontId="1" fillId="15" borderId="1" xfId="0" applyNumberFormat="1" applyFont="1" applyFill="1" applyBorder="1"/>
    <xf numFmtId="0" fontId="3" fillId="15" borderId="1" xfId="0" applyFont="1" applyFill="1" applyBorder="1"/>
    <xf numFmtId="0" fontId="1" fillId="15" borderId="1" xfId="0" applyFont="1" applyFill="1" applyBorder="1" applyAlignment="1">
      <alignment horizontal="left"/>
    </xf>
    <xf numFmtId="3" fontId="1" fillId="15" borderId="1" xfId="0" applyNumberFormat="1" applyFont="1" applyFill="1" applyBorder="1"/>
    <xf numFmtId="14" fontId="0" fillId="12" borderId="0" xfId="0" applyNumberFormat="1" applyFill="1"/>
    <xf numFmtId="0" fontId="0" fillId="12" borderId="0" xfId="0" applyFill="1"/>
    <xf numFmtId="0" fontId="3" fillId="12" borderId="1" xfId="0" applyFont="1" applyFill="1" applyBorder="1"/>
    <xf numFmtId="0" fontId="0" fillId="12" borderId="0" xfId="0" applyFill="1" applyBorder="1"/>
    <xf numFmtId="0" fontId="1" fillId="16" borderId="1" xfId="0" applyFont="1" applyFill="1" applyBorder="1" applyAlignment="1">
      <alignment wrapText="1"/>
    </xf>
    <xf numFmtId="0" fontId="3" fillId="8" borderId="1" xfId="0" applyFont="1" applyFill="1" applyBorder="1"/>
    <xf numFmtId="0" fontId="1" fillId="8" borderId="1" xfId="0" applyFont="1" applyFill="1" applyBorder="1" applyAlignment="1">
      <alignment horizontal="left"/>
    </xf>
    <xf numFmtId="0" fontId="5" fillId="11" borderId="1" xfId="0" applyFont="1" applyFill="1" applyBorder="1"/>
    <xf numFmtId="165" fontId="5" fillId="11" borderId="1" xfId="0" applyNumberFormat="1" applyFont="1" applyFill="1" applyBorder="1"/>
    <xf numFmtId="0" fontId="12" fillId="11" borderId="1" xfId="0" applyFont="1" applyFill="1" applyBorder="1"/>
    <xf numFmtId="0" fontId="5" fillId="11" borderId="1" xfId="0" applyFont="1" applyFill="1" applyBorder="1" applyAlignment="1">
      <alignment horizontal="left"/>
    </xf>
    <xf numFmtId="166" fontId="5" fillId="11" borderId="1" xfId="0" applyNumberFormat="1" applyFont="1" applyFill="1" applyBorder="1"/>
    <xf numFmtId="0" fontId="1" fillId="2" borderId="1" xfId="0" applyFont="1" applyFill="1" applyBorder="1" applyAlignment="1">
      <alignment wrapText="1"/>
    </xf>
    <xf numFmtId="0" fontId="0" fillId="2" borderId="1" xfId="0" applyFont="1" applyFill="1" applyBorder="1"/>
    <xf numFmtId="11" fontId="1" fillId="2" borderId="1" xfId="0" applyNumberFormat="1" applyFont="1" applyFill="1" applyBorder="1"/>
    <xf numFmtId="0" fontId="3" fillId="7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6" borderId="1" xfId="0" applyFont="1" applyFill="1" applyBorder="1"/>
    <xf numFmtId="0" fontId="3" fillId="5" borderId="1" xfId="0" applyFont="1" applyFill="1" applyBorder="1"/>
    <xf numFmtId="165" fontId="3" fillId="0" borderId="1" xfId="0" applyNumberFormat="1" applyFont="1" applyBorder="1"/>
    <xf numFmtId="0" fontId="5" fillId="16" borderId="1" xfId="0" applyFont="1" applyFill="1" applyBorder="1"/>
    <xf numFmtId="0" fontId="1" fillId="11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1" fillId="11" borderId="1" xfId="0" applyFont="1" applyFill="1" applyBorder="1" applyAlignment="1">
      <alignment vertical="center" wrapText="1"/>
    </xf>
    <xf numFmtId="0" fontId="6" fillId="10" borderId="1" xfId="0" applyFont="1" applyFill="1" applyBorder="1"/>
    <xf numFmtId="0" fontId="1" fillId="11" borderId="1" xfId="0" applyFont="1" applyFill="1" applyBorder="1" applyAlignment="1">
      <alignment vertical="top"/>
    </xf>
    <xf numFmtId="165" fontId="1" fillId="11" borderId="1" xfId="0" applyNumberFormat="1" applyFont="1" applyFill="1" applyBorder="1" applyAlignment="1">
      <alignment vertical="top"/>
    </xf>
    <xf numFmtId="0" fontId="3" fillId="11" borderId="1" xfId="0" applyFont="1" applyFill="1" applyBorder="1" applyAlignment="1">
      <alignment vertical="top"/>
    </xf>
    <xf numFmtId="0" fontId="1" fillId="11" borderId="1" xfId="0" applyFont="1" applyFill="1" applyBorder="1" applyAlignment="1">
      <alignment horizontal="left" vertical="top"/>
    </xf>
    <xf numFmtId="0" fontId="1" fillId="11" borderId="1" xfId="0" applyFont="1" applyFill="1" applyBorder="1" applyAlignment="1">
      <alignment vertical="top" wrapText="1"/>
    </xf>
    <xf numFmtId="0" fontId="6" fillId="16" borderId="1" xfId="0" applyFont="1" applyFill="1" applyBorder="1" applyAlignment="1">
      <alignment horizontal="left"/>
    </xf>
    <xf numFmtId="0" fontId="4" fillId="20" borderId="1" xfId="0" applyFont="1" applyFill="1" applyBorder="1"/>
    <xf numFmtId="166" fontId="1" fillId="11" borderId="1" xfId="0" applyNumberFormat="1" applyFont="1" applyFill="1" applyBorder="1" applyAlignment="1">
      <alignment vertical="top"/>
    </xf>
    <xf numFmtId="166" fontId="6" fillId="11" borderId="1" xfId="0" applyNumberFormat="1" applyFont="1" applyFill="1" applyBorder="1"/>
    <xf numFmtId="0" fontId="3" fillId="7" borderId="1" xfId="0" applyFont="1" applyFill="1" applyBorder="1" applyAlignment="1">
      <alignment vertical="top"/>
    </xf>
    <xf numFmtId="166" fontId="1" fillId="16" borderId="1" xfId="0" applyNumberFormat="1" applyFont="1" applyFill="1" applyBorder="1" applyAlignment="1">
      <alignment horizontal="right"/>
    </xf>
    <xf numFmtId="0" fontId="14" fillId="16" borderId="1" xfId="0" applyFont="1" applyFill="1" applyBorder="1"/>
    <xf numFmtId="14" fontId="6" fillId="16" borderId="1" xfId="0" applyNumberFormat="1" applyFont="1" applyFill="1" applyBorder="1"/>
    <xf numFmtId="0" fontId="1" fillId="16" borderId="1" xfId="0" applyFont="1" applyFill="1" applyBorder="1" applyAlignment="1">
      <alignment vertical="top"/>
    </xf>
    <xf numFmtId="165" fontId="1" fillId="16" borderId="1" xfId="0" applyNumberFormat="1" applyFont="1" applyFill="1" applyBorder="1" applyAlignment="1">
      <alignment vertical="top"/>
    </xf>
    <xf numFmtId="0" fontId="3" fillId="16" borderId="1" xfId="0" applyFont="1" applyFill="1" applyBorder="1" applyAlignment="1">
      <alignment vertical="top"/>
    </xf>
    <xf numFmtId="0" fontId="1" fillId="16" borderId="1" xfId="0" applyFont="1" applyFill="1" applyBorder="1" applyAlignment="1">
      <alignment horizontal="left" vertical="top"/>
    </xf>
    <xf numFmtId="0" fontId="1" fillId="16" borderId="1" xfId="0" applyFont="1" applyFill="1" applyBorder="1" applyAlignment="1">
      <alignment vertical="top" wrapText="1"/>
    </xf>
    <xf numFmtId="3" fontId="1" fillId="16" borderId="1" xfId="0" applyNumberFormat="1" applyFont="1" applyFill="1" applyBorder="1" applyAlignment="1">
      <alignment vertical="top"/>
    </xf>
    <xf numFmtId="0" fontId="13" fillId="16" borderId="1" xfId="2" applyFill="1" applyBorder="1"/>
    <xf numFmtId="166" fontId="1" fillId="11" borderId="1" xfId="0" applyNumberFormat="1" applyFont="1" applyFill="1" applyBorder="1" applyAlignment="1">
      <alignment wrapText="1"/>
    </xf>
    <xf numFmtId="0" fontId="3" fillId="21" borderId="1" xfId="0" applyFont="1" applyFill="1" applyBorder="1"/>
    <xf numFmtId="0" fontId="3" fillId="22" borderId="1" xfId="0" applyFont="1" applyFill="1" applyBorder="1"/>
    <xf numFmtId="0" fontId="3" fillId="22" borderId="1" xfId="0" applyFont="1" applyFill="1" applyBorder="1" applyAlignment="1">
      <alignment vertical="top"/>
    </xf>
    <xf numFmtId="0" fontId="1" fillId="11" borderId="2" xfId="0" applyFont="1" applyFill="1" applyBorder="1"/>
    <xf numFmtId="164" fontId="4" fillId="0" borderId="1" xfId="1" applyFont="1" applyFill="1" applyBorder="1"/>
    <xf numFmtId="164" fontId="7" fillId="16" borderId="1" xfId="1" applyFont="1" applyFill="1" applyBorder="1"/>
    <xf numFmtId="164" fontId="6" fillId="0" borderId="1" xfId="1" applyFont="1" applyFill="1" applyBorder="1"/>
    <xf numFmtId="164" fontId="1" fillId="8" borderId="1" xfId="1" applyFont="1" applyFill="1" applyBorder="1"/>
    <xf numFmtId="164" fontId="6" fillId="16" borderId="1" xfId="1" applyFont="1" applyFill="1" applyBorder="1"/>
    <xf numFmtId="164" fontId="6" fillId="11" borderId="1" xfId="1" applyFont="1" applyFill="1" applyBorder="1"/>
    <xf numFmtId="164" fontId="5" fillId="11" borderId="1" xfId="1" applyFont="1" applyFill="1" applyBorder="1"/>
    <xf numFmtId="164" fontId="1" fillId="11" borderId="1" xfId="1" applyFont="1" applyFill="1" applyBorder="1" applyAlignment="1">
      <alignment vertical="top"/>
    </xf>
    <xf numFmtId="164" fontId="1" fillId="10" borderId="1" xfId="1" applyFont="1" applyFill="1" applyBorder="1"/>
    <xf numFmtId="164" fontId="1" fillId="16" borderId="1" xfId="1" applyFont="1" applyFill="1" applyBorder="1" applyAlignment="1">
      <alignment vertical="top"/>
    </xf>
    <xf numFmtId="164" fontId="1" fillId="0" borderId="1" xfId="1" applyFont="1" applyBorder="1"/>
    <xf numFmtId="164" fontId="1" fillId="16" borderId="1" xfId="1" applyFont="1" applyFill="1" applyBorder="1" applyAlignment="1">
      <alignment horizontal="right"/>
    </xf>
    <xf numFmtId="164" fontId="6" fillId="16" borderId="1" xfId="1" applyFont="1" applyFill="1" applyBorder="1" applyAlignment="1">
      <alignment horizontal="right" vertical="top"/>
    </xf>
    <xf numFmtId="165" fontId="3" fillId="16" borderId="1" xfId="0" applyNumberFormat="1" applyFont="1" applyFill="1" applyBorder="1" applyAlignment="1">
      <alignment vertical="top"/>
    </xf>
    <xf numFmtId="2" fontId="4" fillId="0" borderId="1" xfId="0" applyNumberFormat="1" applyFont="1" applyFill="1" applyBorder="1"/>
    <xf numFmtId="2" fontId="0" fillId="7" borderId="0" xfId="0" applyNumberFormat="1" applyFill="1"/>
    <xf numFmtId="2" fontId="1" fillId="7" borderId="1" xfId="0" applyNumberFormat="1" applyFont="1" applyFill="1" applyBorder="1"/>
    <xf numFmtId="2" fontId="1" fillId="7" borderId="0" xfId="0" applyNumberFormat="1" applyFont="1" applyFill="1" applyBorder="1"/>
    <xf numFmtId="2" fontId="1" fillId="11" borderId="1" xfId="0" applyNumberFormat="1" applyFont="1" applyFill="1" applyBorder="1"/>
    <xf numFmtId="2" fontId="1" fillId="16" borderId="1" xfId="0" applyNumberFormat="1" applyFont="1" applyFill="1" applyBorder="1"/>
    <xf numFmtId="2" fontId="1" fillId="2" borderId="1" xfId="0" applyNumberFormat="1" applyFont="1" applyFill="1" applyBorder="1"/>
    <xf numFmtId="2" fontId="6" fillId="11" borderId="1" xfId="0" applyNumberFormat="1" applyFont="1" applyFill="1" applyBorder="1"/>
    <xf numFmtId="2" fontId="6" fillId="13" borderId="1" xfId="0" applyNumberFormat="1" applyFont="1" applyFill="1" applyBorder="1"/>
    <xf numFmtId="2" fontId="0" fillId="0" borderId="0" xfId="0" applyNumberFormat="1" applyFill="1"/>
    <xf numFmtId="2" fontId="1" fillId="15" borderId="1" xfId="0" applyNumberFormat="1" applyFont="1" applyFill="1" applyBorder="1"/>
    <xf numFmtId="2" fontId="0" fillId="12" borderId="0" xfId="0" applyNumberFormat="1" applyFill="1"/>
    <xf numFmtId="2" fontId="0" fillId="2" borderId="1" xfId="0" applyNumberFormat="1" applyFont="1" applyFill="1" applyBorder="1"/>
    <xf numFmtId="2" fontId="0" fillId="16" borderId="1" xfId="0" applyNumberFormat="1" applyFill="1" applyBorder="1"/>
    <xf numFmtId="2" fontId="0" fillId="11" borderId="1" xfId="0" applyNumberFormat="1" applyFill="1" applyBorder="1"/>
    <xf numFmtId="2" fontId="1" fillId="16" borderId="1" xfId="1" applyNumberFormat="1" applyFont="1" applyFill="1" applyBorder="1"/>
    <xf numFmtId="164" fontId="1" fillId="7" borderId="1" xfId="1" applyFont="1" applyFill="1" applyBorder="1"/>
    <xf numFmtId="165" fontId="1" fillId="7" borderId="1" xfId="0" applyNumberFormat="1" applyFont="1" applyFill="1" applyBorder="1"/>
    <xf numFmtId="0" fontId="1" fillId="7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wrapText="1"/>
    </xf>
    <xf numFmtId="166" fontId="1" fillId="7" borderId="1" xfId="0" applyNumberFormat="1" applyFont="1" applyFill="1" applyBorder="1"/>
    <xf numFmtId="166" fontId="1" fillId="23" borderId="1" xfId="0" applyNumberFormat="1" applyFont="1" applyFill="1" applyBorder="1"/>
    <xf numFmtId="164" fontId="1" fillId="23" borderId="1" xfId="1" applyFont="1" applyFill="1" applyBorder="1" applyAlignment="1">
      <alignment vertical="top"/>
    </xf>
    <xf numFmtId="0" fontId="0" fillId="7" borderId="0" xfId="0" applyFill="1"/>
    <xf numFmtId="14" fontId="0" fillId="7" borderId="1" xfId="0" applyNumberFormat="1" applyFill="1" applyBorder="1"/>
    <xf numFmtId="2" fontId="0" fillId="7" borderId="1" xfId="0" applyNumberFormat="1" applyFill="1" applyBorder="1"/>
    <xf numFmtId="164" fontId="0" fillId="7" borderId="1" xfId="1" applyFont="1" applyFill="1" applyBorder="1"/>
    <xf numFmtId="0" fontId="0" fillId="7" borderId="1" xfId="0" applyFill="1" applyBorder="1"/>
    <xf numFmtId="164" fontId="1" fillId="7" borderId="1" xfId="1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0" fontId="6" fillId="9" borderId="1" xfId="0" applyFont="1" applyFill="1" applyBorder="1"/>
    <xf numFmtId="0" fontId="8" fillId="2" borderId="1" xfId="0" applyFont="1" applyFill="1" applyBorder="1"/>
    <xf numFmtId="164" fontId="6" fillId="16" borderId="1" xfId="1" applyFont="1" applyFill="1" applyBorder="1" applyAlignment="1">
      <alignment vertical="top"/>
    </xf>
    <xf numFmtId="14" fontId="3" fillId="11" borderId="1" xfId="0" applyNumberFormat="1" applyFont="1" applyFill="1" applyBorder="1"/>
    <xf numFmtId="0" fontId="3" fillId="24" borderId="1" xfId="0" applyFont="1" applyFill="1" applyBorder="1"/>
    <xf numFmtId="0" fontId="1" fillId="5" borderId="2" xfId="0" applyFont="1" applyFill="1" applyBorder="1" applyAlignment="1">
      <alignment vertical="center"/>
    </xf>
    <xf numFmtId="2" fontId="0" fillId="7" borderId="1" xfId="0" applyNumberFormat="1" applyFill="1" applyBorder="1" applyAlignment="1">
      <alignment vertical="center"/>
    </xf>
    <xf numFmtId="164" fontId="1" fillId="7" borderId="3" xfId="1" applyFont="1" applyFill="1" applyBorder="1" applyAlignment="1">
      <alignment vertical="center"/>
    </xf>
    <xf numFmtId="164" fontId="1" fillId="7" borderId="4" xfId="1" applyFont="1" applyFill="1" applyBorder="1" applyAlignment="1">
      <alignment vertical="center"/>
    </xf>
    <xf numFmtId="166" fontId="1" fillId="7" borderId="1" xfId="0" applyNumberFormat="1" applyFont="1" applyFill="1" applyBorder="1" applyAlignment="1">
      <alignment vertical="center"/>
    </xf>
    <xf numFmtId="164" fontId="4" fillId="11" borderId="1" xfId="1" applyFont="1" applyFill="1" applyBorder="1"/>
    <xf numFmtId="0" fontId="4" fillId="11" borderId="1" xfId="0" applyFont="1" applyFill="1" applyBorder="1"/>
    <xf numFmtId="164" fontId="3" fillId="11" borderId="1" xfId="1" applyFont="1" applyFill="1" applyBorder="1"/>
    <xf numFmtId="164" fontId="1" fillId="11" borderId="1" xfId="0" applyNumberFormat="1" applyFont="1" applyFill="1" applyBorder="1"/>
    <xf numFmtId="3" fontId="1" fillId="11" borderId="1" xfId="0" applyNumberFormat="1" applyFont="1" applyFill="1" applyBorder="1" applyAlignment="1">
      <alignment vertical="center"/>
    </xf>
    <xf numFmtId="164" fontId="1" fillId="11" borderId="2" xfId="1" applyFont="1" applyFill="1" applyBorder="1"/>
    <xf numFmtId="4" fontId="1" fillId="11" borderId="1" xfId="0" applyNumberFormat="1" applyFont="1" applyFill="1" applyBorder="1" applyAlignment="1">
      <alignment horizontal="right" vertical="top"/>
    </xf>
    <xf numFmtId="0" fontId="1" fillId="11" borderId="1" xfId="0" applyFont="1" applyFill="1" applyBorder="1" applyAlignment="1">
      <alignment horizontal="center" vertical="center"/>
    </xf>
    <xf numFmtId="165" fontId="3" fillId="16" borderId="1" xfId="0" applyNumberFormat="1" applyFont="1" applyFill="1" applyBorder="1"/>
    <xf numFmtId="0" fontId="1" fillId="11" borderId="1" xfId="0" applyFont="1" applyFill="1" applyBorder="1" applyAlignment="1">
      <alignment horizontal="center"/>
    </xf>
    <xf numFmtId="0" fontId="4" fillId="0" borderId="0" xfId="0" applyFont="1" applyFill="1" applyBorder="1"/>
    <xf numFmtId="0" fontId="1" fillId="2" borderId="0" xfId="0" applyFont="1" applyFill="1" applyBorder="1"/>
    <xf numFmtId="0" fontId="1" fillId="11" borderId="0" xfId="0" applyFont="1" applyFill="1" applyBorder="1"/>
    <xf numFmtId="3" fontId="1" fillId="11" borderId="0" xfId="0" applyNumberFormat="1" applyFont="1" applyFill="1" applyBorder="1"/>
    <xf numFmtId="0" fontId="1" fillId="16" borderId="0" xfId="0" applyFont="1" applyFill="1" applyBorder="1"/>
    <xf numFmtId="164" fontId="1" fillId="16" borderId="0" xfId="1" applyFont="1" applyFill="1" applyBorder="1"/>
    <xf numFmtId="164" fontId="1" fillId="7" borderId="0" xfId="1" applyFont="1" applyFill="1" applyBorder="1"/>
    <xf numFmtId="0" fontId="1" fillId="5" borderId="1" xfId="0" applyFont="1" applyFill="1" applyBorder="1" applyAlignment="1">
      <alignment vertical="center"/>
    </xf>
    <xf numFmtId="164" fontId="1" fillId="0" borderId="2" xfId="1" applyFont="1" applyBorder="1"/>
    <xf numFmtId="0" fontId="0" fillId="16" borderId="1" xfId="0" applyFill="1" applyBorder="1"/>
    <xf numFmtId="0" fontId="1" fillId="7" borderId="0" xfId="0" applyFont="1" applyFill="1" applyBorder="1"/>
    <xf numFmtId="14" fontId="15" fillId="22" borderId="1" xfId="0" applyNumberFormat="1" applyFont="1" applyFill="1" applyBorder="1"/>
    <xf numFmtId="0" fontId="15" fillId="22" borderId="1" xfId="0" applyFont="1" applyFill="1" applyBorder="1" applyAlignment="1">
      <alignment vertical="top"/>
    </xf>
    <xf numFmtId="0" fontId="15" fillId="7" borderId="1" xfId="0" applyFont="1" applyFill="1" applyBorder="1"/>
    <xf numFmtId="0" fontId="15" fillId="22" borderId="1" xfId="0" applyFont="1" applyFill="1" applyBorder="1"/>
    <xf numFmtId="0" fontId="15" fillId="21" borderId="1" xfId="0" applyFont="1" applyFill="1" applyBorder="1"/>
    <xf numFmtId="0" fontId="15" fillId="11" borderId="1" xfId="0" applyFont="1" applyFill="1" applyBorder="1"/>
    <xf numFmtId="165" fontId="15" fillId="7" borderId="1" xfId="0" applyNumberFormat="1" applyFont="1" applyFill="1" applyBorder="1"/>
    <xf numFmtId="0" fontId="6" fillId="11" borderId="1" xfId="0" applyFont="1" applyFill="1" applyBorder="1" applyAlignment="1">
      <alignment vertical="top"/>
    </xf>
    <xf numFmtId="0" fontId="8" fillId="7" borderId="1" xfId="0" applyFont="1" applyFill="1" applyBorder="1"/>
    <xf numFmtId="0" fontId="6" fillId="0" borderId="1" xfId="0" applyFont="1" applyBorder="1"/>
    <xf numFmtId="15" fontId="6" fillId="11" borderId="1" xfId="0" applyNumberFormat="1" applyFont="1" applyFill="1" applyBorder="1"/>
    <xf numFmtId="4" fontId="1" fillId="11" borderId="2" xfId="0" applyNumberFormat="1" applyFont="1" applyFill="1" applyBorder="1" applyAlignment="1">
      <alignment horizontal="right" vertical="top"/>
    </xf>
    <xf numFmtId="0" fontId="1" fillId="11" borderId="2" xfId="0" applyFont="1" applyFill="1" applyBorder="1" applyAlignment="1">
      <alignment vertical="center"/>
    </xf>
    <xf numFmtId="164" fontId="1" fillId="11" borderId="3" xfId="1" applyFont="1" applyFill="1" applyBorder="1"/>
    <xf numFmtId="4" fontId="1" fillId="11" borderId="2" xfId="0" applyNumberFormat="1" applyFont="1" applyFill="1" applyBorder="1" applyAlignment="1">
      <alignment vertical="center"/>
    </xf>
    <xf numFmtId="0" fontId="1" fillId="11" borderId="4" xfId="0" applyFont="1" applyFill="1" applyBorder="1" applyAlignment="1">
      <alignment vertical="center"/>
    </xf>
    <xf numFmtId="0" fontId="1" fillId="11" borderId="4" xfId="0" applyFont="1" applyFill="1" applyBorder="1"/>
    <xf numFmtId="0" fontId="1" fillId="11" borderId="3" xfId="0" applyFont="1" applyFill="1" applyBorder="1" applyAlignment="1">
      <alignment horizontal="center" vertical="center"/>
    </xf>
    <xf numFmtId="0" fontId="1" fillId="10" borderId="0" xfId="0" applyFont="1" applyFill="1" applyBorder="1"/>
    <xf numFmtId="0" fontId="1" fillId="8" borderId="0" xfId="0" applyFont="1" applyFill="1" applyBorder="1"/>
    <xf numFmtId="0" fontId="1" fillId="0" borderId="2" xfId="0" applyFont="1" applyFill="1" applyBorder="1" applyAlignment="1">
      <alignment vertical="center"/>
    </xf>
    <xf numFmtId="164" fontId="3" fillId="0" borderId="1" xfId="1" applyFont="1" applyFill="1" applyBorder="1"/>
    <xf numFmtId="0" fontId="16" fillId="0" borderId="0" xfId="0" applyNumberFormat="1" applyFont="1" applyFill="1" applyBorder="1" applyAlignment="1"/>
    <xf numFmtId="0" fontId="1" fillId="11" borderId="2" xfId="0" applyFont="1" applyFill="1" applyBorder="1" applyAlignment="1"/>
    <xf numFmtId="0" fontId="3" fillId="25" borderId="1" xfId="0" applyFont="1" applyFill="1" applyBorder="1"/>
    <xf numFmtId="14" fontId="3" fillId="22" borderId="1" xfId="0" applyNumberFormat="1" applyFont="1" applyFill="1" applyBorder="1"/>
    <xf numFmtId="14" fontId="1" fillId="7" borderId="1" xfId="0" applyNumberFormat="1" applyFont="1" applyFill="1" applyBorder="1"/>
    <xf numFmtId="164" fontId="1" fillId="7" borderId="2" xfId="1" applyFont="1" applyFill="1" applyBorder="1"/>
    <xf numFmtId="0" fontId="1" fillId="7" borderId="2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4" fontId="1" fillId="11" borderId="1" xfId="0" applyNumberFormat="1" applyFont="1" applyFill="1" applyBorder="1" applyAlignment="1">
      <alignment vertical="center"/>
    </xf>
    <xf numFmtId="14" fontId="1" fillId="11" borderId="1" xfId="0" applyNumberFormat="1" applyFont="1" applyFill="1" applyBorder="1" applyAlignment="1"/>
    <xf numFmtId="0" fontId="1" fillId="7" borderId="1" xfId="0" applyFont="1" applyFill="1" applyBorder="1" applyAlignment="1">
      <alignment horizontal="left" vertical="center" wrapText="1"/>
    </xf>
    <xf numFmtId="166" fontId="1" fillId="7" borderId="1" xfId="0" applyNumberFormat="1" applyFont="1" applyFill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139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96" Type="http://schemas.openxmlformats.org/officeDocument/2006/relationships/revisionLog" Target="revisionLog1.xml"/><Relationship Id="rId95" Type="http://schemas.openxmlformats.org/officeDocument/2006/relationships/revisionLog" Target="revisionLog95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C040C75-7698-4572-91BF-A7B7670B20DC}" diskRevisions="1" revisionId="1936" version="3">
  <header guid="{7644617F-5B76-469B-AD4B-5FFF6EEB7E55}" dateTime="2025-09-04T17:45:43" maxSheetId="8" userName="pixel system" r:id="rId95" minRId="661" maxRId="663">
    <sheetIdMap count="7">
      <sheetId val="1"/>
      <sheetId val="7"/>
      <sheetId val="2"/>
      <sheetId val="3"/>
      <sheetId val="4"/>
      <sheetId val="5"/>
      <sheetId val="6"/>
    </sheetIdMap>
  </header>
  <header guid="{4C040C75-7698-4572-91BF-A7B7670B20DC}" dateTime="2025-10-16T17:07:36" maxSheetId="8" userName="pixel system" r:id="rId96" minRId="664" maxRId="1936">
    <sheetIdMap count="7">
      <sheetId val="1"/>
      <sheetId val="7"/>
      <sheetId val="2"/>
      <sheetId val="3"/>
      <sheetId val="4"/>
      <sheetId val="5"/>
      <sheetId val="6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" sId="1">
    <oc r="D2" t="inlineStr">
      <is>
        <t>Pixel/2016/001</t>
      </is>
    </oc>
    <nc r="D2"/>
  </rcc>
  <rcc rId="665" sId="1">
    <oc r="D3" t="inlineStr">
      <is>
        <t>Pixel/2016/002</t>
      </is>
    </oc>
    <nc r="D3"/>
  </rcc>
  <rcc rId="666" sId="1">
    <oc r="D4" t="inlineStr">
      <is>
        <t>Pixel/2017/003</t>
      </is>
    </oc>
    <nc r="D4"/>
  </rcc>
  <rcc rId="667" sId="1">
    <oc r="D5" t="inlineStr">
      <is>
        <t>Pixel/2017/004</t>
      </is>
    </oc>
    <nc r="D5"/>
  </rcc>
  <rcc rId="668" sId="1">
    <oc r="D6" t="inlineStr">
      <is>
        <t>Pixel/2017/005</t>
      </is>
    </oc>
    <nc r="D6"/>
  </rcc>
  <rcc rId="669" sId="1">
    <oc r="D7" t="inlineStr">
      <is>
        <t>Pixel/2017/007</t>
      </is>
    </oc>
    <nc r="D7"/>
  </rcc>
  <rcc rId="670" sId="1">
    <oc r="D8" t="inlineStr">
      <is>
        <t>Pixel/2017/015</t>
      </is>
    </oc>
    <nc r="D8"/>
  </rcc>
  <rcc rId="671" sId="1">
    <oc r="D9" t="inlineStr">
      <is>
        <t>Pixel/2017/016</t>
      </is>
    </oc>
    <nc r="D9"/>
  </rcc>
  <rcc rId="672" sId="1">
    <oc r="D10" t="inlineStr">
      <is>
        <t>Pixel/2017/017</t>
      </is>
    </oc>
    <nc r="D10"/>
  </rcc>
  <rcc rId="673" sId="1">
    <oc r="D11" t="inlineStr">
      <is>
        <t>Pixel/2017/018</t>
      </is>
    </oc>
    <nc r="D11"/>
  </rcc>
  <rcc rId="674" sId="1">
    <oc r="D12" t="inlineStr">
      <is>
        <t>Pixel/2017/021</t>
      </is>
    </oc>
    <nc r="D12"/>
  </rcc>
  <rcc rId="675" sId="1">
    <oc r="D13" t="inlineStr">
      <is>
        <t>Pixel/2017/022</t>
      </is>
    </oc>
    <nc r="D13"/>
  </rcc>
  <rcc rId="676" sId="1">
    <oc r="D14" t="inlineStr">
      <is>
        <t>Pixel/2017/026</t>
      </is>
    </oc>
    <nc r="D14"/>
  </rcc>
  <rcc rId="677" sId="1">
    <oc r="D15" t="inlineStr">
      <is>
        <t>Pixel/2017/028</t>
      </is>
    </oc>
    <nc r="D15"/>
  </rcc>
  <rcc rId="678" sId="1">
    <oc r="D16" t="inlineStr">
      <is>
        <t>Pixel/2017/031</t>
      </is>
    </oc>
    <nc r="D16"/>
  </rcc>
  <rcc rId="679" sId="1">
    <oc r="D17" t="inlineStr">
      <is>
        <t>Pixel/2017/032</t>
      </is>
    </oc>
    <nc r="D17"/>
  </rcc>
  <rcc rId="680" sId="1">
    <oc r="D18" t="inlineStr">
      <is>
        <t>Pixel/2017/032-A</t>
      </is>
    </oc>
    <nc r="D18"/>
  </rcc>
  <rcc rId="681" sId="1">
    <oc r="D19" t="inlineStr">
      <is>
        <t>Pixel/2017/032-B</t>
      </is>
    </oc>
    <nc r="D19"/>
  </rcc>
  <rcc rId="682" sId="1">
    <oc r="D20" t="inlineStr">
      <is>
        <t>Pixel/2018/002</t>
      </is>
    </oc>
    <nc r="D20"/>
  </rcc>
  <rcc rId="683" sId="1">
    <oc r="D21" t="inlineStr">
      <is>
        <t>Pixel/2018/003</t>
      </is>
    </oc>
    <nc r="D21"/>
  </rcc>
  <rcc rId="684" sId="1">
    <oc r="D22" t="inlineStr">
      <is>
        <t>Pixel/2018/011</t>
      </is>
    </oc>
    <nc r="D22"/>
  </rcc>
  <rcc rId="685" sId="1">
    <oc r="D23" t="inlineStr">
      <is>
        <t>Pixel/2018/012</t>
      </is>
    </oc>
    <nc r="D23"/>
  </rcc>
  <rcc rId="686" sId="1">
    <oc r="D24" t="inlineStr">
      <is>
        <t>Pixel/2018/019</t>
      </is>
    </oc>
    <nc r="D24"/>
  </rcc>
  <rcc rId="687" sId="1">
    <oc r="D25" t="inlineStr">
      <is>
        <t>Pixel/2018/024</t>
      </is>
    </oc>
    <nc r="D25"/>
  </rcc>
  <rcc rId="688" sId="1">
    <oc r="D26" t="inlineStr">
      <is>
        <t>Pixel/2018/026</t>
      </is>
    </oc>
    <nc r="D26"/>
  </rcc>
  <rcc rId="689" sId="1">
    <oc r="D27" t="inlineStr">
      <is>
        <t>Pixel/2018/032</t>
      </is>
    </oc>
    <nc r="D27"/>
  </rcc>
  <rcc rId="690" sId="1">
    <oc r="D28" t="inlineStr">
      <is>
        <t>Pixel/2018/034</t>
      </is>
    </oc>
    <nc r="D28"/>
  </rcc>
  <rcc rId="691" sId="1">
    <oc r="D29" t="inlineStr">
      <is>
        <t>Pixel/2018/036</t>
      </is>
    </oc>
    <nc r="D29"/>
  </rcc>
  <rcc rId="692" sId="1">
    <oc r="D30" t="inlineStr">
      <is>
        <t>Pixel/2018/038</t>
      </is>
    </oc>
    <nc r="D30"/>
  </rcc>
  <rcc rId="693" sId="1">
    <oc r="D31" t="inlineStr">
      <is>
        <t>Pixel/2018/039</t>
      </is>
    </oc>
    <nc r="D31"/>
  </rcc>
  <rcc rId="694" sId="1">
    <oc r="D32" t="inlineStr">
      <is>
        <t>Pixel/2018/040</t>
      </is>
    </oc>
    <nc r="D32"/>
  </rcc>
  <rcc rId="695" sId="1">
    <oc r="D33" t="inlineStr">
      <is>
        <t>Pixel/2018/042 A</t>
      </is>
    </oc>
    <nc r="D33"/>
  </rcc>
  <rcc rId="696" sId="1">
    <oc r="D34" t="inlineStr">
      <is>
        <t>Pixel/2018/042B</t>
      </is>
    </oc>
    <nc r="D34"/>
  </rcc>
  <rcc rId="697" sId="1">
    <oc r="D35" t="inlineStr">
      <is>
        <t>Pixel/2018/043</t>
      </is>
    </oc>
    <nc r="D35"/>
  </rcc>
  <rcc rId="698" sId="1">
    <oc r="D36" t="inlineStr">
      <is>
        <t>Pixel/2018/044</t>
      </is>
    </oc>
    <nc r="D36"/>
  </rcc>
  <rcc rId="699" sId="1">
    <oc r="D37" t="inlineStr">
      <is>
        <t>Pixel/2018/045</t>
      </is>
    </oc>
    <nc r="D37"/>
  </rcc>
  <rcc rId="700" sId="1">
    <oc r="D38" t="inlineStr">
      <is>
        <t>Pixel/2018/046</t>
      </is>
    </oc>
    <nc r="D38"/>
  </rcc>
  <rcc rId="701" sId="1">
    <oc r="D39" t="inlineStr">
      <is>
        <t>Pixel/2018/048</t>
      </is>
    </oc>
    <nc r="D39"/>
  </rcc>
  <rcc rId="702" sId="1">
    <oc r="D40" t="inlineStr">
      <is>
        <t>Pixel/2018/051A</t>
      </is>
    </oc>
    <nc r="D40"/>
  </rcc>
  <rcc rId="703" sId="1">
    <oc r="D41" t="inlineStr">
      <is>
        <t xml:space="preserve">Pixel/2018/052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</is>
    </oc>
    <nc r="D41"/>
  </rcc>
  <rcc rId="704" sId="1">
    <oc r="D42" t="inlineStr">
      <is>
        <t>Pixel/2018/053</t>
      </is>
    </oc>
    <nc r="D42"/>
  </rcc>
  <rcc rId="705" sId="1">
    <oc r="D43" t="inlineStr">
      <is>
        <t>Pixel/2018/054</t>
      </is>
    </oc>
    <nc r="D43"/>
  </rcc>
  <rcc rId="706" sId="1">
    <oc r="D44" t="inlineStr">
      <is>
        <t>Pixel/2018/055</t>
      </is>
    </oc>
    <nc r="D44"/>
  </rcc>
  <rcc rId="707" sId="1">
    <oc r="D45" t="inlineStr">
      <is>
        <t>Pixel/2018/058</t>
      </is>
    </oc>
    <nc r="D45"/>
  </rcc>
  <rcc rId="708" sId="1">
    <oc r="D46" t="inlineStr">
      <is>
        <t>Pixel/2018/059</t>
      </is>
    </oc>
    <nc r="D46"/>
  </rcc>
  <rcc rId="709" sId="1">
    <oc r="D47" t="inlineStr">
      <is>
        <t>Pixel/2018/060</t>
      </is>
    </oc>
    <nc r="D47"/>
  </rcc>
  <rcc rId="710" sId="1">
    <oc r="D48" t="inlineStr">
      <is>
        <t>Pixel/2018/061</t>
      </is>
    </oc>
    <nc r="D48"/>
  </rcc>
  <rcc rId="711" sId="1">
    <oc r="D49" t="inlineStr">
      <is>
        <t>Pixel/2018/062</t>
      </is>
    </oc>
    <nc r="D49"/>
  </rcc>
  <rcc rId="712" sId="1">
    <oc r="D50" t="inlineStr">
      <is>
        <t>Pixel/2018/064</t>
      </is>
    </oc>
    <nc r="D50"/>
  </rcc>
  <rcc rId="713" sId="1">
    <oc r="D51" t="inlineStr">
      <is>
        <t>Pixel/2018/065</t>
      </is>
    </oc>
    <nc r="D51"/>
  </rcc>
  <rcc rId="714" sId="1">
    <oc r="D52" t="inlineStr">
      <is>
        <t>Pixel/2018/066</t>
      </is>
    </oc>
    <nc r="D52"/>
  </rcc>
  <rcc rId="715" sId="1">
    <oc r="D53" t="inlineStr">
      <is>
        <t>Pixel/2018/067</t>
      </is>
    </oc>
    <nc r="D53"/>
  </rcc>
  <rcc rId="716" sId="1">
    <oc r="D54" t="inlineStr">
      <is>
        <t>Pixel/2018/074</t>
      </is>
    </oc>
    <nc r="D54"/>
  </rcc>
  <rcc rId="717" sId="1">
    <oc r="D55" t="inlineStr">
      <is>
        <t>Pixel/2018/075</t>
      </is>
    </oc>
    <nc r="D55"/>
  </rcc>
  <rcc rId="718" sId="1">
    <oc r="D56" t="inlineStr">
      <is>
        <t>Pixel/2018/076</t>
      </is>
    </oc>
    <nc r="D56"/>
  </rcc>
  <rcc rId="719" sId="1">
    <oc r="D57" t="inlineStr">
      <is>
        <t>Pixel/2019/002</t>
      </is>
    </oc>
    <nc r="D57"/>
  </rcc>
  <rcc rId="720" sId="1">
    <oc r="D58" t="inlineStr">
      <is>
        <t>Pixel/2019/003</t>
      </is>
    </oc>
    <nc r="D58"/>
  </rcc>
  <rcc rId="721" sId="1">
    <oc r="D59" t="inlineStr">
      <is>
        <t>Pixel/2019/004</t>
      </is>
    </oc>
    <nc r="D59"/>
  </rcc>
  <rcc rId="722" sId="1">
    <oc r="D60" t="inlineStr">
      <is>
        <t>Pixel/2019/005</t>
      </is>
    </oc>
    <nc r="D60"/>
  </rcc>
  <rcc rId="723" sId="1">
    <oc r="D61" t="inlineStr">
      <is>
        <t>Pixel/2019/009</t>
      </is>
    </oc>
    <nc r="D61"/>
  </rcc>
  <rcc rId="724" sId="1">
    <oc r="D62" t="inlineStr">
      <is>
        <t>Pixel/2019/010</t>
      </is>
    </oc>
    <nc r="D62"/>
  </rcc>
  <rcc rId="725" sId="1">
    <oc r="D63" t="inlineStr">
      <is>
        <t>Pixel/2019/011</t>
      </is>
    </oc>
    <nc r="D63"/>
  </rcc>
  <rcc rId="726" sId="1">
    <oc r="D64" t="inlineStr">
      <is>
        <t>Pixel/2019/012</t>
      </is>
    </oc>
    <nc r="D64"/>
  </rcc>
  <rcc rId="727" sId="1">
    <oc r="D65" t="inlineStr">
      <is>
        <t>Pixel/2019/013 (A)</t>
      </is>
    </oc>
    <nc r="D65"/>
  </rcc>
  <rcc rId="728" sId="1">
    <oc r="D66" t="inlineStr">
      <is>
        <t>Pixel/2019/013 (B)</t>
      </is>
    </oc>
    <nc r="D66"/>
  </rcc>
  <rcc rId="729" sId="1">
    <oc r="D67" t="inlineStr">
      <is>
        <t>Pixel/2019/014</t>
      </is>
    </oc>
    <nc r="D67"/>
  </rcc>
  <rcc rId="730" sId="1">
    <oc r="D68" t="inlineStr">
      <is>
        <t>Pixel/2019/015 (A)</t>
      </is>
    </oc>
    <nc r="D68"/>
  </rcc>
  <rcc rId="731" sId="1">
    <oc r="D69" t="inlineStr">
      <is>
        <t>Pixel/2019/015 (B)</t>
      </is>
    </oc>
    <nc r="D69"/>
  </rcc>
  <rcc rId="732" sId="1">
    <oc r="D70" t="inlineStr">
      <is>
        <t>Pixel/2019/016</t>
      </is>
    </oc>
    <nc r="D70"/>
  </rcc>
  <rcc rId="733" sId="1">
    <oc r="D71" t="inlineStr">
      <is>
        <t>Pixel/2019/018</t>
      </is>
    </oc>
    <nc r="D71"/>
  </rcc>
  <rcc rId="734" sId="1">
    <oc r="D72" t="inlineStr">
      <is>
        <t>Pixel/2019/020</t>
      </is>
    </oc>
    <nc r="D72"/>
  </rcc>
  <rcc rId="735" sId="1">
    <oc r="D73" t="inlineStr">
      <is>
        <t>Pixel/2019/021</t>
      </is>
    </oc>
    <nc r="D73"/>
  </rcc>
  <rcc rId="736" sId="1">
    <oc r="D74" t="inlineStr">
      <is>
        <t>Pixel/2019/022</t>
      </is>
    </oc>
    <nc r="D74"/>
  </rcc>
  <rcc rId="737" sId="1">
    <oc r="D75" t="inlineStr">
      <is>
        <t>Pixel/2019/022</t>
      </is>
    </oc>
    <nc r="D75"/>
  </rcc>
  <rcc rId="738" sId="1">
    <oc r="D76" t="inlineStr">
      <is>
        <t>Pixel/2019/024</t>
      </is>
    </oc>
    <nc r="D76"/>
  </rcc>
  <rcc rId="739" sId="1">
    <oc r="D77" t="inlineStr">
      <is>
        <t>Pixel/2019/025B</t>
      </is>
    </oc>
    <nc r="D77"/>
  </rcc>
  <rcc rId="740" sId="1">
    <oc r="D78" t="inlineStr">
      <is>
        <t>Pixel/2019/025B</t>
      </is>
    </oc>
    <nc r="D78"/>
  </rcc>
  <rcc rId="741" sId="1">
    <oc r="D79" t="inlineStr">
      <is>
        <t>Pixel/2019/029</t>
      </is>
    </oc>
    <nc r="D79"/>
  </rcc>
  <rcc rId="742" sId="1">
    <oc r="D80" t="inlineStr">
      <is>
        <t>Pixel/2019/030</t>
      </is>
    </oc>
    <nc r="D80"/>
  </rcc>
  <rcc rId="743" sId="1">
    <oc r="D81" t="inlineStr">
      <is>
        <t>Pixel/2019/030</t>
      </is>
    </oc>
    <nc r="D81"/>
  </rcc>
  <rcc rId="744" sId="1">
    <oc r="D82" t="inlineStr">
      <is>
        <t>Pixel/2019/030</t>
      </is>
    </oc>
    <nc r="D82"/>
  </rcc>
  <rcc rId="745" sId="1">
    <oc r="D83" t="inlineStr">
      <is>
        <t>Pixel/2019/030</t>
      </is>
    </oc>
    <nc r="D83"/>
  </rcc>
  <rcc rId="746" sId="1">
    <oc r="D84" t="inlineStr">
      <is>
        <t>Pixel/2019/031</t>
      </is>
    </oc>
    <nc r="D84"/>
  </rcc>
  <rcc rId="747" sId="1">
    <oc r="D85" t="inlineStr">
      <is>
        <t>Pixel/2019/031</t>
      </is>
    </oc>
    <nc r="D85"/>
  </rcc>
  <rcc rId="748" sId="1">
    <oc r="D86" t="inlineStr">
      <is>
        <t>Pixel/2019/032</t>
      </is>
    </oc>
    <nc r="D86"/>
  </rcc>
  <rcc rId="749" sId="1">
    <oc r="D87" t="inlineStr">
      <is>
        <t>Pixel/2019/034</t>
      </is>
    </oc>
    <nc r="D87"/>
  </rcc>
  <rcc rId="750" sId="1">
    <oc r="D88" t="inlineStr">
      <is>
        <t>Pixel/2019/035</t>
      </is>
    </oc>
    <nc r="D88"/>
  </rcc>
  <rcc rId="751" sId="1">
    <oc r="D89" t="inlineStr">
      <is>
        <t>Pixel/2019/036</t>
      </is>
    </oc>
    <nc r="D89"/>
  </rcc>
  <rcc rId="752" sId="1">
    <oc r="D90" t="inlineStr">
      <is>
        <t>Pixel/2019/036</t>
      </is>
    </oc>
    <nc r="D90"/>
  </rcc>
  <rcc rId="753" sId="1">
    <oc r="D91" t="inlineStr">
      <is>
        <t>Pixel/2019/037</t>
      </is>
    </oc>
    <nc r="D91"/>
  </rcc>
  <rcc rId="754" sId="1">
    <oc r="D92" t="inlineStr">
      <is>
        <t>Pixel/2019/038</t>
      </is>
    </oc>
    <nc r="D92"/>
  </rcc>
  <rcc rId="755" sId="1">
    <oc r="D93" t="inlineStr">
      <is>
        <t>Pixel/2019/042</t>
      </is>
    </oc>
    <nc r="D93"/>
  </rcc>
  <rcc rId="756" sId="1">
    <oc r="D94" t="inlineStr">
      <is>
        <t>Pixel/2019/043</t>
      </is>
    </oc>
    <nc r="D94"/>
  </rcc>
  <rcc rId="757" sId="1">
    <oc r="D95" t="inlineStr">
      <is>
        <t>Pixel/2019/044</t>
      </is>
    </oc>
    <nc r="D95"/>
  </rcc>
  <rcc rId="758" sId="1">
    <oc r="D96" t="inlineStr">
      <is>
        <t>Pixel/2019/046</t>
      </is>
    </oc>
    <nc r="D96"/>
  </rcc>
  <rcc rId="759" sId="1">
    <oc r="D97" t="inlineStr">
      <is>
        <t>Pixel/2019/048</t>
      </is>
    </oc>
    <nc r="D97"/>
  </rcc>
  <rcc rId="760" sId="1">
    <oc r="D98" t="inlineStr">
      <is>
        <t>Pixel/2019/053</t>
      </is>
    </oc>
    <nc r="D98"/>
  </rcc>
  <rcc rId="761" sId="1">
    <oc r="D99" t="inlineStr">
      <is>
        <t>Pixel/2019/054</t>
      </is>
    </oc>
    <nc r="D99"/>
  </rcc>
  <rcc rId="762" sId="1">
    <oc r="D100" t="inlineStr">
      <is>
        <t>Pixel/2019/055</t>
      </is>
    </oc>
    <nc r="D100"/>
  </rcc>
  <rcc rId="763" sId="1">
    <oc r="D101" t="inlineStr">
      <is>
        <t>Pixel/2019/056</t>
      </is>
    </oc>
    <nc r="D101"/>
  </rcc>
  <rcc rId="764" sId="1">
    <oc r="D102" t="inlineStr">
      <is>
        <t>Pixel/2020/001</t>
      </is>
    </oc>
    <nc r="D102"/>
  </rcc>
  <rcc rId="765" sId="1">
    <oc r="D103" t="inlineStr">
      <is>
        <t>Pixel/2020/002</t>
      </is>
    </oc>
    <nc r="D103"/>
  </rcc>
  <rcc rId="766" sId="1">
    <oc r="D104" t="inlineStr">
      <is>
        <t>Pixel/2020/003</t>
      </is>
    </oc>
    <nc r="D104"/>
  </rcc>
  <rcc rId="767" sId="1">
    <oc r="D105" t="inlineStr">
      <is>
        <t>Pixel/2020/004</t>
      </is>
    </oc>
    <nc r="D105"/>
  </rcc>
  <rcc rId="768" sId="1">
    <oc r="D106" t="inlineStr">
      <is>
        <t>Pixel/2020/005</t>
      </is>
    </oc>
    <nc r="D106"/>
  </rcc>
  <rcc rId="769" sId="1">
    <oc r="D107" t="inlineStr">
      <is>
        <t>Pixel/2020/006</t>
      </is>
    </oc>
    <nc r="D107"/>
  </rcc>
  <rcc rId="770" sId="1">
    <oc r="D108" t="inlineStr">
      <is>
        <t>Pixel/2020/008</t>
      </is>
    </oc>
    <nc r="D108"/>
  </rcc>
  <rcc rId="771" sId="1">
    <oc r="D109" t="inlineStr">
      <is>
        <t>Pixel/2020/009</t>
      </is>
    </oc>
    <nc r="D109"/>
  </rcc>
  <rcc rId="772" sId="1">
    <oc r="D110" t="inlineStr">
      <is>
        <t>Pixel/2020/010</t>
      </is>
    </oc>
    <nc r="D110"/>
  </rcc>
  <rcc rId="773" sId="1">
    <oc r="D111" t="inlineStr">
      <is>
        <t>Pixel/2020/011</t>
      </is>
    </oc>
    <nc r="D111"/>
  </rcc>
  <rcc rId="774" sId="1">
    <oc r="D112" t="inlineStr">
      <is>
        <t>Pixel/2020/012</t>
      </is>
    </oc>
    <nc r="D112"/>
  </rcc>
  <rcc rId="775" sId="1">
    <oc r="D113" t="inlineStr">
      <is>
        <t>Pixel/2020/015</t>
      </is>
    </oc>
    <nc r="D113"/>
  </rcc>
  <rcc rId="776" sId="1">
    <oc r="D114" t="inlineStr">
      <is>
        <t>Pixel/2020/016</t>
      </is>
    </oc>
    <nc r="D114"/>
  </rcc>
  <rcc rId="777" sId="1">
    <oc r="D115" t="inlineStr">
      <is>
        <t>Pixel/2020/019</t>
      </is>
    </oc>
    <nc r="D115"/>
  </rcc>
  <rcc rId="778" sId="1">
    <oc r="D116" t="inlineStr">
      <is>
        <t>Pixel/2020/020</t>
      </is>
    </oc>
    <nc r="D116"/>
  </rcc>
  <rcc rId="779" sId="1">
    <oc r="D117" t="inlineStr">
      <is>
        <t>Pixel/2020/021</t>
      </is>
    </oc>
    <nc r="D117"/>
  </rcc>
  <rcc rId="780" sId="1">
    <oc r="D118" t="inlineStr">
      <is>
        <t>Pixel/2020/022</t>
      </is>
    </oc>
    <nc r="D118"/>
  </rcc>
  <rcc rId="781" sId="1">
    <oc r="D119" t="inlineStr">
      <is>
        <t>Pixel/2020/024</t>
      </is>
    </oc>
    <nc r="D119"/>
  </rcc>
  <rcc rId="782" sId="1">
    <oc r="D120" t="inlineStr">
      <is>
        <t>Pixel/2020/025</t>
      </is>
    </oc>
    <nc r="D120"/>
  </rcc>
  <rcc rId="783" sId="1">
    <oc r="D121" t="inlineStr">
      <is>
        <t>Pixel/2020/027</t>
      </is>
    </oc>
    <nc r="D121"/>
  </rcc>
  <rcc rId="784" sId="1">
    <oc r="D122" t="inlineStr">
      <is>
        <t>Pixel/2021/002</t>
      </is>
    </oc>
    <nc r="D122"/>
  </rcc>
  <rcc rId="785" sId="1">
    <oc r="D123" t="inlineStr">
      <is>
        <t>Pixel/2021/003</t>
      </is>
    </oc>
    <nc r="D123"/>
  </rcc>
  <rcc rId="786" sId="1">
    <oc r="D124" t="inlineStr">
      <is>
        <t>Pixel/2021/004</t>
      </is>
    </oc>
    <nc r="D124"/>
  </rcc>
  <rcc rId="787" sId="1">
    <oc r="D125" t="inlineStr">
      <is>
        <t>Pixel/2021/007</t>
      </is>
    </oc>
    <nc r="D125"/>
  </rcc>
  <rcc rId="788" sId="1">
    <oc r="D126" t="inlineStr">
      <is>
        <t>Pixel/2021/008</t>
      </is>
    </oc>
    <nc r="D126"/>
  </rcc>
  <rcc rId="789" sId="1">
    <oc r="D127" t="inlineStr">
      <is>
        <t>Pixel/2021/009</t>
      </is>
    </oc>
    <nc r="D127"/>
  </rcc>
  <rcc rId="790" sId="1">
    <oc r="D128" t="inlineStr">
      <is>
        <t>Pixel/2021/010</t>
      </is>
    </oc>
    <nc r="D128"/>
  </rcc>
  <rcc rId="791" sId="1">
    <oc r="D129" t="inlineStr">
      <is>
        <t>Pixel/2021/011</t>
      </is>
    </oc>
    <nc r="D129"/>
  </rcc>
  <rcc rId="792" sId="1">
    <oc r="D130" t="inlineStr">
      <is>
        <t>Pixel/2021/012</t>
      </is>
    </oc>
    <nc r="D130"/>
  </rcc>
  <rcc rId="793" sId="1">
    <oc r="D131" t="inlineStr">
      <is>
        <t>Pixel/2021/014</t>
      </is>
    </oc>
    <nc r="D131"/>
  </rcc>
  <rcc rId="794" sId="1">
    <oc r="D132" t="inlineStr">
      <is>
        <t>Pixel/2021/017</t>
      </is>
    </oc>
    <nc r="D132"/>
  </rcc>
  <rcc rId="795" sId="1">
    <oc r="D133" t="inlineStr">
      <is>
        <t>Pixel/2021/021</t>
      </is>
    </oc>
    <nc r="D133"/>
  </rcc>
  <rcc rId="796" sId="1">
    <oc r="D134" t="inlineStr">
      <is>
        <t>Pixel/2021/022</t>
      </is>
    </oc>
    <nc r="D134"/>
  </rcc>
  <rcc rId="797" sId="1">
    <oc r="D135" t="inlineStr">
      <is>
        <t>Pixel/2021/023</t>
      </is>
    </oc>
    <nc r="D135"/>
  </rcc>
  <rcc rId="798" sId="1">
    <oc r="D136" t="inlineStr">
      <is>
        <t>Pixel/2021/024</t>
      </is>
    </oc>
    <nc r="D136"/>
  </rcc>
  <rcc rId="799" sId="1">
    <oc r="D137" t="inlineStr">
      <is>
        <t>Pixel/2021/025</t>
      </is>
    </oc>
    <nc r="D137"/>
  </rcc>
  <rcc rId="800" sId="1">
    <oc r="D138" t="inlineStr">
      <is>
        <t>Pixel/2021/026</t>
      </is>
    </oc>
    <nc r="D138"/>
  </rcc>
  <rcc rId="801" sId="1">
    <oc r="D139" t="inlineStr">
      <is>
        <t>Pixel/2021/029</t>
      </is>
    </oc>
    <nc r="D139"/>
  </rcc>
  <rcc rId="802" sId="1">
    <oc r="D140" t="inlineStr">
      <is>
        <t>Pixel/2021/030</t>
      </is>
    </oc>
    <nc r="D140"/>
  </rcc>
  <rcc rId="803" sId="1">
    <oc r="D141" t="inlineStr">
      <is>
        <t>Pixel/2021/031</t>
      </is>
    </oc>
    <nc r="D141"/>
  </rcc>
  <rcc rId="804" sId="1">
    <oc r="D142" t="inlineStr">
      <is>
        <t>Pixel/2021/032</t>
      </is>
    </oc>
    <nc r="D142"/>
  </rcc>
  <rcc rId="805" sId="1">
    <oc r="D143" t="inlineStr">
      <is>
        <t>Pixel/2021/034</t>
      </is>
    </oc>
    <nc r="D143"/>
  </rcc>
  <rcc rId="806" sId="1">
    <oc r="D144" t="inlineStr">
      <is>
        <t>Pixel/2021/035</t>
      </is>
    </oc>
    <nc r="D144"/>
  </rcc>
  <rcc rId="807" sId="1">
    <oc r="D145" t="inlineStr">
      <is>
        <t>Pixel/2021/038</t>
      </is>
    </oc>
    <nc r="D145"/>
  </rcc>
  <rcc rId="808" sId="1">
    <oc r="D146" t="inlineStr">
      <is>
        <t>Pixel/2021/040</t>
      </is>
    </oc>
    <nc r="D146"/>
  </rcc>
  <rcc rId="809" sId="1">
    <oc r="D147" t="inlineStr">
      <is>
        <t>Pixel/2021/041</t>
      </is>
    </oc>
    <nc r="D147"/>
  </rcc>
  <rcc rId="810" sId="1">
    <oc r="D148" t="inlineStr">
      <is>
        <t>Pixel/2021/042</t>
      </is>
    </oc>
    <nc r="D148"/>
  </rcc>
  <rcc rId="811" sId="1">
    <oc r="D149" t="inlineStr">
      <is>
        <t>Pixel/2021/045</t>
      </is>
    </oc>
    <nc r="D149"/>
  </rcc>
  <rcc rId="812" sId="1">
    <oc r="D150" t="inlineStr">
      <is>
        <t>Pixel/2021/046</t>
      </is>
    </oc>
    <nc r="D150"/>
  </rcc>
  <rcc rId="813" sId="1">
    <oc r="D151" t="inlineStr">
      <is>
        <t>Pixel/2021/047</t>
      </is>
    </oc>
    <nc r="D151"/>
  </rcc>
  <rcc rId="814" sId="1">
    <oc r="D152" t="inlineStr">
      <is>
        <t>Pixel/2021/048</t>
      </is>
    </oc>
    <nc r="D152"/>
  </rcc>
  <rcc rId="815" sId="1">
    <oc r="D153" t="inlineStr">
      <is>
        <t>Pixel/2021/049</t>
      </is>
    </oc>
    <nc r="D153"/>
  </rcc>
  <rcc rId="816" sId="1">
    <oc r="D154" t="inlineStr">
      <is>
        <t>Pixel/2021/050</t>
      </is>
    </oc>
    <nc r="D154"/>
  </rcc>
  <rcc rId="817" sId="1">
    <oc r="D155" t="inlineStr">
      <is>
        <t>Pixel/2021/051</t>
      </is>
    </oc>
    <nc r="D155"/>
  </rcc>
  <rcc rId="818" sId="1">
    <oc r="D156" t="inlineStr">
      <is>
        <t>Pixel/2021/052</t>
      </is>
    </oc>
    <nc r="D156"/>
  </rcc>
  <rcc rId="819" sId="1">
    <oc r="D157" t="inlineStr">
      <is>
        <t>Pixel/2021/053</t>
      </is>
    </oc>
    <nc r="D157"/>
  </rcc>
  <rcc rId="820" sId="1">
    <oc r="D158" t="inlineStr">
      <is>
        <t>Pixel/2021/054</t>
      </is>
    </oc>
    <nc r="D158"/>
  </rcc>
  <rcc rId="821" sId="1">
    <oc r="D159" t="inlineStr">
      <is>
        <t>Pixel/2021/055</t>
      </is>
    </oc>
    <nc r="D159"/>
  </rcc>
  <rcc rId="822" sId="1">
    <oc r="D160" t="inlineStr">
      <is>
        <t>Pixel/2021/062</t>
      </is>
    </oc>
    <nc r="D160"/>
  </rcc>
  <rcc rId="823" sId="1">
    <oc r="D161" t="inlineStr">
      <is>
        <t>Pixel/2021/063</t>
      </is>
    </oc>
    <nc r="D161"/>
  </rcc>
  <rcc rId="824" sId="1">
    <oc r="D162" t="inlineStr">
      <is>
        <t>Pixel/2021/064</t>
      </is>
    </oc>
    <nc r="D162"/>
  </rcc>
  <rcc rId="825" sId="1">
    <oc r="D163" t="inlineStr">
      <is>
        <t>Pixel/2021/065</t>
      </is>
    </oc>
    <nc r="D163"/>
  </rcc>
  <rcc rId="826" sId="1">
    <oc r="D164" t="inlineStr">
      <is>
        <t>Pixel/2021/066</t>
      </is>
    </oc>
    <nc r="D164"/>
  </rcc>
  <rcc rId="827" sId="1">
    <oc r="D165" t="inlineStr">
      <is>
        <t>Pixel/2021/067</t>
      </is>
    </oc>
    <nc r="D165"/>
  </rcc>
  <rcc rId="828" sId="1">
    <oc r="D166" t="inlineStr">
      <is>
        <t>Pixel/2021/068</t>
      </is>
    </oc>
    <nc r="D166"/>
  </rcc>
  <rcc rId="829" sId="1">
    <oc r="D167" t="inlineStr">
      <is>
        <t>Pixel/2021/069</t>
      </is>
    </oc>
    <nc r="D167"/>
  </rcc>
  <rcc rId="830" sId="1">
    <oc r="D168" t="inlineStr">
      <is>
        <t>Pixel/2021/070</t>
      </is>
    </oc>
    <nc r="D168"/>
  </rcc>
  <rcc rId="831" sId="1">
    <oc r="D169" t="inlineStr">
      <is>
        <t>Pixel/2021/071</t>
      </is>
    </oc>
    <nc r="D169"/>
  </rcc>
  <rcc rId="832" sId="1">
    <oc r="D170" t="inlineStr">
      <is>
        <t>Pixel/2021/074</t>
      </is>
    </oc>
    <nc r="D170"/>
  </rcc>
  <rcc rId="833" sId="1">
    <oc r="D171" t="inlineStr">
      <is>
        <t>Pixel/2021/082</t>
      </is>
    </oc>
    <nc r="D171"/>
  </rcc>
  <rcc rId="834" sId="1">
    <oc r="D172" t="inlineStr">
      <is>
        <t>Pixel/2021/086</t>
      </is>
    </oc>
    <nc r="D172"/>
  </rcc>
  <rcc rId="835" sId="1">
    <oc r="D173" t="inlineStr">
      <is>
        <t>Pixel/2021/087</t>
      </is>
    </oc>
    <nc r="D173"/>
  </rcc>
  <rcc rId="836" sId="1">
    <oc r="D174" t="inlineStr">
      <is>
        <t>Pixel/2021/090</t>
      </is>
    </oc>
    <nc r="D174"/>
  </rcc>
  <rcc rId="837" sId="1">
    <oc r="D175" t="inlineStr">
      <is>
        <t>Pixel/2021/091</t>
      </is>
    </oc>
    <nc r="D175"/>
  </rcc>
  <rcc rId="838" sId="1">
    <oc r="D176" t="inlineStr">
      <is>
        <t>Pixel/2021/092</t>
      </is>
    </oc>
    <nc r="D176"/>
  </rcc>
  <rcc rId="839" sId="1">
    <oc r="D177" t="inlineStr">
      <is>
        <t>Pixel/2021/093</t>
      </is>
    </oc>
    <nc r="D177"/>
  </rcc>
  <rcc rId="840" sId="1">
    <oc r="D178" t="inlineStr">
      <is>
        <t>Pixel/2021/094</t>
      </is>
    </oc>
    <nc r="D178"/>
  </rcc>
  <rcc rId="841" sId="1">
    <oc r="D179" t="inlineStr">
      <is>
        <t>Pixel/2021/097</t>
      </is>
    </oc>
    <nc r="D179"/>
  </rcc>
  <rcc rId="842" sId="1">
    <oc r="D180" t="inlineStr">
      <is>
        <t>Pixel/2021/098</t>
      </is>
    </oc>
    <nc r="D180"/>
  </rcc>
  <rcc rId="843" sId="1">
    <oc r="D181" t="inlineStr">
      <is>
        <t>Pixel/2021/099</t>
      </is>
    </oc>
    <nc r="D181"/>
  </rcc>
  <rcc rId="844" sId="1">
    <oc r="D182" t="inlineStr">
      <is>
        <t>Pixel/2021/100</t>
      </is>
    </oc>
    <nc r="D182"/>
  </rcc>
  <rcc rId="845" sId="1">
    <oc r="D183" t="inlineStr">
      <is>
        <t>Pixel/2021/101</t>
      </is>
    </oc>
    <nc r="D183"/>
  </rcc>
  <rcc rId="846" sId="1">
    <oc r="D184" t="inlineStr">
      <is>
        <t>Pixel/2021/104</t>
      </is>
    </oc>
    <nc r="D184"/>
  </rcc>
  <rcc rId="847" sId="1">
    <oc r="D185" t="inlineStr">
      <is>
        <t>Pixel/2021/105</t>
      </is>
    </oc>
    <nc r="D185"/>
  </rcc>
  <rcc rId="848" sId="1">
    <oc r="D186" t="inlineStr">
      <is>
        <t>Pixel/2021/106</t>
      </is>
    </oc>
    <nc r="D186"/>
  </rcc>
  <rcc rId="849" sId="1">
    <oc r="D187" t="inlineStr">
      <is>
        <t>Pixel/2021/107</t>
      </is>
    </oc>
    <nc r="D187"/>
  </rcc>
  <rcc rId="850" sId="1">
    <oc r="D188" t="inlineStr">
      <is>
        <t>Pixel/2021/108</t>
      </is>
    </oc>
    <nc r="D188"/>
  </rcc>
  <rcc rId="851" sId="1">
    <oc r="D189" t="inlineStr">
      <is>
        <t>Pixel/2021/109</t>
      </is>
    </oc>
    <nc r="D189"/>
  </rcc>
  <rcc rId="852" sId="1">
    <oc r="D190" t="inlineStr">
      <is>
        <t>Pixel/2021/110</t>
      </is>
    </oc>
    <nc r="D190"/>
  </rcc>
  <rcc rId="853" sId="1">
    <oc r="D191" t="inlineStr">
      <is>
        <t>Pixel/2021/111</t>
      </is>
    </oc>
    <nc r="D191"/>
  </rcc>
  <rcc rId="854" sId="1">
    <oc r="D192" t="inlineStr">
      <is>
        <t>Pixel/2021/112</t>
      </is>
    </oc>
    <nc r="D192"/>
  </rcc>
  <rcc rId="855" sId="1">
    <oc r="D193" t="inlineStr">
      <is>
        <t>Pixel/2022/003</t>
      </is>
    </oc>
    <nc r="D193"/>
  </rcc>
  <rcc rId="856" sId="1">
    <oc r="D194" t="inlineStr">
      <is>
        <t>Pixel/2022/004</t>
      </is>
    </oc>
    <nc r="D194"/>
  </rcc>
  <rcc rId="857" sId="1">
    <oc r="D195" t="inlineStr">
      <is>
        <t>Pixel/2022/009</t>
      </is>
    </oc>
    <nc r="D195"/>
  </rcc>
  <rcc rId="858" sId="1">
    <oc r="D196" t="inlineStr">
      <is>
        <t>Pixel/2022/010</t>
      </is>
    </oc>
    <nc r="D196"/>
  </rcc>
  <rcc rId="859" sId="1">
    <oc r="D197" t="inlineStr">
      <is>
        <t>Pixel/2022/011</t>
      </is>
    </oc>
    <nc r="D197"/>
  </rcc>
  <rcc rId="860" sId="1">
    <oc r="D198" t="inlineStr">
      <is>
        <t>Pixel/2022/016</t>
      </is>
    </oc>
    <nc r="D198"/>
  </rcc>
  <rcc rId="861" sId="1">
    <oc r="D199" t="inlineStr">
      <is>
        <t>Pixel/2022/017</t>
      </is>
    </oc>
    <nc r="D199"/>
  </rcc>
  <rcc rId="862" sId="1">
    <oc r="D200" t="inlineStr">
      <is>
        <t>Pixel/2022/018</t>
      </is>
    </oc>
    <nc r="D200"/>
  </rcc>
  <rcc rId="863" sId="1">
    <oc r="D201" t="inlineStr">
      <is>
        <t>Pixel/2022/022</t>
      </is>
    </oc>
    <nc r="D201"/>
  </rcc>
  <rcc rId="864" sId="1">
    <oc r="D202" t="inlineStr">
      <is>
        <t>Pixel/2022/023</t>
      </is>
    </oc>
    <nc r="D202"/>
  </rcc>
  <rcc rId="865" sId="1">
    <oc r="D203" t="inlineStr">
      <is>
        <t>Pixel/2022/024</t>
      </is>
    </oc>
    <nc r="D203"/>
  </rcc>
  <rcc rId="866" sId="1">
    <oc r="D204" t="inlineStr">
      <is>
        <t>Pixel/2022/025</t>
      </is>
    </oc>
    <nc r="D204"/>
  </rcc>
  <rcc rId="867" sId="1">
    <oc r="D205" t="inlineStr">
      <is>
        <t>Pixel/2022/026</t>
      </is>
    </oc>
    <nc r="D205"/>
  </rcc>
  <rcc rId="868" sId="1">
    <oc r="D206" t="inlineStr">
      <is>
        <t>Pixel/2022/027</t>
      </is>
    </oc>
    <nc r="D206"/>
  </rcc>
  <rcc rId="869" sId="1">
    <oc r="D207" t="inlineStr">
      <is>
        <t>Pixel/2022/028</t>
      </is>
    </oc>
    <nc r="D207"/>
  </rcc>
  <rcc rId="870" sId="1">
    <oc r="D208" t="inlineStr">
      <is>
        <t>Pixel/2022/029</t>
      </is>
    </oc>
    <nc r="D208"/>
  </rcc>
  <rcc rId="871" sId="1">
    <oc r="D209" t="inlineStr">
      <is>
        <t>Pixel/2022/030</t>
      </is>
    </oc>
    <nc r="D209"/>
  </rcc>
  <rcc rId="872" sId="1">
    <oc r="D210" t="inlineStr">
      <is>
        <t>Pixel/2022/031</t>
      </is>
    </oc>
    <nc r="D210"/>
  </rcc>
  <rcc rId="873" sId="1">
    <oc r="D211" t="inlineStr">
      <is>
        <t>Pixel/2022/039</t>
      </is>
    </oc>
    <nc r="D211"/>
  </rcc>
  <rcc rId="874" sId="1">
    <oc r="D212" t="inlineStr">
      <is>
        <t>Pixel/2022/040</t>
      </is>
    </oc>
    <nc r="D212"/>
  </rcc>
  <rcc rId="875" sId="1">
    <oc r="D213" t="inlineStr">
      <is>
        <t>Pixel/2022/042</t>
      </is>
    </oc>
    <nc r="D213"/>
  </rcc>
  <rcc rId="876" sId="1">
    <oc r="D214" t="inlineStr">
      <is>
        <t>Pixel/2022/045</t>
      </is>
    </oc>
    <nc r="D214"/>
  </rcc>
  <rcc rId="877" sId="1">
    <oc r="D215" t="inlineStr">
      <is>
        <t>Pixel/2022/046</t>
      </is>
    </oc>
    <nc r="D215"/>
  </rcc>
  <rcc rId="878" sId="1">
    <oc r="D216" t="inlineStr">
      <is>
        <t>Pixel/2022/049</t>
      </is>
    </oc>
    <nc r="D216"/>
  </rcc>
  <rcc rId="879" sId="1">
    <oc r="D217" t="inlineStr">
      <is>
        <t>Pixel/2022/050</t>
      </is>
    </oc>
    <nc r="D217"/>
  </rcc>
  <rcc rId="880" sId="1">
    <oc r="D218" t="inlineStr">
      <is>
        <t>Pixel/2022/051</t>
      </is>
    </oc>
    <nc r="D218"/>
  </rcc>
  <rcc rId="881" sId="1">
    <oc r="D219" t="inlineStr">
      <is>
        <t>Pixel/2022/052</t>
      </is>
    </oc>
    <nc r="D219"/>
  </rcc>
  <rcc rId="882" sId="1">
    <oc r="D220" t="inlineStr">
      <is>
        <t>Pixel/2022/053</t>
      </is>
    </oc>
    <nc r="D220"/>
  </rcc>
  <rcc rId="883" sId="1">
    <oc r="D221" t="inlineStr">
      <is>
        <t>Pixel/2022/054</t>
      </is>
    </oc>
    <nc r="D221"/>
  </rcc>
  <rcc rId="884" sId="1">
    <oc r="D222" t="inlineStr">
      <is>
        <t>Pixel/2022/055</t>
      </is>
    </oc>
    <nc r="D222"/>
  </rcc>
  <rcc rId="885" sId="1">
    <oc r="D223" t="inlineStr">
      <is>
        <t>Pixel/2022/056</t>
      </is>
    </oc>
    <nc r="D223"/>
  </rcc>
  <rcc rId="886" sId="1">
    <oc r="D224" t="inlineStr">
      <is>
        <t>Pixel/2022/058</t>
      </is>
    </oc>
    <nc r="D224"/>
  </rcc>
  <rcc rId="887" sId="1">
    <oc r="D225" t="inlineStr">
      <is>
        <t>Pixel/2022/060</t>
      </is>
    </oc>
    <nc r="D225"/>
  </rcc>
  <rcc rId="888" sId="1">
    <oc r="D226" t="inlineStr">
      <is>
        <t>Pixel/2022/061</t>
      </is>
    </oc>
    <nc r="D226"/>
  </rcc>
  <rcc rId="889" sId="1">
    <oc r="D227" t="inlineStr">
      <is>
        <t>Pixel/2022/062</t>
      </is>
    </oc>
    <nc r="D227"/>
  </rcc>
  <rcc rId="890" sId="1">
    <oc r="D228" t="inlineStr">
      <is>
        <t>Pixel/2022/063</t>
      </is>
    </oc>
    <nc r="D228"/>
  </rcc>
  <rcc rId="891" sId="1">
    <oc r="D229" t="inlineStr">
      <is>
        <t>Pixel/2022/065</t>
      </is>
    </oc>
    <nc r="D229"/>
  </rcc>
  <rcc rId="892" sId="1">
    <oc r="D230" t="inlineStr">
      <is>
        <t>Pixel/2022/066</t>
      </is>
    </oc>
    <nc r="D230"/>
  </rcc>
  <rcc rId="893" sId="1">
    <oc r="D231" t="inlineStr">
      <is>
        <t>Pixel/2022/067</t>
      </is>
    </oc>
    <nc r="D231"/>
  </rcc>
  <rcc rId="894" sId="1">
    <oc r="D232" t="inlineStr">
      <is>
        <t>Pixel/2022/068</t>
      </is>
    </oc>
    <nc r="D232"/>
  </rcc>
  <rcc rId="895" sId="1">
    <oc r="D233" t="inlineStr">
      <is>
        <t>Pixel/2022/069</t>
      </is>
    </oc>
    <nc r="D233"/>
  </rcc>
  <rcc rId="896" sId="1">
    <oc r="D234" t="inlineStr">
      <is>
        <t>Pixel/2022/072</t>
      </is>
    </oc>
    <nc r="D234"/>
  </rcc>
  <rcc rId="897" sId="1">
    <oc r="D235" t="inlineStr">
      <is>
        <t>Pixel/2022/073</t>
      </is>
    </oc>
    <nc r="D235"/>
  </rcc>
  <rcc rId="898" sId="1">
    <oc r="D236" t="inlineStr">
      <is>
        <t>Pixel/2022/074</t>
      </is>
    </oc>
    <nc r="D236"/>
  </rcc>
  <rcc rId="899" sId="1">
    <oc r="D237" t="inlineStr">
      <is>
        <t>Pixel/2022/075</t>
      </is>
    </oc>
    <nc r="D237"/>
  </rcc>
  <rcc rId="900" sId="1">
    <oc r="D238" t="inlineStr">
      <is>
        <t>Pixel/2022/076</t>
      </is>
    </oc>
    <nc r="D238"/>
  </rcc>
  <rcc rId="901" sId="1">
    <oc r="D239" t="inlineStr">
      <is>
        <t>Pixel/2022/077</t>
      </is>
    </oc>
    <nc r="D239"/>
  </rcc>
  <rcc rId="902" sId="1">
    <oc r="D240" t="inlineStr">
      <is>
        <t>Pixel/2022/078</t>
      </is>
    </oc>
    <nc r="D240"/>
  </rcc>
  <rcc rId="903" sId="1">
    <oc r="D241" t="inlineStr">
      <is>
        <t>Pixel/2022/079</t>
      </is>
    </oc>
    <nc r="D241"/>
  </rcc>
  <rcc rId="904" sId="1">
    <oc r="D242" t="inlineStr">
      <is>
        <t>Pixel/2022/080</t>
      </is>
    </oc>
    <nc r="D242"/>
  </rcc>
  <rcc rId="905" sId="1">
    <oc r="D243" t="inlineStr">
      <is>
        <t>Pixel/2022/081</t>
      </is>
    </oc>
    <nc r="D243"/>
  </rcc>
  <rcc rId="906" sId="1">
    <oc r="D244" t="inlineStr">
      <is>
        <t>Pixel/2022/082</t>
      </is>
    </oc>
    <nc r="D244"/>
  </rcc>
  <rcc rId="907" sId="1">
    <oc r="D245" t="inlineStr">
      <is>
        <t>Pixel/2022/087</t>
      </is>
    </oc>
    <nc r="D245"/>
  </rcc>
  <rcc rId="908" sId="1">
    <oc r="D246" t="inlineStr">
      <is>
        <t>Pixel/2022/088</t>
      </is>
    </oc>
    <nc r="D246"/>
  </rcc>
  <rcc rId="909" sId="1">
    <oc r="D247" t="inlineStr">
      <is>
        <t>Pixel/2022/089</t>
      </is>
    </oc>
    <nc r="D247"/>
  </rcc>
  <rcc rId="910" sId="1">
    <oc r="D248" t="inlineStr">
      <is>
        <t>Pixel/2022/090</t>
      </is>
    </oc>
    <nc r="D248"/>
  </rcc>
  <rcc rId="911" sId="1">
    <oc r="A192" t="inlineStr">
      <is>
        <t>Atharva 19-10-2024</t>
      </is>
    </oc>
    <nc r="A192"/>
  </rcc>
  <rcc rId="912" sId="1" numFmtId="19">
    <oc r="B192">
      <v>44635</v>
    </oc>
    <nc r="B192"/>
  </rcc>
  <rcc rId="913" sId="1">
    <oc r="E192" t="inlineStr">
      <is>
        <t xml:space="preserve">Desktop </t>
      </is>
    </oc>
    <nc r="E192"/>
  </rcc>
  <rcc rId="914" sId="1">
    <oc r="F192" t="inlineStr">
      <is>
        <t>531X5Z1</t>
      </is>
    </oc>
    <nc r="F192"/>
  </rcc>
  <rcc rId="915" sId="1">
    <oc r="G192" t="inlineStr">
      <is>
        <t>DELL</t>
      </is>
    </oc>
    <nc r="G192"/>
  </rcc>
  <rcc rId="916" sId="1">
    <oc r="H192" t="inlineStr">
      <is>
        <t xml:space="preserve">9020 Tower </t>
      </is>
    </oc>
    <nc r="H192"/>
  </rcc>
  <rcc rId="917" sId="1" numFmtId="34">
    <oc r="I192">
      <v>10000</v>
    </oc>
    <nc r="I192"/>
  </rcc>
  <rcc rId="918" sId="1" numFmtId="34">
    <oc r="J192">
      <v>12000</v>
    </oc>
    <nc r="J192"/>
  </rcc>
  <rcc rId="919" sId="1" numFmtId="34">
    <oc r="K192">
      <v>0</v>
    </oc>
    <nc r="K192"/>
  </rcc>
  <rcc rId="920" sId="1">
    <oc r="R192" t="inlineStr">
      <is>
        <t>Was with DW Place Solutions</t>
      </is>
    </oc>
    <nc r="R192"/>
  </rcc>
  <rcc rId="921" sId="1">
    <oc r="S192" t="inlineStr">
      <is>
        <t>280GB SSD Replaced with 180GB SSD on 09-02-23</t>
      </is>
    </oc>
    <nc r="S192"/>
  </rcc>
  <rcc rId="922" sId="1">
    <oc r="U192" t="inlineStr">
      <is>
        <t>Graphics card added of Pixel2021/18 on 26-05-22</t>
      </is>
    </oc>
    <nc r="U192"/>
  </rcc>
  <rcc rId="923" sId="1">
    <oc r="V192" t="inlineStr">
      <is>
        <t>Was with Ganesh Kondhalkar till 26-04-2022</t>
      </is>
    </oc>
    <nc r="V192"/>
  </rcc>
  <rcc rId="924" sId="1">
    <oc r="W192" t="inlineStr">
      <is>
        <t xml:space="preserve">SSD connected of Lenovo G50 2021/19  on 06-04-2022 </t>
      </is>
    </oc>
    <nc r="W192"/>
  </rcc>
  <rcc rId="925" sId="1">
    <oc r="AG192">
      <v>0</v>
    </oc>
    <nc r="AG192"/>
  </rcc>
  <rcc rId="926" sId="1">
    <oc r="AH192">
      <v>0</v>
    </oc>
    <nc r="AH192"/>
  </rcc>
  <rcc rId="927" sId="1">
    <oc r="AI192">
      <v>1</v>
    </oc>
    <nc r="AI192"/>
  </rcc>
  <rcc rId="928" sId="1">
    <oc r="AJ192">
      <v>0</v>
    </oc>
    <nc r="AJ192"/>
  </rcc>
  <rcc rId="929" sId="1">
    <oc r="AK192">
      <v>0</v>
    </oc>
    <nc r="AK192"/>
  </rcc>
  <rcc rId="930" sId="1">
    <oc r="A193" t="inlineStr">
      <is>
        <t>Divyani 30-07-2025</t>
      </is>
    </oc>
    <nc r="A193"/>
  </rcc>
  <rcc rId="931" sId="1" numFmtId="19">
    <oc r="B193">
      <v>44652</v>
    </oc>
    <nc r="B193"/>
  </rcc>
  <rcc rId="932" sId="1">
    <oc r="E193" t="inlineStr">
      <is>
        <t>Macbook</t>
      </is>
    </oc>
    <nc r="E193"/>
  </rcc>
  <rcc rId="933" sId="1">
    <oc r="F193" t="inlineStr">
      <is>
        <t>C02MV2F3FD57</t>
      </is>
    </oc>
    <nc r="F193"/>
  </rcc>
  <rcc rId="934" sId="1">
    <oc r="G193" t="inlineStr">
      <is>
        <t>Apple</t>
      </is>
    </oc>
    <nc r="G193"/>
  </rcc>
  <rcc rId="935" sId="1">
    <oc r="H193" t="inlineStr">
      <is>
        <t>Macbook Pro A1398</t>
      </is>
    </oc>
    <nc r="H193"/>
  </rcc>
  <rcc rId="936" sId="1" numFmtId="34">
    <oc r="I193">
      <v>40000</v>
    </oc>
    <nc r="I193"/>
  </rcc>
  <rcc rId="937" sId="1" numFmtId="34">
    <oc r="J193">
      <v>47000</v>
    </oc>
    <nc r="J193"/>
  </rcc>
  <rcc rId="938" sId="1">
    <oc r="L193" t="inlineStr">
      <is>
        <t>was with Lokmat Newspaper from 23-05-2025 till 10-07-2025</t>
      </is>
    </oc>
    <nc r="L193"/>
  </rcc>
  <rcc rId="939" sId="1">
    <oc r="N193" t="inlineStr">
      <is>
        <t>Was with office from 14-12-2024 till 23-05-2025</t>
      </is>
    </oc>
    <nc r="N193"/>
  </rcc>
  <rcc rId="940" sId="1">
    <oc r="R193" t="inlineStr">
      <is>
        <t>Was with Movinture since 13-01-2023 till 03-10-2023</t>
      </is>
    </oc>
    <nc r="R193"/>
  </rcc>
  <rcc rId="941" sId="1">
    <oc r="S193" t="inlineStr">
      <is>
        <t>New Battery installed on 31-05-2023 6 months Warranty</t>
      </is>
    </oc>
    <nc r="S193"/>
  </rcc>
  <rcc rId="942" sId="1">
    <oc r="T193" t="inlineStr">
      <is>
        <t>was with movinture till 04-05-22</t>
      </is>
    </oc>
    <nc r="T193"/>
  </rcc>
  <rcc rId="943" sId="1">
    <oc r="U193" t="inlineStr">
      <is>
        <t>was with mansi till 22-nov-22</t>
      </is>
    </oc>
    <nc r="U193"/>
  </rcc>
  <rcc rId="944" sId="1">
    <oc r="AG193">
      <v>0</v>
    </oc>
    <nc r="AG193"/>
  </rcc>
  <rcc rId="945" sId="1">
    <oc r="AH193">
      <v>0</v>
    </oc>
    <nc r="AH193"/>
  </rcc>
  <rcc rId="946" sId="1">
    <oc r="AI193">
      <v>0</v>
    </oc>
    <nc r="AI193"/>
  </rcc>
  <rcc rId="947" sId="1">
    <oc r="AJ193">
      <v>0</v>
    </oc>
    <nc r="AJ193"/>
  </rcc>
  <rcc rId="948" sId="1">
    <oc r="AK193">
      <v>1</v>
    </oc>
    <nc r="AK193"/>
  </rcc>
  <rcc rId="949" sId="1">
    <oc r="A194" t="inlineStr">
      <is>
        <t>Divyani 30-07-2025</t>
      </is>
    </oc>
    <nc r="A194"/>
  </rcc>
  <rcc rId="950" sId="1" numFmtId="19">
    <oc r="B194">
      <v>44652</v>
    </oc>
    <nc r="B194"/>
  </rcc>
  <rcc rId="951" sId="1">
    <oc r="E194" t="inlineStr">
      <is>
        <t xml:space="preserve">Macbook Adaptor </t>
      </is>
    </oc>
    <nc r="E194"/>
  </rcc>
  <rcc rId="952" sId="1">
    <oc r="F194" t="inlineStr">
      <is>
        <t>D21129</t>
      </is>
    </oc>
    <nc r="F194"/>
  </rcc>
  <rcc rId="953" sId="1" numFmtId="34">
    <oc r="I194">
      <v>0</v>
    </oc>
    <nc r="I194"/>
  </rcc>
  <rcc rId="954" sId="1" numFmtId="34">
    <oc r="J194">
      <v>0</v>
    </oc>
    <nc r="J194"/>
  </rcc>
  <rcc rId="955" sId="1" numFmtId="34">
    <oc r="K194">
      <v>0</v>
    </oc>
    <nc r="K194"/>
  </rcc>
  <rcc rId="956" sId="1">
    <oc r="L194" t="inlineStr">
      <is>
        <t>was with Lokmat Newspaper from 23-05-2025 till 10-07-2025</t>
      </is>
    </oc>
    <nc r="L194"/>
  </rcc>
  <rcc rId="957" sId="1">
    <oc r="N194" t="inlineStr">
      <is>
        <t>Was with office from 14-12-2024 till 23-05-2025</t>
      </is>
    </oc>
    <nc r="N194"/>
  </rcc>
  <rcc rId="958" sId="1">
    <oc r="R194" t="inlineStr">
      <is>
        <t>Was with Movinture since 13-01-2023 till 03-10-2023</t>
      </is>
    </oc>
    <nc r="R194"/>
  </rcc>
  <rcc rId="959" sId="1">
    <oc r="S194" t="inlineStr">
      <is>
        <t>was with movinture till 09-05-22</t>
      </is>
    </oc>
    <nc r="S194"/>
  </rcc>
  <rcc rId="960" sId="1">
    <oc r="T194" t="inlineStr">
      <is>
        <t>Compatible adaptor purchase from netspace on 30-06-22 with 1 year warranty</t>
      </is>
    </oc>
    <nc r="T194"/>
  </rcc>
  <rcc rId="961" sId="1">
    <oc r="AG194">
      <v>0</v>
    </oc>
    <nc r="AG194"/>
  </rcc>
  <rcc rId="962" sId="1">
    <oc r="AH194">
      <v>0</v>
    </oc>
    <nc r="AH194"/>
  </rcc>
  <rcc rId="963" sId="1">
    <oc r="AI194">
      <v>1</v>
    </oc>
    <nc r="AI194"/>
  </rcc>
  <rcc rId="964" sId="1">
    <oc r="AJ194">
      <v>0</v>
    </oc>
    <nc r="AJ194"/>
  </rcc>
  <rcc rId="965" sId="1">
    <oc r="AK194">
      <v>0</v>
    </oc>
    <nc r="AK194"/>
  </rcc>
  <rcc rId="966" sId="1">
    <oc r="AM194" t="inlineStr">
      <is>
        <t>WINTEK</t>
      </is>
    </oc>
    <nc r="AM194"/>
  </rcc>
  <rcc rId="967" sId="1">
    <oc r="A195" t="inlineStr">
      <is>
        <t>Atharva 22-11-2024</t>
      </is>
    </oc>
    <nc r="A195"/>
  </rcc>
  <rcc rId="968" sId="1" numFmtId="19">
    <oc r="B195">
      <v>44694</v>
    </oc>
    <nc r="B195"/>
  </rcc>
  <rcc rId="969" sId="1">
    <oc r="E195" t="inlineStr">
      <is>
        <t xml:space="preserve">Laptop </t>
      </is>
    </oc>
    <nc r="E195"/>
  </rcc>
  <rcc rId="970" sId="1">
    <oc r="F195" t="inlineStr">
      <is>
        <t>13ND4Q2</t>
      </is>
    </oc>
    <nc r="F195"/>
  </rcc>
  <rcc rId="971" sId="1">
    <oc r="G195" t="inlineStr">
      <is>
        <t>Dell</t>
      </is>
    </oc>
    <nc r="G195"/>
  </rcc>
  <rcc rId="972" sId="1">
    <oc r="H195" t="inlineStr">
      <is>
        <t>Dell Latitude 5480</t>
      </is>
    </oc>
    <nc r="H195"/>
  </rcc>
  <rcc rId="973" sId="1" numFmtId="34">
    <oc r="I195">
      <v>28594</v>
    </oc>
    <nc r="I195"/>
  </rcc>
  <rcc rId="974" sId="1" numFmtId="34">
    <oc r="J195">
      <v>32594</v>
    </oc>
    <nc r="J195"/>
  </rcc>
  <rcc rId="975" sId="1" numFmtId="34">
    <oc r="K195">
      <v>0</v>
    </oc>
    <nc r="K195"/>
  </rcc>
  <rcc rId="976" sId="1">
    <oc r="Q195" t="inlineStr">
      <is>
        <t>Was with Ai4M Technology Pvt Ltd from 03-06-2024 till 18-11-2024</t>
      </is>
    </oc>
    <nc r="Q195"/>
  </rcc>
  <rcc rId="977" sId="1">
    <oc r="R195" t="inlineStr">
      <is>
        <t>New battery installed on 03-06-2024 NI/4186/2024-25</t>
      </is>
    </oc>
    <nc r="R195"/>
  </rcc>
  <rcc rId="978" sId="1">
    <oc r="S195" t="inlineStr">
      <is>
        <t>Was with AI4M Technology Pvt Ltd from 06-04-2024 till 03-05-2024</t>
      </is>
    </oc>
    <nc r="S195"/>
  </rcc>
  <rcc rId="979" sId="1">
    <oc r="T195" t="inlineStr">
      <is>
        <t>Was with Plan A from 22-05-2023 till 03-04-2024</t>
      </is>
    </oc>
    <nc r="T195"/>
  </rcc>
  <rcc rId="980" sId="1">
    <oc r="U195" t="inlineStr">
      <is>
        <t>Was with KronML till 26-04-23</t>
      </is>
    </oc>
    <nc r="U195"/>
  </rcc>
  <rcc rId="981" sId="1">
    <oc r="AG195">
      <v>0</v>
    </oc>
    <nc r="AG195"/>
  </rcc>
  <rcc rId="982" sId="1">
    <oc r="AH195">
      <v>0</v>
    </oc>
    <nc r="AH195"/>
  </rcc>
  <rcc rId="983" sId="1">
    <oc r="AI195">
      <v>1</v>
    </oc>
    <nc r="AI195"/>
  </rcc>
  <rcc rId="984" sId="1">
    <oc r="AJ195">
      <v>0</v>
    </oc>
    <nc r="AJ195"/>
  </rcc>
  <rcc rId="985" sId="1">
    <oc r="AK195">
      <v>0</v>
    </oc>
    <nc r="AK195"/>
  </rcc>
  <rcc rId="986" sId="1">
    <oc r="AM195" t="inlineStr">
      <is>
        <t xml:space="preserve">VIJAY RAJE BHOSLE </t>
      </is>
    </oc>
    <nc r="AM195"/>
  </rcc>
  <rcc rId="987" sId="1">
    <oc r="A196" t="inlineStr">
      <is>
        <t>Divyani 13-04-2024</t>
      </is>
    </oc>
    <nc r="A196"/>
  </rcc>
  <rcc rId="988" sId="1" numFmtId="19">
    <oc r="B196">
      <v>44694</v>
    </oc>
    <nc r="B196"/>
  </rcc>
  <rcc rId="989" sId="1">
    <oc r="E196" t="inlineStr">
      <is>
        <t>Adaptor</t>
      </is>
    </oc>
    <nc r="E196"/>
  </rcc>
  <rcc rId="990" sId="1">
    <oc r="G196" t="inlineStr">
      <is>
        <t>Dell</t>
      </is>
    </oc>
    <nc r="G196"/>
  </rcc>
  <rcc rId="991" sId="1">
    <oc r="H196" t="inlineStr">
      <is>
        <t xml:space="preserve">Dell Adaptor </t>
      </is>
    </oc>
    <nc r="H196"/>
  </rcc>
  <rcc rId="992" sId="1" numFmtId="34">
    <oc r="I196">
      <v>0</v>
    </oc>
    <nc r="I196"/>
  </rcc>
  <rcc rId="993" sId="1" numFmtId="34">
    <oc r="K196">
      <v>0</v>
    </oc>
    <nc r="K196"/>
  </rcc>
  <rcc rId="994" sId="1">
    <oc r="R196" t="inlineStr">
      <is>
        <t>Was with AI4M Technology Pvt Ltd from 06-04-2024 till 03-05-2024</t>
      </is>
    </oc>
    <nc r="R196"/>
  </rcc>
  <rcc rId="995" sId="1">
    <oc r="S196" t="inlineStr">
      <is>
        <t>Was with Plan A from 22-05-2023 till 03-04-2024</t>
      </is>
    </oc>
    <nc r="S196"/>
  </rcc>
  <rcc rId="996" sId="1">
    <oc r="T196" t="inlineStr">
      <is>
        <t>Was with KronML till 26-04-23</t>
      </is>
    </oc>
    <nc r="T196"/>
  </rcc>
  <rcc rId="997" sId="1">
    <oc r="AG196">
      <v>0</v>
    </oc>
    <nc r="AG196"/>
  </rcc>
  <rcc rId="998" sId="1">
    <oc r="AH196">
      <v>0</v>
    </oc>
    <nc r="AH196"/>
  </rcc>
  <rcc rId="999" sId="1">
    <oc r="AI196">
      <v>1</v>
    </oc>
    <nc r="AI196"/>
  </rcc>
  <rcc rId="1000" sId="1">
    <oc r="AJ196">
      <v>0</v>
    </oc>
    <nc r="AJ196"/>
  </rcc>
  <rcc rId="1001" sId="1">
    <oc r="AK196">
      <v>0</v>
    </oc>
    <nc r="AK196"/>
  </rcc>
  <rcc rId="1002" sId="1">
    <oc r="AM196" t="inlineStr">
      <is>
        <t>RAJRATAN</t>
      </is>
    </oc>
    <nc r="AM196"/>
  </rcc>
  <rcc rId="1003" sId="1">
    <oc r="A197" t="inlineStr">
      <is>
        <t>Atharva 16-12-2024</t>
      </is>
    </oc>
    <nc r="A197"/>
  </rcc>
  <rcc rId="1004" sId="1" numFmtId="19">
    <oc r="B197">
      <v>44728</v>
    </oc>
    <nc r="B197"/>
  </rcc>
  <rcc rId="1005" sId="1">
    <oc r="E197" t="inlineStr">
      <is>
        <t>Webcam</t>
      </is>
    </oc>
    <nc r="E197"/>
  </rcc>
  <rcc rId="1006" sId="1">
    <oc r="F197" t="inlineStr">
      <is>
        <t>CO13093</t>
      </is>
    </oc>
    <nc r="F197"/>
  </rcc>
  <rcc rId="1007" sId="1">
    <oc r="G197" t="inlineStr">
      <is>
        <t>Lapcare</t>
      </is>
    </oc>
    <nc r="G197"/>
  </rcc>
  <rcc rId="1008" sId="1">
    <oc r="H197" t="inlineStr">
      <is>
        <t>LWC-042</t>
      </is>
    </oc>
    <nc r="H197"/>
  </rcc>
  <rcc rId="1009" sId="1" numFmtId="34">
    <oc r="I197">
      <v>750</v>
    </oc>
    <nc r="I197"/>
  </rcc>
  <rcc rId="1010" sId="1" numFmtId="34">
    <oc r="J197">
      <v>1000</v>
    </oc>
    <nc r="J197"/>
  </rcc>
  <rcc rId="1011" sId="1" numFmtId="34">
    <oc r="K197">
      <v>0</v>
    </oc>
    <nc r="K197"/>
  </rcc>
  <rcc rId="1012" sId="1">
    <oc r="R197" t="inlineStr">
      <is>
        <t>Was with Aditi Vaidya</t>
      </is>
    </oc>
    <nc r="R197"/>
  </rcc>
  <rcc rId="1013" sId="1">
    <oc r="S197" t="inlineStr">
      <is>
        <t>Was with Aditi Vaidya till 23-05-2023</t>
      </is>
    </oc>
    <nc r="S197"/>
  </rcc>
  <rcc rId="1014" sId="1">
    <oc r="AG197">
      <v>0</v>
    </oc>
    <nc r="AG197"/>
  </rcc>
  <rcc rId="1015" sId="1">
    <oc r="AH197">
      <v>0</v>
    </oc>
    <nc r="AH197"/>
  </rcc>
  <rcc rId="1016" sId="1">
    <oc r="AI197">
      <v>0</v>
    </oc>
    <nc r="AI197"/>
  </rcc>
  <rcc rId="1017" sId="1">
    <oc r="AJ197">
      <v>0</v>
    </oc>
    <nc r="AJ197"/>
  </rcc>
  <rcc rId="1018" sId="1">
    <oc r="AK197">
      <v>1</v>
    </oc>
    <nc r="AK197"/>
  </rcc>
  <rcc rId="1019" sId="1">
    <oc r="AN197" t="inlineStr">
      <is>
        <t>User Nitin Pawar</t>
      </is>
    </oc>
    <nc r="AN197"/>
  </rcc>
  <rcc rId="1020" sId="1">
    <oc r="A198" t="inlineStr">
      <is>
        <t>Divyani 29-08-2025</t>
      </is>
    </oc>
    <nc r="A198"/>
  </rcc>
  <rcc rId="1021" sId="1" numFmtId="19">
    <oc r="B198">
      <v>44737</v>
    </oc>
    <nc r="B198"/>
  </rcc>
  <rcc rId="1022" sId="1">
    <oc r="E198" t="inlineStr">
      <is>
        <t>Desktop</t>
      </is>
    </oc>
    <nc r="E198"/>
  </rcc>
  <rcc rId="1023" sId="1">
    <oc r="G198" t="inlineStr">
      <is>
        <t>Assembled</t>
      </is>
    </oc>
    <nc r="G198"/>
  </rcc>
  <rcc rId="1024" sId="1" numFmtId="34">
    <oc r="I198">
      <v>69689</v>
    </oc>
    <nc r="I198"/>
  </rcc>
  <rcc rId="1025" sId="1">
    <oc r="K198" t="inlineStr">
      <is>
        <t xml:space="preserve">                           -</t>
      </is>
    </oc>
    <nc r="K198"/>
  </rcc>
  <rcc rId="1026" sId="1">
    <oc r="L198" t="inlineStr">
      <is>
        <t>Was with Callidus Pixel from 08-01-2024 to 22-08-2025</t>
      </is>
    </oc>
    <nc r="L198"/>
  </rcc>
  <rcc rId="1027" sId="1">
    <oc r="R198" t="inlineStr">
      <is>
        <t>15-01-2024 New EVM SATA SSD installed &amp; 5G Hz Wifi Dongal provided
was with Blink Motion from 18-07-2023 til 05-01-2024
29-07-2024 New Samsung 32Gb Ram DDR4 3200mhz (16x2) Installed Rs.4,838/-</t>
      </is>
    </oc>
    <nc r="R198"/>
  </rcc>
  <rcc rId="1028" sId="1">
    <oc r="S198" t="inlineStr">
      <is>
        <t>Was with hatim parkar till 24-03-23</t>
      </is>
    </oc>
    <nc r="S198"/>
  </rcc>
  <rcc rId="1029" sId="1">
    <oc r="AG198">
      <v>0</v>
    </oc>
    <nc r="AG198"/>
  </rcc>
  <rcc rId="1030" sId="1">
    <oc r="AH198">
      <v>0</v>
    </oc>
    <nc r="AH198"/>
  </rcc>
  <rcc rId="1031" sId="1">
    <oc r="AI198">
      <v>0</v>
    </oc>
    <nc r="AI198"/>
  </rcc>
  <rcc rId="1032" sId="1">
    <oc r="AJ198">
      <v>0</v>
    </oc>
    <nc r="AJ198"/>
  </rcc>
  <rcc rId="1033" sId="1">
    <oc r="AK198">
      <v>1</v>
    </oc>
    <nc r="AK198"/>
  </rcc>
  <rcc rId="1034" sId="1">
    <oc r="A199" t="inlineStr">
      <is>
        <t>Atharva 26-11-2024</t>
      </is>
    </oc>
    <nc r="A199"/>
  </rcc>
  <rcc rId="1035" sId="1" numFmtId="19">
    <oc r="B199">
      <v>44739</v>
    </oc>
    <nc r="B199"/>
  </rcc>
  <rcc rId="1036" sId="1">
    <oc r="E199" t="inlineStr">
      <is>
        <t>Monitor</t>
      </is>
    </oc>
    <nc r="E199"/>
  </rcc>
  <rcc rId="1037" sId="1">
    <oc r="G199" t="inlineStr">
      <is>
        <t>LG</t>
      </is>
    </oc>
    <nc r="G199"/>
  </rcc>
  <rcc rId="1038" sId="1">
    <oc r="H199" t="inlineStr">
      <is>
        <t>24GL600F</t>
      </is>
    </oc>
    <nc r="H199"/>
  </rcc>
  <rcc rId="1039" sId="1" numFmtId="34">
    <oc r="I199">
      <v>12250</v>
    </oc>
    <nc r="I199"/>
  </rcc>
  <rcc rId="1040" sId="1">
    <oc r="K199" t="inlineStr">
      <is>
        <t xml:space="preserve">                           -</t>
      </is>
    </oc>
    <nc r="K199"/>
  </rcc>
  <rcc rId="1041" sId="1">
    <oc r="R199" t="inlineStr">
      <is>
        <t>Was with Yajat Communication from 25-11-2023 till 27-09-2024</t>
      </is>
    </oc>
    <nc r="R199"/>
  </rcc>
  <rcc rId="1042" sId="1">
    <oc r="S199" t="inlineStr">
      <is>
        <t>Was with Hatim Parkar</t>
      </is>
    </oc>
    <nc r="S199"/>
  </rcc>
  <rcc rId="1043" sId="1">
    <oc r="AG199">
      <v>0</v>
    </oc>
    <nc r="AG199"/>
  </rcc>
  <rcc rId="1044" sId="1">
    <oc r="AH199">
      <v>0</v>
    </oc>
    <nc r="AH199"/>
  </rcc>
  <rcc rId="1045" sId="1">
    <oc r="AI199">
      <v>0</v>
    </oc>
    <nc r="AI199"/>
  </rcc>
  <rcc rId="1046" sId="1">
    <oc r="AJ199">
      <v>0</v>
    </oc>
    <nc r="AJ199"/>
  </rcc>
  <rcc rId="1047" sId="1">
    <oc r="AK199">
      <v>1</v>
    </oc>
    <nc r="AK199"/>
  </rcc>
  <rcc rId="1048" sId="1">
    <oc r="A200" t="inlineStr">
      <is>
        <t>Atharva 01-10-2024</t>
      </is>
    </oc>
    <nc r="A200"/>
  </rcc>
  <rcc rId="1049" sId="1" numFmtId="19">
    <oc r="B200">
      <v>44751</v>
    </oc>
    <nc r="B200"/>
  </rcc>
  <rcc rId="1050" sId="1">
    <oc r="E200" t="inlineStr">
      <is>
        <t xml:space="preserve">Laptop </t>
      </is>
    </oc>
    <nc r="E200"/>
  </rcc>
  <rcc rId="1051" sId="1">
    <oc r="F200" t="inlineStr">
      <is>
        <t>7H2BKC2</t>
      </is>
    </oc>
    <nc r="F200"/>
  </rcc>
  <rcc rId="1052" sId="1">
    <oc r="G200" t="inlineStr">
      <is>
        <t>Dell</t>
      </is>
    </oc>
    <nc r="G200"/>
  </rcc>
  <rcc rId="1053" sId="1">
    <oc r="H200" t="inlineStr">
      <is>
        <t>E5470</t>
      </is>
    </oc>
    <nc r="H200"/>
  </rcc>
  <rcc rId="1054" sId="1" numFmtId="34">
    <oc r="I200">
      <v>16667</v>
    </oc>
    <nc r="I200"/>
  </rcc>
  <rcc rId="1055" sId="1" numFmtId="34">
    <oc r="J200">
      <v>23000</v>
    </oc>
    <nc r="J200"/>
  </rcc>
  <rcc rId="1056" sId="1" numFmtId="34">
    <oc r="K200">
      <v>1800</v>
    </oc>
    <nc r="K200"/>
  </rcc>
  <rcc rId="1057" sId="1">
    <oc r="R200" t="inlineStr">
      <is>
        <t>was with Callidus from 08-05-2023 to 18-07-2024</t>
      </is>
    </oc>
    <nc r="R200"/>
  </rcc>
  <rcc rId="1058" sId="1">
    <oc r="S200" t="inlineStr">
      <is>
        <t xml:space="preserve">was with Callidus from 08-05-2023 Top Panel replaced on 17-08-2023 </t>
      </is>
    </oc>
    <nc r="S200"/>
  </rcc>
  <rcc rId="1059" sId="1">
    <oc r="T200" t="inlineStr">
      <is>
        <t>Was with circadian till 08-05-23</t>
      </is>
    </oc>
    <nc r="T200"/>
  </rcc>
  <rcc rId="1060" sId="1">
    <oc r="AG200">
      <v>0</v>
    </oc>
    <nc r="AG200"/>
  </rcc>
  <rcc rId="1061" sId="1">
    <oc r="AH200">
      <v>0</v>
    </oc>
    <nc r="AH200"/>
  </rcc>
  <rcc rId="1062" sId="1">
    <oc r="AI200">
      <v>0</v>
    </oc>
    <nc r="AI200"/>
  </rcc>
  <rcc rId="1063" sId="1">
    <oc r="AJ200">
      <v>0</v>
    </oc>
    <nc r="AJ200"/>
  </rcc>
  <rcc rId="1064" sId="1">
    <oc r="AK200">
      <v>1</v>
    </oc>
    <nc r="AK200"/>
  </rcc>
  <rcc rId="1065" sId="1">
    <oc r="AM200" t="inlineStr">
      <is>
        <t xml:space="preserve">Om technologies and ssd from netspace </t>
      </is>
    </oc>
    <nc r="AM200"/>
  </rcc>
  <rcc rId="1066" sId="1">
    <oc r="A201" t="inlineStr">
      <is>
        <t>Atharva 13-08-2024</t>
      </is>
    </oc>
    <nc r="A201"/>
  </rcc>
  <rcc rId="1067" sId="1" numFmtId="19">
    <oc r="B201">
      <v>44755</v>
    </oc>
    <nc r="B201"/>
  </rcc>
  <rcc rId="1068" sId="1">
    <oc r="E201" t="inlineStr">
      <is>
        <t xml:space="preserve">Laptop </t>
      </is>
    </oc>
    <nc r="E201"/>
  </rcc>
  <rcc rId="1069" sId="1">
    <oc r="F201" t="inlineStr">
      <is>
        <t>PGC9136</t>
      </is>
    </oc>
    <nc r="F201"/>
  </rcc>
  <rcc rId="1070" sId="1">
    <oc r="G201" t="inlineStr">
      <is>
        <t>Lenovo</t>
      </is>
    </oc>
    <nc r="G201"/>
  </rcc>
  <rcc rId="1071" sId="1">
    <oc r="H201" t="inlineStr">
      <is>
        <t>T430</t>
      </is>
    </oc>
    <nc r="H201"/>
  </rcc>
  <rcc rId="1072" sId="1" numFmtId="34">
    <oc r="I201">
      <v>16667</v>
    </oc>
    <nc r="I201"/>
  </rcc>
  <rcc rId="1073" sId="1">
    <oc r="K201" t="inlineStr">
      <is>
        <t xml:space="preserve">                                  -</t>
      </is>
    </oc>
    <nc r="K201"/>
  </rcc>
  <rcc rId="1074" sId="1">
    <oc r="R201" t="inlineStr">
      <is>
        <t>was with Pratical bcom till 06-08-2024</t>
      </is>
    </oc>
    <nc r="R201"/>
  </rcc>
  <rcc rId="1075" sId="1">
    <oc r="S201" t="inlineStr">
      <is>
        <t>Missing Laptop from Practical Bcom</t>
      </is>
    </oc>
    <nc r="S201"/>
  </rcc>
  <rcc rId="1076" sId="1">
    <oc r="T201" t="inlineStr">
      <is>
        <t>was with Pratical bcom till 16-11-22</t>
      </is>
    </oc>
    <nc r="T201"/>
  </rcc>
  <rcc rId="1077" sId="1">
    <oc r="AG201">
      <v>0</v>
    </oc>
    <nc r="AG201"/>
  </rcc>
  <rcc rId="1078" sId="1">
    <oc r="AH201">
      <v>0</v>
    </oc>
    <nc r="AH201"/>
  </rcc>
  <rcc rId="1079" sId="1">
    <oc r="AI201">
      <v>0</v>
    </oc>
    <nc r="AI201"/>
  </rcc>
  <rcc rId="1080" sId="1">
    <oc r="AJ201">
      <v>1</v>
    </oc>
    <nc r="AJ201"/>
  </rcc>
  <rcc rId="1081" sId="1">
    <oc r="AK201">
      <v>0</v>
    </oc>
    <nc r="AK201"/>
  </rcc>
  <rcc rId="1082" sId="1">
    <oc r="AM201" t="inlineStr">
      <is>
        <t xml:space="preserve">Raj Ratan </t>
      </is>
    </oc>
    <nc r="AM201"/>
  </rcc>
  <rcc rId="1083" sId="1">
    <oc r="A202" t="inlineStr">
      <is>
        <t xml:space="preserve">Atharva 18-12-2024 </t>
      </is>
    </oc>
    <nc r="A202"/>
  </rcc>
  <rcc rId="1084" sId="1" numFmtId="19">
    <oc r="B202">
      <v>44755</v>
    </oc>
    <nc r="B202"/>
  </rcc>
  <rcc rId="1085" sId="1">
    <oc r="E202" t="inlineStr">
      <is>
        <t>Adaptor</t>
      </is>
    </oc>
    <nc r="E202"/>
  </rcc>
  <rcc rId="1086" sId="1">
    <oc r="G202" t="inlineStr">
      <is>
        <t>Lenovo</t>
      </is>
    </oc>
    <nc r="G202"/>
  </rcc>
  <rcc rId="1087" sId="1" numFmtId="34">
    <oc r="I202">
      <v>0</v>
    </oc>
    <nc r="I202"/>
  </rcc>
  <rcc rId="1088" sId="1">
    <oc r="R202" t="inlineStr">
      <is>
        <t>was with Pratical bcom till 06-08-2024</t>
      </is>
    </oc>
    <nc r="R202"/>
  </rcc>
  <rcc rId="1089" sId="1">
    <oc r="AG202">
      <v>0</v>
    </oc>
    <nc r="AG202"/>
  </rcc>
  <rcc rId="1090" sId="1">
    <oc r="AH202">
      <v>0</v>
    </oc>
    <nc r="AH202"/>
  </rcc>
  <rcc rId="1091" sId="1">
    <oc r="AI202">
      <v>0</v>
    </oc>
    <nc r="AI202"/>
  </rcc>
  <rcc rId="1092" sId="1">
    <oc r="AJ202">
      <v>0</v>
    </oc>
    <nc r="AJ202"/>
  </rcc>
  <rcc rId="1093" sId="1">
    <oc r="AK202">
      <v>1</v>
    </oc>
    <nc r="AK202"/>
  </rcc>
  <rcc rId="1094" sId="1">
    <oc r="AM202" t="inlineStr">
      <is>
        <t xml:space="preserve">Raj Ratan </t>
      </is>
    </oc>
    <nc r="AM202"/>
  </rcc>
  <rcc rId="1095" sId="1">
    <oc r="A203" t="inlineStr">
      <is>
        <t>Divyani 15-01-2025</t>
      </is>
    </oc>
    <nc r="A203"/>
  </rcc>
  <rcc rId="1096" sId="1" numFmtId="19">
    <oc r="B203">
      <v>44755</v>
    </oc>
    <nc r="B203"/>
  </rcc>
  <rcc rId="1097" sId="1">
    <oc r="E203" t="inlineStr">
      <is>
        <t xml:space="preserve">Laptop </t>
      </is>
    </oc>
    <nc r="E203"/>
  </rcc>
  <rcc rId="1098" sId="1">
    <oc r="F203" t="inlineStr">
      <is>
        <t>L9AKN16</t>
      </is>
    </oc>
    <nc r="F203"/>
  </rcc>
  <rcc rId="1099" sId="1">
    <oc r="G203" t="inlineStr">
      <is>
        <t>Lenovo</t>
      </is>
    </oc>
    <nc r="G203"/>
  </rcc>
  <rcc rId="1100" sId="1">
    <oc r="H203" t="inlineStr">
      <is>
        <t>T430</t>
      </is>
    </oc>
    <nc r="H203"/>
  </rcc>
  <rcc rId="1101" sId="1" numFmtId="34">
    <oc r="I203">
      <v>11000</v>
    </oc>
    <nc r="I203"/>
  </rcc>
  <rcc rId="1102" sId="1" numFmtId="34">
    <oc r="K203">
      <v>1050</v>
    </oc>
    <nc r="K203"/>
  </rcc>
  <rcc rId="1103" sId="1">
    <oc r="R203" t="inlineStr">
      <is>
        <t>Was with  Practical Bcom since 14-07-2022 till 10-01-2025</t>
      </is>
    </oc>
    <nc r="R203"/>
  </rcc>
  <rcc rId="1104" sId="1">
    <oc r="AG203">
      <v>0</v>
    </oc>
    <nc r="AG203"/>
  </rcc>
  <rcc rId="1105" sId="1">
    <oc r="AH203">
      <v>0</v>
    </oc>
    <nc r="AH203"/>
  </rcc>
  <rcc rId="1106" sId="1">
    <oc r="AI203">
      <v>1</v>
    </oc>
    <nc r="AI203"/>
  </rcc>
  <rcc rId="1107" sId="1">
    <oc r="AJ203">
      <v>0</v>
    </oc>
    <nc r="AJ203"/>
  </rcc>
  <rcc rId="1108" sId="1">
    <oc r="AK203">
      <v>0</v>
    </oc>
    <nc r="AK203"/>
  </rcc>
  <rcc rId="1109" sId="1">
    <oc r="A204" t="inlineStr">
      <is>
        <t xml:space="preserve">Atharva 18-12-2024 </t>
      </is>
    </oc>
    <nc r="A204"/>
  </rcc>
  <rcc rId="1110" sId="1" numFmtId="19">
    <oc r="B204">
      <v>44755</v>
    </oc>
    <nc r="B204"/>
  </rcc>
  <rcc rId="1111" sId="1">
    <oc r="E204" t="inlineStr">
      <is>
        <t>Adaptor</t>
      </is>
    </oc>
    <nc r="E204"/>
  </rcc>
  <rcc rId="1112" sId="1">
    <oc r="G204" t="inlineStr">
      <is>
        <t>Lenovo</t>
      </is>
    </oc>
    <nc r="G204"/>
  </rcc>
  <rcc rId="1113" sId="1" numFmtId="34">
    <oc r="I204">
      <v>0</v>
    </oc>
    <nc r="I204"/>
  </rcc>
  <rcc rId="1114" sId="1">
    <oc r="S204" t="inlineStr">
      <is>
        <t>Pixel/2018/075 is given instead of this asset</t>
      </is>
    </oc>
    <nc r="S204"/>
  </rcc>
  <rcc rId="1115" sId="1">
    <oc r="AG204">
      <v>0</v>
    </oc>
    <nc r="AG204"/>
  </rcc>
  <rcc rId="1116" sId="1">
    <oc r="AH204">
      <v>0</v>
    </oc>
    <nc r="AH204"/>
  </rcc>
  <rcc rId="1117" sId="1">
    <oc r="AI204">
      <v>1</v>
    </oc>
    <nc r="AI204"/>
  </rcc>
  <rcc rId="1118" sId="1">
    <oc r="AJ204">
      <v>0</v>
    </oc>
    <nc r="AJ204"/>
  </rcc>
  <rcc rId="1119" sId="1">
    <oc r="AK204">
      <v>0</v>
    </oc>
    <nc r="AK204"/>
  </rcc>
  <rcc rId="1120" sId="1">
    <oc r="A205" t="inlineStr">
      <is>
        <t>Atharva 13-08-2024</t>
      </is>
    </oc>
    <nc r="A205"/>
  </rcc>
  <rcc rId="1121" sId="1" numFmtId="19">
    <oc r="B205">
      <v>44755</v>
    </oc>
    <nc r="B205"/>
  </rcc>
  <rcc rId="1122" sId="1">
    <oc r="E205" t="inlineStr">
      <is>
        <t xml:space="preserve">Laptop </t>
      </is>
    </oc>
    <nc r="E205"/>
  </rcc>
  <rcc rId="1123" sId="1">
    <oc r="F205" t="inlineStr">
      <is>
        <t>PC03CUMJ</t>
      </is>
    </oc>
    <nc r="F205"/>
  </rcc>
  <rcc rId="1124" sId="1">
    <oc r="G205" t="inlineStr">
      <is>
        <t>Lenovo</t>
      </is>
    </oc>
    <nc r="G205"/>
  </rcc>
  <rcc rId="1125" sId="1">
    <oc r="H205" t="inlineStr">
      <is>
        <t>T440</t>
      </is>
    </oc>
    <nc r="H205"/>
  </rcc>
  <rcc rId="1126" sId="1" numFmtId="34">
    <oc r="I205">
      <v>11000</v>
    </oc>
    <nc r="I205"/>
  </rcc>
  <rcc rId="1127" sId="1">
    <oc r="K205" t="inlineStr">
      <is>
        <t xml:space="preserve">                         -</t>
      </is>
    </oc>
    <nc r="K205"/>
  </rcc>
  <rcc rId="1128" sId="1">
    <oc r="R205" t="inlineStr">
      <is>
        <t>was with Pratical bcom till 06-08-2024</t>
      </is>
    </oc>
    <nc r="R205"/>
  </rcc>
  <rcc rId="1129" sId="1">
    <oc r="AG205">
      <v>0</v>
    </oc>
    <nc r="AG205"/>
  </rcc>
  <rcc rId="1130" sId="1">
    <oc r="AH205">
      <v>0</v>
    </oc>
    <nc r="AH205"/>
  </rcc>
  <rcc rId="1131" sId="1">
    <oc r="AI205">
      <v>1</v>
    </oc>
    <nc r="AI205"/>
  </rcc>
  <rcc rId="1132" sId="1">
    <oc r="AJ205">
      <v>0</v>
    </oc>
    <nc r="AJ205"/>
  </rcc>
  <rcc rId="1133" sId="1">
    <oc r="AK205">
      <v>0</v>
    </oc>
    <nc r="AK205"/>
  </rcc>
  <rcc rId="1134" sId="1">
    <oc r="AM205" t="inlineStr">
      <is>
        <t xml:space="preserve">VIPRA sales </t>
      </is>
    </oc>
    <nc r="AM205"/>
  </rcc>
  <rcc rId="1135" sId="1">
    <oc r="A206" t="inlineStr">
      <is>
        <t>Atharva 13-08-2024</t>
      </is>
    </oc>
    <nc r="A206"/>
  </rcc>
  <rcc rId="1136" sId="1" numFmtId="19">
    <oc r="B206">
      <v>44755</v>
    </oc>
    <nc r="B206"/>
  </rcc>
  <rcc rId="1137" sId="1">
    <oc r="E206" t="inlineStr">
      <is>
        <t>Adaptor</t>
      </is>
    </oc>
    <nc r="E206"/>
  </rcc>
  <rcc rId="1138" sId="1">
    <oc r="G206" t="inlineStr">
      <is>
        <t>Lenovo</t>
      </is>
    </oc>
    <nc r="G206"/>
  </rcc>
  <rcc rId="1139" sId="1" numFmtId="34">
    <oc r="I206">
      <v>0</v>
    </oc>
    <nc r="I206"/>
  </rcc>
  <rcc rId="1140" sId="1">
    <oc r="R206" t="inlineStr">
      <is>
        <t>was with Pratical bcom till 06-08-2024</t>
      </is>
    </oc>
    <nc r="R206"/>
  </rcc>
  <rcc rId="1141" sId="1">
    <oc r="S206" t="inlineStr">
      <is>
        <t>Powe Cable changed on 23-06-2023</t>
      </is>
    </oc>
    <nc r="S206"/>
  </rcc>
  <rcc rId="1142" sId="1">
    <oc r="AG206">
      <v>0</v>
    </oc>
    <nc r="AG206"/>
  </rcc>
  <rcc rId="1143" sId="1">
    <oc r="AH206">
      <v>0</v>
    </oc>
    <nc r="AH206"/>
  </rcc>
  <rcc rId="1144" sId="1">
    <oc r="AI206">
      <v>0</v>
    </oc>
    <nc r="AI206"/>
  </rcc>
  <rcc rId="1145" sId="1">
    <oc r="AJ206">
      <v>0</v>
    </oc>
    <nc r="AJ206"/>
  </rcc>
  <rcc rId="1146" sId="1">
    <oc r="AK206">
      <v>1</v>
    </oc>
    <nc r="AK206"/>
  </rcc>
  <rcc rId="1147" sId="1">
    <oc r="AM206" t="inlineStr">
      <is>
        <t>Execellent computer Mumbai</t>
      </is>
    </oc>
    <nc r="AM206"/>
  </rcc>
  <rcc rId="1148" sId="1">
    <oc r="A207" t="inlineStr">
      <is>
        <t xml:space="preserve">Sangram </t>
      </is>
    </oc>
    <nc r="A207"/>
  </rcc>
  <rcc rId="1149" sId="1" numFmtId="19">
    <oc r="B207">
      <v>44755</v>
    </oc>
    <nc r="B207"/>
  </rcc>
  <rcc rId="1150" sId="1">
    <oc r="E207" t="inlineStr">
      <is>
        <t xml:space="preserve">Laptop </t>
      </is>
    </oc>
    <nc r="E207"/>
  </rcc>
  <rcc rId="1151" sId="1">
    <oc r="F207" t="inlineStr">
      <is>
        <t>PC01J7EU</t>
      </is>
    </oc>
    <nc r="F207"/>
  </rcc>
  <rcc rId="1152" sId="1">
    <oc r="G207" t="inlineStr">
      <is>
        <t>Lenovo</t>
      </is>
    </oc>
    <nc r="G207"/>
  </rcc>
  <rcc rId="1153" sId="1">
    <oc r="H207" t="inlineStr">
      <is>
        <t>T440</t>
      </is>
    </oc>
    <nc r="H207"/>
  </rcc>
  <rcc rId="1154" sId="1" numFmtId="34">
    <oc r="I207">
      <v>13000</v>
    </oc>
    <nc r="I207"/>
  </rcc>
  <rcc rId="1155" sId="1">
    <oc r="AG207">
      <v>0</v>
    </oc>
    <nc r="AG207"/>
  </rcc>
  <rcc rId="1156" sId="1">
    <oc r="AH207">
      <v>0</v>
    </oc>
    <nc r="AH207"/>
  </rcc>
  <rcc rId="1157" sId="1">
    <oc r="AI207">
      <v>0</v>
    </oc>
    <nc r="AI207"/>
  </rcc>
  <rcc rId="1158" sId="1">
    <oc r="AJ207">
      <v>0</v>
    </oc>
    <nc r="AJ207"/>
  </rcc>
  <rcc rId="1159" sId="1">
    <oc r="AK207">
      <v>1</v>
    </oc>
    <nc r="AK207"/>
  </rcc>
  <rcc rId="1160" sId="1">
    <oc r="AM207" t="inlineStr">
      <is>
        <t>Execellent computer Mumbai</t>
      </is>
    </oc>
    <nc r="AM207"/>
  </rcc>
  <rcc rId="1161" sId="1">
    <oc r="A208" t="inlineStr">
      <is>
        <t>Divyani 14-08-2024</t>
      </is>
    </oc>
    <nc r="A208"/>
  </rcc>
  <rcc rId="1162" sId="1" numFmtId="19">
    <oc r="B208">
      <v>44755</v>
    </oc>
    <nc r="B208"/>
  </rcc>
  <rcc rId="1163" sId="1">
    <oc r="E208" t="inlineStr">
      <is>
        <t>Adaptor</t>
      </is>
    </oc>
    <nc r="E208"/>
  </rcc>
  <rcc rId="1164" sId="1">
    <oc r="G208" t="inlineStr">
      <is>
        <t>Lenovo</t>
      </is>
    </oc>
    <nc r="G208"/>
  </rcc>
  <rcc rId="1165" sId="1" numFmtId="34">
    <oc r="I208">
      <v>0</v>
    </oc>
    <nc r="I208"/>
  </rcc>
  <rcc rId="1166" sId="1" numFmtId="34">
    <oc r="K208">
      <v>0</v>
    </oc>
    <nc r="K208"/>
  </rcc>
  <rcc rId="1167" sId="1">
    <oc r="S208" t="inlineStr">
      <is>
        <t>Was with Practical Bcom from 14-07-2022 till 24-07-2023</t>
      </is>
    </oc>
    <nc r="S208"/>
  </rcc>
  <rcc rId="1168" sId="1">
    <oc r="AG208">
      <v>0</v>
    </oc>
    <nc r="AG208"/>
  </rcc>
  <rcc rId="1169" sId="1">
    <oc r="AH208">
      <v>0</v>
    </oc>
    <nc r="AH208"/>
  </rcc>
  <rcc rId="1170" sId="1">
    <oc r="AI208">
      <v>0</v>
    </oc>
    <nc r="AI208"/>
  </rcc>
  <rcc rId="1171" sId="1">
    <oc r="AJ208">
      <v>1</v>
    </oc>
    <nc r="AJ208"/>
  </rcc>
  <rcc rId="1172" sId="1">
    <oc r="AK208">
      <v>0</v>
    </oc>
    <nc r="AK208"/>
  </rcc>
  <rcc rId="1173" sId="1">
    <oc r="AM208" t="inlineStr">
      <is>
        <t>Execellent computer Mumbai</t>
      </is>
    </oc>
    <nc r="AM208"/>
  </rcc>
  <rcc rId="1174" sId="1">
    <oc r="A209" t="inlineStr">
      <is>
        <t>Saloni 07-05-2025</t>
      </is>
    </oc>
    <nc r="A209"/>
  </rcc>
  <rcc rId="1175" sId="1" numFmtId="19">
    <oc r="B209">
      <v>44755</v>
    </oc>
    <nc r="B209"/>
  </rcc>
  <rcc rId="1176" sId="1">
    <oc r="E209" t="inlineStr">
      <is>
        <t xml:space="preserve">Laptop </t>
      </is>
    </oc>
    <nc r="E209"/>
  </rcc>
  <rcc rId="1177" sId="1">
    <oc r="F209" t="inlineStr">
      <is>
        <t>PCO2ZQC5</t>
      </is>
    </oc>
    <nc r="F209"/>
  </rcc>
  <rcc rId="1178" sId="1">
    <oc r="G209" t="inlineStr">
      <is>
        <t>Lenovo</t>
      </is>
    </oc>
    <nc r="G209"/>
  </rcc>
  <rcc rId="1179" sId="1">
    <oc r="H209" t="inlineStr">
      <is>
        <t>T440</t>
      </is>
    </oc>
    <nc r="H209"/>
  </rcc>
  <rcc rId="1180" sId="1" numFmtId="34">
    <oc r="I209">
      <v>13000</v>
    </oc>
    <nc r="I209"/>
  </rcc>
  <rcc rId="1181" sId="1">
    <oc r="Q209" t="inlineStr">
      <is>
        <t>was with hussan studio from 03-01-2024 till 02-05-2025</t>
      </is>
    </oc>
    <nc r="Q209"/>
  </rcc>
  <rcc rId="1182" sId="1">
    <oc r="R209" t="inlineStr">
      <is>
        <t xml:space="preserve">Was with Callidus Pixel </t>
      </is>
    </oc>
    <nc r="R209"/>
  </rcc>
  <rcc rId="1183" sId="1">
    <oc r="S209" t="inlineStr">
      <is>
        <t>USB Dongal given on 29-08-2023</t>
      </is>
    </oc>
    <nc r="S209"/>
  </rcc>
  <rcc rId="1184" sId="1">
    <oc r="T209" t="inlineStr">
      <is>
        <t>Was with Practical Bcom from 14-07-2022 till 24-07-2023</t>
      </is>
    </oc>
    <nc r="T209"/>
  </rcc>
  <rcc rId="1185" sId="1">
    <oc r="AG209">
      <v>0</v>
    </oc>
    <nc r="AG209"/>
  </rcc>
  <rcc rId="1186" sId="1">
    <oc r="AH209">
      <v>0</v>
    </oc>
    <nc r="AH209"/>
  </rcc>
  <rcc rId="1187" sId="1">
    <oc r="AI209">
      <v>0</v>
    </oc>
    <nc r="AI209"/>
  </rcc>
  <rcc rId="1188" sId="1">
    <oc r="AJ209">
      <v>1</v>
    </oc>
    <nc r="AJ209"/>
  </rcc>
  <rcc rId="1189" sId="1">
    <oc r="AK209">
      <v>0</v>
    </oc>
    <nc r="AK209"/>
  </rcc>
  <rcc rId="1190" sId="1">
    <oc r="AM209" t="inlineStr">
      <is>
        <t>Execellent computer Mumbai</t>
      </is>
    </oc>
    <nc r="AM209"/>
  </rcc>
  <rcc rId="1191" sId="1">
    <oc r="A210" t="inlineStr">
      <is>
        <t xml:space="preserve">Sangram </t>
      </is>
    </oc>
    <nc r="A210"/>
  </rcc>
  <rcc rId="1192" sId="1" numFmtId="19">
    <oc r="B210">
      <v>44755</v>
    </oc>
    <nc r="B210"/>
  </rcc>
  <rcc rId="1193" sId="1">
    <oc r="E210" t="inlineStr">
      <is>
        <t>Adaptor</t>
      </is>
    </oc>
    <nc r="E210"/>
  </rcc>
  <rcc rId="1194" sId="1">
    <oc r="G210" t="inlineStr">
      <is>
        <t>Lenovo</t>
      </is>
    </oc>
    <nc r="G210"/>
  </rcc>
  <rcc rId="1195" sId="1" numFmtId="34">
    <oc r="I210">
      <v>0</v>
    </oc>
    <nc r="I210"/>
  </rcc>
  <rcc rId="1196" sId="1">
    <oc r="AG210">
      <v>0</v>
    </oc>
    <nc r="AG210"/>
  </rcc>
  <rcc rId="1197" sId="1">
    <oc r="AH210">
      <v>0</v>
    </oc>
    <nc r="AH210"/>
  </rcc>
  <rcc rId="1198" sId="1">
    <oc r="AI210">
      <v>0</v>
    </oc>
    <nc r="AI210"/>
  </rcc>
  <rcc rId="1199" sId="1">
    <oc r="AJ210">
      <v>1</v>
    </oc>
    <nc r="AJ210"/>
  </rcc>
  <rcc rId="1200" sId="1">
    <oc r="AM210" t="inlineStr">
      <is>
        <t>Execellent computer Mumbai</t>
      </is>
    </oc>
    <nc r="AM210"/>
  </rcc>
  <rcc rId="1201" sId="1">
    <oc r="A211" t="inlineStr">
      <is>
        <t>Atharva 20-03-2025</t>
      </is>
    </oc>
    <nc r="A211"/>
  </rcc>
  <rcc rId="1202" sId="1" numFmtId="19">
    <oc r="B211">
      <v>44785</v>
    </oc>
    <nc r="B211"/>
  </rcc>
  <rcc rId="1203" sId="1">
    <oc r="E211" t="inlineStr">
      <is>
        <t>Adaptor</t>
      </is>
    </oc>
    <nc r="E211"/>
  </rcc>
  <rcc rId="1204" sId="1">
    <oc r="G211" t="inlineStr">
      <is>
        <t>lenovo</t>
      </is>
    </oc>
    <nc r="G211"/>
  </rcc>
  <rcc rId="1205" sId="1" numFmtId="34">
    <oc r="K211">
      <v>0</v>
    </oc>
    <nc r="K211"/>
  </rcc>
  <rcc rId="1206" sId="1">
    <oc r="Q211" t="inlineStr">
      <is>
        <t>Was with Ai4M Technology Pvt Ltd from 28-05-2024 till 18-11-2024</t>
      </is>
    </oc>
    <nc r="Q211"/>
  </rcc>
  <rcc rId="1207" sId="1">
    <oc r="R211" t="inlineStr">
      <is>
        <t>Was with Razorleaf from 12-08-2022 till 28-05-2024</t>
      </is>
    </oc>
    <nc r="R211"/>
  </rcc>
  <rcc rId="1208" sId="1">
    <oc r="AG211">
      <v>0</v>
    </oc>
    <nc r="AG211"/>
  </rcc>
  <rcc rId="1209" sId="1">
    <oc r="AH211">
      <v>0</v>
    </oc>
    <nc r="AH211"/>
  </rcc>
  <rcc rId="1210" sId="1">
    <oc r="AI211">
      <v>0</v>
    </oc>
    <nc r="AI211"/>
  </rcc>
  <rcc rId="1211" sId="1">
    <oc r="AJ211">
      <v>0</v>
    </oc>
    <nc r="AJ211"/>
  </rcc>
  <rcc rId="1212" sId="1">
    <oc r="AK211">
      <v>1</v>
    </oc>
    <nc r="AK211"/>
  </rcc>
  <rcc rId="1213" sId="1">
    <oc r="AM211" t="inlineStr">
      <is>
        <t>Execellent computer Mumbai</t>
      </is>
    </oc>
    <nc r="AM211"/>
  </rcc>
  <rcc rId="1214" sId="1">
    <oc r="A212" t="inlineStr">
      <is>
        <t>Atharva 20-03-2025</t>
      </is>
    </oc>
    <nc r="A212"/>
  </rcc>
  <rcc rId="1215" sId="1" numFmtId="19">
    <oc r="B212">
      <v>44785</v>
    </oc>
    <nc r="B212"/>
  </rcc>
  <rcc rId="1216" sId="1">
    <oc r="E212" t="inlineStr">
      <is>
        <t xml:space="preserve">Laptop </t>
      </is>
    </oc>
    <nc r="E212"/>
  </rcc>
  <rcc rId="1217" sId="1">
    <oc r="F212" t="inlineStr">
      <is>
        <t>PG01FASN</t>
      </is>
    </oc>
    <nc r="F212"/>
  </rcc>
  <rcc rId="1218" sId="1">
    <oc r="G212" t="inlineStr">
      <is>
        <t>lenovo</t>
      </is>
    </oc>
    <nc r="G212"/>
  </rcc>
  <rcc rId="1219" sId="1">
    <oc r="H212" t="inlineStr">
      <is>
        <t>L480</t>
      </is>
    </oc>
    <nc r="H212"/>
  </rcc>
  <rcc rId="1220" sId="1">
    <oc r="I212">
      <f>18800+2820</f>
    </oc>
    <nc r="I212"/>
  </rcc>
  <rcc rId="1221" sId="1" numFmtId="34">
    <oc r="J212">
      <v>28000</v>
    </oc>
    <nc r="J212"/>
  </rcc>
  <rcc rId="1222" sId="1" numFmtId="34">
    <oc r="K212">
      <v>2000</v>
    </oc>
    <nc r="K212"/>
  </rcc>
  <rcc rId="1223" sId="1">
    <oc r="Q212" t="inlineStr">
      <is>
        <t>Was with Ai4M Technology Pvt Ltd from 28-05-2024 till 18-11-2024</t>
      </is>
    </oc>
    <nc r="Q212"/>
  </rcc>
  <rcc rId="1224" sId="1">
    <oc r="R212" t="inlineStr">
      <is>
        <t>Was with Razorleaf from 12-08-2022 till 28-05-2024</t>
      </is>
    </oc>
    <nc r="R212"/>
  </rcc>
  <rcc rId="1225" sId="1">
    <oc r="S212" t="inlineStr">
      <is>
        <t>New EVM NVME 512GB SSD install</t>
      </is>
    </oc>
    <nc r="S212"/>
  </rcc>
  <rcc rId="1226" sId="1">
    <oc r="AG212">
      <v>0</v>
    </oc>
    <nc r="AG212"/>
  </rcc>
  <rcc rId="1227" sId="1">
    <oc r="AH212">
      <v>0</v>
    </oc>
    <nc r="AH212"/>
  </rcc>
  <rcc rId="1228" sId="1">
    <oc r="AI212">
      <v>0</v>
    </oc>
    <nc r="AI212"/>
  </rcc>
  <rcc rId="1229" sId="1">
    <oc r="AJ212">
      <v>1</v>
    </oc>
    <nc r="AJ212"/>
  </rcc>
  <rcc rId="1230" sId="1">
    <oc r="AK212">
      <v>0</v>
    </oc>
    <nc r="AK212"/>
  </rcc>
  <rcc rId="1231" sId="1">
    <oc r="AM212" t="inlineStr">
      <is>
        <t>Execellent computer Mumbai</t>
      </is>
    </oc>
    <nc r="AM212"/>
  </rcc>
  <rcc rId="1232" sId="1">
    <oc r="A213" t="inlineStr">
      <is>
        <t>Sakshi 12/08/22</t>
      </is>
    </oc>
    <nc r="A213"/>
  </rcc>
  <rcc rId="1233" sId="1" numFmtId="19">
    <oc r="B213">
      <v>44785</v>
    </oc>
    <nc r="B213"/>
  </rcc>
  <rcc rId="1234" sId="1">
    <oc r="E213" t="inlineStr">
      <is>
        <t>Speaker</t>
      </is>
    </oc>
    <nc r="E213"/>
  </rcc>
  <rcc rId="1235" sId="1">
    <oc r="F213" t="inlineStr">
      <is>
        <t>YX012143623AR</t>
      </is>
    </oc>
    <nc r="F213"/>
  </rcc>
  <rcc rId="1236" sId="1">
    <oc r="G213" t="inlineStr">
      <is>
        <t>Artis</t>
      </is>
    </oc>
    <nc r="G213"/>
  </rcc>
  <rcc rId="1237" sId="1" numFmtId="34">
    <oc r="I213">
      <v>425</v>
    </oc>
    <nc r="I213"/>
  </rcc>
  <rcc rId="1238" sId="1" numFmtId="34">
    <oc r="K213">
      <v>0</v>
    </oc>
    <nc r="K213"/>
  </rcc>
  <rcc rId="1239" sId="1">
    <oc r="S213" t="inlineStr">
      <is>
        <t>Was with Vinayak Nagarkar till 19-01-23</t>
      </is>
    </oc>
    <nc r="S213"/>
  </rcc>
  <rcc rId="1240" sId="1">
    <oc r="AG213">
      <v>0</v>
    </oc>
    <nc r="AG213"/>
  </rcc>
  <rcc rId="1241" sId="1">
    <oc r="AH213">
      <v>0</v>
    </oc>
    <nc r="AH213"/>
  </rcc>
  <rcc rId="1242" sId="1">
    <oc r="AI213">
      <v>0</v>
    </oc>
    <nc r="AI213"/>
  </rcc>
  <rcc rId="1243" sId="1">
    <oc r="AJ213">
      <v>1</v>
    </oc>
    <nc r="AJ213"/>
  </rcc>
  <rcc rId="1244" sId="1">
    <oc r="AK213">
      <v>0</v>
    </oc>
    <nc r="AK213"/>
  </rcc>
  <rcc rId="1245" sId="1">
    <oc r="AM213" t="inlineStr">
      <is>
        <t>EXECELLENT COMPUTERS</t>
      </is>
    </oc>
    <nc r="AM213"/>
  </rcc>
  <rcc rId="1246" sId="1">
    <oc r="A214" t="inlineStr">
      <is>
        <t>Atharva 08-02-2025</t>
      </is>
    </oc>
    <nc r="A214"/>
  </rcc>
  <rcc rId="1247" sId="1" numFmtId="19">
    <oc r="B214">
      <v>44803</v>
    </oc>
    <nc r="B214"/>
  </rcc>
  <rcc rId="1248" sId="1">
    <oc r="E214" t="inlineStr">
      <is>
        <t xml:space="preserve">Laptop </t>
      </is>
    </oc>
    <nc r="E214"/>
  </rcc>
  <rcc rId="1249" sId="1">
    <oc r="F214" t="inlineStr">
      <is>
        <t xml:space="preserve">5CG6211STM </t>
      </is>
    </oc>
    <nc r="F214"/>
  </rcc>
  <rcc rId="1250" sId="1">
    <oc r="G214" t="inlineStr">
      <is>
        <t>HP</t>
      </is>
    </oc>
    <nc r="G214"/>
  </rcc>
  <rcc rId="1251" sId="1">
    <oc r="H214" t="inlineStr">
      <is>
        <t>840G3</t>
      </is>
    </oc>
    <nc r="H214"/>
  </rcc>
  <rcc rId="1252" sId="1" numFmtId="34">
    <oc r="I214">
      <v>25250</v>
    </oc>
    <nc r="I214"/>
  </rcc>
  <rcc rId="1253" sId="1" numFmtId="34">
    <oc r="J214">
      <v>29000</v>
    </oc>
    <nc r="J214"/>
  </rcc>
  <rcc rId="1254" sId="1" numFmtId="34">
    <oc r="K214">
      <v>0</v>
    </oc>
    <nc r="K214"/>
  </rcc>
  <rcc rId="1255" sId="1">
    <oc r="Q214" t="inlineStr">
      <is>
        <t>Was with Callidus Pixel from 13-03-2024 till 07-02-2025</t>
      </is>
    </oc>
    <nc r="Q214"/>
  </rcc>
  <rcc rId="1256" sId="1">
    <oc r="R214" t="inlineStr">
      <is>
        <t>Screen Replaced on 29-07-2024 with warranty 90 days NI/8784/2024-25</t>
      </is>
    </oc>
    <nc r="R214"/>
  </rcc>
  <rcc rId="1257" sId="1">
    <oc r="S214" t="inlineStr">
      <is>
        <t>16 GB RAM &amp; 512 GB SSD Removed and added in stock</t>
      </is>
    </oc>
    <nc r="S214"/>
  </rcc>
  <rcc rId="1258" sId="1">
    <oc r="T214" t="inlineStr">
      <is>
        <t>Was with Raj Kadam from 13-07-2023 till 13-10-2023</t>
      </is>
    </oc>
    <nc r="T214"/>
  </rcc>
  <rcc rId="1259" sId="1">
    <oc r="U214" t="inlineStr">
      <is>
        <t>Was with KronML till 25-04-23</t>
      </is>
    </oc>
    <nc r="U214"/>
  </rcc>
  <rcc rId="1260" sId="1">
    <oc r="V214" t="inlineStr">
      <is>
        <t>New EVM NVME 512GB SSD install</t>
      </is>
    </oc>
    <nc r="V214"/>
  </rcc>
  <rcc rId="1261" sId="1">
    <oc r="AG214">
      <v>1</v>
    </oc>
    <nc r="AG214"/>
  </rcc>
  <rcc rId="1262" sId="1">
    <oc r="AH214">
      <v>0</v>
    </oc>
    <nc r="AH214"/>
  </rcc>
  <rcc rId="1263" sId="1">
    <oc r="AI214">
      <v>0</v>
    </oc>
    <nc r="AI214"/>
  </rcc>
  <rcc rId="1264" sId="1">
    <oc r="AJ214">
      <v>0</v>
    </oc>
    <nc r="AJ214"/>
  </rcc>
  <rcc rId="1265" sId="1">
    <oc r="AK214">
      <v>0</v>
    </oc>
    <nc r="AK214"/>
  </rcc>
  <rcc rId="1266" sId="1">
    <oc r="AM214" t="inlineStr">
      <is>
        <t xml:space="preserve">Rajratan </t>
      </is>
    </oc>
    <nc r="AM214"/>
  </rcc>
  <rcc rId="1267" sId="1">
    <oc r="A215" t="inlineStr">
      <is>
        <t>Atharva 08-02-2025</t>
      </is>
    </oc>
    <nc r="A215"/>
  </rcc>
  <rcc rId="1268" sId="1" numFmtId="19">
    <oc r="B215">
      <v>44803</v>
    </oc>
    <nc r="B215"/>
  </rcc>
  <rcc rId="1269" sId="1">
    <oc r="E215" t="inlineStr">
      <is>
        <t>Adaptor</t>
      </is>
    </oc>
    <nc r="E215"/>
  </rcc>
  <rcc rId="1270" sId="1">
    <oc r="G215" t="inlineStr">
      <is>
        <t>HP</t>
      </is>
    </oc>
    <nc r="G215"/>
  </rcc>
  <rcc rId="1271" sId="1" numFmtId="34">
    <oc r="J215">
      <v>0</v>
    </oc>
    <nc r="J215"/>
  </rcc>
  <rcc rId="1272" sId="1" numFmtId="34">
    <oc r="K215">
      <v>0</v>
    </oc>
    <nc r="K215"/>
  </rcc>
  <rcc rId="1273" sId="1">
    <oc r="Q215" t="inlineStr">
      <is>
        <t>Was with Callidus Pixel from 13-03-2024 till 07-02-2025</t>
      </is>
    </oc>
    <nc r="Q215"/>
  </rcc>
  <rcc rId="1274" sId="1">
    <oc r="S215" t="inlineStr">
      <is>
        <t>Was with KronML till 25-04-23</t>
      </is>
    </oc>
    <nc r="S215"/>
  </rcc>
  <rcc rId="1275" sId="1">
    <oc r="AG215">
      <v>1</v>
    </oc>
    <nc r="AG215"/>
  </rcc>
  <rcc rId="1276" sId="1">
    <oc r="A216" t="inlineStr">
      <is>
        <t>Divyani 15-06-2024</t>
      </is>
    </oc>
    <nc r="A216"/>
  </rcc>
  <rcc rId="1277" sId="1" numFmtId="19">
    <oc r="B216">
      <v>44817</v>
    </oc>
    <nc r="B216"/>
  </rcc>
  <rcc rId="1278" sId="1">
    <oc r="E216" t="inlineStr">
      <is>
        <t xml:space="preserve">Laptop </t>
      </is>
    </oc>
    <nc r="E216"/>
  </rcc>
  <rcc rId="1279" sId="1">
    <oc r="F216" t="inlineStr">
      <is>
        <t>PF19832H</t>
      </is>
    </oc>
    <nc r="F216"/>
  </rcc>
  <rcc rId="1280" sId="1">
    <oc r="G216" t="inlineStr">
      <is>
        <t>Lenovo</t>
      </is>
    </oc>
    <nc r="G216"/>
  </rcc>
  <rcc rId="1281" sId="1">
    <oc r="H216" t="inlineStr">
      <is>
        <t>T480</t>
      </is>
    </oc>
    <nc r="H216"/>
  </rcc>
  <rcc rId="1282" sId="1" numFmtId="34">
    <oc r="I216">
      <v>22363</v>
    </oc>
    <nc r="I216"/>
  </rcc>
  <rcc rId="1283" sId="1" numFmtId="34">
    <oc r="J216">
      <v>28000</v>
    </oc>
    <nc r="J216"/>
  </rcc>
  <rcc rId="1284" sId="1" numFmtId="34">
    <oc r="K216">
      <v>1650</v>
    </oc>
    <nc r="K216"/>
  </rcc>
  <rcc rId="1285" sId="1">
    <oc r="R216" t="inlineStr">
      <is>
        <t>Was with Razorleaf from 14-09-2022 till 31-05-2024</t>
      </is>
    </oc>
    <nc r="R216"/>
  </rcc>
  <rcc rId="1286" sId="1">
    <oc r="S216" t="inlineStr">
      <is>
        <t>New EVM NVME 512GB SSD install</t>
      </is>
    </oc>
    <nc r="S216"/>
  </rcc>
  <rcc rId="1287" sId="1">
    <oc r="AG216">
      <v>0</v>
    </oc>
    <nc r="AG216"/>
  </rcc>
  <rcc rId="1288" sId="1">
    <oc r="AH216">
      <v>1</v>
    </oc>
    <nc r="AH216"/>
  </rcc>
  <rcc rId="1289" sId="1">
    <oc r="AI216">
      <v>0</v>
    </oc>
    <nc r="AI216"/>
  </rcc>
  <rcc rId="1290" sId="1">
    <oc r="AJ216">
      <v>0</v>
    </oc>
    <nc r="AJ216"/>
  </rcc>
  <rcc rId="1291" sId="1">
    <oc r="AK216">
      <v>0</v>
    </oc>
    <nc r="AK216"/>
  </rcc>
  <rcc rId="1292" sId="1">
    <oc r="AM216" t="inlineStr">
      <is>
        <t xml:space="preserve">wintek </t>
      </is>
    </oc>
    <nc r="AM216"/>
  </rcc>
  <rcc rId="1293" sId="1">
    <oc r="A217" t="inlineStr">
      <is>
        <t>Divyani 15-06-2024</t>
      </is>
    </oc>
    <nc r="A217"/>
  </rcc>
  <rcc rId="1294" sId="1" numFmtId="19">
    <oc r="B217">
      <v>44817</v>
    </oc>
    <nc r="B217"/>
  </rcc>
  <rcc rId="1295" sId="1">
    <oc r="E217" t="inlineStr">
      <is>
        <t>Adaptor</t>
      </is>
    </oc>
    <nc r="E217"/>
  </rcc>
  <rcc rId="1296" sId="1">
    <oc r="G217" t="inlineStr">
      <is>
        <t>Lenovo</t>
      </is>
    </oc>
    <nc r="G217"/>
  </rcc>
  <rcc rId="1297" sId="1" numFmtId="34">
    <oc r="K217">
      <v>0</v>
    </oc>
    <nc r="K217"/>
  </rcc>
  <rcc rId="1298" sId="1">
    <oc r="R217" t="inlineStr">
      <is>
        <t>Was with Razorleaf from 14-09-2022 till 31-05-2024</t>
      </is>
    </oc>
    <nc r="R217"/>
  </rcc>
  <rcc rId="1299" sId="1">
    <oc r="AG217">
      <v>0</v>
    </oc>
    <nc r="AG217"/>
  </rcc>
  <rcc rId="1300" sId="1">
    <oc r="AH217">
      <v>0</v>
    </oc>
    <nc r="AH217"/>
  </rcc>
  <rcc rId="1301" sId="1">
    <oc r="AI217">
      <v>0</v>
    </oc>
    <nc r="AI217"/>
  </rcc>
  <rcc rId="1302" sId="1">
    <oc r="AJ217">
      <v>1</v>
    </oc>
    <nc r="AJ217"/>
  </rcc>
  <rcc rId="1303" sId="1">
    <oc r="AK217">
      <v>0</v>
    </oc>
    <nc r="AK217"/>
  </rcc>
  <rcc rId="1304" sId="1">
    <oc r="AM217" t="inlineStr">
      <is>
        <t xml:space="preserve">Netspace </t>
      </is>
    </oc>
    <nc r="AM217"/>
  </rcc>
  <rcc rId="1305" sId="1">
    <oc r="A218" t="inlineStr">
      <is>
        <t>Divyani 15-06-2024</t>
      </is>
    </oc>
    <nc r="A218"/>
  </rcc>
  <rcc rId="1306" sId="1" numFmtId="19">
    <oc r="B218">
      <v>44817</v>
    </oc>
    <nc r="B218"/>
  </rcc>
  <rcc rId="1307" sId="1">
    <oc r="E218" t="inlineStr">
      <is>
        <t xml:space="preserve">Laptop </t>
      </is>
    </oc>
    <nc r="E218"/>
  </rcc>
  <rcc rId="1308" sId="1">
    <oc r="F218" t="inlineStr">
      <is>
        <t>PF1EGUCQ</t>
      </is>
    </oc>
    <nc r="F218"/>
  </rcc>
  <rcc rId="1309" sId="1">
    <oc r="G218" t="inlineStr">
      <is>
        <t>Lenovo</t>
      </is>
    </oc>
    <nc r="G218"/>
  </rcc>
  <rcc rId="1310" sId="1">
    <oc r="H218" t="inlineStr">
      <is>
        <t>T480</t>
      </is>
    </oc>
    <nc r="H218"/>
  </rcc>
  <rcc rId="1311" sId="1" numFmtId="34">
    <oc r="I218">
      <v>22363</v>
    </oc>
    <nc r="I218"/>
  </rcc>
  <rcc rId="1312" sId="1" numFmtId="34">
    <oc r="J218">
      <v>28000</v>
    </oc>
    <nc r="J218"/>
  </rcc>
  <rcc rId="1313" sId="1">
    <oc r="R218" t="inlineStr">
      <is>
        <t>RAM can't be exceed above 4GB, works only with 4 GB</t>
      </is>
    </oc>
    <nc r="R218"/>
  </rcc>
  <rcc rId="1314" sId="1">
    <oc r="S218" t="inlineStr">
      <is>
        <t>Was wit Callidus Pixel from 13-03-2024 till 14-06-2024</t>
      </is>
    </oc>
    <nc r="S218"/>
  </rcc>
  <rcc rId="1315" sId="1">
    <oc r="T218" t="inlineStr">
      <is>
        <t>16 GB RAM &amp; 512 GB SSD Removed and added in stock</t>
      </is>
    </oc>
    <nc r="T218"/>
  </rcc>
  <rcc rId="1316" sId="1">
    <oc r="U218" t="inlineStr">
      <is>
        <t>Was with Razorleaf from 14-09-2022 till 31-01-2024</t>
      </is>
    </oc>
    <nc r="U218"/>
  </rcc>
  <rcc rId="1317" sId="1">
    <oc r="V218" t="inlineStr">
      <is>
        <t>New EVM NVME 512GB SSD install</t>
      </is>
    </oc>
    <nc r="V218"/>
  </rcc>
  <rcc rId="1318" sId="1">
    <oc r="AG218">
      <v>0</v>
    </oc>
    <nc r="AG218"/>
  </rcc>
  <rcc rId="1319" sId="1">
    <oc r="AH218">
      <v>0</v>
    </oc>
    <nc r="AH218"/>
  </rcc>
  <rcc rId="1320" sId="1">
    <oc r="AI218">
      <v>1</v>
    </oc>
    <nc r="AI218"/>
  </rcc>
  <rcc rId="1321" sId="1">
    <oc r="AJ218">
      <v>0</v>
    </oc>
    <nc r="AJ218"/>
  </rcc>
  <rcc rId="1322" sId="1">
    <oc r="AK218">
      <v>0</v>
    </oc>
    <nc r="AK218"/>
  </rcc>
  <rcc rId="1323" sId="1">
    <oc r="AM218" t="inlineStr">
      <is>
        <t xml:space="preserve">System point </t>
      </is>
    </oc>
    <nc r="AM218"/>
  </rcc>
  <rcc rId="1324" sId="1">
    <oc r="A219" t="inlineStr">
      <is>
        <t>Divyani 15-06-2024</t>
      </is>
    </oc>
    <nc r="A219"/>
  </rcc>
  <rcc rId="1325" sId="1" numFmtId="19">
    <oc r="B219">
      <v>44817</v>
    </oc>
    <nc r="B219"/>
  </rcc>
  <rcc rId="1326" sId="1">
    <oc r="E219" t="inlineStr">
      <is>
        <t>Adaptor</t>
      </is>
    </oc>
    <nc r="E219"/>
  </rcc>
  <rcc rId="1327" sId="1">
    <oc r="G219" t="inlineStr">
      <is>
        <t>Lenovo</t>
      </is>
    </oc>
    <nc r="G219"/>
  </rcc>
  <rcc rId="1328" sId="1" numFmtId="34">
    <oc r="K219">
      <v>0</v>
    </oc>
    <nc r="K219"/>
  </rcc>
  <rcc rId="1329" sId="1">
    <oc r="R219" t="inlineStr">
      <is>
        <t>Was wit Callidus Pixel from 13-03-2024 till 14-06-2024</t>
      </is>
    </oc>
    <nc r="R219"/>
  </rcc>
  <rcc rId="1330" sId="1">
    <oc r="S219" t="inlineStr">
      <is>
        <t>was with Razorleaf It</t>
      </is>
    </oc>
    <nc r="S219"/>
  </rcc>
  <rcc rId="1331" sId="1">
    <oc r="AG219">
      <v>0</v>
    </oc>
    <nc r="AG219"/>
  </rcc>
  <rcc rId="1332" sId="1">
    <oc r="AH219">
      <v>0</v>
    </oc>
    <nc r="AH219"/>
  </rcc>
  <rcc rId="1333" sId="1">
    <oc r="AI219">
      <v>0</v>
    </oc>
    <nc r="AI219"/>
  </rcc>
  <rcc rId="1334" sId="1">
    <oc r="AJ219">
      <v>1</v>
    </oc>
    <nc r="AJ219"/>
  </rcc>
  <rcc rId="1335" sId="1">
    <oc r="AK219">
      <v>0</v>
    </oc>
    <nc r="AK219"/>
  </rcc>
  <rcc rId="1336" sId="1">
    <oc r="AM219" t="inlineStr">
      <is>
        <t xml:space="preserve">Execellent Computers </t>
      </is>
    </oc>
    <nc r="AM219"/>
  </rcc>
  <rcc rId="1337" sId="1">
    <oc r="A220" t="inlineStr">
      <is>
        <t>Divyani 15-07-2023</t>
      </is>
    </oc>
    <nc r="A220"/>
  </rcc>
  <rcc rId="1338" sId="1" numFmtId="19">
    <oc r="B220">
      <v>44862</v>
    </oc>
    <nc r="B220"/>
  </rcc>
  <rcc rId="1339" sId="1">
    <oc r="E220" t="inlineStr">
      <is>
        <t>UPS</t>
      </is>
    </oc>
    <nc r="E220"/>
  </rcc>
  <rcc rId="1340" sId="1">
    <oc r="F220" t="inlineStr">
      <is>
        <t>ZCJ01JS07405</t>
      </is>
    </oc>
    <nc r="F220"/>
  </rcc>
  <rcc rId="1341" sId="1">
    <oc r="G220" t="inlineStr">
      <is>
        <t>Zebronics</t>
      </is>
    </oc>
    <nc r="G220"/>
  </rcc>
  <rcc rId="1342" sId="1">
    <oc r="H220" t="inlineStr">
      <is>
        <t>U735</t>
      </is>
    </oc>
    <nc r="H220"/>
  </rcc>
  <rcc rId="1343" sId="1" numFmtId="34">
    <oc r="I220">
      <v>1850</v>
    </oc>
    <nc r="I220"/>
  </rcc>
  <rcc rId="1344" sId="1">
    <oc r="S220" t="inlineStr">
      <is>
        <t>Was with Snehal Sohani till 14-07-2023</t>
      </is>
    </oc>
    <nc r="S220"/>
  </rcc>
  <rcc rId="1345" sId="1">
    <oc r="AG220">
      <v>0</v>
    </oc>
    <nc r="AG220"/>
  </rcc>
  <rcc rId="1346" sId="1">
    <oc r="AH220">
      <v>0</v>
    </oc>
    <nc r="AH220"/>
  </rcc>
  <rcc rId="1347" sId="1">
    <oc r="AI220">
      <v>0</v>
    </oc>
    <nc r="AI220"/>
  </rcc>
  <rcc rId="1348" sId="1">
    <oc r="AJ220">
      <v>0</v>
    </oc>
    <nc r="AJ220"/>
  </rcc>
  <rcc rId="1349" sId="1">
    <oc r="AK220">
      <v>1</v>
    </oc>
    <nc r="AK220"/>
  </rcc>
  <rcc rId="1350" sId="1">
    <oc r="AM220" t="inlineStr">
      <is>
        <t xml:space="preserve">Execellent Computers </t>
      </is>
    </oc>
    <nc r="AM220"/>
  </rcc>
  <rcc rId="1351" sId="1">
    <oc r="A221" t="inlineStr">
      <is>
        <t>Divyani 15-07-2023</t>
      </is>
    </oc>
    <nc r="A221"/>
  </rcc>
  <rcc rId="1352" sId="1" numFmtId="19">
    <oc r="B221">
      <v>44862</v>
    </oc>
    <nc r="B221"/>
  </rcc>
  <rcc rId="1353" sId="1">
    <oc r="E221" t="inlineStr">
      <is>
        <t>UPS</t>
      </is>
    </oc>
    <nc r="E221"/>
  </rcc>
  <rcc rId="1354" sId="1">
    <oc r="F221" t="inlineStr">
      <is>
        <t>ZCJ01JS07406</t>
      </is>
    </oc>
    <nc r="F221"/>
  </rcc>
  <rcc rId="1355" sId="1">
    <oc r="G221" t="inlineStr">
      <is>
        <t>Zebronics</t>
      </is>
    </oc>
    <nc r="G221"/>
  </rcc>
  <rcc rId="1356" sId="1">
    <oc r="H221" t="inlineStr">
      <is>
        <t>U735</t>
      </is>
    </oc>
    <nc r="H221"/>
  </rcc>
  <rcc rId="1357" sId="1" numFmtId="34">
    <oc r="I221">
      <v>1850</v>
    </oc>
    <nc r="I221"/>
  </rcc>
  <rcc rId="1358" sId="1">
    <oc r="S221" t="inlineStr">
      <is>
        <t>Was with Snehal Sohani till 14-07-2023</t>
      </is>
    </oc>
    <nc r="S221"/>
  </rcc>
  <rcc rId="1359" sId="1">
    <oc r="AG221">
      <v>0</v>
    </oc>
    <nc r="AG221"/>
  </rcc>
  <rcc rId="1360" sId="1">
    <oc r="AH221">
      <v>0</v>
    </oc>
    <nc r="AH221"/>
  </rcc>
  <rcc rId="1361" sId="1">
    <oc r="AI221">
      <v>0</v>
    </oc>
    <nc r="AI221"/>
  </rcc>
  <rcc rId="1362" sId="1">
    <oc r="AJ221">
      <v>0</v>
    </oc>
    <nc r="AJ221"/>
  </rcc>
  <rcc rId="1363" sId="1">
    <oc r="AK221">
      <v>1</v>
    </oc>
    <nc r="AK221"/>
  </rcc>
  <rcc rId="1364" sId="1">
    <oc r="AM221" t="inlineStr">
      <is>
        <t>Aryan Computers</t>
      </is>
    </oc>
    <nc r="AM221"/>
  </rcc>
  <rcc rId="1365" sId="1">
    <oc r="A222" t="inlineStr">
      <is>
        <t>Atharva 01-10-2024</t>
      </is>
    </oc>
    <nc r="A222"/>
  </rcc>
  <rcc rId="1366" sId="1" numFmtId="19">
    <oc r="B222">
      <v>44879</v>
    </oc>
    <nc r="B222"/>
  </rcc>
  <rcc rId="1367" sId="1">
    <oc r="E222" t="inlineStr">
      <is>
        <t>Adaptor</t>
      </is>
    </oc>
    <nc r="E222"/>
  </rcc>
  <rcc rId="1368" sId="1">
    <oc r="G222" t="inlineStr">
      <is>
        <t>Dell</t>
      </is>
    </oc>
    <nc r="G222"/>
  </rcc>
  <rcc rId="1369" sId="1">
    <oc r="R222" t="inlineStr">
      <is>
        <t>was with Callidus from 08-05-2023</t>
      </is>
    </oc>
    <nc r="R222"/>
  </rcc>
  <rcc rId="1370" sId="1">
    <oc r="S222" t="inlineStr">
      <is>
        <t>Was with circadian till 08-05-23</t>
      </is>
    </oc>
    <nc r="S222"/>
  </rcc>
  <rcc rId="1371" sId="1">
    <oc r="A223" t="inlineStr">
      <is>
        <t>Atharva 01-10-2024</t>
      </is>
    </oc>
    <nc r="A223"/>
  </rcc>
  <rcc rId="1372" sId="1" numFmtId="19">
    <oc r="B223">
      <v>44894</v>
    </oc>
    <nc r="B223"/>
  </rcc>
  <rcc rId="1373" sId="1">
    <oc r="E223" t="inlineStr">
      <is>
        <t xml:space="preserve">Laptop </t>
      </is>
    </oc>
    <nc r="E223"/>
  </rcc>
  <rcc rId="1374" sId="1">
    <oc r="F223" t="inlineStr">
      <is>
        <t>6RJCSQ2</t>
      </is>
    </oc>
    <nc r="F223"/>
  </rcc>
  <rcc rId="1375" sId="1">
    <oc r="G223" t="inlineStr">
      <is>
        <t>Dell</t>
      </is>
    </oc>
    <nc r="G223"/>
  </rcc>
  <rcc rId="1376" sId="1">
    <oc r="H223">
      <v>5490</v>
    </oc>
    <nc r="H223"/>
  </rcc>
  <rcc rId="1377" sId="1" numFmtId="34">
    <oc r="I223">
      <v>22670</v>
    </oc>
    <nc r="I223"/>
  </rcc>
  <rcc rId="1378" sId="1" numFmtId="34">
    <oc r="J223">
      <v>28000</v>
    </oc>
    <nc r="J223"/>
  </rcc>
  <rcc rId="1379" sId="1" numFmtId="34">
    <oc r="K223">
      <v>2000</v>
    </oc>
    <nc r="K223"/>
  </rcc>
  <rcc rId="1380" sId="1">
    <oc r="R223" t="inlineStr">
      <is>
        <t>Was with Callidus  from 02-07-2024 till 30-09-2024</t>
      </is>
    </oc>
    <nc r="R223"/>
  </rcc>
  <rcc rId="1381" sId="1">
    <oc r="S223" t="inlineStr">
      <is>
        <t>Was with Subodh Shukla from 02-02-2024 till 03-06-2024</t>
      </is>
    </oc>
    <nc r="S223"/>
  </rcc>
  <rcc rId="1382" sId="1">
    <oc r="T223" t="inlineStr">
      <is>
        <t>Was with Razorlieaf from 30-11-2022 till 31-01-2024</t>
      </is>
    </oc>
    <nc r="T223"/>
  </rcc>
  <rcc rId="1383" sId="1">
    <oc r="U223" t="inlineStr">
      <is>
        <t>New EVM NVME 512GB SSD install</t>
      </is>
    </oc>
    <nc r="U223"/>
  </rcc>
  <rcc rId="1384" sId="1">
    <oc r="A224" t="inlineStr">
      <is>
        <t>Divyani 01-04-2024</t>
      </is>
    </oc>
    <nc r="A224"/>
  </rcc>
  <rcc rId="1385" sId="1" numFmtId="19">
    <oc r="B224">
      <v>44894</v>
    </oc>
    <nc r="B224"/>
  </rcc>
  <rcc rId="1386" sId="1">
    <oc r="E224" t="inlineStr">
      <is>
        <t xml:space="preserve">Laptop </t>
      </is>
    </oc>
    <nc r="E224"/>
  </rcc>
  <rcc rId="1387" sId="1">
    <oc r="F224" t="inlineStr">
      <is>
        <t>4LGBJR2</t>
      </is>
    </oc>
    <nc r="F224"/>
  </rcc>
  <rcc rId="1388" sId="1">
    <oc r="G224" t="inlineStr">
      <is>
        <t>dell</t>
      </is>
    </oc>
    <nc r="G224"/>
  </rcc>
  <rcc rId="1389" sId="1">
    <oc r="H224">
      <v>5490</v>
    </oc>
    <nc r="H224"/>
  </rcc>
  <rcc rId="1390" sId="1" numFmtId="34">
    <oc r="I224">
      <v>22670</v>
    </oc>
    <nc r="I224"/>
  </rcc>
  <rcc rId="1391" sId="1" numFmtId="34">
    <oc r="J224">
      <v>28000</v>
    </oc>
    <nc r="J224"/>
  </rcc>
  <rcc rId="1392" sId="1" numFmtId="34">
    <oc r="K224">
      <v>0</v>
    </oc>
    <nc r="K224"/>
  </rcc>
  <rcc rId="1393" sId="1">
    <oc r="R224" t="inlineStr">
      <is>
        <t>Motherboard issue</t>
      </is>
    </oc>
    <nc r="R224"/>
  </rcc>
  <rcc rId="1394" sId="1">
    <oc r="S224" t="inlineStr">
      <is>
        <t>Was with Razorleaf from 30-11-2022 till 01-04-2024</t>
      </is>
    </oc>
    <nc r="S224"/>
  </rcc>
  <rcc rId="1395" sId="1">
    <oc r="T224" t="inlineStr">
      <is>
        <t>New EVM NVME 512GB SSD install</t>
      </is>
    </oc>
    <nc r="T224"/>
  </rcc>
  <rcc rId="1396" sId="1" numFmtId="19">
    <oc r="B225">
      <v>44895</v>
    </oc>
    <nc r="B225"/>
  </rcc>
  <rcc rId="1397" sId="1">
    <oc r="E225" t="inlineStr">
      <is>
        <t>Laptop- BAG</t>
      </is>
    </oc>
    <nc r="E225"/>
  </rcc>
  <rcc rId="1398" sId="1" numFmtId="34">
    <oc r="K225">
      <v>0</v>
    </oc>
    <nc r="K225"/>
  </rcc>
  <rcc rId="1399" sId="1" numFmtId="19">
    <oc r="B226">
      <v>44895</v>
    </oc>
    <nc r="B226"/>
  </rcc>
  <rcc rId="1400" sId="1">
    <oc r="E226" t="inlineStr">
      <is>
        <t>Laptop- BAG</t>
      </is>
    </oc>
    <nc r="E226"/>
  </rcc>
  <rcc rId="1401" sId="1">
    <oc r="G226" t="inlineStr">
      <is>
        <t>Dell</t>
      </is>
    </oc>
    <nc r="G226"/>
  </rcc>
  <rcc rId="1402" sId="1" numFmtId="34">
    <oc r="I226">
      <v>390</v>
    </oc>
    <nc r="I226"/>
  </rcc>
  <rcc rId="1403" sId="1" numFmtId="34">
    <oc r="K226">
      <v>0</v>
    </oc>
    <nc r="K226"/>
  </rcc>
  <rcc rId="1404" sId="1">
    <oc r="A227" t="inlineStr">
      <is>
        <t>Atharva 02-12-2024</t>
      </is>
    </oc>
    <nc r="A227"/>
  </rcc>
  <rcc rId="1405" sId="1" numFmtId="19">
    <oc r="B227">
      <v>44903</v>
    </oc>
    <nc r="B227"/>
  </rcc>
  <rcc rId="1406" sId="1">
    <oc r="E227" t="inlineStr">
      <is>
        <t xml:space="preserve">Laptop </t>
      </is>
    </oc>
    <nc r="E227"/>
  </rcc>
  <rcc rId="1407" sId="1">
    <oc r="F227" t="inlineStr">
      <is>
        <t>GCB9WT2</t>
      </is>
    </oc>
    <nc r="F227"/>
  </rcc>
  <rcc rId="1408" sId="1">
    <oc r="G227" t="inlineStr">
      <is>
        <t>Dell</t>
      </is>
    </oc>
    <nc r="G227"/>
  </rcc>
  <rcc rId="1409" sId="1">
    <oc r="H227">
      <v>5490</v>
    </oc>
    <nc r="H227"/>
  </rcc>
  <rcc rId="1410" sId="1" numFmtId="34">
    <oc r="I227">
      <v>22170</v>
    </oc>
    <nc r="I227"/>
  </rcc>
  <rcc rId="1411" sId="1" numFmtId="34">
    <oc r="J227">
      <v>28000</v>
    </oc>
    <nc r="J227"/>
  </rcc>
  <rcc rId="1412" sId="1" numFmtId="34">
    <oc r="K227">
      <v>1800</v>
    </oc>
    <nc r="K227"/>
  </rcc>
  <rcc rId="1413" sId="1">
    <oc r="Q227" t="inlineStr">
      <is>
        <t>Was with Ai4M Technology Pvt Ltd from 28-05-2024 till 18-11-2024</t>
      </is>
    </oc>
    <nc r="Q227"/>
  </rcc>
  <rcc rId="1414" sId="1">
    <oc r="R227" t="inlineStr">
      <is>
        <t>Was with Razorleaf from 09-12-2022 till 28-05-2024</t>
      </is>
    </oc>
    <nc r="R227"/>
  </rcc>
  <rcc rId="1415" sId="1">
    <oc r="S227" t="inlineStr">
      <is>
        <t>New EVM NVME 512GB SSD install</t>
      </is>
    </oc>
    <nc r="S227"/>
  </rcc>
  <rcc rId="1416" sId="1">
    <oc r="A228" t="inlineStr">
      <is>
        <t>Saloni 09-04-2025</t>
      </is>
    </oc>
    <nc r="A228"/>
  </rcc>
  <rcc rId="1417" sId="1" numFmtId="19">
    <oc r="B228">
      <v>44903</v>
    </oc>
    <nc r="B228"/>
  </rcc>
  <rcc rId="1418" sId="1">
    <oc r="E228" t="inlineStr">
      <is>
        <t>Adaptor</t>
      </is>
    </oc>
    <nc r="E228"/>
  </rcc>
  <rcc rId="1419" sId="1">
    <oc r="G228" t="inlineStr">
      <is>
        <t>Dell</t>
      </is>
    </oc>
    <nc r="G228"/>
  </rcc>
  <rcc rId="1420" sId="1" numFmtId="34">
    <oc r="K228">
      <v>0</v>
    </oc>
    <nc r="K228"/>
  </rcc>
  <rcc rId="1421" sId="1">
    <oc r="Q228" t="inlineStr">
      <is>
        <t>was with office Next from  04-11-2024 till 09-04-2025</t>
      </is>
    </oc>
    <nc r="Q228"/>
  </rcc>
  <rcc rId="1422" sId="1">
    <oc r="R228" t="inlineStr">
      <is>
        <t>Was with AI4M Technology Pvt Ltd from 28-05-2024 till 28-06-2024</t>
      </is>
    </oc>
    <nc r="R228"/>
  </rcc>
  <rcc rId="1423" sId="1">
    <oc r="S228" t="inlineStr">
      <is>
        <t>Was with Razorleaf from 09-12-2022 till 28-05-2024</t>
      </is>
    </oc>
    <nc r="S228"/>
  </rcc>
  <rcc rId="1424" sId="1">
    <oc r="A229" t="inlineStr">
      <is>
        <t>Saloni 02-07-2025</t>
      </is>
    </oc>
    <nc r="A229"/>
  </rcc>
  <rcc rId="1425" sId="1" numFmtId="19">
    <oc r="B229">
      <v>44903</v>
    </oc>
    <nc r="B229"/>
  </rcc>
  <rcc rId="1426" sId="1">
    <oc r="E229" t="inlineStr">
      <is>
        <t>Adaptor</t>
      </is>
    </oc>
    <nc r="E229"/>
  </rcc>
  <rcc rId="1427" sId="1">
    <oc r="G229" t="inlineStr">
      <is>
        <t>Dell</t>
      </is>
    </oc>
    <nc r="G229"/>
  </rcc>
  <rcc rId="1428" sId="1" numFmtId="34">
    <oc r="K229">
      <v>0</v>
    </oc>
    <nc r="K229"/>
  </rcc>
  <rcc rId="1429" sId="1">
    <oc r="P229" t="inlineStr">
      <is>
        <t>was with whitedot adverts from 02-12-2024 till 01-07-2025</t>
      </is>
    </oc>
    <nc r="P229"/>
  </rcc>
  <rcc rId="1430" sId="1">
    <oc r="Q229" t="inlineStr">
      <is>
        <t>Was with HCM Next from 12-01-2024 till 04-11-2024</t>
      </is>
    </oc>
    <nc r="Q229"/>
  </rcc>
  <rcc rId="1431" sId="1">
    <oc r="R229" t="inlineStr">
      <is>
        <t>was with Spiral Squad from 13-10-2023 till 12-01-2024</t>
      </is>
    </oc>
    <nc r="R229"/>
  </rcc>
  <rcc rId="1432" sId="1">
    <oc r="S229" t="inlineStr">
      <is>
        <t>Was with Razorleaf IT</t>
      </is>
    </oc>
    <nc r="S229"/>
  </rcc>
  <rcc rId="1433" sId="1" numFmtId="19">
    <oc r="B230">
      <v>44903</v>
    </oc>
    <nc r="B230"/>
  </rcc>
  <rcc rId="1434" sId="1">
    <oc r="E230" t="inlineStr">
      <is>
        <t xml:space="preserve">Laptop </t>
      </is>
    </oc>
    <nc r="E230"/>
  </rcc>
  <rcc rId="1435" sId="1">
    <oc r="F230" t="inlineStr">
      <is>
        <t>JVW2PV2</t>
      </is>
    </oc>
    <nc r="F230"/>
  </rcc>
  <rcc rId="1436" sId="1">
    <oc r="G230" t="inlineStr">
      <is>
        <t>Dell</t>
      </is>
    </oc>
    <nc r="G230"/>
  </rcc>
  <rcc rId="1437" sId="1">
    <oc r="H230">
      <v>5490</v>
    </oc>
    <nc r="H230"/>
  </rcc>
  <rcc rId="1438" sId="1" numFmtId="34">
    <oc r="I230">
      <v>22170</v>
    </oc>
    <nc r="I230"/>
  </rcc>
  <rcc rId="1439" sId="1" numFmtId="34">
    <oc r="J230">
      <v>28000</v>
    </oc>
    <nc r="J230"/>
  </rcc>
  <rcc rId="1440" sId="1" numFmtId="34">
    <oc r="K230">
      <v>2300</v>
    </oc>
    <nc r="K230"/>
  </rcc>
  <rcc rId="1441" sId="1">
    <oc r="S230" t="inlineStr">
      <is>
        <t>New EVM NVME 512GB SSD install</t>
      </is>
    </oc>
    <nc r="S230"/>
  </rcc>
  <rcc rId="1442" sId="1">
    <oc r="A231" t="inlineStr">
      <is>
        <t>Saloni 02-07-2025</t>
      </is>
    </oc>
    <nc r="A231"/>
  </rcc>
  <rcc rId="1443" sId="1" numFmtId="19">
    <oc r="B231">
      <v>44903</v>
    </oc>
    <nc r="B231"/>
  </rcc>
  <rcc rId="1444" sId="1">
    <oc r="E231" t="inlineStr">
      <is>
        <t>Adaptor</t>
      </is>
    </oc>
    <nc r="E231"/>
  </rcc>
  <rcc rId="1445" sId="1">
    <oc r="G231" t="inlineStr">
      <is>
        <t>Dell</t>
      </is>
    </oc>
    <nc r="G231"/>
  </rcc>
  <rcc rId="1446" sId="1" numFmtId="34">
    <oc r="K231">
      <v>0</v>
    </oc>
    <nc r="K231"/>
  </rcc>
  <rcc rId="1447" sId="1">
    <oc r="P231" t="inlineStr">
      <is>
        <t>was with whitedot adverts from 22-08-2024 till 01-07-2025</t>
      </is>
    </oc>
    <nc r="P231"/>
  </rcc>
  <rcc rId="1448" sId="1">
    <oc r="R231" t="inlineStr">
      <is>
        <t xml:space="preserve">Was with Razorleaf </t>
      </is>
    </oc>
    <nc r="R231"/>
  </rcc>
  <rcc rId="1449" sId="1">
    <oc r="A232" t="inlineStr">
      <is>
        <t>Divyani 29-08-2025</t>
      </is>
    </oc>
    <nc r="A232"/>
  </rcc>
  <rcc rId="1450" sId="1" numFmtId="19">
    <oc r="B232">
      <v>44903</v>
    </oc>
    <nc r="B232"/>
  </rcc>
  <rcc rId="1451" sId="1">
    <oc r="E232" t="inlineStr">
      <is>
        <t xml:space="preserve">Laptop </t>
      </is>
    </oc>
    <nc r="E232"/>
  </rcc>
  <rcc rId="1452" sId="1">
    <oc r="F232" t="inlineStr">
      <is>
        <t>CTR2QV2</t>
      </is>
    </oc>
    <nc r="F232"/>
  </rcc>
  <rcc rId="1453" sId="1">
    <oc r="G232" t="inlineStr">
      <is>
        <t>Dell</t>
      </is>
    </oc>
    <nc r="G232"/>
  </rcc>
  <rcc rId="1454" sId="1">
    <oc r="H232">
      <v>5490</v>
    </oc>
    <nc r="H232"/>
  </rcc>
  <rcc rId="1455" sId="1" numFmtId="34">
    <oc r="I232">
      <v>22170</v>
    </oc>
    <nc r="I232"/>
  </rcc>
  <rcc rId="1456" sId="1" numFmtId="34">
    <oc r="J232">
      <v>28000</v>
    </oc>
    <nc r="J232"/>
  </rcc>
  <rcc rId="1457" sId="1">
    <oc r="L232" t="inlineStr">
      <is>
        <t>Was with White Dot Adverts from 22-08-2024 till 11-08-2025</t>
      </is>
    </oc>
    <nc r="L232"/>
  </rcc>
  <rcc rId="1458" sId="1">
    <oc r="R232" t="inlineStr">
      <is>
        <t xml:space="preserve">Was with Razorleaf </t>
      </is>
    </oc>
    <nc r="R232"/>
  </rcc>
  <rcc rId="1459" sId="1">
    <oc r="S232" t="inlineStr">
      <is>
        <t>New EVM NVME 512GB SSD install</t>
      </is>
    </oc>
    <nc r="S232"/>
  </rcc>
  <rcc rId="1460" sId="1">
    <oc r="A233" t="inlineStr">
      <is>
        <t>Atharva 04-09-2024</t>
      </is>
    </oc>
    <nc r="A233"/>
  </rcc>
  <rcc rId="1461" sId="1" numFmtId="19">
    <oc r="B233">
      <v>44903</v>
    </oc>
    <nc r="B233"/>
  </rcc>
  <rcc rId="1462" sId="1">
    <oc r="E233" t="inlineStr">
      <is>
        <t>Adaptor</t>
      </is>
    </oc>
    <nc r="E233"/>
  </rcc>
  <rcc rId="1463" sId="1">
    <oc r="G233" t="inlineStr">
      <is>
        <t>Dell</t>
      </is>
    </oc>
    <nc r="G233"/>
  </rcc>
  <rcc rId="1464" sId="1" numFmtId="34">
    <oc r="K233">
      <v>0</v>
    </oc>
    <nc r="K233"/>
  </rcc>
  <rcc rId="1465" sId="1" numFmtId="19">
    <oc r="B234">
      <v>44903</v>
    </oc>
    <nc r="B234"/>
  </rcc>
  <rcc rId="1466" sId="1">
    <oc r="E234" t="inlineStr">
      <is>
        <t xml:space="preserve">Laptop </t>
      </is>
    </oc>
    <nc r="E234"/>
  </rcc>
  <rcc rId="1467" sId="1">
    <oc r="F234" t="inlineStr">
      <is>
        <t>BFJ7PV2</t>
      </is>
    </oc>
    <nc r="F234"/>
  </rcc>
  <rcc rId="1468" sId="1">
    <oc r="G234" t="inlineStr">
      <is>
        <t>Dell</t>
      </is>
    </oc>
    <nc r="G234"/>
  </rcc>
  <rcc rId="1469" sId="1">
    <oc r="H234">
      <v>5490</v>
    </oc>
    <nc r="H234"/>
  </rcc>
  <rcc rId="1470" sId="1" numFmtId="34">
    <oc r="I234">
      <v>22170</v>
    </oc>
    <nc r="I234"/>
  </rcc>
  <rcc rId="1471" sId="1" numFmtId="34">
    <oc r="K234">
      <v>0</v>
    </oc>
    <nc r="K234"/>
  </rcc>
  <rcc rId="1472" sId="1">
    <oc r="S234" t="inlineStr">
      <is>
        <t>DAMAGED LAPTOP BUT PARTS CAN BE UTILISED (RAM KEYBOARD CPUFAN IC's)</t>
      </is>
    </oc>
    <nc r="S234"/>
  </rcc>
  <rcc rId="1473" sId="1">
    <oc r="T234" t="inlineStr">
      <is>
        <t>New EVM NVME 512GB SSD install</t>
      </is>
    </oc>
    <nc r="T234"/>
  </rcc>
  <rcc rId="1474" sId="1">
    <oc r="U234" t="inlineStr">
      <is>
        <t>was with Razorleaf</t>
      </is>
    </oc>
    <nc r="U234"/>
  </rcc>
  <rcc rId="1475" sId="1" numFmtId="19">
    <oc r="B235">
      <v>44903</v>
    </oc>
    <nc r="B235"/>
  </rcc>
  <rcc rId="1476" sId="1">
    <oc r="E235" t="inlineStr">
      <is>
        <t>Adaptor</t>
      </is>
    </oc>
    <nc r="E235"/>
  </rcc>
  <rcc rId="1477" sId="1">
    <oc r="G235" t="inlineStr">
      <is>
        <t>Dell</t>
      </is>
    </oc>
    <nc r="G235"/>
  </rcc>
  <rcc rId="1478" sId="1" numFmtId="34">
    <oc r="K235">
      <v>0</v>
    </oc>
    <nc r="K235"/>
  </rcc>
  <rcc rId="1479" sId="1">
    <oc r="A236" t="inlineStr">
      <is>
        <t>Divyani 01-04-2024</t>
      </is>
    </oc>
    <nc r="A236"/>
  </rcc>
  <rcc rId="1480" sId="1" numFmtId="19">
    <oc r="B236">
      <v>44903</v>
    </oc>
    <nc r="B236"/>
  </rcc>
  <rcc rId="1481" sId="1">
    <oc r="E236" t="inlineStr">
      <is>
        <t xml:space="preserve">Laptop </t>
      </is>
    </oc>
    <nc r="E236"/>
  </rcc>
  <rcc rId="1482" sId="1">
    <oc r="F236" t="inlineStr">
      <is>
        <t>10Q25Y2</t>
      </is>
    </oc>
    <nc r="F236"/>
  </rcc>
  <rcc rId="1483" sId="1">
    <oc r="G236" t="inlineStr">
      <is>
        <t>Dell</t>
      </is>
    </oc>
    <nc r="G236"/>
  </rcc>
  <rcc rId="1484" sId="1">
    <oc r="H236">
      <v>5490</v>
    </oc>
    <nc r="H236"/>
  </rcc>
  <rcc rId="1485" sId="1" numFmtId="34">
    <oc r="I236">
      <v>22170</v>
    </oc>
    <nc r="I236"/>
  </rcc>
  <rcc rId="1486" sId="1" numFmtId="34">
    <oc r="J236">
      <v>28000</v>
    </oc>
    <nc r="J236"/>
  </rcc>
  <rcc rId="1487" sId="1" numFmtId="34">
    <oc r="K236">
      <v>1800</v>
    </oc>
    <nc r="K236"/>
  </rcc>
  <rcc rId="1488" sId="1">
    <oc r="R236" t="inlineStr">
      <is>
        <t>Installed 256 GB SSD and Removed 8 GB RAM &amp; 512 GB SSD</t>
      </is>
    </oc>
    <nc r="R236"/>
  </rcc>
  <rcc rId="1489" sId="1">
    <oc r="S236" t="inlineStr">
      <is>
        <t>Was with Razorleaf from 09-12-2022 till 29-03-2024</t>
      </is>
    </oc>
    <nc r="S236"/>
  </rcc>
  <rcc rId="1490" sId="1">
    <oc r="T236" t="inlineStr">
      <is>
        <t>New EVM NVME 512GB SSD install</t>
      </is>
    </oc>
    <nc r="T236"/>
  </rcc>
  <rcc rId="1491" sId="1">
    <oc r="A237" t="inlineStr">
      <is>
        <t>Saloni 01-07-2025</t>
      </is>
    </oc>
    <nc r="A237"/>
  </rcc>
  <rcc rId="1492" sId="1" numFmtId="19">
    <oc r="B237">
      <v>44903</v>
    </oc>
    <nc r="B237"/>
  </rcc>
  <rcc rId="1493" sId="1">
    <oc r="E237" t="inlineStr">
      <is>
        <t>Adaptor</t>
      </is>
    </oc>
    <nc r="E237"/>
  </rcc>
  <rcc rId="1494" sId="1">
    <oc r="G237" t="inlineStr">
      <is>
        <t>Dell</t>
      </is>
    </oc>
    <nc r="G237"/>
  </rcc>
  <rcc rId="1495" sId="1" numFmtId="34">
    <oc r="K237">
      <v>0</v>
    </oc>
    <nc r="K237"/>
  </rcc>
  <rcc rId="1496" sId="1">
    <oc r="P237" t="inlineStr">
      <is>
        <t>was with whitedot adverts from 21-03-2024 till 01-07-2025</t>
      </is>
    </oc>
    <nc r="P237"/>
  </rcc>
  <rcc rId="1497" sId="1">
    <oc r="S237" t="inlineStr">
      <is>
        <t>Was with Razorleaf from 09-12-2022 till 29-03-2024</t>
      </is>
    </oc>
    <nc r="S237"/>
  </rcc>
  <rcc rId="1498" sId="1" numFmtId="19">
    <oc r="B238">
      <v>44904</v>
    </oc>
    <nc r="B238"/>
  </rcc>
  <rcc rId="1499" sId="1">
    <oc r="E238" t="inlineStr">
      <is>
        <t>Laptop- BAG</t>
      </is>
    </oc>
    <nc r="E238"/>
  </rcc>
  <rcc rId="1500" sId="1">
    <oc r="G238" t="inlineStr">
      <is>
        <t>Dell</t>
      </is>
    </oc>
    <nc r="G238"/>
  </rcc>
  <rcc rId="1501" sId="1" numFmtId="34">
    <oc r="I238">
      <v>375</v>
    </oc>
    <nc r="I238"/>
  </rcc>
  <rcc rId="1502" sId="1" numFmtId="34">
    <oc r="K238">
      <v>0</v>
    </oc>
    <nc r="K238"/>
  </rcc>
  <rcc rId="1503" sId="1" numFmtId="19">
    <oc r="B239">
      <v>44904</v>
    </oc>
    <nc r="B239"/>
  </rcc>
  <rcc rId="1504" sId="1">
    <oc r="E239" t="inlineStr">
      <is>
        <t>Laptop- BAG</t>
      </is>
    </oc>
    <nc r="E239"/>
  </rcc>
  <rcc rId="1505" sId="1">
    <oc r="G239" t="inlineStr">
      <is>
        <t>Dell</t>
      </is>
    </oc>
    <nc r="G239"/>
  </rcc>
  <rcc rId="1506" sId="1" numFmtId="34">
    <oc r="I239">
      <v>375</v>
    </oc>
    <nc r="I239"/>
  </rcc>
  <rcc rId="1507" sId="1" numFmtId="34">
    <oc r="K239">
      <v>0</v>
    </oc>
    <nc r="K239"/>
  </rcc>
  <rcc rId="1508" sId="1" numFmtId="19">
    <oc r="B240">
      <v>44904</v>
    </oc>
    <nc r="B240"/>
  </rcc>
  <rcc rId="1509" sId="1">
    <oc r="E240" t="inlineStr">
      <is>
        <t>Laptop- BAG</t>
      </is>
    </oc>
    <nc r="E240"/>
  </rcc>
  <rcc rId="1510" sId="1">
    <oc r="G240" t="inlineStr">
      <is>
        <t>Dell</t>
      </is>
    </oc>
    <nc r="G240"/>
  </rcc>
  <rcc rId="1511" sId="1" numFmtId="34">
    <oc r="I240">
      <v>375</v>
    </oc>
    <nc r="I240"/>
  </rcc>
  <rcc rId="1512" sId="1" numFmtId="34">
    <oc r="K240">
      <v>0</v>
    </oc>
    <nc r="K240"/>
  </rcc>
  <rcc rId="1513" sId="1" numFmtId="19">
    <oc r="B241">
      <v>44904</v>
    </oc>
    <nc r="B241"/>
  </rcc>
  <rcc rId="1514" sId="1">
    <oc r="E241" t="inlineStr">
      <is>
        <t>Laptop- BAG</t>
      </is>
    </oc>
    <nc r="E241"/>
  </rcc>
  <rcc rId="1515" sId="1">
    <oc r="G241" t="inlineStr">
      <is>
        <t>asus</t>
      </is>
    </oc>
    <nc r="G241"/>
  </rcc>
  <rcc rId="1516" sId="1" numFmtId="34">
    <oc r="I241">
      <v>375</v>
    </oc>
    <nc r="I241"/>
  </rcc>
  <rcc rId="1517" sId="1" numFmtId="34">
    <oc r="K241">
      <v>0</v>
    </oc>
    <nc r="K241"/>
  </rcc>
  <rcc rId="1518" sId="1" numFmtId="19">
    <oc r="B242">
      <v>44904</v>
    </oc>
    <nc r="B242"/>
  </rcc>
  <rcc rId="1519" sId="1">
    <oc r="E242" t="inlineStr">
      <is>
        <t>Laptop- BAG</t>
      </is>
    </oc>
    <nc r="E242"/>
  </rcc>
  <rcc rId="1520" sId="1">
    <oc r="G242" t="inlineStr">
      <is>
        <t>asus</t>
      </is>
    </oc>
    <nc r="G242"/>
  </rcc>
  <rcc rId="1521" sId="1" numFmtId="34">
    <oc r="I242">
      <v>375</v>
    </oc>
    <nc r="I242"/>
  </rcc>
  <rcc rId="1522" sId="1" numFmtId="34">
    <oc r="K242">
      <v>0</v>
    </oc>
    <nc r="K242"/>
  </rcc>
  <rcc rId="1523" sId="1" numFmtId="19">
    <oc r="B243">
      <v>44904</v>
    </oc>
    <nc r="B243"/>
  </rcc>
  <rcc rId="1524" sId="1">
    <oc r="E243" t="inlineStr">
      <is>
        <t>Laptop- BAG</t>
      </is>
    </oc>
    <nc r="E243"/>
  </rcc>
  <rcc rId="1525" sId="1">
    <oc r="G243" t="inlineStr">
      <is>
        <t>asus</t>
      </is>
    </oc>
    <nc r="G243"/>
  </rcc>
  <rcc rId="1526" sId="1" numFmtId="34">
    <oc r="I243">
      <v>375</v>
    </oc>
    <nc r="I243"/>
  </rcc>
  <rcc rId="1527" sId="1" numFmtId="34">
    <oc r="K243">
      <v>0</v>
    </oc>
    <nc r="K243"/>
  </rcc>
  <rcc rId="1528" sId="1" numFmtId="19">
    <oc r="B244">
      <v>44904</v>
    </oc>
    <nc r="B244"/>
  </rcc>
  <rcc rId="1529" sId="1">
    <oc r="E244" t="inlineStr">
      <is>
        <t>Laptop- BAG</t>
      </is>
    </oc>
    <nc r="E244"/>
  </rcc>
  <rcc rId="1530" sId="1">
    <oc r="G244" t="inlineStr">
      <is>
        <t>asus</t>
      </is>
    </oc>
    <nc r="G244"/>
  </rcc>
  <rcc rId="1531" sId="1" numFmtId="34">
    <oc r="I244">
      <v>375</v>
    </oc>
    <nc r="I244"/>
  </rcc>
  <rcc rId="1532" sId="1" numFmtId="34">
    <oc r="K244">
      <v>0</v>
    </oc>
    <nc r="K244"/>
  </rcc>
  <rcc rId="1533" sId="1">
    <oc r="A245" t="inlineStr">
      <is>
        <t>Saloni 18-04-2025</t>
      </is>
    </oc>
    <nc r="A245"/>
  </rcc>
  <rcc rId="1534" sId="1" numFmtId="19">
    <oc r="B245">
      <v>44923</v>
    </oc>
    <nc r="B245"/>
  </rcc>
  <rcc rId="1535" sId="1">
    <oc r="E245" t="inlineStr">
      <is>
        <t xml:space="preserve">Laptop </t>
      </is>
    </oc>
    <nc r="E245"/>
  </rcc>
  <rcc rId="1536" sId="1">
    <oc r="F245" t="inlineStr">
      <is>
        <t>9J7S3H2</t>
      </is>
    </oc>
    <nc r="F245"/>
  </rcc>
  <rcc rId="1537" sId="1">
    <oc r="G245" t="inlineStr">
      <is>
        <t>Dell</t>
      </is>
    </oc>
    <nc r="G245"/>
  </rcc>
  <rcc rId="1538" sId="1">
    <oc r="H245">
      <v>5470</v>
    </oc>
    <nc r="H245"/>
  </rcc>
  <rcc rId="1539" sId="1" numFmtId="34">
    <oc r="I245">
      <v>15200</v>
    </oc>
    <nc r="I245"/>
  </rcc>
  <rcc rId="1540" sId="1" numFmtId="34">
    <oc r="J245">
      <v>18200</v>
    </oc>
    <nc r="J245"/>
  </rcc>
  <rcc rId="1541" sId="1" numFmtId="34">
    <oc r="K245">
      <v>0</v>
    </oc>
    <nc r="K245"/>
  </rcc>
  <rcc rId="1542" sId="1">
    <oc r="Q245" t="inlineStr">
      <is>
        <t>Was with harsh pitale from 19-07-2024 to 18-04-2025</t>
      </is>
    </oc>
    <nc r="Q245"/>
  </rcc>
  <rcc rId="1543" sId="1">
    <oc r="R245" t="inlineStr">
      <is>
        <t>Was with Avani Bhatnagar from 18-05-2024 till 06-07-2024</t>
      </is>
    </oc>
    <nc r="R245"/>
  </rcc>
  <rcc rId="1544" sId="1">
    <oc r="S245" t="inlineStr">
      <is>
        <t>Was with Yajat Communications from 02-01-2023 till 04-04-2024</t>
      </is>
    </oc>
    <nc r="S245"/>
  </rcc>
  <rcc rId="1545" sId="1">
    <oc r="AM245" t="inlineStr">
      <is>
        <t xml:space="preserve">Purchased from Neha joshi </t>
      </is>
    </oc>
    <nc r="AM245"/>
  </rcc>
  <rcc rId="1546" sId="1">
    <oc r="A246" t="inlineStr">
      <is>
        <t>Atharva 11-07-2024</t>
      </is>
    </oc>
    <nc r="A246"/>
  </rcc>
  <rcc rId="1547" sId="1" numFmtId="19">
    <oc r="B246">
      <v>44923</v>
    </oc>
    <nc r="B246"/>
  </rcc>
  <rcc rId="1548" sId="1">
    <oc r="E246" t="inlineStr">
      <is>
        <t>Adaptor</t>
      </is>
    </oc>
    <nc r="E246"/>
  </rcc>
  <rcc rId="1549" sId="1">
    <oc r="G246" t="inlineStr">
      <is>
        <t>Dell</t>
      </is>
    </oc>
    <nc r="G246"/>
  </rcc>
  <rcc rId="1550" sId="1" numFmtId="34">
    <oc r="K246">
      <v>0</v>
    </oc>
    <nc r="K246"/>
  </rcc>
  <rcc rId="1551" sId="1">
    <oc r="R246" t="inlineStr">
      <is>
        <t>Was with  Avani Bhatnagar from 02-01-2023 till 04-04-2024</t>
      </is>
    </oc>
    <nc r="R246"/>
  </rcc>
  <rcc rId="1552" sId="1">
    <oc r="S246" t="inlineStr">
      <is>
        <t>Was with Yajat Communications from 02-01-2023 till 04-04-2024</t>
      </is>
    </oc>
    <nc r="S246"/>
  </rcc>
  <rcc rId="1553" sId="1">
    <oc r="A247" t="inlineStr">
      <is>
        <t>Divyani 12-01-2024</t>
      </is>
    </oc>
    <nc r="A247"/>
  </rcc>
  <rcc rId="1554" sId="1" numFmtId="19">
    <oc r="B247">
      <v>44876</v>
    </oc>
    <nc r="B247"/>
  </rcc>
  <rcc rId="1555" sId="1">
    <oc r="E247" t="inlineStr">
      <is>
        <t>SMPS</t>
      </is>
    </oc>
    <nc r="E247"/>
  </rcc>
  <rcc rId="1556" sId="1">
    <oc r="G247" t="inlineStr">
      <is>
        <t>Cooler master</t>
      </is>
    </oc>
    <nc r="G247"/>
  </rcc>
  <rcc rId="1557" sId="1" numFmtId="34">
    <oc r="I247">
      <v>6195</v>
    </oc>
    <nc r="I247"/>
  </rcc>
  <rcc rId="1558" sId="1">
    <oc r="R247" t="inlineStr">
      <is>
        <t>was with Blink Motion from 18-07-2023 til 05-01-2024</t>
      </is>
    </oc>
    <nc r="R247"/>
  </rcc>
  <rcc rId="1559" sId="1">
    <oc r="A248" t="inlineStr">
      <is>
        <t>Divyani 12-01-2024</t>
      </is>
    </oc>
    <nc r="A248"/>
  </rcc>
  <rcc rId="1560" sId="1" numFmtId="19">
    <oc r="B248">
      <v>44873</v>
    </oc>
    <nc r="B248"/>
  </rcc>
  <rcc rId="1561" sId="1">
    <oc r="E248" t="inlineStr">
      <is>
        <t>Graphics card</t>
      </is>
    </oc>
    <nc r="E248"/>
  </rcc>
  <rcc rId="1562" sId="1">
    <oc r="F248" t="inlineStr">
      <is>
        <t>602-V505-04SB2202000634</t>
      </is>
    </oc>
    <nc r="F248"/>
  </rcc>
  <rcc rId="1563" sId="1">
    <oc r="G248" t="inlineStr">
      <is>
        <t>MSI</t>
      </is>
    </oc>
    <nc r="G248"/>
  </rcc>
  <rcc rId="1564" sId="1" numFmtId="34">
    <oc r="I248">
      <v>39000</v>
    </oc>
    <nc r="I248"/>
  </rcc>
  <rcc rId="1565" sId="1">
    <oc r="R248" t="inlineStr">
      <is>
        <t>was with Blink Motion from 18-07-2023 til 05-01-2024</t>
      </is>
    </oc>
    <nc r="R248"/>
  </rcc>
  <rcc rId="1566" sId="1">
    <oc r="A390" t="inlineStr">
      <is>
        <t>Deepak 13-01-2025</t>
      </is>
    </oc>
    <nc r="A390"/>
  </rcc>
  <rcc rId="1567" sId="1" numFmtId="19">
    <oc r="B390">
      <v>45668</v>
    </oc>
    <nc r="B390"/>
  </rcc>
  <rcc rId="1568" sId="1">
    <oc r="C390" t="inlineStr">
      <is>
        <t>Rajratan</t>
      </is>
    </oc>
    <nc r="C390"/>
  </rcc>
  <rcc rId="1569" sId="1">
    <oc r="D390" t="inlineStr">
      <is>
        <t>Pixel/2025/001</t>
      </is>
    </oc>
    <nc r="D390"/>
  </rcc>
  <rcc rId="1570" sId="1">
    <oc r="E390" t="inlineStr">
      <is>
        <t>Monitor</t>
      </is>
    </oc>
    <nc r="E390"/>
  </rcc>
  <rcc rId="1571" sId="1">
    <oc r="F390" t="inlineStr">
      <is>
        <t>CN-001Y42-FCC00-93F9U-A05</t>
      </is>
    </oc>
    <nc r="F390"/>
  </rcc>
  <rcc rId="1572" sId="1">
    <oc r="G390" t="inlineStr">
      <is>
        <t>DELL</t>
      </is>
    </oc>
    <nc r="G390"/>
  </rcc>
  <rcc rId="1573" sId="1">
    <oc r="H390" t="inlineStr">
      <is>
        <t>E2216H</t>
      </is>
    </oc>
    <nc r="H390"/>
  </rcc>
  <rcc rId="1574" sId="1" numFmtId="34">
    <oc r="I390">
      <v>2750</v>
    </oc>
    <nc r="I390"/>
  </rcc>
  <rcc rId="1575" sId="1">
    <oc r="J390">
      <v>3500</v>
    </oc>
    <nc r="J390"/>
  </rcc>
  <rcc rId="1576" sId="1">
    <oc r="K390" t="inlineStr">
      <is>
        <t xml:space="preserve">                           -</t>
      </is>
    </oc>
    <nc r="K390"/>
  </rcc>
  <rcc rId="1577" sId="1">
    <oc r="A391" t="inlineStr">
      <is>
        <t>Deepak 14-01-2025</t>
      </is>
    </oc>
    <nc r="A391"/>
  </rcc>
  <rcc rId="1578" sId="1" numFmtId="19">
    <oc r="B391">
      <v>45668</v>
    </oc>
    <nc r="B391"/>
  </rcc>
  <rcc rId="1579" sId="1">
    <oc r="C391" t="inlineStr">
      <is>
        <t>Nirmitee</t>
      </is>
    </oc>
    <nc r="C391"/>
  </rcc>
  <rcc rId="1580" sId="1">
    <oc r="D391" t="inlineStr">
      <is>
        <t>Pixel/2025/002</t>
      </is>
    </oc>
    <nc r="D391"/>
  </rcc>
  <rcc rId="1581" sId="1">
    <oc r="E391" t="inlineStr">
      <is>
        <t>Desktop</t>
      </is>
    </oc>
    <nc r="E391"/>
  </rcc>
  <rcc rId="1582" sId="1">
    <oc r="F391" t="inlineStr">
      <is>
        <t>SGH613TSHD</t>
      </is>
    </oc>
    <nc r="F391"/>
  </rcc>
  <rcc rId="1583" sId="1">
    <oc r="G391" t="inlineStr">
      <is>
        <t>HP</t>
      </is>
    </oc>
    <nc r="G391"/>
  </rcc>
  <rcc rId="1584" sId="1">
    <oc r="H391" t="inlineStr">
      <is>
        <t>Z440</t>
      </is>
    </oc>
    <nc r="H391"/>
  </rcc>
  <rcc rId="1585" sId="1" numFmtId="34">
    <oc r="I391">
      <v>20700</v>
    </oc>
    <nc r="I391"/>
  </rcc>
  <rcc rId="1586" sId="1">
    <oc r="J391">
      <v>30000</v>
    </oc>
    <nc r="J391"/>
  </rcc>
  <rcc rId="1587" sId="1">
    <oc r="K391">
      <v>5300</v>
    </oc>
    <nc r="K391"/>
  </rcc>
  <rcc rId="1588" sId="1">
    <oc r="A392" t="inlineStr">
      <is>
        <t>Deepak 14-01-2025</t>
      </is>
    </oc>
    <nc r="A392"/>
  </rcc>
  <rcc rId="1589" sId="1" numFmtId="19">
    <oc r="B392">
      <v>45668</v>
    </oc>
    <nc r="B392"/>
  </rcc>
  <rcc rId="1590" sId="1">
    <oc r="C392" t="inlineStr">
      <is>
        <t>SMS Computers</t>
      </is>
    </oc>
    <nc r="C392"/>
  </rcc>
  <rcc rId="1591" sId="1">
    <oc r="D392" t="inlineStr">
      <is>
        <t>Pixel/2025/003</t>
      </is>
    </oc>
    <nc r="D392"/>
  </rcc>
  <rcc rId="1592" sId="1">
    <oc r="E392" t="inlineStr">
      <is>
        <t>Graphics card</t>
      </is>
    </oc>
    <nc r="E392"/>
  </rcc>
  <rcc rId="1593" sId="1">
    <oc r="F392" t="inlineStr">
      <is>
        <t>N40602-08D6X-173051N</t>
      </is>
    </oc>
    <nc r="F392"/>
  </rcc>
  <rcc rId="1594" sId="1">
    <oc r="G392" t="inlineStr">
      <is>
        <t>Inno3D</t>
      </is>
    </oc>
    <nc r="G392"/>
  </rcc>
  <rcc rId="1595" sId="1">
    <oc r="H392" t="inlineStr">
      <is>
        <t>RTX 4060</t>
      </is>
    </oc>
    <nc r="H392"/>
  </rcc>
  <rcc rId="1596" sId="1" numFmtId="34">
    <oc r="I392">
      <v>26432</v>
    </oc>
    <nc r="I392"/>
  </rcc>
  <rcc rId="1597" sId="1">
    <oc r="J392">
      <v>30000</v>
    </oc>
    <nc r="J392"/>
  </rcc>
  <rcc rId="1598" sId="1">
    <oc r="K392">
      <v>0</v>
    </oc>
    <nc r="K392"/>
  </rcc>
  <rcc rId="1599" sId="1">
    <oc r="A393" t="inlineStr">
      <is>
        <t>Atharva 24-02-2025</t>
      </is>
    </oc>
    <nc r="A393"/>
  </rcc>
  <rcc rId="1600" sId="1" numFmtId="19">
    <oc r="B393">
      <v>45670</v>
    </oc>
    <nc r="B393"/>
  </rcc>
  <rcc rId="1601" sId="1">
    <oc r="C393" t="inlineStr">
      <is>
        <t>Nirmitee</t>
      </is>
    </oc>
    <nc r="C393"/>
  </rcc>
  <rcc rId="1602" sId="1">
    <oc r="D393" t="inlineStr">
      <is>
        <t>Pixel/2025/004</t>
      </is>
    </oc>
    <nc r="D393"/>
  </rcc>
  <rcc rId="1603" sId="1">
    <oc r="E393" t="inlineStr">
      <is>
        <t>Monitor</t>
      </is>
    </oc>
    <nc r="E393"/>
  </rcc>
  <rcc rId="1604" sId="1">
    <oc r="F393" t="inlineStr">
      <is>
        <t>CN-0XP3WK-74445-280-BMEL</t>
      </is>
    </oc>
    <nc r="F393"/>
  </rcc>
  <rcc rId="1605" sId="1">
    <oc r="G393" t="inlineStr">
      <is>
        <t>DELL</t>
      </is>
    </oc>
    <nc r="G393"/>
  </rcc>
  <rcc rId="1606" sId="1">
    <oc r="H393" t="inlineStr">
      <is>
        <t>U2312HM</t>
      </is>
    </oc>
    <nc r="H393"/>
  </rcc>
  <rcc rId="1607" sId="1" numFmtId="34">
    <oc r="I393">
      <v>4200</v>
    </oc>
    <nc r="I393"/>
  </rcc>
  <rcc rId="1608" sId="1" numFmtId="34">
    <oc r="J393">
      <v>5500</v>
    </oc>
    <nc r="J393"/>
  </rcc>
  <rcc rId="1609" sId="1">
    <oc r="K393" t="inlineStr">
      <is>
        <t xml:space="preserve">                            -</t>
      </is>
    </oc>
    <nc r="K393"/>
  </rcc>
  <rcc rId="1610" sId="1">
    <oc r="Q393" t="inlineStr">
      <is>
        <t>Was with Drona Media from 14-01-2025 till 22-02-2025</t>
      </is>
    </oc>
    <nc r="Q393"/>
  </rcc>
  <rcc rId="1611" sId="1">
    <oc r="A394" t="inlineStr">
      <is>
        <t>Atharva 30-01-2025</t>
      </is>
    </oc>
    <nc r="A394"/>
  </rcc>
  <rcc rId="1612" sId="1" numFmtId="19">
    <oc r="B394">
      <v>45687</v>
    </oc>
    <nc r="B394"/>
  </rcc>
  <rcc rId="1613" sId="1">
    <oc r="C394" t="inlineStr">
      <is>
        <t>Wintek</t>
      </is>
    </oc>
    <nc r="C394"/>
  </rcc>
  <rcc rId="1614" sId="1">
    <oc r="D394" t="inlineStr">
      <is>
        <t>Pixel/2025/005</t>
      </is>
    </oc>
    <nc r="D394"/>
  </rcc>
  <rcc rId="1615" sId="1">
    <oc r="E394" t="inlineStr">
      <is>
        <t xml:space="preserve">Laptop </t>
      </is>
    </oc>
    <nc r="E394"/>
  </rcc>
  <rcc rId="1616" sId="1">
    <oc r="F394" t="inlineStr">
      <is>
        <t>6220DB3</t>
      </is>
    </oc>
    <nc r="F394"/>
  </rcc>
  <rcc rId="1617" sId="1">
    <oc r="G394" t="inlineStr">
      <is>
        <t>DELL</t>
      </is>
    </oc>
    <nc r="G394"/>
  </rcc>
  <rcc rId="1618" sId="1">
    <oc r="H394" t="inlineStr">
      <is>
        <t>Latitude 7420</t>
      </is>
    </oc>
    <nc r="H394"/>
  </rcc>
  <rcc rId="1619" sId="1" numFmtId="34">
    <oc r="I394">
      <v>47200</v>
    </oc>
    <nc r="I394"/>
  </rcc>
  <rcc rId="1620" sId="1" numFmtId="34">
    <oc r="J394">
      <v>55000</v>
    </oc>
    <nc r="J394"/>
  </rcc>
  <rcc rId="1621" sId="1" numFmtId="34">
    <oc r="K394">
      <v>5000</v>
    </oc>
    <nc r="K394"/>
  </rcc>
  <rcc rId="1622" sId="1">
    <oc r="A395" t="inlineStr">
      <is>
        <t>Atharva 30-01-2025</t>
      </is>
    </oc>
    <nc r="A395"/>
  </rcc>
  <rcc rId="1623" sId="1" numFmtId="19">
    <oc r="B395">
      <v>45687</v>
    </oc>
    <nc r="B395"/>
  </rcc>
  <rcc rId="1624" sId="1">
    <oc r="C395" t="inlineStr">
      <is>
        <t>Wintek</t>
      </is>
    </oc>
    <nc r="C395"/>
  </rcc>
  <rcc rId="1625" sId="1">
    <oc r="D395" t="inlineStr">
      <is>
        <t>Pixel/2025/006</t>
      </is>
    </oc>
    <nc r="D395"/>
  </rcc>
  <rcc rId="1626" sId="1">
    <oc r="E395" t="inlineStr">
      <is>
        <t>Adaptor</t>
      </is>
    </oc>
    <nc r="E395"/>
  </rcc>
  <rcc rId="1627" sId="1">
    <oc r="G395" t="inlineStr">
      <is>
        <t>DELL</t>
      </is>
    </oc>
    <nc r="G395"/>
  </rcc>
  <rcc rId="1628" sId="1">
    <oc r="I395" t="inlineStr">
      <is>
        <t xml:space="preserve">                           -</t>
      </is>
    </oc>
    <nc r="I395"/>
  </rcc>
  <rcc rId="1629" sId="1">
    <oc r="J395" t="inlineStr">
      <is>
        <t xml:space="preserve">                           -</t>
      </is>
    </oc>
    <nc r="J395"/>
  </rcc>
  <rcc rId="1630" sId="1">
    <oc r="K395" t="inlineStr">
      <is>
        <t xml:space="preserve">                           -</t>
      </is>
    </oc>
    <nc r="K395"/>
  </rcc>
  <rcc rId="1631" sId="1">
    <oc r="A396" t="inlineStr">
      <is>
        <t>Atharva 30-01-2025</t>
      </is>
    </oc>
    <nc r="A396"/>
  </rcc>
  <rcc rId="1632" sId="1" numFmtId="19">
    <oc r="B396">
      <v>45687</v>
    </oc>
    <nc r="B396"/>
  </rcc>
  <rcc rId="1633" sId="1">
    <oc r="C396" t="inlineStr">
      <is>
        <t>Wintek</t>
      </is>
    </oc>
    <nc r="C396"/>
  </rcc>
  <rcc rId="1634" sId="1">
    <oc r="D396" t="inlineStr">
      <is>
        <t>Pixel/2025/007</t>
      </is>
    </oc>
    <nc r="D396"/>
  </rcc>
  <rcc rId="1635" sId="1">
    <oc r="E396" t="inlineStr">
      <is>
        <t xml:space="preserve">Laptop </t>
      </is>
    </oc>
    <nc r="E396"/>
  </rcc>
  <rcc rId="1636" sId="1">
    <oc r="F396" t="inlineStr">
      <is>
        <t>BQ4G6G3</t>
      </is>
    </oc>
    <nc r="F396"/>
  </rcc>
  <rcc rId="1637" sId="1">
    <oc r="G396" t="inlineStr">
      <is>
        <t>DELL</t>
      </is>
    </oc>
    <nc r="G396"/>
  </rcc>
  <rcc rId="1638" sId="1">
    <oc r="H396" t="inlineStr">
      <is>
        <t>Latitude 7420</t>
      </is>
    </oc>
    <nc r="H396"/>
  </rcc>
  <rcc rId="1639" sId="1" numFmtId="34">
    <oc r="I396">
      <v>47200</v>
    </oc>
    <nc r="I396"/>
  </rcc>
  <rcc rId="1640" sId="1" numFmtId="34">
    <oc r="J396">
      <v>55000</v>
    </oc>
    <nc r="J396"/>
  </rcc>
  <rcc rId="1641" sId="1" numFmtId="34">
    <oc r="K396">
      <v>5000</v>
    </oc>
    <nc r="K396"/>
  </rcc>
  <rcc rId="1642" sId="1">
    <oc r="A397" t="inlineStr">
      <is>
        <t>Atharva 30-01-2025</t>
      </is>
    </oc>
    <nc r="A397"/>
  </rcc>
  <rcc rId="1643" sId="1" numFmtId="19">
    <oc r="B397">
      <v>45687</v>
    </oc>
    <nc r="B397"/>
  </rcc>
  <rcc rId="1644" sId="1">
    <oc r="C397" t="inlineStr">
      <is>
        <t>Wintek</t>
      </is>
    </oc>
    <nc r="C397"/>
  </rcc>
  <rcc rId="1645" sId="1">
    <oc r="D397" t="inlineStr">
      <is>
        <t>Pixel/2025/008</t>
      </is>
    </oc>
    <nc r="D397"/>
  </rcc>
  <rcc rId="1646" sId="1">
    <oc r="E397" t="inlineStr">
      <is>
        <t>Adaptor</t>
      </is>
    </oc>
    <nc r="E397"/>
  </rcc>
  <rcc rId="1647" sId="1">
    <oc r="G397" t="inlineStr">
      <is>
        <t>DELL</t>
      </is>
    </oc>
    <nc r="G397"/>
  </rcc>
  <rcc rId="1648" sId="1">
    <oc r="I397" t="inlineStr">
      <is>
        <t xml:space="preserve">                           -</t>
      </is>
    </oc>
    <nc r="I397"/>
  </rcc>
  <rcc rId="1649" sId="1">
    <oc r="J397" t="inlineStr">
      <is>
        <t xml:space="preserve">                           -</t>
      </is>
    </oc>
    <nc r="J397"/>
  </rcc>
  <rcc rId="1650" sId="1">
    <oc r="K397" t="inlineStr">
      <is>
        <t xml:space="preserve">                           -</t>
      </is>
    </oc>
    <nc r="K397"/>
  </rcc>
  <rcc rId="1651" sId="1">
    <oc r="A398" t="inlineStr">
      <is>
        <t>Atharva 30-01-2025</t>
      </is>
    </oc>
    <nc r="A398"/>
  </rcc>
  <rcc rId="1652" sId="1" numFmtId="19">
    <oc r="B398">
      <v>45687</v>
    </oc>
    <nc r="B398"/>
  </rcc>
  <rcc rId="1653" sId="1">
    <oc r="C398" t="inlineStr">
      <is>
        <t>Wintek</t>
      </is>
    </oc>
    <nc r="C398"/>
  </rcc>
  <rcc rId="1654" sId="1">
    <oc r="D398" t="inlineStr">
      <is>
        <t>Pixel/2025/009</t>
      </is>
    </oc>
    <nc r="D398"/>
  </rcc>
  <rcc rId="1655" sId="1">
    <oc r="E398" t="inlineStr">
      <is>
        <t xml:space="preserve">Laptop </t>
      </is>
    </oc>
    <nc r="E398"/>
  </rcc>
  <rcc rId="1656" sId="1">
    <oc r="F398" t="inlineStr">
      <is>
        <t>35R10J3</t>
      </is>
    </oc>
    <nc r="F398"/>
  </rcc>
  <rcc rId="1657" sId="1">
    <oc r="G398" t="inlineStr">
      <is>
        <t>DELL</t>
      </is>
    </oc>
    <nc r="G398"/>
  </rcc>
  <rcc rId="1658" sId="1">
    <oc r="H398" t="inlineStr">
      <is>
        <t>Latitude 7420</t>
      </is>
    </oc>
    <nc r="H398"/>
  </rcc>
  <rcc rId="1659" sId="1" numFmtId="34">
    <oc r="I398">
      <v>47200</v>
    </oc>
    <nc r="I398"/>
  </rcc>
  <rcc rId="1660" sId="1" numFmtId="34">
    <oc r="J398">
      <v>55000</v>
    </oc>
    <nc r="J398"/>
  </rcc>
  <rcc rId="1661" sId="1" numFmtId="34">
    <oc r="K398">
      <v>5000</v>
    </oc>
    <nc r="K398"/>
  </rcc>
  <rcc rId="1662" sId="1">
    <oc r="A399" t="inlineStr">
      <is>
        <t>Atharva 30-01-2025</t>
      </is>
    </oc>
    <nc r="A399"/>
  </rcc>
  <rcc rId="1663" sId="1" numFmtId="19">
    <oc r="B399">
      <v>45687</v>
    </oc>
    <nc r="B399"/>
  </rcc>
  <rcc rId="1664" sId="1">
    <oc r="C399" t="inlineStr">
      <is>
        <t>Wintek</t>
      </is>
    </oc>
    <nc r="C399"/>
  </rcc>
  <rcc rId="1665" sId="1">
    <oc r="D399" t="inlineStr">
      <is>
        <t>Pixel/2025/010</t>
      </is>
    </oc>
    <nc r="D399"/>
  </rcc>
  <rcc rId="1666" sId="1">
    <oc r="E399" t="inlineStr">
      <is>
        <t>Adaptor</t>
      </is>
    </oc>
    <nc r="E399"/>
  </rcc>
  <rcc rId="1667" sId="1">
    <oc r="G399" t="inlineStr">
      <is>
        <t>DELL</t>
      </is>
    </oc>
    <nc r="G399"/>
  </rcc>
  <rcc rId="1668" sId="1">
    <oc r="I399" t="inlineStr">
      <is>
        <t xml:space="preserve">                           -</t>
      </is>
    </oc>
    <nc r="I399"/>
  </rcc>
  <rcc rId="1669" sId="1">
    <oc r="J399" t="inlineStr">
      <is>
        <t xml:space="preserve">                           -</t>
      </is>
    </oc>
    <nc r="J399"/>
  </rcc>
  <rcc rId="1670" sId="1">
    <oc r="K399" t="inlineStr">
      <is>
        <t xml:space="preserve">                           -</t>
      </is>
    </oc>
    <nc r="K399"/>
  </rcc>
  <rcc rId="1671" sId="1">
    <oc r="A400" t="inlineStr">
      <is>
        <t>Divyani 20-02-2025</t>
      </is>
    </oc>
    <nc r="A400"/>
  </rcc>
  <rcc rId="1672" sId="1" numFmtId="19">
    <oc r="B400">
      <v>45707</v>
    </oc>
    <nc r="B400"/>
  </rcc>
  <rcc rId="1673" sId="1">
    <oc r="C400" t="inlineStr">
      <is>
        <t>Ficusa Enterprises</t>
      </is>
    </oc>
    <nc r="C400"/>
  </rcc>
  <rcc rId="1674" sId="1">
    <oc r="D400" t="inlineStr">
      <is>
        <t>Pixel/2025/011</t>
      </is>
    </oc>
    <nc r="D400"/>
  </rcc>
  <rcc rId="1675" sId="1">
    <oc r="E400" t="inlineStr">
      <is>
        <t xml:space="preserve">Laptop </t>
      </is>
    </oc>
    <nc r="E400"/>
  </rcc>
  <rcc rId="1676" sId="1">
    <oc r="F400" t="inlineStr">
      <is>
        <t>6WY2HW3</t>
      </is>
    </oc>
    <nc r="F400"/>
  </rcc>
  <rcc rId="1677" sId="1">
    <oc r="G400" t="inlineStr">
      <is>
        <t>DELL</t>
      </is>
    </oc>
    <nc r="G400"/>
  </rcc>
  <rcc rId="1678" sId="1">
    <oc r="H400" t="inlineStr">
      <is>
        <t>Precision 5570</t>
      </is>
    </oc>
    <nc r="H400"/>
  </rcc>
  <rcc rId="1679" sId="1">
    <oc r="I400">
      <f>97500+320+550</f>
    </oc>
    <nc r="I400"/>
  </rcc>
  <rcc rId="1680" sId="1" numFmtId="34">
    <oc r="J400">
      <v>150000</v>
    </oc>
    <nc r="J400"/>
  </rcc>
  <rcc rId="1681" sId="1" numFmtId="34">
    <oc r="K400">
      <v>10000</v>
    </oc>
    <nc r="K400"/>
  </rcc>
  <rcc rId="1682" sId="1">
    <oc r="R400" t="inlineStr">
      <is>
        <t xml:space="preserve"> </t>
      </is>
    </oc>
    <nc r="R400"/>
  </rcc>
  <rcc rId="1683" sId="1">
    <oc r="A401" t="inlineStr">
      <is>
        <t>Divyani 20-02-2025</t>
      </is>
    </oc>
    <nc r="A401"/>
  </rcc>
  <rcc rId="1684" sId="1" numFmtId="19">
    <oc r="B401">
      <v>45707</v>
    </oc>
    <nc r="B401"/>
  </rcc>
  <rcc rId="1685" sId="1">
    <oc r="C401" t="inlineStr">
      <is>
        <t>Ficusa Enterprises</t>
      </is>
    </oc>
    <nc r="C401"/>
  </rcc>
  <rcc rId="1686" sId="1">
    <oc r="D401" t="inlineStr">
      <is>
        <t>Pixel/2025/012</t>
      </is>
    </oc>
    <nc r="D401"/>
  </rcc>
  <rcc rId="1687" sId="1">
    <oc r="E401" t="inlineStr">
      <is>
        <t>Adaptor</t>
      </is>
    </oc>
    <nc r="E401"/>
  </rcc>
  <rcc rId="1688" sId="1">
    <oc r="F401" t="inlineStr">
      <is>
        <t>CN</t>
      </is>
    </oc>
    <nc r="F401"/>
  </rcc>
  <rcc rId="1689" sId="1">
    <oc r="G401" t="inlineStr">
      <is>
        <t>DELL</t>
      </is>
    </oc>
    <nc r="G401"/>
  </rcc>
  <rcc rId="1690" sId="1" numFmtId="34">
    <oc r="I401">
      <v>0</v>
    </oc>
    <nc r="I401"/>
  </rcc>
  <rcc rId="1691" sId="1" numFmtId="34">
    <oc r="J401">
      <v>0</v>
    </oc>
    <nc r="J401"/>
  </rcc>
  <rcc rId="1692" sId="1">
    <oc r="A402" t="inlineStr">
      <is>
        <t>Divyani 20-02-2025</t>
      </is>
    </oc>
    <nc r="A402"/>
  </rcc>
  <rcc rId="1693" sId="1" numFmtId="19">
    <oc r="B402">
      <v>45708</v>
    </oc>
    <nc r="B402"/>
  </rcc>
  <rcc rId="1694" sId="1">
    <oc r="C402" t="inlineStr">
      <is>
        <t>Netspace</t>
      </is>
    </oc>
    <nc r="C402"/>
  </rcc>
  <rcc rId="1695" sId="1">
    <oc r="D402" t="inlineStr">
      <is>
        <t>Pixel/2025/013</t>
      </is>
    </oc>
    <nc r="D402"/>
  </rcc>
  <rcc rId="1696" sId="1">
    <oc r="E402" t="inlineStr">
      <is>
        <t>Adaptor</t>
      </is>
    </oc>
    <nc r="E402"/>
  </rcc>
  <rcc rId="1697" sId="1">
    <oc r="G402" t="inlineStr">
      <is>
        <t>DELL</t>
      </is>
    </oc>
    <nc r="G402"/>
  </rcc>
  <rcc rId="1698" sId="1" numFmtId="34">
    <oc r="I402">
      <v>1050</v>
    </oc>
    <nc r="I402"/>
  </rcc>
  <rcc rId="1699" sId="1" numFmtId="34">
    <oc r="J402">
      <v>1500</v>
    </oc>
    <nc r="J402"/>
  </rcc>
  <rcc rId="1700" sId="1" numFmtId="34">
    <oc r="K402">
      <v>0</v>
    </oc>
    <nc r="K402"/>
  </rcc>
  <rcc rId="1701" sId="1">
    <oc r="A403" t="inlineStr">
      <is>
        <t>Atharva 24-02-2025</t>
      </is>
    </oc>
    <nc r="A403"/>
  </rcc>
  <rcc rId="1702" sId="1" numFmtId="19">
    <oc r="B403">
      <v>45710</v>
    </oc>
    <nc r="B403"/>
  </rcc>
  <rcc rId="1703" sId="1">
    <oc r="C403" t="inlineStr">
      <is>
        <t>Insat Digital</t>
      </is>
    </oc>
    <nc r="C403"/>
  </rcc>
  <rcc rId="1704" sId="1">
    <oc r="D403" t="inlineStr">
      <is>
        <t>Pixel/2025/014</t>
      </is>
    </oc>
    <nc r="D403"/>
  </rcc>
  <rcc rId="1705" sId="1">
    <oc r="E403" t="inlineStr">
      <is>
        <t>Monitor</t>
      </is>
    </oc>
    <nc r="E403"/>
  </rcc>
  <rcc rId="1706" sId="1">
    <oc r="F403" t="inlineStr">
      <is>
        <t>CG00650624M0N003200315</t>
      </is>
    </oc>
    <nc r="F403"/>
  </rcc>
  <rcc rId="1707" sId="1">
    <oc r="G403" t="inlineStr">
      <is>
        <t>Zebion</t>
      </is>
    </oc>
    <nc r="G403"/>
  </rcc>
  <rcc rId="1708" sId="1">
    <oc r="H403" t="inlineStr">
      <is>
        <t>Crista Series 10</t>
      </is>
    </oc>
    <nc r="H403"/>
  </rcc>
  <rcc rId="1709" sId="1" numFmtId="34">
    <oc r="I403">
      <v>5400</v>
    </oc>
    <nc r="I403"/>
  </rcc>
  <rcc rId="1710" sId="1">
    <oc r="K403" t="inlineStr">
      <is>
        <t xml:space="preserve">                                -</t>
      </is>
    </oc>
    <nc r="K403"/>
  </rcc>
  <rcc rId="1711" sId="1">
    <oc r="Q403" t="inlineStr">
      <is>
        <t>3 Years Warranty ID/2425/FEB/495</t>
      </is>
    </oc>
    <nc r="Q403"/>
  </rcc>
  <rcc rId="1712" sId="1">
    <oc r="A404" t="inlineStr">
      <is>
        <t>Saloni 03-04-2025</t>
      </is>
    </oc>
    <nc r="A404"/>
  </rcc>
  <rcc rId="1713" sId="1" numFmtId="19">
    <oc r="B404">
      <v>45743</v>
    </oc>
    <nc r="B404"/>
  </rcc>
  <rcc rId="1714" sId="1">
    <oc r="C404" t="inlineStr">
      <is>
        <t>Nirmitee</t>
      </is>
    </oc>
    <nc r="C404"/>
  </rcc>
  <rcc rId="1715" sId="1">
    <oc r="D404" t="inlineStr">
      <is>
        <t>Pixel/2025/015</t>
      </is>
    </oc>
    <nc r="D404"/>
  </rcc>
  <rcc rId="1716" sId="1">
    <oc r="E404" t="inlineStr">
      <is>
        <t>Desktop</t>
      </is>
    </oc>
    <nc r="E404"/>
  </rcc>
  <rcc rId="1717" sId="1">
    <oc r="G404" t="inlineStr">
      <is>
        <t>HP</t>
      </is>
    </oc>
    <nc r="G404"/>
  </rcc>
  <rcc rId="1718" sId="1">
    <oc r="H404" t="inlineStr">
      <is>
        <t>Z440</t>
      </is>
    </oc>
    <nc r="H404"/>
  </rcc>
  <rcc rId="1719" sId="1" numFmtId="34">
    <oc r="I404">
      <v>18900</v>
    </oc>
    <nc r="I404"/>
  </rcc>
  <rcc rId="1720" sId="1" numFmtId="34">
    <oc r="K404">
      <v>5300</v>
    </oc>
    <nc r="K404"/>
  </rcc>
  <rcc rId="1721" sId="1">
    <oc r="A405" t="inlineStr">
      <is>
        <t>Saloni 03-04-2025</t>
      </is>
    </oc>
    <nc r="A405"/>
  </rcc>
  <rcc rId="1722" sId="1" numFmtId="19">
    <oc r="B405">
      <v>45747</v>
    </oc>
    <nc r="B405"/>
  </rcc>
  <rcc rId="1723" sId="1">
    <oc r="C405" t="inlineStr">
      <is>
        <t>SMS Computors</t>
      </is>
    </oc>
    <nc r="C405"/>
  </rcc>
  <rcc rId="1724" sId="1">
    <oc r="D405" t="inlineStr">
      <is>
        <t>Pixel/2025/015A</t>
      </is>
    </oc>
    <nc r="D405"/>
  </rcc>
  <rcc rId="1725" sId="1">
    <oc r="E405" t="inlineStr">
      <is>
        <t>Graphics card</t>
      </is>
    </oc>
    <nc r="E405"/>
  </rcc>
  <rcc rId="1726" sId="1">
    <oc r="F405" t="inlineStr">
      <is>
        <t>N40602-08D6X-173051N</t>
      </is>
    </oc>
    <nc r="F405"/>
  </rcc>
  <rcc rId="1727" sId="1">
    <oc r="G405" t="inlineStr">
      <is>
        <t>inno3D</t>
      </is>
    </oc>
    <nc r="G405"/>
  </rcc>
  <rcc rId="1728" sId="1">
    <oc r="H405" t="inlineStr">
      <is>
        <t>RTX 4060</t>
      </is>
    </oc>
    <nc r="H405"/>
  </rcc>
  <rcc rId="1729" sId="1" numFmtId="34">
    <oc r="I405">
      <v>27140</v>
    </oc>
    <nc r="I405"/>
  </rcc>
  <rcc rId="1730" sId="1">
    <oc r="K405" t="inlineStr">
      <is>
        <t xml:space="preserve">                                -</t>
      </is>
    </oc>
    <nc r="K405"/>
  </rcc>
  <rcc rId="1731" sId="1">
    <oc r="A406" t="inlineStr">
      <is>
        <t>Saloni 03-04-2025</t>
      </is>
    </oc>
    <nc r="A406"/>
  </rcc>
  <rcc rId="1732" sId="1" numFmtId="19">
    <oc r="B406">
      <v>45748</v>
    </oc>
    <nc r="B406"/>
  </rcc>
  <rcc rId="1733" sId="1">
    <oc r="C406" t="inlineStr">
      <is>
        <t>Insat Digital</t>
      </is>
    </oc>
    <nc r="C406"/>
  </rcc>
  <rcc rId="1734" sId="1">
    <oc r="D406" t="inlineStr">
      <is>
        <t>Pixel/2025/016</t>
      </is>
    </oc>
    <nc r="D406"/>
  </rcc>
  <rcc rId="1735" sId="1">
    <oc r="E406" t="inlineStr">
      <is>
        <t>Monitor</t>
      </is>
    </oc>
    <nc r="E406"/>
  </rcc>
  <rcc rId="1736" sId="1">
    <oc r="G406" t="inlineStr">
      <is>
        <t>Zebion</t>
      </is>
    </oc>
    <nc r="G406"/>
  </rcc>
  <rcc rId="1737" sId="1">
    <oc r="H406" t="inlineStr">
      <is>
        <t>Crista Series 10</t>
      </is>
    </oc>
    <nc r="H406"/>
  </rcc>
  <rcc rId="1738" sId="1" numFmtId="34">
    <oc r="I406">
      <v>5400</v>
    </oc>
    <nc r="I406"/>
  </rcc>
  <rcc rId="1739" sId="1">
    <oc r="K406" t="inlineStr">
      <is>
        <t xml:space="preserve">                                -</t>
      </is>
    </oc>
    <nc r="K406"/>
  </rcc>
  <rcc rId="1740" sId="1">
    <oc r="A407" t="inlineStr">
      <is>
        <t>Saloni 09-04-2025</t>
      </is>
    </oc>
    <nc r="A407"/>
  </rcc>
  <rcc rId="1741" sId="1" numFmtId="19">
    <oc r="B407">
      <v>45755</v>
    </oc>
    <nc r="B407"/>
  </rcc>
  <rcc rId="1742" sId="1">
    <oc r="C407" t="inlineStr">
      <is>
        <t>Sadashiv Infotech</t>
      </is>
    </oc>
    <nc r="C407"/>
  </rcc>
  <rcc rId="1743" sId="1">
    <oc r="D407" t="inlineStr">
      <is>
        <t>Pixel/2025/017</t>
      </is>
    </oc>
    <nc r="D407"/>
  </rcc>
  <rcc rId="1744" sId="1">
    <oc r="E407" t="inlineStr">
      <is>
        <t xml:space="preserve">Laptop </t>
      </is>
    </oc>
    <nc r="E407"/>
  </rcc>
  <rcc rId="1745" sId="1">
    <oc r="F407" t="inlineStr">
      <is>
        <t>7GYZGH2</t>
      </is>
    </oc>
    <nc r="F407"/>
  </rcc>
  <rcc rId="1746" sId="1">
    <oc r="G407" t="inlineStr">
      <is>
        <t>Dell</t>
      </is>
    </oc>
    <nc r="G407"/>
  </rcc>
  <rcc rId="1747" sId="1" numFmtId="34">
    <oc r="I407">
      <v>14000</v>
    </oc>
    <nc r="I407"/>
  </rcc>
  <rcc rId="1748" sId="1" numFmtId="34">
    <oc r="J407">
      <v>17000</v>
    </oc>
    <nc r="J407"/>
  </rcc>
  <rcc rId="1749" sId="1" numFmtId="34">
    <oc r="K407">
      <v>2100</v>
    </oc>
    <nc r="K407"/>
  </rcc>
  <rcc rId="1750" sId="1">
    <oc r="A408" t="inlineStr">
      <is>
        <t>Saloni 09-04-2025</t>
      </is>
    </oc>
    <nc r="A408"/>
  </rcc>
  <rcc rId="1751" sId="1">
    <oc r="D408" t="inlineStr">
      <is>
        <t>Pixel/2025/018</t>
      </is>
    </oc>
    <nc r="D408"/>
  </rcc>
  <rcc rId="1752" sId="1">
    <oc r="E408" t="inlineStr">
      <is>
        <t>Adaptor</t>
      </is>
    </oc>
    <nc r="E408"/>
  </rcc>
  <rcc rId="1753" sId="1">
    <oc r="G408" t="inlineStr">
      <is>
        <t>Dell</t>
      </is>
    </oc>
    <nc r="G408"/>
  </rcc>
  <rcc rId="1754" sId="1">
    <oc r="A409" t="inlineStr">
      <is>
        <t>Saloni 09-04-2025</t>
      </is>
    </oc>
    <nc r="A409"/>
  </rcc>
  <rcc rId="1755" sId="1" numFmtId="19">
    <oc r="B409">
      <v>45755</v>
    </oc>
    <nc r="B409"/>
  </rcc>
  <rcc rId="1756" sId="1">
    <oc r="C409" t="inlineStr">
      <is>
        <t>Sadashiv Infotech</t>
      </is>
    </oc>
    <nc r="C409"/>
  </rcc>
  <rcc rId="1757" sId="1">
    <oc r="D409" t="inlineStr">
      <is>
        <t>Pixel/2025/019</t>
      </is>
    </oc>
    <nc r="D409"/>
  </rcc>
  <rcc rId="1758" sId="1">
    <oc r="E409" t="inlineStr">
      <is>
        <t xml:space="preserve">Laptop </t>
      </is>
    </oc>
    <nc r="E409"/>
  </rcc>
  <rcc rId="1759" sId="1">
    <oc r="F409" t="inlineStr">
      <is>
        <t>H3XXVT2</t>
      </is>
    </oc>
    <nc r="F409"/>
  </rcc>
  <rcc rId="1760" sId="1">
    <oc r="G409" t="inlineStr">
      <is>
        <t>Dell</t>
      </is>
    </oc>
    <nc r="G409"/>
  </rcc>
  <rcc rId="1761" sId="1" numFmtId="34">
    <oc r="I409">
      <v>14000</v>
    </oc>
    <nc r="I409"/>
  </rcc>
  <rcc rId="1762" sId="1" numFmtId="34">
    <oc r="J409">
      <v>17000</v>
    </oc>
    <nc r="J409"/>
  </rcc>
  <rcc rId="1763" sId="1" numFmtId="34">
    <oc r="K409">
      <v>2100</v>
    </oc>
    <nc r="K409"/>
  </rcc>
  <rcc rId="1764" sId="1">
    <oc r="A410" t="inlineStr">
      <is>
        <t>Saloni 10-04-2025</t>
      </is>
    </oc>
    <nc r="A410"/>
  </rcc>
  <rcc rId="1765" sId="1" numFmtId="19">
    <oc r="B410">
      <v>45757</v>
    </oc>
    <nc r="B410"/>
  </rcc>
  <rcc rId="1766" sId="1">
    <oc r="C410" t="inlineStr">
      <is>
        <t xml:space="preserve">Wintek </t>
      </is>
    </oc>
    <nc r="C410"/>
  </rcc>
  <rcc rId="1767" sId="1">
    <oc r="D410" t="inlineStr">
      <is>
        <t>Pixel/2025/020</t>
      </is>
    </oc>
    <nc r="D410"/>
  </rcc>
  <rcc rId="1768" sId="1">
    <oc r="E410" t="inlineStr">
      <is>
        <t xml:space="preserve">Laptop </t>
      </is>
    </oc>
    <nc r="E410"/>
  </rcc>
  <rcc rId="1769" sId="1">
    <oc r="F410" t="inlineStr">
      <is>
        <t>HZG9L33</t>
      </is>
    </oc>
    <nc r="F410"/>
  </rcc>
  <rcc rId="1770" sId="1">
    <oc r="G410" t="inlineStr">
      <is>
        <t>Dell</t>
      </is>
    </oc>
    <nc r="G410"/>
  </rcc>
  <rcc rId="1771" sId="1">
    <oc r="H410" t="inlineStr">
      <is>
        <t xml:space="preserve"> Latitude 7400</t>
      </is>
    </oc>
    <nc r="H410"/>
  </rcc>
  <rcc rId="1772" sId="1" numFmtId="34">
    <oc r="I410">
      <v>17900</v>
    </oc>
    <nc r="I410"/>
  </rcc>
  <rcc rId="1773" sId="1" numFmtId="34">
    <oc r="J410">
      <v>21000</v>
    </oc>
    <nc r="J410"/>
  </rcc>
  <rcc rId="1774" sId="1" numFmtId="4">
    <oc r="K410">
      <v>2000</v>
    </oc>
    <nc r="K410"/>
  </rcc>
  <rcc rId="1775" sId="1">
    <oc r="R410" t="inlineStr">
      <is>
        <t>% of Actual Investment</t>
      </is>
    </oc>
    <nc r="R410"/>
  </rcc>
  <rcc rId="1776" sId="1">
    <oc r="A411" t="inlineStr">
      <is>
        <t>Saloni 10-04-2025</t>
      </is>
    </oc>
    <nc r="A411"/>
  </rcc>
  <rcc rId="1777" sId="1" numFmtId="19">
    <oc r="B411">
      <v>45757</v>
    </oc>
    <nc r="B411"/>
  </rcc>
  <rcc rId="1778" sId="1">
    <oc r="C411" t="inlineStr">
      <is>
        <t xml:space="preserve">Wintek </t>
      </is>
    </oc>
    <nc r="C411"/>
  </rcc>
  <rcc rId="1779" sId="1">
    <oc r="D411" t="inlineStr">
      <is>
        <t>Pixel/2025/021</t>
      </is>
    </oc>
    <nc r="D411"/>
  </rcc>
  <rcc rId="1780" sId="1">
    <oc r="E411" t="inlineStr">
      <is>
        <t>Adaptor</t>
      </is>
    </oc>
    <nc r="E411"/>
  </rcc>
  <rcc rId="1781" sId="1">
    <oc r="G411" t="inlineStr">
      <is>
        <t>Dell</t>
      </is>
    </oc>
    <nc r="G411"/>
  </rcc>
  <rcc rId="1782" sId="1" numFmtId="4">
    <oc r="K411">
      <v>2000</v>
    </oc>
    <nc r="K411"/>
  </rcc>
  <rcc rId="1783" sId="1">
    <oc r="R411">
      <f>K411*100/I411</f>
    </oc>
    <nc r="R411"/>
  </rcc>
  <rcc rId="1784" sId="1">
    <oc r="A412" t="inlineStr">
      <is>
        <t>Saloni 10-04-2025</t>
      </is>
    </oc>
    <nc r="A412"/>
  </rcc>
  <rcc rId="1785" sId="1" numFmtId="19">
    <oc r="B412">
      <v>45757</v>
    </oc>
    <nc r="B412"/>
  </rcc>
  <rcc rId="1786" sId="1">
    <oc r="C412" t="inlineStr">
      <is>
        <t xml:space="preserve">Wintek </t>
      </is>
    </oc>
    <nc r="C412"/>
  </rcc>
  <rcc rId="1787" sId="1">
    <oc r="D412" t="inlineStr">
      <is>
        <t>Pixel/2025/022</t>
      </is>
    </oc>
    <nc r="D412"/>
  </rcc>
  <rcc rId="1788" sId="1">
    <oc r="E412" t="inlineStr">
      <is>
        <t xml:space="preserve">Laptop </t>
      </is>
    </oc>
    <nc r="E412"/>
  </rcc>
  <rcc rId="1789" sId="1">
    <oc r="F412" t="inlineStr">
      <is>
        <t>4WTWZY2</t>
      </is>
    </oc>
    <nc r="F412"/>
  </rcc>
  <rcc rId="1790" sId="1">
    <oc r="G412" t="inlineStr">
      <is>
        <t>Dell</t>
      </is>
    </oc>
    <nc r="G412"/>
  </rcc>
  <rcc rId="1791" sId="1">
    <oc r="H412" t="inlineStr">
      <is>
        <t xml:space="preserve"> Latitude 7400</t>
      </is>
    </oc>
    <nc r="H412"/>
  </rcc>
  <rcc rId="1792" sId="1" numFmtId="34">
    <oc r="I412">
      <v>17900</v>
    </oc>
    <nc r="I412"/>
  </rcc>
  <rcc rId="1793" sId="1" numFmtId="34">
    <oc r="J412">
      <v>21000</v>
    </oc>
    <nc r="J412"/>
  </rcc>
  <rcc rId="1794" sId="1" numFmtId="4">
    <oc r="K412">
      <v>2000</v>
    </oc>
    <nc r="K412"/>
  </rcc>
  <rcc rId="1795" sId="1">
    <oc r="A413" t="inlineStr">
      <is>
        <t>Saloni 10-04-2025</t>
      </is>
    </oc>
    <nc r="A413"/>
  </rcc>
  <rcc rId="1796" sId="1" numFmtId="19">
    <oc r="B413">
      <v>45757</v>
    </oc>
    <nc r="B413"/>
  </rcc>
  <rcc rId="1797" sId="1">
    <oc r="C413" t="inlineStr">
      <is>
        <t xml:space="preserve">Wintek </t>
      </is>
    </oc>
    <nc r="C413"/>
  </rcc>
  <rcc rId="1798" sId="1">
    <oc r="D413" t="inlineStr">
      <is>
        <t>Pixel/2025/023</t>
      </is>
    </oc>
    <nc r="D413"/>
  </rcc>
  <rcc rId="1799" sId="1">
    <oc r="E413" t="inlineStr">
      <is>
        <t>Adaptor</t>
      </is>
    </oc>
    <nc r="E413"/>
  </rcc>
  <rcc rId="1800" sId="1">
    <oc r="G413" t="inlineStr">
      <is>
        <t>Dell</t>
      </is>
    </oc>
    <nc r="G413"/>
  </rcc>
  <rcc rId="1801" sId="1" numFmtId="4">
    <oc r="K413">
      <v>2000</v>
    </oc>
    <nc r="K413"/>
  </rcc>
  <rcc rId="1802" sId="1">
    <oc r="A414" t="inlineStr">
      <is>
        <t>Saloni 18-06-2025</t>
      </is>
    </oc>
    <nc r="A414"/>
  </rcc>
  <rcc rId="1803" sId="1" numFmtId="19">
    <oc r="B414">
      <v>45782</v>
    </oc>
    <nc r="B414"/>
  </rcc>
  <rcc rId="1804" sId="1">
    <oc r="C414" t="inlineStr">
      <is>
        <t>Insat Digital</t>
      </is>
    </oc>
    <nc r="C414"/>
  </rcc>
  <rcc rId="1805" sId="1">
    <oc r="D414" t="inlineStr">
      <is>
        <t>Pixel/2025/024</t>
      </is>
    </oc>
    <nc r="D414"/>
  </rcc>
  <rcc rId="1806" sId="1">
    <oc r="E414" t="inlineStr">
      <is>
        <t>Monitor</t>
      </is>
    </oc>
    <nc r="E414"/>
  </rcc>
  <rcc rId="1807" sId="1">
    <oc r="F414" t="inlineStr">
      <is>
        <t>CF00430225MON003200177</t>
      </is>
    </oc>
    <nc r="F414"/>
  </rcc>
  <rcc rId="1808" sId="1">
    <oc r="G414" t="inlineStr">
      <is>
        <t>Zebion</t>
      </is>
    </oc>
    <nc r="G414"/>
  </rcc>
  <rcc rId="1809" sId="1">
    <oc r="H414" t="inlineStr">
      <is>
        <t>Crista Series 10</t>
      </is>
    </oc>
    <nc r="H414"/>
  </rcc>
  <rcc rId="1810" sId="1" numFmtId="34">
    <oc r="I414">
      <v>5310</v>
    </oc>
    <nc r="I414"/>
  </rcc>
  <rcc rId="1811" sId="1">
    <oc r="K414" t="inlineStr">
      <is>
        <t xml:space="preserve">                                -</t>
      </is>
    </oc>
    <nc r="K414"/>
  </rcc>
  <rcc rId="1812" sId="1">
    <oc r="M414" t="inlineStr">
      <is>
        <t xml:space="preserve">CG00650624M0N003200008 Zebion crista series 10 24 inches monitor replaced on 18-06-2025  </t>
      </is>
    </oc>
    <nc r="M414"/>
  </rcc>
  <rcc rId="1813" sId="1">
    <oc r="A415" t="inlineStr">
      <is>
        <t>Saloni 08-05-2025</t>
      </is>
    </oc>
    <nc r="A415"/>
  </rcc>
  <rcc rId="1814" sId="1" numFmtId="19">
    <oc r="B415">
      <v>45784</v>
    </oc>
    <nc r="B415"/>
  </rcc>
  <rcc rId="1815" sId="1">
    <oc r="C415" t="inlineStr">
      <is>
        <t>Nirmitee</t>
      </is>
    </oc>
    <nc r="C415"/>
  </rcc>
  <rcc rId="1816" sId="1">
    <oc r="D415" t="inlineStr">
      <is>
        <t>Pixel/2025/025</t>
      </is>
    </oc>
    <nc r="D415"/>
  </rcc>
  <rcc rId="1817" sId="1">
    <oc r="E415" t="inlineStr">
      <is>
        <t>Desktop</t>
      </is>
    </oc>
    <nc r="E415"/>
  </rcc>
  <rcc rId="1818" sId="1">
    <oc r="F415" t="inlineStr">
      <is>
        <t>SGH639RZCN</t>
      </is>
    </oc>
    <nc r="F415"/>
  </rcc>
  <rcc rId="1819" sId="1">
    <oc r="G415" t="inlineStr">
      <is>
        <t>HP</t>
      </is>
    </oc>
    <nc r="G415"/>
  </rcc>
  <rcc rId="1820" sId="1">
    <oc r="H415" t="inlineStr">
      <is>
        <t>Z440</t>
      </is>
    </oc>
    <nc r="H415"/>
  </rcc>
  <rcc rId="1821" sId="1" numFmtId="34">
    <oc r="I415">
      <v>18900</v>
    </oc>
    <nc r="I415"/>
  </rcc>
  <rcc rId="1822" sId="1" numFmtId="34">
    <oc r="K415">
      <v>5300</v>
    </oc>
    <nc r="K415"/>
  </rcc>
  <rcc rId="1823" sId="1">
    <oc r="A416" t="inlineStr">
      <is>
        <t>Saloni 08-05-2025</t>
      </is>
    </oc>
    <nc r="A416"/>
  </rcc>
  <rcc rId="1824" sId="1" numFmtId="19">
    <oc r="B416">
      <v>45784</v>
    </oc>
    <nc r="B416"/>
  </rcc>
  <rcc rId="1825" sId="1">
    <oc r="C416" t="inlineStr">
      <is>
        <t>Ankita Sales</t>
      </is>
    </oc>
    <nc r="C416"/>
  </rcc>
  <rcc rId="1826" sId="1">
    <oc r="D416" t="inlineStr">
      <is>
        <t>Pixel/2025/025A</t>
      </is>
    </oc>
    <nc r="D416"/>
  </rcc>
  <rcc rId="1827" sId="1">
    <oc r="E416" t="inlineStr">
      <is>
        <t>Graphics card</t>
      </is>
    </oc>
    <nc r="E416"/>
  </rcc>
  <rcc rId="1828" sId="1">
    <oc r="F416" t="inlineStr">
      <is>
        <t>8L02O02UPXZ027R</t>
      </is>
    </oc>
    <nc r="F416"/>
  </rcc>
  <rcc rId="1829" sId="1">
    <oc r="G416" t="inlineStr">
      <is>
        <t>Inno3D</t>
      </is>
    </oc>
    <nc r="G416"/>
  </rcc>
  <rcc rId="1830" sId="1">
    <oc r="H416" t="inlineStr">
      <is>
        <t>RTX 4060</t>
      </is>
    </oc>
    <nc r="H416"/>
  </rcc>
  <rcc rId="1831" sId="1" numFmtId="34">
    <oc r="I416">
      <v>26750</v>
    </oc>
    <nc r="I416"/>
  </rcc>
  <rcc rId="1832" sId="1">
    <oc r="K416" t="inlineStr">
      <is>
        <t xml:space="preserve">                                -</t>
      </is>
    </oc>
    <nc r="K416"/>
  </rcc>
  <rcc rId="1833" sId="1">
    <oc r="A417" t="inlineStr">
      <is>
        <t>Divyani 30-07-2025</t>
      </is>
    </oc>
    <nc r="A417"/>
  </rcc>
  <rcc rId="1834" sId="1" numFmtId="19">
    <oc r="B417">
      <v>45787</v>
    </oc>
    <nc r="B417"/>
  </rcc>
  <rcc rId="1835" sId="1">
    <oc r="C417" t="inlineStr">
      <is>
        <t>Sugarcoat Skins</t>
      </is>
    </oc>
    <nc r="C417"/>
  </rcc>
  <rcc rId="1836" sId="1">
    <oc r="D417" t="inlineStr">
      <is>
        <t>Pixel/2025/026</t>
      </is>
    </oc>
    <nc r="D417"/>
  </rcc>
  <rcc rId="1837" sId="1">
    <oc r="E417" t="inlineStr">
      <is>
        <t>Laptop</t>
      </is>
    </oc>
    <nc r="E417"/>
  </rcc>
  <rcc rId="1838" sId="1">
    <oc r="F417" t="inlineStr">
      <is>
        <t>R9145LBT</t>
      </is>
    </oc>
    <nc r="F417"/>
  </rcc>
  <rcc rId="1839" sId="1">
    <oc r="G417" t="inlineStr">
      <is>
        <t xml:space="preserve">Lenovo </t>
      </is>
    </oc>
    <nc r="G417"/>
  </rcc>
  <rcc rId="1840" sId="1">
    <oc r="H417" t="inlineStr">
      <is>
        <t>Lenovo Thinkpad L13 Yoga</t>
      </is>
    </oc>
    <nc r="H417"/>
  </rcc>
  <rcc rId="1841" sId="1" numFmtId="34">
    <oc r="I417">
      <v>25000</v>
    </oc>
    <nc r="I417"/>
  </rcc>
  <rcc rId="1842" sId="1">
    <oc r="K417" t="inlineStr">
      <is>
        <t xml:space="preserve">                                -</t>
      </is>
    </oc>
    <nc r="K417"/>
  </rcc>
  <rcc rId="1843" sId="1">
    <oc r="M417" t="inlineStr">
      <is>
        <t>was with office from 13-05-2025 till 17-06-2025</t>
      </is>
    </oc>
    <nc r="M417"/>
  </rcc>
  <rcc rId="1844" sId="1">
    <oc r="O417" t="inlineStr">
      <is>
        <t>was with lokmat newspaper from 10-05-2025 till 13-05-2025</t>
      </is>
    </oc>
    <nc r="O417"/>
  </rcc>
  <rcc rId="1845" sId="1">
    <oc r="A418" t="inlineStr">
      <is>
        <t>Divyani 30-07-2025</t>
      </is>
    </oc>
    <nc r="A418"/>
  </rcc>
  <rcc rId="1846" sId="1" numFmtId="19">
    <oc r="B418">
      <v>45787</v>
    </oc>
    <nc r="B418"/>
  </rcc>
  <rcc rId="1847" sId="1">
    <oc r="C418" t="inlineStr">
      <is>
        <t>Sugarcoat Skins</t>
      </is>
    </oc>
    <nc r="C418"/>
  </rcc>
  <rcc rId="1848" sId="1">
    <oc r="D418" t="inlineStr">
      <is>
        <t>Pixel/2025/027</t>
      </is>
    </oc>
    <nc r="D418"/>
  </rcc>
  <rcc rId="1849" sId="1">
    <oc r="E418" t="inlineStr">
      <is>
        <t>Adaptor</t>
      </is>
    </oc>
    <nc r="E418"/>
  </rcc>
  <rcc rId="1850" sId="1">
    <oc r="G418" t="inlineStr">
      <is>
        <t xml:space="preserve">Lenovo </t>
      </is>
    </oc>
    <nc r="G418"/>
  </rcc>
  <rcc rId="1851" sId="1">
    <oc r="K418" t="inlineStr">
      <is>
        <t xml:space="preserve">                                -</t>
      </is>
    </oc>
    <nc r="K418"/>
  </rcc>
  <rcc rId="1852" sId="1">
    <oc r="M418" t="inlineStr">
      <is>
        <t>was with office from 13-05-2025 till 17-06-2025</t>
      </is>
    </oc>
    <nc r="M418"/>
  </rcc>
  <rcc rId="1853" sId="1">
    <oc r="A419" t="inlineStr">
      <is>
        <t>Divyani 29-08-2025</t>
      </is>
    </oc>
    <nc r="A419"/>
  </rcc>
  <rcc rId="1854" sId="1" numFmtId="19">
    <oc r="B419">
      <v>45794</v>
    </oc>
    <nc r="B419"/>
  </rcc>
  <rcc rId="1855" sId="1">
    <oc r="C419" t="inlineStr">
      <is>
        <t>Sugarcoat Skins</t>
      </is>
    </oc>
    <nc r="C419"/>
  </rcc>
  <rcc rId="1856" sId="1">
    <oc r="D419" t="inlineStr">
      <is>
        <t>Pixel/2025/028</t>
      </is>
    </oc>
    <nc r="D419"/>
  </rcc>
  <rcc rId="1857" sId="1">
    <oc r="E419" t="inlineStr">
      <is>
        <t>Laptop</t>
      </is>
    </oc>
    <nc r="E419"/>
  </rcc>
  <rcc rId="1858" sId="1">
    <oc r="G419" t="inlineStr">
      <is>
        <t xml:space="preserve">Lenovo </t>
      </is>
    </oc>
    <nc r="G419"/>
  </rcc>
  <rcc rId="1859" sId="1">
    <oc r="H419" t="inlineStr">
      <is>
        <t>Lenovo Thinkpad L13 Yoga</t>
      </is>
    </oc>
    <nc r="H419"/>
  </rcc>
  <rcc rId="1860" sId="1" numFmtId="34">
    <oc r="I419">
      <v>25000</v>
    </oc>
    <nc r="I419"/>
  </rcc>
  <rcc rId="1861" sId="1">
    <oc r="K419" t="inlineStr">
      <is>
        <t xml:space="preserve">                                -</t>
      </is>
    </oc>
    <nc r="K419"/>
  </rcc>
  <rcc rId="1862" sId="1">
    <oc r="L419" t="inlineStr">
      <is>
        <t>Was with Design 7 from 14-06-2025 till 13-08-2025</t>
      </is>
    </oc>
    <nc r="L419"/>
  </rcc>
  <rcc rId="1863" sId="1">
    <oc r="M419" t="inlineStr">
      <is>
        <t>was with office from 14-05-2025 till 14-06-2025</t>
      </is>
    </oc>
    <nc r="M419"/>
  </rcc>
  <rcc rId="1864" sId="1">
    <oc r="A420" t="inlineStr">
      <is>
        <t>Divyani 29-08-2025</t>
      </is>
    </oc>
    <nc r="A420"/>
  </rcc>
  <rcc rId="1865" sId="1" numFmtId="19">
    <oc r="B420">
      <v>45794</v>
    </oc>
    <nc r="B420"/>
  </rcc>
  <rcc rId="1866" sId="1">
    <oc r="C420" t="inlineStr">
      <is>
        <t>Sugarcoat Skins</t>
      </is>
    </oc>
    <nc r="C420"/>
  </rcc>
  <rcc rId="1867" sId="1">
    <oc r="D420" t="inlineStr">
      <is>
        <t>Pixel/2025/029</t>
      </is>
    </oc>
    <nc r="D420"/>
  </rcc>
  <rcc rId="1868" sId="1">
    <oc r="E420" t="inlineStr">
      <is>
        <t>Adaptor</t>
      </is>
    </oc>
    <nc r="E420"/>
  </rcc>
  <rcc rId="1869" sId="1">
    <oc r="G420" t="inlineStr">
      <is>
        <t xml:space="preserve">Lenovo </t>
      </is>
    </oc>
    <nc r="G420"/>
  </rcc>
  <rcc rId="1870" sId="1">
    <oc r="K420" t="inlineStr">
      <is>
        <t xml:space="preserve">                                -</t>
      </is>
    </oc>
    <nc r="K420"/>
  </rcc>
  <rcc rId="1871" sId="1">
    <oc r="L420" t="inlineStr">
      <is>
        <t>Was with Design 7 from 14-06-2025 till 13-08-2025</t>
      </is>
    </oc>
    <nc r="L420"/>
  </rcc>
  <rcc rId="1872" sId="1">
    <oc r="M420" t="inlineStr">
      <is>
        <t>was with office from 14-05-2025 till 14-06-2025</t>
      </is>
    </oc>
    <nc r="M420"/>
  </rcc>
  <rcc rId="1873" sId="1">
    <oc r="A421" t="inlineStr">
      <is>
        <t>saloni 23-06-2025</t>
      </is>
    </oc>
    <nc r="A421"/>
  </rcc>
  <rcc rId="1874" sId="1" numFmtId="19">
    <oc r="B421">
      <v>45800</v>
    </oc>
    <nc r="B421"/>
  </rcc>
  <rcc rId="1875" sId="1">
    <oc r="C421" t="inlineStr">
      <is>
        <t>GR Marketing</t>
      </is>
    </oc>
    <nc r="C421"/>
  </rcc>
  <rcc rId="1876" sId="1">
    <oc r="D421" t="inlineStr">
      <is>
        <t>Pixel/2025/030</t>
      </is>
    </oc>
    <nc r="D421"/>
  </rcc>
  <rcc rId="1877" sId="1">
    <oc r="E421" t="inlineStr">
      <is>
        <t>Printer</t>
      </is>
    </oc>
    <nc r="E421"/>
  </rcc>
  <rcc rId="1878" sId="1">
    <oc r="F421" t="inlineStr">
      <is>
        <t>XB55128839</t>
      </is>
    </oc>
    <nc r="F421"/>
  </rcc>
  <rcc rId="1879" sId="1">
    <oc r="G421" t="inlineStr">
      <is>
        <t>Epson</t>
      </is>
    </oc>
    <nc r="G421"/>
  </rcc>
  <rcc rId="1880" sId="1">
    <oc r="H421" t="inlineStr">
      <is>
        <t>L8050</t>
      </is>
    </oc>
    <nc r="H421"/>
  </rcc>
  <rcc rId="1881" sId="1" numFmtId="34">
    <oc r="I421">
      <v>22500</v>
    </oc>
    <nc r="I421"/>
  </rcc>
  <rcc rId="1882" sId="1" numFmtId="34">
    <oc r="K421">
      <v>2500</v>
    </oc>
    <nc r="K421"/>
  </rcc>
  <rcc rId="1883" sId="1">
    <oc r="A422" t="inlineStr">
      <is>
        <t>Shreya 07-08-2025</t>
      </is>
    </oc>
    <nc r="A422"/>
  </rcc>
  <rcc rId="1884" sId="1" numFmtId="19">
    <oc r="B422">
      <v>45870</v>
    </oc>
    <nc r="B422"/>
  </rcc>
  <rcc rId="1885" sId="1">
    <oc r="C422" t="inlineStr">
      <is>
        <t>Sugarcoat Skins</t>
      </is>
    </oc>
    <nc r="C422"/>
  </rcc>
  <rcc rId="1886" sId="1">
    <oc r="D422" t="inlineStr">
      <is>
        <t>Pixel/2025/031</t>
      </is>
    </oc>
    <nc r="D422"/>
  </rcc>
  <rcc rId="1887" sId="1">
    <oc r="E422" t="inlineStr">
      <is>
        <t xml:space="preserve">Laptop </t>
      </is>
    </oc>
    <nc r="E422"/>
  </rcc>
  <rcc rId="1888" sId="1">
    <oc r="F422" t="inlineStr">
      <is>
        <t>20HSM33</t>
      </is>
    </oc>
    <nc r="F422"/>
  </rcc>
  <rcc rId="1889" sId="1">
    <oc r="G422" t="inlineStr">
      <is>
        <t>Dell</t>
      </is>
    </oc>
    <nc r="G422"/>
  </rcc>
  <rcc rId="1890" sId="1">
    <oc r="H422">
      <v>5540</v>
    </oc>
    <nc r="H422"/>
  </rcc>
  <rcc rId="1891" sId="1" numFmtId="34">
    <oc r="I422">
      <v>44000</v>
    </oc>
    <nc r="I422"/>
  </rcc>
  <rcc rId="1892" sId="1" numFmtId="34">
    <oc r="K422">
      <v>5000</v>
    </oc>
    <nc r="K422"/>
  </rcc>
  <rcc rId="1893" sId="1">
    <oc r="A423" t="inlineStr">
      <is>
        <t>Shreya 07-08-2025</t>
      </is>
    </oc>
    <nc r="A423"/>
  </rcc>
  <rcc rId="1894" sId="1" numFmtId="19">
    <oc r="B423">
      <v>45870</v>
    </oc>
    <nc r="B423"/>
  </rcc>
  <rcc rId="1895" sId="1">
    <oc r="C423" t="inlineStr">
      <is>
        <t>Sugarcoat Skins</t>
      </is>
    </oc>
    <nc r="C423"/>
  </rcc>
  <rcc rId="1896" sId="1">
    <oc r="D423" t="inlineStr">
      <is>
        <t>Pixel/2025/032</t>
      </is>
    </oc>
    <nc r="D423"/>
  </rcc>
  <rcc rId="1897" sId="1">
    <oc r="E423" t="inlineStr">
      <is>
        <t>Adaptor</t>
      </is>
    </oc>
    <nc r="E423"/>
  </rcc>
  <rcc rId="1898" sId="1">
    <oc r="G423" t="inlineStr">
      <is>
        <t>Dell</t>
      </is>
    </oc>
    <nc r="G423"/>
  </rcc>
  <rcc rId="1899" sId="1">
    <oc r="A424" t="inlineStr">
      <is>
        <t>Shreya 07-08-2025</t>
      </is>
    </oc>
    <nc r="A424"/>
  </rcc>
  <rcc rId="1900" sId="1" numFmtId="19">
    <oc r="B424">
      <v>45863</v>
    </oc>
    <nc r="B424"/>
  </rcc>
  <rcc rId="1901" sId="1">
    <oc r="C424" t="inlineStr">
      <is>
        <t>Prasad Sant</t>
      </is>
    </oc>
    <nc r="C424"/>
  </rcc>
  <rcc rId="1902" sId="1">
    <oc r="D424" t="inlineStr">
      <is>
        <t>Pixel/2025/033</t>
      </is>
    </oc>
    <nc r="D424"/>
  </rcc>
  <rcc rId="1903" sId="1">
    <oc r="E424" t="inlineStr">
      <is>
        <t xml:space="preserve">Laptop </t>
      </is>
    </oc>
    <nc r="E424"/>
  </rcc>
  <rcc rId="1904" sId="1">
    <oc r="G424" t="inlineStr">
      <is>
        <t>Dell</t>
      </is>
    </oc>
    <nc r="G424"/>
  </rcc>
  <rcc rId="1905" sId="1">
    <oc r="H424" t="inlineStr">
      <is>
        <t>Inspirion</t>
      </is>
    </oc>
    <nc r="H424"/>
  </rcc>
  <rcc rId="1906" sId="1" numFmtId="34">
    <oc r="I424">
      <v>17000</v>
    </oc>
    <nc r="I424"/>
  </rcc>
  <rcc rId="1907" sId="1">
    <oc r="K424" t="inlineStr">
      <is>
        <t>-</t>
      </is>
    </oc>
    <nc r="K424"/>
  </rcc>
  <rcc rId="1908" sId="1">
    <oc r="A425" t="inlineStr">
      <is>
        <t>Shreya 29-08-2025</t>
      </is>
    </oc>
    <nc r="A425"/>
  </rcc>
  <rcc rId="1909" sId="1">
    <oc r="C425" t="inlineStr">
      <is>
        <t>Prasad Sant</t>
      </is>
    </oc>
    <nc r="C425"/>
  </rcc>
  <rcc rId="1910" sId="1">
    <oc r="D425" t="inlineStr">
      <is>
        <t>Pixel/2025/034</t>
      </is>
    </oc>
    <nc r="D425"/>
  </rcc>
  <rcc rId="1911" sId="1">
    <oc r="E425" t="inlineStr">
      <is>
        <t>Adaptor</t>
      </is>
    </oc>
    <nc r="E425"/>
  </rcc>
  <rcc rId="1912" sId="1">
    <oc r="G425" t="inlineStr">
      <is>
        <t>Dell</t>
      </is>
    </oc>
    <nc r="G425"/>
  </rcc>
  <rcc rId="1913" sId="1">
    <oc r="A426" t="inlineStr">
      <is>
        <t>Shreya 18-08-2025</t>
      </is>
    </oc>
    <nc r="A426"/>
  </rcc>
  <rcc rId="1914" sId="1" numFmtId="19">
    <oc r="B426">
      <v>45887</v>
    </oc>
    <nc r="B426"/>
  </rcc>
  <rcc rId="1915" sId="1">
    <oc r="C426" t="inlineStr">
      <is>
        <t>Nirmitee</t>
      </is>
    </oc>
    <nc r="C426"/>
  </rcc>
  <rcc rId="1916" sId="1">
    <oc r="D426" t="inlineStr">
      <is>
        <t>Pixel/2025/035</t>
      </is>
    </oc>
    <nc r="D426"/>
  </rcc>
  <rcc rId="1917" sId="1">
    <oc r="E426" t="inlineStr">
      <is>
        <t>Desktop</t>
      </is>
    </oc>
    <nc r="E426"/>
  </rcc>
  <rcc rId="1918" sId="1">
    <oc r="F426" t="inlineStr">
      <is>
        <t>MXL9033FSR</t>
      </is>
    </oc>
    <nc r="F426"/>
  </rcc>
  <rcc rId="1919" sId="1">
    <oc r="G426" t="inlineStr">
      <is>
        <t>HP</t>
      </is>
    </oc>
    <nc r="G426"/>
  </rcc>
  <rcc rId="1920" sId="1">
    <oc r="H426">
      <v>800</v>
    </oc>
    <nc r="H426"/>
  </rcc>
  <rcc rId="1921" sId="1" numFmtId="34">
    <oc r="I426">
      <v>17200</v>
    </oc>
    <nc r="I426"/>
  </rcc>
  <rcc rId="1922" sId="1" numFmtId="34">
    <oc r="K426">
      <v>2800</v>
    </oc>
    <nc r="K426"/>
  </rcc>
  <rcc rId="1923" sId="1">
    <oc r="A427" t="inlineStr">
      <is>
        <t>Shreya 18-08-2025</t>
      </is>
    </oc>
    <nc r="A427"/>
  </rcc>
  <rcc rId="1924" sId="1" numFmtId="19">
    <oc r="B427">
      <v>45887</v>
    </oc>
    <nc r="B427"/>
  </rcc>
  <rcc rId="1925" sId="1">
    <oc r="C427" t="inlineStr">
      <is>
        <t>Wintek</t>
      </is>
    </oc>
    <nc r="C427"/>
  </rcc>
  <rcc rId="1926" sId="1">
    <oc r="D427" t="inlineStr">
      <is>
        <t>Pixel/2025/036</t>
      </is>
    </oc>
    <nc r="D427"/>
  </rcc>
  <rcc rId="1927" sId="1">
    <oc r="E427" t="inlineStr">
      <is>
        <t>Monitor</t>
      </is>
    </oc>
    <nc r="E427"/>
  </rcc>
  <rcc rId="1928" sId="1">
    <oc r="G427" t="inlineStr">
      <is>
        <t xml:space="preserve">EVM </t>
      </is>
    </oc>
    <nc r="G427"/>
  </rcc>
  <rcc rId="1929" sId="1">
    <oc r="H427" t="inlineStr">
      <is>
        <t>ER18W072500327</t>
      </is>
    </oc>
    <nc r="H427"/>
  </rcc>
  <rcc rId="1930" sId="1" numFmtId="34">
    <oc r="I427">
      <v>2183</v>
    </oc>
    <nc r="I427"/>
  </rcc>
  <rcc rId="1931" sId="1">
    <oc r="K427" t="inlineStr">
      <is>
        <t>-</t>
      </is>
    </oc>
    <nc r="K427"/>
  </rcc>
  <rcc rId="1932" sId="1">
    <oc r="F560" t="inlineStr">
      <is>
        <t>Not Repairable/Damaged Asset</t>
      </is>
    </oc>
    <nc r="F560"/>
  </rcc>
  <rcc rId="1933" sId="1">
    <oc r="S560" t="inlineStr">
      <is>
        <t>Non Performing Assets</t>
      </is>
    </oc>
    <nc r="S560"/>
  </rcc>
  <rcc rId="1934" sId="1">
    <oc r="F561" t="inlineStr">
      <is>
        <t>Current in Office/Not on Rental</t>
      </is>
    </oc>
    <nc r="F561"/>
  </rcc>
  <rcc rId="1935" sId="1">
    <oc r="F562" t="inlineStr">
      <is>
        <t>Demo not for Rental</t>
      </is>
    </oc>
    <nc r="F562"/>
  </rcc>
  <rcc rId="1936" sId="1">
    <oc r="F563" t="inlineStr">
      <is>
        <t>Entry is perfect and validated</t>
      </is>
    </oc>
    <nc r="F563"/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61" sId="1" ref="I1:I1048576" action="deleteCol">
    <rfmt sheetId="1" xfDxf="1" sqref="I1:I1048576" start="0" length="0">
      <dxf>
        <font>
          <sz val="10"/>
        </font>
        <alignment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I1" t="inlineStr">
        <is>
          <t>Description</t>
        </is>
      </nc>
      <ndxf>
        <font>
          <b/>
          <sz val="12"/>
        </font>
      </ndxf>
    </rcc>
    <rcc rId="0" sId="1" dxf="1">
      <nc r="I2" t="inlineStr">
        <is>
          <t>Firewall Rental</t>
        </is>
      </nc>
      <ndxf>
        <fill>
          <patternFill patternType="solid">
            <bgColor theme="3" tint="0.59999389629810485"/>
          </patternFill>
        </fill>
      </ndxf>
    </rcc>
    <rcc rId="0" sId="1" dxf="1">
      <nc r="I3" t="inlineStr">
        <is>
          <t>Adaptor 45 W</t>
        </is>
      </nc>
      <ndxf>
        <fill>
          <patternFill patternType="solid">
            <bgColor theme="3" tint="0.59999389629810485"/>
          </patternFill>
        </fill>
      </ndxf>
    </rcc>
    <rcc rId="0" sId="1" dxf="1">
      <nc r="I4" t="inlineStr">
        <is>
          <t>Intel Core i3 ,2nd Gen,320GB HDD ,15.6"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5" t="inlineStr">
        <is>
          <t>Aver Tek AC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6" t="inlineStr">
        <is>
          <t xml:space="preserve">Intel Core i5 ,3rd Gen, 8 GB, 180 GB SSD, 14" screen </t>
        </is>
      </nc>
      <ndxf>
        <fill>
          <patternFill patternType="solid">
            <bgColor theme="6" tint="0.39997558519241921"/>
          </patternFill>
        </fill>
      </ndxf>
    </rcc>
    <rcc rId="0" sId="1" dxf="1">
      <nc r="I7" t="inlineStr">
        <is>
          <t xml:space="preserve">Intel Core i5 3rd Gen, 8GB, 180 GB SSD , 14" Screen </t>
        </is>
      </nc>
      <ndxf>
        <fill>
          <patternFill patternType="solid">
            <bgColor theme="3" tint="0.59999389629810485"/>
          </patternFill>
        </fill>
      </ndxf>
    </rcc>
    <rcc rId="0" sId="1" dxf="1">
      <nc r="I8" t="inlineStr">
        <is>
          <t>Core i5 3rd Gen/4GB/14"/240GB crucial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9" t="inlineStr">
        <is>
          <t>AC Adapter 65w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10" t="inlineStr">
        <is>
          <t>Core i5 3rd Gen/8GB/14"/ new 512GB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11" t="inlineStr">
        <is>
          <t>AC Adapter 65w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12" t="inlineStr">
        <is>
          <t>Core i5 3rd Gen/8 GB/14"/180GB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13" t="inlineStr">
        <is>
          <t>AC Adapter 65w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14" t="inlineStr">
        <is>
          <t>AC Adapter 170w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15" t="inlineStr">
        <is>
          <t>135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6" t="inlineStr">
        <is>
          <t>Intel C2D/2GB/250GB HDD/19 Dell/KB &amp; Mouse</t>
        </is>
      </nc>
      <ndxf>
        <font>
          <sz val="10"/>
          <color theme="1" tint="4.9989318521683403E-2"/>
        </font>
        <fill>
          <patternFill patternType="solid">
            <bgColor theme="3" tint="0.59999389629810485"/>
          </patternFill>
        </fill>
      </ndxf>
    </rcc>
    <rcc rId="0" sId="1" dxf="1">
      <nc r="I17" t="inlineStr">
        <is>
          <t xml:space="preserve">Monitor 20"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8" t="inlineStr">
        <is>
          <t>Dual Core / 4GB DDR3 Ram,/ 500 GB HDD</t>
        </is>
      </nc>
      <ndxf>
        <fill>
          <patternFill patternType="solid">
            <bgColor theme="3" tint="0.59999389629810485"/>
          </patternFill>
        </fill>
      </ndxf>
    </rcc>
    <rcc rId="0" sId="1" dxf="1">
      <nc r="I19" t="inlineStr">
        <is>
          <t xml:space="preserve">Viewsonic Monitor  18.5" LCD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0" t="inlineStr">
        <is>
          <t>AC Adapter 65w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21" t="inlineStr">
        <is>
          <t>Core i3 4th Gen/4GB/14"/DVD/500GB HDD</t>
        </is>
      </nc>
      <ndxf>
        <fill>
          <patternFill patternType="solid">
            <bgColor theme="3" tint="0.59999389629810485"/>
          </patternFill>
        </fill>
      </ndxf>
    </rcc>
    <rcc rId="0" sId="1" dxf="1">
      <nc r="I22" t="inlineStr">
        <is>
          <t>Lapcare Acer AC Adaptor 65W</t>
        </is>
      </nc>
      <ndxf>
        <fill>
          <patternFill patternType="solid">
            <bgColor theme="3" tint="0.59999389629810485"/>
          </patternFill>
        </fill>
      </ndxf>
    </rcc>
    <rcc rId="0" sId="1" dxf="1">
      <nc r="I23" t="inlineStr">
        <is>
          <t>Core i3 4th Gen/8GB/14"/DVD/180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24" t="inlineStr">
        <is>
          <t>AC Adapter 90w 20v</t>
        </is>
      </nc>
      <ndxf>
        <font>
          <sz val="10"/>
          <color rgb="FFFF0000"/>
        </font>
      </ndxf>
    </rcc>
    <rcc rId="0" sId="1" dxf="1">
      <nc r="I25" t="inlineStr">
        <is>
          <t>AC Adapter 90w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26" t="inlineStr">
        <is>
          <t>AC Adapter 90w 20v</t>
        </is>
      </nc>
      <ndxf>
        <font>
          <sz val="10"/>
          <color rgb="FFFF0000"/>
        </font>
      </ndxf>
    </rcc>
    <rcc rId="0" sId="1" dxf="1">
      <nc r="I27" t="inlineStr">
        <is>
          <t>AC Adapter 90w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28" t="inlineStr">
        <is>
          <t>AC Adapter 90w 20v</t>
        </is>
      </nc>
      <ndxf>
        <font>
          <sz val="10"/>
          <color rgb="FFFF0000"/>
        </font>
      </ndxf>
    </rcc>
    <rcc rId="0" sId="1" dxf="1">
      <nc r="I29" t="inlineStr">
        <is>
          <t>AC Adapter 170w 20v</t>
        </is>
      </nc>
      <ndxf>
        <font>
          <sz val="10"/>
          <color rgb="FFFF0000"/>
        </font>
      </ndxf>
    </rcc>
    <rcc rId="0" sId="1" dxf="1">
      <nc r="I30" t="inlineStr">
        <is>
          <t>Core 2 Duo/4 GB Ram DD2/320GB HDD/DVD/</t>
        </is>
      </nc>
      <ndxf>
        <fill>
          <patternFill patternType="solid">
            <bgColor theme="3" tint="0.59999389629810485"/>
          </patternFill>
        </fill>
      </ndxf>
    </rcc>
    <rcc rId="0" sId="1" dxf="1">
      <nc r="I31" t="inlineStr">
        <is>
          <t>Gateway  18.5" Monitor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2" t="inlineStr">
        <is>
          <t>Core 2 Duo/4GB Ram DD2/320GB HDD/DVD/NO OS</t>
        </is>
      </nc>
      <ndxf>
        <fill>
          <patternFill patternType="solid">
            <bgColor theme="3" tint="0.59999389629810485"/>
          </patternFill>
        </fill>
      </ndxf>
    </rcc>
    <rcc rId="0" sId="1" dxf="1">
      <nc r="I33" t="inlineStr">
        <is>
          <t>Core 2 Duo/2GB/160GB HDD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" t="inlineStr">
        <is>
          <t>Laptop Adaptor 90W</t>
        </is>
      </nc>
      <ndxf>
        <fill>
          <patternFill patternType="solid">
            <bgColor theme="3" tint="0.59999389629810485"/>
          </patternFill>
        </fill>
      </ndxf>
    </rcc>
    <rcc rId="0" sId="1" dxf="1">
      <nc r="I35" t="inlineStr">
        <is>
          <t xml:space="preserve">Core i5 3rd Gen/8GB/180GB SSD /14" screen size </t>
        </is>
      </nc>
      <ndxf>
        <fill>
          <patternFill patternType="solid">
            <bgColor theme="3" tint="0.59999389629810485"/>
          </patternFill>
        </fill>
      </ndxf>
    </rcc>
    <rcc rId="0" sId="1" dxf="1">
      <nc r="I36" t="inlineStr">
        <is>
          <t>65 watt adaptor</t>
        </is>
      </nc>
      <ndxf>
        <fill>
          <patternFill patternType="solid">
            <bgColor rgb="FFFF0000"/>
          </patternFill>
        </fill>
      </ndxf>
    </rcc>
    <rcc rId="0" sId="1" dxf="1">
      <nc r="I37" t="inlineStr">
        <is>
          <t>HP 1020 Plus USB Printer</t>
        </is>
      </nc>
      <ndxf>
        <fill>
          <patternFill patternType="solid">
            <bgColor theme="6" tint="0.39997558519241921"/>
          </patternFill>
        </fill>
      </ndxf>
    </rcc>
    <rcc rId="0" sId="1" dxf="1">
      <nc r="I38" t="inlineStr">
        <is>
          <t>Dual Core/2GB Ram DDR3/320GB HDD/DVD/KB Mouse</t>
        </is>
      </nc>
      <ndxf>
        <font>
          <sz val="10"/>
          <color rgb="FFFF0000"/>
        </font>
      </ndxf>
    </rcc>
    <rcc rId="0" sId="1" dxf="1">
      <nc r="I39" t="inlineStr">
        <is>
          <t>HP M1005 Laserjet Printer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" t="inlineStr">
        <is>
          <t>Pentium Quad Core/4GB Ram/1TB/15.6"</t>
        </is>
      </nc>
      <ndxf>
        <fill>
          <patternFill patternType="solid">
            <bgColor theme="6" tint="0.39997558519241921"/>
          </patternFill>
        </fill>
      </ndxf>
    </rcc>
    <rcc rId="0" sId="1" dxf="1">
      <nc r="I41" t="inlineStr">
        <is>
          <t>17inch Monitor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42" t="inlineStr">
        <is>
          <t>Pentium Core /4GB Ram/500GB laptop HDD /DVD</t>
        </is>
      </nc>
      <ndxf>
        <fill>
          <patternFill patternType="solid">
            <bgColor theme="3" tint="0.59999389629810485"/>
          </patternFill>
        </fill>
      </ndxf>
    </rcc>
    <rcc rId="0" sId="1" dxf="1">
      <nc r="I43" t="inlineStr">
        <is>
          <t>Dell 22" LCD Monitor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44" t="inlineStr">
        <is>
          <t>Dell 24" Led Monitor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45" t="inlineStr">
        <is>
          <t>Apple all in one Desktop, C2D, 3GB, 320GB, 20"</t>
        </is>
      </nc>
      <ndxf>
        <fill>
          <patternFill patternType="solid">
            <bgColor theme="6" tint="0.39997558519241921"/>
          </patternFill>
        </fill>
      </ndxf>
    </rcc>
    <rcc rId="0" sId="1" dxf="1">
      <nc r="I46" t="inlineStr">
        <is>
          <t xml:space="preserve">intel i7,4th gen /16GB/256GB SSD/15.6 Quad HD/no DVD/with cooling pad </t>
        </is>
      </nc>
      <ndxf>
        <fill>
          <patternFill patternType="solid">
            <bgColor theme="3" tint="0.59999389629810485"/>
          </patternFill>
        </fill>
      </ndxf>
    </rcc>
    <rcc rId="0" sId="1" dxf="1">
      <nc r="I47" t="inlineStr">
        <is>
          <t>20v 8.5A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48" t="inlineStr">
        <is>
          <t>CORE i5,5th Gen/8GB/256GB ssd new Evm  SSD/14"</t>
        </is>
      </nc>
      <ndxf>
        <fill>
          <patternFill patternType="solid">
            <bgColor theme="3" tint="0.59999389629810485"/>
          </patternFill>
        </fill>
      </ndxf>
    </rcc>
    <rcc rId="0" sId="1" dxf="1">
      <nc r="I49" t="inlineStr">
        <is>
          <t>Ac Adaptor 65W</t>
        </is>
      </nc>
      <ndxf>
        <font>
          <sz val="10"/>
          <color rgb="FFFF0000"/>
        </font>
      </ndxf>
    </rcc>
    <rcc rId="0" sId="1" dxf="1">
      <nc r="I50" t="inlineStr">
        <is>
          <t>Ac Adaptor 65W</t>
        </is>
      </nc>
      <ndxf>
        <font>
          <sz val="10"/>
          <color rgb="FFFF0000"/>
        </font>
      </ndxf>
    </rcc>
    <rcc rId="0" sId="1" dxf="1">
      <nc r="I51" t="inlineStr">
        <is>
          <t>Ac Adaptor 65W USB Type</t>
        </is>
      </nc>
      <ndxf>
        <fill>
          <patternFill patternType="solid">
            <bgColor theme="3" tint="0.59999389629810485"/>
          </patternFill>
        </fill>
      </ndxf>
    </rcc>
    <rcc rId="0" sId="1" dxf="1">
      <nc r="I52" t="inlineStr">
        <is>
          <t xml:space="preserve">Intel core i5/3rd gen / 8GB Ram DDR3/,14" </t>
        </is>
      </nc>
      <ndxf>
        <fill>
          <patternFill patternType="solid">
            <bgColor theme="3" tint="0.59999389629810485"/>
          </patternFill>
        </fill>
      </ndxf>
    </rcc>
    <rcc rId="0" sId="1" dxf="1">
      <nc r="I53" t="inlineStr">
        <is>
          <t>Ac Adaptor 65W</t>
        </is>
      </nc>
      <ndxf>
        <fill>
          <patternFill patternType="solid">
            <bgColor theme="3" tint="0.59999389629810485"/>
          </patternFill>
        </fill>
      </ndxf>
    </rcc>
    <rcc rId="0" sId="1" dxf="1">
      <nc r="I54" t="inlineStr">
        <is>
          <t>18.5" Wide Screen Monitor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55" t="inlineStr">
        <is>
          <t>Ac Adaptor 65W</t>
        </is>
      </nc>
      <ndxf>
        <fill>
          <patternFill patternType="solid">
            <bgColor theme="3" tint="0.59999389629810485"/>
          </patternFill>
        </fill>
      </ndxf>
    </rcc>
    <rcc rId="0" sId="1" dxf="1">
      <nc r="I56" t="inlineStr">
        <is>
          <t xml:space="preserve">SMPS </t>
        </is>
      </nc>
      <ndxf>
        <fill>
          <patternFill patternType="solid">
            <bgColor theme="3" tint="0.59999389629810485"/>
          </patternFill>
        </fill>
      </ndxf>
    </rcc>
    <rcc rId="0" sId="1" dxf="1">
      <nc r="I57" t="inlineStr">
        <is>
          <t>Intel core i5,4th gen , 8GB Ram, 256 GB Samsung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58" t="inlineStr">
        <is>
          <t>Ac Adaptor 90W</t>
        </is>
      </nc>
      <ndxf>
        <fill>
          <patternFill patternType="solid">
            <bgColor theme="3" tint="0.59999389629810485"/>
          </patternFill>
        </fill>
      </ndxf>
    </rcc>
    <rcc rId="0" sId="1" dxf="1">
      <nc r="I59" t="inlineStr">
        <is>
          <t>Core i5 4th Generation/4GB DDR3/256GB SSD M2</t>
        </is>
      </nc>
      <ndxf>
        <fill>
          <patternFill patternType="solid">
            <bgColor theme="3" tint="0.59999389629810485"/>
          </patternFill>
        </fill>
      </ndxf>
    </rcc>
    <rcc rId="0" sId="1" dxf="1">
      <nc r="I60" t="inlineStr">
        <is>
          <t>Ac Adaptor 90W</t>
        </is>
      </nc>
      <ndxf>
        <fill>
          <patternFill patternType="solid">
            <bgColor theme="6" tint="0.39997558519241921"/>
          </patternFill>
        </fill>
      </ndxf>
    </rcc>
    <rcc rId="0" sId="1" dxf="1">
      <nc r="I61" t="inlineStr">
        <is>
          <t xml:space="preserve">Core i3 3rd Gen/ 8GB Ram/ 320GB HDD/180SSD/15.6" Screen </t>
        </is>
      </nc>
      <ndxf>
        <fill>
          <patternFill patternType="solid">
            <bgColor theme="3" tint="0.59999389629810485"/>
          </patternFill>
        </fill>
      </ndxf>
    </rcc>
    <rcc rId="0" sId="1" dxf="1">
      <nc r="I62" t="inlineStr">
        <is>
          <t>Ac Adaptor 65W</t>
        </is>
      </nc>
      <ndxf>
        <fill>
          <patternFill patternType="solid">
            <bgColor theme="6" tint="0.39997558519241921"/>
          </patternFill>
        </fill>
      </ndxf>
    </rcc>
    <rcc rId="0" sId="1" dxf="1">
      <nc r="I63" t="inlineStr">
        <is>
          <t xml:space="preserve">Core i5 4th Generation CPU/8GB DDR3/240GB SSD/500 GB HDD /Graphics 2GB GT 710 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64" t="inlineStr">
        <is>
          <t>21.5" LED Monitor</t>
        </is>
      </nc>
      <ndxf>
        <fill>
          <patternFill patternType="solid">
            <bgColor theme="3" tint="0.59999389629810485"/>
          </patternFill>
        </fill>
      </ndxf>
    </rcc>
    <rcc rId="0" sId="1" s="1" dxf="1">
      <nc r="I65" t="inlineStr">
        <is>
          <t>Logitech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66" t="inlineStr">
        <is>
          <t>Logitech Keyboard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dxf="1">
      <nc r="I67" t="inlineStr">
        <is>
          <t>Core 2 Duo/4GB Ram DDD2/500GB HDD</t>
        </is>
      </nc>
      <ndxf>
        <fill>
          <patternFill patternType="solid">
            <bgColor theme="3" tint="0.59999389629810485"/>
          </patternFill>
        </fill>
      </ndxf>
    </rcc>
    <rcc rId="0" sId="1" s="1" dxf="1">
      <nc r="I68" t="inlineStr">
        <is>
          <t xml:space="preserve">Logitech Keyboard </t>
        </is>
      </nc>
      <ndxf>
        <numFmt numFmtId="164" formatCode="_ * #,##0.00_ ;_ * \-#,##0.00_ ;_ * &quot;-&quot;??_ ;_ @_ "/>
        <fill>
          <patternFill patternType="solid">
            <bgColor theme="6" tint="0.39997558519241921"/>
          </patternFill>
        </fill>
      </ndxf>
    </rcc>
    <rcc rId="0" sId="1" s="1" dxf="1">
      <nc r="I69" t="inlineStr">
        <is>
          <t>Logitech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70" t="inlineStr">
        <is>
          <t>Intel Core i3, 3rd Gen, 4 GB RAM, 1 TB HDD</t>
        </is>
      </nc>
      <ndxf>
        <numFmt numFmtId="164" formatCode="_ * #,##0.00_ ;_ * \-#,##0.00_ ;_ * &quot;-&quot;??_ ;_ @_ "/>
        <fill>
          <patternFill patternType="solid">
            <bgColor theme="6" tint="0.39997558519241921"/>
          </patternFill>
        </fill>
      </ndxf>
    </rcc>
    <rcc rId="0" sId="1" s="1" dxf="1">
      <nc r="I71" t="inlineStr">
        <is>
          <t>Logitech Keyboard and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72" t="inlineStr">
        <is>
          <t>18.5" LED Monitor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73" t="inlineStr">
        <is>
          <t>Logitech Keyboard and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dxf="1">
      <nc r="I74" t="inlineStr">
        <is>
          <t xml:space="preserve">23" LCD Monitor </t>
        </is>
      </nc>
      <ndxf>
        <fill>
          <patternFill patternType="solid">
            <bgColor theme="3" tint="0.59999389629810485"/>
          </patternFill>
        </fill>
      </ndxf>
    </rcc>
    <rcc rId="0" sId="1" dxf="1">
      <nc r="I75" t="inlineStr">
        <is>
          <t>Adaptor  HP Compitable</t>
        </is>
      </nc>
      <ndxf>
        <font>
          <sz val="10"/>
          <color rgb="FFFF0000"/>
        </font>
      </ndxf>
    </rcc>
    <rcc rId="0" sId="1" s="1" dxf="1">
      <nc r="I76" t="inlineStr">
        <is>
          <t xml:space="preserve">23" LCD Monitor </t>
        </is>
      </nc>
      <ndxf>
        <numFmt numFmtId="164" formatCode="_ * #,##0.00_ ;_ * \-#,##0.00_ ;_ * &quot;-&quot;??_ ;_ @_ "/>
        <fill>
          <patternFill patternType="solid">
            <bgColor theme="6" tint="0.39997558519241921"/>
          </patternFill>
        </fill>
      </ndxf>
    </rcc>
    <rfmt sheetId="1" sqref="I77" start="0" length="0">
      <dxf>
        <fill>
          <patternFill patternType="solid">
            <bgColor theme="3" tint="0.59999389629810485"/>
          </patternFill>
        </fill>
      </dxf>
    </rfmt>
    <rfmt sheetId="1" sqref="I78" start="0" length="0">
      <dxf>
        <fill>
          <patternFill patternType="solid">
            <bgColor theme="3" tint="0.59999389629810485"/>
          </patternFill>
        </fill>
      </dxf>
    </rfmt>
    <rcc rId="0" sId="1" dxf="1">
      <nc r="I79" t="inlineStr">
        <is>
          <t xml:space="preserve">23" LCD Monitor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fmt sheetId="1" sqref="I80" start="0" length="0">
      <dxf>
        <fill>
          <patternFill patternType="solid">
            <bgColor theme="3" tint="0.59999389629810485"/>
          </patternFill>
        </fill>
      </dxf>
    </rfmt>
    <rfmt sheetId="1" sqref="I81" start="0" length="0">
      <dxf>
        <fill>
          <patternFill patternType="solid">
            <bgColor theme="3" tint="0.59999389629810485"/>
          </patternFill>
        </fill>
      </dxf>
    </rfmt>
    <rcc rId="0" sId="1" dxf="1">
      <nc r="I82" t="inlineStr">
        <is>
          <t>Nvidia Geforce GTX1660 6GB DDR6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83" t="inlineStr">
        <is>
          <t xml:space="preserve"> Intel core i7,4th Gen /24 GB Ram / 500 GB HDD /240 GB SSD /GTX 1650 -4 GB Graphics 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84" t="inlineStr">
        <is>
          <t>Nvidia Geforce GTX1660Ti 6GB DDR6</t>
        </is>
      </nc>
      <ndxf>
        <fill>
          <patternFill patternType="solid">
            <bgColor theme="6" tint="0.39997558519241921"/>
          </patternFill>
        </fill>
      </ndxf>
    </rcc>
    <rcc rId="0" sId="1" dxf="1">
      <nc r="I85" t="inlineStr">
        <is>
          <t xml:space="preserve">Core i7 4th Generation 4790 CPU/32GBRAM/320GB  Hard Disk/240GB SSD/1 TB HDD/DVD/Nvidia GTX 1660Ti 6GB DDR6 Graphics Card </t>
        </is>
      </nc>
      <ndxf>
        <fill>
          <patternFill patternType="solid">
            <bgColor theme="6" tint="0.39997558519241921"/>
          </patternFill>
        </fill>
      </ndxf>
    </rcc>
    <rcc rId="0" sId="1" dxf="1">
      <nc r="I86" t="inlineStr">
        <is>
          <t xml:space="preserve">23" LCD Monitor </t>
        </is>
      </nc>
      <ndxf>
        <fill>
          <patternFill patternType="solid">
            <bgColor theme="3" tint="0.59999389629810485"/>
          </patternFill>
        </fill>
      </ndxf>
    </rcc>
    <rcc rId="0" sId="1" dxf="1">
      <nc r="I87" t="inlineStr">
        <is>
          <t xml:space="preserve">23" LCD Monitor </t>
        </is>
      </nc>
      <ndxf>
        <fill>
          <patternFill patternType="solid">
            <bgColor theme="6" tint="0.39997558519241921"/>
          </patternFill>
        </fill>
      </ndxf>
    </rcc>
    <rcc rId="0" sId="1" dxf="1">
      <nc r="I88" t="inlineStr">
        <is>
          <t xml:space="preserve">23" LCD Monitor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89" t="inlineStr">
        <is>
          <t>Core i7-6700K/ASU ROG HERO MAXIMUS VII/, 240GB SSD, 8GB DDR 4 - 3200MHZ Desktop Ram (2 Nos in Dual Channel Mode, Total 16GB Ram) 500GB HDD, Corsair Cabinet</t>
        </is>
      </nc>
      <ndxf>
        <fill>
          <patternFill patternType="solid">
            <bgColor theme="6" tint="0.39997558519241921"/>
          </patternFill>
        </fill>
      </ndxf>
    </rcc>
    <rcc rId="0" sId="1" s="1" dxf="1">
      <nc r="I90" t="inlineStr">
        <is>
          <t>Keyboard and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91" t="inlineStr">
        <is>
          <t xml:space="preserve">Core i5 3rd Gen/4GB/14"/240GB SSD 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fmt sheetId="1" sqref="I92" start="0" length="0">
      <dxf>
        <fill>
          <patternFill patternType="solid">
            <bgColor theme="3" tint="0.59999389629810485"/>
          </patternFill>
        </fill>
      </dxf>
    </rfmt>
    <rfmt sheetId="1" sqref="I93" start="0" length="0">
      <dxf>
        <fill>
          <patternFill patternType="solid">
            <bgColor theme="3" tint="0.59999389629810485"/>
          </patternFill>
        </fill>
      </dxf>
    </rfmt>
    <rcc rId="0" sId="1" dxf="1">
      <nc r="I94" t="inlineStr">
        <is>
          <t xml:space="preserve">23" LCD Monitor </t>
        </is>
      </nc>
      <ndxf>
        <fill>
          <patternFill patternType="solid">
            <bgColor theme="3" tint="0.59999389629810485"/>
          </patternFill>
        </fill>
      </ndxf>
    </rcc>
    <rcc rId="0" sId="1" dxf="1">
      <nc r="I95" t="inlineStr">
        <is>
          <t xml:space="preserve">Intel  Corei7,2nd Gen,6GB RAM,180GB SSD                                                                                                           </t>
        </is>
      </nc>
      <ndxf>
        <fill>
          <patternFill patternType="solid">
            <bgColor theme="3" tint="0.59999389629810485"/>
          </patternFill>
        </fill>
      </ndxf>
    </rcc>
    <rcc rId="0" sId="1" dxf="1">
      <nc r="I96" t="inlineStr">
        <is>
          <t xml:space="preserve">Xeon E5 - 1650/16GB Ram/4TB Hard disk( 2 Qty) /Nvidia 2000 Graphics </t>
        </is>
      </nc>
      <ndxf>
        <fill>
          <patternFill patternType="solid">
            <bgColor theme="6" tint="0.39997558519241921"/>
          </patternFill>
        </fill>
      </ndxf>
    </rcc>
    <rcc rId="0" sId="1" dxf="1">
      <nc r="I97" t="inlineStr">
        <is>
          <t xml:space="preserve">24'' LCD Monitor </t>
        </is>
      </nc>
      <ndxf>
        <fill>
          <patternFill patternType="solid">
            <bgColor theme="6" tint="0.39997558519241921"/>
          </patternFill>
        </fill>
      </ndxf>
    </rcc>
    <rcc rId="0" sId="1" dxf="1">
      <nc r="I98" t="inlineStr">
        <is>
          <t>65w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99" t="inlineStr">
        <is>
          <t>Keyboard and Mouse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0" t="inlineStr">
        <is>
          <t>Core i5-4570T/4gb X2 Ram DDR3L/240 GB SSD /1 Gb nvidia /500GB HDD/DVD Writer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01" t="inlineStr">
        <is>
          <t>Dell USB Keyboard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102" t="inlineStr">
        <is>
          <t>AMD Phenom II X6/8GB/RAID 1- 500GB X2</t>
        </is>
      </nc>
      <ndxf>
        <fill>
          <patternFill patternType="solid">
            <bgColor theme="3" tint="0.59999389629810485"/>
          </patternFill>
        </fill>
      </ndxf>
    </rcc>
    <rcc rId="0" sId="1" dxf="1">
      <nc r="I103" t="inlineStr">
        <is>
          <t>AC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04" t="inlineStr">
        <is>
          <t xml:space="preserve">Core i5 5th Generation/8GB Ram DDR3/SSD 256GB Sandisk 14 inches screen </t>
        </is>
      </nc>
      <ndxf>
        <fill>
          <patternFill patternType="solid">
            <bgColor theme="3" tint="0.59999389629810485"/>
          </patternFill>
        </fill>
      </ndxf>
    </rcc>
    <rcc rId="0" sId="1" dxf="1">
      <nc r="I105" t="inlineStr">
        <is>
          <t>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06" t="inlineStr">
        <is>
          <t>Core i5 5th Generation/8GB Ram/ 256 GB SSD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07" t="inlineStr">
        <is>
          <t>AC 65W Adaptor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08" t="inlineStr">
        <is>
          <t>Adaptor - was with us belongs to shashwat needs to be returned</t>
        </is>
      </nc>
      <ndxf>
        <fill>
          <patternFill patternType="solid">
            <bgColor theme="3" tint="0.59999389629810485"/>
          </patternFill>
        </fill>
      </ndxf>
    </rcc>
    <rcc rId="0" sId="1" dxf="1">
      <nc r="I109" t="inlineStr">
        <is>
          <t>Compitable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10" t="inlineStr">
        <is>
          <t>Compitable 65W Adaptor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bottom" wrapText="0" readingOrder="0"/>
      </ndxf>
    </rcc>
    <rcc rId="0" sId="1" dxf="1">
      <nc r="I111" t="inlineStr">
        <is>
          <t>Intel core i5 5th Generation/8GB Ram/240 GB SSD/Touch Screen ,14", 360 rotatable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2" t="inlineStr">
        <is>
          <t>AC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13" t="inlineStr">
        <is>
          <t>Core i5 4th Generation/8GB Ram/ 500 GB HDD/ Battery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14" t="inlineStr">
        <is>
          <t>AC 90W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15" t="inlineStr">
        <is>
          <t>24 Port Lan Switch</t>
        </is>
      </nc>
      <ndxf>
        <fill>
          <patternFill patternType="solid">
            <bgColor theme="3" tint="0.59999389629810485"/>
          </patternFill>
        </fill>
      </ndxf>
    </rcc>
    <rcc rId="0" sId="1" dxf="1">
      <nc r="I116" t="inlineStr">
        <is>
          <t xml:space="preserve">Core i5 4th Generation/8GB Ram/240GB SSD (New)/2GB AMD Graphics/15.6inch new portable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17" t="inlineStr">
        <is>
          <t>AC 180W Adaptor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18" t="inlineStr">
        <is>
          <t>Core i5 5th Generation/8GB Ram/240GB SSD (New)/15.6 inch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19" t="inlineStr">
        <is>
          <t>AC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20" t="inlineStr">
        <is>
          <t xml:space="preserve">Acer K330 DLP Projector </t>
        </is>
      </nc>
      <ndxf>
        <fill>
          <patternFill patternType="solid">
            <bgColor theme="3" tint="0.59999389629810485"/>
          </patternFill>
        </fill>
      </ndxf>
    </rcc>
    <rcc rId="0" sId="1" dxf="1">
      <nc r="I121" t="inlineStr">
        <is>
          <t xml:space="preserve">1 TB Hard Disk </t>
        </is>
      </nc>
      <ndxf>
        <fill>
          <patternFill patternType="solid">
            <bgColor theme="3" tint="0.59999389629810485"/>
          </patternFill>
        </fill>
      </ndxf>
    </rcc>
    <rcc rId="0" sId="1" dxf="1">
      <nc r="I122" t="inlineStr">
        <is>
          <t>Dell Monitor 19"</t>
        </is>
      </nc>
      <ndxf>
        <fill>
          <patternFill patternType="solid">
            <bgColor theme="3" tint="0.59999389629810485"/>
          </patternFill>
        </fill>
      </ndxf>
    </rcc>
    <rcc rId="0" sId="1" dxf="1">
      <nc r="I123" t="inlineStr">
        <is>
          <t>CORE i7, 8th gen, 8+8 GB RAM, 1 TB HDD, 256 GB SSD, 4 GB 1050 Ti, 15.6" screen</t>
        </is>
      </nc>
      <ndxf>
        <fill>
          <patternFill patternType="solid">
            <bgColor rgb="FFFFFF00"/>
          </patternFill>
        </fill>
      </ndxf>
    </rcc>
    <rcc rId="0" sId="1" dxf="1">
      <nc r="I124" t="inlineStr">
        <is>
          <t>Acer Adaptor 135 Watt</t>
        </is>
      </nc>
      <ndxf>
        <fill>
          <patternFill patternType="solid">
            <bgColor rgb="FFFFFF00"/>
          </patternFill>
        </fill>
      </ndxf>
    </rcc>
    <rcc rId="0" sId="1" dxf="1">
      <nc r="I125" t="inlineStr">
        <is>
          <t>Core i5, 5th Gen, 12 GB RAM, 256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126" t="inlineStr">
        <is>
          <t>Lenovo 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127" t="inlineStr">
        <is>
          <t>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28" t="inlineStr">
        <is>
          <t>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29" t="inlineStr">
        <is>
          <t>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30" t="inlineStr">
        <is>
          <t>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31" t="inlineStr">
        <is>
          <t xml:space="preserve">2 TB HDD Seagate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32" t="inlineStr">
        <is>
          <t>90WATT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33" t="inlineStr">
        <is>
          <t>Desktop NORMAL  ssd 250 GB KINGSTON connected in 2018/072</t>
        </is>
      </nc>
      <ndxf>
        <fill>
          <patternFill patternType="solid">
            <bgColor theme="3" tint="0.59999389629810485"/>
          </patternFill>
        </fill>
      </ndxf>
    </rcc>
    <rcc rId="0" sId="1" dxf="1">
      <nc r="I134" t="inlineStr">
        <is>
          <t xml:space="preserve">Printer </t>
        </is>
      </nc>
      <ndxf>
        <fill>
          <patternFill patternType="solid">
            <bgColor theme="3" tint="0.59999389629810485"/>
          </patternFill>
        </fill>
      </ndxf>
    </rcc>
    <rcc rId="0" sId="1" dxf="1">
      <nc r="I135" t="inlineStr">
        <is>
          <t>LG MONITOR 27" 27GL 85285200</t>
        </is>
      </nc>
      <ndxf>
        <fill>
          <patternFill patternType="solid">
            <bgColor theme="3" tint="0.59999389629810485"/>
          </patternFill>
        </fill>
      </ndxf>
    </rcc>
    <rcc rId="0" sId="1" dxf="1">
      <nc r="I136" t="inlineStr">
        <is>
          <t>Intel core i5 7th Gen. 12GB Ram, 250GB SSD NVME, 1TB HDD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37" t="inlineStr">
        <is>
          <t>Thinkpad Docking station for W540</t>
        </is>
      </nc>
      <ndxf>
        <fill>
          <patternFill patternType="solid">
            <bgColor theme="3" tint="0.59999389629810485"/>
          </patternFill>
        </fill>
      </ndxf>
    </rcc>
    <rcc rId="0" sId="1" dxf="1">
      <nc r="I138" t="inlineStr">
        <is>
          <t>Intel Core i7, 8th. Gen, 16 GB RAM,  256 GB SSD, 4 GB Graphics card GT730</t>
        </is>
      </nc>
      <ndxf>
        <fill>
          <patternFill patternType="solid">
            <bgColor theme="6" tint="0.39997558519241921"/>
          </patternFill>
        </fill>
      </ndxf>
    </rcc>
    <rcc rId="0" sId="1" dxf="1">
      <nc r="I139" t="inlineStr">
        <is>
          <t xml:space="preserve">Intel Core i7, 8th. 32GB RAM ,256 GB EVM SSD, 2 TB HDD, G4 GT730Nvidia - 4GB Graphics card </t>
        </is>
      </nc>
      <ndxf>
        <fill>
          <patternFill patternType="solid">
            <bgColor theme="6" tint="0.39997558519241921"/>
          </patternFill>
        </fill>
      </ndxf>
    </rcc>
    <rcc rId="0" sId="1" dxf="1">
      <nc r="I140" t="inlineStr">
        <is>
          <t>DELL 24" MONITOR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141" t="inlineStr">
        <is>
          <t>DELL 24" MONITOR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42" t="inlineStr">
        <is>
          <t>DELL 24" MONITOR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143" t="inlineStr">
        <is>
          <t xml:space="preserve">Intel core i5,8th gen, 16 GB RAM /256GB SSD- Graphics card AMD redon r5m435- 2 GB </t>
        </is>
      </nc>
      <ndxf>
        <fill>
          <patternFill patternType="solid">
            <bgColor theme="6" tint="0.39997558519241921"/>
          </patternFill>
        </fill>
      </ndxf>
    </rcc>
    <rcc rId="0" sId="1" dxf="1">
      <nc r="I144" t="inlineStr">
        <is>
          <t>DELL Adaptor 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145" t="inlineStr">
        <is>
          <t>COLORFUL GTX 1650 4 GB DUAL FAN DDR6 graphics card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46" t="inlineStr">
        <is>
          <t xml:space="preserve">Lenovo Lapcare 65 Watt </t>
        </is>
      </nc>
      <ndxf>
        <fill>
          <patternFill patternType="solid">
            <bgColor theme="3" tint="0.59999389629810485"/>
          </patternFill>
        </fill>
      </ndxf>
    </rcc>
    <rcc rId="0" sId="1" dxf="1">
      <nc r="I147" t="inlineStr">
        <is>
          <t>Intel core i5 4th Gen. 8GB Ram &amp; 240GB SSD ,15 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148" t="inlineStr">
        <is>
          <t>AC 90w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49" t="inlineStr">
        <is>
          <t xml:space="preserve">Intel core i5 4th Gen. 8GB Ram &amp; 240GB SSD, 15.6" Screen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0" t="inlineStr">
        <is>
          <t>AC 90w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151" t="inlineStr">
        <is>
          <t>Intel core i3,4th gen, 8 GB ram ,240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152" t="inlineStr">
        <is>
          <t>AC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53" t="inlineStr">
        <is>
          <t>NAS qnap server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54" t="inlineStr">
        <is>
          <t>qnapadaptor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55" t="inlineStr">
        <is>
          <t>4 Port USB HUB -2.0</t>
        </is>
      </nc>
      <ndxf>
        <fill>
          <patternFill patternType="solid">
            <bgColor theme="3" tint="0.59999389629810485"/>
          </patternFill>
        </fill>
      </ndxf>
    </rcc>
    <rcc rId="0" sId="1" dxf="1">
      <nc r="I156" t="inlineStr">
        <is>
          <t xml:space="preserve"> Ryzen 9 Octa Core 5900HX - (16+16 GB/1 TB SSD/Windows 10 Home/6 GB Graphics/NVIDIA GeForce RTX 3060) G513QM-HF318TS Gaming Laptop</t>
        </is>
      </nc>
      <ndxf>
        <fill>
          <patternFill patternType="solid">
            <bgColor theme="6" tint="0.39997558519241921"/>
          </patternFill>
        </fill>
      </ndxf>
    </rcc>
    <rcc rId="0" sId="1" dxf="1">
      <nc r="I157" t="inlineStr">
        <is>
          <t xml:space="preserve">120 watt adaptor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8" t="inlineStr">
        <is>
          <t xml:space="preserve">Intel core i5, 6th Gen, 8 GB ,256 GB SSD, 14" screen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9" t="inlineStr">
        <is>
          <t>Dell Adaptor 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160" t="inlineStr">
        <is>
          <t>Intel core i5,6th gen ,8gb ,480 gb Crucial SSD ,14 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161" t="inlineStr">
        <is>
          <t>Dell Adaptor 64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162" t="inlineStr">
        <is>
          <t>Intel core i5,6th gen ,8gb ,240gb SSD ,14"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163" t="inlineStr">
        <is>
          <t>Dell Adaptor 64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164" t="inlineStr">
        <is>
          <t>Intel core i5,6th gen ,8gb ,240gb SSD ,14 " Screen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65" t="inlineStr">
        <is>
          <t>Dell Adaptor 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166" t="inlineStr">
        <is>
          <t>Intel core i5,6th gen ,8gb ,240gb SSD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67" t="inlineStr">
        <is>
          <t>Dell Adaptor 64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168" t="inlineStr">
        <is>
          <t>Intel core i5,6th gen ,8gb ,New 512GB SSD ,14 "</t>
        </is>
      </nc>
      <ndxf>
        <fill>
          <patternFill patternType="solid">
            <bgColor theme="3" tint="0.59999389629810485"/>
          </patternFill>
        </fill>
      </ndxf>
    </rcc>
    <rcc rId="0" sId="1" dxf="1">
      <nc r="I169" t="inlineStr">
        <is>
          <t xml:space="preserve">Adaptor 65 Watt </t>
        </is>
      </nc>
      <ndxf>
        <fill>
          <patternFill patternType="solid">
            <bgColor theme="3" tint="0.59999389629810485"/>
          </patternFill>
        </fill>
      </ndxf>
    </rcc>
    <rcc rId="0" sId="1" dxf="1">
      <nc r="I170" t="inlineStr">
        <is>
          <t>Intel core i5, 5th Gen, 8 GB, 256 GB SSD ,14"</t>
        </is>
      </nc>
      <ndxf>
        <fill>
          <patternFill patternType="solid">
            <bgColor theme="3" tint="0.59999389629810485"/>
          </patternFill>
        </fill>
      </ndxf>
    </rcc>
    <rcc rId="0" sId="1" dxf="1">
      <nc r="I171" t="inlineStr">
        <is>
          <t>Intel core i7 4th Gen. 16GB Ram,160HDD Nvidia 2GB Graphics card 15.6"</t>
        </is>
      </nc>
      <ndxf>
        <fill>
          <patternFill patternType="solid">
            <bgColor theme="3" tint="0.59999389629810485"/>
          </patternFill>
        </fill>
      </ndxf>
    </rcc>
    <rcc rId="0" sId="1" dxf="1">
      <nc r="I172" t="inlineStr">
        <is>
          <t>Intel core i5 7th Gen. 12GB Ram, 240GB SSD, 14"</t>
        </is>
      </nc>
      <ndxf>
        <fill>
          <patternFill patternType="solid">
            <bgColor theme="3" tint="0.59999389629810485"/>
          </patternFill>
        </fill>
      </ndxf>
    </rcc>
    <rcc rId="0" sId="1" dxf="1">
      <nc r="I173" t="inlineStr">
        <is>
          <t>Adaptor 90w</t>
        </is>
      </nc>
      <ndxf>
        <fill>
          <patternFill patternType="solid">
            <bgColor theme="3" tint="0.59999389629810485"/>
          </patternFill>
        </fill>
      </ndxf>
    </rcc>
    <rcc rId="0" sId="1" dxf="1">
      <nc r="I174" t="inlineStr">
        <is>
          <t xml:space="preserve">65 WATT </t>
        </is>
      </nc>
      <ndxf>
        <fill>
          <patternFill patternType="solid">
            <bgColor theme="3" tint="0.59999389629810485"/>
          </patternFill>
        </fill>
      </ndxf>
    </rcc>
    <rcc rId="0" sId="1" dxf="1">
      <nc r="I175" t="inlineStr">
        <is>
          <t>23" Monitor with stand</t>
        </is>
      </nc>
      <ndxf>
        <fill>
          <patternFill patternType="solid">
            <bgColor theme="6" tint="0.39997558519241921"/>
          </patternFill>
        </fill>
      </ndxf>
    </rcc>
    <rcc rId="0" sId="1" dxf="1">
      <nc r="I176" t="inlineStr">
        <is>
          <t xml:space="preserve">ACER 65 WATT </t>
        </is>
      </nc>
      <ndxf>
        <fill>
          <patternFill patternType="solid">
            <bgColor theme="6" tint="0.39997558519241921"/>
          </patternFill>
        </fill>
      </ndxf>
    </rcc>
    <rcc rId="0" sId="1" dxf="1">
      <nc r="I177" t="inlineStr">
        <is>
          <t>Intel core i7 , 6th ,16 GB RAM ,250 Nvme  SSD , AMD radeon R7 -m360 2gb graphics ,15.6" screen size</t>
        </is>
      </nc>
      <ndxf>
        <fill>
          <patternFill patternType="solid">
            <bgColor theme="6" tint="0.39997558519241921"/>
          </patternFill>
        </fill>
      </ndxf>
    </rcc>
    <rcc rId="0" sId="1" dxf="1">
      <nc r="I178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179" t="inlineStr">
        <is>
          <t>Mechanical Keyboard with drive customization and spectrum LED</t>
        </is>
      </nc>
      <ndxf>
        <fill>
          <patternFill patternType="solid">
            <bgColor theme="3" tint="0.59999389629810485"/>
          </patternFill>
        </fill>
      </ndxf>
    </rcc>
    <rcc rId="0" sId="1" dxf="1">
      <nc r="I180" t="inlineStr">
        <is>
          <t xml:space="preserve">29"Monitor Dell --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1" t="inlineStr">
        <is>
          <t>24" Monitor with stand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82" t="inlineStr">
        <is>
          <t>Adaptor of Monitor Pixel/2021/091</t>
        </is>
      </nc>
      <ndxf>
        <fill>
          <patternFill patternType="solid">
            <bgColor theme="3" tint="0.59999389629810485"/>
          </patternFill>
        </fill>
      </ndxf>
    </rcc>
    <rcc rId="0" sId="1" dxf="1">
      <nc r="I183" t="inlineStr">
        <is>
          <t>Intel core i5,4th Gen,8 GB Ram , 500 GB HDD</t>
        </is>
      </nc>
      <ndxf>
        <fill>
          <patternFill patternType="solid">
            <bgColor theme="3" tint="0.59999389629810485"/>
          </patternFill>
        </fill>
      </ndxf>
    </rcc>
    <rcc rId="0" sId="1" dxf="1">
      <nc r="I184" t="inlineStr">
        <is>
          <t xml:space="preserve">Dell 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5" t="inlineStr">
        <is>
          <t xml:space="preserve">Lenovo 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6" t="inlineStr">
        <is>
          <t xml:space="preserve">Lenovo t430 adaptor compatible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87" t="inlineStr">
        <is>
          <t xml:space="preserve">Dell laptop Bag </t>
        </is>
      </nc>
      <ndxf>
        <fill>
          <patternFill patternType="solid">
            <bgColor theme="3" tint="0.59999389629810485"/>
          </patternFill>
        </fill>
      </ndxf>
    </rcc>
    <rcc rId="0" sId="1" dxf="1">
      <nc r="I188" t="inlineStr">
        <is>
          <t xml:space="preserve">Dell 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9" t="inlineStr">
        <is>
          <t xml:space="preserve">Dell laptop Bag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0" t="inlineStr">
        <is>
          <t xml:space="preserve">Dell laptop Bag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1" t="inlineStr">
        <is>
          <t xml:space="preserve">Dell laptop Bag </t>
        </is>
      </nc>
      <ndxf>
        <fill>
          <patternFill patternType="solid">
            <bgColor theme="3" tint="0.59999389629810485"/>
          </patternFill>
        </fill>
      </ndxf>
    </rcc>
    <rcc rId="0" sId="1" s="1" dxf="1">
      <nc r="I192" t="inlineStr">
        <is>
          <t>Intel core i5,4th Gen ,16 GB RAM, 180gb intel sata ssd,GT 730 Graphics card 2 GB graphics card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193" t="inlineStr">
        <is>
          <t xml:space="preserve">Intel core i7,4th Gen,16GB RAM,512 GB SSD ,15.4" Display 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194" t="inlineStr">
        <is>
          <t xml:space="preserve">Tronics 85 Watt adaptor 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dxf="1">
      <nc r="I195" t="inlineStr">
        <is>
          <t>Intel core i7, 7th generation,16 GB RAM ,512 GB EVM SSD ,14" Screen Size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6" t="inlineStr">
        <is>
          <t>Dell 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97" t="inlineStr">
        <is>
          <t>Lapcare 720p HD Webcam</t>
        </is>
      </nc>
      <ndxf>
        <fill>
          <patternFill patternType="solid">
            <bgColor theme="3" tint="0.59999389629810485"/>
          </patternFill>
        </fill>
      </ndxf>
    </rcc>
    <rcc rId="0" sId="1" dxf="1">
      <nc r="I198" t="inlineStr">
        <is>
          <t>Core i7 11 th Gen 11700K Processor, ASUS B560M-A Premium Motherboard,64GB DDR4 G.Skill (16GB x 4)
Cooler Master MB600L Cabinet
Gamdias Chione E2-120 Lite ARGB Liquid Cooler
  500GB crucial NVME M.2 SSD + 512 GB EVM SATA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199" t="inlineStr">
        <is>
          <t>LG 24" Monitor with 144Hz : 1ms GtG</t>
        </is>
      </nc>
      <ndxf>
        <fill>
          <patternFill patternType="solid">
            <bgColor theme="6" tint="0.39997558519241921"/>
          </patternFill>
        </fill>
      </ndxf>
    </rcc>
    <rcc rId="0" sId="1" dxf="1">
      <nc r="I200" t="inlineStr">
        <is>
          <t>Core i5, 6th Gen, 8GB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201" t="inlineStr">
        <is>
          <t>Core i5 3rd Gen. 8GB Ram, 180GB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02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03" t="inlineStr">
        <is>
          <t>Core i5 3rd Gen. 8GB Ram, 180GB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04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05" t="inlineStr">
        <is>
          <t>Core i5 4th Gen.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06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07" t="inlineStr">
        <is>
          <t>Core i5 4th Gen. 8GB Ram, 256GB SSD, 14" Screen</t>
        </is>
      </nc>
      <ndxf>
        <fill>
          <patternFill patternType="solid">
            <bgColor rgb="FFFF0000"/>
          </patternFill>
        </fill>
      </ndxf>
    </rcc>
    <rcc rId="0" sId="1" dxf="1">
      <nc r="I208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09" t="inlineStr">
        <is>
          <t>Core i5 4th Gen. 8GB Ram, 256GB SSD, 14" Screen, USB Dongal</t>
        </is>
      </nc>
      <ndxf>
        <fill>
          <patternFill patternType="solid">
            <bgColor theme="3" tint="0.59999389629810485"/>
          </patternFill>
        </fill>
      </ndxf>
    </rcc>
    <rcc rId="0" sId="1" dxf="1">
      <nc r="I210" t="inlineStr">
        <is>
          <t>65 Watt Adaptor</t>
        </is>
      </nc>
      <ndxf>
        <fill>
          <patternFill patternType="solid">
            <bgColor rgb="FFFF0000"/>
          </patternFill>
        </fill>
      </ndxf>
    </rcc>
    <rcc rId="0" sId="1" dxf="1">
      <nc r="I211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12" t="inlineStr">
        <is>
          <t>core i5 8th gen,16GB RAM,new EVM SSD 512 GB</t>
        </is>
      </nc>
      <ndxf>
        <fill>
          <patternFill patternType="solid">
            <bgColor theme="6" tint="0.39997558519241921"/>
          </patternFill>
        </fill>
      </ndxf>
    </rcc>
    <rcc rId="0" sId="1" dxf="1">
      <nc r="I213" t="inlineStr">
        <is>
          <t>Artis Mini 2.0 USB multimedia speaker</t>
        </is>
      </nc>
      <ndxf>
        <fill>
          <patternFill patternType="solid">
            <bgColor theme="3" tint="0.59999389629810485"/>
          </patternFill>
        </fill>
      </ndxf>
    </rcc>
    <rcc rId="0" sId="1" dxf="1">
      <nc r="I214" t="inlineStr">
        <is>
          <t>Intel core i7 6th Gen, 8GB GB RAM, 256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215" t="inlineStr">
        <is>
          <t xml:space="preserve">65 Watt </t>
        </is>
      </nc>
      <ndxf>
        <fill>
          <patternFill patternType="solid">
            <bgColor theme="3" tint="0.59999389629810485"/>
          </patternFill>
        </fill>
      </ndxf>
    </rcc>
    <rcc rId="0" sId="1" dxf="1">
      <nc r="I216" t="inlineStr">
        <is>
          <t xml:space="preserve">core i5 8th gen,16GB RAM,new EVM SSD 512 GB </t>
        </is>
      </nc>
      <ndxf>
        <fill>
          <patternFill patternType="solid">
            <bgColor theme="6" tint="0.39997558519241921"/>
          </patternFill>
        </fill>
      </ndxf>
    </rcc>
    <rcc rId="0" sId="1" dxf="1">
      <nc r="I217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18" t="inlineStr">
        <is>
          <t>core i5 8th gen, 4 GB RAM, 256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219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20" t="inlineStr">
        <is>
          <t>600va/360w UPS</t>
        </is>
      </nc>
      <ndxf>
        <fill>
          <patternFill patternType="solid">
            <bgColor theme="3" tint="0.59999389629810485"/>
          </patternFill>
        </fill>
      </ndxf>
    </rcc>
    <rcc rId="0" sId="1" dxf="1">
      <nc r="I221" t="inlineStr">
        <is>
          <t>600va/360w UPS</t>
        </is>
      </nc>
      <ndxf>
        <fill>
          <patternFill patternType="solid">
            <bgColor theme="3" tint="0.59999389629810485"/>
          </patternFill>
        </fill>
      </ndxf>
    </rcc>
    <rcc rId="0" sId="1" dxf="1">
      <nc r="I222" t="inlineStr">
        <is>
          <t>90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223" t="inlineStr">
        <is>
          <t>core i5 8th Gen,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24" t="inlineStr">
        <is>
          <t>core i5 8th Gen, 16GB RAM 512GB SSD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25" t="inlineStr">
        <is>
          <t xml:space="preserve">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6" t="inlineStr">
        <is>
          <t xml:space="preserve">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7" t="inlineStr">
        <is>
          <t>core i5 8th Gen,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28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29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30" t="inlineStr">
        <is>
          <t>core i5 8th Gen,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31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32" t="inlineStr">
        <is>
          <t>core i5 8th Gen,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33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34" t="inlineStr">
        <is>
          <t>core i5 8th Gen, 512GB SSD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35" t="inlineStr">
        <is>
          <t>65 watt Adaptor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36" t="inlineStr">
        <is>
          <t>core i5 8th Gen, 8GB RAM, 256GB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37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38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39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0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1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2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3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4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5" t="inlineStr">
        <is>
          <t>Intel i5 6th, 8GB RAM, 240GB SSD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46" t="inlineStr">
        <is>
          <t>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47" t="inlineStr">
        <is>
          <t xml:space="preserve">750W bronze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8" t="inlineStr">
        <is>
          <t>Graphics card  3070 ti 8 GB DDR6X</t>
        </is>
      </nc>
      <ndxf>
        <fill>
          <patternFill patternType="solid">
            <bgColor theme="6" tint="0.39997558519241921"/>
          </patternFill>
        </fill>
      </ndxf>
    </rcc>
    <rcc rId="0" sId="1" dxf="1">
      <nc r="I249" t="inlineStr">
        <is>
          <t>intel core i5 8th Gen, 16GB RAM, 512GB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250" t="inlineStr">
        <is>
          <t>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251" t="inlineStr">
        <is>
          <t>intel core i5 8th gen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52" t="inlineStr">
        <is>
          <t>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253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54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fmt sheetId="1" sqref="I255" start="0" length="0">
      <dxf>
        <fill>
          <patternFill patternType="solid">
            <bgColor theme="6" tint="0.39997558519241921"/>
          </patternFill>
        </fill>
      </dxf>
    </rfmt>
    <rcc rId="0" sId="1" dxf="1">
      <nc r="I256" t="inlineStr">
        <is>
          <t>Core 2 Duo E7200, 3 GB RAM, 150 GB HDD</t>
        </is>
      </nc>
      <ndxf>
        <fill>
          <patternFill patternType="solid">
            <bgColor theme="3" tint="0.59999389629810485"/>
          </patternFill>
        </fill>
      </ndxf>
    </rcc>
    <rcc rId="0" sId="1" dxf="1">
      <nc r="I257" t="inlineStr">
        <is>
          <t>Intel Core i5, 6th Gen, 8GB RAM, 1TB EVM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58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59" t="inlineStr">
        <is>
          <t>Hp 530 Ink Tank 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260" t="inlineStr">
        <is>
          <t>Intel core i7 6th Gen, 16GB RAM, 512GB SSD</t>
        </is>
      </nc>
      <ndxf>
        <fill>
          <patternFill patternType="solid">
            <bgColor rgb="FFFFFF00"/>
          </patternFill>
        </fill>
      </ndxf>
    </rcc>
    <rcc rId="0" sId="1" dxf="1">
      <nc r="I261" t="inlineStr">
        <is>
          <t>90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2" t="inlineStr">
        <is>
          <t>90Watt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3" t="inlineStr">
        <is>
          <t>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4" t="inlineStr">
        <is>
          <t xml:space="preserve">Intel core i3 7th gen 12GB RAM 256 new SSD 15.6 Screen </t>
        </is>
      </nc>
      <ndxf>
        <fill>
          <patternFill patternType="solid">
            <bgColor theme="6" tint="0.39997558519241921"/>
          </patternFill>
        </fill>
      </ndxf>
    </rcc>
    <rcc rId="0" sId="1" dxf="1">
      <nc r="I265" t="inlineStr">
        <is>
          <t xml:space="preserve">45Watt Adaptor </t>
        </is>
      </nc>
      <ndxf>
        <fill>
          <patternFill patternType="solid">
            <bgColor theme="6" tint="0.39997558519241921"/>
          </patternFill>
        </fill>
      </ndxf>
    </rcc>
    <rcc rId="0" sId="1" dxf="1">
      <nc r="I266" t="inlineStr">
        <is>
          <t xml:space="preserve">Intel core i5 6th Gen 8GB RAM 256GB SSD 14.1 Screen </t>
        </is>
      </nc>
      <ndxf>
        <fill>
          <patternFill patternType="solid">
            <bgColor theme="3" tint="0.59999389629810485"/>
          </patternFill>
        </fill>
      </ndxf>
    </rcc>
    <rcc rId="0" sId="1" dxf="1">
      <nc r="I267" t="inlineStr">
        <is>
          <t>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8" t="inlineStr">
        <is>
          <t>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9" t="inlineStr">
        <is>
          <t>Core i5, 6th Gen, 8GB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270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71" t="inlineStr">
        <is>
          <t>Dell Compatible 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72" t="inlineStr">
        <is>
          <t>Core i5, 6th Gen, 8GB RAM, 256 GB SSD, 14" Display</t>
        </is>
      </nc>
      <ndxf>
        <fill>
          <patternFill patternType="solid">
            <bgColor theme="3" tint="0.59999389629810485"/>
          </patternFill>
        </fill>
      </ndxf>
    </rcc>
    <rcc rId="0" sId="1" dxf="1">
      <nc r="I273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74" t="inlineStr">
        <is>
          <t>Core i5, 8th Gen, 16GB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275" t="inlineStr">
        <is>
          <t>HP 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76" t="inlineStr">
        <is>
          <t>HP Laptop Bag</t>
        </is>
      </nc>
      <ndxf>
        <fill>
          <patternFill patternType="solid">
            <bgColor theme="3" tint="0.59999389629810485"/>
          </patternFill>
        </fill>
      </ndxf>
    </rcc>
    <rcc rId="0" sId="1" dxf="1">
      <nc r="I277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78" t="inlineStr">
        <is>
          <t>Core i5, 6th Gen, 8GB RAM, 256 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79" t="inlineStr">
        <is>
          <t>Core i5, 8th Gen, 16 GB RAM, 512 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80" t="inlineStr">
        <is>
          <t>Core i5, 6th Gen, 8GB RAM, 256 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81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82" t="inlineStr">
        <is>
          <t>130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83" t="inlineStr">
        <is>
          <t>Intel core i7, 7th generation, 16 GB RAM, 480 GB SSD, Nvidia 940 MX 2 GB Graphics Card, 14" Screen Size</t>
        </is>
      </nc>
      <ndxf>
        <fill>
          <patternFill patternType="solid">
            <bgColor theme="6" tint="0.39997558519241921"/>
          </patternFill>
        </fill>
      </ndxf>
    </rcc>
    <rfmt sheetId="1" sqref="I284" start="0" length="0">
      <dxf>
        <fill>
          <patternFill patternType="solid">
            <bgColor theme="6" tint="0.39997558519241921"/>
          </patternFill>
        </fill>
      </dxf>
    </rfmt>
    <rcc rId="0" sId="1" dxf="1">
      <nc r="I285" t="inlineStr">
        <is>
          <t>Nvidia RTX 3060 Ti 8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286" t="inlineStr">
        <is>
          <t>Intel Core i5, 6th Gen, 8GB RAM, 256GB SSD, 14" screen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287" t="inlineStr">
        <is>
          <t>90 watt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288" t="inlineStr">
        <is>
          <t>Intel Core i5, 6th Gen, 8GB RAM, 256GB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89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90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91" t="inlineStr">
        <is>
          <t>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92" t="inlineStr">
        <is>
          <t>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93" t="inlineStr">
        <is>
          <t>Intel Core i5, 6th Gen, 8GB RAM, 256GB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94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95" t="inlineStr">
        <is>
          <t>Intel Core i5, 6th Gen, 8GB RAM, 256GB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96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97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98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99" t="inlineStr">
        <is>
          <t>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00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301" t="inlineStr">
        <is>
          <t>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02" t="inlineStr">
        <is>
          <t>Intel Core i5, 6th Gen, 8GB RAM, 256GB SSD, 14" screen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bottom" wrapText="0" readingOrder="0"/>
      </ndxf>
    </rcc>
    <rcc rId="0" sId="1" dxf="1">
      <nc r="I303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04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305" t="inlineStr">
        <is>
          <t>Intel core i7, 12th gen, 64 GB(32 GB x 2) DDR4 RAM, Crucial P3 NVME SSD, 600 watt SMPS, RGB Cabinet</t>
        </is>
      </nc>
      <ndxf>
        <fill>
          <patternFill patternType="solid">
            <bgColor theme="6" tint="0.39997558519241921"/>
          </patternFill>
        </fill>
      </ndxf>
    </rcc>
    <rcc rId="0" sId="1" dxf="1">
      <nc r="I306" t="inlineStr">
        <is>
          <t>Nvidia RTX 3060 Ti 8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307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08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09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10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1" t="inlineStr">
        <is>
          <t>Intel Core i5, 8th Gen, 8 GB RAM, 256 GB SSD, 14" display</t>
        </is>
      </nc>
      <ndxf>
        <fill>
          <patternFill patternType="solid">
            <bgColor theme="3" tint="0.59999389629810485"/>
          </patternFill>
        </fill>
      </ndxf>
    </rcc>
    <rcc rId="0" sId="1" dxf="1">
      <nc r="I312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3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14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15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16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7" t="inlineStr">
        <is>
          <t>Intel Core i7, 9th Gen, 16 GB RAM, 512 GB SSD, 16"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18" t="inlineStr">
        <is>
          <t>87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9" t="inlineStr">
        <is>
          <t xml:space="preserve">Intel Core I5,7th Gen,12GB RAM,WD 1 TB HDD, Nvidia GeForce 920 MX 2 GB graphics card 15"display </t>
        </is>
      </nc>
      <ndxf>
        <fill>
          <patternFill patternType="solid">
            <bgColor theme="3" tint="0.59999389629810485"/>
          </patternFill>
        </fill>
      </ndxf>
    </rcc>
    <rcc rId="0" sId="1" dxf="1">
      <nc r="I320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21" t="inlineStr">
        <is>
          <t>Intel Core i5,8th gen,New 16gb RAM,New 512GB SSD,14"display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22" t="inlineStr">
        <is>
          <t>Intel Core i7 8th,8GB Ram,256GB SSD,14"Screen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323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24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25" t="inlineStr">
        <is>
          <t>90 watt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26" t="inlineStr">
        <is>
          <t>90 watt Adaptor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bottom" wrapText="0" readingOrder="0"/>
      </ndxf>
    </rcc>
    <rcc rId="0" sId="1" dxf="1">
      <nc r="I327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28" t="inlineStr">
        <is>
          <t>90 Watt Original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29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30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31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32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33" t="inlineStr">
        <is>
          <t>90 watt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34" t="inlineStr">
        <is>
          <t>Intel Core i5, 8th Gen,New 16 GB RAM, New EVM 512 GB SATA SSD, 15"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35" t="inlineStr">
        <is>
          <t>AC Adaptor 20 Watt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36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37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38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39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40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41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42" t="inlineStr">
        <is>
          <t>DELL 24" MONITOR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343" t="inlineStr">
        <is>
          <t>DELL 24" MONITOR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44" t="inlineStr">
        <is>
          <t>DELL 24" MONITOR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45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46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47" t="inlineStr">
        <is>
          <t>65 Watt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48" t="inlineStr">
        <is>
          <t>Intel Core i5, 8th Gen, 16 GB RAM, 512 GB SSD, 14" display</t>
        </is>
      </nc>
      <ndxf>
        <fill>
          <patternFill patternType="solid">
            <bgColor theme="3" tint="0.59999389629810485"/>
          </patternFill>
        </fill>
      </ndxf>
    </rcc>
    <rcc rId="0" sId="1" dxf="1">
      <nc r="I349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50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fmt sheetId="1" sqref="I351" start="0" length="0">
      <dxf>
        <font>
          <b/>
          <sz val="10"/>
        </font>
        <fill>
          <patternFill patternType="solid">
            <bgColor theme="6" tint="0.39997558519241921"/>
          </patternFill>
        </fill>
        <alignment vertical="bottom" wrapText="0" readingOrder="0"/>
      </dxf>
    </rfmt>
    <rcc rId="0" sId="1" dxf="1">
      <nc r="I352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3" t="inlineStr">
        <is>
          <t>65 watt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4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5" t="inlineStr">
        <is>
          <t>65 watt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6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7" t="inlineStr">
        <is>
          <t>65 watt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8" t="inlineStr">
        <is>
          <t>Intel core i5, 10 th Gen, 16 GB RAM, 512 GB Pull-out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9" t="inlineStr">
        <is>
          <t xml:space="preserve">65 Watt Adaptor 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0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1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2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3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4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5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6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7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8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9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0" t="inlineStr">
        <is>
          <t>Intel core i5, 10 th Gen, 16 GB RAM, 512 GB SSD (new), 14" Display, Touch screen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bottom" wrapText="0" readingOrder="0"/>
      </ndxf>
    </rcc>
    <rcc rId="0" sId="1" dxf="1">
      <nc r="I371" t="inlineStr">
        <is>
          <t>65 Watt Original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72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3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4" t="inlineStr">
        <is>
          <t>Intel core i5, 10 th Gen, 16 GB RAM, 512 GB SSD (new), 14" Display, Touch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375" t="inlineStr">
        <is>
          <t>65 Watt Original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76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7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8" t="inlineStr">
        <is>
          <t>Intel Core i5, 8th Gen, 8 GB RAM, 256 GB SSD,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9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0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1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2" t="inlineStr">
        <is>
          <t>Intel Core i5, 8th Gen, 8 GB RAM, 256 GB SSD,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3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4" t="inlineStr">
        <is>
          <t>Intel Core i5, 8th Gen, 8 GB RAM, 256 GB SSD, 14" display</t>
        </is>
      </nc>
      <ndxf>
        <fill>
          <patternFill patternType="solid">
            <bgColor theme="3" tint="0.59999389629810485"/>
          </patternFill>
        </fill>
      </ndxf>
    </rcc>
    <rcc rId="0" sId="1" dxf="1">
      <nc r="I385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6" t="inlineStr">
        <is>
          <t>Intel core i7, 11th Gen, 32 GB RAM, 2TB Nvme SSD (new),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7" t="inlineStr">
        <is>
          <t>65 Watt 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8" t="inlineStr">
        <is>
          <t>i7-14th Gen-Processor 14700KF,MAG B760M MORTAR WIFI II Motherboard,32GB DDR5 5200mhz Corsair Vengeance(16x2),ADATA 1TB M.2 SSD Gen4,ANT Esports Ice- 410TG Cabinet,ANT Esports FG750 GOLD SMPS,Ant Esports ICE Flow 360 ARGB Cooler </t>
        </is>
      </nc>
      <ndxf>
        <fill>
          <patternFill patternType="solid">
            <bgColor theme="6" tint="0.39997558519241921"/>
          </patternFill>
        </fill>
      </ndxf>
    </rcc>
    <rcc rId="0" sId="1" dxf="1">
      <nc r="I389" t="inlineStr">
        <is>
          <t>Nvidia RTX 4070 Twin Edge 12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390" t="inlineStr">
        <is>
          <t>22" Dell Monitor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1" t="inlineStr">
        <is>
          <t>Xeon E5 - 2680V4/ 32GB Ram/ 512GB SSD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2" t="inlineStr">
        <is>
          <t>Nvidia RTX 4060 TWIN X2 8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393" t="inlineStr">
        <is>
          <t>Dell 23" Monitor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94" t="inlineStr">
        <is>
          <t>Intel core i7, 11th Gen, 32 GB RAM, 2TB EVM Nvme SSD (new),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5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96" t="inlineStr">
        <is>
          <t>Intel core i7, 11th Gen, 32 GB RAM, 2TB EVM Nvme SSD (new),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7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98" t="inlineStr">
        <is>
          <t>Intel core i7, 11th Gen, 32 GB RAM, 2TB EVM Nvme SSD (new),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9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0" t="inlineStr">
        <is>
          <t>Intel core i9 12900H, 12th Gen, 32 GB RAM, 1 TB NVME SSD, 15.6" FHD touch screen 4K display, Nvdia Quadro RTX A2000 8 GB DDR6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401" t="inlineStr">
        <is>
          <t>90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2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3" t="inlineStr">
        <is>
          <t>Zebion24"inches Monitor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4" t="inlineStr">
        <is>
          <t xml:space="preserve">z440 workstation Intel xeon 2680 14 core 32 GB Ram graphics card 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5" t="inlineStr">
        <is>
          <t>Nvidia RTX 4060 TWIN X2 8 GB Graphics Card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6" t="inlineStr">
        <is>
          <t>Zebion24"inches Monitor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7" t="inlineStr">
        <is>
          <t>Intel core i5 8th gen 16GB RAM 512GB SSD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8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9" t="inlineStr">
        <is>
          <t>Intel core i5 8th gen 16GB RAM 512GB SSD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0" t="inlineStr">
        <is>
          <t xml:space="preserve">Intel Core i5 8th 16gb 512 Nvme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1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2" t="inlineStr">
        <is>
          <t xml:space="preserve">Core i5 8th 16gb 512 Nvme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3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4" t="inlineStr">
        <is>
          <t>Zebion24"inches Monitor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5" t="inlineStr">
        <is>
          <t xml:space="preserve">z440 workstation w/s xeon 2680 14 core 32 GB Ram no ssd no graphics card 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6" t="inlineStr">
        <is>
          <t>Nvidia RTX 4060 TWIN X2 8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417" t="inlineStr">
        <is>
          <t xml:space="preserve">Intel core i5 11th gen 16GB RAM 256 GB SSD </t>
        </is>
      </nc>
      <ndxf>
        <fill>
          <patternFill patternType="solid">
            <bgColor theme="3" tint="0.59999389629810485"/>
          </patternFill>
        </fill>
      </ndxf>
    </rcc>
    <rcc rId="0" sId="1" dxf="1">
      <nc r="I418" t="inlineStr">
        <is>
          <t>65 Watt Original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419" t="inlineStr">
        <is>
          <t xml:space="preserve">Intel core i5 11th gen 16GB RAM 256 GB SSD </t>
        </is>
      </nc>
      <ndxf>
        <fill>
          <patternFill patternType="solid">
            <bgColor theme="6" tint="0.39997558519241921"/>
          </patternFill>
        </fill>
      </ndxf>
    </rcc>
    <rcc rId="0" sId="1" dxf="1">
      <nc r="I420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21" t="inlineStr">
        <is>
          <t>Epson L8050 Inkjet Printer</t>
        </is>
      </nc>
      <ndxf>
        <fill>
          <patternFill patternType="solid">
            <bgColor theme="6" tint="0.39997558519241921"/>
          </patternFill>
        </fill>
      </ndxf>
    </rcc>
    <rcc rId="0" sId="1" dxf="1">
      <nc r="I422" t="inlineStr">
        <is>
          <t>Intel Core i9 9th Gen , 32 GB Ram , 1 TB Nvme SSD , 4 GB Nvidia Quadro T2000 Graphics Card, 15.6 4K OLED Screen</t>
        </is>
      </nc>
      <ndxf>
        <fill>
          <patternFill patternType="solid">
            <bgColor rgb="FFFFFF00"/>
          </patternFill>
        </fill>
      </ndxf>
    </rcc>
    <rcc rId="0" sId="1" dxf="1">
      <nc r="I423" t="inlineStr">
        <is>
          <t>130 Watt Adaptor</t>
        </is>
      </nc>
      <ndxf>
        <fill>
          <patternFill patternType="solid">
            <bgColor rgb="FFFFFF00"/>
          </patternFill>
        </fill>
      </ndxf>
    </rcc>
    <rcc rId="0" sId="1" dxf="1">
      <nc r="I424" t="inlineStr">
        <is>
          <t xml:space="preserve">Intel Core i5 11th Gen , 8 GB Ram , 512 GB SSD </t>
        </is>
      </nc>
      <ndxf>
        <fill>
          <patternFill patternType="solid">
            <bgColor rgb="FFFFFF00"/>
          </patternFill>
        </fill>
      </ndxf>
    </rcc>
    <rcc rId="0" sId="1" dxf="1">
      <nc r="I425" t="inlineStr">
        <is>
          <t xml:space="preserve">65 Watt Adaptor </t>
        </is>
      </nc>
      <ndxf>
        <fill>
          <patternFill patternType="solid">
            <bgColor rgb="FFFFFF00"/>
          </patternFill>
        </fill>
      </ndxf>
    </rcc>
    <rcc rId="0" sId="1" dxf="1">
      <nc r="I426" t="inlineStr">
        <is>
          <t>Intel Core i5 8th Gen , 16 GB Ram , 512 GB SSD EVM Sata SFF Desktop</t>
        </is>
      </nc>
      <ndxf>
        <fill>
          <patternFill patternType="solid">
            <bgColor rgb="FFFFFF00"/>
          </patternFill>
        </fill>
      </ndxf>
    </rcc>
    <rcc rId="0" sId="1" dxf="1">
      <nc r="I427" t="inlineStr">
        <is>
          <t>19" inches LED Monitor</t>
        </is>
      </nc>
      <ndxf>
        <fill>
          <patternFill patternType="solid">
            <bgColor rgb="FFFFFF00"/>
          </patternFill>
        </fill>
      </ndxf>
    </rcc>
    <rfmt sheetId="1" sqref="I428" start="0" length="0">
      <dxf/>
    </rfmt>
    <rfmt sheetId="1" sqref="I429" start="0" length="0">
      <dxf/>
    </rfmt>
    <rfmt sheetId="1" sqref="I430" start="0" length="0">
      <dxf/>
    </rfmt>
    <rfmt sheetId="1" sqref="I431" start="0" length="0">
      <dxf/>
    </rfmt>
    <rfmt sheetId="1" sqref="I432" start="0" length="0">
      <dxf/>
    </rfmt>
    <rfmt sheetId="1" sqref="I433" start="0" length="0">
      <dxf/>
    </rfmt>
    <rfmt sheetId="1" sqref="I434" start="0" length="0">
      <dxf/>
    </rfmt>
    <rfmt sheetId="1" sqref="I435" start="0" length="0">
      <dxf/>
    </rfmt>
    <rfmt sheetId="1" sqref="I436" start="0" length="0">
      <dxf/>
    </rfmt>
    <rfmt sheetId="1" sqref="I437" start="0" length="0">
      <dxf/>
    </rfmt>
    <rfmt sheetId="1" sqref="I438" start="0" length="0">
      <dxf/>
    </rfmt>
    <rfmt sheetId="1" sqref="I439" start="0" length="0">
      <dxf/>
    </rfmt>
    <rfmt sheetId="1" sqref="I440" start="0" length="0">
      <dxf/>
    </rfmt>
    <rfmt sheetId="1" sqref="I441" start="0" length="0">
      <dxf/>
    </rfmt>
    <rfmt sheetId="1" sqref="I442" start="0" length="0">
      <dxf/>
    </rfmt>
    <rfmt sheetId="1" sqref="I443" start="0" length="0">
      <dxf/>
    </rfmt>
    <rfmt sheetId="1" sqref="I444" start="0" length="0">
      <dxf/>
    </rfmt>
    <rfmt sheetId="1" sqref="I445" start="0" length="0">
      <dxf/>
    </rfmt>
    <rfmt sheetId="1" sqref="I446" start="0" length="0">
      <dxf/>
    </rfmt>
    <rfmt sheetId="1" sqref="I447" start="0" length="0">
      <dxf/>
    </rfmt>
    <rfmt sheetId="1" sqref="I448" start="0" length="0">
      <dxf/>
    </rfmt>
    <rfmt sheetId="1" sqref="I449" start="0" length="0">
      <dxf/>
    </rfmt>
    <rcc rId="0" sId="1">
      <nc r="I563" t="inlineStr">
        <is>
          <t xml:space="preserve"> </t>
        </is>
      </nc>
    </rcc>
    <rfmt sheetId="1" sqref="I20153" start="0" length="0">
      <dxf/>
    </rfmt>
    <rfmt sheetId="1" sqref="I20154" start="0" length="0">
      <dxf/>
    </rfmt>
    <rfmt sheetId="1" sqref="I22027" start="0" length="0">
      <dxf>
        <fill>
          <patternFill patternType="solid">
            <bgColor theme="6" tint="0.39997558519241921"/>
          </patternFill>
        </fill>
      </dxf>
    </rfmt>
    <rfmt sheetId="1" sqref="I24420" start="0" length="0">
      <dxf/>
    </rfmt>
    <rfmt sheetId="1" sqref="I24421" start="0" length="0">
      <dxf>
        <fill>
          <patternFill patternType="solid">
            <bgColor theme="6" tint="0.39997558519241921"/>
          </patternFill>
        </fill>
      </dxf>
    </rfmt>
    <rfmt sheetId="1" sqref="I24422" start="0" length="0">
      <dxf/>
    </rfmt>
    <rfmt sheetId="1" sqref="I26474" start="0" length="0">
      <dxf/>
    </rfmt>
    <rcc rId="0" sId="1">
      <nc r="I26477" t="inlineStr">
        <is>
          <t xml:space="preserve">  </t>
        </is>
      </nc>
    </rcc>
    <rfmt sheetId="1" sqref="I26489" start="0" length="0">
      <dxf>
        <fill>
          <patternFill patternType="solid">
            <bgColor rgb="FFFFFF00"/>
          </patternFill>
        </fill>
        <alignment vertical="bottom" wrapText="0" readingOrder="0"/>
      </dxf>
    </rfmt>
    <rfmt sheetId="1" sqref="I26490" start="0" length="0">
      <dxf>
        <fill>
          <patternFill patternType="solid">
            <bgColor rgb="FFFFFF00"/>
          </patternFill>
        </fill>
        <alignment vertical="bottom" wrapText="0" readingOrder="0"/>
      </dxf>
    </rfmt>
  </rrc>
  <rrc rId="662" sId="1" ref="I1:I1048576" action="deleteCol">
    <rfmt sheetId="1" xfDxf="1" sqref="I1:I1048576" start="0" length="0">
      <dxf>
        <font>
          <sz val="10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I1" t="inlineStr">
        <is>
          <t>Located at</t>
        </is>
      </nc>
      <ndxf>
        <font>
          <b/>
          <sz val="12"/>
        </font>
      </ndxf>
    </rcc>
    <rcc rId="0" sId="1" dxf="1">
      <nc r="I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7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7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3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24" t="inlineStr">
        <is>
          <t>Office-Missing Asset</t>
        </is>
      </nc>
      <ndxf>
        <font>
          <sz val="10"/>
          <color rgb="FFFF0000"/>
        </font>
      </ndxf>
    </rcc>
    <rcc rId="0" sId="1" dxf="1">
      <nc r="I25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26" t="inlineStr">
        <is>
          <t>Office-Missing Asset</t>
        </is>
      </nc>
      <ndxf>
        <font>
          <sz val="10"/>
          <color rgb="FFFF0000"/>
        </font>
      </ndxf>
    </rcc>
    <rcc rId="0" sId="1" dxf="1">
      <nc r="I2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8" t="inlineStr">
        <is>
          <t>Office-Missing Asset</t>
        </is>
      </nc>
      <ndxf>
        <font>
          <sz val="10"/>
          <color rgb="FFFF0000"/>
        </font>
      </ndxf>
    </rcc>
    <rcc rId="0" sId="1" dxf="1">
      <nc r="I29" t="inlineStr">
        <is>
          <t>Office-Missing Asset</t>
        </is>
      </nc>
      <ndxf>
        <font>
          <sz val="10"/>
          <color rgb="FFFF0000"/>
        </font>
      </ndxf>
    </rcc>
    <rcc rId="0" sId="1" dxf="1">
      <nc r="I3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3" t="inlineStr">
        <is>
          <t xml:space="preserve">Deepak Sir House 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3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6" t="inlineStr">
        <is>
          <t>Missing - Practical Bcom</t>
        </is>
      </nc>
      <ndxf>
        <fill>
          <patternFill patternType="solid">
            <bgColor rgb="FFFF0000"/>
          </patternFill>
        </fill>
      </ndxf>
    </rcc>
    <rcc rId="0" sId="1" dxf="1">
      <nc r="I37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8" t="inlineStr">
        <is>
          <t>Office-Missing Asset</t>
        </is>
      </nc>
      <ndxf>
        <font>
          <sz val="10"/>
          <color rgb="FFFF0000"/>
        </font>
      </ndxf>
    </rcc>
    <rcc rId="0" sId="1" dxf="1">
      <nc r="I39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40" t="inlineStr">
        <is>
          <t xml:space="preserve">Deepak Sir House 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4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3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4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5" t="inlineStr">
        <is>
          <t xml:space="preserve">Deepak Sir House 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4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9" t="inlineStr">
        <is>
          <t>Office-Missing Asset</t>
        </is>
      </nc>
      <ndxf>
        <font>
          <sz val="10"/>
          <color rgb="FFFF0000"/>
        </font>
      </ndxf>
    </rcc>
    <rcc rId="0" sId="1" dxf="1">
      <nc r="I50" t="inlineStr">
        <is>
          <t>Office-Missing Asset</t>
        </is>
      </nc>
      <ndxf>
        <font>
          <sz val="10"/>
          <color rgb="FFFF0000"/>
        </font>
      </ndxf>
    </rcc>
    <rcc rId="0" sId="1" dxf="1">
      <nc r="I5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0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6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2" t="inlineStr">
        <is>
          <t>Divyani - Home</t>
        </is>
      </nc>
      <ndxf>
        <fill>
          <patternFill patternType="solid">
            <bgColor theme="6" tint="0.39997558519241921"/>
          </patternFill>
        </fill>
      </ndxf>
    </rcc>
    <rcc rId="0" sId="1" dxf="1">
      <nc r="I63" t="inlineStr">
        <is>
          <t>Studio space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6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fmt sheetId="1" sqref="I68" start="0" length="0">
      <dxf>
        <fill>
          <patternFill patternType="solid">
            <bgColor theme="6" tint="0.39997558519241921"/>
          </patternFill>
        </fill>
      </dxf>
    </rfmt>
    <rcc rId="0" sId="1" dxf="1">
      <nc r="I6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0" t="inlineStr">
        <is>
          <t>Studio space</t>
        </is>
      </nc>
      <ndxf>
        <fill>
          <patternFill patternType="solid">
            <bgColor theme="6" tint="0.39997558519241921"/>
          </patternFill>
        </fill>
      </ndxf>
    </rcc>
    <rcc rId="0" sId="1" dxf="1">
      <nc r="I7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5" t="inlineStr">
        <is>
          <t xml:space="preserve">Snapcrowd media </t>
        </is>
      </nc>
      <ndxf>
        <font>
          <sz val="10"/>
          <color rgb="FFFF0000"/>
        </font>
      </ndxf>
    </rcc>
    <rcc rId="0" sId="1" dxf="1">
      <nc r="I76" t="inlineStr">
        <is>
          <t xml:space="preserve">Studio Space </t>
        </is>
      </nc>
      <ndxf>
        <fill>
          <patternFill patternType="solid">
            <bgColor theme="6" tint="0.39997558519241921"/>
          </patternFill>
        </fill>
      </ndxf>
    </rcc>
    <rcc rId="0" sId="1" dxf="1">
      <nc r="I7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9" t="inlineStr">
        <is>
          <t xml:space="preserve">Office -not working </t>
        </is>
      </nc>
      <ndxf>
        <fill>
          <patternFill patternType="solid">
            <bgColor theme="3" tint="0.59999389629810485"/>
          </patternFill>
        </fill>
      </ndxf>
    </rcc>
    <rcc rId="0" sId="1" dxf="1">
      <nc r="I8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8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82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83" t="inlineStr">
        <is>
          <t xml:space="preserve">Studio Space 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84" t="inlineStr">
        <is>
          <t>Studio Space</t>
        </is>
      </nc>
      <ndxf>
        <fill>
          <patternFill patternType="solid">
            <bgColor theme="6" tint="0.39997558519241921"/>
          </patternFill>
        </fill>
      </ndxf>
    </rcc>
    <rcc rId="0" sId="1" dxf="1">
      <nc r="I85" t="inlineStr">
        <is>
          <t>Studio Space</t>
        </is>
      </nc>
      <ndxf>
        <fill>
          <patternFill patternType="solid">
            <bgColor theme="6" tint="0.39997558519241921"/>
          </patternFill>
        </fill>
      </ndxf>
    </rcc>
    <rcc rId="0" sId="1" dxf="1">
      <nc r="I8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87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88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89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9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5" t="inlineStr">
        <is>
          <t>Office - Admin</t>
        </is>
      </nc>
      <ndxf>
        <fill>
          <patternFill patternType="solid">
            <bgColor theme="3" tint="0.59999389629810485"/>
          </patternFill>
        </fill>
      </ndxf>
    </rcc>
    <rcc rId="0" sId="1" dxf="1">
      <nc r="I96" t="inlineStr">
        <is>
          <t>NSG Designs</t>
        </is>
      </nc>
      <ndxf>
        <fill>
          <patternFill patternType="solid">
            <bgColor theme="6" tint="0.39997558519241921"/>
          </patternFill>
        </fill>
      </ndxf>
    </rcc>
    <rcc rId="0" sId="1" dxf="1">
      <nc r="I97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98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</ndxf>
    </rcc>
    <rcc rId="0" sId="1" dxf="1">
      <nc r="I9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1" t="inlineStr">
        <is>
          <t xml:space="preserve">   </t>
        </is>
      </nc>
      <ndxf>
        <fill>
          <patternFill patternType="solid">
            <bgColor theme="6" tint="0.39997558519241921"/>
          </patternFill>
        </fill>
      </ndxf>
    </rcc>
    <rcc rId="0" sId="1" dxf="1">
      <nc r="I10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6" t="inlineStr">
        <is>
          <t>Click to Scale Pvt Ltd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07" t="inlineStr">
        <is>
          <t>Click to Scale Pvt Ltd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0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0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11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3" t="inlineStr">
        <is>
          <t xml:space="preserve">Office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1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7" t="inlineStr">
        <is>
          <t>Click to Scale Pvt Ltd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18" t="inlineStr">
        <is>
          <t>Click to Scale Pvt Ltd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1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3" t="inlineStr">
        <is>
          <t>NSG Designs</t>
        </is>
      </nc>
      <ndxf>
        <fill>
          <patternFill patternType="solid">
            <bgColor rgb="FFFFFF00"/>
          </patternFill>
        </fill>
      </ndxf>
    </rcc>
    <rcc rId="0" sId="1" dxf="1">
      <nc r="I124" t="inlineStr">
        <is>
          <t>NSG Designs</t>
        </is>
      </nc>
      <ndxf>
        <fill>
          <patternFill patternType="solid">
            <bgColor rgb="FFFFFF00"/>
          </patternFill>
        </fill>
      </ndxf>
    </rcc>
    <rcc rId="0" sId="1" dxf="1">
      <nc r="I12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5" t="inlineStr">
        <is>
          <t xml:space="preserve">Deepak Sir 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36" t="inlineStr">
        <is>
          <t>Studio Space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3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8" t="inlineStr">
        <is>
          <t>Rasik Sahitya</t>
        </is>
      </nc>
      <ndxf>
        <fill>
          <patternFill patternType="solid">
            <bgColor theme="6" tint="0.39997558519241921"/>
          </patternFill>
        </fill>
      </ndxf>
    </rcc>
    <rcc rId="0" sId="1" dxf="1">
      <nc r="I139" t="inlineStr">
        <is>
          <t>Studio Space</t>
        </is>
      </nc>
      <ndxf>
        <fill>
          <patternFill patternType="solid">
            <bgColor theme="6" tint="0.39997558519241921"/>
          </patternFill>
        </fill>
      </ndxf>
    </rcc>
    <rcc rId="0" sId="1" dxf="1">
      <nc r="I140" t="inlineStr">
        <is>
          <t xml:space="preserve">Studio Space </t>
        </is>
      </nc>
      <ndxf>
        <fill>
          <patternFill patternType="solid">
            <bgColor theme="6" tint="0.39997558519241921"/>
          </patternFill>
        </fill>
      </ndxf>
    </rcc>
    <rcc rId="0" sId="1" dxf="1">
      <nc r="I141" t="inlineStr">
        <is>
          <t>Studio Space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42" t="inlineStr">
        <is>
          <t>Divyani - Home</t>
        </is>
      </nc>
      <ndxf>
        <fill>
          <patternFill patternType="solid">
            <bgColor theme="6" tint="0.39997558519241921"/>
          </patternFill>
        </fill>
      </ndxf>
    </rcc>
    <rcc rId="0" sId="1" dxf="1">
      <nc r="I143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44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45" t="inlineStr">
        <is>
          <t xml:space="preserve">Studio Space 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4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47" t="inlineStr">
        <is>
          <t>Oblawgic Consulting LLP</t>
        </is>
      </nc>
      <ndxf>
        <fill>
          <patternFill patternType="solid">
            <bgColor theme="6" tint="0.39997558519241921"/>
          </patternFill>
        </fill>
      </ndxf>
    </rcc>
    <rcc rId="0" sId="1" dxf="1">
      <nc r="I14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49" t="inlineStr">
        <is>
          <t>Rohan patil</t>
        </is>
      </nc>
      <ndxf>
        <fill>
          <patternFill patternType="solid">
            <bgColor theme="6" tint="0.39997558519241921"/>
          </patternFill>
        </fill>
      </ndxf>
    </rcc>
    <rcc rId="0" sId="1" dxf="1">
      <nc r="I150" t="inlineStr">
        <is>
          <t>Rohan patil</t>
        </is>
      </nc>
      <ndxf>
        <fill>
          <patternFill patternType="solid">
            <bgColor theme="6" tint="0.39997558519241921"/>
          </patternFill>
        </fill>
      </ndxf>
    </rcc>
    <rcc rId="0" sId="1" dxf="1">
      <nc r="I15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6" t="inlineStr">
        <is>
          <t xml:space="preserve">Studio Space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7" t="inlineStr">
        <is>
          <t xml:space="preserve">Studio Space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8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59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60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6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62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16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64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65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166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67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6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6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7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71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172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73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7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75" t="inlineStr">
        <is>
          <t>Callidus Pixels Pvt Ltd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176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77" t="inlineStr">
        <is>
          <t>Veena Kadam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178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79" t="inlineStr">
        <is>
          <t xml:space="preserve">Office 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180" t="inlineStr">
        <is>
          <t xml:space="preserve">Deepak Sir House 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181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82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18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84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5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87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88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0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1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2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5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196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197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198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199" t="inlineStr">
        <is>
          <t>Hatim Parkar</t>
        </is>
      </nc>
      <ndxf>
        <fill>
          <patternFill patternType="solid">
            <bgColor theme="6" tint="0.39997558519241921"/>
          </patternFill>
        </fill>
      </ndxf>
    </rcc>
    <rcc rId="0" sId="1" dxf="1">
      <nc r="I200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0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02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203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204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205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06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07" t="inlineStr">
        <is>
          <t>Missing - Practical Bcom</t>
        </is>
      </nc>
      <ndxf>
        <fill>
          <patternFill patternType="solid">
            <bgColor rgb="FFFF0000"/>
          </patternFill>
        </fill>
      </ndxf>
    </rcc>
    <rcc rId="0" sId="1" dxf="1">
      <nc r="I20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0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0" t="inlineStr">
        <is>
          <t>Missing - Practical Bcom</t>
        </is>
      </nc>
      <ndxf>
        <fill>
          <patternFill patternType="solid">
            <bgColor rgb="FFFF0000"/>
          </patternFill>
        </fill>
      </ndxf>
    </rcc>
    <rcc rId="0" sId="1" dxf="1">
      <nc r="I211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12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1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6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17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1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2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2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22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3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24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25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6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7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28" t="inlineStr">
        <is>
          <t>Innovative automative private limited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29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30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31" t="inlineStr">
        <is>
          <t xml:space="preserve">Office 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32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3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34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35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36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37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38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39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0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1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2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4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5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46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47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48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4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50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51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52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5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54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55" t="inlineStr">
        <is>
          <t>NSG Designs</t>
        </is>
      </nc>
      <ndxf>
        <fill>
          <patternFill patternType="solid">
            <bgColor theme="6" tint="0.39997558519241921"/>
          </patternFill>
        </fill>
      </ndxf>
    </rcc>
    <rcc rId="0" sId="1" dxf="1">
      <nc r="I25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57" t="inlineStr">
        <is>
          <t xml:space="preserve">Divyani </t>
        </is>
      </nc>
      <ndxf>
        <fill>
          <patternFill patternType="solid">
            <bgColor theme="3" tint="0.59999389629810485"/>
          </patternFill>
        </fill>
      </ndxf>
    </rcc>
    <rcc rId="0" sId="1" dxf="1">
      <nc r="I258" t="inlineStr">
        <is>
          <t xml:space="preserve">Divyani </t>
        </is>
      </nc>
      <ndxf>
        <fill>
          <patternFill patternType="solid">
            <bgColor theme="3" tint="0.59999389629810485"/>
          </patternFill>
        </fill>
      </ndxf>
    </rcc>
    <rcc rId="0" sId="1" dxf="1">
      <nc r="I25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0" t="inlineStr">
        <is>
          <t xml:space="preserve">Deepak Sir Office </t>
        </is>
      </nc>
      <ndxf>
        <fill>
          <patternFill patternType="solid">
            <bgColor rgb="FFFFFF00"/>
          </patternFill>
        </fill>
      </ndxf>
    </rcc>
    <rcc rId="0" sId="1" dxf="1">
      <nc r="I26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4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65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6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9" t="inlineStr">
        <is>
          <t>Jaasn Consultants LLP</t>
        </is>
      </nc>
      <ndxf>
        <fill>
          <patternFill patternType="solid">
            <bgColor theme="6" tint="0.39997558519241921"/>
          </patternFill>
        </fill>
      </ndxf>
    </rcc>
    <rcc rId="0" sId="1" dxf="1">
      <nc r="I270" t="inlineStr">
        <is>
          <t>Jaasn Consultants LLP</t>
        </is>
      </nc>
      <ndxf>
        <fill>
          <patternFill patternType="solid">
            <bgColor theme="6" tint="0.39997558519241921"/>
          </patternFill>
        </fill>
      </ndxf>
    </rcc>
    <rcc rId="0" sId="1" dxf="1">
      <nc r="I27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7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73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74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75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76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77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78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79" t="inlineStr">
        <is>
          <t>Click to Scale Pvt Ltd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80" t="inlineStr">
        <is>
          <t>Dinkar Investments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81" t="inlineStr">
        <is>
          <t>Dinkar Investments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82" t="inlineStr">
        <is>
          <t>Oblawgic Consulting LLP</t>
        </is>
      </nc>
      <ndxf>
        <fill>
          <patternFill patternType="solid">
            <bgColor theme="6" tint="0.39997558519241921"/>
          </patternFill>
        </fill>
      </ndxf>
    </rcc>
    <rcc rId="0" sId="1" dxf="1">
      <nc r="I283" t="inlineStr">
        <is>
          <t xml:space="preserve">Heena Bhat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84" t="inlineStr">
        <is>
          <t xml:space="preserve">Heena Bhat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85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</ndxf>
    </rcc>
    <rcc rId="0" sId="1" dxf="1">
      <nc r="I286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87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88" t="inlineStr">
        <is>
          <t xml:space="preserve">Heena Bhat </t>
        </is>
      </nc>
      <ndxf>
        <fill>
          <patternFill patternType="solid">
            <bgColor theme="6" tint="0.39997558519241921"/>
          </patternFill>
        </fill>
      </ndxf>
    </rcc>
    <rcc rId="0" sId="1" dxf="1">
      <nc r="I289" t="inlineStr">
        <is>
          <t xml:space="preserve">Heena Bhat </t>
        </is>
      </nc>
      <ndxf>
        <fill>
          <patternFill patternType="solid">
            <bgColor theme="6" tint="0.39997558519241921"/>
          </patternFill>
        </fill>
      </ndxf>
    </rcc>
    <rcc rId="0" sId="1" dxf="1">
      <nc r="I29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3" t="inlineStr">
        <is>
          <t xml:space="preserve">Sambaran Chaterjee </t>
        </is>
      </nc>
      <ndxf>
        <fill>
          <patternFill patternType="solid">
            <bgColor theme="6" tint="0.39997558519241921"/>
          </patternFill>
        </fill>
      </ndxf>
    </rcc>
    <rcc rId="0" sId="1" dxf="1">
      <nc r="I294" t="inlineStr">
        <is>
          <t xml:space="preserve">Sambaran Chaterjee </t>
        </is>
      </nc>
      <ndxf>
        <fill>
          <patternFill patternType="solid">
            <bgColor theme="6" tint="0.39997558519241921"/>
          </patternFill>
        </fill>
      </ndxf>
    </rcc>
    <rcc rId="0" sId="1" dxf="1">
      <nc r="I295" t="inlineStr">
        <is>
          <t>Abhijit Rajwade</t>
        </is>
      </nc>
      <ndxf>
        <fill>
          <patternFill patternType="solid">
            <bgColor theme="6" tint="0.39997558519241921"/>
          </patternFill>
        </fill>
      </ndxf>
    </rcc>
    <rcc rId="0" sId="1" dxf="1">
      <nc r="I296" t="inlineStr">
        <is>
          <t>Abhijit Rajwade</t>
        </is>
      </nc>
      <ndxf>
        <fill>
          <patternFill patternType="solid">
            <bgColor theme="6" tint="0.39997558519241921"/>
          </patternFill>
        </fill>
      </ndxf>
    </rcc>
    <rcc rId="0" sId="1" dxf="1">
      <nc r="I29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00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0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02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30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05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6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7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8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9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10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11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312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13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14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315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16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17" t="inlineStr">
        <is>
          <t>Lokmat Newspaper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8" t="inlineStr">
        <is>
          <t>Lokmat Newspaper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2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21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22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23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24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25" t="inlineStr">
        <is>
          <t>Veena Kadam</t>
        </is>
      </nc>
      <ndxf>
        <fill>
          <patternFill patternType="solid">
            <bgColor theme="6" tint="0.39997558519241921"/>
          </patternFill>
        </fill>
      </ndxf>
    </rcc>
    <rcc rId="0" sId="1" dxf="1">
      <nc r="I326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27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28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29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0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1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32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33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4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5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6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37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38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39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0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1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2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43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4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5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46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7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8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49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50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351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352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3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4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5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6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57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8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59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60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1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2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4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5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6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7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8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9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0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71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72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4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75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76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7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8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79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80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1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2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3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4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85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6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7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8" t="inlineStr">
        <is>
          <t>Hatim Parkar</t>
        </is>
      </nc>
      <ndxf>
        <fill>
          <patternFill patternType="solid">
            <bgColor theme="6" tint="0.39997558519241921"/>
          </patternFill>
        </fill>
      </ndxf>
    </rcc>
    <rcc rId="0" sId="1" dxf="1">
      <nc r="I389" t="inlineStr">
        <is>
          <t>Hatim Parkar</t>
        </is>
      </nc>
      <ndxf>
        <fill>
          <patternFill patternType="solid">
            <bgColor theme="6" tint="0.39997558519241921"/>
          </patternFill>
        </fill>
      </ndxf>
    </rcc>
    <rcc rId="0" sId="1" dxf="1">
      <nc r="I390" t="inlineStr">
        <is>
          <t>Studio Space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391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392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393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94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5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6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7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8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9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400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401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402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403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04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05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06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07" t="inlineStr">
        <is>
          <t>Innovative automative private limited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408" t="inlineStr">
        <is>
          <t>Innovative automative private limited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409" t="inlineStr">
        <is>
          <t>Innovative automative private limited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410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1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2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3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4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15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16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17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418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419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420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421" t="inlineStr">
        <is>
          <t>Hatim Parkar</t>
        </is>
      </nc>
      <ndxf>
        <fill>
          <patternFill patternType="solid">
            <bgColor theme="6" tint="0.39997558519241921"/>
          </patternFill>
        </fill>
      </ndxf>
    </rcc>
    <rcc rId="0" sId="1" dxf="1">
      <nc r="I422" t="inlineStr">
        <is>
          <t>Lokmat Newspaper</t>
        </is>
      </nc>
      <ndxf>
        <fill>
          <patternFill patternType="solid">
            <bgColor rgb="FFFFFF00"/>
          </patternFill>
        </fill>
      </ndxf>
    </rcc>
    <rcc rId="0" sId="1" dxf="1">
      <nc r="I423" t="inlineStr">
        <is>
          <t>Lokmat Newspaper</t>
        </is>
      </nc>
      <ndxf>
        <fill>
          <patternFill patternType="solid">
            <bgColor rgb="FFFFFF00"/>
          </patternFill>
        </fill>
      </ndxf>
    </rcc>
    <rcc rId="0" sId="1" dxf="1">
      <nc r="I424" t="inlineStr">
        <is>
          <t>Office</t>
        </is>
      </nc>
      <ndxf>
        <fill>
          <patternFill patternType="solid">
            <bgColor rgb="FFFFFF00"/>
          </patternFill>
        </fill>
      </ndxf>
    </rcc>
    <rcc rId="0" sId="1" dxf="1">
      <nc r="I425" t="inlineStr">
        <is>
          <t>Office</t>
        </is>
      </nc>
      <ndxf>
        <fill>
          <patternFill patternType="solid">
            <bgColor rgb="FFFFFF00"/>
          </patternFill>
        </fill>
      </ndxf>
    </rcc>
    <rcc rId="0" sId="1" dxf="1">
      <nc r="I426" t="inlineStr">
        <is>
          <t>Studio Space</t>
        </is>
      </nc>
      <ndxf>
        <fill>
          <patternFill patternType="solid">
            <bgColor rgb="FFFFFF00"/>
          </patternFill>
        </fill>
      </ndxf>
    </rcc>
    <rcc rId="0" sId="1" dxf="1">
      <nc r="I427" t="inlineStr">
        <is>
          <t>Studio Space</t>
        </is>
      </nc>
      <ndxf>
        <fill>
          <patternFill patternType="solid">
            <bgColor rgb="FFFFFF00"/>
          </patternFill>
        </fill>
      </ndxf>
    </rcc>
    <rfmt sheetId="1" sqref="I428" start="0" length="0">
      <dxf/>
    </rfmt>
    <rfmt sheetId="1" sqref="I429" start="0" length="0">
      <dxf/>
    </rfmt>
    <rfmt sheetId="1" sqref="I430" start="0" length="0">
      <dxf/>
    </rfmt>
    <rfmt sheetId="1" sqref="I431" start="0" length="0">
      <dxf/>
    </rfmt>
    <rfmt sheetId="1" sqref="I432" start="0" length="0">
      <dxf/>
    </rfmt>
    <rfmt sheetId="1" sqref="I433" start="0" length="0">
      <dxf/>
    </rfmt>
    <rfmt sheetId="1" sqref="I434" start="0" length="0">
      <dxf/>
    </rfmt>
    <rfmt sheetId="1" sqref="I435" start="0" length="0">
      <dxf/>
    </rfmt>
    <rfmt sheetId="1" sqref="I436" start="0" length="0">
      <dxf/>
    </rfmt>
    <rfmt sheetId="1" sqref="I437" start="0" length="0">
      <dxf/>
    </rfmt>
    <rfmt sheetId="1" sqref="I438" start="0" length="0">
      <dxf/>
    </rfmt>
    <rfmt sheetId="1" sqref="I439" start="0" length="0">
      <dxf/>
    </rfmt>
    <rfmt sheetId="1" sqref="I440" start="0" length="0">
      <dxf/>
    </rfmt>
    <rfmt sheetId="1" sqref="I441" start="0" length="0">
      <dxf/>
    </rfmt>
    <rfmt sheetId="1" sqref="I442" start="0" length="0">
      <dxf/>
    </rfmt>
    <rfmt sheetId="1" sqref="I443" start="0" length="0">
      <dxf/>
    </rfmt>
    <rfmt sheetId="1" sqref="I444" start="0" length="0">
      <dxf/>
    </rfmt>
    <rfmt sheetId="1" sqref="I445" start="0" length="0">
      <dxf/>
    </rfmt>
    <rfmt sheetId="1" sqref="I446" start="0" length="0">
      <dxf/>
    </rfmt>
    <rfmt sheetId="1" sqref="I447" start="0" length="0">
      <dxf/>
    </rfmt>
    <rfmt sheetId="1" sqref="I448" start="0" length="0">
      <dxf/>
    </rfmt>
    <rfmt sheetId="1" sqref="I449" start="0" length="0">
      <dxf/>
    </rfmt>
    <rfmt sheetId="1" sqref="I20153" start="0" length="0">
      <dxf/>
    </rfmt>
    <rfmt sheetId="1" sqref="I20154" start="0" length="0">
      <dxf/>
    </rfmt>
    <rfmt sheetId="1" sqref="I22027" start="0" length="0">
      <dxf>
        <fill>
          <patternFill patternType="solid">
            <bgColor theme="6" tint="0.39997558519241921"/>
          </patternFill>
        </fill>
      </dxf>
    </rfmt>
    <rfmt sheetId="1" sqref="I24420" start="0" length="0">
      <dxf/>
    </rfmt>
    <rfmt sheetId="1" sqref="I24421" start="0" length="0">
      <dxf>
        <fill>
          <patternFill patternType="solid">
            <bgColor theme="6" tint="0.39997558519241921"/>
          </patternFill>
        </fill>
      </dxf>
    </rfmt>
    <rfmt sheetId="1" sqref="I24422" start="0" length="0">
      <dxf/>
    </rfmt>
    <rfmt sheetId="1" sqref="I26474" start="0" length="0">
      <dxf/>
    </rfmt>
    <rfmt sheetId="1" sqref="I26489" start="0" length="0">
      <dxf>
        <fill>
          <patternFill patternType="solid">
            <bgColor rgb="FFFFFF00"/>
          </patternFill>
        </fill>
      </dxf>
    </rfmt>
    <rfmt sheetId="1" sqref="I26490" start="0" length="0">
      <dxf>
        <fill>
          <patternFill patternType="solid">
            <bgColor rgb="FFFFFF00"/>
          </patternFill>
        </fill>
      </dxf>
    </rfmt>
  </rrc>
  <rrc rId="663" sId="1" ref="I1:I1048576" action="deleteCol">
    <rfmt sheetId="1" xfDxf="1" sqref="I1:I1048576" start="0" length="0">
      <dxf>
        <font>
          <sz val="10"/>
        </font>
        <numFmt numFmtId="166" formatCode="[$-14009]dd/mm/yyyy;@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I1" t="inlineStr">
        <is>
          <t>Since</t>
        </is>
      </nc>
      <ndxf>
        <font>
          <b/>
          <sz val="12"/>
        </font>
      </ndxf>
    </rcc>
    <rfmt sheetId="1" sqref="I2" start="0" length="0">
      <dxf>
        <fill>
          <patternFill patternType="solid">
            <bgColor theme="3" tint="0.59999389629810485"/>
          </patternFill>
        </fill>
      </dxf>
    </rfmt>
    <rfmt sheetId="1" sqref="I3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4">
        <v>43678</v>
      </nc>
      <ndxf>
        <fill>
          <patternFill patternType="solid">
            <bgColor theme="3" tint="0.59999389629810485"/>
          </patternFill>
        </fill>
      </ndxf>
    </rcc>
    <rcc rId="0" sId="1" dxf="1" numFmtId="19">
      <nc r="I5">
        <v>43086</v>
      </nc>
      <ndxf>
        <fill>
          <patternFill patternType="solid">
            <bgColor theme="3" tint="0.59999389629810485"/>
          </patternFill>
        </fill>
      </ndxf>
    </rcc>
    <rcc rId="0" sId="1" dxf="1" numFmtId="19">
      <nc r="I6">
        <v>45644</v>
      </nc>
      <ndxf>
        <fill>
          <patternFill patternType="solid">
            <bgColor theme="6" tint="0.39997558519241921"/>
          </patternFill>
        </fill>
      </ndxf>
    </rcc>
    <rcc rId="0" sId="1" dxf="1" numFmtId="19">
      <nc r="I7">
        <v>44677</v>
      </nc>
      <ndxf>
        <fill>
          <patternFill patternType="solid">
            <bgColor theme="3" tint="0.59999389629810485"/>
          </patternFill>
        </fill>
      </ndxf>
    </rcc>
    <rcc rId="0" sId="1" dxf="1" numFmtId="19">
      <nc r="I8">
        <v>45670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9">
        <v>45096</v>
      </nc>
      <ndxf>
        <fill>
          <patternFill patternType="solid">
            <bgColor theme="3" tint="0.59999389629810485"/>
          </patternFill>
        </fill>
      </ndxf>
    </rcc>
    <rcc rId="0" sId="1" dxf="1" numFmtId="19">
      <nc r="I10">
        <v>45202</v>
      </nc>
      <ndxf>
        <fill>
          <patternFill patternType="solid">
            <bgColor theme="3" tint="0.59999389629810485"/>
          </patternFill>
        </fill>
      </ndxf>
    </rcc>
    <rcc rId="0" sId="1" dxf="1" numFmtId="19">
      <nc r="I11">
        <v>44348</v>
      </nc>
      <ndxf>
        <fill>
          <patternFill patternType="solid">
            <bgColor theme="3" tint="0.59999389629810485"/>
          </patternFill>
        </fill>
      </ndxf>
    </rcc>
    <rcc rId="0" sId="1" dxf="1" numFmtId="19">
      <nc r="I12">
        <v>45132</v>
      </nc>
      <ndxf>
        <fill>
          <patternFill patternType="solid">
            <bgColor theme="3" tint="0.59999389629810485"/>
          </patternFill>
        </fill>
      </ndxf>
    </rcc>
    <rcc rId="0" sId="1" dxf="1" numFmtId="19">
      <nc r="I13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14">
        <v>43137</v>
      </nc>
      <ndxf>
        <fill>
          <patternFill patternType="solid">
            <bgColor theme="3" tint="0.59999389629810485"/>
          </patternFill>
        </fill>
      </ndxf>
    </rcc>
    <rcc rId="0" sId="1" dxf="1" numFmtId="19">
      <nc r="I15">
        <v>44925</v>
      </nc>
      <ndxf>
        <fill>
          <patternFill patternType="solid">
            <bgColor theme="3" tint="0.59999389629810485"/>
          </patternFill>
        </fill>
      </ndxf>
    </rcc>
    <rcc rId="0" sId="1" dxf="1" numFmtId="19">
      <nc r="I16">
        <v>44574</v>
      </nc>
      <ndxf>
        <font>
          <sz val="10"/>
          <color theme="1" tint="4.9989318521683403E-2"/>
        </font>
        <fill>
          <patternFill patternType="solid">
            <bgColor theme="3" tint="0.59999389629810485"/>
          </patternFill>
        </fill>
      </ndxf>
    </rcc>
    <rcc rId="0" sId="1" dxf="1" numFmtId="19">
      <nc r="I17">
        <v>45161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8">
        <v>44707</v>
      </nc>
      <ndxf>
        <fill>
          <patternFill patternType="solid">
            <bgColor theme="3" tint="0.59999389629810485"/>
          </patternFill>
        </fill>
      </ndxf>
    </rcc>
    <rcc rId="0" sId="1" dxf="1" numFmtId="19">
      <nc r="I19">
        <v>44707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fmt sheetId="1" sqref="I20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21">
        <v>44877</v>
      </nc>
      <ndxf>
        <fill>
          <patternFill patternType="solid">
            <bgColor theme="3" tint="0.59999389629810485"/>
          </patternFill>
        </fill>
      </ndxf>
    </rcc>
    <rcc rId="0" sId="1" dxf="1" numFmtId="19">
      <nc r="I22">
        <v>45457</v>
      </nc>
      <ndxf>
        <fill>
          <patternFill patternType="solid">
            <bgColor theme="3" tint="0.59999389629810485"/>
          </patternFill>
        </fill>
      </ndxf>
    </rcc>
    <rcc rId="0" sId="1" dxf="1" numFmtId="19">
      <nc r="I23">
        <v>44467</v>
      </nc>
      <ndxf>
        <fill>
          <patternFill patternType="solid">
            <bgColor theme="3" tint="0.59999389629810485"/>
          </patternFill>
        </fill>
      </ndxf>
    </rcc>
    <rfmt sheetId="1" sqref="I24" start="0" length="0">
      <dxf>
        <font>
          <sz val="10"/>
          <color rgb="FFFF0000"/>
        </font>
      </dxf>
    </rfmt>
    <rcc rId="0" sId="1" dxf="1" numFmtId="19">
      <nc r="I25">
        <v>44677</v>
      </nc>
      <ndxf>
        <fill>
          <patternFill patternType="solid">
            <bgColor theme="3" tint="0.59999389629810485"/>
          </patternFill>
        </fill>
      </ndxf>
    </rcc>
    <rfmt sheetId="1" sqref="I26" start="0" length="0">
      <dxf>
        <font>
          <sz val="10"/>
          <color rgb="FFFF0000"/>
        </font>
      </dxf>
    </rfmt>
    <rcc rId="0" sId="1" dxf="1" numFmtId="19">
      <nc r="I27">
        <v>45063</v>
      </nc>
      <ndxf>
        <fill>
          <patternFill patternType="solid">
            <bgColor theme="3" tint="0.59999389629810485"/>
          </patternFill>
        </fill>
      </ndxf>
    </rcc>
    <rcc rId="0" sId="1" dxf="1" numFmtId="19">
      <nc r="I28">
        <v>43202</v>
      </nc>
      <ndxf>
        <font>
          <sz val="10"/>
          <color rgb="FFFF0000"/>
        </font>
      </ndxf>
    </rcc>
    <rcc rId="0" sId="1" dxf="1" numFmtId="19">
      <nc r="I29">
        <v>43137</v>
      </nc>
      <ndxf>
        <font>
          <sz val="10"/>
          <color rgb="FFFF0000"/>
        </font>
      </ndxf>
    </rcc>
    <rcc rId="0" sId="1" dxf="1" numFmtId="19">
      <nc r="I30">
        <v>44181</v>
      </nc>
      <ndxf>
        <fill>
          <patternFill patternType="solid">
            <bgColor theme="3" tint="0.59999389629810485"/>
          </patternFill>
        </fill>
      </ndxf>
    </rcc>
    <rcc rId="0" sId="1" dxf="1" numFmtId="19">
      <nc r="I31">
        <v>45126</v>
      </nc>
      <ndxf>
        <fill>
          <patternFill patternType="solid">
            <bgColor theme="3" tint="0.59999389629810485"/>
          </patternFill>
        </fill>
      </ndxf>
    </rcc>
    <rcc rId="0" sId="1" dxf="1" numFmtId="19">
      <nc r="I32">
        <v>44707</v>
      </nc>
      <ndxf>
        <fill>
          <patternFill patternType="solid">
            <bgColor theme="3" tint="0.59999389629810485"/>
          </patternFill>
        </fill>
      </ndxf>
    </rcc>
    <rcc rId="0" sId="1" dxf="1" numFmtId="19">
      <nc r="I33">
        <v>42917</v>
      </nc>
      <ndxf>
        <fill>
          <patternFill patternType="solid">
            <bgColor theme="6" tint="0.39997558519241921"/>
          </patternFill>
        </fill>
      </ndxf>
    </rcc>
    <rcc rId="0" sId="1" dxf="1" numFmtId="19">
      <nc r="I34">
        <v>45436</v>
      </nc>
      <ndxf>
        <fill>
          <patternFill patternType="solid">
            <bgColor theme="3" tint="0.59999389629810485"/>
          </patternFill>
        </fill>
      </ndxf>
    </rcc>
    <rcc rId="0" sId="1" dxf="1" numFmtId="19">
      <nc r="I35">
        <v>45421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6">
        <v>44718</v>
      </nc>
      <ndxf>
        <fill>
          <patternFill patternType="solid">
            <bgColor rgb="FFFF0000"/>
          </patternFill>
        </fill>
      </ndxf>
    </rcc>
    <rcc rId="0" sId="1" dxf="1" numFmtId="19">
      <nc r="I37">
        <v>43305</v>
      </nc>
      <ndxf>
        <fill>
          <patternFill patternType="solid">
            <bgColor theme="6" tint="0.39997558519241921"/>
          </patternFill>
        </fill>
      </ndxf>
    </rcc>
    <rcc rId="0" sId="1" dxf="1" numFmtId="19">
      <nc r="I38">
        <v>43316</v>
      </nc>
      <ndxf>
        <font>
          <sz val="10"/>
          <color rgb="FFFF0000"/>
        </font>
      </ndxf>
    </rcc>
    <rcc rId="0" sId="1" dxf="1" numFmtId="19">
      <nc r="I39">
        <v>45286</v>
      </nc>
      <ndxf>
        <fill>
          <patternFill patternType="solid">
            <bgColor theme="6" tint="0.39997558519241921"/>
          </patternFill>
        </fill>
      </ndxf>
    </rcc>
    <rcc rId="0" sId="1" dxf="1" numFmtId="19">
      <nc r="I40">
        <v>43332</v>
      </nc>
      <ndxf>
        <fill>
          <patternFill patternType="solid">
            <bgColor theme="6" tint="0.39997558519241921"/>
          </patternFill>
        </fill>
      </ndxf>
    </rcc>
    <rcc rId="0" sId="1" dxf="1" numFmtId="19">
      <nc r="I41">
        <v>44181</v>
      </nc>
      <ndxf>
        <fill>
          <patternFill patternType="solid">
            <bgColor theme="3" tint="0.59999389629810485"/>
          </patternFill>
        </fill>
      </ndxf>
    </rcc>
    <rcc rId="0" sId="1" dxf="1" numFmtId="19">
      <nc r="I42">
        <v>44404</v>
      </nc>
      <ndxf>
        <fill>
          <patternFill patternType="solid">
            <bgColor theme="3" tint="0.59999389629810485"/>
          </patternFill>
        </fill>
      </ndxf>
    </rcc>
    <rcc rId="0" sId="1" dxf="1" numFmtId="19">
      <nc r="I43">
        <v>45307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44">
        <v>43367</v>
      </nc>
      <ndxf>
        <fill>
          <patternFill patternType="solid">
            <bgColor theme="3" tint="0.59999389629810485"/>
          </patternFill>
        </fill>
      </ndxf>
    </rcc>
    <rfmt sheetId="1" sqref="I45" start="0" length="0">
      <dxf>
        <fill>
          <patternFill patternType="solid">
            <bgColor theme="6" tint="0.39997558519241921"/>
          </patternFill>
        </fill>
      </dxf>
    </rfmt>
    <rcc rId="0" sId="1" dxf="1" numFmtId="19">
      <nc r="I46">
        <v>45302</v>
      </nc>
      <ndxf>
        <fill>
          <patternFill patternType="solid">
            <bgColor theme="3" tint="0.59999389629810485"/>
          </patternFill>
        </fill>
      </ndxf>
    </rcc>
    <rcc rId="0" sId="1" dxf="1" numFmtId="19">
      <nc r="I47">
        <v>45302</v>
      </nc>
      <ndxf>
        <fill>
          <patternFill patternType="solid">
            <bgColor theme="3" tint="0.59999389629810485"/>
          </patternFill>
        </fill>
      </ndxf>
    </rcc>
    <rcc rId="0" sId="1" dxf="1" numFmtId="19">
      <nc r="I48">
        <v>45507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49">
        <v>43395</v>
      </nc>
      <ndxf>
        <font>
          <sz val="10"/>
          <color rgb="FFFF0000"/>
        </font>
      </ndxf>
    </rcc>
    <rfmt sheetId="1" sqref="I50" start="0" length="0">
      <dxf>
        <font>
          <sz val="10"/>
          <color rgb="FFFF0000"/>
        </font>
      </dxf>
    </rfmt>
    <rcc rId="0" sId="1" dxf="1" numFmtId="19">
      <nc r="I51">
        <v>44545</v>
      </nc>
      <ndxf>
        <fill>
          <patternFill patternType="solid">
            <bgColor theme="3" tint="0.59999389629810485"/>
          </patternFill>
        </fill>
      </ndxf>
    </rcc>
    <rcc rId="0" sId="1" dxf="1" numFmtId="19">
      <nc r="I52">
        <v>44882</v>
      </nc>
      <ndxf>
        <fill>
          <patternFill patternType="solid">
            <bgColor theme="3" tint="0.59999389629810485"/>
          </patternFill>
        </fill>
      </ndxf>
    </rcc>
    <rcc rId="0" sId="1" dxf="1" numFmtId="19">
      <nc r="I53">
        <v>45608</v>
      </nc>
      <ndxf>
        <fill>
          <patternFill patternType="solid">
            <bgColor theme="3" tint="0.59999389629810485"/>
          </patternFill>
        </fill>
      </ndxf>
    </rcc>
    <rcc rId="0" sId="1" dxf="1" numFmtId="19">
      <nc r="I54">
        <v>44010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fmt sheetId="1" sqref="I55" start="0" length="0">
      <dxf>
        <fill>
          <patternFill patternType="solid">
            <bgColor theme="3" tint="0.59999389629810485"/>
          </patternFill>
        </fill>
      </dxf>
    </rfmt>
    <rfmt sheetId="1" sqref="I56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57">
        <v>45488</v>
      </nc>
      <ndxf>
        <fill>
          <patternFill patternType="solid">
            <bgColor theme="3" tint="0.59999389629810485"/>
          </patternFill>
        </fill>
      </ndxf>
    </rcc>
    <rcc rId="0" sId="1" dxf="1" numFmtId="19">
      <nc r="I58">
        <v>45488</v>
      </nc>
      <ndxf>
        <fill>
          <patternFill patternType="solid">
            <bgColor theme="3" tint="0.59999389629810485"/>
          </patternFill>
        </fill>
      </ndxf>
    </rcc>
    <rcc rId="0" sId="1" dxf="1" numFmtId="19">
      <nc r="I59">
        <v>45507</v>
      </nc>
      <ndxf>
        <fill>
          <patternFill patternType="solid">
            <bgColor theme="3" tint="0.59999389629810485"/>
          </patternFill>
        </fill>
      </ndxf>
    </rcc>
    <rcc rId="0" sId="1" dxf="1" numFmtId="19">
      <nc r="I60">
        <v>45708</v>
      </nc>
      <ndxf>
        <fill>
          <patternFill patternType="solid">
            <bgColor theme="6" tint="0.39997558519241921"/>
          </patternFill>
        </fill>
      </ndxf>
    </rcc>
    <rcc rId="0" sId="1" dxf="1" numFmtId="19">
      <nc r="I61">
        <v>45457</v>
      </nc>
      <ndxf>
        <fill>
          <patternFill patternType="solid">
            <bgColor theme="3" tint="0.59999389629810485"/>
          </patternFill>
        </fill>
      </ndxf>
    </rcc>
    <rcc rId="0" sId="1" dxf="1" numFmtId="19">
      <nc r="I62">
        <v>43585</v>
      </nc>
      <ndxf>
        <fill>
          <patternFill patternType="solid">
            <bgColor theme="6" tint="0.39997558519241921"/>
          </patternFill>
        </fill>
      </ndxf>
    </rcc>
    <rcc rId="0" sId="1" dxf="1" numFmtId="19">
      <nc r="I63">
        <v>45036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64">
        <v>44380</v>
      </nc>
      <ndxf>
        <fill>
          <patternFill patternType="solid">
            <bgColor theme="3" tint="0.59999389629810485"/>
          </patternFill>
        </fill>
      </ndxf>
    </rcc>
    <rcc rId="0" sId="1" dxf="1" numFmtId="19">
      <nc r="I65">
        <v>43612</v>
      </nc>
      <ndxf>
        <fill>
          <patternFill patternType="solid">
            <bgColor theme="3" tint="0.59999389629810485"/>
          </patternFill>
        </fill>
      </ndxf>
    </rcc>
    <rfmt sheetId="1" sqref="I66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67">
        <v>44181</v>
      </nc>
      <ndxf>
        <fill>
          <patternFill patternType="solid">
            <bgColor theme="3" tint="0.59999389629810485"/>
          </patternFill>
        </fill>
      </ndxf>
    </rcc>
    <rfmt sheetId="1" sqref="I68" start="0" length="0">
      <dxf>
        <fill>
          <patternFill patternType="solid">
            <bgColor theme="6" tint="0.39997558519241921"/>
          </patternFill>
        </fill>
      </dxf>
    </rfmt>
    <rfmt sheetId="1" sqref="I69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70">
        <v>44424</v>
      </nc>
      <ndxf>
        <fill>
          <patternFill patternType="solid">
            <bgColor theme="6" tint="0.39997558519241921"/>
          </patternFill>
        </fill>
      </ndxf>
    </rcc>
    <rcc rId="0" sId="1" dxf="1" numFmtId="19">
      <nc r="I71">
        <v>44112</v>
      </nc>
      <ndxf>
        <fill>
          <patternFill patternType="solid">
            <bgColor theme="3" tint="0.59999389629810485"/>
          </patternFill>
        </fill>
      </ndxf>
    </rcc>
    <rcc rId="0" sId="1" dxf="1" numFmtId="19">
      <nc r="I72">
        <v>45395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73">
        <v>44010</v>
      </nc>
      <ndxf>
        <fill>
          <patternFill patternType="solid">
            <bgColor theme="3" tint="0.59999389629810485"/>
          </patternFill>
        </fill>
      </ndxf>
    </rcc>
    <rcc rId="0" sId="1" dxf="1" numFmtId="19">
      <nc r="I74">
        <v>44937</v>
      </nc>
      <ndxf>
        <fill>
          <patternFill patternType="solid">
            <bgColor theme="3" tint="0.59999389629810485"/>
          </patternFill>
        </fill>
      </ndxf>
    </rcc>
    <rcc rId="0" sId="1" dxf="1" numFmtId="19">
      <nc r="I75">
        <v>44224</v>
      </nc>
      <ndxf>
        <font>
          <sz val="10"/>
          <color rgb="FFFF0000"/>
        </font>
      </ndxf>
    </rcc>
    <rcc rId="0" sId="1" dxf="1" numFmtId="19">
      <nc r="I76">
        <v>45483</v>
      </nc>
      <ndxf>
        <fill>
          <patternFill patternType="solid">
            <bgColor theme="6" tint="0.39997558519241921"/>
          </patternFill>
        </fill>
      </ndxf>
    </rcc>
    <rcc rId="0" sId="1" dxf="1" numFmtId="19">
      <nc r="I77">
        <v>43680</v>
      </nc>
      <ndxf>
        <fill>
          <patternFill patternType="solid">
            <bgColor theme="3" tint="0.59999389629810485"/>
          </patternFill>
        </fill>
      </ndxf>
    </rcc>
    <rcc rId="0" sId="1" dxf="1" numFmtId="19">
      <nc r="I78">
        <v>43680</v>
      </nc>
      <ndxf>
        <fill>
          <patternFill patternType="solid">
            <bgColor theme="3" tint="0.59999389629810485"/>
          </patternFill>
        </fill>
      </ndxf>
    </rcc>
    <rcc rId="0" sId="1" dxf="1" numFmtId="19">
      <nc r="I79">
        <v>44298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80">
        <v>44300</v>
      </nc>
      <ndxf>
        <fill>
          <patternFill patternType="solid">
            <bgColor theme="3" tint="0.59999389629810485"/>
          </patternFill>
        </fill>
      </ndxf>
    </rcc>
    <rcc rId="0" sId="1" dxf="1" numFmtId="19">
      <nc r="I81">
        <v>44300</v>
      </nc>
      <ndxf>
        <fill>
          <patternFill patternType="solid">
            <bgColor theme="3" tint="0.59999389629810485"/>
          </patternFill>
        </fill>
      </ndxf>
    </rcc>
    <rcc rId="0" sId="1" dxf="1" numFmtId="19">
      <nc r="I82">
        <v>44768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83">
        <v>44576</v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 numFmtId="19">
      <nc r="I84">
        <v>45668</v>
      </nc>
      <ndxf>
        <fill>
          <patternFill patternType="solid">
            <bgColor theme="6" tint="0.39997558519241921"/>
          </patternFill>
        </fill>
      </ndxf>
    </rcc>
    <rcc rId="0" sId="1" dxf="1" numFmtId="19">
      <nc r="I85">
        <v>45668</v>
      </nc>
      <ndxf>
        <fill>
          <patternFill patternType="solid">
            <bgColor theme="6" tint="0.39997558519241921"/>
          </patternFill>
        </fill>
      </ndxf>
    </rcc>
    <rcc rId="0" sId="1" dxf="1" numFmtId="19">
      <nc r="I86">
        <v>44652</v>
      </nc>
      <ndxf>
        <fill>
          <patternFill patternType="solid">
            <bgColor theme="3" tint="0.59999389629810485"/>
          </patternFill>
        </fill>
      </ndxf>
    </rcc>
    <rcc rId="0" sId="1" dxf="1" numFmtId="19">
      <nc r="I87">
        <v>45579</v>
      </nc>
      <ndxf>
        <fill>
          <patternFill patternType="solid">
            <bgColor theme="6" tint="0.39997558519241921"/>
          </patternFill>
        </fill>
      </ndxf>
    </rcc>
    <rcc rId="0" sId="1" dxf="1" numFmtId="19">
      <nc r="I88">
        <v>45226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89">
        <v>43768</v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90">
        <v>44010</v>
      </nc>
      <ndxf>
        <fill>
          <patternFill patternType="solid">
            <bgColor theme="3" tint="0.59999389629810485"/>
          </patternFill>
        </fill>
      </ndxf>
    </rcc>
    <rcc rId="0" sId="1" dxf="1" numFmtId="19">
      <nc r="I91">
        <v>45149</v>
      </nc>
      <ndxf>
        <fill>
          <patternFill patternType="solid">
            <bgColor theme="3" tint="0.59999389629810485"/>
          </patternFill>
        </fill>
      </ndxf>
    </rcc>
    <rcc rId="0" sId="1" dxf="1" numFmtId="19">
      <nc r="I92">
        <v>43784</v>
      </nc>
      <ndxf>
        <fill>
          <patternFill patternType="solid">
            <bgColor theme="3" tint="0.59999389629810485"/>
          </patternFill>
        </fill>
      </ndxf>
    </rcc>
    <rcc rId="0" sId="1" dxf="1" numFmtId="19">
      <nc r="I93">
        <v>43801</v>
      </nc>
      <ndxf>
        <fill>
          <patternFill patternType="solid">
            <bgColor theme="3" tint="0.59999389629810485"/>
          </patternFill>
        </fill>
      </ndxf>
    </rcc>
    <rcc rId="0" sId="1" dxf="1" numFmtId="19">
      <nc r="I94">
        <v>45573</v>
      </nc>
      <ndxf>
        <fill>
          <patternFill patternType="solid">
            <bgColor theme="3" tint="0.59999389629810485"/>
          </patternFill>
        </fill>
      </ndxf>
    </rcc>
    <rcc rId="0" sId="1" dxf="1" numFmtId="19">
      <nc r="I95">
        <v>44132</v>
      </nc>
      <ndxf>
        <fill>
          <patternFill patternType="solid">
            <bgColor theme="3" tint="0.59999389629810485"/>
          </patternFill>
        </fill>
      </ndxf>
    </rcc>
    <rcc rId="0" sId="1" dxf="1" numFmtId="19">
      <nc r="I96">
        <v>45832</v>
      </nc>
      <ndxf>
        <fill>
          <patternFill patternType="solid">
            <bgColor theme="6" tint="0.39997558519241921"/>
          </patternFill>
        </fill>
      </ndxf>
    </rcc>
    <rcc rId="0" sId="1" dxf="1" numFmtId="19">
      <nc r="I97">
        <v>45891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98">
        <v>43841</v>
      </nc>
      <ndxf>
        <fill>
          <patternFill patternType="solid">
            <bgColor theme="6" tint="0.39997558519241921"/>
          </patternFill>
        </fill>
      </ndxf>
    </rcc>
    <rcc rId="0" sId="1" dxf="1" numFmtId="19">
      <nc r="I99">
        <v>44398</v>
      </nc>
      <ndxf>
        <fill>
          <patternFill patternType="solid">
            <bgColor theme="3" tint="0.59999389629810485"/>
          </patternFill>
        </fill>
      </ndxf>
    </rcc>
    <rcc rId="0" sId="1" dxf="1" numFmtId="19">
      <nc r="I100">
        <v>45371</v>
      </nc>
      <ndxf>
        <fill>
          <patternFill patternType="solid">
            <bgColor theme="3" tint="0.59999389629810485"/>
          </patternFill>
        </fill>
      </ndxf>
    </rcc>
    <rcc rId="0" sId="1" dxf="1" numFmtId="19">
      <nc r="I101">
        <v>43842</v>
      </nc>
      <ndxf>
        <fill>
          <patternFill patternType="solid">
            <bgColor theme="6" tint="0.39997558519241921"/>
          </patternFill>
        </fill>
      </ndxf>
    </rcc>
    <rcc rId="0" sId="1" dxf="1" numFmtId="19">
      <nc r="I102">
        <v>45845</v>
      </nc>
      <ndxf>
        <fill>
          <patternFill patternType="solid">
            <bgColor theme="3" tint="0.59999389629810485"/>
          </patternFill>
        </fill>
      </ndxf>
    </rcc>
    <rcc rId="0" sId="1" dxf="1" numFmtId="19">
      <nc r="I103">
        <v>44905</v>
      </nc>
      <ndxf>
        <fill>
          <patternFill patternType="solid">
            <bgColor theme="3" tint="0.59999389629810485"/>
          </patternFill>
        </fill>
      </ndxf>
    </rcc>
    <rcc rId="0" sId="1" dxf="1" numFmtId="19">
      <nc r="I104">
        <v>45672</v>
      </nc>
      <ndxf>
        <fill>
          <patternFill patternType="solid">
            <bgColor theme="3" tint="0.59999389629810485"/>
          </patternFill>
        </fill>
      </ndxf>
    </rcc>
    <rcc rId="0" sId="1" dxf="1" numFmtId="19">
      <nc r="I105">
        <v>45672</v>
      </nc>
      <ndxf>
        <fill>
          <patternFill patternType="solid">
            <bgColor theme="3" tint="0.59999389629810485"/>
          </patternFill>
        </fill>
      </ndxf>
    </rcc>
    <rcc rId="0" sId="1" dxf="1" numFmtId="19">
      <nc r="I106">
        <v>44014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107">
        <v>44014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108">
        <v>43913</v>
      </nc>
      <ndxf>
        <fill>
          <patternFill patternType="solid">
            <bgColor theme="3" tint="0.59999389629810485"/>
          </patternFill>
        </fill>
      </ndxf>
    </rcc>
    <rcc rId="0" sId="1" dxf="1" numFmtId="19">
      <nc r="I109">
        <v>45471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10">
        <v>45779</v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 numFmtId="19">
      <nc r="I111">
        <v>45195</v>
      </nc>
      <ndxf>
        <fill>
          <patternFill patternType="solid">
            <bgColor theme="3" tint="0.59999389629810485"/>
          </patternFill>
        </fill>
      </ndxf>
    </rcc>
    <rcc rId="0" sId="1" dxf="1" numFmtId="19">
      <nc r="I112">
        <v>45195</v>
      </nc>
      <ndxf>
        <fill>
          <patternFill patternType="solid">
            <bgColor theme="3" tint="0.59999389629810485"/>
          </patternFill>
        </fill>
      </ndxf>
    </rcc>
    <rcc rId="0" sId="1" dxf="1" numFmtId="19">
      <nc r="I113">
        <v>45019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14">
        <v>45471</v>
      </nc>
      <ndxf>
        <fill>
          <patternFill patternType="solid">
            <bgColor theme="3" tint="0.59999389629810485"/>
          </patternFill>
        </fill>
      </ndxf>
    </rcc>
    <rcc rId="0" sId="1" dxf="1" numFmtId="19">
      <nc r="I115">
        <v>44139</v>
      </nc>
      <ndxf>
        <fill>
          <patternFill patternType="solid">
            <bgColor theme="3" tint="0.59999389629810485"/>
          </patternFill>
        </fill>
      </ndxf>
    </rcc>
    <rcc rId="0" sId="1" dxf="1" numFmtId="19">
      <nc r="I116">
        <v>45436</v>
      </nc>
      <ndxf>
        <fill>
          <patternFill patternType="solid">
            <bgColor theme="3" tint="0.59999389629810485"/>
          </patternFill>
        </fill>
      </ndxf>
    </rcc>
    <rcc rId="0" sId="1" dxf="1" numFmtId="19">
      <nc r="I117">
        <v>44147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118">
        <v>44147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119">
        <v>45132</v>
      </nc>
      <ndxf>
        <fill>
          <patternFill patternType="solid">
            <bgColor theme="3" tint="0.59999389629810485"/>
          </patternFill>
        </fill>
      </ndxf>
    </rcc>
    <rcc rId="0" sId="1" dxf="1" numFmtId="19">
      <nc r="I120">
        <v>43990</v>
      </nc>
      <ndxf>
        <fill>
          <patternFill patternType="solid">
            <bgColor theme="3" tint="0.59999389629810485"/>
          </patternFill>
        </fill>
      </ndxf>
    </rcc>
    <rcc rId="0" sId="1" dxf="1" numFmtId="19">
      <nc r="I121">
        <v>44616</v>
      </nc>
      <ndxf>
        <fill>
          <patternFill patternType="solid">
            <bgColor theme="3" tint="0.59999389629810485"/>
          </patternFill>
        </fill>
      </ndxf>
    </rcc>
    <rcc rId="0" sId="1" dxf="1" numFmtId="19">
      <nc r="I122">
        <v>45353</v>
      </nc>
      <ndxf>
        <fill>
          <patternFill patternType="solid">
            <bgColor theme="3" tint="0.59999389629810485"/>
          </patternFill>
        </fill>
      </ndxf>
    </rcc>
    <rcc rId="0" sId="1" dxf="1" numFmtId="19">
      <nc r="I123">
        <v>45882</v>
      </nc>
      <ndxf>
        <fill>
          <patternFill patternType="solid">
            <bgColor rgb="FFFFFF00"/>
          </patternFill>
        </fill>
      </ndxf>
    </rcc>
    <rcc rId="0" sId="1" dxf="1" numFmtId="19">
      <nc r="I124">
        <v>45882</v>
      </nc>
      <ndxf>
        <fill>
          <patternFill patternType="solid">
            <bgColor rgb="FFFFFF00"/>
          </patternFill>
        </fill>
      </ndxf>
    </rcc>
    <rcc rId="0" sId="1" dxf="1" numFmtId="19">
      <nc r="I125">
        <v>45532</v>
      </nc>
      <ndxf>
        <fill>
          <patternFill patternType="solid">
            <bgColor theme="3" tint="0.59999389629810485"/>
          </patternFill>
        </fill>
      </ndxf>
    </rcc>
    <rcc rId="0" sId="1" dxf="1" numFmtId="19">
      <nc r="I126">
        <v>45532</v>
      </nc>
      <ndxf>
        <fill>
          <patternFill patternType="solid">
            <bgColor theme="3" tint="0.59999389629810485"/>
          </patternFill>
        </fill>
      </ndxf>
    </rcc>
    <rcc rId="0" sId="1" dxf="1" numFmtId="19">
      <nc r="I127">
        <v>44231</v>
      </nc>
      <ndxf>
        <fill>
          <patternFill patternType="solid">
            <bgColor theme="3" tint="0.59999389629810485"/>
          </patternFill>
        </fill>
      </ndxf>
    </rcc>
    <rcc rId="0" sId="1" dxf="1" numFmtId="19">
      <nc r="I128">
        <v>44231</v>
      </nc>
      <ndxf>
        <fill>
          <patternFill patternType="solid">
            <bgColor theme="3" tint="0.59999389629810485"/>
          </patternFill>
        </fill>
      </ndxf>
    </rcc>
    <rcc rId="0" sId="1" dxf="1" numFmtId="19">
      <nc r="I129">
        <v>44231</v>
      </nc>
      <ndxf>
        <fill>
          <patternFill patternType="solid">
            <bgColor theme="3" tint="0.59999389629810485"/>
          </patternFill>
        </fill>
      </ndxf>
    </rcc>
    <rcc rId="0" sId="1" dxf="1" numFmtId="19">
      <nc r="I130">
        <v>44231</v>
      </nc>
      <ndxf>
        <fill>
          <patternFill patternType="solid">
            <bgColor theme="3" tint="0.59999389629810485"/>
          </patternFill>
        </fill>
      </ndxf>
    </rcc>
    <rcc rId="0" sId="1" dxf="1" numFmtId="19">
      <nc r="I131">
        <v>44283</v>
      </nc>
      <ndxf>
        <fill>
          <patternFill patternType="solid">
            <bgColor theme="3" tint="0.59999389629810485"/>
          </patternFill>
        </fill>
      </ndxf>
    </rcc>
    <rcc rId="0" sId="1" dxf="1" numFmtId="19">
      <nc r="I132">
        <v>44270</v>
      </nc>
      <ndxf>
        <fill>
          <patternFill patternType="solid">
            <bgColor theme="3" tint="0.59999389629810485"/>
          </patternFill>
        </fill>
      </ndxf>
    </rcc>
    <rcc rId="0" sId="1" dxf="1" numFmtId="19">
      <nc r="I133">
        <v>44558</v>
      </nc>
      <ndxf>
        <fill>
          <patternFill patternType="solid">
            <bgColor theme="3" tint="0.59999389629810485"/>
          </patternFill>
        </fill>
      </ndxf>
    </rcc>
    <rfmt sheetId="1" sqref="I134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135">
        <v>45342</v>
      </nc>
      <ndxf>
        <fill>
          <patternFill patternType="solid">
            <bgColor theme="3" tint="0.59999389629810485"/>
          </patternFill>
        </fill>
      </ndxf>
    </rcc>
    <rcc rId="0" sId="1" dxf="1" numFmtId="19">
      <nc r="I136">
        <v>45418</v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 numFmtId="19">
      <nc r="I137">
        <v>44267</v>
      </nc>
      <ndxf>
        <fill>
          <patternFill patternType="solid">
            <bgColor theme="3" tint="0.59999389629810485"/>
          </patternFill>
        </fill>
      </ndxf>
    </rcc>
    <rcc rId="0" sId="1" dxf="1" numFmtId="19">
      <nc r="I138">
        <v>45353</v>
      </nc>
      <ndxf>
        <fill>
          <patternFill patternType="solid">
            <bgColor theme="6" tint="0.39997558519241921"/>
          </patternFill>
        </fill>
      </ndxf>
    </rcc>
    <rcc rId="0" sId="1" dxf="1" numFmtId="19">
      <nc r="I139">
        <v>45441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140">
        <v>45573</v>
      </nc>
      <ndxf>
        <fill>
          <patternFill patternType="solid">
            <bgColor theme="6" tint="0.39997558519241921"/>
          </patternFill>
        </fill>
      </ndxf>
    </rcc>
    <rcc rId="0" sId="1" dxf="1" numFmtId="19">
      <nc r="I141">
        <v>45418</v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 numFmtId="19">
      <nc r="I142">
        <v>45199</v>
      </nc>
      <ndxf>
        <fill>
          <patternFill patternType="solid">
            <bgColor theme="6" tint="0.39997558519241921"/>
          </patternFill>
        </fill>
      </ndxf>
    </rcc>
    <rcc rId="0" sId="1" dxf="1" numFmtId="19">
      <nc r="I143">
        <v>45708</v>
      </nc>
      <ndxf>
        <fill>
          <patternFill patternType="solid">
            <bgColor theme="6" tint="0.39997558519241921"/>
          </patternFill>
        </fill>
      </ndxf>
    </rcc>
    <rcc rId="0" sId="1" dxf="1" numFmtId="19">
      <nc r="I144">
        <v>45708</v>
      </nc>
      <ndxf>
        <fill>
          <patternFill patternType="solid">
            <bgColor theme="6" tint="0.39997558519241921"/>
          </patternFill>
        </fill>
      </ndxf>
    </rcc>
    <rcc rId="0" sId="1" dxf="1" numFmtId="19">
      <nc r="I145">
        <v>44209</v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 numFmtId="19">
      <nc r="I146">
        <v>45202</v>
      </nc>
      <ndxf>
        <fill>
          <patternFill patternType="solid">
            <bgColor theme="3" tint="0.59999389629810485"/>
          </patternFill>
        </fill>
      </ndxf>
    </rcc>
    <rcc rId="0" sId="1" dxf="1" numFmtId="19">
      <nc r="I147">
        <v>45154</v>
      </nc>
      <ndxf>
        <fill>
          <patternFill patternType="solid">
            <bgColor theme="6" tint="0.39997558519241921"/>
          </patternFill>
        </fill>
      </ndxf>
    </rcc>
    <rcc rId="0" sId="1" dxf="1" numFmtId="19">
      <nc r="I148">
        <v>45084</v>
      </nc>
      <ndxf>
        <fill>
          <patternFill patternType="solid">
            <bgColor theme="3" tint="0.59999389629810485"/>
          </patternFill>
        </fill>
      </ndxf>
    </rcc>
    <rcc rId="0" sId="1" dxf="1" numFmtId="19">
      <nc r="I149">
        <v>44460</v>
      </nc>
      <ndxf>
        <fill>
          <patternFill patternType="solid">
            <bgColor theme="6" tint="0.39997558519241921"/>
          </patternFill>
        </fill>
      </ndxf>
    </rcc>
    <rcc rId="0" sId="1" dxf="1" numFmtId="19">
      <nc r="I150">
        <v>44460</v>
      </nc>
      <ndxf>
        <fill>
          <patternFill patternType="solid">
            <bgColor theme="6" tint="0.39997558519241921"/>
          </patternFill>
        </fill>
      </ndxf>
    </rcc>
    <rcc rId="0" sId="1" dxf="1" numFmtId="19">
      <nc r="I151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152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153">
        <v>45510</v>
      </nc>
      <ndxf>
        <fill>
          <patternFill patternType="solid">
            <bgColor theme="3" tint="0.59999389629810485"/>
          </patternFill>
        </fill>
      </ndxf>
    </rcc>
    <rfmt sheetId="1" sqref="I154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155">
        <v>44459</v>
      </nc>
      <ndxf>
        <fill>
          <patternFill patternType="solid">
            <bgColor theme="3" tint="0.59999389629810485"/>
          </patternFill>
        </fill>
      </ndxf>
    </rcc>
    <rcc rId="0" sId="1" dxf="1" numFmtId="19">
      <nc r="I156">
        <v>45720</v>
      </nc>
      <ndxf>
        <fill>
          <patternFill patternType="solid">
            <bgColor theme="6" tint="0.39997558519241921"/>
          </patternFill>
        </fill>
      </ndxf>
    </rcc>
    <rcc rId="0" sId="1" dxf="1" numFmtId="19">
      <nc r="I157">
        <v>45720</v>
      </nc>
      <ndxf>
        <fill>
          <patternFill patternType="solid">
            <bgColor theme="6" tint="0.39997558519241921"/>
          </patternFill>
        </fill>
      </ndxf>
    </rcc>
    <rcc rId="0" sId="1" dxf="1" numFmtId="19">
      <nc r="I158">
        <v>45728</v>
      </nc>
      <ndxf>
        <fill>
          <patternFill patternType="solid">
            <bgColor theme="6" tint="0.39997558519241921"/>
          </patternFill>
        </fill>
      </ndxf>
    </rcc>
    <rcc rId="0" sId="1" dxf="1" numFmtId="19">
      <nc r="I159">
        <v>45708</v>
      </nc>
      <ndxf>
        <fill>
          <patternFill patternType="solid">
            <bgColor theme="6" tint="0.39997558519241921"/>
          </patternFill>
        </fill>
      </ndxf>
    </rcc>
    <rcc rId="0" sId="1" dxf="1" numFmtId="19">
      <nc r="I160">
        <v>45446</v>
      </nc>
      <ndxf>
        <fill>
          <patternFill patternType="solid">
            <bgColor theme="6" tint="0.39997558519241921"/>
          </patternFill>
        </fill>
      </ndxf>
    </rcc>
    <rcc rId="0" sId="1" dxf="1" numFmtId="19">
      <nc r="I161">
        <v>45421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62">
        <v>45286</v>
      </nc>
      <ndxf>
        <fill>
          <patternFill patternType="solid">
            <bgColor theme="6" tint="0.39997558519241921"/>
          </patternFill>
        </fill>
      </ndxf>
    </rcc>
    <rcc rId="0" sId="1" dxf="1" numFmtId="19">
      <nc r="I163">
        <v>45196</v>
      </nc>
      <ndxf>
        <fill>
          <patternFill patternType="solid">
            <bgColor theme="3" tint="0.59999389629810485"/>
          </patternFill>
        </fill>
      </ndxf>
    </rcc>
    <rcc rId="0" sId="1" dxf="1" numFmtId="19">
      <nc r="I164">
        <v>45035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65">
        <v>45286</v>
      </nc>
      <ndxf>
        <fill>
          <patternFill patternType="solid">
            <bgColor theme="6" tint="0.39997558519241921"/>
          </patternFill>
        </fill>
      </ndxf>
    </rcc>
    <rcc rId="0" sId="1" dxf="1" numFmtId="19">
      <nc r="I166">
        <v>45533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67">
        <v>44578</v>
      </nc>
      <ndxf>
        <fill>
          <patternFill patternType="solid">
            <bgColor theme="6" tint="0.39997558519241921"/>
          </patternFill>
        </fill>
      </ndxf>
    </rcc>
    <rcc rId="0" sId="1" dxf="1" numFmtId="19">
      <nc r="I168">
        <v>45701</v>
      </nc>
      <ndxf>
        <fill>
          <patternFill patternType="solid">
            <bgColor theme="3" tint="0.59999389629810485"/>
          </patternFill>
        </fill>
      </ndxf>
    </rcc>
    <rcc rId="0" sId="1" dxf="1" numFmtId="19">
      <nc r="I169">
        <v>45701</v>
      </nc>
      <ndxf>
        <fill>
          <patternFill patternType="solid">
            <bgColor theme="3" tint="0.59999389629810485"/>
          </patternFill>
        </fill>
      </ndxf>
    </rcc>
    <rcc rId="0" sId="1" dxf="1" numFmtId="19">
      <nc r="I170">
        <v>45196</v>
      </nc>
      <ndxf>
        <fill>
          <patternFill patternType="solid">
            <bgColor theme="3" tint="0.59999389629810485"/>
          </patternFill>
        </fill>
      </ndxf>
    </rcc>
    <rcc rId="0" sId="1" dxf="1" numFmtId="19">
      <nc r="I171">
        <v>44957</v>
      </nc>
      <ndxf>
        <fill>
          <patternFill patternType="solid">
            <bgColor theme="4" tint="0.39997558519241921"/>
          </patternFill>
        </fill>
      </ndxf>
    </rcc>
    <rcc rId="0" sId="1" dxf="1" numFmtId="19">
      <nc r="I172">
        <v>45643</v>
      </nc>
      <ndxf>
        <fill>
          <patternFill patternType="solid">
            <bgColor theme="3" tint="0.59999389629810485"/>
          </patternFill>
        </fill>
      </ndxf>
    </rcc>
    <rcc rId="0" sId="1" dxf="1" numFmtId="19">
      <nc r="I173">
        <v>45643</v>
      </nc>
      <ndxf>
        <fill>
          <patternFill patternType="solid">
            <bgColor theme="3" tint="0.59999389629810485"/>
          </patternFill>
        </fill>
      </ndxf>
    </rcc>
    <rcc rId="0" sId="1" dxf="1" numFmtId="19">
      <nc r="I174">
        <v>45629</v>
      </nc>
      <ndxf>
        <fill>
          <patternFill patternType="solid">
            <bgColor theme="3" tint="0.59999389629810485"/>
          </patternFill>
        </fill>
      </ndxf>
    </rcc>
    <rcc rId="0" sId="1" dxf="1" numFmtId="19">
      <nc r="I175">
        <v>45503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176">
        <v>45299</v>
      </nc>
      <ndxf>
        <fill>
          <patternFill patternType="solid">
            <bgColor theme="6" tint="0.39997558519241921"/>
          </patternFill>
        </fill>
      </ndxf>
    </rcc>
    <rcc rId="0" sId="1" dxf="1" numFmtId="19">
      <nc r="I177">
        <v>45616</v>
      </nc>
      <ndxf>
        <fill>
          <patternFill patternType="solid">
            <bgColor theme="6" tint="0.39997558519241921"/>
          </patternFill>
        </fill>
      </ndxf>
    </rcc>
    <rcc rId="0" sId="1" dxf="1" numFmtId="19">
      <nc r="I178">
        <v>45446</v>
      </nc>
      <ndxf>
        <fill>
          <patternFill patternType="solid">
            <bgColor theme="6" tint="0.39997558519241921"/>
          </patternFill>
        </fill>
      </ndxf>
    </rcc>
    <rcc rId="0" sId="1" dxf="1" numFmtId="19">
      <nc r="I179">
        <v>44619</v>
      </nc>
      <ndxf>
        <fill>
          <patternFill patternType="solid">
            <bgColor theme="3" tint="0.59999389629810485"/>
          </patternFill>
        </fill>
      </ndxf>
    </rcc>
    <rcc rId="0" sId="1" dxf="1" numFmtId="19">
      <nc r="I180">
        <v>44623</v>
      </nc>
      <ndxf>
        <fill>
          <patternFill patternType="solid">
            <bgColor theme="6" tint="0.39997558519241921"/>
          </patternFill>
        </fill>
      </ndxf>
    </rcc>
    <rcc rId="0" sId="1" dxf="1" numFmtId="19">
      <nc r="I181">
        <v>45505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82">
        <v>45418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83">
        <v>45395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84">
        <v>44785</v>
      </nc>
      <ndxf>
        <fill>
          <patternFill patternType="solid">
            <bgColor theme="6" tint="0.39997558519241921"/>
          </patternFill>
        </fill>
      </ndxf>
    </rcc>
    <rcc rId="0" sId="1" dxf="1" numFmtId="19">
      <nc r="I185">
        <v>44785</v>
      </nc>
      <ndxf>
        <fill>
          <patternFill patternType="solid">
            <bgColor theme="6" tint="0.39997558519241921"/>
          </patternFill>
        </fill>
      </ndxf>
    </rcc>
    <rcc rId="0" sId="1" dxf="1" numFmtId="19">
      <nc r="I186">
        <v>45103</v>
      </nc>
      <ndxf>
        <fill>
          <patternFill patternType="solid">
            <bgColor theme="3" tint="0.59999389629810485"/>
          </patternFill>
        </fill>
      </ndxf>
    </rcc>
    <rcc rId="0" sId="1" dxf="1" numFmtId="19">
      <nc r="I187">
        <v>44637</v>
      </nc>
      <ndxf>
        <fill>
          <patternFill patternType="solid">
            <bgColor theme="3" tint="0.59999389629810485"/>
          </patternFill>
        </fill>
      </ndxf>
    </rcc>
    <rcc rId="0" sId="1" dxf="1" numFmtId="19">
      <nc r="I188">
        <v>44637</v>
      </nc>
      <ndxf>
        <fill>
          <patternFill patternType="solid">
            <bgColor theme="6" tint="0.39997558519241921"/>
          </patternFill>
        </fill>
      </ndxf>
    </rcc>
    <rcc rId="0" sId="1" dxf="1" numFmtId="19">
      <nc r="I189">
        <v>45195</v>
      </nc>
      <ndxf>
        <fill>
          <patternFill patternType="solid">
            <bgColor theme="3" tint="0.59999389629810485"/>
          </patternFill>
        </fill>
      </ndxf>
    </rcc>
    <rcc rId="0" sId="1" dxf="1" numFmtId="19">
      <nc r="I190">
        <v>44637</v>
      </nc>
      <ndxf>
        <fill>
          <patternFill patternType="solid">
            <bgColor theme="3" tint="0.59999389629810485"/>
          </patternFill>
        </fill>
      </ndxf>
    </rcc>
    <rcc rId="0" sId="1" dxf="1" numFmtId="19">
      <nc r="I191">
        <v>44637</v>
      </nc>
      <ndxf>
        <fill>
          <patternFill patternType="solid">
            <bgColor theme="3" tint="0.59999389629810485"/>
          </patternFill>
        </fill>
      </ndxf>
    </rcc>
    <rcc rId="0" sId="1" dxf="1" numFmtId="19">
      <nc r="I192">
        <v>45483</v>
      </nc>
      <ndxf>
        <fill>
          <patternFill patternType="solid">
            <bgColor theme="3" tint="0.59999389629810485"/>
          </patternFill>
        </fill>
      </ndxf>
    </rcc>
    <rcc rId="0" sId="1" dxf="1" numFmtId="19">
      <nc r="I193">
        <v>45848</v>
      </nc>
      <ndxf>
        <fill>
          <patternFill patternType="solid">
            <bgColor theme="3" tint="0.59999389629810485"/>
          </patternFill>
        </fill>
      </ndxf>
    </rcc>
    <rcc rId="0" sId="1" dxf="1" numFmtId="19">
      <nc r="I194">
        <v>45848</v>
      </nc>
      <ndxf>
        <fill>
          <patternFill patternType="solid">
            <bgColor theme="3" tint="0.59999389629810485"/>
          </patternFill>
        </fill>
      </ndxf>
    </rcc>
    <rcc rId="0" sId="1" dxf="1" numFmtId="19">
      <nc r="I195">
        <v>45614</v>
      </nc>
      <ndxf>
        <fill>
          <patternFill patternType="solid">
            <bgColor theme="3" tint="0.59999389629810485"/>
          </patternFill>
        </fill>
      </ndxf>
    </rcc>
    <rcc rId="0" sId="1" dxf="1" numFmtId="19">
      <nc r="I196">
        <v>45415</v>
      </nc>
      <ndxf>
        <fill>
          <patternFill patternType="solid">
            <bgColor theme="3" tint="0.59999389629810485"/>
          </patternFill>
        </fill>
      </ndxf>
    </rcc>
    <rcc rId="0" sId="1" dxf="1" numFmtId="19">
      <nc r="I197">
        <v>45640</v>
      </nc>
      <ndxf>
        <fill>
          <patternFill patternType="solid">
            <bgColor theme="3" tint="0.59999389629810485"/>
          </patternFill>
        </fill>
      </ndxf>
    </rcc>
    <rcc rId="0" sId="1" dxf="1" numFmtId="19">
      <nc r="I198">
        <v>45891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99">
        <v>45621</v>
      </nc>
      <ndxf>
        <fill>
          <patternFill patternType="solid">
            <bgColor theme="6" tint="0.39997558519241921"/>
          </patternFill>
        </fill>
      </ndxf>
    </rcc>
    <rcc rId="0" sId="1" dxf="1" numFmtId="19">
      <nc r="I200">
        <v>45561</v>
      </nc>
      <ndxf>
        <fill>
          <patternFill patternType="solid">
            <bgColor theme="6" tint="0.39997558519241921"/>
          </patternFill>
        </fill>
      </ndxf>
    </rcc>
    <rcc rId="0" sId="1" dxf="1" numFmtId="19">
      <nc r="I201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202">
        <v>45644</v>
      </nc>
      <ndxf>
        <fill>
          <patternFill patternType="solid">
            <bgColor theme="6" tint="0.39997558519241921"/>
          </patternFill>
        </fill>
      </ndxf>
    </rcc>
    <rcc rId="0" sId="1" dxf="1" numFmtId="19">
      <nc r="I203">
        <v>45670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204">
        <v>45644</v>
      </nc>
      <ndxf>
        <fill>
          <patternFill patternType="solid">
            <bgColor theme="6" tint="0.39997558519241921"/>
          </patternFill>
        </fill>
      </ndxf>
    </rcc>
    <rcc rId="0" sId="1" dxf="1" numFmtId="19">
      <nc r="I205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206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207">
        <v>44756</v>
      </nc>
      <ndxf>
        <fill>
          <patternFill patternType="solid">
            <bgColor rgb="FFFF0000"/>
          </patternFill>
        </fill>
      </ndxf>
    </rcc>
    <rcc rId="0" sId="1" dxf="1" numFmtId="19">
      <nc r="I208">
        <v>45294</v>
      </nc>
      <ndxf>
        <fill>
          <patternFill patternType="solid">
            <bgColor theme="3" tint="0.59999389629810485"/>
          </patternFill>
        </fill>
      </ndxf>
    </rcc>
    <rcc rId="0" sId="1" dxf="1" numFmtId="19">
      <nc r="I209">
        <v>45779</v>
      </nc>
      <ndxf>
        <fill>
          <patternFill patternType="solid">
            <bgColor theme="3" tint="0.59999389629810485"/>
          </patternFill>
        </fill>
      </ndxf>
    </rcc>
    <rcc rId="0" sId="1" dxf="1" numFmtId="19">
      <nc r="I210">
        <v>44756</v>
      </nc>
      <ndxf>
        <fill>
          <patternFill patternType="solid">
            <bgColor rgb="FFFF0000"/>
          </patternFill>
        </fill>
      </ndxf>
    </rcc>
    <rcc rId="0" sId="1" dxf="1" numFmtId="19">
      <nc r="I211">
        <v>45736</v>
      </nc>
      <ndxf>
        <fill>
          <patternFill patternType="solid">
            <bgColor theme="6" tint="0.39997558519241921"/>
          </patternFill>
        </fill>
      </ndxf>
    </rcc>
    <rcc rId="0" sId="1" dxf="1" numFmtId="19">
      <nc r="I212">
        <v>45736</v>
      </nc>
      <ndxf>
        <fill>
          <patternFill patternType="solid">
            <bgColor theme="6" tint="0.39997558519241921"/>
          </patternFill>
        </fill>
      </ndxf>
    </rcc>
    <rcc rId="0" sId="1" dxf="1" numFmtId="19">
      <nc r="I213">
        <v>44785</v>
      </nc>
      <ndxf>
        <fill>
          <patternFill patternType="solid">
            <bgColor theme="3" tint="0.59999389629810485"/>
          </patternFill>
        </fill>
      </ndxf>
    </rcc>
    <rcc rId="0" sId="1" dxf="1" numFmtId="19">
      <nc r="I214">
        <v>45695</v>
      </nc>
      <ndxf>
        <fill>
          <patternFill patternType="solid">
            <bgColor theme="3" tint="0.59999389629810485"/>
          </patternFill>
        </fill>
      </ndxf>
    </rcc>
    <rcc rId="0" sId="1" dxf="1" numFmtId="19">
      <nc r="I215">
        <v>45695</v>
      </nc>
      <ndxf>
        <fill>
          <patternFill patternType="solid">
            <bgColor theme="3" tint="0.59999389629810485"/>
          </patternFill>
        </fill>
      </ndxf>
    </rcc>
    <rcc rId="0" sId="1" dxf="1" numFmtId="19">
      <nc r="I216">
        <v>45457</v>
      </nc>
      <ndxf>
        <fill>
          <patternFill patternType="solid">
            <bgColor theme="6" tint="0.39997558519241921"/>
          </patternFill>
        </fill>
      </ndxf>
    </rcc>
    <rcc rId="0" sId="1" dxf="1" numFmtId="19">
      <nc r="I217">
        <v>45457</v>
      </nc>
      <ndxf>
        <fill>
          <patternFill patternType="solid">
            <bgColor theme="6" tint="0.39997558519241921"/>
          </patternFill>
        </fill>
      </ndxf>
    </rcc>
    <rcc rId="0" sId="1" dxf="1" numFmtId="19">
      <nc r="I218">
        <v>45457</v>
      </nc>
      <ndxf>
        <fill>
          <patternFill patternType="solid">
            <bgColor theme="3" tint="0.59999389629810485"/>
          </patternFill>
        </fill>
      </ndxf>
    </rcc>
    <rcc rId="0" sId="1" dxf="1" numFmtId="19">
      <nc r="I219">
        <v>45457</v>
      </nc>
      <ndxf>
        <fill>
          <patternFill patternType="solid">
            <bgColor theme="3" tint="0.59999389629810485"/>
          </patternFill>
        </fill>
      </ndxf>
    </rcc>
    <rcc rId="0" sId="1" dxf="1" numFmtId="19">
      <nc r="I220">
        <v>45121</v>
      </nc>
      <ndxf>
        <fill>
          <patternFill patternType="solid">
            <bgColor theme="3" tint="0.59999389629810485"/>
          </patternFill>
        </fill>
      </ndxf>
    </rcc>
    <rcc rId="0" sId="1" dxf="1" numFmtId="19">
      <nc r="I221">
        <v>45121</v>
      </nc>
      <ndxf>
        <fill>
          <patternFill patternType="solid">
            <bgColor theme="3" tint="0.59999389629810485"/>
          </patternFill>
        </fill>
      </ndxf>
    </rcc>
    <rcc rId="0" sId="1" dxf="1" numFmtId="19">
      <nc r="I222">
        <v>45561</v>
      </nc>
      <ndxf>
        <fill>
          <patternFill patternType="solid">
            <bgColor theme="6" tint="0.39997558519241921"/>
          </patternFill>
        </fill>
      </ndxf>
    </rcc>
    <rcc rId="0" sId="1" dxf="1" numFmtId="19">
      <nc r="I223">
        <v>45565</v>
      </nc>
      <ndxf>
        <fill>
          <patternFill patternType="solid">
            <bgColor theme="6" tint="0.39997558519241921"/>
          </patternFill>
        </fill>
      </ndxf>
    </rcc>
    <rcc rId="0" sId="1" dxf="1" numFmtId="19">
      <nc r="I224">
        <v>45383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225">
        <v>44895</v>
      </nc>
      <ndxf>
        <fill>
          <patternFill patternType="solid">
            <bgColor theme="6" tint="0.39997558519241921"/>
          </patternFill>
        </fill>
      </ndxf>
    </rcc>
    <rcc rId="0" sId="1" dxf="1" numFmtId="19">
      <nc r="I226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27">
        <v>45628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228">
        <v>45756</v>
      </nc>
      <ndxf>
        <fill>
          <patternFill patternType="solid">
            <bgColor theme="6" tint="0.39997558519241921"/>
          </patternFill>
        </fill>
      </ndxf>
    </rcc>
    <rcc rId="0" sId="1" dxf="1" numFmtId="19">
      <nc r="I229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230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31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232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233">
        <v>44903</v>
      </nc>
      <ndxf>
        <fill>
          <patternFill patternType="solid">
            <bgColor theme="6" tint="0.39997558519241921"/>
          </patternFill>
        </fill>
      </ndxf>
    </rcc>
    <rcc rId="0" sId="1" dxf="1" numFmtId="19">
      <nc r="I234">
        <v>44904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235">
        <v>44904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236">
        <v>45381</v>
      </nc>
      <ndxf>
        <fill>
          <patternFill patternType="solid">
            <bgColor theme="6" tint="0.39997558519241921"/>
          </patternFill>
        </fill>
      </ndxf>
    </rcc>
    <rcc rId="0" sId="1" dxf="1" numFmtId="19">
      <nc r="I237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238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39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0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1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2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3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4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5">
        <v>45765</v>
      </nc>
      <ndxf>
        <fill>
          <patternFill patternType="solid">
            <bgColor theme="3" tint="0.59999389629810485"/>
          </patternFill>
        </fill>
      </ndxf>
    </rcc>
    <rcc rId="0" sId="1" dxf="1" numFmtId="19">
      <nc r="I246">
        <v>45479</v>
      </nc>
      <ndxf>
        <fill>
          <patternFill patternType="solid">
            <bgColor theme="3" tint="0.59999389629810485"/>
          </patternFill>
        </fill>
      </ndxf>
    </rcc>
    <rcc rId="0" sId="1" dxf="1" numFmtId="19">
      <nc r="I247">
        <v>44934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8">
        <v>44934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9">
        <v>45786</v>
      </nc>
      <ndxf>
        <fill>
          <patternFill patternType="solid">
            <bgColor theme="3" tint="0.59999389629810485"/>
          </patternFill>
        </fill>
      </ndxf>
    </rcc>
    <rcc rId="0" sId="1" dxf="1" numFmtId="19">
      <nc r="I250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251">
        <v>45381</v>
      </nc>
      <ndxf>
        <fill>
          <patternFill patternType="solid">
            <bgColor theme="6" tint="0.39997558519241921"/>
          </patternFill>
        </fill>
      </ndxf>
    </rcc>
    <rcc rId="0" sId="1" dxf="1" numFmtId="19">
      <nc r="I252">
        <v>45303</v>
      </nc>
      <ndxf>
        <fill>
          <patternFill patternType="solid">
            <bgColor theme="6" tint="0.39997558519241921"/>
          </patternFill>
        </fill>
      </ndxf>
    </rcc>
    <rcc rId="0" sId="1" dxf="1" numFmtId="19">
      <nc r="I253">
        <v>44930</v>
      </nc>
      <ndxf>
        <fill>
          <patternFill patternType="solid">
            <bgColor theme="6" tint="0.39997558519241921"/>
          </patternFill>
        </fill>
      </ndxf>
    </rcc>
    <rcc rId="0" sId="1" dxf="1" numFmtId="19">
      <nc r="I254">
        <v>44930</v>
      </nc>
      <ndxf>
        <fill>
          <patternFill patternType="solid">
            <bgColor theme="6" tint="0.39997558519241921"/>
          </patternFill>
        </fill>
      </ndxf>
    </rcc>
    <rcc rId="0" sId="1" dxf="1" numFmtId="19">
      <nc r="I255">
        <v>45832</v>
      </nc>
      <ndxf>
        <fill>
          <patternFill patternType="solid">
            <bgColor theme="6" tint="0.39997558519241921"/>
          </patternFill>
        </fill>
      </ndxf>
    </rcc>
    <rcc rId="0" sId="1" dxf="1" numFmtId="19">
      <nc r="I256">
        <v>44806</v>
      </nc>
      <ndxf>
        <fill>
          <patternFill patternType="solid">
            <bgColor theme="3" tint="0.59999389629810485"/>
          </patternFill>
        </fill>
      </ndxf>
    </rcc>
    <rcc rId="0" sId="1" dxf="1" numFmtId="19">
      <nc r="I257">
        <v>45005</v>
      </nc>
      <ndxf>
        <fill>
          <patternFill patternType="solid">
            <bgColor theme="3" tint="0.59999389629810485"/>
          </patternFill>
        </fill>
      </ndxf>
    </rcc>
    <rcc rId="0" sId="1" dxf="1" numFmtId="19">
      <nc r="I258">
        <v>45005</v>
      </nc>
      <ndxf>
        <fill>
          <patternFill patternType="solid">
            <bgColor theme="3" tint="0.59999389629810485"/>
          </patternFill>
        </fill>
      </ndxf>
    </rcc>
    <rcc rId="0" sId="1" dxf="1" numFmtId="19">
      <nc r="I259">
        <v>45115</v>
      </nc>
      <ndxf>
        <fill>
          <patternFill patternType="solid">
            <bgColor theme="3" tint="0.59999389629810485"/>
          </patternFill>
        </fill>
      </ndxf>
    </rcc>
    <rcc rId="0" sId="1" dxf="1" numFmtId="19">
      <nc r="I260">
        <v>45721</v>
      </nc>
      <ndxf>
        <fill>
          <patternFill patternType="solid">
            <bgColor rgb="FFFFFF00"/>
          </patternFill>
        </fill>
      </ndxf>
    </rcc>
    <rcc rId="0" sId="1" dxf="1" numFmtId="19">
      <nc r="I261">
        <v>45786</v>
      </nc>
      <ndxf>
        <fill>
          <patternFill patternType="solid">
            <bgColor theme="3" tint="0.59999389629810485"/>
          </patternFill>
        </fill>
      </ndxf>
    </rcc>
    <rcc rId="0" sId="1" dxf="1" numFmtId="19">
      <nc r="I262">
        <v>45444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3">
        <v>45765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4">
        <v>45891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5">
        <v>45891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6">
        <v>45608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7">
        <v>45608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8">
        <v>45196</v>
      </nc>
      <ndxf>
        <fill>
          <patternFill patternType="solid">
            <bgColor theme="3" tint="0.59999389629810485"/>
          </patternFill>
        </fill>
      </ndxf>
    </rcc>
    <rcc rId="0" sId="1" dxf="1" numFmtId="19">
      <nc r="I269">
        <v>45699</v>
      </nc>
      <ndxf>
        <fill>
          <patternFill patternType="solid">
            <bgColor theme="6" tint="0.39997558519241921"/>
          </patternFill>
        </fill>
      </ndxf>
    </rcc>
    <rcc rId="0" sId="1" dxf="1" numFmtId="19">
      <nc r="I270">
        <v>45699</v>
      </nc>
      <ndxf>
        <fill>
          <patternFill patternType="solid">
            <bgColor theme="6" tint="0.39997558519241921"/>
          </patternFill>
        </fill>
      </ndxf>
    </rcc>
    <rcc rId="0" sId="1" dxf="1" numFmtId="19">
      <nc r="I271">
        <v>45141</v>
      </nc>
      <ndxf>
        <fill>
          <patternFill patternType="solid">
            <bgColor theme="3" tint="0.59999389629810485"/>
          </patternFill>
        </fill>
      </ndxf>
    </rcc>
    <rcc rId="0" sId="1" dxf="1" numFmtId="19">
      <nc r="I272">
        <v>45786</v>
      </nc>
      <ndxf>
        <fill>
          <patternFill patternType="solid">
            <bgColor theme="3" tint="0.59999389629810485"/>
          </patternFill>
        </fill>
      </ndxf>
    </rcc>
    <rcc rId="0" sId="1" dxf="1" numFmtId="19">
      <nc r="I273">
        <v>45827</v>
      </nc>
      <ndxf>
        <fill>
          <patternFill patternType="solid">
            <bgColor theme="6" tint="0.39997558519241921"/>
          </patternFill>
        </fill>
      </ndxf>
    </rcc>
    <rcc rId="0" sId="1" dxf="1" numFmtId="19">
      <nc r="I274">
        <v>45302</v>
      </nc>
      <ndxf>
        <fill>
          <patternFill patternType="solid">
            <bgColor theme="6" tint="0.39997558519241921"/>
          </patternFill>
        </fill>
      </ndxf>
    </rcc>
    <rcc rId="0" sId="1" dxf="1" numFmtId="19">
      <nc r="I275">
        <v>45107</v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276">
        <v>45195</v>
      </nc>
      <ndxf>
        <fill>
          <patternFill patternType="solid">
            <bgColor theme="3" tint="0.59999389629810485"/>
          </patternFill>
        </fill>
      </ndxf>
    </rcc>
    <rcc rId="0" sId="1" dxf="1" numFmtId="19">
      <nc r="I277">
        <v>45719</v>
      </nc>
      <ndxf>
        <fill>
          <patternFill patternType="solid">
            <bgColor theme="6" tint="0.39997558519241921"/>
          </patternFill>
        </fill>
      </ndxf>
    </rcc>
    <rcc rId="0" sId="1" dxf="1" numFmtId="19">
      <nc r="I278">
        <v>45821</v>
      </nc>
      <ndxf>
        <fill>
          <patternFill patternType="solid">
            <bgColor theme="3" tint="0.59999389629810485"/>
          </patternFill>
        </fill>
      </ndxf>
    </rcc>
    <rcc rId="0" sId="1" dxf="1" numFmtId="19">
      <nc r="I279">
        <v>45777</v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280">
        <v>45189</v>
      </nc>
      <ndxf>
        <fill>
          <patternFill patternType="solid">
            <bgColor theme="6" tint="0.39997558519241921"/>
          </patternFill>
        </fill>
      </ndxf>
    </rcc>
    <rcc rId="0" sId="1" dxf="1" numFmtId="19">
      <nc r="I281">
        <v>45189</v>
      </nc>
      <ndxf>
        <fill>
          <patternFill patternType="solid">
            <bgColor theme="6" tint="0.39997558519241921"/>
          </patternFill>
        </fill>
      </ndxf>
    </rcc>
    <rcc rId="0" sId="1" dxf="1" numFmtId="19">
      <nc r="I282">
        <v>45154</v>
      </nc>
      <ndxf>
        <fill>
          <patternFill patternType="solid">
            <bgColor theme="6" tint="0.39997558519241921"/>
          </patternFill>
        </fill>
      </ndxf>
    </rcc>
    <rcc rId="0" sId="1" dxf="1" numFmtId="19">
      <nc r="I283">
        <v>45722</v>
      </nc>
      <ndxf>
        <fill>
          <patternFill patternType="solid">
            <bgColor theme="6" tint="0.39997558519241921"/>
          </patternFill>
        </fill>
      </ndxf>
    </rcc>
    <rcc rId="0" sId="1" dxf="1" numFmtId="19">
      <nc r="I284">
        <v>45722</v>
      </nc>
      <ndxf>
        <fill>
          <patternFill patternType="solid">
            <bgColor theme="6" tint="0.39997558519241921"/>
          </patternFill>
        </fill>
      </ndxf>
    </rcc>
    <rcc rId="0" sId="1" dxf="1" numFmtId="19">
      <nc r="I285">
        <v>45307</v>
      </nc>
      <ndxf>
        <fill>
          <patternFill patternType="solid">
            <bgColor theme="6" tint="0.39997558519241921"/>
          </patternFill>
        </fill>
      </ndxf>
    </rcc>
    <rcc rId="0" sId="1" dxf="1" numFmtId="19">
      <nc r="I286">
        <v>45875</v>
      </nc>
      <ndxf>
        <numFmt numFmtId="19" formatCode="dd/mm/yy"/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287">
        <v>45875</v>
      </nc>
      <ndxf>
        <numFmt numFmtId="19" formatCode="dd/mm/yy"/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288">
        <v>45733</v>
      </nc>
      <ndxf>
        <fill>
          <patternFill patternType="solid">
            <bgColor theme="6" tint="0.39997558519241921"/>
          </patternFill>
        </fill>
      </ndxf>
    </rcc>
    <rcc rId="0" sId="1" dxf="1" numFmtId="19">
      <nc r="I289">
        <v>45733</v>
      </nc>
      <ndxf>
        <fill>
          <patternFill patternType="solid">
            <bgColor theme="6" tint="0.39997558519241921"/>
          </patternFill>
        </fill>
      </ndxf>
    </rcc>
    <rcc rId="0" sId="1" dxf="1" numFmtId="19">
      <nc r="I290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291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292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293">
        <v>45787</v>
      </nc>
      <ndxf>
        <fill>
          <patternFill patternType="solid">
            <bgColor theme="6" tint="0.39997558519241921"/>
          </patternFill>
        </fill>
      </ndxf>
    </rcc>
    <rcc rId="0" sId="1" dxf="1" numFmtId="19">
      <nc r="I294">
        <v>45787</v>
      </nc>
      <ndxf>
        <fill>
          <patternFill patternType="solid">
            <bgColor theme="6" tint="0.39997558519241921"/>
          </patternFill>
        </fill>
      </ndxf>
    </rcc>
    <rcc rId="0" sId="1" dxf="1" numFmtId="19">
      <nc r="I295">
        <v>45689</v>
      </nc>
      <ndxf>
        <fill>
          <patternFill patternType="solid">
            <bgColor theme="6" tint="0.39997558519241921"/>
          </patternFill>
        </fill>
      </ndxf>
    </rcc>
    <rcc rId="0" sId="1" dxf="1" numFmtId="19">
      <nc r="I296">
        <v>45689</v>
      </nc>
      <ndxf>
        <fill>
          <patternFill patternType="solid">
            <bgColor theme="6" tint="0.39997558519241921"/>
          </patternFill>
        </fill>
      </ndxf>
    </rcc>
    <rcc rId="0" sId="1" dxf="1" numFmtId="19">
      <nc r="I297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298">
        <v>45787</v>
      </nc>
      <ndxf>
        <fill>
          <patternFill patternType="solid">
            <bgColor theme="3" tint="0.59999389629810485"/>
          </patternFill>
        </fill>
      </ndxf>
    </rcc>
    <rcc rId="0" sId="1" dxf="1" numFmtId="19">
      <nc r="I299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300">
        <v>45738</v>
      </nc>
      <ndxf>
        <fill>
          <patternFill patternType="solid">
            <bgColor theme="3" tint="0.59999389629810485"/>
          </patternFill>
        </fill>
      </ndxf>
    </rcc>
    <rcc rId="0" sId="1" dxf="1" numFmtId="19">
      <nc r="I301">
        <v>45738</v>
      </nc>
      <ndxf>
        <fill>
          <patternFill patternType="solid">
            <bgColor theme="3" tint="0.59999389629810485"/>
          </patternFill>
        </fill>
      </ndxf>
    </rcc>
    <rcc rId="0" sId="1" dxf="1" numFmtId="19">
      <nc r="I302">
        <v>45769</v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 numFmtId="19">
      <nc r="I303">
        <v>45866</v>
      </nc>
      <ndxf>
        <fill>
          <patternFill patternType="solid">
            <bgColor theme="6" tint="0.39997558519241921"/>
          </patternFill>
        </fill>
      </ndxf>
    </rcc>
    <rcc rId="0" sId="1" dxf="1" numFmtId="19">
      <nc r="I304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305">
        <v>45357</v>
      </nc>
      <ndxf>
        <fill>
          <patternFill patternType="solid">
            <bgColor theme="6" tint="0.39997558519241921"/>
          </patternFill>
        </fill>
      </ndxf>
    </rcc>
    <rcc rId="0" sId="1" dxf="1" numFmtId="19">
      <nc r="I306">
        <v>45357</v>
      </nc>
      <ndxf>
        <fill>
          <patternFill patternType="solid">
            <bgColor theme="6" tint="0.39997558519241921"/>
          </patternFill>
        </fill>
      </ndxf>
    </rcc>
    <rcc rId="0" sId="1" dxf="1" numFmtId="19">
      <nc r="I307">
        <v>45364</v>
      </nc>
      <ndxf>
        <fill>
          <patternFill patternType="solid">
            <bgColor theme="6" tint="0.39997558519241921"/>
          </patternFill>
        </fill>
      </ndxf>
    </rcc>
    <rcc rId="0" sId="1" dxf="1" numFmtId="19">
      <nc r="I308">
        <v>45364</v>
      </nc>
      <ndxf>
        <fill>
          <patternFill patternType="solid">
            <bgColor theme="6" tint="0.39997558519241921"/>
          </patternFill>
        </fill>
      </ndxf>
    </rcc>
    <rcc rId="0" sId="1" dxf="1" numFmtId="19">
      <nc r="I309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10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11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312">
        <v>45372</v>
      </nc>
      <ndxf>
        <fill>
          <patternFill patternType="solid">
            <bgColor theme="6" tint="0.39997558519241921"/>
          </patternFill>
        </fill>
      </ndxf>
    </rcc>
    <rcc rId="0" sId="1" dxf="1" numFmtId="19">
      <nc r="I313">
        <v>45685</v>
      </nc>
      <ndxf>
        <fill>
          <patternFill patternType="solid">
            <bgColor theme="6" tint="0.39997558519241921"/>
          </patternFill>
        </fill>
      </ndxf>
    </rcc>
    <rcc rId="0" sId="1" dxf="1" numFmtId="19">
      <nc r="I314">
        <v>45708</v>
      </nc>
      <ndxf>
        <fill>
          <patternFill patternType="solid">
            <bgColor theme="3" tint="0.59999389629810485"/>
          </patternFill>
        </fill>
      </ndxf>
    </rcc>
    <rcc rId="0" sId="1" dxf="1" numFmtId="19">
      <nc r="I315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16">
        <v>45628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17">
        <v>45848</v>
      </nc>
      <ndxf>
        <fill>
          <patternFill patternType="solid">
            <bgColor theme="6" tint="0.39997558519241921"/>
          </patternFill>
        </fill>
      </ndxf>
    </rcc>
    <rcc rId="0" sId="1" dxf="1" numFmtId="19">
      <nc r="I318">
        <v>45848</v>
      </nc>
      <ndxf>
        <fill>
          <patternFill patternType="solid">
            <bgColor theme="6" tint="0.39997558519241921"/>
          </patternFill>
        </fill>
      </ndxf>
    </rcc>
    <rcc rId="0" sId="1" dxf="1" numFmtId="19">
      <nc r="I319">
        <v>45614</v>
      </nc>
      <ndxf>
        <fill>
          <patternFill patternType="solid">
            <bgColor theme="3" tint="0.59999389629810485"/>
          </patternFill>
        </fill>
      </ndxf>
    </rcc>
    <rcc rId="0" sId="1" dxf="1" numFmtId="19">
      <nc r="I320">
        <v>45614</v>
      </nc>
      <ndxf>
        <fill>
          <patternFill patternType="solid">
            <bgColor theme="3" tint="0.59999389629810485"/>
          </patternFill>
        </fill>
      </ndxf>
    </rcc>
    <rcc rId="0" sId="1" dxf="1" numFmtId="19">
      <nc r="I321">
        <v>45636</v>
      </nc>
      <ndxf>
        <fill>
          <patternFill patternType="solid">
            <bgColor theme="6" tint="0.39997558519241921"/>
          </patternFill>
        </fill>
      </ndxf>
    </rcc>
    <rcc rId="0" sId="1" dxf="1" numFmtId="19">
      <nc r="I322">
        <v>45643</v>
      </nc>
      <ndxf>
        <fill>
          <patternFill patternType="solid">
            <bgColor theme="3" tint="0.59999389629810485"/>
          </patternFill>
        </fill>
      </ndxf>
    </rcc>
    <rcc rId="0" sId="1" dxf="1" numFmtId="19">
      <nc r="I323">
        <v>45643</v>
      </nc>
      <ndxf>
        <fill>
          <patternFill patternType="solid">
            <bgColor theme="3" tint="0.59999389629810485"/>
          </patternFill>
        </fill>
      </ndxf>
    </rcc>
    <rcc rId="0" sId="1" dxf="1" numFmtId="19">
      <nc r="I324">
        <v>45565</v>
      </nc>
      <ndxf>
        <fill>
          <patternFill patternType="solid">
            <bgColor theme="6" tint="0.39997558519241921"/>
          </patternFill>
        </fill>
      </ndxf>
    </rcc>
    <rcc rId="0" sId="1" dxf="1" numFmtId="19">
      <nc r="I325">
        <v>45616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26">
        <v>45614</v>
      </nc>
      <ndxf>
        <fill>
          <patternFill patternType="solid">
            <bgColor theme="3" tint="0.59999389629810485"/>
          </patternFill>
        </fill>
      </ndxf>
    </rcc>
    <rcc rId="0" sId="1" dxf="1" numFmtId="19">
      <nc r="I327">
        <v>45628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28">
        <v>45753</v>
      </nc>
      <ndxf>
        <fill>
          <patternFill patternType="solid">
            <bgColor theme="3" tint="0.59999389629810485"/>
          </patternFill>
        </fill>
      </ndxf>
    </rcc>
    <rcc rId="0" sId="1" dxf="1" numFmtId="19">
      <nc r="I329">
        <v>45628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0">
        <v>45471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1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32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33">
        <v>45471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4">
        <v>45477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5">
        <v>45477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6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37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38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39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0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1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2">
        <v>45579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343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4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5">
        <v>45772</v>
      </nc>
      <ndxf>
        <fill>
          <patternFill patternType="solid">
            <bgColor theme="3" tint="0.59999389629810485"/>
          </patternFill>
        </fill>
      </ndxf>
    </rcc>
    <rcc rId="0" sId="1" dxf="1" numFmtId="19">
      <nc r="I346">
        <v>45685</v>
      </nc>
      <ndxf>
        <fill>
          <patternFill patternType="solid">
            <bgColor theme="6" tint="0.39997558519241921"/>
          </patternFill>
        </fill>
      </ndxf>
    </rcc>
    <rcc rId="0" sId="1" dxf="1" numFmtId="19">
      <nc r="I347">
        <v>45685</v>
      </nc>
      <ndxf>
        <fill>
          <patternFill patternType="solid">
            <bgColor theme="6" tint="0.39997558519241921"/>
          </patternFill>
        </fill>
      </ndxf>
    </rcc>
    <rcc rId="0" sId="1" dxf="1" numFmtId="19">
      <nc r="I348">
        <v>45570</v>
      </nc>
      <ndxf>
        <fill>
          <patternFill patternType="solid">
            <bgColor theme="3" tint="0.59999389629810485"/>
          </patternFill>
        </fill>
      </ndxf>
    </rcc>
    <rcc rId="0" sId="1" dxf="1" numFmtId="19">
      <nc r="I349">
        <v>45570</v>
      </nc>
      <ndxf>
        <fill>
          <patternFill patternType="solid">
            <bgColor theme="3" tint="0.59999389629810485"/>
          </patternFill>
        </fill>
      </ndxf>
    </rcc>
    <rcc rId="0" sId="1" dxf="1" numFmtId="19">
      <nc r="I350">
        <v>45533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1">
        <v>45533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2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53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54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5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6">
        <v>45555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7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8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9">
        <v>45894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0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1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2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3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4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5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6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7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8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9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0">
        <v>45575</v>
      </nc>
      <ndxf>
        <fill>
          <patternFill patternType="solid">
            <bgColor theme="3" tint="0.59999389629810485"/>
          </patternFill>
        </fill>
      </ndxf>
    </rcc>
    <rcc rId="0" sId="1" dxf="1" numFmtId="19">
      <nc r="I371">
        <v>45575</v>
      </nc>
      <ndxf>
        <fill>
          <patternFill patternType="solid">
            <bgColor theme="3" tint="0.59999389629810485"/>
          </patternFill>
        </fill>
      </ndxf>
    </rcc>
    <rcc rId="0" sId="1" dxf="1" numFmtId="19">
      <nc r="I372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3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4">
        <v>45866</v>
      </nc>
      <ndxf>
        <fill>
          <patternFill patternType="solid">
            <bgColor theme="3" tint="0.59999389629810485"/>
          </patternFill>
        </fill>
      </ndxf>
    </rcc>
    <rcc rId="0" sId="1" dxf="1" numFmtId="19">
      <nc r="I375">
        <v>45866</v>
      </nc>
      <ndxf>
        <fill>
          <patternFill patternType="solid">
            <bgColor theme="3" tint="0.59999389629810485"/>
          </patternFill>
        </fill>
      </ndxf>
    </rcc>
    <rcc rId="0" sId="1" dxf="1" numFmtId="19">
      <nc r="I376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7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8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79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80">
        <v>45866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1">
        <v>45584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2">
        <v>45584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3">
        <v>45584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4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385">
        <v>45584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6">
        <v>45618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7">
        <v>45618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8">
        <v>45621</v>
      </nc>
      <ndxf>
        <fill>
          <patternFill patternType="solid">
            <bgColor theme="6" tint="0.39997558519241921"/>
          </patternFill>
        </fill>
      </ndxf>
    </rcc>
    <rcc rId="0" sId="1" dxf="1" numFmtId="19">
      <nc r="I389">
        <v>45621</v>
      </nc>
      <ndxf>
        <fill>
          <patternFill patternType="solid">
            <bgColor theme="6" tint="0.39997558519241921"/>
          </patternFill>
        </fill>
      </ndxf>
    </rcc>
    <rcc rId="0" sId="1" dxf="1" numFmtId="19">
      <nc r="I390">
        <v>45668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1">
        <v>45671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2">
        <v>45671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3">
        <v>45710</v>
      </nc>
      <ndxf>
        <fill>
          <patternFill patternType="solid">
            <bgColor theme="3" tint="0.59999389629810485"/>
          </patternFill>
        </fill>
      </ndxf>
    </rcc>
    <rcc rId="0" sId="1" dxf="1" numFmtId="19">
      <nc r="I394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5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6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7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8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9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0">
        <v>45708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1">
        <v>45708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2">
        <v>45708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3">
        <v>45710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4">
        <v>45750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5">
        <v>45750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6">
        <v>45750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7">
        <v>45756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8">
        <v>45756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9">
        <v>45756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0">
        <v>45758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1">
        <v>45758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2">
        <v>45758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3">
        <v>45758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4">
        <v>45785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5">
        <v>45785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6">
        <v>45785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7">
        <v>45840</v>
      </nc>
      <ndxf>
        <fill>
          <patternFill patternType="solid">
            <bgColor theme="3" tint="0.59999389629810485"/>
          </patternFill>
        </fill>
      </ndxf>
    </rcc>
    <rcc rId="0" sId="1" dxf="1" numFmtId="19">
      <nc r="I418">
        <v>45840</v>
      </nc>
      <ndxf>
        <fill>
          <patternFill patternType="solid">
            <bgColor theme="3" tint="0.59999389629810485"/>
          </patternFill>
        </fill>
      </ndxf>
    </rcc>
    <rcc rId="0" sId="1" numFmtId="19">
      <nc r="I419">
        <v>45882</v>
      </nc>
    </rcc>
    <rcc rId="0" sId="1" numFmtId="19">
      <nc r="I420">
        <v>45882</v>
      </nc>
    </rcc>
    <rcc rId="0" sId="1" dxf="1" numFmtId="19">
      <nc r="I421">
        <v>45831</v>
      </nc>
      <ndxf>
        <fill>
          <patternFill patternType="solid">
            <bgColor theme="6" tint="0.39997558519241921"/>
          </patternFill>
        </fill>
      </ndxf>
    </rcc>
    <rcc rId="0" sId="1" dxf="1" numFmtId="19">
      <nc r="I422">
        <v>45870</v>
      </nc>
      <ndxf>
        <fill>
          <patternFill patternType="solid">
            <bgColor rgb="FFFFFF00"/>
          </patternFill>
        </fill>
      </ndxf>
    </rcc>
    <rcc rId="0" sId="1" dxf="1" numFmtId="19">
      <nc r="I423">
        <v>45870</v>
      </nc>
      <ndxf>
        <fill>
          <patternFill patternType="solid">
            <bgColor rgb="FFFFFF00"/>
          </patternFill>
        </fill>
      </ndxf>
    </rcc>
    <rfmt sheetId="1" sqref="I424" start="0" length="0">
      <dxf>
        <fill>
          <patternFill patternType="solid">
            <bgColor rgb="FFFFFF00"/>
          </patternFill>
        </fill>
      </dxf>
    </rfmt>
    <rfmt sheetId="1" sqref="I425" start="0" length="0">
      <dxf>
        <fill>
          <patternFill patternType="solid">
            <bgColor rgb="FFFFFF00"/>
          </patternFill>
        </fill>
      </dxf>
    </rfmt>
    <rcc rId="0" sId="1" dxf="1" numFmtId="19">
      <nc r="I426">
        <v>45890</v>
      </nc>
      <ndxf>
        <fill>
          <patternFill patternType="solid">
            <bgColor rgb="FFFFFF00"/>
          </patternFill>
        </fill>
      </ndxf>
    </rcc>
    <rcc rId="0" sId="1" dxf="1" numFmtId="19">
      <nc r="I427">
        <v>45890</v>
      </nc>
      <ndxf>
        <fill>
          <patternFill patternType="solid">
            <bgColor rgb="FFFFFF00"/>
          </patternFill>
        </fill>
      </ndxf>
    </rcc>
    <rfmt sheetId="1" sqref="I428" start="0" length="0">
      <dxf/>
    </rfmt>
    <rfmt sheetId="1" sqref="I429" start="0" length="0">
      <dxf/>
    </rfmt>
    <rfmt sheetId="1" sqref="I430" start="0" length="0">
      <dxf/>
    </rfmt>
    <rfmt sheetId="1" sqref="I431" start="0" length="0">
      <dxf/>
    </rfmt>
    <rfmt sheetId="1" sqref="I432" start="0" length="0">
      <dxf/>
    </rfmt>
    <rfmt sheetId="1" sqref="I433" start="0" length="0">
      <dxf/>
    </rfmt>
    <rfmt sheetId="1" sqref="I434" start="0" length="0">
      <dxf/>
    </rfmt>
    <rfmt sheetId="1" sqref="I435" start="0" length="0">
      <dxf/>
    </rfmt>
    <rfmt sheetId="1" sqref="I436" start="0" length="0">
      <dxf/>
    </rfmt>
    <rfmt sheetId="1" sqref="I437" start="0" length="0">
      <dxf/>
    </rfmt>
    <rfmt sheetId="1" sqref="I438" start="0" length="0">
      <dxf/>
    </rfmt>
    <rfmt sheetId="1" sqref="I439" start="0" length="0">
      <dxf/>
    </rfmt>
    <rfmt sheetId="1" sqref="I440" start="0" length="0">
      <dxf/>
    </rfmt>
    <rfmt sheetId="1" sqref="I441" start="0" length="0">
      <dxf/>
    </rfmt>
    <rfmt sheetId="1" sqref="I442" start="0" length="0">
      <dxf/>
    </rfmt>
    <rfmt sheetId="1" sqref="I443" start="0" length="0">
      <dxf/>
    </rfmt>
    <rfmt sheetId="1" sqref="I444" start="0" length="0">
      <dxf/>
    </rfmt>
    <rfmt sheetId="1" sqref="I445" start="0" length="0">
      <dxf/>
    </rfmt>
    <rfmt sheetId="1" sqref="I446" start="0" length="0">
      <dxf/>
    </rfmt>
    <rfmt sheetId="1" sqref="I447" start="0" length="0">
      <dxf/>
    </rfmt>
    <rfmt sheetId="1" sqref="I448" start="0" length="0">
      <dxf/>
    </rfmt>
    <rfmt sheetId="1" sqref="I449" start="0" length="0">
      <dxf/>
    </rfmt>
    <rfmt sheetId="1" sqref="I20153" start="0" length="0">
      <dxf/>
    </rfmt>
    <rfmt sheetId="1" sqref="I20154" start="0" length="0">
      <dxf/>
    </rfmt>
    <rfmt sheetId="1" sqref="I22027" start="0" length="0">
      <dxf>
        <fill>
          <patternFill patternType="solid">
            <bgColor theme="6" tint="0.39997558519241921"/>
          </patternFill>
        </fill>
      </dxf>
    </rfmt>
    <rfmt sheetId="1" sqref="I24420" start="0" length="0">
      <dxf/>
    </rfmt>
    <rfmt sheetId="1" sqref="I24421" start="0" length="0">
      <dxf>
        <fill>
          <patternFill patternType="solid">
            <bgColor theme="6" tint="0.39997558519241921"/>
          </patternFill>
        </fill>
      </dxf>
    </rfmt>
    <rfmt sheetId="1" sqref="I24422" start="0" length="0">
      <dxf/>
    </rfmt>
    <rfmt sheetId="1" sqref="I26474" start="0" length="0">
      <dxf/>
    </rfmt>
    <rfmt sheetId="1" sqref="I26489" start="0" length="0">
      <dxf>
        <numFmt numFmtId="0" formatCode="General"/>
        <fill>
          <patternFill patternType="solid">
            <bgColor rgb="FFFFFF00"/>
          </patternFill>
        </fill>
      </dxf>
    </rfmt>
    <rfmt sheetId="1" sqref="I26490" start="0" length="0">
      <dxf>
        <numFmt numFmtId="0" formatCode="General"/>
        <fill>
          <patternFill patternType="solid">
            <bgColor rgb="FFFFFF00"/>
          </patternFill>
        </fill>
      </dxf>
    </rfmt>
  </rr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3">
  <userInfo guid="{7644617F-5B76-469B-AD4B-5FFF6EEB7E55}" name="pixel system" id="-1046853914" dateTime="2025-09-04T17:44:29"/>
  <userInfo guid="{7644617F-5B76-469B-AD4B-5FFF6EEB7E55}" name="pixel system" id="-1046834180" dateTime="2025-09-04T17:49:45"/>
  <userInfo guid="{7644617F-5B76-469B-AD4B-5FFF6EEB7E55}" name="pixel system" id="-1046852060" dateTime="2025-10-16T17:02:37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.bin"/><Relationship Id="rId3" Type="http://schemas.openxmlformats.org/officeDocument/2006/relationships/printerSettings" Target="../printerSettings/printerSettings11.bin"/><Relationship Id="rId7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6" Type="http://schemas.openxmlformats.org/officeDocument/2006/relationships/printerSettings" Target="../printerSettings/printerSettings14.bin"/><Relationship Id="rId5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4.bin"/><Relationship Id="rId3" Type="http://schemas.openxmlformats.org/officeDocument/2006/relationships/printerSettings" Target="../printerSettings/printerSettings19.bin"/><Relationship Id="rId7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6" Type="http://schemas.openxmlformats.org/officeDocument/2006/relationships/printerSettings" Target="../printerSettings/printerSettings22.bin"/><Relationship Id="rId5" Type="http://schemas.openxmlformats.org/officeDocument/2006/relationships/printerSettings" Target="../printerSettings/printerSettings21.bin"/><Relationship Id="rId4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7348"/>
  <sheetViews>
    <sheetView tabSelected="1" zoomScaleNormal="84" workbookViewId="0">
      <pane ySplit="1" topLeftCell="A389" activePane="bottomLeft" state="frozen"/>
      <selection pane="bottomLeft" activeCell="A389" sqref="A389"/>
    </sheetView>
  </sheetViews>
  <sheetFormatPr defaultColWidth="8.88671875" defaultRowHeight="13.8" x14ac:dyDescent="0.3"/>
  <cols>
    <col min="1" max="1" width="18.109375" style="1" customWidth="1"/>
    <col min="2" max="2" width="13.88671875" style="2" customWidth="1"/>
    <col min="3" max="3" width="19.33203125" style="2" customWidth="1"/>
    <col min="4" max="4" width="17.33203125" style="82" customWidth="1"/>
    <col min="5" max="5" width="14.33203125" style="92" customWidth="1"/>
    <col min="6" max="6" width="14.44140625" style="1" customWidth="1"/>
    <col min="7" max="7" width="13.109375" style="1" customWidth="1"/>
    <col min="8" max="8" width="21.5546875" style="1" customWidth="1"/>
    <col min="9" max="9" width="13" style="185" customWidth="1"/>
    <col min="10" max="10" width="18" style="185" bestFit="1" customWidth="1"/>
    <col min="11" max="11" width="16.5546875" style="185" customWidth="1"/>
    <col min="12" max="12" width="46.5546875" style="185" customWidth="1"/>
    <col min="13" max="13" width="76.44140625" style="185" customWidth="1"/>
    <col min="14" max="14" width="48.6640625" style="185" customWidth="1"/>
    <col min="15" max="15" width="52.6640625" style="185" customWidth="1"/>
    <col min="16" max="16" width="55.6640625" style="185" customWidth="1"/>
    <col min="17" max="17" width="63" style="185" customWidth="1"/>
    <col min="18" max="18" width="68.109375" style="1" customWidth="1"/>
    <col min="19" max="19" width="55.44140625" style="1" customWidth="1"/>
    <col min="20" max="20" width="70.109375" style="1" customWidth="1"/>
    <col min="21" max="21" width="59.109375" style="1" customWidth="1"/>
    <col min="22" max="22" width="38.109375" style="1" customWidth="1"/>
    <col min="23" max="23" width="68.109375" style="1" customWidth="1"/>
    <col min="24" max="24" width="40.88671875" style="1" customWidth="1"/>
    <col min="25" max="25" width="35.109375" style="1" customWidth="1"/>
    <col min="26" max="26" width="34.109375" style="1" customWidth="1"/>
    <col min="27" max="27" width="48.88671875" style="1" customWidth="1"/>
    <col min="28" max="28" width="30.109375" style="1" customWidth="1"/>
    <col min="29" max="29" width="29.44140625" style="1" customWidth="1"/>
    <col min="30" max="30" width="26.88671875" style="1" customWidth="1"/>
    <col min="31" max="31" width="25.44140625" style="1" customWidth="1"/>
    <col min="32" max="32" width="8.88671875" style="1" customWidth="1"/>
    <col min="33" max="37" width="8.88671875" style="1"/>
    <col min="38" max="38" width="30.109375" style="1" customWidth="1"/>
    <col min="39" max="39" width="37.109375" style="1" customWidth="1"/>
    <col min="40" max="40" width="14" style="1" customWidth="1"/>
    <col min="41" max="41" width="13.5546875" style="1" customWidth="1"/>
    <col min="42" max="43" width="50.44140625" style="1" customWidth="1"/>
    <col min="44" max="45" width="8.88671875" style="1"/>
    <col min="46" max="46" width="15.44140625" style="1" customWidth="1"/>
    <col min="47" max="16384" width="8.88671875" style="1"/>
  </cols>
  <sheetData>
    <row r="1" spans="1:832" s="29" customFormat="1" ht="15.6" x14ac:dyDescent="0.3">
      <c r="A1" s="29" t="s">
        <v>971</v>
      </c>
      <c r="B1" s="30" t="s">
        <v>0</v>
      </c>
      <c r="C1" s="30" t="s">
        <v>1543</v>
      </c>
      <c r="D1" s="156" t="s">
        <v>13</v>
      </c>
      <c r="E1" s="29" t="s">
        <v>1093</v>
      </c>
      <c r="F1" s="29" t="s">
        <v>1</v>
      </c>
      <c r="G1" s="29" t="s">
        <v>8</v>
      </c>
      <c r="H1" s="29" t="s">
        <v>3</v>
      </c>
      <c r="I1" s="175" t="s">
        <v>6</v>
      </c>
      <c r="J1" s="175" t="s">
        <v>7</v>
      </c>
      <c r="K1" s="175" t="s">
        <v>64</v>
      </c>
      <c r="L1" s="175"/>
      <c r="M1" s="175"/>
      <c r="N1" s="175"/>
      <c r="O1" s="175"/>
      <c r="P1" s="175"/>
      <c r="Q1" s="175"/>
      <c r="Y1" s="7"/>
      <c r="Z1" s="7"/>
      <c r="AA1" s="7"/>
      <c r="AB1" s="7"/>
      <c r="AC1" s="7"/>
      <c r="AD1" s="7"/>
      <c r="AE1" s="7"/>
      <c r="AF1" s="7"/>
      <c r="AG1" s="29" t="s">
        <v>343</v>
      </c>
      <c r="AH1" s="29" t="s">
        <v>273</v>
      </c>
      <c r="AI1" s="29" t="s">
        <v>344</v>
      </c>
      <c r="AJ1" s="29" t="s">
        <v>345</v>
      </c>
      <c r="AK1" s="29" t="s">
        <v>346</v>
      </c>
      <c r="AM1" s="29" t="s">
        <v>363</v>
      </c>
    </row>
    <row r="2" spans="1:832" s="70" customFormat="1" ht="12.75" customHeight="1" x14ac:dyDescent="0.3">
      <c r="B2" s="71"/>
      <c r="C2" s="71"/>
      <c r="D2" s="93"/>
      <c r="E2" s="93"/>
      <c r="G2" s="70" t="s">
        <v>96</v>
      </c>
      <c r="I2" s="73">
        <v>7000</v>
      </c>
      <c r="J2" s="73">
        <v>5000</v>
      </c>
      <c r="K2" s="73">
        <v>0</v>
      </c>
      <c r="L2" s="73"/>
      <c r="M2" s="73"/>
      <c r="N2" s="73"/>
      <c r="O2" s="73"/>
      <c r="P2" s="73"/>
      <c r="Q2" s="73"/>
      <c r="S2" s="70" t="s">
        <v>246</v>
      </c>
      <c r="Y2" s="10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</row>
    <row r="3" spans="1:832" x14ac:dyDescent="0.3">
      <c r="A3" s="70"/>
      <c r="B3" s="71"/>
      <c r="C3" s="71"/>
      <c r="D3" s="93"/>
      <c r="E3" s="93" t="s">
        <v>73</v>
      </c>
      <c r="F3" s="70"/>
      <c r="G3" s="70" t="s">
        <v>9</v>
      </c>
      <c r="H3" s="70"/>
      <c r="I3" s="73">
        <v>2000</v>
      </c>
      <c r="J3" s="73">
        <v>500</v>
      </c>
      <c r="K3" s="73">
        <v>0</v>
      </c>
      <c r="L3" s="73"/>
      <c r="M3" s="73"/>
      <c r="N3" s="73"/>
      <c r="O3" s="73"/>
      <c r="P3" s="73"/>
      <c r="Q3" s="73"/>
      <c r="R3" s="70"/>
      <c r="S3" s="70"/>
      <c r="T3" s="70"/>
      <c r="U3" s="70"/>
      <c r="V3" s="70"/>
      <c r="W3" s="70"/>
      <c r="X3" s="70"/>
      <c r="Y3" s="10"/>
      <c r="Z3" s="25"/>
      <c r="AA3" s="25"/>
      <c r="AB3" s="25"/>
      <c r="AC3" s="25"/>
      <c r="AD3" s="25"/>
      <c r="AE3" s="25"/>
      <c r="AF3" s="25"/>
      <c r="AG3" s="25">
        <v>0</v>
      </c>
      <c r="AH3" s="25">
        <v>1</v>
      </c>
      <c r="AI3" s="25">
        <v>0</v>
      </c>
      <c r="AJ3" s="25">
        <v>0</v>
      </c>
      <c r="AK3" s="25">
        <v>0</v>
      </c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/>
      <c r="JI3" s="25"/>
      <c r="JJ3" s="25"/>
      <c r="JK3" s="25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25"/>
      <c r="JW3" s="25"/>
      <c r="JX3" s="25"/>
      <c r="JY3" s="25"/>
      <c r="JZ3" s="25"/>
      <c r="KA3" s="25"/>
      <c r="KB3" s="25"/>
      <c r="KC3" s="25"/>
      <c r="KD3" s="25"/>
      <c r="KE3" s="25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  <c r="KZ3" s="25"/>
      <c r="LA3" s="25"/>
      <c r="LB3" s="25"/>
      <c r="LC3" s="25"/>
      <c r="LD3" s="25"/>
      <c r="LE3" s="25"/>
      <c r="LF3" s="25"/>
      <c r="LG3" s="25"/>
      <c r="LH3" s="25"/>
      <c r="LI3" s="25"/>
      <c r="LJ3" s="25"/>
      <c r="LK3" s="25"/>
      <c r="LL3" s="25"/>
      <c r="LM3" s="25"/>
      <c r="LN3" s="25"/>
      <c r="LO3" s="25"/>
      <c r="LP3" s="25"/>
      <c r="LQ3" s="25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25"/>
      <c r="ME3" s="25"/>
      <c r="MF3" s="25"/>
      <c r="MG3" s="25"/>
      <c r="MH3" s="25"/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25"/>
      <c r="NM3" s="25"/>
      <c r="NN3" s="25"/>
      <c r="NO3" s="25"/>
      <c r="NP3" s="25"/>
      <c r="NQ3" s="25"/>
      <c r="NR3" s="25"/>
      <c r="NS3" s="25"/>
      <c r="NT3" s="25"/>
      <c r="NU3" s="25"/>
      <c r="NV3" s="25"/>
      <c r="NW3" s="25"/>
      <c r="NX3" s="25"/>
      <c r="NY3" s="25"/>
      <c r="NZ3" s="25"/>
      <c r="OA3" s="25"/>
      <c r="OB3" s="25"/>
      <c r="OC3" s="25"/>
      <c r="OD3" s="25"/>
      <c r="OE3" s="25"/>
      <c r="OF3" s="25"/>
      <c r="OG3" s="25"/>
      <c r="OH3" s="25"/>
      <c r="OI3" s="25"/>
      <c r="OJ3" s="25"/>
      <c r="OK3" s="25"/>
      <c r="OL3" s="25"/>
      <c r="OM3" s="25"/>
      <c r="ON3" s="25"/>
      <c r="OO3" s="25"/>
      <c r="OP3" s="25"/>
      <c r="OQ3" s="25"/>
      <c r="OR3" s="25"/>
      <c r="OS3" s="25"/>
      <c r="OT3" s="25"/>
      <c r="OU3" s="25"/>
      <c r="OV3" s="25"/>
      <c r="OW3" s="25"/>
      <c r="OX3" s="25"/>
      <c r="OY3" s="25"/>
      <c r="OZ3" s="25"/>
      <c r="PA3" s="25"/>
      <c r="PB3" s="25"/>
      <c r="PC3" s="25"/>
      <c r="PD3" s="25"/>
      <c r="PE3" s="25"/>
      <c r="PF3" s="25"/>
      <c r="PG3" s="25"/>
      <c r="PH3" s="25"/>
      <c r="PI3" s="25"/>
      <c r="PJ3" s="25"/>
      <c r="PK3" s="25"/>
      <c r="PL3" s="25"/>
      <c r="PM3" s="25"/>
      <c r="PN3" s="25"/>
      <c r="PO3" s="25"/>
      <c r="PP3" s="25"/>
      <c r="PQ3" s="25"/>
      <c r="PR3" s="25"/>
      <c r="PS3" s="25"/>
      <c r="PT3" s="25"/>
      <c r="PU3" s="25"/>
      <c r="PV3" s="25"/>
      <c r="PW3" s="25"/>
      <c r="PX3" s="25"/>
      <c r="PY3" s="25"/>
      <c r="PZ3" s="25"/>
      <c r="QA3" s="25"/>
      <c r="QB3" s="25"/>
      <c r="QC3" s="25"/>
      <c r="QD3" s="25"/>
      <c r="QE3" s="25"/>
      <c r="QF3" s="25"/>
      <c r="QG3" s="25"/>
      <c r="QH3" s="25"/>
      <c r="QI3" s="25"/>
      <c r="QJ3" s="25"/>
      <c r="QK3" s="25"/>
      <c r="QL3" s="25"/>
      <c r="QM3" s="25"/>
      <c r="QN3" s="25"/>
      <c r="QO3" s="25"/>
      <c r="QP3" s="25"/>
      <c r="QQ3" s="25"/>
      <c r="QR3" s="25"/>
      <c r="QS3" s="25"/>
      <c r="QT3" s="25"/>
      <c r="QU3" s="25"/>
      <c r="QV3" s="25"/>
      <c r="QW3" s="25"/>
      <c r="QX3" s="25"/>
      <c r="QY3" s="25"/>
      <c r="QZ3" s="25"/>
      <c r="RA3" s="25"/>
      <c r="RB3" s="25"/>
      <c r="RC3" s="25"/>
      <c r="RD3" s="25"/>
      <c r="RE3" s="25"/>
      <c r="RF3" s="25"/>
      <c r="RG3" s="25"/>
      <c r="RH3" s="25"/>
      <c r="RI3" s="25"/>
      <c r="RJ3" s="25"/>
      <c r="RK3" s="25"/>
      <c r="RL3" s="25"/>
      <c r="RM3" s="25"/>
      <c r="RN3" s="25"/>
      <c r="RO3" s="25"/>
      <c r="RP3" s="25"/>
      <c r="RQ3" s="25"/>
      <c r="RR3" s="25"/>
      <c r="RS3" s="25"/>
      <c r="RT3" s="25"/>
      <c r="RU3" s="25"/>
      <c r="RV3" s="25"/>
      <c r="RW3" s="25"/>
      <c r="RX3" s="25"/>
      <c r="RY3" s="25"/>
      <c r="RZ3" s="25"/>
      <c r="SA3" s="25"/>
      <c r="SB3" s="25"/>
      <c r="SC3" s="25"/>
      <c r="SD3" s="25"/>
      <c r="SE3" s="25"/>
      <c r="SF3" s="25"/>
      <c r="SG3" s="25"/>
      <c r="SH3" s="25"/>
      <c r="SI3" s="25"/>
      <c r="SJ3" s="25"/>
      <c r="SK3" s="25"/>
      <c r="SL3" s="25"/>
      <c r="SM3" s="25"/>
      <c r="SN3" s="25"/>
      <c r="SO3" s="25"/>
      <c r="SP3" s="25"/>
      <c r="SQ3" s="25"/>
      <c r="SR3" s="25"/>
      <c r="SS3" s="25"/>
      <c r="ST3" s="25"/>
      <c r="SU3" s="25"/>
      <c r="SV3" s="25"/>
      <c r="SW3" s="25"/>
      <c r="SX3" s="25"/>
      <c r="SY3" s="25"/>
      <c r="SZ3" s="25"/>
      <c r="TA3" s="25"/>
      <c r="TB3" s="25"/>
      <c r="TC3" s="25"/>
      <c r="TD3" s="25"/>
      <c r="TE3" s="25"/>
      <c r="TF3" s="25"/>
      <c r="TG3" s="25"/>
      <c r="TH3" s="25"/>
      <c r="TI3" s="25"/>
      <c r="TJ3" s="25"/>
      <c r="TK3" s="25"/>
      <c r="TL3" s="25"/>
      <c r="TM3" s="25"/>
      <c r="TN3" s="25"/>
      <c r="TO3" s="25"/>
      <c r="TP3" s="25"/>
      <c r="TQ3" s="25"/>
      <c r="TR3" s="25"/>
      <c r="TS3" s="25"/>
      <c r="TT3" s="25"/>
      <c r="TU3" s="25"/>
      <c r="TV3" s="25"/>
      <c r="TW3" s="25"/>
      <c r="TX3" s="25"/>
      <c r="TY3" s="25"/>
      <c r="TZ3" s="25"/>
      <c r="UA3" s="25"/>
      <c r="UB3" s="25"/>
      <c r="UC3" s="25"/>
      <c r="UD3" s="25"/>
      <c r="UE3" s="25"/>
      <c r="UF3" s="25"/>
      <c r="UG3" s="25"/>
      <c r="UH3" s="25"/>
      <c r="UI3" s="25"/>
      <c r="UJ3" s="25"/>
      <c r="UK3" s="25"/>
      <c r="UL3" s="25"/>
      <c r="UM3" s="25"/>
      <c r="UN3" s="25"/>
      <c r="UO3" s="25"/>
      <c r="UP3" s="25"/>
      <c r="UQ3" s="25"/>
      <c r="UR3" s="25"/>
      <c r="US3" s="25"/>
      <c r="UT3" s="25"/>
      <c r="UU3" s="25"/>
      <c r="UV3" s="25"/>
      <c r="UW3" s="25"/>
      <c r="UX3" s="25"/>
      <c r="UY3" s="25"/>
      <c r="UZ3" s="25"/>
      <c r="VA3" s="25"/>
      <c r="VB3" s="25"/>
      <c r="VC3" s="25"/>
      <c r="VD3" s="25"/>
      <c r="VE3" s="25"/>
      <c r="VF3" s="25"/>
      <c r="VG3" s="25"/>
      <c r="VH3" s="25"/>
      <c r="VI3" s="25"/>
      <c r="VJ3" s="25"/>
      <c r="VK3" s="25"/>
      <c r="VL3" s="25"/>
      <c r="VM3" s="25"/>
      <c r="VN3" s="25"/>
      <c r="VO3" s="25"/>
      <c r="VP3" s="25"/>
      <c r="VQ3" s="25"/>
      <c r="VR3" s="25"/>
      <c r="VS3" s="25"/>
      <c r="VT3" s="25"/>
      <c r="VU3" s="25"/>
      <c r="VV3" s="25"/>
      <c r="VW3" s="25"/>
      <c r="VX3" s="25"/>
      <c r="VY3" s="25"/>
      <c r="VZ3" s="25"/>
      <c r="WA3" s="25"/>
      <c r="WB3" s="25"/>
      <c r="WC3" s="25"/>
      <c r="WD3" s="25"/>
      <c r="WE3" s="25"/>
      <c r="WF3" s="25"/>
      <c r="WG3" s="25"/>
      <c r="WH3" s="25"/>
      <c r="WI3" s="25"/>
      <c r="WJ3" s="25"/>
      <c r="WK3" s="25"/>
      <c r="WL3" s="25"/>
      <c r="WM3" s="25"/>
      <c r="WN3" s="25"/>
      <c r="WO3" s="25"/>
      <c r="WP3" s="25"/>
      <c r="WQ3" s="25"/>
      <c r="WR3" s="25"/>
      <c r="WS3" s="25"/>
      <c r="WT3" s="25"/>
      <c r="WU3" s="25"/>
      <c r="WV3" s="25"/>
      <c r="WW3" s="25"/>
      <c r="WX3" s="25"/>
      <c r="WY3" s="25"/>
      <c r="WZ3" s="25"/>
      <c r="XA3" s="25"/>
      <c r="XB3" s="25"/>
      <c r="XC3" s="25"/>
      <c r="XD3" s="25"/>
      <c r="XE3" s="25"/>
      <c r="XF3" s="25"/>
      <c r="XG3" s="25"/>
      <c r="XH3" s="25"/>
      <c r="XI3" s="25"/>
      <c r="XJ3" s="25"/>
      <c r="XK3" s="25"/>
      <c r="XL3" s="25"/>
      <c r="XM3" s="25"/>
      <c r="XN3" s="25"/>
      <c r="XO3" s="25"/>
      <c r="XP3" s="25"/>
      <c r="XQ3" s="25"/>
      <c r="XR3" s="25"/>
      <c r="XS3" s="25"/>
      <c r="XT3" s="25"/>
      <c r="XU3" s="25"/>
      <c r="XV3" s="25"/>
      <c r="XW3" s="25"/>
      <c r="XX3" s="25"/>
      <c r="XY3" s="25"/>
      <c r="XZ3" s="25"/>
      <c r="YA3" s="25"/>
      <c r="YB3" s="25"/>
      <c r="YC3" s="25"/>
      <c r="YD3" s="25"/>
      <c r="YE3" s="25"/>
      <c r="YF3" s="25"/>
      <c r="YG3" s="25"/>
      <c r="YH3" s="25"/>
      <c r="YI3" s="25"/>
      <c r="YJ3" s="25"/>
      <c r="YK3" s="25"/>
      <c r="YL3" s="25"/>
      <c r="YM3" s="25"/>
      <c r="YN3" s="25"/>
      <c r="YO3" s="25"/>
      <c r="YP3" s="25"/>
      <c r="YQ3" s="25"/>
      <c r="YR3" s="25"/>
      <c r="YS3" s="25"/>
      <c r="YT3" s="25"/>
      <c r="YU3" s="25"/>
      <c r="YV3" s="25"/>
      <c r="YW3" s="25"/>
      <c r="YX3" s="25"/>
      <c r="YY3" s="25"/>
      <c r="YZ3" s="25"/>
      <c r="ZA3" s="25"/>
      <c r="ZB3" s="25"/>
      <c r="ZC3" s="25"/>
      <c r="ZD3" s="25"/>
      <c r="ZE3" s="25"/>
      <c r="ZF3" s="25"/>
      <c r="ZG3" s="25"/>
      <c r="ZH3" s="25"/>
      <c r="ZI3" s="25"/>
      <c r="ZJ3" s="25"/>
      <c r="ZK3" s="25"/>
      <c r="ZL3" s="25"/>
      <c r="ZM3" s="25"/>
      <c r="ZN3" s="25"/>
      <c r="ZO3" s="25"/>
      <c r="ZP3" s="25"/>
      <c r="ZQ3" s="25"/>
      <c r="ZR3" s="25"/>
      <c r="ZS3" s="25"/>
      <c r="ZT3" s="25"/>
      <c r="ZU3" s="25"/>
      <c r="ZV3" s="25"/>
      <c r="ZW3" s="25"/>
      <c r="ZX3" s="25"/>
      <c r="ZY3" s="25"/>
      <c r="ZZ3" s="25"/>
      <c r="AAA3" s="25"/>
      <c r="AAB3" s="25"/>
      <c r="AAC3" s="25"/>
      <c r="AAD3" s="25"/>
      <c r="AAE3" s="25"/>
      <c r="AAF3" s="25"/>
      <c r="AAG3" s="25"/>
      <c r="AAH3" s="25"/>
      <c r="AAI3" s="25"/>
      <c r="AAJ3" s="25"/>
      <c r="AAK3" s="25"/>
      <c r="AAL3" s="25"/>
      <c r="AAM3" s="25"/>
      <c r="AAN3" s="25"/>
      <c r="AAO3" s="25"/>
      <c r="AAP3" s="25"/>
      <c r="AAQ3" s="25"/>
      <c r="AAR3" s="25"/>
      <c r="AAS3" s="25"/>
      <c r="AAT3" s="25"/>
      <c r="AAU3" s="25"/>
      <c r="AAV3" s="25"/>
      <c r="AAW3" s="25"/>
      <c r="AAX3" s="25"/>
      <c r="AAY3" s="25"/>
      <c r="AAZ3" s="25"/>
      <c r="ABA3" s="25"/>
      <c r="ABB3" s="25"/>
      <c r="ABC3" s="25"/>
      <c r="ABD3" s="25"/>
      <c r="ABE3" s="25"/>
      <c r="ABF3" s="25"/>
      <c r="ABG3" s="25"/>
      <c r="ABH3" s="25"/>
      <c r="ABI3" s="25"/>
      <c r="ABJ3" s="25"/>
      <c r="ABK3" s="25"/>
      <c r="ABL3" s="25"/>
      <c r="ABM3" s="25"/>
      <c r="ABN3" s="25"/>
      <c r="ABO3" s="25"/>
      <c r="ABP3" s="25"/>
      <c r="ABQ3" s="25"/>
      <c r="ABR3" s="25"/>
      <c r="ABS3" s="25"/>
      <c r="ABT3" s="25"/>
      <c r="ABU3" s="25"/>
      <c r="ABV3" s="25"/>
      <c r="ABW3" s="25"/>
      <c r="ABX3" s="25"/>
      <c r="ABY3" s="25"/>
      <c r="ABZ3" s="25"/>
      <c r="ACA3" s="25"/>
      <c r="ACB3" s="25"/>
      <c r="ACC3" s="25"/>
      <c r="ACD3" s="25"/>
      <c r="ACE3" s="25"/>
      <c r="ACF3" s="25"/>
      <c r="ACG3" s="25"/>
      <c r="ACH3" s="25"/>
      <c r="ACI3" s="25"/>
      <c r="ACJ3" s="25"/>
      <c r="ACK3" s="25"/>
      <c r="ACL3" s="25"/>
      <c r="ACM3" s="25"/>
      <c r="ACN3" s="25"/>
      <c r="ACO3" s="25"/>
      <c r="ACP3" s="25"/>
      <c r="ACQ3" s="25"/>
      <c r="ACR3" s="25"/>
      <c r="ACS3" s="25"/>
      <c r="ACT3" s="25"/>
      <c r="ACU3" s="25"/>
      <c r="ACV3" s="25"/>
      <c r="ACW3" s="25"/>
      <c r="ACX3" s="25"/>
      <c r="ACY3" s="25"/>
      <c r="ACZ3" s="25"/>
      <c r="ADA3" s="25"/>
      <c r="ADB3" s="25"/>
      <c r="ADC3" s="25"/>
      <c r="ADD3" s="25"/>
      <c r="ADE3" s="25"/>
      <c r="ADF3" s="25"/>
      <c r="ADG3" s="25"/>
      <c r="ADH3" s="25"/>
      <c r="ADI3" s="25"/>
      <c r="ADJ3" s="25"/>
      <c r="ADK3" s="25"/>
      <c r="ADL3" s="25"/>
      <c r="ADM3" s="25"/>
      <c r="ADN3" s="25"/>
      <c r="ADO3" s="25"/>
      <c r="ADP3" s="25"/>
      <c r="ADQ3" s="25"/>
      <c r="ADR3" s="25"/>
      <c r="ADS3" s="25"/>
      <c r="ADT3" s="25"/>
      <c r="ADU3" s="25"/>
      <c r="ADV3" s="25"/>
      <c r="ADW3" s="25"/>
      <c r="ADX3" s="25"/>
      <c r="ADY3" s="25"/>
      <c r="ADZ3" s="25"/>
      <c r="AEA3" s="25"/>
      <c r="AEB3" s="25"/>
      <c r="AEC3" s="25"/>
      <c r="AED3" s="25"/>
      <c r="AEE3" s="25"/>
      <c r="AEF3" s="25"/>
      <c r="AEG3" s="25"/>
      <c r="AEH3" s="25"/>
      <c r="AEI3" s="25"/>
      <c r="AEJ3" s="25"/>
      <c r="AEK3" s="25"/>
      <c r="AEL3" s="25"/>
      <c r="AEM3" s="25"/>
      <c r="AEN3" s="25"/>
      <c r="AEO3" s="25"/>
      <c r="AEP3" s="25"/>
      <c r="AEQ3" s="25"/>
      <c r="AER3" s="25"/>
      <c r="AES3" s="25"/>
      <c r="AET3" s="25"/>
      <c r="AEU3" s="25"/>
      <c r="AEV3" s="25"/>
      <c r="AEW3" s="25"/>
      <c r="AEX3" s="25"/>
      <c r="AEY3" s="25"/>
      <c r="AEZ3" s="25"/>
    </row>
    <row r="4" spans="1:832" s="71" customFormat="1" x14ac:dyDescent="0.3">
      <c r="A4" s="70"/>
      <c r="D4" s="93"/>
      <c r="E4" s="93" t="s">
        <v>345</v>
      </c>
      <c r="F4" s="70" t="s">
        <v>61</v>
      </c>
      <c r="G4" s="70" t="s">
        <v>9</v>
      </c>
      <c r="H4" s="70" t="s">
        <v>58</v>
      </c>
      <c r="I4" s="73">
        <v>11000</v>
      </c>
      <c r="J4" s="73">
        <v>7000</v>
      </c>
      <c r="K4" s="73">
        <v>0</v>
      </c>
      <c r="L4" s="73"/>
      <c r="M4" s="73"/>
      <c r="N4" s="73"/>
      <c r="O4" s="73"/>
      <c r="P4" s="73"/>
      <c r="Q4" s="73"/>
      <c r="R4" s="70" t="s">
        <v>979</v>
      </c>
      <c r="S4" s="70"/>
      <c r="T4" s="70"/>
      <c r="U4" s="70"/>
      <c r="V4" s="70"/>
      <c r="W4" s="70"/>
      <c r="X4" s="70"/>
      <c r="Y4" s="104"/>
      <c r="Z4" s="17"/>
      <c r="AA4" s="17"/>
      <c r="AB4" s="17"/>
      <c r="AC4" s="17"/>
      <c r="AD4" s="17"/>
      <c r="AE4" s="17"/>
      <c r="AF4" s="17"/>
      <c r="AG4" s="17">
        <v>1</v>
      </c>
      <c r="AH4" s="17">
        <v>0</v>
      </c>
      <c r="AI4" s="17">
        <v>0</v>
      </c>
      <c r="AJ4" s="17">
        <v>0</v>
      </c>
      <c r="AK4" s="17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</row>
    <row r="5" spans="1:832" s="71" customFormat="1" x14ac:dyDescent="0.3">
      <c r="A5" s="70"/>
      <c r="B5" s="71">
        <v>43085</v>
      </c>
      <c r="D5" s="93"/>
      <c r="E5" s="93" t="s">
        <v>73</v>
      </c>
      <c r="F5" s="70" t="s">
        <v>62</v>
      </c>
      <c r="G5" s="70" t="s">
        <v>60</v>
      </c>
      <c r="H5" s="70" t="s">
        <v>56</v>
      </c>
      <c r="I5" s="73">
        <v>450</v>
      </c>
      <c r="J5" s="73">
        <v>550</v>
      </c>
      <c r="K5" s="73"/>
      <c r="L5" s="73"/>
      <c r="M5" s="73"/>
      <c r="N5" s="73"/>
      <c r="O5" s="73"/>
      <c r="P5" s="73"/>
      <c r="Q5" s="73"/>
      <c r="R5" s="70"/>
      <c r="S5" s="70"/>
      <c r="T5" s="70"/>
      <c r="U5" s="70"/>
      <c r="V5" s="70"/>
      <c r="W5" s="70"/>
      <c r="X5" s="70"/>
      <c r="Y5" s="21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  <c r="KZ5" s="25"/>
      <c r="LA5" s="25"/>
      <c r="LB5" s="25"/>
      <c r="LC5" s="25"/>
      <c r="LD5" s="25"/>
      <c r="LE5" s="25"/>
      <c r="LF5" s="25"/>
      <c r="LG5" s="25"/>
      <c r="LH5" s="25"/>
      <c r="LI5" s="25"/>
      <c r="LJ5" s="25"/>
      <c r="LK5" s="25"/>
      <c r="LL5" s="25"/>
      <c r="LM5" s="25"/>
      <c r="LN5" s="25"/>
      <c r="LO5" s="25"/>
      <c r="LP5" s="25"/>
      <c r="LQ5" s="25"/>
      <c r="LR5" s="25"/>
      <c r="LS5" s="25"/>
      <c r="LT5" s="25"/>
      <c r="LU5" s="25"/>
      <c r="LV5" s="25"/>
      <c r="LW5" s="25"/>
      <c r="LX5" s="25"/>
      <c r="LY5" s="25"/>
      <c r="LZ5" s="25"/>
      <c r="MA5" s="25"/>
      <c r="MB5" s="25"/>
      <c r="MC5" s="25"/>
      <c r="MD5" s="25"/>
      <c r="ME5" s="25"/>
      <c r="MF5" s="25"/>
      <c r="MG5" s="25"/>
      <c r="MH5" s="25"/>
      <c r="MI5" s="25"/>
      <c r="MJ5" s="25"/>
      <c r="MK5" s="25"/>
      <c r="ML5" s="25"/>
      <c r="MM5" s="25"/>
      <c r="MN5" s="25"/>
      <c r="MO5" s="25"/>
      <c r="MP5" s="25"/>
      <c r="MQ5" s="25"/>
      <c r="MR5" s="25"/>
      <c r="MS5" s="25"/>
      <c r="MT5" s="25"/>
      <c r="MU5" s="25"/>
      <c r="MV5" s="25"/>
      <c r="MW5" s="25"/>
      <c r="MX5" s="25"/>
      <c r="MY5" s="25"/>
      <c r="MZ5" s="25"/>
      <c r="NA5" s="25"/>
      <c r="NB5" s="25"/>
      <c r="NC5" s="25"/>
      <c r="ND5" s="25"/>
      <c r="NE5" s="25"/>
      <c r="NF5" s="25"/>
      <c r="NG5" s="25"/>
      <c r="NH5" s="25"/>
      <c r="NI5" s="25"/>
      <c r="NJ5" s="25"/>
      <c r="NK5" s="25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  <c r="NY5" s="25"/>
      <c r="NZ5" s="25"/>
      <c r="OA5" s="25"/>
      <c r="OB5" s="25"/>
      <c r="OC5" s="25"/>
      <c r="OD5" s="25"/>
      <c r="OE5" s="25"/>
      <c r="OF5" s="25"/>
      <c r="OG5" s="25"/>
      <c r="OH5" s="25"/>
      <c r="OI5" s="25"/>
      <c r="OJ5" s="25"/>
      <c r="OK5" s="25"/>
      <c r="OL5" s="25"/>
      <c r="OM5" s="25"/>
      <c r="ON5" s="25"/>
      <c r="OO5" s="25"/>
      <c r="OP5" s="25"/>
      <c r="OQ5" s="25"/>
      <c r="OR5" s="25"/>
      <c r="OS5" s="25"/>
      <c r="OT5" s="25"/>
      <c r="OU5" s="25"/>
      <c r="OV5" s="25"/>
      <c r="OW5" s="25"/>
      <c r="OX5" s="25"/>
      <c r="OY5" s="25"/>
      <c r="OZ5" s="25"/>
      <c r="PA5" s="25"/>
      <c r="PB5" s="25"/>
      <c r="PC5" s="25"/>
      <c r="PD5" s="25"/>
      <c r="PE5" s="25"/>
      <c r="PF5" s="25"/>
      <c r="PG5" s="25"/>
      <c r="PH5" s="25"/>
      <c r="PI5" s="25"/>
      <c r="PJ5" s="25"/>
      <c r="PK5" s="25"/>
      <c r="PL5" s="25"/>
      <c r="PM5" s="25"/>
      <c r="PN5" s="25"/>
      <c r="PO5" s="25"/>
      <c r="PP5" s="25"/>
      <c r="PQ5" s="25"/>
      <c r="PR5" s="25"/>
      <c r="PS5" s="25"/>
      <c r="PT5" s="25"/>
      <c r="PU5" s="25"/>
      <c r="PV5" s="25"/>
      <c r="PW5" s="25"/>
      <c r="PX5" s="25"/>
      <c r="PY5" s="25"/>
      <c r="PZ5" s="25"/>
      <c r="QA5" s="25"/>
      <c r="QB5" s="25"/>
      <c r="QC5" s="25"/>
      <c r="QD5" s="25"/>
      <c r="QE5" s="25"/>
      <c r="QF5" s="25"/>
      <c r="QG5" s="25"/>
      <c r="QH5" s="25"/>
      <c r="QI5" s="25"/>
      <c r="QJ5" s="25"/>
      <c r="QK5" s="25"/>
      <c r="QL5" s="25"/>
      <c r="QM5" s="25"/>
      <c r="QN5" s="25"/>
      <c r="QO5" s="25"/>
      <c r="QP5" s="25"/>
      <c r="QQ5" s="25"/>
      <c r="QR5" s="25"/>
      <c r="QS5" s="25"/>
      <c r="QT5" s="25"/>
      <c r="QU5" s="25"/>
      <c r="QV5" s="25"/>
      <c r="QW5" s="25"/>
      <c r="QX5" s="25"/>
      <c r="QY5" s="25"/>
      <c r="QZ5" s="25"/>
      <c r="RA5" s="25"/>
      <c r="RB5" s="25"/>
      <c r="RC5" s="25"/>
      <c r="RD5" s="25"/>
      <c r="RE5" s="25"/>
      <c r="RF5" s="25"/>
      <c r="RG5" s="25"/>
      <c r="RH5" s="25"/>
      <c r="RI5" s="25"/>
      <c r="RJ5" s="25"/>
      <c r="RK5" s="25"/>
      <c r="RL5" s="25"/>
      <c r="RM5" s="25"/>
      <c r="RN5" s="25"/>
      <c r="RO5" s="25"/>
      <c r="RP5" s="25"/>
      <c r="RQ5" s="25"/>
      <c r="RR5" s="25"/>
      <c r="RS5" s="25"/>
      <c r="RT5" s="25"/>
      <c r="RU5" s="25"/>
      <c r="RV5" s="25"/>
      <c r="RW5" s="25"/>
      <c r="RX5" s="25"/>
      <c r="RY5" s="25"/>
      <c r="RZ5" s="25"/>
      <c r="SA5" s="25"/>
      <c r="SB5" s="25"/>
      <c r="SC5" s="25"/>
      <c r="SD5" s="25"/>
      <c r="SE5" s="25"/>
      <c r="SF5" s="25"/>
      <c r="SG5" s="25"/>
      <c r="SH5" s="25"/>
      <c r="SI5" s="25"/>
      <c r="SJ5" s="25"/>
      <c r="SK5" s="25"/>
      <c r="SL5" s="25"/>
      <c r="SM5" s="25"/>
      <c r="SN5" s="25"/>
      <c r="SO5" s="25"/>
      <c r="SP5" s="25"/>
      <c r="SQ5" s="25"/>
      <c r="SR5" s="25"/>
      <c r="SS5" s="25"/>
      <c r="ST5" s="25"/>
      <c r="SU5" s="25"/>
      <c r="SV5" s="25"/>
      <c r="SW5" s="25"/>
      <c r="SX5" s="25"/>
      <c r="SY5" s="25"/>
      <c r="SZ5" s="25"/>
      <c r="TA5" s="25"/>
      <c r="TB5" s="25"/>
      <c r="TC5" s="25"/>
      <c r="TD5" s="25"/>
      <c r="TE5" s="25"/>
      <c r="TF5" s="25"/>
      <c r="TG5" s="25"/>
      <c r="TH5" s="25"/>
      <c r="TI5" s="25"/>
      <c r="TJ5" s="25"/>
      <c r="TK5" s="25"/>
      <c r="TL5" s="25"/>
      <c r="TM5" s="25"/>
      <c r="TN5" s="25"/>
      <c r="TO5" s="25"/>
      <c r="TP5" s="25"/>
      <c r="TQ5" s="25"/>
      <c r="TR5" s="25"/>
      <c r="TS5" s="25"/>
      <c r="TT5" s="25"/>
      <c r="TU5" s="25"/>
      <c r="TV5" s="25"/>
      <c r="TW5" s="25"/>
      <c r="TX5" s="25"/>
      <c r="TY5" s="25"/>
      <c r="TZ5" s="25"/>
      <c r="UA5" s="25"/>
      <c r="UB5" s="25"/>
      <c r="UC5" s="25"/>
      <c r="UD5" s="25"/>
      <c r="UE5" s="25"/>
      <c r="UF5" s="25"/>
      <c r="UG5" s="25"/>
      <c r="UH5" s="25"/>
      <c r="UI5" s="25"/>
      <c r="UJ5" s="25"/>
      <c r="UK5" s="25"/>
      <c r="UL5" s="25"/>
      <c r="UM5" s="25"/>
      <c r="UN5" s="25"/>
      <c r="UO5" s="25"/>
      <c r="UP5" s="25"/>
      <c r="UQ5" s="25"/>
      <c r="UR5" s="25"/>
      <c r="US5" s="25"/>
      <c r="UT5" s="25"/>
      <c r="UU5" s="25"/>
      <c r="UV5" s="25"/>
      <c r="UW5" s="25"/>
      <c r="UX5" s="25"/>
      <c r="UY5" s="25"/>
      <c r="UZ5" s="25"/>
      <c r="VA5" s="25"/>
      <c r="VB5" s="25"/>
      <c r="VC5" s="25"/>
      <c r="VD5" s="25"/>
      <c r="VE5" s="25"/>
      <c r="VF5" s="25"/>
      <c r="VG5" s="25"/>
      <c r="VH5" s="25"/>
      <c r="VI5" s="25"/>
      <c r="VJ5" s="25"/>
      <c r="VK5" s="25"/>
      <c r="VL5" s="25"/>
      <c r="VM5" s="25"/>
      <c r="VN5" s="25"/>
      <c r="VO5" s="25"/>
      <c r="VP5" s="25"/>
      <c r="VQ5" s="25"/>
      <c r="VR5" s="25"/>
      <c r="VS5" s="25"/>
      <c r="VT5" s="25"/>
      <c r="VU5" s="25"/>
      <c r="VV5" s="25"/>
      <c r="VW5" s="25"/>
      <c r="VX5" s="25"/>
      <c r="VY5" s="25"/>
      <c r="VZ5" s="25"/>
      <c r="WA5" s="25"/>
      <c r="WB5" s="25"/>
      <c r="WC5" s="25"/>
      <c r="WD5" s="25"/>
      <c r="WE5" s="25"/>
      <c r="WF5" s="25"/>
      <c r="WG5" s="25"/>
      <c r="WH5" s="25"/>
      <c r="WI5" s="25"/>
      <c r="WJ5" s="25"/>
      <c r="WK5" s="25"/>
      <c r="WL5" s="25"/>
      <c r="WM5" s="25"/>
      <c r="WN5" s="25"/>
      <c r="WO5" s="25"/>
      <c r="WP5" s="25"/>
      <c r="WQ5" s="25"/>
      <c r="WR5" s="25"/>
      <c r="WS5" s="25"/>
      <c r="WT5" s="25"/>
      <c r="WU5" s="25"/>
      <c r="WV5" s="25"/>
      <c r="WW5" s="25"/>
      <c r="WX5" s="25"/>
      <c r="WY5" s="25"/>
      <c r="WZ5" s="25"/>
      <c r="XA5" s="25"/>
      <c r="XB5" s="25"/>
      <c r="XC5" s="25"/>
      <c r="XD5" s="25"/>
      <c r="XE5" s="25"/>
      <c r="XF5" s="25"/>
      <c r="XG5" s="25"/>
      <c r="XH5" s="25"/>
      <c r="XI5" s="25"/>
      <c r="XJ5" s="25"/>
      <c r="XK5" s="25"/>
      <c r="XL5" s="25"/>
      <c r="XM5" s="25"/>
      <c r="XN5" s="25"/>
      <c r="XO5" s="25"/>
      <c r="XP5" s="25"/>
      <c r="XQ5" s="25"/>
      <c r="XR5" s="25"/>
      <c r="XS5" s="25"/>
      <c r="XT5" s="25"/>
      <c r="XU5" s="25"/>
      <c r="XV5" s="25"/>
      <c r="XW5" s="25"/>
      <c r="XX5" s="25"/>
      <c r="XY5" s="25"/>
      <c r="XZ5" s="25"/>
      <c r="YA5" s="25"/>
      <c r="YB5" s="25"/>
      <c r="YC5" s="25"/>
      <c r="YD5" s="25"/>
      <c r="YE5" s="25"/>
      <c r="YF5" s="25"/>
      <c r="YG5" s="25"/>
      <c r="YH5" s="25"/>
      <c r="YI5" s="25"/>
      <c r="YJ5" s="25"/>
      <c r="YK5" s="25"/>
      <c r="YL5" s="25"/>
      <c r="YM5" s="25"/>
      <c r="YN5" s="25"/>
      <c r="YO5" s="25"/>
      <c r="YP5" s="25"/>
      <c r="YQ5" s="25"/>
      <c r="YR5" s="25"/>
      <c r="YS5" s="25"/>
      <c r="YT5" s="25"/>
      <c r="YU5" s="25"/>
      <c r="YV5" s="25"/>
      <c r="YW5" s="25"/>
      <c r="YX5" s="25"/>
      <c r="YY5" s="25"/>
      <c r="YZ5" s="25"/>
      <c r="ZA5" s="25"/>
      <c r="ZB5" s="25"/>
      <c r="ZC5" s="25"/>
      <c r="ZD5" s="25"/>
      <c r="ZE5" s="25"/>
      <c r="ZF5" s="25"/>
      <c r="ZG5" s="25"/>
      <c r="ZH5" s="25"/>
      <c r="ZI5" s="25"/>
      <c r="ZJ5" s="25"/>
      <c r="ZK5" s="25"/>
      <c r="ZL5" s="25"/>
      <c r="ZM5" s="25"/>
      <c r="ZN5" s="25"/>
      <c r="ZO5" s="25"/>
      <c r="ZP5" s="25"/>
      <c r="ZQ5" s="25"/>
      <c r="ZR5" s="25"/>
      <c r="ZS5" s="25"/>
      <c r="ZT5" s="25"/>
      <c r="ZU5" s="25"/>
      <c r="ZV5" s="25"/>
      <c r="ZW5" s="25"/>
      <c r="ZX5" s="25"/>
      <c r="ZY5" s="25"/>
      <c r="ZZ5" s="25"/>
      <c r="AAA5" s="25"/>
      <c r="AAB5" s="25"/>
      <c r="AAC5" s="25"/>
      <c r="AAD5" s="25"/>
      <c r="AAE5" s="25"/>
      <c r="AAF5" s="25"/>
      <c r="AAG5" s="25"/>
      <c r="AAH5" s="25"/>
      <c r="AAI5" s="25"/>
      <c r="AAJ5" s="25"/>
      <c r="AAK5" s="25"/>
      <c r="AAL5" s="25"/>
      <c r="AAM5" s="25"/>
      <c r="AAN5" s="25"/>
      <c r="AAO5" s="25"/>
      <c r="AAP5" s="25"/>
      <c r="AAQ5" s="25"/>
      <c r="AAR5" s="25"/>
      <c r="AAS5" s="25"/>
      <c r="AAT5" s="25"/>
      <c r="AAU5" s="25"/>
      <c r="AAV5" s="25"/>
      <c r="AAW5" s="25"/>
      <c r="AAX5" s="25"/>
      <c r="AAY5" s="25"/>
      <c r="AAZ5" s="25"/>
      <c r="ABA5" s="25"/>
      <c r="ABB5" s="25"/>
      <c r="ABC5" s="25"/>
      <c r="ABD5" s="25"/>
      <c r="ABE5" s="25"/>
      <c r="ABF5" s="25"/>
      <c r="ABG5" s="25"/>
      <c r="ABH5" s="25"/>
      <c r="ABI5" s="25"/>
      <c r="ABJ5" s="25"/>
      <c r="ABK5" s="25"/>
      <c r="ABL5" s="25"/>
      <c r="ABM5" s="25"/>
      <c r="ABN5" s="25"/>
      <c r="ABO5" s="25"/>
      <c r="ABP5" s="25"/>
      <c r="ABQ5" s="25"/>
      <c r="ABR5" s="25"/>
      <c r="ABS5" s="25"/>
      <c r="ABT5" s="25"/>
      <c r="ABU5" s="25"/>
      <c r="ABV5" s="25"/>
      <c r="ABW5" s="25"/>
      <c r="ABX5" s="25"/>
      <c r="ABY5" s="25"/>
      <c r="ABZ5" s="25"/>
      <c r="ACA5" s="25"/>
      <c r="ACB5" s="25"/>
      <c r="ACC5" s="25"/>
      <c r="ACD5" s="25"/>
      <c r="ACE5" s="25"/>
      <c r="ACF5" s="25"/>
      <c r="ACG5" s="25"/>
      <c r="ACH5" s="25"/>
      <c r="ACI5" s="25"/>
      <c r="ACJ5" s="25"/>
      <c r="ACK5" s="25"/>
      <c r="ACL5" s="25"/>
      <c r="ACM5" s="25"/>
      <c r="ACN5" s="25"/>
      <c r="ACO5" s="25"/>
      <c r="ACP5" s="25"/>
      <c r="ACQ5" s="25"/>
      <c r="ACR5" s="25"/>
      <c r="ACS5" s="25"/>
      <c r="ACT5" s="25"/>
      <c r="ACU5" s="25"/>
      <c r="ACV5" s="25"/>
      <c r="ACW5" s="25"/>
      <c r="ACX5" s="25"/>
      <c r="ACY5" s="25"/>
      <c r="ACZ5" s="25"/>
      <c r="ADA5" s="25"/>
      <c r="ADB5" s="25"/>
      <c r="ADC5" s="25"/>
      <c r="ADD5" s="25"/>
      <c r="ADE5" s="25"/>
      <c r="ADF5" s="25"/>
      <c r="ADG5" s="25"/>
      <c r="ADH5" s="25"/>
      <c r="ADI5" s="25"/>
      <c r="ADJ5" s="25"/>
      <c r="ADK5" s="25"/>
      <c r="ADL5" s="25"/>
      <c r="ADM5" s="25"/>
      <c r="ADN5" s="25"/>
      <c r="ADO5" s="25"/>
      <c r="ADP5" s="25"/>
      <c r="ADQ5" s="25"/>
      <c r="ADR5" s="25"/>
      <c r="ADS5" s="25"/>
      <c r="ADT5" s="25"/>
      <c r="ADU5" s="25"/>
      <c r="ADV5" s="25"/>
      <c r="ADW5" s="25"/>
      <c r="ADX5" s="25"/>
      <c r="ADY5" s="25"/>
      <c r="ADZ5" s="25"/>
      <c r="AEA5" s="25"/>
      <c r="AEB5" s="25"/>
      <c r="AEC5" s="25"/>
      <c r="AED5" s="25"/>
      <c r="AEE5" s="25"/>
      <c r="AEF5" s="25"/>
      <c r="AEG5" s="25"/>
      <c r="AEH5" s="25"/>
      <c r="AEI5" s="25"/>
      <c r="AEJ5" s="25"/>
      <c r="AEK5" s="25"/>
      <c r="AEL5" s="25"/>
      <c r="AEM5" s="25"/>
      <c r="AEN5" s="25"/>
      <c r="AEO5" s="25"/>
      <c r="AEP5" s="25"/>
      <c r="AEQ5" s="25"/>
      <c r="AER5" s="25"/>
      <c r="AES5" s="25"/>
      <c r="AET5" s="25"/>
      <c r="AEU5" s="25"/>
      <c r="AEV5" s="25"/>
      <c r="AEW5" s="25"/>
      <c r="AEX5" s="25"/>
      <c r="AEY5" s="25"/>
      <c r="AEZ5" s="25"/>
    </row>
    <row r="6" spans="1:832" s="70" customFormat="1" x14ac:dyDescent="0.3">
      <c r="A6" s="25" t="s">
        <v>1840</v>
      </c>
      <c r="B6" s="24"/>
      <c r="C6" s="24"/>
      <c r="D6" s="82"/>
      <c r="E6" s="82" t="s">
        <v>345</v>
      </c>
      <c r="F6" s="25" t="s">
        <v>115</v>
      </c>
      <c r="G6" s="25" t="s">
        <v>9</v>
      </c>
      <c r="H6" s="25" t="s">
        <v>253</v>
      </c>
      <c r="I6" s="56">
        <v>15500</v>
      </c>
      <c r="J6" s="56">
        <v>21000</v>
      </c>
      <c r="K6" s="56">
        <v>1050</v>
      </c>
      <c r="L6" s="56"/>
      <c r="M6" s="56"/>
      <c r="N6" s="56"/>
      <c r="O6" s="56"/>
      <c r="P6" s="56"/>
      <c r="Q6" s="56"/>
      <c r="R6" s="25" t="s">
        <v>1692</v>
      </c>
      <c r="S6" s="25" t="s">
        <v>984</v>
      </c>
      <c r="T6" s="25" t="s">
        <v>600</v>
      </c>
      <c r="U6" s="25"/>
      <c r="V6" s="25" t="s">
        <v>75</v>
      </c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25"/>
      <c r="JW6" s="25"/>
      <c r="JX6" s="25"/>
      <c r="JY6" s="25"/>
      <c r="JZ6" s="25"/>
      <c r="KA6" s="25"/>
      <c r="KB6" s="25"/>
      <c r="KC6" s="25"/>
      <c r="KD6" s="25"/>
      <c r="KE6" s="25"/>
      <c r="KF6" s="25"/>
      <c r="KG6" s="25"/>
      <c r="KH6" s="25"/>
      <c r="KI6" s="25"/>
      <c r="KJ6" s="25"/>
      <c r="KK6" s="25"/>
      <c r="KL6" s="25"/>
      <c r="KM6" s="25"/>
      <c r="KN6" s="25"/>
      <c r="KO6" s="25"/>
      <c r="KP6" s="25"/>
      <c r="KQ6" s="25"/>
      <c r="KR6" s="25"/>
      <c r="KS6" s="25"/>
      <c r="KT6" s="25"/>
      <c r="KU6" s="25"/>
      <c r="KV6" s="25"/>
      <c r="KW6" s="25"/>
      <c r="KX6" s="25"/>
      <c r="KY6" s="25"/>
      <c r="KZ6" s="25"/>
      <c r="LA6" s="25"/>
      <c r="LB6" s="25"/>
      <c r="LC6" s="25"/>
      <c r="LD6" s="25"/>
      <c r="LE6" s="25"/>
      <c r="LF6" s="25"/>
      <c r="LG6" s="25"/>
      <c r="LH6" s="25"/>
      <c r="LI6" s="25"/>
      <c r="LJ6" s="25"/>
      <c r="LK6" s="25"/>
      <c r="LL6" s="25"/>
      <c r="LM6" s="25"/>
      <c r="LN6" s="25"/>
      <c r="LO6" s="25"/>
      <c r="LP6" s="25"/>
      <c r="LQ6" s="25"/>
      <c r="LR6" s="25"/>
      <c r="LS6" s="25"/>
      <c r="LT6" s="25"/>
      <c r="LU6" s="25"/>
      <c r="LV6" s="25"/>
      <c r="LW6" s="25"/>
      <c r="LX6" s="25"/>
      <c r="LY6" s="25"/>
      <c r="LZ6" s="25"/>
      <c r="MA6" s="25"/>
      <c r="MB6" s="25"/>
      <c r="MC6" s="25"/>
      <c r="MD6" s="25"/>
      <c r="ME6" s="25"/>
      <c r="MF6" s="25"/>
      <c r="MG6" s="25"/>
      <c r="MH6" s="25"/>
      <c r="MI6" s="25"/>
      <c r="MJ6" s="25"/>
      <c r="MK6" s="25"/>
      <c r="ML6" s="25"/>
      <c r="MM6" s="25"/>
      <c r="MN6" s="25"/>
      <c r="MO6" s="25"/>
      <c r="MP6" s="25"/>
      <c r="MQ6" s="25"/>
      <c r="MR6" s="25"/>
      <c r="MS6" s="25"/>
      <c r="MT6" s="25"/>
      <c r="MU6" s="25"/>
      <c r="MV6" s="25"/>
      <c r="MW6" s="25"/>
      <c r="MX6" s="25"/>
      <c r="MY6" s="25"/>
      <c r="MZ6" s="25"/>
      <c r="NA6" s="25"/>
      <c r="NB6" s="25"/>
      <c r="NC6" s="25"/>
      <c r="ND6" s="25"/>
      <c r="NE6" s="25"/>
      <c r="NF6" s="25"/>
      <c r="NG6" s="25"/>
      <c r="NH6" s="25"/>
      <c r="NI6" s="25"/>
      <c r="NJ6" s="25"/>
      <c r="NK6" s="25"/>
      <c r="NL6" s="25"/>
      <c r="NM6" s="25"/>
      <c r="NN6" s="25"/>
      <c r="NO6" s="25"/>
      <c r="NP6" s="25"/>
      <c r="NQ6" s="25"/>
      <c r="NR6" s="25"/>
      <c r="NS6" s="25"/>
      <c r="NT6" s="25"/>
      <c r="NU6" s="25"/>
      <c r="NV6" s="25"/>
      <c r="NW6" s="25"/>
      <c r="NX6" s="25"/>
      <c r="NY6" s="25"/>
      <c r="NZ6" s="25"/>
      <c r="OA6" s="25"/>
      <c r="OB6" s="25"/>
      <c r="OC6" s="25"/>
      <c r="OD6" s="25"/>
      <c r="OE6" s="25"/>
      <c r="OF6" s="25"/>
      <c r="OG6" s="25"/>
      <c r="OH6" s="25"/>
      <c r="OI6" s="25"/>
      <c r="OJ6" s="25"/>
      <c r="OK6" s="25"/>
      <c r="OL6" s="25"/>
      <c r="OM6" s="25"/>
      <c r="ON6" s="25"/>
      <c r="OO6" s="25"/>
      <c r="OP6" s="25"/>
      <c r="OQ6" s="25"/>
      <c r="OR6" s="25"/>
      <c r="OS6" s="25"/>
      <c r="OT6" s="25"/>
      <c r="OU6" s="25"/>
      <c r="OV6" s="25"/>
      <c r="OW6" s="25"/>
      <c r="OX6" s="25"/>
      <c r="OY6" s="25"/>
      <c r="OZ6" s="25"/>
      <c r="PA6" s="25"/>
      <c r="PB6" s="25"/>
      <c r="PC6" s="25"/>
      <c r="PD6" s="25"/>
      <c r="PE6" s="25"/>
      <c r="PF6" s="25"/>
      <c r="PG6" s="25"/>
      <c r="PH6" s="25"/>
      <c r="PI6" s="25"/>
      <c r="PJ6" s="25"/>
      <c r="PK6" s="25"/>
      <c r="PL6" s="25"/>
      <c r="PM6" s="25"/>
      <c r="PN6" s="25"/>
      <c r="PO6" s="25"/>
      <c r="PP6" s="25"/>
      <c r="PQ6" s="25"/>
      <c r="PR6" s="25"/>
      <c r="PS6" s="25"/>
      <c r="PT6" s="25"/>
      <c r="PU6" s="25"/>
      <c r="PV6" s="25"/>
      <c r="PW6" s="25"/>
      <c r="PX6" s="25"/>
      <c r="PY6" s="25"/>
      <c r="PZ6" s="25"/>
      <c r="QA6" s="25"/>
      <c r="QB6" s="25"/>
      <c r="QC6" s="25"/>
      <c r="QD6" s="25"/>
      <c r="QE6" s="25"/>
      <c r="QF6" s="25"/>
      <c r="QG6" s="25"/>
      <c r="QH6" s="25"/>
      <c r="QI6" s="25"/>
      <c r="QJ6" s="25"/>
      <c r="QK6" s="25"/>
      <c r="QL6" s="25"/>
      <c r="QM6" s="25"/>
      <c r="QN6" s="25"/>
      <c r="QO6" s="25"/>
      <c r="QP6" s="25"/>
      <c r="QQ6" s="25"/>
      <c r="QR6" s="25"/>
      <c r="QS6" s="25"/>
      <c r="QT6" s="25"/>
      <c r="QU6" s="25"/>
      <c r="QV6" s="25"/>
      <c r="QW6" s="25"/>
      <c r="QX6" s="25"/>
      <c r="QY6" s="25"/>
      <c r="QZ6" s="25"/>
      <c r="RA6" s="25"/>
      <c r="RB6" s="25"/>
      <c r="RC6" s="25"/>
      <c r="RD6" s="25"/>
      <c r="RE6" s="25"/>
      <c r="RF6" s="25"/>
      <c r="RG6" s="25"/>
      <c r="RH6" s="25"/>
      <c r="RI6" s="25"/>
      <c r="RJ6" s="25"/>
      <c r="RK6" s="25"/>
      <c r="RL6" s="25"/>
      <c r="RM6" s="25"/>
      <c r="RN6" s="25"/>
      <c r="RO6" s="25"/>
      <c r="RP6" s="25"/>
      <c r="RQ6" s="25"/>
      <c r="RR6" s="25"/>
      <c r="RS6" s="25"/>
      <c r="RT6" s="25"/>
      <c r="RU6" s="25"/>
      <c r="RV6" s="25"/>
      <c r="RW6" s="25"/>
      <c r="RX6" s="25"/>
      <c r="RY6" s="25"/>
      <c r="RZ6" s="25"/>
      <c r="SA6" s="25"/>
      <c r="SB6" s="25"/>
      <c r="SC6" s="25"/>
      <c r="SD6" s="25"/>
      <c r="SE6" s="25"/>
      <c r="SF6" s="25"/>
      <c r="SG6" s="25"/>
      <c r="SH6" s="25"/>
      <c r="SI6" s="25"/>
      <c r="SJ6" s="25"/>
      <c r="SK6" s="25"/>
      <c r="SL6" s="25"/>
      <c r="SM6" s="25"/>
      <c r="SN6" s="25"/>
      <c r="SO6" s="25"/>
      <c r="SP6" s="25"/>
      <c r="SQ6" s="25"/>
      <c r="SR6" s="25"/>
      <c r="SS6" s="25"/>
      <c r="ST6" s="25"/>
      <c r="SU6" s="25"/>
      <c r="SV6" s="25"/>
      <c r="SW6" s="25"/>
      <c r="SX6" s="25"/>
      <c r="SY6" s="25"/>
      <c r="SZ6" s="25"/>
      <c r="TA6" s="25"/>
      <c r="TB6" s="25"/>
      <c r="TC6" s="25"/>
      <c r="TD6" s="25"/>
      <c r="TE6" s="25"/>
      <c r="TF6" s="25"/>
      <c r="TG6" s="25"/>
      <c r="TH6" s="25"/>
      <c r="TI6" s="25"/>
      <c r="TJ6" s="25"/>
      <c r="TK6" s="25"/>
      <c r="TL6" s="25"/>
      <c r="TM6" s="25"/>
      <c r="TN6" s="25"/>
      <c r="TO6" s="25"/>
      <c r="TP6" s="25"/>
      <c r="TQ6" s="25"/>
      <c r="TR6" s="25"/>
      <c r="TS6" s="25"/>
      <c r="TT6" s="25"/>
      <c r="TU6" s="25"/>
      <c r="TV6" s="25"/>
      <c r="TW6" s="25"/>
      <c r="TX6" s="25"/>
      <c r="TY6" s="25"/>
      <c r="TZ6" s="25"/>
      <c r="UA6" s="25"/>
      <c r="UB6" s="25"/>
      <c r="UC6" s="25"/>
      <c r="UD6" s="25"/>
      <c r="UE6" s="25"/>
      <c r="UF6" s="25"/>
      <c r="UG6" s="25"/>
      <c r="UH6" s="25"/>
      <c r="UI6" s="25"/>
      <c r="UJ6" s="25"/>
      <c r="UK6" s="25"/>
      <c r="UL6" s="25"/>
      <c r="UM6" s="25"/>
      <c r="UN6" s="25"/>
      <c r="UO6" s="25"/>
      <c r="UP6" s="25"/>
      <c r="UQ6" s="25"/>
      <c r="UR6" s="25"/>
      <c r="US6" s="25"/>
      <c r="UT6" s="25"/>
      <c r="UU6" s="25"/>
      <c r="UV6" s="25"/>
      <c r="UW6" s="25"/>
      <c r="UX6" s="25"/>
      <c r="UY6" s="25"/>
      <c r="UZ6" s="25"/>
      <c r="VA6" s="25"/>
      <c r="VB6" s="25"/>
      <c r="VC6" s="25"/>
      <c r="VD6" s="25"/>
      <c r="VE6" s="25"/>
      <c r="VF6" s="25"/>
      <c r="VG6" s="25"/>
      <c r="VH6" s="25"/>
      <c r="VI6" s="25"/>
      <c r="VJ6" s="25"/>
      <c r="VK6" s="25"/>
      <c r="VL6" s="25"/>
      <c r="VM6" s="25"/>
      <c r="VN6" s="25"/>
      <c r="VO6" s="25"/>
      <c r="VP6" s="25"/>
      <c r="VQ6" s="25"/>
      <c r="VR6" s="25"/>
      <c r="VS6" s="25"/>
      <c r="VT6" s="25"/>
      <c r="VU6" s="25"/>
      <c r="VV6" s="25"/>
      <c r="VW6" s="25"/>
      <c r="VX6" s="25"/>
      <c r="VY6" s="25"/>
      <c r="VZ6" s="25"/>
      <c r="WA6" s="25"/>
      <c r="WB6" s="25"/>
      <c r="WC6" s="25"/>
      <c r="WD6" s="25"/>
      <c r="WE6" s="25"/>
      <c r="WF6" s="25"/>
      <c r="WG6" s="25"/>
      <c r="WH6" s="25"/>
      <c r="WI6" s="25"/>
      <c r="WJ6" s="25"/>
      <c r="WK6" s="25"/>
      <c r="WL6" s="25"/>
      <c r="WM6" s="25"/>
      <c r="WN6" s="25"/>
      <c r="WO6" s="25"/>
      <c r="WP6" s="25"/>
      <c r="WQ6" s="25"/>
      <c r="WR6" s="25"/>
      <c r="WS6" s="25"/>
      <c r="WT6" s="25"/>
      <c r="WU6" s="25"/>
      <c r="WV6" s="25"/>
      <c r="WW6" s="25"/>
      <c r="WX6" s="25"/>
      <c r="WY6" s="25"/>
      <c r="WZ6" s="25"/>
      <c r="XA6" s="25"/>
      <c r="XB6" s="25"/>
      <c r="XC6" s="25"/>
      <c r="XD6" s="25"/>
      <c r="XE6" s="25"/>
      <c r="XF6" s="25"/>
      <c r="XG6" s="25"/>
      <c r="XH6" s="25"/>
      <c r="XI6" s="25"/>
      <c r="XJ6" s="25"/>
      <c r="XK6" s="25"/>
      <c r="XL6" s="25"/>
      <c r="XM6" s="25"/>
      <c r="XN6" s="25"/>
      <c r="XO6" s="25"/>
      <c r="XP6" s="25"/>
      <c r="XQ6" s="25"/>
      <c r="XR6" s="25"/>
      <c r="XS6" s="25"/>
      <c r="XT6" s="25"/>
      <c r="XU6" s="25"/>
      <c r="XV6" s="25"/>
      <c r="XW6" s="25"/>
      <c r="XX6" s="25"/>
      <c r="XY6" s="25"/>
      <c r="XZ6" s="25"/>
      <c r="YA6" s="25"/>
      <c r="YB6" s="25"/>
      <c r="YC6" s="25"/>
      <c r="YD6" s="25"/>
      <c r="YE6" s="25"/>
      <c r="YF6" s="25"/>
      <c r="YG6" s="25"/>
      <c r="YH6" s="25"/>
      <c r="YI6" s="25"/>
      <c r="YJ6" s="25"/>
      <c r="YK6" s="25"/>
      <c r="YL6" s="25"/>
      <c r="YM6" s="25"/>
      <c r="YN6" s="25"/>
      <c r="YO6" s="25"/>
      <c r="YP6" s="25"/>
      <c r="YQ6" s="25"/>
      <c r="YR6" s="25"/>
      <c r="YS6" s="25"/>
      <c r="YT6" s="25"/>
      <c r="YU6" s="25"/>
      <c r="YV6" s="25"/>
      <c r="YW6" s="25"/>
      <c r="YX6" s="25"/>
      <c r="YY6" s="25"/>
      <c r="YZ6" s="25"/>
      <c r="ZA6" s="25"/>
      <c r="ZB6" s="25"/>
      <c r="ZC6" s="25"/>
      <c r="ZD6" s="25"/>
      <c r="ZE6" s="25"/>
      <c r="ZF6" s="25"/>
      <c r="ZG6" s="25"/>
      <c r="ZH6" s="25"/>
      <c r="ZI6" s="25"/>
      <c r="ZJ6" s="25"/>
      <c r="ZK6" s="25"/>
      <c r="ZL6" s="25"/>
      <c r="ZM6" s="25"/>
      <c r="ZN6" s="25"/>
      <c r="ZO6" s="25"/>
      <c r="ZP6" s="25"/>
      <c r="ZQ6" s="25"/>
      <c r="ZR6" s="25"/>
      <c r="ZS6" s="25"/>
      <c r="ZT6" s="25"/>
      <c r="ZU6" s="25"/>
      <c r="ZV6" s="25"/>
      <c r="ZW6" s="25"/>
      <c r="ZX6" s="25"/>
      <c r="ZY6" s="25"/>
      <c r="ZZ6" s="25"/>
      <c r="AAA6" s="25"/>
      <c r="AAB6" s="25"/>
      <c r="AAC6" s="25"/>
      <c r="AAD6" s="25"/>
      <c r="AAE6" s="25"/>
      <c r="AAF6" s="25"/>
      <c r="AAG6" s="25"/>
      <c r="AAH6" s="25"/>
      <c r="AAI6" s="25"/>
      <c r="AAJ6" s="25"/>
      <c r="AAK6" s="25"/>
      <c r="AAL6" s="25"/>
      <c r="AAM6" s="25"/>
      <c r="AAN6" s="25"/>
      <c r="AAO6" s="25"/>
      <c r="AAP6" s="25"/>
      <c r="AAQ6" s="25"/>
      <c r="AAR6" s="25"/>
      <c r="AAS6" s="25"/>
      <c r="AAT6" s="25"/>
      <c r="AAU6" s="25"/>
      <c r="AAV6" s="25"/>
      <c r="AAW6" s="25"/>
      <c r="AAX6" s="25"/>
      <c r="AAY6" s="25"/>
      <c r="AAZ6" s="25"/>
      <c r="ABA6" s="25"/>
      <c r="ABB6" s="25"/>
      <c r="ABC6" s="25"/>
      <c r="ABD6" s="25"/>
      <c r="ABE6" s="25"/>
      <c r="ABF6" s="25"/>
      <c r="ABG6" s="25"/>
      <c r="ABH6" s="25"/>
      <c r="ABI6" s="25"/>
      <c r="ABJ6" s="25"/>
      <c r="ABK6" s="25"/>
      <c r="ABL6" s="25"/>
      <c r="ABM6" s="25"/>
      <c r="ABN6" s="25"/>
      <c r="ABO6" s="25"/>
      <c r="ABP6" s="25"/>
      <c r="ABQ6" s="25"/>
      <c r="ABR6" s="25"/>
      <c r="ABS6" s="25"/>
      <c r="ABT6" s="25"/>
      <c r="ABU6" s="25"/>
      <c r="ABV6" s="25"/>
      <c r="ABW6" s="25"/>
      <c r="ABX6" s="25"/>
      <c r="ABY6" s="25"/>
      <c r="ABZ6" s="25"/>
      <c r="ACA6" s="25"/>
      <c r="ACB6" s="25"/>
      <c r="ACC6" s="25"/>
      <c r="ACD6" s="25"/>
      <c r="ACE6" s="25"/>
      <c r="ACF6" s="25"/>
      <c r="ACG6" s="25"/>
      <c r="ACH6" s="25"/>
      <c r="ACI6" s="25"/>
      <c r="ACJ6" s="25"/>
      <c r="ACK6" s="25"/>
      <c r="ACL6" s="25"/>
      <c r="ACM6" s="25"/>
      <c r="ACN6" s="25"/>
      <c r="ACO6" s="25"/>
      <c r="ACP6" s="25"/>
      <c r="ACQ6" s="25"/>
      <c r="ACR6" s="25"/>
      <c r="ACS6" s="25"/>
      <c r="ACT6" s="25"/>
      <c r="ACU6" s="25"/>
      <c r="ACV6" s="25"/>
      <c r="ACW6" s="25"/>
      <c r="ACX6" s="25"/>
      <c r="ACY6" s="25"/>
      <c r="ACZ6" s="25"/>
      <c r="ADA6" s="25"/>
      <c r="ADB6" s="25"/>
      <c r="ADC6" s="25"/>
      <c r="ADD6" s="25"/>
      <c r="ADE6" s="25"/>
      <c r="ADF6" s="25"/>
      <c r="ADG6" s="25"/>
      <c r="ADH6" s="25"/>
      <c r="ADI6" s="25"/>
      <c r="ADJ6" s="25"/>
      <c r="ADK6" s="25"/>
      <c r="ADL6" s="25"/>
      <c r="ADM6" s="25"/>
      <c r="ADN6" s="25"/>
      <c r="ADO6" s="25"/>
      <c r="ADP6" s="25"/>
      <c r="ADQ6" s="25"/>
      <c r="ADR6" s="25"/>
      <c r="ADS6" s="25"/>
      <c r="ADT6" s="25"/>
      <c r="ADU6" s="25"/>
      <c r="ADV6" s="25"/>
      <c r="ADW6" s="25"/>
      <c r="ADX6" s="25"/>
      <c r="ADY6" s="25"/>
      <c r="ADZ6" s="25"/>
      <c r="AEA6" s="25"/>
      <c r="AEB6" s="25"/>
      <c r="AEC6" s="25"/>
      <c r="AED6" s="25"/>
      <c r="AEE6" s="25"/>
      <c r="AEF6" s="25"/>
      <c r="AEG6" s="25"/>
      <c r="AEH6" s="25"/>
      <c r="AEI6" s="25"/>
      <c r="AEJ6" s="25"/>
      <c r="AEK6" s="25"/>
      <c r="AEL6" s="25"/>
      <c r="AEM6" s="25"/>
      <c r="AEN6" s="25"/>
      <c r="AEO6" s="25"/>
      <c r="AEP6" s="25"/>
      <c r="AEQ6" s="25"/>
      <c r="AER6" s="25"/>
      <c r="AES6" s="25"/>
      <c r="AET6" s="25"/>
      <c r="AEU6" s="25"/>
      <c r="AEV6" s="25"/>
      <c r="AEW6" s="25"/>
      <c r="AEX6" s="25"/>
      <c r="AEY6" s="25"/>
      <c r="AEZ6" s="25"/>
    </row>
    <row r="7" spans="1:832" s="70" customFormat="1" x14ac:dyDescent="0.3">
      <c r="A7" s="70" t="s">
        <v>1842</v>
      </c>
      <c r="B7" s="71"/>
      <c r="C7" s="71"/>
      <c r="D7" s="93"/>
      <c r="E7" s="93" t="s">
        <v>345</v>
      </c>
      <c r="F7" s="70" t="s">
        <v>193</v>
      </c>
      <c r="G7" s="70" t="s">
        <v>9</v>
      </c>
      <c r="H7" s="70" t="s">
        <v>16</v>
      </c>
      <c r="I7" s="73">
        <v>18500</v>
      </c>
      <c r="J7" s="73">
        <v>24000</v>
      </c>
      <c r="K7" s="73">
        <v>0</v>
      </c>
      <c r="L7" s="73"/>
      <c r="M7" s="73"/>
      <c r="N7" s="73"/>
      <c r="O7" s="73"/>
      <c r="P7" s="73"/>
      <c r="Q7" s="73" t="s">
        <v>1841</v>
      </c>
      <c r="R7" s="70" t="s">
        <v>642</v>
      </c>
      <c r="S7" s="70" t="s">
        <v>630</v>
      </c>
      <c r="T7" s="70" t="s">
        <v>888</v>
      </c>
      <c r="U7" s="70" t="s">
        <v>889</v>
      </c>
      <c r="V7" s="70" t="s">
        <v>906</v>
      </c>
      <c r="W7" s="70" t="s">
        <v>905</v>
      </c>
      <c r="X7" s="70" t="s">
        <v>1043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  <c r="IT7" s="25"/>
      <c r="IU7" s="25"/>
      <c r="IV7" s="25"/>
      <c r="IW7" s="25"/>
      <c r="IX7" s="25"/>
      <c r="IY7" s="25"/>
      <c r="IZ7" s="25"/>
      <c r="JA7" s="25"/>
      <c r="JB7" s="25"/>
      <c r="JC7" s="25"/>
      <c r="JD7" s="25"/>
      <c r="JE7" s="25"/>
      <c r="JF7" s="25"/>
      <c r="JG7" s="25"/>
      <c r="JH7" s="25"/>
      <c r="JI7" s="25"/>
      <c r="JJ7" s="25"/>
      <c r="JK7" s="25"/>
      <c r="JL7" s="25"/>
      <c r="JM7" s="25"/>
      <c r="JN7" s="25"/>
      <c r="JO7" s="25"/>
      <c r="JP7" s="25"/>
      <c r="JQ7" s="25"/>
      <c r="JR7" s="25"/>
      <c r="JS7" s="25"/>
      <c r="JT7" s="25"/>
      <c r="JU7" s="25"/>
      <c r="JV7" s="25"/>
      <c r="JW7" s="25"/>
      <c r="JX7" s="25"/>
      <c r="JY7" s="25"/>
      <c r="JZ7" s="25"/>
      <c r="KA7" s="25"/>
      <c r="KB7" s="25"/>
      <c r="KC7" s="25"/>
      <c r="KD7" s="25"/>
      <c r="KE7" s="25"/>
      <c r="KF7" s="25"/>
      <c r="KG7" s="25"/>
      <c r="KH7" s="25"/>
      <c r="KI7" s="25"/>
      <c r="KJ7" s="25"/>
      <c r="KK7" s="25"/>
      <c r="KL7" s="25"/>
      <c r="KM7" s="25"/>
      <c r="KN7" s="25"/>
      <c r="KO7" s="25"/>
      <c r="KP7" s="25"/>
      <c r="KQ7" s="25"/>
      <c r="KR7" s="25"/>
      <c r="KS7" s="25"/>
      <c r="KT7" s="25"/>
      <c r="KU7" s="25"/>
      <c r="KV7" s="25"/>
      <c r="KW7" s="25"/>
      <c r="KX7" s="25"/>
      <c r="KY7" s="25"/>
      <c r="KZ7" s="25"/>
      <c r="LA7" s="25"/>
      <c r="LB7" s="25"/>
      <c r="LC7" s="25"/>
      <c r="LD7" s="25"/>
      <c r="LE7" s="25"/>
      <c r="LF7" s="25"/>
      <c r="LG7" s="25"/>
      <c r="LH7" s="25"/>
      <c r="LI7" s="25"/>
      <c r="LJ7" s="25"/>
      <c r="LK7" s="25"/>
      <c r="LL7" s="25"/>
      <c r="LM7" s="25"/>
      <c r="LN7" s="25"/>
      <c r="LO7" s="25"/>
      <c r="LP7" s="25"/>
      <c r="LQ7" s="25"/>
      <c r="LR7" s="25"/>
      <c r="LS7" s="25"/>
      <c r="LT7" s="25"/>
      <c r="LU7" s="25"/>
      <c r="LV7" s="25"/>
      <c r="LW7" s="25"/>
      <c r="LX7" s="25"/>
      <c r="LY7" s="25"/>
      <c r="LZ7" s="25"/>
      <c r="MA7" s="25"/>
      <c r="MB7" s="25"/>
      <c r="MC7" s="25"/>
      <c r="MD7" s="25"/>
      <c r="ME7" s="25"/>
      <c r="MF7" s="25"/>
      <c r="MG7" s="25"/>
      <c r="MH7" s="25"/>
      <c r="MI7" s="25"/>
      <c r="MJ7" s="25"/>
      <c r="MK7" s="25"/>
      <c r="ML7" s="25"/>
      <c r="MM7" s="25"/>
      <c r="MN7" s="25"/>
      <c r="MO7" s="25"/>
      <c r="MP7" s="25"/>
      <c r="MQ7" s="25"/>
      <c r="MR7" s="25"/>
      <c r="MS7" s="25"/>
      <c r="MT7" s="25"/>
      <c r="MU7" s="25"/>
      <c r="MV7" s="25"/>
      <c r="MW7" s="25"/>
      <c r="MX7" s="25"/>
      <c r="MY7" s="25"/>
      <c r="MZ7" s="25"/>
      <c r="NA7" s="25"/>
      <c r="NB7" s="25"/>
      <c r="NC7" s="25"/>
      <c r="ND7" s="25"/>
      <c r="NE7" s="25"/>
      <c r="NF7" s="25"/>
      <c r="NG7" s="25"/>
      <c r="NH7" s="25"/>
      <c r="NI7" s="25"/>
      <c r="NJ7" s="25"/>
      <c r="NK7" s="25"/>
      <c r="NL7" s="25"/>
      <c r="NM7" s="25"/>
      <c r="NN7" s="25"/>
      <c r="NO7" s="25"/>
      <c r="NP7" s="25"/>
      <c r="NQ7" s="25"/>
      <c r="NR7" s="25"/>
      <c r="NS7" s="25"/>
      <c r="NT7" s="25"/>
      <c r="NU7" s="25"/>
      <c r="NV7" s="25"/>
      <c r="NW7" s="25"/>
      <c r="NX7" s="25"/>
      <c r="NY7" s="25"/>
      <c r="NZ7" s="25"/>
      <c r="OA7" s="25"/>
      <c r="OB7" s="25"/>
      <c r="OC7" s="25"/>
      <c r="OD7" s="25"/>
      <c r="OE7" s="25"/>
      <c r="OF7" s="25"/>
      <c r="OG7" s="25"/>
      <c r="OH7" s="25"/>
      <c r="OI7" s="25"/>
      <c r="OJ7" s="25"/>
      <c r="OK7" s="25"/>
      <c r="OL7" s="25"/>
      <c r="OM7" s="25"/>
      <c r="ON7" s="25"/>
      <c r="OO7" s="25"/>
      <c r="OP7" s="25"/>
      <c r="OQ7" s="25"/>
      <c r="OR7" s="25"/>
      <c r="OS7" s="25"/>
      <c r="OT7" s="25"/>
      <c r="OU7" s="25"/>
      <c r="OV7" s="25"/>
      <c r="OW7" s="25"/>
      <c r="OX7" s="25"/>
      <c r="OY7" s="25"/>
      <c r="OZ7" s="25"/>
      <c r="PA7" s="25"/>
      <c r="PB7" s="25"/>
      <c r="PC7" s="25"/>
      <c r="PD7" s="25"/>
      <c r="PE7" s="25"/>
      <c r="PF7" s="25"/>
      <c r="PG7" s="25"/>
      <c r="PH7" s="25"/>
      <c r="PI7" s="25"/>
      <c r="PJ7" s="25"/>
      <c r="PK7" s="25"/>
      <c r="PL7" s="25"/>
      <c r="PM7" s="25"/>
      <c r="PN7" s="25"/>
      <c r="PO7" s="25"/>
      <c r="PP7" s="25"/>
      <c r="PQ7" s="25"/>
      <c r="PR7" s="25"/>
      <c r="PS7" s="25"/>
      <c r="PT7" s="25"/>
      <c r="PU7" s="25"/>
      <c r="PV7" s="25"/>
      <c r="PW7" s="25"/>
      <c r="PX7" s="25"/>
      <c r="PY7" s="25"/>
      <c r="PZ7" s="25"/>
      <c r="QA7" s="25"/>
      <c r="QB7" s="25"/>
      <c r="QC7" s="25"/>
      <c r="QD7" s="25"/>
      <c r="QE7" s="25"/>
      <c r="QF7" s="25"/>
      <c r="QG7" s="25"/>
      <c r="QH7" s="25"/>
      <c r="QI7" s="25"/>
      <c r="QJ7" s="25"/>
      <c r="QK7" s="25"/>
      <c r="QL7" s="25"/>
      <c r="QM7" s="25"/>
      <c r="QN7" s="25"/>
      <c r="QO7" s="25"/>
      <c r="QP7" s="25"/>
      <c r="QQ7" s="25"/>
      <c r="QR7" s="25"/>
      <c r="QS7" s="25"/>
      <c r="QT7" s="25"/>
      <c r="QU7" s="25"/>
      <c r="QV7" s="25"/>
      <c r="QW7" s="25"/>
      <c r="QX7" s="25"/>
      <c r="QY7" s="25"/>
      <c r="QZ7" s="25"/>
      <c r="RA7" s="25"/>
      <c r="RB7" s="25"/>
      <c r="RC7" s="25"/>
      <c r="RD7" s="25"/>
      <c r="RE7" s="25"/>
      <c r="RF7" s="25"/>
      <c r="RG7" s="25"/>
      <c r="RH7" s="25"/>
      <c r="RI7" s="25"/>
      <c r="RJ7" s="25"/>
      <c r="RK7" s="25"/>
      <c r="RL7" s="25"/>
      <c r="RM7" s="25"/>
      <c r="RN7" s="25"/>
      <c r="RO7" s="25"/>
      <c r="RP7" s="25"/>
      <c r="RQ7" s="25"/>
      <c r="RR7" s="25"/>
      <c r="RS7" s="25"/>
      <c r="RT7" s="25"/>
      <c r="RU7" s="25"/>
      <c r="RV7" s="25"/>
      <c r="RW7" s="25"/>
      <c r="RX7" s="25"/>
      <c r="RY7" s="25"/>
      <c r="RZ7" s="25"/>
      <c r="SA7" s="25"/>
      <c r="SB7" s="25"/>
      <c r="SC7" s="25"/>
      <c r="SD7" s="25"/>
      <c r="SE7" s="25"/>
      <c r="SF7" s="25"/>
      <c r="SG7" s="25"/>
      <c r="SH7" s="25"/>
      <c r="SI7" s="25"/>
      <c r="SJ7" s="25"/>
      <c r="SK7" s="25"/>
      <c r="SL7" s="25"/>
      <c r="SM7" s="25"/>
      <c r="SN7" s="25"/>
      <c r="SO7" s="25"/>
      <c r="SP7" s="25"/>
      <c r="SQ7" s="25"/>
      <c r="SR7" s="25"/>
      <c r="SS7" s="25"/>
      <c r="ST7" s="25"/>
      <c r="SU7" s="25"/>
      <c r="SV7" s="25"/>
      <c r="SW7" s="25"/>
      <c r="SX7" s="25"/>
      <c r="SY7" s="25"/>
      <c r="SZ7" s="25"/>
      <c r="TA7" s="25"/>
      <c r="TB7" s="25"/>
      <c r="TC7" s="25"/>
      <c r="TD7" s="25"/>
      <c r="TE7" s="25"/>
      <c r="TF7" s="25"/>
      <c r="TG7" s="25"/>
      <c r="TH7" s="25"/>
      <c r="TI7" s="25"/>
      <c r="TJ7" s="25"/>
      <c r="TK7" s="25"/>
      <c r="TL7" s="25"/>
      <c r="TM7" s="25"/>
      <c r="TN7" s="25"/>
      <c r="TO7" s="25"/>
      <c r="TP7" s="25"/>
      <c r="TQ7" s="25"/>
      <c r="TR7" s="25"/>
      <c r="TS7" s="25"/>
      <c r="TT7" s="25"/>
      <c r="TU7" s="25"/>
      <c r="TV7" s="25"/>
      <c r="TW7" s="25"/>
      <c r="TX7" s="25"/>
      <c r="TY7" s="25"/>
      <c r="TZ7" s="25"/>
      <c r="UA7" s="25"/>
      <c r="UB7" s="25"/>
      <c r="UC7" s="25"/>
      <c r="UD7" s="25"/>
      <c r="UE7" s="25"/>
      <c r="UF7" s="25"/>
      <c r="UG7" s="25"/>
      <c r="UH7" s="25"/>
      <c r="UI7" s="25"/>
      <c r="UJ7" s="25"/>
      <c r="UK7" s="25"/>
      <c r="UL7" s="25"/>
      <c r="UM7" s="25"/>
      <c r="UN7" s="25"/>
      <c r="UO7" s="25"/>
      <c r="UP7" s="25"/>
      <c r="UQ7" s="25"/>
      <c r="UR7" s="25"/>
      <c r="US7" s="25"/>
      <c r="UT7" s="25"/>
      <c r="UU7" s="25"/>
      <c r="UV7" s="25"/>
      <c r="UW7" s="25"/>
      <c r="UX7" s="25"/>
      <c r="UY7" s="25"/>
      <c r="UZ7" s="25"/>
      <c r="VA7" s="25"/>
      <c r="VB7" s="25"/>
      <c r="VC7" s="25"/>
      <c r="VD7" s="25"/>
      <c r="VE7" s="25"/>
      <c r="VF7" s="25"/>
      <c r="VG7" s="25"/>
      <c r="VH7" s="25"/>
      <c r="VI7" s="25"/>
      <c r="VJ7" s="25"/>
      <c r="VK7" s="25"/>
      <c r="VL7" s="25"/>
      <c r="VM7" s="25"/>
      <c r="VN7" s="25"/>
      <c r="VO7" s="25"/>
      <c r="VP7" s="25"/>
      <c r="VQ7" s="25"/>
      <c r="VR7" s="25"/>
      <c r="VS7" s="25"/>
      <c r="VT7" s="25"/>
      <c r="VU7" s="25"/>
      <c r="VV7" s="25"/>
      <c r="VW7" s="25"/>
      <c r="VX7" s="25"/>
      <c r="VY7" s="25"/>
      <c r="VZ7" s="25"/>
      <c r="WA7" s="25"/>
      <c r="WB7" s="25"/>
      <c r="WC7" s="25"/>
      <c r="WD7" s="25"/>
      <c r="WE7" s="25"/>
      <c r="WF7" s="25"/>
      <c r="WG7" s="25"/>
      <c r="WH7" s="25"/>
      <c r="WI7" s="25"/>
      <c r="WJ7" s="25"/>
      <c r="WK7" s="25"/>
      <c r="WL7" s="25"/>
      <c r="WM7" s="25"/>
      <c r="WN7" s="25"/>
      <c r="WO7" s="25"/>
      <c r="WP7" s="25"/>
      <c r="WQ7" s="25"/>
      <c r="WR7" s="25"/>
      <c r="WS7" s="25"/>
      <c r="WT7" s="25"/>
      <c r="WU7" s="25"/>
      <c r="WV7" s="25"/>
      <c r="WW7" s="25"/>
      <c r="WX7" s="25"/>
      <c r="WY7" s="25"/>
      <c r="WZ7" s="25"/>
      <c r="XA7" s="25"/>
      <c r="XB7" s="25"/>
      <c r="XC7" s="25"/>
      <c r="XD7" s="25"/>
      <c r="XE7" s="25"/>
      <c r="XF7" s="25"/>
      <c r="XG7" s="25"/>
      <c r="XH7" s="25"/>
      <c r="XI7" s="25"/>
      <c r="XJ7" s="25"/>
      <c r="XK7" s="25"/>
      <c r="XL7" s="25"/>
      <c r="XM7" s="25"/>
      <c r="XN7" s="25"/>
      <c r="XO7" s="25"/>
      <c r="XP7" s="25"/>
      <c r="XQ7" s="25"/>
      <c r="XR7" s="25"/>
      <c r="XS7" s="25"/>
      <c r="XT7" s="25"/>
      <c r="XU7" s="25"/>
      <c r="XV7" s="25"/>
      <c r="XW7" s="25"/>
      <c r="XX7" s="25"/>
      <c r="XY7" s="25"/>
      <c r="XZ7" s="25"/>
      <c r="YA7" s="25"/>
      <c r="YB7" s="25"/>
      <c r="YC7" s="25"/>
      <c r="YD7" s="25"/>
      <c r="YE7" s="25"/>
      <c r="YF7" s="25"/>
      <c r="YG7" s="25"/>
      <c r="YH7" s="25"/>
      <c r="YI7" s="25"/>
      <c r="YJ7" s="25"/>
      <c r="YK7" s="25"/>
      <c r="YL7" s="25"/>
      <c r="YM7" s="25"/>
      <c r="YN7" s="25"/>
      <c r="YO7" s="25"/>
      <c r="YP7" s="25"/>
      <c r="YQ7" s="25"/>
      <c r="YR7" s="25"/>
      <c r="YS7" s="25"/>
      <c r="YT7" s="25"/>
      <c r="YU7" s="25"/>
      <c r="YV7" s="25"/>
      <c r="YW7" s="25"/>
      <c r="YX7" s="25"/>
      <c r="YY7" s="25"/>
      <c r="YZ7" s="25"/>
      <c r="ZA7" s="25"/>
      <c r="ZB7" s="25"/>
      <c r="ZC7" s="25"/>
      <c r="ZD7" s="25"/>
      <c r="ZE7" s="25"/>
      <c r="ZF7" s="25"/>
      <c r="ZG7" s="25"/>
      <c r="ZH7" s="25"/>
      <c r="ZI7" s="25"/>
      <c r="ZJ7" s="25"/>
      <c r="ZK7" s="25"/>
      <c r="ZL7" s="25"/>
      <c r="ZM7" s="25"/>
      <c r="ZN7" s="25"/>
      <c r="ZO7" s="25"/>
      <c r="ZP7" s="25"/>
      <c r="ZQ7" s="25"/>
      <c r="ZR7" s="25"/>
      <c r="ZS7" s="25"/>
      <c r="ZT7" s="25"/>
      <c r="ZU7" s="25"/>
      <c r="ZV7" s="25"/>
      <c r="ZW7" s="25"/>
      <c r="ZX7" s="25"/>
      <c r="ZY7" s="25"/>
      <c r="ZZ7" s="25"/>
      <c r="AAA7" s="25"/>
      <c r="AAB7" s="25"/>
      <c r="AAC7" s="25"/>
      <c r="AAD7" s="25"/>
      <c r="AAE7" s="25"/>
      <c r="AAF7" s="25"/>
      <c r="AAG7" s="25"/>
      <c r="AAH7" s="25"/>
      <c r="AAI7" s="25"/>
      <c r="AAJ7" s="25"/>
      <c r="AAK7" s="25"/>
      <c r="AAL7" s="25"/>
      <c r="AAM7" s="25"/>
      <c r="AAN7" s="25"/>
      <c r="AAO7" s="25"/>
      <c r="AAP7" s="25"/>
      <c r="AAQ7" s="25"/>
      <c r="AAR7" s="25"/>
      <c r="AAS7" s="25"/>
      <c r="AAT7" s="25"/>
      <c r="AAU7" s="25"/>
      <c r="AAV7" s="25"/>
      <c r="AAW7" s="25"/>
      <c r="AAX7" s="25"/>
      <c r="AAY7" s="25"/>
      <c r="AAZ7" s="25"/>
      <c r="ABA7" s="25"/>
      <c r="ABB7" s="25"/>
      <c r="ABC7" s="25"/>
      <c r="ABD7" s="25"/>
      <c r="ABE7" s="25"/>
      <c r="ABF7" s="25"/>
      <c r="ABG7" s="25"/>
      <c r="ABH7" s="25"/>
      <c r="ABI7" s="25"/>
      <c r="ABJ7" s="25"/>
      <c r="ABK7" s="25"/>
      <c r="ABL7" s="25"/>
      <c r="ABM7" s="25"/>
      <c r="ABN7" s="25"/>
      <c r="ABO7" s="25"/>
      <c r="ABP7" s="25"/>
      <c r="ABQ7" s="25"/>
      <c r="ABR7" s="25"/>
      <c r="ABS7" s="25"/>
      <c r="ABT7" s="25"/>
      <c r="ABU7" s="25"/>
      <c r="ABV7" s="25"/>
      <c r="ABW7" s="25"/>
      <c r="ABX7" s="25"/>
      <c r="ABY7" s="25"/>
      <c r="ABZ7" s="25"/>
      <c r="ACA7" s="25"/>
      <c r="ACB7" s="25"/>
      <c r="ACC7" s="25"/>
      <c r="ACD7" s="25"/>
      <c r="ACE7" s="25"/>
      <c r="ACF7" s="25"/>
      <c r="ACG7" s="25"/>
      <c r="ACH7" s="25"/>
      <c r="ACI7" s="25"/>
      <c r="ACJ7" s="25"/>
      <c r="ACK7" s="25"/>
      <c r="ACL7" s="25"/>
      <c r="ACM7" s="25"/>
      <c r="ACN7" s="25"/>
      <c r="ACO7" s="25"/>
      <c r="ACP7" s="25"/>
      <c r="ACQ7" s="25"/>
      <c r="ACR7" s="25"/>
      <c r="ACS7" s="25"/>
      <c r="ACT7" s="25"/>
      <c r="ACU7" s="25"/>
      <c r="ACV7" s="25"/>
      <c r="ACW7" s="25"/>
      <c r="ACX7" s="25"/>
      <c r="ACY7" s="25"/>
      <c r="ACZ7" s="25"/>
      <c r="ADA7" s="25"/>
      <c r="ADB7" s="25"/>
      <c r="ADC7" s="25"/>
      <c r="ADD7" s="25"/>
      <c r="ADE7" s="25"/>
      <c r="ADF7" s="25"/>
      <c r="ADG7" s="25"/>
      <c r="ADH7" s="25"/>
      <c r="ADI7" s="25"/>
      <c r="ADJ7" s="25"/>
      <c r="ADK7" s="25"/>
      <c r="ADL7" s="25"/>
      <c r="ADM7" s="25"/>
      <c r="ADN7" s="25"/>
      <c r="ADO7" s="25"/>
      <c r="ADP7" s="25"/>
      <c r="ADQ7" s="25"/>
      <c r="ADR7" s="25"/>
      <c r="ADS7" s="25"/>
      <c r="ADT7" s="25"/>
      <c r="ADU7" s="25"/>
      <c r="ADV7" s="25"/>
      <c r="ADW7" s="25"/>
      <c r="ADX7" s="25"/>
      <c r="ADY7" s="25"/>
      <c r="ADZ7" s="25"/>
      <c r="AEA7" s="25"/>
      <c r="AEB7" s="25"/>
      <c r="AEC7" s="25"/>
      <c r="AED7" s="25"/>
      <c r="AEE7" s="25"/>
      <c r="AEF7" s="25"/>
      <c r="AEG7" s="25"/>
      <c r="AEH7" s="25"/>
      <c r="AEI7" s="25"/>
      <c r="AEJ7" s="25"/>
      <c r="AEK7" s="25"/>
      <c r="AEL7" s="25"/>
      <c r="AEM7" s="25"/>
      <c r="AEN7" s="25"/>
      <c r="AEO7" s="25"/>
      <c r="AEP7" s="25"/>
      <c r="AEQ7" s="25"/>
      <c r="AER7" s="25"/>
      <c r="AES7" s="25"/>
      <c r="AET7" s="25"/>
      <c r="AEU7" s="25"/>
      <c r="AEV7" s="25"/>
      <c r="AEW7" s="25"/>
      <c r="AEX7" s="25"/>
      <c r="AEY7" s="25"/>
      <c r="AEZ7" s="25"/>
    </row>
    <row r="8" spans="1:832" s="70" customFormat="1" x14ac:dyDescent="0.3">
      <c r="A8" s="70" t="s">
        <v>1846</v>
      </c>
      <c r="B8" s="71"/>
      <c r="C8" s="71"/>
      <c r="D8" s="93"/>
      <c r="E8" s="93" t="s">
        <v>345</v>
      </c>
      <c r="F8" s="70" t="s">
        <v>182</v>
      </c>
      <c r="G8" s="70" t="s">
        <v>9</v>
      </c>
      <c r="H8" s="70" t="s">
        <v>16</v>
      </c>
      <c r="I8" s="73">
        <v>18500</v>
      </c>
      <c r="J8" s="73">
        <v>15000</v>
      </c>
      <c r="K8" s="73">
        <v>0</v>
      </c>
      <c r="L8" s="73"/>
      <c r="M8" s="73"/>
      <c r="N8" s="73"/>
      <c r="O8" s="73"/>
      <c r="P8" s="73"/>
      <c r="Q8" s="72" t="s">
        <v>1847</v>
      </c>
      <c r="R8" s="70" t="s">
        <v>1177</v>
      </c>
      <c r="S8" s="70" t="s">
        <v>511</v>
      </c>
      <c r="T8" s="70" t="s">
        <v>175</v>
      </c>
      <c r="U8" s="70" t="s">
        <v>1058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  <c r="IV8" s="25"/>
      <c r="IW8" s="25"/>
      <c r="IX8" s="25"/>
      <c r="IY8" s="25"/>
      <c r="IZ8" s="25"/>
      <c r="JA8" s="25"/>
      <c r="JB8" s="25"/>
      <c r="JC8" s="25"/>
      <c r="JD8" s="25"/>
      <c r="JE8" s="25"/>
      <c r="JF8" s="25"/>
      <c r="JG8" s="25"/>
      <c r="JH8" s="25"/>
      <c r="JI8" s="25"/>
      <c r="JJ8" s="25"/>
      <c r="JK8" s="25"/>
      <c r="JL8" s="25"/>
      <c r="JM8" s="25"/>
      <c r="JN8" s="25"/>
      <c r="JO8" s="25"/>
      <c r="JP8" s="25"/>
      <c r="JQ8" s="25"/>
      <c r="JR8" s="25"/>
      <c r="JS8" s="25"/>
      <c r="JT8" s="25"/>
      <c r="JU8" s="25"/>
      <c r="JV8" s="25"/>
      <c r="JW8" s="25"/>
      <c r="JX8" s="25"/>
      <c r="JY8" s="25"/>
      <c r="JZ8" s="25"/>
      <c r="KA8" s="25"/>
      <c r="KB8" s="25"/>
      <c r="KC8" s="25"/>
      <c r="KD8" s="25"/>
      <c r="KE8" s="25"/>
      <c r="KF8" s="25"/>
      <c r="KG8" s="25"/>
      <c r="KH8" s="25"/>
      <c r="KI8" s="25"/>
      <c r="KJ8" s="25"/>
      <c r="KK8" s="25"/>
      <c r="KL8" s="25"/>
      <c r="KM8" s="25"/>
      <c r="KN8" s="25"/>
      <c r="KO8" s="25"/>
      <c r="KP8" s="25"/>
      <c r="KQ8" s="25"/>
      <c r="KR8" s="25"/>
      <c r="KS8" s="25"/>
      <c r="KT8" s="25"/>
      <c r="KU8" s="25"/>
      <c r="KV8" s="25"/>
      <c r="KW8" s="25"/>
      <c r="KX8" s="25"/>
      <c r="KY8" s="25"/>
      <c r="KZ8" s="25"/>
      <c r="LA8" s="25"/>
      <c r="LB8" s="25"/>
      <c r="LC8" s="25"/>
      <c r="LD8" s="25"/>
      <c r="LE8" s="25"/>
      <c r="LF8" s="25"/>
      <c r="LG8" s="25"/>
      <c r="LH8" s="25"/>
      <c r="LI8" s="25"/>
      <c r="LJ8" s="25"/>
      <c r="LK8" s="25"/>
      <c r="LL8" s="25"/>
      <c r="LM8" s="25"/>
      <c r="LN8" s="25"/>
      <c r="LO8" s="25"/>
      <c r="LP8" s="25"/>
      <c r="LQ8" s="25"/>
      <c r="LR8" s="25"/>
      <c r="LS8" s="25"/>
      <c r="LT8" s="25"/>
      <c r="LU8" s="25"/>
      <c r="LV8" s="25"/>
      <c r="LW8" s="25"/>
      <c r="LX8" s="25"/>
      <c r="LY8" s="25"/>
      <c r="LZ8" s="25"/>
      <c r="MA8" s="25"/>
      <c r="MB8" s="25"/>
      <c r="MC8" s="25"/>
      <c r="MD8" s="25"/>
      <c r="ME8" s="25"/>
      <c r="MF8" s="25"/>
      <c r="MG8" s="25"/>
      <c r="MH8" s="25"/>
      <c r="MI8" s="25"/>
      <c r="MJ8" s="25"/>
      <c r="MK8" s="25"/>
      <c r="ML8" s="25"/>
      <c r="MM8" s="25"/>
      <c r="MN8" s="25"/>
      <c r="MO8" s="25"/>
      <c r="MP8" s="25"/>
      <c r="MQ8" s="25"/>
      <c r="MR8" s="25"/>
      <c r="MS8" s="25"/>
      <c r="MT8" s="25"/>
      <c r="MU8" s="25"/>
      <c r="MV8" s="25"/>
      <c r="MW8" s="25"/>
      <c r="MX8" s="25"/>
      <c r="MY8" s="25"/>
      <c r="MZ8" s="25"/>
      <c r="NA8" s="25"/>
      <c r="NB8" s="25"/>
      <c r="NC8" s="25"/>
      <c r="ND8" s="25"/>
      <c r="NE8" s="25"/>
      <c r="NF8" s="25"/>
      <c r="NG8" s="25"/>
      <c r="NH8" s="25"/>
      <c r="NI8" s="25"/>
      <c r="NJ8" s="25"/>
      <c r="NK8" s="25"/>
      <c r="NL8" s="25"/>
      <c r="NM8" s="25"/>
      <c r="NN8" s="25"/>
      <c r="NO8" s="25"/>
      <c r="NP8" s="25"/>
      <c r="NQ8" s="25"/>
      <c r="NR8" s="25"/>
      <c r="NS8" s="25"/>
      <c r="NT8" s="25"/>
      <c r="NU8" s="25"/>
      <c r="NV8" s="25"/>
      <c r="NW8" s="25"/>
      <c r="NX8" s="25"/>
      <c r="NY8" s="25"/>
      <c r="NZ8" s="25"/>
      <c r="OA8" s="25"/>
      <c r="OB8" s="25"/>
      <c r="OC8" s="25"/>
      <c r="OD8" s="25"/>
      <c r="OE8" s="25"/>
      <c r="OF8" s="25"/>
      <c r="OG8" s="25"/>
      <c r="OH8" s="25"/>
      <c r="OI8" s="25"/>
      <c r="OJ8" s="25"/>
      <c r="OK8" s="25"/>
      <c r="OL8" s="25"/>
      <c r="OM8" s="25"/>
      <c r="ON8" s="25"/>
      <c r="OO8" s="25"/>
      <c r="OP8" s="25"/>
      <c r="OQ8" s="25"/>
      <c r="OR8" s="25"/>
      <c r="OS8" s="25"/>
      <c r="OT8" s="25"/>
      <c r="OU8" s="25"/>
      <c r="OV8" s="25"/>
      <c r="OW8" s="25"/>
      <c r="OX8" s="25"/>
      <c r="OY8" s="25"/>
      <c r="OZ8" s="25"/>
      <c r="PA8" s="25"/>
      <c r="PB8" s="25"/>
      <c r="PC8" s="25"/>
      <c r="PD8" s="25"/>
      <c r="PE8" s="25"/>
      <c r="PF8" s="25"/>
      <c r="PG8" s="25"/>
      <c r="PH8" s="25"/>
      <c r="PI8" s="25"/>
      <c r="PJ8" s="25"/>
      <c r="PK8" s="25"/>
      <c r="PL8" s="25"/>
      <c r="PM8" s="25"/>
      <c r="PN8" s="25"/>
      <c r="PO8" s="25"/>
      <c r="PP8" s="25"/>
      <c r="PQ8" s="25"/>
      <c r="PR8" s="25"/>
      <c r="PS8" s="25"/>
      <c r="PT8" s="25"/>
      <c r="PU8" s="25"/>
      <c r="PV8" s="25"/>
      <c r="PW8" s="25"/>
      <c r="PX8" s="25"/>
      <c r="PY8" s="25"/>
      <c r="PZ8" s="25"/>
      <c r="QA8" s="25"/>
      <c r="QB8" s="25"/>
      <c r="QC8" s="25"/>
      <c r="QD8" s="25"/>
      <c r="QE8" s="25"/>
      <c r="QF8" s="25"/>
      <c r="QG8" s="25"/>
      <c r="QH8" s="25"/>
      <c r="QI8" s="25"/>
      <c r="QJ8" s="25"/>
      <c r="QK8" s="25"/>
      <c r="QL8" s="25"/>
      <c r="QM8" s="25"/>
      <c r="QN8" s="25"/>
      <c r="QO8" s="25"/>
      <c r="QP8" s="25"/>
      <c r="QQ8" s="25"/>
      <c r="QR8" s="25"/>
      <c r="QS8" s="25"/>
      <c r="QT8" s="25"/>
      <c r="QU8" s="25"/>
      <c r="QV8" s="25"/>
      <c r="QW8" s="25"/>
      <c r="QX8" s="25"/>
      <c r="QY8" s="25"/>
      <c r="QZ8" s="25"/>
      <c r="RA8" s="25"/>
      <c r="RB8" s="25"/>
      <c r="RC8" s="25"/>
      <c r="RD8" s="25"/>
      <c r="RE8" s="25"/>
      <c r="RF8" s="25"/>
      <c r="RG8" s="25"/>
      <c r="RH8" s="25"/>
      <c r="RI8" s="25"/>
      <c r="RJ8" s="25"/>
      <c r="RK8" s="25"/>
      <c r="RL8" s="25"/>
      <c r="RM8" s="25"/>
      <c r="RN8" s="25"/>
      <c r="RO8" s="25"/>
      <c r="RP8" s="25"/>
      <c r="RQ8" s="25"/>
      <c r="RR8" s="25"/>
      <c r="RS8" s="25"/>
      <c r="RT8" s="25"/>
      <c r="RU8" s="25"/>
      <c r="RV8" s="25"/>
      <c r="RW8" s="25"/>
      <c r="RX8" s="25"/>
      <c r="RY8" s="25"/>
      <c r="RZ8" s="25"/>
      <c r="SA8" s="25"/>
      <c r="SB8" s="25"/>
      <c r="SC8" s="25"/>
      <c r="SD8" s="25"/>
      <c r="SE8" s="25"/>
      <c r="SF8" s="25"/>
      <c r="SG8" s="25"/>
      <c r="SH8" s="25"/>
      <c r="SI8" s="25"/>
      <c r="SJ8" s="25"/>
      <c r="SK8" s="25"/>
      <c r="SL8" s="25"/>
      <c r="SM8" s="25"/>
      <c r="SN8" s="25"/>
      <c r="SO8" s="25"/>
      <c r="SP8" s="25"/>
      <c r="SQ8" s="25"/>
      <c r="SR8" s="25"/>
      <c r="SS8" s="25"/>
      <c r="ST8" s="25"/>
      <c r="SU8" s="25"/>
      <c r="SV8" s="25"/>
      <c r="SW8" s="25"/>
      <c r="SX8" s="25"/>
      <c r="SY8" s="25"/>
      <c r="SZ8" s="25"/>
      <c r="TA8" s="25"/>
      <c r="TB8" s="25"/>
      <c r="TC8" s="25"/>
      <c r="TD8" s="25"/>
      <c r="TE8" s="25"/>
      <c r="TF8" s="25"/>
      <c r="TG8" s="25"/>
      <c r="TH8" s="25"/>
      <c r="TI8" s="25"/>
      <c r="TJ8" s="25"/>
      <c r="TK8" s="25"/>
      <c r="TL8" s="25"/>
      <c r="TM8" s="25"/>
      <c r="TN8" s="25"/>
      <c r="TO8" s="25"/>
      <c r="TP8" s="25"/>
      <c r="TQ8" s="25"/>
      <c r="TR8" s="25"/>
      <c r="TS8" s="25"/>
      <c r="TT8" s="25"/>
      <c r="TU8" s="25"/>
      <c r="TV8" s="25"/>
      <c r="TW8" s="25"/>
      <c r="TX8" s="25"/>
      <c r="TY8" s="25"/>
      <c r="TZ8" s="25"/>
      <c r="UA8" s="25"/>
      <c r="UB8" s="25"/>
      <c r="UC8" s="25"/>
      <c r="UD8" s="25"/>
      <c r="UE8" s="25"/>
      <c r="UF8" s="25"/>
      <c r="UG8" s="25"/>
      <c r="UH8" s="25"/>
      <c r="UI8" s="25"/>
      <c r="UJ8" s="25"/>
      <c r="UK8" s="25"/>
      <c r="UL8" s="25"/>
      <c r="UM8" s="25"/>
      <c r="UN8" s="25"/>
      <c r="UO8" s="25"/>
      <c r="UP8" s="25"/>
      <c r="UQ8" s="25"/>
      <c r="UR8" s="25"/>
      <c r="US8" s="25"/>
      <c r="UT8" s="25"/>
      <c r="UU8" s="25"/>
      <c r="UV8" s="25"/>
      <c r="UW8" s="25"/>
      <c r="UX8" s="25"/>
      <c r="UY8" s="25"/>
      <c r="UZ8" s="25"/>
      <c r="VA8" s="25"/>
      <c r="VB8" s="25"/>
      <c r="VC8" s="25"/>
      <c r="VD8" s="25"/>
      <c r="VE8" s="25"/>
      <c r="VF8" s="25"/>
      <c r="VG8" s="25"/>
      <c r="VH8" s="25"/>
      <c r="VI8" s="25"/>
      <c r="VJ8" s="25"/>
      <c r="VK8" s="25"/>
      <c r="VL8" s="25"/>
      <c r="VM8" s="25"/>
      <c r="VN8" s="25"/>
      <c r="VO8" s="25"/>
      <c r="VP8" s="25"/>
      <c r="VQ8" s="25"/>
      <c r="VR8" s="25"/>
      <c r="VS8" s="25"/>
      <c r="VT8" s="25"/>
      <c r="VU8" s="25"/>
      <c r="VV8" s="25"/>
      <c r="VW8" s="25"/>
      <c r="VX8" s="25"/>
      <c r="VY8" s="25"/>
      <c r="VZ8" s="25"/>
      <c r="WA8" s="25"/>
      <c r="WB8" s="25"/>
      <c r="WC8" s="25"/>
      <c r="WD8" s="25"/>
      <c r="WE8" s="25"/>
      <c r="WF8" s="25"/>
      <c r="WG8" s="25"/>
      <c r="WH8" s="25"/>
      <c r="WI8" s="25"/>
      <c r="WJ8" s="25"/>
      <c r="WK8" s="25"/>
      <c r="WL8" s="25"/>
      <c r="WM8" s="25"/>
      <c r="WN8" s="25"/>
      <c r="WO8" s="25"/>
      <c r="WP8" s="25"/>
      <c r="WQ8" s="25"/>
      <c r="WR8" s="25"/>
      <c r="WS8" s="25"/>
      <c r="WT8" s="25"/>
      <c r="WU8" s="25"/>
      <c r="WV8" s="25"/>
      <c r="WW8" s="25"/>
      <c r="WX8" s="25"/>
      <c r="WY8" s="25"/>
      <c r="WZ8" s="25"/>
      <c r="XA8" s="25"/>
      <c r="XB8" s="25"/>
      <c r="XC8" s="25"/>
      <c r="XD8" s="25"/>
      <c r="XE8" s="25"/>
      <c r="XF8" s="25"/>
      <c r="XG8" s="25"/>
      <c r="XH8" s="25"/>
      <c r="XI8" s="25"/>
      <c r="XJ8" s="25"/>
      <c r="XK8" s="25"/>
      <c r="XL8" s="25"/>
      <c r="XM8" s="25"/>
      <c r="XN8" s="25"/>
      <c r="XO8" s="25"/>
      <c r="XP8" s="25"/>
      <c r="XQ8" s="25"/>
      <c r="XR8" s="25"/>
      <c r="XS8" s="25"/>
      <c r="XT8" s="25"/>
      <c r="XU8" s="25"/>
      <c r="XV8" s="25"/>
      <c r="XW8" s="25"/>
      <c r="XX8" s="25"/>
      <c r="XY8" s="25"/>
      <c r="XZ8" s="25"/>
      <c r="YA8" s="25"/>
      <c r="YB8" s="25"/>
      <c r="YC8" s="25"/>
      <c r="YD8" s="25"/>
      <c r="YE8" s="25"/>
      <c r="YF8" s="25"/>
      <c r="YG8" s="25"/>
      <c r="YH8" s="25"/>
      <c r="YI8" s="25"/>
      <c r="YJ8" s="25"/>
      <c r="YK8" s="25"/>
      <c r="YL8" s="25"/>
      <c r="YM8" s="25"/>
      <c r="YN8" s="25"/>
      <c r="YO8" s="25"/>
      <c r="YP8" s="25"/>
      <c r="YQ8" s="25"/>
      <c r="YR8" s="25"/>
      <c r="YS8" s="25"/>
      <c r="YT8" s="25"/>
      <c r="YU8" s="25"/>
      <c r="YV8" s="25"/>
      <c r="YW8" s="25"/>
      <c r="YX8" s="25"/>
      <c r="YY8" s="25"/>
      <c r="YZ8" s="25"/>
      <c r="ZA8" s="25"/>
      <c r="ZB8" s="25"/>
      <c r="ZC8" s="25"/>
      <c r="ZD8" s="25"/>
      <c r="ZE8" s="25"/>
      <c r="ZF8" s="25"/>
      <c r="ZG8" s="25"/>
      <c r="ZH8" s="25"/>
      <c r="ZI8" s="25"/>
      <c r="ZJ8" s="25"/>
      <c r="ZK8" s="25"/>
      <c r="ZL8" s="25"/>
      <c r="ZM8" s="25"/>
      <c r="ZN8" s="25"/>
      <c r="ZO8" s="25"/>
      <c r="ZP8" s="25"/>
      <c r="ZQ8" s="25"/>
      <c r="ZR8" s="25"/>
      <c r="ZS8" s="25"/>
      <c r="ZT8" s="25"/>
      <c r="ZU8" s="25"/>
      <c r="ZV8" s="25"/>
      <c r="ZW8" s="25"/>
      <c r="ZX8" s="25"/>
      <c r="ZY8" s="25"/>
      <c r="ZZ8" s="25"/>
      <c r="AAA8" s="25"/>
      <c r="AAB8" s="25"/>
      <c r="AAC8" s="25"/>
      <c r="AAD8" s="25"/>
      <c r="AAE8" s="25"/>
      <c r="AAF8" s="25"/>
      <c r="AAG8" s="25"/>
      <c r="AAH8" s="25"/>
      <c r="AAI8" s="25"/>
      <c r="AAJ8" s="25"/>
      <c r="AAK8" s="25"/>
      <c r="AAL8" s="25"/>
      <c r="AAM8" s="25"/>
      <c r="AAN8" s="25"/>
      <c r="AAO8" s="25"/>
      <c r="AAP8" s="25"/>
      <c r="AAQ8" s="25"/>
      <c r="AAR8" s="25"/>
      <c r="AAS8" s="25"/>
      <c r="AAT8" s="25"/>
      <c r="AAU8" s="25"/>
      <c r="AAV8" s="25"/>
      <c r="AAW8" s="25"/>
      <c r="AAX8" s="25"/>
      <c r="AAY8" s="25"/>
      <c r="AAZ8" s="25"/>
      <c r="ABA8" s="25"/>
      <c r="ABB8" s="25"/>
      <c r="ABC8" s="25"/>
      <c r="ABD8" s="25"/>
      <c r="ABE8" s="25"/>
      <c r="ABF8" s="25"/>
      <c r="ABG8" s="25"/>
      <c r="ABH8" s="25"/>
      <c r="ABI8" s="25"/>
      <c r="ABJ8" s="25"/>
      <c r="ABK8" s="25"/>
      <c r="ABL8" s="25"/>
      <c r="ABM8" s="25"/>
      <c r="ABN8" s="25"/>
      <c r="ABO8" s="25"/>
      <c r="ABP8" s="25"/>
      <c r="ABQ8" s="25"/>
      <c r="ABR8" s="25"/>
      <c r="ABS8" s="25"/>
      <c r="ABT8" s="25"/>
      <c r="ABU8" s="25"/>
      <c r="ABV8" s="25"/>
      <c r="ABW8" s="25"/>
      <c r="ABX8" s="25"/>
      <c r="ABY8" s="25"/>
      <c r="ABZ8" s="25"/>
      <c r="ACA8" s="25"/>
      <c r="ACB8" s="25"/>
      <c r="ACC8" s="25"/>
      <c r="ACD8" s="25"/>
      <c r="ACE8" s="25"/>
      <c r="ACF8" s="25"/>
      <c r="ACG8" s="25"/>
      <c r="ACH8" s="25"/>
      <c r="ACI8" s="25"/>
      <c r="ACJ8" s="25"/>
      <c r="ACK8" s="25"/>
      <c r="ACL8" s="25"/>
      <c r="ACM8" s="25"/>
      <c r="ACN8" s="25"/>
      <c r="ACO8" s="25"/>
      <c r="ACP8" s="25"/>
      <c r="ACQ8" s="25"/>
      <c r="ACR8" s="25"/>
      <c r="ACS8" s="25"/>
      <c r="ACT8" s="25"/>
      <c r="ACU8" s="25"/>
      <c r="ACV8" s="25"/>
      <c r="ACW8" s="25"/>
      <c r="ACX8" s="25"/>
      <c r="ACY8" s="25"/>
      <c r="ACZ8" s="25"/>
      <c r="ADA8" s="25"/>
      <c r="ADB8" s="25"/>
      <c r="ADC8" s="25"/>
      <c r="ADD8" s="25"/>
      <c r="ADE8" s="25"/>
      <c r="ADF8" s="25"/>
      <c r="ADG8" s="25"/>
      <c r="ADH8" s="25"/>
      <c r="ADI8" s="25"/>
      <c r="ADJ8" s="25"/>
      <c r="ADK8" s="25"/>
      <c r="ADL8" s="25"/>
      <c r="ADM8" s="25"/>
      <c r="ADN8" s="25"/>
      <c r="ADO8" s="25"/>
      <c r="ADP8" s="25"/>
      <c r="ADQ8" s="25"/>
      <c r="ADR8" s="25"/>
      <c r="ADS8" s="25"/>
      <c r="ADT8" s="25"/>
      <c r="ADU8" s="25"/>
      <c r="ADV8" s="25"/>
      <c r="ADW8" s="25"/>
      <c r="ADX8" s="25"/>
      <c r="ADY8" s="25"/>
      <c r="ADZ8" s="25"/>
      <c r="AEA8" s="25"/>
      <c r="AEB8" s="25"/>
      <c r="AEC8" s="25"/>
      <c r="AED8" s="25"/>
      <c r="AEE8" s="25"/>
      <c r="AEF8" s="25"/>
      <c r="AEG8" s="25"/>
      <c r="AEH8" s="25"/>
      <c r="AEI8" s="25"/>
      <c r="AEJ8" s="25"/>
      <c r="AEK8" s="25"/>
      <c r="AEL8" s="25"/>
      <c r="AEM8" s="25"/>
      <c r="AEN8" s="25"/>
      <c r="AEO8" s="25"/>
      <c r="AEP8" s="25"/>
      <c r="AEQ8" s="25"/>
      <c r="AER8" s="25"/>
      <c r="AES8" s="25"/>
      <c r="AET8" s="25"/>
      <c r="AEU8" s="25"/>
      <c r="AEV8" s="25"/>
      <c r="AEW8" s="25"/>
      <c r="AEX8" s="25"/>
      <c r="AEY8" s="25"/>
      <c r="AEZ8" s="25"/>
    </row>
    <row r="9" spans="1:832" s="70" customFormat="1" x14ac:dyDescent="0.3">
      <c r="A9" s="70" t="s">
        <v>1358</v>
      </c>
      <c r="B9" s="71"/>
      <c r="C9" s="71"/>
      <c r="D9" s="93"/>
      <c r="E9" s="93" t="s">
        <v>73</v>
      </c>
      <c r="I9" s="73">
        <v>0</v>
      </c>
      <c r="J9" s="73">
        <v>900</v>
      </c>
      <c r="K9" s="73"/>
      <c r="L9" s="73"/>
      <c r="M9" s="73"/>
      <c r="N9" s="73"/>
      <c r="O9" s="73"/>
      <c r="P9" s="73"/>
      <c r="Q9" s="73"/>
      <c r="R9" s="70" t="s">
        <v>1177</v>
      </c>
      <c r="S9" s="70" t="s">
        <v>511</v>
      </c>
      <c r="T9" s="70" t="s">
        <v>175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  <c r="IV9" s="25"/>
      <c r="IW9" s="25"/>
      <c r="IX9" s="25"/>
      <c r="IY9" s="25"/>
      <c r="IZ9" s="25"/>
      <c r="JA9" s="25"/>
      <c r="JB9" s="25"/>
      <c r="JC9" s="25"/>
      <c r="JD9" s="25"/>
      <c r="JE9" s="25"/>
      <c r="JF9" s="25"/>
      <c r="JG9" s="25"/>
      <c r="JH9" s="25"/>
      <c r="JI9" s="25"/>
      <c r="JJ9" s="25"/>
      <c r="JK9" s="25"/>
      <c r="JL9" s="25"/>
      <c r="JM9" s="25"/>
      <c r="JN9" s="25"/>
      <c r="JO9" s="25"/>
      <c r="JP9" s="25"/>
      <c r="JQ9" s="25"/>
      <c r="JR9" s="25"/>
      <c r="JS9" s="25"/>
      <c r="JT9" s="25"/>
      <c r="JU9" s="25"/>
      <c r="JV9" s="25"/>
      <c r="JW9" s="25"/>
      <c r="JX9" s="25"/>
      <c r="JY9" s="25"/>
      <c r="JZ9" s="25"/>
      <c r="KA9" s="25"/>
      <c r="KB9" s="25"/>
      <c r="KC9" s="25"/>
      <c r="KD9" s="25"/>
      <c r="KE9" s="25"/>
      <c r="KF9" s="25"/>
      <c r="KG9" s="25"/>
      <c r="KH9" s="25"/>
      <c r="KI9" s="25"/>
      <c r="KJ9" s="25"/>
      <c r="KK9" s="25"/>
      <c r="KL9" s="25"/>
      <c r="KM9" s="25"/>
      <c r="KN9" s="25"/>
      <c r="KO9" s="25"/>
      <c r="KP9" s="25"/>
      <c r="KQ9" s="25"/>
      <c r="KR9" s="25"/>
      <c r="KS9" s="25"/>
      <c r="KT9" s="25"/>
      <c r="KU9" s="25"/>
      <c r="KV9" s="25"/>
      <c r="KW9" s="25"/>
      <c r="KX9" s="25"/>
      <c r="KY9" s="25"/>
      <c r="KZ9" s="25"/>
      <c r="LA9" s="25"/>
      <c r="LB9" s="25"/>
      <c r="LC9" s="25"/>
      <c r="LD9" s="25"/>
      <c r="LE9" s="25"/>
      <c r="LF9" s="25"/>
      <c r="LG9" s="25"/>
      <c r="LH9" s="25"/>
      <c r="LI9" s="25"/>
      <c r="LJ9" s="25"/>
      <c r="LK9" s="25"/>
      <c r="LL9" s="25"/>
      <c r="LM9" s="25"/>
      <c r="LN9" s="25"/>
      <c r="LO9" s="25"/>
      <c r="LP9" s="25"/>
      <c r="LQ9" s="25"/>
      <c r="LR9" s="25"/>
      <c r="LS9" s="25"/>
      <c r="LT9" s="25"/>
      <c r="LU9" s="25"/>
      <c r="LV9" s="25"/>
      <c r="LW9" s="25"/>
      <c r="LX9" s="25"/>
      <c r="LY9" s="25"/>
      <c r="LZ9" s="25"/>
      <c r="MA9" s="25"/>
      <c r="MB9" s="25"/>
      <c r="MC9" s="25"/>
      <c r="MD9" s="25"/>
      <c r="ME9" s="25"/>
      <c r="MF9" s="25"/>
      <c r="MG9" s="25"/>
      <c r="MH9" s="25"/>
      <c r="MI9" s="25"/>
      <c r="MJ9" s="25"/>
      <c r="MK9" s="25"/>
      <c r="ML9" s="25"/>
      <c r="MM9" s="25"/>
      <c r="MN9" s="25"/>
      <c r="MO9" s="25"/>
      <c r="MP9" s="25"/>
      <c r="MQ9" s="25"/>
      <c r="MR9" s="25"/>
      <c r="MS9" s="25"/>
      <c r="MT9" s="25"/>
      <c r="MU9" s="25"/>
      <c r="MV9" s="25"/>
      <c r="MW9" s="25"/>
      <c r="MX9" s="25"/>
      <c r="MY9" s="25"/>
      <c r="MZ9" s="25"/>
      <c r="NA9" s="25"/>
      <c r="NB9" s="25"/>
      <c r="NC9" s="25"/>
      <c r="ND9" s="25"/>
      <c r="NE9" s="25"/>
      <c r="NF9" s="25"/>
      <c r="NG9" s="25"/>
      <c r="NH9" s="25"/>
      <c r="NI9" s="25"/>
      <c r="NJ9" s="25"/>
      <c r="NK9" s="25"/>
      <c r="NL9" s="25"/>
      <c r="NM9" s="25"/>
      <c r="NN9" s="25"/>
      <c r="NO9" s="25"/>
      <c r="NP9" s="25"/>
      <c r="NQ9" s="25"/>
      <c r="NR9" s="25"/>
      <c r="NS9" s="25"/>
      <c r="NT9" s="25"/>
      <c r="NU9" s="25"/>
      <c r="NV9" s="25"/>
      <c r="NW9" s="25"/>
      <c r="NX9" s="25"/>
      <c r="NY9" s="25"/>
      <c r="NZ9" s="25"/>
      <c r="OA9" s="25"/>
      <c r="OB9" s="25"/>
      <c r="OC9" s="25"/>
      <c r="OD9" s="25"/>
      <c r="OE9" s="25"/>
      <c r="OF9" s="25"/>
      <c r="OG9" s="25"/>
      <c r="OH9" s="25"/>
      <c r="OI9" s="25"/>
      <c r="OJ9" s="25"/>
      <c r="OK9" s="25"/>
      <c r="OL9" s="25"/>
      <c r="OM9" s="25"/>
      <c r="ON9" s="25"/>
      <c r="OO9" s="25"/>
      <c r="OP9" s="25"/>
      <c r="OQ9" s="25"/>
      <c r="OR9" s="25"/>
      <c r="OS9" s="25"/>
      <c r="OT9" s="25"/>
      <c r="OU9" s="25"/>
      <c r="OV9" s="25"/>
      <c r="OW9" s="25"/>
      <c r="OX9" s="25"/>
      <c r="OY9" s="25"/>
      <c r="OZ9" s="25"/>
      <c r="PA9" s="25"/>
      <c r="PB9" s="25"/>
      <c r="PC9" s="25"/>
      <c r="PD9" s="25"/>
      <c r="PE9" s="25"/>
      <c r="PF9" s="25"/>
      <c r="PG9" s="25"/>
      <c r="PH9" s="25"/>
      <c r="PI9" s="25"/>
      <c r="PJ9" s="25"/>
      <c r="PK9" s="25"/>
      <c r="PL9" s="25"/>
      <c r="PM9" s="25"/>
      <c r="PN9" s="25"/>
      <c r="PO9" s="25"/>
      <c r="PP9" s="25"/>
      <c r="PQ9" s="25"/>
      <c r="PR9" s="25"/>
      <c r="PS9" s="25"/>
      <c r="PT9" s="25"/>
      <c r="PU9" s="25"/>
      <c r="PV9" s="25"/>
      <c r="PW9" s="25"/>
      <c r="PX9" s="25"/>
      <c r="PY9" s="25"/>
      <c r="PZ9" s="25"/>
      <c r="QA9" s="25"/>
      <c r="QB9" s="25"/>
      <c r="QC9" s="25"/>
      <c r="QD9" s="25"/>
      <c r="QE9" s="25"/>
      <c r="QF9" s="25"/>
      <c r="QG9" s="25"/>
      <c r="QH9" s="25"/>
      <c r="QI9" s="25"/>
      <c r="QJ9" s="25"/>
      <c r="QK9" s="25"/>
      <c r="QL9" s="25"/>
      <c r="QM9" s="25"/>
      <c r="QN9" s="25"/>
      <c r="QO9" s="25"/>
      <c r="QP9" s="25"/>
      <c r="QQ9" s="25"/>
      <c r="QR9" s="25"/>
      <c r="QS9" s="25"/>
      <c r="QT9" s="25"/>
      <c r="QU9" s="25"/>
      <c r="QV9" s="25"/>
      <c r="QW9" s="25"/>
      <c r="QX9" s="25"/>
      <c r="QY9" s="25"/>
      <c r="QZ9" s="25"/>
      <c r="RA9" s="25"/>
      <c r="RB9" s="25"/>
      <c r="RC9" s="25"/>
      <c r="RD9" s="25"/>
      <c r="RE9" s="25"/>
      <c r="RF9" s="25"/>
      <c r="RG9" s="25"/>
      <c r="RH9" s="25"/>
      <c r="RI9" s="25"/>
      <c r="RJ9" s="25"/>
      <c r="RK9" s="25"/>
      <c r="RL9" s="25"/>
      <c r="RM9" s="25"/>
      <c r="RN9" s="25"/>
      <c r="RO9" s="25"/>
      <c r="RP9" s="25"/>
      <c r="RQ9" s="25"/>
      <c r="RR9" s="25"/>
      <c r="RS9" s="25"/>
      <c r="RT9" s="25"/>
      <c r="RU9" s="25"/>
      <c r="RV9" s="25"/>
      <c r="RW9" s="25"/>
      <c r="RX9" s="25"/>
      <c r="RY9" s="25"/>
      <c r="RZ9" s="25"/>
      <c r="SA9" s="25"/>
      <c r="SB9" s="25"/>
      <c r="SC9" s="25"/>
      <c r="SD9" s="25"/>
      <c r="SE9" s="25"/>
      <c r="SF9" s="25"/>
      <c r="SG9" s="25"/>
      <c r="SH9" s="25"/>
      <c r="SI9" s="25"/>
      <c r="SJ9" s="25"/>
      <c r="SK9" s="25"/>
      <c r="SL9" s="25"/>
      <c r="SM9" s="25"/>
      <c r="SN9" s="25"/>
      <c r="SO9" s="25"/>
      <c r="SP9" s="25"/>
      <c r="SQ9" s="25"/>
      <c r="SR9" s="25"/>
      <c r="SS9" s="25"/>
      <c r="ST9" s="25"/>
      <c r="SU9" s="25"/>
      <c r="SV9" s="25"/>
      <c r="SW9" s="25"/>
      <c r="SX9" s="25"/>
      <c r="SY9" s="25"/>
      <c r="SZ9" s="25"/>
      <c r="TA9" s="25"/>
      <c r="TB9" s="25"/>
      <c r="TC9" s="25"/>
      <c r="TD9" s="25"/>
      <c r="TE9" s="25"/>
      <c r="TF9" s="25"/>
      <c r="TG9" s="25"/>
      <c r="TH9" s="25"/>
      <c r="TI9" s="25"/>
      <c r="TJ9" s="25"/>
      <c r="TK9" s="25"/>
      <c r="TL9" s="25"/>
      <c r="TM9" s="25"/>
      <c r="TN9" s="25"/>
      <c r="TO9" s="25"/>
      <c r="TP9" s="25"/>
      <c r="TQ9" s="25"/>
      <c r="TR9" s="25"/>
      <c r="TS9" s="25"/>
      <c r="TT9" s="25"/>
      <c r="TU9" s="25"/>
      <c r="TV9" s="25"/>
      <c r="TW9" s="25"/>
      <c r="TX9" s="25"/>
      <c r="TY9" s="25"/>
      <c r="TZ9" s="25"/>
      <c r="UA9" s="25"/>
      <c r="UB9" s="25"/>
      <c r="UC9" s="25"/>
      <c r="UD9" s="25"/>
      <c r="UE9" s="25"/>
      <c r="UF9" s="25"/>
      <c r="UG9" s="25"/>
      <c r="UH9" s="25"/>
      <c r="UI9" s="25"/>
      <c r="UJ9" s="25"/>
      <c r="UK9" s="25"/>
      <c r="UL9" s="25"/>
      <c r="UM9" s="25"/>
      <c r="UN9" s="25"/>
      <c r="UO9" s="25"/>
      <c r="UP9" s="25"/>
      <c r="UQ9" s="25"/>
      <c r="UR9" s="25"/>
      <c r="US9" s="25"/>
      <c r="UT9" s="25"/>
      <c r="UU9" s="25"/>
      <c r="UV9" s="25"/>
      <c r="UW9" s="25"/>
      <c r="UX9" s="25"/>
      <c r="UY9" s="25"/>
      <c r="UZ9" s="25"/>
      <c r="VA9" s="25"/>
      <c r="VB9" s="25"/>
      <c r="VC9" s="25"/>
      <c r="VD9" s="25"/>
      <c r="VE9" s="25"/>
      <c r="VF9" s="25"/>
      <c r="VG9" s="25"/>
      <c r="VH9" s="25"/>
      <c r="VI9" s="25"/>
      <c r="VJ9" s="25"/>
      <c r="VK9" s="25"/>
      <c r="VL9" s="25"/>
      <c r="VM9" s="25"/>
      <c r="VN9" s="25"/>
      <c r="VO9" s="25"/>
      <c r="VP9" s="25"/>
      <c r="VQ9" s="25"/>
      <c r="VR9" s="25"/>
      <c r="VS9" s="25"/>
      <c r="VT9" s="25"/>
      <c r="VU9" s="25"/>
      <c r="VV9" s="25"/>
      <c r="VW9" s="25"/>
      <c r="VX9" s="25"/>
      <c r="VY9" s="25"/>
      <c r="VZ9" s="25"/>
      <c r="WA9" s="25"/>
      <c r="WB9" s="25"/>
      <c r="WC9" s="25"/>
      <c r="WD9" s="25"/>
      <c r="WE9" s="25"/>
      <c r="WF9" s="25"/>
      <c r="WG9" s="25"/>
      <c r="WH9" s="25"/>
      <c r="WI9" s="25"/>
      <c r="WJ9" s="25"/>
      <c r="WK9" s="25"/>
      <c r="WL9" s="25"/>
      <c r="WM9" s="25"/>
      <c r="WN9" s="25"/>
      <c r="WO9" s="25"/>
      <c r="WP9" s="25"/>
      <c r="WQ9" s="25"/>
      <c r="WR9" s="25"/>
      <c r="WS9" s="25"/>
      <c r="WT9" s="25"/>
      <c r="WU9" s="25"/>
      <c r="WV9" s="25"/>
      <c r="WW9" s="25"/>
      <c r="WX9" s="25"/>
      <c r="WY9" s="25"/>
      <c r="WZ9" s="25"/>
      <c r="XA9" s="25"/>
      <c r="XB9" s="25"/>
      <c r="XC9" s="25"/>
      <c r="XD9" s="25"/>
      <c r="XE9" s="25"/>
      <c r="XF9" s="25"/>
      <c r="XG9" s="25"/>
      <c r="XH9" s="25"/>
      <c r="XI9" s="25"/>
      <c r="XJ9" s="25"/>
      <c r="XK9" s="25"/>
      <c r="XL9" s="25"/>
      <c r="XM9" s="25"/>
      <c r="XN9" s="25"/>
      <c r="XO9" s="25"/>
      <c r="XP9" s="25"/>
      <c r="XQ9" s="25"/>
      <c r="XR9" s="25"/>
      <c r="XS9" s="25"/>
      <c r="XT9" s="25"/>
      <c r="XU9" s="25"/>
      <c r="XV9" s="25"/>
      <c r="XW9" s="25"/>
      <c r="XX9" s="25"/>
      <c r="XY9" s="25"/>
      <c r="XZ9" s="25"/>
      <c r="YA9" s="25"/>
      <c r="YB9" s="25"/>
      <c r="YC9" s="25"/>
      <c r="YD9" s="25"/>
      <c r="YE9" s="25"/>
      <c r="YF9" s="25"/>
      <c r="YG9" s="25"/>
      <c r="YH9" s="25"/>
      <c r="YI9" s="25"/>
      <c r="YJ9" s="25"/>
      <c r="YK9" s="25"/>
      <c r="YL9" s="25"/>
      <c r="YM9" s="25"/>
      <c r="YN9" s="25"/>
      <c r="YO9" s="25"/>
      <c r="YP9" s="25"/>
      <c r="YQ9" s="25"/>
      <c r="YR9" s="25"/>
      <c r="YS9" s="25"/>
      <c r="YT9" s="25"/>
      <c r="YU9" s="25"/>
      <c r="YV9" s="25"/>
      <c r="YW9" s="25"/>
      <c r="YX9" s="25"/>
      <c r="YY9" s="25"/>
      <c r="YZ9" s="25"/>
      <c r="ZA9" s="25"/>
      <c r="ZB9" s="25"/>
      <c r="ZC9" s="25"/>
      <c r="ZD9" s="25"/>
      <c r="ZE9" s="25"/>
      <c r="ZF9" s="25"/>
      <c r="ZG9" s="25"/>
      <c r="ZH9" s="25"/>
      <c r="ZI9" s="25"/>
      <c r="ZJ9" s="25"/>
      <c r="ZK9" s="25"/>
      <c r="ZL9" s="25"/>
      <c r="ZM9" s="25"/>
      <c r="ZN9" s="25"/>
      <c r="ZO9" s="25"/>
      <c r="ZP9" s="25"/>
      <c r="ZQ9" s="25"/>
      <c r="ZR9" s="25"/>
      <c r="ZS9" s="25"/>
      <c r="ZT9" s="25"/>
      <c r="ZU9" s="25"/>
      <c r="ZV9" s="25"/>
      <c r="ZW9" s="25"/>
      <c r="ZX9" s="25"/>
      <c r="ZY9" s="25"/>
      <c r="ZZ9" s="25"/>
      <c r="AAA9" s="25"/>
      <c r="AAB9" s="25"/>
      <c r="AAC9" s="25"/>
      <c r="AAD9" s="25"/>
      <c r="AAE9" s="25"/>
      <c r="AAF9" s="25"/>
      <c r="AAG9" s="25"/>
      <c r="AAH9" s="25"/>
      <c r="AAI9" s="25"/>
      <c r="AAJ9" s="25"/>
      <c r="AAK9" s="25"/>
      <c r="AAL9" s="25"/>
      <c r="AAM9" s="25"/>
      <c r="AAN9" s="25"/>
      <c r="AAO9" s="25"/>
      <c r="AAP9" s="25"/>
      <c r="AAQ9" s="25"/>
      <c r="AAR9" s="25"/>
      <c r="AAS9" s="25"/>
      <c r="AAT9" s="25"/>
      <c r="AAU9" s="25"/>
      <c r="AAV9" s="25"/>
      <c r="AAW9" s="25"/>
      <c r="AAX9" s="25"/>
      <c r="AAY9" s="25"/>
      <c r="AAZ9" s="25"/>
      <c r="ABA9" s="25"/>
      <c r="ABB9" s="25"/>
      <c r="ABC9" s="25"/>
      <c r="ABD9" s="25"/>
      <c r="ABE9" s="25"/>
      <c r="ABF9" s="25"/>
      <c r="ABG9" s="25"/>
      <c r="ABH9" s="25"/>
      <c r="ABI9" s="25"/>
      <c r="ABJ9" s="25"/>
      <c r="ABK9" s="25"/>
      <c r="ABL9" s="25"/>
      <c r="ABM9" s="25"/>
      <c r="ABN9" s="25"/>
      <c r="ABO9" s="25"/>
      <c r="ABP9" s="25"/>
      <c r="ABQ9" s="25"/>
      <c r="ABR9" s="25"/>
      <c r="ABS9" s="25"/>
      <c r="ABT9" s="25"/>
      <c r="ABU9" s="25"/>
      <c r="ABV9" s="25"/>
      <c r="ABW9" s="25"/>
      <c r="ABX9" s="25"/>
      <c r="ABY9" s="25"/>
      <c r="ABZ9" s="25"/>
      <c r="ACA9" s="25"/>
      <c r="ACB9" s="25"/>
      <c r="ACC9" s="25"/>
      <c r="ACD9" s="25"/>
      <c r="ACE9" s="25"/>
      <c r="ACF9" s="25"/>
      <c r="ACG9" s="25"/>
      <c r="ACH9" s="25"/>
      <c r="ACI9" s="25"/>
      <c r="ACJ9" s="25"/>
      <c r="ACK9" s="25"/>
      <c r="ACL9" s="25"/>
      <c r="ACM9" s="25"/>
      <c r="ACN9" s="25"/>
      <c r="ACO9" s="25"/>
      <c r="ACP9" s="25"/>
      <c r="ACQ9" s="25"/>
      <c r="ACR9" s="25"/>
      <c r="ACS9" s="25"/>
      <c r="ACT9" s="25"/>
      <c r="ACU9" s="25"/>
      <c r="ACV9" s="25"/>
      <c r="ACW9" s="25"/>
      <c r="ACX9" s="25"/>
      <c r="ACY9" s="25"/>
      <c r="ACZ9" s="25"/>
      <c r="ADA9" s="25"/>
      <c r="ADB9" s="25"/>
      <c r="ADC9" s="25"/>
      <c r="ADD9" s="25"/>
      <c r="ADE9" s="25"/>
      <c r="ADF9" s="25"/>
      <c r="ADG9" s="25"/>
      <c r="ADH9" s="25"/>
      <c r="ADI9" s="25"/>
      <c r="ADJ9" s="25"/>
      <c r="ADK9" s="25"/>
      <c r="ADL9" s="25"/>
      <c r="ADM9" s="25"/>
      <c r="ADN9" s="25"/>
      <c r="ADO9" s="25"/>
      <c r="ADP9" s="25"/>
      <c r="ADQ9" s="25"/>
      <c r="ADR9" s="25"/>
      <c r="ADS9" s="25"/>
      <c r="ADT9" s="25"/>
      <c r="ADU9" s="25"/>
      <c r="ADV9" s="25"/>
      <c r="ADW9" s="25"/>
      <c r="ADX9" s="25"/>
      <c r="ADY9" s="25"/>
      <c r="ADZ9" s="25"/>
      <c r="AEA9" s="25"/>
      <c r="AEB9" s="25"/>
      <c r="AEC9" s="25"/>
      <c r="AED9" s="25"/>
      <c r="AEE9" s="25"/>
      <c r="AEF9" s="25"/>
      <c r="AEG9" s="25"/>
      <c r="AEH9" s="25"/>
      <c r="AEI9" s="25"/>
      <c r="AEJ9" s="25"/>
      <c r="AEK9" s="25"/>
      <c r="AEL9" s="25"/>
      <c r="AEM9" s="25"/>
      <c r="AEN9" s="25"/>
      <c r="AEO9" s="25"/>
      <c r="AEP9" s="25"/>
      <c r="AEQ9" s="25"/>
      <c r="AER9" s="25"/>
      <c r="AES9" s="25"/>
      <c r="AET9" s="25"/>
      <c r="AEU9" s="25"/>
      <c r="AEV9" s="25"/>
      <c r="AEW9" s="25"/>
      <c r="AEX9" s="25"/>
      <c r="AEY9" s="25"/>
      <c r="AEZ9" s="25"/>
    </row>
    <row r="10" spans="1:832" s="70" customFormat="1" x14ac:dyDescent="0.3">
      <c r="A10" s="70" t="s">
        <v>1402</v>
      </c>
      <c r="B10" s="71"/>
      <c r="C10" s="71"/>
      <c r="D10" s="93"/>
      <c r="E10" s="93" t="s">
        <v>345</v>
      </c>
      <c r="G10" s="70" t="s">
        <v>9</v>
      </c>
      <c r="H10" s="70" t="s">
        <v>42</v>
      </c>
      <c r="I10" s="73">
        <v>18500</v>
      </c>
      <c r="J10" s="73">
        <v>15000</v>
      </c>
      <c r="K10" s="73">
        <v>0</v>
      </c>
      <c r="L10" s="73"/>
      <c r="M10" s="73"/>
      <c r="N10" s="73"/>
      <c r="O10" s="73"/>
      <c r="P10" s="73"/>
      <c r="Q10" s="73"/>
      <c r="R10" s="70" t="s">
        <v>1403</v>
      </c>
      <c r="S10" s="70" t="s">
        <v>1255</v>
      </c>
      <c r="T10" s="70" t="s">
        <v>1206</v>
      </c>
      <c r="V10" s="70" t="s">
        <v>464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  <c r="IX10" s="25"/>
      <c r="IY10" s="25"/>
      <c r="IZ10" s="25"/>
      <c r="JA10" s="25"/>
      <c r="JB10" s="25"/>
      <c r="JC10" s="25"/>
      <c r="JD10" s="25"/>
      <c r="JE10" s="25"/>
      <c r="JF10" s="25"/>
      <c r="JG10" s="25"/>
      <c r="JH10" s="25"/>
      <c r="JI10" s="25"/>
      <c r="JJ10" s="25"/>
      <c r="JK10" s="25"/>
      <c r="JL10" s="25"/>
      <c r="JM10" s="25"/>
      <c r="JN10" s="25"/>
      <c r="JO10" s="25"/>
      <c r="JP10" s="25"/>
      <c r="JQ10" s="25"/>
      <c r="JR10" s="25"/>
      <c r="JS10" s="25"/>
      <c r="JT10" s="25"/>
      <c r="JU10" s="25"/>
      <c r="JV10" s="25"/>
      <c r="JW10" s="25"/>
      <c r="JX10" s="25"/>
      <c r="JY10" s="25"/>
      <c r="JZ10" s="25"/>
      <c r="KA10" s="25"/>
      <c r="KB10" s="25"/>
      <c r="KC10" s="25"/>
      <c r="KD10" s="25"/>
      <c r="KE10" s="25"/>
      <c r="KF10" s="25"/>
      <c r="KG10" s="25"/>
      <c r="KH10" s="25"/>
      <c r="KI10" s="25"/>
      <c r="KJ10" s="25"/>
      <c r="KK10" s="25"/>
      <c r="KL10" s="25"/>
      <c r="KM10" s="25"/>
      <c r="KN10" s="25"/>
      <c r="KO10" s="25"/>
      <c r="KP10" s="25"/>
      <c r="KQ10" s="25"/>
      <c r="KR10" s="25"/>
      <c r="KS10" s="25"/>
      <c r="KT10" s="25"/>
      <c r="KU10" s="25"/>
      <c r="KV10" s="25"/>
      <c r="KW10" s="25"/>
      <c r="KX10" s="25"/>
      <c r="KY10" s="25"/>
      <c r="KZ10" s="25"/>
      <c r="LA10" s="25"/>
      <c r="LB10" s="25"/>
      <c r="LC10" s="25"/>
      <c r="LD10" s="25"/>
      <c r="LE10" s="25"/>
      <c r="LF10" s="25"/>
      <c r="LG10" s="25"/>
      <c r="LH10" s="25"/>
      <c r="LI10" s="25"/>
      <c r="LJ10" s="25"/>
      <c r="LK10" s="25"/>
      <c r="LL10" s="25"/>
      <c r="LM10" s="25"/>
      <c r="LN10" s="25"/>
      <c r="LO10" s="25"/>
      <c r="LP10" s="25"/>
      <c r="LQ10" s="25"/>
      <c r="LR10" s="25"/>
      <c r="LS10" s="25"/>
      <c r="LT10" s="25"/>
      <c r="LU10" s="25"/>
      <c r="LV10" s="25"/>
      <c r="LW10" s="25"/>
      <c r="LX10" s="25"/>
      <c r="LY10" s="25"/>
      <c r="LZ10" s="25"/>
      <c r="MA10" s="25"/>
      <c r="MB10" s="25"/>
      <c r="MC10" s="25"/>
      <c r="MD10" s="25"/>
      <c r="ME10" s="25"/>
      <c r="MF10" s="25"/>
      <c r="MG10" s="25"/>
      <c r="MH10" s="25"/>
      <c r="MI10" s="25"/>
      <c r="MJ10" s="25"/>
      <c r="MK10" s="25"/>
      <c r="ML10" s="25"/>
      <c r="MM10" s="25"/>
      <c r="MN10" s="25"/>
      <c r="MO10" s="25"/>
      <c r="MP10" s="25"/>
      <c r="MQ10" s="25"/>
      <c r="MR10" s="25"/>
      <c r="MS10" s="25"/>
      <c r="MT10" s="25"/>
      <c r="MU10" s="25"/>
      <c r="MV10" s="25"/>
      <c r="MW10" s="25"/>
      <c r="MX10" s="25"/>
      <c r="MY10" s="25"/>
      <c r="MZ10" s="25"/>
      <c r="NA10" s="25"/>
      <c r="NB10" s="25"/>
      <c r="NC10" s="25"/>
      <c r="ND10" s="25"/>
      <c r="NE10" s="25"/>
      <c r="NF10" s="25"/>
      <c r="NG10" s="25"/>
      <c r="NH10" s="25"/>
      <c r="NI10" s="25"/>
      <c r="NJ10" s="25"/>
      <c r="NK10" s="25"/>
      <c r="NL10" s="25"/>
      <c r="NM10" s="25"/>
      <c r="NN10" s="25"/>
      <c r="NO10" s="25"/>
      <c r="NP10" s="25"/>
      <c r="NQ10" s="25"/>
      <c r="NR10" s="25"/>
      <c r="NS10" s="25"/>
      <c r="NT10" s="25"/>
      <c r="NU10" s="25"/>
      <c r="NV10" s="25"/>
      <c r="NW10" s="25"/>
      <c r="NX10" s="25"/>
      <c r="NY10" s="25"/>
      <c r="NZ10" s="25"/>
      <c r="OA10" s="25"/>
      <c r="OB10" s="25"/>
      <c r="OC10" s="25"/>
      <c r="OD10" s="25"/>
      <c r="OE10" s="25"/>
      <c r="OF10" s="25"/>
      <c r="OG10" s="25"/>
      <c r="OH10" s="25"/>
      <c r="OI10" s="25"/>
      <c r="OJ10" s="25"/>
      <c r="OK10" s="25"/>
      <c r="OL10" s="25"/>
      <c r="OM10" s="25"/>
      <c r="ON10" s="25"/>
      <c r="OO10" s="25"/>
      <c r="OP10" s="25"/>
      <c r="OQ10" s="25"/>
      <c r="OR10" s="25"/>
      <c r="OS10" s="25"/>
      <c r="OT10" s="25"/>
      <c r="OU10" s="25"/>
      <c r="OV10" s="25"/>
      <c r="OW10" s="25"/>
      <c r="OX10" s="25"/>
      <c r="OY10" s="25"/>
      <c r="OZ10" s="25"/>
      <c r="PA10" s="25"/>
      <c r="PB10" s="25"/>
      <c r="PC10" s="25"/>
      <c r="PD10" s="25"/>
      <c r="PE10" s="25"/>
      <c r="PF10" s="25"/>
      <c r="PG10" s="25"/>
      <c r="PH10" s="25"/>
      <c r="PI10" s="25"/>
      <c r="PJ10" s="25"/>
      <c r="PK10" s="25"/>
      <c r="PL10" s="25"/>
      <c r="PM10" s="25"/>
      <c r="PN10" s="25"/>
      <c r="PO10" s="25"/>
      <c r="PP10" s="25"/>
      <c r="PQ10" s="25"/>
      <c r="PR10" s="25"/>
      <c r="PS10" s="25"/>
      <c r="PT10" s="25"/>
      <c r="PU10" s="25"/>
      <c r="PV10" s="25"/>
      <c r="PW10" s="25"/>
      <c r="PX10" s="25"/>
      <c r="PY10" s="25"/>
      <c r="PZ10" s="25"/>
      <c r="QA10" s="25"/>
      <c r="QB10" s="25"/>
      <c r="QC10" s="25"/>
      <c r="QD10" s="25"/>
      <c r="QE10" s="25"/>
      <c r="QF10" s="25"/>
      <c r="QG10" s="25"/>
      <c r="QH10" s="25"/>
      <c r="QI10" s="25"/>
      <c r="QJ10" s="25"/>
      <c r="QK10" s="25"/>
      <c r="QL10" s="25"/>
      <c r="QM10" s="25"/>
      <c r="QN10" s="25"/>
      <c r="QO10" s="25"/>
      <c r="QP10" s="25"/>
      <c r="QQ10" s="25"/>
      <c r="QR10" s="25"/>
      <c r="QS10" s="25"/>
      <c r="QT10" s="25"/>
      <c r="QU10" s="25"/>
      <c r="QV10" s="25"/>
      <c r="QW10" s="25"/>
      <c r="QX10" s="25"/>
      <c r="QY10" s="25"/>
      <c r="QZ10" s="25"/>
      <c r="RA10" s="25"/>
      <c r="RB10" s="25"/>
      <c r="RC10" s="25"/>
      <c r="RD10" s="25"/>
      <c r="RE10" s="25"/>
      <c r="RF10" s="25"/>
      <c r="RG10" s="25"/>
      <c r="RH10" s="25"/>
      <c r="RI10" s="25"/>
      <c r="RJ10" s="25"/>
      <c r="RK10" s="25"/>
      <c r="RL10" s="25"/>
      <c r="RM10" s="25"/>
      <c r="RN10" s="25"/>
      <c r="RO10" s="25"/>
      <c r="RP10" s="25"/>
      <c r="RQ10" s="25"/>
      <c r="RR10" s="25"/>
      <c r="RS10" s="25"/>
      <c r="RT10" s="25"/>
      <c r="RU10" s="25"/>
      <c r="RV10" s="25"/>
      <c r="RW10" s="25"/>
      <c r="RX10" s="25"/>
      <c r="RY10" s="25"/>
      <c r="RZ10" s="25"/>
      <c r="SA10" s="25"/>
      <c r="SB10" s="25"/>
      <c r="SC10" s="25"/>
      <c r="SD10" s="25"/>
      <c r="SE10" s="25"/>
      <c r="SF10" s="25"/>
      <c r="SG10" s="25"/>
      <c r="SH10" s="25"/>
      <c r="SI10" s="25"/>
      <c r="SJ10" s="25"/>
      <c r="SK10" s="25"/>
      <c r="SL10" s="25"/>
      <c r="SM10" s="25"/>
      <c r="SN10" s="25"/>
      <c r="SO10" s="25"/>
      <c r="SP10" s="25"/>
      <c r="SQ10" s="25"/>
      <c r="SR10" s="25"/>
      <c r="SS10" s="25"/>
      <c r="ST10" s="25"/>
      <c r="SU10" s="25"/>
      <c r="SV10" s="25"/>
      <c r="SW10" s="25"/>
      <c r="SX10" s="25"/>
      <c r="SY10" s="25"/>
      <c r="SZ10" s="25"/>
      <c r="TA10" s="25"/>
      <c r="TB10" s="25"/>
      <c r="TC10" s="25"/>
      <c r="TD10" s="25"/>
      <c r="TE10" s="25"/>
      <c r="TF10" s="25"/>
      <c r="TG10" s="25"/>
      <c r="TH10" s="25"/>
      <c r="TI10" s="25"/>
      <c r="TJ10" s="25"/>
      <c r="TK10" s="25"/>
      <c r="TL10" s="25"/>
      <c r="TM10" s="25"/>
      <c r="TN10" s="25"/>
      <c r="TO10" s="25"/>
      <c r="TP10" s="25"/>
      <c r="TQ10" s="25"/>
      <c r="TR10" s="25"/>
      <c r="TS10" s="25"/>
      <c r="TT10" s="25"/>
      <c r="TU10" s="25"/>
      <c r="TV10" s="25"/>
      <c r="TW10" s="25"/>
      <c r="TX10" s="25"/>
      <c r="TY10" s="25"/>
      <c r="TZ10" s="25"/>
      <c r="UA10" s="25"/>
      <c r="UB10" s="25"/>
      <c r="UC10" s="25"/>
      <c r="UD10" s="25"/>
      <c r="UE10" s="25"/>
      <c r="UF10" s="25"/>
      <c r="UG10" s="25"/>
      <c r="UH10" s="25"/>
      <c r="UI10" s="25"/>
      <c r="UJ10" s="25"/>
      <c r="UK10" s="25"/>
      <c r="UL10" s="25"/>
      <c r="UM10" s="25"/>
      <c r="UN10" s="25"/>
      <c r="UO10" s="25"/>
      <c r="UP10" s="25"/>
      <c r="UQ10" s="25"/>
      <c r="UR10" s="25"/>
      <c r="US10" s="25"/>
      <c r="UT10" s="25"/>
      <c r="UU10" s="25"/>
      <c r="UV10" s="25"/>
      <c r="UW10" s="25"/>
      <c r="UX10" s="25"/>
      <c r="UY10" s="25"/>
      <c r="UZ10" s="25"/>
      <c r="VA10" s="25"/>
      <c r="VB10" s="25"/>
      <c r="VC10" s="25"/>
      <c r="VD10" s="25"/>
      <c r="VE10" s="25"/>
      <c r="VF10" s="25"/>
      <c r="VG10" s="25"/>
      <c r="VH10" s="25"/>
      <c r="VI10" s="25"/>
      <c r="VJ10" s="25"/>
      <c r="VK10" s="25"/>
      <c r="VL10" s="25"/>
      <c r="VM10" s="25"/>
      <c r="VN10" s="25"/>
      <c r="VO10" s="25"/>
      <c r="VP10" s="25"/>
      <c r="VQ10" s="25"/>
      <c r="VR10" s="25"/>
      <c r="VS10" s="25"/>
      <c r="VT10" s="25"/>
      <c r="VU10" s="25"/>
      <c r="VV10" s="25"/>
      <c r="VW10" s="25"/>
      <c r="VX10" s="25"/>
      <c r="VY10" s="25"/>
      <c r="VZ10" s="25"/>
      <c r="WA10" s="25"/>
      <c r="WB10" s="25"/>
      <c r="WC10" s="25"/>
      <c r="WD10" s="25"/>
      <c r="WE10" s="25"/>
      <c r="WF10" s="25"/>
      <c r="WG10" s="25"/>
      <c r="WH10" s="25"/>
      <c r="WI10" s="25"/>
      <c r="WJ10" s="25"/>
      <c r="WK10" s="25"/>
      <c r="WL10" s="25"/>
      <c r="WM10" s="25"/>
      <c r="WN10" s="25"/>
      <c r="WO10" s="25"/>
      <c r="WP10" s="25"/>
      <c r="WQ10" s="25"/>
      <c r="WR10" s="25"/>
      <c r="WS10" s="25"/>
      <c r="WT10" s="25"/>
      <c r="WU10" s="25"/>
      <c r="WV10" s="25"/>
      <c r="WW10" s="25"/>
      <c r="WX10" s="25"/>
      <c r="WY10" s="25"/>
      <c r="WZ10" s="25"/>
      <c r="XA10" s="25"/>
      <c r="XB10" s="25"/>
      <c r="XC10" s="25"/>
      <c r="XD10" s="25"/>
      <c r="XE10" s="25"/>
      <c r="XF10" s="25"/>
      <c r="XG10" s="25"/>
      <c r="XH10" s="25"/>
      <c r="XI10" s="25"/>
      <c r="XJ10" s="25"/>
      <c r="XK10" s="25"/>
      <c r="XL10" s="25"/>
      <c r="XM10" s="25"/>
      <c r="XN10" s="25"/>
      <c r="XO10" s="25"/>
      <c r="XP10" s="25"/>
      <c r="XQ10" s="25"/>
      <c r="XR10" s="25"/>
      <c r="XS10" s="25"/>
      <c r="XT10" s="25"/>
      <c r="XU10" s="25"/>
      <c r="XV10" s="25"/>
      <c r="XW10" s="25"/>
      <c r="XX10" s="25"/>
      <c r="XY10" s="25"/>
      <c r="XZ10" s="25"/>
      <c r="YA10" s="25"/>
      <c r="YB10" s="25"/>
      <c r="YC10" s="25"/>
      <c r="YD10" s="25"/>
      <c r="YE10" s="25"/>
      <c r="YF10" s="25"/>
      <c r="YG10" s="25"/>
      <c r="YH10" s="25"/>
      <c r="YI10" s="25"/>
      <c r="YJ10" s="25"/>
      <c r="YK10" s="25"/>
      <c r="YL10" s="25"/>
      <c r="YM10" s="25"/>
      <c r="YN10" s="25"/>
      <c r="YO10" s="25"/>
      <c r="YP10" s="25"/>
      <c r="YQ10" s="25"/>
      <c r="YR10" s="25"/>
      <c r="YS10" s="25"/>
      <c r="YT10" s="25"/>
      <c r="YU10" s="25"/>
      <c r="YV10" s="25"/>
      <c r="YW10" s="25"/>
      <c r="YX10" s="25"/>
      <c r="YY10" s="25"/>
      <c r="YZ10" s="25"/>
      <c r="ZA10" s="25"/>
      <c r="ZB10" s="25"/>
      <c r="ZC10" s="25"/>
      <c r="ZD10" s="25"/>
      <c r="ZE10" s="25"/>
      <c r="ZF10" s="25"/>
      <c r="ZG10" s="25"/>
      <c r="ZH10" s="25"/>
      <c r="ZI10" s="25"/>
      <c r="ZJ10" s="25"/>
      <c r="ZK10" s="25"/>
      <c r="ZL10" s="25"/>
      <c r="ZM10" s="25"/>
      <c r="ZN10" s="25"/>
      <c r="ZO10" s="25"/>
      <c r="ZP10" s="25"/>
      <c r="ZQ10" s="25"/>
      <c r="ZR10" s="25"/>
      <c r="ZS10" s="25"/>
      <c r="ZT10" s="25"/>
      <c r="ZU10" s="25"/>
      <c r="ZV10" s="25"/>
      <c r="ZW10" s="25"/>
      <c r="ZX10" s="25"/>
      <c r="ZY10" s="25"/>
      <c r="ZZ10" s="25"/>
      <c r="AAA10" s="25"/>
      <c r="AAB10" s="25"/>
      <c r="AAC10" s="25"/>
      <c r="AAD10" s="25"/>
      <c r="AAE10" s="25"/>
      <c r="AAF10" s="25"/>
      <c r="AAG10" s="25"/>
      <c r="AAH10" s="25"/>
      <c r="AAI10" s="25"/>
      <c r="AAJ10" s="25"/>
      <c r="AAK10" s="25"/>
      <c r="AAL10" s="25"/>
      <c r="AAM10" s="25"/>
      <c r="AAN10" s="25"/>
      <c r="AAO10" s="25"/>
      <c r="AAP10" s="25"/>
      <c r="AAQ10" s="25"/>
      <c r="AAR10" s="25"/>
      <c r="AAS10" s="25"/>
      <c r="AAT10" s="25"/>
      <c r="AAU10" s="25"/>
      <c r="AAV10" s="25"/>
      <c r="AAW10" s="25"/>
      <c r="AAX10" s="25"/>
      <c r="AAY10" s="25"/>
      <c r="AAZ10" s="25"/>
      <c r="ABA10" s="25"/>
      <c r="ABB10" s="25"/>
      <c r="ABC10" s="25"/>
      <c r="ABD10" s="25"/>
      <c r="ABE10" s="25"/>
      <c r="ABF10" s="25"/>
      <c r="ABG10" s="25"/>
      <c r="ABH10" s="25"/>
      <c r="ABI10" s="25"/>
      <c r="ABJ10" s="25"/>
      <c r="ABK10" s="25"/>
      <c r="ABL10" s="25"/>
      <c r="ABM10" s="25"/>
      <c r="ABN10" s="25"/>
      <c r="ABO10" s="25"/>
      <c r="ABP10" s="25"/>
      <c r="ABQ10" s="25"/>
      <c r="ABR10" s="25"/>
      <c r="ABS10" s="25"/>
      <c r="ABT10" s="25"/>
      <c r="ABU10" s="25"/>
      <c r="ABV10" s="25"/>
      <c r="ABW10" s="25"/>
      <c r="ABX10" s="25"/>
      <c r="ABY10" s="25"/>
      <c r="ABZ10" s="25"/>
      <c r="ACA10" s="25"/>
      <c r="ACB10" s="25"/>
      <c r="ACC10" s="25"/>
      <c r="ACD10" s="25"/>
      <c r="ACE10" s="25"/>
      <c r="ACF10" s="25"/>
      <c r="ACG10" s="25"/>
      <c r="ACH10" s="25"/>
      <c r="ACI10" s="25"/>
      <c r="ACJ10" s="25"/>
      <c r="ACK10" s="25"/>
      <c r="ACL10" s="25"/>
      <c r="ACM10" s="25"/>
      <c r="ACN10" s="25"/>
      <c r="ACO10" s="25"/>
      <c r="ACP10" s="25"/>
      <c r="ACQ10" s="25"/>
      <c r="ACR10" s="25"/>
      <c r="ACS10" s="25"/>
      <c r="ACT10" s="25"/>
      <c r="ACU10" s="25"/>
      <c r="ACV10" s="25"/>
      <c r="ACW10" s="25"/>
      <c r="ACX10" s="25"/>
      <c r="ACY10" s="25"/>
      <c r="ACZ10" s="25"/>
      <c r="ADA10" s="25"/>
      <c r="ADB10" s="25"/>
      <c r="ADC10" s="25"/>
      <c r="ADD10" s="25"/>
      <c r="ADE10" s="25"/>
      <c r="ADF10" s="25"/>
      <c r="ADG10" s="25"/>
      <c r="ADH10" s="25"/>
      <c r="ADI10" s="25"/>
      <c r="ADJ10" s="25"/>
      <c r="ADK10" s="25"/>
      <c r="ADL10" s="25"/>
      <c r="ADM10" s="25"/>
      <c r="ADN10" s="25"/>
      <c r="ADO10" s="25"/>
      <c r="ADP10" s="25"/>
      <c r="ADQ10" s="25"/>
      <c r="ADR10" s="25"/>
      <c r="ADS10" s="25"/>
      <c r="ADT10" s="25"/>
      <c r="ADU10" s="25"/>
      <c r="ADV10" s="25"/>
      <c r="ADW10" s="25"/>
      <c r="ADX10" s="25"/>
      <c r="ADY10" s="25"/>
      <c r="ADZ10" s="25"/>
      <c r="AEA10" s="25"/>
      <c r="AEB10" s="25"/>
      <c r="AEC10" s="25"/>
      <c r="AED10" s="25"/>
      <c r="AEE10" s="25"/>
      <c r="AEF10" s="25"/>
      <c r="AEG10" s="25"/>
      <c r="AEH10" s="25"/>
      <c r="AEI10" s="25"/>
      <c r="AEJ10" s="25"/>
      <c r="AEK10" s="25"/>
      <c r="AEL10" s="25"/>
      <c r="AEM10" s="25"/>
      <c r="AEN10" s="25"/>
      <c r="AEO10" s="25"/>
      <c r="AEP10" s="25"/>
      <c r="AEQ10" s="25"/>
      <c r="AER10" s="25"/>
      <c r="AES10" s="25"/>
      <c r="AET10" s="25"/>
      <c r="AEU10" s="25"/>
      <c r="AEV10" s="25"/>
      <c r="AEW10" s="25"/>
      <c r="AEX10" s="25"/>
      <c r="AEY10" s="25"/>
      <c r="AEZ10" s="25"/>
    </row>
    <row r="11" spans="1:832" s="70" customFormat="1" x14ac:dyDescent="0.3">
      <c r="B11" s="71"/>
      <c r="C11" s="71"/>
      <c r="D11" s="93"/>
      <c r="E11" s="93" t="s">
        <v>73</v>
      </c>
      <c r="I11" s="73">
        <v>0</v>
      </c>
      <c r="J11" s="73">
        <v>900</v>
      </c>
      <c r="K11" s="73">
        <v>0</v>
      </c>
      <c r="L11" s="73"/>
      <c r="M11" s="73"/>
      <c r="N11" s="73"/>
      <c r="O11" s="73"/>
      <c r="P11" s="73"/>
      <c r="Q11" s="73"/>
      <c r="R11" s="70" t="s">
        <v>400</v>
      </c>
      <c r="S11" s="72">
        <v>43957</v>
      </c>
      <c r="T11" s="70" t="s">
        <v>175</v>
      </c>
      <c r="U11" s="70" t="s">
        <v>1048</v>
      </c>
      <c r="Y11" s="22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  <c r="IX11" s="25"/>
      <c r="IY11" s="25"/>
      <c r="IZ11" s="25"/>
      <c r="JA11" s="25"/>
      <c r="JB11" s="25"/>
      <c r="JC11" s="25"/>
      <c r="JD11" s="25"/>
      <c r="JE11" s="25"/>
      <c r="JF11" s="25"/>
      <c r="JG11" s="25"/>
      <c r="JH11" s="25"/>
      <c r="JI11" s="25"/>
      <c r="JJ11" s="25"/>
      <c r="JK11" s="25"/>
      <c r="JL11" s="25"/>
      <c r="JM11" s="25"/>
      <c r="JN11" s="25"/>
      <c r="JO11" s="25"/>
      <c r="JP11" s="25"/>
      <c r="JQ11" s="25"/>
      <c r="JR11" s="25"/>
      <c r="JS11" s="25"/>
      <c r="JT11" s="25"/>
      <c r="JU11" s="25"/>
      <c r="JV11" s="25"/>
      <c r="JW11" s="25"/>
      <c r="JX11" s="25"/>
      <c r="JY11" s="25"/>
      <c r="JZ11" s="25"/>
      <c r="KA11" s="25"/>
      <c r="KB11" s="25"/>
      <c r="KC11" s="25"/>
      <c r="KD11" s="25"/>
      <c r="KE11" s="25"/>
      <c r="KF11" s="25"/>
      <c r="KG11" s="25"/>
      <c r="KH11" s="25"/>
      <c r="KI11" s="25"/>
      <c r="KJ11" s="25"/>
      <c r="KK11" s="25"/>
      <c r="KL11" s="25"/>
      <c r="KM11" s="25"/>
      <c r="KN11" s="25"/>
      <c r="KO11" s="25"/>
      <c r="KP11" s="25"/>
      <c r="KQ11" s="25"/>
      <c r="KR11" s="25"/>
      <c r="KS11" s="25"/>
      <c r="KT11" s="25"/>
      <c r="KU11" s="25"/>
      <c r="KV11" s="25"/>
      <c r="KW11" s="25"/>
      <c r="KX11" s="25"/>
      <c r="KY11" s="25"/>
      <c r="KZ11" s="25"/>
      <c r="LA11" s="25"/>
      <c r="LB11" s="25"/>
      <c r="LC11" s="25"/>
      <c r="LD11" s="25"/>
      <c r="LE11" s="25"/>
      <c r="LF11" s="25"/>
      <c r="LG11" s="25"/>
      <c r="LH11" s="25"/>
      <c r="LI11" s="25"/>
      <c r="LJ11" s="25"/>
      <c r="LK11" s="25"/>
      <c r="LL11" s="25"/>
      <c r="LM11" s="25"/>
      <c r="LN11" s="25"/>
      <c r="LO11" s="25"/>
      <c r="LP11" s="25"/>
      <c r="LQ11" s="25"/>
      <c r="LR11" s="25"/>
      <c r="LS11" s="25"/>
      <c r="LT11" s="25"/>
      <c r="LU11" s="25"/>
      <c r="LV11" s="25"/>
      <c r="LW11" s="25"/>
      <c r="LX11" s="25"/>
      <c r="LY11" s="25"/>
      <c r="LZ11" s="25"/>
      <c r="MA11" s="25"/>
      <c r="MB11" s="25"/>
      <c r="MC11" s="25"/>
      <c r="MD11" s="25"/>
      <c r="ME11" s="25"/>
      <c r="MF11" s="25"/>
      <c r="MG11" s="25"/>
      <c r="MH11" s="25"/>
      <c r="MI11" s="25"/>
      <c r="MJ11" s="25"/>
      <c r="MK11" s="25"/>
      <c r="ML11" s="25"/>
      <c r="MM11" s="25"/>
      <c r="MN11" s="25"/>
      <c r="MO11" s="25"/>
      <c r="MP11" s="25"/>
      <c r="MQ11" s="25"/>
      <c r="MR11" s="25"/>
      <c r="MS11" s="25"/>
      <c r="MT11" s="25"/>
      <c r="MU11" s="25"/>
      <c r="MV11" s="25"/>
      <c r="MW11" s="25"/>
      <c r="MX11" s="25"/>
      <c r="MY11" s="25"/>
      <c r="MZ11" s="25"/>
      <c r="NA11" s="25"/>
      <c r="NB11" s="25"/>
      <c r="NC11" s="25"/>
      <c r="ND11" s="25"/>
      <c r="NE11" s="25"/>
      <c r="NF11" s="25"/>
      <c r="NG11" s="25"/>
      <c r="NH11" s="25"/>
      <c r="NI11" s="25"/>
      <c r="NJ11" s="25"/>
      <c r="NK11" s="25"/>
      <c r="NL11" s="25"/>
      <c r="NM11" s="25"/>
      <c r="NN11" s="25"/>
      <c r="NO11" s="25"/>
      <c r="NP11" s="25"/>
      <c r="NQ11" s="25"/>
      <c r="NR11" s="25"/>
      <c r="NS11" s="25"/>
      <c r="NT11" s="25"/>
      <c r="NU11" s="25"/>
      <c r="NV11" s="25"/>
      <c r="NW11" s="25"/>
      <c r="NX11" s="25"/>
      <c r="NY11" s="25"/>
      <c r="NZ11" s="25"/>
      <c r="OA11" s="25"/>
      <c r="OB11" s="25"/>
      <c r="OC11" s="25"/>
      <c r="OD11" s="25"/>
      <c r="OE11" s="25"/>
      <c r="OF11" s="25"/>
      <c r="OG11" s="25"/>
      <c r="OH11" s="25"/>
      <c r="OI11" s="25"/>
      <c r="OJ11" s="25"/>
      <c r="OK11" s="25"/>
      <c r="OL11" s="25"/>
      <c r="OM11" s="25"/>
      <c r="ON11" s="25"/>
      <c r="OO11" s="25"/>
      <c r="OP11" s="25"/>
      <c r="OQ11" s="25"/>
      <c r="OR11" s="25"/>
      <c r="OS11" s="25"/>
      <c r="OT11" s="25"/>
      <c r="OU11" s="25"/>
      <c r="OV11" s="25"/>
      <c r="OW11" s="25"/>
      <c r="OX11" s="25"/>
      <c r="OY11" s="25"/>
      <c r="OZ11" s="25"/>
      <c r="PA11" s="25"/>
      <c r="PB11" s="25"/>
      <c r="PC11" s="25"/>
      <c r="PD11" s="25"/>
      <c r="PE11" s="25"/>
      <c r="PF11" s="25"/>
      <c r="PG11" s="25"/>
      <c r="PH11" s="25"/>
      <c r="PI11" s="25"/>
      <c r="PJ11" s="25"/>
      <c r="PK11" s="25"/>
      <c r="PL11" s="25"/>
      <c r="PM11" s="25"/>
      <c r="PN11" s="25"/>
      <c r="PO11" s="25"/>
      <c r="PP11" s="25"/>
      <c r="PQ11" s="25"/>
      <c r="PR11" s="25"/>
      <c r="PS11" s="25"/>
      <c r="PT11" s="25"/>
      <c r="PU11" s="25"/>
      <c r="PV11" s="25"/>
      <c r="PW11" s="25"/>
      <c r="PX11" s="25"/>
      <c r="PY11" s="25"/>
      <c r="PZ11" s="25"/>
      <c r="QA11" s="25"/>
      <c r="QB11" s="25"/>
      <c r="QC11" s="25"/>
      <c r="QD11" s="25"/>
      <c r="QE11" s="25"/>
      <c r="QF11" s="25"/>
      <c r="QG11" s="25"/>
      <c r="QH11" s="25"/>
      <c r="QI11" s="25"/>
      <c r="QJ11" s="25"/>
      <c r="QK11" s="25"/>
      <c r="QL11" s="25"/>
      <c r="QM11" s="25"/>
      <c r="QN11" s="25"/>
      <c r="QO11" s="25"/>
      <c r="QP11" s="25"/>
      <c r="QQ11" s="25"/>
      <c r="QR11" s="25"/>
      <c r="QS11" s="25"/>
      <c r="QT11" s="25"/>
      <c r="QU11" s="25"/>
      <c r="QV11" s="25"/>
      <c r="QW11" s="25"/>
      <c r="QX11" s="25"/>
      <c r="QY11" s="25"/>
      <c r="QZ11" s="25"/>
      <c r="RA11" s="25"/>
      <c r="RB11" s="25"/>
      <c r="RC11" s="25"/>
      <c r="RD11" s="25"/>
      <c r="RE11" s="25"/>
      <c r="RF11" s="25"/>
      <c r="RG11" s="25"/>
      <c r="RH11" s="25"/>
      <c r="RI11" s="25"/>
      <c r="RJ11" s="25"/>
      <c r="RK11" s="25"/>
      <c r="RL11" s="25"/>
      <c r="RM11" s="25"/>
      <c r="RN11" s="25"/>
      <c r="RO11" s="25"/>
      <c r="RP11" s="25"/>
      <c r="RQ11" s="25"/>
      <c r="RR11" s="25"/>
      <c r="RS11" s="25"/>
      <c r="RT11" s="25"/>
      <c r="RU11" s="25"/>
      <c r="RV11" s="25"/>
      <c r="RW11" s="25"/>
      <c r="RX11" s="25"/>
      <c r="RY11" s="25"/>
      <c r="RZ11" s="25"/>
      <c r="SA11" s="25"/>
      <c r="SB11" s="25"/>
      <c r="SC11" s="25"/>
      <c r="SD11" s="25"/>
      <c r="SE11" s="25"/>
      <c r="SF11" s="25"/>
      <c r="SG11" s="25"/>
      <c r="SH11" s="25"/>
      <c r="SI11" s="25"/>
      <c r="SJ11" s="25"/>
      <c r="SK11" s="25"/>
      <c r="SL11" s="25"/>
      <c r="SM11" s="25"/>
      <c r="SN11" s="25"/>
      <c r="SO11" s="25"/>
      <c r="SP11" s="25"/>
      <c r="SQ11" s="25"/>
      <c r="SR11" s="25"/>
      <c r="SS11" s="25"/>
      <c r="ST11" s="25"/>
      <c r="SU11" s="25"/>
      <c r="SV11" s="25"/>
      <c r="SW11" s="25"/>
      <c r="SX11" s="25"/>
      <c r="SY11" s="25"/>
      <c r="SZ11" s="25"/>
      <c r="TA11" s="25"/>
      <c r="TB11" s="25"/>
      <c r="TC11" s="25"/>
      <c r="TD11" s="25"/>
      <c r="TE11" s="25"/>
      <c r="TF11" s="25"/>
      <c r="TG11" s="25"/>
      <c r="TH11" s="25"/>
      <c r="TI11" s="25"/>
      <c r="TJ11" s="25"/>
      <c r="TK11" s="25"/>
      <c r="TL11" s="25"/>
      <c r="TM11" s="25"/>
      <c r="TN11" s="25"/>
      <c r="TO11" s="25"/>
      <c r="TP11" s="25"/>
      <c r="TQ11" s="25"/>
      <c r="TR11" s="25"/>
      <c r="TS11" s="25"/>
      <c r="TT11" s="25"/>
      <c r="TU11" s="25"/>
      <c r="TV11" s="25"/>
      <c r="TW11" s="25"/>
      <c r="TX11" s="25"/>
      <c r="TY11" s="25"/>
      <c r="TZ11" s="25"/>
      <c r="UA11" s="25"/>
      <c r="UB11" s="25"/>
      <c r="UC11" s="25"/>
      <c r="UD11" s="25"/>
      <c r="UE11" s="25"/>
      <c r="UF11" s="25"/>
      <c r="UG11" s="25"/>
      <c r="UH11" s="25"/>
      <c r="UI11" s="25"/>
      <c r="UJ11" s="25"/>
      <c r="UK11" s="25"/>
      <c r="UL11" s="25"/>
      <c r="UM11" s="25"/>
      <c r="UN11" s="25"/>
      <c r="UO11" s="25"/>
      <c r="UP11" s="25"/>
      <c r="UQ11" s="25"/>
      <c r="UR11" s="25"/>
      <c r="US11" s="25"/>
      <c r="UT11" s="25"/>
      <c r="UU11" s="25"/>
      <c r="UV11" s="25"/>
      <c r="UW11" s="25"/>
      <c r="UX11" s="25"/>
      <c r="UY11" s="25"/>
      <c r="UZ11" s="25"/>
      <c r="VA11" s="25"/>
      <c r="VB11" s="25"/>
      <c r="VC11" s="25"/>
      <c r="VD11" s="25"/>
      <c r="VE11" s="25"/>
      <c r="VF11" s="25"/>
      <c r="VG11" s="25"/>
      <c r="VH11" s="25"/>
      <c r="VI11" s="25"/>
      <c r="VJ11" s="25"/>
      <c r="VK11" s="25"/>
      <c r="VL11" s="25"/>
      <c r="VM11" s="25"/>
      <c r="VN11" s="25"/>
      <c r="VO11" s="25"/>
      <c r="VP11" s="25"/>
      <c r="VQ11" s="25"/>
      <c r="VR11" s="25"/>
      <c r="VS11" s="25"/>
      <c r="VT11" s="25"/>
      <c r="VU11" s="25"/>
      <c r="VV11" s="25"/>
      <c r="VW11" s="25"/>
      <c r="VX11" s="25"/>
      <c r="VY11" s="25"/>
      <c r="VZ11" s="25"/>
      <c r="WA11" s="25"/>
      <c r="WB11" s="25"/>
      <c r="WC11" s="25"/>
      <c r="WD11" s="25"/>
      <c r="WE11" s="25"/>
      <c r="WF11" s="25"/>
      <c r="WG11" s="25"/>
      <c r="WH11" s="25"/>
      <c r="WI11" s="25"/>
      <c r="WJ11" s="25"/>
      <c r="WK11" s="25"/>
      <c r="WL11" s="25"/>
      <c r="WM11" s="25"/>
      <c r="WN11" s="25"/>
      <c r="WO11" s="25"/>
      <c r="WP11" s="25"/>
      <c r="WQ11" s="25"/>
      <c r="WR11" s="25"/>
      <c r="WS11" s="25"/>
      <c r="WT11" s="25"/>
      <c r="WU11" s="25"/>
      <c r="WV11" s="25"/>
      <c r="WW11" s="25"/>
      <c r="WX11" s="25"/>
      <c r="WY11" s="25"/>
      <c r="WZ11" s="25"/>
      <c r="XA11" s="25"/>
      <c r="XB11" s="25"/>
      <c r="XC11" s="25"/>
      <c r="XD11" s="25"/>
      <c r="XE11" s="25"/>
      <c r="XF11" s="25"/>
      <c r="XG11" s="25"/>
      <c r="XH11" s="25"/>
      <c r="XI11" s="25"/>
      <c r="XJ11" s="25"/>
      <c r="XK11" s="25"/>
      <c r="XL11" s="25"/>
      <c r="XM11" s="25"/>
      <c r="XN11" s="25"/>
      <c r="XO11" s="25"/>
      <c r="XP11" s="25"/>
      <c r="XQ11" s="25"/>
      <c r="XR11" s="25"/>
      <c r="XS11" s="25"/>
      <c r="XT11" s="25"/>
      <c r="XU11" s="25"/>
      <c r="XV11" s="25"/>
      <c r="XW11" s="25"/>
      <c r="XX11" s="25"/>
      <c r="XY11" s="25"/>
      <c r="XZ11" s="25"/>
      <c r="YA11" s="25"/>
      <c r="YB11" s="25"/>
      <c r="YC11" s="25"/>
      <c r="YD11" s="25"/>
      <c r="YE11" s="25"/>
      <c r="YF11" s="25"/>
      <c r="YG11" s="25"/>
      <c r="YH11" s="25"/>
      <c r="YI11" s="25"/>
      <c r="YJ11" s="25"/>
      <c r="YK11" s="25"/>
      <c r="YL11" s="25"/>
      <c r="YM11" s="25"/>
      <c r="YN11" s="25"/>
      <c r="YO11" s="25"/>
      <c r="YP11" s="25"/>
      <c r="YQ11" s="25"/>
      <c r="YR11" s="25"/>
      <c r="YS11" s="25"/>
      <c r="YT11" s="25"/>
      <c r="YU11" s="25"/>
      <c r="YV11" s="25"/>
      <c r="YW11" s="25"/>
      <c r="YX11" s="25"/>
      <c r="YY11" s="25"/>
      <c r="YZ11" s="25"/>
      <c r="ZA11" s="25"/>
      <c r="ZB11" s="25"/>
      <c r="ZC11" s="25"/>
      <c r="ZD11" s="25"/>
      <c r="ZE11" s="25"/>
      <c r="ZF11" s="25"/>
      <c r="ZG11" s="25"/>
      <c r="ZH11" s="25"/>
      <c r="ZI11" s="25"/>
      <c r="ZJ11" s="25"/>
      <c r="ZK11" s="25"/>
      <c r="ZL11" s="25"/>
      <c r="ZM11" s="25"/>
      <c r="ZN11" s="25"/>
      <c r="ZO11" s="25"/>
      <c r="ZP11" s="25"/>
      <c r="ZQ11" s="25"/>
      <c r="ZR11" s="25"/>
      <c r="ZS11" s="25"/>
      <c r="ZT11" s="25"/>
      <c r="ZU11" s="25"/>
      <c r="ZV11" s="25"/>
      <c r="ZW11" s="25"/>
      <c r="ZX11" s="25"/>
      <c r="ZY11" s="25"/>
      <c r="ZZ11" s="25"/>
      <c r="AAA11" s="25"/>
      <c r="AAB11" s="25"/>
      <c r="AAC11" s="25"/>
      <c r="AAD11" s="25"/>
      <c r="AAE11" s="25"/>
      <c r="AAF11" s="25"/>
      <c r="AAG11" s="25"/>
      <c r="AAH11" s="25"/>
      <c r="AAI11" s="25"/>
      <c r="AAJ11" s="25"/>
      <c r="AAK11" s="25"/>
      <c r="AAL11" s="25"/>
      <c r="AAM11" s="25"/>
      <c r="AAN11" s="25"/>
      <c r="AAO11" s="25"/>
      <c r="AAP11" s="25"/>
      <c r="AAQ11" s="25"/>
      <c r="AAR11" s="25"/>
      <c r="AAS11" s="25"/>
      <c r="AAT11" s="25"/>
      <c r="AAU11" s="25"/>
      <c r="AAV11" s="25"/>
      <c r="AAW11" s="25"/>
      <c r="AAX11" s="25"/>
      <c r="AAY11" s="25"/>
      <c r="AAZ11" s="25"/>
      <c r="ABA11" s="25"/>
      <c r="ABB11" s="25"/>
      <c r="ABC11" s="25"/>
      <c r="ABD11" s="25"/>
      <c r="ABE11" s="25"/>
      <c r="ABF11" s="25"/>
      <c r="ABG11" s="25"/>
      <c r="ABH11" s="25"/>
      <c r="ABI11" s="25"/>
      <c r="ABJ11" s="25"/>
      <c r="ABK11" s="25"/>
      <c r="ABL11" s="25"/>
      <c r="ABM11" s="25"/>
      <c r="ABN11" s="25"/>
      <c r="ABO11" s="25"/>
      <c r="ABP11" s="25"/>
      <c r="ABQ11" s="25"/>
      <c r="ABR11" s="25"/>
      <c r="ABS11" s="25"/>
      <c r="ABT11" s="25"/>
      <c r="ABU11" s="25"/>
      <c r="ABV11" s="25"/>
      <c r="ABW11" s="25"/>
      <c r="ABX11" s="25"/>
      <c r="ABY11" s="25"/>
      <c r="ABZ11" s="25"/>
      <c r="ACA11" s="25"/>
      <c r="ACB11" s="25"/>
      <c r="ACC11" s="25"/>
      <c r="ACD11" s="25"/>
      <c r="ACE11" s="25"/>
      <c r="ACF11" s="25"/>
      <c r="ACG11" s="25"/>
      <c r="ACH11" s="25"/>
      <c r="ACI11" s="25"/>
      <c r="ACJ11" s="25"/>
      <c r="ACK11" s="25"/>
      <c r="ACL11" s="25"/>
      <c r="ACM11" s="25"/>
      <c r="ACN11" s="25"/>
      <c r="ACO11" s="25"/>
      <c r="ACP11" s="25"/>
      <c r="ACQ11" s="25"/>
      <c r="ACR11" s="25"/>
      <c r="ACS11" s="25"/>
      <c r="ACT11" s="25"/>
      <c r="ACU11" s="25"/>
      <c r="ACV11" s="25"/>
      <c r="ACW11" s="25"/>
      <c r="ACX11" s="25"/>
      <c r="ACY11" s="25"/>
      <c r="ACZ11" s="25"/>
      <c r="ADA11" s="25"/>
      <c r="ADB11" s="25"/>
      <c r="ADC11" s="25"/>
      <c r="ADD11" s="25"/>
      <c r="ADE11" s="25"/>
      <c r="ADF11" s="25"/>
      <c r="ADG11" s="25"/>
      <c r="ADH11" s="25"/>
      <c r="ADI11" s="25"/>
      <c r="ADJ11" s="25"/>
      <c r="ADK11" s="25"/>
      <c r="ADL11" s="25"/>
      <c r="ADM11" s="25"/>
      <c r="ADN11" s="25"/>
      <c r="ADO11" s="25"/>
      <c r="ADP11" s="25"/>
      <c r="ADQ11" s="25"/>
      <c r="ADR11" s="25"/>
      <c r="ADS11" s="25"/>
      <c r="ADT11" s="25"/>
      <c r="ADU11" s="25"/>
      <c r="ADV11" s="25"/>
      <c r="ADW11" s="25"/>
      <c r="ADX11" s="25"/>
      <c r="ADY11" s="25"/>
      <c r="ADZ11" s="25"/>
      <c r="AEA11" s="25"/>
      <c r="AEB11" s="25"/>
      <c r="AEC11" s="25"/>
      <c r="AED11" s="25"/>
      <c r="AEE11" s="25"/>
      <c r="AEF11" s="25"/>
      <c r="AEG11" s="25"/>
      <c r="AEH11" s="25"/>
      <c r="AEI11" s="25"/>
      <c r="AEJ11" s="25"/>
      <c r="AEK11" s="25"/>
      <c r="AEL11" s="25"/>
      <c r="AEM11" s="25"/>
      <c r="AEN11" s="25"/>
      <c r="AEO11" s="25"/>
      <c r="AEP11" s="25"/>
      <c r="AEQ11" s="25"/>
      <c r="AER11" s="25"/>
      <c r="AES11" s="25"/>
      <c r="AET11" s="25"/>
      <c r="AEU11" s="25"/>
      <c r="AEV11" s="25"/>
      <c r="AEW11" s="25"/>
      <c r="AEX11" s="25"/>
      <c r="AEY11" s="25"/>
      <c r="AEZ11" s="25"/>
    </row>
    <row r="12" spans="1:832" s="70" customFormat="1" x14ac:dyDescent="0.3">
      <c r="A12" s="70" t="s">
        <v>1358</v>
      </c>
      <c r="B12" s="71"/>
      <c r="C12" s="71"/>
      <c r="D12" s="93"/>
      <c r="E12" s="93" t="s">
        <v>345</v>
      </c>
      <c r="G12" s="70" t="s">
        <v>9</v>
      </c>
      <c r="H12" s="70" t="s">
        <v>16</v>
      </c>
      <c r="I12" s="73">
        <v>17500</v>
      </c>
      <c r="J12" s="73">
        <v>15000</v>
      </c>
      <c r="K12" s="176">
        <v>0</v>
      </c>
      <c r="L12" s="176"/>
      <c r="M12" s="176"/>
      <c r="N12" s="176"/>
      <c r="O12" s="176"/>
      <c r="P12" s="176"/>
      <c r="Q12" s="176"/>
      <c r="R12" s="72" t="s">
        <v>1359</v>
      </c>
      <c r="S12" s="70" t="s">
        <v>1160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  <c r="NQ12" s="25"/>
      <c r="NR12" s="25"/>
      <c r="NS12" s="25"/>
      <c r="NT12" s="25"/>
      <c r="NU12" s="25"/>
      <c r="NV12" s="25"/>
      <c r="NW12" s="25"/>
      <c r="NX12" s="25"/>
      <c r="NY12" s="25"/>
      <c r="NZ12" s="25"/>
      <c r="OA12" s="25"/>
      <c r="OB12" s="25"/>
      <c r="OC12" s="25"/>
      <c r="OD12" s="25"/>
      <c r="OE12" s="25"/>
      <c r="OF12" s="25"/>
      <c r="OG12" s="25"/>
      <c r="OH12" s="25"/>
      <c r="OI12" s="25"/>
      <c r="OJ12" s="25"/>
      <c r="OK12" s="25"/>
      <c r="OL12" s="25"/>
      <c r="OM12" s="25"/>
      <c r="ON12" s="25"/>
      <c r="OO12" s="25"/>
      <c r="OP12" s="25"/>
      <c r="OQ12" s="25"/>
      <c r="OR12" s="25"/>
      <c r="OS12" s="25"/>
      <c r="OT12" s="25"/>
      <c r="OU12" s="25"/>
      <c r="OV12" s="25"/>
      <c r="OW12" s="25"/>
      <c r="OX12" s="25"/>
      <c r="OY12" s="25"/>
      <c r="OZ12" s="25"/>
      <c r="PA12" s="25"/>
      <c r="PB12" s="25"/>
      <c r="PC12" s="25"/>
      <c r="PD12" s="25"/>
      <c r="PE12" s="25"/>
      <c r="PF12" s="25"/>
      <c r="PG12" s="25"/>
      <c r="PH12" s="25"/>
      <c r="PI12" s="25"/>
      <c r="PJ12" s="25"/>
      <c r="PK12" s="25"/>
      <c r="PL12" s="25"/>
      <c r="PM12" s="25"/>
      <c r="PN12" s="25"/>
      <c r="PO12" s="25"/>
      <c r="PP12" s="25"/>
      <c r="PQ12" s="25"/>
      <c r="PR12" s="25"/>
      <c r="PS12" s="25"/>
      <c r="PT12" s="25"/>
      <c r="PU12" s="25"/>
      <c r="PV12" s="25"/>
      <c r="PW12" s="25"/>
      <c r="PX12" s="25"/>
      <c r="PY12" s="25"/>
      <c r="PZ12" s="25"/>
      <c r="QA12" s="25"/>
      <c r="QB12" s="25"/>
      <c r="QC12" s="25"/>
      <c r="QD12" s="25"/>
      <c r="QE12" s="25"/>
      <c r="QF12" s="25"/>
      <c r="QG12" s="25"/>
      <c r="QH12" s="25"/>
      <c r="QI12" s="25"/>
      <c r="QJ12" s="25"/>
      <c r="QK12" s="25"/>
      <c r="QL12" s="25"/>
      <c r="QM12" s="25"/>
      <c r="QN12" s="25"/>
      <c r="QO12" s="25"/>
      <c r="QP12" s="25"/>
      <c r="QQ12" s="25"/>
      <c r="QR12" s="25"/>
      <c r="QS12" s="25"/>
      <c r="QT12" s="25"/>
      <c r="QU12" s="25"/>
      <c r="QV12" s="25"/>
      <c r="QW12" s="25"/>
      <c r="QX12" s="25"/>
      <c r="QY12" s="25"/>
      <c r="QZ12" s="25"/>
      <c r="RA12" s="25"/>
      <c r="RB12" s="25"/>
      <c r="RC12" s="25"/>
      <c r="RD12" s="25"/>
      <c r="RE12" s="25"/>
      <c r="RF12" s="25"/>
      <c r="RG12" s="25"/>
      <c r="RH12" s="25"/>
      <c r="RI12" s="25"/>
      <c r="RJ12" s="25"/>
      <c r="RK12" s="25"/>
      <c r="RL12" s="25"/>
      <c r="RM12" s="25"/>
      <c r="RN12" s="25"/>
      <c r="RO12" s="25"/>
      <c r="RP12" s="25"/>
      <c r="RQ12" s="25"/>
      <c r="RR12" s="25"/>
      <c r="RS12" s="25"/>
      <c r="RT12" s="25"/>
      <c r="RU12" s="25"/>
      <c r="RV12" s="25"/>
      <c r="RW12" s="25"/>
      <c r="RX12" s="25"/>
      <c r="RY12" s="25"/>
      <c r="RZ12" s="25"/>
      <c r="SA12" s="25"/>
      <c r="SB12" s="25"/>
      <c r="SC12" s="25"/>
      <c r="SD12" s="25"/>
      <c r="SE12" s="25"/>
      <c r="SF12" s="25"/>
      <c r="SG12" s="25"/>
      <c r="SH12" s="25"/>
      <c r="SI12" s="25"/>
      <c r="SJ12" s="25"/>
      <c r="SK12" s="25"/>
      <c r="SL12" s="25"/>
      <c r="SM12" s="25"/>
      <c r="SN12" s="25"/>
      <c r="SO12" s="25"/>
      <c r="SP12" s="25"/>
      <c r="SQ12" s="25"/>
      <c r="SR12" s="25"/>
      <c r="SS12" s="25"/>
      <c r="ST12" s="25"/>
      <c r="SU12" s="25"/>
      <c r="SV12" s="25"/>
      <c r="SW12" s="25"/>
      <c r="SX12" s="25"/>
      <c r="SY12" s="25"/>
      <c r="SZ12" s="25"/>
      <c r="TA12" s="25"/>
      <c r="TB12" s="25"/>
      <c r="TC12" s="25"/>
      <c r="TD12" s="25"/>
      <c r="TE12" s="25"/>
      <c r="TF12" s="25"/>
      <c r="TG12" s="25"/>
      <c r="TH12" s="25"/>
      <c r="TI12" s="25"/>
      <c r="TJ12" s="25"/>
      <c r="TK12" s="25"/>
      <c r="TL12" s="25"/>
      <c r="TM12" s="25"/>
      <c r="TN12" s="25"/>
      <c r="TO12" s="25"/>
      <c r="TP12" s="25"/>
      <c r="TQ12" s="25"/>
      <c r="TR12" s="25"/>
      <c r="TS12" s="25"/>
      <c r="TT12" s="25"/>
      <c r="TU12" s="25"/>
      <c r="TV12" s="25"/>
      <c r="TW12" s="25"/>
      <c r="TX12" s="25"/>
      <c r="TY12" s="25"/>
      <c r="TZ12" s="25"/>
      <c r="UA12" s="25"/>
      <c r="UB12" s="25"/>
      <c r="UC12" s="25"/>
      <c r="UD12" s="25"/>
      <c r="UE12" s="25"/>
      <c r="UF12" s="25"/>
      <c r="UG12" s="25"/>
      <c r="UH12" s="25"/>
      <c r="UI12" s="25"/>
      <c r="UJ12" s="25"/>
      <c r="UK12" s="25"/>
      <c r="UL12" s="25"/>
      <c r="UM12" s="25"/>
      <c r="UN12" s="25"/>
      <c r="UO12" s="25"/>
      <c r="UP12" s="25"/>
      <c r="UQ12" s="25"/>
      <c r="UR12" s="25"/>
      <c r="US12" s="25"/>
      <c r="UT12" s="25"/>
      <c r="UU12" s="25"/>
      <c r="UV12" s="25"/>
      <c r="UW12" s="25"/>
      <c r="UX12" s="25"/>
      <c r="UY12" s="25"/>
      <c r="UZ12" s="25"/>
      <c r="VA12" s="25"/>
      <c r="VB12" s="25"/>
      <c r="VC12" s="25"/>
      <c r="VD12" s="25"/>
      <c r="VE12" s="25"/>
      <c r="VF12" s="25"/>
      <c r="VG12" s="25"/>
      <c r="VH12" s="25"/>
      <c r="VI12" s="25"/>
      <c r="VJ12" s="25"/>
      <c r="VK12" s="25"/>
      <c r="VL12" s="25"/>
      <c r="VM12" s="25"/>
      <c r="VN12" s="25"/>
      <c r="VO12" s="25"/>
      <c r="VP12" s="25"/>
      <c r="VQ12" s="25"/>
      <c r="VR12" s="25"/>
      <c r="VS12" s="25"/>
      <c r="VT12" s="25"/>
      <c r="VU12" s="25"/>
      <c r="VV12" s="25"/>
      <c r="VW12" s="25"/>
      <c r="VX12" s="25"/>
      <c r="VY12" s="25"/>
      <c r="VZ12" s="25"/>
      <c r="WA12" s="25"/>
      <c r="WB12" s="25"/>
      <c r="WC12" s="25"/>
      <c r="WD12" s="25"/>
      <c r="WE12" s="25"/>
      <c r="WF12" s="25"/>
      <c r="WG12" s="25"/>
      <c r="WH12" s="25"/>
      <c r="WI12" s="25"/>
      <c r="WJ12" s="25"/>
      <c r="WK12" s="25"/>
      <c r="WL12" s="25"/>
      <c r="WM12" s="25"/>
      <c r="WN12" s="25"/>
      <c r="WO12" s="25"/>
      <c r="WP12" s="25"/>
      <c r="WQ12" s="25"/>
      <c r="WR12" s="25"/>
      <c r="WS12" s="25"/>
      <c r="WT12" s="25"/>
      <c r="WU12" s="25"/>
      <c r="WV12" s="25"/>
      <c r="WW12" s="25"/>
      <c r="WX12" s="25"/>
      <c r="WY12" s="25"/>
      <c r="WZ12" s="25"/>
      <c r="XA12" s="25"/>
      <c r="XB12" s="25"/>
      <c r="XC12" s="25"/>
      <c r="XD12" s="25"/>
      <c r="XE12" s="25"/>
      <c r="XF12" s="25"/>
      <c r="XG12" s="25"/>
      <c r="XH12" s="25"/>
      <c r="XI12" s="25"/>
      <c r="XJ12" s="25"/>
      <c r="XK12" s="25"/>
      <c r="XL12" s="25"/>
      <c r="XM12" s="25"/>
      <c r="XN12" s="25"/>
      <c r="XO12" s="25"/>
      <c r="XP12" s="25"/>
      <c r="XQ12" s="25"/>
      <c r="XR12" s="25"/>
      <c r="XS12" s="25"/>
      <c r="XT12" s="25"/>
      <c r="XU12" s="25"/>
      <c r="XV12" s="25"/>
      <c r="XW12" s="25"/>
      <c r="XX12" s="25"/>
      <c r="XY12" s="25"/>
      <c r="XZ12" s="25"/>
      <c r="YA12" s="25"/>
      <c r="YB12" s="25"/>
      <c r="YC12" s="25"/>
      <c r="YD12" s="25"/>
      <c r="YE12" s="25"/>
      <c r="YF12" s="25"/>
      <c r="YG12" s="25"/>
      <c r="YH12" s="25"/>
      <c r="YI12" s="25"/>
      <c r="YJ12" s="25"/>
      <c r="YK12" s="25"/>
      <c r="YL12" s="25"/>
      <c r="YM12" s="25"/>
      <c r="YN12" s="25"/>
      <c r="YO12" s="25"/>
      <c r="YP12" s="25"/>
      <c r="YQ12" s="25"/>
      <c r="YR12" s="25"/>
      <c r="YS12" s="25"/>
      <c r="YT12" s="25"/>
      <c r="YU12" s="25"/>
      <c r="YV12" s="25"/>
      <c r="YW12" s="25"/>
      <c r="YX12" s="25"/>
      <c r="YY12" s="25"/>
      <c r="YZ12" s="25"/>
      <c r="ZA12" s="25"/>
      <c r="ZB12" s="25"/>
      <c r="ZC12" s="25"/>
      <c r="ZD12" s="25"/>
      <c r="ZE12" s="25"/>
      <c r="ZF12" s="25"/>
      <c r="ZG12" s="25"/>
      <c r="ZH12" s="25"/>
      <c r="ZI12" s="25"/>
      <c r="ZJ12" s="25"/>
      <c r="ZK12" s="25"/>
      <c r="ZL12" s="25"/>
      <c r="ZM12" s="25"/>
      <c r="ZN12" s="25"/>
      <c r="ZO12" s="25"/>
      <c r="ZP12" s="25"/>
      <c r="ZQ12" s="25"/>
      <c r="ZR12" s="25"/>
      <c r="ZS12" s="25"/>
      <c r="ZT12" s="25"/>
      <c r="ZU12" s="25"/>
      <c r="ZV12" s="25"/>
      <c r="ZW12" s="25"/>
      <c r="ZX12" s="25"/>
      <c r="ZY12" s="25"/>
      <c r="ZZ12" s="25"/>
      <c r="AAA12" s="25"/>
      <c r="AAB12" s="25"/>
      <c r="AAC12" s="25"/>
      <c r="AAD12" s="25"/>
      <c r="AAE12" s="25"/>
      <c r="AAF12" s="25"/>
      <c r="AAG12" s="25"/>
      <c r="AAH12" s="25"/>
      <c r="AAI12" s="25"/>
      <c r="AAJ12" s="25"/>
      <c r="AAK12" s="25"/>
      <c r="AAL12" s="25"/>
      <c r="AAM12" s="25"/>
      <c r="AAN12" s="25"/>
      <c r="AAO12" s="25"/>
      <c r="AAP12" s="25"/>
      <c r="AAQ12" s="25"/>
      <c r="AAR12" s="25"/>
      <c r="AAS12" s="25"/>
      <c r="AAT12" s="25"/>
      <c r="AAU12" s="25"/>
      <c r="AAV12" s="25"/>
      <c r="AAW12" s="25"/>
      <c r="AAX12" s="25"/>
      <c r="AAY12" s="25"/>
      <c r="AAZ12" s="25"/>
      <c r="ABA12" s="25"/>
      <c r="ABB12" s="25"/>
      <c r="ABC12" s="25"/>
      <c r="ABD12" s="25"/>
      <c r="ABE12" s="25"/>
      <c r="ABF12" s="25"/>
      <c r="ABG12" s="25"/>
      <c r="ABH12" s="25"/>
      <c r="ABI12" s="25"/>
      <c r="ABJ12" s="25"/>
      <c r="ABK12" s="25"/>
      <c r="ABL12" s="25"/>
      <c r="ABM12" s="25"/>
      <c r="ABN12" s="25"/>
      <c r="ABO12" s="25"/>
      <c r="ABP12" s="25"/>
      <c r="ABQ12" s="25"/>
      <c r="ABR12" s="25"/>
      <c r="ABS12" s="25"/>
      <c r="ABT12" s="25"/>
      <c r="ABU12" s="25"/>
      <c r="ABV12" s="25"/>
      <c r="ABW12" s="25"/>
      <c r="ABX12" s="25"/>
      <c r="ABY12" s="25"/>
      <c r="ABZ12" s="25"/>
      <c r="ACA12" s="25"/>
      <c r="ACB12" s="25"/>
      <c r="ACC12" s="25"/>
      <c r="ACD12" s="25"/>
      <c r="ACE12" s="25"/>
      <c r="ACF12" s="25"/>
      <c r="ACG12" s="25"/>
      <c r="ACH12" s="25"/>
      <c r="ACI12" s="25"/>
      <c r="ACJ12" s="25"/>
      <c r="ACK12" s="25"/>
      <c r="ACL12" s="25"/>
      <c r="ACM12" s="25"/>
      <c r="ACN12" s="25"/>
      <c r="ACO12" s="25"/>
      <c r="ACP12" s="25"/>
      <c r="ACQ12" s="25"/>
      <c r="ACR12" s="25"/>
      <c r="ACS12" s="25"/>
      <c r="ACT12" s="25"/>
      <c r="ACU12" s="25"/>
      <c r="ACV12" s="25"/>
      <c r="ACW12" s="25"/>
      <c r="ACX12" s="25"/>
      <c r="ACY12" s="25"/>
      <c r="ACZ12" s="25"/>
      <c r="ADA12" s="25"/>
      <c r="ADB12" s="25"/>
      <c r="ADC12" s="25"/>
      <c r="ADD12" s="25"/>
      <c r="ADE12" s="25"/>
      <c r="ADF12" s="25"/>
      <c r="ADG12" s="25"/>
      <c r="ADH12" s="25"/>
      <c r="ADI12" s="25"/>
      <c r="ADJ12" s="25"/>
      <c r="ADK12" s="25"/>
      <c r="ADL12" s="25"/>
      <c r="ADM12" s="25"/>
      <c r="ADN12" s="25"/>
      <c r="ADO12" s="25"/>
      <c r="ADP12" s="25"/>
      <c r="ADQ12" s="25"/>
      <c r="ADR12" s="25"/>
      <c r="ADS12" s="25"/>
      <c r="ADT12" s="25"/>
      <c r="ADU12" s="25"/>
      <c r="ADV12" s="25"/>
      <c r="ADW12" s="25"/>
      <c r="ADX12" s="25"/>
      <c r="ADY12" s="25"/>
      <c r="ADZ12" s="25"/>
      <c r="AEA12" s="25"/>
      <c r="AEB12" s="25"/>
      <c r="AEC12" s="25"/>
      <c r="AED12" s="25"/>
      <c r="AEE12" s="25"/>
      <c r="AEF12" s="25"/>
      <c r="AEG12" s="25"/>
      <c r="AEH12" s="25"/>
      <c r="AEI12" s="25"/>
      <c r="AEJ12" s="25"/>
      <c r="AEK12" s="25"/>
      <c r="AEL12" s="25"/>
      <c r="AEM12" s="25"/>
      <c r="AEN12" s="25"/>
      <c r="AEO12" s="25"/>
      <c r="AEP12" s="25"/>
      <c r="AEQ12" s="25"/>
      <c r="AER12" s="25"/>
      <c r="AES12" s="25"/>
      <c r="AET12" s="25"/>
      <c r="AEU12" s="25"/>
      <c r="AEV12" s="25"/>
      <c r="AEW12" s="25"/>
      <c r="AEX12" s="25"/>
      <c r="AEY12" s="25"/>
      <c r="AEZ12" s="25"/>
    </row>
    <row r="13" spans="1:832" s="70" customFormat="1" x14ac:dyDescent="0.3">
      <c r="A13" s="70" t="s">
        <v>1693</v>
      </c>
      <c r="B13" s="71"/>
      <c r="C13" s="71"/>
      <c r="D13" s="93"/>
      <c r="E13" s="93" t="s">
        <v>73</v>
      </c>
      <c r="I13" s="73">
        <v>0</v>
      </c>
      <c r="J13" s="73">
        <v>900</v>
      </c>
      <c r="K13" s="176"/>
      <c r="L13" s="176"/>
      <c r="M13" s="176"/>
      <c r="N13" s="176"/>
      <c r="O13" s="176"/>
      <c r="P13" s="176"/>
      <c r="Q13" s="176"/>
      <c r="R13" s="72" t="s">
        <v>1722</v>
      </c>
      <c r="S13" s="70" t="s">
        <v>933</v>
      </c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82"/>
      <c r="EX13" s="82"/>
      <c r="EY13" s="82"/>
      <c r="EZ13" s="82"/>
      <c r="FA13" s="82"/>
      <c r="FB13" s="82"/>
      <c r="FC13" s="82"/>
      <c r="FD13" s="82"/>
      <c r="FE13" s="82"/>
      <c r="FF13" s="82"/>
      <c r="FG13" s="82"/>
      <c r="FH13" s="82"/>
      <c r="FI13" s="82"/>
      <c r="FJ13" s="82"/>
      <c r="FK13" s="82"/>
      <c r="FL13" s="82"/>
      <c r="FM13" s="82"/>
      <c r="FN13" s="82"/>
      <c r="FO13" s="82"/>
      <c r="FP13" s="82"/>
      <c r="FQ13" s="82"/>
      <c r="FR13" s="82"/>
      <c r="FS13" s="82"/>
      <c r="FT13" s="82"/>
      <c r="FU13" s="82"/>
      <c r="FV13" s="82"/>
      <c r="FW13" s="82"/>
      <c r="FX13" s="82"/>
      <c r="FY13" s="82"/>
      <c r="FZ13" s="82"/>
      <c r="GA13" s="82"/>
      <c r="GB13" s="82"/>
      <c r="GC13" s="82"/>
      <c r="GD13" s="82"/>
      <c r="GE13" s="82"/>
      <c r="GF13" s="82"/>
      <c r="GG13" s="82"/>
      <c r="GH13" s="82"/>
      <c r="GI13" s="82"/>
      <c r="GJ13" s="82"/>
      <c r="GK13" s="82"/>
      <c r="GL13" s="82"/>
      <c r="GM13" s="82"/>
      <c r="GN13" s="82"/>
      <c r="GO13" s="82"/>
      <c r="GP13" s="82"/>
      <c r="GQ13" s="82"/>
      <c r="GR13" s="82"/>
      <c r="GS13" s="82"/>
      <c r="GT13" s="82"/>
      <c r="GU13" s="82"/>
      <c r="GV13" s="82"/>
      <c r="GW13" s="82"/>
      <c r="GX13" s="82"/>
      <c r="GY13" s="82"/>
      <c r="GZ13" s="82"/>
      <c r="HA13" s="82"/>
      <c r="HB13" s="82"/>
      <c r="HC13" s="82"/>
      <c r="HD13" s="82"/>
      <c r="HE13" s="82"/>
      <c r="HF13" s="82"/>
      <c r="HG13" s="82"/>
      <c r="HH13" s="82"/>
      <c r="HI13" s="82"/>
      <c r="HJ13" s="82"/>
      <c r="HK13" s="82"/>
      <c r="HL13" s="82"/>
      <c r="HM13" s="82"/>
      <c r="HN13" s="82"/>
      <c r="HO13" s="82"/>
      <c r="HP13" s="82"/>
      <c r="HQ13" s="82"/>
      <c r="HR13" s="82"/>
      <c r="HS13" s="82"/>
      <c r="HT13" s="82"/>
      <c r="HU13" s="82"/>
      <c r="HV13" s="82"/>
      <c r="HW13" s="82"/>
      <c r="HX13" s="82"/>
      <c r="HY13" s="82"/>
      <c r="HZ13" s="82"/>
      <c r="IA13" s="82"/>
      <c r="IB13" s="82"/>
      <c r="IC13" s="82"/>
      <c r="ID13" s="82"/>
      <c r="IE13" s="82"/>
      <c r="IF13" s="82"/>
      <c r="IG13" s="82"/>
      <c r="IH13" s="82"/>
      <c r="II13" s="82"/>
      <c r="IJ13" s="82"/>
      <c r="IK13" s="82"/>
      <c r="IL13" s="82"/>
      <c r="IM13" s="82"/>
      <c r="IN13" s="82"/>
      <c r="IO13" s="82"/>
      <c r="IP13" s="82"/>
      <c r="IQ13" s="82"/>
      <c r="IR13" s="82"/>
      <c r="IS13" s="82"/>
      <c r="IT13" s="82"/>
      <c r="IU13" s="82"/>
      <c r="IV13" s="82"/>
      <c r="IW13" s="82"/>
      <c r="IX13" s="82"/>
      <c r="IY13" s="82"/>
      <c r="IZ13" s="82"/>
      <c r="JA13" s="82"/>
      <c r="JB13" s="82"/>
      <c r="JC13" s="82"/>
      <c r="JD13" s="82"/>
      <c r="JE13" s="82"/>
      <c r="JF13" s="82"/>
      <c r="JG13" s="82"/>
      <c r="JH13" s="82"/>
      <c r="JI13" s="82"/>
      <c r="JJ13" s="82"/>
      <c r="JK13" s="82"/>
      <c r="JL13" s="82"/>
      <c r="JM13" s="82"/>
      <c r="JN13" s="82"/>
      <c r="JO13" s="82"/>
      <c r="JP13" s="82"/>
      <c r="JQ13" s="82"/>
      <c r="JR13" s="82"/>
      <c r="JS13" s="82"/>
      <c r="JT13" s="82"/>
      <c r="JU13" s="82"/>
      <c r="JV13" s="82"/>
      <c r="JW13" s="82"/>
      <c r="JX13" s="82"/>
      <c r="JY13" s="82"/>
      <c r="JZ13" s="82"/>
      <c r="KA13" s="82"/>
      <c r="KB13" s="82"/>
      <c r="KC13" s="82"/>
      <c r="KD13" s="82"/>
      <c r="KE13" s="82"/>
      <c r="KF13" s="82"/>
      <c r="KG13" s="82"/>
      <c r="KH13" s="82"/>
      <c r="KI13" s="82"/>
      <c r="KJ13" s="82"/>
      <c r="KK13" s="82"/>
      <c r="KL13" s="82"/>
      <c r="KM13" s="82"/>
      <c r="KN13" s="82"/>
      <c r="KO13" s="82"/>
      <c r="KP13" s="82"/>
      <c r="KQ13" s="82"/>
      <c r="KR13" s="82"/>
      <c r="KS13" s="82"/>
      <c r="KT13" s="82"/>
      <c r="KU13" s="82"/>
      <c r="KV13" s="82"/>
      <c r="KW13" s="82"/>
      <c r="KX13" s="82"/>
      <c r="KY13" s="82"/>
      <c r="KZ13" s="82"/>
      <c r="LA13" s="82"/>
      <c r="LB13" s="82"/>
      <c r="LC13" s="82"/>
      <c r="LD13" s="82"/>
      <c r="LE13" s="82"/>
      <c r="LF13" s="82"/>
      <c r="LG13" s="82"/>
      <c r="LH13" s="82"/>
      <c r="LI13" s="82"/>
      <c r="LJ13" s="82"/>
      <c r="LK13" s="82"/>
      <c r="LL13" s="82"/>
      <c r="LM13" s="82"/>
      <c r="LN13" s="82"/>
      <c r="LO13" s="82"/>
      <c r="LP13" s="82"/>
      <c r="LQ13" s="82"/>
      <c r="LR13" s="82"/>
      <c r="LS13" s="82"/>
      <c r="LT13" s="82"/>
      <c r="LU13" s="82"/>
      <c r="LV13" s="82"/>
      <c r="LW13" s="82"/>
      <c r="LX13" s="82"/>
      <c r="LY13" s="82"/>
      <c r="LZ13" s="82"/>
      <c r="MA13" s="82"/>
      <c r="MB13" s="82"/>
      <c r="MC13" s="82"/>
      <c r="MD13" s="82"/>
      <c r="ME13" s="82"/>
      <c r="MF13" s="82"/>
      <c r="MG13" s="82"/>
      <c r="MH13" s="82"/>
      <c r="MI13" s="82"/>
      <c r="MJ13" s="82"/>
      <c r="MK13" s="82"/>
      <c r="ML13" s="82"/>
      <c r="MM13" s="82"/>
      <c r="MN13" s="82"/>
      <c r="MO13" s="82"/>
      <c r="MP13" s="82"/>
      <c r="MQ13" s="82"/>
      <c r="MR13" s="82"/>
      <c r="MS13" s="82"/>
      <c r="MT13" s="82"/>
      <c r="MU13" s="82"/>
      <c r="MV13" s="82"/>
      <c r="MW13" s="82"/>
      <c r="MX13" s="82"/>
      <c r="MY13" s="82"/>
      <c r="MZ13" s="82"/>
      <c r="NA13" s="82"/>
      <c r="NB13" s="82"/>
      <c r="NC13" s="82"/>
      <c r="ND13" s="82"/>
      <c r="NE13" s="82"/>
      <c r="NF13" s="82"/>
      <c r="NG13" s="82"/>
      <c r="NH13" s="82"/>
      <c r="NI13" s="82"/>
      <c r="NJ13" s="82"/>
      <c r="NK13" s="82"/>
      <c r="NL13" s="82"/>
      <c r="NM13" s="82"/>
      <c r="NN13" s="82"/>
      <c r="NO13" s="82"/>
      <c r="NP13" s="82"/>
      <c r="NQ13" s="82"/>
      <c r="NR13" s="82"/>
      <c r="NS13" s="82"/>
      <c r="NT13" s="82"/>
      <c r="NU13" s="82"/>
      <c r="NV13" s="82"/>
      <c r="NW13" s="82"/>
      <c r="NX13" s="82"/>
      <c r="NY13" s="82"/>
      <c r="NZ13" s="82"/>
      <c r="OA13" s="82"/>
      <c r="OB13" s="82"/>
      <c r="OC13" s="82"/>
      <c r="OD13" s="82"/>
      <c r="OE13" s="82"/>
      <c r="OF13" s="82"/>
      <c r="OG13" s="82"/>
      <c r="OH13" s="82"/>
      <c r="OI13" s="82"/>
      <c r="OJ13" s="82"/>
      <c r="OK13" s="82"/>
      <c r="OL13" s="82"/>
      <c r="OM13" s="82"/>
      <c r="ON13" s="82"/>
      <c r="OO13" s="82"/>
      <c r="OP13" s="82"/>
      <c r="OQ13" s="82"/>
      <c r="OR13" s="82"/>
      <c r="OS13" s="82"/>
      <c r="OT13" s="82"/>
      <c r="OU13" s="82"/>
      <c r="OV13" s="82"/>
      <c r="OW13" s="82"/>
      <c r="OX13" s="82"/>
      <c r="OY13" s="82"/>
      <c r="OZ13" s="82"/>
      <c r="PA13" s="82"/>
      <c r="PB13" s="82"/>
      <c r="PC13" s="82"/>
      <c r="PD13" s="82"/>
      <c r="PE13" s="82"/>
      <c r="PF13" s="82"/>
      <c r="PG13" s="82"/>
      <c r="PH13" s="82"/>
      <c r="PI13" s="82"/>
      <c r="PJ13" s="82"/>
      <c r="PK13" s="82"/>
      <c r="PL13" s="82"/>
      <c r="PM13" s="82"/>
      <c r="PN13" s="82"/>
      <c r="PO13" s="82"/>
      <c r="PP13" s="82"/>
      <c r="PQ13" s="82"/>
      <c r="PR13" s="82"/>
      <c r="PS13" s="82"/>
      <c r="PT13" s="82"/>
      <c r="PU13" s="82"/>
      <c r="PV13" s="82"/>
      <c r="PW13" s="82"/>
      <c r="PX13" s="82"/>
      <c r="PY13" s="82"/>
      <c r="PZ13" s="82"/>
      <c r="QA13" s="82"/>
      <c r="QB13" s="82"/>
      <c r="QC13" s="82"/>
      <c r="QD13" s="82"/>
      <c r="QE13" s="82"/>
      <c r="QF13" s="82"/>
      <c r="QG13" s="82"/>
      <c r="QH13" s="82"/>
      <c r="QI13" s="82"/>
      <c r="QJ13" s="82"/>
      <c r="QK13" s="82"/>
      <c r="QL13" s="82"/>
      <c r="QM13" s="82"/>
      <c r="QN13" s="82"/>
      <c r="QO13" s="82"/>
      <c r="QP13" s="82"/>
      <c r="QQ13" s="82"/>
      <c r="QR13" s="82"/>
      <c r="QS13" s="82"/>
      <c r="QT13" s="82"/>
      <c r="QU13" s="82"/>
      <c r="QV13" s="82"/>
      <c r="QW13" s="82"/>
      <c r="QX13" s="82"/>
      <c r="QY13" s="82"/>
      <c r="QZ13" s="82"/>
      <c r="RA13" s="82"/>
      <c r="RB13" s="82"/>
      <c r="RC13" s="82"/>
      <c r="RD13" s="82"/>
      <c r="RE13" s="82"/>
      <c r="RF13" s="82"/>
      <c r="RG13" s="82"/>
      <c r="RH13" s="82"/>
      <c r="RI13" s="82"/>
      <c r="RJ13" s="82"/>
      <c r="RK13" s="82"/>
      <c r="RL13" s="82"/>
      <c r="RM13" s="82"/>
      <c r="RN13" s="82"/>
      <c r="RO13" s="82"/>
      <c r="RP13" s="82"/>
      <c r="RQ13" s="82"/>
      <c r="RR13" s="82"/>
      <c r="RS13" s="82"/>
      <c r="RT13" s="82"/>
      <c r="RU13" s="82"/>
      <c r="RV13" s="82"/>
      <c r="RW13" s="82"/>
      <c r="RX13" s="82"/>
      <c r="RY13" s="82"/>
      <c r="RZ13" s="82"/>
      <c r="SA13" s="82"/>
      <c r="SB13" s="82"/>
      <c r="SC13" s="82"/>
      <c r="SD13" s="82"/>
      <c r="SE13" s="82"/>
      <c r="SF13" s="82"/>
      <c r="SG13" s="82"/>
      <c r="SH13" s="82"/>
      <c r="SI13" s="82"/>
      <c r="SJ13" s="82"/>
      <c r="SK13" s="82"/>
      <c r="SL13" s="82"/>
      <c r="SM13" s="82"/>
      <c r="SN13" s="82"/>
      <c r="SO13" s="82"/>
      <c r="SP13" s="82"/>
      <c r="SQ13" s="82"/>
      <c r="SR13" s="82"/>
      <c r="SS13" s="82"/>
      <c r="ST13" s="82"/>
      <c r="SU13" s="82"/>
      <c r="SV13" s="82"/>
      <c r="SW13" s="82"/>
      <c r="SX13" s="82"/>
      <c r="SY13" s="82"/>
      <c r="SZ13" s="82"/>
      <c r="TA13" s="82"/>
      <c r="TB13" s="82"/>
      <c r="TC13" s="82"/>
      <c r="TD13" s="82"/>
      <c r="TE13" s="82"/>
      <c r="TF13" s="82"/>
      <c r="TG13" s="82"/>
      <c r="TH13" s="82"/>
      <c r="TI13" s="82"/>
      <c r="TJ13" s="82"/>
      <c r="TK13" s="82"/>
      <c r="TL13" s="82"/>
      <c r="TM13" s="82"/>
      <c r="TN13" s="82"/>
      <c r="TO13" s="82"/>
      <c r="TP13" s="82"/>
      <c r="TQ13" s="82"/>
      <c r="TR13" s="82"/>
      <c r="TS13" s="82"/>
      <c r="TT13" s="82"/>
      <c r="TU13" s="82"/>
      <c r="TV13" s="82"/>
      <c r="TW13" s="82"/>
      <c r="TX13" s="82"/>
      <c r="TY13" s="82"/>
      <c r="TZ13" s="82"/>
      <c r="UA13" s="82"/>
      <c r="UB13" s="82"/>
      <c r="UC13" s="82"/>
      <c r="UD13" s="82"/>
      <c r="UE13" s="82"/>
      <c r="UF13" s="82"/>
      <c r="UG13" s="82"/>
      <c r="UH13" s="82"/>
      <c r="UI13" s="82"/>
      <c r="UJ13" s="82"/>
      <c r="UK13" s="82"/>
      <c r="UL13" s="82"/>
      <c r="UM13" s="82"/>
      <c r="UN13" s="82"/>
      <c r="UO13" s="82"/>
      <c r="UP13" s="82"/>
      <c r="UQ13" s="82"/>
      <c r="UR13" s="82"/>
      <c r="US13" s="82"/>
      <c r="UT13" s="82"/>
      <c r="UU13" s="82"/>
      <c r="UV13" s="82"/>
      <c r="UW13" s="82"/>
      <c r="UX13" s="82"/>
      <c r="UY13" s="82"/>
      <c r="UZ13" s="82"/>
      <c r="VA13" s="82"/>
      <c r="VB13" s="82"/>
      <c r="VC13" s="82"/>
      <c r="VD13" s="82"/>
      <c r="VE13" s="82"/>
      <c r="VF13" s="82"/>
      <c r="VG13" s="82"/>
      <c r="VH13" s="82"/>
      <c r="VI13" s="82"/>
      <c r="VJ13" s="82"/>
      <c r="VK13" s="82"/>
      <c r="VL13" s="82"/>
      <c r="VM13" s="82"/>
      <c r="VN13" s="82"/>
      <c r="VO13" s="82"/>
      <c r="VP13" s="82"/>
      <c r="VQ13" s="82"/>
      <c r="VR13" s="82"/>
      <c r="VS13" s="82"/>
      <c r="VT13" s="82"/>
      <c r="VU13" s="82"/>
      <c r="VV13" s="82"/>
      <c r="VW13" s="82"/>
      <c r="VX13" s="82"/>
      <c r="VY13" s="82"/>
      <c r="VZ13" s="82"/>
      <c r="WA13" s="82"/>
      <c r="WB13" s="82"/>
      <c r="WC13" s="82"/>
      <c r="WD13" s="82"/>
      <c r="WE13" s="82"/>
      <c r="WF13" s="82"/>
      <c r="WG13" s="82"/>
      <c r="WH13" s="82"/>
      <c r="WI13" s="82"/>
      <c r="WJ13" s="82"/>
      <c r="WK13" s="82"/>
      <c r="WL13" s="82"/>
      <c r="WM13" s="82"/>
      <c r="WN13" s="82"/>
      <c r="WO13" s="82"/>
      <c r="WP13" s="82"/>
      <c r="WQ13" s="82"/>
      <c r="WR13" s="82"/>
      <c r="WS13" s="82"/>
      <c r="WT13" s="82"/>
      <c r="WU13" s="82"/>
      <c r="WV13" s="82"/>
      <c r="WW13" s="82"/>
      <c r="WX13" s="82"/>
      <c r="WY13" s="82"/>
      <c r="WZ13" s="82"/>
      <c r="XA13" s="82"/>
      <c r="XB13" s="82"/>
      <c r="XC13" s="82"/>
      <c r="XD13" s="82"/>
      <c r="XE13" s="82"/>
      <c r="XF13" s="82"/>
      <c r="XG13" s="82"/>
      <c r="XH13" s="82"/>
      <c r="XI13" s="82"/>
      <c r="XJ13" s="82"/>
      <c r="XK13" s="82"/>
      <c r="XL13" s="82"/>
      <c r="XM13" s="82"/>
      <c r="XN13" s="82"/>
      <c r="XO13" s="82"/>
      <c r="XP13" s="82"/>
      <c r="XQ13" s="82"/>
      <c r="XR13" s="82"/>
      <c r="XS13" s="82"/>
      <c r="XT13" s="82"/>
      <c r="XU13" s="82"/>
      <c r="XV13" s="82"/>
      <c r="XW13" s="82"/>
      <c r="XX13" s="82"/>
      <c r="XY13" s="82"/>
      <c r="XZ13" s="82"/>
      <c r="YA13" s="82"/>
      <c r="YB13" s="82"/>
      <c r="YC13" s="82"/>
      <c r="YD13" s="82"/>
      <c r="YE13" s="82"/>
      <c r="YF13" s="82"/>
      <c r="YG13" s="82"/>
      <c r="YH13" s="82"/>
      <c r="YI13" s="82"/>
      <c r="YJ13" s="82"/>
      <c r="YK13" s="82"/>
      <c r="YL13" s="82"/>
      <c r="YM13" s="82"/>
      <c r="YN13" s="82"/>
      <c r="YO13" s="82"/>
      <c r="YP13" s="82"/>
      <c r="YQ13" s="82"/>
      <c r="YR13" s="82"/>
      <c r="YS13" s="82"/>
      <c r="YT13" s="82"/>
      <c r="YU13" s="82"/>
      <c r="YV13" s="82"/>
      <c r="YW13" s="82"/>
      <c r="YX13" s="82"/>
      <c r="YY13" s="82"/>
      <c r="YZ13" s="82"/>
      <c r="ZA13" s="82"/>
      <c r="ZB13" s="82"/>
      <c r="ZC13" s="82"/>
      <c r="ZD13" s="82"/>
      <c r="ZE13" s="82"/>
      <c r="ZF13" s="82"/>
      <c r="ZG13" s="82"/>
      <c r="ZH13" s="82"/>
      <c r="ZI13" s="82"/>
      <c r="ZJ13" s="82"/>
      <c r="ZK13" s="82"/>
      <c r="ZL13" s="82"/>
      <c r="ZM13" s="82"/>
      <c r="ZN13" s="82"/>
      <c r="ZO13" s="82"/>
      <c r="ZP13" s="82"/>
      <c r="ZQ13" s="82"/>
      <c r="ZR13" s="82"/>
      <c r="ZS13" s="82"/>
      <c r="ZT13" s="82"/>
      <c r="ZU13" s="82"/>
      <c r="ZV13" s="82"/>
      <c r="ZW13" s="82"/>
      <c r="ZX13" s="82"/>
      <c r="ZY13" s="82"/>
      <c r="ZZ13" s="82"/>
      <c r="AAA13" s="82"/>
      <c r="AAB13" s="82"/>
      <c r="AAC13" s="82"/>
      <c r="AAD13" s="82"/>
      <c r="AAE13" s="82"/>
      <c r="AAF13" s="82"/>
      <c r="AAG13" s="82"/>
      <c r="AAH13" s="82"/>
      <c r="AAI13" s="82"/>
      <c r="AAJ13" s="82"/>
      <c r="AAK13" s="82"/>
      <c r="AAL13" s="82"/>
      <c r="AAM13" s="82"/>
      <c r="AAN13" s="82"/>
      <c r="AAO13" s="82"/>
      <c r="AAP13" s="82"/>
      <c r="AAQ13" s="82"/>
      <c r="AAR13" s="82"/>
      <c r="AAS13" s="82"/>
      <c r="AAT13" s="82"/>
      <c r="AAU13" s="82"/>
      <c r="AAV13" s="82"/>
      <c r="AAW13" s="82"/>
      <c r="AAX13" s="82"/>
      <c r="AAY13" s="82"/>
      <c r="AAZ13" s="82"/>
      <c r="ABA13" s="82"/>
      <c r="ABB13" s="82"/>
      <c r="ABC13" s="82"/>
      <c r="ABD13" s="82"/>
      <c r="ABE13" s="82"/>
      <c r="ABF13" s="82"/>
      <c r="ABG13" s="82"/>
      <c r="ABH13" s="82"/>
      <c r="ABI13" s="82"/>
      <c r="ABJ13" s="82"/>
      <c r="ABK13" s="82"/>
      <c r="ABL13" s="82"/>
      <c r="ABM13" s="82"/>
      <c r="ABN13" s="82"/>
      <c r="ABO13" s="82"/>
      <c r="ABP13" s="82"/>
      <c r="ABQ13" s="82"/>
      <c r="ABR13" s="82"/>
      <c r="ABS13" s="82"/>
      <c r="ABT13" s="82"/>
      <c r="ABU13" s="82"/>
      <c r="ABV13" s="82"/>
      <c r="ABW13" s="82"/>
      <c r="ABX13" s="82"/>
      <c r="ABY13" s="82"/>
      <c r="ABZ13" s="82"/>
      <c r="ACA13" s="82"/>
      <c r="ACB13" s="82"/>
      <c r="ACC13" s="82"/>
      <c r="ACD13" s="82"/>
      <c r="ACE13" s="82"/>
      <c r="ACF13" s="82"/>
      <c r="ACG13" s="82"/>
      <c r="ACH13" s="82"/>
      <c r="ACI13" s="82"/>
      <c r="ACJ13" s="82"/>
      <c r="ACK13" s="82"/>
      <c r="ACL13" s="82"/>
      <c r="ACM13" s="82"/>
      <c r="ACN13" s="82"/>
      <c r="ACO13" s="82"/>
      <c r="ACP13" s="82"/>
      <c r="ACQ13" s="82"/>
      <c r="ACR13" s="82"/>
      <c r="ACS13" s="82"/>
      <c r="ACT13" s="82"/>
      <c r="ACU13" s="82"/>
      <c r="ACV13" s="82"/>
      <c r="ACW13" s="82"/>
      <c r="ACX13" s="82"/>
      <c r="ACY13" s="82"/>
      <c r="ACZ13" s="82"/>
      <c r="ADA13" s="82"/>
      <c r="ADB13" s="82"/>
      <c r="ADC13" s="82"/>
      <c r="ADD13" s="82"/>
      <c r="ADE13" s="82"/>
      <c r="ADF13" s="82"/>
      <c r="ADG13" s="82"/>
      <c r="ADH13" s="82"/>
      <c r="ADI13" s="82"/>
      <c r="ADJ13" s="82"/>
      <c r="ADK13" s="82"/>
      <c r="ADL13" s="82"/>
      <c r="ADM13" s="82"/>
      <c r="ADN13" s="82"/>
      <c r="ADO13" s="82"/>
      <c r="ADP13" s="82"/>
      <c r="ADQ13" s="82"/>
      <c r="ADR13" s="82"/>
      <c r="ADS13" s="82"/>
      <c r="ADT13" s="82"/>
      <c r="ADU13" s="82"/>
      <c r="ADV13" s="82"/>
      <c r="ADW13" s="82"/>
      <c r="ADX13" s="82"/>
      <c r="ADY13" s="82"/>
      <c r="ADZ13" s="82"/>
      <c r="AEA13" s="82"/>
      <c r="AEB13" s="82"/>
      <c r="AEC13" s="82"/>
      <c r="AED13" s="82"/>
      <c r="AEE13" s="82"/>
      <c r="AEF13" s="82"/>
      <c r="AEG13" s="82"/>
      <c r="AEH13" s="82"/>
      <c r="AEI13" s="82"/>
      <c r="AEJ13" s="82"/>
      <c r="AEK13" s="82"/>
      <c r="AEL13" s="82"/>
      <c r="AEM13" s="82"/>
      <c r="AEN13" s="82"/>
      <c r="AEO13" s="82"/>
      <c r="AEP13" s="82"/>
      <c r="AEQ13" s="82"/>
      <c r="AER13" s="82"/>
      <c r="AES13" s="82"/>
      <c r="AET13" s="82"/>
      <c r="AEU13" s="82"/>
      <c r="AEV13" s="82"/>
      <c r="AEW13" s="82"/>
      <c r="AEX13" s="82"/>
      <c r="AEY13" s="82"/>
      <c r="AEZ13" s="82"/>
    </row>
    <row r="14" spans="1:832" s="70" customFormat="1" x14ac:dyDescent="0.3">
      <c r="B14" s="71"/>
      <c r="C14" s="71"/>
      <c r="D14" s="93"/>
      <c r="E14" s="93" t="s">
        <v>73</v>
      </c>
      <c r="I14" s="73">
        <v>5500</v>
      </c>
      <c r="J14" s="73">
        <v>4500</v>
      </c>
      <c r="K14" s="73"/>
      <c r="L14" s="73"/>
      <c r="M14" s="73"/>
      <c r="N14" s="73"/>
      <c r="O14" s="73"/>
      <c r="P14" s="73"/>
      <c r="Q14" s="73"/>
      <c r="Y14" s="2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82"/>
      <c r="CU14" s="82"/>
      <c r="CV14" s="82"/>
      <c r="CW14" s="82"/>
      <c r="CX14" s="82"/>
      <c r="CY14" s="82"/>
      <c r="CZ14" s="82"/>
      <c r="DA14" s="82"/>
      <c r="DB14" s="82"/>
      <c r="DC14" s="82"/>
      <c r="DD14" s="82"/>
      <c r="DE14" s="82"/>
      <c r="DF14" s="82"/>
      <c r="DG14" s="82"/>
      <c r="DH14" s="82"/>
      <c r="DI14" s="82"/>
      <c r="DJ14" s="82"/>
      <c r="DK14" s="82"/>
      <c r="DL14" s="82"/>
      <c r="DM14" s="82"/>
      <c r="DN14" s="82"/>
      <c r="DO14" s="82"/>
      <c r="DP14" s="82"/>
      <c r="DQ14" s="82"/>
      <c r="DR14" s="82"/>
      <c r="DS14" s="82"/>
      <c r="DT14" s="82"/>
      <c r="DU14" s="82"/>
      <c r="DV14" s="82"/>
      <c r="DW14" s="82"/>
      <c r="DX14" s="82"/>
      <c r="DY14" s="82"/>
      <c r="DZ14" s="82"/>
      <c r="EA14" s="82"/>
      <c r="EB14" s="82"/>
      <c r="EC14" s="82"/>
      <c r="ED14" s="82"/>
      <c r="EE14" s="82"/>
      <c r="EF14" s="82"/>
      <c r="EG14" s="82"/>
      <c r="EH14" s="82"/>
      <c r="EI14" s="82"/>
      <c r="EJ14" s="82"/>
      <c r="EK14" s="82"/>
      <c r="EL14" s="82"/>
      <c r="EM14" s="82"/>
      <c r="EN14" s="82"/>
      <c r="EO14" s="82"/>
      <c r="EP14" s="82"/>
      <c r="EQ14" s="82"/>
      <c r="ER14" s="82"/>
      <c r="ES14" s="82"/>
      <c r="ET14" s="82"/>
      <c r="EU14" s="82"/>
      <c r="EV14" s="82"/>
      <c r="EW14" s="82"/>
      <c r="EX14" s="82"/>
      <c r="EY14" s="82"/>
      <c r="EZ14" s="82"/>
      <c r="FA14" s="82"/>
      <c r="FB14" s="82"/>
      <c r="FC14" s="82"/>
      <c r="FD14" s="82"/>
      <c r="FE14" s="82"/>
      <c r="FF14" s="82"/>
      <c r="FG14" s="82"/>
      <c r="FH14" s="82"/>
      <c r="FI14" s="82"/>
      <c r="FJ14" s="82"/>
      <c r="FK14" s="82"/>
      <c r="FL14" s="82"/>
      <c r="FM14" s="82"/>
      <c r="FN14" s="82"/>
      <c r="FO14" s="82"/>
      <c r="FP14" s="82"/>
      <c r="FQ14" s="82"/>
      <c r="FR14" s="82"/>
      <c r="FS14" s="82"/>
      <c r="FT14" s="82"/>
      <c r="FU14" s="82"/>
      <c r="FV14" s="82"/>
      <c r="FW14" s="82"/>
      <c r="FX14" s="82"/>
      <c r="FY14" s="82"/>
      <c r="FZ14" s="82"/>
      <c r="GA14" s="82"/>
      <c r="GB14" s="82"/>
      <c r="GC14" s="82"/>
      <c r="GD14" s="82"/>
      <c r="GE14" s="82"/>
      <c r="GF14" s="82"/>
      <c r="GG14" s="82"/>
      <c r="GH14" s="82"/>
      <c r="GI14" s="82"/>
      <c r="GJ14" s="82"/>
      <c r="GK14" s="82"/>
      <c r="GL14" s="82"/>
      <c r="GM14" s="82"/>
      <c r="GN14" s="82"/>
      <c r="GO14" s="82"/>
      <c r="GP14" s="82"/>
      <c r="GQ14" s="82"/>
      <c r="GR14" s="82"/>
      <c r="GS14" s="82"/>
      <c r="GT14" s="82"/>
      <c r="GU14" s="82"/>
      <c r="GV14" s="82"/>
      <c r="GW14" s="82"/>
      <c r="GX14" s="82"/>
      <c r="GY14" s="82"/>
      <c r="GZ14" s="82"/>
      <c r="HA14" s="82"/>
      <c r="HB14" s="82"/>
      <c r="HC14" s="82"/>
      <c r="HD14" s="82"/>
      <c r="HE14" s="82"/>
      <c r="HF14" s="82"/>
      <c r="HG14" s="82"/>
      <c r="HH14" s="82"/>
      <c r="HI14" s="82"/>
      <c r="HJ14" s="82"/>
      <c r="HK14" s="82"/>
      <c r="HL14" s="82"/>
      <c r="HM14" s="82"/>
      <c r="HN14" s="82"/>
      <c r="HO14" s="82"/>
      <c r="HP14" s="82"/>
      <c r="HQ14" s="82"/>
      <c r="HR14" s="82"/>
      <c r="HS14" s="82"/>
      <c r="HT14" s="82"/>
      <c r="HU14" s="82"/>
      <c r="HV14" s="82"/>
      <c r="HW14" s="82"/>
      <c r="HX14" s="82"/>
      <c r="HY14" s="82"/>
      <c r="HZ14" s="82"/>
      <c r="IA14" s="82"/>
      <c r="IB14" s="82"/>
      <c r="IC14" s="82"/>
      <c r="ID14" s="82"/>
      <c r="IE14" s="82"/>
      <c r="IF14" s="82"/>
      <c r="IG14" s="82"/>
      <c r="IH14" s="82"/>
      <c r="II14" s="82"/>
      <c r="IJ14" s="82"/>
      <c r="IK14" s="82"/>
      <c r="IL14" s="82"/>
      <c r="IM14" s="82"/>
      <c r="IN14" s="82"/>
      <c r="IO14" s="82"/>
      <c r="IP14" s="82"/>
      <c r="IQ14" s="82"/>
      <c r="IR14" s="82"/>
      <c r="IS14" s="82"/>
      <c r="IT14" s="82"/>
      <c r="IU14" s="82"/>
      <c r="IV14" s="82"/>
      <c r="IW14" s="82"/>
      <c r="IX14" s="82"/>
      <c r="IY14" s="82"/>
      <c r="IZ14" s="82"/>
      <c r="JA14" s="82"/>
      <c r="JB14" s="82"/>
      <c r="JC14" s="82"/>
      <c r="JD14" s="82"/>
      <c r="JE14" s="82"/>
      <c r="JF14" s="82"/>
      <c r="JG14" s="82"/>
      <c r="JH14" s="82"/>
      <c r="JI14" s="82"/>
      <c r="JJ14" s="82"/>
      <c r="JK14" s="82"/>
      <c r="JL14" s="82"/>
      <c r="JM14" s="82"/>
      <c r="JN14" s="82"/>
      <c r="JO14" s="82"/>
      <c r="JP14" s="82"/>
      <c r="JQ14" s="82"/>
      <c r="JR14" s="82"/>
      <c r="JS14" s="82"/>
      <c r="JT14" s="82"/>
      <c r="JU14" s="82"/>
      <c r="JV14" s="82"/>
      <c r="JW14" s="82"/>
      <c r="JX14" s="82"/>
      <c r="JY14" s="82"/>
      <c r="JZ14" s="82"/>
      <c r="KA14" s="82"/>
      <c r="KB14" s="82"/>
      <c r="KC14" s="82"/>
      <c r="KD14" s="82"/>
      <c r="KE14" s="82"/>
      <c r="KF14" s="82"/>
      <c r="KG14" s="82"/>
      <c r="KH14" s="82"/>
      <c r="KI14" s="82"/>
      <c r="KJ14" s="82"/>
      <c r="KK14" s="82"/>
      <c r="KL14" s="82"/>
      <c r="KM14" s="82"/>
      <c r="KN14" s="82"/>
      <c r="KO14" s="82"/>
      <c r="KP14" s="82"/>
      <c r="KQ14" s="82"/>
      <c r="KR14" s="82"/>
      <c r="KS14" s="82"/>
      <c r="KT14" s="82"/>
      <c r="KU14" s="82"/>
      <c r="KV14" s="82"/>
      <c r="KW14" s="82"/>
      <c r="KX14" s="82"/>
      <c r="KY14" s="82"/>
      <c r="KZ14" s="82"/>
      <c r="LA14" s="82"/>
      <c r="LB14" s="82"/>
      <c r="LC14" s="82"/>
      <c r="LD14" s="82"/>
      <c r="LE14" s="82"/>
      <c r="LF14" s="82"/>
      <c r="LG14" s="82"/>
      <c r="LH14" s="82"/>
      <c r="LI14" s="82"/>
      <c r="LJ14" s="82"/>
      <c r="LK14" s="82"/>
      <c r="LL14" s="82"/>
      <c r="LM14" s="82"/>
      <c r="LN14" s="82"/>
      <c r="LO14" s="82"/>
      <c r="LP14" s="82"/>
      <c r="LQ14" s="82"/>
      <c r="LR14" s="82"/>
      <c r="LS14" s="82"/>
      <c r="LT14" s="82"/>
      <c r="LU14" s="82"/>
      <c r="LV14" s="82"/>
      <c r="LW14" s="82"/>
      <c r="LX14" s="82"/>
      <c r="LY14" s="82"/>
      <c r="LZ14" s="82"/>
      <c r="MA14" s="82"/>
      <c r="MB14" s="82"/>
      <c r="MC14" s="82"/>
      <c r="MD14" s="82"/>
      <c r="ME14" s="82"/>
      <c r="MF14" s="82"/>
      <c r="MG14" s="82"/>
      <c r="MH14" s="82"/>
      <c r="MI14" s="82"/>
      <c r="MJ14" s="82"/>
      <c r="MK14" s="82"/>
      <c r="ML14" s="82"/>
      <c r="MM14" s="82"/>
      <c r="MN14" s="82"/>
      <c r="MO14" s="82"/>
      <c r="MP14" s="82"/>
      <c r="MQ14" s="82"/>
      <c r="MR14" s="82"/>
      <c r="MS14" s="82"/>
      <c r="MT14" s="82"/>
      <c r="MU14" s="82"/>
      <c r="MV14" s="82"/>
      <c r="MW14" s="82"/>
      <c r="MX14" s="82"/>
      <c r="MY14" s="82"/>
      <c r="MZ14" s="82"/>
      <c r="NA14" s="82"/>
      <c r="NB14" s="82"/>
      <c r="NC14" s="82"/>
      <c r="ND14" s="82"/>
      <c r="NE14" s="82"/>
      <c r="NF14" s="82"/>
      <c r="NG14" s="82"/>
      <c r="NH14" s="82"/>
      <c r="NI14" s="82"/>
      <c r="NJ14" s="82"/>
      <c r="NK14" s="82"/>
      <c r="NL14" s="82"/>
      <c r="NM14" s="82"/>
      <c r="NN14" s="82"/>
      <c r="NO14" s="82"/>
      <c r="NP14" s="82"/>
      <c r="NQ14" s="82"/>
      <c r="NR14" s="82"/>
      <c r="NS14" s="82"/>
      <c r="NT14" s="82"/>
      <c r="NU14" s="82"/>
      <c r="NV14" s="82"/>
      <c r="NW14" s="82"/>
      <c r="NX14" s="82"/>
      <c r="NY14" s="82"/>
      <c r="NZ14" s="82"/>
      <c r="OA14" s="82"/>
      <c r="OB14" s="82"/>
      <c r="OC14" s="82"/>
      <c r="OD14" s="82"/>
      <c r="OE14" s="82"/>
      <c r="OF14" s="82"/>
      <c r="OG14" s="82"/>
      <c r="OH14" s="82"/>
      <c r="OI14" s="82"/>
      <c r="OJ14" s="82"/>
      <c r="OK14" s="82"/>
      <c r="OL14" s="82"/>
      <c r="OM14" s="82"/>
      <c r="ON14" s="82"/>
      <c r="OO14" s="82"/>
      <c r="OP14" s="82"/>
      <c r="OQ14" s="82"/>
      <c r="OR14" s="82"/>
      <c r="OS14" s="82"/>
      <c r="OT14" s="82"/>
      <c r="OU14" s="82"/>
      <c r="OV14" s="82"/>
      <c r="OW14" s="82"/>
      <c r="OX14" s="82"/>
      <c r="OY14" s="82"/>
      <c r="OZ14" s="82"/>
      <c r="PA14" s="82"/>
      <c r="PB14" s="82"/>
      <c r="PC14" s="82"/>
      <c r="PD14" s="82"/>
      <c r="PE14" s="82"/>
      <c r="PF14" s="82"/>
      <c r="PG14" s="82"/>
      <c r="PH14" s="82"/>
      <c r="PI14" s="82"/>
      <c r="PJ14" s="82"/>
      <c r="PK14" s="82"/>
      <c r="PL14" s="82"/>
      <c r="PM14" s="82"/>
      <c r="PN14" s="82"/>
      <c r="PO14" s="82"/>
      <c r="PP14" s="82"/>
      <c r="PQ14" s="82"/>
      <c r="PR14" s="82"/>
      <c r="PS14" s="82"/>
      <c r="PT14" s="82"/>
      <c r="PU14" s="82"/>
      <c r="PV14" s="82"/>
      <c r="PW14" s="82"/>
      <c r="PX14" s="82"/>
      <c r="PY14" s="82"/>
      <c r="PZ14" s="82"/>
      <c r="QA14" s="82"/>
      <c r="QB14" s="82"/>
      <c r="QC14" s="82"/>
      <c r="QD14" s="82"/>
      <c r="QE14" s="82"/>
      <c r="QF14" s="82"/>
      <c r="QG14" s="82"/>
      <c r="QH14" s="82"/>
      <c r="QI14" s="82"/>
      <c r="QJ14" s="82"/>
      <c r="QK14" s="82"/>
      <c r="QL14" s="82"/>
      <c r="QM14" s="82"/>
      <c r="QN14" s="82"/>
      <c r="QO14" s="82"/>
      <c r="QP14" s="82"/>
      <c r="QQ14" s="82"/>
      <c r="QR14" s="82"/>
      <c r="QS14" s="82"/>
      <c r="QT14" s="82"/>
      <c r="QU14" s="82"/>
      <c r="QV14" s="82"/>
      <c r="QW14" s="82"/>
      <c r="QX14" s="82"/>
      <c r="QY14" s="82"/>
      <c r="QZ14" s="82"/>
      <c r="RA14" s="82"/>
      <c r="RB14" s="82"/>
      <c r="RC14" s="82"/>
      <c r="RD14" s="82"/>
      <c r="RE14" s="82"/>
      <c r="RF14" s="82"/>
      <c r="RG14" s="82"/>
      <c r="RH14" s="82"/>
      <c r="RI14" s="82"/>
      <c r="RJ14" s="82"/>
      <c r="RK14" s="82"/>
      <c r="RL14" s="82"/>
      <c r="RM14" s="82"/>
      <c r="RN14" s="82"/>
      <c r="RO14" s="82"/>
      <c r="RP14" s="82"/>
      <c r="RQ14" s="82"/>
      <c r="RR14" s="82"/>
      <c r="RS14" s="82"/>
      <c r="RT14" s="82"/>
      <c r="RU14" s="82"/>
      <c r="RV14" s="82"/>
      <c r="RW14" s="82"/>
      <c r="RX14" s="82"/>
      <c r="RY14" s="82"/>
      <c r="RZ14" s="82"/>
      <c r="SA14" s="82"/>
      <c r="SB14" s="82"/>
      <c r="SC14" s="82"/>
      <c r="SD14" s="82"/>
      <c r="SE14" s="82"/>
      <c r="SF14" s="82"/>
      <c r="SG14" s="82"/>
      <c r="SH14" s="82"/>
      <c r="SI14" s="82"/>
      <c r="SJ14" s="82"/>
      <c r="SK14" s="82"/>
      <c r="SL14" s="82"/>
      <c r="SM14" s="82"/>
      <c r="SN14" s="82"/>
      <c r="SO14" s="82"/>
      <c r="SP14" s="82"/>
      <c r="SQ14" s="82"/>
      <c r="SR14" s="82"/>
      <c r="SS14" s="82"/>
      <c r="ST14" s="82"/>
      <c r="SU14" s="82"/>
      <c r="SV14" s="82"/>
      <c r="SW14" s="82"/>
      <c r="SX14" s="82"/>
      <c r="SY14" s="82"/>
      <c r="SZ14" s="82"/>
      <c r="TA14" s="82"/>
      <c r="TB14" s="82"/>
      <c r="TC14" s="82"/>
      <c r="TD14" s="82"/>
      <c r="TE14" s="82"/>
      <c r="TF14" s="82"/>
      <c r="TG14" s="82"/>
      <c r="TH14" s="82"/>
      <c r="TI14" s="82"/>
      <c r="TJ14" s="82"/>
      <c r="TK14" s="82"/>
      <c r="TL14" s="82"/>
      <c r="TM14" s="82"/>
      <c r="TN14" s="82"/>
      <c r="TO14" s="82"/>
      <c r="TP14" s="82"/>
      <c r="TQ14" s="82"/>
      <c r="TR14" s="82"/>
      <c r="TS14" s="82"/>
      <c r="TT14" s="82"/>
      <c r="TU14" s="82"/>
      <c r="TV14" s="82"/>
      <c r="TW14" s="82"/>
      <c r="TX14" s="82"/>
      <c r="TY14" s="82"/>
      <c r="TZ14" s="82"/>
      <c r="UA14" s="82"/>
      <c r="UB14" s="82"/>
      <c r="UC14" s="82"/>
      <c r="UD14" s="82"/>
      <c r="UE14" s="82"/>
      <c r="UF14" s="82"/>
      <c r="UG14" s="82"/>
      <c r="UH14" s="82"/>
      <c r="UI14" s="82"/>
      <c r="UJ14" s="82"/>
      <c r="UK14" s="82"/>
      <c r="UL14" s="82"/>
      <c r="UM14" s="82"/>
      <c r="UN14" s="82"/>
      <c r="UO14" s="82"/>
      <c r="UP14" s="82"/>
      <c r="UQ14" s="82"/>
      <c r="UR14" s="82"/>
      <c r="US14" s="82"/>
      <c r="UT14" s="82"/>
      <c r="UU14" s="82"/>
      <c r="UV14" s="82"/>
      <c r="UW14" s="82"/>
      <c r="UX14" s="82"/>
      <c r="UY14" s="82"/>
      <c r="UZ14" s="82"/>
      <c r="VA14" s="82"/>
      <c r="VB14" s="82"/>
      <c r="VC14" s="82"/>
      <c r="VD14" s="82"/>
      <c r="VE14" s="82"/>
      <c r="VF14" s="82"/>
      <c r="VG14" s="82"/>
      <c r="VH14" s="82"/>
      <c r="VI14" s="82"/>
      <c r="VJ14" s="82"/>
      <c r="VK14" s="82"/>
      <c r="VL14" s="82"/>
      <c r="VM14" s="82"/>
      <c r="VN14" s="82"/>
      <c r="VO14" s="82"/>
      <c r="VP14" s="82"/>
      <c r="VQ14" s="82"/>
      <c r="VR14" s="82"/>
      <c r="VS14" s="82"/>
      <c r="VT14" s="82"/>
      <c r="VU14" s="82"/>
      <c r="VV14" s="82"/>
      <c r="VW14" s="82"/>
      <c r="VX14" s="82"/>
      <c r="VY14" s="82"/>
      <c r="VZ14" s="82"/>
      <c r="WA14" s="82"/>
      <c r="WB14" s="82"/>
      <c r="WC14" s="82"/>
      <c r="WD14" s="82"/>
      <c r="WE14" s="82"/>
      <c r="WF14" s="82"/>
      <c r="WG14" s="82"/>
      <c r="WH14" s="82"/>
      <c r="WI14" s="82"/>
      <c r="WJ14" s="82"/>
      <c r="WK14" s="82"/>
      <c r="WL14" s="82"/>
      <c r="WM14" s="82"/>
      <c r="WN14" s="82"/>
      <c r="WO14" s="82"/>
      <c r="WP14" s="82"/>
      <c r="WQ14" s="82"/>
      <c r="WR14" s="82"/>
      <c r="WS14" s="82"/>
      <c r="WT14" s="82"/>
      <c r="WU14" s="82"/>
      <c r="WV14" s="82"/>
      <c r="WW14" s="82"/>
      <c r="WX14" s="82"/>
      <c r="WY14" s="82"/>
      <c r="WZ14" s="82"/>
      <c r="XA14" s="82"/>
      <c r="XB14" s="82"/>
      <c r="XC14" s="82"/>
      <c r="XD14" s="82"/>
      <c r="XE14" s="82"/>
      <c r="XF14" s="82"/>
      <c r="XG14" s="82"/>
      <c r="XH14" s="82"/>
      <c r="XI14" s="82"/>
      <c r="XJ14" s="82"/>
      <c r="XK14" s="82"/>
      <c r="XL14" s="82"/>
      <c r="XM14" s="82"/>
      <c r="XN14" s="82"/>
      <c r="XO14" s="82"/>
      <c r="XP14" s="82"/>
      <c r="XQ14" s="82"/>
      <c r="XR14" s="82"/>
      <c r="XS14" s="82"/>
      <c r="XT14" s="82"/>
      <c r="XU14" s="82"/>
      <c r="XV14" s="82"/>
      <c r="XW14" s="82"/>
      <c r="XX14" s="82"/>
      <c r="XY14" s="82"/>
      <c r="XZ14" s="82"/>
      <c r="YA14" s="82"/>
      <c r="YB14" s="82"/>
      <c r="YC14" s="82"/>
      <c r="YD14" s="82"/>
      <c r="YE14" s="82"/>
      <c r="YF14" s="82"/>
      <c r="YG14" s="82"/>
      <c r="YH14" s="82"/>
      <c r="YI14" s="82"/>
      <c r="YJ14" s="82"/>
      <c r="YK14" s="82"/>
      <c r="YL14" s="82"/>
      <c r="YM14" s="82"/>
      <c r="YN14" s="82"/>
      <c r="YO14" s="82"/>
      <c r="YP14" s="82"/>
      <c r="YQ14" s="82"/>
      <c r="YR14" s="82"/>
      <c r="YS14" s="82"/>
      <c r="YT14" s="82"/>
      <c r="YU14" s="82"/>
      <c r="YV14" s="82"/>
      <c r="YW14" s="82"/>
      <c r="YX14" s="82"/>
      <c r="YY14" s="82"/>
      <c r="YZ14" s="82"/>
      <c r="ZA14" s="82"/>
      <c r="ZB14" s="82"/>
      <c r="ZC14" s="82"/>
      <c r="ZD14" s="82"/>
      <c r="ZE14" s="82"/>
      <c r="ZF14" s="82"/>
      <c r="ZG14" s="82"/>
      <c r="ZH14" s="82"/>
      <c r="ZI14" s="82"/>
      <c r="ZJ14" s="82"/>
      <c r="ZK14" s="82"/>
      <c r="ZL14" s="82"/>
      <c r="ZM14" s="82"/>
      <c r="ZN14" s="82"/>
      <c r="ZO14" s="82"/>
      <c r="ZP14" s="82"/>
      <c r="ZQ14" s="82"/>
      <c r="ZR14" s="82"/>
      <c r="ZS14" s="82"/>
      <c r="ZT14" s="82"/>
      <c r="ZU14" s="82"/>
      <c r="ZV14" s="82"/>
      <c r="ZW14" s="82"/>
      <c r="ZX14" s="82"/>
      <c r="ZY14" s="82"/>
      <c r="ZZ14" s="82"/>
      <c r="AAA14" s="82"/>
      <c r="AAB14" s="82"/>
      <c r="AAC14" s="82"/>
      <c r="AAD14" s="82"/>
      <c r="AAE14" s="82"/>
      <c r="AAF14" s="82"/>
      <c r="AAG14" s="82"/>
      <c r="AAH14" s="82"/>
      <c r="AAI14" s="82"/>
      <c r="AAJ14" s="82"/>
      <c r="AAK14" s="82"/>
      <c r="AAL14" s="82"/>
      <c r="AAM14" s="82"/>
      <c r="AAN14" s="82"/>
      <c r="AAO14" s="82"/>
      <c r="AAP14" s="82"/>
      <c r="AAQ14" s="82"/>
      <c r="AAR14" s="82"/>
      <c r="AAS14" s="82"/>
      <c r="AAT14" s="82"/>
      <c r="AAU14" s="82"/>
      <c r="AAV14" s="82"/>
      <c r="AAW14" s="82"/>
      <c r="AAX14" s="82"/>
      <c r="AAY14" s="82"/>
      <c r="AAZ14" s="82"/>
      <c r="ABA14" s="82"/>
      <c r="ABB14" s="82"/>
      <c r="ABC14" s="82"/>
      <c r="ABD14" s="82"/>
      <c r="ABE14" s="82"/>
      <c r="ABF14" s="82"/>
      <c r="ABG14" s="82"/>
      <c r="ABH14" s="82"/>
      <c r="ABI14" s="82"/>
      <c r="ABJ14" s="82"/>
      <c r="ABK14" s="82"/>
      <c r="ABL14" s="82"/>
      <c r="ABM14" s="82"/>
      <c r="ABN14" s="82"/>
      <c r="ABO14" s="82"/>
      <c r="ABP14" s="82"/>
      <c r="ABQ14" s="82"/>
      <c r="ABR14" s="82"/>
      <c r="ABS14" s="82"/>
      <c r="ABT14" s="82"/>
      <c r="ABU14" s="82"/>
      <c r="ABV14" s="82"/>
      <c r="ABW14" s="82"/>
      <c r="ABX14" s="82"/>
      <c r="ABY14" s="82"/>
      <c r="ABZ14" s="82"/>
      <c r="ACA14" s="82"/>
      <c r="ACB14" s="82"/>
      <c r="ACC14" s="82"/>
      <c r="ACD14" s="82"/>
      <c r="ACE14" s="82"/>
      <c r="ACF14" s="82"/>
      <c r="ACG14" s="82"/>
      <c r="ACH14" s="82"/>
      <c r="ACI14" s="82"/>
      <c r="ACJ14" s="82"/>
      <c r="ACK14" s="82"/>
      <c r="ACL14" s="82"/>
      <c r="ACM14" s="82"/>
      <c r="ACN14" s="82"/>
      <c r="ACO14" s="82"/>
      <c r="ACP14" s="82"/>
      <c r="ACQ14" s="82"/>
      <c r="ACR14" s="82"/>
      <c r="ACS14" s="82"/>
      <c r="ACT14" s="82"/>
      <c r="ACU14" s="82"/>
      <c r="ACV14" s="82"/>
      <c r="ACW14" s="82"/>
      <c r="ACX14" s="82"/>
      <c r="ACY14" s="82"/>
      <c r="ACZ14" s="82"/>
      <c r="ADA14" s="82"/>
      <c r="ADB14" s="82"/>
      <c r="ADC14" s="82"/>
      <c r="ADD14" s="82"/>
      <c r="ADE14" s="82"/>
      <c r="ADF14" s="82"/>
      <c r="ADG14" s="82"/>
      <c r="ADH14" s="82"/>
      <c r="ADI14" s="82"/>
      <c r="ADJ14" s="82"/>
      <c r="ADK14" s="82"/>
      <c r="ADL14" s="82"/>
      <c r="ADM14" s="82"/>
      <c r="ADN14" s="82"/>
      <c r="ADO14" s="82"/>
      <c r="ADP14" s="82"/>
      <c r="ADQ14" s="82"/>
      <c r="ADR14" s="82"/>
      <c r="ADS14" s="82"/>
      <c r="ADT14" s="82"/>
      <c r="ADU14" s="82"/>
      <c r="ADV14" s="82"/>
      <c r="ADW14" s="82"/>
      <c r="ADX14" s="82"/>
      <c r="ADY14" s="82"/>
      <c r="ADZ14" s="82"/>
      <c r="AEA14" s="82"/>
      <c r="AEB14" s="82"/>
      <c r="AEC14" s="82"/>
      <c r="AED14" s="82"/>
      <c r="AEE14" s="82"/>
      <c r="AEF14" s="82"/>
      <c r="AEG14" s="82"/>
      <c r="AEH14" s="82"/>
      <c r="AEI14" s="82"/>
      <c r="AEJ14" s="82"/>
      <c r="AEK14" s="82"/>
      <c r="AEL14" s="82"/>
      <c r="AEM14" s="82"/>
      <c r="AEN14" s="82"/>
      <c r="AEO14" s="82"/>
      <c r="AEP14" s="82"/>
      <c r="AEQ14" s="82"/>
      <c r="AER14" s="82"/>
      <c r="AES14" s="82"/>
      <c r="AET14" s="82"/>
      <c r="AEU14" s="82"/>
      <c r="AEV14" s="82"/>
      <c r="AEW14" s="82"/>
      <c r="AEX14" s="82"/>
      <c r="AEY14" s="82"/>
      <c r="AEZ14" s="82"/>
    </row>
    <row r="15" spans="1:832" s="70" customFormat="1" x14ac:dyDescent="0.3">
      <c r="B15" s="71">
        <v>43085</v>
      </c>
      <c r="C15" s="71"/>
      <c r="D15" s="93"/>
      <c r="E15" s="93" t="s">
        <v>73</v>
      </c>
      <c r="F15" s="70" t="s">
        <v>62</v>
      </c>
      <c r="G15" s="70" t="s">
        <v>71</v>
      </c>
      <c r="H15" s="70" t="s">
        <v>56</v>
      </c>
      <c r="I15" s="73">
        <v>450</v>
      </c>
      <c r="J15" s="73">
        <v>550</v>
      </c>
      <c r="K15" s="73"/>
      <c r="L15" s="73"/>
      <c r="M15" s="73"/>
      <c r="N15" s="73"/>
      <c r="O15" s="73"/>
      <c r="P15" s="73"/>
      <c r="Q15" s="73"/>
      <c r="R15" s="70" t="s">
        <v>1079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  <c r="MF15" s="25"/>
      <c r="MG15" s="25"/>
      <c r="MH15" s="25"/>
      <c r="MI15" s="25"/>
      <c r="MJ15" s="25"/>
      <c r="MK15" s="25"/>
      <c r="ML15" s="25"/>
      <c r="MM15" s="25"/>
      <c r="MN15" s="25"/>
      <c r="MO15" s="25"/>
      <c r="MP15" s="25"/>
      <c r="MQ15" s="25"/>
      <c r="MR15" s="25"/>
      <c r="MS15" s="25"/>
      <c r="MT15" s="25"/>
      <c r="MU15" s="25"/>
      <c r="MV15" s="25"/>
      <c r="MW15" s="25"/>
      <c r="MX15" s="25"/>
      <c r="MY15" s="25"/>
      <c r="MZ15" s="25"/>
      <c r="NA15" s="25"/>
      <c r="NB15" s="25"/>
      <c r="NC15" s="25"/>
      <c r="ND15" s="25"/>
      <c r="NE15" s="25"/>
      <c r="NF15" s="25"/>
      <c r="NG15" s="25"/>
      <c r="NH15" s="25"/>
      <c r="NI15" s="25"/>
      <c r="NJ15" s="25"/>
      <c r="NK15" s="25"/>
      <c r="NL15" s="25"/>
      <c r="NM15" s="25"/>
      <c r="NN15" s="25"/>
      <c r="NO15" s="25"/>
      <c r="NP15" s="25"/>
      <c r="NQ15" s="25"/>
      <c r="NR15" s="25"/>
      <c r="NS15" s="25"/>
      <c r="NT15" s="25"/>
      <c r="NU15" s="25"/>
      <c r="NV15" s="25"/>
      <c r="NW15" s="25"/>
      <c r="NX15" s="25"/>
      <c r="NY15" s="25"/>
      <c r="NZ15" s="25"/>
      <c r="OA15" s="25"/>
      <c r="OB15" s="25"/>
      <c r="OC15" s="25"/>
      <c r="OD15" s="25"/>
      <c r="OE15" s="25"/>
      <c r="OF15" s="25"/>
      <c r="OG15" s="25"/>
      <c r="OH15" s="25"/>
      <c r="OI15" s="25"/>
      <c r="OJ15" s="25"/>
      <c r="OK15" s="25"/>
      <c r="OL15" s="25"/>
      <c r="OM15" s="25"/>
      <c r="ON15" s="25"/>
      <c r="OO15" s="25"/>
      <c r="OP15" s="25"/>
      <c r="OQ15" s="25"/>
      <c r="OR15" s="25"/>
      <c r="OS15" s="25"/>
      <c r="OT15" s="25"/>
      <c r="OU15" s="25"/>
      <c r="OV15" s="25"/>
      <c r="OW15" s="25"/>
      <c r="OX15" s="25"/>
      <c r="OY15" s="25"/>
      <c r="OZ15" s="25"/>
      <c r="PA15" s="25"/>
      <c r="PB15" s="25"/>
      <c r="PC15" s="25"/>
      <c r="PD15" s="25"/>
      <c r="PE15" s="25"/>
      <c r="PF15" s="25"/>
      <c r="PG15" s="25"/>
      <c r="PH15" s="25"/>
      <c r="PI15" s="25"/>
      <c r="PJ15" s="25"/>
      <c r="PK15" s="25"/>
      <c r="PL15" s="25"/>
      <c r="PM15" s="25"/>
      <c r="PN15" s="25"/>
      <c r="PO15" s="25"/>
      <c r="PP15" s="25"/>
      <c r="PQ15" s="25"/>
      <c r="PR15" s="25"/>
      <c r="PS15" s="25"/>
      <c r="PT15" s="25"/>
      <c r="PU15" s="25"/>
      <c r="PV15" s="25"/>
      <c r="PW15" s="25"/>
      <c r="PX15" s="25"/>
      <c r="PY15" s="25"/>
      <c r="PZ15" s="25"/>
      <c r="QA15" s="25"/>
      <c r="QB15" s="25"/>
      <c r="QC15" s="25"/>
      <c r="QD15" s="25"/>
      <c r="QE15" s="25"/>
      <c r="QF15" s="25"/>
      <c r="QG15" s="25"/>
      <c r="QH15" s="25"/>
      <c r="QI15" s="25"/>
      <c r="QJ15" s="25"/>
      <c r="QK15" s="25"/>
      <c r="QL15" s="25"/>
      <c r="QM15" s="25"/>
      <c r="QN15" s="25"/>
      <c r="QO15" s="25"/>
      <c r="QP15" s="25"/>
      <c r="QQ15" s="25"/>
      <c r="QR15" s="25"/>
      <c r="QS15" s="25"/>
      <c r="QT15" s="25"/>
      <c r="QU15" s="25"/>
      <c r="QV15" s="25"/>
      <c r="QW15" s="25"/>
      <c r="QX15" s="25"/>
      <c r="QY15" s="25"/>
      <c r="QZ15" s="25"/>
      <c r="RA15" s="25"/>
      <c r="RB15" s="25"/>
      <c r="RC15" s="25"/>
      <c r="RD15" s="25"/>
      <c r="RE15" s="25"/>
      <c r="RF15" s="25"/>
      <c r="RG15" s="25"/>
      <c r="RH15" s="25"/>
      <c r="RI15" s="25"/>
      <c r="RJ15" s="25"/>
      <c r="RK15" s="25"/>
      <c r="RL15" s="25"/>
      <c r="RM15" s="25"/>
      <c r="RN15" s="25"/>
      <c r="RO15" s="25"/>
      <c r="RP15" s="25"/>
      <c r="RQ15" s="25"/>
      <c r="RR15" s="25"/>
      <c r="RS15" s="25"/>
      <c r="RT15" s="25"/>
      <c r="RU15" s="25"/>
      <c r="RV15" s="25"/>
      <c r="RW15" s="25"/>
      <c r="RX15" s="25"/>
      <c r="RY15" s="25"/>
      <c r="RZ15" s="25"/>
      <c r="SA15" s="25"/>
      <c r="SB15" s="25"/>
      <c r="SC15" s="25"/>
      <c r="SD15" s="25"/>
      <c r="SE15" s="25"/>
      <c r="SF15" s="25"/>
      <c r="SG15" s="25"/>
      <c r="SH15" s="25"/>
      <c r="SI15" s="25"/>
      <c r="SJ15" s="25"/>
      <c r="SK15" s="25"/>
      <c r="SL15" s="25"/>
      <c r="SM15" s="25"/>
      <c r="SN15" s="25"/>
      <c r="SO15" s="25"/>
      <c r="SP15" s="25"/>
      <c r="SQ15" s="25"/>
      <c r="SR15" s="25"/>
      <c r="SS15" s="25"/>
      <c r="ST15" s="25"/>
      <c r="SU15" s="25"/>
      <c r="SV15" s="25"/>
      <c r="SW15" s="25"/>
      <c r="SX15" s="25"/>
      <c r="SY15" s="25"/>
      <c r="SZ15" s="25"/>
      <c r="TA15" s="25"/>
      <c r="TB15" s="25"/>
      <c r="TC15" s="25"/>
      <c r="TD15" s="25"/>
      <c r="TE15" s="25"/>
      <c r="TF15" s="25"/>
      <c r="TG15" s="25"/>
      <c r="TH15" s="25"/>
      <c r="TI15" s="25"/>
      <c r="TJ15" s="25"/>
      <c r="TK15" s="25"/>
      <c r="TL15" s="25"/>
      <c r="TM15" s="25"/>
      <c r="TN15" s="25"/>
      <c r="TO15" s="25"/>
      <c r="TP15" s="25"/>
      <c r="TQ15" s="25"/>
      <c r="TR15" s="25"/>
      <c r="TS15" s="25"/>
      <c r="TT15" s="25"/>
      <c r="TU15" s="25"/>
      <c r="TV15" s="25"/>
      <c r="TW15" s="25"/>
      <c r="TX15" s="25"/>
      <c r="TY15" s="25"/>
      <c r="TZ15" s="25"/>
      <c r="UA15" s="25"/>
      <c r="UB15" s="25"/>
      <c r="UC15" s="25"/>
      <c r="UD15" s="25"/>
      <c r="UE15" s="25"/>
      <c r="UF15" s="25"/>
      <c r="UG15" s="25"/>
      <c r="UH15" s="25"/>
      <c r="UI15" s="25"/>
      <c r="UJ15" s="25"/>
      <c r="UK15" s="25"/>
      <c r="UL15" s="25"/>
      <c r="UM15" s="25"/>
      <c r="UN15" s="25"/>
      <c r="UO15" s="25"/>
      <c r="UP15" s="25"/>
      <c r="UQ15" s="25"/>
      <c r="UR15" s="25"/>
      <c r="US15" s="25"/>
      <c r="UT15" s="25"/>
      <c r="UU15" s="25"/>
      <c r="UV15" s="25"/>
      <c r="UW15" s="25"/>
      <c r="UX15" s="25"/>
      <c r="UY15" s="25"/>
      <c r="UZ15" s="25"/>
      <c r="VA15" s="25"/>
      <c r="VB15" s="25"/>
      <c r="VC15" s="25"/>
      <c r="VD15" s="25"/>
      <c r="VE15" s="25"/>
      <c r="VF15" s="25"/>
      <c r="VG15" s="25"/>
      <c r="VH15" s="25"/>
      <c r="VI15" s="25"/>
      <c r="VJ15" s="25"/>
      <c r="VK15" s="25"/>
      <c r="VL15" s="25"/>
      <c r="VM15" s="25"/>
      <c r="VN15" s="25"/>
      <c r="VO15" s="25"/>
      <c r="VP15" s="25"/>
      <c r="VQ15" s="25"/>
      <c r="VR15" s="25"/>
      <c r="VS15" s="25"/>
      <c r="VT15" s="25"/>
      <c r="VU15" s="25"/>
      <c r="VV15" s="25"/>
      <c r="VW15" s="25"/>
      <c r="VX15" s="25"/>
      <c r="VY15" s="25"/>
      <c r="VZ15" s="25"/>
      <c r="WA15" s="25"/>
      <c r="WB15" s="25"/>
      <c r="WC15" s="25"/>
      <c r="WD15" s="25"/>
      <c r="WE15" s="25"/>
      <c r="WF15" s="25"/>
      <c r="WG15" s="25"/>
      <c r="WH15" s="25"/>
      <c r="WI15" s="25"/>
      <c r="WJ15" s="25"/>
      <c r="WK15" s="25"/>
      <c r="WL15" s="25"/>
      <c r="WM15" s="25"/>
      <c r="WN15" s="25"/>
      <c r="WO15" s="25"/>
      <c r="WP15" s="25"/>
      <c r="WQ15" s="25"/>
      <c r="WR15" s="25"/>
      <c r="WS15" s="25"/>
      <c r="WT15" s="25"/>
      <c r="WU15" s="25"/>
      <c r="WV15" s="25"/>
      <c r="WW15" s="25"/>
      <c r="WX15" s="25"/>
      <c r="WY15" s="25"/>
      <c r="WZ15" s="25"/>
      <c r="XA15" s="25"/>
      <c r="XB15" s="25"/>
      <c r="XC15" s="25"/>
      <c r="XD15" s="25"/>
      <c r="XE15" s="25"/>
      <c r="XF15" s="25"/>
      <c r="XG15" s="25"/>
      <c r="XH15" s="25"/>
      <c r="XI15" s="25"/>
      <c r="XJ15" s="25"/>
      <c r="XK15" s="25"/>
      <c r="XL15" s="25"/>
      <c r="XM15" s="25"/>
      <c r="XN15" s="25"/>
      <c r="XO15" s="25"/>
      <c r="XP15" s="25"/>
      <c r="XQ15" s="25"/>
      <c r="XR15" s="25"/>
      <c r="XS15" s="25"/>
      <c r="XT15" s="25"/>
      <c r="XU15" s="25"/>
      <c r="XV15" s="25"/>
      <c r="XW15" s="25"/>
      <c r="XX15" s="25"/>
      <c r="XY15" s="25"/>
      <c r="XZ15" s="25"/>
      <c r="YA15" s="25"/>
      <c r="YB15" s="25"/>
      <c r="YC15" s="25"/>
      <c r="YD15" s="25"/>
      <c r="YE15" s="25"/>
      <c r="YF15" s="25"/>
      <c r="YG15" s="25"/>
      <c r="YH15" s="25"/>
      <c r="YI15" s="25"/>
      <c r="YJ15" s="25"/>
      <c r="YK15" s="25"/>
      <c r="YL15" s="25"/>
      <c r="YM15" s="25"/>
      <c r="YN15" s="25"/>
      <c r="YO15" s="25"/>
      <c r="YP15" s="25"/>
      <c r="YQ15" s="25"/>
      <c r="YR15" s="25"/>
      <c r="YS15" s="25"/>
      <c r="YT15" s="25"/>
      <c r="YU15" s="25"/>
      <c r="YV15" s="25"/>
      <c r="YW15" s="25"/>
      <c r="YX15" s="25"/>
      <c r="YY15" s="25"/>
      <c r="YZ15" s="25"/>
      <c r="ZA15" s="25"/>
      <c r="ZB15" s="25"/>
      <c r="ZC15" s="25"/>
      <c r="ZD15" s="25"/>
      <c r="ZE15" s="25"/>
      <c r="ZF15" s="25"/>
      <c r="ZG15" s="25"/>
      <c r="ZH15" s="25"/>
      <c r="ZI15" s="25"/>
      <c r="ZJ15" s="25"/>
      <c r="ZK15" s="25"/>
      <c r="ZL15" s="25"/>
      <c r="ZM15" s="25"/>
      <c r="ZN15" s="25"/>
      <c r="ZO15" s="25"/>
      <c r="ZP15" s="25"/>
      <c r="ZQ15" s="25"/>
      <c r="ZR15" s="25"/>
      <c r="ZS15" s="25"/>
      <c r="ZT15" s="25"/>
      <c r="ZU15" s="25"/>
      <c r="ZV15" s="25"/>
      <c r="ZW15" s="25"/>
      <c r="ZX15" s="25"/>
      <c r="ZY15" s="25"/>
      <c r="ZZ15" s="25"/>
      <c r="AAA15" s="25"/>
      <c r="AAB15" s="25"/>
      <c r="AAC15" s="25"/>
      <c r="AAD15" s="25"/>
      <c r="AAE15" s="25"/>
      <c r="AAF15" s="25"/>
      <c r="AAG15" s="25"/>
      <c r="AAH15" s="25"/>
      <c r="AAI15" s="25"/>
      <c r="AAJ15" s="25"/>
      <c r="AAK15" s="25"/>
      <c r="AAL15" s="25"/>
      <c r="AAM15" s="25"/>
      <c r="AAN15" s="25"/>
      <c r="AAO15" s="25"/>
      <c r="AAP15" s="25"/>
      <c r="AAQ15" s="25"/>
      <c r="AAR15" s="25"/>
      <c r="AAS15" s="25"/>
      <c r="AAT15" s="25"/>
      <c r="AAU15" s="25"/>
      <c r="AAV15" s="25"/>
      <c r="AAW15" s="25"/>
      <c r="AAX15" s="25"/>
      <c r="AAY15" s="25"/>
      <c r="AAZ15" s="25"/>
      <c r="ABA15" s="25"/>
      <c r="ABB15" s="25"/>
      <c r="ABC15" s="25"/>
      <c r="ABD15" s="25"/>
      <c r="ABE15" s="25"/>
      <c r="ABF15" s="25"/>
      <c r="ABG15" s="25"/>
      <c r="ABH15" s="25"/>
      <c r="ABI15" s="25"/>
      <c r="ABJ15" s="25"/>
      <c r="ABK15" s="25"/>
      <c r="ABL15" s="25"/>
      <c r="ABM15" s="25"/>
      <c r="ABN15" s="25"/>
      <c r="ABO15" s="25"/>
      <c r="ABP15" s="25"/>
      <c r="ABQ15" s="25"/>
      <c r="ABR15" s="25"/>
      <c r="ABS15" s="25"/>
      <c r="ABT15" s="25"/>
      <c r="ABU15" s="25"/>
      <c r="ABV15" s="25"/>
      <c r="ABW15" s="25"/>
      <c r="ABX15" s="25"/>
      <c r="ABY15" s="25"/>
      <c r="ABZ15" s="25"/>
      <c r="ACA15" s="25"/>
      <c r="ACB15" s="25"/>
      <c r="ACC15" s="25"/>
      <c r="ACD15" s="25"/>
      <c r="ACE15" s="25"/>
      <c r="ACF15" s="25"/>
      <c r="ACG15" s="25"/>
      <c r="ACH15" s="25"/>
      <c r="ACI15" s="25"/>
      <c r="ACJ15" s="25"/>
      <c r="ACK15" s="25"/>
      <c r="ACL15" s="25"/>
      <c r="ACM15" s="25"/>
      <c r="ACN15" s="25"/>
      <c r="ACO15" s="25"/>
      <c r="ACP15" s="25"/>
      <c r="ACQ15" s="25"/>
      <c r="ACR15" s="25"/>
      <c r="ACS15" s="25"/>
      <c r="ACT15" s="25"/>
      <c r="ACU15" s="25"/>
      <c r="ACV15" s="25"/>
      <c r="ACW15" s="25"/>
      <c r="ACX15" s="25"/>
      <c r="ACY15" s="25"/>
      <c r="ACZ15" s="25"/>
      <c r="ADA15" s="25"/>
      <c r="ADB15" s="25"/>
      <c r="ADC15" s="25"/>
      <c r="ADD15" s="25"/>
      <c r="ADE15" s="25"/>
      <c r="ADF15" s="25"/>
      <c r="ADG15" s="25"/>
      <c r="ADH15" s="25"/>
      <c r="ADI15" s="25"/>
      <c r="ADJ15" s="25"/>
      <c r="ADK15" s="25"/>
      <c r="ADL15" s="25"/>
      <c r="ADM15" s="25"/>
      <c r="ADN15" s="25"/>
      <c r="ADO15" s="25"/>
      <c r="ADP15" s="25"/>
      <c r="ADQ15" s="25"/>
      <c r="ADR15" s="25"/>
      <c r="ADS15" s="25"/>
      <c r="ADT15" s="25"/>
      <c r="ADU15" s="25"/>
      <c r="ADV15" s="25"/>
      <c r="ADW15" s="25"/>
      <c r="ADX15" s="25"/>
      <c r="ADY15" s="25"/>
      <c r="ADZ15" s="25"/>
      <c r="AEA15" s="25"/>
      <c r="AEB15" s="25"/>
      <c r="AEC15" s="25"/>
      <c r="AED15" s="25"/>
      <c r="AEE15" s="25"/>
      <c r="AEF15" s="25"/>
      <c r="AEG15" s="25"/>
      <c r="AEH15" s="25"/>
      <c r="AEI15" s="25"/>
      <c r="AEJ15" s="25"/>
      <c r="AEK15" s="25"/>
      <c r="AEL15" s="25"/>
      <c r="AEM15" s="25"/>
      <c r="AEN15" s="25"/>
      <c r="AEO15" s="25"/>
      <c r="AEP15" s="25"/>
      <c r="AEQ15" s="25"/>
      <c r="AER15" s="25"/>
      <c r="AES15" s="25"/>
      <c r="AET15" s="25"/>
      <c r="AEU15" s="25"/>
      <c r="AEV15" s="25"/>
      <c r="AEW15" s="25"/>
      <c r="AEX15" s="25"/>
      <c r="AEY15" s="25"/>
      <c r="AEZ15" s="25"/>
    </row>
    <row r="16" spans="1:832" s="70" customFormat="1" x14ac:dyDescent="0.3">
      <c r="A16" s="70" t="s">
        <v>973</v>
      </c>
      <c r="B16" s="115" t="s">
        <v>95</v>
      </c>
      <c r="C16" s="115"/>
      <c r="D16" s="93"/>
      <c r="E16" s="93" t="s">
        <v>561</v>
      </c>
      <c r="F16" s="116" t="s">
        <v>97</v>
      </c>
      <c r="G16" s="116" t="s">
        <v>96</v>
      </c>
      <c r="H16" s="116" t="s">
        <v>976</v>
      </c>
      <c r="I16" s="176">
        <v>10000</v>
      </c>
      <c r="J16" s="176">
        <v>10000</v>
      </c>
      <c r="K16" s="176">
        <v>0</v>
      </c>
      <c r="L16" s="176"/>
      <c r="M16" s="176"/>
      <c r="N16" s="176"/>
      <c r="O16" s="176"/>
      <c r="P16" s="176"/>
      <c r="Q16" s="176"/>
      <c r="R16" s="116" t="s">
        <v>1038</v>
      </c>
      <c r="S16" s="116" t="s">
        <v>98</v>
      </c>
      <c r="T16" s="117">
        <v>42558</v>
      </c>
      <c r="U16" s="116" t="s">
        <v>506</v>
      </c>
      <c r="V16" s="116"/>
      <c r="W16" s="116"/>
      <c r="X16" s="116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5"/>
      <c r="JG16" s="25"/>
      <c r="JH16" s="25"/>
      <c r="JI16" s="25"/>
      <c r="JJ16" s="25"/>
      <c r="JK16" s="25"/>
      <c r="JL16" s="25"/>
      <c r="JM16" s="25"/>
      <c r="JN16" s="25"/>
      <c r="JO16" s="25"/>
      <c r="JP16" s="25"/>
      <c r="JQ16" s="25"/>
      <c r="JR16" s="25"/>
      <c r="JS16" s="25"/>
      <c r="JT16" s="25"/>
      <c r="JU16" s="25"/>
      <c r="JV16" s="25"/>
      <c r="JW16" s="25"/>
      <c r="JX16" s="25"/>
      <c r="JY16" s="25"/>
      <c r="JZ16" s="25"/>
      <c r="KA16" s="25"/>
      <c r="KB16" s="25"/>
      <c r="KC16" s="25"/>
      <c r="KD16" s="25"/>
      <c r="KE16" s="25"/>
      <c r="KF16" s="25"/>
      <c r="KG16" s="25"/>
      <c r="KH16" s="25"/>
      <c r="KI16" s="25"/>
      <c r="KJ16" s="25"/>
      <c r="KK16" s="25"/>
      <c r="KL16" s="25"/>
      <c r="KM16" s="25"/>
      <c r="KN16" s="25"/>
      <c r="KO16" s="25"/>
      <c r="KP16" s="25"/>
      <c r="KQ16" s="25"/>
      <c r="KR16" s="25"/>
      <c r="KS16" s="25"/>
      <c r="KT16" s="25"/>
      <c r="KU16" s="25"/>
      <c r="KV16" s="25"/>
      <c r="KW16" s="25"/>
      <c r="KX16" s="25"/>
      <c r="KY16" s="25"/>
      <c r="KZ16" s="25"/>
      <c r="LA16" s="25"/>
      <c r="LB16" s="25"/>
      <c r="LC16" s="25"/>
      <c r="LD16" s="25"/>
      <c r="LE16" s="25"/>
      <c r="LF16" s="25"/>
      <c r="LG16" s="25"/>
      <c r="LH16" s="25"/>
      <c r="LI16" s="25"/>
      <c r="LJ16" s="25"/>
      <c r="LK16" s="25"/>
      <c r="LL16" s="25"/>
      <c r="LM16" s="25"/>
      <c r="LN16" s="25"/>
      <c r="LO16" s="25"/>
      <c r="LP16" s="25"/>
      <c r="LQ16" s="25"/>
      <c r="LR16" s="25"/>
      <c r="LS16" s="25"/>
      <c r="LT16" s="25"/>
      <c r="LU16" s="25"/>
      <c r="LV16" s="25"/>
      <c r="LW16" s="25"/>
      <c r="LX16" s="25"/>
      <c r="LY16" s="25"/>
      <c r="LZ16" s="25"/>
      <c r="MA16" s="25"/>
      <c r="MB16" s="25"/>
      <c r="MC16" s="25"/>
      <c r="MD16" s="25"/>
      <c r="ME16" s="25"/>
      <c r="MF16" s="25"/>
      <c r="MG16" s="25"/>
      <c r="MH16" s="25"/>
      <c r="MI16" s="25"/>
      <c r="MJ16" s="25"/>
      <c r="MK16" s="25"/>
      <c r="ML16" s="25"/>
      <c r="MM16" s="25"/>
      <c r="MN16" s="25"/>
      <c r="MO16" s="25"/>
      <c r="MP16" s="25"/>
      <c r="MQ16" s="25"/>
      <c r="MR16" s="25"/>
      <c r="MS16" s="25"/>
      <c r="MT16" s="25"/>
      <c r="MU16" s="25"/>
      <c r="MV16" s="25"/>
      <c r="MW16" s="25"/>
      <c r="MX16" s="25"/>
      <c r="MY16" s="25"/>
      <c r="MZ16" s="25"/>
      <c r="NA16" s="25"/>
      <c r="NB16" s="25"/>
      <c r="NC16" s="25"/>
      <c r="ND16" s="25"/>
      <c r="NE16" s="25"/>
      <c r="NF16" s="25"/>
      <c r="NG16" s="25"/>
      <c r="NH16" s="25"/>
      <c r="NI16" s="25"/>
      <c r="NJ16" s="25"/>
      <c r="NK16" s="25"/>
      <c r="NL16" s="25"/>
      <c r="NM16" s="25"/>
      <c r="NN16" s="25"/>
      <c r="NO16" s="25"/>
      <c r="NP16" s="25"/>
      <c r="NQ16" s="25"/>
      <c r="NR16" s="25"/>
      <c r="NS16" s="25"/>
      <c r="NT16" s="25"/>
      <c r="NU16" s="25"/>
      <c r="NV16" s="25"/>
      <c r="NW16" s="25"/>
      <c r="NX16" s="25"/>
      <c r="NY16" s="25"/>
      <c r="NZ16" s="25"/>
      <c r="OA16" s="25"/>
      <c r="OB16" s="25"/>
      <c r="OC16" s="25"/>
      <c r="OD16" s="25"/>
      <c r="OE16" s="25"/>
      <c r="OF16" s="25"/>
      <c r="OG16" s="25"/>
      <c r="OH16" s="25"/>
      <c r="OI16" s="25"/>
      <c r="OJ16" s="25"/>
      <c r="OK16" s="25"/>
      <c r="OL16" s="25"/>
      <c r="OM16" s="25"/>
      <c r="ON16" s="25"/>
      <c r="OO16" s="25"/>
      <c r="OP16" s="25"/>
      <c r="OQ16" s="25"/>
      <c r="OR16" s="25"/>
      <c r="OS16" s="25"/>
      <c r="OT16" s="25"/>
      <c r="OU16" s="25"/>
      <c r="OV16" s="25"/>
      <c r="OW16" s="25"/>
      <c r="OX16" s="25"/>
      <c r="OY16" s="25"/>
      <c r="OZ16" s="25"/>
      <c r="PA16" s="25"/>
      <c r="PB16" s="25"/>
      <c r="PC16" s="25"/>
      <c r="PD16" s="25"/>
      <c r="PE16" s="25"/>
      <c r="PF16" s="25"/>
      <c r="PG16" s="25"/>
      <c r="PH16" s="25"/>
      <c r="PI16" s="25"/>
      <c r="PJ16" s="25"/>
      <c r="PK16" s="25"/>
      <c r="PL16" s="25"/>
      <c r="PM16" s="25"/>
      <c r="PN16" s="25"/>
      <c r="PO16" s="25"/>
      <c r="PP16" s="25"/>
      <c r="PQ16" s="25"/>
      <c r="PR16" s="25"/>
      <c r="PS16" s="25"/>
      <c r="PT16" s="25"/>
      <c r="PU16" s="25"/>
      <c r="PV16" s="25"/>
      <c r="PW16" s="25"/>
      <c r="PX16" s="25"/>
      <c r="PY16" s="25"/>
      <c r="PZ16" s="25"/>
      <c r="QA16" s="25"/>
      <c r="QB16" s="25"/>
      <c r="QC16" s="25"/>
      <c r="QD16" s="25"/>
      <c r="QE16" s="25"/>
      <c r="QF16" s="25"/>
      <c r="QG16" s="25"/>
      <c r="QH16" s="25"/>
      <c r="QI16" s="25"/>
      <c r="QJ16" s="25"/>
      <c r="QK16" s="25"/>
      <c r="QL16" s="25"/>
      <c r="QM16" s="25"/>
      <c r="QN16" s="25"/>
      <c r="QO16" s="25"/>
      <c r="QP16" s="25"/>
      <c r="QQ16" s="25"/>
      <c r="QR16" s="25"/>
      <c r="QS16" s="25"/>
      <c r="QT16" s="25"/>
      <c r="QU16" s="25"/>
      <c r="QV16" s="25"/>
      <c r="QW16" s="25"/>
      <c r="QX16" s="25"/>
      <c r="QY16" s="25"/>
      <c r="QZ16" s="25"/>
      <c r="RA16" s="25"/>
      <c r="RB16" s="25"/>
      <c r="RC16" s="25"/>
      <c r="RD16" s="25"/>
      <c r="RE16" s="25"/>
      <c r="RF16" s="25"/>
      <c r="RG16" s="25"/>
      <c r="RH16" s="25"/>
      <c r="RI16" s="25"/>
      <c r="RJ16" s="25"/>
      <c r="RK16" s="25"/>
      <c r="RL16" s="25"/>
      <c r="RM16" s="25"/>
      <c r="RN16" s="25"/>
      <c r="RO16" s="25"/>
      <c r="RP16" s="25"/>
      <c r="RQ16" s="25"/>
      <c r="RR16" s="25"/>
      <c r="RS16" s="25"/>
      <c r="RT16" s="25"/>
      <c r="RU16" s="25"/>
      <c r="RV16" s="25"/>
      <c r="RW16" s="25"/>
      <c r="RX16" s="25"/>
      <c r="RY16" s="25"/>
      <c r="RZ16" s="25"/>
      <c r="SA16" s="25"/>
      <c r="SB16" s="25"/>
      <c r="SC16" s="25"/>
      <c r="SD16" s="25"/>
      <c r="SE16" s="25"/>
      <c r="SF16" s="25"/>
      <c r="SG16" s="25"/>
      <c r="SH16" s="25"/>
      <c r="SI16" s="25"/>
      <c r="SJ16" s="25"/>
      <c r="SK16" s="25"/>
      <c r="SL16" s="25"/>
      <c r="SM16" s="25"/>
      <c r="SN16" s="25"/>
      <c r="SO16" s="25"/>
      <c r="SP16" s="25"/>
      <c r="SQ16" s="25"/>
      <c r="SR16" s="25"/>
      <c r="SS16" s="25"/>
      <c r="ST16" s="25"/>
      <c r="SU16" s="25"/>
      <c r="SV16" s="25"/>
      <c r="SW16" s="25"/>
      <c r="SX16" s="25"/>
      <c r="SY16" s="25"/>
      <c r="SZ16" s="25"/>
      <c r="TA16" s="25"/>
      <c r="TB16" s="25"/>
      <c r="TC16" s="25"/>
      <c r="TD16" s="25"/>
      <c r="TE16" s="25"/>
      <c r="TF16" s="25"/>
      <c r="TG16" s="25"/>
      <c r="TH16" s="25"/>
      <c r="TI16" s="25"/>
      <c r="TJ16" s="25"/>
      <c r="TK16" s="25"/>
      <c r="TL16" s="25"/>
      <c r="TM16" s="25"/>
      <c r="TN16" s="25"/>
      <c r="TO16" s="25"/>
      <c r="TP16" s="25"/>
      <c r="TQ16" s="25"/>
      <c r="TR16" s="25"/>
      <c r="TS16" s="25"/>
      <c r="TT16" s="25"/>
      <c r="TU16" s="25"/>
      <c r="TV16" s="25"/>
      <c r="TW16" s="25"/>
      <c r="TX16" s="25"/>
      <c r="TY16" s="25"/>
      <c r="TZ16" s="25"/>
      <c r="UA16" s="25"/>
      <c r="UB16" s="25"/>
      <c r="UC16" s="25"/>
      <c r="UD16" s="25"/>
      <c r="UE16" s="25"/>
      <c r="UF16" s="25"/>
      <c r="UG16" s="25"/>
      <c r="UH16" s="25"/>
      <c r="UI16" s="25"/>
      <c r="UJ16" s="25"/>
      <c r="UK16" s="25"/>
      <c r="UL16" s="25"/>
      <c r="UM16" s="25"/>
      <c r="UN16" s="25"/>
      <c r="UO16" s="25"/>
      <c r="UP16" s="25"/>
      <c r="UQ16" s="25"/>
      <c r="UR16" s="25"/>
      <c r="US16" s="25"/>
      <c r="UT16" s="25"/>
      <c r="UU16" s="25"/>
      <c r="UV16" s="25"/>
      <c r="UW16" s="25"/>
      <c r="UX16" s="25"/>
      <c r="UY16" s="25"/>
      <c r="UZ16" s="25"/>
      <c r="VA16" s="25"/>
      <c r="VB16" s="25"/>
      <c r="VC16" s="25"/>
      <c r="VD16" s="25"/>
      <c r="VE16" s="25"/>
      <c r="VF16" s="25"/>
      <c r="VG16" s="25"/>
      <c r="VH16" s="25"/>
      <c r="VI16" s="25"/>
      <c r="VJ16" s="25"/>
      <c r="VK16" s="25"/>
      <c r="VL16" s="25"/>
      <c r="VM16" s="25"/>
      <c r="VN16" s="25"/>
      <c r="VO16" s="25"/>
      <c r="VP16" s="25"/>
      <c r="VQ16" s="25"/>
      <c r="VR16" s="25"/>
      <c r="VS16" s="25"/>
      <c r="VT16" s="25"/>
      <c r="VU16" s="25"/>
      <c r="VV16" s="25"/>
      <c r="VW16" s="25"/>
      <c r="VX16" s="25"/>
      <c r="VY16" s="25"/>
      <c r="VZ16" s="25"/>
      <c r="WA16" s="25"/>
      <c r="WB16" s="25"/>
      <c r="WC16" s="25"/>
      <c r="WD16" s="25"/>
      <c r="WE16" s="25"/>
      <c r="WF16" s="25"/>
      <c r="WG16" s="25"/>
      <c r="WH16" s="25"/>
      <c r="WI16" s="25"/>
      <c r="WJ16" s="25"/>
      <c r="WK16" s="25"/>
      <c r="WL16" s="25"/>
      <c r="WM16" s="25"/>
      <c r="WN16" s="25"/>
      <c r="WO16" s="25"/>
      <c r="WP16" s="25"/>
      <c r="WQ16" s="25"/>
      <c r="WR16" s="25"/>
      <c r="WS16" s="25"/>
      <c r="WT16" s="25"/>
      <c r="WU16" s="25"/>
      <c r="WV16" s="25"/>
      <c r="WW16" s="25"/>
      <c r="WX16" s="25"/>
      <c r="WY16" s="25"/>
      <c r="WZ16" s="25"/>
      <c r="XA16" s="25"/>
      <c r="XB16" s="25"/>
      <c r="XC16" s="25"/>
      <c r="XD16" s="25"/>
      <c r="XE16" s="25"/>
      <c r="XF16" s="25"/>
      <c r="XG16" s="25"/>
      <c r="XH16" s="25"/>
      <c r="XI16" s="25"/>
      <c r="XJ16" s="25"/>
      <c r="XK16" s="25"/>
      <c r="XL16" s="25"/>
      <c r="XM16" s="25"/>
      <c r="XN16" s="25"/>
      <c r="XO16" s="25"/>
      <c r="XP16" s="25"/>
      <c r="XQ16" s="25"/>
      <c r="XR16" s="25"/>
      <c r="XS16" s="25"/>
      <c r="XT16" s="25"/>
      <c r="XU16" s="25"/>
      <c r="XV16" s="25"/>
      <c r="XW16" s="25"/>
      <c r="XX16" s="25"/>
      <c r="XY16" s="25"/>
      <c r="XZ16" s="25"/>
      <c r="YA16" s="25"/>
      <c r="YB16" s="25"/>
      <c r="YC16" s="25"/>
      <c r="YD16" s="25"/>
      <c r="YE16" s="25"/>
      <c r="YF16" s="25"/>
      <c r="YG16" s="25"/>
      <c r="YH16" s="25"/>
      <c r="YI16" s="25"/>
      <c r="YJ16" s="25"/>
      <c r="YK16" s="25"/>
      <c r="YL16" s="25"/>
      <c r="YM16" s="25"/>
      <c r="YN16" s="25"/>
      <c r="YO16" s="25"/>
      <c r="YP16" s="25"/>
      <c r="YQ16" s="25"/>
      <c r="YR16" s="25"/>
      <c r="YS16" s="25"/>
      <c r="YT16" s="25"/>
      <c r="YU16" s="25"/>
      <c r="YV16" s="25"/>
      <c r="YW16" s="25"/>
      <c r="YX16" s="25"/>
      <c r="YY16" s="25"/>
      <c r="YZ16" s="25"/>
      <c r="ZA16" s="25"/>
      <c r="ZB16" s="25"/>
      <c r="ZC16" s="25"/>
      <c r="ZD16" s="25"/>
      <c r="ZE16" s="25"/>
      <c r="ZF16" s="25"/>
      <c r="ZG16" s="25"/>
      <c r="ZH16" s="25"/>
      <c r="ZI16" s="25"/>
      <c r="ZJ16" s="25"/>
      <c r="ZK16" s="25"/>
      <c r="ZL16" s="25"/>
      <c r="ZM16" s="25"/>
      <c r="ZN16" s="25"/>
      <c r="ZO16" s="25"/>
      <c r="ZP16" s="25"/>
      <c r="ZQ16" s="25"/>
      <c r="ZR16" s="25"/>
      <c r="ZS16" s="25"/>
      <c r="ZT16" s="25"/>
      <c r="ZU16" s="25"/>
      <c r="ZV16" s="25"/>
      <c r="ZW16" s="25"/>
      <c r="ZX16" s="25"/>
      <c r="ZY16" s="25"/>
      <c r="ZZ16" s="25"/>
      <c r="AAA16" s="25"/>
      <c r="AAB16" s="25"/>
      <c r="AAC16" s="25"/>
      <c r="AAD16" s="25"/>
      <c r="AAE16" s="25"/>
      <c r="AAF16" s="25"/>
      <c r="AAG16" s="25"/>
      <c r="AAH16" s="25"/>
      <c r="AAI16" s="25"/>
      <c r="AAJ16" s="25"/>
      <c r="AAK16" s="25"/>
      <c r="AAL16" s="25"/>
      <c r="AAM16" s="25"/>
      <c r="AAN16" s="25"/>
      <c r="AAO16" s="25"/>
      <c r="AAP16" s="25"/>
      <c r="AAQ16" s="25"/>
      <c r="AAR16" s="25"/>
      <c r="AAS16" s="25"/>
      <c r="AAT16" s="25"/>
      <c r="AAU16" s="25"/>
      <c r="AAV16" s="25"/>
      <c r="AAW16" s="25"/>
      <c r="AAX16" s="25"/>
      <c r="AAY16" s="25"/>
      <c r="AAZ16" s="25"/>
      <c r="ABA16" s="25"/>
      <c r="ABB16" s="25"/>
      <c r="ABC16" s="25"/>
      <c r="ABD16" s="25"/>
      <c r="ABE16" s="25"/>
      <c r="ABF16" s="25"/>
      <c r="ABG16" s="25"/>
      <c r="ABH16" s="25"/>
      <c r="ABI16" s="25"/>
      <c r="ABJ16" s="25"/>
      <c r="ABK16" s="25"/>
      <c r="ABL16" s="25"/>
      <c r="ABM16" s="25"/>
      <c r="ABN16" s="25"/>
      <c r="ABO16" s="25"/>
      <c r="ABP16" s="25"/>
      <c r="ABQ16" s="25"/>
      <c r="ABR16" s="25"/>
      <c r="ABS16" s="25"/>
      <c r="ABT16" s="25"/>
      <c r="ABU16" s="25"/>
      <c r="ABV16" s="25"/>
      <c r="ABW16" s="25"/>
      <c r="ABX16" s="25"/>
      <c r="ABY16" s="25"/>
      <c r="ABZ16" s="25"/>
      <c r="ACA16" s="25"/>
      <c r="ACB16" s="25"/>
      <c r="ACC16" s="25"/>
      <c r="ACD16" s="25"/>
      <c r="ACE16" s="25"/>
      <c r="ACF16" s="25"/>
      <c r="ACG16" s="25"/>
      <c r="ACH16" s="25"/>
      <c r="ACI16" s="25"/>
      <c r="ACJ16" s="25"/>
      <c r="ACK16" s="25"/>
      <c r="ACL16" s="25"/>
      <c r="ACM16" s="25"/>
      <c r="ACN16" s="25"/>
      <c r="ACO16" s="25"/>
      <c r="ACP16" s="25"/>
      <c r="ACQ16" s="25"/>
      <c r="ACR16" s="25"/>
      <c r="ACS16" s="25"/>
      <c r="ACT16" s="25"/>
      <c r="ACU16" s="25"/>
      <c r="ACV16" s="25"/>
      <c r="ACW16" s="25"/>
      <c r="ACX16" s="25"/>
      <c r="ACY16" s="25"/>
      <c r="ACZ16" s="25"/>
      <c r="ADA16" s="25"/>
      <c r="ADB16" s="25"/>
      <c r="ADC16" s="25"/>
      <c r="ADD16" s="25"/>
      <c r="ADE16" s="25"/>
      <c r="ADF16" s="25"/>
      <c r="ADG16" s="25"/>
      <c r="ADH16" s="25"/>
      <c r="ADI16" s="25"/>
      <c r="ADJ16" s="25"/>
      <c r="ADK16" s="25"/>
      <c r="ADL16" s="25"/>
      <c r="ADM16" s="25"/>
      <c r="ADN16" s="25"/>
      <c r="ADO16" s="25"/>
      <c r="ADP16" s="25"/>
      <c r="ADQ16" s="25"/>
      <c r="ADR16" s="25"/>
      <c r="ADS16" s="25"/>
      <c r="ADT16" s="25"/>
      <c r="ADU16" s="25"/>
      <c r="ADV16" s="25"/>
      <c r="ADW16" s="25"/>
      <c r="ADX16" s="25"/>
      <c r="ADY16" s="25"/>
      <c r="ADZ16" s="25"/>
      <c r="AEA16" s="25"/>
      <c r="AEB16" s="25"/>
      <c r="AEC16" s="25"/>
      <c r="AED16" s="25"/>
      <c r="AEE16" s="25"/>
      <c r="AEF16" s="25"/>
      <c r="AEG16" s="25"/>
      <c r="AEH16" s="25"/>
      <c r="AEI16" s="25"/>
      <c r="AEJ16" s="25"/>
      <c r="AEK16" s="25"/>
      <c r="AEL16" s="25"/>
      <c r="AEM16" s="25"/>
      <c r="AEN16" s="25"/>
      <c r="AEO16" s="25"/>
      <c r="AEP16" s="25"/>
      <c r="AEQ16" s="25"/>
      <c r="AER16" s="25"/>
      <c r="AES16" s="25"/>
      <c r="AET16" s="25"/>
      <c r="AEU16" s="25"/>
      <c r="AEV16" s="25"/>
      <c r="AEW16" s="25"/>
      <c r="AEX16" s="25"/>
      <c r="AEY16" s="25"/>
      <c r="AEZ16" s="25"/>
    </row>
    <row r="17" spans="1:16380" s="116" customFormat="1" ht="12.75" customHeight="1" x14ac:dyDescent="0.3">
      <c r="A17" s="89" t="s">
        <v>1390</v>
      </c>
      <c r="B17" s="97" t="s">
        <v>95</v>
      </c>
      <c r="C17" s="97"/>
      <c r="D17" s="98"/>
      <c r="E17" s="98" t="s">
        <v>874</v>
      </c>
      <c r="F17" s="89"/>
      <c r="G17" s="89" t="s">
        <v>96</v>
      </c>
      <c r="H17" s="89"/>
      <c r="I17" s="179"/>
      <c r="J17" s="179"/>
      <c r="K17" s="179"/>
      <c r="L17" s="179"/>
      <c r="M17" s="179"/>
      <c r="N17" s="179"/>
      <c r="O17" s="179"/>
      <c r="P17" s="179"/>
      <c r="Q17" s="179"/>
      <c r="R17" s="89"/>
      <c r="S17" s="89"/>
      <c r="T17" s="89"/>
      <c r="U17" s="89"/>
      <c r="V17" s="89"/>
      <c r="W17" s="89"/>
      <c r="X17" s="89"/>
      <c r="Y17" s="219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  <c r="NO17" s="25"/>
      <c r="NP17" s="25"/>
      <c r="NQ17" s="25"/>
      <c r="NR17" s="25"/>
      <c r="NS17" s="25"/>
      <c r="NT17" s="25"/>
      <c r="NU17" s="25"/>
      <c r="NV17" s="25"/>
      <c r="NW17" s="25"/>
      <c r="NX17" s="25"/>
      <c r="NY17" s="25"/>
      <c r="NZ17" s="25"/>
      <c r="OA17" s="25"/>
      <c r="OB17" s="25"/>
      <c r="OC17" s="25"/>
      <c r="OD17" s="25"/>
      <c r="OE17" s="25"/>
      <c r="OF17" s="25"/>
      <c r="OG17" s="25"/>
      <c r="OH17" s="25"/>
      <c r="OI17" s="25"/>
      <c r="OJ17" s="25"/>
      <c r="OK17" s="25"/>
      <c r="OL17" s="25"/>
      <c r="OM17" s="25"/>
      <c r="ON17" s="25"/>
      <c r="OO17" s="25"/>
      <c r="OP17" s="25"/>
      <c r="OQ17" s="25"/>
      <c r="OR17" s="25"/>
      <c r="OS17" s="25"/>
      <c r="OT17" s="25"/>
      <c r="OU17" s="25"/>
      <c r="OV17" s="25"/>
      <c r="OW17" s="25"/>
      <c r="OX17" s="25"/>
      <c r="OY17" s="25"/>
      <c r="OZ17" s="25"/>
      <c r="PA17" s="25"/>
      <c r="PB17" s="25"/>
      <c r="PC17" s="25"/>
      <c r="PD17" s="25"/>
      <c r="PE17" s="25"/>
      <c r="PF17" s="25"/>
      <c r="PG17" s="25"/>
      <c r="PH17" s="25"/>
      <c r="PI17" s="25"/>
      <c r="PJ17" s="25"/>
      <c r="PK17" s="25"/>
      <c r="PL17" s="25"/>
      <c r="PM17" s="25"/>
      <c r="PN17" s="25"/>
      <c r="PO17" s="25"/>
      <c r="PP17" s="25"/>
      <c r="PQ17" s="25"/>
      <c r="PR17" s="25"/>
      <c r="PS17" s="25"/>
      <c r="PT17" s="25"/>
      <c r="PU17" s="25"/>
      <c r="PV17" s="25"/>
      <c r="PW17" s="25"/>
      <c r="PX17" s="25"/>
      <c r="PY17" s="25"/>
      <c r="PZ17" s="25"/>
      <c r="QA17" s="25"/>
      <c r="QB17" s="25"/>
      <c r="QC17" s="25"/>
      <c r="QD17" s="25"/>
      <c r="QE17" s="25"/>
      <c r="QF17" s="25"/>
      <c r="QG17" s="25"/>
      <c r="QH17" s="25"/>
      <c r="QI17" s="25"/>
      <c r="QJ17" s="25"/>
      <c r="QK17" s="25"/>
      <c r="QL17" s="25"/>
      <c r="QM17" s="25"/>
      <c r="QN17" s="25"/>
      <c r="QO17" s="25"/>
      <c r="QP17" s="25"/>
      <c r="QQ17" s="25"/>
      <c r="QR17" s="25"/>
      <c r="QS17" s="25"/>
      <c r="QT17" s="25"/>
      <c r="QU17" s="25"/>
      <c r="QV17" s="25"/>
      <c r="QW17" s="25"/>
      <c r="QX17" s="25"/>
      <c r="QY17" s="25"/>
      <c r="QZ17" s="25"/>
      <c r="RA17" s="25"/>
      <c r="RB17" s="25"/>
      <c r="RC17" s="25"/>
      <c r="RD17" s="25"/>
      <c r="RE17" s="25"/>
      <c r="RF17" s="25"/>
      <c r="RG17" s="25"/>
      <c r="RH17" s="25"/>
      <c r="RI17" s="25"/>
      <c r="RJ17" s="25"/>
      <c r="RK17" s="25"/>
      <c r="RL17" s="25"/>
      <c r="RM17" s="25"/>
      <c r="RN17" s="25"/>
      <c r="RO17" s="25"/>
      <c r="RP17" s="25"/>
      <c r="RQ17" s="25"/>
      <c r="RR17" s="25"/>
      <c r="RS17" s="25"/>
      <c r="RT17" s="25"/>
      <c r="RU17" s="25"/>
      <c r="RV17" s="25"/>
      <c r="RW17" s="25"/>
      <c r="RX17" s="25"/>
      <c r="RY17" s="25"/>
      <c r="RZ17" s="25"/>
      <c r="SA17" s="25"/>
      <c r="SB17" s="25"/>
      <c r="SC17" s="25"/>
      <c r="SD17" s="25"/>
      <c r="SE17" s="25"/>
      <c r="SF17" s="25"/>
      <c r="SG17" s="25"/>
      <c r="SH17" s="25"/>
      <c r="SI17" s="25"/>
      <c r="SJ17" s="25"/>
      <c r="SK17" s="25"/>
      <c r="SL17" s="25"/>
      <c r="SM17" s="25"/>
      <c r="SN17" s="25"/>
      <c r="SO17" s="25"/>
      <c r="SP17" s="25"/>
      <c r="SQ17" s="25"/>
      <c r="SR17" s="25"/>
      <c r="SS17" s="25"/>
      <c r="ST17" s="25"/>
      <c r="SU17" s="25"/>
      <c r="SV17" s="25"/>
      <c r="SW17" s="25"/>
      <c r="SX17" s="25"/>
      <c r="SY17" s="25"/>
      <c r="SZ17" s="25"/>
      <c r="TA17" s="25"/>
      <c r="TB17" s="25"/>
      <c r="TC17" s="25"/>
      <c r="TD17" s="25"/>
      <c r="TE17" s="25"/>
      <c r="TF17" s="25"/>
      <c r="TG17" s="25"/>
      <c r="TH17" s="25"/>
      <c r="TI17" s="25"/>
      <c r="TJ17" s="25"/>
      <c r="TK17" s="25"/>
      <c r="TL17" s="25"/>
      <c r="TM17" s="25"/>
      <c r="TN17" s="25"/>
      <c r="TO17" s="25"/>
      <c r="TP17" s="25"/>
      <c r="TQ17" s="25"/>
      <c r="TR17" s="25"/>
      <c r="TS17" s="25"/>
      <c r="TT17" s="25"/>
      <c r="TU17" s="25"/>
      <c r="TV17" s="25"/>
      <c r="TW17" s="25"/>
      <c r="TX17" s="25"/>
      <c r="TY17" s="25"/>
      <c r="TZ17" s="25"/>
      <c r="UA17" s="25"/>
      <c r="UB17" s="25"/>
      <c r="UC17" s="25"/>
      <c r="UD17" s="25"/>
      <c r="UE17" s="25"/>
      <c r="UF17" s="25"/>
      <c r="UG17" s="25"/>
      <c r="UH17" s="25"/>
      <c r="UI17" s="25"/>
      <c r="UJ17" s="25"/>
      <c r="UK17" s="25"/>
      <c r="UL17" s="25"/>
      <c r="UM17" s="25"/>
      <c r="UN17" s="25"/>
      <c r="UO17" s="25"/>
      <c r="UP17" s="25"/>
      <c r="UQ17" s="25"/>
      <c r="UR17" s="25"/>
      <c r="US17" s="25"/>
      <c r="UT17" s="25"/>
      <c r="UU17" s="25"/>
      <c r="UV17" s="25"/>
      <c r="UW17" s="25"/>
      <c r="UX17" s="25"/>
      <c r="UY17" s="25"/>
      <c r="UZ17" s="25"/>
      <c r="VA17" s="25"/>
      <c r="VB17" s="25"/>
      <c r="VC17" s="25"/>
      <c r="VD17" s="25"/>
      <c r="VE17" s="25"/>
      <c r="VF17" s="25"/>
      <c r="VG17" s="25"/>
      <c r="VH17" s="25"/>
      <c r="VI17" s="25"/>
      <c r="VJ17" s="25"/>
      <c r="VK17" s="25"/>
      <c r="VL17" s="25"/>
      <c r="VM17" s="25"/>
      <c r="VN17" s="25"/>
      <c r="VO17" s="25"/>
      <c r="VP17" s="25"/>
      <c r="VQ17" s="25"/>
      <c r="VR17" s="25"/>
      <c r="VS17" s="25"/>
      <c r="VT17" s="25"/>
      <c r="VU17" s="25"/>
      <c r="VV17" s="25"/>
      <c r="VW17" s="25"/>
      <c r="VX17" s="25"/>
      <c r="VY17" s="25"/>
      <c r="VZ17" s="25"/>
      <c r="WA17" s="25"/>
      <c r="WB17" s="25"/>
      <c r="WC17" s="25"/>
      <c r="WD17" s="25"/>
      <c r="WE17" s="25"/>
      <c r="WF17" s="25"/>
      <c r="WG17" s="25"/>
      <c r="WH17" s="25"/>
      <c r="WI17" s="25"/>
      <c r="WJ17" s="25"/>
      <c r="WK17" s="25"/>
      <c r="WL17" s="25"/>
      <c r="WM17" s="25"/>
      <c r="WN17" s="25"/>
      <c r="WO17" s="25"/>
      <c r="WP17" s="25"/>
      <c r="WQ17" s="25"/>
      <c r="WR17" s="25"/>
      <c r="WS17" s="25"/>
      <c r="WT17" s="25"/>
      <c r="WU17" s="25"/>
      <c r="WV17" s="25"/>
      <c r="WW17" s="25"/>
      <c r="WX17" s="25"/>
      <c r="WY17" s="25"/>
      <c r="WZ17" s="25"/>
      <c r="XA17" s="25"/>
      <c r="XB17" s="25"/>
      <c r="XC17" s="25"/>
      <c r="XD17" s="25"/>
      <c r="XE17" s="25"/>
      <c r="XF17" s="25"/>
      <c r="XG17" s="25"/>
      <c r="XH17" s="25"/>
      <c r="XI17" s="25"/>
      <c r="XJ17" s="25"/>
      <c r="XK17" s="25"/>
      <c r="XL17" s="25"/>
      <c r="XM17" s="25"/>
      <c r="XN17" s="25"/>
      <c r="XO17" s="25"/>
      <c r="XP17" s="25"/>
      <c r="XQ17" s="25"/>
      <c r="XR17" s="25"/>
      <c r="XS17" s="25"/>
      <c r="XT17" s="25"/>
      <c r="XU17" s="25"/>
      <c r="XV17" s="25"/>
      <c r="XW17" s="25"/>
      <c r="XX17" s="25"/>
      <c r="XY17" s="25"/>
      <c r="XZ17" s="25"/>
      <c r="YA17" s="25"/>
      <c r="YB17" s="25"/>
      <c r="YC17" s="25"/>
      <c r="YD17" s="25"/>
      <c r="YE17" s="25"/>
      <c r="YF17" s="25"/>
      <c r="YG17" s="25"/>
      <c r="YH17" s="25"/>
      <c r="YI17" s="25"/>
      <c r="YJ17" s="25"/>
      <c r="YK17" s="25"/>
      <c r="YL17" s="25"/>
      <c r="YM17" s="25"/>
      <c r="YN17" s="25"/>
      <c r="YO17" s="25"/>
      <c r="YP17" s="25"/>
      <c r="YQ17" s="25"/>
      <c r="YR17" s="25"/>
      <c r="YS17" s="25"/>
      <c r="YT17" s="25"/>
      <c r="YU17" s="25"/>
      <c r="YV17" s="25"/>
      <c r="YW17" s="25"/>
      <c r="YX17" s="25"/>
      <c r="YY17" s="25"/>
      <c r="YZ17" s="25"/>
      <c r="ZA17" s="25"/>
      <c r="ZB17" s="25"/>
      <c r="ZC17" s="25"/>
      <c r="ZD17" s="25"/>
      <c r="ZE17" s="25"/>
      <c r="ZF17" s="25"/>
      <c r="ZG17" s="25"/>
      <c r="ZH17" s="25"/>
      <c r="ZI17" s="25"/>
      <c r="ZJ17" s="25"/>
      <c r="ZK17" s="25"/>
      <c r="ZL17" s="25"/>
      <c r="ZM17" s="25"/>
      <c r="ZN17" s="25"/>
      <c r="ZO17" s="25"/>
      <c r="ZP17" s="25"/>
      <c r="ZQ17" s="25"/>
      <c r="ZR17" s="25"/>
      <c r="ZS17" s="25"/>
      <c r="ZT17" s="25"/>
      <c r="ZU17" s="25"/>
      <c r="ZV17" s="25"/>
      <c r="ZW17" s="25"/>
      <c r="ZX17" s="25"/>
      <c r="ZY17" s="25"/>
      <c r="ZZ17" s="25"/>
      <c r="AAA17" s="25"/>
      <c r="AAB17" s="25"/>
      <c r="AAC17" s="25"/>
      <c r="AAD17" s="25"/>
      <c r="AAE17" s="25"/>
      <c r="AAF17" s="25"/>
      <c r="AAG17" s="25"/>
      <c r="AAH17" s="25"/>
      <c r="AAI17" s="25"/>
      <c r="AAJ17" s="25"/>
      <c r="AAK17" s="25"/>
      <c r="AAL17" s="25"/>
      <c r="AAM17" s="25"/>
      <c r="AAN17" s="25"/>
      <c r="AAO17" s="25"/>
      <c r="AAP17" s="25"/>
      <c r="AAQ17" s="25"/>
      <c r="AAR17" s="25"/>
      <c r="AAS17" s="25"/>
      <c r="AAT17" s="25"/>
      <c r="AAU17" s="25"/>
      <c r="AAV17" s="25"/>
      <c r="AAW17" s="25"/>
      <c r="AAX17" s="25"/>
      <c r="AAY17" s="25"/>
      <c r="AAZ17" s="25"/>
      <c r="ABA17" s="25"/>
      <c r="ABB17" s="25"/>
      <c r="ABC17" s="25"/>
      <c r="ABD17" s="25"/>
      <c r="ABE17" s="25"/>
      <c r="ABF17" s="25"/>
      <c r="ABG17" s="25"/>
      <c r="ABH17" s="25"/>
      <c r="ABI17" s="25"/>
      <c r="ABJ17" s="25"/>
      <c r="ABK17" s="25"/>
      <c r="ABL17" s="25"/>
      <c r="ABM17" s="25"/>
      <c r="ABN17" s="25"/>
      <c r="ABO17" s="25"/>
      <c r="ABP17" s="25"/>
      <c r="ABQ17" s="25"/>
      <c r="ABR17" s="25"/>
      <c r="ABS17" s="25"/>
      <c r="ABT17" s="25"/>
      <c r="ABU17" s="25"/>
      <c r="ABV17" s="25"/>
      <c r="ABW17" s="25"/>
      <c r="ABX17" s="25"/>
      <c r="ABY17" s="25"/>
      <c r="ABZ17" s="25"/>
      <c r="ACA17" s="25"/>
      <c r="ACB17" s="25"/>
      <c r="ACC17" s="25"/>
      <c r="ACD17" s="25"/>
      <c r="ACE17" s="25"/>
      <c r="ACF17" s="25"/>
      <c r="ACG17" s="25"/>
      <c r="ACH17" s="25"/>
      <c r="ACI17" s="25"/>
      <c r="ACJ17" s="25"/>
      <c r="ACK17" s="25"/>
      <c r="ACL17" s="25"/>
      <c r="ACM17" s="25"/>
      <c r="ACN17" s="25"/>
      <c r="ACO17" s="25"/>
      <c r="ACP17" s="25"/>
      <c r="ACQ17" s="25"/>
      <c r="ACR17" s="25"/>
      <c r="ACS17" s="25"/>
      <c r="ACT17" s="25"/>
      <c r="ACU17" s="25"/>
      <c r="ACV17" s="25"/>
      <c r="ACW17" s="25"/>
      <c r="ACX17" s="25"/>
      <c r="ACY17" s="25"/>
      <c r="ACZ17" s="25"/>
      <c r="ADA17" s="25"/>
      <c r="ADB17" s="25"/>
      <c r="ADC17" s="25"/>
      <c r="ADD17" s="25"/>
      <c r="ADE17" s="25"/>
      <c r="ADF17" s="25"/>
      <c r="ADG17" s="25"/>
      <c r="ADH17" s="25"/>
      <c r="ADI17" s="25"/>
      <c r="ADJ17" s="25"/>
      <c r="ADK17" s="25"/>
      <c r="ADL17" s="25"/>
      <c r="ADM17" s="25"/>
      <c r="ADN17" s="25"/>
      <c r="ADO17" s="25"/>
      <c r="ADP17" s="25"/>
      <c r="ADQ17" s="25"/>
      <c r="ADR17" s="25"/>
      <c r="ADS17" s="25"/>
      <c r="ADT17" s="25"/>
      <c r="ADU17" s="25"/>
      <c r="ADV17" s="25"/>
      <c r="ADW17" s="25"/>
      <c r="ADX17" s="25"/>
      <c r="ADY17" s="25"/>
      <c r="ADZ17" s="25"/>
      <c r="AEA17" s="25"/>
      <c r="AEB17" s="25"/>
      <c r="AEC17" s="25"/>
      <c r="AED17" s="25"/>
      <c r="AEE17" s="25"/>
      <c r="AEF17" s="25"/>
      <c r="AEG17" s="25"/>
      <c r="AEH17" s="25"/>
      <c r="AEI17" s="25"/>
      <c r="AEJ17" s="25"/>
      <c r="AEK17" s="25"/>
      <c r="AEL17" s="25"/>
      <c r="AEM17" s="25"/>
      <c r="AEN17" s="25"/>
      <c r="AEO17" s="25"/>
      <c r="AEP17" s="25"/>
      <c r="AEQ17" s="25"/>
      <c r="AER17" s="25"/>
      <c r="AES17" s="25"/>
      <c r="AET17" s="25"/>
      <c r="AEU17" s="25"/>
      <c r="AEV17" s="25"/>
      <c r="AEW17" s="25"/>
      <c r="AEX17" s="25"/>
      <c r="AEY17" s="25"/>
      <c r="AEZ17" s="25"/>
    </row>
    <row r="18" spans="1:16380" s="89" customFormat="1" ht="12.75" customHeight="1" x14ac:dyDescent="0.3">
      <c r="A18" s="70"/>
      <c r="B18" s="71" t="s">
        <v>95</v>
      </c>
      <c r="C18" s="71"/>
      <c r="D18" s="93"/>
      <c r="E18" s="93" t="s">
        <v>561</v>
      </c>
      <c r="F18" s="70" t="s">
        <v>97</v>
      </c>
      <c r="G18" s="70" t="s">
        <v>96</v>
      </c>
      <c r="H18" s="70"/>
      <c r="I18" s="73">
        <v>10000</v>
      </c>
      <c r="J18" s="73">
        <v>10000</v>
      </c>
      <c r="K18" s="73">
        <v>0</v>
      </c>
      <c r="L18" s="73"/>
      <c r="M18" s="73"/>
      <c r="N18" s="73"/>
      <c r="O18" s="73"/>
      <c r="P18" s="73"/>
      <c r="Q18" s="73"/>
      <c r="R18" s="70" t="s">
        <v>636</v>
      </c>
      <c r="S18" s="70" t="s">
        <v>848</v>
      </c>
      <c r="T18" s="70"/>
      <c r="U18" s="70"/>
      <c r="V18" s="70"/>
      <c r="W18" s="70"/>
      <c r="X18" s="70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  <c r="IX18" s="25"/>
      <c r="IY18" s="25"/>
      <c r="IZ18" s="25"/>
      <c r="JA18" s="25"/>
      <c r="JB18" s="25"/>
      <c r="JC18" s="25"/>
      <c r="JD18" s="25"/>
      <c r="JE18" s="25"/>
      <c r="JF18" s="25"/>
      <c r="JG18" s="25"/>
      <c r="JH18" s="25"/>
      <c r="JI18" s="25"/>
      <c r="JJ18" s="25"/>
      <c r="JK18" s="25"/>
      <c r="JL18" s="25"/>
      <c r="JM18" s="25"/>
      <c r="JN18" s="25"/>
      <c r="JO18" s="25"/>
      <c r="JP18" s="25"/>
      <c r="JQ18" s="25"/>
      <c r="JR18" s="25"/>
      <c r="JS18" s="25"/>
      <c r="JT18" s="25"/>
      <c r="JU18" s="25"/>
      <c r="JV18" s="25"/>
      <c r="JW18" s="25"/>
      <c r="JX18" s="25"/>
      <c r="JY18" s="25"/>
      <c r="JZ18" s="25"/>
      <c r="KA18" s="25"/>
      <c r="KB18" s="25"/>
      <c r="KC18" s="25"/>
      <c r="KD18" s="25"/>
      <c r="KE18" s="25"/>
      <c r="KF18" s="25"/>
      <c r="KG18" s="25"/>
      <c r="KH18" s="25"/>
      <c r="KI18" s="25"/>
      <c r="KJ18" s="25"/>
      <c r="KK18" s="25"/>
      <c r="KL18" s="25"/>
      <c r="KM18" s="25"/>
      <c r="KN18" s="25"/>
      <c r="KO18" s="25"/>
      <c r="KP18" s="25"/>
      <c r="KQ18" s="25"/>
      <c r="KR18" s="25"/>
      <c r="KS18" s="25"/>
      <c r="KT18" s="25"/>
      <c r="KU18" s="25"/>
      <c r="KV18" s="25"/>
      <c r="KW18" s="25"/>
      <c r="KX18" s="25"/>
      <c r="KY18" s="25"/>
      <c r="KZ18" s="25"/>
      <c r="LA18" s="25"/>
      <c r="LB18" s="25"/>
      <c r="LC18" s="25"/>
      <c r="LD18" s="25"/>
      <c r="LE18" s="25"/>
      <c r="LF18" s="25"/>
      <c r="LG18" s="25"/>
      <c r="LH18" s="25"/>
      <c r="LI18" s="25"/>
      <c r="LJ18" s="25"/>
      <c r="LK18" s="25"/>
      <c r="LL18" s="25"/>
      <c r="LM18" s="25"/>
      <c r="LN18" s="25"/>
      <c r="LO18" s="25"/>
      <c r="LP18" s="25"/>
      <c r="LQ18" s="25"/>
      <c r="LR18" s="25"/>
      <c r="LS18" s="25"/>
      <c r="LT18" s="25"/>
      <c r="LU18" s="25"/>
      <c r="LV18" s="25"/>
      <c r="LW18" s="25"/>
      <c r="LX18" s="25"/>
      <c r="LY18" s="25"/>
      <c r="LZ18" s="25"/>
      <c r="MA18" s="25"/>
      <c r="MB18" s="25"/>
      <c r="MC18" s="25"/>
      <c r="MD18" s="25"/>
      <c r="ME18" s="25"/>
      <c r="MF18" s="25"/>
      <c r="MG18" s="25"/>
      <c r="MH18" s="25"/>
      <c r="MI18" s="25"/>
      <c r="MJ18" s="25"/>
      <c r="MK18" s="25"/>
      <c r="ML18" s="25"/>
      <c r="MM18" s="25"/>
      <c r="MN18" s="25"/>
      <c r="MO18" s="25"/>
      <c r="MP18" s="25"/>
      <c r="MQ18" s="25"/>
      <c r="MR18" s="25"/>
      <c r="MS18" s="25"/>
      <c r="MT18" s="25"/>
      <c r="MU18" s="25"/>
      <c r="MV18" s="25"/>
      <c r="MW18" s="25"/>
      <c r="MX18" s="25"/>
      <c r="MY18" s="25"/>
      <c r="MZ18" s="25"/>
      <c r="NA18" s="25"/>
      <c r="NB18" s="25"/>
      <c r="NC18" s="25"/>
      <c r="ND18" s="25"/>
      <c r="NE18" s="25"/>
      <c r="NF18" s="25"/>
      <c r="NG18" s="25"/>
      <c r="NH18" s="25"/>
      <c r="NI18" s="25"/>
      <c r="NJ18" s="25"/>
      <c r="NK18" s="25"/>
      <c r="NL18" s="25"/>
      <c r="NM18" s="25"/>
      <c r="NN18" s="25"/>
      <c r="NO18" s="25"/>
      <c r="NP18" s="25"/>
      <c r="NQ18" s="25"/>
      <c r="NR18" s="25"/>
      <c r="NS18" s="25"/>
      <c r="NT18" s="25"/>
      <c r="NU18" s="25"/>
      <c r="NV18" s="25"/>
      <c r="NW18" s="25"/>
      <c r="NX18" s="25"/>
      <c r="NY18" s="25"/>
      <c r="NZ18" s="25"/>
      <c r="OA18" s="25"/>
      <c r="OB18" s="25"/>
      <c r="OC18" s="25"/>
      <c r="OD18" s="25"/>
      <c r="OE18" s="25"/>
      <c r="OF18" s="25"/>
      <c r="OG18" s="25"/>
      <c r="OH18" s="25"/>
      <c r="OI18" s="25"/>
      <c r="OJ18" s="25"/>
      <c r="OK18" s="25"/>
      <c r="OL18" s="25"/>
      <c r="OM18" s="25"/>
      <c r="ON18" s="25"/>
      <c r="OO18" s="25"/>
      <c r="OP18" s="25"/>
      <c r="OQ18" s="25"/>
      <c r="OR18" s="25"/>
      <c r="OS18" s="25"/>
      <c r="OT18" s="25"/>
      <c r="OU18" s="25"/>
      <c r="OV18" s="25"/>
      <c r="OW18" s="25"/>
      <c r="OX18" s="25"/>
      <c r="OY18" s="25"/>
      <c r="OZ18" s="25"/>
      <c r="PA18" s="25"/>
      <c r="PB18" s="25"/>
      <c r="PC18" s="25"/>
      <c r="PD18" s="25"/>
      <c r="PE18" s="25"/>
      <c r="PF18" s="25"/>
      <c r="PG18" s="25"/>
      <c r="PH18" s="25"/>
      <c r="PI18" s="25"/>
      <c r="PJ18" s="25"/>
      <c r="PK18" s="25"/>
      <c r="PL18" s="25"/>
      <c r="PM18" s="25"/>
      <c r="PN18" s="25"/>
      <c r="PO18" s="25"/>
      <c r="PP18" s="25"/>
      <c r="PQ18" s="25"/>
      <c r="PR18" s="25"/>
      <c r="PS18" s="25"/>
      <c r="PT18" s="25"/>
      <c r="PU18" s="25"/>
      <c r="PV18" s="25"/>
      <c r="PW18" s="25"/>
      <c r="PX18" s="25"/>
      <c r="PY18" s="25"/>
      <c r="PZ18" s="25"/>
      <c r="QA18" s="25"/>
      <c r="QB18" s="25"/>
      <c r="QC18" s="25"/>
      <c r="QD18" s="25"/>
      <c r="QE18" s="25"/>
      <c r="QF18" s="25"/>
      <c r="QG18" s="25"/>
      <c r="QH18" s="25"/>
      <c r="QI18" s="25"/>
      <c r="QJ18" s="25"/>
      <c r="QK18" s="25"/>
      <c r="QL18" s="25"/>
      <c r="QM18" s="25"/>
      <c r="QN18" s="25"/>
      <c r="QO18" s="25"/>
      <c r="QP18" s="25"/>
      <c r="QQ18" s="25"/>
      <c r="QR18" s="25"/>
      <c r="QS18" s="25"/>
      <c r="QT18" s="25"/>
      <c r="QU18" s="25"/>
      <c r="QV18" s="25"/>
      <c r="QW18" s="25"/>
      <c r="QX18" s="25"/>
      <c r="QY18" s="25"/>
      <c r="QZ18" s="25"/>
      <c r="RA18" s="25"/>
      <c r="RB18" s="25"/>
      <c r="RC18" s="25"/>
      <c r="RD18" s="25"/>
      <c r="RE18" s="25"/>
      <c r="RF18" s="25"/>
      <c r="RG18" s="25"/>
      <c r="RH18" s="25"/>
      <c r="RI18" s="25"/>
      <c r="RJ18" s="25"/>
      <c r="RK18" s="25"/>
      <c r="RL18" s="25"/>
      <c r="RM18" s="25"/>
      <c r="RN18" s="25"/>
      <c r="RO18" s="25"/>
      <c r="RP18" s="25"/>
      <c r="RQ18" s="25"/>
      <c r="RR18" s="25"/>
      <c r="RS18" s="25"/>
      <c r="RT18" s="25"/>
      <c r="RU18" s="25"/>
      <c r="RV18" s="25"/>
      <c r="RW18" s="25"/>
      <c r="RX18" s="25"/>
      <c r="RY18" s="25"/>
      <c r="RZ18" s="25"/>
      <c r="SA18" s="25"/>
      <c r="SB18" s="25"/>
      <c r="SC18" s="25"/>
      <c r="SD18" s="25"/>
      <c r="SE18" s="25"/>
      <c r="SF18" s="25"/>
      <c r="SG18" s="25"/>
      <c r="SH18" s="25"/>
      <c r="SI18" s="25"/>
      <c r="SJ18" s="25"/>
      <c r="SK18" s="25"/>
      <c r="SL18" s="25"/>
      <c r="SM18" s="25"/>
      <c r="SN18" s="25"/>
      <c r="SO18" s="25"/>
      <c r="SP18" s="25"/>
      <c r="SQ18" s="25"/>
      <c r="SR18" s="25"/>
      <c r="SS18" s="25"/>
      <c r="ST18" s="25"/>
      <c r="SU18" s="25"/>
      <c r="SV18" s="25"/>
      <c r="SW18" s="25"/>
      <c r="SX18" s="25"/>
      <c r="SY18" s="25"/>
      <c r="SZ18" s="25"/>
      <c r="TA18" s="25"/>
      <c r="TB18" s="25"/>
      <c r="TC18" s="25"/>
      <c r="TD18" s="25"/>
      <c r="TE18" s="25"/>
      <c r="TF18" s="25"/>
      <c r="TG18" s="25"/>
      <c r="TH18" s="25"/>
      <c r="TI18" s="25"/>
      <c r="TJ18" s="25"/>
      <c r="TK18" s="25"/>
      <c r="TL18" s="25"/>
      <c r="TM18" s="25"/>
      <c r="TN18" s="25"/>
      <c r="TO18" s="25"/>
      <c r="TP18" s="25"/>
      <c r="TQ18" s="25"/>
      <c r="TR18" s="25"/>
      <c r="TS18" s="25"/>
      <c r="TT18" s="25"/>
      <c r="TU18" s="25"/>
      <c r="TV18" s="25"/>
      <c r="TW18" s="25"/>
      <c r="TX18" s="25"/>
      <c r="TY18" s="25"/>
      <c r="TZ18" s="25"/>
      <c r="UA18" s="25"/>
      <c r="UB18" s="25"/>
      <c r="UC18" s="25"/>
      <c r="UD18" s="25"/>
      <c r="UE18" s="25"/>
      <c r="UF18" s="25"/>
      <c r="UG18" s="25"/>
      <c r="UH18" s="25"/>
      <c r="UI18" s="25"/>
      <c r="UJ18" s="25"/>
      <c r="UK18" s="25"/>
      <c r="UL18" s="25"/>
      <c r="UM18" s="25"/>
      <c r="UN18" s="25"/>
      <c r="UO18" s="25"/>
      <c r="UP18" s="25"/>
      <c r="UQ18" s="25"/>
      <c r="UR18" s="25"/>
      <c r="US18" s="25"/>
      <c r="UT18" s="25"/>
      <c r="UU18" s="25"/>
      <c r="UV18" s="25"/>
      <c r="UW18" s="25"/>
      <c r="UX18" s="25"/>
      <c r="UY18" s="25"/>
      <c r="UZ18" s="25"/>
      <c r="VA18" s="25"/>
      <c r="VB18" s="25"/>
      <c r="VC18" s="25"/>
      <c r="VD18" s="25"/>
      <c r="VE18" s="25"/>
      <c r="VF18" s="25"/>
      <c r="VG18" s="25"/>
      <c r="VH18" s="25"/>
      <c r="VI18" s="25"/>
      <c r="VJ18" s="25"/>
      <c r="VK18" s="25"/>
      <c r="VL18" s="25"/>
      <c r="VM18" s="25"/>
      <c r="VN18" s="25"/>
      <c r="VO18" s="25"/>
      <c r="VP18" s="25"/>
      <c r="VQ18" s="25"/>
      <c r="VR18" s="25"/>
      <c r="VS18" s="25"/>
      <c r="VT18" s="25"/>
      <c r="VU18" s="25"/>
      <c r="VV18" s="25"/>
      <c r="VW18" s="25"/>
      <c r="VX18" s="25"/>
      <c r="VY18" s="25"/>
      <c r="VZ18" s="25"/>
      <c r="WA18" s="25"/>
      <c r="WB18" s="25"/>
      <c r="WC18" s="25"/>
      <c r="WD18" s="25"/>
      <c r="WE18" s="25"/>
      <c r="WF18" s="25"/>
      <c r="WG18" s="25"/>
      <c r="WH18" s="25"/>
      <c r="WI18" s="25"/>
      <c r="WJ18" s="25"/>
      <c r="WK18" s="25"/>
      <c r="WL18" s="25"/>
      <c r="WM18" s="25"/>
      <c r="WN18" s="25"/>
      <c r="WO18" s="25"/>
      <c r="WP18" s="25"/>
      <c r="WQ18" s="25"/>
      <c r="WR18" s="25"/>
      <c r="WS18" s="25"/>
      <c r="WT18" s="25"/>
      <c r="WU18" s="25"/>
      <c r="WV18" s="25"/>
      <c r="WW18" s="25"/>
      <c r="WX18" s="25"/>
      <c r="WY18" s="25"/>
      <c r="WZ18" s="25"/>
      <c r="XA18" s="25"/>
      <c r="XB18" s="25"/>
      <c r="XC18" s="25"/>
      <c r="XD18" s="25"/>
      <c r="XE18" s="25"/>
      <c r="XF18" s="25"/>
      <c r="XG18" s="25"/>
      <c r="XH18" s="25"/>
      <c r="XI18" s="25"/>
      <c r="XJ18" s="25"/>
      <c r="XK18" s="25"/>
      <c r="XL18" s="25"/>
      <c r="XM18" s="25"/>
      <c r="XN18" s="25"/>
      <c r="XO18" s="25"/>
      <c r="XP18" s="25"/>
      <c r="XQ18" s="25"/>
      <c r="XR18" s="25"/>
      <c r="XS18" s="25"/>
      <c r="XT18" s="25"/>
      <c r="XU18" s="25"/>
      <c r="XV18" s="25"/>
      <c r="XW18" s="25"/>
      <c r="XX18" s="25"/>
      <c r="XY18" s="25"/>
      <c r="XZ18" s="25"/>
      <c r="YA18" s="25"/>
      <c r="YB18" s="25"/>
      <c r="YC18" s="25"/>
      <c r="YD18" s="25"/>
      <c r="YE18" s="25"/>
      <c r="YF18" s="25"/>
      <c r="YG18" s="25"/>
      <c r="YH18" s="25"/>
      <c r="YI18" s="25"/>
      <c r="YJ18" s="25"/>
      <c r="YK18" s="25"/>
      <c r="YL18" s="25"/>
      <c r="YM18" s="25"/>
      <c r="YN18" s="25"/>
      <c r="YO18" s="25"/>
      <c r="YP18" s="25"/>
      <c r="YQ18" s="25"/>
      <c r="YR18" s="25"/>
      <c r="YS18" s="25"/>
      <c r="YT18" s="25"/>
      <c r="YU18" s="25"/>
      <c r="YV18" s="25"/>
      <c r="YW18" s="25"/>
      <c r="YX18" s="25"/>
      <c r="YY18" s="25"/>
      <c r="YZ18" s="25"/>
      <c r="ZA18" s="25"/>
      <c r="ZB18" s="25"/>
      <c r="ZC18" s="25"/>
      <c r="ZD18" s="25"/>
      <c r="ZE18" s="25"/>
      <c r="ZF18" s="25"/>
      <c r="ZG18" s="25"/>
      <c r="ZH18" s="25"/>
      <c r="ZI18" s="25"/>
      <c r="ZJ18" s="25"/>
      <c r="ZK18" s="25"/>
      <c r="ZL18" s="25"/>
      <c r="ZM18" s="25"/>
      <c r="ZN18" s="25"/>
      <c r="ZO18" s="25"/>
      <c r="ZP18" s="25"/>
      <c r="ZQ18" s="25"/>
      <c r="ZR18" s="25"/>
      <c r="ZS18" s="25"/>
      <c r="ZT18" s="25"/>
      <c r="ZU18" s="25"/>
      <c r="ZV18" s="25"/>
      <c r="ZW18" s="25"/>
      <c r="ZX18" s="25"/>
      <c r="ZY18" s="25"/>
      <c r="ZZ18" s="25"/>
      <c r="AAA18" s="25"/>
      <c r="AAB18" s="25"/>
      <c r="AAC18" s="25"/>
      <c r="AAD18" s="25"/>
      <c r="AAE18" s="25"/>
      <c r="AAF18" s="25"/>
      <c r="AAG18" s="25"/>
      <c r="AAH18" s="25"/>
      <c r="AAI18" s="25"/>
      <c r="AAJ18" s="25"/>
      <c r="AAK18" s="25"/>
      <c r="AAL18" s="25"/>
      <c r="AAM18" s="25"/>
      <c r="AAN18" s="25"/>
      <c r="AAO18" s="25"/>
      <c r="AAP18" s="25"/>
      <c r="AAQ18" s="25"/>
      <c r="AAR18" s="25"/>
      <c r="AAS18" s="25"/>
      <c r="AAT18" s="25"/>
      <c r="AAU18" s="25"/>
      <c r="AAV18" s="25"/>
      <c r="AAW18" s="25"/>
      <c r="AAX18" s="25"/>
      <c r="AAY18" s="25"/>
      <c r="AAZ18" s="25"/>
      <c r="ABA18" s="25"/>
      <c r="ABB18" s="25"/>
      <c r="ABC18" s="25"/>
      <c r="ABD18" s="25"/>
      <c r="ABE18" s="25"/>
      <c r="ABF18" s="25"/>
      <c r="ABG18" s="25"/>
      <c r="ABH18" s="25"/>
      <c r="ABI18" s="25"/>
      <c r="ABJ18" s="25"/>
      <c r="ABK18" s="25"/>
      <c r="ABL18" s="25"/>
      <c r="ABM18" s="25"/>
      <c r="ABN18" s="25"/>
      <c r="ABO18" s="25"/>
      <c r="ABP18" s="25"/>
      <c r="ABQ18" s="25"/>
      <c r="ABR18" s="25"/>
      <c r="ABS18" s="25"/>
      <c r="ABT18" s="25"/>
      <c r="ABU18" s="25"/>
      <c r="ABV18" s="25"/>
      <c r="ABW18" s="25"/>
      <c r="ABX18" s="25"/>
      <c r="ABY18" s="25"/>
      <c r="ABZ18" s="25"/>
      <c r="ACA18" s="25"/>
      <c r="ACB18" s="25"/>
      <c r="ACC18" s="25"/>
      <c r="ACD18" s="25"/>
      <c r="ACE18" s="25"/>
      <c r="ACF18" s="25"/>
      <c r="ACG18" s="25"/>
      <c r="ACH18" s="25"/>
      <c r="ACI18" s="25"/>
      <c r="ACJ18" s="25"/>
      <c r="ACK18" s="25"/>
      <c r="ACL18" s="25"/>
      <c r="ACM18" s="25"/>
      <c r="ACN18" s="25"/>
      <c r="ACO18" s="25"/>
      <c r="ACP18" s="25"/>
      <c r="ACQ18" s="25"/>
      <c r="ACR18" s="25"/>
      <c r="ACS18" s="25"/>
      <c r="ACT18" s="25"/>
      <c r="ACU18" s="25"/>
      <c r="ACV18" s="25"/>
      <c r="ACW18" s="25"/>
      <c r="ACX18" s="25"/>
      <c r="ACY18" s="25"/>
      <c r="ACZ18" s="25"/>
      <c r="ADA18" s="25"/>
      <c r="ADB18" s="25"/>
      <c r="ADC18" s="25"/>
      <c r="ADD18" s="25"/>
      <c r="ADE18" s="25"/>
      <c r="ADF18" s="25"/>
      <c r="ADG18" s="25"/>
      <c r="ADH18" s="25"/>
      <c r="ADI18" s="25"/>
      <c r="ADJ18" s="25"/>
      <c r="ADK18" s="25"/>
      <c r="ADL18" s="25"/>
      <c r="ADM18" s="25"/>
      <c r="ADN18" s="25"/>
      <c r="ADO18" s="25"/>
      <c r="ADP18" s="25"/>
      <c r="ADQ18" s="25"/>
      <c r="ADR18" s="25"/>
      <c r="ADS18" s="25"/>
      <c r="ADT18" s="25"/>
      <c r="ADU18" s="25"/>
      <c r="ADV18" s="25"/>
      <c r="ADW18" s="25"/>
      <c r="ADX18" s="25"/>
      <c r="ADY18" s="25"/>
      <c r="ADZ18" s="25"/>
      <c r="AEA18" s="25"/>
      <c r="AEB18" s="25"/>
      <c r="AEC18" s="25"/>
      <c r="AED18" s="25"/>
      <c r="AEE18" s="25"/>
      <c r="AEF18" s="25"/>
      <c r="AEG18" s="25"/>
      <c r="AEH18" s="25"/>
      <c r="AEI18" s="25"/>
      <c r="AEJ18" s="25"/>
      <c r="AEK18" s="25"/>
      <c r="AEL18" s="25"/>
      <c r="AEM18" s="25"/>
      <c r="AEN18" s="25"/>
      <c r="AEO18" s="25"/>
      <c r="AEP18" s="25"/>
      <c r="AEQ18" s="25"/>
      <c r="AER18" s="25"/>
      <c r="AES18" s="25"/>
      <c r="AET18" s="25"/>
      <c r="AEU18" s="25"/>
      <c r="AEV18" s="25"/>
      <c r="AEW18" s="25"/>
      <c r="AEX18" s="25"/>
      <c r="AEY18" s="25"/>
      <c r="AEZ18" s="25"/>
    </row>
    <row r="19" spans="1:16380" s="70" customFormat="1" ht="12.75" customHeight="1" x14ac:dyDescent="0.3">
      <c r="A19" s="89"/>
      <c r="B19" s="97" t="s">
        <v>95</v>
      </c>
      <c r="C19" s="97"/>
      <c r="D19" s="98"/>
      <c r="E19" s="98" t="s">
        <v>343</v>
      </c>
      <c r="F19" s="89" t="s">
        <v>97</v>
      </c>
      <c r="G19" s="89" t="s">
        <v>96</v>
      </c>
      <c r="H19" s="89"/>
      <c r="I19" s="179">
        <v>10000</v>
      </c>
      <c r="J19" s="179">
        <v>10000</v>
      </c>
      <c r="K19" s="179"/>
      <c r="L19" s="179"/>
      <c r="M19" s="179"/>
      <c r="N19" s="179"/>
      <c r="O19" s="179"/>
      <c r="P19" s="179"/>
      <c r="Q19" s="179"/>
      <c r="R19" s="89" t="s">
        <v>832</v>
      </c>
      <c r="S19" s="89"/>
      <c r="T19" s="89"/>
      <c r="U19" s="89"/>
      <c r="V19" s="89"/>
      <c r="W19" s="89"/>
      <c r="X19" s="89"/>
      <c r="Y19" s="61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5"/>
      <c r="KV19" s="25"/>
      <c r="KW19" s="25"/>
      <c r="KX19" s="25"/>
      <c r="KY19" s="25"/>
      <c r="KZ19" s="25"/>
      <c r="LA19" s="25"/>
      <c r="LB19" s="25"/>
      <c r="LC19" s="25"/>
      <c r="LD19" s="25"/>
      <c r="LE19" s="25"/>
      <c r="LF19" s="25"/>
      <c r="LG19" s="25"/>
      <c r="LH19" s="25"/>
      <c r="LI19" s="25"/>
      <c r="LJ19" s="25"/>
      <c r="LK19" s="25"/>
      <c r="LL19" s="25"/>
      <c r="LM19" s="25"/>
      <c r="LN19" s="25"/>
      <c r="LO19" s="25"/>
      <c r="LP19" s="25"/>
      <c r="LQ19" s="25"/>
      <c r="LR19" s="25"/>
      <c r="LS19" s="25"/>
      <c r="LT19" s="25"/>
      <c r="LU19" s="25"/>
      <c r="LV19" s="25"/>
      <c r="LW19" s="25"/>
      <c r="LX19" s="25"/>
      <c r="LY19" s="25"/>
      <c r="LZ19" s="25"/>
      <c r="MA19" s="25"/>
      <c r="MB19" s="25"/>
      <c r="MC19" s="25"/>
      <c r="MD19" s="25"/>
      <c r="ME19" s="25"/>
      <c r="MF19" s="25"/>
      <c r="MG19" s="25"/>
      <c r="MH19" s="25"/>
      <c r="MI19" s="25"/>
      <c r="MJ19" s="25"/>
      <c r="MK19" s="25"/>
      <c r="ML19" s="25"/>
      <c r="MM19" s="25"/>
      <c r="MN19" s="25"/>
      <c r="MO19" s="25"/>
      <c r="MP19" s="25"/>
      <c r="MQ19" s="25"/>
      <c r="MR19" s="25"/>
      <c r="MS19" s="25"/>
      <c r="MT19" s="25"/>
      <c r="MU19" s="25"/>
      <c r="MV19" s="25"/>
      <c r="MW19" s="25"/>
      <c r="MX19" s="25"/>
      <c r="MY19" s="25"/>
      <c r="MZ19" s="25"/>
      <c r="NA19" s="25"/>
      <c r="NB19" s="25"/>
      <c r="NC19" s="25"/>
      <c r="ND19" s="25"/>
      <c r="NE19" s="25"/>
      <c r="NF19" s="25"/>
      <c r="NG19" s="25"/>
      <c r="NH19" s="25"/>
      <c r="NI19" s="25"/>
      <c r="NJ19" s="25"/>
      <c r="NK19" s="25"/>
      <c r="NL19" s="25"/>
      <c r="NM19" s="25"/>
      <c r="NN19" s="25"/>
      <c r="NO19" s="25"/>
      <c r="NP19" s="25"/>
      <c r="NQ19" s="25"/>
      <c r="NR19" s="25"/>
      <c r="NS19" s="25"/>
      <c r="NT19" s="25"/>
      <c r="NU19" s="25"/>
      <c r="NV19" s="25"/>
      <c r="NW19" s="25"/>
      <c r="NX19" s="25"/>
      <c r="NY19" s="25"/>
      <c r="NZ19" s="25"/>
      <c r="OA19" s="25"/>
      <c r="OB19" s="25"/>
      <c r="OC19" s="25"/>
      <c r="OD19" s="25"/>
      <c r="OE19" s="25"/>
      <c r="OF19" s="25"/>
      <c r="OG19" s="25"/>
      <c r="OH19" s="25"/>
      <c r="OI19" s="25"/>
      <c r="OJ19" s="25"/>
      <c r="OK19" s="25"/>
      <c r="OL19" s="25"/>
      <c r="OM19" s="25"/>
      <c r="ON19" s="25"/>
      <c r="OO19" s="25"/>
      <c r="OP19" s="25"/>
      <c r="OQ19" s="25"/>
      <c r="OR19" s="25"/>
      <c r="OS19" s="25"/>
      <c r="OT19" s="25"/>
      <c r="OU19" s="25"/>
      <c r="OV19" s="25"/>
      <c r="OW19" s="25"/>
      <c r="OX19" s="25"/>
      <c r="OY19" s="25"/>
      <c r="OZ19" s="25"/>
      <c r="PA19" s="25"/>
      <c r="PB19" s="25"/>
      <c r="PC19" s="25"/>
      <c r="PD19" s="25"/>
      <c r="PE19" s="25"/>
      <c r="PF19" s="25"/>
      <c r="PG19" s="25"/>
      <c r="PH19" s="25"/>
      <c r="PI19" s="25"/>
      <c r="PJ19" s="25"/>
      <c r="PK19" s="25"/>
      <c r="PL19" s="25"/>
      <c r="PM19" s="25"/>
      <c r="PN19" s="25"/>
      <c r="PO19" s="25"/>
      <c r="PP19" s="25"/>
      <c r="PQ19" s="25"/>
      <c r="PR19" s="25"/>
      <c r="PS19" s="25"/>
      <c r="PT19" s="25"/>
      <c r="PU19" s="25"/>
      <c r="PV19" s="25"/>
      <c r="PW19" s="25"/>
      <c r="PX19" s="25"/>
      <c r="PY19" s="25"/>
      <c r="PZ19" s="25"/>
      <c r="QA19" s="25"/>
      <c r="QB19" s="25"/>
      <c r="QC19" s="25"/>
      <c r="QD19" s="25"/>
      <c r="QE19" s="25"/>
      <c r="QF19" s="25"/>
      <c r="QG19" s="25"/>
      <c r="QH19" s="25"/>
      <c r="QI19" s="25"/>
      <c r="QJ19" s="25"/>
      <c r="QK19" s="25"/>
      <c r="QL19" s="25"/>
      <c r="QM19" s="25"/>
      <c r="QN19" s="25"/>
      <c r="QO19" s="25"/>
      <c r="QP19" s="25"/>
      <c r="QQ19" s="25"/>
      <c r="QR19" s="25"/>
      <c r="QS19" s="25"/>
      <c r="QT19" s="25"/>
      <c r="QU19" s="25"/>
      <c r="QV19" s="25"/>
      <c r="QW19" s="25"/>
      <c r="QX19" s="25"/>
      <c r="QY19" s="25"/>
      <c r="QZ19" s="25"/>
      <c r="RA19" s="25"/>
      <c r="RB19" s="25"/>
      <c r="RC19" s="25"/>
      <c r="RD19" s="25"/>
      <c r="RE19" s="25"/>
      <c r="RF19" s="25"/>
      <c r="RG19" s="25"/>
      <c r="RH19" s="25"/>
      <c r="RI19" s="25"/>
      <c r="RJ19" s="25"/>
      <c r="RK19" s="25"/>
      <c r="RL19" s="25"/>
      <c r="RM19" s="25"/>
      <c r="RN19" s="25"/>
      <c r="RO19" s="25"/>
      <c r="RP19" s="25"/>
      <c r="RQ19" s="25"/>
      <c r="RR19" s="25"/>
      <c r="RS19" s="25"/>
      <c r="RT19" s="25"/>
      <c r="RU19" s="25"/>
      <c r="RV19" s="25"/>
      <c r="RW19" s="25"/>
      <c r="RX19" s="25"/>
      <c r="RY19" s="25"/>
      <c r="RZ19" s="25"/>
      <c r="SA19" s="25"/>
      <c r="SB19" s="25"/>
      <c r="SC19" s="25"/>
      <c r="SD19" s="25"/>
      <c r="SE19" s="25"/>
      <c r="SF19" s="25"/>
      <c r="SG19" s="25"/>
      <c r="SH19" s="25"/>
      <c r="SI19" s="25"/>
      <c r="SJ19" s="25"/>
      <c r="SK19" s="25"/>
      <c r="SL19" s="25"/>
      <c r="SM19" s="25"/>
      <c r="SN19" s="25"/>
      <c r="SO19" s="25"/>
      <c r="SP19" s="25"/>
      <c r="SQ19" s="25"/>
      <c r="SR19" s="25"/>
      <c r="SS19" s="25"/>
      <c r="ST19" s="25"/>
      <c r="SU19" s="25"/>
      <c r="SV19" s="25"/>
      <c r="SW19" s="25"/>
      <c r="SX19" s="25"/>
      <c r="SY19" s="25"/>
      <c r="SZ19" s="25"/>
      <c r="TA19" s="25"/>
      <c r="TB19" s="25"/>
      <c r="TC19" s="25"/>
      <c r="TD19" s="25"/>
      <c r="TE19" s="25"/>
      <c r="TF19" s="25"/>
      <c r="TG19" s="25"/>
      <c r="TH19" s="25"/>
      <c r="TI19" s="25"/>
      <c r="TJ19" s="25"/>
      <c r="TK19" s="25"/>
      <c r="TL19" s="25"/>
      <c r="TM19" s="25"/>
      <c r="TN19" s="25"/>
      <c r="TO19" s="25"/>
      <c r="TP19" s="25"/>
      <c r="TQ19" s="25"/>
      <c r="TR19" s="25"/>
      <c r="TS19" s="25"/>
      <c r="TT19" s="25"/>
      <c r="TU19" s="25"/>
      <c r="TV19" s="25"/>
      <c r="TW19" s="25"/>
      <c r="TX19" s="25"/>
      <c r="TY19" s="25"/>
      <c r="TZ19" s="25"/>
      <c r="UA19" s="25"/>
      <c r="UB19" s="25"/>
      <c r="UC19" s="25"/>
      <c r="UD19" s="25"/>
      <c r="UE19" s="25"/>
      <c r="UF19" s="25"/>
      <c r="UG19" s="25"/>
      <c r="UH19" s="25"/>
      <c r="UI19" s="25"/>
      <c r="UJ19" s="25"/>
      <c r="UK19" s="25"/>
      <c r="UL19" s="25"/>
      <c r="UM19" s="25"/>
      <c r="UN19" s="25"/>
      <c r="UO19" s="25"/>
      <c r="UP19" s="25"/>
      <c r="UQ19" s="25"/>
      <c r="UR19" s="25"/>
      <c r="US19" s="25"/>
      <c r="UT19" s="25"/>
      <c r="UU19" s="25"/>
      <c r="UV19" s="25"/>
      <c r="UW19" s="25"/>
      <c r="UX19" s="25"/>
      <c r="UY19" s="25"/>
      <c r="UZ19" s="25"/>
      <c r="VA19" s="25"/>
      <c r="VB19" s="25"/>
      <c r="VC19" s="25"/>
      <c r="VD19" s="25"/>
      <c r="VE19" s="25"/>
      <c r="VF19" s="25"/>
      <c r="VG19" s="25"/>
      <c r="VH19" s="25"/>
      <c r="VI19" s="25"/>
      <c r="VJ19" s="25"/>
      <c r="VK19" s="25"/>
      <c r="VL19" s="25"/>
      <c r="VM19" s="25"/>
      <c r="VN19" s="25"/>
      <c r="VO19" s="25"/>
      <c r="VP19" s="25"/>
      <c r="VQ19" s="25"/>
      <c r="VR19" s="25"/>
      <c r="VS19" s="25"/>
      <c r="VT19" s="25"/>
      <c r="VU19" s="25"/>
      <c r="VV19" s="25"/>
      <c r="VW19" s="25"/>
      <c r="VX19" s="25"/>
      <c r="VY19" s="25"/>
      <c r="VZ19" s="25"/>
      <c r="WA19" s="25"/>
      <c r="WB19" s="25"/>
      <c r="WC19" s="25"/>
      <c r="WD19" s="25"/>
      <c r="WE19" s="25"/>
      <c r="WF19" s="25"/>
      <c r="WG19" s="25"/>
      <c r="WH19" s="25"/>
      <c r="WI19" s="25"/>
      <c r="WJ19" s="25"/>
      <c r="WK19" s="25"/>
      <c r="WL19" s="25"/>
      <c r="WM19" s="25"/>
      <c r="WN19" s="25"/>
      <c r="WO19" s="25"/>
      <c r="WP19" s="25"/>
      <c r="WQ19" s="25"/>
      <c r="WR19" s="25"/>
      <c r="WS19" s="25"/>
      <c r="WT19" s="25"/>
      <c r="WU19" s="25"/>
      <c r="WV19" s="25"/>
      <c r="WW19" s="25"/>
      <c r="WX19" s="25"/>
      <c r="WY19" s="25"/>
      <c r="WZ19" s="25"/>
      <c r="XA19" s="25"/>
      <c r="XB19" s="25"/>
      <c r="XC19" s="25"/>
      <c r="XD19" s="25"/>
      <c r="XE19" s="25"/>
      <c r="XF19" s="25"/>
      <c r="XG19" s="25"/>
      <c r="XH19" s="25"/>
      <c r="XI19" s="25"/>
      <c r="XJ19" s="25"/>
      <c r="XK19" s="25"/>
      <c r="XL19" s="25"/>
      <c r="XM19" s="25"/>
      <c r="XN19" s="25"/>
      <c r="XO19" s="25"/>
      <c r="XP19" s="25"/>
      <c r="XQ19" s="25"/>
      <c r="XR19" s="25"/>
      <c r="XS19" s="25"/>
      <c r="XT19" s="25"/>
      <c r="XU19" s="25"/>
      <c r="XV19" s="25"/>
      <c r="XW19" s="25"/>
      <c r="XX19" s="25"/>
      <c r="XY19" s="25"/>
      <c r="XZ19" s="25"/>
      <c r="YA19" s="25"/>
      <c r="YB19" s="25"/>
      <c r="YC19" s="25"/>
      <c r="YD19" s="25"/>
      <c r="YE19" s="25"/>
      <c r="YF19" s="25"/>
      <c r="YG19" s="25"/>
      <c r="YH19" s="25"/>
      <c r="YI19" s="25"/>
      <c r="YJ19" s="25"/>
      <c r="YK19" s="25"/>
      <c r="YL19" s="25"/>
      <c r="YM19" s="25"/>
      <c r="YN19" s="25"/>
      <c r="YO19" s="25"/>
      <c r="YP19" s="25"/>
      <c r="YQ19" s="25"/>
      <c r="YR19" s="25"/>
      <c r="YS19" s="25"/>
      <c r="YT19" s="25"/>
      <c r="YU19" s="25"/>
      <c r="YV19" s="25"/>
      <c r="YW19" s="25"/>
      <c r="YX19" s="25"/>
      <c r="YY19" s="25"/>
      <c r="YZ19" s="25"/>
      <c r="ZA19" s="25"/>
      <c r="ZB19" s="25"/>
      <c r="ZC19" s="25"/>
      <c r="ZD19" s="25"/>
      <c r="ZE19" s="25"/>
      <c r="ZF19" s="25"/>
      <c r="ZG19" s="25"/>
      <c r="ZH19" s="25"/>
      <c r="ZI19" s="25"/>
      <c r="ZJ19" s="25"/>
      <c r="ZK19" s="25"/>
      <c r="ZL19" s="25"/>
      <c r="ZM19" s="25"/>
      <c r="ZN19" s="25"/>
      <c r="ZO19" s="25"/>
      <c r="ZP19" s="25"/>
      <c r="ZQ19" s="25"/>
      <c r="ZR19" s="25"/>
      <c r="ZS19" s="25"/>
      <c r="ZT19" s="25"/>
      <c r="ZU19" s="25"/>
      <c r="ZV19" s="25"/>
      <c r="ZW19" s="25"/>
      <c r="ZX19" s="25"/>
      <c r="ZY19" s="25"/>
      <c r="ZZ19" s="25"/>
      <c r="AAA19" s="25"/>
      <c r="AAB19" s="25"/>
      <c r="AAC19" s="25"/>
      <c r="AAD19" s="25"/>
      <c r="AAE19" s="25"/>
      <c r="AAF19" s="25"/>
      <c r="AAG19" s="25"/>
      <c r="AAH19" s="25"/>
      <c r="AAI19" s="25"/>
      <c r="AAJ19" s="25"/>
      <c r="AAK19" s="25"/>
      <c r="AAL19" s="25"/>
      <c r="AAM19" s="25"/>
      <c r="AAN19" s="25"/>
      <c r="AAO19" s="25"/>
      <c r="AAP19" s="25"/>
      <c r="AAQ19" s="25"/>
      <c r="AAR19" s="25"/>
      <c r="AAS19" s="25"/>
      <c r="AAT19" s="25"/>
      <c r="AAU19" s="25"/>
      <c r="AAV19" s="25"/>
      <c r="AAW19" s="25"/>
      <c r="AAX19" s="25"/>
      <c r="AAY19" s="25"/>
      <c r="AAZ19" s="25"/>
      <c r="ABA19" s="25"/>
      <c r="ABB19" s="25"/>
      <c r="ABC19" s="25"/>
      <c r="ABD19" s="25"/>
      <c r="ABE19" s="25"/>
      <c r="ABF19" s="25"/>
      <c r="ABG19" s="25"/>
      <c r="ABH19" s="25"/>
      <c r="ABI19" s="25"/>
      <c r="ABJ19" s="25"/>
      <c r="ABK19" s="25"/>
      <c r="ABL19" s="25"/>
      <c r="ABM19" s="25"/>
      <c r="ABN19" s="25"/>
      <c r="ABO19" s="25"/>
      <c r="ABP19" s="25"/>
      <c r="ABQ19" s="25"/>
      <c r="ABR19" s="25"/>
      <c r="ABS19" s="25"/>
      <c r="ABT19" s="25"/>
      <c r="ABU19" s="25"/>
      <c r="ABV19" s="25"/>
      <c r="ABW19" s="25"/>
      <c r="ABX19" s="25"/>
      <c r="ABY19" s="25"/>
      <c r="ABZ19" s="25"/>
      <c r="ACA19" s="25"/>
      <c r="ACB19" s="25"/>
      <c r="ACC19" s="25"/>
      <c r="ACD19" s="25"/>
      <c r="ACE19" s="25"/>
      <c r="ACF19" s="25"/>
      <c r="ACG19" s="25"/>
      <c r="ACH19" s="25"/>
      <c r="ACI19" s="25"/>
      <c r="ACJ19" s="25"/>
      <c r="ACK19" s="25"/>
      <c r="ACL19" s="25"/>
      <c r="ACM19" s="25"/>
      <c r="ACN19" s="25"/>
      <c r="ACO19" s="25"/>
      <c r="ACP19" s="25"/>
      <c r="ACQ19" s="25"/>
      <c r="ACR19" s="25"/>
      <c r="ACS19" s="25"/>
      <c r="ACT19" s="25"/>
      <c r="ACU19" s="25"/>
      <c r="ACV19" s="25"/>
      <c r="ACW19" s="25"/>
      <c r="ACX19" s="25"/>
      <c r="ACY19" s="25"/>
      <c r="ACZ19" s="25"/>
      <c r="ADA19" s="25"/>
      <c r="ADB19" s="25"/>
      <c r="ADC19" s="25"/>
      <c r="ADD19" s="25"/>
      <c r="ADE19" s="25"/>
      <c r="ADF19" s="25"/>
      <c r="ADG19" s="25"/>
      <c r="ADH19" s="25"/>
      <c r="ADI19" s="25"/>
      <c r="ADJ19" s="25"/>
      <c r="ADK19" s="25"/>
      <c r="ADL19" s="25"/>
      <c r="ADM19" s="25"/>
      <c r="ADN19" s="25"/>
      <c r="ADO19" s="25"/>
      <c r="ADP19" s="25"/>
      <c r="ADQ19" s="25"/>
      <c r="ADR19" s="25"/>
      <c r="ADS19" s="25"/>
      <c r="ADT19" s="25"/>
      <c r="ADU19" s="25"/>
      <c r="ADV19" s="25"/>
      <c r="ADW19" s="25"/>
      <c r="ADX19" s="25"/>
      <c r="ADY19" s="25"/>
      <c r="ADZ19" s="25"/>
      <c r="AEA19" s="25"/>
      <c r="AEB19" s="25"/>
      <c r="AEC19" s="25"/>
      <c r="AED19" s="25"/>
      <c r="AEE19" s="25"/>
      <c r="AEF19" s="25"/>
      <c r="AEG19" s="25"/>
      <c r="AEH19" s="25"/>
      <c r="AEI19" s="25"/>
      <c r="AEJ19" s="25"/>
      <c r="AEK19" s="25"/>
      <c r="AEL19" s="25"/>
      <c r="AEM19" s="25"/>
      <c r="AEN19" s="25"/>
      <c r="AEO19" s="25"/>
      <c r="AEP19" s="25"/>
      <c r="AEQ19" s="25"/>
      <c r="AER19" s="25"/>
      <c r="AES19" s="25"/>
      <c r="AET19" s="25"/>
      <c r="AEU19" s="25"/>
      <c r="AEV19" s="25"/>
      <c r="AEW19" s="25"/>
      <c r="AEX19" s="25"/>
      <c r="AEY19" s="25"/>
      <c r="AEZ19" s="25"/>
    </row>
    <row r="20" spans="1:16380" s="89" customFormat="1" ht="12.75" customHeight="1" x14ac:dyDescent="0.3">
      <c r="A20" s="70"/>
      <c r="B20" s="71">
        <v>43137</v>
      </c>
      <c r="C20" s="71"/>
      <c r="D20" s="93"/>
      <c r="E20" s="93" t="s">
        <v>73</v>
      </c>
      <c r="F20" s="70"/>
      <c r="G20" s="70" t="s">
        <v>9</v>
      </c>
      <c r="H20" s="70"/>
      <c r="I20" s="73">
        <v>500</v>
      </c>
      <c r="J20" s="73">
        <v>500</v>
      </c>
      <c r="K20" s="73"/>
      <c r="L20" s="73"/>
      <c r="M20" s="73"/>
      <c r="N20" s="73"/>
      <c r="O20" s="73"/>
      <c r="P20" s="73"/>
      <c r="Q20" s="73"/>
      <c r="R20" s="70"/>
      <c r="S20" s="70"/>
      <c r="T20" s="70" t="s">
        <v>164</v>
      </c>
      <c r="U20" s="72">
        <v>43556</v>
      </c>
      <c r="V20" s="70"/>
      <c r="W20" s="70"/>
      <c r="X20" s="70"/>
      <c r="Y20" s="21"/>
      <c r="Z20" s="70"/>
      <c r="AA20" s="70"/>
      <c r="AB20" s="70"/>
      <c r="AC20" s="70"/>
      <c r="AD20" s="70"/>
      <c r="AE20" s="70"/>
      <c r="AF20" s="70"/>
      <c r="AG20" s="25">
        <v>1</v>
      </c>
      <c r="AH20" s="25">
        <v>0</v>
      </c>
      <c r="AI20" s="25">
        <v>0</v>
      </c>
      <c r="AJ20" s="25">
        <v>0</v>
      </c>
      <c r="AK20" s="25">
        <v>0</v>
      </c>
      <c r="AL20" s="25"/>
      <c r="AM20" s="25" t="s">
        <v>368</v>
      </c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  <c r="IW20" s="25"/>
      <c r="IX20" s="25"/>
      <c r="IY20" s="25"/>
      <c r="IZ20" s="25"/>
      <c r="JA20" s="25"/>
      <c r="JB20" s="25"/>
      <c r="JC20" s="25"/>
      <c r="JD20" s="25"/>
      <c r="JE20" s="25"/>
      <c r="JF20" s="25"/>
      <c r="JG20" s="25"/>
      <c r="JH20" s="25"/>
      <c r="JI20" s="25"/>
      <c r="JJ20" s="25"/>
      <c r="JK20" s="25"/>
      <c r="JL20" s="25"/>
      <c r="JM20" s="25"/>
      <c r="JN20" s="25"/>
      <c r="JO20" s="25"/>
      <c r="JP20" s="25"/>
      <c r="JQ20" s="25"/>
      <c r="JR20" s="25"/>
      <c r="JS20" s="25"/>
      <c r="JT20" s="25"/>
      <c r="JU20" s="25"/>
      <c r="JV20" s="25"/>
      <c r="JW20" s="25"/>
      <c r="JX20" s="25"/>
      <c r="JY20" s="25"/>
      <c r="JZ20" s="25"/>
      <c r="KA20" s="25"/>
      <c r="KB20" s="25"/>
      <c r="KC20" s="25"/>
      <c r="KD20" s="25"/>
      <c r="KE20" s="25"/>
      <c r="KF20" s="25"/>
      <c r="KG20" s="25"/>
      <c r="KH20" s="25"/>
      <c r="KI20" s="25"/>
      <c r="KJ20" s="25"/>
      <c r="KK20" s="25"/>
      <c r="KL20" s="25"/>
      <c r="KM20" s="25"/>
      <c r="KN20" s="25"/>
      <c r="KO20" s="25"/>
      <c r="KP20" s="25"/>
      <c r="KQ20" s="25"/>
      <c r="KR20" s="25"/>
      <c r="KS20" s="25"/>
      <c r="KT20" s="25"/>
      <c r="KU20" s="25"/>
      <c r="KV20" s="25"/>
      <c r="KW20" s="25"/>
      <c r="KX20" s="25"/>
      <c r="KY20" s="25"/>
      <c r="KZ20" s="25"/>
      <c r="LA20" s="25"/>
      <c r="LB20" s="25"/>
      <c r="LC20" s="25"/>
      <c r="LD20" s="25"/>
      <c r="LE20" s="25"/>
      <c r="LF20" s="25"/>
      <c r="LG20" s="25"/>
      <c r="LH20" s="25"/>
      <c r="LI20" s="25"/>
      <c r="LJ20" s="25"/>
      <c r="LK20" s="25"/>
      <c r="LL20" s="25"/>
      <c r="LM20" s="25"/>
      <c r="LN20" s="25"/>
      <c r="LO20" s="25"/>
      <c r="LP20" s="25"/>
      <c r="LQ20" s="25"/>
      <c r="LR20" s="25"/>
      <c r="LS20" s="25"/>
      <c r="LT20" s="25"/>
      <c r="LU20" s="25"/>
      <c r="LV20" s="25"/>
      <c r="LW20" s="25"/>
      <c r="LX20" s="25"/>
      <c r="LY20" s="25"/>
      <c r="LZ20" s="25"/>
      <c r="MA20" s="25"/>
      <c r="MB20" s="25"/>
      <c r="MC20" s="25"/>
      <c r="MD20" s="25"/>
      <c r="ME20" s="25"/>
      <c r="MF20" s="25"/>
      <c r="MG20" s="25"/>
      <c r="MH20" s="25"/>
      <c r="MI20" s="25"/>
      <c r="MJ20" s="25"/>
      <c r="MK20" s="25"/>
      <c r="ML20" s="25"/>
      <c r="MM20" s="25"/>
      <c r="MN20" s="25"/>
      <c r="MO20" s="25"/>
      <c r="MP20" s="25"/>
      <c r="MQ20" s="25"/>
      <c r="MR20" s="25"/>
      <c r="MS20" s="25"/>
      <c r="MT20" s="25"/>
      <c r="MU20" s="25"/>
      <c r="MV20" s="25"/>
      <c r="MW20" s="25"/>
      <c r="MX20" s="25"/>
      <c r="MY20" s="25"/>
      <c r="MZ20" s="25"/>
      <c r="NA20" s="25"/>
      <c r="NB20" s="25"/>
      <c r="NC20" s="25"/>
      <c r="ND20" s="25"/>
      <c r="NE20" s="25"/>
      <c r="NF20" s="25"/>
      <c r="NG20" s="25"/>
      <c r="NH20" s="25"/>
      <c r="NI20" s="25"/>
      <c r="NJ20" s="25"/>
      <c r="NK20" s="25"/>
      <c r="NL20" s="25"/>
      <c r="NM20" s="25"/>
      <c r="NN20" s="25"/>
      <c r="NO20" s="25"/>
      <c r="NP20" s="25"/>
      <c r="NQ20" s="25"/>
      <c r="NR20" s="25"/>
      <c r="NS20" s="25"/>
      <c r="NT20" s="25"/>
      <c r="NU20" s="25"/>
      <c r="NV20" s="25"/>
      <c r="NW20" s="25"/>
      <c r="NX20" s="25"/>
      <c r="NY20" s="25"/>
      <c r="NZ20" s="25"/>
      <c r="OA20" s="25"/>
      <c r="OB20" s="25"/>
      <c r="OC20" s="25"/>
      <c r="OD20" s="25"/>
      <c r="OE20" s="25"/>
      <c r="OF20" s="25"/>
      <c r="OG20" s="25"/>
      <c r="OH20" s="25"/>
      <c r="OI20" s="25"/>
      <c r="OJ20" s="25"/>
      <c r="OK20" s="25"/>
      <c r="OL20" s="25"/>
      <c r="OM20" s="25"/>
      <c r="ON20" s="25"/>
      <c r="OO20" s="25"/>
      <c r="OP20" s="25"/>
      <c r="OQ20" s="25"/>
      <c r="OR20" s="25"/>
      <c r="OS20" s="25"/>
      <c r="OT20" s="25"/>
      <c r="OU20" s="25"/>
      <c r="OV20" s="25"/>
      <c r="OW20" s="25"/>
      <c r="OX20" s="25"/>
      <c r="OY20" s="25"/>
      <c r="OZ20" s="25"/>
      <c r="PA20" s="25"/>
      <c r="PB20" s="25"/>
      <c r="PC20" s="25"/>
      <c r="PD20" s="25"/>
      <c r="PE20" s="25"/>
      <c r="PF20" s="25"/>
      <c r="PG20" s="25"/>
      <c r="PH20" s="25"/>
      <c r="PI20" s="25"/>
      <c r="PJ20" s="25"/>
      <c r="PK20" s="25"/>
      <c r="PL20" s="25"/>
      <c r="PM20" s="25"/>
      <c r="PN20" s="25"/>
      <c r="PO20" s="25"/>
      <c r="PP20" s="25"/>
      <c r="PQ20" s="25"/>
      <c r="PR20" s="25"/>
      <c r="PS20" s="25"/>
      <c r="PT20" s="25"/>
      <c r="PU20" s="25"/>
      <c r="PV20" s="25"/>
      <c r="PW20" s="25"/>
      <c r="PX20" s="25"/>
      <c r="PY20" s="25"/>
      <c r="PZ20" s="25"/>
      <c r="QA20" s="25"/>
      <c r="QB20" s="25"/>
      <c r="QC20" s="25"/>
      <c r="QD20" s="25"/>
      <c r="QE20" s="25"/>
      <c r="QF20" s="25"/>
      <c r="QG20" s="25"/>
      <c r="QH20" s="25"/>
      <c r="QI20" s="25"/>
      <c r="QJ20" s="25"/>
      <c r="QK20" s="25"/>
      <c r="QL20" s="25"/>
      <c r="QM20" s="25"/>
      <c r="QN20" s="25"/>
      <c r="QO20" s="25"/>
      <c r="QP20" s="25"/>
      <c r="QQ20" s="25"/>
      <c r="QR20" s="25"/>
      <c r="QS20" s="25"/>
      <c r="QT20" s="25"/>
      <c r="QU20" s="25"/>
      <c r="QV20" s="25"/>
      <c r="QW20" s="25"/>
      <c r="QX20" s="25"/>
      <c r="QY20" s="25"/>
      <c r="QZ20" s="25"/>
      <c r="RA20" s="25"/>
      <c r="RB20" s="25"/>
      <c r="RC20" s="25"/>
      <c r="RD20" s="25"/>
      <c r="RE20" s="25"/>
      <c r="RF20" s="25"/>
      <c r="RG20" s="25"/>
      <c r="RH20" s="25"/>
      <c r="RI20" s="25"/>
      <c r="RJ20" s="25"/>
      <c r="RK20" s="25"/>
      <c r="RL20" s="25"/>
      <c r="RM20" s="25"/>
      <c r="RN20" s="25"/>
      <c r="RO20" s="25"/>
      <c r="RP20" s="25"/>
      <c r="RQ20" s="25"/>
      <c r="RR20" s="25"/>
      <c r="RS20" s="25"/>
      <c r="RT20" s="25"/>
      <c r="RU20" s="25"/>
      <c r="RV20" s="25"/>
      <c r="RW20" s="25"/>
      <c r="RX20" s="25"/>
      <c r="RY20" s="25"/>
      <c r="RZ20" s="25"/>
      <c r="SA20" s="25"/>
      <c r="SB20" s="25"/>
      <c r="SC20" s="25"/>
      <c r="SD20" s="25"/>
      <c r="SE20" s="25"/>
      <c r="SF20" s="25"/>
      <c r="SG20" s="25"/>
      <c r="SH20" s="25"/>
      <c r="SI20" s="25"/>
      <c r="SJ20" s="25"/>
      <c r="SK20" s="25"/>
      <c r="SL20" s="25"/>
      <c r="SM20" s="25"/>
      <c r="SN20" s="25"/>
      <c r="SO20" s="25"/>
      <c r="SP20" s="25"/>
      <c r="SQ20" s="25"/>
      <c r="SR20" s="25"/>
      <c r="SS20" s="25"/>
      <c r="ST20" s="25"/>
      <c r="SU20" s="25"/>
      <c r="SV20" s="25"/>
      <c r="SW20" s="25"/>
      <c r="SX20" s="25"/>
      <c r="SY20" s="25"/>
      <c r="SZ20" s="25"/>
      <c r="TA20" s="25"/>
      <c r="TB20" s="25"/>
      <c r="TC20" s="25"/>
      <c r="TD20" s="25"/>
      <c r="TE20" s="25"/>
      <c r="TF20" s="25"/>
      <c r="TG20" s="25"/>
      <c r="TH20" s="25"/>
      <c r="TI20" s="25"/>
      <c r="TJ20" s="25"/>
      <c r="TK20" s="25"/>
      <c r="TL20" s="25"/>
      <c r="TM20" s="25"/>
      <c r="TN20" s="25"/>
      <c r="TO20" s="25"/>
      <c r="TP20" s="25"/>
      <c r="TQ20" s="25"/>
      <c r="TR20" s="25"/>
      <c r="TS20" s="25"/>
      <c r="TT20" s="25"/>
      <c r="TU20" s="25"/>
      <c r="TV20" s="25"/>
      <c r="TW20" s="25"/>
      <c r="TX20" s="25"/>
      <c r="TY20" s="25"/>
      <c r="TZ20" s="25"/>
      <c r="UA20" s="25"/>
      <c r="UB20" s="25"/>
      <c r="UC20" s="25"/>
      <c r="UD20" s="25"/>
      <c r="UE20" s="25"/>
      <c r="UF20" s="25"/>
      <c r="UG20" s="25"/>
      <c r="UH20" s="25"/>
      <c r="UI20" s="25"/>
      <c r="UJ20" s="25"/>
      <c r="UK20" s="25"/>
      <c r="UL20" s="25"/>
      <c r="UM20" s="25"/>
      <c r="UN20" s="25"/>
      <c r="UO20" s="25"/>
      <c r="UP20" s="25"/>
      <c r="UQ20" s="25"/>
      <c r="UR20" s="25"/>
      <c r="US20" s="25"/>
      <c r="UT20" s="25"/>
      <c r="UU20" s="25"/>
      <c r="UV20" s="25"/>
      <c r="UW20" s="25"/>
      <c r="UX20" s="25"/>
      <c r="UY20" s="25"/>
      <c r="UZ20" s="25"/>
      <c r="VA20" s="25"/>
      <c r="VB20" s="25"/>
      <c r="VC20" s="25"/>
      <c r="VD20" s="25"/>
      <c r="VE20" s="25"/>
      <c r="VF20" s="25"/>
      <c r="VG20" s="25"/>
      <c r="VH20" s="25"/>
      <c r="VI20" s="25"/>
      <c r="VJ20" s="25"/>
      <c r="VK20" s="25"/>
      <c r="VL20" s="25"/>
      <c r="VM20" s="25"/>
      <c r="VN20" s="25"/>
      <c r="VO20" s="25"/>
      <c r="VP20" s="25"/>
      <c r="VQ20" s="25"/>
      <c r="VR20" s="25"/>
      <c r="VS20" s="25"/>
      <c r="VT20" s="25"/>
      <c r="VU20" s="25"/>
      <c r="VV20" s="25"/>
      <c r="VW20" s="25"/>
      <c r="VX20" s="25"/>
      <c r="VY20" s="25"/>
      <c r="VZ20" s="25"/>
      <c r="WA20" s="25"/>
      <c r="WB20" s="25"/>
      <c r="WC20" s="25"/>
      <c r="WD20" s="25"/>
      <c r="WE20" s="25"/>
      <c r="WF20" s="25"/>
      <c r="WG20" s="25"/>
      <c r="WH20" s="25"/>
      <c r="WI20" s="25"/>
      <c r="WJ20" s="25"/>
      <c r="WK20" s="25"/>
      <c r="WL20" s="25"/>
      <c r="WM20" s="25"/>
      <c r="WN20" s="25"/>
      <c r="WO20" s="25"/>
      <c r="WP20" s="25"/>
      <c r="WQ20" s="25"/>
      <c r="WR20" s="25"/>
      <c r="WS20" s="25"/>
      <c r="WT20" s="25"/>
      <c r="WU20" s="25"/>
      <c r="WV20" s="25"/>
      <c r="WW20" s="25"/>
      <c r="WX20" s="25"/>
      <c r="WY20" s="25"/>
      <c r="WZ20" s="25"/>
      <c r="XA20" s="25"/>
      <c r="XB20" s="25"/>
      <c r="XC20" s="25"/>
      <c r="XD20" s="25"/>
      <c r="XE20" s="25"/>
      <c r="XF20" s="25"/>
      <c r="XG20" s="25"/>
      <c r="XH20" s="25"/>
      <c r="XI20" s="25"/>
      <c r="XJ20" s="25"/>
      <c r="XK20" s="25"/>
      <c r="XL20" s="25"/>
      <c r="XM20" s="25"/>
      <c r="XN20" s="25"/>
      <c r="XO20" s="25"/>
      <c r="XP20" s="25"/>
      <c r="XQ20" s="25"/>
      <c r="XR20" s="25"/>
      <c r="XS20" s="25"/>
      <c r="XT20" s="25"/>
      <c r="XU20" s="25"/>
      <c r="XV20" s="25"/>
      <c r="XW20" s="25"/>
      <c r="XX20" s="25"/>
      <c r="XY20" s="25"/>
      <c r="XZ20" s="25"/>
      <c r="YA20" s="25"/>
      <c r="YB20" s="25"/>
      <c r="YC20" s="25"/>
      <c r="YD20" s="25"/>
      <c r="YE20" s="25"/>
      <c r="YF20" s="25"/>
      <c r="YG20" s="25"/>
      <c r="YH20" s="25"/>
      <c r="YI20" s="25"/>
      <c r="YJ20" s="25"/>
      <c r="YK20" s="25"/>
      <c r="YL20" s="25"/>
      <c r="YM20" s="25"/>
      <c r="YN20" s="25"/>
      <c r="YO20" s="25"/>
      <c r="YP20" s="25"/>
      <c r="YQ20" s="25"/>
      <c r="YR20" s="25"/>
      <c r="YS20" s="25"/>
      <c r="YT20" s="25"/>
      <c r="YU20" s="25"/>
      <c r="YV20" s="25"/>
      <c r="YW20" s="25"/>
      <c r="YX20" s="25"/>
      <c r="YY20" s="25"/>
      <c r="YZ20" s="25"/>
      <c r="ZA20" s="25"/>
      <c r="ZB20" s="25"/>
      <c r="ZC20" s="25"/>
      <c r="ZD20" s="25"/>
      <c r="ZE20" s="25"/>
      <c r="ZF20" s="25"/>
      <c r="ZG20" s="25"/>
      <c r="ZH20" s="25"/>
      <c r="ZI20" s="25"/>
      <c r="ZJ20" s="25"/>
      <c r="ZK20" s="25"/>
      <c r="ZL20" s="25"/>
      <c r="ZM20" s="25"/>
      <c r="ZN20" s="25"/>
      <c r="ZO20" s="25"/>
      <c r="ZP20" s="25"/>
      <c r="ZQ20" s="25"/>
      <c r="ZR20" s="25"/>
      <c r="ZS20" s="25"/>
      <c r="ZT20" s="25"/>
      <c r="ZU20" s="25"/>
      <c r="ZV20" s="25"/>
      <c r="ZW20" s="25"/>
      <c r="ZX20" s="25"/>
      <c r="ZY20" s="25"/>
      <c r="ZZ20" s="25"/>
      <c r="AAA20" s="25"/>
      <c r="AAB20" s="25"/>
      <c r="AAC20" s="25"/>
      <c r="AAD20" s="25"/>
      <c r="AAE20" s="25"/>
      <c r="AAF20" s="25"/>
      <c r="AAG20" s="25"/>
      <c r="AAH20" s="25"/>
      <c r="AAI20" s="25"/>
      <c r="AAJ20" s="25"/>
      <c r="AAK20" s="25"/>
      <c r="AAL20" s="25"/>
      <c r="AAM20" s="25"/>
      <c r="AAN20" s="25"/>
      <c r="AAO20" s="25"/>
      <c r="AAP20" s="25"/>
      <c r="AAQ20" s="25"/>
      <c r="AAR20" s="25"/>
      <c r="AAS20" s="25"/>
      <c r="AAT20" s="25"/>
      <c r="AAU20" s="25"/>
      <c r="AAV20" s="25"/>
      <c r="AAW20" s="25"/>
      <c r="AAX20" s="25"/>
      <c r="AAY20" s="25"/>
      <c r="AAZ20" s="25"/>
      <c r="ABA20" s="25"/>
      <c r="ABB20" s="25"/>
      <c r="ABC20" s="25"/>
      <c r="ABD20" s="25"/>
      <c r="ABE20" s="25"/>
      <c r="ABF20" s="25"/>
      <c r="ABG20" s="25"/>
      <c r="ABH20" s="25"/>
      <c r="ABI20" s="25"/>
      <c r="ABJ20" s="25"/>
      <c r="ABK20" s="25"/>
      <c r="ABL20" s="25"/>
      <c r="ABM20" s="25"/>
      <c r="ABN20" s="25"/>
      <c r="ABO20" s="25"/>
      <c r="ABP20" s="25"/>
      <c r="ABQ20" s="25"/>
      <c r="ABR20" s="25"/>
      <c r="ABS20" s="25"/>
      <c r="ABT20" s="25"/>
      <c r="ABU20" s="25"/>
      <c r="ABV20" s="25"/>
      <c r="ABW20" s="25"/>
      <c r="ABX20" s="25"/>
      <c r="ABY20" s="25"/>
      <c r="ABZ20" s="25"/>
      <c r="ACA20" s="25"/>
      <c r="ACB20" s="25"/>
      <c r="ACC20" s="25"/>
      <c r="ACD20" s="25"/>
      <c r="ACE20" s="25"/>
      <c r="ACF20" s="25"/>
      <c r="ACG20" s="25"/>
      <c r="ACH20" s="25"/>
      <c r="ACI20" s="25"/>
      <c r="ACJ20" s="25"/>
      <c r="ACK20" s="25"/>
      <c r="ACL20" s="25"/>
      <c r="ACM20" s="25"/>
      <c r="ACN20" s="25"/>
      <c r="ACO20" s="25"/>
      <c r="ACP20" s="25"/>
      <c r="ACQ20" s="25"/>
      <c r="ACR20" s="25"/>
      <c r="ACS20" s="25"/>
      <c r="ACT20" s="25"/>
      <c r="ACU20" s="25"/>
      <c r="ACV20" s="25"/>
      <c r="ACW20" s="25"/>
      <c r="ACX20" s="25"/>
      <c r="ACY20" s="25"/>
      <c r="ACZ20" s="25"/>
      <c r="ADA20" s="25"/>
      <c r="ADB20" s="25"/>
      <c r="ADC20" s="25"/>
      <c r="ADD20" s="25"/>
      <c r="ADE20" s="25"/>
      <c r="ADF20" s="25"/>
      <c r="ADG20" s="25"/>
      <c r="ADH20" s="25"/>
      <c r="ADI20" s="25"/>
      <c r="ADJ20" s="25"/>
      <c r="ADK20" s="25"/>
      <c r="ADL20" s="25"/>
      <c r="ADM20" s="25"/>
      <c r="ADN20" s="25"/>
      <c r="ADO20" s="25"/>
      <c r="ADP20" s="25"/>
      <c r="ADQ20" s="25"/>
      <c r="ADR20" s="25"/>
      <c r="ADS20" s="25"/>
      <c r="ADT20" s="25"/>
      <c r="ADU20" s="25"/>
      <c r="ADV20" s="25"/>
      <c r="ADW20" s="25"/>
      <c r="ADX20" s="25"/>
      <c r="ADY20" s="25"/>
      <c r="ADZ20" s="25"/>
      <c r="AEA20" s="25"/>
      <c r="AEB20" s="25"/>
      <c r="AEC20" s="25"/>
      <c r="AED20" s="25"/>
      <c r="AEE20" s="25"/>
      <c r="AEF20" s="25"/>
      <c r="AEG20" s="25"/>
      <c r="AEH20" s="25"/>
      <c r="AEI20" s="25"/>
      <c r="AEJ20" s="25"/>
      <c r="AEK20" s="25"/>
      <c r="AEL20" s="25"/>
      <c r="AEM20" s="25"/>
      <c r="AEN20" s="25"/>
      <c r="AEO20" s="25"/>
      <c r="AEP20" s="25"/>
      <c r="AEQ20" s="25"/>
      <c r="AER20" s="25"/>
      <c r="AES20" s="25"/>
      <c r="AET20" s="25"/>
      <c r="AEU20" s="25"/>
      <c r="AEV20" s="25"/>
      <c r="AEW20" s="25"/>
      <c r="AEX20" s="25"/>
      <c r="AEY20" s="25"/>
      <c r="AEZ20" s="25"/>
    </row>
    <row r="21" spans="1:16380" s="70" customFormat="1" x14ac:dyDescent="0.3">
      <c r="B21" s="71">
        <v>43137</v>
      </c>
      <c r="C21" s="71"/>
      <c r="D21" s="91"/>
      <c r="E21" s="93" t="s">
        <v>345</v>
      </c>
      <c r="G21" s="70" t="s">
        <v>9</v>
      </c>
      <c r="H21" s="70" t="s">
        <v>66</v>
      </c>
      <c r="I21" s="73">
        <v>12000</v>
      </c>
      <c r="J21" s="73">
        <v>12500</v>
      </c>
      <c r="K21" s="73"/>
      <c r="L21" s="73"/>
      <c r="M21" s="73"/>
      <c r="N21" s="73"/>
      <c r="O21" s="73"/>
      <c r="P21" s="73"/>
      <c r="Q21" s="73"/>
      <c r="T21" s="79" t="s">
        <v>431</v>
      </c>
      <c r="U21" s="70" t="s">
        <v>432</v>
      </c>
      <c r="V21" s="70" t="s">
        <v>433</v>
      </c>
      <c r="Y21" s="4"/>
      <c r="AG21" s="25">
        <v>0</v>
      </c>
      <c r="AH21" s="25">
        <v>0</v>
      </c>
      <c r="AI21" s="25">
        <v>0</v>
      </c>
      <c r="AJ21" s="25">
        <v>1</v>
      </c>
      <c r="AK21" s="25"/>
      <c r="AL21" s="25"/>
      <c r="AM21" s="25" t="s">
        <v>745</v>
      </c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  <c r="IX21" s="25"/>
      <c r="IY21" s="25"/>
      <c r="IZ21" s="25"/>
      <c r="JA21" s="25"/>
      <c r="JB21" s="25"/>
      <c r="JC21" s="25"/>
      <c r="JD21" s="25"/>
      <c r="JE21" s="25"/>
      <c r="JF21" s="25"/>
      <c r="JG21" s="25"/>
      <c r="JH21" s="25"/>
      <c r="JI21" s="25"/>
      <c r="JJ21" s="25"/>
      <c r="JK21" s="25"/>
      <c r="JL21" s="25"/>
      <c r="JM21" s="25"/>
      <c r="JN21" s="25"/>
      <c r="JO21" s="25"/>
      <c r="JP21" s="25"/>
      <c r="JQ21" s="25"/>
      <c r="JR21" s="25"/>
      <c r="JS21" s="25"/>
      <c r="JT21" s="25"/>
      <c r="JU21" s="25"/>
      <c r="JV21" s="25"/>
      <c r="JW21" s="25"/>
      <c r="JX21" s="25"/>
      <c r="JY21" s="25"/>
      <c r="JZ21" s="25"/>
      <c r="KA21" s="25"/>
      <c r="KB21" s="25"/>
      <c r="KC21" s="25"/>
      <c r="KD21" s="25"/>
      <c r="KE21" s="25"/>
      <c r="KF21" s="25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5"/>
      <c r="KV21" s="25"/>
      <c r="KW21" s="25"/>
      <c r="KX21" s="25"/>
      <c r="KY21" s="25"/>
      <c r="KZ21" s="25"/>
      <c r="LA21" s="25"/>
      <c r="LB21" s="25"/>
      <c r="LC21" s="25"/>
      <c r="LD21" s="25"/>
      <c r="LE21" s="25"/>
      <c r="LF21" s="25"/>
      <c r="LG21" s="25"/>
      <c r="LH21" s="25"/>
      <c r="LI21" s="25"/>
      <c r="LJ21" s="25"/>
      <c r="LK21" s="25"/>
      <c r="LL21" s="25"/>
      <c r="LM21" s="25"/>
      <c r="LN21" s="25"/>
      <c r="LO21" s="25"/>
      <c r="LP21" s="25"/>
      <c r="LQ21" s="25"/>
      <c r="LR21" s="25"/>
      <c r="LS21" s="25"/>
      <c r="LT21" s="25"/>
      <c r="LU21" s="25"/>
      <c r="LV21" s="25"/>
      <c r="LW21" s="25"/>
      <c r="LX21" s="25"/>
      <c r="LY21" s="25"/>
      <c r="LZ21" s="25"/>
      <c r="MA21" s="25"/>
      <c r="MB21" s="25"/>
      <c r="MC21" s="25"/>
      <c r="MD21" s="25"/>
      <c r="ME21" s="25"/>
      <c r="MF21" s="25"/>
      <c r="MG21" s="25"/>
      <c r="MH21" s="25"/>
      <c r="MI21" s="25"/>
      <c r="MJ21" s="25"/>
      <c r="MK21" s="25"/>
      <c r="ML21" s="25"/>
      <c r="MM21" s="25"/>
      <c r="MN21" s="25"/>
      <c r="MO21" s="25"/>
      <c r="MP21" s="25"/>
      <c r="MQ21" s="25"/>
      <c r="MR21" s="25"/>
      <c r="MS21" s="25"/>
      <c r="MT21" s="25"/>
      <c r="MU21" s="25"/>
      <c r="MV21" s="25"/>
      <c r="MW21" s="25"/>
      <c r="MX21" s="25"/>
      <c r="MY21" s="25"/>
      <c r="MZ21" s="25"/>
      <c r="NA21" s="25"/>
      <c r="NB21" s="25"/>
      <c r="NC21" s="25"/>
      <c r="ND21" s="25"/>
      <c r="NE21" s="25"/>
      <c r="NF21" s="25"/>
      <c r="NG21" s="25"/>
      <c r="NH21" s="25"/>
      <c r="NI21" s="25"/>
      <c r="NJ21" s="25"/>
      <c r="NK21" s="25"/>
      <c r="NL21" s="25"/>
      <c r="NM21" s="25"/>
      <c r="NN21" s="25"/>
      <c r="NO21" s="25"/>
      <c r="NP21" s="25"/>
      <c r="NQ21" s="25"/>
      <c r="NR21" s="25"/>
      <c r="NS21" s="25"/>
      <c r="NT21" s="25"/>
      <c r="NU21" s="25"/>
      <c r="NV21" s="25"/>
      <c r="NW21" s="25"/>
      <c r="NX21" s="25"/>
      <c r="NY21" s="25"/>
      <c r="NZ21" s="25"/>
      <c r="OA21" s="25"/>
      <c r="OB21" s="25"/>
      <c r="OC21" s="25"/>
      <c r="OD21" s="25"/>
      <c r="OE21" s="25"/>
      <c r="OF21" s="25"/>
      <c r="OG21" s="25"/>
      <c r="OH21" s="25"/>
      <c r="OI21" s="25"/>
      <c r="OJ21" s="25"/>
      <c r="OK21" s="25"/>
      <c r="OL21" s="25"/>
      <c r="OM21" s="25"/>
      <c r="ON21" s="25"/>
      <c r="OO21" s="25"/>
      <c r="OP21" s="25"/>
      <c r="OQ21" s="25"/>
      <c r="OR21" s="25"/>
      <c r="OS21" s="25"/>
      <c r="OT21" s="25"/>
      <c r="OU21" s="25"/>
      <c r="OV21" s="25"/>
      <c r="OW21" s="25"/>
      <c r="OX21" s="25"/>
      <c r="OY21" s="25"/>
      <c r="OZ21" s="25"/>
      <c r="PA21" s="25"/>
      <c r="PB21" s="25"/>
      <c r="PC21" s="25"/>
      <c r="PD21" s="25"/>
      <c r="PE21" s="25"/>
      <c r="PF21" s="25"/>
      <c r="PG21" s="25"/>
      <c r="PH21" s="25"/>
      <c r="PI21" s="25"/>
      <c r="PJ21" s="25"/>
      <c r="PK21" s="25"/>
      <c r="PL21" s="25"/>
      <c r="PM21" s="25"/>
      <c r="PN21" s="25"/>
      <c r="PO21" s="25"/>
      <c r="PP21" s="25"/>
      <c r="PQ21" s="25"/>
      <c r="PR21" s="25"/>
      <c r="PS21" s="25"/>
      <c r="PT21" s="25"/>
      <c r="PU21" s="25"/>
      <c r="PV21" s="25"/>
      <c r="PW21" s="25"/>
      <c r="PX21" s="25"/>
      <c r="PY21" s="25"/>
      <c r="PZ21" s="25"/>
      <c r="QA21" s="25"/>
      <c r="QB21" s="25"/>
      <c r="QC21" s="25"/>
      <c r="QD21" s="25"/>
      <c r="QE21" s="25"/>
      <c r="QF21" s="25"/>
      <c r="QG21" s="25"/>
      <c r="QH21" s="25"/>
      <c r="QI21" s="25"/>
      <c r="QJ21" s="25"/>
      <c r="QK21" s="25"/>
      <c r="QL21" s="25"/>
      <c r="QM21" s="25"/>
      <c r="QN21" s="25"/>
      <c r="QO21" s="25"/>
      <c r="QP21" s="25"/>
      <c r="QQ21" s="25"/>
      <c r="QR21" s="25"/>
      <c r="QS21" s="25"/>
      <c r="QT21" s="25"/>
      <c r="QU21" s="25"/>
      <c r="QV21" s="25"/>
      <c r="QW21" s="25"/>
      <c r="QX21" s="25"/>
      <c r="QY21" s="25"/>
      <c r="QZ21" s="25"/>
      <c r="RA21" s="25"/>
      <c r="RB21" s="25"/>
      <c r="RC21" s="25"/>
      <c r="RD21" s="25"/>
      <c r="RE21" s="25"/>
      <c r="RF21" s="25"/>
      <c r="RG21" s="25"/>
      <c r="RH21" s="25"/>
      <c r="RI21" s="25"/>
      <c r="RJ21" s="25"/>
      <c r="RK21" s="25"/>
      <c r="RL21" s="25"/>
      <c r="RM21" s="25"/>
      <c r="RN21" s="25"/>
      <c r="RO21" s="25"/>
      <c r="RP21" s="25"/>
      <c r="RQ21" s="25"/>
      <c r="RR21" s="25"/>
      <c r="RS21" s="25"/>
      <c r="RT21" s="25"/>
      <c r="RU21" s="25"/>
      <c r="RV21" s="25"/>
      <c r="RW21" s="25"/>
      <c r="RX21" s="25"/>
      <c r="RY21" s="25"/>
      <c r="RZ21" s="25"/>
      <c r="SA21" s="25"/>
      <c r="SB21" s="25"/>
      <c r="SC21" s="25"/>
      <c r="SD21" s="25"/>
      <c r="SE21" s="25"/>
      <c r="SF21" s="25"/>
      <c r="SG21" s="25"/>
      <c r="SH21" s="25"/>
      <c r="SI21" s="25"/>
      <c r="SJ21" s="25"/>
      <c r="SK21" s="25"/>
      <c r="SL21" s="25"/>
      <c r="SM21" s="25"/>
      <c r="SN21" s="25"/>
      <c r="SO21" s="25"/>
      <c r="SP21" s="25"/>
      <c r="SQ21" s="25"/>
      <c r="SR21" s="25"/>
      <c r="SS21" s="25"/>
      <c r="ST21" s="25"/>
      <c r="SU21" s="25"/>
      <c r="SV21" s="25"/>
      <c r="SW21" s="25"/>
      <c r="SX21" s="25"/>
      <c r="SY21" s="25"/>
      <c r="SZ21" s="25"/>
      <c r="TA21" s="25"/>
      <c r="TB21" s="25"/>
      <c r="TC21" s="25"/>
      <c r="TD21" s="25"/>
      <c r="TE21" s="25"/>
      <c r="TF21" s="25"/>
      <c r="TG21" s="25"/>
      <c r="TH21" s="25"/>
      <c r="TI21" s="25"/>
      <c r="TJ21" s="25"/>
      <c r="TK21" s="25"/>
      <c r="TL21" s="25"/>
      <c r="TM21" s="25"/>
      <c r="TN21" s="25"/>
      <c r="TO21" s="25"/>
      <c r="TP21" s="25"/>
      <c r="TQ21" s="25"/>
      <c r="TR21" s="25"/>
      <c r="TS21" s="25"/>
      <c r="TT21" s="25"/>
      <c r="TU21" s="25"/>
      <c r="TV21" s="25"/>
      <c r="TW21" s="25"/>
      <c r="TX21" s="25"/>
      <c r="TY21" s="25"/>
      <c r="TZ21" s="25"/>
      <c r="UA21" s="25"/>
      <c r="UB21" s="25"/>
      <c r="UC21" s="25"/>
      <c r="UD21" s="25"/>
      <c r="UE21" s="25"/>
      <c r="UF21" s="25"/>
      <c r="UG21" s="25"/>
      <c r="UH21" s="25"/>
      <c r="UI21" s="25"/>
      <c r="UJ21" s="25"/>
      <c r="UK21" s="25"/>
      <c r="UL21" s="25"/>
      <c r="UM21" s="25"/>
      <c r="UN21" s="25"/>
      <c r="UO21" s="25"/>
      <c r="UP21" s="25"/>
      <c r="UQ21" s="25"/>
      <c r="UR21" s="25"/>
      <c r="US21" s="25"/>
      <c r="UT21" s="25"/>
      <c r="UU21" s="25"/>
      <c r="UV21" s="25"/>
      <c r="UW21" s="25"/>
      <c r="UX21" s="25"/>
      <c r="UY21" s="25"/>
      <c r="UZ21" s="25"/>
      <c r="VA21" s="25"/>
      <c r="VB21" s="25"/>
      <c r="VC21" s="25"/>
      <c r="VD21" s="25"/>
      <c r="VE21" s="25"/>
      <c r="VF21" s="25"/>
      <c r="VG21" s="25"/>
      <c r="VH21" s="25"/>
      <c r="VI21" s="25"/>
      <c r="VJ21" s="25"/>
      <c r="VK21" s="25"/>
      <c r="VL21" s="25"/>
      <c r="VM21" s="25"/>
      <c r="VN21" s="25"/>
      <c r="VO21" s="25"/>
      <c r="VP21" s="25"/>
      <c r="VQ21" s="25"/>
      <c r="VR21" s="25"/>
      <c r="VS21" s="25"/>
      <c r="VT21" s="25"/>
      <c r="VU21" s="25"/>
      <c r="VV21" s="25"/>
      <c r="VW21" s="25"/>
      <c r="VX21" s="25"/>
      <c r="VY21" s="25"/>
      <c r="VZ21" s="25"/>
      <c r="WA21" s="25"/>
      <c r="WB21" s="25"/>
      <c r="WC21" s="25"/>
      <c r="WD21" s="25"/>
      <c r="WE21" s="25"/>
      <c r="WF21" s="25"/>
      <c r="WG21" s="25"/>
      <c r="WH21" s="25"/>
      <c r="WI21" s="25"/>
      <c r="WJ21" s="25"/>
      <c r="WK21" s="25"/>
      <c r="WL21" s="25"/>
      <c r="WM21" s="25"/>
      <c r="WN21" s="25"/>
      <c r="WO21" s="25"/>
      <c r="WP21" s="25"/>
      <c r="WQ21" s="25"/>
      <c r="WR21" s="25"/>
      <c r="WS21" s="25"/>
      <c r="WT21" s="25"/>
      <c r="WU21" s="25"/>
      <c r="WV21" s="25"/>
      <c r="WW21" s="25"/>
      <c r="WX21" s="25"/>
      <c r="WY21" s="25"/>
      <c r="WZ21" s="25"/>
      <c r="XA21" s="25"/>
      <c r="XB21" s="25"/>
      <c r="XC21" s="25"/>
      <c r="XD21" s="25"/>
      <c r="XE21" s="25"/>
      <c r="XF21" s="25"/>
      <c r="XG21" s="25"/>
      <c r="XH21" s="25"/>
      <c r="XI21" s="25"/>
      <c r="XJ21" s="25"/>
      <c r="XK21" s="25"/>
      <c r="XL21" s="25"/>
      <c r="XM21" s="25"/>
      <c r="XN21" s="25"/>
      <c r="XO21" s="25"/>
      <c r="XP21" s="25"/>
      <c r="XQ21" s="25"/>
      <c r="XR21" s="25"/>
      <c r="XS21" s="25"/>
      <c r="XT21" s="25"/>
      <c r="XU21" s="25"/>
      <c r="XV21" s="25"/>
      <c r="XW21" s="25"/>
      <c r="XX21" s="25"/>
      <c r="XY21" s="25"/>
      <c r="XZ21" s="25"/>
      <c r="YA21" s="25"/>
      <c r="YB21" s="25"/>
      <c r="YC21" s="25"/>
      <c r="YD21" s="25"/>
      <c r="YE21" s="25"/>
      <c r="YF21" s="25"/>
      <c r="YG21" s="25"/>
      <c r="YH21" s="25"/>
      <c r="YI21" s="25"/>
      <c r="YJ21" s="25"/>
      <c r="YK21" s="25"/>
      <c r="YL21" s="25"/>
      <c r="YM21" s="25"/>
      <c r="YN21" s="25"/>
      <c r="YO21" s="25"/>
      <c r="YP21" s="25"/>
      <c r="YQ21" s="25"/>
      <c r="YR21" s="25"/>
      <c r="YS21" s="25"/>
      <c r="YT21" s="25"/>
      <c r="YU21" s="25"/>
      <c r="YV21" s="25"/>
      <c r="YW21" s="25"/>
      <c r="YX21" s="25"/>
      <c r="YY21" s="25"/>
      <c r="YZ21" s="25"/>
      <c r="ZA21" s="25"/>
      <c r="ZB21" s="25"/>
      <c r="ZC21" s="25"/>
      <c r="ZD21" s="25"/>
      <c r="ZE21" s="25"/>
      <c r="ZF21" s="25"/>
      <c r="ZG21" s="25"/>
      <c r="ZH21" s="25"/>
      <c r="ZI21" s="25"/>
      <c r="ZJ21" s="25"/>
      <c r="ZK21" s="25"/>
      <c r="ZL21" s="25"/>
      <c r="ZM21" s="25"/>
      <c r="ZN21" s="25"/>
      <c r="ZO21" s="25"/>
      <c r="ZP21" s="25"/>
      <c r="ZQ21" s="25"/>
      <c r="ZR21" s="25"/>
      <c r="ZS21" s="25"/>
      <c r="ZT21" s="25"/>
      <c r="ZU21" s="25"/>
      <c r="ZV21" s="25"/>
      <c r="ZW21" s="25"/>
      <c r="ZX21" s="25"/>
      <c r="ZY21" s="25"/>
      <c r="ZZ21" s="25"/>
      <c r="AAA21" s="25"/>
      <c r="AAB21" s="25"/>
      <c r="AAC21" s="25"/>
      <c r="AAD21" s="25"/>
      <c r="AAE21" s="25"/>
      <c r="AAF21" s="25"/>
      <c r="AAG21" s="25"/>
      <c r="AAH21" s="25"/>
      <c r="AAI21" s="25"/>
      <c r="AAJ21" s="25"/>
      <c r="AAK21" s="25"/>
      <c r="AAL21" s="25"/>
      <c r="AAM21" s="25"/>
      <c r="AAN21" s="25"/>
      <c r="AAO21" s="25"/>
      <c r="AAP21" s="25"/>
      <c r="AAQ21" s="25"/>
      <c r="AAR21" s="25"/>
      <c r="AAS21" s="25"/>
      <c r="AAT21" s="25"/>
      <c r="AAU21" s="25"/>
      <c r="AAV21" s="25"/>
      <c r="AAW21" s="25"/>
      <c r="AAX21" s="25"/>
      <c r="AAY21" s="25"/>
      <c r="AAZ21" s="25"/>
      <c r="ABA21" s="25"/>
      <c r="ABB21" s="25"/>
      <c r="ABC21" s="25"/>
      <c r="ABD21" s="25"/>
      <c r="ABE21" s="25"/>
      <c r="ABF21" s="25"/>
      <c r="ABG21" s="25"/>
      <c r="ABH21" s="25"/>
      <c r="ABI21" s="25"/>
      <c r="ABJ21" s="25"/>
      <c r="ABK21" s="25"/>
      <c r="ABL21" s="25"/>
      <c r="ABM21" s="25"/>
      <c r="ABN21" s="25"/>
      <c r="ABO21" s="25"/>
      <c r="ABP21" s="25"/>
      <c r="ABQ21" s="25"/>
      <c r="ABR21" s="25"/>
      <c r="ABS21" s="25"/>
      <c r="ABT21" s="25"/>
      <c r="ABU21" s="25"/>
      <c r="ABV21" s="25"/>
      <c r="ABW21" s="25"/>
      <c r="ABX21" s="25"/>
      <c r="ABY21" s="25"/>
      <c r="ABZ21" s="25"/>
      <c r="ACA21" s="25"/>
      <c r="ACB21" s="25"/>
      <c r="ACC21" s="25"/>
      <c r="ACD21" s="25"/>
      <c r="ACE21" s="25"/>
      <c r="ACF21" s="25"/>
      <c r="ACG21" s="25"/>
      <c r="ACH21" s="25"/>
      <c r="ACI21" s="25"/>
      <c r="ACJ21" s="25"/>
      <c r="ACK21" s="25"/>
      <c r="ACL21" s="25"/>
      <c r="ACM21" s="25"/>
      <c r="ACN21" s="25"/>
      <c r="ACO21" s="25"/>
      <c r="ACP21" s="25"/>
      <c r="ACQ21" s="25"/>
      <c r="ACR21" s="25"/>
      <c r="ACS21" s="25"/>
      <c r="ACT21" s="25"/>
      <c r="ACU21" s="25"/>
      <c r="ACV21" s="25"/>
      <c r="ACW21" s="25"/>
      <c r="ACX21" s="25"/>
      <c r="ACY21" s="25"/>
      <c r="ACZ21" s="25"/>
      <c r="ADA21" s="25"/>
      <c r="ADB21" s="25"/>
      <c r="ADC21" s="25"/>
      <c r="ADD21" s="25"/>
      <c r="ADE21" s="25"/>
      <c r="ADF21" s="25"/>
      <c r="ADG21" s="25"/>
      <c r="ADH21" s="25"/>
      <c r="ADI21" s="25"/>
      <c r="ADJ21" s="25"/>
      <c r="ADK21" s="25"/>
      <c r="ADL21" s="25"/>
      <c r="ADM21" s="25"/>
      <c r="ADN21" s="25"/>
      <c r="ADO21" s="25"/>
      <c r="ADP21" s="25"/>
      <c r="ADQ21" s="25"/>
      <c r="ADR21" s="25"/>
      <c r="ADS21" s="25"/>
      <c r="ADT21" s="25"/>
      <c r="ADU21" s="25"/>
      <c r="ADV21" s="25"/>
      <c r="ADW21" s="25"/>
      <c r="ADX21" s="25"/>
      <c r="ADY21" s="25"/>
      <c r="ADZ21" s="25"/>
      <c r="AEA21" s="25"/>
      <c r="AEB21" s="25"/>
      <c r="AEC21" s="25"/>
      <c r="AED21" s="25"/>
      <c r="AEE21" s="25"/>
      <c r="AEF21" s="25"/>
      <c r="AEG21" s="25"/>
      <c r="AEH21" s="25"/>
      <c r="AEI21" s="25"/>
      <c r="AEJ21" s="25"/>
      <c r="AEK21" s="25"/>
      <c r="AEL21" s="25"/>
      <c r="AEM21" s="25"/>
      <c r="AEN21" s="25"/>
      <c r="AEO21" s="25"/>
      <c r="AEP21" s="25"/>
      <c r="AEQ21" s="25"/>
      <c r="AER21" s="25"/>
      <c r="AES21" s="25"/>
      <c r="AET21" s="25"/>
      <c r="AEU21" s="25"/>
      <c r="AEV21" s="25"/>
      <c r="AEW21" s="25"/>
      <c r="AEX21" s="25"/>
      <c r="AEY21" s="25"/>
      <c r="AEZ21" s="25"/>
    </row>
    <row r="22" spans="1:16380" s="70" customFormat="1" x14ac:dyDescent="0.3">
      <c r="A22" s="70" t="s">
        <v>1627</v>
      </c>
      <c r="B22" s="71">
        <v>43144</v>
      </c>
      <c r="C22" s="71"/>
      <c r="D22" s="93"/>
      <c r="E22" s="93" t="s">
        <v>73</v>
      </c>
      <c r="G22" s="70" t="s">
        <v>1444</v>
      </c>
      <c r="H22" s="70" t="s">
        <v>56</v>
      </c>
      <c r="I22" s="73">
        <v>500</v>
      </c>
      <c r="J22" s="73">
        <v>800</v>
      </c>
      <c r="K22" s="73"/>
      <c r="L22" s="73"/>
      <c r="M22" s="73"/>
      <c r="N22" s="73"/>
      <c r="O22" s="73"/>
      <c r="P22" s="73"/>
      <c r="Q22" s="73"/>
      <c r="R22" s="70" t="s">
        <v>1628</v>
      </c>
      <c r="S22" s="70" t="s">
        <v>1437</v>
      </c>
      <c r="U22" s="70" t="s">
        <v>463</v>
      </c>
      <c r="Y22" s="25"/>
      <c r="Z22" s="25"/>
      <c r="AA22" s="25"/>
      <c r="AB22" s="25"/>
      <c r="AC22" s="25"/>
      <c r="AD22" s="25"/>
      <c r="AE22" s="25"/>
      <c r="AF22" s="25"/>
      <c r="AG22" s="25">
        <v>1</v>
      </c>
      <c r="AH22" s="25"/>
      <c r="AI22" s="25"/>
      <c r="AJ22" s="25"/>
      <c r="AK22" s="25"/>
      <c r="AL22" s="25"/>
      <c r="AM22" s="25" t="s">
        <v>870</v>
      </c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  <c r="IX22" s="25"/>
      <c r="IY22" s="25"/>
      <c r="IZ22" s="25"/>
      <c r="JA22" s="25"/>
      <c r="JB22" s="25"/>
      <c r="JC22" s="25"/>
      <c r="JD22" s="25"/>
      <c r="JE22" s="25"/>
      <c r="JF22" s="25"/>
      <c r="JG22" s="25"/>
      <c r="JH22" s="25"/>
      <c r="JI22" s="25"/>
      <c r="JJ22" s="25"/>
      <c r="JK22" s="25"/>
      <c r="JL22" s="25"/>
      <c r="JM22" s="25"/>
      <c r="JN22" s="25"/>
      <c r="JO22" s="25"/>
      <c r="JP22" s="25"/>
      <c r="JQ22" s="25"/>
      <c r="JR22" s="25"/>
      <c r="JS22" s="25"/>
      <c r="JT22" s="25"/>
      <c r="JU22" s="25"/>
      <c r="JV22" s="25"/>
      <c r="JW22" s="25"/>
      <c r="JX22" s="25"/>
      <c r="JY22" s="25"/>
      <c r="JZ22" s="25"/>
      <c r="KA22" s="25"/>
      <c r="KB22" s="25"/>
      <c r="KC22" s="25"/>
      <c r="KD22" s="25"/>
      <c r="KE22" s="25"/>
      <c r="KF22" s="25"/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  <c r="KY22" s="25"/>
      <c r="KZ22" s="25"/>
      <c r="LA22" s="25"/>
      <c r="LB22" s="25"/>
      <c r="LC22" s="25"/>
      <c r="LD22" s="25"/>
      <c r="LE22" s="25"/>
      <c r="LF22" s="25"/>
      <c r="LG22" s="25"/>
      <c r="LH22" s="25"/>
      <c r="LI22" s="25"/>
      <c r="LJ22" s="25"/>
      <c r="LK22" s="25"/>
      <c r="LL22" s="25"/>
      <c r="LM22" s="25"/>
      <c r="LN22" s="25"/>
      <c r="LO22" s="25"/>
      <c r="LP22" s="25"/>
      <c r="LQ22" s="25"/>
      <c r="LR22" s="25"/>
      <c r="LS22" s="25"/>
      <c r="LT22" s="25"/>
      <c r="LU22" s="25"/>
      <c r="LV22" s="25"/>
      <c r="LW22" s="25"/>
      <c r="LX22" s="25"/>
      <c r="LY22" s="25"/>
      <c r="LZ22" s="25"/>
      <c r="MA22" s="25"/>
      <c r="MB22" s="25"/>
      <c r="MC22" s="25"/>
      <c r="MD22" s="25"/>
      <c r="ME22" s="25"/>
      <c r="MF22" s="25"/>
      <c r="MG22" s="25"/>
      <c r="MH22" s="25"/>
      <c r="MI22" s="25"/>
      <c r="MJ22" s="25"/>
      <c r="MK22" s="25"/>
      <c r="ML22" s="25"/>
      <c r="MM22" s="25"/>
      <c r="MN22" s="25"/>
      <c r="MO22" s="25"/>
      <c r="MP22" s="25"/>
      <c r="MQ22" s="25"/>
      <c r="MR22" s="25"/>
      <c r="MS22" s="25"/>
      <c r="MT22" s="25"/>
      <c r="MU22" s="25"/>
      <c r="MV22" s="25"/>
      <c r="MW22" s="25"/>
      <c r="MX22" s="25"/>
      <c r="MY22" s="25"/>
      <c r="MZ22" s="25"/>
      <c r="NA22" s="25"/>
      <c r="NB22" s="25"/>
      <c r="NC22" s="25"/>
      <c r="ND22" s="25"/>
      <c r="NE22" s="25"/>
      <c r="NF22" s="25"/>
      <c r="NG22" s="25"/>
      <c r="NH22" s="25"/>
      <c r="NI22" s="25"/>
      <c r="NJ22" s="25"/>
      <c r="NK22" s="25"/>
      <c r="NL22" s="25"/>
      <c r="NM22" s="25"/>
      <c r="NN22" s="25"/>
      <c r="NO22" s="25"/>
      <c r="NP22" s="25"/>
      <c r="NQ22" s="25"/>
      <c r="NR22" s="25"/>
      <c r="NS22" s="25"/>
      <c r="NT22" s="25"/>
      <c r="NU22" s="25"/>
      <c r="NV22" s="25"/>
      <c r="NW22" s="25"/>
      <c r="NX22" s="25"/>
      <c r="NY22" s="25"/>
      <c r="NZ22" s="25"/>
      <c r="OA22" s="25"/>
      <c r="OB22" s="25"/>
      <c r="OC22" s="25"/>
      <c r="OD22" s="25"/>
      <c r="OE22" s="25"/>
      <c r="OF22" s="25"/>
      <c r="OG22" s="25"/>
      <c r="OH22" s="25"/>
      <c r="OI22" s="25"/>
      <c r="OJ22" s="25"/>
      <c r="OK22" s="25"/>
      <c r="OL22" s="25"/>
      <c r="OM22" s="25"/>
      <c r="ON22" s="25"/>
      <c r="OO22" s="25"/>
      <c r="OP22" s="25"/>
      <c r="OQ22" s="25"/>
      <c r="OR22" s="25"/>
      <c r="OS22" s="25"/>
      <c r="OT22" s="25"/>
      <c r="OU22" s="25"/>
      <c r="OV22" s="25"/>
      <c r="OW22" s="25"/>
      <c r="OX22" s="25"/>
      <c r="OY22" s="25"/>
      <c r="OZ22" s="25"/>
      <c r="PA22" s="25"/>
      <c r="PB22" s="25"/>
      <c r="PC22" s="25"/>
      <c r="PD22" s="25"/>
      <c r="PE22" s="25"/>
      <c r="PF22" s="25"/>
      <c r="PG22" s="25"/>
      <c r="PH22" s="25"/>
      <c r="PI22" s="25"/>
      <c r="PJ22" s="25"/>
      <c r="PK22" s="25"/>
      <c r="PL22" s="25"/>
      <c r="PM22" s="25"/>
      <c r="PN22" s="25"/>
      <c r="PO22" s="25"/>
      <c r="PP22" s="25"/>
      <c r="PQ22" s="25"/>
      <c r="PR22" s="25"/>
      <c r="PS22" s="25"/>
      <c r="PT22" s="25"/>
      <c r="PU22" s="25"/>
      <c r="PV22" s="25"/>
      <c r="PW22" s="25"/>
      <c r="PX22" s="25"/>
      <c r="PY22" s="25"/>
      <c r="PZ22" s="25"/>
      <c r="QA22" s="25"/>
      <c r="QB22" s="25"/>
      <c r="QC22" s="25"/>
      <c r="QD22" s="25"/>
      <c r="QE22" s="25"/>
      <c r="QF22" s="25"/>
      <c r="QG22" s="25"/>
      <c r="QH22" s="25"/>
      <c r="QI22" s="25"/>
      <c r="QJ22" s="25"/>
      <c r="QK22" s="25"/>
      <c r="QL22" s="25"/>
      <c r="QM22" s="25"/>
      <c r="QN22" s="25"/>
      <c r="QO22" s="25"/>
      <c r="QP22" s="25"/>
      <c r="QQ22" s="25"/>
      <c r="QR22" s="25"/>
      <c r="QS22" s="25"/>
      <c r="QT22" s="25"/>
      <c r="QU22" s="25"/>
      <c r="QV22" s="25"/>
      <c r="QW22" s="25"/>
      <c r="QX22" s="25"/>
      <c r="QY22" s="25"/>
      <c r="QZ22" s="25"/>
      <c r="RA22" s="25"/>
      <c r="RB22" s="25"/>
      <c r="RC22" s="25"/>
      <c r="RD22" s="25"/>
      <c r="RE22" s="25"/>
      <c r="RF22" s="25"/>
      <c r="RG22" s="25"/>
      <c r="RH22" s="25"/>
      <c r="RI22" s="25"/>
      <c r="RJ22" s="25"/>
      <c r="RK22" s="25"/>
      <c r="RL22" s="25"/>
      <c r="RM22" s="25"/>
      <c r="RN22" s="25"/>
      <c r="RO22" s="25"/>
      <c r="RP22" s="25"/>
      <c r="RQ22" s="25"/>
      <c r="RR22" s="25"/>
      <c r="RS22" s="25"/>
      <c r="RT22" s="25"/>
      <c r="RU22" s="25"/>
      <c r="RV22" s="25"/>
      <c r="RW22" s="25"/>
      <c r="RX22" s="25"/>
      <c r="RY22" s="25"/>
      <c r="RZ22" s="25"/>
      <c r="SA22" s="25"/>
      <c r="SB22" s="25"/>
      <c r="SC22" s="25"/>
      <c r="SD22" s="25"/>
      <c r="SE22" s="25"/>
      <c r="SF22" s="25"/>
      <c r="SG22" s="25"/>
      <c r="SH22" s="25"/>
      <c r="SI22" s="25"/>
      <c r="SJ22" s="25"/>
      <c r="SK22" s="25"/>
      <c r="SL22" s="25"/>
      <c r="SM22" s="25"/>
      <c r="SN22" s="25"/>
      <c r="SO22" s="25"/>
      <c r="SP22" s="25"/>
      <c r="SQ22" s="25"/>
      <c r="SR22" s="25"/>
      <c r="SS22" s="25"/>
      <c r="ST22" s="25"/>
      <c r="SU22" s="25"/>
      <c r="SV22" s="25"/>
      <c r="SW22" s="25"/>
      <c r="SX22" s="25"/>
      <c r="SY22" s="25"/>
      <c r="SZ22" s="25"/>
      <c r="TA22" s="25"/>
      <c r="TB22" s="25"/>
      <c r="TC22" s="25"/>
      <c r="TD22" s="25"/>
      <c r="TE22" s="25"/>
      <c r="TF22" s="25"/>
      <c r="TG22" s="25"/>
      <c r="TH22" s="25"/>
      <c r="TI22" s="25"/>
      <c r="TJ22" s="25"/>
      <c r="TK22" s="25"/>
      <c r="TL22" s="25"/>
      <c r="TM22" s="25"/>
      <c r="TN22" s="25"/>
      <c r="TO22" s="25"/>
      <c r="TP22" s="25"/>
      <c r="TQ22" s="25"/>
      <c r="TR22" s="25"/>
      <c r="TS22" s="25"/>
      <c r="TT22" s="25"/>
      <c r="TU22" s="25"/>
      <c r="TV22" s="25"/>
      <c r="TW22" s="25"/>
      <c r="TX22" s="25"/>
      <c r="TY22" s="25"/>
      <c r="TZ22" s="25"/>
      <c r="UA22" s="25"/>
      <c r="UB22" s="25"/>
      <c r="UC22" s="25"/>
      <c r="UD22" s="25"/>
      <c r="UE22" s="25"/>
      <c r="UF22" s="25"/>
      <c r="UG22" s="25"/>
      <c r="UH22" s="25"/>
      <c r="UI22" s="25"/>
      <c r="UJ22" s="25"/>
      <c r="UK22" s="25"/>
      <c r="UL22" s="25"/>
      <c r="UM22" s="25"/>
      <c r="UN22" s="25"/>
      <c r="UO22" s="25"/>
      <c r="UP22" s="25"/>
      <c r="UQ22" s="25"/>
      <c r="UR22" s="25"/>
      <c r="US22" s="25"/>
      <c r="UT22" s="25"/>
      <c r="UU22" s="25"/>
      <c r="UV22" s="25"/>
      <c r="UW22" s="25"/>
      <c r="UX22" s="25"/>
      <c r="UY22" s="25"/>
      <c r="UZ22" s="25"/>
      <c r="VA22" s="25"/>
      <c r="VB22" s="25"/>
      <c r="VC22" s="25"/>
      <c r="VD22" s="25"/>
      <c r="VE22" s="25"/>
      <c r="VF22" s="25"/>
      <c r="VG22" s="25"/>
      <c r="VH22" s="25"/>
      <c r="VI22" s="25"/>
      <c r="VJ22" s="25"/>
      <c r="VK22" s="25"/>
      <c r="VL22" s="25"/>
      <c r="VM22" s="25"/>
      <c r="VN22" s="25"/>
      <c r="VO22" s="25"/>
      <c r="VP22" s="25"/>
      <c r="VQ22" s="25"/>
      <c r="VR22" s="25"/>
      <c r="VS22" s="25"/>
      <c r="VT22" s="25"/>
      <c r="VU22" s="25"/>
      <c r="VV22" s="25"/>
      <c r="VW22" s="25"/>
      <c r="VX22" s="25"/>
      <c r="VY22" s="25"/>
      <c r="VZ22" s="25"/>
      <c r="WA22" s="25"/>
      <c r="WB22" s="25"/>
      <c r="WC22" s="25"/>
      <c r="WD22" s="25"/>
      <c r="WE22" s="25"/>
      <c r="WF22" s="25"/>
      <c r="WG22" s="25"/>
      <c r="WH22" s="25"/>
      <c r="WI22" s="25"/>
      <c r="WJ22" s="25"/>
      <c r="WK22" s="25"/>
      <c r="WL22" s="25"/>
      <c r="WM22" s="25"/>
      <c r="WN22" s="25"/>
      <c r="WO22" s="25"/>
      <c r="WP22" s="25"/>
      <c r="WQ22" s="25"/>
      <c r="WR22" s="25"/>
      <c r="WS22" s="25"/>
      <c r="WT22" s="25"/>
      <c r="WU22" s="25"/>
      <c r="WV22" s="25"/>
      <c r="WW22" s="25"/>
      <c r="WX22" s="25"/>
      <c r="WY22" s="25"/>
      <c r="WZ22" s="25"/>
      <c r="XA22" s="25"/>
      <c r="XB22" s="25"/>
      <c r="XC22" s="25"/>
      <c r="XD22" s="25"/>
      <c r="XE22" s="25"/>
      <c r="XF22" s="25"/>
      <c r="XG22" s="25"/>
      <c r="XH22" s="25"/>
      <c r="XI22" s="25"/>
      <c r="XJ22" s="25"/>
      <c r="XK22" s="25"/>
      <c r="XL22" s="25"/>
      <c r="XM22" s="25"/>
      <c r="XN22" s="25"/>
      <c r="XO22" s="25"/>
      <c r="XP22" s="25"/>
      <c r="XQ22" s="25"/>
      <c r="XR22" s="25"/>
      <c r="XS22" s="25"/>
      <c r="XT22" s="25"/>
      <c r="XU22" s="25"/>
      <c r="XV22" s="25"/>
      <c r="XW22" s="25"/>
      <c r="XX22" s="25"/>
      <c r="XY22" s="25"/>
      <c r="XZ22" s="25"/>
      <c r="YA22" s="25"/>
      <c r="YB22" s="25"/>
      <c r="YC22" s="25"/>
      <c r="YD22" s="25"/>
      <c r="YE22" s="25"/>
      <c r="YF22" s="25"/>
      <c r="YG22" s="25"/>
      <c r="YH22" s="25"/>
      <c r="YI22" s="25"/>
      <c r="YJ22" s="25"/>
      <c r="YK22" s="25"/>
      <c r="YL22" s="25"/>
      <c r="YM22" s="25"/>
      <c r="YN22" s="25"/>
      <c r="YO22" s="25"/>
      <c r="YP22" s="25"/>
      <c r="YQ22" s="25"/>
      <c r="YR22" s="25"/>
      <c r="YS22" s="25"/>
      <c r="YT22" s="25"/>
      <c r="YU22" s="25"/>
      <c r="YV22" s="25"/>
      <c r="YW22" s="25"/>
      <c r="YX22" s="25"/>
      <c r="YY22" s="25"/>
      <c r="YZ22" s="25"/>
      <c r="ZA22" s="25"/>
      <c r="ZB22" s="25"/>
      <c r="ZC22" s="25"/>
      <c r="ZD22" s="25"/>
      <c r="ZE22" s="25"/>
      <c r="ZF22" s="25"/>
      <c r="ZG22" s="25"/>
      <c r="ZH22" s="25"/>
      <c r="ZI22" s="25"/>
      <c r="ZJ22" s="25"/>
      <c r="ZK22" s="25"/>
      <c r="ZL22" s="25"/>
      <c r="ZM22" s="25"/>
      <c r="ZN22" s="25"/>
      <c r="ZO22" s="25"/>
      <c r="ZP22" s="25"/>
      <c r="ZQ22" s="25"/>
      <c r="ZR22" s="25"/>
      <c r="ZS22" s="25"/>
      <c r="ZT22" s="25"/>
      <c r="ZU22" s="25"/>
      <c r="ZV22" s="25"/>
      <c r="ZW22" s="25"/>
      <c r="ZX22" s="25"/>
      <c r="ZY22" s="25"/>
      <c r="ZZ22" s="25"/>
      <c r="AAA22" s="25"/>
      <c r="AAB22" s="25"/>
      <c r="AAC22" s="25"/>
      <c r="AAD22" s="25"/>
      <c r="AAE22" s="25"/>
      <c r="AAF22" s="25"/>
      <c r="AAG22" s="25"/>
      <c r="AAH22" s="25"/>
      <c r="AAI22" s="25"/>
      <c r="AAJ22" s="25"/>
      <c r="AAK22" s="25"/>
      <c r="AAL22" s="25"/>
      <c r="AAM22" s="25"/>
      <c r="AAN22" s="25"/>
      <c r="AAO22" s="25"/>
      <c r="AAP22" s="25"/>
      <c r="AAQ22" s="25"/>
      <c r="AAR22" s="25"/>
      <c r="AAS22" s="25"/>
      <c r="AAT22" s="25"/>
      <c r="AAU22" s="25"/>
      <c r="AAV22" s="25"/>
      <c r="AAW22" s="25"/>
      <c r="AAX22" s="25"/>
      <c r="AAY22" s="25"/>
      <c r="AAZ22" s="25"/>
      <c r="ABA22" s="25"/>
      <c r="ABB22" s="25"/>
      <c r="ABC22" s="25"/>
      <c r="ABD22" s="25"/>
      <c r="ABE22" s="25"/>
      <c r="ABF22" s="25"/>
      <c r="ABG22" s="25"/>
      <c r="ABH22" s="25"/>
      <c r="ABI22" s="25"/>
      <c r="ABJ22" s="25"/>
      <c r="ABK22" s="25"/>
      <c r="ABL22" s="25"/>
      <c r="ABM22" s="25"/>
      <c r="ABN22" s="25"/>
      <c r="ABO22" s="25"/>
      <c r="ABP22" s="25"/>
      <c r="ABQ22" s="25"/>
      <c r="ABR22" s="25"/>
      <c r="ABS22" s="25"/>
      <c r="ABT22" s="25"/>
      <c r="ABU22" s="25"/>
      <c r="ABV22" s="25"/>
      <c r="ABW22" s="25"/>
      <c r="ABX22" s="25"/>
      <c r="ABY22" s="25"/>
      <c r="ABZ22" s="25"/>
      <c r="ACA22" s="25"/>
      <c r="ACB22" s="25"/>
      <c r="ACC22" s="25"/>
      <c r="ACD22" s="25"/>
      <c r="ACE22" s="25"/>
      <c r="ACF22" s="25"/>
      <c r="ACG22" s="25"/>
      <c r="ACH22" s="25"/>
      <c r="ACI22" s="25"/>
      <c r="ACJ22" s="25"/>
      <c r="ACK22" s="25"/>
      <c r="ACL22" s="25"/>
      <c r="ACM22" s="25"/>
      <c r="ACN22" s="25"/>
      <c r="ACO22" s="25"/>
      <c r="ACP22" s="25"/>
      <c r="ACQ22" s="25"/>
      <c r="ACR22" s="25"/>
      <c r="ACS22" s="25"/>
      <c r="ACT22" s="25"/>
      <c r="ACU22" s="25"/>
      <c r="ACV22" s="25"/>
      <c r="ACW22" s="25"/>
      <c r="ACX22" s="25"/>
      <c r="ACY22" s="25"/>
      <c r="ACZ22" s="25"/>
      <c r="ADA22" s="25"/>
      <c r="ADB22" s="25"/>
      <c r="ADC22" s="25"/>
      <c r="ADD22" s="25"/>
      <c r="ADE22" s="25"/>
      <c r="ADF22" s="25"/>
      <c r="ADG22" s="25"/>
      <c r="ADH22" s="25"/>
      <c r="ADI22" s="25"/>
      <c r="ADJ22" s="25"/>
      <c r="ADK22" s="25"/>
      <c r="ADL22" s="25"/>
      <c r="ADM22" s="25"/>
      <c r="ADN22" s="25"/>
      <c r="ADO22" s="25"/>
      <c r="ADP22" s="25"/>
      <c r="ADQ22" s="25"/>
      <c r="ADR22" s="25"/>
      <c r="ADS22" s="25"/>
      <c r="ADT22" s="25"/>
      <c r="ADU22" s="25"/>
      <c r="ADV22" s="25"/>
      <c r="ADW22" s="25"/>
      <c r="ADX22" s="25"/>
      <c r="ADY22" s="25"/>
      <c r="ADZ22" s="25"/>
      <c r="AEA22" s="25"/>
      <c r="AEB22" s="25"/>
      <c r="AEC22" s="25"/>
      <c r="AED22" s="25"/>
      <c r="AEE22" s="25"/>
      <c r="AEF22" s="25"/>
      <c r="AEG22" s="25"/>
      <c r="AEH22" s="25"/>
      <c r="AEI22" s="25"/>
      <c r="AEJ22" s="25"/>
      <c r="AEK22" s="25"/>
      <c r="AEL22" s="25"/>
      <c r="AEM22" s="25"/>
      <c r="AEN22" s="25"/>
      <c r="AEO22" s="25"/>
      <c r="AEP22" s="25"/>
      <c r="AEQ22" s="25"/>
      <c r="AER22" s="25"/>
      <c r="AES22" s="25"/>
      <c r="AET22" s="25"/>
      <c r="AEU22" s="25"/>
      <c r="AEV22" s="25"/>
      <c r="AEW22" s="25"/>
      <c r="AEX22" s="25"/>
      <c r="AEY22" s="25"/>
      <c r="AEZ22" s="25"/>
    </row>
    <row r="23" spans="1:16380" s="70" customFormat="1" x14ac:dyDescent="0.3">
      <c r="A23" s="70" t="s">
        <v>1275</v>
      </c>
      <c r="B23" s="71">
        <v>43171</v>
      </c>
      <c r="C23" s="71"/>
      <c r="D23" s="93"/>
      <c r="E23" s="93" t="s">
        <v>345</v>
      </c>
      <c r="F23" s="70" t="s">
        <v>100</v>
      </c>
      <c r="G23" s="70" t="s">
        <v>9</v>
      </c>
      <c r="H23" s="70" t="s">
        <v>66</v>
      </c>
      <c r="I23" s="73">
        <v>12500</v>
      </c>
      <c r="J23" s="73">
        <v>12500</v>
      </c>
      <c r="K23" s="73"/>
      <c r="L23" s="73"/>
      <c r="M23" s="73"/>
      <c r="N23" s="73"/>
      <c r="O23" s="73"/>
      <c r="P23" s="73"/>
      <c r="Q23" s="73"/>
      <c r="R23" s="70" t="s">
        <v>1283</v>
      </c>
      <c r="V23" s="70" t="s">
        <v>789</v>
      </c>
      <c r="X23" s="79">
        <v>43171</v>
      </c>
      <c r="Y23" s="37"/>
      <c r="Z23" s="25"/>
      <c r="AA23" s="25"/>
      <c r="AB23" s="25"/>
      <c r="AC23" s="25"/>
      <c r="AD23" s="25"/>
      <c r="AE23" s="25"/>
      <c r="AF23" s="25"/>
      <c r="AG23" s="25">
        <v>1</v>
      </c>
      <c r="AH23" s="25"/>
      <c r="AI23" s="25"/>
      <c r="AJ23" s="25"/>
      <c r="AK23" s="25"/>
      <c r="AL23" s="25"/>
      <c r="AM23" s="25" t="s">
        <v>870</v>
      </c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  <c r="IX23" s="25"/>
      <c r="IY23" s="25"/>
      <c r="IZ23" s="25"/>
      <c r="JA23" s="25"/>
      <c r="JB23" s="25"/>
      <c r="JC23" s="25"/>
      <c r="JD23" s="25"/>
      <c r="JE23" s="25"/>
      <c r="JF23" s="25"/>
      <c r="JG23" s="25"/>
      <c r="JH23" s="25"/>
      <c r="JI23" s="25"/>
      <c r="JJ23" s="25"/>
      <c r="JK23" s="25"/>
      <c r="JL23" s="25"/>
      <c r="JM23" s="25"/>
      <c r="JN23" s="25"/>
      <c r="JO23" s="25"/>
      <c r="JP23" s="25"/>
      <c r="JQ23" s="25"/>
      <c r="JR23" s="25"/>
      <c r="JS23" s="25"/>
      <c r="JT23" s="25"/>
      <c r="JU23" s="25"/>
      <c r="JV23" s="25"/>
      <c r="JW23" s="25"/>
      <c r="JX23" s="25"/>
      <c r="JY23" s="25"/>
      <c r="JZ23" s="25"/>
      <c r="KA23" s="25"/>
      <c r="KB23" s="25"/>
      <c r="KC23" s="25"/>
      <c r="KD23" s="25"/>
      <c r="KE23" s="25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/>
      <c r="KW23" s="25"/>
      <c r="KX23" s="25"/>
      <c r="KY23" s="25"/>
      <c r="KZ23" s="25"/>
      <c r="LA23" s="25"/>
      <c r="LB23" s="25"/>
      <c r="LC23" s="25"/>
      <c r="LD23" s="25"/>
      <c r="LE23" s="25"/>
      <c r="LF23" s="25"/>
      <c r="LG23" s="25"/>
      <c r="LH23" s="25"/>
      <c r="LI23" s="25"/>
      <c r="LJ23" s="25"/>
      <c r="LK23" s="25"/>
      <c r="LL23" s="25"/>
      <c r="LM23" s="25"/>
      <c r="LN23" s="25"/>
      <c r="LO23" s="25"/>
      <c r="LP23" s="25"/>
      <c r="LQ23" s="25"/>
      <c r="LR23" s="25"/>
      <c r="LS23" s="25"/>
      <c r="LT23" s="25"/>
      <c r="LU23" s="25"/>
      <c r="LV23" s="25"/>
      <c r="LW23" s="25"/>
      <c r="LX23" s="25"/>
      <c r="LY23" s="25"/>
      <c r="LZ23" s="25"/>
      <c r="MA23" s="25"/>
      <c r="MB23" s="25"/>
      <c r="MC23" s="25"/>
      <c r="MD23" s="25"/>
      <c r="ME23" s="25"/>
      <c r="MF23" s="25"/>
      <c r="MG23" s="25"/>
      <c r="MH23" s="25"/>
      <c r="MI23" s="25"/>
      <c r="MJ23" s="25"/>
      <c r="MK23" s="25"/>
      <c r="ML23" s="25"/>
      <c r="MM23" s="25"/>
      <c r="MN23" s="25"/>
      <c r="MO23" s="25"/>
      <c r="MP23" s="25"/>
      <c r="MQ23" s="25"/>
      <c r="MR23" s="25"/>
      <c r="MS23" s="25"/>
      <c r="MT23" s="25"/>
      <c r="MU23" s="25"/>
      <c r="MV23" s="25"/>
      <c r="MW23" s="25"/>
      <c r="MX23" s="25"/>
      <c r="MY23" s="25"/>
      <c r="MZ23" s="25"/>
      <c r="NA23" s="25"/>
      <c r="NB23" s="25"/>
      <c r="NC23" s="25"/>
      <c r="ND23" s="25"/>
      <c r="NE23" s="25"/>
      <c r="NF23" s="25"/>
      <c r="NG23" s="25"/>
      <c r="NH23" s="25"/>
      <c r="NI23" s="25"/>
      <c r="NJ23" s="25"/>
      <c r="NK23" s="25"/>
      <c r="NL23" s="25"/>
      <c r="NM23" s="25"/>
      <c r="NN23" s="25"/>
      <c r="NO23" s="25"/>
      <c r="NP23" s="25"/>
      <c r="NQ23" s="25"/>
      <c r="NR23" s="25"/>
      <c r="NS23" s="25"/>
      <c r="NT23" s="25"/>
      <c r="NU23" s="25"/>
      <c r="NV23" s="25"/>
      <c r="NW23" s="25"/>
      <c r="NX23" s="25"/>
      <c r="NY23" s="25"/>
      <c r="NZ23" s="25"/>
      <c r="OA23" s="25"/>
      <c r="OB23" s="25"/>
      <c r="OC23" s="25"/>
      <c r="OD23" s="25"/>
      <c r="OE23" s="25"/>
      <c r="OF23" s="25"/>
      <c r="OG23" s="25"/>
      <c r="OH23" s="25"/>
      <c r="OI23" s="25"/>
      <c r="OJ23" s="25"/>
      <c r="OK23" s="25"/>
      <c r="OL23" s="25"/>
      <c r="OM23" s="25"/>
      <c r="ON23" s="25"/>
      <c r="OO23" s="25"/>
      <c r="OP23" s="25"/>
      <c r="OQ23" s="25"/>
      <c r="OR23" s="25"/>
      <c r="OS23" s="25"/>
      <c r="OT23" s="25"/>
      <c r="OU23" s="25"/>
      <c r="OV23" s="25"/>
      <c r="OW23" s="25"/>
      <c r="OX23" s="25"/>
      <c r="OY23" s="25"/>
      <c r="OZ23" s="25"/>
      <c r="PA23" s="25"/>
      <c r="PB23" s="25"/>
      <c r="PC23" s="25"/>
      <c r="PD23" s="25"/>
      <c r="PE23" s="25"/>
      <c r="PF23" s="25"/>
      <c r="PG23" s="25"/>
      <c r="PH23" s="25"/>
      <c r="PI23" s="25"/>
      <c r="PJ23" s="25"/>
      <c r="PK23" s="25"/>
      <c r="PL23" s="25"/>
      <c r="PM23" s="25"/>
      <c r="PN23" s="25"/>
      <c r="PO23" s="25"/>
      <c r="PP23" s="25"/>
      <c r="PQ23" s="25"/>
      <c r="PR23" s="25"/>
      <c r="PS23" s="25"/>
      <c r="PT23" s="25"/>
      <c r="PU23" s="25"/>
      <c r="PV23" s="25"/>
      <c r="PW23" s="25"/>
      <c r="PX23" s="25"/>
      <c r="PY23" s="25"/>
      <c r="PZ23" s="25"/>
      <c r="QA23" s="25"/>
      <c r="QB23" s="25"/>
      <c r="QC23" s="25"/>
      <c r="QD23" s="25"/>
      <c r="QE23" s="25"/>
      <c r="QF23" s="25"/>
      <c r="QG23" s="25"/>
      <c r="QH23" s="25"/>
      <c r="QI23" s="25"/>
      <c r="QJ23" s="25"/>
      <c r="QK23" s="25"/>
      <c r="QL23" s="25"/>
      <c r="QM23" s="25"/>
      <c r="QN23" s="25"/>
      <c r="QO23" s="25"/>
      <c r="QP23" s="25"/>
      <c r="QQ23" s="25"/>
      <c r="QR23" s="25"/>
      <c r="QS23" s="25"/>
      <c r="QT23" s="25"/>
      <c r="QU23" s="25"/>
      <c r="QV23" s="25"/>
      <c r="QW23" s="25"/>
      <c r="QX23" s="25"/>
      <c r="QY23" s="25"/>
      <c r="QZ23" s="25"/>
      <c r="RA23" s="25"/>
      <c r="RB23" s="25"/>
      <c r="RC23" s="25"/>
      <c r="RD23" s="25"/>
      <c r="RE23" s="25"/>
      <c r="RF23" s="25"/>
      <c r="RG23" s="25"/>
      <c r="RH23" s="25"/>
      <c r="RI23" s="25"/>
      <c r="RJ23" s="25"/>
      <c r="RK23" s="25"/>
      <c r="RL23" s="25"/>
      <c r="RM23" s="25"/>
      <c r="RN23" s="25"/>
      <c r="RO23" s="25"/>
      <c r="RP23" s="25"/>
      <c r="RQ23" s="25"/>
      <c r="RR23" s="25"/>
      <c r="RS23" s="25"/>
      <c r="RT23" s="25"/>
      <c r="RU23" s="25"/>
      <c r="RV23" s="25"/>
      <c r="RW23" s="25"/>
      <c r="RX23" s="25"/>
      <c r="RY23" s="25"/>
      <c r="RZ23" s="25"/>
      <c r="SA23" s="25"/>
      <c r="SB23" s="25"/>
      <c r="SC23" s="25"/>
      <c r="SD23" s="25"/>
      <c r="SE23" s="25"/>
      <c r="SF23" s="25"/>
      <c r="SG23" s="25"/>
      <c r="SH23" s="25"/>
      <c r="SI23" s="25"/>
      <c r="SJ23" s="25"/>
      <c r="SK23" s="25"/>
      <c r="SL23" s="25"/>
      <c r="SM23" s="25"/>
      <c r="SN23" s="25"/>
      <c r="SO23" s="25"/>
      <c r="SP23" s="25"/>
      <c r="SQ23" s="25"/>
      <c r="SR23" s="25"/>
      <c r="SS23" s="25"/>
      <c r="ST23" s="25"/>
      <c r="SU23" s="25"/>
      <c r="SV23" s="25"/>
      <c r="SW23" s="25"/>
      <c r="SX23" s="25"/>
      <c r="SY23" s="25"/>
      <c r="SZ23" s="25"/>
      <c r="TA23" s="25"/>
      <c r="TB23" s="25"/>
      <c r="TC23" s="25"/>
      <c r="TD23" s="25"/>
      <c r="TE23" s="25"/>
      <c r="TF23" s="25"/>
      <c r="TG23" s="25"/>
      <c r="TH23" s="25"/>
      <c r="TI23" s="25"/>
      <c r="TJ23" s="25"/>
      <c r="TK23" s="25"/>
      <c r="TL23" s="25"/>
      <c r="TM23" s="25"/>
      <c r="TN23" s="25"/>
      <c r="TO23" s="25"/>
      <c r="TP23" s="25"/>
      <c r="TQ23" s="25"/>
      <c r="TR23" s="25"/>
      <c r="TS23" s="25"/>
      <c r="TT23" s="25"/>
      <c r="TU23" s="25"/>
      <c r="TV23" s="25"/>
      <c r="TW23" s="25"/>
      <c r="TX23" s="25"/>
      <c r="TY23" s="25"/>
      <c r="TZ23" s="25"/>
      <c r="UA23" s="25"/>
      <c r="UB23" s="25"/>
      <c r="UC23" s="25"/>
      <c r="UD23" s="25"/>
      <c r="UE23" s="25"/>
      <c r="UF23" s="25"/>
      <c r="UG23" s="25"/>
      <c r="UH23" s="25"/>
      <c r="UI23" s="25"/>
      <c r="UJ23" s="25"/>
      <c r="UK23" s="25"/>
      <c r="UL23" s="25"/>
      <c r="UM23" s="25"/>
      <c r="UN23" s="25"/>
      <c r="UO23" s="25"/>
      <c r="UP23" s="25"/>
      <c r="UQ23" s="25"/>
      <c r="UR23" s="25"/>
      <c r="US23" s="25"/>
      <c r="UT23" s="25"/>
      <c r="UU23" s="25"/>
      <c r="UV23" s="25"/>
      <c r="UW23" s="25"/>
      <c r="UX23" s="25"/>
      <c r="UY23" s="25"/>
      <c r="UZ23" s="25"/>
      <c r="VA23" s="25"/>
      <c r="VB23" s="25"/>
      <c r="VC23" s="25"/>
      <c r="VD23" s="25"/>
      <c r="VE23" s="25"/>
      <c r="VF23" s="25"/>
      <c r="VG23" s="25"/>
      <c r="VH23" s="25"/>
      <c r="VI23" s="25"/>
      <c r="VJ23" s="25"/>
      <c r="VK23" s="25"/>
      <c r="VL23" s="25"/>
      <c r="VM23" s="25"/>
      <c r="VN23" s="25"/>
      <c r="VO23" s="25"/>
      <c r="VP23" s="25"/>
      <c r="VQ23" s="25"/>
      <c r="VR23" s="25"/>
      <c r="VS23" s="25"/>
      <c r="VT23" s="25"/>
      <c r="VU23" s="25"/>
      <c r="VV23" s="25"/>
      <c r="VW23" s="25"/>
      <c r="VX23" s="25"/>
      <c r="VY23" s="25"/>
      <c r="VZ23" s="25"/>
      <c r="WA23" s="25"/>
      <c r="WB23" s="25"/>
      <c r="WC23" s="25"/>
      <c r="WD23" s="25"/>
      <c r="WE23" s="25"/>
      <c r="WF23" s="25"/>
      <c r="WG23" s="25"/>
      <c r="WH23" s="25"/>
      <c r="WI23" s="25"/>
      <c r="WJ23" s="25"/>
      <c r="WK23" s="25"/>
      <c r="WL23" s="25"/>
      <c r="WM23" s="25"/>
      <c r="WN23" s="25"/>
      <c r="WO23" s="25"/>
      <c r="WP23" s="25"/>
      <c r="WQ23" s="25"/>
      <c r="WR23" s="25"/>
      <c r="WS23" s="25"/>
      <c r="WT23" s="25"/>
      <c r="WU23" s="25"/>
      <c r="WV23" s="25"/>
      <c r="WW23" s="25"/>
      <c r="WX23" s="25"/>
      <c r="WY23" s="25"/>
      <c r="WZ23" s="25"/>
      <c r="XA23" s="25"/>
      <c r="XB23" s="25"/>
      <c r="XC23" s="25"/>
      <c r="XD23" s="25"/>
      <c r="XE23" s="25"/>
      <c r="XF23" s="25"/>
      <c r="XG23" s="25"/>
      <c r="XH23" s="25"/>
      <c r="XI23" s="25"/>
      <c r="XJ23" s="25"/>
      <c r="XK23" s="25"/>
      <c r="XL23" s="25"/>
      <c r="XM23" s="25"/>
      <c r="XN23" s="25"/>
      <c r="XO23" s="25"/>
      <c r="XP23" s="25"/>
      <c r="XQ23" s="25"/>
      <c r="XR23" s="25"/>
      <c r="XS23" s="25"/>
      <c r="XT23" s="25"/>
      <c r="XU23" s="25"/>
      <c r="XV23" s="25"/>
      <c r="XW23" s="25"/>
      <c r="XX23" s="25"/>
      <c r="XY23" s="25"/>
      <c r="XZ23" s="25"/>
      <c r="YA23" s="25"/>
      <c r="YB23" s="25"/>
      <c r="YC23" s="25"/>
      <c r="YD23" s="25"/>
      <c r="YE23" s="25"/>
      <c r="YF23" s="25"/>
      <c r="YG23" s="25"/>
      <c r="YH23" s="25"/>
      <c r="YI23" s="25"/>
      <c r="YJ23" s="25"/>
      <c r="YK23" s="25"/>
      <c r="YL23" s="25"/>
      <c r="YM23" s="25"/>
      <c r="YN23" s="25"/>
      <c r="YO23" s="25"/>
      <c r="YP23" s="25"/>
      <c r="YQ23" s="25"/>
      <c r="YR23" s="25"/>
      <c r="YS23" s="25"/>
      <c r="YT23" s="25"/>
      <c r="YU23" s="25"/>
      <c r="YV23" s="25"/>
      <c r="YW23" s="25"/>
      <c r="YX23" s="25"/>
      <c r="YY23" s="25"/>
      <c r="YZ23" s="25"/>
      <c r="ZA23" s="25"/>
      <c r="ZB23" s="25"/>
      <c r="ZC23" s="25"/>
      <c r="ZD23" s="25"/>
      <c r="ZE23" s="25"/>
      <c r="ZF23" s="25"/>
      <c r="ZG23" s="25"/>
      <c r="ZH23" s="25"/>
      <c r="ZI23" s="25"/>
      <c r="ZJ23" s="25"/>
      <c r="ZK23" s="25"/>
      <c r="ZL23" s="25"/>
      <c r="ZM23" s="25"/>
      <c r="ZN23" s="25"/>
      <c r="ZO23" s="25"/>
      <c r="ZP23" s="25"/>
      <c r="ZQ23" s="25"/>
      <c r="ZR23" s="25"/>
      <c r="ZS23" s="25"/>
      <c r="ZT23" s="25"/>
      <c r="ZU23" s="25"/>
      <c r="ZV23" s="25"/>
      <c r="ZW23" s="25"/>
      <c r="ZX23" s="25"/>
      <c r="ZY23" s="25"/>
      <c r="ZZ23" s="25"/>
      <c r="AAA23" s="25"/>
      <c r="AAB23" s="25"/>
      <c r="AAC23" s="25"/>
      <c r="AAD23" s="25"/>
      <c r="AAE23" s="25"/>
      <c r="AAF23" s="25"/>
      <c r="AAG23" s="25"/>
      <c r="AAH23" s="25"/>
      <c r="AAI23" s="25"/>
      <c r="AAJ23" s="25"/>
      <c r="AAK23" s="25"/>
      <c r="AAL23" s="25"/>
      <c r="AAM23" s="25"/>
      <c r="AAN23" s="25"/>
      <c r="AAO23" s="25"/>
      <c r="AAP23" s="25"/>
      <c r="AAQ23" s="25"/>
      <c r="AAR23" s="25"/>
      <c r="AAS23" s="25"/>
      <c r="AAT23" s="25"/>
      <c r="AAU23" s="25"/>
      <c r="AAV23" s="25"/>
      <c r="AAW23" s="25"/>
      <c r="AAX23" s="25"/>
      <c r="AAY23" s="25"/>
      <c r="AAZ23" s="25"/>
      <c r="ABA23" s="25"/>
      <c r="ABB23" s="25"/>
      <c r="ABC23" s="25"/>
      <c r="ABD23" s="25"/>
      <c r="ABE23" s="25"/>
      <c r="ABF23" s="25"/>
      <c r="ABG23" s="25"/>
      <c r="ABH23" s="25"/>
      <c r="ABI23" s="25"/>
      <c r="ABJ23" s="25"/>
      <c r="ABK23" s="25"/>
      <c r="ABL23" s="25"/>
      <c r="ABM23" s="25"/>
      <c r="ABN23" s="25"/>
      <c r="ABO23" s="25"/>
      <c r="ABP23" s="25"/>
      <c r="ABQ23" s="25"/>
      <c r="ABR23" s="25"/>
      <c r="ABS23" s="25"/>
      <c r="ABT23" s="25"/>
      <c r="ABU23" s="25"/>
      <c r="ABV23" s="25"/>
      <c r="ABW23" s="25"/>
      <c r="ABX23" s="25"/>
      <c r="ABY23" s="25"/>
      <c r="ABZ23" s="25"/>
      <c r="ACA23" s="25"/>
      <c r="ACB23" s="25"/>
      <c r="ACC23" s="25"/>
      <c r="ACD23" s="25"/>
      <c r="ACE23" s="25"/>
      <c r="ACF23" s="25"/>
      <c r="ACG23" s="25"/>
      <c r="ACH23" s="25"/>
      <c r="ACI23" s="25"/>
      <c r="ACJ23" s="25"/>
      <c r="ACK23" s="25"/>
      <c r="ACL23" s="25"/>
      <c r="ACM23" s="25"/>
      <c r="ACN23" s="25"/>
      <c r="ACO23" s="25"/>
      <c r="ACP23" s="25"/>
      <c r="ACQ23" s="25"/>
      <c r="ACR23" s="25"/>
      <c r="ACS23" s="25"/>
      <c r="ACT23" s="25"/>
      <c r="ACU23" s="25"/>
      <c r="ACV23" s="25"/>
      <c r="ACW23" s="25"/>
      <c r="ACX23" s="25"/>
      <c r="ACY23" s="25"/>
      <c r="ACZ23" s="25"/>
      <c r="ADA23" s="25"/>
      <c r="ADB23" s="25"/>
      <c r="ADC23" s="25"/>
      <c r="ADD23" s="25"/>
      <c r="ADE23" s="25"/>
      <c r="ADF23" s="25"/>
      <c r="ADG23" s="25"/>
      <c r="ADH23" s="25"/>
      <c r="ADI23" s="25"/>
      <c r="ADJ23" s="25"/>
      <c r="ADK23" s="25"/>
      <c r="ADL23" s="25"/>
      <c r="ADM23" s="25"/>
      <c r="ADN23" s="25"/>
      <c r="ADO23" s="25"/>
      <c r="ADP23" s="25"/>
      <c r="ADQ23" s="25"/>
      <c r="ADR23" s="25"/>
      <c r="ADS23" s="25"/>
      <c r="ADT23" s="25"/>
      <c r="ADU23" s="25"/>
      <c r="ADV23" s="25"/>
      <c r="ADW23" s="25"/>
      <c r="ADX23" s="25"/>
      <c r="ADY23" s="25"/>
      <c r="ADZ23" s="25"/>
      <c r="AEA23" s="25"/>
      <c r="AEB23" s="25"/>
      <c r="AEC23" s="25"/>
      <c r="AED23" s="25"/>
      <c r="AEE23" s="25"/>
      <c r="AEF23" s="25"/>
      <c r="AEG23" s="25"/>
      <c r="AEH23" s="25"/>
      <c r="AEI23" s="25"/>
      <c r="AEJ23" s="25"/>
      <c r="AEK23" s="25"/>
      <c r="AEL23" s="25"/>
      <c r="AEM23" s="25"/>
      <c r="AEN23" s="25"/>
      <c r="AEO23" s="25"/>
      <c r="AEP23" s="25"/>
      <c r="AEQ23" s="25"/>
      <c r="AER23" s="25"/>
      <c r="AES23" s="25"/>
      <c r="AET23" s="25"/>
      <c r="AEU23" s="25"/>
      <c r="AEV23" s="25"/>
      <c r="AEW23" s="25"/>
      <c r="AEX23" s="25"/>
      <c r="AEY23" s="25"/>
      <c r="AEZ23" s="25"/>
    </row>
    <row r="24" spans="1:16380" s="34" customFormat="1" ht="12.75" customHeight="1" x14ac:dyDescent="0.3">
      <c r="B24" s="87">
        <v>43182</v>
      </c>
      <c r="C24" s="87"/>
      <c r="D24" s="91"/>
      <c r="E24" s="94" t="s">
        <v>73</v>
      </c>
      <c r="F24" s="34" t="s">
        <v>158</v>
      </c>
      <c r="G24" s="34" t="s">
        <v>9</v>
      </c>
      <c r="I24" s="177">
        <v>500</v>
      </c>
      <c r="J24" s="177">
        <v>500</v>
      </c>
      <c r="K24" s="177"/>
      <c r="L24" s="177"/>
      <c r="M24" s="177"/>
      <c r="N24" s="177"/>
      <c r="O24" s="177"/>
      <c r="P24" s="177"/>
      <c r="Q24" s="177"/>
      <c r="R24" s="34" t="s">
        <v>271</v>
      </c>
      <c r="T24" s="34" t="s">
        <v>75</v>
      </c>
      <c r="U24" s="88">
        <v>43299</v>
      </c>
      <c r="Y24" s="23"/>
      <c r="Z24" s="4"/>
      <c r="AA24" s="4"/>
      <c r="AB24" s="4"/>
      <c r="AC24" s="4"/>
      <c r="AD24" s="4"/>
      <c r="AE24" s="4"/>
      <c r="AF24" s="4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5"/>
      <c r="NO24" s="25"/>
      <c r="NP24" s="25"/>
      <c r="NQ24" s="25"/>
      <c r="NR24" s="25"/>
      <c r="NS24" s="25"/>
      <c r="NT24" s="25"/>
      <c r="NU24" s="25"/>
      <c r="NV24" s="25"/>
      <c r="NW24" s="25"/>
      <c r="NX24" s="25"/>
      <c r="NY24" s="25"/>
      <c r="NZ24" s="25"/>
      <c r="OA24" s="25"/>
      <c r="OB24" s="25"/>
      <c r="OC24" s="25"/>
      <c r="OD24" s="25"/>
      <c r="OE24" s="25"/>
      <c r="OF24" s="25"/>
      <c r="OG24" s="25"/>
      <c r="OH24" s="25"/>
      <c r="OI24" s="25"/>
      <c r="OJ24" s="25"/>
      <c r="OK24" s="25"/>
      <c r="OL24" s="25"/>
      <c r="OM24" s="25"/>
      <c r="ON24" s="25"/>
      <c r="OO24" s="25"/>
      <c r="OP24" s="25"/>
      <c r="OQ24" s="25"/>
      <c r="OR24" s="25"/>
      <c r="OS24" s="25"/>
      <c r="OT24" s="25"/>
      <c r="OU24" s="25"/>
      <c r="OV24" s="25"/>
      <c r="OW24" s="25"/>
      <c r="OX24" s="25"/>
      <c r="OY24" s="25"/>
      <c r="OZ24" s="25"/>
      <c r="PA24" s="25"/>
      <c r="PB24" s="25"/>
      <c r="PC24" s="25"/>
      <c r="PD24" s="25"/>
      <c r="PE24" s="25"/>
      <c r="PF24" s="25"/>
      <c r="PG24" s="25"/>
      <c r="PH24" s="25"/>
      <c r="PI24" s="25"/>
      <c r="PJ24" s="25"/>
      <c r="PK24" s="25"/>
      <c r="PL24" s="25"/>
      <c r="PM24" s="25"/>
      <c r="PN24" s="25"/>
      <c r="PO24" s="25"/>
      <c r="PP24" s="25"/>
      <c r="PQ24" s="25"/>
      <c r="PR24" s="25"/>
      <c r="PS24" s="25"/>
      <c r="PT24" s="25"/>
      <c r="PU24" s="25"/>
      <c r="PV24" s="25"/>
      <c r="PW24" s="25"/>
      <c r="PX24" s="25"/>
      <c r="PY24" s="25"/>
      <c r="PZ24" s="25"/>
      <c r="QA24" s="25"/>
      <c r="QB24" s="25"/>
      <c r="QC24" s="25"/>
      <c r="QD24" s="25"/>
      <c r="QE24" s="25"/>
      <c r="QF24" s="25"/>
      <c r="QG24" s="25"/>
      <c r="QH24" s="25"/>
      <c r="QI24" s="25"/>
      <c r="QJ24" s="25"/>
      <c r="QK24" s="25"/>
      <c r="QL24" s="25"/>
      <c r="QM24" s="25"/>
      <c r="QN24" s="25"/>
      <c r="QO24" s="25"/>
      <c r="QP24" s="25"/>
      <c r="QQ24" s="25"/>
      <c r="QR24" s="25"/>
      <c r="QS24" s="25"/>
      <c r="QT24" s="25"/>
      <c r="QU24" s="25"/>
      <c r="QV24" s="25"/>
      <c r="QW24" s="25"/>
      <c r="QX24" s="25"/>
      <c r="QY24" s="25"/>
      <c r="QZ24" s="25"/>
      <c r="RA24" s="25"/>
      <c r="RB24" s="25"/>
      <c r="RC24" s="25"/>
      <c r="RD24" s="25"/>
      <c r="RE24" s="25"/>
      <c r="RF24" s="25"/>
      <c r="RG24" s="25"/>
      <c r="RH24" s="25"/>
      <c r="RI24" s="25"/>
      <c r="RJ24" s="25"/>
      <c r="RK24" s="25"/>
      <c r="RL24" s="25"/>
      <c r="RM24" s="25"/>
      <c r="RN24" s="25"/>
      <c r="RO24" s="25"/>
      <c r="RP24" s="25"/>
      <c r="RQ24" s="25"/>
      <c r="RR24" s="25"/>
      <c r="RS24" s="25"/>
      <c r="RT24" s="25"/>
      <c r="RU24" s="25"/>
      <c r="RV24" s="25"/>
      <c r="RW24" s="25"/>
      <c r="RX24" s="25"/>
      <c r="RY24" s="25"/>
      <c r="RZ24" s="25"/>
      <c r="SA24" s="25"/>
      <c r="SB24" s="25"/>
      <c r="SC24" s="25"/>
      <c r="SD24" s="25"/>
      <c r="SE24" s="25"/>
      <c r="SF24" s="25"/>
      <c r="SG24" s="25"/>
      <c r="SH24" s="25"/>
      <c r="SI24" s="25"/>
      <c r="SJ24" s="25"/>
      <c r="SK24" s="25"/>
      <c r="SL24" s="25"/>
      <c r="SM24" s="25"/>
      <c r="SN24" s="25"/>
      <c r="SO24" s="25"/>
      <c r="SP24" s="25"/>
      <c r="SQ24" s="25"/>
      <c r="SR24" s="25"/>
      <c r="SS24" s="25"/>
      <c r="ST24" s="25"/>
      <c r="SU24" s="25"/>
      <c r="SV24" s="25"/>
      <c r="SW24" s="25"/>
      <c r="SX24" s="25"/>
      <c r="SY24" s="25"/>
      <c r="SZ24" s="25"/>
      <c r="TA24" s="25"/>
      <c r="TB24" s="25"/>
      <c r="TC24" s="25"/>
      <c r="TD24" s="25"/>
      <c r="TE24" s="25"/>
      <c r="TF24" s="25"/>
      <c r="TG24" s="25"/>
      <c r="TH24" s="25"/>
      <c r="TI24" s="25"/>
      <c r="TJ24" s="25"/>
      <c r="TK24" s="25"/>
      <c r="TL24" s="25"/>
      <c r="TM24" s="25"/>
      <c r="TN24" s="25"/>
      <c r="TO24" s="25"/>
      <c r="TP24" s="25"/>
      <c r="TQ24" s="25"/>
      <c r="TR24" s="25"/>
      <c r="TS24" s="25"/>
      <c r="TT24" s="25"/>
      <c r="TU24" s="25"/>
      <c r="TV24" s="25"/>
      <c r="TW24" s="25"/>
      <c r="TX24" s="25"/>
      <c r="TY24" s="25"/>
      <c r="TZ24" s="25"/>
      <c r="UA24" s="25"/>
      <c r="UB24" s="25"/>
      <c r="UC24" s="25"/>
      <c r="UD24" s="25"/>
      <c r="UE24" s="25"/>
      <c r="UF24" s="25"/>
      <c r="UG24" s="25"/>
      <c r="UH24" s="25"/>
      <c r="UI24" s="25"/>
      <c r="UJ24" s="25"/>
      <c r="UK24" s="25"/>
      <c r="UL24" s="25"/>
      <c r="UM24" s="25"/>
      <c r="UN24" s="25"/>
      <c r="UO24" s="25"/>
      <c r="UP24" s="25"/>
      <c r="UQ24" s="25"/>
      <c r="UR24" s="25"/>
      <c r="US24" s="25"/>
      <c r="UT24" s="25"/>
      <c r="UU24" s="25"/>
      <c r="UV24" s="25"/>
      <c r="UW24" s="25"/>
      <c r="UX24" s="25"/>
      <c r="UY24" s="25"/>
      <c r="UZ24" s="25"/>
      <c r="VA24" s="25"/>
      <c r="VB24" s="25"/>
      <c r="VC24" s="25"/>
      <c r="VD24" s="25"/>
      <c r="VE24" s="25"/>
      <c r="VF24" s="25"/>
      <c r="VG24" s="25"/>
      <c r="VH24" s="25"/>
      <c r="VI24" s="25"/>
      <c r="VJ24" s="25"/>
      <c r="VK24" s="25"/>
      <c r="VL24" s="25"/>
      <c r="VM24" s="25"/>
      <c r="VN24" s="25"/>
      <c r="VO24" s="25"/>
      <c r="VP24" s="25"/>
      <c r="VQ24" s="25"/>
      <c r="VR24" s="25"/>
      <c r="VS24" s="25"/>
      <c r="VT24" s="25"/>
      <c r="VU24" s="25"/>
      <c r="VV24" s="25"/>
      <c r="VW24" s="25"/>
      <c r="VX24" s="25"/>
      <c r="VY24" s="25"/>
      <c r="VZ24" s="25"/>
      <c r="WA24" s="25"/>
      <c r="WB24" s="25"/>
      <c r="WC24" s="25"/>
      <c r="WD24" s="25"/>
      <c r="WE24" s="25"/>
      <c r="WF24" s="25"/>
      <c r="WG24" s="25"/>
      <c r="WH24" s="25"/>
      <c r="WI24" s="25"/>
      <c r="WJ24" s="25"/>
      <c r="WK24" s="25"/>
      <c r="WL24" s="25"/>
      <c r="WM24" s="25"/>
      <c r="WN24" s="25"/>
      <c r="WO24" s="25"/>
      <c r="WP24" s="25"/>
      <c r="WQ24" s="25"/>
      <c r="WR24" s="25"/>
      <c r="WS24" s="25"/>
      <c r="WT24" s="25"/>
      <c r="WU24" s="25"/>
      <c r="WV24" s="25"/>
      <c r="WW24" s="25"/>
      <c r="WX24" s="25"/>
      <c r="WY24" s="25"/>
      <c r="WZ24" s="25"/>
      <c r="XA24" s="25"/>
      <c r="XB24" s="25"/>
      <c r="XC24" s="25"/>
      <c r="XD24" s="25"/>
      <c r="XE24" s="25"/>
      <c r="XF24" s="25"/>
      <c r="XG24" s="25"/>
      <c r="XH24" s="25"/>
      <c r="XI24" s="25"/>
      <c r="XJ24" s="25"/>
      <c r="XK24" s="25"/>
      <c r="XL24" s="25"/>
      <c r="XM24" s="25"/>
      <c r="XN24" s="25"/>
      <c r="XO24" s="25"/>
      <c r="XP24" s="25"/>
      <c r="XQ24" s="25"/>
      <c r="XR24" s="25"/>
      <c r="XS24" s="25"/>
      <c r="XT24" s="25"/>
      <c r="XU24" s="25"/>
      <c r="XV24" s="25"/>
      <c r="XW24" s="25"/>
      <c r="XX24" s="25"/>
      <c r="XY24" s="25"/>
      <c r="XZ24" s="25"/>
      <c r="YA24" s="25"/>
      <c r="YB24" s="25"/>
      <c r="YC24" s="25"/>
      <c r="YD24" s="25"/>
      <c r="YE24" s="25"/>
      <c r="YF24" s="25"/>
      <c r="YG24" s="25"/>
      <c r="YH24" s="25"/>
      <c r="YI24" s="25"/>
      <c r="YJ24" s="25"/>
      <c r="YK24" s="25"/>
      <c r="YL24" s="25"/>
      <c r="YM24" s="25"/>
      <c r="YN24" s="25"/>
      <c r="YO24" s="25"/>
      <c r="YP24" s="25"/>
      <c r="YQ24" s="25"/>
      <c r="YR24" s="25"/>
      <c r="YS24" s="25"/>
      <c r="YT24" s="25"/>
      <c r="YU24" s="25"/>
      <c r="YV24" s="25"/>
      <c r="YW24" s="25"/>
      <c r="YX24" s="25"/>
      <c r="YY24" s="25"/>
      <c r="YZ24" s="25"/>
      <c r="ZA24" s="25"/>
      <c r="ZB24" s="25"/>
      <c r="ZC24" s="25"/>
      <c r="ZD24" s="25"/>
      <c r="ZE24" s="25"/>
      <c r="ZF24" s="25"/>
      <c r="ZG24" s="25"/>
      <c r="ZH24" s="25"/>
      <c r="ZI24" s="25"/>
      <c r="ZJ24" s="25"/>
      <c r="ZK24" s="25"/>
      <c r="ZL24" s="25"/>
      <c r="ZM24" s="25"/>
      <c r="ZN24" s="25"/>
      <c r="ZO24" s="25"/>
      <c r="ZP24" s="25"/>
      <c r="ZQ24" s="25"/>
      <c r="ZR24" s="25"/>
      <c r="ZS24" s="25"/>
      <c r="ZT24" s="25"/>
      <c r="ZU24" s="25"/>
      <c r="ZV24" s="25"/>
      <c r="ZW24" s="25"/>
      <c r="ZX24" s="25"/>
      <c r="ZY24" s="25"/>
      <c r="ZZ24" s="25"/>
      <c r="AAA24" s="25"/>
      <c r="AAB24" s="25"/>
      <c r="AAC24" s="25"/>
      <c r="AAD24" s="25"/>
      <c r="AAE24" s="25"/>
      <c r="AAF24" s="25"/>
      <c r="AAG24" s="25"/>
      <c r="AAH24" s="25"/>
      <c r="AAI24" s="25"/>
      <c r="AAJ24" s="25"/>
      <c r="AAK24" s="25"/>
      <c r="AAL24" s="25"/>
      <c r="AAM24" s="25"/>
      <c r="AAN24" s="25"/>
      <c r="AAO24" s="25"/>
      <c r="AAP24" s="25"/>
      <c r="AAQ24" s="25"/>
      <c r="AAR24" s="25"/>
      <c r="AAS24" s="25"/>
      <c r="AAT24" s="25"/>
      <c r="AAU24" s="25"/>
      <c r="AAV24" s="25"/>
      <c r="AAW24" s="25"/>
      <c r="AAX24" s="25"/>
      <c r="AAY24" s="25"/>
      <c r="AAZ24" s="25"/>
      <c r="ABA24" s="25"/>
      <c r="ABB24" s="25"/>
      <c r="ABC24" s="25"/>
      <c r="ABD24" s="25"/>
      <c r="ABE24" s="25"/>
      <c r="ABF24" s="25"/>
      <c r="ABG24" s="25"/>
      <c r="ABH24" s="25"/>
      <c r="ABI24" s="25"/>
      <c r="ABJ24" s="25"/>
      <c r="ABK24" s="25"/>
      <c r="ABL24" s="25"/>
      <c r="ABM24" s="25"/>
      <c r="ABN24" s="25"/>
      <c r="ABO24" s="25"/>
      <c r="ABP24" s="25"/>
      <c r="ABQ24" s="25"/>
      <c r="ABR24" s="25"/>
      <c r="ABS24" s="25"/>
      <c r="ABT24" s="25"/>
      <c r="ABU24" s="25"/>
      <c r="ABV24" s="25"/>
      <c r="ABW24" s="25"/>
      <c r="ABX24" s="25"/>
      <c r="ABY24" s="25"/>
      <c r="ABZ24" s="25"/>
      <c r="ACA24" s="25"/>
      <c r="ACB24" s="25"/>
      <c r="ACC24" s="25"/>
      <c r="ACD24" s="25"/>
      <c r="ACE24" s="25"/>
      <c r="ACF24" s="25"/>
      <c r="ACG24" s="25"/>
      <c r="ACH24" s="25"/>
      <c r="ACI24" s="25"/>
      <c r="ACJ24" s="25"/>
      <c r="ACK24" s="25"/>
      <c r="ACL24" s="25"/>
      <c r="ACM24" s="25"/>
      <c r="ACN24" s="25"/>
      <c r="ACO24" s="25"/>
      <c r="ACP24" s="25"/>
      <c r="ACQ24" s="25"/>
      <c r="ACR24" s="25"/>
      <c r="ACS24" s="25"/>
      <c r="ACT24" s="25"/>
      <c r="ACU24" s="25"/>
      <c r="ACV24" s="25"/>
      <c r="ACW24" s="25"/>
      <c r="ACX24" s="25"/>
      <c r="ACY24" s="25"/>
      <c r="ACZ24" s="25"/>
      <c r="ADA24" s="25"/>
      <c r="ADB24" s="25"/>
      <c r="ADC24" s="25"/>
      <c r="ADD24" s="25"/>
      <c r="ADE24" s="25"/>
      <c r="ADF24" s="25"/>
      <c r="ADG24" s="25"/>
      <c r="ADH24" s="25"/>
      <c r="ADI24" s="25"/>
      <c r="ADJ24" s="25"/>
      <c r="ADK24" s="25"/>
      <c r="ADL24" s="25"/>
      <c r="ADM24" s="25"/>
      <c r="ADN24" s="25"/>
      <c r="ADO24" s="25"/>
      <c r="ADP24" s="25"/>
      <c r="ADQ24" s="25"/>
      <c r="ADR24" s="25"/>
      <c r="ADS24" s="25"/>
      <c r="ADT24" s="25"/>
      <c r="ADU24" s="25"/>
      <c r="ADV24" s="25"/>
      <c r="ADW24" s="25"/>
      <c r="ADX24" s="25"/>
      <c r="ADY24" s="25"/>
      <c r="ADZ24" s="25"/>
      <c r="AEA24" s="25"/>
      <c r="AEB24" s="25"/>
      <c r="AEC24" s="25"/>
      <c r="AED24" s="25"/>
      <c r="AEE24" s="25"/>
      <c r="AEF24" s="25"/>
      <c r="AEG24" s="25"/>
      <c r="AEH24" s="25"/>
      <c r="AEI24" s="25"/>
      <c r="AEJ24" s="25"/>
      <c r="AEK24" s="25"/>
      <c r="AEL24" s="25"/>
      <c r="AEM24" s="25"/>
      <c r="AEN24" s="25"/>
      <c r="AEO24" s="25"/>
      <c r="AEP24" s="25"/>
      <c r="AEQ24" s="25"/>
      <c r="AER24" s="25"/>
      <c r="AES24" s="25"/>
      <c r="AET24" s="25"/>
      <c r="AEU24" s="25"/>
      <c r="AEV24" s="25"/>
      <c r="AEW24" s="25"/>
      <c r="AEX24" s="25"/>
      <c r="AEY24" s="25"/>
      <c r="AEZ24" s="25"/>
    </row>
    <row r="25" spans="1:16380" s="70" customFormat="1" x14ac:dyDescent="0.3">
      <c r="A25" s="70" t="s">
        <v>1842</v>
      </c>
      <c r="B25" s="71">
        <v>43192</v>
      </c>
      <c r="C25" s="71"/>
      <c r="D25" s="93"/>
      <c r="E25" s="93" t="s">
        <v>73</v>
      </c>
      <c r="G25" s="70" t="s">
        <v>9</v>
      </c>
      <c r="I25" s="73">
        <v>0</v>
      </c>
      <c r="J25" s="73">
        <v>500</v>
      </c>
      <c r="K25" s="73">
        <v>0</v>
      </c>
      <c r="L25" s="73"/>
      <c r="M25" s="73"/>
      <c r="N25" s="73"/>
      <c r="O25" s="73"/>
      <c r="P25" s="73"/>
      <c r="Q25" s="73" t="s">
        <v>1841</v>
      </c>
      <c r="R25" s="70" t="s">
        <v>495</v>
      </c>
      <c r="Y25" s="22"/>
      <c r="Z25" s="4"/>
      <c r="AA25" s="4"/>
      <c r="AB25" s="4"/>
      <c r="AC25" s="4"/>
      <c r="AD25" s="4"/>
      <c r="AE25" s="4"/>
      <c r="AF25" s="4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/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  <c r="NQ25" s="25"/>
      <c r="NR25" s="25"/>
      <c r="NS25" s="25"/>
      <c r="NT25" s="25"/>
      <c r="NU25" s="25"/>
      <c r="NV25" s="25"/>
      <c r="NW25" s="25"/>
      <c r="NX25" s="25"/>
      <c r="NY25" s="25"/>
      <c r="NZ25" s="25"/>
      <c r="OA25" s="25"/>
      <c r="OB25" s="25"/>
      <c r="OC25" s="25"/>
      <c r="OD25" s="25"/>
      <c r="OE25" s="25"/>
      <c r="OF25" s="25"/>
      <c r="OG25" s="25"/>
      <c r="OH25" s="25"/>
      <c r="OI25" s="25"/>
      <c r="OJ25" s="25"/>
      <c r="OK25" s="25"/>
      <c r="OL25" s="25"/>
      <c r="OM25" s="25"/>
      <c r="ON25" s="25"/>
      <c r="OO25" s="25"/>
      <c r="OP25" s="25"/>
      <c r="OQ25" s="25"/>
      <c r="OR25" s="25"/>
      <c r="OS25" s="25"/>
      <c r="OT25" s="25"/>
      <c r="OU25" s="25"/>
      <c r="OV25" s="25"/>
      <c r="OW25" s="25"/>
      <c r="OX25" s="25"/>
      <c r="OY25" s="25"/>
      <c r="OZ25" s="25"/>
      <c r="PA25" s="25"/>
      <c r="PB25" s="25"/>
      <c r="PC25" s="25"/>
      <c r="PD25" s="25"/>
      <c r="PE25" s="25"/>
      <c r="PF25" s="25"/>
      <c r="PG25" s="25"/>
      <c r="PH25" s="25"/>
      <c r="PI25" s="25"/>
      <c r="PJ25" s="25"/>
      <c r="PK25" s="25"/>
      <c r="PL25" s="25"/>
      <c r="PM25" s="25"/>
      <c r="PN25" s="25"/>
      <c r="PO25" s="25"/>
      <c r="PP25" s="25"/>
      <c r="PQ25" s="25"/>
      <c r="PR25" s="25"/>
      <c r="PS25" s="25"/>
      <c r="PT25" s="25"/>
      <c r="PU25" s="25"/>
      <c r="PV25" s="25"/>
      <c r="PW25" s="25"/>
      <c r="PX25" s="25"/>
      <c r="PY25" s="25"/>
      <c r="PZ25" s="25"/>
      <c r="QA25" s="25"/>
      <c r="QB25" s="25"/>
      <c r="QC25" s="25"/>
      <c r="QD25" s="25"/>
      <c r="QE25" s="25"/>
      <c r="QF25" s="25"/>
      <c r="QG25" s="25"/>
      <c r="QH25" s="25"/>
      <c r="QI25" s="25"/>
      <c r="QJ25" s="25"/>
      <c r="QK25" s="25"/>
      <c r="QL25" s="25"/>
      <c r="QM25" s="25"/>
      <c r="QN25" s="25"/>
      <c r="QO25" s="25"/>
      <c r="QP25" s="25"/>
      <c r="QQ25" s="25"/>
      <c r="QR25" s="25"/>
      <c r="QS25" s="25"/>
      <c r="QT25" s="25"/>
      <c r="QU25" s="25"/>
      <c r="QV25" s="25"/>
      <c r="QW25" s="25"/>
      <c r="QX25" s="25"/>
      <c r="QY25" s="25"/>
      <c r="QZ25" s="25"/>
      <c r="RA25" s="25"/>
      <c r="RB25" s="25"/>
      <c r="RC25" s="25"/>
      <c r="RD25" s="25"/>
      <c r="RE25" s="25"/>
      <c r="RF25" s="25"/>
      <c r="RG25" s="25"/>
      <c r="RH25" s="25"/>
      <c r="RI25" s="25"/>
      <c r="RJ25" s="25"/>
      <c r="RK25" s="25"/>
      <c r="RL25" s="25"/>
      <c r="RM25" s="25"/>
      <c r="RN25" s="25"/>
      <c r="RO25" s="25"/>
      <c r="RP25" s="25"/>
      <c r="RQ25" s="25"/>
      <c r="RR25" s="25"/>
      <c r="RS25" s="25"/>
      <c r="RT25" s="25"/>
      <c r="RU25" s="25"/>
      <c r="RV25" s="25"/>
      <c r="RW25" s="25"/>
      <c r="RX25" s="25"/>
      <c r="RY25" s="25"/>
      <c r="RZ25" s="25"/>
      <c r="SA25" s="25"/>
      <c r="SB25" s="25"/>
      <c r="SC25" s="25"/>
      <c r="SD25" s="25"/>
      <c r="SE25" s="25"/>
      <c r="SF25" s="25"/>
      <c r="SG25" s="25"/>
      <c r="SH25" s="25"/>
      <c r="SI25" s="25"/>
      <c r="SJ25" s="25"/>
      <c r="SK25" s="25"/>
      <c r="SL25" s="25"/>
      <c r="SM25" s="25"/>
      <c r="SN25" s="25"/>
      <c r="SO25" s="25"/>
      <c r="SP25" s="25"/>
      <c r="SQ25" s="25"/>
      <c r="SR25" s="25"/>
      <c r="SS25" s="25"/>
      <c r="ST25" s="25"/>
      <c r="SU25" s="25"/>
      <c r="SV25" s="25"/>
      <c r="SW25" s="25"/>
      <c r="SX25" s="25"/>
      <c r="SY25" s="25"/>
      <c r="SZ25" s="25"/>
      <c r="TA25" s="25"/>
      <c r="TB25" s="25"/>
      <c r="TC25" s="25"/>
      <c r="TD25" s="25"/>
      <c r="TE25" s="25"/>
      <c r="TF25" s="25"/>
      <c r="TG25" s="25"/>
      <c r="TH25" s="25"/>
      <c r="TI25" s="25"/>
      <c r="TJ25" s="25"/>
      <c r="TK25" s="25"/>
      <c r="TL25" s="25"/>
      <c r="TM25" s="25"/>
      <c r="TN25" s="25"/>
      <c r="TO25" s="25"/>
      <c r="TP25" s="25"/>
      <c r="TQ25" s="25"/>
      <c r="TR25" s="25"/>
      <c r="TS25" s="25"/>
      <c r="TT25" s="25"/>
      <c r="TU25" s="25"/>
      <c r="TV25" s="25"/>
      <c r="TW25" s="25"/>
      <c r="TX25" s="25"/>
      <c r="TY25" s="25"/>
      <c r="TZ25" s="25"/>
      <c r="UA25" s="25"/>
      <c r="UB25" s="25"/>
      <c r="UC25" s="25"/>
      <c r="UD25" s="25"/>
      <c r="UE25" s="25"/>
      <c r="UF25" s="25"/>
      <c r="UG25" s="25"/>
      <c r="UH25" s="25"/>
      <c r="UI25" s="25"/>
      <c r="UJ25" s="25"/>
      <c r="UK25" s="25"/>
      <c r="UL25" s="25"/>
      <c r="UM25" s="25"/>
      <c r="UN25" s="25"/>
      <c r="UO25" s="25"/>
      <c r="UP25" s="25"/>
      <c r="UQ25" s="25"/>
      <c r="UR25" s="25"/>
      <c r="US25" s="25"/>
      <c r="UT25" s="25"/>
      <c r="UU25" s="25"/>
      <c r="UV25" s="25"/>
      <c r="UW25" s="25"/>
      <c r="UX25" s="25"/>
      <c r="UY25" s="25"/>
      <c r="UZ25" s="25"/>
      <c r="VA25" s="25"/>
      <c r="VB25" s="25"/>
      <c r="VC25" s="25"/>
      <c r="VD25" s="25"/>
      <c r="VE25" s="25"/>
      <c r="VF25" s="25"/>
      <c r="VG25" s="25"/>
      <c r="VH25" s="25"/>
      <c r="VI25" s="25"/>
      <c r="VJ25" s="25"/>
      <c r="VK25" s="25"/>
      <c r="VL25" s="25"/>
      <c r="VM25" s="25"/>
      <c r="VN25" s="25"/>
      <c r="VO25" s="25"/>
      <c r="VP25" s="25"/>
      <c r="VQ25" s="25"/>
      <c r="VR25" s="25"/>
      <c r="VS25" s="25"/>
      <c r="VT25" s="25"/>
      <c r="VU25" s="25"/>
      <c r="VV25" s="25"/>
      <c r="VW25" s="25"/>
      <c r="VX25" s="25"/>
      <c r="VY25" s="25"/>
      <c r="VZ25" s="25"/>
      <c r="WA25" s="25"/>
      <c r="WB25" s="25"/>
      <c r="WC25" s="25"/>
      <c r="WD25" s="25"/>
      <c r="WE25" s="25"/>
      <c r="WF25" s="25"/>
      <c r="WG25" s="25"/>
      <c r="WH25" s="25"/>
      <c r="WI25" s="25"/>
      <c r="WJ25" s="25"/>
      <c r="WK25" s="25"/>
      <c r="WL25" s="25"/>
      <c r="WM25" s="25"/>
      <c r="WN25" s="25"/>
      <c r="WO25" s="25"/>
      <c r="WP25" s="25"/>
      <c r="WQ25" s="25"/>
      <c r="WR25" s="25"/>
      <c r="WS25" s="25"/>
      <c r="WT25" s="25"/>
      <c r="WU25" s="25"/>
      <c r="WV25" s="25"/>
      <c r="WW25" s="25"/>
      <c r="WX25" s="25"/>
      <c r="WY25" s="25"/>
      <c r="WZ25" s="25"/>
      <c r="XA25" s="25"/>
      <c r="XB25" s="25"/>
      <c r="XC25" s="25"/>
      <c r="XD25" s="25"/>
      <c r="XE25" s="25"/>
      <c r="XF25" s="25"/>
      <c r="XG25" s="25"/>
      <c r="XH25" s="25"/>
      <c r="XI25" s="25"/>
      <c r="XJ25" s="25"/>
      <c r="XK25" s="25"/>
      <c r="XL25" s="25"/>
      <c r="XM25" s="25"/>
      <c r="XN25" s="25"/>
      <c r="XO25" s="25"/>
      <c r="XP25" s="25"/>
      <c r="XQ25" s="25"/>
      <c r="XR25" s="25"/>
      <c r="XS25" s="25"/>
      <c r="XT25" s="25"/>
      <c r="XU25" s="25"/>
      <c r="XV25" s="25"/>
      <c r="XW25" s="25"/>
      <c r="XX25" s="25"/>
      <c r="XY25" s="25"/>
      <c r="XZ25" s="25"/>
      <c r="YA25" s="25"/>
      <c r="YB25" s="25"/>
      <c r="YC25" s="25"/>
      <c r="YD25" s="25"/>
      <c r="YE25" s="25"/>
      <c r="YF25" s="25"/>
      <c r="YG25" s="25"/>
      <c r="YH25" s="25"/>
      <c r="YI25" s="25"/>
      <c r="YJ25" s="25"/>
      <c r="YK25" s="25"/>
      <c r="YL25" s="25"/>
      <c r="YM25" s="25"/>
      <c r="YN25" s="25"/>
      <c r="YO25" s="25"/>
      <c r="YP25" s="25"/>
      <c r="YQ25" s="25"/>
      <c r="YR25" s="25"/>
      <c r="YS25" s="25"/>
      <c r="YT25" s="25"/>
      <c r="YU25" s="25"/>
      <c r="YV25" s="25"/>
      <c r="YW25" s="25"/>
      <c r="YX25" s="25"/>
      <c r="YY25" s="25"/>
      <c r="YZ25" s="25"/>
      <c r="ZA25" s="25"/>
      <c r="ZB25" s="25"/>
      <c r="ZC25" s="25"/>
      <c r="ZD25" s="25"/>
      <c r="ZE25" s="25"/>
      <c r="ZF25" s="25"/>
      <c r="ZG25" s="25"/>
      <c r="ZH25" s="25"/>
      <c r="ZI25" s="25"/>
      <c r="ZJ25" s="25"/>
      <c r="ZK25" s="25"/>
      <c r="ZL25" s="25"/>
      <c r="ZM25" s="25"/>
      <c r="ZN25" s="25"/>
      <c r="ZO25" s="25"/>
      <c r="ZP25" s="25"/>
      <c r="ZQ25" s="25"/>
      <c r="ZR25" s="25"/>
      <c r="ZS25" s="25"/>
      <c r="ZT25" s="25"/>
      <c r="ZU25" s="25"/>
      <c r="ZV25" s="25"/>
      <c r="ZW25" s="25"/>
      <c r="ZX25" s="25"/>
      <c r="ZY25" s="25"/>
      <c r="ZZ25" s="25"/>
      <c r="AAA25" s="25"/>
      <c r="AAB25" s="25"/>
      <c r="AAC25" s="25"/>
      <c r="AAD25" s="25"/>
      <c r="AAE25" s="25"/>
      <c r="AAF25" s="25"/>
      <c r="AAG25" s="25"/>
      <c r="AAH25" s="25"/>
      <c r="AAI25" s="25"/>
      <c r="AAJ25" s="25"/>
      <c r="AAK25" s="25"/>
      <c r="AAL25" s="25"/>
      <c r="AAM25" s="25"/>
      <c r="AAN25" s="25"/>
      <c r="AAO25" s="25"/>
      <c r="AAP25" s="25"/>
      <c r="AAQ25" s="25"/>
      <c r="AAR25" s="25"/>
      <c r="AAS25" s="25"/>
      <c r="AAT25" s="25"/>
      <c r="AAU25" s="25"/>
      <c r="AAV25" s="25"/>
      <c r="AAW25" s="25"/>
      <c r="AAX25" s="25"/>
      <c r="AAY25" s="25"/>
      <c r="AAZ25" s="25"/>
      <c r="ABA25" s="25"/>
      <c r="ABB25" s="25"/>
      <c r="ABC25" s="25"/>
      <c r="ABD25" s="25"/>
      <c r="ABE25" s="25"/>
      <c r="ABF25" s="25"/>
      <c r="ABG25" s="25"/>
      <c r="ABH25" s="25"/>
      <c r="ABI25" s="25"/>
      <c r="ABJ25" s="25"/>
      <c r="ABK25" s="25"/>
      <c r="ABL25" s="25"/>
      <c r="ABM25" s="25"/>
      <c r="ABN25" s="25"/>
      <c r="ABO25" s="25"/>
      <c r="ABP25" s="25"/>
      <c r="ABQ25" s="25"/>
      <c r="ABR25" s="25"/>
      <c r="ABS25" s="25"/>
      <c r="ABT25" s="25"/>
      <c r="ABU25" s="25"/>
      <c r="ABV25" s="25"/>
      <c r="ABW25" s="25"/>
      <c r="ABX25" s="25"/>
      <c r="ABY25" s="25"/>
      <c r="ABZ25" s="25"/>
      <c r="ACA25" s="25"/>
      <c r="ACB25" s="25"/>
      <c r="ACC25" s="25"/>
      <c r="ACD25" s="25"/>
      <c r="ACE25" s="25"/>
      <c r="ACF25" s="25"/>
      <c r="ACG25" s="25"/>
      <c r="ACH25" s="25"/>
      <c r="ACI25" s="25"/>
      <c r="ACJ25" s="25"/>
      <c r="ACK25" s="25"/>
      <c r="ACL25" s="25"/>
      <c r="ACM25" s="25"/>
      <c r="ACN25" s="25"/>
      <c r="ACO25" s="25"/>
      <c r="ACP25" s="25"/>
      <c r="ACQ25" s="25"/>
      <c r="ACR25" s="25"/>
      <c r="ACS25" s="25"/>
      <c r="ACT25" s="25"/>
      <c r="ACU25" s="25"/>
      <c r="ACV25" s="25"/>
      <c r="ACW25" s="25"/>
      <c r="ACX25" s="25"/>
      <c r="ACY25" s="25"/>
      <c r="ACZ25" s="25"/>
      <c r="ADA25" s="25"/>
      <c r="ADB25" s="25"/>
      <c r="ADC25" s="25"/>
      <c r="ADD25" s="25"/>
      <c r="ADE25" s="25"/>
      <c r="ADF25" s="25"/>
      <c r="ADG25" s="25"/>
      <c r="ADH25" s="25"/>
      <c r="ADI25" s="25"/>
      <c r="ADJ25" s="25"/>
      <c r="ADK25" s="25"/>
      <c r="ADL25" s="25"/>
      <c r="ADM25" s="25"/>
      <c r="ADN25" s="25"/>
      <c r="ADO25" s="25"/>
      <c r="ADP25" s="25"/>
      <c r="ADQ25" s="25"/>
      <c r="ADR25" s="25"/>
      <c r="ADS25" s="25"/>
      <c r="ADT25" s="25"/>
      <c r="ADU25" s="25"/>
      <c r="ADV25" s="25"/>
      <c r="ADW25" s="25"/>
      <c r="ADX25" s="25"/>
      <c r="ADY25" s="25"/>
      <c r="ADZ25" s="25"/>
      <c r="AEA25" s="25"/>
      <c r="AEB25" s="25"/>
      <c r="AEC25" s="25"/>
      <c r="AED25" s="25"/>
      <c r="AEE25" s="25"/>
      <c r="AEF25" s="25"/>
      <c r="AEG25" s="25"/>
      <c r="AEH25" s="25"/>
      <c r="AEI25" s="25"/>
      <c r="AEJ25" s="25"/>
      <c r="AEK25" s="25"/>
      <c r="AEL25" s="25"/>
      <c r="AEM25" s="25"/>
      <c r="AEN25" s="25"/>
      <c r="AEO25" s="25"/>
      <c r="AEP25" s="25"/>
      <c r="AEQ25" s="25"/>
      <c r="AER25" s="25"/>
      <c r="AES25" s="25"/>
      <c r="AET25" s="25"/>
      <c r="AEU25" s="25"/>
      <c r="AEV25" s="25"/>
      <c r="AEW25" s="25"/>
      <c r="AEX25" s="25"/>
      <c r="AEY25" s="25"/>
      <c r="AEZ25" s="25"/>
    </row>
    <row r="26" spans="1:16380" s="85" customFormat="1" ht="14.25" customHeight="1" x14ac:dyDescent="0.3">
      <c r="A26" s="34"/>
      <c r="B26" s="87">
        <v>43192</v>
      </c>
      <c r="C26" s="87"/>
      <c r="D26" s="91"/>
      <c r="E26" s="94" t="s">
        <v>73</v>
      </c>
      <c r="F26" s="34"/>
      <c r="G26" s="34" t="s">
        <v>9</v>
      </c>
      <c r="H26" s="34"/>
      <c r="I26" s="177">
        <v>0</v>
      </c>
      <c r="J26" s="177">
        <v>500</v>
      </c>
      <c r="K26" s="177"/>
      <c r="L26" s="177"/>
      <c r="M26" s="177"/>
      <c r="N26" s="177"/>
      <c r="O26" s="177"/>
      <c r="P26" s="177"/>
      <c r="Q26" s="177"/>
      <c r="R26" s="34" t="s">
        <v>75</v>
      </c>
      <c r="S26" s="34" t="s">
        <v>607</v>
      </c>
      <c r="T26" s="34"/>
      <c r="U26" s="34"/>
      <c r="V26" s="34"/>
      <c r="W26" s="34"/>
      <c r="X26" s="34"/>
      <c r="Y26" s="4"/>
      <c r="Z26" s="4"/>
      <c r="AA26" s="4"/>
      <c r="AB26" s="4"/>
      <c r="AC26" s="4"/>
      <c r="AD26" s="4"/>
      <c r="AE26" s="4"/>
      <c r="AF26" s="4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25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/>
      <c r="IG26" s="25"/>
      <c r="IH26" s="25"/>
      <c r="II26" s="25"/>
      <c r="IJ26" s="25"/>
      <c r="IK26" s="25"/>
      <c r="IL26" s="25"/>
      <c r="IM26" s="25"/>
      <c r="IN26" s="25"/>
      <c r="IO26" s="25"/>
      <c r="IP26" s="25"/>
      <c r="IQ26" s="25"/>
      <c r="IR26" s="25"/>
      <c r="IS26" s="25"/>
      <c r="IT26" s="25"/>
      <c r="IU26" s="25"/>
      <c r="IV26" s="25"/>
      <c r="IW26" s="25"/>
      <c r="IX26" s="25"/>
      <c r="IY26" s="25"/>
      <c r="IZ26" s="25"/>
      <c r="JA26" s="25"/>
      <c r="JB26" s="25"/>
      <c r="JC26" s="25"/>
      <c r="JD26" s="25"/>
      <c r="JE26" s="25"/>
      <c r="JF26" s="25"/>
      <c r="JG26" s="25"/>
      <c r="JH26" s="25"/>
      <c r="JI26" s="25"/>
      <c r="JJ26" s="25"/>
      <c r="JK26" s="25"/>
      <c r="JL26" s="25"/>
      <c r="JM26" s="25"/>
      <c r="JN26" s="25"/>
      <c r="JO26" s="25"/>
      <c r="JP26" s="25"/>
      <c r="JQ26" s="25"/>
      <c r="JR26" s="25"/>
      <c r="JS26" s="25"/>
      <c r="JT26" s="25"/>
      <c r="JU26" s="25"/>
      <c r="JV26" s="25"/>
      <c r="JW26" s="25"/>
      <c r="JX26" s="25"/>
      <c r="JY26" s="25"/>
      <c r="JZ26" s="25"/>
      <c r="KA26" s="25"/>
      <c r="KB26" s="25"/>
      <c r="KC26" s="25"/>
      <c r="KD26" s="25"/>
      <c r="KE26" s="25"/>
      <c r="KF26" s="25"/>
      <c r="KG26" s="25"/>
      <c r="KH26" s="25"/>
      <c r="KI26" s="25"/>
      <c r="KJ26" s="25"/>
      <c r="KK26" s="25"/>
      <c r="KL26" s="25"/>
      <c r="KM26" s="25"/>
      <c r="KN26" s="25"/>
      <c r="KO26" s="25"/>
      <c r="KP26" s="25"/>
      <c r="KQ26" s="25"/>
      <c r="KR26" s="25"/>
      <c r="KS26" s="25"/>
      <c r="KT26" s="25"/>
      <c r="KU26" s="25"/>
      <c r="KV26" s="25"/>
      <c r="KW26" s="25"/>
      <c r="KX26" s="25"/>
      <c r="KY26" s="25"/>
      <c r="KZ26" s="25"/>
      <c r="LA26" s="25"/>
      <c r="LB26" s="25"/>
      <c r="LC26" s="25"/>
      <c r="LD26" s="25"/>
      <c r="LE26" s="25"/>
      <c r="LF26" s="25"/>
      <c r="LG26" s="25"/>
      <c r="LH26" s="25"/>
      <c r="LI26" s="25"/>
      <c r="LJ26" s="25"/>
      <c r="LK26" s="25"/>
      <c r="LL26" s="25"/>
      <c r="LM26" s="25"/>
      <c r="LN26" s="25"/>
      <c r="LO26" s="25"/>
      <c r="LP26" s="25"/>
      <c r="LQ26" s="25"/>
      <c r="LR26" s="25"/>
      <c r="LS26" s="25"/>
      <c r="LT26" s="25"/>
      <c r="LU26" s="25"/>
      <c r="LV26" s="25"/>
      <c r="LW26" s="25"/>
      <c r="LX26" s="25"/>
      <c r="LY26" s="25"/>
      <c r="LZ26" s="25"/>
      <c r="MA26" s="25"/>
      <c r="MB26" s="25"/>
      <c r="MC26" s="25"/>
      <c r="MD26" s="25"/>
      <c r="ME26" s="25"/>
      <c r="MF26" s="25"/>
      <c r="MG26" s="25"/>
      <c r="MH26" s="25"/>
      <c r="MI26" s="25"/>
      <c r="MJ26" s="25"/>
      <c r="MK26" s="25"/>
      <c r="ML26" s="25"/>
      <c r="MM26" s="25"/>
      <c r="MN26" s="25"/>
      <c r="MO26" s="25"/>
      <c r="MP26" s="25"/>
      <c r="MQ26" s="25"/>
      <c r="MR26" s="25"/>
      <c r="MS26" s="25"/>
      <c r="MT26" s="25"/>
      <c r="MU26" s="25"/>
      <c r="MV26" s="25"/>
      <c r="MW26" s="25"/>
      <c r="MX26" s="25"/>
      <c r="MY26" s="25"/>
      <c r="MZ26" s="25"/>
      <c r="NA26" s="25"/>
      <c r="NB26" s="25"/>
      <c r="NC26" s="25"/>
      <c r="ND26" s="25"/>
      <c r="NE26" s="25"/>
      <c r="NF26" s="25"/>
      <c r="NG26" s="25"/>
      <c r="NH26" s="25"/>
      <c r="NI26" s="25"/>
      <c r="NJ26" s="25"/>
      <c r="NK26" s="25"/>
      <c r="NL26" s="25"/>
      <c r="NM26" s="25"/>
      <c r="NN26" s="25"/>
      <c r="NO26" s="25"/>
      <c r="NP26" s="25"/>
      <c r="NQ26" s="25"/>
      <c r="NR26" s="25"/>
      <c r="NS26" s="25"/>
      <c r="NT26" s="25"/>
      <c r="NU26" s="25"/>
      <c r="NV26" s="25"/>
      <c r="NW26" s="25"/>
      <c r="NX26" s="25"/>
      <c r="NY26" s="25"/>
      <c r="NZ26" s="25"/>
      <c r="OA26" s="25"/>
      <c r="OB26" s="25"/>
      <c r="OC26" s="25"/>
      <c r="OD26" s="25"/>
      <c r="OE26" s="25"/>
      <c r="OF26" s="25"/>
      <c r="OG26" s="25"/>
      <c r="OH26" s="25"/>
      <c r="OI26" s="25"/>
      <c r="OJ26" s="25"/>
      <c r="OK26" s="25"/>
      <c r="OL26" s="25"/>
      <c r="OM26" s="25"/>
      <c r="ON26" s="25"/>
      <c r="OO26" s="25"/>
      <c r="OP26" s="25"/>
      <c r="OQ26" s="25"/>
      <c r="OR26" s="25"/>
      <c r="OS26" s="25"/>
      <c r="OT26" s="25"/>
      <c r="OU26" s="25"/>
      <c r="OV26" s="25"/>
      <c r="OW26" s="25"/>
      <c r="OX26" s="25"/>
      <c r="OY26" s="25"/>
      <c r="OZ26" s="25"/>
      <c r="PA26" s="25"/>
      <c r="PB26" s="25"/>
      <c r="PC26" s="25"/>
      <c r="PD26" s="25"/>
      <c r="PE26" s="25"/>
      <c r="PF26" s="25"/>
      <c r="PG26" s="25"/>
      <c r="PH26" s="25"/>
      <c r="PI26" s="25"/>
      <c r="PJ26" s="25"/>
      <c r="PK26" s="25"/>
      <c r="PL26" s="25"/>
      <c r="PM26" s="25"/>
      <c r="PN26" s="25"/>
      <c r="PO26" s="25"/>
      <c r="PP26" s="25"/>
      <c r="PQ26" s="25"/>
      <c r="PR26" s="25"/>
      <c r="PS26" s="25"/>
      <c r="PT26" s="25"/>
      <c r="PU26" s="25"/>
      <c r="PV26" s="25"/>
      <c r="PW26" s="25"/>
      <c r="PX26" s="25"/>
      <c r="PY26" s="25"/>
      <c r="PZ26" s="25"/>
      <c r="QA26" s="25"/>
      <c r="QB26" s="25"/>
      <c r="QC26" s="25"/>
      <c r="QD26" s="25"/>
      <c r="QE26" s="25"/>
      <c r="QF26" s="25"/>
      <c r="QG26" s="25"/>
      <c r="QH26" s="25"/>
      <c r="QI26" s="25"/>
      <c r="QJ26" s="25"/>
      <c r="QK26" s="25"/>
      <c r="QL26" s="25"/>
      <c r="QM26" s="25"/>
      <c r="QN26" s="25"/>
      <c r="QO26" s="25"/>
      <c r="QP26" s="25"/>
      <c r="QQ26" s="25"/>
      <c r="QR26" s="25"/>
      <c r="QS26" s="25"/>
      <c r="QT26" s="25"/>
      <c r="QU26" s="25"/>
      <c r="QV26" s="25"/>
      <c r="QW26" s="25"/>
      <c r="QX26" s="25"/>
      <c r="QY26" s="25"/>
      <c r="QZ26" s="25"/>
      <c r="RA26" s="25"/>
      <c r="RB26" s="25"/>
      <c r="RC26" s="25"/>
      <c r="RD26" s="25"/>
      <c r="RE26" s="25"/>
      <c r="RF26" s="25"/>
      <c r="RG26" s="25"/>
      <c r="RH26" s="25"/>
      <c r="RI26" s="25"/>
      <c r="RJ26" s="25"/>
      <c r="RK26" s="25"/>
      <c r="RL26" s="25"/>
      <c r="RM26" s="25"/>
      <c r="RN26" s="25"/>
      <c r="RO26" s="25"/>
      <c r="RP26" s="25"/>
      <c r="RQ26" s="25"/>
      <c r="RR26" s="25"/>
      <c r="RS26" s="25"/>
      <c r="RT26" s="25"/>
      <c r="RU26" s="25"/>
      <c r="RV26" s="25"/>
      <c r="RW26" s="25"/>
      <c r="RX26" s="25"/>
      <c r="RY26" s="25"/>
      <c r="RZ26" s="25"/>
      <c r="SA26" s="25"/>
      <c r="SB26" s="25"/>
      <c r="SC26" s="25"/>
      <c r="SD26" s="25"/>
      <c r="SE26" s="25"/>
      <c r="SF26" s="25"/>
      <c r="SG26" s="25"/>
      <c r="SH26" s="25"/>
      <c r="SI26" s="25"/>
      <c r="SJ26" s="25"/>
      <c r="SK26" s="25"/>
      <c r="SL26" s="25"/>
      <c r="SM26" s="25"/>
      <c r="SN26" s="25"/>
      <c r="SO26" s="25"/>
      <c r="SP26" s="25"/>
      <c r="SQ26" s="25"/>
      <c r="SR26" s="25"/>
      <c r="SS26" s="25"/>
      <c r="ST26" s="25"/>
      <c r="SU26" s="25"/>
      <c r="SV26" s="25"/>
      <c r="SW26" s="25"/>
      <c r="SX26" s="25"/>
      <c r="SY26" s="25"/>
      <c r="SZ26" s="25"/>
      <c r="TA26" s="25"/>
      <c r="TB26" s="25"/>
      <c r="TC26" s="25"/>
      <c r="TD26" s="25"/>
      <c r="TE26" s="25"/>
      <c r="TF26" s="25"/>
      <c r="TG26" s="25"/>
      <c r="TH26" s="25"/>
      <c r="TI26" s="25"/>
      <c r="TJ26" s="25"/>
      <c r="TK26" s="25"/>
      <c r="TL26" s="25"/>
      <c r="TM26" s="25"/>
      <c r="TN26" s="25"/>
      <c r="TO26" s="25"/>
      <c r="TP26" s="25"/>
      <c r="TQ26" s="25"/>
      <c r="TR26" s="25"/>
      <c r="TS26" s="25"/>
      <c r="TT26" s="25"/>
      <c r="TU26" s="25"/>
      <c r="TV26" s="25"/>
      <c r="TW26" s="25"/>
      <c r="TX26" s="25"/>
      <c r="TY26" s="25"/>
      <c r="TZ26" s="25"/>
      <c r="UA26" s="25"/>
      <c r="UB26" s="25"/>
      <c r="UC26" s="25"/>
      <c r="UD26" s="25"/>
      <c r="UE26" s="25"/>
      <c r="UF26" s="25"/>
      <c r="UG26" s="25"/>
      <c r="UH26" s="25"/>
      <c r="UI26" s="25"/>
      <c r="UJ26" s="25"/>
      <c r="UK26" s="25"/>
      <c r="UL26" s="25"/>
      <c r="UM26" s="25"/>
      <c r="UN26" s="25"/>
      <c r="UO26" s="25"/>
      <c r="UP26" s="25"/>
      <c r="UQ26" s="25"/>
      <c r="UR26" s="25"/>
      <c r="US26" s="25"/>
      <c r="UT26" s="25"/>
      <c r="UU26" s="25"/>
      <c r="UV26" s="25"/>
      <c r="UW26" s="25"/>
      <c r="UX26" s="25"/>
      <c r="UY26" s="25"/>
      <c r="UZ26" s="25"/>
      <c r="VA26" s="25"/>
      <c r="VB26" s="25"/>
      <c r="VC26" s="25"/>
      <c r="VD26" s="25"/>
      <c r="VE26" s="25"/>
      <c r="VF26" s="25"/>
      <c r="VG26" s="25"/>
      <c r="VH26" s="25"/>
      <c r="VI26" s="25"/>
      <c r="VJ26" s="25"/>
      <c r="VK26" s="25"/>
      <c r="VL26" s="25"/>
      <c r="VM26" s="25"/>
      <c r="VN26" s="25"/>
      <c r="VO26" s="25"/>
      <c r="VP26" s="25"/>
      <c r="VQ26" s="25"/>
      <c r="VR26" s="25"/>
      <c r="VS26" s="25"/>
      <c r="VT26" s="25"/>
      <c r="VU26" s="25"/>
      <c r="VV26" s="25"/>
      <c r="VW26" s="25"/>
      <c r="VX26" s="25"/>
      <c r="VY26" s="25"/>
      <c r="VZ26" s="25"/>
      <c r="WA26" s="25"/>
      <c r="WB26" s="25"/>
      <c r="WC26" s="25"/>
      <c r="WD26" s="25"/>
      <c r="WE26" s="25"/>
      <c r="WF26" s="25"/>
      <c r="WG26" s="25"/>
      <c r="WH26" s="25"/>
      <c r="WI26" s="25"/>
      <c r="WJ26" s="25"/>
      <c r="WK26" s="25"/>
      <c r="WL26" s="25"/>
      <c r="WM26" s="25"/>
      <c r="WN26" s="25"/>
      <c r="WO26" s="25"/>
      <c r="WP26" s="25"/>
      <c r="WQ26" s="25"/>
      <c r="WR26" s="25"/>
      <c r="WS26" s="25"/>
      <c r="WT26" s="25"/>
      <c r="WU26" s="25"/>
      <c r="WV26" s="25"/>
      <c r="WW26" s="25"/>
      <c r="WX26" s="25"/>
      <c r="WY26" s="25"/>
      <c r="WZ26" s="25"/>
      <c r="XA26" s="25"/>
      <c r="XB26" s="25"/>
      <c r="XC26" s="25"/>
      <c r="XD26" s="25"/>
      <c r="XE26" s="25"/>
      <c r="XF26" s="25"/>
      <c r="XG26" s="25"/>
      <c r="XH26" s="25"/>
      <c r="XI26" s="25"/>
      <c r="XJ26" s="25"/>
      <c r="XK26" s="25"/>
      <c r="XL26" s="25"/>
      <c r="XM26" s="25"/>
      <c r="XN26" s="25"/>
      <c r="XO26" s="25"/>
      <c r="XP26" s="25"/>
      <c r="XQ26" s="25"/>
      <c r="XR26" s="25"/>
      <c r="XS26" s="25"/>
      <c r="XT26" s="25"/>
      <c r="XU26" s="25"/>
      <c r="XV26" s="25"/>
      <c r="XW26" s="25"/>
      <c r="XX26" s="25"/>
      <c r="XY26" s="25"/>
      <c r="XZ26" s="25"/>
      <c r="YA26" s="25"/>
      <c r="YB26" s="25"/>
      <c r="YC26" s="25"/>
      <c r="YD26" s="25"/>
      <c r="YE26" s="25"/>
      <c r="YF26" s="25"/>
      <c r="YG26" s="25"/>
      <c r="YH26" s="25"/>
      <c r="YI26" s="25"/>
      <c r="YJ26" s="25"/>
      <c r="YK26" s="25"/>
      <c r="YL26" s="25"/>
      <c r="YM26" s="25"/>
      <c r="YN26" s="25"/>
      <c r="YO26" s="25"/>
      <c r="YP26" s="25"/>
      <c r="YQ26" s="25"/>
      <c r="YR26" s="25"/>
      <c r="YS26" s="25"/>
      <c r="YT26" s="25"/>
      <c r="YU26" s="25"/>
      <c r="YV26" s="25"/>
      <c r="YW26" s="25"/>
      <c r="YX26" s="25"/>
      <c r="YY26" s="25"/>
      <c r="YZ26" s="25"/>
      <c r="ZA26" s="25"/>
      <c r="ZB26" s="25"/>
      <c r="ZC26" s="25"/>
      <c r="ZD26" s="25"/>
      <c r="ZE26" s="25"/>
      <c r="ZF26" s="25"/>
      <c r="ZG26" s="25"/>
      <c r="ZH26" s="25"/>
      <c r="ZI26" s="25"/>
      <c r="ZJ26" s="25"/>
      <c r="ZK26" s="25"/>
      <c r="ZL26" s="25"/>
      <c r="ZM26" s="25"/>
      <c r="ZN26" s="25"/>
      <c r="ZO26" s="25"/>
      <c r="ZP26" s="25"/>
      <c r="ZQ26" s="25"/>
      <c r="ZR26" s="25"/>
      <c r="ZS26" s="25"/>
      <c r="ZT26" s="25"/>
      <c r="ZU26" s="25"/>
      <c r="ZV26" s="25"/>
      <c r="ZW26" s="25"/>
      <c r="ZX26" s="25"/>
      <c r="ZY26" s="25"/>
      <c r="ZZ26" s="25"/>
      <c r="AAA26" s="25"/>
      <c r="AAB26" s="25"/>
      <c r="AAC26" s="25"/>
      <c r="AAD26" s="25"/>
      <c r="AAE26" s="25"/>
      <c r="AAF26" s="25"/>
      <c r="AAG26" s="25"/>
      <c r="AAH26" s="25"/>
      <c r="AAI26" s="25"/>
      <c r="AAJ26" s="25"/>
      <c r="AAK26" s="25"/>
      <c r="AAL26" s="25"/>
      <c r="AAM26" s="25"/>
      <c r="AAN26" s="25"/>
      <c r="AAO26" s="25"/>
      <c r="AAP26" s="25"/>
      <c r="AAQ26" s="25"/>
      <c r="AAR26" s="25"/>
      <c r="AAS26" s="25"/>
      <c r="AAT26" s="25"/>
      <c r="AAU26" s="25"/>
      <c r="AAV26" s="25"/>
      <c r="AAW26" s="25"/>
      <c r="AAX26" s="25"/>
      <c r="AAY26" s="25"/>
      <c r="AAZ26" s="25"/>
      <c r="ABA26" s="25"/>
      <c r="ABB26" s="25"/>
      <c r="ABC26" s="25"/>
      <c r="ABD26" s="25"/>
      <c r="ABE26" s="25"/>
      <c r="ABF26" s="25"/>
      <c r="ABG26" s="25"/>
      <c r="ABH26" s="25"/>
      <c r="ABI26" s="25"/>
      <c r="ABJ26" s="25"/>
      <c r="ABK26" s="25"/>
      <c r="ABL26" s="25"/>
      <c r="ABM26" s="25"/>
      <c r="ABN26" s="25"/>
      <c r="ABO26" s="25"/>
      <c r="ABP26" s="25"/>
      <c r="ABQ26" s="25"/>
      <c r="ABR26" s="25"/>
      <c r="ABS26" s="25"/>
      <c r="ABT26" s="25"/>
      <c r="ABU26" s="25"/>
      <c r="ABV26" s="25"/>
      <c r="ABW26" s="25"/>
      <c r="ABX26" s="25"/>
      <c r="ABY26" s="25"/>
      <c r="ABZ26" s="25"/>
      <c r="ACA26" s="25"/>
      <c r="ACB26" s="25"/>
      <c r="ACC26" s="25"/>
      <c r="ACD26" s="25"/>
      <c r="ACE26" s="25"/>
      <c r="ACF26" s="25"/>
      <c r="ACG26" s="25"/>
      <c r="ACH26" s="25"/>
      <c r="ACI26" s="25"/>
      <c r="ACJ26" s="25"/>
      <c r="ACK26" s="25"/>
      <c r="ACL26" s="25"/>
      <c r="ACM26" s="25"/>
      <c r="ACN26" s="25"/>
      <c r="ACO26" s="25"/>
      <c r="ACP26" s="25"/>
      <c r="ACQ26" s="25"/>
      <c r="ACR26" s="25"/>
      <c r="ACS26" s="25"/>
      <c r="ACT26" s="25"/>
      <c r="ACU26" s="25"/>
      <c r="ACV26" s="25"/>
      <c r="ACW26" s="25"/>
      <c r="ACX26" s="25"/>
      <c r="ACY26" s="25"/>
      <c r="ACZ26" s="25"/>
      <c r="ADA26" s="25"/>
      <c r="ADB26" s="25"/>
      <c r="ADC26" s="25"/>
      <c r="ADD26" s="25"/>
      <c r="ADE26" s="25"/>
      <c r="ADF26" s="25"/>
      <c r="ADG26" s="25"/>
      <c r="ADH26" s="25"/>
      <c r="ADI26" s="25"/>
      <c r="ADJ26" s="25"/>
      <c r="ADK26" s="25"/>
      <c r="ADL26" s="25"/>
      <c r="ADM26" s="25"/>
      <c r="ADN26" s="25"/>
      <c r="ADO26" s="25"/>
      <c r="ADP26" s="25"/>
      <c r="ADQ26" s="25"/>
      <c r="ADR26" s="25"/>
      <c r="ADS26" s="25"/>
      <c r="ADT26" s="25"/>
      <c r="ADU26" s="25"/>
      <c r="ADV26" s="25"/>
      <c r="ADW26" s="25"/>
      <c r="ADX26" s="25"/>
      <c r="ADY26" s="25"/>
      <c r="ADZ26" s="25"/>
      <c r="AEA26" s="25"/>
      <c r="AEB26" s="25"/>
      <c r="AEC26" s="25"/>
      <c r="AED26" s="25"/>
      <c r="AEE26" s="25"/>
      <c r="AEF26" s="25"/>
      <c r="AEG26" s="25"/>
      <c r="AEH26" s="25"/>
      <c r="AEI26" s="25"/>
      <c r="AEJ26" s="25"/>
      <c r="AEK26" s="25"/>
      <c r="AEL26" s="25"/>
      <c r="AEM26" s="25"/>
      <c r="AEN26" s="25"/>
      <c r="AEO26" s="25"/>
      <c r="AEP26" s="25"/>
      <c r="AEQ26" s="25"/>
      <c r="AER26" s="25"/>
      <c r="AES26" s="25"/>
      <c r="AET26" s="25"/>
      <c r="AEU26" s="25"/>
      <c r="AEV26" s="25"/>
      <c r="AEW26" s="25"/>
      <c r="AEX26" s="25"/>
      <c r="AEY26" s="25"/>
      <c r="AEZ26" s="25"/>
      <c r="AFA26" s="70"/>
      <c r="AFB26" s="70"/>
      <c r="AFC26" s="70"/>
      <c r="AFD26" s="70"/>
      <c r="AFE26" s="70"/>
      <c r="AFF26" s="70"/>
      <c r="AFG26" s="70"/>
      <c r="AFH26" s="70"/>
      <c r="AFI26" s="70"/>
      <c r="AFJ26" s="70"/>
      <c r="AFK26" s="70"/>
      <c r="AFL26" s="70"/>
      <c r="AFM26" s="70"/>
      <c r="AFN26" s="70"/>
      <c r="AFO26" s="70"/>
      <c r="AFP26" s="70"/>
      <c r="AFQ26" s="70"/>
      <c r="AFR26" s="70"/>
      <c r="AFS26" s="70"/>
      <c r="AFT26" s="70"/>
      <c r="AFU26" s="70"/>
      <c r="AFV26" s="70"/>
      <c r="AFW26" s="70"/>
      <c r="AFX26" s="70"/>
      <c r="AFY26" s="70"/>
      <c r="AFZ26" s="70"/>
      <c r="AGA26" s="70"/>
      <c r="AGB26" s="70"/>
      <c r="AGC26" s="70"/>
      <c r="AGD26" s="70"/>
      <c r="AGE26" s="70"/>
      <c r="AGF26" s="70"/>
      <c r="AGG26" s="70"/>
      <c r="AGH26" s="70"/>
      <c r="AGI26" s="70"/>
      <c r="AGJ26" s="70"/>
      <c r="AGK26" s="70"/>
      <c r="AGL26" s="70"/>
      <c r="AGM26" s="70"/>
      <c r="AGN26" s="70"/>
      <c r="AGO26" s="70"/>
      <c r="AGP26" s="70"/>
      <c r="AGQ26" s="70"/>
      <c r="AGR26" s="70"/>
      <c r="AGS26" s="70"/>
      <c r="AGT26" s="70"/>
      <c r="AGU26" s="70"/>
      <c r="AGV26" s="70"/>
      <c r="AGW26" s="70"/>
      <c r="AGX26" s="70"/>
      <c r="AGY26" s="70"/>
      <c r="AGZ26" s="70"/>
      <c r="AHA26" s="70"/>
      <c r="AHB26" s="70"/>
      <c r="AHC26" s="70"/>
      <c r="AHD26" s="70"/>
      <c r="AHE26" s="70"/>
      <c r="AHF26" s="70"/>
      <c r="AHG26" s="70"/>
      <c r="AHH26" s="70"/>
      <c r="AHI26" s="70"/>
      <c r="AHJ26" s="70"/>
      <c r="AHK26" s="70"/>
      <c r="AHL26" s="70"/>
      <c r="AHM26" s="70"/>
      <c r="AHN26" s="70"/>
      <c r="AHO26" s="70"/>
      <c r="AHP26" s="70"/>
      <c r="AHQ26" s="70"/>
      <c r="AHR26" s="70"/>
      <c r="AHS26" s="70"/>
      <c r="AHT26" s="70"/>
      <c r="AHU26" s="70"/>
      <c r="AHV26" s="70"/>
      <c r="AHW26" s="70"/>
      <c r="AHX26" s="70"/>
      <c r="AHY26" s="70"/>
      <c r="AHZ26" s="70"/>
      <c r="AIA26" s="70"/>
      <c r="AIB26" s="70"/>
      <c r="AIC26" s="70"/>
      <c r="AID26" s="70"/>
      <c r="AIE26" s="70"/>
      <c r="AIF26" s="70"/>
      <c r="AIG26" s="70"/>
      <c r="AIH26" s="70"/>
      <c r="AII26" s="70"/>
      <c r="AIJ26" s="70"/>
      <c r="AIK26" s="70"/>
      <c r="AIL26" s="70"/>
      <c r="AIM26" s="70"/>
      <c r="AIN26" s="70"/>
      <c r="AIO26" s="70"/>
      <c r="AIP26" s="70"/>
      <c r="AIQ26" s="70"/>
      <c r="AIR26" s="70"/>
      <c r="AIS26" s="70"/>
      <c r="AIT26" s="70"/>
      <c r="AIU26" s="70"/>
      <c r="AIV26" s="70"/>
      <c r="AIW26" s="70"/>
      <c r="AIX26" s="70"/>
      <c r="AIY26" s="70"/>
      <c r="AIZ26" s="70"/>
      <c r="AJA26" s="70"/>
      <c r="AJB26" s="70"/>
      <c r="AJC26" s="70"/>
      <c r="AJD26" s="70"/>
      <c r="AJE26" s="70"/>
      <c r="AJF26" s="70"/>
      <c r="AJG26" s="70"/>
      <c r="AJH26" s="70"/>
      <c r="AJI26" s="70"/>
      <c r="AJJ26" s="70"/>
      <c r="AJK26" s="70"/>
      <c r="AJL26" s="70"/>
      <c r="AJM26" s="70"/>
      <c r="AJN26" s="70"/>
      <c r="AJO26" s="70"/>
      <c r="AJP26" s="70"/>
      <c r="AJQ26" s="70"/>
      <c r="AJR26" s="70"/>
      <c r="AJS26" s="70"/>
      <c r="AJT26" s="70"/>
      <c r="AJU26" s="70"/>
      <c r="AJV26" s="70"/>
      <c r="AJW26" s="70"/>
      <c r="AJX26" s="70"/>
      <c r="AJY26" s="70"/>
      <c r="AJZ26" s="70"/>
      <c r="AKA26" s="70"/>
      <c r="AKB26" s="70"/>
      <c r="AKC26" s="70"/>
      <c r="AKD26" s="70"/>
      <c r="AKE26" s="70"/>
      <c r="AKF26" s="70"/>
      <c r="AKG26" s="70"/>
      <c r="AKH26" s="70"/>
      <c r="AKI26" s="70"/>
      <c r="AKJ26" s="70"/>
      <c r="AKK26" s="70"/>
      <c r="AKL26" s="70"/>
      <c r="AKM26" s="70"/>
      <c r="AKN26" s="70"/>
      <c r="AKO26" s="70"/>
      <c r="AKP26" s="70"/>
      <c r="AKQ26" s="70"/>
      <c r="AKR26" s="70"/>
      <c r="AKS26" s="70"/>
      <c r="AKT26" s="70"/>
      <c r="AKU26" s="70"/>
      <c r="AKV26" s="70"/>
      <c r="AKW26" s="70"/>
      <c r="AKX26" s="70"/>
      <c r="AKY26" s="70"/>
      <c r="AKZ26" s="70"/>
      <c r="ALA26" s="70"/>
      <c r="ALB26" s="70"/>
      <c r="ALC26" s="70"/>
      <c r="ALD26" s="70"/>
      <c r="ALE26" s="70"/>
      <c r="ALF26" s="70"/>
      <c r="ALG26" s="70"/>
      <c r="ALH26" s="70"/>
      <c r="ALI26" s="70"/>
      <c r="ALJ26" s="70"/>
      <c r="ALK26" s="70"/>
      <c r="ALL26" s="70"/>
      <c r="ALM26" s="70"/>
      <c r="ALN26" s="70"/>
      <c r="ALO26" s="70"/>
      <c r="ALP26" s="70"/>
      <c r="ALQ26" s="70"/>
      <c r="ALR26" s="70"/>
      <c r="ALS26" s="70"/>
      <c r="ALT26" s="70"/>
      <c r="ALU26" s="70"/>
      <c r="ALV26" s="70"/>
      <c r="ALW26" s="70"/>
      <c r="ALX26" s="70"/>
      <c r="ALY26" s="70"/>
      <c r="ALZ26" s="70"/>
      <c r="AMA26" s="70"/>
      <c r="AMB26" s="70"/>
      <c r="AMC26" s="70"/>
      <c r="AMD26" s="70"/>
      <c r="AME26" s="70"/>
      <c r="AMF26" s="70"/>
      <c r="AMG26" s="70"/>
      <c r="AMH26" s="70"/>
      <c r="AMI26" s="70"/>
      <c r="AMJ26" s="70"/>
      <c r="AMK26" s="70"/>
      <c r="AML26" s="70"/>
      <c r="AMM26" s="70"/>
      <c r="AMN26" s="70"/>
      <c r="AMO26" s="70"/>
      <c r="AMP26" s="70"/>
      <c r="AMQ26" s="70"/>
      <c r="AMR26" s="70"/>
      <c r="AMS26" s="70"/>
      <c r="AMT26" s="70"/>
      <c r="AMU26" s="70"/>
      <c r="AMV26" s="70"/>
      <c r="AMW26" s="70"/>
      <c r="AMX26" s="70"/>
      <c r="AMY26" s="70"/>
      <c r="AMZ26" s="70"/>
      <c r="ANA26" s="70"/>
      <c r="ANB26" s="70"/>
      <c r="ANC26" s="70"/>
      <c r="AND26" s="70"/>
      <c r="ANE26" s="70"/>
      <c r="ANF26" s="70"/>
      <c r="ANG26" s="70"/>
      <c r="ANH26" s="70"/>
      <c r="ANI26" s="70"/>
      <c r="ANJ26" s="70"/>
      <c r="ANK26" s="70"/>
      <c r="ANL26" s="70"/>
      <c r="ANM26" s="70"/>
      <c r="ANN26" s="70"/>
      <c r="ANO26" s="70"/>
      <c r="ANP26" s="70"/>
      <c r="ANQ26" s="70"/>
      <c r="ANR26" s="70"/>
      <c r="ANS26" s="70"/>
      <c r="ANT26" s="70"/>
      <c r="ANU26" s="70"/>
      <c r="ANV26" s="70"/>
      <c r="ANW26" s="70"/>
      <c r="ANX26" s="70"/>
      <c r="ANY26" s="70"/>
      <c r="ANZ26" s="70"/>
      <c r="AOA26" s="70"/>
      <c r="AOB26" s="70"/>
      <c r="AOC26" s="70"/>
      <c r="AOD26" s="70"/>
      <c r="AOE26" s="70"/>
      <c r="AOF26" s="70"/>
      <c r="AOG26" s="70"/>
      <c r="AOH26" s="70"/>
      <c r="AOI26" s="70"/>
      <c r="AOJ26" s="70"/>
      <c r="AOK26" s="70"/>
      <c r="AOL26" s="70"/>
      <c r="AOM26" s="70"/>
      <c r="AON26" s="70"/>
      <c r="AOO26" s="70"/>
      <c r="AOP26" s="70"/>
      <c r="AOQ26" s="70"/>
      <c r="AOR26" s="70"/>
      <c r="AOS26" s="70"/>
      <c r="AOT26" s="70"/>
      <c r="AOU26" s="70"/>
      <c r="AOV26" s="70"/>
      <c r="AOW26" s="70"/>
      <c r="AOX26" s="70"/>
      <c r="AOY26" s="70"/>
      <c r="AOZ26" s="70"/>
      <c r="APA26" s="70"/>
      <c r="APB26" s="70"/>
      <c r="APC26" s="70"/>
      <c r="APD26" s="70"/>
      <c r="APE26" s="70"/>
      <c r="APF26" s="70"/>
      <c r="APG26" s="70"/>
      <c r="APH26" s="70"/>
      <c r="API26" s="70"/>
      <c r="APJ26" s="70"/>
      <c r="APK26" s="70"/>
      <c r="APL26" s="70"/>
      <c r="APM26" s="70"/>
      <c r="APN26" s="70"/>
      <c r="APO26" s="70"/>
      <c r="APP26" s="70"/>
      <c r="APQ26" s="70"/>
      <c r="APR26" s="70"/>
      <c r="APS26" s="70"/>
      <c r="APT26" s="70"/>
      <c r="APU26" s="70"/>
      <c r="APV26" s="70"/>
      <c r="APW26" s="70"/>
      <c r="APX26" s="70"/>
      <c r="APY26" s="70"/>
      <c r="APZ26" s="70"/>
      <c r="AQA26" s="70"/>
      <c r="AQB26" s="70"/>
      <c r="AQC26" s="70"/>
      <c r="AQD26" s="70"/>
      <c r="AQE26" s="70"/>
      <c r="AQF26" s="70"/>
      <c r="AQG26" s="70"/>
      <c r="AQH26" s="70"/>
      <c r="AQI26" s="70"/>
      <c r="AQJ26" s="70"/>
      <c r="AQK26" s="70"/>
      <c r="AQL26" s="70"/>
      <c r="AQM26" s="70"/>
      <c r="AQN26" s="70"/>
      <c r="AQO26" s="70"/>
      <c r="AQP26" s="70"/>
      <c r="AQQ26" s="70"/>
      <c r="AQR26" s="70"/>
      <c r="AQS26" s="70"/>
      <c r="AQT26" s="70"/>
      <c r="AQU26" s="70"/>
      <c r="AQV26" s="70"/>
      <c r="AQW26" s="70"/>
      <c r="AQX26" s="70"/>
      <c r="AQY26" s="70"/>
      <c r="AQZ26" s="70"/>
      <c r="ARA26" s="70"/>
      <c r="ARB26" s="70"/>
      <c r="ARC26" s="70"/>
      <c r="ARD26" s="70"/>
      <c r="ARE26" s="70"/>
      <c r="ARF26" s="70"/>
      <c r="ARG26" s="70"/>
      <c r="ARH26" s="70"/>
      <c r="ARI26" s="70"/>
      <c r="ARJ26" s="70"/>
      <c r="ARK26" s="70"/>
      <c r="ARL26" s="70"/>
      <c r="ARM26" s="70"/>
      <c r="ARN26" s="70"/>
      <c r="ARO26" s="70"/>
      <c r="ARP26" s="70"/>
      <c r="ARQ26" s="70"/>
      <c r="ARR26" s="70"/>
      <c r="ARS26" s="70"/>
      <c r="ART26" s="70"/>
      <c r="ARU26" s="70"/>
      <c r="ARV26" s="70"/>
      <c r="ARW26" s="70"/>
      <c r="ARX26" s="70"/>
      <c r="ARY26" s="70"/>
      <c r="ARZ26" s="70"/>
      <c r="ASA26" s="70"/>
      <c r="ASB26" s="70"/>
      <c r="ASC26" s="70"/>
      <c r="ASD26" s="70"/>
      <c r="ASE26" s="70"/>
      <c r="ASF26" s="70"/>
      <c r="ASG26" s="70"/>
      <c r="ASH26" s="70"/>
      <c r="ASI26" s="70"/>
      <c r="ASJ26" s="70"/>
      <c r="ASK26" s="70"/>
      <c r="ASL26" s="70"/>
      <c r="ASM26" s="70"/>
      <c r="ASN26" s="70"/>
      <c r="ASO26" s="70"/>
      <c r="ASP26" s="70"/>
      <c r="ASQ26" s="70"/>
      <c r="ASR26" s="70"/>
      <c r="ASS26" s="70"/>
      <c r="AST26" s="70"/>
      <c r="ASU26" s="70"/>
      <c r="ASV26" s="70"/>
      <c r="ASW26" s="70"/>
      <c r="ASX26" s="70"/>
      <c r="ASY26" s="70"/>
      <c r="ASZ26" s="70"/>
      <c r="ATA26" s="70"/>
      <c r="ATB26" s="70"/>
      <c r="ATC26" s="70"/>
      <c r="ATD26" s="70"/>
      <c r="ATE26" s="70"/>
      <c r="ATF26" s="70"/>
      <c r="ATG26" s="70"/>
      <c r="ATH26" s="70"/>
      <c r="ATI26" s="70"/>
      <c r="ATJ26" s="70"/>
      <c r="ATK26" s="70"/>
      <c r="ATL26" s="70"/>
      <c r="ATM26" s="70"/>
      <c r="ATN26" s="70"/>
      <c r="ATO26" s="70"/>
      <c r="ATP26" s="70"/>
      <c r="ATQ26" s="70"/>
      <c r="ATR26" s="70"/>
      <c r="ATS26" s="70"/>
      <c r="ATT26" s="70"/>
      <c r="ATU26" s="70"/>
      <c r="ATV26" s="70"/>
      <c r="ATW26" s="70"/>
      <c r="ATX26" s="70"/>
      <c r="ATY26" s="70"/>
      <c r="ATZ26" s="70"/>
      <c r="AUA26" s="70"/>
      <c r="AUB26" s="70"/>
      <c r="AUC26" s="70"/>
      <c r="AUD26" s="70"/>
      <c r="AUE26" s="70"/>
      <c r="AUF26" s="70"/>
      <c r="AUG26" s="70"/>
      <c r="AUH26" s="70"/>
      <c r="AUI26" s="70"/>
      <c r="AUJ26" s="70"/>
      <c r="AUK26" s="70"/>
      <c r="AUL26" s="70"/>
      <c r="AUM26" s="70"/>
      <c r="AUN26" s="70"/>
      <c r="AUO26" s="70"/>
      <c r="AUP26" s="70"/>
      <c r="AUQ26" s="70"/>
      <c r="AUR26" s="70"/>
      <c r="AUS26" s="70"/>
      <c r="AUT26" s="70"/>
      <c r="AUU26" s="70"/>
      <c r="AUV26" s="70"/>
      <c r="AUW26" s="70"/>
      <c r="AUX26" s="70"/>
      <c r="AUY26" s="70"/>
      <c r="AUZ26" s="70"/>
      <c r="AVA26" s="70"/>
      <c r="AVB26" s="70"/>
      <c r="AVC26" s="70"/>
      <c r="AVD26" s="70"/>
      <c r="AVE26" s="70"/>
      <c r="AVF26" s="70"/>
      <c r="AVG26" s="70"/>
      <c r="AVH26" s="70"/>
      <c r="AVI26" s="70"/>
      <c r="AVJ26" s="70"/>
      <c r="AVK26" s="70"/>
      <c r="AVL26" s="70"/>
      <c r="AVM26" s="70"/>
      <c r="AVN26" s="70"/>
      <c r="AVO26" s="70"/>
      <c r="AVP26" s="70"/>
      <c r="AVQ26" s="70"/>
      <c r="AVR26" s="70"/>
      <c r="AVS26" s="70"/>
      <c r="AVT26" s="70"/>
      <c r="AVU26" s="70"/>
      <c r="AVV26" s="70"/>
      <c r="AVW26" s="70"/>
      <c r="AVX26" s="70"/>
      <c r="AVY26" s="70"/>
      <c r="AVZ26" s="70"/>
      <c r="AWA26" s="70"/>
      <c r="AWB26" s="70"/>
      <c r="AWC26" s="70"/>
      <c r="AWD26" s="70"/>
      <c r="AWE26" s="70"/>
      <c r="AWF26" s="70"/>
      <c r="AWG26" s="70"/>
      <c r="AWH26" s="70"/>
      <c r="AWI26" s="70"/>
      <c r="AWJ26" s="70"/>
      <c r="AWK26" s="70"/>
      <c r="AWL26" s="70"/>
      <c r="AWM26" s="70"/>
      <c r="AWN26" s="70"/>
      <c r="AWO26" s="70"/>
      <c r="AWP26" s="70"/>
      <c r="AWQ26" s="70"/>
      <c r="AWR26" s="70"/>
      <c r="AWS26" s="70"/>
      <c r="AWT26" s="70"/>
      <c r="AWU26" s="70"/>
      <c r="AWV26" s="70"/>
      <c r="AWW26" s="70"/>
      <c r="AWX26" s="70"/>
      <c r="AWY26" s="70"/>
      <c r="AWZ26" s="70"/>
      <c r="AXA26" s="70"/>
      <c r="AXB26" s="70"/>
      <c r="AXC26" s="70"/>
      <c r="AXD26" s="70"/>
      <c r="AXE26" s="70"/>
      <c r="AXF26" s="70"/>
      <c r="AXG26" s="70"/>
      <c r="AXH26" s="70"/>
      <c r="AXI26" s="70"/>
      <c r="AXJ26" s="70"/>
      <c r="AXK26" s="70"/>
      <c r="AXL26" s="70"/>
      <c r="AXM26" s="70"/>
      <c r="AXN26" s="70"/>
      <c r="AXO26" s="70"/>
      <c r="AXP26" s="70"/>
      <c r="AXQ26" s="70"/>
      <c r="AXR26" s="70"/>
      <c r="AXS26" s="70"/>
      <c r="AXT26" s="70"/>
      <c r="AXU26" s="70"/>
      <c r="AXV26" s="70"/>
      <c r="AXW26" s="70"/>
      <c r="AXX26" s="70"/>
      <c r="AXY26" s="70"/>
      <c r="AXZ26" s="70"/>
      <c r="AYA26" s="70"/>
      <c r="AYB26" s="70"/>
      <c r="AYC26" s="70"/>
      <c r="AYD26" s="70"/>
      <c r="AYE26" s="70"/>
      <c r="AYF26" s="70"/>
      <c r="AYG26" s="70"/>
      <c r="AYH26" s="70"/>
      <c r="AYI26" s="70"/>
      <c r="AYJ26" s="70"/>
      <c r="AYK26" s="70"/>
      <c r="AYL26" s="70"/>
      <c r="AYM26" s="70"/>
      <c r="AYN26" s="70"/>
      <c r="AYO26" s="70"/>
      <c r="AYP26" s="70"/>
      <c r="AYQ26" s="70"/>
      <c r="AYR26" s="70"/>
      <c r="AYS26" s="70"/>
      <c r="AYT26" s="70"/>
      <c r="AYU26" s="70"/>
      <c r="AYV26" s="70"/>
      <c r="AYW26" s="70"/>
      <c r="AYX26" s="70"/>
      <c r="AYY26" s="70"/>
      <c r="AYZ26" s="70"/>
      <c r="AZA26" s="70"/>
      <c r="AZB26" s="70"/>
      <c r="AZC26" s="70"/>
      <c r="AZD26" s="70"/>
      <c r="AZE26" s="70"/>
      <c r="AZF26" s="70"/>
      <c r="AZG26" s="70"/>
      <c r="AZH26" s="70"/>
      <c r="AZI26" s="70"/>
      <c r="AZJ26" s="70"/>
      <c r="AZK26" s="70"/>
      <c r="AZL26" s="70"/>
      <c r="AZM26" s="70"/>
      <c r="AZN26" s="70"/>
      <c r="AZO26" s="70"/>
      <c r="AZP26" s="70"/>
      <c r="AZQ26" s="70"/>
      <c r="AZR26" s="70"/>
      <c r="AZS26" s="70"/>
      <c r="AZT26" s="70"/>
      <c r="AZU26" s="70"/>
      <c r="AZV26" s="70"/>
      <c r="AZW26" s="70"/>
      <c r="AZX26" s="70"/>
      <c r="AZY26" s="70"/>
      <c r="AZZ26" s="70"/>
      <c r="BAA26" s="70"/>
      <c r="BAB26" s="70"/>
      <c r="BAC26" s="70"/>
      <c r="BAD26" s="70"/>
      <c r="BAE26" s="70"/>
      <c r="BAF26" s="70"/>
      <c r="BAG26" s="70"/>
      <c r="BAH26" s="70"/>
      <c r="BAI26" s="70"/>
      <c r="BAJ26" s="70"/>
      <c r="BAK26" s="70"/>
      <c r="BAL26" s="70"/>
      <c r="BAM26" s="70"/>
      <c r="BAN26" s="70"/>
      <c r="BAO26" s="70"/>
      <c r="BAP26" s="70"/>
      <c r="BAQ26" s="70"/>
      <c r="BAR26" s="70"/>
      <c r="BAS26" s="70"/>
      <c r="BAT26" s="70"/>
      <c r="BAU26" s="70"/>
      <c r="BAV26" s="70"/>
      <c r="BAW26" s="70"/>
      <c r="BAX26" s="70"/>
      <c r="BAY26" s="70"/>
      <c r="BAZ26" s="70"/>
      <c r="BBA26" s="70"/>
      <c r="BBB26" s="70"/>
      <c r="BBC26" s="70"/>
      <c r="BBD26" s="70"/>
      <c r="BBE26" s="70"/>
      <c r="BBF26" s="70"/>
      <c r="BBG26" s="70"/>
      <c r="BBH26" s="70"/>
      <c r="BBI26" s="70"/>
      <c r="BBJ26" s="70"/>
      <c r="BBK26" s="70"/>
      <c r="BBL26" s="70"/>
      <c r="BBM26" s="70"/>
      <c r="BBN26" s="70"/>
      <c r="BBO26" s="70"/>
      <c r="BBP26" s="70"/>
      <c r="BBQ26" s="70"/>
      <c r="BBR26" s="70"/>
      <c r="BBS26" s="70"/>
      <c r="BBT26" s="70"/>
      <c r="BBU26" s="70"/>
      <c r="BBV26" s="70"/>
      <c r="BBW26" s="70"/>
      <c r="BBX26" s="70"/>
      <c r="BBY26" s="70"/>
      <c r="BBZ26" s="70"/>
      <c r="BCA26" s="70"/>
      <c r="BCB26" s="70"/>
      <c r="BCC26" s="70"/>
      <c r="BCD26" s="70"/>
      <c r="BCE26" s="70"/>
      <c r="BCF26" s="70"/>
      <c r="BCG26" s="70"/>
      <c r="BCH26" s="70"/>
      <c r="BCI26" s="70"/>
      <c r="BCJ26" s="70"/>
      <c r="BCK26" s="70"/>
      <c r="BCL26" s="70"/>
      <c r="BCM26" s="70"/>
      <c r="BCN26" s="70"/>
      <c r="BCO26" s="70"/>
      <c r="BCP26" s="70"/>
      <c r="BCQ26" s="70"/>
      <c r="BCR26" s="70"/>
      <c r="BCS26" s="70"/>
      <c r="BCT26" s="70"/>
      <c r="BCU26" s="70"/>
      <c r="BCV26" s="70"/>
      <c r="BCW26" s="70"/>
      <c r="BCX26" s="70"/>
      <c r="BCY26" s="70"/>
      <c r="BCZ26" s="70"/>
      <c r="BDA26" s="70"/>
      <c r="BDB26" s="70"/>
      <c r="BDC26" s="70"/>
      <c r="BDD26" s="70"/>
      <c r="BDE26" s="70"/>
      <c r="BDF26" s="70"/>
      <c r="BDG26" s="70"/>
      <c r="BDH26" s="70"/>
      <c r="BDI26" s="70"/>
      <c r="BDJ26" s="70"/>
      <c r="BDK26" s="70"/>
      <c r="BDL26" s="70"/>
      <c r="BDM26" s="70"/>
      <c r="BDN26" s="70"/>
      <c r="BDO26" s="70"/>
      <c r="BDP26" s="70"/>
      <c r="BDQ26" s="70"/>
      <c r="BDR26" s="70"/>
      <c r="BDS26" s="70"/>
      <c r="BDT26" s="70"/>
      <c r="BDU26" s="70"/>
      <c r="BDV26" s="70"/>
      <c r="BDW26" s="70"/>
      <c r="BDX26" s="70"/>
      <c r="BDY26" s="70"/>
      <c r="BDZ26" s="70"/>
      <c r="BEA26" s="70"/>
      <c r="BEB26" s="70"/>
      <c r="BEC26" s="70"/>
      <c r="BED26" s="70"/>
      <c r="BEE26" s="70"/>
      <c r="BEF26" s="70"/>
      <c r="BEG26" s="70"/>
      <c r="BEH26" s="70"/>
      <c r="BEI26" s="70"/>
      <c r="BEJ26" s="70"/>
      <c r="BEK26" s="70"/>
      <c r="BEL26" s="70"/>
      <c r="BEM26" s="70"/>
      <c r="BEN26" s="70"/>
      <c r="BEO26" s="70"/>
      <c r="BEP26" s="70"/>
      <c r="BEQ26" s="70"/>
      <c r="BER26" s="70"/>
      <c r="BES26" s="70"/>
      <c r="BET26" s="70"/>
      <c r="BEU26" s="70"/>
      <c r="BEV26" s="70"/>
      <c r="BEW26" s="70"/>
      <c r="BEX26" s="70"/>
      <c r="BEY26" s="70"/>
      <c r="BEZ26" s="70"/>
      <c r="BFA26" s="70"/>
      <c r="BFB26" s="70"/>
      <c r="BFC26" s="70"/>
      <c r="BFD26" s="70"/>
      <c r="BFE26" s="70"/>
      <c r="BFF26" s="70"/>
      <c r="BFG26" s="70"/>
      <c r="BFH26" s="70"/>
      <c r="BFI26" s="70"/>
      <c r="BFJ26" s="70"/>
      <c r="BFK26" s="70"/>
      <c r="BFL26" s="70"/>
      <c r="BFM26" s="70"/>
      <c r="BFN26" s="70"/>
      <c r="BFO26" s="70"/>
      <c r="BFP26" s="70"/>
      <c r="BFQ26" s="70"/>
      <c r="BFR26" s="70"/>
      <c r="BFS26" s="70"/>
      <c r="BFT26" s="70"/>
      <c r="BFU26" s="70"/>
      <c r="BFV26" s="70"/>
      <c r="BFW26" s="70"/>
      <c r="BFX26" s="70"/>
      <c r="BFY26" s="70"/>
      <c r="BFZ26" s="70"/>
      <c r="BGA26" s="70"/>
      <c r="BGB26" s="70"/>
      <c r="BGC26" s="70"/>
      <c r="BGD26" s="70"/>
      <c r="BGE26" s="70"/>
      <c r="BGF26" s="70"/>
      <c r="BGG26" s="70"/>
      <c r="BGH26" s="70"/>
      <c r="BGI26" s="70"/>
      <c r="BGJ26" s="70"/>
      <c r="BGK26" s="70"/>
      <c r="BGL26" s="70"/>
      <c r="BGM26" s="70"/>
      <c r="BGN26" s="70"/>
      <c r="BGO26" s="70"/>
      <c r="BGP26" s="70"/>
      <c r="BGQ26" s="70"/>
      <c r="BGR26" s="70"/>
      <c r="BGS26" s="70"/>
      <c r="BGT26" s="70"/>
      <c r="BGU26" s="70"/>
      <c r="BGV26" s="70"/>
      <c r="BGW26" s="70"/>
      <c r="BGX26" s="70"/>
      <c r="BGY26" s="70"/>
      <c r="BGZ26" s="70"/>
      <c r="BHA26" s="70"/>
      <c r="BHB26" s="70"/>
      <c r="BHC26" s="70"/>
      <c r="BHD26" s="70"/>
      <c r="BHE26" s="70"/>
      <c r="BHF26" s="70"/>
      <c r="BHG26" s="70"/>
      <c r="BHH26" s="70"/>
      <c r="BHI26" s="70"/>
      <c r="BHJ26" s="70"/>
      <c r="BHK26" s="70"/>
      <c r="BHL26" s="70"/>
      <c r="BHM26" s="70"/>
      <c r="BHN26" s="70"/>
      <c r="BHO26" s="70"/>
      <c r="BHP26" s="70"/>
      <c r="BHQ26" s="70"/>
      <c r="BHR26" s="70"/>
      <c r="BHS26" s="70"/>
      <c r="BHT26" s="70"/>
      <c r="BHU26" s="70"/>
      <c r="BHV26" s="70"/>
      <c r="BHW26" s="70"/>
      <c r="BHX26" s="70"/>
      <c r="BHY26" s="70"/>
      <c r="BHZ26" s="70"/>
      <c r="BIA26" s="70"/>
      <c r="BIB26" s="70"/>
      <c r="BIC26" s="70"/>
      <c r="BID26" s="70"/>
      <c r="BIE26" s="70"/>
      <c r="BIF26" s="70"/>
      <c r="BIG26" s="70"/>
      <c r="BIH26" s="70"/>
      <c r="BII26" s="70"/>
      <c r="BIJ26" s="70"/>
      <c r="BIK26" s="70"/>
      <c r="BIL26" s="70"/>
      <c r="BIM26" s="70"/>
      <c r="BIN26" s="70"/>
      <c r="BIO26" s="70"/>
      <c r="BIP26" s="70"/>
      <c r="BIQ26" s="70"/>
      <c r="BIR26" s="70"/>
      <c r="BIS26" s="70"/>
      <c r="BIT26" s="70"/>
      <c r="BIU26" s="70"/>
      <c r="BIV26" s="70"/>
      <c r="BIW26" s="70"/>
      <c r="BIX26" s="70"/>
      <c r="BIY26" s="70"/>
      <c r="BIZ26" s="70"/>
      <c r="BJA26" s="70"/>
      <c r="BJB26" s="70"/>
      <c r="BJC26" s="70"/>
      <c r="BJD26" s="70"/>
      <c r="BJE26" s="70"/>
      <c r="BJF26" s="70"/>
      <c r="BJG26" s="70"/>
      <c r="BJH26" s="70"/>
      <c r="BJI26" s="70"/>
      <c r="BJJ26" s="70"/>
      <c r="BJK26" s="70"/>
      <c r="BJL26" s="70"/>
      <c r="BJM26" s="70"/>
      <c r="BJN26" s="70"/>
      <c r="BJO26" s="70"/>
      <c r="BJP26" s="70"/>
      <c r="BJQ26" s="70"/>
      <c r="BJR26" s="70"/>
      <c r="BJS26" s="70"/>
      <c r="BJT26" s="70"/>
      <c r="BJU26" s="70"/>
      <c r="BJV26" s="70"/>
      <c r="BJW26" s="70"/>
      <c r="BJX26" s="70"/>
      <c r="BJY26" s="70"/>
      <c r="BJZ26" s="70"/>
      <c r="BKA26" s="70"/>
      <c r="BKB26" s="70"/>
      <c r="BKC26" s="70"/>
      <c r="BKD26" s="70"/>
      <c r="BKE26" s="70"/>
      <c r="BKF26" s="70"/>
      <c r="BKG26" s="70"/>
      <c r="BKH26" s="70"/>
      <c r="BKI26" s="70"/>
      <c r="BKJ26" s="70"/>
      <c r="BKK26" s="70"/>
      <c r="BKL26" s="70"/>
      <c r="BKM26" s="70"/>
      <c r="BKN26" s="70"/>
      <c r="BKO26" s="70"/>
      <c r="BKP26" s="70"/>
      <c r="BKQ26" s="70"/>
      <c r="BKR26" s="70"/>
      <c r="BKS26" s="70"/>
      <c r="BKT26" s="70"/>
      <c r="BKU26" s="70"/>
      <c r="BKV26" s="70"/>
      <c r="BKW26" s="70"/>
      <c r="BKX26" s="70"/>
      <c r="BKY26" s="70"/>
      <c r="BKZ26" s="70"/>
      <c r="BLA26" s="70"/>
      <c r="BLB26" s="70"/>
      <c r="BLC26" s="70"/>
      <c r="BLD26" s="70"/>
      <c r="BLE26" s="70"/>
      <c r="BLF26" s="70"/>
      <c r="BLG26" s="70"/>
      <c r="BLH26" s="70"/>
      <c r="BLI26" s="70"/>
      <c r="BLJ26" s="70"/>
      <c r="BLK26" s="70"/>
      <c r="BLL26" s="70"/>
      <c r="BLM26" s="70"/>
      <c r="BLN26" s="70"/>
      <c r="BLO26" s="70"/>
      <c r="BLP26" s="70"/>
      <c r="BLQ26" s="70"/>
      <c r="BLR26" s="70"/>
      <c r="BLS26" s="70"/>
      <c r="BLT26" s="70"/>
      <c r="BLU26" s="70"/>
      <c r="BLV26" s="70"/>
      <c r="BLW26" s="70"/>
      <c r="BLX26" s="70"/>
      <c r="BLY26" s="70"/>
      <c r="BLZ26" s="70"/>
      <c r="BMA26" s="70"/>
      <c r="BMB26" s="70"/>
      <c r="BMC26" s="70"/>
      <c r="BMD26" s="70"/>
      <c r="BME26" s="70"/>
      <c r="BMF26" s="70"/>
      <c r="BMG26" s="70"/>
      <c r="BMH26" s="70"/>
      <c r="BMI26" s="70"/>
      <c r="BMJ26" s="70"/>
      <c r="BMK26" s="70"/>
      <c r="BML26" s="70"/>
      <c r="BMM26" s="70"/>
      <c r="BMN26" s="70"/>
      <c r="BMO26" s="70"/>
      <c r="BMP26" s="70"/>
      <c r="BMQ26" s="70"/>
      <c r="BMR26" s="70"/>
      <c r="BMS26" s="70"/>
      <c r="BMT26" s="70"/>
      <c r="BMU26" s="70"/>
      <c r="BMV26" s="70"/>
      <c r="BMW26" s="70"/>
      <c r="BMX26" s="70"/>
      <c r="BMY26" s="70"/>
      <c r="BMZ26" s="70"/>
      <c r="BNA26" s="70"/>
      <c r="BNB26" s="70"/>
      <c r="BNC26" s="70"/>
      <c r="BND26" s="70"/>
      <c r="BNE26" s="70"/>
      <c r="BNF26" s="70"/>
      <c r="BNG26" s="70"/>
      <c r="BNH26" s="70"/>
      <c r="BNI26" s="70"/>
      <c r="BNJ26" s="70"/>
      <c r="BNK26" s="70"/>
      <c r="BNL26" s="70"/>
      <c r="BNM26" s="70"/>
      <c r="BNN26" s="70"/>
      <c r="BNO26" s="70"/>
      <c r="BNP26" s="70"/>
      <c r="BNQ26" s="70"/>
      <c r="BNR26" s="70"/>
      <c r="BNS26" s="70"/>
      <c r="BNT26" s="70"/>
      <c r="BNU26" s="70"/>
      <c r="BNV26" s="70"/>
      <c r="BNW26" s="70"/>
      <c r="BNX26" s="70"/>
      <c r="BNY26" s="70"/>
      <c r="BNZ26" s="70"/>
      <c r="BOA26" s="70"/>
      <c r="BOB26" s="70"/>
      <c r="BOC26" s="70"/>
      <c r="BOD26" s="70"/>
      <c r="BOE26" s="70"/>
      <c r="BOF26" s="70"/>
      <c r="BOG26" s="70"/>
      <c r="BOH26" s="70"/>
      <c r="BOI26" s="70"/>
      <c r="BOJ26" s="70"/>
      <c r="BOK26" s="70"/>
      <c r="BOL26" s="70"/>
      <c r="BOM26" s="70"/>
      <c r="BON26" s="70"/>
      <c r="BOO26" s="70"/>
      <c r="BOP26" s="70"/>
      <c r="BOQ26" s="70"/>
      <c r="BOR26" s="70"/>
      <c r="BOS26" s="70"/>
      <c r="BOT26" s="70"/>
      <c r="BOU26" s="70"/>
      <c r="BOV26" s="70"/>
      <c r="BOW26" s="70"/>
      <c r="BOX26" s="70"/>
      <c r="BOY26" s="70"/>
      <c r="BOZ26" s="70"/>
      <c r="BPA26" s="70"/>
      <c r="BPB26" s="70"/>
      <c r="BPC26" s="70"/>
      <c r="BPD26" s="70"/>
      <c r="BPE26" s="70"/>
      <c r="BPF26" s="70"/>
      <c r="BPG26" s="70"/>
      <c r="BPH26" s="70"/>
      <c r="BPI26" s="70"/>
      <c r="BPJ26" s="70"/>
      <c r="BPK26" s="70"/>
      <c r="BPL26" s="70"/>
      <c r="BPM26" s="70"/>
      <c r="BPN26" s="70"/>
      <c r="BPO26" s="70"/>
      <c r="BPP26" s="70"/>
      <c r="BPQ26" s="70"/>
      <c r="BPR26" s="70"/>
      <c r="BPS26" s="70"/>
      <c r="BPT26" s="70"/>
      <c r="BPU26" s="70"/>
      <c r="BPV26" s="70"/>
      <c r="BPW26" s="70"/>
      <c r="BPX26" s="70"/>
      <c r="BPY26" s="70"/>
      <c r="BPZ26" s="70"/>
      <c r="BQA26" s="70"/>
      <c r="BQB26" s="70"/>
      <c r="BQC26" s="70"/>
      <c r="BQD26" s="70"/>
      <c r="BQE26" s="70"/>
      <c r="BQF26" s="70"/>
      <c r="BQG26" s="70"/>
      <c r="BQH26" s="70"/>
      <c r="BQI26" s="70"/>
      <c r="BQJ26" s="70"/>
      <c r="BQK26" s="70"/>
      <c r="BQL26" s="70"/>
      <c r="BQM26" s="70"/>
      <c r="BQN26" s="70"/>
      <c r="BQO26" s="70"/>
      <c r="BQP26" s="70"/>
      <c r="BQQ26" s="70"/>
      <c r="BQR26" s="70"/>
      <c r="BQS26" s="70"/>
      <c r="BQT26" s="70"/>
      <c r="BQU26" s="70"/>
      <c r="BQV26" s="70"/>
      <c r="BQW26" s="70"/>
      <c r="BQX26" s="70"/>
      <c r="BQY26" s="70"/>
      <c r="BQZ26" s="70"/>
      <c r="BRA26" s="70"/>
      <c r="BRB26" s="70"/>
      <c r="BRC26" s="70"/>
      <c r="BRD26" s="70"/>
      <c r="BRE26" s="70"/>
      <c r="BRF26" s="70"/>
      <c r="BRG26" s="70"/>
      <c r="BRH26" s="70"/>
      <c r="BRI26" s="70"/>
      <c r="BRJ26" s="70"/>
      <c r="BRK26" s="70"/>
      <c r="BRL26" s="70"/>
      <c r="BRM26" s="70"/>
      <c r="BRN26" s="70"/>
      <c r="BRO26" s="70"/>
      <c r="BRP26" s="70"/>
      <c r="BRQ26" s="70"/>
      <c r="BRR26" s="70"/>
      <c r="BRS26" s="70"/>
      <c r="BRT26" s="70"/>
      <c r="BRU26" s="70"/>
      <c r="BRV26" s="70"/>
      <c r="BRW26" s="70"/>
      <c r="BRX26" s="70"/>
      <c r="BRY26" s="70"/>
      <c r="BRZ26" s="70"/>
      <c r="BSA26" s="70"/>
      <c r="BSB26" s="70"/>
      <c r="BSC26" s="70"/>
      <c r="BSD26" s="70"/>
      <c r="BSE26" s="70"/>
      <c r="BSF26" s="70"/>
      <c r="BSG26" s="70"/>
      <c r="BSH26" s="70"/>
      <c r="BSI26" s="70"/>
      <c r="BSJ26" s="70"/>
      <c r="BSK26" s="70"/>
      <c r="BSL26" s="70"/>
      <c r="BSM26" s="70"/>
      <c r="BSN26" s="70"/>
      <c r="BSO26" s="70"/>
      <c r="BSP26" s="70"/>
      <c r="BSQ26" s="70"/>
      <c r="BSR26" s="70"/>
      <c r="BSS26" s="70"/>
      <c r="BST26" s="70"/>
      <c r="BSU26" s="70"/>
      <c r="BSV26" s="70"/>
      <c r="BSW26" s="70"/>
      <c r="BSX26" s="70"/>
      <c r="BSY26" s="70"/>
      <c r="BSZ26" s="70"/>
      <c r="BTA26" s="70"/>
      <c r="BTB26" s="70"/>
      <c r="BTC26" s="70"/>
      <c r="BTD26" s="70"/>
      <c r="BTE26" s="70"/>
      <c r="BTF26" s="70"/>
      <c r="BTG26" s="70"/>
      <c r="BTH26" s="70"/>
      <c r="BTI26" s="70"/>
      <c r="BTJ26" s="70"/>
      <c r="BTK26" s="70"/>
      <c r="BTL26" s="70"/>
      <c r="BTM26" s="70"/>
      <c r="BTN26" s="70"/>
      <c r="BTO26" s="70"/>
      <c r="BTP26" s="70"/>
      <c r="BTQ26" s="70"/>
      <c r="BTR26" s="70"/>
      <c r="BTS26" s="70"/>
      <c r="BTT26" s="70"/>
      <c r="BTU26" s="70"/>
      <c r="BTV26" s="70"/>
      <c r="BTW26" s="70"/>
      <c r="BTX26" s="70"/>
      <c r="BTY26" s="70"/>
      <c r="BTZ26" s="70"/>
      <c r="BUA26" s="70"/>
      <c r="BUB26" s="70"/>
      <c r="BUC26" s="70"/>
      <c r="BUD26" s="70"/>
      <c r="BUE26" s="70"/>
      <c r="BUF26" s="70"/>
      <c r="BUG26" s="70"/>
      <c r="BUH26" s="70"/>
      <c r="BUI26" s="70"/>
      <c r="BUJ26" s="70"/>
      <c r="BUK26" s="70"/>
      <c r="BUL26" s="70"/>
      <c r="BUM26" s="70"/>
      <c r="BUN26" s="70"/>
      <c r="BUO26" s="70"/>
      <c r="BUP26" s="70"/>
      <c r="BUQ26" s="70"/>
      <c r="BUR26" s="70"/>
      <c r="BUS26" s="70"/>
      <c r="BUT26" s="70"/>
      <c r="BUU26" s="70"/>
      <c r="BUV26" s="70"/>
      <c r="BUW26" s="70"/>
      <c r="BUX26" s="70"/>
      <c r="BUY26" s="70"/>
      <c r="BUZ26" s="70"/>
      <c r="BVA26" s="70"/>
      <c r="BVB26" s="70"/>
      <c r="BVC26" s="70"/>
      <c r="BVD26" s="70"/>
      <c r="BVE26" s="70"/>
      <c r="BVF26" s="70"/>
      <c r="BVG26" s="70"/>
      <c r="BVH26" s="70"/>
      <c r="BVI26" s="70"/>
      <c r="BVJ26" s="70"/>
      <c r="BVK26" s="70"/>
      <c r="BVL26" s="70"/>
      <c r="BVM26" s="70"/>
      <c r="BVN26" s="70"/>
      <c r="BVO26" s="70"/>
      <c r="BVP26" s="70"/>
      <c r="BVQ26" s="70"/>
      <c r="BVR26" s="70"/>
      <c r="BVS26" s="70"/>
      <c r="BVT26" s="70"/>
      <c r="BVU26" s="70"/>
      <c r="BVV26" s="70"/>
      <c r="BVW26" s="70"/>
      <c r="BVX26" s="70"/>
      <c r="BVY26" s="70"/>
      <c r="BVZ26" s="70"/>
      <c r="BWA26" s="70"/>
      <c r="BWB26" s="70"/>
      <c r="BWC26" s="70"/>
      <c r="BWD26" s="70"/>
      <c r="BWE26" s="70"/>
      <c r="BWF26" s="70"/>
      <c r="BWG26" s="70"/>
      <c r="BWH26" s="70"/>
      <c r="BWI26" s="70"/>
      <c r="BWJ26" s="70"/>
      <c r="BWK26" s="70"/>
      <c r="BWL26" s="70"/>
      <c r="BWM26" s="70"/>
      <c r="BWN26" s="70"/>
      <c r="BWO26" s="70"/>
      <c r="BWP26" s="70"/>
      <c r="BWQ26" s="70"/>
      <c r="BWR26" s="70"/>
      <c r="BWS26" s="70"/>
      <c r="BWT26" s="70"/>
      <c r="BWU26" s="70"/>
      <c r="BWV26" s="70"/>
      <c r="BWW26" s="70"/>
      <c r="BWX26" s="70"/>
      <c r="BWY26" s="70"/>
      <c r="BWZ26" s="70"/>
      <c r="BXA26" s="70"/>
      <c r="BXB26" s="70"/>
      <c r="BXC26" s="70"/>
      <c r="BXD26" s="70"/>
      <c r="BXE26" s="70"/>
      <c r="BXF26" s="70"/>
      <c r="BXG26" s="70"/>
      <c r="BXH26" s="70"/>
      <c r="BXI26" s="70"/>
      <c r="BXJ26" s="70"/>
      <c r="BXK26" s="70"/>
      <c r="BXL26" s="70"/>
      <c r="BXM26" s="70"/>
      <c r="BXN26" s="70"/>
      <c r="BXO26" s="70"/>
      <c r="BXP26" s="70"/>
      <c r="BXQ26" s="70"/>
      <c r="BXR26" s="70"/>
      <c r="BXS26" s="70"/>
      <c r="BXT26" s="70"/>
      <c r="BXU26" s="70"/>
      <c r="BXV26" s="70"/>
      <c r="BXW26" s="70"/>
      <c r="BXX26" s="70"/>
      <c r="BXY26" s="70"/>
      <c r="BXZ26" s="70"/>
      <c r="BYA26" s="70"/>
      <c r="BYB26" s="70"/>
      <c r="BYC26" s="70"/>
      <c r="BYD26" s="70"/>
      <c r="BYE26" s="70"/>
      <c r="BYF26" s="70"/>
      <c r="BYG26" s="70"/>
      <c r="BYH26" s="70"/>
      <c r="BYI26" s="70"/>
      <c r="BYJ26" s="70"/>
      <c r="BYK26" s="70"/>
      <c r="BYL26" s="70"/>
      <c r="BYM26" s="70"/>
      <c r="BYN26" s="70"/>
      <c r="BYO26" s="70"/>
      <c r="BYP26" s="70"/>
      <c r="BYQ26" s="70"/>
      <c r="BYR26" s="70"/>
      <c r="BYS26" s="70"/>
      <c r="BYT26" s="70"/>
      <c r="BYU26" s="70"/>
      <c r="BYV26" s="70"/>
      <c r="BYW26" s="70"/>
      <c r="BYX26" s="70"/>
      <c r="BYY26" s="70"/>
      <c r="BYZ26" s="70"/>
      <c r="BZA26" s="70"/>
      <c r="BZB26" s="70"/>
      <c r="BZC26" s="70"/>
      <c r="BZD26" s="70"/>
      <c r="BZE26" s="70"/>
      <c r="BZF26" s="70"/>
      <c r="BZG26" s="70"/>
      <c r="BZH26" s="70"/>
      <c r="BZI26" s="70"/>
      <c r="BZJ26" s="70"/>
      <c r="BZK26" s="70"/>
      <c r="BZL26" s="70"/>
      <c r="BZM26" s="70"/>
      <c r="BZN26" s="70"/>
      <c r="BZO26" s="70"/>
      <c r="BZP26" s="70"/>
      <c r="BZQ26" s="70"/>
      <c r="BZR26" s="70"/>
      <c r="BZS26" s="70"/>
      <c r="BZT26" s="70"/>
      <c r="BZU26" s="70"/>
      <c r="BZV26" s="70"/>
      <c r="BZW26" s="70"/>
      <c r="BZX26" s="70"/>
      <c r="BZY26" s="70"/>
      <c r="BZZ26" s="70"/>
      <c r="CAA26" s="70"/>
      <c r="CAB26" s="70"/>
      <c r="CAC26" s="70"/>
      <c r="CAD26" s="70"/>
      <c r="CAE26" s="70"/>
      <c r="CAF26" s="70"/>
      <c r="CAG26" s="70"/>
      <c r="CAH26" s="70"/>
      <c r="CAI26" s="70"/>
      <c r="CAJ26" s="70"/>
      <c r="CAK26" s="70"/>
      <c r="CAL26" s="70"/>
      <c r="CAM26" s="70"/>
      <c r="CAN26" s="70"/>
      <c r="CAO26" s="70"/>
      <c r="CAP26" s="70"/>
      <c r="CAQ26" s="70"/>
      <c r="CAR26" s="70"/>
      <c r="CAS26" s="70"/>
      <c r="CAT26" s="70"/>
      <c r="CAU26" s="70"/>
      <c r="CAV26" s="70"/>
      <c r="CAW26" s="70"/>
      <c r="CAX26" s="70"/>
      <c r="CAY26" s="70"/>
      <c r="CAZ26" s="70"/>
      <c r="CBA26" s="70"/>
      <c r="CBB26" s="70"/>
      <c r="CBC26" s="70"/>
      <c r="CBD26" s="70"/>
      <c r="CBE26" s="70"/>
      <c r="CBF26" s="70"/>
      <c r="CBG26" s="70"/>
      <c r="CBH26" s="70"/>
      <c r="CBI26" s="70"/>
      <c r="CBJ26" s="70"/>
      <c r="CBK26" s="70"/>
      <c r="CBL26" s="70"/>
      <c r="CBM26" s="70"/>
      <c r="CBN26" s="70"/>
      <c r="CBO26" s="70"/>
      <c r="CBP26" s="70"/>
      <c r="CBQ26" s="70"/>
      <c r="CBR26" s="70"/>
      <c r="CBS26" s="70"/>
      <c r="CBT26" s="70"/>
      <c r="CBU26" s="70"/>
      <c r="CBV26" s="70"/>
      <c r="CBW26" s="70"/>
      <c r="CBX26" s="70"/>
      <c r="CBY26" s="70"/>
      <c r="CBZ26" s="70"/>
      <c r="CCA26" s="70"/>
      <c r="CCB26" s="70"/>
      <c r="CCC26" s="70"/>
      <c r="CCD26" s="70"/>
      <c r="CCE26" s="70"/>
      <c r="CCF26" s="70"/>
      <c r="CCG26" s="70"/>
      <c r="CCH26" s="70"/>
      <c r="CCI26" s="70"/>
      <c r="CCJ26" s="70"/>
      <c r="CCK26" s="70"/>
      <c r="CCL26" s="70"/>
      <c r="CCM26" s="70"/>
      <c r="CCN26" s="70"/>
      <c r="CCO26" s="70"/>
      <c r="CCP26" s="70"/>
      <c r="CCQ26" s="70"/>
      <c r="CCR26" s="70"/>
      <c r="CCS26" s="70"/>
      <c r="CCT26" s="70"/>
      <c r="CCU26" s="70"/>
      <c r="CCV26" s="70"/>
      <c r="CCW26" s="70"/>
      <c r="CCX26" s="70"/>
      <c r="CCY26" s="70"/>
      <c r="CCZ26" s="70"/>
      <c r="CDA26" s="70"/>
      <c r="CDB26" s="70"/>
      <c r="CDC26" s="70"/>
      <c r="CDD26" s="70"/>
      <c r="CDE26" s="70"/>
      <c r="CDF26" s="70"/>
      <c r="CDG26" s="70"/>
      <c r="CDH26" s="70"/>
      <c r="CDI26" s="70"/>
      <c r="CDJ26" s="70"/>
      <c r="CDK26" s="70"/>
      <c r="CDL26" s="70"/>
      <c r="CDM26" s="70"/>
      <c r="CDN26" s="70"/>
      <c r="CDO26" s="70"/>
      <c r="CDP26" s="70"/>
      <c r="CDQ26" s="70"/>
      <c r="CDR26" s="70"/>
      <c r="CDS26" s="70"/>
      <c r="CDT26" s="70"/>
      <c r="CDU26" s="70"/>
      <c r="CDV26" s="70"/>
      <c r="CDW26" s="70"/>
      <c r="CDX26" s="70"/>
      <c r="CDY26" s="70"/>
      <c r="CDZ26" s="70"/>
      <c r="CEA26" s="70"/>
      <c r="CEB26" s="70"/>
      <c r="CEC26" s="70"/>
      <c r="CED26" s="70"/>
      <c r="CEE26" s="70"/>
      <c r="CEF26" s="70"/>
      <c r="CEG26" s="70"/>
      <c r="CEH26" s="70"/>
      <c r="CEI26" s="70"/>
      <c r="CEJ26" s="70"/>
      <c r="CEK26" s="70"/>
      <c r="CEL26" s="70"/>
      <c r="CEM26" s="70"/>
      <c r="CEN26" s="70"/>
      <c r="CEO26" s="70"/>
      <c r="CEP26" s="70"/>
      <c r="CEQ26" s="70"/>
      <c r="CER26" s="70"/>
      <c r="CES26" s="70"/>
      <c r="CET26" s="70"/>
      <c r="CEU26" s="70"/>
      <c r="CEV26" s="70"/>
      <c r="CEW26" s="70"/>
      <c r="CEX26" s="70"/>
      <c r="CEY26" s="70"/>
      <c r="CEZ26" s="70"/>
      <c r="CFA26" s="70"/>
      <c r="CFB26" s="70"/>
      <c r="CFC26" s="70"/>
      <c r="CFD26" s="70"/>
      <c r="CFE26" s="70"/>
      <c r="CFF26" s="70"/>
      <c r="CFG26" s="70"/>
      <c r="CFH26" s="70"/>
      <c r="CFI26" s="70"/>
      <c r="CFJ26" s="70"/>
      <c r="CFK26" s="70"/>
      <c r="CFL26" s="70"/>
      <c r="CFM26" s="70"/>
      <c r="CFN26" s="70"/>
      <c r="CFO26" s="70"/>
      <c r="CFP26" s="70"/>
      <c r="CFQ26" s="70"/>
      <c r="CFR26" s="70"/>
      <c r="CFS26" s="70"/>
      <c r="CFT26" s="70"/>
      <c r="CFU26" s="70"/>
      <c r="CFV26" s="70"/>
      <c r="CFW26" s="70"/>
      <c r="CFX26" s="70"/>
      <c r="CFY26" s="70"/>
      <c r="CFZ26" s="70"/>
      <c r="CGA26" s="70"/>
      <c r="CGB26" s="70"/>
      <c r="CGC26" s="70"/>
      <c r="CGD26" s="70"/>
      <c r="CGE26" s="70"/>
      <c r="CGF26" s="70"/>
      <c r="CGG26" s="70"/>
      <c r="CGH26" s="70"/>
      <c r="CGI26" s="70"/>
      <c r="CGJ26" s="70"/>
      <c r="CGK26" s="70"/>
      <c r="CGL26" s="70"/>
      <c r="CGM26" s="70"/>
      <c r="CGN26" s="70"/>
      <c r="CGO26" s="70"/>
      <c r="CGP26" s="70"/>
      <c r="CGQ26" s="70"/>
      <c r="CGR26" s="70"/>
      <c r="CGS26" s="70"/>
      <c r="CGT26" s="70"/>
      <c r="CGU26" s="70"/>
      <c r="CGV26" s="70"/>
      <c r="CGW26" s="70"/>
      <c r="CGX26" s="70"/>
      <c r="CGY26" s="70"/>
      <c r="CGZ26" s="70"/>
      <c r="CHA26" s="70"/>
      <c r="CHB26" s="70"/>
      <c r="CHC26" s="70"/>
      <c r="CHD26" s="70"/>
      <c r="CHE26" s="70"/>
      <c r="CHF26" s="70"/>
      <c r="CHG26" s="70"/>
      <c r="CHH26" s="70"/>
      <c r="CHI26" s="70"/>
      <c r="CHJ26" s="70"/>
      <c r="CHK26" s="70"/>
      <c r="CHL26" s="70"/>
      <c r="CHM26" s="70"/>
      <c r="CHN26" s="70"/>
      <c r="CHO26" s="70"/>
      <c r="CHP26" s="70"/>
      <c r="CHQ26" s="70"/>
      <c r="CHR26" s="70"/>
      <c r="CHS26" s="70"/>
      <c r="CHT26" s="70"/>
      <c r="CHU26" s="70"/>
      <c r="CHV26" s="70"/>
      <c r="CHW26" s="70"/>
      <c r="CHX26" s="70"/>
      <c r="CHY26" s="70"/>
      <c r="CHZ26" s="70"/>
      <c r="CIA26" s="70"/>
      <c r="CIB26" s="70"/>
      <c r="CIC26" s="70"/>
      <c r="CID26" s="70"/>
      <c r="CIE26" s="70"/>
      <c r="CIF26" s="70"/>
      <c r="CIG26" s="70"/>
      <c r="CIH26" s="70"/>
      <c r="CII26" s="70"/>
      <c r="CIJ26" s="70"/>
      <c r="CIK26" s="70"/>
      <c r="CIL26" s="70"/>
      <c r="CIM26" s="70"/>
      <c r="CIN26" s="70"/>
      <c r="CIO26" s="70"/>
      <c r="CIP26" s="70"/>
      <c r="CIQ26" s="70"/>
      <c r="CIR26" s="70"/>
      <c r="CIS26" s="70"/>
      <c r="CIT26" s="70"/>
      <c r="CIU26" s="70"/>
      <c r="CIV26" s="70"/>
      <c r="CIW26" s="70"/>
      <c r="CIX26" s="70"/>
      <c r="CIY26" s="70"/>
      <c r="CIZ26" s="70"/>
      <c r="CJA26" s="70"/>
      <c r="CJB26" s="70"/>
      <c r="CJC26" s="70"/>
      <c r="CJD26" s="70"/>
      <c r="CJE26" s="70"/>
      <c r="CJF26" s="70"/>
      <c r="CJG26" s="70"/>
      <c r="CJH26" s="70"/>
      <c r="CJI26" s="70"/>
      <c r="CJJ26" s="70"/>
      <c r="CJK26" s="70"/>
      <c r="CJL26" s="70"/>
      <c r="CJM26" s="70"/>
      <c r="CJN26" s="70"/>
      <c r="CJO26" s="70"/>
      <c r="CJP26" s="70"/>
      <c r="CJQ26" s="70"/>
      <c r="CJR26" s="70"/>
      <c r="CJS26" s="70"/>
      <c r="CJT26" s="70"/>
      <c r="CJU26" s="70"/>
      <c r="CJV26" s="70"/>
      <c r="CJW26" s="70"/>
      <c r="CJX26" s="70"/>
      <c r="CJY26" s="70"/>
      <c r="CJZ26" s="70"/>
      <c r="CKA26" s="70"/>
      <c r="CKB26" s="70"/>
      <c r="CKC26" s="70"/>
      <c r="CKD26" s="70"/>
      <c r="CKE26" s="70"/>
      <c r="CKF26" s="70"/>
      <c r="CKG26" s="70"/>
      <c r="CKH26" s="70"/>
      <c r="CKI26" s="70"/>
      <c r="CKJ26" s="70"/>
      <c r="CKK26" s="70"/>
      <c r="CKL26" s="70"/>
      <c r="CKM26" s="70"/>
      <c r="CKN26" s="70"/>
      <c r="CKO26" s="70"/>
      <c r="CKP26" s="70"/>
      <c r="CKQ26" s="70"/>
      <c r="CKR26" s="70"/>
      <c r="CKS26" s="70"/>
      <c r="CKT26" s="70"/>
      <c r="CKU26" s="70"/>
      <c r="CKV26" s="70"/>
      <c r="CKW26" s="70"/>
      <c r="CKX26" s="70"/>
      <c r="CKY26" s="70"/>
      <c r="CKZ26" s="70"/>
      <c r="CLA26" s="70"/>
      <c r="CLB26" s="70"/>
      <c r="CLC26" s="70"/>
      <c r="CLD26" s="70"/>
      <c r="CLE26" s="70"/>
      <c r="CLF26" s="70"/>
      <c r="CLG26" s="70"/>
      <c r="CLH26" s="70"/>
      <c r="CLI26" s="70"/>
      <c r="CLJ26" s="70"/>
      <c r="CLK26" s="70"/>
      <c r="CLL26" s="70"/>
      <c r="CLM26" s="70"/>
      <c r="CLN26" s="70"/>
      <c r="CLO26" s="70"/>
      <c r="CLP26" s="70"/>
      <c r="CLQ26" s="70"/>
      <c r="CLR26" s="70"/>
      <c r="CLS26" s="70"/>
      <c r="CLT26" s="70"/>
      <c r="CLU26" s="70"/>
      <c r="CLV26" s="70"/>
      <c r="CLW26" s="70"/>
      <c r="CLX26" s="70"/>
      <c r="CLY26" s="70"/>
      <c r="CLZ26" s="70"/>
      <c r="CMA26" s="70"/>
      <c r="CMB26" s="70"/>
      <c r="CMC26" s="70"/>
      <c r="CMD26" s="70"/>
      <c r="CME26" s="70"/>
      <c r="CMF26" s="70"/>
      <c r="CMG26" s="70"/>
      <c r="CMH26" s="70"/>
      <c r="CMI26" s="70"/>
      <c r="CMJ26" s="70"/>
      <c r="CMK26" s="70"/>
      <c r="CML26" s="70"/>
      <c r="CMM26" s="70"/>
      <c r="CMN26" s="70"/>
      <c r="CMO26" s="70"/>
      <c r="CMP26" s="70"/>
      <c r="CMQ26" s="70"/>
      <c r="CMR26" s="70"/>
      <c r="CMS26" s="70"/>
      <c r="CMT26" s="70"/>
      <c r="CMU26" s="70"/>
      <c r="CMV26" s="70"/>
      <c r="CMW26" s="70"/>
      <c r="CMX26" s="70"/>
      <c r="CMY26" s="70"/>
      <c r="CMZ26" s="70"/>
      <c r="CNA26" s="70"/>
      <c r="CNB26" s="70"/>
      <c r="CNC26" s="70"/>
      <c r="CND26" s="70"/>
      <c r="CNE26" s="70"/>
      <c r="CNF26" s="70"/>
      <c r="CNG26" s="70"/>
      <c r="CNH26" s="70"/>
      <c r="CNI26" s="70"/>
      <c r="CNJ26" s="70"/>
      <c r="CNK26" s="70"/>
      <c r="CNL26" s="70"/>
      <c r="CNM26" s="70"/>
      <c r="CNN26" s="70"/>
      <c r="CNO26" s="70"/>
      <c r="CNP26" s="70"/>
      <c r="CNQ26" s="70"/>
      <c r="CNR26" s="70"/>
      <c r="CNS26" s="70"/>
      <c r="CNT26" s="70"/>
      <c r="CNU26" s="70"/>
      <c r="CNV26" s="70"/>
      <c r="CNW26" s="70"/>
      <c r="CNX26" s="70"/>
      <c r="CNY26" s="70"/>
      <c r="CNZ26" s="70"/>
      <c r="COA26" s="70"/>
      <c r="COB26" s="70"/>
      <c r="COC26" s="70"/>
      <c r="COD26" s="70"/>
      <c r="COE26" s="70"/>
      <c r="COF26" s="70"/>
      <c r="COG26" s="70"/>
      <c r="COH26" s="70"/>
      <c r="COI26" s="70"/>
      <c r="COJ26" s="70"/>
      <c r="COK26" s="70"/>
      <c r="COL26" s="70"/>
      <c r="COM26" s="70"/>
      <c r="CON26" s="70"/>
      <c r="COO26" s="70"/>
      <c r="COP26" s="70"/>
      <c r="COQ26" s="70"/>
      <c r="COR26" s="70"/>
      <c r="COS26" s="70"/>
      <c r="COT26" s="70"/>
      <c r="COU26" s="70"/>
      <c r="COV26" s="70"/>
      <c r="COW26" s="70"/>
      <c r="COX26" s="70"/>
      <c r="COY26" s="70"/>
      <c r="COZ26" s="70"/>
      <c r="CPA26" s="70"/>
      <c r="CPB26" s="70"/>
      <c r="CPC26" s="70"/>
      <c r="CPD26" s="70"/>
      <c r="CPE26" s="70"/>
      <c r="CPF26" s="70"/>
      <c r="CPG26" s="70"/>
      <c r="CPH26" s="70"/>
      <c r="CPI26" s="70"/>
      <c r="CPJ26" s="70"/>
      <c r="CPK26" s="70"/>
      <c r="CPL26" s="70"/>
      <c r="CPM26" s="70"/>
      <c r="CPN26" s="70"/>
      <c r="CPO26" s="70"/>
      <c r="CPP26" s="70"/>
      <c r="CPQ26" s="70"/>
      <c r="CPR26" s="70"/>
      <c r="CPS26" s="70"/>
      <c r="CPT26" s="70"/>
      <c r="CPU26" s="70"/>
      <c r="CPV26" s="70"/>
      <c r="CPW26" s="70"/>
      <c r="CPX26" s="70"/>
      <c r="CPY26" s="70"/>
      <c r="CPZ26" s="70"/>
      <c r="CQA26" s="70"/>
      <c r="CQB26" s="70"/>
      <c r="CQC26" s="70"/>
      <c r="CQD26" s="70"/>
      <c r="CQE26" s="70"/>
      <c r="CQF26" s="70"/>
      <c r="CQG26" s="70"/>
      <c r="CQH26" s="70"/>
      <c r="CQI26" s="70"/>
      <c r="CQJ26" s="70"/>
      <c r="CQK26" s="70"/>
      <c r="CQL26" s="70"/>
      <c r="CQM26" s="70"/>
      <c r="CQN26" s="70"/>
      <c r="CQO26" s="70"/>
      <c r="CQP26" s="70"/>
      <c r="CQQ26" s="70"/>
      <c r="CQR26" s="70"/>
      <c r="CQS26" s="70"/>
      <c r="CQT26" s="70"/>
      <c r="CQU26" s="70"/>
      <c r="CQV26" s="70"/>
      <c r="CQW26" s="70"/>
      <c r="CQX26" s="70"/>
      <c r="CQY26" s="70"/>
      <c r="CQZ26" s="70"/>
      <c r="CRA26" s="70"/>
      <c r="CRB26" s="70"/>
      <c r="CRC26" s="70"/>
      <c r="CRD26" s="70"/>
      <c r="CRE26" s="70"/>
      <c r="CRF26" s="70"/>
      <c r="CRG26" s="70"/>
      <c r="CRH26" s="70"/>
      <c r="CRI26" s="70"/>
      <c r="CRJ26" s="70"/>
      <c r="CRK26" s="70"/>
      <c r="CRL26" s="70"/>
      <c r="CRM26" s="70"/>
      <c r="CRN26" s="70"/>
      <c r="CRO26" s="70"/>
      <c r="CRP26" s="70"/>
      <c r="CRQ26" s="70"/>
      <c r="CRR26" s="70"/>
      <c r="CRS26" s="70"/>
      <c r="CRT26" s="70"/>
      <c r="CRU26" s="70"/>
      <c r="CRV26" s="70"/>
      <c r="CRW26" s="70"/>
      <c r="CRX26" s="70"/>
      <c r="CRY26" s="70"/>
      <c r="CRZ26" s="70"/>
      <c r="CSA26" s="70"/>
      <c r="CSB26" s="70"/>
      <c r="CSC26" s="70"/>
      <c r="CSD26" s="70"/>
      <c r="CSE26" s="70"/>
      <c r="CSF26" s="70"/>
      <c r="CSG26" s="70"/>
      <c r="CSH26" s="70"/>
      <c r="CSI26" s="70"/>
      <c r="CSJ26" s="70"/>
      <c r="CSK26" s="70"/>
      <c r="CSL26" s="70"/>
      <c r="CSM26" s="70"/>
      <c r="CSN26" s="70"/>
      <c r="CSO26" s="70"/>
      <c r="CSP26" s="70"/>
      <c r="CSQ26" s="70"/>
      <c r="CSR26" s="70"/>
      <c r="CSS26" s="70"/>
      <c r="CST26" s="70"/>
      <c r="CSU26" s="70"/>
      <c r="CSV26" s="70"/>
      <c r="CSW26" s="70"/>
      <c r="CSX26" s="70"/>
      <c r="CSY26" s="70"/>
      <c r="CSZ26" s="70"/>
      <c r="CTA26" s="70"/>
      <c r="CTB26" s="70"/>
      <c r="CTC26" s="70"/>
      <c r="CTD26" s="70"/>
      <c r="CTE26" s="70"/>
      <c r="CTF26" s="70"/>
      <c r="CTG26" s="70"/>
      <c r="CTH26" s="70"/>
      <c r="CTI26" s="70"/>
      <c r="CTJ26" s="70"/>
      <c r="CTK26" s="70"/>
      <c r="CTL26" s="70"/>
      <c r="CTM26" s="70"/>
      <c r="CTN26" s="70"/>
      <c r="CTO26" s="70"/>
      <c r="CTP26" s="70"/>
      <c r="CTQ26" s="70"/>
      <c r="CTR26" s="70"/>
      <c r="CTS26" s="70"/>
      <c r="CTT26" s="70"/>
      <c r="CTU26" s="70"/>
      <c r="CTV26" s="70"/>
      <c r="CTW26" s="70"/>
      <c r="CTX26" s="70"/>
      <c r="CTY26" s="70"/>
      <c r="CTZ26" s="70"/>
      <c r="CUA26" s="70"/>
      <c r="CUB26" s="70"/>
      <c r="CUC26" s="70"/>
      <c r="CUD26" s="70"/>
      <c r="CUE26" s="70"/>
      <c r="CUF26" s="70"/>
      <c r="CUG26" s="70"/>
      <c r="CUH26" s="70"/>
      <c r="CUI26" s="70"/>
      <c r="CUJ26" s="70"/>
      <c r="CUK26" s="70"/>
      <c r="CUL26" s="70"/>
      <c r="CUM26" s="70"/>
      <c r="CUN26" s="70"/>
      <c r="CUO26" s="70"/>
      <c r="CUP26" s="70"/>
      <c r="CUQ26" s="70"/>
      <c r="CUR26" s="70"/>
      <c r="CUS26" s="70"/>
      <c r="CUT26" s="70"/>
      <c r="CUU26" s="70"/>
      <c r="CUV26" s="70"/>
      <c r="CUW26" s="70"/>
      <c r="CUX26" s="70"/>
      <c r="CUY26" s="70"/>
      <c r="CUZ26" s="70"/>
      <c r="CVA26" s="70"/>
      <c r="CVB26" s="70"/>
      <c r="CVC26" s="70"/>
      <c r="CVD26" s="70"/>
      <c r="CVE26" s="70"/>
      <c r="CVF26" s="70"/>
      <c r="CVG26" s="70"/>
      <c r="CVH26" s="70"/>
      <c r="CVI26" s="70"/>
      <c r="CVJ26" s="70"/>
      <c r="CVK26" s="70"/>
      <c r="CVL26" s="70"/>
      <c r="CVM26" s="70"/>
      <c r="CVN26" s="70"/>
      <c r="CVO26" s="70"/>
      <c r="CVP26" s="70"/>
      <c r="CVQ26" s="70"/>
      <c r="CVR26" s="70"/>
      <c r="CVS26" s="70"/>
      <c r="CVT26" s="70"/>
      <c r="CVU26" s="70"/>
      <c r="CVV26" s="70"/>
      <c r="CVW26" s="70"/>
      <c r="CVX26" s="70"/>
      <c r="CVY26" s="70"/>
      <c r="CVZ26" s="70"/>
      <c r="CWA26" s="70"/>
      <c r="CWB26" s="70"/>
      <c r="CWC26" s="70"/>
      <c r="CWD26" s="70"/>
      <c r="CWE26" s="70"/>
      <c r="CWF26" s="70"/>
      <c r="CWG26" s="70"/>
      <c r="CWH26" s="70"/>
      <c r="CWI26" s="70"/>
      <c r="CWJ26" s="70"/>
      <c r="CWK26" s="70"/>
      <c r="CWL26" s="70"/>
      <c r="CWM26" s="70"/>
      <c r="CWN26" s="70"/>
      <c r="CWO26" s="70"/>
      <c r="CWP26" s="70"/>
      <c r="CWQ26" s="70"/>
      <c r="CWR26" s="70"/>
      <c r="CWS26" s="70"/>
      <c r="CWT26" s="70"/>
      <c r="CWU26" s="70"/>
      <c r="CWV26" s="70"/>
      <c r="CWW26" s="70"/>
      <c r="CWX26" s="70"/>
      <c r="CWY26" s="70"/>
      <c r="CWZ26" s="70"/>
      <c r="CXA26" s="70"/>
      <c r="CXB26" s="70"/>
      <c r="CXC26" s="70"/>
      <c r="CXD26" s="70"/>
      <c r="CXE26" s="70"/>
      <c r="CXF26" s="70"/>
      <c r="CXG26" s="70"/>
      <c r="CXH26" s="70"/>
      <c r="CXI26" s="70"/>
      <c r="CXJ26" s="70"/>
      <c r="CXK26" s="70"/>
      <c r="CXL26" s="70"/>
      <c r="CXM26" s="70"/>
      <c r="CXN26" s="70"/>
      <c r="CXO26" s="70"/>
      <c r="CXP26" s="70"/>
      <c r="CXQ26" s="70"/>
      <c r="CXR26" s="70"/>
      <c r="CXS26" s="70"/>
      <c r="CXT26" s="70"/>
      <c r="CXU26" s="70"/>
      <c r="CXV26" s="70"/>
      <c r="CXW26" s="70"/>
      <c r="CXX26" s="70"/>
      <c r="CXY26" s="70"/>
      <c r="CXZ26" s="70"/>
      <c r="CYA26" s="70"/>
      <c r="CYB26" s="70"/>
      <c r="CYC26" s="70"/>
      <c r="CYD26" s="70"/>
      <c r="CYE26" s="70"/>
      <c r="CYF26" s="70"/>
      <c r="CYG26" s="70"/>
      <c r="CYH26" s="70"/>
      <c r="CYI26" s="70"/>
      <c r="CYJ26" s="70"/>
      <c r="CYK26" s="70"/>
      <c r="CYL26" s="70"/>
      <c r="CYM26" s="70"/>
      <c r="CYN26" s="70"/>
      <c r="CYO26" s="70"/>
      <c r="CYP26" s="70"/>
      <c r="CYQ26" s="70"/>
      <c r="CYR26" s="70"/>
      <c r="CYS26" s="70"/>
      <c r="CYT26" s="70"/>
      <c r="CYU26" s="70"/>
      <c r="CYV26" s="70"/>
      <c r="CYW26" s="70"/>
      <c r="CYX26" s="70"/>
      <c r="CYY26" s="70"/>
      <c r="CYZ26" s="70"/>
      <c r="CZA26" s="70"/>
      <c r="CZB26" s="70"/>
      <c r="CZC26" s="70"/>
      <c r="CZD26" s="70"/>
      <c r="CZE26" s="70"/>
      <c r="CZF26" s="70"/>
      <c r="CZG26" s="70"/>
      <c r="CZH26" s="70"/>
      <c r="CZI26" s="70"/>
      <c r="CZJ26" s="70"/>
      <c r="CZK26" s="70"/>
      <c r="CZL26" s="70"/>
      <c r="CZM26" s="70"/>
      <c r="CZN26" s="70"/>
      <c r="CZO26" s="70"/>
      <c r="CZP26" s="70"/>
      <c r="CZQ26" s="70"/>
      <c r="CZR26" s="70"/>
      <c r="CZS26" s="70"/>
      <c r="CZT26" s="70"/>
      <c r="CZU26" s="70"/>
      <c r="CZV26" s="70"/>
      <c r="CZW26" s="70"/>
      <c r="CZX26" s="70"/>
      <c r="CZY26" s="70"/>
      <c r="CZZ26" s="70"/>
      <c r="DAA26" s="70"/>
      <c r="DAB26" s="70"/>
      <c r="DAC26" s="70"/>
      <c r="DAD26" s="70"/>
      <c r="DAE26" s="70"/>
      <c r="DAF26" s="70"/>
      <c r="DAG26" s="70"/>
      <c r="DAH26" s="70"/>
      <c r="DAI26" s="70"/>
      <c r="DAJ26" s="70"/>
      <c r="DAK26" s="70"/>
      <c r="DAL26" s="70"/>
      <c r="DAM26" s="70"/>
      <c r="DAN26" s="70"/>
      <c r="DAO26" s="70"/>
      <c r="DAP26" s="70"/>
      <c r="DAQ26" s="70"/>
      <c r="DAR26" s="70"/>
      <c r="DAS26" s="70"/>
      <c r="DAT26" s="70"/>
      <c r="DAU26" s="70"/>
      <c r="DAV26" s="70"/>
      <c r="DAW26" s="70"/>
      <c r="DAX26" s="70"/>
      <c r="DAY26" s="70"/>
      <c r="DAZ26" s="70"/>
      <c r="DBA26" s="70"/>
      <c r="DBB26" s="70"/>
      <c r="DBC26" s="70"/>
      <c r="DBD26" s="70"/>
      <c r="DBE26" s="70"/>
      <c r="DBF26" s="70"/>
      <c r="DBG26" s="70"/>
      <c r="DBH26" s="70"/>
      <c r="DBI26" s="70"/>
      <c r="DBJ26" s="70"/>
      <c r="DBK26" s="70"/>
      <c r="DBL26" s="70"/>
      <c r="DBM26" s="70"/>
      <c r="DBN26" s="70"/>
      <c r="DBO26" s="70"/>
      <c r="DBP26" s="70"/>
      <c r="DBQ26" s="70"/>
      <c r="DBR26" s="70"/>
      <c r="DBS26" s="70"/>
      <c r="DBT26" s="70"/>
      <c r="DBU26" s="70"/>
      <c r="DBV26" s="70"/>
      <c r="DBW26" s="70"/>
      <c r="DBX26" s="70"/>
      <c r="DBY26" s="70"/>
      <c r="DBZ26" s="70"/>
      <c r="DCA26" s="70"/>
      <c r="DCB26" s="70"/>
      <c r="DCC26" s="70"/>
      <c r="DCD26" s="70"/>
      <c r="DCE26" s="70"/>
      <c r="DCF26" s="70"/>
      <c r="DCG26" s="70"/>
      <c r="DCH26" s="70"/>
      <c r="DCI26" s="70"/>
      <c r="DCJ26" s="70"/>
      <c r="DCK26" s="70"/>
      <c r="DCL26" s="70"/>
      <c r="DCM26" s="70"/>
      <c r="DCN26" s="70"/>
      <c r="DCO26" s="70"/>
      <c r="DCP26" s="70"/>
      <c r="DCQ26" s="70"/>
      <c r="DCR26" s="70"/>
      <c r="DCS26" s="70"/>
      <c r="DCT26" s="70"/>
      <c r="DCU26" s="70"/>
      <c r="DCV26" s="70"/>
      <c r="DCW26" s="70"/>
      <c r="DCX26" s="70"/>
      <c r="DCY26" s="70"/>
      <c r="DCZ26" s="70"/>
      <c r="DDA26" s="70"/>
      <c r="DDB26" s="70"/>
      <c r="DDC26" s="70"/>
      <c r="DDD26" s="70"/>
      <c r="DDE26" s="70"/>
      <c r="DDF26" s="70"/>
      <c r="DDG26" s="70"/>
      <c r="DDH26" s="70"/>
      <c r="DDI26" s="70"/>
      <c r="DDJ26" s="70"/>
      <c r="DDK26" s="70"/>
      <c r="DDL26" s="70"/>
      <c r="DDM26" s="70"/>
      <c r="DDN26" s="70"/>
      <c r="DDO26" s="70"/>
      <c r="DDP26" s="70"/>
      <c r="DDQ26" s="70"/>
      <c r="DDR26" s="70"/>
      <c r="DDS26" s="70"/>
      <c r="DDT26" s="70"/>
      <c r="DDU26" s="70"/>
      <c r="DDV26" s="70"/>
      <c r="DDW26" s="70"/>
      <c r="DDX26" s="70"/>
      <c r="DDY26" s="70"/>
      <c r="DDZ26" s="70"/>
      <c r="DEA26" s="70"/>
      <c r="DEB26" s="70"/>
      <c r="DEC26" s="70"/>
      <c r="DED26" s="70"/>
      <c r="DEE26" s="70"/>
      <c r="DEF26" s="70"/>
      <c r="DEG26" s="70"/>
      <c r="DEH26" s="70"/>
      <c r="DEI26" s="70"/>
      <c r="DEJ26" s="70"/>
      <c r="DEK26" s="70"/>
      <c r="DEL26" s="70"/>
      <c r="DEM26" s="70"/>
      <c r="DEN26" s="70"/>
      <c r="DEO26" s="70"/>
      <c r="DEP26" s="70"/>
      <c r="DEQ26" s="70"/>
      <c r="DER26" s="70"/>
      <c r="DES26" s="70"/>
      <c r="DET26" s="70"/>
      <c r="DEU26" s="70"/>
      <c r="DEV26" s="70"/>
      <c r="DEW26" s="70"/>
      <c r="DEX26" s="70"/>
      <c r="DEY26" s="70"/>
      <c r="DEZ26" s="70"/>
      <c r="DFA26" s="70"/>
      <c r="DFB26" s="70"/>
      <c r="DFC26" s="70"/>
      <c r="DFD26" s="70"/>
      <c r="DFE26" s="70"/>
      <c r="DFF26" s="70"/>
      <c r="DFG26" s="70"/>
      <c r="DFH26" s="70"/>
      <c r="DFI26" s="70"/>
      <c r="DFJ26" s="70"/>
      <c r="DFK26" s="70"/>
      <c r="DFL26" s="70"/>
      <c r="DFM26" s="70"/>
      <c r="DFN26" s="70"/>
      <c r="DFO26" s="70"/>
      <c r="DFP26" s="70"/>
      <c r="DFQ26" s="70"/>
      <c r="DFR26" s="70"/>
      <c r="DFS26" s="70"/>
      <c r="DFT26" s="70"/>
      <c r="DFU26" s="70"/>
      <c r="DFV26" s="70"/>
      <c r="DFW26" s="70"/>
      <c r="DFX26" s="70"/>
      <c r="DFY26" s="70"/>
      <c r="DFZ26" s="70"/>
      <c r="DGA26" s="70"/>
      <c r="DGB26" s="70"/>
      <c r="DGC26" s="70"/>
      <c r="DGD26" s="70"/>
      <c r="DGE26" s="70"/>
      <c r="DGF26" s="70"/>
      <c r="DGG26" s="70"/>
      <c r="DGH26" s="70"/>
      <c r="DGI26" s="70"/>
      <c r="DGJ26" s="70"/>
      <c r="DGK26" s="70"/>
      <c r="DGL26" s="70"/>
      <c r="DGM26" s="70"/>
      <c r="DGN26" s="70"/>
      <c r="DGO26" s="70"/>
      <c r="DGP26" s="70"/>
      <c r="DGQ26" s="70"/>
      <c r="DGR26" s="70"/>
      <c r="DGS26" s="70"/>
      <c r="DGT26" s="70"/>
      <c r="DGU26" s="70"/>
      <c r="DGV26" s="70"/>
      <c r="DGW26" s="70"/>
      <c r="DGX26" s="70"/>
      <c r="DGY26" s="70"/>
      <c r="DGZ26" s="70"/>
      <c r="DHA26" s="70"/>
      <c r="DHB26" s="70"/>
      <c r="DHC26" s="70"/>
      <c r="DHD26" s="70"/>
      <c r="DHE26" s="70"/>
      <c r="DHF26" s="70"/>
      <c r="DHG26" s="70"/>
      <c r="DHH26" s="70"/>
      <c r="DHI26" s="70"/>
      <c r="DHJ26" s="70"/>
      <c r="DHK26" s="70"/>
      <c r="DHL26" s="70"/>
      <c r="DHM26" s="70"/>
      <c r="DHN26" s="70"/>
      <c r="DHO26" s="70"/>
      <c r="DHP26" s="70"/>
      <c r="DHQ26" s="70"/>
      <c r="DHR26" s="70"/>
      <c r="DHS26" s="70"/>
      <c r="DHT26" s="70"/>
      <c r="DHU26" s="70"/>
      <c r="DHV26" s="70"/>
      <c r="DHW26" s="70"/>
      <c r="DHX26" s="70"/>
      <c r="DHY26" s="70"/>
      <c r="DHZ26" s="70"/>
      <c r="DIA26" s="70"/>
      <c r="DIB26" s="70"/>
      <c r="DIC26" s="70"/>
      <c r="DID26" s="70"/>
      <c r="DIE26" s="70"/>
      <c r="DIF26" s="70"/>
      <c r="DIG26" s="70"/>
      <c r="DIH26" s="70"/>
      <c r="DII26" s="70"/>
      <c r="DIJ26" s="70"/>
      <c r="DIK26" s="70"/>
      <c r="DIL26" s="70"/>
      <c r="DIM26" s="70"/>
      <c r="DIN26" s="70"/>
      <c r="DIO26" s="70"/>
      <c r="DIP26" s="70"/>
      <c r="DIQ26" s="70"/>
      <c r="DIR26" s="70"/>
      <c r="DIS26" s="70"/>
      <c r="DIT26" s="70"/>
      <c r="DIU26" s="70"/>
      <c r="DIV26" s="70"/>
      <c r="DIW26" s="70"/>
      <c r="DIX26" s="70"/>
      <c r="DIY26" s="70"/>
      <c r="DIZ26" s="70"/>
      <c r="DJA26" s="70"/>
      <c r="DJB26" s="70"/>
      <c r="DJC26" s="70"/>
      <c r="DJD26" s="70"/>
      <c r="DJE26" s="70"/>
      <c r="DJF26" s="70"/>
      <c r="DJG26" s="70"/>
      <c r="DJH26" s="70"/>
      <c r="DJI26" s="70"/>
      <c r="DJJ26" s="70"/>
      <c r="DJK26" s="70"/>
      <c r="DJL26" s="70"/>
      <c r="DJM26" s="70"/>
      <c r="DJN26" s="70"/>
      <c r="DJO26" s="70"/>
      <c r="DJP26" s="70"/>
      <c r="DJQ26" s="70"/>
      <c r="DJR26" s="70"/>
      <c r="DJS26" s="70"/>
      <c r="DJT26" s="70"/>
      <c r="DJU26" s="70"/>
      <c r="DJV26" s="70"/>
      <c r="DJW26" s="70"/>
      <c r="DJX26" s="70"/>
      <c r="DJY26" s="70"/>
      <c r="DJZ26" s="70"/>
      <c r="DKA26" s="70"/>
      <c r="DKB26" s="70"/>
      <c r="DKC26" s="70"/>
      <c r="DKD26" s="70"/>
      <c r="DKE26" s="70"/>
      <c r="DKF26" s="70"/>
      <c r="DKG26" s="70"/>
      <c r="DKH26" s="70"/>
      <c r="DKI26" s="70"/>
      <c r="DKJ26" s="70"/>
      <c r="DKK26" s="70"/>
      <c r="DKL26" s="70"/>
      <c r="DKM26" s="70"/>
      <c r="DKN26" s="70"/>
      <c r="DKO26" s="70"/>
      <c r="DKP26" s="70"/>
      <c r="DKQ26" s="70"/>
      <c r="DKR26" s="70"/>
      <c r="DKS26" s="70"/>
      <c r="DKT26" s="70"/>
      <c r="DKU26" s="70"/>
      <c r="DKV26" s="70"/>
      <c r="DKW26" s="70"/>
      <c r="DKX26" s="70"/>
      <c r="DKY26" s="70"/>
      <c r="DKZ26" s="70"/>
      <c r="DLA26" s="70"/>
      <c r="DLB26" s="70"/>
      <c r="DLC26" s="70"/>
      <c r="DLD26" s="70"/>
      <c r="DLE26" s="70"/>
      <c r="DLF26" s="70"/>
      <c r="DLG26" s="70"/>
      <c r="DLH26" s="70"/>
      <c r="DLI26" s="70"/>
      <c r="DLJ26" s="70"/>
      <c r="DLK26" s="70"/>
      <c r="DLL26" s="70"/>
      <c r="DLM26" s="70"/>
      <c r="DLN26" s="70"/>
      <c r="DLO26" s="70"/>
      <c r="DLP26" s="70"/>
      <c r="DLQ26" s="70"/>
      <c r="DLR26" s="70"/>
      <c r="DLS26" s="70"/>
      <c r="DLT26" s="70"/>
      <c r="DLU26" s="70"/>
      <c r="DLV26" s="70"/>
      <c r="DLW26" s="70"/>
      <c r="DLX26" s="70"/>
      <c r="DLY26" s="70"/>
      <c r="DLZ26" s="70"/>
      <c r="DMA26" s="70"/>
      <c r="DMB26" s="70"/>
      <c r="DMC26" s="70"/>
      <c r="DMD26" s="70"/>
      <c r="DME26" s="70"/>
      <c r="DMF26" s="70"/>
      <c r="DMG26" s="70"/>
      <c r="DMH26" s="70"/>
      <c r="DMI26" s="70"/>
      <c r="DMJ26" s="70"/>
      <c r="DMK26" s="70"/>
      <c r="DML26" s="70"/>
      <c r="DMM26" s="70"/>
      <c r="DMN26" s="70"/>
      <c r="DMO26" s="70"/>
      <c r="DMP26" s="70"/>
      <c r="DMQ26" s="70"/>
      <c r="DMR26" s="70"/>
      <c r="DMS26" s="70"/>
      <c r="DMT26" s="70"/>
      <c r="DMU26" s="70"/>
      <c r="DMV26" s="70"/>
      <c r="DMW26" s="70"/>
      <c r="DMX26" s="70"/>
      <c r="DMY26" s="70"/>
      <c r="DMZ26" s="70"/>
      <c r="DNA26" s="70"/>
      <c r="DNB26" s="70"/>
      <c r="DNC26" s="70"/>
      <c r="DND26" s="70"/>
      <c r="DNE26" s="70"/>
      <c r="DNF26" s="70"/>
      <c r="DNG26" s="70"/>
      <c r="DNH26" s="70"/>
      <c r="DNI26" s="70"/>
      <c r="DNJ26" s="70"/>
      <c r="DNK26" s="70"/>
      <c r="DNL26" s="70"/>
      <c r="DNM26" s="70"/>
      <c r="DNN26" s="70"/>
      <c r="DNO26" s="70"/>
      <c r="DNP26" s="70"/>
      <c r="DNQ26" s="70"/>
      <c r="DNR26" s="70"/>
      <c r="DNS26" s="70"/>
      <c r="DNT26" s="70"/>
      <c r="DNU26" s="70"/>
      <c r="DNV26" s="70"/>
      <c r="DNW26" s="70"/>
      <c r="DNX26" s="70"/>
      <c r="DNY26" s="70"/>
      <c r="DNZ26" s="70"/>
      <c r="DOA26" s="70"/>
      <c r="DOB26" s="70"/>
      <c r="DOC26" s="70"/>
      <c r="DOD26" s="70"/>
      <c r="DOE26" s="70"/>
      <c r="DOF26" s="70"/>
      <c r="DOG26" s="70"/>
      <c r="DOH26" s="70"/>
      <c r="DOI26" s="70"/>
      <c r="DOJ26" s="70"/>
      <c r="DOK26" s="70"/>
      <c r="DOL26" s="70"/>
      <c r="DOM26" s="70"/>
      <c r="DON26" s="70"/>
      <c r="DOO26" s="70"/>
      <c r="DOP26" s="70"/>
      <c r="DOQ26" s="70"/>
      <c r="DOR26" s="70"/>
      <c r="DOS26" s="70"/>
      <c r="DOT26" s="70"/>
      <c r="DOU26" s="70"/>
      <c r="DOV26" s="70"/>
      <c r="DOW26" s="70"/>
      <c r="DOX26" s="70"/>
      <c r="DOY26" s="70"/>
      <c r="DOZ26" s="70"/>
      <c r="DPA26" s="70"/>
      <c r="DPB26" s="70"/>
      <c r="DPC26" s="70"/>
      <c r="DPD26" s="70"/>
      <c r="DPE26" s="70"/>
      <c r="DPF26" s="70"/>
      <c r="DPG26" s="70"/>
      <c r="DPH26" s="70"/>
      <c r="DPI26" s="70"/>
      <c r="DPJ26" s="70"/>
      <c r="DPK26" s="70"/>
      <c r="DPL26" s="70"/>
      <c r="DPM26" s="70"/>
      <c r="DPN26" s="70"/>
      <c r="DPO26" s="70"/>
      <c r="DPP26" s="70"/>
      <c r="DPQ26" s="70"/>
      <c r="DPR26" s="70"/>
      <c r="DPS26" s="70"/>
      <c r="DPT26" s="70"/>
      <c r="DPU26" s="70"/>
      <c r="DPV26" s="70"/>
      <c r="DPW26" s="70"/>
      <c r="DPX26" s="70"/>
      <c r="DPY26" s="70"/>
      <c r="DPZ26" s="70"/>
      <c r="DQA26" s="70"/>
      <c r="DQB26" s="70"/>
      <c r="DQC26" s="70"/>
      <c r="DQD26" s="70"/>
      <c r="DQE26" s="70"/>
      <c r="DQF26" s="70"/>
      <c r="DQG26" s="70"/>
      <c r="DQH26" s="70"/>
      <c r="DQI26" s="70"/>
      <c r="DQJ26" s="70"/>
      <c r="DQK26" s="70"/>
      <c r="DQL26" s="70"/>
      <c r="DQM26" s="70"/>
      <c r="DQN26" s="70"/>
      <c r="DQO26" s="70"/>
      <c r="DQP26" s="70"/>
      <c r="DQQ26" s="70"/>
      <c r="DQR26" s="70"/>
      <c r="DQS26" s="70"/>
      <c r="DQT26" s="70"/>
      <c r="DQU26" s="70"/>
      <c r="DQV26" s="70"/>
      <c r="DQW26" s="70"/>
      <c r="DQX26" s="70"/>
      <c r="DQY26" s="70"/>
      <c r="DQZ26" s="70"/>
      <c r="DRA26" s="70"/>
      <c r="DRB26" s="70"/>
      <c r="DRC26" s="70"/>
      <c r="DRD26" s="70"/>
      <c r="DRE26" s="70"/>
      <c r="DRF26" s="70"/>
      <c r="DRG26" s="70"/>
      <c r="DRH26" s="70"/>
      <c r="DRI26" s="70"/>
      <c r="DRJ26" s="70"/>
      <c r="DRK26" s="70"/>
      <c r="DRL26" s="70"/>
      <c r="DRM26" s="70"/>
      <c r="DRN26" s="70"/>
      <c r="DRO26" s="70"/>
      <c r="DRP26" s="70"/>
      <c r="DRQ26" s="70"/>
      <c r="DRR26" s="70"/>
      <c r="DRS26" s="70"/>
      <c r="DRT26" s="70"/>
      <c r="DRU26" s="70"/>
      <c r="DRV26" s="70"/>
      <c r="DRW26" s="70"/>
      <c r="DRX26" s="70"/>
      <c r="DRY26" s="70"/>
      <c r="DRZ26" s="70"/>
      <c r="DSA26" s="70"/>
      <c r="DSB26" s="70"/>
      <c r="DSC26" s="70"/>
      <c r="DSD26" s="70"/>
      <c r="DSE26" s="70"/>
      <c r="DSF26" s="70"/>
      <c r="DSG26" s="70"/>
      <c r="DSH26" s="70"/>
      <c r="DSI26" s="70"/>
      <c r="DSJ26" s="70"/>
      <c r="DSK26" s="70"/>
      <c r="DSL26" s="70"/>
      <c r="DSM26" s="70"/>
      <c r="DSN26" s="70"/>
      <c r="DSO26" s="70"/>
      <c r="DSP26" s="70"/>
      <c r="DSQ26" s="70"/>
      <c r="DSR26" s="70"/>
      <c r="DSS26" s="70"/>
      <c r="DST26" s="70"/>
      <c r="DSU26" s="70"/>
      <c r="DSV26" s="70"/>
      <c r="DSW26" s="70"/>
      <c r="DSX26" s="70"/>
      <c r="DSY26" s="70"/>
      <c r="DSZ26" s="70"/>
      <c r="DTA26" s="70"/>
      <c r="DTB26" s="70"/>
      <c r="DTC26" s="70"/>
      <c r="DTD26" s="70"/>
      <c r="DTE26" s="70"/>
      <c r="DTF26" s="70"/>
      <c r="DTG26" s="70"/>
      <c r="DTH26" s="70"/>
      <c r="DTI26" s="70"/>
      <c r="DTJ26" s="70"/>
      <c r="DTK26" s="70"/>
      <c r="DTL26" s="70"/>
      <c r="DTM26" s="70"/>
      <c r="DTN26" s="70"/>
      <c r="DTO26" s="70"/>
      <c r="DTP26" s="70"/>
      <c r="DTQ26" s="70"/>
      <c r="DTR26" s="70"/>
      <c r="DTS26" s="70"/>
      <c r="DTT26" s="70"/>
      <c r="DTU26" s="70"/>
      <c r="DTV26" s="70"/>
      <c r="DTW26" s="70"/>
      <c r="DTX26" s="70"/>
      <c r="DTY26" s="70"/>
      <c r="DTZ26" s="70"/>
      <c r="DUA26" s="70"/>
      <c r="DUB26" s="70"/>
      <c r="DUC26" s="70"/>
      <c r="DUD26" s="70"/>
      <c r="DUE26" s="70"/>
      <c r="DUF26" s="70"/>
      <c r="DUG26" s="70"/>
      <c r="DUH26" s="70"/>
      <c r="DUI26" s="70"/>
      <c r="DUJ26" s="70"/>
      <c r="DUK26" s="70"/>
      <c r="DUL26" s="70"/>
      <c r="DUM26" s="70"/>
      <c r="DUN26" s="70"/>
      <c r="DUO26" s="70"/>
      <c r="DUP26" s="70"/>
      <c r="DUQ26" s="70"/>
      <c r="DUR26" s="70"/>
      <c r="DUS26" s="70"/>
      <c r="DUT26" s="70"/>
      <c r="DUU26" s="70"/>
      <c r="DUV26" s="70"/>
      <c r="DUW26" s="70"/>
      <c r="DUX26" s="70"/>
      <c r="DUY26" s="70"/>
      <c r="DUZ26" s="70"/>
      <c r="DVA26" s="70"/>
      <c r="DVB26" s="70"/>
      <c r="DVC26" s="70"/>
      <c r="DVD26" s="70"/>
      <c r="DVE26" s="70"/>
      <c r="DVF26" s="70"/>
      <c r="DVG26" s="70"/>
      <c r="DVH26" s="70"/>
      <c r="DVI26" s="70"/>
      <c r="DVJ26" s="70"/>
      <c r="DVK26" s="70"/>
      <c r="DVL26" s="70"/>
      <c r="DVM26" s="70"/>
      <c r="DVN26" s="70"/>
      <c r="DVO26" s="70"/>
      <c r="DVP26" s="70"/>
      <c r="DVQ26" s="70"/>
      <c r="DVR26" s="70"/>
      <c r="DVS26" s="70"/>
      <c r="DVT26" s="70"/>
      <c r="DVU26" s="70"/>
      <c r="DVV26" s="70"/>
      <c r="DVW26" s="70"/>
      <c r="DVX26" s="70"/>
      <c r="DVY26" s="70"/>
      <c r="DVZ26" s="70"/>
      <c r="DWA26" s="70"/>
      <c r="DWB26" s="70"/>
      <c r="DWC26" s="70"/>
      <c r="DWD26" s="70"/>
      <c r="DWE26" s="70"/>
      <c r="DWF26" s="70"/>
      <c r="DWG26" s="70"/>
      <c r="DWH26" s="70"/>
      <c r="DWI26" s="70"/>
      <c r="DWJ26" s="70"/>
      <c r="DWK26" s="70"/>
      <c r="DWL26" s="70"/>
      <c r="DWM26" s="70"/>
      <c r="DWN26" s="70"/>
      <c r="DWO26" s="70"/>
      <c r="DWP26" s="70"/>
      <c r="DWQ26" s="70"/>
      <c r="DWR26" s="70"/>
      <c r="DWS26" s="70"/>
      <c r="DWT26" s="70"/>
      <c r="DWU26" s="70"/>
      <c r="DWV26" s="70"/>
      <c r="DWW26" s="70"/>
      <c r="DWX26" s="70"/>
      <c r="DWY26" s="70"/>
      <c r="DWZ26" s="70"/>
      <c r="DXA26" s="70"/>
      <c r="DXB26" s="70"/>
      <c r="DXC26" s="70"/>
      <c r="DXD26" s="70"/>
      <c r="DXE26" s="70"/>
      <c r="DXF26" s="70"/>
      <c r="DXG26" s="70"/>
      <c r="DXH26" s="70"/>
      <c r="DXI26" s="70"/>
      <c r="DXJ26" s="70"/>
      <c r="DXK26" s="70"/>
      <c r="DXL26" s="70"/>
      <c r="DXM26" s="70"/>
      <c r="DXN26" s="70"/>
      <c r="DXO26" s="70"/>
      <c r="DXP26" s="70"/>
      <c r="DXQ26" s="70"/>
      <c r="DXR26" s="70"/>
      <c r="DXS26" s="70"/>
      <c r="DXT26" s="70"/>
      <c r="DXU26" s="70"/>
      <c r="DXV26" s="70"/>
      <c r="DXW26" s="70"/>
      <c r="DXX26" s="70"/>
      <c r="DXY26" s="70"/>
      <c r="DXZ26" s="70"/>
      <c r="DYA26" s="70"/>
      <c r="DYB26" s="70"/>
      <c r="DYC26" s="70"/>
      <c r="DYD26" s="70"/>
      <c r="DYE26" s="70"/>
      <c r="DYF26" s="70"/>
      <c r="DYG26" s="70"/>
      <c r="DYH26" s="70"/>
      <c r="DYI26" s="70"/>
      <c r="DYJ26" s="70"/>
      <c r="DYK26" s="70"/>
      <c r="DYL26" s="70"/>
      <c r="DYM26" s="70"/>
      <c r="DYN26" s="70"/>
      <c r="DYO26" s="70"/>
      <c r="DYP26" s="70"/>
      <c r="DYQ26" s="70"/>
      <c r="DYR26" s="70"/>
      <c r="DYS26" s="70"/>
      <c r="DYT26" s="70"/>
      <c r="DYU26" s="70"/>
      <c r="DYV26" s="70"/>
      <c r="DYW26" s="70"/>
      <c r="DYX26" s="70"/>
      <c r="DYY26" s="70"/>
      <c r="DYZ26" s="70"/>
      <c r="DZA26" s="70"/>
      <c r="DZB26" s="70"/>
      <c r="DZC26" s="70"/>
      <c r="DZD26" s="70"/>
      <c r="DZE26" s="70"/>
      <c r="DZF26" s="70"/>
      <c r="DZG26" s="70"/>
      <c r="DZH26" s="70"/>
      <c r="DZI26" s="70"/>
      <c r="DZJ26" s="70"/>
      <c r="DZK26" s="70"/>
      <c r="DZL26" s="70"/>
      <c r="DZM26" s="70"/>
      <c r="DZN26" s="70"/>
      <c r="DZO26" s="70"/>
      <c r="DZP26" s="70"/>
      <c r="DZQ26" s="70"/>
      <c r="DZR26" s="70"/>
      <c r="DZS26" s="70"/>
      <c r="DZT26" s="70"/>
      <c r="DZU26" s="70"/>
      <c r="DZV26" s="70"/>
      <c r="DZW26" s="70"/>
      <c r="DZX26" s="70"/>
      <c r="DZY26" s="70"/>
      <c r="DZZ26" s="70"/>
      <c r="EAA26" s="70"/>
      <c r="EAB26" s="70"/>
      <c r="EAC26" s="70"/>
      <c r="EAD26" s="70"/>
      <c r="EAE26" s="70"/>
      <c r="EAF26" s="70"/>
      <c r="EAG26" s="70"/>
      <c r="EAH26" s="70"/>
      <c r="EAI26" s="70"/>
      <c r="EAJ26" s="70"/>
      <c r="EAK26" s="70"/>
      <c r="EAL26" s="70"/>
      <c r="EAM26" s="70"/>
      <c r="EAN26" s="70"/>
      <c r="EAO26" s="70"/>
      <c r="EAP26" s="70"/>
      <c r="EAQ26" s="70"/>
      <c r="EAR26" s="70"/>
      <c r="EAS26" s="70"/>
      <c r="EAT26" s="70"/>
      <c r="EAU26" s="70"/>
      <c r="EAV26" s="70"/>
      <c r="EAW26" s="70"/>
      <c r="EAX26" s="70"/>
      <c r="EAY26" s="70"/>
      <c r="EAZ26" s="70"/>
      <c r="EBA26" s="70"/>
      <c r="EBB26" s="70"/>
      <c r="EBC26" s="70"/>
      <c r="EBD26" s="70"/>
      <c r="EBE26" s="70"/>
      <c r="EBF26" s="70"/>
      <c r="EBG26" s="70"/>
      <c r="EBH26" s="70"/>
      <c r="EBI26" s="70"/>
      <c r="EBJ26" s="70"/>
      <c r="EBK26" s="70"/>
      <c r="EBL26" s="70"/>
      <c r="EBM26" s="70"/>
      <c r="EBN26" s="70"/>
      <c r="EBO26" s="70"/>
      <c r="EBP26" s="70"/>
      <c r="EBQ26" s="70"/>
      <c r="EBR26" s="70"/>
      <c r="EBS26" s="70"/>
      <c r="EBT26" s="70"/>
      <c r="EBU26" s="70"/>
      <c r="EBV26" s="70"/>
      <c r="EBW26" s="70"/>
      <c r="EBX26" s="70"/>
      <c r="EBY26" s="70"/>
      <c r="EBZ26" s="70"/>
      <c r="ECA26" s="70"/>
      <c r="ECB26" s="70"/>
      <c r="ECC26" s="70"/>
      <c r="ECD26" s="70"/>
      <c r="ECE26" s="70"/>
      <c r="ECF26" s="70"/>
      <c r="ECG26" s="70"/>
      <c r="ECH26" s="70"/>
      <c r="ECI26" s="70"/>
      <c r="ECJ26" s="70"/>
      <c r="ECK26" s="70"/>
      <c r="ECL26" s="70"/>
      <c r="ECM26" s="70"/>
      <c r="ECN26" s="70"/>
      <c r="ECO26" s="70"/>
      <c r="ECP26" s="70"/>
      <c r="ECQ26" s="70"/>
      <c r="ECR26" s="70"/>
      <c r="ECS26" s="70"/>
      <c r="ECT26" s="70"/>
      <c r="ECU26" s="70"/>
      <c r="ECV26" s="70"/>
      <c r="ECW26" s="70"/>
      <c r="ECX26" s="70"/>
      <c r="ECY26" s="70"/>
      <c r="ECZ26" s="70"/>
      <c r="EDA26" s="70"/>
      <c r="EDB26" s="70"/>
      <c r="EDC26" s="70"/>
      <c r="EDD26" s="70"/>
      <c r="EDE26" s="70"/>
      <c r="EDF26" s="70"/>
      <c r="EDG26" s="70"/>
      <c r="EDH26" s="70"/>
      <c r="EDI26" s="70"/>
      <c r="EDJ26" s="70"/>
      <c r="EDK26" s="70"/>
      <c r="EDL26" s="70"/>
      <c r="EDM26" s="70"/>
      <c r="EDN26" s="70"/>
      <c r="EDO26" s="70"/>
      <c r="EDP26" s="70"/>
      <c r="EDQ26" s="70"/>
      <c r="EDR26" s="70"/>
      <c r="EDS26" s="70"/>
      <c r="EDT26" s="70"/>
      <c r="EDU26" s="70"/>
      <c r="EDV26" s="70"/>
      <c r="EDW26" s="70"/>
      <c r="EDX26" s="70"/>
      <c r="EDY26" s="70"/>
      <c r="EDZ26" s="70"/>
      <c r="EEA26" s="70"/>
      <c r="EEB26" s="70"/>
      <c r="EEC26" s="70"/>
      <c r="EED26" s="70"/>
      <c r="EEE26" s="70"/>
      <c r="EEF26" s="70"/>
      <c r="EEG26" s="70"/>
      <c r="EEH26" s="70"/>
      <c r="EEI26" s="70"/>
      <c r="EEJ26" s="70"/>
      <c r="EEK26" s="70"/>
      <c r="EEL26" s="70"/>
      <c r="EEM26" s="70"/>
      <c r="EEN26" s="70"/>
      <c r="EEO26" s="70"/>
      <c r="EEP26" s="70"/>
      <c r="EEQ26" s="70"/>
      <c r="EER26" s="70"/>
      <c r="EES26" s="70"/>
      <c r="EET26" s="70"/>
      <c r="EEU26" s="70"/>
      <c r="EEV26" s="70"/>
      <c r="EEW26" s="70"/>
      <c r="EEX26" s="70"/>
      <c r="EEY26" s="70"/>
      <c r="EEZ26" s="70"/>
      <c r="EFA26" s="70"/>
      <c r="EFB26" s="70"/>
      <c r="EFC26" s="70"/>
      <c r="EFD26" s="70"/>
      <c r="EFE26" s="70"/>
      <c r="EFF26" s="70"/>
      <c r="EFG26" s="70"/>
      <c r="EFH26" s="70"/>
      <c r="EFI26" s="70"/>
      <c r="EFJ26" s="70"/>
      <c r="EFK26" s="70"/>
      <c r="EFL26" s="70"/>
      <c r="EFM26" s="70"/>
      <c r="EFN26" s="70"/>
      <c r="EFO26" s="70"/>
      <c r="EFP26" s="70"/>
      <c r="EFQ26" s="70"/>
      <c r="EFR26" s="70"/>
      <c r="EFS26" s="70"/>
      <c r="EFT26" s="70"/>
      <c r="EFU26" s="70"/>
      <c r="EFV26" s="70"/>
      <c r="EFW26" s="70"/>
      <c r="EFX26" s="70"/>
      <c r="EFY26" s="70"/>
      <c r="EFZ26" s="70"/>
      <c r="EGA26" s="70"/>
      <c r="EGB26" s="70"/>
      <c r="EGC26" s="70"/>
      <c r="EGD26" s="70"/>
      <c r="EGE26" s="70"/>
      <c r="EGF26" s="70"/>
      <c r="EGG26" s="70"/>
      <c r="EGH26" s="70"/>
      <c r="EGI26" s="70"/>
      <c r="EGJ26" s="70"/>
      <c r="EGK26" s="70"/>
      <c r="EGL26" s="70"/>
      <c r="EGM26" s="70"/>
      <c r="EGN26" s="70"/>
      <c r="EGO26" s="70"/>
      <c r="EGP26" s="70"/>
      <c r="EGQ26" s="70"/>
      <c r="EGR26" s="70"/>
      <c r="EGS26" s="70"/>
      <c r="EGT26" s="70"/>
      <c r="EGU26" s="70"/>
      <c r="EGV26" s="70"/>
      <c r="EGW26" s="70"/>
      <c r="EGX26" s="70"/>
      <c r="EGY26" s="70"/>
      <c r="EGZ26" s="70"/>
      <c r="EHA26" s="70"/>
      <c r="EHB26" s="70"/>
      <c r="EHC26" s="70"/>
      <c r="EHD26" s="70"/>
      <c r="EHE26" s="70"/>
      <c r="EHF26" s="70"/>
      <c r="EHG26" s="70"/>
      <c r="EHH26" s="70"/>
      <c r="EHI26" s="70"/>
      <c r="EHJ26" s="70"/>
      <c r="EHK26" s="70"/>
      <c r="EHL26" s="70"/>
      <c r="EHM26" s="70"/>
      <c r="EHN26" s="70"/>
      <c r="EHO26" s="70"/>
      <c r="EHP26" s="70"/>
      <c r="EHQ26" s="70"/>
      <c r="EHR26" s="70"/>
      <c r="EHS26" s="70"/>
      <c r="EHT26" s="70"/>
      <c r="EHU26" s="70"/>
      <c r="EHV26" s="70"/>
      <c r="EHW26" s="70"/>
      <c r="EHX26" s="70"/>
      <c r="EHY26" s="70"/>
      <c r="EHZ26" s="70"/>
      <c r="EIA26" s="70"/>
      <c r="EIB26" s="70"/>
      <c r="EIC26" s="70"/>
      <c r="EID26" s="70"/>
      <c r="EIE26" s="70"/>
      <c r="EIF26" s="70"/>
      <c r="EIG26" s="70"/>
      <c r="EIH26" s="70"/>
      <c r="EII26" s="70"/>
      <c r="EIJ26" s="70"/>
      <c r="EIK26" s="70"/>
      <c r="EIL26" s="70"/>
      <c r="EIM26" s="70"/>
      <c r="EIN26" s="70"/>
      <c r="EIO26" s="70"/>
      <c r="EIP26" s="70"/>
      <c r="EIQ26" s="70"/>
      <c r="EIR26" s="70"/>
      <c r="EIS26" s="70"/>
      <c r="EIT26" s="70"/>
      <c r="EIU26" s="70"/>
      <c r="EIV26" s="70"/>
      <c r="EIW26" s="70"/>
      <c r="EIX26" s="70"/>
      <c r="EIY26" s="70"/>
      <c r="EIZ26" s="70"/>
      <c r="EJA26" s="70"/>
      <c r="EJB26" s="70"/>
      <c r="EJC26" s="70"/>
      <c r="EJD26" s="70"/>
      <c r="EJE26" s="70"/>
      <c r="EJF26" s="70"/>
      <c r="EJG26" s="70"/>
      <c r="EJH26" s="70"/>
      <c r="EJI26" s="70"/>
      <c r="EJJ26" s="70"/>
      <c r="EJK26" s="70"/>
      <c r="EJL26" s="70"/>
      <c r="EJM26" s="70"/>
      <c r="EJN26" s="70"/>
      <c r="EJO26" s="70"/>
      <c r="EJP26" s="70"/>
      <c r="EJQ26" s="70"/>
      <c r="EJR26" s="70"/>
      <c r="EJS26" s="70"/>
      <c r="EJT26" s="70"/>
      <c r="EJU26" s="70"/>
      <c r="EJV26" s="70"/>
      <c r="EJW26" s="70"/>
      <c r="EJX26" s="70"/>
      <c r="EJY26" s="70"/>
      <c r="EJZ26" s="70"/>
      <c r="EKA26" s="70"/>
      <c r="EKB26" s="70"/>
      <c r="EKC26" s="70"/>
      <c r="EKD26" s="70"/>
      <c r="EKE26" s="70"/>
      <c r="EKF26" s="70"/>
      <c r="EKG26" s="70"/>
      <c r="EKH26" s="70"/>
      <c r="EKI26" s="70"/>
      <c r="EKJ26" s="70"/>
      <c r="EKK26" s="70"/>
      <c r="EKL26" s="70"/>
      <c r="EKM26" s="70"/>
      <c r="EKN26" s="70"/>
      <c r="EKO26" s="70"/>
      <c r="EKP26" s="70"/>
      <c r="EKQ26" s="70"/>
      <c r="EKR26" s="70"/>
      <c r="EKS26" s="70"/>
      <c r="EKT26" s="70"/>
      <c r="EKU26" s="70"/>
      <c r="EKV26" s="70"/>
      <c r="EKW26" s="70"/>
      <c r="EKX26" s="70"/>
      <c r="EKY26" s="70"/>
      <c r="EKZ26" s="70"/>
      <c r="ELA26" s="70"/>
      <c r="ELB26" s="70"/>
      <c r="ELC26" s="70"/>
      <c r="ELD26" s="70"/>
      <c r="ELE26" s="70"/>
      <c r="ELF26" s="70"/>
      <c r="ELG26" s="70"/>
      <c r="ELH26" s="70"/>
      <c r="ELI26" s="70"/>
      <c r="ELJ26" s="70"/>
      <c r="ELK26" s="70"/>
      <c r="ELL26" s="70"/>
      <c r="ELM26" s="70"/>
      <c r="ELN26" s="70"/>
      <c r="ELO26" s="70"/>
      <c r="ELP26" s="70"/>
      <c r="ELQ26" s="70"/>
      <c r="ELR26" s="70"/>
      <c r="ELS26" s="70"/>
      <c r="ELT26" s="70"/>
      <c r="ELU26" s="70"/>
      <c r="ELV26" s="70"/>
      <c r="ELW26" s="70"/>
      <c r="ELX26" s="70"/>
      <c r="ELY26" s="70"/>
      <c r="ELZ26" s="70"/>
      <c r="EMA26" s="70"/>
      <c r="EMB26" s="70"/>
      <c r="EMC26" s="70"/>
      <c r="EMD26" s="70"/>
      <c r="EME26" s="70"/>
      <c r="EMF26" s="70"/>
      <c r="EMG26" s="70"/>
      <c r="EMH26" s="70"/>
      <c r="EMI26" s="70"/>
      <c r="EMJ26" s="70"/>
      <c r="EMK26" s="70"/>
      <c r="EML26" s="70"/>
      <c r="EMM26" s="70"/>
      <c r="EMN26" s="70"/>
      <c r="EMO26" s="70"/>
      <c r="EMP26" s="70"/>
      <c r="EMQ26" s="70"/>
      <c r="EMR26" s="70"/>
      <c r="EMS26" s="70"/>
      <c r="EMT26" s="70"/>
      <c r="EMU26" s="70"/>
      <c r="EMV26" s="70"/>
      <c r="EMW26" s="70"/>
      <c r="EMX26" s="70"/>
      <c r="EMY26" s="70"/>
      <c r="EMZ26" s="70"/>
      <c r="ENA26" s="70"/>
      <c r="ENB26" s="70"/>
      <c r="ENC26" s="70"/>
      <c r="END26" s="70"/>
      <c r="ENE26" s="70"/>
      <c r="ENF26" s="70"/>
      <c r="ENG26" s="70"/>
      <c r="ENH26" s="70"/>
      <c r="ENI26" s="70"/>
      <c r="ENJ26" s="70"/>
      <c r="ENK26" s="70"/>
      <c r="ENL26" s="70"/>
      <c r="ENM26" s="70"/>
      <c r="ENN26" s="70"/>
      <c r="ENO26" s="70"/>
      <c r="ENP26" s="70"/>
      <c r="ENQ26" s="70"/>
      <c r="ENR26" s="70"/>
      <c r="ENS26" s="70"/>
      <c r="ENT26" s="70"/>
      <c r="ENU26" s="70"/>
      <c r="ENV26" s="70"/>
      <c r="ENW26" s="70"/>
      <c r="ENX26" s="70"/>
      <c r="ENY26" s="70"/>
      <c r="ENZ26" s="70"/>
      <c r="EOA26" s="70"/>
      <c r="EOB26" s="70"/>
      <c r="EOC26" s="70"/>
      <c r="EOD26" s="70"/>
      <c r="EOE26" s="70"/>
      <c r="EOF26" s="70"/>
      <c r="EOG26" s="70"/>
      <c r="EOH26" s="70"/>
      <c r="EOI26" s="70"/>
      <c r="EOJ26" s="70"/>
      <c r="EOK26" s="70"/>
      <c r="EOL26" s="70"/>
      <c r="EOM26" s="70"/>
      <c r="EON26" s="70"/>
      <c r="EOO26" s="70"/>
      <c r="EOP26" s="70"/>
      <c r="EOQ26" s="70"/>
      <c r="EOR26" s="70"/>
      <c r="EOS26" s="70"/>
      <c r="EOT26" s="70"/>
      <c r="EOU26" s="70"/>
      <c r="EOV26" s="70"/>
      <c r="EOW26" s="70"/>
      <c r="EOX26" s="70"/>
      <c r="EOY26" s="70"/>
      <c r="EOZ26" s="70"/>
      <c r="EPA26" s="70"/>
      <c r="EPB26" s="70"/>
      <c r="EPC26" s="70"/>
      <c r="EPD26" s="70"/>
      <c r="EPE26" s="70"/>
      <c r="EPF26" s="70"/>
      <c r="EPG26" s="70"/>
      <c r="EPH26" s="70"/>
      <c r="EPI26" s="70"/>
      <c r="EPJ26" s="70"/>
      <c r="EPK26" s="70"/>
      <c r="EPL26" s="70"/>
      <c r="EPM26" s="70"/>
      <c r="EPN26" s="70"/>
      <c r="EPO26" s="70"/>
      <c r="EPP26" s="70"/>
      <c r="EPQ26" s="70"/>
      <c r="EPR26" s="70"/>
      <c r="EPS26" s="70"/>
      <c r="EPT26" s="70"/>
      <c r="EPU26" s="70"/>
      <c r="EPV26" s="70"/>
      <c r="EPW26" s="70"/>
      <c r="EPX26" s="70"/>
      <c r="EPY26" s="70"/>
      <c r="EPZ26" s="70"/>
      <c r="EQA26" s="70"/>
      <c r="EQB26" s="70"/>
      <c r="EQC26" s="70"/>
      <c r="EQD26" s="70"/>
      <c r="EQE26" s="70"/>
      <c r="EQF26" s="70"/>
      <c r="EQG26" s="70"/>
      <c r="EQH26" s="70"/>
      <c r="EQI26" s="70"/>
      <c r="EQJ26" s="70"/>
      <c r="EQK26" s="70"/>
      <c r="EQL26" s="70"/>
      <c r="EQM26" s="70"/>
      <c r="EQN26" s="70"/>
      <c r="EQO26" s="70"/>
      <c r="EQP26" s="70"/>
      <c r="EQQ26" s="70"/>
      <c r="EQR26" s="70"/>
      <c r="EQS26" s="70"/>
      <c r="EQT26" s="70"/>
      <c r="EQU26" s="70"/>
      <c r="EQV26" s="70"/>
      <c r="EQW26" s="70"/>
      <c r="EQX26" s="70"/>
      <c r="EQY26" s="70"/>
      <c r="EQZ26" s="70"/>
      <c r="ERA26" s="70"/>
      <c r="ERB26" s="70"/>
      <c r="ERC26" s="70"/>
      <c r="ERD26" s="70"/>
      <c r="ERE26" s="70"/>
      <c r="ERF26" s="70"/>
      <c r="ERG26" s="70"/>
      <c r="ERH26" s="70"/>
      <c r="ERI26" s="70"/>
      <c r="ERJ26" s="70"/>
      <c r="ERK26" s="70"/>
      <c r="ERL26" s="70"/>
      <c r="ERM26" s="70"/>
      <c r="ERN26" s="70"/>
      <c r="ERO26" s="70"/>
      <c r="ERP26" s="70"/>
      <c r="ERQ26" s="70"/>
      <c r="ERR26" s="70"/>
      <c r="ERS26" s="70"/>
      <c r="ERT26" s="70"/>
      <c r="ERU26" s="70"/>
      <c r="ERV26" s="70"/>
      <c r="ERW26" s="70"/>
      <c r="ERX26" s="70"/>
      <c r="ERY26" s="70"/>
      <c r="ERZ26" s="70"/>
      <c r="ESA26" s="70"/>
      <c r="ESB26" s="70"/>
      <c r="ESC26" s="70"/>
      <c r="ESD26" s="70"/>
      <c r="ESE26" s="70"/>
      <c r="ESF26" s="70"/>
      <c r="ESG26" s="70"/>
      <c r="ESH26" s="70"/>
      <c r="ESI26" s="70"/>
      <c r="ESJ26" s="70"/>
      <c r="ESK26" s="70"/>
      <c r="ESL26" s="70"/>
      <c r="ESM26" s="70"/>
      <c r="ESN26" s="70"/>
      <c r="ESO26" s="70"/>
      <c r="ESP26" s="70"/>
      <c r="ESQ26" s="70"/>
      <c r="ESR26" s="70"/>
      <c r="ESS26" s="70"/>
      <c r="EST26" s="70"/>
      <c r="ESU26" s="70"/>
      <c r="ESV26" s="70"/>
      <c r="ESW26" s="70"/>
      <c r="ESX26" s="70"/>
      <c r="ESY26" s="70"/>
      <c r="ESZ26" s="70"/>
      <c r="ETA26" s="70"/>
      <c r="ETB26" s="70"/>
      <c r="ETC26" s="70"/>
      <c r="ETD26" s="70"/>
      <c r="ETE26" s="70"/>
      <c r="ETF26" s="70"/>
      <c r="ETG26" s="70"/>
      <c r="ETH26" s="70"/>
      <c r="ETI26" s="70"/>
      <c r="ETJ26" s="70"/>
      <c r="ETK26" s="70"/>
      <c r="ETL26" s="70"/>
      <c r="ETM26" s="70"/>
      <c r="ETN26" s="70"/>
      <c r="ETO26" s="70"/>
      <c r="ETP26" s="70"/>
      <c r="ETQ26" s="70"/>
      <c r="ETR26" s="70"/>
      <c r="ETS26" s="70"/>
      <c r="ETT26" s="70"/>
      <c r="ETU26" s="70"/>
      <c r="ETV26" s="70"/>
      <c r="ETW26" s="70"/>
      <c r="ETX26" s="70"/>
      <c r="ETY26" s="70"/>
      <c r="ETZ26" s="70"/>
      <c r="EUA26" s="70"/>
      <c r="EUB26" s="70"/>
      <c r="EUC26" s="70"/>
      <c r="EUD26" s="70"/>
      <c r="EUE26" s="70"/>
      <c r="EUF26" s="70"/>
      <c r="EUG26" s="70"/>
      <c r="EUH26" s="70"/>
      <c r="EUI26" s="70"/>
      <c r="EUJ26" s="70"/>
      <c r="EUK26" s="70"/>
      <c r="EUL26" s="70"/>
      <c r="EUM26" s="70"/>
      <c r="EUN26" s="70"/>
      <c r="EUO26" s="70"/>
      <c r="EUP26" s="70"/>
      <c r="EUQ26" s="70"/>
      <c r="EUR26" s="70"/>
      <c r="EUS26" s="70"/>
      <c r="EUT26" s="70"/>
      <c r="EUU26" s="70"/>
      <c r="EUV26" s="70"/>
      <c r="EUW26" s="70"/>
      <c r="EUX26" s="70"/>
      <c r="EUY26" s="70"/>
      <c r="EUZ26" s="70"/>
      <c r="EVA26" s="70"/>
      <c r="EVB26" s="70"/>
      <c r="EVC26" s="70"/>
      <c r="EVD26" s="70"/>
      <c r="EVE26" s="70"/>
      <c r="EVF26" s="70"/>
      <c r="EVG26" s="70"/>
      <c r="EVH26" s="70"/>
      <c r="EVI26" s="70"/>
      <c r="EVJ26" s="70"/>
      <c r="EVK26" s="70"/>
      <c r="EVL26" s="70"/>
      <c r="EVM26" s="70"/>
      <c r="EVN26" s="70"/>
      <c r="EVO26" s="70"/>
      <c r="EVP26" s="70"/>
      <c r="EVQ26" s="70"/>
      <c r="EVR26" s="70"/>
      <c r="EVS26" s="70"/>
      <c r="EVT26" s="70"/>
      <c r="EVU26" s="70"/>
      <c r="EVV26" s="70"/>
      <c r="EVW26" s="70"/>
      <c r="EVX26" s="70"/>
      <c r="EVY26" s="70"/>
      <c r="EVZ26" s="70"/>
      <c r="EWA26" s="70"/>
      <c r="EWB26" s="70"/>
      <c r="EWC26" s="70"/>
      <c r="EWD26" s="70"/>
      <c r="EWE26" s="70"/>
      <c r="EWF26" s="70"/>
      <c r="EWG26" s="70"/>
      <c r="EWH26" s="70"/>
      <c r="EWI26" s="70"/>
      <c r="EWJ26" s="70"/>
      <c r="EWK26" s="70"/>
      <c r="EWL26" s="70"/>
      <c r="EWM26" s="70"/>
      <c r="EWN26" s="70"/>
      <c r="EWO26" s="70"/>
      <c r="EWP26" s="70"/>
      <c r="EWQ26" s="70"/>
      <c r="EWR26" s="70"/>
      <c r="EWS26" s="70"/>
      <c r="EWT26" s="70"/>
      <c r="EWU26" s="70"/>
      <c r="EWV26" s="70"/>
      <c r="EWW26" s="70"/>
      <c r="EWX26" s="70"/>
      <c r="EWY26" s="70"/>
      <c r="EWZ26" s="70"/>
      <c r="EXA26" s="70"/>
      <c r="EXB26" s="70"/>
      <c r="EXC26" s="70"/>
      <c r="EXD26" s="70"/>
      <c r="EXE26" s="70"/>
      <c r="EXF26" s="70"/>
      <c r="EXG26" s="70"/>
      <c r="EXH26" s="70"/>
      <c r="EXI26" s="70"/>
      <c r="EXJ26" s="70"/>
      <c r="EXK26" s="70"/>
      <c r="EXL26" s="70"/>
      <c r="EXM26" s="70"/>
      <c r="EXN26" s="70"/>
      <c r="EXO26" s="70"/>
      <c r="EXP26" s="70"/>
      <c r="EXQ26" s="70"/>
      <c r="EXR26" s="70"/>
      <c r="EXS26" s="70"/>
      <c r="EXT26" s="70"/>
      <c r="EXU26" s="70"/>
      <c r="EXV26" s="70"/>
      <c r="EXW26" s="70"/>
      <c r="EXX26" s="70"/>
      <c r="EXY26" s="70"/>
      <c r="EXZ26" s="70"/>
      <c r="EYA26" s="70"/>
      <c r="EYB26" s="70"/>
      <c r="EYC26" s="70"/>
      <c r="EYD26" s="70"/>
      <c r="EYE26" s="70"/>
      <c r="EYF26" s="70"/>
      <c r="EYG26" s="70"/>
      <c r="EYH26" s="70"/>
      <c r="EYI26" s="70"/>
      <c r="EYJ26" s="70"/>
      <c r="EYK26" s="70"/>
      <c r="EYL26" s="70"/>
      <c r="EYM26" s="70"/>
      <c r="EYN26" s="70"/>
      <c r="EYO26" s="70"/>
      <c r="EYP26" s="70"/>
      <c r="EYQ26" s="70"/>
      <c r="EYR26" s="70"/>
      <c r="EYS26" s="70"/>
      <c r="EYT26" s="70"/>
      <c r="EYU26" s="70"/>
      <c r="EYV26" s="70"/>
      <c r="EYW26" s="70"/>
      <c r="EYX26" s="70"/>
      <c r="EYY26" s="70"/>
      <c r="EYZ26" s="70"/>
      <c r="EZA26" s="70"/>
      <c r="EZB26" s="70"/>
      <c r="EZC26" s="70"/>
      <c r="EZD26" s="70"/>
      <c r="EZE26" s="70"/>
      <c r="EZF26" s="70"/>
      <c r="EZG26" s="70"/>
      <c r="EZH26" s="70"/>
      <c r="EZI26" s="70"/>
      <c r="EZJ26" s="70"/>
      <c r="EZK26" s="70"/>
      <c r="EZL26" s="70"/>
      <c r="EZM26" s="70"/>
      <c r="EZN26" s="70"/>
      <c r="EZO26" s="70"/>
      <c r="EZP26" s="70"/>
      <c r="EZQ26" s="70"/>
      <c r="EZR26" s="70"/>
      <c r="EZS26" s="70"/>
      <c r="EZT26" s="70"/>
      <c r="EZU26" s="70"/>
      <c r="EZV26" s="70"/>
      <c r="EZW26" s="70"/>
      <c r="EZX26" s="70"/>
      <c r="EZY26" s="70"/>
      <c r="EZZ26" s="70"/>
      <c r="FAA26" s="70"/>
      <c r="FAB26" s="70"/>
      <c r="FAC26" s="70"/>
      <c r="FAD26" s="70"/>
      <c r="FAE26" s="70"/>
      <c r="FAF26" s="70"/>
      <c r="FAG26" s="70"/>
      <c r="FAH26" s="70"/>
      <c r="FAI26" s="70"/>
      <c r="FAJ26" s="70"/>
      <c r="FAK26" s="70"/>
      <c r="FAL26" s="70"/>
      <c r="FAM26" s="70"/>
      <c r="FAN26" s="70"/>
      <c r="FAO26" s="70"/>
      <c r="FAP26" s="70"/>
      <c r="FAQ26" s="70"/>
      <c r="FAR26" s="70"/>
      <c r="FAS26" s="70"/>
      <c r="FAT26" s="70"/>
      <c r="FAU26" s="70"/>
      <c r="FAV26" s="70"/>
      <c r="FAW26" s="70"/>
      <c r="FAX26" s="70"/>
      <c r="FAY26" s="70"/>
      <c r="FAZ26" s="70"/>
      <c r="FBA26" s="70"/>
      <c r="FBB26" s="70"/>
      <c r="FBC26" s="70"/>
      <c r="FBD26" s="70"/>
      <c r="FBE26" s="70"/>
      <c r="FBF26" s="70"/>
      <c r="FBG26" s="70"/>
      <c r="FBH26" s="70"/>
      <c r="FBI26" s="70"/>
      <c r="FBJ26" s="70"/>
      <c r="FBK26" s="70"/>
      <c r="FBL26" s="70"/>
      <c r="FBM26" s="70"/>
      <c r="FBN26" s="70"/>
      <c r="FBO26" s="70"/>
      <c r="FBP26" s="70"/>
      <c r="FBQ26" s="70"/>
      <c r="FBR26" s="70"/>
      <c r="FBS26" s="70"/>
      <c r="FBT26" s="70"/>
      <c r="FBU26" s="70"/>
      <c r="FBV26" s="70"/>
      <c r="FBW26" s="70"/>
      <c r="FBX26" s="70"/>
      <c r="FBY26" s="70"/>
      <c r="FBZ26" s="70"/>
      <c r="FCA26" s="70"/>
      <c r="FCB26" s="70"/>
      <c r="FCC26" s="70"/>
      <c r="FCD26" s="70"/>
      <c r="FCE26" s="70"/>
      <c r="FCF26" s="70"/>
      <c r="FCG26" s="70"/>
      <c r="FCH26" s="70"/>
      <c r="FCI26" s="70"/>
      <c r="FCJ26" s="70"/>
      <c r="FCK26" s="70"/>
      <c r="FCL26" s="70"/>
      <c r="FCM26" s="70"/>
      <c r="FCN26" s="70"/>
      <c r="FCO26" s="70"/>
      <c r="FCP26" s="70"/>
      <c r="FCQ26" s="70"/>
      <c r="FCR26" s="70"/>
      <c r="FCS26" s="70"/>
      <c r="FCT26" s="70"/>
      <c r="FCU26" s="70"/>
      <c r="FCV26" s="70"/>
      <c r="FCW26" s="70"/>
      <c r="FCX26" s="70"/>
      <c r="FCY26" s="70"/>
      <c r="FCZ26" s="70"/>
      <c r="FDA26" s="70"/>
      <c r="FDB26" s="70"/>
      <c r="FDC26" s="70"/>
      <c r="FDD26" s="70"/>
      <c r="FDE26" s="70"/>
      <c r="FDF26" s="70"/>
      <c r="FDG26" s="70"/>
      <c r="FDH26" s="70"/>
      <c r="FDI26" s="70"/>
      <c r="FDJ26" s="70"/>
      <c r="FDK26" s="70"/>
      <c r="FDL26" s="70"/>
      <c r="FDM26" s="70"/>
      <c r="FDN26" s="70"/>
      <c r="FDO26" s="70"/>
      <c r="FDP26" s="70"/>
      <c r="FDQ26" s="70"/>
      <c r="FDR26" s="70"/>
      <c r="FDS26" s="70"/>
      <c r="FDT26" s="70"/>
      <c r="FDU26" s="70"/>
      <c r="FDV26" s="70"/>
      <c r="FDW26" s="70"/>
      <c r="FDX26" s="70"/>
      <c r="FDY26" s="70"/>
      <c r="FDZ26" s="70"/>
      <c r="FEA26" s="70"/>
      <c r="FEB26" s="70"/>
      <c r="FEC26" s="70"/>
      <c r="FED26" s="70"/>
      <c r="FEE26" s="70"/>
      <c r="FEF26" s="70"/>
      <c r="FEG26" s="70"/>
      <c r="FEH26" s="70"/>
      <c r="FEI26" s="70"/>
      <c r="FEJ26" s="70"/>
      <c r="FEK26" s="70"/>
      <c r="FEL26" s="70"/>
      <c r="FEM26" s="70"/>
      <c r="FEN26" s="70"/>
      <c r="FEO26" s="70"/>
      <c r="FEP26" s="70"/>
      <c r="FEQ26" s="70"/>
      <c r="FER26" s="70"/>
      <c r="FES26" s="70"/>
      <c r="FET26" s="70"/>
      <c r="FEU26" s="70"/>
      <c r="FEV26" s="70"/>
      <c r="FEW26" s="70"/>
      <c r="FEX26" s="70"/>
      <c r="FEY26" s="70"/>
      <c r="FEZ26" s="70"/>
      <c r="FFA26" s="70"/>
      <c r="FFB26" s="70"/>
      <c r="FFC26" s="70"/>
      <c r="FFD26" s="70"/>
      <c r="FFE26" s="70"/>
      <c r="FFF26" s="70"/>
      <c r="FFG26" s="70"/>
      <c r="FFH26" s="70"/>
      <c r="FFI26" s="70"/>
      <c r="FFJ26" s="70"/>
      <c r="FFK26" s="70"/>
      <c r="FFL26" s="70"/>
      <c r="FFM26" s="70"/>
      <c r="FFN26" s="70"/>
      <c r="FFO26" s="70"/>
      <c r="FFP26" s="70"/>
      <c r="FFQ26" s="70"/>
      <c r="FFR26" s="70"/>
      <c r="FFS26" s="70"/>
      <c r="FFT26" s="70"/>
      <c r="FFU26" s="70"/>
      <c r="FFV26" s="70"/>
      <c r="FFW26" s="70"/>
      <c r="FFX26" s="70"/>
      <c r="FFY26" s="70"/>
      <c r="FFZ26" s="70"/>
      <c r="FGA26" s="70"/>
      <c r="FGB26" s="70"/>
      <c r="FGC26" s="70"/>
      <c r="FGD26" s="70"/>
      <c r="FGE26" s="70"/>
      <c r="FGF26" s="70"/>
      <c r="FGG26" s="70"/>
      <c r="FGH26" s="70"/>
      <c r="FGI26" s="70"/>
      <c r="FGJ26" s="70"/>
      <c r="FGK26" s="70"/>
      <c r="FGL26" s="70"/>
      <c r="FGM26" s="70"/>
      <c r="FGN26" s="70"/>
      <c r="FGO26" s="70"/>
      <c r="FGP26" s="70"/>
      <c r="FGQ26" s="70"/>
      <c r="FGR26" s="70"/>
      <c r="FGS26" s="70"/>
      <c r="FGT26" s="70"/>
      <c r="FGU26" s="70"/>
      <c r="FGV26" s="70"/>
      <c r="FGW26" s="70"/>
      <c r="FGX26" s="70"/>
      <c r="FGY26" s="70"/>
      <c r="FGZ26" s="70"/>
      <c r="FHA26" s="70"/>
      <c r="FHB26" s="70"/>
      <c r="FHC26" s="70"/>
      <c r="FHD26" s="70"/>
      <c r="FHE26" s="70"/>
      <c r="FHF26" s="70"/>
      <c r="FHG26" s="70"/>
      <c r="FHH26" s="70"/>
      <c r="FHI26" s="70"/>
      <c r="FHJ26" s="70"/>
      <c r="FHK26" s="70"/>
      <c r="FHL26" s="70"/>
      <c r="FHM26" s="70"/>
      <c r="FHN26" s="70"/>
      <c r="FHO26" s="70"/>
      <c r="FHP26" s="70"/>
      <c r="FHQ26" s="70"/>
      <c r="FHR26" s="70"/>
      <c r="FHS26" s="70"/>
      <c r="FHT26" s="70"/>
      <c r="FHU26" s="70"/>
      <c r="FHV26" s="70"/>
      <c r="FHW26" s="70"/>
      <c r="FHX26" s="70"/>
      <c r="FHY26" s="70"/>
      <c r="FHZ26" s="70"/>
      <c r="FIA26" s="70"/>
      <c r="FIB26" s="70"/>
      <c r="FIC26" s="70"/>
      <c r="FID26" s="70"/>
      <c r="FIE26" s="70"/>
      <c r="FIF26" s="70"/>
      <c r="FIG26" s="70"/>
      <c r="FIH26" s="70"/>
      <c r="FII26" s="70"/>
      <c r="FIJ26" s="70"/>
      <c r="FIK26" s="70"/>
      <c r="FIL26" s="70"/>
      <c r="FIM26" s="70"/>
      <c r="FIN26" s="70"/>
      <c r="FIO26" s="70"/>
      <c r="FIP26" s="70"/>
      <c r="FIQ26" s="70"/>
      <c r="FIR26" s="70"/>
      <c r="FIS26" s="70"/>
      <c r="FIT26" s="70"/>
      <c r="FIU26" s="70"/>
      <c r="FIV26" s="70"/>
      <c r="FIW26" s="70"/>
      <c r="FIX26" s="70"/>
      <c r="FIY26" s="70"/>
      <c r="FIZ26" s="70"/>
      <c r="FJA26" s="70"/>
      <c r="FJB26" s="70"/>
      <c r="FJC26" s="70"/>
      <c r="FJD26" s="70"/>
      <c r="FJE26" s="70"/>
      <c r="FJF26" s="70"/>
      <c r="FJG26" s="70"/>
      <c r="FJH26" s="70"/>
      <c r="FJI26" s="70"/>
      <c r="FJJ26" s="70"/>
      <c r="FJK26" s="70"/>
      <c r="FJL26" s="70"/>
      <c r="FJM26" s="70"/>
      <c r="FJN26" s="70"/>
      <c r="FJO26" s="70"/>
      <c r="FJP26" s="70"/>
      <c r="FJQ26" s="70"/>
      <c r="FJR26" s="70"/>
      <c r="FJS26" s="70"/>
      <c r="FJT26" s="70"/>
      <c r="FJU26" s="70"/>
      <c r="FJV26" s="70"/>
      <c r="FJW26" s="70"/>
      <c r="FJX26" s="70"/>
      <c r="FJY26" s="70"/>
      <c r="FJZ26" s="70"/>
      <c r="FKA26" s="70"/>
      <c r="FKB26" s="70"/>
      <c r="FKC26" s="70"/>
      <c r="FKD26" s="70"/>
      <c r="FKE26" s="70"/>
      <c r="FKF26" s="70"/>
      <c r="FKG26" s="70"/>
      <c r="FKH26" s="70"/>
      <c r="FKI26" s="70"/>
      <c r="FKJ26" s="70"/>
      <c r="FKK26" s="70"/>
      <c r="FKL26" s="70"/>
      <c r="FKM26" s="70"/>
      <c r="FKN26" s="70"/>
      <c r="FKO26" s="70"/>
      <c r="FKP26" s="70"/>
      <c r="FKQ26" s="70"/>
      <c r="FKR26" s="70"/>
      <c r="FKS26" s="70"/>
      <c r="FKT26" s="70"/>
      <c r="FKU26" s="70"/>
      <c r="FKV26" s="70"/>
      <c r="FKW26" s="70"/>
      <c r="FKX26" s="70"/>
      <c r="FKY26" s="70"/>
      <c r="FKZ26" s="70"/>
      <c r="FLA26" s="70"/>
      <c r="FLB26" s="70"/>
      <c r="FLC26" s="70"/>
      <c r="FLD26" s="70"/>
      <c r="FLE26" s="70"/>
      <c r="FLF26" s="70"/>
      <c r="FLG26" s="70"/>
      <c r="FLH26" s="70"/>
      <c r="FLI26" s="70"/>
      <c r="FLJ26" s="70"/>
      <c r="FLK26" s="70"/>
      <c r="FLL26" s="70"/>
      <c r="FLM26" s="70"/>
      <c r="FLN26" s="70"/>
      <c r="FLO26" s="70"/>
      <c r="FLP26" s="70"/>
      <c r="FLQ26" s="70"/>
      <c r="FLR26" s="70"/>
      <c r="FLS26" s="70"/>
      <c r="FLT26" s="70"/>
      <c r="FLU26" s="70"/>
      <c r="FLV26" s="70"/>
      <c r="FLW26" s="70"/>
      <c r="FLX26" s="70"/>
      <c r="FLY26" s="70"/>
      <c r="FLZ26" s="70"/>
      <c r="FMA26" s="70"/>
      <c r="FMB26" s="70"/>
      <c r="FMC26" s="70"/>
      <c r="FMD26" s="70"/>
      <c r="FME26" s="70"/>
      <c r="FMF26" s="70"/>
      <c r="FMG26" s="70"/>
      <c r="FMH26" s="70"/>
      <c r="FMI26" s="70"/>
      <c r="FMJ26" s="70"/>
      <c r="FMK26" s="70"/>
      <c r="FML26" s="70"/>
      <c r="FMM26" s="70"/>
      <c r="FMN26" s="70"/>
      <c r="FMO26" s="70"/>
      <c r="FMP26" s="70"/>
      <c r="FMQ26" s="70"/>
      <c r="FMR26" s="70"/>
      <c r="FMS26" s="70"/>
      <c r="FMT26" s="70"/>
      <c r="FMU26" s="70"/>
      <c r="FMV26" s="70"/>
      <c r="FMW26" s="70"/>
      <c r="FMX26" s="70"/>
      <c r="FMY26" s="70"/>
      <c r="FMZ26" s="70"/>
      <c r="FNA26" s="70"/>
      <c r="FNB26" s="70"/>
      <c r="FNC26" s="70"/>
      <c r="FND26" s="70"/>
      <c r="FNE26" s="70"/>
      <c r="FNF26" s="70"/>
      <c r="FNG26" s="70"/>
      <c r="FNH26" s="70"/>
      <c r="FNI26" s="70"/>
      <c r="FNJ26" s="70"/>
      <c r="FNK26" s="70"/>
      <c r="FNL26" s="70"/>
      <c r="FNM26" s="70"/>
      <c r="FNN26" s="70"/>
      <c r="FNO26" s="70"/>
      <c r="FNP26" s="70"/>
      <c r="FNQ26" s="70"/>
      <c r="FNR26" s="70"/>
      <c r="FNS26" s="70"/>
      <c r="FNT26" s="70"/>
      <c r="FNU26" s="70"/>
      <c r="FNV26" s="70"/>
      <c r="FNW26" s="70"/>
      <c r="FNX26" s="70"/>
      <c r="FNY26" s="70"/>
      <c r="FNZ26" s="70"/>
      <c r="FOA26" s="70"/>
      <c r="FOB26" s="70"/>
      <c r="FOC26" s="70"/>
      <c r="FOD26" s="70"/>
      <c r="FOE26" s="70"/>
      <c r="FOF26" s="70"/>
      <c r="FOG26" s="70"/>
      <c r="FOH26" s="70"/>
      <c r="FOI26" s="70"/>
      <c r="FOJ26" s="70"/>
      <c r="FOK26" s="70"/>
      <c r="FOL26" s="70"/>
      <c r="FOM26" s="70"/>
      <c r="FON26" s="70"/>
      <c r="FOO26" s="70"/>
      <c r="FOP26" s="70"/>
      <c r="FOQ26" s="70"/>
      <c r="FOR26" s="70"/>
      <c r="FOS26" s="70"/>
      <c r="FOT26" s="70"/>
      <c r="FOU26" s="70"/>
      <c r="FOV26" s="70"/>
      <c r="FOW26" s="70"/>
      <c r="FOX26" s="70"/>
      <c r="FOY26" s="70"/>
      <c r="FOZ26" s="70"/>
      <c r="FPA26" s="70"/>
      <c r="FPB26" s="70"/>
      <c r="FPC26" s="70"/>
      <c r="FPD26" s="70"/>
      <c r="FPE26" s="70"/>
      <c r="FPF26" s="70"/>
      <c r="FPG26" s="70"/>
      <c r="FPH26" s="70"/>
      <c r="FPI26" s="70"/>
      <c r="FPJ26" s="70"/>
      <c r="FPK26" s="70"/>
      <c r="FPL26" s="70"/>
      <c r="FPM26" s="70"/>
      <c r="FPN26" s="70"/>
      <c r="FPO26" s="70"/>
      <c r="FPP26" s="70"/>
      <c r="FPQ26" s="70"/>
      <c r="FPR26" s="70"/>
      <c r="FPS26" s="70"/>
      <c r="FPT26" s="70"/>
      <c r="FPU26" s="70"/>
      <c r="FPV26" s="70"/>
      <c r="FPW26" s="70"/>
      <c r="FPX26" s="70"/>
      <c r="FPY26" s="70"/>
      <c r="FPZ26" s="70"/>
      <c r="FQA26" s="70"/>
      <c r="FQB26" s="70"/>
      <c r="FQC26" s="70"/>
      <c r="FQD26" s="70"/>
      <c r="FQE26" s="70"/>
      <c r="FQF26" s="70"/>
      <c r="FQG26" s="70"/>
      <c r="FQH26" s="70"/>
      <c r="FQI26" s="70"/>
      <c r="FQJ26" s="70"/>
      <c r="FQK26" s="70"/>
      <c r="FQL26" s="70"/>
      <c r="FQM26" s="70"/>
      <c r="FQN26" s="70"/>
      <c r="FQO26" s="70"/>
      <c r="FQP26" s="70"/>
      <c r="FQQ26" s="70"/>
      <c r="FQR26" s="70"/>
      <c r="FQS26" s="70"/>
      <c r="FQT26" s="70"/>
      <c r="FQU26" s="70"/>
      <c r="FQV26" s="70"/>
      <c r="FQW26" s="70"/>
      <c r="FQX26" s="70"/>
      <c r="FQY26" s="70"/>
      <c r="FQZ26" s="70"/>
      <c r="FRA26" s="70"/>
      <c r="FRB26" s="70"/>
      <c r="FRC26" s="70"/>
      <c r="FRD26" s="70"/>
      <c r="FRE26" s="70"/>
      <c r="FRF26" s="70"/>
      <c r="FRG26" s="70"/>
      <c r="FRH26" s="70"/>
      <c r="FRI26" s="70"/>
      <c r="FRJ26" s="70"/>
      <c r="FRK26" s="70"/>
      <c r="FRL26" s="70"/>
      <c r="FRM26" s="70"/>
      <c r="FRN26" s="70"/>
      <c r="FRO26" s="70"/>
      <c r="FRP26" s="70"/>
      <c r="FRQ26" s="70"/>
      <c r="FRR26" s="70"/>
      <c r="FRS26" s="70"/>
      <c r="FRT26" s="70"/>
      <c r="FRU26" s="70"/>
      <c r="FRV26" s="70"/>
      <c r="FRW26" s="70"/>
      <c r="FRX26" s="70"/>
      <c r="FRY26" s="70"/>
      <c r="FRZ26" s="70"/>
      <c r="FSA26" s="70"/>
      <c r="FSB26" s="70"/>
      <c r="FSC26" s="70"/>
      <c r="FSD26" s="70"/>
      <c r="FSE26" s="70"/>
      <c r="FSF26" s="70"/>
      <c r="FSG26" s="70"/>
      <c r="FSH26" s="70"/>
      <c r="FSI26" s="70"/>
      <c r="FSJ26" s="70"/>
      <c r="FSK26" s="70"/>
      <c r="FSL26" s="70"/>
      <c r="FSM26" s="70"/>
      <c r="FSN26" s="70"/>
      <c r="FSO26" s="70"/>
      <c r="FSP26" s="70"/>
      <c r="FSQ26" s="70"/>
      <c r="FSR26" s="70"/>
      <c r="FSS26" s="70"/>
      <c r="FST26" s="70"/>
      <c r="FSU26" s="70"/>
      <c r="FSV26" s="70"/>
      <c r="FSW26" s="70"/>
      <c r="FSX26" s="70"/>
      <c r="FSY26" s="70"/>
      <c r="FSZ26" s="70"/>
      <c r="FTA26" s="70"/>
      <c r="FTB26" s="70"/>
      <c r="FTC26" s="70"/>
      <c r="FTD26" s="70"/>
      <c r="FTE26" s="70"/>
      <c r="FTF26" s="70"/>
      <c r="FTG26" s="70"/>
      <c r="FTH26" s="70"/>
      <c r="FTI26" s="70"/>
      <c r="FTJ26" s="70"/>
      <c r="FTK26" s="70"/>
      <c r="FTL26" s="70"/>
      <c r="FTM26" s="70"/>
      <c r="FTN26" s="70"/>
      <c r="FTO26" s="70"/>
      <c r="FTP26" s="70"/>
      <c r="FTQ26" s="70"/>
      <c r="FTR26" s="70"/>
      <c r="FTS26" s="70"/>
      <c r="FTT26" s="70"/>
      <c r="FTU26" s="70"/>
      <c r="FTV26" s="70"/>
      <c r="FTW26" s="70"/>
      <c r="FTX26" s="70"/>
      <c r="FTY26" s="70"/>
      <c r="FTZ26" s="70"/>
      <c r="FUA26" s="70"/>
      <c r="FUB26" s="70"/>
      <c r="FUC26" s="70"/>
      <c r="FUD26" s="70"/>
      <c r="FUE26" s="70"/>
      <c r="FUF26" s="70"/>
      <c r="FUG26" s="70"/>
      <c r="FUH26" s="70"/>
      <c r="FUI26" s="70"/>
      <c r="FUJ26" s="70"/>
      <c r="FUK26" s="70"/>
      <c r="FUL26" s="70"/>
      <c r="FUM26" s="70"/>
      <c r="FUN26" s="70"/>
      <c r="FUO26" s="70"/>
      <c r="FUP26" s="70"/>
      <c r="FUQ26" s="70"/>
      <c r="FUR26" s="70"/>
      <c r="FUS26" s="70"/>
      <c r="FUT26" s="70"/>
      <c r="FUU26" s="70"/>
      <c r="FUV26" s="70"/>
      <c r="FUW26" s="70"/>
      <c r="FUX26" s="70"/>
      <c r="FUY26" s="70"/>
      <c r="FUZ26" s="70"/>
      <c r="FVA26" s="70"/>
      <c r="FVB26" s="70"/>
      <c r="FVC26" s="70"/>
      <c r="FVD26" s="70"/>
      <c r="FVE26" s="70"/>
      <c r="FVF26" s="70"/>
      <c r="FVG26" s="70"/>
      <c r="FVH26" s="70"/>
      <c r="FVI26" s="70"/>
      <c r="FVJ26" s="70"/>
      <c r="FVK26" s="70"/>
      <c r="FVL26" s="70"/>
      <c r="FVM26" s="70"/>
      <c r="FVN26" s="70"/>
      <c r="FVO26" s="70"/>
      <c r="FVP26" s="70"/>
      <c r="FVQ26" s="70"/>
      <c r="FVR26" s="70"/>
      <c r="FVS26" s="70"/>
      <c r="FVT26" s="70"/>
      <c r="FVU26" s="70"/>
      <c r="FVV26" s="70"/>
      <c r="FVW26" s="70"/>
      <c r="FVX26" s="70"/>
      <c r="FVY26" s="70"/>
      <c r="FVZ26" s="70"/>
      <c r="FWA26" s="70"/>
      <c r="FWB26" s="70"/>
      <c r="FWC26" s="70"/>
      <c r="FWD26" s="70"/>
      <c r="FWE26" s="70"/>
      <c r="FWF26" s="70"/>
      <c r="FWG26" s="70"/>
      <c r="FWH26" s="70"/>
      <c r="FWI26" s="70"/>
      <c r="FWJ26" s="70"/>
      <c r="FWK26" s="70"/>
      <c r="FWL26" s="70"/>
      <c r="FWM26" s="70"/>
      <c r="FWN26" s="70"/>
      <c r="FWO26" s="70"/>
      <c r="FWP26" s="70"/>
      <c r="FWQ26" s="70"/>
      <c r="FWR26" s="70"/>
      <c r="FWS26" s="70"/>
      <c r="FWT26" s="70"/>
      <c r="FWU26" s="70"/>
      <c r="FWV26" s="70"/>
      <c r="FWW26" s="70"/>
      <c r="FWX26" s="70"/>
      <c r="FWY26" s="70"/>
      <c r="FWZ26" s="70"/>
      <c r="FXA26" s="70"/>
      <c r="FXB26" s="70"/>
      <c r="FXC26" s="70"/>
      <c r="FXD26" s="70"/>
      <c r="FXE26" s="70"/>
      <c r="FXF26" s="70"/>
      <c r="FXG26" s="70"/>
      <c r="FXH26" s="70"/>
      <c r="FXI26" s="70"/>
      <c r="FXJ26" s="70"/>
      <c r="FXK26" s="70"/>
      <c r="FXL26" s="70"/>
      <c r="FXM26" s="70"/>
      <c r="FXN26" s="70"/>
      <c r="FXO26" s="70"/>
      <c r="FXP26" s="70"/>
      <c r="FXQ26" s="70"/>
      <c r="FXR26" s="70"/>
      <c r="FXS26" s="70"/>
      <c r="FXT26" s="70"/>
      <c r="FXU26" s="70"/>
      <c r="FXV26" s="70"/>
      <c r="FXW26" s="70"/>
      <c r="FXX26" s="70"/>
      <c r="FXY26" s="70"/>
      <c r="FXZ26" s="70"/>
      <c r="FYA26" s="70"/>
      <c r="FYB26" s="70"/>
      <c r="FYC26" s="70"/>
      <c r="FYD26" s="70"/>
      <c r="FYE26" s="70"/>
      <c r="FYF26" s="70"/>
      <c r="FYG26" s="70"/>
      <c r="FYH26" s="70"/>
      <c r="FYI26" s="70"/>
      <c r="FYJ26" s="70"/>
      <c r="FYK26" s="70"/>
      <c r="FYL26" s="70"/>
      <c r="FYM26" s="70"/>
      <c r="FYN26" s="70"/>
      <c r="FYO26" s="70"/>
      <c r="FYP26" s="70"/>
      <c r="FYQ26" s="70"/>
      <c r="FYR26" s="70"/>
      <c r="FYS26" s="70"/>
      <c r="FYT26" s="70"/>
      <c r="FYU26" s="70"/>
      <c r="FYV26" s="70"/>
      <c r="FYW26" s="70"/>
      <c r="FYX26" s="70"/>
      <c r="FYY26" s="70"/>
      <c r="FYZ26" s="70"/>
      <c r="FZA26" s="70"/>
      <c r="FZB26" s="70"/>
      <c r="FZC26" s="70"/>
      <c r="FZD26" s="70"/>
      <c r="FZE26" s="70"/>
      <c r="FZF26" s="70"/>
      <c r="FZG26" s="70"/>
      <c r="FZH26" s="70"/>
      <c r="FZI26" s="70"/>
      <c r="FZJ26" s="70"/>
      <c r="FZK26" s="70"/>
      <c r="FZL26" s="70"/>
      <c r="FZM26" s="70"/>
      <c r="FZN26" s="70"/>
      <c r="FZO26" s="70"/>
      <c r="FZP26" s="70"/>
      <c r="FZQ26" s="70"/>
      <c r="FZR26" s="70"/>
      <c r="FZS26" s="70"/>
      <c r="FZT26" s="70"/>
      <c r="FZU26" s="70"/>
      <c r="FZV26" s="70"/>
      <c r="FZW26" s="70"/>
      <c r="FZX26" s="70"/>
      <c r="FZY26" s="70"/>
      <c r="FZZ26" s="70"/>
      <c r="GAA26" s="70"/>
      <c r="GAB26" s="70"/>
      <c r="GAC26" s="70"/>
      <c r="GAD26" s="70"/>
      <c r="GAE26" s="70"/>
      <c r="GAF26" s="70"/>
      <c r="GAG26" s="70"/>
      <c r="GAH26" s="70"/>
      <c r="GAI26" s="70"/>
      <c r="GAJ26" s="70"/>
      <c r="GAK26" s="70"/>
      <c r="GAL26" s="70"/>
      <c r="GAM26" s="70"/>
      <c r="GAN26" s="70"/>
      <c r="GAO26" s="70"/>
      <c r="GAP26" s="70"/>
      <c r="GAQ26" s="70"/>
      <c r="GAR26" s="70"/>
      <c r="GAS26" s="70"/>
      <c r="GAT26" s="70"/>
      <c r="GAU26" s="70"/>
      <c r="GAV26" s="70"/>
      <c r="GAW26" s="70"/>
      <c r="GAX26" s="70"/>
      <c r="GAY26" s="70"/>
      <c r="GAZ26" s="70"/>
      <c r="GBA26" s="70"/>
      <c r="GBB26" s="70"/>
      <c r="GBC26" s="70"/>
      <c r="GBD26" s="70"/>
      <c r="GBE26" s="70"/>
      <c r="GBF26" s="70"/>
      <c r="GBG26" s="70"/>
      <c r="GBH26" s="70"/>
      <c r="GBI26" s="70"/>
      <c r="GBJ26" s="70"/>
      <c r="GBK26" s="70"/>
      <c r="GBL26" s="70"/>
      <c r="GBM26" s="70"/>
      <c r="GBN26" s="70"/>
      <c r="GBO26" s="70"/>
      <c r="GBP26" s="70"/>
      <c r="GBQ26" s="70"/>
      <c r="GBR26" s="70"/>
      <c r="GBS26" s="70"/>
      <c r="GBT26" s="70"/>
      <c r="GBU26" s="70"/>
      <c r="GBV26" s="70"/>
      <c r="GBW26" s="70"/>
      <c r="GBX26" s="70"/>
      <c r="GBY26" s="70"/>
      <c r="GBZ26" s="70"/>
      <c r="GCA26" s="70"/>
      <c r="GCB26" s="70"/>
      <c r="GCC26" s="70"/>
      <c r="GCD26" s="70"/>
      <c r="GCE26" s="70"/>
      <c r="GCF26" s="70"/>
      <c r="GCG26" s="70"/>
      <c r="GCH26" s="70"/>
      <c r="GCI26" s="70"/>
      <c r="GCJ26" s="70"/>
      <c r="GCK26" s="70"/>
      <c r="GCL26" s="70"/>
      <c r="GCM26" s="70"/>
      <c r="GCN26" s="70"/>
      <c r="GCO26" s="70"/>
      <c r="GCP26" s="70"/>
      <c r="GCQ26" s="70"/>
      <c r="GCR26" s="70"/>
      <c r="GCS26" s="70"/>
      <c r="GCT26" s="70"/>
      <c r="GCU26" s="70"/>
      <c r="GCV26" s="70"/>
      <c r="GCW26" s="70"/>
      <c r="GCX26" s="70"/>
      <c r="GCY26" s="70"/>
      <c r="GCZ26" s="70"/>
      <c r="GDA26" s="70"/>
      <c r="GDB26" s="70"/>
      <c r="GDC26" s="70"/>
      <c r="GDD26" s="70"/>
      <c r="GDE26" s="70"/>
      <c r="GDF26" s="70"/>
      <c r="GDG26" s="70"/>
      <c r="GDH26" s="70"/>
      <c r="GDI26" s="70"/>
      <c r="GDJ26" s="70"/>
      <c r="GDK26" s="70"/>
      <c r="GDL26" s="70"/>
      <c r="GDM26" s="70"/>
      <c r="GDN26" s="70"/>
      <c r="GDO26" s="70"/>
      <c r="GDP26" s="70"/>
      <c r="GDQ26" s="70"/>
      <c r="GDR26" s="70"/>
      <c r="GDS26" s="70"/>
      <c r="GDT26" s="70"/>
      <c r="GDU26" s="70"/>
      <c r="GDV26" s="70"/>
      <c r="GDW26" s="70"/>
      <c r="GDX26" s="70"/>
      <c r="GDY26" s="70"/>
      <c r="GDZ26" s="70"/>
      <c r="GEA26" s="70"/>
      <c r="GEB26" s="70"/>
      <c r="GEC26" s="70"/>
      <c r="GED26" s="70"/>
      <c r="GEE26" s="70"/>
      <c r="GEF26" s="70"/>
      <c r="GEG26" s="70"/>
      <c r="GEH26" s="70"/>
      <c r="GEI26" s="70"/>
      <c r="GEJ26" s="70"/>
      <c r="GEK26" s="70"/>
      <c r="GEL26" s="70"/>
      <c r="GEM26" s="70"/>
      <c r="GEN26" s="70"/>
      <c r="GEO26" s="70"/>
      <c r="GEP26" s="70"/>
      <c r="GEQ26" s="70"/>
      <c r="GER26" s="70"/>
      <c r="GES26" s="70"/>
      <c r="GET26" s="70"/>
      <c r="GEU26" s="70"/>
      <c r="GEV26" s="70"/>
      <c r="GEW26" s="70"/>
      <c r="GEX26" s="70"/>
      <c r="GEY26" s="70"/>
      <c r="GEZ26" s="70"/>
      <c r="GFA26" s="70"/>
      <c r="GFB26" s="70"/>
      <c r="GFC26" s="70"/>
      <c r="GFD26" s="70"/>
      <c r="GFE26" s="70"/>
      <c r="GFF26" s="70"/>
      <c r="GFG26" s="70"/>
      <c r="GFH26" s="70"/>
      <c r="GFI26" s="70"/>
      <c r="GFJ26" s="70"/>
      <c r="GFK26" s="70"/>
      <c r="GFL26" s="70"/>
      <c r="GFM26" s="70"/>
      <c r="GFN26" s="70"/>
      <c r="GFO26" s="70"/>
      <c r="GFP26" s="70"/>
      <c r="GFQ26" s="70"/>
      <c r="GFR26" s="70"/>
      <c r="GFS26" s="70"/>
      <c r="GFT26" s="70"/>
      <c r="GFU26" s="70"/>
      <c r="GFV26" s="70"/>
      <c r="GFW26" s="70"/>
      <c r="GFX26" s="70"/>
      <c r="GFY26" s="70"/>
      <c r="GFZ26" s="70"/>
      <c r="GGA26" s="70"/>
      <c r="GGB26" s="70"/>
      <c r="GGC26" s="70"/>
      <c r="GGD26" s="70"/>
      <c r="GGE26" s="70"/>
      <c r="GGF26" s="70"/>
      <c r="GGG26" s="70"/>
      <c r="GGH26" s="70"/>
      <c r="GGI26" s="70"/>
      <c r="GGJ26" s="70"/>
      <c r="GGK26" s="70"/>
      <c r="GGL26" s="70"/>
      <c r="GGM26" s="70"/>
      <c r="GGN26" s="70"/>
      <c r="GGO26" s="70"/>
      <c r="GGP26" s="70"/>
      <c r="GGQ26" s="70"/>
      <c r="GGR26" s="70"/>
      <c r="GGS26" s="70"/>
      <c r="GGT26" s="70"/>
      <c r="GGU26" s="70"/>
      <c r="GGV26" s="70"/>
      <c r="GGW26" s="70"/>
      <c r="GGX26" s="70"/>
      <c r="GGY26" s="70"/>
      <c r="GGZ26" s="70"/>
      <c r="GHA26" s="70"/>
      <c r="GHB26" s="70"/>
      <c r="GHC26" s="70"/>
      <c r="GHD26" s="70"/>
      <c r="GHE26" s="70"/>
      <c r="GHF26" s="70"/>
      <c r="GHG26" s="70"/>
      <c r="GHH26" s="70"/>
      <c r="GHI26" s="70"/>
      <c r="GHJ26" s="70"/>
      <c r="GHK26" s="70"/>
      <c r="GHL26" s="70"/>
      <c r="GHM26" s="70"/>
      <c r="GHN26" s="70"/>
      <c r="GHO26" s="70"/>
      <c r="GHP26" s="70"/>
      <c r="GHQ26" s="70"/>
      <c r="GHR26" s="70"/>
      <c r="GHS26" s="70"/>
      <c r="GHT26" s="70"/>
      <c r="GHU26" s="70"/>
      <c r="GHV26" s="70"/>
      <c r="GHW26" s="70"/>
      <c r="GHX26" s="70"/>
      <c r="GHY26" s="70"/>
      <c r="GHZ26" s="70"/>
      <c r="GIA26" s="70"/>
      <c r="GIB26" s="70"/>
      <c r="GIC26" s="70"/>
      <c r="GID26" s="70"/>
      <c r="GIE26" s="70"/>
      <c r="GIF26" s="70"/>
      <c r="GIG26" s="70"/>
      <c r="GIH26" s="70"/>
      <c r="GII26" s="70"/>
      <c r="GIJ26" s="70"/>
      <c r="GIK26" s="70"/>
      <c r="GIL26" s="70"/>
      <c r="GIM26" s="70"/>
      <c r="GIN26" s="70"/>
      <c r="GIO26" s="70"/>
      <c r="GIP26" s="70"/>
      <c r="GIQ26" s="70"/>
      <c r="GIR26" s="70"/>
      <c r="GIS26" s="70"/>
      <c r="GIT26" s="70"/>
      <c r="GIU26" s="70"/>
      <c r="GIV26" s="70"/>
      <c r="GIW26" s="70"/>
      <c r="GIX26" s="70"/>
      <c r="GIY26" s="70"/>
      <c r="GIZ26" s="70"/>
      <c r="GJA26" s="70"/>
      <c r="GJB26" s="70"/>
      <c r="GJC26" s="70"/>
      <c r="GJD26" s="70"/>
      <c r="GJE26" s="70"/>
      <c r="GJF26" s="70"/>
      <c r="GJG26" s="70"/>
      <c r="GJH26" s="70"/>
      <c r="GJI26" s="70"/>
      <c r="GJJ26" s="70"/>
      <c r="GJK26" s="70"/>
      <c r="GJL26" s="70"/>
      <c r="GJM26" s="70"/>
      <c r="GJN26" s="70"/>
      <c r="GJO26" s="70"/>
      <c r="GJP26" s="70"/>
      <c r="GJQ26" s="70"/>
      <c r="GJR26" s="70"/>
      <c r="GJS26" s="70"/>
      <c r="GJT26" s="70"/>
      <c r="GJU26" s="70"/>
      <c r="GJV26" s="70"/>
      <c r="GJW26" s="70"/>
      <c r="GJX26" s="70"/>
      <c r="GJY26" s="70"/>
      <c r="GJZ26" s="70"/>
      <c r="GKA26" s="70"/>
      <c r="GKB26" s="70"/>
      <c r="GKC26" s="70"/>
      <c r="GKD26" s="70"/>
      <c r="GKE26" s="70"/>
      <c r="GKF26" s="70"/>
      <c r="GKG26" s="70"/>
      <c r="GKH26" s="70"/>
      <c r="GKI26" s="70"/>
      <c r="GKJ26" s="70"/>
      <c r="GKK26" s="70"/>
      <c r="GKL26" s="70"/>
      <c r="GKM26" s="70"/>
      <c r="GKN26" s="70"/>
      <c r="GKO26" s="70"/>
      <c r="GKP26" s="70"/>
      <c r="GKQ26" s="70"/>
      <c r="GKR26" s="70"/>
      <c r="GKS26" s="70"/>
      <c r="GKT26" s="70"/>
      <c r="GKU26" s="70"/>
      <c r="GKV26" s="70"/>
      <c r="GKW26" s="70"/>
      <c r="GKX26" s="70"/>
      <c r="GKY26" s="70"/>
      <c r="GKZ26" s="70"/>
      <c r="GLA26" s="70"/>
      <c r="GLB26" s="70"/>
      <c r="GLC26" s="70"/>
      <c r="GLD26" s="70"/>
      <c r="GLE26" s="70"/>
      <c r="GLF26" s="70"/>
      <c r="GLG26" s="70"/>
      <c r="GLH26" s="70"/>
      <c r="GLI26" s="70"/>
      <c r="GLJ26" s="70"/>
      <c r="GLK26" s="70"/>
      <c r="GLL26" s="70"/>
      <c r="GLM26" s="70"/>
      <c r="GLN26" s="70"/>
      <c r="GLO26" s="70"/>
      <c r="GLP26" s="70"/>
      <c r="GLQ26" s="70"/>
      <c r="GLR26" s="70"/>
      <c r="GLS26" s="70"/>
      <c r="GLT26" s="70"/>
      <c r="GLU26" s="70"/>
      <c r="GLV26" s="70"/>
      <c r="GLW26" s="70"/>
      <c r="GLX26" s="70"/>
      <c r="GLY26" s="70"/>
      <c r="GLZ26" s="70"/>
      <c r="GMA26" s="70"/>
      <c r="GMB26" s="70"/>
      <c r="GMC26" s="70"/>
      <c r="GMD26" s="70"/>
      <c r="GME26" s="70"/>
      <c r="GMF26" s="70"/>
      <c r="GMG26" s="70"/>
      <c r="GMH26" s="70"/>
      <c r="GMI26" s="70"/>
      <c r="GMJ26" s="70"/>
      <c r="GMK26" s="70"/>
      <c r="GML26" s="70"/>
      <c r="GMM26" s="70"/>
      <c r="GMN26" s="70"/>
      <c r="GMO26" s="70"/>
      <c r="GMP26" s="70"/>
      <c r="GMQ26" s="70"/>
      <c r="GMR26" s="70"/>
      <c r="GMS26" s="70"/>
      <c r="GMT26" s="70"/>
      <c r="GMU26" s="70"/>
      <c r="GMV26" s="70"/>
      <c r="GMW26" s="70"/>
      <c r="GMX26" s="70"/>
      <c r="GMY26" s="70"/>
      <c r="GMZ26" s="70"/>
      <c r="GNA26" s="70"/>
      <c r="GNB26" s="70"/>
      <c r="GNC26" s="70"/>
      <c r="GND26" s="70"/>
      <c r="GNE26" s="70"/>
      <c r="GNF26" s="70"/>
      <c r="GNG26" s="70"/>
      <c r="GNH26" s="70"/>
      <c r="GNI26" s="70"/>
      <c r="GNJ26" s="70"/>
      <c r="GNK26" s="70"/>
      <c r="GNL26" s="70"/>
      <c r="GNM26" s="70"/>
      <c r="GNN26" s="70"/>
      <c r="GNO26" s="70"/>
      <c r="GNP26" s="70"/>
      <c r="GNQ26" s="70"/>
      <c r="GNR26" s="70"/>
      <c r="GNS26" s="70"/>
      <c r="GNT26" s="70"/>
      <c r="GNU26" s="70"/>
      <c r="GNV26" s="70"/>
      <c r="GNW26" s="70"/>
      <c r="GNX26" s="70"/>
      <c r="GNY26" s="70"/>
      <c r="GNZ26" s="70"/>
      <c r="GOA26" s="70"/>
      <c r="GOB26" s="70"/>
      <c r="GOC26" s="70"/>
      <c r="GOD26" s="70"/>
      <c r="GOE26" s="70"/>
      <c r="GOF26" s="70"/>
      <c r="GOG26" s="70"/>
      <c r="GOH26" s="70"/>
      <c r="GOI26" s="70"/>
      <c r="GOJ26" s="70"/>
      <c r="GOK26" s="70"/>
      <c r="GOL26" s="70"/>
      <c r="GOM26" s="70"/>
      <c r="GON26" s="70"/>
      <c r="GOO26" s="70"/>
      <c r="GOP26" s="70"/>
      <c r="GOQ26" s="70"/>
      <c r="GOR26" s="70"/>
      <c r="GOS26" s="70"/>
      <c r="GOT26" s="70"/>
      <c r="GOU26" s="70"/>
      <c r="GOV26" s="70"/>
      <c r="GOW26" s="70"/>
      <c r="GOX26" s="70"/>
      <c r="GOY26" s="70"/>
      <c r="GOZ26" s="70"/>
      <c r="GPA26" s="70"/>
      <c r="GPB26" s="70"/>
      <c r="GPC26" s="70"/>
      <c r="GPD26" s="70"/>
      <c r="GPE26" s="70"/>
      <c r="GPF26" s="70"/>
      <c r="GPG26" s="70"/>
      <c r="GPH26" s="70"/>
      <c r="GPI26" s="70"/>
      <c r="GPJ26" s="70"/>
      <c r="GPK26" s="70"/>
      <c r="GPL26" s="70"/>
      <c r="GPM26" s="70"/>
      <c r="GPN26" s="70"/>
      <c r="GPO26" s="70"/>
      <c r="GPP26" s="70"/>
      <c r="GPQ26" s="70"/>
      <c r="GPR26" s="70"/>
      <c r="GPS26" s="70"/>
      <c r="GPT26" s="70"/>
      <c r="GPU26" s="70"/>
      <c r="GPV26" s="70"/>
      <c r="GPW26" s="70"/>
      <c r="GPX26" s="70"/>
      <c r="GPY26" s="70"/>
      <c r="GPZ26" s="70"/>
      <c r="GQA26" s="70"/>
      <c r="GQB26" s="70"/>
      <c r="GQC26" s="70"/>
      <c r="GQD26" s="70"/>
      <c r="GQE26" s="70"/>
      <c r="GQF26" s="70"/>
      <c r="GQG26" s="70"/>
      <c r="GQH26" s="70"/>
      <c r="GQI26" s="70"/>
      <c r="GQJ26" s="70"/>
      <c r="GQK26" s="70"/>
      <c r="GQL26" s="70"/>
      <c r="GQM26" s="70"/>
      <c r="GQN26" s="70"/>
      <c r="GQO26" s="70"/>
      <c r="GQP26" s="70"/>
      <c r="GQQ26" s="70"/>
      <c r="GQR26" s="70"/>
      <c r="GQS26" s="70"/>
      <c r="GQT26" s="70"/>
      <c r="GQU26" s="70"/>
      <c r="GQV26" s="70"/>
      <c r="GQW26" s="70"/>
      <c r="GQX26" s="70"/>
      <c r="GQY26" s="70"/>
      <c r="GQZ26" s="70"/>
      <c r="GRA26" s="70"/>
      <c r="GRB26" s="70"/>
      <c r="GRC26" s="70"/>
      <c r="GRD26" s="70"/>
      <c r="GRE26" s="70"/>
      <c r="GRF26" s="70"/>
      <c r="GRG26" s="70"/>
      <c r="GRH26" s="70"/>
      <c r="GRI26" s="70"/>
      <c r="GRJ26" s="70"/>
      <c r="GRK26" s="70"/>
      <c r="GRL26" s="70"/>
      <c r="GRM26" s="70"/>
      <c r="GRN26" s="70"/>
      <c r="GRO26" s="70"/>
      <c r="GRP26" s="70"/>
      <c r="GRQ26" s="70"/>
      <c r="GRR26" s="70"/>
      <c r="GRS26" s="70"/>
      <c r="GRT26" s="70"/>
      <c r="GRU26" s="70"/>
      <c r="GRV26" s="70"/>
      <c r="GRW26" s="70"/>
      <c r="GRX26" s="70"/>
      <c r="GRY26" s="70"/>
      <c r="GRZ26" s="70"/>
      <c r="GSA26" s="70"/>
      <c r="GSB26" s="70"/>
      <c r="GSC26" s="70"/>
      <c r="GSD26" s="70"/>
      <c r="GSE26" s="70"/>
      <c r="GSF26" s="70"/>
      <c r="GSG26" s="70"/>
      <c r="GSH26" s="70"/>
      <c r="GSI26" s="70"/>
      <c r="GSJ26" s="70"/>
      <c r="GSK26" s="70"/>
      <c r="GSL26" s="70"/>
      <c r="GSM26" s="70"/>
      <c r="GSN26" s="70"/>
      <c r="GSO26" s="70"/>
      <c r="GSP26" s="70"/>
      <c r="GSQ26" s="70"/>
      <c r="GSR26" s="70"/>
      <c r="GSS26" s="70"/>
      <c r="GST26" s="70"/>
      <c r="GSU26" s="70"/>
      <c r="GSV26" s="70"/>
      <c r="GSW26" s="70"/>
      <c r="GSX26" s="70"/>
      <c r="GSY26" s="70"/>
      <c r="GSZ26" s="70"/>
      <c r="GTA26" s="70"/>
      <c r="GTB26" s="70"/>
      <c r="GTC26" s="70"/>
      <c r="GTD26" s="70"/>
      <c r="GTE26" s="70"/>
      <c r="GTF26" s="70"/>
      <c r="GTG26" s="70"/>
      <c r="GTH26" s="70"/>
      <c r="GTI26" s="70"/>
      <c r="GTJ26" s="70"/>
      <c r="GTK26" s="70"/>
      <c r="GTL26" s="70"/>
      <c r="GTM26" s="70"/>
      <c r="GTN26" s="70"/>
      <c r="GTO26" s="70"/>
      <c r="GTP26" s="70"/>
      <c r="GTQ26" s="70"/>
      <c r="GTR26" s="70"/>
      <c r="GTS26" s="70"/>
      <c r="GTT26" s="70"/>
      <c r="GTU26" s="70"/>
      <c r="GTV26" s="70"/>
      <c r="GTW26" s="70"/>
      <c r="GTX26" s="70"/>
      <c r="GTY26" s="70"/>
      <c r="GTZ26" s="70"/>
      <c r="GUA26" s="70"/>
      <c r="GUB26" s="70"/>
      <c r="GUC26" s="70"/>
      <c r="GUD26" s="70"/>
      <c r="GUE26" s="70"/>
      <c r="GUF26" s="70"/>
      <c r="GUG26" s="70"/>
      <c r="GUH26" s="70"/>
      <c r="GUI26" s="70"/>
      <c r="GUJ26" s="70"/>
      <c r="GUK26" s="70"/>
      <c r="GUL26" s="70"/>
      <c r="GUM26" s="70"/>
      <c r="GUN26" s="70"/>
      <c r="GUO26" s="70"/>
      <c r="GUP26" s="70"/>
      <c r="GUQ26" s="70"/>
      <c r="GUR26" s="70"/>
      <c r="GUS26" s="70"/>
      <c r="GUT26" s="70"/>
      <c r="GUU26" s="70"/>
      <c r="GUV26" s="70"/>
      <c r="GUW26" s="70"/>
      <c r="GUX26" s="70"/>
      <c r="GUY26" s="70"/>
      <c r="GUZ26" s="70"/>
      <c r="GVA26" s="70"/>
      <c r="GVB26" s="70"/>
      <c r="GVC26" s="70"/>
      <c r="GVD26" s="70"/>
      <c r="GVE26" s="70"/>
      <c r="GVF26" s="70"/>
      <c r="GVG26" s="70"/>
      <c r="GVH26" s="70"/>
      <c r="GVI26" s="70"/>
      <c r="GVJ26" s="70"/>
      <c r="GVK26" s="70"/>
      <c r="GVL26" s="70"/>
      <c r="GVM26" s="70"/>
      <c r="GVN26" s="70"/>
      <c r="GVO26" s="70"/>
      <c r="GVP26" s="70"/>
      <c r="GVQ26" s="70"/>
      <c r="GVR26" s="70"/>
      <c r="GVS26" s="70"/>
      <c r="GVT26" s="70"/>
      <c r="GVU26" s="70"/>
      <c r="GVV26" s="70"/>
      <c r="GVW26" s="70"/>
      <c r="GVX26" s="70"/>
      <c r="GVY26" s="70"/>
      <c r="GVZ26" s="70"/>
      <c r="GWA26" s="70"/>
      <c r="GWB26" s="70"/>
      <c r="GWC26" s="70"/>
      <c r="GWD26" s="70"/>
      <c r="GWE26" s="70"/>
      <c r="GWF26" s="70"/>
      <c r="GWG26" s="70"/>
      <c r="GWH26" s="70"/>
      <c r="GWI26" s="70"/>
      <c r="GWJ26" s="70"/>
      <c r="GWK26" s="70"/>
      <c r="GWL26" s="70"/>
      <c r="GWM26" s="70"/>
      <c r="GWN26" s="70"/>
      <c r="GWO26" s="70"/>
      <c r="GWP26" s="70"/>
      <c r="GWQ26" s="70"/>
      <c r="GWR26" s="70"/>
      <c r="GWS26" s="70"/>
      <c r="GWT26" s="70"/>
      <c r="GWU26" s="70"/>
      <c r="GWV26" s="70"/>
      <c r="GWW26" s="70"/>
      <c r="GWX26" s="70"/>
      <c r="GWY26" s="70"/>
      <c r="GWZ26" s="70"/>
      <c r="GXA26" s="70"/>
      <c r="GXB26" s="70"/>
      <c r="GXC26" s="70"/>
      <c r="GXD26" s="70"/>
      <c r="GXE26" s="70"/>
      <c r="GXF26" s="70"/>
      <c r="GXG26" s="70"/>
      <c r="GXH26" s="70"/>
      <c r="GXI26" s="70"/>
      <c r="GXJ26" s="70"/>
      <c r="GXK26" s="70"/>
      <c r="GXL26" s="70"/>
      <c r="GXM26" s="70"/>
      <c r="GXN26" s="70"/>
      <c r="GXO26" s="70"/>
      <c r="GXP26" s="70"/>
      <c r="GXQ26" s="70"/>
      <c r="GXR26" s="70"/>
      <c r="GXS26" s="70"/>
      <c r="GXT26" s="70"/>
      <c r="GXU26" s="70"/>
      <c r="GXV26" s="70"/>
      <c r="GXW26" s="70"/>
      <c r="GXX26" s="70"/>
      <c r="GXY26" s="70"/>
      <c r="GXZ26" s="70"/>
      <c r="GYA26" s="70"/>
      <c r="GYB26" s="70"/>
      <c r="GYC26" s="70"/>
      <c r="GYD26" s="70"/>
      <c r="GYE26" s="70"/>
      <c r="GYF26" s="70"/>
      <c r="GYG26" s="70"/>
      <c r="GYH26" s="70"/>
      <c r="GYI26" s="70"/>
      <c r="GYJ26" s="70"/>
      <c r="GYK26" s="70"/>
      <c r="GYL26" s="70"/>
      <c r="GYM26" s="70"/>
      <c r="GYN26" s="70"/>
      <c r="GYO26" s="70"/>
      <c r="GYP26" s="70"/>
      <c r="GYQ26" s="70"/>
      <c r="GYR26" s="70"/>
      <c r="GYS26" s="70"/>
      <c r="GYT26" s="70"/>
      <c r="GYU26" s="70"/>
      <c r="GYV26" s="70"/>
      <c r="GYW26" s="70"/>
      <c r="GYX26" s="70"/>
      <c r="GYY26" s="70"/>
      <c r="GYZ26" s="70"/>
      <c r="GZA26" s="70"/>
      <c r="GZB26" s="70"/>
      <c r="GZC26" s="70"/>
      <c r="GZD26" s="70"/>
      <c r="GZE26" s="70"/>
      <c r="GZF26" s="70"/>
      <c r="GZG26" s="70"/>
      <c r="GZH26" s="70"/>
      <c r="GZI26" s="70"/>
      <c r="GZJ26" s="70"/>
      <c r="GZK26" s="70"/>
      <c r="GZL26" s="70"/>
      <c r="GZM26" s="70"/>
      <c r="GZN26" s="70"/>
      <c r="GZO26" s="70"/>
      <c r="GZP26" s="70"/>
      <c r="GZQ26" s="70"/>
      <c r="GZR26" s="70"/>
      <c r="GZS26" s="70"/>
      <c r="GZT26" s="70"/>
      <c r="GZU26" s="70"/>
      <c r="GZV26" s="70"/>
      <c r="GZW26" s="70"/>
      <c r="GZX26" s="70"/>
      <c r="GZY26" s="70"/>
      <c r="GZZ26" s="70"/>
      <c r="HAA26" s="70"/>
      <c r="HAB26" s="70"/>
      <c r="HAC26" s="70"/>
      <c r="HAD26" s="70"/>
      <c r="HAE26" s="70"/>
      <c r="HAF26" s="70"/>
      <c r="HAG26" s="70"/>
      <c r="HAH26" s="70"/>
      <c r="HAI26" s="70"/>
      <c r="HAJ26" s="70"/>
      <c r="HAK26" s="70"/>
      <c r="HAL26" s="70"/>
      <c r="HAM26" s="70"/>
      <c r="HAN26" s="70"/>
      <c r="HAO26" s="70"/>
      <c r="HAP26" s="70"/>
      <c r="HAQ26" s="70"/>
      <c r="HAR26" s="70"/>
      <c r="HAS26" s="70"/>
      <c r="HAT26" s="70"/>
      <c r="HAU26" s="70"/>
      <c r="HAV26" s="70"/>
      <c r="HAW26" s="70"/>
      <c r="HAX26" s="70"/>
      <c r="HAY26" s="70"/>
      <c r="HAZ26" s="70"/>
      <c r="HBA26" s="70"/>
      <c r="HBB26" s="70"/>
      <c r="HBC26" s="70"/>
      <c r="HBD26" s="70"/>
      <c r="HBE26" s="70"/>
      <c r="HBF26" s="70"/>
      <c r="HBG26" s="70"/>
      <c r="HBH26" s="70"/>
      <c r="HBI26" s="70"/>
      <c r="HBJ26" s="70"/>
      <c r="HBK26" s="70"/>
      <c r="HBL26" s="70"/>
      <c r="HBM26" s="70"/>
      <c r="HBN26" s="70"/>
      <c r="HBO26" s="70"/>
      <c r="HBP26" s="70"/>
      <c r="HBQ26" s="70"/>
      <c r="HBR26" s="70"/>
      <c r="HBS26" s="70"/>
      <c r="HBT26" s="70"/>
      <c r="HBU26" s="70"/>
      <c r="HBV26" s="70"/>
      <c r="HBW26" s="70"/>
      <c r="HBX26" s="70"/>
      <c r="HBY26" s="70"/>
      <c r="HBZ26" s="70"/>
      <c r="HCA26" s="70"/>
      <c r="HCB26" s="70"/>
      <c r="HCC26" s="70"/>
      <c r="HCD26" s="70"/>
      <c r="HCE26" s="70"/>
      <c r="HCF26" s="70"/>
      <c r="HCG26" s="70"/>
      <c r="HCH26" s="70"/>
      <c r="HCI26" s="70"/>
      <c r="HCJ26" s="70"/>
      <c r="HCK26" s="70"/>
      <c r="HCL26" s="70"/>
      <c r="HCM26" s="70"/>
      <c r="HCN26" s="70"/>
      <c r="HCO26" s="70"/>
      <c r="HCP26" s="70"/>
      <c r="HCQ26" s="70"/>
      <c r="HCR26" s="70"/>
      <c r="HCS26" s="70"/>
      <c r="HCT26" s="70"/>
      <c r="HCU26" s="70"/>
      <c r="HCV26" s="70"/>
      <c r="HCW26" s="70"/>
      <c r="HCX26" s="70"/>
      <c r="HCY26" s="70"/>
      <c r="HCZ26" s="70"/>
      <c r="HDA26" s="70"/>
      <c r="HDB26" s="70"/>
      <c r="HDC26" s="70"/>
      <c r="HDD26" s="70"/>
      <c r="HDE26" s="70"/>
      <c r="HDF26" s="70"/>
      <c r="HDG26" s="70"/>
      <c r="HDH26" s="70"/>
      <c r="HDI26" s="70"/>
      <c r="HDJ26" s="70"/>
      <c r="HDK26" s="70"/>
      <c r="HDL26" s="70"/>
      <c r="HDM26" s="70"/>
      <c r="HDN26" s="70"/>
      <c r="HDO26" s="70"/>
      <c r="HDP26" s="70"/>
      <c r="HDQ26" s="70"/>
      <c r="HDR26" s="70"/>
      <c r="HDS26" s="70"/>
      <c r="HDT26" s="70"/>
      <c r="HDU26" s="70"/>
      <c r="HDV26" s="70"/>
      <c r="HDW26" s="70"/>
      <c r="HDX26" s="70"/>
      <c r="HDY26" s="70"/>
      <c r="HDZ26" s="70"/>
      <c r="HEA26" s="70"/>
      <c r="HEB26" s="70"/>
      <c r="HEC26" s="70"/>
      <c r="HED26" s="70"/>
      <c r="HEE26" s="70"/>
      <c r="HEF26" s="70"/>
      <c r="HEG26" s="70"/>
      <c r="HEH26" s="70"/>
      <c r="HEI26" s="70"/>
      <c r="HEJ26" s="70"/>
      <c r="HEK26" s="70"/>
      <c r="HEL26" s="70"/>
      <c r="HEM26" s="70"/>
      <c r="HEN26" s="70"/>
      <c r="HEO26" s="70"/>
      <c r="HEP26" s="70"/>
      <c r="HEQ26" s="70"/>
      <c r="HER26" s="70"/>
      <c r="HES26" s="70"/>
      <c r="HET26" s="70"/>
      <c r="HEU26" s="70"/>
      <c r="HEV26" s="70"/>
      <c r="HEW26" s="70"/>
      <c r="HEX26" s="70"/>
      <c r="HEY26" s="70"/>
      <c r="HEZ26" s="70"/>
      <c r="HFA26" s="70"/>
      <c r="HFB26" s="70"/>
      <c r="HFC26" s="70"/>
      <c r="HFD26" s="70"/>
      <c r="HFE26" s="70"/>
      <c r="HFF26" s="70"/>
      <c r="HFG26" s="70"/>
      <c r="HFH26" s="70"/>
      <c r="HFI26" s="70"/>
      <c r="HFJ26" s="70"/>
      <c r="HFK26" s="70"/>
      <c r="HFL26" s="70"/>
      <c r="HFM26" s="70"/>
      <c r="HFN26" s="70"/>
      <c r="HFO26" s="70"/>
      <c r="HFP26" s="70"/>
      <c r="HFQ26" s="70"/>
      <c r="HFR26" s="70"/>
      <c r="HFS26" s="70"/>
      <c r="HFT26" s="70"/>
      <c r="HFU26" s="70"/>
      <c r="HFV26" s="70"/>
      <c r="HFW26" s="70"/>
      <c r="HFX26" s="70"/>
      <c r="HFY26" s="70"/>
      <c r="HFZ26" s="70"/>
      <c r="HGA26" s="70"/>
      <c r="HGB26" s="70"/>
      <c r="HGC26" s="70"/>
      <c r="HGD26" s="70"/>
      <c r="HGE26" s="70"/>
      <c r="HGF26" s="70"/>
      <c r="HGG26" s="70"/>
      <c r="HGH26" s="70"/>
      <c r="HGI26" s="70"/>
      <c r="HGJ26" s="70"/>
      <c r="HGK26" s="70"/>
      <c r="HGL26" s="70"/>
      <c r="HGM26" s="70"/>
      <c r="HGN26" s="70"/>
      <c r="HGO26" s="70"/>
      <c r="HGP26" s="70"/>
      <c r="HGQ26" s="70"/>
      <c r="HGR26" s="70"/>
      <c r="HGS26" s="70"/>
      <c r="HGT26" s="70"/>
      <c r="HGU26" s="70"/>
      <c r="HGV26" s="70"/>
      <c r="HGW26" s="70"/>
      <c r="HGX26" s="70"/>
      <c r="HGY26" s="70"/>
      <c r="HGZ26" s="70"/>
      <c r="HHA26" s="70"/>
      <c r="HHB26" s="70"/>
      <c r="HHC26" s="70"/>
      <c r="HHD26" s="70"/>
      <c r="HHE26" s="70"/>
      <c r="HHF26" s="70"/>
      <c r="HHG26" s="70"/>
      <c r="HHH26" s="70"/>
      <c r="HHI26" s="70"/>
      <c r="HHJ26" s="70"/>
      <c r="HHK26" s="70"/>
      <c r="HHL26" s="70"/>
      <c r="HHM26" s="70"/>
      <c r="HHN26" s="70"/>
      <c r="HHO26" s="70"/>
      <c r="HHP26" s="70"/>
      <c r="HHQ26" s="70"/>
      <c r="HHR26" s="70"/>
      <c r="HHS26" s="70"/>
      <c r="HHT26" s="70"/>
      <c r="HHU26" s="70"/>
      <c r="HHV26" s="70"/>
      <c r="HHW26" s="70"/>
      <c r="HHX26" s="70"/>
      <c r="HHY26" s="70"/>
      <c r="HHZ26" s="70"/>
      <c r="HIA26" s="70"/>
      <c r="HIB26" s="70"/>
      <c r="HIC26" s="70"/>
      <c r="HID26" s="70"/>
      <c r="HIE26" s="70"/>
      <c r="HIF26" s="70"/>
      <c r="HIG26" s="70"/>
      <c r="HIH26" s="70"/>
      <c r="HII26" s="70"/>
      <c r="HIJ26" s="70"/>
      <c r="HIK26" s="70"/>
      <c r="HIL26" s="70"/>
      <c r="HIM26" s="70"/>
      <c r="HIN26" s="70"/>
      <c r="HIO26" s="70"/>
      <c r="HIP26" s="70"/>
      <c r="HIQ26" s="70"/>
      <c r="HIR26" s="70"/>
      <c r="HIS26" s="70"/>
      <c r="HIT26" s="70"/>
      <c r="HIU26" s="70"/>
      <c r="HIV26" s="70"/>
      <c r="HIW26" s="70"/>
      <c r="HIX26" s="70"/>
      <c r="HIY26" s="70"/>
      <c r="HIZ26" s="70"/>
      <c r="HJA26" s="70"/>
      <c r="HJB26" s="70"/>
      <c r="HJC26" s="70"/>
      <c r="HJD26" s="70"/>
      <c r="HJE26" s="70"/>
      <c r="HJF26" s="70"/>
      <c r="HJG26" s="70"/>
      <c r="HJH26" s="70"/>
      <c r="HJI26" s="70"/>
      <c r="HJJ26" s="70"/>
      <c r="HJK26" s="70"/>
      <c r="HJL26" s="70"/>
      <c r="HJM26" s="70"/>
      <c r="HJN26" s="70"/>
      <c r="HJO26" s="70"/>
      <c r="HJP26" s="70"/>
      <c r="HJQ26" s="70"/>
      <c r="HJR26" s="70"/>
      <c r="HJS26" s="70"/>
      <c r="HJT26" s="70"/>
      <c r="HJU26" s="70"/>
      <c r="HJV26" s="70"/>
      <c r="HJW26" s="70"/>
      <c r="HJX26" s="70"/>
      <c r="HJY26" s="70"/>
      <c r="HJZ26" s="70"/>
      <c r="HKA26" s="70"/>
      <c r="HKB26" s="70"/>
      <c r="HKC26" s="70"/>
      <c r="HKD26" s="70"/>
      <c r="HKE26" s="70"/>
      <c r="HKF26" s="70"/>
      <c r="HKG26" s="70"/>
      <c r="HKH26" s="70"/>
      <c r="HKI26" s="70"/>
      <c r="HKJ26" s="70"/>
      <c r="HKK26" s="70"/>
      <c r="HKL26" s="70"/>
      <c r="HKM26" s="70"/>
      <c r="HKN26" s="70"/>
      <c r="HKO26" s="70"/>
      <c r="HKP26" s="70"/>
      <c r="HKQ26" s="70"/>
      <c r="HKR26" s="70"/>
      <c r="HKS26" s="70"/>
      <c r="HKT26" s="70"/>
      <c r="HKU26" s="70"/>
      <c r="HKV26" s="70"/>
      <c r="HKW26" s="70"/>
      <c r="HKX26" s="70"/>
      <c r="HKY26" s="70"/>
      <c r="HKZ26" s="70"/>
      <c r="HLA26" s="70"/>
      <c r="HLB26" s="70"/>
      <c r="HLC26" s="70"/>
      <c r="HLD26" s="70"/>
      <c r="HLE26" s="70"/>
      <c r="HLF26" s="70"/>
      <c r="HLG26" s="70"/>
      <c r="HLH26" s="70"/>
      <c r="HLI26" s="70"/>
      <c r="HLJ26" s="70"/>
      <c r="HLK26" s="70"/>
      <c r="HLL26" s="70"/>
      <c r="HLM26" s="70"/>
      <c r="HLN26" s="70"/>
      <c r="HLO26" s="70"/>
      <c r="HLP26" s="70"/>
      <c r="HLQ26" s="70"/>
      <c r="HLR26" s="70"/>
      <c r="HLS26" s="70"/>
      <c r="HLT26" s="70"/>
      <c r="HLU26" s="70"/>
      <c r="HLV26" s="70"/>
      <c r="HLW26" s="70"/>
      <c r="HLX26" s="70"/>
      <c r="HLY26" s="70"/>
      <c r="HLZ26" s="70"/>
      <c r="HMA26" s="70"/>
      <c r="HMB26" s="70"/>
      <c r="HMC26" s="70"/>
      <c r="HMD26" s="70"/>
      <c r="HME26" s="70"/>
      <c r="HMF26" s="70"/>
      <c r="HMG26" s="70"/>
      <c r="HMH26" s="70"/>
      <c r="HMI26" s="70"/>
      <c r="HMJ26" s="70"/>
      <c r="HMK26" s="70"/>
      <c r="HML26" s="70"/>
      <c r="HMM26" s="70"/>
      <c r="HMN26" s="70"/>
      <c r="HMO26" s="70"/>
      <c r="HMP26" s="70"/>
      <c r="HMQ26" s="70"/>
      <c r="HMR26" s="70"/>
      <c r="HMS26" s="70"/>
      <c r="HMT26" s="70"/>
      <c r="HMU26" s="70"/>
      <c r="HMV26" s="70"/>
      <c r="HMW26" s="70"/>
      <c r="HMX26" s="70"/>
      <c r="HMY26" s="70"/>
      <c r="HMZ26" s="70"/>
      <c r="HNA26" s="70"/>
      <c r="HNB26" s="70"/>
      <c r="HNC26" s="70"/>
      <c r="HND26" s="70"/>
      <c r="HNE26" s="70"/>
      <c r="HNF26" s="70"/>
      <c r="HNG26" s="70"/>
      <c r="HNH26" s="70"/>
      <c r="HNI26" s="70"/>
      <c r="HNJ26" s="70"/>
      <c r="HNK26" s="70"/>
      <c r="HNL26" s="70"/>
      <c r="HNM26" s="70"/>
      <c r="HNN26" s="70"/>
      <c r="HNO26" s="70"/>
      <c r="HNP26" s="70"/>
      <c r="HNQ26" s="70"/>
      <c r="HNR26" s="70"/>
      <c r="HNS26" s="70"/>
      <c r="HNT26" s="70"/>
      <c r="HNU26" s="70"/>
      <c r="HNV26" s="70"/>
      <c r="HNW26" s="70"/>
      <c r="HNX26" s="70"/>
      <c r="HNY26" s="70"/>
      <c r="HNZ26" s="70"/>
      <c r="HOA26" s="70"/>
      <c r="HOB26" s="70"/>
      <c r="HOC26" s="70"/>
      <c r="HOD26" s="70"/>
      <c r="HOE26" s="70"/>
      <c r="HOF26" s="70"/>
      <c r="HOG26" s="70"/>
      <c r="HOH26" s="70"/>
      <c r="HOI26" s="70"/>
      <c r="HOJ26" s="70"/>
      <c r="HOK26" s="70"/>
      <c r="HOL26" s="70"/>
      <c r="HOM26" s="70"/>
      <c r="HON26" s="70"/>
      <c r="HOO26" s="70"/>
      <c r="HOP26" s="70"/>
      <c r="HOQ26" s="70"/>
      <c r="HOR26" s="70"/>
      <c r="HOS26" s="70"/>
      <c r="HOT26" s="70"/>
      <c r="HOU26" s="70"/>
      <c r="HOV26" s="70"/>
      <c r="HOW26" s="70"/>
      <c r="HOX26" s="70"/>
      <c r="HOY26" s="70"/>
      <c r="HOZ26" s="70"/>
      <c r="HPA26" s="70"/>
      <c r="HPB26" s="70"/>
      <c r="HPC26" s="70"/>
      <c r="HPD26" s="70"/>
      <c r="HPE26" s="70"/>
      <c r="HPF26" s="70"/>
      <c r="HPG26" s="70"/>
      <c r="HPH26" s="70"/>
      <c r="HPI26" s="70"/>
      <c r="HPJ26" s="70"/>
      <c r="HPK26" s="70"/>
      <c r="HPL26" s="70"/>
      <c r="HPM26" s="70"/>
      <c r="HPN26" s="70"/>
      <c r="HPO26" s="70"/>
      <c r="HPP26" s="70"/>
      <c r="HPQ26" s="70"/>
      <c r="HPR26" s="70"/>
      <c r="HPS26" s="70"/>
      <c r="HPT26" s="70"/>
      <c r="HPU26" s="70"/>
      <c r="HPV26" s="70"/>
      <c r="HPW26" s="70"/>
      <c r="HPX26" s="70"/>
      <c r="HPY26" s="70"/>
      <c r="HPZ26" s="70"/>
      <c r="HQA26" s="70"/>
      <c r="HQB26" s="70"/>
      <c r="HQC26" s="70"/>
      <c r="HQD26" s="70"/>
      <c r="HQE26" s="70"/>
      <c r="HQF26" s="70"/>
      <c r="HQG26" s="70"/>
      <c r="HQH26" s="70"/>
      <c r="HQI26" s="70"/>
      <c r="HQJ26" s="70"/>
      <c r="HQK26" s="70"/>
      <c r="HQL26" s="70"/>
      <c r="HQM26" s="70"/>
      <c r="HQN26" s="70"/>
      <c r="HQO26" s="70"/>
      <c r="HQP26" s="70"/>
      <c r="HQQ26" s="70"/>
      <c r="HQR26" s="70"/>
      <c r="HQS26" s="70"/>
      <c r="HQT26" s="70"/>
      <c r="HQU26" s="70"/>
      <c r="HQV26" s="70"/>
      <c r="HQW26" s="70"/>
      <c r="HQX26" s="70"/>
      <c r="HQY26" s="70"/>
      <c r="HQZ26" s="70"/>
      <c r="HRA26" s="70"/>
      <c r="HRB26" s="70"/>
      <c r="HRC26" s="70"/>
      <c r="HRD26" s="70"/>
      <c r="HRE26" s="70"/>
      <c r="HRF26" s="70"/>
      <c r="HRG26" s="70"/>
      <c r="HRH26" s="70"/>
      <c r="HRI26" s="70"/>
      <c r="HRJ26" s="70"/>
      <c r="HRK26" s="70"/>
      <c r="HRL26" s="70"/>
      <c r="HRM26" s="70"/>
      <c r="HRN26" s="70"/>
      <c r="HRO26" s="70"/>
      <c r="HRP26" s="70"/>
      <c r="HRQ26" s="70"/>
      <c r="HRR26" s="70"/>
      <c r="HRS26" s="70"/>
      <c r="HRT26" s="70"/>
      <c r="HRU26" s="70"/>
      <c r="HRV26" s="70"/>
      <c r="HRW26" s="70"/>
      <c r="HRX26" s="70"/>
      <c r="HRY26" s="70"/>
      <c r="HRZ26" s="70"/>
      <c r="HSA26" s="70"/>
      <c r="HSB26" s="70"/>
      <c r="HSC26" s="70"/>
      <c r="HSD26" s="70"/>
      <c r="HSE26" s="70"/>
      <c r="HSF26" s="70"/>
      <c r="HSG26" s="70"/>
      <c r="HSH26" s="70"/>
      <c r="HSI26" s="70"/>
      <c r="HSJ26" s="70"/>
      <c r="HSK26" s="70"/>
      <c r="HSL26" s="70"/>
      <c r="HSM26" s="70"/>
      <c r="HSN26" s="70"/>
      <c r="HSO26" s="70"/>
      <c r="HSP26" s="70"/>
      <c r="HSQ26" s="70"/>
      <c r="HSR26" s="70"/>
      <c r="HSS26" s="70"/>
      <c r="HST26" s="70"/>
      <c r="HSU26" s="70"/>
      <c r="HSV26" s="70"/>
      <c r="HSW26" s="70"/>
      <c r="HSX26" s="70"/>
      <c r="HSY26" s="70"/>
      <c r="HSZ26" s="70"/>
      <c r="HTA26" s="70"/>
      <c r="HTB26" s="70"/>
      <c r="HTC26" s="70"/>
      <c r="HTD26" s="70"/>
      <c r="HTE26" s="70"/>
      <c r="HTF26" s="70"/>
      <c r="HTG26" s="70"/>
      <c r="HTH26" s="70"/>
      <c r="HTI26" s="70"/>
      <c r="HTJ26" s="70"/>
      <c r="HTK26" s="70"/>
      <c r="HTL26" s="70"/>
      <c r="HTM26" s="70"/>
      <c r="HTN26" s="70"/>
      <c r="HTO26" s="70"/>
      <c r="HTP26" s="70"/>
      <c r="HTQ26" s="70"/>
      <c r="HTR26" s="70"/>
      <c r="HTS26" s="70"/>
      <c r="HTT26" s="70"/>
      <c r="HTU26" s="70"/>
      <c r="HTV26" s="70"/>
      <c r="HTW26" s="70"/>
      <c r="HTX26" s="70"/>
      <c r="HTY26" s="70"/>
      <c r="HTZ26" s="70"/>
      <c r="HUA26" s="70"/>
      <c r="HUB26" s="70"/>
      <c r="HUC26" s="70"/>
      <c r="HUD26" s="70"/>
      <c r="HUE26" s="70"/>
      <c r="HUF26" s="70"/>
      <c r="HUG26" s="70"/>
      <c r="HUH26" s="70"/>
      <c r="HUI26" s="70"/>
      <c r="HUJ26" s="70"/>
      <c r="HUK26" s="70"/>
      <c r="HUL26" s="70"/>
      <c r="HUM26" s="70"/>
      <c r="HUN26" s="70"/>
      <c r="HUO26" s="70"/>
      <c r="HUP26" s="70"/>
      <c r="HUQ26" s="70"/>
      <c r="HUR26" s="70"/>
      <c r="HUS26" s="70"/>
      <c r="HUT26" s="70"/>
      <c r="HUU26" s="70"/>
      <c r="HUV26" s="70"/>
      <c r="HUW26" s="70"/>
      <c r="HUX26" s="70"/>
      <c r="HUY26" s="70"/>
      <c r="HUZ26" s="70"/>
      <c r="HVA26" s="70"/>
      <c r="HVB26" s="70"/>
      <c r="HVC26" s="70"/>
      <c r="HVD26" s="70"/>
      <c r="HVE26" s="70"/>
      <c r="HVF26" s="70"/>
      <c r="HVG26" s="70"/>
      <c r="HVH26" s="70"/>
      <c r="HVI26" s="70"/>
      <c r="HVJ26" s="70"/>
      <c r="HVK26" s="70"/>
      <c r="HVL26" s="70"/>
      <c r="HVM26" s="70"/>
      <c r="HVN26" s="70"/>
      <c r="HVO26" s="70"/>
      <c r="HVP26" s="70"/>
      <c r="HVQ26" s="70"/>
      <c r="HVR26" s="70"/>
      <c r="HVS26" s="70"/>
      <c r="HVT26" s="70"/>
      <c r="HVU26" s="70"/>
      <c r="HVV26" s="70"/>
      <c r="HVW26" s="70"/>
      <c r="HVX26" s="70"/>
      <c r="HVY26" s="70"/>
      <c r="HVZ26" s="70"/>
      <c r="HWA26" s="70"/>
      <c r="HWB26" s="70"/>
      <c r="HWC26" s="70"/>
      <c r="HWD26" s="70"/>
      <c r="HWE26" s="70"/>
      <c r="HWF26" s="70"/>
      <c r="HWG26" s="70"/>
      <c r="HWH26" s="70"/>
      <c r="HWI26" s="70"/>
      <c r="HWJ26" s="70"/>
      <c r="HWK26" s="70"/>
      <c r="HWL26" s="70"/>
      <c r="HWM26" s="70"/>
      <c r="HWN26" s="70"/>
      <c r="HWO26" s="70"/>
      <c r="HWP26" s="70"/>
      <c r="HWQ26" s="70"/>
      <c r="HWR26" s="70"/>
      <c r="HWS26" s="70"/>
      <c r="HWT26" s="70"/>
      <c r="HWU26" s="70"/>
      <c r="HWV26" s="70"/>
      <c r="HWW26" s="70"/>
      <c r="HWX26" s="70"/>
      <c r="HWY26" s="70"/>
      <c r="HWZ26" s="70"/>
      <c r="HXA26" s="70"/>
      <c r="HXB26" s="70"/>
      <c r="HXC26" s="70"/>
      <c r="HXD26" s="70"/>
      <c r="HXE26" s="70"/>
      <c r="HXF26" s="70"/>
      <c r="HXG26" s="70"/>
      <c r="HXH26" s="70"/>
      <c r="HXI26" s="70"/>
      <c r="HXJ26" s="70"/>
      <c r="HXK26" s="70"/>
      <c r="HXL26" s="70"/>
      <c r="HXM26" s="70"/>
      <c r="HXN26" s="70"/>
      <c r="HXO26" s="70"/>
      <c r="HXP26" s="70"/>
      <c r="HXQ26" s="70"/>
      <c r="HXR26" s="70"/>
      <c r="HXS26" s="70"/>
      <c r="HXT26" s="70"/>
      <c r="HXU26" s="70"/>
      <c r="HXV26" s="70"/>
      <c r="HXW26" s="70"/>
      <c r="HXX26" s="70"/>
      <c r="HXY26" s="70"/>
      <c r="HXZ26" s="70"/>
      <c r="HYA26" s="70"/>
      <c r="HYB26" s="70"/>
      <c r="HYC26" s="70"/>
      <c r="HYD26" s="70"/>
      <c r="HYE26" s="70"/>
      <c r="HYF26" s="70"/>
      <c r="HYG26" s="70"/>
      <c r="HYH26" s="70"/>
      <c r="HYI26" s="70"/>
      <c r="HYJ26" s="70"/>
      <c r="HYK26" s="70"/>
      <c r="HYL26" s="70"/>
      <c r="HYM26" s="70"/>
      <c r="HYN26" s="70"/>
      <c r="HYO26" s="70"/>
      <c r="HYP26" s="70"/>
      <c r="HYQ26" s="70"/>
      <c r="HYR26" s="70"/>
      <c r="HYS26" s="70"/>
      <c r="HYT26" s="70"/>
      <c r="HYU26" s="70"/>
      <c r="HYV26" s="70"/>
      <c r="HYW26" s="70"/>
      <c r="HYX26" s="70"/>
      <c r="HYY26" s="70"/>
      <c r="HYZ26" s="70"/>
      <c r="HZA26" s="70"/>
      <c r="HZB26" s="70"/>
      <c r="HZC26" s="70"/>
      <c r="HZD26" s="70"/>
      <c r="HZE26" s="70"/>
      <c r="HZF26" s="70"/>
      <c r="HZG26" s="70"/>
      <c r="HZH26" s="70"/>
      <c r="HZI26" s="70"/>
      <c r="HZJ26" s="70"/>
      <c r="HZK26" s="70"/>
      <c r="HZL26" s="70"/>
      <c r="HZM26" s="70"/>
      <c r="HZN26" s="70"/>
      <c r="HZO26" s="70"/>
      <c r="HZP26" s="70"/>
      <c r="HZQ26" s="70"/>
      <c r="HZR26" s="70"/>
      <c r="HZS26" s="70"/>
      <c r="HZT26" s="70"/>
      <c r="HZU26" s="70"/>
      <c r="HZV26" s="70"/>
      <c r="HZW26" s="70"/>
      <c r="HZX26" s="70"/>
      <c r="HZY26" s="70"/>
      <c r="HZZ26" s="70"/>
      <c r="IAA26" s="70"/>
      <c r="IAB26" s="70"/>
      <c r="IAC26" s="70"/>
      <c r="IAD26" s="70"/>
      <c r="IAE26" s="70"/>
      <c r="IAF26" s="70"/>
      <c r="IAG26" s="70"/>
      <c r="IAH26" s="70"/>
      <c r="IAI26" s="70"/>
      <c r="IAJ26" s="70"/>
      <c r="IAK26" s="70"/>
      <c r="IAL26" s="70"/>
      <c r="IAM26" s="70"/>
      <c r="IAN26" s="70"/>
      <c r="IAO26" s="70"/>
      <c r="IAP26" s="70"/>
      <c r="IAQ26" s="70"/>
      <c r="IAR26" s="70"/>
      <c r="IAS26" s="70"/>
      <c r="IAT26" s="70"/>
      <c r="IAU26" s="70"/>
      <c r="IAV26" s="70"/>
      <c r="IAW26" s="70"/>
      <c r="IAX26" s="70"/>
      <c r="IAY26" s="70"/>
      <c r="IAZ26" s="70"/>
      <c r="IBA26" s="70"/>
      <c r="IBB26" s="70"/>
      <c r="IBC26" s="70"/>
      <c r="IBD26" s="70"/>
      <c r="IBE26" s="70"/>
      <c r="IBF26" s="70"/>
      <c r="IBG26" s="70"/>
      <c r="IBH26" s="70"/>
      <c r="IBI26" s="70"/>
      <c r="IBJ26" s="70"/>
      <c r="IBK26" s="70"/>
      <c r="IBL26" s="70"/>
      <c r="IBM26" s="70"/>
      <c r="IBN26" s="70"/>
      <c r="IBO26" s="70"/>
      <c r="IBP26" s="70"/>
      <c r="IBQ26" s="70"/>
      <c r="IBR26" s="70"/>
      <c r="IBS26" s="70"/>
      <c r="IBT26" s="70"/>
      <c r="IBU26" s="70"/>
      <c r="IBV26" s="70"/>
      <c r="IBW26" s="70"/>
      <c r="IBX26" s="70"/>
      <c r="IBY26" s="70"/>
      <c r="IBZ26" s="70"/>
      <c r="ICA26" s="70"/>
      <c r="ICB26" s="70"/>
      <c r="ICC26" s="70"/>
      <c r="ICD26" s="70"/>
      <c r="ICE26" s="70"/>
      <c r="ICF26" s="70"/>
      <c r="ICG26" s="70"/>
      <c r="ICH26" s="70"/>
      <c r="ICI26" s="70"/>
      <c r="ICJ26" s="70"/>
      <c r="ICK26" s="70"/>
      <c r="ICL26" s="70"/>
      <c r="ICM26" s="70"/>
      <c r="ICN26" s="70"/>
      <c r="ICO26" s="70"/>
      <c r="ICP26" s="70"/>
      <c r="ICQ26" s="70"/>
      <c r="ICR26" s="70"/>
      <c r="ICS26" s="70"/>
      <c r="ICT26" s="70"/>
      <c r="ICU26" s="70"/>
      <c r="ICV26" s="70"/>
      <c r="ICW26" s="70"/>
      <c r="ICX26" s="70"/>
      <c r="ICY26" s="70"/>
      <c r="ICZ26" s="70"/>
      <c r="IDA26" s="70"/>
      <c r="IDB26" s="70"/>
      <c r="IDC26" s="70"/>
      <c r="IDD26" s="70"/>
      <c r="IDE26" s="70"/>
      <c r="IDF26" s="70"/>
      <c r="IDG26" s="70"/>
      <c r="IDH26" s="70"/>
      <c r="IDI26" s="70"/>
      <c r="IDJ26" s="70"/>
      <c r="IDK26" s="70"/>
      <c r="IDL26" s="70"/>
      <c r="IDM26" s="70"/>
      <c r="IDN26" s="70"/>
      <c r="IDO26" s="70"/>
      <c r="IDP26" s="70"/>
      <c r="IDQ26" s="70"/>
      <c r="IDR26" s="70"/>
      <c r="IDS26" s="70"/>
      <c r="IDT26" s="70"/>
      <c r="IDU26" s="70"/>
      <c r="IDV26" s="70"/>
      <c r="IDW26" s="70"/>
      <c r="IDX26" s="70"/>
      <c r="IDY26" s="70"/>
      <c r="IDZ26" s="70"/>
      <c r="IEA26" s="70"/>
      <c r="IEB26" s="70"/>
      <c r="IEC26" s="70"/>
      <c r="IED26" s="70"/>
      <c r="IEE26" s="70"/>
      <c r="IEF26" s="70"/>
      <c r="IEG26" s="70"/>
      <c r="IEH26" s="70"/>
      <c r="IEI26" s="70"/>
      <c r="IEJ26" s="70"/>
      <c r="IEK26" s="70"/>
      <c r="IEL26" s="70"/>
      <c r="IEM26" s="70"/>
      <c r="IEN26" s="70"/>
      <c r="IEO26" s="70"/>
      <c r="IEP26" s="70"/>
      <c r="IEQ26" s="70"/>
      <c r="IER26" s="70"/>
      <c r="IES26" s="70"/>
      <c r="IET26" s="70"/>
      <c r="IEU26" s="70"/>
      <c r="IEV26" s="70"/>
      <c r="IEW26" s="70"/>
      <c r="IEX26" s="70"/>
      <c r="IEY26" s="70"/>
      <c r="IEZ26" s="70"/>
      <c r="IFA26" s="70"/>
      <c r="IFB26" s="70"/>
      <c r="IFC26" s="70"/>
      <c r="IFD26" s="70"/>
      <c r="IFE26" s="70"/>
      <c r="IFF26" s="70"/>
      <c r="IFG26" s="70"/>
      <c r="IFH26" s="70"/>
      <c r="IFI26" s="70"/>
      <c r="IFJ26" s="70"/>
      <c r="IFK26" s="70"/>
      <c r="IFL26" s="70"/>
      <c r="IFM26" s="70"/>
      <c r="IFN26" s="70"/>
      <c r="IFO26" s="70"/>
      <c r="IFP26" s="70"/>
      <c r="IFQ26" s="70"/>
      <c r="IFR26" s="70"/>
      <c r="IFS26" s="70"/>
      <c r="IFT26" s="70"/>
      <c r="IFU26" s="70"/>
      <c r="IFV26" s="70"/>
      <c r="IFW26" s="70"/>
      <c r="IFX26" s="70"/>
      <c r="IFY26" s="70"/>
      <c r="IFZ26" s="70"/>
      <c r="IGA26" s="70"/>
      <c r="IGB26" s="70"/>
      <c r="IGC26" s="70"/>
      <c r="IGD26" s="70"/>
      <c r="IGE26" s="70"/>
      <c r="IGF26" s="70"/>
      <c r="IGG26" s="70"/>
      <c r="IGH26" s="70"/>
      <c r="IGI26" s="70"/>
      <c r="IGJ26" s="70"/>
      <c r="IGK26" s="70"/>
      <c r="IGL26" s="70"/>
      <c r="IGM26" s="70"/>
      <c r="IGN26" s="70"/>
      <c r="IGO26" s="70"/>
      <c r="IGP26" s="70"/>
      <c r="IGQ26" s="70"/>
      <c r="IGR26" s="70"/>
      <c r="IGS26" s="70"/>
      <c r="IGT26" s="70"/>
      <c r="IGU26" s="70"/>
      <c r="IGV26" s="70"/>
      <c r="IGW26" s="70"/>
      <c r="IGX26" s="70"/>
      <c r="IGY26" s="70"/>
      <c r="IGZ26" s="70"/>
      <c r="IHA26" s="70"/>
      <c r="IHB26" s="70"/>
      <c r="IHC26" s="70"/>
      <c r="IHD26" s="70"/>
      <c r="IHE26" s="70"/>
      <c r="IHF26" s="70"/>
      <c r="IHG26" s="70"/>
      <c r="IHH26" s="70"/>
      <c r="IHI26" s="70"/>
      <c r="IHJ26" s="70"/>
      <c r="IHK26" s="70"/>
      <c r="IHL26" s="70"/>
      <c r="IHM26" s="70"/>
      <c r="IHN26" s="70"/>
      <c r="IHO26" s="70"/>
      <c r="IHP26" s="70"/>
      <c r="IHQ26" s="70"/>
      <c r="IHR26" s="70"/>
      <c r="IHS26" s="70"/>
      <c r="IHT26" s="70"/>
      <c r="IHU26" s="70"/>
      <c r="IHV26" s="70"/>
      <c r="IHW26" s="70"/>
      <c r="IHX26" s="70"/>
      <c r="IHY26" s="70"/>
      <c r="IHZ26" s="70"/>
      <c r="IIA26" s="70"/>
      <c r="IIB26" s="70"/>
      <c r="IIC26" s="70"/>
      <c r="IID26" s="70"/>
      <c r="IIE26" s="70"/>
      <c r="IIF26" s="70"/>
      <c r="IIG26" s="70"/>
      <c r="IIH26" s="70"/>
      <c r="III26" s="70"/>
      <c r="IIJ26" s="70"/>
      <c r="IIK26" s="70"/>
      <c r="IIL26" s="70"/>
      <c r="IIM26" s="70"/>
      <c r="IIN26" s="70"/>
      <c r="IIO26" s="70"/>
      <c r="IIP26" s="70"/>
      <c r="IIQ26" s="70"/>
      <c r="IIR26" s="70"/>
      <c r="IIS26" s="70"/>
      <c r="IIT26" s="70"/>
      <c r="IIU26" s="70"/>
      <c r="IIV26" s="70"/>
      <c r="IIW26" s="70"/>
      <c r="IIX26" s="70"/>
      <c r="IIY26" s="70"/>
      <c r="IIZ26" s="70"/>
      <c r="IJA26" s="70"/>
      <c r="IJB26" s="70"/>
      <c r="IJC26" s="70"/>
      <c r="IJD26" s="70"/>
      <c r="IJE26" s="70"/>
      <c r="IJF26" s="70"/>
      <c r="IJG26" s="70"/>
      <c r="IJH26" s="70"/>
      <c r="IJI26" s="70"/>
      <c r="IJJ26" s="70"/>
      <c r="IJK26" s="70"/>
      <c r="IJL26" s="70"/>
      <c r="IJM26" s="70"/>
      <c r="IJN26" s="70"/>
      <c r="IJO26" s="70"/>
      <c r="IJP26" s="70"/>
      <c r="IJQ26" s="70"/>
      <c r="IJR26" s="70"/>
      <c r="IJS26" s="70"/>
      <c r="IJT26" s="70"/>
      <c r="IJU26" s="70"/>
      <c r="IJV26" s="70"/>
      <c r="IJW26" s="70"/>
      <c r="IJX26" s="70"/>
      <c r="IJY26" s="70"/>
      <c r="IJZ26" s="70"/>
      <c r="IKA26" s="70"/>
      <c r="IKB26" s="70"/>
      <c r="IKC26" s="70"/>
      <c r="IKD26" s="70"/>
      <c r="IKE26" s="70"/>
      <c r="IKF26" s="70"/>
      <c r="IKG26" s="70"/>
      <c r="IKH26" s="70"/>
      <c r="IKI26" s="70"/>
      <c r="IKJ26" s="70"/>
      <c r="IKK26" s="70"/>
      <c r="IKL26" s="70"/>
      <c r="IKM26" s="70"/>
      <c r="IKN26" s="70"/>
      <c r="IKO26" s="70"/>
      <c r="IKP26" s="70"/>
      <c r="IKQ26" s="70"/>
      <c r="IKR26" s="70"/>
      <c r="IKS26" s="70"/>
      <c r="IKT26" s="70"/>
      <c r="IKU26" s="70"/>
      <c r="IKV26" s="70"/>
      <c r="IKW26" s="70"/>
      <c r="IKX26" s="70"/>
      <c r="IKY26" s="70"/>
      <c r="IKZ26" s="70"/>
      <c r="ILA26" s="70"/>
      <c r="ILB26" s="70"/>
      <c r="ILC26" s="70"/>
      <c r="ILD26" s="70"/>
      <c r="ILE26" s="70"/>
      <c r="ILF26" s="70"/>
      <c r="ILG26" s="70"/>
      <c r="ILH26" s="70"/>
      <c r="ILI26" s="70"/>
      <c r="ILJ26" s="70"/>
      <c r="ILK26" s="70"/>
      <c r="ILL26" s="70"/>
      <c r="ILM26" s="70"/>
      <c r="ILN26" s="70"/>
      <c r="ILO26" s="70"/>
      <c r="ILP26" s="70"/>
      <c r="ILQ26" s="70"/>
      <c r="ILR26" s="70"/>
      <c r="ILS26" s="70"/>
      <c r="ILT26" s="70"/>
      <c r="ILU26" s="70"/>
      <c r="ILV26" s="70"/>
      <c r="ILW26" s="70"/>
      <c r="ILX26" s="70"/>
      <c r="ILY26" s="70"/>
      <c r="ILZ26" s="70"/>
      <c r="IMA26" s="70"/>
      <c r="IMB26" s="70"/>
      <c r="IMC26" s="70"/>
      <c r="IMD26" s="70"/>
      <c r="IME26" s="70"/>
      <c r="IMF26" s="70"/>
      <c r="IMG26" s="70"/>
      <c r="IMH26" s="70"/>
      <c r="IMI26" s="70"/>
      <c r="IMJ26" s="70"/>
      <c r="IMK26" s="70"/>
      <c r="IML26" s="70"/>
      <c r="IMM26" s="70"/>
      <c r="IMN26" s="70"/>
      <c r="IMO26" s="70"/>
      <c r="IMP26" s="70"/>
      <c r="IMQ26" s="70"/>
      <c r="IMR26" s="70"/>
      <c r="IMS26" s="70"/>
      <c r="IMT26" s="70"/>
      <c r="IMU26" s="70"/>
      <c r="IMV26" s="70"/>
      <c r="IMW26" s="70"/>
      <c r="IMX26" s="70"/>
      <c r="IMY26" s="70"/>
      <c r="IMZ26" s="70"/>
      <c r="INA26" s="70"/>
      <c r="INB26" s="70"/>
      <c r="INC26" s="70"/>
      <c r="IND26" s="70"/>
      <c r="INE26" s="70"/>
      <c r="INF26" s="70"/>
      <c r="ING26" s="70"/>
      <c r="INH26" s="70"/>
      <c r="INI26" s="70"/>
      <c r="INJ26" s="70"/>
      <c r="INK26" s="70"/>
      <c r="INL26" s="70"/>
      <c r="INM26" s="70"/>
      <c r="INN26" s="70"/>
      <c r="INO26" s="70"/>
      <c r="INP26" s="70"/>
      <c r="INQ26" s="70"/>
      <c r="INR26" s="70"/>
      <c r="INS26" s="70"/>
      <c r="INT26" s="70"/>
      <c r="INU26" s="70"/>
      <c r="INV26" s="70"/>
      <c r="INW26" s="70"/>
      <c r="INX26" s="70"/>
      <c r="INY26" s="70"/>
      <c r="INZ26" s="70"/>
      <c r="IOA26" s="70"/>
      <c r="IOB26" s="70"/>
      <c r="IOC26" s="70"/>
      <c r="IOD26" s="70"/>
      <c r="IOE26" s="70"/>
      <c r="IOF26" s="70"/>
      <c r="IOG26" s="70"/>
      <c r="IOH26" s="70"/>
      <c r="IOI26" s="70"/>
      <c r="IOJ26" s="70"/>
      <c r="IOK26" s="70"/>
      <c r="IOL26" s="70"/>
      <c r="IOM26" s="70"/>
      <c r="ION26" s="70"/>
      <c r="IOO26" s="70"/>
      <c r="IOP26" s="70"/>
      <c r="IOQ26" s="70"/>
      <c r="IOR26" s="70"/>
      <c r="IOS26" s="70"/>
      <c r="IOT26" s="70"/>
      <c r="IOU26" s="70"/>
      <c r="IOV26" s="70"/>
      <c r="IOW26" s="70"/>
      <c r="IOX26" s="70"/>
      <c r="IOY26" s="70"/>
      <c r="IOZ26" s="70"/>
      <c r="IPA26" s="70"/>
      <c r="IPB26" s="70"/>
      <c r="IPC26" s="70"/>
      <c r="IPD26" s="70"/>
      <c r="IPE26" s="70"/>
      <c r="IPF26" s="70"/>
      <c r="IPG26" s="70"/>
      <c r="IPH26" s="70"/>
      <c r="IPI26" s="70"/>
      <c r="IPJ26" s="70"/>
      <c r="IPK26" s="70"/>
      <c r="IPL26" s="70"/>
      <c r="IPM26" s="70"/>
      <c r="IPN26" s="70"/>
      <c r="IPO26" s="70"/>
      <c r="IPP26" s="70"/>
      <c r="IPQ26" s="70"/>
      <c r="IPR26" s="70"/>
      <c r="IPS26" s="70"/>
      <c r="IPT26" s="70"/>
      <c r="IPU26" s="70"/>
      <c r="IPV26" s="70"/>
      <c r="IPW26" s="70"/>
      <c r="IPX26" s="70"/>
      <c r="IPY26" s="70"/>
      <c r="IPZ26" s="70"/>
      <c r="IQA26" s="70"/>
      <c r="IQB26" s="70"/>
      <c r="IQC26" s="70"/>
      <c r="IQD26" s="70"/>
      <c r="IQE26" s="70"/>
      <c r="IQF26" s="70"/>
      <c r="IQG26" s="70"/>
      <c r="IQH26" s="70"/>
      <c r="IQI26" s="70"/>
      <c r="IQJ26" s="70"/>
      <c r="IQK26" s="70"/>
      <c r="IQL26" s="70"/>
      <c r="IQM26" s="70"/>
      <c r="IQN26" s="70"/>
      <c r="IQO26" s="70"/>
      <c r="IQP26" s="70"/>
      <c r="IQQ26" s="70"/>
      <c r="IQR26" s="70"/>
      <c r="IQS26" s="70"/>
      <c r="IQT26" s="70"/>
      <c r="IQU26" s="70"/>
      <c r="IQV26" s="70"/>
      <c r="IQW26" s="70"/>
      <c r="IQX26" s="70"/>
      <c r="IQY26" s="70"/>
      <c r="IQZ26" s="70"/>
      <c r="IRA26" s="70"/>
      <c r="IRB26" s="70"/>
      <c r="IRC26" s="70"/>
      <c r="IRD26" s="70"/>
      <c r="IRE26" s="70"/>
      <c r="IRF26" s="70"/>
      <c r="IRG26" s="70"/>
      <c r="IRH26" s="70"/>
      <c r="IRI26" s="70"/>
      <c r="IRJ26" s="70"/>
      <c r="IRK26" s="70"/>
      <c r="IRL26" s="70"/>
      <c r="IRM26" s="70"/>
      <c r="IRN26" s="70"/>
      <c r="IRO26" s="70"/>
      <c r="IRP26" s="70"/>
      <c r="IRQ26" s="70"/>
      <c r="IRR26" s="70"/>
      <c r="IRS26" s="70"/>
      <c r="IRT26" s="70"/>
      <c r="IRU26" s="70"/>
      <c r="IRV26" s="70"/>
      <c r="IRW26" s="70"/>
      <c r="IRX26" s="70"/>
      <c r="IRY26" s="70"/>
      <c r="IRZ26" s="70"/>
      <c r="ISA26" s="70"/>
      <c r="ISB26" s="70"/>
      <c r="ISC26" s="70"/>
      <c r="ISD26" s="70"/>
      <c r="ISE26" s="70"/>
      <c r="ISF26" s="70"/>
      <c r="ISG26" s="70"/>
      <c r="ISH26" s="70"/>
      <c r="ISI26" s="70"/>
      <c r="ISJ26" s="70"/>
      <c r="ISK26" s="70"/>
      <c r="ISL26" s="70"/>
      <c r="ISM26" s="70"/>
      <c r="ISN26" s="70"/>
      <c r="ISO26" s="70"/>
      <c r="ISP26" s="70"/>
      <c r="ISQ26" s="70"/>
      <c r="ISR26" s="70"/>
      <c r="ISS26" s="70"/>
      <c r="IST26" s="70"/>
      <c r="ISU26" s="70"/>
      <c r="ISV26" s="70"/>
      <c r="ISW26" s="70"/>
      <c r="ISX26" s="70"/>
      <c r="ISY26" s="70"/>
      <c r="ISZ26" s="70"/>
      <c r="ITA26" s="70"/>
      <c r="ITB26" s="70"/>
      <c r="ITC26" s="70"/>
      <c r="ITD26" s="70"/>
      <c r="ITE26" s="70"/>
      <c r="ITF26" s="70"/>
      <c r="ITG26" s="70"/>
      <c r="ITH26" s="70"/>
      <c r="ITI26" s="70"/>
      <c r="ITJ26" s="70"/>
      <c r="ITK26" s="70"/>
      <c r="ITL26" s="70"/>
      <c r="ITM26" s="70"/>
      <c r="ITN26" s="70"/>
      <c r="ITO26" s="70"/>
      <c r="ITP26" s="70"/>
      <c r="ITQ26" s="70"/>
      <c r="ITR26" s="70"/>
      <c r="ITS26" s="70"/>
      <c r="ITT26" s="70"/>
      <c r="ITU26" s="70"/>
      <c r="ITV26" s="70"/>
      <c r="ITW26" s="70"/>
      <c r="ITX26" s="70"/>
      <c r="ITY26" s="70"/>
      <c r="ITZ26" s="70"/>
      <c r="IUA26" s="70"/>
      <c r="IUB26" s="70"/>
      <c r="IUC26" s="70"/>
      <c r="IUD26" s="70"/>
      <c r="IUE26" s="70"/>
      <c r="IUF26" s="70"/>
      <c r="IUG26" s="70"/>
      <c r="IUH26" s="70"/>
      <c r="IUI26" s="70"/>
      <c r="IUJ26" s="70"/>
      <c r="IUK26" s="70"/>
      <c r="IUL26" s="70"/>
      <c r="IUM26" s="70"/>
      <c r="IUN26" s="70"/>
      <c r="IUO26" s="70"/>
      <c r="IUP26" s="70"/>
      <c r="IUQ26" s="70"/>
      <c r="IUR26" s="70"/>
      <c r="IUS26" s="70"/>
      <c r="IUT26" s="70"/>
      <c r="IUU26" s="70"/>
      <c r="IUV26" s="70"/>
      <c r="IUW26" s="70"/>
      <c r="IUX26" s="70"/>
      <c r="IUY26" s="70"/>
      <c r="IUZ26" s="70"/>
      <c r="IVA26" s="70"/>
      <c r="IVB26" s="70"/>
      <c r="IVC26" s="70"/>
      <c r="IVD26" s="70"/>
      <c r="IVE26" s="70"/>
      <c r="IVF26" s="70"/>
      <c r="IVG26" s="70"/>
      <c r="IVH26" s="70"/>
      <c r="IVI26" s="70"/>
      <c r="IVJ26" s="70"/>
      <c r="IVK26" s="70"/>
      <c r="IVL26" s="70"/>
      <c r="IVM26" s="70"/>
      <c r="IVN26" s="70"/>
      <c r="IVO26" s="70"/>
      <c r="IVP26" s="70"/>
      <c r="IVQ26" s="70"/>
      <c r="IVR26" s="70"/>
      <c r="IVS26" s="70"/>
      <c r="IVT26" s="70"/>
      <c r="IVU26" s="70"/>
      <c r="IVV26" s="70"/>
      <c r="IVW26" s="70"/>
      <c r="IVX26" s="70"/>
      <c r="IVY26" s="70"/>
      <c r="IVZ26" s="70"/>
      <c r="IWA26" s="70"/>
      <c r="IWB26" s="70"/>
      <c r="IWC26" s="70"/>
      <c r="IWD26" s="70"/>
      <c r="IWE26" s="70"/>
      <c r="IWF26" s="70"/>
      <c r="IWG26" s="70"/>
      <c r="IWH26" s="70"/>
      <c r="IWI26" s="70"/>
      <c r="IWJ26" s="70"/>
      <c r="IWK26" s="70"/>
      <c r="IWL26" s="70"/>
      <c r="IWM26" s="70"/>
      <c r="IWN26" s="70"/>
      <c r="IWO26" s="70"/>
      <c r="IWP26" s="70"/>
      <c r="IWQ26" s="70"/>
      <c r="IWR26" s="70"/>
      <c r="IWS26" s="70"/>
      <c r="IWT26" s="70"/>
      <c r="IWU26" s="70"/>
      <c r="IWV26" s="70"/>
      <c r="IWW26" s="70"/>
      <c r="IWX26" s="70"/>
      <c r="IWY26" s="70"/>
      <c r="IWZ26" s="70"/>
      <c r="IXA26" s="70"/>
      <c r="IXB26" s="70"/>
      <c r="IXC26" s="70"/>
      <c r="IXD26" s="70"/>
      <c r="IXE26" s="70"/>
      <c r="IXF26" s="70"/>
      <c r="IXG26" s="70"/>
      <c r="IXH26" s="70"/>
      <c r="IXI26" s="70"/>
      <c r="IXJ26" s="70"/>
      <c r="IXK26" s="70"/>
      <c r="IXL26" s="70"/>
      <c r="IXM26" s="70"/>
      <c r="IXN26" s="70"/>
      <c r="IXO26" s="70"/>
      <c r="IXP26" s="70"/>
      <c r="IXQ26" s="70"/>
      <c r="IXR26" s="70"/>
      <c r="IXS26" s="70"/>
      <c r="IXT26" s="70"/>
      <c r="IXU26" s="70"/>
      <c r="IXV26" s="70"/>
      <c r="IXW26" s="70"/>
      <c r="IXX26" s="70"/>
      <c r="IXY26" s="70"/>
      <c r="IXZ26" s="70"/>
      <c r="IYA26" s="70"/>
      <c r="IYB26" s="70"/>
      <c r="IYC26" s="70"/>
      <c r="IYD26" s="70"/>
      <c r="IYE26" s="70"/>
      <c r="IYF26" s="70"/>
      <c r="IYG26" s="70"/>
      <c r="IYH26" s="70"/>
      <c r="IYI26" s="70"/>
      <c r="IYJ26" s="70"/>
      <c r="IYK26" s="70"/>
      <c r="IYL26" s="70"/>
      <c r="IYM26" s="70"/>
      <c r="IYN26" s="70"/>
      <c r="IYO26" s="70"/>
      <c r="IYP26" s="70"/>
      <c r="IYQ26" s="70"/>
      <c r="IYR26" s="70"/>
      <c r="IYS26" s="70"/>
      <c r="IYT26" s="70"/>
      <c r="IYU26" s="70"/>
      <c r="IYV26" s="70"/>
      <c r="IYW26" s="70"/>
      <c r="IYX26" s="70"/>
      <c r="IYY26" s="70"/>
      <c r="IYZ26" s="70"/>
      <c r="IZA26" s="70"/>
      <c r="IZB26" s="70"/>
      <c r="IZC26" s="70"/>
      <c r="IZD26" s="70"/>
      <c r="IZE26" s="70"/>
      <c r="IZF26" s="70"/>
      <c r="IZG26" s="70"/>
      <c r="IZH26" s="70"/>
      <c r="IZI26" s="70"/>
      <c r="IZJ26" s="70"/>
      <c r="IZK26" s="70"/>
      <c r="IZL26" s="70"/>
      <c r="IZM26" s="70"/>
      <c r="IZN26" s="70"/>
      <c r="IZO26" s="70"/>
      <c r="IZP26" s="70"/>
      <c r="IZQ26" s="70"/>
      <c r="IZR26" s="70"/>
      <c r="IZS26" s="70"/>
      <c r="IZT26" s="70"/>
      <c r="IZU26" s="70"/>
      <c r="IZV26" s="70"/>
      <c r="IZW26" s="70"/>
      <c r="IZX26" s="70"/>
      <c r="IZY26" s="70"/>
      <c r="IZZ26" s="70"/>
      <c r="JAA26" s="70"/>
      <c r="JAB26" s="70"/>
      <c r="JAC26" s="70"/>
      <c r="JAD26" s="70"/>
      <c r="JAE26" s="70"/>
      <c r="JAF26" s="70"/>
      <c r="JAG26" s="70"/>
      <c r="JAH26" s="70"/>
      <c r="JAI26" s="70"/>
      <c r="JAJ26" s="70"/>
      <c r="JAK26" s="70"/>
      <c r="JAL26" s="70"/>
      <c r="JAM26" s="70"/>
      <c r="JAN26" s="70"/>
      <c r="JAO26" s="70"/>
      <c r="JAP26" s="70"/>
      <c r="JAQ26" s="70"/>
      <c r="JAR26" s="70"/>
      <c r="JAS26" s="70"/>
      <c r="JAT26" s="70"/>
      <c r="JAU26" s="70"/>
      <c r="JAV26" s="70"/>
      <c r="JAW26" s="70"/>
      <c r="JAX26" s="70"/>
      <c r="JAY26" s="70"/>
      <c r="JAZ26" s="70"/>
      <c r="JBA26" s="70"/>
      <c r="JBB26" s="70"/>
      <c r="JBC26" s="70"/>
      <c r="JBD26" s="70"/>
      <c r="JBE26" s="70"/>
      <c r="JBF26" s="70"/>
      <c r="JBG26" s="70"/>
      <c r="JBH26" s="70"/>
      <c r="JBI26" s="70"/>
      <c r="JBJ26" s="70"/>
      <c r="JBK26" s="70"/>
      <c r="JBL26" s="70"/>
      <c r="JBM26" s="70"/>
      <c r="JBN26" s="70"/>
      <c r="JBO26" s="70"/>
      <c r="JBP26" s="70"/>
      <c r="JBQ26" s="70"/>
      <c r="JBR26" s="70"/>
      <c r="JBS26" s="70"/>
      <c r="JBT26" s="70"/>
      <c r="JBU26" s="70"/>
      <c r="JBV26" s="70"/>
      <c r="JBW26" s="70"/>
      <c r="JBX26" s="70"/>
      <c r="JBY26" s="70"/>
      <c r="JBZ26" s="70"/>
      <c r="JCA26" s="70"/>
      <c r="JCB26" s="70"/>
      <c r="JCC26" s="70"/>
      <c r="JCD26" s="70"/>
      <c r="JCE26" s="70"/>
      <c r="JCF26" s="70"/>
      <c r="JCG26" s="70"/>
      <c r="JCH26" s="70"/>
      <c r="JCI26" s="70"/>
      <c r="JCJ26" s="70"/>
      <c r="JCK26" s="70"/>
      <c r="JCL26" s="70"/>
      <c r="JCM26" s="70"/>
      <c r="JCN26" s="70"/>
      <c r="JCO26" s="70"/>
      <c r="JCP26" s="70"/>
      <c r="JCQ26" s="70"/>
      <c r="JCR26" s="70"/>
      <c r="JCS26" s="70"/>
      <c r="JCT26" s="70"/>
      <c r="JCU26" s="70"/>
      <c r="JCV26" s="70"/>
      <c r="JCW26" s="70"/>
      <c r="JCX26" s="70"/>
      <c r="JCY26" s="70"/>
      <c r="JCZ26" s="70"/>
      <c r="JDA26" s="70"/>
      <c r="JDB26" s="70"/>
      <c r="JDC26" s="70"/>
      <c r="JDD26" s="70"/>
      <c r="JDE26" s="70"/>
      <c r="JDF26" s="70"/>
      <c r="JDG26" s="70"/>
      <c r="JDH26" s="70"/>
      <c r="JDI26" s="70"/>
      <c r="JDJ26" s="70"/>
      <c r="JDK26" s="70"/>
      <c r="JDL26" s="70"/>
      <c r="JDM26" s="70"/>
      <c r="JDN26" s="70"/>
      <c r="JDO26" s="70"/>
      <c r="JDP26" s="70"/>
      <c r="JDQ26" s="70"/>
      <c r="JDR26" s="70"/>
      <c r="JDS26" s="70"/>
      <c r="JDT26" s="70"/>
      <c r="JDU26" s="70"/>
      <c r="JDV26" s="70"/>
      <c r="JDW26" s="70"/>
      <c r="JDX26" s="70"/>
      <c r="JDY26" s="70"/>
      <c r="JDZ26" s="70"/>
      <c r="JEA26" s="70"/>
      <c r="JEB26" s="70"/>
      <c r="JEC26" s="70"/>
      <c r="JED26" s="70"/>
      <c r="JEE26" s="70"/>
      <c r="JEF26" s="70"/>
      <c r="JEG26" s="70"/>
      <c r="JEH26" s="70"/>
      <c r="JEI26" s="70"/>
      <c r="JEJ26" s="70"/>
      <c r="JEK26" s="70"/>
      <c r="JEL26" s="70"/>
      <c r="JEM26" s="70"/>
      <c r="JEN26" s="70"/>
      <c r="JEO26" s="70"/>
      <c r="JEP26" s="70"/>
      <c r="JEQ26" s="70"/>
      <c r="JER26" s="70"/>
      <c r="JES26" s="70"/>
      <c r="JET26" s="70"/>
      <c r="JEU26" s="70"/>
      <c r="JEV26" s="70"/>
      <c r="JEW26" s="70"/>
      <c r="JEX26" s="70"/>
      <c r="JEY26" s="70"/>
      <c r="JEZ26" s="70"/>
      <c r="JFA26" s="70"/>
      <c r="JFB26" s="70"/>
      <c r="JFC26" s="70"/>
      <c r="JFD26" s="70"/>
      <c r="JFE26" s="70"/>
      <c r="JFF26" s="70"/>
      <c r="JFG26" s="70"/>
      <c r="JFH26" s="70"/>
      <c r="JFI26" s="70"/>
      <c r="JFJ26" s="70"/>
      <c r="JFK26" s="70"/>
      <c r="JFL26" s="70"/>
      <c r="JFM26" s="70"/>
      <c r="JFN26" s="70"/>
      <c r="JFO26" s="70"/>
      <c r="JFP26" s="70"/>
      <c r="JFQ26" s="70"/>
      <c r="JFR26" s="70"/>
      <c r="JFS26" s="70"/>
      <c r="JFT26" s="70"/>
      <c r="JFU26" s="70"/>
      <c r="JFV26" s="70"/>
      <c r="JFW26" s="70"/>
      <c r="JFX26" s="70"/>
      <c r="JFY26" s="70"/>
      <c r="JFZ26" s="70"/>
      <c r="JGA26" s="70"/>
      <c r="JGB26" s="70"/>
      <c r="JGC26" s="70"/>
      <c r="JGD26" s="70"/>
      <c r="JGE26" s="70"/>
      <c r="JGF26" s="70"/>
      <c r="JGG26" s="70"/>
      <c r="JGH26" s="70"/>
      <c r="JGI26" s="70"/>
      <c r="JGJ26" s="70"/>
      <c r="JGK26" s="70"/>
      <c r="JGL26" s="70"/>
      <c r="JGM26" s="70"/>
      <c r="JGN26" s="70"/>
      <c r="JGO26" s="70"/>
      <c r="JGP26" s="70"/>
      <c r="JGQ26" s="70"/>
      <c r="JGR26" s="70"/>
      <c r="JGS26" s="70"/>
      <c r="JGT26" s="70"/>
      <c r="JGU26" s="70"/>
      <c r="JGV26" s="70"/>
      <c r="JGW26" s="70"/>
      <c r="JGX26" s="70"/>
      <c r="JGY26" s="70"/>
      <c r="JGZ26" s="70"/>
      <c r="JHA26" s="70"/>
      <c r="JHB26" s="70"/>
      <c r="JHC26" s="70"/>
      <c r="JHD26" s="70"/>
      <c r="JHE26" s="70"/>
      <c r="JHF26" s="70"/>
      <c r="JHG26" s="70"/>
      <c r="JHH26" s="70"/>
      <c r="JHI26" s="70"/>
      <c r="JHJ26" s="70"/>
      <c r="JHK26" s="70"/>
      <c r="JHL26" s="70"/>
      <c r="JHM26" s="70"/>
      <c r="JHN26" s="70"/>
      <c r="JHO26" s="70"/>
      <c r="JHP26" s="70"/>
      <c r="JHQ26" s="70"/>
      <c r="JHR26" s="70"/>
      <c r="JHS26" s="70"/>
      <c r="JHT26" s="70"/>
      <c r="JHU26" s="70"/>
      <c r="JHV26" s="70"/>
      <c r="JHW26" s="70"/>
      <c r="JHX26" s="70"/>
      <c r="JHY26" s="70"/>
      <c r="JHZ26" s="70"/>
      <c r="JIA26" s="70"/>
      <c r="JIB26" s="70"/>
      <c r="JIC26" s="70"/>
      <c r="JID26" s="70"/>
      <c r="JIE26" s="70"/>
      <c r="JIF26" s="70"/>
      <c r="JIG26" s="70"/>
      <c r="JIH26" s="70"/>
      <c r="JII26" s="70"/>
      <c r="JIJ26" s="70"/>
      <c r="JIK26" s="70"/>
      <c r="JIL26" s="70"/>
      <c r="JIM26" s="70"/>
      <c r="JIN26" s="70"/>
      <c r="JIO26" s="70"/>
      <c r="JIP26" s="70"/>
      <c r="JIQ26" s="70"/>
      <c r="JIR26" s="70"/>
      <c r="JIS26" s="70"/>
      <c r="JIT26" s="70"/>
      <c r="JIU26" s="70"/>
      <c r="JIV26" s="70"/>
      <c r="JIW26" s="70"/>
      <c r="JIX26" s="70"/>
      <c r="JIY26" s="70"/>
      <c r="JIZ26" s="70"/>
      <c r="JJA26" s="70"/>
      <c r="JJB26" s="70"/>
      <c r="JJC26" s="70"/>
      <c r="JJD26" s="70"/>
      <c r="JJE26" s="70"/>
      <c r="JJF26" s="70"/>
      <c r="JJG26" s="70"/>
      <c r="JJH26" s="70"/>
      <c r="JJI26" s="70"/>
      <c r="JJJ26" s="70"/>
      <c r="JJK26" s="70"/>
      <c r="JJL26" s="70"/>
      <c r="JJM26" s="70"/>
      <c r="JJN26" s="70"/>
      <c r="JJO26" s="70"/>
      <c r="JJP26" s="70"/>
      <c r="JJQ26" s="70"/>
      <c r="JJR26" s="70"/>
      <c r="JJS26" s="70"/>
      <c r="JJT26" s="70"/>
      <c r="JJU26" s="70"/>
      <c r="JJV26" s="70"/>
      <c r="JJW26" s="70"/>
      <c r="JJX26" s="70"/>
      <c r="JJY26" s="70"/>
      <c r="JJZ26" s="70"/>
      <c r="JKA26" s="70"/>
      <c r="JKB26" s="70"/>
      <c r="JKC26" s="70"/>
      <c r="JKD26" s="70"/>
      <c r="JKE26" s="70"/>
      <c r="JKF26" s="70"/>
      <c r="JKG26" s="70"/>
      <c r="JKH26" s="70"/>
      <c r="JKI26" s="70"/>
      <c r="JKJ26" s="70"/>
      <c r="JKK26" s="70"/>
      <c r="JKL26" s="70"/>
      <c r="JKM26" s="70"/>
      <c r="JKN26" s="70"/>
      <c r="JKO26" s="70"/>
      <c r="JKP26" s="70"/>
      <c r="JKQ26" s="70"/>
      <c r="JKR26" s="70"/>
      <c r="JKS26" s="70"/>
      <c r="JKT26" s="70"/>
      <c r="JKU26" s="70"/>
      <c r="JKV26" s="70"/>
      <c r="JKW26" s="70"/>
      <c r="JKX26" s="70"/>
      <c r="JKY26" s="70"/>
      <c r="JKZ26" s="70"/>
      <c r="JLA26" s="70"/>
      <c r="JLB26" s="70"/>
      <c r="JLC26" s="70"/>
      <c r="JLD26" s="70"/>
      <c r="JLE26" s="70"/>
      <c r="JLF26" s="70"/>
      <c r="JLG26" s="70"/>
      <c r="JLH26" s="70"/>
      <c r="JLI26" s="70"/>
      <c r="JLJ26" s="70"/>
      <c r="JLK26" s="70"/>
      <c r="JLL26" s="70"/>
      <c r="JLM26" s="70"/>
      <c r="JLN26" s="70"/>
      <c r="JLO26" s="70"/>
      <c r="JLP26" s="70"/>
      <c r="JLQ26" s="70"/>
      <c r="JLR26" s="70"/>
      <c r="JLS26" s="70"/>
      <c r="JLT26" s="70"/>
      <c r="JLU26" s="70"/>
      <c r="JLV26" s="70"/>
      <c r="JLW26" s="70"/>
      <c r="JLX26" s="70"/>
      <c r="JLY26" s="70"/>
      <c r="JLZ26" s="70"/>
      <c r="JMA26" s="70"/>
      <c r="JMB26" s="70"/>
      <c r="JMC26" s="70"/>
      <c r="JMD26" s="70"/>
      <c r="JME26" s="70"/>
      <c r="JMF26" s="70"/>
      <c r="JMG26" s="70"/>
      <c r="JMH26" s="70"/>
      <c r="JMI26" s="70"/>
      <c r="JMJ26" s="70"/>
      <c r="JMK26" s="70"/>
      <c r="JML26" s="70"/>
      <c r="JMM26" s="70"/>
      <c r="JMN26" s="70"/>
      <c r="JMO26" s="70"/>
      <c r="JMP26" s="70"/>
      <c r="JMQ26" s="70"/>
      <c r="JMR26" s="70"/>
      <c r="JMS26" s="70"/>
      <c r="JMT26" s="70"/>
      <c r="JMU26" s="70"/>
      <c r="JMV26" s="70"/>
      <c r="JMW26" s="70"/>
      <c r="JMX26" s="70"/>
      <c r="JMY26" s="70"/>
      <c r="JMZ26" s="70"/>
      <c r="JNA26" s="70"/>
      <c r="JNB26" s="70"/>
      <c r="JNC26" s="70"/>
      <c r="JND26" s="70"/>
      <c r="JNE26" s="70"/>
      <c r="JNF26" s="70"/>
      <c r="JNG26" s="70"/>
      <c r="JNH26" s="70"/>
      <c r="JNI26" s="70"/>
      <c r="JNJ26" s="70"/>
      <c r="JNK26" s="70"/>
      <c r="JNL26" s="70"/>
      <c r="JNM26" s="70"/>
      <c r="JNN26" s="70"/>
      <c r="JNO26" s="70"/>
      <c r="JNP26" s="70"/>
      <c r="JNQ26" s="70"/>
      <c r="JNR26" s="70"/>
      <c r="JNS26" s="70"/>
      <c r="JNT26" s="70"/>
      <c r="JNU26" s="70"/>
      <c r="JNV26" s="70"/>
      <c r="JNW26" s="70"/>
      <c r="JNX26" s="70"/>
      <c r="JNY26" s="70"/>
      <c r="JNZ26" s="70"/>
      <c r="JOA26" s="70"/>
      <c r="JOB26" s="70"/>
      <c r="JOC26" s="70"/>
      <c r="JOD26" s="70"/>
      <c r="JOE26" s="70"/>
      <c r="JOF26" s="70"/>
      <c r="JOG26" s="70"/>
      <c r="JOH26" s="70"/>
      <c r="JOI26" s="70"/>
      <c r="JOJ26" s="70"/>
      <c r="JOK26" s="70"/>
      <c r="JOL26" s="70"/>
      <c r="JOM26" s="70"/>
      <c r="JON26" s="70"/>
      <c r="JOO26" s="70"/>
      <c r="JOP26" s="70"/>
      <c r="JOQ26" s="70"/>
      <c r="JOR26" s="70"/>
      <c r="JOS26" s="70"/>
      <c r="JOT26" s="70"/>
      <c r="JOU26" s="70"/>
      <c r="JOV26" s="70"/>
      <c r="JOW26" s="70"/>
      <c r="JOX26" s="70"/>
      <c r="JOY26" s="70"/>
      <c r="JOZ26" s="70"/>
      <c r="JPA26" s="70"/>
      <c r="JPB26" s="70"/>
      <c r="JPC26" s="70"/>
      <c r="JPD26" s="70"/>
      <c r="JPE26" s="70"/>
      <c r="JPF26" s="70"/>
      <c r="JPG26" s="70"/>
      <c r="JPH26" s="70"/>
      <c r="JPI26" s="70"/>
      <c r="JPJ26" s="70"/>
      <c r="JPK26" s="70"/>
      <c r="JPL26" s="70"/>
      <c r="JPM26" s="70"/>
      <c r="JPN26" s="70"/>
      <c r="JPO26" s="70"/>
      <c r="JPP26" s="70"/>
      <c r="JPQ26" s="70"/>
      <c r="JPR26" s="70"/>
      <c r="JPS26" s="70"/>
      <c r="JPT26" s="70"/>
      <c r="JPU26" s="70"/>
      <c r="JPV26" s="70"/>
      <c r="JPW26" s="70"/>
      <c r="JPX26" s="70"/>
      <c r="JPY26" s="70"/>
      <c r="JPZ26" s="70"/>
      <c r="JQA26" s="70"/>
      <c r="JQB26" s="70"/>
      <c r="JQC26" s="70"/>
      <c r="JQD26" s="70"/>
      <c r="JQE26" s="70"/>
      <c r="JQF26" s="70"/>
      <c r="JQG26" s="70"/>
      <c r="JQH26" s="70"/>
      <c r="JQI26" s="70"/>
      <c r="JQJ26" s="70"/>
      <c r="JQK26" s="70"/>
      <c r="JQL26" s="70"/>
      <c r="JQM26" s="70"/>
      <c r="JQN26" s="70"/>
      <c r="JQO26" s="70"/>
      <c r="JQP26" s="70"/>
      <c r="JQQ26" s="70"/>
      <c r="JQR26" s="70"/>
      <c r="JQS26" s="70"/>
      <c r="JQT26" s="70"/>
      <c r="JQU26" s="70"/>
      <c r="JQV26" s="70"/>
      <c r="JQW26" s="70"/>
      <c r="JQX26" s="70"/>
      <c r="JQY26" s="70"/>
      <c r="JQZ26" s="70"/>
      <c r="JRA26" s="70"/>
      <c r="JRB26" s="70"/>
      <c r="JRC26" s="70"/>
      <c r="JRD26" s="70"/>
      <c r="JRE26" s="70"/>
      <c r="JRF26" s="70"/>
      <c r="JRG26" s="70"/>
      <c r="JRH26" s="70"/>
      <c r="JRI26" s="70"/>
      <c r="JRJ26" s="70"/>
      <c r="JRK26" s="70"/>
      <c r="JRL26" s="70"/>
      <c r="JRM26" s="70"/>
      <c r="JRN26" s="70"/>
      <c r="JRO26" s="70"/>
      <c r="JRP26" s="70"/>
      <c r="JRQ26" s="70"/>
      <c r="JRR26" s="70"/>
      <c r="JRS26" s="70"/>
      <c r="JRT26" s="70"/>
      <c r="JRU26" s="70"/>
      <c r="JRV26" s="70"/>
      <c r="JRW26" s="70"/>
      <c r="JRX26" s="70"/>
      <c r="JRY26" s="70"/>
      <c r="JRZ26" s="70"/>
      <c r="JSA26" s="70"/>
      <c r="JSB26" s="70"/>
      <c r="JSC26" s="70"/>
      <c r="JSD26" s="70"/>
      <c r="JSE26" s="70"/>
      <c r="JSF26" s="70"/>
      <c r="JSG26" s="70"/>
      <c r="JSH26" s="70"/>
      <c r="JSI26" s="70"/>
      <c r="JSJ26" s="70"/>
      <c r="JSK26" s="70"/>
      <c r="JSL26" s="70"/>
      <c r="JSM26" s="70"/>
      <c r="JSN26" s="70"/>
      <c r="JSO26" s="70"/>
      <c r="JSP26" s="70"/>
      <c r="JSQ26" s="70"/>
      <c r="JSR26" s="70"/>
      <c r="JSS26" s="70"/>
      <c r="JST26" s="70"/>
      <c r="JSU26" s="70"/>
      <c r="JSV26" s="70"/>
      <c r="JSW26" s="70"/>
      <c r="JSX26" s="70"/>
      <c r="JSY26" s="70"/>
      <c r="JSZ26" s="70"/>
      <c r="JTA26" s="70"/>
      <c r="JTB26" s="70"/>
      <c r="JTC26" s="70"/>
      <c r="JTD26" s="70"/>
      <c r="JTE26" s="70"/>
      <c r="JTF26" s="70"/>
      <c r="JTG26" s="70"/>
      <c r="JTH26" s="70"/>
      <c r="JTI26" s="70"/>
      <c r="JTJ26" s="70"/>
      <c r="JTK26" s="70"/>
      <c r="JTL26" s="70"/>
      <c r="JTM26" s="70"/>
      <c r="JTN26" s="70"/>
      <c r="JTO26" s="70"/>
      <c r="JTP26" s="70"/>
      <c r="JTQ26" s="70"/>
      <c r="JTR26" s="70"/>
      <c r="JTS26" s="70"/>
      <c r="JTT26" s="70"/>
      <c r="JTU26" s="70"/>
      <c r="JTV26" s="70"/>
      <c r="JTW26" s="70"/>
      <c r="JTX26" s="70"/>
      <c r="JTY26" s="70"/>
      <c r="JTZ26" s="70"/>
      <c r="JUA26" s="70"/>
      <c r="JUB26" s="70"/>
      <c r="JUC26" s="70"/>
      <c r="JUD26" s="70"/>
      <c r="JUE26" s="70"/>
      <c r="JUF26" s="70"/>
      <c r="JUG26" s="70"/>
      <c r="JUH26" s="70"/>
      <c r="JUI26" s="70"/>
      <c r="JUJ26" s="70"/>
      <c r="JUK26" s="70"/>
      <c r="JUL26" s="70"/>
      <c r="JUM26" s="70"/>
      <c r="JUN26" s="70"/>
      <c r="JUO26" s="70"/>
      <c r="JUP26" s="70"/>
      <c r="JUQ26" s="70"/>
      <c r="JUR26" s="70"/>
      <c r="JUS26" s="70"/>
      <c r="JUT26" s="70"/>
      <c r="JUU26" s="70"/>
      <c r="JUV26" s="70"/>
      <c r="JUW26" s="70"/>
      <c r="JUX26" s="70"/>
      <c r="JUY26" s="70"/>
      <c r="JUZ26" s="70"/>
      <c r="JVA26" s="70"/>
      <c r="JVB26" s="70"/>
      <c r="JVC26" s="70"/>
      <c r="JVD26" s="70"/>
      <c r="JVE26" s="70"/>
      <c r="JVF26" s="70"/>
      <c r="JVG26" s="70"/>
      <c r="JVH26" s="70"/>
      <c r="JVI26" s="70"/>
      <c r="JVJ26" s="70"/>
      <c r="JVK26" s="70"/>
      <c r="JVL26" s="70"/>
      <c r="JVM26" s="70"/>
      <c r="JVN26" s="70"/>
      <c r="JVO26" s="70"/>
      <c r="JVP26" s="70"/>
      <c r="JVQ26" s="70"/>
      <c r="JVR26" s="70"/>
      <c r="JVS26" s="70"/>
      <c r="JVT26" s="70"/>
      <c r="JVU26" s="70"/>
      <c r="JVV26" s="70"/>
      <c r="JVW26" s="70"/>
      <c r="JVX26" s="70"/>
      <c r="JVY26" s="70"/>
      <c r="JVZ26" s="70"/>
      <c r="JWA26" s="70"/>
      <c r="JWB26" s="70"/>
      <c r="JWC26" s="70"/>
      <c r="JWD26" s="70"/>
      <c r="JWE26" s="70"/>
      <c r="JWF26" s="70"/>
      <c r="JWG26" s="70"/>
      <c r="JWH26" s="70"/>
      <c r="JWI26" s="70"/>
      <c r="JWJ26" s="70"/>
      <c r="JWK26" s="70"/>
      <c r="JWL26" s="70"/>
      <c r="JWM26" s="70"/>
      <c r="JWN26" s="70"/>
      <c r="JWO26" s="70"/>
      <c r="JWP26" s="70"/>
      <c r="JWQ26" s="70"/>
      <c r="JWR26" s="70"/>
      <c r="JWS26" s="70"/>
      <c r="JWT26" s="70"/>
      <c r="JWU26" s="70"/>
      <c r="JWV26" s="70"/>
      <c r="JWW26" s="70"/>
      <c r="JWX26" s="70"/>
      <c r="JWY26" s="70"/>
      <c r="JWZ26" s="70"/>
      <c r="JXA26" s="70"/>
      <c r="JXB26" s="70"/>
      <c r="JXC26" s="70"/>
      <c r="JXD26" s="70"/>
      <c r="JXE26" s="70"/>
      <c r="JXF26" s="70"/>
      <c r="JXG26" s="70"/>
      <c r="JXH26" s="70"/>
      <c r="JXI26" s="70"/>
      <c r="JXJ26" s="70"/>
      <c r="JXK26" s="70"/>
      <c r="JXL26" s="70"/>
      <c r="JXM26" s="70"/>
      <c r="JXN26" s="70"/>
      <c r="JXO26" s="70"/>
      <c r="JXP26" s="70"/>
      <c r="JXQ26" s="70"/>
      <c r="JXR26" s="70"/>
      <c r="JXS26" s="70"/>
      <c r="JXT26" s="70"/>
      <c r="JXU26" s="70"/>
      <c r="JXV26" s="70"/>
      <c r="JXW26" s="70"/>
      <c r="JXX26" s="70"/>
      <c r="JXY26" s="70"/>
      <c r="JXZ26" s="70"/>
      <c r="JYA26" s="70"/>
      <c r="JYB26" s="70"/>
      <c r="JYC26" s="70"/>
      <c r="JYD26" s="70"/>
      <c r="JYE26" s="70"/>
      <c r="JYF26" s="70"/>
      <c r="JYG26" s="70"/>
      <c r="JYH26" s="70"/>
      <c r="JYI26" s="70"/>
      <c r="JYJ26" s="70"/>
      <c r="JYK26" s="70"/>
      <c r="JYL26" s="70"/>
      <c r="JYM26" s="70"/>
      <c r="JYN26" s="70"/>
      <c r="JYO26" s="70"/>
      <c r="JYP26" s="70"/>
      <c r="JYQ26" s="70"/>
      <c r="JYR26" s="70"/>
      <c r="JYS26" s="70"/>
      <c r="JYT26" s="70"/>
      <c r="JYU26" s="70"/>
      <c r="JYV26" s="70"/>
      <c r="JYW26" s="70"/>
      <c r="JYX26" s="70"/>
      <c r="JYY26" s="70"/>
      <c r="JYZ26" s="70"/>
      <c r="JZA26" s="70"/>
      <c r="JZB26" s="70"/>
      <c r="JZC26" s="70"/>
      <c r="JZD26" s="70"/>
      <c r="JZE26" s="70"/>
      <c r="JZF26" s="70"/>
      <c r="JZG26" s="70"/>
      <c r="JZH26" s="70"/>
      <c r="JZI26" s="70"/>
      <c r="JZJ26" s="70"/>
      <c r="JZK26" s="70"/>
      <c r="JZL26" s="70"/>
      <c r="JZM26" s="70"/>
      <c r="JZN26" s="70"/>
      <c r="JZO26" s="70"/>
      <c r="JZP26" s="70"/>
      <c r="JZQ26" s="70"/>
      <c r="JZR26" s="70"/>
      <c r="JZS26" s="70"/>
      <c r="JZT26" s="70"/>
      <c r="JZU26" s="70"/>
      <c r="JZV26" s="70"/>
      <c r="JZW26" s="70"/>
      <c r="JZX26" s="70"/>
      <c r="JZY26" s="70"/>
      <c r="JZZ26" s="70"/>
      <c r="KAA26" s="70"/>
      <c r="KAB26" s="70"/>
      <c r="KAC26" s="70"/>
      <c r="KAD26" s="70"/>
      <c r="KAE26" s="70"/>
      <c r="KAF26" s="70"/>
      <c r="KAG26" s="70"/>
      <c r="KAH26" s="70"/>
      <c r="KAI26" s="70"/>
      <c r="KAJ26" s="70"/>
      <c r="KAK26" s="70"/>
      <c r="KAL26" s="70"/>
      <c r="KAM26" s="70"/>
      <c r="KAN26" s="70"/>
      <c r="KAO26" s="70"/>
      <c r="KAP26" s="70"/>
      <c r="KAQ26" s="70"/>
      <c r="KAR26" s="70"/>
      <c r="KAS26" s="70"/>
      <c r="KAT26" s="70"/>
      <c r="KAU26" s="70"/>
      <c r="KAV26" s="70"/>
      <c r="KAW26" s="70"/>
      <c r="KAX26" s="70"/>
      <c r="KAY26" s="70"/>
      <c r="KAZ26" s="70"/>
      <c r="KBA26" s="70"/>
      <c r="KBB26" s="70"/>
      <c r="KBC26" s="70"/>
      <c r="KBD26" s="70"/>
      <c r="KBE26" s="70"/>
      <c r="KBF26" s="70"/>
      <c r="KBG26" s="70"/>
      <c r="KBH26" s="70"/>
      <c r="KBI26" s="70"/>
      <c r="KBJ26" s="70"/>
      <c r="KBK26" s="70"/>
      <c r="KBL26" s="70"/>
      <c r="KBM26" s="70"/>
      <c r="KBN26" s="70"/>
      <c r="KBO26" s="70"/>
      <c r="KBP26" s="70"/>
      <c r="KBQ26" s="70"/>
      <c r="KBR26" s="70"/>
      <c r="KBS26" s="70"/>
      <c r="KBT26" s="70"/>
      <c r="KBU26" s="70"/>
      <c r="KBV26" s="70"/>
      <c r="KBW26" s="70"/>
      <c r="KBX26" s="70"/>
      <c r="KBY26" s="70"/>
      <c r="KBZ26" s="70"/>
      <c r="KCA26" s="70"/>
      <c r="KCB26" s="70"/>
      <c r="KCC26" s="70"/>
      <c r="KCD26" s="70"/>
      <c r="KCE26" s="70"/>
      <c r="KCF26" s="70"/>
      <c r="KCG26" s="70"/>
      <c r="KCH26" s="70"/>
      <c r="KCI26" s="70"/>
      <c r="KCJ26" s="70"/>
      <c r="KCK26" s="70"/>
      <c r="KCL26" s="70"/>
      <c r="KCM26" s="70"/>
      <c r="KCN26" s="70"/>
      <c r="KCO26" s="70"/>
      <c r="KCP26" s="70"/>
      <c r="KCQ26" s="70"/>
      <c r="KCR26" s="70"/>
      <c r="KCS26" s="70"/>
      <c r="KCT26" s="70"/>
      <c r="KCU26" s="70"/>
      <c r="KCV26" s="70"/>
      <c r="KCW26" s="70"/>
      <c r="KCX26" s="70"/>
      <c r="KCY26" s="70"/>
      <c r="KCZ26" s="70"/>
      <c r="KDA26" s="70"/>
      <c r="KDB26" s="70"/>
      <c r="KDC26" s="70"/>
      <c r="KDD26" s="70"/>
      <c r="KDE26" s="70"/>
      <c r="KDF26" s="70"/>
      <c r="KDG26" s="70"/>
      <c r="KDH26" s="70"/>
      <c r="KDI26" s="70"/>
      <c r="KDJ26" s="70"/>
      <c r="KDK26" s="70"/>
      <c r="KDL26" s="70"/>
      <c r="KDM26" s="70"/>
      <c r="KDN26" s="70"/>
      <c r="KDO26" s="70"/>
      <c r="KDP26" s="70"/>
      <c r="KDQ26" s="70"/>
      <c r="KDR26" s="70"/>
      <c r="KDS26" s="70"/>
      <c r="KDT26" s="70"/>
      <c r="KDU26" s="70"/>
      <c r="KDV26" s="70"/>
      <c r="KDW26" s="70"/>
      <c r="KDX26" s="70"/>
      <c r="KDY26" s="70"/>
      <c r="KDZ26" s="70"/>
      <c r="KEA26" s="70"/>
      <c r="KEB26" s="70"/>
      <c r="KEC26" s="70"/>
      <c r="KED26" s="70"/>
      <c r="KEE26" s="70"/>
      <c r="KEF26" s="70"/>
      <c r="KEG26" s="70"/>
      <c r="KEH26" s="70"/>
      <c r="KEI26" s="70"/>
      <c r="KEJ26" s="70"/>
      <c r="KEK26" s="70"/>
      <c r="KEL26" s="70"/>
      <c r="KEM26" s="70"/>
      <c r="KEN26" s="70"/>
      <c r="KEO26" s="70"/>
      <c r="KEP26" s="70"/>
      <c r="KEQ26" s="70"/>
      <c r="KER26" s="70"/>
      <c r="KES26" s="70"/>
      <c r="KET26" s="70"/>
      <c r="KEU26" s="70"/>
      <c r="KEV26" s="70"/>
      <c r="KEW26" s="70"/>
      <c r="KEX26" s="70"/>
      <c r="KEY26" s="70"/>
      <c r="KEZ26" s="70"/>
      <c r="KFA26" s="70"/>
      <c r="KFB26" s="70"/>
      <c r="KFC26" s="70"/>
      <c r="KFD26" s="70"/>
      <c r="KFE26" s="70"/>
      <c r="KFF26" s="70"/>
      <c r="KFG26" s="70"/>
      <c r="KFH26" s="70"/>
      <c r="KFI26" s="70"/>
      <c r="KFJ26" s="70"/>
      <c r="KFK26" s="70"/>
      <c r="KFL26" s="70"/>
      <c r="KFM26" s="70"/>
      <c r="KFN26" s="70"/>
      <c r="KFO26" s="70"/>
      <c r="KFP26" s="70"/>
      <c r="KFQ26" s="70"/>
      <c r="KFR26" s="70"/>
      <c r="KFS26" s="70"/>
      <c r="KFT26" s="70"/>
      <c r="KFU26" s="70"/>
      <c r="KFV26" s="70"/>
      <c r="KFW26" s="70"/>
      <c r="KFX26" s="70"/>
      <c r="KFY26" s="70"/>
      <c r="KFZ26" s="70"/>
      <c r="KGA26" s="70"/>
      <c r="KGB26" s="70"/>
      <c r="KGC26" s="70"/>
      <c r="KGD26" s="70"/>
      <c r="KGE26" s="70"/>
      <c r="KGF26" s="70"/>
      <c r="KGG26" s="70"/>
      <c r="KGH26" s="70"/>
      <c r="KGI26" s="70"/>
      <c r="KGJ26" s="70"/>
      <c r="KGK26" s="70"/>
      <c r="KGL26" s="70"/>
      <c r="KGM26" s="70"/>
      <c r="KGN26" s="70"/>
      <c r="KGO26" s="70"/>
      <c r="KGP26" s="70"/>
      <c r="KGQ26" s="70"/>
      <c r="KGR26" s="70"/>
      <c r="KGS26" s="70"/>
      <c r="KGT26" s="70"/>
      <c r="KGU26" s="70"/>
      <c r="KGV26" s="70"/>
      <c r="KGW26" s="70"/>
      <c r="KGX26" s="70"/>
      <c r="KGY26" s="70"/>
      <c r="KGZ26" s="70"/>
      <c r="KHA26" s="70"/>
      <c r="KHB26" s="70"/>
      <c r="KHC26" s="70"/>
      <c r="KHD26" s="70"/>
      <c r="KHE26" s="70"/>
      <c r="KHF26" s="70"/>
      <c r="KHG26" s="70"/>
      <c r="KHH26" s="70"/>
      <c r="KHI26" s="70"/>
      <c r="KHJ26" s="70"/>
      <c r="KHK26" s="70"/>
      <c r="KHL26" s="70"/>
      <c r="KHM26" s="70"/>
      <c r="KHN26" s="70"/>
      <c r="KHO26" s="70"/>
      <c r="KHP26" s="70"/>
      <c r="KHQ26" s="70"/>
      <c r="KHR26" s="70"/>
      <c r="KHS26" s="70"/>
      <c r="KHT26" s="70"/>
      <c r="KHU26" s="70"/>
      <c r="KHV26" s="70"/>
      <c r="KHW26" s="70"/>
      <c r="KHX26" s="70"/>
      <c r="KHY26" s="70"/>
      <c r="KHZ26" s="70"/>
      <c r="KIA26" s="70"/>
      <c r="KIB26" s="70"/>
      <c r="KIC26" s="70"/>
      <c r="KID26" s="70"/>
      <c r="KIE26" s="70"/>
      <c r="KIF26" s="70"/>
      <c r="KIG26" s="70"/>
      <c r="KIH26" s="70"/>
      <c r="KII26" s="70"/>
      <c r="KIJ26" s="70"/>
      <c r="KIK26" s="70"/>
      <c r="KIL26" s="70"/>
      <c r="KIM26" s="70"/>
      <c r="KIN26" s="70"/>
      <c r="KIO26" s="70"/>
      <c r="KIP26" s="70"/>
      <c r="KIQ26" s="70"/>
      <c r="KIR26" s="70"/>
      <c r="KIS26" s="70"/>
      <c r="KIT26" s="70"/>
      <c r="KIU26" s="70"/>
      <c r="KIV26" s="70"/>
      <c r="KIW26" s="70"/>
      <c r="KIX26" s="70"/>
      <c r="KIY26" s="70"/>
      <c r="KIZ26" s="70"/>
      <c r="KJA26" s="70"/>
      <c r="KJB26" s="70"/>
      <c r="KJC26" s="70"/>
      <c r="KJD26" s="70"/>
      <c r="KJE26" s="70"/>
      <c r="KJF26" s="70"/>
      <c r="KJG26" s="70"/>
      <c r="KJH26" s="70"/>
      <c r="KJI26" s="70"/>
      <c r="KJJ26" s="70"/>
      <c r="KJK26" s="70"/>
      <c r="KJL26" s="70"/>
      <c r="KJM26" s="70"/>
      <c r="KJN26" s="70"/>
      <c r="KJO26" s="70"/>
      <c r="KJP26" s="70"/>
      <c r="KJQ26" s="70"/>
      <c r="KJR26" s="70"/>
      <c r="KJS26" s="70"/>
      <c r="KJT26" s="70"/>
      <c r="KJU26" s="70"/>
      <c r="KJV26" s="70"/>
      <c r="KJW26" s="70"/>
      <c r="KJX26" s="70"/>
      <c r="KJY26" s="70"/>
      <c r="KJZ26" s="70"/>
      <c r="KKA26" s="70"/>
      <c r="KKB26" s="70"/>
      <c r="KKC26" s="70"/>
      <c r="KKD26" s="70"/>
      <c r="KKE26" s="70"/>
      <c r="KKF26" s="70"/>
      <c r="KKG26" s="70"/>
      <c r="KKH26" s="70"/>
      <c r="KKI26" s="70"/>
      <c r="KKJ26" s="70"/>
      <c r="KKK26" s="70"/>
      <c r="KKL26" s="70"/>
      <c r="KKM26" s="70"/>
      <c r="KKN26" s="70"/>
      <c r="KKO26" s="70"/>
      <c r="KKP26" s="70"/>
      <c r="KKQ26" s="70"/>
      <c r="KKR26" s="70"/>
      <c r="KKS26" s="70"/>
      <c r="KKT26" s="70"/>
      <c r="KKU26" s="70"/>
      <c r="KKV26" s="70"/>
      <c r="KKW26" s="70"/>
      <c r="KKX26" s="70"/>
      <c r="KKY26" s="70"/>
      <c r="KKZ26" s="70"/>
      <c r="KLA26" s="70"/>
      <c r="KLB26" s="70"/>
      <c r="KLC26" s="70"/>
      <c r="KLD26" s="70"/>
      <c r="KLE26" s="70"/>
      <c r="KLF26" s="70"/>
      <c r="KLG26" s="70"/>
      <c r="KLH26" s="70"/>
      <c r="KLI26" s="70"/>
      <c r="KLJ26" s="70"/>
      <c r="KLK26" s="70"/>
      <c r="KLL26" s="70"/>
      <c r="KLM26" s="70"/>
      <c r="KLN26" s="70"/>
      <c r="KLO26" s="70"/>
      <c r="KLP26" s="70"/>
      <c r="KLQ26" s="70"/>
      <c r="KLR26" s="70"/>
      <c r="KLS26" s="70"/>
      <c r="KLT26" s="70"/>
      <c r="KLU26" s="70"/>
      <c r="KLV26" s="70"/>
      <c r="KLW26" s="70"/>
      <c r="KLX26" s="70"/>
      <c r="KLY26" s="70"/>
      <c r="KLZ26" s="70"/>
      <c r="KMA26" s="70"/>
      <c r="KMB26" s="70"/>
      <c r="KMC26" s="70"/>
      <c r="KMD26" s="70"/>
      <c r="KME26" s="70"/>
      <c r="KMF26" s="70"/>
      <c r="KMG26" s="70"/>
      <c r="KMH26" s="70"/>
      <c r="KMI26" s="70"/>
      <c r="KMJ26" s="70"/>
      <c r="KMK26" s="70"/>
      <c r="KML26" s="70"/>
      <c r="KMM26" s="70"/>
      <c r="KMN26" s="70"/>
      <c r="KMO26" s="70"/>
      <c r="KMP26" s="70"/>
      <c r="KMQ26" s="70"/>
      <c r="KMR26" s="70"/>
      <c r="KMS26" s="70"/>
      <c r="KMT26" s="70"/>
      <c r="KMU26" s="70"/>
      <c r="KMV26" s="70"/>
      <c r="KMW26" s="70"/>
      <c r="KMX26" s="70"/>
      <c r="KMY26" s="70"/>
      <c r="KMZ26" s="70"/>
      <c r="KNA26" s="70"/>
      <c r="KNB26" s="70"/>
      <c r="KNC26" s="70"/>
      <c r="KND26" s="70"/>
      <c r="KNE26" s="70"/>
      <c r="KNF26" s="70"/>
      <c r="KNG26" s="70"/>
      <c r="KNH26" s="70"/>
      <c r="KNI26" s="70"/>
      <c r="KNJ26" s="70"/>
      <c r="KNK26" s="70"/>
      <c r="KNL26" s="70"/>
      <c r="KNM26" s="70"/>
      <c r="KNN26" s="70"/>
      <c r="KNO26" s="70"/>
      <c r="KNP26" s="70"/>
      <c r="KNQ26" s="70"/>
      <c r="KNR26" s="70"/>
      <c r="KNS26" s="70"/>
      <c r="KNT26" s="70"/>
      <c r="KNU26" s="70"/>
      <c r="KNV26" s="70"/>
      <c r="KNW26" s="70"/>
      <c r="KNX26" s="70"/>
      <c r="KNY26" s="70"/>
      <c r="KNZ26" s="70"/>
      <c r="KOA26" s="70"/>
      <c r="KOB26" s="70"/>
      <c r="KOC26" s="70"/>
      <c r="KOD26" s="70"/>
      <c r="KOE26" s="70"/>
      <c r="KOF26" s="70"/>
      <c r="KOG26" s="70"/>
      <c r="KOH26" s="70"/>
      <c r="KOI26" s="70"/>
      <c r="KOJ26" s="70"/>
      <c r="KOK26" s="70"/>
      <c r="KOL26" s="70"/>
      <c r="KOM26" s="70"/>
      <c r="KON26" s="70"/>
      <c r="KOO26" s="70"/>
      <c r="KOP26" s="70"/>
      <c r="KOQ26" s="70"/>
      <c r="KOR26" s="70"/>
      <c r="KOS26" s="70"/>
      <c r="KOT26" s="70"/>
      <c r="KOU26" s="70"/>
      <c r="KOV26" s="70"/>
      <c r="KOW26" s="70"/>
      <c r="KOX26" s="70"/>
      <c r="KOY26" s="70"/>
      <c r="KOZ26" s="70"/>
      <c r="KPA26" s="70"/>
      <c r="KPB26" s="70"/>
      <c r="KPC26" s="70"/>
      <c r="KPD26" s="70"/>
      <c r="KPE26" s="70"/>
      <c r="KPF26" s="70"/>
      <c r="KPG26" s="70"/>
      <c r="KPH26" s="70"/>
      <c r="KPI26" s="70"/>
      <c r="KPJ26" s="70"/>
      <c r="KPK26" s="70"/>
      <c r="KPL26" s="70"/>
      <c r="KPM26" s="70"/>
      <c r="KPN26" s="70"/>
      <c r="KPO26" s="70"/>
      <c r="KPP26" s="70"/>
      <c r="KPQ26" s="70"/>
      <c r="KPR26" s="70"/>
      <c r="KPS26" s="70"/>
      <c r="KPT26" s="70"/>
      <c r="KPU26" s="70"/>
      <c r="KPV26" s="70"/>
      <c r="KPW26" s="70"/>
      <c r="KPX26" s="70"/>
      <c r="KPY26" s="70"/>
      <c r="KPZ26" s="70"/>
      <c r="KQA26" s="70"/>
      <c r="KQB26" s="70"/>
      <c r="KQC26" s="70"/>
      <c r="KQD26" s="70"/>
      <c r="KQE26" s="70"/>
      <c r="KQF26" s="70"/>
      <c r="KQG26" s="70"/>
      <c r="KQH26" s="70"/>
      <c r="KQI26" s="70"/>
      <c r="KQJ26" s="70"/>
      <c r="KQK26" s="70"/>
      <c r="KQL26" s="70"/>
      <c r="KQM26" s="70"/>
      <c r="KQN26" s="70"/>
      <c r="KQO26" s="70"/>
      <c r="KQP26" s="70"/>
      <c r="KQQ26" s="70"/>
      <c r="KQR26" s="70"/>
      <c r="KQS26" s="70"/>
      <c r="KQT26" s="70"/>
      <c r="KQU26" s="70"/>
      <c r="KQV26" s="70"/>
      <c r="KQW26" s="70"/>
      <c r="KQX26" s="70"/>
      <c r="KQY26" s="70"/>
      <c r="KQZ26" s="70"/>
      <c r="KRA26" s="70"/>
      <c r="KRB26" s="70"/>
      <c r="KRC26" s="70"/>
      <c r="KRD26" s="70"/>
      <c r="KRE26" s="70"/>
      <c r="KRF26" s="70"/>
      <c r="KRG26" s="70"/>
      <c r="KRH26" s="70"/>
      <c r="KRI26" s="70"/>
      <c r="KRJ26" s="70"/>
      <c r="KRK26" s="70"/>
      <c r="KRL26" s="70"/>
      <c r="KRM26" s="70"/>
      <c r="KRN26" s="70"/>
      <c r="KRO26" s="70"/>
      <c r="KRP26" s="70"/>
      <c r="KRQ26" s="70"/>
      <c r="KRR26" s="70"/>
      <c r="KRS26" s="70"/>
      <c r="KRT26" s="70"/>
      <c r="KRU26" s="70"/>
      <c r="KRV26" s="70"/>
      <c r="KRW26" s="70"/>
      <c r="KRX26" s="70"/>
      <c r="KRY26" s="70"/>
      <c r="KRZ26" s="70"/>
      <c r="KSA26" s="70"/>
      <c r="KSB26" s="70"/>
      <c r="KSC26" s="70"/>
      <c r="KSD26" s="70"/>
      <c r="KSE26" s="70"/>
      <c r="KSF26" s="70"/>
      <c r="KSG26" s="70"/>
      <c r="KSH26" s="70"/>
      <c r="KSI26" s="70"/>
      <c r="KSJ26" s="70"/>
      <c r="KSK26" s="70"/>
      <c r="KSL26" s="70"/>
      <c r="KSM26" s="70"/>
      <c r="KSN26" s="70"/>
      <c r="KSO26" s="70"/>
      <c r="KSP26" s="70"/>
      <c r="KSQ26" s="70"/>
      <c r="KSR26" s="70"/>
      <c r="KSS26" s="70"/>
      <c r="KST26" s="70"/>
      <c r="KSU26" s="70"/>
      <c r="KSV26" s="70"/>
      <c r="KSW26" s="70"/>
      <c r="KSX26" s="70"/>
      <c r="KSY26" s="70"/>
      <c r="KSZ26" s="70"/>
      <c r="KTA26" s="70"/>
      <c r="KTB26" s="70"/>
      <c r="KTC26" s="70"/>
      <c r="KTD26" s="70"/>
      <c r="KTE26" s="70"/>
      <c r="KTF26" s="70"/>
      <c r="KTG26" s="70"/>
      <c r="KTH26" s="70"/>
      <c r="KTI26" s="70"/>
      <c r="KTJ26" s="70"/>
      <c r="KTK26" s="70"/>
      <c r="KTL26" s="70"/>
      <c r="KTM26" s="70"/>
      <c r="KTN26" s="70"/>
      <c r="KTO26" s="70"/>
      <c r="KTP26" s="70"/>
      <c r="KTQ26" s="70"/>
      <c r="KTR26" s="70"/>
      <c r="KTS26" s="70"/>
      <c r="KTT26" s="70"/>
      <c r="KTU26" s="70"/>
      <c r="KTV26" s="70"/>
      <c r="KTW26" s="70"/>
      <c r="KTX26" s="70"/>
      <c r="KTY26" s="70"/>
      <c r="KTZ26" s="70"/>
      <c r="KUA26" s="70"/>
      <c r="KUB26" s="70"/>
      <c r="KUC26" s="70"/>
      <c r="KUD26" s="70"/>
      <c r="KUE26" s="70"/>
      <c r="KUF26" s="70"/>
      <c r="KUG26" s="70"/>
      <c r="KUH26" s="70"/>
      <c r="KUI26" s="70"/>
      <c r="KUJ26" s="70"/>
      <c r="KUK26" s="70"/>
      <c r="KUL26" s="70"/>
      <c r="KUM26" s="70"/>
      <c r="KUN26" s="70"/>
      <c r="KUO26" s="70"/>
      <c r="KUP26" s="70"/>
      <c r="KUQ26" s="70"/>
      <c r="KUR26" s="70"/>
      <c r="KUS26" s="70"/>
      <c r="KUT26" s="70"/>
      <c r="KUU26" s="70"/>
      <c r="KUV26" s="70"/>
      <c r="KUW26" s="70"/>
      <c r="KUX26" s="70"/>
      <c r="KUY26" s="70"/>
      <c r="KUZ26" s="70"/>
      <c r="KVA26" s="70"/>
      <c r="KVB26" s="70"/>
      <c r="KVC26" s="70"/>
      <c r="KVD26" s="70"/>
      <c r="KVE26" s="70"/>
      <c r="KVF26" s="70"/>
      <c r="KVG26" s="70"/>
      <c r="KVH26" s="70"/>
      <c r="KVI26" s="70"/>
      <c r="KVJ26" s="70"/>
      <c r="KVK26" s="70"/>
      <c r="KVL26" s="70"/>
      <c r="KVM26" s="70"/>
      <c r="KVN26" s="70"/>
      <c r="KVO26" s="70"/>
      <c r="KVP26" s="70"/>
      <c r="KVQ26" s="70"/>
      <c r="KVR26" s="70"/>
      <c r="KVS26" s="70"/>
      <c r="KVT26" s="70"/>
      <c r="KVU26" s="70"/>
      <c r="KVV26" s="70"/>
      <c r="KVW26" s="70"/>
      <c r="KVX26" s="70"/>
      <c r="KVY26" s="70"/>
      <c r="KVZ26" s="70"/>
      <c r="KWA26" s="70"/>
      <c r="KWB26" s="70"/>
      <c r="KWC26" s="70"/>
      <c r="KWD26" s="70"/>
      <c r="KWE26" s="70"/>
      <c r="KWF26" s="70"/>
      <c r="KWG26" s="70"/>
      <c r="KWH26" s="70"/>
      <c r="KWI26" s="70"/>
      <c r="KWJ26" s="70"/>
      <c r="KWK26" s="70"/>
      <c r="KWL26" s="70"/>
      <c r="KWM26" s="70"/>
      <c r="KWN26" s="70"/>
      <c r="KWO26" s="70"/>
      <c r="KWP26" s="70"/>
      <c r="KWQ26" s="70"/>
      <c r="KWR26" s="70"/>
      <c r="KWS26" s="70"/>
      <c r="KWT26" s="70"/>
      <c r="KWU26" s="70"/>
      <c r="KWV26" s="70"/>
      <c r="KWW26" s="70"/>
      <c r="KWX26" s="70"/>
      <c r="KWY26" s="70"/>
      <c r="KWZ26" s="70"/>
      <c r="KXA26" s="70"/>
      <c r="KXB26" s="70"/>
      <c r="KXC26" s="70"/>
      <c r="KXD26" s="70"/>
      <c r="KXE26" s="70"/>
      <c r="KXF26" s="70"/>
      <c r="KXG26" s="70"/>
      <c r="KXH26" s="70"/>
      <c r="KXI26" s="70"/>
      <c r="KXJ26" s="70"/>
      <c r="KXK26" s="70"/>
      <c r="KXL26" s="70"/>
      <c r="KXM26" s="70"/>
      <c r="KXN26" s="70"/>
      <c r="KXO26" s="70"/>
      <c r="KXP26" s="70"/>
      <c r="KXQ26" s="70"/>
      <c r="KXR26" s="70"/>
      <c r="KXS26" s="70"/>
      <c r="KXT26" s="70"/>
      <c r="KXU26" s="70"/>
      <c r="KXV26" s="70"/>
      <c r="KXW26" s="70"/>
      <c r="KXX26" s="70"/>
      <c r="KXY26" s="70"/>
      <c r="KXZ26" s="70"/>
      <c r="KYA26" s="70"/>
      <c r="KYB26" s="70"/>
      <c r="KYC26" s="70"/>
      <c r="KYD26" s="70"/>
      <c r="KYE26" s="70"/>
      <c r="KYF26" s="70"/>
      <c r="KYG26" s="70"/>
      <c r="KYH26" s="70"/>
      <c r="KYI26" s="70"/>
      <c r="KYJ26" s="70"/>
      <c r="KYK26" s="70"/>
      <c r="KYL26" s="70"/>
      <c r="KYM26" s="70"/>
      <c r="KYN26" s="70"/>
      <c r="KYO26" s="70"/>
      <c r="KYP26" s="70"/>
      <c r="KYQ26" s="70"/>
      <c r="KYR26" s="70"/>
      <c r="KYS26" s="70"/>
      <c r="KYT26" s="70"/>
      <c r="KYU26" s="70"/>
      <c r="KYV26" s="70"/>
      <c r="KYW26" s="70"/>
      <c r="KYX26" s="70"/>
      <c r="KYY26" s="70"/>
      <c r="KYZ26" s="70"/>
      <c r="KZA26" s="70"/>
      <c r="KZB26" s="70"/>
      <c r="KZC26" s="70"/>
      <c r="KZD26" s="70"/>
      <c r="KZE26" s="70"/>
      <c r="KZF26" s="70"/>
      <c r="KZG26" s="70"/>
      <c r="KZH26" s="70"/>
      <c r="KZI26" s="70"/>
      <c r="KZJ26" s="70"/>
      <c r="KZK26" s="70"/>
      <c r="KZL26" s="70"/>
      <c r="KZM26" s="70"/>
      <c r="KZN26" s="70"/>
      <c r="KZO26" s="70"/>
      <c r="KZP26" s="70"/>
      <c r="KZQ26" s="70"/>
      <c r="KZR26" s="70"/>
      <c r="KZS26" s="70"/>
      <c r="KZT26" s="70"/>
      <c r="KZU26" s="70"/>
      <c r="KZV26" s="70"/>
      <c r="KZW26" s="70"/>
      <c r="KZX26" s="70"/>
      <c r="KZY26" s="70"/>
      <c r="KZZ26" s="70"/>
      <c r="LAA26" s="70"/>
      <c r="LAB26" s="70"/>
      <c r="LAC26" s="70"/>
      <c r="LAD26" s="70"/>
      <c r="LAE26" s="70"/>
      <c r="LAF26" s="70"/>
      <c r="LAG26" s="70"/>
      <c r="LAH26" s="70"/>
      <c r="LAI26" s="70"/>
      <c r="LAJ26" s="70"/>
      <c r="LAK26" s="70"/>
      <c r="LAL26" s="70"/>
      <c r="LAM26" s="70"/>
      <c r="LAN26" s="70"/>
      <c r="LAO26" s="70"/>
      <c r="LAP26" s="70"/>
      <c r="LAQ26" s="70"/>
      <c r="LAR26" s="70"/>
      <c r="LAS26" s="70"/>
      <c r="LAT26" s="70"/>
      <c r="LAU26" s="70"/>
      <c r="LAV26" s="70"/>
      <c r="LAW26" s="70"/>
      <c r="LAX26" s="70"/>
      <c r="LAY26" s="70"/>
      <c r="LAZ26" s="70"/>
      <c r="LBA26" s="70"/>
      <c r="LBB26" s="70"/>
      <c r="LBC26" s="70"/>
      <c r="LBD26" s="70"/>
      <c r="LBE26" s="70"/>
      <c r="LBF26" s="70"/>
      <c r="LBG26" s="70"/>
      <c r="LBH26" s="70"/>
      <c r="LBI26" s="70"/>
      <c r="LBJ26" s="70"/>
      <c r="LBK26" s="70"/>
      <c r="LBL26" s="70"/>
      <c r="LBM26" s="70"/>
      <c r="LBN26" s="70"/>
      <c r="LBO26" s="70"/>
      <c r="LBP26" s="70"/>
      <c r="LBQ26" s="70"/>
      <c r="LBR26" s="70"/>
      <c r="LBS26" s="70"/>
      <c r="LBT26" s="70"/>
      <c r="LBU26" s="70"/>
      <c r="LBV26" s="70"/>
      <c r="LBW26" s="70"/>
      <c r="LBX26" s="70"/>
      <c r="LBY26" s="70"/>
      <c r="LBZ26" s="70"/>
      <c r="LCA26" s="70"/>
      <c r="LCB26" s="70"/>
      <c r="LCC26" s="70"/>
      <c r="LCD26" s="70"/>
      <c r="LCE26" s="70"/>
      <c r="LCF26" s="70"/>
      <c r="LCG26" s="70"/>
      <c r="LCH26" s="70"/>
      <c r="LCI26" s="70"/>
      <c r="LCJ26" s="70"/>
      <c r="LCK26" s="70"/>
      <c r="LCL26" s="70"/>
      <c r="LCM26" s="70"/>
      <c r="LCN26" s="70"/>
      <c r="LCO26" s="70"/>
      <c r="LCP26" s="70"/>
      <c r="LCQ26" s="70"/>
      <c r="LCR26" s="70"/>
      <c r="LCS26" s="70"/>
      <c r="LCT26" s="70"/>
      <c r="LCU26" s="70"/>
      <c r="LCV26" s="70"/>
      <c r="LCW26" s="70"/>
      <c r="LCX26" s="70"/>
      <c r="LCY26" s="70"/>
      <c r="LCZ26" s="70"/>
      <c r="LDA26" s="70"/>
      <c r="LDB26" s="70"/>
      <c r="LDC26" s="70"/>
      <c r="LDD26" s="70"/>
      <c r="LDE26" s="70"/>
      <c r="LDF26" s="70"/>
      <c r="LDG26" s="70"/>
      <c r="LDH26" s="70"/>
      <c r="LDI26" s="70"/>
      <c r="LDJ26" s="70"/>
      <c r="LDK26" s="70"/>
      <c r="LDL26" s="70"/>
      <c r="LDM26" s="70"/>
      <c r="LDN26" s="70"/>
      <c r="LDO26" s="70"/>
      <c r="LDP26" s="70"/>
      <c r="LDQ26" s="70"/>
      <c r="LDR26" s="70"/>
      <c r="LDS26" s="70"/>
      <c r="LDT26" s="70"/>
      <c r="LDU26" s="70"/>
      <c r="LDV26" s="70"/>
      <c r="LDW26" s="70"/>
      <c r="LDX26" s="70"/>
      <c r="LDY26" s="70"/>
      <c r="LDZ26" s="70"/>
      <c r="LEA26" s="70"/>
      <c r="LEB26" s="70"/>
      <c r="LEC26" s="70"/>
      <c r="LED26" s="70"/>
      <c r="LEE26" s="70"/>
      <c r="LEF26" s="70"/>
      <c r="LEG26" s="70"/>
      <c r="LEH26" s="70"/>
      <c r="LEI26" s="70"/>
      <c r="LEJ26" s="70"/>
      <c r="LEK26" s="70"/>
      <c r="LEL26" s="70"/>
      <c r="LEM26" s="70"/>
      <c r="LEN26" s="70"/>
      <c r="LEO26" s="70"/>
      <c r="LEP26" s="70"/>
      <c r="LEQ26" s="70"/>
      <c r="LER26" s="70"/>
      <c r="LES26" s="70"/>
      <c r="LET26" s="70"/>
      <c r="LEU26" s="70"/>
      <c r="LEV26" s="70"/>
      <c r="LEW26" s="70"/>
      <c r="LEX26" s="70"/>
      <c r="LEY26" s="70"/>
      <c r="LEZ26" s="70"/>
      <c r="LFA26" s="70"/>
      <c r="LFB26" s="70"/>
      <c r="LFC26" s="70"/>
      <c r="LFD26" s="70"/>
      <c r="LFE26" s="70"/>
      <c r="LFF26" s="70"/>
      <c r="LFG26" s="70"/>
      <c r="LFH26" s="70"/>
      <c r="LFI26" s="70"/>
      <c r="LFJ26" s="70"/>
      <c r="LFK26" s="70"/>
      <c r="LFL26" s="70"/>
      <c r="LFM26" s="70"/>
      <c r="LFN26" s="70"/>
      <c r="LFO26" s="70"/>
      <c r="LFP26" s="70"/>
      <c r="LFQ26" s="70"/>
      <c r="LFR26" s="70"/>
      <c r="LFS26" s="70"/>
      <c r="LFT26" s="70"/>
      <c r="LFU26" s="70"/>
      <c r="LFV26" s="70"/>
      <c r="LFW26" s="70"/>
      <c r="LFX26" s="70"/>
      <c r="LFY26" s="70"/>
      <c r="LFZ26" s="70"/>
      <c r="LGA26" s="70"/>
      <c r="LGB26" s="70"/>
      <c r="LGC26" s="70"/>
      <c r="LGD26" s="70"/>
      <c r="LGE26" s="70"/>
      <c r="LGF26" s="70"/>
      <c r="LGG26" s="70"/>
      <c r="LGH26" s="70"/>
      <c r="LGI26" s="70"/>
      <c r="LGJ26" s="70"/>
      <c r="LGK26" s="70"/>
      <c r="LGL26" s="70"/>
      <c r="LGM26" s="70"/>
      <c r="LGN26" s="70"/>
      <c r="LGO26" s="70"/>
      <c r="LGP26" s="70"/>
      <c r="LGQ26" s="70"/>
      <c r="LGR26" s="70"/>
      <c r="LGS26" s="70"/>
      <c r="LGT26" s="70"/>
      <c r="LGU26" s="70"/>
      <c r="LGV26" s="70"/>
      <c r="LGW26" s="70"/>
      <c r="LGX26" s="70"/>
      <c r="LGY26" s="70"/>
      <c r="LGZ26" s="70"/>
      <c r="LHA26" s="70"/>
      <c r="LHB26" s="70"/>
      <c r="LHC26" s="70"/>
      <c r="LHD26" s="70"/>
      <c r="LHE26" s="70"/>
      <c r="LHF26" s="70"/>
      <c r="LHG26" s="70"/>
      <c r="LHH26" s="70"/>
      <c r="LHI26" s="70"/>
      <c r="LHJ26" s="70"/>
      <c r="LHK26" s="70"/>
      <c r="LHL26" s="70"/>
      <c r="LHM26" s="70"/>
      <c r="LHN26" s="70"/>
      <c r="LHO26" s="70"/>
      <c r="LHP26" s="70"/>
      <c r="LHQ26" s="70"/>
      <c r="LHR26" s="70"/>
      <c r="LHS26" s="70"/>
      <c r="LHT26" s="70"/>
      <c r="LHU26" s="70"/>
      <c r="LHV26" s="70"/>
      <c r="LHW26" s="70"/>
      <c r="LHX26" s="70"/>
      <c r="LHY26" s="70"/>
      <c r="LHZ26" s="70"/>
      <c r="LIA26" s="70"/>
      <c r="LIB26" s="70"/>
      <c r="LIC26" s="70"/>
      <c r="LID26" s="70"/>
      <c r="LIE26" s="70"/>
      <c r="LIF26" s="70"/>
      <c r="LIG26" s="70"/>
      <c r="LIH26" s="70"/>
      <c r="LII26" s="70"/>
      <c r="LIJ26" s="70"/>
      <c r="LIK26" s="70"/>
      <c r="LIL26" s="70"/>
      <c r="LIM26" s="70"/>
      <c r="LIN26" s="70"/>
      <c r="LIO26" s="70"/>
      <c r="LIP26" s="70"/>
      <c r="LIQ26" s="70"/>
      <c r="LIR26" s="70"/>
      <c r="LIS26" s="70"/>
      <c r="LIT26" s="70"/>
      <c r="LIU26" s="70"/>
      <c r="LIV26" s="70"/>
      <c r="LIW26" s="70"/>
      <c r="LIX26" s="70"/>
      <c r="LIY26" s="70"/>
      <c r="LIZ26" s="70"/>
      <c r="LJA26" s="70"/>
      <c r="LJB26" s="70"/>
      <c r="LJC26" s="70"/>
      <c r="LJD26" s="70"/>
      <c r="LJE26" s="70"/>
      <c r="LJF26" s="70"/>
      <c r="LJG26" s="70"/>
      <c r="LJH26" s="70"/>
      <c r="LJI26" s="70"/>
      <c r="LJJ26" s="70"/>
      <c r="LJK26" s="70"/>
      <c r="LJL26" s="70"/>
      <c r="LJM26" s="70"/>
      <c r="LJN26" s="70"/>
      <c r="LJO26" s="70"/>
      <c r="LJP26" s="70"/>
      <c r="LJQ26" s="70"/>
      <c r="LJR26" s="70"/>
      <c r="LJS26" s="70"/>
      <c r="LJT26" s="70"/>
      <c r="LJU26" s="70"/>
      <c r="LJV26" s="70"/>
      <c r="LJW26" s="70"/>
      <c r="LJX26" s="70"/>
      <c r="LJY26" s="70"/>
      <c r="LJZ26" s="70"/>
      <c r="LKA26" s="70"/>
      <c r="LKB26" s="70"/>
      <c r="LKC26" s="70"/>
      <c r="LKD26" s="70"/>
      <c r="LKE26" s="70"/>
      <c r="LKF26" s="70"/>
      <c r="LKG26" s="70"/>
      <c r="LKH26" s="70"/>
      <c r="LKI26" s="70"/>
      <c r="LKJ26" s="70"/>
      <c r="LKK26" s="70"/>
      <c r="LKL26" s="70"/>
      <c r="LKM26" s="70"/>
      <c r="LKN26" s="70"/>
      <c r="LKO26" s="70"/>
      <c r="LKP26" s="70"/>
      <c r="LKQ26" s="70"/>
      <c r="LKR26" s="70"/>
      <c r="LKS26" s="70"/>
      <c r="LKT26" s="70"/>
      <c r="LKU26" s="70"/>
      <c r="LKV26" s="70"/>
      <c r="LKW26" s="70"/>
      <c r="LKX26" s="70"/>
      <c r="LKY26" s="70"/>
      <c r="LKZ26" s="70"/>
      <c r="LLA26" s="70"/>
      <c r="LLB26" s="70"/>
      <c r="LLC26" s="70"/>
      <c r="LLD26" s="70"/>
      <c r="LLE26" s="70"/>
      <c r="LLF26" s="70"/>
      <c r="LLG26" s="70"/>
      <c r="LLH26" s="70"/>
      <c r="LLI26" s="70"/>
      <c r="LLJ26" s="70"/>
      <c r="LLK26" s="70"/>
      <c r="LLL26" s="70"/>
      <c r="LLM26" s="70"/>
      <c r="LLN26" s="70"/>
      <c r="LLO26" s="70"/>
      <c r="LLP26" s="70"/>
      <c r="LLQ26" s="70"/>
      <c r="LLR26" s="70"/>
      <c r="LLS26" s="70"/>
      <c r="LLT26" s="70"/>
      <c r="LLU26" s="70"/>
      <c r="LLV26" s="70"/>
      <c r="LLW26" s="70"/>
      <c r="LLX26" s="70"/>
      <c r="LLY26" s="70"/>
      <c r="LLZ26" s="70"/>
      <c r="LMA26" s="70"/>
      <c r="LMB26" s="70"/>
      <c r="LMC26" s="70"/>
      <c r="LMD26" s="70"/>
      <c r="LME26" s="70"/>
      <c r="LMF26" s="70"/>
      <c r="LMG26" s="70"/>
      <c r="LMH26" s="70"/>
      <c r="LMI26" s="70"/>
      <c r="LMJ26" s="70"/>
      <c r="LMK26" s="70"/>
      <c r="LML26" s="70"/>
      <c r="LMM26" s="70"/>
      <c r="LMN26" s="70"/>
      <c r="LMO26" s="70"/>
      <c r="LMP26" s="70"/>
      <c r="LMQ26" s="70"/>
      <c r="LMR26" s="70"/>
      <c r="LMS26" s="70"/>
      <c r="LMT26" s="70"/>
      <c r="LMU26" s="70"/>
      <c r="LMV26" s="70"/>
      <c r="LMW26" s="70"/>
      <c r="LMX26" s="70"/>
      <c r="LMY26" s="70"/>
      <c r="LMZ26" s="70"/>
      <c r="LNA26" s="70"/>
      <c r="LNB26" s="70"/>
      <c r="LNC26" s="70"/>
      <c r="LND26" s="70"/>
      <c r="LNE26" s="70"/>
      <c r="LNF26" s="70"/>
      <c r="LNG26" s="70"/>
      <c r="LNH26" s="70"/>
      <c r="LNI26" s="70"/>
      <c r="LNJ26" s="70"/>
      <c r="LNK26" s="70"/>
      <c r="LNL26" s="70"/>
      <c r="LNM26" s="70"/>
      <c r="LNN26" s="70"/>
      <c r="LNO26" s="70"/>
      <c r="LNP26" s="70"/>
      <c r="LNQ26" s="70"/>
      <c r="LNR26" s="70"/>
      <c r="LNS26" s="70"/>
      <c r="LNT26" s="70"/>
      <c r="LNU26" s="70"/>
      <c r="LNV26" s="70"/>
      <c r="LNW26" s="70"/>
      <c r="LNX26" s="70"/>
      <c r="LNY26" s="70"/>
      <c r="LNZ26" s="70"/>
      <c r="LOA26" s="70"/>
      <c r="LOB26" s="70"/>
      <c r="LOC26" s="70"/>
      <c r="LOD26" s="70"/>
      <c r="LOE26" s="70"/>
      <c r="LOF26" s="70"/>
      <c r="LOG26" s="70"/>
      <c r="LOH26" s="70"/>
      <c r="LOI26" s="70"/>
      <c r="LOJ26" s="70"/>
      <c r="LOK26" s="70"/>
      <c r="LOL26" s="70"/>
      <c r="LOM26" s="70"/>
      <c r="LON26" s="70"/>
      <c r="LOO26" s="70"/>
      <c r="LOP26" s="70"/>
      <c r="LOQ26" s="70"/>
      <c r="LOR26" s="70"/>
      <c r="LOS26" s="70"/>
      <c r="LOT26" s="70"/>
      <c r="LOU26" s="70"/>
      <c r="LOV26" s="70"/>
      <c r="LOW26" s="70"/>
      <c r="LOX26" s="70"/>
      <c r="LOY26" s="70"/>
      <c r="LOZ26" s="70"/>
      <c r="LPA26" s="70"/>
      <c r="LPB26" s="70"/>
      <c r="LPC26" s="70"/>
      <c r="LPD26" s="70"/>
      <c r="LPE26" s="70"/>
      <c r="LPF26" s="70"/>
      <c r="LPG26" s="70"/>
      <c r="LPH26" s="70"/>
      <c r="LPI26" s="70"/>
      <c r="LPJ26" s="70"/>
      <c r="LPK26" s="70"/>
      <c r="LPL26" s="70"/>
      <c r="LPM26" s="70"/>
      <c r="LPN26" s="70"/>
      <c r="LPO26" s="70"/>
      <c r="LPP26" s="70"/>
      <c r="LPQ26" s="70"/>
      <c r="LPR26" s="70"/>
      <c r="LPS26" s="70"/>
      <c r="LPT26" s="70"/>
      <c r="LPU26" s="70"/>
      <c r="LPV26" s="70"/>
      <c r="LPW26" s="70"/>
      <c r="LPX26" s="70"/>
      <c r="LPY26" s="70"/>
      <c r="LPZ26" s="70"/>
      <c r="LQA26" s="70"/>
      <c r="LQB26" s="70"/>
      <c r="LQC26" s="70"/>
      <c r="LQD26" s="70"/>
      <c r="LQE26" s="70"/>
      <c r="LQF26" s="70"/>
      <c r="LQG26" s="70"/>
      <c r="LQH26" s="70"/>
      <c r="LQI26" s="70"/>
      <c r="LQJ26" s="70"/>
      <c r="LQK26" s="70"/>
      <c r="LQL26" s="70"/>
      <c r="LQM26" s="70"/>
      <c r="LQN26" s="70"/>
      <c r="LQO26" s="70"/>
      <c r="LQP26" s="70"/>
      <c r="LQQ26" s="70"/>
      <c r="LQR26" s="70"/>
      <c r="LQS26" s="70"/>
      <c r="LQT26" s="70"/>
      <c r="LQU26" s="70"/>
      <c r="LQV26" s="70"/>
      <c r="LQW26" s="70"/>
      <c r="LQX26" s="70"/>
      <c r="LQY26" s="70"/>
      <c r="LQZ26" s="70"/>
      <c r="LRA26" s="70"/>
      <c r="LRB26" s="70"/>
      <c r="LRC26" s="70"/>
      <c r="LRD26" s="70"/>
      <c r="LRE26" s="70"/>
      <c r="LRF26" s="70"/>
      <c r="LRG26" s="70"/>
      <c r="LRH26" s="70"/>
      <c r="LRI26" s="70"/>
      <c r="LRJ26" s="70"/>
      <c r="LRK26" s="70"/>
      <c r="LRL26" s="70"/>
      <c r="LRM26" s="70"/>
      <c r="LRN26" s="70"/>
      <c r="LRO26" s="70"/>
      <c r="LRP26" s="70"/>
      <c r="LRQ26" s="70"/>
      <c r="LRR26" s="70"/>
      <c r="LRS26" s="70"/>
      <c r="LRT26" s="70"/>
      <c r="LRU26" s="70"/>
      <c r="LRV26" s="70"/>
      <c r="LRW26" s="70"/>
      <c r="LRX26" s="70"/>
      <c r="LRY26" s="70"/>
      <c r="LRZ26" s="70"/>
      <c r="LSA26" s="70"/>
      <c r="LSB26" s="70"/>
      <c r="LSC26" s="70"/>
      <c r="LSD26" s="70"/>
      <c r="LSE26" s="70"/>
      <c r="LSF26" s="70"/>
      <c r="LSG26" s="70"/>
      <c r="LSH26" s="70"/>
      <c r="LSI26" s="70"/>
      <c r="LSJ26" s="70"/>
      <c r="LSK26" s="70"/>
      <c r="LSL26" s="70"/>
      <c r="LSM26" s="70"/>
      <c r="LSN26" s="70"/>
      <c r="LSO26" s="70"/>
      <c r="LSP26" s="70"/>
      <c r="LSQ26" s="70"/>
      <c r="LSR26" s="70"/>
      <c r="LSS26" s="70"/>
      <c r="LST26" s="70"/>
      <c r="LSU26" s="70"/>
      <c r="LSV26" s="70"/>
      <c r="LSW26" s="70"/>
      <c r="LSX26" s="70"/>
      <c r="LSY26" s="70"/>
      <c r="LSZ26" s="70"/>
      <c r="LTA26" s="70"/>
      <c r="LTB26" s="70"/>
      <c r="LTC26" s="70"/>
      <c r="LTD26" s="70"/>
      <c r="LTE26" s="70"/>
      <c r="LTF26" s="70"/>
      <c r="LTG26" s="70"/>
      <c r="LTH26" s="70"/>
      <c r="LTI26" s="70"/>
      <c r="LTJ26" s="70"/>
      <c r="LTK26" s="70"/>
      <c r="LTL26" s="70"/>
      <c r="LTM26" s="70"/>
      <c r="LTN26" s="70"/>
      <c r="LTO26" s="70"/>
      <c r="LTP26" s="70"/>
      <c r="LTQ26" s="70"/>
      <c r="LTR26" s="70"/>
      <c r="LTS26" s="70"/>
      <c r="LTT26" s="70"/>
      <c r="LTU26" s="70"/>
      <c r="LTV26" s="70"/>
      <c r="LTW26" s="70"/>
      <c r="LTX26" s="70"/>
      <c r="LTY26" s="70"/>
      <c r="LTZ26" s="70"/>
      <c r="LUA26" s="70"/>
      <c r="LUB26" s="70"/>
      <c r="LUC26" s="70"/>
      <c r="LUD26" s="70"/>
      <c r="LUE26" s="70"/>
      <c r="LUF26" s="70"/>
      <c r="LUG26" s="70"/>
      <c r="LUH26" s="70"/>
      <c r="LUI26" s="70"/>
      <c r="LUJ26" s="70"/>
      <c r="LUK26" s="70"/>
      <c r="LUL26" s="70"/>
      <c r="LUM26" s="70"/>
      <c r="LUN26" s="70"/>
      <c r="LUO26" s="70"/>
      <c r="LUP26" s="70"/>
      <c r="LUQ26" s="70"/>
      <c r="LUR26" s="70"/>
      <c r="LUS26" s="70"/>
      <c r="LUT26" s="70"/>
      <c r="LUU26" s="70"/>
      <c r="LUV26" s="70"/>
      <c r="LUW26" s="70"/>
      <c r="LUX26" s="70"/>
      <c r="LUY26" s="70"/>
      <c r="LUZ26" s="70"/>
      <c r="LVA26" s="70"/>
      <c r="LVB26" s="70"/>
      <c r="LVC26" s="70"/>
      <c r="LVD26" s="70"/>
      <c r="LVE26" s="70"/>
      <c r="LVF26" s="70"/>
      <c r="LVG26" s="70"/>
      <c r="LVH26" s="70"/>
      <c r="LVI26" s="70"/>
      <c r="LVJ26" s="70"/>
      <c r="LVK26" s="70"/>
      <c r="LVL26" s="70"/>
      <c r="LVM26" s="70"/>
      <c r="LVN26" s="70"/>
      <c r="LVO26" s="70"/>
      <c r="LVP26" s="70"/>
      <c r="LVQ26" s="70"/>
      <c r="LVR26" s="70"/>
      <c r="LVS26" s="70"/>
      <c r="LVT26" s="70"/>
      <c r="LVU26" s="70"/>
      <c r="LVV26" s="70"/>
      <c r="LVW26" s="70"/>
      <c r="LVX26" s="70"/>
      <c r="LVY26" s="70"/>
      <c r="LVZ26" s="70"/>
      <c r="LWA26" s="70"/>
      <c r="LWB26" s="70"/>
      <c r="LWC26" s="70"/>
      <c r="LWD26" s="70"/>
      <c r="LWE26" s="70"/>
      <c r="LWF26" s="70"/>
      <c r="LWG26" s="70"/>
      <c r="LWH26" s="70"/>
      <c r="LWI26" s="70"/>
      <c r="LWJ26" s="70"/>
      <c r="LWK26" s="70"/>
      <c r="LWL26" s="70"/>
      <c r="LWM26" s="70"/>
      <c r="LWN26" s="70"/>
      <c r="LWO26" s="70"/>
      <c r="LWP26" s="70"/>
      <c r="LWQ26" s="70"/>
      <c r="LWR26" s="70"/>
      <c r="LWS26" s="70"/>
      <c r="LWT26" s="70"/>
      <c r="LWU26" s="70"/>
      <c r="LWV26" s="70"/>
      <c r="LWW26" s="70"/>
      <c r="LWX26" s="70"/>
      <c r="LWY26" s="70"/>
      <c r="LWZ26" s="70"/>
      <c r="LXA26" s="70"/>
      <c r="LXB26" s="70"/>
      <c r="LXC26" s="70"/>
      <c r="LXD26" s="70"/>
      <c r="LXE26" s="70"/>
      <c r="LXF26" s="70"/>
      <c r="LXG26" s="70"/>
      <c r="LXH26" s="70"/>
      <c r="LXI26" s="70"/>
      <c r="LXJ26" s="70"/>
      <c r="LXK26" s="70"/>
      <c r="LXL26" s="70"/>
      <c r="LXM26" s="70"/>
      <c r="LXN26" s="70"/>
      <c r="LXO26" s="70"/>
      <c r="LXP26" s="70"/>
      <c r="LXQ26" s="70"/>
      <c r="LXR26" s="70"/>
      <c r="LXS26" s="70"/>
      <c r="LXT26" s="70"/>
      <c r="LXU26" s="70"/>
      <c r="LXV26" s="70"/>
      <c r="LXW26" s="70"/>
      <c r="LXX26" s="70"/>
      <c r="LXY26" s="70"/>
      <c r="LXZ26" s="70"/>
      <c r="LYA26" s="70"/>
      <c r="LYB26" s="70"/>
      <c r="LYC26" s="70"/>
      <c r="LYD26" s="70"/>
      <c r="LYE26" s="70"/>
      <c r="LYF26" s="70"/>
      <c r="LYG26" s="70"/>
      <c r="LYH26" s="70"/>
      <c r="LYI26" s="70"/>
      <c r="LYJ26" s="70"/>
      <c r="LYK26" s="70"/>
      <c r="LYL26" s="70"/>
      <c r="LYM26" s="70"/>
      <c r="LYN26" s="70"/>
      <c r="LYO26" s="70"/>
      <c r="LYP26" s="70"/>
      <c r="LYQ26" s="70"/>
      <c r="LYR26" s="70"/>
      <c r="LYS26" s="70"/>
      <c r="LYT26" s="70"/>
      <c r="LYU26" s="70"/>
      <c r="LYV26" s="70"/>
      <c r="LYW26" s="70"/>
      <c r="LYX26" s="70"/>
      <c r="LYY26" s="70"/>
      <c r="LYZ26" s="70"/>
      <c r="LZA26" s="70"/>
      <c r="LZB26" s="70"/>
      <c r="LZC26" s="70"/>
      <c r="LZD26" s="70"/>
      <c r="LZE26" s="70"/>
      <c r="LZF26" s="70"/>
      <c r="LZG26" s="70"/>
      <c r="LZH26" s="70"/>
      <c r="LZI26" s="70"/>
      <c r="LZJ26" s="70"/>
      <c r="LZK26" s="70"/>
      <c r="LZL26" s="70"/>
      <c r="LZM26" s="70"/>
      <c r="LZN26" s="70"/>
      <c r="LZO26" s="70"/>
      <c r="LZP26" s="70"/>
      <c r="LZQ26" s="70"/>
      <c r="LZR26" s="70"/>
      <c r="LZS26" s="70"/>
      <c r="LZT26" s="70"/>
      <c r="LZU26" s="70"/>
      <c r="LZV26" s="70"/>
      <c r="LZW26" s="70"/>
      <c r="LZX26" s="70"/>
      <c r="LZY26" s="70"/>
      <c r="LZZ26" s="70"/>
      <c r="MAA26" s="70"/>
      <c r="MAB26" s="70"/>
      <c r="MAC26" s="70"/>
      <c r="MAD26" s="70"/>
      <c r="MAE26" s="70"/>
      <c r="MAF26" s="70"/>
      <c r="MAG26" s="70"/>
      <c r="MAH26" s="70"/>
      <c r="MAI26" s="70"/>
      <c r="MAJ26" s="70"/>
      <c r="MAK26" s="70"/>
      <c r="MAL26" s="70"/>
      <c r="MAM26" s="70"/>
      <c r="MAN26" s="70"/>
      <c r="MAO26" s="70"/>
      <c r="MAP26" s="70"/>
      <c r="MAQ26" s="70"/>
      <c r="MAR26" s="70"/>
      <c r="MAS26" s="70"/>
      <c r="MAT26" s="70"/>
      <c r="MAU26" s="70"/>
      <c r="MAV26" s="70"/>
      <c r="MAW26" s="70"/>
      <c r="MAX26" s="70"/>
      <c r="MAY26" s="70"/>
      <c r="MAZ26" s="70"/>
      <c r="MBA26" s="70"/>
      <c r="MBB26" s="70"/>
      <c r="MBC26" s="70"/>
      <c r="MBD26" s="70"/>
      <c r="MBE26" s="70"/>
      <c r="MBF26" s="70"/>
      <c r="MBG26" s="70"/>
      <c r="MBH26" s="70"/>
      <c r="MBI26" s="70"/>
      <c r="MBJ26" s="70"/>
      <c r="MBK26" s="70"/>
      <c r="MBL26" s="70"/>
      <c r="MBM26" s="70"/>
      <c r="MBN26" s="70"/>
      <c r="MBO26" s="70"/>
      <c r="MBP26" s="70"/>
      <c r="MBQ26" s="70"/>
      <c r="MBR26" s="70"/>
      <c r="MBS26" s="70"/>
      <c r="MBT26" s="70"/>
      <c r="MBU26" s="70"/>
      <c r="MBV26" s="70"/>
      <c r="MBW26" s="70"/>
      <c r="MBX26" s="70"/>
      <c r="MBY26" s="70"/>
      <c r="MBZ26" s="70"/>
      <c r="MCA26" s="70"/>
      <c r="MCB26" s="70"/>
      <c r="MCC26" s="70"/>
      <c r="MCD26" s="70"/>
      <c r="MCE26" s="70"/>
      <c r="MCF26" s="70"/>
      <c r="MCG26" s="70"/>
      <c r="MCH26" s="70"/>
      <c r="MCI26" s="70"/>
      <c r="MCJ26" s="70"/>
      <c r="MCK26" s="70"/>
      <c r="MCL26" s="70"/>
      <c r="MCM26" s="70"/>
      <c r="MCN26" s="70"/>
      <c r="MCO26" s="70"/>
      <c r="MCP26" s="70"/>
      <c r="MCQ26" s="70"/>
      <c r="MCR26" s="70"/>
      <c r="MCS26" s="70"/>
      <c r="MCT26" s="70"/>
      <c r="MCU26" s="70"/>
      <c r="MCV26" s="70"/>
      <c r="MCW26" s="70"/>
      <c r="MCX26" s="70"/>
      <c r="MCY26" s="70"/>
      <c r="MCZ26" s="70"/>
      <c r="MDA26" s="70"/>
      <c r="MDB26" s="70"/>
      <c r="MDC26" s="70"/>
      <c r="MDD26" s="70"/>
      <c r="MDE26" s="70"/>
      <c r="MDF26" s="70"/>
      <c r="MDG26" s="70"/>
      <c r="MDH26" s="70"/>
      <c r="MDI26" s="70"/>
      <c r="MDJ26" s="70"/>
      <c r="MDK26" s="70"/>
      <c r="MDL26" s="70"/>
      <c r="MDM26" s="70"/>
      <c r="MDN26" s="70"/>
      <c r="MDO26" s="70"/>
      <c r="MDP26" s="70"/>
      <c r="MDQ26" s="70"/>
      <c r="MDR26" s="70"/>
      <c r="MDS26" s="70"/>
      <c r="MDT26" s="70"/>
      <c r="MDU26" s="70"/>
      <c r="MDV26" s="70"/>
      <c r="MDW26" s="70"/>
      <c r="MDX26" s="70"/>
      <c r="MDY26" s="70"/>
      <c r="MDZ26" s="70"/>
      <c r="MEA26" s="70"/>
      <c r="MEB26" s="70"/>
      <c r="MEC26" s="70"/>
      <c r="MED26" s="70"/>
      <c r="MEE26" s="70"/>
      <c r="MEF26" s="70"/>
      <c r="MEG26" s="70"/>
      <c r="MEH26" s="70"/>
      <c r="MEI26" s="70"/>
      <c r="MEJ26" s="70"/>
      <c r="MEK26" s="70"/>
      <c r="MEL26" s="70"/>
      <c r="MEM26" s="70"/>
      <c r="MEN26" s="70"/>
      <c r="MEO26" s="70"/>
      <c r="MEP26" s="70"/>
      <c r="MEQ26" s="70"/>
      <c r="MER26" s="70"/>
      <c r="MES26" s="70"/>
      <c r="MET26" s="70"/>
      <c r="MEU26" s="70"/>
      <c r="MEV26" s="70"/>
      <c r="MEW26" s="70"/>
      <c r="MEX26" s="70"/>
      <c r="MEY26" s="70"/>
      <c r="MEZ26" s="70"/>
      <c r="MFA26" s="70"/>
      <c r="MFB26" s="70"/>
      <c r="MFC26" s="70"/>
      <c r="MFD26" s="70"/>
      <c r="MFE26" s="70"/>
      <c r="MFF26" s="70"/>
      <c r="MFG26" s="70"/>
      <c r="MFH26" s="70"/>
      <c r="MFI26" s="70"/>
      <c r="MFJ26" s="70"/>
      <c r="MFK26" s="70"/>
      <c r="MFL26" s="70"/>
      <c r="MFM26" s="70"/>
      <c r="MFN26" s="70"/>
      <c r="MFO26" s="70"/>
      <c r="MFP26" s="70"/>
      <c r="MFQ26" s="70"/>
      <c r="MFR26" s="70"/>
      <c r="MFS26" s="70"/>
      <c r="MFT26" s="70"/>
      <c r="MFU26" s="70"/>
      <c r="MFV26" s="70"/>
      <c r="MFW26" s="70"/>
      <c r="MFX26" s="70"/>
      <c r="MFY26" s="70"/>
      <c r="MFZ26" s="70"/>
      <c r="MGA26" s="70"/>
      <c r="MGB26" s="70"/>
      <c r="MGC26" s="70"/>
      <c r="MGD26" s="70"/>
      <c r="MGE26" s="70"/>
      <c r="MGF26" s="70"/>
      <c r="MGG26" s="70"/>
      <c r="MGH26" s="70"/>
      <c r="MGI26" s="70"/>
      <c r="MGJ26" s="70"/>
      <c r="MGK26" s="70"/>
      <c r="MGL26" s="70"/>
      <c r="MGM26" s="70"/>
      <c r="MGN26" s="70"/>
      <c r="MGO26" s="70"/>
      <c r="MGP26" s="70"/>
      <c r="MGQ26" s="70"/>
      <c r="MGR26" s="70"/>
      <c r="MGS26" s="70"/>
      <c r="MGT26" s="70"/>
      <c r="MGU26" s="70"/>
      <c r="MGV26" s="70"/>
      <c r="MGW26" s="70"/>
      <c r="MGX26" s="70"/>
      <c r="MGY26" s="70"/>
      <c r="MGZ26" s="70"/>
      <c r="MHA26" s="70"/>
      <c r="MHB26" s="70"/>
      <c r="MHC26" s="70"/>
      <c r="MHD26" s="70"/>
      <c r="MHE26" s="70"/>
      <c r="MHF26" s="70"/>
      <c r="MHG26" s="70"/>
      <c r="MHH26" s="70"/>
      <c r="MHI26" s="70"/>
      <c r="MHJ26" s="70"/>
      <c r="MHK26" s="70"/>
      <c r="MHL26" s="70"/>
      <c r="MHM26" s="70"/>
      <c r="MHN26" s="70"/>
      <c r="MHO26" s="70"/>
      <c r="MHP26" s="70"/>
      <c r="MHQ26" s="70"/>
      <c r="MHR26" s="70"/>
      <c r="MHS26" s="70"/>
      <c r="MHT26" s="70"/>
      <c r="MHU26" s="70"/>
      <c r="MHV26" s="70"/>
      <c r="MHW26" s="70"/>
      <c r="MHX26" s="70"/>
      <c r="MHY26" s="70"/>
      <c r="MHZ26" s="70"/>
      <c r="MIA26" s="70"/>
      <c r="MIB26" s="70"/>
      <c r="MIC26" s="70"/>
      <c r="MID26" s="70"/>
      <c r="MIE26" s="70"/>
      <c r="MIF26" s="70"/>
      <c r="MIG26" s="70"/>
      <c r="MIH26" s="70"/>
      <c r="MII26" s="70"/>
      <c r="MIJ26" s="70"/>
      <c r="MIK26" s="70"/>
      <c r="MIL26" s="70"/>
      <c r="MIM26" s="70"/>
      <c r="MIN26" s="70"/>
      <c r="MIO26" s="70"/>
      <c r="MIP26" s="70"/>
      <c r="MIQ26" s="70"/>
      <c r="MIR26" s="70"/>
      <c r="MIS26" s="70"/>
      <c r="MIT26" s="70"/>
      <c r="MIU26" s="70"/>
      <c r="MIV26" s="70"/>
      <c r="MIW26" s="70"/>
      <c r="MIX26" s="70"/>
      <c r="MIY26" s="70"/>
      <c r="MIZ26" s="70"/>
      <c r="MJA26" s="70"/>
      <c r="MJB26" s="70"/>
      <c r="MJC26" s="70"/>
      <c r="MJD26" s="70"/>
      <c r="MJE26" s="70"/>
      <c r="MJF26" s="70"/>
      <c r="MJG26" s="70"/>
      <c r="MJH26" s="70"/>
      <c r="MJI26" s="70"/>
      <c r="MJJ26" s="70"/>
      <c r="MJK26" s="70"/>
      <c r="MJL26" s="70"/>
      <c r="MJM26" s="70"/>
      <c r="MJN26" s="70"/>
      <c r="MJO26" s="70"/>
      <c r="MJP26" s="70"/>
      <c r="MJQ26" s="70"/>
      <c r="MJR26" s="70"/>
      <c r="MJS26" s="70"/>
      <c r="MJT26" s="70"/>
      <c r="MJU26" s="70"/>
      <c r="MJV26" s="70"/>
      <c r="MJW26" s="70"/>
      <c r="MJX26" s="70"/>
      <c r="MJY26" s="70"/>
      <c r="MJZ26" s="70"/>
      <c r="MKA26" s="70"/>
      <c r="MKB26" s="70"/>
      <c r="MKC26" s="70"/>
      <c r="MKD26" s="70"/>
      <c r="MKE26" s="70"/>
      <c r="MKF26" s="70"/>
      <c r="MKG26" s="70"/>
      <c r="MKH26" s="70"/>
      <c r="MKI26" s="70"/>
      <c r="MKJ26" s="70"/>
      <c r="MKK26" s="70"/>
      <c r="MKL26" s="70"/>
      <c r="MKM26" s="70"/>
      <c r="MKN26" s="70"/>
      <c r="MKO26" s="70"/>
      <c r="MKP26" s="70"/>
      <c r="MKQ26" s="70"/>
      <c r="MKR26" s="70"/>
      <c r="MKS26" s="70"/>
      <c r="MKT26" s="70"/>
      <c r="MKU26" s="70"/>
      <c r="MKV26" s="70"/>
      <c r="MKW26" s="70"/>
      <c r="MKX26" s="70"/>
      <c r="MKY26" s="70"/>
      <c r="MKZ26" s="70"/>
      <c r="MLA26" s="70"/>
      <c r="MLB26" s="70"/>
      <c r="MLC26" s="70"/>
      <c r="MLD26" s="70"/>
      <c r="MLE26" s="70"/>
      <c r="MLF26" s="70"/>
      <c r="MLG26" s="70"/>
      <c r="MLH26" s="70"/>
      <c r="MLI26" s="70"/>
      <c r="MLJ26" s="70"/>
      <c r="MLK26" s="70"/>
      <c r="MLL26" s="70"/>
      <c r="MLM26" s="70"/>
      <c r="MLN26" s="70"/>
      <c r="MLO26" s="70"/>
      <c r="MLP26" s="70"/>
      <c r="MLQ26" s="70"/>
      <c r="MLR26" s="70"/>
      <c r="MLS26" s="70"/>
      <c r="MLT26" s="70"/>
      <c r="MLU26" s="70"/>
      <c r="MLV26" s="70"/>
      <c r="MLW26" s="70"/>
      <c r="MLX26" s="70"/>
      <c r="MLY26" s="70"/>
      <c r="MLZ26" s="70"/>
      <c r="MMA26" s="70"/>
      <c r="MMB26" s="70"/>
      <c r="MMC26" s="70"/>
      <c r="MMD26" s="70"/>
      <c r="MME26" s="70"/>
      <c r="MMF26" s="70"/>
      <c r="MMG26" s="70"/>
      <c r="MMH26" s="70"/>
      <c r="MMI26" s="70"/>
      <c r="MMJ26" s="70"/>
      <c r="MMK26" s="70"/>
      <c r="MML26" s="70"/>
      <c r="MMM26" s="70"/>
      <c r="MMN26" s="70"/>
      <c r="MMO26" s="70"/>
      <c r="MMP26" s="70"/>
      <c r="MMQ26" s="70"/>
      <c r="MMR26" s="70"/>
      <c r="MMS26" s="70"/>
      <c r="MMT26" s="70"/>
      <c r="MMU26" s="70"/>
      <c r="MMV26" s="70"/>
      <c r="MMW26" s="70"/>
      <c r="MMX26" s="70"/>
      <c r="MMY26" s="70"/>
      <c r="MMZ26" s="70"/>
      <c r="MNA26" s="70"/>
      <c r="MNB26" s="70"/>
      <c r="MNC26" s="70"/>
      <c r="MND26" s="70"/>
      <c r="MNE26" s="70"/>
      <c r="MNF26" s="70"/>
      <c r="MNG26" s="70"/>
      <c r="MNH26" s="70"/>
      <c r="MNI26" s="70"/>
      <c r="MNJ26" s="70"/>
      <c r="MNK26" s="70"/>
      <c r="MNL26" s="70"/>
      <c r="MNM26" s="70"/>
      <c r="MNN26" s="70"/>
      <c r="MNO26" s="70"/>
      <c r="MNP26" s="70"/>
      <c r="MNQ26" s="70"/>
      <c r="MNR26" s="70"/>
      <c r="MNS26" s="70"/>
      <c r="MNT26" s="70"/>
      <c r="MNU26" s="70"/>
      <c r="MNV26" s="70"/>
      <c r="MNW26" s="70"/>
      <c r="MNX26" s="70"/>
      <c r="MNY26" s="70"/>
      <c r="MNZ26" s="70"/>
      <c r="MOA26" s="70"/>
      <c r="MOB26" s="70"/>
      <c r="MOC26" s="70"/>
      <c r="MOD26" s="70"/>
      <c r="MOE26" s="70"/>
      <c r="MOF26" s="70"/>
      <c r="MOG26" s="70"/>
      <c r="MOH26" s="70"/>
      <c r="MOI26" s="70"/>
      <c r="MOJ26" s="70"/>
      <c r="MOK26" s="70"/>
      <c r="MOL26" s="70"/>
      <c r="MOM26" s="70"/>
      <c r="MON26" s="70"/>
      <c r="MOO26" s="70"/>
      <c r="MOP26" s="70"/>
      <c r="MOQ26" s="70"/>
      <c r="MOR26" s="70"/>
      <c r="MOS26" s="70"/>
      <c r="MOT26" s="70"/>
      <c r="MOU26" s="70"/>
      <c r="MOV26" s="70"/>
      <c r="MOW26" s="70"/>
      <c r="MOX26" s="70"/>
      <c r="MOY26" s="70"/>
      <c r="MOZ26" s="70"/>
      <c r="MPA26" s="70"/>
      <c r="MPB26" s="70"/>
      <c r="MPC26" s="70"/>
      <c r="MPD26" s="70"/>
      <c r="MPE26" s="70"/>
      <c r="MPF26" s="70"/>
      <c r="MPG26" s="70"/>
      <c r="MPH26" s="70"/>
      <c r="MPI26" s="70"/>
      <c r="MPJ26" s="70"/>
      <c r="MPK26" s="70"/>
      <c r="MPL26" s="70"/>
      <c r="MPM26" s="70"/>
      <c r="MPN26" s="70"/>
      <c r="MPO26" s="70"/>
      <c r="MPP26" s="70"/>
      <c r="MPQ26" s="70"/>
      <c r="MPR26" s="70"/>
      <c r="MPS26" s="70"/>
      <c r="MPT26" s="70"/>
      <c r="MPU26" s="70"/>
      <c r="MPV26" s="70"/>
      <c r="MPW26" s="70"/>
      <c r="MPX26" s="70"/>
      <c r="MPY26" s="70"/>
      <c r="MPZ26" s="70"/>
      <c r="MQA26" s="70"/>
      <c r="MQB26" s="70"/>
      <c r="MQC26" s="70"/>
      <c r="MQD26" s="70"/>
      <c r="MQE26" s="70"/>
      <c r="MQF26" s="70"/>
      <c r="MQG26" s="70"/>
      <c r="MQH26" s="70"/>
      <c r="MQI26" s="70"/>
      <c r="MQJ26" s="70"/>
      <c r="MQK26" s="70"/>
      <c r="MQL26" s="70"/>
      <c r="MQM26" s="70"/>
      <c r="MQN26" s="70"/>
      <c r="MQO26" s="70"/>
      <c r="MQP26" s="70"/>
      <c r="MQQ26" s="70"/>
      <c r="MQR26" s="70"/>
      <c r="MQS26" s="70"/>
      <c r="MQT26" s="70"/>
      <c r="MQU26" s="70"/>
      <c r="MQV26" s="70"/>
      <c r="MQW26" s="70"/>
      <c r="MQX26" s="70"/>
      <c r="MQY26" s="70"/>
      <c r="MQZ26" s="70"/>
      <c r="MRA26" s="70"/>
      <c r="MRB26" s="70"/>
      <c r="MRC26" s="70"/>
      <c r="MRD26" s="70"/>
      <c r="MRE26" s="70"/>
      <c r="MRF26" s="70"/>
      <c r="MRG26" s="70"/>
      <c r="MRH26" s="70"/>
      <c r="MRI26" s="70"/>
      <c r="MRJ26" s="70"/>
      <c r="MRK26" s="70"/>
      <c r="MRL26" s="70"/>
      <c r="MRM26" s="70"/>
      <c r="MRN26" s="70"/>
      <c r="MRO26" s="70"/>
      <c r="MRP26" s="70"/>
      <c r="MRQ26" s="70"/>
      <c r="MRR26" s="70"/>
      <c r="MRS26" s="70"/>
      <c r="MRT26" s="70"/>
      <c r="MRU26" s="70"/>
      <c r="MRV26" s="70"/>
      <c r="MRW26" s="70"/>
      <c r="MRX26" s="70"/>
      <c r="MRY26" s="70"/>
      <c r="MRZ26" s="70"/>
      <c r="MSA26" s="70"/>
      <c r="MSB26" s="70"/>
      <c r="MSC26" s="70"/>
      <c r="MSD26" s="70"/>
      <c r="MSE26" s="70"/>
      <c r="MSF26" s="70"/>
      <c r="MSG26" s="70"/>
      <c r="MSH26" s="70"/>
      <c r="MSI26" s="70"/>
      <c r="MSJ26" s="70"/>
      <c r="MSK26" s="70"/>
      <c r="MSL26" s="70"/>
      <c r="MSM26" s="70"/>
      <c r="MSN26" s="70"/>
      <c r="MSO26" s="70"/>
      <c r="MSP26" s="70"/>
      <c r="MSQ26" s="70"/>
      <c r="MSR26" s="70"/>
      <c r="MSS26" s="70"/>
      <c r="MST26" s="70"/>
      <c r="MSU26" s="70"/>
      <c r="MSV26" s="70"/>
      <c r="MSW26" s="70"/>
      <c r="MSX26" s="70"/>
      <c r="MSY26" s="70"/>
      <c r="MSZ26" s="70"/>
      <c r="MTA26" s="70"/>
      <c r="MTB26" s="70"/>
      <c r="MTC26" s="70"/>
      <c r="MTD26" s="70"/>
      <c r="MTE26" s="70"/>
      <c r="MTF26" s="70"/>
      <c r="MTG26" s="70"/>
      <c r="MTH26" s="70"/>
      <c r="MTI26" s="70"/>
      <c r="MTJ26" s="70"/>
      <c r="MTK26" s="70"/>
      <c r="MTL26" s="70"/>
      <c r="MTM26" s="70"/>
      <c r="MTN26" s="70"/>
      <c r="MTO26" s="70"/>
      <c r="MTP26" s="70"/>
      <c r="MTQ26" s="70"/>
      <c r="MTR26" s="70"/>
      <c r="MTS26" s="70"/>
      <c r="MTT26" s="70"/>
      <c r="MTU26" s="70"/>
      <c r="MTV26" s="70"/>
      <c r="MTW26" s="70"/>
      <c r="MTX26" s="70"/>
      <c r="MTY26" s="70"/>
      <c r="MTZ26" s="70"/>
      <c r="MUA26" s="70"/>
      <c r="MUB26" s="70"/>
      <c r="MUC26" s="70"/>
      <c r="MUD26" s="70"/>
      <c r="MUE26" s="70"/>
      <c r="MUF26" s="70"/>
      <c r="MUG26" s="70"/>
      <c r="MUH26" s="70"/>
      <c r="MUI26" s="70"/>
      <c r="MUJ26" s="70"/>
      <c r="MUK26" s="70"/>
      <c r="MUL26" s="70"/>
      <c r="MUM26" s="70"/>
      <c r="MUN26" s="70"/>
      <c r="MUO26" s="70"/>
      <c r="MUP26" s="70"/>
      <c r="MUQ26" s="70"/>
      <c r="MUR26" s="70"/>
      <c r="MUS26" s="70"/>
      <c r="MUT26" s="70"/>
      <c r="MUU26" s="70"/>
      <c r="MUV26" s="70"/>
      <c r="MUW26" s="70"/>
      <c r="MUX26" s="70"/>
      <c r="MUY26" s="70"/>
      <c r="MUZ26" s="70"/>
      <c r="MVA26" s="70"/>
      <c r="MVB26" s="70"/>
      <c r="MVC26" s="70"/>
      <c r="MVD26" s="70"/>
      <c r="MVE26" s="70"/>
      <c r="MVF26" s="70"/>
      <c r="MVG26" s="70"/>
      <c r="MVH26" s="70"/>
      <c r="MVI26" s="70"/>
      <c r="MVJ26" s="70"/>
      <c r="MVK26" s="70"/>
      <c r="MVL26" s="70"/>
      <c r="MVM26" s="70"/>
      <c r="MVN26" s="70"/>
      <c r="MVO26" s="70"/>
      <c r="MVP26" s="70"/>
      <c r="MVQ26" s="70"/>
      <c r="MVR26" s="70"/>
      <c r="MVS26" s="70"/>
      <c r="MVT26" s="70"/>
      <c r="MVU26" s="70"/>
      <c r="MVV26" s="70"/>
      <c r="MVW26" s="70"/>
      <c r="MVX26" s="70"/>
      <c r="MVY26" s="70"/>
      <c r="MVZ26" s="70"/>
      <c r="MWA26" s="70"/>
      <c r="MWB26" s="70"/>
      <c r="MWC26" s="70"/>
      <c r="MWD26" s="70"/>
      <c r="MWE26" s="70"/>
      <c r="MWF26" s="70"/>
      <c r="MWG26" s="70"/>
      <c r="MWH26" s="70"/>
      <c r="MWI26" s="70"/>
      <c r="MWJ26" s="70"/>
      <c r="MWK26" s="70"/>
      <c r="MWL26" s="70"/>
      <c r="MWM26" s="70"/>
      <c r="MWN26" s="70"/>
      <c r="MWO26" s="70"/>
      <c r="MWP26" s="70"/>
      <c r="MWQ26" s="70"/>
      <c r="MWR26" s="70"/>
      <c r="MWS26" s="70"/>
      <c r="MWT26" s="70"/>
      <c r="MWU26" s="70"/>
      <c r="MWV26" s="70"/>
      <c r="MWW26" s="70"/>
      <c r="MWX26" s="70"/>
      <c r="MWY26" s="70"/>
      <c r="MWZ26" s="70"/>
      <c r="MXA26" s="70"/>
      <c r="MXB26" s="70"/>
      <c r="MXC26" s="70"/>
      <c r="MXD26" s="70"/>
      <c r="MXE26" s="70"/>
      <c r="MXF26" s="70"/>
      <c r="MXG26" s="70"/>
      <c r="MXH26" s="70"/>
      <c r="MXI26" s="70"/>
      <c r="MXJ26" s="70"/>
      <c r="MXK26" s="70"/>
      <c r="MXL26" s="70"/>
      <c r="MXM26" s="70"/>
      <c r="MXN26" s="70"/>
      <c r="MXO26" s="70"/>
      <c r="MXP26" s="70"/>
      <c r="MXQ26" s="70"/>
      <c r="MXR26" s="70"/>
      <c r="MXS26" s="70"/>
      <c r="MXT26" s="70"/>
      <c r="MXU26" s="70"/>
      <c r="MXV26" s="70"/>
      <c r="MXW26" s="70"/>
      <c r="MXX26" s="70"/>
      <c r="MXY26" s="70"/>
      <c r="MXZ26" s="70"/>
      <c r="MYA26" s="70"/>
      <c r="MYB26" s="70"/>
      <c r="MYC26" s="70"/>
      <c r="MYD26" s="70"/>
      <c r="MYE26" s="70"/>
      <c r="MYF26" s="70"/>
      <c r="MYG26" s="70"/>
      <c r="MYH26" s="70"/>
      <c r="MYI26" s="70"/>
      <c r="MYJ26" s="70"/>
      <c r="MYK26" s="70"/>
      <c r="MYL26" s="70"/>
      <c r="MYM26" s="70"/>
      <c r="MYN26" s="70"/>
      <c r="MYO26" s="70"/>
      <c r="MYP26" s="70"/>
      <c r="MYQ26" s="70"/>
      <c r="MYR26" s="70"/>
      <c r="MYS26" s="70"/>
      <c r="MYT26" s="70"/>
      <c r="MYU26" s="70"/>
      <c r="MYV26" s="70"/>
      <c r="MYW26" s="70"/>
      <c r="MYX26" s="70"/>
      <c r="MYY26" s="70"/>
      <c r="MYZ26" s="70"/>
      <c r="MZA26" s="70"/>
      <c r="MZB26" s="70"/>
      <c r="MZC26" s="70"/>
      <c r="MZD26" s="70"/>
      <c r="MZE26" s="70"/>
      <c r="MZF26" s="70"/>
      <c r="MZG26" s="70"/>
      <c r="MZH26" s="70"/>
      <c r="MZI26" s="70"/>
      <c r="MZJ26" s="70"/>
      <c r="MZK26" s="70"/>
      <c r="MZL26" s="70"/>
      <c r="MZM26" s="70"/>
      <c r="MZN26" s="70"/>
      <c r="MZO26" s="70"/>
      <c r="MZP26" s="70"/>
      <c r="MZQ26" s="70"/>
      <c r="MZR26" s="70"/>
      <c r="MZS26" s="70"/>
      <c r="MZT26" s="70"/>
      <c r="MZU26" s="70"/>
      <c r="MZV26" s="70"/>
      <c r="MZW26" s="70"/>
      <c r="MZX26" s="70"/>
      <c r="MZY26" s="70"/>
      <c r="MZZ26" s="70"/>
      <c r="NAA26" s="70"/>
      <c r="NAB26" s="70"/>
      <c r="NAC26" s="70"/>
      <c r="NAD26" s="70"/>
      <c r="NAE26" s="70"/>
      <c r="NAF26" s="70"/>
      <c r="NAG26" s="70"/>
      <c r="NAH26" s="70"/>
      <c r="NAI26" s="70"/>
      <c r="NAJ26" s="70"/>
      <c r="NAK26" s="70"/>
      <c r="NAL26" s="70"/>
      <c r="NAM26" s="70"/>
      <c r="NAN26" s="70"/>
      <c r="NAO26" s="70"/>
      <c r="NAP26" s="70"/>
      <c r="NAQ26" s="70"/>
      <c r="NAR26" s="70"/>
      <c r="NAS26" s="70"/>
      <c r="NAT26" s="70"/>
      <c r="NAU26" s="70"/>
      <c r="NAV26" s="70"/>
      <c r="NAW26" s="70"/>
      <c r="NAX26" s="70"/>
      <c r="NAY26" s="70"/>
      <c r="NAZ26" s="70"/>
      <c r="NBA26" s="70"/>
      <c r="NBB26" s="70"/>
      <c r="NBC26" s="70"/>
      <c r="NBD26" s="70"/>
      <c r="NBE26" s="70"/>
      <c r="NBF26" s="70"/>
      <c r="NBG26" s="70"/>
      <c r="NBH26" s="70"/>
      <c r="NBI26" s="70"/>
      <c r="NBJ26" s="70"/>
      <c r="NBK26" s="70"/>
      <c r="NBL26" s="70"/>
      <c r="NBM26" s="70"/>
      <c r="NBN26" s="70"/>
      <c r="NBO26" s="70"/>
      <c r="NBP26" s="70"/>
      <c r="NBQ26" s="70"/>
      <c r="NBR26" s="70"/>
      <c r="NBS26" s="70"/>
      <c r="NBT26" s="70"/>
      <c r="NBU26" s="70"/>
      <c r="NBV26" s="70"/>
      <c r="NBW26" s="70"/>
      <c r="NBX26" s="70"/>
      <c r="NBY26" s="70"/>
      <c r="NBZ26" s="70"/>
      <c r="NCA26" s="70"/>
      <c r="NCB26" s="70"/>
      <c r="NCC26" s="70"/>
      <c r="NCD26" s="70"/>
      <c r="NCE26" s="70"/>
      <c r="NCF26" s="70"/>
      <c r="NCG26" s="70"/>
      <c r="NCH26" s="70"/>
      <c r="NCI26" s="70"/>
      <c r="NCJ26" s="70"/>
      <c r="NCK26" s="70"/>
      <c r="NCL26" s="70"/>
      <c r="NCM26" s="70"/>
      <c r="NCN26" s="70"/>
      <c r="NCO26" s="70"/>
      <c r="NCP26" s="70"/>
      <c r="NCQ26" s="70"/>
      <c r="NCR26" s="70"/>
      <c r="NCS26" s="70"/>
      <c r="NCT26" s="70"/>
      <c r="NCU26" s="70"/>
      <c r="NCV26" s="70"/>
      <c r="NCW26" s="70"/>
      <c r="NCX26" s="70"/>
      <c r="NCY26" s="70"/>
      <c r="NCZ26" s="70"/>
      <c r="NDA26" s="70"/>
      <c r="NDB26" s="70"/>
      <c r="NDC26" s="70"/>
      <c r="NDD26" s="70"/>
      <c r="NDE26" s="70"/>
      <c r="NDF26" s="70"/>
      <c r="NDG26" s="70"/>
      <c r="NDH26" s="70"/>
      <c r="NDI26" s="70"/>
      <c r="NDJ26" s="70"/>
      <c r="NDK26" s="70"/>
      <c r="NDL26" s="70"/>
      <c r="NDM26" s="70"/>
      <c r="NDN26" s="70"/>
      <c r="NDO26" s="70"/>
      <c r="NDP26" s="70"/>
      <c r="NDQ26" s="70"/>
      <c r="NDR26" s="70"/>
      <c r="NDS26" s="70"/>
      <c r="NDT26" s="70"/>
      <c r="NDU26" s="70"/>
      <c r="NDV26" s="70"/>
      <c r="NDW26" s="70"/>
      <c r="NDX26" s="70"/>
      <c r="NDY26" s="70"/>
      <c r="NDZ26" s="70"/>
      <c r="NEA26" s="70"/>
      <c r="NEB26" s="70"/>
      <c r="NEC26" s="70"/>
      <c r="NED26" s="70"/>
      <c r="NEE26" s="70"/>
      <c r="NEF26" s="70"/>
      <c r="NEG26" s="70"/>
      <c r="NEH26" s="70"/>
      <c r="NEI26" s="70"/>
      <c r="NEJ26" s="70"/>
      <c r="NEK26" s="70"/>
      <c r="NEL26" s="70"/>
      <c r="NEM26" s="70"/>
      <c r="NEN26" s="70"/>
      <c r="NEO26" s="70"/>
      <c r="NEP26" s="70"/>
      <c r="NEQ26" s="70"/>
      <c r="NER26" s="70"/>
      <c r="NES26" s="70"/>
      <c r="NET26" s="70"/>
      <c r="NEU26" s="70"/>
      <c r="NEV26" s="70"/>
      <c r="NEW26" s="70"/>
      <c r="NEX26" s="70"/>
      <c r="NEY26" s="70"/>
      <c r="NEZ26" s="70"/>
      <c r="NFA26" s="70"/>
      <c r="NFB26" s="70"/>
      <c r="NFC26" s="70"/>
      <c r="NFD26" s="70"/>
      <c r="NFE26" s="70"/>
      <c r="NFF26" s="70"/>
      <c r="NFG26" s="70"/>
      <c r="NFH26" s="70"/>
      <c r="NFI26" s="70"/>
      <c r="NFJ26" s="70"/>
      <c r="NFK26" s="70"/>
      <c r="NFL26" s="70"/>
      <c r="NFM26" s="70"/>
      <c r="NFN26" s="70"/>
      <c r="NFO26" s="70"/>
      <c r="NFP26" s="70"/>
      <c r="NFQ26" s="70"/>
      <c r="NFR26" s="70"/>
      <c r="NFS26" s="70"/>
      <c r="NFT26" s="70"/>
      <c r="NFU26" s="70"/>
      <c r="NFV26" s="70"/>
      <c r="NFW26" s="70"/>
      <c r="NFX26" s="70"/>
      <c r="NFY26" s="70"/>
      <c r="NFZ26" s="70"/>
      <c r="NGA26" s="70"/>
      <c r="NGB26" s="70"/>
      <c r="NGC26" s="70"/>
      <c r="NGD26" s="70"/>
      <c r="NGE26" s="70"/>
      <c r="NGF26" s="70"/>
      <c r="NGG26" s="70"/>
      <c r="NGH26" s="70"/>
      <c r="NGI26" s="70"/>
      <c r="NGJ26" s="70"/>
      <c r="NGK26" s="70"/>
      <c r="NGL26" s="70"/>
      <c r="NGM26" s="70"/>
      <c r="NGN26" s="70"/>
      <c r="NGO26" s="70"/>
      <c r="NGP26" s="70"/>
      <c r="NGQ26" s="70"/>
      <c r="NGR26" s="70"/>
      <c r="NGS26" s="70"/>
      <c r="NGT26" s="70"/>
      <c r="NGU26" s="70"/>
      <c r="NGV26" s="70"/>
      <c r="NGW26" s="70"/>
      <c r="NGX26" s="70"/>
      <c r="NGY26" s="70"/>
      <c r="NGZ26" s="70"/>
      <c r="NHA26" s="70"/>
      <c r="NHB26" s="70"/>
      <c r="NHC26" s="70"/>
      <c r="NHD26" s="70"/>
      <c r="NHE26" s="70"/>
      <c r="NHF26" s="70"/>
      <c r="NHG26" s="70"/>
      <c r="NHH26" s="70"/>
      <c r="NHI26" s="70"/>
      <c r="NHJ26" s="70"/>
      <c r="NHK26" s="70"/>
      <c r="NHL26" s="70"/>
      <c r="NHM26" s="70"/>
      <c r="NHN26" s="70"/>
      <c r="NHO26" s="70"/>
      <c r="NHP26" s="70"/>
      <c r="NHQ26" s="70"/>
      <c r="NHR26" s="70"/>
      <c r="NHS26" s="70"/>
      <c r="NHT26" s="70"/>
      <c r="NHU26" s="70"/>
      <c r="NHV26" s="70"/>
      <c r="NHW26" s="70"/>
      <c r="NHX26" s="70"/>
      <c r="NHY26" s="70"/>
      <c r="NHZ26" s="70"/>
      <c r="NIA26" s="70"/>
      <c r="NIB26" s="70"/>
      <c r="NIC26" s="70"/>
      <c r="NID26" s="70"/>
      <c r="NIE26" s="70"/>
      <c r="NIF26" s="70"/>
      <c r="NIG26" s="70"/>
      <c r="NIH26" s="70"/>
      <c r="NII26" s="70"/>
      <c r="NIJ26" s="70"/>
      <c r="NIK26" s="70"/>
      <c r="NIL26" s="70"/>
      <c r="NIM26" s="70"/>
      <c r="NIN26" s="70"/>
      <c r="NIO26" s="70"/>
      <c r="NIP26" s="70"/>
      <c r="NIQ26" s="70"/>
      <c r="NIR26" s="70"/>
      <c r="NIS26" s="70"/>
      <c r="NIT26" s="70"/>
      <c r="NIU26" s="70"/>
      <c r="NIV26" s="70"/>
      <c r="NIW26" s="70"/>
      <c r="NIX26" s="70"/>
      <c r="NIY26" s="70"/>
      <c r="NIZ26" s="70"/>
      <c r="NJA26" s="70"/>
      <c r="NJB26" s="70"/>
      <c r="NJC26" s="70"/>
      <c r="NJD26" s="70"/>
      <c r="NJE26" s="70"/>
      <c r="NJF26" s="70"/>
      <c r="NJG26" s="70"/>
      <c r="NJH26" s="70"/>
      <c r="NJI26" s="70"/>
      <c r="NJJ26" s="70"/>
      <c r="NJK26" s="70"/>
      <c r="NJL26" s="70"/>
      <c r="NJM26" s="70"/>
      <c r="NJN26" s="70"/>
      <c r="NJO26" s="70"/>
      <c r="NJP26" s="70"/>
      <c r="NJQ26" s="70"/>
      <c r="NJR26" s="70"/>
      <c r="NJS26" s="70"/>
      <c r="NJT26" s="70"/>
      <c r="NJU26" s="70"/>
      <c r="NJV26" s="70"/>
      <c r="NJW26" s="70"/>
      <c r="NJX26" s="70"/>
      <c r="NJY26" s="70"/>
      <c r="NJZ26" s="70"/>
      <c r="NKA26" s="70"/>
      <c r="NKB26" s="70"/>
      <c r="NKC26" s="70"/>
      <c r="NKD26" s="70"/>
      <c r="NKE26" s="70"/>
      <c r="NKF26" s="70"/>
      <c r="NKG26" s="70"/>
      <c r="NKH26" s="70"/>
      <c r="NKI26" s="70"/>
      <c r="NKJ26" s="70"/>
      <c r="NKK26" s="70"/>
      <c r="NKL26" s="70"/>
      <c r="NKM26" s="70"/>
      <c r="NKN26" s="70"/>
      <c r="NKO26" s="70"/>
      <c r="NKP26" s="70"/>
      <c r="NKQ26" s="70"/>
      <c r="NKR26" s="70"/>
      <c r="NKS26" s="70"/>
      <c r="NKT26" s="70"/>
      <c r="NKU26" s="70"/>
      <c r="NKV26" s="70"/>
      <c r="NKW26" s="70"/>
      <c r="NKX26" s="70"/>
      <c r="NKY26" s="70"/>
      <c r="NKZ26" s="70"/>
      <c r="NLA26" s="70"/>
      <c r="NLB26" s="70"/>
      <c r="NLC26" s="70"/>
      <c r="NLD26" s="70"/>
      <c r="NLE26" s="70"/>
      <c r="NLF26" s="70"/>
      <c r="NLG26" s="70"/>
      <c r="NLH26" s="70"/>
      <c r="NLI26" s="70"/>
      <c r="NLJ26" s="70"/>
      <c r="NLK26" s="70"/>
      <c r="NLL26" s="70"/>
      <c r="NLM26" s="70"/>
      <c r="NLN26" s="70"/>
      <c r="NLO26" s="70"/>
      <c r="NLP26" s="70"/>
      <c r="NLQ26" s="70"/>
      <c r="NLR26" s="70"/>
      <c r="NLS26" s="70"/>
      <c r="NLT26" s="70"/>
      <c r="NLU26" s="70"/>
      <c r="NLV26" s="70"/>
      <c r="NLW26" s="70"/>
      <c r="NLX26" s="70"/>
      <c r="NLY26" s="70"/>
      <c r="NLZ26" s="70"/>
      <c r="NMA26" s="70"/>
      <c r="NMB26" s="70"/>
      <c r="NMC26" s="70"/>
      <c r="NMD26" s="70"/>
      <c r="NME26" s="70"/>
      <c r="NMF26" s="70"/>
      <c r="NMG26" s="70"/>
      <c r="NMH26" s="70"/>
      <c r="NMI26" s="70"/>
      <c r="NMJ26" s="70"/>
      <c r="NMK26" s="70"/>
      <c r="NML26" s="70"/>
      <c r="NMM26" s="70"/>
      <c r="NMN26" s="70"/>
      <c r="NMO26" s="70"/>
      <c r="NMP26" s="70"/>
      <c r="NMQ26" s="70"/>
      <c r="NMR26" s="70"/>
      <c r="NMS26" s="70"/>
      <c r="NMT26" s="70"/>
      <c r="NMU26" s="70"/>
      <c r="NMV26" s="70"/>
      <c r="NMW26" s="70"/>
      <c r="NMX26" s="70"/>
      <c r="NMY26" s="70"/>
      <c r="NMZ26" s="70"/>
      <c r="NNA26" s="70"/>
      <c r="NNB26" s="70"/>
      <c r="NNC26" s="70"/>
      <c r="NND26" s="70"/>
      <c r="NNE26" s="70"/>
      <c r="NNF26" s="70"/>
      <c r="NNG26" s="70"/>
      <c r="NNH26" s="70"/>
      <c r="NNI26" s="70"/>
      <c r="NNJ26" s="70"/>
      <c r="NNK26" s="70"/>
      <c r="NNL26" s="70"/>
      <c r="NNM26" s="70"/>
      <c r="NNN26" s="70"/>
      <c r="NNO26" s="70"/>
      <c r="NNP26" s="70"/>
      <c r="NNQ26" s="70"/>
      <c r="NNR26" s="70"/>
      <c r="NNS26" s="70"/>
      <c r="NNT26" s="70"/>
      <c r="NNU26" s="70"/>
      <c r="NNV26" s="70"/>
      <c r="NNW26" s="70"/>
      <c r="NNX26" s="70"/>
      <c r="NNY26" s="70"/>
      <c r="NNZ26" s="70"/>
      <c r="NOA26" s="70"/>
      <c r="NOB26" s="70"/>
      <c r="NOC26" s="70"/>
      <c r="NOD26" s="70"/>
      <c r="NOE26" s="70"/>
      <c r="NOF26" s="70"/>
      <c r="NOG26" s="70"/>
      <c r="NOH26" s="70"/>
      <c r="NOI26" s="70"/>
      <c r="NOJ26" s="70"/>
      <c r="NOK26" s="70"/>
      <c r="NOL26" s="70"/>
      <c r="NOM26" s="70"/>
      <c r="NON26" s="70"/>
      <c r="NOO26" s="70"/>
      <c r="NOP26" s="70"/>
      <c r="NOQ26" s="70"/>
      <c r="NOR26" s="70"/>
      <c r="NOS26" s="70"/>
      <c r="NOT26" s="70"/>
      <c r="NOU26" s="70"/>
      <c r="NOV26" s="70"/>
      <c r="NOW26" s="70"/>
      <c r="NOX26" s="70"/>
      <c r="NOY26" s="70"/>
      <c r="NOZ26" s="70"/>
      <c r="NPA26" s="70"/>
      <c r="NPB26" s="70"/>
      <c r="NPC26" s="70"/>
      <c r="NPD26" s="70"/>
      <c r="NPE26" s="70"/>
      <c r="NPF26" s="70"/>
      <c r="NPG26" s="70"/>
      <c r="NPH26" s="70"/>
      <c r="NPI26" s="70"/>
      <c r="NPJ26" s="70"/>
      <c r="NPK26" s="70"/>
      <c r="NPL26" s="70"/>
      <c r="NPM26" s="70"/>
      <c r="NPN26" s="70"/>
      <c r="NPO26" s="70"/>
      <c r="NPP26" s="70"/>
      <c r="NPQ26" s="70"/>
      <c r="NPR26" s="70"/>
      <c r="NPS26" s="70"/>
      <c r="NPT26" s="70"/>
      <c r="NPU26" s="70"/>
      <c r="NPV26" s="70"/>
      <c r="NPW26" s="70"/>
      <c r="NPX26" s="70"/>
      <c r="NPY26" s="70"/>
      <c r="NPZ26" s="70"/>
      <c r="NQA26" s="70"/>
      <c r="NQB26" s="70"/>
      <c r="NQC26" s="70"/>
      <c r="NQD26" s="70"/>
      <c r="NQE26" s="70"/>
      <c r="NQF26" s="70"/>
      <c r="NQG26" s="70"/>
      <c r="NQH26" s="70"/>
      <c r="NQI26" s="70"/>
      <c r="NQJ26" s="70"/>
      <c r="NQK26" s="70"/>
      <c r="NQL26" s="70"/>
      <c r="NQM26" s="70"/>
      <c r="NQN26" s="70"/>
      <c r="NQO26" s="70"/>
      <c r="NQP26" s="70"/>
      <c r="NQQ26" s="70"/>
      <c r="NQR26" s="70"/>
      <c r="NQS26" s="70"/>
      <c r="NQT26" s="70"/>
      <c r="NQU26" s="70"/>
      <c r="NQV26" s="70"/>
      <c r="NQW26" s="70"/>
      <c r="NQX26" s="70"/>
      <c r="NQY26" s="70"/>
      <c r="NQZ26" s="70"/>
      <c r="NRA26" s="70"/>
      <c r="NRB26" s="70"/>
      <c r="NRC26" s="70"/>
      <c r="NRD26" s="70"/>
      <c r="NRE26" s="70"/>
      <c r="NRF26" s="70"/>
      <c r="NRG26" s="70"/>
      <c r="NRH26" s="70"/>
      <c r="NRI26" s="70"/>
      <c r="NRJ26" s="70"/>
      <c r="NRK26" s="70"/>
      <c r="NRL26" s="70"/>
      <c r="NRM26" s="70"/>
      <c r="NRN26" s="70"/>
      <c r="NRO26" s="70"/>
      <c r="NRP26" s="70"/>
      <c r="NRQ26" s="70"/>
      <c r="NRR26" s="70"/>
      <c r="NRS26" s="70"/>
      <c r="NRT26" s="70"/>
      <c r="NRU26" s="70"/>
      <c r="NRV26" s="70"/>
      <c r="NRW26" s="70"/>
      <c r="NRX26" s="70"/>
      <c r="NRY26" s="70"/>
      <c r="NRZ26" s="70"/>
      <c r="NSA26" s="70"/>
      <c r="NSB26" s="70"/>
      <c r="NSC26" s="70"/>
      <c r="NSD26" s="70"/>
      <c r="NSE26" s="70"/>
      <c r="NSF26" s="70"/>
      <c r="NSG26" s="70"/>
      <c r="NSH26" s="70"/>
      <c r="NSI26" s="70"/>
      <c r="NSJ26" s="70"/>
      <c r="NSK26" s="70"/>
      <c r="NSL26" s="70"/>
      <c r="NSM26" s="70"/>
      <c r="NSN26" s="70"/>
      <c r="NSO26" s="70"/>
      <c r="NSP26" s="70"/>
      <c r="NSQ26" s="70"/>
      <c r="NSR26" s="70"/>
      <c r="NSS26" s="70"/>
      <c r="NST26" s="70"/>
      <c r="NSU26" s="70"/>
      <c r="NSV26" s="70"/>
      <c r="NSW26" s="70"/>
      <c r="NSX26" s="70"/>
      <c r="NSY26" s="70"/>
      <c r="NSZ26" s="70"/>
      <c r="NTA26" s="70"/>
      <c r="NTB26" s="70"/>
      <c r="NTC26" s="70"/>
      <c r="NTD26" s="70"/>
      <c r="NTE26" s="70"/>
      <c r="NTF26" s="70"/>
      <c r="NTG26" s="70"/>
      <c r="NTH26" s="70"/>
      <c r="NTI26" s="70"/>
      <c r="NTJ26" s="70"/>
      <c r="NTK26" s="70"/>
      <c r="NTL26" s="70"/>
      <c r="NTM26" s="70"/>
      <c r="NTN26" s="70"/>
      <c r="NTO26" s="70"/>
      <c r="NTP26" s="70"/>
      <c r="NTQ26" s="70"/>
      <c r="NTR26" s="70"/>
      <c r="NTS26" s="70"/>
      <c r="NTT26" s="70"/>
      <c r="NTU26" s="70"/>
      <c r="NTV26" s="70"/>
      <c r="NTW26" s="70"/>
      <c r="NTX26" s="70"/>
      <c r="NTY26" s="70"/>
      <c r="NTZ26" s="70"/>
      <c r="NUA26" s="70"/>
      <c r="NUB26" s="70"/>
      <c r="NUC26" s="70"/>
      <c r="NUD26" s="70"/>
      <c r="NUE26" s="70"/>
      <c r="NUF26" s="70"/>
      <c r="NUG26" s="70"/>
      <c r="NUH26" s="70"/>
      <c r="NUI26" s="70"/>
      <c r="NUJ26" s="70"/>
      <c r="NUK26" s="70"/>
      <c r="NUL26" s="70"/>
      <c r="NUM26" s="70"/>
      <c r="NUN26" s="70"/>
      <c r="NUO26" s="70"/>
      <c r="NUP26" s="70"/>
      <c r="NUQ26" s="70"/>
      <c r="NUR26" s="70"/>
      <c r="NUS26" s="70"/>
      <c r="NUT26" s="70"/>
      <c r="NUU26" s="70"/>
      <c r="NUV26" s="70"/>
      <c r="NUW26" s="70"/>
      <c r="NUX26" s="70"/>
      <c r="NUY26" s="70"/>
      <c r="NUZ26" s="70"/>
      <c r="NVA26" s="70"/>
      <c r="NVB26" s="70"/>
      <c r="NVC26" s="70"/>
      <c r="NVD26" s="70"/>
      <c r="NVE26" s="70"/>
      <c r="NVF26" s="70"/>
      <c r="NVG26" s="70"/>
      <c r="NVH26" s="70"/>
      <c r="NVI26" s="70"/>
      <c r="NVJ26" s="70"/>
      <c r="NVK26" s="70"/>
      <c r="NVL26" s="70"/>
      <c r="NVM26" s="70"/>
      <c r="NVN26" s="70"/>
      <c r="NVO26" s="70"/>
      <c r="NVP26" s="70"/>
      <c r="NVQ26" s="70"/>
      <c r="NVR26" s="70"/>
      <c r="NVS26" s="70"/>
      <c r="NVT26" s="70"/>
      <c r="NVU26" s="70"/>
      <c r="NVV26" s="70"/>
      <c r="NVW26" s="70"/>
      <c r="NVX26" s="70"/>
      <c r="NVY26" s="70"/>
      <c r="NVZ26" s="70"/>
      <c r="NWA26" s="70"/>
      <c r="NWB26" s="70"/>
      <c r="NWC26" s="70"/>
      <c r="NWD26" s="70"/>
      <c r="NWE26" s="70"/>
      <c r="NWF26" s="70"/>
      <c r="NWG26" s="70"/>
      <c r="NWH26" s="70"/>
      <c r="NWI26" s="70"/>
      <c r="NWJ26" s="70"/>
      <c r="NWK26" s="70"/>
      <c r="NWL26" s="70"/>
      <c r="NWM26" s="70"/>
      <c r="NWN26" s="70"/>
      <c r="NWO26" s="70"/>
      <c r="NWP26" s="70"/>
      <c r="NWQ26" s="70"/>
      <c r="NWR26" s="70"/>
      <c r="NWS26" s="70"/>
      <c r="NWT26" s="70"/>
      <c r="NWU26" s="70"/>
      <c r="NWV26" s="70"/>
      <c r="NWW26" s="70"/>
      <c r="NWX26" s="70"/>
      <c r="NWY26" s="70"/>
      <c r="NWZ26" s="70"/>
      <c r="NXA26" s="70"/>
      <c r="NXB26" s="70"/>
      <c r="NXC26" s="70"/>
      <c r="NXD26" s="70"/>
      <c r="NXE26" s="70"/>
      <c r="NXF26" s="70"/>
      <c r="NXG26" s="70"/>
      <c r="NXH26" s="70"/>
      <c r="NXI26" s="70"/>
      <c r="NXJ26" s="70"/>
      <c r="NXK26" s="70"/>
      <c r="NXL26" s="70"/>
      <c r="NXM26" s="70"/>
      <c r="NXN26" s="70"/>
      <c r="NXO26" s="70"/>
      <c r="NXP26" s="70"/>
      <c r="NXQ26" s="70"/>
      <c r="NXR26" s="70"/>
      <c r="NXS26" s="70"/>
      <c r="NXT26" s="70"/>
      <c r="NXU26" s="70"/>
      <c r="NXV26" s="70"/>
      <c r="NXW26" s="70"/>
      <c r="NXX26" s="70"/>
      <c r="NXY26" s="70"/>
      <c r="NXZ26" s="70"/>
      <c r="NYA26" s="70"/>
      <c r="NYB26" s="70"/>
      <c r="NYC26" s="70"/>
      <c r="NYD26" s="70"/>
      <c r="NYE26" s="70"/>
      <c r="NYF26" s="70"/>
      <c r="NYG26" s="70"/>
      <c r="NYH26" s="70"/>
      <c r="NYI26" s="70"/>
      <c r="NYJ26" s="70"/>
      <c r="NYK26" s="70"/>
      <c r="NYL26" s="70"/>
      <c r="NYM26" s="70"/>
      <c r="NYN26" s="70"/>
      <c r="NYO26" s="70"/>
      <c r="NYP26" s="70"/>
      <c r="NYQ26" s="70"/>
      <c r="NYR26" s="70"/>
      <c r="NYS26" s="70"/>
      <c r="NYT26" s="70"/>
      <c r="NYU26" s="70"/>
      <c r="NYV26" s="70"/>
      <c r="NYW26" s="70"/>
      <c r="NYX26" s="70"/>
      <c r="NYY26" s="70"/>
      <c r="NYZ26" s="70"/>
      <c r="NZA26" s="70"/>
      <c r="NZB26" s="70"/>
      <c r="NZC26" s="70"/>
      <c r="NZD26" s="70"/>
      <c r="NZE26" s="70"/>
      <c r="NZF26" s="70"/>
      <c r="NZG26" s="70"/>
      <c r="NZH26" s="70"/>
      <c r="NZI26" s="70"/>
      <c r="NZJ26" s="70"/>
      <c r="NZK26" s="70"/>
      <c r="NZL26" s="70"/>
      <c r="NZM26" s="70"/>
      <c r="NZN26" s="70"/>
      <c r="NZO26" s="70"/>
      <c r="NZP26" s="70"/>
      <c r="NZQ26" s="70"/>
      <c r="NZR26" s="70"/>
      <c r="NZS26" s="70"/>
      <c r="NZT26" s="70"/>
      <c r="NZU26" s="70"/>
      <c r="NZV26" s="70"/>
      <c r="NZW26" s="70"/>
      <c r="NZX26" s="70"/>
      <c r="NZY26" s="70"/>
      <c r="NZZ26" s="70"/>
      <c r="OAA26" s="70"/>
      <c r="OAB26" s="70"/>
      <c r="OAC26" s="70"/>
      <c r="OAD26" s="70"/>
      <c r="OAE26" s="70"/>
      <c r="OAF26" s="70"/>
      <c r="OAG26" s="70"/>
      <c r="OAH26" s="70"/>
      <c r="OAI26" s="70"/>
      <c r="OAJ26" s="70"/>
      <c r="OAK26" s="70"/>
      <c r="OAL26" s="70"/>
      <c r="OAM26" s="70"/>
      <c r="OAN26" s="70"/>
      <c r="OAO26" s="70"/>
      <c r="OAP26" s="70"/>
      <c r="OAQ26" s="70"/>
      <c r="OAR26" s="70"/>
      <c r="OAS26" s="70"/>
      <c r="OAT26" s="70"/>
      <c r="OAU26" s="70"/>
      <c r="OAV26" s="70"/>
      <c r="OAW26" s="70"/>
      <c r="OAX26" s="70"/>
      <c r="OAY26" s="70"/>
      <c r="OAZ26" s="70"/>
      <c r="OBA26" s="70"/>
      <c r="OBB26" s="70"/>
      <c r="OBC26" s="70"/>
      <c r="OBD26" s="70"/>
      <c r="OBE26" s="70"/>
      <c r="OBF26" s="70"/>
      <c r="OBG26" s="70"/>
      <c r="OBH26" s="70"/>
      <c r="OBI26" s="70"/>
      <c r="OBJ26" s="70"/>
      <c r="OBK26" s="70"/>
      <c r="OBL26" s="70"/>
      <c r="OBM26" s="70"/>
      <c r="OBN26" s="70"/>
      <c r="OBO26" s="70"/>
      <c r="OBP26" s="70"/>
      <c r="OBQ26" s="70"/>
      <c r="OBR26" s="70"/>
      <c r="OBS26" s="70"/>
      <c r="OBT26" s="70"/>
      <c r="OBU26" s="70"/>
      <c r="OBV26" s="70"/>
      <c r="OBW26" s="70"/>
      <c r="OBX26" s="70"/>
      <c r="OBY26" s="70"/>
      <c r="OBZ26" s="70"/>
      <c r="OCA26" s="70"/>
      <c r="OCB26" s="70"/>
      <c r="OCC26" s="70"/>
      <c r="OCD26" s="70"/>
      <c r="OCE26" s="70"/>
      <c r="OCF26" s="70"/>
      <c r="OCG26" s="70"/>
      <c r="OCH26" s="70"/>
      <c r="OCI26" s="70"/>
      <c r="OCJ26" s="70"/>
      <c r="OCK26" s="70"/>
      <c r="OCL26" s="70"/>
      <c r="OCM26" s="70"/>
      <c r="OCN26" s="70"/>
      <c r="OCO26" s="70"/>
      <c r="OCP26" s="70"/>
      <c r="OCQ26" s="70"/>
      <c r="OCR26" s="70"/>
      <c r="OCS26" s="70"/>
      <c r="OCT26" s="70"/>
      <c r="OCU26" s="70"/>
      <c r="OCV26" s="70"/>
      <c r="OCW26" s="70"/>
      <c r="OCX26" s="70"/>
      <c r="OCY26" s="70"/>
      <c r="OCZ26" s="70"/>
      <c r="ODA26" s="70"/>
      <c r="ODB26" s="70"/>
      <c r="ODC26" s="70"/>
      <c r="ODD26" s="70"/>
      <c r="ODE26" s="70"/>
      <c r="ODF26" s="70"/>
      <c r="ODG26" s="70"/>
      <c r="ODH26" s="70"/>
      <c r="ODI26" s="70"/>
      <c r="ODJ26" s="70"/>
      <c r="ODK26" s="70"/>
      <c r="ODL26" s="70"/>
      <c r="ODM26" s="70"/>
      <c r="ODN26" s="70"/>
      <c r="ODO26" s="70"/>
      <c r="ODP26" s="70"/>
      <c r="ODQ26" s="70"/>
      <c r="ODR26" s="70"/>
      <c r="ODS26" s="70"/>
      <c r="ODT26" s="70"/>
      <c r="ODU26" s="70"/>
      <c r="ODV26" s="70"/>
      <c r="ODW26" s="70"/>
      <c r="ODX26" s="70"/>
      <c r="ODY26" s="70"/>
      <c r="ODZ26" s="70"/>
      <c r="OEA26" s="70"/>
      <c r="OEB26" s="70"/>
      <c r="OEC26" s="70"/>
      <c r="OED26" s="70"/>
      <c r="OEE26" s="70"/>
      <c r="OEF26" s="70"/>
      <c r="OEG26" s="70"/>
      <c r="OEH26" s="70"/>
      <c r="OEI26" s="70"/>
      <c r="OEJ26" s="70"/>
      <c r="OEK26" s="70"/>
      <c r="OEL26" s="70"/>
      <c r="OEM26" s="70"/>
      <c r="OEN26" s="70"/>
      <c r="OEO26" s="70"/>
      <c r="OEP26" s="70"/>
      <c r="OEQ26" s="70"/>
      <c r="OER26" s="70"/>
      <c r="OES26" s="70"/>
      <c r="OET26" s="70"/>
      <c r="OEU26" s="70"/>
      <c r="OEV26" s="70"/>
      <c r="OEW26" s="70"/>
      <c r="OEX26" s="70"/>
      <c r="OEY26" s="70"/>
      <c r="OEZ26" s="70"/>
      <c r="OFA26" s="70"/>
      <c r="OFB26" s="70"/>
      <c r="OFC26" s="70"/>
      <c r="OFD26" s="70"/>
      <c r="OFE26" s="70"/>
      <c r="OFF26" s="70"/>
      <c r="OFG26" s="70"/>
      <c r="OFH26" s="70"/>
      <c r="OFI26" s="70"/>
      <c r="OFJ26" s="70"/>
      <c r="OFK26" s="70"/>
      <c r="OFL26" s="70"/>
      <c r="OFM26" s="70"/>
      <c r="OFN26" s="70"/>
      <c r="OFO26" s="70"/>
      <c r="OFP26" s="70"/>
      <c r="OFQ26" s="70"/>
      <c r="OFR26" s="70"/>
      <c r="OFS26" s="70"/>
      <c r="OFT26" s="70"/>
      <c r="OFU26" s="70"/>
      <c r="OFV26" s="70"/>
      <c r="OFW26" s="70"/>
      <c r="OFX26" s="70"/>
      <c r="OFY26" s="70"/>
      <c r="OFZ26" s="70"/>
      <c r="OGA26" s="70"/>
      <c r="OGB26" s="70"/>
      <c r="OGC26" s="70"/>
      <c r="OGD26" s="70"/>
      <c r="OGE26" s="70"/>
      <c r="OGF26" s="70"/>
      <c r="OGG26" s="70"/>
      <c r="OGH26" s="70"/>
      <c r="OGI26" s="70"/>
      <c r="OGJ26" s="70"/>
      <c r="OGK26" s="70"/>
      <c r="OGL26" s="70"/>
      <c r="OGM26" s="70"/>
      <c r="OGN26" s="70"/>
      <c r="OGO26" s="70"/>
      <c r="OGP26" s="70"/>
      <c r="OGQ26" s="70"/>
      <c r="OGR26" s="70"/>
      <c r="OGS26" s="70"/>
      <c r="OGT26" s="70"/>
      <c r="OGU26" s="70"/>
      <c r="OGV26" s="70"/>
      <c r="OGW26" s="70"/>
      <c r="OGX26" s="70"/>
      <c r="OGY26" s="70"/>
      <c r="OGZ26" s="70"/>
      <c r="OHA26" s="70"/>
      <c r="OHB26" s="70"/>
      <c r="OHC26" s="70"/>
      <c r="OHD26" s="70"/>
      <c r="OHE26" s="70"/>
      <c r="OHF26" s="70"/>
      <c r="OHG26" s="70"/>
      <c r="OHH26" s="70"/>
      <c r="OHI26" s="70"/>
      <c r="OHJ26" s="70"/>
      <c r="OHK26" s="70"/>
      <c r="OHL26" s="70"/>
      <c r="OHM26" s="70"/>
      <c r="OHN26" s="70"/>
      <c r="OHO26" s="70"/>
      <c r="OHP26" s="70"/>
      <c r="OHQ26" s="70"/>
      <c r="OHR26" s="70"/>
      <c r="OHS26" s="70"/>
      <c r="OHT26" s="70"/>
      <c r="OHU26" s="70"/>
      <c r="OHV26" s="70"/>
      <c r="OHW26" s="70"/>
      <c r="OHX26" s="70"/>
      <c r="OHY26" s="70"/>
      <c r="OHZ26" s="70"/>
      <c r="OIA26" s="70"/>
      <c r="OIB26" s="70"/>
      <c r="OIC26" s="70"/>
      <c r="OID26" s="70"/>
      <c r="OIE26" s="70"/>
      <c r="OIF26" s="70"/>
      <c r="OIG26" s="70"/>
      <c r="OIH26" s="70"/>
      <c r="OII26" s="70"/>
      <c r="OIJ26" s="70"/>
      <c r="OIK26" s="70"/>
      <c r="OIL26" s="70"/>
      <c r="OIM26" s="70"/>
      <c r="OIN26" s="70"/>
      <c r="OIO26" s="70"/>
      <c r="OIP26" s="70"/>
      <c r="OIQ26" s="70"/>
      <c r="OIR26" s="70"/>
      <c r="OIS26" s="70"/>
      <c r="OIT26" s="70"/>
      <c r="OIU26" s="70"/>
      <c r="OIV26" s="70"/>
      <c r="OIW26" s="70"/>
      <c r="OIX26" s="70"/>
      <c r="OIY26" s="70"/>
      <c r="OIZ26" s="70"/>
      <c r="OJA26" s="70"/>
      <c r="OJB26" s="70"/>
      <c r="OJC26" s="70"/>
      <c r="OJD26" s="70"/>
      <c r="OJE26" s="70"/>
      <c r="OJF26" s="70"/>
      <c r="OJG26" s="70"/>
      <c r="OJH26" s="70"/>
      <c r="OJI26" s="70"/>
      <c r="OJJ26" s="70"/>
      <c r="OJK26" s="70"/>
      <c r="OJL26" s="70"/>
      <c r="OJM26" s="70"/>
      <c r="OJN26" s="70"/>
      <c r="OJO26" s="70"/>
      <c r="OJP26" s="70"/>
      <c r="OJQ26" s="70"/>
      <c r="OJR26" s="70"/>
      <c r="OJS26" s="70"/>
      <c r="OJT26" s="70"/>
      <c r="OJU26" s="70"/>
      <c r="OJV26" s="70"/>
      <c r="OJW26" s="70"/>
      <c r="OJX26" s="70"/>
      <c r="OJY26" s="70"/>
      <c r="OJZ26" s="70"/>
      <c r="OKA26" s="70"/>
      <c r="OKB26" s="70"/>
      <c r="OKC26" s="70"/>
      <c r="OKD26" s="70"/>
      <c r="OKE26" s="70"/>
      <c r="OKF26" s="70"/>
      <c r="OKG26" s="70"/>
      <c r="OKH26" s="70"/>
      <c r="OKI26" s="70"/>
      <c r="OKJ26" s="70"/>
      <c r="OKK26" s="70"/>
      <c r="OKL26" s="70"/>
      <c r="OKM26" s="70"/>
      <c r="OKN26" s="70"/>
      <c r="OKO26" s="70"/>
      <c r="OKP26" s="70"/>
      <c r="OKQ26" s="70"/>
      <c r="OKR26" s="70"/>
      <c r="OKS26" s="70"/>
      <c r="OKT26" s="70"/>
      <c r="OKU26" s="70"/>
      <c r="OKV26" s="70"/>
      <c r="OKW26" s="70"/>
      <c r="OKX26" s="70"/>
      <c r="OKY26" s="70"/>
      <c r="OKZ26" s="70"/>
      <c r="OLA26" s="70"/>
      <c r="OLB26" s="70"/>
      <c r="OLC26" s="70"/>
      <c r="OLD26" s="70"/>
      <c r="OLE26" s="70"/>
      <c r="OLF26" s="70"/>
      <c r="OLG26" s="70"/>
      <c r="OLH26" s="70"/>
      <c r="OLI26" s="70"/>
      <c r="OLJ26" s="70"/>
      <c r="OLK26" s="70"/>
      <c r="OLL26" s="70"/>
      <c r="OLM26" s="70"/>
      <c r="OLN26" s="70"/>
      <c r="OLO26" s="70"/>
      <c r="OLP26" s="70"/>
      <c r="OLQ26" s="70"/>
      <c r="OLR26" s="70"/>
      <c r="OLS26" s="70"/>
      <c r="OLT26" s="70"/>
      <c r="OLU26" s="70"/>
      <c r="OLV26" s="70"/>
      <c r="OLW26" s="70"/>
      <c r="OLX26" s="70"/>
      <c r="OLY26" s="70"/>
      <c r="OLZ26" s="70"/>
      <c r="OMA26" s="70"/>
      <c r="OMB26" s="70"/>
      <c r="OMC26" s="70"/>
      <c r="OMD26" s="70"/>
      <c r="OME26" s="70"/>
      <c r="OMF26" s="70"/>
      <c r="OMG26" s="70"/>
      <c r="OMH26" s="70"/>
      <c r="OMI26" s="70"/>
      <c r="OMJ26" s="70"/>
      <c r="OMK26" s="70"/>
      <c r="OML26" s="70"/>
      <c r="OMM26" s="70"/>
      <c r="OMN26" s="70"/>
      <c r="OMO26" s="70"/>
      <c r="OMP26" s="70"/>
      <c r="OMQ26" s="70"/>
      <c r="OMR26" s="70"/>
      <c r="OMS26" s="70"/>
      <c r="OMT26" s="70"/>
      <c r="OMU26" s="70"/>
      <c r="OMV26" s="70"/>
      <c r="OMW26" s="70"/>
      <c r="OMX26" s="70"/>
      <c r="OMY26" s="70"/>
      <c r="OMZ26" s="70"/>
      <c r="ONA26" s="70"/>
      <c r="ONB26" s="70"/>
      <c r="ONC26" s="70"/>
      <c r="OND26" s="70"/>
      <c r="ONE26" s="70"/>
      <c r="ONF26" s="70"/>
      <c r="ONG26" s="70"/>
      <c r="ONH26" s="70"/>
      <c r="ONI26" s="70"/>
      <c r="ONJ26" s="70"/>
      <c r="ONK26" s="70"/>
      <c r="ONL26" s="70"/>
      <c r="ONM26" s="70"/>
      <c r="ONN26" s="70"/>
      <c r="ONO26" s="70"/>
      <c r="ONP26" s="70"/>
      <c r="ONQ26" s="70"/>
      <c r="ONR26" s="70"/>
      <c r="ONS26" s="70"/>
      <c r="ONT26" s="70"/>
      <c r="ONU26" s="70"/>
      <c r="ONV26" s="70"/>
      <c r="ONW26" s="70"/>
      <c r="ONX26" s="70"/>
      <c r="ONY26" s="70"/>
      <c r="ONZ26" s="70"/>
      <c r="OOA26" s="70"/>
      <c r="OOB26" s="70"/>
      <c r="OOC26" s="70"/>
      <c r="OOD26" s="70"/>
      <c r="OOE26" s="70"/>
      <c r="OOF26" s="70"/>
      <c r="OOG26" s="70"/>
      <c r="OOH26" s="70"/>
      <c r="OOI26" s="70"/>
      <c r="OOJ26" s="70"/>
      <c r="OOK26" s="70"/>
      <c r="OOL26" s="70"/>
      <c r="OOM26" s="70"/>
      <c r="OON26" s="70"/>
      <c r="OOO26" s="70"/>
      <c r="OOP26" s="70"/>
      <c r="OOQ26" s="70"/>
      <c r="OOR26" s="70"/>
      <c r="OOS26" s="70"/>
      <c r="OOT26" s="70"/>
      <c r="OOU26" s="70"/>
      <c r="OOV26" s="70"/>
      <c r="OOW26" s="70"/>
      <c r="OOX26" s="70"/>
      <c r="OOY26" s="70"/>
      <c r="OOZ26" s="70"/>
      <c r="OPA26" s="70"/>
      <c r="OPB26" s="70"/>
      <c r="OPC26" s="70"/>
      <c r="OPD26" s="70"/>
      <c r="OPE26" s="70"/>
      <c r="OPF26" s="70"/>
      <c r="OPG26" s="70"/>
      <c r="OPH26" s="70"/>
      <c r="OPI26" s="70"/>
      <c r="OPJ26" s="70"/>
      <c r="OPK26" s="70"/>
      <c r="OPL26" s="70"/>
      <c r="OPM26" s="70"/>
      <c r="OPN26" s="70"/>
      <c r="OPO26" s="70"/>
      <c r="OPP26" s="70"/>
      <c r="OPQ26" s="70"/>
      <c r="OPR26" s="70"/>
      <c r="OPS26" s="70"/>
      <c r="OPT26" s="70"/>
      <c r="OPU26" s="70"/>
      <c r="OPV26" s="70"/>
      <c r="OPW26" s="70"/>
      <c r="OPX26" s="70"/>
      <c r="OPY26" s="70"/>
      <c r="OPZ26" s="70"/>
      <c r="OQA26" s="70"/>
      <c r="OQB26" s="70"/>
      <c r="OQC26" s="70"/>
      <c r="OQD26" s="70"/>
      <c r="OQE26" s="70"/>
      <c r="OQF26" s="70"/>
      <c r="OQG26" s="70"/>
      <c r="OQH26" s="70"/>
      <c r="OQI26" s="70"/>
      <c r="OQJ26" s="70"/>
      <c r="OQK26" s="70"/>
      <c r="OQL26" s="70"/>
      <c r="OQM26" s="70"/>
      <c r="OQN26" s="70"/>
      <c r="OQO26" s="70"/>
      <c r="OQP26" s="70"/>
      <c r="OQQ26" s="70"/>
      <c r="OQR26" s="70"/>
      <c r="OQS26" s="70"/>
      <c r="OQT26" s="70"/>
      <c r="OQU26" s="70"/>
      <c r="OQV26" s="70"/>
      <c r="OQW26" s="70"/>
      <c r="OQX26" s="70"/>
      <c r="OQY26" s="70"/>
      <c r="OQZ26" s="70"/>
      <c r="ORA26" s="70"/>
      <c r="ORB26" s="70"/>
      <c r="ORC26" s="70"/>
      <c r="ORD26" s="70"/>
      <c r="ORE26" s="70"/>
      <c r="ORF26" s="70"/>
      <c r="ORG26" s="70"/>
      <c r="ORH26" s="70"/>
      <c r="ORI26" s="70"/>
      <c r="ORJ26" s="70"/>
      <c r="ORK26" s="70"/>
      <c r="ORL26" s="70"/>
      <c r="ORM26" s="70"/>
      <c r="ORN26" s="70"/>
      <c r="ORO26" s="70"/>
      <c r="ORP26" s="70"/>
      <c r="ORQ26" s="70"/>
      <c r="ORR26" s="70"/>
      <c r="ORS26" s="70"/>
      <c r="ORT26" s="70"/>
      <c r="ORU26" s="70"/>
      <c r="ORV26" s="70"/>
      <c r="ORW26" s="70"/>
      <c r="ORX26" s="70"/>
      <c r="ORY26" s="70"/>
      <c r="ORZ26" s="70"/>
      <c r="OSA26" s="70"/>
      <c r="OSB26" s="70"/>
      <c r="OSC26" s="70"/>
      <c r="OSD26" s="70"/>
      <c r="OSE26" s="70"/>
      <c r="OSF26" s="70"/>
      <c r="OSG26" s="70"/>
      <c r="OSH26" s="70"/>
      <c r="OSI26" s="70"/>
      <c r="OSJ26" s="70"/>
      <c r="OSK26" s="70"/>
      <c r="OSL26" s="70"/>
      <c r="OSM26" s="70"/>
      <c r="OSN26" s="70"/>
      <c r="OSO26" s="70"/>
      <c r="OSP26" s="70"/>
      <c r="OSQ26" s="70"/>
      <c r="OSR26" s="70"/>
      <c r="OSS26" s="70"/>
      <c r="OST26" s="70"/>
      <c r="OSU26" s="70"/>
      <c r="OSV26" s="70"/>
      <c r="OSW26" s="70"/>
      <c r="OSX26" s="70"/>
      <c r="OSY26" s="70"/>
      <c r="OSZ26" s="70"/>
      <c r="OTA26" s="70"/>
      <c r="OTB26" s="70"/>
      <c r="OTC26" s="70"/>
      <c r="OTD26" s="70"/>
      <c r="OTE26" s="70"/>
      <c r="OTF26" s="70"/>
      <c r="OTG26" s="70"/>
      <c r="OTH26" s="70"/>
      <c r="OTI26" s="70"/>
      <c r="OTJ26" s="70"/>
      <c r="OTK26" s="70"/>
      <c r="OTL26" s="70"/>
      <c r="OTM26" s="70"/>
      <c r="OTN26" s="70"/>
      <c r="OTO26" s="70"/>
      <c r="OTP26" s="70"/>
      <c r="OTQ26" s="70"/>
      <c r="OTR26" s="70"/>
      <c r="OTS26" s="70"/>
      <c r="OTT26" s="70"/>
      <c r="OTU26" s="70"/>
      <c r="OTV26" s="70"/>
      <c r="OTW26" s="70"/>
      <c r="OTX26" s="70"/>
      <c r="OTY26" s="70"/>
      <c r="OTZ26" s="70"/>
      <c r="OUA26" s="70"/>
      <c r="OUB26" s="70"/>
      <c r="OUC26" s="70"/>
      <c r="OUD26" s="70"/>
      <c r="OUE26" s="70"/>
      <c r="OUF26" s="70"/>
      <c r="OUG26" s="70"/>
      <c r="OUH26" s="70"/>
      <c r="OUI26" s="70"/>
      <c r="OUJ26" s="70"/>
      <c r="OUK26" s="70"/>
      <c r="OUL26" s="70"/>
      <c r="OUM26" s="70"/>
      <c r="OUN26" s="70"/>
      <c r="OUO26" s="70"/>
      <c r="OUP26" s="70"/>
      <c r="OUQ26" s="70"/>
      <c r="OUR26" s="70"/>
      <c r="OUS26" s="70"/>
      <c r="OUT26" s="70"/>
      <c r="OUU26" s="70"/>
      <c r="OUV26" s="70"/>
      <c r="OUW26" s="70"/>
      <c r="OUX26" s="70"/>
      <c r="OUY26" s="70"/>
      <c r="OUZ26" s="70"/>
      <c r="OVA26" s="70"/>
      <c r="OVB26" s="70"/>
      <c r="OVC26" s="70"/>
      <c r="OVD26" s="70"/>
      <c r="OVE26" s="70"/>
      <c r="OVF26" s="70"/>
      <c r="OVG26" s="70"/>
      <c r="OVH26" s="70"/>
      <c r="OVI26" s="70"/>
      <c r="OVJ26" s="70"/>
      <c r="OVK26" s="70"/>
      <c r="OVL26" s="70"/>
      <c r="OVM26" s="70"/>
      <c r="OVN26" s="70"/>
      <c r="OVO26" s="70"/>
      <c r="OVP26" s="70"/>
      <c r="OVQ26" s="70"/>
      <c r="OVR26" s="70"/>
      <c r="OVS26" s="70"/>
      <c r="OVT26" s="70"/>
      <c r="OVU26" s="70"/>
      <c r="OVV26" s="70"/>
      <c r="OVW26" s="70"/>
      <c r="OVX26" s="70"/>
      <c r="OVY26" s="70"/>
      <c r="OVZ26" s="70"/>
      <c r="OWA26" s="70"/>
      <c r="OWB26" s="70"/>
      <c r="OWC26" s="70"/>
      <c r="OWD26" s="70"/>
      <c r="OWE26" s="70"/>
      <c r="OWF26" s="70"/>
      <c r="OWG26" s="70"/>
      <c r="OWH26" s="70"/>
      <c r="OWI26" s="70"/>
      <c r="OWJ26" s="70"/>
      <c r="OWK26" s="70"/>
      <c r="OWL26" s="70"/>
      <c r="OWM26" s="70"/>
      <c r="OWN26" s="70"/>
      <c r="OWO26" s="70"/>
      <c r="OWP26" s="70"/>
      <c r="OWQ26" s="70"/>
      <c r="OWR26" s="70"/>
      <c r="OWS26" s="70"/>
      <c r="OWT26" s="70"/>
      <c r="OWU26" s="70"/>
      <c r="OWV26" s="70"/>
      <c r="OWW26" s="70"/>
      <c r="OWX26" s="70"/>
      <c r="OWY26" s="70"/>
      <c r="OWZ26" s="70"/>
      <c r="OXA26" s="70"/>
      <c r="OXB26" s="70"/>
      <c r="OXC26" s="70"/>
      <c r="OXD26" s="70"/>
      <c r="OXE26" s="70"/>
      <c r="OXF26" s="70"/>
      <c r="OXG26" s="70"/>
      <c r="OXH26" s="70"/>
      <c r="OXI26" s="70"/>
      <c r="OXJ26" s="70"/>
      <c r="OXK26" s="70"/>
      <c r="OXL26" s="70"/>
      <c r="OXM26" s="70"/>
      <c r="OXN26" s="70"/>
      <c r="OXO26" s="70"/>
      <c r="OXP26" s="70"/>
      <c r="OXQ26" s="70"/>
      <c r="OXR26" s="70"/>
      <c r="OXS26" s="70"/>
      <c r="OXT26" s="70"/>
      <c r="OXU26" s="70"/>
      <c r="OXV26" s="70"/>
      <c r="OXW26" s="70"/>
      <c r="OXX26" s="70"/>
      <c r="OXY26" s="70"/>
      <c r="OXZ26" s="70"/>
      <c r="OYA26" s="70"/>
      <c r="OYB26" s="70"/>
      <c r="OYC26" s="70"/>
      <c r="OYD26" s="70"/>
      <c r="OYE26" s="70"/>
      <c r="OYF26" s="70"/>
      <c r="OYG26" s="70"/>
      <c r="OYH26" s="70"/>
      <c r="OYI26" s="70"/>
      <c r="OYJ26" s="70"/>
      <c r="OYK26" s="70"/>
      <c r="OYL26" s="70"/>
      <c r="OYM26" s="70"/>
      <c r="OYN26" s="70"/>
      <c r="OYO26" s="70"/>
      <c r="OYP26" s="70"/>
      <c r="OYQ26" s="70"/>
      <c r="OYR26" s="70"/>
      <c r="OYS26" s="70"/>
      <c r="OYT26" s="70"/>
      <c r="OYU26" s="70"/>
      <c r="OYV26" s="70"/>
      <c r="OYW26" s="70"/>
      <c r="OYX26" s="70"/>
      <c r="OYY26" s="70"/>
      <c r="OYZ26" s="70"/>
      <c r="OZA26" s="70"/>
      <c r="OZB26" s="70"/>
      <c r="OZC26" s="70"/>
      <c r="OZD26" s="70"/>
      <c r="OZE26" s="70"/>
      <c r="OZF26" s="70"/>
      <c r="OZG26" s="70"/>
      <c r="OZH26" s="70"/>
      <c r="OZI26" s="70"/>
      <c r="OZJ26" s="70"/>
      <c r="OZK26" s="70"/>
      <c r="OZL26" s="70"/>
      <c r="OZM26" s="70"/>
      <c r="OZN26" s="70"/>
      <c r="OZO26" s="70"/>
      <c r="OZP26" s="70"/>
      <c r="OZQ26" s="70"/>
      <c r="OZR26" s="70"/>
      <c r="OZS26" s="70"/>
      <c r="OZT26" s="70"/>
      <c r="OZU26" s="70"/>
      <c r="OZV26" s="70"/>
      <c r="OZW26" s="70"/>
      <c r="OZX26" s="70"/>
      <c r="OZY26" s="70"/>
      <c r="OZZ26" s="70"/>
      <c r="PAA26" s="70"/>
      <c r="PAB26" s="70"/>
      <c r="PAC26" s="70"/>
      <c r="PAD26" s="70"/>
      <c r="PAE26" s="70"/>
      <c r="PAF26" s="70"/>
      <c r="PAG26" s="70"/>
      <c r="PAH26" s="70"/>
      <c r="PAI26" s="70"/>
      <c r="PAJ26" s="70"/>
      <c r="PAK26" s="70"/>
      <c r="PAL26" s="70"/>
      <c r="PAM26" s="70"/>
      <c r="PAN26" s="70"/>
      <c r="PAO26" s="70"/>
      <c r="PAP26" s="70"/>
      <c r="PAQ26" s="70"/>
      <c r="PAR26" s="70"/>
      <c r="PAS26" s="70"/>
      <c r="PAT26" s="70"/>
      <c r="PAU26" s="70"/>
      <c r="PAV26" s="70"/>
      <c r="PAW26" s="70"/>
      <c r="PAX26" s="70"/>
      <c r="PAY26" s="70"/>
      <c r="PAZ26" s="70"/>
      <c r="PBA26" s="70"/>
      <c r="PBB26" s="70"/>
      <c r="PBC26" s="70"/>
      <c r="PBD26" s="70"/>
      <c r="PBE26" s="70"/>
      <c r="PBF26" s="70"/>
      <c r="PBG26" s="70"/>
      <c r="PBH26" s="70"/>
      <c r="PBI26" s="70"/>
      <c r="PBJ26" s="70"/>
      <c r="PBK26" s="70"/>
      <c r="PBL26" s="70"/>
      <c r="PBM26" s="70"/>
      <c r="PBN26" s="70"/>
      <c r="PBO26" s="70"/>
      <c r="PBP26" s="70"/>
      <c r="PBQ26" s="70"/>
      <c r="PBR26" s="70"/>
      <c r="PBS26" s="70"/>
      <c r="PBT26" s="70"/>
      <c r="PBU26" s="70"/>
      <c r="PBV26" s="70"/>
      <c r="PBW26" s="70"/>
      <c r="PBX26" s="70"/>
      <c r="PBY26" s="70"/>
      <c r="PBZ26" s="70"/>
      <c r="PCA26" s="70"/>
      <c r="PCB26" s="70"/>
      <c r="PCC26" s="70"/>
      <c r="PCD26" s="70"/>
      <c r="PCE26" s="70"/>
      <c r="PCF26" s="70"/>
      <c r="PCG26" s="70"/>
      <c r="PCH26" s="70"/>
      <c r="PCI26" s="70"/>
      <c r="PCJ26" s="70"/>
      <c r="PCK26" s="70"/>
      <c r="PCL26" s="70"/>
      <c r="PCM26" s="70"/>
      <c r="PCN26" s="70"/>
      <c r="PCO26" s="70"/>
      <c r="PCP26" s="70"/>
      <c r="PCQ26" s="70"/>
      <c r="PCR26" s="70"/>
      <c r="PCS26" s="70"/>
      <c r="PCT26" s="70"/>
      <c r="PCU26" s="70"/>
      <c r="PCV26" s="70"/>
      <c r="PCW26" s="70"/>
      <c r="PCX26" s="70"/>
      <c r="PCY26" s="70"/>
      <c r="PCZ26" s="70"/>
      <c r="PDA26" s="70"/>
      <c r="PDB26" s="70"/>
      <c r="PDC26" s="70"/>
      <c r="PDD26" s="70"/>
      <c r="PDE26" s="70"/>
      <c r="PDF26" s="70"/>
      <c r="PDG26" s="70"/>
      <c r="PDH26" s="70"/>
      <c r="PDI26" s="70"/>
      <c r="PDJ26" s="70"/>
      <c r="PDK26" s="70"/>
      <c r="PDL26" s="70"/>
      <c r="PDM26" s="70"/>
      <c r="PDN26" s="70"/>
      <c r="PDO26" s="70"/>
      <c r="PDP26" s="70"/>
      <c r="PDQ26" s="70"/>
      <c r="PDR26" s="70"/>
      <c r="PDS26" s="70"/>
      <c r="PDT26" s="70"/>
      <c r="PDU26" s="70"/>
      <c r="PDV26" s="70"/>
      <c r="PDW26" s="70"/>
      <c r="PDX26" s="70"/>
      <c r="PDY26" s="70"/>
      <c r="PDZ26" s="70"/>
      <c r="PEA26" s="70"/>
      <c r="PEB26" s="70"/>
      <c r="PEC26" s="70"/>
      <c r="PED26" s="70"/>
      <c r="PEE26" s="70"/>
      <c r="PEF26" s="70"/>
      <c r="PEG26" s="70"/>
      <c r="PEH26" s="70"/>
      <c r="PEI26" s="70"/>
      <c r="PEJ26" s="70"/>
      <c r="PEK26" s="70"/>
      <c r="PEL26" s="70"/>
      <c r="PEM26" s="70"/>
      <c r="PEN26" s="70"/>
      <c r="PEO26" s="70"/>
      <c r="PEP26" s="70"/>
      <c r="PEQ26" s="70"/>
      <c r="PER26" s="70"/>
      <c r="PES26" s="70"/>
      <c r="PET26" s="70"/>
      <c r="PEU26" s="70"/>
      <c r="PEV26" s="70"/>
      <c r="PEW26" s="70"/>
      <c r="PEX26" s="70"/>
      <c r="PEY26" s="70"/>
      <c r="PEZ26" s="70"/>
      <c r="PFA26" s="70"/>
      <c r="PFB26" s="70"/>
      <c r="PFC26" s="70"/>
      <c r="PFD26" s="70"/>
      <c r="PFE26" s="70"/>
      <c r="PFF26" s="70"/>
      <c r="PFG26" s="70"/>
      <c r="PFH26" s="70"/>
      <c r="PFI26" s="70"/>
      <c r="PFJ26" s="70"/>
      <c r="PFK26" s="70"/>
      <c r="PFL26" s="70"/>
      <c r="PFM26" s="70"/>
      <c r="PFN26" s="70"/>
      <c r="PFO26" s="70"/>
      <c r="PFP26" s="70"/>
      <c r="PFQ26" s="70"/>
      <c r="PFR26" s="70"/>
      <c r="PFS26" s="70"/>
      <c r="PFT26" s="70"/>
      <c r="PFU26" s="70"/>
      <c r="PFV26" s="70"/>
      <c r="PFW26" s="70"/>
      <c r="PFX26" s="70"/>
      <c r="PFY26" s="70"/>
      <c r="PFZ26" s="70"/>
      <c r="PGA26" s="70"/>
      <c r="PGB26" s="70"/>
      <c r="PGC26" s="70"/>
      <c r="PGD26" s="70"/>
      <c r="PGE26" s="70"/>
      <c r="PGF26" s="70"/>
      <c r="PGG26" s="70"/>
      <c r="PGH26" s="70"/>
      <c r="PGI26" s="70"/>
      <c r="PGJ26" s="70"/>
      <c r="PGK26" s="70"/>
      <c r="PGL26" s="70"/>
      <c r="PGM26" s="70"/>
      <c r="PGN26" s="70"/>
      <c r="PGO26" s="70"/>
      <c r="PGP26" s="70"/>
      <c r="PGQ26" s="70"/>
      <c r="PGR26" s="70"/>
      <c r="PGS26" s="70"/>
      <c r="PGT26" s="70"/>
      <c r="PGU26" s="70"/>
      <c r="PGV26" s="70"/>
      <c r="PGW26" s="70"/>
      <c r="PGX26" s="70"/>
      <c r="PGY26" s="70"/>
      <c r="PGZ26" s="70"/>
      <c r="PHA26" s="70"/>
      <c r="PHB26" s="70"/>
      <c r="PHC26" s="70"/>
      <c r="PHD26" s="70"/>
      <c r="PHE26" s="70"/>
      <c r="PHF26" s="70"/>
      <c r="PHG26" s="70"/>
      <c r="PHH26" s="70"/>
      <c r="PHI26" s="70"/>
      <c r="PHJ26" s="70"/>
      <c r="PHK26" s="70"/>
      <c r="PHL26" s="70"/>
      <c r="PHM26" s="70"/>
      <c r="PHN26" s="70"/>
      <c r="PHO26" s="70"/>
      <c r="PHP26" s="70"/>
      <c r="PHQ26" s="70"/>
      <c r="PHR26" s="70"/>
      <c r="PHS26" s="70"/>
      <c r="PHT26" s="70"/>
      <c r="PHU26" s="70"/>
      <c r="PHV26" s="70"/>
      <c r="PHW26" s="70"/>
      <c r="PHX26" s="70"/>
      <c r="PHY26" s="70"/>
      <c r="PHZ26" s="70"/>
      <c r="PIA26" s="70"/>
      <c r="PIB26" s="70"/>
      <c r="PIC26" s="70"/>
      <c r="PID26" s="70"/>
      <c r="PIE26" s="70"/>
      <c r="PIF26" s="70"/>
      <c r="PIG26" s="70"/>
      <c r="PIH26" s="70"/>
      <c r="PII26" s="70"/>
      <c r="PIJ26" s="70"/>
      <c r="PIK26" s="70"/>
      <c r="PIL26" s="70"/>
      <c r="PIM26" s="70"/>
      <c r="PIN26" s="70"/>
      <c r="PIO26" s="70"/>
      <c r="PIP26" s="70"/>
      <c r="PIQ26" s="70"/>
      <c r="PIR26" s="70"/>
      <c r="PIS26" s="70"/>
      <c r="PIT26" s="70"/>
      <c r="PIU26" s="70"/>
      <c r="PIV26" s="70"/>
      <c r="PIW26" s="70"/>
      <c r="PIX26" s="70"/>
      <c r="PIY26" s="70"/>
      <c r="PIZ26" s="70"/>
      <c r="PJA26" s="70"/>
      <c r="PJB26" s="70"/>
      <c r="PJC26" s="70"/>
      <c r="PJD26" s="70"/>
      <c r="PJE26" s="70"/>
      <c r="PJF26" s="70"/>
      <c r="PJG26" s="70"/>
      <c r="PJH26" s="70"/>
      <c r="PJI26" s="70"/>
      <c r="PJJ26" s="70"/>
      <c r="PJK26" s="70"/>
      <c r="PJL26" s="70"/>
      <c r="PJM26" s="70"/>
      <c r="PJN26" s="70"/>
      <c r="PJO26" s="70"/>
      <c r="PJP26" s="70"/>
      <c r="PJQ26" s="70"/>
      <c r="PJR26" s="70"/>
      <c r="PJS26" s="70"/>
      <c r="PJT26" s="70"/>
      <c r="PJU26" s="70"/>
      <c r="PJV26" s="70"/>
      <c r="PJW26" s="70"/>
      <c r="PJX26" s="70"/>
      <c r="PJY26" s="70"/>
      <c r="PJZ26" s="70"/>
      <c r="PKA26" s="70"/>
      <c r="PKB26" s="70"/>
      <c r="PKC26" s="70"/>
      <c r="PKD26" s="70"/>
      <c r="PKE26" s="70"/>
      <c r="PKF26" s="70"/>
      <c r="PKG26" s="70"/>
      <c r="PKH26" s="70"/>
      <c r="PKI26" s="70"/>
      <c r="PKJ26" s="70"/>
      <c r="PKK26" s="70"/>
      <c r="PKL26" s="70"/>
      <c r="PKM26" s="70"/>
      <c r="PKN26" s="70"/>
      <c r="PKO26" s="70"/>
      <c r="PKP26" s="70"/>
      <c r="PKQ26" s="70"/>
      <c r="PKR26" s="70"/>
      <c r="PKS26" s="70"/>
      <c r="PKT26" s="70"/>
      <c r="PKU26" s="70"/>
      <c r="PKV26" s="70"/>
      <c r="PKW26" s="70"/>
      <c r="PKX26" s="70"/>
      <c r="PKY26" s="70"/>
      <c r="PKZ26" s="70"/>
      <c r="PLA26" s="70"/>
      <c r="PLB26" s="70"/>
      <c r="PLC26" s="70"/>
      <c r="PLD26" s="70"/>
      <c r="PLE26" s="70"/>
      <c r="PLF26" s="70"/>
      <c r="PLG26" s="70"/>
      <c r="PLH26" s="70"/>
      <c r="PLI26" s="70"/>
      <c r="PLJ26" s="70"/>
      <c r="PLK26" s="70"/>
      <c r="PLL26" s="70"/>
      <c r="PLM26" s="70"/>
      <c r="PLN26" s="70"/>
      <c r="PLO26" s="70"/>
      <c r="PLP26" s="70"/>
      <c r="PLQ26" s="70"/>
      <c r="PLR26" s="70"/>
      <c r="PLS26" s="70"/>
      <c r="PLT26" s="70"/>
      <c r="PLU26" s="70"/>
      <c r="PLV26" s="70"/>
      <c r="PLW26" s="70"/>
      <c r="PLX26" s="70"/>
      <c r="PLY26" s="70"/>
      <c r="PLZ26" s="70"/>
      <c r="PMA26" s="70"/>
      <c r="PMB26" s="70"/>
      <c r="PMC26" s="70"/>
      <c r="PMD26" s="70"/>
      <c r="PME26" s="70"/>
      <c r="PMF26" s="70"/>
      <c r="PMG26" s="70"/>
      <c r="PMH26" s="70"/>
      <c r="PMI26" s="70"/>
      <c r="PMJ26" s="70"/>
      <c r="PMK26" s="70"/>
      <c r="PML26" s="70"/>
      <c r="PMM26" s="70"/>
      <c r="PMN26" s="70"/>
      <c r="PMO26" s="70"/>
      <c r="PMP26" s="70"/>
      <c r="PMQ26" s="70"/>
      <c r="PMR26" s="70"/>
      <c r="PMS26" s="70"/>
      <c r="PMT26" s="70"/>
      <c r="PMU26" s="70"/>
      <c r="PMV26" s="70"/>
      <c r="PMW26" s="70"/>
      <c r="PMX26" s="70"/>
      <c r="PMY26" s="70"/>
      <c r="PMZ26" s="70"/>
      <c r="PNA26" s="70"/>
      <c r="PNB26" s="70"/>
      <c r="PNC26" s="70"/>
      <c r="PND26" s="70"/>
      <c r="PNE26" s="70"/>
      <c r="PNF26" s="70"/>
      <c r="PNG26" s="70"/>
      <c r="PNH26" s="70"/>
      <c r="PNI26" s="70"/>
      <c r="PNJ26" s="70"/>
      <c r="PNK26" s="70"/>
      <c r="PNL26" s="70"/>
      <c r="PNM26" s="70"/>
      <c r="PNN26" s="70"/>
      <c r="PNO26" s="70"/>
      <c r="PNP26" s="70"/>
      <c r="PNQ26" s="70"/>
      <c r="PNR26" s="70"/>
      <c r="PNS26" s="70"/>
      <c r="PNT26" s="70"/>
      <c r="PNU26" s="70"/>
      <c r="PNV26" s="70"/>
      <c r="PNW26" s="70"/>
      <c r="PNX26" s="70"/>
      <c r="PNY26" s="70"/>
      <c r="PNZ26" s="70"/>
      <c r="POA26" s="70"/>
      <c r="POB26" s="70"/>
      <c r="POC26" s="70"/>
      <c r="POD26" s="70"/>
      <c r="POE26" s="70"/>
      <c r="POF26" s="70"/>
      <c r="POG26" s="70"/>
      <c r="POH26" s="70"/>
      <c r="POI26" s="70"/>
      <c r="POJ26" s="70"/>
      <c r="POK26" s="70"/>
      <c r="POL26" s="70"/>
      <c r="POM26" s="70"/>
      <c r="PON26" s="70"/>
      <c r="POO26" s="70"/>
      <c r="POP26" s="70"/>
      <c r="POQ26" s="70"/>
      <c r="POR26" s="70"/>
      <c r="POS26" s="70"/>
      <c r="POT26" s="70"/>
      <c r="POU26" s="70"/>
      <c r="POV26" s="70"/>
      <c r="POW26" s="70"/>
      <c r="POX26" s="70"/>
      <c r="POY26" s="70"/>
      <c r="POZ26" s="70"/>
      <c r="PPA26" s="70"/>
      <c r="PPB26" s="70"/>
      <c r="PPC26" s="70"/>
      <c r="PPD26" s="70"/>
      <c r="PPE26" s="70"/>
      <c r="PPF26" s="70"/>
      <c r="PPG26" s="70"/>
      <c r="PPH26" s="70"/>
      <c r="PPI26" s="70"/>
      <c r="PPJ26" s="70"/>
      <c r="PPK26" s="70"/>
      <c r="PPL26" s="70"/>
      <c r="PPM26" s="70"/>
      <c r="PPN26" s="70"/>
      <c r="PPO26" s="70"/>
      <c r="PPP26" s="70"/>
      <c r="PPQ26" s="70"/>
      <c r="PPR26" s="70"/>
      <c r="PPS26" s="70"/>
      <c r="PPT26" s="70"/>
      <c r="PPU26" s="70"/>
      <c r="PPV26" s="70"/>
      <c r="PPW26" s="70"/>
      <c r="PPX26" s="70"/>
      <c r="PPY26" s="70"/>
      <c r="PPZ26" s="70"/>
      <c r="PQA26" s="70"/>
      <c r="PQB26" s="70"/>
      <c r="PQC26" s="70"/>
      <c r="PQD26" s="70"/>
      <c r="PQE26" s="70"/>
      <c r="PQF26" s="70"/>
      <c r="PQG26" s="70"/>
      <c r="PQH26" s="70"/>
      <c r="PQI26" s="70"/>
      <c r="PQJ26" s="70"/>
      <c r="PQK26" s="70"/>
      <c r="PQL26" s="70"/>
      <c r="PQM26" s="70"/>
      <c r="PQN26" s="70"/>
      <c r="PQO26" s="70"/>
      <c r="PQP26" s="70"/>
      <c r="PQQ26" s="70"/>
      <c r="PQR26" s="70"/>
      <c r="PQS26" s="70"/>
      <c r="PQT26" s="70"/>
      <c r="PQU26" s="70"/>
      <c r="PQV26" s="70"/>
      <c r="PQW26" s="70"/>
      <c r="PQX26" s="70"/>
      <c r="PQY26" s="70"/>
      <c r="PQZ26" s="70"/>
      <c r="PRA26" s="70"/>
      <c r="PRB26" s="70"/>
      <c r="PRC26" s="70"/>
      <c r="PRD26" s="70"/>
      <c r="PRE26" s="70"/>
      <c r="PRF26" s="70"/>
      <c r="PRG26" s="70"/>
      <c r="PRH26" s="70"/>
      <c r="PRI26" s="70"/>
      <c r="PRJ26" s="70"/>
      <c r="PRK26" s="70"/>
      <c r="PRL26" s="70"/>
      <c r="PRM26" s="70"/>
      <c r="PRN26" s="70"/>
      <c r="PRO26" s="70"/>
      <c r="PRP26" s="70"/>
      <c r="PRQ26" s="70"/>
      <c r="PRR26" s="70"/>
      <c r="PRS26" s="70"/>
      <c r="PRT26" s="70"/>
      <c r="PRU26" s="70"/>
      <c r="PRV26" s="70"/>
      <c r="PRW26" s="70"/>
      <c r="PRX26" s="70"/>
      <c r="PRY26" s="70"/>
      <c r="PRZ26" s="70"/>
      <c r="PSA26" s="70"/>
      <c r="PSB26" s="70"/>
      <c r="PSC26" s="70"/>
      <c r="PSD26" s="70"/>
      <c r="PSE26" s="70"/>
      <c r="PSF26" s="70"/>
      <c r="PSG26" s="70"/>
      <c r="PSH26" s="70"/>
      <c r="PSI26" s="70"/>
      <c r="PSJ26" s="70"/>
      <c r="PSK26" s="70"/>
      <c r="PSL26" s="70"/>
      <c r="PSM26" s="70"/>
      <c r="PSN26" s="70"/>
      <c r="PSO26" s="70"/>
      <c r="PSP26" s="70"/>
      <c r="PSQ26" s="70"/>
      <c r="PSR26" s="70"/>
      <c r="PSS26" s="70"/>
      <c r="PST26" s="70"/>
      <c r="PSU26" s="70"/>
      <c r="PSV26" s="70"/>
      <c r="PSW26" s="70"/>
      <c r="PSX26" s="70"/>
      <c r="PSY26" s="70"/>
      <c r="PSZ26" s="70"/>
      <c r="PTA26" s="70"/>
      <c r="PTB26" s="70"/>
      <c r="PTC26" s="70"/>
      <c r="PTD26" s="70"/>
      <c r="PTE26" s="70"/>
      <c r="PTF26" s="70"/>
      <c r="PTG26" s="70"/>
      <c r="PTH26" s="70"/>
      <c r="PTI26" s="70"/>
      <c r="PTJ26" s="70"/>
      <c r="PTK26" s="70"/>
      <c r="PTL26" s="70"/>
      <c r="PTM26" s="70"/>
      <c r="PTN26" s="70"/>
      <c r="PTO26" s="70"/>
      <c r="PTP26" s="70"/>
      <c r="PTQ26" s="70"/>
      <c r="PTR26" s="70"/>
      <c r="PTS26" s="70"/>
      <c r="PTT26" s="70"/>
      <c r="PTU26" s="70"/>
      <c r="PTV26" s="70"/>
      <c r="PTW26" s="70"/>
      <c r="PTX26" s="70"/>
      <c r="PTY26" s="70"/>
      <c r="PTZ26" s="70"/>
      <c r="PUA26" s="70"/>
      <c r="PUB26" s="70"/>
      <c r="PUC26" s="70"/>
      <c r="PUD26" s="70"/>
      <c r="PUE26" s="70"/>
      <c r="PUF26" s="70"/>
      <c r="PUG26" s="70"/>
      <c r="PUH26" s="70"/>
      <c r="PUI26" s="70"/>
      <c r="PUJ26" s="70"/>
      <c r="PUK26" s="70"/>
      <c r="PUL26" s="70"/>
      <c r="PUM26" s="70"/>
      <c r="PUN26" s="70"/>
      <c r="PUO26" s="70"/>
      <c r="PUP26" s="70"/>
      <c r="PUQ26" s="70"/>
      <c r="PUR26" s="70"/>
      <c r="PUS26" s="70"/>
      <c r="PUT26" s="70"/>
      <c r="PUU26" s="70"/>
      <c r="PUV26" s="70"/>
      <c r="PUW26" s="70"/>
      <c r="PUX26" s="70"/>
      <c r="PUY26" s="70"/>
      <c r="PUZ26" s="70"/>
      <c r="PVA26" s="70"/>
      <c r="PVB26" s="70"/>
      <c r="PVC26" s="70"/>
      <c r="PVD26" s="70"/>
      <c r="PVE26" s="70"/>
      <c r="PVF26" s="70"/>
      <c r="PVG26" s="70"/>
      <c r="PVH26" s="70"/>
      <c r="PVI26" s="70"/>
      <c r="PVJ26" s="70"/>
      <c r="PVK26" s="70"/>
      <c r="PVL26" s="70"/>
      <c r="PVM26" s="70"/>
      <c r="PVN26" s="70"/>
      <c r="PVO26" s="70"/>
      <c r="PVP26" s="70"/>
      <c r="PVQ26" s="70"/>
      <c r="PVR26" s="70"/>
      <c r="PVS26" s="70"/>
      <c r="PVT26" s="70"/>
      <c r="PVU26" s="70"/>
      <c r="PVV26" s="70"/>
      <c r="PVW26" s="70"/>
      <c r="PVX26" s="70"/>
      <c r="PVY26" s="70"/>
      <c r="PVZ26" s="70"/>
      <c r="PWA26" s="70"/>
      <c r="PWB26" s="70"/>
      <c r="PWC26" s="70"/>
      <c r="PWD26" s="70"/>
      <c r="PWE26" s="70"/>
      <c r="PWF26" s="70"/>
      <c r="PWG26" s="70"/>
      <c r="PWH26" s="70"/>
      <c r="PWI26" s="70"/>
      <c r="PWJ26" s="70"/>
      <c r="PWK26" s="70"/>
      <c r="PWL26" s="70"/>
      <c r="PWM26" s="70"/>
      <c r="PWN26" s="70"/>
      <c r="PWO26" s="70"/>
      <c r="PWP26" s="70"/>
      <c r="PWQ26" s="70"/>
      <c r="PWR26" s="70"/>
      <c r="PWS26" s="70"/>
      <c r="PWT26" s="70"/>
      <c r="PWU26" s="70"/>
      <c r="PWV26" s="70"/>
      <c r="PWW26" s="70"/>
      <c r="PWX26" s="70"/>
      <c r="PWY26" s="70"/>
      <c r="PWZ26" s="70"/>
      <c r="PXA26" s="70"/>
      <c r="PXB26" s="70"/>
      <c r="PXC26" s="70"/>
      <c r="PXD26" s="70"/>
      <c r="PXE26" s="70"/>
      <c r="PXF26" s="70"/>
      <c r="PXG26" s="70"/>
      <c r="PXH26" s="70"/>
      <c r="PXI26" s="70"/>
      <c r="PXJ26" s="70"/>
      <c r="PXK26" s="70"/>
      <c r="PXL26" s="70"/>
      <c r="PXM26" s="70"/>
      <c r="PXN26" s="70"/>
      <c r="PXO26" s="70"/>
      <c r="PXP26" s="70"/>
      <c r="PXQ26" s="70"/>
      <c r="PXR26" s="70"/>
      <c r="PXS26" s="70"/>
      <c r="PXT26" s="70"/>
      <c r="PXU26" s="70"/>
      <c r="PXV26" s="70"/>
      <c r="PXW26" s="70"/>
      <c r="PXX26" s="70"/>
      <c r="PXY26" s="70"/>
      <c r="PXZ26" s="70"/>
      <c r="PYA26" s="70"/>
      <c r="PYB26" s="70"/>
      <c r="PYC26" s="70"/>
      <c r="PYD26" s="70"/>
      <c r="PYE26" s="70"/>
      <c r="PYF26" s="70"/>
      <c r="PYG26" s="70"/>
      <c r="PYH26" s="70"/>
      <c r="PYI26" s="70"/>
      <c r="PYJ26" s="70"/>
      <c r="PYK26" s="70"/>
      <c r="PYL26" s="70"/>
      <c r="PYM26" s="70"/>
      <c r="PYN26" s="70"/>
      <c r="PYO26" s="70"/>
      <c r="PYP26" s="70"/>
      <c r="PYQ26" s="70"/>
      <c r="PYR26" s="70"/>
      <c r="PYS26" s="70"/>
      <c r="PYT26" s="70"/>
      <c r="PYU26" s="70"/>
      <c r="PYV26" s="70"/>
      <c r="PYW26" s="70"/>
      <c r="PYX26" s="70"/>
      <c r="PYY26" s="70"/>
      <c r="PYZ26" s="70"/>
      <c r="PZA26" s="70"/>
      <c r="PZB26" s="70"/>
      <c r="PZC26" s="70"/>
      <c r="PZD26" s="70"/>
      <c r="PZE26" s="70"/>
      <c r="PZF26" s="70"/>
      <c r="PZG26" s="70"/>
      <c r="PZH26" s="70"/>
      <c r="PZI26" s="70"/>
      <c r="PZJ26" s="70"/>
      <c r="PZK26" s="70"/>
      <c r="PZL26" s="70"/>
      <c r="PZM26" s="70"/>
      <c r="PZN26" s="70"/>
      <c r="PZO26" s="70"/>
      <c r="PZP26" s="70"/>
      <c r="PZQ26" s="70"/>
      <c r="PZR26" s="70"/>
      <c r="PZS26" s="70"/>
      <c r="PZT26" s="70"/>
      <c r="PZU26" s="70"/>
      <c r="PZV26" s="70"/>
      <c r="PZW26" s="70"/>
      <c r="PZX26" s="70"/>
      <c r="PZY26" s="70"/>
      <c r="PZZ26" s="70"/>
      <c r="QAA26" s="70"/>
      <c r="QAB26" s="70"/>
      <c r="QAC26" s="70"/>
      <c r="QAD26" s="70"/>
      <c r="QAE26" s="70"/>
      <c r="QAF26" s="70"/>
      <c r="QAG26" s="70"/>
      <c r="QAH26" s="70"/>
      <c r="QAI26" s="70"/>
      <c r="QAJ26" s="70"/>
      <c r="QAK26" s="70"/>
      <c r="QAL26" s="70"/>
      <c r="QAM26" s="70"/>
      <c r="QAN26" s="70"/>
      <c r="QAO26" s="70"/>
      <c r="QAP26" s="70"/>
      <c r="QAQ26" s="70"/>
      <c r="QAR26" s="70"/>
      <c r="QAS26" s="70"/>
      <c r="QAT26" s="70"/>
      <c r="QAU26" s="70"/>
      <c r="QAV26" s="70"/>
      <c r="QAW26" s="70"/>
      <c r="QAX26" s="70"/>
      <c r="QAY26" s="70"/>
      <c r="QAZ26" s="70"/>
      <c r="QBA26" s="70"/>
      <c r="QBB26" s="70"/>
      <c r="QBC26" s="70"/>
      <c r="QBD26" s="70"/>
      <c r="QBE26" s="70"/>
      <c r="QBF26" s="70"/>
      <c r="QBG26" s="70"/>
      <c r="QBH26" s="70"/>
      <c r="QBI26" s="70"/>
      <c r="QBJ26" s="70"/>
      <c r="QBK26" s="70"/>
      <c r="QBL26" s="70"/>
      <c r="QBM26" s="70"/>
      <c r="QBN26" s="70"/>
      <c r="QBO26" s="70"/>
      <c r="QBP26" s="70"/>
      <c r="QBQ26" s="70"/>
      <c r="QBR26" s="70"/>
      <c r="QBS26" s="70"/>
      <c r="QBT26" s="70"/>
      <c r="QBU26" s="70"/>
      <c r="QBV26" s="70"/>
      <c r="QBW26" s="70"/>
      <c r="QBX26" s="70"/>
      <c r="QBY26" s="70"/>
      <c r="QBZ26" s="70"/>
      <c r="QCA26" s="70"/>
      <c r="QCB26" s="70"/>
      <c r="QCC26" s="70"/>
      <c r="QCD26" s="70"/>
      <c r="QCE26" s="70"/>
      <c r="QCF26" s="70"/>
      <c r="QCG26" s="70"/>
      <c r="QCH26" s="70"/>
      <c r="QCI26" s="70"/>
      <c r="QCJ26" s="70"/>
      <c r="QCK26" s="70"/>
      <c r="QCL26" s="70"/>
      <c r="QCM26" s="70"/>
      <c r="QCN26" s="70"/>
      <c r="QCO26" s="70"/>
      <c r="QCP26" s="70"/>
      <c r="QCQ26" s="70"/>
      <c r="QCR26" s="70"/>
      <c r="QCS26" s="70"/>
      <c r="QCT26" s="70"/>
      <c r="QCU26" s="70"/>
      <c r="QCV26" s="70"/>
      <c r="QCW26" s="70"/>
      <c r="QCX26" s="70"/>
      <c r="QCY26" s="70"/>
      <c r="QCZ26" s="70"/>
      <c r="QDA26" s="70"/>
      <c r="QDB26" s="70"/>
      <c r="QDC26" s="70"/>
      <c r="QDD26" s="70"/>
      <c r="QDE26" s="70"/>
      <c r="QDF26" s="70"/>
      <c r="QDG26" s="70"/>
      <c r="QDH26" s="70"/>
      <c r="QDI26" s="70"/>
      <c r="QDJ26" s="70"/>
      <c r="QDK26" s="70"/>
      <c r="QDL26" s="70"/>
      <c r="QDM26" s="70"/>
      <c r="QDN26" s="70"/>
      <c r="QDO26" s="70"/>
      <c r="QDP26" s="70"/>
      <c r="QDQ26" s="70"/>
      <c r="QDR26" s="70"/>
      <c r="QDS26" s="70"/>
      <c r="QDT26" s="70"/>
      <c r="QDU26" s="70"/>
      <c r="QDV26" s="70"/>
      <c r="QDW26" s="70"/>
      <c r="QDX26" s="70"/>
      <c r="QDY26" s="70"/>
      <c r="QDZ26" s="70"/>
      <c r="QEA26" s="70"/>
      <c r="QEB26" s="70"/>
      <c r="QEC26" s="70"/>
      <c r="QED26" s="70"/>
      <c r="QEE26" s="70"/>
      <c r="QEF26" s="70"/>
      <c r="QEG26" s="70"/>
      <c r="QEH26" s="70"/>
      <c r="QEI26" s="70"/>
      <c r="QEJ26" s="70"/>
      <c r="QEK26" s="70"/>
      <c r="QEL26" s="70"/>
      <c r="QEM26" s="70"/>
      <c r="QEN26" s="70"/>
      <c r="QEO26" s="70"/>
      <c r="QEP26" s="70"/>
      <c r="QEQ26" s="70"/>
      <c r="QER26" s="70"/>
      <c r="QES26" s="70"/>
      <c r="QET26" s="70"/>
      <c r="QEU26" s="70"/>
      <c r="QEV26" s="70"/>
      <c r="QEW26" s="70"/>
      <c r="QEX26" s="70"/>
      <c r="QEY26" s="70"/>
      <c r="QEZ26" s="70"/>
      <c r="QFA26" s="70"/>
      <c r="QFB26" s="70"/>
      <c r="QFC26" s="70"/>
      <c r="QFD26" s="70"/>
      <c r="QFE26" s="70"/>
      <c r="QFF26" s="70"/>
      <c r="QFG26" s="70"/>
      <c r="QFH26" s="70"/>
      <c r="QFI26" s="70"/>
      <c r="QFJ26" s="70"/>
      <c r="QFK26" s="70"/>
      <c r="QFL26" s="70"/>
      <c r="QFM26" s="70"/>
      <c r="QFN26" s="70"/>
      <c r="QFO26" s="70"/>
      <c r="QFP26" s="70"/>
      <c r="QFQ26" s="70"/>
      <c r="QFR26" s="70"/>
      <c r="QFS26" s="70"/>
      <c r="QFT26" s="70"/>
      <c r="QFU26" s="70"/>
      <c r="QFV26" s="70"/>
      <c r="QFW26" s="70"/>
      <c r="QFX26" s="70"/>
      <c r="QFY26" s="70"/>
      <c r="QFZ26" s="70"/>
      <c r="QGA26" s="70"/>
      <c r="QGB26" s="70"/>
      <c r="QGC26" s="70"/>
      <c r="QGD26" s="70"/>
      <c r="QGE26" s="70"/>
      <c r="QGF26" s="70"/>
      <c r="QGG26" s="70"/>
      <c r="QGH26" s="70"/>
      <c r="QGI26" s="70"/>
      <c r="QGJ26" s="70"/>
      <c r="QGK26" s="70"/>
      <c r="QGL26" s="70"/>
      <c r="QGM26" s="70"/>
      <c r="QGN26" s="70"/>
      <c r="QGO26" s="70"/>
      <c r="QGP26" s="70"/>
      <c r="QGQ26" s="70"/>
      <c r="QGR26" s="70"/>
      <c r="QGS26" s="70"/>
      <c r="QGT26" s="70"/>
      <c r="QGU26" s="70"/>
      <c r="QGV26" s="70"/>
      <c r="QGW26" s="70"/>
      <c r="QGX26" s="70"/>
      <c r="QGY26" s="70"/>
      <c r="QGZ26" s="70"/>
      <c r="QHA26" s="70"/>
      <c r="QHB26" s="70"/>
      <c r="QHC26" s="70"/>
      <c r="QHD26" s="70"/>
      <c r="QHE26" s="70"/>
      <c r="QHF26" s="70"/>
      <c r="QHG26" s="70"/>
      <c r="QHH26" s="70"/>
      <c r="QHI26" s="70"/>
      <c r="QHJ26" s="70"/>
      <c r="QHK26" s="70"/>
      <c r="QHL26" s="70"/>
      <c r="QHM26" s="70"/>
      <c r="QHN26" s="70"/>
      <c r="QHO26" s="70"/>
      <c r="QHP26" s="70"/>
      <c r="QHQ26" s="70"/>
      <c r="QHR26" s="70"/>
      <c r="QHS26" s="70"/>
      <c r="QHT26" s="70"/>
      <c r="QHU26" s="70"/>
      <c r="QHV26" s="70"/>
      <c r="QHW26" s="70"/>
      <c r="QHX26" s="70"/>
      <c r="QHY26" s="70"/>
      <c r="QHZ26" s="70"/>
      <c r="QIA26" s="70"/>
      <c r="QIB26" s="70"/>
      <c r="QIC26" s="70"/>
      <c r="QID26" s="70"/>
      <c r="QIE26" s="70"/>
      <c r="QIF26" s="70"/>
      <c r="QIG26" s="70"/>
      <c r="QIH26" s="70"/>
      <c r="QII26" s="70"/>
      <c r="QIJ26" s="70"/>
      <c r="QIK26" s="70"/>
      <c r="QIL26" s="70"/>
      <c r="QIM26" s="70"/>
      <c r="QIN26" s="70"/>
      <c r="QIO26" s="70"/>
      <c r="QIP26" s="70"/>
      <c r="QIQ26" s="70"/>
      <c r="QIR26" s="70"/>
      <c r="QIS26" s="70"/>
      <c r="QIT26" s="70"/>
      <c r="QIU26" s="70"/>
      <c r="QIV26" s="70"/>
      <c r="QIW26" s="70"/>
      <c r="QIX26" s="70"/>
      <c r="QIY26" s="70"/>
      <c r="QIZ26" s="70"/>
      <c r="QJA26" s="70"/>
      <c r="QJB26" s="70"/>
      <c r="QJC26" s="70"/>
      <c r="QJD26" s="70"/>
      <c r="QJE26" s="70"/>
      <c r="QJF26" s="70"/>
      <c r="QJG26" s="70"/>
      <c r="QJH26" s="70"/>
      <c r="QJI26" s="70"/>
      <c r="QJJ26" s="70"/>
      <c r="QJK26" s="70"/>
      <c r="QJL26" s="70"/>
      <c r="QJM26" s="70"/>
      <c r="QJN26" s="70"/>
      <c r="QJO26" s="70"/>
      <c r="QJP26" s="70"/>
      <c r="QJQ26" s="70"/>
      <c r="QJR26" s="70"/>
      <c r="QJS26" s="70"/>
      <c r="QJT26" s="70"/>
      <c r="QJU26" s="70"/>
      <c r="QJV26" s="70"/>
      <c r="QJW26" s="70"/>
      <c r="QJX26" s="70"/>
      <c r="QJY26" s="70"/>
      <c r="QJZ26" s="70"/>
      <c r="QKA26" s="70"/>
      <c r="QKB26" s="70"/>
      <c r="QKC26" s="70"/>
      <c r="QKD26" s="70"/>
      <c r="QKE26" s="70"/>
      <c r="QKF26" s="70"/>
      <c r="QKG26" s="70"/>
      <c r="QKH26" s="70"/>
      <c r="QKI26" s="70"/>
      <c r="QKJ26" s="70"/>
      <c r="QKK26" s="70"/>
      <c r="QKL26" s="70"/>
      <c r="QKM26" s="70"/>
      <c r="QKN26" s="70"/>
      <c r="QKO26" s="70"/>
      <c r="QKP26" s="70"/>
      <c r="QKQ26" s="70"/>
      <c r="QKR26" s="70"/>
      <c r="QKS26" s="70"/>
      <c r="QKT26" s="70"/>
      <c r="QKU26" s="70"/>
      <c r="QKV26" s="70"/>
      <c r="QKW26" s="70"/>
      <c r="QKX26" s="70"/>
      <c r="QKY26" s="70"/>
      <c r="QKZ26" s="70"/>
      <c r="QLA26" s="70"/>
      <c r="QLB26" s="70"/>
      <c r="QLC26" s="70"/>
      <c r="QLD26" s="70"/>
      <c r="QLE26" s="70"/>
      <c r="QLF26" s="70"/>
      <c r="QLG26" s="70"/>
      <c r="QLH26" s="70"/>
      <c r="QLI26" s="70"/>
      <c r="QLJ26" s="70"/>
      <c r="QLK26" s="70"/>
      <c r="QLL26" s="70"/>
      <c r="QLM26" s="70"/>
      <c r="QLN26" s="70"/>
      <c r="QLO26" s="70"/>
      <c r="QLP26" s="70"/>
      <c r="QLQ26" s="70"/>
      <c r="QLR26" s="70"/>
      <c r="QLS26" s="70"/>
      <c r="QLT26" s="70"/>
      <c r="QLU26" s="70"/>
      <c r="QLV26" s="70"/>
      <c r="QLW26" s="70"/>
      <c r="QLX26" s="70"/>
      <c r="QLY26" s="70"/>
      <c r="QLZ26" s="70"/>
      <c r="QMA26" s="70"/>
      <c r="QMB26" s="70"/>
      <c r="QMC26" s="70"/>
      <c r="QMD26" s="70"/>
      <c r="QME26" s="70"/>
      <c r="QMF26" s="70"/>
      <c r="QMG26" s="70"/>
      <c r="QMH26" s="70"/>
      <c r="QMI26" s="70"/>
      <c r="QMJ26" s="70"/>
      <c r="QMK26" s="70"/>
      <c r="QML26" s="70"/>
      <c r="QMM26" s="70"/>
      <c r="QMN26" s="70"/>
      <c r="QMO26" s="70"/>
      <c r="QMP26" s="70"/>
      <c r="QMQ26" s="70"/>
      <c r="QMR26" s="70"/>
      <c r="QMS26" s="70"/>
      <c r="QMT26" s="70"/>
      <c r="QMU26" s="70"/>
      <c r="QMV26" s="70"/>
      <c r="QMW26" s="70"/>
      <c r="QMX26" s="70"/>
      <c r="QMY26" s="70"/>
      <c r="QMZ26" s="70"/>
      <c r="QNA26" s="70"/>
      <c r="QNB26" s="70"/>
      <c r="QNC26" s="70"/>
      <c r="QND26" s="70"/>
      <c r="QNE26" s="70"/>
      <c r="QNF26" s="70"/>
      <c r="QNG26" s="70"/>
      <c r="QNH26" s="70"/>
      <c r="QNI26" s="70"/>
      <c r="QNJ26" s="70"/>
      <c r="QNK26" s="70"/>
      <c r="QNL26" s="70"/>
      <c r="QNM26" s="70"/>
      <c r="QNN26" s="70"/>
      <c r="QNO26" s="70"/>
      <c r="QNP26" s="70"/>
      <c r="QNQ26" s="70"/>
      <c r="QNR26" s="70"/>
      <c r="QNS26" s="70"/>
      <c r="QNT26" s="70"/>
      <c r="QNU26" s="70"/>
      <c r="QNV26" s="70"/>
      <c r="QNW26" s="70"/>
      <c r="QNX26" s="70"/>
      <c r="QNY26" s="70"/>
      <c r="QNZ26" s="70"/>
      <c r="QOA26" s="70"/>
      <c r="QOB26" s="70"/>
      <c r="QOC26" s="70"/>
      <c r="QOD26" s="70"/>
      <c r="QOE26" s="70"/>
      <c r="QOF26" s="70"/>
      <c r="QOG26" s="70"/>
      <c r="QOH26" s="70"/>
      <c r="QOI26" s="70"/>
      <c r="QOJ26" s="70"/>
      <c r="QOK26" s="70"/>
      <c r="QOL26" s="70"/>
      <c r="QOM26" s="70"/>
      <c r="QON26" s="70"/>
      <c r="QOO26" s="70"/>
      <c r="QOP26" s="70"/>
      <c r="QOQ26" s="70"/>
      <c r="QOR26" s="70"/>
      <c r="QOS26" s="70"/>
      <c r="QOT26" s="70"/>
      <c r="QOU26" s="70"/>
      <c r="QOV26" s="70"/>
      <c r="QOW26" s="70"/>
      <c r="QOX26" s="70"/>
      <c r="QOY26" s="70"/>
      <c r="QOZ26" s="70"/>
      <c r="QPA26" s="70"/>
      <c r="QPB26" s="70"/>
      <c r="QPC26" s="70"/>
      <c r="QPD26" s="70"/>
      <c r="QPE26" s="70"/>
      <c r="QPF26" s="70"/>
      <c r="QPG26" s="70"/>
      <c r="QPH26" s="70"/>
      <c r="QPI26" s="70"/>
      <c r="QPJ26" s="70"/>
      <c r="QPK26" s="70"/>
      <c r="QPL26" s="70"/>
      <c r="QPM26" s="70"/>
      <c r="QPN26" s="70"/>
      <c r="QPO26" s="70"/>
      <c r="QPP26" s="70"/>
      <c r="QPQ26" s="70"/>
      <c r="QPR26" s="70"/>
      <c r="QPS26" s="70"/>
      <c r="QPT26" s="70"/>
      <c r="QPU26" s="70"/>
      <c r="QPV26" s="70"/>
      <c r="QPW26" s="70"/>
      <c r="QPX26" s="70"/>
      <c r="QPY26" s="70"/>
      <c r="QPZ26" s="70"/>
      <c r="QQA26" s="70"/>
      <c r="QQB26" s="70"/>
      <c r="QQC26" s="70"/>
      <c r="QQD26" s="70"/>
      <c r="QQE26" s="70"/>
      <c r="QQF26" s="70"/>
      <c r="QQG26" s="70"/>
      <c r="QQH26" s="70"/>
      <c r="QQI26" s="70"/>
      <c r="QQJ26" s="70"/>
      <c r="QQK26" s="70"/>
      <c r="QQL26" s="70"/>
      <c r="QQM26" s="70"/>
      <c r="QQN26" s="70"/>
      <c r="QQO26" s="70"/>
      <c r="QQP26" s="70"/>
      <c r="QQQ26" s="70"/>
      <c r="QQR26" s="70"/>
      <c r="QQS26" s="70"/>
      <c r="QQT26" s="70"/>
      <c r="QQU26" s="70"/>
      <c r="QQV26" s="70"/>
      <c r="QQW26" s="70"/>
      <c r="QQX26" s="70"/>
      <c r="QQY26" s="70"/>
      <c r="QQZ26" s="70"/>
      <c r="QRA26" s="70"/>
      <c r="QRB26" s="70"/>
      <c r="QRC26" s="70"/>
      <c r="QRD26" s="70"/>
      <c r="QRE26" s="70"/>
      <c r="QRF26" s="70"/>
      <c r="QRG26" s="70"/>
      <c r="QRH26" s="70"/>
      <c r="QRI26" s="70"/>
      <c r="QRJ26" s="70"/>
      <c r="QRK26" s="70"/>
      <c r="QRL26" s="70"/>
      <c r="QRM26" s="70"/>
      <c r="QRN26" s="70"/>
      <c r="QRO26" s="70"/>
      <c r="QRP26" s="70"/>
      <c r="QRQ26" s="70"/>
      <c r="QRR26" s="70"/>
      <c r="QRS26" s="70"/>
      <c r="QRT26" s="70"/>
      <c r="QRU26" s="70"/>
      <c r="QRV26" s="70"/>
      <c r="QRW26" s="70"/>
      <c r="QRX26" s="70"/>
      <c r="QRY26" s="70"/>
      <c r="QRZ26" s="70"/>
      <c r="QSA26" s="70"/>
      <c r="QSB26" s="70"/>
      <c r="QSC26" s="70"/>
      <c r="QSD26" s="70"/>
      <c r="QSE26" s="70"/>
      <c r="QSF26" s="70"/>
      <c r="QSG26" s="70"/>
      <c r="QSH26" s="70"/>
      <c r="QSI26" s="70"/>
      <c r="QSJ26" s="70"/>
      <c r="QSK26" s="70"/>
      <c r="QSL26" s="70"/>
      <c r="QSM26" s="70"/>
      <c r="QSN26" s="70"/>
      <c r="QSO26" s="70"/>
      <c r="QSP26" s="70"/>
      <c r="QSQ26" s="70"/>
      <c r="QSR26" s="70"/>
      <c r="QSS26" s="70"/>
      <c r="QST26" s="70"/>
      <c r="QSU26" s="70"/>
      <c r="QSV26" s="70"/>
      <c r="QSW26" s="70"/>
      <c r="QSX26" s="70"/>
      <c r="QSY26" s="70"/>
      <c r="QSZ26" s="70"/>
      <c r="QTA26" s="70"/>
      <c r="QTB26" s="70"/>
      <c r="QTC26" s="70"/>
      <c r="QTD26" s="70"/>
      <c r="QTE26" s="70"/>
      <c r="QTF26" s="70"/>
      <c r="QTG26" s="70"/>
      <c r="QTH26" s="70"/>
      <c r="QTI26" s="70"/>
      <c r="QTJ26" s="70"/>
      <c r="QTK26" s="70"/>
      <c r="QTL26" s="70"/>
      <c r="QTM26" s="70"/>
      <c r="QTN26" s="70"/>
      <c r="QTO26" s="70"/>
      <c r="QTP26" s="70"/>
      <c r="QTQ26" s="70"/>
      <c r="QTR26" s="70"/>
      <c r="QTS26" s="70"/>
      <c r="QTT26" s="70"/>
      <c r="QTU26" s="70"/>
      <c r="QTV26" s="70"/>
      <c r="QTW26" s="70"/>
      <c r="QTX26" s="70"/>
      <c r="QTY26" s="70"/>
      <c r="QTZ26" s="70"/>
      <c r="QUA26" s="70"/>
      <c r="QUB26" s="70"/>
      <c r="QUC26" s="70"/>
      <c r="QUD26" s="70"/>
      <c r="QUE26" s="70"/>
      <c r="QUF26" s="70"/>
      <c r="QUG26" s="70"/>
      <c r="QUH26" s="70"/>
      <c r="QUI26" s="70"/>
      <c r="QUJ26" s="70"/>
      <c r="QUK26" s="70"/>
      <c r="QUL26" s="70"/>
      <c r="QUM26" s="70"/>
      <c r="QUN26" s="70"/>
      <c r="QUO26" s="70"/>
      <c r="QUP26" s="70"/>
      <c r="QUQ26" s="70"/>
      <c r="QUR26" s="70"/>
      <c r="QUS26" s="70"/>
      <c r="QUT26" s="70"/>
      <c r="QUU26" s="70"/>
      <c r="QUV26" s="70"/>
      <c r="QUW26" s="70"/>
      <c r="QUX26" s="70"/>
      <c r="QUY26" s="70"/>
      <c r="QUZ26" s="70"/>
      <c r="QVA26" s="70"/>
      <c r="QVB26" s="70"/>
      <c r="QVC26" s="70"/>
      <c r="QVD26" s="70"/>
      <c r="QVE26" s="70"/>
      <c r="QVF26" s="70"/>
      <c r="QVG26" s="70"/>
      <c r="QVH26" s="70"/>
      <c r="QVI26" s="70"/>
      <c r="QVJ26" s="70"/>
      <c r="QVK26" s="70"/>
      <c r="QVL26" s="70"/>
      <c r="QVM26" s="70"/>
      <c r="QVN26" s="70"/>
      <c r="QVO26" s="70"/>
      <c r="QVP26" s="70"/>
      <c r="QVQ26" s="70"/>
      <c r="QVR26" s="70"/>
      <c r="QVS26" s="70"/>
      <c r="QVT26" s="70"/>
      <c r="QVU26" s="70"/>
      <c r="QVV26" s="70"/>
      <c r="QVW26" s="70"/>
      <c r="QVX26" s="70"/>
      <c r="QVY26" s="70"/>
      <c r="QVZ26" s="70"/>
      <c r="QWA26" s="70"/>
      <c r="QWB26" s="70"/>
      <c r="QWC26" s="70"/>
      <c r="QWD26" s="70"/>
      <c r="QWE26" s="70"/>
      <c r="QWF26" s="70"/>
      <c r="QWG26" s="70"/>
      <c r="QWH26" s="70"/>
      <c r="QWI26" s="70"/>
      <c r="QWJ26" s="70"/>
      <c r="QWK26" s="70"/>
      <c r="QWL26" s="70"/>
      <c r="QWM26" s="70"/>
      <c r="QWN26" s="70"/>
      <c r="QWO26" s="70"/>
      <c r="QWP26" s="70"/>
      <c r="QWQ26" s="70"/>
      <c r="QWR26" s="70"/>
      <c r="QWS26" s="70"/>
      <c r="QWT26" s="70"/>
      <c r="QWU26" s="70"/>
      <c r="QWV26" s="70"/>
      <c r="QWW26" s="70"/>
      <c r="QWX26" s="70"/>
      <c r="QWY26" s="70"/>
      <c r="QWZ26" s="70"/>
      <c r="QXA26" s="70"/>
      <c r="QXB26" s="70"/>
      <c r="QXC26" s="70"/>
      <c r="QXD26" s="70"/>
      <c r="QXE26" s="70"/>
      <c r="QXF26" s="70"/>
      <c r="QXG26" s="70"/>
      <c r="QXH26" s="70"/>
      <c r="QXI26" s="70"/>
      <c r="QXJ26" s="70"/>
      <c r="QXK26" s="70"/>
      <c r="QXL26" s="70"/>
      <c r="QXM26" s="70"/>
      <c r="QXN26" s="70"/>
      <c r="QXO26" s="70"/>
      <c r="QXP26" s="70"/>
      <c r="QXQ26" s="70"/>
      <c r="QXR26" s="70"/>
      <c r="QXS26" s="70"/>
      <c r="QXT26" s="70"/>
      <c r="QXU26" s="70"/>
      <c r="QXV26" s="70"/>
      <c r="QXW26" s="70"/>
      <c r="QXX26" s="70"/>
      <c r="QXY26" s="70"/>
      <c r="QXZ26" s="70"/>
      <c r="QYA26" s="70"/>
      <c r="QYB26" s="70"/>
      <c r="QYC26" s="70"/>
      <c r="QYD26" s="70"/>
      <c r="QYE26" s="70"/>
      <c r="QYF26" s="70"/>
      <c r="QYG26" s="70"/>
      <c r="QYH26" s="70"/>
      <c r="QYI26" s="70"/>
      <c r="QYJ26" s="70"/>
      <c r="QYK26" s="70"/>
      <c r="QYL26" s="70"/>
      <c r="QYM26" s="70"/>
      <c r="QYN26" s="70"/>
      <c r="QYO26" s="70"/>
      <c r="QYP26" s="70"/>
      <c r="QYQ26" s="70"/>
      <c r="QYR26" s="70"/>
      <c r="QYS26" s="70"/>
      <c r="QYT26" s="70"/>
      <c r="QYU26" s="70"/>
      <c r="QYV26" s="70"/>
      <c r="QYW26" s="70"/>
      <c r="QYX26" s="70"/>
      <c r="QYY26" s="70"/>
      <c r="QYZ26" s="70"/>
      <c r="QZA26" s="70"/>
      <c r="QZB26" s="70"/>
      <c r="QZC26" s="70"/>
      <c r="QZD26" s="70"/>
      <c r="QZE26" s="70"/>
      <c r="QZF26" s="70"/>
      <c r="QZG26" s="70"/>
      <c r="QZH26" s="70"/>
      <c r="QZI26" s="70"/>
      <c r="QZJ26" s="70"/>
      <c r="QZK26" s="70"/>
      <c r="QZL26" s="70"/>
      <c r="QZM26" s="70"/>
      <c r="QZN26" s="70"/>
      <c r="QZO26" s="70"/>
      <c r="QZP26" s="70"/>
      <c r="QZQ26" s="70"/>
      <c r="QZR26" s="70"/>
      <c r="QZS26" s="70"/>
      <c r="QZT26" s="70"/>
      <c r="QZU26" s="70"/>
      <c r="QZV26" s="70"/>
      <c r="QZW26" s="70"/>
      <c r="QZX26" s="70"/>
      <c r="QZY26" s="70"/>
      <c r="QZZ26" s="70"/>
      <c r="RAA26" s="70"/>
      <c r="RAB26" s="70"/>
      <c r="RAC26" s="70"/>
      <c r="RAD26" s="70"/>
      <c r="RAE26" s="70"/>
      <c r="RAF26" s="70"/>
      <c r="RAG26" s="70"/>
      <c r="RAH26" s="70"/>
      <c r="RAI26" s="70"/>
      <c r="RAJ26" s="70"/>
      <c r="RAK26" s="70"/>
      <c r="RAL26" s="70"/>
      <c r="RAM26" s="70"/>
      <c r="RAN26" s="70"/>
      <c r="RAO26" s="70"/>
      <c r="RAP26" s="70"/>
      <c r="RAQ26" s="70"/>
      <c r="RAR26" s="70"/>
      <c r="RAS26" s="70"/>
      <c r="RAT26" s="70"/>
      <c r="RAU26" s="70"/>
      <c r="RAV26" s="70"/>
      <c r="RAW26" s="70"/>
      <c r="RAX26" s="70"/>
      <c r="RAY26" s="70"/>
      <c r="RAZ26" s="70"/>
      <c r="RBA26" s="70"/>
      <c r="RBB26" s="70"/>
      <c r="RBC26" s="70"/>
      <c r="RBD26" s="70"/>
      <c r="RBE26" s="70"/>
      <c r="RBF26" s="70"/>
      <c r="RBG26" s="70"/>
      <c r="RBH26" s="70"/>
      <c r="RBI26" s="70"/>
      <c r="RBJ26" s="70"/>
      <c r="RBK26" s="70"/>
      <c r="RBL26" s="70"/>
      <c r="RBM26" s="70"/>
      <c r="RBN26" s="70"/>
      <c r="RBO26" s="70"/>
      <c r="RBP26" s="70"/>
      <c r="RBQ26" s="70"/>
      <c r="RBR26" s="70"/>
      <c r="RBS26" s="70"/>
      <c r="RBT26" s="70"/>
      <c r="RBU26" s="70"/>
      <c r="RBV26" s="70"/>
      <c r="RBW26" s="70"/>
      <c r="RBX26" s="70"/>
      <c r="RBY26" s="70"/>
      <c r="RBZ26" s="70"/>
      <c r="RCA26" s="70"/>
      <c r="RCB26" s="70"/>
      <c r="RCC26" s="70"/>
      <c r="RCD26" s="70"/>
      <c r="RCE26" s="70"/>
      <c r="RCF26" s="70"/>
      <c r="RCG26" s="70"/>
      <c r="RCH26" s="70"/>
      <c r="RCI26" s="70"/>
      <c r="RCJ26" s="70"/>
      <c r="RCK26" s="70"/>
      <c r="RCL26" s="70"/>
      <c r="RCM26" s="70"/>
      <c r="RCN26" s="70"/>
      <c r="RCO26" s="70"/>
      <c r="RCP26" s="70"/>
      <c r="RCQ26" s="70"/>
      <c r="RCR26" s="70"/>
      <c r="RCS26" s="70"/>
      <c r="RCT26" s="70"/>
      <c r="RCU26" s="70"/>
      <c r="RCV26" s="70"/>
      <c r="RCW26" s="70"/>
      <c r="RCX26" s="70"/>
      <c r="RCY26" s="70"/>
      <c r="RCZ26" s="70"/>
      <c r="RDA26" s="70"/>
      <c r="RDB26" s="70"/>
      <c r="RDC26" s="70"/>
      <c r="RDD26" s="70"/>
      <c r="RDE26" s="70"/>
      <c r="RDF26" s="70"/>
      <c r="RDG26" s="70"/>
      <c r="RDH26" s="70"/>
      <c r="RDI26" s="70"/>
      <c r="RDJ26" s="70"/>
      <c r="RDK26" s="70"/>
      <c r="RDL26" s="70"/>
      <c r="RDM26" s="70"/>
      <c r="RDN26" s="70"/>
      <c r="RDO26" s="70"/>
      <c r="RDP26" s="70"/>
      <c r="RDQ26" s="70"/>
      <c r="RDR26" s="70"/>
      <c r="RDS26" s="70"/>
      <c r="RDT26" s="70"/>
      <c r="RDU26" s="70"/>
      <c r="RDV26" s="70"/>
      <c r="RDW26" s="70"/>
      <c r="RDX26" s="70"/>
      <c r="RDY26" s="70"/>
      <c r="RDZ26" s="70"/>
      <c r="REA26" s="70"/>
      <c r="REB26" s="70"/>
      <c r="REC26" s="70"/>
      <c r="RED26" s="70"/>
      <c r="REE26" s="70"/>
      <c r="REF26" s="70"/>
      <c r="REG26" s="70"/>
      <c r="REH26" s="70"/>
      <c r="REI26" s="70"/>
      <c r="REJ26" s="70"/>
      <c r="REK26" s="70"/>
      <c r="REL26" s="70"/>
      <c r="REM26" s="70"/>
      <c r="REN26" s="70"/>
      <c r="REO26" s="70"/>
      <c r="REP26" s="70"/>
      <c r="REQ26" s="70"/>
      <c r="RER26" s="70"/>
      <c r="RES26" s="70"/>
      <c r="RET26" s="70"/>
      <c r="REU26" s="70"/>
      <c r="REV26" s="70"/>
      <c r="REW26" s="70"/>
      <c r="REX26" s="70"/>
      <c r="REY26" s="70"/>
      <c r="REZ26" s="70"/>
      <c r="RFA26" s="70"/>
      <c r="RFB26" s="70"/>
      <c r="RFC26" s="70"/>
      <c r="RFD26" s="70"/>
      <c r="RFE26" s="70"/>
      <c r="RFF26" s="70"/>
      <c r="RFG26" s="70"/>
      <c r="RFH26" s="70"/>
      <c r="RFI26" s="70"/>
      <c r="RFJ26" s="70"/>
      <c r="RFK26" s="70"/>
      <c r="RFL26" s="70"/>
      <c r="RFM26" s="70"/>
      <c r="RFN26" s="70"/>
      <c r="RFO26" s="70"/>
      <c r="RFP26" s="70"/>
      <c r="RFQ26" s="70"/>
      <c r="RFR26" s="70"/>
      <c r="RFS26" s="70"/>
      <c r="RFT26" s="70"/>
      <c r="RFU26" s="70"/>
      <c r="RFV26" s="70"/>
      <c r="RFW26" s="70"/>
      <c r="RFX26" s="70"/>
      <c r="RFY26" s="70"/>
      <c r="RFZ26" s="70"/>
      <c r="RGA26" s="70"/>
      <c r="RGB26" s="70"/>
      <c r="RGC26" s="70"/>
      <c r="RGD26" s="70"/>
      <c r="RGE26" s="70"/>
      <c r="RGF26" s="70"/>
      <c r="RGG26" s="70"/>
      <c r="RGH26" s="70"/>
      <c r="RGI26" s="70"/>
      <c r="RGJ26" s="70"/>
      <c r="RGK26" s="70"/>
      <c r="RGL26" s="70"/>
      <c r="RGM26" s="70"/>
      <c r="RGN26" s="70"/>
      <c r="RGO26" s="70"/>
      <c r="RGP26" s="70"/>
      <c r="RGQ26" s="70"/>
      <c r="RGR26" s="70"/>
      <c r="RGS26" s="70"/>
      <c r="RGT26" s="70"/>
      <c r="RGU26" s="70"/>
      <c r="RGV26" s="70"/>
      <c r="RGW26" s="70"/>
      <c r="RGX26" s="70"/>
      <c r="RGY26" s="70"/>
      <c r="RGZ26" s="70"/>
      <c r="RHA26" s="70"/>
      <c r="RHB26" s="70"/>
      <c r="RHC26" s="70"/>
      <c r="RHD26" s="70"/>
      <c r="RHE26" s="70"/>
      <c r="RHF26" s="70"/>
      <c r="RHG26" s="70"/>
      <c r="RHH26" s="70"/>
      <c r="RHI26" s="70"/>
      <c r="RHJ26" s="70"/>
      <c r="RHK26" s="70"/>
      <c r="RHL26" s="70"/>
      <c r="RHM26" s="70"/>
      <c r="RHN26" s="70"/>
      <c r="RHO26" s="70"/>
      <c r="RHP26" s="70"/>
      <c r="RHQ26" s="70"/>
      <c r="RHR26" s="70"/>
      <c r="RHS26" s="70"/>
      <c r="RHT26" s="70"/>
      <c r="RHU26" s="70"/>
      <c r="RHV26" s="70"/>
      <c r="RHW26" s="70"/>
      <c r="RHX26" s="70"/>
      <c r="RHY26" s="70"/>
      <c r="RHZ26" s="70"/>
      <c r="RIA26" s="70"/>
      <c r="RIB26" s="70"/>
      <c r="RIC26" s="70"/>
      <c r="RID26" s="70"/>
      <c r="RIE26" s="70"/>
      <c r="RIF26" s="70"/>
      <c r="RIG26" s="70"/>
      <c r="RIH26" s="70"/>
      <c r="RII26" s="70"/>
      <c r="RIJ26" s="70"/>
      <c r="RIK26" s="70"/>
      <c r="RIL26" s="70"/>
      <c r="RIM26" s="70"/>
      <c r="RIN26" s="70"/>
      <c r="RIO26" s="70"/>
      <c r="RIP26" s="70"/>
      <c r="RIQ26" s="70"/>
      <c r="RIR26" s="70"/>
      <c r="RIS26" s="70"/>
      <c r="RIT26" s="70"/>
      <c r="RIU26" s="70"/>
      <c r="RIV26" s="70"/>
      <c r="RIW26" s="70"/>
      <c r="RIX26" s="70"/>
      <c r="RIY26" s="70"/>
      <c r="RIZ26" s="70"/>
      <c r="RJA26" s="70"/>
      <c r="RJB26" s="70"/>
      <c r="RJC26" s="70"/>
      <c r="RJD26" s="70"/>
      <c r="RJE26" s="70"/>
      <c r="RJF26" s="70"/>
      <c r="RJG26" s="70"/>
      <c r="RJH26" s="70"/>
      <c r="RJI26" s="70"/>
      <c r="RJJ26" s="70"/>
      <c r="RJK26" s="70"/>
      <c r="RJL26" s="70"/>
      <c r="RJM26" s="70"/>
      <c r="RJN26" s="70"/>
      <c r="RJO26" s="70"/>
      <c r="RJP26" s="70"/>
      <c r="RJQ26" s="70"/>
      <c r="RJR26" s="70"/>
      <c r="RJS26" s="70"/>
      <c r="RJT26" s="70"/>
      <c r="RJU26" s="70"/>
      <c r="RJV26" s="70"/>
      <c r="RJW26" s="70"/>
      <c r="RJX26" s="70"/>
      <c r="RJY26" s="70"/>
      <c r="RJZ26" s="70"/>
      <c r="RKA26" s="70"/>
      <c r="RKB26" s="70"/>
      <c r="RKC26" s="70"/>
      <c r="RKD26" s="70"/>
      <c r="RKE26" s="70"/>
      <c r="RKF26" s="70"/>
      <c r="RKG26" s="70"/>
      <c r="RKH26" s="70"/>
      <c r="RKI26" s="70"/>
      <c r="RKJ26" s="70"/>
      <c r="RKK26" s="70"/>
      <c r="RKL26" s="70"/>
      <c r="RKM26" s="70"/>
      <c r="RKN26" s="70"/>
      <c r="RKO26" s="70"/>
      <c r="RKP26" s="70"/>
      <c r="RKQ26" s="70"/>
      <c r="RKR26" s="70"/>
      <c r="RKS26" s="70"/>
      <c r="RKT26" s="70"/>
      <c r="RKU26" s="70"/>
      <c r="RKV26" s="70"/>
      <c r="RKW26" s="70"/>
      <c r="RKX26" s="70"/>
      <c r="RKY26" s="70"/>
      <c r="RKZ26" s="70"/>
      <c r="RLA26" s="70"/>
      <c r="RLB26" s="70"/>
      <c r="RLC26" s="70"/>
      <c r="RLD26" s="70"/>
      <c r="RLE26" s="70"/>
      <c r="RLF26" s="70"/>
      <c r="RLG26" s="70"/>
      <c r="RLH26" s="70"/>
      <c r="RLI26" s="70"/>
      <c r="RLJ26" s="70"/>
      <c r="RLK26" s="70"/>
      <c r="RLL26" s="70"/>
      <c r="RLM26" s="70"/>
      <c r="RLN26" s="70"/>
      <c r="RLO26" s="70"/>
      <c r="RLP26" s="70"/>
      <c r="RLQ26" s="70"/>
      <c r="RLR26" s="70"/>
      <c r="RLS26" s="70"/>
      <c r="RLT26" s="70"/>
      <c r="RLU26" s="70"/>
      <c r="RLV26" s="70"/>
      <c r="RLW26" s="70"/>
      <c r="RLX26" s="70"/>
      <c r="RLY26" s="70"/>
      <c r="RLZ26" s="70"/>
      <c r="RMA26" s="70"/>
      <c r="RMB26" s="70"/>
      <c r="RMC26" s="70"/>
      <c r="RMD26" s="70"/>
      <c r="RME26" s="70"/>
      <c r="RMF26" s="70"/>
      <c r="RMG26" s="70"/>
      <c r="RMH26" s="70"/>
      <c r="RMI26" s="70"/>
      <c r="RMJ26" s="70"/>
      <c r="RMK26" s="70"/>
      <c r="RML26" s="70"/>
      <c r="RMM26" s="70"/>
      <c r="RMN26" s="70"/>
      <c r="RMO26" s="70"/>
      <c r="RMP26" s="70"/>
      <c r="RMQ26" s="70"/>
      <c r="RMR26" s="70"/>
      <c r="RMS26" s="70"/>
      <c r="RMT26" s="70"/>
      <c r="RMU26" s="70"/>
      <c r="RMV26" s="70"/>
      <c r="RMW26" s="70"/>
      <c r="RMX26" s="70"/>
      <c r="RMY26" s="70"/>
      <c r="RMZ26" s="70"/>
      <c r="RNA26" s="70"/>
      <c r="RNB26" s="70"/>
      <c r="RNC26" s="70"/>
      <c r="RND26" s="70"/>
      <c r="RNE26" s="70"/>
      <c r="RNF26" s="70"/>
      <c r="RNG26" s="70"/>
      <c r="RNH26" s="70"/>
      <c r="RNI26" s="70"/>
      <c r="RNJ26" s="70"/>
      <c r="RNK26" s="70"/>
      <c r="RNL26" s="70"/>
      <c r="RNM26" s="70"/>
      <c r="RNN26" s="70"/>
      <c r="RNO26" s="70"/>
      <c r="RNP26" s="70"/>
      <c r="RNQ26" s="70"/>
      <c r="RNR26" s="70"/>
      <c r="RNS26" s="70"/>
      <c r="RNT26" s="70"/>
      <c r="RNU26" s="70"/>
      <c r="RNV26" s="70"/>
      <c r="RNW26" s="70"/>
      <c r="RNX26" s="70"/>
      <c r="RNY26" s="70"/>
      <c r="RNZ26" s="70"/>
      <c r="ROA26" s="70"/>
      <c r="ROB26" s="70"/>
      <c r="ROC26" s="70"/>
      <c r="ROD26" s="70"/>
      <c r="ROE26" s="70"/>
      <c r="ROF26" s="70"/>
      <c r="ROG26" s="70"/>
      <c r="ROH26" s="70"/>
      <c r="ROI26" s="70"/>
      <c r="ROJ26" s="70"/>
      <c r="ROK26" s="70"/>
      <c r="ROL26" s="70"/>
      <c r="ROM26" s="70"/>
      <c r="RON26" s="70"/>
      <c r="ROO26" s="70"/>
      <c r="ROP26" s="70"/>
      <c r="ROQ26" s="70"/>
      <c r="ROR26" s="70"/>
      <c r="ROS26" s="70"/>
      <c r="ROT26" s="70"/>
      <c r="ROU26" s="70"/>
      <c r="ROV26" s="70"/>
      <c r="ROW26" s="70"/>
      <c r="ROX26" s="70"/>
      <c r="ROY26" s="70"/>
      <c r="ROZ26" s="70"/>
      <c r="RPA26" s="70"/>
      <c r="RPB26" s="70"/>
      <c r="RPC26" s="70"/>
      <c r="RPD26" s="70"/>
      <c r="RPE26" s="70"/>
      <c r="RPF26" s="70"/>
      <c r="RPG26" s="70"/>
      <c r="RPH26" s="70"/>
      <c r="RPI26" s="70"/>
      <c r="RPJ26" s="70"/>
      <c r="RPK26" s="70"/>
      <c r="RPL26" s="70"/>
      <c r="RPM26" s="70"/>
      <c r="RPN26" s="70"/>
      <c r="RPO26" s="70"/>
      <c r="RPP26" s="70"/>
      <c r="RPQ26" s="70"/>
      <c r="RPR26" s="70"/>
      <c r="RPS26" s="70"/>
      <c r="RPT26" s="70"/>
      <c r="RPU26" s="70"/>
      <c r="RPV26" s="70"/>
      <c r="RPW26" s="70"/>
      <c r="RPX26" s="70"/>
      <c r="RPY26" s="70"/>
      <c r="RPZ26" s="70"/>
      <c r="RQA26" s="70"/>
      <c r="RQB26" s="70"/>
      <c r="RQC26" s="70"/>
      <c r="RQD26" s="70"/>
      <c r="RQE26" s="70"/>
      <c r="RQF26" s="70"/>
      <c r="RQG26" s="70"/>
      <c r="RQH26" s="70"/>
      <c r="RQI26" s="70"/>
      <c r="RQJ26" s="70"/>
      <c r="RQK26" s="70"/>
      <c r="RQL26" s="70"/>
      <c r="RQM26" s="70"/>
      <c r="RQN26" s="70"/>
      <c r="RQO26" s="70"/>
      <c r="RQP26" s="70"/>
      <c r="RQQ26" s="70"/>
      <c r="RQR26" s="70"/>
      <c r="RQS26" s="70"/>
      <c r="RQT26" s="70"/>
      <c r="RQU26" s="70"/>
      <c r="RQV26" s="70"/>
      <c r="RQW26" s="70"/>
      <c r="RQX26" s="70"/>
      <c r="RQY26" s="70"/>
      <c r="RQZ26" s="70"/>
      <c r="RRA26" s="70"/>
      <c r="RRB26" s="70"/>
      <c r="RRC26" s="70"/>
      <c r="RRD26" s="70"/>
      <c r="RRE26" s="70"/>
      <c r="RRF26" s="70"/>
      <c r="RRG26" s="70"/>
      <c r="RRH26" s="70"/>
      <c r="RRI26" s="70"/>
      <c r="RRJ26" s="70"/>
      <c r="RRK26" s="70"/>
      <c r="RRL26" s="70"/>
      <c r="RRM26" s="70"/>
      <c r="RRN26" s="70"/>
      <c r="RRO26" s="70"/>
      <c r="RRP26" s="70"/>
      <c r="RRQ26" s="70"/>
      <c r="RRR26" s="70"/>
      <c r="RRS26" s="70"/>
      <c r="RRT26" s="70"/>
      <c r="RRU26" s="70"/>
      <c r="RRV26" s="70"/>
      <c r="RRW26" s="70"/>
      <c r="RRX26" s="70"/>
      <c r="RRY26" s="70"/>
      <c r="RRZ26" s="70"/>
      <c r="RSA26" s="70"/>
      <c r="RSB26" s="70"/>
      <c r="RSC26" s="70"/>
      <c r="RSD26" s="70"/>
      <c r="RSE26" s="70"/>
      <c r="RSF26" s="70"/>
      <c r="RSG26" s="70"/>
      <c r="RSH26" s="70"/>
      <c r="RSI26" s="70"/>
      <c r="RSJ26" s="70"/>
      <c r="RSK26" s="70"/>
      <c r="RSL26" s="70"/>
      <c r="RSM26" s="70"/>
      <c r="RSN26" s="70"/>
      <c r="RSO26" s="70"/>
      <c r="RSP26" s="70"/>
      <c r="RSQ26" s="70"/>
      <c r="RSR26" s="70"/>
      <c r="RSS26" s="70"/>
      <c r="RST26" s="70"/>
      <c r="RSU26" s="70"/>
      <c r="RSV26" s="70"/>
      <c r="RSW26" s="70"/>
      <c r="RSX26" s="70"/>
      <c r="RSY26" s="70"/>
      <c r="RSZ26" s="70"/>
      <c r="RTA26" s="70"/>
      <c r="RTB26" s="70"/>
      <c r="RTC26" s="70"/>
      <c r="RTD26" s="70"/>
      <c r="RTE26" s="70"/>
      <c r="RTF26" s="70"/>
      <c r="RTG26" s="70"/>
      <c r="RTH26" s="70"/>
      <c r="RTI26" s="70"/>
      <c r="RTJ26" s="70"/>
      <c r="RTK26" s="70"/>
      <c r="RTL26" s="70"/>
      <c r="RTM26" s="70"/>
      <c r="RTN26" s="70"/>
      <c r="RTO26" s="70"/>
      <c r="RTP26" s="70"/>
      <c r="RTQ26" s="70"/>
      <c r="RTR26" s="70"/>
      <c r="RTS26" s="70"/>
      <c r="RTT26" s="70"/>
      <c r="RTU26" s="70"/>
      <c r="RTV26" s="70"/>
      <c r="RTW26" s="70"/>
      <c r="RTX26" s="70"/>
      <c r="RTY26" s="70"/>
      <c r="RTZ26" s="70"/>
      <c r="RUA26" s="70"/>
      <c r="RUB26" s="70"/>
      <c r="RUC26" s="70"/>
      <c r="RUD26" s="70"/>
      <c r="RUE26" s="70"/>
      <c r="RUF26" s="70"/>
      <c r="RUG26" s="70"/>
      <c r="RUH26" s="70"/>
      <c r="RUI26" s="70"/>
      <c r="RUJ26" s="70"/>
      <c r="RUK26" s="70"/>
      <c r="RUL26" s="70"/>
      <c r="RUM26" s="70"/>
      <c r="RUN26" s="70"/>
      <c r="RUO26" s="70"/>
      <c r="RUP26" s="70"/>
      <c r="RUQ26" s="70"/>
      <c r="RUR26" s="70"/>
      <c r="RUS26" s="70"/>
      <c r="RUT26" s="70"/>
      <c r="RUU26" s="70"/>
      <c r="RUV26" s="70"/>
      <c r="RUW26" s="70"/>
      <c r="RUX26" s="70"/>
      <c r="RUY26" s="70"/>
      <c r="RUZ26" s="70"/>
      <c r="RVA26" s="70"/>
      <c r="RVB26" s="70"/>
      <c r="RVC26" s="70"/>
      <c r="RVD26" s="70"/>
      <c r="RVE26" s="70"/>
      <c r="RVF26" s="70"/>
      <c r="RVG26" s="70"/>
      <c r="RVH26" s="70"/>
      <c r="RVI26" s="70"/>
      <c r="RVJ26" s="70"/>
      <c r="RVK26" s="70"/>
      <c r="RVL26" s="70"/>
      <c r="RVM26" s="70"/>
      <c r="RVN26" s="70"/>
      <c r="RVO26" s="70"/>
      <c r="RVP26" s="70"/>
      <c r="RVQ26" s="70"/>
      <c r="RVR26" s="70"/>
      <c r="RVS26" s="70"/>
      <c r="RVT26" s="70"/>
      <c r="RVU26" s="70"/>
      <c r="RVV26" s="70"/>
      <c r="RVW26" s="70"/>
      <c r="RVX26" s="70"/>
      <c r="RVY26" s="70"/>
      <c r="RVZ26" s="70"/>
      <c r="RWA26" s="70"/>
      <c r="RWB26" s="70"/>
      <c r="RWC26" s="70"/>
      <c r="RWD26" s="70"/>
      <c r="RWE26" s="70"/>
      <c r="RWF26" s="70"/>
      <c r="RWG26" s="70"/>
      <c r="RWH26" s="70"/>
      <c r="RWI26" s="70"/>
      <c r="RWJ26" s="70"/>
      <c r="RWK26" s="70"/>
      <c r="RWL26" s="70"/>
      <c r="RWM26" s="70"/>
      <c r="RWN26" s="70"/>
      <c r="RWO26" s="70"/>
      <c r="RWP26" s="70"/>
      <c r="RWQ26" s="70"/>
      <c r="RWR26" s="70"/>
      <c r="RWS26" s="70"/>
      <c r="RWT26" s="70"/>
      <c r="RWU26" s="70"/>
      <c r="RWV26" s="70"/>
      <c r="RWW26" s="70"/>
      <c r="RWX26" s="70"/>
      <c r="RWY26" s="70"/>
      <c r="RWZ26" s="70"/>
      <c r="RXA26" s="70"/>
      <c r="RXB26" s="70"/>
      <c r="RXC26" s="70"/>
      <c r="RXD26" s="70"/>
      <c r="RXE26" s="70"/>
      <c r="RXF26" s="70"/>
      <c r="RXG26" s="70"/>
      <c r="RXH26" s="70"/>
      <c r="RXI26" s="70"/>
      <c r="RXJ26" s="70"/>
      <c r="RXK26" s="70"/>
      <c r="RXL26" s="70"/>
      <c r="RXM26" s="70"/>
      <c r="RXN26" s="70"/>
      <c r="RXO26" s="70"/>
      <c r="RXP26" s="70"/>
      <c r="RXQ26" s="70"/>
      <c r="RXR26" s="70"/>
      <c r="RXS26" s="70"/>
      <c r="RXT26" s="70"/>
      <c r="RXU26" s="70"/>
      <c r="RXV26" s="70"/>
      <c r="RXW26" s="70"/>
      <c r="RXX26" s="70"/>
      <c r="RXY26" s="70"/>
      <c r="RXZ26" s="70"/>
      <c r="RYA26" s="70"/>
      <c r="RYB26" s="70"/>
      <c r="RYC26" s="70"/>
      <c r="RYD26" s="70"/>
      <c r="RYE26" s="70"/>
      <c r="RYF26" s="70"/>
      <c r="RYG26" s="70"/>
      <c r="RYH26" s="70"/>
      <c r="RYI26" s="70"/>
      <c r="RYJ26" s="70"/>
      <c r="RYK26" s="70"/>
      <c r="RYL26" s="70"/>
      <c r="RYM26" s="70"/>
      <c r="RYN26" s="70"/>
      <c r="RYO26" s="70"/>
      <c r="RYP26" s="70"/>
      <c r="RYQ26" s="70"/>
      <c r="RYR26" s="70"/>
      <c r="RYS26" s="70"/>
      <c r="RYT26" s="70"/>
      <c r="RYU26" s="70"/>
      <c r="RYV26" s="70"/>
      <c r="RYW26" s="70"/>
      <c r="RYX26" s="70"/>
      <c r="RYY26" s="70"/>
      <c r="RYZ26" s="70"/>
      <c r="RZA26" s="70"/>
      <c r="RZB26" s="70"/>
      <c r="RZC26" s="70"/>
      <c r="RZD26" s="70"/>
      <c r="RZE26" s="70"/>
      <c r="RZF26" s="70"/>
      <c r="RZG26" s="70"/>
      <c r="RZH26" s="70"/>
      <c r="RZI26" s="70"/>
      <c r="RZJ26" s="70"/>
      <c r="RZK26" s="70"/>
      <c r="RZL26" s="70"/>
      <c r="RZM26" s="70"/>
      <c r="RZN26" s="70"/>
      <c r="RZO26" s="70"/>
      <c r="RZP26" s="70"/>
      <c r="RZQ26" s="70"/>
      <c r="RZR26" s="70"/>
      <c r="RZS26" s="70"/>
      <c r="RZT26" s="70"/>
      <c r="RZU26" s="70"/>
      <c r="RZV26" s="70"/>
      <c r="RZW26" s="70"/>
      <c r="RZX26" s="70"/>
      <c r="RZY26" s="70"/>
      <c r="RZZ26" s="70"/>
      <c r="SAA26" s="70"/>
      <c r="SAB26" s="70"/>
      <c r="SAC26" s="70"/>
      <c r="SAD26" s="70"/>
      <c r="SAE26" s="70"/>
      <c r="SAF26" s="70"/>
      <c r="SAG26" s="70"/>
      <c r="SAH26" s="70"/>
      <c r="SAI26" s="70"/>
      <c r="SAJ26" s="70"/>
      <c r="SAK26" s="70"/>
      <c r="SAL26" s="70"/>
      <c r="SAM26" s="70"/>
      <c r="SAN26" s="70"/>
      <c r="SAO26" s="70"/>
      <c r="SAP26" s="70"/>
      <c r="SAQ26" s="70"/>
      <c r="SAR26" s="70"/>
      <c r="SAS26" s="70"/>
      <c r="SAT26" s="70"/>
      <c r="SAU26" s="70"/>
      <c r="SAV26" s="70"/>
      <c r="SAW26" s="70"/>
      <c r="SAX26" s="70"/>
      <c r="SAY26" s="70"/>
      <c r="SAZ26" s="70"/>
      <c r="SBA26" s="70"/>
      <c r="SBB26" s="70"/>
      <c r="SBC26" s="70"/>
      <c r="SBD26" s="70"/>
      <c r="SBE26" s="70"/>
      <c r="SBF26" s="70"/>
      <c r="SBG26" s="70"/>
      <c r="SBH26" s="70"/>
      <c r="SBI26" s="70"/>
      <c r="SBJ26" s="70"/>
      <c r="SBK26" s="70"/>
      <c r="SBL26" s="70"/>
      <c r="SBM26" s="70"/>
      <c r="SBN26" s="70"/>
      <c r="SBO26" s="70"/>
      <c r="SBP26" s="70"/>
      <c r="SBQ26" s="70"/>
      <c r="SBR26" s="70"/>
      <c r="SBS26" s="70"/>
      <c r="SBT26" s="70"/>
      <c r="SBU26" s="70"/>
      <c r="SBV26" s="70"/>
      <c r="SBW26" s="70"/>
      <c r="SBX26" s="70"/>
      <c r="SBY26" s="70"/>
      <c r="SBZ26" s="70"/>
      <c r="SCA26" s="70"/>
      <c r="SCB26" s="70"/>
      <c r="SCC26" s="70"/>
      <c r="SCD26" s="70"/>
      <c r="SCE26" s="70"/>
      <c r="SCF26" s="70"/>
      <c r="SCG26" s="70"/>
      <c r="SCH26" s="70"/>
      <c r="SCI26" s="70"/>
      <c r="SCJ26" s="70"/>
      <c r="SCK26" s="70"/>
      <c r="SCL26" s="70"/>
      <c r="SCM26" s="70"/>
      <c r="SCN26" s="70"/>
      <c r="SCO26" s="70"/>
      <c r="SCP26" s="70"/>
      <c r="SCQ26" s="70"/>
      <c r="SCR26" s="70"/>
      <c r="SCS26" s="70"/>
      <c r="SCT26" s="70"/>
      <c r="SCU26" s="70"/>
      <c r="SCV26" s="70"/>
      <c r="SCW26" s="70"/>
      <c r="SCX26" s="70"/>
      <c r="SCY26" s="70"/>
      <c r="SCZ26" s="70"/>
      <c r="SDA26" s="70"/>
      <c r="SDB26" s="70"/>
      <c r="SDC26" s="70"/>
      <c r="SDD26" s="70"/>
      <c r="SDE26" s="70"/>
      <c r="SDF26" s="70"/>
      <c r="SDG26" s="70"/>
      <c r="SDH26" s="70"/>
      <c r="SDI26" s="70"/>
      <c r="SDJ26" s="70"/>
      <c r="SDK26" s="70"/>
      <c r="SDL26" s="70"/>
      <c r="SDM26" s="70"/>
      <c r="SDN26" s="70"/>
      <c r="SDO26" s="70"/>
      <c r="SDP26" s="70"/>
      <c r="SDQ26" s="70"/>
      <c r="SDR26" s="70"/>
      <c r="SDS26" s="70"/>
      <c r="SDT26" s="70"/>
      <c r="SDU26" s="70"/>
      <c r="SDV26" s="70"/>
      <c r="SDW26" s="70"/>
      <c r="SDX26" s="70"/>
      <c r="SDY26" s="70"/>
      <c r="SDZ26" s="70"/>
      <c r="SEA26" s="70"/>
      <c r="SEB26" s="70"/>
      <c r="SEC26" s="70"/>
      <c r="SED26" s="70"/>
      <c r="SEE26" s="70"/>
      <c r="SEF26" s="70"/>
      <c r="SEG26" s="70"/>
      <c r="SEH26" s="70"/>
      <c r="SEI26" s="70"/>
      <c r="SEJ26" s="70"/>
      <c r="SEK26" s="70"/>
      <c r="SEL26" s="70"/>
      <c r="SEM26" s="70"/>
      <c r="SEN26" s="70"/>
      <c r="SEO26" s="70"/>
      <c r="SEP26" s="70"/>
      <c r="SEQ26" s="70"/>
      <c r="SER26" s="70"/>
      <c r="SES26" s="70"/>
      <c r="SET26" s="70"/>
      <c r="SEU26" s="70"/>
      <c r="SEV26" s="70"/>
      <c r="SEW26" s="70"/>
      <c r="SEX26" s="70"/>
      <c r="SEY26" s="70"/>
      <c r="SEZ26" s="70"/>
      <c r="SFA26" s="70"/>
      <c r="SFB26" s="70"/>
      <c r="SFC26" s="70"/>
      <c r="SFD26" s="70"/>
      <c r="SFE26" s="70"/>
      <c r="SFF26" s="70"/>
      <c r="SFG26" s="70"/>
      <c r="SFH26" s="70"/>
      <c r="SFI26" s="70"/>
      <c r="SFJ26" s="70"/>
      <c r="SFK26" s="70"/>
      <c r="SFL26" s="70"/>
      <c r="SFM26" s="70"/>
      <c r="SFN26" s="70"/>
      <c r="SFO26" s="70"/>
      <c r="SFP26" s="70"/>
      <c r="SFQ26" s="70"/>
      <c r="SFR26" s="70"/>
      <c r="SFS26" s="70"/>
      <c r="SFT26" s="70"/>
      <c r="SFU26" s="70"/>
      <c r="SFV26" s="70"/>
      <c r="SFW26" s="70"/>
      <c r="SFX26" s="70"/>
      <c r="SFY26" s="70"/>
      <c r="SFZ26" s="70"/>
      <c r="SGA26" s="70"/>
      <c r="SGB26" s="70"/>
      <c r="SGC26" s="70"/>
      <c r="SGD26" s="70"/>
      <c r="SGE26" s="70"/>
      <c r="SGF26" s="70"/>
      <c r="SGG26" s="70"/>
      <c r="SGH26" s="70"/>
      <c r="SGI26" s="70"/>
      <c r="SGJ26" s="70"/>
      <c r="SGK26" s="70"/>
      <c r="SGL26" s="70"/>
      <c r="SGM26" s="70"/>
      <c r="SGN26" s="70"/>
      <c r="SGO26" s="70"/>
      <c r="SGP26" s="70"/>
      <c r="SGQ26" s="70"/>
      <c r="SGR26" s="70"/>
      <c r="SGS26" s="70"/>
      <c r="SGT26" s="70"/>
      <c r="SGU26" s="70"/>
      <c r="SGV26" s="70"/>
      <c r="SGW26" s="70"/>
      <c r="SGX26" s="70"/>
      <c r="SGY26" s="70"/>
      <c r="SGZ26" s="70"/>
      <c r="SHA26" s="70"/>
      <c r="SHB26" s="70"/>
      <c r="SHC26" s="70"/>
      <c r="SHD26" s="70"/>
      <c r="SHE26" s="70"/>
      <c r="SHF26" s="70"/>
      <c r="SHG26" s="70"/>
      <c r="SHH26" s="70"/>
      <c r="SHI26" s="70"/>
      <c r="SHJ26" s="70"/>
      <c r="SHK26" s="70"/>
      <c r="SHL26" s="70"/>
      <c r="SHM26" s="70"/>
      <c r="SHN26" s="70"/>
      <c r="SHO26" s="70"/>
      <c r="SHP26" s="70"/>
      <c r="SHQ26" s="70"/>
      <c r="SHR26" s="70"/>
      <c r="SHS26" s="70"/>
      <c r="SHT26" s="70"/>
      <c r="SHU26" s="70"/>
      <c r="SHV26" s="70"/>
      <c r="SHW26" s="70"/>
      <c r="SHX26" s="70"/>
      <c r="SHY26" s="70"/>
      <c r="SHZ26" s="70"/>
      <c r="SIA26" s="70"/>
      <c r="SIB26" s="70"/>
      <c r="SIC26" s="70"/>
      <c r="SID26" s="70"/>
      <c r="SIE26" s="70"/>
      <c r="SIF26" s="70"/>
      <c r="SIG26" s="70"/>
      <c r="SIH26" s="70"/>
      <c r="SII26" s="70"/>
      <c r="SIJ26" s="70"/>
      <c r="SIK26" s="70"/>
      <c r="SIL26" s="70"/>
      <c r="SIM26" s="70"/>
      <c r="SIN26" s="70"/>
      <c r="SIO26" s="70"/>
      <c r="SIP26" s="70"/>
      <c r="SIQ26" s="70"/>
      <c r="SIR26" s="70"/>
      <c r="SIS26" s="70"/>
      <c r="SIT26" s="70"/>
      <c r="SIU26" s="70"/>
      <c r="SIV26" s="70"/>
      <c r="SIW26" s="70"/>
      <c r="SIX26" s="70"/>
      <c r="SIY26" s="70"/>
      <c r="SIZ26" s="70"/>
      <c r="SJA26" s="70"/>
      <c r="SJB26" s="70"/>
      <c r="SJC26" s="70"/>
      <c r="SJD26" s="70"/>
      <c r="SJE26" s="70"/>
      <c r="SJF26" s="70"/>
      <c r="SJG26" s="70"/>
      <c r="SJH26" s="70"/>
      <c r="SJI26" s="70"/>
      <c r="SJJ26" s="70"/>
      <c r="SJK26" s="70"/>
      <c r="SJL26" s="70"/>
      <c r="SJM26" s="70"/>
      <c r="SJN26" s="70"/>
      <c r="SJO26" s="70"/>
      <c r="SJP26" s="70"/>
      <c r="SJQ26" s="70"/>
      <c r="SJR26" s="70"/>
      <c r="SJS26" s="70"/>
      <c r="SJT26" s="70"/>
      <c r="SJU26" s="70"/>
      <c r="SJV26" s="70"/>
      <c r="SJW26" s="70"/>
      <c r="SJX26" s="70"/>
      <c r="SJY26" s="70"/>
      <c r="SJZ26" s="70"/>
      <c r="SKA26" s="70"/>
      <c r="SKB26" s="70"/>
      <c r="SKC26" s="70"/>
      <c r="SKD26" s="70"/>
      <c r="SKE26" s="70"/>
      <c r="SKF26" s="70"/>
      <c r="SKG26" s="70"/>
      <c r="SKH26" s="70"/>
      <c r="SKI26" s="70"/>
      <c r="SKJ26" s="70"/>
      <c r="SKK26" s="70"/>
      <c r="SKL26" s="70"/>
      <c r="SKM26" s="70"/>
      <c r="SKN26" s="70"/>
      <c r="SKO26" s="70"/>
      <c r="SKP26" s="70"/>
      <c r="SKQ26" s="70"/>
      <c r="SKR26" s="70"/>
      <c r="SKS26" s="70"/>
      <c r="SKT26" s="70"/>
      <c r="SKU26" s="70"/>
      <c r="SKV26" s="70"/>
      <c r="SKW26" s="70"/>
      <c r="SKX26" s="70"/>
      <c r="SKY26" s="70"/>
      <c r="SKZ26" s="70"/>
      <c r="SLA26" s="70"/>
      <c r="SLB26" s="70"/>
      <c r="SLC26" s="70"/>
      <c r="SLD26" s="70"/>
      <c r="SLE26" s="70"/>
      <c r="SLF26" s="70"/>
      <c r="SLG26" s="70"/>
      <c r="SLH26" s="70"/>
      <c r="SLI26" s="70"/>
      <c r="SLJ26" s="70"/>
      <c r="SLK26" s="70"/>
      <c r="SLL26" s="70"/>
      <c r="SLM26" s="70"/>
      <c r="SLN26" s="70"/>
      <c r="SLO26" s="70"/>
      <c r="SLP26" s="70"/>
      <c r="SLQ26" s="70"/>
      <c r="SLR26" s="70"/>
      <c r="SLS26" s="70"/>
      <c r="SLT26" s="70"/>
      <c r="SLU26" s="70"/>
      <c r="SLV26" s="70"/>
      <c r="SLW26" s="70"/>
      <c r="SLX26" s="70"/>
      <c r="SLY26" s="70"/>
      <c r="SLZ26" s="70"/>
      <c r="SMA26" s="70"/>
      <c r="SMB26" s="70"/>
      <c r="SMC26" s="70"/>
      <c r="SMD26" s="70"/>
      <c r="SME26" s="70"/>
      <c r="SMF26" s="70"/>
      <c r="SMG26" s="70"/>
      <c r="SMH26" s="70"/>
      <c r="SMI26" s="70"/>
      <c r="SMJ26" s="70"/>
      <c r="SMK26" s="70"/>
      <c r="SML26" s="70"/>
      <c r="SMM26" s="70"/>
      <c r="SMN26" s="70"/>
      <c r="SMO26" s="70"/>
      <c r="SMP26" s="70"/>
      <c r="SMQ26" s="70"/>
      <c r="SMR26" s="70"/>
      <c r="SMS26" s="70"/>
      <c r="SMT26" s="70"/>
      <c r="SMU26" s="70"/>
      <c r="SMV26" s="70"/>
      <c r="SMW26" s="70"/>
      <c r="SMX26" s="70"/>
      <c r="SMY26" s="70"/>
      <c r="SMZ26" s="70"/>
      <c r="SNA26" s="70"/>
      <c r="SNB26" s="70"/>
      <c r="SNC26" s="70"/>
      <c r="SND26" s="70"/>
      <c r="SNE26" s="70"/>
      <c r="SNF26" s="70"/>
      <c r="SNG26" s="70"/>
      <c r="SNH26" s="70"/>
      <c r="SNI26" s="70"/>
      <c r="SNJ26" s="70"/>
      <c r="SNK26" s="70"/>
      <c r="SNL26" s="70"/>
      <c r="SNM26" s="70"/>
      <c r="SNN26" s="70"/>
      <c r="SNO26" s="70"/>
      <c r="SNP26" s="70"/>
      <c r="SNQ26" s="70"/>
      <c r="SNR26" s="70"/>
      <c r="SNS26" s="70"/>
      <c r="SNT26" s="70"/>
      <c r="SNU26" s="70"/>
      <c r="SNV26" s="70"/>
      <c r="SNW26" s="70"/>
      <c r="SNX26" s="70"/>
      <c r="SNY26" s="70"/>
      <c r="SNZ26" s="70"/>
      <c r="SOA26" s="70"/>
      <c r="SOB26" s="70"/>
      <c r="SOC26" s="70"/>
      <c r="SOD26" s="70"/>
      <c r="SOE26" s="70"/>
      <c r="SOF26" s="70"/>
      <c r="SOG26" s="70"/>
      <c r="SOH26" s="70"/>
      <c r="SOI26" s="70"/>
      <c r="SOJ26" s="70"/>
      <c r="SOK26" s="70"/>
      <c r="SOL26" s="70"/>
      <c r="SOM26" s="70"/>
      <c r="SON26" s="70"/>
      <c r="SOO26" s="70"/>
      <c r="SOP26" s="70"/>
      <c r="SOQ26" s="70"/>
      <c r="SOR26" s="70"/>
      <c r="SOS26" s="70"/>
      <c r="SOT26" s="70"/>
      <c r="SOU26" s="70"/>
      <c r="SOV26" s="70"/>
      <c r="SOW26" s="70"/>
      <c r="SOX26" s="70"/>
      <c r="SOY26" s="70"/>
      <c r="SOZ26" s="70"/>
      <c r="SPA26" s="70"/>
      <c r="SPB26" s="70"/>
      <c r="SPC26" s="70"/>
      <c r="SPD26" s="70"/>
      <c r="SPE26" s="70"/>
      <c r="SPF26" s="70"/>
      <c r="SPG26" s="70"/>
      <c r="SPH26" s="70"/>
      <c r="SPI26" s="70"/>
      <c r="SPJ26" s="70"/>
      <c r="SPK26" s="70"/>
      <c r="SPL26" s="70"/>
      <c r="SPM26" s="70"/>
      <c r="SPN26" s="70"/>
      <c r="SPO26" s="70"/>
      <c r="SPP26" s="70"/>
      <c r="SPQ26" s="70"/>
      <c r="SPR26" s="70"/>
      <c r="SPS26" s="70"/>
      <c r="SPT26" s="70"/>
      <c r="SPU26" s="70"/>
      <c r="SPV26" s="70"/>
      <c r="SPW26" s="70"/>
      <c r="SPX26" s="70"/>
      <c r="SPY26" s="70"/>
      <c r="SPZ26" s="70"/>
      <c r="SQA26" s="70"/>
      <c r="SQB26" s="70"/>
      <c r="SQC26" s="70"/>
      <c r="SQD26" s="70"/>
      <c r="SQE26" s="70"/>
      <c r="SQF26" s="70"/>
      <c r="SQG26" s="70"/>
      <c r="SQH26" s="70"/>
      <c r="SQI26" s="70"/>
      <c r="SQJ26" s="70"/>
      <c r="SQK26" s="70"/>
      <c r="SQL26" s="70"/>
      <c r="SQM26" s="70"/>
      <c r="SQN26" s="70"/>
      <c r="SQO26" s="70"/>
      <c r="SQP26" s="70"/>
      <c r="SQQ26" s="70"/>
      <c r="SQR26" s="70"/>
      <c r="SQS26" s="70"/>
      <c r="SQT26" s="70"/>
      <c r="SQU26" s="70"/>
      <c r="SQV26" s="70"/>
      <c r="SQW26" s="70"/>
      <c r="SQX26" s="70"/>
      <c r="SQY26" s="70"/>
      <c r="SQZ26" s="70"/>
      <c r="SRA26" s="70"/>
      <c r="SRB26" s="70"/>
      <c r="SRC26" s="70"/>
      <c r="SRD26" s="70"/>
      <c r="SRE26" s="70"/>
      <c r="SRF26" s="70"/>
      <c r="SRG26" s="70"/>
      <c r="SRH26" s="70"/>
      <c r="SRI26" s="70"/>
      <c r="SRJ26" s="70"/>
      <c r="SRK26" s="70"/>
      <c r="SRL26" s="70"/>
      <c r="SRM26" s="70"/>
      <c r="SRN26" s="70"/>
      <c r="SRO26" s="70"/>
      <c r="SRP26" s="70"/>
      <c r="SRQ26" s="70"/>
      <c r="SRR26" s="70"/>
      <c r="SRS26" s="70"/>
      <c r="SRT26" s="70"/>
      <c r="SRU26" s="70"/>
      <c r="SRV26" s="70"/>
      <c r="SRW26" s="70"/>
      <c r="SRX26" s="70"/>
      <c r="SRY26" s="70"/>
      <c r="SRZ26" s="70"/>
      <c r="SSA26" s="70"/>
      <c r="SSB26" s="70"/>
      <c r="SSC26" s="70"/>
      <c r="SSD26" s="70"/>
      <c r="SSE26" s="70"/>
      <c r="SSF26" s="70"/>
      <c r="SSG26" s="70"/>
      <c r="SSH26" s="70"/>
      <c r="SSI26" s="70"/>
      <c r="SSJ26" s="70"/>
      <c r="SSK26" s="70"/>
      <c r="SSL26" s="70"/>
      <c r="SSM26" s="70"/>
      <c r="SSN26" s="70"/>
      <c r="SSO26" s="70"/>
      <c r="SSP26" s="70"/>
      <c r="SSQ26" s="70"/>
      <c r="SSR26" s="70"/>
      <c r="SSS26" s="70"/>
      <c r="SST26" s="70"/>
      <c r="SSU26" s="70"/>
      <c r="SSV26" s="70"/>
      <c r="SSW26" s="70"/>
      <c r="SSX26" s="70"/>
      <c r="SSY26" s="70"/>
      <c r="SSZ26" s="70"/>
      <c r="STA26" s="70"/>
      <c r="STB26" s="70"/>
      <c r="STC26" s="70"/>
      <c r="STD26" s="70"/>
      <c r="STE26" s="70"/>
      <c r="STF26" s="70"/>
      <c r="STG26" s="70"/>
      <c r="STH26" s="70"/>
      <c r="STI26" s="70"/>
      <c r="STJ26" s="70"/>
      <c r="STK26" s="70"/>
      <c r="STL26" s="70"/>
      <c r="STM26" s="70"/>
      <c r="STN26" s="70"/>
      <c r="STO26" s="70"/>
      <c r="STP26" s="70"/>
      <c r="STQ26" s="70"/>
      <c r="STR26" s="70"/>
      <c r="STS26" s="70"/>
      <c r="STT26" s="70"/>
      <c r="STU26" s="70"/>
      <c r="STV26" s="70"/>
      <c r="STW26" s="70"/>
      <c r="STX26" s="70"/>
      <c r="STY26" s="70"/>
      <c r="STZ26" s="70"/>
      <c r="SUA26" s="70"/>
      <c r="SUB26" s="70"/>
      <c r="SUC26" s="70"/>
      <c r="SUD26" s="70"/>
      <c r="SUE26" s="70"/>
      <c r="SUF26" s="70"/>
      <c r="SUG26" s="70"/>
      <c r="SUH26" s="70"/>
      <c r="SUI26" s="70"/>
      <c r="SUJ26" s="70"/>
      <c r="SUK26" s="70"/>
      <c r="SUL26" s="70"/>
      <c r="SUM26" s="70"/>
      <c r="SUN26" s="70"/>
      <c r="SUO26" s="70"/>
      <c r="SUP26" s="70"/>
      <c r="SUQ26" s="70"/>
      <c r="SUR26" s="70"/>
      <c r="SUS26" s="70"/>
      <c r="SUT26" s="70"/>
      <c r="SUU26" s="70"/>
      <c r="SUV26" s="70"/>
      <c r="SUW26" s="70"/>
      <c r="SUX26" s="70"/>
      <c r="SUY26" s="70"/>
      <c r="SUZ26" s="70"/>
      <c r="SVA26" s="70"/>
      <c r="SVB26" s="70"/>
      <c r="SVC26" s="70"/>
      <c r="SVD26" s="70"/>
      <c r="SVE26" s="70"/>
      <c r="SVF26" s="70"/>
      <c r="SVG26" s="70"/>
      <c r="SVH26" s="70"/>
      <c r="SVI26" s="70"/>
      <c r="SVJ26" s="70"/>
      <c r="SVK26" s="70"/>
      <c r="SVL26" s="70"/>
      <c r="SVM26" s="70"/>
      <c r="SVN26" s="70"/>
      <c r="SVO26" s="70"/>
      <c r="SVP26" s="70"/>
      <c r="SVQ26" s="70"/>
      <c r="SVR26" s="70"/>
      <c r="SVS26" s="70"/>
      <c r="SVT26" s="70"/>
      <c r="SVU26" s="70"/>
      <c r="SVV26" s="70"/>
      <c r="SVW26" s="70"/>
      <c r="SVX26" s="70"/>
      <c r="SVY26" s="70"/>
      <c r="SVZ26" s="70"/>
      <c r="SWA26" s="70"/>
      <c r="SWB26" s="70"/>
      <c r="SWC26" s="70"/>
      <c r="SWD26" s="70"/>
      <c r="SWE26" s="70"/>
      <c r="SWF26" s="70"/>
      <c r="SWG26" s="70"/>
      <c r="SWH26" s="70"/>
      <c r="SWI26" s="70"/>
      <c r="SWJ26" s="70"/>
      <c r="SWK26" s="70"/>
      <c r="SWL26" s="70"/>
      <c r="SWM26" s="70"/>
      <c r="SWN26" s="70"/>
      <c r="SWO26" s="70"/>
      <c r="SWP26" s="70"/>
      <c r="SWQ26" s="70"/>
      <c r="SWR26" s="70"/>
      <c r="SWS26" s="70"/>
      <c r="SWT26" s="70"/>
      <c r="SWU26" s="70"/>
      <c r="SWV26" s="70"/>
      <c r="SWW26" s="70"/>
      <c r="SWX26" s="70"/>
      <c r="SWY26" s="70"/>
      <c r="SWZ26" s="70"/>
      <c r="SXA26" s="70"/>
      <c r="SXB26" s="70"/>
      <c r="SXC26" s="70"/>
      <c r="SXD26" s="70"/>
      <c r="SXE26" s="70"/>
      <c r="SXF26" s="70"/>
      <c r="SXG26" s="70"/>
      <c r="SXH26" s="70"/>
      <c r="SXI26" s="70"/>
      <c r="SXJ26" s="70"/>
      <c r="SXK26" s="70"/>
      <c r="SXL26" s="70"/>
      <c r="SXM26" s="70"/>
      <c r="SXN26" s="70"/>
      <c r="SXO26" s="70"/>
      <c r="SXP26" s="70"/>
      <c r="SXQ26" s="70"/>
      <c r="SXR26" s="70"/>
      <c r="SXS26" s="70"/>
      <c r="SXT26" s="70"/>
      <c r="SXU26" s="70"/>
      <c r="SXV26" s="70"/>
      <c r="SXW26" s="70"/>
      <c r="SXX26" s="70"/>
      <c r="SXY26" s="70"/>
      <c r="SXZ26" s="70"/>
      <c r="SYA26" s="70"/>
      <c r="SYB26" s="70"/>
      <c r="SYC26" s="70"/>
      <c r="SYD26" s="70"/>
      <c r="SYE26" s="70"/>
      <c r="SYF26" s="70"/>
      <c r="SYG26" s="70"/>
      <c r="SYH26" s="70"/>
      <c r="SYI26" s="70"/>
      <c r="SYJ26" s="70"/>
      <c r="SYK26" s="70"/>
      <c r="SYL26" s="70"/>
      <c r="SYM26" s="70"/>
      <c r="SYN26" s="70"/>
      <c r="SYO26" s="70"/>
      <c r="SYP26" s="70"/>
      <c r="SYQ26" s="70"/>
      <c r="SYR26" s="70"/>
      <c r="SYS26" s="70"/>
      <c r="SYT26" s="70"/>
      <c r="SYU26" s="70"/>
      <c r="SYV26" s="70"/>
      <c r="SYW26" s="70"/>
      <c r="SYX26" s="70"/>
      <c r="SYY26" s="70"/>
      <c r="SYZ26" s="70"/>
      <c r="SZA26" s="70"/>
      <c r="SZB26" s="70"/>
      <c r="SZC26" s="70"/>
      <c r="SZD26" s="70"/>
      <c r="SZE26" s="70"/>
      <c r="SZF26" s="70"/>
      <c r="SZG26" s="70"/>
      <c r="SZH26" s="70"/>
      <c r="SZI26" s="70"/>
      <c r="SZJ26" s="70"/>
      <c r="SZK26" s="70"/>
      <c r="SZL26" s="70"/>
      <c r="SZM26" s="70"/>
      <c r="SZN26" s="70"/>
      <c r="SZO26" s="70"/>
      <c r="SZP26" s="70"/>
      <c r="SZQ26" s="70"/>
      <c r="SZR26" s="70"/>
      <c r="SZS26" s="70"/>
      <c r="SZT26" s="70"/>
      <c r="SZU26" s="70"/>
      <c r="SZV26" s="70"/>
      <c r="SZW26" s="70"/>
      <c r="SZX26" s="70"/>
      <c r="SZY26" s="70"/>
      <c r="SZZ26" s="70"/>
      <c r="TAA26" s="70"/>
      <c r="TAB26" s="70"/>
      <c r="TAC26" s="70"/>
      <c r="TAD26" s="70"/>
      <c r="TAE26" s="70"/>
      <c r="TAF26" s="70"/>
      <c r="TAG26" s="70"/>
      <c r="TAH26" s="70"/>
      <c r="TAI26" s="70"/>
      <c r="TAJ26" s="70"/>
      <c r="TAK26" s="70"/>
      <c r="TAL26" s="70"/>
      <c r="TAM26" s="70"/>
      <c r="TAN26" s="70"/>
      <c r="TAO26" s="70"/>
      <c r="TAP26" s="70"/>
      <c r="TAQ26" s="70"/>
      <c r="TAR26" s="70"/>
      <c r="TAS26" s="70"/>
      <c r="TAT26" s="70"/>
      <c r="TAU26" s="70"/>
      <c r="TAV26" s="70"/>
      <c r="TAW26" s="70"/>
      <c r="TAX26" s="70"/>
      <c r="TAY26" s="70"/>
      <c r="TAZ26" s="70"/>
      <c r="TBA26" s="70"/>
      <c r="TBB26" s="70"/>
      <c r="TBC26" s="70"/>
      <c r="TBD26" s="70"/>
      <c r="TBE26" s="70"/>
      <c r="TBF26" s="70"/>
      <c r="TBG26" s="70"/>
      <c r="TBH26" s="70"/>
      <c r="TBI26" s="70"/>
      <c r="TBJ26" s="70"/>
      <c r="TBK26" s="70"/>
      <c r="TBL26" s="70"/>
      <c r="TBM26" s="70"/>
      <c r="TBN26" s="70"/>
      <c r="TBO26" s="70"/>
      <c r="TBP26" s="70"/>
      <c r="TBQ26" s="70"/>
      <c r="TBR26" s="70"/>
      <c r="TBS26" s="70"/>
      <c r="TBT26" s="70"/>
      <c r="TBU26" s="70"/>
      <c r="TBV26" s="70"/>
      <c r="TBW26" s="70"/>
      <c r="TBX26" s="70"/>
      <c r="TBY26" s="70"/>
      <c r="TBZ26" s="70"/>
      <c r="TCA26" s="70"/>
      <c r="TCB26" s="70"/>
      <c r="TCC26" s="70"/>
      <c r="TCD26" s="70"/>
      <c r="TCE26" s="70"/>
      <c r="TCF26" s="70"/>
      <c r="TCG26" s="70"/>
      <c r="TCH26" s="70"/>
      <c r="TCI26" s="70"/>
      <c r="TCJ26" s="70"/>
      <c r="TCK26" s="70"/>
      <c r="TCL26" s="70"/>
      <c r="TCM26" s="70"/>
      <c r="TCN26" s="70"/>
      <c r="TCO26" s="70"/>
      <c r="TCP26" s="70"/>
      <c r="TCQ26" s="70"/>
      <c r="TCR26" s="70"/>
      <c r="TCS26" s="70"/>
      <c r="TCT26" s="70"/>
      <c r="TCU26" s="70"/>
      <c r="TCV26" s="70"/>
      <c r="TCW26" s="70"/>
      <c r="TCX26" s="70"/>
      <c r="TCY26" s="70"/>
      <c r="TCZ26" s="70"/>
      <c r="TDA26" s="70"/>
      <c r="TDB26" s="70"/>
      <c r="TDC26" s="70"/>
      <c r="TDD26" s="70"/>
      <c r="TDE26" s="70"/>
      <c r="TDF26" s="70"/>
      <c r="TDG26" s="70"/>
      <c r="TDH26" s="70"/>
      <c r="TDI26" s="70"/>
      <c r="TDJ26" s="70"/>
      <c r="TDK26" s="70"/>
      <c r="TDL26" s="70"/>
      <c r="TDM26" s="70"/>
      <c r="TDN26" s="70"/>
      <c r="TDO26" s="70"/>
      <c r="TDP26" s="70"/>
      <c r="TDQ26" s="70"/>
      <c r="TDR26" s="70"/>
      <c r="TDS26" s="70"/>
      <c r="TDT26" s="70"/>
      <c r="TDU26" s="70"/>
      <c r="TDV26" s="70"/>
      <c r="TDW26" s="70"/>
      <c r="TDX26" s="70"/>
      <c r="TDY26" s="70"/>
      <c r="TDZ26" s="70"/>
      <c r="TEA26" s="70"/>
      <c r="TEB26" s="70"/>
      <c r="TEC26" s="70"/>
      <c r="TED26" s="70"/>
      <c r="TEE26" s="70"/>
      <c r="TEF26" s="70"/>
      <c r="TEG26" s="70"/>
      <c r="TEH26" s="70"/>
      <c r="TEI26" s="70"/>
      <c r="TEJ26" s="70"/>
      <c r="TEK26" s="70"/>
      <c r="TEL26" s="70"/>
      <c r="TEM26" s="70"/>
      <c r="TEN26" s="70"/>
      <c r="TEO26" s="70"/>
      <c r="TEP26" s="70"/>
      <c r="TEQ26" s="70"/>
      <c r="TER26" s="70"/>
      <c r="TES26" s="70"/>
      <c r="TET26" s="70"/>
      <c r="TEU26" s="70"/>
      <c r="TEV26" s="70"/>
      <c r="TEW26" s="70"/>
      <c r="TEX26" s="70"/>
      <c r="TEY26" s="70"/>
      <c r="TEZ26" s="70"/>
      <c r="TFA26" s="70"/>
      <c r="TFB26" s="70"/>
      <c r="TFC26" s="70"/>
      <c r="TFD26" s="70"/>
      <c r="TFE26" s="70"/>
      <c r="TFF26" s="70"/>
      <c r="TFG26" s="70"/>
      <c r="TFH26" s="70"/>
      <c r="TFI26" s="70"/>
      <c r="TFJ26" s="70"/>
      <c r="TFK26" s="70"/>
      <c r="TFL26" s="70"/>
      <c r="TFM26" s="70"/>
      <c r="TFN26" s="70"/>
      <c r="TFO26" s="70"/>
      <c r="TFP26" s="70"/>
      <c r="TFQ26" s="70"/>
      <c r="TFR26" s="70"/>
      <c r="TFS26" s="70"/>
      <c r="TFT26" s="70"/>
      <c r="TFU26" s="70"/>
      <c r="TFV26" s="70"/>
      <c r="TFW26" s="70"/>
      <c r="TFX26" s="70"/>
      <c r="TFY26" s="70"/>
      <c r="TFZ26" s="70"/>
      <c r="TGA26" s="70"/>
      <c r="TGB26" s="70"/>
      <c r="TGC26" s="70"/>
      <c r="TGD26" s="70"/>
      <c r="TGE26" s="70"/>
      <c r="TGF26" s="70"/>
      <c r="TGG26" s="70"/>
      <c r="TGH26" s="70"/>
      <c r="TGI26" s="70"/>
      <c r="TGJ26" s="70"/>
      <c r="TGK26" s="70"/>
      <c r="TGL26" s="70"/>
      <c r="TGM26" s="70"/>
      <c r="TGN26" s="70"/>
      <c r="TGO26" s="70"/>
      <c r="TGP26" s="70"/>
      <c r="TGQ26" s="70"/>
      <c r="TGR26" s="70"/>
      <c r="TGS26" s="70"/>
      <c r="TGT26" s="70"/>
      <c r="TGU26" s="70"/>
      <c r="TGV26" s="70"/>
      <c r="TGW26" s="70"/>
      <c r="TGX26" s="70"/>
      <c r="TGY26" s="70"/>
      <c r="TGZ26" s="70"/>
      <c r="THA26" s="70"/>
      <c r="THB26" s="70"/>
      <c r="THC26" s="70"/>
      <c r="THD26" s="70"/>
      <c r="THE26" s="70"/>
      <c r="THF26" s="70"/>
      <c r="THG26" s="70"/>
      <c r="THH26" s="70"/>
      <c r="THI26" s="70"/>
      <c r="THJ26" s="70"/>
      <c r="THK26" s="70"/>
      <c r="THL26" s="70"/>
      <c r="THM26" s="70"/>
      <c r="THN26" s="70"/>
      <c r="THO26" s="70"/>
      <c r="THP26" s="70"/>
      <c r="THQ26" s="70"/>
      <c r="THR26" s="70"/>
      <c r="THS26" s="70"/>
      <c r="THT26" s="70"/>
      <c r="THU26" s="70"/>
      <c r="THV26" s="70"/>
      <c r="THW26" s="70"/>
      <c r="THX26" s="70"/>
      <c r="THY26" s="70"/>
      <c r="THZ26" s="70"/>
      <c r="TIA26" s="70"/>
      <c r="TIB26" s="70"/>
      <c r="TIC26" s="70"/>
      <c r="TID26" s="70"/>
      <c r="TIE26" s="70"/>
      <c r="TIF26" s="70"/>
      <c r="TIG26" s="70"/>
      <c r="TIH26" s="70"/>
      <c r="TII26" s="70"/>
      <c r="TIJ26" s="70"/>
      <c r="TIK26" s="70"/>
      <c r="TIL26" s="70"/>
      <c r="TIM26" s="70"/>
      <c r="TIN26" s="70"/>
      <c r="TIO26" s="70"/>
      <c r="TIP26" s="70"/>
      <c r="TIQ26" s="70"/>
      <c r="TIR26" s="70"/>
      <c r="TIS26" s="70"/>
      <c r="TIT26" s="70"/>
      <c r="TIU26" s="70"/>
      <c r="TIV26" s="70"/>
      <c r="TIW26" s="70"/>
      <c r="TIX26" s="70"/>
      <c r="TIY26" s="70"/>
      <c r="TIZ26" s="70"/>
      <c r="TJA26" s="70"/>
      <c r="TJB26" s="70"/>
      <c r="TJC26" s="70"/>
      <c r="TJD26" s="70"/>
      <c r="TJE26" s="70"/>
      <c r="TJF26" s="70"/>
      <c r="TJG26" s="70"/>
      <c r="TJH26" s="70"/>
      <c r="TJI26" s="70"/>
      <c r="TJJ26" s="70"/>
      <c r="TJK26" s="70"/>
      <c r="TJL26" s="70"/>
      <c r="TJM26" s="70"/>
      <c r="TJN26" s="70"/>
      <c r="TJO26" s="70"/>
      <c r="TJP26" s="70"/>
      <c r="TJQ26" s="70"/>
      <c r="TJR26" s="70"/>
      <c r="TJS26" s="70"/>
      <c r="TJT26" s="70"/>
      <c r="TJU26" s="70"/>
      <c r="TJV26" s="70"/>
      <c r="TJW26" s="70"/>
      <c r="TJX26" s="70"/>
      <c r="TJY26" s="70"/>
      <c r="TJZ26" s="70"/>
      <c r="TKA26" s="70"/>
      <c r="TKB26" s="70"/>
      <c r="TKC26" s="70"/>
      <c r="TKD26" s="70"/>
      <c r="TKE26" s="70"/>
      <c r="TKF26" s="70"/>
      <c r="TKG26" s="70"/>
      <c r="TKH26" s="70"/>
      <c r="TKI26" s="70"/>
      <c r="TKJ26" s="70"/>
      <c r="TKK26" s="70"/>
      <c r="TKL26" s="70"/>
      <c r="TKM26" s="70"/>
      <c r="TKN26" s="70"/>
      <c r="TKO26" s="70"/>
      <c r="TKP26" s="70"/>
      <c r="TKQ26" s="70"/>
      <c r="TKR26" s="70"/>
      <c r="TKS26" s="70"/>
      <c r="TKT26" s="70"/>
      <c r="TKU26" s="70"/>
      <c r="TKV26" s="70"/>
      <c r="TKW26" s="70"/>
      <c r="TKX26" s="70"/>
      <c r="TKY26" s="70"/>
      <c r="TKZ26" s="70"/>
      <c r="TLA26" s="70"/>
      <c r="TLB26" s="70"/>
      <c r="TLC26" s="70"/>
      <c r="TLD26" s="70"/>
      <c r="TLE26" s="70"/>
      <c r="TLF26" s="70"/>
      <c r="TLG26" s="70"/>
      <c r="TLH26" s="70"/>
      <c r="TLI26" s="70"/>
      <c r="TLJ26" s="70"/>
      <c r="TLK26" s="70"/>
      <c r="TLL26" s="70"/>
      <c r="TLM26" s="70"/>
      <c r="TLN26" s="70"/>
      <c r="TLO26" s="70"/>
      <c r="TLP26" s="70"/>
      <c r="TLQ26" s="70"/>
      <c r="TLR26" s="70"/>
      <c r="TLS26" s="70"/>
      <c r="TLT26" s="70"/>
      <c r="TLU26" s="70"/>
      <c r="TLV26" s="70"/>
      <c r="TLW26" s="70"/>
      <c r="TLX26" s="70"/>
      <c r="TLY26" s="70"/>
      <c r="TLZ26" s="70"/>
      <c r="TMA26" s="70"/>
      <c r="TMB26" s="70"/>
      <c r="TMC26" s="70"/>
      <c r="TMD26" s="70"/>
      <c r="TME26" s="70"/>
      <c r="TMF26" s="70"/>
      <c r="TMG26" s="70"/>
      <c r="TMH26" s="70"/>
      <c r="TMI26" s="70"/>
      <c r="TMJ26" s="70"/>
      <c r="TMK26" s="70"/>
      <c r="TML26" s="70"/>
      <c r="TMM26" s="70"/>
      <c r="TMN26" s="70"/>
      <c r="TMO26" s="70"/>
      <c r="TMP26" s="70"/>
      <c r="TMQ26" s="70"/>
      <c r="TMR26" s="70"/>
      <c r="TMS26" s="70"/>
      <c r="TMT26" s="70"/>
      <c r="TMU26" s="70"/>
      <c r="TMV26" s="70"/>
      <c r="TMW26" s="70"/>
      <c r="TMX26" s="70"/>
      <c r="TMY26" s="70"/>
      <c r="TMZ26" s="70"/>
      <c r="TNA26" s="70"/>
      <c r="TNB26" s="70"/>
      <c r="TNC26" s="70"/>
      <c r="TND26" s="70"/>
      <c r="TNE26" s="70"/>
      <c r="TNF26" s="70"/>
      <c r="TNG26" s="70"/>
      <c r="TNH26" s="70"/>
      <c r="TNI26" s="70"/>
      <c r="TNJ26" s="70"/>
      <c r="TNK26" s="70"/>
      <c r="TNL26" s="70"/>
      <c r="TNM26" s="70"/>
      <c r="TNN26" s="70"/>
      <c r="TNO26" s="70"/>
      <c r="TNP26" s="70"/>
      <c r="TNQ26" s="70"/>
      <c r="TNR26" s="70"/>
      <c r="TNS26" s="70"/>
      <c r="TNT26" s="70"/>
      <c r="TNU26" s="70"/>
      <c r="TNV26" s="70"/>
      <c r="TNW26" s="70"/>
      <c r="TNX26" s="70"/>
      <c r="TNY26" s="70"/>
      <c r="TNZ26" s="70"/>
      <c r="TOA26" s="70"/>
      <c r="TOB26" s="70"/>
      <c r="TOC26" s="70"/>
      <c r="TOD26" s="70"/>
      <c r="TOE26" s="70"/>
      <c r="TOF26" s="70"/>
      <c r="TOG26" s="70"/>
      <c r="TOH26" s="70"/>
      <c r="TOI26" s="70"/>
      <c r="TOJ26" s="70"/>
      <c r="TOK26" s="70"/>
      <c r="TOL26" s="70"/>
      <c r="TOM26" s="70"/>
      <c r="TON26" s="70"/>
      <c r="TOO26" s="70"/>
      <c r="TOP26" s="70"/>
      <c r="TOQ26" s="70"/>
      <c r="TOR26" s="70"/>
      <c r="TOS26" s="70"/>
      <c r="TOT26" s="70"/>
      <c r="TOU26" s="70"/>
      <c r="TOV26" s="70"/>
      <c r="TOW26" s="70"/>
      <c r="TOX26" s="70"/>
      <c r="TOY26" s="70"/>
      <c r="TOZ26" s="70"/>
      <c r="TPA26" s="70"/>
      <c r="TPB26" s="70"/>
      <c r="TPC26" s="70"/>
      <c r="TPD26" s="70"/>
      <c r="TPE26" s="70"/>
      <c r="TPF26" s="70"/>
      <c r="TPG26" s="70"/>
      <c r="TPH26" s="70"/>
      <c r="TPI26" s="70"/>
      <c r="TPJ26" s="70"/>
      <c r="TPK26" s="70"/>
      <c r="TPL26" s="70"/>
      <c r="TPM26" s="70"/>
      <c r="TPN26" s="70"/>
      <c r="TPO26" s="70"/>
      <c r="TPP26" s="70"/>
      <c r="TPQ26" s="70"/>
      <c r="TPR26" s="70"/>
      <c r="TPS26" s="70"/>
      <c r="TPT26" s="70"/>
      <c r="TPU26" s="70"/>
      <c r="TPV26" s="70"/>
      <c r="TPW26" s="70"/>
      <c r="TPX26" s="70"/>
      <c r="TPY26" s="70"/>
      <c r="TPZ26" s="70"/>
      <c r="TQA26" s="70"/>
      <c r="TQB26" s="70"/>
      <c r="TQC26" s="70"/>
      <c r="TQD26" s="70"/>
      <c r="TQE26" s="70"/>
      <c r="TQF26" s="70"/>
      <c r="TQG26" s="70"/>
      <c r="TQH26" s="70"/>
      <c r="TQI26" s="70"/>
      <c r="TQJ26" s="70"/>
      <c r="TQK26" s="70"/>
      <c r="TQL26" s="70"/>
      <c r="TQM26" s="70"/>
      <c r="TQN26" s="70"/>
      <c r="TQO26" s="70"/>
      <c r="TQP26" s="70"/>
      <c r="TQQ26" s="70"/>
      <c r="TQR26" s="70"/>
      <c r="TQS26" s="70"/>
      <c r="TQT26" s="70"/>
      <c r="TQU26" s="70"/>
      <c r="TQV26" s="70"/>
      <c r="TQW26" s="70"/>
      <c r="TQX26" s="70"/>
      <c r="TQY26" s="70"/>
      <c r="TQZ26" s="70"/>
      <c r="TRA26" s="70"/>
      <c r="TRB26" s="70"/>
      <c r="TRC26" s="70"/>
      <c r="TRD26" s="70"/>
      <c r="TRE26" s="70"/>
      <c r="TRF26" s="70"/>
      <c r="TRG26" s="70"/>
      <c r="TRH26" s="70"/>
      <c r="TRI26" s="70"/>
      <c r="TRJ26" s="70"/>
      <c r="TRK26" s="70"/>
      <c r="TRL26" s="70"/>
      <c r="TRM26" s="70"/>
      <c r="TRN26" s="70"/>
      <c r="TRO26" s="70"/>
      <c r="TRP26" s="70"/>
      <c r="TRQ26" s="70"/>
      <c r="TRR26" s="70"/>
      <c r="TRS26" s="70"/>
      <c r="TRT26" s="70"/>
      <c r="TRU26" s="70"/>
      <c r="TRV26" s="70"/>
      <c r="TRW26" s="70"/>
      <c r="TRX26" s="70"/>
      <c r="TRY26" s="70"/>
      <c r="TRZ26" s="70"/>
      <c r="TSA26" s="70"/>
      <c r="TSB26" s="70"/>
      <c r="TSC26" s="70"/>
      <c r="TSD26" s="70"/>
      <c r="TSE26" s="70"/>
      <c r="TSF26" s="70"/>
      <c r="TSG26" s="70"/>
      <c r="TSH26" s="70"/>
      <c r="TSI26" s="70"/>
      <c r="TSJ26" s="70"/>
      <c r="TSK26" s="70"/>
      <c r="TSL26" s="70"/>
      <c r="TSM26" s="70"/>
      <c r="TSN26" s="70"/>
      <c r="TSO26" s="70"/>
      <c r="TSP26" s="70"/>
      <c r="TSQ26" s="70"/>
      <c r="TSR26" s="70"/>
      <c r="TSS26" s="70"/>
      <c r="TST26" s="70"/>
      <c r="TSU26" s="70"/>
      <c r="TSV26" s="70"/>
      <c r="TSW26" s="70"/>
      <c r="TSX26" s="70"/>
      <c r="TSY26" s="70"/>
      <c r="TSZ26" s="70"/>
      <c r="TTA26" s="70"/>
      <c r="TTB26" s="70"/>
      <c r="TTC26" s="70"/>
      <c r="TTD26" s="70"/>
      <c r="TTE26" s="70"/>
      <c r="TTF26" s="70"/>
      <c r="TTG26" s="70"/>
      <c r="TTH26" s="70"/>
      <c r="TTI26" s="70"/>
      <c r="TTJ26" s="70"/>
      <c r="TTK26" s="70"/>
      <c r="TTL26" s="70"/>
      <c r="TTM26" s="70"/>
      <c r="TTN26" s="70"/>
      <c r="TTO26" s="70"/>
      <c r="TTP26" s="70"/>
      <c r="TTQ26" s="70"/>
      <c r="TTR26" s="70"/>
      <c r="TTS26" s="70"/>
      <c r="TTT26" s="70"/>
      <c r="TTU26" s="70"/>
      <c r="TTV26" s="70"/>
      <c r="TTW26" s="70"/>
      <c r="TTX26" s="70"/>
      <c r="TTY26" s="70"/>
      <c r="TTZ26" s="70"/>
      <c r="TUA26" s="70"/>
      <c r="TUB26" s="70"/>
      <c r="TUC26" s="70"/>
      <c r="TUD26" s="70"/>
      <c r="TUE26" s="70"/>
      <c r="TUF26" s="70"/>
      <c r="TUG26" s="70"/>
      <c r="TUH26" s="70"/>
      <c r="TUI26" s="70"/>
      <c r="TUJ26" s="70"/>
      <c r="TUK26" s="70"/>
      <c r="TUL26" s="70"/>
      <c r="TUM26" s="70"/>
      <c r="TUN26" s="70"/>
      <c r="TUO26" s="70"/>
      <c r="TUP26" s="70"/>
      <c r="TUQ26" s="70"/>
      <c r="TUR26" s="70"/>
      <c r="TUS26" s="70"/>
      <c r="TUT26" s="70"/>
      <c r="TUU26" s="70"/>
      <c r="TUV26" s="70"/>
      <c r="TUW26" s="70"/>
      <c r="TUX26" s="70"/>
      <c r="TUY26" s="70"/>
      <c r="TUZ26" s="70"/>
      <c r="TVA26" s="70"/>
      <c r="TVB26" s="70"/>
      <c r="TVC26" s="70"/>
      <c r="TVD26" s="70"/>
      <c r="TVE26" s="70"/>
      <c r="TVF26" s="70"/>
      <c r="TVG26" s="70"/>
      <c r="TVH26" s="70"/>
      <c r="TVI26" s="70"/>
      <c r="TVJ26" s="70"/>
      <c r="TVK26" s="70"/>
      <c r="TVL26" s="70"/>
      <c r="TVM26" s="70"/>
      <c r="TVN26" s="70"/>
      <c r="TVO26" s="70"/>
      <c r="TVP26" s="70"/>
      <c r="TVQ26" s="70"/>
      <c r="TVR26" s="70"/>
      <c r="TVS26" s="70"/>
      <c r="TVT26" s="70"/>
      <c r="TVU26" s="70"/>
      <c r="TVV26" s="70"/>
      <c r="TVW26" s="70"/>
      <c r="TVX26" s="70"/>
      <c r="TVY26" s="70"/>
      <c r="TVZ26" s="70"/>
      <c r="TWA26" s="70"/>
      <c r="TWB26" s="70"/>
      <c r="TWC26" s="70"/>
      <c r="TWD26" s="70"/>
      <c r="TWE26" s="70"/>
      <c r="TWF26" s="70"/>
      <c r="TWG26" s="70"/>
      <c r="TWH26" s="70"/>
      <c r="TWI26" s="70"/>
      <c r="TWJ26" s="70"/>
      <c r="TWK26" s="70"/>
      <c r="TWL26" s="70"/>
      <c r="TWM26" s="70"/>
      <c r="TWN26" s="70"/>
      <c r="TWO26" s="70"/>
      <c r="TWP26" s="70"/>
      <c r="TWQ26" s="70"/>
      <c r="TWR26" s="70"/>
      <c r="TWS26" s="70"/>
      <c r="TWT26" s="70"/>
      <c r="TWU26" s="70"/>
      <c r="TWV26" s="70"/>
      <c r="TWW26" s="70"/>
      <c r="TWX26" s="70"/>
      <c r="TWY26" s="70"/>
      <c r="TWZ26" s="70"/>
      <c r="TXA26" s="70"/>
      <c r="TXB26" s="70"/>
      <c r="TXC26" s="70"/>
      <c r="TXD26" s="70"/>
      <c r="TXE26" s="70"/>
      <c r="TXF26" s="70"/>
      <c r="TXG26" s="70"/>
      <c r="TXH26" s="70"/>
      <c r="TXI26" s="70"/>
      <c r="TXJ26" s="70"/>
      <c r="TXK26" s="70"/>
      <c r="TXL26" s="70"/>
      <c r="TXM26" s="70"/>
      <c r="TXN26" s="70"/>
      <c r="TXO26" s="70"/>
      <c r="TXP26" s="70"/>
      <c r="TXQ26" s="70"/>
      <c r="TXR26" s="70"/>
      <c r="TXS26" s="70"/>
      <c r="TXT26" s="70"/>
      <c r="TXU26" s="70"/>
      <c r="TXV26" s="70"/>
      <c r="TXW26" s="70"/>
      <c r="TXX26" s="70"/>
      <c r="TXY26" s="70"/>
      <c r="TXZ26" s="70"/>
      <c r="TYA26" s="70"/>
      <c r="TYB26" s="70"/>
      <c r="TYC26" s="70"/>
      <c r="TYD26" s="70"/>
      <c r="TYE26" s="70"/>
      <c r="TYF26" s="70"/>
      <c r="TYG26" s="70"/>
      <c r="TYH26" s="70"/>
      <c r="TYI26" s="70"/>
      <c r="TYJ26" s="70"/>
      <c r="TYK26" s="70"/>
      <c r="TYL26" s="70"/>
      <c r="TYM26" s="70"/>
      <c r="TYN26" s="70"/>
      <c r="TYO26" s="70"/>
      <c r="TYP26" s="70"/>
      <c r="TYQ26" s="70"/>
      <c r="TYR26" s="70"/>
      <c r="TYS26" s="70"/>
      <c r="TYT26" s="70"/>
      <c r="TYU26" s="70"/>
      <c r="TYV26" s="70"/>
      <c r="TYW26" s="70"/>
      <c r="TYX26" s="70"/>
      <c r="TYY26" s="70"/>
      <c r="TYZ26" s="70"/>
      <c r="TZA26" s="70"/>
      <c r="TZB26" s="70"/>
      <c r="TZC26" s="70"/>
      <c r="TZD26" s="70"/>
      <c r="TZE26" s="70"/>
      <c r="TZF26" s="70"/>
      <c r="TZG26" s="70"/>
      <c r="TZH26" s="70"/>
      <c r="TZI26" s="70"/>
      <c r="TZJ26" s="70"/>
      <c r="TZK26" s="70"/>
      <c r="TZL26" s="70"/>
      <c r="TZM26" s="70"/>
      <c r="TZN26" s="70"/>
      <c r="TZO26" s="70"/>
      <c r="TZP26" s="70"/>
      <c r="TZQ26" s="70"/>
      <c r="TZR26" s="70"/>
      <c r="TZS26" s="70"/>
      <c r="TZT26" s="70"/>
      <c r="TZU26" s="70"/>
      <c r="TZV26" s="70"/>
      <c r="TZW26" s="70"/>
      <c r="TZX26" s="70"/>
      <c r="TZY26" s="70"/>
      <c r="TZZ26" s="70"/>
      <c r="UAA26" s="70"/>
      <c r="UAB26" s="70"/>
      <c r="UAC26" s="70"/>
      <c r="UAD26" s="70"/>
      <c r="UAE26" s="70"/>
      <c r="UAF26" s="70"/>
      <c r="UAG26" s="70"/>
      <c r="UAH26" s="70"/>
      <c r="UAI26" s="70"/>
      <c r="UAJ26" s="70"/>
      <c r="UAK26" s="70"/>
      <c r="UAL26" s="70"/>
      <c r="UAM26" s="70"/>
      <c r="UAN26" s="70"/>
      <c r="UAO26" s="70"/>
      <c r="UAP26" s="70"/>
      <c r="UAQ26" s="70"/>
      <c r="UAR26" s="70"/>
      <c r="UAS26" s="70"/>
      <c r="UAT26" s="70"/>
      <c r="UAU26" s="70"/>
      <c r="UAV26" s="70"/>
      <c r="UAW26" s="70"/>
      <c r="UAX26" s="70"/>
      <c r="UAY26" s="70"/>
      <c r="UAZ26" s="70"/>
      <c r="UBA26" s="70"/>
      <c r="UBB26" s="70"/>
      <c r="UBC26" s="70"/>
      <c r="UBD26" s="70"/>
      <c r="UBE26" s="70"/>
      <c r="UBF26" s="70"/>
      <c r="UBG26" s="70"/>
      <c r="UBH26" s="70"/>
      <c r="UBI26" s="70"/>
      <c r="UBJ26" s="70"/>
      <c r="UBK26" s="70"/>
      <c r="UBL26" s="70"/>
      <c r="UBM26" s="70"/>
      <c r="UBN26" s="70"/>
      <c r="UBO26" s="70"/>
      <c r="UBP26" s="70"/>
      <c r="UBQ26" s="70"/>
      <c r="UBR26" s="70"/>
      <c r="UBS26" s="70"/>
      <c r="UBT26" s="70"/>
      <c r="UBU26" s="70"/>
      <c r="UBV26" s="70"/>
      <c r="UBW26" s="70"/>
      <c r="UBX26" s="70"/>
      <c r="UBY26" s="70"/>
      <c r="UBZ26" s="70"/>
      <c r="UCA26" s="70"/>
      <c r="UCB26" s="70"/>
      <c r="UCC26" s="70"/>
      <c r="UCD26" s="70"/>
      <c r="UCE26" s="70"/>
      <c r="UCF26" s="70"/>
      <c r="UCG26" s="70"/>
      <c r="UCH26" s="70"/>
      <c r="UCI26" s="70"/>
      <c r="UCJ26" s="70"/>
      <c r="UCK26" s="70"/>
      <c r="UCL26" s="70"/>
      <c r="UCM26" s="70"/>
      <c r="UCN26" s="70"/>
      <c r="UCO26" s="70"/>
      <c r="UCP26" s="70"/>
      <c r="UCQ26" s="70"/>
      <c r="UCR26" s="70"/>
      <c r="UCS26" s="70"/>
      <c r="UCT26" s="70"/>
      <c r="UCU26" s="70"/>
      <c r="UCV26" s="70"/>
      <c r="UCW26" s="70"/>
      <c r="UCX26" s="70"/>
      <c r="UCY26" s="70"/>
      <c r="UCZ26" s="70"/>
      <c r="UDA26" s="70"/>
      <c r="UDB26" s="70"/>
      <c r="UDC26" s="70"/>
      <c r="UDD26" s="70"/>
      <c r="UDE26" s="70"/>
      <c r="UDF26" s="70"/>
      <c r="UDG26" s="70"/>
      <c r="UDH26" s="70"/>
      <c r="UDI26" s="70"/>
      <c r="UDJ26" s="70"/>
      <c r="UDK26" s="70"/>
      <c r="UDL26" s="70"/>
      <c r="UDM26" s="70"/>
      <c r="UDN26" s="70"/>
      <c r="UDO26" s="70"/>
      <c r="UDP26" s="70"/>
      <c r="UDQ26" s="70"/>
      <c r="UDR26" s="70"/>
      <c r="UDS26" s="70"/>
      <c r="UDT26" s="70"/>
      <c r="UDU26" s="70"/>
      <c r="UDV26" s="70"/>
      <c r="UDW26" s="70"/>
      <c r="UDX26" s="70"/>
      <c r="UDY26" s="70"/>
      <c r="UDZ26" s="70"/>
      <c r="UEA26" s="70"/>
      <c r="UEB26" s="70"/>
      <c r="UEC26" s="70"/>
      <c r="UED26" s="70"/>
      <c r="UEE26" s="70"/>
      <c r="UEF26" s="70"/>
      <c r="UEG26" s="70"/>
      <c r="UEH26" s="70"/>
      <c r="UEI26" s="70"/>
      <c r="UEJ26" s="70"/>
      <c r="UEK26" s="70"/>
      <c r="UEL26" s="70"/>
      <c r="UEM26" s="70"/>
      <c r="UEN26" s="70"/>
      <c r="UEO26" s="70"/>
      <c r="UEP26" s="70"/>
      <c r="UEQ26" s="70"/>
      <c r="UER26" s="70"/>
      <c r="UES26" s="70"/>
      <c r="UET26" s="70"/>
      <c r="UEU26" s="70"/>
      <c r="UEV26" s="70"/>
      <c r="UEW26" s="70"/>
      <c r="UEX26" s="70"/>
      <c r="UEY26" s="70"/>
      <c r="UEZ26" s="70"/>
      <c r="UFA26" s="70"/>
      <c r="UFB26" s="70"/>
      <c r="UFC26" s="70"/>
      <c r="UFD26" s="70"/>
      <c r="UFE26" s="70"/>
      <c r="UFF26" s="70"/>
      <c r="UFG26" s="70"/>
      <c r="UFH26" s="70"/>
      <c r="UFI26" s="70"/>
      <c r="UFJ26" s="70"/>
      <c r="UFK26" s="70"/>
      <c r="UFL26" s="70"/>
      <c r="UFM26" s="70"/>
      <c r="UFN26" s="70"/>
      <c r="UFO26" s="70"/>
      <c r="UFP26" s="70"/>
      <c r="UFQ26" s="70"/>
      <c r="UFR26" s="70"/>
      <c r="UFS26" s="70"/>
      <c r="UFT26" s="70"/>
      <c r="UFU26" s="70"/>
      <c r="UFV26" s="70"/>
      <c r="UFW26" s="70"/>
      <c r="UFX26" s="70"/>
      <c r="UFY26" s="70"/>
      <c r="UFZ26" s="70"/>
      <c r="UGA26" s="70"/>
      <c r="UGB26" s="70"/>
      <c r="UGC26" s="70"/>
      <c r="UGD26" s="70"/>
      <c r="UGE26" s="70"/>
      <c r="UGF26" s="70"/>
      <c r="UGG26" s="70"/>
      <c r="UGH26" s="70"/>
      <c r="UGI26" s="70"/>
      <c r="UGJ26" s="70"/>
      <c r="UGK26" s="70"/>
      <c r="UGL26" s="70"/>
      <c r="UGM26" s="70"/>
      <c r="UGN26" s="70"/>
      <c r="UGO26" s="70"/>
      <c r="UGP26" s="70"/>
      <c r="UGQ26" s="70"/>
      <c r="UGR26" s="70"/>
      <c r="UGS26" s="70"/>
      <c r="UGT26" s="70"/>
      <c r="UGU26" s="70"/>
      <c r="UGV26" s="70"/>
      <c r="UGW26" s="70"/>
      <c r="UGX26" s="70"/>
      <c r="UGY26" s="70"/>
      <c r="UGZ26" s="70"/>
      <c r="UHA26" s="70"/>
      <c r="UHB26" s="70"/>
      <c r="UHC26" s="70"/>
      <c r="UHD26" s="70"/>
      <c r="UHE26" s="70"/>
      <c r="UHF26" s="70"/>
      <c r="UHG26" s="70"/>
      <c r="UHH26" s="70"/>
      <c r="UHI26" s="70"/>
      <c r="UHJ26" s="70"/>
      <c r="UHK26" s="70"/>
      <c r="UHL26" s="70"/>
      <c r="UHM26" s="70"/>
      <c r="UHN26" s="70"/>
      <c r="UHO26" s="70"/>
      <c r="UHP26" s="70"/>
      <c r="UHQ26" s="70"/>
      <c r="UHR26" s="70"/>
      <c r="UHS26" s="70"/>
      <c r="UHT26" s="70"/>
      <c r="UHU26" s="70"/>
      <c r="UHV26" s="70"/>
      <c r="UHW26" s="70"/>
      <c r="UHX26" s="70"/>
      <c r="UHY26" s="70"/>
      <c r="UHZ26" s="70"/>
      <c r="UIA26" s="70"/>
      <c r="UIB26" s="70"/>
      <c r="UIC26" s="70"/>
      <c r="UID26" s="70"/>
      <c r="UIE26" s="70"/>
      <c r="UIF26" s="70"/>
      <c r="UIG26" s="70"/>
      <c r="UIH26" s="70"/>
      <c r="UII26" s="70"/>
      <c r="UIJ26" s="70"/>
      <c r="UIK26" s="70"/>
      <c r="UIL26" s="70"/>
      <c r="UIM26" s="70"/>
      <c r="UIN26" s="70"/>
      <c r="UIO26" s="70"/>
      <c r="UIP26" s="70"/>
      <c r="UIQ26" s="70"/>
      <c r="UIR26" s="70"/>
      <c r="UIS26" s="70"/>
      <c r="UIT26" s="70"/>
      <c r="UIU26" s="70"/>
      <c r="UIV26" s="70"/>
      <c r="UIW26" s="70"/>
      <c r="UIX26" s="70"/>
      <c r="UIY26" s="70"/>
      <c r="UIZ26" s="70"/>
      <c r="UJA26" s="70"/>
      <c r="UJB26" s="70"/>
      <c r="UJC26" s="70"/>
      <c r="UJD26" s="70"/>
      <c r="UJE26" s="70"/>
      <c r="UJF26" s="70"/>
      <c r="UJG26" s="70"/>
      <c r="UJH26" s="70"/>
      <c r="UJI26" s="70"/>
      <c r="UJJ26" s="70"/>
      <c r="UJK26" s="70"/>
      <c r="UJL26" s="70"/>
      <c r="UJM26" s="70"/>
      <c r="UJN26" s="70"/>
      <c r="UJO26" s="70"/>
      <c r="UJP26" s="70"/>
      <c r="UJQ26" s="70"/>
      <c r="UJR26" s="70"/>
      <c r="UJS26" s="70"/>
      <c r="UJT26" s="70"/>
      <c r="UJU26" s="70"/>
      <c r="UJV26" s="70"/>
      <c r="UJW26" s="70"/>
      <c r="UJX26" s="70"/>
      <c r="UJY26" s="70"/>
      <c r="UJZ26" s="70"/>
      <c r="UKA26" s="70"/>
      <c r="UKB26" s="70"/>
      <c r="UKC26" s="70"/>
      <c r="UKD26" s="70"/>
      <c r="UKE26" s="70"/>
      <c r="UKF26" s="70"/>
      <c r="UKG26" s="70"/>
      <c r="UKH26" s="70"/>
      <c r="UKI26" s="70"/>
      <c r="UKJ26" s="70"/>
      <c r="UKK26" s="70"/>
      <c r="UKL26" s="70"/>
      <c r="UKM26" s="70"/>
      <c r="UKN26" s="70"/>
      <c r="UKO26" s="70"/>
      <c r="UKP26" s="70"/>
      <c r="UKQ26" s="70"/>
      <c r="UKR26" s="70"/>
      <c r="UKS26" s="70"/>
      <c r="UKT26" s="70"/>
      <c r="UKU26" s="70"/>
      <c r="UKV26" s="70"/>
      <c r="UKW26" s="70"/>
      <c r="UKX26" s="70"/>
      <c r="UKY26" s="70"/>
      <c r="UKZ26" s="70"/>
      <c r="ULA26" s="70"/>
      <c r="ULB26" s="70"/>
      <c r="ULC26" s="70"/>
      <c r="ULD26" s="70"/>
      <c r="ULE26" s="70"/>
      <c r="ULF26" s="70"/>
      <c r="ULG26" s="70"/>
      <c r="ULH26" s="70"/>
      <c r="ULI26" s="70"/>
      <c r="ULJ26" s="70"/>
      <c r="ULK26" s="70"/>
      <c r="ULL26" s="70"/>
      <c r="ULM26" s="70"/>
      <c r="ULN26" s="70"/>
      <c r="ULO26" s="70"/>
      <c r="ULP26" s="70"/>
      <c r="ULQ26" s="70"/>
      <c r="ULR26" s="70"/>
      <c r="ULS26" s="70"/>
      <c r="ULT26" s="70"/>
      <c r="ULU26" s="70"/>
      <c r="ULV26" s="70"/>
      <c r="ULW26" s="70"/>
      <c r="ULX26" s="70"/>
      <c r="ULY26" s="70"/>
      <c r="ULZ26" s="70"/>
      <c r="UMA26" s="70"/>
      <c r="UMB26" s="70"/>
      <c r="UMC26" s="70"/>
      <c r="UMD26" s="70"/>
      <c r="UME26" s="70"/>
      <c r="UMF26" s="70"/>
      <c r="UMG26" s="70"/>
      <c r="UMH26" s="70"/>
      <c r="UMI26" s="70"/>
      <c r="UMJ26" s="70"/>
      <c r="UMK26" s="70"/>
      <c r="UML26" s="70"/>
      <c r="UMM26" s="70"/>
      <c r="UMN26" s="70"/>
      <c r="UMO26" s="70"/>
      <c r="UMP26" s="70"/>
      <c r="UMQ26" s="70"/>
      <c r="UMR26" s="70"/>
      <c r="UMS26" s="70"/>
      <c r="UMT26" s="70"/>
      <c r="UMU26" s="70"/>
      <c r="UMV26" s="70"/>
      <c r="UMW26" s="70"/>
      <c r="UMX26" s="70"/>
      <c r="UMY26" s="70"/>
      <c r="UMZ26" s="70"/>
      <c r="UNA26" s="70"/>
      <c r="UNB26" s="70"/>
      <c r="UNC26" s="70"/>
      <c r="UND26" s="70"/>
      <c r="UNE26" s="70"/>
      <c r="UNF26" s="70"/>
      <c r="UNG26" s="70"/>
      <c r="UNH26" s="70"/>
      <c r="UNI26" s="70"/>
      <c r="UNJ26" s="70"/>
      <c r="UNK26" s="70"/>
      <c r="UNL26" s="70"/>
      <c r="UNM26" s="70"/>
      <c r="UNN26" s="70"/>
      <c r="UNO26" s="70"/>
      <c r="UNP26" s="70"/>
      <c r="UNQ26" s="70"/>
      <c r="UNR26" s="70"/>
      <c r="UNS26" s="70"/>
      <c r="UNT26" s="70"/>
      <c r="UNU26" s="70"/>
      <c r="UNV26" s="70"/>
      <c r="UNW26" s="70"/>
      <c r="UNX26" s="70"/>
      <c r="UNY26" s="70"/>
      <c r="UNZ26" s="70"/>
      <c r="UOA26" s="70"/>
      <c r="UOB26" s="70"/>
      <c r="UOC26" s="70"/>
      <c r="UOD26" s="70"/>
      <c r="UOE26" s="70"/>
      <c r="UOF26" s="70"/>
      <c r="UOG26" s="70"/>
      <c r="UOH26" s="70"/>
      <c r="UOI26" s="70"/>
      <c r="UOJ26" s="70"/>
      <c r="UOK26" s="70"/>
      <c r="UOL26" s="70"/>
      <c r="UOM26" s="70"/>
      <c r="UON26" s="70"/>
      <c r="UOO26" s="70"/>
      <c r="UOP26" s="70"/>
      <c r="UOQ26" s="70"/>
      <c r="UOR26" s="70"/>
      <c r="UOS26" s="70"/>
      <c r="UOT26" s="70"/>
      <c r="UOU26" s="70"/>
      <c r="UOV26" s="70"/>
      <c r="UOW26" s="70"/>
      <c r="UOX26" s="70"/>
      <c r="UOY26" s="70"/>
      <c r="UOZ26" s="70"/>
      <c r="UPA26" s="70"/>
      <c r="UPB26" s="70"/>
      <c r="UPC26" s="70"/>
      <c r="UPD26" s="70"/>
      <c r="UPE26" s="70"/>
      <c r="UPF26" s="70"/>
      <c r="UPG26" s="70"/>
      <c r="UPH26" s="70"/>
      <c r="UPI26" s="70"/>
      <c r="UPJ26" s="70"/>
      <c r="UPK26" s="70"/>
      <c r="UPL26" s="70"/>
      <c r="UPM26" s="70"/>
      <c r="UPN26" s="70"/>
      <c r="UPO26" s="70"/>
      <c r="UPP26" s="70"/>
      <c r="UPQ26" s="70"/>
      <c r="UPR26" s="70"/>
      <c r="UPS26" s="70"/>
      <c r="UPT26" s="70"/>
      <c r="UPU26" s="70"/>
      <c r="UPV26" s="70"/>
      <c r="UPW26" s="70"/>
      <c r="UPX26" s="70"/>
      <c r="UPY26" s="70"/>
      <c r="UPZ26" s="70"/>
      <c r="UQA26" s="70"/>
      <c r="UQB26" s="70"/>
      <c r="UQC26" s="70"/>
      <c r="UQD26" s="70"/>
      <c r="UQE26" s="70"/>
      <c r="UQF26" s="70"/>
      <c r="UQG26" s="70"/>
      <c r="UQH26" s="70"/>
      <c r="UQI26" s="70"/>
      <c r="UQJ26" s="70"/>
      <c r="UQK26" s="70"/>
      <c r="UQL26" s="70"/>
      <c r="UQM26" s="70"/>
      <c r="UQN26" s="70"/>
      <c r="UQO26" s="70"/>
      <c r="UQP26" s="70"/>
      <c r="UQQ26" s="70"/>
      <c r="UQR26" s="70"/>
      <c r="UQS26" s="70"/>
      <c r="UQT26" s="70"/>
      <c r="UQU26" s="70"/>
      <c r="UQV26" s="70"/>
      <c r="UQW26" s="70"/>
      <c r="UQX26" s="70"/>
      <c r="UQY26" s="70"/>
      <c r="UQZ26" s="70"/>
      <c r="URA26" s="70"/>
      <c r="URB26" s="70"/>
      <c r="URC26" s="70"/>
      <c r="URD26" s="70"/>
      <c r="URE26" s="70"/>
      <c r="URF26" s="70"/>
      <c r="URG26" s="70"/>
      <c r="URH26" s="70"/>
      <c r="URI26" s="70"/>
      <c r="URJ26" s="70"/>
      <c r="URK26" s="70"/>
      <c r="URL26" s="70"/>
      <c r="URM26" s="70"/>
      <c r="URN26" s="70"/>
      <c r="URO26" s="70"/>
      <c r="URP26" s="70"/>
      <c r="URQ26" s="70"/>
      <c r="URR26" s="70"/>
      <c r="URS26" s="70"/>
      <c r="URT26" s="70"/>
      <c r="URU26" s="70"/>
      <c r="URV26" s="70"/>
      <c r="URW26" s="70"/>
      <c r="URX26" s="70"/>
      <c r="URY26" s="70"/>
      <c r="URZ26" s="70"/>
      <c r="USA26" s="70"/>
      <c r="USB26" s="70"/>
      <c r="USC26" s="70"/>
      <c r="USD26" s="70"/>
      <c r="USE26" s="70"/>
      <c r="USF26" s="70"/>
      <c r="USG26" s="70"/>
      <c r="USH26" s="70"/>
      <c r="USI26" s="70"/>
      <c r="USJ26" s="70"/>
      <c r="USK26" s="70"/>
      <c r="USL26" s="70"/>
      <c r="USM26" s="70"/>
      <c r="USN26" s="70"/>
      <c r="USO26" s="70"/>
      <c r="USP26" s="70"/>
      <c r="USQ26" s="70"/>
      <c r="USR26" s="70"/>
      <c r="USS26" s="70"/>
      <c r="UST26" s="70"/>
      <c r="USU26" s="70"/>
      <c r="USV26" s="70"/>
      <c r="USW26" s="70"/>
      <c r="USX26" s="70"/>
      <c r="USY26" s="70"/>
      <c r="USZ26" s="70"/>
      <c r="UTA26" s="70"/>
      <c r="UTB26" s="70"/>
      <c r="UTC26" s="70"/>
      <c r="UTD26" s="70"/>
      <c r="UTE26" s="70"/>
      <c r="UTF26" s="70"/>
      <c r="UTG26" s="70"/>
      <c r="UTH26" s="70"/>
      <c r="UTI26" s="70"/>
      <c r="UTJ26" s="70"/>
      <c r="UTK26" s="70"/>
      <c r="UTL26" s="70"/>
      <c r="UTM26" s="70"/>
      <c r="UTN26" s="70"/>
      <c r="UTO26" s="70"/>
      <c r="UTP26" s="70"/>
      <c r="UTQ26" s="70"/>
      <c r="UTR26" s="70"/>
      <c r="UTS26" s="70"/>
      <c r="UTT26" s="70"/>
      <c r="UTU26" s="70"/>
      <c r="UTV26" s="70"/>
      <c r="UTW26" s="70"/>
      <c r="UTX26" s="70"/>
      <c r="UTY26" s="70"/>
      <c r="UTZ26" s="70"/>
      <c r="UUA26" s="70"/>
      <c r="UUB26" s="70"/>
      <c r="UUC26" s="70"/>
      <c r="UUD26" s="70"/>
      <c r="UUE26" s="70"/>
      <c r="UUF26" s="70"/>
      <c r="UUG26" s="70"/>
      <c r="UUH26" s="70"/>
      <c r="UUI26" s="70"/>
      <c r="UUJ26" s="70"/>
      <c r="UUK26" s="70"/>
      <c r="UUL26" s="70"/>
      <c r="UUM26" s="70"/>
      <c r="UUN26" s="70"/>
      <c r="UUO26" s="70"/>
      <c r="UUP26" s="70"/>
      <c r="UUQ26" s="70"/>
      <c r="UUR26" s="70"/>
      <c r="UUS26" s="70"/>
      <c r="UUT26" s="70"/>
      <c r="UUU26" s="70"/>
      <c r="UUV26" s="70"/>
      <c r="UUW26" s="70"/>
      <c r="UUX26" s="70"/>
      <c r="UUY26" s="70"/>
      <c r="UUZ26" s="70"/>
      <c r="UVA26" s="70"/>
      <c r="UVB26" s="70"/>
      <c r="UVC26" s="70"/>
      <c r="UVD26" s="70"/>
      <c r="UVE26" s="70"/>
      <c r="UVF26" s="70"/>
      <c r="UVG26" s="70"/>
      <c r="UVH26" s="70"/>
      <c r="UVI26" s="70"/>
      <c r="UVJ26" s="70"/>
      <c r="UVK26" s="70"/>
      <c r="UVL26" s="70"/>
      <c r="UVM26" s="70"/>
      <c r="UVN26" s="70"/>
      <c r="UVO26" s="70"/>
      <c r="UVP26" s="70"/>
      <c r="UVQ26" s="70"/>
      <c r="UVR26" s="70"/>
      <c r="UVS26" s="70"/>
      <c r="UVT26" s="70"/>
      <c r="UVU26" s="70"/>
      <c r="UVV26" s="70"/>
      <c r="UVW26" s="70"/>
      <c r="UVX26" s="70"/>
      <c r="UVY26" s="70"/>
      <c r="UVZ26" s="70"/>
      <c r="UWA26" s="70"/>
      <c r="UWB26" s="70"/>
      <c r="UWC26" s="70"/>
      <c r="UWD26" s="70"/>
      <c r="UWE26" s="70"/>
      <c r="UWF26" s="70"/>
      <c r="UWG26" s="70"/>
      <c r="UWH26" s="70"/>
      <c r="UWI26" s="70"/>
      <c r="UWJ26" s="70"/>
      <c r="UWK26" s="70"/>
      <c r="UWL26" s="70"/>
      <c r="UWM26" s="70"/>
      <c r="UWN26" s="70"/>
      <c r="UWO26" s="70"/>
      <c r="UWP26" s="70"/>
      <c r="UWQ26" s="70"/>
      <c r="UWR26" s="70"/>
      <c r="UWS26" s="70"/>
      <c r="UWT26" s="70"/>
      <c r="UWU26" s="70"/>
      <c r="UWV26" s="70"/>
      <c r="UWW26" s="70"/>
      <c r="UWX26" s="70"/>
      <c r="UWY26" s="70"/>
      <c r="UWZ26" s="70"/>
      <c r="UXA26" s="70"/>
      <c r="UXB26" s="70"/>
      <c r="UXC26" s="70"/>
      <c r="UXD26" s="70"/>
      <c r="UXE26" s="70"/>
      <c r="UXF26" s="70"/>
      <c r="UXG26" s="70"/>
      <c r="UXH26" s="70"/>
      <c r="UXI26" s="70"/>
      <c r="UXJ26" s="70"/>
      <c r="UXK26" s="70"/>
      <c r="UXL26" s="70"/>
      <c r="UXM26" s="70"/>
      <c r="UXN26" s="70"/>
      <c r="UXO26" s="70"/>
      <c r="UXP26" s="70"/>
      <c r="UXQ26" s="70"/>
      <c r="UXR26" s="70"/>
      <c r="UXS26" s="70"/>
      <c r="UXT26" s="70"/>
      <c r="UXU26" s="70"/>
      <c r="UXV26" s="70"/>
      <c r="UXW26" s="70"/>
      <c r="UXX26" s="70"/>
      <c r="UXY26" s="70"/>
      <c r="UXZ26" s="70"/>
      <c r="UYA26" s="70"/>
      <c r="UYB26" s="70"/>
      <c r="UYC26" s="70"/>
      <c r="UYD26" s="70"/>
      <c r="UYE26" s="70"/>
      <c r="UYF26" s="70"/>
      <c r="UYG26" s="70"/>
      <c r="UYH26" s="70"/>
      <c r="UYI26" s="70"/>
      <c r="UYJ26" s="70"/>
      <c r="UYK26" s="70"/>
      <c r="UYL26" s="70"/>
      <c r="UYM26" s="70"/>
      <c r="UYN26" s="70"/>
      <c r="UYO26" s="70"/>
      <c r="UYP26" s="70"/>
      <c r="UYQ26" s="70"/>
      <c r="UYR26" s="70"/>
      <c r="UYS26" s="70"/>
      <c r="UYT26" s="70"/>
      <c r="UYU26" s="70"/>
      <c r="UYV26" s="70"/>
      <c r="UYW26" s="70"/>
      <c r="UYX26" s="70"/>
      <c r="UYY26" s="70"/>
      <c r="UYZ26" s="70"/>
      <c r="UZA26" s="70"/>
      <c r="UZB26" s="70"/>
      <c r="UZC26" s="70"/>
      <c r="UZD26" s="70"/>
      <c r="UZE26" s="70"/>
      <c r="UZF26" s="70"/>
      <c r="UZG26" s="70"/>
      <c r="UZH26" s="70"/>
      <c r="UZI26" s="70"/>
      <c r="UZJ26" s="70"/>
      <c r="UZK26" s="70"/>
      <c r="UZL26" s="70"/>
      <c r="UZM26" s="70"/>
      <c r="UZN26" s="70"/>
      <c r="UZO26" s="70"/>
      <c r="UZP26" s="70"/>
      <c r="UZQ26" s="70"/>
      <c r="UZR26" s="70"/>
      <c r="UZS26" s="70"/>
      <c r="UZT26" s="70"/>
      <c r="UZU26" s="70"/>
      <c r="UZV26" s="70"/>
      <c r="UZW26" s="70"/>
      <c r="UZX26" s="70"/>
      <c r="UZY26" s="70"/>
      <c r="UZZ26" s="70"/>
      <c r="VAA26" s="70"/>
      <c r="VAB26" s="70"/>
      <c r="VAC26" s="70"/>
      <c r="VAD26" s="70"/>
      <c r="VAE26" s="70"/>
      <c r="VAF26" s="70"/>
      <c r="VAG26" s="70"/>
      <c r="VAH26" s="70"/>
      <c r="VAI26" s="70"/>
      <c r="VAJ26" s="70"/>
      <c r="VAK26" s="70"/>
      <c r="VAL26" s="70"/>
      <c r="VAM26" s="70"/>
      <c r="VAN26" s="70"/>
      <c r="VAO26" s="70"/>
      <c r="VAP26" s="70"/>
      <c r="VAQ26" s="70"/>
      <c r="VAR26" s="70"/>
      <c r="VAS26" s="70"/>
      <c r="VAT26" s="70"/>
      <c r="VAU26" s="70"/>
      <c r="VAV26" s="70"/>
      <c r="VAW26" s="70"/>
      <c r="VAX26" s="70"/>
      <c r="VAY26" s="70"/>
      <c r="VAZ26" s="70"/>
      <c r="VBA26" s="70"/>
      <c r="VBB26" s="70"/>
      <c r="VBC26" s="70"/>
      <c r="VBD26" s="70"/>
      <c r="VBE26" s="70"/>
      <c r="VBF26" s="70"/>
      <c r="VBG26" s="70"/>
      <c r="VBH26" s="70"/>
      <c r="VBI26" s="70"/>
      <c r="VBJ26" s="70"/>
      <c r="VBK26" s="70"/>
      <c r="VBL26" s="70"/>
      <c r="VBM26" s="70"/>
      <c r="VBN26" s="70"/>
      <c r="VBO26" s="70"/>
      <c r="VBP26" s="70"/>
      <c r="VBQ26" s="70"/>
      <c r="VBR26" s="70"/>
      <c r="VBS26" s="70"/>
      <c r="VBT26" s="70"/>
      <c r="VBU26" s="70"/>
      <c r="VBV26" s="70"/>
      <c r="VBW26" s="70"/>
      <c r="VBX26" s="70"/>
      <c r="VBY26" s="70"/>
      <c r="VBZ26" s="70"/>
      <c r="VCA26" s="70"/>
      <c r="VCB26" s="70"/>
      <c r="VCC26" s="70"/>
      <c r="VCD26" s="70"/>
      <c r="VCE26" s="70"/>
      <c r="VCF26" s="70"/>
      <c r="VCG26" s="70"/>
      <c r="VCH26" s="70"/>
      <c r="VCI26" s="70"/>
      <c r="VCJ26" s="70"/>
      <c r="VCK26" s="70"/>
      <c r="VCL26" s="70"/>
      <c r="VCM26" s="70"/>
      <c r="VCN26" s="70"/>
      <c r="VCO26" s="70"/>
      <c r="VCP26" s="70"/>
      <c r="VCQ26" s="70"/>
      <c r="VCR26" s="70"/>
      <c r="VCS26" s="70"/>
      <c r="VCT26" s="70"/>
      <c r="VCU26" s="70"/>
      <c r="VCV26" s="70"/>
      <c r="VCW26" s="70"/>
      <c r="VCX26" s="70"/>
      <c r="VCY26" s="70"/>
      <c r="VCZ26" s="70"/>
      <c r="VDA26" s="70"/>
      <c r="VDB26" s="70"/>
      <c r="VDC26" s="70"/>
      <c r="VDD26" s="70"/>
      <c r="VDE26" s="70"/>
      <c r="VDF26" s="70"/>
      <c r="VDG26" s="70"/>
      <c r="VDH26" s="70"/>
      <c r="VDI26" s="70"/>
      <c r="VDJ26" s="70"/>
      <c r="VDK26" s="70"/>
      <c r="VDL26" s="70"/>
      <c r="VDM26" s="70"/>
      <c r="VDN26" s="70"/>
      <c r="VDO26" s="70"/>
      <c r="VDP26" s="70"/>
      <c r="VDQ26" s="70"/>
      <c r="VDR26" s="70"/>
      <c r="VDS26" s="70"/>
      <c r="VDT26" s="70"/>
      <c r="VDU26" s="70"/>
      <c r="VDV26" s="70"/>
      <c r="VDW26" s="70"/>
      <c r="VDX26" s="70"/>
      <c r="VDY26" s="70"/>
      <c r="VDZ26" s="70"/>
      <c r="VEA26" s="70"/>
      <c r="VEB26" s="70"/>
      <c r="VEC26" s="70"/>
      <c r="VED26" s="70"/>
      <c r="VEE26" s="70"/>
      <c r="VEF26" s="70"/>
      <c r="VEG26" s="70"/>
      <c r="VEH26" s="70"/>
      <c r="VEI26" s="70"/>
      <c r="VEJ26" s="70"/>
      <c r="VEK26" s="70"/>
      <c r="VEL26" s="70"/>
      <c r="VEM26" s="70"/>
      <c r="VEN26" s="70"/>
      <c r="VEO26" s="70"/>
      <c r="VEP26" s="70"/>
      <c r="VEQ26" s="70"/>
      <c r="VER26" s="70"/>
      <c r="VES26" s="70"/>
      <c r="VET26" s="70"/>
      <c r="VEU26" s="70"/>
      <c r="VEV26" s="70"/>
      <c r="VEW26" s="70"/>
      <c r="VEX26" s="70"/>
      <c r="VEY26" s="70"/>
      <c r="VEZ26" s="70"/>
      <c r="VFA26" s="70"/>
      <c r="VFB26" s="70"/>
      <c r="VFC26" s="70"/>
      <c r="VFD26" s="70"/>
      <c r="VFE26" s="70"/>
      <c r="VFF26" s="70"/>
      <c r="VFG26" s="70"/>
      <c r="VFH26" s="70"/>
      <c r="VFI26" s="70"/>
      <c r="VFJ26" s="70"/>
      <c r="VFK26" s="70"/>
      <c r="VFL26" s="70"/>
      <c r="VFM26" s="70"/>
      <c r="VFN26" s="70"/>
      <c r="VFO26" s="70"/>
      <c r="VFP26" s="70"/>
      <c r="VFQ26" s="70"/>
      <c r="VFR26" s="70"/>
      <c r="VFS26" s="70"/>
      <c r="VFT26" s="70"/>
      <c r="VFU26" s="70"/>
      <c r="VFV26" s="70"/>
      <c r="VFW26" s="70"/>
      <c r="VFX26" s="70"/>
      <c r="VFY26" s="70"/>
      <c r="VFZ26" s="70"/>
      <c r="VGA26" s="70"/>
      <c r="VGB26" s="70"/>
      <c r="VGC26" s="70"/>
      <c r="VGD26" s="70"/>
      <c r="VGE26" s="70"/>
      <c r="VGF26" s="70"/>
      <c r="VGG26" s="70"/>
      <c r="VGH26" s="70"/>
      <c r="VGI26" s="70"/>
      <c r="VGJ26" s="70"/>
      <c r="VGK26" s="70"/>
      <c r="VGL26" s="70"/>
      <c r="VGM26" s="70"/>
      <c r="VGN26" s="70"/>
      <c r="VGO26" s="70"/>
      <c r="VGP26" s="70"/>
      <c r="VGQ26" s="70"/>
      <c r="VGR26" s="70"/>
      <c r="VGS26" s="70"/>
      <c r="VGT26" s="70"/>
      <c r="VGU26" s="70"/>
      <c r="VGV26" s="70"/>
      <c r="VGW26" s="70"/>
      <c r="VGX26" s="70"/>
      <c r="VGY26" s="70"/>
      <c r="VGZ26" s="70"/>
      <c r="VHA26" s="70"/>
      <c r="VHB26" s="70"/>
      <c r="VHC26" s="70"/>
      <c r="VHD26" s="70"/>
      <c r="VHE26" s="70"/>
      <c r="VHF26" s="70"/>
      <c r="VHG26" s="70"/>
      <c r="VHH26" s="70"/>
      <c r="VHI26" s="70"/>
      <c r="VHJ26" s="70"/>
      <c r="VHK26" s="70"/>
      <c r="VHL26" s="70"/>
      <c r="VHM26" s="70"/>
      <c r="VHN26" s="70"/>
      <c r="VHO26" s="70"/>
      <c r="VHP26" s="70"/>
      <c r="VHQ26" s="70"/>
      <c r="VHR26" s="70"/>
      <c r="VHS26" s="70"/>
      <c r="VHT26" s="70"/>
      <c r="VHU26" s="70"/>
      <c r="VHV26" s="70"/>
      <c r="VHW26" s="70"/>
      <c r="VHX26" s="70"/>
      <c r="VHY26" s="70"/>
      <c r="VHZ26" s="70"/>
      <c r="VIA26" s="70"/>
      <c r="VIB26" s="70"/>
      <c r="VIC26" s="70"/>
      <c r="VID26" s="70"/>
      <c r="VIE26" s="70"/>
      <c r="VIF26" s="70"/>
      <c r="VIG26" s="70"/>
      <c r="VIH26" s="70"/>
      <c r="VII26" s="70"/>
      <c r="VIJ26" s="70"/>
      <c r="VIK26" s="70"/>
      <c r="VIL26" s="70"/>
      <c r="VIM26" s="70"/>
      <c r="VIN26" s="70"/>
      <c r="VIO26" s="70"/>
      <c r="VIP26" s="70"/>
      <c r="VIQ26" s="70"/>
      <c r="VIR26" s="70"/>
      <c r="VIS26" s="70"/>
      <c r="VIT26" s="70"/>
      <c r="VIU26" s="70"/>
      <c r="VIV26" s="70"/>
      <c r="VIW26" s="70"/>
      <c r="VIX26" s="70"/>
      <c r="VIY26" s="70"/>
      <c r="VIZ26" s="70"/>
      <c r="VJA26" s="70"/>
      <c r="VJB26" s="70"/>
      <c r="VJC26" s="70"/>
      <c r="VJD26" s="70"/>
      <c r="VJE26" s="70"/>
      <c r="VJF26" s="70"/>
      <c r="VJG26" s="70"/>
      <c r="VJH26" s="70"/>
      <c r="VJI26" s="70"/>
      <c r="VJJ26" s="70"/>
      <c r="VJK26" s="70"/>
      <c r="VJL26" s="70"/>
      <c r="VJM26" s="70"/>
      <c r="VJN26" s="70"/>
      <c r="VJO26" s="70"/>
      <c r="VJP26" s="70"/>
      <c r="VJQ26" s="70"/>
      <c r="VJR26" s="70"/>
      <c r="VJS26" s="70"/>
      <c r="VJT26" s="70"/>
      <c r="VJU26" s="70"/>
      <c r="VJV26" s="70"/>
      <c r="VJW26" s="70"/>
      <c r="VJX26" s="70"/>
      <c r="VJY26" s="70"/>
      <c r="VJZ26" s="70"/>
      <c r="VKA26" s="70"/>
      <c r="VKB26" s="70"/>
      <c r="VKC26" s="70"/>
      <c r="VKD26" s="70"/>
      <c r="VKE26" s="70"/>
      <c r="VKF26" s="70"/>
      <c r="VKG26" s="70"/>
      <c r="VKH26" s="70"/>
      <c r="VKI26" s="70"/>
      <c r="VKJ26" s="70"/>
      <c r="VKK26" s="70"/>
      <c r="VKL26" s="70"/>
      <c r="VKM26" s="70"/>
      <c r="VKN26" s="70"/>
      <c r="VKO26" s="70"/>
      <c r="VKP26" s="70"/>
      <c r="VKQ26" s="70"/>
      <c r="VKR26" s="70"/>
      <c r="VKS26" s="70"/>
      <c r="VKT26" s="70"/>
      <c r="VKU26" s="70"/>
      <c r="VKV26" s="70"/>
      <c r="VKW26" s="70"/>
      <c r="VKX26" s="70"/>
      <c r="VKY26" s="70"/>
      <c r="VKZ26" s="70"/>
      <c r="VLA26" s="70"/>
      <c r="VLB26" s="70"/>
      <c r="VLC26" s="70"/>
      <c r="VLD26" s="70"/>
      <c r="VLE26" s="70"/>
      <c r="VLF26" s="70"/>
      <c r="VLG26" s="70"/>
      <c r="VLH26" s="70"/>
      <c r="VLI26" s="70"/>
      <c r="VLJ26" s="70"/>
      <c r="VLK26" s="70"/>
      <c r="VLL26" s="70"/>
      <c r="VLM26" s="70"/>
      <c r="VLN26" s="70"/>
      <c r="VLO26" s="70"/>
      <c r="VLP26" s="70"/>
      <c r="VLQ26" s="70"/>
      <c r="VLR26" s="70"/>
      <c r="VLS26" s="70"/>
      <c r="VLT26" s="70"/>
      <c r="VLU26" s="70"/>
      <c r="VLV26" s="70"/>
      <c r="VLW26" s="70"/>
      <c r="VLX26" s="70"/>
      <c r="VLY26" s="70"/>
      <c r="VLZ26" s="70"/>
      <c r="VMA26" s="70"/>
      <c r="VMB26" s="70"/>
      <c r="VMC26" s="70"/>
      <c r="VMD26" s="70"/>
      <c r="VME26" s="70"/>
      <c r="VMF26" s="70"/>
      <c r="VMG26" s="70"/>
      <c r="VMH26" s="70"/>
      <c r="VMI26" s="70"/>
      <c r="VMJ26" s="70"/>
      <c r="VMK26" s="70"/>
      <c r="VML26" s="70"/>
      <c r="VMM26" s="70"/>
      <c r="VMN26" s="70"/>
      <c r="VMO26" s="70"/>
      <c r="VMP26" s="70"/>
      <c r="VMQ26" s="70"/>
      <c r="VMR26" s="70"/>
      <c r="VMS26" s="70"/>
      <c r="VMT26" s="70"/>
      <c r="VMU26" s="70"/>
      <c r="VMV26" s="70"/>
      <c r="VMW26" s="70"/>
      <c r="VMX26" s="70"/>
      <c r="VMY26" s="70"/>
      <c r="VMZ26" s="70"/>
      <c r="VNA26" s="70"/>
      <c r="VNB26" s="70"/>
      <c r="VNC26" s="70"/>
      <c r="VND26" s="70"/>
      <c r="VNE26" s="70"/>
      <c r="VNF26" s="70"/>
      <c r="VNG26" s="70"/>
      <c r="VNH26" s="70"/>
      <c r="VNI26" s="70"/>
      <c r="VNJ26" s="70"/>
      <c r="VNK26" s="70"/>
      <c r="VNL26" s="70"/>
      <c r="VNM26" s="70"/>
      <c r="VNN26" s="70"/>
      <c r="VNO26" s="70"/>
      <c r="VNP26" s="70"/>
      <c r="VNQ26" s="70"/>
      <c r="VNR26" s="70"/>
      <c r="VNS26" s="70"/>
      <c r="VNT26" s="70"/>
      <c r="VNU26" s="70"/>
      <c r="VNV26" s="70"/>
      <c r="VNW26" s="70"/>
      <c r="VNX26" s="70"/>
      <c r="VNY26" s="70"/>
      <c r="VNZ26" s="70"/>
      <c r="VOA26" s="70"/>
      <c r="VOB26" s="70"/>
      <c r="VOC26" s="70"/>
      <c r="VOD26" s="70"/>
      <c r="VOE26" s="70"/>
      <c r="VOF26" s="70"/>
      <c r="VOG26" s="70"/>
      <c r="VOH26" s="70"/>
      <c r="VOI26" s="70"/>
      <c r="VOJ26" s="70"/>
      <c r="VOK26" s="70"/>
      <c r="VOL26" s="70"/>
      <c r="VOM26" s="70"/>
      <c r="VON26" s="70"/>
      <c r="VOO26" s="70"/>
      <c r="VOP26" s="70"/>
      <c r="VOQ26" s="70"/>
      <c r="VOR26" s="70"/>
      <c r="VOS26" s="70"/>
      <c r="VOT26" s="70"/>
      <c r="VOU26" s="70"/>
      <c r="VOV26" s="70"/>
      <c r="VOW26" s="70"/>
      <c r="VOX26" s="70"/>
      <c r="VOY26" s="70"/>
      <c r="VOZ26" s="70"/>
      <c r="VPA26" s="70"/>
      <c r="VPB26" s="70"/>
      <c r="VPC26" s="70"/>
      <c r="VPD26" s="70"/>
      <c r="VPE26" s="70"/>
      <c r="VPF26" s="70"/>
      <c r="VPG26" s="70"/>
      <c r="VPH26" s="70"/>
      <c r="VPI26" s="70"/>
      <c r="VPJ26" s="70"/>
      <c r="VPK26" s="70"/>
      <c r="VPL26" s="70"/>
      <c r="VPM26" s="70"/>
      <c r="VPN26" s="70"/>
      <c r="VPO26" s="70"/>
      <c r="VPP26" s="70"/>
      <c r="VPQ26" s="70"/>
      <c r="VPR26" s="70"/>
      <c r="VPS26" s="70"/>
      <c r="VPT26" s="70"/>
      <c r="VPU26" s="70"/>
      <c r="VPV26" s="70"/>
      <c r="VPW26" s="70"/>
      <c r="VPX26" s="70"/>
      <c r="VPY26" s="70"/>
      <c r="VPZ26" s="70"/>
      <c r="VQA26" s="70"/>
      <c r="VQB26" s="70"/>
      <c r="VQC26" s="70"/>
      <c r="VQD26" s="70"/>
      <c r="VQE26" s="70"/>
      <c r="VQF26" s="70"/>
      <c r="VQG26" s="70"/>
      <c r="VQH26" s="70"/>
      <c r="VQI26" s="70"/>
      <c r="VQJ26" s="70"/>
      <c r="VQK26" s="70"/>
      <c r="VQL26" s="70"/>
      <c r="VQM26" s="70"/>
      <c r="VQN26" s="70"/>
      <c r="VQO26" s="70"/>
      <c r="VQP26" s="70"/>
      <c r="VQQ26" s="70"/>
      <c r="VQR26" s="70"/>
      <c r="VQS26" s="70"/>
      <c r="VQT26" s="70"/>
      <c r="VQU26" s="70"/>
      <c r="VQV26" s="70"/>
      <c r="VQW26" s="70"/>
      <c r="VQX26" s="70"/>
      <c r="VQY26" s="70"/>
      <c r="VQZ26" s="70"/>
      <c r="VRA26" s="70"/>
      <c r="VRB26" s="70"/>
      <c r="VRC26" s="70"/>
      <c r="VRD26" s="70"/>
      <c r="VRE26" s="70"/>
      <c r="VRF26" s="70"/>
      <c r="VRG26" s="70"/>
      <c r="VRH26" s="70"/>
      <c r="VRI26" s="70"/>
      <c r="VRJ26" s="70"/>
      <c r="VRK26" s="70"/>
      <c r="VRL26" s="70"/>
      <c r="VRM26" s="70"/>
      <c r="VRN26" s="70"/>
      <c r="VRO26" s="70"/>
      <c r="VRP26" s="70"/>
      <c r="VRQ26" s="70"/>
      <c r="VRR26" s="70"/>
      <c r="VRS26" s="70"/>
      <c r="VRT26" s="70"/>
      <c r="VRU26" s="70"/>
      <c r="VRV26" s="70"/>
      <c r="VRW26" s="70"/>
      <c r="VRX26" s="70"/>
      <c r="VRY26" s="70"/>
      <c r="VRZ26" s="70"/>
      <c r="VSA26" s="70"/>
      <c r="VSB26" s="70"/>
      <c r="VSC26" s="70"/>
      <c r="VSD26" s="70"/>
      <c r="VSE26" s="70"/>
      <c r="VSF26" s="70"/>
      <c r="VSG26" s="70"/>
      <c r="VSH26" s="70"/>
      <c r="VSI26" s="70"/>
      <c r="VSJ26" s="70"/>
      <c r="VSK26" s="70"/>
      <c r="VSL26" s="70"/>
      <c r="VSM26" s="70"/>
      <c r="VSN26" s="70"/>
      <c r="VSO26" s="70"/>
      <c r="VSP26" s="70"/>
      <c r="VSQ26" s="70"/>
      <c r="VSR26" s="70"/>
      <c r="VSS26" s="70"/>
      <c r="VST26" s="70"/>
      <c r="VSU26" s="70"/>
      <c r="VSV26" s="70"/>
      <c r="VSW26" s="70"/>
      <c r="VSX26" s="70"/>
      <c r="VSY26" s="70"/>
      <c r="VSZ26" s="70"/>
      <c r="VTA26" s="70"/>
      <c r="VTB26" s="70"/>
      <c r="VTC26" s="70"/>
      <c r="VTD26" s="70"/>
      <c r="VTE26" s="70"/>
      <c r="VTF26" s="70"/>
      <c r="VTG26" s="70"/>
      <c r="VTH26" s="70"/>
      <c r="VTI26" s="70"/>
      <c r="VTJ26" s="70"/>
      <c r="VTK26" s="70"/>
      <c r="VTL26" s="70"/>
      <c r="VTM26" s="70"/>
      <c r="VTN26" s="70"/>
      <c r="VTO26" s="70"/>
      <c r="VTP26" s="70"/>
      <c r="VTQ26" s="70"/>
      <c r="VTR26" s="70"/>
      <c r="VTS26" s="70"/>
      <c r="VTT26" s="70"/>
      <c r="VTU26" s="70"/>
      <c r="VTV26" s="70"/>
      <c r="VTW26" s="70"/>
      <c r="VTX26" s="70"/>
      <c r="VTY26" s="70"/>
      <c r="VTZ26" s="70"/>
      <c r="VUA26" s="70"/>
      <c r="VUB26" s="70"/>
      <c r="VUC26" s="70"/>
      <c r="VUD26" s="70"/>
      <c r="VUE26" s="70"/>
      <c r="VUF26" s="70"/>
      <c r="VUG26" s="70"/>
      <c r="VUH26" s="70"/>
      <c r="VUI26" s="70"/>
      <c r="VUJ26" s="70"/>
      <c r="VUK26" s="70"/>
      <c r="VUL26" s="70"/>
      <c r="VUM26" s="70"/>
      <c r="VUN26" s="70"/>
      <c r="VUO26" s="70"/>
      <c r="VUP26" s="70"/>
      <c r="VUQ26" s="70"/>
      <c r="VUR26" s="70"/>
      <c r="VUS26" s="70"/>
      <c r="VUT26" s="70"/>
      <c r="VUU26" s="70"/>
      <c r="VUV26" s="70"/>
      <c r="VUW26" s="70"/>
      <c r="VUX26" s="70"/>
      <c r="VUY26" s="70"/>
      <c r="VUZ26" s="70"/>
      <c r="VVA26" s="70"/>
      <c r="VVB26" s="70"/>
      <c r="VVC26" s="70"/>
      <c r="VVD26" s="70"/>
      <c r="VVE26" s="70"/>
      <c r="VVF26" s="70"/>
      <c r="VVG26" s="70"/>
      <c r="VVH26" s="70"/>
      <c r="VVI26" s="70"/>
      <c r="VVJ26" s="70"/>
      <c r="VVK26" s="70"/>
      <c r="VVL26" s="70"/>
      <c r="VVM26" s="70"/>
      <c r="VVN26" s="70"/>
      <c r="VVO26" s="70"/>
      <c r="VVP26" s="70"/>
      <c r="VVQ26" s="70"/>
      <c r="VVR26" s="70"/>
      <c r="VVS26" s="70"/>
      <c r="VVT26" s="70"/>
      <c r="VVU26" s="70"/>
      <c r="VVV26" s="70"/>
      <c r="VVW26" s="70"/>
      <c r="VVX26" s="70"/>
      <c r="VVY26" s="70"/>
      <c r="VVZ26" s="70"/>
      <c r="VWA26" s="70"/>
      <c r="VWB26" s="70"/>
      <c r="VWC26" s="70"/>
      <c r="VWD26" s="70"/>
      <c r="VWE26" s="70"/>
      <c r="VWF26" s="70"/>
      <c r="VWG26" s="70"/>
      <c r="VWH26" s="70"/>
      <c r="VWI26" s="70"/>
      <c r="VWJ26" s="70"/>
      <c r="VWK26" s="70"/>
      <c r="VWL26" s="70"/>
      <c r="VWM26" s="70"/>
      <c r="VWN26" s="70"/>
      <c r="VWO26" s="70"/>
      <c r="VWP26" s="70"/>
      <c r="VWQ26" s="70"/>
      <c r="VWR26" s="70"/>
      <c r="VWS26" s="70"/>
      <c r="VWT26" s="70"/>
      <c r="VWU26" s="70"/>
      <c r="VWV26" s="70"/>
      <c r="VWW26" s="70"/>
      <c r="VWX26" s="70"/>
      <c r="VWY26" s="70"/>
      <c r="VWZ26" s="70"/>
      <c r="VXA26" s="70"/>
      <c r="VXB26" s="70"/>
      <c r="VXC26" s="70"/>
      <c r="VXD26" s="70"/>
      <c r="VXE26" s="70"/>
      <c r="VXF26" s="70"/>
      <c r="VXG26" s="70"/>
      <c r="VXH26" s="70"/>
      <c r="VXI26" s="70"/>
      <c r="VXJ26" s="70"/>
      <c r="VXK26" s="70"/>
      <c r="VXL26" s="70"/>
      <c r="VXM26" s="70"/>
      <c r="VXN26" s="70"/>
      <c r="VXO26" s="70"/>
      <c r="VXP26" s="70"/>
      <c r="VXQ26" s="70"/>
      <c r="VXR26" s="70"/>
      <c r="VXS26" s="70"/>
      <c r="VXT26" s="70"/>
      <c r="VXU26" s="70"/>
      <c r="VXV26" s="70"/>
      <c r="VXW26" s="70"/>
      <c r="VXX26" s="70"/>
      <c r="VXY26" s="70"/>
      <c r="VXZ26" s="70"/>
      <c r="VYA26" s="70"/>
      <c r="VYB26" s="70"/>
      <c r="VYC26" s="70"/>
      <c r="VYD26" s="70"/>
      <c r="VYE26" s="70"/>
      <c r="VYF26" s="70"/>
      <c r="VYG26" s="70"/>
      <c r="VYH26" s="70"/>
      <c r="VYI26" s="70"/>
      <c r="VYJ26" s="70"/>
      <c r="VYK26" s="70"/>
      <c r="VYL26" s="70"/>
      <c r="VYM26" s="70"/>
      <c r="VYN26" s="70"/>
      <c r="VYO26" s="70"/>
      <c r="VYP26" s="70"/>
      <c r="VYQ26" s="70"/>
      <c r="VYR26" s="70"/>
      <c r="VYS26" s="70"/>
      <c r="VYT26" s="70"/>
      <c r="VYU26" s="70"/>
      <c r="VYV26" s="70"/>
      <c r="VYW26" s="70"/>
      <c r="VYX26" s="70"/>
      <c r="VYY26" s="70"/>
      <c r="VYZ26" s="70"/>
      <c r="VZA26" s="70"/>
      <c r="VZB26" s="70"/>
      <c r="VZC26" s="70"/>
      <c r="VZD26" s="70"/>
      <c r="VZE26" s="70"/>
      <c r="VZF26" s="70"/>
      <c r="VZG26" s="70"/>
      <c r="VZH26" s="70"/>
      <c r="VZI26" s="70"/>
      <c r="VZJ26" s="70"/>
      <c r="VZK26" s="70"/>
      <c r="VZL26" s="70"/>
      <c r="VZM26" s="70"/>
      <c r="VZN26" s="70"/>
      <c r="VZO26" s="70"/>
      <c r="VZP26" s="70"/>
      <c r="VZQ26" s="70"/>
      <c r="VZR26" s="70"/>
      <c r="VZS26" s="70"/>
      <c r="VZT26" s="70"/>
      <c r="VZU26" s="70"/>
      <c r="VZV26" s="70"/>
      <c r="VZW26" s="70"/>
      <c r="VZX26" s="70"/>
      <c r="VZY26" s="70"/>
      <c r="VZZ26" s="70"/>
      <c r="WAA26" s="70"/>
      <c r="WAB26" s="70"/>
      <c r="WAC26" s="70"/>
      <c r="WAD26" s="70"/>
      <c r="WAE26" s="70"/>
      <c r="WAF26" s="70"/>
      <c r="WAG26" s="70"/>
      <c r="WAH26" s="70"/>
      <c r="WAI26" s="70"/>
      <c r="WAJ26" s="70"/>
      <c r="WAK26" s="70"/>
      <c r="WAL26" s="70"/>
      <c r="WAM26" s="70"/>
      <c r="WAN26" s="70"/>
      <c r="WAO26" s="70"/>
      <c r="WAP26" s="70"/>
      <c r="WAQ26" s="70"/>
      <c r="WAR26" s="70"/>
      <c r="WAS26" s="70"/>
      <c r="WAT26" s="70"/>
      <c r="WAU26" s="70"/>
      <c r="WAV26" s="70"/>
      <c r="WAW26" s="70"/>
      <c r="WAX26" s="70"/>
      <c r="WAY26" s="70"/>
      <c r="WAZ26" s="70"/>
      <c r="WBA26" s="70"/>
      <c r="WBB26" s="70"/>
      <c r="WBC26" s="70"/>
      <c r="WBD26" s="70"/>
      <c r="WBE26" s="70"/>
      <c r="WBF26" s="70"/>
      <c r="WBG26" s="70"/>
      <c r="WBH26" s="70"/>
      <c r="WBI26" s="70"/>
      <c r="WBJ26" s="70"/>
      <c r="WBK26" s="70"/>
      <c r="WBL26" s="70"/>
      <c r="WBM26" s="70"/>
      <c r="WBN26" s="70"/>
      <c r="WBO26" s="70"/>
      <c r="WBP26" s="70"/>
      <c r="WBQ26" s="70"/>
      <c r="WBR26" s="70"/>
      <c r="WBS26" s="70"/>
      <c r="WBT26" s="70"/>
      <c r="WBU26" s="70"/>
      <c r="WBV26" s="70"/>
      <c r="WBW26" s="70"/>
      <c r="WBX26" s="70"/>
      <c r="WBY26" s="70"/>
      <c r="WBZ26" s="70"/>
      <c r="WCA26" s="70"/>
      <c r="WCB26" s="70"/>
      <c r="WCC26" s="70"/>
      <c r="WCD26" s="70"/>
      <c r="WCE26" s="70"/>
      <c r="WCF26" s="70"/>
      <c r="WCG26" s="70"/>
      <c r="WCH26" s="70"/>
      <c r="WCI26" s="70"/>
      <c r="WCJ26" s="70"/>
      <c r="WCK26" s="70"/>
      <c r="WCL26" s="70"/>
      <c r="WCM26" s="70"/>
      <c r="WCN26" s="70"/>
      <c r="WCO26" s="70"/>
      <c r="WCP26" s="70"/>
      <c r="WCQ26" s="70"/>
      <c r="WCR26" s="70"/>
      <c r="WCS26" s="70"/>
      <c r="WCT26" s="70"/>
      <c r="WCU26" s="70"/>
      <c r="WCV26" s="70"/>
      <c r="WCW26" s="70"/>
      <c r="WCX26" s="70"/>
      <c r="WCY26" s="70"/>
      <c r="WCZ26" s="70"/>
      <c r="WDA26" s="70"/>
      <c r="WDB26" s="70"/>
      <c r="WDC26" s="70"/>
      <c r="WDD26" s="70"/>
      <c r="WDE26" s="70"/>
      <c r="WDF26" s="70"/>
      <c r="WDG26" s="70"/>
      <c r="WDH26" s="70"/>
      <c r="WDI26" s="70"/>
      <c r="WDJ26" s="70"/>
      <c r="WDK26" s="70"/>
      <c r="WDL26" s="70"/>
      <c r="WDM26" s="70"/>
      <c r="WDN26" s="70"/>
      <c r="WDO26" s="70"/>
      <c r="WDP26" s="70"/>
      <c r="WDQ26" s="70"/>
      <c r="WDR26" s="70"/>
      <c r="WDS26" s="70"/>
      <c r="WDT26" s="70"/>
      <c r="WDU26" s="70"/>
      <c r="WDV26" s="70"/>
      <c r="WDW26" s="70"/>
      <c r="WDX26" s="70"/>
      <c r="WDY26" s="70"/>
      <c r="WDZ26" s="70"/>
      <c r="WEA26" s="70"/>
      <c r="WEB26" s="70"/>
      <c r="WEC26" s="70"/>
      <c r="WED26" s="70"/>
      <c r="WEE26" s="70"/>
      <c r="WEF26" s="70"/>
      <c r="WEG26" s="70"/>
      <c r="WEH26" s="70"/>
      <c r="WEI26" s="70"/>
      <c r="WEJ26" s="70"/>
      <c r="WEK26" s="70"/>
      <c r="WEL26" s="70"/>
      <c r="WEM26" s="70"/>
      <c r="WEN26" s="70"/>
      <c r="WEO26" s="70"/>
      <c r="WEP26" s="70"/>
      <c r="WEQ26" s="70"/>
      <c r="WER26" s="70"/>
      <c r="WES26" s="70"/>
      <c r="WET26" s="70"/>
      <c r="WEU26" s="70"/>
      <c r="WEV26" s="70"/>
      <c r="WEW26" s="70"/>
      <c r="WEX26" s="70"/>
      <c r="WEY26" s="70"/>
      <c r="WEZ26" s="70"/>
      <c r="WFA26" s="70"/>
      <c r="WFB26" s="70"/>
      <c r="WFC26" s="70"/>
      <c r="WFD26" s="70"/>
      <c r="WFE26" s="70"/>
      <c r="WFF26" s="70"/>
      <c r="WFG26" s="70"/>
      <c r="WFH26" s="70"/>
      <c r="WFI26" s="70"/>
      <c r="WFJ26" s="70"/>
      <c r="WFK26" s="70"/>
      <c r="WFL26" s="70"/>
      <c r="WFM26" s="70"/>
      <c r="WFN26" s="70"/>
      <c r="WFO26" s="70"/>
      <c r="WFP26" s="70"/>
      <c r="WFQ26" s="70"/>
      <c r="WFR26" s="70"/>
      <c r="WFS26" s="70"/>
      <c r="WFT26" s="70"/>
      <c r="WFU26" s="70"/>
      <c r="WFV26" s="70"/>
      <c r="WFW26" s="70"/>
      <c r="WFX26" s="70"/>
      <c r="WFY26" s="70"/>
      <c r="WFZ26" s="70"/>
      <c r="WGA26" s="70"/>
      <c r="WGB26" s="70"/>
      <c r="WGC26" s="70"/>
      <c r="WGD26" s="70"/>
      <c r="WGE26" s="70"/>
      <c r="WGF26" s="70"/>
      <c r="WGG26" s="70"/>
      <c r="WGH26" s="70"/>
      <c r="WGI26" s="70"/>
      <c r="WGJ26" s="70"/>
      <c r="WGK26" s="70"/>
      <c r="WGL26" s="70"/>
      <c r="WGM26" s="70"/>
      <c r="WGN26" s="70"/>
      <c r="WGO26" s="70"/>
      <c r="WGP26" s="70"/>
      <c r="WGQ26" s="70"/>
      <c r="WGR26" s="70"/>
      <c r="WGS26" s="70"/>
      <c r="WGT26" s="70"/>
      <c r="WGU26" s="70"/>
      <c r="WGV26" s="70"/>
      <c r="WGW26" s="70"/>
      <c r="WGX26" s="70"/>
      <c r="WGY26" s="70"/>
      <c r="WGZ26" s="70"/>
      <c r="WHA26" s="70"/>
      <c r="WHB26" s="70"/>
      <c r="WHC26" s="70"/>
      <c r="WHD26" s="70"/>
      <c r="WHE26" s="70"/>
      <c r="WHF26" s="70"/>
      <c r="WHG26" s="70"/>
      <c r="WHH26" s="70"/>
      <c r="WHI26" s="70"/>
      <c r="WHJ26" s="70"/>
      <c r="WHK26" s="70"/>
      <c r="WHL26" s="70"/>
      <c r="WHM26" s="70"/>
      <c r="WHN26" s="70"/>
      <c r="WHO26" s="70"/>
      <c r="WHP26" s="70"/>
      <c r="WHQ26" s="70"/>
      <c r="WHR26" s="70"/>
      <c r="WHS26" s="70"/>
      <c r="WHT26" s="70"/>
      <c r="WHU26" s="70"/>
      <c r="WHV26" s="70"/>
      <c r="WHW26" s="70"/>
      <c r="WHX26" s="70"/>
      <c r="WHY26" s="70"/>
      <c r="WHZ26" s="70"/>
      <c r="WIA26" s="70"/>
      <c r="WIB26" s="70"/>
      <c r="WIC26" s="70"/>
      <c r="WID26" s="70"/>
      <c r="WIE26" s="70"/>
      <c r="WIF26" s="70"/>
      <c r="WIG26" s="70"/>
      <c r="WIH26" s="70"/>
      <c r="WII26" s="70"/>
      <c r="WIJ26" s="70"/>
      <c r="WIK26" s="70"/>
      <c r="WIL26" s="70"/>
      <c r="WIM26" s="70"/>
      <c r="WIN26" s="70"/>
      <c r="WIO26" s="70"/>
      <c r="WIP26" s="70"/>
      <c r="WIQ26" s="70"/>
      <c r="WIR26" s="70"/>
      <c r="WIS26" s="70"/>
      <c r="WIT26" s="70"/>
      <c r="WIU26" s="70"/>
      <c r="WIV26" s="70"/>
      <c r="WIW26" s="70"/>
      <c r="WIX26" s="70"/>
      <c r="WIY26" s="70"/>
      <c r="WIZ26" s="70"/>
      <c r="WJA26" s="70"/>
      <c r="WJB26" s="70"/>
      <c r="WJC26" s="70"/>
      <c r="WJD26" s="70"/>
      <c r="WJE26" s="70"/>
      <c r="WJF26" s="70"/>
      <c r="WJG26" s="70"/>
      <c r="WJH26" s="70"/>
      <c r="WJI26" s="70"/>
      <c r="WJJ26" s="70"/>
      <c r="WJK26" s="70"/>
      <c r="WJL26" s="70"/>
      <c r="WJM26" s="70"/>
      <c r="WJN26" s="70"/>
      <c r="WJO26" s="70"/>
      <c r="WJP26" s="70"/>
      <c r="WJQ26" s="70"/>
      <c r="WJR26" s="70"/>
      <c r="WJS26" s="70"/>
      <c r="WJT26" s="70"/>
      <c r="WJU26" s="70"/>
      <c r="WJV26" s="70"/>
      <c r="WJW26" s="70"/>
      <c r="WJX26" s="70"/>
      <c r="WJY26" s="70"/>
      <c r="WJZ26" s="70"/>
      <c r="WKA26" s="70"/>
      <c r="WKB26" s="70"/>
      <c r="WKC26" s="70"/>
      <c r="WKD26" s="70"/>
      <c r="WKE26" s="70"/>
      <c r="WKF26" s="70"/>
      <c r="WKG26" s="70"/>
      <c r="WKH26" s="70"/>
      <c r="WKI26" s="70"/>
      <c r="WKJ26" s="70"/>
      <c r="WKK26" s="70"/>
      <c r="WKL26" s="70"/>
      <c r="WKM26" s="70"/>
      <c r="WKN26" s="70"/>
      <c r="WKO26" s="70"/>
      <c r="WKP26" s="70"/>
      <c r="WKQ26" s="70"/>
      <c r="WKR26" s="70"/>
      <c r="WKS26" s="70"/>
      <c r="WKT26" s="70"/>
      <c r="WKU26" s="70"/>
      <c r="WKV26" s="70"/>
      <c r="WKW26" s="70"/>
      <c r="WKX26" s="70"/>
      <c r="WKY26" s="70"/>
      <c r="WKZ26" s="70"/>
      <c r="WLA26" s="70"/>
      <c r="WLB26" s="70"/>
      <c r="WLC26" s="70"/>
      <c r="WLD26" s="70"/>
      <c r="WLE26" s="70"/>
      <c r="WLF26" s="70"/>
      <c r="WLG26" s="70"/>
      <c r="WLH26" s="70"/>
      <c r="WLI26" s="70"/>
      <c r="WLJ26" s="70"/>
      <c r="WLK26" s="70"/>
      <c r="WLL26" s="70"/>
      <c r="WLM26" s="70"/>
      <c r="WLN26" s="70"/>
      <c r="WLO26" s="70"/>
      <c r="WLP26" s="70"/>
      <c r="WLQ26" s="70"/>
      <c r="WLR26" s="70"/>
      <c r="WLS26" s="70"/>
      <c r="WLT26" s="70"/>
      <c r="WLU26" s="70"/>
      <c r="WLV26" s="70"/>
      <c r="WLW26" s="70"/>
      <c r="WLX26" s="70"/>
      <c r="WLY26" s="70"/>
      <c r="WLZ26" s="70"/>
      <c r="WMA26" s="70"/>
      <c r="WMB26" s="70"/>
      <c r="WMC26" s="70"/>
      <c r="WMD26" s="70"/>
      <c r="WME26" s="70"/>
      <c r="WMF26" s="70"/>
      <c r="WMG26" s="70"/>
      <c r="WMH26" s="70"/>
      <c r="WMI26" s="70"/>
      <c r="WMJ26" s="70"/>
      <c r="WMK26" s="70"/>
      <c r="WML26" s="70"/>
      <c r="WMM26" s="70"/>
      <c r="WMN26" s="70"/>
      <c r="WMO26" s="70"/>
      <c r="WMP26" s="70"/>
      <c r="WMQ26" s="70"/>
      <c r="WMR26" s="70"/>
      <c r="WMS26" s="70"/>
      <c r="WMT26" s="70"/>
      <c r="WMU26" s="70"/>
      <c r="WMV26" s="70"/>
      <c r="WMW26" s="70"/>
      <c r="WMX26" s="70"/>
      <c r="WMY26" s="70"/>
      <c r="WMZ26" s="70"/>
      <c r="WNA26" s="70"/>
      <c r="WNB26" s="70"/>
      <c r="WNC26" s="70"/>
      <c r="WND26" s="70"/>
      <c r="WNE26" s="70"/>
      <c r="WNF26" s="70"/>
      <c r="WNG26" s="70"/>
      <c r="WNH26" s="70"/>
      <c r="WNI26" s="70"/>
      <c r="WNJ26" s="70"/>
      <c r="WNK26" s="70"/>
      <c r="WNL26" s="70"/>
      <c r="WNM26" s="70"/>
      <c r="WNN26" s="70"/>
      <c r="WNO26" s="70"/>
      <c r="WNP26" s="70"/>
      <c r="WNQ26" s="70"/>
      <c r="WNR26" s="70"/>
      <c r="WNS26" s="70"/>
      <c r="WNT26" s="70"/>
      <c r="WNU26" s="70"/>
      <c r="WNV26" s="70"/>
      <c r="WNW26" s="70"/>
      <c r="WNX26" s="70"/>
      <c r="WNY26" s="70"/>
      <c r="WNZ26" s="70"/>
      <c r="WOA26" s="70"/>
      <c r="WOB26" s="70"/>
      <c r="WOC26" s="70"/>
      <c r="WOD26" s="70"/>
      <c r="WOE26" s="70"/>
      <c r="WOF26" s="70"/>
      <c r="WOG26" s="70"/>
      <c r="WOH26" s="70"/>
      <c r="WOI26" s="70"/>
      <c r="WOJ26" s="70"/>
      <c r="WOK26" s="70"/>
      <c r="WOL26" s="70"/>
      <c r="WOM26" s="70"/>
      <c r="WON26" s="70"/>
      <c r="WOO26" s="70"/>
      <c r="WOP26" s="70"/>
      <c r="WOQ26" s="70"/>
      <c r="WOR26" s="70"/>
      <c r="WOS26" s="70"/>
      <c r="WOT26" s="70"/>
      <c r="WOU26" s="70"/>
      <c r="WOV26" s="70"/>
      <c r="WOW26" s="70"/>
      <c r="WOX26" s="70"/>
      <c r="WOY26" s="70"/>
      <c r="WOZ26" s="70"/>
      <c r="WPA26" s="70"/>
      <c r="WPB26" s="70"/>
      <c r="WPC26" s="70"/>
      <c r="WPD26" s="70"/>
      <c r="WPE26" s="70"/>
      <c r="WPF26" s="70"/>
      <c r="WPG26" s="70"/>
      <c r="WPH26" s="70"/>
      <c r="WPI26" s="70"/>
      <c r="WPJ26" s="70"/>
      <c r="WPK26" s="70"/>
      <c r="WPL26" s="70"/>
      <c r="WPM26" s="70"/>
      <c r="WPN26" s="70"/>
      <c r="WPO26" s="70"/>
      <c r="WPP26" s="70"/>
      <c r="WPQ26" s="70"/>
      <c r="WPR26" s="70"/>
      <c r="WPS26" s="70"/>
      <c r="WPT26" s="70"/>
      <c r="WPU26" s="70"/>
      <c r="WPV26" s="70"/>
      <c r="WPW26" s="70"/>
      <c r="WPX26" s="70"/>
      <c r="WPY26" s="70"/>
      <c r="WPZ26" s="70"/>
      <c r="WQA26" s="70"/>
      <c r="WQB26" s="70"/>
      <c r="WQC26" s="70"/>
      <c r="WQD26" s="70"/>
      <c r="WQE26" s="70"/>
      <c r="WQF26" s="70"/>
      <c r="WQG26" s="70"/>
      <c r="WQH26" s="70"/>
      <c r="WQI26" s="70"/>
      <c r="WQJ26" s="70"/>
      <c r="WQK26" s="70"/>
      <c r="WQL26" s="70"/>
      <c r="WQM26" s="70"/>
      <c r="WQN26" s="70"/>
      <c r="WQO26" s="70"/>
      <c r="WQP26" s="70"/>
      <c r="WQQ26" s="70"/>
      <c r="WQR26" s="70"/>
      <c r="WQS26" s="70"/>
      <c r="WQT26" s="70"/>
      <c r="WQU26" s="70"/>
      <c r="WQV26" s="70"/>
      <c r="WQW26" s="70"/>
      <c r="WQX26" s="70"/>
      <c r="WQY26" s="70"/>
      <c r="WQZ26" s="70"/>
      <c r="WRA26" s="70"/>
      <c r="WRB26" s="70"/>
      <c r="WRC26" s="70"/>
      <c r="WRD26" s="70"/>
      <c r="WRE26" s="70"/>
      <c r="WRF26" s="70"/>
      <c r="WRG26" s="70"/>
      <c r="WRH26" s="70"/>
      <c r="WRI26" s="70"/>
      <c r="WRJ26" s="70"/>
      <c r="WRK26" s="70"/>
      <c r="WRL26" s="70"/>
      <c r="WRM26" s="70"/>
      <c r="WRN26" s="70"/>
      <c r="WRO26" s="70"/>
      <c r="WRP26" s="70"/>
      <c r="WRQ26" s="70"/>
      <c r="WRR26" s="70"/>
      <c r="WRS26" s="70"/>
      <c r="WRT26" s="70"/>
      <c r="WRU26" s="70"/>
      <c r="WRV26" s="70"/>
      <c r="WRW26" s="70"/>
      <c r="WRX26" s="70"/>
      <c r="WRY26" s="70"/>
      <c r="WRZ26" s="70"/>
      <c r="WSA26" s="70"/>
      <c r="WSB26" s="70"/>
      <c r="WSC26" s="70"/>
      <c r="WSD26" s="70"/>
      <c r="WSE26" s="70"/>
      <c r="WSF26" s="70"/>
      <c r="WSG26" s="70"/>
      <c r="WSH26" s="70"/>
      <c r="WSI26" s="70"/>
      <c r="WSJ26" s="70"/>
      <c r="WSK26" s="70"/>
      <c r="WSL26" s="70"/>
      <c r="WSM26" s="70"/>
      <c r="WSN26" s="70"/>
      <c r="WSO26" s="70"/>
      <c r="WSP26" s="70"/>
      <c r="WSQ26" s="70"/>
      <c r="WSR26" s="70"/>
      <c r="WSS26" s="70"/>
      <c r="WST26" s="70"/>
      <c r="WSU26" s="70"/>
      <c r="WSV26" s="70"/>
      <c r="WSW26" s="70"/>
      <c r="WSX26" s="70"/>
      <c r="WSY26" s="70"/>
      <c r="WSZ26" s="70"/>
      <c r="WTA26" s="70"/>
      <c r="WTB26" s="70"/>
      <c r="WTC26" s="70"/>
      <c r="WTD26" s="70"/>
      <c r="WTE26" s="70"/>
      <c r="WTF26" s="70"/>
      <c r="WTG26" s="70"/>
      <c r="WTH26" s="70"/>
      <c r="WTI26" s="70"/>
      <c r="WTJ26" s="70"/>
      <c r="WTK26" s="70"/>
      <c r="WTL26" s="70"/>
      <c r="WTM26" s="70"/>
      <c r="WTN26" s="70"/>
      <c r="WTO26" s="70"/>
      <c r="WTP26" s="70"/>
      <c r="WTQ26" s="70"/>
      <c r="WTR26" s="70"/>
      <c r="WTS26" s="70"/>
      <c r="WTT26" s="70"/>
      <c r="WTU26" s="70"/>
      <c r="WTV26" s="70"/>
      <c r="WTW26" s="70"/>
      <c r="WTX26" s="70"/>
      <c r="WTY26" s="70"/>
      <c r="WTZ26" s="70"/>
      <c r="WUA26" s="70"/>
      <c r="WUB26" s="70"/>
      <c r="WUC26" s="70"/>
      <c r="WUD26" s="70"/>
      <c r="WUE26" s="70"/>
      <c r="WUF26" s="70"/>
      <c r="WUG26" s="70"/>
      <c r="WUH26" s="70"/>
      <c r="WUI26" s="70"/>
      <c r="WUJ26" s="70"/>
      <c r="WUK26" s="70"/>
      <c r="WUL26" s="70"/>
      <c r="WUM26" s="70"/>
      <c r="WUN26" s="70"/>
      <c r="WUO26" s="70"/>
      <c r="WUP26" s="70"/>
      <c r="WUQ26" s="70"/>
      <c r="WUR26" s="70"/>
      <c r="WUS26" s="70"/>
      <c r="WUT26" s="70"/>
      <c r="WUU26" s="70"/>
      <c r="WUV26" s="70"/>
      <c r="WUW26" s="70"/>
      <c r="WUX26" s="70"/>
      <c r="WUY26" s="70"/>
      <c r="WUZ26" s="70"/>
      <c r="WVA26" s="70"/>
      <c r="WVB26" s="70"/>
      <c r="WVC26" s="70"/>
      <c r="WVD26" s="70"/>
      <c r="WVE26" s="70"/>
      <c r="WVF26" s="70"/>
      <c r="WVG26" s="70"/>
      <c r="WVH26" s="70"/>
      <c r="WVI26" s="70"/>
      <c r="WVJ26" s="70"/>
      <c r="WVK26" s="70"/>
      <c r="WVL26" s="70"/>
      <c r="WVM26" s="70"/>
      <c r="WVN26" s="70"/>
      <c r="WVO26" s="70"/>
      <c r="WVP26" s="70"/>
      <c r="WVQ26" s="70"/>
      <c r="WVR26" s="70"/>
      <c r="WVS26" s="70"/>
      <c r="WVT26" s="70"/>
      <c r="WVU26" s="70"/>
      <c r="WVV26" s="70"/>
      <c r="WVW26" s="70"/>
      <c r="WVX26" s="70"/>
      <c r="WVY26" s="70"/>
      <c r="WVZ26" s="70"/>
      <c r="WWA26" s="70"/>
      <c r="WWB26" s="70"/>
      <c r="WWC26" s="70"/>
      <c r="WWD26" s="70"/>
      <c r="WWE26" s="70"/>
      <c r="WWF26" s="70"/>
      <c r="WWG26" s="70"/>
      <c r="WWH26" s="70"/>
      <c r="WWI26" s="70"/>
      <c r="WWJ26" s="70"/>
      <c r="WWK26" s="70"/>
      <c r="WWL26" s="70"/>
      <c r="WWM26" s="70"/>
      <c r="WWN26" s="70"/>
      <c r="WWO26" s="70"/>
      <c r="WWP26" s="70"/>
      <c r="WWQ26" s="70"/>
      <c r="WWR26" s="70"/>
      <c r="WWS26" s="70"/>
      <c r="WWT26" s="70"/>
      <c r="WWU26" s="70"/>
      <c r="WWV26" s="70"/>
      <c r="WWW26" s="70"/>
      <c r="WWX26" s="70"/>
      <c r="WWY26" s="70"/>
      <c r="WWZ26" s="70"/>
      <c r="WXA26" s="70"/>
      <c r="WXB26" s="70"/>
      <c r="WXC26" s="70"/>
      <c r="WXD26" s="70"/>
      <c r="WXE26" s="70"/>
      <c r="WXF26" s="70"/>
      <c r="WXG26" s="70"/>
      <c r="WXH26" s="70"/>
      <c r="WXI26" s="70"/>
      <c r="WXJ26" s="70"/>
      <c r="WXK26" s="70"/>
      <c r="WXL26" s="70"/>
      <c r="WXM26" s="70"/>
      <c r="WXN26" s="70"/>
      <c r="WXO26" s="70"/>
      <c r="WXP26" s="70"/>
      <c r="WXQ26" s="70"/>
      <c r="WXR26" s="70"/>
      <c r="WXS26" s="70"/>
      <c r="WXT26" s="70"/>
      <c r="WXU26" s="70"/>
      <c r="WXV26" s="70"/>
      <c r="WXW26" s="70"/>
      <c r="WXX26" s="70"/>
      <c r="WXY26" s="70"/>
      <c r="WXZ26" s="70"/>
      <c r="WYA26" s="70"/>
      <c r="WYB26" s="70"/>
      <c r="WYC26" s="70"/>
      <c r="WYD26" s="70"/>
      <c r="WYE26" s="70"/>
      <c r="WYF26" s="70"/>
      <c r="WYG26" s="70"/>
      <c r="WYH26" s="70"/>
      <c r="WYI26" s="70"/>
      <c r="WYJ26" s="70"/>
      <c r="WYK26" s="70"/>
      <c r="WYL26" s="70"/>
      <c r="WYM26" s="70"/>
      <c r="WYN26" s="70"/>
      <c r="WYO26" s="70"/>
      <c r="WYP26" s="70"/>
      <c r="WYQ26" s="70"/>
      <c r="WYR26" s="70"/>
      <c r="WYS26" s="70"/>
      <c r="WYT26" s="70"/>
      <c r="WYU26" s="70"/>
      <c r="WYV26" s="70"/>
      <c r="WYW26" s="70"/>
      <c r="WYX26" s="70"/>
      <c r="WYY26" s="70"/>
      <c r="WYZ26" s="70"/>
      <c r="WZA26" s="70"/>
      <c r="WZB26" s="70"/>
      <c r="WZC26" s="70"/>
      <c r="WZD26" s="70"/>
      <c r="WZE26" s="70"/>
      <c r="WZF26" s="70"/>
      <c r="WZG26" s="70"/>
      <c r="WZH26" s="70"/>
      <c r="WZI26" s="70"/>
      <c r="WZJ26" s="70"/>
      <c r="WZK26" s="70"/>
      <c r="WZL26" s="70"/>
      <c r="WZM26" s="70"/>
      <c r="WZN26" s="70"/>
      <c r="WZO26" s="70"/>
      <c r="WZP26" s="70"/>
      <c r="WZQ26" s="70"/>
      <c r="WZR26" s="70"/>
      <c r="WZS26" s="70"/>
      <c r="WZT26" s="70"/>
      <c r="WZU26" s="70"/>
      <c r="WZV26" s="70"/>
      <c r="WZW26" s="70"/>
      <c r="WZX26" s="70"/>
      <c r="WZY26" s="70"/>
      <c r="WZZ26" s="70"/>
      <c r="XAA26" s="70"/>
      <c r="XAB26" s="70"/>
      <c r="XAC26" s="70"/>
      <c r="XAD26" s="70"/>
      <c r="XAE26" s="70"/>
      <c r="XAF26" s="70"/>
      <c r="XAG26" s="70"/>
      <c r="XAH26" s="70"/>
      <c r="XAI26" s="70"/>
      <c r="XAJ26" s="70"/>
      <c r="XAK26" s="70"/>
      <c r="XAL26" s="70"/>
      <c r="XAM26" s="70"/>
      <c r="XAN26" s="70"/>
      <c r="XAO26" s="70"/>
      <c r="XAP26" s="70"/>
      <c r="XAQ26" s="70"/>
      <c r="XAR26" s="70"/>
      <c r="XAS26" s="70"/>
      <c r="XAT26" s="70"/>
      <c r="XAU26" s="70"/>
      <c r="XAV26" s="70"/>
      <c r="XAW26" s="70"/>
      <c r="XAX26" s="70"/>
      <c r="XAY26" s="70"/>
      <c r="XAZ26" s="70"/>
      <c r="XBA26" s="70"/>
      <c r="XBB26" s="70"/>
      <c r="XBC26" s="70"/>
      <c r="XBD26" s="70"/>
      <c r="XBE26" s="70"/>
      <c r="XBF26" s="70"/>
      <c r="XBG26" s="70"/>
      <c r="XBH26" s="70"/>
      <c r="XBI26" s="70"/>
      <c r="XBJ26" s="70"/>
      <c r="XBK26" s="70"/>
      <c r="XBL26" s="70"/>
      <c r="XBM26" s="70"/>
      <c r="XBN26" s="70"/>
      <c r="XBO26" s="70"/>
      <c r="XBP26" s="70"/>
      <c r="XBQ26" s="70"/>
      <c r="XBR26" s="70"/>
      <c r="XBS26" s="70"/>
      <c r="XBT26" s="70"/>
      <c r="XBU26" s="70"/>
      <c r="XBV26" s="70"/>
      <c r="XBW26" s="70"/>
      <c r="XBX26" s="70"/>
      <c r="XBY26" s="70"/>
      <c r="XBZ26" s="70"/>
      <c r="XCA26" s="70"/>
      <c r="XCB26" s="70"/>
      <c r="XCC26" s="70"/>
      <c r="XCD26" s="70"/>
      <c r="XCE26" s="70"/>
      <c r="XCF26" s="70"/>
      <c r="XCG26" s="70"/>
      <c r="XCH26" s="70"/>
      <c r="XCI26" s="70"/>
      <c r="XCJ26" s="70"/>
      <c r="XCK26" s="70"/>
      <c r="XCL26" s="70"/>
      <c r="XCM26" s="70"/>
      <c r="XCN26" s="70"/>
      <c r="XCO26" s="70"/>
      <c r="XCP26" s="70"/>
      <c r="XCQ26" s="70"/>
      <c r="XCR26" s="70"/>
      <c r="XCS26" s="70"/>
      <c r="XCT26" s="70"/>
      <c r="XCU26" s="70"/>
      <c r="XCV26" s="70"/>
      <c r="XCW26" s="70"/>
      <c r="XCX26" s="70"/>
      <c r="XCY26" s="70"/>
      <c r="XCZ26" s="70"/>
      <c r="XDA26" s="70"/>
      <c r="XDB26" s="70"/>
      <c r="XDC26" s="70"/>
      <c r="XDD26" s="70"/>
      <c r="XDE26" s="70"/>
      <c r="XDF26" s="70"/>
      <c r="XDG26" s="70"/>
      <c r="XDH26" s="70"/>
      <c r="XDI26" s="70"/>
      <c r="XDJ26" s="70"/>
      <c r="XDK26" s="70"/>
      <c r="XDL26" s="70"/>
      <c r="XDM26" s="70"/>
      <c r="XDN26" s="70"/>
      <c r="XDO26" s="70"/>
      <c r="XDP26" s="70"/>
      <c r="XDQ26" s="70"/>
      <c r="XDR26" s="70"/>
      <c r="XDS26" s="70"/>
      <c r="XDT26" s="70"/>
      <c r="XDU26" s="70"/>
      <c r="XDV26" s="70"/>
      <c r="XDW26" s="70"/>
      <c r="XDX26" s="70"/>
      <c r="XDY26" s="70"/>
      <c r="XDZ26" s="70"/>
      <c r="XEA26" s="70"/>
      <c r="XEB26" s="70"/>
      <c r="XEC26" s="70"/>
      <c r="XED26" s="70"/>
      <c r="XEE26" s="70"/>
      <c r="XEF26" s="70"/>
      <c r="XEG26" s="70"/>
      <c r="XEH26" s="70"/>
      <c r="XEI26" s="70"/>
      <c r="XEJ26" s="70"/>
      <c r="XEK26" s="70"/>
      <c r="XEL26" s="70"/>
      <c r="XEM26" s="70"/>
      <c r="XEN26" s="70"/>
      <c r="XEO26" s="70"/>
      <c r="XEP26" s="70"/>
      <c r="XEQ26" s="70"/>
      <c r="XER26" s="70"/>
      <c r="XES26" s="70"/>
      <c r="XET26" s="70"/>
      <c r="XEU26" s="70"/>
      <c r="XEV26" s="70"/>
      <c r="XEW26" s="70"/>
      <c r="XEX26" s="70"/>
      <c r="XEY26" s="70"/>
      <c r="XEZ26" s="70"/>
    </row>
    <row r="27" spans="1:16380" s="34" customFormat="1" ht="12.75" customHeight="1" x14ac:dyDescent="0.3">
      <c r="A27" s="70" t="s">
        <v>1236</v>
      </c>
      <c r="B27" s="71">
        <v>43172</v>
      </c>
      <c r="C27" s="71"/>
      <c r="D27" s="93"/>
      <c r="E27" s="93" t="s">
        <v>73</v>
      </c>
      <c r="F27" s="70" t="s">
        <v>138</v>
      </c>
      <c r="G27" s="70" t="s">
        <v>9</v>
      </c>
      <c r="H27" s="70"/>
      <c r="I27" s="73"/>
      <c r="J27" s="73">
        <v>0</v>
      </c>
      <c r="K27" s="73">
        <v>0</v>
      </c>
      <c r="L27" s="73"/>
      <c r="M27" s="73"/>
      <c r="N27" s="73"/>
      <c r="O27" s="73"/>
      <c r="P27" s="73"/>
      <c r="Q27" s="73"/>
      <c r="R27" s="70" t="s">
        <v>1238</v>
      </c>
      <c r="S27" s="70" t="s">
        <v>1143</v>
      </c>
      <c r="T27" s="70"/>
      <c r="U27" s="70" t="s">
        <v>1125</v>
      </c>
      <c r="V27" s="70" t="s">
        <v>603</v>
      </c>
      <c r="W27" s="70"/>
      <c r="X27" s="70"/>
      <c r="Y27" s="25"/>
      <c r="Z27" s="25"/>
      <c r="AA27" s="25"/>
      <c r="AB27" s="25"/>
      <c r="AC27" s="25"/>
      <c r="AD27" s="25"/>
      <c r="AE27" s="25"/>
      <c r="AF27" s="2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5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  <c r="FU27" s="85"/>
      <c r="FV27" s="85"/>
      <c r="FW27" s="85"/>
      <c r="FX27" s="85"/>
      <c r="FY27" s="85"/>
      <c r="FZ27" s="85"/>
      <c r="GA27" s="85"/>
      <c r="GB27" s="85"/>
      <c r="GC27" s="85"/>
      <c r="GD27" s="85"/>
      <c r="GE27" s="85"/>
      <c r="GF27" s="85"/>
      <c r="GG27" s="85"/>
      <c r="GH27" s="85"/>
      <c r="GI27" s="85"/>
      <c r="GJ27" s="85"/>
      <c r="GK27" s="85"/>
      <c r="GL27" s="85"/>
      <c r="GM27" s="85"/>
      <c r="GN27" s="85"/>
      <c r="GO27" s="85"/>
      <c r="GP27" s="85"/>
      <c r="GQ27" s="85"/>
      <c r="GR27" s="85"/>
      <c r="GS27" s="85"/>
      <c r="GT27" s="85"/>
      <c r="GU27" s="85"/>
      <c r="GV27" s="85"/>
      <c r="GW27" s="85"/>
      <c r="GX27" s="85"/>
      <c r="GY27" s="85"/>
      <c r="GZ27" s="85"/>
      <c r="HA27" s="85"/>
      <c r="HB27" s="85"/>
      <c r="HC27" s="85"/>
      <c r="HD27" s="85"/>
      <c r="HE27" s="85"/>
      <c r="HF27" s="85"/>
      <c r="HG27" s="85"/>
      <c r="HH27" s="85"/>
      <c r="HI27" s="85"/>
      <c r="HJ27" s="85"/>
      <c r="HK27" s="85"/>
      <c r="HL27" s="85"/>
      <c r="HM27" s="85"/>
      <c r="HN27" s="85"/>
      <c r="HO27" s="85"/>
      <c r="HP27" s="85"/>
      <c r="HQ27" s="85"/>
      <c r="HR27" s="85"/>
      <c r="HS27" s="85"/>
      <c r="HT27" s="85"/>
      <c r="HU27" s="85"/>
      <c r="HV27" s="85"/>
      <c r="HW27" s="85"/>
      <c r="HX27" s="85"/>
      <c r="HY27" s="85"/>
      <c r="HZ27" s="85"/>
      <c r="IA27" s="85"/>
      <c r="IB27" s="85"/>
      <c r="IC27" s="85"/>
      <c r="ID27" s="85"/>
      <c r="IE27" s="85"/>
      <c r="IF27" s="85"/>
      <c r="IG27" s="85"/>
      <c r="IH27" s="85"/>
      <c r="II27" s="85"/>
      <c r="IJ27" s="85"/>
      <c r="IK27" s="85"/>
      <c r="IL27" s="85"/>
      <c r="IM27" s="85"/>
      <c r="IN27" s="85"/>
      <c r="IO27" s="85"/>
      <c r="IP27" s="85"/>
      <c r="IQ27" s="85"/>
      <c r="IR27" s="85"/>
      <c r="IS27" s="85"/>
      <c r="IT27" s="85"/>
      <c r="IU27" s="85"/>
      <c r="IV27" s="85"/>
      <c r="IW27" s="85"/>
      <c r="IX27" s="85"/>
      <c r="IY27" s="85"/>
      <c r="IZ27" s="85"/>
      <c r="JA27" s="85"/>
      <c r="JB27" s="85"/>
      <c r="JC27" s="85"/>
      <c r="JD27" s="85"/>
      <c r="JE27" s="85"/>
      <c r="JF27" s="85"/>
      <c r="JG27" s="85"/>
      <c r="JH27" s="85"/>
      <c r="JI27" s="85"/>
      <c r="JJ27" s="85"/>
      <c r="JK27" s="85"/>
      <c r="JL27" s="85"/>
      <c r="JM27" s="85"/>
      <c r="JN27" s="85"/>
      <c r="JO27" s="85"/>
      <c r="JP27" s="85"/>
      <c r="JQ27" s="85"/>
      <c r="JR27" s="85"/>
      <c r="JS27" s="85"/>
      <c r="JT27" s="85"/>
      <c r="JU27" s="85"/>
      <c r="JV27" s="85"/>
      <c r="JW27" s="85"/>
      <c r="JX27" s="85"/>
      <c r="JY27" s="85"/>
      <c r="JZ27" s="85"/>
      <c r="KA27" s="85"/>
      <c r="KB27" s="85"/>
      <c r="KC27" s="85"/>
      <c r="KD27" s="85"/>
      <c r="KE27" s="85"/>
      <c r="KF27" s="85"/>
      <c r="KG27" s="85"/>
      <c r="KH27" s="85"/>
      <c r="KI27" s="85"/>
      <c r="KJ27" s="85"/>
      <c r="KK27" s="85"/>
      <c r="KL27" s="85"/>
      <c r="KM27" s="85"/>
      <c r="KN27" s="85"/>
      <c r="KO27" s="85"/>
      <c r="KP27" s="85"/>
      <c r="KQ27" s="85"/>
      <c r="KR27" s="85"/>
      <c r="KS27" s="85"/>
      <c r="KT27" s="85"/>
      <c r="KU27" s="85"/>
      <c r="KV27" s="85"/>
      <c r="KW27" s="85"/>
      <c r="KX27" s="85"/>
      <c r="KY27" s="85"/>
      <c r="KZ27" s="85"/>
      <c r="LA27" s="85"/>
      <c r="LB27" s="85"/>
      <c r="LC27" s="85"/>
      <c r="LD27" s="85"/>
      <c r="LE27" s="85"/>
      <c r="LF27" s="85"/>
      <c r="LG27" s="85"/>
      <c r="LH27" s="85"/>
      <c r="LI27" s="85"/>
      <c r="LJ27" s="85"/>
      <c r="LK27" s="85"/>
      <c r="LL27" s="85"/>
      <c r="LM27" s="85"/>
      <c r="LN27" s="85"/>
      <c r="LO27" s="85"/>
      <c r="LP27" s="85"/>
      <c r="LQ27" s="85"/>
      <c r="LR27" s="85"/>
      <c r="LS27" s="85"/>
      <c r="LT27" s="85"/>
      <c r="LU27" s="85"/>
      <c r="LV27" s="85"/>
      <c r="LW27" s="85"/>
      <c r="LX27" s="85"/>
      <c r="LY27" s="85"/>
      <c r="LZ27" s="85"/>
      <c r="MA27" s="85"/>
      <c r="MB27" s="85"/>
      <c r="MC27" s="85"/>
      <c r="MD27" s="85"/>
      <c r="ME27" s="85"/>
      <c r="MF27" s="85"/>
      <c r="MG27" s="85"/>
      <c r="MH27" s="85"/>
      <c r="MI27" s="85"/>
      <c r="MJ27" s="85"/>
      <c r="MK27" s="85"/>
      <c r="ML27" s="85"/>
      <c r="MM27" s="85"/>
      <c r="MN27" s="85"/>
      <c r="MO27" s="85"/>
      <c r="MP27" s="85"/>
      <c r="MQ27" s="85"/>
      <c r="MR27" s="85"/>
      <c r="MS27" s="85"/>
      <c r="MT27" s="85"/>
      <c r="MU27" s="85"/>
      <c r="MV27" s="85"/>
      <c r="MW27" s="85"/>
      <c r="MX27" s="85"/>
      <c r="MY27" s="85"/>
      <c r="MZ27" s="85"/>
      <c r="NA27" s="85"/>
      <c r="NB27" s="85"/>
      <c r="NC27" s="85"/>
      <c r="ND27" s="85"/>
      <c r="NE27" s="85"/>
      <c r="NF27" s="85"/>
      <c r="NG27" s="85"/>
      <c r="NH27" s="85"/>
      <c r="NI27" s="85"/>
      <c r="NJ27" s="85"/>
      <c r="NK27" s="85"/>
      <c r="NL27" s="85"/>
      <c r="NM27" s="85"/>
      <c r="NN27" s="85"/>
      <c r="NO27" s="85"/>
      <c r="NP27" s="85"/>
      <c r="NQ27" s="85"/>
      <c r="NR27" s="85"/>
      <c r="NS27" s="85"/>
      <c r="NT27" s="85"/>
      <c r="NU27" s="85"/>
      <c r="NV27" s="85"/>
      <c r="NW27" s="85"/>
      <c r="NX27" s="85"/>
      <c r="NY27" s="85"/>
      <c r="NZ27" s="85"/>
      <c r="OA27" s="85"/>
      <c r="OB27" s="85"/>
      <c r="OC27" s="85"/>
      <c r="OD27" s="85"/>
      <c r="OE27" s="85"/>
      <c r="OF27" s="85"/>
      <c r="OG27" s="85"/>
      <c r="OH27" s="85"/>
      <c r="OI27" s="85"/>
      <c r="OJ27" s="85"/>
      <c r="OK27" s="85"/>
      <c r="OL27" s="85"/>
      <c r="OM27" s="85"/>
      <c r="ON27" s="85"/>
      <c r="OO27" s="85"/>
      <c r="OP27" s="85"/>
      <c r="OQ27" s="85"/>
      <c r="OR27" s="85"/>
      <c r="OS27" s="85"/>
      <c r="OT27" s="85"/>
      <c r="OU27" s="85"/>
      <c r="OV27" s="85"/>
      <c r="OW27" s="85"/>
      <c r="OX27" s="85"/>
      <c r="OY27" s="85"/>
      <c r="OZ27" s="85"/>
      <c r="PA27" s="85"/>
      <c r="PB27" s="85"/>
      <c r="PC27" s="85"/>
      <c r="PD27" s="85"/>
      <c r="PE27" s="85"/>
      <c r="PF27" s="85"/>
      <c r="PG27" s="85"/>
      <c r="PH27" s="85"/>
      <c r="PI27" s="85"/>
      <c r="PJ27" s="85"/>
      <c r="PK27" s="85"/>
      <c r="PL27" s="85"/>
      <c r="PM27" s="85"/>
      <c r="PN27" s="85"/>
      <c r="PO27" s="85"/>
      <c r="PP27" s="85"/>
      <c r="PQ27" s="85"/>
      <c r="PR27" s="85"/>
      <c r="PS27" s="85"/>
      <c r="PT27" s="85"/>
      <c r="PU27" s="85"/>
      <c r="PV27" s="85"/>
      <c r="PW27" s="85"/>
      <c r="PX27" s="85"/>
      <c r="PY27" s="85"/>
      <c r="PZ27" s="85"/>
      <c r="QA27" s="85"/>
      <c r="QB27" s="85"/>
      <c r="QC27" s="85"/>
      <c r="QD27" s="85"/>
      <c r="QE27" s="85"/>
      <c r="QF27" s="85"/>
      <c r="QG27" s="85"/>
      <c r="QH27" s="85"/>
      <c r="QI27" s="85"/>
      <c r="QJ27" s="85"/>
      <c r="QK27" s="85"/>
      <c r="QL27" s="85"/>
      <c r="QM27" s="85"/>
      <c r="QN27" s="85"/>
      <c r="QO27" s="85"/>
      <c r="QP27" s="85"/>
      <c r="QQ27" s="85"/>
      <c r="QR27" s="85"/>
      <c r="QS27" s="85"/>
      <c r="QT27" s="85"/>
      <c r="QU27" s="85"/>
      <c r="QV27" s="85"/>
      <c r="QW27" s="85"/>
      <c r="QX27" s="85"/>
      <c r="QY27" s="85"/>
      <c r="QZ27" s="85"/>
      <c r="RA27" s="85"/>
      <c r="RB27" s="85"/>
      <c r="RC27" s="85"/>
      <c r="RD27" s="85"/>
      <c r="RE27" s="85"/>
      <c r="RF27" s="85"/>
      <c r="RG27" s="85"/>
      <c r="RH27" s="85"/>
      <c r="RI27" s="85"/>
      <c r="RJ27" s="85"/>
      <c r="RK27" s="85"/>
      <c r="RL27" s="85"/>
      <c r="RM27" s="85"/>
      <c r="RN27" s="85"/>
      <c r="RO27" s="85"/>
      <c r="RP27" s="85"/>
      <c r="RQ27" s="85"/>
      <c r="RR27" s="85"/>
      <c r="RS27" s="85"/>
      <c r="RT27" s="85"/>
      <c r="RU27" s="85"/>
      <c r="RV27" s="85"/>
      <c r="RW27" s="85"/>
      <c r="RX27" s="85"/>
      <c r="RY27" s="85"/>
      <c r="RZ27" s="85"/>
      <c r="SA27" s="85"/>
      <c r="SB27" s="85"/>
      <c r="SC27" s="85"/>
      <c r="SD27" s="85"/>
      <c r="SE27" s="85"/>
      <c r="SF27" s="85"/>
      <c r="SG27" s="85"/>
      <c r="SH27" s="85"/>
      <c r="SI27" s="85"/>
      <c r="SJ27" s="85"/>
      <c r="SK27" s="85"/>
      <c r="SL27" s="85"/>
      <c r="SM27" s="85"/>
      <c r="SN27" s="85"/>
      <c r="SO27" s="85"/>
      <c r="SP27" s="85"/>
      <c r="SQ27" s="85"/>
      <c r="SR27" s="85"/>
      <c r="SS27" s="85"/>
      <c r="ST27" s="85"/>
      <c r="SU27" s="85"/>
      <c r="SV27" s="85"/>
      <c r="SW27" s="85"/>
      <c r="SX27" s="85"/>
      <c r="SY27" s="85"/>
      <c r="SZ27" s="85"/>
      <c r="TA27" s="85"/>
      <c r="TB27" s="85"/>
      <c r="TC27" s="85"/>
      <c r="TD27" s="85"/>
      <c r="TE27" s="85"/>
      <c r="TF27" s="85"/>
      <c r="TG27" s="85"/>
      <c r="TH27" s="85"/>
      <c r="TI27" s="85"/>
      <c r="TJ27" s="85"/>
      <c r="TK27" s="85"/>
      <c r="TL27" s="85"/>
      <c r="TM27" s="85"/>
      <c r="TN27" s="85"/>
      <c r="TO27" s="85"/>
      <c r="TP27" s="85"/>
      <c r="TQ27" s="85"/>
      <c r="TR27" s="85"/>
      <c r="TS27" s="85"/>
      <c r="TT27" s="85"/>
      <c r="TU27" s="85"/>
      <c r="TV27" s="85"/>
      <c r="TW27" s="85"/>
      <c r="TX27" s="85"/>
      <c r="TY27" s="85"/>
      <c r="TZ27" s="85"/>
      <c r="UA27" s="85"/>
      <c r="UB27" s="85"/>
      <c r="UC27" s="85"/>
      <c r="UD27" s="85"/>
      <c r="UE27" s="85"/>
      <c r="UF27" s="85"/>
      <c r="UG27" s="85"/>
      <c r="UH27" s="85"/>
      <c r="UI27" s="85"/>
      <c r="UJ27" s="85"/>
      <c r="UK27" s="85"/>
      <c r="UL27" s="85"/>
      <c r="UM27" s="85"/>
      <c r="UN27" s="85"/>
      <c r="UO27" s="85"/>
      <c r="UP27" s="85"/>
      <c r="UQ27" s="85"/>
      <c r="UR27" s="85"/>
      <c r="US27" s="85"/>
      <c r="UT27" s="85"/>
      <c r="UU27" s="85"/>
      <c r="UV27" s="85"/>
      <c r="UW27" s="85"/>
      <c r="UX27" s="85"/>
      <c r="UY27" s="85"/>
      <c r="UZ27" s="85"/>
      <c r="VA27" s="85"/>
      <c r="VB27" s="85"/>
      <c r="VC27" s="85"/>
      <c r="VD27" s="85"/>
      <c r="VE27" s="85"/>
      <c r="VF27" s="85"/>
      <c r="VG27" s="85"/>
      <c r="VH27" s="85"/>
      <c r="VI27" s="85"/>
      <c r="VJ27" s="85"/>
      <c r="VK27" s="85"/>
      <c r="VL27" s="85"/>
      <c r="VM27" s="85"/>
      <c r="VN27" s="85"/>
      <c r="VO27" s="85"/>
      <c r="VP27" s="85"/>
      <c r="VQ27" s="85"/>
      <c r="VR27" s="85"/>
      <c r="VS27" s="85"/>
      <c r="VT27" s="85"/>
      <c r="VU27" s="85"/>
      <c r="VV27" s="85"/>
      <c r="VW27" s="85"/>
      <c r="VX27" s="85"/>
      <c r="VY27" s="85"/>
      <c r="VZ27" s="85"/>
      <c r="WA27" s="85"/>
      <c r="WB27" s="85"/>
      <c r="WC27" s="85"/>
      <c r="WD27" s="85"/>
      <c r="WE27" s="85"/>
      <c r="WF27" s="85"/>
      <c r="WG27" s="85"/>
      <c r="WH27" s="85"/>
      <c r="WI27" s="85"/>
      <c r="WJ27" s="85"/>
      <c r="WK27" s="85"/>
      <c r="WL27" s="85"/>
      <c r="WM27" s="85"/>
      <c r="WN27" s="85"/>
      <c r="WO27" s="85"/>
      <c r="WP27" s="85"/>
      <c r="WQ27" s="85"/>
      <c r="WR27" s="85"/>
      <c r="WS27" s="85"/>
      <c r="WT27" s="85"/>
      <c r="WU27" s="85"/>
      <c r="WV27" s="85"/>
      <c r="WW27" s="85"/>
      <c r="WX27" s="85"/>
      <c r="WY27" s="85"/>
      <c r="WZ27" s="85"/>
      <c r="XA27" s="85"/>
      <c r="XB27" s="85"/>
      <c r="XC27" s="85"/>
      <c r="XD27" s="85"/>
      <c r="XE27" s="85"/>
      <c r="XF27" s="85"/>
      <c r="XG27" s="85"/>
      <c r="XH27" s="85"/>
      <c r="XI27" s="85"/>
      <c r="XJ27" s="85"/>
      <c r="XK27" s="85"/>
      <c r="XL27" s="85"/>
      <c r="XM27" s="85"/>
      <c r="XN27" s="85"/>
      <c r="XO27" s="85"/>
      <c r="XP27" s="85"/>
      <c r="XQ27" s="85"/>
      <c r="XR27" s="85"/>
      <c r="XS27" s="85"/>
      <c r="XT27" s="85"/>
      <c r="XU27" s="85"/>
      <c r="XV27" s="85"/>
      <c r="XW27" s="85"/>
      <c r="XX27" s="85"/>
      <c r="XY27" s="85"/>
      <c r="XZ27" s="85"/>
      <c r="YA27" s="85"/>
      <c r="YB27" s="85"/>
      <c r="YC27" s="85"/>
      <c r="YD27" s="85"/>
      <c r="YE27" s="85"/>
      <c r="YF27" s="85"/>
      <c r="YG27" s="85"/>
      <c r="YH27" s="85"/>
      <c r="YI27" s="85"/>
      <c r="YJ27" s="85"/>
      <c r="YK27" s="85"/>
      <c r="YL27" s="85"/>
      <c r="YM27" s="85"/>
      <c r="YN27" s="85"/>
      <c r="YO27" s="85"/>
      <c r="YP27" s="85"/>
      <c r="YQ27" s="85"/>
      <c r="YR27" s="85"/>
      <c r="YS27" s="85"/>
      <c r="YT27" s="85"/>
      <c r="YU27" s="85"/>
      <c r="YV27" s="85"/>
      <c r="YW27" s="85"/>
      <c r="YX27" s="85"/>
      <c r="YY27" s="85"/>
      <c r="YZ27" s="85"/>
      <c r="ZA27" s="85"/>
      <c r="ZB27" s="85"/>
      <c r="ZC27" s="85"/>
      <c r="ZD27" s="85"/>
      <c r="ZE27" s="85"/>
      <c r="ZF27" s="85"/>
      <c r="ZG27" s="85"/>
      <c r="ZH27" s="85"/>
      <c r="ZI27" s="85"/>
      <c r="ZJ27" s="85"/>
      <c r="ZK27" s="85"/>
      <c r="ZL27" s="85"/>
      <c r="ZM27" s="85"/>
      <c r="ZN27" s="85"/>
      <c r="ZO27" s="85"/>
      <c r="ZP27" s="85"/>
      <c r="ZQ27" s="85"/>
      <c r="ZR27" s="85"/>
      <c r="ZS27" s="85"/>
      <c r="ZT27" s="85"/>
      <c r="ZU27" s="85"/>
      <c r="ZV27" s="85"/>
      <c r="ZW27" s="85"/>
      <c r="ZX27" s="85"/>
      <c r="ZY27" s="85"/>
      <c r="ZZ27" s="85"/>
      <c r="AAA27" s="85"/>
      <c r="AAB27" s="85"/>
      <c r="AAC27" s="85"/>
      <c r="AAD27" s="85"/>
      <c r="AAE27" s="85"/>
      <c r="AAF27" s="85"/>
      <c r="AAG27" s="85"/>
      <c r="AAH27" s="85"/>
      <c r="AAI27" s="85"/>
      <c r="AAJ27" s="85"/>
      <c r="AAK27" s="85"/>
      <c r="AAL27" s="85"/>
      <c r="AAM27" s="85"/>
      <c r="AAN27" s="85"/>
      <c r="AAO27" s="85"/>
      <c r="AAP27" s="85"/>
      <c r="AAQ27" s="85"/>
      <c r="AAR27" s="85"/>
      <c r="AAS27" s="85"/>
      <c r="AAT27" s="85"/>
      <c r="AAU27" s="85"/>
      <c r="AAV27" s="85"/>
      <c r="AAW27" s="85"/>
      <c r="AAX27" s="85"/>
      <c r="AAY27" s="85"/>
      <c r="AAZ27" s="85"/>
      <c r="ABA27" s="85"/>
      <c r="ABB27" s="85"/>
      <c r="ABC27" s="85"/>
      <c r="ABD27" s="85"/>
      <c r="ABE27" s="85"/>
      <c r="ABF27" s="85"/>
      <c r="ABG27" s="85"/>
      <c r="ABH27" s="85"/>
      <c r="ABI27" s="85"/>
      <c r="ABJ27" s="85"/>
      <c r="ABK27" s="85"/>
      <c r="ABL27" s="85"/>
      <c r="ABM27" s="85"/>
      <c r="ABN27" s="85"/>
      <c r="ABO27" s="85"/>
      <c r="ABP27" s="85"/>
      <c r="ABQ27" s="85"/>
      <c r="ABR27" s="85"/>
      <c r="ABS27" s="85"/>
      <c r="ABT27" s="85"/>
      <c r="ABU27" s="85"/>
      <c r="ABV27" s="85"/>
      <c r="ABW27" s="85"/>
      <c r="ABX27" s="85"/>
      <c r="ABY27" s="85"/>
      <c r="ABZ27" s="85"/>
      <c r="ACA27" s="85"/>
      <c r="ACB27" s="85"/>
      <c r="ACC27" s="85"/>
      <c r="ACD27" s="85"/>
      <c r="ACE27" s="85"/>
      <c r="ACF27" s="85"/>
      <c r="ACG27" s="85"/>
      <c r="ACH27" s="85"/>
      <c r="ACI27" s="85"/>
      <c r="ACJ27" s="85"/>
      <c r="ACK27" s="85"/>
      <c r="ACL27" s="85"/>
      <c r="ACM27" s="85"/>
      <c r="ACN27" s="85"/>
      <c r="ACO27" s="85"/>
      <c r="ACP27" s="85"/>
      <c r="ACQ27" s="85"/>
      <c r="ACR27" s="85"/>
      <c r="ACS27" s="85"/>
      <c r="ACT27" s="85"/>
      <c r="ACU27" s="85"/>
      <c r="ACV27" s="85"/>
      <c r="ACW27" s="85"/>
      <c r="ACX27" s="85"/>
      <c r="ACY27" s="85"/>
      <c r="ACZ27" s="85"/>
      <c r="ADA27" s="85"/>
      <c r="ADB27" s="85"/>
      <c r="ADC27" s="85"/>
      <c r="ADD27" s="85"/>
      <c r="ADE27" s="85"/>
      <c r="ADF27" s="85"/>
      <c r="ADG27" s="85"/>
      <c r="ADH27" s="85"/>
      <c r="ADI27" s="85"/>
      <c r="ADJ27" s="85"/>
      <c r="ADK27" s="85"/>
      <c r="ADL27" s="85"/>
      <c r="ADM27" s="85"/>
      <c r="ADN27" s="85"/>
      <c r="ADO27" s="85"/>
      <c r="ADP27" s="85"/>
      <c r="ADQ27" s="85"/>
      <c r="ADR27" s="85"/>
      <c r="ADS27" s="85"/>
      <c r="ADT27" s="85"/>
      <c r="ADU27" s="85"/>
      <c r="ADV27" s="85"/>
      <c r="ADW27" s="85"/>
      <c r="ADX27" s="85"/>
      <c r="ADY27" s="85"/>
      <c r="ADZ27" s="85"/>
      <c r="AEA27" s="85"/>
      <c r="AEB27" s="85"/>
      <c r="AEC27" s="85"/>
      <c r="AED27" s="85"/>
      <c r="AEE27" s="85"/>
      <c r="AEF27" s="85"/>
      <c r="AEG27" s="85"/>
      <c r="AEH27" s="85"/>
      <c r="AEI27" s="85"/>
      <c r="AEJ27" s="85"/>
      <c r="AEK27" s="85"/>
      <c r="AEL27" s="85"/>
      <c r="AEM27" s="85"/>
      <c r="AEN27" s="85"/>
      <c r="AEO27" s="85"/>
      <c r="AEP27" s="85"/>
      <c r="AEQ27" s="85"/>
      <c r="AER27" s="85"/>
      <c r="AES27" s="85"/>
      <c r="AET27" s="85"/>
      <c r="AEU27" s="85"/>
      <c r="AEV27" s="85"/>
      <c r="AEW27" s="85"/>
      <c r="AEX27" s="85"/>
      <c r="AEY27" s="85"/>
      <c r="AEZ27" s="85"/>
    </row>
    <row r="28" spans="1:16380" s="70" customFormat="1" x14ac:dyDescent="0.3">
      <c r="A28" s="34"/>
      <c r="B28" s="87">
        <v>43202</v>
      </c>
      <c r="C28" s="87"/>
      <c r="D28" s="93"/>
      <c r="E28" s="94" t="s">
        <v>73</v>
      </c>
      <c r="F28" s="34"/>
      <c r="G28" s="34" t="s">
        <v>9</v>
      </c>
      <c r="H28" s="34"/>
      <c r="I28" s="177">
        <v>500</v>
      </c>
      <c r="J28" s="177">
        <v>500</v>
      </c>
      <c r="K28" s="177"/>
      <c r="L28" s="177"/>
      <c r="M28" s="177"/>
      <c r="N28" s="177"/>
      <c r="O28" s="177"/>
      <c r="P28" s="177"/>
      <c r="Q28" s="177"/>
      <c r="R28" s="34"/>
      <c r="S28" s="34"/>
      <c r="T28" s="34"/>
      <c r="U28" s="34"/>
      <c r="V28" s="34"/>
      <c r="W28" s="34"/>
      <c r="X28" s="34"/>
      <c r="Y28" s="34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8"/>
      <c r="BB28" s="218"/>
      <c r="BC28" s="218"/>
      <c r="BD28" s="218"/>
      <c r="BE28" s="218"/>
      <c r="BF28" s="218"/>
      <c r="BG28" s="218"/>
      <c r="BH28" s="218"/>
      <c r="BI28" s="218"/>
      <c r="BJ28" s="218"/>
      <c r="BK28" s="218"/>
      <c r="BL28" s="218"/>
      <c r="BM28" s="218"/>
      <c r="BN28" s="218"/>
      <c r="BO28" s="218"/>
      <c r="BP28" s="218"/>
      <c r="BQ28" s="218"/>
      <c r="BR28" s="218"/>
      <c r="BS28" s="218"/>
      <c r="BT28" s="218"/>
      <c r="BU28" s="218"/>
      <c r="BV28" s="218"/>
      <c r="BW28" s="218"/>
      <c r="BX28" s="218"/>
      <c r="BY28" s="218"/>
      <c r="BZ28" s="218"/>
      <c r="CA28" s="218"/>
      <c r="CB28" s="218"/>
      <c r="CC28" s="218"/>
      <c r="CD28" s="218"/>
      <c r="CE28" s="218"/>
      <c r="CF28" s="218"/>
      <c r="CG28" s="218"/>
      <c r="CH28" s="218"/>
      <c r="CI28" s="218"/>
      <c r="CJ28" s="218"/>
      <c r="CK28" s="218"/>
      <c r="CL28" s="218"/>
      <c r="CM28" s="218"/>
      <c r="CN28" s="218"/>
      <c r="CO28" s="218"/>
      <c r="CP28" s="218"/>
      <c r="CQ28" s="218"/>
      <c r="CR28" s="218"/>
      <c r="CS28" s="218"/>
      <c r="CT28" s="218"/>
      <c r="CU28" s="218"/>
      <c r="CV28" s="218"/>
      <c r="CW28" s="218"/>
      <c r="CX28" s="218"/>
      <c r="CY28" s="218"/>
      <c r="CZ28" s="218"/>
      <c r="DA28" s="218"/>
      <c r="DB28" s="218"/>
      <c r="DC28" s="218"/>
      <c r="DD28" s="218"/>
      <c r="DE28" s="218"/>
      <c r="DF28" s="218"/>
      <c r="DG28" s="218"/>
      <c r="DH28" s="218"/>
      <c r="DI28" s="218"/>
      <c r="DJ28" s="218"/>
      <c r="DK28" s="218"/>
      <c r="DL28" s="218"/>
      <c r="DM28" s="218"/>
      <c r="DN28" s="218"/>
      <c r="DO28" s="218"/>
      <c r="DP28" s="218"/>
      <c r="DQ28" s="218"/>
      <c r="DR28" s="218"/>
      <c r="DS28" s="218"/>
      <c r="DT28" s="218"/>
      <c r="DU28" s="218"/>
      <c r="DV28" s="218"/>
      <c r="DW28" s="218"/>
      <c r="DX28" s="218"/>
      <c r="DY28" s="218"/>
      <c r="DZ28" s="218"/>
      <c r="EA28" s="218"/>
      <c r="EB28" s="218"/>
      <c r="EC28" s="218"/>
      <c r="ED28" s="218"/>
      <c r="EE28" s="218"/>
      <c r="EF28" s="218"/>
      <c r="EG28" s="218"/>
      <c r="EH28" s="218"/>
      <c r="EI28" s="218"/>
      <c r="EJ28" s="218"/>
      <c r="EK28" s="218"/>
      <c r="EL28" s="218"/>
      <c r="EM28" s="218"/>
      <c r="EN28" s="218"/>
      <c r="EO28" s="218"/>
      <c r="EP28" s="218"/>
      <c r="EQ28" s="218"/>
      <c r="ER28" s="218"/>
      <c r="ES28" s="218"/>
      <c r="ET28" s="218"/>
      <c r="EU28" s="218"/>
      <c r="EV28" s="218"/>
      <c r="EW28" s="218"/>
      <c r="EX28" s="218"/>
      <c r="EY28" s="218"/>
      <c r="EZ28" s="218"/>
      <c r="FA28" s="218"/>
      <c r="FB28" s="218"/>
      <c r="FC28" s="218"/>
      <c r="FD28" s="218"/>
      <c r="FE28" s="218"/>
      <c r="FF28" s="218"/>
      <c r="FG28" s="218"/>
      <c r="FH28" s="218"/>
      <c r="FI28" s="218"/>
      <c r="FJ28" s="218"/>
      <c r="FK28" s="218"/>
      <c r="FL28" s="218"/>
      <c r="FM28" s="218"/>
      <c r="FN28" s="218"/>
      <c r="FO28" s="218"/>
      <c r="FP28" s="218"/>
      <c r="FQ28" s="218"/>
      <c r="FR28" s="218"/>
      <c r="FS28" s="218"/>
      <c r="FT28" s="218"/>
      <c r="FU28" s="218"/>
      <c r="FV28" s="218"/>
      <c r="FW28" s="218"/>
      <c r="FX28" s="218"/>
      <c r="FY28" s="218"/>
      <c r="FZ28" s="218"/>
      <c r="GA28" s="218"/>
      <c r="GB28" s="218"/>
      <c r="GC28" s="218"/>
      <c r="GD28" s="218"/>
      <c r="GE28" s="218"/>
      <c r="GF28" s="218"/>
      <c r="GG28" s="218"/>
      <c r="GH28" s="218"/>
      <c r="GI28" s="218"/>
      <c r="GJ28" s="218"/>
      <c r="GK28" s="218"/>
      <c r="GL28" s="218"/>
      <c r="GM28" s="218"/>
      <c r="GN28" s="218"/>
      <c r="GO28" s="218"/>
      <c r="GP28" s="218"/>
      <c r="GQ28" s="218"/>
      <c r="GR28" s="218"/>
      <c r="GS28" s="218"/>
      <c r="GT28" s="218"/>
      <c r="GU28" s="218"/>
      <c r="GV28" s="218"/>
      <c r="GW28" s="218"/>
      <c r="GX28" s="218"/>
      <c r="GY28" s="218"/>
      <c r="GZ28" s="218"/>
      <c r="HA28" s="218"/>
      <c r="HB28" s="218"/>
      <c r="HC28" s="218"/>
      <c r="HD28" s="218"/>
      <c r="HE28" s="218"/>
      <c r="HF28" s="218"/>
      <c r="HG28" s="218"/>
      <c r="HH28" s="218"/>
      <c r="HI28" s="218"/>
      <c r="HJ28" s="218"/>
      <c r="HK28" s="218"/>
      <c r="HL28" s="218"/>
      <c r="HM28" s="218"/>
      <c r="HN28" s="218"/>
      <c r="HO28" s="218"/>
      <c r="HP28" s="218"/>
      <c r="HQ28" s="218"/>
      <c r="HR28" s="218"/>
      <c r="HS28" s="218"/>
      <c r="HT28" s="218"/>
      <c r="HU28" s="218"/>
      <c r="HV28" s="218"/>
      <c r="HW28" s="218"/>
      <c r="HX28" s="218"/>
      <c r="HY28" s="218"/>
      <c r="HZ28" s="218"/>
      <c r="IA28" s="218"/>
      <c r="IB28" s="218"/>
      <c r="IC28" s="218"/>
      <c r="ID28" s="218"/>
      <c r="IE28" s="218"/>
      <c r="IF28" s="218"/>
      <c r="IG28" s="218"/>
      <c r="IH28" s="218"/>
      <c r="II28" s="218"/>
      <c r="IJ28" s="218"/>
      <c r="IK28" s="218"/>
      <c r="IL28" s="218"/>
      <c r="IM28" s="218"/>
      <c r="IN28" s="218"/>
      <c r="IO28" s="218"/>
      <c r="IP28" s="218"/>
      <c r="IQ28" s="218"/>
      <c r="IR28" s="218"/>
      <c r="IS28" s="218"/>
      <c r="IT28" s="218"/>
      <c r="IU28" s="218"/>
      <c r="IV28" s="218"/>
      <c r="IW28" s="218"/>
      <c r="IX28" s="218"/>
      <c r="IY28" s="218"/>
      <c r="IZ28" s="218"/>
      <c r="JA28" s="218"/>
      <c r="JB28" s="218"/>
      <c r="JC28" s="218"/>
      <c r="JD28" s="218"/>
      <c r="JE28" s="218"/>
      <c r="JF28" s="218"/>
      <c r="JG28" s="218"/>
      <c r="JH28" s="218"/>
      <c r="JI28" s="218"/>
      <c r="JJ28" s="218"/>
      <c r="JK28" s="218"/>
      <c r="JL28" s="218"/>
      <c r="JM28" s="218"/>
      <c r="JN28" s="218"/>
      <c r="JO28" s="218"/>
      <c r="JP28" s="218"/>
      <c r="JQ28" s="218"/>
      <c r="JR28" s="218"/>
      <c r="JS28" s="218"/>
      <c r="JT28" s="218"/>
      <c r="JU28" s="218"/>
      <c r="JV28" s="218"/>
      <c r="JW28" s="218"/>
      <c r="JX28" s="218"/>
      <c r="JY28" s="218"/>
      <c r="JZ28" s="218"/>
      <c r="KA28" s="218"/>
      <c r="KB28" s="218"/>
      <c r="KC28" s="218"/>
      <c r="KD28" s="218"/>
      <c r="KE28" s="218"/>
      <c r="KF28" s="218"/>
      <c r="KG28" s="218"/>
      <c r="KH28" s="218"/>
      <c r="KI28" s="218"/>
      <c r="KJ28" s="218"/>
      <c r="KK28" s="218"/>
      <c r="KL28" s="218"/>
      <c r="KM28" s="218"/>
      <c r="KN28" s="218"/>
      <c r="KO28" s="218"/>
      <c r="KP28" s="218"/>
      <c r="KQ28" s="218"/>
      <c r="KR28" s="218"/>
      <c r="KS28" s="218"/>
      <c r="KT28" s="218"/>
      <c r="KU28" s="218"/>
      <c r="KV28" s="218"/>
      <c r="KW28" s="218"/>
      <c r="KX28" s="218"/>
      <c r="KY28" s="218"/>
      <c r="KZ28" s="218"/>
      <c r="LA28" s="218"/>
      <c r="LB28" s="218"/>
      <c r="LC28" s="218"/>
      <c r="LD28" s="218"/>
      <c r="LE28" s="218"/>
      <c r="LF28" s="218"/>
      <c r="LG28" s="218"/>
      <c r="LH28" s="218"/>
      <c r="LI28" s="218"/>
      <c r="LJ28" s="218"/>
      <c r="LK28" s="218"/>
      <c r="LL28" s="218"/>
      <c r="LM28" s="218"/>
      <c r="LN28" s="218"/>
      <c r="LO28" s="218"/>
      <c r="LP28" s="218"/>
      <c r="LQ28" s="218"/>
      <c r="LR28" s="218"/>
      <c r="LS28" s="218"/>
      <c r="LT28" s="218"/>
      <c r="LU28" s="218"/>
      <c r="LV28" s="218"/>
      <c r="LW28" s="218"/>
      <c r="LX28" s="218"/>
      <c r="LY28" s="218"/>
      <c r="LZ28" s="218"/>
      <c r="MA28" s="218"/>
      <c r="MB28" s="218"/>
      <c r="MC28" s="218"/>
      <c r="MD28" s="218"/>
      <c r="ME28" s="218"/>
      <c r="MF28" s="218"/>
      <c r="MG28" s="218"/>
      <c r="MH28" s="218"/>
      <c r="MI28" s="218"/>
      <c r="MJ28" s="218"/>
      <c r="MK28" s="218"/>
      <c r="ML28" s="218"/>
      <c r="MM28" s="218"/>
      <c r="MN28" s="218"/>
      <c r="MO28" s="218"/>
      <c r="MP28" s="218"/>
      <c r="MQ28" s="218"/>
      <c r="MR28" s="218"/>
      <c r="MS28" s="218"/>
      <c r="MT28" s="218"/>
      <c r="MU28" s="218"/>
      <c r="MV28" s="218"/>
      <c r="MW28" s="218"/>
      <c r="MX28" s="218"/>
      <c r="MY28" s="218"/>
      <c r="MZ28" s="218"/>
      <c r="NA28" s="218"/>
      <c r="NB28" s="218"/>
      <c r="NC28" s="218"/>
      <c r="ND28" s="218"/>
      <c r="NE28" s="218"/>
      <c r="NF28" s="218"/>
      <c r="NG28" s="218"/>
      <c r="NH28" s="218"/>
      <c r="NI28" s="218"/>
      <c r="NJ28" s="218"/>
      <c r="NK28" s="218"/>
      <c r="NL28" s="218"/>
      <c r="NM28" s="218"/>
      <c r="NN28" s="218"/>
      <c r="NO28" s="218"/>
      <c r="NP28" s="218"/>
      <c r="NQ28" s="218"/>
      <c r="NR28" s="218"/>
      <c r="NS28" s="218"/>
      <c r="NT28" s="218"/>
      <c r="NU28" s="218"/>
      <c r="NV28" s="218"/>
      <c r="NW28" s="218"/>
      <c r="NX28" s="218"/>
      <c r="NY28" s="218"/>
      <c r="NZ28" s="218"/>
      <c r="OA28" s="218"/>
      <c r="OB28" s="218"/>
      <c r="OC28" s="218"/>
      <c r="OD28" s="218"/>
      <c r="OE28" s="218"/>
      <c r="OF28" s="218"/>
      <c r="OG28" s="218"/>
      <c r="OH28" s="218"/>
      <c r="OI28" s="218"/>
      <c r="OJ28" s="218"/>
      <c r="OK28" s="218"/>
      <c r="OL28" s="218"/>
      <c r="OM28" s="218"/>
      <c r="ON28" s="218"/>
      <c r="OO28" s="218"/>
      <c r="OP28" s="218"/>
      <c r="OQ28" s="218"/>
      <c r="OR28" s="218"/>
      <c r="OS28" s="218"/>
      <c r="OT28" s="218"/>
      <c r="OU28" s="218"/>
      <c r="OV28" s="218"/>
      <c r="OW28" s="218"/>
      <c r="OX28" s="218"/>
      <c r="OY28" s="218"/>
      <c r="OZ28" s="218"/>
      <c r="PA28" s="218"/>
      <c r="PB28" s="218"/>
      <c r="PC28" s="218"/>
      <c r="PD28" s="218"/>
      <c r="PE28" s="218"/>
      <c r="PF28" s="218"/>
      <c r="PG28" s="218"/>
      <c r="PH28" s="218"/>
      <c r="PI28" s="218"/>
      <c r="PJ28" s="218"/>
      <c r="PK28" s="218"/>
      <c r="PL28" s="218"/>
      <c r="PM28" s="218"/>
      <c r="PN28" s="218"/>
      <c r="PO28" s="218"/>
      <c r="PP28" s="218"/>
      <c r="PQ28" s="218"/>
      <c r="PR28" s="218"/>
      <c r="PS28" s="218"/>
      <c r="PT28" s="218"/>
      <c r="PU28" s="218"/>
      <c r="PV28" s="218"/>
      <c r="PW28" s="218"/>
      <c r="PX28" s="218"/>
      <c r="PY28" s="218"/>
      <c r="PZ28" s="218"/>
      <c r="QA28" s="218"/>
      <c r="QB28" s="218"/>
      <c r="QC28" s="218"/>
      <c r="QD28" s="218"/>
      <c r="QE28" s="218"/>
      <c r="QF28" s="218"/>
      <c r="QG28" s="218"/>
      <c r="QH28" s="218"/>
      <c r="QI28" s="218"/>
      <c r="QJ28" s="218"/>
      <c r="QK28" s="218"/>
      <c r="QL28" s="218"/>
      <c r="QM28" s="218"/>
      <c r="QN28" s="218"/>
      <c r="QO28" s="218"/>
      <c r="QP28" s="218"/>
      <c r="QQ28" s="218"/>
      <c r="QR28" s="218"/>
      <c r="QS28" s="218"/>
      <c r="QT28" s="218"/>
      <c r="QU28" s="218"/>
      <c r="QV28" s="218"/>
      <c r="QW28" s="218"/>
      <c r="QX28" s="218"/>
      <c r="QY28" s="218"/>
      <c r="QZ28" s="218"/>
      <c r="RA28" s="218"/>
      <c r="RB28" s="218"/>
      <c r="RC28" s="218"/>
      <c r="RD28" s="218"/>
      <c r="RE28" s="218"/>
      <c r="RF28" s="218"/>
      <c r="RG28" s="218"/>
      <c r="RH28" s="218"/>
      <c r="RI28" s="218"/>
      <c r="RJ28" s="218"/>
      <c r="RK28" s="218"/>
      <c r="RL28" s="218"/>
      <c r="RM28" s="218"/>
      <c r="RN28" s="218"/>
      <c r="RO28" s="218"/>
      <c r="RP28" s="218"/>
      <c r="RQ28" s="218"/>
      <c r="RR28" s="218"/>
      <c r="RS28" s="218"/>
      <c r="RT28" s="218"/>
      <c r="RU28" s="218"/>
      <c r="RV28" s="218"/>
      <c r="RW28" s="218"/>
      <c r="RX28" s="218"/>
      <c r="RY28" s="218"/>
      <c r="RZ28" s="218"/>
      <c r="SA28" s="218"/>
      <c r="SB28" s="218"/>
      <c r="SC28" s="218"/>
      <c r="SD28" s="218"/>
      <c r="SE28" s="218"/>
      <c r="SF28" s="218"/>
      <c r="SG28" s="218"/>
      <c r="SH28" s="218"/>
      <c r="SI28" s="218"/>
      <c r="SJ28" s="218"/>
      <c r="SK28" s="218"/>
      <c r="SL28" s="218"/>
      <c r="SM28" s="218"/>
      <c r="SN28" s="218"/>
      <c r="SO28" s="218"/>
      <c r="SP28" s="218"/>
      <c r="SQ28" s="218"/>
      <c r="SR28" s="218"/>
      <c r="SS28" s="218"/>
      <c r="ST28" s="218"/>
      <c r="SU28" s="218"/>
      <c r="SV28" s="218"/>
      <c r="SW28" s="218"/>
      <c r="SX28" s="218"/>
      <c r="SY28" s="218"/>
      <c r="SZ28" s="218"/>
      <c r="TA28" s="218"/>
      <c r="TB28" s="218"/>
      <c r="TC28" s="218"/>
      <c r="TD28" s="218"/>
      <c r="TE28" s="218"/>
      <c r="TF28" s="218"/>
      <c r="TG28" s="218"/>
      <c r="TH28" s="218"/>
      <c r="TI28" s="218"/>
      <c r="TJ28" s="218"/>
      <c r="TK28" s="218"/>
      <c r="TL28" s="218"/>
      <c r="TM28" s="218"/>
      <c r="TN28" s="218"/>
      <c r="TO28" s="218"/>
      <c r="TP28" s="218"/>
      <c r="TQ28" s="218"/>
      <c r="TR28" s="218"/>
      <c r="TS28" s="218"/>
      <c r="TT28" s="218"/>
      <c r="TU28" s="218"/>
      <c r="TV28" s="218"/>
      <c r="TW28" s="218"/>
      <c r="TX28" s="218"/>
      <c r="TY28" s="218"/>
      <c r="TZ28" s="218"/>
      <c r="UA28" s="218"/>
      <c r="UB28" s="218"/>
      <c r="UC28" s="218"/>
      <c r="UD28" s="218"/>
      <c r="UE28" s="218"/>
      <c r="UF28" s="218"/>
      <c r="UG28" s="218"/>
      <c r="UH28" s="218"/>
      <c r="UI28" s="218"/>
      <c r="UJ28" s="218"/>
      <c r="UK28" s="218"/>
      <c r="UL28" s="218"/>
      <c r="UM28" s="218"/>
      <c r="UN28" s="218"/>
      <c r="UO28" s="218"/>
      <c r="UP28" s="218"/>
      <c r="UQ28" s="218"/>
      <c r="UR28" s="218"/>
      <c r="US28" s="218"/>
      <c r="UT28" s="218"/>
      <c r="UU28" s="218"/>
      <c r="UV28" s="218"/>
      <c r="UW28" s="218"/>
      <c r="UX28" s="218"/>
      <c r="UY28" s="218"/>
      <c r="UZ28" s="218"/>
      <c r="VA28" s="218"/>
      <c r="VB28" s="218"/>
      <c r="VC28" s="218"/>
      <c r="VD28" s="218"/>
      <c r="VE28" s="218"/>
      <c r="VF28" s="218"/>
      <c r="VG28" s="218"/>
      <c r="VH28" s="218"/>
      <c r="VI28" s="218"/>
      <c r="VJ28" s="218"/>
      <c r="VK28" s="218"/>
      <c r="VL28" s="218"/>
      <c r="VM28" s="218"/>
      <c r="VN28" s="218"/>
      <c r="VO28" s="218"/>
      <c r="VP28" s="218"/>
      <c r="VQ28" s="218"/>
      <c r="VR28" s="218"/>
      <c r="VS28" s="218"/>
      <c r="VT28" s="218"/>
      <c r="VU28" s="218"/>
      <c r="VV28" s="218"/>
      <c r="VW28" s="218"/>
      <c r="VX28" s="218"/>
      <c r="VY28" s="218"/>
      <c r="VZ28" s="218"/>
      <c r="WA28" s="218"/>
      <c r="WB28" s="218"/>
      <c r="WC28" s="218"/>
      <c r="WD28" s="218"/>
      <c r="WE28" s="218"/>
      <c r="WF28" s="218"/>
      <c r="WG28" s="218"/>
      <c r="WH28" s="218"/>
      <c r="WI28" s="218"/>
      <c r="WJ28" s="218"/>
      <c r="WK28" s="218"/>
      <c r="WL28" s="218"/>
      <c r="WM28" s="218"/>
      <c r="WN28" s="218"/>
      <c r="WO28" s="218"/>
      <c r="WP28" s="218"/>
      <c r="WQ28" s="218"/>
      <c r="WR28" s="218"/>
      <c r="WS28" s="218"/>
      <c r="WT28" s="218"/>
      <c r="WU28" s="218"/>
      <c r="WV28" s="218"/>
      <c r="WW28" s="218"/>
      <c r="WX28" s="218"/>
      <c r="WY28" s="218"/>
      <c r="WZ28" s="218"/>
      <c r="XA28" s="218"/>
      <c r="XB28" s="218"/>
      <c r="XC28" s="218"/>
      <c r="XD28" s="218"/>
      <c r="XE28" s="218"/>
      <c r="XF28" s="218"/>
      <c r="XG28" s="218"/>
      <c r="XH28" s="218"/>
      <c r="XI28" s="218"/>
      <c r="XJ28" s="218"/>
      <c r="XK28" s="218"/>
      <c r="XL28" s="218"/>
      <c r="XM28" s="218"/>
      <c r="XN28" s="218"/>
      <c r="XO28" s="218"/>
      <c r="XP28" s="218"/>
      <c r="XQ28" s="218"/>
      <c r="XR28" s="218"/>
      <c r="XS28" s="218"/>
      <c r="XT28" s="218"/>
      <c r="XU28" s="218"/>
      <c r="XV28" s="218"/>
      <c r="XW28" s="218"/>
      <c r="XX28" s="218"/>
      <c r="XY28" s="218"/>
      <c r="XZ28" s="218"/>
      <c r="YA28" s="218"/>
      <c r="YB28" s="218"/>
      <c r="YC28" s="218"/>
      <c r="YD28" s="218"/>
      <c r="YE28" s="218"/>
      <c r="YF28" s="218"/>
      <c r="YG28" s="218"/>
      <c r="YH28" s="218"/>
      <c r="YI28" s="218"/>
      <c r="YJ28" s="218"/>
      <c r="YK28" s="218"/>
      <c r="YL28" s="218"/>
      <c r="YM28" s="218"/>
      <c r="YN28" s="218"/>
      <c r="YO28" s="218"/>
      <c r="YP28" s="218"/>
      <c r="YQ28" s="218"/>
      <c r="YR28" s="218"/>
      <c r="YS28" s="218"/>
      <c r="YT28" s="218"/>
      <c r="YU28" s="218"/>
      <c r="YV28" s="218"/>
      <c r="YW28" s="218"/>
      <c r="YX28" s="218"/>
      <c r="YY28" s="218"/>
      <c r="YZ28" s="218"/>
      <c r="ZA28" s="218"/>
      <c r="ZB28" s="218"/>
      <c r="ZC28" s="218"/>
      <c r="ZD28" s="218"/>
      <c r="ZE28" s="218"/>
      <c r="ZF28" s="218"/>
      <c r="ZG28" s="218"/>
      <c r="ZH28" s="218"/>
      <c r="ZI28" s="218"/>
      <c r="ZJ28" s="218"/>
      <c r="ZK28" s="218"/>
      <c r="ZL28" s="218"/>
      <c r="ZM28" s="218"/>
      <c r="ZN28" s="218"/>
      <c r="ZO28" s="218"/>
      <c r="ZP28" s="218"/>
      <c r="ZQ28" s="218"/>
      <c r="ZR28" s="218"/>
      <c r="ZS28" s="218"/>
      <c r="ZT28" s="218"/>
      <c r="ZU28" s="218"/>
      <c r="ZV28" s="218"/>
      <c r="ZW28" s="218"/>
      <c r="ZX28" s="218"/>
      <c r="ZY28" s="218"/>
      <c r="ZZ28" s="218"/>
      <c r="AAA28" s="218"/>
      <c r="AAB28" s="218"/>
      <c r="AAC28" s="218"/>
      <c r="AAD28" s="218"/>
      <c r="AAE28" s="218"/>
      <c r="AAF28" s="218"/>
      <c r="AAG28" s="218"/>
      <c r="AAH28" s="218"/>
      <c r="AAI28" s="218"/>
      <c r="AAJ28" s="218"/>
      <c r="AAK28" s="218"/>
      <c r="AAL28" s="218"/>
      <c r="AAM28" s="218"/>
      <c r="AAN28" s="218"/>
      <c r="AAO28" s="218"/>
      <c r="AAP28" s="218"/>
      <c r="AAQ28" s="218"/>
      <c r="AAR28" s="218"/>
      <c r="AAS28" s="218"/>
      <c r="AAT28" s="218"/>
      <c r="AAU28" s="218"/>
      <c r="AAV28" s="218"/>
      <c r="AAW28" s="218"/>
      <c r="AAX28" s="218"/>
      <c r="AAY28" s="218"/>
      <c r="AAZ28" s="218"/>
      <c r="ABA28" s="218"/>
      <c r="ABB28" s="218"/>
      <c r="ABC28" s="218"/>
      <c r="ABD28" s="218"/>
      <c r="ABE28" s="218"/>
      <c r="ABF28" s="218"/>
      <c r="ABG28" s="218"/>
      <c r="ABH28" s="218"/>
      <c r="ABI28" s="218"/>
      <c r="ABJ28" s="218"/>
      <c r="ABK28" s="218"/>
      <c r="ABL28" s="218"/>
      <c r="ABM28" s="218"/>
      <c r="ABN28" s="218"/>
      <c r="ABO28" s="218"/>
      <c r="ABP28" s="218"/>
      <c r="ABQ28" s="218"/>
      <c r="ABR28" s="218"/>
      <c r="ABS28" s="218"/>
      <c r="ABT28" s="218"/>
      <c r="ABU28" s="218"/>
      <c r="ABV28" s="218"/>
      <c r="ABW28" s="218"/>
      <c r="ABX28" s="218"/>
      <c r="ABY28" s="218"/>
      <c r="ABZ28" s="218"/>
      <c r="ACA28" s="218"/>
      <c r="ACB28" s="218"/>
      <c r="ACC28" s="218"/>
      <c r="ACD28" s="218"/>
      <c r="ACE28" s="218"/>
      <c r="ACF28" s="218"/>
      <c r="ACG28" s="218"/>
      <c r="ACH28" s="218"/>
      <c r="ACI28" s="218"/>
      <c r="ACJ28" s="218"/>
      <c r="ACK28" s="218"/>
      <c r="ACL28" s="218"/>
      <c r="ACM28" s="218"/>
      <c r="ACN28" s="218"/>
      <c r="ACO28" s="218"/>
      <c r="ACP28" s="218"/>
      <c r="ACQ28" s="218"/>
      <c r="ACR28" s="218"/>
      <c r="ACS28" s="218"/>
      <c r="ACT28" s="218"/>
      <c r="ACU28" s="218"/>
      <c r="ACV28" s="218"/>
      <c r="ACW28" s="218"/>
      <c r="ACX28" s="218"/>
      <c r="ACY28" s="218"/>
      <c r="ACZ28" s="218"/>
      <c r="ADA28" s="218"/>
      <c r="ADB28" s="218"/>
      <c r="ADC28" s="218"/>
      <c r="ADD28" s="218"/>
      <c r="ADE28" s="218"/>
      <c r="ADF28" s="218"/>
      <c r="ADG28" s="218"/>
      <c r="ADH28" s="218"/>
      <c r="ADI28" s="218"/>
      <c r="ADJ28" s="218"/>
      <c r="ADK28" s="218"/>
      <c r="ADL28" s="218"/>
      <c r="ADM28" s="218"/>
      <c r="ADN28" s="218"/>
      <c r="ADO28" s="218"/>
      <c r="ADP28" s="218"/>
      <c r="ADQ28" s="218"/>
      <c r="ADR28" s="218"/>
      <c r="ADS28" s="218"/>
      <c r="ADT28" s="218"/>
      <c r="ADU28" s="218"/>
      <c r="ADV28" s="218"/>
      <c r="ADW28" s="218"/>
      <c r="ADX28" s="218"/>
      <c r="ADY28" s="218"/>
      <c r="ADZ28" s="218"/>
      <c r="AEA28" s="218"/>
      <c r="AEB28" s="218"/>
      <c r="AEC28" s="218"/>
      <c r="AED28" s="218"/>
      <c r="AEE28" s="218"/>
      <c r="AEF28" s="218"/>
      <c r="AEG28" s="218"/>
      <c r="AEH28" s="218"/>
      <c r="AEI28" s="218"/>
      <c r="AEJ28" s="218"/>
      <c r="AEK28" s="218"/>
      <c r="AEL28" s="218"/>
      <c r="AEM28" s="218"/>
      <c r="AEN28" s="218"/>
      <c r="AEO28" s="218"/>
      <c r="AEP28" s="218"/>
      <c r="AEQ28" s="218"/>
      <c r="AER28" s="218"/>
      <c r="AES28" s="218"/>
      <c r="AET28" s="218"/>
      <c r="AEU28" s="218"/>
      <c r="AEV28" s="218"/>
      <c r="AEW28" s="218"/>
      <c r="AEX28" s="218"/>
      <c r="AEY28" s="218"/>
      <c r="AEZ28" s="218"/>
    </row>
    <row r="29" spans="1:16380" s="34" customFormat="1" ht="12.75" customHeight="1" x14ac:dyDescent="0.3">
      <c r="B29" s="87"/>
      <c r="C29" s="87"/>
      <c r="D29" s="93"/>
      <c r="E29" s="94" t="s">
        <v>73</v>
      </c>
      <c r="G29" s="34" t="s">
        <v>9</v>
      </c>
      <c r="I29" s="177">
        <v>5500</v>
      </c>
      <c r="J29" s="177">
        <v>4500</v>
      </c>
      <c r="K29" s="177"/>
      <c r="L29" s="177"/>
      <c r="M29" s="177"/>
      <c r="N29" s="177"/>
      <c r="O29" s="177"/>
      <c r="P29" s="177"/>
      <c r="Q29" s="177"/>
      <c r="W29" s="34" t="s">
        <v>148</v>
      </c>
      <c r="Y29" s="22"/>
      <c r="Z29" s="4"/>
      <c r="AA29" s="4"/>
      <c r="AB29" s="4"/>
      <c r="AC29" s="4"/>
      <c r="AD29" s="4"/>
      <c r="AE29" s="4"/>
      <c r="AF29" s="4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  <c r="IW29" s="25"/>
      <c r="IX29" s="25"/>
      <c r="IY29" s="25"/>
      <c r="IZ29" s="25"/>
      <c r="JA29" s="25"/>
      <c r="JB29" s="25"/>
      <c r="JC29" s="25"/>
      <c r="JD29" s="25"/>
      <c r="JE29" s="25"/>
      <c r="JF29" s="25"/>
      <c r="JG29" s="25"/>
      <c r="JH29" s="25"/>
      <c r="JI29" s="25"/>
      <c r="JJ29" s="25"/>
      <c r="JK29" s="25"/>
      <c r="JL29" s="25"/>
      <c r="JM29" s="25"/>
      <c r="JN29" s="25"/>
      <c r="JO29" s="25"/>
      <c r="JP29" s="25"/>
      <c r="JQ29" s="25"/>
      <c r="JR29" s="25"/>
      <c r="JS29" s="25"/>
      <c r="JT29" s="25"/>
      <c r="JU29" s="25"/>
      <c r="JV29" s="25"/>
      <c r="JW29" s="25"/>
      <c r="JX29" s="25"/>
      <c r="JY29" s="25"/>
      <c r="JZ29" s="25"/>
      <c r="KA29" s="25"/>
      <c r="KB29" s="25"/>
      <c r="KC29" s="25"/>
      <c r="KD29" s="25"/>
      <c r="KE29" s="25"/>
      <c r="KF29" s="25"/>
      <c r="KG29" s="25"/>
      <c r="KH29" s="25"/>
      <c r="KI29" s="25"/>
      <c r="KJ29" s="25"/>
      <c r="KK29" s="25"/>
      <c r="KL29" s="25"/>
      <c r="KM29" s="25"/>
      <c r="KN29" s="25"/>
      <c r="KO29" s="25"/>
      <c r="KP29" s="25"/>
      <c r="KQ29" s="25"/>
      <c r="KR29" s="25"/>
      <c r="KS29" s="25"/>
      <c r="KT29" s="25"/>
      <c r="KU29" s="25"/>
      <c r="KV29" s="25"/>
      <c r="KW29" s="25"/>
      <c r="KX29" s="25"/>
      <c r="KY29" s="25"/>
      <c r="KZ29" s="25"/>
      <c r="LA29" s="25"/>
      <c r="LB29" s="25"/>
      <c r="LC29" s="25"/>
      <c r="LD29" s="25"/>
      <c r="LE29" s="25"/>
      <c r="LF29" s="25"/>
      <c r="LG29" s="25"/>
      <c r="LH29" s="25"/>
      <c r="LI29" s="25"/>
      <c r="LJ29" s="25"/>
      <c r="LK29" s="25"/>
      <c r="LL29" s="25"/>
      <c r="LM29" s="25"/>
      <c r="LN29" s="25"/>
      <c r="LO29" s="25"/>
      <c r="LP29" s="25"/>
      <c r="LQ29" s="25"/>
      <c r="LR29" s="25"/>
      <c r="LS29" s="25"/>
      <c r="LT29" s="25"/>
      <c r="LU29" s="25"/>
      <c r="LV29" s="25"/>
      <c r="LW29" s="25"/>
      <c r="LX29" s="25"/>
      <c r="LY29" s="25"/>
      <c r="LZ29" s="25"/>
      <c r="MA29" s="25"/>
      <c r="MB29" s="25"/>
      <c r="MC29" s="25"/>
      <c r="MD29" s="25"/>
      <c r="ME29" s="25"/>
      <c r="MF29" s="25"/>
      <c r="MG29" s="25"/>
      <c r="MH29" s="25"/>
      <c r="MI29" s="25"/>
      <c r="MJ29" s="25"/>
      <c r="MK29" s="25"/>
      <c r="ML29" s="25"/>
      <c r="MM29" s="25"/>
      <c r="MN29" s="25"/>
      <c r="MO29" s="25"/>
      <c r="MP29" s="25"/>
      <c r="MQ29" s="25"/>
      <c r="MR29" s="25"/>
      <c r="MS29" s="25"/>
      <c r="MT29" s="25"/>
      <c r="MU29" s="25"/>
      <c r="MV29" s="25"/>
      <c r="MW29" s="25"/>
      <c r="MX29" s="25"/>
      <c r="MY29" s="25"/>
      <c r="MZ29" s="25"/>
      <c r="NA29" s="25"/>
      <c r="NB29" s="25"/>
      <c r="NC29" s="25"/>
      <c r="ND29" s="25"/>
      <c r="NE29" s="25"/>
      <c r="NF29" s="25"/>
      <c r="NG29" s="25"/>
      <c r="NH29" s="25"/>
      <c r="NI29" s="25"/>
      <c r="NJ29" s="25"/>
      <c r="NK29" s="25"/>
      <c r="NL29" s="25"/>
      <c r="NM29" s="25"/>
      <c r="NN29" s="25"/>
      <c r="NO29" s="25"/>
      <c r="NP29" s="25"/>
      <c r="NQ29" s="25"/>
      <c r="NR29" s="25"/>
      <c r="NS29" s="25"/>
      <c r="NT29" s="25"/>
      <c r="NU29" s="25"/>
      <c r="NV29" s="25"/>
      <c r="NW29" s="25"/>
      <c r="NX29" s="25"/>
      <c r="NY29" s="25"/>
      <c r="NZ29" s="25"/>
      <c r="OA29" s="25"/>
      <c r="OB29" s="25"/>
      <c r="OC29" s="25"/>
      <c r="OD29" s="25"/>
      <c r="OE29" s="25"/>
      <c r="OF29" s="25"/>
      <c r="OG29" s="25"/>
      <c r="OH29" s="25"/>
      <c r="OI29" s="25"/>
      <c r="OJ29" s="25"/>
      <c r="OK29" s="25"/>
      <c r="OL29" s="25"/>
      <c r="OM29" s="25"/>
      <c r="ON29" s="25"/>
      <c r="OO29" s="25"/>
      <c r="OP29" s="25"/>
      <c r="OQ29" s="25"/>
      <c r="OR29" s="25"/>
      <c r="OS29" s="25"/>
      <c r="OT29" s="25"/>
      <c r="OU29" s="25"/>
      <c r="OV29" s="25"/>
      <c r="OW29" s="25"/>
      <c r="OX29" s="25"/>
      <c r="OY29" s="25"/>
      <c r="OZ29" s="25"/>
      <c r="PA29" s="25"/>
      <c r="PB29" s="25"/>
      <c r="PC29" s="25"/>
      <c r="PD29" s="25"/>
      <c r="PE29" s="25"/>
      <c r="PF29" s="25"/>
      <c r="PG29" s="25"/>
      <c r="PH29" s="25"/>
      <c r="PI29" s="25"/>
      <c r="PJ29" s="25"/>
      <c r="PK29" s="25"/>
      <c r="PL29" s="25"/>
      <c r="PM29" s="25"/>
      <c r="PN29" s="25"/>
      <c r="PO29" s="25"/>
      <c r="PP29" s="25"/>
      <c r="PQ29" s="25"/>
      <c r="PR29" s="25"/>
      <c r="PS29" s="25"/>
      <c r="PT29" s="25"/>
      <c r="PU29" s="25"/>
      <c r="PV29" s="25"/>
      <c r="PW29" s="25"/>
      <c r="PX29" s="25"/>
      <c r="PY29" s="25"/>
      <c r="PZ29" s="25"/>
      <c r="QA29" s="25"/>
      <c r="QB29" s="25"/>
      <c r="QC29" s="25"/>
      <c r="QD29" s="25"/>
      <c r="QE29" s="25"/>
      <c r="QF29" s="25"/>
      <c r="QG29" s="25"/>
      <c r="QH29" s="25"/>
      <c r="QI29" s="25"/>
      <c r="QJ29" s="25"/>
      <c r="QK29" s="25"/>
      <c r="QL29" s="25"/>
      <c r="QM29" s="25"/>
      <c r="QN29" s="25"/>
      <c r="QO29" s="25"/>
      <c r="QP29" s="25"/>
      <c r="QQ29" s="25"/>
      <c r="QR29" s="25"/>
      <c r="QS29" s="25"/>
      <c r="QT29" s="25"/>
      <c r="QU29" s="25"/>
      <c r="QV29" s="25"/>
      <c r="QW29" s="25"/>
      <c r="QX29" s="25"/>
      <c r="QY29" s="25"/>
      <c r="QZ29" s="25"/>
      <c r="RA29" s="25"/>
      <c r="RB29" s="25"/>
      <c r="RC29" s="25"/>
      <c r="RD29" s="25"/>
      <c r="RE29" s="25"/>
      <c r="RF29" s="25"/>
      <c r="RG29" s="25"/>
      <c r="RH29" s="25"/>
      <c r="RI29" s="25"/>
      <c r="RJ29" s="25"/>
      <c r="RK29" s="25"/>
      <c r="RL29" s="25"/>
      <c r="RM29" s="25"/>
      <c r="RN29" s="25"/>
      <c r="RO29" s="25"/>
      <c r="RP29" s="25"/>
      <c r="RQ29" s="25"/>
      <c r="RR29" s="25"/>
      <c r="RS29" s="25"/>
      <c r="RT29" s="25"/>
      <c r="RU29" s="25"/>
      <c r="RV29" s="25"/>
      <c r="RW29" s="25"/>
      <c r="RX29" s="25"/>
      <c r="RY29" s="25"/>
      <c r="RZ29" s="25"/>
      <c r="SA29" s="25"/>
      <c r="SB29" s="25"/>
      <c r="SC29" s="25"/>
      <c r="SD29" s="25"/>
      <c r="SE29" s="25"/>
      <c r="SF29" s="25"/>
      <c r="SG29" s="25"/>
      <c r="SH29" s="25"/>
      <c r="SI29" s="25"/>
      <c r="SJ29" s="25"/>
      <c r="SK29" s="25"/>
      <c r="SL29" s="25"/>
      <c r="SM29" s="25"/>
      <c r="SN29" s="25"/>
      <c r="SO29" s="25"/>
      <c r="SP29" s="25"/>
      <c r="SQ29" s="25"/>
      <c r="SR29" s="25"/>
      <c r="SS29" s="25"/>
      <c r="ST29" s="25"/>
      <c r="SU29" s="25"/>
      <c r="SV29" s="25"/>
      <c r="SW29" s="25"/>
      <c r="SX29" s="25"/>
      <c r="SY29" s="25"/>
      <c r="SZ29" s="25"/>
      <c r="TA29" s="25"/>
      <c r="TB29" s="25"/>
      <c r="TC29" s="25"/>
      <c r="TD29" s="25"/>
      <c r="TE29" s="25"/>
      <c r="TF29" s="25"/>
      <c r="TG29" s="25"/>
      <c r="TH29" s="25"/>
      <c r="TI29" s="25"/>
      <c r="TJ29" s="25"/>
      <c r="TK29" s="25"/>
      <c r="TL29" s="25"/>
      <c r="TM29" s="25"/>
      <c r="TN29" s="25"/>
      <c r="TO29" s="25"/>
      <c r="TP29" s="25"/>
      <c r="TQ29" s="25"/>
      <c r="TR29" s="25"/>
      <c r="TS29" s="25"/>
      <c r="TT29" s="25"/>
      <c r="TU29" s="25"/>
      <c r="TV29" s="25"/>
      <c r="TW29" s="25"/>
      <c r="TX29" s="25"/>
      <c r="TY29" s="25"/>
      <c r="TZ29" s="25"/>
      <c r="UA29" s="25"/>
      <c r="UB29" s="25"/>
      <c r="UC29" s="25"/>
      <c r="UD29" s="25"/>
      <c r="UE29" s="25"/>
      <c r="UF29" s="25"/>
      <c r="UG29" s="25"/>
      <c r="UH29" s="25"/>
      <c r="UI29" s="25"/>
      <c r="UJ29" s="25"/>
      <c r="UK29" s="25"/>
      <c r="UL29" s="25"/>
      <c r="UM29" s="25"/>
      <c r="UN29" s="25"/>
      <c r="UO29" s="25"/>
      <c r="UP29" s="25"/>
      <c r="UQ29" s="25"/>
      <c r="UR29" s="25"/>
      <c r="US29" s="25"/>
      <c r="UT29" s="25"/>
      <c r="UU29" s="25"/>
      <c r="UV29" s="25"/>
      <c r="UW29" s="25"/>
      <c r="UX29" s="25"/>
      <c r="UY29" s="25"/>
      <c r="UZ29" s="25"/>
      <c r="VA29" s="25"/>
      <c r="VB29" s="25"/>
      <c r="VC29" s="25"/>
      <c r="VD29" s="25"/>
      <c r="VE29" s="25"/>
      <c r="VF29" s="25"/>
      <c r="VG29" s="25"/>
      <c r="VH29" s="25"/>
      <c r="VI29" s="25"/>
      <c r="VJ29" s="25"/>
      <c r="VK29" s="25"/>
      <c r="VL29" s="25"/>
      <c r="VM29" s="25"/>
      <c r="VN29" s="25"/>
      <c r="VO29" s="25"/>
      <c r="VP29" s="25"/>
      <c r="VQ29" s="25"/>
      <c r="VR29" s="25"/>
      <c r="VS29" s="25"/>
      <c r="VT29" s="25"/>
      <c r="VU29" s="25"/>
      <c r="VV29" s="25"/>
      <c r="VW29" s="25"/>
      <c r="VX29" s="25"/>
      <c r="VY29" s="25"/>
      <c r="VZ29" s="25"/>
      <c r="WA29" s="25"/>
      <c r="WB29" s="25"/>
      <c r="WC29" s="25"/>
      <c r="WD29" s="25"/>
      <c r="WE29" s="25"/>
      <c r="WF29" s="25"/>
      <c r="WG29" s="25"/>
      <c r="WH29" s="25"/>
      <c r="WI29" s="25"/>
      <c r="WJ29" s="25"/>
      <c r="WK29" s="25"/>
      <c r="WL29" s="25"/>
      <c r="WM29" s="25"/>
      <c r="WN29" s="25"/>
      <c r="WO29" s="25"/>
      <c r="WP29" s="25"/>
      <c r="WQ29" s="25"/>
      <c r="WR29" s="25"/>
      <c r="WS29" s="25"/>
      <c r="WT29" s="25"/>
      <c r="WU29" s="25"/>
      <c r="WV29" s="25"/>
      <c r="WW29" s="25"/>
      <c r="WX29" s="25"/>
      <c r="WY29" s="25"/>
      <c r="WZ29" s="25"/>
      <c r="XA29" s="25"/>
      <c r="XB29" s="25"/>
      <c r="XC29" s="25"/>
      <c r="XD29" s="25"/>
      <c r="XE29" s="25"/>
      <c r="XF29" s="25"/>
      <c r="XG29" s="25"/>
      <c r="XH29" s="25"/>
      <c r="XI29" s="25"/>
      <c r="XJ29" s="25"/>
      <c r="XK29" s="25"/>
      <c r="XL29" s="25"/>
      <c r="XM29" s="25"/>
      <c r="XN29" s="25"/>
      <c r="XO29" s="25"/>
      <c r="XP29" s="25"/>
      <c r="XQ29" s="25"/>
      <c r="XR29" s="25"/>
      <c r="XS29" s="25"/>
      <c r="XT29" s="25"/>
      <c r="XU29" s="25"/>
      <c r="XV29" s="25"/>
      <c r="XW29" s="25"/>
      <c r="XX29" s="25"/>
      <c r="XY29" s="25"/>
      <c r="XZ29" s="25"/>
      <c r="YA29" s="25"/>
      <c r="YB29" s="25"/>
      <c r="YC29" s="25"/>
      <c r="YD29" s="25"/>
      <c r="YE29" s="25"/>
      <c r="YF29" s="25"/>
      <c r="YG29" s="25"/>
      <c r="YH29" s="25"/>
      <c r="YI29" s="25"/>
      <c r="YJ29" s="25"/>
      <c r="YK29" s="25"/>
      <c r="YL29" s="25"/>
      <c r="YM29" s="25"/>
      <c r="YN29" s="25"/>
      <c r="YO29" s="25"/>
      <c r="YP29" s="25"/>
      <c r="YQ29" s="25"/>
      <c r="YR29" s="25"/>
      <c r="YS29" s="25"/>
      <c r="YT29" s="25"/>
      <c r="YU29" s="25"/>
      <c r="YV29" s="25"/>
      <c r="YW29" s="25"/>
      <c r="YX29" s="25"/>
      <c r="YY29" s="25"/>
      <c r="YZ29" s="25"/>
      <c r="ZA29" s="25"/>
      <c r="ZB29" s="25"/>
      <c r="ZC29" s="25"/>
      <c r="ZD29" s="25"/>
      <c r="ZE29" s="25"/>
      <c r="ZF29" s="25"/>
      <c r="ZG29" s="25"/>
      <c r="ZH29" s="25"/>
      <c r="ZI29" s="25"/>
      <c r="ZJ29" s="25"/>
      <c r="ZK29" s="25"/>
      <c r="ZL29" s="25"/>
      <c r="ZM29" s="25"/>
      <c r="ZN29" s="25"/>
      <c r="ZO29" s="25"/>
      <c r="ZP29" s="25"/>
      <c r="ZQ29" s="25"/>
      <c r="ZR29" s="25"/>
      <c r="ZS29" s="25"/>
      <c r="ZT29" s="25"/>
      <c r="ZU29" s="25"/>
      <c r="ZV29" s="25"/>
      <c r="ZW29" s="25"/>
      <c r="ZX29" s="25"/>
      <c r="ZY29" s="25"/>
      <c r="ZZ29" s="25"/>
      <c r="AAA29" s="25"/>
      <c r="AAB29" s="25"/>
      <c r="AAC29" s="25"/>
      <c r="AAD29" s="25"/>
      <c r="AAE29" s="25"/>
      <c r="AAF29" s="25"/>
      <c r="AAG29" s="25"/>
      <c r="AAH29" s="25"/>
      <c r="AAI29" s="25"/>
      <c r="AAJ29" s="25"/>
      <c r="AAK29" s="25"/>
      <c r="AAL29" s="25"/>
      <c r="AAM29" s="25"/>
      <c r="AAN29" s="25"/>
      <c r="AAO29" s="25"/>
      <c r="AAP29" s="25"/>
      <c r="AAQ29" s="25"/>
      <c r="AAR29" s="25"/>
      <c r="AAS29" s="25"/>
      <c r="AAT29" s="25"/>
      <c r="AAU29" s="25"/>
      <c r="AAV29" s="25"/>
      <c r="AAW29" s="25"/>
      <c r="AAX29" s="25"/>
      <c r="AAY29" s="25"/>
      <c r="AAZ29" s="25"/>
      <c r="ABA29" s="25"/>
      <c r="ABB29" s="25"/>
      <c r="ABC29" s="25"/>
      <c r="ABD29" s="25"/>
      <c r="ABE29" s="25"/>
      <c r="ABF29" s="25"/>
      <c r="ABG29" s="25"/>
      <c r="ABH29" s="25"/>
      <c r="ABI29" s="25"/>
      <c r="ABJ29" s="25"/>
      <c r="ABK29" s="25"/>
      <c r="ABL29" s="25"/>
      <c r="ABM29" s="25"/>
      <c r="ABN29" s="25"/>
      <c r="ABO29" s="25"/>
      <c r="ABP29" s="25"/>
      <c r="ABQ29" s="25"/>
      <c r="ABR29" s="25"/>
      <c r="ABS29" s="25"/>
      <c r="ABT29" s="25"/>
      <c r="ABU29" s="25"/>
      <c r="ABV29" s="25"/>
      <c r="ABW29" s="25"/>
      <c r="ABX29" s="25"/>
      <c r="ABY29" s="25"/>
      <c r="ABZ29" s="25"/>
      <c r="ACA29" s="25"/>
      <c r="ACB29" s="25"/>
      <c r="ACC29" s="25"/>
      <c r="ACD29" s="25"/>
      <c r="ACE29" s="25"/>
      <c r="ACF29" s="25"/>
      <c r="ACG29" s="25"/>
      <c r="ACH29" s="25"/>
      <c r="ACI29" s="25"/>
      <c r="ACJ29" s="25"/>
      <c r="ACK29" s="25"/>
      <c r="ACL29" s="25"/>
      <c r="ACM29" s="25"/>
      <c r="ACN29" s="25"/>
      <c r="ACO29" s="25"/>
      <c r="ACP29" s="25"/>
      <c r="ACQ29" s="25"/>
      <c r="ACR29" s="25"/>
      <c r="ACS29" s="25"/>
      <c r="ACT29" s="25"/>
      <c r="ACU29" s="25"/>
      <c r="ACV29" s="25"/>
      <c r="ACW29" s="25"/>
      <c r="ACX29" s="25"/>
      <c r="ACY29" s="25"/>
      <c r="ACZ29" s="25"/>
      <c r="ADA29" s="25"/>
      <c r="ADB29" s="25"/>
      <c r="ADC29" s="25"/>
      <c r="ADD29" s="25"/>
      <c r="ADE29" s="25"/>
      <c r="ADF29" s="25"/>
      <c r="ADG29" s="25"/>
      <c r="ADH29" s="25"/>
      <c r="ADI29" s="25"/>
      <c r="ADJ29" s="25"/>
      <c r="ADK29" s="25"/>
      <c r="ADL29" s="25"/>
      <c r="ADM29" s="25"/>
      <c r="ADN29" s="25"/>
      <c r="ADO29" s="25"/>
      <c r="ADP29" s="25"/>
      <c r="ADQ29" s="25"/>
      <c r="ADR29" s="25"/>
      <c r="ADS29" s="25"/>
      <c r="ADT29" s="25"/>
      <c r="ADU29" s="25"/>
      <c r="ADV29" s="25"/>
      <c r="ADW29" s="25"/>
      <c r="ADX29" s="25"/>
      <c r="ADY29" s="25"/>
      <c r="ADZ29" s="25"/>
      <c r="AEA29" s="25"/>
      <c r="AEB29" s="25"/>
      <c r="AEC29" s="25"/>
      <c r="AED29" s="25"/>
      <c r="AEE29" s="25"/>
      <c r="AEF29" s="25"/>
      <c r="AEG29" s="25"/>
      <c r="AEH29" s="25"/>
      <c r="AEI29" s="25"/>
      <c r="AEJ29" s="25"/>
      <c r="AEK29" s="25"/>
      <c r="AEL29" s="25"/>
      <c r="AEM29" s="25"/>
      <c r="AEN29" s="25"/>
      <c r="AEO29" s="25"/>
      <c r="AEP29" s="25"/>
      <c r="AEQ29" s="25"/>
      <c r="AER29" s="25"/>
      <c r="AES29" s="25"/>
      <c r="AET29" s="25"/>
      <c r="AEU29" s="25"/>
      <c r="AEV29" s="25"/>
      <c r="AEW29" s="25"/>
      <c r="AEX29" s="25"/>
      <c r="AEY29" s="25"/>
      <c r="AEZ29" s="25"/>
    </row>
    <row r="30" spans="1:16380" s="34" customFormat="1" ht="12.75" customHeight="1" x14ac:dyDescent="0.3">
      <c r="A30" s="70"/>
      <c r="B30" s="71">
        <v>43271</v>
      </c>
      <c r="C30" s="71"/>
      <c r="D30" s="91"/>
      <c r="E30" s="93" t="s">
        <v>561</v>
      </c>
      <c r="F30" s="70"/>
      <c r="G30" s="70" t="s">
        <v>96</v>
      </c>
      <c r="H30" s="70"/>
      <c r="I30" s="73">
        <v>0</v>
      </c>
      <c r="J30" s="73">
        <v>10000</v>
      </c>
      <c r="K30" s="73"/>
      <c r="L30" s="73"/>
      <c r="M30" s="73"/>
      <c r="N30" s="73"/>
      <c r="O30" s="73"/>
      <c r="P30" s="73"/>
      <c r="Q30" s="73"/>
      <c r="R30" s="70"/>
      <c r="S30" s="70"/>
      <c r="T30" s="70"/>
      <c r="U30" s="70"/>
      <c r="V30" s="70" t="s">
        <v>636</v>
      </c>
      <c r="W30" s="70"/>
      <c r="X30" s="70"/>
      <c r="Y30" s="70"/>
      <c r="Z30" s="4"/>
      <c r="AA30" s="4"/>
      <c r="AB30" s="4"/>
      <c r="AC30" s="4"/>
      <c r="AD30" s="4"/>
      <c r="AE30" s="4"/>
      <c r="AF30" s="4"/>
      <c r="AG30" s="25">
        <v>0</v>
      </c>
      <c r="AH30" s="25">
        <v>0</v>
      </c>
      <c r="AI30" s="25">
        <v>1</v>
      </c>
      <c r="AJ30" s="25">
        <v>0</v>
      </c>
      <c r="AK30" s="25">
        <v>0</v>
      </c>
      <c r="AL30" s="25"/>
      <c r="AM30" s="25"/>
      <c r="AN30" s="25" t="s">
        <v>490</v>
      </c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/>
      <c r="IX30" s="25"/>
      <c r="IY30" s="25"/>
      <c r="IZ30" s="25"/>
      <c r="JA30" s="25"/>
      <c r="JB30" s="25"/>
      <c r="JC30" s="25"/>
      <c r="JD30" s="25"/>
      <c r="JE30" s="25"/>
      <c r="JF30" s="25"/>
      <c r="JG30" s="25"/>
      <c r="JH30" s="25"/>
      <c r="JI30" s="25"/>
      <c r="JJ30" s="25"/>
      <c r="JK30" s="25"/>
      <c r="JL30" s="25"/>
      <c r="JM30" s="25"/>
      <c r="JN30" s="25"/>
      <c r="JO30" s="25"/>
      <c r="JP30" s="25"/>
      <c r="JQ30" s="25"/>
      <c r="JR30" s="25"/>
      <c r="JS30" s="25"/>
      <c r="JT30" s="25"/>
      <c r="JU30" s="25"/>
      <c r="JV30" s="25"/>
      <c r="JW30" s="25"/>
      <c r="JX30" s="25"/>
      <c r="JY30" s="25"/>
      <c r="JZ30" s="25"/>
      <c r="KA30" s="25"/>
      <c r="KB30" s="25"/>
      <c r="KC30" s="25"/>
      <c r="KD30" s="25"/>
      <c r="KE30" s="25"/>
      <c r="KF30" s="25"/>
      <c r="KG30" s="25"/>
      <c r="KH30" s="25"/>
      <c r="KI30" s="25"/>
      <c r="KJ30" s="25"/>
      <c r="KK30" s="25"/>
      <c r="KL30" s="25"/>
      <c r="KM30" s="25"/>
      <c r="KN30" s="25"/>
      <c r="KO30" s="25"/>
      <c r="KP30" s="25"/>
      <c r="KQ30" s="25"/>
      <c r="KR30" s="25"/>
      <c r="KS30" s="25"/>
      <c r="KT30" s="25"/>
      <c r="KU30" s="25"/>
      <c r="KV30" s="25"/>
      <c r="KW30" s="25"/>
      <c r="KX30" s="25"/>
      <c r="KY30" s="25"/>
      <c r="KZ30" s="25"/>
      <c r="LA30" s="25"/>
      <c r="LB30" s="25"/>
      <c r="LC30" s="25"/>
      <c r="LD30" s="25"/>
      <c r="LE30" s="25"/>
      <c r="LF30" s="25"/>
      <c r="LG30" s="25"/>
      <c r="LH30" s="25"/>
      <c r="LI30" s="25"/>
      <c r="LJ30" s="25"/>
      <c r="LK30" s="25"/>
      <c r="LL30" s="25"/>
      <c r="LM30" s="25"/>
      <c r="LN30" s="25"/>
      <c r="LO30" s="25"/>
      <c r="LP30" s="25"/>
      <c r="LQ30" s="25"/>
      <c r="LR30" s="25"/>
      <c r="LS30" s="25"/>
      <c r="LT30" s="25"/>
      <c r="LU30" s="25"/>
      <c r="LV30" s="25"/>
      <c r="LW30" s="25"/>
      <c r="LX30" s="25"/>
      <c r="LY30" s="25"/>
      <c r="LZ30" s="25"/>
      <c r="MA30" s="25"/>
      <c r="MB30" s="25"/>
      <c r="MC30" s="25"/>
      <c r="MD30" s="25"/>
      <c r="ME30" s="25"/>
      <c r="MF30" s="25"/>
      <c r="MG30" s="25"/>
      <c r="MH30" s="25"/>
      <c r="MI30" s="25"/>
      <c r="MJ30" s="25"/>
      <c r="MK30" s="25"/>
      <c r="ML30" s="25"/>
      <c r="MM30" s="25"/>
      <c r="MN30" s="25"/>
      <c r="MO30" s="25"/>
      <c r="MP30" s="25"/>
      <c r="MQ30" s="25"/>
      <c r="MR30" s="25"/>
      <c r="MS30" s="25"/>
      <c r="MT30" s="25"/>
      <c r="MU30" s="25"/>
      <c r="MV30" s="25"/>
      <c r="MW30" s="25"/>
      <c r="MX30" s="25"/>
      <c r="MY30" s="25"/>
      <c r="MZ30" s="25"/>
      <c r="NA30" s="25"/>
      <c r="NB30" s="25"/>
      <c r="NC30" s="25"/>
      <c r="ND30" s="25"/>
      <c r="NE30" s="25"/>
      <c r="NF30" s="25"/>
      <c r="NG30" s="25"/>
      <c r="NH30" s="25"/>
      <c r="NI30" s="25"/>
      <c r="NJ30" s="25"/>
      <c r="NK30" s="25"/>
      <c r="NL30" s="25"/>
      <c r="NM30" s="25"/>
      <c r="NN30" s="25"/>
      <c r="NO30" s="25"/>
      <c r="NP30" s="25"/>
      <c r="NQ30" s="25"/>
      <c r="NR30" s="25"/>
      <c r="NS30" s="25"/>
      <c r="NT30" s="25"/>
      <c r="NU30" s="25"/>
      <c r="NV30" s="25"/>
      <c r="NW30" s="25"/>
      <c r="NX30" s="25"/>
      <c r="NY30" s="25"/>
      <c r="NZ30" s="25"/>
      <c r="OA30" s="25"/>
      <c r="OB30" s="25"/>
      <c r="OC30" s="25"/>
      <c r="OD30" s="25"/>
      <c r="OE30" s="25"/>
      <c r="OF30" s="25"/>
      <c r="OG30" s="25"/>
      <c r="OH30" s="25"/>
      <c r="OI30" s="25"/>
      <c r="OJ30" s="25"/>
      <c r="OK30" s="25"/>
      <c r="OL30" s="25"/>
      <c r="OM30" s="25"/>
      <c r="ON30" s="25"/>
      <c r="OO30" s="25"/>
      <c r="OP30" s="25"/>
      <c r="OQ30" s="25"/>
      <c r="OR30" s="25"/>
      <c r="OS30" s="25"/>
      <c r="OT30" s="25"/>
      <c r="OU30" s="25"/>
      <c r="OV30" s="25"/>
      <c r="OW30" s="25"/>
      <c r="OX30" s="25"/>
      <c r="OY30" s="25"/>
      <c r="OZ30" s="25"/>
      <c r="PA30" s="25"/>
      <c r="PB30" s="25"/>
      <c r="PC30" s="25"/>
      <c r="PD30" s="25"/>
      <c r="PE30" s="25"/>
      <c r="PF30" s="25"/>
      <c r="PG30" s="25"/>
      <c r="PH30" s="25"/>
      <c r="PI30" s="25"/>
      <c r="PJ30" s="25"/>
      <c r="PK30" s="25"/>
      <c r="PL30" s="25"/>
      <c r="PM30" s="25"/>
      <c r="PN30" s="25"/>
      <c r="PO30" s="25"/>
      <c r="PP30" s="25"/>
      <c r="PQ30" s="25"/>
      <c r="PR30" s="25"/>
      <c r="PS30" s="25"/>
      <c r="PT30" s="25"/>
      <c r="PU30" s="25"/>
      <c r="PV30" s="25"/>
      <c r="PW30" s="25"/>
      <c r="PX30" s="25"/>
      <c r="PY30" s="25"/>
      <c r="PZ30" s="25"/>
      <c r="QA30" s="25"/>
      <c r="QB30" s="25"/>
      <c r="QC30" s="25"/>
      <c r="QD30" s="25"/>
      <c r="QE30" s="25"/>
      <c r="QF30" s="25"/>
      <c r="QG30" s="25"/>
      <c r="QH30" s="25"/>
      <c r="QI30" s="25"/>
      <c r="QJ30" s="25"/>
      <c r="QK30" s="25"/>
      <c r="QL30" s="25"/>
      <c r="QM30" s="25"/>
      <c r="QN30" s="25"/>
      <c r="QO30" s="25"/>
      <c r="QP30" s="25"/>
      <c r="QQ30" s="25"/>
      <c r="QR30" s="25"/>
      <c r="QS30" s="25"/>
      <c r="QT30" s="25"/>
      <c r="QU30" s="25"/>
      <c r="QV30" s="25"/>
      <c r="QW30" s="25"/>
      <c r="QX30" s="25"/>
      <c r="QY30" s="25"/>
      <c r="QZ30" s="25"/>
      <c r="RA30" s="25"/>
      <c r="RB30" s="25"/>
      <c r="RC30" s="25"/>
      <c r="RD30" s="25"/>
      <c r="RE30" s="25"/>
      <c r="RF30" s="25"/>
      <c r="RG30" s="25"/>
      <c r="RH30" s="25"/>
      <c r="RI30" s="25"/>
      <c r="RJ30" s="25"/>
      <c r="RK30" s="25"/>
      <c r="RL30" s="25"/>
      <c r="RM30" s="25"/>
      <c r="RN30" s="25"/>
      <c r="RO30" s="25"/>
      <c r="RP30" s="25"/>
      <c r="RQ30" s="25"/>
      <c r="RR30" s="25"/>
      <c r="RS30" s="25"/>
      <c r="RT30" s="25"/>
      <c r="RU30" s="25"/>
      <c r="RV30" s="25"/>
      <c r="RW30" s="25"/>
      <c r="RX30" s="25"/>
      <c r="RY30" s="25"/>
      <c r="RZ30" s="25"/>
      <c r="SA30" s="25"/>
      <c r="SB30" s="25"/>
      <c r="SC30" s="25"/>
      <c r="SD30" s="25"/>
      <c r="SE30" s="25"/>
      <c r="SF30" s="25"/>
      <c r="SG30" s="25"/>
      <c r="SH30" s="25"/>
      <c r="SI30" s="25"/>
      <c r="SJ30" s="25"/>
      <c r="SK30" s="25"/>
      <c r="SL30" s="25"/>
      <c r="SM30" s="25"/>
      <c r="SN30" s="25"/>
      <c r="SO30" s="25"/>
      <c r="SP30" s="25"/>
      <c r="SQ30" s="25"/>
      <c r="SR30" s="25"/>
      <c r="SS30" s="25"/>
      <c r="ST30" s="25"/>
      <c r="SU30" s="25"/>
      <c r="SV30" s="25"/>
      <c r="SW30" s="25"/>
      <c r="SX30" s="25"/>
      <c r="SY30" s="25"/>
      <c r="SZ30" s="25"/>
      <c r="TA30" s="25"/>
      <c r="TB30" s="25"/>
      <c r="TC30" s="25"/>
      <c r="TD30" s="25"/>
      <c r="TE30" s="25"/>
      <c r="TF30" s="25"/>
      <c r="TG30" s="25"/>
      <c r="TH30" s="25"/>
      <c r="TI30" s="25"/>
      <c r="TJ30" s="25"/>
      <c r="TK30" s="25"/>
      <c r="TL30" s="25"/>
      <c r="TM30" s="25"/>
      <c r="TN30" s="25"/>
      <c r="TO30" s="25"/>
      <c r="TP30" s="25"/>
      <c r="TQ30" s="25"/>
      <c r="TR30" s="25"/>
      <c r="TS30" s="25"/>
      <c r="TT30" s="25"/>
      <c r="TU30" s="25"/>
      <c r="TV30" s="25"/>
      <c r="TW30" s="25"/>
      <c r="TX30" s="25"/>
      <c r="TY30" s="25"/>
      <c r="TZ30" s="25"/>
      <c r="UA30" s="25"/>
      <c r="UB30" s="25"/>
      <c r="UC30" s="25"/>
      <c r="UD30" s="25"/>
      <c r="UE30" s="25"/>
      <c r="UF30" s="25"/>
      <c r="UG30" s="25"/>
      <c r="UH30" s="25"/>
      <c r="UI30" s="25"/>
      <c r="UJ30" s="25"/>
      <c r="UK30" s="25"/>
      <c r="UL30" s="25"/>
      <c r="UM30" s="25"/>
      <c r="UN30" s="25"/>
      <c r="UO30" s="25"/>
      <c r="UP30" s="25"/>
      <c r="UQ30" s="25"/>
      <c r="UR30" s="25"/>
      <c r="US30" s="25"/>
      <c r="UT30" s="25"/>
      <c r="UU30" s="25"/>
      <c r="UV30" s="25"/>
      <c r="UW30" s="25"/>
      <c r="UX30" s="25"/>
      <c r="UY30" s="25"/>
      <c r="UZ30" s="25"/>
      <c r="VA30" s="25"/>
      <c r="VB30" s="25"/>
      <c r="VC30" s="25"/>
      <c r="VD30" s="25"/>
      <c r="VE30" s="25"/>
      <c r="VF30" s="25"/>
      <c r="VG30" s="25"/>
      <c r="VH30" s="25"/>
      <c r="VI30" s="25"/>
      <c r="VJ30" s="25"/>
      <c r="VK30" s="25"/>
      <c r="VL30" s="25"/>
      <c r="VM30" s="25"/>
      <c r="VN30" s="25"/>
      <c r="VO30" s="25"/>
      <c r="VP30" s="25"/>
      <c r="VQ30" s="25"/>
      <c r="VR30" s="25"/>
      <c r="VS30" s="25"/>
      <c r="VT30" s="25"/>
      <c r="VU30" s="25"/>
      <c r="VV30" s="25"/>
      <c r="VW30" s="25"/>
      <c r="VX30" s="25"/>
      <c r="VY30" s="25"/>
      <c r="VZ30" s="25"/>
      <c r="WA30" s="25"/>
      <c r="WB30" s="25"/>
      <c r="WC30" s="25"/>
      <c r="WD30" s="25"/>
      <c r="WE30" s="25"/>
      <c r="WF30" s="25"/>
      <c r="WG30" s="25"/>
      <c r="WH30" s="25"/>
      <c r="WI30" s="25"/>
      <c r="WJ30" s="25"/>
      <c r="WK30" s="25"/>
      <c r="WL30" s="25"/>
      <c r="WM30" s="25"/>
      <c r="WN30" s="25"/>
      <c r="WO30" s="25"/>
      <c r="WP30" s="25"/>
      <c r="WQ30" s="25"/>
      <c r="WR30" s="25"/>
      <c r="WS30" s="25"/>
      <c r="WT30" s="25"/>
      <c r="WU30" s="25"/>
      <c r="WV30" s="25"/>
      <c r="WW30" s="25"/>
      <c r="WX30" s="25"/>
      <c r="WY30" s="25"/>
      <c r="WZ30" s="25"/>
      <c r="XA30" s="25"/>
      <c r="XB30" s="25"/>
      <c r="XC30" s="25"/>
      <c r="XD30" s="25"/>
      <c r="XE30" s="25"/>
      <c r="XF30" s="25"/>
      <c r="XG30" s="25"/>
      <c r="XH30" s="25"/>
      <c r="XI30" s="25"/>
      <c r="XJ30" s="25"/>
      <c r="XK30" s="25"/>
      <c r="XL30" s="25"/>
      <c r="XM30" s="25"/>
      <c r="XN30" s="25"/>
      <c r="XO30" s="25"/>
      <c r="XP30" s="25"/>
      <c r="XQ30" s="25"/>
      <c r="XR30" s="25"/>
      <c r="XS30" s="25"/>
      <c r="XT30" s="25"/>
      <c r="XU30" s="25"/>
      <c r="XV30" s="25"/>
      <c r="XW30" s="25"/>
      <c r="XX30" s="25"/>
      <c r="XY30" s="25"/>
      <c r="XZ30" s="25"/>
      <c r="YA30" s="25"/>
      <c r="YB30" s="25"/>
      <c r="YC30" s="25"/>
      <c r="YD30" s="25"/>
      <c r="YE30" s="25"/>
      <c r="YF30" s="25"/>
      <c r="YG30" s="25"/>
      <c r="YH30" s="25"/>
      <c r="YI30" s="25"/>
      <c r="YJ30" s="25"/>
      <c r="YK30" s="25"/>
      <c r="YL30" s="25"/>
      <c r="YM30" s="25"/>
      <c r="YN30" s="25"/>
      <c r="YO30" s="25"/>
      <c r="YP30" s="25"/>
      <c r="YQ30" s="25"/>
      <c r="YR30" s="25"/>
      <c r="YS30" s="25"/>
      <c r="YT30" s="25"/>
      <c r="YU30" s="25"/>
      <c r="YV30" s="25"/>
      <c r="YW30" s="25"/>
      <c r="YX30" s="25"/>
      <c r="YY30" s="25"/>
      <c r="YZ30" s="25"/>
      <c r="ZA30" s="25"/>
      <c r="ZB30" s="25"/>
      <c r="ZC30" s="25"/>
      <c r="ZD30" s="25"/>
      <c r="ZE30" s="25"/>
      <c r="ZF30" s="25"/>
      <c r="ZG30" s="25"/>
      <c r="ZH30" s="25"/>
      <c r="ZI30" s="25"/>
      <c r="ZJ30" s="25"/>
      <c r="ZK30" s="25"/>
      <c r="ZL30" s="25"/>
      <c r="ZM30" s="25"/>
      <c r="ZN30" s="25"/>
      <c r="ZO30" s="25"/>
      <c r="ZP30" s="25"/>
      <c r="ZQ30" s="25"/>
      <c r="ZR30" s="25"/>
      <c r="ZS30" s="25"/>
      <c r="ZT30" s="25"/>
      <c r="ZU30" s="25"/>
      <c r="ZV30" s="25"/>
      <c r="ZW30" s="25"/>
      <c r="ZX30" s="25"/>
      <c r="ZY30" s="25"/>
      <c r="ZZ30" s="25"/>
      <c r="AAA30" s="25"/>
      <c r="AAB30" s="25"/>
      <c r="AAC30" s="25"/>
      <c r="AAD30" s="25"/>
      <c r="AAE30" s="25"/>
      <c r="AAF30" s="25"/>
      <c r="AAG30" s="25"/>
      <c r="AAH30" s="25"/>
      <c r="AAI30" s="25"/>
      <c r="AAJ30" s="25"/>
      <c r="AAK30" s="25"/>
      <c r="AAL30" s="25"/>
      <c r="AAM30" s="25"/>
      <c r="AAN30" s="25"/>
      <c r="AAO30" s="25"/>
      <c r="AAP30" s="25"/>
      <c r="AAQ30" s="25"/>
      <c r="AAR30" s="25"/>
      <c r="AAS30" s="25"/>
      <c r="AAT30" s="25"/>
      <c r="AAU30" s="25"/>
      <c r="AAV30" s="25"/>
      <c r="AAW30" s="25"/>
      <c r="AAX30" s="25"/>
      <c r="AAY30" s="25"/>
      <c r="AAZ30" s="25"/>
      <c r="ABA30" s="25"/>
      <c r="ABB30" s="25"/>
      <c r="ABC30" s="25"/>
      <c r="ABD30" s="25"/>
      <c r="ABE30" s="25"/>
      <c r="ABF30" s="25"/>
      <c r="ABG30" s="25"/>
      <c r="ABH30" s="25"/>
      <c r="ABI30" s="25"/>
      <c r="ABJ30" s="25"/>
      <c r="ABK30" s="25"/>
      <c r="ABL30" s="25"/>
      <c r="ABM30" s="25"/>
      <c r="ABN30" s="25"/>
      <c r="ABO30" s="25"/>
      <c r="ABP30" s="25"/>
      <c r="ABQ30" s="25"/>
      <c r="ABR30" s="25"/>
      <c r="ABS30" s="25"/>
      <c r="ABT30" s="25"/>
      <c r="ABU30" s="25"/>
      <c r="ABV30" s="25"/>
      <c r="ABW30" s="25"/>
      <c r="ABX30" s="25"/>
      <c r="ABY30" s="25"/>
      <c r="ABZ30" s="25"/>
      <c r="ACA30" s="25"/>
      <c r="ACB30" s="25"/>
      <c r="ACC30" s="25"/>
      <c r="ACD30" s="25"/>
      <c r="ACE30" s="25"/>
      <c r="ACF30" s="25"/>
      <c r="ACG30" s="25"/>
      <c r="ACH30" s="25"/>
      <c r="ACI30" s="25"/>
      <c r="ACJ30" s="25"/>
      <c r="ACK30" s="25"/>
      <c r="ACL30" s="25"/>
      <c r="ACM30" s="25"/>
      <c r="ACN30" s="25"/>
      <c r="ACO30" s="25"/>
      <c r="ACP30" s="25"/>
      <c r="ACQ30" s="25"/>
      <c r="ACR30" s="25"/>
      <c r="ACS30" s="25"/>
      <c r="ACT30" s="25"/>
      <c r="ACU30" s="25"/>
      <c r="ACV30" s="25"/>
      <c r="ACW30" s="25"/>
      <c r="ACX30" s="25"/>
      <c r="ACY30" s="25"/>
      <c r="ACZ30" s="25"/>
      <c r="ADA30" s="25"/>
      <c r="ADB30" s="25"/>
      <c r="ADC30" s="25"/>
      <c r="ADD30" s="25"/>
      <c r="ADE30" s="25"/>
      <c r="ADF30" s="25"/>
      <c r="ADG30" s="25"/>
      <c r="ADH30" s="25"/>
      <c r="ADI30" s="25"/>
      <c r="ADJ30" s="25"/>
      <c r="ADK30" s="25"/>
      <c r="ADL30" s="25"/>
      <c r="ADM30" s="25"/>
      <c r="ADN30" s="25"/>
      <c r="ADO30" s="25"/>
      <c r="ADP30" s="25"/>
      <c r="ADQ30" s="25"/>
      <c r="ADR30" s="25"/>
      <c r="ADS30" s="25"/>
      <c r="ADT30" s="25"/>
      <c r="ADU30" s="25"/>
      <c r="ADV30" s="25"/>
      <c r="ADW30" s="25"/>
      <c r="ADX30" s="25"/>
      <c r="ADY30" s="25"/>
      <c r="ADZ30" s="25"/>
      <c r="AEA30" s="25"/>
      <c r="AEB30" s="25"/>
      <c r="AEC30" s="25"/>
      <c r="AED30" s="25"/>
      <c r="AEE30" s="25"/>
      <c r="AEF30" s="25"/>
      <c r="AEG30" s="25"/>
      <c r="AEH30" s="25"/>
      <c r="AEI30" s="25"/>
      <c r="AEJ30" s="25"/>
      <c r="AEK30" s="25"/>
      <c r="AEL30" s="25"/>
      <c r="AEM30" s="25"/>
      <c r="AEN30" s="25"/>
      <c r="AEO30" s="25"/>
      <c r="AEP30" s="25"/>
      <c r="AEQ30" s="25"/>
      <c r="AER30" s="25"/>
      <c r="AES30" s="25"/>
      <c r="AET30" s="25"/>
      <c r="AEU30" s="25"/>
      <c r="AEV30" s="25"/>
      <c r="AEW30" s="25"/>
      <c r="AEX30" s="25"/>
      <c r="AEY30" s="25"/>
      <c r="AEZ30" s="25"/>
    </row>
    <row r="31" spans="1:16380" s="70" customFormat="1" ht="12.75" customHeight="1" x14ac:dyDescent="0.3">
      <c r="A31" s="70" t="s">
        <v>1358</v>
      </c>
      <c r="B31" s="71">
        <v>43271</v>
      </c>
      <c r="C31" s="71"/>
      <c r="D31" s="93"/>
      <c r="E31" s="93" t="s">
        <v>343</v>
      </c>
      <c r="G31" s="70" t="s">
        <v>96</v>
      </c>
      <c r="I31" s="73">
        <v>0</v>
      </c>
      <c r="J31" s="73">
        <v>3000</v>
      </c>
      <c r="K31" s="73">
        <v>0</v>
      </c>
      <c r="L31" s="73"/>
      <c r="M31" s="73"/>
      <c r="N31" s="73"/>
      <c r="O31" s="73"/>
      <c r="P31" s="73"/>
      <c r="Q31" s="73"/>
      <c r="V31" s="70" t="s">
        <v>875</v>
      </c>
      <c r="W31" s="70" t="s">
        <v>324</v>
      </c>
      <c r="Z31" s="25"/>
      <c r="AA31" s="25"/>
      <c r="AB31" s="25"/>
      <c r="AC31" s="25"/>
      <c r="AD31" s="25"/>
      <c r="AE31" s="25"/>
      <c r="AF31" s="2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85"/>
      <c r="FN31" s="85"/>
      <c r="FO31" s="85"/>
      <c r="FP31" s="85"/>
      <c r="FQ31" s="85"/>
      <c r="FR31" s="85"/>
      <c r="FS31" s="85"/>
      <c r="FT31" s="85"/>
      <c r="FU31" s="85"/>
      <c r="FV31" s="85"/>
      <c r="FW31" s="85"/>
      <c r="FX31" s="85"/>
      <c r="FY31" s="85"/>
      <c r="FZ31" s="85"/>
      <c r="GA31" s="85"/>
      <c r="GB31" s="85"/>
      <c r="GC31" s="85"/>
      <c r="GD31" s="85"/>
      <c r="GE31" s="85"/>
      <c r="GF31" s="85"/>
      <c r="GG31" s="85"/>
      <c r="GH31" s="85"/>
      <c r="GI31" s="85"/>
      <c r="GJ31" s="85"/>
      <c r="GK31" s="85"/>
      <c r="GL31" s="85"/>
      <c r="GM31" s="85"/>
      <c r="GN31" s="85"/>
      <c r="GO31" s="85"/>
      <c r="GP31" s="85"/>
      <c r="GQ31" s="85"/>
      <c r="GR31" s="85"/>
      <c r="GS31" s="85"/>
      <c r="GT31" s="85"/>
      <c r="GU31" s="85"/>
      <c r="GV31" s="85"/>
      <c r="GW31" s="85"/>
      <c r="GX31" s="85"/>
      <c r="GY31" s="85"/>
      <c r="GZ31" s="85"/>
      <c r="HA31" s="85"/>
      <c r="HB31" s="85"/>
      <c r="HC31" s="85"/>
      <c r="HD31" s="85"/>
      <c r="HE31" s="85"/>
      <c r="HF31" s="85"/>
      <c r="HG31" s="85"/>
      <c r="HH31" s="85"/>
      <c r="HI31" s="85"/>
      <c r="HJ31" s="85"/>
      <c r="HK31" s="85"/>
      <c r="HL31" s="85"/>
      <c r="HM31" s="85"/>
      <c r="HN31" s="85"/>
      <c r="HO31" s="85"/>
      <c r="HP31" s="85"/>
      <c r="HQ31" s="85"/>
      <c r="HR31" s="85"/>
      <c r="HS31" s="85"/>
      <c r="HT31" s="85"/>
      <c r="HU31" s="85"/>
      <c r="HV31" s="85"/>
      <c r="HW31" s="85"/>
      <c r="HX31" s="85"/>
      <c r="HY31" s="85"/>
      <c r="HZ31" s="85"/>
      <c r="IA31" s="85"/>
      <c r="IB31" s="85"/>
      <c r="IC31" s="85"/>
      <c r="ID31" s="85"/>
      <c r="IE31" s="85"/>
      <c r="IF31" s="85"/>
      <c r="IG31" s="85"/>
      <c r="IH31" s="85"/>
      <c r="II31" s="85"/>
      <c r="IJ31" s="85"/>
      <c r="IK31" s="85"/>
      <c r="IL31" s="85"/>
      <c r="IM31" s="85"/>
      <c r="IN31" s="85"/>
      <c r="IO31" s="85"/>
      <c r="IP31" s="85"/>
      <c r="IQ31" s="85"/>
      <c r="IR31" s="85"/>
      <c r="IS31" s="85"/>
      <c r="IT31" s="85"/>
      <c r="IU31" s="85"/>
      <c r="IV31" s="85"/>
      <c r="IW31" s="85"/>
      <c r="IX31" s="85"/>
      <c r="IY31" s="85"/>
      <c r="IZ31" s="85"/>
      <c r="JA31" s="85"/>
      <c r="JB31" s="85"/>
      <c r="JC31" s="85"/>
      <c r="JD31" s="85"/>
      <c r="JE31" s="85"/>
      <c r="JF31" s="85"/>
      <c r="JG31" s="85"/>
      <c r="JH31" s="85"/>
      <c r="JI31" s="85"/>
      <c r="JJ31" s="85"/>
      <c r="JK31" s="85"/>
      <c r="JL31" s="85"/>
      <c r="JM31" s="85"/>
      <c r="JN31" s="85"/>
      <c r="JO31" s="85"/>
      <c r="JP31" s="85"/>
      <c r="JQ31" s="85"/>
      <c r="JR31" s="85"/>
      <c r="JS31" s="85"/>
      <c r="JT31" s="85"/>
      <c r="JU31" s="85"/>
      <c r="JV31" s="85"/>
      <c r="JW31" s="85"/>
      <c r="JX31" s="85"/>
      <c r="JY31" s="85"/>
      <c r="JZ31" s="85"/>
      <c r="KA31" s="85"/>
      <c r="KB31" s="85"/>
      <c r="KC31" s="85"/>
      <c r="KD31" s="85"/>
      <c r="KE31" s="85"/>
      <c r="KF31" s="85"/>
      <c r="KG31" s="85"/>
      <c r="KH31" s="85"/>
      <c r="KI31" s="85"/>
      <c r="KJ31" s="85"/>
      <c r="KK31" s="85"/>
      <c r="KL31" s="85"/>
      <c r="KM31" s="85"/>
      <c r="KN31" s="85"/>
      <c r="KO31" s="85"/>
      <c r="KP31" s="85"/>
      <c r="KQ31" s="85"/>
      <c r="KR31" s="85"/>
      <c r="KS31" s="85"/>
      <c r="KT31" s="85"/>
      <c r="KU31" s="85"/>
      <c r="KV31" s="85"/>
      <c r="KW31" s="85"/>
      <c r="KX31" s="85"/>
      <c r="KY31" s="85"/>
      <c r="KZ31" s="85"/>
      <c r="LA31" s="85"/>
      <c r="LB31" s="85"/>
      <c r="LC31" s="85"/>
      <c r="LD31" s="85"/>
      <c r="LE31" s="85"/>
      <c r="LF31" s="85"/>
      <c r="LG31" s="85"/>
      <c r="LH31" s="85"/>
      <c r="LI31" s="85"/>
      <c r="LJ31" s="85"/>
      <c r="LK31" s="85"/>
      <c r="LL31" s="85"/>
      <c r="LM31" s="85"/>
      <c r="LN31" s="85"/>
      <c r="LO31" s="85"/>
      <c r="LP31" s="85"/>
      <c r="LQ31" s="85"/>
      <c r="LR31" s="85"/>
      <c r="LS31" s="85"/>
      <c r="LT31" s="85"/>
      <c r="LU31" s="85"/>
      <c r="LV31" s="85"/>
      <c r="LW31" s="85"/>
      <c r="LX31" s="85"/>
      <c r="LY31" s="85"/>
      <c r="LZ31" s="85"/>
      <c r="MA31" s="85"/>
      <c r="MB31" s="85"/>
      <c r="MC31" s="85"/>
      <c r="MD31" s="85"/>
      <c r="ME31" s="85"/>
      <c r="MF31" s="85"/>
      <c r="MG31" s="85"/>
      <c r="MH31" s="85"/>
      <c r="MI31" s="85"/>
      <c r="MJ31" s="85"/>
      <c r="MK31" s="85"/>
      <c r="ML31" s="85"/>
      <c r="MM31" s="85"/>
      <c r="MN31" s="85"/>
      <c r="MO31" s="85"/>
      <c r="MP31" s="85"/>
      <c r="MQ31" s="85"/>
      <c r="MR31" s="85"/>
      <c r="MS31" s="85"/>
      <c r="MT31" s="85"/>
      <c r="MU31" s="85"/>
      <c r="MV31" s="85"/>
      <c r="MW31" s="85"/>
      <c r="MX31" s="85"/>
      <c r="MY31" s="85"/>
      <c r="MZ31" s="85"/>
      <c r="NA31" s="85"/>
      <c r="NB31" s="85"/>
      <c r="NC31" s="85"/>
      <c r="ND31" s="85"/>
      <c r="NE31" s="85"/>
      <c r="NF31" s="85"/>
      <c r="NG31" s="85"/>
      <c r="NH31" s="85"/>
      <c r="NI31" s="85"/>
      <c r="NJ31" s="85"/>
      <c r="NK31" s="85"/>
      <c r="NL31" s="85"/>
      <c r="NM31" s="85"/>
      <c r="NN31" s="85"/>
      <c r="NO31" s="85"/>
      <c r="NP31" s="85"/>
      <c r="NQ31" s="85"/>
      <c r="NR31" s="85"/>
      <c r="NS31" s="85"/>
      <c r="NT31" s="85"/>
      <c r="NU31" s="85"/>
      <c r="NV31" s="85"/>
      <c r="NW31" s="85"/>
      <c r="NX31" s="85"/>
      <c r="NY31" s="85"/>
      <c r="NZ31" s="85"/>
      <c r="OA31" s="85"/>
      <c r="OB31" s="85"/>
      <c r="OC31" s="85"/>
      <c r="OD31" s="85"/>
      <c r="OE31" s="85"/>
      <c r="OF31" s="85"/>
      <c r="OG31" s="85"/>
      <c r="OH31" s="85"/>
      <c r="OI31" s="85"/>
      <c r="OJ31" s="85"/>
      <c r="OK31" s="85"/>
      <c r="OL31" s="85"/>
      <c r="OM31" s="85"/>
      <c r="ON31" s="85"/>
      <c r="OO31" s="85"/>
      <c r="OP31" s="85"/>
      <c r="OQ31" s="85"/>
      <c r="OR31" s="85"/>
      <c r="OS31" s="85"/>
      <c r="OT31" s="85"/>
      <c r="OU31" s="85"/>
      <c r="OV31" s="85"/>
      <c r="OW31" s="85"/>
      <c r="OX31" s="85"/>
      <c r="OY31" s="85"/>
      <c r="OZ31" s="85"/>
      <c r="PA31" s="85"/>
      <c r="PB31" s="85"/>
      <c r="PC31" s="85"/>
      <c r="PD31" s="85"/>
      <c r="PE31" s="85"/>
      <c r="PF31" s="85"/>
      <c r="PG31" s="85"/>
      <c r="PH31" s="85"/>
      <c r="PI31" s="85"/>
      <c r="PJ31" s="85"/>
      <c r="PK31" s="85"/>
      <c r="PL31" s="85"/>
      <c r="PM31" s="85"/>
      <c r="PN31" s="85"/>
      <c r="PO31" s="85"/>
      <c r="PP31" s="85"/>
      <c r="PQ31" s="85"/>
      <c r="PR31" s="85"/>
      <c r="PS31" s="85"/>
      <c r="PT31" s="85"/>
      <c r="PU31" s="85"/>
      <c r="PV31" s="85"/>
      <c r="PW31" s="85"/>
      <c r="PX31" s="85"/>
      <c r="PY31" s="85"/>
      <c r="PZ31" s="85"/>
      <c r="QA31" s="85"/>
      <c r="QB31" s="85"/>
      <c r="QC31" s="85"/>
      <c r="QD31" s="85"/>
      <c r="QE31" s="85"/>
      <c r="QF31" s="85"/>
      <c r="QG31" s="85"/>
      <c r="QH31" s="85"/>
      <c r="QI31" s="85"/>
      <c r="QJ31" s="85"/>
      <c r="QK31" s="85"/>
      <c r="QL31" s="85"/>
      <c r="QM31" s="85"/>
      <c r="QN31" s="85"/>
      <c r="QO31" s="85"/>
      <c r="QP31" s="85"/>
      <c r="QQ31" s="85"/>
      <c r="QR31" s="85"/>
      <c r="QS31" s="85"/>
      <c r="QT31" s="85"/>
      <c r="QU31" s="85"/>
      <c r="QV31" s="85"/>
      <c r="QW31" s="85"/>
      <c r="QX31" s="85"/>
      <c r="QY31" s="85"/>
      <c r="QZ31" s="85"/>
      <c r="RA31" s="85"/>
      <c r="RB31" s="85"/>
      <c r="RC31" s="85"/>
      <c r="RD31" s="85"/>
      <c r="RE31" s="85"/>
      <c r="RF31" s="85"/>
      <c r="RG31" s="85"/>
      <c r="RH31" s="85"/>
      <c r="RI31" s="85"/>
      <c r="RJ31" s="85"/>
      <c r="RK31" s="85"/>
      <c r="RL31" s="85"/>
      <c r="RM31" s="85"/>
      <c r="RN31" s="85"/>
      <c r="RO31" s="85"/>
      <c r="RP31" s="85"/>
      <c r="RQ31" s="85"/>
      <c r="RR31" s="85"/>
      <c r="RS31" s="85"/>
      <c r="RT31" s="85"/>
      <c r="RU31" s="85"/>
      <c r="RV31" s="85"/>
      <c r="RW31" s="85"/>
      <c r="RX31" s="85"/>
      <c r="RY31" s="85"/>
      <c r="RZ31" s="85"/>
      <c r="SA31" s="85"/>
      <c r="SB31" s="85"/>
      <c r="SC31" s="85"/>
      <c r="SD31" s="85"/>
      <c r="SE31" s="85"/>
      <c r="SF31" s="85"/>
      <c r="SG31" s="85"/>
      <c r="SH31" s="85"/>
      <c r="SI31" s="85"/>
      <c r="SJ31" s="85"/>
      <c r="SK31" s="85"/>
      <c r="SL31" s="85"/>
      <c r="SM31" s="85"/>
      <c r="SN31" s="85"/>
      <c r="SO31" s="85"/>
      <c r="SP31" s="85"/>
      <c r="SQ31" s="85"/>
      <c r="SR31" s="85"/>
      <c r="SS31" s="85"/>
      <c r="ST31" s="85"/>
      <c r="SU31" s="85"/>
      <c r="SV31" s="85"/>
      <c r="SW31" s="85"/>
      <c r="SX31" s="85"/>
      <c r="SY31" s="85"/>
      <c r="SZ31" s="85"/>
      <c r="TA31" s="85"/>
      <c r="TB31" s="85"/>
      <c r="TC31" s="85"/>
      <c r="TD31" s="85"/>
      <c r="TE31" s="85"/>
      <c r="TF31" s="85"/>
      <c r="TG31" s="85"/>
      <c r="TH31" s="85"/>
      <c r="TI31" s="85"/>
      <c r="TJ31" s="85"/>
      <c r="TK31" s="85"/>
      <c r="TL31" s="85"/>
      <c r="TM31" s="85"/>
      <c r="TN31" s="85"/>
      <c r="TO31" s="85"/>
      <c r="TP31" s="85"/>
      <c r="TQ31" s="85"/>
      <c r="TR31" s="85"/>
      <c r="TS31" s="85"/>
      <c r="TT31" s="85"/>
      <c r="TU31" s="85"/>
      <c r="TV31" s="85"/>
      <c r="TW31" s="85"/>
      <c r="TX31" s="85"/>
      <c r="TY31" s="85"/>
      <c r="TZ31" s="85"/>
      <c r="UA31" s="85"/>
      <c r="UB31" s="85"/>
      <c r="UC31" s="85"/>
      <c r="UD31" s="85"/>
      <c r="UE31" s="85"/>
      <c r="UF31" s="85"/>
      <c r="UG31" s="85"/>
      <c r="UH31" s="85"/>
      <c r="UI31" s="85"/>
      <c r="UJ31" s="85"/>
      <c r="UK31" s="85"/>
      <c r="UL31" s="85"/>
      <c r="UM31" s="85"/>
      <c r="UN31" s="85"/>
      <c r="UO31" s="85"/>
      <c r="UP31" s="85"/>
      <c r="UQ31" s="85"/>
      <c r="UR31" s="85"/>
      <c r="US31" s="85"/>
      <c r="UT31" s="85"/>
      <c r="UU31" s="85"/>
      <c r="UV31" s="85"/>
      <c r="UW31" s="85"/>
      <c r="UX31" s="85"/>
      <c r="UY31" s="85"/>
      <c r="UZ31" s="85"/>
      <c r="VA31" s="85"/>
      <c r="VB31" s="85"/>
      <c r="VC31" s="85"/>
      <c r="VD31" s="85"/>
      <c r="VE31" s="85"/>
      <c r="VF31" s="85"/>
      <c r="VG31" s="85"/>
      <c r="VH31" s="85"/>
      <c r="VI31" s="85"/>
      <c r="VJ31" s="85"/>
      <c r="VK31" s="85"/>
      <c r="VL31" s="85"/>
      <c r="VM31" s="85"/>
      <c r="VN31" s="85"/>
      <c r="VO31" s="85"/>
      <c r="VP31" s="85"/>
      <c r="VQ31" s="85"/>
      <c r="VR31" s="85"/>
      <c r="VS31" s="85"/>
      <c r="VT31" s="85"/>
      <c r="VU31" s="85"/>
      <c r="VV31" s="85"/>
      <c r="VW31" s="85"/>
      <c r="VX31" s="85"/>
      <c r="VY31" s="85"/>
      <c r="VZ31" s="85"/>
      <c r="WA31" s="85"/>
      <c r="WB31" s="85"/>
      <c r="WC31" s="85"/>
      <c r="WD31" s="85"/>
      <c r="WE31" s="85"/>
      <c r="WF31" s="85"/>
      <c r="WG31" s="85"/>
      <c r="WH31" s="85"/>
      <c r="WI31" s="85"/>
      <c r="WJ31" s="85"/>
      <c r="WK31" s="85"/>
      <c r="WL31" s="85"/>
      <c r="WM31" s="85"/>
      <c r="WN31" s="85"/>
      <c r="WO31" s="85"/>
      <c r="WP31" s="85"/>
      <c r="WQ31" s="85"/>
      <c r="WR31" s="85"/>
      <c r="WS31" s="85"/>
      <c r="WT31" s="85"/>
      <c r="WU31" s="85"/>
      <c r="WV31" s="85"/>
      <c r="WW31" s="85"/>
      <c r="WX31" s="85"/>
      <c r="WY31" s="85"/>
      <c r="WZ31" s="85"/>
      <c r="XA31" s="85"/>
      <c r="XB31" s="85"/>
      <c r="XC31" s="85"/>
      <c r="XD31" s="85"/>
      <c r="XE31" s="85"/>
      <c r="XF31" s="85"/>
      <c r="XG31" s="85"/>
      <c r="XH31" s="85"/>
      <c r="XI31" s="85"/>
      <c r="XJ31" s="85"/>
      <c r="XK31" s="85"/>
      <c r="XL31" s="85"/>
      <c r="XM31" s="85"/>
      <c r="XN31" s="85"/>
      <c r="XO31" s="85"/>
      <c r="XP31" s="85"/>
      <c r="XQ31" s="85"/>
      <c r="XR31" s="85"/>
      <c r="XS31" s="85"/>
      <c r="XT31" s="85"/>
      <c r="XU31" s="85"/>
      <c r="XV31" s="85"/>
      <c r="XW31" s="85"/>
      <c r="XX31" s="85"/>
      <c r="XY31" s="85"/>
      <c r="XZ31" s="85"/>
      <c r="YA31" s="85"/>
      <c r="YB31" s="85"/>
      <c r="YC31" s="85"/>
      <c r="YD31" s="85"/>
      <c r="YE31" s="85"/>
      <c r="YF31" s="85"/>
      <c r="YG31" s="85"/>
      <c r="YH31" s="85"/>
      <c r="YI31" s="85"/>
      <c r="YJ31" s="85"/>
      <c r="YK31" s="85"/>
      <c r="YL31" s="85"/>
      <c r="YM31" s="85"/>
      <c r="YN31" s="85"/>
      <c r="YO31" s="85"/>
      <c r="YP31" s="85"/>
      <c r="YQ31" s="85"/>
      <c r="YR31" s="85"/>
      <c r="YS31" s="85"/>
      <c r="YT31" s="85"/>
      <c r="YU31" s="85"/>
      <c r="YV31" s="85"/>
      <c r="YW31" s="85"/>
      <c r="YX31" s="85"/>
      <c r="YY31" s="85"/>
      <c r="YZ31" s="85"/>
      <c r="ZA31" s="85"/>
      <c r="ZB31" s="85"/>
      <c r="ZC31" s="85"/>
      <c r="ZD31" s="85"/>
      <c r="ZE31" s="85"/>
      <c r="ZF31" s="85"/>
      <c r="ZG31" s="85"/>
      <c r="ZH31" s="85"/>
      <c r="ZI31" s="85"/>
      <c r="ZJ31" s="85"/>
      <c r="ZK31" s="85"/>
      <c r="ZL31" s="85"/>
      <c r="ZM31" s="85"/>
      <c r="ZN31" s="85"/>
      <c r="ZO31" s="85"/>
      <c r="ZP31" s="85"/>
      <c r="ZQ31" s="85"/>
      <c r="ZR31" s="85"/>
      <c r="ZS31" s="85"/>
      <c r="ZT31" s="85"/>
      <c r="ZU31" s="85"/>
      <c r="ZV31" s="85"/>
      <c r="ZW31" s="85"/>
      <c r="ZX31" s="85"/>
      <c r="ZY31" s="85"/>
      <c r="ZZ31" s="85"/>
      <c r="AAA31" s="85"/>
      <c r="AAB31" s="85"/>
      <c r="AAC31" s="85"/>
      <c r="AAD31" s="85"/>
      <c r="AAE31" s="85"/>
      <c r="AAF31" s="85"/>
      <c r="AAG31" s="85"/>
      <c r="AAH31" s="85"/>
      <c r="AAI31" s="85"/>
      <c r="AAJ31" s="85"/>
      <c r="AAK31" s="85"/>
      <c r="AAL31" s="85"/>
      <c r="AAM31" s="85"/>
      <c r="AAN31" s="85"/>
      <c r="AAO31" s="85"/>
      <c r="AAP31" s="85"/>
      <c r="AAQ31" s="85"/>
      <c r="AAR31" s="85"/>
      <c r="AAS31" s="85"/>
      <c r="AAT31" s="85"/>
      <c r="AAU31" s="85"/>
      <c r="AAV31" s="85"/>
      <c r="AAW31" s="85"/>
      <c r="AAX31" s="85"/>
      <c r="AAY31" s="85"/>
      <c r="AAZ31" s="85"/>
      <c r="ABA31" s="85"/>
      <c r="ABB31" s="85"/>
      <c r="ABC31" s="85"/>
      <c r="ABD31" s="85"/>
      <c r="ABE31" s="85"/>
      <c r="ABF31" s="85"/>
      <c r="ABG31" s="85"/>
      <c r="ABH31" s="85"/>
      <c r="ABI31" s="85"/>
      <c r="ABJ31" s="85"/>
      <c r="ABK31" s="85"/>
      <c r="ABL31" s="85"/>
      <c r="ABM31" s="85"/>
      <c r="ABN31" s="85"/>
      <c r="ABO31" s="85"/>
      <c r="ABP31" s="85"/>
      <c r="ABQ31" s="85"/>
      <c r="ABR31" s="85"/>
      <c r="ABS31" s="85"/>
      <c r="ABT31" s="85"/>
      <c r="ABU31" s="85"/>
      <c r="ABV31" s="85"/>
      <c r="ABW31" s="85"/>
      <c r="ABX31" s="85"/>
      <c r="ABY31" s="85"/>
      <c r="ABZ31" s="85"/>
      <c r="ACA31" s="85"/>
      <c r="ACB31" s="85"/>
      <c r="ACC31" s="85"/>
      <c r="ACD31" s="85"/>
      <c r="ACE31" s="85"/>
      <c r="ACF31" s="85"/>
      <c r="ACG31" s="85"/>
      <c r="ACH31" s="85"/>
      <c r="ACI31" s="85"/>
      <c r="ACJ31" s="85"/>
      <c r="ACK31" s="85"/>
      <c r="ACL31" s="85"/>
      <c r="ACM31" s="85"/>
      <c r="ACN31" s="85"/>
      <c r="ACO31" s="85"/>
      <c r="ACP31" s="85"/>
      <c r="ACQ31" s="85"/>
      <c r="ACR31" s="85"/>
      <c r="ACS31" s="85"/>
      <c r="ACT31" s="85"/>
      <c r="ACU31" s="85"/>
      <c r="ACV31" s="85"/>
      <c r="ACW31" s="85"/>
      <c r="ACX31" s="85"/>
      <c r="ACY31" s="85"/>
      <c r="ACZ31" s="85"/>
      <c r="ADA31" s="85"/>
      <c r="ADB31" s="85"/>
      <c r="ADC31" s="85"/>
      <c r="ADD31" s="85"/>
      <c r="ADE31" s="85"/>
      <c r="ADF31" s="85"/>
      <c r="ADG31" s="85"/>
      <c r="ADH31" s="85"/>
      <c r="ADI31" s="85"/>
      <c r="ADJ31" s="85"/>
      <c r="ADK31" s="85"/>
      <c r="ADL31" s="85"/>
      <c r="ADM31" s="85"/>
      <c r="ADN31" s="85"/>
      <c r="ADO31" s="85"/>
      <c r="ADP31" s="85"/>
      <c r="ADQ31" s="85"/>
      <c r="ADR31" s="85"/>
      <c r="ADS31" s="85"/>
      <c r="ADT31" s="85"/>
      <c r="ADU31" s="85"/>
      <c r="ADV31" s="85"/>
      <c r="ADW31" s="85"/>
      <c r="ADX31" s="85"/>
      <c r="ADY31" s="85"/>
      <c r="ADZ31" s="85"/>
      <c r="AEA31" s="85"/>
      <c r="AEB31" s="85"/>
      <c r="AEC31" s="85"/>
      <c r="AED31" s="85"/>
      <c r="AEE31" s="85"/>
      <c r="AEF31" s="85"/>
      <c r="AEG31" s="85"/>
      <c r="AEH31" s="85"/>
      <c r="AEI31" s="85"/>
      <c r="AEJ31" s="85"/>
      <c r="AEK31" s="85"/>
      <c r="AEL31" s="85"/>
      <c r="AEM31" s="85"/>
      <c r="AEN31" s="85"/>
      <c r="AEO31" s="85"/>
      <c r="AEP31" s="85"/>
      <c r="AEQ31" s="85"/>
      <c r="AER31" s="85"/>
      <c r="AES31" s="85"/>
      <c r="AET31" s="85"/>
      <c r="AEU31" s="85"/>
      <c r="AEV31" s="85"/>
      <c r="AEW31" s="85"/>
      <c r="AEX31" s="85"/>
      <c r="AEY31" s="85"/>
      <c r="AEZ31" s="85"/>
    </row>
    <row r="32" spans="1:16380" s="70" customFormat="1" ht="12.75" customHeight="1" x14ac:dyDescent="0.3">
      <c r="A32" s="70" t="s">
        <v>145</v>
      </c>
      <c r="B32" s="71">
        <v>43272</v>
      </c>
      <c r="C32" s="71"/>
      <c r="D32" s="93"/>
      <c r="E32" s="93" t="s">
        <v>561</v>
      </c>
      <c r="G32" s="70" t="s">
        <v>96</v>
      </c>
      <c r="I32" s="73">
        <v>1200</v>
      </c>
      <c r="J32" s="73">
        <v>10000</v>
      </c>
      <c r="K32" s="73">
        <v>0</v>
      </c>
      <c r="L32" s="73"/>
      <c r="M32" s="73"/>
      <c r="N32" s="73"/>
      <c r="O32" s="73"/>
      <c r="P32" s="73"/>
      <c r="Q32" s="73"/>
      <c r="V32" s="70" t="s">
        <v>823</v>
      </c>
      <c r="W32" s="70" t="s">
        <v>636</v>
      </c>
      <c r="Z32" s="17"/>
      <c r="AA32" s="17"/>
      <c r="AB32" s="17"/>
      <c r="AC32" s="17"/>
      <c r="AD32" s="17"/>
      <c r="AE32" s="17"/>
      <c r="AF32" s="17"/>
      <c r="AG32" s="17">
        <v>0</v>
      </c>
      <c r="AH32" s="17">
        <v>0</v>
      </c>
      <c r="AI32" s="17">
        <v>0</v>
      </c>
      <c r="AJ32" s="17">
        <v>0</v>
      </c>
      <c r="AK32" s="17">
        <v>1</v>
      </c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</row>
    <row r="33" spans="1:832" s="70" customFormat="1" ht="12.75" customHeight="1" x14ac:dyDescent="0.3">
      <c r="A33" s="25"/>
      <c r="B33" s="24">
        <v>42917</v>
      </c>
      <c r="C33" s="24"/>
      <c r="D33" s="82"/>
      <c r="E33" s="82" t="s">
        <v>345</v>
      </c>
      <c r="F33" s="25">
        <v>32759097400</v>
      </c>
      <c r="G33" s="25" t="s">
        <v>154</v>
      </c>
      <c r="H33" s="25" t="s">
        <v>155</v>
      </c>
      <c r="I33" s="56">
        <v>12000</v>
      </c>
      <c r="J33" s="56">
        <v>9000</v>
      </c>
      <c r="K33" s="56">
        <v>0</v>
      </c>
      <c r="L33" s="56"/>
      <c r="M33" s="56"/>
      <c r="N33" s="56"/>
      <c r="O33" s="56"/>
      <c r="P33" s="56"/>
      <c r="Q33" s="56"/>
      <c r="R33" s="25"/>
      <c r="S33" s="25"/>
      <c r="T33" s="25"/>
      <c r="U33" s="25"/>
      <c r="V33" s="25"/>
      <c r="W33" s="25"/>
      <c r="X33" s="25"/>
      <c r="Y33" s="22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  <c r="IX33" s="25"/>
      <c r="IY33" s="25"/>
      <c r="IZ33" s="25"/>
      <c r="JA33" s="25"/>
      <c r="JB33" s="25"/>
      <c r="JC33" s="25"/>
      <c r="JD33" s="25"/>
      <c r="JE33" s="25"/>
      <c r="JF33" s="25"/>
      <c r="JG33" s="25"/>
      <c r="JH33" s="25"/>
      <c r="JI33" s="25"/>
      <c r="JJ33" s="25"/>
      <c r="JK33" s="25"/>
      <c r="JL33" s="25"/>
      <c r="JM33" s="25"/>
      <c r="JN33" s="25"/>
      <c r="JO33" s="25"/>
      <c r="JP33" s="25"/>
      <c r="JQ33" s="25"/>
      <c r="JR33" s="25"/>
      <c r="JS33" s="25"/>
      <c r="JT33" s="25"/>
      <c r="JU33" s="25"/>
      <c r="JV33" s="25"/>
      <c r="JW33" s="25"/>
      <c r="JX33" s="25"/>
      <c r="JY33" s="25"/>
      <c r="JZ33" s="25"/>
      <c r="KA33" s="25"/>
      <c r="KB33" s="25"/>
      <c r="KC33" s="25"/>
      <c r="KD33" s="25"/>
      <c r="KE33" s="25"/>
      <c r="KF33" s="25"/>
      <c r="KG33" s="25"/>
      <c r="KH33" s="25"/>
      <c r="KI33" s="25"/>
      <c r="KJ33" s="25"/>
      <c r="KK33" s="25"/>
      <c r="KL33" s="25"/>
      <c r="KM33" s="25"/>
      <c r="KN33" s="25"/>
      <c r="KO33" s="25"/>
      <c r="KP33" s="25"/>
      <c r="KQ33" s="25"/>
      <c r="KR33" s="25"/>
      <c r="KS33" s="25"/>
      <c r="KT33" s="25"/>
      <c r="KU33" s="25"/>
      <c r="KV33" s="25"/>
      <c r="KW33" s="25"/>
      <c r="KX33" s="25"/>
      <c r="KY33" s="25"/>
      <c r="KZ33" s="25"/>
      <c r="LA33" s="25"/>
      <c r="LB33" s="25"/>
      <c r="LC33" s="25"/>
      <c r="LD33" s="25"/>
      <c r="LE33" s="25"/>
      <c r="LF33" s="25"/>
      <c r="LG33" s="25"/>
      <c r="LH33" s="25"/>
      <c r="LI33" s="25"/>
      <c r="LJ33" s="25"/>
      <c r="LK33" s="25"/>
      <c r="LL33" s="25"/>
      <c r="LM33" s="25"/>
      <c r="LN33" s="25"/>
      <c r="LO33" s="25"/>
      <c r="LP33" s="25"/>
      <c r="LQ33" s="25"/>
      <c r="LR33" s="25"/>
      <c r="LS33" s="25"/>
      <c r="LT33" s="25"/>
      <c r="LU33" s="25"/>
      <c r="LV33" s="25"/>
      <c r="LW33" s="25"/>
      <c r="LX33" s="25"/>
      <c r="LY33" s="25"/>
      <c r="LZ33" s="25"/>
      <c r="MA33" s="25"/>
      <c r="MB33" s="25"/>
      <c r="MC33" s="25"/>
      <c r="MD33" s="25"/>
      <c r="ME33" s="25"/>
      <c r="MF33" s="25"/>
      <c r="MG33" s="25"/>
      <c r="MH33" s="25"/>
      <c r="MI33" s="25"/>
      <c r="MJ33" s="25"/>
      <c r="MK33" s="25"/>
      <c r="ML33" s="25"/>
      <c r="MM33" s="25"/>
      <c r="MN33" s="25"/>
      <c r="MO33" s="25"/>
      <c r="MP33" s="25"/>
      <c r="MQ33" s="25"/>
      <c r="MR33" s="25"/>
      <c r="MS33" s="25"/>
      <c r="MT33" s="25"/>
      <c r="MU33" s="25"/>
      <c r="MV33" s="25"/>
      <c r="MW33" s="25"/>
      <c r="MX33" s="25"/>
      <c r="MY33" s="25"/>
      <c r="MZ33" s="25"/>
      <c r="NA33" s="25"/>
      <c r="NB33" s="25"/>
      <c r="NC33" s="25"/>
      <c r="ND33" s="25"/>
      <c r="NE33" s="25"/>
      <c r="NF33" s="25"/>
      <c r="NG33" s="25"/>
      <c r="NH33" s="25"/>
      <c r="NI33" s="25"/>
      <c r="NJ33" s="25"/>
      <c r="NK33" s="25"/>
      <c r="NL33" s="25"/>
      <c r="NM33" s="25"/>
      <c r="NN33" s="25"/>
      <c r="NO33" s="25"/>
      <c r="NP33" s="25"/>
      <c r="NQ33" s="25"/>
      <c r="NR33" s="25"/>
      <c r="NS33" s="25"/>
      <c r="NT33" s="25"/>
      <c r="NU33" s="25"/>
      <c r="NV33" s="25"/>
      <c r="NW33" s="25"/>
      <c r="NX33" s="25"/>
      <c r="NY33" s="25"/>
      <c r="NZ33" s="25"/>
      <c r="OA33" s="25"/>
      <c r="OB33" s="25"/>
      <c r="OC33" s="25"/>
      <c r="OD33" s="25"/>
      <c r="OE33" s="25"/>
      <c r="OF33" s="25"/>
      <c r="OG33" s="25"/>
      <c r="OH33" s="25"/>
      <c r="OI33" s="25"/>
      <c r="OJ33" s="25"/>
      <c r="OK33" s="25"/>
      <c r="OL33" s="25"/>
      <c r="OM33" s="25"/>
      <c r="ON33" s="25"/>
      <c r="OO33" s="25"/>
      <c r="OP33" s="25"/>
      <c r="OQ33" s="25"/>
      <c r="OR33" s="25"/>
      <c r="OS33" s="25"/>
      <c r="OT33" s="25"/>
      <c r="OU33" s="25"/>
      <c r="OV33" s="25"/>
      <c r="OW33" s="25"/>
      <c r="OX33" s="25"/>
      <c r="OY33" s="25"/>
      <c r="OZ33" s="25"/>
      <c r="PA33" s="25"/>
      <c r="PB33" s="25"/>
      <c r="PC33" s="25"/>
      <c r="PD33" s="25"/>
      <c r="PE33" s="25"/>
      <c r="PF33" s="25"/>
      <c r="PG33" s="25"/>
      <c r="PH33" s="25"/>
      <c r="PI33" s="25"/>
      <c r="PJ33" s="25"/>
      <c r="PK33" s="25"/>
      <c r="PL33" s="25"/>
      <c r="PM33" s="25"/>
      <c r="PN33" s="25"/>
      <c r="PO33" s="25"/>
      <c r="PP33" s="25"/>
      <c r="PQ33" s="25"/>
      <c r="PR33" s="25"/>
      <c r="PS33" s="25"/>
      <c r="PT33" s="25"/>
      <c r="PU33" s="25"/>
      <c r="PV33" s="25"/>
      <c r="PW33" s="25"/>
      <c r="PX33" s="25"/>
      <c r="PY33" s="25"/>
      <c r="PZ33" s="25"/>
      <c r="QA33" s="25"/>
      <c r="QB33" s="25"/>
      <c r="QC33" s="25"/>
      <c r="QD33" s="25"/>
      <c r="QE33" s="25"/>
      <c r="QF33" s="25"/>
      <c r="QG33" s="25"/>
      <c r="QH33" s="25"/>
      <c r="QI33" s="25"/>
      <c r="QJ33" s="25"/>
      <c r="QK33" s="25"/>
      <c r="QL33" s="25"/>
      <c r="QM33" s="25"/>
      <c r="QN33" s="25"/>
      <c r="QO33" s="25"/>
      <c r="QP33" s="25"/>
      <c r="QQ33" s="25"/>
      <c r="QR33" s="25"/>
      <c r="QS33" s="25"/>
      <c r="QT33" s="25"/>
      <c r="QU33" s="25"/>
      <c r="QV33" s="25"/>
      <c r="QW33" s="25"/>
      <c r="QX33" s="25"/>
      <c r="QY33" s="25"/>
      <c r="QZ33" s="25"/>
      <c r="RA33" s="25"/>
      <c r="RB33" s="25"/>
      <c r="RC33" s="25"/>
      <c r="RD33" s="25"/>
      <c r="RE33" s="25"/>
      <c r="RF33" s="25"/>
      <c r="RG33" s="25"/>
      <c r="RH33" s="25"/>
      <c r="RI33" s="25"/>
      <c r="RJ33" s="25"/>
      <c r="RK33" s="25"/>
      <c r="RL33" s="25"/>
      <c r="RM33" s="25"/>
      <c r="RN33" s="25"/>
      <c r="RO33" s="25"/>
      <c r="RP33" s="25"/>
      <c r="RQ33" s="25"/>
      <c r="RR33" s="25"/>
      <c r="RS33" s="25"/>
      <c r="RT33" s="25"/>
      <c r="RU33" s="25"/>
      <c r="RV33" s="25"/>
      <c r="RW33" s="25"/>
      <c r="RX33" s="25"/>
      <c r="RY33" s="25"/>
      <c r="RZ33" s="25"/>
      <c r="SA33" s="25"/>
      <c r="SB33" s="25"/>
      <c r="SC33" s="25"/>
      <c r="SD33" s="25"/>
      <c r="SE33" s="25"/>
      <c r="SF33" s="25"/>
      <c r="SG33" s="25"/>
      <c r="SH33" s="25"/>
      <c r="SI33" s="25"/>
      <c r="SJ33" s="25"/>
      <c r="SK33" s="25"/>
      <c r="SL33" s="25"/>
      <c r="SM33" s="25"/>
      <c r="SN33" s="25"/>
      <c r="SO33" s="25"/>
      <c r="SP33" s="25"/>
      <c r="SQ33" s="25"/>
      <c r="SR33" s="25"/>
      <c r="SS33" s="25"/>
      <c r="ST33" s="25"/>
      <c r="SU33" s="25"/>
      <c r="SV33" s="25"/>
      <c r="SW33" s="25"/>
      <c r="SX33" s="25"/>
      <c r="SY33" s="25"/>
      <c r="SZ33" s="25"/>
      <c r="TA33" s="25"/>
      <c r="TB33" s="25"/>
      <c r="TC33" s="25"/>
      <c r="TD33" s="25"/>
      <c r="TE33" s="25"/>
      <c r="TF33" s="25"/>
      <c r="TG33" s="25"/>
      <c r="TH33" s="25"/>
      <c r="TI33" s="25"/>
      <c r="TJ33" s="25"/>
      <c r="TK33" s="25"/>
      <c r="TL33" s="25"/>
      <c r="TM33" s="25"/>
      <c r="TN33" s="25"/>
      <c r="TO33" s="25"/>
      <c r="TP33" s="25"/>
      <c r="TQ33" s="25"/>
      <c r="TR33" s="25"/>
      <c r="TS33" s="25"/>
      <c r="TT33" s="25"/>
      <c r="TU33" s="25"/>
      <c r="TV33" s="25"/>
      <c r="TW33" s="25"/>
      <c r="TX33" s="25"/>
      <c r="TY33" s="25"/>
      <c r="TZ33" s="25"/>
      <c r="UA33" s="25"/>
      <c r="UB33" s="25"/>
      <c r="UC33" s="25"/>
      <c r="UD33" s="25"/>
      <c r="UE33" s="25"/>
      <c r="UF33" s="25"/>
      <c r="UG33" s="25"/>
      <c r="UH33" s="25"/>
      <c r="UI33" s="25"/>
      <c r="UJ33" s="25"/>
      <c r="UK33" s="25"/>
      <c r="UL33" s="25"/>
      <c r="UM33" s="25"/>
      <c r="UN33" s="25"/>
      <c r="UO33" s="25"/>
      <c r="UP33" s="25"/>
      <c r="UQ33" s="25"/>
      <c r="UR33" s="25"/>
      <c r="US33" s="25"/>
      <c r="UT33" s="25"/>
      <c r="UU33" s="25"/>
      <c r="UV33" s="25"/>
      <c r="UW33" s="25"/>
      <c r="UX33" s="25"/>
      <c r="UY33" s="25"/>
      <c r="UZ33" s="25"/>
      <c r="VA33" s="25"/>
      <c r="VB33" s="25"/>
      <c r="VC33" s="25"/>
      <c r="VD33" s="25"/>
      <c r="VE33" s="25"/>
      <c r="VF33" s="25"/>
      <c r="VG33" s="25"/>
      <c r="VH33" s="25"/>
      <c r="VI33" s="25"/>
      <c r="VJ33" s="25"/>
      <c r="VK33" s="25"/>
      <c r="VL33" s="25"/>
      <c r="VM33" s="25"/>
      <c r="VN33" s="25"/>
      <c r="VO33" s="25"/>
      <c r="VP33" s="25"/>
      <c r="VQ33" s="25"/>
      <c r="VR33" s="25"/>
      <c r="VS33" s="25"/>
      <c r="VT33" s="25"/>
      <c r="VU33" s="25"/>
      <c r="VV33" s="25"/>
      <c r="VW33" s="25"/>
      <c r="VX33" s="25"/>
      <c r="VY33" s="25"/>
      <c r="VZ33" s="25"/>
      <c r="WA33" s="25"/>
      <c r="WB33" s="25"/>
      <c r="WC33" s="25"/>
      <c r="WD33" s="25"/>
      <c r="WE33" s="25"/>
      <c r="WF33" s="25"/>
      <c r="WG33" s="25"/>
      <c r="WH33" s="25"/>
      <c r="WI33" s="25"/>
      <c r="WJ33" s="25"/>
      <c r="WK33" s="25"/>
      <c r="WL33" s="25"/>
      <c r="WM33" s="25"/>
      <c r="WN33" s="25"/>
      <c r="WO33" s="25"/>
      <c r="WP33" s="25"/>
      <c r="WQ33" s="25"/>
      <c r="WR33" s="25"/>
      <c r="WS33" s="25"/>
      <c r="WT33" s="25"/>
      <c r="WU33" s="25"/>
      <c r="WV33" s="25"/>
      <c r="WW33" s="25"/>
      <c r="WX33" s="25"/>
      <c r="WY33" s="25"/>
      <c r="WZ33" s="25"/>
      <c r="XA33" s="25"/>
      <c r="XB33" s="25"/>
      <c r="XC33" s="25"/>
      <c r="XD33" s="25"/>
      <c r="XE33" s="25"/>
      <c r="XF33" s="25"/>
      <c r="XG33" s="25"/>
      <c r="XH33" s="25"/>
      <c r="XI33" s="25"/>
      <c r="XJ33" s="25"/>
      <c r="XK33" s="25"/>
      <c r="XL33" s="25"/>
      <c r="XM33" s="25"/>
      <c r="XN33" s="25"/>
      <c r="XO33" s="25"/>
      <c r="XP33" s="25"/>
      <c r="XQ33" s="25"/>
      <c r="XR33" s="25"/>
      <c r="XS33" s="25"/>
      <c r="XT33" s="25"/>
      <c r="XU33" s="25"/>
      <c r="XV33" s="25"/>
      <c r="XW33" s="25"/>
      <c r="XX33" s="25"/>
      <c r="XY33" s="25"/>
      <c r="XZ33" s="25"/>
      <c r="YA33" s="25"/>
      <c r="YB33" s="25"/>
      <c r="YC33" s="25"/>
      <c r="YD33" s="25"/>
      <c r="YE33" s="25"/>
      <c r="YF33" s="25"/>
      <c r="YG33" s="25"/>
      <c r="YH33" s="25"/>
      <c r="YI33" s="25"/>
      <c r="YJ33" s="25"/>
      <c r="YK33" s="25"/>
      <c r="YL33" s="25"/>
      <c r="YM33" s="25"/>
      <c r="YN33" s="25"/>
      <c r="YO33" s="25"/>
      <c r="YP33" s="25"/>
      <c r="YQ33" s="25"/>
      <c r="YR33" s="25"/>
      <c r="YS33" s="25"/>
      <c r="YT33" s="25"/>
      <c r="YU33" s="25"/>
      <c r="YV33" s="25"/>
      <c r="YW33" s="25"/>
      <c r="YX33" s="25"/>
      <c r="YY33" s="25"/>
      <c r="YZ33" s="25"/>
      <c r="ZA33" s="25"/>
      <c r="ZB33" s="25"/>
      <c r="ZC33" s="25"/>
      <c r="ZD33" s="25"/>
      <c r="ZE33" s="25"/>
      <c r="ZF33" s="25"/>
      <c r="ZG33" s="25"/>
      <c r="ZH33" s="25"/>
      <c r="ZI33" s="25"/>
      <c r="ZJ33" s="25"/>
      <c r="ZK33" s="25"/>
      <c r="ZL33" s="25"/>
      <c r="ZM33" s="25"/>
      <c r="ZN33" s="25"/>
      <c r="ZO33" s="25"/>
      <c r="ZP33" s="25"/>
      <c r="ZQ33" s="25"/>
      <c r="ZR33" s="25"/>
      <c r="ZS33" s="25"/>
      <c r="ZT33" s="25"/>
      <c r="ZU33" s="25"/>
      <c r="ZV33" s="25"/>
      <c r="ZW33" s="25"/>
      <c r="ZX33" s="25"/>
      <c r="ZY33" s="25"/>
      <c r="ZZ33" s="25"/>
      <c r="AAA33" s="25"/>
      <c r="AAB33" s="25"/>
      <c r="AAC33" s="25"/>
      <c r="AAD33" s="25"/>
      <c r="AAE33" s="25"/>
      <c r="AAF33" s="25"/>
      <c r="AAG33" s="25"/>
      <c r="AAH33" s="25"/>
      <c r="AAI33" s="25"/>
      <c r="AAJ33" s="25"/>
      <c r="AAK33" s="25"/>
      <c r="AAL33" s="25"/>
      <c r="AAM33" s="25"/>
      <c r="AAN33" s="25"/>
      <c r="AAO33" s="25"/>
      <c r="AAP33" s="25"/>
      <c r="AAQ33" s="25"/>
      <c r="AAR33" s="25"/>
      <c r="AAS33" s="25"/>
      <c r="AAT33" s="25"/>
      <c r="AAU33" s="25"/>
      <c r="AAV33" s="25"/>
      <c r="AAW33" s="25"/>
      <c r="AAX33" s="25"/>
      <c r="AAY33" s="25"/>
      <c r="AAZ33" s="25"/>
      <c r="ABA33" s="25"/>
      <c r="ABB33" s="25"/>
      <c r="ABC33" s="25"/>
      <c r="ABD33" s="25"/>
      <c r="ABE33" s="25"/>
      <c r="ABF33" s="25"/>
      <c r="ABG33" s="25"/>
      <c r="ABH33" s="25"/>
      <c r="ABI33" s="25"/>
      <c r="ABJ33" s="25"/>
      <c r="ABK33" s="25"/>
      <c r="ABL33" s="25"/>
      <c r="ABM33" s="25"/>
      <c r="ABN33" s="25"/>
      <c r="ABO33" s="25"/>
      <c r="ABP33" s="25"/>
      <c r="ABQ33" s="25"/>
      <c r="ABR33" s="25"/>
      <c r="ABS33" s="25"/>
      <c r="ABT33" s="25"/>
      <c r="ABU33" s="25"/>
      <c r="ABV33" s="25"/>
      <c r="ABW33" s="25"/>
      <c r="ABX33" s="25"/>
      <c r="ABY33" s="25"/>
      <c r="ABZ33" s="25"/>
      <c r="ACA33" s="25"/>
      <c r="ACB33" s="25"/>
      <c r="ACC33" s="25"/>
      <c r="ACD33" s="25"/>
      <c r="ACE33" s="25"/>
      <c r="ACF33" s="25"/>
      <c r="ACG33" s="25"/>
      <c r="ACH33" s="25"/>
      <c r="ACI33" s="25"/>
      <c r="ACJ33" s="25"/>
      <c r="ACK33" s="25"/>
      <c r="ACL33" s="25"/>
      <c r="ACM33" s="25"/>
      <c r="ACN33" s="25"/>
      <c r="ACO33" s="25"/>
      <c r="ACP33" s="25"/>
      <c r="ACQ33" s="25"/>
      <c r="ACR33" s="25"/>
      <c r="ACS33" s="25"/>
      <c r="ACT33" s="25"/>
      <c r="ACU33" s="25"/>
      <c r="ACV33" s="25"/>
      <c r="ACW33" s="25"/>
      <c r="ACX33" s="25"/>
      <c r="ACY33" s="25"/>
      <c r="ACZ33" s="25"/>
      <c r="ADA33" s="25"/>
      <c r="ADB33" s="25"/>
      <c r="ADC33" s="25"/>
      <c r="ADD33" s="25"/>
      <c r="ADE33" s="25"/>
      <c r="ADF33" s="25"/>
      <c r="ADG33" s="25"/>
      <c r="ADH33" s="25"/>
      <c r="ADI33" s="25"/>
      <c r="ADJ33" s="25"/>
      <c r="ADK33" s="25"/>
      <c r="ADL33" s="25"/>
      <c r="ADM33" s="25"/>
      <c r="ADN33" s="25"/>
      <c r="ADO33" s="25"/>
      <c r="ADP33" s="25"/>
      <c r="ADQ33" s="25"/>
      <c r="ADR33" s="25"/>
      <c r="ADS33" s="25"/>
      <c r="ADT33" s="25"/>
      <c r="ADU33" s="25"/>
      <c r="ADV33" s="25"/>
      <c r="ADW33" s="25"/>
      <c r="ADX33" s="25"/>
      <c r="ADY33" s="25"/>
      <c r="ADZ33" s="25"/>
      <c r="AEA33" s="25"/>
      <c r="AEB33" s="25"/>
      <c r="AEC33" s="25"/>
      <c r="AED33" s="25"/>
      <c r="AEE33" s="25"/>
      <c r="AEF33" s="25"/>
      <c r="AEG33" s="25"/>
      <c r="AEH33" s="25"/>
      <c r="AEI33" s="25"/>
      <c r="AEJ33" s="25"/>
      <c r="AEK33" s="25"/>
      <c r="AEL33" s="25"/>
      <c r="AEM33" s="25"/>
      <c r="AEN33" s="25"/>
      <c r="AEO33" s="25"/>
      <c r="AEP33" s="25"/>
      <c r="AEQ33" s="25"/>
      <c r="AER33" s="25"/>
      <c r="AES33" s="25"/>
      <c r="AET33" s="25"/>
      <c r="AEU33" s="25"/>
      <c r="AEV33" s="25"/>
      <c r="AEW33" s="25"/>
      <c r="AEX33" s="25"/>
      <c r="AEY33" s="25"/>
      <c r="AEZ33" s="25"/>
    </row>
    <row r="34" spans="1:832" s="25" customFormat="1" ht="12.75" customHeight="1" x14ac:dyDescent="0.3">
      <c r="A34" s="70" t="s">
        <v>1609</v>
      </c>
      <c r="B34" s="71">
        <v>42917</v>
      </c>
      <c r="C34" s="71"/>
      <c r="D34" s="93"/>
      <c r="E34" s="93" t="s">
        <v>73</v>
      </c>
      <c r="F34" s="70" t="s">
        <v>157</v>
      </c>
      <c r="G34" s="70" t="s">
        <v>154</v>
      </c>
      <c r="H34" s="70"/>
      <c r="I34" s="73">
        <v>1500</v>
      </c>
      <c r="J34" s="73">
        <v>9000</v>
      </c>
      <c r="K34" s="73">
        <v>0</v>
      </c>
      <c r="L34" s="73"/>
      <c r="M34" s="73"/>
      <c r="N34" s="73"/>
      <c r="O34" s="73"/>
      <c r="P34" s="73"/>
      <c r="Q34" s="73"/>
      <c r="R34" s="70" t="s">
        <v>1618</v>
      </c>
      <c r="S34" s="70" t="s">
        <v>1033</v>
      </c>
      <c r="T34" s="70"/>
      <c r="U34" s="70"/>
      <c r="V34" s="70"/>
      <c r="W34" s="70"/>
      <c r="X34" s="70"/>
      <c r="Y34" s="70"/>
      <c r="Z34" s="259"/>
      <c r="AA34" s="259"/>
      <c r="AB34" s="259"/>
      <c r="AC34" s="259"/>
      <c r="AD34" s="259"/>
      <c r="AE34" s="259"/>
      <c r="AF34" s="259"/>
      <c r="AG34" s="61">
        <v>0</v>
      </c>
      <c r="AH34" s="61">
        <v>0</v>
      </c>
      <c r="AI34" s="61">
        <v>0</v>
      </c>
      <c r="AJ34" s="61">
        <v>0</v>
      </c>
      <c r="AK34" s="61">
        <v>1</v>
      </c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61"/>
      <c r="FJ34" s="61"/>
      <c r="FK34" s="61"/>
      <c r="FL34" s="61"/>
      <c r="FM34" s="61"/>
      <c r="FN34" s="61"/>
      <c r="FO34" s="61"/>
      <c r="FP34" s="61"/>
      <c r="FQ34" s="61"/>
      <c r="FR34" s="61"/>
      <c r="FS34" s="61"/>
      <c r="FT34" s="61"/>
      <c r="FU34" s="61"/>
      <c r="FV34" s="61"/>
      <c r="FW34" s="61"/>
      <c r="FX34" s="61"/>
      <c r="FY34" s="61"/>
      <c r="FZ34" s="61"/>
      <c r="GA34" s="61"/>
      <c r="GB34" s="61"/>
      <c r="GC34" s="61"/>
      <c r="GD34" s="61"/>
      <c r="GE34" s="61"/>
      <c r="GF34" s="61"/>
      <c r="GG34" s="61"/>
      <c r="GH34" s="61"/>
      <c r="GI34" s="61"/>
      <c r="GJ34" s="61"/>
      <c r="GK34" s="61"/>
      <c r="GL34" s="61"/>
      <c r="GM34" s="61"/>
      <c r="GN34" s="61"/>
      <c r="GO34" s="61"/>
      <c r="GP34" s="61"/>
      <c r="GQ34" s="61"/>
      <c r="GR34" s="61"/>
      <c r="GS34" s="61"/>
      <c r="GT34" s="61"/>
      <c r="GU34" s="61"/>
      <c r="GV34" s="61"/>
      <c r="GW34" s="61"/>
      <c r="GX34" s="61"/>
      <c r="GY34" s="61"/>
      <c r="GZ34" s="61"/>
      <c r="HA34" s="61"/>
      <c r="HB34" s="61"/>
      <c r="HC34" s="61"/>
      <c r="HD34" s="61"/>
      <c r="HE34" s="61"/>
      <c r="HF34" s="61"/>
      <c r="HG34" s="61"/>
      <c r="HH34" s="61"/>
      <c r="HI34" s="61"/>
      <c r="HJ34" s="61"/>
      <c r="HK34" s="61"/>
      <c r="HL34" s="61"/>
      <c r="HM34" s="61"/>
      <c r="HN34" s="61"/>
      <c r="HO34" s="61"/>
      <c r="HP34" s="61"/>
      <c r="HQ34" s="61"/>
      <c r="HR34" s="61"/>
      <c r="HS34" s="61"/>
      <c r="HT34" s="61"/>
      <c r="HU34" s="61"/>
      <c r="HV34" s="61"/>
      <c r="HW34" s="61"/>
      <c r="HX34" s="61"/>
      <c r="HY34" s="61"/>
      <c r="HZ34" s="61"/>
      <c r="IA34" s="61"/>
      <c r="IB34" s="61"/>
      <c r="IC34" s="61"/>
      <c r="ID34" s="61"/>
      <c r="IE34" s="61"/>
      <c r="IF34" s="61"/>
      <c r="IG34" s="61"/>
      <c r="IH34" s="61"/>
      <c r="II34" s="61"/>
      <c r="IJ34" s="61"/>
      <c r="IK34" s="61"/>
      <c r="IL34" s="61"/>
      <c r="IM34" s="61"/>
      <c r="IN34" s="61"/>
      <c r="IO34" s="61"/>
      <c r="IP34" s="61"/>
      <c r="IQ34" s="61"/>
      <c r="IR34" s="61"/>
      <c r="IS34" s="61"/>
      <c r="IT34" s="61"/>
      <c r="IU34" s="61"/>
      <c r="IV34" s="61"/>
      <c r="IW34" s="61"/>
      <c r="IX34" s="61"/>
      <c r="IY34" s="61"/>
      <c r="IZ34" s="61"/>
      <c r="JA34" s="61"/>
      <c r="JB34" s="61"/>
      <c r="JC34" s="61"/>
      <c r="JD34" s="61"/>
      <c r="JE34" s="61"/>
      <c r="JF34" s="61"/>
      <c r="JG34" s="61"/>
      <c r="JH34" s="61"/>
      <c r="JI34" s="61"/>
      <c r="JJ34" s="61"/>
      <c r="JK34" s="61"/>
      <c r="JL34" s="61"/>
      <c r="JM34" s="61"/>
      <c r="JN34" s="61"/>
      <c r="JO34" s="61"/>
      <c r="JP34" s="61"/>
      <c r="JQ34" s="61"/>
      <c r="JR34" s="61"/>
      <c r="JS34" s="61"/>
      <c r="JT34" s="61"/>
      <c r="JU34" s="61"/>
      <c r="JV34" s="61"/>
      <c r="JW34" s="61"/>
      <c r="JX34" s="61"/>
      <c r="JY34" s="61"/>
      <c r="JZ34" s="61"/>
      <c r="KA34" s="61"/>
      <c r="KB34" s="61"/>
      <c r="KC34" s="61"/>
      <c r="KD34" s="61"/>
      <c r="KE34" s="61"/>
      <c r="KF34" s="61"/>
      <c r="KG34" s="61"/>
      <c r="KH34" s="61"/>
      <c r="KI34" s="61"/>
      <c r="KJ34" s="61"/>
      <c r="KK34" s="61"/>
      <c r="KL34" s="61"/>
      <c r="KM34" s="61"/>
      <c r="KN34" s="61"/>
      <c r="KO34" s="61"/>
      <c r="KP34" s="61"/>
      <c r="KQ34" s="61"/>
      <c r="KR34" s="61"/>
      <c r="KS34" s="61"/>
      <c r="KT34" s="61"/>
      <c r="KU34" s="61"/>
      <c r="KV34" s="61"/>
      <c r="KW34" s="61"/>
      <c r="KX34" s="61"/>
      <c r="KY34" s="61"/>
      <c r="KZ34" s="61"/>
      <c r="LA34" s="61"/>
      <c r="LB34" s="61"/>
      <c r="LC34" s="61"/>
      <c r="LD34" s="61"/>
      <c r="LE34" s="61"/>
      <c r="LF34" s="61"/>
      <c r="LG34" s="61"/>
      <c r="LH34" s="61"/>
      <c r="LI34" s="61"/>
      <c r="LJ34" s="61"/>
      <c r="LK34" s="61"/>
      <c r="LL34" s="61"/>
      <c r="LM34" s="61"/>
      <c r="LN34" s="61"/>
      <c r="LO34" s="61"/>
      <c r="LP34" s="61"/>
      <c r="LQ34" s="61"/>
      <c r="LR34" s="61"/>
      <c r="LS34" s="61"/>
      <c r="LT34" s="61"/>
      <c r="LU34" s="61"/>
      <c r="LV34" s="61"/>
      <c r="LW34" s="61"/>
      <c r="LX34" s="61"/>
      <c r="LY34" s="61"/>
      <c r="LZ34" s="61"/>
      <c r="MA34" s="61"/>
      <c r="MB34" s="61"/>
      <c r="MC34" s="61"/>
      <c r="MD34" s="61"/>
      <c r="ME34" s="61"/>
      <c r="MF34" s="61"/>
      <c r="MG34" s="61"/>
      <c r="MH34" s="61"/>
      <c r="MI34" s="61"/>
      <c r="MJ34" s="61"/>
      <c r="MK34" s="61"/>
      <c r="ML34" s="61"/>
      <c r="MM34" s="61"/>
      <c r="MN34" s="61"/>
      <c r="MO34" s="61"/>
      <c r="MP34" s="61"/>
      <c r="MQ34" s="61"/>
      <c r="MR34" s="61"/>
      <c r="MS34" s="61"/>
      <c r="MT34" s="61"/>
      <c r="MU34" s="61"/>
      <c r="MV34" s="61"/>
      <c r="MW34" s="61"/>
      <c r="MX34" s="61"/>
      <c r="MY34" s="61"/>
      <c r="MZ34" s="61"/>
      <c r="NA34" s="61"/>
      <c r="NB34" s="61"/>
      <c r="NC34" s="61"/>
      <c r="ND34" s="61"/>
      <c r="NE34" s="61"/>
      <c r="NF34" s="61"/>
      <c r="NG34" s="61"/>
      <c r="NH34" s="61"/>
      <c r="NI34" s="61"/>
      <c r="NJ34" s="61"/>
      <c r="NK34" s="61"/>
      <c r="NL34" s="61"/>
      <c r="NM34" s="61"/>
      <c r="NN34" s="61"/>
      <c r="NO34" s="61"/>
      <c r="NP34" s="61"/>
      <c r="NQ34" s="61"/>
      <c r="NR34" s="61"/>
      <c r="NS34" s="61"/>
      <c r="NT34" s="61"/>
      <c r="NU34" s="61"/>
      <c r="NV34" s="61"/>
      <c r="NW34" s="61"/>
      <c r="NX34" s="61"/>
      <c r="NY34" s="61"/>
      <c r="NZ34" s="61"/>
      <c r="OA34" s="61"/>
      <c r="OB34" s="61"/>
      <c r="OC34" s="61"/>
      <c r="OD34" s="61"/>
      <c r="OE34" s="61"/>
      <c r="OF34" s="61"/>
      <c r="OG34" s="61"/>
      <c r="OH34" s="61"/>
      <c r="OI34" s="61"/>
      <c r="OJ34" s="61"/>
      <c r="OK34" s="61"/>
      <c r="OL34" s="61"/>
      <c r="OM34" s="61"/>
      <c r="ON34" s="61"/>
      <c r="OO34" s="61"/>
      <c r="OP34" s="61"/>
      <c r="OQ34" s="61"/>
      <c r="OR34" s="61"/>
      <c r="OS34" s="61"/>
      <c r="OT34" s="61"/>
      <c r="OU34" s="61"/>
      <c r="OV34" s="61"/>
      <c r="OW34" s="61"/>
      <c r="OX34" s="61"/>
      <c r="OY34" s="61"/>
      <c r="OZ34" s="61"/>
      <c r="PA34" s="61"/>
      <c r="PB34" s="61"/>
      <c r="PC34" s="61"/>
      <c r="PD34" s="61"/>
      <c r="PE34" s="61"/>
      <c r="PF34" s="61"/>
      <c r="PG34" s="61"/>
      <c r="PH34" s="61"/>
      <c r="PI34" s="61"/>
      <c r="PJ34" s="61"/>
      <c r="PK34" s="61"/>
      <c r="PL34" s="61"/>
      <c r="PM34" s="61"/>
      <c r="PN34" s="61"/>
      <c r="PO34" s="61"/>
      <c r="PP34" s="61"/>
      <c r="PQ34" s="61"/>
      <c r="PR34" s="61"/>
      <c r="PS34" s="61"/>
      <c r="PT34" s="61"/>
      <c r="PU34" s="61"/>
      <c r="PV34" s="61"/>
      <c r="PW34" s="61"/>
      <c r="PX34" s="61"/>
      <c r="PY34" s="61"/>
      <c r="PZ34" s="61"/>
      <c r="QA34" s="61"/>
      <c r="QB34" s="61"/>
      <c r="QC34" s="61"/>
      <c r="QD34" s="61"/>
      <c r="QE34" s="61"/>
      <c r="QF34" s="61"/>
      <c r="QG34" s="61"/>
      <c r="QH34" s="61"/>
      <c r="QI34" s="61"/>
      <c r="QJ34" s="61"/>
      <c r="QK34" s="61"/>
      <c r="QL34" s="61"/>
      <c r="QM34" s="61"/>
      <c r="QN34" s="61"/>
      <c r="QO34" s="61"/>
      <c r="QP34" s="61"/>
      <c r="QQ34" s="61"/>
      <c r="QR34" s="61"/>
      <c r="QS34" s="61"/>
      <c r="QT34" s="61"/>
      <c r="QU34" s="61"/>
      <c r="QV34" s="61"/>
      <c r="QW34" s="61"/>
      <c r="QX34" s="61"/>
      <c r="QY34" s="61"/>
      <c r="QZ34" s="61"/>
      <c r="RA34" s="61"/>
      <c r="RB34" s="61"/>
      <c r="RC34" s="61"/>
      <c r="RD34" s="61"/>
      <c r="RE34" s="61"/>
      <c r="RF34" s="61"/>
      <c r="RG34" s="61"/>
      <c r="RH34" s="61"/>
      <c r="RI34" s="61"/>
      <c r="RJ34" s="61"/>
      <c r="RK34" s="61"/>
      <c r="RL34" s="61"/>
      <c r="RM34" s="61"/>
      <c r="RN34" s="61"/>
      <c r="RO34" s="61"/>
      <c r="RP34" s="61"/>
      <c r="RQ34" s="61"/>
      <c r="RR34" s="61"/>
      <c r="RS34" s="61"/>
      <c r="RT34" s="61"/>
      <c r="RU34" s="61"/>
      <c r="RV34" s="61"/>
      <c r="RW34" s="61"/>
      <c r="RX34" s="61"/>
      <c r="RY34" s="61"/>
      <c r="RZ34" s="61"/>
      <c r="SA34" s="61"/>
      <c r="SB34" s="61"/>
      <c r="SC34" s="61"/>
      <c r="SD34" s="61"/>
      <c r="SE34" s="61"/>
      <c r="SF34" s="61"/>
      <c r="SG34" s="61"/>
      <c r="SH34" s="61"/>
      <c r="SI34" s="61"/>
      <c r="SJ34" s="61"/>
      <c r="SK34" s="61"/>
      <c r="SL34" s="61"/>
      <c r="SM34" s="61"/>
      <c r="SN34" s="61"/>
      <c r="SO34" s="61"/>
      <c r="SP34" s="61"/>
      <c r="SQ34" s="61"/>
      <c r="SR34" s="61"/>
      <c r="SS34" s="61"/>
      <c r="ST34" s="61"/>
      <c r="SU34" s="61"/>
      <c r="SV34" s="61"/>
      <c r="SW34" s="61"/>
      <c r="SX34" s="61"/>
      <c r="SY34" s="61"/>
      <c r="SZ34" s="61"/>
      <c r="TA34" s="61"/>
      <c r="TB34" s="61"/>
      <c r="TC34" s="61"/>
      <c r="TD34" s="61"/>
      <c r="TE34" s="61"/>
      <c r="TF34" s="61"/>
      <c r="TG34" s="61"/>
      <c r="TH34" s="61"/>
      <c r="TI34" s="61"/>
      <c r="TJ34" s="61"/>
      <c r="TK34" s="61"/>
      <c r="TL34" s="61"/>
      <c r="TM34" s="61"/>
      <c r="TN34" s="61"/>
      <c r="TO34" s="61"/>
      <c r="TP34" s="61"/>
      <c r="TQ34" s="61"/>
      <c r="TR34" s="61"/>
      <c r="TS34" s="61"/>
      <c r="TT34" s="61"/>
      <c r="TU34" s="61"/>
      <c r="TV34" s="61"/>
      <c r="TW34" s="61"/>
      <c r="TX34" s="61"/>
      <c r="TY34" s="61"/>
      <c r="TZ34" s="61"/>
      <c r="UA34" s="61"/>
      <c r="UB34" s="61"/>
      <c r="UC34" s="61"/>
      <c r="UD34" s="61"/>
      <c r="UE34" s="61"/>
      <c r="UF34" s="61"/>
      <c r="UG34" s="61"/>
      <c r="UH34" s="61"/>
      <c r="UI34" s="61"/>
      <c r="UJ34" s="61"/>
      <c r="UK34" s="61"/>
      <c r="UL34" s="61"/>
      <c r="UM34" s="61"/>
      <c r="UN34" s="61"/>
      <c r="UO34" s="61"/>
      <c r="UP34" s="61"/>
      <c r="UQ34" s="61"/>
      <c r="UR34" s="61"/>
      <c r="US34" s="61"/>
      <c r="UT34" s="61"/>
      <c r="UU34" s="61"/>
      <c r="UV34" s="61"/>
      <c r="UW34" s="61"/>
      <c r="UX34" s="61"/>
      <c r="UY34" s="61"/>
      <c r="UZ34" s="61"/>
      <c r="VA34" s="61"/>
      <c r="VB34" s="61"/>
      <c r="VC34" s="61"/>
      <c r="VD34" s="61"/>
      <c r="VE34" s="61"/>
      <c r="VF34" s="61"/>
      <c r="VG34" s="61"/>
      <c r="VH34" s="61"/>
      <c r="VI34" s="61"/>
      <c r="VJ34" s="61"/>
      <c r="VK34" s="61"/>
      <c r="VL34" s="61"/>
      <c r="VM34" s="61"/>
      <c r="VN34" s="61"/>
      <c r="VO34" s="61"/>
      <c r="VP34" s="61"/>
      <c r="VQ34" s="61"/>
      <c r="VR34" s="61"/>
      <c r="VS34" s="61"/>
      <c r="VT34" s="61"/>
      <c r="VU34" s="61"/>
      <c r="VV34" s="61"/>
      <c r="VW34" s="61"/>
      <c r="VX34" s="61"/>
      <c r="VY34" s="61"/>
      <c r="VZ34" s="61"/>
      <c r="WA34" s="61"/>
      <c r="WB34" s="61"/>
      <c r="WC34" s="61"/>
      <c r="WD34" s="61"/>
      <c r="WE34" s="61"/>
      <c r="WF34" s="61"/>
      <c r="WG34" s="61"/>
      <c r="WH34" s="61"/>
      <c r="WI34" s="61"/>
      <c r="WJ34" s="61"/>
      <c r="WK34" s="61"/>
      <c r="WL34" s="61"/>
      <c r="WM34" s="61"/>
      <c r="WN34" s="61"/>
      <c r="WO34" s="61"/>
      <c r="WP34" s="61"/>
      <c r="WQ34" s="61"/>
      <c r="WR34" s="61"/>
      <c r="WS34" s="61"/>
      <c r="WT34" s="61"/>
      <c r="WU34" s="61"/>
      <c r="WV34" s="61"/>
      <c r="WW34" s="61"/>
      <c r="WX34" s="61"/>
      <c r="WY34" s="61"/>
      <c r="WZ34" s="61"/>
      <c r="XA34" s="61"/>
      <c r="XB34" s="61"/>
      <c r="XC34" s="61"/>
      <c r="XD34" s="61"/>
      <c r="XE34" s="61"/>
      <c r="XF34" s="61"/>
      <c r="XG34" s="61"/>
      <c r="XH34" s="61"/>
      <c r="XI34" s="61"/>
      <c r="XJ34" s="61"/>
      <c r="XK34" s="61"/>
      <c r="XL34" s="61"/>
      <c r="XM34" s="61"/>
      <c r="XN34" s="61"/>
      <c r="XO34" s="61"/>
      <c r="XP34" s="61"/>
      <c r="XQ34" s="61"/>
      <c r="XR34" s="61"/>
      <c r="XS34" s="61"/>
      <c r="XT34" s="61"/>
      <c r="XU34" s="61"/>
      <c r="XV34" s="61"/>
      <c r="XW34" s="61"/>
      <c r="XX34" s="61"/>
      <c r="XY34" s="61"/>
      <c r="XZ34" s="61"/>
      <c r="YA34" s="61"/>
      <c r="YB34" s="61"/>
      <c r="YC34" s="61"/>
      <c r="YD34" s="61"/>
      <c r="YE34" s="61"/>
      <c r="YF34" s="61"/>
      <c r="YG34" s="61"/>
      <c r="YH34" s="61"/>
      <c r="YI34" s="61"/>
      <c r="YJ34" s="61"/>
      <c r="YK34" s="61"/>
      <c r="YL34" s="61"/>
      <c r="YM34" s="61"/>
      <c r="YN34" s="61"/>
      <c r="YO34" s="61"/>
      <c r="YP34" s="61"/>
      <c r="YQ34" s="61"/>
      <c r="YR34" s="61"/>
      <c r="YS34" s="61"/>
      <c r="YT34" s="61"/>
      <c r="YU34" s="61"/>
      <c r="YV34" s="61"/>
      <c r="YW34" s="61"/>
      <c r="YX34" s="61"/>
      <c r="YY34" s="61"/>
      <c r="YZ34" s="61"/>
      <c r="ZA34" s="61"/>
      <c r="ZB34" s="61"/>
      <c r="ZC34" s="61"/>
      <c r="ZD34" s="61"/>
      <c r="ZE34" s="61"/>
      <c r="ZF34" s="61"/>
      <c r="ZG34" s="61"/>
      <c r="ZH34" s="61"/>
      <c r="ZI34" s="61"/>
      <c r="ZJ34" s="61"/>
      <c r="ZK34" s="61"/>
      <c r="ZL34" s="61"/>
      <c r="ZM34" s="61"/>
      <c r="ZN34" s="61"/>
      <c r="ZO34" s="61"/>
      <c r="ZP34" s="61"/>
      <c r="ZQ34" s="61"/>
      <c r="ZR34" s="61"/>
      <c r="ZS34" s="61"/>
      <c r="ZT34" s="61"/>
      <c r="ZU34" s="61"/>
      <c r="ZV34" s="61"/>
      <c r="ZW34" s="61"/>
      <c r="ZX34" s="61"/>
      <c r="ZY34" s="61"/>
      <c r="ZZ34" s="61"/>
      <c r="AAA34" s="61"/>
      <c r="AAB34" s="61"/>
      <c r="AAC34" s="61"/>
      <c r="AAD34" s="61"/>
      <c r="AAE34" s="61"/>
      <c r="AAF34" s="61"/>
      <c r="AAG34" s="61"/>
      <c r="AAH34" s="61"/>
      <c r="AAI34" s="61"/>
      <c r="AAJ34" s="61"/>
      <c r="AAK34" s="61"/>
      <c r="AAL34" s="61"/>
      <c r="AAM34" s="61"/>
      <c r="AAN34" s="61"/>
      <c r="AAO34" s="61"/>
      <c r="AAP34" s="61"/>
      <c r="AAQ34" s="61"/>
      <c r="AAR34" s="61"/>
      <c r="AAS34" s="61"/>
      <c r="AAT34" s="61"/>
      <c r="AAU34" s="61"/>
      <c r="AAV34" s="61"/>
      <c r="AAW34" s="61"/>
      <c r="AAX34" s="61"/>
      <c r="AAY34" s="61"/>
      <c r="AAZ34" s="61"/>
      <c r="ABA34" s="61"/>
      <c r="ABB34" s="61"/>
      <c r="ABC34" s="61"/>
      <c r="ABD34" s="61"/>
      <c r="ABE34" s="61"/>
      <c r="ABF34" s="61"/>
      <c r="ABG34" s="61"/>
      <c r="ABH34" s="61"/>
      <c r="ABI34" s="61"/>
      <c r="ABJ34" s="61"/>
      <c r="ABK34" s="61"/>
      <c r="ABL34" s="61"/>
      <c r="ABM34" s="61"/>
      <c r="ABN34" s="61"/>
      <c r="ABO34" s="61"/>
      <c r="ABP34" s="61"/>
      <c r="ABQ34" s="61"/>
      <c r="ABR34" s="61"/>
      <c r="ABS34" s="61"/>
      <c r="ABT34" s="61"/>
      <c r="ABU34" s="61"/>
      <c r="ABV34" s="61"/>
      <c r="ABW34" s="61"/>
      <c r="ABX34" s="61"/>
      <c r="ABY34" s="61"/>
      <c r="ABZ34" s="61"/>
      <c r="ACA34" s="61"/>
      <c r="ACB34" s="61"/>
      <c r="ACC34" s="61"/>
      <c r="ACD34" s="61"/>
      <c r="ACE34" s="61"/>
      <c r="ACF34" s="61"/>
      <c r="ACG34" s="61"/>
      <c r="ACH34" s="61"/>
      <c r="ACI34" s="61"/>
      <c r="ACJ34" s="61"/>
      <c r="ACK34" s="61"/>
      <c r="ACL34" s="61"/>
      <c r="ACM34" s="61"/>
      <c r="ACN34" s="61"/>
      <c r="ACO34" s="61"/>
      <c r="ACP34" s="61"/>
      <c r="ACQ34" s="61"/>
      <c r="ACR34" s="61"/>
      <c r="ACS34" s="61"/>
      <c r="ACT34" s="61"/>
      <c r="ACU34" s="61"/>
      <c r="ACV34" s="61"/>
      <c r="ACW34" s="61"/>
      <c r="ACX34" s="61"/>
      <c r="ACY34" s="61"/>
      <c r="ACZ34" s="61"/>
      <c r="ADA34" s="61"/>
      <c r="ADB34" s="61"/>
      <c r="ADC34" s="61"/>
      <c r="ADD34" s="61"/>
      <c r="ADE34" s="61"/>
      <c r="ADF34" s="61"/>
      <c r="ADG34" s="61"/>
      <c r="ADH34" s="61"/>
      <c r="ADI34" s="61"/>
      <c r="ADJ34" s="61"/>
      <c r="ADK34" s="61"/>
      <c r="ADL34" s="61"/>
      <c r="ADM34" s="61"/>
      <c r="ADN34" s="61"/>
      <c r="ADO34" s="61"/>
      <c r="ADP34" s="61"/>
      <c r="ADQ34" s="61"/>
      <c r="ADR34" s="61"/>
      <c r="ADS34" s="61"/>
      <c r="ADT34" s="61"/>
      <c r="ADU34" s="61"/>
      <c r="ADV34" s="61"/>
      <c r="ADW34" s="61"/>
      <c r="ADX34" s="61"/>
      <c r="ADY34" s="61"/>
      <c r="ADZ34" s="61"/>
      <c r="AEA34" s="61"/>
      <c r="AEB34" s="61"/>
      <c r="AEC34" s="61"/>
      <c r="AED34" s="61"/>
      <c r="AEE34" s="61"/>
      <c r="AEF34" s="61"/>
      <c r="AEG34" s="61"/>
      <c r="AEH34" s="61"/>
      <c r="AEI34" s="61"/>
      <c r="AEJ34" s="61"/>
      <c r="AEK34" s="61"/>
      <c r="AEL34" s="61"/>
      <c r="AEM34" s="61"/>
      <c r="AEN34" s="61"/>
      <c r="AEO34" s="61"/>
      <c r="AEP34" s="61"/>
      <c r="AEQ34" s="61"/>
      <c r="AER34" s="61"/>
      <c r="AES34" s="61"/>
      <c r="AET34" s="61"/>
      <c r="AEU34" s="61"/>
      <c r="AEV34" s="61"/>
      <c r="AEW34" s="61"/>
      <c r="AEX34" s="61"/>
      <c r="AEY34" s="61"/>
      <c r="AEZ34" s="61"/>
    </row>
    <row r="35" spans="1:832" s="89" customFormat="1" ht="14.4" x14ac:dyDescent="0.3">
      <c r="A35" s="70" t="s">
        <v>1602</v>
      </c>
      <c r="B35" s="71">
        <v>43300</v>
      </c>
      <c r="C35" s="71"/>
      <c r="D35" s="93"/>
      <c r="E35" s="93" t="s">
        <v>675</v>
      </c>
      <c r="F35" s="70" t="s">
        <v>160</v>
      </c>
      <c r="G35" s="70" t="s">
        <v>9</v>
      </c>
      <c r="H35" s="70" t="s">
        <v>16</v>
      </c>
      <c r="I35" s="73">
        <v>11000</v>
      </c>
      <c r="J35" s="73">
        <v>15000</v>
      </c>
      <c r="K35" s="73">
        <v>0</v>
      </c>
      <c r="L35" s="73"/>
      <c r="M35" s="73"/>
      <c r="N35" s="73"/>
      <c r="O35" s="73"/>
      <c r="P35" s="73"/>
      <c r="Q35" s="73"/>
      <c r="R35" s="72" t="s">
        <v>1603</v>
      </c>
      <c r="S35" s="70" t="s">
        <v>1460</v>
      </c>
      <c r="T35" s="70" t="s">
        <v>1143</v>
      </c>
      <c r="U35" s="70" t="s">
        <v>1125</v>
      </c>
      <c r="V35" s="70" t="s">
        <v>969</v>
      </c>
      <c r="W35" s="70" t="s">
        <v>715</v>
      </c>
      <c r="X35" s="248"/>
      <c r="Y35" s="248"/>
      <c r="Z35" s="259"/>
      <c r="AA35" s="259"/>
      <c r="AB35" s="259"/>
      <c r="AC35" s="259"/>
      <c r="AD35" s="259"/>
      <c r="AE35" s="259"/>
      <c r="AF35" s="259"/>
      <c r="AG35" s="61">
        <v>0</v>
      </c>
      <c r="AH35" s="61">
        <v>0</v>
      </c>
      <c r="AI35" s="61">
        <v>0</v>
      </c>
      <c r="AJ35" s="61">
        <v>0</v>
      </c>
      <c r="AK35" s="61">
        <v>1</v>
      </c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  <c r="EV35" s="61"/>
      <c r="EW35" s="61"/>
      <c r="EX35" s="61"/>
      <c r="EY35" s="61"/>
      <c r="EZ35" s="61"/>
      <c r="FA35" s="61"/>
      <c r="FB35" s="61"/>
      <c r="FC35" s="61"/>
      <c r="FD35" s="61"/>
      <c r="FE35" s="61"/>
      <c r="FF35" s="61"/>
      <c r="FG35" s="61"/>
      <c r="FH35" s="61"/>
      <c r="FI35" s="61"/>
      <c r="FJ35" s="61"/>
      <c r="FK35" s="61"/>
      <c r="FL35" s="61"/>
      <c r="FM35" s="61"/>
      <c r="FN35" s="61"/>
      <c r="FO35" s="61"/>
      <c r="FP35" s="61"/>
      <c r="FQ35" s="61"/>
      <c r="FR35" s="61"/>
      <c r="FS35" s="61"/>
      <c r="FT35" s="61"/>
      <c r="FU35" s="61"/>
      <c r="FV35" s="61"/>
      <c r="FW35" s="61"/>
      <c r="FX35" s="61"/>
      <c r="FY35" s="61"/>
      <c r="FZ35" s="61"/>
      <c r="GA35" s="61"/>
      <c r="GB35" s="61"/>
      <c r="GC35" s="61"/>
      <c r="GD35" s="61"/>
      <c r="GE35" s="61"/>
      <c r="GF35" s="61"/>
      <c r="GG35" s="61"/>
      <c r="GH35" s="61"/>
      <c r="GI35" s="61"/>
      <c r="GJ35" s="61"/>
      <c r="GK35" s="61"/>
      <c r="GL35" s="61"/>
      <c r="GM35" s="61"/>
      <c r="GN35" s="61"/>
      <c r="GO35" s="61"/>
      <c r="GP35" s="61"/>
      <c r="GQ35" s="61"/>
      <c r="GR35" s="61"/>
      <c r="GS35" s="61"/>
      <c r="GT35" s="61"/>
      <c r="GU35" s="61"/>
      <c r="GV35" s="61"/>
      <c r="GW35" s="61"/>
      <c r="GX35" s="61"/>
      <c r="GY35" s="61"/>
      <c r="GZ35" s="61"/>
      <c r="HA35" s="61"/>
      <c r="HB35" s="61"/>
      <c r="HC35" s="61"/>
      <c r="HD35" s="61"/>
      <c r="HE35" s="61"/>
      <c r="HF35" s="61"/>
      <c r="HG35" s="61"/>
      <c r="HH35" s="61"/>
      <c r="HI35" s="61"/>
      <c r="HJ35" s="61"/>
      <c r="HK35" s="61"/>
      <c r="HL35" s="61"/>
      <c r="HM35" s="61"/>
      <c r="HN35" s="61"/>
      <c r="HO35" s="61"/>
      <c r="HP35" s="61"/>
      <c r="HQ35" s="61"/>
      <c r="HR35" s="61"/>
      <c r="HS35" s="61"/>
      <c r="HT35" s="61"/>
      <c r="HU35" s="61"/>
      <c r="HV35" s="61"/>
      <c r="HW35" s="61"/>
      <c r="HX35" s="61"/>
      <c r="HY35" s="61"/>
      <c r="HZ35" s="61"/>
      <c r="IA35" s="61"/>
      <c r="IB35" s="61"/>
      <c r="IC35" s="61"/>
      <c r="ID35" s="61"/>
      <c r="IE35" s="61"/>
      <c r="IF35" s="61"/>
      <c r="IG35" s="61"/>
      <c r="IH35" s="61"/>
      <c r="II35" s="61"/>
      <c r="IJ35" s="61"/>
      <c r="IK35" s="61"/>
      <c r="IL35" s="61"/>
      <c r="IM35" s="61"/>
      <c r="IN35" s="61"/>
      <c r="IO35" s="61"/>
      <c r="IP35" s="61"/>
      <c r="IQ35" s="61"/>
      <c r="IR35" s="61"/>
      <c r="IS35" s="61"/>
      <c r="IT35" s="61"/>
      <c r="IU35" s="61"/>
      <c r="IV35" s="61"/>
      <c r="IW35" s="61"/>
      <c r="IX35" s="61"/>
      <c r="IY35" s="61"/>
      <c r="IZ35" s="61"/>
      <c r="JA35" s="61"/>
      <c r="JB35" s="61"/>
      <c r="JC35" s="61"/>
      <c r="JD35" s="61"/>
      <c r="JE35" s="61"/>
      <c r="JF35" s="61"/>
      <c r="JG35" s="61"/>
      <c r="JH35" s="61"/>
      <c r="JI35" s="61"/>
      <c r="JJ35" s="61"/>
      <c r="JK35" s="61"/>
      <c r="JL35" s="61"/>
      <c r="JM35" s="61"/>
      <c r="JN35" s="61"/>
      <c r="JO35" s="61"/>
      <c r="JP35" s="61"/>
      <c r="JQ35" s="61"/>
      <c r="JR35" s="61"/>
      <c r="JS35" s="61"/>
      <c r="JT35" s="61"/>
      <c r="JU35" s="61"/>
      <c r="JV35" s="61"/>
      <c r="JW35" s="61"/>
      <c r="JX35" s="61"/>
      <c r="JY35" s="61"/>
      <c r="JZ35" s="61"/>
      <c r="KA35" s="61"/>
      <c r="KB35" s="61"/>
      <c r="KC35" s="61"/>
      <c r="KD35" s="61"/>
      <c r="KE35" s="61"/>
      <c r="KF35" s="61"/>
      <c r="KG35" s="61"/>
      <c r="KH35" s="61"/>
      <c r="KI35" s="61"/>
      <c r="KJ35" s="61"/>
      <c r="KK35" s="61"/>
      <c r="KL35" s="61"/>
      <c r="KM35" s="61"/>
      <c r="KN35" s="61"/>
      <c r="KO35" s="61"/>
      <c r="KP35" s="61"/>
      <c r="KQ35" s="61"/>
      <c r="KR35" s="61"/>
      <c r="KS35" s="61"/>
      <c r="KT35" s="61"/>
      <c r="KU35" s="61"/>
      <c r="KV35" s="61"/>
      <c r="KW35" s="61"/>
      <c r="KX35" s="61"/>
      <c r="KY35" s="61"/>
      <c r="KZ35" s="61"/>
      <c r="LA35" s="61"/>
      <c r="LB35" s="61"/>
      <c r="LC35" s="61"/>
      <c r="LD35" s="61"/>
      <c r="LE35" s="61"/>
      <c r="LF35" s="61"/>
      <c r="LG35" s="61"/>
      <c r="LH35" s="61"/>
      <c r="LI35" s="61"/>
      <c r="LJ35" s="61"/>
      <c r="LK35" s="61"/>
      <c r="LL35" s="61"/>
      <c r="LM35" s="61"/>
      <c r="LN35" s="61"/>
      <c r="LO35" s="61"/>
      <c r="LP35" s="61"/>
      <c r="LQ35" s="61"/>
      <c r="LR35" s="61"/>
      <c r="LS35" s="61"/>
      <c r="LT35" s="61"/>
      <c r="LU35" s="61"/>
      <c r="LV35" s="61"/>
      <c r="LW35" s="61"/>
      <c r="LX35" s="61"/>
      <c r="LY35" s="61"/>
      <c r="LZ35" s="61"/>
      <c r="MA35" s="61"/>
      <c r="MB35" s="61"/>
      <c r="MC35" s="61"/>
      <c r="MD35" s="61"/>
      <c r="ME35" s="61"/>
      <c r="MF35" s="61"/>
      <c r="MG35" s="61"/>
      <c r="MH35" s="61"/>
      <c r="MI35" s="61"/>
      <c r="MJ35" s="61"/>
      <c r="MK35" s="61"/>
      <c r="ML35" s="61"/>
      <c r="MM35" s="61"/>
      <c r="MN35" s="61"/>
      <c r="MO35" s="61"/>
      <c r="MP35" s="61"/>
      <c r="MQ35" s="61"/>
      <c r="MR35" s="61"/>
      <c r="MS35" s="61"/>
      <c r="MT35" s="61"/>
      <c r="MU35" s="61"/>
      <c r="MV35" s="61"/>
      <c r="MW35" s="61"/>
      <c r="MX35" s="61"/>
      <c r="MY35" s="61"/>
      <c r="MZ35" s="61"/>
      <c r="NA35" s="61"/>
      <c r="NB35" s="61"/>
      <c r="NC35" s="61"/>
      <c r="ND35" s="61"/>
      <c r="NE35" s="61"/>
      <c r="NF35" s="61"/>
      <c r="NG35" s="61"/>
      <c r="NH35" s="61"/>
      <c r="NI35" s="61"/>
      <c r="NJ35" s="61"/>
      <c r="NK35" s="61"/>
      <c r="NL35" s="61"/>
      <c r="NM35" s="61"/>
      <c r="NN35" s="61"/>
      <c r="NO35" s="61"/>
      <c r="NP35" s="61"/>
      <c r="NQ35" s="61"/>
      <c r="NR35" s="61"/>
      <c r="NS35" s="61"/>
      <c r="NT35" s="61"/>
      <c r="NU35" s="61"/>
      <c r="NV35" s="61"/>
      <c r="NW35" s="61"/>
      <c r="NX35" s="61"/>
      <c r="NY35" s="61"/>
      <c r="NZ35" s="61"/>
      <c r="OA35" s="61"/>
      <c r="OB35" s="61"/>
      <c r="OC35" s="61"/>
      <c r="OD35" s="61"/>
      <c r="OE35" s="61"/>
      <c r="OF35" s="61"/>
      <c r="OG35" s="61"/>
      <c r="OH35" s="61"/>
      <c r="OI35" s="61"/>
      <c r="OJ35" s="61"/>
      <c r="OK35" s="61"/>
      <c r="OL35" s="61"/>
      <c r="OM35" s="61"/>
      <c r="ON35" s="61"/>
      <c r="OO35" s="61"/>
      <c r="OP35" s="61"/>
      <c r="OQ35" s="61"/>
      <c r="OR35" s="61"/>
      <c r="OS35" s="61"/>
      <c r="OT35" s="61"/>
      <c r="OU35" s="61"/>
      <c r="OV35" s="61"/>
      <c r="OW35" s="61"/>
      <c r="OX35" s="61"/>
      <c r="OY35" s="61"/>
      <c r="OZ35" s="61"/>
      <c r="PA35" s="61"/>
      <c r="PB35" s="61"/>
      <c r="PC35" s="61"/>
      <c r="PD35" s="61"/>
      <c r="PE35" s="61"/>
      <c r="PF35" s="61"/>
      <c r="PG35" s="61"/>
      <c r="PH35" s="61"/>
      <c r="PI35" s="61"/>
      <c r="PJ35" s="61"/>
      <c r="PK35" s="61"/>
      <c r="PL35" s="61"/>
      <c r="PM35" s="61"/>
      <c r="PN35" s="61"/>
      <c r="PO35" s="61"/>
      <c r="PP35" s="61"/>
      <c r="PQ35" s="61"/>
      <c r="PR35" s="61"/>
      <c r="PS35" s="61"/>
      <c r="PT35" s="61"/>
      <c r="PU35" s="61"/>
      <c r="PV35" s="61"/>
      <c r="PW35" s="61"/>
      <c r="PX35" s="61"/>
      <c r="PY35" s="61"/>
      <c r="PZ35" s="61"/>
      <c r="QA35" s="61"/>
      <c r="QB35" s="61"/>
      <c r="QC35" s="61"/>
      <c r="QD35" s="61"/>
      <c r="QE35" s="61"/>
      <c r="QF35" s="61"/>
      <c r="QG35" s="61"/>
      <c r="QH35" s="61"/>
      <c r="QI35" s="61"/>
      <c r="QJ35" s="61"/>
      <c r="QK35" s="61"/>
      <c r="QL35" s="61"/>
      <c r="QM35" s="61"/>
      <c r="QN35" s="61"/>
      <c r="QO35" s="61"/>
      <c r="QP35" s="61"/>
      <c r="QQ35" s="61"/>
      <c r="QR35" s="61"/>
      <c r="QS35" s="61"/>
      <c r="QT35" s="61"/>
      <c r="QU35" s="61"/>
      <c r="QV35" s="61"/>
      <c r="QW35" s="61"/>
      <c r="QX35" s="61"/>
      <c r="QY35" s="61"/>
      <c r="QZ35" s="61"/>
      <c r="RA35" s="61"/>
      <c r="RB35" s="61"/>
      <c r="RC35" s="61"/>
      <c r="RD35" s="61"/>
      <c r="RE35" s="61"/>
      <c r="RF35" s="61"/>
      <c r="RG35" s="61"/>
      <c r="RH35" s="61"/>
      <c r="RI35" s="61"/>
      <c r="RJ35" s="61"/>
      <c r="RK35" s="61"/>
      <c r="RL35" s="61"/>
      <c r="RM35" s="61"/>
      <c r="RN35" s="61"/>
      <c r="RO35" s="61"/>
      <c r="RP35" s="61"/>
      <c r="RQ35" s="61"/>
      <c r="RR35" s="61"/>
      <c r="RS35" s="61"/>
      <c r="RT35" s="61"/>
      <c r="RU35" s="61"/>
      <c r="RV35" s="61"/>
      <c r="RW35" s="61"/>
      <c r="RX35" s="61"/>
      <c r="RY35" s="61"/>
      <c r="RZ35" s="61"/>
      <c r="SA35" s="61"/>
      <c r="SB35" s="61"/>
      <c r="SC35" s="61"/>
      <c r="SD35" s="61"/>
      <c r="SE35" s="61"/>
      <c r="SF35" s="61"/>
      <c r="SG35" s="61"/>
      <c r="SH35" s="61"/>
      <c r="SI35" s="61"/>
      <c r="SJ35" s="61"/>
      <c r="SK35" s="61"/>
      <c r="SL35" s="61"/>
      <c r="SM35" s="61"/>
      <c r="SN35" s="61"/>
      <c r="SO35" s="61"/>
      <c r="SP35" s="61"/>
      <c r="SQ35" s="61"/>
      <c r="SR35" s="61"/>
      <c r="SS35" s="61"/>
      <c r="ST35" s="61"/>
      <c r="SU35" s="61"/>
      <c r="SV35" s="61"/>
      <c r="SW35" s="61"/>
      <c r="SX35" s="61"/>
      <c r="SY35" s="61"/>
      <c r="SZ35" s="61"/>
      <c r="TA35" s="61"/>
      <c r="TB35" s="61"/>
      <c r="TC35" s="61"/>
      <c r="TD35" s="61"/>
      <c r="TE35" s="61"/>
      <c r="TF35" s="61"/>
      <c r="TG35" s="61"/>
      <c r="TH35" s="61"/>
      <c r="TI35" s="61"/>
      <c r="TJ35" s="61"/>
      <c r="TK35" s="61"/>
      <c r="TL35" s="61"/>
      <c r="TM35" s="61"/>
      <c r="TN35" s="61"/>
      <c r="TO35" s="61"/>
      <c r="TP35" s="61"/>
      <c r="TQ35" s="61"/>
      <c r="TR35" s="61"/>
      <c r="TS35" s="61"/>
      <c r="TT35" s="61"/>
      <c r="TU35" s="61"/>
      <c r="TV35" s="61"/>
      <c r="TW35" s="61"/>
      <c r="TX35" s="61"/>
      <c r="TY35" s="61"/>
      <c r="TZ35" s="61"/>
      <c r="UA35" s="61"/>
      <c r="UB35" s="61"/>
      <c r="UC35" s="61"/>
      <c r="UD35" s="61"/>
      <c r="UE35" s="61"/>
      <c r="UF35" s="61"/>
      <c r="UG35" s="61"/>
      <c r="UH35" s="61"/>
      <c r="UI35" s="61"/>
      <c r="UJ35" s="61"/>
      <c r="UK35" s="61"/>
      <c r="UL35" s="61"/>
      <c r="UM35" s="61"/>
      <c r="UN35" s="61"/>
      <c r="UO35" s="61"/>
      <c r="UP35" s="61"/>
      <c r="UQ35" s="61"/>
      <c r="UR35" s="61"/>
      <c r="US35" s="61"/>
      <c r="UT35" s="61"/>
      <c r="UU35" s="61"/>
      <c r="UV35" s="61"/>
      <c r="UW35" s="61"/>
      <c r="UX35" s="61"/>
      <c r="UY35" s="61"/>
      <c r="UZ35" s="61"/>
      <c r="VA35" s="61"/>
      <c r="VB35" s="61"/>
      <c r="VC35" s="61"/>
      <c r="VD35" s="61"/>
      <c r="VE35" s="61"/>
      <c r="VF35" s="61"/>
      <c r="VG35" s="61"/>
      <c r="VH35" s="61"/>
      <c r="VI35" s="61"/>
      <c r="VJ35" s="61"/>
      <c r="VK35" s="61"/>
      <c r="VL35" s="61"/>
      <c r="VM35" s="61"/>
      <c r="VN35" s="61"/>
      <c r="VO35" s="61"/>
      <c r="VP35" s="61"/>
      <c r="VQ35" s="61"/>
      <c r="VR35" s="61"/>
      <c r="VS35" s="61"/>
      <c r="VT35" s="61"/>
      <c r="VU35" s="61"/>
      <c r="VV35" s="61"/>
      <c r="VW35" s="61"/>
      <c r="VX35" s="61"/>
      <c r="VY35" s="61"/>
      <c r="VZ35" s="61"/>
      <c r="WA35" s="61"/>
      <c r="WB35" s="61"/>
      <c r="WC35" s="61"/>
      <c r="WD35" s="61"/>
      <c r="WE35" s="61"/>
      <c r="WF35" s="61"/>
      <c r="WG35" s="61"/>
      <c r="WH35" s="61"/>
      <c r="WI35" s="61"/>
      <c r="WJ35" s="61"/>
      <c r="WK35" s="61"/>
      <c r="WL35" s="61"/>
      <c r="WM35" s="61"/>
      <c r="WN35" s="61"/>
      <c r="WO35" s="61"/>
      <c r="WP35" s="61"/>
      <c r="WQ35" s="61"/>
      <c r="WR35" s="61"/>
      <c r="WS35" s="61"/>
      <c r="WT35" s="61"/>
      <c r="WU35" s="61"/>
      <c r="WV35" s="61"/>
      <c r="WW35" s="61"/>
      <c r="WX35" s="61"/>
      <c r="WY35" s="61"/>
      <c r="WZ35" s="61"/>
      <c r="XA35" s="61"/>
      <c r="XB35" s="61"/>
      <c r="XC35" s="61"/>
      <c r="XD35" s="61"/>
      <c r="XE35" s="61"/>
      <c r="XF35" s="61"/>
      <c r="XG35" s="61"/>
      <c r="XH35" s="61"/>
      <c r="XI35" s="61"/>
      <c r="XJ35" s="61"/>
      <c r="XK35" s="61"/>
      <c r="XL35" s="61"/>
      <c r="XM35" s="61"/>
      <c r="XN35" s="61"/>
      <c r="XO35" s="61"/>
      <c r="XP35" s="61"/>
      <c r="XQ35" s="61"/>
      <c r="XR35" s="61"/>
      <c r="XS35" s="61"/>
      <c r="XT35" s="61"/>
      <c r="XU35" s="61"/>
      <c r="XV35" s="61"/>
      <c r="XW35" s="61"/>
      <c r="XX35" s="61"/>
      <c r="XY35" s="61"/>
      <c r="XZ35" s="61"/>
      <c r="YA35" s="61"/>
      <c r="YB35" s="61"/>
      <c r="YC35" s="61"/>
      <c r="YD35" s="61"/>
      <c r="YE35" s="61"/>
      <c r="YF35" s="61"/>
      <c r="YG35" s="61"/>
      <c r="YH35" s="61"/>
      <c r="YI35" s="61"/>
      <c r="YJ35" s="61"/>
      <c r="YK35" s="61"/>
      <c r="YL35" s="61"/>
      <c r="YM35" s="61"/>
      <c r="YN35" s="61"/>
      <c r="YO35" s="61"/>
      <c r="YP35" s="61"/>
      <c r="YQ35" s="61"/>
      <c r="YR35" s="61"/>
      <c r="YS35" s="61"/>
      <c r="YT35" s="61"/>
      <c r="YU35" s="61"/>
      <c r="YV35" s="61"/>
      <c r="YW35" s="61"/>
      <c r="YX35" s="61"/>
      <c r="YY35" s="61"/>
      <c r="YZ35" s="61"/>
      <c r="ZA35" s="61"/>
      <c r="ZB35" s="61"/>
      <c r="ZC35" s="61"/>
      <c r="ZD35" s="61"/>
      <c r="ZE35" s="61"/>
      <c r="ZF35" s="61"/>
      <c r="ZG35" s="61"/>
      <c r="ZH35" s="61"/>
      <c r="ZI35" s="61"/>
      <c r="ZJ35" s="61"/>
      <c r="ZK35" s="61"/>
      <c r="ZL35" s="61"/>
      <c r="ZM35" s="61"/>
      <c r="ZN35" s="61"/>
      <c r="ZO35" s="61"/>
      <c r="ZP35" s="61"/>
      <c r="ZQ35" s="61"/>
      <c r="ZR35" s="61"/>
      <c r="ZS35" s="61"/>
      <c r="ZT35" s="61"/>
      <c r="ZU35" s="61"/>
      <c r="ZV35" s="61"/>
      <c r="ZW35" s="61"/>
      <c r="ZX35" s="61"/>
      <c r="ZY35" s="61"/>
      <c r="ZZ35" s="61"/>
      <c r="AAA35" s="61"/>
      <c r="AAB35" s="61"/>
      <c r="AAC35" s="61"/>
      <c r="AAD35" s="61"/>
      <c r="AAE35" s="61"/>
      <c r="AAF35" s="61"/>
      <c r="AAG35" s="61"/>
      <c r="AAH35" s="61"/>
      <c r="AAI35" s="61"/>
      <c r="AAJ35" s="61"/>
      <c r="AAK35" s="61"/>
      <c r="AAL35" s="61"/>
      <c r="AAM35" s="61"/>
      <c r="AAN35" s="61"/>
      <c r="AAO35" s="61"/>
      <c r="AAP35" s="61"/>
      <c r="AAQ35" s="61"/>
      <c r="AAR35" s="61"/>
      <c r="AAS35" s="61"/>
      <c r="AAT35" s="61"/>
      <c r="AAU35" s="61"/>
      <c r="AAV35" s="61"/>
      <c r="AAW35" s="61"/>
      <c r="AAX35" s="61"/>
      <c r="AAY35" s="61"/>
      <c r="AAZ35" s="61"/>
      <c r="ABA35" s="61"/>
      <c r="ABB35" s="61"/>
      <c r="ABC35" s="61"/>
      <c r="ABD35" s="61"/>
      <c r="ABE35" s="61"/>
      <c r="ABF35" s="61"/>
      <c r="ABG35" s="61"/>
      <c r="ABH35" s="61"/>
      <c r="ABI35" s="61"/>
      <c r="ABJ35" s="61"/>
      <c r="ABK35" s="61"/>
      <c r="ABL35" s="61"/>
      <c r="ABM35" s="61"/>
      <c r="ABN35" s="61"/>
      <c r="ABO35" s="61"/>
      <c r="ABP35" s="61"/>
      <c r="ABQ35" s="61"/>
      <c r="ABR35" s="61"/>
      <c r="ABS35" s="61"/>
      <c r="ABT35" s="61"/>
      <c r="ABU35" s="61"/>
      <c r="ABV35" s="61"/>
      <c r="ABW35" s="61"/>
      <c r="ABX35" s="61"/>
      <c r="ABY35" s="61"/>
      <c r="ABZ35" s="61"/>
      <c r="ACA35" s="61"/>
      <c r="ACB35" s="61"/>
      <c r="ACC35" s="61"/>
      <c r="ACD35" s="61"/>
      <c r="ACE35" s="61"/>
      <c r="ACF35" s="61"/>
      <c r="ACG35" s="61"/>
      <c r="ACH35" s="61"/>
      <c r="ACI35" s="61"/>
      <c r="ACJ35" s="61"/>
      <c r="ACK35" s="61"/>
      <c r="ACL35" s="61"/>
      <c r="ACM35" s="61"/>
      <c r="ACN35" s="61"/>
      <c r="ACO35" s="61"/>
      <c r="ACP35" s="61"/>
      <c r="ACQ35" s="61"/>
      <c r="ACR35" s="61"/>
      <c r="ACS35" s="61"/>
      <c r="ACT35" s="61"/>
      <c r="ACU35" s="61"/>
      <c r="ACV35" s="61"/>
      <c r="ACW35" s="61"/>
      <c r="ACX35" s="61"/>
      <c r="ACY35" s="61"/>
      <c r="ACZ35" s="61"/>
      <c r="ADA35" s="61"/>
      <c r="ADB35" s="61"/>
      <c r="ADC35" s="61"/>
      <c r="ADD35" s="61"/>
      <c r="ADE35" s="61"/>
      <c r="ADF35" s="61"/>
      <c r="ADG35" s="61"/>
      <c r="ADH35" s="61"/>
      <c r="ADI35" s="61"/>
      <c r="ADJ35" s="61"/>
      <c r="ADK35" s="61"/>
      <c r="ADL35" s="61"/>
      <c r="ADM35" s="61"/>
      <c r="ADN35" s="61"/>
      <c r="ADO35" s="61"/>
      <c r="ADP35" s="61"/>
      <c r="ADQ35" s="61"/>
      <c r="ADR35" s="61"/>
      <c r="ADS35" s="61"/>
      <c r="ADT35" s="61"/>
      <c r="ADU35" s="61"/>
      <c r="ADV35" s="61"/>
      <c r="ADW35" s="61"/>
      <c r="ADX35" s="61"/>
      <c r="ADY35" s="61"/>
      <c r="ADZ35" s="61"/>
      <c r="AEA35" s="61"/>
      <c r="AEB35" s="61"/>
      <c r="AEC35" s="61"/>
      <c r="AED35" s="61"/>
      <c r="AEE35" s="61"/>
      <c r="AEF35" s="61"/>
      <c r="AEG35" s="61"/>
      <c r="AEH35" s="61"/>
      <c r="AEI35" s="61"/>
      <c r="AEJ35" s="61"/>
      <c r="AEK35" s="61"/>
      <c r="AEL35" s="61"/>
      <c r="AEM35" s="61"/>
      <c r="AEN35" s="61"/>
      <c r="AEO35" s="61"/>
      <c r="AEP35" s="61"/>
      <c r="AEQ35" s="61"/>
      <c r="AER35" s="61"/>
      <c r="AES35" s="61"/>
      <c r="AET35" s="61"/>
      <c r="AEU35" s="61"/>
      <c r="AEV35" s="61"/>
      <c r="AEW35" s="61"/>
      <c r="AEX35" s="61"/>
      <c r="AEY35" s="61"/>
      <c r="AEZ35" s="61"/>
    </row>
    <row r="36" spans="1:832" s="89" customFormat="1" x14ac:dyDescent="0.3">
      <c r="A36" s="18" t="s">
        <v>973</v>
      </c>
      <c r="B36" s="35"/>
      <c r="C36" s="35"/>
      <c r="D36" s="128"/>
      <c r="E36" s="128" t="s">
        <v>73</v>
      </c>
      <c r="F36" s="18"/>
      <c r="G36" s="18"/>
      <c r="H36" s="18"/>
      <c r="I36" s="178">
        <v>1500</v>
      </c>
      <c r="J36" s="178">
        <v>9000</v>
      </c>
      <c r="K36" s="178">
        <v>0</v>
      </c>
      <c r="L36" s="178"/>
      <c r="M36" s="178"/>
      <c r="N36" s="178"/>
      <c r="O36" s="178"/>
      <c r="P36" s="178"/>
      <c r="Q36" s="178"/>
      <c r="R36" s="18"/>
      <c r="S36" s="18" t="s">
        <v>939</v>
      </c>
      <c r="T36" s="18" t="s">
        <v>595</v>
      </c>
      <c r="U36" s="18" t="s">
        <v>715</v>
      </c>
      <c r="V36" s="18" t="s">
        <v>1057</v>
      </c>
      <c r="W36" s="18"/>
      <c r="X36" s="269"/>
      <c r="Y36" s="269"/>
      <c r="Z36" s="241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  <c r="IX36" s="25"/>
      <c r="IY36" s="25"/>
      <c r="IZ36" s="25"/>
      <c r="JA36" s="25"/>
      <c r="JB36" s="25"/>
      <c r="JC36" s="25"/>
      <c r="JD36" s="25"/>
      <c r="JE36" s="25"/>
      <c r="JF36" s="25"/>
      <c r="JG36" s="25"/>
      <c r="JH36" s="25"/>
      <c r="JI36" s="25"/>
      <c r="JJ36" s="25"/>
      <c r="JK36" s="25"/>
      <c r="JL36" s="25"/>
      <c r="JM36" s="25"/>
      <c r="JN36" s="25"/>
      <c r="JO36" s="25"/>
      <c r="JP36" s="25"/>
      <c r="JQ36" s="25"/>
      <c r="JR36" s="25"/>
      <c r="JS36" s="25"/>
      <c r="JT36" s="25"/>
      <c r="JU36" s="25"/>
      <c r="JV36" s="25"/>
      <c r="JW36" s="25"/>
      <c r="JX36" s="25"/>
      <c r="JY36" s="25"/>
      <c r="JZ36" s="25"/>
      <c r="KA36" s="25"/>
      <c r="KB36" s="25"/>
      <c r="KC36" s="25"/>
      <c r="KD36" s="25"/>
      <c r="KE36" s="25"/>
      <c r="KF36" s="25"/>
      <c r="KG36" s="25"/>
      <c r="KH36" s="25"/>
      <c r="KI36" s="25"/>
      <c r="KJ36" s="25"/>
      <c r="KK36" s="25"/>
      <c r="KL36" s="25"/>
      <c r="KM36" s="25"/>
      <c r="KN36" s="25"/>
      <c r="KO36" s="25"/>
      <c r="KP36" s="25"/>
      <c r="KQ36" s="25"/>
      <c r="KR36" s="25"/>
      <c r="KS36" s="25"/>
      <c r="KT36" s="25"/>
      <c r="KU36" s="25"/>
      <c r="KV36" s="25"/>
      <c r="KW36" s="25"/>
      <c r="KX36" s="25"/>
      <c r="KY36" s="25"/>
      <c r="KZ36" s="25"/>
      <c r="LA36" s="25"/>
      <c r="LB36" s="25"/>
      <c r="LC36" s="25"/>
      <c r="LD36" s="25"/>
      <c r="LE36" s="25"/>
      <c r="LF36" s="25"/>
      <c r="LG36" s="25"/>
      <c r="LH36" s="25"/>
      <c r="LI36" s="25"/>
      <c r="LJ36" s="25"/>
      <c r="LK36" s="25"/>
      <c r="LL36" s="25"/>
      <c r="LM36" s="25"/>
      <c r="LN36" s="25"/>
      <c r="LO36" s="25"/>
      <c r="LP36" s="25"/>
      <c r="LQ36" s="25"/>
      <c r="LR36" s="25"/>
      <c r="LS36" s="25"/>
      <c r="LT36" s="25"/>
      <c r="LU36" s="25"/>
      <c r="LV36" s="25"/>
      <c r="LW36" s="25"/>
      <c r="LX36" s="25"/>
      <c r="LY36" s="25"/>
      <c r="LZ36" s="25"/>
      <c r="MA36" s="25"/>
      <c r="MB36" s="25"/>
      <c r="MC36" s="25"/>
      <c r="MD36" s="25"/>
      <c r="ME36" s="25"/>
      <c r="MF36" s="25"/>
      <c r="MG36" s="25"/>
      <c r="MH36" s="25"/>
      <c r="MI36" s="25"/>
      <c r="MJ36" s="25"/>
      <c r="MK36" s="25"/>
      <c r="ML36" s="25"/>
      <c r="MM36" s="25"/>
      <c r="MN36" s="25"/>
      <c r="MO36" s="25"/>
      <c r="MP36" s="25"/>
      <c r="MQ36" s="25"/>
      <c r="MR36" s="25"/>
      <c r="MS36" s="25"/>
      <c r="MT36" s="25"/>
      <c r="MU36" s="25"/>
      <c r="MV36" s="25"/>
      <c r="MW36" s="25"/>
      <c r="MX36" s="25"/>
      <c r="MY36" s="25"/>
      <c r="MZ36" s="25"/>
      <c r="NA36" s="25"/>
      <c r="NB36" s="25"/>
      <c r="NC36" s="25"/>
      <c r="ND36" s="25"/>
      <c r="NE36" s="25"/>
      <c r="NF36" s="25"/>
      <c r="NG36" s="25"/>
      <c r="NH36" s="25"/>
      <c r="NI36" s="25"/>
      <c r="NJ36" s="25"/>
      <c r="NK36" s="25"/>
      <c r="NL36" s="25"/>
      <c r="NM36" s="25"/>
      <c r="NN36" s="25"/>
      <c r="NO36" s="25"/>
      <c r="NP36" s="25"/>
      <c r="NQ36" s="25"/>
      <c r="NR36" s="25"/>
      <c r="NS36" s="25"/>
      <c r="NT36" s="25"/>
      <c r="NU36" s="25"/>
      <c r="NV36" s="25"/>
      <c r="NW36" s="25"/>
      <c r="NX36" s="25"/>
      <c r="NY36" s="25"/>
      <c r="NZ36" s="25"/>
      <c r="OA36" s="25"/>
      <c r="OB36" s="25"/>
      <c r="OC36" s="25"/>
      <c r="OD36" s="25"/>
      <c r="OE36" s="25"/>
      <c r="OF36" s="25"/>
      <c r="OG36" s="25"/>
      <c r="OH36" s="25"/>
      <c r="OI36" s="25"/>
      <c r="OJ36" s="25"/>
      <c r="OK36" s="25"/>
      <c r="OL36" s="25"/>
      <c r="OM36" s="25"/>
      <c r="ON36" s="25"/>
      <c r="OO36" s="25"/>
      <c r="OP36" s="25"/>
      <c r="OQ36" s="25"/>
      <c r="OR36" s="25"/>
      <c r="OS36" s="25"/>
      <c r="OT36" s="25"/>
      <c r="OU36" s="25"/>
      <c r="OV36" s="25"/>
      <c r="OW36" s="25"/>
      <c r="OX36" s="25"/>
      <c r="OY36" s="25"/>
      <c r="OZ36" s="25"/>
      <c r="PA36" s="25"/>
      <c r="PB36" s="25"/>
      <c r="PC36" s="25"/>
      <c r="PD36" s="25"/>
      <c r="PE36" s="25"/>
      <c r="PF36" s="25"/>
      <c r="PG36" s="25"/>
      <c r="PH36" s="25"/>
      <c r="PI36" s="25"/>
      <c r="PJ36" s="25"/>
      <c r="PK36" s="25"/>
      <c r="PL36" s="25"/>
      <c r="PM36" s="25"/>
      <c r="PN36" s="25"/>
      <c r="PO36" s="25"/>
      <c r="PP36" s="25"/>
      <c r="PQ36" s="25"/>
      <c r="PR36" s="25"/>
      <c r="PS36" s="25"/>
      <c r="PT36" s="25"/>
      <c r="PU36" s="25"/>
      <c r="PV36" s="25"/>
      <c r="PW36" s="25"/>
      <c r="PX36" s="25"/>
      <c r="PY36" s="25"/>
      <c r="PZ36" s="25"/>
      <c r="QA36" s="25"/>
      <c r="QB36" s="25"/>
      <c r="QC36" s="25"/>
      <c r="QD36" s="25"/>
      <c r="QE36" s="25"/>
      <c r="QF36" s="25"/>
      <c r="QG36" s="25"/>
      <c r="QH36" s="25"/>
      <c r="QI36" s="25"/>
      <c r="QJ36" s="25"/>
      <c r="QK36" s="25"/>
      <c r="QL36" s="25"/>
      <c r="QM36" s="25"/>
      <c r="QN36" s="25"/>
      <c r="QO36" s="25"/>
      <c r="QP36" s="25"/>
      <c r="QQ36" s="25"/>
      <c r="QR36" s="25"/>
      <c r="QS36" s="25"/>
      <c r="QT36" s="25"/>
      <c r="QU36" s="25"/>
      <c r="QV36" s="25"/>
      <c r="QW36" s="25"/>
      <c r="QX36" s="25"/>
      <c r="QY36" s="25"/>
      <c r="QZ36" s="25"/>
      <c r="RA36" s="25"/>
      <c r="RB36" s="25"/>
      <c r="RC36" s="25"/>
      <c r="RD36" s="25"/>
      <c r="RE36" s="25"/>
      <c r="RF36" s="25"/>
      <c r="RG36" s="25"/>
      <c r="RH36" s="25"/>
      <c r="RI36" s="25"/>
      <c r="RJ36" s="25"/>
      <c r="RK36" s="25"/>
      <c r="RL36" s="25"/>
      <c r="RM36" s="25"/>
      <c r="RN36" s="25"/>
      <c r="RO36" s="25"/>
      <c r="RP36" s="25"/>
      <c r="RQ36" s="25"/>
      <c r="RR36" s="25"/>
      <c r="RS36" s="25"/>
      <c r="RT36" s="25"/>
      <c r="RU36" s="25"/>
      <c r="RV36" s="25"/>
      <c r="RW36" s="25"/>
      <c r="RX36" s="25"/>
      <c r="RY36" s="25"/>
      <c r="RZ36" s="25"/>
      <c r="SA36" s="25"/>
      <c r="SB36" s="25"/>
      <c r="SC36" s="25"/>
      <c r="SD36" s="25"/>
      <c r="SE36" s="25"/>
      <c r="SF36" s="25"/>
      <c r="SG36" s="25"/>
      <c r="SH36" s="25"/>
      <c r="SI36" s="25"/>
      <c r="SJ36" s="25"/>
      <c r="SK36" s="25"/>
      <c r="SL36" s="25"/>
      <c r="SM36" s="25"/>
      <c r="SN36" s="25"/>
      <c r="SO36" s="25"/>
      <c r="SP36" s="25"/>
      <c r="SQ36" s="25"/>
      <c r="SR36" s="25"/>
      <c r="SS36" s="25"/>
      <c r="ST36" s="25"/>
      <c r="SU36" s="25"/>
      <c r="SV36" s="25"/>
      <c r="SW36" s="25"/>
      <c r="SX36" s="25"/>
      <c r="SY36" s="25"/>
      <c r="SZ36" s="25"/>
      <c r="TA36" s="25"/>
      <c r="TB36" s="25"/>
      <c r="TC36" s="25"/>
      <c r="TD36" s="25"/>
      <c r="TE36" s="25"/>
      <c r="TF36" s="25"/>
      <c r="TG36" s="25"/>
      <c r="TH36" s="25"/>
      <c r="TI36" s="25"/>
      <c r="TJ36" s="25"/>
      <c r="TK36" s="25"/>
      <c r="TL36" s="25"/>
      <c r="TM36" s="25"/>
      <c r="TN36" s="25"/>
      <c r="TO36" s="25"/>
      <c r="TP36" s="25"/>
      <c r="TQ36" s="25"/>
      <c r="TR36" s="25"/>
      <c r="TS36" s="25"/>
      <c r="TT36" s="25"/>
      <c r="TU36" s="25"/>
      <c r="TV36" s="25"/>
      <c r="TW36" s="25"/>
      <c r="TX36" s="25"/>
      <c r="TY36" s="25"/>
      <c r="TZ36" s="25"/>
      <c r="UA36" s="25"/>
      <c r="UB36" s="25"/>
      <c r="UC36" s="25"/>
      <c r="UD36" s="25"/>
      <c r="UE36" s="25"/>
      <c r="UF36" s="25"/>
      <c r="UG36" s="25"/>
      <c r="UH36" s="25"/>
      <c r="UI36" s="25"/>
      <c r="UJ36" s="25"/>
      <c r="UK36" s="25"/>
      <c r="UL36" s="25"/>
      <c r="UM36" s="25"/>
      <c r="UN36" s="25"/>
      <c r="UO36" s="25"/>
      <c r="UP36" s="25"/>
      <c r="UQ36" s="25"/>
      <c r="UR36" s="25"/>
      <c r="US36" s="25"/>
      <c r="UT36" s="25"/>
      <c r="UU36" s="25"/>
      <c r="UV36" s="25"/>
      <c r="UW36" s="25"/>
      <c r="UX36" s="25"/>
      <c r="UY36" s="25"/>
      <c r="UZ36" s="25"/>
      <c r="VA36" s="25"/>
      <c r="VB36" s="25"/>
      <c r="VC36" s="25"/>
      <c r="VD36" s="25"/>
      <c r="VE36" s="25"/>
      <c r="VF36" s="25"/>
      <c r="VG36" s="25"/>
      <c r="VH36" s="25"/>
      <c r="VI36" s="25"/>
      <c r="VJ36" s="25"/>
      <c r="VK36" s="25"/>
      <c r="VL36" s="25"/>
      <c r="VM36" s="25"/>
      <c r="VN36" s="25"/>
      <c r="VO36" s="25"/>
      <c r="VP36" s="25"/>
      <c r="VQ36" s="25"/>
      <c r="VR36" s="25"/>
      <c r="VS36" s="25"/>
      <c r="VT36" s="25"/>
      <c r="VU36" s="25"/>
      <c r="VV36" s="25"/>
      <c r="VW36" s="25"/>
      <c r="VX36" s="25"/>
      <c r="VY36" s="25"/>
      <c r="VZ36" s="25"/>
      <c r="WA36" s="25"/>
      <c r="WB36" s="25"/>
      <c r="WC36" s="25"/>
      <c r="WD36" s="25"/>
      <c r="WE36" s="25"/>
      <c r="WF36" s="25"/>
      <c r="WG36" s="25"/>
      <c r="WH36" s="25"/>
      <c r="WI36" s="25"/>
      <c r="WJ36" s="25"/>
      <c r="WK36" s="25"/>
      <c r="WL36" s="25"/>
      <c r="WM36" s="25"/>
      <c r="WN36" s="25"/>
      <c r="WO36" s="25"/>
      <c r="WP36" s="25"/>
      <c r="WQ36" s="25"/>
      <c r="WR36" s="25"/>
      <c r="WS36" s="25"/>
      <c r="WT36" s="25"/>
      <c r="WU36" s="25"/>
      <c r="WV36" s="25"/>
      <c r="WW36" s="25"/>
      <c r="WX36" s="25"/>
      <c r="WY36" s="25"/>
      <c r="WZ36" s="25"/>
      <c r="XA36" s="25"/>
      <c r="XB36" s="25"/>
      <c r="XC36" s="25"/>
      <c r="XD36" s="25"/>
      <c r="XE36" s="25"/>
      <c r="XF36" s="25"/>
      <c r="XG36" s="25"/>
      <c r="XH36" s="25"/>
      <c r="XI36" s="25"/>
      <c r="XJ36" s="25"/>
      <c r="XK36" s="25"/>
      <c r="XL36" s="25"/>
      <c r="XM36" s="25"/>
      <c r="XN36" s="25"/>
      <c r="XO36" s="25"/>
      <c r="XP36" s="25"/>
      <c r="XQ36" s="25"/>
      <c r="XR36" s="25"/>
      <c r="XS36" s="25"/>
      <c r="XT36" s="25"/>
      <c r="XU36" s="25"/>
      <c r="XV36" s="25"/>
      <c r="XW36" s="25"/>
      <c r="XX36" s="25"/>
      <c r="XY36" s="25"/>
      <c r="XZ36" s="25"/>
      <c r="YA36" s="25"/>
      <c r="YB36" s="25"/>
      <c r="YC36" s="25"/>
      <c r="YD36" s="25"/>
      <c r="YE36" s="25"/>
      <c r="YF36" s="25"/>
      <c r="YG36" s="25"/>
      <c r="YH36" s="25"/>
      <c r="YI36" s="25"/>
      <c r="YJ36" s="25"/>
      <c r="YK36" s="25"/>
      <c r="YL36" s="25"/>
      <c r="YM36" s="25"/>
      <c r="YN36" s="25"/>
      <c r="YO36" s="25"/>
      <c r="YP36" s="25"/>
      <c r="YQ36" s="25"/>
      <c r="YR36" s="25"/>
      <c r="YS36" s="25"/>
      <c r="YT36" s="25"/>
      <c r="YU36" s="25"/>
      <c r="YV36" s="25"/>
      <c r="YW36" s="25"/>
      <c r="YX36" s="25"/>
      <c r="YY36" s="25"/>
      <c r="YZ36" s="25"/>
      <c r="ZA36" s="25"/>
      <c r="ZB36" s="25"/>
      <c r="ZC36" s="25"/>
      <c r="ZD36" s="25"/>
      <c r="ZE36" s="25"/>
      <c r="ZF36" s="25"/>
      <c r="ZG36" s="25"/>
      <c r="ZH36" s="25"/>
      <c r="ZI36" s="25"/>
      <c r="ZJ36" s="25"/>
      <c r="ZK36" s="25"/>
      <c r="ZL36" s="25"/>
      <c r="ZM36" s="25"/>
      <c r="ZN36" s="25"/>
      <c r="ZO36" s="25"/>
      <c r="ZP36" s="25"/>
      <c r="ZQ36" s="25"/>
      <c r="ZR36" s="25"/>
      <c r="ZS36" s="25"/>
      <c r="ZT36" s="25"/>
      <c r="ZU36" s="25"/>
      <c r="ZV36" s="25"/>
      <c r="ZW36" s="25"/>
      <c r="ZX36" s="25"/>
      <c r="ZY36" s="25"/>
      <c r="ZZ36" s="25"/>
      <c r="AAA36" s="25"/>
      <c r="AAB36" s="25"/>
      <c r="AAC36" s="25"/>
      <c r="AAD36" s="25"/>
      <c r="AAE36" s="25"/>
      <c r="AAF36" s="25"/>
      <c r="AAG36" s="25"/>
      <c r="AAH36" s="25"/>
      <c r="AAI36" s="25"/>
      <c r="AAJ36" s="25"/>
      <c r="AAK36" s="25"/>
      <c r="AAL36" s="25"/>
      <c r="AAM36" s="25"/>
      <c r="AAN36" s="25"/>
      <c r="AAO36" s="25"/>
      <c r="AAP36" s="25"/>
      <c r="AAQ36" s="25"/>
      <c r="AAR36" s="25"/>
      <c r="AAS36" s="25"/>
      <c r="AAT36" s="25"/>
      <c r="AAU36" s="25"/>
      <c r="AAV36" s="25"/>
      <c r="AAW36" s="25"/>
      <c r="AAX36" s="25"/>
      <c r="AAY36" s="25"/>
      <c r="AAZ36" s="25"/>
      <c r="ABA36" s="25"/>
      <c r="ABB36" s="25"/>
      <c r="ABC36" s="25"/>
      <c r="ABD36" s="25"/>
      <c r="ABE36" s="25"/>
      <c r="ABF36" s="25"/>
      <c r="ABG36" s="25"/>
      <c r="ABH36" s="25"/>
      <c r="ABI36" s="25"/>
      <c r="ABJ36" s="25"/>
      <c r="ABK36" s="25"/>
      <c r="ABL36" s="25"/>
      <c r="ABM36" s="25"/>
      <c r="ABN36" s="25"/>
      <c r="ABO36" s="25"/>
      <c r="ABP36" s="25"/>
      <c r="ABQ36" s="25"/>
      <c r="ABR36" s="25"/>
      <c r="ABS36" s="25"/>
      <c r="ABT36" s="25"/>
      <c r="ABU36" s="25"/>
      <c r="ABV36" s="25"/>
      <c r="ABW36" s="25"/>
      <c r="ABX36" s="25"/>
      <c r="ABY36" s="25"/>
      <c r="ABZ36" s="25"/>
      <c r="ACA36" s="25"/>
      <c r="ACB36" s="25"/>
      <c r="ACC36" s="25"/>
      <c r="ACD36" s="25"/>
      <c r="ACE36" s="25"/>
      <c r="ACF36" s="25"/>
      <c r="ACG36" s="25"/>
      <c r="ACH36" s="25"/>
      <c r="ACI36" s="25"/>
      <c r="ACJ36" s="25"/>
      <c r="ACK36" s="25"/>
      <c r="ACL36" s="25"/>
      <c r="ACM36" s="25"/>
      <c r="ACN36" s="25"/>
      <c r="ACO36" s="25"/>
      <c r="ACP36" s="25"/>
      <c r="ACQ36" s="25"/>
      <c r="ACR36" s="25"/>
      <c r="ACS36" s="25"/>
      <c r="ACT36" s="25"/>
      <c r="ACU36" s="25"/>
      <c r="ACV36" s="25"/>
      <c r="ACW36" s="25"/>
      <c r="ACX36" s="25"/>
      <c r="ACY36" s="25"/>
      <c r="ACZ36" s="25"/>
      <c r="ADA36" s="25"/>
      <c r="ADB36" s="25"/>
      <c r="ADC36" s="25"/>
      <c r="ADD36" s="25"/>
      <c r="ADE36" s="25"/>
      <c r="ADF36" s="25"/>
      <c r="ADG36" s="25"/>
      <c r="ADH36" s="25"/>
      <c r="ADI36" s="25"/>
      <c r="ADJ36" s="25"/>
      <c r="ADK36" s="25"/>
      <c r="ADL36" s="25"/>
      <c r="ADM36" s="25"/>
      <c r="ADN36" s="25"/>
      <c r="ADO36" s="25"/>
      <c r="ADP36" s="25"/>
      <c r="ADQ36" s="25"/>
      <c r="ADR36" s="25"/>
      <c r="ADS36" s="25"/>
      <c r="ADT36" s="25"/>
      <c r="ADU36" s="25"/>
      <c r="ADV36" s="25"/>
      <c r="ADW36" s="25"/>
      <c r="ADX36" s="25"/>
      <c r="ADY36" s="25"/>
      <c r="ADZ36" s="25"/>
      <c r="AEA36" s="25"/>
      <c r="AEB36" s="25"/>
      <c r="AEC36" s="25"/>
      <c r="AED36" s="25"/>
      <c r="AEE36" s="25"/>
      <c r="AEF36" s="25"/>
      <c r="AEG36" s="25"/>
      <c r="AEH36" s="25"/>
      <c r="AEI36" s="25"/>
      <c r="AEJ36" s="25"/>
      <c r="AEK36" s="25"/>
      <c r="AEL36" s="25"/>
      <c r="AEM36" s="25"/>
      <c r="AEN36" s="25"/>
      <c r="AEO36" s="25"/>
      <c r="AEP36" s="25"/>
      <c r="AEQ36" s="25"/>
      <c r="AER36" s="25"/>
      <c r="AES36" s="25"/>
      <c r="AET36" s="25"/>
      <c r="AEU36" s="25"/>
      <c r="AEV36" s="25"/>
      <c r="AEW36" s="25"/>
      <c r="AEX36" s="25"/>
      <c r="AEY36" s="25"/>
      <c r="AEZ36" s="25"/>
    </row>
    <row r="37" spans="1:832" s="18" customFormat="1" ht="12.75" customHeight="1" x14ac:dyDescent="0.3">
      <c r="A37" s="25"/>
      <c r="B37" s="24"/>
      <c r="C37" s="24"/>
      <c r="D37" s="274"/>
      <c r="E37" s="82" t="s">
        <v>540</v>
      </c>
      <c r="F37" s="25"/>
      <c r="G37" s="25" t="s">
        <v>161</v>
      </c>
      <c r="H37" s="25" t="s">
        <v>162</v>
      </c>
      <c r="I37" s="56">
        <v>7500</v>
      </c>
      <c r="J37" s="56">
        <v>6000</v>
      </c>
      <c r="K37" s="56">
        <v>1</v>
      </c>
      <c r="L37" s="56"/>
      <c r="M37" s="56"/>
      <c r="N37" s="56"/>
      <c r="O37" s="56"/>
      <c r="P37" s="56"/>
      <c r="Q37" s="56"/>
      <c r="R37" s="25"/>
      <c r="S37" s="25"/>
      <c r="T37" s="25"/>
      <c r="U37" s="25"/>
      <c r="V37" s="25"/>
      <c r="W37" s="25"/>
      <c r="X37" s="25"/>
      <c r="Y37" s="4"/>
      <c r="Z37" s="17"/>
      <c r="AA37" s="17"/>
      <c r="AB37" s="17"/>
      <c r="AC37" s="17"/>
      <c r="AD37" s="17"/>
      <c r="AE37" s="17"/>
      <c r="AF37" s="17"/>
      <c r="AG37" s="17">
        <v>0</v>
      </c>
      <c r="AH37" s="17">
        <v>0</v>
      </c>
      <c r="AI37" s="17">
        <v>0</v>
      </c>
      <c r="AJ37" s="17">
        <v>0</v>
      </c>
      <c r="AK37" s="17">
        <v>1</v>
      </c>
      <c r="AL37" s="17"/>
      <c r="AM37" s="17" t="s">
        <v>745</v>
      </c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/>
      <c r="JB37" s="17"/>
      <c r="JC37" s="17"/>
      <c r="JD37" s="17"/>
      <c r="JE37" s="17"/>
      <c r="JF37" s="17"/>
      <c r="JG37" s="17"/>
      <c r="JH37" s="17"/>
      <c r="JI37" s="17"/>
      <c r="JJ37" s="17"/>
      <c r="JK37" s="17"/>
      <c r="JL37" s="17"/>
      <c r="JM37" s="17"/>
      <c r="JN37" s="17"/>
      <c r="JO37" s="17"/>
      <c r="JP37" s="17"/>
      <c r="JQ37" s="17"/>
      <c r="JR37" s="17"/>
      <c r="JS37" s="17"/>
      <c r="JT37" s="17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/>
      <c r="AES37" s="17"/>
      <c r="AET37" s="17"/>
      <c r="AEU37" s="17"/>
      <c r="AEV37" s="17"/>
      <c r="AEW37" s="17"/>
      <c r="AEX37" s="17"/>
      <c r="AEY37" s="17"/>
      <c r="AEZ37" s="17"/>
    </row>
    <row r="38" spans="1:832" s="25" customFormat="1" ht="12.75" customHeight="1" x14ac:dyDescent="0.3">
      <c r="A38" s="34"/>
      <c r="B38" s="87"/>
      <c r="C38" s="87"/>
      <c r="D38" s="91"/>
      <c r="E38" s="94" t="s">
        <v>561</v>
      </c>
      <c r="F38" s="34"/>
      <c r="G38" s="34" t="s">
        <v>96</v>
      </c>
      <c r="H38" s="34"/>
      <c r="I38" s="177">
        <v>10000</v>
      </c>
      <c r="J38" s="177">
        <v>8000</v>
      </c>
      <c r="K38" s="177">
        <v>0</v>
      </c>
      <c r="L38" s="177"/>
      <c r="M38" s="177"/>
      <c r="N38" s="177"/>
      <c r="O38" s="177"/>
      <c r="P38" s="177"/>
      <c r="Q38" s="177"/>
      <c r="R38" s="34" t="s">
        <v>176</v>
      </c>
      <c r="S38" s="34" t="s">
        <v>323</v>
      </c>
      <c r="T38" s="34"/>
      <c r="U38" s="34"/>
      <c r="V38" s="34"/>
      <c r="W38" s="34"/>
      <c r="X38" s="34"/>
      <c r="Y38" s="21"/>
      <c r="AG38" s="25">
        <v>0</v>
      </c>
      <c r="AH38" s="25">
        <v>0</v>
      </c>
      <c r="AI38" s="25">
        <v>0</v>
      </c>
      <c r="AJ38" s="25">
        <v>0</v>
      </c>
      <c r="AK38" s="25">
        <v>1</v>
      </c>
      <c r="AM38" s="25" t="s">
        <v>745</v>
      </c>
    </row>
    <row r="39" spans="1:832" s="25" customFormat="1" x14ac:dyDescent="0.3">
      <c r="A39" s="25" t="s">
        <v>1435</v>
      </c>
      <c r="B39" s="24"/>
      <c r="C39" s="24"/>
      <c r="D39" s="82"/>
      <c r="E39" s="82" t="s">
        <v>540</v>
      </c>
      <c r="G39" s="25" t="s">
        <v>161</v>
      </c>
      <c r="H39" s="25" t="s">
        <v>1933</v>
      </c>
      <c r="I39" s="56">
        <v>10000</v>
      </c>
      <c r="J39" s="56">
        <v>8000</v>
      </c>
      <c r="K39" s="56">
        <v>900</v>
      </c>
      <c r="L39" s="56"/>
      <c r="M39" s="56"/>
      <c r="N39" s="56"/>
      <c r="O39" s="56"/>
      <c r="AE39" s="25">
        <v>0</v>
      </c>
      <c r="AF39" s="25">
        <v>0</v>
      </c>
      <c r="AG39" s="25">
        <v>1</v>
      </c>
      <c r="AH39" s="25">
        <v>0</v>
      </c>
      <c r="AI39" s="25">
        <v>0</v>
      </c>
    </row>
    <row r="40" spans="1:832" s="34" customFormat="1" ht="12.75" customHeight="1" x14ac:dyDescent="0.3">
      <c r="A40" s="25"/>
      <c r="B40" s="24"/>
      <c r="C40" s="24"/>
      <c r="D40" s="82"/>
      <c r="E40" s="82" t="s">
        <v>768</v>
      </c>
      <c r="F40" s="25" t="s">
        <v>172</v>
      </c>
      <c r="G40" s="25" t="s">
        <v>161</v>
      </c>
      <c r="H40" s="25"/>
      <c r="I40" s="56">
        <v>3500</v>
      </c>
      <c r="J40" s="56">
        <v>13000</v>
      </c>
      <c r="K40" s="56">
        <v>0</v>
      </c>
      <c r="L40" s="56"/>
      <c r="M40" s="56"/>
      <c r="N40" s="56"/>
      <c r="O40" s="56"/>
      <c r="P40" s="56"/>
      <c r="Q40" s="56"/>
      <c r="R40" s="25"/>
      <c r="S40" s="25"/>
      <c r="T40" s="25"/>
      <c r="U40" s="25"/>
      <c r="V40" s="25"/>
      <c r="W40" s="25"/>
      <c r="X40" s="25"/>
      <c r="Y40" s="25"/>
      <c r="Z40" s="1"/>
      <c r="AA40" s="1"/>
      <c r="AB40" s="1"/>
      <c r="AC40" s="1"/>
      <c r="AD40" s="1"/>
      <c r="AE40" s="1"/>
      <c r="AF40" s="1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/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5"/>
      <c r="NO40" s="25"/>
      <c r="NP40" s="25"/>
      <c r="NQ40" s="25"/>
      <c r="NR40" s="25"/>
      <c r="NS40" s="25"/>
      <c r="NT40" s="25"/>
      <c r="NU40" s="25"/>
      <c r="NV40" s="25"/>
      <c r="NW40" s="25"/>
      <c r="NX40" s="25"/>
      <c r="NY40" s="25"/>
      <c r="NZ40" s="25"/>
      <c r="OA40" s="25"/>
      <c r="OB40" s="25"/>
      <c r="OC40" s="25"/>
      <c r="OD40" s="25"/>
      <c r="OE40" s="25"/>
      <c r="OF40" s="25"/>
      <c r="OG40" s="25"/>
      <c r="OH40" s="25"/>
      <c r="OI40" s="25"/>
      <c r="OJ40" s="25"/>
      <c r="OK40" s="25"/>
      <c r="OL40" s="25"/>
      <c r="OM40" s="25"/>
      <c r="ON40" s="25"/>
      <c r="OO40" s="25"/>
      <c r="OP40" s="25"/>
      <c r="OQ40" s="25"/>
      <c r="OR40" s="25"/>
      <c r="OS40" s="25"/>
      <c r="OT40" s="25"/>
      <c r="OU40" s="25"/>
      <c r="OV40" s="25"/>
      <c r="OW40" s="25"/>
      <c r="OX40" s="25"/>
      <c r="OY40" s="25"/>
      <c r="OZ40" s="25"/>
      <c r="PA40" s="25"/>
      <c r="PB40" s="25"/>
      <c r="PC40" s="25"/>
      <c r="PD40" s="25"/>
      <c r="PE40" s="25"/>
      <c r="PF40" s="25"/>
      <c r="PG40" s="25"/>
      <c r="PH40" s="25"/>
      <c r="PI40" s="25"/>
      <c r="PJ40" s="25"/>
      <c r="PK40" s="25"/>
      <c r="PL40" s="25"/>
      <c r="PM40" s="25"/>
      <c r="PN40" s="25"/>
      <c r="PO40" s="25"/>
      <c r="PP40" s="25"/>
      <c r="PQ40" s="25"/>
      <c r="PR40" s="25"/>
      <c r="PS40" s="25"/>
      <c r="PT40" s="25"/>
      <c r="PU40" s="25"/>
      <c r="PV40" s="25"/>
      <c r="PW40" s="25"/>
      <c r="PX40" s="25"/>
      <c r="PY40" s="25"/>
      <c r="PZ40" s="25"/>
      <c r="QA40" s="25"/>
      <c r="QB40" s="25"/>
      <c r="QC40" s="25"/>
      <c r="QD40" s="25"/>
      <c r="QE40" s="25"/>
      <c r="QF40" s="25"/>
      <c r="QG40" s="25"/>
      <c r="QH40" s="25"/>
      <c r="QI40" s="25"/>
      <c r="QJ40" s="25"/>
      <c r="QK40" s="25"/>
      <c r="QL40" s="25"/>
      <c r="QM40" s="25"/>
      <c r="QN40" s="25"/>
      <c r="QO40" s="25"/>
      <c r="QP40" s="25"/>
      <c r="QQ40" s="25"/>
      <c r="QR40" s="25"/>
      <c r="QS40" s="25"/>
      <c r="QT40" s="25"/>
      <c r="QU40" s="25"/>
      <c r="QV40" s="25"/>
      <c r="QW40" s="25"/>
      <c r="QX40" s="25"/>
      <c r="QY40" s="25"/>
      <c r="QZ40" s="25"/>
      <c r="RA40" s="25"/>
      <c r="RB40" s="25"/>
      <c r="RC40" s="25"/>
      <c r="RD40" s="25"/>
      <c r="RE40" s="25"/>
      <c r="RF40" s="25"/>
      <c r="RG40" s="25"/>
      <c r="RH40" s="25"/>
      <c r="RI40" s="25"/>
      <c r="RJ40" s="25"/>
      <c r="RK40" s="25"/>
      <c r="RL40" s="25"/>
      <c r="RM40" s="25"/>
      <c r="RN40" s="25"/>
      <c r="RO40" s="25"/>
      <c r="RP40" s="25"/>
      <c r="RQ40" s="25"/>
      <c r="RR40" s="25"/>
      <c r="RS40" s="25"/>
      <c r="RT40" s="25"/>
      <c r="RU40" s="25"/>
      <c r="RV40" s="25"/>
      <c r="RW40" s="25"/>
      <c r="RX40" s="25"/>
      <c r="RY40" s="25"/>
      <c r="RZ40" s="25"/>
      <c r="SA40" s="25"/>
      <c r="SB40" s="25"/>
      <c r="SC40" s="25"/>
      <c r="SD40" s="25"/>
      <c r="SE40" s="25"/>
      <c r="SF40" s="25"/>
      <c r="SG40" s="25"/>
      <c r="SH40" s="25"/>
      <c r="SI40" s="25"/>
      <c r="SJ40" s="25"/>
      <c r="SK40" s="25"/>
      <c r="SL40" s="25"/>
      <c r="SM40" s="25"/>
      <c r="SN40" s="25"/>
      <c r="SO40" s="25"/>
      <c r="SP40" s="25"/>
      <c r="SQ40" s="25"/>
      <c r="SR40" s="25"/>
      <c r="SS40" s="25"/>
      <c r="ST40" s="25"/>
      <c r="SU40" s="25"/>
      <c r="SV40" s="25"/>
      <c r="SW40" s="25"/>
      <c r="SX40" s="25"/>
      <c r="SY40" s="25"/>
      <c r="SZ40" s="25"/>
      <c r="TA40" s="25"/>
      <c r="TB40" s="25"/>
      <c r="TC40" s="25"/>
      <c r="TD40" s="25"/>
      <c r="TE40" s="25"/>
      <c r="TF40" s="25"/>
      <c r="TG40" s="25"/>
      <c r="TH40" s="25"/>
      <c r="TI40" s="25"/>
      <c r="TJ40" s="25"/>
      <c r="TK40" s="25"/>
      <c r="TL40" s="25"/>
      <c r="TM40" s="25"/>
      <c r="TN40" s="25"/>
      <c r="TO40" s="25"/>
      <c r="TP40" s="25"/>
      <c r="TQ40" s="25"/>
      <c r="TR40" s="25"/>
      <c r="TS40" s="25"/>
      <c r="TT40" s="25"/>
      <c r="TU40" s="25"/>
      <c r="TV40" s="25"/>
      <c r="TW40" s="25"/>
      <c r="TX40" s="25"/>
      <c r="TY40" s="25"/>
      <c r="TZ40" s="25"/>
      <c r="UA40" s="25"/>
      <c r="UB40" s="25"/>
      <c r="UC40" s="25"/>
      <c r="UD40" s="25"/>
      <c r="UE40" s="25"/>
      <c r="UF40" s="25"/>
      <c r="UG40" s="25"/>
      <c r="UH40" s="25"/>
      <c r="UI40" s="25"/>
      <c r="UJ40" s="25"/>
      <c r="UK40" s="25"/>
      <c r="UL40" s="25"/>
      <c r="UM40" s="25"/>
      <c r="UN40" s="25"/>
      <c r="UO40" s="25"/>
      <c r="UP40" s="25"/>
      <c r="UQ40" s="25"/>
      <c r="UR40" s="25"/>
      <c r="US40" s="25"/>
      <c r="UT40" s="25"/>
      <c r="UU40" s="25"/>
      <c r="UV40" s="25"/>
      <c r="UW40" s="25"/>
      <c r="UX40" s="25"/>
      <c r="UY40" s="25"/>
      <c r="UZ40" s="25"/>
      <c r="VA40" s="25"/>
      <c r="VB40" s="25"/>
      <c r="VC40" s="25"/>
      <c r="VD40" s="25"/>
      <c r="VE40" s="25"/>
      <c r="VF40" s="25"/>
      <c r="VG40" s="25"/>
      <c r="VH40" s="25"/>
      <c r="VI40" s="25"/>
      <c r="VJ40" s="25"/>
      <c r="VK40" s="25"/>
      <c r="VL40" s="25"/>
      <c r="VM40" s="25"/>
      <c r="VN40" s="25"/>
      <c r="VO40" s="25"/>
      <c r="VP40" s="25"/>
      <c r="VQ40" s="25"/>
      <c r="VR40" s="25"/>
      <c r="VS40" s="25"/>
      <c r="VT40" s="25"/>
      <c r="VU40" s="25"/>
      <c r="VV40" s="25"/>
      <c r="VW40" s="25"/>
      <c r="VX40" s="25"/>
      <c r="VY40" s="25"/>
      <c r="VZ40" s="25"/>
      <c r="WA40" s="25"/>
      <c r="WB40" s="25"/>
      <c r="WC40" s="25"/>
      <c r="WD40" s="25"/>
      <c r="WE40" s="25"/>
      <c r="WF40" s="25"/>
      <c r="WG40" s="25"/>
      <c r="WH40" s="25"/>
      <c r="WI40" s="25"/>
      <c r="WJ40" s="25"/>
      <c r="WK40" s="25"/>
      <c r="WL40" s="25"/>
      <c r="WM40" s="25"/>
      <c r="WN40" s="25"/>
      <c r="WO40" s="25"/>
      <c r="WP40" s="25"/>
      <c r="WQ40" s="25"/>
      <c r="WR40" s="25"/>
      <c r="WS40" s="25"/>
      <c r="WT40" s="25"/>
      <c r="WU40" s="25"/>
      <c r="WV40" s="25"/>
      <c r="WW40" s="25"/>
      <c r="WX40" s="25"/>
      <c r="WY40" s="25"/>
      <c r="WZ40" s="25"/>
      <c r="XA40" s="25"/>
      <c r="XB40" s="25"/>
      <c r="XC40" s="25"/>
      <c r="XD40" s="25"/>
      <c r="XE40" s="25"/>
      <c r="XF40" s="25"/>
      <c r="XG40" s="25"/>
      <c r="XH40" s="25"/>
      <c r="XI40" s="25"/>
      <c r="XJ40" s="25"/>
      <c r="XK40" s="25"/>
      <c r="XL40" s="25"/>
      <c r="XM40" s="25"/>
      <c r="XN40" s="25"/>
      <c r="XO40" s="25"/>
      <c r="XP40" s="25"/>
      <c r="XQ40" s="25"/>
      <c r="XR40" s="25"/>
      <c r="XS40" s="25"/>
      <c r="XT40" s="25"/>
      <c r="XU40" s="25"/>
      <c r="XV40" s="25"/>
      <c r="XW40" s="25"/>
      <c r="XX40" s="25"/>
      <c r="XY40" s="25"/>
      <c r="XZ40" s="25"/>
      <c r="YA40" s="25"/>
      <c r="YB40" s="25"/>
      <c r="YC40" s="25"/>
      <c r="YD40" s="25"/>
      <c r="YE40" s="25"/>
      <c r="YF40" s="25"/>
      <c r="YG40" s="25"/>
      <c r="YH40" s="25"/>
      <c r="YI40" s="25"/>
      <c r="YJ40" s="25"/>
      <c r="YK40" s="25"/>
      <c r="YL40" s="25"/>
      <c r="YM40" s="25"/>
      <c r="YN40" s="25"/>
      <c r="YO40" s="25"/>
      <c r="YP40" s="25"/>
      <c r="YQ40" s="25"/>
      <c r="YR40" s="25"/>
      <c r="YS40" s="25"/>
      <c r="YT40" s="25"/>
      <c r="YU40" s="25"/>
      <c r="YV40" s="25"/>
      <c r="YW40" s="25"/>
      <c r="YX40" s="25"/>
      <c r="YY40" s="25"/>
      <c r="YZ40" s="25"/>
      <c r="ZA40" s="25"/>
      <c r="ZB40" s="25"/>
      <c r="ZC40" s="25"/>
      <c r="ZD40" s="25"/>
      <c r="ZE40" s="25"/>
      <c r="ZF40" s="25"/>
      <c r="ZG40" s="25"/>
      <c r="ZH40" s="25"/>
      <c r="ZI40" s="25"/>
      <c r="ZJ40" s="25"/>
      <c r="ZK40" s="25"/>
      <c r="ZL40" s="25"/>
      <c r="ZM40" s="25"/>
      <c r="ZN40" s="25"/>
      <c r="ZO40" s="25"/>
      <c r="ZP40" s="25"/>
      <c r="ZQ40" s="25"/>
      <c r="ZR40" s="25"/>
      <c r="ZS40" s="25"/>
      <c r="ZT40" s="25"/>
      <c r="ZU40" s="25"/>
      <c r="ZV40" s="25"/>
      <c r="ZW40" s="25"/>
      <c r="ZX40" s="25"/>
      <c r="ZY40" s="25"/>
      <c r="ZZ40" s="25"/>
      <c r="AAA40" s="25"/>
      <c r="AAB40" s="25"/>
      <c r="AAC40" s="25"/>
      <c r="AAD40" s="25"/>
      <c r="AAE40" s="25"/>
      <c r="AAF40" s="25"/>
      <c r="AAG40" s="25"/>
      <c r="AAH40" s="25"/>
      <c r="AAI40" s="25"/>
      <c r="AAJ40" s="25"/>
      <c r="AAK40" s="25"/>
      <c r="AAL40" s="25"/>
      <c r="AAM40" s="25"/>
      <c r="AAN40" s="25"/>
      <c r="AAO40" s="25"/>
      <c r="AAP40" s="25"/>
      <c r="AAQ40" s="25"/>
      <c r="AAR40" s="25"/>
      <c r="AAS40" s="25"/>
      <c r="AAT40" s="25"/>
      <c r="AAU40" s="25"/>
      <c r="AAV40" s="25"/>
      <c r="AAW40" s="25"/>
      <c r="AAX40" s="25"/>
      <c r="AAY40" s="25"/>
      <c r="AAZ40" s="25"/>
      <c r="ABA40" s="25"/>
      <c r="ABB40" s="25"/>
      <c r="ABC40" s="25"/>
      <c r="ABD40" s="25"/>
      <c r="ABE40" s="25"/>
      <c r="ABF40" s="25"/>
      <c r="ABG40" s="25"/>
      <c r="ABH40" s="25"/>
      <c r="ABI40" s="25"/>
      <c r="ABJ40" s="25"/>
      <c r="ABK40" s="25"/>
      <c r="ABL40" s="25"/>
      <c r="ABM40" s="25"/>
      <c r="ABN40" s="25"/>
      <c r="ABO40" s="25"/>
      <c r="ABP40" s="25"/>
      <c r="ABQ40" s="25"/>
      <c r="ABR40" s="25"/>
      <c r="ABS40" s="25"/>
      <c r="ABT40" s="25"/>
      <c r="ABU40" s="25"/>
      <c r="ABV40" s="25"/>
      <c r="ABW40" s="25"/>
      <c r="ABX40" s="25"/>
      <c r="ABY40" s="25"/>
      <c r="ABZ40" s="25"/>
      <c r="ACA40" s="25"/>
      <c r="ACB40" s="25"/>
      <c r="ACC40" s="25"/>
      <c r="ACD40" s="25"/>
      <c r="ACE40" s="25"/>
      <c r="ACF40" s="25"/>
      <c r="ACG40" s="25"/>
      <c r="ACH40" s="25"/>
      <c r="ACI40" s="25"/>
      <c r="ACJ40" s="25"/>
      <c r="ACK40" s="25"/>
      <c r="ACL40" s="25"/>
      <c r="ACM40" s="25"/>
      <c r="ACN40" s="25"/>
      <c r="ACO40" s="25"/>
      <c r="ACP40" s="25"/>
      <c r="ACQ40" s="25"/>
      <c r="ACR40" s="25"/>
      <c r="ACS40" s="25"/>
      <c r="ACT40" s="25"/>
      <c r="ACU40" s="25"/>
      <c r="ACV40" s="25"/>
      <c r="ACW40" s="25"/>
      <c r="ACX40" s="25"/>
      <c r="ACY40" s="25"/>
      <c r="ACZ40" s="25"/>
      <c r="ADA40" s="25"/>
      <c r="ADB40" s="25"/>
      <c r="ADC40" s="25"/>
      <c r="ADD40" s="25"/>
      <c r="ADE40" s="25"/>
      <c r="ADF40" s="25"/>
      <c r="ADG40" s="25"/>
      <c r="ADH40" s="25"/>
      <c r="ADI40" s="25"/>
      <c r="ADJ40" s="25"/>
      <c r="ADK40" s="25"/>
      <c r="ADL40" s="25"/>
      <c r="ADM40" s="25"/>
      <c r="ADN40" s="25"/>
      <c r="ADO40" s="25"/>
      <c r="ADP40" s="25"/>
      <c r="ADQ40" s="25"/>
      <c r="ADR40" s="25"/>
      <c r="ADS40" s="25"/>
      <c r="ADT40" s="25"/>
      <c r="ADU40" s="25"/>
      <c r="ADV40" s="25"/>
      <c r="ADW40" s="25"/>
      <c r="ADX40" s="25"/>
      <c r="ADY40" s="25"/>
      <c r="ADZ40" s="25"/>
      <c r="AEA40" s="25"/>
      <c r="AEB40" s="25"/>
      <c r="AEC40" s="25"/>
      <c r="AED40" s="25"/>
      <c r="AEE40" s="25"/>
      <c r="AEF40" s="25"/>
      <c r="AEG40" s="25"/>
      <c r="AEH40" s="25"/>
      <c r="AEI40" s="25"/>
      <c r="AEJ40" s="25"/>
      <c r="AEK40" s="25"/>
      <c r="AEL40" s="25"/>
      <c r="AEM40" s="25"/>
      <c r="AEN40" s="25"/>
      <c r="AEO40" s="25"/>
      <c r="AEP40" s="25"/>
      <c r="AEQ40" s="25"/>
      <c r="AER40" s="25"/>
      <c r="AES40" s="25"/>
      <c r="AET40" s="25"/>
      <c r="AEU40" s="25"/>
      <c r="AEV40" s="25"/>
      <c r="AEW40" s="25"/>
      <c r="AEX40" s="25"/>
      <c r="AEY40" s="25"/>
      <c r="AEZ40" s="25"/>
    </row>
    <row r="41" spans="1:832" s="70" customFormat="1" x14ac:dyDescent="0.3">
      <c r="B41" s="71"/>
      <c r="C41" s="71"/>
      <c r="D41" s="93"/>
      <c r="E41" s="93" t="s">
        <v>343</v>
      </c>
      <c r="F41" s="70" t="s">
        <v>178</v>
      </c>
      <c r="G41" s="70" t="s">
        <v>179</v>
      </c>
      <c r="H41" s="70" t="s">
        <v>180</v>
      </c>
      <c r="I41" s="73">
        <v>4500</v>
      </c>
      <c r="J41" s="73">
        <v>1800</v>
      </c>
      <c r="K41" s="73"/>
      <c r="L41" s="73"/>
      <c r="M41" s="73"/>
      <c r="N41" s="73"/>
      <c r="O41" s="73"/>
      <c r="P41" s="73"/>
      <c r="Q41" s="73"/>
      <c r="S41" s="70" t="s">
        <v>75</v>
      </c>
      <c r="T41" s="72">
        <v>43354</v>
      </c>
      <c r="X41" s="243"/>
      <c r="Y41" s="268"/>
      <c r="Z41" s="249"/>
      <c r="AA41" s="17"/>
      <c r="AB41" s="17"/>
      <c r="AC41" s="17"/>
      <c r="AD41" s="17"/>
      <c r="AE41" s="17"/>
      <c r="AF41" s="17"/>
      <c r="AG41" s="17">
        <v>0</v>
      </c>
      <c r="AH41" s="17">
        <v>0</v>
      </c>
      <c r="AI41" s="17">
        <v>0</v>
      </c>
      <c r="AJ41" s="17">
        <v>0</v>
      </c>
      <c r="AK41" s="17">
        <v>1</v>
      </c>
      <c r="AL41" s="17"/>
      <c r="AM41" s="17" t="s">
        <v>666</v>
      </c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  <c r="IT41" s="17"/>
      <c r="IU41" s="17"/>
      <c r="IV41" s="17"/>
      <c r="IW41" s="17"/>
      <c r="IX41" s="17"/>
      <c r="IY41" s="17"/>
      <c r="IZ41" s="17"/>
      <c r="JA41" s="17"/>
      <c r="JB41" s="17"/>
      <c r="JC41" s="17"/>
      <c r="JD41" s="17"/>
      <c r="JE41" s="17"/>
      <c r="JF41" s="17"/>
      <c r="JG41" s="17"/>
      <c r="JH41" s="17"/>
      <c r="JI41" s="17"/>
      <c r="JJ41" s="17"/>
      <c r="JK41" s="17"/>
      <c r="JL41" s="17"/>
      <c r="JM41" s="17"/>
      <c r="JN41" s="17"/>
      <c r="JO41" s="17"/>
      <c r="JP41" s="17"/>
      <c r="JQ41" s="17"/>
      <c r="JR41" s="17"/>
      <c r="JS41" s="17"/>
      <c r="JT41" s="17"/>
      <c r="JU41" s="17"/>
      <c r="JV41" s="17"/>
      <c r="JW41" s="17"/>
      <c r="JX41" s="17"/>
      <c r="JY41" s="17"/>
      <c r="JZ41" s="17"/>
      <c r="KA41" s="17"/>
      <c r="KB41" s="17"/>
      <c r="KC41" s="17"/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  <c r="KX41" s="17"/>
      <c r="KY41" s="17"/>
      <c r="KZ41" s="17"/>
      <c r="LA41" s="17"/>
      <c r="LB41" s="17"/>
      <c r="LC41" s="17"/>
      <c r="LD41" s="17"/>
      <c r="LE41" s="17"/>
      <c r="LF41" s="17"/>
      <c r="LG41" s="17"/>
      <c r="LH41" s="17"/>
      <c r="LI41" s="17"/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/>
      <c r="AES41" s="17"/>
      <c r="AET41" s="17"/>
      <c r="AEU41" s="17"/>
      <c r="AEV41" s="17"/>
      <c r="AEW41" s="17"/>
      <c r="AEX41" s="17"/>
      <c r="AEY41" s="17"/>
      <c r="AEZ41" s="17"/>
    </row>
    <row r="42" spans="1:832" s="70" customFormat="1" ht="25.8" x14ac:dyDescent="0.5">
      <c r="A42" s="70" t="s">
        <v>1014</v>
      </c>
      <c r="B42" s="71"/>
      <c r="C42" s="71"/>
      <c r="D42" s="91"/>
      <c r="E42" s="93" t="s">
        <v>561</v>
      </c>
      <c r="G42" s="70" t="s">
        <v>96</v>
      </c>
      <c r="I42" s="73">
        <v>0</v>
      </c>
      <c r="J42" s="73">
        <v>5000</v>
      </c>
      <c r="K42" s="73">
        <v>0</v>
      </c>
      <c r="L42" s="73"/>
      <c r="M42" s="73"/>
      <c r="N42" s="73"/>
      <c r="O42" s="73"/>
      <c r="P42" s="73"/>
      <c r="Q42" s="73"/>
      <c r="S42" s="70" t="s">
        <v>75</v>
      </c>
      <c r="T42" s="72">
        <v>43354</v>
      </c>
      <c r="U42" s="118" t="s">
        <v>829</v>
      </c>
      <c r="X42" s="243"/>
      <c r="Y42" s="268"/>
      <c r="Z42" s="241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/>
      <c r="GX42" s="25"/>
      <c r="GY42" s="25"/>
      <c r="GZ42" s="25"/>
      <c r="HA42" s="25"/>
      <c r="HB42" s="25"/>
      <c r="HC42" s="25"/>
      <c r="HD42" s="25"/>
      <c r="HE42" s="25"/>
      <c r="HF42" s="25"/>
      <c r="HG42" s="25"/>
      <c r="HH42" s="25"/>
      <c r="HI42" s="25"/>
      <c r="HJ42" s="25"/>
      <c r="HK42" s="25"/>
      <c r="HL42" s="25"/>
      <c r="HM42" s="25"/>
      <c r="HN42" s="25"/>
      <c r="HO42" s="25"/>
      <c r="HP42" s="25"/>
      <c r="HQ42" s="25"/>
      <c r="HR42" s="25"/>
      <c r="HS42" s="25"/>
      <c r="HT42" s="25"/>
      <c r="HU42" s="25"/>
      <c r="HV42" s="25"/>
      <c r="HW42" s="25"/>
      <c r="HX42" s="25"/>
      <c r="HY42" s="25"/>
      <c r="HZ42" s="25"/>
      <c r="IA42" s="25"/>
      <c r="IB42" s="25"/>
      <c r="IC42" s="25"/>
      <c r="ID42" s="25"/>
      <c r="IE42" s="25"/>
      <c r="IF42" s="25"/>
      <c r="IG42" s="25"/>
      <c r="IH42" s="25"/>
      <c r="II42" s="25"/>
      <c r="IJ42" s="25"/>
      <c r="IK42" s="25"/>
      <c r="IL42" s="25"/>
      <c r="IM42" s="25"/>
      <c r="IN42" s="25"/>
      <c r="IO42" s="25"/>
      <c r="IP42" s="25"/>
      <c r="IQ42" s="25"/>
      <c r="IR42" s="25"/>
      <c r="IS42" s="25"/>
      <c r="IT42" s="25"/>
      <c r="IU42" s="25"/>
      <c r="IV42" s="25"/>
      <c r="IW42" s="25"/>
      <c r="IX42" s="25"/>
      <c r="IY42" s="25"/>
      <c r="IZ42" s="25"/>
      <c r="JA42" s="25"/>
      <c r="JB42" s="25"/>
      <c r="JC42" s="25"/>
      <c r="JD42" s="25"/>
      <c r="JE42" s="25"/>
      <c r="JF42" s="25"/>
      <c r="JG42" s="25"/>
      <c r="JH42" s="25"/>
      <c r="JI42" s="25"/>
      <c r="JJ42" s="25"/>
      <c r="JK42" s="25"/>
      <c r="JL42" s="25"/>
      <c r="JM42" s="25"/>
      <c r="JN42" s="25"/>
      <c r="JO42" s="25"/>
      <c r="JP42" s="25"/>
      <c r="JQ42" s="25"/>
      <c r="JR42" s="25"/>
      <c r="JS42" s="25"/>
      <c r="JT42" s="25"/>
      <c r="JU42" s="25"/>
      <c r="JV42" s="25"/>
      <c r="JW42" s="25"/>
      <c r="JX42" s="25"/>
      <c r="JY42" s="25"/>
      <c r="JZ42" s="25"/>
      <c r="KA42" s="25"/>
      <c r="KB42" s="25"/>
      <c r="KC42" s="25"/>
      <c r="KD42" s="25"/>
      <c r="KE42" s="25"/>
      <c r="KF42" s="25"/>
      <c r="KG42" s="25"/>
      <c r="KH42" s="25"/>
      <c r="KI42" s="25"/>
      <c r="KJ42" s="25"/>
      <c r="KK42" s="25"/>
      <c r="KL42" s="25"/>
      <c r="KM42" s="25"/>
      <c r="KN42" s="25"/>
      <c r="KO42" s="25"/>
      <c r="KP42" s="25"/>
      <c r="KQ42" s="25"/>
      <c r="KR42" s="25"/>
      <c r="KS42" s="25"/>
      <c r="KT42" s="25"/>
      <c r="KU42" s="25"/>
      <c r="KV42" s="25"/>
      <c r="KW42" s="25"/>
      <c r="KX42" s="25"/>
      <c r="KY42" s="25"/>
      <c r="KZ42" s="25"/>
      <c r="LA42" s="25"/>
      <c r="LB42" s="25"/>
      <c r="LC42" s="25"/>
      <c r="LD42" s="25"/>
      <c r="LE42" s="25"/>
      <c r="LF42" s="25"/>
      <c r="LG42" s="25"/>
      <c r="LH42" s="25"/>
      <c r="LI42" s="25"/>
      <c r="LJ42" s="25"/>
      <c r="LK42" s="25"/>
      <c r="LL42" s="25"/>
      <c r="LM42" s="25"/>
      <c r="LN42" s="25"/>
      <c r="LO42" s="25"/>
      <c r="LP42" s="25"/>
      <c r="LQ42" s="25"/>
      <c r="LR42" s="25"/>
      <c r="LS42" s="25"/>
      <c r="LT42" s="25"/>
      <c r="LU42" s="25"/>
      <c r="LV42" s="25"/>
      <c r="LW42" s="25"/>
      <c r="LX42" s="25"/>
      <c r="LY42" s="25"/>
      <c r="LZ42" s="25"/>
      <c r="MA42" s="25"/>
      <c r="MB42" s="25"/>
      <c r="MC42" s="25"/>
      <c r="MD42" s="25"/>
      <c r="ME42" s="25"/>
      <c r="MF42" s="25"/>
      <c r="MG42" s="25"/>
      <c r="MH42" s="25"/>
      <c r="MI42" s="25"/>
      <c r="MJ42" s="25"/>
      <c r="MK42" s="25"/>
      <c r="ML42" s="25"/>
      <c r="MM42" s="25"/>
      <c r="MN42" s="25"/>
      <c r="MO42" s="25"/>
      <c r="MP42" s="25"/>
      <c r="MQ42" s="25"/>
      <c r="MR42" s="25"/>
      <c r="MS42" s="25"/>
      <c r="MT42" s="25"/>
      <c r="MU42" s="25"/>
      <c r="MV42" s="25"/>
      <c r="MW42" s="25"/>
      <c r="MX42" s="25"/>
      <c r="MY42" s="25"/>
      <c r="MZ42" s="25"/>
      <c r="NA42" s="25"/>
      <c r="NB42" s="25"/>
      <c r="NC42" s="25"/>
      <c r="ND42" s="25"/>
      <c r="NE42" s="25"/>
      <c r="NF42" s="25"/>
      <c r="NG42" s="25"/>
      <c r="NH42" s="25"/>
      <c r="NI42" s="25"/>
      <c r="NJ42" s="25"/>
      <c r="NK42" s="25"/>
      <c r="NL42" s="25"/>
      <c r="NM42" s="25"/>
      <c r="NN42" s="25"/>
      <c r="NO42" s="25"/>
      <c r="NP42" s="25"/>
      <c r="NQ42" s="25"/>
      <c r="NR42" s="25"/>
      <c r="NS42" s="25"/>
      <c r="NT42" s="25"/>
      <c r="NU42" s="25"/>
      <c r="NV42" s="25"/>
      <c r="NW42" s="25"/>
      <c r="NX42" s="25"/>
      <c r="NY42" s="25"/>
      <c r="NZ42" s="25"/>
      <c r="OA42" s="25"/>
      <c r="OB42" s="25"/>
      <c r="OC42" s="25"/>
      <c r="OD42" s="25"/>
      <c r="OE42" s="25"/>
      <c r="OF42" s="25"/>
      <c r="OG42" s="25"/>
      <c r="OH42" s="25"/>
      <c r="OI42" s="25"/>
      <c r="OJ42" s="25"/>
      <c r="OK42" s="25"/>
      <c r="OL42" s="25"/>
      <c r="OM42" s="25"/>
      <c r="ON42" s="25"/>
      <c r="OO42" s="25"/>
      <c r="OP42" s="25"/>
      <c r="OQ42" s="25"/>
      <c r="OR42" s="25"/>
      <c r="OS42" s="25"/>
      <c r="OT42" s="25"/>
      <c r="OU42" s="25"/>
      <c r="OV42" s="25"/>
      <c r="OW42" s="25"/>
      <c r="OX42" s="25"/>
      <c r="OY42" s="25"/>
      <c r="OZ42" s="25"/>
      <c r="PA42" s="25"/>
      <c r="PB42" s="25"/>
      <c r="PC42" s="25"/>
      <c r="PD42" s="25"/>
      <c r="PE42" s="25"/>
      <c r="PF42" s="25"/>
      <c r="PG42" s="25"/>
      <c r="PH42" s="25"/>
      <c r="PI42" s="25"/>
      <c r="PJ42" s="25"/>
      <c r="PK42" s="25"/>
      <c r="PL42" s="25"/>
      <c r="PM42" s="25"/>
      <c r="PN42" s="25"/>
      <c r="PO42" s="25"/>
      <c r="PP42" s="25"/>
      <c r="PQ42" s="25"/>
      <c r="PR42" s="25"/>
      <c r="PS42" s="25"/>
      <c r="PT42" s="25"/>
      <c r="PU42" s="25"/>
      <c r="PV42" s="25"/>
      <c r="PW42" s="25"/>
      <c r="PX42" s="25"/>
      <c r="PY42" s="25"/>
      <c r="PZ42" s="25"/>
      <c r="QA42" s="25"/>
      <c r="QB42" s="25"/>
      <c r="QC42" s="25"/>
      <c r="QD42" s="25"/>
      <c r="QE42" s="25"/>
      <c r="QF42" s="25"/>
      <c r="QG42" s="25"/>
      <c r="QH42" s="25"/>
      <c r="QI42" s="25"/>
      <c r="QJ42" s="25"/>
      <c r="QK42" s="25"/>
      <c r="QL42" s="25"/>
      <c r="QM42" s="25"/>
      <c r="QN42" s="25"/>
      <c r="QO42" s="25"/>
      <c r="QP42" s="25"/>
      <c r="QQ42" s="25"/>
      <c r="QR42" s="25"/>
      <c r="QS42" s="25"/>
      <c r="QT42" s="25"/>
      <c r="QU42" s="25"/>
      <c r="QV42" s="25"/>
      <c r="QW42" s="25"/>
      <c r="QX42" s="25"/>
      <c r="QY42" s="25"/>
      <c r="QZ42" s="25"/>
      <c r="RA42" s="25"/>
      <c r="RB42" s="25"/>
      <c r="RC42" s="25"/>
      <c r="RD42" s="25"/>
      <c r="RE42" s="25"/>
      <c r="RF42" s="25"/>
      <c r="RG42" s="25"/>
      <c r="RH42" s="25"/>
      <c r="RI42" s="25"/>
      <c r="RJ42" s="25"/>
      <c r="RK42" s="25"/>
      <c r="RL42" s="25"/>
      <c r="RM42" s="25"/>
      <c r="RN42" s="25"/>
      <c r="RO42" s="25"/>
      <c r="RP42" s="25"/>
      <c r="RQ42" s="25"/>
      <c r="RR42" s="25"/>
      <c r="RS42" s="25"/>
      <c r="RT42" s="25"/>
      <c r="RU42" s="25"/>
      <c r="RV42" s="25"/>
      <c r="RW42" s="25"/>
      <c r="RX42" s="25"/>
      <c r="RY42" s="25"/>
      <c r="RZ42" s="25"/>
      <c r="SA42" s="25"/>
      <c r="SB42" s="25"/>
      <c r="SC42" s="25"/>
      <c r="SD42" s="25"/>
      <c r="SE42" s="25"/>
      <c r="SF42" s="25"/>
      <c r="SG42" s="25"/>
      <c r="SH42" s="25"/>
      <c r="SI42" s="25"/>
      <c r="SJ42" s="25"/>
      <c r="SK42" s="25"/>
      <c r="SL42" s="25"/>
      <c r="SM42" s="25"/>
      <c r="SN42" s="25"/>
      <c r="SO42" s="25"/>
      <c r="SP42" s="25"/>
      <c r="SQ42" s="25"/>
      <c r="SR42" s="25"/>
      <c r="SS42" s="25"/>
      <c r="ST42" s="25"/>
      <c r="SU42" s="25"/>
      <c r="SV42" s="25"/>
      <c r="SW42" s="25"/>
      <c r="SX42" s="25"/>
      <c r="SY42" s="25"/>
      <c r="SZ42" s="25"/>
      <c r="TA42" s="25"/>
      <c r="TB42" s="25"/>
      <c r="TC42" s="25"/>
      <c r="TD42" s="25"/>
      <c r="TE42" s="25"/>
      <c r="TF42" s="25"/>
      <c r="TG42" s="25"/>
      <c r="TH42" s="25"/>
      <c r="TI42" s="25"/>
      <c r="TJ42" s="25"/>
      <c r="TK42" s="25"/>
      <c r="TL42" s="25"/>
      <c r="TM42" s="25"/>
      <c r="TN42" s="25"/>
      <c r="TO42" s="25"/>
      <c r="TP42" s="25"/>
      <c r="TQ42" s="25"/>
      <c r="TR42" s="25"/>
      <c r="TS42" s="25"/>
      <c r="TT42" s="25"/>
      <c r="TU42" s="25"/>
      <c r="TV42" s="25"/>
      <c r="TW42" s="25"/>
      <c r="TX42" s="25"/>
      <c r="TY42" s="25"/>
      <c r="TZ42" s="25"/>
      <c r="UA42" s="25"/>
      <c r="UB42" s="25"/>
      <c r="UC42" s="25"/>
      <c r="UD42" s="25"/>
      <c r="UE42" s="25"/>
      <c r="UF42" s="25"/>
      <c r="UG42" s="25"/>
      <c r="UH42" s="25"/>
      <c r="UI42" s="25"/>
      <c r="UJ42" s="25"/>
      <c r="UK42" s="25"/>
      <c r="UL42" s="25"/>
      <c r="UM42" s="25"/>
      <c r="UN42" s="25"/>
      <c r="UO42" s="25"/>
      <c r="UP42" s="25"/>
      <c r="UQ42" s="25"/>
      <c r="UR42" s="25"/>
      <c r="US42" s="25"/>
      <c r="UT42" s="25"/>
      <c r="UU42" s="25"/>
      <c r="UV42" s="25"/>
      <c r="UW42" s="25"/>
      <c r="UX42" s="25"/>
      <c r="UY42" s="25"/>
      <c r="UZ42" s="25"/>
      <c r="VA42" s="25"/>
      <c r="VB42" s="25"/>
      <c r="VC42" s="25"/>
      <c r="VD42" s="25"/>
      <c r="VE42" s="25"/>
      <c r="VF42" s="25"/>
      <c r="VG42" s="25"/>
      <c r="VH42" s="25"/>
      <c r="VI42" s="25"/>
      <c r="VJ42" s="25"/>
      <c r="VK42" s="25"/>
      <c r="VL42" s="25"/>
      <c r="VM42" s="25"/>
      <c r="VN42" s="25"/>
      <c r="VO42" s="25"/>
      <c r="VP42" s="25"/>
      <c r="VQ42" s="25"/>
      <c r="VR42" s="25"/>
      <c r="VS42" s="25"/>
      <c r="VT42" s="25"/>
      <c r="VU42" s="25"/>
      <c r="VV42" s="25"/>
      <c r="VW42" s="25"/>
      <c r="VX42" s="25"/>
      <c r="VY42" s="25"/>
      <c r="VZ42" s="25"/>
      <c r="WA42" s="25"/>
      <c r="WB42" s="25"/>
      <c r="WC42" s="25"/>
      <c r="WD42" s="25"/>
      <c r="WE42" s="25"/>
      <c r="WF42" s="25"/>
      <c r="WG42" s="25"/>
      <c r="WH42" s="25"/>
      <c r="WI42" s="25"/>
      <c r="WJ42" s="25"/>
      <c r="WK42" s="25"/>
      <c r="WL42" s="25"/>
      <c r="WM42" s="25"/>
      <c r="WN42" s="25"/>
      <c r="WO42" s="25"/>
      <c r="WP42" s="25"/>
      <c r="WQ42" s="25"/>
      <c r="WR42" s="25"/>
      <c r="WS42" s="25"/>
      <c r="WT42" s="25"/>
      <c r="WU42" s="25"/>
      <c r="WV42" s="25"/>
      <c r="WW42" s="25"/>
      <c r="WX42" s="25"/>
      <c r="WY42" s="25"/>
      <c r="WZ42" s="25"/>
      <c r="XA42" s="25"/>
      <c r="XB42" s="25"/>
      <c r="XC42" s="25"/>
      <c r="XD42" s="25"/>
      <c r="XE42" s="25"/>
      <c r="XF42" s="25"/>
      <c r="XG42" s="25"/>
      <c r="XH42" s="25"/>
      <c r="XI42" s="25"/>
      <c r="XJ42" s="25"/>
      <c r="XK42" s="25"/>
      <c r="XL42" s="25"/>
      <c r="XM42" s="25"/>
      <c r="XN42" s="25"/>
      <c r="XO42" s="25"/>
      <c r="XP42" s="25"/>
      <c r="XQ42" s="25"/>
      <c r="XR42" s="25"/>
      <c r="XS42" s="25"/>
      <c r="XT42" s="25"/>
      <c r="XU42" s="25"/>
      <c r="XV42" s="25"/>
      <c r="XW42" s="25"/>
      <c r="XX42" s="25"/>
      <c r="XY42" s="25"/>
      <c r="XZ42" s="25"/>
      <c r="YA42" s="25"/>
      <c r="YB42" s="25"/>
      <c r="YC42" s="25"/>
      <c r="YD42" s="25"/>
      <c r="YE42" s="25"/>
      <c r="YF42" s="25"/>
      <c r="YG42" s="25"/>
      <c r="YH42" s="25"/>
      <c r="YI42" s="25"/>
      <c r="YJ42" s="25"/>
      <c r="YK42" s="25"/>
      <c r="YL42" s="25"/>
      <c r="YM42" s="25"/>
      <c r="YN42" s="25"/>
      <c r="YO42" s="25"/>
      <c r="YP42" s="25"/>
      <c r="YQ42" s="25"/>
      <c r="YR42" s="25"/>
      <c r="YS42" s="25"/>
      <c r="YT42" s="25"/>
      <c r="YU42" s="25"/>
      <c r="YV42" s="25"/>
      <c r="YW42" s="25"/>
      <c r="YX42" s="25"/>
      <c r="YY42" s="25"/>
      <c r="YZ42" s="25"/>
      <c r="ZA42" s="25"/>
      <c r="ZB42" s="25"/>
      <c r="ZC42" s="25"/>
      <c r="ZD42" s="25"/>
      <c r="ZE42" s="25"/>
      <c r="ZF42" s="25"/>
      <c r="ZG42" s="25"/>
      <c r="ZH42" s="25"/>
      <c r="ZI42" s="25"/>
      <c r="ZJ42" s="25"/>
      <c r="ZK42" s="25"/>
      <c r="ZL42" s="25"/>
      <c r="ZM42" s="25"/>
      <c r="ZN42" s="25"/>
      <c r="ZO42" s="25"/>
      <c r="ZP42" s="25"/>
      <c r="ZQ42" s="25"/>
      <c r="ZR42" s="25"/>
      <c r="ZS42" s="25"/>
      <c r="ZT42" s="25"/>
      <c r="ZU42" s="25"/>
      <c r="ZV42" s="25"/>
      <c r="ZW42" s="25"/>
      <c r="ZX42" s="25"/>
      <c r="ZY42" s="25"/>
      <c r="ZZ42" s="25"/>
      <c r="AAA42" s="25"/>
      <c r="AAB42" s="25"/>
      <c r="AAC42" s="25"/>
      <c r="AAD42" s="25"/>
      <c r="AAE42" s="25"/>
      <c r="AAF42" s="25"/>
      <c r="AAG42" s="25"/>
      <c r="AAH42" s="25"/>
      <c r="AAI42" s="25"/>
      <c r="AAJ42" s="25"/>
      <c r="AAK42" s="25"/>
      <c r="AAL42" s="25"/>
      <c r="AAM42" s="25"/>
      <c r="AAN42" s="25"/>
      <c r="AAO42" s="25"/>
      <c r="AAP42" s="25"/>
      <c r="AAQ42" s="25"/>
      <c r="AAR42" s="25"/>
      <c r="AAS42" s="25"/>
      <c r="AAT42" s="25"/>
      <c r="AAU42" s="25"/>
      <c r="AAV42" s="25"/>
      <c r="AAW42" s="25"/>
      <c r="AAX42" s="25"/>
      <c r="AAY42" s="25"/>
      <c r="AAZ42" s="25"/>
      <c r="ABA42" s="25"/>
      <c r="ABB42" s="25"/>
      <c r="ABC42" s="25"/>
      <c r="ABD42" s="25"/>
      <c r="ABE42" s="25"/>
      <c r="ABF42" s="25"/>
      <c r="ABG42" s="25"/>
      <c r="ABH42" s="25"/>
      <c r="ABI42" s="25"/>
      <c r="ABJ42" s="25"/>
      <c r="ABK42" s="25"/>
      <c r="ABL42" s="25"/>
      <c r="ABM42" s="25"/>
      <c r="ABN42" s="25"/>
      <c r="ABO42" s="25"/>
      <c r="ABP42" s="25"/>
      <c r="ABQ42" s="25"/>
      <c r="ABR42" s="25"/>
      <c r="ABS42" s="25"/>
      <c r="ABT42" s="25"/>
      <c r="ABU42" s="25"/>
      <c r="ABV42" s="25"/>
      <c r="ABW42" s="25"/>
      <c r="ABX42" s="25"/>
      <c r="ABY42" s="25"/>
      <c r="ABZ42" s="25"/>
      <c r="ACA42" s="25"/>
      <c r="ACB42" s="25"/>
      <c r="ACC42" s="25"/>
      <c r="ACD42" s="25"/>
      <c r="ACE42" s="25"/>
      <c r="ACF42" s="25"/>
      <c r="ACG42" s="25"/>
      <c r="ACH42" s="25"/>
      <c r="ACI42" s="25"/>
      <c r="ACJ42" s="25"/>
      <c r="ACK42" s="25"/>
      <c r="ACL42" s="25"/>
      <c r="ACM42" s="25"/>
      <c r="ACN42" s="25"/>
      <c r="ACO42" s="25"/>
      <c r="ACP42" s="25"/>
      <c r="ACQ42" s="25"/>
      <c r="ACR42" s="25"/>
      <c r="ACS42" s="25"/>
      <c r="ACT42" s="25"/>
      <c r="ACU42" s="25"/>
      <c r="ACV42" s="25"/>
      <c r="ACW42" s="25"/>
      <c r="ACX42" s="25"/>
      <c r="ACY42" s="25"/>
      <c r="ACZ42" s="25"/>
      <c r="ADA42" s="25"/>
      <c r="ADB42" s="25"/>
      <c r="ADC42" s="25"/>
      <c r="ADD42" s="25"/>
      <c r="ADE42" s="25"/>
      <c r="ADF42" s="25"/>
      <c r="ADG42" s="25"/>
      <c r="ADH42" s="25"/>
      <c r="ADI42" s="25"/>
      <c r="ADJ42" s="25"/>
      <c r="ADK42" s="25"/>
      <c r="ADL42" s="25"/>
      <c r="ADM42" s="25"/>
      <c r="ADN42" s="25"/>
      <c r="ADO42" s="25"/>
      <c r="ADP42" s="25"/>
      <c r="ADQ42" s="25"/>
      <c r="ADR42" s="25"/>
      <c r="ADS42" s="25"/>
      <c r="ADT42" s="25"/>
      <c r="ADU42" s="25"/>
      <c r="ADV42" s="25"/>
      <c r="ADW42" s="25"/>
      <c r="ADX42" s="25"/>
      <c r="ADY42" s="25"/>
      <c r="ADZ42" s="25"/>
      <c r="AEA42" s="25"/>
      <c r="AEB42" s="25"/>
      <c r="AEC42" s="25"/>
      <c r="AED42" s="25"/>
      <c r="AEE42" s="25"/>
      <c r="AEF42" s="25"/>
      <c r="AEG42" s="25"/>
      <c r="AEH42" s="25"/>
      <c r="AEI42" s="25"/>
      <c r="AEJ42" s="25"/>
      <c r="AEK42" s="25"/>
      <c r="AEL42" s="25"/>
      <c r="AEM42" s="25"/>
      <c r="AEN42" s="25"/>
      <c r="AEO42" s="25"/>
      <c r="AEP42" s="25"/>
      <c r="AEQ42" s="25"/>
      <c r="AER42" s="25"/>
      <c r="AES42" s="25"/>
      <c r="AET42" s="25"/>
      <c r="AEU42" s="25"/>
      <c r="AEV42" s="25"/>
      <c r="AEW42" s="25"/>
      <c r="AEX42" s="25"/>
      <c r="AEY42" s="25"/>
      <c r="AEZ42" s="25"/>
    </row>
    <row r="43" spans="1:832" s="25" customFormat="1" ht="12.75" customHeight="1" x14ac:dyDescent="0.3">
      <c r="A43" s="89" t="s">
        <v>1442</v>
      </c>
      <c r="B43" s="97">
        <v>43275</v>
      </c>
      <c r="C43" s="97"/>
      <c r="D43" s="220"/>
      <c r="E43" s="98" t="s">
        <v>343</v>
      </c>
      <c r="F43" s="89" t="s">
        <v>183</v>
      </c>
      <c r="G43" s="89" t="s">
        <v>154</v>
      </c>
      <c r="H43" s="89" t="s">
        <v>184</v>
      </c>
      <c r="I43" s="179">
        <v>3500</v>
      </c>
      <c r="J43" s="179">
        <v>4500</v>
      </c>
      <c r="K43" s="179"/>
      <c r="L43" s="179"/>
      <c r="M43" s="179"/>
      <c r="N43" s="179"/>
      <c r="O43" s="179"/>
      <c r="P43" s="179"/>
      <c r="Q43" s="179"/>
      <c r="R43" s="89"/>
      <c r="S43" s="89" t="s">
        <v>1417</v>
      </c>
      <c r="T43" s="89" t="s">
        <v>792</v>
      </c>
      <c r="U43" s="89" t="s">
        <v>491</v>
      </c>
      <c r="V43" s="89"/>
      <c r="W43" s="89"/>
      <c r="X43" s="89"/>
      <c r="Y43" s="89"/>
    </row>
    <row r="44" spans="1:832" x14ac:dyDescent="0.3">
      <c r="A44" s="70"/>
      <c r="B44" s="71">
        <v>43365</v>
      </c>
      <c r="C44" s="71"/>
      <c r="D44" s="93"/>
      <c r="E44" s="93" t="s">
        <v>343</v>
      </c>
      <c r="F44" s="70"/>
      <c r="G44" s="70" t="s">
        <v>154</v>
      </c>
      <c r="H44" s="70" t="s">
        <v>185</v>
      </c>
      <c r="I44" s="73">
        <v>6500</v>
      </c>
      <c r="J44" s="73">
        <v>8500</v>
      </c>
      <c r="K44" s="73">
        <v>0</v>
      </c>
      <c r="L44" s="73"/>
      <c r="M44" s="73"/>
      <c r="N44" s="73"/>
      <c r="O44" s="73"/>
      <c r="P44" s="73"/>
      <c r="Q44" s="73"/>
      <c r="R44" s="70"/>
      <c r="S44" s="70"/>
      <c r="T44" s="70"/>
      <c r="U44" s="70"/>
      <c r="V44" s="70"/>
      <c r="W44" s="70"/>
      <c r="X44" s="70"/>
      <c r="Y44" s="22"/>
      <c r="Z44" s="17"/>
      <c r="AA44" s="17"/>
      <c r="AB44" s="17"/>
      <c r="AC44" s="17"/>
      <c r="AD44" s="17"/>
      <c r="AE44" s="17"/>
      <c r="AF44" s="17"/>
      <c r="AG44" s="17">
        <v>0</v>
      </c>
      <c r="AH44" s="17">
        <v>0</v>
      </c>
      <c r="AI44" s="17">
        <v>0</v>
      </c>
      <c r="AJ44" s="17">
        <v>1</v>
      </c>
      <c r="AK44" s="17">
        <v>0</v>
      </c>
      <c r="AL44" s="17"/>
      <c r="AM44" s="17" t="s">
        <v>666</v>
      </c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</row>
    <row r="45" spans="1:832" s="70" customFormat="1" ht="12.75" customHeight="1" x14ac:dyDescent="0.3">
      <c r="A45" s="25"/>
      <c r="B45" s="24"/>
      <c r="C45" s="24"/>
      <c r="D45" s="82"/>
      <c r="E45" s="82" t="s">
        <v>677</v>
      </c>
      <c r="F45" s="25"/>
      <c r="G45" s="25" t="s">
        <v>192</v>
      </c>
      <c r="H45" s="25"/>
      <c r="I45" s="56"/>
      <c r="J45" s="56">
        <v>10000</v>
      </c>
      <c r="K45" s="56"/>
      <c r="L45" s="56"/>
      <c r="M45" s="56"/>
      <c r="N45" s="56"/>
      <c r="O45" s="56"/>
      <c r="P45" s="56"/>
      <c r="Q45" s="56"/>
      <c r="R45" s="25"/>
      <c r="S45" s="25"/>
      <c r="T45" s="25"/>
      <c r="U45" s="25"/>
      <c r="V45" s="25"/>
      <c r="W45" s="25"/>
      <c r="X45" s="25"/>
      <c r="Y45" s="32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5"/>
      <c r="JE45" s="25"/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/>
      <c r="JQ45" s="25"/>
      <c r="JR45" s="25"/>
      <c r="JS45" s="25"/>
      <c r="JT45" s="25"/>
      <c r="JU45" s="25"/>
      <c r="JV45" s="25"/>
      <c r="JW45" s="25"/>
      <c r="JX45" s="25"/>
      <c r="JY45" s="25"/>
      <c r="JZ45" s="25"/>
      <c r="KA45" s="25"/>
      <c r="KB45" s="25"/>
      <c r="KC45" s="25"/>
      <c r="KD45" s="25"/>
      <c r="KE45" s="25"/>
      <c r="KF45" s="25"/>
      <c r="KG45" s="25"/>
      <c r="KH45" s="25"/>
      <c r="KI45" s="25"/>
      <c r="KJ45" s="25"/>
      <c r="KK45" s="25"/>
      <c r="KL45" s="25"/>
      <c r="KM45" s="25"/>
      <c r="KN45" s="25"/>
      <c r="KO45" s="25"/>
      <c r="KP45" s="25"/>
      <c r="KQ45" s="25"/>
      <c r="KR45" s="25"/>
      <c r="KS45" s="25"/>
      <c r="KT45" s="25"/>
      <c r="KU45" s="25"/>
      <c r="KV45" s="25"/>
      <c r="KW45" s="25"/>
      <c r="KX45" s="25"/>
      <c r="KY45" s="25"/>
      <c r="KZ45" s="25"/>
      <c r="LA45" s="25"/>
      <c r="LB45" s="25"/>
      <c r="LC45" s="25"/>
      <c r="LD45" s="25"/>
      <c r="LE45" s="25"/>
      <c r="LF45" s="25"/>
      <c r="LG45" s="25"/>
      <c r="LH45" s="25"/>
      <c r="LI45" s="25"/>
      <c r="LJ45" s="25"/>
      <c r="LK45" s="25"/>
      <c r="LL45" s="25"/>
      <c r="LM45" s="25"/>
      <c r="LN45" s="25"/>
      <c r="LO45" s="25"/>
      <c r="LP45" s="25"/>
      <c r="LQ45" s="25"/>
      <c r="LR45" s="25"/>
      <c r="LS45" s="25"/>
      <c r="LT45" s="25"/>
      <c r="LU45" s="25"/>
      <c r="LV45" s="25"/>
      <c r="LW45" s="25"/>
      <c r="LX45" s="25"/>
      <c r="LY45" s="25"/>
      <c r="LZ45" s="25"/>
      <c r="MA45" s="25"/>
      <c r="MB45" s="25"/>
      <c r="MC45" s="25"/>
      <c r="MD45" s="25"/>
      <c r="ME45" s="25"/>
      <c r="MF45" s="25"/>
      <c r="MG45" s="25"/>
      <c r="MH45" s="25"/>
      <c r="MI45" s="25"/>
      <c r="MJ45" s="25"/>
      <c r="MK45" s="25"/>
      <c r="ML45" s="25"/>
      <c r="MM45" s="25"/>
      <c r="MN45" s="25"/>
      <c r="MO45" s="25"/>
      <c r="MP45" s="25"/>
      <c r="MQ45" s="25"/>
      <c r="MR45" s="25"/>
      <c r="MS45" s="25"/>
      <c r="MT45" s="25"/>
      <c r="MU45" s="25"/>
      <c r="MV45" s="25"/>
      <c r="MW45" s="25"/>
      <c r="MX45" s="25"/>
      <c r="MY45" s="25"/>
      <c r="MZ45" s="25"/>
      <c r="NA45" s="25"/>
      <c r="NB45" s="25"/>
      <c r="NC45" s="25"/>
      <c r="ND45" s="25"/>
      <c r="NE45" s="25"/>
      <c r="NF45" s="25"/>
      <c r="NG45" s="25"/>
      <c r="NH45" s="25"/>
      <c r="NI45" s="25"/>
      <c r="NJ45" s="25"/>
      <c r="NK45" s="25"/>
      <c r="NL45" s="25"/>
      <c r="NM45" s="25"/>
      <c r="NN45" s="25"/>
      <c r="NO45" s="25"/>
      <c r="NP45" s="25"/>
      <c r="NQ45" s="25"/>
      <c r="NR45" s="25"/>
      <c r="NS45" s="25"/>
      <c r="NT45" s="25"/>
      <c r="NU45" s="25"/>
      <c r="NV45" s="25"/>
      <c r="NW45" s="25"/>
      <c r="NX45" s="25"/>
      <c r="NY45" s="25"/>
      <c r="NZ45" s="25"/>
      <c r="OA45" s="25"/>
      <c r="OB45" s="25"/>
      <c r="OC45" s="25"/>
      <c r="OD45" s="25"/>
      <c r="OE45" s="25"/>
      <c r="OF45" s="25"/>
      <c r="OG45" s="25"/>
      <c r="OH45" s="25"/>
      <c r="OI45" s="25"/>
      <c r="OJ45" s="25"/>
      <c r="OK45" s="25"/>
      <c r="OL45" s="25"/>
      <c r="OM45" s="25"/>
      <c r="ON45" s="25"/>
      <c r="OO45" s="25"/>
      <c r="OP45" s="25"/>
      <c r="OQ45" s="25"/>
      <c r="OR45" s="25"/>
      <c r="OS45" s="25"/>
      <c r="OT45" s="25"/>
      <c r="OU45" s="25"/>
      <c r="OV45" s="25"/>
      <c r="OW45" s="25"/>
      <c r="OX45" s="25"/>
      <c r="OY45" s="25"/>
      <c r="OZ45" s="25"/>
      <c r="PA45" s="25"/>
      <c r="PB45" s="25"/>
      <c r="PC45" s="25"/>
      <c r="PD45" s="25"/>
      <c r="PE45" s="25"/>
      <c r="PF45" s="25"/>
      <c r="PG45" s="25"/>
      <c r="PH45" s="25"/>
      <c r="PI45" s="25"/>
      <c r="PJ45" s="25"/>
      <c r="PK45" s="25"/>
      <c r="PL45" s="25"/>
      <c r="PM45" s="25"/>
      <c r="PN45" s="25"/>
      <c r="PO45" s="25"/>
      <c r="PP45" s="25"/>
      <c r="PQ45" s="25"/>
      <c r="PR45" s="25"/>
      <c r="PS45" s="25"/>
      <c r="PT45" s="25"/>
      <c r="PU45" s="25"/>
      <c r="PV45" s="25"/>
      <c r="PW45" s="25"/>
      <c r="PX45" s="25"/>
      <c r="PY45" s="25"/>
      <c r="PZ45" s="25"/>
      <c r="QA45" s="25"/>
      <c r="QB45" s="25"/>
      <c r="QC45" s="25"/>
      <c r="QD45" s="25"/>
      <c r="QE45" s="25"/>
      <c r="QF45" s="25"/>
      <c r="QG45" s="25"/>
      <c r="QH45" s="25"/>
      <c r="QI45" s="25"/>
      <c r="QJ45" s="25"/>
      <c r="QK45" s="25"/>
      <c r="QL45" s="25"/>
      <c r="QM45" s="25"/>
      <c r="QN45" s="25"/>
      <c r="QO45" s="25"/>
      <c r="QP45" s="25"/>
      <c r="QQ45" s="25"/>
      <c r="QR45" s="25"/>
      <c r="QS45" s="25"/>
      <c r="QT45" s="25"/>
      <c r="QU45" s="25"/>
      <c r="QV45" s="25"/>
      <c r="QW45" s="25"/>
      <c r="QX45" s="25"/>
      <c r="QY45" s="25"/>
      <c r="QZ45" s="25"/>
      <c r="RA45" s="25"/>
      <c r="RB45" s="25"/>
      <c r="RC45" s="25"/>
      <c r="RD45" s="25"/>
      <c r="RE45" s="25"/>
      <c r="RF45" s="25"/>
      <c r="RG45" s="25"/>
      <c r="RH45" s="25"/>
      <c r="RI45" s="25"/>
      <c r="RJ45" s="25"/>
      <c r="RK45" s="25"/>
      <c r="RL45" s="25"/>
      <c r="RM45" s="25"/>
      <c r="RN45" s="25"/>
      <c r="RO45" s="25"/>
      <c r="RP45" s="25"/>
      <c r="RQ45" s="25"/>
      <c r="RR45" s="25"/>
      <c r="RS45" s="25"/>
      <c r="RT45" s="25"/>
      <c r="RU45" s="25"/>
      <c r="RV45" s="25"/>
      <c r="RW45" s="25"/>
      <c r="RX45" s="25"/>
      <c r="RY45" s="25"/>
      <c r="RZ45" s="25"/>
      <c r="SA45" s="25"/>
      <c r="SB45" s="25"/>
      <c r="SC45" s="25"/>
      <c r="SD45" s="25"/>
      <c r="SE45" s="25"/>
      <c r="SF45" s="25"/>
      <c r="SG45" s="25"/>
      <c r="SH45" s="25"/>
      <c r="SI45" s="25"/>
      <c r="SJ45" s="25"/>
      <c r="SK45" s="25"/>
      <c r="SL45" s="25"/>
      <c r="SM45" s="25"/>
      <c r="SN45" s="25"/>
      <c r="SO45" s="25"/>
      <c r="SP45" s="25"/>
      <c r="SQ45" s="25"/>
      <c r="SR45" s="25"/>
      <c r="SS45" s="25"/>
      <c r="ST45" s="25"/>
      <c r="SU45" s="25"/>
      <c r="SV45" s="25"/>
      <c r="SW45" s="25"/>
      <c r="SX45" s="25"/>
      <c r="SY45" s="25"/>
      <c r="SZ45" s="25"/>
      <c r="TA45" s="25"/>
      <c r="TB45" s="25"/>
      <c r="TC45" s="25"/>
      <c r="TD45" s="25"/>
      <c r="TE45" s="25"/>
      <c r="TF45" s="25"/>
      <c r="TG45" s="25"/>
      <c r="TH45" s="25"/>
      <c r="TI45" s="25"/>
      <c r="TJ45" s="25"/>
      <c r="TK45" s="25"/>
      <c r="TL45" s="25"/>
      <c r="TM45" s="25"/>
      <c r="TN45" s="25"/>
      <c r="TO45" s="25"/>
      <c r="TP45" s="25"/>
      <c r="TQ45" s="25"/>
      <c r="TR45" s="25"/>
      <c r="TS45" s="25"/>
      <c r="TT45" s="25"/>
      <c r="TU45" s="25"/>
      <c r="TV45" s="25"/>
      <c r="TW45" s="25"/>
      <c r="TX45" s="25"/>
      <c r="TY45" s="25"/>
      <c r="TZ45" s="25"/>
      <c r="UA45" s="25"/>
      <c r="UB45" s="25"/>
      <c r="UC45" s="25"/>
      <c r="UD45" s="25"/>
      <c r="UE45" s="25"/>
      <c r="UF45" s="25"/>
      <c r="UG45" s="25"/>
      <c r="UH45" s="25"/>
      <c r="UI45" s="25"/>
      <c r="UJ45" s="25"/>
      <c r="UK45" s="25"/>
      <c r="UL45" s="25"/>
      <c r="UM45" s="25"/>
      <c r="UN45" s="25"/>
      <c r="UO45" s="25"/>
      <c r="UP45" s="25"/>
      <c r="UQ45" s="25"/>
      <c r="UR45" s="25"/>
      <c r="US45" s="25"/>
      <c r="UT45" s="25"/>
      <c r="UU45" s="25"/>
      <c r="UV45" s="25"/>
      <c r="UW45" s="25"/>
      <c r="UX45" s="25"/>
      <c r="UY45" s="25"/>
      <c r="UZ45" s="25"/>
      <c r="VA45" s="25"/>
      <c r="VB45" s="25"/>
      <c r="VC45" s="25"/>
      <c r="VD45" s="25"/>
      <c r="VE45" s="25"/>
      <c r="VF45" s="25"/>
      <c r="VG45" s="25"/>
      <c r="VH45" s="25"/>
      <c r="VI45" s="25"/>
      <c r="VJ45" s="25"/>
      <c r="VK45" s="25"/>
      <c r="VL45" s="25"/>
      <c r="VM45" s="25"/>
      <c r="VN45" s="25"/>
      <c r="VO45" s="25"/>
      <c r="VP45" s="25"/>
      <c r="VQ45" s="25"/>
      <c r="VR45" s="25"/>
      <c r="VS45" s="25"/>
      <c r="VT45" s="25"/>
      <c r="VU45" s="25"/>
      <c r="VV45" s="25"/>
      <c r="VW45" s="25"/>
      <c r="VX45" s="25"/>
      <c r="VY45" s="25"/>
      <c r="VZ45" s="25"/>
      <c r="WA45" s="25"/>
      <c r="WB45" s="25"/>
      <c r="WC45" s="25"/>
      <c r="WD45" s="25"/>
      <c r="WE45" s="25"/>
      <c r="WF45" s="25"/>
      <c r="WG45" s="25"/>
      <c r="WH45" s="25"/>
      <c r="WI45" s="25"/>
      <c r="WJ45" s="25"/>
      <c r="WK45" s="25"/>
      <c r="WL45" s="25"/>
      <c r="WM45" s="25"/>
      <c r="WN45" s="25"/>
      <c r="WO45" s="25"/>
      <c r="WP45" s="25"/>
      <c r="WQ45" s="25"/>
      <c r="WR45" s="25"/>
      <c r="WS45" s="25"/>
      <c r="WT45" s="25"/>
      <c r="WU45" s="25"/>
      <c r="WV45" s="25"/>
      <c r="WW45" s="25"/>
      <c r="WX45" s="25"/>
      <c r="WY45" s="25"/>
      <c r="WZ45" s="25"/>
      <c r="XA45" s="25"/>
      <c r="XB45" s="25"/>
      <c r="XC45" s="25"/>
      <c r="XD45" s="25"/>
      <c r="XE45" s="25"/>
      <c r="XF45" s="25"/>
      <c r="XG45" s="25"/>
      <c r="XH45" s="25"/>
      <c r="XI45" s="25"/>
      <c r="XJ45" s="25"/>
      <c r="XK45" s="25"/>
      <c r="XL45" s="25"/>
      <c r="XM45" s="25"/>
      <c r="XN45" s="25"/>
      <c r="XO45" s="25"/>
      <c r="XP45" s="25"/>
      <c r="XQ45" s="25"/>
      <c r="XR45" s="25"/>
      <c r="XS45" s="25"/>
      <c r="XT45" s="25"/>
      <c r="XU45" s="25"/>
      <c r="XV45" s="25"/>
      <c r="XW45" s="25"/>
      <c r="XX45" s="25"/>
      <c r="XY45" s="25"/>
      <c r="XZ45" s="25"/>
      <c r="YA45" s="25"/>
      <c r="YB45" s="25"/>
      <c r="YC45" s="25"/>
      <c r="YD45" s="25"/>
      <c r="YE45" s="25"/>
      <c r="YF45" s="25"/>
      <c r="YG45" s="25"/>
      <c r="YH45" s="25"/>
      <c r="YI45" s="25"/>
      <c r="YJ45" s="25"/>
      <c r="YK45" s="25"/>
      <c r="YL45" s="25"/>
      <c r="YM45" s="25"/>
      <c r="YN45" s="25"/>
      <c r="YO45" s="25"/>
      <c r="YP45" s="25"/>
      <c r="YQ45" s="25"/>
      <c r="YR45" s="25"/>
      <c r="YS45" s="25"/>
      <c r="YT45" s="25"/>
      <c r="YU45" s="25"/>
      <c r="YV45" s="25"/>
      <c r="YW45" s="25"/>
      <c r="YX45" s="25"/>
      <c r="YY45" s="25"/>
      <c r="YZ45" s="25"/>
      <c r="ZA45" s="25"/>
      <c r="ZB45" s="25"/>
      <c r="ZC45" s="25"/>
      <c r="ZD45" s="25"/>
      <c r="ZE45" s="25"/>
      <c r="ZF45" s="25"/>
      <c r="ZG45" s="25"/>
      <c r="ZH45" s="25"/>
      <c r="ZI45" s="25"/>
      <c r="ZJ45" s="25"/>
      <c r="ZK45" s="25"/>
      <c r="ZL45" s="25"/>
      <c r="ZM45" s="25"/>
      <c r="ZN45" s="25"/>
      <c r="ZO45" s="25"/>
      <c r="ZP45" s="25"/>
      <c r="ZQ45" s="25"/>
      <c r="ZR45" s="25"/>
      <c r="ZS45" s="25"/>
      <c r="ZT45" s="25"/>
      <c r="ZU45" s="25"/>
      <c r="ZV45" s="25"/>
      <c r="ZW45" s="25"/>
      <c r="ZX45" s="25"/>
      <c r="ZY45" s="25"/>
      <c r="ZZ45" s="25"/>
      <c r="AAA45" s="25"/>
      <c r="AAB45" s="25"/>
      <c r="AAC45" s="25"/>
      <c r="AAD45" s="25"/>
      <c r="AAE45" s="25"/>
      <c r="AAF45" s="25"/>
      <c r="AAG45" s="25"/>
      <c r="AAH45" s="25"/>
      <c r="AAI45" s="25"/>
      <c r="AAJ45" s="25"/>
      <c r="AAK45" s="25"/>
      <c r="AAL45" s="25"/>
      <c r="AAM45" s="25"/>
      <c r="AAN45" s="25"/>
      <c r="AAO45" s="25"/>
      <c r="AAP45" s="25"/>
      <c r="AAQ45" s="25"/>
      <c r="AAR45" s="25"/>
      <c r="AAS45" s="25"/>
      <c r="AAT45" s="25"/>
      <c r="AAU45" s="25"/>
      <c r="AAV45" s="25"/>
      <c r="AAW45" s="25"/>
      <c r="AAX45" s="25"/>
      <c r="AAY45" s="25"/>
      <c r="AAZ45" s="25"/>
      <c r="ABA45" s="25"/>
      <c r="ABB45" s="25"/>
      <c r="ABC45" s="25"/>
      <c r="ABD45" s="25"/>
      <c r="ABE45" s="25"/>
      <c r="ABF45" s="25"/>
      <c r="ABG45" s="25"/>
      <c r="ABH45" s="25"/>
      <c r="ABI45" s="25"/>
      <c r="ABJ45" s="25"/>
      <c r="ABK45" s="25"/>
      <c r="ABL45" s="25"/>
      <c r="ABM45" s="25"/>
      <c r="ABN45" s="25"/>
      <c r="ABO45" s="25"/>
      <c r="ABP45" s="25"/>
      <c r="ABQ45" s="25"/>
      <c r="ABR45" s="25"/>
      <c r="ABS45" s="25"/>
      <c r="ABT45" s="25"/>
      <c r="ABU45" s="25"/>
      <c r="ABV45" s="25"/>
      <c r="ABW45" s="25"/>
      <c r="ABX45" s="25"/>
      <c r="ABY45" s="25"/>
      <c r="ABZ45" s="25"/>
      <c r="ACA45" s="25"/>
      <c r="ACB45" s="25"/>
      <c r="ACC45" s="25"/>
      <c r="ACD45" s="25"/>
      <c r="ACE45" s="25"/>
      <c r="ACF45" s="25"/>
      <c r="ACG45" s="25"/>
      <c r="ACH45" s="25"/>
      <c r="ACI45" s="25"/>
      <c r="ACJ45" s="25"/>
      <c r="ACK45" s="25"/>
      <c r="ACL45" s="25"/>
      <c r="ACM45" s="25"/>
      <c r="ACN45" s="25"/>
      <c r="ACO45" s="25"/>
      <c r="ACP45" s="25"/>
      <c r="ACQ45" s="25"/>
      <c r="ACR45" s="25"/>
      <c r="ACS45" s="25"/>
      <c r="ACT45" s="25"/>
      <c r="ACU45" s="25"/>
      <c r="ACV45" s="25"/>
      <c r="ACW45" s="25"/>
      <c r="ACX45" s="25"/>
      <c r="ACY45" s="25"/>
      <c r="ACZ45" s="25"/>
      <c r="ADA45" s="25"/>
      <c r="ADB45" s="25"/>
      <c r="ADC45" s="25"/>
      <c r="ADD45" s="25"/>
      <c r="ADE45" s="25"/>
      <c r="ADF45" s="25"/>
      <c r="ADG45" s="25"/>
      <c r="ADH45" s="25"/>
      <c r="ADI45" s="25"/>
      <c r="ADJ45" s="25"/>
      <c r="ADK45" s="25"/>
      <c r="ADL45" s="25"/>
      <c r="ADM45" s="25"/>
      <c r="ADN45" s="25"/>
      <c r="ADO45" s="25"/>
      <c r="ADP45" s="25"/>
      <c r="ADQ45" s="25"/>
      <c r="ADR45" s="25"/>
      <c r="ADS45" s="25"/>
      <c r="ADT45" s="25"/>
      <c r="ADU45" s="25"/>
      <c r="ADV45" s="25"/>
      <c r="ADW45" s="25"/>
      <c r="ADX45" s="25"/>
      <c r="ADY45" s="25"/>
      <c r="ADZ45" s="25"/>
      <c r="AEA45" s="25"/>
      <c r="AEB45" s="25"/>
      <c r="AEC45" s="25"/>
      <c r="AED45" s="25"/>
      <c r="AEE45" s="25"/>
      <c r="AEF45" s="25"/>
      <c r="AEG45" s="25"/>
      <c r="AEH45" s="25"/>
      <c r="AEI45" s="25"/>
      <c r="AEJ45" s="25"/>
      <c r="AEK45" s="25"/>
      <c r="AEL45" s="25"/>
      <c r="AEM45" s="25"/>
      <c r="AEN45" s="25"/>
      <c r="AEO45" s="25"/>
      <c r="AEP45" s="25"/>
      <c r="AEQ45" s="25"/>
      <c r="AER45" s="25"/>
      <c r="AES45" s="25"/>
      <c r="AET45" s="25"/>
      <c r="AEU45" s="25"/>
      <c r="AEV45" s="25"/>
      <c r="AEW45" s="25"/>
      <c r="AEX45" s="25"/>
      <c r="AEY45" s="25"/>
      <c r="AEZ45" s="25"/>
    </row>
    <row r="46" spans="1:832" s="70" customFormat="1" ht="26.25" customHeight="1" x14ac:dyDescent="0.3">
      <c r="A46" s="70" t="s">
        <v>1859</v>
      </c>
      <c r="B46" s="24"/>
      <c r="C46" s="206"/>
      <c r="D46" s="93"/>
      <c r="E46" s="93" t="s">
        <v>345</v>
      </c>
      <c r="F46" s="17" t="s">
        <v>198</v>
      </c>
      <c r="G46" s="17" t="s">
        <v>9</v>
      </c>
      <c r="H46" s="17" t="s">
        <v>189</v>
      </c>
      <c r="I46" s="73">
        <v>32000</v>
      </c>
      <c r="J46" s="73">
        <v>40000</v>
      </c>
      <c r="K46" s="73">
        <v>0</v>
      </c>
      <c r="L46" s="73"/>
      <c r="M46" s="73"/>
      <c r="N46" s="73"/>
      <c r="O46" s="73"/>
      <c r="P46" s="73"/>
      <c r="Q46" s="184" t="s">
        <v>1861</v>
      </c>
      <c r="R46" s="70" t="s">
        <v>1401</v>
      </c>
      <c r="S46" s="70" t="s">
        <v>1168</v>
      </c>
      <c r="T46" s="70" t="s">
        <v>512</v>
      </c>
      <c r="U46" s="70" t="s">
        <v>350</v>
      </c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  <c r="FG46" s="25"/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/>
      <c r="GW46" s="25"/>
      <c r="GX46" s="25"/>
      <c r="GY46" s="25"/>
      <c r="GZ46" s="25"/>
      <c r="HA46" s="25"/>
      <c r="HB46" s="25"/>
      <c r="HC46" s="25"/>
      <c r="HD46" s="25"/>
      <c r="HE46" s="25"/>
      <c r="HF46" s="25"/>
      <c r="HG46" s="25"/>
      <c r="HH46" s="25"/>
      <c r="HI46" s="25"/>
      <c r="HJ46" s="25"/>
      <c r="HK46" s="25"/>
      <c r="HL46" s="25"/>
      <c r="HM46" s="25"/>
      <c r="HN46" s="25"/>
      <c r="HO46" s="25"/>
      <c r="HP46" s="25"/>
      <c r="HQ46" s="25"/>
      <c r="HR46" s="25"/>
      <c r="HS46" s="25"/>
      <c r="HT46" s="25"/>
      <c r="HU46" s="25"/>
      <c r="HV46" s="25"/>
      <c r="HW46" s="25"/>
      <c r="HX46" s="25"/>
      <c r="HY46" s="25"/>
      <c r="HZ46" s="25"/>
      <c r="IA46" s="25"/>
      <c r="IB46" s="25"/>
      <c r="IC46" s="25"/>
      <c r="ID46" s="25"/>
      <c r="IE46" s="25"/>
      <c r="IF46" s="25"/>
      <c r="IG46" s="25"/>
      <c r="IH46" s="25"/>
      <c r="II46" s="25"/>
      <c r="IJ46" s="25"/>
      <c r="IK46" s="25"/>
      <c r="IL46" s="25"/>
      <c r="IM46" s="25"/>
      <c r="IN46" s="25"/>
      <c r="IO46" s="25"/>
      <c r="IP46" s="25"/>
      <c r="IQ46" s="25"/>
      <c r="IR46" s="25"/>
      <c r="IS46" s="25"/>
      <c r="IT46" s="25"/>
      <c r="IU46" s="25"/>
      <c r="IV46" s="25"/>
      <c r="IW46" s="25"/>
      <c r="IX46" s="25"/>
      <c r="IY46" s="25"/>
      <c r="IZ46" s="25"/>
      <c r="JA46" s="25"/>
      <c r="JB46" s="25"/>
      <c r="JC46" s="25"/>
      <c r="JD46" s="25"/>
      <c r="JE46" s="25"/>
      <c r="JF46" s="25"/>
      <c r="JG46" s="25"/>
      <c r="JH46" s="25"/>
      <c r="JI46" s="25"/>
      <c r="JJ46" s="25"/>
      <c r="JK46" s="25"/>
      <c r="JL46" s="25"/>
      <c r="JM46" s="25"/>
      <c r="JN46" s="25"/>
      <c r="JO46" s="25"/>
      <c r="JP46" s="25"/>
      <c r="JQ46" s="25"/>
      <c r="JR46" s="25"/>
      <c r="JS46" s="25"/>
      <c r="JT46" s="25"/>
      <c r="JU46" s="25"/>
      <c r="JV46" s="25"/>
      <c r="JW46" s="25"/>
      <c r="JX46" s="25"/>
      <c r="JY46" s="25"/>
      <c r="JZ46" s="25"/>
      <c r="KA46" s="25"/>
      <c r="KB46" s="25"/>
      <c r="KC46" s="25"/>
      <c r="KD46" s="25"/>
      <c r="KE46" s="25"/>
      <c r="KF46" s="25"/>
      <c r="KG46" s="25"/>
      <c r="KH46" s="25"/>
      <c r="KI46" s="25"/>
      <c r="KJ46" s="25"/>
      <c r="KK46" s="25"/>
      <c r="KL46" s="25"/>
      <c r="KM46" s="25"/>
      <c r="KN46" s="25"/>
      <c r="KO46" s="25"/>
      <c r="KP46" s="25"/>
      <c r="KQ46" s="25"/>
      <c r="KR46" s="25"/>
      <c r="KS46" s="25"/>
      <c r="KT46" s="25"/>
      <c r="KU46" s="25"/>
      <c r="KV46" s="25"/>
      <c r="KW46" s="25"/>
      <c r="KX46" s="25"/>
      <c r="KY46" s="25"/>
      <c r="KZ46" s="25"/>
      <c r="LA46" s="25"/>
      <c r="LB46" s="25"/>
      <c r="LC46" s="25"/>
      <c r="LD46" s="25"/>
      <c r="LE46" s="25"/>
      <c r="LF46" s="25"/>
      <c r="LG46" s="25"/>
      <c r="LH46" s="25"/>
      <c r="LI46" s="25"/>
      <c r="LJ46" s="25"/>
      <c r="LK46" s="25"/>
      <c r="LL46" s="25"/>
      <c r="LM46" s="25"/>
      <c r="LN46" s="25"/>
      <c r="LO46" s="25"/>
      <c r="LP46" s="25"/>
      <c r="LQ46" s="25"/>
      <c r="LR46" s="25"/>
      <c r="LS46" s="25"/>
      <c r="LT46" s="25"/>
      <c r="LU46" s="25"/>
      <c r="LV46" s="25"/>
      <c r="LW46" s="25"/>
      <c r="LX46" s="25"/>
      <c r="LY46" s="25"/>
      <c r="LZ46" s="25"/>
      <c r="MA46" s="25"/>
      <c r="MB46" s="25"/>
      <c r="MC46" s="25"/>
      <c r="MD46" s="25"/>
      <c r="ME46" s="25"/>
      <c r="MF46" s="25"/>
      <c r="MG46" s="25"/>
      <c r="MH46" s="25"/>
      <c r="MI46" s="25"/>
      <c r="MJ46" s="25"/>
      <c r="MK46" s="25"/>
      <c r="ML46" s="25"/>
      <c r="MM46" s="25"/>
      <c r="MN46" s="25"/>
      <c r="MO46" s="25"/>
      <c r="MP46" s="25"/>
      <c r="MQ46" s="25"/>
      <c r="MR46" s="25"/>
      <c r="MS46" s="25"/>
      <c r="MT46" s="25"/>
      <c r="MU46" s="25"/>
      <c r="MV46" s="25"/>
      <c r="MW46" s="25"/>
      <c r="MX46" s="25"/>
      <c r="MY46" s="25"/>
      <c r="MZ46" s="25"/>
      <c r="NA46" s="25"/>
      <c r="NB46" s="25"/>
      <c r="NC46" s="25"/>
      <c r="ND46" s="25"/>
      <c r="NE46" s="25"/>
      <c r="NF46" s="25"/>
      <c r="NG46" s="25"/>
      <c r="NH46" s="25"/>
      <c r="NI46" s="25"/>
      <c r="NJ46" s="25"/>
      <c r="NK46" s="25"/>
      <c r="NL46" s="25"/>
      <c r="NM46" s="25"/>
      <c r="NN46" s="25"/>
      <c r="NO46" s="25"/>
      <c r="NP46" s="25"/>
      <c r="NQ46" s="25"/>
      <c r="NR46" s="25"/>
      <c r="NS46" s="25"/>
      <c r="NT46" s="25"/>
      <c r="NU46" s="25"/>
      <c r="NV46" s="25"/>
      <c r="NW46" s="25"/>
      <c r="NX46" s="25"/>
      <c r="NY46" s="25"/>
      <c r="NZ46" s="25"/>
      <c r="OA46" s="25"/>
      <c r="OB46" s="25"/>
      <c r="OC46" s="25"/>
      <c r="OD46" s="25"/>
      <c r="OE46" s="25"/>
      <c r="OF46" s="25"/>
      <c r="OG46" s="25"/>
      <c r="OH46" s="25"/>
      <c r="OI46" s="25"/>
      <c r="OJ46" s="25"/>
      <c r="OK46" s="25"/>
      <c r="OL46" s="25"/>
      <c r="OM46" s="25"/>
      <c r="ON46" s="25"/>
      <c r="OO46" s="25"/>
      <c r="OP46" s="25"/>
      <c r="OQ46" s="25"/>
      <c r="OR46" s="25"/>
      <c r="OS46" s="25"/>
      <c r="OT46" s="25"/>
      <c r="OU46" s="25"/>
      <c r="OV46" s="25"/>
      <c r="OW46" s="25"/>
      <c r="OX46" s="25"/>
      <c r="OY46" s="25"/>
      <c r="OZ46" s="25"/>
      <c r="PA46" s="25"/>
      <c r="PB46" s="25"/>
      <c r="PC46" s="25"/>
      <c r="PD46" s="25"/>
      <c r="PE46" s="25"/>
      <c r="PF46" s="25"/>
      <c r="PG46" s="25"/>
      <c r="PH46" s="25"/>
      <c r="PI46" s="25"/>
      <c r="PJ46" s="25"/>
      <c r="PK46" s="25"/>
      <c r="PL46" s="25"/>
      <c r="PM46" s="25"/>
      <c r="PN46" s="25"/>
      <c r="PO46" s="25"/>
      <c r="PP46" s="25"/>
      <c r="PQ46" s="25"/>
      <c r="PR46" s="25"/>
      <c r="PS46" s="25"/>
      <c r="PT46" s="25"/>
      <c r="PU46" s="25"/>
      <c r="PV46" s="25"/>
      <c r="PW46" s="25"/>
      <c r="PX46" s="25"/>
      <c r="PY46" s="25"/>
      <c r="PZ46" s="25"/>
      <c r="QA46" s="25"/>
      <c r="QB46" s="25"/>
      <c r="QC46" s="25"/>
      <c r="QD46" s="25"/>
      <c r="QE46" s="25"/>
      <c r="QF46" s="25"/>
      <c r="QG46" s="25"/>
      <c r="QH46" s="25"/>
      <c r="QI46" s="25"/>
      <c r="QJ46" s="25"/>
      <c r="QK46" s="25"/>
      <c r="QL46" s="25"/>
      <c r="QM46" s="25"/>
      <c r="QN46" s="25"/>
      <c r="QO46" s="25"/>
      <c r="QP46" s="25"/>
      <c r="QQ46" s="25"/>
      <c r="QR46" s="25"/>
      <c r="QS46" s="25"/>
      <c r="QT46" s="25"/>
      <c r="QU46" s="25"/>
      <c r="QV46" s="25"/>
      <c r="QW46" s="25"/>
      <c r="QX46" s="25"/>
      <c r="QY46" s="25"/>
      <c r="QZ46" s="25"/>
      <c r="RA46" s="25"/>
      <c r="RB46" s="25"/>
      <c r="RC46" s="25"/>
      <c r="RD46" s="25"/>
      <c r="RE46" s="25"/>
      <c r="RF46" s="25"/>
      <c r="RG46" s="25"/>
      <c r="RH46" s="25"/>
      <c r="RI46" s="25"/>
      <c r="RJ46" s="25"/>
      <c r="RK46" s="25"/>
      <c r="RL46" s="25"/>
      <c r="RM46" s="25"/>
      <c r="RN46" s="25"/>
      <c r="RO46" s="25"/>
      <c r="RP46" s="25"/>
      <c r="RQ46" s="25"/>
      <c r="RR46" s="25"/>
      <c r="RS46" s="25"/>
      <c r="RT46" s="25"/>
      <c r="RU46" s="25"/>
      <c r="RV46" s="25"/>
      <c r="RW46" s="25"/>
      <c r="RX46" s="25"/>
      <c r="RY46" s="25"/>
      <c r="RZ46" s="25"/>
      <c r="SA46" s="25"/>
      <c r="SB46" s="25"/>
      <c r="SC46" s="25"/>
      <c r="SD46" s="25"/>
      <c r="SE46" s="25"/>
      <c r="SF46" s="25"/>
      <c r="SG46" s="25"/>
      <c r="SH46" s="25"/>
      <c r="SI46" s="25"/>
      <c r="SJ46" s="25"/>
      <c r="SK46" s="25"/>
      <c r="SL46" s="25"/>
      <c r="SM46" s="25"/>
      <c r="SN46" s="25"/>
      <c r="SO46" s="25"/>
      <c r="SP46" s="25"/>
      <c r="SQ46" s="25"/>
      <c r="SR46" s="25"/>
      <c r="SS46" s="25"/>
      <c r="ST46" s="25"/>
      <c r="SU46" s="25"/>
      <c r="SV46" s="25"/>
      <c r="SW46" s="25"/>
      <c r="SX46" s="25"/>
      <c r="SY46" s="25"/>
      <c r="SZ46" s="25"/>
      <c r="TA46" s="25"/>
      <c r="TB46" s="25"/>
      <c r="TC46" s="25"/>
      <c r="TD46" s="25"/>
      <c r="TE46" s="25"/>
      <c r="TF46" s="25"/>
      <c r="TG46" s="25"/>
      <c r="TH46" s="25"/>
      <c r="TI46" s="25"/>
      <c r="TJ46" s="25"/>
      <c r="TK46" s="25"/>
      <c r="TL46" s="25"/>
      <c r="TM46" s="25"/>
      <c r="TN46" s="25"/>
      <c r="TO46" s="25"/>
      <c r="TP46" s="25"/>
      <c r="TQ46" s="25"/>
      <c r="TR46" s="25"/>
      <c r="TS46" s="25"/>
      <c r="TT46" s="25"/>
      <c r="TU46" s="25"/>
      <c r="TV46" s="25"/>
      <c r="TW46" s="25"/>
      <c r="TX46" s="25"/>
      <c r="TY46" s="25"/>
      <c r="TZ46" s="25"/>
      <c r="UA46" s="25"/>
      <c r="UB46" s="25"/>
      <c r="UC46" s="25"/>
      <c r="UD46" s="25"/>
      <c r="UE46" s="25"/>
      <c r="UF46" s="25"/>
      <c r="UG46" s="25"/>
      <c r="UH46" s="25"/>
      <c r="UI46" s="25"/>
      <c r="UJ46" s="25"/>
      <c r="UK46" s="25"/>
      <c r="UL46" s="25"/>
      <c r="UM46" s="25"/>
      <c r="UN46" s="25"/>
      <c r="UO46" s="25"/>
      <c r="UP46" s="25"/>
      <c r="UQ46" s="25"/>
      <c r="UR46" s="25"/>
      <c r="US46" s="25"/>
      <c r="UT46" s="25"/>
      <c r="UU46" s="25"/>
      <c r="UV46" s="25"/>
      <c r="UW46" s="25"/>
      <c r="UX46" s="25"/>
      <c r="UY46" s="25"/>
      <c r="UZ46" s="25"/>
      <c r="VA46" s="25"/>
      <c r="VB46" s="25"/>
      <c r="VC46" s="25"/>
      <c r="VD46" s="25"/>
      <c r="VE46" s="25"/>
      <c r="VF46" s="25"/>
      <c r="VG46" s="25"/>
      <c r="VH46" s="25"/>
      <c r="VI46" s="25"/>
      <c r="VJ46" s="25"/>
      <c r="VK46" s="25"/>
      <c r="VL46" s="25"/>
      <c r="VM46" s="25"/>
      <c r="VN46" s="25"/>
      <c r="VO46" s="25"/>
      <c r="VP46" s="25"/>
      <c r="VQ46" s="25"/>
      <c r="VR46" s="25"/>
      <c r="VS46" s="25"/>
      <c r="VT46" s="25"/>
      <c r="VU46" s="25"/>
      <c r="VV46" s="25"/>
      <c r="VW46" s="25"/>
      <c r="VX46" s="25"/>
      <c r="VY46" s="25"/>
      <c r="VZ46" s="25"/>
      <c r="WA46" s="25"/>
      <c r="WB46" s="25"/>
      <c r="WC46" s="25"/>
      <c r="WD46" s="25"/>
      <c r="WE46" s="25"/>
      <c r="WF46" s="25"/>
      <c r="WG46" s="25"/>
      <c r="WH46" s="25"/>
      <c r="WI46" s="25"/>
      <c r="WJ46" s="25"/>
      <c r="WK46" s="25"/>
      <c r="WL46" s="25"/>
      <c r="WM46" s="25"/>
      <c r="WN46" s="25"/>
      <c r="WO46" s="25"/>
      <c r="WP46" s="25"/>
      <c r="WQ46" s="25"/>
      <c r="WR46" s="25"/>
      <c r="WS46" s="25"/>
      <c r="WT46" s="25"/>
      <c r="WU46" s="25"/>
      <c r="WV46" s="25"/>
      <c r="WW46" s="25"/>
      <c r="WX46" s="25"/>
      <c r="WY46" s="25"/>
      <c r="WZ46" s="25"/>
      <c r="XA46" s="25"/>
      <c r="XB46" s="25"/>
      <c r="XC46" s="25"/>
      <c r="XD46" s="25"/>
      <c r="XE46" s="25"/>
      <c r="XF46" s="25"/>
      <c r="XG46" s="25"/>
      <c r="XH46" s="25"/>
      <c r="XI46" s="25"/>
      <c r="XJ46" s="25"/>
      <c r="XK46" s="25"/>
      <c r="XL46" s="25"/>
      <c r="XM46" s="25"/>
      <c r="XN46" s="25"/>
      <c r="XO46" s="25"/>
      <c r="XP46" s="25"/>
      <c r="XQ46" s="25"/>
      <c r="XR46" s="25"/>
      <c r="XS46" s="25"/>
      <c r="XT46" s="25"/>
      <c r="XU46" s="25"/>
      <c r="XV46" s="25"/>
      <c r="XW46" s="25"/>
      <c r="XX46" s="25"/>
      <c r="XY46" s="25"/>
      <c r="XZ46" s="25"/>
      <c r="YA46" s="25"/>
      <c r="YB46" s="25"/>
      <c r="YC46" s="25"/>
      <c r="YD46" s="25"/>
      <c r="YE46" s="25"/>
      <c r="YF46" s="25"/>
      <c r="YG46" s="25"/>
      <c r="YH46" s="25"/>
      <c r="YI46" s="25"/>
      <c r="YJ46" s="25"/>
      <c r="YK46" s="25"/>
      <c r="YL46" s="25"/>
      <c r="YM46" s="25"/>
      <c r="YN46" s="25"/>
      <c r="YO46" s="25"/>
      <c r="YP46" s="25"/>
      <c r="YQ46" s="25"/>
      <c r="YR46" s="25"/>
      <c r="YS46" s="25"/>
      <c r="YT46" s="25"/>
      <c r="YU46" s="25"/>
      <c r="YV46" s="25"/>
      <c r="YW46" s="25"/>
      <c r="YX46" s="25"/>
      <c r="YY46" s="25"/>
      <c r="YZ46" s="25"/>
      <c r="ZA46" s="25"/>
      <c r="ZB46" s="25"/>
      <c r="ZC46" s="25"/>
      <c r="ZD46" s="25"/>
      <c r="ZE46" s="25"/>
      <c r="ZF46" s="25"/>
      <c r="ZG46" s="25"/>
      <c r="ZH46" s="25"/>
      <c r="ZI46" s="25"/>
      <c r="ZJ46" s="25"/>
      <c r="ZK46" s="25"/>
      <c r="ZL46" s="25"/>
      <c r="ZM46" s="25"/>
      <c r="ZN46" s="25"/>
      <c r="ZO46" s="25"/>
      <c r="ZP46" s="25"/>
      <c r="ZQ46" s="25"/>
      <c r="ZR46" s="25"/>
      <c r="ZS46" s="25"/>
      <c r="ZT46" s="25"/>
      <c r="ZU46" s="25"/>
      <c r="ZV46" s="25"/>
      <c r="ZW46" s="25"/>
      <c r="ZX46" s="25"/>
      <c r="ZY46" s="25"/>
      <c r="ZZ46" s="25"/>
      <c r="AAA46" s="25"/>
      <c r="AAB46" s="25"/>
      <c r="AAC46" s="25"/>
      <c r="AAD46" s="25"/>
      <c r="AAE46" s="25"/>
      <c r="AAF46" s="25"/>
      <c r="AAG46" s="25"/>
      <c r="AAH46" s="25"/>
      <c r="AAI46" s="25"/>
      <c r="AAJ46" s="25"/>
      <c r="AAK46" s="25"/>
      <c r="AAL46" s="25"/>
      <c r="AAM46" s="25"/>
      <c r="AAN46" s="25"/>
      <c r="AAO46" s="25"/>
      <c r="AAP46" s="25"/>
      <c r="AAQ46" s="25"/>
      <c r="AAR46" s="25"/>
      <c r="AAS46" s="25"/>
      <c r="AAT46" s="25"/>
      <c r="AAU46" s="25"/>
      <c r="AAV46" s="25"/>
      <c r="AAW46" s="25"/>
      <c r="AAX46" s="25"/>
      <c r="AAY46" s="25"/>
      <c r="AAZ46" s="25"/>
      <c r="ABA46" s="25"/>
      <c r="ABB46" s="25"/>
      <c r="ABC46" s="25"/>
      <c r="ABD46" s="25"/>
      <c r="ABE46" s="25"/>
      <c r="ABF46" s="25"/>
      <c r="ABG46" s="25"/>
      <c r="ABH46" s="25"/>
      <c r="ABI46" s="25"/>
      <c r="ABJ46" s="25"/>
      <c r="ABK46" s="25"/>
      <c r="ABL46" s="25"/>
      <c r="ABM46" s="25"/>
      <c r="ABN46" s="25"/>
      <c r="ABO46" s="25"/>
      <c r="ABP46" s="25"/>
      <c r="ABQ46" s="25"/>
      <c r="ABR46" s="25"/>
      <c r="ABS46" s="25"/>
      <c r="ABT46" s="25"/>
      <c r="ABU46" s="25"/>
      <c r="ABV46" s="25"/>
      <c r="ABW46" s="25"/>
      <c r="ABX46" s="25"/>
      <c r="ABY46" s="25"/>
      <c r="ABZ46" s="25"/>
      <c r="ACA46" s="25"/>
      <c r="ACB46" s="25"/>
      <c r="ACC46" s="25"/>
      <c r="ACD46" s="25"/>
      <c r="ACE46" s="25"/>
      <c r="ACF46" s="25"/>
      <c r="ACG46" s="25"/>
      <c r="ACH46" s="25"/>
      <c r="ACI46" s="25"/>
      <c r="ACJ46" s="25"/>
      <c r="ACK46" s="25"/>
      <c r="ACL46" s="25"/>
      <c r="ACM46" s="25"/>
      <c r="ACN46" s="25"/>
      <c r="ACO46" s="25"/>
      <c r="ACP46" s="25"/>
      <c r="ACQ46" s="25"/>
      <c r="ACR46" s="25"/>
      <c r="ACS46" s="25"/>
      <c r="ACT46" s="25"/>
      <c r="ACU46" s="25"/>
      <c r="ACV46" s="25"/>
      <c r="ACW46" s="25"/>
      <c r="ACX46" s="25"/>
      <c r="ACY46" s="25"/>
      <c r="ACZ46" s="25"/>
      <c r="ADA46" s="25"/>
      <c r="ADB46" s="25"/>
      <c r="ADC46" s="25"/>
      <c r="ADD46" s="25"/>
      <c r="ADE46" s="25"/>
      <c r="ADF46" s="25"/>
      <c r="ADG46" s="25"/>
      <c r="ADH46" s="25"/>
      <c r="ADI46" s="25"/>
      <c r="ADJ46" s="25"/>
      <c r="ADK46" s="25"/>
      <c r="ADL46" s="25"/>
      <c r="ADM46" s="25"/>
      <c r="ADN46" s="25"/>
      <c r="ADO46" s="25"/>
      <c r="ADP46" s="25"/>
      <c r="ADQ46" s="25"/>
      <c r="ADR46" s="25"/>
      <c r="ADS46" s="25"/>
      <c r="ADT46" s="25"/>
      <c r="ADU46" s="25"/>
      <c r="ADV46" s="25"/>
      <c r="ADW46" s="25"/>
      <c r="ADX46" s="25"/>
      <c r="ADY46" s="25"/>
      <c r="ADZ46" s="25"/>
      <c r="AEA46" s="25"/>
      <c r="AEB46" s="25"/>
      <c r="AEC46" s="25"/>
      <c r="AED46" s="25"/>
      <c r="AEE46" s="25"/>
      <c r="AEF46" s="25"/>
      <c r="AEG46" s="25"/>
      <c r="AEH46" s="25"/>
      <c r="AEI46" s="25"/>
      <c r="AEJ46" s="25"/>
      <c r="AEK46" s="25"/>
      <c r="AEL46" s="25"/>
      <c r="AEM46" s="25"/>
      <c r="AEN46" s="25"/>
      <c r="AEO46" s="25"/>
      <c r="AEP46" s="25"/>
      <c r="AEQ46" s="25"/>
      <c r="AER46" s="25"/>
      <c r="AES46" s="25"/>
      <c r="AET46" s="25"/>
      <c r="AEU46" s="25"/>
      <c r="AEV46" s="25"/>
      <c r="AEW46" s="25"/>
      <c r="AEX46" s="25"/>
      <c r="AEY46" s="25"/>
      <c r="AEZ46" s="25"/>
    </row>
    <row r="47" spans="1:832" s="89" customFormat="1" ht="12.75" customHeight="1" x14ac:dyDescent="0.3">
      <c r="A47" s="70" t="s">
        <v>1859</v>
      </c>
      <c r="B47" s="71">
        <v>43388</v>
      </c>
      <c r="C47" s="206"/>
      <c r="D47" s="93"/>
      <c r="E47" s="93" t="s">
        <v>73</v>
      </c>
      <c r="F47" s="17"/>
      <c r="G47" s="17" t="s">
        <v>9</v>
      </c>
      <c r="H47" s="17" t="s">
        <v>190</v>
      </c>
      <c r="I47" s="73">
        <v>0</v>
      </c>
      <c r="J47" s="73">
        <v>6500</v>
      </c>
      <c r="K47" s="73">
        <v>0</v>
      </c>
      <c r="L47" s="73"/>
      <c r="M47" s="73"/>
      <c r="N47" s="73"/>
      <c r="O47" s="73"/>
      <c r="P47" s="73"/>
      <c r="Q47" s="184" t="s">
        <v>1861</v>
      </c>
      <c r="R47" s="70" t="s">
        <v>1401</v>
      </c>
      <c r="S47" s="70" t="s">
        <v>1168</v>
      </c>
      <c r="T47" s="70" t="s">
        <v>512</v>
      </c>
      <c r="U47" s="70"/>
      <c r="V47" s="70"/>
      <c r="W47" s="70"/>
      <c r="X47" s="70"/>
      <c r="Y47" s="70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  <c r="DK47" s="82"/>
      <c r="DL47" s="82"/>
      <c r="DM47" s="82"/>
      <c r="DN47" s="82"/>
      <c r="DO47" s="82"/>
      <c r="DP47" s="82"/>
      <c r="DQ47" s="82"/>
      <c r="DR47" s="82"/>
      <c r="DS47" s="82"/>
      <c r="DT47" s="82"/>
      <c r="DU47" s="82"/>
      <c r="DV47" s="82"/>
      <c r="DW47" s="82"/>
      <c r="DX47" s="82"/>
      <c r="DY47" s="82"/>
      <c r="DZ47" s="82"/>
      <c r="EA47" s="82"/>
      <c r="EB47" s="82"/>
      <c r="EC47" s="82"/>
      <c r="ED47" s="82"/>
      <c r="EE47" s="82"/>
      <c r="EF47" s="82"/>
      <c r="EG47" s="82"/>
      <c r="EH47" s="82"/>
      <c r="EI47" s="82"/>
      <c r="EJ47" s="82"/>
      <c r="EK47" s="82"/>
      <c r="EL47" s="82"/>
      <c r="EM47" s="82"/>
      <c r="EN47" s="82"/>
      <c r="EO47" s="82"/>
      <c r="EP47" s="82"/>
      <c r="EQ47" s="82"/>
      <c r="ER47" s="82"/>
      <c r="ES47" s="82"/>
      <c r="ET47" s="82"/>
      <c r="EU47" s="82"/>
      <c r="EV47" s="82"/>
      <c r="EW47" s="82"/>
      <c r="EX47" s="82"/>
      <c r="EY47" s="82"/>
      <c r="EZ47" s="82"/>
      <c r="FA47" s="82"/>
      <c r="FB47" s="82"/>
      <c r="FC47" s="82"/>
      <c r="FD47" s="82"/>
      <c r="FE47" s="82"/>
      <c r="FF47" s="82"/>
      <c r="FG47" s="82"/>
      <c r="FH47" s="82"/>
      <c r="FI47" s="82"/>
      <c r="FJ47" s="82"/>
      <c r="FK47" s="82"/>
      <c r="FL47" s="82"/>
      <c r="FM47" s="82"/>
      <c r="FN47" s="82"/>
      <c r="FO47" s="82"/>
      <c r="FP47" s="82"/>
      <c r="FQ47" s="82"/>
      <c r="FR47" s="82"/>
      <c r="FS47" s="82"/>
      <c r="FT47" s="82"/>
      <c r="FU47" s="82"/>
      <c r="FV47" s="82"/>
      <c r="FW47" s="82"/>
      <c r="FX47" s="82"/>
      <c r="FY47" s="82"/>
      <c r="FZ47" s="82"/>
      <c r="GA47" s="82"/>
      <c r="GB47" s="82"/>
      <c r="GC47" s="82"/>
      <c r="GD47" s="82"/>
      <c r="GE47" s="82"/>
      <c r="GF47" s="82"/>
      <c r="GG47" s="82"/>
      <c r="GH47" s="82"/>
      <c r="GI47" s="82"/>
      <c r="GJ47" s="82"/>
      <c r="GK47" s="82"/>
      <c r="GL47" s="82"/>
      <c r="GM47" s="82"/>
      <c r="GN47" s="82"/>
      <c r="GO47" s="82"/>
      <c r="GP47" s="82"/>
      <c r="GQ47" s="82"/>
      <c r="GR47" s="82"/>
      <c r="GS47" s="82"/>
      <c r="GT47" s="82"/>
      <c r="GU47" s="82"/>
      <c r="GV47" s="82"/>
      <c r="GW47" s="82"/>
      <c r="GX47" s="82"/>
      <c r="GY47" s="82"/>
      <c r="GZ47" s="82"/>
      <c r="HA47" s="82"/>
      <c r="HB47" s="82"/>
      <c r="HC47" s="82"/>
      <c r="HD47" s="82"/>
      <c r="HE47" s="82"/>
      <c r="HF47" s="82"/>
      <c r="HG47" s="82"/>
      <c r="HH47" s="82"/>
      <c r="HI47" s="82"/>
      <c r="HJ47" s="82"/>
      <c r="HK47" s="82"/>
      <c r="HL47" s="82"/>
      <c r="HM47" s="82"/>
      <c r="HN47" s="82"/>
      <c r="HO47" s="82"/>
      <c r="HP47" s="82"/>
      <c r="HQ47" s="82"/>
      <c r="HR47" s="82"/>
      <c r="HS47" s="82"/>
      <c r="HT47" s="82"/>
      <c r="HU47" s="82"/>
      <c r="HV47" s="82"/>
      <c r="HW47" s="82"/>
      <c r="HX47" s="82"/>
      <c r="HY47" s="82"/>
      <c r="HZ47" s="82"/>
      <c r="IA47" s="82"/>
      <c r="IB47" s="82"/>
      <c r="IC47" s="82"/>
      <c r="ID47" s="82"/>
      <c r="IE47" s="82"/>
      <c r="IF47" s="82"/>
      <c r="IG47" s="82"/>
      <c r="IH47" s="82"/>
      <c r="II47" s="82"/>
      <c r="IJ47" s="82"/>
      <c r="IK47" s="82"/>
      <c r="IL47" s="82"/>
      <c r="IM47" s="82"/>
      <c r="IN47" s="82"/>
      <c r="IO47" s="82"/>
      <c r="IP47" s="82"/>
      <c r="IQ47" s="82"/>
      <c r="IR47" s="82"/>
      <c r="IS47" s="82"/>
      <c r="IT47" s="82"/>
      <c r="IU47" s="82"/>
      <c r="IV47" s="82"/>
      <c r="IW47" s="82"/>
      <c r="IX47" s="82"/>
      <c r="IY47" s="82"/>
      <c r="IZ47" s="82"/>
      <c r="JA47" s="82"/>
      <c r="JB47" s="82"/>
      <c r="JC47" s="82"/>
      <c r="JD47" s="82"/>
      <c r="JE47" s="82"/>
      <c r="JF47" s="82"/>
      <c r="JG47" s="82"/>
      <c r="JH47" s="82"/>
      <c r="JI47" s="82"/>
      <c r="JJ47" s="82"/>
      <c r="JK47" s="82"/>
      <c r="JL47" s="82"/>
      <c r="JM47" s="82"/>
      <c r="JN47" s="82"/>
      <c r="JO47" s="82"/>
      <c r="JP47" s="82"/>
      <c r="JQ47" s="82"/>
      <c r="JR47" s="82"/>
      <c r="JS47" s="82"/>
      <c r="JT47" s="82"/>
      <c r="JU47" s="82"/>
      <c r="JV47" s="82"/>
      <c r="JW47" s="82"/>
      <c r="JX47" s="82"/>
      <c r="JY47" s="82"/>
      <c r="JZ47" s="82"/>
      <c r="KA47" s="82"/>
      <c r="KB47" s="82"/>
      <c r="KC47" s="82"/>
      <c r="KD47" s="82"/>
      <c r="KE47" s="82"/>
      <c r="KF47" s="82"/>
      <c r="KG47" s="82"/>
      <c r="KH47" s="82"/>
      <c r="KI47" s="82"/>
      <c r="KJ47" s="82"/>
      <c r="KK47" s="82"/>
      <c r="KL47" s="82"/>
      <c r="KM47" s="82"/>
      <c r="KN47" s="82"/>
      <c r="KO47" s="82"/>
      <c r="KP47" s="82"/>
      <c r="KQ47" s="82"/>
      <c r="KR47" s="82"/>
      <c r="KS47" s="82"/>
      <c r="KT47" s="82"/>
      <c r="KU47" s="82"/>
      <c r="KV47" s="82"/>
      <c r="KW47" s="82"/>
      <c r="KX47" s="82"/>
      <c r="KY47" s="82"/>
      <c r="KZ47" s="82"/>
      <c r="LA47" s="82"/>
      <c r="LB47" s="82"/>
      <c r="LC47" s="82"/>
      <c r="LD47" s="82"/>
      <c r="LE47" s="82"/>
      <c r="LF47" s="82"/>
      <c r="LG47" s="82"/>
      <c r="LH47" s="82"/>
      <c r="LI47" s="82"/>
      <c r="LJ47" s="82"/>
      <c r="LK47" s="82"/>
      <c r="LL47" s="82"/>
      <c r="LM47" s="82"/>
      <c r="LN47" s="82"/>
      <c r="LO47" s="82"/>
      <c r="LP47" s="82"/>
      <c r="LQ47" s="82"/>
      <c r="LR47" s="82"/>
      <c r="LS47" s="82"/>
      <c r="LT47" s="82"/>
      <c r="LU47" s="82"/>
      <c r="LV47" s="82"/>
      <c r="LW47" s="82"/>
      <c r="LX47" s="82"/>
      <c r="LY47" s="82"/>
      <c r="LZ47" s="82"/>
      <c r="MA47" s="82"/>
      <c r="MB47" s="82"/>
      <c r="MC47" s="82"/>
      <c r="MD47" s="82"/>
      <c r="ME47" s="82"/>
      <c r="MF47" s="82"/>
      <c r="MG47" s="82"/>
      <c r="MH47" s="82"/>
      <c r="MI47" s="82"/>
      <c r="MJ47" s="82"/>
      <c r="MK47" s="82"/>
      <c r="ML47" s="82"/>
      <c r="MM47" s="82"/>
      <c r="MN47" s="82"/>
      <c r="MO47" s="82"/>
      <c r="MP47" s="82"/>
      <c r="MQ47" s="82"/>
      <c r="MR47" s="82"/>
      <c r="MS47" s="82"/>
      <c r="MT47" s="82"/>
      <c r="MU47" s="82"/>
      <c r="MV47" s="82"/>
      <c r="MW47" s="82"/>
      <c r="MX47" s="82"/>
      <c r="MY47" s="82"/>
      <c r="MZ47" s="82"/>
      <c r="NA47" s="82"/>
      <c r="NB47" s="82"/>
      <c r="NC47" s="82"/>
      <c r="ND47" s="82"/>
      <c r="NE47" s="82"/>
      <c r="NF47" s="82"/>
      <c r="NG47" s="82"/>
      <c r="NH47" s="82"/>
      <c r="NI47" s="82"/>
      <c r="NJ47" s="82"/>
      <c r="NK47" s="82"/>
      <c r="NL47" s="82"/>
      <c r="NM47" s="82"/>
      <c r="NN47" s="82"/>
      <c r="NO47" s="82"/>
      <c r="NP47" s="82"/>
      <c r="NQ47" s="82"/>
      <c r="NR47" s="82"/>
      <c r="NS47" s="82"/>
      <c r="NT47" s="82"/>
      <c r="NU47" s="82"/>
      <c r="NV47" s="82"/>
      <c r="NW47" s="82"/>
      <c r="NX47" s="82"/>
      <c r="NY47" s="82"/>
      <c r="NZ47" s="82"/>
      <c r="OA47" s="82"/>
      <c r="OB47" s="82"/>
      <c r="OC47" s="82"/>
      <c r="OD47" s="82"/>
      <c r="OE47" s="82"/>
      <c r="OF47" s="82"/>
      <c r="OG47" s="82"/>
      <c r="OH47" s="82"/>
      <c r="OI47" s="82"/>
      <c r="OJ47" s="82"/>
      <c r="OK47" s="82"/>
      <c r="OL47" s="82"/>
      <c r="OM47" s="82"/>
      <c r="ON47" s="82"/>
      <c r="OO47" s="82"/>
      <c r="OP47" s="82"/>
      <c r="OQ47" s="82"/>
      <c r="OR47" s="82"/>
      <c r="OS47" s="82"/>
      <c r="OT47" s="82"/>
      <c r="OU47" s="82"/>
      <c r="OV47" s="82"/>
      <c r="OW47" s="82"/>
      <c r="OX47" s="82"/>
      <c r="OY47" s="82"/>
      <c r="OZ47" s="82"/>
      <c r="PA47" s="82"/>
      <c r="PB47" s="82"/>
      <c r="PC47" s="82"/>
      <c r="PD47" s="82"/>
      <c r="PE47" s="82"/>
      <c r="PF47" s="82"/>
      <c r="PG47" s="82"/>
      <c r="PH47" s="82"/>
      <c r="PI47" s="82"/>
      <c r="PJ47" s="82"/>
      <c r="PK47" s="82"/>
      <c r="PL47" s="82"/>
      <c r="PM47" s="82"/>
      <c r="PN47" s="82"/>
      <c r="PO47" s="82"/>
      <c r="PP47" s="82"/>
      <c r="PQ47" s="82"/>
      <c r="PR47" s="82"/>
      <c r="PS47" s="82"/>
      <c r="PT47" s="82"/>
      <c r="PU47" s="82"/>
      <c r="PV47" s="82"/>
      <c r="PW47" s="82"/>
      <c r="PX47" s="82"/>
      <c r="PY47" s="82"/>
      <c r="PZ47" s="82"/>
      <c r="QA47" s="82"/>
      <c r="QB47" s="82"/>
      <c r="QC47" s="82"/>
      <c r="QD47" s="82"/>
      <c r="QE47" s="82"/>
      <c r="QF47" s="82"/>
      <c r="QG47" s="82"/>
      <c r="QH47" s="82"/>
      <c r="QI47" s="82"/>
      <c r="QJ47" s="82"/>
      <c r="QK47" s="82"/>
      <c r="QL47" s="82"/>
      <c r="QM47" s="82"/>
      <c r="QN47" s="82"/>
      <c r="QO47" s="82"/>
      <c r="QP47" s="82"/>
      <c r="QQ47" s="82"/>
      <c r="QR47" s="82"/>
      <c r="QS47" s="82"/>
      <c r="QT47" s="82"/>
      <c r="QU47" s="82"/>
      <c r="QV47" s="82"/>
      <c r="QW47" s="82"/>
      <c r="QX47" s="82"/>
      <c r="QY47" s="82"/>
      <c r="QZ47" s="82"/>
      <c r="RA47" s="82"/>
      <c r="RB47" s="82"/>
      <c r="RC47" s="82"/>
      <c r="RD47" s="82"/>
      <c r="RE47" s="82"/>
      <c r="RF47" s="82"/>
      <c r="RG47" s="82"/>
      <c r="RH47" s="82"/>
      <c r="RI47" s="82"/>
      <c r="RJ47" s="82"/>
      <c r="RK47" s="82"/>
      <c r="RL47" s="82"/>
      <c r="RM47" s="82"/>
      <c r="RN47" s="82"/>
      <c r="RO47" s="82"/>
      <c r="RP47" s="82"/>
      <c r="RQ47" s="82"/>
      <c r="RR47" s="82"/>
      <c r="RS47" s="82"/>
      <c r="RT47" s="82"/>
      <c r="RU47" s="82"/>
      <c r="RV47" s="82"/>
      <c r="RW47" s="82"/>
      <c r="RX47" s="82"/>
      <c r="RY47" s="82"/>
      <c r="RZ47" s="82"/>
      <c r="SA47" s="82"/>
      <c r="SB47" s="82"/>
      <c r="SC47" s="82"/>
      <c r="SD47" s="82"/>
      <c r="SE47" s="82"/>
      <c r="SF47" s="82"/>
      <c r="SG47" s="82"/>
      <c r="SH47" s="82"/>
      <c r="SI47" s="82"/>
      <c r="SJ47" s="82"/>
      <c r="SK47" s="82"/>
      <c r="SL47" s="82"/>
      <c r="SM47" s="82"/>
      <c r="SN47" s="82"/>
      <c r="SO47" s="82"/>
      <c r="SP47" s="82"/>
      <c r="SQ47" s="82"/>
      <c r="SR47" s="82"/>
      <c r="SS47" s="82"/>
      <c r="ST47" s="82"/>
      <c r="SU47" s="82"/>
      <c r="SV47" s="82"/>
      <c r="SW47" s="82"/>
      <c r="SX47" s="82"/>
      <c r="SY47" s="82"/>
      <c r="SZ47" s="82"/>
      <c r="TA47" s="82"/>
      <c r="TB47" s="82"/>
      <c r="TC47" s="82"/>
      <c r="TD47" s="82"/>
      <c r="TE47" s="82"/>
      <c r="TF47" s="82"/>
      <c r="TG47" s="82"/>
      <c r="TH47" s="82"/>
      <c r="TI47" s="82"/>
      <c r="TJ47" s="82"/>
      <c r="TK47" s="82"/>
      <c r="TL47" s="82"/>
      <c r="TM47" s="82"/>
      <c r="TN47" s="82"/>
      <c r="TO47" s="82"/>
      <c r="TP47" s="82"/>
      <c r="TQ47" s="82"/>
      <c r="TR47" s="82"/>
      <c r="TS47" s="82"/>
      <c r="TT47" s="82"/>
      <c r="TU47" s="82"/>
      <c r="TV47" s="82"/>
      <c r="TW47" s="82"/>
      <c r="TX47" s="82"/>
      <c r="TY47" s="82"/>
      <c r="TZ47" s="82"/>
      <c r="UA47" s="82"/>
      <c r="UB47" s="82"/>
      <c r="UC47" s="82"/>
      <c r="UD47" s="82"/>
      <c r="UE47" s="82"/>
      <c r="UF47" s="82"/>
      <c r="UG47" s="82"/>
      <c r="UH47" s="82"/>
      <c r="UI47" s="82"/>
      <c r="UJ47" s="82"/>
      <c r="UK47" s="82"/>
      <c r="UL47" s="82"/>
      <c r="UM47" s="82"/>
      <c r="UN47" s="82"/>
      <c r="UO47" s="82"/>
      <c r="UP47" s="82"/>
      <c r="UQ47" s="82"/>
      <c r="UR47" s="82"/>
      <c r="US47" s="82"/>
      <c r="UT47" s="82"/>
      <c r="UU47" s="82"/>
      <c r="UV47" s="82"/>
      <c r="UW47" s="82"/>
      <c r="UX47" s="82"/>
      <c r="UY47" s="82"/>
      <c r="UZ47" s="82"/>
      <c r="VA47" s="82"/>
      <c r="VB47" s="82"/>
      <c r="VC47" s="82"/>
      <c r="VD47" s="82"/>
      <c r="VE47" s="82"/>
      <c r="VF47" s="82"/>
      <c r="VG47" s="82"/>
      <c r="VH47" s="82"/>
      <c r="VI47" s="82"/>
      <c r="VJ47" s="82"/>
      <c r="VK47" s="82"/>
      <c r="VL47" s="82"/>
      <c r="VM47" s="82"/>
      <c r="VN47" s="82"/>
      <c r="VO47" s="82"/>
      <c r="VP47" s="82"/>
      <c r="VQ47" s="82"/>
      <c r="VR47" s="82"/>
      <c r="VS47" s="82"/>
      <c r="VT47" s="82"/>
      <c r="VU47" s="82"/>
      <c r="VV47" s="82"/>
      <c r="VW47" s="82"/>
      <c r="VX47" s="82"/>
      <c r="VY47" s="82"/>
      <c r="VZ47" s="82"/>
      <c r="WA47" s="82"/>
      <c r="WB47" s="82"/>
      <c r="WC47" s="82"/>
      <c r="WD47" s="82"/>
      <c r="WE47" s="82"/>
      <c r="WF47" s="82"/>
      <c r="WG47" s="82"/>
      <c r="WH47" s="82"/>
      <c r="WI47" s="82"/>
      <c r="WJ47" s="82"/>
      <c r="WK47" s="82"/>
      <c r="WL47" s="82"/>
      <c r="WM47" s="82"/>
      <c r="WN47" s="82"/>
      <c r="WO47" s="82"/>
      <c r="WP47" s="82"/>
      <c r="WQ47" s="82"/>
      <c r="WR47" s="82"/>
      <c r="WS47" s="82"/>
      <c r="WT47" s="82"/>
      <c r="WU47" s="82"/>
      <c r="WV47" s="82"/>
      <c r="WW47" s="82"/>
      <c r="WX47" s="82"/>
      <c r="WY47" s="82"/>
      <c r="WZ47" s="82"/>
      <c r="XA47" s="82"/>
      <c r="XB47" s="82"/>
      <c r="XC47" s="82"/>
      <c r="XD47" s="82"/>
      <c r="XE47" s="82"/>
      <c r="XF47" s="82"/>
      <c r="XG47" s="82"/>
      <c r="XH47" s="82"/>
      <c r="XI47" s="82"/>
      <c r="XJ47" s="82"/>
      <c r="XK47" s="82"/>
      <c r="XL47" s="82"/>
      <c r="XM47" s="82"/>
      <c r="XN47" s="82"/>
      <c r="XO47" s="82"/>
      <c r="XP47" s="82"/>
      <c r="XQ47" s="82"/>
      <c r="XR47" s="82"/>
      <c r="XS47" s="82"/>
      <c r="XT47" s="82"/>
      <c r="XU47" s="82"/>
      <c r="XV47" s="82"/>
      <c r="XW47" s="82"/>
      <c r="XX47" s="82"/>
      <c r="XY47" s="82"/>
      <c r="XZ47" s="82"/>
      <c r="YA47" s="82"/>
      <c r="YB47" s="82"/>
      <c r="YC47" s="82"/>
      <c r="YD47" s="82"/>
      <c r="YE47" s="82"/>
      <c r="YF47" s="82"/>
      <c r="YG47" s="82"/>
      <c r="YH47" s="82"/>
      <c r="YI47" s="82"/>
      <c r="YJ47" s="82"/>
      <c r="YK47" s="82"/>
      <c r="YL47" s="82"/>
      <c r="YM47" s="82"/>
      <c r="YN47" s="82"/>
      <c r="YO47" s="82"/>
      <c r="YP47" s="82"/>
      <c r="YQ47" s="82"/>
      <c r="YR47" s="82"/>
      <c r="YS47" s="82"/>
      <c r="YT47" s="82"/>
      <c r="YU47" s="82"/>
      <c r="YV47" s="82"/>
      <c r="YW47" s="82"/>
      <c r="YX47" s="82"/>
      <c r="YY47" s="82"/>
      <c r="YZ47" s="82"/>
      <c r="ZA47" s="82"/>
      <c r="ZB47" s="82"/>
      <c r="ZC47" s="82"/>
      <c r="ZD47" s="82"/>
      <c r="ZE47" s="82"/>
      <c r="ZF47" s="82"/>
      <c r="ZG47" s="82"/>
      <c r="ZH47" s="82"/>
      <c r="ZI47" s="82"/>
      <c r="ZJ47" s="82"/>
      <c r="ZK47" s="82"/>
      <c r="ZL47" s="82"/>
      <c r="ZM47" s="82"/>
      <c r="ZN47" s="82"/>
      <c r="ZO47" s="82"/>
      <c r="ZP47" s="82"/>
      <c r="ZQ47" s="82"/>
      <c r="ZR47" s="82"/>
      <c r="ZS47" s="82"/>
      <c r="ZT47" s="82"/>
      <c r="ZU47" s="82"/>
      <c r="ZV47" s="82"/>
      <c r="ZW47" s="82"/>
      <c r="ZX47" s="82"/>
      <c r="ZY47" s="82"/>
      <c r="ZZ47" s="82"/>
      <c r="AAA47" s="82"/>
      <c r="AAB47" s="82"/>
      <c r="AAC47" s="82"/>
      <c r="AAD47" s="82"/>
      <c r="AAE47" s="82"/>
      <c r="AAF47" s="82"/>
      <c r="AAG47" s="82"/>
      <c r="AAH47" s="82"/>
      <c r="AAI47" s="82"/>
      <c r="AAJ47" s="82"/>
      <c r="AAK47" s="82"/>
      <c r="AAL47" s="82"/>
      <c r="AAM47" s="82"/>
      <c r="AAN47" s="82"/>
      <c r="AAO47" s="82"/>
      <c r="AAP47" s="82"/>
      <c r="AAQ47" s="82"/>
      <c r="AAR47" s="82"/>
      <c r="AAS47" s="82"/>
      <c r="AAT47" s="82"/>
      <c r="AAU47" s="82"/>
      <c r="AAV47" s="82"/>
      <c r="AAW47" s="82"/>
      <c r="AAX47" s="82"/>
      <c r="AAY47" s="82"/>
      <c r="AAZ47" s="82"/>
      <c r="ABA47" s="82"/>
      <c r="ABB47" s="82"/>
      <c r="ABC47" s="82"/>
      <c r="ABD47" s="82"/>
      <c r="ABE47" s="82"/>
      <c r="ABF47" s="82"/>
      <c r="ABG47" s="82"/>
      <c r="ABH47" s="82"/>
      <c r="ABI47" s="82"/>
      <c r="ABJ47" s="82"/>
      <c r="ABK47" s="82"/>
      <c r="ABL47" s="82"/>
      <c r="ABM47" s="82"/>
      <c r="ABN47" s="82"/>
      <c r="ABO47" s="82"/>
      <c r="ABP47" s="82"/>
      <c r="ABQ47" s="82"/>
      <c r="ABR47" s="82"/>
      <c r="ABS47" s="82"/>
      <c r="ABT47" s="82"/>
      <c r="ABU47" s="82"/>
      <c r="ABV47" s="82"/>
      <c r="ABW47" s="82"/>
      <c r="ABX47" s="82"/>
      <c r="ABY47" s="82"/>
      <c r="ABZ47" s="82"/>
      <c r="ACA47" s="82"/>
      <c r="ACB47" s="82"/>
      <c r="ACC47" s="82"/>
      <c r="ACD47" s="82"/>
      <c r="ACE47" s="82"/>
      <c r="ACF47" s="82"/>
      <c r="ACG47" s="82"/>
      <c r="ACH47" s="82"/>
      <c r="ACI47" s="82"/>
      <c r="ACJ47" s="82"/>
      <c r="ACK47" s="82"/>
      <c r="ACL47" s="82"/>
      <c r="ACM47" s="82"/>
      <c r="ACN47" s="82"/>
      <c r="ACO47" s="82"/>
      <c r="ACP47" s="82"/>
      <c r="ACQ47" s="82"/>
      <c r="ACR47" s="82"/>
      <c r="ACS47" s="82"/>
      <c r="ACT47" s="82"/>
      <c r="ACU47" s="82"/>
      <c r="ACV47" s="82"/>
      <c r="ACW47" s="82"/>
      <c r="ACX47" s="82"/>
      <c r="ACY47" s="82"/>
      <c r="ACZ47" s="82"/>
      <c r="ADA47" s="82"/>
      <c r="ADB47" s="82"/>
      <c r="ADC47" s="82"/>
      <c r="ADD47" s="82"/>
      <c r="ADE47" s="82"/>
      <c r="ADF47" s="82"/>
      <c r="ADG47" s="82"/>
      <c r="ADH47" s="82"/>
      <c r="ADI47" s="82"/>
      <c r="ADJ47" s="82"/>
      <c r="ADK47" s="82"/>
      <c r="ADL47" s="82"/>
      <c r="ADM47" s="82"/>
      <c r="ADN47" s="82"/>
      <c r="ADO47" s="82"/>
      <c r="ADP47" s="82"/>
      <c r="ADQ47" s="82"/>
      <c r="ADR47" s="82"/>
      <c r="ADS47" s="82"/>
      <c r="ADT47" s="82"/>
      <c r="ADU47" s="82"/>
      <c r="ADV47" s="82"/>
      <c r="ADW47" s="82"/>
      <c r="ADX47" s="82"/>
      <c r="ADY47" s="82"/>
      <c r="ADZ47" s="82"/>
      <c r="AEA47" s="82"/>
      <c r="AEB47" s="82"/>
      <c r="AEC47" s="82"/>
      <c r="AED47" s="82"/>
      <c r="AEE47" s="82"/>
      <c r="AEF47" s="82"/>
      <c r="AEG47" s="82"/>
      <c r="AEH47" s="82"/>
      <c r="AEI47" s="82"/>
      <c r="AEJ47" s="82"/>
      <c r="AEK47" s="82"/>
      <c r="AEL47" s="82"/>
      <c r="AEM47" s="82"/>
      <c r="AEN47" s="82"/>
      <c r="AEO47" s="82"/>
      <c r="AEP47" s="82"/>
      <c r="AEQ47" s="82"/>
      <c r="AER47" s="82"/>
      <c r="AES47" s="82"/>
      <c r="AET47" s="82"/>
      <c r="AEU47" s="82"/>
      <c r="AEV47" s="82"/>
      <c r="AEW47" s="82"/>
      <c r="AEX47" s="82"/>
      <c r="AEY47" s="82"/>
      <c r="AEZ47" s="82"/>
    </row>
    <row r="48" spans="1:832" s="70" customFormat="1" ht="12.75" customHeight="1" x14ac:dyDescent="0.3">
      <c r="A48" s="70" t="s">
        <v>1701</v>
      </c>
      <c r="B48" s="71">
        <v>43393</v>
      </c>
      <c r="C48" s="71"/>
      <c r="D48" s="93"/>
      <c r="E48" s="93" t="s">
        <v>345</v>
      </c>
      <c r="F48" s="70" t="s">
        <v>202</v>
      </c>
      <c r="G48" s="70" t="s">
        <v>9</v>
      </c>
      <c r="H48" s="70" t="s">
        <v>536</v>
      </c>
      <c r="I48" s="73">
        <v>19500</v>
      </c>
      <c r="J48" s="73">
        <v>27000</v>
      </c>
      <c r="K48" s="73">
        <v>0</v>
      </c>
      <c r="L48" s="73"/>
      <c r="M48" s="73"/>
      <c r="N48" s="73"/>
      <c r="O48" s="73"/>
      <c r="P48" s="73"/>
      <c r="Q48" s="73"/>
      <c r="R48" s="72" t="s">
        <v>1621</v>
      </c>
      <c r="S48" s="70" t="s">
        <v>1475</v>
      </c>
      <c r="T48" s="70" t="s">
        <v>925</v>
      </c>
      <c r="U48" s="70" t="s">
        <v>442</v>
      </c>
      <c r="V48" s="70" t="s">
        <v>772</v>
      </c>
      <c r="W48" s="70" t="s">
        <v>905</v>
      </c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0"/>
      <c r="BC48" s="150"/>
      <c r="BD48" s="150"/>
      <c r="BE48" s="150"/>
      <c r="BF48" s="150"/>
      <c r="BG48" s="150"/>
      <c r="BH48" s="150"/>
      <c r="BI48" s="150"/>
      <c r="BJ48" s="150"/>
      <c r="BK48" s="150"/>
      <c r="BL48" s="150"/>
      <c r="BM48" s="150"/>
      <c r="BN48" s="150"/>
      <c r="BO48" s="150"/>
      <c r="BP48" s="150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50"/>
      <c r="CB48" s="150"/>
      <c r="CC48" s="150"/>
      <c r="CD48" s="150"/>
      <c r="CE48" s="150"/>
      <c r="CF48" s="150"/>
      <c r="CG48" s="150"/>
      <c r="CH48" s="150"/>
      <c r="CI48" s="150"/>
      <c r="CJ48" s="150"/>
      <c r="CK48" s="150"/>
      <c r="CL48" s="150"/>
      <c r="CM48" s="150"/>
      <c r="CN48" s="150"/>
      <c r="CO48" s="150"/>
      <c r="CP48" s="150"/>
      <c r="CQ48" s="150"/>
      <c r="CR48" s="150"/>
      <c r="CS48" s="150"/>
      <c r="CT48" s="150"/>
      <c r="CU48" s="150"/>
      <c r="CV48" s="150"/>
      <c r="CW48" s="150"/>
      <c r="CX48" s="150"/>
      <c r="CY48" s="150"/>
      <c r="CZ48" s="150"/>
      <c r="DA48" s="150"/>
      <c r="DB48" s="150"/>
      <c r="DC48" s="150"/>
      <c r="DD48" s="150"/>
      <c r="DE48" s="150"/>
      <c r="DF48" s="150"/>
      <c r="DG48" s="150"/>
      <c r="DH48" s="150"/>
      <c r="DI48" s="150"/>
      <c r="DJ48" s="150"/>
      <c r="DK48" s="150"/>
      <c r="DL48" s="150"/>
      <c r="DM48" s="150"/>
      <c r="DN48" s="150"/>
      <c r="DO48" s="150"/>
      <c r="DP48" s="150"/>
      <c r="DQ48" s="150"/>
      <c r="DR48" s="150"/>
      <c r="DS48" s="150"/>
      <c r="DT48" s="150"/>
      <c r="DU48" s="150"/>
      <c r="DV48" s="150"/>
      <c r="DW48" s="150"/>
      <c r="DX48" s="150"/>
      <c r="DY48" s="150"/>
      <c r="DZ48" s="150"/>
      <c r="EA48" s="150"/>
      <c r="EB48" s="150"/>
      <c r="EC48" s="150"/>
      <c r="ED48" s="150"/>
      <c r="EE48" s="150"/>
      <c r="EF48" s="150"/>
      <c r="EG48" s="150"/>
      <c r="EH48" s="150"/>
      <c r="EI48" s="150"/>
      <c r="EJ48" s="150"/>
      <c r="EK48" s="150"/>
      <c r="EL48" s="150"/>
      <c r="EM48" s="150"/>
      <c r="EN48" s="150"/>
      <c r="EO48" s="150"/>
      <c r="EP48" s="150"/>
      <c r="EQ48" s="150"/>
      <c r="ER48" s="150"/>
      <c r="ES48" s="150"/>
      <c r="ET48" s="150"/>
      <c r="EU48" s="150"/>
      <c r="EV48" s="150"/>
      <c r="EW48" s="150"/>
      <c r="EX48" s="150"/>
      <c r="EY48" s="150"/>
      <c r="EZ48" s="150"/>
      <c r="FA48" s="150"/>
      <c r="FB48" s="150"/>
      <c r="FC48" s="150"/>
      <c r="FD48" s="150"/>
      <c r="FE48" s="150"/>
      <c r="FF48" s="150"/>
      <c r="FG48" s="150"/>
      <c r="FH48" s="150"/>
      <c r="FI48" s="150"/>
      <c r="FJ48" s="150"/>
      <c r="FK48" s="150"/>
      <c r="FL48" s="150"/>
      <c r="FM48" s="150"/>
      <c r="FN48" s="150"/>
      <c r="FO48" s="150"/>
      <c r="FP48" s="150"/>
      <c r="FQ48" s="150"/>
      <c r="FR48" s="150"/>
      <c r="FS48" s="150"/>
      <c r="FT48" s="150"/>
      <c r="FU48" s="150"/>
      <c r="FV48" s="150"/>
      <c r="FW48" s="150"/>
      <c r="FX48" s="150"/>
      <c r="FY48" s="150"/>
      <c r="FZ48" s="150"/>
      <c r="GA48" s="150"/>
      <c r="GB48" s="150"/>
      <c r="GC48" s="150"/>
      <c r="GD48" s="150"/>
      <c r="GE48" s="150"/>
      <c r="GF48" s="150"/>
      <c r="GG48" s="150"/>
      <c r="GH48" s="150"/>
      <c r="GI48" s="150"/>
      <c r="GJ48" s="150"/>
      <c r="GK48" s="150"/>
      <c r="GL48" s="150"/>
      <c r="GM48" s="150"/>
      <c r="GN48" s="150"/>
      <c r="GO48" s="150"/>
      <c r="GP48" s="150"/>
      <c r="GQ48" s="150"/>
      <c r="GR48" s="150"/>
      <c r="GS48" s="150"/>
      <c r="GT48" s="150"/>
      <c r="GU48" s="150"/>
      <c r="GV48" s="150"/>
      <c r="GW48" s="150"/>
      <c r="GX48" s="150"/>
      <c r="GY48" s="150"/>
      <c r="GZ48" s="150"/>
      <c r="HA48" s="150"/>
      <c r="HB48" s="150"/>
      <c r="HC48" s="150"/>
      <c r="HD48" s="150"/>
      <c r="HE48" s="150"/>
      <c r="HF48" s="150"/>
      <c r="HG48" s="150"/>
      <c r="HH48" s="150"/>
      <c r="HI48" s="150"/>
      <c r="HJ48" s="150"/>
      <c r="HK48" s="150"/>
      <c r="HL48" s="150"/>
      <c r="HM48" s="150"/>
      <c r="HN48" s="150"/>
      <c r="HO48" s="150"/>
      <c r="HP48" s="150"/>
      <c r="HQ48" s="150"/>
      <c r="HR48" s="150"/>
      <c r="HS48" s="150"/>
      <c r="HT48" s="150"/>
      <c r="HU48" s="150"/>
      <c r="HV48" s="150"/>
      <c r="HW48" s="150"/>
      <c r="HX48" s="150"/>
      <c r="HY48" s="150"/>
      <c r="HZ48" s="150"/>
      <c r="IA48" s="150"/>
      <c r="IB48" s="150"/>
      <c r="IC48" s="150"/>
      <c r="ID48" s="150"/>
      <c r="IE48" s="150"/>
      <c r="IF48" s="150"/>
      <c r="IG48" s="150"/>
      <c r="IH48" s="150"/>
      <c r="II48" s="150"/>
      <c r="IJ48" s="150"/>
      <c r="IK48" s="150"/>
      <c r="IL48" s="150"/>
      <c r="IM48" s="150"/>
      <c r="IN48" s="150"/>
      <c r="IO48" s="150"/>
      <c r="IP48" s="150"/>
      <c r="IQ48" s="150"/>
      <c r="IR48" s="150"/>
      <c r="IS48" s="150"/>
      <c r="IT48" s="150"/>
      <c r="IU48" s="150"/>
      <c r="IV48" s="150"/>
      <c r="IW48" s="150"/>
      <c r="IX48" s="150"/>
      <c r="IY48" s="150"/>
      <c r="IZ48" s="150"/>
      <c r="JA48" s="150"/>
      <c r="JB48" s="150"/>
      <c r="JC48" s="150"/>
      <c r="JD48" s="150"/>
      <c r="JE48" s="150"/>
      <c r="JF48" s="150"/>
      <c r="JG48" s="150"/>
      <c r="JH48" s="150"/>
      <c r="JI48" s="150"/>
      <c r="JJ48" s="150"/>
      <c r="JK48" s="150"/>
      <c r="JL48" s="150"/>
      <c r="JM48" s="150"/>
      <c r="JN48" s="150"/>
      <c r="JO48" s="150"/>
      <c r="JP48" s="150"/>
      <c r="JQ48" s="150"/>
      <c r="JR48" s="150"/>
      <c r="JS48" s="150"/>
      <c r="JT48" s="150"/>
      <c r="JU48" s="150"/>
      <c r="JV48" s="150"/>
      <c r="JW48" s="150"/>
      <c r="JX48" s="150"/>
      <c r="JY48" s="150"/>
      <c r="JZ48" s="150"/>
      <c r="KA48" s="150"/>
      <c r="KB48" s="150"/>
      <c r="KC48" s="150"/>
      <c r="KD48" s="150"/>
      <c r="KE48" s="150"/>
      <c r="KF48" s="150"/>
      <c r="KG48" s="150"/>
      <c r="KH48" s="150"/>
      <c r="KI48" s="150"/>
      <c r="KJ48" s="150"/>
      <c r="KK48" s="150"/>
      <c r="KL48" s="150"/>
      <c r="KM48" s="150"/>
      <c r="KN48" s="150"/>
      <c r="KO48" s="150"/>
      <c r="KP48" s="150"/>
      <c r="KQ48" s="150"/>
      <c r="KR48" s="150"/>
      <c r="KS48" s="150"/>
      <c r="KT48" s="150"/>
      <c r="KU48" s="150"/>
      <c r="KV48" s="150"/>
      <c r="KW48" s="150"/>
      <c r="KX48" s="150"/>
      <c r="KY48" s="150"/>
      <c r="KZ48" s="150"/>
      <c r="LA48" s="150"/>
      <c r="LB48" s="150"/>
      <c r="LC48" s="150"/>
      <c r="LD48" s="150"/>
      <c r="LE48" s="150"/>
      <c r="LF48" s="150"/>
      <c r="LG48" s="150"/>
      <c r="LH48" s="150"/>
      <c r="LI48" s="150"/>
      <c r="LJ48" s="150"/>
      <c r="LK48" s="150"/>
      <c r="LL48" s="150"/>
      <c r="LM48" s="150"/>
      <c r="LN48" s="150"/>
      <c r="LO48" s="150"/>
      <c r="LP48" s="150"/>
      <c r="LQ48" s="150"/>
      <c r="LR48" s="150"/>
      <c r="LS48" s="150"/>
      <c r="LT48" s="150"/>
      <c r="LU48" s="150"/>
      <c r="LV48" s="150"/>
      <c r="LW48" s="150"/>
      <c r="LX48" s="150"/>
      <c r="LY48" s="150"/>
      <c r="LZ48" s="150"/>
      <c r="MA48" s="150"/>
      <c r="MB48" s="150"/>
      <c r="MC48" s="150"/>
      <c r="MD48" s="150"/>
      <c r="ME48" s="150"/>
      <c r="MF48" s="150"/>
      <c r="MG48" s="150"/>
      <c r="MH48" s="150"/>
      <c r="MI48" s="150"/>
      <c r="MJ48" s="150"/>
      <c r="MK48" s="150"/>
      <c r="ML48" s="150"/>
      <c r="MM48" s="150"/>
      <c r="MN48" s="150"/>
      <c r="MO48" s="150"/>
      <c r="MP48" s="150"/>
      <c r="MQ48" s="150"/>
      <c r="MR48" s="150"/>
      <c r="MS48" s="150"/>
      <c r="MT48" s="150"/>
      <c r="MU48" s="150"/>
      <c r="MV48" s="150"/>
      <c r="MW48" s="150"/>
      <c r="MX48" s="150"/>
      <c r="MY48" s="150"/>
      <c r="MZ48" s="150"/>
      <c r="NA48" s="150"/>
      <c r="NB48" s="150"/>
      <c r="NC48" s="150"/>
      <c r="ND48" s="150"/>
      <c r="NE48" s="150"/>
      <c r="NF48" s="150"/>
      <c r="NG48" s="150"/>
      <c r="NH48" s="150"/>
      <c r="NI48" s="150"/>
      <c r="NJ48" s="150"/>
      <c r="NK48" s="150"/>
      <c r="NL48" s="150"/>
      <c r="NM48" s="150"/>
      <c r="NN48" s="150"/>
      <c r="NO48" s="150"/>
      <c r="NP48" s="150"/>
      <c r="NQ48" s="150"/>
      <c r="NR48" s="150"/>
      <c r="NS48" s="150"/>
      <c r="NT48" s="150"/>
      <c r="NU48" s="150"/>
      <c r="NV48" s="150"/>
      <c r="NW48" s="150"/>
      <c r="NX48" s="150"/>
      <c r="NY48" s="150"/>
      <c r="NZ48" s="150"/>
      <c r="OA48" s="150"/>
      <c r="OB48" s="150"/>
      <c r="OC48" s="150"/>
      <c r="OD48" s="150"/>
      <c r="OE48" s="150"/>
      <c r="OF48" s="150"/>
      <c r="OG48" s="150"/>
      <c r="OH48" s="150"/>
      <c r="OI48" s="150"/>
      <c r="OJ48" s="150"/>
      <c r="OK48" s="150"/>
      <c r="OL48" s="150"/>
      <c r="OM48" s="150"/>
      <c r="ON48" s="150"/>
      <c r="OO48" s="150"/>
      <c r="OP48" s="150"/>
      <c r="OQ48" s="150"/>
      <c r="OR48" s="150"/>
      <c r="OS48" s="150"/>
      <c r="OT48" s="150"/>
      <c r="OU48" s="150"/>
      <c r="OV48" s="150"/>
      <c r="OW48" s="150"/>
      <c r="OX48" s="150"/>
      <c r="OY48" s="150"/>
      <c r="OZ48" s="150"/>
      <c r="PA48" s="150"/>
      <c r="PB48" s="150"/>
      <c r="PC48" s="150"/>
      <c r="PD48" s="150"/>
      <c r="PE48" s="150"/>
      <c r="PF48" s="150"/>
      <c r="PG48" s="150"/>
      <c r="PH48" s="150"/>
      <c r="PI48" s="150"/>
      <c r="PJ48" s="150"/>
      <c r="PK48" s="150"/>
      <c r="PL48" s="150"/>
      <c r="PM48" s="150"/>
      <c r="PN48" s="150"/>
      <c r="PO48" s="150"/>
      <c r="PP48" s="150"/>
      <c r="PQ48" s="150"/>
      <c r="PR48" s="150"/>
      <c r="PS48" s="150"/>
      <c r="PT48" s="150"/>
      <c r="PU48" s="150"/>
      <c r="PV48" s="150"/>
      <c r="PW48" s="150"/>
      <c r="PX48" s="150"/>
      <c r="PY48" s="150"/>
      <c r="PZ48" s="150"/>
      <c r="QA48" s="150"/>
      <c r="QB48" s="150"/>
      <c r="QC48" s="150"/>
      <c r="QD48" s="150"/>
      <c r="QE48" s="150"/>
      <c r="QF48" s="150"/>
      <c r="QG48" s="150"/>
      <c r="QH48" s="150"/>
      <c r="QI48" s="150"/>
      <c r="QJ48" s="150"/>
      <c r="QK48" s="150"/>
      <c r="QL48" s="150"/>
      <c r="QM48" s="150"/>
      <c r="QN48" s="150"/>
      <c r="QO48" s="150"/>
      <c r="QP48" s="150"/>
      <c r="QQ48" s="150"/>
      <c r="QR48" s="150"/>
      <c r="QS48" s="150"/>
      <c r="QT48" s="150"/>
      <c r="QU48" s="150"/>
      <c r="QV48" s="150"/>
      <c r="QW48" s="150"/>
      <c r="QX48" s="150"/>
      <c r="QY48" s="150"/>
      <c r="QZ48" s="150"/>
      <c r="RA48" s="150"/>
      <c r="RB48" s="150"/>
      <c r="RC48" s="150"/>
      <c r="RD48" s="150"/>
      <c r="RE48" s="150"/>
      <c r="RF48" s="150"/>
      <c r="RG48" s="150"/>
      <c r="RH48" s="150"/>
      <c r="RI48" s="150"/>
      <c r="RJ48" s="150"/>
      <c r="RK48" s="150"/>
      <c r="RL48" s="150"/>
      <c r="RM48" s="150"/>
      <c r="RN48" s="150"/>
      <c r="RO48" s="150"/>
      <c r="RP48" s="150"/>
      <c r="RQ48" s="150"/>
      <c r="RR48" s="150"/>
      <c r="RS48" s="150"/>
      <c r="RT48" s="150"/>
      <c r="RU48" s="150"/>
      <c r="RV48" s="150"/>
      <c r="RW48" s="150"/>
      <c r="RX48" s="150"/>
      <c r="RY48" s="150"/>
      <c r="RZ48" s="150"/>
      <c r="SA48" s="150"/>
      <c r="SB48" s="150"/>
      <c r="SC48" s="150"/>
      <c r="SD48" s="150"/>
      <c r="SE48" s="150"/>
      <c r="SF48" s="150"/>
      <c r="SG48" s="150"/>
      <c r="SH48" s="150"/>
      <c r="SI48" s="150"/>
      <c r="SJ48" s="150"/>
      <c r="SK48" s="150"/>
      <c r="SL48" s="150"/>
      <c r="SM48" s="150"/>
      <c r="SN48" s="150"/>
      <c r="SO48" s="150"/>
      <c r="SP48" s="150"/>
      <c r="SQ48" s="150"/>
      <c r="SR48" s="150"/>
      <c r="SS48" s="150"/>
      <c r="ST48" s="150"/>
      <c r="SU48" s="150"/>
      <c r="SV48" s="150"/>
      <c r="SW48" s="150"/>
      <c r="SX48" s="150"/>
      <c r="SY48" s="150"/>
      <c r="SZ48" s="150"/>
      <c r="TA48" s="150"/>
      <c r="TB48" s="150"/>
      <c r="TC48" s="150"/>
      <c r="TD48" s="150"/>
      <c r="TE48" s="150"/>
      <c r="TF48" s="150"/>
      <c r="TG48" s="150"/>
      <c r="TH48" s="150"/>
      <c r="TI48" s="150"/>
      <c r="TJ48" s="150"/>
      <c r="TK48" s="150"/>
      <c r="TL48" s="150"/>
      <c r="TM48" s="150"/>
      <c r="TN48" s="150"/>
      <c r="TO48" s="150"/>
      <c r="TP48" s="150"/>
      <c r="TQ48" s="150"/>
      <c r="TR48" s="150"/>
      <c r="TS48" s="150"/>
      <c r="TT48" s="150"/>
      <c r="TU48" s="150"/>
      <c r="TV48" s="150"/>
      <c r="TW48" s="150"/>
      <c r="TX48" s="150"/>
      <c r="TY48" s="150"/>
      <c r="TZ48" s="150"/>
      <c r="UA48" s="150"/>
      <c r="UB48" s="150"/>
      <c r="UC48" s="150"/>
      <c r="UD48" s="150"/>
      <c r="UE48" s="150"/>
      <c r="UF48" s="150"/>
      <c r="UG48" s="150"/>
      <c r="UH48" s="150"/>
      <c r="UI48" s="150"/>
      <c r="UJ48" s="150"/>
      <c r="UK48" s="150"/>
      <c r="UL48" s="150"/>
      <c r="UM48" s="150"/>
      <c r="UN48" s="150"/>
      <c r="UO48" s="150"/>
      <c r="UP48" s="150"/>
      <c r="UQ48" s="150"/>
      <c r="UR48" s="150"/>
      <c r="US48" s="150"/>
      <c r="UT48" s="150"/>
      <c r="UU48" s="150"/>
      <c r="UV48" s="150"/>
      <c r="UW48" s="150"/>
      <c r="UX48" s="150"/>
      <c r="UY48" s="150"/>
      <c r="UZ48" s="150"/>
      <c r="VA48" s="150"/>
      <c r="VB48" s="150"/>
      <c r="VC48" s="150"/>
      <c r="VD48" s="150"/>
      <c r="VE48" s="150"/>
      <c r="VF48" s="150"/>
      <c r="VG48" s="150"/>
      <c r="VH48" s="150"/>
      <c r="VI48" s="150"/>
      <c r="VJ48" s="150"/>
      <c r="VK48" s="150"/>
      <c r="VL48" s="150"/>
      <c r="VM48" s="150"/>
      <c r="VN48" s="150"/>
      <c r="VO48" s="150"/>
      <c r="VP48" s="150"/>
      <c r="VQ48" s="150"/>
      <c r="VR48" s="150"/>
      <c r="VS48" s="150"/>
      <c r="VT48" s="150"/>
      <c r="VU48" s="150"/>
      <c r="VV48" s="150"/>
      <c r="VW48" s="150"/>
      <c r="VX48" s="150"/>
      <c r="VY48" s="150"/>
      <c r="VZ48" s="150"/>
      <c r="WA48" s="150"/>
      <c r="WB48" s="150"/>
      <c r="WC48" s="150"/>
      <c r="WD48" s="150"/>
      <c r="WE48" s="150"/>
      <c r="WF48" s="150"/>
      <c r="WG48" s="150"/>
      <c r="WH48" s="150"/>
      <c r="WI48" s="150"/>
      <c r="WJ48" s="150"/>
      <c r="WK48" s="150"/>
      <c r="WL48" s="150"/>
      <c r="WM48" s="150"/>
      <c r="WN48" s="150"/>
      <c r="WO48" s="150"/>
      <c r="WP48" s="150"/>
      <c r="WQ48" s="150"/>
      <c r="WR48" s="150"/>
      <c r="WS48" s="150"/>
      <c r="WT48" s="150"/>
      <c r="WU48" s="150"/>
      <c r="WV48" s="150"/>
      <c r="WW48" s="150"/>
      <c r="WX48" s="150"/>
      <c r="WY48" s="150"/>
      <c r="WZ48" s="150"/>
      <c r="XA48" s="150"/>
      <c r="XB48" s="150"/>
      <c r="XC48" s="150"/>
      <c r="XD48" s="150"/>
      <c r="XE48" s="150"/>
      <c r="XF48" s="150"/>
      <c r="XG48" s="150"/>
      <c r="XH48" s="150"/>
      <c r="XI48" s="150"/>
      <c r="XJ48" s="150"/>
      <c r="XK48" s="150"/>
      <c r="XL48" s="150"/>
      <c r="XM48" s="150"/>
      <c r="XN48" s="150"/>
      <c r="XO48" s="150"/>
      <c r="XP48" s="150"/>
      <c r="XQ48" s="150"/>
      <c r="XR48" s="150"/>
      <c r="XS48" s="150"/>
      <c r="XT48" s="150"/>
      <c r="XU48" s="150"/>
      <c r="XV48" s="150"/>
      <c r="XW48" s="150"/>
      <c r="XX48" s="150"/>
      <c r="XY48" s="150"/>
      <c r="XZ48" s="150"/>
      <c r="YA48" s="150"/>
      <c r="YB48" s="150"/>
      <c r="YC48" s="150"/>
      <c r="YD48" s="150"/>
      <c r="YE48" s="150"/>
      <c r="YF48" s="150"/>
      <c r="YG48" s="150"/>
      <c r="YH48" s="150"/>
      <c r="YI48" s="150"/>
      <c r="YJ48" s="150"/>
      <c r="YK48" s="150"/>
      <c r="YL48" s="150"/>
      <c r="YM48" s="150"/>
      <c r="YN48" s="150"/>
      <c r="YO48" s="150"/>
      <c r="YP48" s="150"/>
      <c r="YQ48" s="150"/>
      <c r="YR48" s="150"/>
      <c r="YS48" s="150"/>
      <c r="YT48" s="150"/>
      <c r="YU48" s="150"/>
      <c r="YV48" s="150"/>
      <c r="YW48" s="150"/>
      <c r="YX48" s="150"/>
      <c r="YY48" s="150"/>
      <c r="YZ48" s="150"/>
      <c r="ZA48" s="150"/>
      <c r="ZB48" s="150"/>
      <c r="ZC48" s="150"/>
      <c r="ZD48" s="150"/>
      <c r="ZE48" s="150"/>
      <c r="ZF48" s="150"/>
      <c r="ZG48" s="150"/>
      <c r="ZH48" s="150"/>
      <c r="ZI48" s="150"/>
      <c r="ZJ48" s="150"/>
      <c r="ZK48" s="150"/>
      <c r="ZL48" s="150"/>
      <c r="ZM48" s="150"/>
      <c r="ZN48" s="150"/>
      <c r="ZO48" s="150"/>
      <c r="ZP48" s="150"/>
      <c r="ZQ48" s="150"/>
      <c r="ZR48" s="150"/>
      <c r="ZS48" s="150"/>
      <c r="ZT48" s="150"/>
      <c r="ZU48" s="150"/>
      <c r="ZV48" s="150"/>
      <c r="ZW48" s="150"/>
      <c r="ZX48" s="150"/>
      <c r="ZY48" s="150"/>
      <c r="ZZ48" s="150"/>
      <c r="AAA48" s="150"/>
      <c r="AAB48" s="150"/>
      <c r="AAC48" s="150"/>
      <c r="AAD48" s="150"/>
      <c r="AAE48" s="150"/>
      <c r="AAF48" s="150"/>
      <c r="AAG48" s="150"/>
      <c r="AAH48" s="150"/>
      <c r="AAI48" s="150"/>
      <c r="AAJ48" s="150"/>
      <c r="AAK48" s="150"/>
      <c r="AAL48" s="150"/>
      <c r="AAM48" s="150"/>
      <c r="AAN48" s="150"/>
      <c r="AAO48" s="150"/>
      <c r="AAP48" s="150"/>
      <c r="AAQ48" s="150"/>
      <c r="AAR48" s="150"/>
      <c r="AAS48" s="150"/>
      <c r="AAT48" s="150"/>
      <c r="AAU48" s="150"/>
      <c r="AAV48" s="150"/>
      <c r="AAW48" s="150"/>
      <c r="AAX48" s="150"/>
      <c r="AAY48" s="150"/>
      <c r="AAZ48" s="150"/>
      <c r="ABA48" s="150"/>
      <c r="ABB48" s="150"/>
      <c r="ABC48" s="150"/>
      <c r="ABD48" s="150"/>
      <c r="ABE48" s="150"/>
      <c r="ABF48" s="150"/>
      <c r="ABG48" s="150"/>
      <c r="ABH48" s="150"/>
      <c r="ABI48" s="150"/>
      <c r="ABJ48" s="150"/>
      <c r="ABK48" s="150"/>
      <c r="ABL48" s="150"/>
      <c r="ABM48" s="150"/>
      <c r="ABN48" s="150"/>
      <c r="ABO48" s="150"/>
      <c r="ABP48" s="150"/>
      <c r="ABQ48" s="150"/>
      <c r="ABR48" s="150"/>
      <c r="ABS48" s="150"/>
      <c r="ABT48" s="150"/>
      <c r="ABU48" s="150"/>
      <c r="ABV48" s="150"/>
      <c r="ABW48" s="150"/>
      <c r="ABX48" s="150"/>
      <c r="ABY48" s="150"/>
      <c r="ABZ48" s="150"/>
      <c r="ACA48" s="150"/>
      <c r="ACB48" s="150"/>
      <c r="ACC48" s="150"/>
      <c r="ACD48" s="150"/>
      <c r="ACE48" s="150"/>
      <c r="ACF48" s="150"/>
      <c r="ACG48" s="150"/>
      <c r="ACH48" s="150"/>
      <c r="ACI48" s="150"/>
      <c r="ACJ48" s="150"/>
      <c r="ACK48" s="150"/>
      <c r="ACL48" s="150"/>
      <c r="ACM48" s="150"/>
      <c r="ACN48" s="150"/>
      <c r="ACO48" s="150"/>
      <c r="ACP48" s="150"/>
      <c r="ACQ48" s="150"/>
      <c r="ACR48" s="150"/>
      <c r="ACS48" s="150"/>
      <c r="ACT48" s="150"/>
      <c r="ACU48" s="150"/>
      <c r="ACV48" s="150"/>
      <c r="ACW48" s="150"/>
      <c r="ACX48" s="150"/>
      <c r="ACY48" s="150"/>
      <c r="ACZ48" s="150"/>
      <c r="ADA48" s="150"/>
      <c r="ADB48" s="150"/>
      <c r="ADC48" s="150"/>
      <c r="ADD48" s="150"/>
      <c r="ADE48" s="150"/>
      <c r="ADF48" s="150"/>
      <c r="ADG48" s="150"/>
      <c r="ADH48" s="150"/>
      <c r="ADI48" s="150"/>
      <c r="ADJ48" s="150"/>
      <c r="ADK48" s="150"/>
      <c r="ADL48" s="150"/>
      <c r="ADM48" s="150"/>
      <c r="ADN48" s="150"/>
      <c r="ADO48" s="150"/>
      <c r="ADP48" s="150"/>
      <c r="ADQ48" s="150"/>
      <c r="ADR48" s="150"/>
      <c r="ADS48" s="150"/>
      <c r="ADT48" s="150"/>
      <c r="ADU48" s="150"/>
      <c r="ADV48" s="150"/>
      <c r="ADW48" s="150"/>
      <c r="ADX48" s="150"/>
      <c r="ADY48" s="150"/>
      <c r="ADZ48" s="150"/>
      <c r="AEA48" s="150"/>
      <c r="AEB48" s="150"/>
      <c r="AEC48" s="150"/>
      <c r="AED48" s="150"/>
      <c r="AEE48" s="150"/>
      <c r="AEF48" s="150"/>
      <c r="AEG48" s="150"/>
      <c r="AEH48" s="150"/>
      <c r="AEI48" s="150"/>
      <c r="AEJ48" s="150"/>
      <c r="AEK48" s="150"/>
      <c r="AEL48" s="150"/>
      <c r="AEM48" s="150"/>
      <c r="AEN48" s="150"/>
      <c r="AEO48" s="150"/>
      <c r="AEP48" s="150"/>
      <c r="AEQ48" s="150"/>
      <c r="AER48" s="150"/>
      <c r="AES48" s="150"/>
      <c r="AET48" s="150"/>
      <c r="AEU48" s="150"/>
      <c r="AEV48" s="150"/>
      <c r="AEW48" s="150"/>
      <c r="AEX48" s="150"/>
      <c r="AEY48" s="150"/>
      <c r="AEZ48" s="150"/>
    </row>
    <row r="49" spans="1:832" s="25" customFormat="1" ht="12.75" customHeight="1" x14ac:dyDescent="0.3">
      <c r="A49" s="34"/>
      <c r="B49" s="87">
        <v>43393</v>
      </c>
      <c r="C49" s="87"/>
      <c r="D49" s="91"/>
      <c r="E49" s="94" t="s">
        <v>73</v>
      </c>
      <c r="F49" s="34" t="s">
        <v>199</v>
      </c>
      <c r="G49" s="34" t="s">
        <v>9</v>
      </c>
      <c r="H49" s="34"/>
      <c r="I49" s="180">
        <v>0</v>
      </c>
      <c r="J49" s="177">
        <v>0</v>
      </c>
      <c r="K49" s="177"/>
      <c r="L49" s="177"/>
      <c r="M49" s="177"/>
      <c r="N49" s="177"/>
      <c r="O49" s="177"/>
      <c r="P49" s="177"/>
      <c r="Q49" s="177"/>
      <c r="R49" s="34"/>
      <c r="S49" s="34"/>
      <c r="T49" s="34"/>
      <c r="U49" s="34"/>
      <c r="V49" s="34"/>
      <c r="W49" s="34"/>
      <c r="X49" s="34"/>
      <c r="Y49" s="21"/>
      <c r="Z49" s="1"/>
      <c r="AA49" s="1"/>
      <c r="AB49" s="1"/>
      <c r="AC49" s="1"/>
      <c r="AD49" s="1"/>
      <c r="AE49" s="1"/>
      <c r="AF49" s="1"/>
      <c r="AG49" s="25">
        <v>0</v>
      </c>
      <c r="AH49" s="25">
        <v>0</v>
      </c>
      <c r="AI49" s="25">
        <v>0</v>
      </c>
      <c r="AJ49" s="25">
        <v>1</v>
      </c>
      <c r="AK49" s="25">
        <v>0</v>
      </c>
      <c r="AM49" s="25" t="s">
        <v>745</v>
      </c>
    </row>
    <row r="50" spans="1:832" s="70" customFormat="1" ht="25.5" customHeight="1" x14ac:dyDescent="0.3">
      <c r="A50" s="34"/>
      <c r="B50" s="87">
        <v>43393</v>
      </c>
      <c r="C50" s="87"/>
      <c r="D50" s="93"/>
      <c r="E50" s="94" t="s">
        <v>73</v>
      </c>
      <c r="F50" s="34" t="s">
        <v>201</v>
      </c>
      <c r="G50" s="34" t="s">
        <v>9</v>
      </c>
      <c r="H50" s="34" t="s">
        <v>365</v>
      </c>
      <c r="I50" s="180">
        <v>0</v>
      </c>
      <c r="J50" s="177">
        <v>0</v>
      </c>
      <c r="K50" s="177"/>
      <c r="L50" s="177"/>
      <c r="M50" s="177"/>
      <c r="N50" s="177"/>
      <c r="O50" s="177"/>
      <c r="P50" s="177"/>
      <c r="Q50" s="177"/>
      <c r="R50" s="34"/>
      <c r="S50" s="34"/>
      <c r="T50" s="34" t="s">
        <v>41</v>
      </c>
      <c r="U50" s="88">
        <v>43995</v>
      </c>
      <c r="V50" s="34"/>
      <c r="W50" s="34"/>
      <c r="X50" s="34"/>
      <c r="Y50" s="22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/>
      <c r="GW50" s="25"/>
      <c r="GX50" s="25"/>
      <c r="GY50" s="25"/>
      <c r="GZ50" s="25"/>
      <c r="HA50" s="25"/>
      <c r="HB50" s="25"/>
      <c r="HC50" s="25"/>
      <c r="HD50" s="25"/>
      <c r="HE50" s="25"/>
      <c r="HF50" s="25"/>
      <c r="HG50" s="25"/>
      <c r="HH50" s="25"/>
      <c r="HI50" s="25"/>
      <c r="HJ50" s="25"/>
      <c r="HK50" s="25"/>
      <c r="HL50" s="25"/>
      <c r="HM50" s="25"/>
      <c r="HN50" s="25"/>
      <c r="HO50" s="25"/>
      <c r="HP50" s="25"/>
      <c r="HQ50" s="25"/>
      <c r="HR50" s="25"/>
      <c r="HS50" s="25"/>
      <c r="HT50" s="25"/>
      <c r="HU50" s="25"/>
      <c r="HV50" s="25"/>
      <c r="HW50" s="25"/>
      <c r="HX50" s="25"/>
      <c r="HY50" s="25"/>
      <c r="HZ50" s="25"/>
      <c r="IA50" s="25"/>
      <c r="IB50" s="25"/>
      <c r="IC50" s="25"/>
      <c r="ID50" s="25"/>
      <c r="IE50" s="25"/>
      <c r="IF50" s="25"/>
      <c r="IG50" s="25"/>
      <c r="IH50" s="25"/>
      <c r="II50" s="25"/>
      <c r="IJ50" s="25"/>
      <c r="IK50" s="25"/>
      <c r="IL50" s="25"/>
      <c r="IM50" s="25"/>
      <c r="IN50" s="25"/>
      <c r="IO50" s="25"/>
      <c r="IP50" s="25"/>
      <c r="IQ50" s="25"/>
      <c r="IR50" s="25"/>
      <c r="IS50" s="25"/>
      <c r="IT50" s="25"/>
      <c r="IU50" s="25"/>
      <c r="IV50" s="25"/>
      <c r="IW50" s="25"/>
      <c r="IX50" s="25"/>
      <c r="IY50" s="25"/>
      <c r="IZ50" s="25"/>
      <c r="JA50" s="25"/>
      <c r="JB50" s="25"/>
      <c r="JC50" s="25"/>
      <c r="JD50" s="25"/>
      <c r="JE50" s="25"/>
      <c r="JF50" s="25"/>
      <c r="JG50" s="25"/>
      <c r="JH50" s="25"/>
      <c r="JI50" s="25"/>
      <c r="JJ50" s="25"/>
      <c r="JK50" s="25"/>
      <c r="JL50" s="25"/>
      <c r="JM50" s="25"/>
      <c r="JN50" s="25"/>
      <c r="JO50" s="25"/>
      <c r="JP50" s="25"/>
      <c r="JQ50" s="25"/>
      <c r="JR50" s="25"/>
      <c r="JS50" s="25"/>
      <c r="JT50" s="25"/>
      <c r="JU50" s="25"/>
      <c r="JV50" s="25"/>
      <c r="JW50" s="25"/>
      <c r="JX50" s="25"/>
      <c r="JY50" s="25"/>
      <c r="JZ50" s="25"/>
      <c r="KA50" s="25"/>
      <c r="KB50" s="25"/>
      <c r="KC50" s="25"/>
      <c r="KD50" s="25"/>
      <c r="KE50" s="25"/>
      <c r="KF50" s="25"/>
      <c r="KG50" s="25"/>
      <c r="KH50" s="25"/>
      <c r="KI50" s="25"/>
      <c r="KJ50" s="25"/>
      <c r="KK50" s="25"/>
      <c r="KL50" s="25"/>
      <c r="KM50" s="25"/>
      <c r="KN50" s="25"/>
      <c r="KO50" s="25"/>
      <c r="KP50" s="25"/>
      <c r="KQ50" s="25"/>
      <c r="KR50" s="25"/>
      <c r="KS50" s="25"/>
      <c r="KT50" s="25"/>
      <c r="KU50" s="25"/>
      <c r="KV50" s="25"/>
      <c r="KW50" s="25"/>
      <c r="KX50" s="25"/>
      <c r="KY50" s="25"/>
      <c r="KZ50" s="25"/>
      <c r="LA50" s="25"/>
      <c r="LB50" s="25"/>
      <c r="LC50" s="25"/>
      <c r="LD50" s="25"/>
      <c r="LE50" s="25"/>
      <c r="LF50" s="25"/>
      <c r="LG50" s="25"/>
      <c r="LH50" s="25"/>
      <c r="LI50" s="25"/>
      <c r="LJ50" s="25"/>
      <c r="LK50" s="25"/>
      <c r="LL50" s="25"/>
      <c r="LM50" s="25"/>
      <c r="LN50" s="25"/>
      <c r="LO50" s="25"/>
      <c r="LP50" s="25"/>
      <c r="LQ50" s="25"/>
      <c r="LR50" s="25"/>
      <c r="LS50" s="25"/>
      <c r="LT50" s="25"/>
      <c r="LU50" s="25"/>
      <c r="LV50" s="25"/>
      <c r="LW50" s="25"/>
      <c r="LX50" s="25"/>
      <c r="LY50" s="25"/>
      <c r="LZ50" s="25"/>
      <c r="MA50" s="25"/>
      <c r="MB50" s="25"/>
      <c r="MC50" s="25"/>
      <c r="MD50" s="25"/>
      <c r="ME50" s="25"/>
      <c r="MF50" s="25"/>
      <c r="MG50" s="25"/>
      <c r="MH50" s="25"/>
      <c r="MI50" s="25"/>
      <c r="MJ50" s="25"/>
      <c r="MK50" s="25"/>
      <c r="ML50" s="25"/>
      <c r="MM50" s="25"/>
      <c r="MN50" s="25"/>
      <c r="MO50" s="25"/>
      <c r="MP50" s="25"/>
      <c r="MQ50" s="25"/>
      <c r="MR50" s="25"/>
      <c r="MS50" s="25"/>
      <c r="MT50" s="25"/>
      <c r="MU50" s="25"/>
      <c r="MV50" s="25"/>
      <c r="MW50" s="25"/>
      <c r="MX50" s="25"/>
      <c r="MY50" s="25"/>
      <c r="MZ50" s="25"/>
      <c r="NA50" s="25"/>
      <c r="NB50" s="25"/>
      <c r="NC50" s="25"/>
      <c r="ND50" s="25"/>
      <c r="NE50" s="25"/>
      <c r="NF50" s="25"/>
      <c r="NG50" s="25"/>
      <c r="NH50" s="25"/>
      <c r="NI50" s="25"/>
      <c r="NJ50" s="25"/>
      <c r="NK50" s="25"/>
      <c r="NL50" s="25"/>
      <c r="NM50" s="25"/>
      <c r="NN50" s="25"/>
      <c r="NO50" s="25"/>
      <c r="NP50" s="25"/>
      <c r="NQ50" s="25"/>
      <c r="NR50" s="25"/>
      <c r="NS50" s="25"/>
      <c r="NT50" s="25"/>
      <c r="NU50" s="25"/>
      <c r="NV50" s="25"/>
      <c r="NW50" s="25"/>
      <c r="NX50" s="25"/>
      <c r="NY50" s="25"/>
      <c r="NZ50" s="25"/>
      <c r="OA50" s="25"/>
      <c r="OB50" s="25"/>
      <c r="OC50" s="25"/>
      <c r="OD50" s="25"/>
      <c r="OE50" s="25"/>
      <c r="OF50" s="25"/>
      <c r="OG50" s="25"/>
      <c r="OH50" s="25"/>
      <c r="OI50" s="25"/>
      <c r="OJ50" s="25"/>
      <c r="OK50" s="25"/>
      <c r="OL50" s="25"/>
      <c r="OM50" s="25"/>
      <c r="ON50" s="25"/>
      <c r="OO50" s="25"/>
      <c r="OP50" s="25"/>
      <c r="OQ50" s="25"/>
      <c r="OR50" s="25"/>
      <c r="OS50" s="25"/>
      <c r="OT50" s="25"/>
      <c r="OU50" s="25"/>
      <c r="OV50" s="25"/>
      <c r="OW50" s="25"/>
      <c r="OX50" s="25"/>
      <c r="OY50" s="25"/>
      <c r="OZ50" s="25"/>
      <c r="PA50" s="25"/>
      <c r="PB50" s="25"/>
      <c r="PC50" s="25"/>
      <c r="PD50" s="25"/>
      <c r="PE50" s="25"/>
      <c r="PF50" s="25"/>
      <c r="PG50" s="25"/>
      <c r="PH50" s="25"/>
      <c r="PI50" s="25"/>
      <c r="PJ50" s="25"/>
      <c r="PK50" s="25"/>
      <c r="PL50" s="25"/>
      <c r="PM50" s="25"/>
      <c r="PN50" s="25"/>
      <c r="PO50" s="25"/>
      <c r="PP50" s="25"/>
      <c r="PQ50" s="25"/>
      <c r="PR50" s="25"/>
      <c r="PS50" s="25"/>
      <c r="PT50" s="25"/>
      <c r="PU50" s="25"/>
      <c r="PV50" s="25"/>
      <c r="PW50" s="25"/>
      <c r="PX50" s="25"/>
      <c r="PY50" s="25"/>
      <c r="PZ50" s="25"/>
      <c r="QA50" s="25"/>
      <c r="QB50" s="25"/>
      <c r="QC50" s="25"/>
      <c r="QD50" s="25"/>
      <c r="QE50" s="25"/>
      <c r="QF50" s="25"/>
      <c r="QG50" s="25"/>
      <c r="QH50" s="25"/>
      <c r="QI50" s="25"/>
      <c r="QJ50" s="25"/>
      <c r="QK50" s="25"/>
      <c r="QL50" s="25"/>
      <c r="QM50" s="25"/>
      <c r="QN50" s="25"/>
      <c r="QO50" s="25"/>
      <c r="QP50" s="25"/>
      <c r="QQ50" s="25"/>
      <c r="QR50" s="25"/>
      <c r="QS50" s="25"/>
      <c r="QT50" s="25"/>
      <c r="QU50" s="25"/>
      <c r="QV50" s="25"/>
      <c r="QW50" s="25"/>
      <c r="QX50" s="25"/>
      <c r="QY50" s="25"/>
      <c r="QZ50" s="25"/>
      <c r="RA50" s="25"/>
      <c r="RB50" s="25"/>
      <c r="RC50" s="25"/>
      <c r="RD50" s="25"/>
      <c r="RE50" s="25"/>
      <c r="RF50" s="25"/>
      <c r="RG50" s="25"/>
      <c r="RH50" s="25"/>
      <c r="RI50" s="25"/>
      <c r="RJ50" s="25"/>
      <c r="RK50" s="25"/>
      <c r="RL50" s="25"/>
      <c r="RM50" s="25"/>
      <c r="RN50" s="25"/>
      <c r="RO50" s="25"/>
      <c r="RP50" s="25"/>
      <c r="RQ50" s="25"/>
      <c r="RR50" s="25"/>
      <c r="RS50" s="25"/>
      <c r="RT50" s="25"/>
      <c r="RU50" s="25"/>
      <c r="RV50" s="25"/>
      <c r="RW50" s="25"/>
      <c r="RX50" s="25"/>
      <c r="RY50" s="25"/>
      <c r="RZ50" s="25"/>
      <c r="SA50" s="25"/>
      <c r="SB50" s="25"/>
      <c r="SC50" s="25"/>
      <c r="SD50" s="25"/>
      <c r="SE50" s="25"/>
      <c r="SF50" s="25"/>
      <c r="SG50" s="25"/>
      <c r="SH50" s="25"/>
      <c r="SI50" s="25"/>
      <c r="SJ50" s="25"/>
      <c r="SK50" s="25"/>
      <c r="SL50" s="25"/>
      <c r="SM50" s="25"/>
      <c r="SN50" s="25"/>
      <c r="SO50" s="25"/>
      <c r="SP50" s="25"/>
      <c r="SQ50" s="25"/>
      <c r="SR50" s="25"/>
      <c r="SS50" s="25"/>
      <c r="ST50" s="25"/>
      <c r="SU50" s="25"/>
      <c r="SV50" s="25"/>
      <c r="SW50" s="25"/>
      <c r="SX50" s="25"/>
      <c r="SY50" s="25"/>
      <c r="SZ50" s="25"/>
      <c r="TA50" s="25"/>
      <c r="TB50" s="25"/>
      <c r="TC50" s="25"/>
      <c r="TD50" s="25"/>
      <c r="TE50" s="25"/>
      <c r="TF50" s="25"/>
      <c r="TG50" s="25"/>
      <c r="TH50" s="25"/>
      <c r="TI50" s="25"/>
      <c r="TJ50" s="25"/>
      <c r="TK50" s="25"/>
      <c r="TL50" s="25"/>
      <c r="TM50" s="25"/>
      <c r="TN50" s="25"/>
      <c r="TO50" s="25"/>
      <c r="TP50" s="25"/>
      <c r="TQ50" s="25"/>
      <c r="TR50" s="25"/>
      <c r="TS50" s="25"/>
      <c r="TT50" s="25"/>
      <c r="TU50" s="25"/>
      <c r="TV50" s="25"/>
      <c r="TW50" s="25"/>
      <c r="TX50" s="25"/>
      <c r="TY50" s="25"/>
      <c r="TZ50" s="25"/>
      <c r="UA50" s="25"/>
      <c r="UB50" s="25"/>
      <c r="UC50" s="25"/>
      <c r="UD50" s="25"/>
      <c r="UE50" s="25"/>
      <c r="UF50" s="25"/>
      <c r="UG50" s="25"/>
      <c r="UH50" s="25"/>
      <c r="UI50" s="25"/>
      <c r="UJ50" s="25"/>
      <c r="UK50" s="25"/>
      <c r="UL50" s="25"/>
      <c r="UM50" s="25"/>
      <c r="UN50" s="25"/>
      <c r="UO50" s="25"/>
      <c r="UP50" s="25"/>
      <c r="UQ50" s="25"/>
      <c r="UR50" s="25"/>
      <c r="US50" s="25"/>
      <c r="UT50" s="25"/>
      <c r="UU50" s="25"/>
      <c r="UV50" s="25"/>
      <c r="UW50" s="25"/>
      <c r="UX50" s="25"/>
      <c r="UY50" s="25"/>
      <c r="UZ50" s="25"/>
      <c r="VA50" s="25"/>
      <c r="VB50" s="25"/>
      <c r="VC50" s="25"/>
      <c r="VD50" s="25"/>
      <c r="VE50" s="25"/>
      <c r="VF50" s="25"/>
      <c r="VG50" s="25"/>
      <c r="VH50" s="25"/>
      <c r="VI50" s="25"/>
      <c r="VJ50" s="25"/>
      <c r="VK50" s="25"/>
      <c r="VL50" s="25"/>
      <c r="VM50" s="25"/>
      <c r="VN50" s="25"/>
      <c r="VO50" s="25"/>
      <c r="VP50" s="25"/>
      <c r="VQ50" s="25"/>
      <c r="VR50" s="25"/>
      <c r="VS50" s="25"/>
      <c r="VT50" s="25"/>
      <c r="VU50" s="25"/>
      <c r="VV50" s="25"/>
      <c r="VW50" s="25"/>
      <c r="VX50" s="25"/>
      <c r="VY50" s="25"/>
      <c r="VZ50" s="25"/>
      <c r="WA50" s="25"/>
      <c r="WB50" s="25"/>
      <c r="WC50" s="25"/>
      <c r="WD50" s="25"/>
      <c r="WE50" s="25"/>
      <c r="WF50" s="25"/>
      <c r="WG50" s="25"/>
      <c r="WH50" s="25"/>
      <c r="WI50" s="25"/>
      <c r="WJ50" s="25"/>
      <c r="WK50" s="25"/>
      <c r="WL50" s="25"/>
      <c r="WM50" s="25"/>
      <c r="WN50" s="25"/>
      <c r="WO50" s="25"/>
      <c r="WP50" s="25"/>
      <c r="WQ50" s="25"/>
      <c r="WR50" s="25"/>
      <c r="WS50" s="25"/>
      <c r="WT50" s="25"/>
      <c r="WU50" s="25"/>
      <c r="WV50" s="25"/>
      <c r="WW50" s="25"/>
      <c r="WX50" s="25"/>
      <c r="WY50" s="25"/>
      <c r="WZ50" s="25"/>
      <c r="XA50" s="25"/>
      <c r="XB50" s="25"/>
      <c r="XC50" s="25"/>
      <c r="XD50" s="25"/>
      <c r="XE50" s="25"/>
      <c r="XF50" s="25"/>
      <c r="XG50" s="25"/>
      <c r="XH50" s="25"/>
      <c r="XI50" s="25"/>
      <c r="XJ50" s="25"/>
      <c r="XK50" s="25"/>
      <c r="XL50" s="25"/>
      <c r="XM50" s="25"/>
      <c r="XN50" s="25"/>
      <c r="XO50" s="25"/>
      <c r="XP50" s="25"/>
      <c r="XQ50" s="25"/>
      <c r="XR50" s="25"/>
      <c r="XS50" s="25"/>
      <c r="XT50" s="25"/>
      <c r="XU50" s="25"/>
      <c r="XV50" s="25"/>
      <c r="XW50" s="25"/>
      <c r="XX50" s="25"/>
      <c r="XY50" s="25"/>
      <c r="XZ50" s="25"/>
      <c r="YA50" s="25"/>
      <c r="YB50" s="25"/>
      <c r="YC50" s="25"/>
      <c r="YD50" s="25"/>
      <c r="YE50" s="25"/>
      <c r="YF50" s="25"/>
      <c r="YG50" s="25"/>
      <c r="YH50" s="25"/>
      <c r="YI50" s="25"/>
      <c r="YJ50" s="25"/>
      <c r="YK50" s="25"/>
      <c r="YL50" s="25"/>
      <c r="YM50" s="25"/>
      <c r="YN50" s="25"/>
      <c r="YO50" s="25"/>
      <c r="YP50" s="25"/>
      <c r="YQ50" s="25"/>
      <c r="YR50" s="25"/>
      <c r="YS50" s="25"/>
      <c r="YT50" s="25"/>
      <c r="YU50" s="25"/>
      <c r="YV50" s="25"/>
      <c r="YW50" s="25"/>
      <c r="YX50" s="25"/>
      <c r="YY50" s="25"/>
      <c r="YZ50" s="25"/>
      <c r="ZA50" s="25"/>
      <c r="ZB50" s="25"/>
      <c r="ZC50" s="25"/>
      <c r="ZD50" s="25"/>
      <c r="ZE50" s="25"/>
      <c r="ZF50" s="25"/>
      <c r="ZG50" s="25"/>
      <c r="ZH50" s="25"/>
      <c r="ZI50" s="25"/>
      <c r="ZJ50" s="25"/>
      <c r="ZK50" s="25"/>
      <c r="ZL50" s="25"/>
      <c r="ZM50" s="25"/>
      <c r="ZN50" s="25"/>
      <c r="ZO50" s="25"/>
      <c r="ZP50" s="25"/>
      <c r="ZQ50" s="25"/>
      <c r="ZR50" s="25"/>
      <c r="ZS50" s="25"/>
      <c r="ZT50" s="25"/>
      <c r="ZU50" s="25"/>
      <c r="ZV50" s="25"/>
      <c r="ZW50" s="25"/>
      <c r="ZX50" s="25"/>
      <c r="ZY50" s="25"/>
      <c r="ZZ50" s="25"/>
      <c r="AAA50" s="25"/>
      <c r="AAB50" s="25"/>
      <c r="AAC50" s="25"/>
      <c r="AAD50" s="25"/>
      <c r="AAE50" s="25"/>
      <c r="AAF50" s="25"/>
      <c r="AAG50" s="25"/>
      <c r="AAH50" s="25"/>
      <c r="AAI50" s="25"/>
      <c r="AAJ50" s="25"/>
      <c r="AAK50" s="25"/>
      <c r="AAL50" s="25"/>
      <c r="AAM50" s="25"/>
      <c r="AAN50" s="25"/>
      <c r="AAO50" s="25"/>
      <c r="AAP50" s="25"/>
      <c r="AAQ50" s="25"/>
      <c r="AAR50" s="25"/>
      <c r="AAS50" s="25"/>
      <c r="AAT50" s="25"/>
      <c r="AAU50" s="25"/>
      <c r="AAV50" s="25"/>
      <c r="AAW50" s="25"/>
      <c r="AAX50" s="25"/>
      <c r="AAY50" s="25"/>
      <c r="AAZ50" s="25"/>
      <c r="ABA50" s="25"/>
      <c r="ABB50" s="25"/>
      <c r="ABC50" s="25"/>
      <c r="ABD50" s="25"/>
      <c r="ABE50" s="25"/>
      <c r="ABF50" s="25"/>
      <c r="ABG50" s="25"/>
      <c r="ABH50" s="25"/>
      <c r="ABI50" s="25"/>
      <c r="ABJ50" s="25"/>
      <c r="ABK50" s="25"/>
      <c r="ABL50" s="25"/>
      <c r="ABM50" s="25"/>
      <c r="ABN50" s="25"/>
      <c r="ABO50" s="25"/>
      <c r="ABP50" s="25"/>
      <c r="ABQ50" s="25"/>
      <c r="ABR50" s="25"/>
      <c r="ABS50" s="25"/>
      <c r="ABT50" s="25"/>
      <c r="ABU50" s="25"/>
      <c r="ABV50" s="25"/>
      <c r="ABW50" s="25"/>
      <c r="ABX50" s="25"/>
      <c r="ABY50" s="25"/>
      <c r="ABZ50" s="25"/>
      <c r="ACA50" s="25"/>
      <c r="ACB50" s="25"/>
      <c r="ACC50" s="25"/>
      <c r="ACD50" s="25"/>
      <c r="ACE50" s="25"/>
      <c r="ACF50" s="25"/>
      <c r="ACG50" s="25"/>
      <c r="ACH50" s="25"/>
      <c r="ACI50" s="25"/>
      <c r="ACJ50" s="25"/>
      <c r="ACK50" s="25"/>
      <c r="ACL50" s="25"/>
      <c r="ACM50" s="25"/>
      <c r="ACN50" s="25"/>
      <c r="ACO50" s="25"/>
      <c r="ACP50" s="25"/>
      <c r="ACQ50" s="25"/>
      <c r="ACR50" s="25"/>
      <c r="ACS50" s="25"/>
      <c r="ACT50" s="25"/>
      <c r="ACU50" s="25"/>
      <c r="ACV50" s="25"/>
      <c r="ACW50" s="25"/>
      <c r="ACX50" s="25"/>
      <c r="ACY50" s="25"/>
      <c r="ACZ50" s="25"/>
      <c r="ADA50" s="25"/>
      <c r="ADB50" s="25"/>
      <c r="ADC50" s="25"/>
      <c r="ADD50" s="25"/>
      <c r="ADE50" s="25"/>
      <c r="ADF50" s="25"/>
      <c r="ADG50" s="25"/>
      <c r="ADH50" s="25"/>
      <c r="ADI50" s="25"/>
      <c r="ADJ50" s="25"/>
      <c r="ADK50" s="25"/>
      <c r="ADL50" s="25"/>
      <c r="ADM50" s="25"/>
      <c r="ADN50" s="25"/>
      <c r="ADO50" s="25"/>
      <c r="ADP50" s="25"/>
      <c r="ADQ50" s="25"/>
      <c r="ADR50" s="25"/>
      <c r="ADS50" s="25"/>
      <c r="ADT50" s="25"/>
      <c r="ADU50" s="25"/>
      <c r="ADV50" s="25"/>
      <c r="ADW50" s="25"/>
      <c r="ADX50" s="25"/>
      <c r="ADY50" s="25"/>
      <c r="ADZ50" s="25"/>
      <c r="AEA50" s="25"/>
      <c r="AEB50" s="25"/>
      <c r="AEC50" s="25"/>
      <c r="AED50" s="25"/>
      <c r="AEE50" s="25"/>
      <c r="AEF50" s="25"/>
      <c r="AEG50" s="25"/>
      <c r="AEH50" s="25"/>
      <c r="AEI50" s="25"/>
      <c r="AEJ50" s="25"/>
      <c r="AEK50" s="25"/>
      <c r="AEL50" s="25"/>
      <c r="AEM50" s="25"/>
      <c r="AEN50" s="25"/>
      <c r="AEO50" s="25"/>
      <c r="AEP50" s="25"/>
      <c r="AEQ50" s="25"/>
      <c r="AER50" s="25"/>
      <c r="AES50" s="25"/>
      <c r="AET50" s="25"/>
      <c r="AEU50" s="25"/>
      <c r="AEV50" s="25"/>
      <c r="AEW50" s="25"/>
      <c r="AEX50" s="25"/>
      <c r="AEY50" s="25"/>
      <c r="AEZ50" s="25"/>
    </row>
    <row r="51" spans="1:832" s="70" customFormat="1" ht="12.75" customHeight="1" x14ac:dyDescent="0.3">
      <c r="B51" s="71">
        <v>43402</v>
      </c>
      <c r="C51" s="71"/>
      <c r="D51" s="93"/>
      <c r="E51" s="93" t="s">
        <v>73</v>
      </c>
      <c r="F51" s="80">
        <v>22569</v>
      </c>
      <c r="G51" s="70" t="s">
        <v>9</v>
      </c>
      <c r="I51" s="73">
        <v>500</v>
      </c>
      <c r="J51" s="73">
        <v>1100</v>
      </c>
      <c r="K51" s="73">
        <v>0</v>
      </c>
      <c r="L51" s="73"/>
      <c r="M51" s="73"/>
      <c r="N51" s="73"/>
      <c r="O51" s="73"/>
      <c r="P51" s="73"/>
      <c r="Q51" s="73"/>
      <c r="Y51" s="25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  <c r="DK51" s="82"/>
      <c r="DL51" s="82"/>
      <c r="DM51" s="82"/>
      <c r="DN51" s="82"/>
      <c r="DO51" s="82"/>
      <c r="DP51" s="82"/>
      <c r="DQ51" s="82"/>
      <c r="DR51" s="82"/>
      <c r="DS51" s="82"/>
      <c r="DT51" s="82"/>
      <c r="DU51" s="82"/>
      <c r="DV51" s="82"/>
      <c r="DW51" s="82"/>
      <c r="DX51" s="82"/>
      <c r="DY51" s="82"/>
      <c r="DZ51" s="82"/>
      <c r="EA51" s="82"/>
      <c r="EB51" s="82"/>
      <c r="EC51" s="82"/>
      <c r="ED51" s="82"/>
      <c r="EE51" s="82"/>
      <c r="EF51" s="82"/>
      <c r="EG51" s="82"/>
      <c r="EH51" s="82"/>
      <c r="EI51" s="82"/>
      <c r="EJ51" s="82"/>
      <c r="EK51" s="82"/>
      <c r="EL51" s="82"/>
      <c r="EM51" s="82"/>
      <c r="EN51" s="82"/>
      <c r="EO51" s="82"/>
      <c r="EP51" s="82"/>
      <c r="EQ51" s="82"/>
      <c r="ER51" s="82"/>
      <c r="ES51" s="82"/>
      <c r="ET51" s="82"/>
      <c r="EU51" s="82"/>
      <c r="EV51" s="82"/>
      <c r="EW51" s="82"/>
      <c r="EX51" s="82"/>
      <c r="EY51" s="82"/>
      <c r="EZ51" s="82"/>
      <c r="FA51" s="82"/>
      <c r="FB51" s="82"/>
      <c r="FC51" s="82"/>
      <c r="FD51" s="82"/>
      <c r="FE51" s="82"/>
      <c r="FF51" s="82"/>
      <c r="FG51" s="82"/>
      <c r="FH51" s="82"/>
      <c r="FI51" s="82"/>
      <c r="FJ51" s="82"/>
      <c r="FK51" s="82"/>
      <c r="FL51" s="82"/>
      <c r="FM51" s="82"/>
      <c r="FN51" s="82"/>
      <c r="FO51" s="82"/>
      <c r="FP51" s="82"/>
      <c r="FQ51" s="82"/>
      <c r="FR51" s="82"/>
      <c r="FS51" s="82"/>
      <c r="FT51" s="82"/>
      <c r="FU51" s="82"/>
      <c r="FV51" s="82"/>
      <c r="FW51" s="82"/>
      <c r="FX51" s="82"/>
      <c r="FY51" s="82"/>
      <c r="FZ51" s="82"/>
      <c r="GA51" s="82"/>
      <c r="GB51" s="82"/>
      <c r="GC51" s="82"/>
      <c r="GD51" s="82"/>
      <c r="GE51" s="82"/>
      <c r="GF51" s="82"/>
      <c r="GG51" s="82"/>
      <c r="GH51" s="82"/>
      <c r="GI51" s="82"/>
      <c r="GJ51" s="82"/>
      <c r="GK51" s="82"/>
      <c r="GL51" s="82"/>
      <c r="GM51" s="82"/>
      <c r="GN51" s="82"/>
      <c r="GO51" s="82"/>
      <c r="GP51" s="82"/>
      <c r="GQ51" s="82"/>
      <c r="GR51" s="82"/>
      <c r="GS51" s="82"/>
      <c r="GT51" s="82"/>
      <c r="GU51" s="82"/>
      <c r="GV51" s="82"/>
      <c r="GW51" s="82"/>
      <c r="GX51" s="82"/>
      <c r="GY51" s="82"/>
      <c r="GZ51" s="82"/>
      <c r="HA51" s="82"/>
      <c r="HB51" s="82"/>
      <c r="HC51" s="82"/>
      <c r="HD51" s="82"/>
      <c r="HE51" s="82"/>
      <c r="HF51" s="82"/>
      <c r="HG51" s="82"/>
      <c r="HH51" s="82"/>
      <c r="HI51" s="82"/>
      <c r="HJ51" s="82"/>
      <c r="HK51" s="82"/>
      <c r="HL51" s="82"/>
      <c r="HM51" s="82"/>
      <c r="HN51" s="82"/>
      <c r="HO51" s="82"/>
      <c r="HP51" s="82"/>
      <c r="HQ51" s="82"/>
      <c r="HR51" s="82"/>
      <c r="HS51" s="82"/>
      <c r="HT51" s="82"/>
      <c r="HU51" s="82"/>
      <c r="HV51" s="82"/>
      <c r="HW51" s="82"/>
      <c r="HX51" s="82"/>
      <c r="HY51" s="82"/>
      <c r="HZ51" s="82"/>
      <c r="IA51" s="82"/>
      <c r="IB51" s="82"/>
      <c r="IC51" s="82"/>
      <c r="ID51" s="82"/>
      <c r="IE51" s="82"/>
      <c r="IF51" s="82"/>
      <c r="IG51" s="82"/>
      <c r="IH51" s="82"/>
      <c r="II51" s="82"/>
      <c r="IJ51" s="82"/>
      <c r="IK51" s="82"/>
      <c r="IL51" s="82"/>
      <c r="IM51" s="82"/>
      <c r="IN51" s="82"/>
      <c r="IO51" s="82"/>
      <c r="IP51" s="82"/>
      <c r="IQ51" s="82"/>
      <c r="IR51" s="82"/>
      <c r="IS51" s="82"/>
      <c r="IT51" s="82"/>
      <c r="IU51" s="82"/>
      <c r="IV51" s="82"/>
      <c r="IW51" s="82"/>
      <c r="IX51" s="82"/>
      <c r="IY51" s="82"/>
      <c r="IZ51" s="82"/>
      <c r="JA51" s="82"/>
      <c r="JB51" s="82"/>
      <c r="JC51" s="82"/>
      <c r="JD51" s="82"/>
      <c r="JE51" s="82"/>
      <c r="JF51" s="82"/>
      <c r="JG51" s="82"/>
      <c r="JH51" s="82"/>
      <c r="JI51" s="82"/>
      <c r="JJ51" s="82"/>
      <c r="JK51" s="82"/>
      <c r="JL51" s="82"/>
      <c r="JM51" s="82"/>
      <c r="JN51" s="82"/>
      <c r="JO51" s="82"/>
      <c r="JP51" s="82"/>
      <c r="JQ51" s="82"/>
      <c r="JR51" s="82"/>
      <c r="JS51" s="82"/>
      <c r="JT51" s="82"/>
      <c r="JU51" s="82"/>
      <c r="JV51" s="82"/>
      <c r="JW51" s="82"/>
      <c r="JX51" s="82"/>
      <c r="JY51" s="82"/>
      <c r="JZ51" s="82"/>
      <c r="KA51" s="82"/>
      <c r="KB51" s="82"/>
      <c r="KC51" s="82"/>
      <c r="KD51" s="82"/>
      <c r="KE51" s="82"/>
      <c r="KF51" s="82"/>
      <c r="KG51" s="82"/>
      <c r="KH51" s="82"/>
      <c r="KI51" s="82"/>
      <c r="KJ51" s="82"/>
      <c r="KK51" s="82"/>
      <c r="KL51" s="82"/>
      <c r="KM51" s="82"/>
      <c r="KN51" s="82"/>
      <c r="KO51" s="82"/>
      <c r="KP51" s="82"/>
      <c r="KQ51" s="82"/>
      <c r="KR51" s="82"/>
      <c r="KS51" s="82"/>
      <c r="KT51" s="82"/>
      <c r="KU51" s="82"/>
      <c r="KV51" s="82"/>
      <c r="KW51" s="82"/>
      <c r="KX51" s="82"/>
      <c r="KY51" s="82"/>
      <c r="KZ51" s="82"/>
      <c r="LA51" s="82"/>
      <c r="LB51" s="82"/>
      <c r="LC51" s="82"/>
      <c r="LD51" s="82"/>
      <c r="LE51" s="82"/>
      <c r="LF51" s="82"/>
      <c r="LG51" s="82"/>
      <c r="LH51" s="82"/>
      <c r="LI51" s="82"/>
      <c r="LJ51" s="82"/>
      <c r="LK51" s="82"/>
      <c r="LL51" s="82"/>
      <c r="LM51" s="82"/>
      <c r="LN51" s="82"/>
      <c r="LO51" s="82"/>
      <c r="LP51" s="82"/>
      <c r="LQ51" s="82"/>
      <c r="LR51" s="82"/>
      <c r="LS51" s="82"/>
      <c r="LT51" s="82"/>
      <c r="LU51" s="82"/>
      <c r="LV51" s="82"/>
      <c r="LW51" s="82"/>
      <c r="LX51" s="82"/>
      <c r="LY51" s="82"/>
      <c r="LZ51" s="82"/>
      <c r="MA51" s="82"/>
      <c r="MB51" s="82"/>
      <c r="MC51" s="82"/>
      <c r="MD51" s="82"/>
      <c r="ME51" s="82"/>
      <c r="MF51" s="82"/>
      <c r="MG51" s="82"/>
      <c r="MH51" s="82"/>
      <c r="MI51" s="82"/>
      <c r="MJ51" s="82"/>
      <c r="MK51" s="82"/>
      <c r="ML51" s="82"/>
      <c r="MM51" s="82"/>
      <c r="MN51" s="82"/>
      <c r="MO51" s="82"/>
      <c r="MP51" s="82"/>
      <c r="MQ51" s="82"/>
      <c r="MR51" s="82"/>
      <c r="MS51" s="82"/>
      <c r="MT51" s="82"/>
      <c r="MU51" s="82"/>
      <c r="MV51" s="82"/>
      <c r="MW51" s="82"/>
      <c r="MX51" s="82"/>
      <c r="MY51" s="82"/>
      <c r="MZ51" s="82"/>
      <c r="NA51" s="82"/>
      <c r="NB51" s="82"/>
      <c r="NC51" s="82"/>
      <c r="ND51" s="82"/>
      <c r="NE51" s="82"/>
      <c r="NF51" s="82"/>
      <c r="NG51" s="82"/>
      <c r="NH51" s="82"/>
      <c r="NI51" s="82"/>
      <c r="NJ51" s="82"/>
      <c r="NK51" s="82"/>
      <c r="NL51" s="82"/>
      <c r="NM51" s="82"/>
      <c r="NN51" s="82"/>
      <c r="NO51" s="82"/>
      <c r="NP51" s="82"/>
      <c r="NQ51" s="82"/>
      <c r="NR51" s="82"/>
      <c r="NS51" s="82"/>
      <c r="NT51" s="82"/>
      <c r="NU51" s="82"/>
      <c r="NV51" s="82"/>
      <c r="NW51" s="82"/>
      <c r="NX51" s="82"/>
      <c r="NY51" s="82"/>
      <c r="NZ51" s="82"/>
      <c r="OA51" s="82"/>
      <c r="OB51" s="82"/>
      <c r="OC51" s="82"/>
      <c r="OD51" s="82"/>
      <c r="OE51" s="82"/>
      <c r="OF51" s="82"/>
      <c r="OG51" s="82"/>
      <c r="OH51" s="82"/>
      <c r="OI51" s="82"/>
      <c r="OJ51" s="82"/>
      <c r="OK51" s="82"/>
      <c r="OL51" s="82"/>
      <c r="OM51" s="82"/>
      <c r="ON51" s="82"/>
      <c r="OO51" s="82"/>
      <c r="OP51" s="82"/>
      <c r="OQ51" s="82"/>
      <c r="OR51" s="82"/>
      <c r="OS51" s="82"/>
      <c r="OT51" s="82"/>
      <c r="OU51" s="82"/>
      <c r="OV51" s="82"/>
      <c r="OW51" s="82"/>
      <c r="OX51" s="82"/>
      <c r="OY51" s="82"/>
      <c r="OZ51" s="82"/>
      <c r="PA51" s="82"/>
      <c r="PB51" s="82"/>
      <c r="PC51" s="82"/>
      <c r="PD51" s="82"/>
      <c r="PE51" s="82"/>
      <c r="PF51" s="82"/>
      <c r="PG51" s="82"/>
      <c r="PH51" s="82"/>
      <c r="PI51" s="82"/>
      <c r="PJ51" s="82"/>
      <c r="PK51" s="82"/>
      <c r="PL51" s="82"/>
      <c r="PM51" s="82"/>
      <c r="PN51" s="82"/>
      <c r="PO51" s="82"/>
      <c r="PP51" s="82"/>
      <c r="PQ51" s="82"/>
      <c r="PR51" s="82"/>
      <c r="PS51" s="82"/>
      <c r="PT51" s="82"/>
      <c r="PU51" s="82"/>
      <c r="PV51" s="82"/>
      <c r="PW51" s="82"/>
      <c r="PX51" s="82"/>
      <c r="PY51" s="82"/>
      <c r="PZ51" s="82"/>
      <c r="QA51" s="82"/>
      <c r="QB51" s="82"/>
      <c r="QC51" s="82"/>
      <c r="QD51" s="82"/>
      <c r="QE51" s="82"/>
      <c r="QF51" s="82"/>
      <c r="QG51" s="82"/>
      <c r="QH51" s="82"/>
      <c r="QI51" s="82"/>
      <c r="QJ51" s="82"/>
      <c r="QK51" s="82"/>
      <c r="QL51" s="82"/>
      <c r="QM51" s="82"/>
      <c r="QN51" s="82"/>
      <c r="QO51" s="82"/>
      <c r="QP51" s="82"/>
      <c r="QQ51" s="82"/>
      <c r="QR51" s="82"/>
      <c r="QS51" s="82"/>
      <c r="QT51" s="82"/>
      <c r="QU51" s="82"/>
      <c r="QV51" s="82"/>
      <c r="QW51" s="82"/>
      <c r="QX51" s="82"/>
      <c r="QY51" s="82"/>
      <c r="QZ51" s="82"/>
      <c r="RA51" s="82"/>
      <c r="RB51" s="82"/>
      <c r="RC51" s="82"/>
      <c r="RD51" s="82"/>
      <c r="RE51" s="82"/>
      <c r="RF51" s="82"/>
      <c r="RG51" s="82"/>
      <c r="RH51" s="82"/>
      <c r="RI51" s="82"/>
      <c r="RJ51" s="82"/>
      <c r="RK51" s="82"/>
      <c r="RL51" s="82"/>
      <c r="RM51" s="82"/>
      <c r="RN51" s="82"/>
      <c r="RO51" s="82"/>
      <c r="RP51" s="82"/>
      <c r="RQ51" s="82"/>
      <c r="RR51" s="82"/>
      <c r="RS51" s="82"/>
      <c r="RT51" s="82"/>
      <c r="RU51" s="82"/>
      <c r="RV51" s="82"/>
      <c r="RW51" s="82"/>
      <c r="RX51" s="82"/>
      <c r="RY51" s="82"/>
      <c r="RZ51" s="82"/>
      <c r="SA51" s="82"/>
      <c r="SB51" s="82"/>
      <c r="SC51" s="82"/>
      <c r="SD51" s="82"/>
      <c r="SE51" s="82"/>
      <c r="SF51" s="82"/>
      <c r="SG51" s="82"/>
      <c r="SH51" s="82"/>
      <c r="SI51" s="82"/>
      <c r="SJ51" s="82"/>
      <c r="SK51" s="82"/>
      <c r="SL51" s="82"/>
      <c r="SM51" s="82"/>
      <c r="SN51" s="82"/>
      <c r="SO51" s="82"/>
      <c r="SP51" s="82"/>
      <c r="SQ51" s="82"/>
      <c r="SR51" s="82"/>
      <c r="SS51" s="82"/>
      <c r="ST51" s="82"/>
      <c r="SU51" s="82"/>
      <c r="SV51" s="82"/>
      <c r="SW51" s="82"/>
      <c r="SX51" s="82"/>
      <c r="SY51" s="82"/>
      <c r="SZ51" s="82"/>
      <c r="TA51" s="82"/>
      <c r="TB51" s="82"/>
      <c r="TC51" s="82"/>
      <c r="TD51" s="82"/>
      <c r="TE51" s="82"/>
      <c r="TF51" s="82"/>
      <c r="TG51" s="82"/>
      <c r="TH51" s="82"/>
      <c r="TI51" s="82"/>
      <c r="TJ51" s="82"/>
      <c r="TK51" s="82"/>
      <c r="TL51" s="82"/>
      <c r="TM51" s="82"/>
      <c r="TN51" s="82"/>
      <c r="TO51" s="82"/>
      <c r="TP51" s="82"/>
      <c r="TQ51" s="82"/>
      <c r="TR51" s="82"/>
      <c r="TS51" s="82"/>
      <c r="TT51" s="82"/>
      <c r="TU51" s="82"/>
      <c r="TV51" s="82"/>
      <c r="TW51" s="82"/>
      <c r="TX51" s="82"/>
      <c r="TY51" s="82"/>
      <c r="TZ51" s="82"/>
      <c r="UA51" s="82"/>
      <c r="UB51" s="82"/>
      <c r="UC51" s="82"/>
      <c r="UD51" s="82"/>
      <c r="UE51" s="82"/>
      <c r="UF51" s="82"/>
      <c r="UG51" s="82"/>
      <c r="UH51" s="82"/>
      <c r="UI51" s="82"/>
      <c r="UJ51" s="82"/>
      <c r="UK51" s="82"/>
      <c r="UL51" s="82"/>
      <c r="UM51" s="82"/>
      <c r="UN51" s="82"/>
      <c r="UO51" s="82"/>
      <c r="UP51" s="82"/>
      <c r="UQ51" s="82"/>
      <c r="UR51" s="82"/>
      <c r="US51" s="82"/>
      <c r="UT51" s="82"/>
      <c r="UU51" s="82"/>
      <c r="UV51" s="82"/>
      <c r="UW51" s="82"/>
      <c r="UX51" s="82"/>
      <c r="UY51" s="82"/>
      <c r="UZ51" s="82"/>
      <c r="VA51" s="82"/>
      <c r="VB51" s="82"/>
      <c r="VC51" s="82"/>
      <c r="VD51" s="82"/>
      <c r="VE51" s="82"/>
      <c r="VF51" s="82"/>
      <c r="VG51" s="82"/>
      <c r="VH51" s="82"/>
      <c r="VI51" s="82"/>
      <c r="VJ51" s="82"/>
      <c r="VK51" s="82"/>
      <c r="VL51" s="82"/>
      <c r="VM51" s="82"/>
      <c r="VN51" s="82"/>
      <c r="VO51" s="82"/>
      <c r="VP51" s="82"/>
      <c r="VQ51" s="82"/>
      <c r="VR51" s="82"/>
      <c r="VS51" s="82"/>
      <c r="VT51" s="82"/>
      <c r="VU51" s="82"/>
      <c r="VV51" s="82"/>
      <c r="VW51" s="82"/>
      <c r="VX51" s="82"/>
      <c r="VY51" s="82"/>
      <c r="VZ51" s="82"/>
      <c r="WA51" s="82"/>
      <c r="WB51" s="82"/>
      <c r="WC51" s="82"/>
      <c r="WD51" s="82"/>
      <c r="WE51" s="82"/>
      <c r="WF51" s="82"/>
      <c r="WG51" s="82"/>
      <c r="WH51" s="82"/>
      <c r="WI51" s="82"/>
      <c r="WJ51" s="82"/>
      <c r="WK51" s="82"/>
      <c r="WL51" s="82"/>
      <c r="WM51" s="82"/>
      <c r="WN51" s="82"/>
      <c r="WO51" s="82"/>
      <c r="WP51" s="82"/>
      <c r="WQ51" s="82"/>
      <c r="WR51" s="82"/>
      <c r="WS51" s="82"/>
      <c r="WT51" s="82"/>
      <c r="WU51" s="82"/>
      <c r="WV51" s="82"/>
      <c r="WW51" s="82"/>
      <c r="WX51" s="82"/>
      <c r="WY51" s="82"/>
      <c r="WZ51" s="82"/>
      <c r="XA51" s="82"/>
      <c r="XB51" s="82"/>
      <c r="XC51" s="82"/>
      <c r="XD51" s="82"/>
      <c r="XE51" s="82"/>
      <c r="XF51" s="82"/>
      <c r="XG51" s="82"/>
      <c r="XH51" s="82"/>
      <c r="XI51" s="82"/>
      <c r="XJ51" s="82"/>
      <c r="XK51" s="82"/>
      <c r="XL51" s="82"/>
      <c r="XM51" s="82"/>
      <c r="XN51" s="82"/>
      <c r="XO51" s="82"/>
      <c r="XP51" s="82"/>
      <c r="XQ51" s="82"/>
      <c r="XR51" s="82"/>
      <c r="XS51" s="82"/>
      <c r="XT51" s="82"/>
      <c r="XU51" s="82"/>
      <c r="XV51" s="82"/>
      <c r="XW51" s="82"/>
      <c r="XX51" s="82"/>
      <c r="XY51" s="82"/>
      <c r="XZ51" s="82"/>
      <c r="YA51" s="82"/>
      <c r="YB51" s="82"/>
      <c r="YC51" s="82"/>
      <c r="YD51" s="82"/>
      <c r="YE51" s="82"/>
      <c r="YF51" s="82"/>
      <c r="YG51" s="82"/>
      <c r="YH51" s="82"/>
      <c r="YI51" s="82"/>
      <c r="YJ51" s="82"/>
      <c r="YK51" s="82"/>
      <c r="YL51" s="82"/>
      <c r="YM51" s="82"/>
      <c r="YN51" s="82"/>
      <c r="YO51" s="82"/>
      <c r="YP51" s="82"/>
      <c r="YQ51" s="82"/>
      <c r="YR51" s="82"/>
      <c r="YS51" s="82"/>
      <c r="YT51" s="82"/>
      <c r="YU51" s="82"/>
      <c r="YV51" s="82"/>
      <c r="YW51" s="82"/>
      <c r="YX51" s="82"/>
      <c r="YY51" s="82"/>
      <c r="YZ51" s="82"/>
      <c r="ZA51" s="82"/>
      <c r="ZB51" s="82"/>
      <c r="ZC51" s="82"/>
      <c r="ZD51" s="82"/>
      <c r="ZE51" s="82"/>
      <c r="ZF51" s="82"/>
      <c r="ZG51" s="82"/>
      <c r="ZH51" s="82"/>
      <c r="ZI51" s="82"/>
      <c r="ZJ51" s="82"/>
      <c r="ZK51" s="82"/>
      <c r="ZL51" s="82"/>
      <c r="ZM51" s="82"/>
      <c r="ZN51" s="82"/>
      <c r="ZO51" s="82"/>
      <c r="ZP51" s="82"/>
      <c r="ZQ51" s="82"/>
      <c r="ZR51" s="82"/>
      <c r="ZS51" s="82"/>
      <c r="ZT51" s="82"/>
      <c r="ZU51" s="82"/>
      <c r="ZV51" s="82"/>
      <c r="ZW51" s="82"/>
      <c r="ZX51" s="82"/>
      <c r="ZY51" s="82"/>
      <c r="ZZ51" s="82"/>
      <c r="AAA51" s="82"/>
      <c r="AAB51" s="82"/>
      <c r="AAC51" s="82"/>
      <c r="AAD51" s="82"/>
      <c r="AAE51" s="82"/>
      <c r="AAF51" s="82"/>
      <c r="AAG51" s="82"/>
      <c r="AAH51" s="82"/>
      <c r="AAI51" s="82"/>
      <c r="AAJ51" s="82"/>
      <c r="AAK51" s="82"/>
      <c r="AAL51" s="82"/>
      <c r="AAM51" s="82"/>
      <c r="AAN51" s="82"/>
      <c r="AAO51" s="82"/>
      <c r="AAP51" s="82"/>
      <c r="AAQ51" s="82"/>
      <c r="AAR51" s="82"/>
      <c r="AAS51" s="82"/>
      <c r="AAT51" s="82"/>
      <c r="AAU51" s="82"/>
      <c r="AAV51" s="82"/>
      <c r="AAW51" s="82"/>
      <c r="AAX51" s="82"/>
      <c r="AAY51" s="82"/>
      <c r="AAZ51" s="82"/>
      <c r="ABA51" s="82"/>
      <c r="ABB51" s="82"/>
      <c r="ABC51" s="82"/>
      <c r="ABD51" s="82"/>
      <c r="ABE51" s="82"/>
      <c r="ABF51" s="82"/>
      <c r="ABG51" s="82"/>
      <c r="ABH51" s="82"/>
      <c r="ABI51" s="82"/>
      <c r="ABJ51" s="82"/>
      <c r="ABK51" s="82"/>
      <c r="ABL51" s="82"/>
      <c r="ABM51" s="82"/>
      <c r="ABN51" s="82"/>
      <c r="ABO51" s="82"/>
      <c r="ABP51" s="82"/>
      <c r="ABQ51" s="82"/>
      <c r="ABR51" s="82"/>
      <c r="ABS51" s="82"/>
      <c r="ABT51" s="82"/>
      <c r="ABU51" s="82"/>
      <c r="ABV51" s="82"/>
      <c r="ABW51" s="82"/>
      <c r="ABX51" s="82"/>
      <c r="ABY51" s="82"/>
      <c r="ABZ51" s="82"/>
      <c r="ACA51" s="82"/>
      <c r="ACB51" s="82"/>
      <c r="ACC51" s="82"/>
      <c r="ACD51" s="82"/>
      <c r="ACE51" s="82"/>
      <c r="ACF51" s="82"/>
      <c r="ACG51" s="82"/>
      <c r="ACH51" s="82"/>
      <c r="ACI51" s="82"/>
      <c r="ACJ51" s="82"/>
      <c r="ACK51" s="82"/>
      <c r="ACL51" s="82"/>
      <c r="ACM51" s="82"/>
      <c r="ACN51" s="82"/>
      <c r="ACO51" s="82"/>
      <c r="ACP51" s="82"/>
      <c r="ACQ51" s="82"/>
      <c r="ACR51" s="82"/>
      <c r="ACS51" s="82"/>
      <c r="ACT51" s="82"/>
      <c r="ACU51" s="82"/>
      <c r="ACV51" s="82"/>
      <c r="ACW51" s="82"/>
      <c r="ACX51" s="82"/>
      <c r="ACY51" s="82"/>
      <c r="ACZ51" s="82"/>
      <c r="ADA51" s="82"/>
      <c r="ADB51" s="82"/>
      <c r="ADC51" s="82"/>
      <c r="ADD51" s="82"/>
      <c r="ADE51" s="82"/>
      <c r="ADF51" s="82"/>
      <c r="ADG51" s="82"/>
      <c r="ADH51" s="82"/>
      <c r="ADI51" s="82"/>
      <c r="ADJ51" s="82"/>
      <c r="ADK51" s="82"/>
      <c r="ADL51" s="82"/>
      <c r="ADM51" s="82"/>
      <c r="ADN51" s="82"/>
      <c r="ADO51" s="82"/>
      <c r="ADP51" s="82"/>
      <c r="ADQ51" s="82"/>
      <c r="ADR51" s="82"/>
      <c r="ADS51" s="82"/>
      <c r="ADT51" s="82"/>
      <c r="ADU51" s="82"/>
      <c r="ADV51" s="82"/>
      <c r="ADW51" s="82"/>
      <c r="ADX51" s="82"/>
      <c r="ADY51" s="82"/>
      <c r="ADZ51" s="82"/>
      <c r="AEA51" s="82"/>
      <c r="AEB51" s="82"/>
      <c r="AEC51" s="82"/>
      <c r="AED51" s="82"/>
      <c r="AEE51" s="82"/>
      <c r="AEF51" s="82"/>
      <c r="AEG51" s="82"/>
      <c r="AEH51" s="82"/>
      <c r="AEI51" s="82"/>
      <c r="AEJ51" s="82"/>
      <c r="AEK51" s="82"/>
      <c r="AEL51" s="82"/>
      <c r="AEM51" s="82"/>
      <c r="AEN51" s="82"/>
      <c r="AEO51" s="82"/>
      <c r="AEP51" s="82"/>
      <c r="AEQ51" s="82"/>
      <c r="AER51" s="82"/>
      <c r="AES51" s="82"/>
      <c r="AET51" s="82"/>
      <c r="AEU51" s="82"/>
      <c r="AEV51" s="82"/>
      <c r="AEW51" s="82"/>
      <c r="AEX51" s="82"/>
      <c r="AEY51" s="82"/>
      <c r="AEZ51" s="82"/>
    </row>
    <row r="52" spans="1:832" s="70" customFormat="1" ht="12.75" customHeight="1" x14ac:dyDescent="0.3">
      <c r="A52" s="70" t="s">
        <v>1289</v>
      </c>
      <c r="B52" s="71">
        <v>43428</v>
      </c>
      <c r="C52" s="71"/>
      <c r="D52" s="93"/>
      <c r="E52" s="93" t="s">
        <v>345</v>
      </c>
      <c r="F52" s="70" t="s">
        <v>890</v>
      </c>
      <c r="G52" s="70" t="s">
        <v>9</v>
      </c>
      <c r="H52" s="70" t="s">
        <v>16</v>
      </c>
      <c r="I52" s="73">
        <v>12250</v>
      </c>
      <c r="J52" s="73">
        <v>15000</v>
      </c>
      <c r="K52" s="73">
        <v>0</v>
      </c>
      <c r="L52" s="73"/>
      <c r="M52" s="73"/>
      <c r="N52" s="73"/>
      <c r="O52" s="73"/>
      <c r="P52" s="73"/>
      <c r="Q52" s="73"/>
      <c r="S52" s="70" t="s">
        <v>1288</v>
      </c>
      <c r="T52" s="70" t="s">
        <v>977</v>
      </c>
      <c r="U52" s="70" t="s">
        <v>852</v>
      </c>
      <c r="V52" s="70" t="s">
        <v>891</v>
      </c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5"/>
      <c r="GM52" s="25"/>
      <c r="GN52" s="25"/>
      <c r="GO52" s="25"/>
      <c r="GP52" s="25"/>
      <c r="GQ52" s="25"/>
      <c r="GR52" s="25"/>
      <c r="GS52" s="25"/>
      <c r="GT52" s="25"/>
      <c r="GU52" s="25"/>
      <c r="GV52" s="25"/>
      <c r="GW52" s="25"/>
      <c r="GX52" s="25"/>
      <c r="GY52" s="25"/>
      <c r="GZ52" s="25"/>
      <c r="HA52" s="25"/>
      <c r="HB52" s="25"/>
      <c r="HC52" s="25"/>
      <c r="HD52" s="25"/>
      <c r="HE52" s="25"/>
      <c r="HF52" s="25"/>
      <c r="HG52" s="25"/>
      <c r="HH52" s="25"/>
      <c r="HI52" s="25"/>
      <c r="HJ52" s="25"/>
      <c r="HK52" s="25"/>
      <c r="HL52" s="25"/>
      <c r="HM52" s="25"/>
      <c r="HN52" s="25"/>
      <c r="HO52" s="25"/>
      <c r="HP52" s="25"/>
      <c r="HQ52" s="25"/>
      <c r="HR52" s="25"/>
      <c r="HS52" s="25"/>
      <c r="HT52" s="25"/>
      <c r="HU52" s="25"/>
      <c r="HV52" s="25"/>
      <c r="HW52" s="25"/>
      <c r="HX52" s="25"/>
      <c r="HY52" s="25"/>
      <c r="HZ52" s="25"/>
      <c r="IA52" s="25"/>
      <c r="IB52" s="25"/>
      <c r="IC52" s="25"/>
      <c r="ID52" s="25"/>
      <c r="IE52" s="25"/>
      <c r="IF52" s="25"/>
      <c r="IG52" s="25"/>
      <c r="IH52" s="25"/>
      <c r="II52" s="25"/>
      <c r="IJ52" s="25"/>
      <c r="IK52" s="25"/>
      <c r="IL52" s="25"/>
      <c r="IM52" s="25"/>
      <c r="IN52" s="25"/>
      <c r="IO52" s="25"/>
      <c r="IP52" s="25"/>
      <c r="IQ52" s="25"/>
      <c r="IR52" s="25"/>
      <c r="IS52" s="25"/>
      <c r="IT52" s="25"/>
      <c r="IU52" s="25"/>
      <c r="IV52" s="25"/>
      <c r="IW52" s="25"/>
      <c r="IX52" s="25"/>
      <c r="IY52" s="25"/>
      <c r="IZ52" s="25"/>
      <c r="JA52" s="25"/>
      <c r="JB52" s="25"/>
      <c r="JC52" s="25"/>
      <c r="JD52" s="25"/>
      <c r="JE52" s="25"/>
      <c r="JF52" s="25"/>
      <c r="JG52" s="25"/>
      <c r="JH52" s="25"/>
      <c r="JI52" s="25"/>
      <c r="JJ52" s="25"/>
      <c r="JK52" s="25"/>
      <c r="JL52" s="25"/>
      <c r="JM52" s="25"/>
      <c r="JN52" s="25"/>
      <c r="JO52" s="25"/>
      <c r="JP52" s="25"/>
      <c r="JQ52" s="25"/>
      <c r="JR52" s="25"/>
      <c r="JS52" s="25"/>
      <c r="JT52" s="25"/>
      <c r="JU52" s="25"/>
      <c r="JV52" s="25"/>
      <c r="JW52" s="25"/>
      <c r="JX52" s="25"/>
      <c r="JY52" s="25"/>
      <c r="JZ52" s="25"/>
      <c r="KA52" s="25"/>
      <c r="KB52" s="25"/>
      <c r="KC52" s="25"/>
      <c r="KD52" s="25"/>
      <c r="KE52" s="25"/>
      <c r="KF52" s="25"/>
      <c r="KG52" s="25"/>
      <c r="KH52" s="25"/>
      <c r="KI52" s="25"/>
      <c r="KJ52" s="25"/>
      <c r="KK52" s="25"/>
      <c r="KL52" s="25"/>
      <c r="KM52" s="25"/>
      <c r="KN52" s="25"/>
      <c r="KO52" s="25"/>
      <c r="KP52" s="25"/>
      <c r="KQ52" s="25"/>
      <c r="KR52" s="25"/>
      <c r="KS52" s="25"/>
      <c r="KT52" s="25"/>
      <c r="KU52" s="25"/>
      <c r="KV52" s="25"/>
      <c r="KW52" s="25"/>
      <c r="KX52" s="25"/>
      <c r="KY52" s="25"/>
      <c r="KZ52" s="25"/>
      <c r="LA52" s="25"/>
      <c r="LB52" s="25"/>
      <c r="LC52" s="25"/>
      <c r="LD52" s="25"/>
      <c r="LE52" s="25"/>
      <c r="LF52" s="25"/>
      <c r="LG52" s="25"/>
      <c r="LH52" s="25"/>
      <c r="LI52" s="25"/>
      <c r="LJ52" s="25"/>
      <c r="LK52" s="25"/>
      <c r="LL52" s="25"/>
      <c r="LM52" s="25"/>
      <c r="LN52" s="25"/>
      <c r="LO52" s="25"/>
      <c r="LP52" s="25"/>
      <c r="LQ52" s="25"/>
      <c r="LR52" s="25"/>
      <c r="LS52" s="25"/>
      <c r="LT52" s="25"/>
      <c r="LU52" s="25"/>
      <c r="LV52" s="25"/>
      <c r="LW52" s="25"/>
      <c r="LX52" s="25"/>
      <c r="LY52" s="25"/>
      <c r="LZ52" s="25"/>
      <c r="MA52" s="25"/>
      <c r="MB52" s="25"/>
      <c r="MC52" s="25"/>
      <c r="MD52" s="25"/>
      <c r="ME52" s="25"/>
      <c r="MF52" s="25"/>
      <c r="MG52" s="25"/>
      <c r="MH52" s="25"/>
      <c r="MI52" s="25"/>
      <c r="MJ52" s="25"/>
      <c r="MK52" s="25"/>
      <c r="ML52" s="25"/>
      <c r="MM52" s="25"/>
      <c r="MN52" s="25"/>
      <c r="MO52" s="25"/>
      <c r="MP52" s="25"/>
      <c r="MQ52" s="25"/>
      <c r="MR52" s="25"/>
      <c r="MS52" s="25"/>
      <c r="MT52" s="25"/>
      <c r="MU52" s="25"/>
      <c r="MV52" s="25"/>
      <c r="MW52" s="25"/>
      <c r="MX52" s="25"/>
      <c r="MY52" s="25"/>
      <c r="MZ52" s="25"/>
      <c r="NA52" s="25"/>
      <c r="NB52" s="25"/>
      <c r="NC52" s="25"/>
      <c r="ND52" s="25"/>
      <c r="NE52" s="25"/>
      <c r="NF52" s="25"/>
      <c r="NG52" s="25"/>
      <c r="NH52" s="25"/>
      <c r="NI52" s="25"/>
      <c r="NJ52" s="25"/>
      <c r="NK52" s="25"/>
      <c r="NL52" s="25"/>
      <c r="NM52" s="25"/>
      <c r="NN52" s="25"/>
      <c r="NO52" s="25"/>
      <c r="NP52" s="25"/>
      <c r="NQ52" s="25"/>
      <c r="NR52" s="25"/>
      <c r="NS52" s="25"/>
      <c r="NT52" s="25"/>
      <c r="NU52" s="25"/>
      <c r="NV52" s="25"/>
      <c r="NW52" s="25"/>
      <c r="NX52" s="25"/>
      <c r="NY52" s="25"/>
      <c r="NZ52" s="25"/>
      <c r="OA52" s="25"/>
      <c r="OB52" s="25"/>
      <c r="OC52" s="25"/>
      <c r="OD52" s="25"/>
      <c r="OE52" s="25"/>
      <c r="OF52" s="25"/>
      <c r="OG52" s="25"/>
      <c r="OH52" s="25"/>
      <c r="OI52" s="25"/>
      <c r="OJ52" s="25"/>
      <c r="OK52" s="25"/>
      <c r="OL52" s="25"/>
      <c r="OM52" s="25"/>
      <c r="ON52" s="25"/>
      <c r="OO52" s="25"/>
      <c r="OP52" s="25"/>
      <c r="OQ52" s="25"/>
      <c r="OR52" s="25"/>
      <c r="OS52" s="25"/>
      <c r="OT52" s="25"/>
      <c r="OU52" s="25"/>
      <c r="OV52" s="25"/>
      <c r="OW52" s="25"/>
      <c r="OX52" s="25"/>
      <c r="OY52" s="25"/>
      <c r="OZ52" s="25"/>
      <c r="PA52" s="25"/>
      <c r="PB52" s="25"/>
      <c r="PC52" s="25"/>
      <c r="PD52" s="25"/>
      <c r="PE52" s="25"/>
      <c r="PF52" s="25"/>
      <c r="PG52" s="25"/>
      <c r="PH52" s="25"/>
      <c r="PI52" s="25"/>
      <c r="PJ52" s="25"/>
      <c r="PK52" s="25"/>
      <c r="PL52" s="25"/>
      <c r="PM52" s="25"/>
      <c r="PN52" s="25"/>
      <c r="PO52" s="25"/>
      <c r="PP52" s="25"/>
      <c r="PQ52" s="25"/>
      <c r="PR52" s="25"/>
      <c r="PS52" s="25"/>
      <c r="PT52" s="25"/>
      <c r="PU52" s="25"/>
      <c r="PV52" s="25"/>
      <c r="PW52" s="25"/>
      <c r="PX52" s="25"/>
      <c r="PY52" s="25"/>
      <c r="PZ52" s="25"/>
      <c r="QA52" s="25"/>
      <c r="QB52" s="25"/>
      <c r="QC52" s="25"/>
      <c r="QD52" s="25"/>
      <c r="QE52" s="25"/>
      <c r="QF52" s="25"/>
      <c r="QG52" s="25"/>
      <c r="QH52" s="25"/>
      <c r="QI52" s="25"/>
      <c r="QJ52" s="25"/>
      <c r="QK52" s="25"/>
      <c r="QL52" s="25"/>
      <c r="QM52" s="25"/>
      <c r="QN52" s="25"/>
      <c r="QO52" s="25"/>
      <c r="QP52" s="25"/>
      <c r="QQ52" s="25"/>
      <c r="QR52" s="25"/>
      <c r="QS52" s="25"/>
      <c r="QT52" s="25"/>
      <c r="QU52" s="25"/>
      <c r="QV52" s="25"/>
      <c r="QW52" s="25"/>
      <c r="QX52" s="25"/>
      <c r="QY52" s="25"/>
      <c r="QZ52" s="25"/>
      <c r="RA52" s="25"/>
      <c r="RB52" s="25"/>
      <c r="RC52" s="25"/>
      <c r="RD52" s="25"/>
      <c r="RE52" s="25"/>
      <c r="RF52" s="25"/>
      <c r="RG52" s="25"/>
      <c r="RH52" s="25"/>
      <c r="RI52" s="25"/>
      <c r="RJ52" s="25"/>
      <c r="RK52" s="25"/>
      <c r="RL52" s="25"/>
      <c r="RM52" s="25"/>
      <c r="RN52" s="25"/>
      <c r="RO52" s="25"/>
      <c r="RP52" s="25"/>
      <c r="RQ52" s="25"/>
      <c r="RR52" s="25"/>
      <c r="RS52" s="25"/>
      <c r="RT52" s="25"/>
      <c r="RU52" s="25"/>
      <c r="RV52" s="25"/>
      <c r="RW52" s="25"/>
      <c r="RX52" s="25"/>
      <c r="RY52" s="25"/>
      <c r="RZ52" s="25"/>
      <c r="SA52" s="25"/>
      <c r="SB52" s="25"/>
      <c r="SC52" s="25"/>
      <c r="SD52" s="25"/>
      <c r="SE52" s="25"/>
      <c r="SF52" s="25"/>
      <c r="SG52" s="25"/>
      <c r="SH52" s="25"/>
      <c r="SI52" s="25"/>
      <c r="SJ52" s="25"/>
      <c r="SK52" s="25"/>
      <c r="SL52" s="25"/>
      <c r="SM52" s="25"/>
      <c r="SN52" s="25"/>
      <c r="SO52" s="25"/>
      <c r="SP52" s="25"/>
      <c r="SQ52" s="25"/>
      <c r="SR52" s="25"/>
      <c r="SS52" s="25"/>
      <c r="ST52" s="25"/>
      <c r="SU52" s="25"/>
      <c r="SV52" s="25"/>
      <c r="SW52" s="25"/>
      <c r="SX52" s="25"/>
      <c r="SY52" s="25"/>
      <c r="SZ52" s="25"/>
      <c r="TA52" s="25"/>
      <c r="TB52" s="25"/>
      <c r="TC52" s="25"/>
      <c r="TD52" s="25"/>
      <c r="TE52" s="25"/>
      <c r="TF52" s="25"/>
      <c r="TG52" s="25"/>
      <c r="TH52" s="25"/>
      <c r="TI52" s="25"/>
      <c r="TJ52" s="25"/>
      <c r="TK52" s="25"/>
      <c r="TL52" s="25"/>
      <c r="TM52" s="25"/>
      <c r="TN52" s="25"/>
      <c r="TO52" s="25"/>
      <c r="TP52" s="25"/>
      <c r="TQ52" s="25"/>
      <c r="TR52" s="25"/>
      <c r="TS52" s="25"/>
      <c r="TT52" s="25"/>
      <c r="TU52" s="25"/>
      <c r="TV52" s="25"/>
      <c r="TW52" s="25"/>
      <c r="TX52" s="25"/>
      <c r="TY52" s="25"/>
      <c r="TZ52" s="25"/>
      <c r="UA52" s="25"/>
      <c r="UB52" s="25"/>
      <c r="UC52" s="25"/>
      <c r="UD52" s="25"/>
      <c r="UE52" s="25"/>
      <c r="UF52" s="25"/>
      <c r="UG52" s="25"/>
      <c r="UH52" s="25"/>
      <c r="UI52" s="25"/>
      <c r="UJ52" s="25"/>
      <c r="UK52" s="25"/>
      <c r="UL52" s="25"/>
      <c r="UM52" s="25"/>
      <c r="UN52" s="25"/>
      <c r="UO52" s="25"/>
      <c r="UP52" s="25"/>
      <c r="UQ52" s="25"/>
      <c r="UR52" s="25"/>
      <c r="US52" s="25"/>
      <c r="UT52" s="25"/>
      <c r="UU52" s="25"/>
      <c r="UV52" s="25"/>
      <c r="UW52" s="25"/>
      <c r="UX52" s="25"/>
      <c r="UY52" s="25"/>
      <c r="UZ52" s="25"/>
      <c r="VA52" s="25"/>
      <c r="VB52" s="25"/>
      <c r="VC52" s="25"/>
      <c r="VD52" s="25"/>
      <c r="VE52" s="25"/>
      <c r="VF52" s="25"/>
      <c r="VG52" s="25"/>
      <c r="VH52" s="25"/>
      <c r="VI52" s="25"/>
      <c r="VJ52" s="25"/>
      <c r="VK52" s="25"/>
      <c r="VL52" s="25"/>
      <c r="VM52" s="25"/>
      <c r="VN52" s="25"/>
      <c r="VO52" s="25"/>
      <c r="VP52" s="25"/>
      <c r="VQ52" s="25"/>
      <c r="VR52" s="25"/>
      <c r="VS52" s="25"/>
      <c r="VT52" s="25"/>
      <c r="VU52" s="25"/>
      <c r="VV52" s="25"/>
      <c r="VW52" s="25"/>
      <c r="VX52" s="25"/>
      <c r="VY52" s="25"/>
      <c r="VZ52" s="25"/>
      <c r="WA52" s="25"/>
      <c r="WB52" s="25"/>
      <c r="WC52" s="25"/>
      <c r="WD52" s="25"/>
      <c r="WE52" s="25"/>
      <c r="WF52" s="25"/>
      <c r="WG52" s="25"/>
      <c r="WH52" s="25"/>
      <c r="WI52" s="25"/>
      <c r="WJ52" s="25"/>
      <c r="WK52" s="25"/>
      <c r="WL52" s="25"/>
      <c r="WM52" s="25"/>
      <c r="WN52" s="25"/>
      <c r="WO52" s="25"/>
      <c r="WP52" s="25"/>
      <c r="WQ52" s="25"/>
      <c r="WR52" s="25"/>
      <c r="WS52" s="25"/>
      <c r="WT52" s="25"/>
      <c r="WU52" s="25"/>
      <c r="WV52" s="25"/>
      <c r="WW52" s="25"/>
      <c r="WX52" s="25"/>
      <c r="WY52" s="25"/>
      <c r="WZ52" s="25"/>
      <c r="XA52" s="25"/>
      <c r="XB52" s="25"/>
      <c r="XC52" s="25"/>
      <c r="XD52" s="25"/>
      <c r="XE52" s="25"/>
      <c r="XF52" s="25"/>
      <c r="XG52" s="25"/>
      <c r="XH52" s="25"/>
      <c r="XI52" s="25"/>
      <c r="XJ52" s="25"/>
      <c r="XK52" s="25"/>
      <c r="XL52" s="25"/>
      <c r="XM52" s="25"/>
      <c r="XN52" s="25"/>
      <c r="XO52" s="25"/>
      <c r="XP52" s="25"/>
      <c r="XQ52" s="25"/>
      <c r="XR52" s="25"/>
      <c r="XS52" s="25"/>
      <c r="XT52" s="25"/>
      <c r="XU52" s="25"/>
      <c r="XV52" s="25"/>
      <c r="XW52" s="25"/>
      <c r="XX52" s="25"/>
      <c r="XY52" s="25"/>
      <c r="XZ52" s="25"/>
      <c r="YA52" s="25"/>
      <c r="YB52" s="25"/>
      <c r="YC52" s="25"/>
      <c r="YD52" s="25"/>
      <c r="YE52" s="25"/>
      <c r="YF52" s="25"/>
      <c r="YG52" s="25"/>
      <c r="YH52" s="25"/>
      <c r="YI52" s="25"/>
      <c r="YJ52" s="25"/>
      <c r="YK52" s="25"/>
      <c r="YL52" s="25"/>
      <c r="YM52" s="25"/>
      <c r="YN52" s="25"/>
      <c r="YO52" s="25"/>
      <c r="YP52" s="25"/>
      <c r="YQ52" s="25"/>
      <c r="YR52" s="25"/>
      <c r="YS52" s="25"/>
      <c r="YT52" s="25"/>
      <c r="YU52" s="25"/>
      <c r="YV52" s="25"/>
      <c r="YW52" s="25"/>
      <c r="YX52" s="25"/>
      <c r="YY52" s="25"/>
      <c r="YZ52" s="25"/>
      <c r="ZA52" s="25"/>
      <c r="ZB52" s="25"/>
      <c r="ZC52" s="25"/>
      <c r="ZD52" s="25"/>
      <c r="ZE52" s="25"/>
      <c r="ZF52" s="25"/>
      <c r="ZG52" s="25"/>
      <c r="ZH52" s="25"/>
      <c r="ZI52" s="25"/>
      <c r="ZJ52" s="25"/>
      <c r="ZK52" s="25"/>
      <c r="ZL52" s="25"/>
      <c r="ZM52" s="25"/>
      <c r="ZN52" s="25"/>
      <c r="ZO52" s="25"/>
      <c r="ZP52" s="25"/>
      <c r="ZQ52" s="25"/>
      <c r="ZR52" s="25"/>
      <c r="ZS52" s="25"/>
      <c r="ZT52" s="25"/>
      <c r="ZU52" s="25"/>
      <c r="ZV52" s="25"/>
      <c r="ZW52" s="25"/>
      <c r="ZX52" s="25"/>
      <c r="ZY52" s="25"/>
      <c r="ZZ52" s="25"/>
      <c r="AAA52" s="25"/>
      <c r="AAB52" s="25"/>
      <c r="AAC52" s="25"/>
      <c r="AAD52" s="25"/>
      <c r="AAE52" s="25"/>
      <c r="AAF52" s="25"/>
      <c r="AAG52" s="25"/>
      <c r="AAH52" s="25"/>
      <c r="AAI52" s="25"/>
      <c r="AAJ52" s="25"/>
      <c r="AAK52" s="25"/>
      <c r="AAL52" s="25"/>
      <c r="AAM52" s="25"/>
      <c r="AAN52" s="25"/>
      <c r="AAO52" s="25"/>
      <c r="AAP52" s="25"/>
      <c r="AAQ52" s="25"/>
      <c r="AAR52" s="25"/>
      <c r="AAS52" s="25"/>
      <c r="AAT52" s="25"/>
      <c r="AAU52" s="25"/>
      <c r="AAV52" s="25"/>
      <c r="AAW52" s="25"/>
      <c r="AAX52" s="25"/>
      <c r="AAY52" s="25"/>
      <c r="AAZ52" s="25"/>
      <c r="ABA52" s="25"/>
      <c r="ABB52" s="25"/>
      <c r="ABC52" s="25"/>
      <c r="ABD52" s="25"/>
      <c r="ABE52" s="25"/>
      <c r="ABF52" s="25"/>
      <c r="ABG52" s="25"/>
      <c r="ABH52" s="25"/>
      <c r="ABI52" s="25"/>
      <c r="ABJ52" s="25"/>
      <c r="ABK52" s="25"/>
      <c r="ABL52" s="25"/>
      <c r="ABM52" s="25"/>
      <c r="ABN52" s="25"/>
      <c r="ABO52" s="25"/>
      <c r="ABP52" s="25"/>
      <c r="ABQ52" s="25"/>
      <c r="ABR52" s="25"/>
      <c r="ABS52" s="25"/>
      <c r="ABT52" s="25"/>
      <c r="ABU52" s="25"/>
      <c r="ABV52" s="25"/>
      <c r="ABW52" s="25"/>
      <c r="ABX52" s="25"/>
      <c r="ABY52" s="25"/>
      <c r="ABZ52" s="25"/>
      <c r="ACA52" s="25"/>
      <c r="ACB52" s="25"/>
      <c r="ACC52" s="25"/>
      <c r="ACD52" s="25"/>
      <c r="ACE52" s="25"/>
      <c r="ACF52" s="25"/>
      <c r="ACG52" s="25"/>
      <c r="ACH52" s="25"/>
      <c r="ACI52" s="25"/>
      <c r="ACJ52" s="25"/>
      <c r="ACK52" s="25"/>
      <c r="ACL52" s="25"/>
      <c r="ACM52" s="25"/>
      <c r="ACN52" s="25"/>
      <c r="ACO52" s="25"/>
      <c r="ACP52" s="25"/>
      <c r="ACQ52" s="25"/>
      <c r="ACR52" s="25"/>
      <c r="ACS52" s="25"/>
      <c r="ACT52" s="25"/>
      <c r="ACU52" s="25"/>
      <c r="ACV52" s="25"/>
      <c r="ACW52" s="25"/>
      <c r="ACX52" s="25"/>
      <c r="ACY52" s="25"/>
      <c r="ACZ52" s="25"/>
      <c r="ADA52" s="25"/>
      <c r="ADB52" s="25"/>
      <c r="ADC52" s="25"/>
      <c r="ADD52" s="25"/>
      <c r="ADE52" s="25"/>
      <c r="ADF52" s="25"/>
      <c r="ADG52" s="25"/>
      <c r="ADH52" s="25"/>
      <c r="ADI52" s="25"/>
      <c r="ADJ52" s="25"/>
      <c r="ADK52" s="25"/>
      <c r="ADL52" s="25"/>
      <c r="ADM52" s="25"/>
      <c r="ADN52" s="25"/>
      <c r="ADO52" s="25"/>
      <c r="ADP52" s="25"/>
      <c r="ADQ52" s="25"/>
      <c r="ADR52" s="25"/>
      <c r="ADS52" s="25"/>
      <c r="ADT52" s="25"/>
      <c r="ADU52" s="25"/>
      <c r="ADV52" s="25"/>
      <c r="ADW52" s="25"/>
      <c r="ADX52" s="25"/>
      <c r="ADY52" s="25"/>
      <c r="ADZ52" s="25"/>
      <c r="AEA52" s="25"/>
      <c r="AEB52" s="25"/>
      <c r="AEC52" s="25"/>
      <c r="AED52" s="25"/>
      <c r="AEE52" s="25"/>
      <c r="AEF52" s="25"/>
      <c r="AEG52" s="25"/>
      <c r="AEH52" s="25"/>
      <c r="AEI52" s="25"/>
      <c r="AEJ52" s="25"/>
      <c r="AEK52" s="25"/>
      <c r="AEL52" s="25"/>
      <c r="AEM52" s="25"/>
      <c r="AEN52" s="25"/>
      <c r="AEO52" s="25"/>
      <c r="AEP52" s="25"/>
      <c r="AEQ52" s="25"/>
      <c r="AER52" s="25"/>
      <c r="AES52" s="25"/>
      <c r="AET52" s="25"/>
      <c r="AEU52" s="25"/>
      <c r="AEV52" s="25"/>
      <c r="AEW52" s="25"/>
      <c r="AEX52" s="25"/>
      <c r="AEY52" s="25"/>
      <c r="AEZ52" s="25"/>
    </row>
    <row r="53" spans="1:832" s="34" customFormat="1" ht="12.75" customHeight="1" x14ac:dyDescent="0.3">
      <c r="A53" s="70" t="s">
        <v>1825</v>
      </c>
      <c r="B53" s="71">
        <v>43428</v>
      </c>
      <c r="C53" s="71"/>
      <c r="D53" s="93"/>
      <c r="E53" s="93" t="s">
        <v>73</v>
      </c>
      <c r="F53" s="70" t="s">
        <v>206</v>
      </c>
      <c r="G53" s="70" t="s">
        <v>9</v>
      </c>
      <c r="H53" s="70"/>
      <c r="I53" s="73">
        <v>500</v>
      </c>
      <c r="J53" s="73">
        <v>1000</v>
      </c>
      <c r="K53" s="73">
        <v>0</v>
      </c>
      <c r="L53" s="73"/>
      <c r="M53" s="73"/>
      <c r="N53" s="73"/>
      <c r="O53" s="73"/>
      <c r="P53" s="73"/>
      <c r="Q53" s="73" t="s">
        <v>1827</v>
      </c>
      <c r="R53" s="70"/>
      <c r="S53" s="70" t="s">
        <v>1128</v>
      </c>
      <c r="T53" s="70" t="s">
        <v>800</v>
      </c>
      <c r="U53" s="70"/>
      <c r="V53" s="70"/>
      <c r="W53" s="70"/>
      <c r="X53" s="70"/>
      <c r="Y53" s="1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/>
      <c r="GW53" s="25"/>
      <c r="GX53" s="25"/>
      <c r="GY53" s="25"/>
      <c r="GZ53" s="25"/>
      <c r="HA53" s="25"/>
      <c r="HB53" s="25"/>
      <c r="HC53" s="25"/>
      <c r="HD53" s="25"/>
      <c r="HE53" s="25"/>
      <c r="HF53" s="25"/>
      <c r="HG53" s="25"/>
      <c r="HH53" s="25"/>
      <c r="HI53" s="25"/>
      <c r="HJ53" s="25"/>
      <c r="HK53" s="25"/>
      <c r="HL53" s="25"/>
      <c r="HM53" s="25"/>
      <c r="HN53" s="25"/>
      <c r="HO53" s="25"/>
      <c r="HP53" s="25"/>
      <c r="HQ53" s="25"/>
      <c r="HR53" s="25"/>
      <c r="HS53" s="25"/>
      <c r="HT53" s="25"/>
      <c r="HU53" s="25"/>
      <c r="HV53" s="25"/>
      <c r="HW53" s="25"/>
      <c r="HX53" s="25"/>
      <c r="HY53" s="25"/>
      <c r="HZ53" s="25"/>
      <c r="IA53" s="25"/>
      <c r="IB53" s="25"/>
      <c r="IC53" s="25"/>
      <c r="ID53" s="25"/>
      <c r="IE53" s="25"/>
      <c r="IF53" s="25"/>
      <c r="IG53" s="25"/>
      <c r="IH53" s="25"/>
      <c r="II53" s="25"/>
      <c r="IJ53" s="25"/>
      <c r="IK53" s="25"/>
      <c r="IL53" s="25"/>
      <c r="IM53" s="25"/>
      <c r="IN53" s="25"/>
      <c r="IO53" s="25"/>
      <c r="IP53" s="25"/>
      <c r="IQ53" s="25"/>
      <c r="IR53" s="25"/>
      <c r="IS53" s="25"/>
      <c r="IT53" s="25"/>
      <c r="IU53" s="25"/>
      <c r="IV53" s="25"/>
      <c r="IW53" s="25"/>
      <c r="IX53" s="25"/>
      <c r="IY53" s="25"/>
      <c r="IZ53" s="25"/>
      <c r="JA53" s="25"/>
      <c r="JB53" s="25"/>
      <c r="JC53" s="25"/>
      <c r="JD53" s="25"/>
      <c r="JE53" s="25"/>
      <c r="JF53" s="25"/>
      <c r="JG53" s="25"/>
      <c r="JH53" s="25"/>
      <c r="JI53" s="25"/>
      <c r="JJ53" s="25"/>
      <c r="JK53" s="25"/>
      <c r="JL53" s="25"/>
      <c r="JM53" s="25"/>
      <c r="JN53" s="25"/>
      <c r="JO53" s="25"/>
      <c r="JP53" s="25"/>
      <c r="JQ53" s="25"/>
      <c r="JR53" s="25"/>
      <c r="JS53" s="25"/>
      <c r="JT53" s="25"/>
      <c r="JU53" s="25"/>
      <c r="JV53" s="25"/>
      <c r="JW53" s="25"/>
      <c r="JX53" s="25"/>
      <c r="JY53" s="25"/>
      <c r="JZ53" s="25"/>
      <c r="KA53" s="25"/>
      <c r="KB53" s="25"/>
      <c r="KC53" s="25"/>
      <c r="KD53" s="25"/>
      <c r="KE53" s="25"/>
      <c r="KF53" s="25"/>
      <c r="KG53" s="25"/>
      <c r="KH53" s="25"/>
      <c r="KI53" s="25"/>
      <c r="KJ53" s="25"/>
      <c r="KK53" s="25"/>
      <c r="KL53" s="25"/>
      <c r="KM53" s="25"/>
      <c r="KN53" s="25"/>
      <c r="KO53" s="25"/>
      <c r="KP53" s="25"/>
      <c r="KQ53" s="25"/>
      <c r="KR53" s="25"/>
      <c r="KS53" s="25"/>
      <c r="KT53" s="25"/>
      <c r="KU53" s="25"/>
      <c r="KV53" s="25"/>
      <c r="KW53" s="25"/>
      <c r="KX53" s="25"/>
      <c r="KY53" s="25"/>
      <c r="KZ53" s="25"/>
      <c r="LA53" s="25"/>
      <c r="LB53" s="25"/>
      <c r="LC53" s="25"/>
      <c r="LD53" s="25"/>
      <c r="LE53" s="25"/>
      <c r="LF53" s="25"/>
      <c r="LG53" s="25"/>
      <c r="LH53" s="25"/>
      <c r="LI53" s="25"/>
      <c r="LJ53" s="25"/>
      <c r="LK53" s="25"/>
      <c r="LL53" s="25"/>
      <c r="LM53" s="25"/>
      <c r="LN53" s="25"/>
      <c r="LO53" s="25"/>
      <c r="LP53" s="25"/>
      <c r="LQ53" s="25"/>
      <c r="LR53" s="25"/>
      <c r="LS53" s="25"/>
      <c r="LT53" s="25"/>
      <c r="LU53" s="25"/>
      <c r="LV53" s="25"/>
      <c r="LW53" s="25"/>
      <c r="LX53" s="25"/>
      <c r="LY53" s="25"/>
      <c r="LZ53" s="25"/>
      <c r="MA53" s="25"/>
      <c r="MB53" s="25"/>
      <c r="MC53" s="25"/>
      <c r="MD53" s="25"/>
      <c r="ME53" s="25"/>
      <c r="MF53" s="25"/>
      <c r="MG53" s="25"/>
      <c r="MH53" s="25"/>
      <c r="MI53" s="25"/>
      <c r="MJ53" s="25"/>
      <c r="MK53" s="25"/>
      <c r="ML53" s="25"/>
      <c r="MM53" s="25"/>
      <c r="MN53" s="25"/>
      <c r="MO53" s="25"/>
      <c r="MP53" s="25"/>
      <c r="MQ53" s="25"/>
      <c r="MR53" s="25"/>
      <c r="MS53" s="25"/>
      <c r="MT53" s="25"/>
      <c r="MU53" s="25"/>
      <c r="MV53" s="25"/>
      <c r="MW53" s="25"/>
      <c r="MX53" s="25"/>
      <c r="MY53" s="25"/>
      <c r="MZ53" s="25"/>
      <c r="NA53" s="25"/>
      <c r="NB53" s="25"/>
      <c r="NC53" s="25"/>
      <c r="ND53" s="25"/>
      <c r="NE53" s="25"/>
      <c r="NF53" s="25"/>
      <c r="NG53" s="25"/>
      <c r="NH53" s="25"/>
      <c r="NI53" s="25"/>
      <c r="NJ53" s="25"/>
      <c r="NK53" s="25"/>
      <c r="NL53" s="25"/>
      <c r="NM53" s="25"/>
      <c r="NN53" s="25"/>
      <c r="NO53" s="25"/>
      <c r="NP53" s="25"/>
      <c r="NQ53" s="25"/>
      <c r="NR53" s="25"/>
      <c r="NS53" s="25"/>
      <c r="NT53" s="25"/>
      <c r="NU53" s="25"/>
      <c r="NV53" s="25"/>
      <c r="NW53" s="25"/>
      <c r="NX53" s="25"/>
      <c r="NY53" s="25"/>
      <c r="NZ53" s="25"/>
      <c r="OA53" s="25"/>
      <c r="OB53" s="25"/>
      <c r="OC53" s="25"/>
      <c r="OD53" s="25"/>
      <c r="OE53" s="25"/>
      <c r="OF53" s="25"/>
      <c r="OG53" s="25"/>
      <c r="OH53" s="25"/>
      <c r="OI53" s="25"/>
      <c r="OJ53" s="25"/>
      <c r="OK53" s="25"/>
      <c r="OL53" s="25"/>
      <c r="OM53" s="25"/>
      <c r="ON53" s="25"/>
      <c r="OO53" s="25"/>
      <c r="OP53" s="25"/>
      <c r="OQ53" s="25"/>
      <c r="OR53" s="25"/>
      <c r="OS53" s="25"/>
      <c r="OT53" s="25"/>
      <c r="OU53" s="25"/>
      <c r="OV53" s="25"/>
      <c r="OW53" s="25"/>
      <c r="OX53" s="25"/>
      <c r="OY53" s="25"/>
      <c r="OZ53" s="25"/>
      <c r="PA53" s="25"/>
      <c r="PB53" s="25"/>
      <c r="PC53" s="25"/>
      <c r="PD53" s="25"/>
      <c r="PE53" s="25"/>
      <c r="PF53" s="25"/>
      <c r="PG53" s="25"/>
      <c r="PH53" s="25"/>
      <c r="PI53" s="25"/>
      <c r="PJ53" s="25"/>
      <c r="PK53" s="25"/>
      <c r="PL53" s="25"/>
      <c r="PM53" s="25"/>
      <c r="PN53" s="25"/>
      <c r="PO53" s="25"/>
      <c r="PP53" s="25"/>
      <c r="PQ53" s="25"/>
      <c r="PR53" s="25"/>
      <c r="PS53" s="25"/>
      <c r="PT53" s="25"/>
      <c r="PU53" s="25"/>
      <c r="PV53" s="25"/>
      <c r="PW53" s="25"/>
      <c r="PX53" s="25"/>
      <c r="PY53" s="25"/>
      <c r="PZ53" s="25"/>
      <c r="QA53" s="25"/>
      <c r="QB53" s="25"/>
      <c r="QC53" s="25"/>
      <c r="QD53" s="25"/>
      <c r="QE53" s="25"/>
      <c r="QF53" s="25"/>
      <c r="QG53" s="25"/>
      <c r="QH53" s="25"/>
      <c r="QI53" s="25"/>
      <c r="QJ53" s="25"/>
      <c r="QK53" s="25"/>
      <c r="QL53" s="25"/>
      <c r="QM53" s="25"/>
      <c r="QN53" s="25"/>
      <c r="QO53" s="25"/>
      <c r="QP53" s="25"/>
      <c r="QQ53" s="25"/>
      <c r="QR53" s="25"/>
      <c r="QS53" s="25"/>
      <c r="QT53" s="25"/>
      <c r="QU53" s="25"/>
      <c r="QV53" s="25"/>
      <c r="QW53" s="25"/>
      <c r="QX53" s="25"/>
      <c r="QY53" s="25"/>
      <c r="QZ53" s="25"/>
      <c r="RA53" s="25"/>
      <c r="RB53" s="25"/>
      <c r="RC53" s="25"/>
      <c r="RD53" s="25"/>
      <c r="RE53" s="25"/>
      <c r="RF53" s="25"/>
      <c r="RG53" s="25"/>
      <c r="RH53" s="25"/>
      <c r="RI53" s="25"/>
      <c r="RJ53" s="25"/>
      <c r="RK53" s="25"/>
      <c r="RL53" s="25"/>
      <c r="RM53" s="25"/>
      <c r="RN53" s="25"/>
      <c r="RO53" s="25"/>
      <c r="RP53" s="25"/>
      <c r="RQ53" s="25"/>
      <c r="RR53" s="25"/>
      <c r="RS53" s="25"/>
      <c r="RT53" s="25"/>
      <c r="RU53" s="25"/>
      <c r="RV53" s="25"/>
      <c r="RW53" s="25"/>
      <c r="RX53" s="25"/>
      <c r="RY53" s="25"/>
      <c r="RZ53" s="25"/>
      <c r="SA53" s="25"/>
      <c r="SB53" s="25"/>
      <c r="SC53" s="25"/>
      <c r="SD53" s="25"/>
      <c r="SE53" s="25"/>
      <c r="SF53" s="25"/>
      <c r="SG53" s="25"/>
      <c r="SH53" s="25"/>
      <c r="SI53" s="25"/>
      <c r="SJ53" s="25"/>
      <c r="SK53" s="25"/>
      <c r="SL53" s="25"/>
      <c r="SM53" s="25"/>
      <c r="SN53" s="25"/>
      <c r="SO53" s="25"/>
      <c r="SP53" s="25"/>
      <c r="SQ53" s="25"/>
      <c r="SR53" s="25"/>
      <c r="SS53" s="25"/>
      <c r="ST53" s="25"/>
      <c r="SU53" s="25"/>
      <c r="SV53" s="25"/>
      <c r="SW53" s="25"/>
      <c r="SX53" s="25"/>
      <c r="SY53" s="25"/>
      <c r="SZ53" s="25"/>
      <c r="TA53" s="25"/>
      <c r="TB53" s="25"/>
      <c r="TC53" s="25"/>
      <c r="TD53" s="25"/>
      <c r="TE53" s="25"/>
      <c r="TF53" s="25"/>
      <c r="TG53" s="25"/>
      <c r="TH53" s="25"/>
      <c r="TI53" s="25"/>
      <c r="TJ53" s="25"/>
      <c r="TK53" s="25"/>
      <c r="TL53" s="25"/>
      <c r="TM53" s="25"/>
      <c r="TN53" s="25"/>
      <c r="TO53" s="25"/>
      <c r="TP53" s="25"/>
      <c r="TQ53" s="25"/>
      <c r="TR53" s="25"/>
      <c r="TS53" s="25"/>
      <c r="TT53" s="25"/>
      <c r="TU53" s="25"/>
      <c r="TV53" s="25"/>
      <c r="TW53" s="25"/>
      <c r="TX53" s="25"/>
      <c r="TY53" s="25"/>
      <c r="TZ53" s="25"/>
      <c r="UA53" s="25"/>
      <c r="UB53" s="25"/>
      <c r="UC53" s="25"/>
      <c r="UD53" s="25"/>
      <c r="UE53" s="25"/>
      <c r="UF53" s="25"/>
      <c r="UG53" s="25"/>
      <c r="UH53" s="25"/>
      <c r="UI53" s="25"/>
      <c r="UJ53" s="25"/>
      <c r="UK53" s="25"/>
      <c r="UL53" s="25"/>
      <c r="UM53" s="25"/>
      <c r="UN53" s="25"/>
      <c r="UO53" s="25"/>
      <c r="UP53" s="25"/>
      <c r="UQ53" s="25"/>
      <c r="UR53" s="25"/>
      <c r="US53" s="25"/>
      <c r="UT53" s="25"/>
      <c r="UU53" s="25"/>
      <c r="UV53" s="25"/>
      <c r="UW53" s="25"/>
      <c r="UX53" s="25"/>
      <c r="UY53" s="25"/>
      <c r="UZ53" s="25"/>
      <c r="VA53" s="25"/>
      <c r="VB53" s="25"/>
      <c r="VC53" s="25"/>
      <c r="VD53" s="25"/>
      <c r="VE53" s="25"/>
      <c r="VF53" s="25"/>
      <c r="VG53" s="25"/>
      <c r="VH53" s="25"/>
      <c r="VI53" s="25"/>
      <c r="VJ53" s="25"/>
      <c r="VK53" s="25"/>
      <c r="VL53" s="25"/>
      <c r="VM53" s="25"/>
      <c r="VN53" s="25"/>
      <c r="VO53" s="25"/>
      <c r="VP53" s="25"/>
      <c r="VQ53" s="25"/>
      <c r="VR53" s="25"/>
      <c r="VS53" s="25"/>
      <c r="VT53" s="25"/>
      <c r="VU53" s="25"/>
      <c r="VV53" s="25"/>
      <c r="VW53" s="25"/>
      <c r="VX53" s="25"/>
      <c r="VY53" s="25"/>
      <c r="VZ53" s="25"/>
      <c r="WA53" s="25"/>
      <c r="WB53" s="25"/>
      <c r="WC53" s="25"/>
      <c r="WD53" s="25"/>
      <c r="WE53" s="25"/>
      <c r="WF53" s="25"/>
      <c r="WG53" s="25"/>
      <c r="WH53" s="25"/>
      <c r="WI53" s="25"/>
      <c r="WJ53" s="25"/>
      <c r="WK53" s="25"/>
      <c r="WL53" s="25"/>
      <c r="WM53" s="25"/>
      <c r="WN53" s="25"/>
      <c r="WO53" s="25"/>
      <c r="WP53" s="25"/>
      <c r="WQ53" s="25"/>
      <c r="WR53" s="25"/>
      <c r="WS53" s="25"/>
      <c r="WT53" s="25"/>
      <c r="WU53" s="25"/>
      <c r="WV53" s="25"/>
      <c r="WW53" s="25"/>
      <c r="WX53" s="25"/>
      <c r="WY53" s="25"/>
      <c r="WZ53" s="25"/>
      <c r="XA53" s="25"/>
      <c r="XB53" s="25"/>
      <c r="XC53" s="25"/>
      <c r="XD53" s="25"/>
      <c r="XE53" s="25"/>
      <c r="XF53" s="25"/>
      <c r="XG53" s="25"/>
      <c r="XH53" s="25"/>
      <c r="XI53" s="25"/>
      <c r="XJ53" s="25"/>
      <c r="XK53" s="25"/>
      <c r="XL53" s="25"/>
      <c r="XM53" s="25"/>
      <c r="XN53" s="25"/>
      <c r="XO53" s="25"/>
      <c r="XP53" s="25"/>
      <c r="XQ53" s="25"/>
      <c r="XR53" s="25"/>
      <c r="XS53" s="25"/>
      <c r="XT53" s="25"/>
      <c r="XU53" s="25"/>
      <c r="XV53" s="25"/>
      <c r="XW53" s="25"/>
      <c r="XX53" s="25"/>
      <c r="XY53" s="25"/>
      <c r="XZ53" s="25"/>
      <c r="YA53" s="25"/>
      <c r="YB53" s="25"/>
      <c r="YC53" s="25"/>
      <c r="YD53" s="25"/>
      <c r="YE53" s="25"/>
      <c r="YF53" s="25"/>
      <c r="YG53" s="25"/>
      <c r="YH53" s="25"/>
      <c r="YI53" s="25"/>
      <c r="YJ53" s="25"/>
      <c r="YK53" s="25"/>
      <c r="YL53" s="25"/>
      <c r="YM53" s="25"/>
      <c r="YN53" s="25"/>
      <c r="YO53" s="25"/>
      <c r="YP53" s="25"/>
      <c r="YQ53" s="25"/>
      <c r="YR53" s="25"/>
      <c r="YS53" s="25"/>
      <c r="YT53" s="25"/>
      <c r="YU53" s="25"/>
      <c r="YV53" s="25"/>
      <c r="YW53" s="25"/>
      <c r="YX53" s="25"/>
      <c r="YY53" s="25"/>
      <c r="YZ53" s="25"/>
      <c r="ZA53" s="25"/>
      <c r="ZB53" s="25"/>
      <c r="ZC53" s="25"/>
      <c r="ZD53" s="25"/>
      <c r="ZE53" s="25"/>
      <c r="ZF53" s="25"/>
      <c r="ZG53" s="25"/>
      <c r="ZH53" s="25"/>
      <c r="ZI53" s="25"/>
      <c r="ZJ53" s="25"/>
      <c r="ZK53" s="25"/>
      <c r="ZL53" s="25"/>
      <c r="ZM53" s="25"/>
      <c r="ZN53" s="25"/>
      <c r="ZO53" s="25"/>
      <c r="ZP53" s="25"/>
      <c r="ZQ53" s="25"/>
      <c r="ZR53" s="25"/>
      <c r="ZS53" s="25"/>
      <c r="ZT53" s="25"/>
      <c r="ZU53" s="25"/>
      <c r="ZV53" s="25"/>
      <c r="ZW53" s="25"/>
      <c r="ZX53" s="25"/>
      <c r="ZY53" s="25"/>
      <c r="ZZ53" s="25"/>
      <c r="AAA53" s="25"/>
      <c r="AAB53" s="25"/>
      <c r="AAC53" s="25"/>
      <c r="AAD53" s="25"/>
      <c r="AAE53" s="25"/>
      <c r="AAF53" s="25"/>
      <c r="AAG53" s="25"/>
      <c r="AAH53" s="25"/>
      <c r="AAI53" s="25"/>
      <c r="AAJ53" s="25"/>
      <c r="AAK53" s="25"/>
      <c r="AAL53" s="25"/>
      <c r="AAM53" s="25"/>
      <c r="AAN53" s="25"/>
      <c r="AAO53" s="25"/>
      <c r="AAP53" s="25"/>
      <c r="AAQ53" s="25"/>
      <c r="AAR53" s="25"/>
      <c r="AAS53" s="25"/>
      <c r="AAT53" s="25"/>
      <c r="AAU53" s="25"/>
      <c r="AAV53" s="25"/>
      <c r="AAW53" s="25"/>
      <c r="AAX53" s="25"/>
      <c r="AAY53" s="25"/>
      <c r="AAZ53" s="25"/>
      <c r="ABA53" s="25"/>
      <c r="ABB53" s="25"/>
      <c r="ABC53" s="25"/>
      <c r="ABD53" s="25"/>
      <c r="ABE53" s="25"/>
      <c r="ABF53" s="25"/>
      <c r="ABG53" s="25"/>
      <c r="ABH53" s="25"/>
      <c r="ABI53" s="25"/>
      <c r="ABJ53" s="25"/>
      <c r="ABK53" s="25"/>
      <c r="ABL53" s="25"/>
      <c r="ABM53" s="25"/>
      <c r="ABN53" s="25"/>
      <c r="ABO53" s="25"/>
      <c r="ABP53" s="25"/>
      <c r="ABQ53" s="25"/>
      <c r="ABR53" s="25"/>
      <c r="ABS53" s="25"/>
      <c r="ABT53" s="25"/>
      <c r="ABU53" s="25"/>
      <c r="ABV53" s="25"/>
      <c r="ABW53" s="25"/>
      <c r="ABX53" s="25"/>
      <c r="ABY53" s="25"/>
      <c r="ABZ53" s="25"/>
      <c r="ACA53" s="25"/>
      <c r="ACB53" s="25"/>
      <c r="ACC53" s="25"/>
      <c r="ACD53" s="25"/>
      <c r="ACE53" s="25"/>
      <c r="ACF53" s="25"/>
      <c r="ACG53" s="25"/>
      <c r="ACH53" s="25"/>
      <c r="ACI53" s="25"/>
      <c r="ACJ53" s="25"/>
      <c r="ACK53" s="25"/>
      <c r="ACL53" s="25"/>
      <c r="ACM53" s="25"/>
      <c r="ACN53" s="25"/>
      <c r="ACO53" s="25"/>
      <c r="ACP53" s="25"/>
      <c r="ACQ53" s="25"/>
      <c r="ACR53" s="25"/>
      <c r="ACS53" s="25"/>
      <c r="ACT53" s="25"/>
      <c r="ACU53" s="25"/>
      <c r="ACV53" s="25"/>
      <c r="ACW53" s="25"/>
      <c r="ACX53" s="25"/>
      <c r="ACY53" s="25"/>
      <c r="ACZ53" s="25"/>
      <c r="ADA53" s="25"/>
      <c r="ADB53" s="25"/>
      <c r="ADC53" s="25"/>
      <c r="ADD53" s="25"/>
      <c r="ADE53" s="25"/>
      <c r="ADF53" s="25"/>
      <c r="ADG53" s="25"/>
      <c r="ADH53" s="25"/>
      <c r="ADI53" s="25"/>
      <c r="ADJ53" s="25"/>
      <c r="ADK53" s="25"/>
      <c r="ADL53" s="25"/>
      <c r="ADM53" s="25"/>
      <c r="ADN53" s="25"/>
      <c r="ADO53" s="25"/>
      <c r="ADP53" s="25"/>
      <c r="ADQ53" s="25"/>
      <c r="ADR53" s="25"/>
      <c r="ADS53" s="25"/>
      <c r="ADT53" s="25"/>
      <c r="ADU53" s="25"/>
      <c r="ADV53" s="25"/>
      <c r="ADW53" s="25"/>
      <c r="ADX53" s="25"/>
      <c r="ADY53" s="25"/>
      <c r="ADZ53" s="25"/>
      <c r="AEA53" s="25"/>
      <c r="AEB53" s="25"/>
      <c r="AEC53" s="25"/>
      <c r="AED53" s="25"/>
      <c r="AEE53" s="25"/>
      <c r="AEF53" s="25"/>
      <c r="AEG53" s="25"/>
      <c r="AEH53" s="25"/>
      <c r="AEI53" s="25"/>
      <c r="AEJ53" s="25"/>
      <c r="AEK53" s="25"/>
      <c r="AEL53" s="25"/>
      <c r="AEM53" s="25"/>
      <c r="AEN53" s="25"/>
      <c r="AEO53" s="25"/>
      <c r="AEP53" s="25"/>
      <c r="AEQ53" s="25"/>
      <c r="AER53" s="25"/>
      <c r="AES53" s="25"/>
      <c r="AET53" s="25"/>
      <c r="AEU53" s="25"/>
      <c r="AEV53" s="25"/>
      <c r="AEW53" s="25"/>
      <c r="AEX53" s="25"/>
      <c r="AEY53" s="25"/>
      <c r="AEZ53" s="25"/>
    </row>
    <row r="54" spans="1:832" s="34" customFormat="1" ht="12.75" customHeight="1" x14ac:dyDescent="0.3">
      <c r="A54" s="89"/>
      <c r="B54" s="97">
        <v>43441</v>
      </c>
      <c r="C54" s="97"/>
      <c r="D54" s="93"/>
      <c r="E54" s="98" t="s">
        <v>343</v>
      </c>
      <c r="F54" s="89"/>
      <c r="G54" s="89" t="s">
        <v>9</v>
      </c>
      <c r="H54" s="89"/>
      <c r="I54" s="179">
        <v>2700</v>
      </c>
      <c r="J54" s="179">
        <v>3500</v>
      </c>
      <c r="K54" s="179">
        <v>0</v>
      </c>
      <c r="L54" s="179"/>
      <c r="M54" s="179"/>
      <c r="N54" s="179"/>
      <c r="O54" s="179"/>
      <c r="P54" s="179"/>
      <c r="Q54" s="179"/>
      <c r="R54" s="89"/>
      <c r="S54" s="89"/>
      <c r="T54" s="89" t="s">
        <v>98</v>
      </c>
      <c r="U54" s="99">
        <v>43441</v>
      </c>
      <c r="V54" s="89"/>
      <c r="W54" s="89"/>
      <c r="X54" s="89"/>
      <c r="Y54" s="1"/>
      <c r="Z54" s="259"/>
      <c r="AA54" s="259"/>
      <c r="AB54" s="259"/>
      <c r="AC54" s="259"/>
      <c r="AD54" s="259"/>
      <c r="AE54" s="259"/>
      <c r="AF54" s="259"/>
      <c r="AG54" s="61">
        <v>0</v>
      </c>
      <c r="AH54" s="61">
        <v>0</v>
      </c>
      <c r="AI54" s="61">
        <v>0</v>
      </c>
      <c r="AJ54" s="61">
        <v>1</v>
      </c>
      <c r="AK54" s="61">
        <v>0</v>
      </c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61"/>
      <c r="EP54" s="61"/>
      <c r="EQ54" s="61"/>
      <c r="ER54" s="61"/>
      <c r="ES54" s="61"/>
      <c r="ET54" s="61"/>
      <c r="EU54" s="61"/>
      <c r="EV54" s="61"/>
      <c r="EW54" s="61"/>
      <c r="EX54" s="61"/>
      <c r="EY54" s="61"/>
      <c r="EZ54" s="61"/>
      <c r="FA54" s="61"/>
      <c r="FB54" s="61"/>
      <c r="FC54" s="61"/>
      <c r="FD54" s="61"/>
      <c r="FE54" s="61"/>
      <c r="FF54" s="61"/>
      <c r="FG54" s="61"/>
      <c r="FH54" s="61"/>
      <c r="FI54" s="61"/>
      <c r="FJ54" s="61"/>
      <c r="FK54" s="61"/>
      <c r="FL54" s="61"/>
      <c r="FM54" s="61"/>
      <c r="FN54" s="61"/>
      <c r="FO54" s="61"/>
      <c r="FP54" s="61"/>
      <c r="FQ54" s="61"/>
      <c r="FR54" s="61"/>
      <c r="FS54" s="61"/>
      <c r="FT54" s="61"/>
      <c r="FU54" s="61"/>
      <c r="FV54" s="61"/>
      <c r="FW54" s="61"/>
      <c r="FX54" s="61"/>
      <c r="FY54" s="61"/>
      <c r="FZ54" s="61"/>
      <c r="GA54" s="61"/>
      <c r="GB54" s="61"/>
      <c r="GC54" s="61"/>
      <c r="GD54" s="61"/>
      <c r="GE54" s="61"/>
      <c r="GF54" s="61"/>
      <c r="GG54" s="61"/>
      <c r="GH54" s="61"/>
      <c r="GI54" s="61"/>
      <c r="GJ54" s="61"/>
      <c r="GK54" s="61"/>
      <c r="GL54" s="61"/>
      <c r="GM54" s="61"/>
      <c r="GN54" s="61"/>
      <c r="GO54" s="61"/>
      <c r="GP54" s="61"/>
      <c r="GQ54" s="61"/>
      <c r="GR54" s="61"/>
      <c r="GS54" s="61"/>
      <c r="GT54" s="61"/>
      <c r="GU54" s="61"/>
      <c r="GV54" s="61"/>
      <c r="GW54" s="61"/>
      <c r="GX54" s="61"/>
      <c r="GY54" s="61"/>
      <c r="GZ54" s="61"/>
      <c r="HA54" s="61"/>
      <c r="HB54" s="61"/>
      <c r="HC54" s="61"/>
      <c r="HD54" s="61"/>
      <c r="HE54" s="61"/>
      <c r="HF54" s="61"/>
      <c r="HG54" s="61"/>
      <c r="HH54" s="61"/>
      <c r="HI54" s="61"/>
      <c r="HJ54" s="61"/>
      <c r="HK54" s="61"/>
      <c r="HL54" s="61"/>
      <c r="HM54" s="61"/>
      <c r="HN54" s="61"/>
      <c r="HO54" s="61"/>
      <c r="HP54" s="61"/>
      <c r="HQ54" s="61"/>
      <c r="HR54" s="61"/>
      <c r="HS54" s="61"/>
      <c r="HT54" s="61"/>
      <c r="HU54" s="61"/>
      <c r="HV54" s="61"/>
      <c r="HW54" s="61"/>
      <c r="HX54" s="61"/>
      <c r="HY54" s="61"/>
      <c r="HZ54" s="61"/>
      <c r="IA54" s="61"/>
      <c r="IB54" s="61"/>
      <c r="IC54" s="61"/>
      <c r="ID54" s="61"/>
      <c r="IE54" s="61"/>
      <c r="IF54" s="61"/>
      <c r="IG54" s="61"/>
      <c r="IH54" s="61"/>
      <c r="II54" s="61"/>
      <c r="IJ54" s="61"/>
      <c r="IK54" s="61"/>
      <c r="IL54" s="61"/>
      <c r="IM54" s="61"/>
      <c r="IN54" s="61"/>
      <c r="IO54" s="61"/>
      <c r="IP54" s="61"/>
      <c r="IQ54" s="61"/>
      <c r="IR54" s="61"/>
      <c r="IS54" s="61"/>
      <c r="IT54" s="61"/>
      <c r="IU54" s="61"/>
      <c r="IV54" s="61"/>
      <c r="IW54" s="61"/>
      <c r="IX54" s="61"/>
      <c r="IY54" s="61"/>
      <c r="IZ54" s="61"/>
      <c r="JA54" s="61"/>
      <c r="JB54" s="61"/>
      <c r="JC54" s="61"/>
      <c r="JD54" s="61"/>
      <c r="JE54" s="61"/>
      <c r="JF54" s="61"/>
      <c r="JG54" s="61"/>
      <c r="JH54" s="61"/>
      <c r="JI54" s="61"/>
      <c r="JJ54" s="61"/>
      <c r="JK54" s="61"/>
      <c r="JL54" s="61"/>
      <c r="JM54" s="61"/>
      <c r="JN54" s="61"/>
      <c r="JO54" s="61"/>
      <c r="JP54" s="61"/>
      <c r="JQ54" s="61"/>
      <c r="JR54" s="61"/>
      <c r="JS54" s="61"/>
      <c r="JT54" s="61"/>
      <c r="JU54" s="61"/>
      <c r="JV54" s="61"/>
      <c r="JW54" s="61"/>
      <c r="JX54" s="61"/>
      <c r="JY54" s="61"/>
      <c r="JZ54" s="61"/>
      <c r="KA54" s="61"/>
      <c r="KB54" s="61"/>
      <c r="KC54" s="61"/>
      <c r="KD54" s="61"/>
      <c r="KE54" s="61"/>
      <c r="KF54" s="61"/>
      <c r="KG54" s="61"/>
      <c r="KH54" s="61"/>
      <c r="KI54" s="61"/>
      <c r="KJ54" s="61"/>
      <c r="KK54" s="61"/>
      <c r="KL54" s="61"/>
      <c r="KM54" s="61"/>
      <c r="KN54" s="61"/>
      <c r="KO54" s="61"/>
      <c r="KP54" s="61"/>
      <c r="KQ54" s="61"/>
      <c r="KR54" s="61"/>
      <c r="KS54" s="61"/>
      <c r="KT54" s="61"/>
      <c r="KU54" s="61"/>
      <c r="KV54" s="61"/>
      <c r="KW54" s="61"/>
      <c r="KX54" s="61"/>
      <c r="KY54" s="61"/>
      <c r="KZ54" s="61"/>
      <c r="LA54" s="61"/>
      <c r="LB54" s="61"/>
      <c r="LC54" s="61"/>
      <c r="LD54" s="61"/>
      <c r="LE54" s="61"/>
      <c r="LF54" s="61"/>
      <c r="LG54" s="61"/>
      <c r="LH54" s="61"/>
      <c r="LI54" s="61"/>
      <c r="LJ54" s="61"/>
      <c r="LK54" s="61"/>
      <c r="LL54" s="61"/>
      <c r="LM54" s="61"/>
      <c r="LN54" s="61"/>
      <c r="LO54" s="61"/>
      <c r="LP54" s="61"/>
      <c r="LQ54" s="61"/>
      <c r="LR54" s="61"/>
      <c r="LS54" s="61"/>
      <c r="LT54" s="61"/>
      <c r="LU54" s="61"/>
      <c r="LV54" s="61"/>
      <c r="LW54" s="61"/>
      <c r="LX54" s="61"/>
      <c r="LY54" s="61"/>
      <c r="LZ54" s="61"/>
      <c r="MA54" s="61"/>
      <c r="MB54" s="61"/>
      <c r="MC54" s="61"/>
      <c r="MD54" s="61"/>
      <c r="ME54" s="61"/>
      <c r="MF54" s="61"/>
      <c r="MG54" s="61"/>
      <c r="MH54" s="61"/>
      <c r="MI54" s="61"/>
      <c r="MJ54" s="61"/>
      <c r="MK54" s="61"/>
      <c r="ML54" s="61"/>
      <c r="MM54" s="61"/>
      <c r="MN54" s="61"/>
      <c r="MO54" s="61"/>
      <c r="MP54" s="61"/>
      <c r="MQ54" s="61"/>
      <c r="MR54" s="61"/>
      <c r="MS54" s="61"/>
      <c r="MT54" s="61"/>
      <c r="MU54" s="61"/>
      <c r="MV54" s="61"/>
      <c r="MW54" s="61"/>
      <c r="MX54" s="61"/>
      <c r="MY54" s="61"/>
      <c r="MZ54" s="61"/>
      <c r="NA54" s="61"/>
      <c r="NB54" s="61"/>
      <c r="NC54" s="61"/>
      <c r="ND54" s="61"/>
      <c r="NE54" s="61"/>
      <c r="NF54" s="61"/>
      <c r="NG54" s="61"/>
      <c r="NH54" s="61"/>
      <c r="NI54" s="61"/>
      <c r="NJ54" s="61"/>
      <c r="NK54" s="61"/>
      <c r="NL54" s="61"/>
      <c r="NM54" s="61"/>
      <c r="NN54" s="61"/>
      <c r="NO54" s="61"/>
      <c r="NP54" s="61"/>
      <c r="NQ54" s="61"/>
      <c r="NR54" s="61"/>
      <c r="NS54" s="61"/>
      <c r="NT54" s="61"/>
      <c r="NU54" s="61"/>
      <c r="NV54" s="61"/>
      <c r="NW54" s="61"/>
      <c r="NX54" s="61"/>
      <c r="NY54" s="61"/>
      <c r="NZ54" s="61"/>
      <c r="OA54" s="61"/>
      <c r="OB54" s="61"/>
      <c r="OC54" s="61"/>
      <c r="OD54" s="61"/>
      <c r="OE54" s="61"/>
      <c r="OF54" s="61"/>
      <c r="OG54" s="61"/>
      <c r="OH54" s="61"/>
      <c r="OI54" s="61"/>
      <c r="OJ54" s="61"/>
      <c r="OK54" s="61"/>
      <c r="OL54" s="61"/>
      <c r="OM54" s="61"/>
      <c r="ON54" s="61"/>
      <c r="OO54" s="61"/>
      <c r="OP54" s="61"/>
      <c r="OQ54" s="61"/>
      <c r="OR54" s="61"/>
      <c r="OS54" s="61"/>
      <c r="OT54" s="61"/>
      <c r="OU54" s="61"/>
      <c r="OV54" s="61"/>
      <c r="OW54" s="61"/>
      <c r="OX54" s="61"/>
      <c r="OY54" s="61"/>
      <c r="OZ54" s="61"/>
      <c r="PA54" s="61"/>
      <c r="PB54" s="61"/>
      <c r="PC54" s="61"/>
      <c r="PD54" s="61"/>
      <c r="PE54" s="61"/>
      <c r="PF54" s="61"/>
      <c r="PG54" s="61"/>
      <c r="PH54" s="61"/>
      <c r="PI54" s="61"/>
      <c r="PJ54" s="61"/>
      <c r="PK54" s="61"/>
      <c r="PL54" s="61"/>
      <c r="PM54" s="61"/>
      <c r="PN54" s="61"/>
      <c r="PO54" s="61"/>
      <c r="PP54" s="61"/>
      <c r="PQ54" s="61"/>
      <c r="PR54" s="61"/>
      <c r="PS54" s="61"/>
      <c r="PT54" s="61"/>
      <c r="PU54" s="61"/>
      <c r="PV54" s="61"/>
      <c r="PW54" s="61"/>
      <c r="PX54" s="61"/>
      <c r="PY54" s="61"/>
      <c r="PZ54" s="61"/>
      <c r="QA54" s="61"/>
      <c r="QB54" s="61"/>
      <c r="QC54" s="61"/>
      <c r="QD54" s="61"/>
      <c r="QE54" s="61"/>
      <c r="QF54" s="61"/>
      <c r="QG54" s="61"/>
      <c r="QH54" s="61"/>
      <c r="QI54" s="61"/>
      <c r="QJ54" s="61"/>
      <c r="QK54" s="61"/>
      <c r="QL54" s="61"/>
      <c r="QM54" s="61"/>
      <c r="QN54" s="61"/>
      <c r="QO54" s="61"/>
      <c r="QP54" s="61"/>
      <c r="QQ54" s="61"/>
      <c r="QR54" s="61"/>
      <c r="QS54" s="61"/>
      <c r="QT54" s="61"/>
      <c r="QU54" s="61"/>
      <c r="QV54" s="61"/>
      <c r="QW54" s="61"/>
      <c r="QX54" s="61"/>
      <c r="QY54" s="61"/>
      <c r="QZ54" s="61"/>
      <c r="RA54" s="61"/>
      <c r="RB54" s="61"/>
      <c r="RC54" s="61"/>
      <c r="RD54" s="61"/>
      <c r="RE54" s="61"/>
      <c r="RF54" s="61"/>
      <c r="RG54" s="61"/>
      <c r="RH54" s="61"/>
      <c r="RI54" s="61"/>
      <c r="RJ54" s="61"/>
      <c r="RK54" s="61"/>
      <c r="RL54" s="61"/>
      <c r="RM54" s="61"/>
      <c r="RN54" s="61"/>
      <c r="RO54" s="61"/>
      <c r="RP54" s="61"/>
      <c r="RQ54" s="61"/>
      <c r="RR54" s="61"/>
      <c r="RS54" s="61"/>
      <c r="RT54" s="61"/>
      <c r="RU54" s="61"/>
      <c r="RV54" s="61"/>
      <c r="RW54" s="61"/>
      <c r="RX54" s="61"/>
      <c r="RY54" s="61"/>
      <c r="RZ54" s="61"/>
      <c r="SA54" s="61"/>
      <c r="SB54" s="61"/>
      <c r="SC54" s="61"/>
      <c r="SD54" s="61"/>
      <c r="SE54" s="61"/>
      <c r="SF54" s="61"/>
      <c r="SG54" s="61"/>
      <c r="SH54" s="61"/>
      <c r="SI54" s="61"/>
      <c r="SJ54" s="61"/>
      <c r="SK54" s="61"/>
      <c r="SL54" s="61"/>
      <c r="SM54" s="61"/>
      <c r="SN54" s="61"/>
      <c r="SO54" s="61"/>
      <c r="SP54" s="61"/>
      <c r="SQ54" s="61"/>
      <c r="SR54" s="61"/>
      <c r="SS54" s="61"/>
      <c r="ST54" s="61"/>
      <c r="SU54" s="61"/>
      <c r="SV54" s="61"/>
      <c r="SW54" s="61"/>
      <c r="SX54" s="61"/>
      <c r="SY54" s="61"/>
      <c r="SZ54" s="61"/>
      <c r="TA54" s="61"/>
      <c r="TB54" s="61"/>
      <c r="TC54" s="61"/>
      <c r="TD54" s="61"/>
      <c r="TE54" s="61"/>
      <c r="TF54" s="61"/>
      <c r="TG54" s="61"/>
      <c r="TH54" s="61"/>
      <c r="TI54" s="61"/>
      <c r="TJ54" s="61"/>
      <c r="TK54" s="61"/>
      <c r="TL54" s="61"/>
      <c r="TM54" s="61"/>
      <c r="TN54" s="61"/>
      <c r="TO54" s="61"/>
      <c r="TP54" s="61"/>
      <c r="TQ54" s="61"/>
      <c r="TR54" s="61"/>
      <c r="TS54" s="61"/>
      <c r="TT54" s="61"/>
      <c r="TU54" s="61"/>
      <c r="TV54" s="61"/>
      <c r="TW54" s="61"/>
      <c r="TX54" s="61"/>
      <c r="TY54" s="61"/>
      <c r="TZ54" s="61"/>
      <c r="UA54" s="61"/>
      <c r="UB54" s="61"/>
      <c r="UC54" s="61"/>
      <c r="UD54" s="61"/>
      <c r="UE54" s="61"/>
      <c r="UF54" s="61"/>
      <c r="UG54" s="61"/>
      <c r="UH54" s="61"/>
      <c r="UI54" s="61"/>
      <c r="UJ54" s="61"/>
      <c r="UK54" s="61"/>
      <c r="UL54" s="61"/>
      <c r="UM54" s="61"/>
      <c r="UN54" s="61"/>
      <c r="UO54" s="61"/>
      <c r="UP54" s="61"/>
      <c r="UQ54" s="61"/>
      <c r="UR54" s="61"/>
      <c r="US54" s="61"/>
      <c r="UT54" s="61"/>
      <c r="UU54" s="61"/>
      <c r="UV54" s="61"/>
      <c r="UW54" s="61"/>
      <c r="UX54" s="61"/>
      <c r="UY54" s="61"/>
      <c r="UZ54" s="61"/>
      <c r="VA54" s="61"/>
      <c r="VB54" s="61"/>
      <c r="VC54" s="61"/>
      <c r="VD54" s="61"/>
      <c r="VE54" s="61"/>
      <c r="VF54" s="61"/>
      <c r="VG54" s="61"/>
      <c r="VH54" s="61"/>
      <c r="VI54" s="61"/>
      <c r="VJ54" s="61"/>
      <c r="VK54" s="61"/>
      <c r="VL54" s="61"/>
      <c r="VM54" s="61"/>
      <c r="VN54" s="61"/>
      <c r="VO54" s="61"/>
      <c r="VP54" s="61"/>
      <c r="VQ54" s="61"/>
      <c r="VR54" s="61"/>
      <c r="VS54" s="61"/>
      <c r="VT54" s="61"/>
      <c r="VU54" s="61"/>
      <c r="VV54" s="61"/>
      <c r="VW54" s="61"/>
      <c r="VX54" s="61"/>
      <c r="VY54" s="61"/>
      <c r="VZ54" s="61"/>
      <c r="WA54" s="61"/>
      <c r="WB54" s="61"/>
      <c r="WC54" s="61"/>
      <c r="WD54" s="61"/>
      <c r="WE54" s="61"/>
      <c r="WF54" s="61"/>
      <c r="WG54" s="61"/>
      <c r="WH54" s="61"/>
      <c r="WI54" s="61"/>
      <c r="WJ54" s="61"/>
      <c r="WK54" s="61"/>
      <c r="WL54" s="61"/>
      <c r="WM54" s="61"/>
      <c r="WN54" s="61"/>
      <c r="WO54" s="61"/>
      <c r="WP54" s="61"/>
      <c r="WQ54" s="61"/>
      <c r="WR54" s="61"/>
      <c r="WS54" s="61"/>
      <c r="WT54" s="61"/>
      <c r="WU54" s="61"/>
      <c r="WV54" s="61"/>
      <c r="WW54" s="61"/>
      <c r="WX54" s="61"/>
      <c r="WY54" s="61"/>
      <c r="WZ54" s="61"/>
      <c r="XA54" s="61"/>
      <c r="XB54" s="61"/>
      <c r="XC54" s="61"/>
      <c r="XD54" s="61"/>
      <c r="XE54" s="61"/>
      <c r="XF54" s="61"/>
      <c r="XG54" s="61"/>
      <c r="XH54" s="61"/>
      <c r="XI54" s="61"/>
      <c r="XJ54" s="61"/>
      <c r="XK54" s="61"/>
      <c r="XL54" s="61"/>
      <c r="XM54" s="61"/>
      <c r="XN54" s="61"/>
      <c r="XO54" s="61"/>
      <c r="XP54" s="61"/>
      <c r="XQ54" s="61"/>
      <c r="XR54" s="61"/>
      <c r="XS54" s="61"/>
      <c r="XT54" s="61"/>
      <c r="XU54" s="61"/>
      <c r="XV54" s="61"/>
      <c r="XW54" s="61"/>
      <c r="XX54" s="61"/>
      <c r="XY54" s="61"/>
      <c r="XZ54" s="61"/>
      <c r="YA54" s="61"/>
      <c r="YB54" s="61"/>
      <c r="YC54" s="61"/>
      <c r="YD54" s="61"/>
      <c r="YE54" s="61"/>
      <c r="YF54" s="61"/>
      <c r="YG54" s="61"/>
      <c r="YH54" s="61"/>
      <c r="YI54" s="61"/>
      <c r="YJ54" s="61"/>
      <c r="YK54" s="61"/>
      <c r="YL54" s="61"/>
      <c r="YM54" s="61"/>
      <c r="YN54" s="61"/>
      <c r="YO54" s="61"/>
      <c r="YP54" s="61"/>
      <c r="YQ54" s="61"/>
      <c r="YR54" s="61"/>
      <c r="YS54" s="61"/>
      <c r="YT54" s="61"/>
      <c r="YU54" s="61"/>
      <c r="YV54" s="61"/>
      <c r="YW54" s="61"/>
      <c r="YX54" s="61"/>
      <c r="YY54" s="61"/>
      <c r="YZ54" s="61"/>
      <c r="ZA54" s="61"/>
      <c r="ZB54" s="61"/>
      <c r="ZC54" s="61"/>
      <c r="ZD54" s="61"/>
      <c r="ZE54" s="61"/>
      <c r="ZF54" s="61"/>
      <c r="ZG54" s="61"/>
      <c r="ZH54" s="61"/>
      <c r="ZI54" s="61"/>
      <c r="ZJ54" s="61"/>
      <c r="ZK54" s="61"/>
      <c r="ZL54" s="61"/>
      <c r="ZM54" s="61"/>
      <c r="ZN54" s="61"/>
      <c r="ZO54" s="61"/>
      <c r="ZP54" s="61"/>
      <c r="ZQ54" s="61"/>
      <c r="ZR54" s="61"/>
      <c r="ZS54" s="61"/>
      <c r="ZT54" s="61"/>
      <c r="ZU54" s="61"/>
      <c r="ZV54" s="61"/>
      <c r="ZW54" s="61"/>
      <c r="ZX54" s="61"/>
      <c r="ZY54" s="61"/>
      <c r="ZZ54" s="61"/>
      <c r="AAA54" s="61"/>
      <c r="AAB54" s="61"/>
      <c r="AAC54" s="61"/>
      <c r="AAD54" s="61"/>
      <c r="AAE54" s="61"/>
      <c r="AAF54" s="61"/>
      <c r="AAG54" s="61"/>
      <c r="AAH54" s="61"/>
      <c r="AAI54" s="61"/>
      <c r="AAJ54" s="61"/>
      <c r="AAK54" s="61"/>
      <c r="AAL54" s="61"/>
      <c r="AAM54" s="61"/>
      <c r="AAN54" s="61"/>
      <c r="AAO54" s="61"/>
      <c r="AAP54" s="61"/>
      <c r="AAQ54" s="61"/>
      <c r="AAR54" s="61"/>
      <c r="AAS54" s="61"/>
      <c r="AAT54" s="61"/>
      <c r="AAU54" s="61"/>
      <c r="AAV54" s="61"/>
      <c r="AAW54" s="61"/>
      <c r="AAX54" s="61"/>
      <c r="AAY54" s="61"/>
      <c r="AAZ54" s="61"/>
      <c r="ABA54" s="61"/>
      <c r="ABB54" s="61"/>
      <c r="ABC54" s="61"/>
      <c r="ABD54" s="61"/>
      <c r="ABE54" s="61"/>
      <c r="ABF54" s="61"/>
      <c r="ABG54" s="61"/>
      <c r="ABH54" s="61"/>
      <c r="ABI54" s="61"/>
      <c r="ABJ54" s="61"/>
      <c r="ABK54" s="61"/>
      <c r="ABL54" s="61"/>
      <c r="ABM54" s="61"/>
      <c r="ABN54" s="61"/>
      <c r="ABO54" s="61"/>
      <c r="ABP54" s="61"/>
      <c r="ABQ54" s="61"/>
      <c r="ABR54" s="61"/>
      <c r="ABS54" s="61"/>
      <c r="ABT54" s="61"/>
      <c r="ABU54" s="61"/>
      <c r="ABV54" s="61"/>
      <c r="ABW54" s="61"/>
      <c r="ABX54" s="61"/>
      <c r="ABY54" s="61"/>
      <c r="ABZ54" s="61"/>
      <c r="ACA54" s="61"/>
      <c r="ACB54" s="61"/>
      <c r="ACC54" s="61"/>
      <c r="ACD54" s="61"/>
      <c r="ACE54" s="61"/>
      <c r="ACF54" s="61"/>
      <c r="ACG54" s="61"/>
      <c r="ACH54" s="61"/>
      <c r="ACI54" s="61"/>
      <c r="ACJ54" s="61"/>
      <c r="ACK54" s="61"/>
      <c r="ACL54" s="61"/>
      <c r="ACM54" s="61"/>
      <c r="ACN54" s="61"/>
      <c r="ACO54" s="61"/>
      <c r="ACP54" s="61"/>
      <c r="ACQ54" s="61"/>
      <c r="ACR54" s="61"/>
      <c r="ACS54" s="61"/>
      <c r="ACT54" s="61"/>
      <c r="ACU54" s="61"/>
      <c r="ACV54" s="61"/>
      <c r="ACW54" s="61"/>
      <c r="ACX54" s="61"/>
      <c r="ACY54" s="61"/>
      <c r="ACZ54" s="61"/>
      <c r="ADA54" s="61"/>
      <c r="ADB54" s="61"/>
      <c r="ADC54" s="61"/>
      <c r="ADD54" s="61"/>
      <c r="ADE54" s="61"/>
      <c r="ADF54" s="61"/>
      <c r="ADG54" s="61"/>
      <c r="ADH54" s="61"/>
      <c r="ADI54" s="61"/>
      <c r="ADJ54" s="61"/>
      <c r="ADK54" s="61"/>
      <c r="ADL54" s="61"/>
      <c r="ADM54" s="61"/>
      <c r="ADN54" s="61"/>
      <c r="ADO54" s="61"/>
      <c r="ADP54" s="61"/>
      <c r="ADQ54" s="61"/>
      <c r="ADR54" s="61"/>
      <c r="ADS54" s="61"/>
      <c r="ADT54" s="61"/>
      <c r="ADU54" s="61"/>
      <c r="ADV54" s="61"/>
      <c r="ADW54" s="61"/>
      <c r="ADX54" s="61"/>
      <c r="ADY54" s="61"/>
      <c r="ADZ54" s="61"/>
      <c r="AEA54" s="61"/>
      <c r="AEB54" s="61"/>
      <c r="AEC54" s="61"/>
      <c r="AED54" s="61"/>
      <c r="AEE54" s="61"/>
      <c r="AEF54" s="61"/>
      <c r="AEG54" s="61"/>
      <c r="AEH54" s="61"/>
      <c r="AEI54" s="61"/>
      <c r="AEJ54" s="61"/>
      <c r="AEK54" s="61"/>
      <c r="AEL54" s="61"/>
      <c r="AEM54" s="61"/>
      <c r="AEN54" s="61"/>
      <c r="AEO54" s="61"/>
      <c r="AEP54" s="61"/>
      <c r="AEQ54" s="61"/>
      <c r="AER54" s="61"/>
      <c r="AES54" s="61"/>
      <c r="AET54" s="61"/>
      <c r="AEU54" s="61"/>
      <c r="AEV54" s="61"/>
      <c r="AEW54" s="61"/>
      <c r="AEX54" s="61"/>
      <c r="AEY54" s="61"/>
      <c r="AEZ54" s="61"/>
    </row>
    <row r="55" spans="1:832" s="89" customFormat="1" x14ac:dyDescent="0.3">
      <c r="A55" s="70" t="s">
        <v>1825</v>
      </c>
      <c r="B55" s="71">
        <v>43447</v>
      </c>
      <c r="C55" s="71"/>
      <c r="D55" s="93"/>
      <c r="E55" s="93" t="s">
        <v>73</v>
      </c>
      <c r="F55" s="70"/>
      <c r="G55" s="70" t="s">
        <v>9</v>
      </c>
      <c r="H55" s="70" t="s">
        <v>60</v>
      </c>
      <c r="I55" s="73">
        <v>550</v>
      </c>
      <c r="J55" s="73">
        <v>900</v>
      </c>
      <c r="K55" s="73">
        <v>0</v>
      </c>
      <c r="L55" s="73"/>
      <c r="M55" s="73"/>
      <c r="N55" s="73"/>
      <c r="O55" s="73"/>
      <c r="P55" s="73"/>
      <c r="Q55" s="73" t="s">
        <v>1828</v>
      </c>
      <c r="R55" s="70" t="s">
        <v>949</v>
      </c>
      <c r="S55" s="70" t="s">
        <v>225</v>
      </c>
      <c r="T55" s="70"/>
      <c r="U55" s="70"/>
      <c r="V55" s="70"/>
      <c r="W55" s="70"/>
      <c r="X55" s="70"/>
      <c r="Y55" s="10"/>
      <c r="Z55" s="259"/>
      <c r="AA55" s="259"/>
      <c r="AB55" s="259"/>
      <c r="AC55" s="259"/>
      <c r="AD55" s="259"/>
      <c r="AE55" s="259"/>
      <c r="AF55" s="259"/>
      <c r="AG55" s="61">
        <v>0</v>
      </c>
      <c r="AH55" s="61">
        <v>0</v>
      </c>
      <c r="AI55" s="61">
        <v>0</v>
      </c>
      <c r="AJ55" s="61">
        <v>1</v>
      </c>
      <c r="AK55" s="61">
        <v>0</v>
      </c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  <c r="DX55" s="61"/>
      <c r="DY55" s="61"/>
      <c r="DZ55" s="61"/>
      <c r="EA55" s="61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61"/>
      <c r="EO55" s="61"/>
      <c r="EP55" s="61"/>
      <c r="EQ55" s="61"/>
      <c r="ER55" s="61"/>
      <c r="ES55" s="61"/>
      <c r="ET55" s="61"/>
      <c r="EU55" s="61"/>
      <c r="EV55" s="61"/>
      <c r="EW55" s="61"/>
      <c r="EX55" s="61"/>
      <c r="EY55" s="61"/>
      <c r="EZ55" s="61"/>
      <c r="FA55" s="61"/>
      <c r="FB55" s="61"/>
      <c r="FC55" s="61"/>
      <c r="FD55" s="61"/>
      <c r="FE55" s="61"/>
      <c r="FF55" s="61"/>
      <c r="FG55" s="61"/>
      <c r="FH55" s="61"/>
      <c r="FI55" s="61"/>
      <c r="FJ55" s="61"/>
      <c r="FK55" s="61"/>
      <c r="FL55" s="61"/>
      <c r="FM55" s="61"/>
      <c r="FN55" s="61"/>
      <c r="FO55" s="61"/>
      <c r="FP55" s="61"/>
      <c r="FQ55" s="61"/>
      <c r="FR55" s="61"/>
      <c r="FS55" s="61"/>
      <c r="FT55" s="61"/>
      <c r="FU55" s="61"/>
      <c r="FV55" s="61"/>
      <c r="FW55" s="61"/>
      <c r="FX55" s="61"/>
      <c r="FY55" s="61"/>
      <c r="FZ55" s="61"/>
      <c r="GA55" s="61"/>
      <c r="GB55" s="61"/>
      <c r="GC55" s="61"/>
      <c r="GD55" s="61"/>
      <c r="GE55" s="61"/>
      <c r="GF55" s="61"/>
      <c r="GG55" s="61"/>
      <c r="GH55" s="61"/>
      <c r="GI55" s="61"/>
      <c r="GJ55" s="61"/>
      <c r="GK55" s="61"/>
      <c r="GL55" s="61"/>
      <c r="GM55" s="61"/>
      <c r="GN55" s="61"/>
      <c r="GO55" s="61"/>
      <c r="GP55" s="61"/>
      <c r="GQ55" s="61"/>
      <c r="GR55" s="61"/>
      <c r="GS55" s="61"/>
      <c r="GT55" s="61"/>
      <c r="GU55" s="61"/>
      <c r="GV55" s="61"/>
      <c r="GW55" s="61"/>
      <c r="GX55" s="61"/>
      <c r="GY55" s="61"/>
      <c r="GZ55" s="61"/>
      <c r="HA55" s="61"/>
      <c r="HB55" s="61"/>
      <c r="HC55" s="61"/>
      <c r="HD55" s="61"/>
      <c r="HE55" s="61"/>
      <c r="HF55" s="61"/>
      <c r="HG55" s="61"/>
      <c r="HH55" s="61"/>
      <c r="HI55" s="61"/>
      <c r="HJ55" s="61"/>
      <c r="HK55" s="61"/>
      <c r="HL55" s="61"/>
      <c r="HM55" s="61"/>
      <c r="HN55" s="61"/>
      <c r="HO55" s="61"/>
      <c r="HP55" s="61"/>
      <c r="HQ55" s="61"/>
      <c r="HR55" s="61"/>
      <c r="HS55" s="61"/>
      <c r="HT55" s="61"/>
      <c r="HU55" s="61"/>
      <c r="HV55" s="61"/>
      <c r="HW55" s="61"/>
      <c r="HX55" s="61"/>
      <c r="HY55" s="61"/>
      <c r="HZ55" s="61"/>
      <c r="IA55" s="61"/>
      <c r="IB55" s="61"/>
      <c r="IC55" s="61"/>
      <c r="ID55" s="61"/>
      <c r="IE55" s="61"/>
      <c r="IF55" s="61"/>
      <c r="IG55" s="61"/>
      <c r="IH55" s="61"/>
      <c r="II55" s="61"/>
      <c r="IJ55" s="61"/>
      <c r="IK55" s="61"/>
      <c r="IL55" s="61"/>
      <c r="IM55" s="61"/>
      <c r="IN55" s="61"/>
      <c r="IO55" s="61"/>
      <c r="IP55" s="61"/>
      <c r="IQ55" s="61"/>
      <c r="IR55" s="61"/>
      <c r="IS55" s="61"/>
      <c r="IT55" s="61"/>
      <c r="IU55" s="61"/>
      <c r="IV55" s="61"/>
      <c r="IW55" s="61"/>
      <c r="IX55" s="61"/>
      <c r="IY55" s="61"/>
      <c r="IZ55" s="61"/>
      <c r="JA55" s="61"/>
      <c r="JB55" s="61"/>
      <c r="JC55" s="61"/>
      <c r="JD55" s="61"/>
      <c r="JE55" s="61"/>
      <c r="JF55" s="61"/>
      <c r="JG55" s="61"/>
      <c r="JH55" s="61"/>
      <c r="JI55" s="61"/>
      <c r="JJ55" s="61"/>
      <c r="JK55" s="61"/>
      <c r="JL55" s="61"/>
      <c r="JM55" s="61"/>
      <c r="JN55" s="61"/>
      <c r="JO55" s="61"/>
      <c r="JP55" s="61"/>
      <c r="JQ55" s="61"/>
      <c r="JR55" s="61"/>
      <c r="JS55" s="61"/>
      <c r="JT55" s="61"/>
      <c r="JU55" s="61"/>
      <c r="JV55" s="61"/>
      <c r="JW55" s="61"/>
      <c r="JX55" s="61"/>
      <c r="JY55" s="61"/>
      <c r="JZ55" s="61"/>
      <c r="KA55" s="61"/>
      <c r="KB55" s="61"/>
      <c r="KC55" s="61"/>
      <c r="KD55" s="61"/>
      <c r="KE55" s="61"/>
      <c r="KF55" s="61"/>
      <c r="KG55" s="61"/>
      <c r="KH55" s="61"/>
      <c r="KI55" s="61"/>
      <c r="KJ55" s="61"/>
      <c r="KK55" s="61"/>
      <c r="KL55" s="61"/>
      <c r="KM55" s="61"/>
      <c r="KN55" s="61"/>
      <c r="KO55" s="61"/>
      <c r="KP55" s="61"/>
      <c r="KQ55" s="61"/>
      <c r="KR55" s="61"/>
      <c r="KS55" s="61"/>
      <c r="KT55" s="61"/>
      <c r="KU55" s="61"/>
      <c r="KV55" s="61"/>
      <c r="KW55" s="61"/>
      <c r="KX55" s="61"/>
      <c r="KY55" s="61"/>
      <c r="KZ55" s="61"/>
      <c r="LA55" s="61"/>
      <c r="LB55" s="61"/>
      <c r="LC55" s="61"/>
      <c r="LD55" s="61"/>
      <c r="LE55" s="61"/>
      <c r="LF55" s="61"/>
      <c r="LG55" s="61"/>
      <c r="LH55" s="61"/>
      <c r="LI55" s="61"/>
      <c r="LJ55" s="61"/>
      <c r="LK55" s="61"/>
      <c r="LL55" s="61"/>
      <c r="LM55" s="61"/>
      <c r="LN55" s="61"/>
      <c r="LO55" s="61"/>
      <c r="LP55" s="61"/>
      <c r="LQ55" s="61"/>
      <c r="LR55" s="61"/>
      <c r="LS55" s="61"/>
      <c r="LT55" s="61"/>
      <c r="LU55" s="61"/>
      <c r="LV55" s="61"/>
      <c r="LW55" s="61"/>
      <c r="LX55" s="61"/>
      <c r="LY55" s="61"/>
      <c r="LZ55" s="61"/>
      <c r="MA55" s="61"/>
      <c r="MB55" s="61"/>
      <c r="MC55" s="61"/>
      <c r="MD55" s="61"/>
      <c r="ME55" s="61"/>
      <c r="MF55" s="61"/>
      <c r="MG55" s="61"/>
      <c r="MH55" s="61"/>
      <c r="MI55" s="61"/>
      <c r="MJ55" s="61"/>
      <c r="MK55" s="61"/>
      <c r="ML55" s="61"/>
      <c r="MM55" s="61"/>
      <c r="MN55" s="61"/>
      <c r="MO55" s="61"/>
      <c r="MP55" s="61"/>
      <c r="MQ55" s="61"/>
      <c r="MR55" s="61"/>
      <c r="MS55" s="61"/>
      <c r="MT55" s="61"/>
      <c r="MU55" s="61"/>
      <c r="MV55" s="61"/>
      <c r="MW55" s="61"/>
      <c r="MX55" s="61"/>
      <c r="MY55" s="61"/>
      <c r="MZ55" s="61"/>
      <c r="NA55" s="61"/>
      <c r="NB55" s="61"/>
      <c r="NC55" s="61"/>
      <c r="ND55" s="61"/>
      <c r="NE55" s="61"/>
      <c r="NF55" s="61"/>
      <c r="NG55" s="61"/>
      <c r="NH55" s="61"/>
      <c r="NI55" s="61"/>
      <c r="NJ55" s="61"/>
      <c r="NK55" s="61"/>
      <c r="NL55" s="61"/>
      <c r="NM55" s="61"/>
      <c r="NN55" s="61"/>
      <c r="NO55" s="61"/>
      <c r="NP55" s="61"/>
      <c r="NQ55" s="61"/>
      <c r="NR55" s="61"/>
      <c r="NS55" s="61"/>
      <c r="NT55" s="61"/>
      <c r="NU55" s="61"/>
      <c r="NV55" s="61"/>
      <c r="NW55" s="61"/>
      <c r="NX55" s="61"/>
      <c r="NY55" s="61"/>
      <c r="NZ55" s="61"/>
      <c r="OA55" s="61"/>
      <c r="OB55" s="61"/>
      <c r="OC55" s="61"/>
      <c r="OD55" s="61"/>
      <c r="OE55" s="61"/>
      <c r="OF55" s="61"/>
      <c r="OG55" s="61"/>
      <c r="OH55" s="61"/>
      <c r="OI55" s="61"/>
      <c r="OJ55" s="61"/>
      <c r="OK55" s="61"/>
      <c r="OL55" s="61"/>
      <c r="OM55" s="61"/>
      <c r="ON55" s="61"/>
      <c r="OO55" s="61"/>
      <c r="OP55" s="61"/>
      <c r="OQ55" s="61"/>
      <c r="OR55" s="61"/>
      <c r="OS55" s="61"/>
      <c r="OT55" s="61"/>
      <c r="OU55" s="61"/>
      <c r="OV55" s="61"/>
      <c r="OW55" s="61"/>
      <c r="OX55" s="61"/>
      <c r="OY55" s="61"/>
      <c r="OZ55" s="61"/>
      <c r="PA55" s="61"/>
      <c r="PB55" s="61"/>
      <c r="PC55" s="61"/>
      <c r="PD55" s="61"/>
      <c r="PE55" s="61"/>
      <c r="PF55" s="61"/>
      <c r="PG55" s="61"/>
      <c r="PH55" s="61"/>
      <c r="PI55" s="61"/>
      <c r="PJ55" s="61"/>
      <c r="PK55" s="61"/>
      <c r="PL55" s="61"/>
      <c r="PM55" s="61"/>
      <c r="PN55" s="61"/>
      <c r="PO55" s="61"/>
      <c r="PP55" s="61"/>
      <c r="PQ55" s="61"/>
      <c r="PR55" s="61"/>
      <c r="PS55" s="61"/>
      <c r="PT55" s="61"/>
      <c r="PU55" s="61"/>
      <c r="PV55" s="61"/>
      <c r="PW55" s="61"/>
      <c r="PX55" s="61"/>
      <c r="PY55" s="61"/>
      <c r="PZ55" s="61"/>
      <c r="QA55" s="61"/>
      <c r="QB55" s="61"/>
      <c r="QC55" s="61"/>
      <c r="QD55" s="61"/>
      <c r="QE55" s="61"/>
      <c r="QF55" s="61"/>
      <c r="QG55" s="61"/>
      <c r="QH55" s="61"/>
      <c r="QI55" s="61"/>
      <c r="QJ55" s="61"/>
      <c r="QK55" s="61"/>
      <c r="QL55" s="61"/>
      <c r="QM55" s="61"/>
      <c r="QN55" s="61"/>
      <c r="QO55" s="61"/>
      <c r="QP55" s="61"/>
      <c r="QQ55" s="61"/>
      <c r="QR55" s="61"/>
      <c r="QS55" s="61"/>
      <c r="QT55" s="61"/>
      <c r="QU55" s="61"/>
      <c r="QV55" s="61"/>
      <c r="QW55" s="61"/>
      <c r="QX55" s="61"/>
      <c r="QY55" s="61"/>
      <c r="QZ55" s="61"/>
      <c r="RA55" s="61"/>
      <c r="RB55" s="61"/>
      <c r="RC55" s="61"/>
      <c r="RD55" s="61"/>
      <c r="RE55" s="61"/>
      <c r="RF55" s="61"/>
      <c r="RG55" s="61"/>
      <c r="RH55" s="61"/>
      <c r="RI55" s="61"/>
      <c r="RJ55" s="61"/>
      <c r="RK55" s="61"/>
      <c r="RL55" s="61"/>
      <c r="RM55" s="61"/>
      <c r="RN55" s="61"/>
      <c r="RO55" s="61"/>
      <c r="RP55" s="61"/>
      <c r="RQ55" s="61"/>
      <c r="RR55" s="61"/>
      <c r="RS55" s="61"/>
      <c r="RT55" s="61"/>
      <c r="RU55" s="61"/>
      <c r="RV55" s="61"/>
      <c r="RW55" s="61"/>
      <c r="RX55" s="61"/>
      <c r="RY55" s="61"/>
      <c r="RZ55" s="61"/>
      <c r="SA55" s="61"/>
      <c r="SB55" s="61"/>
      <c r="SC55" s="61"/>
      <c r="SD55" s="61"/>
      <c r="SE55" s="61"/>
      <c r="SF55" s="61"/>
      <c r="SG55" s="61"/>
      <c r="SH55" s="61"/>
      <c r="SI55" s="61"/>
      <c r="SJ55" s="61"/>
      <c r="SK55" s="61"/>
      <c r="SL55" s="61"/>
      <c r="SM55" s="61"/>
      <c r="SN55" s="61"/>
      <c r="SO55" s="61"/>
      <c r="SP55" s="61"/>
      <c r="SQ55" s="61"/>
      <c r="SR55" s="61"/>
      <c r="SS55" s="61"/>
      <c r="ST55" s="61"/>
      <c r="SU55" s="61"/>
      <c r="SV55" s="61"/>
      <c r="SW55" s="61"/>
      <c r="SX55" s="61"/>
      <c r="SY55" s="61"/>
      <c r="SZ55" s="61"/>
      <c r="TA55" s="61"/>
      <c r="TB55" s="61"/>
      <c r="TC55" s="61"/>
      <c r="TD55" s="61"/>
      <c r="TE55" s="61"/>
      <c r="TF55" s="61"/>
      <c r="TG55" s="61"/>
      <c r="TH55" s="61"/>
      <c r="TI55" s="61"/>
      <c r="TJ55" s="61"/>
      <c r="TK55" s="61"/>
      <c r="TL55" s="61"/>
      <c r="TM55" s="61"/>
      <c r="TN55" s="61"/>
      <c r="TO55" s="61"/>
      <c r="TP55" s="61"/>
      <c r="TQ55" s="61"/>
      <c r="TR55" s="61"/>
      <c r="TS55" s="61"/>
      <c r="TT55" s="61"/>
      <c r="TU55" s="61"/>
      <c r="TV55" s="61"/>
      <c r="TW55" s="61"/>
      <c r="TX55" s="61"/>
      <c r="TY55" s="61"/>
      <c r="TZ55" s="61"/>
      <c r="UA55" s="61"/>
      <c r="UB55" s="61"/>
      <c r="UC55" s="61"/>
      <c r="UD55" s="61"/>
      <c r="UE55" s="61"/>
      <c r="UF55" s="61"/>
      <c r="UG55" s="61"/>
      <c r="UH55" s="61"/>
      <c r="UI55" s="61"/>
      <c r="UJ55" s="61"/>
      <c r="UK55" s="61"/>
      <c r="UL55" s="61"/>
      <c r="UM55" s="61"/>
      <c r="UN55" s="61"/>
      <c r="UO55" s="61"/>
      <c r="UP55" s="61"/>
      <c r="UQ55" s="61"/>
      <c r="UR55" s="61"/>
      <c r="US55" s="61"/>
      <c r="UT55" s="61"/>
      <c r="UU55" s="61"/>
      <c r="UV55" s="61"/>
      <c r="UW55" s="61"/>
      <c r="UX55" s="61"/>
      <c r="UY55" s="61"/>
      <c r="UZ55" s="61"/>
      <c r="VA55" s="61"/>
      <c r="VB55" s="61"/>
      <c r="VC55" s="61"/>
      <c r="VD55" s="61"/>
      <c r="VE55" s="61"/>
      <c r="VF55" s="61"/>
      <c r="VG55" s="61"/>
      <c r="VH55" s="61"/>
      <c r="VI55" s="61"/>
      <c r="VJ55" s="61"/>
      <c r="VK55" s="61"/>
      <c r="VL55" s="61"/>
      <c r="VM55" s="61"/>
      <c r="VN55" s="61"/>
      <c r="VO55" s="61"/>
      <c r="VP55" s="61"/>
      <c r="VQ55" s="61"/>
      <c r="VR55" s="61"/>
      <c r="VS55" s="61"/>
      <c r="VT55" s="61"/>
      <c r="VU55" s="61"/>
      <c r="VV55" s="61"/>
      <c r="VW55" s="61"/>
      <c r="VX55" s="61"/>
      <c r="VY55" s="61"/>
      <c r="VZ55" s="61"/>
      <c r="WA55" s="61"/>
      <c r="WB55" s="61"/>
      <c r="WC55" s="61"/>
      <c r="WD55" s="61"/>
      <c r="WE55" s="61"/>
      <c r="WF55" s="61"/>
      <c r="WG55" s="61"/>
      <c r="WH55" s="61"/>
      <c r="WI55" s="61"/>
      <c r="WJ55" s="61"/>
      <c r="WK55" s="61"/>
      <c r="WL55" s="61"/>
      <c r="WM55" s="61"/>
      <c r="WN55" s="61"/>
      <c r="WO55" s="61"/>
      <c r="WP55" s="61"/>
      <c r="WQ55" s="61"/>
      <c r="WR55" s="61"/>
      <c r="WS55" s="61"/>
      <c r="WT55" s="61"/>
      <c r="WU55" s="61"/>
      <c r="WV55" s="61"/>
      <c r="WW55" s="61"/>
      <c r="WX55" s="61"/>
      <c r="WY55" s="61"/>
      <c r="WZ55" s="61"/>
      <c r="XA55" s="61"/>
      <c r="XB55" s="61"/>
      <c r="XC55" s="61"/>
      <c r="XD55" s="61"/>
      <c r="XE55" s="61"/>
      <c r="XF55" s="61"/>
      <c r="XG55" s="61"/>
      <c r="XH55" s="61"/>
      <c r="XI55" s="61"/>
      <c r="XJ55" s="61"/>
      <c r="XK55" s="61"/>
      <c r="XL55" s="61"/>
      <c r="XM55" s="61"/>
      <c r="XN55" s="61"/>
      <c r="XO55" s="61"/>
      <c r="XP55" s="61"/>
      <c r="XQ55" s="61"/>
      <c r="XR55" s="61"/>
      <c r="XS55" s="61"/>
      <c r="XT55" s="61"/>
      <c r="XU55" s="61"/>
      <c r="XV55" s="61"/>
      <c r="XW55" s="61"/>
      <c r="XX55" s="61"/>
      <c r="XY55" s="61"/>
      <c r="XZ55" s="61"/>
      <c r="YA55" s="61"/>
      <c r="YB55" s="61"/>
      <c r="YC55" s="61"/>
      <c r="YD55" s="61"/>
      <c r="YE55" s="61"/>
      <c r="YF55" s="61"/>
      <c r="YG55" s="61"/>
      <c r="YH55" s="61"/>
      <c r="YI55" s="61"/>
      <c r="YJ55" s="61"/>
      <c r="YK55" s="61"/>
      <c r="YL55" s="61"/>
      <c r="YM55" s="61"/>
      <c r="YN55" s="61"/>
      <c r="YO55" s="61"/>
      <c r="YP55" s="61"/>
      <c r="YQ55" s="61"/>
      <c r="YR55" s="61"/>
      <c r="YS55" s="61"/>
      <c r="YT55" s="61"/>
      <c r="YU55" s="61"/>
      <c r="YV55" s="61"/>
      <c r="YW55" s="61"/>
      <c r="YX55" s="61"/>
      <c r="YY55" s="61"/>
      <c r="YZ55" s="61"/>
      <c r="ZA55" s="61"/>
      <c r="ZB55" s="61"/>
      <c r="ZC55" s="61"/>
      <c r="ZD55" s="61"/>
      <c r="ZE55" s="61"/>
      <c r="ZF55" s="61"/>
      <c r="ZG55" s="61"/>
      <c r="ZH55" s="61"/>
      <c r="ZI55" s="61"/>
      <c r="ZJ55" s="61"/>
      <c r="ZK55" s="61"/>
      <c r="ZL55" s="61"/>
      <c r="ZM55" s="61"/>
      <c r="ZN55" s="61"/>
      <c r="ZO55" s="61"/>
      <c r="ZP55" s="61"/>
      <c r="ZQ55" s="61"/>
      <c r="ZR55" s="61"/>
      <c r="ZS55" s="61"/>
      <c r="ZT55" s="61"/>
      <c r="ZU55" s="61"/>
      <c r="ZV55" s="61"/>
      <c r="ZW55" s="61"/>
      <c r="ZX55" s="61"/>
      <c r="ZY55" s="61"/>
      <c r="ZZ55" s="61"/>
      <c r="AAA55" s="61"/>
      <c r="AAB55" s="61"/>
      <c r="AAC55" s="61"/>
      <c r="AAD55" s="61"/>
      <c r="AAE55" s="61"/>
      <c r="AAF55" s="61"/>
      <c r="AAG55" s="61"/>
      <c r="AAH55" s="61"/>
      <c r="AAI55" s="61"/>
      <c r="AAJ55" s="61"/>
      <c r="AAK55" s="61"/>
      <c r="AAL55" s="61"/>
      <c r="AAM55" s="61"/>
      <c r="AAN55" s="61"/>
      <c r="AAO55" s="61"/>
      <c r="AAP55" s="61"/>
      <c r="AAQ55" s="61"/>
      <c r="AAR55" s="61"/>
      <c r="AAS55" s="61"/>
      <c r="AAT55" s="61"/>
      <c r="AAU55" s="61"/>
      <c r="AAV55" s="61"/>
      <c r="AAW55" s="61"/>
      <c r="AAX55" s="61"/>
      <c r="AAY55" s="61"/>
      <c r="AAZ55" s="61"/>
      <c r="ABA55" s="61"/>
      <c r="ABB55" s="61"/>
      <c r="ABC55" s="61"/>
      <c r="ABD55" s="61"/>
      <c r="ABE55" s="61"/>
      <c r="ABF55" s="61"/>
      <c r="ABG55" s="61"/>
      <c r="ABH55" s="61"/>
      <c r="ABI55" s="61"/>
      <c r="ABJ55" s="61"/>
      <c r="ABK55" s="61"/>
      <c r="ABL55" s="61"/>
      <c r="ABM55" s="61"/>
      <c r="ABN55" s="61"/>
      <c r="ABO55" s="61"/>
      <c r="ABP55" s="61"/>
      <c r="ABQ55" s="61"/>
      <c r="ABR55" s="61"/>
      <c r="ABS55" s="61"/>
      <c r="ABT55" s="61"/>
      <c r="ABU55" s="61"/>
      <c r="ABV55" s="61"/>
      <c r="ABW55" s="61"/>
      <c r="ABX55" s="61"/>
      <c r="ABY55" s="61"/>
      <c r="ABZ55" s="61"/>
      <c r="ACA55" s="61"/>
      <c r="ACB55" s="61"/>
      <c r="ACC55" s="61"/>
      <c r="ACD55" s="61"/>
      <c r="ACE55" s="61"/>
      <c r="ACF55" s="61"/>
      <c r="ACG55" s="61"/>
      <c r="ACH55" s="61"/>
      <c r="ACI55" s="61"/>
      <c r="ACJ55" s="61"/>
      <c r="ACK55" s="61"/>
      <c r="ACL55" s="61"/>
      <c r="ACM55" s="61"/>
      <c r="ACN55" s="61"/>
      <c r="ACO55" s="61"/>
      <c r="ACP55" s="61"/>
      <c r="ACQ55" s="61"/>
      <c r="ACR55" s="61"/>
      <c r="ACS55" s="61"/>
      <c r="ACT55" s="61"/>
      <c r="ACU55" s="61"/>
      <c r="ACV55" s="61"/>
      <c r="ACW55" s="61"/>
      <c r="ACX55" s="61"/>
      <c r="ACY55" s="61"/>
      <c r="ACZ55" s="61"/>
      <c r="ADA55" s="61"/>
      <c r="ADB55" s="61"/>
      <c r="ADC55" s="61"/>
      <c r="ADD55" s="61"/>
      <c r="ADE55" s="61"/>
      <c r="ADF55" s="61"/>
      <c r="ADG55" s="61"/>
      <c r="ADH55" s="61"/>
      <c r="ADI55" s="61"/>
      <c r="ADJ55" s="61"/>
      <c r="ADK55" s="61"/>
      <c r="ADL55" s="61"/>
      <c r="ADM55" s="61"/>
      <c r="ADN55" s="61"/>
      <c r="ADO55" s="61"/>
      <c r="ADP55" s="61"/>
      <c r="ADQ55" s="61"/>
      <c r="ADR55" s="61"/>
      <c r="ADS55" s="61"/>
      <c r="ADT55" s="61"/>
      <c r="ADU55" s="61"/>
      <c r="ADV55" s="61"/>
      <c r="ADW55" s="61"/>
      <c r="ADX55" s="61"/>
      <c r="ADY55" s="61"/>
      <c r="ADZ55" s="61"/>
      <c r="AEA55" s="61"/>
      <c r="AEB55" s="61"/>
      <c r="AEC55" s="61"/>
      <c r="AED55" s="61"/>
      <c r="AEE55" s="61"/>
      <c r="AEF55" s="61"/>
      <c r="AEG55" s="61"/>
      <c r="AEH55" s="61"/>
      <c r="AEI55" s="61"/>
      <c r="AEJ55" s="61"/>
      <c r="AEK55" s="61"/>
      <c r="AEL55" s="61"/>
      <c r="AEM55" s="61"/>
      <c r="AEN55" s="61"/>
      <c r="AEO55" s="61"/>
      <c r="AEP55" s="61"/>
      <c r="AEQ55" s="61"/>
      <c r="AER55" s="61"/>
      <c r="AES55" s="61"/>
      <c r="AET55" s="61"/>
      <c r="AEU55" s="61"/>
      <c r="AEV55" s="61"/>
      <c r="AEW55" s="61"/>
      <c r="AEX55" s="61"/>
      <c r="AEY55" s="61"/>
      <c r="AEZ55" s="61"/>
    </row>
    <row r="56" spans="1:832" s="89" customFormat="1" x14ac:dyDescent="0.3">
      <c r="A56" s="70"/>
      <c r="B56" s="71">
        <v>43452</v>
      </c>
      <c r="C56" s="71"/>
      <c r="D56" s="93"/>
      <c r="E56" s="93" t="s">
        <v>577</v>
      </c>
      <c r="F56" s="70" t="s">
        <v>226</v>
      </c>
      <c r="G56" s="70" t="s">
        <v>227</v>
      </c>
      <c r="H56" s="70" t="s">
        <v>228</v>
      </c>
      <c r="I56" s="73"/>
      <c r="J56" s="73"/>
      <c r="K56" s="73">
        <v>0</v>
      </c>
      <c r="L56" s="73"/>
      <c r="M56" s="73"/>
      <c r="N56" s="73"/>
      <c r="O56" s="73"/>
      <c r="P56" s="73"/>
      <c r="Q56" s="73"/>
      <c r="R56" s="70"/>
      <c r="S56" s="70"/>
      <c r="T56" s="70"/>
      <c r="U56" s="70"/>
      <c r="V56" s="70"/>
      <c r="W56" s="70"/>
      <c r="X56" s="70"/>
      <c r="Y56" s="10"/>
      <c r="Z56" s="22"/>
      <c r="AA56" s="22"/>
      <c r="AB56" s="22"/>
      <c r="AC56" s="22"/>
      <c r="AD56" s="22"/>
      <c r="AE56" s="22"/>
      <c r="AF56" s="22"/>
      <c r="AG56" s="25">
        <v>0</v>
      </c>
      <c r="AH56" s="25">
        <v>1</v>
      </c>
      <c r="AI56" s="25">
        <v>0</v>
      </c>
      <c r="AJ56" s="25">
        <v>0</v>
      </c>
      <c r="AK56" s="25">
        <v>0</v>
      </c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5"/>
      <c r="FG56" s="25"/>
      <c r="FH56" s="25"/>
      <c r="FI56" s="25"/>
      <c r="FJ56" s="25"/>
      <c r="FK56" s="25"/>
      <c r="FL56" s="25"/>
      <c r="FM56" s="25"/>
      <c r="FN56" s="25"/>
      <c r="FO56" s="25"/>
      <c r="FP56" s="25"/>
      <c r="FQ56" s="25"/>
      <c r="FR56" s="25"/>
      <c r="FS56" s="25"/>
      <c r="FT56" s="25"/>
      <c r="FU56" s="25"/>
      <c r="FV56" s="25"/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  <c r="GH56" s="25"/>
      <c r="GI56" s="25"/>
      <c r="GJ56" s="25"/>
      <c r="GK56" s="25"/>
      <c r="GL56" s="25"/>
      <c r="GM56" s="25"/>
      <c r="GN56" s="25"/>
      <c r="GO56" s="25"/>
      <c r="GP56" s="25"/>
      <c r="GQ56" s="25"/>
      <c r="GR56" s="25"/>
      <c r="GS56" s="25"/>
      <c r="GT56" s="25"/>
      <c r="GU56" s="25"/>
      <c r="GV56" s="25"/>
      <c r="GW56" s="25"/>
      <c r="GX56" s="25"/>
      <c r="GY56" s="25"/>
      <c r="GZ56" s="25"/>
      <c r="HA56" s="25"/>
      <c r="HB56" s="25"/>
      <c r="HC56" s="25"/>
      <c r="HD56" s="25"/>
      <c r="HE56" s="25"/>
      <c r="HF56" s="25"/>
      <c r="HG56" s="25"/>
      <c r="HH56" s="25"/>
      <c r="HI56" s="25"/>
      <c r="HJ56" s="25"/>
      <c r="HK56" s="25"/>
      <c r="HL56" s="25"/>
      <c r="HM56" s="25"/>
      <c r="HN56" s="25"/>
      <c r="HO56" s="25"/>
      <c r="HP56" s="25"/>
      <c r="HQ56" s="25"/>
      <c r="HR56" s="25"/>
      <c r="HS56" s="25"/>
      <c r="HT56" s="25"/>
      <c r="HU56" s="25"/>
      <c r="HV56" s="25"/>
      <c r="HW56" s="25"/>
      <c r="HX56" s="25"/>
      <c r="HY56" s="25"/>
      <c r="HZ56" s="25"/>
      <c r="IA56" s="25"/>
      <c r="IB56" s="25"/>
      <c r="IC56" s="25"/>
      <c r="ID56" s="25"/>
      <c r="IE56" s="25"/>
      <c r="IF56" s="25"/>
      <c r="IG56" s="25"/>
      <c r="IH56" s="25"/>
      <c r="II56" s="25"/>
      <c r="IJ56" s="25"/>
      <c r="IK56" s="25"/>
      <c r="IL56" s="25"/>
      <c r="IM56" s="25"/>
      <c r="IN56" s="25"/>
      <c r="IO56" s="25"/>
      <c r="IP56" s="25"/>
      <c r="IQ56" s="25"/>
      <c r="IR56" s="25"/>
      <c r="IS56" s="25"/>
      <c r="IT56" s="25"/>
      <c r="IU56" s="25"/>
      <c r="IV56" s="25"/>
      <c r="IW56" s="25"/>
      <c r="IX56" s="25"/>
      <c r="IY56" s="25"/>
      <c r="IZ56" s="25"/>
      <c r="JA56" s="25"/>
      <c r="JB56" s="25"/>
      <c r="JC56" s="25"/>
      <c r="JD56" s="25"/>
      <c r="JE56" s="25"/>
      <c r="JF56" s="25"/>
      <c r="JG56" s="25"/>
      <c r="JH56" s="25"/>
      <c r="JI56" s="25"/>
      <c r="JJ56" s="25"/>
      <c r="JK56" s="25"/>
      <c r="JL56" s="25"/>
      <c r="JM56" s="25"/>
      <c r="JN56" s="25"/>
      <c r="JO56" s="25"/>
      <c r="JP56" s="25"/>
      <c r="JQ56" s="25"/>
      <c r="JR56" s="25"/>
      <c r="JS56" s="25"/>
      <c r="JT56" s="25"/>
      <c r="JU56" s="25"/>
      <c r="JV56" s="25"/>
      <c r="JW56" s="25"/>
      <c r="JX56" s="25"/>
      <c r="JY56" s="25"/>
      <c r="JZ56" s="25"/>
      <c r="KA56" s="25"/>
      <c r="KB56" s="25"/>
      <c r="KC56" s="25"/>
      <c r="KD56" s="25"/>
      <c r="KE56" s="25"/>
      <c r="KF56" s="25"/>
      <c r="KG56" s="25"/>
      <c r="KH56" s="25"/>
      <c r="KI56" s="25"/>
      <c r="KJ56" s="25"/>
      <c r="KK56" s="25"/>
      <c r="KL56" s="25"/>
      <c r="KM56" s="25"/>
      <c r="KN56" s="25"/>
      <c r="KO56" s="25"/>
      <c r="KP56" s="25"/>
      <c r="KQ56" s="25"/>
      <c r="KR56" s="25"/>
      <c r="KS56" s="25"/>
      <c r="KT56" s="25"/>
      <c r="KU56" s="25"/>
      <c r="KV56" s="25"/>
      <c r="KW56" s="25"/>
      <c r="KX56" s="25"/>
      <c r="KY56" s="25"/>
      <c r="KZ56" s="25"/>
      <c r="LA56" s="25"/>
      <c r="LB56" s="25"/>
      <c r="LC56" s="25"/>
      <c r="LD56" s="25"/>
      <c r="LE56" s="25"/>
      <c r="LF56" s="25"/>
      <c r="LG56" s="25"/>
      <c r="LH56" s="25"/>
      <c r="LI56" s="25"/>
      <c r="LJ56" s="25"/>
      <c r="LK56" s="25"/>
      <c r="LL56" s="25"/>
      <c r="LM56" s="25"/>
      <c r="LN56" s="25"/>
      <c r="LO56" s="25"/>
      <c r="LP56" s="25"/>
      <c r="LQ56" s="25"/>
      <c r="LR56" s="25"/>
      <c r="LS56" s="25"/>
      <c r="LT56" s="25"/>
      <c r="LU56" s="25"/>
      <c r="LV56" s="25"/>
      <c r="LW56" s="25"/>
      <c r="LX56" s="25"/>
      <c r="LY56" s="25"/>
      <c r="LZ56" s="25"/>
      <c r="MA56" s="25"/>
      <c r="MB56" s="25"/>
      <c r="MC56" s="25"/>
      <c r="MD56" s="25"/>
      <c r="ME56" s="25"/>
      <c r="MF56" s="25"/>
      <c r="MG56" s="25"/>
      <c r="MH56" s="25"/>
      <c r="MI56" s="25"/>
      <c r="MJ56" s="25"/>
      <c r="MK56" s="25"/>
      <c r="ML56" s="25"/>
      <c r="MM56" s="25"/>
      <c r="MN56" s="25"/>
      <c r="MO56" s="25"/>
      <c r="MP56" s="25"/>
      <c r="MQ56" s="25"/>
      <c r="MR56" s="25"/>
      <c r="MS56" s="25"/>
      <c r="MT56" s="25"/>
      <c r="MU56" s="25"/>
      <c r="MV56" s="25"/>
      <c r="MW56" s="25"/>
      <c r="MX56" s="25"/>
      <c r="MY56" s="25"/>
      <c r="MZ56" s="25"/>
      <c r="NA56" s="25"/>
      <c r="NB56" s="25"/>
      <c r="NC56" s="25"/>
      <c r="ND56" s="25"/>
      <c r="NE56" s="25"/>
      <c r="NF56" s="25"/>
      <c r="NG56" s="25"/>
      <c r="NH56" s="25"/>
      <c r="NI56" s="25"/>
      <c r="NJ56" s="25"/>
      <c r="NK56" s="25"/>
      <c r="NL56" s="25"/>
      <c r="NM56" s="25"/>
      <c r="NN56" s="25"/>
      <c r="NO56" s="25"/>
      <c r="NP56" s="25"/>
      <c r="NQ56" s="25"/>
      <c r="NR56" s="25"/>
      <c r="NS56" s="25"/>
      <c r="NT56" s="25"/>
      <c r="NU56" s="25"/>
      <c r="NV56" s="25"/>
      <c r="NW56" s="25"/>
      <c r="NX56" s="25"/>
      <c r="NY56" s="25"/>
      <c r="NZ56" s="25"/>
      <c r="OA56" s="25"/>
      <c r="OB56" s="25"/>
      <c r="OC56" s="25"/>
      <c r="OD56" s="25"/>
      <c r="OE56" s="25"/>
      <c r="OF56" s="25"/>
      <c r="OG56" s="25"/>
      <c r="OH56" s="25"/>
      <c r="OI56" s="25"/>
      <c r="OJ56" s="25"/>
      <c r="OK56" s="25"/>
      <c r="OL56" s="25"/>
      <c r="OM56" s="25"/>
      <c r="ON56" s="25"/>
      <c r="OO56" s="25"/>
      <c r="OP56" s="25"/>
      <c r="OQ56" s="25"/>
      <c r="OR56" s="25"/>
      <c r="OS56" s="25"/>
      <c r="OT56" s="25"/>
      <c r="OU56" s="25"/>
      <c r="OV56" s="25"/>
      <c r="OW56" s="25"/>
      <c r="OX56" s="25"/>
      <c r="OY56" s="25"/>
      <c r="OZ56" s="25"/>
      <c r="PA56" s="25"/>
      <c r="PB56" s="25"/>
      <c r="PC56" s="25"/>
      <c r="PD56" s="25"/>
      <c r="PE56" s="25"/>
      <c r="PF56" s="25"/>
      <c r="PG56" s="25"/>
      <c r="PH56" s="25"/>
      <c r="PI56" s="25"/>
      <c r="PJ56" s="25"/>
      <c r="PK56" s="25"/>
      <c r="PL56" s="25"/>
      <c r="PM56" s="25"/>
      <c r="PN56" s="25"/>
      <c r="PO56" s="25"/>
      <c r="PP56" s="25"/>
      <c r="PQ56" s="25"/>
      <c r="PR56" s="25"/>
      <c r="PS56" s="25"/>
      <c r="PT56" s="25"/>
      <c r="PU56" s="25"/>
      <c r="PV56" s="25"/>
      <c r="PW56" s="25"/>
      <c r="PX56" s="25"/>
      <c r="PY56" s="25"/>
      <c r="PZ56" s="25"/>
      <c r="QA56" s="25"/>
      <c r="QB56" s="25"/>
      <c r="QC56" s="25"/>
      <c r="QD56" s="25"/>
      <c r="QE56" s="25"/>
      <c r="QF56" s="25"/>
      <c r="QG56" s="25"/>
      <c r="QH56" s="25"/>
      <c r="QI56" s="25"/>
      <c r="QJ56" s="25"/>
      <c r="QK56" s="25"/>
      <c r="QL56" s="25"/>
      <c r="QM56" s="25"/>
      <c r="QN56" s="25"/>
      <c r="QO56" s="25"/>
      <c r="QP56" s="25"/>
      <c r="QQ56" s="25"/>
      <c r="QR56" s="25"/>
      <c r="QS56" s="25"/>
      <c r="QT56" s="25"/>
      <c r="QU56" s="25"/>
      <c r="QV56" s="25"/>
      <c r="QW56" s="25"/>
      <c r="QX56" s="25"/>
      <c r="QY56" s="25"/>
      <c r="QZ56" s="25"/>
      <c r="RA56" s="25"/>
      <c r="RB56" s="25"/>
      <c r="RC56" s="25"/>
      <c r="RD56" s="25"/>
      <c r="RE56" s="25"/>
      <c r="RF56" s="25"/>
      <c r="RG56" s="25"/>
      <c r="RH56" s="25"/>
      <c r="RI56" s="25"/>
      <c r="RJ56" s="25"/>
      <c r="RK56" s="25"/>
      <c r="RL56" s="25"/>
      <c r="RM56" s="25"/>
      <c r="RN56" s="25"/>
      <c r="RO56" s="25"/>
      <c r="RP56" s="25"/>
      <c r="RQ56" s="25"/>
      <c r="RR56" s="25"/>
      <c r="RS56" s="25"/>
      <c r="RT56" s="25"/>
      <c r="RU56" s="25"/>
      <c r="RV56" s="25"/>
      <c r="RW56" s="25"/>
      <c r="RX56" s="25"/>
      <c r="RY56" s="25"/>
      <c r="RZ56" s="25"/>
      <c r="SA56" s="25"/>
      <c r="SB56" s="25"/>
      <c r="SC56" s="25"/>
      <c r="SD56" s="25"/>
      <c r="SE56" s="25"/>
      <c r="SF56" s="25"/>
      <c r="SG56" s="25"/>
      <c r="SH56" s="25"/>
      <c r="SI56" s="25"/>
      <c r="SJ56" s="25"/>
      <c r="SK56" s="25"/>
      <c r="SL56" s="25"/>
      <c r="SM56" s="25"/>
      <c r="SN56" s="25"/>
      <c r="SO56" s="25"/>
      <c r="SP56" s="25"/>
      <c r="SQ56" s="25"/>
      <c r="SR56" s="25"/>
      <c r="SS56" s="25"/>
      <c r="ST56" s="25"/>
      <c r="SU56" s="25"/>
      <c r="SV56" s="25"/>
      <c r="SW56" s="25"/>
      <c r="SX56" s="25"/>
      <c r="SY56" s="25"/>
      <c r="SZ56" s="25"/>
      <c r="TA56" s="25"/>
      <c r="TB56" s="25"/>
      <c r="TC56" s="25"/>
      <c r="TD56" s="25"/>
      <c r="TE56" s="25"/>
      <c r="TF56" s="25"/>
      <c r="TG56" s="25"/>
      <c r="TH56" s="25"/>
      <c r="TI56" s="25"/>
      <c r="TJ56" s="25"/>
      <c r="TK56" s="25"/>
      <c r="TL56" s="25"/>
      <c r="TM56" s="25"/>
      <c r="TN56" s="25"/>
      <c r="TO56" s="25"/>
      <c r="TP56" s="25"/>
      <c r="TQ56" s="25"/>
      <c r="TR56" s="25"/>
      <c r="TS56" s="25"/>
      <c r="TT56" s="25"/>
      <c r="TU56" s="25"/>
      <c r="TV56" s="25"/>
      <c r="TW56" s="25"/>
      <c r="TX56" s="25"/>
      <c r="TY56" s="25"/>
      <c r="TZ56" s="25"/>
      <c r="UA56" s="25"/>
      <c r="UB56" s="25"/>
      <c r="UC56" s="25"/>
      <c r="UD56" s="25"/>
      <c r="UE56" s="25"/>
      <c r="UF56" s="25"/>
      <c r="UG56" s="25"/>
      <c r="UH56" s="25"/>
      <c r="UI56" s="25"/>
      <c r="UJ56" s="25"/>
      <c r="UK56" s="25"/>
      <c r="UL56" s="25"/>
      <c r="UM56" s="25"/>
      <c r="UN56" s="25"/>
      <c r="UO56" s="25"/>
      <c r="UP56" s="25"/>
      <c r="UQ56" s="25"/>
      <c r="UR56" s="25"/>
      <c r="US56" s="25"/>
      <c r="UT56" s="25"/>
      <c r="UU56" s="25"/>
      <c r="UV56" s="25"/>
      <c r="UW56" s="25"/>
      <c r="UX56" s="25"/>
      <c r="UY56" s="25"/>
      <c r="UZ56" s="25"/>
      <c r="VA56" s="25"/>
      <c r="VB56" s="25"/>
      <c r="VC56" s="25"/>
      <c r="VD56" s="25"/>
      <c r="VE56" s="25"/>
      <c r="VF56" s="25"/>
      <c r="VG56" s="25"/>
      <c r="VH56" s="25"/>
      <c r="VI56" s="25"/>
      <c r="VJ56" s="25"/>
      <c r="VK56" s="25"/>
      <c r="VL56" s="25"/>
      <c r="VM56" s="25"/>
      <c r="VN56" s="25"/>
      <c r="VO56" s="25"/>
      <c r="VP56" s="25"/>
      <c r="VQ56" s="25"/>
      <c r="VR56" s="25"/>
      <c r="VS56" s="25"/>
      <c r="VT56" s="25"/>
      <c r="VU56" s="25"/>
      <c r="VV56" s="25"/>
      <c r="VW56" s="25"/>
      <c r="VX56" s="25"/>
      <c r="VY56" s="25"/>
      <c r="VZ56" s="25"/>
      <c r="WA56" s="25"/>
      <c r="WB56" s="25"/>
      <c r="WC56" s="25"/>
      <c r="WD56" s="25"/>
      <c r="WE56" s="25"/>
      <c r="WF56" s="25"/>
      <c r="WG56" s="25"/>
      <c r="WH56" s="25"/>
      <c r="WI56" s="25"/>
      <c r="WJ56" s="25"/>
      <c r="WK56" s="25"/>
      <c r="WL56" s="25"/>
      <c r="WM56" s="25"/>
      <c r="WN56" s="25"/>
      <c r="WO56" s="25"/>
      <c r="WP56" s="25"/>
      <c r="WQ56" s="25"/>
      <c r="WR56" s="25"/>
      <c r="WS56" s="25"/>
      <c r="WT56" s="25"/>
      <c r="WU56" s="25"/>
      <c r="WV56" s="25"/>
      <c r="WW56" s="25"/>
      <c r="WX56" s="25"/>
      <c r="WY56" s="25"/>
      <c r="WZ56" s="25"/>
      <c r="XA56" s="25"/>
      <c r="XB56" s="25"/>
      <c r="XC56" s="25"/>
      <c r="XD56" s="25"/>
      <c r="XE56" s="25"/>
      <c r="XF56" s="25"/>
      <c r="XG56" s="25"/>
      <c r="XH56" s="25"/>
      <c r="XI56" s="25"/>
      <c r="XJ56" s="25"/>
      <c r="XK56" s="25"/>
      <c r="XL56" s="25"/>
      <c r="XM56" s="25"/>
      <c r="XN56" s="25"/>
      <c r="XO56" s="25"/>
      <c r="XP56" s="25"/>
      <c r="XQ56" s="25"/>
      <c r="XR56" s="25"/>
      <c r="XS56" s="25"/>
      <c r="XT56" s="25"/>
      <c r="XU56" s="25"/>
      <c r="XV56" s="25"/>
      <c r="XW56" s="25"/>
      <c r="XX56" s="25"/>
      <c r="XY56" s="25"/>
      <c r="XZ56" s="25"/>
      <c r="YA56" s="25"/>
      <c r="YB56" s="25"/>
      <c r="YC56" s="25"/>
      <c r="YD56" s="25"/>
      <c r="YE56" s="25"/>
      <c r="YF56" s="25"/>
      <c r="YG56" s="25"/>
      <c r="YH56" s="25"/>
      <c r="YI56" s="25"/>
      <c r="YJ56" s="25"/>
      <c r="YK56" s="25"/>
      <c r="YL56" s="25"/>
      <c r="YM56" s="25"/>
      <c r="YN56" s="25"/>
      <c r="YO56" s="25"/>
      <c r="YP56" s="25"/>
      <c r="YQ56" s="25"/>
      <c r="YR56" s="25"/>
      <c r="YS56" s="25"/>
      <c r="YT56" s="25"/>
      <c r="YU56" s="25"/>
      <c r="YV56" s="25"/>
      <c r="YW56" s="25"/>
      <c r="YX56" s="25"/>
      <c r="YY56" s="25"/>
      <c r="YZ56" s="25"/>
      <c r="ZA56" s="25"/>
      <c r="ZB56" s="25"/>
      <c r="ZC56" s="25"/>
      <c r="ZD56" s="25"/>
      <c r="ZE56" s="25"/>
      <c r="ZF56" s="25"/>
      <c r="ZG56" s="25"/>
      <c r="ZH56" s="25"/>
      <c r="ZI56" s="25"/>
      <c r="ZJ56" s="25"/>
      <c r="ZK56" s="25"/>
      <c r="ZL56" s="25"/>
      <c r="ZM56" s="25"/>
      <c r="ZN56" s="25"/>
      <c r="ZO56" s="25"/>
      <c r="ZP56" s="25"/>
      <c r="ZQ56" s="25"/>
      <c r="ZR56" s="25"/>
      <c r="ZS56" s="25"/>
      <c r="ZT56" s="25"/>
      <c r="ZU56" s="25"/>
      <c r="ZV56" s="25"/>
      <c r="ZW56" s="25"/>
      <c r="ZX56" s="25"/>
      <c r="ZY56" s="25"/>
      <c r="ZZ56" s="25"/>
      <c r="AAA56" s="25"/>
      <c r="AAB56" s="25"/>
      <c r="AAC56" s="25"/>
      <c r="AAD56" s="25"/>
      <c r="AAE56" s="25"/>
      <c r="AAF56" s="25"/>
      <c r="AAG56" s="25"/>
      <c r="AAH56" s="25"/>
      <c r="AAI56" s="25"/>
      <c r="AAJ56" s="25"/>
      <c r="AAK56" s="25"/>
      <c r="AAL56" s="25"/>
      <c r="AAM56" s="25"/>
      <c r="AAN56" s="25"/>
      <c r="AAO56" s="25"/>
      <c r="AAP56" s="25"/>
      <c r="AAQ56" s="25"/>
      <c r="AAR56" s="25"/>
      <c r="AAS56" s="25"/>
      <c r="AAT56" s="25"/>
      <c r="AAU56" s="25"/>
      <c r="AAV56" s="25"/>
      <c r="AAW56" s="25"/>
      <c r="AAX56" s="25"/>
      <c r="AAY56" s="25"/>
      <c r="AAZ56" s="25"/>
      <c r="ABA56" s="25"/>
      <c r="ABB56" s="25"/>
      <c r="ABC56" s="25"/>
      <c r="ABD56" s="25"/>
      <c r="ABE56" s="25"/>
      <c r="ABF56" s="25"/>
      <c r="ABG56" s="25"/>
      <c r="ABH56" s="25"/>
      <c r="ABI56" s="25"/>
      <c r="ABJ56" s="25"/>
      <c r="ABK56" s="25"/>
      <c r="ABL56" s="25"/>
      <c r="ABM56" s="25"/>
      <c r="ABN56" s="25"/>
      <c r="ABO56" s="25"/>
      <c r="ABP56" s="25"/>
      <c r="ABQ56" s="25"/>
      <c r="ABR56" s="25"/>
      <c r="ABS56" s="25"/>
      <c r="ABT56" s="25"/>
      <c r="ABU56" s="25"/>
      <c r="ABV56" s="25"/>
      <c r="ABW56" s="25"/>
      <c r="ABX56" s="25"/>
      <c r="ABY56" s="25"/>
      <c r="ABZ56" s="25"/>
      <c r="ACA56" s="25"/>
      <c r="ACB56" s="25"/>
      <c r="ACC56" s="25"/>
      <c r="ACD56" s="25"/>
      <c r="ACE56" s="25"/>
      <c r="ACF56" s="25"/>
      <c r="ACG56" s="25"/>
      <c r="ACH56" s="25"/>
      <c r="ACI56" s="25"/>
      <c r="ACJ56" s="25"/>
      <c r="ACK56" s="25"/>
      <c r="ACL56" s="25"/>
      <c r="ACM56" s="25"/>
      <c r="ACN56" s="25"/>
      <c r="ACO56" s="25"/>
      <c r="ACP56" s="25"/>
      <c r="ACQ56" s="25"/>
      <c r="ACR56" s="25"/>
      <c r="ACS56" s="25"/>
      <c r="ACT56" s="25"/>
      <c r="ACU56" s="25"/>
      <c r="ACV56" s="25"/>
      <c r="ACW56" s="25"/>
      <c r="ACX56" s="25"/>
      <c r="ACY56" s="25"/>
      <c r="ACZ56" s="25"/>
      <c r="ADA56" s="25"/>
      <c r="ADB56" s="25"/>
      <c r="ADC56" s="25"/>
      <c r="ADD56" s="25"/>
      <c r="ADE56" s="25"/>
      <c r="ADF56" s="25"/>
      <c r="ADG56" s="25"/>
      <c r="ADH56" s="25"/>
      <c r="ADI56" s="25"/>
      <c r="ADJ56" s="25"/>
      <c r="ADK56" s="25"/>
      <c r="ADL56" s="25"/>
      <c r="ADM56" s="25"/>
      <c r="ADN56" s="25"/>
      <c r="ADO56" s="25"/>
      <c r="ADP56" s="25"/>
      <c r="ADQ56" s="25"/>
      <c r="ADR56" s="25"/>
      <c r="ADS56" s="25"/>
      <c r="ADT56" s="25"/>
      <c r="ADU56" s="25"/>
      <c r="ADV56" s="25"/>
      <c r="ADW56" s="25"/>
      <c r="ADX56" s="25"/>
      <c r="ADY56" s="25"/>
      <c r="ADZ56" s="25"/>
      <c r="AEA56" s="25"/>
      <c r="AEB56" s="25"/>
      <c r="AEC56" s="25"/>
      <c r="AED56" s="25"/>
      <c r="AEE56" s="25"/>
      <c r="AEF56" s="25"/>
      <c r="AEG56" s="25"/>
      <c r="AEH56" s="25"/>
      <c r="AEI56" s="25"/>
      <c r="AEJ56" s="25"/>
      <c r="AEK56" s="25"/>
      <c r="AEL56" s="25"/>
      <c r="AEM56" s="25"/>
      <c r="AEN56" s="25"/>
      <c r="AEO56" s="25"/>
      <c r="AEP56" s="25"/>
      <c r="AEQ56" s="25"/>
      <c r="AER56" s="25"/>
      <c r="AES56" s="25"/>
      <c r="AET56" s="25"/>
      <c r="AEU56" s="25"/>
      <c r="AEV56" s="25"/>
      <c r="AEW56" s="25"/>
      <c r="AEX56" s="25"/>
      <c r="AEY56" s="25"/>
      <c r="AEZ56" s="25"/>
    </row>
    <row r="57" spans="1:832" s="70" customFormat="1" x14ac:dyDescent="0.3">
      <c r="A57" s="70" t="s">
        <v>1699</v>
      </c>
      <c r="B57" s="71"/>
      <c r="C57" s="71"/>
      <c r="D57" s="93"/>
      <c r="E57" s="93" t="s">
        <v>345</v>
      </c>
      <c r="F57" s="70" t="s">
        <v>254</v>
      </c>
      <c r="G57" s="70" t="s">
        <v>154</v>
      </c>
      <c r="H57" s="70" t="s">
        <v>249</v>
      </c>
      <c r="I57" s="73"/>
      <c r="J57" s="73"/>
      <c r="K57" s="73">
        <v>0</v>
      </c>
      <c r="L57" s="73"/>
      <c r="M57" s="73"/>
      <c r="N57" s="73"/>
      <c r="O57" s="73"/>
      <c r="P57" s="73"/>
      <c r="Q57" s="73"/>
      <c r="R57" s="70" t="s">
        <v>1702</v>
      </c>
      <c r="S57" s="70" t="s">
        <v>1542</v>
      </c>
      <c r="T57" s="70" t="s">
        <v>701</v>
      </c>
      <c r="U57" s="72" t="s">
        <v>599</v>
      </c>
      <c r="Y57" s="21"/>
      <c r="Z57" s="25"/>
      <c r="AA57" s="25"/>
      <c r="AB57" s="25"/>
      <c r="AC57" s="25"/>
      <c r="AD57" s="25"/>
      <c r="AE57" s="25"/>
      <c r="AF57" s="25"/>
      <c r="AG57" s="25">
        <v>0</v>
      </c>
      <c r="AH57" s="25">
        <v>1</v>
      </c>
      <c r="AI57" s="25">
        <v>0</v>
      </c>
      <c r="AJ57" s="25">
        <v>0</v>
      </c>
      <c r="AK57" s="25">
        <v>0</v>
      </c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5"/>
      <c r="FG57" s="25"/>
      <c r="FH57" s="25"/>
      <c r="FI57" s="25"/>
      <c r="FJ57" s="25"/>
      <c r="FK57" s="25"/>
      <c r="FL57" s="25"/>
      <c r="FM57" s="25"/>
      <c r="FN57" s="25"/>
      <c r="FO57" s="25"/>
      <c r="FP57" s="25"/>
      <c r="FQ57" s="25"/>
      <c r="FR57" s="25"/>
      <c r="FS57" s="25"/>
      <c r="FT57" s="25"/>
      <c r="FU57" s="25"/>
      <c r="FV57" s="25"/>
      <c r="FW57" s="25"/>
      <c r="FX57" s="25"/>
      <c r="FY57" s="25"/>
      <c r="FZ57" s="25"/>
      <c r="GA57" s="25"/>
      <c r="GB57" s="25"/>
      <c r="GC57" s="25"/>
      <c r="GD57" s="25"/>
      <c r="GE57" s="25"/>
      <c r="GF57" s="25"/>
      <c r="GG57" s="25"/>
      <c r="GH57" s="25"/>
      <c r="GI57" s="25"/>
      <c r="GJ57" s="25"/>
      <c r="GK57" s="25"/>
      <c r="GL57" s="25"/>
      <c r="GM57" s="25"/>
      <c r="GN57" s="25"/>
      <c r="GO57" s="25"/>
      <c r="GP57" s="25"/>
      <c r="GQ57" s="25"/>
      <c r="GR57" s="25"/>
      <c r="GS57" s="25"/>
      <c r="GT57" s="25"/>
      <c r="GU57" s="25"/>
      <c r="GV57" s="25"/>
      <c r="GW57" s="25"/>
      <c r="GX57" s="25"/>
      <c r="GY57" s="25"/>
      <c r="GZ57" s="25"/>
      <c r="HA57" s="25"/>
      <c r="HB57" s="25"/>
      <c r="HC57" s="25"/>
      <c r="HD57" s="25"/>
      <c r="HE57" s="25"/>
      <c r="HF57" s="25"/>
      <c r="HG57" s="25"/>
      <c r="HH57" s="25"/>
      <c r="HI57" s="25"/>
      <c r="HJ57" s="25"/>
      <c r="HK57" s="25"/>
      <c r="HL57" s="25"/>
      <c r="HM57" s="25"/>
      <c r="HN57" s="25"/>
      <c r="HO57" s="25"/>
      <c r="HP57" s="25"/>
      <c r="HQ57" s="25"/>
      <c r="HR57" s="25"/>
      <c r="HS57" s="25"/>
      <c r="HT57" s="25"/>
      <c r="HU57" s="25"/>
      <c r="HV57" s="25"/>
      <c r="HW57" s="25"/>
      <c r="HX57" s="25"/>
      <c r="HY57" s="25"/>
      <c r="HZ57" s="25"/>
      <c r="IA57" s="25"/>
      <c r="IB57" s="25"/>
      <c r="IC57" s="25"/>
      <c r="ID57" s="25"/>
      <c r="IE57" s="25"/>
      <c r="IF57" s="25"/>
      <c r="IG57" s="25"/>
      <c r="IH57" s="25"/>
      <c r="II57" s="25"/>
      <c r="IJ57" s="25"/>
      <c r="IK57" s="25"/>
      <c r="IL57" s="25"/>
      <c r="IM57" s="25"/>
      <c r="IN57" s="25"/>
      <c r="IO57" s="25"/>
      <c r="IP57" s="25"/>
      <c r="IQ57" s="25"/>
      <c r="IR57" s="25"/>
      <c r="IS57" s="25"/>
      <c r="IT57" s="25"/>
      <c r="IU57" s="25"/>
      <c r="IV57" s="25"/>
      <c r="IW57" s="25"/>
      <c r="IX57" s="25"/>
      <c r="IY57" s="25"/>
      <c r="IZ57" s="25"/>
      <c r="JA57" s="25"/>
      <c r="JB57" s="25"/>
      <c r="JC57" s="25"/>
      <c r="JD57" s="25"/>
      <c r="JE57" s="25"/>
      <c r="JF57" s="25"/>
      <c r="JG57" s="25"/>
      <c r="JH57" s="25"/>
      <c r="JI57" s="25"/>
      <c r="JJ57" s="25"/>
      <c r="JK57" s="25"/>
      <c r="JL57" s="25"/>
      <c r="JM57" s="25"/>
      <c r="JN57" s="25"/>
      <c r="JO57" s="25"/>
      <c r="JP57" s="25"/>
      <c r="JQ57" s="25"/>
      <c r="JR57" s="25"/>
      <c r="JS57" s="25"/>
      <c r="JT57" s="25"/>
      <c r="JU57" s="25"/>
      <c r="JV57" s="25"/>
      <c r="JW57" s="25"/>
      <c r="JX57" s="25"/>
      <c r="JY57" s="25"/>
      <c r="JZ57" s="25"/>
      <c r="KA57" s="25"/>
      <c r="KB57" s="25"/>
      <c r="KC57" s="25"/>
      <c r="KD57" s="25"/>
      <c r="KE57" s="25"/>
      <c r="KF57" s="25"/>
      <c r="KG57" s="25"/>
      <c r="KH57" s="25"/>
      <c r="KI57" s="25"/>
      <c r="KJ57" s="25"/>
      <c r="KK57" s="25"/>
      <c r="KL57" s="25"/>
      <c r="KM57" s="25"/>
      <c r="KN57" s="25"/>
      <c r="KO57" s="25"/>
      <c r="KP57" s="25"/>
      <c r="KQ57" s="25"/>
      <c r="KR57" s="25"/>
      <c r="KS57" s="25"/>
      <c r="KT57" s="25"/>
      <c r="KU57" s="25"/>
      <c r="KV57" s="25"/>
      <c r="KW57" s="25"/>
      <c r="KX57" s="25"/>
      <c r="KY57" s="25"/>
      <c r="KZ57" s="25"/>
      <c r="LA57" s="25"/>
      <c r="LB57" s="25"/>
      <c r="LC57" s="25"/>
      <c r="LD57" s="25"/>
      <c r="LE57" s="25"/>
      <c r="LF57" s="25"/>
      <c r="LG57" s="25"/>
      <c r="LH57" s="25"/>
      <c r="LI57" s="25"/>
      <c r="LJ57" s="25"/>
      <c r="LK57" s="25"/>
      <c r="LL57" s="25"/>
      <c r="LM57" s="25"/>
      <c r="LN57" s="25"/>
      <c r="LO57" s="25"/>
      <c r="LP57" s="25"/>
      <c r="LQ57" s="25"/>
      <c r="LR57" s="25"/>
      <c r="LS57" s="25"/>
      <c r="LT57" s="25"/>
      <c r="LU57" s="25"/>
      <c r="LV57" s="25"/>
      <c r="LW57" s="25"/>
      <c r="LX57" s="25"/>
      <c r="LY57" s="25"/>
      <c r="LZ57" s="25"/>
      <c r="MA57" s="25"/>
      <c r="MB57" s="25"/>
      <c r="MC57" s="25"/>
      <c r="MD57" s="25"/>
      <c r="ME57" s="25"/>
      <c r="MF57" s="25"/>
      <c r="MG57" s="25"/>
      <c r="MH57" s="25"/>
      <c r="MI57" s="25"/>
      <c r="MJ57" s="25"/>
      <c r="MK57" s="25"/>
      <c r="ML57" s="25"/>
      <c r="MM57" s="25"/>
      <c r="MN57" s="25"/>
      <c r="MO57" s="25"/>
      <c r="MP57" s="25"/>
      <c r="MQ57" s="25"/>
      <c r="MR57" s="25"/>
      <c r="MS57" s="25"/>
      <c r="MT57" s="25"/>
      <c r="MU57" s="25"/>
      <c r="MV57" s="25"/>
      <c r="MW57" s="25"/>
      <c r="MX57" s="25"/>
      <c r="MY57" s="25"/>
      <c r="MZ57" s="25"/>
      <c r="NA57" s="25"/>
      <c r="NB57" s="25"/>
      <c r="NC57" s="25"/>
      <c r="ND57" s="25"/>
      <c r="NE57" s="25"/>
      <c r="NF57" s="25"/>
      <c r="NG57" s="25"/>
      <c r="NH57" s="25"/>
      <c r="NI57" s="25"/>
      <c r="NJ57" s="25"/>
      <c r="NK57" s="25"/>
      <c r="NL57" s="25"/>
      <c r="NM57" s="25"/>
      <c r="NN57" s="25"/>
      <c r="NO57" s="25"/>
      <c r="NP57" s="25"/>
      <c r="NQ57" s="25"/>
      <c r="NR57" s="25"/>
      <c r="NS57" s="25"/>
      <c r="NT57" s="25"/>
      <c r="NU57" s="25"/>
      <c r="NV57" s="25"/>
      <c r="NW57" s="25"/>
      <c r="NX57" s="25"/>
      <c r="NY57" s="25"/>
      <c r="NZ57" s="25"/>
      <c r="OA57" s="25"/>
      <c r="OB57" s="25"/>
      <c r="OC57" s="25"/>
      <c r="OD57" s="25"/>
      <c r="OE57" s="25"/>
      <c r="OF57" s="25"/>
      <c r="OG57" s="25"/>
      <c r="OH57" s="25"/>
      <c r="OI57" s="25"/>
      <c r="OJ57" s="25"/>
      <c r="OK57" s="25"/>
      <c r="OL57" s="25"/>
      <c r="OM57" s="25"/>
      <c r="ON57" s="25"/>
      <c r="OO57" s="25"/>
      <c r="OP57" s="25"/>
      <c r="OQ57" s="25"/>
      <c r="OR57" s="25"/>
      <c r="OS57" s="25"/>
      <c r="OT57" s="25"/>
      <c r="OU57" s="25"/>
      <c r="OV57" s="25"/>
      <c r="OW57" s="25"/>
      <c r="OX57" s="25"/>
      <c r="OY57" s="25"/>
      <c r="OZ57" s="25"/>
      <c r="PA57" s="25"/>
      <c r="PB57" s="25"/>
      <c r="PC57" s="25"/>
      <c r="PD57" s="25"/>
      <c r="PE57" s="25"/>
      <c r="PF57" s="25"/>
      <c r="PG57" s="25"/>
      <c r="PH57" s="25"/>
      <c r="PI57" s="25"/>
      <c r="PJ57" s="25"/>
      <c r="PK57" s="25"/>
      <c r="PL57" s="25"/>
      <c r="PM57" s="25"/>
      <c r="PN57" s="25"/>
      <c r="PO57" s="25"/>
      <c r="PP57" s="25"/>
      <c r="PQ57" s="25"/>
      <c r="PR57" s="25"/>
      <c r="PS57" s="25"/>
      <c r="PT57" s="25"/>
      <c r="PU57" s="25"/>
      <c r="PV57" s="25"/>
      <c r="PW57" s="25"/>
      <c r="PX57" s="25"/>
      <c r="PY57" s="25"/>
      <c r="PZ57" s="25"/>
      <c r="QA57" s="25"/>
      <c r="QB57" s="25"/>
      <c r="QC57" s="25"/>
      <c r="QD57" s="25"/>
      <c r="QE57" s="25"/>
      <c r="QF57" s="25"/>
      <c r="QG57" s="25"/>
      <c r="QH57" s="25"/>
      <c r="QI57" s="25"/>
      <c r="QJ57" s="25"/>
      <c r="QK57" s="25"/>
      <c r="QL57" s="25"/>
      <c r="QM57" s="25"/>
      <c r="QN57" s="25"/>
      <c r="QO57" s="25"/>
      <c r="QP57" s="25"/>
      <c r="QQ57" s="25"/>
      <c r="QR57" s="25"/>
      <c r="QS57" s="25"/>
      <c r="QT57" s="25"/>
      <c r="QU57" s="25"/>
      <c r="QV57" s="25"/>
      <c r="QW57" s="25"/>
      <c r="QX57" s="25"/>
      <c r="QY57" s="25"/>
      <c r="QZ57" s="25"/>
      <c r="RA57" s="25"/>
      <c r="RB57" s="25"/>
      <c r="RC57" s="25"/>
      <c r="RD57" s="25"/>
      <c r="RE57" s="25"/>
      <c r="RF57" s="25"/>
      <c r="RG57" s="25"/>
      <c r="RH57" s="25"/>
      <c r="RI57" s="25"/>
      <c r="RJ57" s="25"/>
      <c r="RK57" s="25"/>
      <c r="RL57" s="25"/>
      <c r="RM57" s="25"/>
      <c r="RN57" s="25"/>
      <c r="RO57" s="25"/>
      <c r="RP57" s="25"/>
      <c r="RQ57" s="25"/>
      <c r="RR57" s="25"/>
      <c r="RS57" s="25"/>
      <c r="RT57" s="25"/>
      <c r="RU57" s="25"/>
      <c r="RV57" s="25"/>
      <c r="RW57" s="25"/>
      <c r="RX57" s="25"/>
      <c r="RY57" s="25"/>
      <c r="RZ57" s="25"/>
      <c r="SA57" s="25"/>
      <c r="SB57" s="25"/>
      <c r="SC57" s="25"/>
      <c r="SD57" s="25"/>
      <c r="SE57" s="25"/>
      <c r="SF57" s="25"/>
      <c r="SG57" s="25"/>
      <c r="SH57" s="25"/>
      <c r="SI57" s="25"/>
      <c r="SJ57" s="25"/>
      <c r="SK57" s="25"/>
      <c r="SL57" s="25"/>
      <c r="SM57" s="25"/>
      <c r="SN57" s="25"/>
      <c r="SO57" s="25"/>
      <c r="SP57" s="25"/>
      <c r="SQ57" s="25"/>
      <c r="SR57" s="25"/>
      <c r="SS57" s="25"/>
      <c r="ST57" s="25"/>
      <c r="SU57" s="25"/>
      <c r="SV57" s="25"/>
      <c r="SW57" s="25"/>
      <c r="SX57" s="25"/>
      <c r="SY57" s="25"/>
      <c r="SZ57" s="25"/>
      <c r="TA57" s="25"/>
      <c r="TB57" s="25"/>
      <c r="TC57" s="25"/>
      <c r="TD57" s="25"/>
      <c r="TE57" s="25"/>
      <c r="TF57" s="25"/>
      <c r="TG57" s="25"/>
      <c r="TH57" s="25"/>
      <c r="TI57" s="25"/>
      <c r="TJ57" s="25"/>
      <c r="TK57" s="25"/>
      <c r="TL57" s="25"/>
      <c r="TM57" s="25"/>
      <c r="TN57" s="25"/>
      <c r="TO57" s="25"/>
      <c r="TP57" s="25"/>
      <c r="TQ57" s="25"/>
      <c r="TR57" s="25"/>
      <c r="TS57" s="25"/>
      <c r="TT57" s="25"/>
      <c r="TU57" s="25"/>
      <c r="TV57" s="25"/>
      <c r="TW57" s="25"/>
      <c r="TX57" s="25"/>
      <c r="TY57" s="25"/>
      <c r="TZ57" s="25"/>
      <c r="UA57" s="25"/>
      <c r="UB57" s="25"/>
      <c r="UC57" s="25"/>
      <c r="UD57" s="25"/>
      <c r="UE57" s="25"/>
      <c r="UF57" s="25"/>
      <c r="UG57" s="25"/>
      <c r="UH57" s="25"/>
      <c r="UI57" s="25"/>
      <c r="UJ57" s="25"/>
      <c r="UK57" s="25"/>
      <c r="UL57" s="25"/>
      <c r="UM57" s="25"/>
      <c r="UN57" s="25"/>
      <c r="UO57" s="25"/>
      <c r="UP57" s="25"/>
      <c r="UQ57" s="25"/>
      <c r="UR57" s="25"/>
      <c r="US57" s="25"/>
      <c r="UT57" s="25"/>
      <c r="UU57" s="25"/>
      <c r="UV57" s="25"/>
      <c r="UW57" s="25"/>
      <c r="UX57" s="25"/>
      <c r="UY57" s="25"/>
      <c r="UZ57" s="25"/>
      <c r="VA57" s="25"/>
      <c r="VB57" s="25"/>
      <c r="VC57" s="25"/>
      <c r="VD57" s="25"/>
      <c r="VE57" s="25"/>
      <c r="VF57" s="25"/>
      <c r="VG57" s="25"/>
      <c r="VH57" s="25"/>
      <c r="VI57" s="25"/>
      <c r="VJ57" s="25"/>
      <c r="VK57" s="25"/>
      <c r="VL57" s="25"/>
      <c r="VM57" s="25"/>
      <c r="VN57" s="25"/>
      <c r="VO57" s="25"/>
      <c r="VP57" s="25"/>
      <c r="VQ57" s="25"/>
      <c r="VR57" s="25"/>
      <c r="VS57" s="25"/>
      <c r="VT57" s="25"/>
      <c r="VU57" s="25"/>
      <c r="VV57" s="25"/>
      <c r="VW57" s="25"/>
      <c r="VX57" s="25"/>
      <c r="VY57" s="25"/>
      <c r="VZ57" s="25"/>
      <c r="WA57" s="25"/>
      <c r="WB57" s="25"/>
      <c r="WC57" s="25"/>
      <c r="WD57" s="25"/>
      <c r="WE57" s="25"/>
      <c r="WF57" s="25"/>
      <c r="WG57" s="25"/>
      <c r="WH57" s="25"/>
      <c r="WI57" s="25"/>
      <c r="WJ57" s="25"/>
      <c r="WK57" s="25"/>
      <c r="WL57" s="25"/>
      <c r="WM57" s="25"/>
      <c r="WN57" s="25"/>
      <c r="WO57" s="25"/>
      <c r="WP57" s="25"/>
      <c r="WQ57" s="25"/>
      <c r="WR57" s="25"/>
      <c r="WS57" s="25"/>
      <c r="WT57" s="25"/>
      <c r="WU57" s="25"/>
      <c r="WV57" s="25"/>
      <c r="WW57" s="25"/>
      <c r="WX57" s="25"/>
      <c r="WY57" s="25"/>
      <c r="WZ57" s="25"/>
      <c r="XA57" s="25"/>
      <c r="XB57" s="25"/>
      <c r="XC57" s="25"/>
      <c r="XD57" s="25"/>
      <c r="XE57" s="25"/>
      <c r="XF57" s="25"/>
      <c r="XG57" s="25"/>
      <c r="XH57" s="25"/>
      <c r="XI57" s="25"/>
      <c r="XJ57" s="25"/>
      <c r="XK57" s="25"/>
      <c r="XL57" s="25"/>
      <c r="XM57" s="25"/>
      <c r="XN57" s="25"/>
      <c r="XO57" s="25"/>
      <c r="XP57" s="25"/>
      <c r="XQ57" s="25"/>
      <c r="XR57" s="25"/>
      <c r="XS57" s="25"/>
      <c r="XT57" s="25"/>
      <c r="XU57" s="25"/>
      <c r="XV57" s="25"/>
      <c r="XW57" s="25"/>
      <c r="XX57" s="25"/>
      <c r="XY57" s="25"/>
      <c r="XZ57" s="25"/>
      <c r="YA57" s="25"/>
      <c r="YB57" s="25"/>
      <c r="YC57" s="25"/>
      <c r="YD57" s="25"/>
      <c r="YE57" s="25"/>
      <c r="YF57" s="25"/>
      <c r="YG57" s="25"/>
      <c r="YH57" s="25"/>
      <c r="YI57" s="25"/>
      <c r="YJ57" s="25"/>
      <c r="YK57" s="25"/>
      <c r="YL57" s="25"/>
      <c r="YM57" s="25"/>
      <c r="YN57" s="25"/>
      <c r="YO57" s="25"/>
      <c r="YP57" s="25"/>
      <c r="YQ57" s="25"/>
      <c r="YR57" s="25"/>
      <c r="YS57" s="25"/>
      <c r="YT57" s="25"/>
      <c r="YU57" s="25"/>
      <c r="YV57" s="25"/>
      <c r="YW57" s="25"/>
      <c r="YX57" s="25"/>
      <c r="YY57" s="25"/>
      <c r="YZ57" s="25"/>
      <c r="ZA57" s="25"/>
      <c r="ZB57" s="25"/>
      <c r="ZC57" s="25"/>
      <c r="ZD57" s="25"/>
      <c r="ZE57" s="25"/>
      <c r="ZF57" s="25"/>
      <c r="ZG57" s="25"/>
      <c r="ZH57" s="25"/>
      <c r="ZI57" s="25"/>
      <c r="ZJ57" s="25"/>
      <c r="ZK57" s="25"/>
      <c r="ZL57" s="25"/>
      <c r="ZM57" s="25"/>
      <c r="ZN57" s="25"/>
      <c r="ZO57" s="25"/>
      <c r="ZP57" s="25"/>
      <c r="ZQ57" s="25"/>
      <c r="ZR57" s="25"/>
      <c r="ZS57" s="25"/>
      <c r="ZT57" s="25"/>
      <c r="ZU57" s="25"/>
      <c r="ZV57" s="25"/>
      <c r="ZW57" s="25"/>
      <c r="ZX57" s="25"/>
      <c r="ZY57" s="25"/>
      <c r="ZZ57" s="25"/>
      <c r="AAA57" s="25"/>
      <c r="AAB57" s="25"/>
      <c r="AAC57" s="25"/>
      <c r="AAD57" s="25"/>
      <c r="AAE57" s="25"/>
      <c r="AAF57" s="25"/>
      <c r="AAG57" s="25"/>
      <c r="AAH57" s="25"/>
      <c r="AAI57" s="25"/>
      <c r="AAJ57" s="25"/>
      <c r="AAK57" s="25"/>
      <c r="AAL57" s="25"/>
      <c r="AAM57" s="25"/>
      <c r="AAN57" s="25"/>
      <c r="AAO57" s="25"/>
      <c r="AAP57" s="25"/>
      <c r="AAQ57" s="25"/>
      <c r="AAR57" s="25"/>
      <c r="AAS57" s="25"/>
      <c r="AAT57" s="25"/>
      <c r="AAU57" s="25"/>
      <c r="AAV57" s="25"/>
      <c r="AAW57" s="25"/>
      <c r="AAX57" s="25"/>
      <c r="AAY57" s="25"/>
      <c r="AAZ57" s="25"/>
      <c r="ABA57" s="25"/>
      <c r="ABB57" s="25"/>
      <c r="ABC57" s="25"/>
      <c r="ABD57" s="25"/>
      <c r="ABE57" s="25"/>
      <c r="ABF57" s="25"/>
      <c r="ABG57" s="25"/>
      <c r="ABH57" s="25"/>
      <c r="ABI57" s="25"/>
      <c r="ABJ57" s="25"/>
      <c r="ABK57" s="25"/>
      <c r="ABL57" s="25"/>
      <c r="ABM57" s="25"/>
      <c r="ABN57" s="25"/>
      <c r="ABO57" s="25"/>
      <c r="ABP57" s="25"/>
      <c r="ABQ57" s="25"/>
      <c r="ABR57" s="25"/>
      <c r="ABS57" s="25"/>
      <c r="ABT57" s="25"/>
      <c r="ABU57" s="25"/>
      <c r="ABV57" s="25"/>
      <c r="ABW57" s="25"/>
      <c r="ABX57" s="25"/>
      <c r="ABY57" s="25"/>
      <c r="ABZ57" s="25"/>
      <c r="ACA57" s="25"/>
      <c r="ACB57" s="25"/>
      <c r="ACC57" s="25"/>
      <c r="ACD57" s="25"/>
      <c r="ACE57" s="25"/>
      <c r="ACF57" s="25"/>
      <c r="ACG57" s="25"/>
      <c r="ACH57" s="25"/>
      <c r="ACI57" s="25"/>
      <c r="ACJ57" s="25"/>
      <c r="ACK57" s="25"/>
      <c r="ACL57" s="25"/>
      <c r="ACM57" s="25"/>
      <c r="ACN57" s="25"/>
      <c r="ACO57" s="25"/>
      <c r="ACP57" s="25"/>
      <c r="ACQ57" s="25"/>
      <c r="ACR57" s="25"/>
      <c r="ACS57" s="25"/>
      <c r="ACT57" s="25"/>
      <c r="ACU57" s="25"/>
      <c r="ACV57" s="25"/>
      <c r="ACW57" s="25"/>
      <c r="ACX57" s="25"/>
      <c r="ACY57" s="25"/>
      <c r="ACZ57" s="25"/>
      <c r="ADA57" s="25"/>
      <c r="ADB57" s="25"/>
      <c r="ADC57" s="25"/>
      <c r="ADD57" s="25"/>
      <c r="ADE57" s="25"/>
      <c r="ADF57" s="25"/>
      <c r="ADG57" s="25"/>
      <c r="ADH57" s="25"/>
      <c r="ADI57" s="25"/>
      <c r="ADJ57" s="25"/>
      <c r="ADK57" s="25"/>
      <c r="ADL57" s="25"/>
      <c r="ADM57" s="25"/>
      <c r="ADN57" s="25"/>
      <c r="ADO57" s="25"/>
      <c r="ADP57" s="25"/>
      <c r="ADQ57" s="25"/>
      <c r="ADR57" s="25"/>
      <c r="ADS57" s="25"/>
      <c r="ADT57" s="25"/>
      <c r="ADU57" s="25"/>
      <c r="ADV57" s="25"/>
      <c r="ADW57" s="25"/>
      <c r="ADX57" s="25"/>
      <c r="ADY57" s="25"/>
      <c r="ADZ57" s="25"/>
      <c r="AEA57" s="25"/>
      <c r="AEB57" s="25"/>
      <c r="AEC57" s="25"/>
      <c r="AED57" s="25"/>
      <c r="AEE57" s="25"/>
      <c r="AEF57" s="25"/>
      <c r="AEG57" s="25"/>
      <c r="AEH57" s="25"/>
      <c r="AEI57" s="25"/>
      <c r="AEJ57" s="25"/>
      <c r="AEK57" s="25"/>
      <c r="AEL57" s="25"/>
      <c r="AEM57" s="25"/>
      <c r="AEN57" s="25"/>
      <c r="AEO57" s="25"/>
      <c r="AEP57" s="25"/>
      <c r="AEQ57" s="25"/>
      <c r="AER57" s="25"/>
      <c r="AES57" s="25"/>
      <c r="AET57" s="25"/>
      <c r="AEU57" s="25"/>
      <c r="AEV57" s="25"/>
      <c r="AEW57" s="25"/>
      <c r="AEX57" s="25"/>
      <c r="AEY57" s="25"/>
      <c r="AEZ57" s="25"/>
    </row>
    <row r="58" spans="1:832" s="89" customFormat="1" ht="12.75" customHeight="1" x14ac:dyDescent="0.3">
      <c r="A58" s="70" t="s">
        <v>1699</v>
      </c>
      <c r="B58" s="71">
        <v>43557</v>
      </c>
      <c r="C58" s="71"/>
      <c r="D58" s="93"/>
      <c r="E58" s="93" t="s">
        <v>73</v>
      </c>
      <c r="F58" s="70"/>
      <c r="G58" s="70" t="s">
        <v>154</v>
      </c>
      <c r="H58" s="70"/>
      <c r="I58" s="73">
        <v>500</v>
      </c>
      <c r="J58" s="73">
        <v>1000</v>
      </c>
      <c r="K58" s="73">
        <v>0</v>
      </c>
      <c r="L58" s="73"/>
      <c r="M58" s="73"/>
      <c r="N58" s="73"/>
      <c r="O58" s="73"/>
      <c r="P58" s="73"/>
      <c r="Q58" s="73"/>
      <c r="R58" s="70"/>
      <c r="S58" s="70"/>
      <c r="T58" s="70" t="s">
        <v>41</v>
      </c>
      <c r="U58" s="72" t="s">
        <v>599</v>
      </c>
      <c r="V58" s="70"/>
      <c r="W58" s="70"/>
      <c r="X58" s="70"/>
      <c r="Y58" s="21"/>
      <c r="Z58" s="32"/>
      <c r="AA58" s="32"/>
      <c r="AB58" s="32"/>
      <c r="AC58" s="32"/>
      <c r="AD58" s="32"/>
      <c r="AE58" s="32"/>
      <c r="AF58" s="32"/>
      <c r="AG58" s="25">
        <v>0</v>
      </c>
      <c r="AH58" s="25">
        <v>0</v>
      </c>
      <c r="AI58" s="25">
        <v>0</v>
      </c>
      <c r="AJ58" s="25">
        <v>1</v>
      </c>
      <c r="AK58" s="25">
        <v>0</v>
      </c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/>
      <c r="GW58" s="25"/>
      <c r="GX58" s="25"/>
      <c r="GY58" s="25"/>
      <c r="GZ58" s="25"/>
      <c r="HA58" s="25"/>
      <c r="HB58" s="25"/>
      <c r="HC58" s="25"/>
      <c r="HD58" s="25"/>
      <c r="HE58" s="25"/>
      <c r="HF58" s="25"/>
      <c r="HG58" s="25"/>
      <c r="HH58" s="25"/>
      <c r="HI58" s="25"/>
      <c r="HJ58" s="25"/>
      <c r="HK58" s="25"/>
      <c r="HL58" s="25"/>
      <c r="HM58" s="25"/>
      <c r="HN58" s="25"/>
      <c r="HO58" s="25"/>
      <c r="HP58" s="25"/>
      <c r="HQ58" s="25"/>
      <c r="HR58" s="25"/>
      <c r="HS58" s="25"/>
      <c r="HT58" s="25"/>
      <c r="HU58" s="25"/>
      <c r="HV58" s="25"/>
      <c r="HW58" s="25"/>
      <c r="HX58" s="25"/>
      <c r="HY58" s="25"/>
      <c r="HZ58" s="25"/>
      <c r="IA58" s="25"/>
      <c r="IB58" s="25"/>
      <c r="IC58" s="25"/>
      <c r="ID58" s="25"/>
      <c r="IE58" s="25"/>
      <c r="IF58" s="25"/>
      <c r="IG58" s="25"/>
      <c r="IH58" s="25"/>
      <c r="II58" s="25"/>
      <c r="IJ58" s="25"/>
      <c r="IK58" s="25"/>
      <c r="IL58" s="25"/>
      <c r="IM58" s="25"/>
      <c r="IN58" s="25"/>
      <c r="IO58" s="25"/>
      <c r="IP58" s="25"/>
      <c r="IQ58" s="25"/>
      <c r="IR58" s="25"/>
      <c r="IS58" s="25"/>
      <c r="IT58" s="25"/>
      <c r="IU58" s="25"/>
      <c r="IV58" s="25"/>
      <c r="IW58" s="25"/>
      <c r="IX58" s="25"/>
      <c r="IY58" s="25"/>
      <c r="IZ58" s="25"/>
      <c r="JA58" s="25"/>
      <c r="JB58" s="25"/>
      <c r="JC58" s="25"/>
      <c r="JD58" s="25"/>
      <c r="JE58" s="25"/>
      <c r="JF58" s="25"/>
      <c r="JG58" s="25"/>
      <c r="JH58" s="25"/>
      <c r="JI58" s="25"/>
      <c r="JJ58" s="25"/>
      <c r="JK58" s="25"/>
      <c r="JL58" s="25"/>
      <c r="JM58" s="25"/>
      <c r="JN58" s="25"/>
      <c r="JO58" s="25"/>
      <c r="JP58" s="25"/>
      <c r="JQ58" s="25"/>
      <c r="JR58" s="25"/>
      <c r="JS58" s="25"/>
      <c r="JT58" s="25"/>
      <c r="JU58" s="25"/>
      <c r="JV58" s="25"/>
      <c r="JW58" s="25"/>
      <c r="JX58" s="25"/>
      <c r="JY58" s="25"/>
      <c r="JZ58" s="25"/>
      <c r="KA58" s="25"/>
      <c r="KB58" s="25"/>
      <c r="KC58" s="25"/>
      <c r="KD58" s="25"/>
      <c r="KE58" s="25"/>
      <c r="KF58" s="25"/>
      <c r="KG58" s="25"/>
      <c r="KH58" s="25"/>
      <c r="KI58" s="25"/>
      <c r="KJ58" s="25"/>
      <c r="KK58" s="25"/>
      <c r="KL58" s="25"/>
      <c r="KM58" s="25"/>
      <c r="KN58" s="25"/>
      <c r="KO58" s="25"/>
      <c r="KP58" s="25"/>
      <c r="KQ58" s="25"/>
      <c r="KR58" s="25"/>
      <c r="KS58" s="25"/>
      <c r="KT58" s="25"/>
      <c r="KU58" s="25"/>
      <c r="KV58" s="25"/>
      <c r="KW58" s="25"/>
      <c r="KX58" s="25"/>
      <c r="KY58" s="25"/>
      <c r="KZ58" s="25"/>
      <c r="LA58" s="25"/>
      <c r="LB58" s="25"/>
      <c r="LC58" s="25"/>
      <c r="LD58" s="25"/>
      <c r="LE58" s="25"/>
      <c r="LF58" s="25"/>
      <c r="LG58" s="25"/>
      <c r="LH58" s="25"/>
      <c r="LI58" s="25"/>
      <c r="LJ58" s="25"/>
      <c r="LK58" s="25"/>
      <c r="LL58" s="25"/>
      <c r="LM58" s="25"/>
      <c r="LN58" s="25"/>
      <c r="LO58" s="25"/>
      <c r="LP58" s="25"/>
      <c r="LQ58" s="25"/>
      <c r="LR58" s="25"/>
      <c r="LS58" s="25"/>
      <c r="LT58" s="25"/>
      <c r="LU58" s="25"/>
      <c r="LV58" s="25"/>
      <c r="LW58" s="25"/>
      <c r="LX58" s="25"/>
      <c r="LY58" s="25"/>
      <c r="LZ58" s="25"/>
      <c r="MA58" s="25"/>
      <c r="MB58" s="25"/>
      <c r="MC58" s="25"/>
      <c r="MD58" s="25"/>
      <c r="ME58" s="25"/>
      <c r="MF58" s="25"/>
      <c r="MG58" s="25"/>
      <c r="MH58" s="25"/>
      <c r="MI58" s="25"/>
      <c r="MJ58" s="25"/>
      <c r="MK58" s="25"/>
      <c r="ML58" s="25"/>
      <c r="MM58" s="25"/>
      <c r="MN58" s="25"/>
      <c r="MO58" s="25"/>
      <c r="MP58" s="25"/>
      <c r="MQ58" s="25"/>
      <c r="MR58" s="25"/>
      <c r="MS58" s="25"/>
      <c r="MT58" s="25"/>
      <c r="MU58" s="25"/>
      <c r="MV58" s="25"/>
      <c r="MW58" s="25"/>
      <c r="MX58" s="25"/>
      <c r="MY58" s="25"/>
      <c r="MZ58" s="25"/>
      <c r="NA58" s="25"/>
      <c r="NB58" s="25"/>
      <c r="NC58" s="25"/>
      <c r="ND58" s="25"/>
      <c r="NE58" s="25"/>
      <c r="NF58" s="25"/>
      <c r="NG58" s="25"/>
      <c r="NH58" s="25"/>
      <c r="NI58" s="25"/>
      <c r="NJ58" s="25"/>
      <c r="NK58" s="25"/>
      <c r="NL58" s="25"/>
      <c r="NM58" s="25"/>
      <c r="NN58" s="25"/>
      <c r="NO58" s="25"/>
      <c r="NP58" s="25"/>
      <c r="NQ58" s="25"/>
      <c r="NR58" s="25"/>
      <c r="NS58" s="25"/>
      <c r="NT58" s="25"/>
      <c r="NU58" s="25"/>
      <c r="NV58" s="25"/>
      <c r="NW58" s="25"/>
      <c r="NX58" s="25"/>
      <c r="NY58" s="25"/>
      <c r="NZ58" s="25"/>
      <c r="OA58" s="25"/>
      <c r="OB58" s="25"/>
      <c r="OC58" s="25"/>
      <c r="OD58" s="25"/>
      <c r="OE58" s="25"/>
      <c r="OF58" s="25"/>
      <c r="OG58" s="25"/>
      <c r="OH58" s="25"/>
      <c r="OI58" s="25"/>
      <c r="OJ58" s="25"/>
      <c r="OK58" s="25"/>
      <c r="OL58" s="25"/>
      <c r="OM58" s="25"/>
      <c r="ON58" s="25"/>
      <c r="OO58" s="25"/>
      <c r="OP58" s="25"/>
      <c r="OQ58" s="25"/>
      <c r="OR58" s="25"/>
      <c r="OS58" s="25"/>
      <c r="OT58" s="25"/>
      <c r="OU58" s="25"/>
      <c r="OV58" s="25"/>
      <c r="OW58" s="25"/>
      <c r="OX58" s="25"/>
      <c r="OY58" s="25"/>
      <c r="OZ58" s="25"/>
      <c r="PA58" s="25"/>
      <c r="PB58" s="25"/>
      <c r="PC58" s="25"/>
      <c r="PD58" s="25"/>
      <c r="PE58" s="25"/>
      <c r="PF58" s="25"/>
      <c r="PG58" s="25"/>
      <c r="PH58" s="25"/>
      <c r="PI58" s="25"/>
      <c r="PJ58" s="25"/>
      <c r="PK58" s="25"/>
      <c r="PL58" s="25"/>
      <c r="PM58" s="25"/>
      <c r="PN58" s="25"/>
      <c r="PO58" s="25"/>
      <c r="PP58" s="25"/>
      <c r="PQ58" s="25"/>
      <c r="PR58" s="25"/>
      <c r="PS58" s="25"/>
      <c r="PT58" s="25"/>
      <c r="PU58" s="25"/>
      <c r="PV58" s="25"/>
      <c r="PW58" s="25"/>
      <c r="PX58" s="25"/>
      <c r="PY58" s="25"/>
      <c r="PZ58" s="25"/>
      <c r="QA58" s="25"/>
      <c r="QB58" s="25"/>
      <c r="QC58" s="25"/>
      <c r="QD58" s="25"/>
      <c r="QE58" s="25"/>
      <c r="QF58" s="25"/>
      <c r="QG58" s="25"/>
      <c r="QH58" s="25"/>
      <c r="QI58" s="25"/>
      <c r="QJ58" s="25"/>
      <c r="QK58" s="25"/>
      <c r="QL58" s="25"/>
      <c r="QM58" s="25"/>
      <c r="QN58" s="25"/>
      <c r="QO58" s="25"/>
      <c r="QP58" s="25"/>
      <c r="QQ58" s="25"/>
      <c r="QR58" s="25"/>
      <c r="QS58" s="25"/>
      <c r="QT58" s="25"/>
      <c r="QU58" s="25"/>
      <c r="QV58" s="25"/>
      <c r="QW58" s="25"/>
      <c r="QX58" s="25"/>
      <c r="QY58" s="25"/>
      <c r="QZ58" s="25"/>
      <c r="RA58" s="25"/>
      <c r="RB58" s="25"/>
      <c r="RC58" s="25"/>
      <c r="RD58" s="25"/>
      <c r="RE58" s="25"/>
      <c r="RF58" s="25"/>
      <c r="RG58" s="25"/>
      <c r="RH58" s="25"/>
      <c r="RI58" s="25"/>
      <c r="RJ58" s="25"/>
      <c r="RK58" s="25"/>
      <c r="RL58" s="25"/>
      <c r="RM58" s="25"/>
      <c r="RN58" s="25"/>
      <c r="RO58" s="25"/>
      <c r="RP58" s="25"/>
      <c r="RQ58" s="25"/>
      <c r="RR58" s="25"/>
      <c r="RS58" s="25"/>
      <c r="RT58" s="25"/>
      <c r="RU58" s="25"/>
      <c r="RV58" s="25"/>
      <c r="RW58" s="25"/>
      <c r="RX58" s="25"/>
      <c r="RY58" s="25"/>
      <c r="RZ58" s="25"/>
      <c r="SA58" s="25"/>
      <c r="SB58" s="25"/>
      <c r="SC58" s="25"/>
      <c r="SD58" s="25"/>
      <c r="SE58" s="25"/>
      <c r="SF58" s="25"/>
      <c r="SG58" s="25"/>
      <c r="SH58" s="25"/>
      <c r="SI58" s="25"/>
      <c r="SJ58" s="25"/>
      <c r="SK58" s="25"/>
      <c r="SL58" s="25"/>
      <c r="SM58" s="25"/>
      <c r="SN58" s="25"/>
      <c r="SO58" s="25"/>
      <c r="SP58" s="25"/>
      <c r="SQ58" s="25"/>
      <c r="SR58" s="25"/>
      <c r="SS58" s="25"/>
      <c r="ST58" s="25"/>
      <c r="SU58" s="25"/>
      <c r="SV58" s="25"/>
      <c r="SW58" s="25"/>
      <c r="SX58" s="25"/>
      <c r="SY58" s="25"/>
      <c r="SZ58" s="25"/>
      <c r="TA58" s="25"/>
      <c r="TB58" s="25"/>
      <c r="TC58" s="25"/>
      <c r="TD58" s="25"/>
      <c r="TE58" s="25"/>
      <c r="TF58" s="25"/>
      <c r="TG58" s="25"/>
      <c r="TH58" s="25"/>
      <c r="TI58" s="25"/>
      <c r="TJ58" s="25"/>
      <c r="TK58" s="25"/>
      <c r="TL58" s="25"/>
      <c r="TM58" s="25"/>
      <c r="TN58" s="25"/>
      <c r="TO58" s="25"/>
      <c r="TP58" s="25"/>
      <c r="TQ58" s="25"/>
      <c r="TR58" s="25"/>
      <c r="TS58" s="25"/>
      <c r="TT58" s="25"/>
      <c r="TU58" s="25"/>
      <c r="TV58" s="25"/>
      <c r="TW58" s="25"/>
      <c r="TX58" s="25"/>
      <c r="TY58" s="25"/>
      <c r="TZ58" s="25"/>
      <c r="UA58" s="25"/>
      <c r="UB58" s="25"/>
      <c r="UC58" s="25"/>
      <c r="UD58" s="25"/>
      <c r="UE58" s="25"/>
      <c r="UF58" s="25"/>
      <c r="UG58" s="25"/>
      <c r="UH58" s="25"/>
      <c r="UI58" s="25"/>
      <c r="UJ58" s="25"/>
      <c r="UK58" s="25"/>
      <c r="UL58" s="25"/>
      <c r="UM58" s="25"/>
      <c r="UN58" s="25"/>
      <c r="UO58" s="25"/>
      <c r="UP58" s="25"/>
      <c r="UQ58" s="25"/>
      <c r="UR58" s="25"/>
      <c r="US58" s="25"/>
      <c r="UT58" s="25"/>
      <c r="UU58" s="25"/>
      <c r="UV58" s="25"/>
      <c r="UW58" s="25"/>
      <c r="UX58" s="25"/>
      <c r="UY58" s="25"/>
      <c r="UZ58" s="25"/>
      <c r="VA58" s="25"/>
      <c r="VB58" s="25"/>
      <c r="VC58" s="25"/>
      <c r="VD58" s="25"/>
      <c r="VE58" s="25"/>
      <c r="VF58" s="25"/>
      <c r="VG58" s="25"/>
      <c r="VH58" s="25"/>
      <c r="VI58" s="25"/>
      <c r="VJ58" s="25"/>
      <c r="VK58" s="25"/>
      <c r="VL58" s="25"/>
      <c r="VM58" s="25"/>
      <c r="VN58" s="25"/>
      <c r="VO58" s="25"/>
      <c r="VP58" s="25"/>
      <c r="VQ58" s="25"/>
      <c r="VR58" s="25"/>
      <c r="VS58" s="25"/>
      <c r="VT58" s="25"/>
      <c r="VU58" s="25"/>
      <c r="VV58" s="25"/>
      <c r="VW58" s="25"/>
      <c r="VX58" s="25"/>
      <c r="VY58" s="25"/>
      <c r="VZ58" s="25"/>
      <c r="WA58" s="25"/>
      <c r="WB58" s="25"/>
      <c r="WC58" s="25"/>
      <c r="WD58" s="25"/>
      <c r="WE58" s="25"/>
      <c r="WF58" s="25"/>
      <c r="WG58" s="25"/>
      <c r="WH58" s="25"/>
      <c r="WI58" s="25"/>
      <c r="WJ58" s="25"/>
      <c r="WK58" s="25"/>
      <c r="WL58" s="25"/>
      <c r="WM58" s="25"/>
      <c r="WN58" s="25"/>
      <c r="WO58" s="25"/>
      <c r="WP58" s="25"/>
      <c r="WQ58" s="25"/>
      <c r="WR58" s="25"/>
      <c r="WS58" s="25"/>
      <c r="WT58" s="25"/>
      <c r="WU58" s="25"/>
      <c r="WV58" s="25"/>
      <c r="WW58" s="25"/>
      <c r="WX58" s="25"/>
      <c r="WY58" s="25"/>
      <c r="WZ58" s="25"/>
      <c r="XA58" s="25"/>
      <c r="XB58" s="25"/>
      <c r="XC58" s="25"/>
      <c r="XD58" s="25"/>
      <c r="XE58" s="25"/>
      <c r="XF58" s="25"/>
      <c r="XG58" s="25"/>
      <c r="XH58" s="25"/>
      <c r="XI58" s="25"/>
      <c r="XJ58" s="25"/>
      <c r="XK58" s="25"/>
      <c r="XL58" s="25"/>
      <c r="XM58" s="25"/>
      <c r="XN58" s="25"/>
      <c r="XO58" s="25"/>
      <c r="XP58" s="25"/>
      <c r="XQ58" s="25"/>
      <c r="XR58" s="25"/>
      <c r="XS58" s="25"/>
      <c r="XT58" s="25"/>
      <c r="XU58" s="25"/>
      <c r="XV58" s="25"/>
      <c r="XW58" s="25"/>
      <c r="XX58" s="25"/>
      <c r="XY58" s="25"/>
      <c r="XZ58" s="25"/>
      <c r="YA58" s="25"/>
      <c r="YB58" s="25"/>
      <c r="YC58" s="25"/>
      <c r="YD58" s="25"/>
      <c r="YE58" s="25"/>
      <c r="YF58" s="25"/>
      <c r="YG58" s="25"/>
      <c r="YH58" s="25"/>
      <c r="YI58" s="25"/>
      <c r="YJ58" s="25"/>
      <c r="YK58" s="25"/>
      <c r="YL58" s="25"/>
      <c r="YM58" s="25"/>
      <c r="YN58" s="25"/>
      <c r="YO58" s="25"/>
      <c r="YP58" s="25"/>
      <c r="YQ58" s="25"/>
      <c r="YR58" s="25"/>
      <c r="YS58" s="25"/>
      <c r="YT58" s="25"/>
      <c r="YU58" s="25"/>
      <c r="YV58" s="25"/>
      <c r="YW58" s="25"/>
      <c r="YX58" s="25"/>
      <c r="YY58" s="25"/>
      <c r="YZ58" s="25"/>
      <c r="ZA58" s="25"/>
      <c r="ZB58" s="25"/>
      <c r="ZC58" s="25"/>
      <c r="ZD58" s="25"/>
      <c r="ZE58" s="25"/>
      <c r="ZF58" s="25"/>
      <c r="ZG58" s="25"/>
      <c r="ZH58" s="25"/>
      <c r="ZI58" s="25"/>
      <c r="ZJ58" s="25"/>
      <c r="ZK58" s="25"/>
      <c r="ZL58" s="25"/>
      <c r="ZM58" s="25"/>
      <c r="ZN58" s="25"/>
      <c r="ZO58" s="25"/>
      <c r="ZP58" s="25"/>
      <c r="ZQ58" s="25"/>
      <c r="ZR58" s="25"/>
      <c r="ZS58" s="25"/>
      <c r="ZT58" s="25"/>
      <c r="ZU58" s="25"/>
      <c r="ZV58" s="25"/>
      <c r="ZW58" s="25"/>
      <c r="ZX58" s="25"/>
      <c r="ZY58" s="25"/>
      <c r="ZZ58" s="25"/>
      <c r="AAA58" s="25"/>
      <c r="AAB58" s="25"/>
      <c r="AAC58" s="25"/>
      <c r="AAD58" s="25"/>
      <c r="AAE58" s="25"/>
      <c r="AAF58" s="25"/>
      <c r="AAG58" s="25"/>
      <c r="AAH58" s="25"/>
      <c r="AAI58" s="25"/>
      <c r="AAJ58" s="25"/>
      <c r="AAK58" s="25"/>
      <c r="AAL58" s="25"/>
      <c r="AAM58" s="25"/>
      <c r="AAN58" s="25"/>
      <c r="AAO58" s="25"/>
      <c r="AAP58" s="25"/>
      <c r="AAQ58" s="25"/>
      <c r="AAR58" s="25"/>
      <c r="AAS58" s="25"/>
      <c r="AAT58" s="25"/>
      <c r="AAU58" s="25"/>
      <c r="AAV58" s="25"/>
      <c r="AAW58" s="25"/>
      <c r="AAX58" s="25"/>
      <c r="AAY58" s="25"/>
      <c r="AAZ58" s="25"/>
      <c r="ABA58" s="25"/>
      <c r="ABB58" s="25"/>
      <c r="ABC58" s="25"/>
      <c r="ABD58" s="25"/>
      <c r="ABE58" s="25"/>
      <c r="ABF58" s="25"/>
      <c r="ABG58" s="25"/>
      <c r="ABH58" s="25"/>
      <c r="ABI58" s="25"/>
      <c r="ABJ58" s="25"/>
      <c r="ABK58" s="25"/>
      <c r="ABL58" s="25"/>
      <c r="ABM58" s="25"/>
      <c r="ABN58" s="25"/>
      <c r="ABO58" s="25"/>
      <c r="ABP58" s="25"/>
      <c r="ABQ58" s="25"/>
      <c r="ABR58" s="25"/>
      <c r="ABS58" s="25"/>
      <c r="ABT58" s="25"/>
      <c r="ABU58" s="25"/>
      <c r="ABV58" s="25"/>
      <c r="ABW58" s="25"/>
      <c r="ABX58" s="25"/>
      <c r="ABY58" s="25"/>
      <c r="ABZ58" s="25"/>
      <c r="ACA58" s="25"/>
      <c r="ACB58" s="25"/>
      <c r="ACC58" s="25"/>
      <c r="ACD58" s="25"/>
      <c r="ACE58" s="25"/>
      <c r="ACF58" s="25"/>
      <c r="ACG58" s="25"/>
      <c r="ACH58" s="25"/>
      <c r="ACI58" s="25"/>
      <c r="ACJ58" s="25"/>
      <c r="ACK58" s="25"/>
      <c r="ACL58" s="25"/>
      <c r="ACM58" s="25"/>
      <c r="ACN58" s="25"/>
      <c r="ACO58" s="25"/>
      <c r="ACP58" s="25"/>
      <c r="ACQ58" s="25"/>
      <c r="ACR58" s="25"/>
      <c r="ACS58" s="25"/>
      <c r="ACT58" s="25"/>
      <c r="ACU58" s="25"/>
      <c r="ACV58" s="25"/>
      <c r="ACW58" s="25"/>
      <c r="ACX58" s="25"/>
      <c r="ACY58" s="25"/>
      <c r="ACZ58" s="25"/>
      <c r="ADA58" s="25"/>
      <c r="ADB58" s="25"/>
      <c r="ADC58" s="25"/>
      <c r="ADD58" s="25"/>
      <c r="ADE58" s="25"/>
      <c r="ADF58" s="25"/>
      <c r="ADG58" s="25"/>
      <c r="ADH58" s="25"/>
      <c r="ADI58" s="25"/>
      <c r="ADJ58" s="25"/>
      <c r="ADK58" s="25"/>
      <c r="ADL58" s="25"/>
      <c r="ADM58" s="25"/>
      <c r="ADN58" s="25"/>
      <c r="ADO58" s="25"/>
      <c r="ADP58" s="25"/>
      <c r="ADQ58" s="25"/>
      <c r="ADR58" s="25"/>
      <c r="ADS58" s="25"/>
      <c r="ADT58" s="25"/>
      <c r="ADU58" s="25"/>
      <c r="ADV58" s="25"/>
      <c r="ADW58" s="25"/>
      <c r="ADX58" s="25"/>
      <c r="ADY58" s="25"/>
      <c r="ADZ58" s="25"/>
      <c r="AEA58" s="25"/>
      <c r="AEB58" s="25"/>
      <c r="AEC58" s="25"/>
      <c r="AED58" s="25"/>
      <c r="AEE58" s="25"/>
      <c r="AEF58" s="25"/>
      <c r="AEG58" s="25"/>
      <c r="AEH58" s="25"/>
      <c r="AEI58" s="25"/>
      <c r="AEJ58" s="25"/>
      <c r="AEK58" s="25"/>
      <c r="AEL58" s="25"/>
      <c r="AEM58" s="25"/>
      <c r="AEN58" s="25"/>
      <c r="AEO58" s="25"/>
      <c r="AEP58" s="25"/>
      <c r="AEQ58" s="25"/>
      <c r="AER58" s="25"/>
      <c r="AES58" s="25"/>
      <c r="AET58" s="25"/>
      <c r="AEU58" s="25"/>
      <c r="AEV58" s="25"/>
      <c r="AEW58" s="25"/>
      <c r="AEX58" s="25"/>
      <c r="AEY58" s="25"/>
      <c r="AEZ58" s="25"/>
    </row>
    <row r="59" spans="1:832" x14ac:dyDescent="0.3">
      <c r="A59" s="70" t="s">
        <v>1699</v>
      </c>
      <c r="B59" s="71">
        <v>43557</v>
      </c>
      <c r="C59" s="71"/>
      <c r="D59" s="93"/>
      <c r="E59" s="93" t="s">
        <v>345</v>
      </c>
      <c r="F59" s="70" t="s">
        <v>248</v>
      </c>
      <c r="G59" s="70" t="s">
        <v>154</v>
      </c>
      <c r="H59" s="70" t="s">
        <v>249</v>
      </c>
      <c r="I59" s="73">
        <v>18000</v>
      </c>
      <c r="J59" s="73">
        <v>22000</v>
      </c>
      <c r="K59" s="73">
        <v>0</v>
      </c>
      <c r="L59" s="73"/>
      <c r="M59" s="73"/>
      <c r="N59" s="73"/>
      <c r="O59" s="73"/>
      <c r="P59" s="73"/>
      <c r="Q59" s="73"/>
      <c r="R59" s="70" t="s">
        <v>1700</v>
      </c>
      <c r="S59" s="70" t="s">
        <v>1205</v>
      </c>
      <c r="T59" s="70"/>
      <c r="U59" s="70"/>
      <c r="V59" s="70"/>
      <c r="W59" s="70"/>
      <c r="X59" s="70"/>
      <c r="Y59" s="10"/>
      <c r="Z59" s="150"/>
      <c r="AA59" s="150"/>
      <c r="AB59" s="150"/>
      <c r="AC59" s="150"/>
      <c r="AD59" s="150"/>
      <c r="AE59" s="150"/>
      <c r="AF59" s="150"/>
      <c r="AG59" s="150">
        <v>0</v>
      </c>
      <c r="AH59" s="150">
        <v>1</v>
      </c>
      <c r="AI59" s="150">
        <v>0</v>
      </c>
      <c r="AJ59" s="150">
        <v>0</v>
      </c>
      <c r="AK59" s="150">
        <v>0</v>
      </c>
      <c r="AL59" s="150"/>
      <c r="AM59" s="150"/>
      <c r="AN59" s="150"/>
      <c r="AO59" s="150"/>
      <c r="AP59" s="150"/>
      <c r="AQ59" s="150"/>
      <c r="AR59" s="150"/>
      <c r="AS59" s="150"/>
      <c r="AT59" s="150"/>
      <c r="AU59" s="150"/>
      <c r="AV59" s="150"/>
      <c r="AW59" s="150"/>
      <c r="AX59" s="150"/>
      <c r="AY59" s="150"/>
      <c r="AZ59" s="150"/>
      <c r="BA59" s="150"/>
      <c r="BB59" s="150"/>
      <c r="BC59" s="150"/>
      <c r="BD59" s="150"/>
      <c r="BE59" s="150"/>
      <c r="BF59" s="150"/>
      <c r="BG59" s="150"/>
      <c r="BH59" s="150"/>
      <c r="BI59" s="150"/>
      <c r="BJ59" s="150"/>
      <c r="BK59" s="150"/>
      <c r="BL59" s="150"/>
      <c r="BM59" s="150"/>
      <c r="BN59" s="150"/>
      <c r="BO59" s="150"/>
      <c r="BP59" s="150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  <c r="CJ59" s="150"/>
      <c r="CK59" s="150"/>
      <c r="CL59" s="150"/>
      <c r="CM59" s="150"/>
      <c r="CN59" s="150"/>
      <c r="CO59" s="150"/>
      <c r="CP59" s="150"/>
      <c r="CQ59" s="150"/>
      <c r="CR59" s="150"/>
      <c r="CS59" s="150"/>
      <c r="CT59" s="150"/>
      <c r="CU59" s="150"/>
      <c r="CV59" s="150"/>
      <c r="CW59" s="150"/>
      <c r="CX59" s="150"/>
      <c r="CY59" s="150"/>
      <c r="CZ59" s="150"/>
      <c r="DA59" s="150"/>
      <c r="DB59" s="150"/>
      <c r="DC59" s="150"/>
      <c r="DD59" s="150"/>
      <c r="DE59" s="150"/>
      <c r="DF59" s="150"/>
      <c r="DG59" s="150"/>
      <c r="DH59" s="150"/>
      <c r="DI59" s="150"/>
      <c r="DJ59" s="150"/>
      <c r="DK59" s="150"/>
      <c r="DL59" s="150"/>
      <c r="DM59" s="150"/>
      <c r="DN59" s="150"/>
      <c r="DO59" s="150"/>
      <c r="DP59" s="150"/>
      <c r="DQ59" s="150"/>
      <c r="DR59" s="150"/>
      <c r="DS59" s="150"/>
      <c r="DT59" s="150"/>
      <c r="DU59" s="150"/>
      <c r="DV59" s="150"/>
      <c r="DW59" s="150"/>
      <c r="DX59" s="150"/>
      <c r="DY59" s="150"/>
      <c r="DZ59" s="150"/>
      <c r="EA59" s="150"/>
      <c r="EB59" s="150"/>
      <c r="EC59" s="150"/>
      <c r="ED59" s="150"/>
      <c r="EE59" s="150"/>
      <c r="EF59" s="150"/>
      <c r="EG59" s="150"/>
      <c r="EH59" s="150"/>
      <c r="EI59" s="150"/>
      <c r="EJ59" s="150"/>
      <c r="EK59" s="150"/>
      <c r="EL59" s="150"/>
      <c r="EM59" s="150"/>
      <c r="EN59" s="150"/>
      <c r="EO59" s="150"/>
      <c r="EP59" s="150"/>
      <c r="EQ59" s="150"/>
      <c r="ER59" s="150"/>
      <c r="ES59" s="150"/>
      <c r="ET59" s="150"/>
      <c r="EU59" s="150"/>
      <c r="EV59" s="150"/>
      <c r="EW59" s="150"/>
      <c r="EX59" s="150"/>
      <c r="EY59" s="150"/>
      <c r="EZ59" s="150"/>
      <c r="FA59" s="150"/>
      <c r="FB59" s="150"/>
      <c r="FC59" s="150"/>
      <c r="FD59" s="150"/>
      <c r="FE59" s="150"/>
      <c r="FF59" s="150"/>
      <c r="FG59" s="150"/>
      <c r="FH59" s="150"/>
      <c r="FI59" s="150"/>
      <c r="FJ59" s="150"/>
      <c r="FK59" s="150"/>
      <c r="FL59" s="150"/>
      <c r="FM59" s="150"/>
      <c r="FN59" s="150"/>
      <c r="FO59" s="150"/>
      <c r="FP59" s="150"/>
      <c r="FQ59" s="150"/>
      <c r="FR59" s="150"/>
      <c r="FS59" s="150"/>
      <c r="FT59" s="150"/>
      <c r="FU59" s="150"/>
      <c r="FV59" s="150"/>
      <c r="FW59" s="150"/>
      <c r="FX59" s="150"/>
      <c r="FY59" s="150"/>
      <c r="FZ59" s="150"/>
      <c r="GA59" s="150"/>
      <c r="GB59" s="150"/>
      <c r="GC59" s="150"/>
      <c r="GD59" s="150"/>
      <c r="GE59" s="150"/>
      <c r="GF59" s="150"/>
      <c r="GG59" s="150"/>
      <c r="GH59" s="150"/>
      <c r="GI59" s="150"/>
      <c r="GJ59" s="150"/>
      <c r="GK59" s="150"/>
      <c r="GL59" s="150"/>
      <c r="GM59" s="150"/>
      <c r="GN59" s="150"/>
      <c r="GO59" s="150"/>
      <c r="GP59" s="150"/>
      <c r="GQ59" s="150"/>
      <c r="GR59" s="150"/>
      <c r="GS59" s="150"/>
      <c r="GT59" s="150"/>
      <c r="GU59" s="150"/>
      <c r="GV59" s="150"/>
      <c r="GW59" s="150"/>
      <c r="GX59" s="150"/>
      <c r="GY59" s="150"/>
      <c r="GZ59" s="150"/>
      <c r="HA59" s="150"/>
      <c r="HB59" s="150"/>
      <c r="HC59" s="150"/>
      <c r="HD59" s="150"/>
      <c r="HE59" s="150"/>
      <c r="HF59" s="150"/>
      <c r="HG59" s="150"/>
      <c r="HH59" s="150"/>
      <c r="HI59" s="150"/>
      <c r="HJ59" s="150"/>
      <c r="HK59" s="150"/>
      <c r="HL59" s="150"/>
      <c r="HM59" s="150"/>
      <c r="HN59" s="150"/>
      <c r="HO59" s="150"/>
      <c r="HP59" s="150"/>
      <c r="HQ59" s="150"/>
      <c r="HR59" s="150"/>
      <c r="HS59" s="150"/>
      <c r="HT59" s="150"/>
      <c r="HU59" s="150"/>
      <c r="HV59" s="150"/>
      <c r="HW59" s="150"/>
      <c r="HX59" s="150"/>
      <c r="HY59" s="150"/>
      <c r="HZ59" s="150"/>
      <c r="IA59" s="150"/>
      <c r="IB59" s="150"/>
      <c r="IC59" s="150"/>
      <c r="ID59" s="150"/>
      <c r="IE59" s="150"/>
      <c r="IF59" s="150"/>
      <c r="IG59" s="150"/>
      <c r="IH59" s="150"/>
      <c r="II59" s="150"/>
      <c r="IJ59" s="150"/>
      <c r="IK59" s="150"/>
      <c r="IL59" s="150"/>
      <c r="IM59" s="150"/>
      <c r="IN59" s="150"/>
      <c r="IO59" s="150"/>
      <c r="IP59" s="150"/>
      <c r="IQ59" s="150"/>
      <c r="IR59" s="150"/>
      <c r="IS59" s="150"/>
      <c r="IT59" s="150"/>
      <c r="IU59" s="150"/>
      <c r="IV59" s="150"/>
      <c r="IW59" s="150"/>
      <c r="IX59" s="150"/>
      <c r="IY59" s="150"/>
      <c r="IZ59" s="150"/>
      <c r="JA59" s="150"/>
      <c r="JB59" s="150"/>
      <c r="JC59" s="150"/>
      <c r="JD59" s="150"/>
      <c r="JE59" s="150"/>
      <c r="JF59" s="150"/>
      <c r="JG59" s="150"/>
      <c r="JH59" s="150"/>
      <c r="JI59" s="150"/>
      <c r="JJ59" s="150"/>
      <c r="JK59" s="150"/>
      <c r="JL59" s="150"/>
      <c r="JM59" s="150"/>
      <c r="JN59" s="150"/>
      <c r="JO59" s="150"/>
      <c r="JP59" s="150"/>
      <c r="JQ59" s="150"/>
      <c r="JR59" s="150"/>
      <c r="JS59" s="150"/>
      <c r="JT59" s="150"/>
      <c r="JU59" s="150"/>
      <c r="JV59" s="150"/>
      <c r="JW59" s="150"/>
      <c r="JX59" s="150"/>
      <c r="JY59" s="150"/>
      <c r="JZ59" s="150"/>
      <c r="KA59" s="150"/>
      <c r="KB59" s="150"/>
      <c r="KC59" s="150"/>
      <c r="KD59" s="150"/>
      <c r="KE59" s="150"/>
      <c r="KF59" s="150"/>
      <c r="KG59" s="150"/>
      <c r="KH59" s="150"/>
      <c r="KI59" s="150"/>
      <c r="KJ59" s="150"/>
      <c r="KK59" s="150"/>
      <c r="KL59" s="150"/>
      <c r="KM59" s="150"/>
      <c r="KN59" s="150"/>
      <c r="KO59" s="150"/>
      <c r="KP59" s="150"/>
      <c r="KQ59" s="150"/>
      <c r="KR59" s="150"/>
      <c r="KS59" s="150"/>
      <c r="KT59" s="150"/>
      <c r="KU59" s="150"/>
      <c r="KV59" s="150"/>
      <c r="KW59" s="150"/>
      <c r="KX59" s="150"/>
      <c r="KY59" s="150"/>
      <c r="KZ59" s="150"/>
      <c r="LA59" s="150"/>
      <c r="LB59" s="150"/>
      <c r="LC59" s="150"/>
      <c r="LD59" s="150"/>
      <c r="LE59" s="150"/>
      <c r="LF59" s="150"/>
      <c r="LG59" s="150"/>
      <c r="LH59" s="150"/>
      <c r="LI59" s="150"/>
      <c r="LJ59" s="150"/>
      <c r="LK59" s="150"/>
      <c r="LL59" s="150"/>
      <c r="LM59" s="150"/>
      <c r="LN59" s="150"/>
      <c r="LO59" s="150"/>
      <c r="LP59" s="150"/>
      <c r="LQ59" s="150"/>
      <c r="LR59" s="150"/>
      <c r="LS59" s="150"/>
      <c r="LT59" s="150"/>
      <c r="LU59" s="150"/>
      <c r="LV59" s="150"/>
      <c r="LW59" s="150"/>
      <c r="LX59" s="150"/>
      <c r="LY59" s="150"/>
      <c r="LZ59" s="150"/>
      <c r="MA59" s="150"/>
      <c r="MB59" s="150"/>
      <c r="MC59" s="150"/>
      <c r="MD59" s="150"/>
      <c r="ME59" s="150"/>
      <c r="MF59" s="150"/>
      <c r="MG59" s="150"/>
      <c r="MH59" s="150"/>
      <c r="MI59" s="150"/>
      <c r="MJ59" s="150"/>
      <c r="MK59" s="150"/>
      <c r="ML59" s="150"/>
      <c r="MM59" s="150"/>
      <c r="MN59" s="150"/>
      <c r="MO59" s="150"/>
      <c r="MP59" s="150"/>
      <c r="MQ59" s="150"/>
      <c r="MR59" s="150"/>
      <c r="MS59" s="150"/>
      <c r="MT59" s="150"/>
      <c r="MU59" s="150"/>
      <c r="MV59" s="150"/>
      <c r="MW59" s="150"/>
      <c r="MX59" s="150"/>
      <c r="MY59" s="150"/>
      <c r="MZ59" s="150"/>
      <c r="NA59" s="150"/>
      <c r="NB59" s="150"/>
      <c r="NC59" s="150"/>
      <c r="ND59" s="150"/>
      <c r="NE59" s="150"/>
      <c r="NF59" s="150"/>
      <c r="NG59" s="150"/>
      <c r="NH59" s="150"/>
      <c r="NI59" s="150"/>
      <c r="NJ59" s="150"/>
      <c r="NK59" s="150"/>
      <c r="NL59" s="150"/>
      <c r="NM59" s="150"/>
      <c r="NN59" s="150"/>
      <c r="NO59" s="150"/>
      <c r="NP59" s="150"/>
      <c r="NQ59" s="150"/>
      <c r="NR59" s="150"/>
      <c r="NS59" s="150"/>
      <c r="NT59" s="150"/>
      <c r="NU59" s="150"/>
      <c r="NV59" s="150"/>
      <c r="NW59" s="150"/>
      <c r="NX59" s="150"/>
      <c r="NY59" s="150"/>
      <c r="NZ59" s="150"/>
      <c r="OA59" s="150"/>
      <c r="OB59" s="150"/>
      <c r="OC59" s="150"/>
      <c r="OD59" s="150"/>
      <c r="OE59" s="150"/>
      <c r="OF59" s="150"/>
      <c r="OG59" s="150"/>
      <c r="OH59" s="150"/>
      <c r="OI59" s="150"/>
      <c r="OJ59" s="150"/>
      <c r="OK59" s="150"/>
      <c r="OL59" s="150"/>
      <c r="OM59" s="150"/>
      <c r="ON59" s="150"/>
      <c r="OO59" s="150"/>
      <c r="OP59" s="150"/>
      <c r="OQ59" s="150"/>
      <c r="OR59" s="150"/>
      <c r="OS59" s="150"/>
      <c r="OT59" s="150"/>
      <c r="OU59" s="150"/>
      <c r="OV59" s="150"/>
      <c r="OW59" s="150"/>
      <c r="OX59" s="150"/>
      <c r="OY59" s="150"/>
      <c r="OZ59" s="150"/>
      <c r="PA59" s="150"/>
      <c r="PB59" s="150"/>
      <c r="PC59" s="150"/>
      <c r="PD59" s="150"/>
      <c r="PE59" s="150"/>
      <c r="PF59" s="150"/>
      <c r="PG59" s="150"/>
      <c r="PH59" s="150"/>
      <c r="PI59" s="150"/>
      <c r="PJ59" s="150"/>
      <c r="PK59" s="150"/>
      <c r="PL59" s="150"/>
      <c r="PM59" s="150"/>
      <c r="PN59" s="150"/>
      <c r="PO59" s="150"/>
      <c r="PP59" s="150"/>
      <c r="PQ59" s="150"/>
      <c r="PR59" s="150"/>
      <c r="PS59" s="150"/>
      <c r="PT59" s="150"/>
      <c r="PU59" s="150"/>
      <c r="PV59" s="150"/>
      <c r="PW59" s="150"/>
      <c r="PX59" s="150"/>
      <c r="PY59" s="150"/>
      <c r="PZ59" s="150"/>
      <c r="QA59" s="150"/>
      <c r="QB59" s="150"/>
      <c r="QC59" s="150"/>
      <c r="QD59" s="150"/>
      <c r="QE59" s="150"/>
      <c r="QF59" s="150"/>
      <c r="QG59" s="150"/>
      <c r="QH59" s="150"/>
      <c r="QI59" s="150"/>
      <c r="QJ59" s="150"/>
      <c r="QK59" s="150"/>
      <c r="QL59" s="150"/>
      <c r="QM59" s="150"/>
      <c r="QN59" s="150"/>
      <c r="QO59" s="150"/>
      <c r="QP59" s="150"/>
      <c r="QQ59" s="150"/>
      <c r="QR59" s="150"/>
      <c r="QS59" s="150"/>
      <c r="QT59" s="150"/>
      <c r="QU59" s="150"/>
      <c r="QV59" s="150"/>
      <c r="QW59" s="150"/>
      <c r="QX59" s="150"/>
      <c r="QY59" s="150"/>
      <c r="QZ59" s="150"/>
      <c r="RA59" s="150"/>
      <c r="RB59" s="150"/>
      <c r="RC59" s="150"/>
      <c r="RD59" s="150"/>
      <c r="RE59" s="150"/>
      <c r="RF59" s="150"/>
      <c r="RG59" s="150"/>
      <c r="RH59" s="150"/>
      <c r="RI59" s="150"/>
      <c r="RJ59" s="150"/>
      <c r="RK59" s="150"/>
      <c r="RL59" s="150"/>
      <c r="RM59" s="150"/>
      <c r="RN59" s="150"/>
      <c r="RO59" s="150"/>
      <c r="RP59" s="150"/>
      <c r="RQ59" s="150"/>
      <c r="RR59" s="150"/>
      <c r="RS59" s="150"/>
      <c r="RT59" s="150"/>
      <c r="RU59" s="150"/>
      <c r="RV59" s="150"/>
      <c r="RW59" s="150"/>
      <c r="RX59" s="150"/>
      <c r="RY59" s="150"/>
      <c r="RZ59" s="150"/>
      <c r="SA59" s="150"/>
      <c r="SB59" s="150"/>
      <c r="SC59" s="150"/>
      <c r="SD59" s="150"/>
      <c r="SE59" s="150"/>
      <c r="SF59" s="150"/>
      <c r="SG59" s="150"/>
      <c r="SH59" s="150"/>
      <c r="SI59" s="150"/>
      <c r="SJ59" s="150"/>
      <c r="SK59" s="150"/>
      <c r="SL59" s="150"/>
      <c r="SM59" s="150"/>
      <c r="SN59" s="150"/>
      <c r="SO59" s="150"/>
      <c r="SP59" s="150"/>
      <c r="SQ59" s="150"/>
      <c r="SR59" s="150"/>
      <c r="SS59" s="150"/>
      <c r="ST59" s="150"/>
      <c r="SU59" s="150"/>
      <c r="SV59" s="150"/>
      <c r="SW59" s="150"/>
      <c r="SX59" s="150"/>
      <c r="SY59" s="150"/>
      <c r="SZ59" s="150"/>
      <c r="TA59" s="150"/>
      <c r="TB59" s="150"/>
      <c r="TC59" s="150"/>
      <c r="TD59" s="150"/>
      <c r="TE59" s="150"/>
      <c r="TF59" s="150"/>
      <c r="TG59" s="150"/>
      <c r="TH59" s="150"/>
      <c r="TI59" s="150"/>
      <c r="TJ59" s="150"/>
      <c r="TK59" s="150"/>
      <c r="TL59" s="150"/>
      <c r="TM59" s="150"/>
      <c r="TN59" s="150"/>
      <c r="TO59" s="150"/>
      <c r="TP59" s="150"/>
      <c r="TQ59" s="150"/>
      <c r="TR59" s="150"/>
      <c r="TS59" s="150"/>
      <c r="TT59" s="150"/>
      <c r="TU59" s="150"/>
      <c r="TV59" s="150"/>
      <c r="TW59" s="150"/>
      <c r="TX59" s="150"/>
      <c r="TY59" s="150"/>
      <c r="TZ59" s="150"/>
      <c r="UA59" s="150"/>
      <c r="UB59" s="150"/>
      <c r="UC59" s="150"/>
      <c r="UD59" s="150"/>
      <c r="UE59" s="150"/>
      <c r="UF59" s="150"/>
      <c r="UG59" s="150"/>
      <c r="UH59" s="150"/>
      <c r="UI59" s="150"/>
      <c r="UJ59" s="150"/>
      <c r="UK59" s="150"/>
      <c r="UL59" s="150"/>
      <c r="UM59" s="150"/>
      <c r="UN59" s="150"/>
      <c r="UO59" s="150"/>
      <c r="UP59" s="150"/>
      <c r="UQ59" s="150"/>
      <c r="UR59" s="150"/>
      <c r="US59" s="150"/>
      <c r="UT59" s="150"/>
      <c r="UU59" s="150"/>
      <c r="UV59" s="150"/>
      <c r="UW59" s="150"/>
      <c r="UX59" s="150"/>
      <c r="UY59" s="150"/>
      <c r="UZ59" s="150"/>
      <c r="VA59" s="150"/>
      <c r="VB59" s="150"/>
      <c r="VC59" s="150"/>
      <c r="VD59" s="150"/>
      <c r="VE59" s="150"/>
      <c r="VF59" s="150"/>
      <c r="VG59" s="150"/>
      <c r="VH59" s="150"/>
      <c r="VI59" s="150"/>
      <c r="VJ59" s="150"/>
      <c r="VK59" s="150"/>
      <c r="VL59" s="150"/>
      <c r="VM59" s="150"/>
      <c r="VN59" s="150"/>
      <c r="VO59" s="150"/>
      <c r="VP59" s="150"/>
      <c r="VQ59" s="150"/>
      <c r="VR59" s="150"/>
      <c r="VS59" s="150"/>
      <c r="VT59" s="150"/>
      <c r="VU59" s="150"/>
      <c r="VV59" s="150"/>
      <c r="VW59" s="150"/>
      <c r="VX59" s="150"/>
      <c r="VY59" s="150"/>
      <c r="VZ59" s="150"/>
      <c r="WA59" s="150"/>
      <c r="WB59" s="150"/>
      <c r="WC59" s="150"/>
      <c r="WD59" s="150"/>
      <c r="WE59" s="150"/>
      <c r="WF59" s="150"/>
      <c r="WG59" s="150"/>
      <c r="WH59" s="150"/>
      <c r="WI59" s="150"/>
      <c r="WJ59" s="150"/>
      <c r="WK59" s="150"/>
      <c r="WL59" s="150"/>
      <c r="WM59" s="150"/>
      <c r="WN59" s="150"/>
      <c r="WO59" s="150"/>
      <c r="WP59" s="150"/>
      <c r="WQ59" s="150"/>
      <c r="WR59" s="150"/>
      <c r="WS59" s="150"/>
      <c r="WT59" s="150"/>
      <c r="WU59" s="150"/>
      <c r="WV59" s="150"/>
      <c r="WW59" s="150"/>
      <c r="WX59" s="150"/>
      <c r="WY59" s="150"/>
      <c r="WZ59" s="150"/>
      <c r="XA59" s="150"/>
      <c r="XB59" s="150"/>
      <c r="XC59" s="150"/>
      <c r="XD59" s="150"/>
      <c r="XE59" s="150"/>
      <c r="XF59" s="150"/>
      <c r="XG59" s="150"/>
      <c r="XH59" s="150"/>
      <c r="XI59" s="150"/>
      <c r="XJ59" s="150"/>
      <c r="XK59" s="150"/>
      <c r="XL59" s="150"/>
      <c r="XM59" s="150"/>
      <c r="XN59" s="150"/>
      <c r="XO59" s="150"/>
      <c r="XP59" s="150"/>
      <c r="XQ59" s="150"/>
      <c r="XR59" s="150"/>
      <c r="XS59" s="150"/>
      <c r="XT59" s="150"/>
      <c r="XU59" s="150"/>
      <c r="XV59" s="150"/>
      <c r="XW59" s="150"/>
      <c r="XX59" s="150"/>
      <c r="XY59" s="150"/>
      <c r="XZ59" s="150"/>
      <c r="YA59" s="150"/>
      <c r="YB59" s="150"/>
      <c r="YC59" s="150"/>
      <c r="YD59" s="150"/>
      <c r="YE59" s="150"/>
      <c r="YF59" s="150"/>
      <c r="YG59" s="150"/>
      <c r="YH59" s="150"/>
      <c r="YI59" s="150"/>
      <c r="YJ59" s="150"/>
      <c r="YK59" s="150"/>
      <c r="YL59" s="150"/>
      <c r="YM59" s="150"/>
      <c r="YN59" s="150"/>
      <c r="YO59" s="150"/>
      <c r="YP59" s="150"/>
      <c r="YQ59" s="150"/>
      <c r="YR59" s="150"/>
      <c r="YS59" s="150"/>
      <c r="YT59" s="150"/>
      <c r="YU59" s="150"/>
      <c r="YV59" s="150"/>
      <c r="YW59" s="150"/>
      <c r="YX59" s="150"/>
      <c r="YY59" s="150"/>
      <c r="YZ59" s="150"/>
      <c r="ZA59" s="150"/>
      <c r="ZB59" s="150"/>
      <c r="ZC59" s="150"/>
      <c r="ZD59" s="150"/>
      <c r="ZE59" s="150"/>
      <c r="ZF59" s="150"/>
      <c r="ZG59" s="150"/>
      <c r="ZH59" s="150"/>
      <c r="ZI59" s="150"/>
      <c r="ZJ59" s="150"/>
      <c r="ZK59" s="150"/>
      <c r="ZL59" s="150"/>
      <c r="ZM59" s="150"/>
      <c r="ZN59" s="150"/>
      <c r="ZO59" s="150"/>
      <c r="ZP59" s="150"/>
      <c r="ZQ59" s="150"/>
      <c r="ZR59" s="150"/>
      <c r="ZS59" s="150"/>
      <c r="ZT59" s="150"/>
      <c r="ZU59" s="150"/>
      <c r="ZV59" s="150"/>
      <c r="ZW59" s="150"/>
      <c r="ZX59" s="150"/>
      <c r="ZY59" s="150"/>
      <c r="ZZ59" s="150"/>
      <c r="AAA59" s="150"/>
      <c r="AAB59" s="150"/>
      <c r="AAC59" s="150"/>
      <c r="AAD59" s="150"/>
      <c r="AAE59" s="150"/>
      <c r="AAF59" s="150"/>
      <c r="AAG59" s="150"/>
      <c r="AAH59" s="150"/>
      <c r="AAI59" s="150"/>
      <c r="AAJ59" s="150"/>
      <c r="AAK59" s="150"/>
      <c r="AAL59" s="150"/>
      <c r="AAM59" s="150"/>
      <c r="AAN59" s="150"/>
      <c r="AAO59" s="150"/>
      <c r="AAP59" s="150"/>
      <c r="AAQ59" s="150"/>
      <c r="AAR59" s="150"/>
      <c r="AAS59" s="150"/>
      <c r="AAT59" s="150"/>
      <c r="AAU59" s="150"/>
      <c r="AAV59" s="150"/>
      <c r="AAW59" s="150"/>
      <c r="AAX59" s="150"/>
      <c r="AAY59" s="150"/>
      <c r="AAZ59" s="150"/>
      <c r="ABA59" s="150"/>
      <c r="ABB59" s="150"/>
      <c r="ABC59" s="150"/>
      <c r="ABD59" s="150"/>
      <c r="ABE59" s="150"/>
      <c r="ABF59" s="150"/>
      <c r="ABG59" s="150"/>
      <c r="ABH59" s="150"/>
      <c r="ABI59" s="150"/>
      <c r="ABJ59" s="150"/>
      <c r="ABK59" s="150"/>
      <c r="ABL59" s="150"/>
      <c r="ABM59" s="150"/>
      <c r="ABN59" s="150"/>
      <c r="ABO59" s="150"/>
      <c r="ABP59" s="150"/>
      <c r="ABQ59" s="150"/>
      <c r="ABR59" s="150"/>
      <c r="ABS59" s="150"/>
      <c r="ABT59" s="150"/>
      <c r="ABU59" s="150"/>
      <c r="ABV59" s="150"/>
      <c r="ABW59" s="150"/>
      <c r="ABX59" s="150"/>
      <c r="ABY59" s="150"/>
      <c r="ABZ59" s="150"/>
      <c r="ACA59" s="150"/>
      <c r="ACB59" s="150"/>
      <c r="ACC59" s="150"/>
      <c r="ACD59" s="150"/>
      <c r="ACE59" s="150"/>
      <c r="ACF59" s="150"/>
      <c r="ACG59" s="150"/>
      <c r="ACH59" s="150"/>
      <c r="ACI59" s="150"/>
      <c r="ACJ59" s="150"/>
      <c r="ACK59" s="150"/>
      <c r="ACL59" s="150"/>
      <c r="ACM59" s="150"/>
      <c r="ACN59" s="150"/>
      <c r="ACO59" s="150"/>
      <c r="ACP59" s="150"/>
      <c r="ACQ59" s="150"/>
      <c r="ACR59" s="150"/>
      <c r="ACS59" s="150"/>
      <c r="ACT59" s="150"/>
      <c r="ACU59" s="150"/>
      <c r="ACV59" s="150"/>
      <c r="ACW59" s="150"/>
      <c r="ACX59" s="150"/>
      <c r="ACY59" s="150"/>
      <c r="ACZ59" s="150"/>
      <c r="ADA59" s="150"/>
      <c r="ADB59" s="150"/>
      <c r="ADC59" s="150"/>
      <c r="ADD59" s="150"/>
      <c r="ADE59" s="150"/>
      <c r="ADF59" s="150"/>
      <c r="ADG59" s="150"/>
      <c r="ADH59" s="150"/>
      <c r="ADI59" s="150"/>
      <c r="ADJ59" s="150"/>
      <c r="ADK59" s="150"/>
      <c r="ADL59" s="150"/>
      <c r="ADM59" s="150"/>
      <c r="ADN59" s="150"/>
      <c r="ADO59" s="150"/>
      <c r="ADP59" s="150"/>
      <c r="ADQ59" s="150"/>
      <c r="ADR59" s="150"/>
      <c r="ADS59" s="150"/>
      <c r="ADT59" s="150"/>
      <c r="ADU59" s="150"/>
      <c r="ADV59" s="150"/>
      <c r="ADW59" s="150"/>
      <c r="ADX59" s="150"/>
      <c r="ADY59" s="150"/>
      <c r="ADZ59" s="150"/>
      <c r="AEA59" s="150"/>
      <c r="AEB59" s="150"/>
      <c r="AEC59" s="150"/>
      <c r="AED59" s="150"/>
      <c r="AEE59" s="150"/>
      <c r="AEF59" s="150"/>
      <c r="AEG59" s="150"/>
      <c r="AEH59" s="150"/>
      <c r="AEI59" s="150"/>
      <c r="AEJ59" s="150"/>
      <c r="AEK59" s="150"/>
      <c r="AEL59" s="150"/>
      <c r="AEM59" s="150"/>
      <c r="AEN59" s="150"/>
      <c r="AEO59" s="150"/>
      <c r="AEP59" s="150"/>
      <c r="AEQ59" s="150"/>
      <c r="AER59" s="150"/>
      <c r="AES59" s="150"/>
      <c r="AET59" s="150"/>
      <c r="AEU59" s="150"/>
      <c r="AEV59" s="150"/>
      <c r="AEW59" s="150"/>
      <c r="AEX59" s="150"/>
      <c r="AEY59" s="150"/>
      <c r="AEZ59" s="150"/>
    </row>
    <row r="60" spans="1:832" s="70" customFormat="1" ht="16.8" customHeight="1" x14ac:dyDescent="0.3">
      <c r="A60" s="25" t="s">
        <v>1859</v>
      </c>
      <c r="B60" s="24">
        <v>43557</v>
      </c>
      <c r="C60" s="24"/>
      <c r="D60" s="252"/>
      <c r="E60" s="82" t="s">
        <v>73</v>
      </c>
      <c r="F60" s="25"/>
      <c r="G60" s="25" t="s">
        <v>154</v>
      </c>
      <c r="H60" s="25"/>
      <c r="I60" s="56">
        <v>500</v>
      </c>
      <c r="J60" s="56">
        <v>1000</v>
      </c>
      <c r="K60" s="56">
        <v>0</v>
      </c>
      <c r="L60" s="56"/>
      <c r="M60" s="56"/>
      <c r="N60" s="56"/>
      <c r="O60" s="56"/>
      <c r="P60" s="56"/>
      <c r="Q60" s="56"/>
      <c r="R60" s="25" t="s">
        <v>1700</v>
      </c>
      <c r="S60" s="25"/>
      <c r="T60" s="25"/>
      <c r="U60" s="25"/>
      <c r="V60" s="25"/>
      <c r="W60" s="25"/>
      <c r="X60" s="25"/>
      <c r="Y60" s="25"/>
      <c r="Z60" s="150"/>
      <c r="AA60" s="150"/>
      <c r="AB60" s="150"/>
      <c r="AC60" s="150"/>
      <c r="AD60" s="150"/>
      <c r="AE60" s="150"/>
      <c r="AF60" s="150"/>
      <c r="AG60" s="150">
        <v>0</v>
      </c>
      <c r="AH60" s="150">
        <v>0</v>
      </c>
      <c r="AI60" s="150">
        <v>0</v>
      </c>
      <c r="AJ60" s="150">
        <v>0</v>
      </c>
      <c r="AK60" s="150">
        <v>1</v>
      </c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150"/>
      <c r="AY60" s="150"/>
      <c r="AZ60" s="150"/>
      <c r="BA60" s="150"/>
      <c r="BB60" s="150"/>
      <c r="BC60" s="150"/>
      <c r="BD60" s="150"/>
      <c r="BE60" s="150"/>
      <c r="BF60" s="150"/>
      <c r="BG60" s="150"/>
      <c r="BH60" s="150"/>
      <c r="BI60" s="150"/>
      <c r="BJ60" s="150"/>
      <c r="BK60" s="150"/>
      <c r="BL60" s="150"/>
      <c r="BM60" s="150"/>
      <c r="BN60" s="150"/>
      <c r="BO60" s="150"/>
      <c r="BP60" s="150"/>
      <c r="BQ60" s="150"/>
      <c r="BR60" s="150"/>
      <c r="BS60" s="150"/>
      <c r="BT60" s="150"/>
      <c r="BU60" s="150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  <c r="CJ60" s="150"/>
      <c r="CK60" s="150"/>
      <c r="CL60" s="150"/>
      <c r="CM60" s="150"/>
      <c r="CN60" s="150"/>
      <c r="CO60" s="150"/>
      <c r="CP60" s="150"/>
      <c r="CQ60" s="150"/>
      <c r="CR60" s="150"/>
      <c r="CS60" s="150"/>
      <c r="CT60" s="150"/>
      <c r="CU60" s="150"/>
      <c r="CV60" s="150"/>
      <c r="CW60" s="150"/>
      <c r="CX60" s="150"/>
      <c r="CY60" s="150"/>
      <c r="CZ60" s="150"/>
      <c r="DA60" s="150"/>
      <c r="DB60" s="150"/>
      <c r="DC60" s="150"/>
      <c r="DD60" s="150"/>
      <c r="DE60" s="150"/>
      <c r="DF60" s="150"/>
      <c r="DG60" s="150"/>
      <c r="DH60" s="150"/>
      <c r="DI60" s="150"/>
      <c r="DJ60" s="150"/>
      <c r="DK60" s="150"/>
      <c r="DL60" s="150"/>
      <c r="DM60" s="150"/>
      <c r="DN60" s="150"/>
      <c r="DO60" s="150"/>
      <c r="DP60" s="150"/>
      <c r="DQ60" s="150"/>
      <c r="DR60" s="150"/>
      <c r="DS60" s="150"/>
      <c r="DT60" s="150"/>
      <c r="DU60" s="150"/>
      <c r="DV60" s="150"/>
      <c r="DW60" s="150"/>
      <c r="DX60" s="150"/>
      <c r="DY60" s="150"/>
      <c r="DZ60" s="150"/>
      <c r="EA60" s="150"/>
      <c r="EB60" s="150"/>
      <c r="EC60" s="150"/>
      <c r="ED60" s="150"/>
      <c r="EE60" s="150"/>
      <c r="EF60" s="150"/>
      <c r="EG60" s="150"/>
      <c r="EH60" s="150"/>
      <c r="EI60" s="150"/>
      <c r="EJ60" s="150"/>
      <c r="EK60" s="150"/>
      <c r="EL60" s="150"/>
      <c r="EM60" s="150"/>
      <c r="EN60" s="150"/>
      <c r="EO60" s="150"/>
      <c r="EP60" s="150"/>
      <c r="EQ60" s="150"/>
      <c r="ER60" s="150"/>
      <c r="ES60" s="150"/>
      <c r="ET60" s="150"/>
      <c r="EU60" s="150"/>
      <c r="EV60" s="150"/>
      <c r="EW60" s="150"/>
      <c r="EX60" s="150"/>
      <c r="EY60" s="150"/>
      <c r="EZ60" s="150"/>
      <c r="FA60" s="150"/>
      <c r="FB60" s="150"/>
      <c r="FC60" s="150"/>
      <c r="FD60" s="150"/>
      <c r="FE60" s="150"/>
      <c r="FF60" s="150"/>
      <c r="FG60" s="150"/>
      <c r="FH60" s="150"/>
      <c r="FI60" s="150"/>
      <c r="FJ60" s="150"/>
      <c r="FK60" s="150"/>
      <c r="FL60" s="150"/>
      <c r="FM60" s="150"/>
      <c r="FN60" s="150"/>
      <c r="FO60" s="150"/>
      <c r="FP60" s="150"/>
      <c r="FQ60" s="150"/>
      <c r="FR60" s="150"/>
      <c r="FS60" s="150"/>
      <c r="FT60" s="150"/>
      <c r="FU60" s="150"/>
      <c r="FV60" s="150"/>
      <c r="FW60" s="150"/>
      <c r="FX60" s="150"/>
      <c r="FY60" s="150"/>
      <c r="FZ60" s="150"/>
      <c r="GA60" s="150"/>
      <c r="GB60" s="150"/>
      <c r="GC60" s="150"/>
      <c r="GD60" s="150"/>
      <c r="GE60" s="150"/>
      <c r="GF60" s="150"/>
      <c r="GG60" s="150"/>
      <c r="GH60" s="150"/>
      <c r="GI60" s="150"/>
      <c r="GJ60" s="150"/>
      <c r="GK60" s="150"/>
      <c r="GL60" s="150"/>
      <c r="GM60" s="150"/>
      <c r="GN60" s="150"/>
      <c r="GO60" s="150"/>
      <c r="GP60" s="150"/>
      <c r="GQ60" s="150"/>
      <c r="GR60" s="150"/>
      <c r="GS60" s="150"/>
      <c r="GT60" s="150"/>
      <c r="GU60" s="150"/>
      <c r="GV60" s="150"/>
      <c r="GW60" s="150"/>
      <c r="GX60" s="150"/>
      <c r="GY60" s="150"/>
      <c r="GZ60" s="150"/>
      <c r="HA60" s="150"/>
      <c r="HB60" s="150"/>
      <c r="HC60" s="150"/>
      <c r="HD60" s="150"/>
      <c r="HE60" s="150"/>
      <c r="HF60" s="150"/>
      <c r="HG60" s="150"/>
      <c r="HH60" s="150"/>
      <c r="HI60" s="150"/>
      <c r="HJ60" s="150"/>
      <c r="HK60" s="150"/>
      <c r="HL60" s="150"/>
      <c r="HM60" s="150"/>
      <c r="HN60" s="150"/>
      <c r="HO60" s="150"/>
      <c r="HP60" s="150"/>
      <c r="HQ60" s="150"/>
      <c r="HR60" s="150"/>
      <c r="HS60" s="150"/>
      <c r="HT60" s="150"/>
      <c r="HU60" s="150"/>
      <c r="HV60" s="150"/>
      <c r="HW60" s="150"/>
      <c r="HX60" s="150"/>
      <c r="HY60" s="150"/>
      <c r="HZ60" s="150"/>
      <c r="IA60" s="150"/>
      <c r="IB60" s="150"/>
      <c r="IC60" s="150"/>
      <c r="ID60" s="150"/>
      <c r="IE60" s="150"/>
      <c r="IF60" s="150"/>
      <c r="IG60" s="150"/>
      <c r="IH60" s="150"/>
      <c r="II60" s="150"/>
      <c r="IJ60" s="150"/>
      <c r="IK60" s="150"/>
      <c r="IL60" s="150"/>
      <c r="IM60" s="150"/>
      <c r="IN60" s="150"/>
      <c r="IO60" s="150"/>
      <c r="IP60" s="150"/>
      <c r="IQ60" s="150"/>
      <c r="IR60" s="150"/>
      <c r="IS60" s="150"/>
      <c r="IT60" s="150"/>
      <c r="IU60" s="150"/>
      <c r="IV60" s="150"/>
      <c r="IW60" s="150"/>
      <c r="IX60" s="150"/>
      <c r="IY60" s="150"/>
      <c r="IZ60" s="150"/>
      <c r="JA60" s="150"/>
      <c r="JB60" s="150"/>
      <c r="JC60" s="150"/>
      <c r="JD60" s="150"/>
      <c r="JE60" s="150"/>
      <c r="JF60" s="150"/>
      <c r="JG60" s="150"/>
      <c r="JH60" s="150"/>
      <c r="JI60" s="150"/>
      <c r="JJ60" s="150"/>
      <c r="JK60" s="150"/>
      <c r="JL60" s="150"/>
      <c r="JM60" s="150"/>
      <c r="JN60" s="150"/>
      <c r="JO60" s="150"/>
      <c r="JP60" s="150"/>
      <c r="JQ60" s="150"/>
      <c r="JR60" s="150"/>
      <c r="JS60" s="150"/>
      <c r="JT60" s="150"/>
      <c r="JU60" s="150"/>
      <c r="JV60" s="150"/>
      <c r="JW60" s="150"/>
      <c r="JX60" s="150"/>
      <c r="JY60" s="150"/>
      <c r="JZ60" s="150"/>
      <c r="KA60" s="150"/>
      <c r="KB60" s="150"/>
      <c r="KC60" s="150"/>
      <c r="KD60" s="150"/>
      <c r="KE60" s="150"/>
      <c r="KF60" s="150"/>
      <c r="KG60" s="150"/>
      <c r="KH60" s="150"/>
      <c r="KI60" s="150"/>
      <c r="KJ60" s="150"/>
      <c r="KK60" s="150"/>
      <c r="KL60" s="150"/>
      <c r="KM60" s="150"/>
      <c r="KN60" s="150"/>
      <c r="KO60" s="150"/>
      <c r="KP60" s="150"/>
      <c r="KQ60" s="150"/>
      <c r="KR60" s="150"/>
      <c r="KS60" s="150"/>
      <c r="KT60" s="150"/>
      <c r="KU60" s="150"/>
      <c r="KV60" s="150"/>
      <c r="KW60" s="150"/>
      <c r="KX60" s="150"/>
      <c r="KY60" s="150"/>
      <c r="KZ60" s="150"/>
      <c r="LA60" s="150"/>
      <c r="LB60" s="150"/>
      <c r="LC60" s="150"/>
      <c r="LD60" s="150"/>
      <c r="LE60" s="150"/>
      <c r="LF60" s="150"/>
      <c r="LG60" s="150"/>
      <c r="LH60" s="150"/>
      <c r="LI60" s="150"/>
      <c r="LJ60" s="150"/>
      <c r="LK60" s="150"/>
      <c r="LL60" s="150"/>
      <c r="LM60" s="150"/>
      <c r="LN60" s="150"/>
      <c r="LO60" s="150"/>
      <c r="LP60" s="150"/>
      <c r="LQ60" s="150"/>
      <c r="LR60" s="150"/>
      <c r="LS60" s="150"/>
      <c r="LT60" s="150"/>
      <c r="LU60" s="150"/>
      <c r="LV60" s="150"/>
      <c r="LW60" s="150"/>
      <c r="LX60" s="150"/>
      <c r="LY60" s="150"/>
      <c r="LZ60" s="150"/>
      <c r="MA60" s="150"/>
      <c r="MB60" s="150"/>
      <c r="MC60" s="150"/>
      <c r="MD60" s="150"/>
      <c r="ME60" s="150"/>
      <c r="MF60" s="150"/>
      <c r="MG60" s="150"/>
      <c r="MH60" s="150"/>
      <c r="MI60" s="150"/>
      <c r="MJ60" s="150"/>
      <c r="MK60" s="150"/>
      <c r="ML60" s="150"/>
      <c r="MM60" s="150"/>
      <c r="MN60" s="150"/>
      <c r="MO60" s="150"/>
      <c r="MP60" s="150"/>
      <c r="MQ60" s="150"/>
      <c r="MR60" s="150"/>
      <c r="MS60" s="150"/>
      <c r="MT60" s="150"/>
      <c r="MU60" s="150"/>
      <c r="MV60" s="150"/>
      <c r="MW60" s="150"/>
      <c r="MX60" s="150"/>
      <c r="MY60" s="150"/>
      <c r="MZ60" s="150"/>
      <c r="NA60" s="150"/>
      <c r="NB60" s="150"/>
      <c r="NC60" s="150"/>
      <c r="ND60" s="150"/>
      <c r="NE60" s="150"/>
      <c r="NF60" s="150"/>
      <c r="NG60" s="150"/>
      <c r="NH60" s="150"/>
      <c r="NI60" s="150"/>
      <c r="NJ60" s="150"/>
      <c r="NK60" s="150"/>
      <c r="NL60" s="150"/>
      <c r="NM60" s="150"/>
      <c r="NN60" s="150"/>
      <c r="NO60" s="150"/>
      <c r="NP60" s="150"/>
      <c r="NQ60" s="150"/>
      <c r="NR60" s="150"/>
      <c r="NS60" s="150"/>
      <c r="NT60" s="150"/>
      <c r="NU60" s="150"/>
      <c r="NV60" s="150"/>
      <c r="NW60" s="150"/>
      <c r="NX60" s="150"/>
      <c r="NY60" s="150"/>
      <c r="NZ60" s="150"/>
      <c r="OA60" s="150"/>
      <c r="OB60" s="150"/>
      <c r="OC60" s="150"/>
      <c r="OD60" s="150"/>
      <c r="OE60" s="150"/>
      <c r="OF60" s="150"/>
      <c r="OG60" s="150"/>
      <c r="OH60" s="150"/>
      <c r="OI60" s="150"/>
      <c r="OJ60" s="150"/>
      <c r="OK60" s="150"/>
      <c r="OL60" s="150"/>
      <c r="OM60" s="150"/>
      <c r="ON60" s="150"/>
      <c r="OO60" s="150"/>
      <c r="OP60" s="150"/>
      <c r="OQ60" s="150"/>
      <c r="OR60" s="150"/>
      <c r="OS60" s="150"/>
      <c r="OT60" s="150"/>
      <c r="OU60" s="150"/>
      <c r="OV60" s="150"/>
      <c r="OW60" s="150"/>
      <c r="OX60" s="150"/>
      <c r="OY60" s="150"/>
      <c r="OZ60" s="150"/>
      <c r="PA60" s="150"/>
      <c r="PB60" s="150"/>
      <c r="PC60" s="150"/>
      <c r="PD60" s="150"/>
      <c r="PE60" s="150"/>
      <c r="PF60" s="150"/>
      <c r="PG60" s="150"/>
      <c r="PH60" s="150"/>
      <c r="PI60" s="150"/>
      <c r="PJ60" s="150"/>
      <c r="PK60" s="150"/>
      <c r="PL60" s="150"/>
      <c r="PM60" s="150"/>
      <c r="PN60" s="150"/>
      <c r="PO60" s="150"/>
      <c r="PP60" s="150"/>
      <c r="PQ60" s="150"/>
      <c r="PR60" s="150"/>
      <c r="PS60" s="150"/>
      <c r="PT60" s="150"/>
      <c r="PU60" s="150"/>
      <c r="PV60" s="150"/>
      <c r="PW60" s="150"/>
      <c r="PX60" s="150"/>
      <c r="PY60" s="150"/>
      <c r="PZ60" s="150"/>
      <c r="QA60" s="150"/>
      <c r="QB60" s="150"/>
      <c r="QC60" s="150"/>
      <c r="QD60" s="150"/>
      <c r="QE60" s="150"/>
      <c r="QF60" s="150"/>
      <c r="QG60" s="150"/>
      <c r="QH60" s="150"/>
      <c r="QI60" s="150"/>
      <c r="QJ60" s="150"/>
      <c r="QK60" s="150"/>
      <c r="QL60" s="150"/>
      <c r="QM60" s="150"/>
      <c r="QN60" s="150"/>
      <c r="QO60" s="150"/>
      <c r="QP60" s="150"/>
      <c r="QQ60" s="150"/>
      <c r="QR60" s="150"/>
      <c r="QS60" s="150"/>
      <c r="QT60" s="150"/>
      <c r="QU60" s="150"/>
      <c r="QV60" s="150"/>
      <c r="QW60" s="150"/>
      <c r="QX60" s="150"/>
      <c r="QY60" s="150"/>
      <c r="QZ60" s="150"/>
      <c r="RA60" s="150"/>
      <c r="RB60" s="150"/>
      <c r="RC60" s="150"/>
      <c r="RD60" s="150"/>
      <c r="RE60" s="150"/>
      <c r="RF60" s="150"/>
      <c r="RG60" s="150"/>
      <c r="RH60" s="150"/>
      <c r="RI60" s="150"/>
      <c r="RJ60" s="150"/>
      <c r="RK60" s="150"/>
      <c r="RL60" s="150"/>
      <c r="RM60" s="150"/>
      <c r="RN60" s="150"/>
      <c r="RO60" s="150"/>
      <c r="RP60" s="150"/>
      <c r="RQ60" s="150"/>
      <c r="RR60" s="150"/>
      <c r="RS60" s="150"/>
      <c r="RT60" s="150"/>
      <c r="RU60" s="150"/>
      <c r="RV60" s="150"/>
      <c r="RW60" s="150"/>
      <c r="RX60" s="150"/>
      <c r="RY60" s="150"/>
      <c r="RZ60" s="150"/>
      <c r="SA60" s="150"/>
      <c r="SB60" s="150"/>
      <c r="SC60" s="150"/>
      <c r="SD60" s="150"/>
      <c r="SE60" s="150"/>
      <c r="SF60" s="150"/>
      <c r="SG60" s="150"/>
      <c r="SH60" s="150"/>
      <c r="SI60" s="150"/>
      <c r="SJ60" s="150"/>
      <c r="SK60" s="150"/>
      <c r="SL60" s="150"/>
      <c r="SM60" s="150"/>
      <c r="SN60" s="150"/>
      <c r="SO60" s="150"/>
      <c r="SP60" s="150"/>
      <c r="SQ60" s="150"/>
      <c r="SR60" s="150"/>
      <c r="SS60" s="150"/>
      <c r="ST60" s="150"/>
      <c r="SU60" s="150"/>
      <c r="SV60" s="150"/>
      <c r="SW60" s="150"/>
      <c r="SX60" s="150"/>
      <c r="SY60" s="150"/>
      <c r="SZ60" s="150"/>
      <c r="TA60" s="150"/>
      <c r="TB60" s="150"/>
      <c r="TC60" s="150"/>
      <c r="TD60" s="150"/>
      <c r="TE60" s="150"/>
      <c r="TF60" s="150"/>
      <c r="TG60" s="150"/>
      <c r="TH60" s="150"/>
      <c r="TI60" s="150"/>
      <c r="TJ60" s="150"/>
      <c r="TK60" s="150"/>
      <c r="TL60" s="150"/>
      <c r="TM60" s="150"/>
      <c r="TN60" s="150"/>
      <c r="TO60" s="150"/>
      <c r="TP60" s="150"/>
      <c r="TQ60" s="150"/>
      <c r="TR60" s="150"/>
      <c r="TS60" s="150"/>
      <c r="TT60" s="150"/>
      <c r="TU60" s="150"/>
      <c r="TV60" s="150"/>
      <c r="TW60" s="150"/>
      <c r="TX60" s="150"/>
      <c r="TY60" s="150"/>
      <c r="TZ60" s="150"/>
      <c r="UA60" s="150"/>
      <c r="UB60" s="150"/>
      <c r="UC60" s="150"/>
      <c r="UD60" s="150"/>
      <c r="UE60" s="150"/>
      <c r="UF60" s="150"/>
      <c r="UG60" s="150"/>
      <c r="UH60" s="150"/>
      <c r="UI60" s="150"/>
      <c r="UJ60" s="150"/>
      <c r="UK60" s="150"/>
      <c r="UL60" s="150"/>
      <c r="UM60" s="150"/>
      <c r="UN60" s="150"/>
      <c r="UO60" s="150"/>
      <c r="UP60" s="150"/>
      <c r="UQ60" s="150"/>
      <c r="UR60" s="150"/>
      <c r="US60" s="150"/>
      <c r="UT60" s="150"/>
      <c r="UU60" s="150"/>
      <c r="UV60" s="150"/>
      <c r="UW60" s="150"/>
      <c r="UX60" s="150"/>
      <c r="UY60" s="150"/>
      <c r="UZ60" s="150"/>
      <c r="VA60" s="150"/>
      <c r="VB60" s="150"/>
      <c r="VC60" s="150"/>
      <c r="VD60" s="150"/>
      <c r="VE60" s="150"/>
      <c r="VF60" s="150"/>
      <c r="VG60" s="150"/>
      <c r="VH60" s="150"/>
      <c r="VI60" s="150"/>
      <c r="VJ60" s="150"/>
      <c r="VK60" s="150"/>
      <c r="VL60" s="150"/>
      <c r="VM60" s="150"/>
      <c r="VN60" s="150"/>
      <c r="VO60" s="150"/>
      <c r="VP60" s="150"/>
      <c r="VQ60" s="150"/>
      <c r="VR60" s="150"/>
      <c r="VS60" s="150"/>
      <c r="VT60" s="150"/>
      <c r="VU60" s="150"/>
      <c r="VV60" s="150"/>
      <c r="VW60" s="150"/>
      <c r="VX60" s="150"/>
      <c r="VY60" s="150"/>
      <c r="VZ60" s="150"/>
      <c r="WA60" s="150"/>
      <c r="WB60" s="150"/>
      <c r="WC60" s="150"/>
      <c r="WD60" s="150"/>
      <c r="WE60" s="150"/>
      <c r="WF60" s="150"/>
      <c r="WG60" s="150"/>
      <c r="WH60" s="150"/>
      <c r="WI60" s="150"/>
      <c r="WJ60" s="150"/>
      <c r="WK60" s="150"/>
      <c r="WL60" s="150"/>
      <c r="WM60" s="150"/>
      <c r="WN60" s="150"/>
      <c r="WO60" s="150"/>
      <c r="WP60" s="150"/>
      <c r="WQ60" s="150"/>
      <c r="WR60" s="150"/>
      <c r="WS60" s="150"/>
      <c r="WT60" s="150"/>
      <c r="WU60" s="150"/>
      <c r="WV60" s="150"/>
      <c r="WW60" s="150"/>
      <c r="WX60" s="150"/>
      <c r="WY60" s="150"/>
      <c r="WZ60" s="150"/>
      <c r="XA60" s="150"/>
      <c r="XB60" s="150"/>
      <c r="XC60" s="150"/>
      <c r="XD60" s="150"/>
      <c r="XE60" s="150"/>
      <c r="XF60" s="150"/>
      <c r="XG60" s="150"/>
      <c r="XH60" s="150"/>
      <c r="XI60" s="150"/>
      <c r="XJ60" s="150"/>
      <c r="XK60" s="150"/>
      <c r="XL60" s="150"/>
      <c r="XM60" s="150"/>
      <c r="XN60" s="150"/>
      <c r="XO60" s="150"/>
      <c r="XP60" s="150"/>
      <c r="XQ60" s="150"/>
      <c r="XR60" s="150"/>
      <c r="XS60" s="150"/>
      <c r="XT60" s="150"/>
      <c r="XU60" s="150"/>
      <c r="XV60" s="150"/>
      <c r="XW60" s="150"/>
      <c r="XX60" s="150"/>
      <c r="XY60" s="150"/>
      <c r="XZ60" s="150"/>
      <c r="YA60" s="150"/>
      <c r="YB60" s="150"/>
      <c r="YC60" s="150"/>
      <c r="YD60" s="150"/>
      <c r="YE60" s="150"/>
      <c r="YF60" s="150"/>
      <c r="YG60" s="150"/>
      <c r="YH60" s="150"/>
      <c r="YI60" s="150"/>
      <c r="YJ60" s="150"/>
      <c r="YK60" s="150"/>
      <c r="YL60" s="150"/>
      <c r="YM60" s="150"/>
      <c r="YN60" s="150"/>
      <c r="YO60" s="150"/>
      <c r="YP60" s="150"/>
      <c r="YQ60" s="150"/>
      <c r="YR60" s="150"/>
      <c r="YS60" s="150"/>
      <c r="YT60" s="150"/>
      <c r="YU60" s="150"/>
      <c r="YV60" s="150"/>
      <c r="YW60" s="150"/>
      <c r="YX60" s="150"/>
      <c r="YY60" s="150"/>
      <c r="YZ60" s="150"/>
      <c r="ZA60" s="150"/>
      <c r="ZB60" s="150"/>
      <c r="ZC60" s="150"/>
      <c r="ZD60" s="150"/>
      <c r="ZE60" s="150"/>
      <c r="ZF60" s="150"/>
      <c r="ZG60" s="150"/>
      <c r="ZH60" s="150"/>
      <c r="ZI60" s="150"/>
      <c r="ZJ60" s="150"/>
      <c r="ZK60" s="150"/>
      <c r="ZL60" s="150"/>
      <c r="ZM60" s="150"/>
      <c r="ZN60" s="150"/>
      <c r="ZO60" s="150"/>
      <c r="ZP60" s="150"/>
      <c r="ZQ60" s="150"/>
      <c r="ZR60" s="150"/>
      <c r="ZS60" s="150"/>
      <c r="ZT60" s="150"/>
      <c r="ZU60" s="150"/>
      <c r="ZV60" s="150"/>
      <c r="ZW60" s="150"/>
      <c r="ZX60" s="150"/>
      <c r="ZY60" s="150"/>
      <c r="ZZ60" s="150"/>
      <c r="AAA60" s="150"/>
      <c r="AAB60" s="150"/>
      <c r="AAC60" s="150"/>
      <c r="AAD60" s="150"/>
      <c r="AAE60" s="150"/>
      <c r="AAF60" s="150"/>
      <c r="AAG60" s="150"/>
      <c r="AAH60" s="150"/>
      <c r="AAI60" s="150"/>
      <c r="AAJ60" s="150"/>
      <c r="AAK60" s="150"/>
      <c r="AAL60" s="150"/>
      <c r="AAM60" s="150"/>
      <c r="AAN60" s="150"/>
      <c r="AAO60" s="150"/>
      <c r="AAP60" s="150"/>
      <c r="AAQ60" s="150"/>
      <c r="AAR60" s="150"/>
      <c r="AAS60" s="150"/>
      <c r="AAT60" s="150"/>
      <c r="AAU60" s="150"/>
      <c r="AAV60" s="150"/>
      <c r="AAW60" s="150"/>
      <c r="AAX60" s="150"/>
      <c r="AAY60" s="150"/>
      <c r="AAZ60" s="150"/>
      <c r="ABA60" s="150"/>
      <c r="ABB60" s="150"/>
      <c r="ABC60" s="150"/>
      <c r="ABD60" s="150"/>
      <c r="ABE60" s="150"/>
      <c r="ABF60" s="150"/>
      <c r="ABG60" s="150"/>
      <c r="ABH60" s="150"/>
      <c r="ABI60" s="150"/>
      <c r="ABJ60" s="150"/>
      <c r="ABK60" s="150"/>
      <c r="ABL60" s="150"/>
      <c r="ABM60" s="150"/>
      <c r="ABN60" s="150"/>
      <c r="ABO60" s="150"/>
      <c r="ABP60" s="150"/>
      <c r="ABQ60" s="150"/>
      <c r="ABR60" s="150"/>
      <c r="ABS60" s="150"/>
      <c r="ABT60" s="150"/>
      <c r="ABU60" s="150"/>
      <c r="ABV60" s="150"/>
      <c r="ABW60" s="150"/>
      <c r="ABX60" s="150"/>
      <c r="ABY60" s="150"/>
      <c r="ABZ60" s="150"/>
      <c r="ACA60" s="150"/>
      <c r="ACB60" s="150"/>
      <c r="ACC60" s="150"/>
      <c r="ACD60" s="150"/>
      <c r="ACE60" s="150"/>
      <c r="ACF60" s="150"/>
      <c r="ACG60" s="150"/>
      <c r="ACH60" s="150"/>
      <c r="ACI60" s="150"/>
      <c r="ACJ60" s="150"/>
      <c r="ACK60" s="150"/>
      <c r="ACL60" s="150"/>
      <c r="ACM60" s="150"/>
      <c r="ACN60" s="150"/>
      <c r="ACO60" s="150"/>
      <c r="ACP60" s="150"/>
      <c r="ACQ60" s="150"/>
      <c r="ACR60" s="150"/>
      <c r="ACS60" s="150"/>
      <c r="ACT60" s="150"/>
      <c r="ACU60" s="150"/>
      <c r="ACV60" s="150"/>
      <c r="ACW60" s="150"/>
      <c r="ACX60" s="150"/>
      <c r="ACY60" s="150"/>
      <c r="ACZ60" s="150"/>
      <c r="ADA60" s="150"/>
      <c r="ADB60" s="150"/>
      <c r="ADC60" s="150"/>
      <c r="ADD60" s="150"/>
      <c r="ADE60" s="150"/>
      <c r="ADF60" s="150"/>
      <c r="ADG60" s="150"/>
      <c r="ADH60" s="150"/>
      <c r="ADI60" s="150"/>
      <c r="ADJ60" s="150"/>
      <c r="ADK60" s="150"/>
      <c r="ADL60" s="150"/>
      <c r="ADM60" s="150"/>
      <c r="ADN60" s="150"/>
      <c r="ADO60" s="150"/>
      <c r="ADP60" s="150"/>
      <c r="ADQ60" s="150"/>
      <c r="ADR60" s="150"/>
      <c r="ADS60" s="150"/>
      <c r="ADT60" s="150"/>
      <c r="ADU60" s="150"/>
      <c r="ADV60" s="150"/>
      <c r="ADW60" s="150"/>
      <c r="ADX60" s="150"/>
      <c r="ADY60" s="150"/>
      <c r="ADZ60" s="150"/>
      <c r="AEA60" s="150"/>
      <c r="AEB60" s="150"/>
      <c r="AEC60" s="150"/>
      <c r="AED60" s="150"/>
      <c r="AEE60" s="150"/>
      <c r="AEF60" s="150"/>
      <c r="AEG60" s="150"/>
      <c r="AEH60" s="150"/>
      <c r="AEI60" s="150"/>
      <c r="AEJ60" s="150"/>
      <c r="AEK60" s="150"/>
      <c r="AEL60" s="150"/>
      <c r="AEM60" s="150"/>
      <c r="AEN60" s="150"/>
      <c r="AEO60" s="150"/>
      <c r="AEP60" s="150"/>
      <c r="AEQ60" s="150"/>
      <c r="AER60" s="150"/>
      <c r="AES60" s="150"/>
      <c r="AET60" s="150"/>
      <c r="AEU60" s="150"/>
      <c r="AEV60" s="150"/>
      <c r="AEW60" s="150"/>
      <c r="AEX60" s="150"/>
      <c r="AEY60" s="150"/>
      <c r="AEZ60" s="150"/>
    </row>
    <row r="61" spans="1:832" s="70" customFormat="1" x14ac:dyDescent="0.3">
      <c r="A61" s="70" t="s">
        <v>1627</v>
      </c>
      <c r="B61" s="71">
        <v>43585</v>
      </c>
      <c r="C61" s="71"/>
      <c r="D61" s="93"/>
      <c r="E61" s="93" t="s">
        <v>345</v>
      </c>
      <c r="G61" s="70" t="s">
        <v>261</v>
      </c>
      <c r="H61" s="70" t="s">
        <v>403</v>
      </c>
      <c r="I61" s="73">
        <v>6500</v>
      </c>
      <c r="J61" s="73">
        <v>10500</v>
      </c>
      <c r="K61" s="73"/>
      <c r="L61" s="73"/>
      <c r="M61" s="73"/>
      <c r="N61" s="73"/>
      <c r="O61" s="73"/>
      <c r="P61" s="73"/>
      <c r="Q61" s="73"/>
      <c r="R61" s="70" t="s">
        <v>1628</v>
      </c>
      <c r="S61" s="70" t="s">
        <v>1437</v>
      </c>
      <c r="T61" s="70" t="s">
        <v>1412</v>
      </c>
      <c r="U61" s="70" t="s">
        <v>962</v>
      </c>
      <c r="V61" s="70" t="s">
        <v>963</v>
      </c>
      <c r="Y61" s="10"/>
      <c r="Z61" s="25"/>
      <c r="AA61" s="25"/>
      <c r="AB61" s="25"/>
      <c r="AC61" s="25"/>
      <c r="AD61" s="25"/>
      <c r="AE61" s="25"/>
      <c r="AF61" s="25"/>
      <c r="AG61" s="25">
        <v>1</v>
      </c>
      <c r="AH61" s="25">
        <v>0</v>
      </c>
      <c r="AI61" s="25">
        <v>0</v>
      </c>
      <c r="AJ61" s="25">
        <v>0</v>
      </c>
      <c r="AK61" s="25">
        <v>0</v>
      </c>
      <c r="AL61" s="25"/>
      <c r="AM61" s="25" t="s">
        <v>870</v>
      </c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5"/>
      <c r="FG61" s="25"/>
      <c r="FH61" s="25"/>
      <c r="FI61" s="25"/>
      <c r="FJ61" s="25"/>
      <c r="FK61" s="25"/>
      <c r="FL61" s="25"/>
      <c r="FM61" s="25"/>
      <c r="FN61" s="25"/>
      <c r="FO61" s="25"/>
      <c r="FP61" s="25"/>
      <c r="FQ61" s="25"/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  <c r="GL61" s="25"/>
      <c r="GM61" s="25"/>
      <c r="GN61" s="25"/>
      <c r="GO61" s="25"/>
      <c r="GP61" s="25"/>
      <c r="GQ61" s="25"/>
      <c r="GR61" s="25"/>
      <c r="GS61" s="25"/>
      <c r="GT61" s="25"/>
      <c r="GU61" s="25"/>
      <c r="GV61" s="25"/>
      <c r="GW61" s="25"/>
      <c r="GX61" s="25"/>
      <c r="GY61" s="25"/>
      <c r="GZ61" s="25"/>
      <c r="HA61" s="25"/>
      <c r="HB61" s="25"/>
      <c r="HC61" s="25"/>
      <c r="HD61" s="25"/>
      <c r="HE61" s="25"/>
      <c r="HF61" s="25"/>
      <c r="HG61" s="25"/>
      <c r="HH61" s="25"/>
      <c r="HI61" s="25"/>
      <c r="HJ61" s="25"/>
      <c r="HK61" s="25"/>
      <c r="HL61" s="25"/>
      <c r="HM61" s="25"/>
      <c r="HN61" s="25"/>
      <c r="HO61" s="25"/>
      <c r="HP61" s="25"/>
      <c r="HQ61" s="25"/>
      <c r="HR61" s="25"/>
      <c r="HS61" s="25"/>
      <c r="HT61" s="25"/>
      <c r="HU61" s="25"/>
      <c r="HV61" s="25"/>
      <c r="HW61" s="25"/>
      <c r="HX61" s="25"/>
      <c r="HY61" s="25"/>
      <c r="HZ61" s="25"/>
      <c r="IA61" s="25"/>
      <c r="IB61" s="25"/>
      <c r="IC61" s="25"/>
      <c r="ID61" s="25"/>
      <c r="IE61" s="25"/>
      <c r="IF61" s="25"/>
      <c r="IG61" s="25"/>
      <c r="IH61" s="25"/>
      <c r="II61" s="25"/>
      <c r="IJ61" s="25"/>
      <c r="IK61" s="25"/>
      <c r="IL61" s="25"/>
      <c r="IM61" s="25"/>
      <c r="IN61" s="25"/>
      <c r="IO61" s="25"/>
      <c r="IP61" s="25"/>
      <c r="IQ61" s="25"/>
      <c r="IR61" s="25"/>
      <c r="IS61" s="25"/>
      <c r="IT61" s="25"/>
      <c r="IU61" s="25"/>
      <c r="IV61" s="25"/>
      <c r="IW61" s="25"/>
      <c r="IX61" s="25"/>
      <c r="IY61" s="25"/>
      <c r="IZ61" s="25"/>
      <c r="JA61" s="25"/>
      <c r="JB61" s="25"/>
      <c r="JC61" s="25"/>
      <c r="JD61" s="25"/>
      <c r="JE61" s="25"/>
      <c r="JF61" s="25"/>
      <c r="JG61" s="25"/>
      <c r="JH61" s="25"/>
      <c r="JI61" s="25"/>
      <c r="JJ61" s="25"/>
      <c r="JK61" s="25"/>
      <c r="JL61" s="25"/>
      <c r="JM61" s="25"/>
      <c r="JN61" s="25"/>
      <c r="JO61" s="25"/>
      <c r="JP61" s="25"/>
      <c r="JQ61" s="25"/>
      <c r="JR61" s="25"/>
      <c r="JS61" s="25"/>
      <c r="JT61" s="25"/>
      <c r="JU61" s="25"/>
      <c r="JV61" s="25"/>
      <c r="JW61" s="25"/>
      <c r="JX61" s="25"/>
      <c r="JY61" s="25"/>
      <c r="JZ61" s="25"/>
      <c r="KA61" s="25"/>
      <c r="KB61" s="25"/>
      <c r="KC61" s="25"/>
      <c r="KD61" s="25"/>
      <c r="KE61" s="25"/>
      <c r="KF61" s="25"/>
      <c r="KG61" s="25"/>
      <c r="KH61" s="25"/>
      <c r="KI61" s="25"/>
      <c r="KJ61" s="25"/>
      <c r="KK61" s="25"/>
      <c r="KL61" s="25"/>
      <c r="KM61" s="25"/>
      <c r="KN61" s="25"/>
      <c r="KO61" s="25"/>
      <c r="KP61" s="25"/>
      <c r="KQ61" s="25"/>
      <c r="KR61" s="25"/>
      <c r="KS61" s="25"/>
      <c r="KT61" s="25"/>
      <c r="KU61" s="25"/>
      <c r="KV61" s="25"/>
      <c r="KW61" s="25"/>
      <c r="KX61" s="25"/>
      <c r="KY61" s="25"/>
      <c r="KZ61" s="25"/>
      <c r="LA61" s="25"/>
      <c r="LB61" s="25"/>
      <c r="LC61" s="25"/>
      <c r="LD61" s="25"/>
      <c r="LE61" s="25"/>
      <c r="LF61" s="25"/>
      <c r="LG61" s="25"/>
      <c r="LH61" s="25"/>
      <c r="LI61" s="25"/>
      <c r="LJ61" s="25"/>
      <c r="LK61" s="25"/>
      <c r="LL61" s="25"/>
      <c r="LM61" s="25"/>
      <c r="LN61" s="25"/>
      <c r="LO61" s="25"/>
      <c r="LP61" s="25"/>
      <c r="LQ61" s="25"/>
      <c r="LR61" s="25"/>
      <c r="LS61" s="25"/>
      <c r="LT61" s="25"/>
      <c r="LU61" s="25"/>
      <c r="LV61" s="25"/>
      <c r="LW61" s="25"/>
      <c r="LX61" s="25"/>
      <c r="LY61" s="25"/>
      <c r="LZ61" s="25"/>
      <c r="MA61" s="25"/>
      <c r="MB61" s="25"/>
      <c r="MC61" s="25"/>
      <c r="MD61" s="25"/>
      <c r="ME61" s="25"/>
      <c r="MF61" s="25"/>
      <c r="MG61" s="25"/>
      <c r="MH61" s="25"/>
      <c r="MI61" s="25"/>
      <c r="MJ61" s="25"/>
      <c r="MK61" s="25"/>
      <c r="ML61" s="25"/>
      <c r="MM61" s="25"/>
      <c r="MN61" s="25"/>
      <c r="MO61" s="25"/>
      <c r="MP61" s="25"/>
      <c r="MQ61" s="25"/>
      <c r="MR61" s="25"/>
      <c r="MS61" s="25"/>
      <c r="MT61" s="25"/>
      <c r="MU61" s="25"/>
      <c r="MV61" s="25"/>
      <c r="MW61" s="25"/>
      <c r="MX61" s="25"/>
      <c r="MY61" s="25"/>
      <c r="MZ61" s="25"/>
      <c r="NA61" s="25"/>
      <c r="NB61" s="25"/>
      <c r="NC61" s="25"/>
      <c r="ND61" s="25"/>
      <c r="NE61" s="25"/>
      <c r="NF61" s="25"/>
      <c r="NG61" s="25"/>
      <c r="NH61" s="25"/>
      <c r="NI61" s="25"/>
      <c r="NJ61" s="25"/>
      <c r="NK61" s="25"/>
      <c r="NL61" s="25"/>
      <c r="NM61" s="25"/>
      <c r="NN61" s="25"/>
      <c r="NO61" s="25"/>
      <c r="NP61" s="25"/>
      <c r="NQ61" s="25"/>
      <c r="NR61" s="25"/>
      <c r="NS61" s="25"/>
      <c r="NT61" s="25"/>
      <c r="NU61" s="25"/>
      <c r="NV61" s="25"/>
      <c r="NW61" s="25"/>
      <c r="NX61" s="25"/>
      <c r="NY61" s="25"/>
      <c r="NZ61" s="25"/>
      <c r="OA61" s="25"/>
      <c r="OB61" s="25"/>
      <c r="OC61" s="25"/>
      <c r="OD61" s="25"/>
      <c r="OE61" s="25"/>
      <c r="OF61" s="25"/>
      <c r="OG61" s="25"/>
      <c r="OH61" s="25"/>
      <c r="OI61" s="25"/>
      <c r="OJ61" s="25"/>
      <c r="OK61" s="25"/>
      <c r="OL61" s="25"/>
      <c r="OM61" s="25"/>
      <c r="ON61" s="25"/>
      <c r="OO61" s="25"/>
      <c r="OP61" s="25"/>
      <c r="OQ61" s="25"/>
      <c r="OR61" s="25"/>
      <c r="OS61" s="25"/>
      <c r="OT61" s="25"/>
      <c r="OU61" s="25"/>
      <c r="OV61" s="25"/>
      <c r="OW61" s="25"/>
      <c r="OX61" s="25"/>
      <c r="OY61" s="25"/>
      <c r="OZ61" s="25"/>
      <c r="PA61" s="25"/>
      <c r="PB61" s="25"/>
      <c r="PC61" s="25"/>
      <c r="PD61" s="25"/>
      <c r="PE61" s="25"/>
      <c r="PF61" s="25"/>
      <c r="PG61" s="25"/>
      <c r="PH61" s="25"/>
      <c r="PI61" s="25"/>
      <c r="PJ61" s="25"/>
      <c r="PK61" s="25"/>
      <c r="PL61" s="25"/>
      <c r="PM61" s="25"/>
      <c r="PN61" s="25"/>
      <c r="PO61" s="25"/>
      <c r="PP61" s="25"/>
      <c r="PQ61" s="25"/>
      <c r="PR61" s="25"/>
      <c r="PS61" s="25"/>
      <c r="PT61" s="25"/>
      <c r="PU61" s="25"/>
      <c r="PV61" s="25"/>
      <c r="PW61" s="25"/>
      <c r="PX61" s="25"/>
      <c r="PY61" s="25"/>
      <c r="PZ61" s="25"/>
      <c r="QA61" s="25"/>
      <c r="QB61" s="25"/>
      <c r="QC61" s="25"/>
      <c r="QD61" s="25"/>
      <c r="QE61" s="25"/>
      <c r="QF61" s="25"/>
      <c r="QG61" s="25"/>
      <c r="QH61" s="25"/>
      <c r="QI61" s="25"/>
      <c r="QJ61" s="25"/>
      <c r="QK61" s="25"/>
      <c r="QL61" s="25"/>
      <c r="QM61" s="25"/>
      <c r="QN61" s="25"/>
      <c r="QO61" s="25"/>
      <c r="QP61" s="25"/>
      <c r="QQ61" s="25"/>
      <c r="QR61" s="25"/>
      <c r="QS61" s="25"/>
      <c r="QT61" s="25"/>
      <c r="QU61" s="25"/>
      <c r="QV61" s="25"/>
      <c r="QW61" s="25"/>
      <c r="QX61" s="25"/>
      <c r="QY61" s="25"/>
      <c r="QZ61" s="25"/>
      <c r="RA61" s="25"/>
      <c r="RB61" s="25"/>
      <c r="RC61" s="25"/>
      <c r="RD61" s="25"/>
      <c r="RE61" s="25"/>
      <c r="RF61" s="25"/>
      <c r="RG61" s="25"/>
      <c r="RH61" s="25"/>
      <c r="RI61" s="25"/>
      <c r="RJ61" s="25"/>
      <c r="RK61" s="25"/>
      <c r="RL61" s="25"/>
      <c r="RM61" s="25"/>
      <c r="RN61" s="25"/>
      <c r="RO61" s="25"/>
      <c r="RP61" s="25"/>
      <c r="RQ61" s="25"/>
      <c r="RR61" s="25"/>
      <c r="RS61" s="25"/>
      <c r="RT61" s="25"/>
      <c r="RU61" s="25"/>
      <c r="RV61" s="25"/>
      <c r="RW61" s="25"/>
      <c r="RX61" s="25"/>
      <c r="RY61" s="25"/>
      <c r="RZ61" s="25"/>
      <c r="SA61" s="25"/>
      <c r="SB61" s="25"/>
      <c r="SC61" s="25"/>
      <c r="SD61" s="25"/>
      <c r="SE61" s="25"/>
      <c r="SF61" s="25"/>
      <c r="SG61" s="25"/>
      <c r="SH61" s="25"/>
      <c r="SI61" s="25"/>
      <c r="SJ61" s="25"/>
      <c r="SK61" s="25"/>
      <c r="SL61" s="25"/>
      <c r="SM61" s="25"/>
      <c r="SN61" s="25"/>
      <c r="SO61" s="25"/>
      <c r="SP61" s="25"/>
      <c r="SQ61" s="25"/>
      <c r="SR61" s="25"/>
      <c r="SS61" s="25"/>
      <c r="ST61" s="25"/>
      <c r="SU61" s="25"/>
      <c r="SV61" s="25"/>
      <c r="SW61" s="25"/>
      <c r="SX61" s="25"/>
      <c r="SY61" s="25"/>
      <c r="SZ61" s="25"/>
      <c r="TA61" s="25"/>
      <c r="TB61" s="25"/>
      <c r="TC61" s="25"/>
      <c r="TD61" s="25"/>
      <c r="TE61" s="25"/>
      <c r="TF61" s="25"/>
      <c r="TG61" s="25"/>
      <c r="TH61" s="25"/>
      <c r="TI61" s="25"/>
      <c r="TJ61" s="25"/>
      <c r="TK61" s="25"/>
      <c r="TL61" s="25"/>
      <c r="TM61" s="25"/>
      <c r="TN61" s="25"/>
      <c r="TO61" s="25"/>
      <c r="TP61" s="25"/>
      <c r="TQ61" s="25"/>
      <c r="TR61" s="25"/>
      <c r="TS61" s="25"/>
      <c r="TT61" s="25"/>
      <c r="TU61" s="25"/>
      <c r="TV61" s="25"/>
      <c r="TW61" s="25"/>
      <c r="TX61" s="25"/>
      <c r="TY61" s="25"/>
      <c r="TZ61" s="25"/>
      <c r="UA61" s="25"/>
      <c r="UB61" s="25"/>
      <c r="UC61" s="25"/>
      <c r="UD61" s="25"/>
      <c r="UE61" s="25"/>
      <c r="UF61" s="25"/>
      <c r="UG61" s="25"/>
      <c r="UH61" s="25"/>
      <c r="UI61" s="25"/>
      <c r="UJ61" s="25"/>
      <c r="UK61" s="25"/>
      <c r="UL61" s="25"/>
      <c r="UM61" s="25"/>
      <c r="UN61" s="25"/>
      <c r="UO61" s="25"/>
      <c r="UP61" s="25"/>
      <c r="UQ61" s="25"/>
      <c r="UR61" s="25"/>
      <c r="US61" s="25"/>
      <c r="UT61" s="25"/>
      <c r="UU61" s="25"/>
      <c r="UV61" s="25"/>
      <c r="UW61" s="25"/>
      <c r="UX61" s="25"/>
      <c r="UY61" s="25"/>
      <c r="UZ61" s="25"/>
      <c r="VA61" s="25"/>
      <c r="VB61" s="25"/>
      <c r="VC61" s="25"/>
      <c r="VD61" s="25"/>
      <c r="VE61" s="25"/>
      <c r="VF61" s="25"/>
      <c r="VG61" s="25"/>
      <c r="VH61" s="25"/>
      <c r="VI61" s="25"/>
      <c r="VJ61" s="25"/>
      <c r="VK61" s="25"/>
      <c r="VL61" s="25"/>
      <c r="VM61" s="25"/>
      <c r="VN61" s="25"/>
      <c r="VO61" s="25"/>
      <c r="VP61" s="25"/>
      <c r="VQ61" s="25"/>
      <c r="VR61" s="25"/>
      <c r="VS61" s="25"/>
      <c r="VT61" s="25"/>
      <c r="VU61" s="25"/>
      <c r="VV61" s="25"/>
      <c r="VW61" s="25"/>
      <c r="VX61" s="25"/>
      <c r="VY61" s="25"/>
      <c r="VZ61" s="25"/>
      <c r="WA61" s="25"/>
      <c r="WB61" s="25"/>
      <c r="WC61" s="25"/>
      <c r="WD61" s="25"/>
      <c r="WE61" s="25"/>
      <c r="WF61" s="25"/>
      <c r="WG61" s="25"/>
      <c r="WH61" s="25"/>
      <c r="WI61" s="25"/>
      <c r="WJ61" s="25"/>
      <c r="WK61" s="25"/>
      <c r="WL61" s="25"/>
      <c r="WM61" s="25"/>
      <c r="WN61" s="25"/>
      <c r="WO61" s="25"/>
      <c r="WP61" s="25"/>
      <c r="WQ61" s="25"/>
      <c r="WR61" s="25"/>
      <c r="WS61" s="25"/>
      <c r="WT61" s="25"/>
      <c r="WU61" s="25"/>
      <c r="WV61" s="25"/>
      <c r="WW61" s="25"/>
      <c r="WX61" s="25"/>
      <c r="WY61" s="25"/>
      <c r="WZ61" s="25"/>
      <c r="XA61" s="25"/>
      <c r="XB61" s="25"/>
      <c r="XC61" s="25"/>
      <c r="XD61" s="25"/>
      <c r="XE61" s="25"/>
      <c r="XF61" s="25"/>
      <c r="XG61" s="25"/>
      <c r="XH61" s="25"/>
      <c r="XI61" s="25"/>
      <c r="XJ61" s="25"/>
      <c r="XK61" s="25"/>
      <c r="XL61" s="25"/>
      <c r="XM61" s="25"/>
      <c r="XN61" s="25"/>
      <c r="XO61" s="25"/>
      <c r="XP61" s="25"/>
      <c r="XQ61" s="25"/>
      <c r="XR61" s="25"/>
      <c r="XS61" s="25"/>
      <c r="XT61" s="25"/>
      <c r="XU61" s="25"/>
      <c r="XV61" s="25"/>
      <c r="XW61" s="25"/>
      <c r="XX61" s="25"/>
      <c r="XY61" s="25"/>
      <c r="XZ61" s="25"/>
      <c r="YA61" s="25"/>
      <c r="YB61" s="25"/>
      <c r="YC61" s="25"/>
      <c r="YD61" s="25"/>
      <c r="YE61" s="25"/>
      <c r="YF61" s="25"/>
      <c r="YG61" s="25"/>
      <c r="YH61" s="25"/>
      <c r="YI61" s="25"/>
      <c r="YJ61" s="25"/>
      <c r="YK61" s="25"/>
      <c r="YL61" s="25"/>
      <c r="YM61" s="25"/>
      <c r="YN61" s="25"/>
      <c r="YO61" s="25"/>
      <c r="YP61" s="25"/>
      <c r="YQ61" s="25"/>
      <c r="YR61" s="25"/>
      <c r="YS61" s="25"/>
      <c r="YT61" s="25"/>
      <c r="YU61" s="25"/>
      <c r="YV61" s="25"/>
      <c r="YW61" s="25"/>
      <c r="YX61" s="25"/>
      <c r="YY61" s="25"/>
      <c r="YZ61" s="25"/>
      <c r="ZA61" s="25"/>
      <c r="ZB61" s="25"/>
      <c r="ZC61" s="25"/>
      <c r="ZD61" s="25"/>
      <c r="ZE61" s="25"/>
      <c r="ZF61" s="25"/>
      <c r="ZG61" s="25"/>
      <c r="ZH61" s="25"/>
      <c r="ZI61" s="25"/>
      <c r="ZJ61" s="25"/>
      <c r="ZK61" s="25"/>
      <c r="ZL61" s="25"/>
      <c r="ZM61" s="25"/>
      <c r="ZN61" s="25"/>
      <c r="ZO61" s="25"/>
      <c r="ZP61" s="25"/>
      <c r="ZQ61" s="25"/>
      <c r="ZR61" s="25"/>
      <c r="ZS61" s="25"/>
      <c r="ZT61" s="25"/>
      <c r="ZU61" s="25"/>
      <c r="ZV61" s="25"/>
      <c r="ZW61" s="25"/>
      <c r="ZX61" s="25"/>
      <c r="ZY61" s="25"/>
      <c r="ZZ61" s="25"/>
      <c r="AAA61" s="25"/>
      <c r="AAB61" s="25"/>
      <c r="AAC61" s="25"/>
      <c r="AAD61" s="25"/>
      <c r="AAE61" s="25"/>
      <c r="AAF61" s="25"/>
      <c r="AAG61" s="25"/>
      <c r="AAH61" s="25"/>
      <c r="AAI61" s="25"/>
      <c r="AAJ61" s="25"/>
      <c r="AAK61" s="25"/>
      <c r="AAL61" s="25"/>
      <c r="AAM61" s="25"/>
      <c r="AAN61" s="25"/>
      <c r="AAO61" s="25"/>
      <c r="AAP61" s="25"/>
      <c r="AAQ61" s="25"/>
      <c r="AAR61" s="25"/>
      <c r="AAS61" s="25"/>
      <c r="AAT61" s="25"/>
      <c r="AAU61" s="25"/>
      <c r="AAV61" s="25"/>
      <c r="AAW61" s="25"/>
      <c r="AAX61" s="25"/>
      <c r="AAY61" s="25"/>
      <c r="AAZ61" s="25"/>
      <c r="ABA61" s="25"/>
      <c r="ABB61" s="25"/>
      <c r="ABC61" s="25"/>
      <c r="ABD61" s="25"/>
      <c r="ABE61" s="25"/>
      <c r="ABF61" s="25"/>
      <c r="ABG61" s="25"/>
      <c r="ABH61" s="25"/>
      <c r="ABI61" s="25"/>
      <c r="ABJ61" s="25"/>
      <c r="ABK61" s="25"/>
      <c r="ABL61" s="25"/>
      <c r="ABM61" s="25"/>
      <c r="ABN61" s="25"/>
      <c r="ABO61" s="25"/>
      <c r="ABP61" s="25"/>
      <c r="ABQ61" s="25"/>
      <c r="ABR61" s="25"/>
      <c r="ABS61" s="25"/>
      <c r="ABT61" s="25"/>
      <c r="ABU61" s="25"/>
      <c r="ABV61" s="25"/>
      <c r="ABW61" s="25"/>
      <c r="ABX61" s="25"/>
      <c r="ABY61" s="25"/>
      <c r="ABZ61" s="25"/>
      <c r="ACA61" s="25"/>
      <c r="ACB61" s="25"/>
      <c r="ACC61" s="25"/>
      <c r="ACD61" s="25"/>
      <c r="ACE61" s="25"/>
      <c r="ACF61" s="25"/>
      <c r="ACG61" s="25"/>
      <c r="ACH61" s="25"/>
      <c r="ACI61" s="25"/>
      <c r="ACJ61" s="25"/>
      <c r="ACK61" s="25"/>
      <c r="ACL61" s="25"/>
      <c r="ACM61" s="25"/>
      <c r="ACN61" s="25"/>
      <c r="ACO61" s="25"/>
      <c r="ACP61" s="25"/>
      <c r="ACQ61" s="25"/>
      <c r="ACR61" s="25"/>
      <c r="ACS61" s="25"/>
      <c r="ACT61" s="25"/>
      <c r="ACU61" s="25"/>
      <c r="ACV61" s="25"/>
      <c r="ACW61" s="25"/>
      <c r="ACX61" s="25"/>
      <c r="ACY61" s="25"/>
      <c r="ACZ61" s="25"/>
      <c r="ADA61" s="25"/>
      <c r="ADB61" s="25"/>
      <c r="ADC61" s="25"/>
      <c r="ADD61" s="25"/>
      <c r="ADE61" s="25"/>
      <c r="ADF61" s="25"/>
      <c r="ADG61" s="25"/>
      <c r="ADH61" s="25"/>
      <c r="ADI61" s="25"/>
      <c r="ADJ61" s="25"/>
      <c r="ADK61" s="25"/>
      <c r="ADL61" s="25"/>
      <c r="ADM61" s="25"/>
      <c r="ADN61" s="25"/>
      <c r="ADO61" s="25"/>
      <c r="ADP61" s="25"/>
      <c r="ADQ61" s="25"/>
      <c r="ADR61" s="25"/>
      <c r="ADS61" s="25"/>
      <c r="ADT61" s="25"/>
      <c r="ADU61" s="25"/>
      <c r="ADV61" s="25"/>
      <c r="ADW61" s="25"/>
      <c r="ADX61" s="25"/>
      <c r="ADY61" s="25"/>
      <c r="ADZ61" s="25"/>
      <c r="AEA61" s="25"/>
      <c r="AEB61" s="25"/>
      <c r="AEC61" s="25"/>
      <c r="AED61" s="25"/>
      <c r="AEE61" s="25"/>
      <c r="AEF61" s="25"/>
      <c r="AEG61" s="25"/>
      <c r="AEH61" s="25"/>
      <c r="AEI61" s="25"/>
      <c r="AEJ61" s="25"/>
      <c r="AEK61" s="25"/>
      <c r="AEL61" s="25"/>
      <c r="AEM61" s="25"/>
      <c r="AEN61" s="25"/>
      <c r="AEO61" s="25"/>
      <c r="AEP61" s="25"/>
      <c r="AEQ61" s="25"/>
      <c r="AER61" s="25"/>
      <c r="AES61" s="25"/>
      <c r="AET61" s="25"/>
      <c r="AEU61" s="25"/>
      <c r="AEV61" s="25"/>
      <c r="AEW61" s="25"/>
      <c r="AEX61" s="25"/>
      <c r="AEY61" s="25"/>
      <c r="AEZ61" s="25"/>
    </row>
    <row r="62" spans="1:832" s="70" customFormat="1" x14ac:dyDescent="0.3">
      <c r="A62" s="25"/>
      <c r="B62" s="24">
        <v>43585</v>
      </c>
      <c r="C62" s="24"/>
      <c r="D62" s="82"/>
      <c r="E62" s="82" t="s">
        <v>73</v>
      </c>
      <c r="F62" s="25" t="s">
        <v>264</v>
      </c>
      <c r="G62" s="25" t="s">
        <v>261</v>
      </c>
      <c r="H62" s="25"/>
      <c r="I62" s="56"/>
      <c r="J62" s="56"/>
      <c r="K62" s="56"/>
      <c r="L62" s="56"/>
      <c r="M62" s="56"/>
      <c r="N62" s="56"/>
      <c r="O62" s="56"/>
      <c r="P62" s="56"/>
      <c r="Q62" s="56"/>
      <c r="R62" s="25"/>
      <c r="S62" s="25"/>
      <c r="T62" s="25"/>
      <c r="U62" s="25"/>
      <c r="V62" s="25"/>
      <c r="W62" s="25"/>
      <c r="X62" s="25"/>
      <c r="Y62" s="10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/>
      <c r="GW62" s="25"/>
      <c r="GX62" s="25"/>
      <c r="GY62" s="25"/>
      <c r="GZ62" s="25"/>
      <c r="HA62" s="25"/>
      <c r="HB62" s="25"/>
      <c r="HC62" s="25"/>
      <c r="HD62" s="25"/>
      <c r="HE62" s="25"/>
      <c r="HF62" s="25"/>
      <c r="HG62" s="25"/>
      <c r="HH62" s="25"/>
      <c r="HI62" s="25"/>
      <c r="HJ62" s="25"/>
      <c r="HK62" s="25"/>
      <c r="HL62" s="25"/>
      <c r="HM62" s="25"/>
      <c r="HN62" s="25"/>
      <c r="HO62" s="25"/>
      <c r="HP62" s="25"/>
      <c r="HQ62" s="25"/>
      <c r="HR62" s="25"/>
      <c r="HS62" s="25"/>
      <c r="HT62" s="25"/>
      <c r="HU62" s="25"/>
      <c r="HV62" s="25"/>
      <c r="HW62" s="25"/>
      <c r="HX62" s="25"/>
      <c r="HY62" s="25"/>
      <c r="HZ62" s="25"/>
      <c r="IA62" s="25"/>
      <c r="IB62" s="25"/>
      <c r="IC62" s="25"/>
      <c r="ID62" s="25"/>
      <c r="IE62" s="25"/>
      <c r="IF62" s="25"/>
      <c r="IG62" s="25"/>
      <c r="IH62" s="25"/>
      <c r="II62" s="25"/>
      <c r="IJ62" s="25"/>
      <c r="IK62" s="25"/>
      <c r="IL62" s="25"/>
      <c r="IM62" s="25"/>
      <c r="IN62" s="25"/>
      <c r="IO62" s="25"/>
      <c r="IP62" s="25"/>
      <c r="IQ62" s="25"/>
      <c r="IR62" s="25"/>
      <c r="IS62" s="25"/>
      <c r="IT62" s="25"/>
      <c r="IU62" s="25"/>
      <c r="IV62" s="25"/>
      <c r="IW62" s="25"/>
      <c r="IX62" s="25"/>
      <c r="IY62" s="25"/>
      <c r="IZ62" s="25"/>
      <c r="JA62" s="25"/>
      <c r="JB62" s="25"/>
      <c r="JC62" s="25"/>
      <c r="JD62" s="25"/>
      <c r="JE62" s="25"/>
      <c r="JF62" s="25"/>
      <c r="JG62" s="25"/>
      <c r="JH62" s="25"/>
      <c r="JI62" s="25"/>
      <c r="JJ62" s="25"/>
      <c r="JK62" s="25"/>
      <c r="JL62" s="25"/>
      <c r="JM62" s="25"/>
      <c r="JN62" s="25"/>
      <c r="JO62" s="25"/>
      <c r="JP62" s="25"/>
      <c r="JQ62" s="25"/>
      <c r="JR62" s="25"/>
      <c r="JS62" s="25"/>
      <c r="JT62" s="25"/>
      <c r="JU62" s="25"/>
      <c r="JV62" s="25"/>
      <c r="JW62" s="25"/>
      <c r="JX62" s="25"/>
      <c r="JY62" s="25"/>
      <c r="JZ62" s="25"/>
      <c r="KA62" s="25"/>
      <c r="KB62" s="25"/>
      <c r="KC62" s="25"/>
      <c r="KD62" s="25"/>
      <c r="KE62" s="25"/>
      <c r="KF62" s="25"/>
      <c r="KG62" s="25"/>
      <c r="KH62" s="25"/>
      <c r="KI62" s="25"/>
      <c r="KJ62" s="25"/>
      <c r="KK62" s="25"/>
      <c r="KL62" s="25"/>
      <c r="KM62" s="25"/>
      <c r="KN62" s="25"/>
      <c r="KO62" s="25"/>
      <c r="KP62" s="25"/>
      <c r="KQ62" s="25"/>
      <c r="KR62" s="25"/>
      <c r="KS62" s="25"/>
      <c r="KT62" s="25"/>
      <c r="KU62" s="25"/>
      <c r="KV62" s="25"/>
      <c r="KW62" s="25"/>
      <c r="KX62" s="25"/>
      <c r="KY62" s="25"/>
      <c r="KZ62" s="25"/>
      <c r="LA62" s="25"/>
      <c r="LB62" s="25"/>
      <c r="LC62" s="25"/>
      <c r="LD62" s="25"/>
      <c r="LE62" s="25"/>
      <c r="LF62" s="25"/>
      <c r="LG62" s="25"/>
      <c r="LH62" s="25"/>
      <c r="LI62" s="25"/>
      <c r="LJ62" s="25"/>
      <c r="LK62" s="25"/>
      <c r="LL62" s="25"/>
      <c r="LM62" s="25"/>
      <c r="LN62" s="25"/>
      <c r="LO62" s="25"/>
      <c r="LP62" s="25"/>
      <c r="LQ62" s="25"/>
      <c r="LR62" s="25"/>
      <c r="LS62" s="25"/>
      <c r="LT62" s="25"/>
      <c r="LU62" s="25"/>
      <c r="LV62" s="25"/>
      <c r="LW62" s="25"/>
      <c r="LX62" s="25"/>
      <c r="LY62" s="25"/>
      <c r="LZ62" s="25"/>
      <c r="MA62" s="25"/>
      <c r="MB62" s="25"/>
      <c r="MC62" s="25"/>
      <c r="MD62" s="25"/>
      <c r="ME62" s="25"/>
      <c r="MF62" s="25"/>
      <c r="MG62" s="25"/>
      <c r="MH62" s="25"/>
      <c r="MI62" s="25"/>
      <c r="MJ62" s="25"/>
      <c r="MK62" s="25"/>
      <c r="ML62" s="25"/>
      <c r="MM62" s="25"/>
      <c r="MN62" s="25"/>
      <c r="MO62" s="25"/>
      <c r="MP62" s="25"/>
      <c r="MQ62" s="25"/>
      <c r="MR62" s="25"/>
      <c r="MS62" s="25"/>
      <c r="MT62" s="25"/>
      <c r="MU62" s="25"/>
      <c r="MV62" s="25"/>
      <c r="MW62" s="25"/>
      <c r="MX62" s="25"/>
      <c r="MY62" s="25"/>
      <c r="MZ62" s="25"/>
      <c r="NA62" s="25"/>
      <c r="NB62" s="25"/>
      <c r="NC62" s="25"/>
      <c r="ND62" s="25"/>
      <c r="NE62" s="25"/>
      <c r="NF62" s="25"/>
      <c r="NG62" s="25"/>
      <c r="NH62" s="25"/>
      <c r="NI62" s="25"/>
      <c r="NJ62" s="25"/>
      <c r="NK62" s="25"/>
      <c r="NL62" s="25"/>
      <c r="NM62" s="25"/>
      <c r="NN62" s="25"/>
      <c r="NO62" s="25"/>
      <c r="NP62" s="25"/>
      <c r="NQ62" s="25"/>
      <c r="NR62" s="25"/>
      <c r="NS62" s="25"/>
      <c r="NT62" s="25"/>
      <c r="NU62" s="25"/>
      <c r="NV62" s="25"/>
      <c r="NW62" s="25"/>
      <c r="NX62" s="25"/>
      <c r="NY62" s="25"/>
      <c r="NZ62" s="25"/>
      <c r="OA62" s="25"/>
      <c r="OB62" s="25"/>
      <c r="OC62" s="25"/>
      <c r="OD62" s="25"/>
      <c r="OE62" s="25"/>
      <c r="OF62" s="25"/>
      <c r="OG62" s="25"/>
      <c r="OH62" s="25"/>
      <c r="OI62" s="25"/>
      <c r="OJ62" s="25"/>
      <c r="OK62" s="25"/>
      <c r="OL62" s="25"/>
      <c r="OM62" s="25"/>
      <c r="ON62" s="25"/>
      <c r="OO62" s="25"/>
      <c r="OP62" s="25"/>
      <c r="OQ62" s="25"/>
      <c r="OR62" s="25"/>
      <c r="OS62" s="25"/>
      <c r="OT62" s="25"/>
      <c r="OU62" s="25"/>
      <c r="OV62" s="25"/>
      <c r="OW62" s="25"/>
      <c r="OX62" s="25"/>
      <c r="OY62" s="25"/>
      <c r="OZ62" s="25"/>
      <c r="PA62" s="25"/>
      <c r="PB62" s="25"/>
      <c r="PC62" s="25"/>
      <c r="PD62" s="25"/>
      <c r="PE62" s="25"/>
      <c r="PF62" s="25"/>
      <c r="PG62" s="25"/>
      <c r="PH62" s="25"/>
      <c r="PI62" s="25"/>
      <c r="PJ62" s="25"/>
      <c r="PK62" s="25"/>
      <c r="PL62" s="25"/>
      <c r="PM62" s="25"/>
      <c r="PN62" s="25"/>
      <c r="PO62" s="25"/>
      <c r="PP62" s="25"/>
      <c r="PQ62" s="25"/>
      <c r="PR62" s="25"/>
      <c r="PS62" s="25"/>
      <c r="PT62" s="25"/>
      <c r="PU62" s="25"/>
      <c r="PV62" s="25"/>
      <c r="PW62" s="25"/>
      <c r="PX62" s="25"/>
      <c r="PY62" s="25"/>
      <c r="PZ62" s="25"/>
      <c r="QA62" s="25"/>
      <c r="QB62" s="25"/>
      <c r="QC62" s="25"/>
      <c r="QD62" s="25"/>
      <c r="QE62" s="25"/>
      <c r="QF62" s="25"/>
      <c r="QG62" s="25"/>
      <c r="QH62" s="25"/>
      <c r="QI62" s="25"/>
      <c r="QJ62" s="25"/>
      <c r="QK62" s="25"/>
      <c r="QL62" s="25"/>
      <c r="QM62" s="25"/>
      <c r="QN62" s="25"/>
      <c r="QO62" s="25"/>
      <c r="QP62" s="25"/>
      <c r="QQ62" s="25"/>
      <c r="QR62" s="25"/>
      <c r="QS62" s="25"/>
      <c r="QT62" s="25"/>
      <c r="QU62" s="25"/>
      <c r="QV62" s="25"/>
      <c r="QW62" s="25"/>
      <c r="QX62" s="25"/>
      <c r="QY62" s="25"/>
      <c r="QZ62" s="25"/>
      <c r="RA62" s="25"/>
      <c r="RB62" s="25"/>
      <c r="RC62" s="25"/>
      <c r="RD62" s="25"/>
      <c r="RE62" s="25"/>
      <c r="RF62" s="25"/>
      <c r="RG62" s="25"/>
      <c r="RH62" s="25"/>
      <c r="RI62" s="25"/>
      <c r="RJ62" s="25"/>
      <c r="RK62" s="25"/>
      <c r="RL62" s="25"/>
      <c r="RM62" s="25"/>
      <c r="RN62" s="25"/>
      <c r="RO62" s="25"/>
      <c r="RP62" s="25"/>
      <c r="RQ62" s="25"/>
      <c r="RR62" s="25"/>
      <c r="RS62" s="25"/>
      <c r="RT62" s="25"/>
      <c r="RU62" s="25"/>
      <c r="RV62" s="25"/>
      <c r="RW62" s="25"/>
      <c r="RX62" s="25"/>
      <c r="RY62" s="25"/>
      <c r="RZ62" s="25"/>
      <c r="SA62" s="25"/>
      <c r="SB62" s="25"/>
      <c r="SC62" s="25"/>
      <c r="SD62" s="25"/>
      <c r="SE62" s="25"/>
      <c r="SF62" s="25"/>
      <c r="SG62" s="25"/>
      <c r="SH62" s="25"/>
      <c r="SI62" s="25"/>
      <c r="SJ62" s="25"/>
      <c r="SK62" s="25"/>
      <c r="SL62" s="25"/>
      <c r="SM62" s="25"/>
      <c r="SN62" s="25"/>
      <c r="SO62" s="25"/>
      <c r="SP62" s="25"/>
      <c r="SQ62" s="25"/>
      <c r="SR62" s="25"/>
      <c r="SS62" s="25"/>
      <c r="ST62" s="25"/>
      <c r="SU62" s="25"/>
      <c r="SV62" s="25"/>
      <c r="SW62" s="25"/>
      <c r="SX62" s="25"/>
      <c r="SY62" s="25"/>
      <c r="SZ62" s="25"/>
      <c r="TA62" s="25"/>
      <c r="TB62" s="25"/>
      <c r="TC62" s="25"/>
      <c r="TD62" s="25"/>
      <c r="TE62" s="25"/>
      <c r="TF62" s="25"/>
      <c r="TG62" s="25"/>
      <c r="TH62" s="25"/>
      <c r="TI62" s="25"/>
      <c r="TJ62" s="25"/>
      <c r="TK62" s="25"/>
      <c r="TL62" s="25"/>
      <c r="TM62" s="25"/>
      <c r="TN62" s="25"/>
      <c r="TO62" s="25"/>
      <c r="TP62" s="25"/>
      <c r="TQ62" s="25"/>
      <c r="TR62" s="25"/>
      <c r="TS62" s="25"/>
      <c r="TT62" s="25"/>
      <c r="TU62" s="25"/>
      <c r="TV62" s="25"/>
      <c r="TW62" s="25"/>
      <c r="TX62" s="25"/>
      <c r="TY62" s="25"/>
      <c r="TZ62" s="25"/>
      <c r="UA62" s="25"/>
      <c r="UB62" s="25"/>
      <c r="UC62" s="25"/>
      <c r="UD62" s="25"/>
      <c r="UE62" s="25"/>
      <c r="UF62" s="25"/>
      <c r="UG62" s="25"/>
      <c r="UH62" s="25"/>
      <c r="UI62" s="25"/>
      <c r="UJ62" s="25"/>
      <c r="UK62" s="25"/>
      <c r="UL62" s="25"/>
      <c r="UM62" s="25"/>
      <c r="UN62" s="25"/>
      <c r="UO62" s="25"/>
      <c r="UP62" s="25"/>
      <c r="UQ62" s="25"/>
      <c r="UR62" s="25"/>
      <c r="US62" s="25"/>
      <c r="UT62" s="25"/>
      <c r="UU62" s="25"/>
      <c r="UV62" s="25"/>
      <c r="UW62" s="25"/>
      <c r="UX62" s="25"/>
      <c r="UY62" s="25"/>
      <c r="UZ62" s="25"/>
      <c r="VA62" s="25"/>
      <c r="VB62" s="25"/>
      <c r="VC62" s="25"/>
      <c r="VD62" s="25"/>
      <c r="VE62" s="25"/>
      <c r="VF62" s="25"/>
      <c r="VG62" s="25"/>
      <c r="VH62" s="25"/>
      <c r="VI62" s="25"/>
      <c r="VJ62" s="25"/>
      <c r="VK62" s="25"/>
      <c r="VL62" s="25"/>
      <c r="VM62" s="25"/>
      <c r="VN62" s="25"/>
      <c r="VO62" s="25"/>
      <c r="VP62" s="25"/>
      <c r="VQ62" s="25"/>
      <c r="VR62" s="25"/>
      <c r="VS62" s="25"/>
      <c r="VT62" s="25"/>
      <c r="VU62" s="25"/>
      <c r="VV62" s="25"/>
      <c r="VW62" s="25"/>
      <c r="VX62" s="25"/>
      <c r="VY62" s="25"/>
      <c r="VZ62" s="25"/>
      <c r="WA62" s="25"/>
      <c r="WB62" s="25"/>
      <c r="WC62" s="25"/>
      <c r="WD62" s="25"/>
      <c r="WE62" s="25"/>
      <c r="WF62" s="25"/>
      <c r="WG62" s="25"/>
      <c r="WH62" s="25"/>
      <c r="WI62" s="25"/>
      <c r="WJ62" s="25"/>
      <c r="WK62" s="25"/>
      <c r="WL62" s="25"/>
      <c r="WM62" s="25"/>
      <c r="WN62" s="25"/>
      <c r="WO62" s="25"/>
      <c r="WP62" s="25"/>
      <c r="WQ62" s="25"/>
      <c r="WR62" s="25"/>
      <c r="WS62" s="25"/>
      <c r="WT62" s="25"/>
      <c r="WU62" s="25"/>
      <c r="WV62" s="25"/>
      <c r="WW62" s="25"/>
      <c r="WX62" s="25"/>
      <c r="WY62" s="25"/>
      <c r="WZ62" s="25"/>
      <c r="XA62" s="25"/>
      <c r="XB62" s="25"/>
      <c r="XC62" s="25"/>
      <c r="XD62" s="25"/>
      <c r="XE62" s="25"/>
      <c r="XF62" s="25"/>
      <c r="XG62" s="25"/>
      <c r="XH62" s="25"/>
      <c r="XI62" s="25"/>
      <c r="XJ62" s="25"/>
      <c r="XK62" s="25"/>
      <c r="XL62" s="25"/>
      <c r="XM62" s="25"/>
      <c r="XN62" s="25"/>
      <c r="XO62" s="25"/>
      <c r="XP62" s="25"/>
      <c r="XQ62" s="25"/>
      <c r="XR62" s="25"/>
      <c r="XS62" s="25"/>
      <c r="XT62" s="25"/>
      <c r="XU62" s="25"/>
      <c r="XV62" s="25"/>
      <c r="XW62" s="25"/>
      <c r="XX62" s="25"/>
      <c r="XY62" s="25"/>
      <c r="XZ62" s="25"/>
      <c r="YA62" s="25"/>
      <c r="YB62" s="25"/>
      <c r="YC62" s="25"/>
      <c r="YD62" s="25"/>
      <c r="YE62" s="25"/>
      <c r="YF62" s="25"/>
      <c r="YG62" s="25"/>
      <c r="YH62" s="25"/>
      <c r="YI62" s="25"/>
      <c r="YJ62" s="25"/>
      <c r="YK62" s="25"/>
      <c r="YL62" s="25"/>
      <c r="YM62" s="25"/>
      <c r="YN62" s="25"/>
      <c r="YO62" s="25"/>
      <c r="YP62" s="25"/>
      <c r="YQ62" s="25"/>
      <c r="YR62" s="25"/>
      <c r="YS62" s="25"/>
      <c r="YT62" s="25"/>
      <c r="YU62" s="25"/>
      <c r="YV62" s="25"/>
      <c r="YW62" s="25"/>
      <c r="YX62" s="25"/>
      <c r="YY62" s="25"/>
      <c r="YZ62" s="25"/>
      <c r="ZA62" s="25"/>
      <c r="ZB62" s="25"/>
      <c r="ZC62" s="25"/>
      <c r="ZD62" s="25"/>
      <c r="ZE62" s="25"/>
      <c r="ZF62" s="25"/>
      <c r="ZG62" s="25"/>
      <c r="ZH62" s="25"/>
      <c r="ZI62" s="25"/>
      <c r="ZJ62" s="25"/>
      <c r="ZK62" s="25"/>
      <c r="ZL62" s="25"/>
      <c r="ZM62" s="25"/>
      <c r="ZN62" s="25"/>
      <c r="ZO62" s="25"/>
      <c r="ZP62" s="25"/>
      <c r="ZQ62" s="25"/>
      <c r="ZR62" s="25"/>
      <c r="ZS62" s="25"/>
      <c r="ZT62" s="25"/>
      <c r="ZU62" s="25"/>
      <c r="ZV62" s="25"/>
      <c r="ZW62" s="25"/>
      <c r="ZX62" s="25"/>
      <c r="ZY62" s="25"/>
      <c r="ZZ62" s="25"/>
      <c r="AAA62" s="25"/>
      <c r="AAB62" s="25"/>
      <c r="AAC62" s="25"/>
      <c r="AAD62" s="25"/>
      <c r="AAE62" s="25"/>
      <c r="AAF62" s="25"/>
      <c r="AAG62" s="25"/>
      <c r="AAH62" s="25"/>
      <c r="AAI62" s="25"/>
      <c r="AAJ62" s="25"/>
      <c r="AAK62" s="25"/>
      <c r="AAL62" s="25"/>
      <c r="AAM62" s="25"/>
      <c r="AAN62" s="25"/>
      <c r="AAO62" s="25"/>
      <c r="AAP62" s="25"/>
      <c r="AAQ62" s="25"/>
      <c r="AAR62" s="25"/>
      <c r="AAS62" s="25"/>
      <c r="AAT62" s="25"/>
      <c r="AAU62" s="25"/>
      <c r="AAV62" s="25"/>
      <c r="AAW62" s="25"/>
      <c r="AAX62" s="25"/>
      <c r="AAY62" s="25"/>
      <c r="AAZ62" s="25"/>
      <c r="ABA62" s="25"/>
      <c r="ABB62" s="25"/>
      <c r="ABC62" s="25"/>
      <c r="ABD62" s="25"/>
      <c r="ABE62" s="25"/>
      <c r="ABF62" s="25"/>
      <c r="ABG62" s="25"/>
      <c r="ABH62" s="25"/>
      <c r="ABI62" s="25"/>
      <c r="ABJ62" s="25"/>
      <c r="ABK62" s="25"/>
      <c r="ABL62" s="25"/>
      <c r="ABM62" s="25"/>
      <c r="ABN62" s="25"/>
      <c r="ABO62" s="25"/>
      <c r="ABP62" s="25"/>
      <c r="ABQ62" s="25"/>
      <c r="ABR62" s="25"/>
      <c r="ABS62" s="25"/>
      <c r="ABT62" s="25"/>
      <c r="ABU62" s="25"/>
      <c r="ABV62" s="25"/>
      <c r="ABW62" s="25"/>
      <c r="ABX62" s="25"/>
      <c r="ABY62" s="25"/>
      <c r="ABZ62" s="25"/>
      <c r="ACA62" s="25"/>
      <c r="ACB62" s="25"/>
      <c r="ACC62" s="25"/>
      <c r="ACD62" s="25"/>
      <c r="ACE62" s="25"/>
      <c r="ACF62" s="25"/>
      <c r="ACG62" s="25"/>
      <c r="ACH62" s="25"/>
      <c r="ACI62" s="25"/>
      <c r="ACJ62" s="25"/>
      <c r="ACK62" s="25"/>
      <c r="ACL62" s="25"/>
      <c r="ACM62" s="25"/>
      <c r="ACN62" s="25"/>
      <c r="ACO62" s="25"/>
      <c r="ACP62" s="25"/>
      <c r="ACQ62" s="25"/>
      <c r="ACR62" s="25"/>
      <c r="ACS62" s="25"/>
      <c r="ACT62" s="25"/>
      <c r="ACU62" s="25"/>
      <c r="ACV62" s="25"/>
      <c r="ACW62" s="25"/>
      <c r="ACX62" s="25"/>
      <c r="ACY62" s="25"/>
      <c r="ACZ62" s="25"/>
      <c r="ADA62" s="25"/>
      <c r="ADB62" s="25"/>
      <c r="ADC62" s="25"/>
      <c r="ADD62" s="25"/>
      <c r="ADE62" s="25"/>
      <c r="ADF62" s="25"/>
      <c r="ADG62" s="25"/>
      <c r="ADH62" s="25"/>
      <c r="ADI62" s="25"/>
      <c r="ADJ62" s="25"/>
      <c r="ADK62" s="25"/>
      <c r="ADL62" s="25"/>
      <c r="ADM62" s="25"/>
      <c r="ADN62" s="25"/>
      <c r="ADO62" s="25"/>
      <c r="ADP62" s="25"/>
      <c r="ADQ62" s="25"/>
      <c r="ADR62" s="25"/>
      <c r="ADS62" s="25"/>
      <c r="ADT62" s="25"/>
      <c r="ADU62" s="25"/>
      <c r="ADV62" s="25"/>
      <c r="ADW62" s="25"/>
      <c r="ADX62" s="25"/>
      <c r="ADY62" s="25"/>
      <c r="ADZ62" s="25"/>
      <c r="AEA62" s="25"/>
      <c r="AEB62" s="25"/>
      <c r="AEC62" s="25"/>
      <c r="AED62" s="25"/>
      <c r="AEE62" s="25"/>
      <c r="AEF62" s="25"/>
      <c r="AEG62" s="25"/>
      <c r="AEH62" s="25"/>
      <c r="AEI62" s="25"/>
      <c r="AEJ62" s="25"/>
      <c r="AEK62" s="25"/>
      <c r="AEL62" s="25"/>
      <c r="AEM62" s="25"/>
      <c r="AEN62" s="25"/>
      <c r="AEO62" s="25"/>
      <c r="AEP62" s="25"/>
      <c r="AEQ62" s="25"/>
      <c r="AER62" s="25"/>
      <c r="AES62" s="25"/>
      <c r="AET62" s="25"/>
      <c r="AEU62" s="25"/>
      <c r="AEV62" s="25"/>
      <c r="AEW62" s="25"/>
      <c r="AEX62" s="25"/>
      <c r="AEY62" s="25"/>
      <c r="AEZ62" s="25"/>
    </row>
    <row r="63" spans="1:832" s="70" customFormat="1" x14ac:dyDescent="0.3">
      <c r="A63" s="61"/>
      <c r="B63" s="62">
        <v>43610</v>
      </c>
      <c r="C63" s="62"/>
      <c r="D63" s="105"/>
      <c r="E63" s="105" t="s">
        <v>561</v>
      </c>
      <c r="F63" s="61"/>
      <c r="G63" s="61" t="s">
        <v>154</v>
      </c>
      <c r="H63" s="61" t="s">
        <v>255</v>
      </c>
      <c r="I63" s="180">
        <v>13200</v>
      </c>
      <c r="J63" s="180">
        <v>15200</v>
      </c>
      <c r="K63" s="180">
        <v>0</v>
      </c>
      <c r="L63" s="180"/>
      <c r="M63" s="180"/>
      <c r="N63" s="180"/>
      <c r="O63" s="180"/>
      <c r="P63" s="180"/>
      <c r="Q63" s="180"/>
      <c r="R63" s="109"/>
      <c r="S63" s="61" t="s">
        <v>1188</v>
      </c>
      <c r="T63" s="61" t="s">
        <v>1161</v>
      </c>
      <c r="U63" s="61">
        <v>43612</v>
      </c>
      <c r="V63" s="61" t="s">
        <v>354</v>
      </c>
      <c r="W63" s="61"/>
      <c r="X63" s="61"/>
      <c r="Y63" s="61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CZ63" s="82"/>
      <c r="DA63" s="82"/>
      <c r="DB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82"/>
      <c r="DP63" s="82"/>
      <c r="DQ63" s="82"/>
      <c r="DR63" s="82"/>
      <c r="DS63" s="82"/>
      <c r="DT63" s="82"/>
      <c r="DU63" s="82"/>
      <c r="DV63" s="82"/>
      <c r="DW63" s="82"/>
      <c r="DX63" s="82"/>
      <c r="DY63" s="82"/>
      <c r="DZ63" s="82"/>
      <c r="EA63" s="82"/>
      <c r="EB63" s="82"/>
      <c r="EC63" s="82"/>
      <c r="ED63" s="82"/>
      <c r="EE63" s="82"/>
      <c r="EF63" s="82"/>
      <c r="EG63" s="82"/>
      <c r="EH63" s="82"/>
      <c r="EI63" s="82"/>
      <c r="EJ63" s="82"/>
      <c r="EK63" s="82"/>
      <c r="EL63" s="82"/>
      <c r="EM63" s="82"/>
      <c r="EN63" s="82"/>
      <c r="EO63" s="82"/>
      <c r="EP63" s="82"/>
      <c r="EQ63" s="82"/>
      <c r="ER63" s="82"/>
      <c r="ES63" s="82"/>
      <c r="ET63" s="82"/>
      <c r="EU63" s="82"/>
      <c r="EV63" s="82"/>
      <c r="EW63" s="82"/>
      <c r="EX63" s="82"/>
      <c r="EY63" s="82"/>
      <c r="EZ63" s="82"/>
      <c r="FA63" s="82"/>
      <c r="FB63" s="82"/>
      <c r="FC63" s="82"/>
      <c r="FD63" s="82"/>
      <c r="FE63" s="82"/>
      <c r="FF63" s="82"/>
      <c r="FG63" s="82"/>
      <c r="FH63" s="82"/>
      <c r="FI63" s="82"/>
      <c r="FJ63" s="82"/>
      <c r="FK63" s="82"/>
      <c r="FL63" s="82"/>
      <c r="FM63" s="82"/>
      <c r="FN63" s="82"/>
      <c r="FO63" s="82"/>
      <c r="FP63" s="82"/>
      <c r="FQ63" s="82"/>
      <c r="FR63" s="82"/>
      <c r="FS63" s="82"/>
      <c r="FT63" s="82"/>
      <c r="FU63" s="82"/>
      <c r="FV63" s="82"/>
      <c r="FW63" s="82"/>
      <c r="FX63" s="82"/>
      <c r="FY63" s="82"/>
      <c r="FZ63" s="82"/>
      <c r="GA63" s="82"/>
      <c r="GB63" s="82"/>
      <c r="GC63" s="82"/>
      <c r="GD63" s="82"/>
      <c r="GE63" s="82"/>
      <c r="GF63" s="82"/>
      <c r="GG63" s="82"/>
      <c r="GH63" s="82"/>
      <c r="GI63" s="82"/>
      <c r="GJ63" s="82"/>
      <c r="GK63" s="82"/>
      <c r="GL63" s="82"/>
      <c r="GM63" s="82"/>
      <c r="GN63" s="82"/>
      <c r="GO63" s="82"/>
      <c r="GP63" s="82"/>
      <c r="GQ63" s="82"/>
      <c r="GR63" s="82"/>
      <c r="GS63" s="82"/>
      <c r="GT63" s="82"/>
      <c r="GU63" s="82"/>
      <c r="GV63" s="82"/>
      <c r="GW63" s="82"/>
      <c r="GX63" s="82"/>
      <c r="GY63" s="82"/>
      <c r="GZ63" s="82"/>
      <c r="HA63" s="82"/>
      <c r="HB63" s="82"/>
      <c r="HC63" s="82"/>
      <c r="HD63" s="82"/>
      <c r="HE63" s="82"/>
      <c r="HF63" s="82"/>
      <c r="HG63" s="82"/>
      <c r="HH63" s="82"/>
      <c r="HI63" s="82"/>
      <c r="HJ63" s="82"/>
      <c r="HK63" s="82"/>
      <c r="HL63" s="82"/>
      <c r="HM63" s="82"/>
      <c r="HN63" s="82"/>
      <c r="HO63" s="82"/>
      <c r="HP63" s="82"/>
      <c r="HQ63" s="82"/>
      <c r="HR63" s="82"/>
      <c r="HS63" s="82"/>
      <c r="HT63" s="82"/>
      <c r="HU63" s="82"/>
      <c r="HV63" s="82"/>
      <c r="HW63" s="82"/>
      <c r="HX63" s="82"/>
      <c r="HY63" s="82"/>
      <c r="HZ63" s="82"/>
      <c r="IA63" s="82"/>
      <c r="IB63" s="82"/>
      <c r="IC63" s="82"/>
      <c r="ID63" s="82"/>
      <c r="IE63" s="82"/>
      <c r="IF63" s="82"/>
      <c r="IG63" s="82"/>
      <c r="IH63" s="82"/>
      <c r="II63" s="82"/>
      <c r="IJ63" s="82"/>
      <c r="IK63" s="82"/>
      <c r="IL63" s="82"/>
      <c r="IM63" s="82"/>
      <c r="IN63" s="82"/>
      <c r="IO63" s="82"/>
      <c r="IP63" s="82"/>
      <c r="IQ63" s="82"/>
      <c r="IR63" s="82"/>
      <c r="IS63" s="82"/>
      <c r="IT63" s="82"/>
      <c r="IU63" s="82"/>
      <c r="IV63" s="82"/>
      <c r="IW63" s="82"/>
      <c r="IX63" s="82"/>
      <c r="IY63" s="82"/>
      <c r="IZ63" s="82"/>
      <c r="JA63" s="82"/>
      <c r="JB63" s="82"/>
      <c r="JC63" s="82"/>
      <c r="JD63" s="82"/>
      <c r="JE63" s="82"/>
      <c r="JF63" s="82"/>
      <c r="JG63" s="82"/>
      <c r="JH63" s="82"/>
      <c r="JI63" s="82"/>
      <c r="JJ63" s="82"/>
      <c r="JK63" s="82"/>
      <c r="JL63" s="82"/>
      <c r="JM63" s="82"/>
      <c r="JN63" s="82"/>
      <c r="JO63" s="82"/>
      <c r="JP63" s="82"/>
      <c r="JQ63" s="82"/>
      <c r="JR63" s="82"/>
      <c r="JS63" s="82"/>
      <c r="JT63" s="82"/>
      <c r="JU63" s="82"/>
      <c r="JV63" s="82"/>
      <c r="JW63" s="82"/>
      <c r="JX63" s="82"/>
      <c r="JY63" s="82"/>
      <c r="JZ63" s="82"/>
      <c r="KA63" s="82"/>
      <c r="KB63" s="82"/>
      <c r="KC63" s="82"/>
      <c r="KD63" s="82"/>
      <c r="KE63" s="82"/>
      <c r="KF63" s="82"/>
      <c r="KG63" s="82"/>
      <c r="KH63" s="82"/>
      <c r="KI63" s="82"/>
      <c r="KJ63" s="82"/>
      <c r="KK63" s="82"/>
      <c r="KL63" s="82"/>
      <c r="KM63" s="82"/>
      <c r="KN63" s="82"/>
      <c r="KO63" s="82"/>
      <c r="KP63" s="82"/>
      <c r="KQ63" s="82"/>
      <c r="KR63" s="82"/>
      <c r="KS63" s="82"/>
      <c r="KT63" s="82"/>
      <c r="KU63" s="82"/>
      <c r="KV63" s="82"/>
      <c r="KW63" s="82"/>
      <c r="KX63" s="82"/>
      <c r="KY63" s="82"/>
      <c r="KZ63" s="82"/>
      <c r="LA63" s="82"/>
      <c r="LB63" s="82"/>
      <c r="LC63" s="82"/>
      <c r="LD63" s="82"/>
      <c r="LE63" s="82"/>
      <c r="LF63" s="82"/>
      <c r="LG63" s="82"/>
      <c r="LH63" s="82"/>
      <c r="LI63" s="82"/>
      <c r="LJ63" s="82"/>
      <c r="LK63" s="82"/>
      <c r="LL63" s="82"/>
      <c r="LM63" s="82"/>
      <c r="LN63" s="82"/>
      <c r="LO63" s="82"/>
      <c r="LP63" s="82"/>
      <c r="LQ63" s="82"/>
      <c r="LR63" s="82"/>
      <c r="LS63" s="82"/>
      <c r="LT63" s="82"/>
      <c r="LU63" s="82"/>
      <c r="LV63" s="82"/>
      <c r="LW63" s="82"/>
      <c r="LX63" s="82"/>
      <c r="LY63" s="82"/>
      <c r="LZ63" s="82"/>
      <c r="MA63" s="82"/>
      <c r="MB63" s="82"/>
      <c r="MC63" s="82"/>
      <c r="MD63" s="82"/>
      <c r="ME63" s="82"/>
      <c r="MF63" s="82"/>
      <c r="MG63" s="82"/>
      <c r="MH63" s="82"/>
      <c r="MI63" s="82"/>
      <c r="MJ63" s="82"/>
      <c r="MK63" s="82"/>
      <c r="ML63" s="82"/>
      <c r="MM63" s="82"/>
      <c r="MN63" s="82"/>
      <c r="MO63" s="82"/>
      <c r="MP63" s="82"/>
      <c r="MQ63" s="82"/>
      <c r="MR63" s="82"/>
      <c r="MS63" s="82"/>
      <c r="MT63" s="82"/>
      <c r="MU63" s="82"/>
      <c r="MV63" s="82"/>
      <c r="MW63" s="82"/>
      <c r="MX63" s="82"/>
      <c r="MY63" s="82"/>
      <c r="MZ63" s="82"/>
      <c r="NA63" s="82"/>
      <c r="NB63" s="82"/>
      <c r="NC63" s="82"/>
      <c r="ND63" s="82"/>
      <c r="NE63" s="82"/>
      <c r="NF63" s="82"/>
      <c r="NG63" s="82"/>
      <c r="NH63" s="82"/>
      <c r="NI63" s="82"/>
      <c r="NJ63" s="82"/>
      <c r="NK63" s="82"/>
      <c r="NL63" s="82"/>
      <c r="NM63" s="82"/>
      <c r="NN63" s="82"/>
      <c r="NO63" s="82"/>
      <c r="NP63" s="82"/>
      <c r="NQ63" s="82"/>
      <c r="NR63" s="82"/>
      <c r="NS63" s="82"/>
      <c r="NT63" s="82"/>
      <c r="NU63" s="82"/>
      <c r="NV63" s="82"/>
      <c r="NW63" s="82"/>
      <c r="NX63" s="82"/>
      <c r="NY63" s="82"/>
      <c r="NZ63" s="82"/>
      <c r="OA63" s="82"/>
      <c r="OB63" s="82"/>
      <c r="OC63" s="82"/>
      <c r="OD63" s="82"/>
      <c r="OE63" s="82"/>
      <c r="OF63" s="82"/>
      <c r="OG63" s="82"/>
      <c r="OH63" s="82"/>
      <c r="OI63" s="82"/>
      <c r="OJ63" s="82"/>
      <c r="OK63" s="82"/>
      <c r="OL63" s="82"/>
      <c r="OM63" s="82"/>
      <c r="ON63" s="82"/>
      <c r="OO63" s="82"/>
      <c r="OP63" s="82"/>
      <c r="OQ63" s="82"/>
      <c r="OR63" s="82"/>
      <c r="OS63" s="82"/>
      <c r="OT63" s="82"/>
      <c r="OU63" s="82"/>
      <c r="OV63" s="82"/>
      <c r="OW63" s="82"/>
      <c r="OX63" s="82"/>
      <c r="OY63" s="82"/>
      <c r="OZ63" s="82"/>
      <c r="PA63" s="82"/>
      <c r="PB63" s="82"/>
      <c r="PC63" s="82"/>
      <c r="PD63" s="82"/>
      <c r="PE63" s="82"/>
      <c r="PF63" s="82"/>
      <c r="PG63" s="82"/>
      <c r="PH63" s="82"/>
      <c r="PI63" s="82"/>
      <c r="PJ63" s="82"/>
      <c r="PK63" s="82"/>
      <c r="PL63" s="82"/>
      <c r="PM63" s="82"/>
      <c r="PN63" s="82"/>
      <c r="PO63" s="82"/>
      <c r="PP63" s="82"/>
      <c r="PQ63" s="82"/>
      <c r="PR63" s="82"/>
      <c r="PS63" s="82"/>
      <c r="PT63" s="82"/>
      <c r="PU63" s="82"/>
      <c r="PV63" s="82"/>
      <c r="PW63" s="82"/>
      <c r="PX63" s="82"/>
      <c r="PY63" s="82"/>
      <c r="PZ63" s="82"/>
      <c r="QA63" s="82"/>
      <c r="QB63" s="82"/>
      <c r="QC63" s="82"/>
      <c r="QD63" s="82"/>
      <c r="QE63" s="82"/>
      <c r="QF63" s="82"/>
      <c r="QG63" s="82"/>
      <c r="QH63" s="82"/>
      <c r="QI63" s="82"/>
      <c r="QJ63" s="82"/>
      <c r="QK63" s="82"/>
      <c r="QL63" s="82"/>
      <c r="QM63" s="82"/>
      <c r="QN63" s="82"/>
      <c r="QO63" s="82"/>
      <c r="QP63" s="82"/>
      <c r="QQ63" s="82"/>
      <c r="QR63" s="82"/>
      <c r="QS63" s="82"/>
      <c r="QT63" s="82"/>
      <c r="QU63" s="82"/>
      <c r="QV63" s="82"/>
      <c r="QW63" s="82"/>
      <c r="QX63" s="82"/>
      <c r="QY63" s="82"/>
      <c r="QZ63" s="82"/>
      <c r="RA63" s="82"/>
      <c r="RB63" s="82"/>
      <c r="RC63" s="82"/>
      <c r="RD63" s="82"/>
      <c r="RE63" s="82"/>
      <c r="RF63" s="82"/>
      <c r="RG63" s="82"/>
      <c r="RH63" s="82"/>
      <c r="RI63" s="82"/>
      <c r="RJ63" s="82"/>
      <c r="RK63" s="82"/>
      <c r="RL63" s="82"/>
      <c r="RM63" s="82"/>
      <c r="RN63" s="82"/>
      <c r="RO63" s="82"/>
      <c r="RP63" s="82"/>
      <c r="RQ63" s="82"/>
      <c r="RR63" s="82"/>
      <c r="RS63" s="82"/>
      <c r="RT63" s="82"/>
      <c r="RU63" s="82"/>
      <c r="RV63" s="82"/>
      <c r="RW63" s="82"/>
      <c r="RX63" s="82"/>
      <c r="RY63" s="82"/>
      <c r="RZ63" s="82"/>
      <c r="SA63" s="82"/>
      <c r="SB63" s="82"/>
      <c r="SC63" s="82"/>
      <c r="SD63" s="82"/>
      <c r="SE63" s="82"/>
      <c r="SF63" s="82"/>
      <c r="SG63" s="82"/>
      <c r="SH63" s="82"/>
      <c r="SI63" s="82"/>
      <c r="SJ63" s="82"/>
      <c r="SK63" s="82"/>
      <c r="SL63" s="82"/>
      <c r="SM63" s="82"/>
      <c r="SN63" s="82"/>
      <c r="SO63" s="82"/>
      <c r="SP63" s="82"/>
      <c r="SQ63" s="82"/>
      <c r="SR63" s="82"/>
      <c r="SS63" s="82"/>
      <c r="ST63" s="82"/>
      <c r="SU63" s="82"/>
      <c r="SV63" s="82"/>
      <c r="SW63" s="82"/>
      <c r="SX63" s="82"/>
      <c r="SY63" s="82"/>
      <c r="SZ63" s="82"/>
      <c r="TA63" s="82"/>
      <c r="TB63" s="82"/>
      <c r="TC63" s="82"/>
      <c r="TD63" s="82"/>
      <c r="TE63" s="82"/>
      <c r="TF63" s="82"/>
      <c r="TG63" s="82"/>
      <c r="TH63" s="82"/>
      <c r="TI63" s="82"/>
      <c r="TJ63" s="82"/>
      <c r="TK63" s="82"/>
      <c r="TL63" s="82"/>
      <c r="TM63" s="82"/>
      <c r="TN63" s="82"/>
      <c r="TO63" s="82"/>
      <c r="TP63" s="82"/>
      <c r="TQ63" s="82"/>
      <c r="TR63" s="82"/>
      <c r="TS63" s="82"/>
      <c r="TT63" s="82"/>
      <c r="TU63" s="82"/>
      <c r="TV63" s="82"/>
      <c r="TW63" s="82"/>
      <c r="TX63" s="82"/>
      <c r="TY63" s="82"/>
      <c r="TZ63" s="82"/>
      <c r="UA63" s="82"/>
      <c r="UB63" s="82"/>
      <c r="UC63" s="82"/>
      <c r="UD63" s="82"/>
      <c r="UE63" s="82"/>
      <c r="UF63" s="82"/>
      <c r="UG63" s="82"/>
      <c r="UH63" s="82"/>
      <c r="UI63" s="82"/>
      <c r="UJ63" s="82"/>
      <c r="UK63" s="82"/>
      <c r="UL63" s="82"/>
      <c r="UM63" s="82"/>
      <c r="UN63" s="82"/>
      <c r="UO63" s="82"/>
      <c r="UP63" s="82"/>
      <c r="UQ63" s="82"/>
      <c r="UR63" s="82"/>
      <c r="US63" s="82"/>
      <c r="UT63" s="82"/>
      <c r="UU63" s="82"/>
      <c r="UV63" s="82"/>
      <c r="UW63" s="82"/>
      <c r="UX63" s="82"/>
      <c r="UY63" s="82"/>
      <c r="UZ63" s="82"/>
      <c r="VA63" s="82"/>
      <c r="VB63" s="82"/>
      <c r="VC63" s="82"/>
      <c r="VD63" s="82"/>
      <c r="VE63" s="82"/>
      <c r="VF63" s="82"/>
      <c r="VG63" s="82"/>
      <c r="VH63" s="82"/>
      <c r="VI63" s="82"/>
      <c r="VJ63" s="82"/>
      <c r="VK63" s="82"/>
      <c r="VL63" s="82"/>
      <c r="VM63" s="82"/>
      <c r="VN63" s="82"/>
      <c r="VO63" s="82"/>
      <c r="VP63" s="82"/>
      <c r="VQ63" s="82"/>
      <c r="VR63" s="82"/>
      <c r="VS63" s="82"/>
      <c r="VT63" s="82"/>
      <c r="VU63" s="82"/>
      <c r="VV63" s="82"/>
      <c r="VW63" s="82"/>
      <c r="VX63" s="82"/>
      <c r="VY63" s="82"/>
      <c r="VZ63" s="82"/>
      <c r="WA63" s="82"/>
      <c r="WB63" s="82"/>
      <c r="WC63" s="82"/>
      <c r="WD63" s="82"/>
      <c r="WE63" s="82"/>
      <c r="WF63" s="82"/>
      <c r="WG63" s="82"/>
      <c r="WH63" s="82"/>
      <c r="WI63" s="82"/>
      <c r="WJ63" s="82"/>
      <c r="WK63" s="82"/>
      <c r="WL63" s="82"/>
      <c r="WM63" s="82"/>
      <c r="WN63" s="82"/>
      <c r="WO63" s="82"/>
      <c r="WP63" s="82"/>
      <c r="WQ63" s="82"/>
      <c r="WR63" s="82"/>
      <c r="WS63" s="82"/>
      <c r="WT63" s="82"/>
      <c r="WU63" s="82"/>
      <c r="WV63" s="82"/>
      <c r="WW63" s="82"/>
      <c r="WX63" s="82"/>
      <c r="WY63" s="82"/>
      <c r="WZ63" s="82"/>
      <c r="XA63" s="82"/>
      <c r="XB63" s="82"/>
      <c r="XC63" s="82"/>
      <c r="XD63" s="82"/>
      <c r="XE63" s="82"/>
      <c r="XF63" s="82"/>
      <c r="XG63" s="82"/>
      <c r="XH63" s="82"/>
      <c r="XI63" s="82"/>
      <c r="XJ63" s="82"/>
      <c r="XK63" s="82"/>
      <c r="XL63" s="82"/>
      <c r="XM63" s="82"/>
      <c r="XN63" s="82"/>
      <c r="XO63" s="82"/>
      <c r="XP63" s="82"/>
      <c r="XQ63" s="82"/>
      <c r="XR63" s="82"/>
      <c r="XS63" s="82"/>
      <c r="XT63" s="82"/>
      <c r="XU63" s="82"/>
      <c r="XV63" s="82"/>
      <c r="XW63" s="82"/>
      <c r="XX63" s="82"/>
      <c r="XY63" s="82"/>
      <c r="XZ63" s="82"/>
      <c r="YA63" s="82"/>
      <c r="YB63" s="82"/>
      <c r="YC63" s="82"/>
      <c r="YD63" s="82"/>
      <c r="YE63" s="82"/>
      <c r="YF63" s="82"/>
      <c r="YG63" s="82"/>
      <c r="YH63" s="82"/>
      <c r="YI63" s="82"/>
      <c r="YJ63" s="82"/>
      <c r="YK63" s="82"/>
      <c r="YL63" s="82"/>
      <c r="YM63" s="82"/>
      <c r="YN63" s="82"/>
      <c r="YO63" s="82"/>
      <c r="YP63" s="82"/>
      <c r="YQ63" s="82"/>
      <c r="YR63" s="82"/>
      <c r="YS63" s="82"/>
      <c r="YT63" s="82"/>
      <c r="YU63" s="82"/>
      <c r="YV63" s="82"/>
      <c r="YW63" s="82"/>
      <c r="YX63" s="82"/>
      <c r="YY63" s="82"/>
      <c r="YZ63" s="82"/>
      <c r="ZA63" s="82"/>
      <c r="ZB63" s="82"/>
      <c r="ZC63" s="82"/>
      <c r="ZD63" s="82"/>
      <c r="ZE63" s="82"/>
      <c r="ZF63" s="82"/>
      <c r="ZG63" s="82"/>
      <c r="ZH63" s="82"/>
      <c r="ZI63" s="82"/>
      <c r="ZJ63" s="82"/>
      <c r="ZK63" s="82"/>
      <c r="ZL63" s="82"/>
      <c r="ZM63" s="82"/>
      <c r="ZN63" s="82"/>
      <c r="ZO63" s="82"/>
      <c r="ZP63" s="82"/>
      <c r="ZQ63" s="82"/>
      <c r="ZR63" s="82"/>
      <c r="ZS63" s="82"/>
      <c r="ZT63" s="82"/>
      <c r="ZU63" s="82"/>
      <c r="ZV63" s="82"/>
      <c r="ZW63" s="82"/>
      <c r="ZX63" s="82"/>
      <c r="ZY63" s="82"/>
      <c r="ZZ63" s="82"/>
      <c r="AAA63" s="82"/>
      <c r="AAB63" s="82"/>
      <c r="AAC63" s="82"/>
      <c r="AAD63" s="82"/>
      <c r="AAE63" s="82"/>
      <c r="AAF63" s="82"/>
      <c r="AAG63" s="82"/>
      <c r="AAH63" s="82"/>
      <c r="AAI63" s="82"/>
      <c r="AAJ63" s="82"/>
      <c r="AAK63" s="82"/>
      <c r="AAL63" s="82"/>
      <c r="AAM63" s="82"/>
      <c r="AAN63" s="82"/>
      <c r="AAO63" s="82"/>
      <c r="AAP63" s="82"/>
      <c r="AAQ63" s="82"/>
      <c r="AAR63" s="82"/>
      <c r="AAS63" s="82"/>
      <c r="AAT63" s="82"/>
      <c r="AAU63" s="82"/>
      <c r="AAV63" s="82"/>
      <c r="AAW63" s="82"/>
      <c r="AAX63" s="82"/>
      <c r="AAY63" s="82"/>
      <c r="AAZ63" s="82"/>
      <c r="ABA63" s="82"/>
      <c r="ABB63" s="82"/>
      <c r="ABC63" s="82"/>
      <c r="ABD63" s="82"/>
      <c r="ABE63" s="82"/>
      <c r="ABF63" s="82"/>
      <c r="ABG63" s="82"/>
      <c r="ABH63" s="82"/>
      <c r="ABI63" s="82"/>
      <c r="ABJ63" s="82"/>
      <c r="ABK63" s="82"/>
      <c r="ABL63" s="82"/>
      <c r="ABM63" s="82"/>
      <c r="ABN63" s="82"/>
      <c r="ABO63" s="82"/>
      <c r="ABP63" s="82"/>
      <c r="ABQ63" s="82"/>
      <c r="ABR63" s="82"/>
      <c r="ABS63" s="82"/>
      <c r="ABT63" s="82"/>
      <c r="ABU63" s="82"/>
      <c r="ABV63" s="82"/>
      <c r="ABW63" s="82"/>
      <c r="ABX63" s="82"/>
      <c r="ABY63" s="82"/>
      <c r="ABZ63" s="82"/>
      <c r="ACA63" s="82"/>
      <c r="ACB63" s="82"/>
      <c r="ACC63" s="82"/>
      <c r="ACD63" s="82"/>
      <c r="ACE63" s="82"/>
      <c r="ACF63" s="82"/>
      <c r="ACG63" s="82"/>
      <c r="ACH63" s="82"/>
      <c r="ACI63" s="82"/>
      <c r="ACJ63" s="82"/>
      <c r="ACK63" s="82"/>
      <c r="ACL63" s="82"/>
      <c r="ACM63" s="82"/>
      <c r="ACN63" s="82"/>
      <c r="ACO63" s="82"/>
      <c r="ACP63" s="82"/>
      <c r="ACQ63" s="82"/>
      <c r="ACR63" s="82"/>
      <c r="ACS63" s="82"/>
      <c r="ACT63" s="82"/>
      <c r="ACU63" s="82"/>
      <c r="ACV63" s="82"/>
      <c r="ACW63" s="82"/>
      <c r="ACX63" s="82"/>
      <c r="ACY63" s="82"/>
      <c r="ACZ63" s="82"/>
      <c r="ADA63" s="82"/>
      <c r="ADB63" s="82"/>
      <c r="ADC63" s="82"/>
      <c r="ADD63" s="82"/>
      <c r="ADE63" s="82"/>
      <c r="ADF63" s="82"/>
      <c r="ADG63" s="82"/>
      <c r="ADH63" s="82"/>
      <c r="ADI63" s="82"/>
      <c r="ADJ63" s="82"/>
      <c r="ADK63" s="82"/>
      <c r="ADL63" s="82"/>
      <c r="ADM63" s="82"/>
      <c r="ADN63" s="82"/>
      <c r="ADO63" s="82"/>
      <c r="ADP63" s="82"/>
      <c r="ADQ63" s="82"/>
      <c r="ADR63" s="82"/>
      <c r="ADS63" s="82"/>
      <c r="ADT63" s="82"/>
      <c r="ADU63" s="82"/>
      <c r="ADV63" s="82"/>
      <c r="ADW63" s="82"/>
      <c r="ADX63" s="82"/>
      <c r="ADY63" s="82"/>
      <c r="ADZ63" s="82"/>
      <c r="AEA63" s="82"/>
      <c r="AEB63" s="82"/>
      <c r="AEC63" s="82"/>
      <c r="AED63" s="82"/>
      <c r="AEE63" s="82"/>
      <c r="AEF63" s="82"/>
      <c r="AEG63" s="82"/>
      <c r="AEH63" s="82"/>
      <c r="AEI63" s="82"/>
      <c r="AEJ63" s="82"/>
      <c r="AEK63" s="82"/>
      <c r="AEL63" s="82"/>
      <c r="AEM63" s="82"/>
      <c r="AEN63" s="82"/>
      <c r="AEO63" s="82"/>
      <c r="AEP63" s="82"/>
      <c r="AEQ63" s="82"/>
      <c r="AER63" s="82"/>
      <c r="AES63" s="82"/>
      <c r="AET63" s="82"/>
      <c r="AEU63" s="82"/>
      <c r="AEV63" s="82"/>
      <c r="AEW63" s="82"/>
      <c r="AEX63" s="82"/>
      <c r="AEY63" s="82"/>
      <c r="AEZ63" s="82"/>
    </row>
    <row r="64" spans="1:832" s="17" customFormat="1" x14ac:dyDescent="0.3">
      <c r="A64" s="70"/>
      <c r="B64" s="71">
        <v>43612</v>
      </c>
      <c r="C64" s="71"/>
      <c r="D64" s="91"/>
      <c r="E64" s="93" t="s">
        <v>343</v>
      </c>
      <c r="F64" s="70" t="s">
        <v>265</v>
      </c>
      <c r="G64" s="70" t="s">
        <v>261</v>
      </c>
      <c r="H64" s="73" t="s">
        <v>289</v>
      </c>
      <c r="I64" s="73">
        <v>4750</v>
      </c>
      <c r="J64" s="73">
        <v>5500</v>
      </c>
      <c r="K64" s="73">
        <v>0</v>
      </c>
      <c r="L64" s="73"/>
      <c r="M64" s="73"/>
      <c r="N64" s="73"/>
      <c r="O64" s="73"/>
      <c r="P64" s="73"/>
      <c r="Q64" s="73"/>
      <c r="R64" s="70"/>
      <c r="S64" s="70"/>
      <c r="T64" s="70" t="s">
        <v>635</v>
      </c>
      <c r="U64" s="70" t="s">
        <v>953</v>
      </c>
      <c r="V64" s="70"/>
      <c r="W64" s="70"/>
      <c r="X64" s="70"/>
      <c r="Y64" s="59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2"/>
      <c r="CB64" s="82"/>
      <c r="CC64" s="82"/>
      <c r="CD64" s="82"/>
      <c r="CE64" s="82"/>
      <c r="CF64" s="82"/>
      <c r="CG64" s="82"/>
      <c r="CH64" s="82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  <c r="CW64" s="82"/>
      <c r="CX64" s="82"/>
      <c r="CY64" s="82"/>
      <c r="CZ64" s="82"/>
      <c r="DA64" s="82"/>
      <c r="DB64" s="82"/>
      <c r="DC64" s="82"/>
      <c r="DD64" s="82"/>
      <c r="DE64" s="82"/>
      <c r="DF64" s="82"/>
      <c r="DG64" s="82"/>
      <c r="DH64" s="82"/>
      <c r="DI64" s="82"/>
      <c r="DJ64" s="82"/>
      <c r="DK64" s="82"/>
      <c r="DL64" s="82"/>
      <c r="DM64" s="82"/>
      <c r="DN64" s="82"/>
      <c r="DO64" s="82"/>
      <c r="DP64" s="82"/>
      <c r="DQ64" s="82"/>
      <c r="DR64" s="82"/>
      <c r="DS64" s="82"/>
      <c r="DT64" s="82"/>
      <c r="DU64" s="82"/>
      <c r="DV64" s="82"/>
      <c r="DW64" s="82"/>
      <c r="DX64" s="82"/>
      <c r="DY64" s="82"/>
      <c r="DZ64" s="82"/>
      <c r="EA64" s="82"/>
      <c r="EB64" s="82"/>
      <c r="EC64" s="82"/>
      <c r="ED64" s="82"/>
      <c r="EE64" s="82"/>
      <c r="EF64" s="82"/>
      <c r="EG64" s="82"/>
      <c r="EH64" s="82"/>
      <c r="EI64" s="82"/>
      <c r="EJ64" s="82"/>
      <c r="EK64" s="82"/>
      <c r="EL64" s="82"/>
      <c r="EM64" s="82"/>
      <c r="EN64" s="82"/>
      <c r="EO64" s="82"/>
      <c r="EP64" s="82"/>
      <c r="EQ64" s="82"/>
      <c r="ER64" s="82"/>
      <c r="ES64" s="82"/>
      <c r="ET64" s="82"/>
      <c r="EU64" s="82"/>
      <c r="EV64" s="82"/>
      <c r="EW64" s="82"/>
      <c r="EX64" s="82"/>
      <c r="EY64" s="82"/>
      <c r="EZ64" s="82"/>
      <c r="FA64" s="82"/>
      <c r="FB64" s="82"/>
      <c r="FC64" s="82"/>
      <c r="FD64" s="82"/>
      <c r="FE64" s="82"/>
      <c r="FF64" s="82"/>
      <c r="FG64" s="82"/>
      <c r="FH64" s="82"/>
      <c r="FI64" s="82"/>
      <c r="FJ64" s="82"/>
      <c r="FK64" s="82"/>
      <c r="FL64" s="82"/>
      <c r="FM64" s="82"/>
      <c r="FN64" s="82"/>
      <c r="FO64" s="82"/>
      <c r="FP64" s="82"/>
      <c r="FQ64" s="82"/>
      <c r="FR64" s="82"/>
      <c r="FS64" s="82"/>
      <c r="FT64" s="82"/>
      <c r="FU64" s="82"/>
      <c r="FV64" s="82"/>
      <c r="FW64" s="82"/>
      <c r="FX64" s="82"/>
      <c r="FY64" s="82"/>
      <c r="FZ64" s="82"/>
      <c r="GA64" s="82"/>
      <c r="GB64" s="82"/>
      <c r="GC64" s="82"/>
      <c r="GD64" s="82"/>
      <c r="GE64" s="82"/>
      <c r="GF64" s="82"/>
      <c r="GG64" s="82"/>
      <c r="GH64" s="82"/>
      <c r="GI64" s="82"/>
      <c r="GJ64" s="82"/>
      <c r="GK64" s="82"/>
      <c r="GL64" s="82"/>
      <c r="GM64" s="82"/>
      <c r="GN64" s="82"/>
      <c r="GO64" s="82"/>
      <c r="GP64" s="82"/>
      <c r="GQ64" s="82"/>
      <c r="GR64" s="82"/>
      <c r="GS64" s="82"/>
      <c r="GT64" s="82"/>
      <c r="GU64" s="82"/>
      <c r="GV64" s="82"/>
      <c r="GW64" s="82"/>
      <c r="GX64" s="82"/>
      <c r="GY64" s="82"/>
      <c r="GZ64" s="82"/>
      <c r="HA64" s="82"/>
      <c r="HB64" s="82"/>
      <c r="HC64" s="82"/>
      <c r="HD64" s="82"/>
      <c r="HE64" s="82"/>
      <c r="HF64" s="82"/>
      <c r="HG64" s="82"/>
      <c r="HH64" s="82"/>
      <c r="HI64" s="82"/>
      <c r="HJ64" s="82"/>
      <c r="HK64" s="82"/>
      <c r="HL64" s="82"/>
      <c r="HM64" s="82"/>
      <c r="HN64" s="82"/>
      <c r="HO64" s="82"/>
      <c r="HP64" s="82"/>
      <c r="HQ64" s="82"/>
      <c r="HR64" s="82"/>
      <c r="HS64" s="82"/>
      <c r="HT64" s="82"/>
      <c r="HU64" s="82"/>
      <c r="HV64" s="82"/>
      <c r="HW64" s="82"/>
      <c r="HX64" s="82"/>
      <c r="HY64" s="82"/>
      <c r="HZ64" s="82"/>
      <c r="IA64" s="82"/>
      <c r="IB64" s="82"/>
      <c r="IC64" s="82"/>
      <c r="ID64" s="82"/>
      <c r="IE64" s="82"/>
      <c r="IF64" s="82"/>
      <c r="IG64" s="82"/>
      <c r="IH64" s="82"/>
      <c r="II64" s="82"/>
      <c r="IJ64" s="82"/>
      <c r="IK64" s="82"/>
      <c r="IL64" s="82"/>
      <c r="IM64" s="82"/>
      <c r="IN64" s="82"/>
      <c r="IO64" s="82"/>
      <c r="IP64" s="82"/>
      <c r="IQ64" s="82"/>
      <c r="IR64" s="82"/>
      <c r="IS64" s="82"/>
      <c r="IT64" s="82"/>
      <c r="IU64" s="82"/>
      <c r="IV64" s="82"/>
      <c r="IW64" s="82"/>
      <c r="IX64" s="82"/>
      <c r="IY64" s="82"/>
      <c r="IZ64" s="82"/>
      <c r="JA64" s="82"/>
      <c r="JB64" s="82"/>
      <c r="JC64" s="82"/>
      <c r="JD64" s="82"/>
      <c r="JE64" s="82"/>
      <c r="JF64" s="82"/>
      <c r="JG64" s="82"/>
      <c r="JH64" s="82"/>
      <c r="JI64" s="82"/>
      <c r="JJ64" s="82"/>
      <c r="JK64" s="82"/>
      <c r="JL64" s="82"/>
      <c r="JM64" s="82"/>
      <c r="JN64" s="82"/>
      <c r="JO64" s="82"/>
      <c r="JP64" s="82"/>
      <c r="JQ64" s="82"/>
      <c r="JR64" s="82"/>
      <c r="JS64" s="82"/>
      <c r="JT64" s="82"/>
      <c r="JU64" s="82"/>
      <c r="JV64" s="82"/>
      <c r="JW64" s="82"/>
      <c r="JX64" s="82"/>
      <c r="JY64" s="82"/>
      <c r="JZ64" s="82"/>
      <c r="KA64" s="82"/>
      <c r="KB64" s="82"/>
      <c r="KC64" s="82"/>
      <c r="KD64" s="82"/>
      <c r="KE64" s="82"/>
      <c r="KF64" s="82"/>
      <c r="KG64" s="82"/>
      <c r="KH64" s="82"/>
      <c r="KI64" s="82"/>
      <c r="KJ64" s="82"/>
      <c r="KK64" s="82"/>
      <c r="KL64" s="82"/>
      <c r="KM64" s="82"/>
      <c r="KN64" s="82"/>
      <c r="KO64" s="82"/>
      <c r="KP64" s="82"/>
      <c r="KQ64" s="82"/>
      <c r="KR64" s="82"/>
      <c r="KS64" s="82"/>
      <c r="KT64" s="82"/>
      <c r="KU64" s="82"/>
      <c r="KV64" s="82"/>
      <c r="KW64" s="82"/>
      <c r="KX64" s="82"/>
      <c r="KY64" s="82"/>
      <c r="KZ64" s="82"/>
      <c r="LA64" s="82"/>
      <c r="LB64" s="82"/>
      <c r="LC64" s="82"/>
      <c r="LD64" s="82"/>
      <c r="LE64" s="82"/>
      <c r="LF64" s="82"/>
      <c r="LG64" s="82"/>
      <c r="LH64" s="82"/>
      <c r="LI64" s="82"/>
      <c r="LJ64" s="82"/>
      <c r="LK64" s="82"/>
      <c r="LL64" s="82"/>
      <c r="LM64" s="82"/>
      <c r="LN64" s="82"/>
      <c r="LO64" s="82"/>
      <c r="LP64" s="82"/>
      <c r="LQ64" s="82"/>
      <c r="LR64" s="82"/>
      <c r="LS64" s="82"/>
      <c r="LT64" s="82"/>
      <c r="LU64" s="82"/>
      <c r="LV64" s="82"/>
      <c r="LW64" s="82"/>
      <c r="LX64" s="82"/>
      <c r="LY64" s="82"/>
      <c r="LZ64" s="82"/>
      <c r="MA64" s="82"/>
      <c r="MB64" s="82"/>
      <c r="MC64" s="82"/>
      <c r="MD64" s="82"/>
      <c r="ME64" s="82"/>
      <c r="MF64" s="82"/>
      <c r="MG64" s="82"/>
      <c r="MH64" s="82"/>
      <c r="MI64" s="82"/>
      <c r="MJ64" s="82"/>
      <c r="MK64" s="82"/>
      <c r="ML64" s="82"/>
      <c r="MM64" s="82"/>
      <c r="MN64" s="82"/>
      <c r="MO64" s="82"/>
      <c r="MP64" s="82"/>
      <c r="MQ64" s="82"/>
      <c r="MR64" s="82"/>
      <c r="MS64" s="82"/>
      <c r="MT64" s="82"/>
      <c r="MU64" s="82"/>
      <c r="MV64" s="82"/>
      <c r="MW64" s="82"/>
      <c r="MX64" s="82"/>
      <c r="MY64" s="82"/>
      <c r="MZ64" s="82"/>
      <c r="NA64" s="82"/>
      <c r="NB64" s="82"/>
      <c r="NC64" s="82"/>
      <c r="ND64" s="82"/>
      <c r="NE64" s="82"/>
      <c r="NF64" s="82"/>
      <c r="NG64" s="82"/>
      <c r="NH64" s="82"/>
      <c r="NI64" s="82"/>
      <c r="NJ64" s="82"/>
      <c r="NK64" s="82"/>
      <c r="NL64" s="82"/>
      <c r="NM64" s="82"/>
      <c r="NN64" s="82"/>
      <c r="NO64" s="82"/>
      <c r="NP64" s="82"/>
      <c r="NQ64" s="82"/>
      <c r="NR64" s="82"/>
      <c r="NS64" s="82"/>
      <c r="NT64" s="82"/>
      <c r="NU64" s="82"/>
      <c r="NV64" s="82"/>
      <c r="NW64" s="82"/>
      <c r="NX64" s="82"/>
      <c r="NY64" s="82"/>
      <c r="NZ64" s="82"/>
      <c r="OA64" s="82"/>
      <c r="OB64" s="82"/>
      <c r="OC64" s="82"/>
      <c r="OD64" s="82"/>
      <c r="OE64" s="82"/>
      <c r="OF64" s="82"/>
      <c r="OG64" s="82"/>
      <c r="OH64" s="82"/>
      <c r="OI64" s="82"/>
      <c r="OJ64" s="82"/>
      <c r="OK64" s="82"/>
      <c r="OL64" s="82"/>
      <c r="OM64" s="82"/>
      <c r="ON64" s="82"/>
      <c r="OO64" s="82"/>
      <c r="OP64" s="82"/>
      <c r="OQ64" s="82"/>
      <c r="OR64" s="82"/>
      <c r="OS64" s="82"/>
      <c r="OT64" s="82"/>
      <c r="OU64" s="82"/>
      <c r="OV64" s="82"/>
      <c r="OW64" s="82"/>
      <c r="OX64" s="82"/>
      <c r="OY64" s="82"/>
      <c r="OZ64" s="82"/>
      <c r="PA64" s="82"/>
      <c r="PB64" s="82"/>
      <c r="PC64" s="82"/>
      <c r="PD64" s="82"/>
      <c r="PE64" s="82"/>
      <c r="PF64" s="82"/>
      <c r="PG64" s="82"/>
      <c r="PH64" s="82"/>
      <c r="PI64" s="82"/>
      <c r="PJ64" s="82"/>
      <c r="PK64" s="82"/>
      <c r="PL64" s="82"/>
      <c r="PM64" s="82"/>
      <c r="PN64" s="82"/>
      <c r="PO64" s="82"/>
      <c r="PP64" s="82"/>
      <c r="PQ64" s="82"/>
      <c r="PR64" s="82"/>
      <c r="PS64" s="82"/>
      <c r="PT64" s="82"/>
      <c r="PU64" s="82"/>
      <c r="PV64" s="82"/>
      <c r="PW64" s="82"/>
      <c r="PX64" s="82"/>
      <c r="PY64" s="82"/>
      <c r="PZ64" s="82"/>
      <c r="QA64" s="82"/>
      <c r="QB64" s="82"/>
      <c r="QC64" s="82"/>
      <c r="QD64" s="82"/>
      <c r="QE64" s="82"/>
      <c r="QF64" s="82"/>
      <c r="QG64" s="82"/>
      <c r="QH64" s="82"/>
      <c r="QI64" s="82"/>
      <c r="QJ64" s="82"/>
      <c r="QK64" s="82"/>
      <c r="QL64" s="82"/>
      <c r="QM64" s="82"/>
      <c r="QN64" s="82"/>
      <c r="QO64" s="82"/>
      <c r="QP64" s="82"/>
      <c r="QQ64" s="82"/>
      <c r="QR64" s="82"/>
      <c r="QS64" s="82"/>
      <c r="QT64" s="82"/>
      <c r="QU64" s="82"/>
      <c r="QV64" s="82"/>
      <c r="QW64" s="82"/>
      <c r="QX64" s="82"/>
      <c r="QY64" s="82"/>
      <c r="QZ64" s="82"/>
      <c r="RA64" s="82"/>
      <c r="RB64" s="82"/>
      <c r="RC64" s="82"/>
      <c r="RD64" s="82"/>
      <c r="RE64" s="82"/>
      <c r="RF64" s="82"/>
      <c r="RG64" s="82"/>
      <c r="RH64" s="82"/>
      <c r="RI64" s="82"/>
      <c r="RJ64" s="82"/>
      <c r="RK64" s="82"/>
      <c r="RL64" s="82"/>
      <c r="RM64" s="82"/>
      <c r="RN64" s="82"/>
      <c r="RO64" s="82"/>
      <c r="RP64" s="82"/>
      <c r="RQ64" s="82"/>
      <c r="RR64" s="82"/>
      <c r="RS64" s="82"/>
      <c r="RT64" s="82"/>
      <c r="RU64" s="82"/>
      <c r="RV64" s="82"/>
      <c r="RW64" s="82"/>
      <c r="RX64" s="82"/>
      <c r="RY64" s="82"/>
      <c r="RZ64" s="82"/>
      <c r="SA64" s="82"/>
      <c r="SB64" s="82"/>
      <c r="SC64" s="82"/>
      <c r="SD64" s="82"/>
      <c r="SE64" s="82"/>
      <c r="SF64" s="82"/>
      <c r="SG64" s="82"/>
      <c r="SH64" s="82"/>
      <c r="SI64" s="82"/>
      <c r="SJ64" s="82"/>
      <c r="SK64" s="82"/>
      <c r="SL64" s="82"/>
      <c r="SM64" s="82"/>
      <c r="SN64" s="82"/>
      <c r="SO64" s="82"/>
      <c r="SP64" s="82"/>
      <c r="SQ64" s="82"/>
      <c r="SR64" s="82"/>
      <c r="SS64" s="82"/>
      <c r="ST64" s="82"/>
      <c r="SU64" s="82"/>
      <c r="SV64" s="82"/>
      <c r="SW64" s="82"/>
      <c r="SX64" s="82"/>
      <c r="SY64" s="82"/>
      <c r="SZ64" s="82"/>
      <c r="TA64" s="82"/>
      <c r="TB64" s="82"/>
      <c r="TC64" s="82"/>
      <c r="TD64" s="82"/>
      <c r="TE64" s="82"/>
      <c r="TF64" s="82"/>
      <c r="TG64" s="82"/>
      <c r="TH64" s="82"/>
      <c r="TI64" s="82"/>
      <c r="TJ64" s="82"/>
      <c r="TK64" s="82"/>
      <c r="TL64" s="82"/>
      <c r="TM64" s="82"/>
      <c r="TN64" s="82"/>
      <c r="TO64" s="82"/>
      <c r="TP64" s="82"/>
      <c r="TQ64" s="82"/>
      <c r="TR64" s="82"/>
      <c r="TS64" s="82"/>
      <c r="TT64" s="82"/>
      <c r="TU64" s="82"/>
      <c r="TV64" s="82"/>
      <c r="TW64" s="82"/>
      <c r="TX64" s="82"/>
      <c r="TY64" s="82"/>
      <c r="TZ64" s="82"/>
      <c r="UA64" s="82"/>
      <c r="UB64" s="82"/>
      <c r="UC64" s="82"/>
      <c r="UD64" s="82"/>
      <c r="UE64" s="82"/>
      <c r="UF64" s="82"/>
      <c r="UG64" s="82"/>
      <c r="UH64" s="82"/>
      <c r="UI64" s="82"/>
      <c r="UJ64" s="82"/>
      <c r="UK64" s="82"/>
      <c r="UL64" s="82"/>
      <c r="UM64" s="82"/>
      <c r="UN64" s="82"/>
      <c r="UO64" s="82"/>
      <c r="UP64" s="82"/>
      <c r="UQ64" s="82"/>
      <c r="UR64" s="82"/>
      <c r="US64" s="82"/>
      <c r="UT64" s="82"/>
      <c r="UU64" s="82"/>
      <c r="UV64" s="82"/>
      <c r="UW64" s="82"/>
      <c r="UX64" s="82"/>
      <c r="UY64" s="82"/>
      <c r="UZ64" s="82"/>
      <c r="VA64" s="82"/>
      <c r="VB64" s="82"/>
      <c r="VC64" s="82"/>
      <c r="VD64" s="82"/>
      <c r="VE64" s="82"/>
      <c r="VF64" s="82"/>
      <c r="VG64" s="82"/>
      <c r="VH64" s="82"/>
      <c r="VI64" s="82"/>
      <c r="VJ64" s="82"/>
      <c r="VK64" s="82"/>
      <c r="VL64" s="82"/>
      <c r="VM64" s="82"/>
      <c r="VN64" s="82"/>
      <c r="VO64" s="82"/>
      <c r="VP64" s="82"/>
      <c r="VQ64" s="82"/>
      <c r="VR64" s="82"/>
      <c r="VS64" s="82"/>
      <c r="VT64" s="82"/>
      <c r="VU64" s="82"/>
      <c r="VV64" s="82"/>
      <c r="VW64" s="82"/>
      <c r="VX64" s="82"/>
      <c r="VY64" s="82"/>
      <c r="VZ64" s="82"/>
      <c r="WA64" s="82"/>
      <c r="WB64" s="82"/>
      <c r="WC64" s="82"/>
      <c r="WD64" s="82"/>
      <c r="WE64" s="82"/>
      <c r="WF64" s="82"/>
      <c r="WG64" s="82"/>
      <c r="WH64" s="82"/>
      <c r="WI64" s="82"/>
      <c r="WJ64" s="82"/>
      <c r="WK64" s="82"/>
      <c r="WL64" s="82"/>
      <c r="WM64" s="82"/>
      <c r="WN64" s="82"/>
      <c r="WO64" s="82"/>
      <c r="WP64" s="82"/>
      <c r="WQ64" s="82"/>
      <c r="WR64" s="82"/>
      <c r="WS64" s="82"/>
      <c r="WT64" s="82"/>
      <c r="WU64" s="82"/>
      <c r="WV64" s="82"/>
      <c r="WW64" s="82"/>
      <c r="WX64" s="82"/>
      <c r="WY64" s="82"/>
      <c r="WZ64" s="82"/>
      <c r="XA64" s="82"/>
      <c r="XB64" s="82"/>
      <c r="XC64" s="82"/>
      <c r="XD64" s="82"/>
      <c r="XE64" s="82"/>
      <c r="XF64" s="82"/>
      <c r="XG64" s="82"/>
      <c r="XH64" s="82"/>
      <c r="XI64" s="82"/>
      <c r="XJ64" s="82"/>
      <c r="XK64" s="82"/>
      <c r="XL64" s="82"/>
      <c r="XM64" s="82"/>
      <c r="XN64" s="82"/>
      <c r="XO64" s="82"/>
      <c r="XP64" s="82"/>
      <c r="XQ64" s="82"/>
      <c r="XR64" s="82"/>
      <c r="XS64" s="82"/>
      <c r="XT64" s="82"/>
      <c r="XU64" s="82"/>
      <c r="XV64" s="82"/>
      <c r="XW64" s="82"/>
      <c r="XX64" s="82"/>
      <c r="XY64" s="82"/>
      <c r="XZ64" s="82"/>
      <c r="YA64" s="82"/>
      <c r="YB64" s="82"/>
      <c r="YC64" s="82"/>
      <c r="YD64" s="82"/>
      <c r="YE64" s="82"/>
      <c r="YF64" s="82"/>
      <c r="YG64" s="82"/>
      <c r="YH64" s="82"/>
      <c r="YI64" s="82"/>
      <c r="YJ64" s="82"/>
      <c r="YK64" s="82"/>
      <c r="YL64" s="82"/>
      <c r="YM64" s="82"/>
      <c r="YN64" s="82"/>
      <c r="YO64" s="82"/>
      <c r="YP64" s="82"/>
      <c r="YQ64" s="82"/>
      <c r="YR64" s="82"/>
      <c r="YS64" s="82"/>
      <c r="YT64" s="82"/>
      <c r="YU64" s="82"/>
      <c r="YV64" s="82"/>
      <c r="YW64" s="82"/>
      <c r="YX64" s="82"/>
      <c r="YY64" s="82"/>
      <c r="YZ64" s="82"/>
      <c r="ZA64" s="82"/>
      <c r="ZB64" s="82"/>
      <c r="ZC64" s="82"/>
      <c r="ZD64" s="82"/>
      <c r="ZE64" s="82"/>
      <c r="ZF64" s="82"/>
      <c r="ZG64" s="82"/>
      <c r="ZH64" s="82"/>
      <c r="ZI64" s="82"/>
      <c r="ZJ64" s="82"/>
      <c r="ZK64" s="82"/>
      <c r="ZL64" s="82"/>
      <c r="ZM64" s="82"/>
      <c r="ZN64" s="82"/>
      <c r="ZO64" s="82"/>
      <c r="ZP64" s="82"/>
      <c r="ZQ64" s="82"/>
      <c r="ZR64" s="82"/>
      <c r="ZS64" s="82"/>
      <c r="ZT64" s="82"/>
      <c r="ZU64" s="82"/>
      <c r="ZV64" s="82"/>
      <c r="ZW64" s="82"/>
      <c r="ZX64" s="82"/>
      <c r="ZY64" s="82"/>
      <c r="ZZ64" s="82"/>
      <c r="AAA64" s="82"/>
      <c r="AAB64" s="82"/>
      <c r="AAC64" s="82"/>
      <c r="AAD64" s="82"/>
      <c r="AAE64" s="82"/>
      <c r="AAF64" s="82"/>
      <c r="AAG64" s="82"/>
      <c r="AAH64" s="82"/>
      <c r="AAI64" s="82"/>
      <c r="AAJ64" s="82"/>
      <c r="AAK64" s="82"/>
      <c r="AAL64" s="82"/>
      <c r="AAM64" s="82"/>
      <c r="AAN64" s="82"/>
      <c r="AAO64" s="82"/>
      <c r="AAP64" s="82"/>
      <c r="AAQ64" s="82"/>
      <c r="AAR64" s="82"/>
      <c r="AAS64" s="82"/>
      <c r="AAT64" s="82"/>
      <c r="AAU64" s="82"/>
      <c r="AAV64" s="82"/>
      <c r="AAW64" s="82"/>
      <c r="AAX64" s="82"/>
      <c r="AAY64" s="82"/>
      <c r="AAZ64" s="82"/>
      <c r="ABA64" s="82"/>
      <c r="ABB64" s="82"/>
      <c r="ABC64" s="82"/>
      <c r="ABD64" s="82"/>
      <c r="ABE64" s="82"/>
      <c r="ABF64" s="82"/>
      <c r="ABG64" s="82"/>
      <c r="ABH64" s="82"/>
      <c r="ABI64" s="82"/>
      <c r="ABJ64" s="82"/>
      <c r="ABK64" s="82"/>
      <c r="ABL64" s="82"/>
      <c r="ABM64" s="82"/>
      <c r="ABN64" s="82"/>
      <c r="ABO64" s="82"/>
      <c r="ABP64" s="82"/>
      <c r="ABQ64" s="82"/>
      <c r="ABR64" s="82"/>
      <c r="ABS64" s="82"/>
      <c r="ABT64" s="82"/>
      <c r="ABU64" s="82"/>
      <c r="ABV64" s="82"/>
      <c r="ABW64" s="82"/>
      <c r="ABX64" s="82"/>
      <c r="ABY64" s="82"/>
      <c r="ABZ64" s="82"/>
      <c r="ACA64" s="82"/>
      <c r="ACB64" s="82"/>
      <c r="ACC64" s="82"/>
      <c r="ACD64" s="82"/>
      <c r="ACE64" s="82"/>
      <c r="ACF64" s="82"/>
      <c r="ACG64" s="82"/>
      <c r="ACH64" s="82"/>
      <c r="ACI64" s="82"/>
      <c r="ACJ64" s="82"/>
      <c r="ACK64" s="82"/>
      <c r="ACL64" s="82"/>
      <c r="ACM64" s="82"/>
      <c r="ACN64" s="82"/>
      <c r="ACO64" s="82"/>
      <c r="ACP64" s="82"/>
      <c r="ACQ64" s="82"/>
      <c r="ACR64" s="82"/>
      <c r="ACS64" s="82"/>
      <c r="ACT64" s="82"/>
      <c r="ACU64" s="82"/>
      <c r="ACV64" s="82"/>
      <c r="ACW64" s="82"/>
      <c r="ACX64" s="82"/>
      <c r="ACY64" s="82"/>
      <c r="ACZ64" s="82"/>
      <c r="ADA64" s="82"/>
      <c r="ADB64" s="82"/>
      <c r="ADC64" s="82"/>
      <c r="ADD64" s="82"/>
      <c r="ADE64" s="82"/>
      <c r="ADF64" s="82"/>
      <c r="ADG64" s="82"/>
      <c r="ADH64" s="82"/>
      <c r="ADI64" s="82"/>
      <c r="ADJ64" s="82"/>
      <c r="ADK64" s="82"/>
      <c r="ADL64" s="82"/>
      <c r="ADM64" s="82"/>
      <c r="ADN64" s="82"/>
      <c r="ADO64" s="82"/>
      <c r="ADP64" s="82"/>
      <c r="ADQ64" s="82"/>
      <c r="ADR64" s="82"/>
      <c r="ADS64" s="82"/>
      <c r="ADT64" s="82"/>
      <c r="ADU64" s="82"/>
      <c r="ADV64" s="82"/>
      <c r="ADW64" s="82"/>
      <c r="ADX64" s="82"/>
      <c r="ADY64" s="82"/>
      <c r="ADZ64" s="82"/>
      <c r="AEA64" s="82"/>
      <c r="AEB64" s="82"/>
      <c r="AEC64" s="82"/>
      <c r="AED64" s="82"/>
      <c r="AEE64" s="82"/>
      <c r="AEF64" s="82"/>
      <c r="AEG64" s="82"/>
      <c r="AEH64" s="82"/>
      <c r="AEI64" s="82"/>
      <c r="AEJ64" s="82"/>
      <c r="AEK64" s="82"/>
      <c r="AEL64" s="82"/>
      <c r="AEM64" s="82"/>
      <c r="AEN64" s="82"/>
      <c r="AEO64" s="82"/>
      <c r="AEP64" s="82"/>
      <c r="AEQ64" s="82"/>
      <c r="AER64" s="82"/>
      <c r="AES64" s="82"/>
      <c r="AET64" s="82"/>
      <c r="AEU64" s="82"/>
      <c r="AEV64" s="82"/>
      <c r="AEW64" s="82"/>
      <c r="AEX64" s="82"/>
      <c r="AEY64" s="82"/>
      <c r="AEZ64" s="82"/>
    </row>
    <row r="65" spans="1:16380" s="70" customFormat="1" x14ac:dyDescent="0.3">
      <c r="B65" s="71">
        <v>43612</v>
      </c>
      <c r="C65" s="71"/>
      <c r="D65" s="93"/>
      <c r="E65" s="93"/>
      <c r="G65" s="70" t="s">
        <v>266</v>
      </c>
      <c r="H65" s="73" t="s">
        <v>355</v>
      </c>
      <c r="I65" s="73">
        <v>710</v>
      </c>
      <c r="J65" s="73">
        <v>950</v>
      </c>
      <c r="K65" s="73">
        <v>0</v>
      </c>
      <c r="L65" s="73"/>
      <c r="M65" s="73"/>
      <c r="N65" s="73"/>
      <c r="O65" s="73"/>
      <c r="P65" s="73"/>
      <c r="Q65" s="73"/>
      <c r="Y65" s="1"/>
      <c r="AG65" s="70">
        <v>1</v>
      </c>
      <c r="AH65" s="70">
        <v>0</v>
      </c>
      <c r="AI65" s="70">
        <v>0</v>
      </c>
      <c r="AJ65" s="70">
        <v>0</v>
      </c>
      <c r="AK65" s="70">
        <v>0</v>
      </c>
      <c r="AM65" s="70" t="s">
        <v>627</v>
      </c>
    </row>
    <row r="66" spans="1:16380" s="25" customFormat="1" ht="12.75" customHeight="1" x14ac:dyDescent="0.3">
      <c r="A66" s="70"/>
      <c r="B66" s="71">
        <v>43612</v>
      </c>
      <c r="C66" s="71"/>
      <c r="D66" s="93"/>
      <c r="E66" s="93" t="s">
        <v>353</v>
      </c>
      <c r="F66" s="70"/>
      <c r="G66" s="70" t="s">
        <v>266</v>
      </c>
      <c r="H66" s="73" t="s">
        <v>356</v>
      </c>
      <c r="I66" s="73">
        <v>0</v>
      </c>
      <c r="J66" s="73">
        <v>0</v>
      </c>
      <c r="K66" s="73">
        <v>0</v>
      </c>
      <c r="L66" s="73"/>
      <c r="M66" s="73"/>
      <c r="N66" s="73"/>
      <c r="O66" s="73"/>
      <c r="P66" s="73"/>
      <c r="Q66" s="73"/>
      <c r="R66" s="70"/>
      <c r="S66" s="70"/>
      <c r="T66" s="70" t="s">
        <v>75</v>
      </c>
      <c r="U66" s="72">
        <v>43816</v>
      </c>
      <c r="V66" s="70"/>
      <c r="W66" s="70"/>
      <c r="X66" s="70"/>
      <c r="Y66" s="1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  <c r="OW66" s="17"/>
      <c r="OX66" s="17"/>
      <c r="OY66" s="17"/>
      <c r="OZ66" s="17"/>
      <c r="PA66" s="17"/>
      <c r="PB66" s="17"/>
      <c r="PC66" s="17"/>
      <c r="PD66" s="17"/>
      <c r="PE66" s="17"/>
      <c r="PF66" s="17"/>
      <c r="PG66" s="17"/>
      <c r="PH66" s="17"/>
      <c r="PI66" s="17"/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/>
      <c r="QG66" s="17"/>
      <c r="QH66" s="17"/>
      <c r="QI66" s="17"/>
      <c r="QJ66" s="17"/>
      <c r="QK66" s="17"/>
      <c r="QL66" s="17"/>
      <c r="QM66" s="17"/>
      <c r="QN66" s="17"/>
      <c r="QO66" s="17"/>
      <c r="QP66" s="17"/>
      <c r="QQ66" s="17"/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/>
      <c r="RD66" s="17"/>
      <c r="RE66" s="17"/>
      <c r="RF66" s="17"/>
      <c r="RG66" s="17"/>
      <c r="RH66" s="17"/>
      <c r="RI66" s="17"/>
      <c r="RJ66" s="17"/>
      <c r="RK66" s="17"/>
      <c r="RL66" s="17"/>
      <c r="RM66" s="17"/>
      <c r="RN66" s="17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17"/>
      <c r="SJ66" s="17"/>
      <c r="SK66" s="17"/>
      <c r="SL66" s="17"/>
      <c r="SM66" s="17"/>
      <c r="SN66" s="17"/>
      <c r="SO66" s="17"/>
      <c r="SP66" s="17"/>
      <c r="SQ66" s="17"/>
      <c r="SR66" s="17"/>
      <c r="SS66" s="17"/>
      <c r="ST66" s="17"/>
      <c r="SU66" s="17"/>
      <c r="SV66" s="17"/>
      <c r="SW66" s="17"/>
      <c r="SX66" s="17"/>
      <c r="SY66" s="17"/>
      <c r="SZ66" s="17"/>
      <c r="TA66" s="17"/>
      <c r="TB66" s="17"/>
      <c r="TC66" s="17"/>
      <c r="TD66" s="17"/>
      <c r="TE66" s="17"/>
      <c r="TF66" s="17"/>
      <c r="TG66" s="17"/>
      <c r="TH66" s="17"/>
      <c r="TI66" s="17"/>
      <c r="TJ66" s="17"/>
      <c r="TK66" s="17"/>
      <c r="TL66" s="17"/>
      <c r="TM66" s="17"/>
      <c r="TN66" s="17"/>
      <c r="TO66" s="17"/>
      <c r="TP66" s="17"/>
      <c r="TQ66" s="17"/>
      <c r="TR66" s="17"/>
      <c r="TS66" s="17"/>
      <c r="TT66" s="17"/>
      <c r="TU66" s="17"/>
      <c r="TV66" s="17"/>
      <c r="TW66" s="17"/>
      <c r="TX66" s="17"/>
      <c r="TY66" s="17"/>
      <c r="TZ66" s="17"/>
      <c r="UA66" s="17"/>
      <c r="UB66" s="17"/>
      <c r="UC66" s="17"/>
      <c r="UD66" s="17"/>
      <c r="UE66" s="17"/>
      <c r="UF66" s="17"/>
      <c r="UG66" s="17"/>
      <c r="UH66" s="17"/>
      <c r="UI66" s="17"/>
      <c r="UJ66" s="17"/>
      <c r="UK66" s="17"/>
      <c r="UL66" s="17"/>
      <c r="UM66" s="17"/>
      <c r="UN66" s="17"/>
      <c r="UO66" s="17"/>
      <c r="UP66" s="17"/>
      <c r="UQ66" s="17"/>
      <c r="UR66" s="17"/>
      <c r="US66" s="17"/>
      <c r="UT66" s="17"/>
      <c r="UU66" s="17"/>
      <c r="UV66" s="17"/>
      <c r="UW66" s="17"/>
      <c r="UX66" s="17"/>
      <c r="UY66" s="17"/>
      <c r="UZ66" s="17"/>
      <c r="VA66" s="17"/>
      <c r="VB66" s="17"/>
      <c r="VC66" s="17"/>
      <c r="VD66" s="17"/>
      <c r="VE66" s="17"/>
      <c r="VF66" s="17"/>
      <c r="VG66" s="17"/>
      <c r="VH66" s="17"/>
      <c r="VI66" s="17"/>
      <c r="VJ66" s="17"/>
      <c r="VK66" s="17"/>
      <c r="VL66" s="17"/>
      <c r="VM66" s="17"/>
      <c r="VN66" s="17"/>
      <c r="VO66" s="17"/>
      <c r="VP66" s="17"/>
      <c r="VQ66" s="17"/>
      <c r="VR66" s="17"/>
      <c r="VS66" s="17"/>
      <c r="VT66" s="17"/>
      <c r="VU66" s="17"/>
      <c r="VV66" s="17"/>
      <c r="VW66" s="17"/>
      <c r="VX66" s="17"/>
      <c r="VY66" s="17"/>
      <c r="VZ66" s="17"/>
      <c r="WA66" s="17"/>
      <c r="WB66" s="17"/>
      <c r="WC66" s="17"/>
      <c r="WD66" s="17"/>
      <c r="WE66" s="17"/>
      <c r="WF66" s="17"/>
      <c r="WG66" s="17"/>
      <c r="WH66" s="17"/>
      <c r="WI66" s="17"/>
      <c r="WJ66" s="17"/>
      <c r="WK66" s="17"/>
      <c r="WL66" s="17"/>
      <c r="WM66" s="17"/>
      <c r="WN66" s="17"/>
      <c r="WO66" s="17"/>
      <c r="WP66" s="17"/>
      <c r="WQ66" s="17"/>
      <c r="WR66" s="17"/>
      <c r="WS66" s="17"/>
      <c r="WT66" s="17"/>
      <c r="WU66" s="17"/>
      <c r="WV66" s="17"/>
      <c r="WW66" s="17"/>
      <c r="WX66" s="17"/>
      <c r="WY66" s="17"/>
      <c r="WZ66" s="17"/>
      <c r="XA66" s="17"/>
      <c r="XB66" s="17"/>
      <c r="XC66" s="17"/>
      <c r="XD66" s="17"/>
      <c r="XE66" s="17"/>
      <c r="XF66" s="17"/>
      <c r="XG66" s="17"/>
      <c r="XH66" s="17"/>
      <c r="XI66" s="17"/>
      <c r="XJ66" s="17"/>
      <c r="XK66" s="17"/>
      <c r="XL66" s="17"/>
      <c r="XM66" s="17"/>
      <c r="XN66" s="17"/>
      <c r="XO66" s="17"/>
      <c r="XP66" s="17"/>
      <c r="XQ66" s="17"/>
      <c r="XR66" s="17"/>
      <c r="XS66" s="17"/>
      <c r="XT66" s="17"/>
      <c r="XU66" s="17"/>
      <c r="XV66" s="17"/>
      <c r="XW66" s="17"/>
      <c r="XX66" s="17"/>
      <c r="XY66" s="17"/>
      <c r="XZ66" s="17"/>
      <c r="YA66" s="17"/>
      <c r="YB66" s="17"/>
      <c r="YC66" s="17"/>
      <c r="YD66" s="17"/>
      <c r="YE66" s="17"/>
      <c r="YF66" s="17"/>
      <c r="YG66" s="17"/>
      <c r="YH66" s="17"/>
      <c r="YI66" s="17"/>
      <c r="YJ66" s="17"/>
      <c r="YK66" s="17"/>
      <c r="YL66" s="17"/>
      <c r="YM66" s="17"/>
      <c r="YN66" s="17"/>
      <c r="YO66" s="17"/>
      <c r="YP66" s="17"/>
      <c r="YQ66" s="17"/>
      <c r="YR66" s="17"/>
      <c r="YS66" s="17"/>
      <c r="YT66" s="17"/>
      <c r="YU66" s="17"/>
      <c r="YV66" s="17"/>
      <c r="YW66" s="17"/>
      <c r="YX66" s="17"/>
      <c r="YY66" s="17"/>
      <c r="YZ66" s="17"/>
      <c r="ZA66" s="17"/>
      <c r="ZB66" s="17"/>
      <c r="ZC66" s="17"/>
      <c r="ZD66" s="17"/>
      <c r="ZE66" s="17"/>
      <c r="ZF66" s="17"/>
      <c r="ZG66" s="17"/>
      <c r="ZH66" s="17"/>
      <c r="ZI66" s="17"/>
      <c r="ZJ66" s="17"/>
      <c r="ZK66" s="17"/>
      <c r="ZL66" s="17"/>
      <c r="ZM66" s="17"/>
      <c r="ZN66" s="17"/>
      <c r="ZO66" s="17"/>
      <c r="ZP66" s="17"/>
      <c r="ZQ66" s="17"/>
      <c r="ZR66" s="17"/>
      <c r="ZS66" s="17"/>
      <c r="ZT66" s="17"/>
      <c r="ZU66" s="17"/>
      <c r="ZV66" s="17"/>
      <c r="ZW66" s="17"/>
      <c r="ZX66" s="17"/>
      <c r="ZY66" s="17"/>
      <c r="ZZ66" s="17"/>
      <c r="AAA66" s="17"/>
      <c r="AAB66" s="17"/>
      <c r="AAC66" s="17"/>
      <c r="AAD66" s="17"/>
      <c r="AAE66" s="17"/>
      <c r="AAF66" s="17"/>
      <c r="AAG66" s="17"/>
      <c r="AAH66" s="17"/>
      <c r="AAI66" s="17"/>
      <c r="AAJ66" s="17"/>
      <c r="AAK66" s="17"/>
      <c r="AAL66" s="17"/>
      <c r="AAM66" s="17"/>
      <c r="AAN66" s="17"/>
      <c r="AAO66" s="17"/>
      <c r="AAP66" s="17"/>
      <c r="AAQ66" s="17"/>
      <c r="AAR66" s="17"/>
      <c r="AAS66" s="17"/>
      <c r="AAT66" s="17"/>
      <c r="AAU66" s="17"/>
      <c r="AAV66" s="17"/>
      <c r="AAW66" s="17"/>
      <c r="AAX66" s="17"/>
      <c r="AAY66" s="17"/>
      <c r="AAZ66" s="17"/>
      <c r="ABA66" s="17"/>
      <c r="ABB66" s="17"/>
      <c r="ABC66" s="17"/>
      <c r="ABD66" s="17"/>
      <c r="ABE66" s="17"/>
      <c r="ABF66" s="17"/>
      <c r="ABG66" s="17"/>
      <c r="ABH66" s="17"/>
      <c r="ABI66" s="17"/>
      <c r="ABJ66" s="17"/>
      <c r="ABK66" s="17"/>
      <c r="ABL66" s="17"/>
      <c r="ABM66" s="17"/>
      <c r="ABN66" s="17"/>
      <c r="ABO66" s="17"/>
      <c r="ABP66" s="17"/>
      <c r="ABQ66" s="17"/>
      <c r="ABR66" s="17"/>
      <c r="ABS66" s="17"/>
      <c r="ABT66" s="17"/>
      <c r="ABU66" s="17"/>
      <c r="ABV66" s="17"/>
      <c r="ABW66" s="17"/>
      <c r="ABX66" s="17"/>
      <c r="ABY66" s="17"/>
      <c r="ABZ66" s="17"/>
      <c r="ACA66" s="17"/>
      <c r="ACB66" s="17"/>
      <c r="ACC66" s="17"/>
      <c r="ACD66" s="17"/>
      <c r="ACE66" s="17"/>
      <c r="ACF66" s="17"/>
      <c r="ACG66" s="17"/>
      <c r="ACH66" s="17"/>
      <c r="ACI66" s="17"/>
      <c r="ACJ66" s="17"/>
      <c r="ACK66" s="17"/>
      <c r="ACL66" s="17"/>
      <c r="ACM66" s="17"/>
      <c r="ACN66" s="17"/>
      <c r="ACO66" s="17"/>
      <c r="ACP66" s="17"/>
      <c r="ACQ66" s="17"/>
      <c r="ACR66" s="17"/>
      <c r="ACS66" s="17"/>
      <c r="ACT66" s="17"/>
      <c r="ACU66" s="17"/>
      <c r="ACV66" s="17"/>
      <c r="ACW66" s="17"/>
      <c r="ACX66" s="17"/>
      <c r="ACY66" s="17"/>
      <c r="ACZ66" s="17"/>
      <c r="ADA66" s="17"/>
      <c r="ADB66" s="17"/>
      <c r="ADC66" s="17"/>
      <c r="ADD66" s="17"/>
      <c r="ADE66" s="17"/>
      <c r="ADF66" s="17"/>
      <c r="ADG66" s="17"/>
      <c r="ADH66" s="17"/>
      <c r="ADI66" s="17"/>
      <c r="ADJ66" s="17"/>
      <c r="ADK66" s="17"/>
      <c r="ADL66" s="17"/>
      <c r="ADM66" s="17"/>
      <c r="ADN66" s="17"/>
      <c r="ADO66" s="17"/>
      <c r="ADP66" s="17"/>
      <c r="ADQ66" s="17"/>
      <c r="ADR66" s="17"/>
      <c r="ADS66" s="17"/>
      <c r="ADT66" s="17"/>
      <c r="ADU66" s="17"/>
      <c r="ADV66" s="17"/>
      <c r="ADW66" s="17"/>
      <c r="ADX66" s="17"/>
      <c r="ADY66" s="17"/>
      <c r="ADZ66" s="17"/>
      <c r="AEA66" s="17"/>
      <c r="AEB66" s="17"/>
      <c r="AEC66" s="17"/>
      <c r="AED66" s="17"/>
      <c r="AEE66" s="17"/>
      <c r="AEF66" s="17"/>
      <c r="AEG66" s="17"/>
      <c r="AEH66" s="17"/>
      <c r="AEI66" s="17"/>
      <c r="AEJ66" s="17"/>
      <c r="AEK66" s="17"/>
      <c r="AEL66" s="17"/>
      <c r="AEM66" s="17"/>
      <c r="AEN66" s="17"/>
      <c r="AEO66" s="17"/>
      <c r="AEP66" s="17"/>
      <c r="AEQ66" s="17"/>
      <c r="AER66" s="17"/>
      <c r="AES66" s="17"/>
      <c r="AET66" s="17"/>
      <c r="AEU66" s="17"/>
      <c r="AEV66" s="17"/>
      <c r="AEW66" s="17"/>
      <c r="AEX66" s="17"/>
      <c r="AEY66" s="17"/>
      <c r="AEZ66" s="17"/>
    </row>
    <row r="67" spans="1:16380" s="109" customFormat="1" ht="25.5" customHeight="1" x14ac:dyDescent="0.3">
      <c r="A67" s="70"/>
      <c r="B67" s="71">
        <v>43643</v>
      </c>
      <c r="C67" s="71"/>
      <c r="D67" s="93"/>
      <c r="E67" s="93" t="s">
        <v>561</v>
      </c>
      <c r="F67" s="70"/>
      <c r="G67" s="70" t="s">
        <v>96</v>
      </c>
      <c r="H67" s="73" t="s">
        <v>273</v>
      </c>
      <c r="I67" s="73">
        <v>0</v>
      </c>
      <c r="J67" s="73">
        <v>15200</v>
      </c>
      <c r="K67" s="73">
        <v>0</v>
      </c>
      <c r="L67" s="73"/>
      <c r="M67" s="73"/>
      <c r="N67" s="73"/>
      <c r="O67" s="73"/>
      <c r="P67" s="73"/>
      <c r="Q67" s="73"/>
      <c r="R67" s="70"/>
      <c r="S67" s="70"/>
      <c r="T67" s="70" t="s">
        <v>165</v>
      </c>
      <c r="U67" s="72">
        <v>44010</v>
      </c>
      <c r="V67" s="70"/>
      <c r="W67" s="70"/>
      <c r="X67" s="70"/>
      <c r="Y67" s="1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/>
      <c r="GW67" s="25"/>
      <c r="GX67" s="25"/>
      <c r="GY67" s="25"/>
      <c r="GZ67" s="25"/>
      <c r="HA67" s="25"/>
      <c r="HB67" s="25"/>
      <c r="HC67" s="25"/>
      <c r="HD67" s="25"/>
      <c r="HE67" s="25"/>
      <c r="HF67" s="25"/>
      <c r="HG67" s="25"/>
      <c r="HH67" s="25"/>
      <c r="HI67" s="25"/>
      <c r="HJ67" s="25"/>
      <c r="HK67" s="25"/>
      <c r="HL67" s="25"/>
      <c r="HM67" s="25"/>
      <c r="HN67" s="25"/>
      <c r="HO67" s="25"/>
      <c r="HP67" s="25"/>
      <c r="HQ67" s="25"/>
      <c r="HR67" s="25"/>
      <c r="HS67" s="25"/>
      <c r="HT67" s="25"/>
      <c r="HU67" s="25"/>
      <c r="HV67" s="25"/>
      <c r="HW67" s="25"/>
      <c r="HX67" s="25"/>
      <c r="HY67" s="25"/>
      <c r="HZ67" s="25"/>
      <c r="IA67" s="25"/>
      <c r="IB67" s="25"/>
      <c r="IC67" s="25"/>
      <c r="ID67" s="25"/>
      <c r="IE67" s="25"/>
      <c r="IF67" s="25"/>
      <c r="IG67" s="25"/>
      <c r="IH67" s="25"/>
      <c r="II67" s="25"/>
      <c r="IJ67" s="25"/>
      <c r="IK67" s="25"/>
      <c r="IL67" s="25"/>
      <c r="IM67" s="25"/>
      <c r="IN67" s="25"/>
      <c r="IO67" s="25"/>
      <c r="IP67" s="25"/>
      <c r="IQ67" s="25"/>
      <c r="IR67" s="25"/>
      <c r="IS67" s="25"/>
      <c r="IT67" s="25"/>
      <c r="IU67" s="25"/>
      <c r="IV67" s="25"/>
      <c r="IW67" s="25"/>
      <c r="IX67" s="25"/>
      <c r="IY67" s="25"/>
      <c r="IZ67" s="25"/>
      <c r="JA67" s="25"/>
      <c r="JB67" s="25"/>
      <c r="JC67" s="25"/>
      <c r="JD67" s="25"/>
      <c r="JE67" s="25"/>
      <c r="JF67" s="25"/>
      <c r="JG67" s="25"/>
      <c r="JH67" s="25"/>
      <c r="JI67" s="25"/>
      <c r="JJ67" s="25"/>
      <c r="JK67" s="25"/>
      <c r="JL67" s="25"/>
      <c r="JM67" s="25"/>
      <c r="JN67" s="25"/>
      <c r="JO67" s="25"/>
      <c r="JP67" s="25"/>
      <c r="JQ67" s="25"/>
      <c r="JR67" s="25"/>
      <c r="JS67" s="25"/>
      <c r="JT67" s="25"/>
      <c r="JU67" s="25"/>
      <c r="JV67" s="25"/>
      <c r="JW67" s="25"/>
      <c r="JX67" s="25"/>
      <c r="JY67" s="25"/>
      <c r="JZ67" s="25"/>
      <c r="KA67" s="25"/>
      <c r="KB67" s="25"/>
      <c r="KC67" s="25"/>
      <c r="KD67" s="25"/>
      <c r="KE67" s="25"/>
      <c r="KF67" s="25"/>
      <c r="KG67" s="25"/>
      <c r="KH67" s="25"/>
      <c r="KI67" s="25"/>
      <c r="KJ67" s="25"/>
      <c r="KK67" s="25"/>
      <c r="KL67" s="25"/>
      <c r="KM67" s="25"/>
      <c r="KN67" s="25"/>
      <c r="KO67" s="25"/>
      <c r="KP67" s="25"/>
      <c r="KQ67" s="25"/>
      <c r="KR67" s="25"/>
      <c r="KS67" s="25"/>
      <c r="KT67" s="25"/>
      <c r="KU67" s="25"/>
      <c r="KV67" s="25"/>
      <c r="KW67" s="25"/>
      <c r="KX67" s="25"/>
      <c r="KY67" s="25"/>
      <c r="KZ67" s="25"/>
      <c r="LA67" s="25"/>
      <c r="LB67" s="25"/>
      <c r="LC67" s="25"/>
      <c r="LD67" s="25"/>
      <c r="LE67" s="25"/>
      <c r="LF67" s="25"/>
      <c r="LG67" s="25"/>
      <c r="LH67" s="25"/>
      <c r="LI67" s="25"/>
      <c r="LJ67" s="25"/>
      <c r="LK67" s="25"/>
      <c r="LL67" s="25"/>
      <c r="LM67" s="25"/>
      <c r="LN67" s="25"/>
      <c r="LO67" s="25"/>
      <c r="LP67" s="25"/>
      <c r="LQ67" s="25"/>
      <c r="LR67" s="25"/>
      <c r="LS67" s="25"/>
      <c r="LT67" s="25"/>
      <c r="LU67" s="25"/>
      <c r="LV67" s="25"/>
      <c r="LW67" s="25"/>
      <c r="LX67" s="25"/>
      <c r="LY67" s="25"/>
      <c r="LZ67" s="25"/>
      <c r="MA67" s="25"/>
      <c r="MB67" s="25"/>
      <c r="MC67" s="25"/>
      <c r="MD67" s="25"/>
      <c r="ME67" s="25"/>
      <c r="MF67" s="25"/>
      <c r="MG67" s="25"/>
      <c r="MH67" s="25"/>
      <c r="MI67" s="25"/>
      <c r="MJ67" s="25"/>
      <c r="MK67" s="25"/>
      <c r="ML67" s="25"/>
      <c r="MM67" s="25"/>
      <c r="MN67" s="25"/>
      <c r="MO67" s="25"/>
      <c r="MP67" s="25"/>
      <c r="MQ67" s="25"/>
      <c r="MR67" s="25"/>
      <c r="MS67" s="25"/>
      <c r="MT67" s="25"/>
      <c r="MU67" s="25"/>
      <c r="MV67" s="25"/>
      <c r="MW67" s="25"/>
      <c r="MX67" s="25"/>
      <c r="MY67" s="25"/>
      <c r="MZ67" s="25"/>
      <c r="NA67" s="25"/>
      <c r="NB67" s="25"/>
      <c r="NC67" s="25"/>
      <c r="ND67" s="25"/>
      <c r="NE67" s="25"/>
      <c r="NF67" s="25"/>
      <c r="NG67" s="25"/>
      <c r="NH67" s="25"/>
      <c r="NI67" s="25"/>
      <c r="NJ67" s="25"/>
      <c r="NK67" s="25"/>
      <c r="NL67" s="25"/>
      <c r="NM67" s="25"/>
      <c r="NN67" s="25"/>
      <c r="NO67" s="25"/>
      <c r="NP67" s="25"/>
      <c r="NQ67" s="25"/>
      <c r="NR67" s="25"/>
      <c r="NS67" s="25"/>
      <c r="NT67" s="25"/>
      <c r="NU67" s="25"/>
      <c r="NV67" s="25"/>
      <c r="NW67" s="25"/>
      <c r="NX67" s="25"/>
      <c r="NY67" s="25"/>
      <c r="NZ67" s="25"/>
      <c r="OA67" s="25"/>
      <c r="OB67" s="25"/>
      <c r="OC67" s="25"/>
      <c r="OD67" s="25"/>
      <c r="OE67" s="25"/>
      <c r="OF67" s="25"/>
      <c r="OG67" s="25"/>
      <c r="OH67" s="25"/>
      <c r="OI67" s="25"/>
      <c r="OJ67" s="25"/>
      <c r="OK67" s="25"/>
      <c r="OL67" s="25"/>
      <c r="OM67" s="25"/>
      <c r="ON67" s="25"/>
      <c r="OO67" s="25"/>
      <c r="OP67" s="25"/>
      <c r="OQ67" s="25"/>
      <c r="OR67" s="25"/>
      <c r="OS67" s="25"/>
      <c r="OT67" s="25"/>
      <c r="OU67" s="25"/>
      <c r="OV67" s="25"/>
      <c r="OW67" s="25"/>
      <c r="OX67" s="25"/>
      <c r="OY67" s="25"/>
      <c r="OZ67" s="25"/>
      <c r="PA67" s="25"/>
      <c r="PB67" s="25"/>
      <c r="PC67" s="25"/>
      <c r="PD67" s="25"/>
      <c r="PE67" s="25"/>
      <c r="PF67" s="25"/>
      <c r="PG67" s="25"/>
      <c r="PH67" s="25"/>
      <c r="PI67" s="25"/>
      <c r="PJ67" s="25"/>
      <c r="PK67" s="25"/>
      <c r="PL67" s="25"/>
      <c r="PM67" s="25"/>
      <c r="PN67" s="25"/>
      <c r="PO67" s="25"/>
      <c r="PP67" s="25"/>
      <c r="PQ67" s="25"/>
      <c r="PR67" s="25"/>
      <c r="PS67" s="25"/>
      <c r="PT67" s="25"/>
      <c r="PU67" s="25"/>
      <c r="PV67" s="25"/>
      <c r="PW67" s="25"/>
      <c r="PX67" s="25"/>
      <c r="PY67" s="25"/>
      <c r="PZ67" s="25"/>
      <c r="QA67" s="25"/>
      <c r="QB67" s="25"/>
      <c r="QC67" s="25"/>
      <c r="QD67" s="25"/>
      <c r="QE67" s="25"/>
      <c r="QF67" s="25"/>
      <c r="QG67" s="25"/>
      <c r="QH67" s="25"/>
      <c r="QI67" s="25"/>
      <c r="QJ67" s="25"/>
      <c r="QK67" s="25"/>
      <c r="QL67" s="25"/>
      <c r="QM67" s="25"/>
      <c r="QN67" s="25"/>
      <c r="QO67" s="25"/>
      <c r="QP67" s="25"/>
      <c r="QQ67" s="25"/>
      <c r="QR67" s="25"/>
      <c r="QS67" s="25"/>
      <c r="QT67" s="25"/>
      <c r="QU67" s="25"/>
      <c r="QV67" s="25"/>
      <c r="QW67" s="25"/>
      <c r="QX67" s="25"/>
      <c r="QY67" s="25"/>
      <c r="QZ67" s="25"/>
      <c r="RA67" s="25"/>
      <c r="RB67" s="25"/>
      <c r="RC67" s="25"/>
      <c r="RD67" s="25"/>
      <c r="RE67" s="25"/>
      <c r="RF67" s="25"/>
      <c r="RG67" s="25"/>
      <c r="RH67" s="25"/>
      <c r="RI67" s="25"/>
      <c r="RJ67" s="25"/>
      <c r="RK67" s="25"/>
      <c r="RL67" s="25"/>
      <c r="RM67" s="25"/>
      <c r="RN67" s="25"/>
      <c r="RO67" s="25"/>
      <c r="RP67" s="25"/>
      <c r="RQ67" s="25"/>
      <c r="RR67" s="25"/>
      <c r="RS67" s="25"/>
      <c r="RT67" s="25"/>
      <c r="RU67" s="25"/>
      <c r="RV67" s="25"/>
      <c r="RW67" s="25"/>
      <c r="RX67" s="25"/>
      <c r="RY67" s="25"/>
      <c r="RZ67" s="25"/>
      <c r="SA67" s="25"/>
      <c r="SB67" s="25"/>
      <c r="SC67" s="25"/>
      <c r="SD67" s="25"/>
      <c r="SE67" s="25"/>
      <c r="SF67" s="25"/>
      <c r="SG67" s="25"/>
      <c r="SH67" s="25"/>
      <c r="SI67" s="25"/>
      <c r="SJ67" s="25"/>
      <c r="SK67" s="25"/>
      <c r="SL67" s="25"/>
      <c r="SM67" s="25"/>
      <c r="SN67" s="25"/>
      <c r="SO67" s="25"/>
      <c r="SP67" s="25"/>
      <c r="SQ67" s="25"/>
      <c r="SR67" s="25"/>
      <c r="SS67" s="25"/>
      <c r="ST67" s="25"/>
      <c r="SU67" s="25"/>
      <c r="SV67" s="25"/>
      <c r="SW67" s="25"/>
      <c r="SX67" s="25"/>
      <c r="SY67" s="25"/>
      <c r="SZ67" s="25"/>
      <c r="TA67" s="25"/>
      <c r="TB67" s="25"/>
      <c r="TC67" s="25"/>
      <c r="TD67" s="25"/>
      <c r="TE67" s="25"/>
      <c r="TF67" s="25"/>
      <c r="TG67" s="25"/>
      <c r="TH67" s="25"/>
      <c r="TI67" s="25"/>
      <c r="TJ67" s="25"/>
      <c r="TK67" s="25"/>
      <c r="TL67" s="25"/>
      <c r="TM67" s="25"/>
      <c r="TN67" s="25"/>
      <c r="TO67" s="25"/>
      <c r="TP67" s="25"/>
      <c r="TQ67" s="25"/>
      <c r="TR67" s="25"/>
      <c r="TS67" s="25"/>
      <c r="TT67" s="25"/>
      <c r="TU67" s="25"/>
      <c r="TV67" s="25"/>
      <c r="TW67" s="25"/>
      <c r="TX67" s="25"/>
      <c r="TY67" s="25"/>
      <c r="TZ67" s="25"/>
      <c r="UA67" s="25"/>
      <c r="UB67" s="25"/>
      <c r="UC67" s="25"/>
      <c r="UD67" s="25"/>
      <c r="UE67" s="25"/>
      <c r="UF67" s="25"/>
      <c r="UG67" s="25"/>
      <c r="UH67" s="25"/>
      <c r="UI67" s="25"/>
      <c r="UJ67" s="25"/>
      <c r="UK67" s="25"/>
      <c r="UL67" s="25"/>
      <c r="UM67" s="25"/>
      <c r="UN67" s="25"/>
      <c r="UO67" s="25"/>
      <c r="UP67" s="25"/>
      <c r="UQ67" s="25"/>
      <c r="UR67" s="25"/>
      <c r="US67" s="25"/>
      <c r="UT67" s="25"/>
      <c r="UU67" s="25"/>
      <c r="UV67" s="25"/>
      <c r="UW67" s="25"/>
      <c r="UX67" s="25"/>
      <c r="UY67" s="25"/>
      <c r="UZ67" s="25"/>
      <c r="VA67" s="25"/>
      <c r="VB67" s="25"/>
      <c r="VC67" s="25"/>
      <c r="VD67" s="25"/>
      <c r="VE67" s="25"/>
      <c r="VF67" s="25"/>
      <c r="VG67" s="25"/>
      <c r="VH67" s="25"/>
      <c r="VI67" s="25"/>
      <c r="VJ67" s="25"/>
      <c r="VK67" s="25"/>
      <c r="VL67" s="25"/>
      <c r="VM67" s="25"/>
      <c r="VN67" s="25"/>
      <c r="VO67" s="25"/>
      <c r="VP67" s="25"/>
      <c r="VQ67" s="25"/>
      <c r="VR67" s="25"/>
      <c r="VS67" s="25"/>
      <c r="VT67" s="25"/>
      <c r="VU67" s="25"/>
      <c r="VV67" s="25"/>
      <c r="VW67" s="25"/>
      <c r="VX67" s="25"/>
      <c r="VY67" s="25"/>
      <c r="VZ67" s="25"/>
      <c r="WA67" s="25"/>
      <c r="WB67" s="25"/>
      <c r="WC67" s="25"/>
      <c r="WD67" s="25"/>
      <c r="WE67" s="25"/>
      <c r="WF67" s="25"/>
      <c r="WG67" s="25"/>
      <c r="WH67" s="25"/>
      <c r="WI67" s="25"/>
      <c r="WJ67" s="25"/>
      <c r="WK67" s="25"/>
      <c r="WL67" s="25"/>
      <c r="WM67" s="25"/>
      <c r="WN67" s="25"/>
      <c r="WO67" s="25"/>
      <c r="WP67" s="25"/>
      <c r="WQ67" s="25"/>
      <c r="WR67" s="25"/>
      <c r="WS67" s="25"/>
      <c r="WT67" s="25"/>
      <c r="WU67" s="25"/>
      <c r="WV67" s="25"/>
      <c r="WW67" s="25"/>
      <c r="WX67" s="25"/>
      <c r="WY67" s="25"/>
      <c r="WZ67" s="25"/>
      <c r="XA67" s="25"/>
      <c r="XB67" s="25"/>
      <c r="XC67" s="25"/>
      <c r="XD67" s="25"/>
      <c r="XE67" s="25"/>
      <c r="XF67" s="25"/>
      <c r="XG67" s="25"/>
      <c r="XH67" s="25"/>
      <c r="XI67" s="25"/>
      <c r="XJ67" s="25"/>
      <c r="XK67" s="25"/>
      <c r="XL67" s="25"/>
      <c r="XM67" s="25"/>
      <c r="XN67" s="25"/>
      <c r="XO67" s="25"/>
      <c r="XP67" s="25"/>
      <c r="XQ67" s="25"/>
      <c r="XR67" s="25"/>
      <c r="XS67" s="25"/>
      <c r="XT67" s="25"/>
      <c r="XU67" s="25"/>
      <c r="XV67" s="25"/>
      <c r="XW67" s="25"/>
      <c r="XX67" s="25"/>
      <c r="XY67" s="25"/>
      <c r="XZ67" s="25"/>
      <c r="YA67" s="25"/>
      <c r="YB67" s="25"/>
      <c r="YC67" s="25"/>
      <c r="YD67" s="25"/>
      <c r="YE67" s="25"/>
      <c r="YF67" s="25"/>
      <c r="YG67" s="25"/>
      <c r="YH67" s="25"/>
      <c r="YI67" s="25"/>
      <c r="YJ67" s="25"/>
      <c r="YK67" s="25"/>
      <c r="YL67" s="25"/>
      <c r="YM67" s="25"/>
      <c r="YN67" s="25"/>
      <c r="YO67" s="25"/>
      <c r="YP67" s="25"/>
      <c r="YQ67" s="25"/>
      <c r="YR67" s="25"/>
      <c r="YS67" s="25"/>
      <c r="YT67" s="25"/>
      <c r="YU67" s="25"/>
      <c r="YV67" s="25"/>
      <c r="YW67" s="25"/>
      <c r="YX67" s="25"/>
      <c r="YY67" s="25"/>
      <c r="YZ67" s="25"/>
      <c r="ZA67" s="25"/>
      <c r="ZB67" s="25"/>
      <c r="ZC67" s="25"/>
      <c r="ZD67" s="25"/>
      <c r="ZE67" s="25"/>
      <c r="ZF67" s="25"/>
      <c r="ZG67" s="25"/>
      <c r="ZH67" s="25"/>
      <c r="ZI67" s="25"/>
      <c r="ZJ67" s="25"/>
      <c r="ZK67" s="25"/>
      <c r="ZL67" s="25"/>
      <c r="ZM67" s="25"/>
      <c r="ZN67" s="25"/>
      <c r="ZO67" s="25"/>
      <c r="ZP67" s="25"/>
      <c r="ZQ67" s="25"/>
      <c r="ZR67" s="25"/>
      <c r="ZS67" s="25"/>
      <c r="ZT67" s="25"/>
      <c r="ZU67" s="25"/>
      <c r="ZV67" s="25"/>
      <c r="ZW67" s="25"/>
      <c r="ZX67" s="25"/>
      <c r="ZY67" s="25"/>
      <c r="ZZ67" s="25"/>
      <c r="AAA67" s="25"/>
      <c r="AAB67" s="25"/>
      <c r="AAC67" s="25"/>
      <c r="AAD67" s="25"/>
      <c r="AAE67" s="25"/>
      <c r="AAF67" s="25"/>
      <c r="AAG67" s="25"/>
      <c r="AAH67" s="25"/>
      <c r="AAI67" s="25"/>
      <c r="AAJ67" s="25"/>
      <c r="AAK67" s="25"/>
      <c r="AAL67" s="25"/>
      <c r="AAM67" s="25"/>
      <c r="AAN67" s="25"/>
      <c r="AAO67" s="25"/>
      <c r="AAP67" s="25"/>
      <c r="AAQ67" s="25"/>
      <c r="AAR67" s="25"/>
      <c r="AAS67" s="25"/>
      <c r="AAT67" s="25"/>
      <c r="AAU67" s="25"/>
      <c r="AAV67" s="25"/>
      <c r="AAW67" s="25"/>
      <c r="AAX67" s="25"/>
      <c r="AAY67" s="25"/>
      <c r="AAZ67" s="25"/>
      <c r="ABA67" s="25"/>
      <c r="ABB67" s="25"/>
      <c r="ABC67" s="25"/>
      <c r="ABD67" s="25"/>
      <c r="ABE67" s="25"/>
      <c r="ABF67" s="25"/>
      <c r="ABG67" s="25"/>
      <c r="ABH67" s="25"/>
      <c r="ABI67" s="25"/>
      <c r="ABJ67" s="25"/>
      <c r="ABK67" s="25"/>
      <c r="ABL67" s="25"/>
      <c r="ABM67" s="25"/>
      <c r="ABN67" s="25"/>
      <c r="ABO67" s="25"/>
      <c r="ABP67" s="25"/>
      <c r="ABQ67" s="25"/>
      <c r="ABR67" s="25"/>
      <c r="ABS67" s="25"/>
      <c r="ABT67" s="25"/>
      <c r="ABU67" s="25"/>
      <c r="ABV67" s="25"/>
      <c r="ABW67" s="25"/>
      <c r="ABX67" s="25"/>
      <c r="ABY67" s="25"/>
      <c r="ABZ67" s="25"/>
      <c r="ACA67" s="25"/>
      <c r="ACB67" s="25"/>
      <c r="ACC67" s="25"/>
      <c r="ACD67" s="25"/>
      <c r="ACE67" s="25"/>
      <c r="ACF67" s="25"/>
      <c r="ACG67" s="25"/>
      <c r="ACH67" s="25"/>
      <c r="ACI67" s="25"/>
      <c r="ACJ67" s="25"/>
      <c r="ACK67" s="25"/>
      <c r="ACL67" s="25"/>
      <c r="ACM67" s="25"/>
      <c r="ACN67" s="25"/>
      <c r="ACO67" s="25"/>
      <c r="ACP67" s="25"/>
      <c r="ACQ67" s="25"/>
      <c r="ACR67" s="25"/>
      <c r="ACS67" s="25"/>
      <c r="ACT67" s="25"/>
      <c r="ACU67" s="25"/>
      <c r="ACV67" s="25"/>
      <c r="ACW67" s="25"/>
      <c r="ACX67" s="25"/>
      <c r="ACY67" s="25"/>
      <c r="ACZ67" s="25"/>
      <c r="ADA67" s="25"/>
      <c r="ADB67" s="25"/>
      <c r="ADC67" s="25"/>
      <c r="ADD67" s="25"/>
      <c r="ADE67" s="25"/>
      <c r="ADF67" s="25"/>
      <c r="ADG67" s="25"/>
      <c r="ADH67" s="25"/>
      <c r="ADI67" s="25"/>
      <c r="ADJ67" s="25"/>
      <c r="ADK67" s="25"/>
      <c r="ADL67" s="25"/>
      <c r="ADM67" s="25"/>
      <c r="ADN67" s="25"/>
      <c r="ADO67" s="25"/>
      <c r="ADP67" s="25"/>
      <c r="ADQ67" s="25"/>
      <c r="ADR67" s="25"/>
      <c r="ADS67" s="25"/>
      <c r="ADT67" s="25"/>
      <c r="ADU67" s="25"/>
      <c r="ADV67" s="25"/>
      <c r="ADW67" s="25"/>
      <c r="ADX67" s="25"/>
      <c r="ADY67" s="25"/>
      <c r="ADZ67" s="25"/>
      <c r="AEA67" s="25"/>
      <c r="AEB67" s="25"/>
      <c r="AEC67" s="25"/>
      <c r="AED67" s="25"/>
      <c r="AEE67" s="25"/>
      <c r="AEF67" s="25"/>
      <c r="AEG67" s="25"/>
      <c r="AEH67" s="25"/>
      <c r="AEI67" s="25"/>
      <c r="AEJ67" s="25"/>
      <c r="AEK67" s="25"/>
      <c r="AEL67" s="25"/>
      <c r="AEM67" s="25"/>
      <c r="AEN67" s="25"/>
      <c r="AEO67" s="25"/>
      <c r="AEP67" s="25"/>
      <c r="AEQ67" s="25"/>
      <c r="AER67" s="25"/>
      <c r="AES67" s="25"/>
      <c r="AET67" s="25"/>
      <c r="AEU67" s="25"/>
      <c r="AEV67" s="25"/>
      <c r="AEW67" s="25"/>
      <c r="AEX67" s="25"/>
      <c r="AEY67" s="25"/>
      <c r="AEZ67" s="25"/>
      <c r="AFA67" s="61"/>
      <c r="AFB67" s="61"/>
      <c r="AFC67" s="61"/>
      <c r="AFD67" s="61"/>
      <c r="AFE67" s="61"/>
      <c r="AFF67" s="61"/>
      <c r="AFG67" s="61"/>
      <c r="AFH67" s="61"/>
      <c r="AFI67" s="61"/>
      <c r="AFJ67" s="61"/>
      <c r="AFK67" s="61"/>
      <c r="AFL67" s="61"/>
      <c r="AFM67" s="61"/>
      <c r="AFN67" s="61"/>
      <c r="AFO67" s="61"/>
      <c r="AFP67" s="61"/>
      <c r="AFQ67" s="61"/>
      <c r="AFR67" s="61"/>
      <c r="AFS67" s="61"/>
      <c r="AFT67" s="61"/>
      <c r="AFU67" s="61"/>
      <c r="AFV67" s="61"/>
      <c r="AFW67" s="61"/>
      <c r="AFX67" s="61"/>
      <c r="AFY67" s="61"/>
      <c r="AFZ67" s="61"/>
      <c r="AGA67" s="61"/>
      <c r="AGB67" s="61"/>
      <c r="AGC67" s="61"/>
      <c r="AGD67" s="61"/>
      <c r="AGE67" s="61"/>
      <c r="AGF67" s="61"/>
      <c r="AGG67" s="61"/>
      <c r="AGH67" s="61"/>
      <c r="AGI67" s="61"/>
      <c r="AGJ67" s="61"/>
      <c r="AGK67" s="61"/>
      <c r="AGL67" s="61"/>
      <c r="AGM67" s="61"/>
      <c r="AGN67" s="61"/>
      <c r="AGO67" s="61"/>
      <c r="AGP67" s="61"/>
      <c r="AGQ67" s="61"/>
      <c r="AGR67" s="61"/>
      <c r="AGS67" s="61"/>
      <c r="AGT67" s="61"/>
      <c r="AGU67" s="61"/>
      <c r="AGV67" s="61"/>
      <c r="AGW67" s="61"/>
      <c r="AGX67" s="61"/>
      <c r="AGY67" s="61"/>
      <c r="AGZ67" s="61"/>
      <c r="AHA67" s="61"/>
      <c r="AHB67" s="61"/>
      <c r="AHC67" s="61"/>
      <c r="AHD67" s="61"/>
      <c r="AHE67" s="61"/>
      <c r="AHF67" s="61"/>
      <c r="AHG67" s="61"/>
      <c r="AHH67" s="61"/>
      <c r="AHI67" s="61"/>
      <c r="AHJ67" s="61"/>
      <c r="AHK67" s="61"/>
      <c r="AHL67" s="61"/>
      <c r="AHM67" s="61"/>
      <c r="AHN67" s="61"/>
      <c r="AHO67" s="61"/>
      <c r="AHP67" s="61"/>
      <c r="AHQ67" s="61"/>
      <c r="AHR67" s="61"/>
      <c r="AHS67" s="61"/>
      <c r="AHT67" s="61"/>
      <c r="AHU67" s="61"/>
      <c r="AHV67" s="61"/>
      <c r="AHW67" s="61"/>
      <c r="AHX67" s="61"/>
      <c r="AHY67" s="61"/>
      <c r="AHZ67" s="61"/>
      <c r="AIA67" s="61"/>
      <c r="AIB67" s="61"/>
      <c r="AIC67" s="61"/>
      <c r="AID67" s="61"/>
      <c r="AIE67" s="61"/>
      <c r="AIF67" s="61"/>
      <c r="AIG67" s="61"/>
      <c r="AIH67" s="61"/>
      <c r="AII67" s="61"/>
      <c r="AIJ67" s="61"/>
      <c r="AIK67" s="61"/>
      <c r="AIL67" s="61"/>
      <c r="AIM67" s="61"/>
      <c r="AIN67" s="61"/>
      <c r="AIO67" s="61"/>
      <c r="AIP67" s="61"/>
      <c r="AIQ67" s="61"/>
      <c r="AIR67" s="61"/>
      <c r="AIS67" s="61"/>
      <c r="AIT67" s="61"/>
      <c r="AIU67" s="61"/>
      <c r="AIV67" s="61"/>
      <c r="AIW67" s="61"/>
      <c r="AIX67" s="61"/>
      <c r="AIY67" s="61"/>
      <c r="AIZ67" s="61"/>
      <c r="AJA67" s="61"/>
      <c r="AJB67" s="61"/>
      <c r="AJC67" s="61"/>
      <c r="AJD67" s="61"/>
      <c r="AJE67" s="61"/>
      <c r="AJF67" s="61"/>
      <c r="AJG67" s="61"/>
      <c r="AJH67" s="61"/>
      <c r="AJI67" s="61"/>
      <c r="AJJ67" s="61"/>
      <c r="AJK67" s="61"/>
      <c r="AJL67" s="61"/>
      <c r="AJM67" s="61"/>
      <c r="AJN67" s="61"/>
      <c r="AJO67" s="61"/>
      <c r="AJP67" s="61"/>
      <c r="AJQ67" s="61"/>
      <c r="AJR67" s="61"/>
      <c r="AJS67" s="61"/>
      <c r="AJT67" s="61"/>
      <c r="AJU67" s="61"/>
      <c r="AJV67" s="61"/>
      <c r="AJW67" s="61"/>
      <c r="AJX67" s="61"/>
      <c r="AJY67" s="61"/>
      <c r="AJZ67" s="61"/>
      <c r="AKA67" s="61"/>
      <c r="AKB67" s="61"/>
      <c r="AKC67" s="61"/>
      <c r="AKD67" s="61"/>
      <c r="AKE67" s="61"/>
      <c r="AKF67" s="61"/>
      <c r="AKG67" s="61"/>
      <c r="AKH67" s="61"/>
      <c r="AKI67" s="61"/>
      <c r="AKJ67" s="61"/>
      <c r="AKK67" s="61"/>
      <c r="AKL67" s="61"/>
      <c r="AKM67" s="61"/>
      <c r="AKN67" s="61"/>
      <c r="AKO67" s="61"/>
      <c r="AKP67" s="61"/>
      <c r="AKQ67" s="61"/>
      <c r="AKR67" s="61"/>
      <c r="AKS67" s="61"/>
      <c r="AKT67" s="61"/>
      <c r="AKU67" s="61"/>
      <c r="AKV67" s="61"/>
      <c r="AKW67" s="61"/>
      <c r="AKX67" s="61"/>
      <c r="AKY67" s="61"/>
      <c r="AKZ67" s="61"/>
      <c r="ALA67" s="61"/>
      <c r="ALB67" s="61"/>
      <c r="ALC67" s="61"/>
      <c r="ALD67" s="61"/>
      <c r="ALE67" s="61"/>
      <c r="ALF67" s="61"/>
      <c r="ALG67" s="61"/>
      <c r="ALH67" s="61"/>
      <c r="ALI67" s="61"/>
      <c r="ALJ67" s="61"/>
      <c r="ALK67" s="61"/>
      <c r="ALL67" s="61"/>
      <c r="ALM67" s="61"/>
      <c r="ALN67" s="61"/>
      <c r="ALO67" s="61"/>
      <c r="ALP67" s="61"/>
      <c r="ALQ67" s="61"/>
      <c r="ALR67" s="61"/>
      <c r="ALS67" s="61"/>
      <c r="ALT67" s="61"/>
      <c r="ALU67" s="61"/>
      <c r="ALV67" s="61"/>
      <c r="ALW67" s="61"/>
      <c r="ALX67" s="61"/>
      <c r="ALY67" s="61"/>
      <c r="ALZ67" s="61"/>
      <c r="AMA67" s="61"/>
      <c r="AMB67" s="61"/>
      <c r="AMC67" s="61"/>
      <c r="AMD67" s="61"/>
      <c r="AME67" s="61"/>
      <c r="AMF67" s="61"/>
      <c r="AMG67" s="61"/>
      <c r="AMH67" s="61"/>
      <c r="AMI67" s="61"/>
      <c r="AMJ67" s="61"/>
      <c r="AMK67" s="61"/>
      <c r="AML67" s="61"/>
      <c r="AMM67" s="61"/>
      <c r="AMN67" s="61"/>
      <c r="AMO67" s="61"/>
      <c r="AMP67" s="61"/>
      <c r="AMQ67" s="61"/>
      <c r="AMR67" s="61"/>
      <c r="AMS67" s="61"/>
      <c r="AMT67" s="61"/>
      <c r="AMU67" s="61"/>
      <c r="AMV67" s="61"/>
      <c r="AMW67" s="61"/>
      <c r="AMX67" s="61"/>
      <c r="AMY67" s="61"/>
      <c r="AMZ67" s="61"/>
      <c r="ANA67" s="61"/>
      <c r="ANB67" s="61"/>
      <c r="ANC67" s="61"/>
      <c r="AND67" s="61"/>
      <c r="ANE67" s="61"/>
      <c r="ANF67" s="61"/>
      <c r="ANG67" s="61"/>
      <c r="ANH67" s="61"/>
      <c r="ANI67" s="61"/>
      <c r="ANJ67" s="61"/>
      <c r="ANK67" s="61"/>
      <c r="ANL67" s="61"/>
      <c r="ANM67" s="61"/>
      <c r="ANN67" s="61"/>
      <c r="ANO67" s="61"/>
      <c r="ANP67" s="61"/>
      <c r="ANQ67" s="61"/>
      <c r="ANR67" s="61"/>
      <c r="ANS67" s="61"/>
      <c r="ANT67" s="61"/>
      <c r="ANU67" s="61"/>
      <c r="ANV67" s="61"/>
      <c r="ANW67" s="61"/>
      <c r="ANX67" s="61"/>
      <c r="ANY67" s="61"/>
      <c r="ANZ67" s="61"/>
      <c r="AOA67" s="61"/>
      <c r="AOB67" s="61"/>
      <c r="AOC67" s="61"/>
      <c r="AOD67" s="61"/>
      <c r="AOE67" s="61"/>
      <c r="AOF67" s="61"/>
      <c r="AOG67" s="61"/>
      <c r="AOH67" s="61"/>
      <c r="AOI67" s="61"/>
      <c r="AOJ67" s="61"/>
      <c r="AOK67" s="61"/>
      <c r="AOL67" s="61"/>
      <c r="AOM67" s="61"/>
      <c r="AON67" s="61"/>
      <c r="AOO67" s="61"/>
      <c r="AOP67" s="61"/>
      <c r="AOQ67" s="61"/>
      <c r="AOR67" s="61"/>
      <c r="AOS67" s="61"/>
      <c r="AOT67" s="61"/>
      <c r="AOU67" s="61"/>
      <c r="AOV67" s="61"/>
      <c r="AOW67" s="61"/>
      <c r="AOX67" s="61"/>
      <c r="AOY67" s="61"/>
      <c r="AOZ67" s="61"/>
      <c r="APA67" s="61"/>
      <c r="APB67" s="61"/>
      <c r="APC67" s="61"/>
      <c r="APD67" s="61"/>
      <c r="APE67" s="61"/>
      <c r="APF67" s="61"/>
      <c r="APG67" s="61"/>
      <c r="APH67" s="61"/>
      <c r="API67" s="61"/>
      <c r="APJ67" s="61"/>
      <c r="APK67" s="61"/>
      <c r="APL67" s="61"/>
      <c r="APM67" s="61"/>
      <c r="APN67" s="61"/>
      <c r="APO67" s="61"/>
      <c r="APP67" s="61"/>
      <c r="APQ67" s="61"/>
      <c r="APR67" s="61"/>
      <c r="APS67" s="61"/>
      <c r="APT67" s="61"/>
      <c r="APU67" s="61"/>
      <c r="APV67" s="61"/>
      <c r="APW67" s="61"/>
      <c r="APX67" s="61"/>
      <c r="APY67" s="61"/>
      <c r="APZ67" s="61"/>
      <c r="AQA67" s="61"/>
      <c r="AQB67" s="61"/>
      <c r="AQC67" s="61"/>
      <c r="AQD67" s="61"/>
      <c r="AQE67" s="61"/>
      <c r="AQF67" s="61"/>
      <c r="AQG67" s="61"/>
      <c r="AQH67" s="61"/>
      <c r="AQI67" s="61"/>
      <c r="AQJ67" s="61"/>
      <c r="AQK67" s="61"/>
      <c r="AQL67" s="61"/>
      <c r="AQM67" s="61"/>
      <c r="AQN67" s="61"/>
      <c r="AQO67" s="61"/>
      <c r="AQP67" s="61"/>
      <c r="AQQ67" s="61"/>
      <c r="AQR67" s="61"/>
      <c r="AQS67" s="61"/>
      <c r="AQT67" s="61"/>
      <c r="AQU67" s="61"/>
      <c r="AQV67" s="61"/>
      <c r="AQW67" s="61"/>
      <c r="AQX67" s="61"/>
      <c r="AQY67" s="61"/>
      <c r="AQZ67" s="61"/>
      <c r="ARA67" s="61"/>
      <c r="ARB67" s="61"/>
      <c r="ARC67" s="61"/>
      <c r="ARD67" s="61"/>
      <c r="ARE67" s="61"/>
      <c r="ARF67" s="61"/>
      <c r="ARG67" s="61"/>
      <c r="ARH67" s="61"/>
      <c r="ARI67" s="61"/>
      <c r="ARJ67" s="61"/>
      <c r="ARK67" s="61"/>
      <c r="ARL67" s="61"/>
      <c r="ARM67" s="61"/>
      <c r="ARN67" s="61"/>
      <c r="ARO67" s="61"/>
      <c r="ARP67" s="61"/>
      <c r="ARQ67" s="61"/>
      <c r="ARR67" s="61"/>
      <c r="ARS67" s="61"/>
      <c r="ART67" s="61"/>
      <c r="ARU67" s="61"/>
      <c r="ARV67" s="61"/>
      <c r="ARW67" s="61"/>
      <c r="ARX67" s="61"/>
      <c r="ARY67" s="61"/>
      <c r="ARZ67" s="61"/>
      <c r="ASA67" s="61"/>
      <c r="ASB67" s="61"/>
      <c r="ASC67" s="61"/>
      <c r="ASD67" s="61"/>
      <c r="ASE67" s="61"/>
      <c r="ASF67" s="61"/>
      <c r="ASG67" s="61"/>
      <c r="ASH67" s="61"/>
      <c r="ASI67" s="61"/>
      <c r="ASJ67" s="61"/>
      <c r="ASK67" s="61"/>
      <c r="ASL67" s="61"/>
      <c r="ASM67" s="61"/>
      <c r="ASN67" s="61"/>
      <c r="ASO67" s="61"/>
      <c r="ASP67" s="61"/>
      <c r="ASQ67" s="61"/>
      <c r="ASR67" s="61"/>
      <c r="ASS67" s="61"/>
      <c r="AST67" s="61"/>
      <c r="ASU67" s="61"/>
      <c r="ASV67" s="61"/>
      <c r="ASW67" s="61"/>
      <c r="ASX67" s="61"/>
      <c r="ASY67" s="61"/>
      <c r="ASZ67" s="61"/>
      <c r="ATA67" s="61"/>
      <c r="ATB67" s="61"/>
      <c r="ATC67" s="61"/>
      <c r="ATD67" s="61"/>
      <c r="ATE67" s="61"/>
      <c r="ATF67" s="61"/>
      <c r="ATG67" s="61"/>
      <c r="ATH67" s="61"/>
      <c r="ATI67" s="61"/>
      <c r="ATJ67" s="61"/>
      <c r="ATK67" s="61"/>
      <c r="ATL67" s="61"/>
      <c r="ATM67" s="61"/>
      <c r="ATN67" s="61"/>
      <c r="ATO67" s="61"/>
      <c r="ATP67" s="61"/>
      <c r="ATQ67" s="61"/>
      <c r="ATR67" s="61"/>
      <c r="ATS67" s="61"/>
      <c r="ATT67" s="61"/>
      <c r="ATU67" s="61"/>
      <c r="ATV67" s="61"/>
      <c r="ATW67" s="61"/>
      <c r="ATX67" s="61"/>
      <c r="ATY67" s="61"/>
      <c r="ATZ67" s="61"/>
      <c r="AUA67" s="61"/>
      <c r="AUB67" s="61"/>
      <c r="AUC67" s="61"/>
      <c r="AUD67" s="61"/>
      <c r="AUE67" s="61"/>
      <c r="AUF67" s="61"/>
      <c r="AUG67" s="61"/>
      <c r="AUH67" s="61"/>
      <c r="AUI67" s="61"/>
      <c r="AUJ67" s="61"/>
      <c r="AUK67" s="61"/>
      <c r="AUL67" s="61"/>
      <c r="AUM67" s="61"/>
      <c r="AUN67" s="61"/>
      <c r="AUO67" s="61"/>
      <c r="AUP67" s="61"/>
      <c r="AUQ67" s="61"/>
      <c r="AUR67" s="61"/>
      <c r="AUS67" s="61"/>
      <c r="AUT67" s="61"/>
      <c r="AUU67" s="61"/>
      <c r="AUV67" s="61"/>
      <c r="AUW67" s="61"/>
      <c r="AUX67" s="61"/>
      <c r="AUY67" s="61"/>
      <c r="AUZ67" s="61"/>
      <c r="AVA67" s="61"/>
      <c r="AVB67" s="61"/>
      <c r="AVC67" s="61"/>
      <c r="AVD67" s="61"/>
      <c r="AVE67" s="61"/>
      <c r="AVF67" s="61"/>
      <c r="AVG67" s="61"/>
      <c r="AVH67" s="61"/>
      <c r="AVI67" s="61"/>
      <c r="AVJ67" s="61"/>
      <c r="AVK67" s="61"/>
      <c r="AVL67" s="61"/>
      <c r="AVM67" s="61"/>
      <c r="AVN67" s="61"/>
      <c r="AVO67" s="61"/>
      <c r="AVP67" s="61"/>
      <c r="AVQ67" s="61"/>
      <c r="AVR67" s="61"/>
      <c r="AVS67" s="61"/>
      <c r="AVT67" s="61"/>
      <c r="AVU67" s="61"/>
      <c r="AVV67" s="61"/>
      <c r="AVW67" s="61"/>
      <c r="AVX67" s="61"/>
      <c r="AVY67" s="61"/>
      <c r="AVZ67" s="61"/>
      <c r="AWA67" s="61"/>
      <c r="AWB67" s="61"/>
      <c r="AWC67" s="61"/>
      <c r="AWD67" s="61"/>
      <c r="AWE67" s="61"/>
      <c r="AWF67" s="61"/>
      <c r="AWG67" s="61"/>
      <c r="AWH67" s="61"/>
      <c r="AWI67" s="61"/>
      <c r="AWJ67" s="61"/>
      <c r="AWK67" s="61"/>
      <c r="AWL67" s="61"/>
      <c r="AWM67" s="61"/>
      <c r="AWN67" s="61"/>
      <c r="AWO67" s="61"/>
      <c r="AWP67" s="61"/>
      <c r="AWQ67" s="61"/>
      <c r="AWR67" s="61"/>
      <c r="AWS67" s="61"/>
      <c r="AWT67" s="61"/>
      <c r="AWU67" s="61"/>
      <c r="AWV67" s="61"/>
      <c r="AWW67" s="61"/>
      <c r="AWX67" s="61"/>
      <c r="AWY67" s="61"/>
      <c r="AWZ67" s="61"/>
      <c r="AXA67" s="61"/>
      <c r="AXB67" s="61"/>
      <c r="AXC67" s="61"/>
      <c r="AXD67" s="61"/>
      <c r="AXE67" s="61"/>
      <c r="AXF67" s="61"/>
      <c r="AXG67" s="61"/>
      <c r="AXH67" s="61"/>
      <c r="AXI67" s="61"/>
      <c r="AXJ67" s="61"/>
      <c r="AXK67" s="61"/>
      <c r="AXL67" s="61"/>
      <c r="AXM67" s="61"/>
      <c r="AXN67" s="61"/>
      <c r="AXO67" s="61"/>
      <c r="AXP67" s="61"/>
      <c r="AXQ67" s="61"/>
      <c r="AXR67" s="61"/>
      <c r="AXS67" s="61"/>
      <c r="AXT67" s="61"/>
      <c r="AXU67" s="61"/>
      <c r="AXV67" s="61"/>
      <c r="AXW67" s="61"/>
      <c r="AXX67" s="61"/>
      <c r="AXY67" s="61"/>
      <c r="AXZ67" s="61"/>
      <c r="AYA67" s="61"/>
      <c r="AYB67" s="61"/>
      <c r="AYC67" s="61"/>
      <c r="AYD67" s="61"/>
      <c r="AYE67" s="61"/>
      <c r="AYF67" s="61"/>
      <c r="AYG67" s="61"/>
      <c r="AYH67" s="61"/>
      <c r="AYI67" s="61"/>
      <c r="AYJ67" s="61"/>
      <c r="AYK67" s="61"/>
      <c r="AYL67" s="61"/>
      <c r="AYM67" s="61"/>
      <c r="AYN67" s="61"/>
      <c r="AYO67" s="61"/>
      <c r="AYP67" s="61"/>
      <c r="AYQ67" s="61"/>
      <c r="AYR67" s="61"/>
      <c r="AYS67" s="61"/>
      <c r="AYT67" s="61"/>
      <c r="AYU67" s="61"/>
      <c r="AYV67" s="61"/>
      <c r="AYW67" s="61"/>
      <c r="AYX67" s="61"/>
      <c r="AYY67" s="61"/>
      <c r="AYZ67" s="61"/>
      <c r="AZA67" s="61"/>
      <c r="AZB67" s="61"/>
      <c r="AZC67" s="61"/>
      <c r="AZD67" s="61"/>
      <c r="AZE67" s="61"/>
      <c r="AZF67" s="61"/>
      <c r="AZG67" s="61"/>
      <c r="AZH67" s="61"/>
      <c r="AZI67" s="61"/>
      <c r="AZJ67" s="61"/>
      <c r="AZK67" s="61"/>
      <c r="AZL67" s="61"/>
      <c r="AZM67" s="61"/>
      <c r="AZN67" s="61"/>
      <c r="AZO67" s="61"/>
      <c r="AZP67" s="61"/>
      <c r="AZQ67" s="61"/>
      <c r="AZR67" s="61"/>
      <c r="AZS67" s="61"/>
      <c r="AZT67" s="61"/>
      <c r="AZU67" s="61"/>
      <c r="AZV67" s="61"/>
      <c r="AZW67" s="61"/>
      <c r="AZX67" s="61"/>
      <c r="AZY67" s="61"/>
      <c r="AZZ67" s="61"/>
      <c r="BAA67" s="61"/>
      <c r="BAB67" s="61"/>
      <c r="BAC67" s="61"/>
      <c r="BAD67" s="61"/>
      <c r="BAE67" s="61"/>
      <c r="BAF67" s="61"/>
      <c r="BAG67" s="61"/>
      <c r="BAH67" s="61"/>
      <c r="BAI67" s="61"/>
      <c r="BAJ67" s="61"/>
      <c r="BAK67" s="61"/>
      <c r="BAL67" s="61"/>
      <c r="BAM67" s="61"/>
      <c r="BAN67" s="61"/>
      <c r="BAO67" s="61"/>
      <c r="BAP67" s="61"/>
      <c r="BAQ67" s="61"/>
      <c r="BAR67" s="61"/>
      <c r="BAS67" s="61"/>
      <c r="BAT67" s="61"/>
      <c r="BAU67" s="61"/>
      <c r="BAV67" s="61"/>
      <c r="BAW67" s="61"/>
      <c r="BAX67" s="61"/>
      <c r="BAY67" s="61"/>
      <c r="BAZ67" s="61"/>
      <c r="BBA67" s="61"/>
      <c r="BBB67" s="61"/>
      <c r="BBC67" s="61"/>
      <c r="BBD67" s="61"/>
      <c r="BBE67" s="61"/>
      <c r="BBF67" s="61"/>
      <c r="BBG67" s="61"/>
      <c r="BBH67" s="61"/>
      <c r="BBI67" s="61"/>
      <c r="BBJ67" s="61"/>
      <c r="BBK67" s="61"/>
      <c r="BBL67" s="61"/>
      <c r="BBM67" s="61"/>
      <c r="BBN67" s="61"/>
      <c r="BBO67" s="61"/>
      <c r="BBP67" s="61"/>
      <c r="BBQ67" s="61"/>
      <c r="BBR67" s="61"/>
      <c r="BBS67" s="61"/>
      <c r="BBT67" s="61"/>
      <c r="BBU67" s="61"/>
      <c r="BBV67" s="61"/>
      <c r="BBW67" s="61"/>
      <c r="BBX67" s="61"/>
      <c r="BBY67" s="61"/>
      <c r="BBZ67" s="61"/>
      <c r="BCA67" s="61"/>
      <c r="BCB67" s="61"/>
      <c r="BCC67" s="61"/>
      <c r="BCD67" s="61"/>
      <c r="BCE67" s="61"/>
      <c r="BCF67" s="61"/>
      <c r="BCG67" s="61"/>
      <c r="BCH67" s="61"/>
      <c r="BCI67" s="61"/>
      <c r="BCJ67" s="61"/>
      <c r="BCK67" s="61"/>
      <c r="BCL67" s="61"/>
      <c r="BCM67" s="61"/>
      <c r="BCN67" s="61"/>
      <c r="BCO67" s="61"/>
      <c r="BCP67" s="61"/>
      <c r="BCQ67" s="61"/>
      <c r="BCR67" s="61"/>
      <c r="BCS67" s="61"/>
      <c r="BCT67" s="61"/>
      <c r="BCU67" s="61"/>
      <c r="BCV67" s="61"/>
      <c r="BCW67" s="61"/>
      <c r="BCX67" s="61"/>
      <c r="BCY67" s="61"/>
      <c r="BCZ67" s="61"/>
      <c r="BDA67" s="61"/>
      <c r="BDB67" s="61"/>
      <c r="BDC67" s="61"/>
      <c r="BDD67" s="61"/>
      <c r="BDE67" s="61"/>
      <c r="BDF67" s="61"/>
      <c r="BDG67" s="61"/>
      <c r="BDH67" s="61"/>
      <c r="BDI67" s="61"/>
      <c r="BDJ67" s="61"/>
      <c r="BDK67" s="61"/>
      <c r="BDL67" s="61"/>
      <c r="BDM67" s="61"/>
      <c r="BDN67" s="61"/>
      <c r="BDO67" s="61"/>
      <c r="BDP67" s="61"/>
      <c r="BDQ67" s="61"/>
      <c r="BDR67" s="61"/>
      <c r="BDS67" s="61"/>
      <c r="BDT67" s="61"/>
      <c r="BDU67" s="61"/>
      <c r="BDV67" s="61"/>
      <c r="BDW67" s="61"/>
      <c r="BDX67" s="61"/>
      <c r="BDY67" s="61"/>
      <c r="BDZ67" s="61"/>
      <c r="BEA67" s="61"/>
      <c r="BEB67" s="61"/>
      <c r="BEC67" s="61"/>
      <c r="BED67" s="61"/>
      <c r="BEE67" s="61"/>
      <c r="BEF67" s="61"/>
      <c r="BEG67" s="61"/>
      <c r="BEH67" s="61"/>
      <c r="BEI67" s="61"/>
      <c r="BEJ67" s="61"/>
      <c r="BEK67" s="61"/>
      <c r="BEL67" s="61"/>
      <c r="BEM67" s="61"/>
      <c r="BEN67" s="61"/>
      <c r="BEO67" s="61"/>
      <c r="BEP67" s="61"/>
      <c r="BEQ67" s="61"/>
      <c r="BER67" s="61"/>
      <c r="BES67" s="61"/>
      <c r="BET67" s="61"/>
      <c r="BEU67" s="61"/>
      <c r="BEV67" s="61"/>
      <c r="BEW67" s="61"/>
      <c r="BEX67" s="61"/>
      <c r="BEY67" s="61"/>
      <c r="BEZ67" s="61"/>
      <c r="BFA67" s="61"/>
      <c r="BFB67" s="61"/>
      <c r="BFC67" s="61"/>
      <c r="BFD67" s="61"/>
      <c r="BFE67" s="61"/>
      <c r="BFF67" s="61"/>
      <c r="BFG67" s="61"/>
      <c r="BFH67" s="61"/>
      <c r="BFI67" s="61"/>
      <c r="BFJ67" s="61"/>
      <c r="BFK67" s="61"/>
      <c r="BFL67" s="61"/>
      <c r="BFM67" s="61"/>
      <c r="BFN67" s="61"/>
      <c r="BFO67" s="61"/>
      <c r="BFP67" s="61"/>
      <c r="BFQ67" s="61"/>
      <c r="BFR67" s="61"/>
      <c r="BFS67" s="61"/>
      <c r="BFT67" s="61"/>
      <c r="BFU67" s="61"/>
      <c r="BFV67" s="61"/>
      <c r="BFW67" s="61"/>
      <c r="BFX67" s="61"/>
      <c r="BFY67" s="61"/>
      <c r="BFZ67" s="61"/>
      <c r="BGA67" s="61"/>
      <c r="BGB67" s="61"/>
      <c r="BGC67" s="61"/>
      <c r="BGD67" s="61"/>
      <c r="BGE67" s="61"/>
      <c r="BGF67" s="61"/>
      <c r="BGG67" s="61"/>
      <c r="BGH67" s="61"/>
      <c r="BGI67" s="61"/>
      <c r="BGJ67" s="61"/>
      <c r="BGK67" s="61"/>
      <c r="BGL67" s="61"/>
      <c r="BGM67" s="61"/>
      <c r="BGN67" s="61"/>
      <c r="BGO67" s="61"/>
      <c r="BGP67" s="61"/>
      <c r="BGQ67" s="61"/>
      <c r="BGR67" s="61"/>
      <c r="BGS67" s="61"/>
      <c r="BGT67" s="61"/>
      <c r="BGU67" s="61"/>
      <c r="BGV67" s="61"/>
      <c r="BGW67" s="61"/>
      <c r="BGX67" s="61"/>
      <c r="BGY67" s="61"/>
      <c r="BGZ67" s="61"/>
      <c r="BHA67" s="61"/>
      <c r="BHB67" s="61"/>
      <c r="BHC67" s="61"/>
      <c r="BHD67" s="61"/>
      <c r="BHE67" s="61"/>
      <c r="BHF67" s="61"/>
      <c r="BHG67" s="61"/>
      <c r="BHH67" s="61"/>
      <c r="BHI67" s="61"/>
      <c r="BHJ67" s="61"/>
      <c r="BHK67" s="61"/>
      <c r="BHL67" s="61"/>
      <c r="BHM67" s="61"/>
      <c r="BHN67" s="61"/>
      <c r="BHO67" s="61"/>
      <c r="BHP67" s="61"/>
      <c r="BHQ67" s="61"/>
      <c r="BHR67" s="61"/>
      <c r="BHS67" s="61"/>
      <c r="BHT67" s="61"/>
      <c r="BHU67" s="61"/>
      <c r="BHV67" s="61"/>
      <c r="BHW67" s="61"/>
      <c r="BHX67" s="61"/>
      <c r="BHY67" s="61"/>
      <c r="BHZ67" s="61"/>
      <c r="BIA67" s="61"/>
      <c r="BIB67" s="61"/>
      <c r="BIC67" s="61"/>
      <c r="BID67" s="61"/>
      <c r="BIE67" s="61"/>
      <c r="BIF67" s="61"/>
      <c r="BIG67" s="61"/>
      <c r="BIH67" s="61"/>
      <c r="BII67" s="61"/>
      <c r="BIJ67" s="61"/>
      <c r="BIK67" s="61"/>
      <c r="BIL67" s="61"/>
      <c r="BIM67" s="61"/>
      <c r="BIN67" s="61"/>
      <c r="BIO67" s="61"/>
      <c r="BIP67" s="61"/>
      <c r="BIQ67" s="61"/>
      <c r="BIR67" s="61"/>
      <c r="BIS67" s="61"/>
      <c r="BIT67" s="61"/>
      <c r="BIU67" s="61"/>
      <c r="BIV67" s="61"/>
      <c r="BIW67" s="61"/>
      <c r="BIX67" s="61"/>
      <c r="BIY67" s="61"/>
      <c r="BIZ67" s="61"/>
      <c r="BJA67" s="61"/>
      <c r="BJB67" s="61"/>
      <c r="BJC67" s="61"/>
      <c r="BJD67" s="61"/>
      <c r="BJE67" s="61"/>
      <c r="BJF67" s="61"/>
      <c r="BJG67" s="61"/>
      <c r="BJH67" s="61"/>
      <c r="BJI67" s="61"/>
      <c r="BJJ67" s="61"/>
      <c r="BJK67" s="61"/>
      <c r="BJL67" s="61"/>
      <c r="BJM67" s="61"/>
      <c r="BJN67" s="61"/>
      <c r="BJO67" s="61"/>
      <c r="BJP67" s="61"/>
      <c r="BJQ67" s="61"/>
      <c r="BJR67" s="61"/>
      <c r="BJS67" s="61"/>
      <c r="BJT67" s="61"/>
      <c r="BJU67" s="61"/>
      <c r="BJV67" s="61"/>
      <c r="BJW67" s="61"/>
      <c r="BJX67" s="61"/>
      <c r="BJY67" s="61"/>
      <c r="BJZ67" s="61"/>
      <c r="BKA67" s="61"/>
      <c r="BKB67" s="61"/>
      <c r="BKC67" s="61"/>
      <c r="BKD67" s="61"/>
      <c r="BKE67" s="61"/>
      <c r="BKF67" s="61"/>
      <c r="BKG67" s="61"/>
      <c r="BKH67" s="61"/>
      <c r="BKI67" s="61"/>
      <c r="BKJ67" s="61"/>
      <c r="BKK67" s="61"/>
      <c r="BKL67" s="61"/>
      <c r="BKM67" s="61"/>
      <c r="BKN67" s="61"/>
      <c r="BKO67" s="61"/>
      <c r="BKP67" s="61"/>
      <c r="BKQ67" s="61"/>
      <c r="BKR67" s="61"/>
      <c r="BKS67" s="61"/>
      <c r="BKT67" s="61"/>
      <c r="BKU67" s="61"/>
      <c r="BKV67" s="61"/>
      <c r="BKW67" s="61"/>
      <c r="BKX67" s="61"/>
      <c r="BKY67" s="61"/>
      <c r="BKZ67" s="61"/>
      <c r="BLA67" s="61"/>
      <c r="BLB67" s="61"/>
      <c r="BLC67" s="61"/>
      <c r="BLD67" s="61"/>
      <c r="BLE67" s="61"/>
      <c r="BLF67" s="61"/>
      <c r="BLG67" s="61"/>
      <c r="BLH67" s="61"/>
      <c r="BLI67" s="61"/>
      <c r="BLJ67" s="61"/>
      <c r="BLK67" s="61"/>
      <c r="BLL67" s="61"/>
      <c r="BLM67" s="61"/>
      <c r="BLN67" s="61"/>
      <c r="BLO67" s="61"/>
      <c r="BLP67" s="61"/>
      <c r="BLQ67" s="61"/>
      <c r="BLR67" s="61"/>
      <c r="BLS67" s="61"/>
      <c r="BLT67" s="61"/>
      <c r="BLU67" s="61"/>
      <c r="BLV67" s="61"/>
      <c r="BLW67" s="61"/>
      <c r="BLX67" s="61"/>
      <c r="BLY67" s="61"/>
      <c r="BLZ67" s="61"/>
      <c r="BMA67" s="61"/>
      <c r="BMB67" s="61"/>
      <c r="BMC67" s="61"/>
      <c r="BMD67" s="61"/>
      <c r="BME67" s="61"/>
      <c r="BMF67" s="61"/>
      <c r="BMG67" s="61"/>
      <c r="BMH67" s="61"/>
      <c r="BMI67" s="61"/>
      <c r="BMJ67" s="61"/>
      <c r="BMK67" s="61"/>
      <c r="BML67" s="61"/>
      <c r="BMM67" s="61"/>
      <c r="BMN67" s="61"/>
      <c r="BMO67" s="61"/>
      <c r="BMP67" s="61"/>
      <c r="BMQ67" s="61"/>
      <c r="BMR67" s="61"/>
      <c r="BMS67" s="61"/>
      <c r="BMT67" s="61"/>
      <c r="BMU67" s="61"/>
      <c r="BMV67" s="61"/>
      <c r="BMW67" s="61"/>
      <c r="BMX67" s="61"/>
      <c r="BMY67" s="61"/>
      <c r="BMZ67" s="61"/>
      <c r="BNA67" s="61"/>
      <c r="BNB67" s="61"/>
      <c r="BNC67" s="61"/>
      <c r="BND67" s="61"/>
      <c r="BNE67" s="61"/>
      <c r="BNF67" s="61"/>
      <c r="BNG67" s="61"/>
      <c r="BNH67" s="61"/>
      <c r="BNI67" s="61"/>
      <c r="BNJ67" s="61"/>
      <c r="BNK67" s="61"/>
      <c r="BNL67" s="61"/>
      <c r="BNM67" s="61"/>
      <c r="BNN67" s="61"/>
      <c r="BNO67" s="61"/>
      <c r="BNP67" s="61"/>
      <c r="BNQ67" s="61"/>
      <c r="BNR67" s="61"/>
      <c r="BNS67" s="61"/>
      <c r="BNT67" s="61"/>
      <c r="BNU67" s="61"/>
      <c r="BNV67" s="61"/>
      <c r="BNW67" s="61"/>
      <c r="BNX67" s="61"/>
      <c r="BNY67" s="61"/>
      <c r="BNZ67" s="61"/>
      <c r="BOA67" s="61"/>
      <c r="BOB67" s="61"/>
      <c r="BOC67" s="61"/>
      <c r="BOD67" s="61"/>
      <c r="BOE67" s="61"/>
      <c r="BOF67" s="61"/>
      <c r="BOG67" s="61"/>
      <c r="BOH67" s="61"/>
      <c r="BOI67" s="61"/>
      <c r="BOJ67" s="61"/>
      <c r="BOK67" s="61"/>
      <c r="BOL67" s="61"/>
      <c r="BOM67" s="61"/>
      <c r="BON67" s="61"/>
      <c r="BOO67" s="61"/>
      <c r="BOP67" s="61"/>
      <c r="BOQ67" s="61"/>
      <c r="BOR67" s="61"/>
      <c r="BOS67" s="61"/>
      <c r="BOT67" s="61"/>
      <c r="BOU67" s="61"/>
      <c r="BOV67" s="61"/>
      <c r="BOW67" s="61"/>
      <c r="BOX67" s="61"/>
      <c r="BOY67" s="61"/>
      <c r="BOZ67" s="61"/>
      <c r="BPA67" s="61"/>
      <c r="BPB67" s="61"/>
      <c r="BPC67" s="61"/>
      <c r="BPD67" s="61"/>
      <c r="BPE67" s="61"/>
      <c r="BPF67" s="61"/>
      <c r="BPG67" s="61"/>
      <c r="BPH67" s="61"/>
      <c r="BPI67" s="61"/>
      <c r="BPJ67" s="61"/>
      <c r="BPK67" s="61"/>
      <c r="BPL67" s="61"/>
      <c r="BPM67" s="61"/>
      <c r="BPN67" s="61"/>
      <c r="BPO67" s="61"/>
      <c r="BPP67" s="61"/>
      <c r="BPQ67" s="61"/>
      <c r="BPR67" s="61"/>
      <c r="BPS67" s="61"/>
      <c r="BPT67" s="61"/>
      <c r="BPU67" s="61"/>
      <c r="BPV67" s="61"/>
      <c r="BPW67" s="61"/>
      <c r="BPX67" s="61"/>
      <c r="BPY67" s="61"/>
      <c r="BPZ67" s="61"/>
      <c r="BQA67" s="61"/>
      <c r="BQB67" s="61"/>
      <c r="BQC67" s="61"/>
      <c r="BQD67" s="61"/>
      <c r="BQE67" s="61"/>
      <c r="BQF67" s="61"/>
      <c r="BQG67" s="61"/>
      <c r="BQH67" s="61"/>
      <c r="BQI67" s="61"/>
      <c r="BQJ67" s="61"/>
      <c r="BQK67" s="61"/>
      <c r="BQL67" s="61"/>
      <c r="BQM67" s="61"/>
      <c r="BQN67" s="61"/>
      <c r="BQO67" s="61"/>
      <c r="BQP67" s="61"/>
      <c r="BQQ67" s="61"/>
      <c r="BQR67" s="61"/>
      <c r="BQS67" s="61"/>
      <c r="BQT67" s="61"/>
      <c r="BQU67" s="61"/>
      <c r="BQV67" s="61"/>
      <c r="BQW67" s="61"/>
      <c r="BQX67" s="61"/>
      <c r="BQY67" s="61"/>
      <c r="BQZ67" s="61"/>
      <c r="BRA67" s="61"/>
      <c r="BRB67" s="61"/>
      <c r="BRC67" s="61"/>
      <c r="BRD67" s="61"/>
      <c r="BRE67" s="61"/>
      <c r="BRF67" s="61"/>
      <c r="BRG67" s="61"/>
      <c r="BRH67" s="61"/>
      <c r="BRI67" s="61"/>
      <c r="BRJ67" s="61"/>
      <c r="BRK67" s="61"/>
      <c r="BRL67" s="61"/>
      <c r="BRM67" s="61"/>
      <c r="BRN67" s="61"/>
      <c r="BRO67" s="61"/>
      <c r="BRP67" s="61"/>
      <c r="BRQ67" s="61"/>
      <c r="BRR67" s="61"/>
      <c r="BRS67" s="61"/>
      <c r="BRT67" s="61"/>
      <c r="BRU67" s="61"/>
      <c r="BRV67" s="61"/>
      <c r="BRW67" s="61"/>
      <c r="BRX67" s="61"/>
      <c r="BRY67" s="61"/>
      <c r="BRZ67" s="61"/>
      <c r="BSA67" s="61"/>
      <c r="BSB67" s="61"/>
      <c r="BSC67" s="61"/>
      <c r="BSD67" s="61"/>
      <c r="BSE67" s="61"/>
      <c r="BSF67" s="61"/>
      <c r="BSG67" s="61"/>
      <c r="BSH67" s="61"/>
      <c r="BSI67" s="61"/>
      <c r="BSJ67" s="61"/>
      <c r="BSK67" s="61"/>
      <c r="BSL67" s="61"/>
      <c r="BSM67" s="61"/>
      <c r="BSN67" s="61"/>
      <c r="BSO67" s="61"/>
      <c r="BSP67" s="61"/>
      <c r="BSQ67" s="61"/>
      <c r="BSR67" s="61"/>
      <c r="BSS67" s="61"/>
      <c r="BST67" s="61"/>
      <c r="BSU67" s="61"/>
      <c r="BSV67" s="61"/>
      <c r="BSW67" s="61"/>
      <c r="BSX67" s="61"/>
      <c r="BSY67" s="61"/>
      <c r="BSZ67" s="61"/>
      <c r="BTA67" s="61"/>
      <c r="BTB67" s="61"/>
      <c r="BTC67" s="61"/>
      <c r="BTD67" s="61"/>
      <c r="BTE67" s="61"/>
      <c r="BTF67" s="61"/>
      <c r="BTG67" s="61"/>
      <c r="BTH67" s="61"/>
      <c r="BTI67" s="61"/>
      <c r="BTJ67" s="61"/>
      <c r="BTK67" s="61"/>
      <c r="BTL67" s="61"/>
      <c r="BTM67" s="61"/>
      <c r="BTN67" s="61"/>
      <c r="BTO67" s="61"/>
      <c r="BTP67" s="61"/>
      <c r="BTQ67" s="61"/>
      <c r="BTR67" s="61"/>
      <c r="BTS67" s="61"/>
      <c r="BTT67" s="61"/>
      <c r="BTU67" s="61"/>
      <c r="BTV67" s="61"/>
      <c r="BTW67" s="61"/>
      <c r="BTX67" s="61"/>
      <c r="BTY67" s="61"/>
      <c r="BTZ67" s="61"/>
      <c r="BUA67" s="61"/>
      <c r="BUB67" s="61"/>
      <c r="BUC67" s="61"/>
      <c r="BUD67" s="61"/>
      <c r="BUE67" s="61"/>
      <c r="BUF67" s="61"/>
      <c r="BUG67" s="61"/>
      <c r="BUH67" s="61"/>
      <c r="BUI67" s="61"/>
      <c r="BUJ67" s="61"/>
      <c r="BUK67" s="61"/>
      <c r="BUL67" s="61"/>
      <c r="BUM67" s="61"/>
      <c r="BUN67" s="61"/>
      <c r="BUO67" s="61"/>
      <c r="BUP67" s="61"/>
      <c r="BUQ67" s="61"/>
      <c r="BUR67" s="61"/>
      <c r="BUS67" s="61"/>
      <c r="BUT67" s="61"/>
      <c r="BUU67" s="61"/>
      <c r="BUV67" s="61"/>
      <c r="BUW67" s="61"/>
      <c r="BUX67" s="61"/>
      <c r="BUY67" s="61"/>
      <c r="BUZ67" s="61"/>
      <c r="BVA67" s="61"/>
      <c r="BVB67" s="61"/>
      <c r="BVC67" s="61"/>
      <c r="BVD67" s="61"/>
      <c r="BVE67" s="61"/>
      <c r="BVF67" s="61"/>
      <c r="BVG67" s="61"/>
      <c r="BVH67" s="61"/>
      <c r="BVI67" s="61"/>
      <c r="BVJ67" s="61"/>
      <c r="BVK67" s="61"/>
      <c r="BVL67" s="61"/>
      <c r="BVM67" s="61"/>
      <c r="BVN67" s="61"/>
      <c r="BVO67" s="61"/>
      <c r="BVP67" s="61"/>
      <c r="BVQ67" s="61"/>
      <c r="BVR67" s="61"/>
      <c r="BVS67" s="61"/>
      <c r="BVT67" s="61"/>
      <c r="BVU67" s="61"/>
      <c r="BVV67" s="61"/>
      <c r="BVW67" s="61"/>
      <c r="BVX67" s="61"/>
      <c r="BVY67" s="61"/>
      <c r="BVZ67" s="61"/>
      <c r="BWA67" s="61"/>
      <c r="BWB67" s="61"/>
      <c r="BWC67" s="61"/>
      <c r="BWD67" s="61"/>
      <c r="BWE67" s="61"/>
      <c r="BWF67" s="61"/>
      <c r="BWG67" s="61"/>
      <c r="BWH67" s="61"/>
      <c r="BWI67" s="61"/>
      <c r="BWJ67" s="61"/>
      <c r="BWK67" s="61"/>
      <c r="BWL67" s="61"/>
      <c r="BWM67" s="61"/>
      <c r="BWN67" s="61"/>
      <c r="BWO67" s="61"/>
      <c r="BWP67" s="61"/>
      <c r="BWQ67" s="61"/>
      <c r="BWR67" s="61"/>
      <c r="BWS67" s="61"/>
      <c r="BWT67" s="61"/>
      <c r="BWU67" s="61"/>
      <c r="BWV67" s="61"/>
      <c r="BWW67" s="61"/>
      <c r="BWX67" s="61"/>
      <c r="BWY67" s="61"/>
      <c r="BWZ67" s="61"/>
      <c r="BXA67" s="61"/>
      <c r="BXB67" s="61"/>
      <c r="BXC67" s="61"/>
      <c r="BXD67" s="61"/>
      <c r="BXE67" s="61"/>
      <c r="BXF67" s="61"/>
      <c r="BXG67" s="61"/>
      <c r="BXH67" s="61"/>
      <c r="BXI67" s="61"/>
      <c r="BXJ67" s="61"/>
      <c r="BXK67" s="61"/>
      <c r="BXL67" s="61"/>
      <c r="BXM67" s="61"/>
      <c r="BXN67" s="61"/>
      <c r="BXO67" s="61"/>
      <c r="BXP67" s="61"/>
      <c r="BXQ67" s="61"/>
      <c r="BXR67" s="61"/>
      <c r="BXS67" s="61"/>
      <c r="BXT67" s="61"/>
      <c r="BXU67" s="61"/>
      <c r="BXV67" s="61"/>
      <c r="BXW67" s="61"/>
      <c r="BXX67" s="61"/>
      <c r="BXY67" s="61"/>
      <c r="BXZ67" s="61"/>
      <c r="BYA67" s="61"/>
      <c r="BYB67" s="61"/>
      <c r="BYC67" s="61"/>
      <c r="BYD67" s="61"/>
      <c r="BYE67" s="61"/>
      <c r="BYF67" s="61"/>
      <c r="BYG67" s="61"/>
      <c r="BYH67" s="61"/>
      <c r="BYI67" s="61"/>
      <c r="BYJ67" s="61"/>
      <c r="BYK67" s="61"/>
      <c r="BYL67" s="61"/>
      <c r="BYM67" s="61"/>
      <c r="BYN67" s="61"/>
      <c r="BYO67" s="61"/>
      <c r="BYP67" s="61"/>
      <c r="BYQ67" s="61"/>
      <c r="BYR67" s="61"/>
      <c r="BYS67" s="61"/>
      <c r="BYT67" s="61"/>
      <c r="BYU67" s="61"/>
      <c r="BYV67" s="61"/>
      <c r="BYW67" s="61"/>
      <c r="BYX67" s="61"/>
      <c r="BYY67" s="61"/>
      <c r="BYZ67" s="61"/>
      <c r="BZA67" s="61"/>
      <c r="BZB67" s="61"/>
      <c r="BZC67" s="61"/>
      <c r="BZD67" s="61"/>
      <c r="BZE67" s="61"/>
      <c r="BZF67" s="61"/>
      <c r="BZG67" s="61"/>
      <c r="BZH67" s="61"/>
      <c r="BZI67" s="61"/>
      <c r="BZJ67" s="61"/>
      <c r="BZK67" s="61"/>
      <c r="BZL67" s="61"/>
      <c r="BZM67" s="61"/>
      <c r="BZN67" s="61"/>
      <c r="BZO67" s="61"/>
      <c r="BZP67" s="61"/>
      <c r="BZQ67" s="61"/>
      <c r="BZR67" s="61"/>
      <c r="BZS67" s="61"/>
      <c r="BZT67" s="61"/>
      <c r="BZU67" s="61"/>
      <c r="BZV67" s="61"/>
      <c r="BZW67" s="61"/>
      <c r="BZX67" s="61"/>
      <c r="BZY67" s="61"/>
      <c r="BZZ67" s="61"/>
      <c r="CAA67" s="61"/>
      <c r="CAB67" s="61"/>
      <c r="CAC67" s="61"/>
      <c r="CAD67" s="61"/>
      <c r="CAE67" s="61"/>
      <c r="CAF67" s="61"/>
      <c r="CAG67" s="61"/>
      <c r="CAH67" s="61"/>
      <c r="CAI67" s="61"/>
      <c r="CAJ67" s="61"/>
      <c r="CAK67" s="61"/>
      <c r="CAL67" s="61"/>
      <c r="CAM67" s="61"/>
      <c r="CAN67" s="61"/>
      <c r="CAO67" s="61"/>
      <c r="CAP67" s="61"/>
      <c r="CAQ67" s="61"/>
      <c r="CAR67" s="61"/>
      <c r="CAS67" s="61"/>
      <c r="CAT67" s="61"/>
      <c r="CAU67" s="61"/>
      <c r="CAV67" s="61"/>
      <c r="CAW67" s="61"/>
      <c r="CAX67" s="61"/>
      <c r="CAY67" s="61"/>
      <c r="CAZ67" s="61"/>
      <c r="CBA67" s="61"/>
      <c r="CBB67" s="61"/>
      <c r="CBC67" s="61"/>
      <c r="CBD67" s="61"/>
      <c r="CBE67" s="61"/>
      <c r="CBF67" s="61"/>
      <c r="CBG67" s="61"/>
      <c r="CBH67" s="61"/>
      <c r="CBI67" s="61"/>
      <c r="CBJ67" s="61"/>
      <c r="CBK67" s="61"/>
      <c r="CBL67" s="61"/>
      <c r="CBM67" s="61"/>
      <c r="CBN67" s="61"/>
      <c r="CBO67" s="61"/>
      <c r="CBP67" s="61"/>
      <c r="CBQ67" s="61"/>
      <c r="CBR67" s="61"/>
      <c r="CBS67" s="61"/>
      <c r="CBT67" s="61"/>
      <c r="CBU67" s="61"/>
      <c r="CBV67" s="61"/>
      <c r="CBW67" s="61"/>
      <c r="CBX67" s="61"/>
      <c r="CBY67" s="61"/>
      <c r="CBZ67" s="61"/>
      <c r="CCA67" s="61"/>
      <c r="CCB67" s="61"/>
      <c r="CCC67" s="61"/>
      <c r="CCD67" s="61"/>
      <c r="CCE67" s="61"/>
      <c r="CCF67" s="61"/>
      <c r="CCG67" s="61"/>
      <c r="CCH67" s="61"/>
      <c r="CCI67" s="61"/>
      <c r="CCJ67" s="61"/>
      <c r="CCK67" s="61"/>
      <c r="CCL67" s="61"/>
      <c r="CCM67" s="61"/>
      <c r="CCN67" s="61"/>
      <c r="CCO67" s="61"/>
      <c r="CCP67" s="61"/>
      <c r="CCQ67" s="61"/>
      <c r="CCR67" s="61"/>
      <c r="CCS67" s="61"/>
      <c r="CCT67" s="61"/>
      <c r="CCU67" s="61"/>
      <c r="CCV67" s="61"/>
      <c r="CCW67" s="61"/>
      <c r="CCX67" s="61"/>
      <c r="CCY67" s="61"/>
      <c r="CCZ67" s="61"/>
      <c r="CDA67" s="61"/>
      <c r="CDB67" s="61"/>
      <c r="CDC67" s="61"/>
      <c r="CDD67" s="61"/>
      <c r="CDE67" s="61"/>
      <c r="CDF67" s="61"/>
      <c r="CDG67" s="61"/>
      <c r="CDH67" s="61"/>
      <c r="CDI67" s="61"/>
      <c r="CDJ67" s="61"/>
      <c r="CDK67" s="61"/>
      <c r="CDL67" s="61"/>
      <c r="CDM67" s="61"/>
      <c r="CDN67" s="61"/>
      <c r="CDO67" s="61"/>
      <c r="CDP67" s="61"/>
      <c r="CDQ67" s="61"/>
      <c r="CDR67" s="61"/>
      <c r="CDS67" s="61"/>
      <c r="CDT67" s="61"/>
      <c r="CDU67" s="61"/>
      <c r="CDV67" s="61"/>
      <c r="CDW67" s="61"/>
      <c r="CDX67" s="61"/>
      <c r="CDY67" s="61"/>
      <c r="CDZ67" s="61"/>
      <c r="CEA67" s="61"/>
      <c r="CEB67" s="61"/>
      <c r="CEC67" s="61"/>
      <c r="CED67" s="61"/>
      <c r="CEE67" s="61"/>
      <c r="CEF67" s="61"/>
      <c r="CEG67" s="61"/>
      <c r="CEH67" s="61"/>
      <c r="CEI67" s="61"/>
      <c r="CEJ67" s="61"/>
      <c r="CEK67" s="61"/>
      <c r="CEL67" s="61"/>
      <c r="CEM67" s="61"/>
      <c r="CEN67" s="61"/>
      <c r="CEO67" s="61"/>
      <c r="CEP67" s="61"/>
      <c r="CEQ67" s="61"/>
      <c r="CER67" s="61"/>
      <c r="CES67" s="61"/>
      <c r="CET67" s="61"/>
      <c r="CEU67" s="61"/>
      <c r="CEV67" s="61"/>
      <c r="CEW67" s="61"/>
      <c r="CEX67" s="61"/>
      <c r="CEY67" s="61"/>
      <c r="CEZ67" s="61"/>
      <c r="CFA67" s="61"/>
      <c r="CFB67" s="61"/>
      <c r="CFC67" s="61"/>
      <c r="CFD67" s="61"/>
      <c r="CFE67" s="61"/>
      <c r="CFF67" s="61"/>
      <c r="CFG67" s="61"/>
      <c r="CFH67" s="61"/>
      <c r="CFI67" s="61"/>
      <c r="CFJ67" s="61"/>
      <c r="CFK67" s="61"/>
      <c r="CFL67" s="61"/>
      <c r="CFM67" s="61"/>
      <c r="CFN67" s="61"/>
      <c r="CFO67" s="61"/>
      <c r="CFP67" s="61"/>
      <c r="CFQ67" s="61"/>
      <c r="CFR67" s="61"/>
      <c r="CFS67" s="61"/>
      <c r="CFT67" s="61"/>
      <c r="CFU67" s="61"/>
      <c r="CFV67" s="61"/>
      <c r="CFW67" s="61"/>
      <c r="CFX67" s="61"/>
      <c r="CFY67" s="61"/>
      <c r="CFZ67" s="61"/>
      <c r="CGA67" s="61"/>
      <c r="CGB67" s="61"/>
      <c r="CGC67" s="61"/>
      <c r="CGD67" s="61"/>
      <c r="CGE67" s="61"/>
      <c r="CGF67" s="61"/>
      <c r="CGG67" s="61"/>
      <c r="CGH67" s="61"/>
      <c r="CGI67" s="61"/>
      <c r="CGJ67" s="61"/>
      <c r="CGK67" s="61"/>
      <c r="CGL67" s="61"/>
      <c r="CGM67" s="61"/>
      <c r="CGN67" s="61"/>
      <c r="CGO67" s="61"/>
      <c r="CGP67" s="61"/>
      <c r="CGQ67" s="61"/>
      <c r="CGR67" s="61"/>
      <c r="CGS67" s="61"/>
      <c r="CGT67" s="61"/>
      <c r="CGU67" s="61"/>
      <c r="CGV67" s="61"/>
      <c r="CGW67" s="61"/>
      <c r="CGX67" s="61"/>
      <c r="CGY67" s="61"/>
      <c r="CGZ67" s="61"/>
      <c r="CHA67" s="61"/>
      <c r="CHB67" s="61"/>
      <c r="CHC67" s="61"/>
      <c r="CHD67" s="61"/>
      <c r="CHE67" s="61"/>
      <c r="CHF67" s="61"/>
      <c r="CHG67" s="61"/>
      <c r="CHH67" s="61"/>
      <c r="CHI67" s="61"/>
      <c r="CHJ67" s="61"/>
      <c r="CHK67" s="61"/>
      <c r="CHL67" s="61"/>
      <c r="CHM67" s="61"/>
      <c r="CHN67" s="61"/>
      <c r="CHO67" s="61"/>
      <c r="CHP67" s="61"/>
      <c r="CHQ67" s="61"/>
      <c r="CHR67" s="61"/>
      <c r="CHS67" s="61"/>
      <c r="CHT67" s="61"/>
      <c r="CHU67" s="61"/>
      <c r="CHV67" s="61"/>
      <c r="CHW67" s="61"/>
      <c r="CHX67" s="61"/>
      <c r="CHY67" s="61"/>
      <c r="CHZ67" s="61"/>
      <c r="CIA67" s="61"/>
      <c r="CIB67" s="61"/>
      <c r="CIC67" s="61"/>
      <c r="CID67" s="61"/>
      <c r="CIE67" s="61"/>
      <c r="CIF67" s="61"/>
      <c r="CIG67" s="61"/>
      <c r="CIH67" s="61"/>
      <c r="CII67" s="61"/>
      <c r="CIJ67" s="61"/>
      <c r="CIK67" s="61"/>
      <c r="CIL67" s="61"/>
      <c r="CIM67" s="61"/>
      <c r="CIN67" s="61"/>
      <c r="CIO67" s="61"/>
      <c r="CIP67" s="61"/>
      <c r="CIQ67" s="61"/>
      <c r="CIR67" s="61"/>
      <c r="CIS67" s="61"/>
      <c r="CIT67" s="61"/>
      <c r="CIU67" s="61"/>
      <c r="CIV67" s="61"/>
      <c r="CIW67" s="61"/>
      <c r="CIX67" s="61"/>
      <c r="CIY67" s="61"/>
      <c r="CIZ67" s="61"/>
      <c r="CJA67" s="61"/>
      <c r="CJB67" s="61"/>
      <c r="CJC67" s="61"/>
      <c r="CJD67" s="61"/>
      <c r="CJE67" s="61"/>
      <c r="CJF67" s="61"/>
      <c r="CJG67" s="61"/>
      <c r="CJH67" s="61"/>
      <c r="CJI67" s="61"/>
      <c r="CJJ67" s="61"/>
      <c r="CJK67" s="61"/>
      <c r="CJL67" s="61"/>
      <c r="CJM67" s="61"/>
      <c r="CJN67" s="61"/>
      <c r="CJO67" s="61"/>
      <c r="CJP67" s="61"/>
      <c r="CJQ67" s="61"/>
      <c r="CJR67" s="61"/>
      <c r="CJS67" s="61"/>
      <c r="CJT67" s="61"/>
      <c r="CJU67" s="61"/>
      <c r="CJV67" s="61"/>
      <c r="CJW67" s="61"/>
      <c r="CJX67" s="61"/>
      <c r="CJY67" s="61"/>
      <c r="CJZ67" s="61"/>
      <c r="CKA67" s="61"/>
      <c r="CKB67" s="61"/>
      <c r="CKC67" s="61"/>
      <c r="CKD67" s="61"/>
      <c r="CKE67" s="61"/>
      <c r="CKF67" s="61"/>
      <c r="CKG67" s="61"/>
      <c r="CKH67" s="61"/>
      <c r="CKI67" s="61"/>
      <c r="CKJ67" s="61"/>
      <c r="CKK67" s="61"/>
      <c r="CKL67" s="61"/>
      <c r="CKM67" s="61"/>
      <c r="CKN67" s="61"/>
      <c r="CKO67" s="61"/>
      <c r="CKP67" s="61"/>
      <c r="CKQ67" s="61"/>
      <c r="CKR67" s="61"/>
      <c r="CKS67" s="61"/>
      <c r="CKT67" s="61"/>
      <c r="CKU67" s="61"/>
      <c r="CKV67" s="61"/>
      <c r="CKW67" s="61"/>
      <c r="CKX67" s="61"/>
      <c r="CKY67" s="61"/>
      <c r="CKZ67" s="61"/>
      <c r="CLA67" s="61"/>
      <c r="CLB67" s="61"/>
      <c r="CLC67" s="61"/>
      <c r="CLD67" s="61"/>
      <c r="CLE67" s="61"/>
      <c r="CLF67" s="61"/>
      <c r="CLG67" s="61"/>
      <c r="CLH67" s="61"/>
      <c r="CLI67" s="61"/>
      <c r="CLJ67" s="61"/>
      <c r="CLK67" s="61"/>
      <c r="CLL67" s="61"/>
      <c r="CLM67" s="61"/>
      <c r="CLN67" s="61"/>
      <c r="CLO67" s="61"/>
      <c r="CLP67" s="61"/>
      <c r="CLQ67" s="61"/>
      <c r="CLR67" s="61"/>
      <c r="CLS67" s="61"/>
      <c r="CLT67" s="61"/>
      <c r="CLU67" s="61"/>
      <c r="CLV67" s="61"/>
      <c r="CLW67" s="61"/>
      <c r="CLX67" s="61"/>
      <c r="CLY67" s="61"/>
      <c r="CLZ67" s="61"/>
      <c r="CMA67" s="61"/>
      <c r="CMB67" s="61"/>
      <c r="CMC67" s="61"/>
      <c r="CMD67" s="61"/>
      <c r="CME67" s="61"/>
      <c r="CMF67" s="61"/>
      <c r="CMG67" s="61"/>
      <c r="CMH67" s="61"/>
      <c r="CMI67" s="61"/>
      <c r="CMJ67" s="61"/>
      <c r="CMK67" s="61"/>
      <c r="CML67" s="61"/>
      <c r="CMM67" s="61"/>
      <c r="CMN67" s="61"/>
      <c r="CMO67" s="61"/>
      <c r="CMP67" s="61"/>
      <c r="CMQ67" s="61"/>
      <c r="CMR67" s="61"/>
      <c r="CMS67" s="61"/>
      <c r="CMT67" s="61"/>
      <c r="CMU67" s="61"/>
      <c r="CMV67" s="61"/>
      <c r="CMW67" s="61"/>
      <c r="CMX67" s="61"/>
      <c r="CMY67" s="61"/>
      <c r="CMZ67" s="61"/>
      <c r="CNA67" s="61"/>
      <c r="CNB67" s="61"/>
      <c r="CNC67" s="61"/>
      <c r="CND67" s="61"/>
      <c r="CNE67" s="61"/>
      <c r="CNF67" s="61"/>
      <c r="CNG67" s="61"/>
      <c r="CNH67" s="61"/>
      <c r="CNI67" s="61"/>
      <c r="CNJ67" s="61"/>
      <c r="CNK67" s="61"/>
      <c r="CNL67" s="61"/>
      <c r="CNM67" s="61"/>
      <c r="CNN67" s="61"/>
      <c r="CNO67" s="61"/>
      <c r="CNP67" s="61"/>
      <c r="CNQ67" s="61"/>
      <c r="CNR67" s="61"/>
      <c r="CNS67" s="61"/>
      <c r="CNT67" s="61"/>
      <c r="CNU67" s="61"/>
      <c r="CNV67" s="61"/>
      <c r="CNW67" s="61"/>
      <c r="CNX67" s="61"/>
      <c r="CNY67" s="61"/>
      <c r="CNZ67" s="61"/>
      <c r="COA67" s="61"/>
      <c r="COB67" s="61"/>
      <c r="COC67" s="61"/>
      <c r="COD67" s="61"/>
      <c r="COE67" s="61"/>
      <c r="COF67" s="61"/>
      <c r="COG67" s="61"/>
      <c r="COH67" s="61"/>
      <c r="COI67" s="61"/>
      <c r="COJ67" s="61"/>
      <c r="COK67" s="61"/>
      <c r="COL67" s="61"/>
      <c r="COM67" s="61"/>
      <c r="CON67" s="61"/>
      <c r="COO67" s="61"/>
      <c r="COP67" s="61"/>
      <c r="COQ67" s="61"/>
      <c r="COR67" s="61"/>
      <c r="COS67" s="61"/>
      <c r="COT67" s="61"/>
      <c r="COU67" s="61"/>
      <c r="COV67" s="61"/>
      <c r="COW67" s="61"/>
      <c r="COX67" s="61"/>
      <c r="COY67" s="61"/>
      <c r="COZ67" s="61"/>
      <c r="CPA67" s="61"/>
      <c r="CPB67" s="61"/>
      <c r="CPC67" s="61"/>
      <c r="CPD67" s="61"/>
      <c r="CPE67" s="61"/>
      <c r="CPF67" s="61"/>
      <c r="CPG67" s="61"/>
      <c r="CPH67" s="61"/>
      <c r="CPI67" s="61"/>
      <c r="CPJ67" s="61"/>
      <c r="CPK67" s="61"/>
      <c r="CPL67" s="61"/>
      <c r="CPM67" s="61"/>
      <c r="CPN67" s="61"/>
      <c r="CPO67" s="61"/>
      <c r="CPP67" s="61"/>
      <c r="CPQ67" s="61"/>
      <c r="CPR67" s="61"/>
      <c r="CPS67" s="61"/>
      <c r="CPT67" s="61"/>
      <c r="CPU67" s="61"/>
      <c r="CPV67" s="61"/>
      <c r="CPW67" s="61"/>
      <c r="CPX67" s="61"/>
      <c r="CPY67" s="61"/>
      <c r="CPZ67" s="61"/>
      <c r="CQA67" s="61"/>
      <c r="CQB67" s="61"/>
      <c r="CQC67" s="61"/>
      <c r="CQD67" s="61"/>
      <c r="CQE67" s="61"/>
      <c r="CQF67" s="61"/>
      <c r="CQG67" s="61"/>
      <c r="CQH67" s="61"/>
      <c r="CQI67" s="61"/>
      <c r="CQJ67" s="61"/>
      <c r="CQK67" s="61"/>
      <c r="CQL67" s="61"/>
      <c r="CQM67" s="61"/>
      <c r="CQN67" s="61"/>
      <c r="CQO67" s="61"/>
      <c r="CQP67" s="61"/>
      <c r="CQQ67" s="61"/>
      <c r="CQR67" s="61"/>
      <c r="CQS67" s="61"/>
      <c r="CQT67" s="61"/>
      <c r="CQU67" s="61"/>
      <c r="CQV67" s="61"/>
      <c r="CQW67" s="61"/>
      <c r="CQX67" s="61"/>
      <c r="CQY67" s="61"/>
      <c r="CQZ67" s="61"/>
      <c r="CRA67" s="61"/>
      <c r="CRB67" s="61"/>
      <c r="CRC67" s="61"/>
      <c r="CRD67" s="61"/>
      <c r="CRE67" s="61"/>
      <c r="CRF67" s="61"/>
      <c r="CRG67" s="61"/>
      <c r="CRH67" s="61"/>
      <c r="CRI67" s="61"/>
      <c r="CRJ67" s="61"/>
      <c r="CRK67" s="61"/>
      <c r="CRL67" s="61"/>
      <c r="CRM67" s="61"/>
      <c r="CRN67" s="61"/>
      <c r="CRO67" s="61"/>
      <c r="CRP67" s="61"/>
      <c r="CRQ67" s="61"/>
      <c r="CRR67" s="61"/>
      <c r="CRS67" s="61"/>
      <c r="CRT67" s="61"/>
      <c r="CRU67" s="61"/>
      <c r="CRV67" s="61"/>
      <c r="CRW67" s="61"/>
      <c r="CRX67" s="61"/>
      <c r="CRY67" s="61"/>
      <c r="CRZ67" s="61"/>
      <c r="CSA67" s="61"/>
      <c r="CSB67" s="61"/>
      <c r="CSC67" s="61"/>
      <c r="CSD67" s="61"/>
      <c r="CSE67" s="61"/>
      <c r="CSF67" s="61"/>
      <c r="CSG67" s="61"/>
      <c r="CSH67" s="61"/>
      <c r="CSI67" s="61"/>
      <c r="CSJ67" s="61"/>
      <c r="CSK67" s="61"/>
      <c r="CSL67" s="61"/>
      <c r="CSM67" s="61"/>
      <c r="CSN67" s="61"/>
      <c r="CSO67" s="61"/>
      <c r="CSP67" s="61"/>
      <c r="CSQ67" s="61"/>
      <c r="CSR67" s="61"/>
      <c r="CSS67" s="61"/>
      <c r="CST67" s="61"/>
      <c r="CSU67" s="61"/>
      <c r="CSV67" s="61"/>
      <c r="CSW67" s="61"/>
      <c r="CSX67" s="61"/>
      <c r="CSY67" s="61"/>
      <c r="CSZ67" s="61"/>
      <c r="CTA67" s="61"/>
      <c r="CTB67" s="61"/>
      <c r="CTC67" s="61"/>
      <c r="CTD67" s="61"/>
      <c r="CTE67" s="61"/>
      <c r="CTF67" s="61"/>
      <c r="CTG67" s="61"/>
      <c r="CTH67" s="61"/>
      <c r="CTI67" s="61"/>
      <c r="CTJ67" s="61"/>
      <c r="CTK67" s="61"/>
      <c r="CTL67" s="61"/>
      <c r="CTM67" s="61"/>
      <c r="CTN67" s="61"/>
      <c r="CTO67" s="61"/>
      <c r="CTP67" s="61"/>
      <c r="CTQ67" s="61"/>
      <c r="CTR67" s="61"/>
      <c r="CTS67" s="61"/>
      <c r="CTT67" s="61"/>
      <c r="CTU67" s="61"/>
      <c r="CTV67" s="61"/>
      <c r="CTW67" s="61"/>
      <c r="CTX67" s="61"/>
      <c r="CTY67" s="61"/>
      <c r="CTZ67" s="61"/>
      <c r="CUA67" s="61"/>
      <c r="CUB67" s="61"/>
      <c r="CUC67" s="61"/>
      <c r="CUD67" s="61"/>
      <c r="CUE67" s="61"/>
      <c r="CUF67" s="61"/>
      <c r="CUG67" s="61"/>
      <c r="CUH67" s="61"/>
      <c r="CUI67" s="61"/>
      <c r="CUJ67" s="61"/>
      <c r="CUK67" s="61"/>
      <c r="CUL67" s="61"/>
      <c r="CUM67" s="61"/>
      <c r="CUN67" s="61"/>
      <c r="CUO67" s="61"/>
      <c r="CUP67" s="61"/>
      <c r="CUQ67" s="61"/>
      <c r="CUR67" s="61"/>
      <c r="CUS67" s="61"/>
      <c r="CUT67" s="61"/>
      <c r="CUU67" s="61"/>
      <c r="CUV67" s="61"/>
      <c r="CUW67" s="61"/>
      <c r="CUX67" s="61"/>
      <c r="CUY67" s="61"/>
      <c r="CUZ67" s="61"/>
      <c r="CVA67" s="61"/>
      <c r="CVB67" s="61"/>
      <c r="CVC67" s="61"/>
      <c r="CVD67" s="61"/>
      <c r="CVE67" s="61"/>
      <c r="CVF67" s="61"/>
      <c r="CVG67" s="61"/>
      <c r="CVH67" s="61"/>
      <c r="CVI67" s="61"/>
      <c r="CVJ67" s="61"/>
      <c r="CVK67" s="61"/>
      <c r="CVL67" s="61"/>
      <c r="CVM67" s="61"/>
      <c r="CVN67" s="61"/>
      <c r="CVO67" s="61"/>
      <c r="CVP67" s="61"/>
      <c r="CVQ67" s="61"/>
      <c r="CVR67" s="61"/>
      <c r="CVS67" s="61"/>
      <c r="CVT67" s="61"/>
      <c r="CVU67" s="61"/>
      <c r="CVV67" s="61"/>
      <c r="CVW67" s="61"/>
      <c r="CVX67" s="61"/>
      <c r="CVY67" s="61"/>
      <c r="CVZ67" s="61"/>
      <c r="CWA67" s="61"/>
      <c r="CWB67" s="61"/>
      <c r="CWC67" s="61"/>
      <c r="CWD67" s="61"/>
      <c r="CWE67" s="61"/>
      <c r="CWF67" s="61"/>
      <c r="CWG67" s="61"/>
      <c r="CWH67" s="61"/>
      <c r="CWI67" s="61"/>
      <c r="CWJ67" s="61"/>
      <c r="CWK67" s="61"/>
      <c r="CWL67" s="61"/>
      <c r="CWM67" s="61"/>
      <c r="CWN67" s="61"/>
      <c r="CWO67" s="61"/>
      <c r="CWP67" s="61"/>
      <c r="CWQ67" s="61"/>
      <c r="CWR67" s="61"/>
      <c r="CWS67" s="61"/>
      <c r="CWT67" s="61"/>
      <c r="CWU67" s="61"/>
      <c r="CWV67" s="61"/>
      <c r="CWW67" s="61"/>
      <c r="CWX67" s="61"/>
      <c r="CWY67" s="61"/>
      <c r="CWZ67" s="61"/>
      <c r="CXA67" s="61"/>
      <c r="CXB67" s="61"/>
      <c r="CXC67" s="61"/>
      <c r="CXD67" s="61"/>
      <c r="CXE67" s="61"/>
      <c r="CXF67" s="61"/>
      <c r="CXG67" s="61"/>
      <c r="CXH67" s="61"/>
      <c r="CXI67" s="61"/>
      <c r="CXJ67" s="61"/>
      <c r="CXK67" s="61"/>
      <c r="CXL67" s="61"/>
      <c r="CXM67" s="61"/>
      <c r="CXN67" s="61"/>
      <c r="CXO67" s="61"/>
      <c r="CXP67" s="61"/>
      <c r="CXQ67" s="61"/>
      <c r="CXR67" s="61"/>
      <c r="CXS67" s="61"/>
      <c r="CXT67" s="61"/>
      <c r="CXU67" s="61"/>
      <c r="CXV67" s="61"/>
      <c r="CXW67" s="61"/>
      <c r="CXX67" s="61"/>
      <c r="CXY67" s="61"/>
      <c r="CXZ67" s="61"/>
      <c r="CYA67" s="61"/>
      <c r="CYB67" s="61"/>
      <c r="CYC67" s="61"/>
      <c r="CYD67" s="61"/>
      <c r="CYE67" s="61"/>
      <c r="CYF67" s="61"/>
      <c r="CYG67" s="61"/>
      <c r="CYH67" s="61"/>
      <c r="CYI67" s="61"/>
      <c r="CYJ67" s="61"/>
      <c r="CYK67" s="61"/>
      <c r="CYL67" s="61"/>
      <c r="CYM67" s="61"/>
      <c r="CYN67" s="61"/>
      <c r="CYO67" s="61"/>
      <c r="CYP67" s="61"/>
      <c r="CYQ67" s="61"/>
      <c r="CYR67" s="61"/>
      <c r="CYS67" s="61"/>
      <c r="CYT67" s="61"/>
      <c r="CYU67" s="61"/>
      <c r="CYV67" s="61"/>
      <c r="CYW67" s="61"/>
      <c r="CYX67" s="61"/>
      <c r="CYY67" s="61"/>
      <c r="CYZ67" s="61"/>
      <c r="CZA67" s="61"/>
      <c r="CZB67" s="61"/>
      <c r="CZC67" s="61"/>
      <c r="CZD67" s="61"/>
      <c r="CZE67" s="61"/>
      <c r="CZF67" s="61"/>
      <c r="CZG67" s="61"/>
      <c r="CZH67" s="61"/>
      <c r="CZI67" s="61"/>
      <c r="CZJ67" s="61"/>
      <c r="CZK67" s="61"/>
      <c r="CZL67" s="61"/>
      <c r="CZM67" s="61"/>
      <c r="CZN67" s="61"/>
      <c r="CZO67" s="61"/>
      <c r="CZP67" s="61"/>
      <c r="CZQ67" s="61"/>
      <c r="CZR67" s="61"/>
      <c r="CZS67" s="61"/>
      <c r="CZT67" s="61"/>
      <c r="CZU67" s="61"/>
      <c r="CZV67" s="61"/>
      <c r="CZW67" s="61"/>
      <c r="CZX67" s="61"/>
      <c r="CZY67" s="61"/>
      <c r="CZZ67" s="61"/>
      <c r="DAA67" s="61"/>
      <c r="DAB67" s="61"/>
      <c r="DAC67" s="61"/>
      <c r="DAD67" s="61"/>
      <c r="DAE67" s="61"/>
      <c r="DAF67" s="61"/>
      <c r="DAG67" s="61"/>
      <c r="DAH67" s="61"/>
      <c r="DAI67" s="61"/>
      <c r="DAJ67" s="61"/>
      <c r="DAK67" s="61"/>
      <c r="DAL67" s="61"/>
      <c r="DAM67" s="61"/>
      <c r="DAN67" s="61"/>
      <c r="DAO67" s="61"/>
      <c r="DAP67" s="61"/>
      <c r="DAQ67" s="61"/>
      <c r="DAR67" s="61"/>
      <c r="DAS67" s="61"/>
      <c r="DAT67" s="61"/>
      <c r="DAU67" s="61"/>
      <c r="DAV67" s="61"/>
      <c r="DAW67" s="61"/>
      <c r="DAX67" s="61"/>
      <c r="DAY67" s="61"/>
      <c r="DAZ67" s="61"/>
      <c r="DBA67" s="61"/>
      <c r="DBB67" s="61"/>
      <c r="DBC67" s="61"/>
      <c r="DBD67" s="61"/>
      <c r="DBE67" s="61"/>
      <c r="DBF67" s="61"/>
      <c r="DBG67" s="61"/>
      <c r="DBH67" s="61"/>
      <c r="DBI67" s="61"/>
      <c r="DBJ67" s="61"/>
      <c r="DBK67" s="61"/>
      <c r="DBL67" s="61"/>
      <c r="DBM67" s="61"/>
      <c r="DBN67" s="61"/>
      <c r="DBO67" s="61"/>
      <c r="DBP67" s="61"/>
      <c r="DBQ67" s="61"/>
      <c r="DBR67" s="61"/>
      <c r="DBS67" s="61"/>
      <c r="DBT67" s="61"/>
      <c r="DBU67" s="61"/>
      <c r="DBV67" s="61"/>
      <c r="DBW67" s="61"/>
      <c r="DBX67" s="61"/>
      <c r="DBY67" s="61"/>
      <c r="DBZ67" s="61"/>
      <c r="DCA67" s="61"/>
      <c r="DCB67" s="61"/>
      <c r="DCC67" s="61"/>
      <c r="DCD67" s="61"/>
      <c r="DCE67" s="61"/>
      <c r="DCF67" s="61"/>
      <c r="DCG67" s="61"/>
      <c r="DCH67" s="61"/>
      <c r="DCI67" s="61"/>
      <c r="DCJ67" s="61"/>
      <c r="DCK67" s="61"/>
      <c r="DCL67" s="61"/>
      <c r="DCM67" s="61"/>
      <c r="DCN67" s="61"/>
      <c r="DCO67" s="61"/>
      <c r="DCP67" s="61"/>
      <c r="DCQ67" s="61"/>
      <c r="DCR67" s="61"/>
      <c r="DCS67" s="61"/>
      <c r="DCT67" s="61"/>
      <c r="DCU67" s="61"/>
      <c r="DCV67" s="61"/>
      <c r="DCW67" s="61"/>
      <c r="DCX67" s="61"/>
      <c r="DCY67" s="61"/>
      <c r="DCZ67" s="61"/>
      <c r="DDA67" s="61"/>
      <c r="DDB67" s="61"/>
      <c r="DDC67" s="61"/>
      <c r="DDD67" s="61"/>
      <c r="DDE67" s="61"/>
      <c r="DDF67" s="61"/>
      <c r="DDG67" s="61"/>
      <c r="DDH67" s="61"/>
      <c r="DDI67" s="61"/>
      <c r="DDJ67" s="61"/>
      <c r="DDK67" s="61"/>
      <c r="DDL67" s="61"/>
      <c r="DDM67" s="61"/>
      <c r="DDN67" s="61"/>
      <c r="DDO67" s="61"/>
      <c r="DDP67" s="61"/>
      <c r="DDQ67" s="61"/>
      <c r="DDR67" s="61"/>
      <c r="DDS67" s="61"/>
      <c r="DDT67" s="61"/>
      <c r="DDU67" s="61"/>
      <c r="DDV67" s="61"/>
      <c r="DDW67" s="61"/>
      <c r="DDX67" s="61"/>
      <c r="DDY67" s="61"/>
      <c r="DDZ67" s="61"/>
      <c r="DEA67" s="61"/>
      <c r="DEB67" s="61"/>
      <c r="DEC67" s="61"/>
      <c r="DED67" s="61"/>
      <c r="DEE67" s="61"/>
      <c r="DEF67" s="61"/>
      <c r="DEG67" s="61"/>
      <c r="DEH67" s="61"/>
      <c r="DEI67" s="61"/>
      <c r="DEJ67" s="61"/>
      <c r="DEK67" s="61"/>
      <c r="DEL67" s="61"/>
      <c r="DEM67" s="61"/>
      <c r="DEN67" s="61"/>
      <c r="DEO67" s="61"/>
      <c r="DEP67" s="61"/>
      <c r="DEQ67" s="61"/>
      <c r="DER67" s="61"/>
      <c r="DES67" s="61"/>
      <c r="DET67" s="61"/>
      <c r="DEU67" s="61"/>
      <c r="DEV67" s="61"/>
      <c r="DEW67" s="61"/>
      <c r="DEX67" s="61"/>
      <c r="DEY67" s="61"/>
      <c r="DEZ67" s="61"/>
      <c r="DFA67" s="61"/>
      <c r="DFB67" s="61"/>
      <c r="DFC67" s="61"/>
      <c r="DFD67" s="61"/>
      <c r="DFE67" s="61"/>
      <c r="DFF67" s="61"/>
      <c r="DFG67" s="61"/>
      <c r="DFH67" s="61"/>
      <c r="DFI67" s="61"/>
      <c r="DFJ67" s="61"/>
      <c r="DFK67" s="61"/>
      <c r="DFL67" s="61"/>
      <c r="DFM67" s="61"/>
      <c r="DFN67" s="61"/>
      <c r="DFO67" s="61"/>
      <c r="DFP67" s="61"/>
      <c r="DFQ67" s="61"/>
      <c r="DFR67" s="61"/>
      <c r="DFS67" s="61"/>
      <c r="DFT67" s="61"/>
      <c r="DFU67" s="61"/>
      <c r="DFV67" s="61"/>
      <c r="DFW67" s="61"/>
      <c r="DFX67" s="61"/>
      <c r="DFY67" s="61"/>
      <c r="DFZ67" s="61"/>
      <c r="DGA67" s="61"/>
      <c r="DGB67" s="61"/>
      <c r="DGC67" s="61"/>
      <c r="DGD67" s="61"/>
      <c r="DGE67" s="61"/>
      <c r="DGF67" s="61"/>
      <c r="DGG67" s="61"/>
      <c r="DGH67" s="61"/>
      <c r="DGI67" s="61"/>
      <c r="DGJ67" s="61"/>
      <c r="DGK67" s="61"/>
      <c r="DGL67" s="61"/>
      <c r="DGM67" s="61"/>
      <c r="DGN67" s="61"/>
      <c r="DGO67" s="61"/>
      <c r="DGP67" s="61"/>
      <c r="DGQ67" s="61"/>
      <c r="DGR67" s="61"/>
      <c r="DGS67" s="61"/>
      <c r="DGT67" s="61"/>
      <c r="DGU67" s="61"/>
      <c r="DGV67" s="61"/>
      <c r="DGW67" s="61"/>
      <c r="DGX67" s="61"/>
      <c r="DGY67" s="61"/>
      <c r="DGZ67" s="61"/>
      <c r="DHA67" s="61"/>
      <c r="DHB67" s="61"/>
      <c r="DHC67" s="61"/>
      <c r="DHD67" s="61"/>
      <c r="DHE67" s="61"/>
      <c r="DHF67" s="61"/>
      <c r="DHG67" s="61"/>
      <c r="DHH67" s="61"/>
      <c r="DHI67" s="61"/>
      <c r="DHJ67" s="61"/>
      <c r="DHK67" s="61"/>
      <c r="DHL67" s="61"/>
      <c r="DHM67" s="61"/>
      <c r="DHN67" s="61"/>
      <c r="DHO67" s="61"/>
      <c r="DHP67" s="61"/>
      <c r="DHQ67" s="61"/>
      <c r="DHR67" s="61"/>
      <c r="DHS67" s="61"/>
      <c r="DHT67" s="61"/>
      <c r="DHU67" s="61"/>
      <c r="DHV67" s="61"/>
      <c r="DHW67" s="61"/>
      <c r="DHX67" s="61"/>
      <c r="DHY67" s="61"/>
      <c r="DHZ67" s="61"/>
      <c r="DIA67" s="61"/>
      <c r="DIB67" s="61"/>
      <c r="DIC67" s="61"/>
      <c r="DID67" s="61"/>
      <c r="DIE67" s="61"/>
      <c r="DIF67" s="61"/>
      <c r="DIG67" s="61"/>
      <c r="DIH67" s="61"/>
      <c r="DII67" s="61"/>
      <c r="DIJ67" s="61"/>
      <c r="DIK67" s="61"/>
      <c r="DIL67" s="61"/>
      <c r="DIM67" s="61"/>
      <c r="DIN67" s="61"/>
      <c r="DIO67" s="61"/>
      <c r="DIP67" s="61"/>
      <c r="DIQ67" s="61"/>
      <c r="DIR67" s="61"/>
      <c r="DIS67" s="61"/>
      <c r="DIT67" s="61"/>
      <c r="DIU67" s="61"/>
      <c r="DIV67" s="61"/>
      <c r="DIW67" s="61"/>
      <c r="DIX67" s="61"/>
      <c r="DIY67" s="61"/>
      <c r="DIZ67" s="61"/>
      <c r="DJA67" s="61"/>
      <c r="DJB67" s="61"/>
      <c r="DJC67" s="61"/>
      <c r="DJD67" s="61"/>
      <c r="DJE67" s="61"/>
      <c r="DJF67" s="61"/>
      <c r="DJG67" s="61"/>
      <c r="DJH67" s="61"/>
      <c r="DJI67" s="61"/>
      <c r="DJJ67" s="61"/>
      <c r="DJK67" s="61"/>
      <c r="DJL67" s="61"/>
      <c r="DJM67" s="61"/>
      <c r="DJN67" s="61"/>
      <c r="DJO67" s="61"/>
      <c r="DJP67" s="61"/>
      <c r="DJQ67" s="61"/>
      <c r="DJR67" s="61"/>
      <c r="DJS67" s="61"/>
      <c r="DJT67" s="61"/>
      <c r="DJU67" s="61"/>
      <c r="DJV67" s="61"/>
      <c r="DJW67" s="61"/>
      <c r="DJX67" s="61"/>
      <c r="DJY67" s="61"/>
      <c r="DJZ67" s="61"/>
      <c r="DKA67" s="61"/>
      <c r="DKB67" s="61"/>
      <c r="DKC67" s="61"/>
      <c r="DKD67" s="61"/>
      <c r="DKE67" s="61"/>
      <c r="DKF67" s="61"/>
      <c r="DKG67" s="61"/>
      <c r="DKH67" s="61"/>
      <c r="DKI67" s="61"/>
      <c r="DKJ67" s="61"/>
      <c r="DKK67" s="61"/>
      <c r="DKL67" s="61"/>
      <c r="DKM67" s="61"/>
      <c r="DKN67" s="61"/>
      <c r="DKO67" s="61"/>
      <c r="DKP67" s="61"/>
      <c r="DKQ67" s="61"/>
      <c r="DKR67" s="61"/>
      <c r="DKS67" s="61"/>
      <c r="DKT67" s="61"/>
      <c r="DKU67" s="61"/>
      <c r="DKV67" s="61"/>
      <c r="DKW67" s="61"/>
      <c r="DKX67" s="61"/>
      <c r="DKY67" s="61"/>
      <c r="DKZ67" s="61"/>
      <c r="DLA67" s="61"/>
      <c r="DLB67" s="61"/>
      <c r="DLC67" s="61"/>
      <c r="DLD67" s="61"/>
      <c r="DLE67" s="61"/>
      <c r="DLF67" s="61"/>
      <c r="DLG67" s="61"/>
      <c r="DLH67" s="61"/>
      <c r="DLI67" s="61"/>
      <c r="DLJ67" s="61"/>
      <c r="DLK67" s="61"/>
      <c r="DLL67" s="61"/>
      <c r="DLM67" s="61"/>
      <c r="DLN67" s="61"/>
      <c r="DLO67" s="61"/>
      <c r="DLP67" s="61"/>
      <c r="DLQ67" s="61"/>
      <c r="DLR67" s="61"/>
      <c r="DLS67" s="61"/>
      <c r="DLT67" s="61"/>
      <c r="DLU67" s="61"/>
      <c r="DLV67" s="61"/>
      <c r="DLW67" s="61"/>
      <c r="DLX67" s="61"/>
      <c r="DLY67" s="61"/>
      <c r="DLZ67" s="61"/>
      <c r="DMA67" s="61"/>
      <c r="DMB67" s="61"/>
      <c r="DMC67" s="61"/>
      <c r="DMD67" s="61"/>
      <c r="DME67" s="61"/>
      <c r="DMF67" s="61"/>
      <c r="DMG67" s="61"/>
      <c r="DMH67" s="61"/>
      <c r="DMI67" s="61"/>
      <c r="DMJ67" s="61"/>
      <c r="DMK67" s="61"/>
      <c r="DML67" s="61"/>
      <c r="DMM67" s="61"/>
      <c r="DMN67" s="61"/>
      <c r="DMO67" s="61"/>
      <c r="DMP67" s="61"/>
      <c r="DMQ67" s="61"/>
      <c r="DMR67" s="61"/>
      <c r="DMS67" s="61"/>
      <c r="DMT67" s="61"/>
      <c r="DMU67" s="61"/>
      <c r="DMV67" s="61"/>
      <c r="DMW67" s="61"/>
      <c r="DMX67" s="61"/>
      <c r="DMY67" s="61"/>
      <c r="DMZ67" s="61"/>
      <c r="DNA67" s="61"/>
      <c r="DNB67" s="61"/>
      <c r="DNC67" s="61"/>
      <c r="DND67" s="61"/>
      <c r="DNE67" s="61"/>
      <c r="DNF67" s="61"/>
      <c r="DNG67" s="61"/>
      <c r="DNH67" s="61"/>
      <c r="DNI67" s="61"/>
      <c r="DNJ67" s="61"/>
      <c r="DNK67" s="61"/>
      <c r="DNL67" s="61"/>
      <c r="DNM67" s="61"/>
      <c r="DNN67" s="61"/>
      <c r="DNO67" s="61"/>
      <c r="DNP67" s="61"/>
      <c r="DNQ67" s="61"/>
      <c r="DNR67" s="61"/>
      <c r="DNS67" s="61"/>
      <c r="DNT67" s="61"/>
      <c r="DNU67" s="61"/>
      <c r="DNV67" s="61"/>
      <c r="DNW67" s="61"/>
      <c r="DNX67" s="61"/>
      <c r="DNY67" s="61"/>
      <c r="DNZ67" s="61"/>
      <c r="DOA67" s="61"/>
      <c r="DOB67" s="61"/>
      <c r="DOC67" s="61"/>
      <c r="DOD67" s="61"/>
      <c r="DOE67" s="61"/>
      <c r="DOF67" s="61"/>
      <c r="DOG67" s="61"/>
      <c r="DOH67" s="61"/>
      <c r="DOI67" s="61"/>
      <c r="DOJ67" s="61"/>
      <c r="DOK67" s="61"/>
      <c r="DOL67" s="61"/>
      <c r="DOM67" s="61"/>
      <c r="DON67" s="61"/>
      <c r="DOO67" s="61"/>
      <c r="DOP67" s="61"/>
      <c r="DOQ67" s="61"/>
      <c r="DOR67" s="61"/>
      <c r="DOS67" s="61"/>
      <c r="DOT67" s="61"/>
      <c r="DOU67" s="61"/>
      <c r="DOV67" s="61"/>
      <c r="DOW67" s="61"/>
      <c r="DOX67" s="61"/>
      <c r="DOY67" s="61"/>
      <c r="DOZ67" s="61"/>
      <c r="DPA67" s="61"/>
      <c r="DPB67" s="61"/>
      <c r="DPC67" s="61"/>
      <c r="DPD67" s="61"/>
      <c r="DPE67" s="61"/>
      <c r="DPF67" s="61"/>
      <c r="DPG67" s="61"/>
      <c r="DPH67" s="61"/>
      <c r="DPI67" s="61"/>
      <c r="DPJ67" s="61"/>
      <c r="DPK67" s="61"/>
      <c r="DPL67" s="61"/>
      <c r="DPM67" s="61"/>
      <c r="DPN67" s="61"/>
      <c r="DPO67" s="61"/>
      <c r="DPP67" s="61"/>
      <c r="DPQ67" s="61"/>
      <c r="DPR67" s="61"/>
      <c r="DPS67" s="61"/>
      <c r="DPT67" s="61"/>
      <c r="DPU67" s="61"/>
      <c r="DPV67" s="61"/>
      <c r="DPW67" s="61"/>
      <c r="DPX67" s="61"/>
      <c r="DPY67" s="61"/>
      <c r="DPZ67" s="61"/>
      <c r="DQA67" s="61"/>
      <c r="DQB67" s="61"/>
      <c r="DQC67" s="61"/>
      <c r="DQD67" s="61"/>
      <c r="DQE67" s="61"/>
      <c r="DQF67" s="61"/>
      <c r="DQG67" s="61"/>
      <c r="DQH67" s="61"/>
      <c r="DQI67" s="61"/>
      <c r="DQJ67" s="61"/>
      <c r="DQK67" s="61"/>
      <c r="DQL67" s="61"/>
      <c r="DQM67" s="61"/>
      <c r="DQN67" s="61"/>
      <c r="DQO67" s="61"/>
      <c r="DQP67" s="61"/>
      <c r="DQQ67" s="61"/>
      <c r="DQR67" s="61"/>
      <c r="DQS67" s="61"/>
      <c r="DQT67" s="61"/>
      <c r="DQU67" s="61"/>
      <c r="DQV67" s="61"/>
      <c r="DQW67" s="61"/>
      <c r="DQX67" s="61"/>
      <c r="DQY67" s="61"/>
      <c r="DQZ67" s="61"/>
      <c r="DRA67" s="61"/>
      <c r="DRB67" s="61"/>
      <c r="DRC67" s="61"/>
      <c r="DRD67" s="61"/>
      <c r="DRE67" s="61"/>
      <c r="DRF67" s="61"/>
      <c r="DRG67" s="61"/>
      <c r="DRH67" s="61"/>
      <c r="DRI67" s="61"/>
      <c r="DRJ67" s="61"/>
      <c r="DRK67" s="61"/>
      <c r="DRL67" s="61"/>
      <c r="DRM67" s="61"/>
      <c r="DRN67" s="61"/>
      <c r="DRO67" s="61"/>
      <c r="DRP67" s="61"/>
      <c r="DRQ67" s="61"/>
      <c r="DRR67" s="61"/>
      <c r="DRS67" s="61"/>
      <c r="DRT67" s="61"/>
      <c r="DRU67" s="61"/>
      <c r="DRV67" s="61"/>
      <c r="DRW67" s="61"/>
      <c r="DRX67" s="61"/>
      <c r="DRY67" s="61"/>
      <c r="DRZ67" s="61"/>
      <c r="DSA67" s="61"/>
      <c r="DSB67" s="61"/>
      <c r="DSC67" s="61"/>
      <c r="DSD67" s="61"/>
      <c r="DSE67" s="61"/>
      <c r="DSF67" s="61"/>
      <c r="DSG67" s="61"/>
      <c r="DSH67" s="61"/>
      <c r="DSI67" s="61"/>
      <c r="DSJ67" s="61"/>
      <c r="DSK67" s="61"/>
      <c r="DSL67" s="61"/>
      <c r="DSM67" s="61"/>
      <c r="DSN67" s="61"/>
      <c r="DSO67" s="61"/>
      <c r="DSP67" s="61"/>
      <c r="DSQ67" s="61"/>
      <c r="DSR67" s="61"/>
      <c r="DSS67" s="61"/>
      <c r="DST67" s="61"/>
      <c r="DSU67" s="61"/>
      <c r="DSV67" s="61"/>
      <c r="DSW67" s="61"/>
      <c r="DSX67" s="61"/>
      <c r="DSY67" s="61"/>
      <c r="DSZ67" s="61"/>
      <c r="DTA67" s="61"/>
      <c r="DTB67" s="61"/>
      <c r="DTC67" s="61"/>
      <c r="DTD67" s="61"/>
      <c r="DTE67" s="61"/>
      <c r="DTF67" s="61"/>
      <c r="DTG67" s="61"/>
      <c r="DTH67" s="61"/>
      <c r="DTI67" s="61"/>
      <c r="DTJ67" s="61"/>
      <c r="DTK67" s="61"/>
      <c r="DTL67" s="61"/>
      <c r="DTM67" s="61"/>
      <c r="DTN67" s="61"/>
      <c r="DTO67" s="61"/>
      <c r="DTP67" s="61"/>
      <c r="DTQ67" s="61"/>
      <c r="DTR67" s="61"/>
      <c r="DTS67" s="61"/>
      <c r="DTT67" s="61"/>
      <c r="DTU67" s="61"/>
      <c r="DTV67" s="61"/>
      <c r="DTW67" s="61"/>
      <c r="DTX67" s="61"/>
      <c r="DTY67" s="61"/>
      <c r="DTZ67" s="61"/>
      <c r="DUA67" s="61"/>
      <c r="DUB67" s="61"/>
      <c r="DUC67" s="61"/>
      <c r="DUD67" s="61"/>
      <c r="DUE67" s="61"/>
      <c r="DUF67" s="61"/>
      <c r="DUG67" s="61"/>
      <c r="DUH67" s="61"/>
      <c r="DUI67" s="61"/>
      <c r="DUJ67" s="61"/>
      <c r="DUK67" s="61"/>
      <c r="DUL67" s="61"/>
      <c r="DUM67" s="61"/>
      <c r="DUN67" s="61"/>
      <c r="DUO67" s="61"/>
      <c r="DUP67" s="61"/>
      <c r="DUQ67" s="61"/>
      <c r="DUR67" s="61"/>
      <c r="DUS67" s="61"/>
      <c r="DUT67" s="61"/>
      <c r="DUU67" s="61"/>
      <c r="DUV67" s="61"/>
      <c r="DUW67" s="61"/>
      <c r="DUX67" s="61"/>
      <c r="DUY67" s="61"/>
      <c r="DUZ67" s="61"/>
      <c r="DVA67" s="61"/>
      <c r="DVB67" s="61"/>
      <c r="DVC67" s="61"/>
      <c r="DVD67" s="61"/>
      <c r="DVE67" s="61"/>
      <c r="DVF67" s="61"/>
      <c r="DVG67" s="61"/>
      <c r="DVH67" s="61"/>
      <c r="DVI67" s="61"/>
      <c r="DVJ67" s="61"/>
      <c r="DVK67" s="61"/>
      <c r="DVL67" s="61"/>
      <c r="DVM67" s="61"/>
      <c r="DVN67" s="61"/>
      <c r="DVO67" s="61"/>
      <c r="DVP67" s="61"/>
      <c r="DVQ67" s="61"/>
      <c r="DVR67" s="61"/>
      <c r="DVS67" s="61"/>
      <c r="DVT67" s="61"/>
      <c r="DVU67" s="61"/>
      <c r="DVV67" s="61"/>
      <c r="DVW67" s="61"/>
      <c r="DVX67" s="61"/>
      <c r="DVY67" s="61"/>
      <c r="DVZ67" s="61"/>
      <c r="DWA67" s="61"/>
      <c r="DWB67" s="61"/>
      <c r="DWC67" s="61"/>
      <c r="DWD67" s="61"/>
      <c r="DWE67" s="61"/>
      <c r="DWF67" s="61"/>
      <c r="DWG67" s="61"/>
      <c r="DWH67" s="61"/>
      <c r="DWI67" s="61"/>
      <c r="DWJ67" s="61"/>
      <c r="DWK67" s="61"/>
      <c r="DWL67" s="61"/>
      <c r="DWM67" s="61"/>
      <c r="DWN67" s="61"/>
      <c r="DWO67" s="61"/>
      <c r="DWP67" s="61"/>
      <c r="DWQ67" s="61"/>
      <c r="DWR67" s="61"/>
      <c r="DWS67" s="61"/>
      <c r="DWT67" s="61"/>
      <c r="DWU67" s="61"/>
      <c r="DWV67" s="61"/>
      <c r="DWW67" s="61"/>
      <c r="DWX67" s="61"/>
      <c r="DWY67" s="61"/>
      <c r="DWZ67" s="61"/>
      <c r="DXA67" s="61"/>
      <c r="DXB67" s="61"/>
      <c r="DXC67" s="61"/>
      <c r="DXD67" s="61"/>
      <c r="DXE67" s="61"/>
      <c r="DXF67" s="61"/>
      <c r="DXG67" s="61"/>
      <c r="DXH67" s="61"/>
      <c r="DXI67" s="61"/>
      <c r="DXJ67" s="61"/>
      <c r="DXK67" s="61"/>
      <c r="DXL67" s="61"/>
      <c r="DXM67" s="61"/>
      <c r="DXN67" s="61"/>
      <c r="DXO67" s="61"/>
      <c r="DXP67" s="61"/>
      <c r="DXQ67" s="61"/>
      <c r="DXR67" s="61"/>
      <c r="DXS67" s="61"/>
      <c r="DXT67" s="61"/>
      <c r="DXU67" s="61"/>
      <c r="DXV67" s="61"/>
      <c r="DXW67" s="61"/>
      <c r="DXX67" s="61"/>
      <c r="DXY67" s="61"/>
      <c r="DXZ67" s="61"/>
      <c r="DYA67" s="61"/>
      <c r="DYB67" s="61"/>
      <c r="DYC67" s="61"/>
      <c r="DYD67" s="61"/>
      <c r="DYE67" s="61"/>
      <c r="DYF67" s="61"/>
      <c r="DYG67" s="61"/>
      <c r="DYH67" s="61"/>
      <c r="DYI67" s="61"/>
      <c r="DYJ67" s="61"/>
      <c r="DYK67" s="61"/>
      <c r="DYL67" s="61"/>
      <c r="DYM67" s="61"/>
      <c r="DYN67" s="61"/>
      <c r="DYO67" s="61"/>
      <c r="DYP67" s="61"/>
      <c r="DYQ67" s="61"/>
      <c r="DYR67" s="61"/>
      <c r="DYS67" s="61"/>
      <c r="DYT67" s="61"/>
      <c r="DYU67" s="61"/>
      <c r="DYV67" s="61"/>
      <c r="DYW67" s="61"/>
      <c r="DYX67" s="61"/>
      <c r="DYY67" s="61"/>
      <c r="DYZ67" s="61"/>
      <c r="DZA67" s="61"/>
      <c r="DZB67" s="61"/>
      <c r="DZC67" s="61"/>
      <c r="DZD67" s="61"/>
      <c r="DZE67" s="61"/>
      <c r="DZF67" s="61"/>
      <c r="DZG67" s="61"/>
      <c r="DZH67" s="61"/>
      <c r="DZI67" s="61"/>
      <c r="DZJ67" s="61"/>
      <c r="DZK67" s="61"/>
      <c r="DZL67" s="61"/>
      <c r="DZM67" s="61"/>
      <c r="DZN67" s="61"/>
      <c r="DZO67" s="61"/>
      <c r="DZP67" s="61"/>
      <c r="DZQ67" s="61"/>
      <c r="DZR67" s="61"/>
      <c r="DZS67" s="61"/>
      <c r="DZT67" s="61"/>
      <c r="DZU67" s="61"/>
      <c r="DZV67" s="61"/>
      <c r="DZW67" s="61"/>
      <c r="DZX67" s="61"/>
      <c r="DZY67" s="61"/>
      <c r="DZZ67" s="61"/>
      <c r="EAA67" s="61"/>
      <c r="EAB67" s="61"/>
      <c r="EAC67" s="61"/>
      <c r="EAD67" s="61"/>
      <c r="EAE67" s="61"/>
      <c r="EAF67" s="61"/>
      <c r="EAG67" s="61"/>
      <c r="EAH67" s="61"/>
      <c r="EAI67" s="61"/>
      <c r="EAJ67" s="61"/>
      <c r="EAK67" s="61"/>
      <c r="EAL67" s="61"/>
      <c r="EAM67" s="61"/>
      <c r="EAN67" s="61"/>
      <c r="EAO67" s="61"/>
      <c r="EAP67" s="61"/>
      <c r="EAQ67" s="61"/>
      <c r="EAR67" s="61"/>
      <c r="EAS67" s="61"/>
      <c r="EAT67" s="61"/>
      <c r="EAU67" s="61"/>
      <c r="EAV67" s="61"/>
      <c r="EAW67" s="61"/>
      <c r="EAX67" s="61"/>
      <c r="EAY67" s="61"/>
      <c r="EAZ67" s="61"/>
      <c r="EBA67" s="61"/>
      <c r="EBB67" s="61"/>
      <c r="EBC67" s="61"/>
      <c r="EBD67" s="61"/>
      <c r="EBE67" s="61"/>
      <c r="EBF67" s="61"/>
      <c r="EBG67" s="61"/>
      <c r="EBH67" s="61"/>
      <c r="EBI67" s="61"/>
      <c r="EBJ67" s="61"/>
      <c r="EBK67" s="61"/>
      <c r="EBL67" s="61"/>
      <c r="EBM67" s="61"/>
      <c r="EBN67" s="61"/>
      <c r="EBO67" s="61"/>
      <c r="EBP67" s="61"/>
      <c r="EBQ67" s="61"/>
      <c r="EBR67" s="61"/>
      <c r="EBS67" s="61"/>
      <c r="EBT67" s="61"/>
      <c r="EBU67" s="61"/>
      <c r="EBV67" s="61"/>
      <c r="EBW67" s="61"/>
      <c r="EBX67" s="61"/>
      <c r="EBY67" s="61"/>
      <c r="EBZ67" s="61"/>
      <c r="ECA67" s="61"/>
      <c r="ECB67" s="61"/>
      <c r="ECC67" s="61"/>
      <c r="ECD67" s="61"/>
      <c r="ECE67" s="61"/>
      <c r="ECF67" s="61"/>
      <c r="ECG67" s="61"/>
      <c r="ECH67" s="61"/>
      <c r="ECI67" s="61"/>
      <c r="ECJ67" s="61"/>
      <c r="ECK67" s="61"/>
      <c r="ECL67" s="61"/>
      <c r="ECM67" s="61"/>
      <c r="ECN67" s="61"/>
      <c r="ECO67" s="61"/>
      <c r="ECP67" s="61"/>
      <c r="ECQ67" s="61"/>
      <c r="ECR67" s="61"/>
      <c r="ECS67" s="61"/>
      <c r="ECT67" s="61"/>
      <c r="ECU67" s="61"/>
      <c r="ECV67" s="61"/>
      <c r="ECW67" s="61"/>
      <c r="ECX67" s="61"/>
      <c r="ECY67" s="61"/>
      <c r="ECZ67" s="61"/>
      <c r="EDA67" s="61"/>
      <c r="EDB67" s="61"/>
      <c r="EDC67" s="61"/>
      <c r="EDD67" s="61"/>
      <c r="EDE67" s="61"/>
      <c r="EDF67" s="61"/>
      <c r="EDG67" s="61"/>
      <c r="EDH67" s="61"/>
      <c r="EDI67" s="61"/>
      <c r="EDJ67" s="61"/>
      <c r="EDK67" s="61"/>
      <c r="EDL67" s="61"/>
      <c r="EDM67" s="61"/>
      <c r="EDN67" s="61"/>
      <c r="EDO67" s="61"/>
      <c r="EDP67" s="61"/>
      <c r="EDQ67" s="61"/>
      <c r="EDR67" s="61"/>
      <c r="EDS67" s="61"/>
      <c r="EDT67" s="61"/>
      <c r="EDU67" s="61"/>
      <c r="EDV67" s="61"/>
      <c r="EDW67" s="61"/>
      <c r="EDX67" s="61"/>
      <c r="EDY67" s="61"/>
      <c r="EDZ67" s="61"/>
      <c r="EEA67" s="61"/>
      <c r="EEB67" s="61"/>
      <c r="EEC67" s="61"/>
      <c r="EED67" s="61"/>
      <c r="EEE67" s="61"/>
      <c r="EEF67" s="61"/>
      <c r="EEG67" s="61"/>
      <c r="EEH67" s="61"/>
      <c r="EEI67" s="61"/>
      <c r="EEJ67" s="61"/>
      <c r="EEK67" s="61"/>
      <c r="EEL67" s="61"/>
      <c r="EEM67" s="61"/>
      <c r="EEN67" s="61"/>
      <c r="EEO67" s="61"/>
      <c r="EEP67" s="61"/>
      <c r="EEQ67" s="61"/>
      <c r="EER67" s="61"/>
      <c r="EES67" s="61"/>
      <c r="EET67" s="61"/>
      <c r="EEU67" s="61"/>
      <c r="EEV67" s="61"/>
      <c r="EEW67" s="61"/>
      <c r="EEX67" s="61"/>
      <c r="EEY67" s="61"/>
      <c r="EEZ67" s="61"/>
      <c r="EFA67" s="61"/>
      <c r="EFB67" s="61"/>
      <c r="EFC67" s="61"/>
      <c r="EFD67" s="61"/>
      <c r="EFE67" s="61"/>
      <c r="EFF67" s="61"/>
      <c r="EFG67" s="61"/>
      <c r="EFH67" s="61"/>
      <c r="EFI67" s="61"/>
      <c r="EFJ67" s="61"/>
      <c r="EFK67" s="61"/>
      <c r="EFL67" s="61"/>
      <c r="EFM67" s="61"/>
      <c r="EFN67" s="61"/>
      <c r="EFO67" s="61"/>
      <c r="EFP67" s="61"/>
      <c r="EFQ67" s="61"/>
      <c r="EFR67" s="61"/>
      <c r="EFS67" s="61"/>
      <c r="EFT67" s="61"/>
      <c r="EFU67" s="61"/>
      <c r="EFV67" s="61"/>
      <c r="EFW67" s="61"/>
      <c r="EFX67" s="61"/>
      <c r="EFY67" s="61"/>
      <c r="EFZ67" s="61"/>
      <c r="EGA67" s="61"/>
      <c r="EGB67" s="61"/>
      <c r="EGC67" s="61"/>
      <c r="EGD67" s="61"/>
      <c r="EGE67" s="61"/>
      <c r="EGF67" s="61"/>
      <c r="EGG67" s="61"/>
      <c r="EGH67" s="61"/>
      <c r="EGI67" s="61"/>
      <c r="EGJ67" s="61"/>
      <c r="EGK67" s="61"/>
      <c r="EGL67" s="61"/>
      <c r="EGM67" s="61"/>
      <c r="EGN67" s="61"/>
      <c r="EGO67" s="61"/>
      <c r="EGP67" s="61"/>
      <c r="EGQ67" s="61"/>
      <c r="EGR67" s="61"/>
      <c r="EGS67" s="61"/>
      <c r="EGT67" s="61"/>
      <c r="EGU67" s="61"/>
      <c r="EGV67" s="61"/>
      <c r="EGW67" s="61"/>
      <c r="EGX67" s="61"/>
      <c r="EGY67" s="61"/>
      <c r="EGZ67" s="61"/>
      <c r="EHA67" s="61"/>
      <c r="EHB67" s="61"/>
      <c r="EHC67" s="61"/>
      <c r="EHD67" s="61"/>
      <c r="EHE67" s="61"/>
      <c r="EHF67" s="61"/>
      <c r="EHG67" s="61"/>
      <c r="EHH67" s="61"/>
      <c r="EHI67" s="61"/>
      <c r="EHJ67" s="61"/>
      <c r="EHK67" s="61"/>
      <c r="EHL67" s="61"/>
      <c r="EHM67" s="61"/>
      <c r="EHN67" s="61"/>
      <c r="EHO67" s="61"/>
      <c r="EHP67" s="61"/>
      <c r="EHQ67" s="61"/>
      <c r="EHR67" s="61"/>
      <c r="EHS67" s="61"/>
      <c r="EHT67" s="61"/>
      <c r="EHU67" s="61"/>
      <c r="EHV67" s="61"/>
      <c r="EHW67" s="61"/>
      <c r="EHX67" s="61"/>
      <c r="EHY67" s="61"/>
      <c r="EHZ67" s="61"/>
      <c r="EIA67" s="61"/>
      <c r="EIB67" s="61"/>
      <c r="EIC67" s="61"/>
      <c r="EID67" s="61"/>
      <c r="EIE67" s="61"/>
      <c r="EIF67" s="61"/>
      <c r="EIG67" s="61"/>
      <c r="EIH67" s="61"/>
      <c r="EII67" s="61"/>
      <c r="EIJ67" s="61"/>
      <c r="EIK67" s="61"/>
      <c r="EIL67" s="61"/>
      <c r="EIM67" s="61"/>
      <c r="EIN67" s="61"/>
      <c r="EIO67" s="61"/>
      <c r="EIP67" s="61"/>
      <c r="EIQ67" s="61"/>
      <c r="EIR67" s="61"/>
      <c r="EIS67" s="61"/>
      <c r="EIT67" s="61"/>
      <c r="EIU67" s="61"/>
      <c r="EIV67" s="61"/>
      <c r="EIW67" s="61"/>
      <c r="EIX67" s="61"/>
      <c r="EIY67" s="61"/>
      <c r="EIZ67" s="61"/>
      <c r="EJA67" s="61"/>
      <c r="EJB67" s="61"/>
      <c r="EJC67" s="61"/>
      <c r="EJD67" s="61"/>
      <c r="EJE67" s="61"/>
      <c r="EJF67" s="61"/>
      <c r="EJG67" s="61"/>
      <c r="EJH67" s="61"/>
      <c r="EJI67" s="61"/>
      <c r="EJJ67" s="61"/>
      <c r="EJK67" s="61"/>
      <c r="EJL67" s="61"/>
      <c r="EJM67" s="61"/>
      <c r="EJN67" s="61"/>
      <c r="EJO67" s="61"/>
      <c r="EJP67" s="61"/>
      <c r="EJQ67" s="61"/>
      <c r="EJR67" s="61"/>
      <c r="EJS67" s="61"/>
      <c r="EJT67" s="61"/>
      <c r="EJU67" s="61"/>
      <c r="EJV67" s="61"/>
      <c r="EJW67" s="61"/>
      <c r="EJX67" s="61"/>
      <c r="EJY67" s="61"/>
      <c r="EJZ67" s="61"/>
      <c r="EKA67" s="61"/>
      <c r="EKB67" s="61"/>
      <c r="EKC67" s="61"/>
      <c r="EKD67" s="61"/>
      <c r="EKE67" s="61"/>
      <c r="EKF67" s="61"/>
      <c r="EKG67" s="61"/>
      <c r="EKH67" s="61"/>
      <c r="EKI67" s="61"/>
      <c r="EKJ67" s="61"/>
      <c r="EKK67" s="61"/>
      <c r="EKL67" s="61"/>
      <c r="EKM67" s="61"/>
      <c r="EKN67" s="61"/>
      <c r="EKO67" s="61"/>
      <c r="EKP67" s="61"/>
      <c r="EKQ67" s="61"/>
      <c r="EKR67" s="61"/>
      <c r="EKS67" s="61"/>
      <c r="EKT67" s="61"/>
      <c r="EKU67" s="61"/>
      <c r="EKV67" s="61"/>
      <c r="EKW67" s="61"/>
      <c r="EKX67" s="61"/>
      <c r="EKY67" s="61"/>
      <c r="EKZ67" s="61"/>
      <c r="ELA67" s="61"/>
      <c r="ELB67" s="61"/>
      <c r="ELC67" s="61"/>
      <c r="ELD67" s="61"/>
      <c r="ELE67" s="61"/>
      <c r="ELF67" s="61"/>
      <c r="ELG67" s="61"/>
      <c r="ELH67" s="61"/>
      <c r="ELI67" s="61"/>
      <c r="ELJ67" s="61"/>
      <c r="ELK67" s="61"/>
      <c r="ELL67" s="61"/>
      <c r="ELM67" s="61"/>
      <c r="ELN67" s="61"/>
      <c r="ELO67" s="61"/>
      <c r="ELP67" s="61"/>
      <c r="ELQ67" s="61"/>
      <c r="ELR67" s="61"/>
      <c r="ELS67" s="61"/>
      <c r="ELT67" s="61"/>
      <c r="ELU67" s="61"/>
      <c r="ELV67" s="61"/>
      <c r="ELW67" s="61"/>
      <c r="ELX67" s="61"/>
      <c r="ELY67" s="61"/>
      <c r="ELZ67" s="61"/>
      <c r="EMA67" s="61"/>
      <c r="EMB67" s="61"/>
      <c r="EMC67" s="61"/>
      <c r="EMD67" s="61"/>
      <c r="EME67" s="61"/>
      <c r="EMF67" s="61"/>
      <c r="EMG67" s="61"/>
      <c r="EMH67" s="61"/>
      <c r="EMI67" s="61"/>
      <c r="EMJ67" s="61"/>
      <c r="EMK67" s="61"/>
      <c r="EML67" s="61"/>
      <c r="EMM67" s="61"/>
      <c r="EMN67" s="61"/>
      <c r="EMO67" s="61"/>
      <c r="EMP67" s="61"/>
      <c r="EMQ67" s="61"/>
      <c r="EMR67" s="61"/>
      <c r="EMS67" s="61"/>
      <c r="EMT67" s="61"/>
      <c r="EMU67" s="61"/>
      <c r="EMV67" s="61"/>
      <c r="EMW67" s="61"/>
      <c r="EMX67" s="61"/>
      <c r="EMY67" s="61"/>
      <c r="EMZ67" s="61"/>
      <c r="ENA67" s="61"/>
      <c r="ENB67" s="61"/>
      <c r="ENC67" s="61"/>
      <c r="END67" s="61"/>
      <c r="ENE67" s="61"/>
      <c r="ENF67" s="61"/>
      <c r="ENG67" s="61"/>
      <c r="ENH67" s="61"/>
      <c r="ENI67" s="61"/>
      <c r="ENJ67" s="61"/>
      <c r="ENK67" s="61"/>
      <c r="ENL67" s="61"/>
      <c r="ENM67" s="61"/>
      <c r="ENN67" s="61"/>
      <c r="ENO67" s="61"/>
      <c r="ENP67" s="61"/>
      <c r="ENQ67" s="61"/>
      <c r="ENR67" s="61"/>
      <c r="ENS67" s="61"/>
      <c r="ENT67" s="61"/>
      <c r="ENU67" s="61"/>
      <c r="ENV67" s="61"/>
      <c r="ENW67" s="61"/>
      <c r="ENX67" s="61"/>
      <c r="ENY67" s="61"/>
      <c r="ENZ67" s="61"/>
      <c r="EOA67" s="61"/>
      <c r="EOB67" s="61"/>
      <c r="EOC67" s="61"/>
      <c r="EOD67" s="61"/>
      <c r="EOE67" s="61"/>
      <c r="EOF67" s="61"/>
      <c r="EOG67" s="61"/>
      <c r="EOH67" s="61"/>
      <c r="EOI67" s="61"/>
      <c r="EOJ67" s="61"/>
      <c r="EOK67" s="61"/>
      <c r="EOL67" s="61"/>
      <c r="EOM67" s="61"/>
      <c r="EON67" s="61"/>
      <c r="EOO67" s="61"/>
      <c r="EOP67" s="61"/>
      <c r="EOQ67" s="61"/>
      <c r="EOR67" s="61"/>
      <c r="EOS67" s="61"/>
      <c r="EOT67" s="61"/>
      <c r="EOU67" s="61"/>
      <c r="EOV67" s="61"/>
      <c r="EOW67" s="61"/>
      <c r="EOX67" s="61"/>
      <c r="EOY67" s="61"/>
      <c r="EOZ67" s="61"/>
      <c r="EPA67" s="61"/>
      <c r="EPB67" s="61"/>
      <c r="EPC67" s="61"/>
      <c r="EPD67" s="61"/>
      <c r="EPE67" s="61"/>
      <c r="EPF67" s="61"/>
      <c r="EPG67" s="61"/>
      <c r="EPH67" s="61"/>
      <c r="EPI67" s="61"/>
      <c r="EPJ67" s="61"/>
      <c r="EPK67" s="61"/>
      <c r="EPL67" s="61"/>
      <c r="EPM67" s="61"/>
      <c r="EPN67" s="61"/>
      <c r="EPO67" s="61"/>
      <c r="EPP67" s="61"/>
      <c r="EPQ67" s="61"/>
      <c r="EPR67" s="61"/>
      <c r="EPS67" s="61"/>
      <c r="EPT67" s="61"/>
      <c r="EPU67" s="61"/>
      <c r="EPV67" s="61"/>
      <c r="EPW67" s="61"/>
      <c r="EPX67" s="61"/>
      <c r="EPY67" s="61"/>
      <c r="EPZ67" s="61"/>
      <c r="EQA67" s="61"/>
      <c r="EQB67" s="61"/>
      <c r="EQC67" s="61"/>
      <c r="EQD67" s="61"/>
      <c r="EQE67" s="61"/>
      <c r="EQF67" s="61"/>
      <c r="EQG67" s="61"/>
      <c r="EQH67" s="61"/>
      <c r="EQI67" s="61"/>
      <c r="EQJ67" s="61"/>
      <c r="EQK67" s="61"/>
      <c r="EQL67" s="61"/>
      <c r="EQM67" s="61"/>
      <c r="EQN67" s="61"/>
      <c r="EQO67" s="61"/>
      <c r="EQP67" s="61"/>
      <c r="EQQ67" s="61"/>
      <c r="EQR67" s="61"/>
      <c r="EQS67" s="61"/>
      <c r="EQT67" s="61"/>
      <c r="EQU67" s="61"/>
      <c r="EQV67" s="61"/>
      <c r="EQW67" s="61"/>
      <c r="EQX67" s="61"/>
      <c r="EQY67" s="61"/>
      <c r="EQZ67" s="61"/>
      <c r="ERA67" s="61"/>
      <c r="ERB67" s="61"/>
      <c r="ERC67" s="61"/>
      <c r="ERD67" s="61"/>
      <c r="ERE67" s="61"/>
      <c r="ERF67" s="61"/>
      <c r="ERG67" s="61"/>
      <c r="ERH67" s="61"/>
      <c r="ERI67" s="61"/>
      <c r="ERJ67" s="61"/>
      <c r="ERK67" s="61"/>
      <c r="ERL67" s="61"/>
      <c r="ERM67" s="61"/>
      <c r="ERN67" s="61"/>
      <c r="ERO67" s="61"/>
      <c r="ERP67" s="61"/>
      <c r="ERQ67" s="61"/>
      <c r="ERR67" s="61"/>
      <c r="ERS67" s="61"/>
      <c r="ERT67" s="61"/>
      <c r="ERU67" s="61"/>
      <c r="ERV67" s="61"/>
      <c r="ERW67" s="61"/>
      <c r="ERX67" s="61"/>
      <c r="ERY67" s="61"/>
      <c r="ERZ67" s="61"/>
      <c r="ESA67" s="61"/>
      <c r="ESB67" s="61"/>
      <c r="ESC67" s="61"/>
      <c r="ESD67" s="61"/>
      <c r="ESE67" s="61"/>
      <c r="ESF67" s="61"/>
      <c r="ESG67" s="61"/>
      <c r="ESH67" s="61"/>
      <c r="ESI67" s="61"/>
      <c r="ESJ67" s="61"/>
      <c r="ESK67" s="61"/>
      <c r="ESL67" s="61"/>
      <c r="ESM67" s="61"/>
      <c r="ESN67" s="61"/>
      <c r="ESO67" s="61"/>
      <c r="ESP67" s="61"/>
      <c r="ESQ67" s="61"/>
      <c r="ESR67" s="61"/>
      <c r="ESS67" s="61"/>
      <c r="EST67" s="61"/>
      <c r="ESU67" s="61"/>
      <c r="ESV67" s="61"/>
      <c r="ESW67" s="61"/>
      <c r="ESX67" s="61"/>
      <c r="ESY67" s="61"/>
      <c r="ESZ67" s="61"/>
      <c r="ETA67" s="61"/>
      <c r="ETB67" s="61"/>
      <c r="ETC67" s="61"/>
      <c r="ETD67" s="61"/>
      <c r="ETE67" s="61"/>
      <c r="ETF67" s="61"/>
      <c r="ETG67" s="61"/>
      <c r="ETH67" s="61"/>
      <c r="ETI67" s="61"/>
      <c r="ETJ67" s="61"/>
      <c r="ETK67" s="61"/>
      <c r="ETL67" s="61"/>
      <c r="ETM67" s="61"/>
      <c r="ETN67" s="61"/>
      <c r="ETO67" s="61"/>
      <c r="ETP67" s="61"/>
      <c r="ETQ67" s="61"/>
      <c r="ETR67" s="61"/>
      <c r="ETS67" s="61"/>
      <c r="ETT67" s="61"/>
      <c r="ETU67" s="61"/>
      <c r="ETV67" s="61"/>
      <c r="ETW67" s="61"/>
      <c r="ETX67" s="61"/>
      <c r="ETY67" s="61"/>
      <c r="ETZ67" s="61"/>
      <c r="EUA67" s="61"/>
      <c r="EUB67" s="61"/>
      <c r="EUC67" s="61"/>
      <c r="EUD67" s="61"/>
      <c r="EUE67" s="61"/>
      <c r="EUF67" s="61"/>
      <c r="EUG67" s="61"/>
      <c r="EUH67" s="61"/>
      <c r="EUI67" s="61"/>
      <c r="EUJ67" s="61"/>
      <c r="EUK67" s="61"/>
      <c r="EUL67" s="61"/>
      <c r="EUM67" s="61"/>
      <c r="EUN67" s="61"/>
      <c r="EUO67" s="61"/>
      <c r="EUP67" s="61"/>
      <c r="EUQ67" s="61"/>
      <c r="EUR67" s="61"/>
      <c r="EUS67" s="61"/>
      <c r="EUT67" s="61"/>
      <c r="EUU67" s="61"/>
      <c r="EUV67" s="61"/>
      <c r="EUW67" s="61"/>
      <c r="EUX67" s="61"/>
      <c r="EUY67" s="61"/>
      <c r="EUZ67" s="61"/>
      <c r="EVA67" s="61"/>
      <c r="EVB67" s="61"/>
      <c r="EVC67" s="61"/>
      <c r="EVD67" s="61"/>
      <c r="EVE67" s="61"/>
      <c r="EVF67" s="61"/>
      <c r="EVG67" s="61"/>
      <c r="EVH67" s="61"/>
      <c r="EVI67" s="61"/>
      <c r="EVJ67" s="61"/>
      <c r="EVK67" s="61"/>
      <c r="EVL67" s="61"/>
      <c r="EVM67" s="61"/>
      <c r="EVN67" s="61"/>
      <c r="EVO67" s="61"/>
      <c r="EVP67" s="61"/>
      <c r="EVQ67" s="61"/>
      <c r="EVR67" s="61"/>
      <c r="EVS67" s="61"/>
      <c r="EVT67" s="61"/>
      <c r="EVU67" s="61"/>
      <c r="EVV67" s="61"/>
      <c r="EVW67" s="61"/>
      <c r="EVX67" s="61"/>
      <c r="EVY67" s="61"/>
      <c r="EVZ67" s="61"/>
      <c r="EWA67" s="61"/>
      <c r="EWB67" s="61"/>
      <c r="EWC67" s="61"/>
      <c r="EWD67" s="61"/>
      <c r="EWE67" s="61"/>
      <c r="EWF67" s="61"/>
      <c r="EWG67" s="61"/>
      <c r="EWH67" s="61"/>
      <c r="EWI67" s="61"/>
      <c r="EWJ67" s="61"/>
      <c r="EWK67" s="61"/>
      <c r="EWL67" s="61"/>
      <c r="EWM67" s="61"/>
      <c r="EWN67" s="61"/>
      <c r="EWO67" s="61"/>
      <c r="EWP67" s="61"/>
      <c r="EWQ67" s="61"/>
      <c r="EWR67" s="61"/>
      <c r="EWS67" s="61"/>
      <c r="EWT67" s="61"/>
      <c r="EWU67" s="61"/>
      <c r="EWV67" s="61"/>
      <c r="EWW67" s="61"/>
      <c r="EWX67" s="61"/>
      <c r="EWY67" s="61"/>
      <c r="EWZ67" s="61"/>
      <c r="EXA67" s="61"/>
      <c r="EXB67" s="61"/>
      <c r="EXC67" s="61"/>
      <c r="EXD67" s="61"/>
      <c r="EXE67" s="61"/>
      <c r="EXF67" s="61"/>
      <c r="EXG67" s="61"/>
      <c r="EXH67" s="61"/>
      <c r="EXI67" s="61"/>
      <c r="EXJ67" s="61"/>
      <c r="EXK67" s="61"/>
      <c r="EXL67" s="61"/>
      <c r="EXM67" s="61"/>
      <c r="EXN67" s="61"/>
      <c r="EXO67" s="61"/>
      <c r="EXP67" s="61"/>
      <c r="EXQ67" s="61"/>
      <c r="EXR67" s="61"/>
      <c r="EXS67" s="61"/>
      <c r="EXT67" s="61"/>
      <c r="EXU67" s="61"/>
      <c r="EXV67" s="61"/>
      <c r="EXW67" s="61"/>
      <c r="EXX67" s="61"/>
      <c r="EXY67" s="61"/>
      <c r="EXZ67" s="61"/>
      <c r="EYA67" s="61"/>
      <c r="EYB67" s="61"/>
      <c r="EYC67" s="61"/>
      <c r="EYD67" s="61"/>
      <c r="EYE67" s="61"/>
      <c r="EYF67" s="61"/>
      <c r="EYG67" s="61"/>
      <c r="EYH67" s="61"/>
      <c r="EYI67" s="61"/>
      <c r="EYJ67" s="61"/>
      <c r="EYK67" s="61"/>
      <c r="EYL67" s="61"/>
      <c r="EYM67" s="61"/>
      <c r="EYN67" s="61"/>
      <c r="EYO67" s="61"/>
      <c r="EYP67" s="61"/>
      <c r="EYQ67" s="61"/>
      <c r="EYR67" s="61"/>
      <c r="EYS67" s="61"/>
      <c r="EYT67" s="61"/>
      <c r="EYU67" s="61"/>
      <c r="EYV67" s="61"/>
      <c r="EYW67" s="61"/>
      <c r="EYX67" s="61"/>
      <c r="EYY67" s="61"/>
      <c r="EYZ67" s="61"/>
      <c r="EZA67" s="61"/>
      <c r="EZB67" s="61"/>
      <c r="EZC67" s="61"/>
      <c r="EZD67" s="61"/>
      <c r="EZE67" s="61"/>
      <c r="EZF67" s="61"/>
      <c r="EZG67" s="61"/>
      <c r="EZH67" s="61"/>
      <c r="EZI67" s="61"/>
      <c r="EZJ67" s="61"/>
      <c r="EZK67" s="61"/>
      <c r="EZL67" s="61"/>
      <c r="EZM67" s="61"/>
      <c r="EZN67" s="61"/>
      <c r="EZO67" s="61"/>
      <c r="EZP67" s="61"/>
      <c r="EZQ67" s="61"/>
      <c r="EZR67" s="61"/>
      <c r="EZS67" s="61"/>
      <c r="EZT67" s="61"/>
      <c r="EZU67" s="61"/>
      <c r="EZV67" s="61"/>
      <c r="EZW67" s="61"/>
      <c r="EZX67" s="61"/>
      <c r="EZY67" s="61"/>
      <c r="EZZ67" s="61"/>
      <c r="FAA67" s="61"/>
      <c r="FAB67" s="61"/>
      <c r="FAC67" s="61"/>
      <c r="FAD67" s="61"/>
      <c r="FAE67" s="61"/>
      <c r="FAF67" s="61"/>
      <c r="FAG67" s="61"/>
      <c r="FAH67" s="61"/>
      <c r="FAI67" s="61"/>
      <c r="FAJ67" s="61"/>
      <c r="FAK67" s="61"/>
      <c r="FAL67" s="61"/>
      <c r="FAM67" s="61"/>
      <c r="FAN67" s="61"/>
      <c r="FAO67" s="61"/>
      <c r="FAP67" s="61"/>
      <c r="FAQ67" s="61"/>
      <c r="FAR67" s="61"/>
      <c r="FAS67" s="61"/>
      <c r="FAT67" s="61"/>
      <c r="FAU67" s="61"/>
      <c r="FAV67" s="61"/>
      <c r="FAW67" s="61"/>
      <c r="FAX67" s="61"/>
      <c r="FAY67" s="61"/>
      <c r="FAZ67" s="61"/>
      <c r="FBA67" s="61"/>
      <c r="FBB67" s="61"/>
      <c r="FBC67" s="61"/>
      <c r="FBD67" s="61"/>
      <c r="FBE67" s="61"/>
      <c r="FBF67" s="61"/>
      <c r="FBG67" s="61"/>
      <c r="FBH67" s="61"/>
      <c r="FBI67" s="61"/>
      <c r="FBJ67" s="61"/>
      <c r="FBK67" s="61"/>
      <c r="FBL67" s="61"/>
      <c r="FBM67" s="61"/>
      <c r="FBN67" s="61"/>
      <c r="FBO67" s="61"/>
      <c r="FBP67" s="61"/>
      <c r="FBQ67" s="61"/>
      <c r="FBR67" s="61"/>
      <c r="FBS67" s="61"/>
      <c r="FBT67" s="61"/>
      <c r="FBU67" s="61"/>
      <c r="FBV67" s="61"/>
      <c r="FBW67" s="61"/>
      <c r="FBX67" s="61"/>
      <c r="FBY67" s="61"/>
      <c r="FBZ67" s="61"/>
      <c r="FCA67" s="61"/>
      <c r="FCB67" s="61"/>
      <c r="FCC67" s="61"/>
      <c r="FCD67" s="61"/>
      <c r="FCE67" s="61"/>
      <c r="FCF67" s="61"/>
      <c r="FCG67" s="61"/>
      <c r="FCH67" s="61"/>
      <c r="FCI67" s="61"/>
      <c r="FCJ67" s="61"/>
      <c r="FCK67" s="61"/>
      <c r="FCL67" s="61"/>
      <c r="FCM67" s="61"/>
      <c r="FCN67" s="61"/>
      <c r="FCO67" s="61"/>
      <c r="FCP67" s="61"/>
      <c r="FCQ67" s="61"/>
      <c r="FCR67" s="61"/>
      <c r="FCS67" s="61"/>
      <c r="FCT67" s="61"/>
      <c r="FCU67" s="61"/>
      <c r="FCV67" s="61"/>
      <c r="FCW67" s="61"/>
      <c r="FCX67" s="61"/>
      <c r="FCY67" s="61"/>
      <c r="FCZ67" s="61"/>
      <c r="FDA67" s="61"/>
      <c r="FDB67" s="61"/>
      <c r="FDC67" s="61"/>
      <c r="FDD67" s="61"/>
      <c r="FDE67" s="61"/>
      <c r="FDF67" s="61"/>
      <c r="FDG67" s="61"/>
      <c r="FDH67" s="61"/>
      <c r="FDI67" s="61"/>
      <c r="FDJ67" s="61"/>
      <c r="FDK67" s="61"/>
      <c r="FDL67" s="61"/>
      <c r="FDM67" s="61"/>
      <c r="FDN67" s="61"/>
      <c r="FDO67" s="61"/>
      <c r="FDP67" s="61"/>
      <c r="FDQ67" s="61"/>
      <c r="FDR67" s="61"/>
      <c r="FDS67" s="61"/>
      <c r="FDT67" s="61"/>
      <c r="FDU67" s="61"/>
      <c r="FDV67" s="61"/>
      <c r="FDW67" s="61"/>
      <c r="FDX67" s="61"/>
      <c r="FDY67" s="61"/>
      <c r="FDZ67" s="61"/>
      <c r="FEA67" s="61"/>
      <c r="FEB67" s="61"/>
      <c r="FEC67" s="61"/>
      <c r="FED67" s="61"/>
      <c r="FEE67" s="61"/>
      <c r="FEF67" s="61"/>
      <c r="FEG67" s="61"/>
      <c r="FEH67" s="61"/>
      <c r="FEI67" s="61"/>
      <c r="FEJ67" s="61"/>
      <c r="FEK67" s="61"/>
      <c r="FEL67" s="61"/>
      <c r="FEM67" s="61"/>
      <c r="FEN67" s="61"/>
      <c r="FEO67" s="61"/>
      <c r="FEP67" s="61"/>
      <c r="FEQ67" s="61"/>
      <c r="FER67" s="61"/>
      <c r="FES67" s="61"/>
      <c r="FET67" s="61"/>
      <c r="FEU67" s="61"/>
      <c r="FEV67" s="61"/>
      <c r="FEW67" s="61"/>
      <c r="FEX67" s="61"/>
      <c r="FEY67" s="61"/>
      <c r="FEZ67" s="61"/>
      <c r="FFA67" s="61"/>
      <c r="FFB67" s="61"/>
      <c r="FFC67" s="61"/>
      <c r="FFD67" s="61"/>
      <c r="FFE67" s="61"/>
      <c r="FFF67" s="61"/>
      <c r="FFG67" s="61"/>
      <c r="FFH67" s="61"/>
      <c r="FFI67" s="61"/>
      <c r="FFJ67" s="61"/>
      <c r="FFK67" s="61"/>
      <c r="FFL67" s="61"/>
      <c r="FFM67" s="61"/>
      <c r="FFN67" s="61"/>
      <c r="FFO67" s="61"/>
      <c r="FFP67" s="61"/>
      <c r="FFQ67" s="61"/>
      <c r="FFR67" s="61"/>
      <c r="FFS67" s="61"/>
      <c r="FFT67" s="61"/>
      <c r="FFU67" s="61"/>
      <c r="FFV67" s="61"/>
      <c r="FFW67" s="61"/>
      <c r="FFX67" s="61"/>
      <c r="FFY67" s="61"/>
      <c r="FFZ67" s="61"/>
      <c r="FGA67" s="61"/>
      <c r="FGB67" s="61"/>
      <c r="FGC67" s="61"/>
      <c r="FGD67" s="61"/>
      <c r="FGE67" s="61"/>
      <c r="FGF67" s="61"/>
      <c r="FGG67" s="61"/>
      <c r="FGH67" s="61"/>
      <c r="FGI67" s="61"/>
      <c r="FGJ67" s="61"/>
      <c r="FGK67" s="61"/>
      <c r="FGL67" s="61"/>
      <c r="FGM67" s="61"/>
      <c r="FGN67" s="61"/>
      <c r="FGO67" s="61"/>
      <c r="FGP67" s="61"/>
      <c r="FGQ67" s="61"/>
      <c r="FGR67" s="61"/>
      <c r="FGS67" s="61"/>
      <c r="FGT67" s="61"/>
      <c r="FGU67" s="61"/>
      <c r="FGV67" s="61"/>
      <c r="FGW67" s="61"/>
      <c r="FGX67" s="61"/>
      <c r="FGY67" s="61"/>
      <c r="FGZ67" s="61"/>
      <c r="FHA67" s="61"/>
      <c r="FHB67" s="61"/>
      <c r="FHC67" s="61"/>
      <c r="FHD67" s="61"/>
      <c r="FHE67" s="61"/>
      <c r="FHF67" s="61"/>
      <c r="FHG67" s="61"/>
      <c r="FHH67" s="61"/>
      <c r="FHI67" s="61"/>
      <c r="FHJ67" s="61"/>
      <c r="FHK67" s="61"/>
      <c r="FHL67" s="61"/>
      <c r="FHM67" s="61"/>
      <c r="FHN67" s="61"/>
      <c r="FHO67" s="61"/>
      <c r="FHP67" s="61"/>
      <c r="FHQ67" s="61"/>
      <c r="FHR67" s="61"/>
      <c r="FHS67" s="61"/>
      <c r="FHT67" s="61"/>
      <c r="FHU67" s="61"/>
      <c r="FHV67" s="61"/>
      <c r="FHW67" s="61"/>
      <c r="FHX67" s="61"/>
      <c r="FHY67" s="61"/>
      <c r="FHZ67" s="61"/>
      <c r="FIA67" s="61"/>
      <c r="FIB67" s="61"/>
      <c r="FIC67" s="61"/>
      <c r="FID67" s="61"/>
      <c r="FIE67" s="61"/>
      <c r="FIF67" s="61"/>
      <c r="FIG67" s="61"/>
      <c r="FIH67" s="61"/>
      <c r="FII67" s="61"/>
      <c r="FIJ67" s="61"/>
      <c r="FIK67" s="61"/>
      <c r="FIL67" s="61"/>
      <c r="FIM67" s="61"/>
      <c r="FIN67" s="61"/>
      <c r="FIO67" s="61"/>
      <c r="FIP67" s="61"/>
      <c r="FIQ67" s="61"/>
      <c r="FIR67" s="61"/>
      <c r="FIS67" s="61"/>
      <c r="FIT67" s="61"/>
      <c r="FIU67" s="61"/>
      <c r="FIV67" s="61"/>
      <c r="FIW67" s="61"/>
      <c r="FIX67" s="61"/>
      <c r="FIY67" s="61"/>
      <c r="FIZ67" s="61"/>
      <c r="FJA67" s="61"/>
      <c r="FJB67" s="61"/>
      <c r="FJC67" s="61"/>
      <c r="FJD67" s="61"/>
      <c r="FJE67" s="61"/>
      <c r="FJF67" s="61"/>
      <c r="FJG67" s="61"/>
      <c r="FJH67" s="61"/>
      <c r="FJI67" s="61"/>
      <c r="FJJ67" s="61"/>
      <c r="FJK67" s="61"/>
      <c r="FJL67" s="61"/>
      <c r="FJM67" s="61"/>
      <c r="FJN67" s="61"/>
      <c r="FJO67" s="61"/>
      <c r="FJP67" s="61"/>
      <c r="FJQ67" s="61"/>
      <c r="FJR67" s="61"/>
      <c r="FJS67" s="61"/>
      <c r="FJT67" s="61"/>
      <c r="FJU67" s="61"/>
      <c r="FJV67" s="61"/>
      <c r="FJW67" s="61"/>
      <c r="FJX67" s="61"/>
      <c r="FJY67" s="61"/>
      <c r="FJZ67" s="61"/>
      <c r="FKA67" s="61"/>
      <c r="FKB67" s="61"/>
      <c r="FKC67" s="61"/>
      <c r="FKD67" s="61"/>
      <c r="FKE67" s="61"/>
      <c r="FKF67" s="61"/>
      <c r="FKG67" s="61"/>
      <c r="FKH67" s="61"/>
      <c r="FKI67" s="61"/>
      <c r="FKJ67" s="61"/>
      <c r="FKK67" s="61"/>
      <c r="FKL67" s="61"/>
      <c r="FKM67" s="61"/>
      <c r="FKN67" s="61"/>
      <c r="FKO67" s="61"/>
      <c r="FKP67" s="61"/>
      <c r="FKQ67" s="61"/>
      <c r="FKR67" s="61"/>
      <c r="FKS67" s="61"/>
      <c r="FKT67" s="61"/>
      <c r="FKU67" s="61"/>
      <c r="FKV67" s="61"/>
      <c r="FKW67" s="61"/>
      <c r="FKX67" s="61"/>
      <c r="FKY67" s="61"/>
      <c r="FKZ67" s="61"/>
      <c r="FLA67" s="61"/>
      <c r="FLB67" s="61"/>
      <c r="FLC67" s="61"/>
      <c r="FLD67" s="61"/>
      <c r="FLE67" s="61"/>
      <c r="FLF67" s="61"/>
      <c r="FLG67" s="61"/>
      <c r="FLH67" s="61"/>
      <c r="FLI67" s="61"/>
      <c r="FLJ67" s="61"/>
      <c r="FLK67" s="61"/>
      <c r="FLL67" s="61"/>
      <c r="FLM67" s="61"/>
      <c r="FLN67" s="61"/>
      <c r="FLO67" s="61"/>
      <c r="FLP67" s="61"/>
      <c r="FLQ67" s="61"/>
      <c r="FLR67" s="61"/>
      <c r="FLS67" s="61"/>
      <c r="FLT67" s="61"/>
      <c r="FLU67" s="61"/>
      <c r="FLV67" s="61"/>
      <c r="FLW67" s="61"/>
      <c r="FLX67" s="61"/>
      <c r="FLY67" s="61"/>
      <c r="FLZ67" s="61"/>
      <c r="FMA67" s="61"/>
      <c r="FMB67" s="61"/>
      <c r="FMC67" s="61"/>
      <c r="FMD67" s="61"/>
      <c r="FME67" s="61"/>
      <c r="FMF67" s="61"/>
      <c r="FMG67" s="61"/>
      <c r="FMH67" s="61"/>
      <c r="FMI67" s="61"/>
      <c r="FMJ67" s="61"/>
      <c r="FMK67" s="61"/>
      <c r="FML67" s="61"/>
      <c r="FMM67" s="61"/>
      <c r="FMN67" s="61"/>
      <c r="FMO67" s="61"/>
      <c r="FMP67" s="61"/>
      <c r="FMQ67" s="61"/>
      <c r="FMR67" s="61"/>
      <c r="FMS67" s="61"/>
      <c r="FMT67" s="61"/>
      <c r="FMU67" s="61"/>
      <c r="FMV67" s="61"/>
      <c r="FMW67" s="61"/>
      <c r="FMX67" s="61"/>
      <c r="FMY67" s="61"/>
      <c r="FMZ67" s="61"/>
      <c r="FNA67" s="61"/>
      <c r="FNB67" s="61"/>
      <c r="FNC67" s="61"/>
      <c r="FND67" s="61"/>
      <c r="FNE67" s="61"/>
      <c r="FNF67" s="61"/>
      <c r="FNG67" s="61"/>
      <c r="FNH67" s="61"/>
      <c r="FNI67" s="61"/>
      <c r="FNJ67" s="61"/>
      <c r="FNK67" s="61"/>
      <c r="FNL67" s="61"/>
      <c r="FNM67" s="61"/>
      <c r="FNN67" s="61"/>
      <c r="FNO67" s="61"/>
      <c r="FNP67" s="61"/>
      <c r="FNQ67" s="61"/>
      <c r="FNR67" s="61"/>
      <c r="FNS67" s="61"/>
      <c r="FNT67" s="61"/>
      <c r="FNU67" s="61"/>
      <c r="FNV67" s="61"/>
      <c r="FNW67" s="61"/>
      <c r="FNX67" s="61"/>
      <c r="FNY67" s="61"/>
      <c r="FNZ67" s="61"/>
      <c r="FOA67" s="61"/>
      <c r="FOB67" s="61"/>
      <c r="FOC67" s="61"/>
      <c r="FOD67" s="61"/>
      <c r="FOE67" s="61"/>
      <c r="FOF67" s="61"/>
      <c r="FOG67" s="61"/>
      <c r="FOH67" s="61"/>
      <c r="FOI67" s="61"/>
      <c r="FOJ67" s="61"/>
      <c r="FOK67" s="61"/>
      <c r="FOL67" s="61"/>
      <c r="FOM67" s="61"/>
      <c r="FON67" s="61"/>
      <c r="FOO67" s="61"/>
      <c r="FOP67" s="61"/>
      <c r="FOQ67" s="61"/>
      <c r="FOR67" s="61"/>
      <c r="FOS67" s="61"/>
      <c r="FOT67" s="61"/>
      <c r="FOU67" s="61"/>
      <c r="FOV67" s="61"/>
      <c r="FOW67" s="61"/>
      <c r="FOX67" s="61"/>
      <c r="FOY67" s="61"/>
      <c r="FOZ67" s="61"/>
      <c r="FPA67" s="61"/>
      <c r="FPB67" s="61"/>
      <c r="FPC67" s="61"/>
      <c r="FPD67" s="61"/>
      <c r="FPE67" s="61"/>
      <c r="FPF67" s="61"/>
      <c r="FPG67" s="61"/>
      <c r="FPH67" s="61"/>
      <c r="FPI67" s="61"/>
      <c r="FPJ67" s="61"/>
      <c r="FPK67" s="61"/>
      <c r="FPL67" s="61"/>
      <c r="FPM67" s="61"/>
      <c r="FPN67" s="61"/>
      <c r="FPO67" s="61"/>
      <c r="FPP67" s="61"/>
      <c r="FPQ67" s="61"/>
      <c r="FPR67" s="61"/>
      <c r="FPS67" s="61"/>
      <c r="FPT67" s="61"/>
      <c r="FPU67" s="61"/>
      <c r="FPV67" s="61"/>
      <c r="FPW67" s="61"/>
      <c r="FPX67" s="61"/>
      <c r="FPY67" s="61"/>
      <c r="FPZ67" s="61"/>
      <c r="FQA67" s="61"/>
      <c r="FQB67" s="61"/>
      <c r="FQC67" s="61"/>
      <c r="FQD67" s="61"/>
      <c r="FQE67" s="61"/>
      <c r="FQF67" s="61"/>
      <c r="FQG67" s="61"/>
      <c r="FQH67" s="61"/>
      <c r="FQI67" s="61"/>
      <c r="FQJ67" s="61"/>
      <c r="FQK67" s="61"/>
      <c r="FQL67" s="61"/>
      <c r="FQM67" s="61"/>
      <c r="FQN67" s="61"/>
      <c r="FQO67" s="61"/>
      <c r="FQP67" s="61"/>
      <c r="FQQ67" s="61"/>
      <c r="FQR67" s="61"/>
      <c r="FQS67" s="61"/>
      <c r="FQT67" s="61"/>
      <c r="FQU67" s="61"/>
      <c r="FQV67" s="61"/>
      <c r="FQW67" s="61"/>
      <c r="FQX67" s="61"/>
      <c r="FQY67" s="61"/>
      <c r="FQZ67" s="61"/>
      <c r="FRA67" s="61"/>
      <c r="FRB67" s="61"/>
      <c r="FRC67" s="61"/>
      <c r="FRD67" s="61"/>
      <c r="FRE67" s="61"/>
      <c r="FRF67" s="61"/>
      <c r="FRG67" s="61"/>
      <c r="FRH67" s="61"/>
      <c r="FRI67" s="61"/>
      <c r="FRJ67" s="61"/>
      <c r="FRK67" s="61"/>
      <c r="FRL67" s="61"/>
      <c r="FRM67" s="61"/>
      <c r="FRN67" s="61"/>
      <c r="FRO67" s="61"/>
      <c r="FRP67" s="61"/>
      <c r="FRQ67" s="61"/>
      <c r="FRR67" s="61"/>
      <c r="FRS67" s="61"/>
      <c r="FRT67" s="61"/>
      <c r="FRU67" s="61"/>
      <c r="FRV67" s="61"/>
      <c r="FRW67" s="61"/>
      <c r="FRX67" s="61"/>
      <c r="FRY67" s="61"/>
      <c r="FRZ67" s="61"/>
      <c r="FSA67" s="61"/>
      <c r="FSB67" s="61"/>
      <c r="FSC67" s="61"/>
      <c r="FSD67" s="61"/>
      <c r="FSE67" s="61"/>
      <c r="FSF67" s="61"/>
      <c r="FSG67" s="61"/>
      <c r="FSH67" s="61"/>
      <c r="FSI67" s="61"/>
      <c r="FSJ67" s="61"/>
      <c r="FSK67" s="61"/>
      <c r="FSL67" s="61"/>
      <c r="FSM67" s="61"/>
      <c r="FSN67" s="61"/>
      <c r="FSO67" s="61"/>
      <c r="FSP67" s="61"/>
      <c r="FSQ67" s="61"/>
      <c r="FSR67" s="61"/>
      <c r="FSS67" s="61"/>
      <c r="FST67" s="61"/>
      <c r="FSU67" s="61"/>
      <c r="FSV67" s="61"/>
      <c r="FSW67" s="61"/>
      <c r="FSX67" s="61"/>
      <c r="FSY67" s="61"/>
      <c r="FSZ67" s="61"/>
      <c r="FTA67" s="61"/>
      <c r="FTB67" s="61"/>
      <c r="FTC67" s="61"/>
      <c r="FTD67" s="61"/>
      <c r="FTE67" s="61"/>
      <c r="FTF67" s="61"/>
      <c r="FTG67" s="61"/>
      <c r="FTH67" s="61"/>
      <c r="FTI67" s="61"/>
      <c r="FTJ67" s="61"/>
      <c r="FTK67" s="61"/>
      <c r="FTL67" s="61"/>
      <c r="FTM67" s="61"/>
      <c r="FTN67" s="61"/>
      <c r="FTO67" s="61"/>
      <c r="FTP67" s="61"/>
      <c r="FTQ67" s="61"/>
      <c r="FTR67" s="61"/>
      <c r="FTS67" s="61"/>
      <c r="FTT67" s="61"/>
      <c r="FTU67" s="61"/>
      <c r="FTV67" s="61"/>
      <c r="FTW67" s="61"/>
      <c r="FTX67" s="61"/>
      <c r="FTY67" s="61"/>
      <c r="FTZ67" s="61"/>
      <c r="FUA67" s="61"/>
      <c r="FUB67" s="61"/>
      <c r="FUC67" s="61"/>
      <c r="FUD67" s="61"/>
      <c r="FUE67" s="61"/>
      <c r="FUF67" s="61"/>
      <c r="FUG67" s="61"/>
      <c r="FUH67" s="61"/>
      <c r="FUI67" s="61"/>
      <c r="FUJ67" s="61"/>
      <c r="FUK67" s="61"/>
      <c r="FUL67" s="61"/>
      <c r="FUM67" s="61"/>
      <c r="FUN67" s="61"/>
      <c r="FUO67" s="61"/>
      <c r="FUP67" s="61"/>
      <c r="FUQ67" s="61"/>
      <c r="FUR67" s="61"/>
      <c r="FUS67" s="61"/>
      <c r="FUT67" s="61"/>
      <c r="FUU67" s="61"/>
      <c r="FUV67" s="61"/>
      <c r="FUW67" s="61"/>
      <c r="FUX67" s="61"/>
      <c r="FUY67" s="61"/>
      <c r="FUZ67" s="61"/>
      <c r="FVA67" s="61"/>
      <c r="FVB67" s="61"/>
      <c r="FVC67" s="61"/>
      <c r="FVD67" s="61"/>
      <c r="FVE67" s="61"/>
      <c r="FVF67" s="61"/>
      <c r="FVG67" s="61"/>
      <c r="FVH67" s="61"/>
      <c r="FVI67" s="61"/>
      <c r="FVJ67" s="61"/>
      <c r="FVK67" s="61"/>
      <c r="FVL67" s="61"/>
      <c r="FVM67" s="61"/>
      <c r="FVN67" s="61"/>
      <c r="FVO67" s="61"/>
      <c r="FVP67" s="61"/>
      <c r="FVQ67" s="61"/>
      <c r="FVR67" s="61"/>
      <c r="FVS67" s="61"/>
      <c r="FVT67" s="61"/>
      <c r="FVU67" s="61"/>
      <c r="FVV67" s="61"/>
      <c r="FVW67" s="61"/>
      <c r="FVX67" s="61"/>
      <c r="FVY67" s="61"/>
      <c r="FVZ67" s="61"/>
      <c r="FWA67" s="61"/>
      <c r="FWB67" s="61"/>
      <c r="FWC67" s="61"/>
      <c r="FWD67" s="61"/>
      <c r="FWE67" s="61"/>
      <c r="FWF67" s="61"/>
      <c r="FWG67" s="61"/>
      <c r="FWH67" s="61"/>
      <c r="FWI67" s="61"/>
      <c r="FWJ67" s="61"/>
      <c r="FWK67" s="61"/>
      <c r="FWL67" s="61"/>
      <c r="FWM67" s="61"/>
      <c r="FWN67" s="61"/>
      <c r="FWO67" s="61"/>
      <c r="FWP67" s="61"/>
      <c r="FWQ67" s="61"/>
      <c r="FWR67" s="61"/>
      <c r="FWS67" s="61"/>
      <c r="FWT67" s="61"/>
      <c r="FWU67" s="61"/>
      <c r="FWV67" s="61"/>
      <c r="FWW67" s="61"/>
      <c r="FWX67" s="61"/>
      <c r="FWY67" s="61"/>
      <c r="FWZ67" s="61"/>
      <c r="FXA67" s="61"/>
      <c r="FXB67" s="61"/>
      <c r="FXC67" s="61"/>
      <c r="FXD67" s="61"/>
      <c r="FXE67" s="61"/>
      <c r="FXF67" s="61"/>
      <c r="FXG67" s="61"/>
      <c r="FXH67" s="61"/>
      <c r="FXI67" s="61"/>
      <c r="FXJ67" s="61"/>
      <c r="FXK67" s="61"/>
      <c r="FXL67" s="61"/>
      <c r="FXM67" s="61"/>
      <c r="FXN67" s="61"/>
      <c r="FXO67" s="61"/>
      <c r="FXP67" s="61"/>
      <c r="FXQ67" s="61"/>
      <c r="FXR67" s="61"/>
      <c r="FXS67" s="61"/>
      <c r="FXT67" s="61"/>
      <c r="FXU67" s="61"/>
      <c r="FXV67" s="61"/>
      <c r="FXW67" s="61"/>
      <c r="FXX67" s="61"/>
      <c r="FXY67" s="61"/>
      <c r="FXZ67" s="61"/>
      <c r="FYA67" s="61"/>
      <c r="FYB67" s="61"/>
      <c r="FYC67" s="61"/>
      <c r="FYD67" s="61"/>
      <c r="FYE67" s="61"/>
      <c r="FYF67" s="61"/>
      <c r="FYG67" s="61"/>
      <c r="FYH67" s="61"/>
      <c r="FYI67" s="61"/>
      <c r="FYJ67" s="61"/>
      <c r="FYK67" s="61"/>
      <c r="FYL67" s="61"/>
      <c r="FYM67" s="61"/>
      <c r="FYN67" s="61"/>
      <c r="FYO67" s="61"/>
      <c r="FYP67" s="61"/>
      <c r="FYQ67" s="61"/>
      <c r="FYR67" s="61"/>
      <c r="FYS67" s="61"/>
      <c r="FYT67" s="61"/>
      <c r="FYU67" s="61"/>
      <c r="FYV67" s="61"/>
      <c r="FYW67" s="61"/>
      <c r="FYX67" s="61"/>
      <c r="FYY67" s="61"/>
      <c r="FYZ67" s="61"/>
      <c r="FZA67" s="61"/>
      <c r="FZB67" s="61"/>
      <c r="FZC67" s="61"/>
      <c r="FZD67" s="61"/>
      <c r="FZE67" s="61"/>
      <c r="FZF67" s="61"/>
      <c r="FZG67" s="61"/>
      <c r="FZH67" s="61"/>
      <c r="FZI67" s="61"/>
      <c r="FZJ67" s="61"/>
      <c r="FZK67" s="61"/>
      <c r="FZL67" s="61"/>
      <c r="FZM67" s="61"/>
      <c r="FZN67" s="61"/>
      <c r="FZO67" s="61"/>
      <c r="FZP67" s="61"/>
      <c r="FZQ67" s="61"/>
      <c r="FZR67" s="61"/>
      <c r="FZS67" s="61"/>
      <c r="FZT67" s="61"/>
      <c r="FZU67" s="61"/>
      <c r="FZV67" s="61"/>
      <c r="FZW67" s="61"/>
      <c r="FZX67" s="61"/>
      <c r="FZY67" s="61"/>
      <c r="FZZ67" s="61"/>
      <c r="GAA67" s="61"/>
      <c r="GAB67" s="61"/>
      <c r="GAC67" s="61"/>
      <c r="GAD67" s="61"/>
      <c r="GAE67" s="61"/>
      <c r="GAF67" s="61"/>
      <c r="GAG67" s="61"/>
      <c r="GAH67" s="61"/>
      <c r="GAI67" s="61"/>
      <c r="GAJ67" s="61"/>
      <c r="GAK67" s="61"/>
      <c r="GAL67" s="61"/>
      <c r="GAM67" s="61"/>
      <c r="GAN67" s="61"/>
      <c r="GAO67" s="61"/>
      <c r="GAP67" s="61"/>
      <c r="GAQ67" s="61"/>
      <c r="GAR67" s="61"/>
      <c r="GAS67" s="61"/>
      <c r="GAT67" s="61"/>
      <c r="GAU67" s="61"/>
      <c r="GAV67" s="61"/>
      <c r="GAW67" s="61"/>
      <c r="GAX67" s="61"/>
      <c r="GAY67" s="61"/>
      <c r="GAZ67" s="61"/>
      <c r="GBA67" s="61"/>
      <c r="GBB67" s="61"/>
      <c r="GBC67" s="61"/>
      <c r="GBD67" s="61"/>
      <c r="GBE67" s="61"/>
      <c r="GBF67" s="61"/>
      <c r="GBG67" s="61"/>
      <c r="GBH67" s="61"/>
      <c r="GBI67" s="61"/>
      <c r="GBJ67" s="61"/>
      <c r="GBK67" s="61"/>
      <c r="GBL67" s="61"/>
      <c r="GBM67" s="61"/>
      <c r="GBN67" s="61"/>
      <c r="GBO67" s="61"/>
      <c r="GBP67" s="61"/>
      <c r="GBQ67" s="61"/>
      <c r="GBR67" s="61"/>
      <c r="GBS67" s="61"/>
      <c r="GBT67" s="61"/>
      <c r="GBU67" s="61"/>
      <c r="GBV67" s="61"/>
      <c r="GBW67" s="61"/>
      <c r="GBX67" s="61"/>
      <c r="GBY67" s="61"/>
      <c r="GBZ67" s="61"/>
      <c r="GCA67" s="61"/>
      <c r="GCB67" s="61"/>
      <c r="GCC67" s="61"/>
      <c r="GCD67" s="61"/>
      <c r="GCE67" s="61"/>
      <c r="GCF67" s="61"/>
      <c r="GCG67" s="61"/>
      <c r="GCH67" s="61"/>
      <c r="GCI67" s="61"/>
      <c r="GCJ67" s="61"/>
      <c r="GCK67" s="61"/>
      <c r="GCL67" s="61"/>
      <c r="GCM67" s="61"/>
      <c r="GCN67" s="61"/>
      <c r="GCO67" s="61"/>
      <c r="GCP67" s="61"/>
      <c r="GCQ67" s="61"/>
      <c r="GCR67" s="61"/>
      <c r="GCS67" s="61"/>
      <c r="GCT67" s="61"/>
      <c r="GCU67" s="61"/>
      <c r="GCV67" s="61"/>
      <c r="GCW67" s="61"/>
      <c r="GCX67" s="61"/>
      <c r="GCY67" s="61"/>
      <c r="GCZ67" s="61"/>
      <c r="GDA67" s="61"/>
      <c r="GDB67" s="61"/>
      <c r="GDC67" s="61"/>
      <c r="GDD67" s="61"/>
      <c r="GDE67" s="61"/>
      <c r="GDF67" s="61"/>
      <c r="GDG67" s="61"/>
      <c r="GDH67" s="61"/>
      <c r="GDI67" s="61"/>
      <c r="GDJ67" s="61"/>
      <c r="GDK67" s="61"/>
      <c r="GDL67" s="61"/>
      <c r="GDM67" s="61"/>
      <c r="GDN67" s="61"/>
      <c r="GDO67" s="61"/>
      <c r="GDP67" s="61"/>
      <c r="GDQ67" s="61"/>
      <c r="GDR67" s="61"/>
      <c r="GDS67" s="61"/>
      <c r="GDT67" s="61"/>
      <c r="GDU67" s="61"/>
      <c r="GDV67" s="61"/>
      <c r="GDW67" s="61"/>
      <c r="GDX67" s="61"/>
      <c r="GDY67" s="61"/>
      <c r="GDZ67" s="61"/>
      <c r="GEA67" s="61"/>
      <c r="GEB67" s="61"/>
      <c r="GEC67" s="61"/>
      <c r="GED67" s="61"/>
      <c r="GEE67" s="61"/>
      <c r="GEF67" s="61"/>
      <c r="GEG67" s="61"/>
      <c r="GEH67" s="61"/>
      <c r="GEI67" s="61"/>
      <c r="GEJ67" s="61"/>
      <c r="GEK67" s="61"/>
      <c r="GEL67" s="61"/>
      <c r="GEM67" s="61"/>
      <c r="GEN67" s="61"/>
      <c r="GEO67" s="61"/>
      <c r="GEP67" s="61"/>
      <c r="GEQ67" s="61"/>
      <c r="GER67" s="61"/>
      <c r="GES67" s="61"/>
      <c r="GET67" s="61"/>
      <c r="GEU67" s="61"/>
      <c r="GEV67" s="61"/>
      <c r="GEW67" s="61"/>
      <c r="GEX67" s="61"/>
      <c r="GEY67" s="61"/>
      <c r="GEZ67" s="61"/>
      <c r="GFA67" s="61"/>
      <c r="GFB67" s="61"/>
      <c r="GFC67" s="61"/>
      <c r="GFD67" s="61"/>
      <c r="GFE67" s="61"/>
      <c r="GFF67" s="61"/>
      <c r="GFG67" s="61"/>
      <c r="GFH67" s="61"/>
      <c r="GFI67" s="61"/>
      <c r="GFJ67" s="61"/>
      <c r="GFK67" s="61"/>
      <c r="GFL67" s="61"/>
      <c r="GFM67" s="61"/>
      <c r="GFN67" s="61"/>
      <c r="GFO67" s="61"/>
      <c r="GFP67" s="61"/>
      <c r="GFQ67" s="61"/>
      <c r="GFR67" s="61"/>
      <c r="GFS67" s="61"/>
      <c r="GFT67" s="61"/>
      <c r="GFU67" s="61"/>
      <c r="GFV67" s="61"/>
      <c r="GFW67" s="61"/>
      <c r="GFX67" s="61"/>
      <c r="GFY67" s="61"/>
      <c r="GFZ67" s="61"/>
      <c r="GGA67" s="61"/>
      <c r="GGB67" s="61"/>
      <c r="GGC67" s="61"/>
      <c r="GGD67" s="61"/>
      <c r="GGE67" s="61"/>
      <c r="GGF67" s="61"/>
      <c r="GGG67" s="61"/>
      <c r="GGH67" s="61"/>
      <c r="GGI67" s="61"/>
      <c r="GGJ67" s="61"/>
      <c r="GGK67" s="61"/>
      <c r="GGL67" s="61"/>
      <c r="GGM67" s="61"/>
      <c r="GGN67" s="61"/>
      <c r="GGO67" s="61"/>
      <c r="GGP67" s="61"/>
      <c r="GGQ67" s="61"/>
      <c r="GGR67" s="61"/>
      <c r="GGS67" s="61"/>
      <c r="GGT67" s="61"/>
      <c r="GGU67" s="61"/>
      <c r="GGV67" s="61"/>
      <c r="GGW67" s="61"/>
      <c r="GGX67" s="61"/>
      <c r="GGY67" s="61"/>
      <c r="GGZ67" s="61"/>
      <c r="GHA67" s="61"/>
      <c r="GHB67" s="61"/>
      <c r="GHC67" s="61"/>
      <c r="GHD67" s="61"/>
      <c r="GHE67" s="61"/>
      <c r="GHF67" s="61"/>
      <c r="GHG67" s="61"/>
      <c r="GHH67" s="61"/>
      <c r="GHI67" s="61"/>
      <c r="GHJ67" s="61"/>
      <c r="GHK67" s="61"/>
      <c r="GHL67" s="61"/>
      <c r="GHM67" s="61"/>
      <c r="GHN67" s="61"/>
      <c r="GHO67" s="61"/>
      <c r="GHP67" s="61"/>
      <c r="GHQ67" s="61"/>
      <c r="GHR67" s="61"/>
      <c r="GHS67" s="61"/>
      <c r="GHT67" s="61"/>
      <c r="GHU67" s="61"/>
      <c r="GHV67" s="61"/>
      <c r="GHW67" s="61"/>
      <c r="GHX67" s="61"/>
      <c r="GHY67" s="61"/>
      <c r="GHZ67" s="61"/>
      <c r="GIA67" s="61"/>
      <c r="GIB67" s="61"/>
      <c r="GIC67" s="61"/>
      <c r="GID67" s="61"/>
      <c r="GIE67" s="61"/>
      <c r="GIF67" s="61"/>
      <c r="GIG67" s="61"/>
      <c r="GIH67" s="61"/>
      <c r="GII67" s="61"/>
      <c r="GIJ67" s="61"/>
      <c r="GIK67" s="61"/>
      <c r="GIL67" s="61"/>
      <c r="GIM67" s="61"/>
      <c r="GIN67" s="61"/>
      <c r="GIO67" s="61"/>
      <c r="GIP67" s="61"/>
      <c r="GIQ67" s="61"/>
      <c r="GIR67" s="61"/>
      <c r="GIS67" s="61"/>
      <c r="GIT67" s="61"/>
      <c r="GIU67" s="61"/>
      <c r="GIV67" s="61"/>
      <c r="GIW67" s="61"/>
      <c r="GIX67" s="61"/>
      <c r="GIY67" s="61"/>
      <c r="GIZ67" s="61"/>
      <c r="GJA67" s="61"/>
      <c r="GJB67" s="61"/>
      <c r="GJC67" s="61"/>
      <c r="GJD67" s="61"/>
      <c r="GJE67" s="61"/>
      <c r="GJF67" s="61"/>
      <c r="GJG67" s="61"/>
      <c r="GJH67" s="61"/>
      <c r="GJI67" s="61"/>
      <c r="GJJ67" s="61"/>
      <c r="GJK67" s="61"/>
      <c r="GJL67" s="61"/>
      <c r="GJM67" s="61"/>
      <c r="GJN67" s="61"/>
      <c r="GJO67" s="61"/>
      <c r="GJP67" s="61"/>
      <c r="GJQ67" s="61"/>
      <c r="GJR67" s="61"/>
      <c r="GJS67" s="61"/>
      <c r="GJT67" s="61"/>
      <c r="GJU67" s="61"/>
      <c r="GJV67" s="61"/>
      <c r="GJW67" s="61"/>
      <c r="GJX67" s="61"/>
      <c r="GJY67" s="61"/>
      <c r="GJZ67" s="61"/>
      <c r="GKA67" s="61"/>
      <c r="GKB67" s="61"/>
      <c r="GKC67" s="61"/>
      <c r="GKD67" s="61"/>
      <c r="GKE67" s="61"/>
      <c r="GKF67" s="61"/>
      <c r="GKG67" s="61"/>
      <c r="GKH67" s="61"/>
      <c r="GKI67" s="61"/>
      <c r="GKJ67" s="61"/>
      <c r="GKK67" s="61"/>
      <c r="GKL67" s="61"/>
      <c r="GKM67" s="61"/>
      <c r="GKN67" s="61"/>
      <c r="GKO67" s="61"/>
      <c r="GKP67" s="61"/>
      <c r="GKQ67" s="61"/>
      <c r="GKR67" s="61"/>
      <c r="GKS67" s="61"/>
      <c r="GKT67" s="61"/>
      <c r="GKU67" s="61"/>
      <c r="GKV67" s="61"/>
      <c r="GKW67" s="61"/>
      <c r="GKX67" s="61"/>
      <c r="GKY67" s="61"/>
      <c r="GKZ67" s="61"/>
      <c r="GLA67" s="61"/>
      <c r="GLB67" s="61"/>
      <c r="GLC67" s="61"/>
      <c r="GLD67" s="61"/>
      <c r="GLE67" s="61"/>
      <c r="GLF67" s="61"/>
      <c r="GLG67" s="61"/>
      <c r="GLH67" s="61"/>
      <c r="GLI67" s="61"/>
      <c r="GLJ67" s="61"/>
      <c r="GLK67" s="61"/>
      <c r="GLL67" s="61"/>
      <c r="GLM67" s="61"/>
      <c r="GLN67" s="61"/>
      <c r="GLO67" s="61"/>
      <c r="GLP67" s="61"/>
      <c r="GLQ67" s="61"/>
      <c r="GLR67" s="61"/>
      <c r="GLS67" s="61"/>
      <c r="GLT67" s="61"/>
      <c r="GLU67" s="61"/>
      <c r="GLV67" s="61"/>
      <c r="GLW67" s="61"/>
      <c r="GLX67" s="61"/>
      <c r="GLY67" s="61"/>
      <c r="GLZ67" s="61"/>
      <c r="GMA67" s="61"/>
      <c r="GMB67" s="61"/>
      <c r="GMC67" s="61"/>
      <c r="GMD67" s="61"/>
      <c r="GME67" s="61"/>
      <c r="GMF67" s="61"/>
      <c r="GMG67" s="61"/>
      <c r="GMH67" s="61"/>
      <c r="GMI67" s="61"/>
      <c r="GMJ67" s="61"/>
      <c r="GMK67" s="61"/>
      <c r="GML67" s="61"/>
      <c r="GMM67" s="61"/>
      <c r="GMN67" s="61"/>
      <c r="GMO67" s="61"/>
      <c r="GMP67" s="61"/>
      <c r="GMQ67" s="61"/>
      <c r="GMR67" s="61"/>
      <c r="GMS67" s="61"/>
      <c r="GMT67" s="61"/>
      <c r="GMU67" s="61"/>
      <c r="GMV67" s="61"/>
      <c r="GMW67" s="61"/>
      <c r="GMX67" s="61"/>
      <c r="GMY67" s="61"/>
      <c r="GMZ67" s="61"/>
      <c r="GNA67" s="61"/>
      <c r="GNB67" s="61"/>
      <c r="GNC67" s="61"/>
      <c r="GND67" s="61"/>
      <c r="GNE67" s="61"/>
      <c r="GNF67" s="61"/>
      <c r="GNG67" s="61"/>
      <c r="GNH67" s="61"/>
      <c r="GNI67" s="61"/>
      <c r="GNJ67" s="61"/>
      <c r="GNK67" s="61"/>
      <c r="GNL67" s="61"/>
      <c r="GNM67" s="61"/>
      <c r="GNN67" s="61"/>
      <c r="GNO67" s="61"/>
      <c r="GNP67" s="61"/>
      <c r="GNQ67" s="61"/>
      <c r="GNR67" s="61"/>
      <c r="GNS67" s="61"/>
      <c r="GNT67" s="61"/>
      <c r="GNU67" s="61"/>
      <c r="GNV67" s="61"/>
      <c r="GNW67" s="61"/>
      <c r="GNX67" s="61"/>
      <c r="GNY67" s="61"/>
      <c r="GNZ67" s="61"/>
      <c r="GOA67" s="61"/>
      <c r="GOB67" s="61"/>
      <c r="GOC67" s="61"/>
      <c r="GOD67" s="61"/>
      <c r="GOE67" s="61"/>
      <c r="GOF67" s="61"/>
      <c r="GOG67" s="61"/>
      <c r="GOH67" s="61"/>
      <c r="GOI67" s="61"/>
      <c r="GOJ67" s="61"/>
      <c r="GOK67" s="61"/>
      <c r="GOL67" s="61"/>
      <c r="GOM67" s="61"/>
      <c r="GON67" s="61"/>
      <c r="GOO67" s="61"/>
      <c r="GOP67" s="61"/>
      <c r="GOQ67" s="61"/>
      <c r="GOR67" s="61"/>
      <c r="GOS67" s="61"/>
      <c r="GOT67" s="61"/>
      <c r="GOU67" s="61"/>
      <c r="GOV67" s="61"/>
      <c r="GOW67" s="61"/>
      <c r="GOX67" s="61"/>
      <c r="GOY67" s="61"/>
      <c r="GOZ67" s="61"/>
      <c r="GPA67" s="61"/>
      <c r="GPB67" s="61"/>
      <c r="GPC67" s="61"/>
      <c r="GPD67" s="61"/>
      <c r="GPE67" s="61"/>
      <c r="GPF67" s="61"/>
      <c r="GPG67" s="61"/>
      <c r="GPH67" s="61"/>
      <c r="GPI67" s="61"/>
      <c r="GPJ67" s="61"/>
      <c r="GPK67" s="61"/>
      <c r="GPL67" s="61"/>
      <c r="GPM67" s="61"/>
      <c r="GPN67" s="61"/>
      <c r="GPO67" s="61"/>
      <c r="GPP67" s="61"/>
      <c r="GPQ67" s="61"/>
      <c r="GPR67" s="61"/>
      <c r="GPS67" s="61"/>
      <c r="GPT67" s="61"/>
      <c r="GPU67" s="61"/>
      <c r="GPV67" s="61"/>
      <c r="GPW67" s="61"/>
      <c r="GPX67" s="61"/>
      <c r="GPY67" s="61"/>
      <c r="GPZ67" s="61"/>
      <c r="GQA67" s="61"/>
      <c r="GQB67" s="61"/>
      <c r="GQC67" s="61"/>
      <c r="GQD67" s="61"/>
      <c r="GQE67" s="61"/>
      <c r="GQF67" s="61"/>
      <c r="GQG67" s="61"/>
      <c r="GQH67" s="61"/>
      <c r="GQI67" s="61"/>
      <c r="GQJ67" s="61"/>
      <c r="GQK67" s="61"/>
      <c r="GQL67" s="61"/>
      <c r="GQM67" s="61"/>
      <c r="GQN67" s="61"/>
      <c r="GQO67" s="61"/>
      <c r="GQP67" s="61"/>
      <c r="GQQ67" s="61"/>
      <c r="GQR67" s="61"/>
      <c r="GQS67" s="61"/>
      <c r="GQT67" s="61"/>
      <c r="GQU67" s="61"/>
      <c r="GQV67" s="61"/>
      <c r="GQW67" s="61"/>
      <c r="GQX67" s="61"/>
      <c r="GQY67" s="61"/>
      <c r="GQZ67" s="61"/>
      <c r="GRA67" s="61"/>
      <c r="GRB67" s="61"/>
      <c r="GRC67" s="61"/>
      <c r="GRD67" s="61"/>
      <c r="GRE67" s="61"/>
      <c r="GRF67" s="61"/>
      <c r="GRG67" s="61"/>
      <c r="GRH67" s="61"/>
      <c r="GRI67" s="61"/>
      <c r="GRJ67" s="61"/>
      <c r="GRK67" s="61"/>
      <c r="GRL67" s="61"/>
      <c r="GRM67" s="61"/>
      <c r="GRN67" s="61"/>
      <c r="GRO67" s="61"/>
      <c r="GRP67" s="61"/>
      <c r="GRQ67" s="61"/>
      <c r="GRR67" s="61"/>
      <c r="GRS67" s="61"/>
      <c r="GRT67" s="61"/>
      <c r="GRU67" s="61"/>
      <c r="GRV67" s="61"/>
      <c r="GRW67" s="61"/>
      <c r="GRX67" s="61"/>
      <c r="GRY67" s="61"/>
      <c r="GRZ67" s="61"/>
      <c r="GSA67" s="61"/>
      <c r="GSB67" s="61"/>
      <c r="GSC67" s="61"/>
      <c r="GSD67" s="61"/>
      <c r="GSE67" s="61"/>
      <c r="GSF67" s="61"/>
      <c r="GSG67" s="61"/>
      <c r="GSH67" s="61"/>
      <c r="GSI67" s="61"/>
      <c r="GSJ67" s="61"/>
      <c r="GSK67" s="61"/>
      <c r="GSL67" s="61"/>
      <c r="GSM67" s="61"/>
      <c r="GSN67" s="61"/>
      <c r="GSO67" s="61"/>
      <c r="GSP67" s="61"/>
      <c r="GSQ67" s="61"/>
      <c r="GSR67" s="61"/>
      <c r="GSS67" s="61"/>
      <c r="GST67" s="61"/>
      <c r="GSU67" s="61"/>
      <c r="GSV67" s="61"/>
      <c r="GSW67" s="61"/>
      <c r="GSX67" s="61"/>
      <c r="GSY67" s="61"/>
      <c r="GSZ67" s="61"/>
      <c r="GTA67" s="61"/>
      <c r="GTB67" s="61"/>
      <c r="GTC67" s="61"/>
      <c r="GTD67" s="61"/>
      <c r="GTE67" s="61"/>
      <c r="GTF67" s="61"/>
      <c r="GTG67" s="61"/>
      <c r="GTH67" s="61"/>
      <c r="GTI67" s="61"/>
      <c r="GTJ67" s="61"/>
      <c r="GTK67" s="61"/>
      <c r="GTL67" s="61"/>
      <c r="GTM67" s="61"/>
      <c r="GTN67" s="61"/>
      <c r="GTO67" s="61"/>
      <c r="GTP67" s="61"/>
      <c r="GTQ67" s="61"/>
      <c r="GTR67" s="61"/>
      <c r="GTS67" s="61"/>
      <c r="GTT67" s="61"/>
      <c r="GTU67" s="61"/>
      <c r="GTV67" s="61"/>
      <c r="GTW67" s="61"/>
      <c r="GTX67" s="61"/>
      <c r="GTY67" s="61"/>
      <c r="GTZ67" s="61"/>
      <c r="GUA67" s="61"/>
      <c r="GUB67" s="61"/>
      <c r="GUC67" s="61"/>
      <c r="GUD67" s="61"/>
      <c r="GUE67" s="61"/>
      <c r="GUF67" s="61"/>
      <c r="GUG67" s="61"/>
      <c r="GUH67" s="61"/>
      <c r="GUI67" s="61"/>
      <c r="GUJ67" s="61"/>
      <c r="GUK67" s="61"/>
      <c r="GUL67" s="61"/>
      <c r="GUM67" s="61"/>
      <c r="GUN67" s="61"/>
      <c r="GUO67" s="61"/>
      <c r="GUP67" s="61"/>
      <c r="GUQ67" s="61"/>
      <c r="GUR67" s="61"/>
      <c r="GUS67" s="61"/>
      <c r="GUT67" s="61"/>
      <c r="GUU67" s="61"/>
      <c r="GUV67" s="61"/>
      <c r="GUW67" s="61"/>
      <c r="GUX67" s="61"/>
      <c r="GUY67" s="61"/>
      <c r="GUZ67" s="61"/>
      <c r="GVA67" s="61"/>
      <c r="GVB67" s="61"/>
      <c r="GVC67" s="61"/>
      <c r="GVD67" s="61"/>
      <c r="GVE67" s="61"/>
      <c r="GVF67" s="61"/>
      <c r="GVG67" s="61"/>
      <c r="GVH67" s="61"/>
      <c r="GVI67" s="61"/>
      <c r="GVJ67" s="61"/>
      <c r="GVK67" s="61"/>
      <c r="GVL67" s="61"/>
      <c r="GVM67" s="61"/>
      <c r="GVN67" s="61"/>
      <c r="GVO67" s="61"/>
      <c r="GVP67" s="61"/>
      <c r="GVQ67" s="61"/>
      <c r="GVR67" s="61"/>
      <c r="GVS67" s="61"/>
      <c r="GVT67" s="61"/>
      <c r="GVU67" s="61"/>
      <c r="GVV67" s="61"/>
      <c r="GVW67" s="61"/>
      <c r="GVX67" s="61"/>
      <c r="GVY67" s="61"/>
      <c r="GVZ67" s="61"/>
      <c r="GWA67" s="61"/>
      <c r="GWB67" s="61"/>
      <c r="GWC67" s="61"/>
      <c r="GWD67" s="61"/>
      <c r="GWE67" s="61"/>
      <c r="GWF67" s="61"/>
      <c r="GWG67" s="61"/>
      <c r="GWH67" s="61"/>
      <c r="GWI67" s="61"/>
      <c r="GWJ67" s="61"/>
      <c r="GWK67" s="61"/>
      <c r="GWL67" s="61"/>
      <c r="GWM67" s="61"/>
      <c r="GWN67" s="61"/>
      <c r="GWO67" s="61"/>
      <c r="GWP67" s="61"/>
      <c r="GWQ67" s="61"/>
      <c r="GWR67" s="61"/>
      <c r="GWS67" s="61"/>
      <c r="GWT67" s="61"/>
      <c r="GWU67" s="61"/>
      <c r="GWV67" s="61"/>
      <c r="GWW67" s="61"/>
      <c r="GWX67" s="61"/>
      <c r="GWY67" s="61"/>
      <c r="GWZ67" s="61"/>
      <c r="GXA67" s="61"/>
      <c r="GXB67" s="61"/>
      <c r="GXC67" s="61"/>
      <c r="GXD67" s="61"/>
      <c r="GXE67" s="61"/>
      <c r="GXF67" s="61"/>
      <c r="GXG67" s="61"/>
      <c r="GXH67" s="61"/>
      <c r="GXI67" s="61"/>
      <c r="GXJ67" s="61"/>
      <c r="GXK67" s="61"/>
      <c r="GXL67" s="61"/>
      <c r="GXM67" s="61"/>
      <c r="GXN67" s="61"/>
      <c r="GXO67" s="61"/>
      <c r="GXP67" s="61"/>
      <c r="GXQ67" s="61"/>
      <c r="GXR67" s="61"/>
      <c r="GXS67" s="61"/>
      <c r="GXT67" s="61"/>
      <c r="GXU67" s="61"/>
      <c r="GXV67" s="61"/>
      <c r="GXW67" s="61"/>
      <c r="GXX67" s="61"/>
      <c r="GXY67" s="61"/>
      <c r="GXZ67" s="61"/>
      <c r="GYA67" s="61"/>
      <c r="GYB67" s="61"/>
      <c r="GYC67" s="61"/>
      <c r="GYD67" s="61"/>
      <c r="GYE67" s="61"/>
      <c r="GYF67" s="61"/>
      <c r="GYG67" s="61"/>
      <c r="GYH67" s="61"/>
      <c r="GYI67" s="61"/>
      <c r="GYJ67" s="61"/>
      <c r="GYK67" s="61"/>
      <c r="GYL67" s="61"/>
      <c r="GYM67" s="61"/>
      <c r="GYN67" s="61"/>
      <c r="GYO67" s="61"/>
      <c r="GYP67" s="61"/>
      <c r="GYQ67" s="61"/>
      <c r="GYR67" s="61"/>
      <c r="GYS67" s="61"/>
      <c r="GYT67" s="61"/>
      <c r="GYU67" s="61"/>
      <c r="GYV67" s="61"/>
      <c r="GYW67" s="61"/>
      <c r="GYX67" s="61"/>
      <c r="GYY67" s="61"/>
      <c r="GYZ67" s="61"/>
      <c r="GZA67" s="61"/>
      <c r="GZB67" s="61"/>
      <c r="GZC67" s="61"/>
      <c r="GZD67" s="61"/>
      <c r="GZE67" s="61"/>
      <c r="GZF67" s="61"/>
      <c r="GZG67" s="61"/>
      <c r="GZH67" s="61"/>
      <c r="GZI67" s="61"/>
      <c r="GZJ67" s="61"/>
      <c r="GZK67" s="61"/>
      <c r="GZL67" s="61"/>
      <c r="GZM67" s="61"/>
      <c r="GZN67" s="61"/>
      <c r="GZO67" s="61"/>
      <c r="GZP67" s="61"/>
      <c r="GZQ67" s="61"/>
      <c r="GZR67" s="61"/>
      <c r="GZS67" s="61"/>
      <c r="GZT67" s="61"/>
      <c r="GZU67" s="61"/>
      <c r="GZV67" s="61"/>
      <c r="GZW67" s="61"/>
      <c r="GZX67" s="61"/>
      <c r="GZY67" s="61"/>
      <c r="GZZ67" s="61"/>
      <c r="HAA67" s="61"/>
      <c r="HAB67" s="61"/>
      <c r="HAC67" s="61"/>
      <c r="HAD67" s="61"/>
      <c r="HAE67" s="61"/>
      <c r="HAF67" s="61"/>
      <c r="HAG67" s="61"/>
      <c r="HAH67" s="61"/>
      <c r="HAI67" s="61"/>
      <c r="HAJ67" s="61"/>
      <c r="HAK67" s="61"/>
      <c r="HAL67" s="61"/>
      <c r="HAM67" s="61"/>
      <c r="HAN67" s="61"/>
      <c r="HAO67" s="61"/>
      <c r="HAP67" s="61"/>
      <c r="HAQ67" s="61"/>
      <c r="HAR67" s="61"/>
      <c r="HAS67" s="61"/>
      <c r="HAT67" s="61"/>
      <c r="HAU67" s="61"/>
      <c r="HAV67" s="61"/>
      <c r="HAW67" s="61"/>
      <c r="HAX67" s="61"/>
      <c r="HAY67" s="61"/>
      <c r="HAZ67" s="61"/>
      <c r="HBA67" s="61"/>
      <c r="HBB67" s="61"/>
      <c r="HBC67" s="61"/>
      <c r="HBD67" s="61"/>
      <c r="HBE67" s="61"/>
      <c r="HBF67" s="61"/>
      <c r="HBG67" s="61"/>
      <c r="HBH67" s="61"/>
      <c r="HBI67" s="61"/>
      <c r="HBJ67" s="61"/>
      <c r="HBK67" s="61"/>
      <c r="HBL67" s="61"/>
      <c r="HBM67" s="61"/>
      <c r="HBN67" s="61"/>
      <c r="HBO67" s="61"/>
      <c r="HBP67" s="61"/>
      <c r="HBQ67" s="61"/>
      <c r="HBR67" s="61"/>
      <c r="HBS67" s="61"/>
      <c r="HBT67" s="61"/>
      <c r="HBU67" s="61"/>
      <c r="HBV67" s="61"/>
      <c r="HBW67" s="61"/>
      <c r="HBX67" s="61"/>
      <c r="HBY67" s="61"/>
      <c r="HBZ67" s="61"/>
      <c r="HCA67" s="61"/>
      <c r="HCB67" s="61"/>
      <c r="HCC67" s="61"/>
      <c r="HCD67" s="61"/>
      <c r="HCE67" s="61"/>
      <c r="HCF67" s="61"/>
      <c r="HCG67" s="61"/>
      <c r="HCH67" s="61"/>
      <c r="HCI67" s="61"/>
      <c r="HCJ67" s="61"/>
      <c r="HCK67" s="61"/>
      <c r="HCL67" s="61"/>
      <c r="HCM67" s="61"/>
      <c r="HCN67" s="61"/>
      <c r="HCO67" s="61"/>
      <c r="HCP67" s="61"/>
      <c r="HCQ67" s="61"/>
      <c r="HCR67" s="61"/>
      <c r="HCS67" s="61"/>
      <c r="HCT67" s="61"/>
      <c r="HCU67" s="61"/>
      <c r="HCV67" s="61"/>
      <c r="HCW67" s="61"/>
      <c r="HCX67" s="61"/>
      <c r="HCY67" s="61"/>
      <c r="HCZ67" s="61"/>
      <c r="HDA67" s="61"/>
      <c r="HDB67" s="61"/>
      <c r="HDC67" s="61"/>
      <c r="HDD67" s="61"/>
      <c r="HDE67" s="61"/>
      <c r="HDF67" s="61"/>
      <c r="HDG67" s="61"/>
      <c r="HDH67" s="61"/>
      <c r="HDI67" s="61"/>
      <c r="HDJ67" s="61"/>
      <c r="HDK67" s="61"/>
      <c r="HDL67" s="61"/>
      <c r="HDM67" s="61"/>
      <c r="HDN67" s="61"/>
      <c r="HDO67" s="61"/>
      <c r="HDP67" s="61"/>
      <c r="HDQ67" s="61"/>
      <c r="HDR67" s="61"/>
      <c r="HDS67" s="61"/>
      <c r="HDT67" s="61"/>
      <c r="HDU67" s="61"/>
      <c r="HDV67" s="61"/>
      <c r="HDW67" s="61"/>
      <c r="HDX67" s="61"/>
      <c r="HDY67" s="61"/>
      <c r="HDZ67" s="61"/>
      <c r="HEA67" s="61"/>
      <c r="HEB67" s="61"/>
      <c r="HEC67" s="61"/>
      <c r="HED67" s="61"/>
      <c r="HEE67" s="61"/>
      <c r="HEF67" s="61"/>
      <c r="HEG67" s="61"/>
      <c r="HEH67" s="61"/>
      <c r="HEI67" s="61"/>
      <c r="HEJ67" s="61"/>
      <c r="HEK67" s="61"/>
      <c r="HEL67" s="61"/>
      <c r="HEM67" s="61"/>
      <c r="HEN67" s="61"/>
      <c r="HEO67" s="61"/>
      <c r="HEP67" s="61"/>
      <c r="HEQ67" s="61"/>
      <c r="HER67" s="61"/>
      <c r="HES67" s="61"/>
      <c r="HET67" s="61"/>
      <c r="HEU67" s="61"/>
      <c r="HEV67" s="61"/>
      <c r="HEW67" s="61"/>
      <c r="HEX67" s="61"/>
      <c r="HEY67" s="61"/>
      <c r="HEZ67" s="61"/>
      <c r="HFA67" s="61"/>
      <c r="HFB67" s="61"/>
      <c r="HFC67" s="61"/>
      <c r="HFD67" s="61"/>
      <c r="HFE67" s="61"/>
      <c r="HFF67" s="61"/>
      <c r="HFG67" s="61"/>
      <c r="HFH67" s="61"/>
      <c r="HFI67" s="61"/>
      <c r="HFJ67" s="61"/>
      <c r="HFK67" s="61"/>
      <c r="HFL67" s="61"/>
      <c r="HFM67" s="61"/>
      <c r="HFN67" s="61"/>
      <c r="HFO67" s="61"/>
      <c r="HFP67" s="61"/>
      <c r="HFQ67" s="61"/>
      <c r="HFR67" s="61"/>
      <c r="HFS67" s="61"/>
      <c r="HFT67" s="61"/>
      <c r="HFU67" s="61"/>
      <c r="HFV67" s="61"/>
      <c r="HFW67" s="61"/>
      <c r="HFX67" s="61"/>
      <c r="HFY67" s="61"/>
      <c r="HFZ67" s="61"/>
      <c r="HGA67" s="61"/>
      <c r="HGB67" s="61"/>
      <c r="HGC67" s="61"/>
      <c r="HGD67" s="61"/>
      <c r="HGE67" s="61"/>
      <c r="HGF67" s="61"/>
      <c r="HGG67" s="61"/>
      <c r="HGH67" s="61"/>
      <c r="HGI67" s="61"/>
      <c r="HGJ67" s="61"/>
      <c r="HGK67" s="61"/>
      <c r="HGL67" s="61"/>
      <c r="HGM67" s="61"/>
      <c r="HGN67" s="61"/>
      <c r="HGO67" s="61"/>
      <c r="HGP67" s="61"/>
      <c r="HGQ67" s="61"/>
      <c r="HGR67" s="61"/>
      <c r="HGS67" s="61"/>
      <c r="HGT67" s="61"/>
      <c r="HGU67" s="61"/>
      <c r="HGV67" s="61"/>
      <c r="HGW67" s="61"/>
      <c r="HGX67" s="61"/>
      <c r="HGY67" s="61"/>
      <c r="HGZ67" s="61"/>
      <c r="HHA67" s="61"/>
      <c r="HHB67" s="61"/>
      <c r="HHC67" s="61"/>
      <c r="HHD67" s="61"/>
      <c r="HHE67" s="61"/>
      <c r="HHF67" s="61"/>
      <c r="HHG67" s="61"/>
      <c r="HHH67" s="61"/>
      <c r="HHI67" s="61"/>
      <c r="HHJ67" s="61"/>
      <c r="HHK67" s="61"/>
      <c r="HHL67" s="61"/>
      <c r="HHM67" s="61"/>
      <c r="HHN67" s="61"/>
      <c r="HHO67" s="61"/>
      <c r="HHP67" s="61"/>
      <c r="HHQ67" s="61"/>
      <c r="HHR67" s="61"/>
      <c r="HHS67" s="61"/>
      <c r="HHT67" s="61"/>
      <c r="HHU67" s="61"/>
      <c r="HHV67" s="61"/>
      <c r="HHW67" s="61"/>
      <c r="HHX67" s="61"/>
      <c r="HHY67" s="61"/>
      <c r="HHZ67" s="61"/>
      <c r="HIA67" s="61"/>
      <c r="HIB67" s="61"/>
      <c r="HIC67" s="61"/>
      <c r="HID67" s="61"/>
      <c r="HIE67" s="61"/>
      <c r="HIF67" s="61"/>
      <c r="HIG67" s="61"/>
      <c r="HIH67" s="61"/>
      <c r="HII67" s="61"/>
      <c r="HIJ67" s="61"/>
      <c r="HIK67" s="61"/>
      <c r="HIL67" s="61"/>
      <c r="HIM67" s="61"/>
      <c r="HIN67" s="61"/>
      <c r="HIO67" s="61"/>
      <c r="HIP67" s="61"/>
      <c r="HIQ67" s="61"/>
      <c r="HIR67" s="61"/>
      <c r="HIS67" s="61"/>
      <c r="HIT67" s="61"/>
      <c r="HIU67" s="61"/>
      <c r="HIV67" s="61"/>
      <c r="HIW67" s="61"/>
      <c r="HIX67" s="61"/>
      <c r="HIY67" s="61"/>
      <c r="HIZ67" s="61"/>
      <c r="HJA67" s="61"/>
      <c r="HJB67" s="61"/>
      <c r="HJC67" s="61"/>
      <c r="HJD67" s="61"/>
      <c r="HJE67" s="61"/>
      <c r="HJF67" s="61"/>
      <c r="HJG67" s="61"/>
      <c r="HJH67" s="61"/>
      <c r="HJI67" s="61"/>
      <c r="HJJ67" s="61"/>
      <c r="HJK67" s="61"/>
      <c r="HJL67" s="61"/>
      <c r="HJM67" s="61"/>
      <c r="HJN67" s="61"/>
      <c r="HJO67" s="61"/>
      <c r="HJP67" s="61"/>
      <c r="HJQ67" s="61"/>
      <c r="HJR67" s="61"/>
      <c r="HJS67" s="61"/>
      <c r="HJT67" s="61"/>
      <c r="HJU67" s="61"/>
      <c r="HJV67" s="61"/>
      <c r="HJW67" s="61"/>
      <c r="HJX67" s="61"/>
      <c r="HJY67" s="61"/>
      <c r="HJZ67" s="61"/>
      <c r="HKA67" s="61"/>
      <c r="HKB67" s="61"/>
      <c r="HKC67" s="61"/>
      <c r="HKD67" s="61"/>
      <c r="HKE67" s="61"/>
      <c r="HKF67" s="61"/>
      <c r="HKG67" s="61"/>
      <c r="HKH67" s="61"/>
      <c r="HKI67" s="61"/>
      <c r="HKJ67" s="61"/>
      <c r="HKK67" s="61"/>
      <c r="HKL67" s="61"/>
      <c r="HKM67" s="61"/>
      <c r="HKN67" s="61"/>
      <c r="HKO67" s="61"/>
      <c r="HKP67" s="61"/>
      <c r="HKQ67" s="61"/>
      <c r="HKR67" s="61"/>
      <c r="HKS67" s="61"/>
      <c r="HKT67" s="61"/>
      <c r="HKU67" s="61"/>
      <c r="HKV67" s="61"/>
      <c r="HKW67" s="61"/>
      <c r="HKX67" s="61"/>
      <c r="HKY67" s="61"/>
      <c r="HKZ67" s="61"/>
      <c r="HLA67" s="61"/>
      <c r="HLB67" s="61"/>
      <c r="HLC67" s="61"/>
      <c r="HLD67" s="61"/>
      <c r="HLE67" s="61"/>
      <c r="HLF67" s="61"/>
      <c r="HLG67" s="61"/>
      <c r="HLH67" s="61"/>
      <c r="HLI67" s="61"/>
      <c r="HLJ67" s="61"/>
      <c r="HLK67" s="61"/>
      <c r="HLL67" s="61"/>
      <c r="HLM67" s="61"/>
      <c r="HLN67" s="61"/>
      <c r="HLO67" s="61"/>
      <c r="HLP67" s="61"/>
      <c r="HLQ67" s="61"/>
      <c r="HLR67" s="61"/>
      <c r="HLS67" s="61"/>
      <c r="HLT67" s="61"/>
      <c r="HLU67" s="61"/>
      <c r="HLV67" s="61"/>
      <c r="HLW67" s="61"/>
      <c r="HLX67" s="61"/>
      <c r="HLY67" s="61"/>
      <c r="HLZ67" s="61"/>
      <c r="HMA67" s="61"/>
      <c r="HMB67" s="61"/>
      <c r="HMC67" s="61"/>
      <c r="HMD67" s="61"/>
      <c r="HME67" s="61"/>
      <c r="HMF67" s="61"/>
      <c r="HMG67" s="61"/>
      <c r="HMH67" s="61"/>
      <c r="HMI67" s="61"/>
      <c r="HMJ67" s="61"/>
      <c r="HMK67" s="61"/>
      <c r="HML67" s="61"/>
      <c r="HMM67" s="61"/>
      <c r="HMN67" s="61"/>
      <c r="HMO67" s="61"/>
      <c r="HMP67" s="61"/>
      <c r="HMQ67" s="61"/>
      <c r="HMR67" s="61"/>
      <c r="HMS67" s="61"/>
      <c r="HMT67" s="61"/>
      <c r="HMU67" s="61"/>
      <c r="HMV67" s="61"/>
      <c r="HMW67" s="61"/>
      <c r="HMX67" s="61"/>
      <c r="HMY67" s="61"/>
      <c r="HMZ67" s="61"/>
      <c r="HNA67" s="61"/>
      <c r="HNB67" s="61"/>
      <c r="HNC67" s="61"/>
      <c r="HND67" s="61"/>
      <c r="HNE67" s="61"/>
      <c r="HNF67" s="61"/>
      <c r="HNG67" s="61"/>
      <c r="HNH67" s="61"/>
      <c r="HNI67" s="61"/>
      <c r="HNJ67" s="61"/>
      <c r="HNK67" s="61"/>
      <c r="HNL67" s="61"/>
      <c r="HNM67" s="61"/>
      <c r="HNN67" s="61"/>
      <c r="HNO67" s="61"/>
      <c r="HNP67" s="61"/>
      <c r="HNQ67" s="61"/>
      <c r="HNR67" s="61"/>
      <c r="HNS67" s="61"/>
      <c r="HNT67" s="61"/>
      <c r="HNU67" s="61"/>
      <c r="HNV67" s="61"/>
      <c r="HNW67" s="61"/>
      <c r="HNX67" s="61"/>
      <c r="HNY67" s="61"/>
      <c r="HNZ67" s="61"/>
      <c r="HOA67" s="61"/>
      <c r="HOB67" s="61"/>
      <c r="HOC67" s="61"/>
      <c r="HOD67" s="61"/>
      <c r="HOE67" s="61"/>
      <c r="HOF67" s="61"/>
      <c r="HOG67" s="61"/>
      <c r="HOH67" s="61"/>
      <c r="HOI67" s="61"/>
      <c r="HOJ67" s="61"/>
      <c r="HOK67" s="61"/>
      <c r="HOL67" s="61"/>
      <c r="HOM67" s="61"/>
      <c r="HON67" s="61"/>
      <c r="HOO67" s="61"/>
      <c r="HOP67" s="61"/>
      <c r="HOQ67" s="61"/>
      <c r="HOR67" s="61"/>
      <c r="HOS67" s="61"/>
      <c r="HOT67" s="61"/>
      <c r="HOU67" s="61"/>
      <c r="HOV67" s="61"/>
      <c r="HOW67" s="61"/>
      <c r="HOX67" s="61"/>
      <c r="HOY67" s="61"/>
      <c r="HOZ67" s="61"/>
      <c r="HPA67" s="61"/>
      <c r="HPB67" s="61"/>
      <c r="HPC67" s="61"/>
      <c r="HPD67" s="61"/>
      <c r="HPE67" s="61"/>
      <c r="HPF67" s="61"/>
      <c r="HPG67" s="61"/>
      <c r="HPH67" s="61"/>
      <c r="HPI67" s="61"/>
      <c r="HPJ67" s="61"/>
      <c r="HPK67" s="61"/>
      <c r="HPL67" s="61"/>
      <c r="HPM67" s="61"/>
      <c r="HPN67" s="61"/>
      <c r="HPO67" s="61"/>
      <c r="HPP67" s="61"/>
      <c r="HPQ67" s="61"/>
      <c r="HPR67" s="61"/>
      <c r="HPS67" s="61"/>
      <c r="HPT67" s="61"/>
      <c r="HPU67" s="61"/>
      <c r="HPV67" s="61"/>
      <c r="HPW67" s="61"/>
      <c r="HPX67" s="61"/>
      <c r="HPY67" s="61"/>
      <c r="HPZ67" s="61"/>
      <c r="HQA67" s="61"/>
      <c r="HQB67" s="61"/>
      <c r="HQC67" s="61"/>
      <c r="HQD67" s="61"/>
      <c r="HQE67" s="61"/>
      <c r="HQF67" s="61"/>
      <c r="HQG67" s="61"/>
      <c r="HQH67" s="61"/>
      <c r="HQI67" s="61"/>
      <c r="HQJ67" s="61"/>
      <c r="HQK67" s="61"/>
      <c r="HQL67" s="61"/>
      <c r="HQM67" s="61"/>
      <c r="HQN67" s="61"/>
      <c r="HQO67" s="61"/>
      <c r="HQP67" s="61"/>
      <c r="HQQ67" s="61"/>
      <c r="HQR67" s="61"/>
      <c r="HQS67" s="61"/>
      <c r="HQT67" s="61"/>
      <c r="HQU67" s="61"/>
      <c r="HQV67" s="61"/>
      <c r="HQW67" s="61"/>
      <c r="HQX67" s="61"/>
      <c r="HQY67" s="61"/>
      <c r="HQZ67" s="61"/>
      <c r="HRA67" s="61"/>
      <c r="HRB67" s="61"/>
      <c r="HRC67" s="61"/>
      <c r="HRD67" s="61"/>
      <c r="HRE67" s="61"/>
      <c r="HRF67" s="61"/>
      <c r="HRG67" s="61"/>
      <c r="HRH67" s="61"/>
      <c r="HRI67" s="61"/>
      <c r="HRJ67" s="61"/>
      <c r="HRK67" s="61"/>
      <c r="HRL67" s="61"/>
      <c r="HRM67" s="61"/>
      <c r="HRN67" s="61"/>
      <c r="HRO67" s="61"/>
      <c r="HRP67" s="61"/>
      <c r="HRQ67" s="61"/>
      <c r="HRR67" s="61"/>
      <c r="HRS67" s="61"/>
      <c r="HRT67" s="61"/>
      <c r="HRU67" s="61"/>
      <c r="HRV67" s="61"/>
      <c r="HRW67" s="61"/>
      <c r="HRX67" s="61"/>
      <c r="HRY67" s="61"/>
      <c r="HRZ67" s="61"/>
      <c r="HSA67" s="61"/>
      <c r="HSB67" s="61"/>
      <c r="HSC67" s="61"/>
      <c r="HSD67" s="61"/>
      <c r="HSE67" s="61"/>
      <c r="HSF67" s="61"/>
      <c r="HSG67" s="61"/>
      <c r="HSH67" s="61"/>
      <c r="HSI67" s="61"/>
      <c r="HSJ67" s="61"/>
      <c r="HSK67" s="61"/>
      <c r="HSL67" s="61"/>
      <c r="HSM67" s="61"/>
      <c r="HSN67" s="61"/>
      <c r="HSO67" s="61"/>
      <c r="HSP67" s="61"/>
      <c r="HSQ67" s="61"/>
      <c r="HSR67" s="61"/>
      <c r="HSS67" s="61"/>
      <c r="HST67" s="61"/>
      <c r="HSU67" s="61"/>
      <c r="HSV67" s="61"/>
      <c r="HSW67" s="61"/>
      <c r="HSX67" s="61"/>
      <c r="HSY67" s="61"/>
      <c r="HSZ67" s="61"/>
      <c r="HTA67" s="61"/>
      <c r="HTB67" s="61"/>
      <c r="HTC67" s="61"/>
      <c r="HTD67" s="61"/>
      <c r="HTE67" s="61"/>
      <c r="HTF67" s="61"/>
      <c r="HTG67" s="61"/>
      <c r="HTH67" s="61"/>
      <c r="HTI67" s="61"/>
      <c r="HTJ67" s="61"/>
      <c r="HTK67" s="61"/>
      <c r="HTL67" s="61"/>
      <c r="HTM67" s="61"/>
      <c r="HTN67" s="61"/>
      <c r="HTO67" s="61"/>
      <c r="HTP67" s="61"/>
      <c r="HTQ67" s="61"/>
      <c r="HTR67" s="61"/>
      <c r="HTS67" s="61"/>
      <c r="HTT67" s="61"/>
      <c r="HTU67" s="61"/>
      <c r="HTV67" s="61"/>
      <c r="HTW67" s="61"/>
      <c r="HTX67" s="61"/>
      <c r="HTY67" s="61"/>
      <c r="HTZ67" s="61"/>
      <c r="HUA67" s="61"/>
      <c r="HUB67" s="61"/>
      <c r="HUC67" s="61"/>
      <c r="HUD67" s="61"/>
      <c r="HUE67" s="61"/>
      <c r="HUF67" s="61"/>
      <c r="HUG67" s="61"/>
      <c r="HUH67" s="61"/>
      <c r="HUI67" s="61"/>
      <c r="HUJ67" s="61"/>
      <c r="HUK67" s="61"/>
      <c r="HUL67" s="61"/>
      <c r="HUM67" s="61"/>
      <c r="HUN67" s="61"/>
      <c r="HUO67" s="61"/>
      <c r="HUP67" s="61"/>
      <c r="HUQ67" s="61"/>
      <c r="HUR67" s="61"/>
      <c r="HUS67" s="61"/>
      <c r="HUT67" s="61"/>
      <c r="HUU67" s="61"/>
      <c r="HUV67" s="61"/>
      <c r="HUW67" s="61"/>
      <c r="HUX67" s="61"/>
      <c r="HUY67" s="61"/>
      <c r="HUZ67" s="61"/>
      <c r="HVA67" s="61"/>
      <c r="HVB67" s="61"/>
      <c r="HVC67" s="61"/>
      <c r="HVD67" s="61"/>
      <c r="HVE67" s="61"/>
      <c r="HVF67" s="61"/>
      <c r="HVG67" s="61"/>
      <c r="HVH67" s="61"/>
      <c r="HVI67" s="61"/>
      <c r="HVJ67" s="61"/>
      <c r="HVK67" s="61"/>
      <c r="HVL67" s="61"/>
      <c r="HVM67" s="61"/>
      <c r="HVN67" s="61"/>
      <c r="HVO67" s="61"/>
      <c r="HVP67" s="61"/>
      <c r="HVQ67" s="61"/>
      <c r="HVR67" s="61"/>
      <c r="HVS67" s="61"/>
      <c r="HVT67" s="61"/>
      <c r="HVU67" s="61"/>
      <c r="HVV67" s="61"/>
      <c r="HVW67" s="61"/>
      <c r="HVX67" s="61"/>
      <c r="HVY67" s="61"/>
      <c r="HVZ67" s="61"/>
      <c r="HWA67" s="61"/>
      <c r="HWB67" s="61"/>
      <c r="HWC67" s="61"/>
      <c r="HWD67" s="61"/>
      <c r="HWE67" s="61"/>
      <c r="HWF67" s="61"/>
      <c r="HWG67" s="61"/>
      <c r="HWH67" s="61"/>
      <c r="HWI67" s="61"/>
      <c r="HWJ67" s="61"/>
      <c r="HWK67" s="61"/>
      <c r="HWL67" s="61"/>
      <c r="HWM67" s="61"/>
      <c r="HWN67" s="61"/>
      <c r="HWO67" s="61"/>
      <c r="HWP67" s="61"/>
      <c r="HWQ67" s="61"/>
      <c r="HWR67" s="61"/>
      <c r="HWS67" s="61"/>
      <c r="HWT67" s="61"/>
      <c r="HWU67" s="61"/>
      <c r="HWV67" s="61"/>
      <c r="HWW67" s="61"/>
      <c r="HWX67" s="61"/>
      <c r="HWY67" s="61"/>
      <c r="HWZ67" s="61"/>
      <c r="HXA67" s="61"/>
      <c r="HXB67" s="61"/>
      <c r="HXC67" s="61"/>
      <c r="HXD67" s="61"/>
      <c r="HXE67" s="61"/>
      <c r="HXF67" s="61"/>
      <c r="HXG67" s="61"/>
      <c r="HXH67" s="61"/>
      <c r="HXI67" s="61"/>
      <c r="HXJ67" s="61"/>
      <c r="HXK67" s="61"/>
      <c r="HXL67" s="61"/>
      <c r="HXM67" s="61"/>
      <c r="HXN67" s="61"/>
      <c r="HXO67" s="61"/>
      <c r="HXP67" s="61"/>
      <c r="HXQ67" s="61"/>
      <c r="HXR67" s="61"/>
      <c r="HXS67" s="61"/>
      <c r="HXT67" s="61"/>
      <c r="HXU67" s="61"/>
      <c r="HXV67" s="61"/>
      <c r="HXW67" s="61"/>
      <c r="HXX67" s="61"/>
      <c r="HXY67" s="61"/>
      <c r="HXZ67" s="61"/>
      <c r="HYA67" s="61"/>
      <c r="HYB67" s="61"/>
      <c r="HYC67" s="61"/>
      <c r="HYD67" s="61"/>
      <c r="HYE67" s="61"/>
      <c r="HYF67" s="61"/>
      <c r="HYG67" s="61"/>
      <c r="HYH67" s="61"/>
      <c r="HYI67" s="61"/>
      <c r="HYJ67" s="61"/>
      <c r="HYK67" s="61"/>
      <c r="HYL67" s="61"/>
      <c r="HYM67" s="61"/>
      <c r="HYN67" s="61"/>
      <c r="HYO67" s="61"/>
      <c r="HYP67" s="61"/>
      <c r="HYQ67" s="61"/>
      <c r="HYR67" s="61"/>
      <c r="HYS67" s="61"/>
      <c r="HYT67" s="61"/>
      <c r="HYU67" s="61"/>
      <c r="HYV67" s="61"/>
      <c r="HYW67" s="61"/>
      <c r="HYX67" s="61"/>
      <c r="HYY67" s="61"/>
      <c r="HYZ67" s="61"/>
      <c r="HZA67" s="61"/>
      <c r="HZB67" s="61"/>
      <c r="HZC67" s="61"/>
      <c r="HZD67" s="61"/>
      <c r="HZE67" s="61"/>
      <c r="HZF67" s="61"/>
      <c r="HZG67" s="61"/>
      <c r="HZH67" s="61"/>
      <c r="HZI67" s="61"/>
      <c r="HZJ67" s="61"/>
      <c r="HZK67" s="61"/>
      <c r="HZL67" s="61"/>
      <c r="HZM67" s="61"/>
      <c r="HZN67" s="61"/>
      <c r="HZO67" s="61"/>
      <c r="HZP67" s="61"/>
      <c r="HZQ67" s="61"/>
      <c r="HZR67" s="61"/>
      <c r="HZS67" s="61"/>
      <c r="HZT67" s="61"/>
      <c r="HZU67" s="61"/>
      <c r="HZV67" s="61"/>
      <c r="HZW67" s="61"/>
      <c r="HZX67" s="61"/>
      <c r="HZY67" s="61"/>
      <c r="HZZ67" s="61"/>
      <c r="IAA67" s="61"/>
      <c r="IAB67" s="61"/>
      <c r="IAC67" s="61"/>
      <c r="IAD67" s="61"/>
      <c r="IAE67" s="61"/>
      <c r="IAF67" s="61"/>
      <c r="IAG67" s="61"/>
      <c r="IAH67" s="61"/>
      <c r="IAI67" s="61"/>
      <c r="IAJ67" s="61"/>
      <c r="IAK67" s="61"/>
      <c r="IAL67" s="61"/>
      <c r="IAM67" s="61"/>
      <c r="IAN67" s="61"/>
      <c r="IAO67" s="61"/>
      <c r="IAP67" s="61"/>
      <c r="IAQ67" s="61"/>
      <c r="IAR67" s="61"/>
      <c r="IAS67" s="61"/>
      <c r="IAT67" s="61"/>
      <c r="IAU67" s="61"/>
      <c r="IAV67" s="61"/>
      <c r="IAW67" s="61"/>
      <c r="IAX67" s="61"/>
      <c r="IAY67" s="61"/>
      <c r="IAZ67" s="61"/>
      <c r="IBA67" s="61"/>
      <c r="IBB67" s="61"/>
      <c r="IBC67" s="61"/>
      <c r="IBD67" s="61"/>
      <c r="IBE67" s="61"/>
      <c r="IBF67" s="61"/>
      <c r="IBG67" s="61"/>
      <c r="IBH67" s="61"/>
      <c r="IBI67" s="61"/>
      <c r="IBJ67" s="61"/>
      <c r="IBK67" s="61"/>
      <c r="IBL67" s="61"/>
      <c r="IBM67" s="61"/>
      <c r="IBN67" s="61"/>
      <c r="IBO67" s="61"/>
      <c r="IBP67" s="61"/>
      <c r="IBQ67" s="61"/>
      <c r="IBR67" s="61"/>
      <c r="IBS67" s="61"/>
      <c r="IBT67" s="61"/>
      <c r="IBU67" s="61"/>
      <c r="IBV67" s="61"/>
      <c r="IBW67" s="61"/>
      <c r="IBX67" s="61"/>
      <c r="IBY67" s="61"/>
      <c r="IBZ67" s="61"/>
      <c r="ICA67" s="61"/>
      <c r="ICB67" s="61"/>
      <c r="ICC67" s="61"/>
      <c r="ICD67" s="61"/>
      <c r="ICE67" s="61"/>
      <c r="ICF67" s="61"/>
      <c r="ICG67" s="61"/>
      <c r="ICH67" s="61"/>
      <c r="ICI67" s="61"/>
      <c r="ICJ67" s="61"/>
      <c r="ICK67" s="61"/>
      <c r="ICL67" s="61"/>
      <c r="ICM67" s="61"/>
      <c r="ICN67" s="61"/>
      <c r="ICO67" s="61"/>
      <c r="ICP67" s="61"/>
      <c r="ICQ67" s="61"/>
      <c r="ICR67" s="61"/>
      <c r="ICS67" s="61"/>
      <c r="ICT67" s="61"/>
      <c r="ICU67" s="61"/>
      <c r="ICV67" s="61"/>
      <c r="ICW67" s="61"/>
      <c r="ICX67" s="61"/>
      <c r="ICY67" s="61"/>
      <c r="ICZ67" s="61"/>
      <c r="IDA67" s="61"/>
      <c r="IDB67" s="61"/>
      <c r="IDC67" s="61"/>
      <c r="IDD67" s="61"/>
      <c r="IDE67" s="61"/>
      <c r="IDF67" s="61"/>
      <c r="IDG67" s="61"/>
      <c r="IDH67" s="61"/>
      <c r="IDI67" s="61"/>
      <c r="IDJ67" s="61"/>
      <c r="IDK67" s="61"/>
      <c r="IDL67" s="61"/>
      <c r="IDM67" s="61"/>
      <c r="IDN67" s="61"/>
      <c r="IDO67" s="61"/>
      <c r="IDP67" s="61"/>
      <c r="IDQ67" s="61"/>
      <c r="IDR67" s="61"/>
      <c r="IDS67" s="61"/>
      <c r="IDT67" s="61"/>
      <c r="IDU67" s="61"/>
      <c r="IDV67" s="61"/>
      <c r="IDW67" s="61"/>
      <c r="IDX67" s="61"/>
      <c r="IDY67" s="61"/>
      <c r="IDZ67" s="61"/>
      <c r="IEA67" s="61"/>
      <c r="IEB67" s="61"/>
      <c r="IEC67" s="61"/>
      <c r="IED67" s="61"/>
      <c r="IEE67" s="61"/>
      <c r="IEF67" s="61"/>
      <c r="IEG67" s="61"/>
      <c r="IEH67" s="61"/>
      <c r="IEI67" s="61"/>
      <c r="IEJ67" s="61"/>
      <c r="IEK67" s="61"/>
      <c r="IEL67" s="61"/>
      <c r="IEM67" s="61"/>
      <c r="IEN67" s="61"/>
      <c r="IEO67" s="61"/>
      <c r="IEP67" s="61"/>
      <c r="IEQ67" s="61"/>
      <c r="IER67" s="61"/>
      <c r="IES67" s="61"/>
      <c r="IET67" s="61"/>
      <c r="IEU67" s="61"/>
      <c r="IEV67" s="61"/>
      <c r="IEW67" s="61"/>
      <c r="IEX67" s="61"/>
      <c r="IEY67" s="61"/>
      <c r="IEZ67" s="61"/>
      <c r="IFA67" s="61"/>
      <c r="IFB67" s="61"/>
      <c r="IFC67" s="61"/>
      <c r="IFD67" s="61"/>
      <c r="IFE67" s="61"/>
      <c r="IFF67" s="61"/>
      <c r="IFG67" s="61"/>
      <c r="IFH67" s="61"/>
      <c r="IFI67" s="61"/>
      <c r="IFJ67" s="61"/>
      <c r="IFK67" s="61"/>
      <c r="IFL67" s="61"/>
      <c r="IFM67" s="61"/>
      <c r="IFN67" s="61"/>
      <c r="IFO67" s="61"/>
      <c r="IFP67" s="61"/>
      <c r="IFQ67" s="61"/>
      <c r="IFR67" s="61"/>
      <c r="IFS67" s="61"/>
      <c r="IFT67" s="61"/>
      <c r="IFU67" s="61"/>
      <c r="IFV67" s="61"/>
      <c r="IFW67" s="61"/>
      <c r="IFX67" s="61"/>
      <c r="IFY67" s="61"/>
      <c r="IFZ67" s="61"/>
      <c r="IGA67" s="61"/>
      <c r="IGB67" s="61"/>
      <c r="IGC67" s="61"/>
      <c r="IGD67" s="61"/>
      <c r="IGE67" s="61"/>
      <c r="IGF67" s="61"/>
      <c r="IGG67" s="61"/>
      <c r="IGH67" s="61"/>
      <c r="IGI67" s="61"/>
      <c r="IGJ67" s="61"/>
      <c r="IGK67" s="61"/>
      <c r="IGL67" s="61"/>
      <c r="IGM67" s="61"/>
      <c r="IGN67" s="61"/>
      <c r="IGO67" s="61"/>
      <c r="IGP67" s="61"/>
      <c r="IGQ67" s="61"/>
      <c r="IGR67" s="61"/>
      <c r="IGS67" s="61"/>
      <c r="IGT67" s="61"/>
      <c r="IGU67" s="61"/>
      <c r="IGV67" s="61"/>
      <c r="IGW67" s="61"/>
      <c r="IGX67" s="61"/>
      <c r="IGY67" s="61"/>
      <c r="IGZ67" s="61"/>
      <c r="IHA67" s="61"/>
      <c r="IHB67" s="61"/>
      <c r="IHC67" s="61"/>
      <c r="IHD67" s="61"/>
      <c r="IHE67" s="61"/>
      <c r="IHF67" s="61"/>
      <c r="IHG67" s="61"/>
      <c r="IHH67" s="61"/>
      <c r="IHI67" s="61"/>
      <c r="IHJ67" s="61"/>
      <c r="IHK67" s="61"/>
      <c r="IHL67" s="61"/>
      <c r="IHM67" s="61"/>
      <c r="IHN67" s="61"/>
      <c r="IHO67" s="61"/>
      <c r="IHP67" s="61"/>
      <c r="IHQ67" s="61"/>
      <c r="IHR67" s="61"/>
      <c r="IHS67" s="61"/>
      <c r="IHT67" s="61"/>
      <c r="IHU67" s="61"/>
      <c r="IHV67" s="61"/>
      <c r="IHW67" s="61"/>
      <c r="IHX67" s="61"/>
      <c r="IHY67" s="61"/>
      <c r="IHZ67" s="61"/>
      <c r="IIA67" s="61"/>
      <c r="IIB67" s="61"/>
      <c r="IIC67" s="61"/>
      <c r="IID67" s="61"/>
      <c r="IIE67" s="61"/>
      <c r="IIF67" s="61"/>
      <c r="IIG67" s="61"/>
      <c r="IIH67" s="61"/>
      <c r="III67" s="61"/>
      <c r="IIJ67" s="61"/>
      <c r="IIK67" s="61"/>
      <c r="IIL67" s="61"/>
      <c r="IIM67" s="61"/>
      <c r="IIN67" s="61"/>
      <c r="IIO67" s="61"/>
      <c r="IIP67" s="61"/>
      <c r="IIQ67" s="61"/>
      <c r="IIR67" s="61"/>
      <c r="IIS67" s="61"/>
      <c r="IIT67" s="61"/>
      <c r="IIU67" s="61"/>
      <c r="IIV67" s="61"/>
      <c r="IIW67" s="61"/>
      <c r="IIX67" s="61"/>
      <c r="IIY67" s="61"/>
      <c r="IIZ67" s="61"/>
      <c r="IJA67" s="61"/>
      <c r="IJB67" s="61"/>
      <c r="IJC67" s="61"/>
      <c r="IJD67" s="61"/>
      <c r="IJE67" s="61"/>
      <c r="IJF67" s="61"/>
      <c r="IJG67" s="61"/>
      <c r="IJH67" s="61"/>
      <c r="IJI67" s="61"/>
      <c r="IJJ67" s="61"/>
      <c r="IJK67" s="61"/>
      <c r="IJL67" s="61"/>
      <c r="IJM67" s="61"/>
      <c r="IJN67" s="61"/>
      <c r="IJO67" s="61"/>
      <c r="IJP67" s="61"/>
      <c r="IJQ67" s="61"/>
      <c r="IJR67" s="61"/>
      <c r="IJS67" s="61"/>
      <c r="IJT67" s="61"/>
      <c r="IJU67" s="61"/>
      <c r="IJV67" s="61"/>
      <c r="IJW67" s="61"/>
      <c r="IJX67" s="61"/>
      <c r="IJY67" s="61"/>
      <c r="IJZ67" s="61"/>
      <c r="IKA67" s="61"/>
      <c r="IKB67" s="61"/>
      <c r="IKC67" s="61"/>
      <c r="IKD67" s="61"/>
      <c r="IKE67" s="61"/>
      <c r="IKF67" s="61"/>
      <c r="IKG67" s="61"/>
      <c r="IKH67" s="61"/>
      <c r="IKI67" s="61"/>
      <c r="IKJ67" s="61"/>
      <c r="IKK67" s="61"/>
      <c r="IKL67" s="61"/>
      <c r="IKM67" s="61"/>
      <c r="IKN67" s="61"/>
      <c r="IKO67" s="61"/>
      <c r="IKP67" s="61"/>
      <c r="IKQ67" s="61"/>
      <c r="IKR67" s="61"/>
      <c r="IKS67" s="61"/>
      <c r="IKT67" s="61"/>
      <c r="IKU67" s="61"/>
      <c r="IKV67" s="61"/>
      <c r="IKW67" s="61"/>
      <c r="IKX67" s="61"/>
      <c r="IKY67" s="61"/>
      <c r="IKZ67" s="61"/>
      <c r="ILA67" s="61"/>
      <c r="ILB67" s="61"/>
      <c r="ILC67" s="61"/>
      <c r="ILD67" s="61"/>
      <c r="ILE67" s="61"/>
      <c r="ILF67" s="61"/>
      <c r="ILG67" s="61"/>
      <c r="ILH67" s="61"/>
      <c r="ILI67" s="61"/>
      <c r="ILJ67" s="61"/>
      <c r="ILK67" s="61"/>
      <c r="ILL67" s="61"/>
      <c r="ILM67" s="61"/>
      <c r="ILN67" s="61"/>
      <c r="ILO67" s="61"/>
      <c r="ILP67" s="61"/>
      <c r="ILQ67" s="61"/>
      <c r="ILR67" s="61"/>
      <c r="ILS67" s="61"/>
      <c r="ILT67" s="61"/>
      <c r="ILU67" s="61"/>
      <c r="ILV67" s="61"/>
      <c r="ILW67" s="61"/>
      <c r="ILX67" s="61"/>
      <c r="ILY67" s="61"/>
      <c r="ILZ67" s="61"/>
      <c r="IMA67" s="61"/>
      <c r="IMB67" s="61"/>
      <c r="IMC67" s="61"/>
      <c r="IMD67" s="61"/>
      <c r="IME67" s="61"/>
      <c r="IMF67" s="61"/>
      <c r="IMG67" s="61"/>
      <c r="IMH67" s="61"/>
      <c r="IMI67" s="61"/>
      <c r="IMJ67" s="61"/>
      <c r="IMK67" s="61"/>
      <c r="IML67" s="61"/>
      <c r="IMM67" s="61"/>
      <c r="IMN67" s="61"/>
      <c r="IMO67" s="61"/>
      <c r="IMP67" s="61"/>
      <c r="IMQ67" s="61"/>
      <c r="IMR67" s="61"/>
      <c r="IMS67" s="61"/>
      <c r="IMT67" s="61"/>
      <c r="IMU67" s="61"/>
      <c r="IMV67" s="61"/>
      <c r="IMW67" s="61"/>
      <c r="IMX67" s="61"/>
      <c r="IMY67" s="61"/>
      <c r="IMZ67" s="61"/>
      <c r="INA67" s="61"/>
      <c r="INB67" s="61"/>
      <c r="INC67" s="61"/>
      <c r="IND67" s="61"/>
      <c r="INE67" s="61"/>
      <c r="INF67" s="61"/>
      <c r="ING67" s="61"/>
      <c r="INH67" s="61"/>
      <c r="INI67" s="61"/>
      <c r="INJ67" s="61"/>
      <c r="INK67" s="61"/>
      <c r="INL67" s="61"/>
      <c r="INM67" s="61"/>
      <c r="INN67" s="61"/>
      <c r="INO67" s="61"/>
      <c r="INP67" s="61"/>
      <c r="INQ67" s="61"/>
      <c r="INR67" s="61"/>
      <c r="INS67" s="61"/>
      <c r="INT67" s="61"/>
      <c r="INU67" s="61"/>
      <c r="INV67" s="61"/>
      <c r="INW67" s="61"/>
      <c r="INX67" s="61"/>
      <c r="INY67" s="61"/>
      <c r="INZ67" s="61"/>
      <c r="IOA67" s="61"/>
      <c r="IOB67" s="61"/>
      <c r="IOC67" s="61"/>
      <c r="IOD67" s="61"/>
      <c r="IOE67" s="61"/>
      <c r="IOF67" s="61"/>
      <c r="IOG67" s="61"/>
      <c r="IOH67" s="61"/>
      <c r="IOI67" s="61"/>
      <c r="IOJ67" s="61"/>
      <c r="IOK67" s="61"/>
      <c r="IOL67" s="61"/>
      <c r="IOM67" s="61"/>
      <c r="ION67" s="61"/>
      <c r="IOO67" s="61"/>
      <c r="IOP67" s="61"/>
      <c r="IOQ67" s="61"/>
      <c r="IOR67" s="61"/>
      <c r="IOS67" s="61"/>
      <c r="IOT67" s="61"/>
      <c r="IOU67" s="61"/>
      <c r="IOV67" s="61"/>
      <c r="IOW67" s="61"/>
      <c r="IOX67" s="61"/>
      <c r="IOY67" s="61"/>
      <c r="IOZ67" s="61"/>
      <c r="IPA67" s="61"/>
      <c r="IPB67" s="61"/>
      <c r="IPC67" s="61"/>
      <c r="IPD67" s="61"/>
      <c r="IPE67" s="61"/>
      <c r="IPF67" s="61"/>
      <c r="IPG67" s="61"/>
      <c r="IPH67" s="61"/>
      <c r="IPI67" s="61"/>
      <c r="IPJ67" s="61"/>
      <c r="IPK67" s="61"/>
      <c r="IPL67" s="61"/>
      <c r="IPM67" s="61"/>
      <c r="IPN67" s="61"/>
      <c r="IPO67" s="61"/>
      <c r="IPP67" s="61"/>
      <c r="IPQ67" s="61"/>
      <c r="IPR67" s="61"/>
      <c r="IPS67" s="61"/>
      <c r="IPT67" s="61"/>
      <c r="IPU67" s="61"/>
      <c r="IPV67" s="61"/>
      <c r="IPW67" s="61"/>
      <c r="IPX67" s="61"/>
      <c r="IPY67" s="61"/>
      <c r="IPZ67" s="61"/>
      <c r="IQA67" s="61"/>
      <c r="IQB67" s="61"/>
      <c r="IQC67" s="61"/>
      <c r="IQD67" s="61"/>
      <c r="IQE67" s="61"/>
      <c r="IQF67" s="61"/>
      <c r="IQG67" s="61"/>
      <c r="IQH67" s="61"/>
      <c r="IQI67" s="61"/>
      <c r="IQJ67" s="61"/>
      <c r="IQK67" s="61"/>
      <c r="IQL67" s="61"/>
      <c r="IQM67" s="61"/>
      <c r="IQN67" s="61"/>
      <c r="IQO67" s="61"/>
      <c r="IQP67" s="61"/>
      <c r="IQQ67" s="61"/>
      <c r="IQR67" s="61"/>
      <c r="IQS67" s="61"/>
      <c r="IQT67" s="61"/>
      <c r="IQU67" s="61"/>
      <c r="IQV67" s="61"/>
      <c r="IQW67" s="61"/>
      <c r="IQX67" s="61"/>
      <c r="IQY67" s="61"/>
      <c r="IQZ67" s="61"/>
      <c r="IRA67" s="61"/>
      <c r="IRB67" s="61"/>
      <c r="IRC67" s="61"/>
      <c r="IRD67" s="61"/>
      <c r="IRE67" s="61"/>
      <c r="IRF67" s="61"/>
      <c r="IRG67" s="61"/>
      <c r="IRH67" s="61"/>
      <c r="IRI67" s="61"/>
      <c r="IRJ67" s="61"/>
      <c r="IRK67" s="61"/>
      <c r="IRL67" s="61"/>
      <c r="IRM67" s="61"/>
      <c r="IRN67" s="61"/>
      <c r="IRO67" s="61"/>
      <c r="IRP67" s="61"/>
      <c r="IRQ67" s="61"/>
      <c r="IRR67" s="61"/>
      <c r="IRS67" s="61"/>
      <c r="IRT67" s="61"/>
      <c r="IRU67" s="61"/>
      <c r="IRV67" s="61"/>
      <c r="IRW67" s="61"/>
      <c r="IRX67" s="61"/>
      <c r="IRY67" s="61"/>
      <c r="IRZ67" s="61"/>
      <c r="ISA67" s="61"/>
      <c r="ISB67" s="61"/>
      <c r="ISC67" s="61"/>
      <c r="ISD67" s="61"/>
      <c r="ISE67" s="61"/>
      <c r="ISF67" s="61"/>
      <c r="ISG67" s="61"/>
      <c r="ISH67" s="61"/>
      <c r="ISI67" s="61"/>
      <c r="ISJ67" s="61"/>
      <c r="ISK67" s="61"/>
      <c r="ISL67" s="61"/>
      <c r="ISM67" s="61"/>
      <c r="ISN67" s="61"/>
      <c r="ISO67" s="61"/>
      <c r="ISP67" s="61"/>
      <c r="ISQ67" s="61"/>
      <c r="ISR67" s="61"/>
      <c r="ISS67" s="61"/>
      <c r="IST67" s="61"/>
      <c r="ISU67" s="61"/>
      <c r="ISV67" s="61"/>
      <c r="ISW67" s="61"/>
      <c r="ISX67" s="61"/>
      <c r="ISY67" s="61"/>
      <c r="ISZ67" s="61"/>
      <c r="ITA67" s="61"/>
      <c r="ITB67" s="61"/>
      <c r="ITC67" s="61"/>
      <c r="ITD67" s="61"/>
      <c r="ITE67" s="61"/>
      <c r="ITF67" s="61"/>
      <c r="ITG67" s="61"/>
      <c r="ITH67" s="61"/>
      <c r="ITI67" s="61"/>
      <c r="ITJ67" s="61"/>
      <c r="ITK67" s="61"/>
      <c r="ITL67" s="61"/>
      <c r="ITM67" s="61"/>
      <c r="ITN67" s="61"/>
      <c r="ITO67" s="61"/>
      <c r="ITP67" s="61"/>
      <c r="ITQ67" s="61"/>
      <c r="ITR67" s="61"/>
      <c r="ITS67" s="61"/>
      <c r="ITT67" s="61"/>
      <c r="ITU67" s="61"/>
      <c r="ITV67" s="61"/>
      <c r="ITW67" s="61"/>
      <c r="ITX67" s="61"/>
      <c r="ITY67" s="61"/>
      <c r="ITZ67" s="61"/>
      <c r="IUA67" s="61"/>
      <c r="IUB67" s="61"/>
      <c r="IUC67" s="61"/>
      <c r="IUD67" s="61"/>
      <c r="IUE67" s="61"/>
      <c r="IUF67" s="61"/>
      <c r="IUG67" s="61"/>
      <c r="IUH67" s="61"/>
      <c r="IUI67" s="61"/>
      <c r="IUJ67" s="61"/>
      <c r="IUK67" s="61"/>
      <c r="IUL67" s="61"/>
      <c r="IUM67" s="61"/>
      <c r="IUN67" s="61"/>
      <c r="IUO67" s="61"/>
      <c r="IUP67" s="61"/>
      <c r="IUQ67" s="61"/>
      <c r="IUR67" s="61"/>
      <c r="IUS67" s="61"/>
      <c r="IUT67" s="61"/>
      <c r="IUU67" s="61"/>
      <c r="IUV67" s="61"/>
      <c r="IUW67" s="61"/>
      <c r="IUX67" s="61"/>
      <c r="IUY67" s="61"/>
      <c r="IUZ67" s="61"/>
      <c r="IVA67" s="61"/>
      <c r="IVB67" s="61"/>
      <c r="IVC67" s="61"/>
      <c r="IVD67" s="61"/>
      <c r="IVE67" s="61"/>
      <c r="IVF67" s="61"/>
      <c r="IVG67" s="61"/>
      <c r="IVH67" s="61"/>
      <c r="IVI67" s="61"/>
      <c r="IVJ67" s="61"/>
      <c r="IVK67" s="61"/>
      <c r="IVL67" s="61"/>
      <c r="IVM67" s="61"/>
      <c r="IVN67" s="61"/>
      <c r="IVO67" s="61"/>
      <c r="IVP67" s="61"/>
      <c r="IVQ67" s="61"/>
      <c r="IVR67" s="61"/>
      <c r="IVS67" s="61"/>
      <c r="IVT67" s="61"/>
      <c r="IVU67" s="61"/>
      <c r="IVV67" s="61"/>
      <c r="IVW67" s="61"/>
      <c r="IVX67" s="61"/>
      <c r="IVY67" s="61"/>
      <c r="IVZ67" s="61"/>
      <c r="IWA67" s="61"/>
      <c r="IWB67" s="61"/>
      <c r="IWC67" s="61"/>
      <c r="IWD67" s="61"/>
      <c r="IWE67" s="61"/>
      <c r="IWF67" s="61"/>
      <c r="IWG67" s="61"/>
      <c r="IWH67" s="61"/>
      <c r="IWI67" s="61"/>
      <c r="IWJ67" s="61"/>
      <c r="IWK67" s="61"/>
      <c r="IWL67" s="61"/>
      <c r="IWM67" s="61"/>
      <c r="IWN67" s="61"/>
      <c r="IWO67" s="61"/>
      <c r="IWP67" s="61"/>
      <c r="IWQ67" s="61"/>
      <c r="IWR67" s="61"/>
      <c r="IWS67" s="61"/>
      <c r="IWT67" s="61"/>
      <c r="IWU67" s="61"/>
      <c r="IWV67" s="61"/>
      <c r="IWW67" s="61"/>
      <c r="IWX67" s="61"/>
      <c r="IWY67" s="61"/>
      <c r="IWZ67" s="61"/>
      <c r="IXA67" s="61"/>
      <c r="IXB67" s="61"/>
      <c r="IXC67" s="61"/>
      <c r="IXD67" s="61"/>
      <c r="IXE67" s="61"/>
      <c r="IXF67" s="61"/>
      <c r="IXG67" s="61"/>
      <c r="IXH67" s="61"/>
      <c r="IXI67" s="61"/>
      <c r="IXJ67" s="61"/>
      <c r="IXK67" s="61"/>
      <c r="IXL67" s="61"/>
      <c r="IXM67" s="61"/>
      <c r="IXN67" s="61"/>
      <c r="IXO67" s="61"/>
      <c r="IXP67" s="61"/>
      <c r="IXQ67" s="61"/>
      <c r="IXR67" s="61"/>
      <c r="IXS67" s="61"/>
      <c r="IXT67" s="61"/>
      <c r="IXU67" s="61"/>
      <c r="IXV67" s="61"/>
      <c r="IXW67" s="61"/>
      <c r="IXX67" s="61"/>
      <c r="IXY67" s="61"/>
      <c r="IXZ67" s="61"/>
      <c r="IYA67" s="61"/>
      <c r="IYB67" s="61"/>
      <c r="IYC67" s="61"/>
      <c r="IYD67" s="61"/>
      <c r="IYE67" s="61"/>
      <c r="IYF67" s="61"/>
      <c r="IYG67" s="61"/>
      <c r="IYH67" s="61"/>
      <c r="IYI67" s="61"/>
      <c r="IYJ67" s="61"/>
      <c r="IYK67" s="61"/>
      <c r="IYL67" s="61"/>
      <c r="IYM67" s="61"/>
      <c r="IYN67" s="61"/>
      <c r="IYO67" s="61"/>
      <c r="IYP67" s="61"/>
      <c r="IYQ67" s="61"/>
      <c r="IYR67" s="61"/>
      <c r="IYS67" s="61"/>
      <c r="IYT67" s="61"/>
      <c r="IYU67" s="61"/>
      <c r="IYV67" s="61"/>
      <c r="IYW67" s="61"/>
      <c r="IYX67" s="61"/>
      <c r="IYY67" s="61"/>
      <c r="IYZ67" s="61"/>
      <c r="IZA67" s="61"/>
      <c r="IZB67" s="61"/>
      <c r="IZC67" s="61"/>
      <c r="IZD67" s="61"/>
      <c r="IZE67" s="61"/>
      <c r="IZF67" s="61"/>
      <c r="IZG67" s="61"/>
      <c r="IZH67" s="61"/>
      <c r="IZI67" s="61"/>
      <c r="IZJ67" s="61"/>
      <c r="IZK67" s="61"/>
      <c r="IZL67" s="61"/>
      <c r="IZM67" s="61"/>
      <c r="IZN67" s="61"/>
      <c r="IZO67" s="61"/>
      <c r="IZP67" s="61"/>
      <c r="IZQ67" s="61"/>
      <c r="IZR67" s="61"/>
      <c r="IZS67" s="61"/>
      <c r="IZT67" s="61"/>
      <c r="IZU67" s="61"/>
      <c r="IZV67" s="61"/>
      <c r="IZW67" s="61"/>
      <c r="IZX67" s="61"/>
      <c r="IZY67" s="61"/>
      <c r="IZZ67" s="61"/>
      <c r="JAA67" s="61"/>
      <c r="JAB67" s="61"/>
      <c r="JAC67" s="61"/>
      <c r="JAD67" s="61"/>
      <c r="JAE67" s="61"/>
      <c r="JAF67" s="61"/>
      <c r="JAG67" s="61"/>
      <c r="JAH67" s="61"/>
      <c r="JAI67" s="61"/>
      <c r="JAJ67" s="61"/>
      <c r="JAK67" s="61"/>
      <c r="JAL67" s="61"/>
      <c r="JAM67" s="61"/>
      <c r="JAN67" s="61"/>
      <c r="JAO67" s="61"/>
      <c r="JAP67" s="61"/>
      <c r="JAQ67" s="61"/>
      <c r="JAR67" s="61"/>
      <c r="JAS67" s="61"/>
      <c r="JAT67" s="61"/>
      <c r="JAU67" s="61"/>
      <c r="JAV67" s="61"/>
      <c r="JAW67" s="61"/>
      <c r="JAX67" s="61"/>
      <c r="JAY67" s="61"/>
      <c r="JAZ67" s="61"/>
      <c r="JBA67" s="61"/>
      <c r="JBB67" s="61"/>
      <c r="JBC67" s="61"/>
      <c r="JBD67" s="61"/>
      <c r="JBE67" s="61"/>
      <c r="JBF67" s="61"/>
      <c r="JBG67" s="61"/>
      <c r="JBH67" s="61"/>
      <c r="JBI67" s="61"/>
      <c r="JBJ67" s="61"/>
      <c r="JBK67" s="61"/>
      <c r="JBL67" s="61"/>
      <c r="JBM67" s="61"/>
      <c r="JBN67" s="61"/>
      <c r="JBO67" s="61"/>
      <c r="JBP67" s="61"/>
      <c r="JBQ67" s="61"/>
      <c r="JBR67" s="61"/>
      <c r="JBS67" s="61"/>
      <c r="JBT67" s="61"/>
      <c r="JBU67" s="61"/>
      <c r="JBV67" s="61"/>
      <c r="JBW67" s="61"/>
      <c r="JBX67" s="61"/>
      <c r="JBY67" s="61"/>
      <c r="JBZ67" s="61"/>
      <c r="JCA67" s="61"/>
      <c r="JCB67" s="61"/>
      <c r="JCC67" s="61"/>
      <c r="JCD67" s="61"/>
      <c r="JCE67" s="61"/>
      <c r="JCF67" s="61"/>
      <c r="JCG67" s="61"/>
      <c r="JCH67" s="61"/>
      <c r="JCI67" s="61"/>
      <c r="JCJ67" s="61"/>
      <c r="JCK67" s="61"/>
      <c r="JCL67" s="61"/>
      <c r="JCM67" s="61"/>
      <c r="JCN67" s="61"/>
      <c r="JCO67" s="61"/>
      <c r="JCP67" s="61"/>
      <c r="JCQ67" s="61"/>
      <c r="JCR67" s="61"/>
      <c r="JCS67" s="61"/>
      <c r="JCT67" s="61"/>
      <c r="JCU67" s="61"/>
      <c r="JCV67" s="61"/>
      <c r="JCW67" s="61"/>
      <c r="JCX67" s="61"/>
      <c r="JCY67" s="61"/>
      <c r="JCZ67" s="61"/>
      <c r="JDA67" s="61"/>
      <c r="JDB67" s="61"/>
      <c r="JDC67" s="61"/>
      <c r="JDD67" s="61"/>
      <c r="JDE67" s="61"/>
      <c r="JDF67" s="61"/>
      <c r="JDG67" s="61"/>
      <c r="JDH67" s="61"/>
      <c r="JDI67" s="61"/>
      <c r="JDJ67" s="61"/>
      <c r="JDK67" s="61"/>
      <c r="JDL67" s="61"/>
      <c r="JDM67" s="61"/>
      <c r="JDN67" s="61"/>
      <c r="JDO67" s="61"/>
      <c r="JDP67" s="61"/>
      <c r="JDQ67" s="61"/>
      <c r="JDR67" s="61"/>
      <c r="JDS67" s="61"/>
      <c r="JDT67" s="61"/>
      <c r="JDU67" s="61"/>
      <c r="JDV67" s="61"/>
      <c r="JDW67" s="61"/>
      <c r="JDX67" s="61"/>
      <c r="JDY67" s="61"/>
      <c r="JDZ67" s="61"/>
      <c r="JEA67" s="61"/>
      <c r="JEB67" s="61"/>
      <c r="JEC67" s="61"/>
      <c r="JED67" s="61"/>
      <c r="JEE67" s="61"/>
      <c r="JEF67" s="61"/>
      <c r="JEG67" s="61"/>
      <c r="JEH67" s="61"/>
      <c r="JEI67" s="61"/>
      <c r="JEJ67" s="61"/>
      <c r="JEK67" s="61"/>
      <c r="JEL67" s="61"/>
      <c r="JEM67" s="61"/>
      <c r="JEN67" s="61"/>
      <c r="JEO67" s="61"/>
      <c r="JEP67" s="61"/>
      <c r="JEQ67" s="61"/>
      <c r="JER67" s="61"/>
      <c r="JES67" s="61"/>
      <c r="JET67" s="61"/>
      <c r="JEU67" s="61"/>
      <c r="JEV67" s="61"/>
      <c r="JEW67" s="61"/>
      <c r="JEX67" s="61"/>
      <c r="JEY67" s="61"/>
      <c r="JEZ67" s="61"/>
      <c r="JFA67" s="61"/>
      <c r="JFB67" s="61"/>
      <c r="JFC67" s="61"/>
      <c r="JFD67" s="61"/>
      <c r="JFE67" s="61"/>
      <c r="JFF67" s="61"/>
      <c r="JFG67" s="61"/>
      <c r="JFH67" s="61"/>
      <c r="JFI67" s="61"/>
      <c r="JFJ67" s="61"/>
      <c r="JFK67" s="61"/>
      <c r="JFL67" s="61"/>
      <c r="JFM67" s="61"/>
      <c r="JFN67" s="61"/>
      <c r="JFO67" s="61"/>
      <c r="JFP67" s="61"/>
      <c r="JFQ67" s="61"/>
      <c r="JFR67" s="61"/>
      <c r="JFS67" s="61"/>
      <c r="JFT67" s="61"/>
      <c r="JFU67" s="61"/>
      <c r="JFV67" s="61"/>
      <c r="JFW67" s="61"/>
      <c r="JFX67" s="61"/>
      <c r="JFY67" s="61"/>
      <c r="JFZ67" s="61"/>
      <c r="JGA67" s="61"/>
      <c r="JGB67" s="61"/>
      <c r="JGC67" s="61"/>
      <c r="JGD67" s="61"/>
      <c r="JGE67" s="61"/>
      <c r="JGF67" s="61"/>
      <c r="JGG67" s="61"/>
      <c r="JGH67" s="61"/>
      <c r="JGI67" s="61"/>
      <c r="JGJ67" s="61"/>
      <c r="JGK67" s="61"/>
      <c r="JGL67" s="61"/>
      <c r="JGM67" s="61"/>
      <c r="JGN67" s="61"/>
      <c r="JGO67" s="61"/>
      <c r="JGP67" s="61"/>
      <c r="JGQ67" s="61"/>
      <c r="JGR67" s="61"/>
      <c r="JGS67" s="61"/>
      <c r="JGT67" s="61"/>
      <c r="JGU67" s="61"/>
      <c r="JGV67" s="61"/>
      <c r="JGW67" s="61"/>
      <c r="JGX67" s="61"/>
      <c r="JGY67" s="61"/>
      <c r="JGZ67" s="61"/>
      <c r="JHA67" s="61"/>
      <c r="JHB67" s="61"/>
      <c r="JHC67" s="61"/>
      <c r="JHD67" s="61"/>
      <c r="JHE67" s="61"/>
      <c r="JHF67" s="61"/>
      <c r="JHG67" s="61"/>
      <c r="JHH67" s="61"/>
      <c r="JHI67" s="61"/>
      <c r="JHJ67" s="61"/>
      <c r="JHK67" s="61"/>
      <c r="JHL67" s="61"/>
      <c r="JHM67" s="61"/>
      <c r="JHN67" s="61"/>
      <c r="JHO67" s="61"/>
      <c r="JHP67" s="61"/>
      <c r="JHQ67" s="61"/>
      <c r="JHR67" s="61"/>
      <c r="JHS67" s="61"/>
      <c r="JHT67" s="61"/>
      <c r="JHU67" s="61"/>
      <c r="JHV67" s="61"/>
      <c r="JHW67" s="61"/>
      <c r="JHX67" s="61"/>
      <c r="JHY67" s="61"/>
      <c r="JHZ67" s="61"/>
      <c r="JIA67" s="61"/>
      <c r="JIB67" s="61"/>
      <c r="JIC67" s="61"/>
      <c r="JID67" s="61"/>
      <c r="JIE67" s="61"/>
      <c r="JIF67" s="61"/>
      <c r="JIG67" s="61"/>
      <c r="JIH67" s="61"/>
      <c r="JII67" s="61"/>
      <c r="JIJ67" s="61"/>
      <c r="JIK67" s="61"/>
      <c r="JIL67" s="61"/>
      <c r="JIM67" s="61"/>
      <c r="JIN67" s="61"/>
      <c r="JIO67" s="61"/>
      <c r="JIP67" s="61"/>
      <c r="JIQ67" s="61"/>
      <c r="JIR67" s="61"/>
      <c r="JIS67" s="61"/>
      <c r="JIT67" s="61"/>
      <c r="JIU67" s="61"/>
      <c r="JIV67" s="61"/>
      <c r="JIW67" s="61"/>
      <c r="JIX67" s="61"/>
      <c r="JIY67" s="61"/>
      <c r="JIZ67" s="61"/>
      <c r="JJA67" s="61"/>
      <c r="JJB67" s="61"/>
      <c r="JJC67" s="61"/>
      <c r="JJD67" s="61"/>
      <c r="JJE67" s="61"/>
      <c r="JJF67" s="61"/>
      <c r="JJG67" s="61"/>
      <c r="JJH67" s="61"/>
      <c r="JJI67" s="61"/>
      <c r="JJJ67" s="61"/>
      <c r="JJK67" s="61"/>
      <c r="JJL67" s="61"/>
      <c r="JJM67" s="61"/>
      <c r="JJN67" s="61"/>
      <c r="JJO67" s="61"/>
      <c r="JJP67" s="61"/>
      <c r="JJQ67" s="61"/>
      <c r="JJR67" s="61"/>
      <c r="JJS67" s="61"/>
      <c r="JJT67" s="61"/>
      <c r="JJU67" s="61"/>
      <c r="JJV67" s="61"/>
      <c r="JJW67" s="61"/>
      <c r="JJX67" s="61"/>
      <c r="JJY67" s="61"/>
      <c r="JJZ67" s="61"/>
      <c r="JKA67" s="61"/>
      <c r="JKB67" s="61"/>
      <c r="JKC67" s="61"/>
      <c r="JKD67" s="61"/>
      <c r="JKE67" s="61"/>
      <c r="JKF67" s="61"/>
      <c r="JKG67" s="61"/>
      <c r="JKH67" s="61"/>
      <c r="JKI67" s="61"/>
      <c r="JKJ67" s="61"/>
      <c r="JKK67" s="61"/>
      <c r="JKL67" s="61"/>
      <c r="JKM67" s="61"/>
      <c r="JKN67" s="61"/>
      <c r="JKO67" s="61"/>
      <c r="JKP67" s="61"/>
      <c r="JKQ67" s="61"/>
      <c r="JKR67" s="61"/>
      <c r="JKS67" s="61"/>
      <c r="JKT67" s="61"/>
      <c r="JKU67" s="61"/>
      <c r="JKV67" s="61"/>
      <c r="JKW67" s="61"/>
      <c r="JKX67" s="61"/>
      <c r="JKY67" s="61"/>
      <c r="JKZ67" s="61"/>
      <c r="JLA67" s="61"/>
      <c r="JLB67" s="61"/>
      <c r="JLC67" s="61"/>
      <c r="JLD67" s="61"/>
      <c r="JLE67" s="61"/>
      <c r="JLF67" s="61"/>
      <c r="JLG67" s="61"/>
      <c r="JLH67" s="61"/>
      <c r="JLI67" s="61"/>
      <c r="JLJ67" s="61"/>
      <c r="JLK67" s="61"/>
      <c r="JLL67" s="61"/>
      <c r="JLM67" s="61"/>
      <c r="JLN67" s="61"/>
      <c r="JLO67" s="61"/>
      <c r="JLP67" s="61"/>
      <c r="JLQ67" s="61"/>
      <c r="JLR67" s="61"/>
      <c r="JLS67" s="61"/>
      <c r="JLT67" s="61"/>
      <c r="JLU67" s="61"/>
      <c r="JLV67" s="61"/>
      <c r="JLW67" s="61"/>
      <c r="JLX67" s="61"/>
      <c r="JLY67" s="61"/>
      <c r="JLZ67" s="61"/>
      <c r="JMA67" s="61"/>
      <c r="JMB67" s="61"/>
      <c r="JMC67" s="61"/>
      <c r="JMD67" s="61"/>
      <c r="JME67" s="61"/>
      <c r="JMF67" s="61"/>
      <c r="JMG67" s="61"/>
      <c r="JMH67" s="61"/>
      <c r="JMI67" s="61"/>
      <c r="JMJ67" s="61"/>
      <c r="JMK67" s="61"/>
      <c r="JML67" s="61"/>
      <c r="JMM67" s="61"/>
      <c r="JMN67" s="61"/>
      <c r="JMO67" s="61"/>
      <c r="JMP67" s="61"/>
      <c r="JMQ67" s="61"/>
      <c r="JMR67" s="61"/>
      <c r="JMS67" s="61"/>
      <c r="JMT67" s="61"/>
      <c r="JMU67" s="61"/>
      <c r="JMV67" s="61"/>
      <c r="JMW67" s="61"/>
      <c r="JMX67" s="61"/>
      <c r="JMY67" s="61"/>
      <c r="JMZ67" s="61"/>
      <c r="JNA67" s="61"/>
      <c r="JNB67" s="61"/>
      <c r="JNC67" s="61"/>
      <c r="JND67" s="61"/>
      <c r="JNE67" s="61"/>
      <c r="JNF67" s="61"/>
      <c r="JNG67" s="61"/>
      <c r="JNH67" s="61"/>
      <c r="JNI67" s="61"/>
      <c r="JNJ67" s="61"/>
      <c r="JNK67" s="61"/>
      <c r="JNL67" s="61"/>
      <c r="JNM67" s="61"/>
      <c r="JNN67" s="61"/>
      <c r="JNO67" s="61"/>
      <c r="JNP67" s="61"/>
      <c r="JNQ67" s="61"/>
      <c r="JNR67" s="61"/>
      <c r="JNS67" s="61"/>
      <c r="JNT67" s="61"/>
      <c r="JNU67" s="61"/>
      <c r="JNV67" s="61"/>
      <c r="JNW67" s="61"/>
      <c r="JNX67" s="61"/>
      <c r="JNY67" s="61"/>
      <c r="JNZ67" s="61"/>
      <c r="JOA67" s="61"/>
      <c r="JOB67" s="61"/>
      <c r="JOC67" s="61"/>
      <c r="JOD67" s="61"/>
      <c r="JOE67" s="61"/>
      <c r="JOF67" s="61"/>
      <c r="JOG67" s="61"/>
      <c r="JOH67" s="61"/>
      <c r="JOI67" s="61"/>
      <c r="JOJ67" s="61"/>
      <c r="JOK67" s="61"/>
      <c r="JOL67" s="61"/>
      <c r="JOM67" s="61"/>
      <c r="JON67" s="61"/>
      <c r="JOO67" s="61"/>
      <c r="JOP67" s="61"/>
      <c r="JOQ67" s="61"/>
      <c r="JOR67" s="61"/>
      <c r="JOS67" s="61"/>
      <c r="JOT67" s="61"/>
      <c r="JOU67" s="61"/>
      <c r="JOV67" s="61"/>
      <c r="JOW67" s="61"/>
      <c r="JOX67" s="61"/>
      <c r="JOY67" s="61"/>
      <c r="JOZ67" s="61"/>
      <c r="JPA67" s="61"/>
      <c r="JPB67" s="61"/>
      <c r="JPC67" s="61"/>
      <c r="JPD67" s="61"/>
      <c r="JPE67" s="61"/>
      <c r="JPF67" s="61"/>
      <c r="JPG67" s="61"/>
      <c r="JPH67" s="61"/>
      <c r="JPI67" s="61"/>
      <c r="JPJ67" s="61"/>
      <c r="JPK67" s="61"/>
      <c r="JPL67" s="61"/>
      <c r="JPM67" s="61"/>
      <c r="JPN67" s="61"/>
      <c r="JPO67" s="61"/>
      <c r="JPP67" s="61"/>
      <c r="JPQ67" s="61"/>
      <c r="JPR67" s="61"/>
      <c r="JPS67" s="61"/>
      <c r="JPT67" s="61"/>
      <c r="JPU67" s="61"/>
      <c r="JPV67" s="61"/>
      <c r="JPW67" s="61"/>
      <c r="JPX67" s="61"/>
      <c r="JPY67" s="61"/>
      <c r="JPZ67" s="61"/>
      <c r="JQA67" s="61"/>
      <c r="JQB67" s="61"/>
      <c r="JQC67" s="61"/>
      <c r="JQD67" s="61"/>
      <c r="JQE67" s="61"/>
      <c r="JQF67" s="61"/>
      <c r="JQG67" s="61"/>
      <c r="JQH67" s="61"/>
      <c r="JQI67" s="61"/>
      <c r="JQJ67" s="61"/>
      <c r="JQK67" s="61"/>
      <c r="JQL67" s="61"/>
      <c r="JQM67" s="61"/>
      <c r="JQN67" s="61"/>
      <c r="JQO67" s="61"/>
      <c r="JQP67" s="61"/>
      <c r="JQQ67" s="61"/>
      <c r="JQR67" s="61"/>
      <c r="JQS67" s="61"/>
      <c r="JQT67" s="61"/>
      <c r="JQU67" s="61"/>
      <c r="JQV67" s="61"/>
      <c r="JQW67" s="61"/>
      <c r="JQX67" s="61"/>
      <c r="JQY67" s="61"/>
      <c r="JQZ67" s="61"/>
      <c r="JRA67" s="61"/>
      <c r="JRB67" s="61"/>
      <c r="JRC67" s="61"/>
      <c r="JRD67" s="61"/>
      <c r="JRE67" s="61"/>
      <c r="JRF67" s="61"/>
      <c r="JRG67" s="61"/>
      <c r="JRH67" s="61"/>
      <c r="JRI67" s="61"/>
      <c r="JRJ67" s="61"/>
      <c r="JRK67" s="61"/>
      <c r="JRL67" s="61"/>
      <c r="JRM67" s="61"/>
      <c r="JRN67" s="61"/>
      <c r="JRO67" s="61"/>
      <c r="JRP67" s="61"/>
      <c r="JRQ67" s="61"/>
      <c r="JRR67" s="61"/>
      <c r="JRS67" s="61"/>
      <c r="JRT67" s="61"/>
      <c r="JRU67" s="61"/>
      <c r="JRV67" s="61"/>
      <c r="JRW67" s="61"/>
      <c r="JRX67" s="61"/>
      <c r="JRY67" s="61"/>
      <c r="JRZ67" s="61"/>
      <c r="JSA67" s="61"/>
      <c r="JSB67" s="61"/>
      <c r="JSC67" s="61"/>
      <c r="JSD67" s="61"/>
      <c r="JSE67" s="61"/>
      <c r="JSF67" s="61"/>
      <c r="JSG67" s="61"/>
      <c r="JSH67" s="61"/>
      <c r="JSI67" s="61"/>
      <c r="JSJ67" s="61"/>
      <c r="JSK67" s="61"/>
      <c r="JSL67" s="61"/>
      <c r="JSM67" s="61"/>
      <c r="JSN67" s="61"/>
      <c r="JSO67" s="61"/>
      <c r="JSP67" s="61"/>
      <c r="JSQ67" s="61"/>
      <c r="JSR67" s="61"/>
      <c r="JSS67" s="61"/>
      <c r="JST67" s="61"/>
      <c r="JSU67" s="61"/>
      <c r="JSV67" s="61"/>
      <c r="JSW67" s="61"/>
      <c r="JSX67" s="61"/>
      <c r="JSY67" s="61"/>
      <c r="JSZ67" s="61"/>
      <c r="JTA67" s="61"/>
      <c r="JTB67" s="61"/>
      <c r="JTC67" s="61"/>
      <c r="JTD67" s="61"/>
      <c r="JTE67" s="61"/>
      <c r="JTF67" s="61"/>
      <c r="JTG67" s="61"/>
      <c r="JTH67" s="61"/>
      <c r="JTI67" s="61"/>
      <c r="JTJ67" s="61"/>
      <c r="JTK67" s="61"/>
      <c r="JTL67" s="61"/>
      <c r="JTM67" s="61"/>
      <c r="JTN67" s="61"/>
      <c r="JTO67" s="61"/>
      <c r="JTP67" s="61"/>
      <c r="JTQ67" s="61"/>
      <c r="JTR67" s="61"/>
      <c r="JTS67" s="61"/>
      <c r="JTT67" s="61"/>
      <c r="JTU67" s="61"/>
      <c r="JTV67" s="61"/>
      <c r="JTW67" s="61"/>
      <c r="JTX67" s="61"/>
      <c r="JTY67" s="61"/>
      <c r="JTZ67" s="61"/>
      <c r="JUA67" s="61"/>
      <c r="JUB67" s="61"/>
      <c r="JUC67" s="61"/>
      <c r="JUD67" s="61"/>
      <c r="JUE67" s="61"/>
      <c r="JUF67" s="61"/>
      <c r="JUG67" s="61"/>
      <c r="JUH67" s="61"/>
      <c r="JUI67" s="61"/>
      <c r="JUJ67" s="61"/>
      <c r="JUK67" s="61"/>
      <c r="JUL67" s="61"/>
      <c r="JUM67" s="61"/>
      <c r="JUN67" s="61"/>
      <c r="JUO67" s="61"/>
      <c r="JUP67" s="61"/>
      <c r="JUQ67" s="61"/>
      <c r="JUR67" s="61"/>
      <c r="JUS67" s="61"/>
      <c r="JUT67" s="61"/>
      <c r="JUU67" s="61"/>
      <c r="JUV67" s="61"/>
      <c r="JUW67" s="61"/>
      <c r="JUX67" s="61"/>
      <c r="JUY67" s="61"/>
      <c r="JUZ67" s="61"/>
      <c r="JVA67" s="61"/>
      <c r="JVB67" s="61"/>
      <c r="JVC67" s="61"/>
      <c r="JVD67" s="61"/>
      <c r="JVE67" s="61"/>
      <c r="JVF67" s="61"/>
      <c r="JVG67" s="61"/>
      <c r="JVH67" s="61"/>
      <c r="JVI67" s="61"/>
      <c r="JVJ67" s="61"/>
      <c r="JVK67" s="61"/>
      <c r="JVL67" s="61"/>
      <c r="JVM67" s="61"/>
      <c r="JVN67" s="61"/>
      <c r="JVO67" s="61"/>
      <c r="JVP67" s="61"/>
      <c r="JVQ67" s="61"/>
      <c r="JVR67" s="61"/>
      <c r="JVS67" s="61"/>
      <c r="JVT67" s="61"/>
      <c r="JVU67" s="61"/>
      <c r="JVV67" s="61"/>
      <c r="JVW67" s="61"/>
      <c r="JVX67" s="61"/>
      <c r="JVY67" s="61"/>
      <c r="JVZ67" s="61"/>
      <c r="JWA67" s="61"/>
      <c r="JWB67" s="61"/>
      <c r="JWC67" s="61"/>
      <c r="JWD67" s="61"/>
      <c r="JWE67" s="61"/>
      <c r="JWF67" s="61"/>
      <c r="JWG67" s="61"/>
      <c r="JWH67" s="61"/>
      <c r="JWI67" s="61"/>
      <c r="JWJ67" s="61"/>
      <c r="JWK67" s="61"/>
      <c r="JWL67" s="61"/>
      <c r="JWM67" s="61"/>
      <c r="JWN67" s="61"/>
      <c r="JWO67" s="61"/>
      <c r="JWP67" s="61"/>
      <c r="JWQ67" s="61"/>
      <c r="JWR67" s="61"/>
      <c r="JWS67" s="61"/>
      <c r="JWT67" s="61"/>
      <c r="JWU67" s="61"/>
      <c r="JWV67" s="61"/>
      <c r="JWW67" s="61"/>
      <c r="JWX67" s="61"/>
      <c r="JWY67" s="61"/>
      <c r="JWZ67" s="61"/>
      <c r="JXA67" s="61"/>
      <c r="JXB67" s="61"/>
      <c r="JXC67" s="61"/>
      <c r="JXD67" s="61"/>
      <c r="JXE67" s="61"/>
      <c r="JXF67" s="61"/>
      <c r="JXG67" s="61"/>
      <c r="JXH67" s="61"/>
      <c r="JXI67" s="61"/>
      <c r="JXJ67" s="61"/>
      <c r="JXK67" s="61"/>
      <c r="JXL67" s="61"/>
      <c r="JXM67" s="61"/>
      <c r="JXN67" s="61"/>
      <c r="JXO67" s="61"/>
      <c r="JXP67" s="61"/>
      <c r="JXQ67" s="61"/>
      <c r="JXR67" s="61"/>
      <c r="JXS67" s="61"/>
      <c r="JXT67" s="61"/>
      <c r="JXU67" s="61"/>
      <c r="JXV67" s="61"/>
      <c r="JXW67" s="61"/>
      <c r="JXX67" s="61"/>
      <c r="JXY67" s="61"/>
      <c r="JXZ67" s="61"/>
      <c r="JYA67" s="61"/>
      <c r="JYB67" s="61"/>
      <c r="JYC67" s="61"/>
      <c r="JYD67" s="61"/>
      <c r="JYE67" s="61"/>
      <c r="JYF67" s="61"/>
      <c r="JYG67" s="61"/>
      <c r="JYH67" s="61"/>
      <c r="JYI67" s="61"/>
      <c r="JYJ67" s="61"/>
      <c r="JYK67" s="61"/>
      <c r="JYL67" s="61"/>
      <c r="JYM67" s="61"/>
      <c r="JYN67" s="61"/>
      <c r="JYO67" s="61"/>
      <c r="JYP67" s="61"/>
      <c r="JYQ67" s="61"/>
      <c r="JYR67" s="61"/>
      <c r="JYS67" s="61"/>
      <c r="JYT67" s="61"/>
      <c r="JYU67" s="61"/>
      <c r="JYV67" s="61"/>
      <c r="JYW67" s="61"/>
      <c r="JYX67" s="61"/>
      <c r="JYY67" s="61"/>
      <c r="JYZ67" s="61"/>
      <c r="JZA67" s="61"/>
      <c r="JZB67" s="61"/>
      <c r="JZC67" s="61"/>
      <c r="JZD67" s="61"/>
      <c r="JZE67" s="61"/>
      <c r="JZF67" s="61"/>
      <c r="JZG67" s="61"/>
      <c r="JZH67" s="61"/>
      <c r="JZI67" s="61"/>
      <c r="JZJ67" s="61"/>
      <c r="JZK67" s="61"/>
      <c r="JZL67" s="61"/>
      <c r="JZM67" s="61"/>
      <c r="JZN67" s="61"/>
      <c r="JZO67" s="61"/>
      <c r="JZP67" s="61"/>
      <c r="JZQ67" s="61"/>
      <c r="JZR67" s="61"/>
      <c r="JZS67" s="61"/>
      <c r="JZT67" s="61"/>
      <c r="JZU67" s="61"/>
      <c r="JZV67" s="61"/>
      <c r="JZW67" s="61"/>
      <c r="JZX67" s="61"/>
      <c r="JZY67" s="61"/>
      <c r="JZZ67" s="61"/>
      <c r="KAA67" s="61"/>
      <c r="KAB67" s="61"/>
      <c r="KAC67" s="61"/>
      <c r="KAD67" s="61"/>
      <c r="KAE67" s="61"/>
      <c r="KAF67" s="61"/>
      <c r="KAG67" s="61"/>
      <c r="KAH67" s="61"/>
      <c r="KAI67" s="61"/>
      <c r="KAJ67" s="61"/>
      <c r="KAK67" s="61"/>
      <c r="KAL67" s="61"/>
      <c r="KAM67" s="61"/>
      <c r="KAN67" s="61"/>
      <c r="KAO67" s="61"/>
      <c r="KAP67" s="61"/>
      <c r="KAQ67" s="61"/>
      <c r="KAR67" s="61"/>
      <c r="KAS67" s="61"/>
      <c r="KAT67" s="61"/>
      <c r="KAU67" s="61"/>
      <c r="KAV67" s="61"/>
      <c r="KAW67" s="61"/>
      <c r="KAX67" s="61"/>
      <c r="KAY67" s="61"/>
      <c r="KAZ67" s="61"/>
      <c r="KBA67" s="61"/>
      <c r="KBB67" s="61"/>
      <c r="KBC67" s="61"/>
      <c r="KBD67" s="61"/>
      <c r="KBE67" s="61"/>
      <c r="KBF67" s="61"/>
      <c r="KBG67" s="61"/>
      <c r="KBH67" s="61"/>
      <c r="KBI67" s="61"/>
      <c r="KBJ67" s="61"/>
      <c r="KBK67" s="61"/>
      <c r="KBL67" s="61"/>
      <c r="KBM67" s="61"/>
      <c r="KBN67" s="61"/>
      <c r="KBO67" s="61"/>
      <c r="KBP67" s="61"/>
      <c r="KBQ67" s="61"/>
      <c r="KBR67" s="61"/>
      <c r="KBS67" s="61"/>
      <c r="KBT67" s="61"/>
      <c r="KBU67" s="61"/>
      <c r="KBV67" s="61"/>
      <c r="KBW67" s="61"/>
      <c r="KBX67" s="61"/>
      <c r="KBY67" s="61"/>
      <c r="KBZ67" s="61"/>
      <c r="KCA67" s="61"/>
      <c r="KCB67" s="61"/>
      <c r="KCC67" s="61"/>
      <c r="KCD67" s="61"/>
      <c r="KCE67" s="61"/>
      <c r="KCF67" s="61"/>
      <c r="KCG67" s="61"/>
      <c r="KCH67" s="61"/>
      <c r="KCI67" s="61"/>
      <c r="KCJ67" s="61"/>
      <c r="KCK67" s="61"/>
      <c r="KCL67" s="61"/>
      <c r="KCM67" s="61"/>
      <c r="KCN67" s="61"/>
      <c r="KCO67" s="61"/>
      <c r="KCP67" s="61"/>
      <c r="KCQ67" s="61"/>
      <c r="KCR67" s="61"/>
      <c r="KCS67" s="61"/>
      <c r="KCT67" s="61"/>
      <c r="KCU67" s="61"/>
      <c r="KCV67" s="61"/>
      <c r="KCW67" s="61"/>
      <c r="KCX67" s="61"/>
      <c r="KCY67" s="61"/>
      <c r="KCZ67" s="61"/>
      <c r="KDA67" s="61"/>
      <c r="KDB67" s="61"/>
      <c r="KDC67" s="61"/>
      <c r="KDD67" s="61"/>
      <c r="KDE67" s="61"/>
      <c r="KDF67" s="61"/>
      <c r="KDG67" s="61"/>
      <c r="KDH67" s="61"/>
      <c r="KDI67" s="61"/>
      <c r="KDJ67" s="61"/>
      <c r="KDK67" s="61"/>
      <c r="KDL67" s="61"/>
      <c r="KDM67" s="61"/>
      <c r="KDN67" s="61"/>
      <c r="KDO67" s="61"/>
      <c r="KDP67" s="61"/>
      <c r="KDQ67" s="61"/>
      <c r="KDR67" s="61"/>
      <c r="KDS67" s="61"/>
      <c r="KDT67" s="61"/>
      <c r="KDU67" s="61"/>
      <c r="KDV67" s="61"/>
      <c r="KDW67" s="61"/>
      <c r="KDX67" s="61"/>
      <c r="KDY67" s="61"/>
      <c r="KDZ67" s="61"/>
      <c r="KEA67" s="61"/>
      <c r="KEB67" s="61"/>
      <c r="KEC67" s="61"/>
      <c r="KED67" s="61"/>
      <c r="KEE67" s="61"/>
      <c r="KEF67" s="61"/>
      <c r="KEG67" s="61"/>
      <c r="KEH67" s="61"/>
      <c r="KEI67" s="61"/>
      <c r="KEJ67" s="61"/>
      <c r="KEK67" s="61"/>
      <c r="KEL67" s="61"/>
      <c r="KEM67" s="61"/>
      <c r="KEN67" s="61"/>
      <c r="KEO67" s="61"/>
      <c r="KEP67" s="61"/>
      <c r="KEQ67" s="61"/>
      <c r="KER67" s="61"/>
      <c r="KES67" s="61"/>
      <c r="KET67" s="61"/>
      <c r="KEU67" s="61"/>
      <c r="KEV67" s="61"/>
      <c r="KEW67" s="61"/>
      <c r="KEX67" s="61"/>
      <c r="KEY67" s="61"/>
      <c r="KEZ67" s="61"/>
      <c r="KFA67" s="61"/>
      <c r="KFB67" s="61"/>
      <c r="KFC67" s="61"/>
      <c r="KFD67" s="61"/>
      <c r="KFE67" s="61"/>
      <c r="KFF67" s="61"/>
      <c r="KFG67" s="61"/>
      <c r="KFH67" s="61"/>
      <c r="KFI67" s="61"/>
      <c r="KFJ67" s="61"/>
      <c r="KFK67" s="61"/>
      <c r="KFL67" s="61"/>
      <c r="KFM67" s="61"/>
      <c r="KFN67" s="61"/>
      <c r="KFO67" s="61"/>
      <c r="KFP67" s="61"/>
      <c r="KFQ67" s="61"/>
      <c r="KFR67" s="61"/>
      <c r="KFS67" s="61"/>
      <c r="KFT67" s="61"/>
      <c r="KFU67" s="61"/>
      <c r="KFV67" s="61"/>
      <c r="KFW67" s="61"/>
      <c r="KFX67" s="61"/>
      <c r="KFY67" s="61"/>
      <c r="KFZ67" s="61"/>
      <c r="KGA67" s="61"/>
      <c r="KGB67" s="61"/>
      <c r="KGC67" s="61"/>
      <c r="KGD67" s="61"/>
      <c r="KGE67" s="61"/>
      <c r="KGF67" s="61"/>
      <c r="KGG67" s="61"/>
      <c r="KGH67" s="61"/>
      <c r="KGI67" s="61"/>
      <c r="KGJ67" s="61"/>
      <c r="KGK67" s="61"/>
      <c r="KGL67" s="61"/>
      <c r="KGM67" s="61"/>
      <c r="KGN67" s="61"/>
      <c r="KGO67" s="61"/>
      <c r="KGP67" s="61"/>
      <c r="KGQ67" s="61"/>
      <c r="KGR67" s="61"/>
      <c r="KGS67" s="61"/>
      <c r="KGT67" s="61"/>
      <c r="KGU67" s="61"/>
      <c r="KGV67" s="61"/>
      <c r="KGW67" s="61"/>
      <c r="KGX67" s="61"/>
      <c r="KGY67" s="61"/>
      <c r="KGZ67" s="61"/>
      <c r="KHA67" s="61"/>
      <c r="KHB67" s="61"/>
      <c r="KHC67" s="61"/>
      <c r="KHD67" s="61"/>
      <c r="KHE67" s="61"/>
      <c r="KHF67" s="61"/>
      <c r="KHG67" s="61"/>
      <c r="KHH67" s="61"/>
      <c r="KHI67" s="61"/>
      <c r="KHJ67" s="61"/>
      <c r="KHK67" s="61"/>
      <c r="KHL67" s="61"/>
      <c r="KHM67" s="61"/>
      <c r="KHN67" s="61"/>
      <c r="KHO67" s="61"/>
      <c r="KHP67" s="61"/>
      <c r="KHQ67" s="61"/>
      <c r="KHR67" s="61"/>
      <c r="KHS67" s="61"/>
      <c r="KHT67" s="61"/>
      <c r="KHU67" s="61"/>
      <c r="KHV67" s="61"/>
      <c r="KHW67" s="61"/>
      <c r="KHX67" s="61"/>
      <c r="KHY67" s="61"/>
      <c r="KHZ67" s="61"/>
      <c r="KIA67" s="61"/>
      <c r="KIB67" s="61"/>
      <c r="KIC67" s="61"/>
      <c r="KID67" s="61"/>
      <c r="KIE67" s="61"/>
      <c r="KIF67" s="61"/>
      <c r="KIG67" s="61"/>
      <c r="KIH67" s="61"/>
      <c r="KII67" s="61"/>
      <c r="KIJ67" s="61"/>
      <c r="KIK67" s="61"/>
      <c r="KIL67" s="61"/>
      <c r="KIM67" s="61"/>
      <c r="KIN67" s="61"/>
      <c r="KIO67" s="61"/>
      <c r="KIP67" s="61"/>
      <c r="KIQ67" s="61"/>
      <c r="KIR67" s="61"/>
      <c r="KIS67" s="61"/>
      <c r="KIT67" s="61"/>
      <c r="KIU67" s="61"/>
      <c r="KIV67" s="61"/>
      <c r="KIW67" s="61"/>
      <c r="KIX67" s="61"/>
      <c r="KIY67" s="61"/>
      <c r="KIZ67" s="61"/>
      <c r="KJA67" s="61"/>
      <c r="KJB67" s="61"/>
      <c r="KJC67" s="61"/>
      <c r="KJD67" s="61"/>
      <c r="KJE67" s="61"/>
      <c r="KJF67" s="61"/>
      <c r="KJG67" s="61"/>
      <c r="KJH67" s="61"/>
      <c r="KJI67" s="61"/>
      <c r="KJJ67" s="61"/>
      <c r="KJK67" s="61"/>
      <c r="KJL67" s="61"/>
      <c r="KJM67" s="61"/>
      <c r="KJN67" s="61"/>
      <c r="KJO67" s="61"/>
      <c r="KJP67" s="61"/>
      <c r="KJQ67" s="61"/>
      <c r="KJR67" s="61"/>
      <c r="KJS67" s="61"/>
      <c r="KJT67" s="61"/>
      <c r="KJU67" s="61"/>
      <c r="KJV67" s="61"/>
      <c r="KJW67" s="61"/>
      <c r="KJX67" s="61"/>
      <c r="KJY67" s="61"/>
      <c r="KJZ67" s="61"/>
      <c r="KKA67" s="61"/>
      <c r="KKB67" s="61"/>
      <c r="KKC67" s="61"/>
      <c r="KKD67" s="61"/>
      <c r="KKE67" s="61"/>
      <c r="KKF67" s="61"/>
      <c r="KKG67" s="61"/>
      <c r="KKH67" s="61"/>
      <c r="KKI67" s="61"/>
      <c r="KKJ67" s="61"/>
      <c r="KKK67" s="61"/>
      <c r="KKL67" s="61"/>
      <c r="KKM67" s="61"/>
      <c r="KKN67" s="61"/>
      <c r="KKO67" s="61"/>
      <c r="KKP67" s="61"/>
      <c r="KKQ67" s="61"/>
      <c r="KKR67" s="61"/>
      <c r="KKS67" s="61"/>
      <c r="KKT67" s="61"/>
      <c r="KKU67" s="61"/>
      <c r="KKV67" s="61"/>
      <c r="KKW67" s="61"/>
      <c r="KKX67" s="61"/>
      <c r="KKY67" s="61"/>
      <c r="KKZ67" s="61"/>
      <c r="KLA67" s="61"/>
      <c r="KLB67" s="61"/>
      <c r="KLC67" s="61"/>
      <c r="KLD67" s="61"/>
      <c r="KLE67" s="61"/>
      <c r="KLF67" s="61"/>
      <c r="KLG67" s="61"/>
      <c r="KLH67" s="61"/>
      <c r="KLI67" s="61"/>
      <c r="KLJ67" s="61"/>
      <c r="KLK67" s="61"/>
      <c r="KLL67" s="61"/>
      <c r="KLM67" s="61"/>
      <c r="KLN67" s="61"/>
      <c r="KLO67" s="61"/>
      <c r="KLP67" s="61"/>
      <c r="KLQ67" s="61"/>
      <c r="KLR67" s="61"/>
      <c r="KLS67" s="61"/>
      <c r="KLT67" s="61"/>
      <c r="KLU67" s="61"/>
      <c r="KLV67" s="61"/>
      <c r="KLW67" s="61"/>
      <c r="KLX67" s="61"/>
      <c r="KLY67" s="61"/>
      <c r="KLZ67" s="61"/>
      <c r="KMA67" s="61"/>
      <c r="KMB67" s="61"/>
      <c r="KMC67" s="61"/>
      <c r="KMD67" s="61"/>
      <c r="KME67" s="61"/>
      <c r="KMF67" s="61"/>
      <c r="KMG67" s="61"/>
      <c r="KMH67" s="61"/>
      <c r="KMI67" s="61"/>
      <c r="KMJ67" s="61"/>
      <c r="KMK67" s="61"/>
      <c r="KML67" s="61"/>
      <c r="KMM67" s="61"/>
      <c r="KMN67" s="61"/>
      <c r="KMO67" s="61"/>
      <c r="KMP67" s="61"/>
      <c r="KMQ67" s="61"/>
      <c r="KMR67" s="61"/>
      <c r="KMS67" s="61"/>
      <c r="KMT67" s="61"/>
      <c r="KMU67" s="61"/>
      <c r="KMV67" s="61"/>
      <c r="KMW67" s="61"/>
      <c r="KMX67" s="61"/>
      <c r="KMY67" s="61"/>
      <c r="KMZ67" s="61"/>
      <c r="KNA67" s="61"/>
      <c r="KNB67" s="61"/>
      <c r="KNC67" s="61"/>
      <c r="KND67" s="61"/>
      <c r="KNE67" s="61"/>
      <c r="KNF67" s="61"/>
      <c r="KNG67" s="61"/>
      <c r="KNH67" s="61"/>
      <c r="KNI67" s="61"/>
      <c r="KNJ67" s="61"/>
      <c r="KNK67" s="61"/>
      <c r="KNL67" s="61"/>
      <c r="KNM67" s="61"/>
      <c r="KNN67" s="61"/>
      <c r="KNO67" s="61"/>
      <c r="KNP67" s="61"/>
      <c r="KNQ67" s="61"/>
      <c r="KNR67" s="61"/>
      <c r="KNS67" s="61"/>
      <c r="KNT67" s="61"/>
      <c r="KNU67" s="61"/>
      <c r="KNV67" s="61"/>
      <c r="KNW67" s="61"/>
      <c r="KNX67" s="61"/>
      <c r="KNY67" s="61"/>
      <c r="KNZ67" s="61"/>
      <c r="KOA67" s="61"/>
      <c r="KOB67" s="61"/>
      <c r="KOC67" s="61"/>
      <c r="KOD67" s="61"/>
      <c r="KOE67" s="61"/>
      <c r="KOF67" s="61"/>
      <c r="KOG67" s="61"/>
      <c r="KOH67" s="61"/>
      <c r="KOI67" s="61"/>
      <c r="KOJ67" s="61"/>
      <c r="KOK67" s="61"/>
      <c r="KOL67" s="61"/>
      <c r="KOM67" s="61"/>
      <c r="KON67" s="61"/>
      <c r="KOO67" s="61"/>
      <c r="KOP67" s="61"/>
      <c r="KOQ67" s="61"/>
      <c r="KOR67" s="61"/>
      <c r="KOS67" s="61"/>
      <c r="KOT67" s="61"/>
      <c r="KOU67" s="61"/>
      <c r="KOV67" s="61"/>
      <c r="KOW67" s="61"/>
      <c r="KOX67" s="61"/>
      <c r="KOY67" s="61"/>
      <c r="KOZ67" s="61"/>
      <c r="KPA67" s="61"/>
      <c r="KPB67" s="61"/>
      <c r="KPC67" s="61"/>
      <c r="KPD67" s="61"/>
      <c r="KPE67" s="61"/>
      <c r="KPF67" s="61"/>
      <c r="KPG67" s="61"/>
      <c r="KPH67" s="61"/>
      <c r="KPI67" s="61"/>
      <c r="KPJ67" s="61"/>
      <c r="KPK67" s="61"/>
      <c r="KPL67" s="61"/>
      <c r="KPM67" s="61"/>
      <c r="KPN67" s="61"/>
      <c r="KPO67" s="61"/>
      <c r="KPP67" s="61"/>
      <c r="KPQ67" s="61"/>
      <c r="KPR67" s="61"/>
      <c r="KPS67" s="61"/>
      <c r="KPT67" s="61"/>
      <c r="KPU67" s="61"/>
      <c r="KPV67" s="61"/>
      <c r="KPW67" s="61"/>
      <c r="KPX67" s="61"/>
      <c r="KPY67" s="61"/>
      <c r="KPZ67" s="61"/>
      <c r="KQA67" s="61"/>
      <c r="KQB67" s="61"/>
      <c r="KQC67" s="61"/>
      <c r="KQD67" s="61"/>
      <c r="KQE67" s="61"/>
      <c r="KQF67" s="61"/>
      <c r="KQG67" s="61"/>
      <c r="KQH67" s="61"/>
      <c r="KQI67" s="61"/>
      <c r="KQJ67" s="61"/>
      <c r="KQK67" s="61"/>
      <c r="KQL67" s="61"/>
      <c r="KQM67" s="61"/>
      <c r="KQN67" s="61"/>
      <c r="KQO67" s="61"/>
      <c r="KQP67" s="61"/>
      <c r="KQQ67" s="61"/>
      <c r="KQR67" s="61"/>
      <c r="KQS67" s="61"/>
      <c r="KQT67" s="61"/>
      <c r="KQU67" s="61"/>
      <c r="KQV67" s="61"/>
      <c r="KQW67" s="61"/>
      <c r="KQX67" s="61"/>
      <c r="KQY67" s="61"/>
      <c r="KQZ67" s="61"/>
      <c r="KRA67" s="61"/>
      <c r="KRB67" s="61"/>
      <c r="KRC67" s="61"/>
      <c r="KRD67" s="61"/>
      <c r="KRE67" s="61"/>
      <c r="KRF67" s="61"/>
      <c r="KRG67" s="61"/>
      <c r="KRH67" s="61"/>
      <c r="KRI67" s="61"/>
      <c r="KRJ67" s="61"/>
      <c r="KRK67" s="61"/>
      <c r="KRL67" s="61"/>
      <c r="KRM67" s="61"/>
      <c r="KRN67" s="61"/>
      <c r="KRO67" s="61"/>
      <c r="KRP67" s="61"/>
      <c r="KRQ67" s="61"/>
      <c r="KRR67" s="61"/>
      <c r="KRS67" s="61"/>
      <c r="KRT67" s="61"/>
      <c r="KRU67" s="61"/>
      <c r="KRV67" s="61"/>
      <c r="KRW67" s="61"/>
      <c r="KRX67" s="61"/>
      <c r="KRY67" s="61"/>
      <c r="KRZ67" s="61"/>
      <c r="KSA67" s="61"/>
      <c r="KSB67" s="61"/>
      <c r="KSC67" s="61"/>
      <c r="KSD67" s="61"/>
      <c r="KSE67" s="61"/>
      <c r="KSF67" s="61"/>
      <c r="KSG67" s="61"/>
      <c r="KSH67" s="61"/>
      <c r="KSI67" s="61"/>
      <c r="KSJ67" s="61"/>
      <c r="KSK67" s="61"/>
      <c r="KSL67" s="61"/>
      <c r="KSM67" s="61"/>
      <c r="KSN67" s="61"/>
      <c r="KSO67" s="61"/>
      <c r="KSP67" s="61"/>
      <c r="KSQ67" s="61"/>
      <c r="KSR67" s="61"/>
      <c r="KSS67" s="61"/>
      <c r="KST67" s="61"/>
      <c r="KSU67" s="61"/>
      <c r="KSV67" s="61"/>
      <c r="KSW67" s="61"/>
      <c r="KSX67" s="61"/>
      <c r="KSY67" s="61"/>
      <c r="KSZ67" s="61"/>
      <c r="KTA67" s="61"/>
      <c r="KTB67" s="61"/>
      <c r="KTC67" s="61"/>
      <c r="KTD67" s="61"/>
      <c r="KTE67" s="61"/>
      <c r="KTF67" s="61"/>
      <c r="KTG67" s="61"/>
      <c r="KTH67" s="61"/>
      <c r="KTI67" s="61"/>
      <c r="KTJ67" s="61"/>
      <c r="KTK67" s="61"/>
      <c r="KTL67" s="61"/>
      <c r="KTM67" s="61"/>
      <c r="KTN67" s="61"/>
      <c r="KTO67" s="61"/>
      <c r="KTP67" s="61"/>
      <c r="KTQ67" s="61"/>
      <c r="KTR67" s="61"/>
      <c r="KTS67" s="61"/>
      <c r="KTT67" s="61"/>
      <c r="KTU67" s="61"/>
      <c r="KTV67" s="61"/>
      <c r="KTW67" s="61"/>
      <c r="KTX67" s="61"/>
      <c r="KTY67" s="61"/>
      <c r="KTZ67" s="61"/>
      <c r="KUA67" s="61"/>
      <c r="KUB67" s="61"/>
      <c r="KUC67" s="61"/>
      <c r="KUD67" s="61"/>
      <c r="KUE67" s="61"/>
      <c r="KUF67" s="61"/>
      <c r="KUG67" s="61"/>
      <c r="KUH67" s="61"/>
      <c r="KUI67" s="61"/>
      <c r="KUJ67" s="61"/>
      <c r="KUK67" s="61"/>
      <c r="KUL67" s="61"/>
      <c r="KUM67" s="61"/>
      <c r="KUN67" s="61"/>
      <c r="KUO67" s="61"/>
      <c r="KUP67" s="61"/>
      <c r="KUQ67" s="61"/>
      <c r="KUR67" s="61"/>
      <c r="KUS67" s="61"/>
      <c r="KUT67" s="61"/>
      <c r="KUU67" s="61"/>
      <c r="KUV67" s="61"/>
      <c r="KUW67" s="61"/>
      <c r="KUX67" s="61"/>
      <c r="KUY67" s="61"/>
      <c r="KUZ67" s="61"/>
      <c r="KVA67" s="61"/>
      <c r="KVB67" s="61"/>
      <c r="KVC67" s="61"/>
      <c r="KVD67" s="61"/>
      <c r="KVE67" s="61"/>
      <c r="KVF67" s="61"/>
      <c r="KVG67" s="61"/>
      <c r="KVH67" s="61"/>
      <c r="KVI67" s="61"/>
      <c r="KVJ67" s="61"/>
      <c r="KVK67" s="61"/>
      <c r="KVL67" s="61"/>
      <c r="KVM67" s="61"/>
      <c r="KVN67" s="61"/>
      <c r="KVO67" s="61"/>
      <c r="KVP67" s="61"/>
      <c r="KVQ67" s="61"/>
      <c r="KVR67" s="61"/>
      <c r="KVS67" s="61"/>
      <c r="KVT67" s="61"/>
      <c r="KVU67" s="61"/>
      <c r="KVV67" s="61"/>
      <c r="KVW67" s="61"/>
      <c r="KVX67" s="61"/>
      <c r="KVY67" s="61"/>
      <c r="KVZ67" s="61"/>
      <c r="KWA67" s="61"/>
      <c r="KWB67" s="61"/>
      <c r="KWC67" s="61"/>
      <c r="KWD67" s="61"/>
      <c r="KWE67" s="61"/>
      <c r="KWF67" s="61"/>
      <c r="KWG67" s="61"/>
      <c r="KWH67" s="61"/>
      <c r="KWI67" s="61"/>
      <c r="KWJ67" s="61"/>
      <c r="KWK67" s="61"/>
      <c r="KWL67" s="61"/>
      <c r="KWM67" s="61"/>
      <c r="KWN67" s="61"/>
      <c r="KWO67" s="61"/>
      <c r="KWP67" s="61"/>
      <c r="KWQ67" s="61"/>
      <c r="KWR67" s="61"/>
      <c r="KWS67" s="61"/>
      <c r="KWT67" s="61"/>
      <c r="KWU67" s="61"/>
      <c r="KWV67" s="61"/>
      <c r="KWW67" s="61"/>
      <c r="KWX67" s="61"/>
      <c r="KWY67" s="61"/>
      <c r="KWZ67" s="61"/>
      <c r="KXA67" s="61"/>
      <c r="KXB67" s="61"/>
      <c r="KXC67" s="61"/>
      <c r="KXD67" s="61"/>
      <c r="KXE67" s="61"/>
      <c r="KXF67" s="61"/>
      <c r="KXG67" s="61"/>
      <c r="KXH67" s="61"/>
      <c r="KXI67" s="61"/>
      <c r="KXJ67" s="61"/>
      <c r="KXK67" s="61"/>
      <c r="KXL67" s="61"/>
      <c r="KXM67" s="61"/>
      <c r="KXN67" s="61"/>
      <c r="KXO67" s="61"/>
      <c r="KXP67" s="61"/>
      <c r="KXQ67" s="61"/>
      <c r="KXR67" s="61"/>
      <c r="KXS67" s="61"/>
      <c r="KXT67" s="61"/>
      <c r="KXU67" s="61"/>
      <c r="KXV67" s="61"/>
      <c r="KXW67" s="61"/>
      <c r="KXX67" s="61"/>
      <c r="KXY67" s="61"/>
      <c r="KXZ67" s="61"/>
      <c r="KYA67" s="61"/>
      <c r="KYB67" s="61"/>
      <c r="KYC67" s="61"/>
      <c r="KYD67" s="61"/>
      <c r="KYE67" s="61"/>
      <c r="KYF67" s="61"/>
      <c r="KYG67" s="61"/>
      <c r="KYH67" s="61"/>
      <c r="KYI67" s="61"/>
      <c r="KYJ67" s="61"/>
      <c r="KYK67" s="61"/>
      <c r="KYL67" s="61"/>
      <c r="KYM67" s="61"/>
      <c r="KYN67" s="61"/>
      <c r="KYO67" s="61"/>
      <c r="KYP67" s="61"/>
      <c r="KYQ67" s="61"/>
      <c r="KYR67" s="61"/>
      <c r="KYS67" s="61"/>
      <c r="KYT67" s="61"/>
      <c r="KYU67" s="61"/>
      <c r="KYV67" s="61"/>
      <c r="KYW67" s="61"/>
      <c r="KYX67" s="61"/>
      <c r="KYY67" s="61"/>
      <c r="KYZ67" s="61"/>
      <c r="KZA67" s="61"/>
      <c r="KZB67" s="61"/>
      <c r="KZC67" s="61"/>
      <c r="KZD67" s="61"/>
      <c r="KZE67" s="61"/>
      <c r="KZF67" s="61"/>
      <c r="KZG67" s="61"/>
      <c r="KZH67" s="61"/>
      <c r="KZI67" s="61"/>
      <c r="KZJ67" s="61"/>
      <c r="KZK67" s="61"/>
      <c r="KZL67" s="61"/>
      <c r="KZM67" s="61"/>
      <c r="KZN67" s="61"/>
      <c r="KZO67" s="61"/>
      <c r="KZP67" s="61"/>
      <c r="KZQ67" s="61"/>
      <c r="KZR67" s="61"/>
      <c r="KZS67" s="61"/>
      <c r="KZT67" s="61"/>
      <c r="KZU67" s="61"/>
      <c r="KZV67" s="61"/>
      <c r="KZW67" s="61"/>
      <c r="KZX67" s="61"/>
      <c r="KZY67" s="61"/>
      <c r="KZZ67" s="61"/>
      <c r="LAA67" s="61"/>
      <c r="LAB67" s="61"/>
      <c r="LAC67" s="61"/>
      <c r="LAD67" s="61"/>
      <c r="LAE67" s="61"/>
      <c r="LAF67" s="61"/>
      <c r="LAG67" s="61"/>
      <c r="LAH67" s="61"/>
      <c r="LAI67" s="61"/>
      <c r="LAJ67" s="61"/>
      <c r="LAK67" s="61"/>
      <c r="LAL67" s="61"/>
      <c r="LAM67" s="61"/>
      <c r="LAN67" s="61"/>
      <c r="LAO67" s="61"/>
      <c r="LAP67" s="61"/>
      <c r="LAQ67" s="61"/>
      <c r="LAR67" s="61"/>
      <c r="LAS67" s="61"/>
      <c r="LAT67" s="61"/>
      <c r="LAU67" s="61"/>
      <c r="LAV67" s="61"/>
      <c r="LAW67" s="61"/>
      <c r="LAX67" s="61"/>
      <c r="LAY67" s="61"/>
      <c r="LAZ67" s="61"/>
      <c r="LBA67" s="61"/>
      <c r="LBB67" s="61"/>
      <c r="LBC67" s="61"/>
      <c r="LBD67" s="61"/>
      <c r="LBE67" s="61"/>
      <c r="LBF67" s="61"/>
      <c r="LBG67" s="61"/>
      <c r="LBH67" s="61"/>
      <c r="LBI67" s="61"/>
      <c r="LBJ67" s="61"/>
      <c r="LBK67" s="61"/>
      <c r="LBL67" s="61"/>
      <c r="LBM67" s="61"/>
      <c r="LBN67" s="61"/>
      <c r="LBO67" s="61"/>
      <c r="LBP67" s="61"/>
      <c r="LBQ67" s="61"/>
      <c r="LBR67" s="61"/>
      <c r="LBS67" s="61"/>
      <c r="LBT67" s="61"/>
      <c r="LBU67" s="61"/>
      <c r="LBV67" s="61"/>
      <c r="LBW67" s="61"/>
      <c r="LBX67" s="61"/>
      <c r="LBY67" s="61"/>
      <c r="LBZ67" s="61"/>
      <c r="LCA67" s="61"/>
      <c r="LCB67" s="61"/>
      <c r="LCC67" s="61"/>
      <c r="LCD67" s="61"/>
      <c r="LCE67" s="61"/>
      <c r="LCF67" s="61"/>
      <c r="LCG67" s="61"/>
      <c r="LCH67" s="61"/>
      <c r="LCI67" s="61"/>
      <c r="LCJ67" s="61"/>
      <c r="LCK67" s="61"/>
      <c r="LCL67" s="61"/>
      <c r="LCM67" s="61"/>
      <c r="LCN67" s="61"/>
      <c r="LCO67" s="61"/>
      <c r="LCP67" s="61"/>
      <c r="LCQ67" s="61"/>
      <c r="LCR67" s="61"/>
      <c r="LCS67" s="61"/>
      <c r="LCT67" s="61"/>
      <c r="LCU67" s="61"/>
      <c r="LCV67" s="61"/>
      <c r="LCW67" s="61"/>
      <c r="LCX67" s="61"/>
      <c r="LCY67" s="61"/>
      <c r="LCZ67" s="61"/>
      <c r="LDA67" s="61"/>
      <c r="LDB67" s="61"/>
      <c r="LDC67" s="61"/>
      <c r="LDD67" s="61"/>
      <c r="LDE67" s="61"/>
      <c r="LDF67" s="61"/>
      <c r="LDG67" s="61"/>
      <c r="LDH67" s="61"/>
      <c r="LDI67" s="61"/>
      <c r="LDJ67" s="61"/>
      <c r="LDK67" s="61"/>
      <c r="LDL67" s="61"/>
      <c r="LDM67" s="61"/>
      <c r="LDN67" s="61"/>
      <c r="LDO67" s="61"/>
      <c r="LDP67" s="61"/>
      <c r="LDQ67" s="61"/>
      <c r="LDR67" s="61"/>
      <c r="LDS67" s="61"/>
      <c r="LDT67" s="61"/>
      <c r="LDU67" s="61"/>
      <c r="LDV67" s="61"/>
      <c r="LDW67" s="61"/>
      <c r="LDX67" s="61"/>
      <c r="LDY67" s="61"/>
      <c r="LDZ67" s="61"/>
      <c r="LEA67" s="61"/>
      <c r="LEB67" s="61"/>
      <c r="LEC67" s="61"/>
      <c r="LED67" s="61"/>
      <c r="LEE67" s="61"/>
      <c r="LEF67" s="61"/>
      <c r="LEG67" s="61"/>
      <c r="LEH67" s="61"/>
      <c r="LEI67" s="61"/>
      <c r="LEJ67" s="61"/>
      <c r="LEK67" s="61"/>
      <c r="LEL67" s="61"/>
      <c r="LEM67" s="61"/>
      <c r="LEN67" s="61"/>
      <c r="LEO67" s="61"/>
      <c r="LEP67" s="61"/>
      <c r="LEQ67" s="61"/>
      <c r="LER67" s="61"/>
      <c r="LES67" s="61"/>
      <c r="LET67" s="61"/>
      <c r="LEU67" s="61"/>
      <c r="LEV67" s="61"/>
      <c r="LEW67" s="61"/>
      <c r="LEX67" s="61"/>
      <c r="LEY67" s="61"/>
      <c r="LEZ67" s="61"/>
      <c r="LFA67" s="61"/>
      <c r="LFB67" s="61"/>
      <c r="LFC67" s="61"/>
      <c r="LFD67" s="61"/>
      <c r="LFE67" s="61"/>
      <c r="LFF67" s="61"/>
      <c r="LFG67" s="61"/>
      <c r="LFH67" s="61"/>
      <c r="LFI67" s="61"/>
      <c r="LFJ67" s="61"/>
      <c r="LFK67" s="61"/>
      <c r="LFL67" s="61"/>
      <c r="LFM67" s="61"/>
      <c r="LFN67" s="61"/>
      <c r="LFO67" s="61"/>
      <c r="LFP67" s="61"/>
      <c r="LFQ67" s="61"/>
      <c r="LFR67" s="61"/>
      <c r="LFS67" s="61"/>
      <c r="LFT67" s="61"/>
      <c r="LFU67" s="61"/>
      <c r="LFV67" s="61"/>
      <c r="LFW67" s="61"/>
      <c r="LFX67" s="61"/>
      <c r="LFY67" s="61"/>
      <c r="LFZ67" s="61"/>
      <c r="LGA67" s="61"/>
      <c r="LGB67" s="61"/>
      <c r="LGC67" s="61"/>
      <c r="LGD67" s="61"/>
      <c r="LGE67" s="61"/>
      <c r="LGF67" s="61"/>
      <c r="LGG67" s="61"/>
      <c r="LGH67" s="61"/>
      <c r="LGI67" s="61"/>
      <c r="LGJ67" s="61"/>
      <c r="LGK67" s="61"/>
      <c r="LGL67" s="61"/>
      <c r="LGM67" s="61"/>
      <c r="LGN67" s="61"/>
      <c r="LGO67" s="61"/>
      <c r="LGP67" s="61"/>
      <c r="LGQ67" s="61"/>
      <c r="LGR67" s="61"/>
      <c r="LGS67" s="61"/>
      <c r="LGT67" s="61"/>
      <c r="LGU67" s="61"/>
      <c r="LGV67" s="61"/>
      <c r="LGW67" s="61"/>
      <c r="LGX67" s="61"/>
      <c r="LGY67" s="61"/>
      <c r="LGZ67" s="61"/>
      <c r="LHA67" s="61"/>
      <c r="LHB67" s="61"/>
      <c r="LHC67" s="61"/>
      <c r="LHD67" s="61"/>
      <c r="LHE67" s="61"/>
      <c r="LHF67" s="61"/>
      <c r="LHG67" s="61"/>
      <c r="LHH67" s="61"/>
      <c r="LHI67" s="61"/>
      <c r="LHJ67" s="61"/>
      <c r="LHK67" s="61"/>
      <c r="LHL67" s="61"/>
      <c r="LHM67" s="61"/>
      <c r="LHN67" s="61"/>
      <c r="LHO67" s="61"/>
      <c r="LHP67" s="61"/>
      <c r="LHQ67" s="61"/>
      <c r="LHR67" s="61"/>
      <c r="LHS67" s="61"/>
      <c r="LHT67" s="61"/>
      <c r="LHU67" s="61"/>
      <c r="LHV67" s="61"/>
      <c r="LHW67" s="61"/>
      <c r="LHX67" s="61"/>
      <c r="LHY67" s="61"/>
      <c r="LHZ67" s="61"/>
      <c r="LIA67" s="61"/>
      <c r="LIB67" s="61"/>
      <c r="LIC67" s="61"/>
      <c r="LID67" s="61"/>
      <c r="LIE67" s="61"/>
      <c r="LIF67" s="61"/>
      <c r="LIG67" s="61"/>
      <c r="LIH67" s="61"/>
      <c r="LII67" s="61"/>
      <c r="LIJ67" s="61"/>
      <c r="LIK67" s="61"/>
      <c r="LIL67" s="61"/>
      <c r="LIM67" s="61"/>
      <c r="LIN67" s="61"/>
      <c r="LIO67" s="61"/>
      <c r="LIP67" s="61"/>
      <c r="LIQ67" s="61"/>
      <c r="LIR67" s="61"/>
      <c r="LIS67" s="61"/>
      <c r="LIT67" s="61"/>
      <c r="LIU67" s="61"/>
      <c r="LIV67" s="61"/>
      <c r="LIW67" s="61"/>
      <c r="LIX67" s="61"/>
      <c r="LIY67" s="61"/>
      <c r="LIZ67" s="61"/>
      <c r="LJA67" s="61"/>
      <c r="LJB67" s="61"/>
      <c r="LJC67" s="61"/>
      <c r="LJD67" s="61"/>
      <c r="LJE67" s="61"/>
      <c r="LJF67" s="61"/>
      <c r="LJG67" s="61"/>
      <c r="LJH67" s="61"/>
      <c r="LJI67" s="61"/>
      <c r="LJJ67" s="61"/>
      <c r="LJK67" s="61"/>
      <c r="LJL67" s="61"/>
      <c r="LJM67" s="61"/>
      <c r="LJN67" s="61"/>
      <c r="LJO67" s="61"/>
      <c r="LJP67" s="61"/>
      <c r="LJQ67" s="61"/>
      <c r="LJR67" s="61"/>
      <c r="LJS67" s="61"/>
      <c r="LJT67" s="61"/>
      <c r="LJU67" s="61"/>
      <c r="LJV67" s="61"/>
      <c r="LJW67" s="61"/>
      <c r="LJX67" s="61"/>
      <c r="LJY67" s="61"/>
      <c r="LJZ67" s="61"/>
      <c r="LKA67" s="61"/>
      <c r="LKB67" s="61"/>
      <c r="LKC67" s="61"/>
      <c r="LKD67" s="61"/>
      <c r="LKE67" s="61"/>
      <c r="LKF67" s="61"/>
      <c r="LKG67" s="61"/>
      <c r="LKH67" s="61"/>
      <c r="LKI67" s="61"/>
      <c r="LKJ67" s="61"/>
      <c r="LKK67" s="61"/>
      <c r="LKL67" s="61"/>
      <c r="LKM67" s="61"/>
      <c r="LKN67" s="61"/>
      <c r="LKO67" s="61"/>
      <c r="LKP67" s="61"/>
      <c r="LKQ67" s="61"/>
      <c r="LKR67" s="61"/>
      <c r="LKS67" s="61"/>
      <c r="LKT67" s="61"/>
      <c r="LKU67" s="61"/>
      <c r="LKV67" s="61"/>
      <c r="LKW67" s="61"/>
      <c r="LKX67" s="61"/>
      <c r="LKY67" s="61"/>
      <c r="LKZ67" s="61"/>
      <c r="LLA67" s="61"/>
      <c r="LLB67" s="61"/>
      <c r="LLC67" s="61"/>
      <c r="LLD67" s="61"/>
      <c r="LLE67" s="61"/>
      <c r="LLF67" s="61"/>
      <c r="LLG67" s="61"/>
      <c r="LLH67" s="61"/>
      <c r="LLI67" s="61"/>
      <c r="LLJ67" s="61"/>
      <c r="LLK67" s="61"/>
      <c r="LLL67" s="61"/>
      <c r="LLM67" s="61"/>
      <c r="LLN67" s="61"/>
      <c r="LLO67" s="61"/>
      <c r="LLP67" s="61"/>
      <c r="LLQ67" s="61"/>
      <c r="LLR67" s="61"/>
      <c r="LLS67" s="61"/>
      <c r="LLT67" s="61"/>
      <c r="LLU67" s="61"/>
      <c r="LLV67" s="61"/>
      <c r="LLW67" s="61"/>
      <c r="LLX67" s="61"/>
      <c r="LLY67" s="61"/>
      <c r="LLZ67" s="61"/>
      <c r="LMA67" s="61"/>
      <c r="LMB67" s="61"/>
      <c r="LMC67" s="61"/>
      <c r="LMD67" s="61"/>
      <c r="LME67" s="61"/>
      <c r="LMF67" s="61"/>
      <c r="LMG67" s="61"/>
      <c r="LMH67" s="61"/>
      <c r="LMI67" s="61"/>
      <c r="LMJ67" s="61"/>
      <c r="LMK67" s="61"/>
      <c r="LML67" s="61"/>
      <c r="LMM67" s="61"/>
      <c r="LMN67" s="61"/>
      <c r="LMO67" s="61"/>
      <c r="LMP67" s="61"/>
      <c r="LMQ67" s="61"/>
      <c r="LMR67" s="61"/>
      <c r="LMS67" s="61"/>
      <c r="LMT67" s="61"/>
      <c r="LMU67" s="61"/>
      <c r="LMV67" s="61"/>
      <c r="LMW67" s="61"/>
      <c r="LMX67" s="61"/>
      <c r="LMY67" s="61"/>
      <c r="LMZ67" s="61"/>
      <c r="LNA67" s="61"/>
      <c r="LNB67" s="61"/>
      <c r="LNC67" s="61"/>
      <c r="LND67" s="61"/>
      <c r="LNE67" s="61"/>
      <c r="LNF67" s="61"/>
      <c r="LNG67" s="61"/>
      <c r="LNH67" s="61"/>
      <c r="LNI67" s="61"/>
      <c r="LNJ67" s="61"/>
      <c r="LNK67" s="61"/>
      <c r="LNL67" s="61"/>
      <c r="LNM67" s="61"/>
      <c r="LNN67" s="61"/>
      <c r="LNO67" s="61"/>
      <c r="LNP67" s="61"/>
      <c r="LNQ67" s="61"/>
      <c r="LNR67" s="61"/>
      <c r="LNS67" s="61"/>
      <c r="LNT67" s="61"/>
      <c r="LNU67" s="61"/>
      <c r="LNV67" s="61"/>
      <c r="LNW67" s="61"/>
      <c r="LNX67" s="61"/>
      <c r="LNY67" s="61"/>
      <c r="LNZ67" s="61"/>
      <c r="LOA67" s="61"/>
      <c r="LOB67" s="61"/>
      <c r="LOC67" s="61"/>
      <c r="LOD67" s="61"/>
      <c r="LOE67" s="61"/>
      <c r="LOF67" s="61"/>
      <c r="LOG67" s="61"/>
      <c r="LOH67" s="61"/>
      <c r="LOI67" s="61"/>
      <c r="LOJ67" s="61"/>
      <c r="LOK67" s="61"/>
      <c r="LOL67" s="61"/>
      <c r="LOM67" s="61"/>
      <c r="LON67" s="61"/>
      <c r="LOO67" s="61"/>
      <c r="LOP67" s="61"/>
      <c r="LOQ67" s="61"/>
      <c r="LOR67" s="61"/>
      <c r="LOS67" s="61"/>
      <c r="LOT67" s="61"/>
      <c r="LOU67" s="61"/>
      <c r="LOV67" s="61"/>
      <c r="LOW67" s="61"/>
      <c r="LOX67" s="61"/>
      <c r="LOY67" s="61"/>
      <c r="LOZ67" s="61"/>
      <c r="LPA67" s="61"/>
      <c r="LPB67" s="61"/>
      <c r="LPC67" s="61"/>
      <c r="LPD67" s="61"/>
      <c r="LPE67" s="61"/>
      <c r="LPF67" s="61"/>
      <c r="LPG67" s="61"/>
      <c r="LPH67" s="61"/>
      <c r="LPI67" s="61"/>
      <c r="LPJ67" s="61"/>
      <c r="LPK67" s="61"/>
      <c r="LPL67" s="61"/>
      <c r="LPM67" s="61"/>
      <c r="LPN67" s="61"/>
      <c r="LPO67" s="61"/>
      <c r="LPP67" s="61"/>
      <c r="LPQ67" s="61"/>
      <c r="LPR67" s="61"/>
      <c r="LPS67" s="61"/>
      <c r="LPT67" s="61"/>
      <c r="LPU67" s="61"/>
      <c r="LPV67" s="61"/>
      <c r="LPW67" s="61"/>
      <c r="LPX67" s="61"/>
      <c r="LPY67" s="61"/>
      <c r="LPZ67" s="61"/>
      <c r="LQA67" s="61"/>
      <c r="LQB67" s="61"/>
      <c r="LQC67" s="61"/>
      <c r="LQD67" s="61"/>
      <c r="LQE67" s="61"/>
      <c r="LQF67" s="61"/>
      <c r="LQG67" s="61"/>
      <c r="LQH67" s="61"/>
      <c r="LQI67" s="61"/>
      <c r="LQJ67" s="61"/>
      <c r="LQK67" s="61"/>
      <c r="LQL67" s="61"/>
      <c r="LQM67" s="61"/>
      <c r="LQN67" s="61"/>
      <c r="LQO67" s="61"/>
      <c r="LQP67" s="61"/>
      <c r="LQQ67" s="61"/>
      <c r="LQR67" s="61"/>
      <c r="LQS67" s="61"/>
      <c r="LQT67" s="61"/>
      <c r="LQU67" s="61"/>
      <c r="LQV67" s="61"/>
      <c r="LQW67" s="61"/>
      <c r="LQX67" s="61"/>
      <c r="LQY67" s="61"/>
      <c r="LQZ67" s="61"/>
      <c r="LRA67" s="61"/>
      <c r="LRB67" s="61"/>
      <c r="LRC67" s="61"/>
      <c r="LRD67" s="61"/>
      <c r="LRE67" s="61"/>
      <c r="LRF67" s="61"/>
      <c r="LRG67" s="61"/>
      <c r="LRH67" s="61"/>
      <c r="LRI67" s="61"/>
      <c r="LRJ67" s="61"/>
      <c r="LRK67" s="61"/>
      <c r="LRL67" s="61"/>
      <c r="LRM67" s="61"/>
      <c r="LRN67" s="61"/>
      <c r="LRO67" s="61"/>
      <c r="LRP67" s="61"/>
      <c r="LRQ67" s="61"/>
      <c r="LRR67" s="61"/>
      <c r="LRS67" s="61"/>
      <c r="LRT67" s="61"/>
      <c r="LRU67" s="61"/>
      <c r="LRV67" s="61"/>
      <c r="LRW67" s="61"/>
      <c r="LRX67" s="61"/>
      <c r="LRY67" s="61"/>
      <c r="LRZ67" s="61"/>
      <c r="LSA67" s="61"/>
      <c r="LSB67" s="61"/>
      <c r="LSC67" s="61"/>
      <c r="LSD67" s="61"/>
      <c r="LSE67" s="61"/>
      <c r="LSF67" s="61"/>
      <c r="LSG67" s="61"/>
      <c r="LSH67" s="61"/>
      <c r="LSI67" s="61"/>
      <c r="LSJ67" s="61"/>
      <c r="LSK67" s="61"/>
      <c r="LSL67" s="61"/>
      <c r="LSM67" s="61"/>
      <c r="LSN67" s="61"/>
      <c r="LSO67" s="61"/>
      <c r="LSP67" s="61"/>
      <c r="LSQ67" s="61"/>
      <c r="LSR67" s="61"/>
      <c r="LSS67" s="61"/>
      <c r="LST67" s="61"/>
      <c r="LSU67" s="61"/>
      <c r="LSV67" s="61"/>
      <c r="LSW67" s="61"/>
      <c r="LSX67" s="61"/>
      <c r="LSY67" s="61"/>
      <c r="LSZ67" s="61"/>
      <c r="LTA67" s="61"/>
      <c r="LTB67" s="61"/>
      <c r="LTC67" s="61"/>
      <c r="LTD67" s="61"/>
      <c r="LTE67" s="61"/>
      <c r="LTF67" s="61"/>
      <c r="LTG67" s="61"/>
      <c r="LTH67" s="61"/>
      <c r="LTI67" s="61"/>
      <c r="LTJ67" s="61"/>
      <c r="LTK67" s="61"/>
      <c r="LTL67" s="61"/>
      <c r="LTM67" s="61"/>
      <c r="LTN67" s="61"/>
      <c r="LTO67" s="61"/>
      <c r="LTP67" s="61"/>
      <c r="LTQ67" s="61"/>
      <c r="LTR67" s="61"/>
      <c r="LTS67" s="61"/>
      <c r="LTT67" s="61"/>
      <c r="LTU67" s="61"/>
      <c r="LTV67" s="61"/>
      <c r="LTW67" s="61"/>
      <c r="LTX67" s="61"/>
      <c r="LTY67" s="61"/>
      <c r="LTZ67" s="61"/>
      <c r="LUA67" s="61"/>
      <c r="LUB67" s="61"/>
      <c r="LUC67" s="61"/>
      <c r="LUD67" s="61"/>
      <c r="LUE67" s="61"/>
      <c r="LUF67" s="61"/>
      <c r="LUG67" s="61"/>
      <c r="LUH67" s="61"/>
      <c r="LUI67" s="61"/>
      <c r="LUJ67" s="61"/>
      <c r="LUK67" s="61"/>
      <c r="LUL67" s="61"/>
      <c r="LUM67" s="61"/>
      <c r="LUN67" s="61"/>
      <c r="LUO67" s="61"/>
      <c r="LUP67" s="61"/>
      <c r="LUQ67" s="61"/>
      <c r="LUR67" s="61"/>
      <c r="LUS67" s="61"/>
      <c r="LUT67" s="61"/>
      <c r="LUU67" s="61"/>
      <c r="LUV67" s="61"/>
      <c r="LUW67" s="61"/>
      <c r="LUX67" s="61"/>
      <c r="LUY67" s="61"/>
      <c r="LUZ67" s="61"/>
      <c r="LVA67" s="61"/>
      <c r="LVB67" s="61"/>
      <c r="LVC67" s="61"/>
      <c r="LVD67" s="61"/>
      <c r="LVE67" s="61"/>
      <c r="LVF67" s="61"/>
      <c r="LVG67" s="61"/>
      <c r="LVH67" s="61"/>
      <c r="LVI67" s="61"/>
      <c r="LVJ67" s="61"/>
      <c r="LVK67" s="61"/>
      <c r="LVL67" s="61"/>
      <c r="LVM67" s="61"/>
      <c r="LVN67" s="61"/>
      <c r="LVO67" s="61"/>
      <c r="LVP67" s="61"/>
      <c r="LVQ67" s="61"/>
      <c r="LVR67" s="61"/>
      <c r="LVS67" s="61"/>
      <c r="LVT67" s="61"/>
      <c r="LVU67" s="61"/>
      <c r="LVV67" s="61"/>
      <c r="LVW67" s="61"/>
      <c r="LVX67" s="61"/>
      <c r="LVY67" s="61"/>
      <c r="LVZ67" s="61"/>
      <c r="LWA67" s="61"/>
      <c r="LWB67" s="61"/>
      <c r="LWC67" s="61"/>
      <c r="LWD67" s="61"/>
      <c r="LWE67" s="61"/>
      <c r="LWF67" s="61"/>
      <c r="LWG67" s="61"/>
      <c r="LWH67" s="61"/>
      <c r="LWI67" s="61"/>
      <c r="LWJ67" s="61"/>
      <c r="LWK67" s="61"/>
      <c r="LWL67" s="61"/>
      <c r="LWM67" s="61"/>
      <c r="LWN67" s="61"/>
      <c r="LWO67" s="61"/>
      <c r="LWP67" s="61"/>
      <c r="LWQ67" s="61"/>
      <c r="LWR67" s="61"/>
      <c r="LWS67" s="61"/>
      <c r="LWT67" s="61"/>
      <c r="LWU67" s="61"/>
      <c r="LWV67" s="61"/>
      <c r="LWW67" s="61"/>
      <c r="LWX67" s="61"/>
      <c r="LWY67" s="61"/>
      <c r="LWZ67" s="61"/>
      <c r="LXA67" s="61"/>
      <c r="LXB67" s="61"/>
      <c r="LXC67" s="61"/>
      <c r="LXD67" s="61"/>
      <c r="LXE67" s="61"/>
      <c r="LXF67" s="61"/>
      <c r="LXG67" s="61"/>
      <c r="LXH67" s="61"/>
      <c r="LXI67" s="61"/>
      <c r="LXJ67" s="61"/>
      <c r="LXK67" s="61"/>
      <c r="LXL67" s="61"/>
      <c r="LXM67" s="61"/>
      <c r="LXN67" s="61"/>
      <c r="LXO67" s="61"/>
      <c r="LXP67" s="61"/>
      <c r="LXQ67" s="61"/>
      <c r="LXR67" s="61"/>
      <c r="LXS67" s="61"/>
      <c r="LXT67" s="61"/>
      <c r="LXU67" s="61"/>
      <c r="LXV67" s="61"/>
      <c r="LXW67" s="61"/>
      <c r="LXX67" s="61"/>
      <c r="LXY67" s="61"/>
      <c r="LXZ67" s="61"/>
      <c r="LYA67" s="61"/>
      <c r="LYB67" s="61"/>
      <c r="LYC67" s="61"/>
      <c r="LYD67" s="61"/>
      <c r="LYE67" s="61"/>
      <c r="LYF67" s="61"/>
      <c r="LYG67" s="61"/>
      <c r="LYH67" s="61"/>
      <c r="LYI67" s="61"/>
      <c r="LYJ67" s="61"/>
      <c r="LYK67" s="61"/>
      <c r="LYL67" s="61"/>
      <c r="LYM67" s="61"/>
      <c r="LYN67" s="61"/>
      <c r="LYO67" s="61"/>
      <c r="LYP67" s="61"/>
      <c r="LYQ67" s="61"/>
      <c r="LYR67" s="61"/>
      <c r="LYS67" s="61"/>
      <c r="LYT67" s="61"/>
      <c r="LYU67" s="61"/>
      <c r="LYV67" s="61"/>
      <c r="LYW67" s="61"/>
      <c r="LYX67" s="61"/>
      <c r="LYY67" s="61"/>
      <c r="LYZ67" s="61"/>
      <c r="LZA67" s="61"/>
      <c r="LZB67" s="61"/>
      <c r="LZC67" s="61"/>
      <c r="LZD67" s="61"/>
      <c r="LZE67" s="61"/>
      <c r="LZF67" s="61"/>
      <c r="LZG67" s="61"/>
      <c r="LZH67" s="61"/>
      <c r="LZI67" s="61"/>
      <c r="LZJ67" s="61"/>
      <c r="LZK67" s="61"/>
      <c r="LZL67" s="61"/>
      <c r="LZM67" s="61"/>
      <c r="LZN67" s="61"/>
      <c r="LZO67" s="61"/>
      <c r="LZP67" s="61"/>
      <c r="LZQ67" s="61"/>
      <c r="LZR67" s="61"/>
      <c r="LZS67" s="61"/>
      <c r="LZT67" s="61"/>
      <c r="LZU67" s="61"/>
      <c r="LZV67" s="61"/>
      <c r="LZW67" s="61"/>
      <c r="LZX67" s="61"/>
      <c r="LZY67" s="61"/>
      <c r="LZZ67" s="61"/>
      <c r="MAA67" s="61"/>
      <c r="MAB67" s="61"/>
      <c r="MAC67" s="61"/>
      <c r="MAD67" s="61"/>
      <c r="MAE67" s="61"/>
      <c r="MAF67" s="61"/>
      <c r="MAG67" s="61"/>
      <c r="MAH67" s="61"/>
      <c r="MAI67" s="61"/>
      <c r="MAJ67" s="61"/>
      <c r="MAK67" s="61"/>
      <c r="MAL67" s="61"/>
      <c r="MAM67" s="61"/>
      <c r="MAN67" s="61"/>
      <c r="MAO67" s="61"/>
      <c r="MAP67" s="61"/>
      <c r="MAQ67" s="61"/>
      <c r="MAR67" s="61"/>
      <c r="MAS67" s="61"/>
      <c r="MAT67" s="61"/>
      <c r="MAU67" s="61"/>
      <c r="MAV67" s="61"/>
      <c r="MAW67" s="61"/>
      <c r="MAX67" s="61"/>
      <c r="MAY67" s="61"/>
      <c r="MAZ67" s="61"/>
      <c r="MBA67" s="61"/>
      <c r="MBB67" s="61"/>
      <c r="MBC67" s="61"/>
      <c r="MBD67" s="61"/>
      <c r="MBE67" s="61"/>
      <c r="MBF67" s="61"/>
      <c r="MBG67" s="61"/>
      <c r="MBH67" s="61"/>
      <c r="MBI67" s="61"/>
      <c r="MBJ67" s="61"/>
      <c r="MBK67" s="61"/>
      <c r="MBL67" s="61"/>
      <c r="MBM67" s="61"/>
      <c r="MBN67" s="61"/>
      <c r="MBO67" s="61"/>
      <c r="MBP67" s="61"/>
      <c r="MBQ67" s="61"/>
      <c r="MBR67" s="61"/>
      <c r="MBS67" s="61"/>
      <c r="MBT67" s="61"/>
      <c r="MBU67" s="61"/>
      <c r="MBV67" s="61"/>
      <c r="MBW67" s="61"/>
      <c r="MBX67" s="61"/>
      <c r="MBY67" s="61"/>
      <c r="MBZ67" s="61"/>
      <c r="MCA67" s="61"/>
      <c r="MCB67" s="61"/>
      <c r="MCC67" s="61"/>
      <c r="MCD67" s="61"/>
      <c r="MCE67" s="61"/>
      <c r="MCF67" s="61"/>
      <c r="MCG67" s="61"/>
      <c r="MCH67" s="61"/>
      <c r="MCI67" s="61"/>
      <c r="MCJ67" s="61"/>
      <c r="MCK67" s="61"/>
      <c r="MCL67" s="61"/>
      <c r="MCM67" s="61"/>
      <c r="MCN67" s="61"/>
      <c r="MCO67" s="61"/>
      <c r="MCP67" s="61"/>
      <c r="MCQ67" s="61"/>
      <c r="MCR67" s="61"/>
      <c r="MCS67" s="61"/>
      <c r="MCT67" s="61"/>
      <c r="MCU67" s="61"/>
      <c r="MCV67" s="61"/>
      <c r="MCW67" s="61"/>
      <c r="MCX67" s="61"/>
      <c r="MCY67" s="61"/>
      <c r="MCZ67" s="61"/>
      <c r="MDA67" s="61"/>
      <c r="MDB67" s="61"/>
      <c r="MDC67" s="61"/>
      <c r="MDD67" s="61"/>
      <c r="MDE67" s="61"/>
      <c r="MDF67" s="61"/>
      <c r="MDG67" s="61"/>
      <c r="MDH67" s="61"/>
      <c r="MDI67" s="61"/>
      <c r="MDJ67" s="61"/>
      <c r="MDK67" s="61"/>
      <c r="MDL67" s="61"/>
      <c r="MDM67" s="61"/>
      <c r="MDN67" s="61"/>
      <c r="MDO67" s="61"/>
      <c r="MDP67" s="61"/>
      <c r="MDQ67" s="61"/>
      <c r="MDR67" s="61"/>
      <c r="MDS67" s="61"/>
      <c r="MDT67" s="61"/>
      <c r="MDU67" s="61"/>
      <c r="MDV67" s="61"/>
      <c r="MDW67" s="61"/>
      <c r="MDX67" s="61"/>
      <c r="MDY67" s="61"/>
      <c r="MDZ67" s="61"/>
      <c r="MEA67" s="61"/>
      <c r="MEB67" s="61"/>
      <c r="MEC67" s="61"/>
      <c r="MED67" s="61"/>
      <c r="MEE67" s="61"/>
      <c r="MEF67" s="61"/>
      <c r="MEG67" s="61"/>
      <c r="MEH67" s="61"/>
      <c r="MEI67" s="61"/>
      <c r="MEJ67" s="61"/>
      <c r="MEK67" s="61"/>
      <c r="MEL67" s="61"/>
      <c r="MEM67" s="61"/>
      <c r="MEN67" s="61"/>
      <c r="MEO67" s="61"/>
      <c r="MEP67" s="61"/>
      <c r="MEQ67" s="61"/>
      <c r="MER67" s="61"/>
      <c r="MES67" s="61"/>
      <c r="MET67" s="61"/>
      <c r="MEU67" s="61"/>
      <c r="MEV67" s="61"/>
      <c r="MEW67" s="61"/>
      <c r="MEX67" s="61"/>
      <c r="MEY67" s="61"/>
      <c r="MEZ67" s="61"/>
      <c r="MFA67" s="61"/>
      <c r="MFB67" s="61"/>
      <c r="MFC67" s="61"/>
      <c r="MFD67" s="61"/>
      <c r="MFE67" s="61"/>
      <c r="MFF67" s="61"/>
      <c r="MFG67" s="61"/>
      <c r="MFH67" s="61"/>
      <c r="MFI67" s="61"/>
      <c r="MFJ67" s="61"/>
      <c r="MFK67" s="61"/>
      <c r="MFL67" s="61"/>
      <c r="MFM67" s="61"/>
      <c r="MFN67" s="61"/>
      <c r="MFO67" s="61"/>
      <c r="MFP67" s="61"/>
      <c r="MFQ67" s="61"/>
      <c r="MFR67" s="61"/>
      <c r="MFS67" s="61"/>
      <c r="MFT67" s="61"/>
      <c r="MFU67" s="61"/>
      <c r="MFV67" s="61"/>
      <c r="MFW67" s="61"/>
      <c r="MFX67" s="61"/>
      <c r="MFY67" s="61"/>
      <c r="MFZ67" s="61"/>
      <c r="MGA67" s="61"/>
      <c r="MGB67" s="61"/>
      <c r="MGC67" s="61"/>
      <c r="MGD67" s="61"/>
      <c r="MGE67" s="61"/>
      <c r="MGF67" s="61"/>
      <c r="MGG67" s="61"/>
      <c r="MGH67" s="61"/>
      <c r="MGI67" s="61"/>
      <c r="MGJ67" s="61"/>
      <c r="MGK67" s="61"/>
      <c r="MGL67" s="61"/>
      <c r="MGM67" s="61"/>
      <c r="MGN67" s="61"/>
      <c r="MGO67" s="61"/>
      <c r="MGP67" s="61"/>
      <c r="MGQ67" s="61"/>
      <c r="MGR67" s="61"/>
      <c r="MGS67" s="61"/>
      <c r="MGT67" s="61"/>
      <c r="MGU67" s="61"/>
      <c r="MGV67" s="61"/>
      <c r="MGW67" s="61"/>
      <c r="MGX67" s="61"/>
      <c r="MGY67" s="61"/>
      <c r="MGZ67" s="61"/>
      <c r="MHA67" s="61"/>
      <c r="MHB67" s="61"/>
      <c r="MHC67" s="61"/>
      <c r="MHD67" s="61"/>
      <c r="MHE67" s="61"/>
      <c r="MHF67" s="61"/>
      <c r="MHG67" s="61"/>
      <c r="MHH67" s="61"/>
      <c r="MHI67" s="61"/>
      <c r="MHJ67" s="61"/>
      <c r="MHK67" s="61"/>
      <c r="MHL67" s="61"/>
      <c r="MHM67" s="61"/>
      <c r="MHN67" s="61"/>
      <c r="MHO67" s="61"/>
      <c r="MHP67" s="61"/>
      <c r="MHQ67" s="61"/>
      <c r="MHR67" s="61"/>
      <c r="MHS67" s="61"/>
      <c r="MHT67" s="61"/>
      <c r="MHU67" s="61"/>
      <c r="MHV67" s="61"/>
      <c r="MHW67" s="61"/>
      <c r="MHX67" s="61"/>
      <c r="MHY67" s="61"/>
      <c r="MHZ67" s="61"/>
      <c r="MIA67" s="61"/>
      <c r="MIB67" s="61"/>
      <c r="MIC67" s="61"/>
      <c r="MID67" s="61"/>
      <c r="MIE67" s="61"/>
      <c r="MIF67" s="61"/>
      <c r="MIG67" s="61"/>
      <c r="MIH67" s="61"/>
      <c r="MII67" s="61"/>
      <c r="MIJ67" s="61"/>
      <c r="MIK67" s="61"/>
      <c r="MIL67" s="61"/>
      <c r="MIM67" s="61"/>
      <c r="MIN67" s="61"/>
      <c r="MIO67" s="61"/>
      <c r="MIP67" s="61"/>
      <c r="MIQ67" s="61"/>
      <c r="MIR67" s="61"/>
      <c r="MIS67" s="61"/>
      <c r="MIT67" s="61"/>
      <c r="MIU67" s="61"/>
      <c r="MIV67" s="61"/>
      <c r="MIW67" s="61"/>
      <c r="MIX67" s="61"/>
      <c r="MIY67" s="61"/>
      <c r="MIZ67" s="61"/>
      <c r="MJA67" s="61"/>
      <c r="MJB67" s="61"/>
      <c r="MJC67" s="61"/>
      <c r="MJD67" s="61"/>
      <c r="MJE67" s="61"/>
      <c r="MJF67" s="61"/>
      <c r="MJG67" s="61"/>
      <c r="MJH67" s="61"/>
      <c r="MJI67" s="61"/>
      <c r="MJJ67" s="61"/>
      <c r="MJK67" s="61"/>
      <c r="MJL67" s="61"/>
      <c r="MJM67" s="61"/>
      <c r="MJN67" s="61"/>
      <c r="MJO67" s="61"/>
      <c r="MJP67" s="61"/>
      <c r="MJQ67" s="61"/>
      <c r="MJR67" s="61"/>
      <c r="MJS67" s="61"/>
      <c r="MJT67" s="61"/>
      <c r="MJU67" s="61"/>
      <c r="MJV67" s="61"/>
      <c r="MJW67" s="61"/>
      <c r="MJX67" s="61"/>
      <c r="MJY67" s="61"/>
      <c r="MJZ67" s="61"/>
      <c r="MKA67" s="61"/>
      <c r="MKB67" s="61"/>
      <c r="MKC67" s="61"/>
      <c r="MKD67" s="61"/>
      <c r="MKE67" s="61"/>
      <c r="MKF67" s="61"/>
      <c r="MKG67" s="61"/>
      <c r="MKH67" s="61"/>
      <c r="MKI67" s="61"/>
      <c r="MKJ67" s="61"/>
      <c r="MKK67" s="61"/>
      <c r="MKL67" s="61"/>
      <c r="MKM67" s="61"/>
      <c r="MKN67" s="61"/>
      <c r="MKO67" s="61"/>
      <c r="MKP67" s="61"/>
      <c r="MKQ67" s="61"/>
      <c r="MKR67" s="61"/>
      <c r="MKS67" s="61"/>
      <c r="MKT67" s="61"/>
      <c r="MKU67" s="61"/>
      <c r="MKV67" s="61"/>
      <c r="MKW67" s="61"/>
      <c r="MKX67" s="61"/>
      <c r="MKY67" s="61"/>
      <c r="MKZ67" s="61"/>
      <c r="MLA67" s="61"/>
      <c r="MLB67" s="61"/>
      <c r="MLC67" s="61"/>
      <c r="MLD67" s="61"/>
      <c r="MLE67" s="61"/>
      <c r="MLF67" s="61"/>
      <c r="MLG67" s="61"/>
      <c r="MLH67" s="61"/>
      <c r="MLI67" s="61"/>
      <c r="MLJ67" s="61"/>
      <c r="MLK67" s="61"/>
      <c r="MLL67" s="61"/>
      <c r="MLM67" s="61"/>
      <c r="MLN67" s="61"/>
      <c r="MLO67" s="61"/>
      <c r="MLP67" s="61"/>
      <c r="MLQ67" s="61"/>
      <c r="MLR67" s="61"/>
      <c r="MLS67" s="61"/>
      <c r="MLT67" s="61"/>
      <c r="MLU67" s="61"/>
      <c r="MLV67" s="61"/>
      <c r="MLW67" s="61"/>
      <c r="MLX67" s="61"/>
      <c r="MLY67" s="61"/>
      <c r="MLZ67" s="61"/>
      <c r="MMA67" s="61"/>
      <c r="MMB67" s="61"/>
      <c r="MMC67" s="61"/>
      <c r="MMD67" s="61"/>
      <c r="MME67" s="61"/>
      <c r="MMF67" s="61"/>
      <c r="MMG67" s="61"/>
      <c r="MMH67" s="61"/>
      <c r="MMI67" s="61"/>
      <c r="MMJ67" s="61"/>
      <c r="MMK67" s="61"/>
      <c r="MML67" s="61"/>
      <c r="MMM67" s="61"/>
      <c r="MMN67" s="61"/>
      <c r="MMO67" s="61"/>
      <c r="MMP67" s="61"/>
      <c r="MMQ67" s="61"/>
      <c r="MMR67" s="61"/>
      <c r="MMS67" s="61"/>
      <c r="MMT67" s="61"/>
      <c r="MMU67" s="61"/>
      <c r="MMV67" s="61"/>
      <c r="MMW67" s="61"/>
      <c r="MMX67" s="61"/>
      <c r="MMY67" s="61"/>
      <c r="MMZ67" s="61"/>
      <c r="MNA67" s="61"/>
      <c r="MNB67" s="61"/>
      <c r="MNC67" s="61"/>
      <c r="MND67" s="61"/>
      <c r="MNE67" s="61"/>
      <c r="MNF67" s="61"/>
      <c r="MNG67" s="61"/>
      <c r="MNH67" s="61"/>
      <c r="MNI67" s="61"/>
      <c r="MNJ67" s="61"/>
      <c r="MNK67" s="61"/>
      <c r="MNL67" s="61"/>
      <c r="MNM67" s="61"/>
      <c r="MNN67" s="61"/>
      <c r="MNO67" s="61"/>
      <c r="MNP67" s="61"/>
      <c r="MNQ67" s="61"/>
      <c r="MNR67" s="61"/>
      <c r="MNS67" s="61"/>
      <c r="MNT67" s="61"/>
      <c r="MNU67" s="61"/>
      <c r="MNV67" s="61"/>
      <c r="MNW67" s="61"/>
      <c r="MNX67" s="61"/>
      <c r="MNY67" s="61"/>
      <c r="MNZ67" s="61"/>
      <c r="MOA67" s="61"/>
      <c r="MOB67" s="61"/>
      <c r="MOC67" s="61"/>
      <c r="MOD67" s="61"/>
      <c r="MOE67" s="61"/>
      <c r="MOF67" s="61"/>
      <c r="MOG67" s="61"/>
      <c r="MOH67" s="61"/>
      <c r="MOI67" s="61"/>
      <c r="MOJ67" s="61"/>
      <c r="MOK67" s="61"/>
      <c r="MOL67" s="61"/>
      <c r="MOM67" s="61"/>
      <c r="MON67" s="61"/>
      <c r="MOO67" s="61"/>
      <c r="MOP67" s="61"/>
      <c r="MOQ67" s="61"/>
      <c r="MOR67" s="61"/>
      <c r="MOS67" s="61"/>
      <c r="MOT67" s="61"/>
      <c r="MOU67" s="61"/>
      <c r="MOV67" s="61"/>
      <c r="MOW67" s="61"/>
      <c r="MOX67" s="61"/>
      <c r="MOY67" s="61"/>
      <c r="MOZ67" s="61"/>
      <c r="MPA67" s="61"/>
      <c r="MPB67" s="61"/>
      <c r="MPC67" s="61"/>
      <c r="MPD67" s="61"/>
      <c r="MPE67" s="61"/>
      <c r="MPF67" s="61"/>
      <c r="MPG67" s="61"/>
      <c r="MPH67" s="61"/>
      <c r="MPI67" s="61"/>
      <c r="MPJ67" s="61"/>
      <c r="MPK67" s="61"/>
      <c r="MPL67" s="61"/>
      <c r="MPM67" s="61"/>
      <c r="MPN67" s="61"/>
      <c r="MPO67" s="61"/>
      <c r="MPP67" s="61"/>
      <c r="MPQ67" s="61"/>
      <c r="MPR67" s="61"/>
      <c r="MPS67" s="61"/>
      <c r="MPT67" s="61"/>
      <c r="MPU67" s="61"/>
      <c r="MPV67" s="61"/>
      <c r="MPW67" s="61"/>
      <c r="MPX67" s="61"/>
      <c r="MPY67" s="61"/>
      <c r="MPZ67" s="61"/>
      <c r="MQA67" s="61"/>
      <c r="MQB67" s="61"/>
      <c r="MQC67" s="61"/>
      <c r="MQD67" s="61"/>
      <c r="MQE67" s="61"/>
      <c r="MQF67" s="61"/>
      <c r="MQG67" s="61"/>
      <c r="MQH67" s="61"/>
      <c r="MQI67" s="61"/>
      <c r="MQJ67" s="61"/>
      <c r="MQK67" s="61"/>
      <c r="MQL67" s="61"/>
      <c r="MQM67" s="61"/>
      <c r="MQN67" s="61"/>
      <c r="MQO67" s="61"/>
      <c r="MQP67" s="61"/>
      <c r="MQQ67" s="61"/>
      <c r="MQR67" s="61"/>
      <c r="MQS67" s="61"/>
      <c r="MQT67" s="61"/>
      <c r="MQU67" s="61"/>
      <c r="MQV67" s="61"/>
      <c r="MQW67" s="61"/>
      <c r="MQX67" s="61"/>
      <c r="MQY67" s="61"/>
      <c r="MQZ67" s="61"/>
      <c r="MRA67" s="61"/>
      <c r="MRB67" s="61"/>
      <c r="MRC67" s="61"/>
      <c r="MRD67" s="61"/>
      <c r="MRE67" s="61"/>
      <c r="MRF67" s="61"/>
      <c r="MRG67" s="61"/>
      <c r="MRH67" s="61"/>
      <c r="MRI67" s="61"/>
      <c r="MRJ67" s="61"/>
      <c r="MRK67" s="61"/>
      <c r="MRL67" s="61"/>
      <c r="MRM67" s="61"/>
      <c r="MRN67" s="61"/>
      <c r="MRO67" s="61"/>
      <c r="MRP67" s="61"/>
      <c r="MRQ67" s="61"/>
      <c r="MRR67" s="61"/>
      <c r="MRS67" s="61"/>
      <c r="MRT67" s="61"/>
      <c r="MRU67" s="61"/>
      <c r="MRV67" s="61"/>
      <c r="MRW67" s="61"/>
      <c r="MRX67" s="61"/>
      <c r="MRY67" s="61"/>
      <c r="MRZ67" s="61"/>
      <c r="MSA67" s="61"/>
      <c r="MSB67" s="61"/>
      <c r="MSC67" s="61"/>
      <c r="MSD67" s="61"/>
      <c r="MSE67" s="61"/>
      <c r="MSF67" s="61"/>
      <c r="MSG67" s="61"/>
      <c r="MSH67" s="61"/>
      <c r="MSI67" s="61"/>
      <c r="MSJ67" s="61"/>
      <c r="MSK67" s="61"/>
      <c r="MSL67" s="61"/>
      <c r="MSM67" s="61"/>
      <c r="MSN67" s="61"/>
      <c r="MSO67" s="61"/>
      <c r="MSP67" s="61"/>
      <c r="MSQ67" s="61"/>
      <c r="MSR67" s="61"/>
      <c r="MSS67" s="61"/>
      <c r="MST67" s="61"/>
      <c r="MSU67" s="61"/>
      <c r="MSV67" s="61"/>
      <c r="MSW67" s="61"/>
      <c r="MSX67" s="61"/>
      <c r="MSY67" s="61"/>
      <c r="MSZ67" s="61"/>
      <c r="MTA67" s="61"/>
      <c r="MTB67" s="61"/>
      <c r="MTC67" s="61"/>
      <c r="MTD67" s="61"/>
      <c r="MTE67" s="61"/>
      <c r="MTF67" s="61"/>
      <c r="MTG67" s="61"/>
      <c r="MTH67" s="61"/>
      <c r="MTI67" s="61"/>
      <c r="MTJ67" s="61"/>
      <c r="MTK67" s="61"/>
      <c r="MTL67" s="61"/>
      <c r="MTM67" s="61"/>
      <c r="MTN67" s="61"/>
      <c r="MTO67" s="61"/>
      <c r="MTP67" s="61"/>
      <c r="MTQ67" s="61"/>
      <c r="MTR67" s="61"/>
      <c r="MTS67" s="61"/>
      <c r="MTT67" s="61"/>
      <c r="MTU67" s="61"/>
      <c r="MTV67" s="61"/>
      <c r="MTW67" s="61"/>
      <c r="MTX67" s="61"/>
      <c r="MTY67" s="61"/>
      <c r="MTZ67" s="61"/>
      <c r="MUA67" s="61"/>
      <c r="MUB67" s="61"/>
      <c r="MUC67" s="61"/>
      <c r="MUD67" s="61"/>
      <c r="MUE67" s="61"/>
      <c r="MUF67" s="61"/>
      <c r="MUG67" s="61"/>
      <c r="MUH67" s="61"/>
      <c r="MUI67" s="61"/>
      <c r="MUJ67" s="61"/>
      <c r="MUK67" s="61"/>
      <c r="MUL67" s="61"/>
      <c r="MUM67" s="61"/>
      <c r="MUN67" s="61"/>
      <c r="MUO67" s="61"/>
      <c r="MUP67" s="61"/>
      <c r="MUQ67" s="61"/>
      <c r="MUR67" s="61"/>
      <c r="MUS67" s="61"/>
      <c r="MUT67" s="61"/>
      <c r="MUU67" s="61"/>
      <c r="MUV67" s="61"/>
      <c r="MUW67" s="61"/>
      <c r="MUX67" s="61"/>
      <c r="MUY67" s="61"/>
      <c r="MUZ67" s="61"/>
      <c r="MVA67" s="61"/>
      <c r="MVB67" s="61"/>
      <c r="MVC67" s="61"/>
      <c r="MVD67" s="61"/>
      <c r="MVE67" s="61"/>
      <c r="MVF67" s="61"/>
      <c r="MVG67" s="61"/>
      <c r="MVH67" s="61"/>
      <c r="MVI67" s="61"/>
      <c r="MVJ67" s="61"/>
      <c r="MVK67" s="61"/>
      <c r="MVL67" s="61"/>
      <c r="MVM67" s="61"/>
      <c r="MVN67" s="61"/>
      <c r="MVO67" s="61"/>
      <c r="MVP67" s="61"/>
      <c r="MVQ67" s="61"/>
      <c r="MVR67" s="61"/>
      <c r="MVS67" s="61"/>
      <c r="MVT67" s="61"/>
      <c r="MVU67" s="61"/>
      <c r="MVV67" s="61"/>
      <c r="MVW67" s="61"/>
      <c r="MVX67" s="61"/>
      <c r="MVY67" s="61"/>
      <c r="MVZ67" s="61"/>
      <c r="MWA67" s="61"/>
      <c r="MWB67" s="61"/>
      <c r="MWC67" s="61"/>
      <c r="MWD67" s="61"/>
      <c r="MWE67" s="61"/>
      <c r="MWF67" s="61"/>
      <c r="MWG67" s="61"/>
      <c r="MWH67" s="61"/>
      <c r="MWI67" s="61"/>
      <c r="MWJ67" s="61"/>
      <c r="MWK67" s="61"/>
      <c r="MWL67" s="61"/>
      <c r="MWM67" s="61"/>
      <c r="MWN67" s="61"/>
      <c r="MWO67" s="61"/>
      <c r="MWP67" s="61"/>
      <c r="MWQ67" s="61"/>
      <c r="MWR67" s="61"/>
      <c r="MWS67" s="61"/>
      <c r="MWT67" s="61"/>
      <c r="MWU67" s="61"/>
      <c r="MWV67" s="61"/>
      <c r="MWW67" s="61"/>
      <c r="MWX67" s="61"/>
      <c r="MWY67" s="61"/>
      <c r="MWZ67" s="61"/>
      <c r="MXA67" s="61"/>
      <c r="MXB67" s="61"/>
      <c r="MXC67" s="61"/>
      <c r="MXD67" s="61"/>
      <c r="MXE67" s="61"/>
      <c r="MXF67" s="61"/>
      <c r="MXG67" s="61"/>
      <c r="MXH67" s="61"/>
      <c r="MXI67" s="61"/>
      <c r="MXJ67" s="61"/>
      <c r="MXK67" s="61"/>
      <c r="MXL67" s="61"/>
      <c r="MXM67" s="61"/>
      <c r="MXN67" s="61"/>
      <c r="MXO67" s="61"/>
      <c r="MXP67" s="61"/>
      <c r="MXQ67" s="61"/>
      <c r="MXR67" s="61"/>
      <c r="MXS67" s="61"/>
      <c r="MXT67" s="61"/>
      <c r="MXU67" s="61"/>
      <c r="MXV67" s="61"/>
      <c r="MXW67" s="61"/>
      <c r="MXX67" s="61"/>
      <c r="MXY67" s="61"/>
      <c r="MXZ67" s="61"/>
      <c r="MYA67" s="61"/>
      <c r="MYB67" s="61"/>
      <c r="MYC67" s="61"/>
      <c r="MYD67" s="61"/>
      <c r="MYE67" s="61"/>
      <c r="MYF67" s="61"/>
      <c r="MYG67" s="61"/>
      <c r="MYH67" s="61"/>
      <c r="MYI67" s="61"/>
      <c r="MYJ67" s="61"/>
      <c r="MYK67" s="61"/>
      <c r="MYL67" s="61"/>
      <c r="MYM67" s="61"/>
      <c r="MYN67" s="61"/>
      <c r="MYO67" s="61"/>
      <c r="MYP67" s="61"/>
      <c r="MYQ67" s="61"/>
      <c r="MYR67" s="61"/>
      <c r="MYS67" s="61"/>
      <c r="MYT67" s="61"/>
      <c r="MYU67" s="61"/>
      <c r="MYV67" s="61"/>
      <c r="MYW67" s="61"/>
      <c r="MYX67" s="61"/>
      <c r="MYY67" s="61"/>
      <c r="MYZ67" s="61"/>
      <c r="MZA67" s="61"/>
      <c r="MZB67" s="61"/>
      <c r="MZC67" s="61"/>
      <c r="MZD67" s="61"/>
      <c r="MZE67" s="61"/>
      <c r="MZF67" s="61"/>
      <c r="MZG67" s="61"/>
      <c r="MZH67" s="61"/>
      <c r="MZI67" s="61"/>
      <c r="MZJ67" s="61"/>
      <c r="MZK67" s="61"/>
      <c r="MZL67" s="61"/>
      <c r="MZM67" s="61"/>
      <c r="MZN67" s="61"/>
      <c r="MZO67" s="61"/>
      <c r="MZP67" s="61"/>
      <c r="MZQ67" s="61"/>
      <c r="MZR67" s="61"/>
      <c r="MZS67" s="61"/>
      <c r="MZT67" s="61"/>
      <c r="MZU67" s="61"/>
      <c r="MZV67" s="61"/>
      <c r="MZW67" s="61"/>
      <c r="MZX67" s="61"/>
      <c r="MZY67" s="61"/>
      <c r="MZZ67" s="61"/>
      <c r="NAA67" s="61"/>
      <c r="NAB67" s="61"/>
      <c r="NAC67" s="61"/>
      <c r="NAD67" s="61"/>
      <c r="NAE67" s="61"/>
      <c r="NAF67" s="61"/>
      <c r="NAG67" s="61"/>
      <c r="NAH67" s="61"/>
      <c r="NAI67" s="61"/>
      <c r="NAJ67" s="61"/>
      <c r="NAK67" s="61"/>
      <c r="NAL67" s="61"/>
      <c r="NAM67" s="61"/>
      <c r="NAN67" s="61"/>
      <c r="NAO67" s="61"/>
      <c r="NAP67" s="61"/>
      <c r="NAQ67" s="61"/>
      <c r="NAR67" s="61"/>
      <c r="NAS67" s="61"/>
      <c r="NAT67" s="61"/>
      <c r="NAU67" s="61"/>
      <c r="NAV67" s="61"/>
      <c r="NAW67" s="61"/>
      <c r="NAX67" s="61"/>
      <c r="NAY67" s="61"/>
      <c r="NAZ67" s="61"/>
      <c r="NBA67" s="61"/>
      <c r="NBB67" s="61"/>
      <c r="NBC67" s="61"/>
      <c r="NBD67" s="61"/>
      <c r="NBE67" s="61"/>
      <c r="NBF67" s="61"/>
      <c r="NBG67" s="61"/>
      <c r="NBH67" s="61"/>
      <c r="NBI67" s="61"/>
      <c r="NBJ67" s="61"/>
      <c r="NBK67" s="61"/>
      <c r="NBL67" s="61"/>
      <c r="NBM67" s="61"/>
      <c r="NBN67" s="61"/>
      <c r="NBO67" s="61"/>
      <c r="NBP67" s="61"/>
      <c r="NBQ67" s="61"/>
      <c r="NBR67" s="61"/>
      <c r="NBS67" s="61"/>
      <c r="NBT67" s="61"/>
      <c r="NBU67" s="61"/>
      <c r="NBV67" s="61"/>
      <c r="NBW67" s="61"/>
      <c r="NBX67" s="61"/>
      <c r="NBY67" s="61"/>
      <c r="NBZ67" s="61"/>
      <c r="NCA67" s="61"/>
      <c r="NCB67" s="61"/>
      <c r="NCC67" s="61"/>
      <c r="NCD67" s="61"/>
      <c r="NCE67" s="61"/>
      <c r="NCF67" s="61"/>
      <c r="NCG67" s="61"/>
      <c r="NCH67" s="61"/>
      <c r="NCI67" s="61"/>
      <c r="NCJ67" s="61"/>
      <c r="NCK67" s="61"/>
      <c r="NCL67" s="61"/>
      <c r="NCM67" s="61"/>
      <c r="NCN67" s="61"/>
      <c r="NCO67" s="61"/>
      <c r="NCP67" s="61"/>
      <c r="NCQ67" s="61"/>
      <c r="NCR67" s="61"/>
      <c r="NCS67" s="61"/>
      <c r="NCT67" s="61"/>
      <c r="NCU67" s="61"/>
      <c r="NCV67" s="61"/>
      <c r="NCW67" s="61"/>
      <c r="NCX67" s="61"/>
      <c r="NCY67" s="61"/>
      <c r="NCZ67" s="61"/>
      <c r="NDA67" s="61"/>
      <c r="NDB67" s="61"/>
      <c r="NDC67" s="61"/>
      <c r="NDD67" s="61"/>
      <c r="NDE67" s="61"/>
      <c r="NDF67" s="61"/>
      <c r="NDG67" s="61"/>
      <c r="NDH67" s="61"/>
      <c r="NDI67" s="61"/>
      <c r="NDJ67" s="61"/>
      <c r="NDK67" s="61"/>
      <c r="NDL67" s="61"/>
      <c r="NDM67" s="61"/>
      <c r="NDN67" s="61"/>
      <c r="NDO67" s="61"/>
      <c r="NDP67" s="61"/>
      <c r="NDQ67" s="61"/>
      <c r="NDR67" s="61"/>
      <c r="NDS67" s="61"/>
      <c r="NDT67" s="61"/>
      <c r="NDU67" s="61"/>
      <c r="NDV67" s="61"/>
      <c r="NDW67" s="61"/>
      <c r="NDX67" s="61"/>
      <c r="NDY67" s="61"/>
      <c r="NDZ67" s="61"/>
      <c r="NEA67" s="61"/>
      <c r="NEB67" s="61"/>
      <c r="NEC67" s="61"/>
      <c r="NED67" s="61"/>
      <c r="NEE67" s="61"/>
      <c r="NEF67" s="61"/>
      <c r="NEG67" s="61"/>
      <c r="NEH67" s="61"/>
      <c r="NEI67" s="61"/>
      <c r="NEJ67" s="61"/>
      <c r="NEK67" s="61"/>
      <c r="NEL67" s="61"/>
      <c r="NEM67" s="61"/>
      <c r="NEN67" s="61"/>
      <c r="NEO67" s="61"/>
      <c r="NEP67" s="61"/>
      <c r="NEQ67" s="61"/>
      <c r="NER67" s="61"/>
      <c r="NES67" s="61"/>
      <c r="NET67" s="61"/>
      <c r="NEU67" s="61"/>
      <c r="NEV67" s="61"/>
      <c r="NEW67" s="61"/>
      <c r="NEX67" s="61"/>
      <c r="NEY67" s="61"/>
      <c r="NEZ67" s="61"/>
      <c r="NFA67" s="61"/>
      <c r="NFB67" s="61"/>
      <c r="NFC67" s="61"/>
      <c r="NFD67" s="61"/>
      <c r="NFE67" s="61"/>
      <c r="NFF67" s="61"/>
      <c r="NFG67" s="61"/>
      <c r="NFH67" s="61"/>
      <c r="NFI67" s="61"/>
      <c r="NFJ67" s="61"/>
      <c r="NFK67" s="61"/>
      <c r="NFL67" s="61"/>
      <c r="NFM67" s="61"/>
      <c r="NFN67" s="61"/>
      <c r="NFO67" s="61"/>
      <c r="NFP67" s="61"/>
      <c r="NFQ67" s="61"/>
      <c r="NFR67" s="61"/>
      <c r="NFS67" s="61"/>
      <c r="NFT67" s="61"/>
      <c r="NFU67" s="61"/>
      <c r="NFV67" s="61"/>
      <c r="NFW67" s="61"/>
      <c r="NFX67" s="61"/>
      <c r="NFY67" s="61"/>
      <c r="NFZ67" s="61"/>
      <c r="NGA67" s="61"/>
      <c r="NGB67" s="61"/>
      <c r="NGC67" s="61"/>
      <c r="NGD67" s="61"/>
      <c r="NGE67" s="61"/>
      <c r="NGF67" s="61"/>
      <c r="NGG67" s="61"/>
      <c r="NGH67" s="61"/>
      <c r="NGI67" s="61"/>
      <c r="NGJ67" s="61"/>
      <c r="NGK67" s="61"/>
      <c r="NGL67" s="61"/>
      <c r="NGM67" s="61"/>
      <c r="NGN67" s="61"/>
      <c r="NGO67" s="61"/>
      <c r="NGP67" s="61"/>
      <c r="NGQ67" s="61"/>
      <c r="NGR67" s="61"/>
      <c r="NGS67" s="61"/>
      <c r="NGT67" s="61"/>
      <c r="NGU67" s="61"/>
      <c r="NGV67" s="61"/>
      <c r="NGW67" s="61"/>
      <c r="NGX67" s="61"/>
      <c r="NGY67" s="61"/>
      <c r="NGZ67" s="61"/>
      <c r="NHA67" s="61"/>
      <c r="NHB67" s="61"/>
      <c r="NHC67" s="61"/>
      <c r="NHD67" s="61"/>
      <c r="NHE67" s="61"/>
      <c r="NHF67" s="61"/>
      <c r="NHG67" s="61"/>
      <c r="NHH67" s="61"/>
      <c r="NHI67" s="61"/>
      <c r="NHJ67" s="61"/>
      <c r="NHK67" s="61"/>
      <c r="NHL67" s="61"/>
      <c r="NHM67" s="61"/>
      <c r="NHN67" s="61"/>
      <c r="NHO67" s="61"/>
      <c r="NHP67" s="61"/>
      <c r="NHQ67" s="61"/>
      <c r="NHR67" s="61"/>
      <c r="NHS67" s="61"/>
      <c r="NHT67" s="61"/>
      <c r="NHU67" s="61"/>
      <c r="NHV67" s="61"/>
      <c r="NHW67" s="61"/>
      <c r="NHX67" s="61"/>
      <c r="NHY67" s="61"/>
      <c r="NHZ67" s="61"/>
      <c r="NIA67" s="61"/>
      <c r="NIB67" s="61"/>
      <c r="NIC67" s="61"/>
      <c r="NID67" s="61"/>
      <c r="NIE67" s="61"/>
      <c r="NIF67" s="61"/>
      <c r="NIG67" s="61"/>
      <c r="NIH67" s="61"/>
      <c r="NII67" s="61"/>
      <c r="NIJ67" s="61"/>
      <c r="NIK67" s="61"/>
      <c r="NIL67" s="61"/>
      <c r="NIM67" s="61"/>
      <c r="NIN67" s="61"/>
      <c r="NIO67" s="61"/>
      <c r="NIP67" s="61"/>
      <c r="NIQ67" s="61"/>
      <c r="NIR67" s="61"/>
      <c r="NIS67" s="61"/>
      <c r="NIT67" s="61"/>
      <c r="NIU67" s="61"/>
      <c r="NIV67" s="61"/>
      <c r="NIW67" s="61"/>
      <c r="NIX67" s="61"/>
      <c r="NIY67" s="61"/>
      <c r="NIZ67" s="61"/>
      <c r="NJA67" s="61"/>
      <c r="NJB67" s="61"/>
      <c r="NJC67" s="61"/>
      <c r="NJD67" s="61"/>
      <c r="NJE67" s="61"/>
      <c r="NJF67" s="61"/>
      <c r="NJG67" s="61"/>
      <c r="NJH67" s="61"/>
      <c r="NJI67" s="61"/>
      <c r="NJJ67" s="61"/>
      <c r="NJK67" s="61"/>
      <c r="NJL67" s="61"/>
      <c r="NJM67" s="61"/>
      <c r="NJN67" s="61"/>
      <c r="NJO67" s="61"/>
      <c r="NJP67" s="61"/>
      <c r="NJQ67" s="61"/>
      <c r="NJR67" s="61"/>
      <c r="NJS67" s="61"/>
      <c r="NJT67" s="61"/>
      <c r="NJU67" s="61"/>
      <c r="NJV67" s="61"/>
      <c r="NJW67" s="61"/>
      <c r="NJX67" s="61"/>
      <c r="NJY67" s="61"/>
      <c r="NJZ67" s="61"/>
      <c r="NKA67" s="61"/>
      <c r="NKB67" s="61"/>
      <c r="NKC67" s="61"/>
      <c r="NKD67" s="61"/>
      <c r="NKE67" s="61"/>
      <c r="NKF67" s="61"/>
      <c r="NKG67" s="61"/>
      <c r="NKH67" s="61"/>
      <c r="NKI67" s="61"/>
      <c r="NKJ67" s="61"/>
      <c r="NKK67" s="61"/>
      <c r="NKL67" s="61"/>
      <c r="NKM67" s="61"/>
      <c r="NKN67" s="61"/>
      <c r="NKO67" s="61"/>
      <c r="NKP67" s="61"/>
      <c r="NKQ67" s="61"/>
      <c r="NKR67" s="61"/>
      <c r="NKS67" s="61"/>
      <c r="NKT67" s="61"/>
      <c r="NKU67" s="61"/>
      <c r="NKV67" s="61"/>
      <c r="NKW67" s="61"/>
      <c r="NKX67" s="61"/>
      <c r="NKY67" s="61"/>
      <c r="NKZ67" s="61"/>
      <c r="NLA67" s="61"/>
      <c r="NLB67" s="61"/>
      <c r="NLC67" s="61"/>
      <c r="NLD67" s="61"/>
      <c r="NLE67" s="61"/>
      <c r="NLF67" s="61"/>
      <c r="NLG67" s="61"/>
      <c r="NLH67" s="61"/>
      <c r="NLI67" s="61"/>
      <c r="NLJ67" s="61"/>
      <c r="NLK67" s="61"/>
      <c r="NLL67" s="61"/>
      <c r="NLM67" s="61"/>
      <c r="NLN67" s="61"/>
      <c r="NLO67" s="61"/>
      <c r="NLP67" s="61"/>
      <c r="NLQ67" s="61"/>
      <c r="NLR67" s="61"/>
      <c r="NLS67" s="61"/>
      <c r="NLT67" s="61"/>
      <c r="NLU67" s="61"/>
      <c r="NLV67" s="61"/>
      <c r="NLW67" s="61"/>
      <c r="NLX67" s="61"/>
      <c r="NLY67" s="61"/>
      <c r="NLZ67" s="61"/>
      <c r="NMA67" s="61"/>
      <c r="NMB67" s="61"/>
      <c r="NMC67" s="61"/>
      <c r="NMD67" s="61"/>
      <c r="NME67" s="61"/>
      <c r="NMF67" s="61"/>
      <c r="NMG67" s="61"/>
      <c r="NMH67" s="61"/>
      <c r="NMI67" s="61"/>
      <c r="NMJ67" s="61"/>
      <c r="NMK67" s="61"/>
      <c r="NML67" s="61"/>
      <c r="NMM67" s="61"/>
      <c r="NMN67" s="61"/>
      <c r="NMO67" s="61"/>
      <c r="NMP67" s="61"/>
      <c r="NMQ67" s="61"/>
      <c r="NMR67" s="61"/>
      <c r="NMS67" s="61"/>
      <c r="NMT67" s="61"/>
      <c r="NMU67" s="61"/>
      <c r="NMV67" s="61"/>
      <c r="NMW67" s="61"/>
      <c r="NMX67" s="61"/>
      <c r="NMY67" s="61"/>
      <c r="NMZ67" s="61"/>
      <c r="NNA67" s="61"/>
      <c r="NNB67" s="61"/>
      <c r="NNC67" s="61"/>
      <c r="NND67" s="61"/>
      <c r="NNE67" s="61"/>
      <c r="NNF67" s="61"/>
      <c r="NNG67" s="61"/>
      <c r="NNH67" s="61"/>
      <c r="NNI67" s="61"/>
      <c r="NNJ67" s="61"/>
      <c r="NNK67" s="61"/>
      <c r="NNL67" s="61"/>
      <c r="NNM67" s="61"/>
      <c r="NNN67" s="61"/>
      <c r="NNO67" s="61"/>
      <c r="NNP67" s="61"/>
      <c r="NNQ67" s="61"/>
      <c r="NNR67" s="61"/>
      <c r="NNS67" s="61"/>
      <c r="NNT67" s="61"/>
      <c r="NNU67" s="61"/>
      <c r="NNV67" s="61"/>
      <c r="NNW67" s="61"/>
      <c r="NNX67" s="61"/>
      <c r="NNY67" s="61"/>
      <c r="NNZ67" s="61"/>
      <c r="NOA67" s="61"/>
      <c r="NOB67" s="61"/>
      <c r="NOC67" s="61"/>
      <c r="NOD67" s="61"/>
      <c r="NOE67" s="61"/>
      <c r="NOF67" s="61"/>
      <c r="NOG67" s="61"/>
      <c r="NOH67" s="61"/>
      <c r="NOI67" s="61"/>
      <c r="NOJ67" s="61"/>
      <c r="NOK67" s="61"/>
      <c r="NOL67" s="61"/>
      <c r="NOM67" s="61"/>
      <c r="NON67" s="61"/>
      <c r="NOO67" s="61"/>
      <c r="NOP67" s="61"/>
      <c r="NOQ67" s="61"/>
      <c r="NOR67" s="61"/>
      <c r="NOS67" s="61"/>
      <c r="NOT67" s="61"/>
      <c r="NOU67" s="61"/>
      <c r="NOV67" s="61"/>
      <c r="NOW67" s="61"/>
      <c r="NOX67" s="61"/>
      <c r="NOY67" s="61"/>
      <c r="NOZ67" s="61"/>
      <c r="NPA67" s="61"/>
      <c r="NPB67" s="61"/>
      <c r="NPC67" s="61"/>
      <c r="NPD67" s="61"/>
      <c r="NPE67" s="61"/>
      <c r="NPF67" s="61"/>
      <c r="NPG67" s="61"/>
      <c r="NPH67" s="61"/>
      <c r="NPI67" s="61"/>
      <c r="NPJ67" s="61"/>
      <c r="NPK67" s="61"/>
      <c r="NPL67" s="61"/>
      <c r="NPM67" s="61"/>
      <c r="NPN67" s="61"/>
      <c r="NPO67" s="61"/>
      <c r="NPP67" s="61"/>
      <c r="NPQ67" s="61"/>
      <c r="NPR67" s="61"/>
      <c r="NPS67" s="61"/>
      <c r="NPT67" s="61"/>
      <c r="NPU67" s="61"/>
      <c r="NPV67" s="61"/>
      <c r="NPW67" s="61"/>
      <c r="NPX67" s="61"/>
      <c r="NPY67" s="61"/>
      <c r="NPZ67" s="61"/>
      <c r="NQA67" s="61"/>
      <c r="NQB67" s="61"/>
      <c r="NQC67" s="61"/>
      <c r="NQD67" s="61"/>
      <c r="NQE67" s="61"/>
      <c r="NQF67" s="61"/>
      <c r="NQG67" s="61"/>
      <c r="NQH67" s="61"/>
      <c r="NQI67" s="61"/>
      <c r="NQJ67" s="61"/>
      <c r="NQK67" s="61"/>
      <c r="NQL67" s="61"/>
      <c r="NQM67" s="61"/>
      <c r="NQN67" s="61"/>
      <c r="NQO67" s="61"/>
      <c r="NQP67" s="61"/>
      <c r="NQQ67" s="61"/>
      <c r="NQR67" s="61"/>
      <c r="NQS67" s="61"/>
      <c r="NQT67" s="61"/>
      <c r="NQU67" s="61"/>
      <c r="NQV67" s="61"/>
      <c r="NQW67" s="61"/>
      <c r="NQX67" s="61"/>
      <c r="NQY67" s="61"/>
      <c r="NQZ67" s="61"/>
      <c r="NRA67" s="61"/>
      <c r="NRB67" s="61"/>
      <c r="NRC67" s="61"/>
      <c r="NRD67" s="61"/>
      <c r="NRE67" s="61"/>
      <c r="NRF67" s="61"/>
      <c r="NRG67" s="61"/>
      <c r="NRH67" s="61"/>
      <c r="NRI67" s="61"/>
      <c r="NRJ67" s="61"/>
      <c r="NRK67" s="61"/>
      <c r="NRL67" s="61"/>
      <c r="NRM67" s="61"/>
      <c r="NRN67" s="61"/>
      <c r="NRO67" s="61"/>
      <c r="NRP67" s="61"/>
      <c r="NRQ67" s="61"/>
      <c r="NRR67" s="61"/>
      <c r="NRS67" s="61"/>
      <c r="NRT67" s="61"/>
      <c r="NRU67" s="61"/>
      <c r="NRV67" s="61"/>
      <c r="NRW67" s="61"/>
      <c r="NRX67" s="61"/>
      <c r="NRY67" s="61"/>
      <c r="NRZ67" s="61"/>
      <c r="NSA67" s="61"/>
      <c r="NSB67" s="61"/>
      <c r="NSC67" s="61"/>
      <c r="NSD67" s="61"/>
      <c r="NSE67" s="61"/>
      <c r="NSF67" s="61"/>
      <c r="NSG67" s="61"/>
      <c r="NSH67" s="61"/>
      <c r="NSI67" s="61"/>
      <c r="NSJ67" s="61"/>
      <c r="NSK67" s="61"/>
      <c r="NSL67" s="61"/>
      <c r="NSM67" s="61"/>
      <c r="NSN67" s="61"/>
      <c r="NSO67" s="61"/>
      <c r="NSP67" s="61"/>
      <c r="NSQ67" s="61"/>
      <c r="NSR67" s="61"/>
      <c r="NSS67" s="61"/>
      <c r="NST67" s="61"/>
      <c r="NSU67" s="61"/>
      <c r="NSV67" s="61"/>
      <c r="NSW67" s="61"/>
      <c r="NSX67" s="61"/>
      <c r="NSY67" s="61"/>
      <c r="NSZ67" s="61"/>
      <c r="NTA67" s="61"/>
      <c r="NTB67" s="61"/>
      <c r="NTC67" s="61"/>
      <c r="NTD67" s="61"/>
      <c r="NTE67" s="61"/>
      <c r="NTF67" s="61"/>
      <c r="NTG67" s="61"/>
      <c r="NTH67" s="61"/>
      <c r="NTI67" s="61"/>
      <c r="NTJ67" s="61"/>
      <c r="NTK67" s="61"/>
      <c r="NTL67" s="61"/>
      <c r="NTM67" s="61"/>
      <c r="NTN67" s="61"/>
      <c r="NTO67" s="61"/>
      <c r="NTP67" s="61"/>
      <c r="NTQ67" s="61"/>
      <c r="NTR67" s="61"/>
      <c r="NTS67" s="61"/>
      <c r="NTT67" s="61"/>
      <c r="NTU67" s="61"/>
      <c r="NTV67" s="61"/>
      <c r="NTW67" s="61"/>
      <c r="NTX67" s="61"/>
      <c r="NTY67" s="61"/>
      <c r="NTZ67" s="61"/>
      <c r="NUA67" s="61"/>
      <c r="NUB67" s="61"/>
      <c r="NUC67" s="61"/>
      <c r="NUD67" s="61"/>
      <c r="NUE67" s="61"/>
      <c r="NUF67" s="61"/>
      <c r="NUG67" s="61"/>
      <c r="NUH67" s="61"/>
      <c r="NUI67" s="61"/>
      <c r="NUJ67" s="61"/>
      <c r="NUK67" s="61"/>
      <c r="NUL67" s="61"/>
      <c r="NUM67" s="61"/>
      <c r="NUN67" s="61"/>
      <c r="NUO67" s="61"/>
      <c r="NUP67" s="61"/>
      <c r="NUQ67" s="61"/>
      <c r="NUR67" s="61"/>
      <c r="NUS67" s="61"/>
      <c r="NUT67" s="61"/>
      <c r="NUU67" s="61"/>
      <c r="NUV67" s="61"/>
      <c r="NUW67" s="61"/>
      <c r="NUX67" s="61"/>
      <c r="NUY67" s="61"/>
      <c r="NUZ67" s="61"/>
      <c r="NVA67" s="61"/>
      <c r="NVB67" s="61"/>
      <c r="NVC67" s="61"/>
      <c r="NVD67" s="61"/>
      <c r="NVE67" s="61"/>
      <c r="NVF67" s="61"/>
      <c r="NVG67" s="61"/>
      <c r="NVH67" s="61"/>
      <c r="NVI67" s="61"/>
      <c r="NVJ67" s="61"/>
      <c r="NVK67" s="61"/>
      <c r="NVL67" s="61"/>
      <c r="NVM67" s="61"/>
      <c r="NVN67" s="61"/>
      <c r="NVO67" s="61"/>
      <c r="NVP67" s="61"/>
      <c r="NVQ67" s="61"/>
      <c r="NVR67" s="61"/>
      <c r="NVS67" s="61"/>
      <c r="NVT67" s="61"/>
      <c r="NVU67" s="61"/>
      <c r="NVV67" s="61"/>
      <c r="NVW67" s="61"/>
      <c r="NVX67" s="61"/>
      <c r="NVY67" s="61"/>
      <c r="NVZ67" s="61"/>
      <c r="NWA67" s="61"/>
      <c r="NWB67" s="61"/>
      <c r="NWC67" s="61"/>
      <c r="NWD67" s="61"/>
      <c r="NWE67" s="61"/>
      <c r="NWF67" s="61"/>
      <c r="NWG67" s="61"/>
      <c r="NWH67" s="61"/>
      <c r="NWI67" s="61"/>
      <c r="NWJ67" s="61"/>
      <c r="NWK67" s="61"/>
      <c r="NWL67" s="61"/>
      <c r="NWM67" s="61"/>
      <c r="NWN67" s="61"/>
      <c r="NWO67" s="61"/>
      <c r="NWP67" s="61"/>
      <c r="NWQ67" s="61"/>
      <c r="NWR67" s="61"/>
      <c r="NWS67" s="61"/>
      <c r="NWT67" s="61"/>
      <c r="NWU67" s="61"/>
      <c r="NWV67" s="61"/>
      <c r="NWW67" s="61"/>
      <c r="NWX67" s="61"/>
      <c r="NWY67" s="61"/>
      <c r="NWZ67" s="61"/>
      <c r="NXA67" s="61"/>
      <c r="NXB67" s="61"/>
      <c r="NXC67" s="61"/>
      <c r="NXD67" s="61"/>
      <c r="NXE67" s="61"/>
      <c r="NXF67" s="61"/>
      <c r="NXG67" s="61"/>
      <c r="NXH67" s="61"/>
      <c r="NXI67" s="61"/>
      <c r="NXJ67" s="61"/>
      <c r="NXK67" s="61"/>
      <c r="NXL67" s="61"/>
      <c r="NXM67" s="61"/>
      <c r="NXN67" s="61"/>
      <c r="NXO67" s="61"/>
      <c r="NXP67" s="61"/>
      <c r="NXQ67" s="61"/>
      <c r="NXR67" s="61"/>
      <c r="NXS67" s="61"/>
      <c r="NXT67" s="61"/>
      <c r="NXU67" s="61"/>
      <c r="NXV67" s="61"/>
      <c r="NXW67" s="61"/>
      <c r="NXX67" s="61"/>
      <c r="NXY67" s="61"/>
      <c r="NXZ67" s="61"/>
      <c r="NYA67" s="61"/>
      <c r="NYB67" s="61"/>
      <c r="NYC67" s="61"/>
      <c r="NYD67" s="61"/>
      <c r="NYE67" s="61"/>
      <c r="NYF67" s="61"/>
      <c r="NYG67" s="61"/>
      <c r="NYH67" s="61"/>
      <c r="NYI67" s="61"/>
      <c r="NYJ67" s="61"/>
      <c r="NYK67" s="61"/>
      <c r="NYL67" s="61"/>
      <c r="NYM67" s="61"/>
      <c r="NYN67" s="61"/>
      <c r="NYO67" s="61"/>
      <c r="NYP67" s="61"/>
      <c r="NYQ67" s="61"/>
      <c r="NYR67" s="61"/>
      <c r="NYS67" s="61"/>
      <c r="NYT67" s="61"/>
      <c r="NYU67" s="61"/>
      <c r="NYV67" s="61"/>
      <c r="NYW67" s="61"/>
      <c r="NYX67" s="61"/>
      <c r="NYY67" s="61"/>
      <c r="NYZ67" s="61"/>
      <c r="NZA67" s="61"/>
      <c r="NZB67" s="61"/>
      <c r="NZC67" s="61"/>
      <c r="NZD67" s="61"/>
      <c r="NZE67" s="61"/>
      <c r="NZF67" s="61"/>
      <c r="NZG67" s="61"/>
      <c r="NZH67" s="61"/>
      <c r="NZI67" s="61"/>
      <c r="NZJ67" s="61"/>
      <c r="NZK67" s="61"/>
      <c r="NZL67" s="61"/>
      <c r="NZM67" s="61"/>
      <c r="NZN67" s="61"/>
      <c r="NZO67" s="61"/>
      <c r="NZP67" s="61"/>
      <c r="NZQ67" s="61"/>
      <c r="NZR67" s="61"/>
      <c r="NZS67" s="61"/>
      <c r="NZT67" s="61"/>
      <c r="NZU67" s="61"/>
      <c r="NZV67" s="61"/>
      <c r="NZW67" s="61"/>
      <c r="NZX67" s="61"/>
      <c r="NZY67" s="61"/>
      <c r="NZZ67" s="61"/>
      <c r="OAA67" s="61"/>
      <c r="OAB67" s="61"/>
      <c r="OAC67" s="61"/>
      <c r="OAD67" s="61"/>
      <c r="OAE67" s="61"/>
      <c r="OAF67" s="61"/>
      <c r="OAG67" s="61"/>
      <c r="OAH67" s="61"/>
      <c r="OAI67" s="61"/>
      <c r="OAJ67" s="61"/>
      <c r="OAK67" s="61"/>
      <c r="OAL67" s="61"/>
      <c r="OAM67" s="61"/>
      <c r="OAN67" s="61"/>
      <c r="OAO67" s="61"/>
      <c r="OAP67" s="61"/>
      <c r="OAQ67" s="61"/>
      <c r="OAR67" s="61"/>
      <c r="OAS67" s="61"/>
      <c r="OAT67" s="61"/>
      <c r="OAU67" s="61"/>
      <c r="OAV67" s="61"/>
      <c r="OAW67" s="61"/>
      <c r="OAX67" s="61"/>
      <c r="OAY67" s="61"/>
      <c r="OAZ67" s="61"/>
      <c r="OBA67" s="61"/>
      <c r="OBB67" s="61"/>
      <c r="OBC67" s="61"/>
      <c r="OBD67" s="61"/>
      <c r="OBE67" s="61"/>
      <c r="OBF67" s="61"/>
      <c r="OBG67" s="61"/>
      <c r="OBH67" s="61"/>
      <c r="OBI67" s="61"/>
      <c r="OBJ67" s="61"/>
      <c r="OBK67" s="61"/>
      <c r="OBL67" s="61"/>
      <c r="OBM67" s="61"/>
      <c r="OBN67" s="61"/>
      <c r="OBO67" s="61"/>
      <c r="OBP67" s="61"/>
      <c r="OBQ67" s="61"/>
      <c r="OBR67" s="61"/>
      <c r="OBS67" s="61"/>
      <c r="OBT67" s="61"/>
      <c r="OBU67" s="61"/>
      <c r="OBV67" s="61"/>
      <c r="OBW67" s="61"/>
      <c r="OBX67" s="61"/>
      <c r="OBY67" s="61"/>
      <c r="OBZ67" s="61"/>
      <c r="OCA67" s="61"/>
      <c r="OCB67" s="61"/>
      <c r="OCC67" s="61"/>
      <c r="OCD67" s="61"/>
      <c r="OCE67" s="61"/>
      <c r="OCF67" s="61"/>
      <c r="OCG67" s="61"/>
      <c r="OCH67" s="61"/>
      <c r="OCI67" s="61"/>
      <c r="OCJ67" s="61"/>
      <c r="OCK67" s="61"/>
      <c r="OCL67" s="61"/>
      <c r="OCM67" s="61"/>
      <c r="OCN67" s="61"/>
      <c r="OCO67" s="61"/>
      <c r="OCP67" s="61"/>
      <c r="OCQ67" s="61"/>
      <c r="OCR67" s="61"/>
      <c r="OCS67" s="61"/>
      <c r="OCT67" s="61"/>
      <c r="OCU67" s="61"/>
      <c r="OCV67" s="61"/>
      <c r="OCW67" s="61"/>
      <c r="OCX67" s="61"/>
      <c r="OCY67" s="61"/>
      <c r="OCZ67" s="61"/>
      <c r="ODA67" s="61"/>
      <c r="ODB67" s="61"/>
      <c r="ODC67" s="61"/>
      <c r="ODD67" s="61"/>
      <c r="ODE67" s="61"/>
      <c r="ODF67" s="61"/>
      <c r="ODG67" s="61"/>
      <c r="ODH67" s="61"/>
      <c r="ODI67" s="61"/>
      <c r="ODJ67" s="61"/>
      <c r="ODK67" s="61"/>
      <c r="ODL67" s="61"/>
      <c r="ODM67" s="61"/>
      <c r="ODN67" s="61"/>
      <c r="ODO67" s="61"/>
      <c r="ODP67" s="61"/>
      <c r="ODQ67" s="61"/>
      <c r="ODR67" s="61"/>
      <c r="ODS67" s="61"/>
      <c r="ODT67" s="61"/>
      <c r="ODU67" s="61"/>
      <c r="ODV67" s="61"/>
      <c r="ODW67" s="61"/>
      <c r="ODX67" s="61"/>
      <c r="ODY67" s="61"/>
      <c r="ODZ67" s="61"/>
      <c r="OEA67" s="61"/>
      <c r="OEB67" s="61"/>
      <c r="OEC67" s="61"/>
      <c r="OED67" s="61"/>
      <c r="OEE67" s="61"/>
      <c r="OEF67" s="61"/>
      <c r="OEG67" s="61"/>
      <c r="OEH67" s="61"/>
      <c r="OEI67" s="61"/>
      <c r="OEJ67" s="61"/>
      <c r="OEK67" s="61"/>
      <c r="OEL67" s="61"/>
      <c r="OEM67" s="61"/>
      <c r="OEN67" s="61"/>
      <c r="OEO67" s="61"/>
      <c r="OEP67" s="61"/>
      <c r="OEQ67" s="61"/>
      <c r="OER67" s="61"/>
      <c r="OES67" s="61"/>
      <c r="OET67" s="61"/>
      <c r="OEU67" s="61"/>
      <c r="OEV67" s="61"/>
      <c r="OEW67" s="61"/>
      <c r="OEX67" s="61"/>
      <c r="OEY67" s="61"/>
      <c r="OEZ67" s="61"/>
      <c r="OFA67" s="61"/>
      <c r="OFB67" s="61"/>
      <c r="OFC67" s="61"/>
      <c r="OFD67" s="61"/>
      <c r="OFE67" s="61"/>
      <c r="OFF67" s="61"/>
      <c r="OFG67" s="61"/>
      <c r="OFH67" s="61"/>
      <c r="OFI67" s="61"/>
      <c r="OFJ67" s="61"/>
      <c r="OFK67" s="61"/>
      <c r="OFL67" s="61"/>
      <c r="OFM67" s="61"/>
      <c r="OFN67" s="61"/>
      <c r="OFO67" s="61"/>
      <c r="OFP67" s="61"/>
      <c r="OFQ67" s="61"/>
      <c r="OFR67" s="61"/>
      <c r="OFS67" s="61"/>
      <c r="OFT67" s="61"/>
      <c r="OFU67" s="61"/>
      <c r="OFV67" s="61"/>
      <c r="OFW67" s="61"/>
      <c r="OFX67" s="61"/>
      <c r="OFY67" s="61"/>
      <c r="OFZ67" s="61"/>
      <c r="OGA67" s="61"/>
      <c r="OGB67" s="61"/>
      <c r="OGC67" s="61"/>
      <c r="OGD67" s="61"/>
      <c r="OGE67" s="61"/>
      <c r="OGF67" s="61"/>
      <c r="OGG67" s="61"/>
      <c r="OGH67" s="61"/>
      <c r="OGI67" s="61"/>
      <c r="OGJ67" s="61"/>
      <c r="OGK67" s="61"/>
      <c r="OGL67" s="61"/>
      <c r="OGM67" s="61"/>
      <c r="OGN67" s="61"/>
      <c r="OGO67" s="61"/>
      <c r="OGP67" s="61"/>
      <c r="OGQ67" s="61"/>
      <c r="OGR67" s="61"/>
      <c r="OGS67" s="61"/>
      <c r="OGT67" s="61"/>
      <c r="OGU67" s="61"/>
      <c r="OGV67" s="61"/>
      <c r="OGW67" s="61"/>
      <c r="OGX67" s="61"/>
      <c r="OGY67" s="61"/>
      <c r="OGZ67" s="61"/>
      <c r="OHA67" s="61"/>
      <c r="OHB67" s="61"/>
      <c r="OHC67" s="61"/>
      <c r="OHD67" s="61"/>
      <c r="OHE67" s="61"/>
      <c r="OHF67" s="61"/>
      <c r="OHG67" s="61"/>
      <c r="OHH67" s="61"/>
      <c r="OHI67" s="61"/>
      <c r="OHJ67" s="61"/>
      <c r="OHK67" s="61"/>
      <c r="OHL67" s="61"/>
      <c r="OHM67" s="61"/>
      <c r="OHN67" s="61"/>
      <c r="OHO67" s="61"/>
      <c r="OHP67" s="61"/>
      <c r="OHQ67" s="61"/>
      <c r="OHR67" s="61"/>
      <c r="OHS67" s="61"/>
      <c r="OHT67" s="61"/>
      <c r="OHU67" s="61"/>
      <c r="OHV67" s="61"/>
      <c r="OHW67" s="61"/>
      <c r="OHX67" s="61"/>
      <c r="OHY67" s="61"/>
      <c r="OHZ67" s="61"/>
      <c r="OIA67" s="61"/>
      <c r="OIB67" s="61"/>
      <c r="OIC67" s="61"/>
      <c r="OID67" s="61"/>
      <c r="OIE67" s="61"/>
      <c r="OIF67" s="61"/>
      <c r="OIG67" s="61"/>
      <c r="OIH67" s="61"/>
      <c r="OII67" s="61"/>
      <c r="OIJ67" s="61"/>
      <c r="OIK67" s="61"/>
      <c r="OIL67" s="61"/>
      <c r="OIM67" s="61"/>
      <c r="OIN67" s="61"/>
      <c r="OIO67" s="61"/>
      <c r="OIP67" s="61"/>
      <c r="OIQ67" s="61"/>
      <c r="OIR67" s="61"/>
      <c r="OIS67" s="61"/>
      <c r="OIT67" s="61"/>
      <c r="OIU67" s="61"/>
      <c r="OIV67" s="61"/>
      <c r="OIW67" s="61"/>
      <c r="OIX67" s="61"/>
      <c r="OIY67" s="61"/>
      <c r="OIZ67" s="61"/>
      <c r="OJA67" s="61"/>
      <c r="OJB67" s="61"/>
      <c r="OJC67" s="61"/>
      <c r="OJD67" s="61"/>
      <c r="OJE67" s="61"/>
      <c r="OJF67" s="61"/>
      <c r="OJG67" s="61"/>
      <c r="OJH67" s="61"/>
      <c r="OJI67" s="61"/>
      <c r="OJJ67" s="61"/>
      <c r="OJK67" s="61"/>
      <c r="OJL67" s="61"/>
      <c r="OJM67" s="61"/>
      <c r="OJN67" s="61"/>
      <c r="OJO67" s="61"/>
      <c r="OJP67" s="61"/>
      <c r="OJQ67" s="61"/>
      <c r="OJR67" s="61"/>
      <c r="OJS67" s="61"/>
      <c r="OJT67" s="61"/>
      <c r="OJU67" s="61"/>
      <c r="OJV67" s="61"/>
      <c r="OJW67" s="61"/>
      <c r="OJX67" s="61"/>
      <c r="OJY67" s="61"/>
      <c r="OJZ67" s="61"/>
      <c r="OKA67" s="61"/>
      <c r="OKB67" s="61"/>
      <c r="OKC67" s="61"/>
      <c r="OKD67" s="61"/>
      <c r="OKE67" s="61"/>
      <c r="OKF67" s="61"/>
      <c r="OKG67" s="61"/>
      <c r="OKH67" s="61"/>
      <c r="OKI67" s="61"/>
      <c r="OKJ67" s="61"/>
      <c r="OKK67" s="61"/>
      <c r="OKL67" s="61"/>
      <c r="OKM67" s="61"/>
      <c r="OKN67" s="61"/>
      <c r="OKO67" s="61"/>
      <c r="OKP67" s="61"/>
      <c r="OKQ67" s="61"/>
      <c r="OKR67" s="61"/>
      <c r="OKS67" s="61"/>
      <c r="OKT67" s="61"/>
      <c r="OKU67" s="61"/>
      <c r="OKV67" s="61"/>
      <c r="OKW67" s="61"/>
      <c r="OKX67" s="61"/>
      <c r="OKY67" s="61"/>
      <c r="OKZ67" s="61"/>
      <c r="OLA67" s="61"/>
      <c r="OLB67" s="61"/>
      <c r="OLC67" s="61"/>
      <c r="OLD67" s="61"/>
      <c r="OLE67" s="61"/>
      <c r="OLF67" s="61"/>
      <c r="OLG67" s="61"/>
      <c r="OLH67" s="61"/>
      <c r="OLI67" s="61"/>
      <c r="OLJ67" s="61"/>
      <c r="OLK67" s="61"/>
      <c r="OLL67" s="61"/>
      <c r="OLM67" s="61"/>
      <c r="OLN67" s="61"/>
      <c r="OLO67" s="61"/>
      <c r="OLP67" s="61"/>
      <c r="OLQ67" s="61"/>
      <c r="OLR67" s="61"/>
      <c r="OLS67" s="61"/>
      <c r="OLT67" s="61"/>
      <c r="OLU67" s="61"/>
      <c r="OLV67" s="61"/>
      <c r="OLW67" s="61"/>
      <c r="OLX67" s="61"/>
      <c r="OLY67" s="61"/>
      <c r="OLZ67" s="61"/>
      <c r="OMA67" s="61"/>
      <c r="OMB67" s="61"/>
      <c r="OMC67" s="61"/>
      <c r="OMD67" s="61"/>
      <c r="OME67" s="61"/>
      <c r="OMF67" s="61"/>
      <c r="OMG67" s="61"/>
      <c r="OMH67" s="61"/>
      <c r="OMI67" s="61"/>
      <c r="OMJ67" s="61"/>
      <c r="OMK67" s="61"/>
      <c r="OML67" s="61"/>
      <c r="OMM67" s="61"/>
      <c r="OMN67" s="61"/>
      <c r="OMO67" s="61"/>
      <c r="OMP67" s="61"/>
      <c r="OMQ67" s="61"/>
      <c r="OMR67" s="61"/>
      <c r="OMS67" s="61"/>
      <c r="OMT67" s="61"/>
      <c r="OMU67" s="61"/>
      <c r="OMV67" s="61"/>
      <c r="OMW67" s="61"/>
      <c r="OMX67" s="61"/>
      <c r="OMY67" s="61"/>
      <c r="OMZ67" s="61"/>
      <c r="ONA67" s="61"/>
      <c r="ONB67" s="61"/>
      <c r="ONC67" s="61"/>
      <c r="OND67" s="61"/>
      <c r="ONE67" s="61"/>
      <c r="ONF67" s="61"/>
      <c r="ONG67" s="61"/>
      <c r="ONH67" s="61"/>
      <c r="ONI67" s="61"/>
      <c r="ONJ67" s="61"/>
      <c r="ONK67" s="61"/>
      <c r="ONL67" s="61"/>
      <c r="ONM67" s="61"/>
      <c r="ONN67" s="61"/>
      <c r="ONO67" s="61"/>
      <c r="ONP67" s="61"/>
      <c r="ONQ67" s="61"/>
      <c r="ONR67" s="61"/>
      <c r="ONS67" s="61"/>
      <c r="ONT67" s="61"/>
      <c r="ONU67" s="61"/>
      <c r="ONV67" s="61"/>
      <c r="ONW67" s="61"/>
      <c r="ONX67" s="61"/>
      <c r="ONY67" s="61"/>
      <c r="ONZ67" s="61"/>
      <c r="OOA67" s="61"/>
      <c r="OOB67" s="61"/>
      <c r="OOC67" s="61"/>
      <c r="OOD67" s="61"/>
      <c r="OOE67" s="61"/>
      <c r="OOF67" s="61"/>
      <c r="OOG67" s="61"/>
      <c r="OOH67" s="61"/>
      <c r="OOI67" s="61"/>
      <c r="OOJ67" s="61"/>
      <c r="OOK67" s="61"/>
      <c r="OOL67" s="61"/>
      <c r="OOM67" s="61"/>
      <c r="OON67" s="61"/>
      <c r="OOO67" s="61"/>
      <c r="OOP67" s="61"/>
      <c r="OOQ67" s="61"/>
      <c r="OOR67" s="61"/>
      <c r="OOS67" s="61"/>
      <c r="OOT67" s="61"/>
      <c r="OOU67" s="61"/>
      <c r="OOV67" s="61"/>
      <c r="OOW67" s="61"/>
      <c r="OOX67" s="61"/>
      <c r="OOY67" s="61"/>
      <c r="OOZ67" s="61"/>
      <c r="OPA67" s="61"/>
      <c r="OPB67" s="61"/>
      <c r="OPC67" s="61"/>
      <c r="OPD67" s="61"/>
      <c r="OPE67" s="61"/>
      <c r="OPF67" s="61"/>
      <c r="OPG67" s="61"/>
      <c r="OPH67" s="61"/>
      <c r="OPI67" s="61"/>
      <c r="OPJ67" s="61"/>
      <c r="OPK67" s="61"/>
      <c r="OPL67" s="61"/>
      <c r="OPM67" s="61"/>
      <c r="OPN67" s="61"/>
      <c r="OPO67" s="61"/>
      <c r="OPP67" s="61"/>
      <c r="OPQ67" s="61"/>
      <c r="OPR67" s="61"/>
      <c r="OPS67" s="61"/>
      <c r="OPT67" s="61"/>
      <c r="OPU67" s="61"/>
      <c r="OPV67" s="61"/>
      <c r="OPW67" s="61"/>
      <c r="OPX67" s="61"/>
      <c r="OPY67" s="61"/>
      <c r="OPZ67" s="61"/>
      <c r="OQA67" s="61"/>
      <c r="OQB67" s="61"/>
      <c r="OQC67" s="61"/>
      <c r="OQD67" s="61"/>
      <c r="OQE67" s="61"/>
      <c r="OQF67" s="61"/>
      <c r="OQG67" s="61"/>
      <c r="OQH67" s="61"/>
      <c r="OQI67" s="61"/>
      <c r="OQJ67" s="61"/>
      <c r="OQK67" s="61"/>
      <c r="OQL67" s="61"/>
      <c r="OQM67" s="61"/>
      <c r="OQN67" s="61"/>
      <c r="OQO67" s="61"/>
      <c r="OQP67" s="61"/>
      <c r="OQQ67" s="61"/>
      <c r="OQR67" s="61"/>
      <c r="OQS67" s="61"/>
      <c r="OQT67" s="61"/>
      <c r="OQU67" s="61"/>
      <c r="OQV67" s="61"/>
      <c r="OQW67" s="61"/>
      <c r="OQX67" s="61"/>
      <c r="OQY67" s="61"/>
      <c r="OQZ67" s="61"/>
      <c r="ORA67" s="61"/>
      <c r="ORB67" s="61"/>
      <c r="ORC67" s="61"/>
      <c r="ORD67" s="61"/>
      <c r="ORE67" s="61"/>
      <c r="ORF67" s="61"/>
      <c r="ORG67" s="61"/>
      <c r="ORH67" s="61"/>
      <c r="ORI67" s="61"/>
      <c r="ORJ67" s="61"/>
      <c r="ORK67" s="61"/>
      <c r="ORL67" s="61"/>
      <c r="ORM67" s="61"/>
      <c r="ORN67" s="61"/>
      <c r="ORO67" s="61"/>
      <c r="ORP67" s="61"/>
      <c r="ORQ67" s="61"/>
      <c r="ORR67" s="61"/>
      <c r="ORS67" s="61"/>
      <c r="ORT67" s="61"/>
      <c r="ORU67" s="61"/>
      <c r="ORV67" s="61"/>
      <c r="ORW67" s="61"/>
      <c r="ORX67" s="61"/>
      <c r="ORY67" s="61"/>
      <c r="ORZ67" s="61"/>
      <c r="OSA67" s="61"/>
      <c r="OSB67" s="61"/>
      <c r="OSC67" s="61"/>
      <c r="OSD67" s="61"/>
      <c r="OSE67" s="61"/>
      <c r="OSF67" s="61"/>
      <c r="OSG67" s="61"/>
      <c r="OSH67" s="61"/>
      <c r="OSI67" s="61"/>
      <c r="OSJ67" s="61"/>
      <c r="OSK67" s="61"/>
      <c r="OSL67" s="61"/>
      <c r="OSM67" s="61"/>
      <c r="OSN67" s="61"/>
      <c r="OSO67" s="61"/>
      <c r="OSP67" s="61"/>
      <c r="OSQ67" s="61"/>
      <c r="OSR67" s="61"/>
      <c r="OSS67" s="61"/>
      <c r="OST67" s="61"/>
      <c r="OSU67" s="61"/>
      <c r="OSV67" s="61"/>
      <c r="OSW67" s="61"/>
      <c r="OSX67" s="61"/>
      <c r="OSY67" s="61"/>
      <c r="OSZ67" s="61"/>
      <c r="OTA67" s="61"/>
      <c r="OTB67" s="61"/>
      <c r="OTC67" s="61"/>
      <c r="OTD67" s="61"/>
      <c r="OTE67" s="61"/>
      <c r="OTF67" s="61"/>
      <c r="OTG67" s="61"/>
      <c r="OTH67" s="61"/>
      <c r="OTI67" s="61"/>
      <c r="OTJ67" s="61"/>
      <c r="OTK67" s="61"/>
      <c r="OTL67" s="61"/>
      <c r="OTM67" s="61"/>
      <c r="OTN67" s="61"/>
      <c r="OTO67" s="61"/>
      <c r="OTP67" s="61"/>
      <c r="OTQ67" s="61"/>
      <c r="OTR67" s="61"/>
      <c r="OTS67" s="61"/>
      <c r="OTT67" s="61"/>
      <c r="OTU67" s="61"/>
      <c r="OTV67" s="61"/>
      <c r="OTW67" s="61"/>
      <c r="OTX67" s="61"/>
      <c r="OTY67" s="61"/>
      <c r="OTZ67" s="61"/>
      <c r="OUA67" s="61"/>
      <c r="OUB67" s="61"/>
      <c r="OUC67" s="61"/>
      <c r="OUD67" s="61"/>
      <c r="OUE67" s="61"/>
      <c r="OUF67" s="61"/>
      <c r="OUG67" s="61"/>
      <c r="OUH67" s="61"/>
      <c r="OUI67" s="61"/>
      <c r="OUJ67" s="61"/>
      <c r="OUK67" s="61"/>
      <c r="OUL67" s="61"/>
      <c r="OUM67" s="61"/>
      <c r="OUN67" s="61"/>
      <c r="OUO67" s="61"/>
      <c r="OUP67" s="61"/>
      <c r="OUQ67" s="61"/>
      <c r="OUR67" s="61"/>
      <c r="OUS67" s="61"/>
      <c r="OUT67" s="61"/>
      <c r="OUU67" s="61"/>
      <c r="OUV67" s="61"/>
      <c r="OUW67" s="61"/>
      <c r="OUX67" s="61"/>
      <c r="OUY67" s="61"/>
      <c r="OUZ67" s="61"/>
      <c r="OVA67" s="61"/>
      <c r="OVB67" s="61"/>
      <c r="OVC67" s="61"/>
      <c r="OVD67" s="61"/>
      <c r="OVE67" s="61"/>
      <c r="OVF67" s="61"/>
      <c r="OVG67" s="61"/>
      <c r="OVH67" s="61"/>
      <c r="OVI67" s="61"/>
      <c r="OVJ67" s="61"/>
      <c r="OVK67" s="61"/>
      <c r="OVL67" s="61"/>
      <c r="OVM67" s="61"/>
      <c r="OVN67" s="61"/>
      <c r="OVO67" s="61"/>
      <c r="OVP67" s="61"/>
      <c r="OVQ67" s="61"/>
      <c r="OVR67" s="61"/>
      <c r="OVS67" s="61"/>
      <c r="OVT67" s="61"/>
      <c r="OVU67" s="61"/>
      <c r="OVV67" s="61"/>
      <c r="OVW67" s="61"/>
      <c r="OVX67" s="61"/>
      <c r="OVY67" s="61"/>
      <c r="OVZ67" s="61"/>
      <c r="OWA67" s="61"/>
      <c r="OWB67" s="61"/>
      <c r="OWC67" s="61"/>
      <c r="OWD67" s="61"/>
      <c r="OWE67" s="61"/>
      <c r="OWF67" s="61"/>
      <c r="OWG67" s="61"/>
      <c r="OWH67" s="61"/>
      <c r="OWI67" s="61"/>
      <c r="OWJ67" s="61"/>
      <c r="OWK67" s="61"/>
      <c r="OWL67" s="61"/>
      <c r="OWM67" s="61"/>
      <c r="OWN67" s="61"/>
      <c r="OWO67" s="61"/>
      <c r="OWP67" s="61"/>
      <c r="OWQ67" s="61"/>
      <c r="OWR67" s="61"/>
      <c r="OWS67" s="61"/>
      <c r="OWT67" s="61"/>
      <c r="OWU67" s="61"/>
      <c r="OWV67" s="61"/>
      <c r="OWW67" s="61"/>
      <c r="OWX67" s="61"/>
      <c r="OWY67" s="61"/>
      <c r="OWZ67" s="61"/>
      <c r="OXA67" s="61"/>
      <c r="OXB67" s="61"/>
      <c r="OXC67" s="61"/>
      <c r="OXD67" s="61"/>
      <c r="OXE67" s="61"/>
      <c r="OXF67" s="61"/>
      <c r="OXG67" s="61"/>
      <c r="OXH67" s="61"/>
      <c r="OXI67" s="61"/>
      <c r="OXJ67" s="61"/>
      <c r="OXK67" s="61"/>
      <c r="OXL67" s="61"/>
      <c r="OXM67" s="61"/>
      <c r="OXN67" s="61"/>
      <c r="OXO67" s="61"/>
      <c r="OXP67" s="61"/>
      <c r="OXQ67" s="61"/>
      <c r="OXR67" s="61"/>
      <c r="OXS67" s="61"/>
      <c r="OXT67" s="61"/>
      <c r="OXU67" s="61"/>
      <c r="OXV67" s="61"/>
      <c r="OXW67" s="61"/>
      <c r="OXX67" s="61"/>
      <c r="OXY67" s="61"/>
      <c r="OXZ67" s="61"/>
      <c r="OYA67" s="61"/>
      <c r="OYB67" s="61"/>
      <c r="OYC67" s="61"/>
      <c r="OYD67" s="61"/>
      <c r="OYE67" s="61"/>
      <c r="OYF67" s="61"/>
      <c r="OYG67" s="61"/>
      <c r="OYH67" s="61"/>
      <c r="OYI67" s="61"/>
      <c r="OYJ67" s="61"/>
      <c r="OYK67" s="61"/>
      <c r="OYL67" s="61"/>
      <c r="OYM67" s="61"/>
      <c r="OYN67" s="61"/>
      <c r="OYO67" s="61"/>
      <c r="OYP67" s="61"/>
      <c r="OYQ67" s="61"/>
      <c r="OYR67" s="61"/>
      <c r="OYS67" s="61"/>
      <c r="OYT67" s="61"/>
      <c r="OYU67" s="61"/>
      <c r="OYV67" s="61"/>
      <c r="OYW67" s="61"/>
      <c r="OYX67" s="61"/>
      <c r="OYY67" s="61"/>
      <c r="OYZ67" s="61"/>
      <c r="OZA67" s="61"/>
      <c r="OZB67" s="61"/>
      <c r="OZC67" s="61"/>
      <c r="OZD67" s="61"/>
      <c r="OZE67" s="61"/>
      <c r="OZF67" s="61"/>
      <c r="OZG67" s="61"/>
      <c r="OZH67" s="61"/>
      <c r="OZI67" s="61"/>
      <c r="OZJ67" s="61"/>
      <c r="OZK67" s="61"/>
      <c r="OZL67" s="61"/>
      <c r="OZM67" s="61"/>
      <c r="OZN67" s="61"/>
      <c r="OZO67" s="61"/>
      <c r="OZP67" s="61"/>
      <c r="OZQ67" s="61"/>
      <c r="OZR67" s="61"/>
      <c r="OZS67" s="61"/>
      <c r="OZT67" s="61"/>
      <c r="OZU67" s="61"/>
      <c r="OZV67" s="61"/>
      <c r="OZW67" s="61"/>
      <c r="OZX67" s="61"/>
      <c r="OZY67" s="61"/>
      <c r="OZZ67" s="61"/>
      <c r="PAA67" s="61"/>
      <c r="PAB67" s="61"/>
      <c r="PAC67" s="61"/>
      <c r="PAD67" s="61"/>
      <c r="PAE67" s="61"/>
      <c r="PAF67" s="61"/>
      <c r="PAG67" s="61"/>
      <c r="PAH67" s="61"/>
      <c r="PAI67" s="61"/>
      <c r="PAJ67" s="61"/>
      <c r="PAK67" s="61"/>
      <c r="PAL67" s="61"/>
      <c r="PAM67" s="61"/>
      <c r="PAN67" s="61"/>
      <c r="PAO67" s="61"/>
      <c r="PAP67" s="61"/>
      <c r="PAQ67" s="61"/>
      <c r="PAR67" s="61"/>
      <c r="PAS67" s="61"/>
      <c r="PAT67" s="61"/>
      <c r="PAU67" s="61"/>
      <c r="PAV67" s="61"/>
      <c r="PAW67" s="61"/>
      <c r="PAX67" s="61"/>
      <c r="PAY67" s="61"/>
      <c r="PAZ67" s="61"/>
      <c r="PBA67" s="61"/>
      <c r="PBB67" s="61"/>
      <c r="PBC67" s="61"/>
      <c r="PBD67" s="61"/>
      <c r="PBE67" s="61"/>
      <c r="PBF67" s="61"/>
      <c r="PBG67" s="61"/>
      <c r="PBH67" s="61"/>
      <c r="PBI67" s="61"/>
      <c r="PBJ67" s="61"/>
      <c r="PBK67" s="61"/>
      <c r="PBL67" s="61"/>
      <c r="PBM67" s="61"/>
      <c r="PBN67" s="61"/>
      <c r="PBO67" s="61"/>
      <c r="PBP67" s="61"/>
      <c r="PBQ67" s="61"/>
      <c r="PBR67" s="61"/>
      <c r="PBS67" s="61"/>
      <c r="PBT67" s="61"/>
      <c r="PBU67" s="61"/>
      <c r="PBV67" s="61"/>
      <c r="PBW67" s="61"/>
      <c r="PBX67" s="61"/>
      <c r="PBY67" s="61"/>
      <c r="PBZ67" s="61"/>
      <c r="PCA67" s="61"/>
      <c r="PCB67" s="61"/>
      <c r="PCC67" s="61"/>
      <c r="PCD67" s="61"/>
      <c r="PCE67" s="61"/>
      <c r="PCF67" s="61"/>
      <c r="PCG67" s="61"/>
      <c r="PCH67" s="61"/>
      <c r="PCI67" s="61"/>
      <c r="PCJ67" s="61"/>
      <c r="PCK67" s="61"/>
      <c r="PCL67" s="61"/>
      <c r="PCM67" s="61"/>
      <c r="PCN67" s="61"/>
      <c r="PCO67" s="61"/>
      <c r="PCP67" s="61"/>
      <c r="PCQ67" s="61"/>
      <c r="PCR67" s="61"/>
      <c r="PCS67" s="61"/>
      <c r="PCT67" s="61"/>
      <c r="PCU67" s="61"/>
      <c r="PCV67" s="61"/>
      <c r="PCW67" s="61"/>
      <c r="PCX67" s="61"/>
      <c r="PCY67" s="61"/>
      <c r="PCZ67" s="61"/>
      <c r="PDA67" s="61"/>
      <c r="PDB67" s="61"/>
      <c r="PDC67" s="61"/>
      <c r="PDD67" s="61"/>
      <c r="PDE67" s="61"/>
      <c r="PDF67" s="61"/>
      <c r="PDG67" s="61"/>
      <c r="PDH67" s="61"/>
      <c r="PDI67" s="61"/>
      <c r="PDJ67" s="61"/>
      <c r="PDK67" s="61"/>
      <c r="PDL67" s="61"/>
      <c r="PDM67" s="61"/>
      <c r="PDN67" s="61"/>
      <c r="PDO67" s="61"/>
      <c r="PDP67" s="61"/>
      <c r="PDQ67" s="61"/>
      <c r="PDR67" s="61"/>
      <c r="PDS67" s="61"/>
      <c r="PDT67" s="61"/>
      <c r="PDU67" s="61"/>
      <c r="PDV67" s="61"/>
      <c r="PDW67" s="61"/>
      <c r="PDX67" s="61"/>
      <c r="PDY67" s="61"/>
      <c r="PDZ67" s="61"/>
      <c r="PEA67" s="61"/>
      <c r="PEB67" s="61"/>
      <c r="PEC67" s="61"/>
      <c r="PED67" s="61"/>
      <c r="PEE67" s="61"/>
      <c r="PEF67" s="61"/>
      <c r="PEG67" s="61"/>
      <c r="PEH67" s="61"/>
      <c r="PEI67" s="61"/>
      <c r="PEJ67" s="61"/>
      <c r="PEK67" s="61"/>
      <c r="PEL67" s="61"/>
      <c r="PEM67" s="61"/>
      <c r="PEN67" s="61"/>
      <c r="PEO67" s="61"/>
      <c r="PEP67" s="61"/>
      <c r="PEQ67" s="61"/>
      <c r="PER67" s="61"/>
      <c r="PES67" s="61"/>
      <c r="PET67" s="61"/>
      <c r="PEU67" s="61"/>
      <c r="PEV67" s="61"/>
      <c r="PEW67" s="61"/>
      <c r="PEX67" s="61"/>
      <c r="PEY67" s="61"/>
      <c r="PEZ67" s="61"/>
      <c r="PFA67" s="61"/>
      <c r="PFB67" s="61"/>
      <c r="PFC67" s="61"/>
      <c r="PFD67" s="61"/>
      <c r="PFE67" s="61"/>
      <c r="PFF67" s="61"/>
      <c r="PFG67" s="61"/>
      <c r="PFH67" s="61"/>
      <c r="PFI67" s="61"/>
      <c r="PFJ67" s="61"/>
      <c r="PFK67" s="61"/>
      <c r="PFL67" s="61"/>
      <c r="PFM67" s="61"/>
      <c r="PFN67" s="61"/>
      <c r="PFO67" s="61"/>
      <c r="PFP67" s="61"/>
      <c r="PFQ67" s="61"/>
      <c r="PFR67" s="61"/>
      <c r="PFS67" s="61"/>
      <c r="PFT67" s="61"/>
      <c r="PFU67" s="61"/>
      <c r="PFV67" s="61"/>
      <c r="PFW67" s="61"/>
      <c r="PFX67" s="61"/>
      <c r="PFY67" s="61"/>
      <c r="PFZ67" s="61"/>
      <c r="PGA67" s="61"/>
      <c r="PGB67" s="61"/>
      <c r="PGC67" s="61"/>
      <c r="PGD67" s="61"/>
      <c r="PGE67" s="61"/>
      <c r="PGF67" s="61"/>
      <c r="PGG67" s="61"/>
      <c r="PGH67" s="61"/>
      <c r="PGI67" s="61"/>
      <c r="PGJ67" s="61"/>
      <c r="PGK67" s="61"/>
      <c r="PGL67" s="61"/>
      <c r="PGM67" s="61"/>
      <c r="PGN67" s="61"/>
      <c r="PGO67" s="61"/>
      <c r="PGP67" s="61"/>
      <c r="PGQ67" s="61"/>
      <c r="PGR67" s="61"/>
      <c r="PGS67" s="61"/>
      <c r="PGT67" s="61"/>
      <c r="PGU67" s="61"/>
      <c r="PGV67" s="61"/>
      <c r="PGW67" s="61"/>
      <c r="PGX67" s="61"/>
      <c r="PGY67" s="61"/>
      <c r="PGZ67" s="61"/>
      <c r="PHA67" s="61"/>
      <c r="PHB67" s="61"/>
      <c r="PHC67" s="61"/>
      <c r="PHD67" s="61"/>
      <c r="PHE67" s="61"/>
      <c r="PHF67" s="61"/>
      <c r="PHG67" s="61"/>
      <c r="PHH67" s="61"/>
      <c r="PHI67" s="61"/>
      <c r="PHJ67" s="61"/>
      <c r="PHK67" s="61"/>
      <c r="PHL67" s="61"/>
      <c r="PHM67" s="61"/>
      <c r="PHN67" s="61"/>
      <c r="PHO67" s="61"/>
      <c r="PHP67" s="61"/>
      <c r="PHQ67" s="61"/>
      <c r="PHR67" s="61"/>
      <c r="PHS67" s="61"/>
      <c r="PHT67" s="61"/>
      <c r="PHU67" s="61"/>
      <c r="PHV67" s="61"/>
      <c r="PHW67" s="61"/>
      <c r="PHX67" s="61"/>
      <c r="PHY67" s="61"/>
      <c r="PHZ67" s="61"/>
      <c r="PIA67" s="61"/>
      <c r="PIB67" s="61"/>
      <c r="PIC67" s="61"/>
      <c r="PID67" s="61"/>
      <c r="PIE67" s="61"/>
      <c r="PIF67" s="61"/>
      <c r="PIG67" s="61"/>
      <c r="PIH67" s="61"/>
      <c r="PII67" s="61"/>
      <c r="PIJ67" s="61"/>
      <c r="PIK67" s="61"/>
      <c r="PIL67" s="61"/>
      <c r="PIM67" s="61"/>
      <c r="PIN67" s="61"/>
      <c r="PIO67" s="61"/>
      <c r="PIP67" s="61"/>
      <c r="PIQ67" s="61"/>
      <c r="PIR67" s="61"/>
      <c r="PIS67" s="61"/>
      <c r="PIT67" s="61"/>
      <c r="PIU67" s="61"/>
      <c r="PIV67" s="61"/>
      <c r="PIW67" s="61"/>
      <c r="PIX67" s="61"/>
      <c r="PIY67" s="61"/>
      <c r="PIZ67" s="61"/>
      <c r="PJA67" s="61"/>
      <c r="PJB67" s="61"/>
      <c r="PJC67" s="61"/>
      <c r="PJD67" s="61"/>
      <c r="PJE67" s="61"/>
      <c r="PJF67" s="61"/>
      <c r="PJG67" s="61"/>
      <c r="PJH67" s="61"/>
      <c r="PJI67" s="61"/>
      <c r="PJJ67" s="61"/>
      <c r="PJK67" s="61"/>
      <c r="PJL67" s="61"/>
      <c r="PJM67" s="61"/>
      <c r="PJN67" s="61"/>
      <c r="PJO67" s="61"/>
      <c r="PJP67" s="61"/>
      <c r="PJQ67" s="61"/>
      <c r="PJR67" s="61"/>
      <c r="PJS67" s="61"/>
      <c r="PJT67" s="61"/>
      <c r="PJU67" s="61"/>
      <c r="PJV67" s="61"/>
      <c r="PJW67" s="61"/>
      <c r="PJX67" s="61"/>
      <c r="PJY67" s="61"/>
      <c r="PJZ67" s="61"/>
      <c r="PKA67" s="61"/>
      <c r="PKB67" s="61"/>
      <c r="PKC67" s="61"/>
      <c r="PKD67" s="61"/>
      <c r="PKE67" s="61"/>
      <c r="PKF67" s="61"/>
      <c r="PKG67" s="61"/>
      <c r="PKH67" s="61"/>
      <c r="PKI67" s="61"/>
      <c r="PKJ67" s="61"/>
      <c r="PKK67" s="61"/>
      <c r="PKL67" s="61"/>
      <c r="PKM67" s="61"/>
      <c r="PKN67" s="61"/>
      <c r="PKO67" s="61"/>
      <c r="PKP67" s="61"/>
      <c r="PKQ67" s="61"/>
      <c r="PKR67" s="61"/>
      <c r="PKS67" s="61"/>
      <c r="PKT67" s="61"/>
      <c r="PKU67" s="61"/>
      <c r="PKV67" s="61"/>
      <c r="PKW67" s="61"/>
      <c r="PKX67" s="61"/>
      <c r="PKY67" s="61"/>
      <c r="PKZ67" s="61"/>
      <c r="PLA67" s="61"/>
      <c r="PLB67" s="61"/>
      <c r="PLC67" s="61"/>
      <c r="PLD67" s="61"/>
      <c r="PLE67" s="61"/>
      <c r="PLF67" s="61"/>
      <c r="PLG67" s="61"/>
      <c r="PLH67" s="61"/>
      <c r="PLI67" s="61"/>
      <c r="PLJ67" s="61"/>
      <c r="PLK67" s="61"/>
      <c r="PLL67" s="61"/>
      <c r="PLM67" s="61"/>
      <c r="PLN67" s="61"/>
      <c r="PLO67" s="61"/>
      <c r="PLP67" s="61"/>
      <c r="PLQ67" s="61"/>
      <c r="PLR67" s="61"/>
      <c r="PLS67" s="61"/>
      <c r="PLT67" s="61"/>
      <c r="PLU67" s="61"/>
      <c r="PLV67" s="61"/>
      <c r="PLW67" s="61"/>
      <c r="PLX67" s="61"/>
      <c r="PLY67" s="61"/>
      <c r="PLZ67" s="61"/>
      <c r="PMA67" s="61"/>
      <c r="PMB67" s="61"/>
      <c r="PMC67" s="61"/>
      <c r="PMD67" s="61"/>
      <c r="PME67" s="61"/>
      <c r="PMF67" s="61"/>
      <c r="PMG67" s="61"/>
      <c r="PMH67" s="61"/>
      <c r="PMI67" s="61"/>
      <c r="PMJ67" s="61"/>
      <c r="PMK67" s="61"/>
      <c r="PML67" s="61"/>
      <c r="PMM67" s="61"/>
      <c r="PMN67" s="61"/>
      <c r="PMO67" s="61"/>
      <c r="PMP67" s="61"/>
      <c r="PMQ67" s="61"/>
      <c r="PMR67" s="61"/>
      <c r="PMS67" s="61"/>
      <c r="PMT67" s="61"/>
      <c r="PMU67" s="61"/>
      <c r="PMV67" s="61"/>
      <c r="PMW67" s="61"/>
      <c r="PMX67" s="61"/>
      <c r="PMY67" s="61"/>
      <c r="PMZ67" s="61"/>
      <c r="PNA67" s="61"/>
      <c r="PNB67" s="61"/>
      <c r="PNC67" s="61"/>
      <c r="PND67" s="61"/>
      <c r="PNE67" s="61"/>
      <c r="PNF67" s="61"/>
      <c r="PNG67" s="61"/>
      <c r="PNH67" s="61"/>
      <c r="PNI67" s="61"/>
      <c r="PNJ67" s="61"/>
      <c r="PNK67" s="61"/>
      <c r="PNL67" s="61"/>
      <c r="PNM67" s="61"/>
      <c r="PNN67" s="61"/>
      <c r="PNO67" s="61"/>
      <c r="PNP67" s="61"/>
      <c r="PNQ67" s="61"/>
      <c r="PNR67" s="61"/>
      <c r="PNS67" s="61"/>
      <c r="PNT67" s="61"/>
      <c r="PNU67" s="61"/>
      <c r="PNV67" s="61"/>
      <c r="PNW67" s="61"/>
      <c r="PNX67" s="61"/>
      <c r="PNY67" s="61"/>
      <c r="PNZ67" s="61"/>
      <c r="POA67" s="61"/>
      <c r="POB67" s="61"/>
      <c r="POC67" s="61"/>
      <c r="POD67" s="61"/>
      <c r="POE67" s="61"/>
      <c r="POF67" s="61"/>
      <c r="POG67" s="61"/>
      <c r="POH67" s="61"/>
      <c r="POI67" s="61"/>
      <c r="POJ67" s="61"/>
      <c r="POK67" s="61"/>
      <c r="POL67" s="61"/>
      <c r="POM67" s="61"/>
      <c r="PON67" s="61"/>
      <c r="POO67" s="61"/>
      <c r="POP67" s="61"/>
      <c r="POQ67" s="61"/>
      <c r="POR67" s="61"/>
      <c r="POS67" s="61"/>
      <c r="POT67" s="61"/>
      <c r="POU67" s="61"/>
      <c r="POV67" s="61"/>
      <c r="POW67" s="61"/>
      <c r="POX67" s="61"/>
      <c r="POY67" s="61"/>
      <c r="POZ67" s="61"/>
      <c r="PPA67" s="61"/>
      <c r="PPB67" s="61"/>
      <c r="PPC67" s="61"/>
      <c r="PPD67" s="61"/>
      <c r="PPE67" s="61"/>
      <c r="PPF67" s="61"/>
      <c r="PPG67" s="61"/>
      <c r="PPH67" s="61"/>
      <c r="PPI67" s="61"/>
      <c r="PPJ67" s="61"/>
      <c r="PPK67" s="61"/>
      <c r="PPL67" s="61"/>
      <c r="PPM67" s="61"/>
      <c r="PPN67" s="61"/>
      <c r="PPO67" s="61"/>
      <c r="PPP67" s="61"/>
      <c r="PPQ67" s="61"/>
      <c r="PPR67" s="61"/>
      <c r="PPS67" s="61"/>
      <c r="PPT67" s="61"/>
      <c r="PPU67" s="61"/>
      <c r="PPV67" s="61"/>
      <c r="PPW67" s="61"/>
      <c r="PPX67" s="61"/>
      <c r="PPY67" s="61"/>
      <c r="PPZ67" s="61"/>
      <c r="PQA67" s="61"/>
      <c r="PQB67" s="61"/>
      <c r="PQC67" s="61"/>
      <c r="PQD67" s="61"/>
      <c r="PQE67" s="61"/>
      <c r="PQF67" s="61"/>
      <c r="PQG67" s="61"/>
      <c r="PQH67" s="61"/>
      <c r="PQI67" s="61"/>
      <c r="PQJ67" s="61"/>
      <c r="PQK67" s="61"/>
      <c r="PQL67" s="61"/>
      <c r="PQM67" s="61"/>
      <c r="PQN67" s="61"/>
      <c r="PQO67" s="61"/>
      <c r="PQP67" s="61"/>
      <c r="PQQ67" s="61"/>
      <c r="PQR67" s="61"/>
      <c r="PQS67" s="61"/>
      <c r="PQT67" s="61"/>
      <c r="PQU67" s="61"/>
      <c r="PQV67" s="61"/>
      <c r="PQW67" s="61"/>
      <c r="PQX67" s="61"/>
      <c r="PQY67" s="61"/>
      <c r="PQZ67" s="61"/>
      <c r="PRA67" s="61"/>
      <c r="PRB67" s="61"/>
      <c r="PRC67" s="61"/>
      <c r="PRD67" s="61"/>
      <c r="PRE67" s="61"/>
      <c r="PRF67" s="61"/>
      <c r="PRG67" s="61"/>
      <c r="PRH67" s="61"/>
      <c r="PRI67" s="61"/>
      <c r="PRJ67" s="61"/>
      <c r="PRK67" s="61"/>
      <c r="PRL67" s="61"/>
      <c r="PRM67" s="61"/>
      <c r="PRN67" s="61"/>
      <c r="PRO67" s="61"/>
      <c r="PRP67" s="61"/>
      <c r="PRQ67" s="61"/>
      <c r="PRR67" s="61"/>
      <c r="PRS67" s="61"/>
      <c r="PRT67" s="61"/>
      <c r="PRU67" s="61"/>
      <c r="PRV67" s="61"/>
      <c r="PRW67" s="61"/>
      <c r="PRX67" s="61"/>
      <c r="PRY67" s="61"/>
      <c r="PRZ67" s="61"/>
      <c r="PSA67" s="61"/>
      <c r="PSB67" s="61"/>
      <c r="PSC67" s="61"/>
      <c r="PSD67" s="61"/>
      <c r="PSE67" s="61"/>
      <c r="PSF67" s="61"/>
      <c r="PSG67" s="61"/>
      <c r="PSH67" s="61"/>
      <c r="PSI67" s="61"/>
      <c r="PSJ67" s="61"/>
      <c r="PSK67" s="61"/>
      <c r="PSL67" s="61"/>
      <c r="PSM67" s="61"/>
      <c r="PSN67" s="61"/>
      <c r="PSO67" s="61"/>
      <c r="PSP67" s="61"/>
      <c r="PSQ67" s="61"/>
      <c r="PSR67" s="61"/>
      <c r="PSS67" s="61"/>
      <c r="PST67" s="61"/>
      <c r="PSU67" s="61"/>
      <c r="PSV67" s="61"/>
      <c r="PSW67" s="61"/>
      <c r="PSX67" s="61"/>
      <c r="PSY67" s="61"/>
      <c r="PSZ67" s="61"/>
      <c r="PTA67" s="61"/>
      <c r="PTB67" s="61"/>
      <c r="PTC67" s="61"/>
      <c r="PTD67" s="61"/>
      <c r="PTE67" s="61"/>
      <c r="PTF67" s="61"/>
      <c r="PTG67" s="61"/>
      <c r="PTH67" s="61"/>
      <c r="PTI67" s="61"/>
      <c r="PTJ67" s="61"/>
      <c r="PTK67" s="61"/>
      <c r="PTL67" s="61"/>
      <c r="PTM67" s="61"/>
      <c r="PTN67" s="61"/>
      <c r="PTO67" s="61"/>
      <c r="PTP67" s="61"/>
      <c r="PTQ67" s="61"/>
      <c r="PTR67" s="61"/>
      <c r="PTS67" s="61"/>
      <c r="PTT67" s="61"/>
      <c r="PTU67" s="61"/>
      <c r="PTV67" s="61"/>
      <c r="PTW67" s="61"/>
      <c r="PTX67" s="61"/>
      <c r="PTY67" s="61"/>
      <c r="PTZ67" s="61"/>
      <c r="PUA67" s="61"/>
      <c r="PUB67" s="61"/>
      <c r="PUC67" s="61"/>
      <c r="PUD67" s="61"/>
      <c r="PUE67" s="61"/>
      <c r="PUF67" s="61"/>
      <c r="PUG67" s="61"/>
      <c r="PUH67" s="61"/>
      <c r="PUI67" s="61"/>
      <c r="PUJ67" s="61"/>
      <c r="PUK67" s="61"/>
      <c r="PUL67" s="61"/>
      <c r="PUM67" s="61"/>
      <c r="PUN67" s="61"/>
      <c r="PUO67" s="61"/>
      <c r="PUP67" s="61"/>
      <c r="PUQ67" s="61"/>
      <c r="PUR67" s="61"/>
      <c r="PUS67" s="61"/>
      <c r="PUT67" s="61"/>
      <c r="PUU67" s="61"/>
      <c r="PUV67" s="61"/>
      <c r="PUW67" s="61"/>
      <c r="PUX67" s="61"/>
      <c r="PUY67" s="61"/>
      <c r="PUZ67" s="61"/>
      <c r="PVA67" s="61"/>
      <c r="PVB67" s="61"/>
      <c r="PVC67" s="61"/>
      <c r="PVD67" s="61"/>
      <c r="PVE67" s="61"/>
      <c r="PVF67" s="61"/>
      <c r="PVG67" s="61"/>
      <c r="PVH67" s="61"/>
      <c r="PVI67" s="61"/>
      <c r="PVJ67" s="61"/>
      <c r="PVK67" s="61"/>
      <c r="PVL67" s="61"/>
      <c r="PVM67" s="61"/>
      <c r="PVN67" s="61"/>
      <c r="PVO67" s="61"/>
      <c r="PVP67" s="61"/>
      <c r="PVQ67" s="61"/>
      <c r="PVR67" s="61"/>
      <c r="PVS67" s="61"/>
      <c r="PVT67" s="61"/>
      <c r="PVU67" s="61"/>
      <c r="PVV67" s="61"/>
      <c r="PVW67" s="61"/>
      <c r="PVX67" s="61"/>
      <c r="PVY67" s="61"/>
      <c r="PVZ67" s="61"/>
      <c r="PWA67" s="61"/>
      <c r="PWB67" s="61"/>
      <c r="PWC67" s="61"/>
      <c r="PWD67" s="61"/>
      <c r="PWE67" s="61"/>
      <c r="PWF67" s="61"/>
      <c r="PWG67" s="61"/>
      <c r="PWH67" s="61"/>
      <c r="PWI67" s="61"/>
      <c r="PWJ67" s="61"/>
      <c r="PWK67" s="61"/>
      <c r="PWL67" s="61"/>
      <c r="PWM67" s="61"/>
      <c r="PWN67" s="61"/>
      <c r="PWO67" s="61"/>
      <c r="PWP67" s="61"/>
      <c r="PWQ67" s="61"/>
      <c r="PWR67" s="61"/>
      <c r="PWS67" s="61"/>
      <c r="PWT67" s="61"/>
      <c r="PWU67" s="61"/>
      <c r="PWV67" s="61"/>
      <c r="PWW67" s="61"/>
      <c r="PWX67" s="61"/>
      <c r="PWY67" s="61"/>
      <c r="PWZ67" s="61"/>
      <c r="PXA67" s="61"/>
      <c r="PXB67" s="61"/>
      <c r="PXC67" s="61"/>
      <c r="PXD67" s="61"/>
      <c r="PXE67" s="61"/>
      <c r="PXF67" s="61"/>
      <c r="PXG67" s="61"/>
      <c r="PXH67" s="61"/>
      <c r="PXI67" s="61"/>
      <c r="PXJ67" s="61"/>
      <c r="PXK67" s="61"/>
      <c r="PXL67" s="61"/>
      <c r="PXM67" s="61"/>
      <c r="PXN67" s="61"/>
      <c r="PXO67" s="61"/>
      <c r="PXP67" s="61"/>
      <c r="PXQ67" s="61"/>
      <c r="PXR67" s="61"/>
      <c r="PXS67" s="61"/>
      <c r="PXT67" s="61"/>
      <c r="PXU67" s="61"/>
      <c r="PXV67" s="61"/>
      <c r="PXW67" s="61"/>
      <c r="PXX67" s="61"/>
      <c r="PXY67" s="61"/>
      <c r="PXZ67" s="61"/>
      <c r="PYA67" s="61"/>
      <c r="PYB67" s="61"/>
      <c r="PYC67" s="61"/>
      <c r="PYD67" s="61"/>
      <c r="PYE67" s="61"/>
      <c r="PYF67" s="61"/>
      <c r="PYG67" s="61"/>
      <c r="PYH67" s="61"/>
      <c r="PYI67" s="61"/>
      <c r="PYJ67" s="61"/>
      <c r="PYK67" s="61"/>
      <c r="PYL67" s="61"/>
      <c r="PYM67" s="61"/>
      <c r="PYN67" s="61"/>
      <c r="PYO67" s="61"/>
      <c r="PYP67" s="61"/>
      <c r="PYQ67" s="61"/>
      <c r="PYR67" s="61"/>
      <c r="PYS67" s="61"/>
      <c r="PYT67" s="61"/>
      <c r="PYU67" s="61"/>
      <c r="PYV67" s="61"/>
      <c r="PYW67" s="61"/>
      <c r="PYX67" s="61"/>
      <c r="PYY67" s="61"/>
      <c r="PYZ67" s="61"/>
      <c r="PZA67" s="61"/>
      <c r="PZB67" s="61"/>
      <c r="PZC67" s="61"/>
      <c r="PZD67" s="61"/>
      <c r="PZE67" s="61"/>
      <c r="PZF67" s="61"/>
      <c r="PZG67" s="61"/>
      <c r="PZH67" s="61"/>
      <c r="PZI67" s="61"/>
      <c r="PZJ67" s="61"/>
      <c r="PZK67" s="61"/>
      <c r="PZL67" s="61"/>
      <c r="PZM67" s="61"/>
      <c r="PZN67" s="61"/>
      <c r="PZO67" s="61"/>
      <c r="PZP67" s="61"/>
      <c r="PZQ67" s="61"/>
      <c r="PZR67" s="61"/>
      <c r="PZS67" s="61"/>
      <c r="PZT67" s="61"/>
      <c r="PZU67" s="61"/>
      <c r="PZV67" s="61"/>
      <c r="PZW67" s="61"/>
      <c r="PZX67" s="61"/>
      <c r="PZY67" s="61"/>
      <c r="PZZ67" s="61"/>
      <c r="QAA67" s="61"/>
      <c r="QAB67" s="61"/>
      <c r="QAC67" s="61"/>
      <c r="QAD67" s="61"/>
      <c r="QAE67" s="61"/>
      <c r="QAF67" s="61"/>
      <c r="QAG67" s="61"/>
      <c r="QAH67" s="61"/>
      <c r="QAI67" s="61"/>
      <c r="QAJ67" s="61"/>
      <c r="QAK67" s="61"/>
      <c r="QAL67" s="61"/>
      <c r="QAM67" s="61"/>
      <c r="QAN67" s="61"/>
      <c r="QAO67" s="61"/>
      <c r="QAP67" s="61"/>
      <c r="QAQ67" s="61"/>
      <c r="QAR67" s="61"/>
      <c r="QAS67" s="61"/>
      <c r="QAT67" s="61"/>
      <c r="QAU67" s="61"/>
      <c r="QAV67" s="61"/>
      <c r="QAW67" s="61"/>
      <c r="QAX67" s="61"/>
      <c r="QAY67" s="61"/>
      <c r="QAZ67" s="61"/>
      <c r="QBA67" s="61"/>
      <c r="QBB67" s="61"/>
      <c r="QBC67" s="61"/>
      <c r="QBD67" s="61"/>
      <c r="QBE67" s="61"/>
      <c r="QBF67" s="61"/>
      <c r="QBG67" s="61"/>
      <c r="QBH67" s="61"/>
      <c r="QBI67" s="61"/>
      <c r="QBJ67" s="61"/>
      <c r="QBK67" s="61"/>
      <c r="QBL67" s="61"/>
      <c r="QBM67" s="61"/>
      <c r="QBN67" s="61"/>
      <c r="QBO67" s="61"/>
      <c r="QBP67" s="61"/>
      <c r="QBQ67" s="61"/>
      <c r="QBR67" s="61"/>
      <c r="QBS67" s="61"/>
      <c r="QBT67" s="61"/>
      <c r="QBU67" s="61"/>
      <c r="QBV67" s="61"/>
      <c r="QBW67" s="61"/>
      <c r="QBX67" s="61"/>
      <c r="QBY67" s="61"/>
      <c r="QBZ67" s="61"/>
      <c r="QCA67" s="61"/>
      <c r="QCB67" s="61"/>
      <c r="QCC67" s="61"/>
      <c r="QCD67" s="61"/>
      <c r="QCE67" s="61"/>
      <c r="QCF67" s="61"/>
      <c r="QCG67" s="61"/>
      <c r="QCH67" s="61"/>
      <c r="QCI67" s="61"/>
      <c r="QCJ67" s="61"/>
      <c r="QCK67" s="61"/>
      <c r="QCL67" s="61"/>
      <c r="QCM67" s="61"/>
      <c r="QCN67" s="61"/>
      <c r="QCO67" s="61"/>
      <c r="QCP67" s="61"/>
      <c r="QCQ67" s="61"/>
      <c r="QCR67" s="61"/>
      <c r="QCS67" s="61"/>
      <c r="QCT67" s="61"/>
      <c r="QCU67" s="61"/>
      <c r="QCV67" s="61"/>
      <c r="QCW67" s="61"/>
      <c r="QCX67" s="61"/>
      <c r="QCY67" s="61"/>
      <c r="QCZ67" s="61"/>
      <c r="QDA67" s="61"/>
      <c r="QDB67" s="61"/>
      <c r="QDC67" s="61"/>
      <c r="QDD67" s="61"/>
      <c r="QDE67" s="61"/>
      <c r="QDF67" s="61"/>
      <c r="QDG67" s="61"/>
      <c r="QDH67" s="61"/>
      <c r="QDI67" s="61"/>
      <c r="QDJ67" s="61"/>
      <c r="QDK67" s="61"/>
      <c r="QDL67" s="61"/>
      <c r="QDM67" s="61"/>
      <c r="QDN67" s="61"/>
      <c r="QDO67" s="61"/>
      <c r="QDP67" s="61"/>
      <c r="QDQ67" s="61"/>
      <c r="QDR67" s="61"/>
      <c r="QDS67" s="61"/>
      <c r="QDT67" s="61"/>
      <c r="QDU67" s="61"/>
      <c r="QDV67" s="61"/>
      <c r="QDW67" s="61"/>
      <c r="QDX67" s="61"/>
      <c r="QDY67" s="61"/>
      <c r="QDZ67" s="61"/>
      <c r="QEA67" s="61"/>
      <c r="QEB67" s="61"/>
      <c r="QEC67" s="61"/>
      <c r="QED67" s="61"/>
      <c r="QEE67" s="61"/>
      <c r="QEF67" s="61"/>
      <c r="QEG67" s="61"/>
      <c r="QEH67" s="61"/>
      <c r="QEI67" s="61"/>
      <c r="QEJ67" s="61"/>
      <c r="QEK67" s="61"/>
      <c r="QEL67" s="61"/>
      <c r="QEM67" s="61"/>
      <c r="QEN67" s="61"/>
      <c r="QEO67" s="61"/>
      <c r="QEP67" s="61"/>
      <c r="QEQ67" s="61"/>
      <c r="QER67" s="61"/>
      <c r="QES67" s="61"/>
      <c r="QET67" s="61"/>
      <c r="QEU67" s="61"/>
      <c r="QEV67" s="61"/>
      <c r="QEW67" s="61"/>
      <c r="QEX67" s="61"/>
      <c r="QEY67" s="61"/>
      <c r="QEZ67" s="61"/>
      <c r="QFA67" s="61"/>
      <c r="QFB67" s="61"/>
      <c r="QFC67" s="61"/>
      <c r="QFD67" s="61"/>
      <c r="QFE67" s="61"/>
      <c r="QFF67" s="61"/>
      <c r="QFG67" s="61"/>
      <c r="QFH67" s="61"/>
      <c r="QFI67" s="61"/>
      <c r="QFJ67" s="61"/>
      <c r="QFK67" s="61"/>
      <c r="QFL67" s="61"/>
      <c r="QFM67" s="61"/>
      <c r="QFN67" s="61"/>
      <c r="QFO67" s="61"/>
      <c r="QFP67" s="61"/>
      <c r="QFQ67" s="61"/>
      <c r="QFR67" s="61"/>
      <c r="QFS67" s="61"/>
      <c r="QFT67" s="61"/>
      <c r="QFU67" s="61"/>
      <c r="QFV67" s="61"/>
      <c r="QFW67" s="61"/>
      <c r="QFX67" s="61"/>
      <c r="QFY67" s="61"/>
      <c r="QFZ67" s="61"/>
      <c r="QGA67" s="61"/>
      <c r="QGB67" s="61"/>
      <c r="QGC67" s="61"/>
      <c r="QGD67" s="61"/>
      <c r="QGE67" s="61"/>
      <c r="QGF67" s="61"/>
      <c r="QGG67" s="61"/>
      <c r="QGH67" s="61"/>
      <c r="QGI67" s="61"/>
      <c r="QGJ67" s="61"/>
      <c r="QGK67" s="61"/>
      <c r="QGL67" s="61"/>
      <c r="QGM67" s="61"/>
      <c r="QGN67" s="61"/>
      <c r="QGO67" s="61"/>
      <c r="QGP67" s="61"/>
      <c r="QGQ67" s="61"/>
      <c r="QGR67" s="61"/>
      <c r="QGS67" s="61"/>
      <c r="QGT67" s="61"/>
      <c r="QGU67" s="61"/>
      <c r="QGV67" s="61"/>
      <c r="QGW67" s="61"/>
      <c r="QGX67" s="61"/>
      <c r="QGY67" s="61"/>
      <c r="QGZ67" s="61"/>
      <c r="QHA67" s="61"/>
      <c r="QHB67" s="61"/>
      <c r="QHC67" s="61"/>
      <c r="QHD67" s="61"/>
      <c r="QHE67" s="61"/>
      <c r="QHF67" s="61"/>
      <c r="QHG67" s="61"/>
      <c r="QHH67" s="61"/>
      <c r="QHI67" s="61"/>
      <c r="QHJ67" s="61"/>
      <c r="QHK67" s="61"/>
      <c r="QHL67" s="61"/>
      <c r="QHM67" s="61"/>
      <c r="QHN67" s="61"/>
      <c r="QHO67" s="61"/>
      <c r="QHP67" s="61"/>
      <c r="QHQ67" s="61"/>
      <c r="QHR67" s="61"/>
      <c r="QHS67" s="61"/>
      <c r="QHT67" s="61"/>
      <c r="QHU67" s="61"/>
      <c r="QHV67" s="61"/>
      <c r="QHW67" s="61"/>
      <c r="QHX67" s="61"/>
      <c r="QHY67" s="61"/>
      <c r="QHZ67" s="61"/>
      <c r="QIA67" s="61"/>
      <c r="QIB67" s="61"/>
      <c r="QIC67" s="61"/>
      <c r="QID67" s="61"/>
      <c r="QIE67" s="61"/>
      <c r="QIF67" s="61"/>
      <c r="QIG67" s="61"/>
      <c r="QIH67" s="61"/>
      <c r="QII67" s="61"/>
      <c r="QIJ67" s="61"/>
      <c r="QIK67" s="61"/>
      <c r="QIL67" s="61"/>
      <c r="QIM67" s="61"/>
      <c r="QIN67" s="61"/>
      <c r="QIO67" s="61"/>
      <c r="QIP67" s="61"/>
      <c r="QIQ67" s="61"/>
      <c r="QIR67" s="61"/>
      <c r="QIS67" s="61"/>
      <c r="QIT67" s="61"/>
      <c r="QIU67" s="61"/>
      <c r="QIV67" s="61"/>
      <c r="QIW67" s="61"/>
      <c r="QIX67" s="61"/>
      <c r="QIY67" s="61"/>
      <c r="QIZ67" s="61"/>
      <c r="QJA67" s="61"/>
      <c r="QJB67" s="61"/>
      <c r="QJC67" s="61"/>
      <c r="QJD67" s="61"/>
      <c r="QJE67" s="61"/>
      <c r="QJF67" s="61"/>
      <c r="QJG67" s="61"/>
      <c r="QJH67" s="61"/>
      <c r="QJI67" s="61"/>
      <c r="QJJ67" s="61"/>
      <c r="QJK67" s="61"/>
      <c r="QJL67" s="61"/>
      <c r="QJM67" s="61"/>
      <c r="QJN67" s="61"/>
      <c r="QJO67" s="61"/>
      <c r="QJP67" s="61"/>
      <c r="QJQ67" s="61"/>
      <c r="QJR67" s="61"/>
      <c r="QJS67" s="61"/>
      <c r="QJT67" s="61"/>
      <c r="QJU67" s="61"/>
      <c r="QJV67" s="61"/>
      <c r="QJW67" s="61"/>
      <c r="QJX67" s="61"/>
      <c r="QJY67" s="61"/>
      <c r="QJZ67" s="61"/>
      <c r="QKA67" s="61"/>
      <c r="QKB67" s="61"/>
      <c r="QKC67" s="61"/>
      <c r="QKD67" s="61"/>
      <c r="QKE67" s="61"/>
      <c r="QKF67" s="61"/>
      <c r="QKG67" s="61"/>
      <c r="QKH67" s="61"/>
      <c r="QKI67" s="61"/>
      <c r="QKJ67" s="61"/>
      <c r="QKK67" s="61"/>
      <c r="QKL67" s="61"/>
      <c r="QKM67" s="61"/>
      <c r="QKN67" s="61"/>
      <c r="QKO67" s="61"/>
      <c r="QKP67" s="61"/>
      <c r="QKQ67" s="61"/>
      <c r="QKR67" s="61"/>
      <c r="QKS67" s="61"/>
      <c r="QKT67" s="61"/>
      <c r="QKU67" s="61"/>
      <c r="QKV67" s="61"/>
      <c r="QKW67" s="61"/>
      <c r="QKX67" s="61"/>
      <c r="QKY67" s="61"/>
      <c r="QKZ67" s="61"/>
      <c r="QLA67" s="61"/>
      <c r="QLB67" s="61"/>
      <c r="QLC67" s="61"/>
      <c r="QLD67" s="61"/>
      <c r="QLE67" s="61"/>
      <c r="QLF67" s="61"/>
      <c r="QLG67" s="61"/>
      <c r="QLH67" s="61"/>
      <c r="QLI67" s="61"/>
      <c r="QLJ67" s="61"/>
      <c r="QLK67" s="61"/>
      <c r="QLL67" s="61"/>
      <c r="QLM67" s="61"/>
      <c r="QLN67" s="61"/>
      <c r="QLO67" s="61"/>
      <c r="QLP67" s="61"/>
      <c r="QLQ67" s="61"/>
      <c r="QLR67" s="61"/>
      <c r="QLS67" s="61"/>
      <c r="QLT67" s="61"/>
      <c r="QLU67" s="61"/>
      <c r="QLV67" s="61"/>
      <c r="QLW67" s="61"/>
      <c r="QLX67" s="61"/>
      <c r="QLY67" s="61"/>
      <c r="QLZ67" s="61"/>
      <c r="QMA67" s="61"/>
      <c r="QMB67" s="61"/>
      <c r="QMC67" s="61"/>
      <c r="QMD67" s="61"/>
      <c r="QME67" s="61"/>
      <c r="QMF67" s="61"/>
      <c r="QMG67" s="61"/>
      <c r="QMH67" s="61"/>
      <c r="QMI67" s="61"/>
      <c r="QMJ67" s="61"/>
      <c r="QMK67" s="61"/>
      <c r="QML67" s="61"/>
      <c r="QMM67" s="61"/>
      <c r="QMN67" s="61"/>
      <c r="QMO67" s="61"/>
      <c r="QMP67" s="61"/>
      <c r="QMQ67" s="61"/>
      <c r="QMR67" s="61"/>
      <c r="QMS67" s="61"/>
      <c r="QMT67" s="61"/>
      <c r="QMU67" s="61"/>
      <c r="QMV67" s="61"/>
      <c r="QMW67" s="61"/>
      <c r="QMX67" s="61"/>
      <c r="QMY67" s="61"/>
      <c r="QMZ67" s="61"/>
      <c r="QNA67" s="61"/>
      <c r="QNB67" s="61"/>
      <c r="QNC67" s="61"/>
      <c r="QND67" s="61"/>
      <c r="QNE67" s="61"/>
      <c r="QNF67" s="61"/>
      <c r="QNG67" s="61"/>
      <c r="QNH67" s="61"/>
      <c r="QNI67" s="61"/>
      <c r="QNJ67" s="61"/>
      <c r="QNK67" s="61"/>
      <c r="QNL67" s="61"/>
      <c r="QNM67" s="61"/>
      <c r="QNN67" s="61"/>
      <c r="QNO67" s="61"/>
      <c r="QNP67" s="61"/>
      <c r="QNQ67" s="61"/>
      <c r="QNR67" s="61"/>
      <c r="QNS67" s="61"/>
      <c r="QNT67" s="61"/>
      <c r="QNU67" s="61"/>
      <c r="QNV67" s="61"/>
      <c r="QNW67" s="61"/>
      <c r="QNX67" s="61"/>
      <c r="QNY67" s="61"/>
      <c r="QNZ67" s="61"/>
      <c r="QOA67" s="61"/>
      <c r="QOB67" s="61"/>
      <c r="QOC67" s="61"/>
      <c r="QOD67" s="61"/>
      <c r="QOE67" s="61"/>
      <c r="QOF67" s="61"/>
      <c r="QOG67" s="61"/>
      <c r="QOH67" s="61"/>
      <c r="QOI67" s="61"/>
      <c r="QOJ67" s="61"/>
      <c r="QOK67" s="61"/>
      <c r="QOL67" s="61"/>
      <c r="QOM67" s="61"/>
      <c r="QON67" s="61"/>
      <c r="QOO67" s="61"/>
      <c r="QOP67" s="61"/>
      <c r="QOQ67" s="61"/>
      <c r="QOR67" s="61"/>
      <c r="QOS67" s="61"/>
      <c r="QOT67" s="61"/>
      <c r="QOU67" s="61"/>
      <c r="QOV67" s="61"/>
      <c r="QOW67" s="61"/>
      <c r="QOX67" s="61"/>
      <c r="QOY67" s="61"/>
      <c r="QOZ67" s="61"/>
      <c r="QPA67" s="61"/>
      <c r="QPB67" s="61"/>
      <c r="QPC67" s="61"/>
      <c r="QPD67" s="61"/>
      <c r="QPE67" s="61"/>
      <c r="QPF67" s="61"/>
      <c r="QPG67" s="61"/>
      <c r="QPH67" s="61"/>
      <c r="QPI67" s="61"/>
      <c r="QPJ67" s="61"/>
      <c r="QPK67" s="61"/>
      <c r="QPL67" s="61"/>
      <c r="QPM67" s="61"/>
      <c r="QPN67" s="61"/>
      <c r="QPO67" s="61"/>
      <c r="QPP67" s="61"/>
      <c r="QPQ67" s="61"/>
      <c r="QPR67" s="61"/>
      <c r="QPS67" s="61"/>
      <c r="QPT67" s="61"/>
      <c r="QPU67" s="61"/>
      <c r="QPV67" s="61"/>
      <c r="QPW67" s="61"/>
      <c r="QPX67" s="61"/>
      <c r="QPY67" s="61"/>
      <c r="QPZ67" s="61"/>
      <c r="QQA67" s="61"/>
      <c r="QQB67" s="61"/>
      <c r="QQC67" s="61"/>
      <c r="QQD67" s="61"/>
      <c r="QQE67" s="61"/>
      <c r="QQF67" s="61"/>
      <c r="QQG67" s="61"/>
      <c r="QQH67" s="61"/>
      <c r="QQI67" s="61"/>
      <c r="QQJ67" s="61"/>
      <c r="QQK67" s="61"/>
      <c r="QQL67" s="61"/>
      <c r="QQM67" s="61"/>
      <c r="QQN67" s="61"/>
      <c r="QQO67" s="61"/>
      <c r="QQP67" s="61"/>
      <c r="QQQ67" s="61"/>
      <c r="QQR67" s="61"/>
      <c r="QQS67" s="61"/>
      <c r="QQT67" s="61"/>
      <c r="QQU67" s="61"/>
      <c r="QQV67" s="61"/>
      <c r="QQW67" s="61"/>
      <c r="QQX67" s="61"/>
      <c r="QQY67" s="61"/>
      <c r="QQZ67" s="61"/>
      <c r="QRA67" s="61"/>
      <c r="QRB67" s="61"/>
      <c r="QRC67" s="61"/>
      <c r="QRD67" s="61"/>
      <c r="QRE67" s="61"/>
      <c r="QRF67" s="61"/>
      <c r="QRG67" s="61"/>
      <c r="QRH67" s="61"/>
      <c r="QRI67" s="61"/>
      <c r="QRJ67" s="61"/>
      <c r="QRK67" s="61"/>
      <c r="QRL67" s="61"/>
      <c r="QRM67" s="61"/>
      <c r="QRN67" s="61"/>
      <c r="QRO67" s="61"/>
      <c r="QRP67" s="61"/>
      <c r="QRQ67" s="61"/>
      <c r="QRR67" s="61"/>
      <c r="QRS67" s="61"/>
      <c r="QRT67" s="61"/>
      <c r="QRU67" s="61"/>
      <c r="QRV67" s="61"/>
      <c r="QRW67" s="61"/>
      <c r="QRX67" s="61"/>
      <c r="QRY67" s="61"/>
      <c r="QRZ67" s="61"/>
      <c r="QSA67" s="61"/>
      <c r="QSB67" s="61"/>
      <c r="QSC67" s="61"/>
      <c r="QSD67" s="61"/>
      <c r="QSE67" s="61"/>
      <c r="QSF67" s="61"/>
      <c r="QSG67" s="61"/>
      <c r="QSH67" s="61"/>
      <c r="QSI67" s="61"/>
      <c r="QSJ67" s="61"/>
      <c r="QSK67" s="61"/>
      <c r="QSL67" s="61"/>
      <c r="QSM67" s="61"/>
      <c r="QSN67" s="61"/>
      <c r="QSO67" s="61"/>
      <c r="QSP67" s="61"/>
      <c r="QSQ67" s="61"/>
      <c r="QSR67" s="61"/>
      <c r="QSS67" s="61"/>
      <c r="QST67" s="61"/>
      <c r="QSU67" s="61"/>
      <c r="QSV67" s="61"/>
      <c r="QSW67" s="61"/>
      <c r="QSX67" s="61"/>
      <c r="QSY67" s="61"/>
      <c r="QSZ67" s="61"/>
      <c r="QTA67" s="61"/>
      <c r="QTB67" s="61"/>
      <c r="QTC67" s="61"/>
      <c r="QTD67" s="61"/>
      <c r="QTE67" s="61"/>
      <c r="QTF67" s="61"/>
      <c r="QTG67" s="61"/>
      <c r="QTH67" s="61"/>
      <c r="QTI67" s="61"/>
      <c r="QTJ67" s="61"/>
      <c r="QTK67" s="61"/>
      <c r="QTL67" s="61"/>
      <c r="QTM67" s="61"/>
      <c r="QTN67" s="61"/>
      <c r="QTO67" s="61"/>
      <c r="QTP67" s="61"/>
      <c r="QTQ67" s="61"/>
      <c r="QTR67" s="61"/>
      <c r="QTS67" s="61"/>
      <c r="QTT67" s="61"/>
      <c r="QTU67" s="61"/>
      <c r="QTV67" s="61"/>
      <c r="QTW67" s="61"/>
      <c r="QTX67" s="61"/>
      <c r="QTY67" s="61"/>
      <c r="QTZ67" s="61"/>
      <c r="QUA67" s="61"/>
      <c r="QUB67" s="61"/>
      <c r="QUC67" s="61"/>
      <c r="QUD67" s="61"/>
      <c r="QUE67" s="61"/>
      <c r="QUF67" s="61"/>
      <c r="QUG67" s="61"/>
      <c r="QUH67" s="61"/>
      <c r="QUI67" s="61"/>
      <c r="QUJ67" s="61"/>
      <c r="QUK67" s="61"/>
      <c r="QUL67" s="61"/>
      <c r="QUM67" s="61"/>
      <c r="QUN67" s="61"/>
      <c r="QUO67" s="61"/>
      <c r="QUP67" s="61"/>
      <c r="QUQ67" s="61"/>
      <c r="QUR67" s="61"/>
      <c r="QUS67" s="61"/>
      <c r="QUT67" s="61"/>
      <c r="QUU67" s="61"/>
      <c r="QUV67" s="61"/>
      <c r="QUW67" s="61"/>
      <c r="QUX67" s="61"/>
      <c r="QUY67" s="61"/>
      <c r="QUZ67" s="61"/>
      <c r="QVA67" s="61"/>
      <c r="QVB67" s="61"/>
      <c r="QVC67" s="61"/>
      <c r="QVD67" s="61"/>
      <c r="QVE67" s="61"/>
      <c r="QVF67" s="61"/>
      <c r="QVG67" s="61"/>
      <c r="QVH67" s="61"/>
      <c r="QVI67" s="61"/>
      <c r="QVJ67" s="61"/>
      <c r="QVK67" s="61"/>
      <c r="QVL67" s="61"/>
      <c r="QVM67" s="61"/>
      <c r="QVN67" s="61"/>
      <c r="QVO67" s="61"/>
      <c r="QVP67" s="61"/>
      <c r="QVQ67" s="61"/>
      <c r="QVR67" s="61"/>
      <c r="QVS67" s="61"/>
      <c r="QVT67" s="61"/>
      <c r="QVU67" s="61"/>
      <c r="QVV67" s="61"/>
      <c r="QVW67" s="61"/>
      <c r="QVX67" s="61"/>
      <c r="QVY67" s="61"/>
      <c r="QVZ67" s="61"/>
      <c r="QWA67" s="61"/>
      <c r="QWB67" s="61"/>
      <c r="QWC67" s="61"/>
      <c r="QWD67" s="61"/>
      <c r="QWE67" s="61"/>
      <c r="QWF67" s="61"/>
      <c r="QWG67" s="61"/>
      <c r="QWH67" s="61"/>
      <c r="QWI67" s="61"/>
      <c r="QWJ67" s="61"/>
      <c r="QWK67" s="61"/>
      <c r="QWL67" s="61"/>
      <c r="QWM67" s="61"/>
      <c r="QWN67" s="61"/>
      <c r="QWO67" s="61"/>
      <c r="QWP67" s="61"/>
      <c r="QWQ67" s="61"/>
      <c r="QWR67" s="61"/>
      <c r="QWS67" s="61"/>
      <c r="QWT67" s="61"/>
      <c r="QWU67" s="61"/>
      <c r="QWV67" s="61"/>
      <c r="QWW67" s="61"/>
      <c r="QWX67" s="61"/>
      <c r="QWY67" s="61"/>
      <c r="QWZ67" s="61"/>
      <c r="QXA67" s="61"/>
      <c r="QXB67" s="61"/>
      <c r="QXC67" s="61"/>
      <c r="QXD67" s="61"/>
      <c r="QXE67" s="61"/>
      <c r="QXF67" s="61"/>
      <c r="QXG67" s="61"/>
      <c r="QXH67" s="61"/>
      <c r="QXI67" s="61"/>
      <c r="QXJ67" s="61"/>
      <c r="QXK67" s="61"/>
      <c r="QXL67" s="61"/>
      <c r="QXM67" s="61"/>
      <c r="QXN67" s="61"/>
      <c r="QXO67" s="61"/>
      <c r="QXP67" s="61"/>
      <c r="QXQ67" s="61"/>
      <c r="QXR67" s="61"/>
      <c r="QXS67" s="61"/>
      <c r="QXT67" s="61"/>
      <c r="QXU67" s="61"/>
      <c r="QXV67" s="61"/>
      <c r="QXW67" s="61"/>
      <c r="QXX67" s="61"/>
      <c r="QXY67" s="61"/>
      <c r="QXZ67" s="61"/>
      <c r="QYA67" s="61"/>
      <c r="QYB67" s="61"/>
      <c r="QYC67" s="61"/>
      <c r="QYD67" s="61"/>
      <c r="QYE67" s="61"/>
      <c r="QYF67" s="61"/>
      <c r="QYG67" s="61"/>
      <c r="QYH67" s="61"/>
      <c r="QYI67" s="61"/>
      <c r="QYJ67" s="61"/>
      <c r="QYK67" s="61"/>
      <c r="QYL67" s="61"/>
      <c r="QYM67" s="61"/>
      <c r="QYN67" s="61"/>
      <c r="QYO67" s="61"/>
      <c r="QYP67" s="61"/>
      <c r="QYQ67" s="61"/>
      <c r="QYR67" s="61"/>
      <c r="QYS67" s="61"/>
      <c r="QYT67" s="61"/>
      <c r="QYU67" s="61"/>
      <c r="QYV67" s="61"/>
      <c r="QYW67" s="61"/>
      <c r="QYX67" s="61"/>
      <c r="QYY67" s="61"/>
      <c r="QYZ67" s="61"/>
      <c r="QZA67" s="61"/>
      <c r="QZB67" s="61"/>
      <c r="QZC67" s="61"/>
      <c r="QZD67" s="61"/>
      <c r="QZE67" s="61"/>
      <c r="QZF67" s="61"/>
      <c r="QZG67" s="61"/>
      <c r="QZH67" s="61"/>
      <c r="QZI67" s="61"/>
      <c r="QZJ67" s="61"/>
      <c r="QZK67" s="61"/>
      <c r="QZL67" s="61"/>
      <c r="QZM67" s="61"/>
      <c r="QZN67" s="61"/>
      <c r="QZO67" s="61"/>
      <c r="QZP67" s="61"/>
      <c r="QZQ67" s="61"/>
      <c r="QZR67" s="61"/>
      <c r="QZS67" s="61"/>
      <c r="QZT67" s="61"/>
      <c r="QZU67" s="61"/>
      <c r="QZV67" s="61"/>
      <c r="QZW67" s="61"/>
      <c r="QZX67" s="61"/>
      <c r="QZY67" s="61"/>
      <c r="QZZ67" s="61"/>
      <c r="RAA67" s="61"/>
      <c r="RAB67" s="61"/>
      <c r="RAC67" s="61"/>
      <c r="RAD67" s="61"/>
      <c r="RAE67" s="61"/>
      <c r="RAF67" s="61"/>
      <c r="RAG67" s="61"/>
      <c r="RAH67" s="61"/>
      <c r="RAI67" s="61"/>
      <c r="RAJ67" s="61"/>
      <c r="RAK67" s="61"/>
      <c r="RAL67" s="61"/>
      <c r="RAM67" s="61"/>
      <c r="RAN67" s="61"/>
      <c r="RAO67" s="61"/>
      <c r="RAP67" s="61"/>
      <c r="RAQ67" s="61"/>
      <c r="RAR67" s="61"/>
      <c r="RAS67" s="61"/>
      <c r="RAT67" s="61"/>
      <c r="RAU67" s="61"/>
      <c r="RAV67" s="61"/>
      <c r="RAW67" s="61"/>
      <c r="RAX67" s="61"/>
      <c r="RAY67" s="61"/>
      <c r="RAZ67" s="61"/>
      <c r="RBA67" s="61"/>
      <c r="RBB67" s="61"/>
      <c r="RBC67" s="61"/>
      <c r="RBD67" s="61"/>
      <c r="RBE67" s="61"/>
      <c r="RBF67" s="61"/>
      <c r="RBG67" s="61"/>
      <c r="RBH67" s="61"/>
      <c r="RBI67" s="61"/>
      <c r="RBJ67" s="61"/>
      <c r="RBK67" s="61"/>
      <c r="RBL67" s="61"/>
      <c r="RBM67" s="61"/>
      <c r="RBN67" s="61"/>
      <c r="RBO67" s="61"/>
      <c r="RBP67" s="61"/>
      <c r="RBQ67" s="61"/>
      <c r="RBR67" s="61"/>
      <c r="RBS67" s="61"/>
      <c r="RBT67" s="61"/>
      <c r="RBU67" s="61"/>
      <c r="RBV67" s="61"/>
      <c r="RBW67" s="61"/>
      <c r="RBX67" s="61"/>
      <c r="RBY67" s="61"/>
      <c r="RBZ67" s="61"/>
      <c r="RCA67" s="61"/>
      <c r="RCB67" s="61"/>
      <c r="RCC67" s="61"/>
      <c r="RCD67" s="61"/>
      <c r="RCE67" s="61"/>
      <c r="RCF67" s="61"/>
      <c r="RCG67" s="61"/>
      <c r="RCH67" s="61"/>
      <c r="RCI67" s="61"/>
      <c r="RCJ67" s="61"/>
      <c r="RCK67" s="61"/>
      <c r="RCL67" s="61"/>
      <c r="RCM67" s="61"/>
      <c r="RCN67" s="61"/>
      <c r="RCO67" s="61"/>
      <c r="RCP67" s="61"/>
      <c r="RCQ67" s="61"/>
      <c r="RCR67" s="61"/>
      <c r="RCS67" s="61"/>
      <c r="RCT67" s="61"/>
      <c r="RCU67" s="61"/>
      <c r="RCV67" s="61"/>
      <c r="RCW67" s="61"/>
      <c r="RCX67" s="61"/>
      <c r="RCY67" s="61"/>
      <c r="RCZ67" s="61"/>
      <c r="RDA67" s="61"/>
      <c r="RDB67" s="61"/>
      <c r="RDC67" s="61"/>
      <c r="RDD67" s="61"/>
      <c r="RDE67" s="61"/>
      <c r="RDF67" s="61"/>
      <c r="RDG67" s="61"/>
      <c r="RDH67" s="61"/>
      <c r="RDI67" s="61"/>
      <c r="RDJ67" s="61"/>
      <c r="RDK67" s="61"/>
      <c r="RDL67" s="61"/>
      <c r="RDM67" s="61"/>
      <c r="RDN67" s="61"/>
      <c r="RDO67" s="61"/>
      <c r="RDP67" s="61"/>
      <c r="RDQ67" s="61"/>
      <c r="RDR67" s="61"/>
      <c r="RDS67" s="61"/>
      <c r="RDT67" s="61"/>
      <c r="RDU67" s="61"/>
      <c r="RDV67" s="61"/>
      <c r="RDW67" s="61"/>
      <c r="RDX67" s="61"/>
      <c r="RDY67" s="61"/>
      <c r="RDZ67" s="61"/>
      <c r="REA67" s="61"/>
      <c r="REB67" s="61"/>
      <c r="REC67" s="61"/>
      <c r="RED67" s="61"/>
      <c r="REE67" s="61"/>
      <c r="REF67" s="61"/>
      <c r="REG67" s="61"/>
      <c r="REH67" s="61"/>
      <c r="REI67" s="61"/>
      <c r="REJ67" s="61"/>
      <c r="REK67" s="61"/>
      <c r="REL67" s="61"/>
      <c r="REM67" s="61"/>
      <c r="REN67" s="61"/>
      <c r="REO67" s="61"/>
      <c r="REP67" s="61"/>
      <c r="REQ67" s="61"/>
      <c r="RER67" s="61"/>
      <c r="RES67" s="61"/>
      <c r="RET67" s="61"/>
      <c r="REU67" s="61"/>
      <c r="REV67" s="61"/>
      <c r="REW67" s="61"/>
      <c r="REX67" s="61"/>
      <c r="REY67" s="61"/>
      <c r="REZ67" s="61"/>
      <c r="RFA67" s="61"/>
      <c r="RFB67" s="61"/>
      <c r="RFC67" s="61"/>
      <c r="RFD67" s="61"/>
      <c r="RFE67" s="61"/>
      <c r="RFF67" s="61"/>
      <c r="RFG67" s="61"/>
      <c r="RFH67" s="61"/>
      <c r="RFI67" s="61"/>
      <c r="RFJ67" s="61"/>
      <c r="RFK67" s="61"/>
      <c r="RFL67" s="61"/>
      <c r="RFM67" s="61"/>
      <c r="RFN67" s="61"/>
      <c r="RFO67" s="61"/>
      <c r="RFP67" s="61"/>
      <c r="RFQ67" s="61"/>
      <c r="RFR67" s="61"/>
      <c r="RFS67" s="61"/>
      <c r="RFT67" s="61"/>
      <c r="RFU67" s="61"/>
      <c r="RFV67" s="61"/>
      <c r="RFW67" s="61"/>
      <c r="RFX67" s="61"/>
      <c r="RFY67" s="61"/>
      <c r="RFZ67" s="61"/>
      <c r="RGA67" s="61"/>
      <c r="RGB67" s="61"/>
      <c r="RGC67" s="61"/>
      <c r="RGD67" s="61"/>
      <c r="RGE67" s="61"/>
      <c r="RGF67" s="61"/>
      <c r="RGG67" s="61"/>
      <c r="RGH67" s="61"/>
      <c r="RGI67" s="61"/>
      <c r="RGJ67" s="61"/>
      <c r="RGK67" s="61"/>
      <c r="RGL67" s="61"/>
      <c r="RGM67" s="61"/>
      <c r="RGN67" s="61"/>
      <c r="RGO67" s="61"/>
      <c r="RGP67" s="61"/>
      <c r="RGQ67" s="61"/>
      <c r="RGR67" s="61"/>
      <c r="RGS67" s="61"/>
      <c r="RGT67" s="61"/>
      <c r="RGU67" s="61"/>
      <c r="RGV67" s="61"/>
      <c r="RGW67" s="61"/>
      <c r="RGX67" s="61"/>
      <c r="RGY67" s="61"/>
      <c r="RGZ67" s="61"/>
      <c r="RHA67" s="61"/>
      <c r="RHB67" s="61"/>
      <c r="RHC67" s="61"/>
      <c r="RHD67" s="61"/>
      <c r="RHE67" s="61"/>
      <c r="RHF67" s="61"/>
      <c r="RHG67" s="61"/>
      <c r="RHH67" s="61"/>
      <c r="RHI67" s="61"/>
      <c r="RHJ67" s="61"/>
      <c r="RHK67" s="61"/>
      <c r="RHL67" s="61"/>
      <c r="RHM67" s="61"/>
      <c r="RHN67" s="61"/>
      <c r="RHO67" s="61"/>
      <c r="RHP67" s="61"/>
      <c r="RHQ67" s="61"/>
      <c r="RHR67" s="61"/>
      <c r="RHS67" s="61"/>
      <c r="RHT67" s="61"/>
      <c r="RHU67" s="61"/>
      <c r="RHV67" s="61"/>
      <c r="RHW67" s="61"/>
      <c r="RHX67" s="61"/>
      <c r="RHY67" s="61"/>
      <c r="RHZ67" s="61"/>
      <c r="RIA67" s="61"/>
      <c r="RIB67" s="61"/>
      <c r="RIC67" s="61"/>
      <c r="RID67" s="61"/>
      <c r="RIE67" s="61"/>
      <c r="RIF67" s="61"/>
      <c r="RIG67" s="61"/>
      <c r="RIH67" s="61"/>
      <c r="RII67" s="61"/>
      <c r="RIJ67" s="61"/>
      <c r="RIK67" s="61"/>
      <c r="RIL67" s="61"/>
      <c r="RIM67" s="61"/>
      <c r="RIN67" s="61"/>
      <c r="RIO67" s="61"/>
      <c r="RIP67" s="61"/>
      <c r="RIQ67" s="61"/>
      <c r="RIR67" s="61"/>
      <c r="RIS67" s="61"/>
      <c r="RIT67" s="61"/>
      <c r="RIU67" s="61"/>
      <c r="RIV67" s="61"/>
      <c r="RIW67" s="61"/>
      <c r="RIX67" s="61"/>
      <c r="RIY67" s="61"/>
      <c r="RIZ67" s="61"/>
      <c r="RJA67" s="61"/>
      <c r="RJB67" s="61"/>
      <c r="RJC67" s="61"/>
      <c r="RJD67" s="61"/>
      <c r="RJE67" s="61"/>
      <c r="RJF67" s="61"/>
      <c r="RJG67" s="61"/>
      <c r="RJH67" s="61"/>
      <c r="RJI67" s="61"/>
      <c r="RJJ67" s="61"/>
      <c r="RJK67" s="61"/>
      <c r="RJL67" s="61"/>
      <c r="RJM67" s="61"/>
      <c r="RJN67" s="61"/>
      <c r="RJO67" s="61"/>
      <c r="RJP67" s="61"/>
      <c r="RJQ67" s="61"/>
      <c r="RJR67" s="61"/>
      <c r="RJS67" s="61"/>
      <c r="RJT67" s="61"/>
      <c r="RJU67" s="61"/>
      <c r="RJV67" s="61"/>
      <c r="RJW67" s="61"/>
      <c r="RJX67" s="61"/>
      <c r="RJY67" s="61"/>
      <c r="RJZ67" s="61"/>
      <c r="RKA67" s="61"/>
      <c r="RKB67" s="61"/>
      <c r="RKC67" s="61"/>
      <c r="RKD67" s="61"/>
      <c r="RKE67" s="61"/>
      <c r="RKF67" s="61"/>
      <c r="RKG67" s="61"/>
      <c r="RKH67" s="61"/>
      <c r="RKI67" s="61"/>
      <c r="RKJ67" s="61"/>
      <c r="RKK67" s="61"/>
      <c r="RKL67" s="61"/>
      <c r="RKM67" s="61"/>
      <c r="RKN67" s="61"/>
      <c r="RKO67" s="61"/>
      <c r="RKP67" s="61"/>
      <c r="RKQ67" s="61"/>
      <c r="RKR67" s="61"/>
      <c r="RKS67" s="61"/>
      <c r="RKT67" s="61"/>
      <c r="RKU67" s="61"/>
      <c r="RKV67" s="61"/>
      <c r="RKW67" s="61"/>
      <c r="RKX67" s="61"/>
      <c r="RKY67" s="61"/>
      <c r="RKZ67" s="61"/>
      <c r="RLA67" s="61"/>
      <c r="RLB67" s="61"/>
      <c r="RLC67" s="61"/>
      <c r="RLD67" s="61"/>
      <c r="RLE67" s="61"/>
      <c r="RLF67" s="61"/>
      <c r="RLG67" s="61"/>
      <c r="RLH67" s="61"/>
      <c r="RLI67" s="61"/>
      <c r="RLJ67" s="61"/>
      <c r="RLK67" s="61"/>
      <c r="RLL67" s="61"/>
      <c r="RLM67" s="61"/>
      <c r="RLN67" s="61"/>
      <c r="RLO67" s="61"/>
      <c r="RLP67" s="61"/>
      <c r="RLQ67" s="61"/>
      <c r="RLR67" s="61"/>
      <c r="RLS67" s="61"/>
      <c r="RLT67" s="61"/>
      <c r="RLU67" s="61"/>
      <c r="RLV67" s="61"/>
      <c r="RLW67" s="61"/>
      <c r="RLX67" s="61"/>
      <c r="RLY67" s="61"/>
      <c r="RLZ67" s="61"/>
      <c r="RMA67" s="61"/>
      <c r="RMB67" s="61"/>
      <c r="RMC67" s="61"/>
      <c r="RMD67" s="61"/>
      <c r="RME67" s="61"/>
      <c r="RMF67" s="61"/>
      <c r="RMG67" s="61"/>
      <c r="RMH67" s="61"/>
      <c r="RMI67" s="61"/>
      <c r="RMJ67" s="61"/>
      <c r="RMK67" s="61"/>
      <c r="RML67" s="61"/>
      <c r="RMM67" s="61"/>
      <c r="RMN67" s="61"/>
      <c r="RMO67" s="61"/>
      <c r="RMP67" s="61"/>
      <c r="RMQ67" s="61"/>
      <c r="RMR67" s="61"/>
      <c r="RMS67" s="61"/>
      <c r="RMT67" s="61"/>
      <c r="RMU67" s="61"/>
      <c r="RMV67" s="61"/>
      <c r="RMW67" s="61"/>
      <c r="RMX67" s="61"/>
      <c r="RMY67" s="61"/>
      <c r="RMZ67" s="61"/>
      <c r="RNA67" s="61"/>
      <c r="RNB67" s="61"/>
      <c r="RNC67" s="61"/>
      <c r="RND67" s="61"/>
      <c r="RNE67" s="61"/>
      <c r="RNF67" s="61"/>
      <c r="RNG67" s="61"/>
      <c r="RNH67" s="61"/>
      <c r="RNI67" s="61"/>
      <c r="RNJ67" s="61"/>
      <c r="RNK67" s="61"/>
      <c r="RNL67" s="61"/>
      <c r="RNM67" s="61"/>
      <c r="RNN67" s="61"/>
      <c r="RNO67" s="61"/>
      <c r="RNP67" s="61"/>
      <c r="RNQ67" s="61"/>
      <c r="RNR67" s="61"/>
      <c r="RNS67" s="61"/>
      <c r="RNT67" s="61"/>
      <c r="RNU67" s="61"/>
      <c r="RNV67" s="61"/>
      <c r="RNW67" s="61"/>
      <c r="RNX67" s="61"/>
      <c r="RNY67" s="61"/>
      <c r="RNZ67" s="61"/>
      <c r="ROA67" s="61"/>
      <c r="ROB67" s="61"/>
      <c r="ROC67" s="61"/>
      <c r="ROD67" s="61"/>
      <c r="ROE67" s="61"/>
      <c r="ROF67" s="61"/>
      <c r="ROG67" s="61"/>
      <c r="ROH67" s="61"/>
      <c r="ROI67" s="61"/>
      <c r="ROJ67" s="61"/>
      <c r="ROK67" s="61"/>
      <c r="ROL67" s="61"/>
      <c r="ROM67" s="61"/>
      <c r="RON67" s="61"/>
      <c r="ROO67" s="61"/>
      <c r="ROP67" s="61"/>
      <c r="ROQ67" s="61"/>
      <c r="ROR67" s="61"/>
      <c r="ROS67" s="61"/>
      <c r="ROT67" s="61"/>
      <c r="ROU67" s="61"/>
      <c r="ROV67" s="61"/>
      <c r="ROW67" s="61"/>
      <c r="ROX67" s="61"/>
      <c r="ROY67" s="61"/>
      <c r="ROZ67" s="61"/>
      <c r="RPA67" s="61"/>
      <c r="RPB67" s="61"/>
      <c r="RPC67" s="61"/>
      <c r="RPD67" s="61"/>
      <c r="RPE67" s="61"/>
      <c r="RPF67" s="61"/>
      <c r="RPG67" s="61"/>
      <c r="RPH67" s="61"/>
      <c r="RPI67" s="61"/>
      <c r="RPJ67" s="61"/>
      <c r="RPK67" s="61"/>
      <c r="RPL67" s="61"/>
      <c r="RPM67" s="61"/>
      <c r="RPN67" s="61"/>
      <c r="RPO67" s="61"/>
      <c r="RPP67" s="61"/>
      <c r="RPQ67" s="61"/>
      <c r="RPR67" s="61"/>
      <c r="RPS67" s="61"/>
      <c r="RPT67" s="61"/>
      <c r="RPU67" s="61"/>
      <c r="RPV67" s="61"/>
      <c r="RPW67" s="61"/>
      <c r="RPX67" s="61"/>
      <c r="RPY67" s="61"/>
      <c r="RPZ67" s="61"/>
      <c r="RQA67" s="61"/>
      <c r="RQB67" s="61"/>
      <c r="RQC67" s="61"/>
      <c r="RQD67" s="61"/>
      <c r="RQE67" s="61"/>
      <c r="RQF67" s="61"/>
      <c r="RQG67" s="61"/>
      <c r="RQH67" s="61"/>
      <c r="RQI67" s="61"/>
      <c r="RQJ67" s="61"/>
      <c r="RQK67" s="61"/>
      <c r="RQL67" s="61"/>
      <c r="RQM67" s="61"/>
      <c r="RQN67" s="61"/>
      <c r="RQO67" s="61"/>
      <c r="RQP67" s="61"/>
      <c r="RQQ67" s="61"/>
      <c r="RQR67" s="61"/>
      <c r="RQS67" s="61"/>
      <c r="RQT67" s="61"/>
      <c r="RQU67" s="61"/>
      <c r="RQV67" s="61"/>
      <c r="RQW67" s="61"/>
      <c r="RQX67" s="61"/>
      <c r="RQY67" s="61"/>
      <c r="RQZ67" s="61"/>
      <c r="RRA67" s="61"/>
      <c r="RRB67" s="61"/>
      <c r="RRC67" s="61"/>
      <c r="RRD67" s="61"/>
      <c r="RRE67" s="61"/>
      <c r="RRF67" s="61"/>
      <c r="RRG67" s="61"/>
      <c r="RRH67" s="61"/>
      <c r="RRI67" s="61"/>
      <c r="RRJ67" s="61"/>
      <c r="RRK67" s="61"/>
      <c r="RRL67" s="61"/>
      <c r="RRM67" s="61"/>
      <c r="RRN67" s="61"/>
      <c r="RRO67" s="61"/>
      <c r="RRP67" s="61"/>
      <c r="RRQ67" s="61"/>
      <c r="RRR67" s="61"/>
      <c r="RRS67" s="61"/>
      <c r="RRT67" s="61"/>
      <c r="RRU67" s="61"/>
      <c r="RRV67" s="61"/>
      <c r="RRW67" s="61"/>
      <c r="RRX67" s="61"/>
      <c r="RRY67" s="61"/>
      <c r="RRZ67" s="61"/>
      <c r="RSA67" s="61"/>
      <c r="RSB67" s="61"/>
      <c r="RSC67" s="61"/>
      <c r="RSD67" s="61"/>
      <c r="RSE67" s="61"/>
      <c r="RSF67" s="61"/>
      <c r="RSG67" s="61"/>
      <c r="RSH67" s="61"/>
      <c r="RSI67" s="61"/>
      <c r="RSJ67" s="61"/>
      <c r="RSK67" s="61"/>
      <c r="RSL67" s="61"/>
      <c r="RSM67" s="61"/>
      <c r="RSN67" s="61"/>
      <c r="RSO67" s="61"/>
      <c r="RSP67" s="61"/>
      <c r="RSQ67" s="61"/>
      <c r="RSR67" s="61"/>
      <c r="RSS67" s="61"/>
      <c r="RST67" s="61"/>
      <c r="RSU67" s="61"/>
      <c r="RSV67" s="61"/>
      <c r="RSW67" s="61"/>
      <c r="RSX67" s="61"/>
      <c r="RSY67" s="61"/>
      <c r="RSZ67" s="61"/>
      <c r="RTA67" s="61"/>
      <c r="RTB67" s="61"/>
      <c r="RTC67" s="61"/>
      <c r="RTD67" s="61"/>
      <c r="RTE67" s="61"/>
      <c r="RTF67" s="61"/>
      <c r="RTG67" s="61"/>
      <c r="RTH67" s="61"/>
      <c r="RTI67" s="61"/>
      <c r="RTJ67" s="61"/>
      <c r="RTK67" s="61"/>
      <c r="RTL67" s="61"/>
      <c r="RTM67" s="61"/>
      <c r="RTN67" s="61"/>
      <c r="RTO67" s="61"/>
      <c r="RTP67" s="61"/>
      <c r="RTQ67" s="61"/>
      <c r="RTR67" s="61"/>
      <c r="RTS67" s="61"/>
      <c r="RTT67" s="61"/>
      <c r="RTU67" s="61"/>
      <c r="RTV67" s="61"/>
      <c r="RTW67" s="61"/>
      <c r="RTX67" s="61"/>
      <c r="RTY67" s="61"/>
      <c r="RTZ67" s="61"/>
      <c r="RUA67" s="61"/>
      <c r="RUB67" s="61"/>
      <c r="RUC67" s="61"/>
      <c r="RUD67" s="61"/>
      <c r="RUE67" s="61"/>
      <c r="RUF67" s="61"/>
      <c r="RUG67" s="61"/>
      <c r="RUH67" s="61"/>
      <c r="RUI67" s="61"/>
      <c r="RUJ67" s="61"/>
      <c r="RUK67" s="61"/>
      <c r="RUL67" s="61"/>
      <c r="RUM67" s="61"/>
      <c r="RUN67" s="61"/>
      <c r="RUO67" s="61"/>
      <c r="RUP67" s="61"/>
      <c r="RUQ67" s="61"/>
      <c r="RUR67" s="61"/>
      <c r="RUS67" s="61"/>
      <c r="RUT67" s="61"/>
      <c r="RUU67" s="61"/>
      <c r="RUV67" s="61"/>
      <c r="RUW67" s="61"/>
      <c r="RUX67" s="61"/>
      <c r="RUY67" s="61"/>
      <c r="RUZ67" s="61"/>
      <c r="RVA67" s="61"/>
      <c r="RVB67" s="61"/>
      <c r="RVC67" s="61"/>
      <c r="RVD67" s="61"/>
      <c r="RVE67" s="61"/>
      <c r="RVF67" s="61"/>
      <c r="RVG67" s="61"/>
      <c r="RVH67" s="61"/>
      <c r="RVI67" s="61"/>
      <c r="RVJ67" s="61"/>
      <c r="RVK67" s="61"/>
      <c r="RVL67" s="61"/>
      <c r="RVM67" s="61"/>
      <c r="RVN67" s="61"/>
      <c r="RVO67" s="61"/>
      <c r="RVP67" s="61"/>
      <c r="RVQ67" s="61"/>
      <c r="RVR67" s="61"/>
      <c r="RVS67" s="61"/>
      <c r="RVT67" s="61"/>
      <c r="RVU67" s="61"/>
      <c r="RVV67" s="61"/>
      <c r="RVW67" s="61"/>
      <c r="RVX67" s="61"/>
      <c r="RVY67" s="61"/>
      <c r="RVZ67" s="61"/>
      <c r="RWA67" s="61"/>
      <c r="RWB67" s="61"/>
      <c r="RWC67" s="61"/>
      <c r="RWD67" s="61"/>
      <c r="RWE67" s="61"/>
      <c r="RWF67" s="61"/>
      <c r="RWG67" s="61"/>
      <c r="RWH67" s="61"/>
      <c r="RWI67" s="61"/>
      <c r="RWJ67" s="61"/>
      <c r="RWK67" s="61"/>
      <c r="RWL67" s="61"/>
      <c r="RWM67" s="61"/>
      <c r="RWN67" s="61"/>
      <c r="RWO67" s="61"/>
      <c r="RWP67" s="61"/>
      <c r="RWQ67" s="61"/>
      <c r="RWR67" s="61"/>
      <c r="RWS67" s="61"/>
      <c r="RWT67" s="61"/>
      <c r="RWU67" s="61"/>
      <c r="RWV67" s="61"/>
      <c r="RWW67" s="61"/>
      <c r="RWX67" s="61"/>
      <c r="RWY67" s="61"/>
      <c r="RWZ67" s="61"/>
      <c r="RXA67" s="61"/>
      <c r="RXB67" s="61"/>
      <c r="RXC67" s="61"/>
      <c r="RXD67" s="61"/>
      <c r="RXE67" s="61"/>
      <c r="RXF67" s="61"/>
      <c r="RXG67" s="61"/>
      <c r="RXH67" s="61"/>
      <c r="RXI67" s="61"/>
      <c r="RXJ67" s="61"/>
      <c r="RXK67" s="61"/>
      <c r="RXL67" s="61"/>
      <c r="RXM67" s="61"/>
      <c r="RXN67" s="61"/>
      <c r="RXO67" s="61"/>
      <c r="RXP67" s="61"/>
      <c r="RXQ67" s="61"/>
      <c r="RXR67" s="61"/>
      <c r="RXS67" s="61"/>
      <c r="RXT67" s="61"/>
      <c r="RXU67" s="61"/>
      <c r="RXV67" s="61"/>
      <c r="RXW67" s="61"/>
      <c r="RXX67" s="61"/>
      <c r="RXY67" s="61"/>
      <c r="RXZ67" s="61"/>
      <c r="RYA67" s="61"/>
      <c r="RYB67" s="61"/>
      <c r="RYC67" s="61"/>
      <c r="RYD67" s="61"/>
      <c r="RYE67" s="61"/>
      <c r="RYF67" s="61"/>
      <c r="RYG67" s="61"/>
      <c r="RYH67" s="61"/>
      <c r="RYI67" s="61"/>
      <c r="RYJ67" s="61"/>
      <c r="RYK67" s="61"/>
      <c r="RYL67" s="61"/>
      <c r="RYM67" s="61"/>
      <c r="RYN67" s="61"/>
      <c r="RYO67" s="61"/>
      <c r="RYP67" s="61"/>
      <c r="RYQ67" s="61"/>
      <c r="RYR67" s="61"/>
      <c r="RYS67" s="61"/>
      <c r="RYT67" s="61"/>
      <c r="RYU67" s="61"/>
      <c r="RYV67" s="61"/>
      <c r="RYW67" s="61"/>
      <c r="RYX67" s="61"/>
      <c r="RYY67" s="61"/>
      <c r="RYZ67" s="61"/>
      <c r="RZA67" s="61"/>
      <c r="RZB67" s="61"/>
      <c r="RZC67" s="61"/>
      <c r="RZD67" s="61"/>
      <c r="RZE67" s="61"/>
      <c r="RZF67" s="61"/>
      <c r="RZG67" s="61"/>
      <c r="RZH67" s="61"/>
      <c r="RZI67" s="61"/>
      <c r="RZJ67" s="61"/>
      <c r="RZK67" s="61"/>
      <c r="RZL67" s="61"/>
      <c r="RZM67" s="61"/>
      <c r="RZN67" s="61"/>
      <c r="RZO67" s="61"/>
      <c r="RZP67" s="61"/>
      <c r="RZQ67" s="61"/>
      <c r="RZR67" s="61"/>
      <c r="RZS67" s="61"/>
      <c r="RZT67" s="61"/>
      <c r="RZU67" s="61"/>
      <c r="RZV67" s="61"/>
      <c r="RZW67" s="61"/>
      <c r="RZX67" s="61"/>
      <c r="RZY67" s="61"/>
      <c r="RZZ67" s="61"/>
      <c r="SAA67" s="61"/>
      <c r="SAB67" s="61"/>
      <c r="SAC67" s="61"/>
      <c r="SAD67" s="61"/>
      <c r="SAE67" s="61"/>
      <c r="SAF67" s="61"/>
      <c r="SAG67" s="61"/>
      <c r="SAH67" s="61"/>
      <c r="SAI67" s="61"/>
      <c r="SAJ67" s="61"/>
      <c r="SAK67" s="61"/>
      <c r="SAL67" s="61"/>
      <c r="SAM67" s="61"/>
      <c r="SAN67" s="61"/>
      <c r="SAO67" s="61"/>
      <c r="SAP67" s="61"/>
      <c r="SAQ67" s="61"/>
      <c r="SAR67" s="61"/>
      <c r="SAS67" s="61"/>
      <c r="SAT67" s="61"/>
      <c r="SAU67" s="61"/>
      <c r="SAV67" s="61"/>
      <c r="SAW67" s="61"/>
      <c r="SAX67" s="61"/>
      <c r="SAY67" s="61"/>
      <c r="SAZ67" s="61"/>
      <c r="SBA67" s="61"/>
      <c r="SBB67" s="61"/>
      <c r="SBC67" s="61"/>
      <c r="SBD67" s="61"/>
      <c r="SBE67" s="61"/>
      <c r="SBF67" s="61"/>
      <c r="SBG67" s="61"/>
      <c r="SBH67" s="61"/>
      <c r="SBI67" s="61"/>
      <c r="SBJ67" s="61"/>
      <c r="SBK67" s="61"/>
      <c r="SBL67" s="61"/>
      <c r="SBM67" s="61"/>
      <c r="SBN67" s="61"/>
      <c r="SBO67" s="61"/>
      <c r="SBP67" s="61"/>
      <c r="SBQ67" s="61"/>
      <c r="SBR67" s="61"/>
      <c r="SBS67" s="61"/>
      <c r="SBT67" s="61"/>
      <c r="SBU67" s="61"/>
      <c r="SBV67" s="61"/>
      <c r="SBW67" s="61"/>
      <c r="SBX67" s="61"/>
      <c r="SBY67" s="61"/>
      <c r="SBZ67" s="61"/>
      <c r="SCA67" s="61"/>
      <c r="SCB67" s="61"/>
      <c r="SCC67" s="61"/>
      <c r="SCD67" s="61"/>
      <c r="SCE67" s="61"/>
      <c r="SCF67" s="61"/>
      <c r="SCG67" s="61"/>
      <c r="SCH67" s="61"/>
      <c r="SCI67" s="61"/>
      <c r="SCJ67" s="61"/>
      <c r="SCK67" s="61"/>
      <c r="SCL67" s="61"/>
      <c r="SCM67" s="61"/>
      <c r="SCN67" s="61"/>
      <c r="SCO67" s="61"/>
      <c r="SCP67" s="61"/>
      <c r="SCQ67" s="61"/>
      <c r="SCR67" s="61"/>
      <c r="SCS67" s="61"/>
      <c r="SCT67" s="61"/>
      <c r="SCU67" s="61"/>
      <c r="SCV67" s="61"/>
      <c r="SCW67" s="61"/>
      <c r="SCX67" s="61"/>
      <c r="SCY67" s="61"/>
      <c r="SCZ67" s="61"/>
      <c r="SDA67" s="61"/>
      <c r="SDB67" s="61"/>
      <c r="SDC67" s="61"/>
      <c r="SDD67" s="61"/>
      <c r="SDE67" s="61"/>
      <c r="SDF67" s="61"/>
      <c r="SDG67" s="61"/>
      <c r="SDH67" s="61"/>
      <c r="SDI67" s="61"/>
      <c r="SDJ67" s="61"/>
      <c r="SDK67" s="61"/>
      <c r="SDL67" s="61"/>
      <c r="SDM67" s="61"/>
      <c r="SDN67" s="61"/>
      <c r="SDO67" s="61"/>
      <c r="SDP67" s="61"/>
      <c r="SDQ67" s="61"/>
      <c r="SDR67" s="61"/>
      <c r="SDS67" s="61"/>
      <c r="SDT67" s="61"/>
      <c r="SDU67" s="61"/>
      <c r="SDV67" s="61"/>
      <c r="SDW67" s="61"/>
      <c r="SDX67" s="61"/>
      <c r="SDY67" s="61"/>
      <c r="SDZ67" s="61"/>
      <c r="SEA67" s="61"/>
      <c r="SEB67" s="61"/>
      <c r="SEC67" s="61"/>
      <c r="SED67" s="61"/>
      <c r="SEE67" s="61"/>
      <c r="SEF67" s="61"/>
      <c r="SEG67" s="61"/>
      <c r="SEH67" s="61"/>
      <c r="SEI67" s="61"/>
      <c r="SEJ67" s="61"/>
      <c r="SEK67" s="61"/>
      <c r="SEL67" s="61"/>
      <c r="SEM67" s="61"/>
      <c r="SEN67" s="61"/>
      <c r="SEO67" s="61"/>
      <c r="SEP67" s="61"/>
      <c r="SEQ67" s="61"/>
      <c r="SER67" s="61"/>
      <c r="SES67" s="61"/>
      <c r="SET67" s="61"/>
      <c r="SEU67" s="61"/>
      <c r="SEV67" s="61"/>
      <c r="SEW67" s="61"/>
      <c r="SEX67" s="61"/>
      <c r="SEY67" s="61"/>
      <c r="SEZ67" s="61"/>
      <c r="SFA67" s="61"/>
      <c r="SFB67" s="61"/>
      <c r="SFC67" s="61"/>
      <c r="SFD67" s="61"/>
      <c r="SFE67" s="61"/>
      <c r="SFF67" s="61"/>
      <c r="SFG67" s="61"/>
      <c r="SFH67" s="61"/>
      <c r="SFI67" s="61"/>
      <c r="SFJ67" s="61"/>
      <c r="SFK67" s="61"/>
      <c r="SFL67" s="61"/>
      <c r="SFM67" s="61"/>
      <c r="SFN67" s="61"/>
      <c r="SFO67" s="61"/>
      <c r="SFP67" s="61"/>
      <c r="SFQ67" s="61"/>
      <c r="SFR67" s="61"/>
      <c r="SFS67" s="61"/>
      <c r="SFT67" s="61"/>
      <c r="SFU67" s="61"/>
      <c r="SFV67" s="61"/>
      <c r="SFW67" s="61"/>
      <c r="SFX67" s="61"/>
      <c r="SFY67" s="61"/>
      <c r="SFZ67" s="61"/>
      <c r="SGA67" s="61"/>
      <c r="SGB67" s="61"/>
      <c r="SGC67" s="61"/>
      <c r="SGD67" s="61"/>
      <c r="SGE67" s="61"/>
      <c r="SGF67" s="61"/>
      <c r="SGG67" s="61"/>
      <c r="SGH67" s="61"/>
      <c r="SGI67" s="61"/>
      <c r="SGJ67" s="61"/>
      <c r="SGK67" s="61"/>
      <c r="SGL67" s="61"/>
      <c r="SGM67" s="61"/>
      <c r="SGN67" s="61"/>
      <c r="SGO67" s="61"/>
      <c r="SGP67" s="61"/>
      <c r="SGQ67" s="61"/>
      <c r="SGR67" s="61"/>
      <c r="SGS67" s="61"/>
      <c r="SGT67" s="61"/>
      <c r="SGU67" s="61"/>
      <c r="SGV67" s="61"/>
      <c r="SGW67" s="61"/>
      <c r="SGX67" s="61"/>
      <c r="SGY67" s="61"/>
      <c r="SGZ67" s="61"/>
      <c r="SHA67" s="61"/>
      <c r="SHB67" s="61"/>
      <c r="SHC67" s="61"/>
      <c r="SHD67" s="61"/>
      <c r="SHE67" s="61"/>
      <c r="SHF67" s="61"/>
      <c r="SHG67" s="61"/>
      <c r="SHH67" s="61"/>
      <c r="SHI67" s="61"/>
      <c r="SHJ67" s="61"/>
      <c r="SHK67" s="61"/>
      <c r="SHL67" s="61"/>
      <c r="SHM67" s="61"/>
      <c r="SHN67" s="61"/>
      <c r="SHO67" s="61"/>
      <c r="SHP67" s="61"/>
      <c r="SHQ67" s="61"/>
      <c r="SHR67" s="61"/>
      <c r="SHS67" s="61"/>
      <c r="SHT67" s="61"/>
      <c r="SHU67" s="61"/>
      <c r="SHV67" s="61"/>
      <c r="SHW67" s="61"/>
      <c r="SHX67" s="61"/>
      <c r="SHY67" s="61"/>
      <c r="SHZ67" s="61"/>
      <c r="SIA67" s="61"/>
      <c r="SIB67" s="61"/>
      <c r="SIC67" s="61"/>
      <c r="SID67" s="61"/>
      <c r="SIE67" s="61"/>
      <c r="SIF67" s="61"/>
      <c r="SIG67" s="61"/>
      <c r="SIH67" s="61"/>
      <c r="SII67" s="61"/>
      <c r="SIJ67" s="61"/>
      <c r="SIK67" s="61"/>
      <c r="SIL67" s="61"/>
      <c r="SIM67" s="61"/>
      <c r="SIN67" s="61"/>
      <c r="SIO67" s="61"/>
      <c r="SIP67" s="61"/>
      <c r="SIQ67" s="61"/>
      <c r="SIR67" s="61"/>
      <c r="SIS67" s="61"/>
      <c r="SIT67" s="61"/>
      <c r="SIU67" s="61"/>
      <c r="SIV67" s="61"/>
      <c r="SIW67" s="61"/>
      <c r="SIX67" s="61"/>
      <c r="SIY67" s="61"/>
      <c r="SIZ67" s="61"/>
      <c r="SJA67" s="61"/>
      <c r="SJB67" s="61"/>
      <c r="SJC67" s="61"/>
      <c r="SJD67" s="61"/>
      <c r="SJE67" s="61"/>
      <c r="SJF67" s="61"/>
      <c r="SJG67" s="61"/>
      <c r="SJH67" s="61"/>
      <c r="SJI67" s="61"/>
      <c r="SJJ67" s="61"/>
      <c r="SJK67" s="61"/>
      <c r="SJL67" s="61"/>
      <c r="SJM67" s="61"/>
      <c r="SJN67" s="61"/>
      <c r="SJO67" s="61"/>
      <c r="SJP67" s="61"/>
      <c r="SJQ67" s="61"/>
      <c r="SJR67" s="61"/>
      <c r="SJS67" s="61"/>
      <c r="SJT67" s="61"/>
      <c r="SJU67" s="61"/>
      <c r="SJV67" s="61"/>
      <c r="SJW67" s="61"/>
      <c r="SJX67" s="61"/>
      <c r="SJY67" s="61"/>
      <c r="SJZ67" s="61"/>
      <c r="SKA67" s="61"/>
      <c r="SKB67" s="61"/>
      <c r="SKC67" s="61"/>
      <c r="SKD67" s="61"/>
      <c r="SKE67" s="61"/>
      <c r="SKF67" s="61"/>
      <c r="SKG67" s="61"/>
      <c r="SKH67" s="61"/>
      <c r="SKI67" s="61"/>
      <c r="SKJ67" s="61"/>
      <c r="SKK67" s="61"/>
      <c r="SKL67" s="61"/>
      <c r="SKM67" s="61"/>
      <c r="SKN67" s="61"/>
      <c r="SKO67" s="61"/>
      <c r="SKP67" s="61"/>
      <c r="SKQ67" s="61"/>
      <c r="SKR67" s="61"/>
      <c r="SKS67" s="61"/>
      <c r="SKT67" s="61"/>
      <c r="SKU67" s="61"/>
      <c r="SKV67" s="61"/>
      <c r="SKW67" s="61"/>
      <c r="SKX67" s="61"/>
      <c r="SKY67" s="61"/>
      <c r="SKZ67" s="61"/>
      <c r="SLA67" s="61"/>
      <c r="SLB67" s="61"/>
      <c r="SLC67" s="61"/>
      <c r="SLD67" s="61"/>
      <c r="SLE67" s="61"/>
      <c r="SLF67" s="61"/>
      <c r="SLG67" s="61"/>
      <c r="SLH67" s="61"/>
      <c r="SLI67" s="61"/>
      <c r="SLJ67" s="61"/>
      <c r="SLK67" s="61"/>
      <c r="SLL67" s="61"/>
      <c r="SLM67" s="61"/>
      <c r="SLN67" s="61"/>
      <c r="SLO67" s="61"/>
      <c r="SLP67" s="61"/>
      <c r="SLQ67" s="61"/>
      <c r="SLR67" s="61"/>
      <c r="SLS67" s="61"/>
      <c r="SLT67" s="61"/>
      <c r="SLU67" s="61"/>
      <c r="SLV67" s="61"/>
      <c r="SLW67" s="61"/>
      <c r="SLX67" s="61"/>
      <c r="SLY67" s="61"/>
      <c r="SLZ67" s="61"/>
      <c r="SMA67" s="61"/>
      <c r="SMB67" s="61"/>
      <c r="SMC67" s="61"/>
      <c r="SMD67" s="61"/>
      <c r="SME67" s="61"/>
      <c r="SMF67" s="61"/>
      <c r="SMG67" s="61"/>
      <c r="SMH67" s="61"/>
      <c r="SMI67" s="61"/>
      <c r="SMJ67" s="61"/>
      <c r="SMK67" s="61"/>
      <c r="SML67" s="61"/>
      <c r="SMM67" s="61"/>
      <c r="SMN67" s="61"/>
      <c r="SMO67" s="61"/>
      <c r="SMP67" s="61"/>
      <c r="SMQ67" s="61"/>
      <c r="SMR67" s="61"/>
      <c r="SMS67" s="61"/>
      <c r="SMT67" s="61"/>
      <c r="SMU67" s="61"/>
      <c r="SMV67" s="61"/>
      <c r="SMW67" s="61"/>
      <c r="SMX67" s="61"/>
      <c r="SMY67" s="61"/>
      <c r="SMZ67" s="61"/>
      <c r="SNA67" s="61"/>
      <c r="SNB67" s="61"/>
      <c r="SNC67" s="61"/>
      <c r="SND67" s="61"/>
      <c r="SNE67" s="61"/>
      <c r="SNF67" s="61"/>
      <c r="SNG67" s="61"/>
      <c r="SNH67" s="61"/>
      <c r="SNI67" s="61"/>
      <c r="SNJ67" s="61"/>
      <c r="SNK67" s="61"/>
      <c r="SNL67" s="61"/>
      <c r="SNM67" s="61"/>
      <c r="SNN67" s="61"/>
      <c r="SNO67" s="61"/>
      <c r="SNP67" s="61"/>
      <c r="SNQ67" s="61"/>
      <c r="SNR67" s="61"/>
      <c r="SNS67" s="61"/>
      <c r="SNT67" s="61"/>
      <c r="SNU67" s="61"/>
      <c r="SNV67" s="61"/>
      <c r="SNW67" s="61"/>
      <c r="SNX67" s="61"/>
      <c r="SNY67" s="61"/>
      <c r="SNZ67" s="61"/>
      <c r="SOA67" s="61"/>
      <c r="SOB67" s="61"/>
      <c r="SOC67" s="61"/>
      <c r="SOD67" s="61"/>
      <c r="SOE67" s="61"/>
      <c r="SOF67" s="61"/>
      <c r="SOG67" s="61"/>
      <c r="SOH67" s="61"/>
      <c r="SOI67" s="61"/>
      <c r="SOJ67" s="61"/>
      <c r="SOK67" s="61"/>
      <c r="SOL67" s="61"/>
      <c r="SOM67" s="61"/>
      <c r="SON67" s="61"/>
      <c r="SOO67" s="61"/>
      <c r="SOP67" s="61"/>
      <c r="SOQ67" s="61"/>
      <c r="SOR67" s="61"/>
      <c r="SOS67" s="61"/>
      <c r="SOT67" s="61"/>
      <c r="SOU67" s="61"/>
      <c r="SOV67" s="61"/>
      <c r="SOW67" s="61"/>
      <c r="SOX67" s="61"/>
      <c r="SOY67" s="61"/>
      <c r="SOZ67" s="61"/>
      <c r="SPA67" s="61"/>
      <c r="SPB67" s="61"/>
      <c r="SPC67" s="61"/>
      <c r="SPD67" s="61"/>
      <c r="SPE67" s="61"/>
      <c r="SPF67" s="61"/>
      <c r="SPG67" s="61"/>
      <c r="SPH67" s="61"/>
      <c r="SPI67" s="61"/>
      <c r="SPJ67" s="61"/>
      <c r="SPK67" s="61"/>
      <c r="SPL67" s="61"/>
      <c r="SPM67" s="61"/>
      <c r="SPN67" s="61"/>
      <c r="SPO67" s="61"/>
      <c r="SPP67" s="61"/>
      <c r="SPQ67" s="61"/>
      <c r="SPR67" s="61"/>
      <c r="SPS67" s="61"/>
      <c r="SPT67" s="61"/>
      <c r="SPU67" s="61"/>
      <c r="SPV67" s="61"/>
      <c r="SPW67" s="61"/>
      <c r="SPX67" s="61"/>
      <c r="SPY67" s="61"/>
      <c r="SPZ67" s="61"/>
      <c r="SQA67" s="61"/>
      <c r="SQB67" s="61"/>
      <c r="SQC67" s="61"/>
      <c r="SQD67" s="61"/>
      <c r="SQE67" s="61"/>
      <c r="SQF67" s="61"/>
      <c r="SQG67" s="61"/>
      <c r="SQH67" s="61"/>
      <c r="SQI67" s="61"/>
      <c r="SQJ67" s="61"/>
      <c r="SQK67" s="61"/>
      <c r="SQL67" s="61"/>
      <c r="SQM67" s="61"/>
      <c r="SQN67" s="61"/>
      <c r="SQO67" s="61"/>
      <c r="SQP67" s="61"/>
      <c r="SQQ67" s="61"/>
      <c r="SQR67" s="61"/>
      <c r="SQS67" s="61"/>
      <c r="SQT67" s="61"/>
      <c r="SQU67" s="61"/>
      <c r="SQV67" s="61"/>
      <c r="SQW67" s="61"/>
      <c r="SQX67" s="61"/>
      <c r="SQY67" s="61"/>
      <c r="SQZ67" s="61"/>
      <c r="SRA67" s="61"/>
      <c r="SRB67" s="61"/>
      <c r="SRC67" s="61"/>
      <c r="SRD67" s="61"/>
      <c r="SRE67" s="61"/>
      <c r="SRF67" s="61"/>
      <c r="SRG67" s="61"/>
      <c r="SRH67" s="61"/>
      <c r="SRI67" s="61"/>
      <c r="SRJ67" s="61"/>
      <c r="SRK67" s="61"/>
      <c r="SRL67" s="61"/>
      <c r="SRM67" s="61"/>
      <c r="SRN67" s="61"/>
      <c r="SRO67" s="61"/>
      <c r="SRP67" s="61"/>
      <c r="SRQ67" s="61"/>
      <c r="SRR67" s="61"/>
      <c r="SRS67" s="61"/>
      <c r="SRT67" s="61"/>
      <c r="SRU67" s="61"/>
      <c r="SRV67" s="61"/>
      <c r="SRW67" s="61"/>
      <c r="SRX67" s="61"/>
      <c r="SRY67" s="61"/>
      <c r="SRZ67" s="61"/>
      <c r="SSA67" s="61"/>
      <c r="SSB67" s="61"/>
      <c r="SSC67" s="61"/>
      <c r="SSD67" s="61"/>
      <c r="SSE67" s="61"/>
      <c r="SSF67" s="61"/>
      <c r="SSG67" s="61"/>
      <c r="SSH67" s="61"/>
      <c r="SSI67" s="61"/>
      <c r="SSJ67" s="61"/>
      <c r="SSK67" s="61"/>
      <c r="SSL67" s="61"/>
      <c r="SSM67" s="61"/>
      <c r="SSN67" s="61"/>
      <c r="SSO67" s="61"/>
      <c r="SSP67" s="61"/>
      <c r="SSQ67" s="61"/>
      <c r="SSR67" s="61"/>
      <c r="SSS67" s="61"/>
      <c r="SST67" s="61"/>
      <c r="SSU67" s="61"/>
      <c r="SSV67" s="61"/>
      <c r="SSW67" s="61"/>
      <c r="SSX67" s="61"/>
      <c r="SSY67" s="61"/>
      <c r="SSZ67" s="61"/>
      <c r="STA67" s="61"/>
      <c r="STB67" s="61"/>
      <c r="STC67" s="61"/>
      <c r="STD67" s="61"/>
      <c r="STE67" s="61"/>
      <c r="STF67" s="61"/>
      <c r="STG67" s="61"/>
      <c r="STH67" s="61"/>
      <c r="STI67" s="61"/>
      <c r="STJ67" s="61"/>
      <c r="STK67" s="61"/>
      <c r="STL67" s="61"/>
      <c r="STM67" s="61"/>
      <c r="STN67" s="61"/>
      <c r="STO67" s="61"/>
      <c r="STP67" s="61"/>
      <c r="STQ67" s="61"/>
      <c r="STR67" s="61"/>
      <c r="STS67" s="61"/>
      <c r="STT67" s="61"/>
      <c r="STU67" s="61"/>
      <c r="STV67" s="61"/>
      <c r="STW67" s="61"/>
      <c r="STX67" s="61"/>
      <c r="STY67" s="61"/>
      <c r="STZ67" s="61"/>
      <c r="SUA67" s="61"/>
      <c r="SUB67" s="61"/>
      <c r="SUC67" s="61"/>
      <c r="SUD67" s="61"/>
      <c r="SUE67" s="61"/>
      <c r="SUF67" s="61"/>
      <c r="SUG67" s="61"/>
      <c r="SUH67" s="61"/>
      <c r="SUI67" s="61"/>
      <c r="SUJ67" s="61"/>
      <c r="SUK67" s="61"/>
      <c r="SUL67" s="61"/>
      <c r="SUM67" s="61"/>
      <c r="SUN67" s="61"/>
      <c r="SUO67" s="61"/>
      <c r="SUP67" s="61"/>
      <c r="SUQ67" s="61"/>
      <c r="SUR67" s="61"/>
      <c r="SUS67" s="61"/>
      <c r="SUT67" s="61"/>
      <c r="SUU67" s="61"/>
      <c r="SUV67" s="61"/>
      <c r="SUW67" s="61"/>
      <c r="SUX67" s="61"/>
      <c r="SUY67" s="61"/>
      <c r="SUZ67" s="61"/>
      <c r="SVA67" s="61"/>
      <c r="SVB67" s="61"/>
      <c r="SVC67" s="61"/>
      <c r="SVD67" s="61"/>
      <c r="SVE67" s="61"/>
      <c r="SVF67" s="61"/>
      <c r="SVG67" s="61"/>
      <c r="SVH67" s="61"/>
      <c r="SVI67" s="61"/>
      <c r="SVJ67" s="61"/>
      <c r="SVK67" s="61"/>
      <c r="SVL67" s="61"/>
      <c r="SVM67" s="61"/>
      <c r="SVN67" s="61"/>
      <c r="SVO67" s="61"/>
      <c r="SVP67" s="61"/>
      <c r="SVQ67" s="61"/>
      <c r="SVR67" s="61"/>
      <c r="SVS67" s="61"/>
      <c r="SVT67" s="61"/>
      <c r="SVU67" s="61"/>
      <c r="SVV67" s="61"/>
      <c r="SVW67" s="61"/>
      <c r="SVX67" s="61"/>
      <c r="SVY67" s="61"/>
      <c r="SVZ67" s="61"/>
      <c r="SWA67" s="61"/>
      <c r="SWB67" s="61"/>
      <c r="SWC67" s="61"/>
      <c r="SWD67" s="61"/>
      <c r="SWE67" s="61"/>
      <c r="SWF67" s="61"/>
      <c r="SWG67" s="61"/>
      <c r="SWH67" s="61"/>
      <c r="SWI67" s="61"/>
      <c r="SWJ67" s="61"/>
      <c r="SWK67" s="61"/>
      <c r="SWL67" s="61"/>
      <c r="SWM67" s="61"/>
      <c r="SWN67" s="61"/>
      <c r="SWO67" s="61"/>
      <c r="SWP67" s="61"/>
      <c r="SWQ67" s="61"/>
      <c r="SWR67" s="61"/>
      <c r="SWS67" s="61"/>
      <c r="SWT67" s="61"/>
      <c r="SWU67" s="61"/>
      <c r="SWV67" s="61"/>
      <c r="SWW67" s="61"/>
      <c r="SWX67" s="61"/>
      <c r="SWY67" s="61"/>
      <c r="SWZ67" s="61"/>
      <c r="SXA67" s="61"/>
      <c r="SXB67" s="61"/>
      <c r="SXC67" s="61"/>
      <c r="SXD67" s="61"/>
      <c r="SXE67" s="61"/>
      <c r="SXF67" s="61"/>
      <c r="SXG67" s="61"/>
      <c r="SXH67" s="61"/>
      <c r="SXI67" s="61"/>
      <c r="SXJ67" s="61"/>
      <c r="SXK67" s="61"/>
      <c r="SXL67" s="61"/>
      <c r="SXM67" s="61"/>
      <c r="SXN67" s="61"/>
      <c r="SXO67" s="61"/>
      <c r="SXP67" s="61"/>
      <c r="SXQ67" s="61"/>
      <c r="SXR67" s="61"/>
      <c r="SXS67" s="61"/>
      <c r="SXT67" s="61"/>
      <c r="SXU67" s="61"/>
      <c r="SXV67" s="61"/>
      <c r="SXW67" s="61"/>
      <c r="SXX67" s="61"/>
      <c r="SXY67" s="61"/>
      <c r="SXZ67" s="61"/>
      <c r="SYA67" s="61"/>
      <c r="SYB67" s="61"/>
      <c r="SYC67" s="61"/>
      <c r="SYD67" s="61"/>
      <c r="SYE67" s="61"/>
      <c r="SYF67" s="61"/>
      <c r="SYG67" s="61"/>
      <c r="SYH67" s="61"/>
      <c r="SYI67" s="61"/>
      <c r="SYJ67" s="61"/>
      <c r="SYK67" s="61"/>
      <c r="SYL67" s="61"/>
      <c r="SYM67" s="61"/>
      <c r="SYN67" s="61"/>
      <c r="SYO67" s="61"/>
      <c r="SYP67" s="61"/>
      <c r="SYQ67" s="61"/>
      <c r="SYR67" s="61"/>
      <c r="SYS67" s="61"/>
      <c r="SYT67" s="61"/>
      <c r="SYU67" s="61"/>
      <c r="SYV67" s="61"/>
      <c r="SYW67" s="61"/>
      <c r="SYX67" s="61"/>
      <c r="SYY67" s="61"/>
      <c r="SYZ67" s="61"/>
      <c r="SZA67" s="61"/>
      <c r="SZB67" s="61"/>
      <c r="SZC67" s="61"/>
      <c r="SZD67" s="61"/>
      <c r="SZE67" s="61"/>
      <c r="SZF67" s="61"/>
      <c r="SZG67" s="61"/>
      <c r="SZH67" s="61"/>
      <c r="SZI67" s="61"/>
      <c r="SZJ67" s="61"/>
      <c r="SZK67" s="61"/>
      <c r="SZL67" s="61"/>
      <c r="SZM67" s="61"/>
      <c r="SZN67" s="61"/>
      <c r="SZO67" s="61"/>
      <c r="SZP67" s="61"/>
      <c r="SZQ67" s="61"/>
      <c r="SZR67" s="61"/>
      <c r="SZS67" s="61"/>
      <c r="SZT67" s="61"/>
      <c r="SZU67" s="61"/>
      <c r="SZV67" s="61"/>
      <c r="SZW67" s="61"/>
      <c r="SZX67" s="61"/>
      <c r="SZY67" s="61"/>
      <c r="SZZ67" s="61"/>
      <c r="TAA67" s="61"/>
      <c r="TAB67" s="61"/>
      <c r="TAC67" s="61"/>
      <c r="TAD67" s="61"/>
      <c r="TAE67" s="61"/>
      <c r="TAF67" s="61"/>
      <c r="TAG67" s="61"/>
      <c r="TAH67" s="61"/>
      <c r="TAI67" s="61"/>
      <c r="TAJ67" s="61"/>
      <c r="TAK67" s="61"/>
      <c r="TAL67" s="61"/>
      <c r="TAM67" s="61"/>
      <c r="TAN67" s="61"/>
      <c r="TAO67" s="61"/>
      <c r="TAP67" s="61"/>
      <c r="TAQ67" s="61"/>
      <c r="TAR67" s="61"/>
      <c r="TAS67" s="61"/>
      <c r="TAT67" s="61"/>
      <c r="TAU67" s="61"/>
      <c r="TAV67" s="61"/>
      <c r="TAW67" s="61"/>
      <c r="TAX67" s="61"/>
      <c r="TAY67" s="61"/>
      <c r="TAZ67" s="61"/>
      <c r="TBA67" s="61"/>
      <c r="TBB67" s="61"/>
      <c r="TBC67" s="61"/>
      <c r="TBD67" s="61"/>
      <c r="TBE67" s="61"/>
      <c r="TBF67" s="61"/>
      <c r="TBG67" s="61"/>
      <c r="TBH67" s="61"/>
      <c r="TBI67" s="61"/>
      <c r="TBJ67" s="61"/>
      <c r="TBK67" s="61"/>
      <c r="TBL67" s="61"/>
      <c r="TBM67" s="61"/>
      <c r="TBN67" s="61"/>
      <c r="TBO67" s="61"/>
      <c r="TBP67" s="61"/>
      <c r="TBQ67" s="61"/>
      <c r="TBR67" s="61"/>
      <c r="TBS67" s="61"/>
      <c r="TBT67" s="61"/>
      <c r="TBU67" s="61"/>
      <c r="TBV67" s="61"/>
      <c r="TBW67" s="61"/>
      <c r="TBX67" s="61"/>
      <c r="TBY67" s="61"/>
      <c r="TBZ67" s="61"/>
      <c r="TCA67" s="61"/>
      <c r="TCB67" s="61"/>
      <c r="TCC67" s="61"/>
      <c r="TCD67" s="61"/>
      <c r="TCE67" s="61"/>
      <c r="TCF67" s="61"/>
      <c r="TCG67" s="61"/>
      <c r="TCH67" s="61"/>
      <c r="TCI67" s="61"/>
      <c r="TCJ67" s="61"/>
      <c r="TCK67" s="61"/>
      <c r="TCL67" s="61"/>
      <c r="TCM67" s="61"/>
      <c r="TCN67" s="61"/>
      <c r="TCO67" s="61"/>
      <c r="TCP67" s="61"/>
      <c r="TCQ67" s="61"/>
      <c r="TCR67" s="61"/>
      <c r="TCS67" s="61"/>
      <c r="TCT67" s="61"/>
      <c r="TCU67" s="61"/>
      <c r="TCV67" s="61"/>
      <c r="TCW67" s="61"/>
      <c r="TCX67" s="61"/>
      <c r="TCY67" s="61"/>
      <c r="TCZ67" s="61"/>
      <c r="TDA67" s="61"/>
      <c r="TDB67" s="61"/>
      <c r="TDC67" s="61"/>
      <c r="TDD67" s="61"/>
      <c r="TDE67" s="61"/>
      <c r="TDF67" s="61"/>
      <c r="TDG67" s="61"/>
      <c r="TDH67" s="61"/>
      <c r="TDI67" s="61"/>
      <c r="TDJ67" s="61"/>
      <c r="TDK67" s="61"/>
      <c r="TDL67" s="61"/>
      <c r="TDM67" s="61"/>
      <c r="TDN67" s="61"/>
      <c r="TDO67" s="61"/>
      <c r="TDP67" s="61"/>
      <c r="TDQ67" s="61"/>
      <c r="TDR67" s="61"/>
      <c r="TDS67" s="61"/>
      <c r="TDT67" s="61"/>
      <c r="TDU67" s="61"/>
      <c r="TDV67" s="61"/>
      <c r="TDW67" s="61"/>
      <c r="TDX67" s="61"/>
      <c r="TDY67" s="61"/>
      <c r="TDZ67" s="61"/>
      <c r="TEA67" s="61"/>
      <c r="TEB67" s="61"/>
      <c r="TEC67" s="61"/>
      <c r="TED67" s="61"/>
      <c r="TEE67" s="61"/>
      <c r="TEF67" s="61"/>
      <c r="TEG67" s="61"/>
      <c r="TEH67" s="61"/>
      <c r="TEI67" s="61"/>
      <c r="TEJ67" s="61"/>
      <c r="TEK67" s="61"/>
      <c r="TEL67" s="61"/>
      <c r="TEM67" s="61"/>
      <c r="TEN67" s="61"/>
      <c r="TEO67" s="61"/>
      <c r="TEP67" s="61"/>
      <c r="TEQ67" s="61"/>
      <c r="TER67" s="61"/>
      <c r="TES67" s="61"/>
      <c r="TET67" s="61"/>
      <c r="TEU67" s="61"/>
      <c r="TEV67" s="61"/>
      <c r="TEW67" s="61"/>
      <c r="TEX67" s="61"/>
      <c r="TEY67" s="61"/>
      <c r="TEZ67" s="61"/>
      <c r="TFA67" s="61"/>
      <c r="TFB67" s="61"/>
      <c r="TFC67" s="61"/>
      <c r="TFD67" s="61"/>
      <c r="TFE67" s="61"/>
      <c r="TFF67" s="61"/>
      <c r="TFG67" s="61"/>
      <c r="TFH67" s="61"/>
      <c r="TFI67" s="61"/>
      <c r="TFJ67" s="61"/>
      <c r="TFK67" s="61"/>
      <c r="TFL67" s="61"/>
      <c r="TFM67" s="61"/>
      <c r="TFN67" s="61"/>
      <c r="TFO67" s="61"/>
      <c r="TFP67" s="61"/>
      <c r="TFQ67" s="61"/>
      <c r="TFR67" s="61"/>
      <c r="TFS67" s="61"/>
      <c r="TFT67" s="61"/>
      <c r="TFU67" s="61"/>
      <c r="TFV67" s="61"/>
      <c r="TFW67" s="61"/>
      <c r="TFX67" s="61"/>
      <c r="TFY67" s="61"/>
      <c r="TFZ67" s="61"/>
      <c r="TGA67" s="61"/>
      <c r="TGB67" s="61"/>
      <c r="TGC67" s="61"/>
      <c r="TGD67" s="61"/>
      <c r="TGE67" s="61"/>
      <c r="TGF67" s="61"/>
      <c r="TGG67" s="61"/>
      <c r="TGH67" s="61"/>
      <c r="TGI67" s="61"/>
      <c r="TGJ67" s="61"/>
      <c r="TGK67" s="61"/>
      <c r="TGL67" s="61"/>
      <c r="TGM67" s="61"/>
      <c r="TGN67" s="61"/>
      <c r="TGO67" s="61"/>
      <c r="TGP67" s="61"/>
      <c r="TGQ67" s="61"/>
      <c r="TGR67" s="61"/>
      <c r="TGS67" s="61"/>
      <c r="TGT67" s="61"/>
      <c r="TGU67" s="61"/>
      <c r="TGV67" s="61"/>
      <c r="TGW67" s="61"/>
      <c r="TGX67" s="61"/>
      <c r="TGY67" s="61"/>
      <c r="TGZ67" s="61"/>
      <c r="THA67" s="61"/>
      <c r="THB67" s="61"/>
      <c r="THC67" s="61"/>
      <c r="THD67" s="61"/>
      <c r="THE67" s="61"/>
      <c r="THF67" s="61"/>
      <c r="THG67" s="61"/>
      <c r="THH67" s="61"/>
      <c r="THI67" s="61"/>
      <c r="THJ67" s="61"/>
      <c r="THK67" s="61"/>
      <c r="THL67" s="61"/>
      <c r="THM67" s="61"/>
      <c r="THN67" s="61"/>
      <c r="THO67" s="61"/>
      <c r="THP67" s="61"/>
      <c r="THQ67" s="61"/>
      <c r="THR67" s="61"/>
      <c r="THS67" s="61"/>
      <c r="THT67" s="61"/>
      <c r="THU67" s="61"/>
      <c r="THV67" s="61"/>
      <c r="THW67" s="61"/>
      <c r="THX67" s="61"/>
      <c r="THY67" s="61"/>
      <c r="THZ67" s="61"/>
      <c r="TIA67" s="61"/>
      <c r="TIB67" s="61"/>
      <c r="TIC67" s="61"/>
      <c r="TID67" s="61"/>
      <c r="TIE67" s="61"/>
      <c r="TIF67" s="61"/>
      <c r="TIG67" s="61"/>
      <c r="TIH67" s="61"/>
      <c r="TII67" s="61"/>
      <c r="TIJ67" s="61"/>
      <c r="TIK67" s="61"/>
      <c r="TIL67" s="61"/>
      <c r="TIM67" s="61"/>
      <c r="TIN67" s="61"/>
      <c r="TIO67" s="61"/>
      <c r="TIP67" s="61"/>
      <c r="TIQ67" s="61"/>
      <c r="TIR67" s="61"/>
      <c r="TIS67" s="61"/>
      <c r="TIT67" s="61"/>
      <c r="TIU67" s="61"/>
      <c r="TIV67" s="61"/>
      <c r="TIW67" s="61"/>
      <c r="TIX67" s="61"/>
      <c r="TIY67" s="61"/>
      <c r="TIZ67" s="61"/>
      <c r="TJA67" s="61"/>
      <c r="TJB67" s="61"/>
      <c r="TJC67" s="61"/>
      <c r="TJD67" s="61"/>
      <c r="TJE67" s="61"/>
      <c r="TJF67" s="61"/>
      <c r="TJG67" s="61"/>
      <c r="TJH67" s="61"/>
      <c r="TJI67" s="61"/>
      <c r="TJJ67" s="61"/>
      <c r="TJK67" s="61"/>
      <c r="TJL67" s="61"/>
      <c r="TJM67" s="61"/>
      <c r="TJN67" s="61"/>
      <c r="TJO67" s="61"/>
      <c r="TJP67" s="61"/>
      <c r="TJQ67" s="61"/>
      <c r="TJR67" s="61"/>
      <c r="TJS67" s="61"/>
      <c r="TJT67" s="61"/>
      <c r="TJU67" s="61"/>
      <c r="TJV67" s="61"/>
      <c r="TJW67" s="61"/>
      <c r="TJX67" s="61"/>
      <c r="TJY67" s="61"/>
      <c r="TJZ67" s="61"/>
      <c r="TKA67" s="61"/>
      <c r="TKB67" s="61"/>
      <c r="TKC67" s="61"/>
      <c r="TKD67" s="61"/>
      <c r="TKE67" s="61"/>
      <c r="TKF67" s="61"/>
      <c r="TKG67" s="61"/>
      <c r="TKH67" s="61"/>
      <c r="TKI67" s="61"/>
      <c r="TKJ67" s="61"/>
      <c r="TKK67" s="61"/>
      <c r="TKL67" s="61"/>
      <c r="TKM67" s="61"/>
      <c r="TKN67" s="61"/>
      <c r="TKO67" s="61"/>
      <c r="TKP67" s="61"/>
      <c r="TKQ67" s="61"/>
      <c r="TKR67" s="61"/>
      <c r="TKS67" s="61"/>
      <c r="TKT67" s="61"/>
      <c r="TKU67" s="61"/>
      <c r="TKV67" s="61"/>
      <c r="TKW67" s="61"/>
      <c r="TKX67" s="61"/>
      <c r="TKY67" s="61"/>
      <c r="TKZ67" s="61"/>
      <c r="TLA67" s="61"/>
      <c r="TLB67" s="61"/>
      <c r="TLC67" s="61"/>
      <c r="TLD67" s="61"/>
      <c r="TLE67" s="61"/>
      <c r="TLF67" s="61"/>
      <c r="TLG67" s="61"/>
      <c r="TLH67" s="61"/>
      <c r="TLI67" s="61"/>
      <c r="TLJ67" s="61"/>
      <c r="TLK67" s="61"/>
      <c r="TLL67" s="61"/>
      <c r="TLM67" s="61"/>
      <c r="TLN67" s="61"/>
      <c r="TLO67" s="61"/>
      <c r="TLP67" s="61"/>
      <c r="TLQ67" s="61"/>
      <c r="TLR67" s="61"/>
      <c r="TLS67" s="61"/>
      <c r="TLT67" s="61"/>
      <c r="TLU67" s="61"/>
      <c r="TLV67" s="61"/>
      <c r="TLW67" s="61"/>
      <c r="TLX67" s="61"/>
      <c r="TLY67" s="61"/>
      <c r="TLZ67" s="61"/>
      <c r="TMA67" s="61"/>
      <c r="TMB67" s="61"/>
      <c r="TMC67" s="61"/>
      <c r="TMD67" s="61"/>
      <c r="TME67" s="61"/>
      <c r="TMF67" s="61"/>
      <c r="TMG67" s="61"/>
      <c r="TMH67" s="61"/>
      <c r="TMI67" s="61"/>
      <c r="TMJ67" s="61"/>
      <c r="TMK67" s="61"/>
      <c r="TML67" s="61"/>
      <c r="TMM67" s="61"/>
      <c r="TMN67" s="61"/>
      <c r="TMO67" s="61"/>
      <c r="TMP67" s="61"/>
      <c r="TMQ67" s="61"/>
      <c r="TMR67" s="61"/>
      <c r="TMS67" s="61"/>
      <c r="TMT67" s="61"/>
      <c r="TMU67" s="61"/>
      <c r="TMV67" s="61"/>
      <c r="TMW67" s="61"/>
      <c r="TMX67" s="61"/>
      <c r="TMY67" s="61"/>
      <c r="TMZ67" s="61"/>
      <c r="TNA67" s="61"/>
      <c r="TNB67" s="61"/>
      <c r="TNC67" s="61"/>
      <c r="TND67" s="61"/>
      <c r="TNE67" s="61"/>
      <c r="TNF67" s="61"/>
      <c r="TNG67" s="61"/>
      <c r="TNH67" s="61"/>
      <c r="TNI67" s="61"/>
      <c r="TNJ67" s="61"/>
      <c r="TNK67" s="61"/>
      <c r="TNL67" s="61"/>
      <c r="TNM67" s="61"/>
      <c r="TNN67" s="61"/>
      <c r="TNO67" s="61"/>
      <c r="TNP67" s="61"/>
      <c r="TNQ67" s="61"/>
      <c r="TNR67" s="61"/>
      <c r="TNS67" s="61"/>
      <c r="TNT67" s="61"/>
      <c r="TNU67" s="61"/>
      <c r="TNV67" s="61"/>
      <c r="TNW67" s="61"/>
      <c r="TNX67" s="61"/>
      <c r="TNY67" s="61"/>
      <c r="TNZ67" s="61"/>
      <c r="TOA67" s="61"/>
      <c r="TOB67" s="61"/>
      <c r="TOC67" s="61"/>
      <c r="TOD67" s="61"/>
      <c r="TOE67" s="61"/>
      <c r="TOF67" s="61"/>
      <c r="TOG67" s="61"/>
      <c r="TOH67" s="61"/>
      <c r="TOI67" s="61"/>
      <c r="TOJ67" s="61"/>
      <c r="TOK67" s="61"/>
      <c r="TOL67" s="61"/>
      <c r="TOM67" s="61"/>
      <c r="TON67" s="61"/>
      <c r="TOO67" s="61"/>
      <c r="TOP67" s="61"/>
      <c r="TOQ67" s="61"/>
      <c r="TOR67" s="61"/>
      <c r="TOS67" s="61"/>
      <c r="TOT67" s="61"/>
      <c r="TOU67" s="61"/>
      <c r="TOV67" s="61"/>
      <c r="TOW67" s="61"/>
      <c r="TOX67" s="61"/>
      <c r="TOY67" s="61"/>
      <c r="TOZ67" s="61"/>
      <c r="TPA67" s="61"/>
      <c r="TPB67" s="61"/>
      <c r="TPC67" s="61"/>
      <c r="TPD67" s="61"/>
      <c r="TPE67" s="61"/>
      <c r="TPF67" s="61"/>
      <c r="TPG67" s="61"/>
      <c r="TPH67" s="61"/>
      <c r="TPI67" s="61"/>
      <c r="TPJ67" s="61"/>
      <c r="TPK67" s="61"/>
      <c r="TPL67" s="61"/>
      <c r="TPM67" s="61"/>
      <c r="TPN67" s="61"/>
      <c r="TPO67" s="61"/>
      <c r="TPP67" s="61"/>
      <c r="TPQ67" s="61"/>
      <c r="TPR67" s="61"/>
      <c r="TPS67" s="61"/>
      <c r="TPT67" s="61"/>
      <c r="TPU67" s="61"/>
      <c r="TPV67" s="61"/>
      <c r="TPW67" s="61"/>
      <c r="TPX67" s="61"/>
      <c r="TPY67" s="61"/>
      <c r="TPZ67" s="61"/>
      <c r="TQA67" s="61"/>
      <c r="TQB67" s="61"/>
      <c r="TQC67" s="61"/>
      <c r="TQD67" s="61"/>
      <c r="TQE67" s="61"/>
      <c r="TQF67" s="61"/>
      <c r="TQG67" s="61"/>
      <c r="TQH67" s="61"/>
      <c r="TQI67" s="61"/>
      <c r="TQJ67" s="61"/>
      <c r="TQK67" s="61"/>
      <c r="TQL67" s="61"/>
      <c r="TQM67" s="61"/>
      <c r="TQN67" s="61"/>
      <c r="TQO67" s="61"/>
      <c r="TQP67" s="61"/>
      <c r="TQQ67" s="61"/>
      <c r="TQR67" s="61"/>
      <c r="TQS67" s="61"/>
      <c r="TQT67" s="61"/>
      <c r="TQU67" s="61"/>
      <c r="TQV67" s="61"/>
      <c r="TQW67" s="61"/>
      <c r="TQX67" s="61"/>
      <c r="TQY67" s="61"/>
      <c r="TQZ67" s="61"/>
      <c r="TRA67" s="61"/>
      <c r="TRB67" s="61"/>
      <c r="TRC67" s="61"/>
      <c r="TRD67" s="61"/>
      <c r="TRE67" s="61"/>
      <c r="TRF67" s="61"/>
      <c r="TRG67" s="61"/>
      <c r="TRH67" s="61"/>
      <c r="TRI67" s="61"/>
      <c r="TRJ67" s="61"/>
      <c r="TRK67" s="61"/>
      <c r="TRL67" s="61"/>
      <c r="TRM67" s="61"/>
      <c r="TRN67" s="61"/>
      <c r="TRO67" s="61"/>
      <c r="TRP67" s="61"/>
      <c r="TRQ67" s="61"/>
      <c r="TRR67" s="61"/>
      <c r="TRS67" s="61"/>
      <c r="TRT67" s="61"/>
      <c r="TRU67" s="61"/>
      <c r="TRV67" s="61"/>
      <c r="TRW67" s="61"/>
      <c r="TRX67" s="61"/>
      <c r="TRY67" s="61"/>
      <c r="TRZ67" s="61"/>
      <c r="TSA67" s="61"/>
      <c r="TSB67" s="61"/>
      <c r="TSC67" s="61"/>
      <c r="TSD67" s="61"/>
      <c r="TSE67" s="61"/>
      <c r="TSF67" s="61"/>
      <c r="TSG67" s="61"/>
      <c r="TSH67" s="61"/>
      <c r="TSI67" s="61"/>
      <c r="TSJ67" s="61"/>
      <c r="TSK67" s="61"/>
      <c r="TSL67" s="61"/>
      <c r="TSM67" s="61"/>
      <c r="TSN67" s="61"/>
      <c r="TSO67" s="61"/>
      <c r="TSP67" s="61"/>
      <c r="TSQ67" s="61"/>
      <c r="TSR67" s="61"/>
      <c r="TSS67" s="61"/>
      <c r="TST67" s="61"/>
      <c r="TSU67" s="61"/>
      <c r="TSV67" s="61"/>
      <c r="TSW67" s="61"/>
      <c r="TSX67" s="61"/>
      <c r="TSY67" s="61"/>
      <c r="TSZ67" s="61"/>
      <c r="TTA67" s="61"/>
      <c r="TTB67" s="61"/>
      <c r="TTC67" s="61"/>
      <c r="TTD67" s="61"/>
      <c r="TTE67" s="61"/>
      <c r="TTF67" s="61"/>
      <c r="TTG67" s="61"/>
      <c r="TTH67" s="61"/>
      <c r="TTI67" s="61"/>
      <c r="TTJ67" s="61"/>
      <c r="TTK67" s="61"/>
      <c r="TTL67" s="61"/>
      <c r="TTM67" s="61"/>
      <c r="TTN67" s="61"/>
      <c r="TTO67" s="61"/>
      <c r="TTP67" s="61"/>
      <c r="TTQ67" s="61"/>
      <c r="TTR67" s="61"/>
      <c r="TTS67" s="61"/>
      <c r="TTT67" s="61"/>
      <c r="TTU67" s="61"/>
      <c r="TTV67" s="61"/>
      <c r="TTW67" s="61"/>
      <c r="TTX67" s="61"/>
      <c r="TTY67" s="61"/>
      <c r="TTZ67" s="61"/>
      <c r="TUA67" s="61"/>
      <c r="TUB67" s="61"/>
      <c r="TUC67" s="61"/>
      <c r="TUD67" s="61"/>
      <c r="TUE67" s="61"/>
      <c r="TUF67" s="61"/>
      <c r="TUG67" s="61"/>
      <c r="TUH67" s="61"/>
      <c r="TUI67" s="61"/>
      <c r="TUJ67" s="61"/>
      <c r="TUK67" s="61"/>
      <c r="TUL67" s="61"/>
      <c r="TUM67" s="61"/>
      <c r="TUN67" s="61"/>
      <c r="TUO67" s="61"/>
      <c r="TUP67" s="61"/>
      <c r="TUQ67" s="61"/>
      <c r="TUR67" s="61"/>
      <c r="TUS67" s="61"/>
      <c r="TUT67" s="61"/>
      <c r="TUU67" s="61"/>
      <c r="TUV67" s="61"/>
      <c r="TUW67" s="61"/>
      <c r="TUX67" s="61"/>
      <c r="TUY67" s="61"/>
      <c r="TUZ67" s="61"/>
      <c r="TVA67" s="61"/>
      <c r="TVB67" s="61"/>
      <c r="TVC67" s="61"/>
      <c r="TVD67" s="61"/>
      <c r="TVE67" s="61"/>
      <c r="TVF67" s="61"/>
      <c r="TVG67" s="61"/>
      <c r="TVH67" s="61"/>
      <c r="TVI67" s="61"/>
      <c r="TVJ67" s="61"/>
      <c r="TVK67" s="61"/>
      <c r="TVL67" s="61"/>
      <c r="TVM67" s="61"/>
      <c r="TVN67" s="61"/>
      <c r="TVO67" s="61"/>
      <c r="TVP67" s="61"/>
      <c r="TVQ67" s="61"/>
      <c r="TVR67" s="61"/>
      <c r="TVS67" s="61"/>
      <c r="TVT67" s="61"/>
      <c r="TVU67" s="61"/>
      <c r="TVV67" s="61"/>
      <c r="TVW67" s="61"/>
      <c r="TVX67" s="61"/>
      <c r="TVY67" s="61"/>
      <c r="TVZ67" s="61"/>
      <c r="TWA67" s="61"/>
      <c r="TWB67" s="61"/>
      <c r="TWC67" s="61"/>
      <c r="TWD67" s="61"/>
      <c r="TWE67" s="61"/>
      <c r="TWF67" s="61"/>
      <c r="TWG67" s="61"/>
      <c r="TWH67" s="61"/>
      <c r="TWI67" s="61"/>
      <c r="TWJ67" s="61"/>
      <c r="TWK67" s="61"/>
      <c r="TWL67" s="61"/>
      <c r="TWM67" s="61"/>
      <c r="TWN67" s="61"/>
      <c r="TWO67" s="61"/>
      <c r="TWP67" s="61"/>
      <c r="TWQ67" s="61"/>
      <c r="TWR67" s="61"/>
      <c r="TWS67" s="61"/>
      <c r="TWT67" s="61"/>
      <c r="TWU67" s="61"/>
      <c r="TWV67" s="61"/>
      <c r="TWW67" s="61"/>
      <c r="TWX67" s="61"/>
      <c r="TWY67" s="61"/>
      <c r="TWZ67" s="61"/>
      <c r="TXA67" s="61"/>
      <c r="TXB67" s="61"/>
      <c r="TXC67" s="61"/>
      <c r="TXD67" s="61"/>
      <c r="TXE67" s="61"/>
      <c r="TXF67" s="61"/>
      <c r="TXG67" s="61"/>
      <c r="TXH67" s="61"/>
      <c r="TXI67" s="61"/>
      <c r="TXJ67" s="61"/>
      <c r="TXK67" s="61"/>
      <c r="TXL67" s="61"/>
      <c r="TXM67" s="61"/>
      <c r="TXN67" s="61"/>
      <c r="TXO67" s="61"/>
      <c r="TXP67" s="61"/>
      <c r="TXQ67" s="61"/>
      <c r="TXR67" s="61"/>
      <c r="TXS67" s="61"/>
      <c r="TXT67" s="61"/>
      <c r="TXU67" s="61"/>
      <c r="TXV67" s="61"/>
      <c r="TXW67" s="61"/>
      <c r="TXX67" s="61"/>
      <c r="TXY67" s="61"/>
      <c r="TXZ67" s="61"/>
      <c r="TYA67" s="61"/>
      <c r="TYB67" s="61"/>
      <c r="TYC67" s="61"/>
      <c r="TYD67" s="61"/>
      <c r="TYE67" s="61"/>
      <c r="TYF67" s="61"/>
      <c r="TYG67" s="61"/>
      <c r="TYH67" s="61"/>
      <c r="TYI67" s="61"/>
      <c r="TYJ67" s="61"/>
      <c r="TYK67" s="61"/>
      <c r="TYL67" s="61"/>
      <c r="TYM67" s="61"/>
      <c r="TYN67" s="61"/>
      <c r="TYO67" s="61"/>
      <c r="TYP67" s="61"/>
      <c r="TYQ67" s="61"/>
      <c r="TYR67" s="61"/>
      <c r="TYS67" s="61"/>
      <c r="TYT67" s="61"/>
      <c r="TYU67" s="61"/>
      <c r="TYV67" s="61"/>
      <c r="TYW67" s="61"/>
      <c r="TYX67" s="61"/>
      <c r="TYY67" s="61"/>
      <c r="TYZ67" s="61"/>
      <c r="TZA67" s="61"/>
      <c r="TZB67" s="61"/>
      <c r="TZC67" s="61"/>
      <c r="TZD67" s="61"/>
      <c r="TZE67" s="61"/>
      <c r="TZF67" s="61"/>
      <c r="TZG67" s="61"/>
      <c r="TZH67" s="61"/>
      <c r="TZI67" s="61"/>
      <c r="TZJ67" s="61"/>
      <c r="TZK67" s="61"/>
      <c r="TZL67" s="61"/>
      <c r="TZM67" s="61"/>
      <c r="TZN67" s="61"/>
      <c r="TZO67" s="61"/>
      <c r="TZP67" s="61"/>
      <c r="TZQ67" s="61"/>
      <c r="TZR67" s="61"/>
      <c r="TZS67" s="61"/>
      <c r="TZT67" s="61"/>
      <c r="TZU67" s="61"/>
      <c r="TZV67" s="61"/>
      <c r="TZW67" s="61"/>
      <c r="TZX67" s="61"/>
      <c r="TZY67" s="61"/>
      <c r="TZZ67" s="61"/>
      <c r="UAA67" s="61"/>
      <c r="UAB67" s="61"/>
      <c r="UAC67" s="61"/>
      <c r="UAD67" s="61"/>
      <c r="UAE67" s="61"/>
      <c r="UAF67" s="61"/>
      <c r="UAG67" s="61"/>
      <c r="UAH67" s="61"/>
      <c r="UAI67" s="61"/>
      <c r="UAJ67" s="61"/>
      <c r="UAK67" s="61"/>
      <c r="UAL67" s="61"/>
      <c r="UAM67" s="61"/>
      <c r="UAN67" s="61"/>
      <c r="UAO67" s="61"/>
      <c r="UAP67" s="61"/>
      <c r="UAQ67" s="61"/>
      <c r="UAR67" s="61"/>
      <c r="UAS67" s="61"/>
      <c r="UAT67" s="61"/>
      <c r="UAU67" s="61"/>
      <c r="UAV67" s="61"/>
      <c r="UAW67" s="61"/>
      <c r="UAX67" s="61"/>
      <c r="UAY67" s="61"/>
      <c r="UAZ67" s="61"/>
      <c r="UBA67" s="61"/>
      <c r="UBB67" s="61"/>
      <c r="UBC67" s="61"/>
      <c r="UBD67" s="61"/>
      <c r="UBE67" s="61"/>
      <c r="UBF67" s="61"/>
      <c r="UBG67" s="61"/>
      <c r="UBH67" s="61"/>
      <c r="UBI67" s="61"/>
      <c r="UBJ67" s="61"/>
      <c r="UBK67" s="61"/>
      <c r="UBL67" s="61"/>
      <c r="UBM67" s="61"/>
      <c r="UBN67" s="61"/>
      <c r="UBO67" s="61"/>
      <c r="UBP67" s="61"/>
      <c r="UBQ67" s="61"/>
      <c r="UBR67" s="61"/>
      <c r="UBS67" s="61"/>
      <c r="UBT67" s="61"/>
      <c r="UBU67" s="61"/>
      <c r="UBV67" s="61"/>
      <c r="UBW67" s="61"/>
      <c r="UBX67" s="61"/>
      <c r="UBY67" s="61"/>
      <c r="UBZ67" s="61"/>
      <c r="UCA67" s="61"/>
      <c r="UCB67" s="61"/>
      <c r="UCC67" s="61"/>
      <c r="UCD67" s="61"/>
      <c r="UCE67" s="61"/>
      <c r="UCF67" s="61"/>
      <c r="UCG67" s="61"/>
      <c r="UCH67" s="61"/>
      <c r="UCI67" s="61"/>
      <c r="UCJ67" s="61"/>
      <c r="UCK67" s="61"/>
      <c r="UCL67" s="61"/>
      <c r="UCM67" s="61"/>
      <c r="UCN67" s="61"/>
      <c r="UCO67" s="61"/>
      <c r="UCP67" s="61"/>
      <c r="UCQ67" s="61"/>
      <c r="UCR67" s="61"/>
      <c r="UCS67" s="61"/>
      <c r="UCT67" s="61"/>
      <c r="UCU67" s="61"/>
      <c r="UCV67" s="61"/>
      <c r="UCW67" s="61"/>
      <c r="UCX67" s="61"/>
      <c r="UCY67" s="61"/>
      <c r="UCZ67" s="61"/>
      <c r="UDA67" s="61"/>
      <c r="UDB67" s="61"/>
      <c r="UDC67" s="61"/>
      <c r="UDD67" s="61"/>
      <c r="UDE67" s="61"/>
      <c r="UDF67" s="61"/>
      <c r="UDG67" s="61"/>
      <c r="UDH67" s="61"/>
      <c r="UDI67" s="61"/>
      <c r="UDJ67" s="61"/>
      <c r="UDK67" s="61"/>
      <c r="UDL67" s="61"/>
      <c r="UDM67" s="61"/>
      <c r="UDN67" s="61"/>
      <c r="UDO67" s="61"/>
      <c r="UDP67" s="61"/>
      <c r="UDQ67" s="61"/>
      <c r="UDR67" s="61"/>
      <c r="UDS67" s="61"/>
      <c r="UDT67" s="61"/>
      <c r="UDU67" s="61"/>
      <c r="UDV67" s="61"/>
      <c r="UDW67" s="61"/>
      <c r="UDX67" s="61"/>
      <c r="UDY67" s="61"/>
      <c r="UDZ67" s="61"/>
      <c r="UEA67" s="61"/>
      <c r="UEB67" s="61"/>
      <c r="UEC67" s="61"/>
      <c r="UED67" s="61"/>
      <c r="UEE67" s="61"/>
      <c r="UEF67" s="61"/>
      <c r="UEG67" s="61"/>
      <c r="UEH67" s="61"/>
      <c r="UEI67" s="61"/>
      <c r="UEJ67" s="61"/>
      <c r="UEK67" s="61"/>
      <c r="UEL67" s="61"/>
      <c r="UEM67" s="61"/>
      <c r="UEN67" s="61"/>
      <c r="UEO67" s="61"/>
      <c r="UEP67" s="61"/>
      <c r="UEQ67" s="61"/>
      <c r="UER67" s="61"/>
      <c r="UES67" s="61"/>
      <c r="UET67" s="61"/>
      <c r="UEU67" s="61"/>
      <c r="UEV67" s="61"/>
      <c r="UEW67" s="61"/>
      <c r="UEX67" s="61"/>
      <c r="UEY67" s="61"/>
      <c r="UEZ67" s="61"/>
      <c r="UFA67" s="61"/>
      <c r="UFB67" s="61"/>
      <c r="UFC67" s="61"/>
      <c r="UFD67" s="61"/>
      <c r="UFE67" s="61"/>
      <c r="UFF67" s="61"/>
      <c r="UFG67" s="61"/>
      <c r="UFH67" s="61"/>
      <c r="UFI67" s="61"/>
      <c r="UFJ67" s="61"/>
      <c r="UFK67" s="61"/>
      <c r="UFL67" s="61"/>
      <c r="UFM67" s="61"/>
      <c r="UFN67" s="61"/>
      <c r="UFO67" s="61"/>
      <c r="UFP67" s="61"/>
      <c r="UFQ67" s="61"/>
      <c r="UFR67" s="61"/>
      <c r="UFS67" s="61"/>
      <c r="UFT67" s="61"/>
      <c r="UFU67" s="61"/>
      <c r="UFV67" s="61"/>
      <c r="UFW67" s="61"/>
      <c r="UFX67" s="61"/>
      <c r="UFY67" s="61"/>
      <c r="UFZ67" s="61"/>
      <c r="UGA67" s="61"/>
      <c r="UGB67" s="61"/>
      <c r="UGC67" s="61"/>
      <c r="UGD67" s="61"/>
      <c r="UGE67" s="61"/>
      <c r="UGF67" s="61"/>
      <c r="UGG67" s="61"/>
      <c r="UGH67" s="61"/>
      <c r="UGI67" s="61"/>
      <c r="UGJ67" s="61"/>
      <c r="UGK67" s="61"/>
      <c r="UGL67" s="61"/>
      <c r="UGM67" s="61"/>
      <c r="UGN67" s="61"/>
      <c r="UGO67" s="61"/>
      <c r="UGP67" s="61"/>
      <c r="UGQ67" s="61"/>
      <c r="UGR67" s="61"/>
      <c r="UGS67" s="61"/>
      <c r="UGT67" s="61"/>
      <c r="UGU67" s="61"/>
      <c r="UGV67" s="61"/>
      <c r="UGW67" s="61"/>
      <c r="UGX67" s="61"/>
      <c r="UGY67" s="61"/>
      <c r="UGZ67" s="61"/>
      <c r="UHA67" s="61"/>
      <c r="UHB67" s="61"/>
      <c r="UHC67" s="61"/>
      <c r="UHD67" s="61"/>
      <c r="UHE67" s="61"/>
      <c r="UHF67" s="61"/>
      <c r="UHG67" s="61"/>
      <c r="UHH67" s="61"/>
      <c r="UHI67" s="61"/>
      <c r="UHJ67" s="61"/>
      <c r="UHK67" s="61"/>
      <c r="UHL67" s="61"/>
      <c r="UHM67" s="61"/>
      <c r="UHN67" s="61"/>
      <c r="UHO67" s="61"/>
      <c r="UHP67" s="61"/>
      <c r="UHQ67" s="61"/>
      <c r="UHR67" s="61"/>
      <c r="UHS67" s="61"/>
      <c r="UHT67" s="61"/>
      <c r="UHU67" s="61"/>
      <c r="UHV67" s="61"/>
      <c r="UHW67" s="61"/>
      <c r="UHX67" s="61"/>
      <c r="UHY67" s="61"/>
      <c r="UHZ67" s="61"/>
      <c r="UIA67" s="61"/>
      <c r="UIB67" s="61"/>
      <c r="UIC67" s="61"/>
      <c r="UID67" s="61"/>
      <c r="UIE67" s="61"/>
      <c r="UIF67" s="61"/>
      <c r="UIG67" s="61"/>
      <c r="UIH67" s="61"/>
      <c r="UII67" s="61"/>
      <c r="UIJ67" s="61"/>
      <c r="UIK67" s="61"/>
      <c r="UIL67" s="61"/>
      <c r="UIM67" s="61"/>
      <c r="UIN67" s="61"/>
      <c r="UIO67" s="61"/>
      <c r="UIP67" s="61"/>
      <c r="UIQ67" s="61"/>
      <c r="UIR67" s="61"/>
      <c r="UIS67" s="61"/>
      <c r="UIT67" s="61"/>
      <c r="UIU67" s="61"/>
      <c r="UIV67" s="61"/>
      <c r="UIW67" s="61"/>
      <c r="UIX67" s="61"/>
      <c r="UIY67" s="61"/>
      <c r="UIZ67" s="61"/>
      <c r="UJA67" s="61"/>
      <c r="UJB67" s="61"/>
      <c r="UJC67" s="61"/>
      <c r="UJD67" s="61"/>
      <c r="UJE67" s="61"/>
      <c r="UJF67" s="61"/>
      <c r="UJG67" s="61"/>
      <c r="UJH67" s="61"/>
      <c r="UJI67" s="61"/>
      <c r="UJJ67" s="61"/>
      <c r="UJK67" s="61"/>
      <c r="UJL67" s="61"/>
      <c r="UJM67" s="61"/>
      <c r="UJN67" s="61"/>
      <c r="UJO67" s="61"/>
      <c r="UJP67" s="61"/>
      <c r="UJQ67" s="61"/>
      <c r="UJR67" s="61"/>
      <c r="UJS67" s="61"/>
      <c r="UJT67" s="61"/>
      <c r="UJU67" s="61"/>
      <c r="UJV67" s="61"/>
      <c r="UJW67" s="61"/>
      <c r="UJX67" s="61"/>
      <c r="UJY67" s="61"/>
      <c r="UJZ67" s="61"/>
      <c r="UKA67" s="61"/>
      <c r="UKB67" s="61"/>
      <c r="UKC67" s="61"/>
      <c r="UKD67" s="61"/>
      <c r="UKE67" s="61"/>
      <c r="UKF67" s="61"/>
      <c r="UKG67" s="61"/>
      <c r="UKH67" s="61"/>
      <c r="UKI67" s="61"/>
      <c r="UKJ67" s="61"/>
      <c r="UKK67" s="61"/>
      <c r="UKL67" s="61"/>
      <c r="UKM67" s="61"/>
      <c r="UKN67" s="61"/>
      <c r="UKO67" s="61"/>
      <c r="UKP67" s="61"/>
      <c r="UKQ67" s="61"/>
      <c r="UKR67" s="61"/>
      <c r="UKS67" s="61"/>
      <c r="UKT67" s="61"/>
      <c r="UKU67" s="61"/>
      <c r="UKV67" s="61"/>
      <c r="UKW67" s="61"/>
      <c r="UKX67" s="61"/>
      <c r="UKY67" s="61"/>
      <c r="UKZ67" s="61"/>
      <c r="ULA67" s="61"/>
      <c r="ULB67" s="61"/>
      <c r="ULC67" s="61"/>
      <c r="ULD67" s="61"/>
      <c r="ULE67" s="61"/>
      <c r="ULF67" s="61"/>
      <c r="ULG67" s="61"/>
      <c r="ULH67" s="61"/>
      <c r="ULI67" s="61"/>
      <c r="ULJ67" s="61"/>
      <c r="ULK67" s="61"/>
      <c r="ULL67" s="61"/>
      <c r="ULM67" s="61"/>
      <c r="ULN67" s="61"/>
      <c r="ULO67" s="61"/>
      <c r="ULP67" s="61"/>
      <c r="ULQ67" s="61"/>
      <c r="ULR67" s="61"/>
      <c r="ULS67" s="61"/>
      <c r="ULT67" s="61"/>
      <c r="ULU67" s="61"/>
      <c r="ULV67" s="61"/>
      <c r="ULW67" s="61"/>
      <c r="ULX67" s="61"/>
      <c r="ULY67" s="61"/>
      <c r="ULZ67" s="61"/>
      <c r="UMA67" s="61"/>
      <c r="UMB67" s="61"/>
      <c r="UMC67" s="61"/>
      <c r="UMD67" s="61"/>
      <c r="UME67" s="61"/>
      <c r="UMF67" s="61"/>
      <c r="UMG67" s="61"/>
      <c r="UMH67" s="61"/>
      <c r="UMI67" s="61"/>
      <c r="UMJ67" s="61"/>
      <c r="UMK67" s="61"/>
      <c r="UML67" s="61"/>
      <c r="UMM67" s="61"/>
      <c r="UMN67" s="61"/>
      <c r="UMO67" s="61"/>
      <c r="UMP67" s="61"/>
      <c r="UMQ67" s="61"/>
      <c r="UMR67" s="61"/>
      <c r="UMS67" s="61"/>
      <c r="UMT67" s="61"/>
      <c r="UMU67" s="61"/>
      <c r="UMV67" s="61"/>
      <c r="UMW67" s="61"/>
      <c r="UMX67" s="61"/>
      <c r="UMY67" s="61"/>
      <c r="UMZ67" s="61"/>
      <c r="UNA67" s="61"/>
      <c r="UNB67" s="61"/>
      <c r="UNC67" s="61"/>
      <c r="UND67" s="61"/>
      <c r="UNE67" s="61"/>
      <c r="UNF67" s="61"/>
      <c r="UNG67" s="61"/>
      <c r="UNH67" s="61"/>
      <c r="UNI67" s="61"/>
      <c r="UNJ67" s="61"/>
      <c r="UNK67" s="61"/>
      <c r="UNL67" s="61"/>
      <c r="UNM67" s="61"/>
      <c r="UNN67" s="61"/>
      <c r="UNO67" s="61"/>
      <c r="UNP67" s="61"/>
      <c r="UNQ67" s="61"/>
      <c r="UNR67" s="61"/>
      <c r="UNS67" s="61"/>
      <c r="UNT67" s="61"/>
      <c r="UNU67" s="61"/>
      <c r="UNV67" s="61"/>
      <c r="UNW67" s="61"/>
      <c r="UNX67" s="61"/>
      <c r="UNY67" s="61"/>
      <c r="UNZ67" s="61"/>
      <c r="UOA67" s="61"/>
      <c r="UOB67" s="61"/>
      <c r="UOC67" s="61"/>
      <c r="UOD67" s="61"/>
      <c r="UOE67" s="61"/>
      <c r="UOF67" s="61"/>
      <c r="UOG67" s="61"/>
      <c r="UOH67" s="61"/>
      <c r="UOI67" s="61"/>
      <c r="UOJ67" s="61"/>
      <c r="UOK67" s="61"/>
      <c r="UOL67" s="61"/>
      <c r="UOM67" s="61"/>
      <c r="UON67" s="61"/>
      <c r="UOO67" s="61"/>
      <c r="UOP67" s="61"/>
      <c r="UOQ67" s="61"/>
      <c r="UOR67" s="61"/>
      <c r="UOS67" s="61"/>
      <c r="UOT67" s="61"/>
      <c r="UOU67" s="61"/>
      <c r="UOV67" s="61"/>
      <c r="UOW67" s="61"/>
      <c r="UOX67" s="61"/>
      <c r="UOY67" s="61"/>
      <c r="UOZ67" s="61"/>
      <c r="UPA67" s="61"/>
      <c r="UPB67" s="61"/>
      <c r="UPC67" s="61"/>
      <c r="UPD67" s="61"/>
      <c r="UPE67" s="61"/>
      <c r="UPF67" s="61"/>
      <c r="UPG67" s="61"/>
      <c r="UPH67" s="61"/>
      <c r="UPI67" s="61"/>
      <c r="UPJ67" s="61"/>
      <c r="UPK67" s="61"/>
      <c r="UPL67" s="61"/>
      <c r="UPM67" s="61"/>
      <c r="UPN67" s="61"/>
      <c r="UPO67" s="61"/>
      <c r="UPP67" s="61"/>
      <c r="UPQ67" s="61"/>
      <c r="UPR67" s="61"/>
      <c r="UPS67" s="61"/>
      <c r="UPT67" s="61"/>
      <c r="UPU67" s="61"/>
      <c r="UPV67" s="61"/>
      <c r="UPW67" s="61"/>
      <c r="UPX67" s="61"/>
      <c r="UPY67" s="61"/>
      <c r="UPZ67" s="61"/>
      <c r="UQA67" s="61"/>
      <c r="UQB67" s="61"/>
      <c r="UQC67" s="61"/>
      <c r="UQD67" s="61"/>
      <c r="UQE67" s="61"/>
      <c r="UQF67" s="61"/>
      <c r="UQG67" s="61"/>
      <c r="UQH67" s="61"/>
      <c r="UQI67" s="61"/>
      <c r="UQJ67" s="61"/>
      <c r="UQK67" s="61"/>
      <c r="UQL67" s="61"/>
      <c r="UQM67" s="61"/>
      <c r="UQN67" s="61"/>
      <c r="UQO67" s="61"/>
      <c r="UQP67" s="61"/>
      <c r="UQQ67" s="61"/>
      <c r="UQR67" s="61"/>
      <c r="UQS67" s="61"/>
      <c r="UQT67" s="61"/>
      <c r="UQU67" s="61"/>
      <c r="UQV67" s="61"/>
      <c r="UQW67" s="61"/>
      <c r="UQX67" s="61"/>
      <c r="UQY67" s="61"/>
      <c r="UQZ67" s="61"/>
      <c r="URA67" s="61"/>
      <c r="URB67" s="61"/>
      <c r="URC67" s="61"/>
      <c r="URD67" s="61"/>
      <c r="URE67" s="61"/>
      <c r="URF67" s="61"/>
      <c r="URG67" s="61"/>
      <c r="URH67" s="61"/>
      <c r="URI67" s="61"/>
      <c r="URJ67" s="61"/>
      <c r="URK67" s="61"/>
      <c r="URL67" s="61"/>
      <c r="URM67" s="61"/>
      <c r="URN67" s="61"/>
      <c r="URO67" s="61"/>
      <c r="URP67" s="61"/>
      <c r="URQ67" s="61"/>
      <c r="URR67" s="61"/>
      <c r="URS67" s="61"/>
      <c r="URT67" s="61"/>
      <c r="URU67" s="61"/>
      <c r="URV67" s="61"/>
      <c r="URW67" s="61"/>
      <c r="URX67" s="61"/>
      <c r="URY67" s="61"/>
      <c r="URZ67" s="61"/>
      <c r="USA67" s="61"/>
      <c r="USB67" s="61"/>
      <c r="USC67" s="61"/>
      <c r="USD67" s="61"/>
      <c r="USE67" s="61"/>
      <c r="USF67" s="61"/>
      <c r="USG67" s="61"/>
      <c r="USH67" s="61"/>
      <c r="USI67" s="61"/>
      <c r="USJ67" s="61"/>
      <c r="USK67" s="61"/>
      <c r="USL67" s="61"/>
      <c r="USM67" s="61"/>
      <c r="USN67" s="61"/>
      <c r="USO67" s="61"/>
      <c r="USP67" s="61"/>
      <c r="USQ67" s="61"/>
      <c r="USR67" s="61"/>
      <c r="USS67" s="61"/>
      <c r="UST67" s="61"/>
      <c r="USU67" s="61"/>
      <c r="USV67" s="61"/>
      <c r="USW67" s="61"/>
      <c r="USX67" s="61"/>
      <c r="USY67" s="61"/>
      <c r="USZ67" s="61"/>
      <c r="UTA67" s="61"/>
      <c r="UTB67" s="61"/>
      <c r="UTC67" s="61"/>
      <c r="UTD67" s="61"/>
      <c r="UTE67" s="61"/>
      <c r="UTF67" s="61"/>
      <c r="UTG67" s="61"/>
      <c r="UTH67" s="61"/>
      <c r="UTI67" s="61"/>
      <c r="UTJ67" s="61"/>
      <c r="UTK67" s="61"/>
      <c r="UTL67" s="61"/>
      <c r="UTM67" s="61"/>
      <c r="UTN67" s="61"/>
      <c r="UTO67" s="61"/>
      <c r="UTP67" s="61"/>
      <c r="UTQ67" s="61"/>
      <c r="UTR67" s="61"/>
      <c r="UTS67" s="61"/>
      <c r="UTT67" s="61"/>
      <c r="UTU67" s="61"/>
      <c r="UTV67" s="61"/>
      <c r="UTW67" s="61"/>
      <c r="UTX67" s="61"/>
      <c r="UTY67" s="61"/>
      <c r="UTZ67" s="61"/>
      <c r="UUA67" s="61"/>
      <c r="UUB67" s="61"/>
      <c r="UUC67" s="61"/>
      <c r="UUD67" s="61"/>
      <c r="UUE67" s="61"/>
      <c r="UUF67" s="61"/>
      <c r="UUG67" s="61"/>
      <c r="UUH67" s="61"/>
      <c r="UUI67" s="61"/>
      <c r="UUJ67" s="61"/>
      <c r="UUK67" s="61"/>
      <c r="UUL67" s="61"/>
      <c r="UUM67" s="61"/>
      <c r="UUN67" s="61"/>
      <c r="UUO67" s="61"/>
      <c r="UUP67" s="61"/>
      <c r="UUQ67" s="61"/>
      <c r="UUR67" s="61"/>
      <c r="UUS67" s="61"/>
      <c r="UUT67" s="61"/>
      <c r="UUU67" s="61"/>
      <c r="UUV67" s="61"/>
      <c r="UUW67" s="61"/>
      <c r="UUX67" s="61"/>
      <c r="UUY67" s="61"/>
      <c r="UUZ67" s="61"/>
      <c r="UVA67" s="61"/>
      <c r="UVB67" s="61"/>
      <c r="UVC67" s="61"/>
      <c r="UVD67" s="61"/>
      <c r="UVE67" s="61"/>
      <c r="UVF67" s="61"/>
      <c r="UVG67" s="61"/>
      <c r="UVH67" s="61"/>
      <c r="UVI67" s="61"/>
      <c r="UVJ67" s="61"/>
      <c r="UVK67" s="61"/>
      <c r="UVL67" s="61"/>
      <c r="UVM67" s="61"/>
      <c r="UVN67" s="61"/>
      <c r="UVO67" s="61"/>
      <c r="UVP67" s="61"/>
      <c r="UVQ67" s="61"/>
      <c r="UVR67" s="61"/>
      <c r="UVS67" s="61"/>
      <c r="UVT67" s="61"/>
      <c r="UVU67" s="61"/>
      <c r="UVV67" s="61"/>
      <c r="UVW67" s="61"/>
      <c r="UVX67" s="61"/>
      <c r="UVY67" s="61"/>
      <c r="UVZ67" s="61"/>
      <c r="UWA67" s="61"/>
      <c r="UWB67" s="61"/>
      <c r="UWC67" s="61"/>
      <c r="UWD67" s="61"/>
      <c r="UWE67" s="61"/>
      <c r="UWF67" s="61"/>
      <c r="UWG67" s="61"/>
      <c r="UWH67" s="61"/>
      <c r="UWI67" s="61"/>
      <c r="UWJ67" s="61"/>
      <c r="UWK67" s="61"/>
      <c r="UWL67" s="61"/>
      <c r="UWM67" s="61"/>
      <c r="UWN67" s="61"/>
      <c r="UWO67" s="61"/>
      <c r="UWP67" s="61"/>
      <c r="UWQ67" s="61"/>
      <c r="UWR67" s="61"/>
      <c r="UWS67" s="61"/>
      <c r="UWT67" s="61"/>
      <c r="UWU67" s="61"/>
      <c r="UWV67" s="61"/>
      <c r="UWW67" s="61"/>
      <c r="UWX67" s="61"/>
      <c r="UWY67" s="61"/>
      <c r="UWZ67" s="61"/>
      <c r="UXA67" s="61"/>
      <c r="UXB67" s="61"/>
      <c r="UXC67" s="61"/>
      <c r="UXD67" s="61"/>
      <c r="UXE67" s="61"/>
      <c r="UXF67" s="61"/>
      <c r="UXG67" s="61"/>
      <c r="UXH67" s="61"/>
      <c r="UXI67" s="61"/>
      <c r="UXJ67" s="61"/>
      <c r="UXK67" s="61"/>
      <c r="UXL67" s="61"/>
      <c r="UXM67" s="61"/>
      <c r="UXN67" s="61"/>
      <c r="UXO67" s="61"/>
      <c r="UXP67" s="61"/>
      <c r="UXQ67" s="61"/>
      <c r="UXR67" s="61"/>
      <c r="UXS67" s="61"/>
      <c r="UXT67" s="61"/>
      <c r="UXU67" s="61"/>
      <c r="UXV67" s="61"/>
      <c r="UXW67" s="61"/>
      <c r="UXX67" s="61"/>
      <c r="UXY67" s="61"/>
      <c r="UXZ67" s="61"/>
      <c r="UYA67" s="61"/>
      <c r="UYB67" s="61"/>
      <c r="UYC67" s="61"/>
      <c r="UYD67" s="61"/>
      <c r="UYE67" s="61"/>
      <c r="UYF67" s="61"/>
      <c r="UYG67" s="61"/>
      <c r="UYH67" s="61"/>
      <c r="UYI67" s="61"/>
      <c r="UYJ67" s="61"/>
      <c r="UYK67" s="61"/>
      <c r="UYL67" s="61"/>
      <c r="UYM67" s="61"/>
      <c r="UYN67" s="61"/>
      <c r="UYO67" s="61"/>
      <c r="UYP67" s="61"/>
      <c r="UYQ67" s="61"/>
      <c r="UYR67" s="61"/>
      <c r="UYS67" s="61"/>
      <c r="UYT67" s="61"/>
      <c r="UYU67" s="61"/>
      <c r="UYV67" s="61"/>
      <c r="UYW67" s="61"/>
      <c r="UYX67" s="61"/>
      <c r="UYY67" s="61"/>
      <c r="UYZ67" s="61"/>
      <c r="UZA67" s="61"/>
      <c r="UZB67" s="61"/>
      <c r="UZC67" s="61"/>
      <c r="UZD67" s="61"/>
      <c r="UZE67" s="61"/>
      <c r="UZF67" s="61"/>
      <c r="UZG67" s="61"/>
      <c r="UZH67" s="61"/>
      <c r="UZI67" s="61"/>
      <c r="UZJ67" s="61"/>
      <c r="UZK67" s="61"/>
      <c r="UZL67" s="61"/>
      <c r="UZM67" s="61"/>
      <c r="UZN67" s="61"/>
      <c r="UZO67" s="61"/>
      <c r="UZP67" s="61"/>
      <c r="UZQ67" s="61"/>
      <c r="UZR67" s="61"/>
      <c r="UZS67" s="61"/>
      <c r="UZT67" s="61"/>
      <c r="UZU67" s="61"/>
      <c r="UZV67" s="61"/>
      <c r="UZW67" s="61"/>
      <c r="UZX67" s="61"/>
      <c r="UZY67" s="61"/>
      <c r="UZZ67" s="61"/>
      <c r="VAA67" s="61"/>
      <c r="VAB67" s="61"/>
      <c r="VAC67" s="61"/>
      <c r="VAD67" s="61"/>
      <c r="VAE67" s="61"/>
      <c r="VAF67" s="61"/>
      <c r="VAG67" s="61"/>
      <c r="VAH67" s="61"/>
      <c r="VAI67" s="61"/>
      <c r="VAJ67" s="61"/>
      <c r="VAK67" s="61"/>
      <c r="VAL67" s="61"/>
      <c r="VAM67" s="61"/>
      <c r="VAN67" s="61"/>
      <c r="VAO67" s="61"/>
      <c r="VAP67" s="61"/>
      <c r="VAQ67" s="61"/>
      <c r="VAR67" s="61"/>
      <c r="VAS67" s="61"/>
      <c r="VAT67" s="61"/>
      <c r="VAU67" s="61"/>
      <c r="VAV67" s="61"/>
      <c r="VAW67" s="61"/>
      <c r="VAX67" s="61"/>
      <c r="VAY67" s="61"/>
      <c r="VAZ67" s="61"/>
      <c r="VBA67" s="61"/>
      <c r="VBB67" s="61"/>
      <c r="VBC67" s="61"/>
      <c r="VBD67" s="61"/>
      <c r="VBE67" s="61"/>
      <c r="VBF67" s="61"/>
      <c r="VBG67" s="61"/>
      <c r="VBH67" s="61"/>
      <c r="VBI67" s="61"/>
      <c r="VBJ67" s="61"/>
      <c r="VBK67" s="61"/>
      <c r="VBL67" s="61"/>
      <c r="VBM67" s="61"/>
      <c r="VBN67" s="61"/>
      <c r="VBO67" s="61"/>
      <c r="VBP67" s="61"/>
      <c r="VBQ67" s="61"/>
      <c r="VBR67" s="61"/>
      <c r="VBS67" s="61"/>
      <c r="VBT67" s="61"/>
      <c r="VBU67" s="61"/>
      <c r="VBV67" s="61"/>
      <c r="VBW67" s="61"/>
      <c r="VBX67" s="61"/>
      <c r="VBY67" s="61"/>
      <c r="VBZ67" s="61"/>
      <c r="VCA67" s="61"/>
      <c r="VCB67" s="61"/>
      <c r="VCC67" s="61"/>
      <c r="VCD67" s="61"/>
      <c r="VCE67" s="61"/>
      <c r="VCF67" s="61"/>
      <c r="VCG67" s="61"/>
      <c r="VCH67" s="61"/>
      <c r="VCI67" s="61"/>
      <c r="VCJ67" s="61"/>
      <c r="VCK67" s="61"/>
      <c r="VCL67" s="61"/>
      <c r="VCM67" s="61"/>
      <c r="VCN67" s="61"/>
      <c r="VCO67" s="61"/>
      <c r="VCP67" s="61"/>
      <c r="VCQ67" s="61"/>
      <c r="VCR67" s="61"/>
      <c r="VCS67" s="61"/>
      <c r="VCT67" s="61"/>
      <c r="VCU67" s="61"/>
      <c r="VCV67" s="61"/>
      <c r="VCW67" s="61"/>
      <c r="VCX67" s="61"/>
      <c r="VCY67" s="61"/>
      <c r="VCZ67" s="61"/>
      <c r="VDA67" s="61"/>
      <c r="VDB67" s="61"/>
      <c r="VDC67" s="61"/>
      <c r="VDD67" s="61"/>
      <c r="VDE67" s="61"/>
      <c r="VDF67" s="61"/>
      <c r="VDG67" s="61"/>
      <c r="VDH67" s="61"/>
      <c r="VDI67" s="61"/>
      <c r="VDJ67" s="61"/>
      <c r="VDK67" s="61"/>
      <c r="VDL67" s="61"/>
      <c r="VDM67" s="61"/>
      <c r="VDN67" s="61"/>
      <c r="VDO67" s="61"/>
      <c r="VDP67" s="61"/>
      <c r="VDQ67" s="61"/>
      <c r="VDR67" s="61"/>
      <c r="VDS67" s="61"/>
      <c r="VDT67" s="61"/>
      <c r="VDU67" s="61"/>
      <c r="VDV67" s="61"/>
      <c r="VDW67" s="61"/>
      <c r="VDX67" s="61"/>
      <c r="VDY67" s="61"/>
      <c r="VDZ67" s="61"/>
      <c r="VEA67" s="61"/>
      <c r="VEB67" s="61"/>
      <c r="VEC67" s="61"/>
      <c r="VED67" s="61"/>
      <c r="VEE67" s="61"/>
      <c r="VEF67" s="61"/>
      <c r="VEG67" s="61"/>
      <c r="VEH67" s="61"/>
      <c r="VEI67" s="61"/>
      <c r="VEJ67" s="61"/>
      <c r="VEK67" s="61"/>
      <c r="VEL67" s="61"/>
      <c r="VEM67" s="61"/>
      <c r="VEN67" s="61"/>
      <c r="VEO67" s="61"/>
      <c r="VEP67" s="61"/>
      <c r="VEQ67" s="61"/>
      <c r="VER67" s="61"/>
      <c r="VES67" s="61"/>
      <c r="VET67" s="61"/>
      <c r="VEU67" s="61"/>
      <c r="VEV67" s="61"/>
      <c r="VEW67" s="61"/>
      <c r="VEX67" s="61"/>
      <c r="VEY67" s="61"/>
      <c r="VEZ67" s="61"/>
      <c r="VFA67" s="61"/>
      <c r="VFB67" s="61"/>
      <c r="VFC67" s="61"/>
      <c r="VFD67" s="61"/>
      <c r="VFE67" s="61"/>
      <c r="VFF67" s="61"/>
      <c r="VFG67" s="61"/>
      <c r="VFH67" s="61"/>
      <c r="VFI67" s="61"/>
      <c r="VFJ67" s="61"/>
      <c r="VFK67" s="61"/>
      <c r="VFL67" s="61"/>
      <c r="VFM67" s="61"/>
      <c r="VFN67" s="61"/>
      <c r="VFO67" s="61"/>
      <c r="VFP67" s="61"/>
      <c r="VFQ67" s="61"/>
      <c r="VFR67" s="61"/>
      <c r="VFS67" s="61"/>
      <c r="VFT67" s="61"/>
      <c r="VFU67" s="61"/>
      <c r="VFV67" s="61"/>
      <c r="VFW67" s="61"/>
      <c r="VFX67" s="61"/>
      <c r="VFY67" s="61"/>
      <c r="VFZ67" s="61"/>
      <c r="VGA67" s="61"/>
      <c r="VGB67" s="61"/>
      <c r="VGC67" s="61"/>
      <c r="VGD67" s="61"/>
      <c r="VGE67" s="61"/>
      <c r="VGF67" s="61"/>
      <c r="VGG67" s="61"/>
      <c r="VGH67" s="61"/>
      <c r="VGI67" s="61"/>
      <c r="VGJ67" s="61"/>
      <c r="VGK67" s="61"/>
      <c r="VGL67" s="61"/>
      <c r="VGM67" s="61"/>
      <c r="VGN67" s="61"/>
      <c r="VGO67" s="61"/>
      <c r="VGP67" s="61"/>
      <c r="VGQ67" s="61"/>
      <c r="VGR67" s="61"/>
      <c r="VGS67" s="61"/>
      <c r="VGT67" s="61"/>
      <c r="VGU67" s="61"/>
      <c r="VGV67" s="61"/>
      <c r="VGW67" s="61"/>
      <c r="VGX67" s="61"/>
      <c r="VGY67" s="61"/>
      <c r="VGZ67" s="61"/>
      <c r="VHA67" s="61"/>
      <c r="VHB67" s="61"/>
      <c r="VHC67" s="61"/>
      <c r="VHD67" s="61"/>
      <c r="VHE67" s="61"/>
      <c r="VHF67" s="61"/>
      <c r="VHG67" s="61"/>
      <c r="VHH67" s="61"/>
      <c r="VHI67" s="61"/>
      <c r="VHJ67" s="61"/>
      <c r="VHK67" s="61"/>
      <c r="VHL67" s="61"/>
      <c r="VHM67" s="61"/>
      <c r="VHN67" s="61"/>
      <c r="VHO67" s="61"/>
      <c r="VHP67" s="61"/>
      <c r="VHQ67" s="61"/>
      <c r="VHR67" s="61"/>
      <c r="VHS67" s="61"/>
      <c r="VHT67" s="61"/>
      <c r="VHU67" s="61"/>
      <c r="VHV67" s="61"/>
      <c r="VHW67" s="61"/>
      <c r="VHX67" s="61"/>
      <c r="VHY67" s="61"/>
      <c r="VHZ67" s="61"/>
      <c r="VIA67" s="61"/>
      <c r="VIB67" s="61"/>
      <c r="VIC67" s="61"/>
      <c r="VID67" s="61"/>
      <c r="VIE67" s="61"/>
      <c r="VIF67" s="61"/>
      <c r="VIG67" s="61"/>
      <c r="VIH67" s="61"/>
      <c r="VII67" s="61"/>
      <c r="VIJ67" s="61"/>
      <c r="VIK67" s="61"/>
      <c r="VIL67" s="61"/>
      <c r="VIM67" s="61"/>
      <c r="VIN67" s="61"/>
      <c r="VIO67" s="61"/>
      <c r="VIP67" s="61"/>
      <c r="VIQ67" s="61"/>
      <c r="VIR67" s="61"/>
      <c r="VIS67" s="61"/>
      <c r="VIT67" s="61"/>
      <c r="VIU67" s="61"/>
      <c r="VIV67" s="61"/>
      <c r="VIW67" s="61"/>
      <c r="VIX67" s="61"/>
      <c r="VIY67" s="61"/>
      <c r="VIZ67" s="61"/>
      <c r="VJA67" s="61"/>
      <c r="VJB67" s="61"/>
      <c r="VJC67" s="61"/>
      <c r="VJD67" s="61"/>
      <c r="VJE67" s="61"/>
      <c r="VJF67" s="61"/>
      <c r="VJG67" s="61"/>
      <c r="VJH67" s="61"/>
      <c r="VJI67" s="61"/>
      <c r="VJJ67" s="61"/>
      <c r="VJK67" s="61"/>
      <c r="VJL67" s="61"/>
      <c r="VJM67" s="61"/>
      <c r="VJN67" s="61"/>
      <c r="VJO67" s="61"/>
      <c r="VJP67" s="61"/>
      <c r="VJQ67" s="61"/>
      <c r="VJR67" s="61"/>
      <c r="VJS67" s="61"/>
      <c r="VJT67" s="61"/>
      <c r="VJU67" s="61"/>
      <c r="VJV67" s="61"/>
      <c r="VJW67" s="61"/>
      <c r="VJX67" s="61"/>
      <c r="VJY67" s="61"/>
      <c r="VJZ67" s="61"/>
      <c r="VKA67" s="61"/>
      <c r="VKB67" s="61"/>
      <c r="VKC67" s="61"/>
      <c r="VKD67" s="61"/>
      <c r="VKE67" s="61"/>
      <c r="VKF67" s="61"/>
      <c r="VKG67" s="61"/>
      <c r="VKH67" s="61"/>
      <c r="VKI67" s="61"/>
      <c r="VKJ67" s="61"/>
      <c r="VKK67" s="61"/>
      <c r="VKL67" s="61"/>
      <c r="VKM67" s="61"/>
      <c r="VKN67" s="61"/>
      <c r="VKO67" s="61"/>
      <c r="VKP67" s="61"/>
      <c r="VKQ67" s="61"/>
      <c r="VKR67" s="61"/>
      <c r="VKS67" s="61"/>
      <c r="VKT67" s="61"/>
      <c r="VKU67" s="61"/>
      <c r="VKV67" s="61"/>
      <c r="VKW67" s="61"/>
      <c r="VKX67" s="61"/>
      <c r="VKY67" s="61"/>
      <c r="VKZ67" s="61"/>
      <c r="VLA67" s="61"/>
      <c r="VLB67" s="61"/>
      <c r="VLC67" s="61"/>
      <c r="VLD67" s="61"/>
      <c r="VLE67" s="61"/>
      <c r="VLF67" s="61"/>
      <c r="VLG67" s="61"/>
      <c r="VLH67" s="61"/>
      <c r="VLI67" s="61"/>
      <c r="VLJ67" s="61"/>
      <c r="VLK67" s="61"/>
      <c r="VLL67" s="61"/>
      <c r="VLM67" s="61"/>
      <c r="VLN67" s="61"/>
      <c r="VLO67" s="61"/>
      <c r="VLP67" s="61"/>
      <c r="VLQ67" s="61"/>
      <c r="VLR67" s="61"/>
      <c r="VLS67" s="61"/>
      <c r="VLT67" s="61"/>
      <c r="VLU67" s="61"/>
      <c r="VLV67" s="61"/>
      <c r="VLW67" s="61"/>
      <c r="VLX67" s="61"/>
      <c r="VLY67" s="61"/>
      <c r="VLZ67" s="61"/>
      <c r="VMA67" s="61"/>
      <c r="VMB67" s="61"/>
      <c r="VMC67" s="61"/>
      <c r="VMD67" s="61"/>
      <c r="VME67" s="61"/>
      <c r="VMF67" s="61"/>
      <c r="VMG67" s="61"/>
      <c r="VMH67" s="61"/>
      <c r="VMI67" s="61"/>
      <c r="VMJ67" s="61"/>
      <c r="VMK67" s="61"/>
      <c r="VML67" s="61"/>
      <c r="VMM67" s="61"/>
      <c r="VMN67" s="61"/>
      <c r="VMO67" s="61"/>
      <c r="VMP67" s="61"/>
      <c r="VMQ67" s="61"/>
      <c r="VMR67" s="61"/>
      <c r="VMS67" s="61"/>
      <c r="VMT67" s="61"/>
      <c r="VMU67" s="61"/>
      <c r="VMV67" s="61"/>
      <c r="VMW67" s="61"/>
      <c r="VMX67" s="61"/>
      <c r="VMY67" s="61"/>
      <c r="VMZ67" s="61"/>
      <c r="VNA67" s="61"/>
      <c r="VNB67" s="61"/>
      <c r="VNC67" s="61"/>
      <c r="VND67" s="61"/>
      <c r="VNE67" s="61"/>
      <c r="VNF67" s="61"/>
      <c r="VNG67" s="61"/>
      <c r="VNH67" s="61"/>
      <c r="VNI67" s="61"/>
      <c r="VNJ67" s="61"/>
      <c r="VNK67" s="61"/>
      <c r="VNL67" s="61"/>
      <c r="VNM67" s="61"/>
      <c r="VNN67" s="61"/>
      <c r="VNO67" s="61"/>
      <c r="VNP67" s="61"/>
      <c r="VNQ67" s="61"/>
      <c r="VNR67" s="61"/>
      <c r="VNS67" s="61"/>
      <c r="VNT67" s="61"/>
      <c r="VNU67" s="61"/>
      <c r="VNV67" s="61"/>
      <c r="VNW67" s="61"/>
      <c r="VNX67" s="61"/>
      <c r="VNY67" s="61"/>
      <c r="VNZ67" s="61"/>
      <c r="VOA67" s="61"/>
      <c r="VOB67" s="61"/>
      <c r="VOC67" s="61"/>
      <c r="VOD67" s="61"/>
      <c r="VOE67" s="61"/>
      <c r="VOF67" s="61"/>
      <c r="VOG67" s="61"/>
      <c r="VOH67" s="61"/>
      <c r="VOI67" s="61"/>
      <c r="VOJ67" s="61"/>
      <c r="VOK67" s="61"/>
      <c r="VOL67" s="61"/>
      <c r="VOM67" s="61"/>
      <c r="VON67" s="61"/>
      <c r="VOO67" s="61"/>
      <c r="VOP67" s="61"/>
      <c r="VOQ67" s="61"/>
      <c r="VOR67" s="61"/>
      <c r="VOS67" s="61"/>
      <c r="VOT67" s="61"/>
      <c r="VOU67" s="61"/>
      <c r="VOV67" s="61"/>
      <c r="VOW67" s="61"/>
      <c r="VOX67" s="61"/>
      <c r="VOY67" s="61"/>
      <c r="VOZ67" s="61"/>
      <c r="VPA67" s="61"/>
      <c r="VPB67" s="61"/>
      <c r="VPC67" s="61"/>
      <c r="VPD67" s="61"/>
      <c r="VPE67" s="61"/>
      <c r="VPF67" s="61"/>
      <c r="VPG67" s="61"/>
      <c r="VPH67" s="61"/>
      <c r="VPI67" s="61"/>
      <c r="VPJ67" s="61"/>
      <c r="VPK67" s="61"/>
      <c r="VPL67" s="61"/>
      <c r="VPM67" s="61"/>
      <c r="VPN67" s="61"/>
      <c r="VPO67" s="61"/>
      <c r="VPP67" s="61"/>
      <c r="VPQ67" s="61"/>
      <c r="VPR67" s="61"/>
      <c r="VPS67" s="61"/>
      <c r="VPT67" s="61"/>
      <c r="VPU67" s="61"/>
      <c r="VPV67" s="61"/>
      <c r="VPW67" s="61"/>
      <c r="VPX67" s="61"/>
      <c r="VPY67" s="61"/>
      <c r="VPZ67" s="61"/>
      <c r="VQA67" s="61"/>
      <c r="VQB67" s="61"/>
      <c r="VQC67" s="61"/>
      <c r="VQD67" s="61"/>
      <c r="VQE67" s="61"/>
      <c r="VQF67" s="61"/>
      <c r="VQG67" s="61"/>
      <c r="VQH67" s="61"/>
      <c r="VQI67" s="61"/>
      <c r="VQJ67" s="61"/>
      <c r="VQK67" s="61"/>
      <c r="VQL67" s="61"/>
      <c r="VQM67" s="61"/>
      <c r="VQN67" s="61"/>
      <c r="VQO67" s="61"/>
      <c r="VQP67" s="61"/>
      <c r="VQQ67" s="61"/>
      <c r="VQR67" s="61"/>
      <c r="VQS67" s="61"/>
      <c r="VQT67" s="61"/>
      <c r="VQU67" s="61"/>
      <c r="VQV67" s="61"/>
      <c r="VQW67" s="61"/>
      <c r="VQX67" s="61"/>
      <c r="VQY67" s="61"/>
      <c r="VQZ67" s="61"/>
      <c r="VRA67" s="61"/>
      <c r="VRB67" s="61"/>
      <c r="VRC67" s="61"/>
      <c r="VRD67" s="61"/>
      <c r="VRE67" s="61"/>
      <c r="VRF67" s="61"/>
      <c r="VRG67" s="61"/>
      <c r="VRH67" s="61"/>
      <c r="VRI67" s="61"/>
      <c r="VRJ67" s="61"/>
      <c r="VRK67" s="61"/>
      <c r="VRL67" s="61"/>
      <c r="VRM67" s="61"/>
      <c r="VRN67" s="61"/>
      <c r="VRO67" s="61"/>
      <c r="VRP67" s="61"/>
      <c r="VRQ67" s="61"/>
      <c r="VRR67" s="61"/>
      <c r="VRS67" s="61"/>
      <c r="VRT67" s="61"/>
      <c r="VRU67" s="61"/>
      <c r="VRV67" s="61"/>
      <c r="VRW67" s="61"/>
      <c r="VRX67" s="61"/>
      <c r="VRY67" s="61"/>
      <c r="VRZ67" s="61"/>
      <c r="VSA67" s="61"/>
      <c r="VSB67" s="61"/>
      <c r="VSC67" s="61"/>
      <c r="VSD67" s="61"/>
      <c r="VSE67" s="61"/>
      <c r="VSF67" s="61"/>
      <c r="VSG67" s="61"/>
      <c r="VSH67" s="61"/>
      <c r="VSI67" s="61"/>
      <c r="VSJ67" s="61"/>
      <c r="VSK67" s="61"/>
      <c r="VSL67" s="61"/>
      <c r="VSM67" s="61"/>
      <c r="VSN67" s="61"/>
      <c r="VSO67" s="61"/>
      <c r="VSP67" s="61"/>
      <c r="VSQ67" s="61"/>
      <c r="VSR67" s="61"/>
      <c r="VSS67" s="61"/>
      <c r="VST67" s="61"/>
      <c r="VSU67" s="61"/>
      <c r="VSV67" s="61"/>
      <c r="VSW67" s="61"/>
      <c r="VSX67" s="61"/>
      <c r="VSY67" s="61"/>
      <c r="VSZ67" s="61"/>
      <c r="VTA67" s="61"/>
      <c r="VTB67" s="61"/>
      <c r="VTC67" s="61"/>
      <c r="VTD67" s="61"/>
      <c r="VTE67" s="61"/>
      <c r="VTF67" s="61"/>
      <c r="VTG67" s="61"/>
      <c r="VTH67" s="61"/>
      <c r="VTI67" s="61"/>
      <c r="VTJ67" s="61"/>
      <c r="VTK67" s="61"/>
      <c r="VTL67" s="61"/>
      <c r="VTM67" s="61"/>
      <c r="VTN67" s="61"/>
      <c r="VTO67" s="61"/>
      <c r="VTP67" s="61"/>
      <c r="VTQ67" s="61"/>
      <c r="VTR67" s="61"/>
      <c r="VTS67" s="61"/>
      <c r="VTT67" s="61"/>
      <c r="VTU67" s="61"/>
      <c r="VTV67" s="61"/>
      <c r="VTW67" s="61"/>
      <c r="VTX67" s="61"/>
      <c r="VTY67" s="61"/>
      <c r="VTZ67" s="61"/>
      <c r="VUA67" s="61"/>
      <c r="VUB67" s="61"/>
      <c r="VUC67" s="61"/>
      <c r="VUD67" s="61"/>
      <c r="VUE67" s="61"/>
      <c r="VUF67" s="61"/>
      <c r="VUG67" s="61"/>
      <c r="VUH67" s="61"/>
      <c r="VUI67" s="61"/>
      <c r="VUJ67" s="61"/>
      <c r="VUK67" s="61"/>
      <c r="VUL67" s="61"/>
      <c r="VUM67" s="61"/>
      <c r="VUN67" s="61"/>
      <c r="VUO67" s="61"/>
      <c r="VUP67" s="61"/>
      <c r="VUQ67" s="61"/>
      <c r="VUR67" s="61"/>
      <c r="VUS67" s="61"/>
      <c r="VUT67" s="61"/>
      <c r="VUU67" s="61"/>
      <c r="VUV67" s="61"/>
      <c r="VUW67" s="61"/>
      <c r="VUX67" s="61"/>
      <c r="VUY67" s="61"/>
      <c r="VUZ67" s="61"/>
      <c r="VVA67" s="61"/>
      <c r="VVB67" s="61"/>
      <c r="VVC67" s="61"/>
      <c r="VVD67" s="61"/>
      <c r="VVE67" s="61"/>
      <c r="VVF67" s="61"/>
      <c r="VVG67" s="61"/>
      <c r="VVH67" s="61"/>
      <c r="VVI67" s="61"/>
      <c r="VVJ67" s="61"/>
      <c r="VVK67" s="61"/>
      <c r="VVL67" s="61"/>
      <c r="VVM67" s="61"/>
      <c r="VVN67" s="61"/>
      <c r="VVO67" s="61"/>
      <c r="VVP67" s="61"/>
      <c r="VVQ67" s="61"/>
      <c r="VVR67" s="61"/>
      <c r="VVS67" s="61"/>
      <c r="VVT67" s="61"/>
      <c r="VVU67" s="61"/>
      <c r="VVV67" s="61"/>
      <c r="VVW67" s="61"/>
      <c r="VVX67" s="61"/>
      <c r="VVY67" s="61"/>
      <c r="VVZ67" s="61"/>
      <c r="VWA67" s="61"/>
      <c r="VWB67" s="61"/>
      <c r="VWC67" s="61"/>
      <c r="VWD67" s="61"/>
      <c r="VWE67" s="61"/>
      <c r="VWF67" s="61"/>
      <c r="VWG67" s="61"/>
      <c r="VWH67" s="61"/>
      <c r="VWI67" s="61"/>
      <c r="VWJ67" s="61"/>
      <c r="VWK67" s="61"/>
      <c r="VWL67" s="61"/>
      <c r="VWM67" s="61"/>
      <c r="VWN67" s="61"/>
      <c r="VWO67" s="61"/>
      <c r="VWP67" s="61"/>
      <c r="VWQ67" s="61"/>
      <c r="VWR67" s="61"/>
      <c r="VWS67" s="61"/>
      <c r="VWT67" s="61"/>
      <c r="VWU67" s="61"/>
      <c r="VWV67" s="61"/>
      <c r="VWW67" s="61"/>
      <c r="VWX67" s="61"/>
      <c r="VWY67" s="61"/>
      <c r="VWZ67" s="61"/>
      <c r="VXA67" s="61"/>
      <c r="VXB67" s="61"/>
      <c r="VXC67" s="61"/>
      <c r="VXD67" s="61"/>
      <c r="VXE67" s="61"/>
      <c r="VXF67" s="61"/>
      <c r="VXG67" s="61"/>
      <c r="VXH67" s="61"/>
      <c r="VXI67" s="61"/>
      <c r="VXJ67" s="61"/>
      <c r="VXK67" s="61"/>
      <c r="VXL67" s="61"/>
      <c r="VXM67" s="61"/>
      <c r="VXN67" s="61"/>
      <c r="VXO67" s="61"/>
      <c r="VXP67" s="61"/>
      <c r="VXQ67" s="61"/>
      <c r="VXR67" s="61"/>
      <c r="VXS67" s="61"/>
      <c r="VXT67" s="61"/>
      <c r="VXU67" s="61"/>
      <c r="VXV67" s="61"/>
      <c r="VXW67" s="61"/>
      <c r="VXX67" s="61"/>
      <c r="VXY67" s="61"/>
      <c r="VXZ67" s="61"/>
      <c r="VYA67" s="61"/>
      <c r="VYB67" s="61"/>
      <c r="VYC67" s="61"/>
      <c r="VYD67" s="61"/>
      <c r="VYE67" s="61"/>
      <c r="VYF67" s="61"/>
      <c r="VYG67" s="61"/>
      <c r="VYH67" s="61"/>
      <c r="VYI67" s="61"/>
      <c r="VYJ67" s="61"/>
      <c r="VYK67" s="61"/>
      <c r="VYL67" s="61"/>
      <c r="VYM67" s="61"/>
      <c r="VYN67" s="61"/>
      <c r="VYO67" s="61"/>
      <c r="VYP67" s="61"/>
      <c r="VYQ67" s="61"/>
      <c r="VYR67" s="61"/>
      <c r="VYS67" s="61"/>
      <c r="VYT67" s="61"/>
      <c r="VYU67" s="61"/>
      <c r="VYV67" s="61"/>
      <c r="VYW67" s="61"/>
      <c r="VYX67" s="61"/>
      <c r="VYY67" s="61"/>
      <c r="VYZ67" s="61"/>
      <c r="VZA67" s="61"/>
      <c r="VZB67" s="61"/>
      <c r="VZC67" s="61"/>
      <c r="VZD67" s="61"/>
      <c r="VZE67" s="61"/>
      <c r="VZF67" s="61"/>
      <c r="VZG67" s="61"/>
      <c r="VZH67" s="61"/>
      <c r="VZI67" s="61"/>
      <c r="VZJ67" s="61"/>
      <c r="VZK67" s="61"/>
      <c r="VZL67" s="61"/>
      <c r="VZM67" s="61"/>
      <c r="VZN67" s="61"/>
      <c r="VZO67" s="61"/>
      <c r="VZP67" s="61"/>
      <c r="VZQ67" s="61"/>
      <c r="VZR67" s="61"/>
      <c r="VZS67" s="61"/>
      <c r="VZT67" s="61"/>
      <c r="VZU67" s="61"/>
      <c r="VZV67" s="61"/>
      <c r="VZW67" s="61"/>
      <c r="VZX67" s="61"/>
      <c r="VZY67" s="61"/>
      <c r="VZZ67" s="61"/>
      <c r="WAA67" s="61"/>
      <c r="WAB67" s="61"/>
      <c r="WAC67" s="61"/>
      <c r="WAD67" s="61"/>
      <c r="WAE67" s="61"/>
      <c r="WAF67" s="61"/>
      <c r="WAG67" s="61"/>
      <c r="WAH67" s="61"/>
      <c r="WAI67" s="61"/>
      <c r="WAJ67" s="61"/>
      <c r="WAK67" s="61"/>
      <c r="WAL67" s="61"/>
      <c r="WAM67" s="61"/>
      <c r="WAN67" s="61"/>
      <c r="WAO67" s="61"/>
      <c r="WAP67" s="61"/>
      <c r="WAQ67" s="61"/>
      <c r="WAR67" s="61"/>
      <c r="WAS67" s="61"/>
      <c r="WAT67" s="61"/>
      <c r="WAU67" s="61"/>
      <c r="WAV67" s="61"/>
      <c r="WAW67" s="61"/>
      <c r="WAX67" s="61"/>
      <c r="WAY67" s="61"/>
      <c r="WAZ67" s="61"/>
      <c r="WBA67" s="61"/>
      <c r="WBB67" s="61"/>
      <c r="WBC67" s="61"/>
      <c r="WBD67" s="61"/>
      <c r="WBE67" s="61"/>
      <c r="WBF67" s="61"/>
      <c r="WBG67" s="61"/>
      <c r="WBH67" s="61"/>
      <c r="WBI67" s="61"/>
      <c r="WBJ67" s="61"/>
      <c r="WBK67" s="61"/>
      <c r="WBL67" s="61"/>
      <c r="WBM67" s="61"/>
      <c r="WBN67" s="61"/>
      <c r="WBO67" s="61"/>
      <c r="WBP67" s="61"/>
      <c r="WBQ67" s="61"/>
      <c r="WBR67" s="61"/>
      <c r="WBS67" s="61"/>
      <c r="WBT67" s="61"/>
      <c r="WBU67" s="61"/>
      <c r="WBV67" s="61"/>
      <c r="WBW67" s="61"/>
      <c r="WBX67" s="61"/>
      <c r="WBY67" s="61"/>
      <c r="WBZ67" s="61"/>
      <c r="WCA67" s="61"/>
      <c r="WCB67" s="61"/>
      <c r="WCC67" s="61"/>
      <c r="WCD67" s="61"/>
      <c r="WCE67" s="61"/>
      <c r="WCF67" s="61"/>
      <c r="WCG67" s="61"/>
      <c r="WCH67" s="61"/>
      <c r="WCI67" s="61"/>
      <c r="WCJ67" s="61"/>
      <c r="WCK67" s="61"/>
      <c r="WCL67" s="61"/>
      <c r="WCM67" s="61"/>
      <c r="WCN67" s="61"/>
      <c r="WCO67" s="61"/>
      <c r="WCP67" s="61"/>
      <c r="WCQ67" s="61"/>
      <c r="WCR67" s="61"/>
      <c r="WCS67" s="61"/>
      <c r="WCT67" s="61"/>
      <c r="WCU67" s="61"/>
      <c r="WCV67" s="61"/>
      <c r="WCW67" s="61"/>
      <c r="WCX67" s="61"/>
      <c r="WCY67" s="61"/>
      <c r="WCZ67" s="61"/>
      <c r="WDA67" s="61"/>
      <c r="WDB67" s="61"/>
      <c r="WDC67" s="61"/>
      <c r="WDD67" s="61"/>
      <c r="WDE67" s="61"/>
      <c r="WDF67" s="61"/>
      <c r="WDG67" s="61"/>
      <c r="WDH67" s="61"/>
      <c r="WDI67" s="61"/>
      <c r="WDJ67" s="61"/>
      <c r="WDK67" s="61"/>
      <c r="WDL67" s="61"/>
      <c r="WDM67" s="61"/>
      <c r="WDN67" s="61"/>
      <c r="WDO67" s="61"/>
      <c r="WDP67" s="61"/>
      <c r="WDQ67" s="61"/>
      <c r="WDR67" s="61"/>
      <c r="WDS67" s="61"/>
      <c r="WDT67" s="61"/>
      <c r="WDU67" s="61"/>
      <c r="WDV67" s="61"/>
      <c r="WDW67" s="61"/>
      <c r="WDX67" s="61"/>
      <c r="WDY67" s="61"/>
      <c r="WDZ67" s="61"/>
      <c r="WEA67" s="61"/>
      <c r="WEB67" s="61"/>
      <c r="WEC67" s="61"/>
      <c r="WED67" s="61"/>
      <c r="WEE67" s="61"/>
      <c r="WEF67" s="61"/>
      <c r="WEG67" s="61"/>
      <c r="WEH67" s="61"/>
      <c r="WEI67" s="61"/>
      <c r="WEJ67" s="61"/>
      <c r="WEK67" s="61"/>
      <c r="WEL67" s="61"/>
      <c r="WEM67" s="61"/>
      <c r="WEN67" s="61"/>
      <c r="WEO67" s="61"/>
      <c r="WEP67" s="61"/>
      <c r="WEQ67" s="61"/>
      <c r="WER67" s="61"/>
      <c r="WES67" s="61"/>
      <c r="WET67" s="61"/>
      <c r="WEU67" s="61"/>
      <c r="WEV67" s="61"/>
      <c r="WEW67" s="61"/>
      <c r="WEX67" s="61"/>
      <c r="WEY67" s="61"/>
      <c r="WEZ67" s="61"/>
      <c r="WFA67" s="61"/>
      <c r="WFB67" s="61"/>
      <c r="WFC67" s="61"/>
      <c r="WFD67" s="61"/>
      <c r="WFE67" s="61"/>
      <c r="WFF67" s="61"/>
      <c r="WFG67" s="61"/>
      <c r="WFH67" s="61"/>
      <c r="WFI67" s="61"/>
      <c r="WFJ67" s="61"/>
      <c r="WFK67" s="61"/>
      <c r="WFL67" s="61"/>
      <c r="WFM67" s="61"/>
      <c r="WFN67" s="61"/>
      <c r="WFO67" s="61"/>
      <c r="WFP67" s="61"/>
      <c r="WFQ67" s="61"/>
      <c r="WFR67" s="61"/>
      <c r="WFS67" s="61"/>
      <c r="WFT67" s="61"/>
      <c r="WFU67" s="61"/>
      <c r="WFV67" s="61"/>
      <c r="WFW67" s="61"/>
      <c r="WFX67" s="61"/>
      <c r="WFY67" s="61"/>
      <c r="WFZ67" s="61"/>
      <c r="WGA67" s="61"/>
      <c r="WGB67" s="61"/>
      <c r="WGC67" s="61"/>
      <c r="WGD67" s="61"/>
      <c r="WGE67" s="61"/>
      <c r="WGF67" s="61"/>
      <c r="WGG67" s="61"/>
      <c r="WGH67" s="61"/>
      <c r="WGI67" s="61"/>
      <c r="WGJ67" s="61"/>
      <c r="WGK67" s="61"/>
      <c r="WGL67" s="61"/>
      <c r="WGM67" s="61"/>
      <c r="WGN67" s="61"/>
      <c r="WGO67" s="61"/>
      <c r="WGP67" s="61"/>
      <c r="WGQ67" s="61"/>
      <c r="WGR67" s="61"/>
      <c r="WGS67" s="61"/>
      <c r="WGT67" s="61"/>
      <c r="WGU67" s="61"/>
      <c r="WGV67" s="61"/>
      <c r="WGW67" s="61"/>
      <c r="WGX67" s="61"/>
      <c r="WGY67" s="61"/>
      <c r="WGZ67" s="61"/>
      <c r="WHA67" s="61"/>
      <c r="WHB67" s="61"/>
      <c r="WHC67" s="61"/>
      <c r="WHD67" s="61"/>
      <c r="WHE67" s="61"/>
      <c r="WHF67" s="61"/>
      <c r="WHG67" s="61"/>
      <c r="WHH67" s="61"/>
      <c r="WHI67" s="61"/>
      <c r="WHJ67" s="61"/>
      <c r="WHK67" s="61"/>
      <c r="WHL67" s="61"/>
      <c r="WHM67" s="61"/>
      <c r="WHN67" s="61"/>
      <c r="WHO67" s="61"/>
      <c r="WHP67" s="61"/>
      <c r="WHQ67" s="61"/>
      <c r="WHR67" s="61"/>
      <c r="WHS67" s="61"/>
      <c r="WHT67" s="61"/>
      <c r="WHU67" s="61"/>
      <c r="WHV67" s="61"/>
      <c r="WHW67" s="61"/>
      <c r="WHX67" s="61"/>
      <c r="WHY67" s="61"/>
      <c r="WHZ67" s="61"/>
      <c r="WIA67" s="61"/>
      <c r="WIB67" s="61"/>
      <c r="WIC67" s="61"/>
      <c r="WID67" s="61"/>
      <c r="WIE67" s="61"/>
      <c r="WIF67" s="61"/>
      <c r="WIG67" s="61"/>
      <c r="WIH67" s="61"/>
      <c r="WII67" s="61"/>
      <c r="WIJ67" s="61"/>
      <c r="WIK67" s="61"/>
      <c r="WIL67" s="61"/>
      <c r="WIM67" s="61"/>
      <c r="WIN67" s="61"/>
      <c r="WIO67" s="61"/>
      <c r="WIP67" s="61"/>
      <c r="WIQ67" s="61"/>
      <c r="WIR67" s="61"/>
      <c r="WIS67" s="61"/>
      <c r="WIT67" s="61"/>
      <c r="WIU67" s="61"/>
      <c r="WIV67" s="61"/>
      <c r="WIW67" s="61"/>
      <c r="WIX67" s="61"/>
      <c r="WIY67" s="61"/>
      <c r="WIZ67" s="61"/>
      <c r="WJA67" s="61"/>
      <c r="WJB67" s="61"/>
      <c r="WJC67" s="61"/>
      <c r="WJD67" s="61"/>
      <c r="WJE67" s="61"/>
      <c r="WJF67" s="61"/>
      <c r="WJG67" s="61"/>
      <c r="WJH67" s="61"/>
      <c r="WJI67" s="61"/>
      <c r="WJJ67" s="61"/>
      <c r="WJK67" s="61"/>
      <c r="WJL67" s="61"/>
      <c r="WJM67" s="61"/>
      <c r="WJN67" s="61"/>
      <c r="WJO67" s="61"/>
      <c r="WJP67" s="61"/>
      <c r="WJQ67" s="61"/>
      <c r="WJR67" s="61"/>
      <c r="WJS67" s="61"/>
      <c r="WJT67" s="61"/>
      <c r="WJU67" s="61"/>
      <c r="WJV67" s="61"/>
      <c r="WJW67" s="61"/>
      <c r="WJX67" s="61"/>
      <c r="WJY67" s="61"/>
      <c r="WJZ67" s="61"/>
      <c r="WKA67" s="61"/>
      <c r="WKB67" s="61"/>
      <c r="WKC67" s="61"/>
      <c r="WKD67" s="61"/>
      <c r="WKE67" s="61"/>
      <c r="WKF67" s="61"/>
      <c r="WKG67" s="61"/>
      <c r="WKH67" s="61"/>
      <c r="WKI67" s="61"/>
      <c r="WKJ67" s="61"/>
      <c r="WKK67" s="61"/>
      <c r="WKL67" s="61"/>
      <c r="WKM67" s="61"/>
      <c r="WKN67" s="61"/>
      <c r="WKO67" s="61"/>
      <c r="WKP67" s="61"/>
      <c r="WKQ67" s="61"/>
      <c r="WKR67" s="61"/>
      <c r="WKS67" s="61"/>
      <c r="WKT67" s="61"/>
      <c r="WKU67" s="61"/>
      <c r="WKV67" s="61"/>
      <c r="WKW67" s="61"/>
      <c r="WKX67" s="61"/>
      <c r="WKY67" s="61"/>
      <c r="WKZ67" s="61"/>
      <c r="WLA67" s="61"/>
      <c r="WLB67" s="61"/>
      <c r="WLC67" s="61"/>
      <c r="WLD67" s="61"/>
      <c r="WLE67" s="61"/>
      <c r="WLF67" s="61"/>
      <c r="WLG67" s="61"/>
      <c r="WLH67" s="61"/>
      <c r="WLI67" s="61"/>
      <c r="WLJ67" s="61"/>
      <c r="WLK67" s="61"/>
      <c r="WLL67" s="61"/>
      <c r="WLM67" s="61"/>
      <c r="WLN67" s="61"/>
      <c r="WLO67" s="61"/>
      <c r="WLP67" s="61"/>
      <c r="WLQ67" s="61"/>
      <c r="WLR67" s="61"/>
      <c r="WLS67" s="61"/>
      <c r="WLT67" s="61"/>
      <c r="WLU67" s="61"/>
      <c r="WLV67" s="61"/>
      <c r="WLW67" s="61"/>
      <c r="WLX67" s="61"/>
      <c r="WLY67" s="61"/>
      <c r="WLZ67" s="61"/>
      <c r="WMA67" s="61"/>
      <c r="WMB67" s="61"/>
      <c r="WMC67" s="61"/>
      <c r="WMD67" s="61"/>
      <c r="WME67" s="61"/>
      <c r="WMF67" s="61"/>
      <c r="WMG67" s="61"/>
      <c r="WMH67" s="61"/>
      <c r="WMI67" s="61"/>
      <c r="WMJ67" s="61"/>
      <c r="WMK67" s="61"/>
      <c r="WML67" s="61"/>
      <c r="WMM67" s="61"/>
      <c r="WMN67" s="61"/>
      <c r="WMO67" s="61"/>
      <c r="WMP67" s="61"/>
      <c r="WMQ67" s="61"/>
      <c r="WMR67" s="61"/>
      <c r="WMS67" s="61"/>
      <c r="WMT67" s="61"/>
      <c r="WMU67" s="61"/>
      <c r="WMV67" s="61"/>
      <c r="WMW67" s="61"/>
      <c r="WMX67" s="61"/>
      <c r="WMY67" s="61"/>
      <c r="WMZ67" s="61"/>
      <c r="WNA67" s="61"/>
      <c r="WNB67" s="61"/>
      <c r="WNC67" s="61"/>
      <c r="WND67" s="61"/>
      <c r="WNE67" s="61"/>
      <c r="WNF67" s="61"/>
      <c r="WNG67" s="61"/>
      <c r="WNH67" s="61"/>
      <c r="WNI67" s="61"/>
      <c r="WNJ67" s="61"/>
      <c r="WNK67" s="61"/>
      <c r="WNL67" s="61"/>
      <c r="WNM67" s="61"/>
      <c r="WNN67" s="61"/>
      <c r="WNO67" s="61"/>
      <c r="WNP67" s="61"/>
      <c r="WNQ67" s="61"/>
      <c r="WNR67" s="61"/>
      <c r="WNS67" s="61"/>
      <c r="WNT67" s="61"/>
      <c r="WNU67" s="61"/>
      <c r="WNV67" s="61"/>
      <c r="WNW67" s="61"/>
      <c r="WNX67" s="61"/>
      <c r="WNY67" s="61"/>
      <c r="WNZ67" s="61"/>
      <c r="WOA67" s="61"/>
      <c r="WOB67" s="61"/>
      <c r="WOC67" s="61"/>
      <c r="WOD67" s="61"/>
      <c r="WOE67" s="61"/>
      <c r="WOF67" s="61"/>
      <c r="WOG67" s="61"/>
      <c r="WOH67" s="61"/>
      <c r="WOI67" s="61"/>
      <c r="WOJ67" s="61"/>
      <c r="WOK67" s="61"/>
      <c r="WOL67" s="61"/>
      <c r="WOM67" s="61"/>
      <c r="WON67" s="61"/>
      <c r="WOO67" s="61"/>
      <c r="WOP67" s="61"/>
      <c r="WOQ67" s="61"/>
      <c r="WOR67" s="61"/>
      <c r="WOS67" s="61"/>
      <c r="WOT67" s="61"/>
      <c r="WOU67" s="61"/>
      <c r="WOV67" s="61"/>
      <c r="WOW67" s="61"/>
      <c r="WOX67" s="61"/>
      <c r="WOY67" s="61"/>
      <c r="WOZ67" s="61"/>
      <c r="WPA67" s="61"/>
      <c r="WPB67" s="61"/>
      <c r="WPC67" s="61"/>
      <c r="WPD67" s="61"/>
      <c r="WPE67" s="61"/>
      <c r="WPF67" s="61"/>
      <c r="WPG67" s="61"/>
      <c r="WPH67" s="61"/>
      <c r="WPI67" s="61"/>
      <c r="WPJ67" s="61"/>
      <c r="WPK67" s="61"/>
      <c r="WPL67" s="61"/>
      <c r="WPM67" s="61"/>
      <c r="WPN67" s="61"/>
      <c r="WPO67" s="61"/>
      <c r="WPP67" s="61"/>
      <c r="WPQ67" s="61"/>
      <c r="WPR67" s="61"/>
      <c r="WPS67" s="61"/>
      <c r="WPT67" s="61"/>
      <c r="WPU67" s="61"/>
      <c r="WPV67" s="61"/>
      <c r="WPW67" s="61"/>
      <c r="WPX67" s="61"/>
      <c r="WPY67" s="61"/>
      <c r="WPZ67" s="61"/>
      <c r="WQA67" s="61"/>
      <c r="WQB67" s="61"/>
      <c r="WQC67" s="61"/>
      <c r="WQD67" s="61"/>
      <c r="WQE67" s="61"/>
      <c r="WQF67" s="61"/>
      <c r="WQG67" s="61"/>
      <c r="WQH67" s="61"/>
      <c r="WQI67" s="61"/>
      <c r="WQJ67" s="61"/>
      <c r="WQK67" s="61"/>
      <c r="WQL67" s="61"/>
      <c r="WQM67" s="61"/>
      <c r="WQN67" s="61"/>
      <c r="WQO67" s="61"/>
      <c r="WQP67" s="61"/>
      <c r="WQQ67" s="61"/>
      <c r="WQR67" s="61"/>
      <c r="WQS67" s="61"/>
      <c r="WQT67" s="61"/>
      <c r="WQU67" s="61"/>
      <c r="WQV67" s="61"/>
      <c r="WQW67" s="61"/>
      <c r="WQX67" s="61"/>
      <c r="WQY67" s="61"/>
      <c r="WQZ67" s="61"/>
      <c r="WRA67" s="61"/>
      <c r="WRB67" s="61"/>
      <c r="WRC67" s="61"/>
      <c r="WRD67" s="61"/>
      <c r="WRE67" s="61"/>
      <c r="WRF67" s="61"/>
      <c r="WRG67" s="61"/>
      <c r="WRH67" s="61"/>
      <c r="WRI67" s="61"/>
      <c r="WRJ67" s="61"/>
      <c r="WRK67" s="61"/>
      <c r="WRL67" s="61"/>
      <c r="WRM67" s="61"/>
      <c r="WRN67" s="61"/>
      <c r="WRO67" s="61"/>
      <c r="WRP67" s="61"/>
      <c r="WRQ67" s="61"/>
      <c r="WRR67" s="61"/>
      <c r="WRS67" s="61"/>
      <c r="WRT67" s="61"/>
      <c r="WRU67" s="61"/>
      <c r="WRV67" s="61"/>
      <c r="WRW67" s="61"/>
      <c r="WRX67" s="61"/>
      <c r="WRY67" s="61"/>
      <c r="WRZ67" s="61"/>
      <c r="WSA67" s="61"/>
      <c r="WSB67" s="61"/>
      <c r="WSC67" s="61"/>
      <c r="WSD67" s="61"/>
      <c r="WSE67" s="61"/>
      <c r="WSF67" s="61"/>
      <c r="WSG67" s="61"/>
      <c r="WSH67" s="61"/>
      <c r="WSI67" s="61"/>
      <c r="WSJ67" s="61"/>
      <c r="WSK67" s="61"/>
      <c r="WSL67" s="61"/>
      <c r="WSM67" s="61"/>
      <c r="WSN67" s="61"/>
      <c r="WSO67" s="61"/>
      <c r="WSP67" s="61"/>
      <c r="WSQ67" s="61"/>
      <c r="WSR67" s="61"/>
      <c r="WSS67" s="61"/>
      <c r="WST67" s="61"/>
      <c r="WSU67" s="61"/>
      <c r="WSV67" s="61"/>
      <c r="WSW67" s="61"/>
      <c r="WSX67" s="61"/>
      <c r="WSY67" s="61"/>
      <c r="WSZ67" s="61"/>
      <c r="WTA67" s="61"/>
      <c r="WTB67" s="61"/>
      <c r="WTC67" s="61"/>
      <c r="WTD67" s="61"/>
      <c r="WTE67" s="61"/>
      <c r="WTF67" s="61"/>
      <c r="WTG67" s="61"/>
      <c r="WTH67" s="61"/>
      <c r="WTI67" s="61"/>
      <c r="WTJ67" s="61"/>
      <c r="WTK67" s="61"/>
      <c r="WTL67" s="61"/>
      <c r="WTM67" s="61"/>
      <c r="WTN67" s="61"/>
      <c r="WTO67" s="61"/>
      <c r="WTP67" s="61"/>
      <c r="WTQ67" s="61"/>
      <c r="WTR67" s="61"/>
      <c r="WTS67" s="61"/>
      <c r="WTT67" s="61"/>
      <c r="WTU67" s="61"/>
      <c r="WTV67" s="61"/>
      <c r="WTW67" s="61"/>
      <c r="WTX67" s="61"/>
      <c r="WTY67" s="61"/>
      <c r="WTZ67" s="61"/>
      <c r="WUA67" s="61"/>
      <c r="WUB67" s="61"/>
      <c r="WUC67" s="61"/>
      <c r="WUD67" s="61"/>
      <c r="WUE67" s="61"/>
      <c r="WUF67" s="61"/>
      <c r="WUG67" s="61"/>
      <c r="WUH67" s="61"/>
      <c r="WUI67" s="61"/>
      <c r="WUJ67" s="61"/>
      <c r="WUK67" s="61"/>
      <c r="WUL67" s="61"/>
      <c r="WUM67" s="61"/>
      <c r="WUN67" s="61"/>
      <c r="WUO67" s="61"/>
      <c r="WUP67" s="61"/>
      <c r="WUQ67" s="61"/>
      <c r="WUR67" s="61"/>
      <c r="WUS67" s="61"/>
      <c r="WUT67" s="61"/>
      <c r="WUU67" s="61"/>
      <c r="WUV67" s="61"/>
      <c r="WUW67" s="61"/>
      <c r="WUX67" s="61"/>
      <c r="WUY67" s="61"/>
      <c r="WUZ67" s="61"/>
      <c r="WVA67" s="61"/>
      <c r="WVB67" s="61"/>
      <c r="WVC67" s="61"/>
      <c r="WVD67" s="61"/>
      <c r="WVE67" s="61"/>
      <c r="WVF67" s="61"/>
      <c r="WVG67" s="61"/>
      <c r="WVH67" s="61"/>
      <c r="WVI67" s="61"/>
      <c r="WVJ67" s="61"/>
      <c r="WVK67" s="61"/>
      <c r="WVL67" s="61"/>
      <c r="WVM67" s="61"/>
      <c r="WVN67" s="61"/>
      <c r="WVO67" s="61"/>
      <c r="WVP67" s="61"/>
      <c r="WVQ67" s="61"/>
      <c r="WVR67" s="61"/>
      <c r="WVS67" s="61"/>
      <c r="WVT67" s="61"/>
      <c r="WVU67" s="61"/>
      <c r="WVV67" s="61"/>
      <c r="WVW67" s="61"/>
      <c r="WVX67" s="61"/>
      <c r="WVY67" s="61"/>
      <c r="WVZ67" s="61"/>
      <c r="WWA67" s="61"/>
      <c r="WWB67" s="61"/>
      <c r="WWC67" s="61"/>
      <c r="WWD67" s="61"/>
      <c r="WWE67" s="61"/>
      <c r="WWF67" s="61"/>
      <c r="WWG67" s="61"/>
      <c r="WWH67" s="61"/>
      <c r="WWI67" s="61"/>
      <c r="WWJ67" s="61"/>
      <c r="WWK67" s="61"/>
      <c r="WWL67" s="61"/>
      <c r="WWM67" s="61"/>
      <c r="WWN67" s="61"/>
      <c r="WWO67" s="61"/>
      <c r="WWP67" s="61"/>
      <c r="WWQ67" s="61"/>
      <c r="WWR67" s="61"/>
      <c r="WWS67" s="61"/>
      <c r="WWT67" s="61"/>
      <c r="WWU67" s="61"/>
      <c r="WWV67" s="61"/>
      <c r="WWW67" s="61"/>
      <c r="WWX67" s="61"/>
      <c r="WWY67" s="61"/>
      <c r="WWZ67" s="61"/>
      <c r="WXA67" s="61"/>
      <c r="WXB67" s="61"/>
      <c r="WXC67" s="61"/>
      <c r="WXD67" s="61"/>
      <c r="WXE67" s="61"/>
      <c r="WXF67" s="61"/>
      <c r="WXG67" s="61"/>
      <c r="WXH67" s="61"/>
      <c r="WXI67" s="61"/>
      <c r="WXJ67" s="61"/>
      <c r="WXK67" s="61"/>
      <c r="WXL67" s="61"/>
      <c r="WXM67" s="61"/>
      <c r="WXN67" s="61"/>
      <c r="WXO67" s="61"/>
      <c r="WXP67" s="61"/>
      <c r="WXQ67" s="61"/>
      <c r="WXR67" s="61"/>
      <c r="WXS67" s="61"/>
      <c r="WXT67" s="61"/>
      <c r="WXU67" s="61"/>
      <c r="WXV67" s="61"/>
      <c r="WXW67" s="61"/>
      <c r="WXX67" s="61"/>
      <c r="WXY67" s="61"/>
      <c r="WXZ67" s="61"/>
      <c r="WYA67" s="61"/>
      <c r="WYB67" s="61"/>
      <c r="WYC67" s="61"/>
      <c r="WYD67" s="61"/>
      <c r="WYE67" s="61"/>
      <c r="WYF67" s="61"/>
      <c r="WYG67" s="61"/>
      <c r="WYH67" s="61"/>
      <c r="WYI67" s="61"/>
      <c r="WYJ67" s="61"/>
      <c r="WYK67" s="61"/>
      <c r="WYL67" s="61"/>
      <c r="WYM67" s="61"/>
      <c r="WYN67" s="61"/>
      <c r="WYO67" s="61"/>
      <c r="WYP67" s="61"/>
      <c r="WYQ67" s="61"/>
      <c r="WYR67" s="61"/>
      <c r="WYS67" s="61"/>
      <c r="WYT67" s="61"/>
      <c r="WYU67" s="61"/>
      <c r="WYV67" s="61"/>
      <c r="WYW67" s="61"/>
      <c r="WYX67" s="61"/>
      <c r="WYY67" s="61"/>
      <c r="WYZ67" s="61"/>
      <c r="WZA67" s="61"/>
      <c r="WZB67" s="61"/>
      <c r="WZC67" s="61"/>
      <c r="WZD67" s="61"/>
      <c r="WZE67" s="61"/>
      <c r="WZF67" s="61"/>
      <c r="WZG67" s="61"/>
      <c r="WZH67" s="61"/>
      <c r="WZI67" s="61"/>
      <c r="WZJ67" s="61"/>
      <c r="WZK67" s="61"/>
      <c r="WZL67" s="61"/>
      <c r="WZM67" s="61"/>
      <c r="WZN67" s="61"/>
      <c r="WZO67" s="61"/>
      <c r="WZP67" s="61"/>
      <c r="WZQ67" s="61"/>
      <c r="WZR67" s="61"/>
      <c r="WZS67" s="61"/>
      <c r="WZT67" s="61"/>
      <c r="WZU67" s="61"/>
      <c r="WZV67" s="61"/>
      <c r="WZW67" s="61"/>
      <c r="WZX67" s="61"/>
      <c r="WZY67" s="61"/>
      <c r="WZZ67" s="61"/>
      <c r="XAA67" s="61"/>
      <c r="XAB67" s="61"/>
      <c r="XAC67" s="61"/>
      <c r="XAD67" s="61"/>
      <c r="XAE67" s="61"/>
      <c r="XAF67" s="61"/>
      <c r="XAG67" s="61"/>
      <c r="XAH67" s="61"/>
      <c r="XAI67" s="61"/>
      <c r="XAJ67" s="61"/>
      <c r="XAK67" s="61"/>
      <c r="XAL67" s="61"/>
      <c r="XAM67" s="61"/>
      <c r="XAN67" s="61"/>
      <c r="XAO67" s="61"/>
      <c r="XAP67" s="61"/>
      <c r="XAQ67" s="61"/>
      <c r="XAR67" s="61"/>
      <c r="XAS67" s="61"/>
      <c r="XAT67" s="61"/>
      <c r="XAU67" s="61"/>
      <c r="XAV67" s="61"/>
      <c r="XAW67" s="61"/>
      <c r="XAX67" s="61"/>
      <c r="XAY67" s="61"/>
      <c r="XAZ67" s="61"/>
      <c r="XBA67" s="61"/>
      <c r="XBB67" s="61"/>
      <c r="XBC67" s="61"/>
      <c r="XBD67" s="61"/>
      <c r="XBE67" s="61"/>
      <c r="XBF67" s="61"/>
      <c r="XBG67" s="61"/>
      <c r="XBH67" s="61"/>
      <c r="XBI67" s="61"/>
      <c r="XBJ67" s="61"/>
      <c r="XBK67" s="61"/>
      <c r="XBL67" s="61"/>
      <c r="XBM67" s="61"/>
      <c r="XBN67" s="61"/>
      <c r="XBO67" s="61"/>
      <c r="XBP67" s="61"/>
      <c r="XBQ67" s="61"/>
      <c r="XBR67" s="61"/>
      <c r="XBS67" s="61"/>
      <c r="XBT67" s="61"/>
      <c r="XBU67" s="61"/>
      <c r="XBV67" s="61"/>
      <c r="XBW67" s="61"/>
      <c r="XBX67" s="61"/>
      <c r="XBY67" s="61"/>
      <c r="XBZ67" s="61"/>
      <c r="XCA67" s="61"/>
      <c r="XCB67" s="61"/>
      <c r="XCC67" s="61"/>
      <c r="XCD67" s="61"/>
      <c r="XCE67" s="61"/>
      <c r="XCF67" s="61"/>
      <c r="XCG67" s="61"/>
      <c r="XCH67" s="61"/>
      <c r="XCI67" s="61"/>
      <c r="XCJ67" s="61"/>
      <c r="XCK67" s="61"/>
      <c r="XCL67" s="61"/>
      <c r="XCM67" s="61"/>
      <c r="XCN67" s="61"/>
      <c r="XCO67" s="61"/>
      <c r="XCP67" s="61"/>
      <c r="XCQ67" s="61"/>
      <c r="XCR67" s="61"/>
      <c r="XCS67" s="61"/>
      <c r="XCT67" s="61"/>
      <c r="XCU67" s="61"/>
      <c r="XCV67" s="61"/>
      <c r="XCW67" s="61"/>
      <c r="XCX67" s="61"/>
      <c r="XCY67" s="61"/>
      <c r="XCZ67" s="61"/>
      <c r="XDA67" s="61"/>
      <c r="XDB67" s="61"/>
      <c r="XDC67" s="61"/>
      <c r="XDD67" s="61"/>
      <c r="XDE67" s="61"/>
      <c r="XDF67" s="61"/>
      <c r="XDG67" s="61"/>
      <c r="XDH67" s="61"/>
      <c r="XDI67" s="61"/>
      <c r="XDJ67" s="61"/>
      <c r="XDK67" s="61"/>
      <c r="XDL67" s="61"/>
      <c r="XDM67" s="61"/>
      <c r="XDN67" s="61"/>
      <c r="XDO67" s="61"/>
      <c r="XDP67" s="61"/>
      <c r="XDQ67" s="61"/>
      <c r="XDR67" s="61"/>
      <c r="XDS67" s="61"/>
      <c r="XDT67" s="61"/>
      <c r="XDU67" s="61"/>
      <c r="XDV67" s="61"/>
      <c r="XDW67" s="61"/>
      <c r="XDX67" s="61"/>
      <c r="XDY67" s="61"/>
      <c r="XDZ67" s="61"/>
      <c r="XEA67" s="61"/>
      <c r="XEB67" s="61"/>
      <c r="XEC67" s="61"/>
      <c r="XED67" s="61"/>
      <c r="XEE67" s="61"/>
      <c r="XEF67" s="61"/>
      <c r="XEG67" s="61"/>
      <c r="XEH67" s="61"/>
      <c r="XEI67" s="61"/>
      <c r="XEJ67" s="61"/>
      <c r="XEK67" s="61"/>
      <c r="XEL67" s="61"/>
      <c r="XEM67" s="61"/>
      <c r="XEN67" s="61"/>
      <c r="XEO67" s="61"/>
      <c r="XEP67" s="61"/>
      <c r="XEQ67" s="61"/>
      <c r="XER67" s="61"/>
      <c r="XES67" s="61"/>
      <c r="XET67" s="61"/>
      <c r="XEU67" s="61"/>
      <c r="XEV67" s="61"/>
      <c r="XEW67" s="61"/>
      <c r="XEX67" s="61"/>
      <c r="XEY67" s="61"/>
      <c r="XEZ67" s="61"/>
    </row>
    <row r="68" spans="1:16380" s="70" customFormat="1" ht="12.75" customHeight="1" x14ac:dyDescent="0.3">
      <c r="A68" s="25"/>
      <c r="B68" s="24">
        <v>43643</v>
      </c>
      <c r="C68" s="24"/>
      <c r="D68" s="93"/>
      <c r="E68" s="82" t="s">
        <v>579</v>
      </c>
      <c r="F68" s="25"/>
      <c r="G68" s="25" t="s">
        <v>266</v>
      </c>
      <c r="H68" s="56" t="s">
        <v>267</v>
      </c>
      <c r="I68" s="56">
        <v>710</v>
      </c>
      <c r="J68" s="56">
        <v>950</v>
      </c>
      <c r="K68" s="56">
        <v>0</v>
      </c>
      <c r="L68" s="56"/>
      <c r="M68" s="56"/>
      <c r="N68" s="56"/>
      <c r="O68" s="56"/>
      <c r="P68" s="56"/>
      <c r="Q68" s="56"/>
      <c r="R68" s="25"/>
      <c r="S68" s="25"/>
      <c r="T68" s="25" t="s">
        <v>98</v>
      </c>
      <c r="U68" s="26">
        <v>43643</v>
      </c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25"/>
      <c r="GO68" s="25"/>
      <c r="GP68" s="25"/>
      <c r="GQ68" s="25"/>
      <c r="GR68" s="25"/>
      <c r="GS68" s="25"/>
      <c r="GT68" s="25"/>
      <c r="GU68" s="25"/>
      <c r="GV68" s="25"/>
      <c r="GW68" s="25"/>
      <c r="GX68" s="25"/>
      <c r="GY68" s="25"/>
      <c r="GZ68" s="25"/>
      <c r="HA68" s="25"/>
      <c r="HB68" s="25"/>
      <c r="HC68" s="25"/>
      <c r="HD68" s="25"/>
      <c r="HE68" s="25"/>
      <c r="HF68" s="25"/>
      <c r="HG68" s="25"/>
      <c r="HH68" s="25"/>
      <c r="HI68" s="25"/>
      <c r="HJ68" s="25"/>
      <c r="HK68" s="25"/>
      <c r="HL68" s="25"/>
      <c r="HM68" s="25"/>
      <c r="HN68" s="25"/>
      <c r="HO68" s="25"/>
      <c r="HP68" s="25"/>
      <c r="HQ68" s="25"/>
      <c r="HR68" s="25"/>
      <c r="HS68" s="25"/>
      <c r="HT68" s="25"/>
      <c r="HU68" s="25"/>
      <c r="HV68" s="25"/>
      <c r="HW68" s="25"/>
      <c r="HX68" s="25"/>
      <c r="HY68" s="25"/>
      <c r="HZ68" s="25"/>
      <c r="IA68" s="25"/>
      <c r="IB68" s="25"/>
      <c r="IC68" s="25"/>
      <c r="ID68" s="25"/>
      <c r="IE68" s="25"/>
      <c r="IF68" s="25"/>
      <c r="IG68" s="25"/>
      <c r="IH68" s="25"/>
      <c r="II68" s="25"/>
      <c r="IJ68" s="25"/>
      <c r="IK68" s="25"/>
      <c r="IL68" s="25"/>
      <c r="IM68" s="25"/>
      <c r="IN68" s="25"/>
      <c r="IO68" s="25"/>
      <c r="IP68" s="25"/>
      <c r="IQ68" s="25"/>
      <c r="IR68" s="25"/>
      <c r="IS68" s="25"/>
      <c r="IT68" s="25"/>
      <c r="IU68" s="25"/>
      <c r="IV68" s="25"/>
      <c r="IW68" s="25"/>
      <c r="IX68" s="25"/>
      <c r="IY68" s="25"/>
      <c r="IZ68" s="25"/>
      <c r="JA68" s="25"/>
      <c r="JB68" s="25"/>
      <c r="JC68" s="25"/>
      <c r="JD68" s="25"/>
      <c r="JE68" s="25"/>
      <c r="JF68" s="25"/>
      <c r="JG68" s="25"/>
      <c r="JH68" s="25"/>
      <c r="JI68" s="25"/>
      <c r="JJ68" s="25"/>
      <c r="JK68" s="25"/>
      <c r="JL68" s="25"/>
      <c r="JM68" s="25"/>
      <c r="JN68" s="25"/>
      <c r="JO68" s="25"/>
      <c r="JP68" s="25"/>
      <c r="JQ68" s="25"/>
      <c r="JR68" s="25"/>
      <c r="JS68" s="25"/>
      <c r="JT68" s="25"/>
      <c r="JU68" s="25"/>
      <c r="JV68" s="25"/>
      <c r="JW68" s="25"/>
      <c r="JX68" s="25"/>
      <c r="JY68" s="25"/>
      <c r="JZ68" s="25"/>
      <c r="KA68" s="25"/>
      <c r="KB68" s="25"/>
      <c r="KC68" s="25"/>
      <c r="KD68" s="25"/>
      <c r="KE68" s="25"/>
      <c r="KF68" s="25"/>
      <c r="KG68" s="25"/>
      <c r="KH68" s="25"/>
      <c r="KI68" s="25"/>
      <c r="KJ68" s="25"/>
      <c r="KK68" s="25"/>
      <c r="KL68" s="25"/>
      <c r="KM68" s="25"/>
      <c r="KN68" s="25"/>
      <c r="KO68" s="25"/>
      <c r="KP68" s="25"/>
      <c r="KQ68" s="25"/>
      <c r="KR68" s="25"/>
      <c r="KS68" s="25"/>
      <c r="KT68" s="25"/>
      <c r="KU68" s="25"/>
      <c r="KV68" s="25"/>
      <c r="KW68" s="25"/>
      <c r="KX68" s="25"/>
      <c r="KY68" s="25"/>
      <c r="KZ68" s="25"/>
      <c r="LA68" s="25"/>
      <c r="LB68" s="25"/>
      <c r="LC68" s="25"/>
      <c r="LD68" s="25"/>
      <c r="LE68" s="25"/>
      <c r="LF68" s="25"/>
      <c r="LG68" s="25"/>
      <c r="LH68" s="25"/>
      <c r="LI68" s="25"/>
      <c r="LJ68" s="25"/>
      <c r="LK68" s="25"/>
      <c r="LL68" s="25"/>
      <c r="LM68" s="25"/>
      <c r="LN68" s="25"/>
      <c r="LO68" s="25"/>
      <c r="LP68" s="25"/>
      <c r="LQ68" s="25"/>
      <c r="LR68" s="25"/>
      <c r="LS68" s="25"/>
      <c r="LT68" s="25"/>
      <c r="LU68" s="25"/>
      <c r="LV68" s="25"/>
      <c r="LW68" s="25"/>
      <c r="LX68" s="25"/>
      <c r="LY68" s="25"/>
      <c r="LZ68" s="25"/>
      <c r="MA68" s="25"/>
      <c r="MB68" s="25"/>
      <c r="MC68" s="25"/>
      <c r="MD68" s="25"/>
      <c r="ME68" s="25"/>
      <c r="MF68" s="25"/>
      <c r="MG68" s="25"/>
      <c r="MH68" s="25"/>
      <c r="MI68" s="25"/>
      <c r="MJ68" s="25"/>
      <c r="MK68" s="25"/>
      <c r="ML68" s="25"/>
      <c r="MM68" s="25"/>
      <c r="MN68" s="25"/>
      <c r="MO68" s="25"/>
      <c r="MP68" s="25"/>
      <c r="MQ68" s="25"/>
      <c r="MR68" s="25"/>
      <c r="MS68" s="25"/>
      <c r="MT68" s="25"/>
      <c r="MU68" s="25"/>
      <c r="MV68" s="25"/>
      <c r="MW68" s="25"/>
      <c r="MX68" s="25"/>
      <c r="MY68" s="25"/>
      <c r="MZ68" s="25"/>
      <c r="NA68" s="25"/>
      <c r="NB68" s="25"/>
      <c r="NC68" s="25"/>
      <c r="ND68" s="25"/>
      <c r="NE68" s="25"/>
      <c r="NF68" s="25"/>
      <c r="NG68" s="25"/>
      <c r="NH68" s="25"/>
      <c r="NI68" s="25"/>
      <c r="NJ68" s="25"/>
      <c r="NK68" s="25"/>
      <c r="NL68" s="25"/>
      <c r="NM68" s="25"/>
      <c r="NN68" s="25"/>
      <c r="NO68" s="25"/>
      <c r="NP68" s="25"/>
      <c r="NQ68" s="25"/>
      <c r="NR68" s="25"/>
      <c r="NS68" s="25"/>
      <c r="NT68" s="25"/>
      <c r="NU68" s="25"/>
      <c r="NV68" s="25"/>
      <c r="NW68" s="25"/>
      <c r="NX68" s="25"/>
      <c r="NY68" s="25"/>
      <c r="NZ68" s="25"/>
      <c r="OA68" s="25"/>
      <c r="OB68" s="25"/>
      <c r="OC68" s="25"/>
      <c r="OD68" s="25"/>
      <c r="OE68" s="25"/>
      <c r="OF68" s="25"/>
      <c r="OG68" s="25"/>
      <c r="OH68" s="25"/>
      <c r="OI68" s="25"/>
      <c r="OJ68" s="25"/>
      <c r="OK68" s="25"/>
      <c r="OL68" s="25"/>
      <c r="OM68" s="25"/>
      <c r="ON68" s="25"/>
      <c r="OO68" s="25"/>
      <c r="OP68" s="25"/>
      <c r="OQ68" s="25"/>
      <c r="OR68" s="25"/>
      <c r="OS68" s="25"/>
      <c r="OT68" s="25"/>
      <c r="OU68" s="25"/>
      <c r="OV68" s="25"/>
      <c r="OW68" s="25"/>
      <c r="OX68" s="25"/>
      <c r="OY68" s="25"/>
      <c r="OZ68" s="25"/>
      <c r="PA68" s="25"/>
      <c r="PB68" s="25"/>
      <c r="PC68" s="25"/>
      <c r="PD68" s="25"/>
      <c r="PE68" s="25"/>
      <c r="PF68" s="25"/>
      <c r="PG68" s="25"/>
      <c r="PH68" s="25"/>
      <c r="PI68" s="25"/>
      <c r="PJ68" s="25"/>
      <c r="PK68" s="25"/>
      <c r="PL68" s="25"/>
      <c r="PM68" s="25"/>
      <c r="PN68" s="25"/>
      <c r="PO68" s="25"/>
      <c r="PP68" s="25"/>
      <c r="PQ68" s="25"/>
      <c r="PR68" s="25"/>
      <c r="PS68" s="25"/>
      <c r="PT68" s="25"/>
      <c r="PU68" s="25"/>
      <c r="PV68" s="25"/>
      <c r="PW68" s="25"/>
      <c r="PX68" s="25"/>
      <c r="PY68" s="25"/>
      <c r="PZ68" s="25"/>
      <c r="QA68" s="25"/>
      <c r="QB68" s="25"/>
      <c r="QC68" s="25"/>
      <c r="QD68" s="25"/>
      <c r="QE68" s="25"/>
      <c r="QF68" s="25"/>
      <c r="QG68" s="25"/>
      <c r="QH68" s="25"/>
      <c r="QI68" s="25"/>
      <c r="QJ68" s="25"/>
      <c r="QK68" s="25"/>
      <c r="QL68" s="25"/>
      <c r="QM68" s="25"/>
      <c r="QN68" s="25"/>
      <c r="QO68" s="25"/>
      <c r="QP68" s="25"/>
      <c r="QQ68" s="25"/>
      <c r="QR68" s="25"/>
      <c r="QS68" s="25"/>
      <c r="QT68" s="25"/>
      <c r="QU68" s="25"/>
      <c r="QV68" s="25"/>
      <c r="QW68" s="25"/>
      <c r="QX68" s="25"/>
      <c r="QY68" s="25"/>
      <c r="QZ68" s="25"/>
      <c r="RA68" s="25"/>
      <c r="RB68" s="25"/>
      <c r="RC68" s="25"/>
      <c r="RD68" s="25"/>
      <c r="RE68" s="25"/>
      <c r="RF68" s="25"/>
      <c r="RG68" s="25"/>
      <c r="RH68" s="25"/>
      <c r="RI68" s="25"/>
      <c r="RJ68" s="25"/>
      <c r="RK68" s="25"/>
      <c r="RL68" s="25"/>
      <c r="RM68" s="25"/>
      <c r="RN68" s="25"/>
      <c r="RO68" s="25"/>
      <c r="RP68" s="25"/>
      <c r="RQ68" s="25"/>
      <c r="RR68" s="25"/>
      <c r="RS68" s="25"/>
      <c r="RT68" s="25"/>
      <c r="RU68" s="25"/>
      <c r="RV68" s="25"/>
      <c r="RW68" s="25"/>
      <c r="RX68" s="25"/>
      <c r="RY68" s="25"/>
      <c r="RZ68" s="25"/>
      <c r="SA68" s="25"/>
      <c r="SB68" s="25"/>
      <c r="SC68" s="25"/>
      <c r="SD68" s="25"/>
      <c r="SE68" s="25"/>
      <c r="SF68" s="25"/>
      <c r="SG68" s="25"/>
      <c r="SH68" s="25"/>
      <c r="SI68" s="25"/>
      <c r="SJ68" s="25"/>
      <c r="SK68" s="25"/>
      <c r="SL68" s="25"/>
      <c r="SM68" s="25"/>
      <c r="SN68" s="25"/>
      <c r="SO68" s="25"/>
      <c r="SP68" s="25"/>
      <c r="SQ68" s="25"/>
      <c r="SR68" s="25"/>
      <c r="SS68" s="25"/>
      <c r="ST68" s="25"/>
      <c r="SU68" s="25"/>
      <c r="SV68" s="25"/>
      <c r="SW68" s="25"/>
      <c r="SX68" s="25"/>
      <c r="SY68" s="25"/>
      <c r="SZ68" s="25"/>
      <c r="TA68" s="25"/>
      <c r="TB68" s="25"/>
      <c r="TC68" s="25"/>
      <c r="TD68" s="25"/>
      <c r="TE68" s="25"/>
      <c r="TF68" s="25"/>
      <c r="TG68" s="25"/>
      <c r="TH68" s="25"/>
      <c r="TI68" s="25"/>
      <c r="TJ68" s="25"/>
      <c r="TK68" s="25"/>
      <c r="TL68" s="25"/>
      <c r="TM68" s="25"/>
      <c r="TN68" s="25"/>
      <c r="TO68" s="25"/>
      <c r="TP68" s="25"/>
      <c r="TQ68" s="25"/>
      <c r="TR68" s="25"/>
      <c r="TS68" s="25"/>
      <c r="TT68" s="25"/>
      <c r="TU68" s="25"/>
      <c r="TV68" s="25"/>
      <c r="TW68" s="25"/>
      <c r="TX68" s="25"/>
      <c r="TY68" s="25"/>
      <c r="TZ68" s="25"/>
      <c r="UA68" s="25"/>
      <c r="UB68" s="25"/>
      <c r="UC68" s="25"/>
      <c r="UD68" s="25"/>
      <c r="UE68" s="25"/>
      <c r="UF68" s="25"/>
      <c r="UG68" s="25"/>
      <c r="UH68" s="25"/>
      <c r="UI68" s="25"/>
      <c r="UJ68" s="25"/>
      <c r="UK68" s="25"/>
      <c r="UL68" s="25"/>
      <c r="UM68" s="25"/>
      <c r="UN68" s="25"/>
      <c r="UO68" s="25"/>
      <c r="UP68" s="25"/>
      <c r="UQ68" s="25"/>
      <c r="UR68" s="25"/>
      <c r="US68" s="25"/>
      <c r="UT68" s="25"/>
      <c r="UU68" s="25"/>
      <c r="UV68" s="25"/>
      <c r="UW68" s="25"/>
      <c r="UX68" s="25"/>
      <c r="UY68" s="25"/>
      <c r="UZ68" s="25"/>
      <c r="VA68" s="25"/>
      <c r="VB68" s="25"/>
      <c r="VC68" s="25"/>
      <c r="VD68" s="25"/>
      <c r="VE68" s="25"/>
      <c r="VF68" s="25"/>
      <c r="VG68" s="25"/>
      <c r="VH68" s="25"/>
      <c r="VI68" s="25"/>
      <c r="VJ68" s="25"/>
      <c r="VK68" s="25"/>
      <c r="VL68" s="25"/>
      <c r="VM68" s="25"/>
      <c r="VN68" s="25"/>
      <c r="VO68" s="25"/>
      <c r="VP68" s="25"/>
      <c r="VQ68" s="25"/>
      <c r="VR68" s="25"/>
      <c r="VS68" s="25"/>
      <c r="VT68" s="25"/>
      <c r="VU68" s="25"/>
      <c r="VV68" s="25"/>
      <c r="VW68" s="25"/>
      <c r="VX68" s="25"/>
      <c r="VY68" s="25"/>
      <c r="VZ68" s="25"/>
      <c r="WA68" s="25"/>
      <c r="WB68" s="25"/>
      <c r="WC68" s="25"/>
      <c r="WD68" s="25"/>
      <c r="WE68" s="25"/>
      <c r="WF68" s="25"/>
      <c r="WG68" s="25"/>
      <c r="WH68" s="25"/>
      <c r="WI68" s="25"/>
      <c r="WJ68" s="25"/>
      <c r="WK68" s="25"/>
      <c r="WL68" s="25"/>
      <c r="WM68" s="25"/>
      <c r="WN68" s="25"/>
      <c r="WO68" s="25"/>
      <c r="WP68" s="25"/>
      <c r="WQ68" s="25"/>
      <c r="WR68" s="25"/>
      <c r="WS68" s="25"/>
      <c r="WT68" s="25"/>
      <c r="WU68" s="25"/>
      <c r="WV68" s="25"/>
      <c r="WW68" s="25"/>
      <c r="WX68" s="25"/>
      <c r="WY68" s="25"/>
      <c r="WZ68" s="25"/>
      <c r="XA68" s="25"/>
      <c r="XB68" s="25"/>
      <c r="XC68" s="25"/>
      <c r="XD68" s="25"/>
      <c r="XE68" s="25"/>
      <c r="XF68" s="25"/>
      <c r="XG68" s="25"/>
      <c r="XH68" s="25"/>
      <c r="XI68" s="25"/>
      <c r="XJ68" s="25"/>
      <c r="XK68" s="25"/>
      <c r="XL68" s="25"/>
      <c r="XM68" s="25"/>
      <c r="XN68" s="25"/>
      <c r="XO68" s="25"/>
      <c r="XP68" s="25"/>
      <c r="XQ68" s="25"/>
      <c r="XR68" s="25"/>
      <c r="XS68" s="25"/>
      <c r="XT68" s="25"/>
      <c r="XU68" s="25"/>
      <c r="XV68" s="25"/>
      <c r="XW68" s="25"/>
      <c r="XX68" s="25"/>
      <c r="XY68" s="25"/>
      <c r="XZ68" s="25"/>
      <c r="YA68" s="25"/>
      <c r="YB68" s="25"/>
      <c r="YC68" s="25"/>
      <c r="YD68" s="25"/>
      <c r="YE68" s="25"/>
      <c r="YF68" s="25"/>
      <c r="YG68" s="25"/>
      <c r="YH68" s="25"/>
      <c r="YI68" s="25"/>
      <c r="YJ68" s="25"/>
      <c r="YK68" s="25"/>
      <c r="YL68" s="25"/>
      <c r="YM68" s="25"/>
      <c r="YN68" s="25"/>
      <c r="YO68" s="25"/>
      <c r="YP68" s="25"/>
      <c r="YQ68" s="25"/>
      <c r="YR68" s="25"/>
      <c r="YS68" s="25"/>
      <c r="YT68" s="25"/>
      <c r="YU68" s="25"/>
      <c r="YV68" s="25"/>
      <c r="YW68" s="25"/>
      <c r="YX68" s="25"/>
      <c r="YY68" s="25"/>
      <c r="YZ68" s="25"/>
      <c r="ZA68" s="25"/>
      <c r="ZB68" s="25"/>
      <c r="ZC68" s="25"/>
      <c r="ZD68" s="25"/>
      <c r="ZE68" s="25"/>
      <c r="ZF68" s="25"/>
      <c r="ZG68" s="25"/>
      <c r="ZH68" s="25"/>
      <c r="ZI68" s="25"/>
      <c r="ZJ68" s="25"/>
      <c r="ZK68" s="25"/>
      <c r="ZL68" s="25"/>
      <c r="ZM68" s="25"/>
      <c r="ZN68" s="25"/>
      <c r="ZO68" s="25"/>
      <c r="ZP68" s="25"/>
      <c r="ZQ68" s="25"/>
      <c r="ZR68" s="25"/>
      <c r="ZS68" s="25"/>
      <c r="ZT68" s="25"/>
      <c r="ZU68" s="25"/>
      <c r="ZV68" s="25"/>
      <c r="ZW68" s="25"/>
      <c r="ZX68" s="25"/>
      <c r="ZY68" s="25"/>
      <c r="ZZ68" s="25"/>
      <c r="AAA68" s="25"/>
      <c r="AAB68" s="25"/>
      <c r="AAC68" s="25"/>
      <c r="AAD68" s="25"/>
      <c r="AAE68" s="25"/>
      <c r="AAF68" s="25"/>
      <c r="AAG68" s="25"/>
      <c r="AAH68" s="25"/>
      <c r="AAI68" s="25"/>
      <c r="AAJ68" s="25"/>
      <c r="AAK68" s="25"/>
      <c r="AAL68" s="25"/>
      <c r="AAM68" s="25"/>
      <c r="AAN68" s="25"/>
      <c r="AAO68" s="25"/>
      <c r="AAP68" s="25"/>
      <c r="AAQ68" s="25"/>
      <c r="AAR68" s="25"/>
      <c r="AAS68" s="25"/>
      <c r="AAT68" s="25"/>
      <c r="AAU68" s="25"/>
      <c r="AAV68" s="25"/>
      <c r="AAW68" s="25"/>
      <c r="AAX68" s="25"/>
      <c r="AAY68" s="25"/>
      <c r="AAZ68" s="25"/>
      <c r="ABA68" s="25"/>
      <c r="ABB68" s="25"/>
      <c r="ABC68" s="25"/>
      <c r="ABD68" s="25"/>
      <c r="ABE68" s="25"/>
      <c r="ABF68" s="25"/>
      <c r="ABG68" s="25"/>
      <c r="ABH68" s="25"/>
      <c r="ABI68" s="25"/>
      <c r="ABJ68" s="25"/>
      <c r="ABK68" s="25"/>
      <c r="ABL68" s="25"/>
      <c r="ABM68" s="25"/>
      <c r="ABN68" s="25"/>
      <c r="ABO68" s="25"/>
      <c r="ABP68" s="25"/>
      <c r="ABQ68" s="25"/>
      <c r="ABR68" s="25"/>
      <c r="ABS68" s="25"/>
      <c r="ABT68" s="25"/>
      <c r="ABU68" s="25"/>
      <c r="ABV68" s="25"/>
      <c r="ABW68" s="25"/>
      <c r="ABX68" s="25"/>
      <c r="ABY68" s="25"/>
      <c r="ABZ68" s="25"/>
      <c r="ACA68" s="25"/>
      <c r="ACB68" s="25"/>
      <c r="ACC68" s="25"/>
      <c r="ACD68" s="25"/>
      <c r="ACE68" s="25"/>
      <c r="ACF68" s="25"/>
      <c r="ACG68" s="25"/>
      <c r="ACH68" s="25"/>
      <c r="ACI68" s="25"/>
      <c r="ACJ68" s="25"/>
      <c r="ACK68" s="25"/>
      <c r="ACL68" s="25"/>
      <c r="ACM68" s="25"/>
      <c r="ACN68" s="25"/>
      <c r="ACO68" s="25"/>
      <c r="ACP68" s="25"/>
      <c r="ACQ68" s="25"/>
      <c r="ACR68" s="25"/>
      <c r="ACS68" s="25"/>
      <c r="ACT68" s="25"/>
      <c r="ACU68" s="25"/>
      <c r="ACV68" s="25"/>
      <c r="ACW68" s="25"/>
      <c r="ACX68" s="25"/>
      <c r="ACY68" s="25"/>
      <c r="ACZ68" s="25"/>
      <c r="ADA68" s="25"/>
      <c r="ADB68" s="25"/>
      <c r="ADC68" s="25"/>
      <c r="ADD68" s="25"/>
      <c r="ADE68" s="25"/>
      <c r="ADF68" s="25"/>
      <c r="ADG68" s="25"/>
      <c r="ADH68" s="25"/>
      <c r="ADI68" s="25"/>
      <c r="ADJ68" s="25"/>
      <c r="ADK68" s="25"/>
      <c r="ADL68" s="25"/>
      <c r="ADM68" s="25"/>
      <c r="ADN68" s="25"/>
      <c r="ADO68" s="25"/>
      <c r="ADP68" s="25"/>
      <c r="ADQ68" s="25"/>
      <c r="ADR68" s="25"/>
      <c r="ADS68" s="25"/>
      <c r="ADT68" s="25"/>
      <c r="ADU68" s="25"/>
      <c r="ADV68" s="25"/>
      <c r="ADW68" s="25"/>
      <c r="ADX68" s="25"/>
      <c r="ADY68" s="25"/>
      <c r="ADZ68" s="25"/>
      <c r="AEA68" s="25"/>
      <c r="AEB68" s="25"/>
      <c r="AEC68" s="25"/>
      <c r="AED68" s="25"/>
      <c r="AEE68" s="25"/>
      <c r="AEF68" s="25"/>
      <c r="AEG68" s="25"/>
      <c r="AEH68" s="25"/>
      <c r="AEI68" s="25"/>
      <c r="AEJ68" s="25"/>
      <c r="AEK68" s="25"/>
      <c r="AEL68" s="25"/>
      <c r="AEM68" s="25"/>
      <c r="AEN68" s="25"/>
      <c r="AEO68" s="25"/>
      <c r="AEP68" s="25"/>
      <c r="AEQ68" s="25"/>
      <c r="AER68" s="25"/>
      <c r="AES68" s="25"/>
      <c r="AET68" s="25"/>
      <c r="AEU68" s="25"/>
      <c r="AEV68" s="25"/>
      <c r="AEW68" s="25"/>
      <c r="AEX68" s="25"/>
      <c r="AEY68" s="25"/>
      <c r="AEZ68" s="25"/>
    </row>
    <row r="69" spans="1:16380" s="70" customFormat="1" ht="12.75" customHeight="1" x14ac:dyDescent="0.3">
      <c r="B69" s="71">
        <v>43643</v>
      </c>
      <c r="C69" s="71"/>
      <c r="D69" s="93"/>
      <c r="E69" s="93"/>
      <c r="G69" s="70" t="s">
        <v>266</v>
      </c>
      <c r="H69" s="73" t="s">
        <v>357</v>
      </c>
      <c r="I69" s="73">
        <v>0</v>
      </c>
      <c r="J69" s="73">
        <v>0</v>
      </c>
      <c r="K69" s="73">
        <v>0</v>
      </c>
      <c r="L69" s="73"/>
      <c r="M69" s="73"/>
      <c r="N69" s="73"/>
      <c r="O69" s="73"/>
      <c r="P69" s="73"/>
      <c r="Q69" s="73"/>
      <c r="T69" s="70" t="s">
        <v>75</v>
      </c>
      <c r="U69" s="72">
        <v>43816</v>
      </c>
      <c r="Y69" s="1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  <c r="FU69" s="85"/>
      <c r="FV69" s="85"/>
      <c r="FW69" s="85"/>
      <c r="FX69" s="85"/>
      <c r="FY69" s="85"/>
      <c r="FZ69" s="85"/>
      <c r="GA69" s="85"/>
      <c r="GB69" s="85"/>
      <c r="GC69" s="85"/>
      <c r="GD69" s="85"/>
      <c r="GE69" s="85"/>
      <c r="GF69" s="85"/>
      <c r="GG69" s="85"/>
      <c r="GH69" s="85"/>
      <c r="GI69" s="85"/>
      <c r="GJ69" s="85"/>
      <c r="GK69" s="85"/>
      <c r="GL69" s="85"/>
      <c r="GM69" s="85"/>
      <c r="GN69" s="85"/>
      <c r="GO69" s="85"/>
      <c r="GP69" s="85"/>
      <c r="GQ69" s="85"/>
      <c r="GR69" s="85"/>
      <c r="GS69" s="85"/>
      <c r="GT69" s="85"/>
      <c r="GU69" s="85"/>
      <c r="GV69" s="85"/>
      <c r="GW69" s="85"/>
      <c r="GX69" s="85"/>
      <c r="GY69" s="85"/>
      <c r="GZ69" s="85"/>
      <c r="HA69" s="85"/>
      <c r="HB69" s="85"/>
      <c r="HC69" s="85"/>
      <c r="HD69" s="85"/>
      <c r="HE69" s="85"/>
      <c r="HF69" s="85"/>
      <c r="HG69" s="85"/>
      <c r="HH69" s="85"/>
      <c r="HI69" s="85"/>
      <c r="HJ69" s="85"/>
      <c r="HK69" s="85"/>
      <c r="HL69" s="85"/>
      <c r="HM69" s="85"/>
      <c r="HN69" s="85"/>
      <c r="HO69" s="85"/>
      <c r="HP69" s="85"/>
      <c r="HQ69" s="85"/>
      <c r="HR69" s="85"/>
      <c r="HS69" s="85"/>
      <c r="HT69" s="85"/>
      <c r="HU69" s="85"/>
      <c r="HV69" s="85"/>
      <c r="HW69" s="85"/>
      <c r="HX69" s="85"/>
      <c r="HY69" s="85"/>
      <c r="HZ69" s="85"/>
      <c r="IA69" s="85"/>
      <c r="IB69" s="85"/>
      <c r="IC69" s="85"/>
      <c r="ID69" s="85"/>
      <c r="IE69" s="85"/>
      <c r="IF69" s="85"/>
      <c r="IG69" s="85"/>
      <c r="IH69" s="85"/>
      <c r="II69" s="85"/>
      <c r="IJ69" s="85"/>
      <c r="IK69" s="85"/>
      <c r="IL69" s="85"/>
      <c r="IM69" s="85"/>
      <c r="IN69" s="85"/>
      <c r="IO69" s="85"/>
      <c r="IP69" s="85"/>
      <c r="IQ69" s="85"/>
      <c r="IR69" s="85"/>
      <c r="IS69" s="85"/>
      <c r="IT69" s="85"/>
      <c r="IU69" s="85"/>
      <c r="IV69" s="85"/>
      <c r="IW69" s="85"/>
      <c r="IX69" s="85"/>
      <c r="IY69" s="85"/>
      <c r="IZ69" s="85"/>
      <c r="JA69" s="85"/>
      <c r="JB69" s="85"/>
      <c r="JC69" s="85"/>
      <c r="JD69" s="85"/>
      <c r="JE69" s="85"/>
      <c r="JF69" s="85"/>
      <c r="JG69" s="85"/>
      <c r="JH69" s="85"/>
      <c r="JI69" s="85"/>
      <c r="JJ69" s="85"/>
      <c r="JK69" s="85"/>
      <c r="JL69" s="85"/>
      <c r="JM69" s="85"/>
      <c r="JN69" s="85"/>
      <c r="JO69" s="85"/>
      <c r="JP69" s="85"/>
      <c r="JQ69" s="85"/>
      <c r="JR69" s="85"/>
      <c r="JS69" s="85"/>
      <c r="JT69" s="85"/>
      <c r="JU69" s="85"/>
      <c r="JV69" s="85"/>
      <c r="JW69" s="85"/>
      <c r="JX69" s="85"/>
      <c r="JY69" s="85"/>
      <c r="JZ69" s="85"/>
      <c r="KA69" s="85"/>
      <c r="KB69" s="85"/>
      <c r="KC69" s="85"/>
      <c r="KD69" s="85"/>
      <c r="KE69" s="85"/>
      <c r="KF69" s="85"/>
      <c r="KG69" s="85"/>
      <c r="KH69" s="85"/>
      <c r="KI69" s="85"/>
      <c r="KJ69" s="85"/>
      <c r="KK69" s="85"/>
      <c r="KL69" s="85"/>
      <c r="KM69" s="85"/>
      <c r="KN69" s="85"/>
      <c r="KO69" s="85"/>
      <c r="KP69" s="85"/>
      <c r="KQ69" s="85"/>
      <c r="KR69" s="85"/>
      <c r="KS69" s="85"/>
      <c r="KT69" s="85"/>
      <c r="KU69" s="85"/>
      <c r="KV69" s="85"/>
      <c r="KW69" s="85"/>
      <c r="KX69" s="85"/>
      <c r="KY69" s="85"/>
      <c r="KZ69" s="85"/>
      <c r="LA69" s="85"/>
      <c r="LB69" s="85"/>
      <c r="LC69" s="85"/>
      <c r="LD69" s="85"/>
      <c r="LE69" s="85"/>
      <c r="LF69" s="85"/>
      <c r="LG69" s="85"/>
      <c r="LH69" s="85"/>
      <c r="LI69" s="85"/>
      <c r="LJ69" s="85"/>
      <c r="LK69" s="85"/>
      <c r="LL69" s="85"/>
      <c r="LM69" s="85"/>
      <c r="LN69" s="85"/>
      <c r="LO69" s="85"/>
      <c r="LP69" s="85"/>
      <c r="LQ69" s="85"/>
      <c r="LR69" s="85"/>
      <c r="LS69" s="85"/>
      <c r="LT69" s="85"/>
      <c r="LU69" s="85"/>
      <c r="LV69" s="85"/>
      <c r="LW69" s="85"/>
      <c r="LX69" s="85"/>
      <c r="LY69" s="85"/>
      <c r="LZ69" s="85"/>
      <c r="MA69" s="85"/>
      <c r="MB69" s="85"/>
      <c r="MC69" s="85"/>
      <c r="MD69" s="85"/>
      <c r="ME69" s="85"/>
      <c r="MF69" s="85"/>
      <c r="MG69" s="85"/>
      <c r="MH69" s="85"/>
      <c r="MI69" s="85"/>
      <c r="MJ69" s="85"/>
      <c r="MK69" s="85"/>
      <c r="ML69" s="85"/>
      <c r="MM69" s="85"/>
      <c r="MN69" s="85"/>
      <c r="MO69" s="85"/>
      <c r="MP69" s="85"/>
      <c r="MQ69" s="85"/>
      <c r="MR69" s="85"/>
      <c r="MS69" s="85"/>
      <c r="MT69" s="85"/>
      <c r="MU69" s="85"/>
      <c r="MV69" s="85"/>
      <c r="MW69" s="85"/>
      <c r="MX69" s="85"/>
      <c r="MY69" s="85"/>
      <c r="MZ69" s="85"/>
      <c r="NA69" s="85"/>
      <c r="NB69" s="85"/>
      <c r="NC69" s="85"/>
      <c r="ND69" s="85"/>
      <c r="NE69" s="85"/>
      <c r="NF69" s="85"/>
      <c r="NG69" s="85"/>
      <c r="NH69" s="85"/>
      <c r="NI69" s="85"/>
      <c r="NJ69" s="85"/>
      <c r="NK69" s="85"/>
      <c r="NL69" s="85"/>
      <c r="NM69" s="85"/>
      <c r="NN69" s="85"/>
      <c r="NO69" s="85"/>
      <c r="NP69" s="85"/>
      <c r="NQ69" s="85"/>
      <c r="NR69" s="85"/>
      <c r="NS69" s="85"/>
      <c r="NT69" s="85"/>
      <c r="NU69" s="85"/>
      <c r="NV69" s="85"/>
      <c r="NW69" s="85"/>
      <c r="NX69" s="85"/>
      <c r="NY69" s="85"/>
      <c r="NZ69" s="85"/>
      <c r="OA69" s="85"/>
      <c r="OB69" s="85"/>
      <c r="OC69" s="85"/>
      <c r="OD69" s="85"/>
      <c r="OE69" s="85"/>
      <c r="OF69" s="85"/>
      <c r="OG69" s="85"/>
      <c r="OH69" s="85"/>
      <c r="OI69" s="85"/>
      <c r="OJ69" s="85"/>
      <c r="OK69" s="85"/>
      <c r="OL69" s="85"/>
      <c r="OM69" s="85"/>
      <c r="ON69" s="85"/>
      <c r="OO69" s="85"/>
      <c r="OP69" s="85"/>
      <c r="OQ69" s="85"/>
      <c r="OR69" s="85"/>
      <c r="OS69" s="85"/>
      <c r="OT69" s="85"/>
      <c r="OU69" s="85"/>
      <c r="OV69" s="85"/>
      <c r="OW69" s="85"/>
      <c r="OX69" s="85"/>
      <c r="OY69" s="85"/>
      <c r="OZ69" s="85"/>
      <c r="PA69" s="85"/>
      <c r="PB69" s="85"/>
      <c r="PC69" s="85"/>
      <c r="PD69" s="85"/>
      <c r="PE69" s="85"/>
      <c r="PF69" s="85"/>
      <c r="PG69" s="85"/>
      <c r="PH69" s="85"/>
      <c r="PI69" s="85"/>
      <c r="PJ69" s="85"/>
      <c r="PK69" s="85"/>
      <c r="PL69" s="85"/>
      <c r="PM69" s="85"/>
      <c r="PN69" s="85"/>
      <c r="PO69" s="85"/>
      <c r="PP69" s="85"/>
      <c r="PQ69" s="85"/>
      <c r="PR69" s="85"/>
      <c r="PS69" s="85"/>
      <c r="PT69" s="85"/>
      <c r="PU69" s="85"/>
      <c r="PV69" s="85"/>
      <c r="PW69" s="85"/>
      <c r="PX69" s="85"/>
      <c r="PY69" s="85"/>
      <c r="PZ69" s="85"/>
      <c r="QA69" s="85"/>
      <c r="QB69" s="85"/>
      <c r="QC69" s="85"/>
      <c r="QD69" s="85"/>
      <c r="QE69" s="85"/>
      <c r="QF69" s="85"/>
      <c r="QG69" s="85"/>
      <c r="QH69" s="85"/>
      <c r="QI69" s="85"/>
      <c r="QJ69" s="85"/>
      <c r="QK69" s="85"/>
      <c r="QL69" s="85"/>
      <c r="QM69" s="85"/>
      <c r="QN69" s="85"/>
      <c r="QO69" s="85"/>
      <c r="QP69" s="85"/>
      <c r="QQ69" s="85"/>
      <c r="QR69" s="85"/>
      <c r="QS69" s="85"/>
      <c r="QT69" s="85"/>
      <c r="QU69" s="85"/>
      <c r="QV69" s="85"/>
      <c r="QW69" s="85"/>
      <c r="QX69" s="85"/>
      <c r="QY69" s="85"/>
      <c r="QZ69" s="85"/>
      <c r="RA69" s="85"/>
      <c r="RB69" s="85"/>
      <c r="RC69" s="85"/>
      <c r="RD69" s="85"/>
      <c r="RE69" s="85"/>
      <c r="RF69" s="85"/>
      <c r="RG69" s="85"/>
      <c r="RH69" s="85"/>
      <c r="RI69" s="85"/>
      <c r="RJ69" s="85"/>
      <c r="RK69" s="85"/>
      <c r="RL69" s="85"/>
      <c r="RM69" s="85"/>
      <c r="RN69" s="85"/>
      <c r="RO69" s="85"/>
      <c r="RP69" s="85"/>
      <c r="RQ69" s="85"/>
      <c r="RR69" s="85"/>
      <c r="RS69" s="85"/>
      <c r="RT69" s="85"/>
      <c r="RU69" s="85"/>
      <c r="RV69" s="85"/>
      <c r="RW69" s="85"/>
      <c r="RX69" s="85"/>
      <c r="RY69" s="85"/>
      <c r="RZ69" s="85"/>
      <c r="SA69" s="85"/>
      <c r="SB69" s="85"/>
      <c r="SC69" s="85"/>
      <c r="SD69" s="85"/>
      <c r="SE69" s="85"/>
      <c r="SF69" s="85"/>
      <c r="SG69" s="85"/>
      <c r="SH69" s="85"/>
      <c r="SI69" s="85"/>
      <c r="SJ69" s="85"/>
      <c r="SK69" s="85"/>
      <c r="SL69" s="85"/>
      <c r="SM69" s="85"/>
      <c r="SN69" s="85"/>
      <c r="SO69" s="85"/>
      <c r="SP69" s="85"/>
      <c r="SQ69" s="85"/>
      <c r="SR69" s="85"/>
      <c r="SS69" s="85"/>
      <c r="ST69" s="85"/>
      <c r="SU69" s="85"/>
      <c r="SV69" s="85"/>
      <c r="SW69" s="85"/>
      <c r="SX69" s="85"/>
      <c r="SY69" s="85"/>
      <c r="SZ69" s="85"/>
      <c r="TA69" s="85"/>
      <c r="TB69" s="85"/>
      <c r="TC69" s="85"/>
      <c r="TD69" s="85"/>
      <c r="TE69" s="85"/>
      <c r="TF69" s="85"/>
      <c r="TG69" s="85"/>
      <c r="TH69" s="85"/>
      <c r="TI69" s="85"/>
      <c r="TJ69" s="85"/>
      <c r="TK69" s="85"/>
      <c r="TL69" s="85"/>
      <c r="TM69" s="85"/>
      <c r="TN69" s="85"/>
      <c r="TO69" s="85"/>
      <c r="TP69" s="85"/>
      <c r="TQ69" s="85"/>
      <c r="TR69" s="85"/>
      <c r="TS69" s="85"/>
      <c r="TT69" s="85"/>
      <c r="TU69" s="85"/>
      <c r="TV69" s="85"/>
      <c r="TW69" s="85"/>
      <c r="TX69" s="85"/>
      <c r="TY69" s="85"/>
      <c r="TZ69" s="85"/>
      <c r="UA69" s="85"/>
      <c r="UB69" s="85"/>
      <c r="UC69" s="85"/>
      <c r="UD69" s="85"/>
      <c r="UE69" s="85"/>
      <c r="UF69" s="85"/>
      <c r="UG69" s="85"/>
      <c r="UH69" s="85"/>
      <c r="UI69" s="85"/>
      <c r="UJ69" s="85"/>
      <c r="UK69" s="85"/>
      <c r="UL69" s="85"/>
      <c r="UM69" s="85"/>
      <c r="UN69" s="85"/>
      <c r="UO69" s="85"/>
      <c r="UP69" s="85"/>
      <c r="UQ69" s="85"/>
      <c r="UR69" s="85"/>
      <c r="US69" s="85"/>
      <c r="UT69" s="85"/>
      <c r="UU69" s="85"/>
      <c r="UV69" s="85"/>
      <c r="UW69" s="85"/>
      <c r="UX69" s="85"/>
      <c r="UY69" s="85"/>
      <c r="UZ69" s="85"/>
      <c r="VA69" s="85"/>
      <c r="VB69" s="85"/>
      <c r="VC69" s="85"/>
      <c r="VD69" s="85"/>
      <c r="VE69" s="85"/>
      <c r="VF69" s="85"/>
      <c r="VG69" s="85"/>
      <c r="VH69" s="85"/>
      <c r="VI69" s="85"/>
      <c r="VJ69" s="85"/>
      <c r="VK69" s="85"/>
      <c r="VL69" s="85"/>
      <c r="VM69" s="85"/>
      <c r="VN69" s="85"/>
      <c r="VO69" s="85"/>
      <c r="VP69" s="85"/>
      <c r="VQ69" s="85"/>
      <c r="VR69" s="85"/>
      <c r="VS69" s="85"/>
      <c r="VT69" s="85"/>
      <c r="VU69" s="85"/>
      <c r="VV69" s="85"/>
      <c r="VW69" s="85"/>
      <c r="VX69" s="85"/>
      <c r="VY69" s="85"/>
      <c r="VZ69" s="85"/>
      <c r="WA69" s="85"/>
      <c r="WB69" s="85"/>
      <c r="WC69" s="85"/>
      <c r="WD69" s="85"/>
      <c r="WE69" s="85"/>
      <c r="WF69" s="85"/>
      <c r="WG69" s="85"/>
      <c r="WH69" s="85"/>
      <c r="WI69" s="85"/>
      <c r="WJ69" s="85"/>
      <c r="WK69" s="85"/>
      <c r="WL69" s="85"/>
      <c r="WM69" s="85"/>
      <c r="WN69" s="85"/>
      <c r="WO69" s="85"/>
      <c r="WP69" s="85"/>
      <c r="WQ69" s="85"/>
      <c r="WR69" s="85"/>
      <c r="WS69" s="85"/>
      <c r="WT69" s="85"/>
      <c r="WU69" s="85"/>
      <c r="WV69" s="85"/>
      <c r="WW69" s="85"/>
      <c r="WX69" s="85"/>
      <c r="WY69" s="85"/>
      <c r="WZ69" s="85"/>
      <c r="XA69" s="85"/>
      <c r="XB69" s="85"/>
      <c r="XC69" s="85"/>
      <c r="XD69" s="85"/>
      <c r="XE69" s="85"/>
      <c r="XF69" s="85"/>
      <c r="XG69" s="85"/>
      <c r="XH69" s="85"/>
      <c r="XI69" s="85"/>
      <c r="XJ69" s="85"/>
      <c r="XK69" s="85"/>
      <c r="XL69" s="85"/>
      <c r="XM69" s="85"/>
      <c r="XN69" s="85"/>
      <c r="XO69" s="85"/>
      <c r="XP69" s="85"/>
      <c r="XQ69" s="85"/>
      <c r="XR69" s="85"/>
      <c r="XS69" s="85"/>
      <c r="XT69" s="85"/>
      <c r="XU69" s="85"/>
      <c r="XV69" s="85"/>
      <c r="XW69" s="85"/>
      <c r="XX69" s="85"/>
      <c r="XY69" s="85"/>
      <c r="XZ69" s="85"/>
      <c r="YA69" s="85"/>
      <c r="YB69" s="85"/>
      <c r="YC69" s="85"/>
      <c r="YD69" s="85"/>
      <c r="YE69" s="85"/>
      <c r="YF69" s="85"/>
      <c r="YG69" s="85"/>
      <c r="YH69" s="85"/>
      <c r="YI69" s="85"/>
      <c r="YJ69" s="85"/>
      <c r="YK69" s="85"/>
      <c r="YL69" s="85"/>
      <c r="YM69" s="85"/>
      <c r="YN69" s="85"/>
      <c r="YO69" s="85"/>
      <c r="YP69" s="85"/>
      <c r="YQ69" s="85"/>
      <c r="YR69" s="85"/>
      <c r="YS69" s="85"/>
      <c r="YT69" s="85"/>
      <c r="YU69" s="85"/>
      <c r="YV69" s="85"/>
      <c r="YW69" s="85"/>
      <c r="YX69" s="85"/>
      <c r="YY69" s="85"/>
      <c r="YZ69" s="85"/>
      <c r="ZA69" s="85"/>
      <c r="ZB69" s="85"/>
      <c r="ZC69" s="85"/>
      <c r="ZD69" s="85"/>
      <c r="ZE69" s="85"/>
      <c r="ZF69" s="85"/>
      <c r="ZG69" s="85"/>
      <c r="ZH69" s="85"/>
      <c r="ZI69" s="85"/>
      <c r="ZJ69" s="85"/>
      <c r="ZK69" s="85"/>
      <c r="ZL69" s="85"/>
      <c r="ZM69" s="85"/>
      <c r="ZN69" s="85"/>
      <c r="ZO69" s="85"/>
      <c r="ZP69" s="85"/>
      <c r="ZQ69" s="85"/>
      <c r="ZR69" s="85"/>
      <c r="ZS69" s="85"/>
      <c r="ZT69" s="85"/>
      <c r="ZU69" s="85"/>
      <c r="ZV69" s="85"/>
      <c r="ZW69" s="85"/>
      <c r="ZX69" s="85"/>
      <c r="ZY69" s="85"/>
      <c r="ZZ69" s="85"/>
      <c r="AAA69" s="85"/>
      <c r="AAB69" s="85"/>
      <c r="AAC69" s="85"/>
      <c r="AAD69" s="85"/>
      <c r="AAE69" s="85"/>
      <c r="AAF69" s="85"/>
      <c r="AAG69" s="85"/>
      <c r="AAH69" s="85"/>
      <c r="AAI69" s="85"/>
      <c r="AAJ69" s="85"/>
      <c r="AAK69" s="85"/>
      <c r="AAL69" s="85"/>
      <c r="AAM69" s="85"/>
      <c r="AAN69" s="85"/>
      <c r="AAO69" s="85"/>
      <c r="AAP69" s="85"/>
      <c r="AAQ69" s="85"/>
      <c r="AAR69" s="85"/>
      <c r="AAS69" s="85"/>
      <c r="AAT69" s="85"/>
      <c r="AAU69" s="85"/>
      <c r="AAV69" s="85"/>
      <c r="AAW69" s="85"/>
      <c r="AAX69" s="85"/>
      <c r="AAY69" s="85"/>
      <c r="AAZ69" s="85"/>
      <c r="ABA69" s="85"/>
      <c r="ABB69" s="85"/>
      <c r="ABC69" s="85"/>
      <c r="ABD69" s="85"/>
      <c r="ABE69" s="85"/>
      <c r="ABF69" s="85"/>
      <c r="ABG69" s="85"/>
      <c r="ABH69" s="85"/>
      <c r="ABI69" s="85"/>
      <c r="ABJ69" s="85"/>
      <c r="ABK69" s="85"/>
      <c r="ABL69" s="85"/>
      <c r="ABM69" s="85"/>
      <c r="ABN69" s="85"/>
      <c r="ABO69" s="85"/>
      <c r="ABP69" s="85"/>
      <c r="ABQ69" s="85"/>
      <c r="ABR69" s="85"/>
      <c r="ABS69" s="85"/>
      <c r="ABT69" s="85"/>
      <c r="ABU69" s="85"/>
      <c r="ABV69" s="85"/>
      <c r="ABW69" s="85"/>
      <c r="ABX69" s="85"/>
      <c r="ABY69" s="85"/>
      <c r="ABZ69" s="85"/>
      <c r="ACA69" s="85"/>
      <c r="ACB69" s="85"/>
      <c r="ACC69" s="85"/>
      <c r="ACD69" s="85"/>
      <c r="ACE69" s="85"/>
      <c r="ACF69" s="85"/>
      <c r="ACG69" s="85"/>
      <c r="ACH69" s="85"/>
      <c r="ACI69" s="85"/>
      <c r="ACJ69" s="85"/>
      <c r="ACK69" s="85"/>
      <c r="ACL69" s="85"/>
      <c r="ACM69" s="85"/>
      <c r="ACN69" s="85"/>
      <c r="ACO69" s="85"/>
      <c r="ACP69" s="85"/>
      <c r="ACQ69" s="85"/>
      <c r="ACR69" s="85"/>
      <c r="ACS69" s="85"/>
      <c r="ACT69" s="85"/>
      <c r="ACU69" s="85"/>
      <c r="ACV69" s="85"/>
      <c r="ACW69" s="85"/>
      <c r="ACX69" s="85"/>
      <c r="ACY69" s="85"/>
      <c r="ACZ69" s="85"/>
      <c r="ADA69" s="85"/>
      <c r="ADB69" s="85"/>
      <c r="ADC69" s="85"/>
      <c r="ADD69" s="85"/>
      <c r="ADE69" s="85"/>
      <c r="ADF69" s="85"/>
      <c r="ADG69" s="85"/>
      <c r="ADH69" s="85"/>
      <c r="ADI69" s="85"/>
      <c r="ADJ69" s="85"/>
      <c r="ADK69" s="85"/>
      <c r="ADL69" s="85"/>
      <c r="ADM69" s="85"/>
      <c r="ADN69" s="85"/>
      <c r="ADO69" s="85"/>
      <c r="ADP69" s="85"/>
      <c r="ADQ69" s="85"/>
      <c r="ADR69" s="85"/>
      <c r="ADS69" s="85"/>
      <c r="ADT69" s="85"/>
      <c r="ADU69" s="85"/>
      <c r="ADV69" s="85"/>
      <c r="ADW69" s="85"/>
      <c r="ADX69" s="85"/>
      <c r="ADY69" s="85"/>
      <c r="ADZ69" s="85"/>
      <c r="AEA69" s="85"/>
      <c r="AEB69" s="85"/>
      <c r="AEC69" s="85"/>
      <c r="AED69" s="85"/>
      <c r="AEE69" s="85"/>
      <c r="AEF69" s="85"/>
      <c r="AEG69" s="85"/>
      <c r="AEH69" s="85"/>
      <c r="AEI69" s="85"/>
      <c r="AEJ69" s="85"/>
      <c r="AEK69" s="85"/>
      <c r="AEL69" s="85"/>
      <c r="AEM69" s="85"/>
      <c r="AEN69" s="85"/>
      <c r="AEO69" s="85"/>
      <c r="AEP69" s="85"/>
      <c r="AEQ69" s="85"/>
      <c r="AER69" s="85"/>
      <c r="AES69" s="85"/>
      <c r="AET69" s="85"/>
      <c r="AEU69" s="85"/>
      <c r="AEV69" s="85"/>
      <c r="AEW69" s="85"/>
      <c r="AEX69" s="85"/>
      <c r="AEY69" s="85"/>
      <c r="AEZ69" s="85"/>
    </row>
    <row r="70" spans="1:16380" s="70" customFormat="1" ht="12.75" customHeight="1" x14ac:dyDescent="0.3">
      <c r="A70" s="25"/>
      <c r="B70" s="24">
        <v>43648</v>
      </c>
      <c r="C70" s="24"/>
      <c r="D70" s="138"/>
      <c r="E70" s="82" t="s">
        <v>904</v>
      </c>
      <c r="F70" s="25" t="s">
        <v>278</v>
      </c>
      <c r="G70" s="25" t="s">
        <v>161</v>
      </c>
      <c r="H70" s="56" t="s">
        <v>277</v>
      </c>
      <c r="I70" s="56">
        <v>7316</v>
      </c>
      <c r="J70" s="56">
        <v>9300</v>
      </c>
      <c r="K70" s="56">
        <v>2100</v>
      </c>
      <c r="L70" s="56"/>
      <c r="M70" s="56"/>
      <c r="N70" s="56"/>
      <c r="O70" s="56"/>
      <c r="P70" s="56"/>
      <c r="Q70" s="56"/>
      <c r="R70" s="25"/>
      <c r="S70" s="25"/>
      <c r="T70" s="25" t="s">
        <v>613</v>
      </c>
      <c r="U70" s="26">
        <v>43648</v>
      </c>
      <c r="V70" s="25"/>
      <c r="W70" s="25"/>
      <c r="X70" s="25"/>
      <c r="Y70" s="1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  <c r="FU70" s="85"/>
      <c r="FV70" s="85"/>
      <c r="FW70" s="85"/>
      <c r="FX70" s="85"/>
      <c r="FY70" s="85"/>
      <c r="FZ70" s="85"/>
      <c r="GA70" s="85"/>
      <c r="GB70" s="85"/>
      <c r="GC70" s="85"/>
      <c r="GD70" s="85"/>
      <c r="GE70" s="85"/>
      <c r="GF70" s="85"/>
      <c r="GG70" s="85"/>
      <c r="GH70" s="85"/>
      <c r="GI70" s="85"/>
      <c r="GJ70" s="85"/>
      <c r="GK70" s="85"/>
      <c r="GL70" s="85"/>
      <c r="GM70" s="85"/>
      <c r="GN70" s="85"/>
      <c r="GO70" s="85"/>
      <c r="GP70" s="85"/>
      <c r="GQ70" s="85"/>
      <c r="GR70" s="85"/>
      <c r="GS70" s="85"/>
      <c r="GT70" s="85"/>
      <c r="GU70" s="85"/>
      <c r="GV70" s="85"/>
      <c r="GW70" s="85"/>
      <c r="GX70" s="85"/>
      <c r="GY70" s="85"/>
      <c r="GZ70" s="85"/>
      <c r="HA70" s="85"/>
      <c r="HB70" s="85"/>
      <c r="HC70" s="85"/>
      <c r="HD70" s="85"/>
      <c r="HE70" s="85"/>
      <c r="HF70" s="85"/>
      <c r="HG70" s="85"/>
      <c r="HH70" s="85"/>
      <c r="HI70" s="85"/>
      <c r="HJ70" s="85"/>
      <c r="HK70" s="85"/>
      <c r="HL70" s="85"/>
      <c r="HM70" s="85"/>
      <c r="HN70" s="85"/>
      <c r="HO70" s="85"/>
      <c r="HP70" s="85"/>
      <c r="HQ70" s="85"/>
      <c r="HR70" s="85"/>
      <c r="HS70" s="85"/>
      <c r="HT70" s="85"/>
      <c r="HU70" s="85"/>
      <c r="HV70" s="85"/>
      <c r="HW70" s="85"/>
      <c r="HX70" s="85"/>
      <c r="HY70" s="85"/>
      <c r="HZ70" s="85"/>
      <c r="IA70" s="85"/>
      <c r="IB70" s="85"/>
      <c r="IC70" s="85"/>
      <c r="ID70" s="85"/>
      <c r="IE70" s="85"/>
      <c r="IF70" s="85"/>
      <c r="IG70" s="85"/>
      <c r="IH70" s="85"/>
      <c r="II70" s="85"/>
      <c r="IJ70" s="85"/>
      <c r="IK70" s="85"/>
      <c r="IL70" s="85"/>
      <c r="IM70" s="85"/>
      <c r="IN70" s="85"/>
      <c r="IO70" s="85"/>
      <c r="IP70" s="85"/>
      <c r="IQ70" s="85"/>
      <c r="IR70" s="85"/>
      <c r="IS70" s="85"/>
      <c r="IT70" s="85"/>
      <c r="IU70" s="85"/>
      <c r="IV70" s="85"/>
      <c r="IW70" s="85"/>
      <c r="IX70" s="85"/>
      <c r="IY70" s="85"/>
      <c r="IZ70" s="85"/>
      <c r="JA70" s="85"/>
      <c r="JB70" s="85"/>
      <c r="JC70" s="85"/>
      <c r="JD70" s="85"/>
      <c r="JE70" s="85"/>
      <c r="JF70" s="85"/>
      <c r="JG70" s="85"/>
      <c r="JH70" s="85"/>
      <c r="JI70" s="85"/>
      <c r="JJ70" s="85"/>
      <c r="JK70" s="85"/>
      <c r="JL70" s="85"/>
      <c r="JM70" s="85"/>
      <c r="JN70" s="85"/>
      <c r="JO70" s="85"/>
      <c r="JP70" s="85"/>
      <c r="JQ70" s="85"/>
      <c r="JR70" s="85"/>
      <c r="JS70" s="85"/>
      <c r="JT70" s="85"/>
      <c r="JU70" s="85"/>
      <c r="JV70" s="85"/>
      <c r="JW70" s="85"/>
      <c r="JX70" s="85"/>
      <c r="JY70" s="85"/>
      <c r="JZ70" s="85"/>
      <c r="KA70" s="85"/>
      <c r="KB70" s="85"/>
      <c r="KC70" s="85"/>
      <c r="KD70" s="85"/>
      <c r="KE70" s="85"/>
      <c r="KF70" s="85"/>
      <c r="KG70" s="85"/>
      <c r="KH70" s="85"/>
      <c r="KI70" s="85"/>
      <c r="KJ70" s="85"/>
      <c r="KK70" s="85"/>
      <c r="KL70" s="85"/>
      <c r="KM70" s="85"/>
      <c r="KN70" s="85"/>
      <c r="KO70" s="85"/>
      <c r="KP70" s="85"/>
      <c r="KQ70" s="85"/>
      <c r="KR70" s="85"/>
      <c r="KS70" s="85"/>
      <c r="KT70" s="85"/>
      <c r="KU70" s="85"/>
      <c r="KV70" s="85"/>
      <c r="KW70" s="85"/>
      <c r="KX70" s="85"/>
      <c r="KY70" s="85"/>
      <c r="KZ70" s="85"/>
      <c r="LA70" s="85"/>
      <c r="LB70" s="85"/>
      <c r="LC70" s="85"/>
      <c r="LD70" s="85"/>
      <c r="LE70" s="85"/>
      <c r="LF70" s="85"/>
      <c r="LG70" s="85"/>
      <c r="LH70" s="85"/>
      <c r="LI70" s="85"/>
      <c r="LJ70" s="85"/>
      <c r="LK70" s="85"/>
      <c r="LL70" s="85"/>
      <c r="LM70" s="85"/>
      <c r="LN70" s="85"/>
      <c r="LO70" s="85"/>
      <c r="LP70" s="85"/>
      <c r="LQ70" s="85"/>
      <c r="LR70" s="85"/>
      <c r="LS70" s="85"/>
      <c r="LT70" s="85"/>
      <c r="LU70" s="85"/>
      <c r="LV70" s="85"/>
      <c r="LW70" s="85"/>
      <c r="LX70" s="85"/>
      <c r="LY70" s="85"/>
      <c r="LZ70" s="85"/>
      <c r="MA70" s="85"/>
      <c r="MB70" s="85"/>
      <c r="MC70" s="85"/>
      <c r="MD70" s="85"/>
      <c r="ME70" s="85"/>
      <c r="MF70" s="85"/>
      <c r="MG70" s="85"/>
      <c r="MH70" s="85"/>
      <c r="MI70" s="85"/>
      <c r="MJ70" s="85"/>
      <c r="MK70" s="85"/>
      <c r="ML70" s="85"/>
      <c r="MM70" s="85"/>
      <c r="MN70" s="85"/>
      <c r="MO70" s="85"/>
      <c r="MP70" s="85"/>
      <c r="MQ70" s="85"/>
      <c r="MR70" s="85"/>
      <c r="MS70" s="85"/>
      <c r="MT70" s="85"/>
      <c r="MU70" s="85"/>
      <c r="MV70" s="85"/>
      <c r="MW70" s="85"/>
      <c r="MX70" s="85"/>
      <c r="MY70" s="85"/>
      <c r="MZ70" s="85"/>
      <c r="NA70" s="85"/>
      <c r="NB70" s="85"/>
      <c r="NC70" s="85"/>
      <c r="ND70" s="85"/>
      <c r="NE70" s="85"/>
      <c r="NF70" s="85"/>
      <c r="NG70" s="85"/>
      <c r="NH70" s="85"/>
      <c r="NI70" s="85"/>
      <c r="NJ70" s="85"/>
      <c r="NK70" s="85"/>
      <c r="NL70" s="85"/>
      <c r="NM70" s="85"/>
      <c r="NN70" s="85"/>
      <c r="NO70" s="85"/>
      <c r="NP70" s="85"/>
      <c r="NQ70" s="85"/>
      <c r="NR70" s="85"/>
      <c r="NS70" s="85"/>
      <c r="NT70" s="85"/>
      <c r="NU70" s="85"/>
      <c r="NV70" s="85"/>
      <c r="NW70" s="85"/>
      <c r="NX70" s="85"/>
      <c r="NY70" s="85"/>
      <c r="NZ70" s="85"/>
      <c r="OA70" s="85"/>
      <c r="OB70" s="85"/>
      <c r="OC70" s="85"/>
      <c r="OD70" s="85"/>
      <c r="OE70" s="85"/>
      <c r="OF70" s="85"/>
      <c r="OG70" s="85"/>
      <c r="OH70" s="85"/>
      <c r="OI70" s="85"/>
      <c r="OJ70" s="85"/>
      <c r="OK70" s="85"/>
      <c r="OL70" s="85"/>
      <c r="OM70" s="85"/>
      <c r="ON70" s="85"/>
      <c r="OO70" s="85"/>
      <c r="OP70" s="85"/>
      <c r="OQ70" s="85"/>
      <c r="OR70" s="85"/>
      <c r="OS70" s="85"/>
      <c r="OT70" s="85"/>
      <c r="OU70" s="85"/>
      <c r="OV70" s="85"/>
      <c r="OW70" s="85"/>
      <c r="OX70" s="85"/>
      <c r="OY70" s="85"/>
      <c r="OZ70" s="85"/>
      <c r="PA70" s="85"/>
      <c r="PB70" s="85"/>
      <c r="PC70" s="85"/>
      <c r="PD70" s="85"/>
      <c r="PE70" s="85"/>
      <c r="PF70" s="85"/>
      <c r="PG70" s="85"/>
      <c r="PH70" s="85"/>
      <c r="PI70" s="85"/>
      <c r="PJ70" s="85"/>
      <c r="PK70" s="85"/>
      <c r="PL70" s="85"/>
      <c r="PM70" s="85"/>
      <c r="PN70" s="85"/>
      <c r="PO70" s="85"/>
      <c r="PP70" s="85"/>
      <c r="PQ70" s="85"/>
      <c r="PR70" s="85"/>
      <c r="PS70" s="85"/>
      <c r="PT70" s="85"/>
      <c r="PU70" s="85"/>
      <c r="PV70" s="85"/>
      <c r="PW70" s="85"/>
      <c r="PX70" s="85"/>
      <c r="PY70" s="85"/>
      <c r="PZ70" s="85"/>
      <c r="QA70" s="85"/>
      <c r="QB70" s="85"/>
      <c r="QC70" s="85"/>
      <c r="QD70" s="85"/>
      <c r="QE70" s="85"/>
      <c r="QF70" s="85"/>
      <c r="QG70" s="85"/>
      <c r="QH70" s="85"/>
      <c r="QI70" s="85"/>
      <c r="QJ70" s="85"/>
      <c r="QK70" s="85"/>
      <c r="QL70" s="85"/>
      <c r="QM70" s="85"/>
      <c r="QN70" s="85"/>
      <c r="QO70" s="85"/>
      <c r="QP70" s="85"/>
      <c r="QQ70" s="85"/>
      <c r="QR70" s="85"/>
      <c r="QS70" s="85"/>
      <c r="QT70" s="85"/>
      <c r="QU70" s="85"/>
      <c r="QV70" s="85"/>
      <c r="QW70" s="85"/>
      <c r="QX70" s="85"/>
      <c r="QY70" s="85"/>
      <c r="QZ70" s="85"/>
      <c r="RA70" s="85"/>
      <c r="RB70" s="85"/>
      <c r="RC70" s="85"/>
      <c r="RD70" s="85"/>
      <c r="RE70" s="85"/>
      <c r="RF70" s="85"/>
      <c r="RG70" s="85"/>
      <c r="RH70" s="85"/>
      <c r="RI70" s="85"/>
      <c r="RJ70" s="85"/>
      <c r="RK70" s="85"/>
      <c r="RL70" s="85"/>
      <c r="RM70" s="85"/>
      <c r="RN70" s="85"/>
      <c r="RO70" s="85"/>
      <c r="RP70" s="85"/>
      <c r="RQ70" s="85"/>
      <c r="RR70" s="85"/>
      <c r="RS70" s="85"/>
      <c r="RT70" s="85"/>
      <c r="RU70" s="85"/>
      <c r="RV70" s="85"/>
      <c r="RW70" s="85"/>
      <c r="RX70" s="85"/>
      <c r="RY70" s="85"/>
      <c r="RZ70" s="85"/>
      <c r="SA70" s="85"/>
      <c r="SB70" s="85"/>
      <c r="SC70" s="85"/>
      <c r="SD70" s="85"/>
      <c r="SE70" s="85"/>
      <c r="SF70" s="85"/>
      <c r="SG70" s="85"/>
      <c r="SH70" s="85"/>
      <c r="SI70" s="85"/>
      <c r="SJ70" s="85"/>
      <c r="SK70" s="85"/>
      <c r="SL70" s="85"/>
      <c r="SM70" s="85"/>
      <c r="SN70" s="85"/>
      <c r="SO70" s="85"/>
      <c r="SP70" s="85"/>
      <c r="SQ70" s="85"/>
      <c r="SR70" s="85"/>
      <c r="SS70" s="85"/>
      <c r="ST70" s="85"/>
      <c r="SU70" s="85"/>
      <c r="SV70" s="85"/>
      <c r="SW70" s="85"/>
      <c r="SX70" s="85"/>
      <c r="SY70" s="85"/>
      <c r="SZ70" s="85"/>
      <c r="TA70" s="85"/>
      <c r="TB70" s="85"/>
      <c r="TC70" s="85"/>
      <c r="TD70" s="85"/>
      <c r="TE70" s="85"/>
      <c r="TF70" s="85"/>
      <c r="TG70" s="85"/>
      <c r="TH70" s="85"/>
      <c r="TI70" s="85"/>
      <c r="TJ70" s="85"/>
      <c r="TK70" s="85"/>
      <c r="TL70" s="85"/>
      <c r="TM70" s="85"/>
      <c r="TN70" s="85"/>
      <c r="TO70" s="85"/>
      <c r="TP70" s="85"/>
      <c r="TQ70" s="85"/>
      <c r="TR70" s="85"/>
      <c r="TS70" s="85"/>
      <c r="TT70" s="85"/>
      <c r="TU70" s="85"/>
      <c r="TV70" s="85"/>
      <c r="TW70" s="85"/>
      <c r="TX70" s="85"/>
      <c r="TY70" s="85"/>
      <c r="TZ70" s="85"/>
      <c r="UA70" s="85"/>
      <c r="UB70" s="85"/>
      <c r="UC70" s="85"/>
      <c r="UD70" s="85"/>
      <c r="UE70" s="85"/>
      <c r="UF70" s="85"/>
      <c r="UG70" s="85"/>
      <c r="UH70" s="85"/>
      <c r="UI70" s="85"/>
      <c r="UJ70" s="85"/>
      <c r="UK70" s="85"/>
      <c r="UL70" s="85"/>
      <c r="UM70" s="85"/>
      <c r="UN70" s="85"/>
      <c r="UO70" s="85"/>
      <c r="UP70" s="85"/>
      <c r="UQ70" s="85"/>
      <c r="UR70" s="85"/>
      <c r="US70" s="85"/>
      <c r="UT70" s="85"/>
      <c r="UU70" s="85"/>
      <c r="UV70" s="85"/>
      <c r="UW70" s="85"/>
      <c r="UX70" s="85"/>
      <c r="UY70" s="85"/>
      <c r="UZ70" s="85"/>
      <c r="VA70" s="85"/>
      <c r="VB70" s="85"/>
      <c r="VC70" s="85"/>
      <c r="VD70" s="85"/>
      <c r="VE70" s="85"/>
      <c r="VF70" s="85"/>
      <c r="VG70" s="85"/>
      <c r="VH70" s="85"/>
      <c r="VI70" s="85"/>
      <c r="VJ70" s="85"/>
      <c r="VK70" s="85"/>
      <c r="VL70" s="85"/>
      <c r="VM70" s="85"/>
      <c r="VN70" s="85"/>
      <c r="VO70" s="85"/>
      <c r="VP70" s="85"/>
      <c r="VQ70" s="85"/>
      <c r="VR70" s="85"/>
      <c r="VS70" s="85"/>
      <c r="VT70" s="85"/>
      <c r="VU70" s="85"/>
      <c r="VV70" s="85"/>
      <c r="VW70" s="85"/>
      <c r="VX70" s="85"/>
      <c r="VY70" s="85"/>
      <c r="VZ70" s="85"/>
      <c r="WA70" s="85"/>
      <c r="WB70" s="85"/>
      <c r="WC70" s="85"/>
      <c r="WD70" s="85"/>
      <c r="WE70" s="85"/>
      <c r="WF70" s="85"/>
      <c r="WG70" s="85"/>
      <c r="WH70" s="85"/>
      <c r="WI70" s="85"/>
      <c r="WJ70" s="85"/>
      <c r="WK70" s="85"/>
      <c r="WL70" s="85"/>
      <c r="WM70" s="85"/>
      <c r="WN70" s="85"/>
      <c r="WO70" s="85"/>
      <c r="WP70" s="85"/>
      <c r="WQ70" s="85"/>
      <c r="WR70" s="85"/>
      <c r="WS70" s="85"/>
      <c r="WT70" s="85"/>
      <c r="WU70" s="85"/>
      <c r="WV70" s="85"/>
      <c r="WW70" s="85"/>
      <c r="WX70" s="85"/>
      <c r="WY70" s="85"/>
      <c r="WZ70" s="85"/>
      <c r="XA70" s="85"/>
      <c r="XB70" s="85"/>
      <c r="XC70" s="85"/>
      <c r="XD70" s="85"/>
      <c r="XE70" s="85"/>
      <c r="XF70" s="85"/>
      <c r="XG70" s="85"/>
      <c r="XH70" s="85"/>
      <c r="XI70" s="85"/>
      <c r="XJ70" s="85"/>
      <c r="XK70" s="85"/>
      <c r="XL70" s="85"/>
      <c r="XM70" s="85"/>
      <c r="XN70" s="85"/>
      <c r="XO70" s="85"/>
      <c r="XP70" s="85"/>
      <c r="XQ70" s="85"/>
      <c r="XR70" s="85"/>
      <c r="XS70" s="85"/>
      <c r="XT70" s="85"/>
      <c r="XU70" s="85"/>
      <c r="XV70" s="85"/>
      <c r="XW70" s="85"/>
      <c r="XX70" s="85"/>
      <c r="XY70" s="85"/>
      <c r="XZ70" s="85"/>
      <c r="YA70" s="85"/>
      <c r="YB70" s="85"/>
      <c r="YC70" s="85"/>
      <c r="YD70" s="85"/>
      <c r="YE70" s="85"/>
      <c r="YF70" s="85"/>
      <c r="YG70" s="85"/>
      <c r="YH70" s="85"/>
      <c r="YI70" s="85"/>
      <c r="YJ70" s="85"/>
      <c r="YK70" s="85"/>
      <c r="YL70" s="85"/>
      <c r="YM70" s="85"/>
      <c r="YN70" s="85"/>
      <c r="YO70" s="85"/>
      <c r="YP70" s="85"/>
      <c r="YQ70" s="85"/>
      <c r="YR70" s="85"/>
      <c r="YS70" s="85"/>
      <c r="YT70" s="85"/>
      <c r="YU70" s="85"/>
      <c r="YV70" s="85"/>
      <c r="YW70" s="85"/>
      <c r="YX70" s="85"/>
      <c r="YY70" s="85"/>
      <c r="YZ70" s="85"/>
      <c r="ZA70" s="85"/>
      <c r="ZB70" s="85"/>
      <c r="ZC70" s="85"/>
      <c r="ZD70" s="85"/>
      <c r="ZE70" s="85"/>
      <c r="ZF70" s="85"/>
      <c r="ZG70" s="85"/>
      <c r="ZH70" s="85"/>
      <c r="ZI70" s="85"/>
      <c r="ZJ70" s="85"/>
      <c r="ZK70" s="85"/>
      <c r="ZL70" s="85"/>
      <c r="ZM70" s="85"/>
      <c r="ZN70" s="85"/>
      <c r="ZO70" s="85"/>
      <c r="ZP70" s="85"/>
      <c r="ZQ70" s="85"/>
      <c r="ZR70" s="85"/>
      <c r="ZS70" s="85"/>
      <c r="ZT70" s="85"/>
      <c r="ZU70" s="85"/>
      <c r="ZV70" s="85"/>
      <c r="ZW70" s="85"/>
      <c r="ZX70" s="85"/>
      <c r="ZY70" s="85"/>
      <c r="ZZ70" s="85"/>
      <c r="AAA70" s="85"/>
      <c r="AAB70" s="85"/>
      <c r="AAC70" s="85"/>
      <c r="AAD70" s="85"/>
      <c r="AAE70" s="85"/>
      <c r="AAF70" s="85"/>
      <c r="AAG70" s="85"/>
      <c r="AAH70" s="85"/>
      <c r="AAI70" s="85"/>
      <c r="AAJ70" s="85"/>
      <c r="AAK70" s="85"/>
      <c r="AAL70" s="85"/>
      <c r="AAM70" s="85"/>
      <c r="AAN70" s="85"/>
      <c r="AAO70" s="85"/>
      <c r="AAP70" s="85"/>
      <c r="AAQ70" s="85"/>
      <c r="AAR70" s="85"/>
      <c r="AAS70" s="85"/>
      <c r="AAT70" s="85"/>
      <c r="AAU70" s="85"/>
      <c r="AAV70" s="85"/>
      <c r="AAW70" s="85"/>
      <c r="AAX70" s="85"/>
      <c r="AAY70" s="85"/>
      <c r="AAZ70" s="85"/>
      <c r="ABA70" s="85"/>
      <c r="ABB70" s="85"/>
      <c r="ABC70" s="85"/>
      <c r="ABD70" s="85"/>
      <c r="ABE70" s="85"/>
      <c r="ABF70" s="85"/>
      <c r="ABG70" s="85"/>
      <c r="ABH70" s="85"/>
      <c r="ABI70" s="85"/>
      <c r="ABJ70" s="85"/>
      <c r="ABK70" s="85"/>
      <c r="ABL70" s="85"/>
      <c r="ABM70" s="85"/>
      <c r="ABN70" s="85"/>
      <c r="ABO70" s="85"/>
      <c r="ABP70" s="85"/>
      <c r="ABQ70" s="85"/>
      <c r="ABR70" s="85"/>
      <c r="ABS70" s="85"/>
      <c r="ABT70" s="85"/>
      <c r="ABU70" s="85"/>
      <c r="ABV70" s="85"/>
      <c r="ABW70" s="85"/>
      <c r="ABX70" s="85"/>
      <c r="ABY70" s="85"/>
      <c r="ABZ70" s="85"/>
      <c r="ACA70" s="85"/>
      <c r="ACB70" s="85"/>
      <c r="ACC70" s="85"/>
      <c r="ACD70" s="85"/>
      <c r="ACE70" s="85"/>
      <c r="ACF70" s="85"/>
      <c r="ACG70" s="85"/>
      <c r="ACH70" s="85"/>
      <c r="ACI70" s="85"/>
      <c r="ACJ70" s="85"/>
      <c r="ACK70" s="85"/>
      <c r="ACL70" s="85"/>
      <c r="ACM70" s="85"/>
      <c r="ACN70" s="85"/>
      <c r="ACO70" s="85"/>
      <c r="ACP70" s="85"/>
      <c r="ACQ70" s="85"/>
      <c r="ACR70" s="85"/>
      <c r="ACS70" s="85"/>
      <c r="ACT70" s="85"/>
      <c r="ACU70" s="85"/>
      <c r="ACV70" s="85"/>
      <c r="ACW70" s="85"/>
      <c r="ACX70" s="85"/>
      <c r="ACY70" s="85"/>
      <c r="ACZ70" s="85"/>
      <c r="ADA70" s="85"/>
      <c r="ADB70" s="85"/>
      <c r="ADC70" s="85"/>
      <c r="ADD70" s="85"/>
      <c r="ADE70" s="85"/>
      <c r="ADF70" s="85"/>
      <c r="ADG70" s="85"/>
      <c r="ADH70" s="85"/>
      <c r="ADI70" s="85"/>
      <c r="ADJ70" s="85"/>
      <c r="ADK70" s="85"/>
      <c r="ADL70" s="85"/>
      <c r="ADM70" s="85"/>
      <c r="ADN70" s="85"/>
      <c r="ADO70" s="85"/>
      <c r="ADP70" s="85"/>
      <c r="ADQ70" s="85"/>
      <c r="ADR70" s="85"/>
      <c r="ADS70" s="85"/>
      <c r="ADT70" s="85"/>
      <c r="ADU70" s="85"/>
      <c r="ADV70" s="85"/>
      <c r="ADW70" s="85"/>
      <c r="ADX70" s="85"/>
      <c r="ADY70" s="85"/>
      <c r="ADZ70" s="85"/>
      <c r="AEA70" s="85"/>
      <c r="AEB70" s="85"/>
      <c r="AEC70" s="85"/>
      <c r="AED70" s="85"/>
      <c r="AEE70" s="85"/>
      <c r="AEF70" s="85"/>
      <c r="AEG70" s="85"/>
      <c r="AEH70" s="85"/>
      <c r="AEI70" s="85"/>
      <c r="AEJ70" s="85"/>
      <c r="AEK70" s="85"/>
      <c r="AEL70" s="85"/>
      <c r="AEM70" s="85"/>
      <c r="AEN70" s="85"/>
      <c r="AEO70" s="85"/>
      <c r="AEP70" s="85"/>
      <c r="AEQ70" s="85"/>
      <c r="AER70" s="85"/>
      <c r="AES70" s="85"/>
      <c r="AET70" s="85"/>
      <c r="AEU70" s="85"/>
      <c r="AEV70" s="85"/>
      <c r="AEW70" s="85"/>
      <c r="AEX70" s="85"/>
      <c r="AEY70" s="85"/>
      <c r="AEZ70" s="85"/>
    </row>
    <row r="71" spans="1:16380" s="70" customFormat="1" ht="12.75" customHeight="1" x14ac:dyDescent="0.3">
      <c r="B71" s="71">
        <v>43648</v>
      </c>
      <c r="C71" s="71"/>
      <c r="D71" s="93"/>
      <c r="E71" s="93" t="s">
        <v>353</v>
      </c>
      <c r="G71" s="70" t="s">
        <v>266</v>
      </c>
      <c r="H71" s="73" t="s">
        <v>267</v>
      </c>
      <c r="I71" s="73">
        <v>710</v>
      </c>
      <c r="J71" s="73">
        <v>950</v>
      </c>
      <c r="K71" s="73">
        <v>0</v>
      </c>
      <c r="L71" s="73"/>
      <c r="M71" s="73"/>
      <c r="N71" s="73"/>
      <c r="O71" s="73"/>
      <c r="P71" s="73"/>
      <c r="Q71" s="73"/>
      <c r="T71" s="79" t="s">
        <v>553</v>
      </c>
      <c r="U71" s="72">
        <v>43648</v>
      </c>
      <c r="V71" s="70" t="s">
        <v>439</v>
      </c>
      <c r="Y71" s="1"/>
      <c r="Z71" s="10"/>
      <c r="AA71" s="10"/>
      <c r="AB71" s="10"/>
      <c r="AC71" s="10"/>
      <c r="AD71" s="10"/>
      <c r="AE71" s="10"/>
      <c r="AF71" s="10"/>
      <c r="AG71" s="25">
        <v>0</v>
      </c>
      <c r="AH71" s="25">
        <v>0</v>
      </c>
      <c r="AI71" s="25">
        <v>0</v>
      </c>
      <c r="AJ71" s="25">
        <v>0</v>
      </c>
      <c r="AK71" s="25">
        <v>1</v>
      </c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5"/>
      <c r="GM71" s="25"/>
      <c r="GN71" s="25"/>
      <c r="GO71" s="25"/>
      <c r="GP71" s="25"/>
      <c r="GQ71" s="25"/>
      <c r="GR71" s="25"/>
      <c r="GS71" s="25"/>
      <c r="GT71" s="25"/>
      <c r="GU71" s="25"/>
      <c r="GV71" s="25"/>
      <c r="GW71" s="25"/>
      <c r="GX71" s="25"/>
      <c r="GY71" s="25"/>
      <c r="GZ71" s="25"/>
      <c r="HA71" s="25"/>
      <c r="HB71" s="25"/>
      <c r="HC71" s="25"/>
      <c r="HD71" s="25"/>
      <c r="HE71" s="25"/>
      <c r="HF71" s="25"/>
      <c r="HG71" s="25"/>
      <c r="HH71" s="25"/>
      <c r="HI71" s="25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5"/>
      <c r="IH71" s="25"/>
      <c r="II71" s="25"/>
      <c r="IJ71" s="25"/>
      <c r="IK71" s="25"/>
      <c r="IL71" s="25"/>
      <c r="IM71" s="25"/>
      <c r="IN71" s="25"/>
      <c r="IO71" s="25"/>
      <c r="IP71" s="25"/>
      <c r="IQ71" s="25"/>
      <c r="IR71" s="25"/>
      <c r="IS71" s="25"/>
      <c r="IT71" s="25"/>
      <c r="IU71" s="25"/>
      <c r="IV71" s="25"/>
      <c r="IW71" s="25"/>
      <c r="IX71" s="25"/>
      <c r="IY71" s="25"/>
      <c r="IZ71" s="25"/>
      <c r="JA71" s="25"/>
      <c r="JB71" s="25"/>
      <c r="JC71" s="25"/>
      <c r="JD71" s="25"/>
      <c r="JE71" s="25"/>
      <c r="JF71" s="25"/>
      <c r="JG71" s="25"/>
      <c r="JH71" s="25"/>
      <c r="JI71" s="25"/>
      <c r="JJ71" s="25"/>
      <c r="JK71" s="25"/>
      <c r="JL71" s="25"/>
      <c r="JM71" s="25"/>
      <c r="JN71" s="25"/>
      <c r="JO71" s="25"/>
      <c r="JP71" s="25"/>
      <c r="JQ71" s="25"/>
      <c r="JR71" s="25"/>
      <c r="JS71" s="25"/>
      <c r="JT71" s="25"/>
      <c r="JU71" s="25"/>
      <c r="JV71" s="25"/>
      <c r="JW71" s="25"/>
      <c r="JX71" s="25"/>
      <c r="JY71" s="25"/>
      <c r="JZ71" s="25"/>
      <c r="KA71" s="25"/>
      <c r="KB71" s="25"/>
      <c r="KC71" s="25"/>
      <c r="KD71" s="25"/>
      <c r="KE71" s="25"/>
      <c r="KF71" s="25"/>
      <c r="KG71" s="25"/>
      <c r="KH71" s="25"/>
      <c r="KI71" s="25"/>
      <c r="KJ71" s="25"/>
      <c r="KK71" s="25"/>
      <c r="KL71" s="25"/>
      <c r="KM71" s="25"/>
      <c r="KN71" s="25"/>
      <c r="KO71" s="25"/>
      <c r="KP71" s="25"/>
      <c r="KQ71" s="25"/>
      <c r="KR71" s="25"/>
      <c r="KS71" s="25"/>
      <c r="KT71" s="25"/>
      <c r="KU71" s="25"/>
      <c r="KV71" s="25"/>
      <c r="KW71" s="25"/>
      <c r="KX71" s="25"/>
      <c r="KY71" s="25"/>
      <c r="KZ71" s="25"/>
      <c r="LA71" s="25"/>
      <c r="LB71" s="25"/>
      <c r="LC71" s="25"/>
      <c r="LD71" s="25"/>
      <c r="LE71" s="25"/>
      <c r="LF71" s="25"/>
      <c r="LG71" s="25"/>
      <c r="LH71" s="25"/>
      <c r="LI71" s="25"/>
      <c r="LJ71" s="25"/>
      <c r="LK71" s="25"/>
      <c r="LL71" s="25"/>
      <c r="LM71" s="25"/>
      <c r="LN71" s="25"/>
      <c r="LO71" s="25"/>
      <c r="LP71" s="25"/>
      <c r="LQ71" s="25"/>
      <c r="LR71" s="25"/>
      <c r="LS71" s="25"/>
      <c r="LT71" s="25"/>
      <c r="LU71" s="25"/>
      <c r="LV71" s="25"/>
      <c r="LW71" s="25"/>
      <c r="LX71" s="25"/>
      <c r="LY71" s="25"/>
      <c r="LZ71" s="25"/>
      <c r="MA71" s="25"/>
      <c r="MB71" s="25"/>
      <c r="MC71" s="25"/>
      <c r="MD71" s="25"/>
      <c r="ME71" s="25"/>
      <c r="MF71" s="25"/>
      <c r="MG71" s="25"/>
      <c r="MH71" s="25"/>
      <c r="MI71" s="25"/>
      <c r="MJ71" s="25"/>
      <c r="MK71" s="25"/>
      <c r="ML71" s="25"/>
      <c r="MM71" s="25"/>
      <c r="MN71" s="25"/>
      <c r="MO71" s="25"/>
      <c r="MP71" s="25"/>
      <c r="MQ71" s="25"/>
      <c r="MR71" s="25"/>
      <c r="MS71" s="25"/>
      <c r="MT71" s="25"/>
      <c r="MU71" s="25"/>
      <c r="MV71" s="25"/>
      <c r="MW71" s="25"/>
      <c r="MX71" s="25"/>
      <c r="MY71" s="25"/>
      <c r="MZ71" s="25"/>
      <c r="NA71" s="25"/>
      <c r="NB71" s="25"/>
      <c r="NC71" s="25"/>
      <c r="ND71" s="25"/>
      <c r="NE71" s="25"/>
      <c r="NF71" s="25"/>
      <c r="NG71" s="25"/>
      <c r="NH71" s="25"/>
      <c r="NI71" s="25"/>
      <c r="NJ71" s="25"/>
      <c r="NK71" s="25"/>
      <c r="NL71" s="25"/>
      <c r="NM71" s="25"/>
      <c r="NN71" s="25"/>
      <c r="NO71" s="25"/>
      <c r="NP71" s="25"/>
      <c r="NQ71" s="25"/>
      <c r="NR71" s="25"/>
      <c r="NS71" s="25"/>
      <c r="NT71" s="25"/>
      <c r="NU71" s="25"/>
      <c r="NV71" s="25"/>
      <c r="NW71" s="25"/>
      <c r="NX71" s="25"/>
      <c r="NY71" s="25"/>
      <c r="NZ71" s="25"/>
      <c r="OA71" s="25"/>
      <c r="OB71" s="25"/>
      <c r="OC71" s="25"/>
      <c r="OD71" s="25"/>
      <c r="OE71" s="25"/>
      <c r="OF71" s="25"/>
      <c r="OG71" s="25"/>
      <c r="OH71" s="25"/>
      <c r="OI71" s="25"/>
      <c r="OJ71" s="25"/>
      <c r="OK71" s="25"/>
      <c r="OL71" s="25"/>
      <c r="OM71" s="25"/>
      <c r="ON71" s="25"/>
      <c r="OO71" s="25"/>
      <c r="OP71" s="25"/>
      <c r="OQ71" s="25"/>
      <c r="OR71" s="25"/>
      <c r="OS71" s="25"/>
      <c r="OT71" s="25"/>
      <c r="OU71" s="25"/>
      <c r="OV71" s="25"/>
      <c r="OW71" s="25"/>
      <c r="OX71" s="25"/>
      <c r="OY71" s="25"/>
      <c r="OZ71" s="25"/>
      <c r="PA71" s="25"/>
      <c r="PB71" s="25"/>
      <c r="PC71" s="25"/>
      <c r="PD71" s="25"/>
      <c r="PE71" s="25"/>
      <c r="PF71" s="25"/>
      <c r="PG71" s="25"/>
      <c r="PH71" s="25"/>
      <c r="PI71" s="25"/>
      <c r="PJ71" s="25"/>
      <c r="PK71" s="25"/>
      <c r="PL71" s="25"/>
      <c r="PM71" s="25"/>
      <c r="PN71" s="25"/>
      <c r="PO71" s="25"/>
      <c r="PP71" s="25"/>
      <c r="PQ71" s="25"/>
      <c r="PR71" s="25"/>
      <c r="PS71" s="25"/>
      <c r="PT71" s="25"/>
      <c r="PU71" s="25"/>
      <c r="PV71" s="25"/>
      <c r="PW71" s="25"/>
      <c r="PX71" s="25"/>
      <c r="PY71" s="25"/>
      <c r="PZ71" s="25"/>
      <c r="QA71" s="25"/>
      <c r="QB71" s="25"/>
      <c r="QC71" s="25"/>
      <c r="QD71" s="25"/>
      <c r="QE71" s="25"/>
      <c r="QF71" s="25"/>
      <c r="QG71" s="25"/>
      <c r="QH71" s="25"/>
      <c r="QI71" s="25"/>
      <c r="QJ71" s="25"/>
      <c r="QK71" s="25"/>
      <c r="QL71" s="25"/>
      <c r="QM71" s="25"/>
      <c r="QN71" s="25"/>
      <c r="QO71" s="25"/>
      <c r="QP71" s="25"/>
      <c r="QQ71" s="25"/>
      <c r="QR71" s="25"/>
      <c r="QS71" s="25"/>
      <c r="QT71" s="25"/>
      <c r="QU71" s="25"/>
      <c r="QV71" s="25"/>
      <c r="QW71" s="25"/>
      <c r="QX71" s="25"/>
      <c r="QY71" s="25"/>
      <c r="QZ71" s="25"/>
      <c r="RA71" s="25"/>
      <c r="RB71" s="25"/>
      <c r="RC71" s="25"/>
      <c r="RD71" s="25"/>
      <c r="RE71" s="25"/>
      <c r="RF71" s="25"/>
      <c r="RG71" s="25"/>
      <c r="RH71" s="25"/>
      <c r="RI71" s="25"/>
      <c r="RJ71" s="25"/>
      <c r="RK71" s="25"/>
      <c r="RL71" s="25"/>
      <c r="RM71" s="25"/>
      <c r="RN71" s="25"/>
      <c r="RO71" s="25"/>
      <c r="RP71" s="25"/>
      <c r="RQ71" s="25"/>
      <c r="RR71" s="25"/>
      <c r="RS71" s="25"/>
      <c r="RT71" s="25"/>
      <c r="RU71" s="25"/>
      <c r="RV71" s="25"/>
      <c r="RW71" s="25"/>
      <c r="RX71" s="25"/>
      <c r="RY71" s="25"/>
      <c r="RZ71" s="25"/>
      <c r="SA71" s="25"/>
      <c r="SB71" s="25"/>
      <c r="SC71" s="25"/>
      <c r="SD71" s="25"/>
      <c r="SE71" s="25"/>
      <c r="SF71" s="25"/>
      <c r="SG71" s="25"/>
      <c r="SH71" s="25"/>
      <c r="SI71" s="25"/>
      <c r="SJ71" s="25"/>
      <c r="SK71" s="25"/>
      <c r="SL71" s="25"/>
      <c r="SM71" s="25"/>
      <c r="SN71" s="25"/>
      <c r="SO71" s="25"/>
      <c r="SP71" s="25"/>
      <c r="SQ71" s="25"/>
      <c r="SR71" s="25"/>
      <c r="SS71" s="25"/>
      <c r="ST71" s="25"/>
      <c r="SU71" s="25"/>
      <c r="SV71" s="25"/>
      <c r="SW71" s="25"/>
      <c r="SX71" s="25"/>
      <c r="SY71" s="25"/>
      <c r="SZ71" s="25"/>
      <c r="TA71" s="25"/>
      <c r="TB71" s="25"/>
      <c r="TC71" s="25"/>
      <c r="TD71" s="25"/>
      <c r="TE71" s="25"/>
      <c r="TF71" s="25"/>
      <c r="TG71" s="25"/>
      <c r="TH71" s="25"/>
      <c r="TI71" s="25"/>
      <c r="TJ71" s="25"/>
      <c r="TK71" s="25"/>
      <c r="TL71" s="25"/>
      <c r="TM71" s="25"/>
      <c r="TN71" s="25"/>
      <c r="TO71" s="25"/>
      <c r="TP71" s="25"/>
      <c r="TQ71" s="25"/>
      <c r="TR71" s="25"/>
      <c r="TS71" s="25"/>
      <c r="TT71" s="25"/>
      <c r="TU71" s="25"/>
      <c r="TV71" s="25"/>
      <c r="TW71" s="25"/>
      <c r="TX71" s="25"/>
      <c r="TY71" s="25"/>
      <c r="TZ71" s="25"/>
      <c r="UA71" s="25"/>
      <c r="UB71" s="25"/>
      <c r="UC71" s="25"/>
      <c r="UD71" s="25"/>
      <c r="UE71" s="25"/>
      <c r="UF71" s="25"/>
      <c r="UG71" s="25"/>
      <c r="UH71" s="25"/>
      <c r="UI71" s="25"/>
      <c r="UJ71" s="25"/>
      <c r="UK71" s="25"/>
      <c r="UL71" s="25"/>
      <c r="UM71" s="25"/>
      <c r="UN71" s="25"/>
      <c r="UO71" s="25"/>
      <c r="UP71" s="25"/>
      <c r="UQ71" s="25"/>
      <c r="UR71" s="25"/>
      <c r="US71" s="25"/>
      <c r="UT71" s="25"/>
      <c r="UU71" s="25"/>
      <c r="UV71" s="25"/>
      <c r="UW71" s="25"/>
      <c r="UX71" s="25"/>
      <c r="UY71" s="25"/>
      <c r="UZ71" s="25"/>
      <c r="VA71" s="25"/>
      <c r="VB71" s="25"/>
      <c r="VC71" s="25"/>
      <c r="VD71" s="25"/>
      <c r="VE71" s="25"/>
      <c r="VF71" s="25"/>
      <c r="VG71" s="25"/>
      <c r="VH71" s="25"/>
      <c r="VI71" s="25"/>
      <c r="VJ71" s="25"/>
      <c r="VK71" s="25"/>
      <c r="VL71" s="25"/>
      <c r="VM71" s="25"/>
      <c r="VN71" s="25"/>
      <c r="VO71" s="25"/>
      <c r="VP71" s="25"/>
      <c r="VQ71" s="25"/>
      <c r="VR71" s="25"/>
      <c r="VS71" s="25"/>
      <c r="VT71" s="25"/>
      <c r="VU71" s="25"/>
      <c r="VV71" s="25"/>
      <c r="VW71" s="25"/>
      <c r="VX71" s="25"/>
      <c r="VY71" s="25"/>
      <c r="VZ71" s="25"/>
      <c r="WA71" s="25"/>
      <c r="WB71" s="25"/>
      <c r="WC71" s="25"/>
      <c r="WD71" s="25"/>
      <c r="WE71" s="25"/>
      <c r="WF71" s="25"/>
      <c r="WG71" s="25"/>
      <c r="WH71" s="25"/>
      <c r="WI71" s="25"/>
      <c r="WJ71" s="25"/>
      <c r="WK71" s="25"/>
      <c r="WL71" s="25"/>
      <c r="WM71" s="25"/>
      <c r="WN71" s="25"/>
      <c r="WO71" s="25"/>
      <c r="WP71" s="25"/>
      <c r="WQ71" s="25"/>
      <c r="WR71" s="25"/>
      <c r="WS71" s="25"/>
      <c r="WT71" s="25"/>
      <c r="WU71" s="25"/>
      <c r="WV71" s="25"/>
      <c r="WW71" s="25"/>
      <c r="WX71" s="25"/>
      <c r="WY71" s="25"/>
      <c r="WZ71" s="25"/>
      <c r="XA71" s="25"/>
      <c r="XB71" s="25"/>
      <c r="XC71" s="25"/>
      <c r="XD71" s="25"/>
      <c r="XE71" s="25"/>
      <c r="XF71" s="25"/>
      <c r="XG71" s="25"/>
      <c r="XH71" s="25"/>
      <c r="XI71" s="25"/>
      <c r="XJ71" s="25"/>
      <c r="XK71" s="25"/>
      <c r="XL71" s="25"/>
      <c r="XM71" s="25"/>
      <c r="XN71" s="25"/>
      <c r="XO71" s="25"/>
      <c r="XP71" s="25"/>
      <c r="XQ71" s="25"/>
      <c r="XR71" s="25"/>
      <c r="XS71" s="25"/>
      <c r="XT71" s="25"/>
      <c r="XU71" s="25"/>
      <c r="XV71" s="25"/>
      <c r="XW71" s="25"/>
      <c r="XX71" s="25"/>
      <c r="XY71" s="25"/>
      <c r="XZ71" s="25"/>
      <c r="YA71" s="25"/>
      <c r="YB71" s="25"/>
      <c r="YC71" s="25"/>
      <c r="YD71" s="25"/>
      <c r="YE71" s="25"/>
      <c r="YF71" s="25"/>
      <c r="YG71" s="25"/>
      <c r="YH71" s="25"/>
      <c r="YI71" s="25"/>
      <c r="YJ71" s="25"/>
      <c r="YK71" s="25"/>
      <c r="YL71" s="25"/>
      <c r="YM71" s="25"/>
      <c r="YN71" s="25"/>
      <c r="YO71" s="25"/>
      <c r="YP71" s="25"/>
      <c r="YQ71" s="25"/>
      <c r="YR71" s="25"/>
      <c r="YS71" s="25"/>
      <c r="YT71" s="25"/>
      <c r="YU71" s="25"/>
      <c r="YV71" s="25"/>
      <c r="YW71" s="25"/>
      <c r="YX71" s="25"/>
      <c r="YY71" s="25"/>
      <c r="YZ71" s="25"/>
      <c r="ZA71" s="25"/>
      <c r="ZB71" s="25"/>
      <c r="ZC71" s="25"/>
      <c r="ZD71" s="25"/>
      <c r="ZE71" s="25"/>
      <c r="ZF71" s="25"/>
      <c r="ZG71" s="25"/>
      <c r="ZH71" s="25"/>
      <c r="ZI71" s="25"/>
      <c r="ZJ71" s="25"/>
      <c r="ZK71" s="25"/>
      <c r="ZL71" s="25"/>
      <c r="ZM71" s="25"/>
      <c r="ZN71" s="25"/>
      <c r="ZO71" s="25"/>
      <c r="ZP71" s="25"/>
      <c r="ZQ71" s="25"/>
      <c r="ZR71" s="25"/>
      <c r="ZS71" s="25"/>
      <c r="ZT71" s="25"/>
      <c r="ZU71" s="25"/>
      <c r="ZV71" s="25"/>
      <c r="ZW71" s="25"/>
      <c r="ZX71" s="25"/>
      <c r="ZY71" s="25"/>
      <c r="ZZ71" s="25"/>
      <c r="AAA71" s="25"/>
      <c r="AAB71" s="25"/>
      <c r="AAC71" s="25"/>
      <c r="AAD71" s="25"/>
      <c r="AAE71" s="25"/>
      <c r="AAF71" s="25"/>
      <c r="AAG71" s="25"/>
      <c r="AAH71" s="25"/>
      <c r="AAI71" s="25"/>
      <c r="AAJ71" s="25"/>
      <c r="AAK71" s="25"/>
      <c r="AAL71" s="25"/>
      <c r="AAM71" s="25"/>
      <c r="AAN71" s="25"/>
      <c r="AAO71" s="25"/>
      <c r="AAP71" s="25"/>
      <c r="AAQ71" s="25"/>
      <c r="AAR71" s="25"/>
      <c r="AAS71" s="25"/>
      <c r="AAT71" s="25"/>
      <c r="AAU71" s="25"/>
      <c r="AAV71" s="25"/>
      <c r="AAW71" s="25"/>
      <c r="AAX71" s="25"/>
      <c r="AAY71" s="25"/>
      <c r="AAZ71" s="25"/>
      <c r="ABA71" s="25"/>
      <c r="ABB71" s="25"/>
      <c r="ABC71" s="25"/>
      <c r="ABD71" s="25"/>
      <c r="ABE71" s="25"/>
      <c r="ABF71" s="25"/>
      <c r="ABG71" s="25"/>
      <c r="ABH71" s="25"/>
      <c r="ABI71" s="25"/>
      <c r="ABJ71" s="25"/>
      <c r="ABK71" s="25"/>
      <c r="ABL71" s="25"/>
      <c r="ABM71" s="25"/>
      <c r="ABN71" s="25"/>
      <c r="ABO71" s="25"/>
      <c r="ABP71" s="25"/>
      <c r="ABQ71" s="25"/>
      <c r="ABR71" s="25"/>
      <c r="ABS71" s="25"/>
      <c r="ABT71" s="25"/>
      <c r="ABU71" s="25"/>
      <c r="ABV71" s="25"/>
      <c r="ABW71" s="25"/>
      <c r="ABX71" s="25"/>
      <c r="ABY71" s="25"/>
      <c r="ABZ71" s="25"/>
      <c r="ACA71" s="25"/>
      <c r="ACB71" s="25"/>
      <c r="ACC71" s="25"/>
      <c r="ACD71" s="25"/>
      <c r="ACE71" s="25"/>
      <c r="ACF71" s="25"/>
      <c r="ACG71" s="25"/>
      <c r="ACH71" s="25"/>
      <c r="ACI71" s="25"/>
      <c r="ACJ71" s="25"/>
      <c r="ACK71" s="25"/>
      <c r="ACL71" s="25"/>
      <c r="ACM71" s="25"/>
      <c r="ACN71" s="25"/>
      <c r="ACO71" s="25"/>
      <c r="ACP71" s="25"/>
      <c r="ACQ71" s="25"/>
      <c r="ACR71" s="25"/>
      <c r="ACS71" s="25"/>
      <c r="ACT71" s="25"/>
      <c r="ACU71" s="25"/>
      <c r="ACV71" s="25"/>
      <c r="ACW71" s="25"/>
      <c r="ACX71" s="25"/>
      <c r="ACY71" s="25"/>
      <c r="ACZ71" s="25"/>
      <c r="ADA71" s="25"/>
      <c r="ADB71" s="25"/>
      <c r="ADC71" s="25"/>
      <c r="ADD71" s="25"/>
      <c r="ADE71" s="25"/>
      <c r="ADF71" s="25"/>
      <c r="ADG71" s="25"/>
      <c r="ADH71" s="25"/>
      <c r="ADI71" s="25"/>
      <c r="ADJ71" s="25"/>
      <c r="ADK71" s="25"/>
      <c r="ADL71" s="25"/>
      <c r="ADM71" s="25"/>
      <c r="ADN71" s="25"/>
      <c r="ADO71" s="25"/>
      <c r="ADP71" s="25"/>
      <c r="ADQ71" s="25"/>
      <c r="ADR71" s="25"/>
      <c r="ADS71" s="25"/>
      <c r="ADT71" s="25"/>
      <c r="ADU71" s="25"/>
      <c r="ADV71" s="25"/>
      <c r="ADW71" s="25"/>
      <c r="ADX71" s="25"/>
      <c r="ADY71" s="25"/>
      <c r="ADZ71" s="25"/>
      <c r="AEA71" s="25"/>
      <c r="AEB71" s="25"/>
      <c r="AEC71" s="25"/>
      <c r="AED71" s="25"/>
      <c r="AEE71" s="25"/>
      <c r="AEF71" s="25"/>
      <c r="AEG71" s="25"/>
      <c r="AEH71" s="25"/>
      <c r="AEI71" s="25"/>
      <c r="AEJ71" s="25"/>
      <c r="AEK71" s="25"/>
      <c r="AEL71" s="25"/>
      <c r="AEM71" s="25"/>
      <c r="AEN71" s="25"/>
      <c r="AEO71" s="25"/>
      <c r="AEP71" s="25"/>
      <c r="AEQ71" s="25"/>
      <c r="AER71" s="25"/>
      <c r="AES71" s="25"/>
      <c r="AET71" s="25"/>
      <c r="AEU71" s="25"/>
      <c r="AEV71" s="25"/>
      <c r="AEW71" s="25"/>
      <c r="AEX71" s="25"/>
      <c r="AEY71" s="25"/>
      <c r="AEZ71" s="25"/>
    </row>
    <row r="72" spans="1:16380" s="25" customFormat="1" ht="12.75" customHeight="1" x14ac:dyDescent="0.3">
      <c r="A72" s="70" t="s">
        <v>1581</v>
      </c>
      <c r="B72" s="71">
        <v>43648</v>
      </c>
      <c r="C72" s="71"/>
      <c r="D72" s="93"/>
      <c r="E72" s="93" t="s">
        <v>343</v>
      </c>
      <c r="F72" s="70" t="s">
        <v>287</v>
      </c>
      <c r="G72" s="70" t="s">
        <v>276</v>
      </c>
      <c r="H72" s="73" t="s">
        <v>288</v>
      </c>
      <c r="I72" s="73">
        <v>3500</v>
      </c>
      <c r="J72" s="73">
        <v>4500</v>
      </c>
      <c r="K72" s="73">
        <v>0</v>
      </c>
      <c r="L72" s="73"/>
      <c r="M72" s="73"/>
      <c r="N72" s="73"/>
      <c r="O72" s="73"/>
      <c r="P72" s="73"/>
      <c r="Q72" s="73"/>
      <c r="R72" s="70"/>
      <c r="S72" s="72" t="s">
        <v>1582</v>
      </c>
      <c r="T72" s="74" t="s">
        <v>636</v>
      </c>
      <c r="U72" s="70"/>
      <c r="V72" s="70"/>
      <c r="W72" s="70"/>
      <c r="X72" s="70"/>
      <c r="Y72" s="70"/>
      <c r="AG72" s="25">
        <v>1</v>
      </c>
      <c r="AH72" s="25">
        <v>0</v>
      </c>
      <c r="AI72" s="25">
        <v>0</v>
      </c>
      <c r="AJ72" s="25">
        <v>0</v>
      </c>
      <c r="AK72" s="25">
        <v>0</v>
      </c>
      <c r="AM72" s="25" t="s">
        <v>650</v>
      </c>
    </row>
    <row r="73" spans="1:16380" s="70" customFormat="1" ht="12.75" customHeight="1" x14ac:dyDescent="0.3">
      <c r="B73" s="71">
        <v>43648</v>
      </c>
      <c r="C73" s="71"/>
      <c r="D73" s="93"/>
      <c r="E73" s="93" t="s">
        <v>353</v>
      </c>
      <c r="G73" s="70" t="s">
        <v>266</v>
      </c>
      <c r="H73" s="73" t="s">
        <v>267</v>
      </c>
      <c r="I73" s="73">
        <v>710</v>
      </c>
      <c r="J73" s="73">
        <v>950</v>
      </c>
      <c r="K73" s="73">
        <v>0</v>
      </c>
      <c r="L73" s="73"/>
      <c r="M73" s="73"/>
      <c r="N73" s="73"/>
      <c r="O73" s="73"/>
      <c r="P73" s="73"/>
      <c r="Q73" s="73"/>
      <c r="T73" s="70" t="s">
        <v>98</v>
      </c>
      <c r="U73" s="72">
        <v>43648</v>
      </c>
      <c r="Y73" s="1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82"/>
      <c r="BU73" s="82"/>
      <c r="BV73" s="82"/>
      <c r="BW73" s="82"/>
      <c r="BX73" s="82"/>
      <c r="BY73" s="82"/>
      <c r="BZ73" s="82"/>
      <c r="CA73" s="82"/>
      <c r="CB73" s="82"/>
      <c r="CC73" s="82"/>
      <c r="CD73" s="82"/>
      <c r="CE73" s="82"/>
      <c r="CF73" s="82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  <c r="CW73" s="82"/>
      <c r="CX73" s="82"/>
      <c r="CY73" s="82"/>
      <c r="CZ73" s="82"/>
      <c r="DA73" s="82"/>
      <c r="DB73" s="82"/>
      <c r="DC73" s="82"/>
      <c r="DD73" s="82"/>
      <c r="DE73" s="82"/>
      <c r="DF73" s="82"/>
      <c r="DG73" s="82"/>
      <c r="DH73" s="82"/>
      <c r="DI73" s="82"/>
      <c r="DJ73" s="82"/>
      <c r="DK73" s="82"/>
      <c r="DL73" s="82"/>
      <c r="DM73" s="82"/>
      <c r="DN73" s="82"/>
      <c r="DO73" s="82"/>
      <c r="DP73" s="82"/>
      <c r="DQ73" s="82"/>
      <c r="DR73" s="82"/>
      <c r="DS73" s="82"/>
      <c r="DT73" s="82"/>
      <c r="DU73" s="82"/>
      <c r="DV73" s="82"/>
      <c r="DW73" s="82"/>
      <c r="DX73" s="82"/>
      <c r="DY73" s="82"/>
      <c r="DZ73" s="82"/>
      <c r="EA73" s="82"/>
      <c r="EB73" s="82"/>
      <c r="EC73" s="82"/>
      <c r="ED73" s="82"/>
      <c r="EE73" s="82"/>
      <c r="EF73" s="82"/>
      <c r="EG73" s="82"/>
      <c r="EH73" s="82"/>
      <c r="EI73" s="82"/>
      <c r="EJ73" s="82"/>
      <c r="EK73" s="82"/>
      <c r="EL73" s="82"/>
      <c r="EM73" s="82"/>
      <c r="EN73" s="82"/>
      <c r="EO73" s="82"/>
      <c r="EP73" s="82"/>
      <c r="EQ73" s="82"/>
      <c r="ER73" s="82"/>
      <c r="ES73" s="82"/>
      <c r="ET73" s="82"/>
      <c r="EU73" s="82"/>
      <c r="EV73" s="82"/>
      <c r="EW73" s="82"/>
      <c r="EX73" s="82"/>
      <c r="EY73" s="82"/>
      <c r="EZ73" s="82"/>
      <c r="FA73" s="82"/>
      <c r="FB73" s="82"/>
      <c r="FC73" s="82"/>
      <c r="FD73" s="82"/>
      <c r="FE73" s="82"/>
      <c r="FF73" s="82"/>
      <c r="FG73" s="82"/>
      <c r="FH73" s="82"/>
      <c r="FI73" s="82"/>
      <c r="FJ73" s="82"/>
      <c r="FK73" s="82"/>
      <c r="FL73" s="82"/>
      <c r="FM73" s="82"/>
      <c r="FN73" s="82"/>
      <c r="FO73" s="82"/>
      <c r="FP73" s="82"/>
      <c r="FQ73" s="82"/>
      <c r="FR73" s="82"/>
      <c r="FS73" s="82"/>
      <c r="FT73" s="82"/>
      <c r="FU73" s="82"/>
      <c r="FV73" s="82"/>
      <c r="FW73" s="82"/>
      <c r="FX73" s="82"/>
      <c r="FY73" s="82"/>
      <c r="FZ73" s="82"/>
      <c r="GA73" s="82"/>
      <c r="GB73" s="82"/>
      <c r="GC73" s="82"/>
      <c r="GD73" s="82"/>
      <c r="GE73" s="82"/>
      <c r="GF73" s="82"/>
      <c r="GG73" s="82"/>
      <c r="GH73" s="82"/>
      <c r="GI73" s="82"/>
      <c r="GJ73" s="82"/>
      <c r="GK73" s="82"/>
      <c r="GL73" s="82"/>
      <c r="GM73" s="82"/>
      <c r="GN73" s="82"/>
      <c r="GO73" s="82"/>
      <c r="GP73" s="82"/>
      <c r="GQ73" s="82"/>
      <c r="GR73" s="82"/>
      <c r="GS73" s="82"/>
      <c r="GT73" s="82"/>
      <c r="GU73" s="82"/>
      <c r="GV73" s="82"/>
      <c r="GW73" s="82"/>
      <c r="GX73" s="82"/>
      <c r="GY73" s="82"/>
      <c r="GZ73" s="82"/>
      <c r="HA73" s="82"/>
      <c r="HB73" s="82"/>
      <c r="HC73" s="82"/>
      <c r="HD73" s="82"/>
      <c r="HE73" s="82"/>
      <c r="HF73" s="82"/>
      <c r="HG73" s="82"/>
      <c r="HH73" s="82"/>
      <c r="HI73" s="82"/>
      <c r="HJ73" s="82"/>
      <c r="HK73" s="82"/>
      <c r="HL73" s="82"/>
      <c r="HM73" s="82"/>
      <c r="HN73" s="82"/>
      <c r="HO73" s="82"/>
      <c r="HP73" s="82"/>
      <c r="HQ73" s="82"/>
      <c r="HR73" s="82"/>
      <c r="HS73" s="82"/>
      <c r="HT73" s="82"/>
      <c r="HU73" s="82"/>
      <c r="HV73" s="82"/>
      <c r="HW73" s="82"/>
      <c r="HX73" s="82"/>
      <c r="HY73" s="82"/>
      <c r="HZ73" s="82"/>
      <c r="IA73" s="82"/>
      <c r="IB73" s="82"/>
      <c r="IC73" s="82"/>
      <c r="ID73" s="82"/>
      <c r="IE73" s="82"/>
      <c r="IF73" s="82"/>
      <c r="IG73" s="82"/>
      <c r="IH73" s="82"/>
      <c r="II73" s="82"/>
      <c r="IJ73" s="82"/>
      <c r="IK73" s="82"/>
      <c r="IL73" s="82"/>
      <c r="IM73" s="82"/>
      <c r="IN73" s="82"/>
      <c r="IO73" s="82"/>
      <c r="IP73" s="82"/>
      <c r="IQ73" s="82"/>
      <c r="IR73" s="82"/>
      <c r="IS73" s="82"/>
      <c r="IT73" s="82"/>
      <c r="IU73" s="82"/>
      <c r="IV73" s="82"/>
      <c r="IW73" s="82"/>
      <c r="IX73" s="82"/>
      <c r="IY73" s="82"/>
      <c r="IZ73" s="82"/>
      <c r="JA73" s="82"/>
      <c r="JB73" s="82"/>
      <c r="JC73" s="82"/>
      <c r="JD73" s="82"/>
      <c r="JE73" s="82"/>
      <c r="JF73" s="82"/>
      <c r="JG73" s="82"/>
      <c r="JH73" s="82"/>
      <c r="JI73" s="82"/>
      <c r="JJ73" s="82"/>
      <c r="JK73" s="82"/>
      <c r="JL73" s="82"/>
      <c r="JM73" s="82"/>
      <c r="JN73" s="82"/>
      <c r="JO73" s="82"/>
      <c r="JP73" s="82"/>
      <c r="JQ73" s="82"/>
      <c r="JR73" s="82"/>
      <c r="JS73" s="82"/>
      <c r="JT73" s="82"/>
      <c r="JU73" s="82"/>
      <c r="JV73" s="82"/>
      <c r="JW73" s="82"/>
      <c r="JX73" s="82"/>
      <c r="JY73" s="82"/>
      <c r="JZ73" s="82"/>
      <c r="KA73" s="82"/>
      <c r="KB73" s="82"/>
      <c r="KC73" s="82"/>
      <c r="KD73" s="82"/>
      <c r="KE73" s="82"/>
      <c r="KF73" s="82"/>
      <c r="KG73" s="82"/>
      <c r="KH73" s="82"/>
      <c r="KI73" s="82"/>
      <c r="KJ73" s="82"/>
      <c r="KK73" s="82"/>
      <c r="KL73" s="82"/>
      <c r="KM73" s="82"/>
      <c r="KN73" s="82"/>
      <c r="KO73" s="82"/>
      <c r="KP73" s="82"/>
      <c r="KQ73" s="82"/>
      <c r="KR73" s="82"/>
      <c r="KS73" s="82"/>
      <c r="KT73" s="82"/>
      <c r="KU73" s="82"/>
      <c r="KV73" s="82"/>
      <c r="KW73" s="82"/>
      <c r="KX73" s="82"/>
      <c r="KY73" s="82"/>
      <c r="KZ73" s="82"/>
      <c r="LA73" s="82"/>
      <c r="LB73" s="82"/>
      <c r="LC73" s="82"/>
      <c r="LD73" s="82"/>
      <c r="LE73" s="82"/>
      <c r="LF73" s="82"/>
      <c r="LG73" s="82"/>
      <c r="LH73" s="82"/>
      <c r="LI73" s="82"/>
      <c r="LJ73" s="82"/>
      <c r="LK73" s="82"/>
      <c r="LL73" s="82"/>
      <c r="LM73" s="82"/>
      <c r="LN73" s="82"/>
      <c r="LO73" s="82"/>
      <c r="LP73" s="82"/>
      <c r="LQ73" s="82"/>
      <c r="LR73" s="82"/>
      <c r="LS73" s="82"/>
      <c r="LT73" s="82"/>
      <c r="LU73" s="82"/>
      <c r="LV73" s="82"/>
      <c r="LW73" s="82"/>
      <c r="LX73" s="82"/>
      <c r="LY73" s="82"/>
      <c r="LZ73" s="82"/>
      <c r="MA73" s="82"/>
      <c r="MB73" s="82"/>
      <c r="MC73" s="82"/>
      <c r="MD73" s="82"/>
      <c r="ME73" s="82"/>
      <c r="MF73" s="82"/>
      <c r="MG73" s="82"/>
      <c r="MH73" s="82"/>
      <c r="MI73" s="82"/>
      <c r="MJ73" s="82"/>
      <c r="MK73" s="82"/>
      <c r="ML73" s="82"/>
      <c r="MM73" s="82"/>
      <c r="MN73" s="82"/>
      <c r="MO73" s="82"/>
      <c r="MP73" s="82"/>
      <c r="MQ73" s="82"/>
      <c r="MR73" s="82"/>
      <c r="MS73" s="82"/>
      <c r="MT73" s="82"/>
      <c r="MU73" s="82"/>
      <c r="MV73" s="82"/>
      <c r="MW73" s="82"/>
      <c r="MX73" s="82"/>
      <c r="MY73" s="82"/>
      <c r="MZ73" s="82"/>
      <c r="NA73" s="82"/>
      <c r="NB73" s="82"/>
      <c r="NC73" s="82"/>
      <c r="ND73" s="82"/>
      <c r="NE73" s="82"/>
      <c r="NF73" s="82"/>
      <c r="NG73" s="82"/>
      <c r="NH73" s="82"/>
      <c r="NI73" s="82"/>
      <c r="NJ73" s="82"/>
      <c r="NK73" s="82"/>
      <c r="NL73" s="82"/>
      <c r="NM73" s="82"/>
      <c r="NN73" s="82"/>
      <c r="NO73" s="82"/>
      <c r="NP73" s="82"/>
      <c r="NQ73" s="82"/>
      <c r="NR73" s="82"/>
      <c r="NS73" s="82"/>
      <c r="NT73" s="82"/>
      <c r="NU73" s="82"/>
      <c r="NV73" s="82"/>
      <c r="NW73" s="82"/>
      <c r="NX73" s="82"/>
      <c r="NY73" s="82"/>
      <c r="NZ73" s="82"/>
      <c r="OA73" s="82"/>
      <c r="OB73" s="82"/>
      <c r="OC73" s="82"/>
      <c r="OD73" s="82"/>
      <c r="OE73" s="82"/>
      <c r="OF73" s="82"/>
      <c r="OG73" s="82"/>
      <c r="OH73" s="82"/>
      <c r="OI73" s="82"/>
      <c r="OJ73" s="82"/>
      <c r="OK73" s="82"/>
      <c r="OL73" s="82"/>
      <c r="OM73" s="82"/>
      <c r="ON73" s="82"/>
      <c r="OO73" s="82"/>
      <c r="OP73" s="82"/>
      <c r="OQ73" s="82"/>
      <c r="OR73" s="82"/>
      <c r="OS73" s="82"/>
      <c r="OT73" s="82"/>
      <c r="OU73" s="82"/>
      <c r="OV73" s="82"/>
      <c r="OW73" s="82"/>
      <c r="OX73" s="82"/>
      <c r="OY73" s="82"/>
      <c r="OZ73" s="82"/>
      <c r="PA73" s="82"/>
      <c r="PB73" s="82"/>
      <c r="PC73" s="82"/>
      <c r="PD73" s="82"/>
      <c r="PE73" s="82"/>
      <c r="PF73" s="82"/>
      <c r="PG73" s="82"/>
      <c r="PH73" s="82"/>
      <c r="PI73" s="82"/>
      <c r="PJ73" s="82"/>
      <c r="PK73" s="82"/>
      <c r="PL73" s="82"/>
      <c r="PM73" s="82"/>
      <c r="PN73" s="82"/>
      <c r="PO73" s="82"/>
      <c r="PP73" s="82"/>
      <c r="PQ73" s="82"/>
      <c r="PR73" s="82"/>
      <c r="PS73" s="82"/>
      <c r="PT73" s="82"/>
      <c r="PU73" s="82"/>
      <c r="PV73" s="82"/>
      <c r="PW73" s="82"/>
      <c r="PX73" s="82"/>
      <c r="PY73" s="82"/>
      <c r="PZ73" s="82"/>
      <c r="QA73" s="82"/>
      <c r="QB73" s="82"/>
      <c r="QC73" s="82"/>
      <c r="QD73" s="82"/>
      <c r="QE73" s="82"/>
      <c r="QF73" s="82"/>
      <c r="QG73" s="82"/>
      <c r="QH73" s="82"/>
      <c r="QI73" s="82"/>
      <c r="QJ73" s="82"/>
      <c r="QK73" s="82"/>
      <c r="QL73" s="82"/>
      <c r="QM73" s="82"/>
      <c r="QN73" s="82"/>
      <c r="QO73" s="82"/>
      <c r="QP73" s="82"/>
      <c r="QQ73" s="82"/>
      <c r="QR73" s="82"/>
      <c r="QS73" s="82"/>
      <c r="QT73" s="82"/>
      <c r="QU73" s="82"/>
      <c r="QV73" s="82"/>
      <c r="QW73" s="82"/>
      <c r="QX73" s="82"/>
      <c r="QY73" s="82"/>
      <c r="QZ73" s="82"/>
      <c r="RA73" s="82"/>
      <c r="RB73" s="82"/>
      <c r="RC73" s="82"/>
      <c r="RD73" s="82"/>
      <c r="RE73" s="82"/>
      <c r="RF73" s="82"/>
      <c r="RG73" s="82"/>
      <c r="RH73" s="82"/>
      <c r="RI73" s="82"/>
      <c r="RJ73" s="82"/>
      <c r="RK73" s="82"/>
      <c r="RL73" s="82"/>
      <c r="RM73" s="82"/>
      <c r="RN73" s="82"/>
      <c r="RO73" s="82"/>
      <c r="RP73" s="82"/>
      <c r="RQ73" s="82"/>
      <c r="RR73" s="82"/>
      <c r="RS73" s="82"/>
      <c r="RT73" s="82"/>
      <c r="RU73" s="82"/>
      <c r="RV73" s="82"/>
      <c r="RW73" s="82"/>
      <c r="RX73" s="82"/>
      <c r="RY73" s="82"/>
      <c r="RZ73" s="82"/>
      <c r="SA73" s="82"/>
      <c r="SB73" s="82"/>
      <c r="SC73" s="82"/>
      <c r="SD73" s="82"/>
      <c r="SE73" s="82"/>
      <c r="SF73" s="82"/>
      <c r="SG73" s="82"/>
      <c r="SH73" s="82"/>
      <c r="SI73" s="82"/>
      <c r="SJ73" s="82"/>
      <c r="SK73" s="82"/>
      <c r="SL73" s="82"/>
      <c r="SM73" s="82"/>
      <c r="SN73" s="82"/>
      <c r="SO73" s="82"/>
      <c r="SP73" s="82"/>
      <c r="SQ73" s="82"/>
      <c r="SR73" s="82"/>
      <c r="SS73" s="82"/>
      <c r="ST73" s="82"/>
      <c r="SU73" s="82"/>
      <c r="SV73" s="82"/>
      <c r="SW73" s="82"/>
      <c r="SX73" s="82"/>
      <c r="SY73" s="82"/>
      <c r="SZ73" s="82"/>
      <c r="TA73" s="82"/>
      <c r="TB73" s="82"/>
      <c r="TC73" s="82"/>
      <c r="TD73" s="82"/>
      <c r="TE73" s="82"/>
      <c r="TF73" s="82"/>
      <c r="TG73" s="82"/>
      <c r="TH73" s="82"/>
      <c r="TI73" s="82"/>
      <c r="TJ73" s="82"/>
      <c r="TK73" s="82"/>
      <c r="TL73" s="82"/>
      <c r="TM73" s="82"/>
      <c r="TN73" s="82"/>
      <c r="TO73" s="82"/>
      <c r="TP73" s="82"/>
      <c r="TQ73" s="82"/>
      <c r="TR73" s="82"/>
      <c r="TS73" s="82"/>
      <c r="TT73" s="82"/>
      <c r="TU73" s="82"/>
      <c r="TV73" s="82"/>
      <c r="TW73" s="82"/>
      <c r="TX73" s="82"/>
      <c r="TY73" s="82"/>
      <c r="TZ73" s="82"/>
      <c r="UA73" s="82"/>
      <c r="UB73" s="82"/>
      <c r="UC73" s="82"/>
      <c r="UD73" s="82"/>
      <c r="UE73" s="82"/>
      <c r="UF73" s="82"/>
      <c r="UG73" s="82"/>
      <c r="UH73" s="82"/>
      <c r="UI73" s="82"/>
      <c r="UJ73" s="82"/>
      <c r="UK73" s="82"/>
      <c r="UL73" s="82"/>
      <c r="UM73" s="82"/>
      <c r="UN73" s="82"/>
      <c r="UO73" s="82"/>
      <c r="UP73" s="82"/>
      <c r="UQ73" s="82"/>
      <c r="UR73" s="82"/>
      <c r="US73" s="82"/>
      <c r="UT73" s="82"/>
      <c r="UU73" s="82"/>
      <c r="UV73" s="82"/>
      <c r="UW73" s="82"/>
      <c r="UX73" s="82"/>
      <c r="UY73" s="82"/>
      <c r="UZ73" s="82"/>
      <c r="VA73" s="82"/>
      <c r="VB73" s="82"/>
      <c r="VC73" s="82"/>
      <c r="VD73" s="82"/>
      <c r="VE73" s="82"/>
      <c r="VF73" s="82"/>
      <c r="VG73" s="82"/>
      <c r="VH73" s="82"/>
      <c r="VI73" s="82"/>
      <c r="VJ73" s="82"/>
      <c r="VK73" s="82"/>
      <c r="VL73" s="82"/>
      <c r="VM73" s="82"/>
      <c r="VN73" s="82"/>
      <c r="VO73" s="82"/>
      <c r="VP73" s="82"/>
      <c r="VQ73" s="82"/>
      <c r="VR73" s="82"/>
      <c r="VS73" s="82"/>
      <c r="VT73" s="82"/>
      <c r="VU73" s="82"/>
      <c r="VV73" s="82"/>
      <c r="VW73" s="82"/>
      <c r="VX73" s="82"/>
      <c r="VY73" s="82"/>
      <c r="VZ73" s="82"/>
      <c r="WA73" s="82"/>
      <c r="WB73" s="82"/>
      <c r="WC73" s="82"/>
      <c r="WD73" s="82"/>
      <c r="WE73" s="82"/>
      <c r="WF73" s="82"/>
      <c r="WG73" s="82"/>
      <c r="WH73" s="82"/>
      <c r="WI73" s="82"/>
      <c r="WJ73" s="82"/>
      <c r="WK73" s="82"/>
      <c r="WL73" s="82"/>
      <c r="WM73" s="82"/>
      <c r="WN73" s="82"/>
      <c r="WO73" s="82"/>
      <c r="WP73" s="82"/>
      <c r="WQ73" s="82"/>
      <c r="WR73" s="82"/>
      <c r="WS73" s="82"/>
      <c r="WT73" s="82"/>
      <c r="WU73" s="82"/>
      <c r="WV73" s="82"/>
      <c r="WW73" s="82"/>
      <c r="WX73" s="82"/>
      <c r="WY73" s="82"/>
      <c r="WZ73" s="82"/>
      <c r="XA73" s="82"/>
      <c r="XB73" s="82"/>
      <c r="XC73" s="82"/>
      <c r="XD73" s="82"/>
      <c r="XE73" s="82"/>
      <c r="XF73" s="82"/>
      <c r="XG73" s="82"/>
      <c r="XH73" s="82"/>
      <c r="XI73" s="82"/>
      <c r="XJ73" s="82"/>
      <c r="XK73" s="82"/>
      <c r="XL73" s="82"/>
      <c r="XM73" s="82"/>
      <c r="XN73" s="82"/>
      <c r="XO73" s="82"/>
      <c r="XP73" s="82"/>
      <c r="XQ73" s="82"/>
      <c r="XR73" s="82"/>
      <c r="XS73" s="82"/>
      <c r="XT73" s="82"/>
      <c r="XU73" s="82"/>
      <c r="XV73" s="82"/>
      <c r="XW73" s="82"/>
      <c r="XX73" s="82"/>
      <c r="XY73" s="82"/>
      <c r="XZ73" s="82"/>
      <c r="YA73" s="82"/>
      <c r="YB73" s="82"/>
      <c r="YC73" s="82"/>
      <c r="YD73" s="82"/>
      <c r="YE73" s="82"/>
      <c r="YF73" s="82"/>
      <c r="YG73" s="82"/>
      <c r="YH73" s="82"/>
      <c r="YI73" s="82"/>
      <c r="YJ73" s="82"/>
      <c r="YK73" s="82"/>
      <c r="YL73" s="82"/>
      <c r="YM73" s="82"/>
      <c r="YN73" s="82"/>
      <c r="YO73" s="82"/>
      <c r="YP73" s="82"/>
      <c r="YQ73" s="82"/>
      <c r="YR73" s="82"/>
      <c r="YS73" s="82"/>
      <c r="YT73" s="82"/>
      <c r="YU73" s="82"/>
      <c r="YV73" s="82"/>
      <c r="YW73" s="82"/>
      <c r="YX73" s="82"/>
      <c r="YY73" s="82"/>
      <c r="YZ73" s="82"/>
      <c r="ZA73" s="82"/>
      <c r="ZB73" s="82"/>
      <c r="ZC73" s="82"/>
      <c r="ZD73" s="82"/>
      <c r="ZE73" s="82"/>
      <c r="ZF73" s="82"/>
      <c r="ZG73" s="82"/>
      <c r="ZH73" s="82"/>
      <c r="ZI73" s="82"/>
      <c r="ZJ73" s="82"/>
      <c r="ZK73" s="82"/>
      <c r="ZL73" s="82"/>
      <c r="ZM73" s="82"/>
      <c r="ZN73" s="82"/>
      <c r="ZO73" s="82"/>
      <c r="ZP73" s="82"/>
      <c r="ZQ73" s="82"/>
      <c r="ZR73" s="82"/>
      <c r="ZS73" s="82"/>
      <c r="ZT73" s="82"/>
      <c r="ZU73" s="82"/>
      <c r="ZV73" s="82"/>
      <c r="ZW73" s="82"/>
      <c r="ZX73" s="82"/>
      <c r="ZY73" s="82"/>
      <c r="ZZ73" s="82"/>
      <c r="AAA73" s="82"/>
      <c r="AAB73" s="82"/>
      <c r="AAC73" s="82"/>
      <c r="AAD73" s="82"/>
      <c r="AAE73" s="82"/>
      <c r="AAF73" s="82"/>
      <c r="AAG73" s="82"/>
      <c r="AAH73" s="82"/>
      <c r="AAI73" s="82"/>
      <c r="AAJ73" s="82"/>
      <c r="AAK73" s="82"/>
      <c r="AAL73" s="82"/>
      <c r="AAM73" s="82"/>
      <c r="AAN73" s="82"/>
      <c r="AAO73" s="82"/>
      <c r="AAP73" s="82"/>
      <c r="AAQ73" s="82"/>
      <c r="AAR73" s="82"/>
      <c r="AAS73" s="82"/>
      <c r="AAT73" s="82"/>
      <c r="AAU73" s="82"/>
      <c r="AAV73" s="82"/>
      <c r="AAW73" s="82"/>
      <c r="AAX73" s="82"/>
      <c r="AAY73" s="82"/>
      <c r="AAZ73" s="82"/>
      <c r="ABA73" s="82"/>
      <c r="ABB73" s="82"/>
      <c r="ABC73" s="82"/>
      <c r="ABD73" s="82"/>
      <c r="ABE73" s="82"/>
      <c r="ABF73" s="82"/>
      <c r="ABG73" s="82"/>
      <c r="ABH73" s="82"/>
      <c r="ABI73" s="82"/>
      <c r="ABJ73" s="82"/>
      <c r="ABK73" s="82"/>
      <c r="ABL73" s="82"/>
      <c r="ABM73" s="82"/>
      <c r="ABN73" s="82"/>
      <c r="ABO73" s="82"/>
      <c r="ABP73" s="82"/>
      <c r="ABQ73" s="82"/>
      <c r="ABR73" s="82"/>
      <c r="ABS73" s="82"/>
      <c r="ABT73" s="82"/>
      <c r="ABU73" s="82"/>
      <c r="ABV73" s="82"/>
      <c r="ABW73" s="82"/>
      <c r="ABX73" s="82"/>
      <c r="ABY73" s="82"/>
      <c r="ABZ73" s="82"/>
      <c r="ACA73" s="82"/>
      <c r="ACB73" s="82"/>
      <c r="ACC73" s="82"/>
      <c r="ACD73" s="82"/>
      <c r="ACE73" s="82"/>
      <c r="ACF73" s="82"/>
      <c r="ACG73" s="82"/>
      <c r="ACH73" s="82"/>
      <c r="ACI73" s="82"/>
      <c r="ACJ73" s="82"/>
      <c r="ACK73" s="82"/>
      <c r="ACL73" s="82"/>
      <c r="ACM73" s="82"/>
      <c r="ACN73" s="82"/>
      <c r="ACO73" s="82"/>
      <c r="ACP73" s="82"/>
      <c r="ACQ73" s="82"/>
      <c r="ACR73" s="82"/>
      <c r="ACS73" s="82"/>
      <c r="ACT73" s="82"/>
      <c r="ACU73" s="82"/>
      <c r="ACV73" s="82"/>
      <c r="ACW73" s="82"/>
      <c r="ACX73" s="82"/>
      <c r="ACY73" s="82"/>
      <c r="ACZ73" s="82"/>
      <c r="ADA73" s="82"/>
      <c r="ADB73" s="82"/>
      <c r="ADC73" s="82"/>
      <c r="ADD73" s="82"/>
      <c r="ADE73" s="82"/>
      <c r="ADF73" s="82"/>
      <c r="ADG73" s="82"/>
      <c r="ADH73" s="82"/>
      <c r="ADI73" s="82"/>
      <c r="ADJ73" s="82"/>
      <c r="ADK73" s="82"/>
      <c r="ADL73" s="82"/>
      <c r="ADM73" s="82"/>
      <c r="ADN73" s="82"/>
      <c r="ADO73" s="82"/>
      <c r="ADP73" s="82"/>
      <c r="ADQ73" s="82"/>
      <c r="ADR73" s="82"/>
      <c r="ADS73" s="82"/>
      <c r="ADT73" s="82"/>
      <c r="ADU73" s="82"/>
      <c r="ADV73" s="82"/>
      <c r="ADW73" s="82"/>
      <c r="ADX73" s="82"/>
      <c r="ADY73" s="82"/>
      <c r="ADZ73" s="82"/>
      <c r="AEA73" s="82"/>
      <c r="AEB73" s="82"/>
      <c r="AEC73" s="82"/>
      <c r="AED73" s="82"/>
      <c r="AEE73" s="82"/>
      <c r="AEF73" s="82"/>
      <c r="AEG73" s="82"/>
      <c r="AEH73" s="82"/>
      <c r="AEI73" s="82"/>
      <c r="AEJ73" s="82"/>
      <c r="AEK73" s="82"/>
      <c r="AEL73" s="82"/>
      <c r="AEM73" s="82"/>
      <c r="AEN73" s="82"/>
      <c r="AEO73" s="82"/>
      <c r="AEP73" s="82"/>
      <c r="AEQ73" s="82"/>
      <c r="AER73" s="82"/>
      <c r="AES73" s="82"/>
      <c r="AET73" s="82"/>
      <c r="AEU73" s="82"/>
      <c r="AEV73" s="82"/>
      <c r="AEW73" s="82"/>
      <c r="AEX73" s="82"/>
      <c r="AEY73" s="82"/>
      <c r="AEZ73" s="82"/>
    </row>
    <row r="74" spans="1:16380" s="25" customFormat="1" ht="12.75" customHeight="1" x14ac:dyDescent="0.3">
      <c r="A74" s="70" t="s">
        <v>1454</v>
      </c>
      <c r="B74" s="71">
        <v>43679</v>
      </c>
      <c r="C74" s="71"/>
      <c r="D74" s="91"/>
      <c r="E74" s="93" t="s">
        <v>343</v>
      </c>
      <c r="F74" s="70" t="s">
        <v>293</v>
      </c>
      <c r="G74" s="70" t="s">
        <v>154</v>
      </c>
      <c r="H74" s="70"/>
      <c r="I74" s="73"/>
      <c r="J74" s="73">
        <v>5500</v>
      </c>
      <c r="K74" s="73">
        <v>0</v>
      </c>
      <c r="L74" s="73"/>
      <c r="M74" s="73"/>
      <c r="N74" s="73"/>
      <c r="O74" s="73"/>
      <c r="P74" s="73"/>
      <c r="Q74" s="73"/>
      <c r="R74" s="70"/>
      <c r="S74" s="70"/>
      <c r="T74" s="70" t="s">
        <v>553</v>
      </c>
      <c r="U74" s="70">
        <v>43680</v>
      </c>
      <c r="V74" s="70" t="s">
        <v>438</v>
      </c>
      <c r="W74" s="70"/>
      <c r="X74" s="70"/>
      <c r="Y74" s="70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82"/>
      <c r="DV74" s="82"/>
      <c r="DW74" s="82"/>
      <c r="DX74" s="82"/>
      <c r="DY74" s="82"/>
      <c r="DZ74" s="82"/>
      <c r="EA74" s="82"/>
      <c r="EB74" s="82"/>
      <c r="EC74" s="82"/>
      <c r="ED74" s="82"/>
      <c r="EE74" s="82"/>
      <c r="EF74" s="82"/>
      <c r="EG74" s="82"/>
      <c r="EH74" s="82"/>
      <c r="EI74" s="82"/>
      <c r="EJ74" s="82"/>
      <c r="EK74" s="82"/>
      <c r="EL74" s="82"/>
      <c r="EM74" s="82"/>
      <c r="EN74" s="82"/>
      <c r="EO74" s="82"/>
      <c r="EP74" s="82"/>
      <c r="EQ74" s="82"/>
      <c r="ER74" s="82"/>
      <c r="ES74" s="82"/>
      <c r="ET74" s="82"/>
      <c r="EU74" s="82"/>
      <c r="EV74" s="82"/>
      <c r="EW74" s="82"/>
      <c r="EX74" s="82"/>
      <c r="EY74" s="82"/>
      <c r="EZ74" s="82"/>
      <c r="FA74" s="82"/>
      <c r="FB74" s="82"/>
      <c r="FC74" s="82"/>
      <c r="FD74" s="82"/>
      <c r="FE74" s="82"/>
      <c r="FF74" s="82"/>
      <c r="FG74" s="82"/>
      <c r="FH74" s="82"/>
      <c r="FI74" s="82"/>
      <c r="FJ74" s="82"/>
      <c r="FK74" s="82"/>
      <c r="FL74" s="82"/>
      <c r="FM74" s="82"/>
      <c r="FN74" s="82"/>
      <c r="FO74" s="82"/>
      <c r="FP74" s="82"/>
      <c r="FQ74" s="82"/>
      <c r="FR74" s="82"/>
      <c r="FS74" s="82"/>
      <c r="FT74" s="82"/>
      <c r="FU74" s="82"/>
      <c r="FV74" s="82"/>
      <c r="FW74" s="82"/>
      <c r="FX74" s="82"/>
      <c r="FY74" s="82"/>
      <c r="FZ74" s="82"/>
      <c r="GA74" s="82"/>
      <c r="GB74" s="82"/>
      <c r="GC74" s="82"/>
      <c r="GD74" s="82"/>
      <c r="GE74" s="82"/>
      <c r="GF74" s="82"/>
      <c r="GG74" s="82"/>
      <c r="GH74" s="82"/>
      <c r="GI74" s="82"/>
      <c r="GJ74" s="82"/>
      <c r="GK74" s="82"/>
      <c r="GL74" s="82"/>
      <c r="GM74" s="82"/>
      <c r="GN74" s="82"/>
      <c r="GO74" s="82"/>
      <c r="GP74" s="82"/>
      <c r="GQ74" s="82"/>
      <c r="GR74" s="82"/>
      <c r="GS74" s="82"/>
      <c r="GT74" s="82"/>
      <c r="GU74" s="82"/>
      <c r="GV74" s="82"/>
      <c r="GW74" s="82"/>
      <c r="GX74" s="82"/>
      <c r="GY74" s="82"/>
      <c r="GZ74" s="82"/>
      <c r="HA74" s="82"/>
      <c r="HB74" s="82"/>
      <c r="HC74" s="82"/>
      <c r="HD74" s="82"/>
      <c r="HE74" s="82"/>
      <c r="HF74" s="82"/>
      <c r="HG74" s="82"/>
      <c r="HH74" s="82"/>
      <c r="HI74" s="82"/>
      <c r="HJ74" s="82"/>
      <c r="HK74" s="82"/>
      <c r="HL74" s="82"/>
      <c r="HM74" s="82"/>
      <c r="HN74" s="82"/>
      <c r="HO74" s="82"/>
      <c r="HP74" s="82"/>
      <c r="HQ74" s="82"/>
      <c r="HR74" s="82"/>
      <c r="HS74" s="82"/>
      <c r="HT74" s="82"/>
      <c r="HU74" s="82"/>
      <c r="HV74" s="82"/>
      <c r="HW74" s="82"/>
      <c r="HX74" s="82"/>
      <c r="HY74" s="82"/>
      <c r="HZ74" s="82"/>
      <c r="IA74" s="82"/>
      <c r="IB74" s="82"/>
      <c r="IC74" s="82"/>
      <c r="ID74" s="82"/>
      <c r="IE74" s="82"/>
      <c r="IF74" s="82"/>
      <c r="IG74" s="82"/>
      <c r="IH74" s="82"/>
      <c r="II74" s="82"/>
      <c r="IJ74" s="82"/>
      <c r="IK74" s="82"/>
      <c r="IL74" s="82"/>
      <c r="IM74" s="82"/>
      <c r="IN74" s="82"/>
      <c r="IO74" s="82"/>
      <c r="IP74" s="82"/>
      <c r="IQ74" s="82"/>
      <c r="IR74" s="82"/>
      <c r="IS74" s="82"/>
      <c r="IT74" s="82"/>
      <c r="IU74" s="82"/>
      <c r="IV74" s="82"/>
      <c r="IW74" s="82"/>
      <c r="IX74" s="82"/>
      <c r="IY74" s="82"/>
      <c r="IZ74" s="82"/>
      <c r="JA74" s="82"/>
      <c r="JB74" s="82"/>
      <c r="JC74" s="82"/>
      <c r="JD74" s="82"/>
      <c r="JE74" s="82"/>
      <c r="JF74" s="82"/>
      <c r="JG74" s="82"/>
      <c r="JH74" s="82"/>
      <c r="JI74" s="82"/>
      <c r="JJ74" s="82"/>
      <c r="JK74" s="82"/>
      <c r="JL74" s="82"/>
      <c r="JM74" s="82"/>
      <c r="JN74" s="82"/>
      <c r="JO74" s="82"/>
      <c r="JP74" s="82"/>
      <c r="JQ74" s="82"/>
      <c r="JR74" s="82"/>
      <c r="JS74" s="82"/>
      <c r="JT74" s="82"/>
      <c r="JU74" s="82"/>
      <c r="JV74" s="82"/>
      <c r="JW74" s="82"/>
      <c r="JX74" s="82"/>
      <c r="JY74" s="82"/>
      <c r="JZ74" s="82"/>
      <c r="KA74" s="82"/>
      <c r="KB74" s="82"/>
      <c r="KC74" s="82"/>
      <c r="KD74" s="82"/>
      <c r="KE74" s="82"/>
      <c r="KF74" s="82"/>
      <c r="KG74" s="82"/>
      <c r="KH74" s="82"/>
      <c r="KI74" s="82"/>
      <c r="KJ74" s="82"/>
      <c r="KK74" s="82"/>
      <c r="KL74" s="82"/>
      <c r="KM74" s="82"/>
      <c r="KN74" s="82"/>
      <c r="KO74" s="82"/>
      <c r="KP74" s="82"/>
      <c r="KQ74" s="82"/>
      <c r="KR74" s="82"/>
      <c r="KS74" s="82"/>
      <c r="KT74" s="82"/>
      <c r="KU74" s="82"/>
      <c r="KV74" s="82"/>
      <c r="KW74" s="82"/>
      <c r="KX74" s="82"/>
      <c r="KY74" s="82"/>
      <c r="KZ74" s="82"/>
      <c r="LA74" s="82"/>
      <c r="LB74" s="82"/>
      <c r="LC74" s="82"/>
      <c r="LD74" s="82"/>
      <c r="LE74" s="82"/>
      <c r="LF74" s="82"/>
      <c r="LG74" s="82"/>
      <c r="LH74" s="82"/>
      <c r="LI74" s="82"/>
      <c r="LJ74" s="82"/>
      <c r="LK74" s="82"/>
      <c r="LL74" s="82"/>
      <c r="LM74" s="82"/>
      <c r="LN74" s="82"/>
      <c r="LO74" s="82"/>
      <c r="LP74" s="82"/>
      <c r="LQ74" s="82"/>
      <c r="LR74" s="82"/>
      <c r="LS74" s="82"/>
      <c r="LT74" s="82"/>
      <c r="LU74" s="82"/>
      <c r="LV74" s="82"/>
      <c r="LW74" s="82"/>
      <c r="LX74" s="82"/>
      <c r="LY74" s="82"/>
      <c r="LZ74" s="82"/>
      <c r="MA74" s="82"/>
      <c r="MB74" s="82"/>
      <c r="MC74" s="82"/>
      <c r="MD74" s="82"/>
      <c r="ME74" s="82"/>
      <c r="MF74" s="82"/>
      <c r="MG74" s="82"/>
      <c r="MH74" s="82"/>
      <c r="MI74" s="82"/>
      <c r="MJ74" s="82"/>
      <c r="MK74" s="82"/>
      <c r="ML74" s="82"/>
      <c r="MM74" s="82"/>
      <c r="MN74" s="82"/>
      <c r="MO74" s="82"/>
      <c r="MP74" s="82"/>
      <c r="MQ74" s="82"/>
      <c r="MR74" s="82"/>
      <c r="MS74" s="82"/>
      <c r="MT74" s="82"/>
      <c r="MU74" s="82"/>
      <c r="MV74" s="82"/>
      <c r="MW74" s="82"/>
      <c r="MX74" s="82"/>
      <c r="MY74" s="82"/>
      <c r="MZ74" s="82"/>
      <c r="NA74" s="82"/>
      <c r="NB74" s="82"/>
      <c r="NC74" s="82"/>
      <c r="ND74" s="82"/>
      <c r="NE74" s="82"/>
      <c r="NF74" s="82"/>
      <c r="NG74" s="82"/>
      <c r="NH74" s="82"/>
      <c r="NI74" s="82"/>
      <c r="NJ74" s="82"/>
      <c r="NK74" s="82"/>
      <c r="NL74" s="82"/>
      <c r="NM74" s="82"/>
      <c r="NN74" s="82"/>
      <c r="NO74" s="82"/>
      <c r="NP74" s="82"/>
      <c r="NQ74" s="82"/>
      <c r="NR74" s="82"/>
      <c r="NS74" s="82"/>
      <c r="NT74" s="82"/>
      <c r="NU74" s="82"/>
      <c r="NV74" s="82"/>
      <c r="NW74" s="82"/>
      <c r="NX74" s="82"/>
      <c r="NY74" s="82"/>
      <c r="NZ74" s="82"/>
      <c r="OA74" s="82"/>
      <c r="OB74" s="82"/>
      <c r="OC74" s="82"/>
      <c r="OD74" s="82"/>
      <c r="OE74" s="82"/>
      <c r="OF74" s="82"/>
      <c r="OG74" s="82"/>
      <c r="OH74" s="82"/>
      <c r="OI74" s="82"/>
      <c r="OJ74" s="82"/>
      <c r="OK74" s="82"/>
      <c r="OL74" s="82"/>
      <c r="OM74" s="82"/>
      <c r="ON74" s="82"/>
      <c r="OO74" s="82"/>
      <c r="OP74" s="82"/>
      <c r="OQ74" s="82"/>
      <c r="OR74" s="82"/>
      <c r="OS74" s="82"/>
      <c r="OT74" s="82"/>
      <c r="OU74" s="82"/>
      <c r="OV74" s="82"/>
      <c r="OW74" s="82"/>
      <c r="OX74" s="82"/>
      <c r="OY74" s="82"/>
      <c r="OZ74" s="82"/>
      <c r="PA74" s="82"/>
      <c r="PB74" s="82"/>
      <c r="PC74" s="82"/>
      <c r="PD74" s="82"/>
      <c r="PE74" s="82"/>
      <c r="PF74" s="82"/>
      <c r="PG74" s="82"/>
      <c r="PH74" s="82"/>
      <c r="PI74" s="82"/>
      <c r="PJ74" s="82"/>
      <c r="PK74" s="82"/>
      <c r="PL74" s="82"/>
      <c r="PM74" s="82"/>
      <c r="PN74" s="82"/>
      <c r="PO74" s="82"/>
      <c r="PP74" s="82"/>
      <c r="PQ74" s="82"/>
      <c r="PR74" s="82"/>
      <c r="PS74" s="82"/>
      <c r="PT74" s="82"/>
      <c r="PU74" s="82"/>
      <c r="PV74" s="82"/>
      <c r="PW74" s="82"/>
      <c r="PX74" s="82"/>
      <c r="PY74" s="82"/>
      <c r="PZ74" s="82"/>
      <c r="QA74" s="82"/>
      <c r="QB74" s="82"/>
      <c r="QC74" s="82"/>
      <c r="QD74" s="82"/>
      <c r="QE74" s="82"/>
      <c r="QF74" s="82"/>
      <c r="QG74" s="82"/>
      <c r="QH74" s="82"/>
      <c r="QI74" s="82"/>
      <c r="QJ74" s="82"/>
      <c r="QK74" s="82"/>
      <c r="QL74" s="82"/>
      <c r="QM74" s="82"/>
      <c r="QN74" s="82"/>
      <c r="QO74" s="82"/>
      <c r="QP74" s="82"/>
      <c r="QQ74" s="82"/>
      <c r="QR74" s="82"/>
      <c r="QS74" s="82"/>
      <c r="QT74" s="82"/>
      <c r="QU74" s="82"/>
      <c r="QV74" s="82"/>
      <c r="QW74" s="82"/>
      <c r="QX74" s="82"/>
      <c r="QY74" s="82"/>
      <c r="QZ74" s="82"/>
      <c r="RA74" s="82"/>
      <c r="RB74" s="82"/>
      <c r="RC74" s="82"/>
      <c r="RD74" s="82"/>
      <c r="RE74" s="82"/>
      <c r="RF74" s="82"/>
      <c r="RG74" s="82"/>
      <c r="RH74" s="82"/>
      <c r="RI74" s="82"/>
      <c r="RJ74" s="82"/>
      <c r="RK74" s="82"/>
      <c r="RL74" s="82"/>
      <c r="RM74" s="82"/>
      <c r="RN74" s="82"/>
      <c r="RO74" s="82"/>
      <c r="RP74" s="82"/>
      <c r="RQ74" s="82"/>
      <c r="RR74" s="82"/>
      <c r="RS74" s="82"/>
      <c r="RT74" s="82"/>
      <c r="RU74" s="82"/>
      <c r="RV74" s="82"/>
      <c r="RW74" s="82"/>
      <c r="RX74" s="82"/>
      <c r="RY74" s="82"/>
      <c r="RZ74" s="82"/>
      <c r="SA74" s="82"/>
      <c r="SB74" s="82"/>
      <c r="SC74" s="82"/>
      <c r="SD74" s="82"/>
      <c r="SE74" s="82"/>
      <c r="SF74" s="82"/>
      <c r="SG74" s="82"/>
      <c r="SH74" s="82"/>
      <c r="SI74" s="82"/>
      <c r="SJ74" s="82"/>
      <c r="SK74" s="82"/>
      <c r="SL74" s="82"/>
      <c r="SM74" s="82"/>
      <c r="SN74" s="82"/>
      <c r="SO74" s="82"/>
      <c r="SP74" s="82"/>
      <c r="SQ74" s="82"/>
      <c r="SR74" s="82"/>
      <c r="SS74" s="82"/>
      <c r="ST74" s="82"/>
      <c r="SU74" s="82"/>
      <c r="SV74" s="82"/>
      <c r="SW74" s="82"/>
      <c r="SX74" s="82"/>
      <c r="SY74" s="82"/>
      <c r="SZ74" s="82"/>
      <c r="TA74" s="82"/>
      <c r="TB74" s="82"/>
      <c r="TC74" s="82"/>
      <c r="TD74" s="82"/>
      <c r="TE74" s="82"/>
      <c r="TF74" s="82"/>
      <c r="TG74" s="82"/>
      <c r="TH74" s="82"/>
      <c r="TI74" s="82"/>
      <c r="TJ74" s="82"/>
      <c r="TK74" s="82"/>
      <c r="TL74" s="82"/>
      <c r="TM74" s="82"/>
      <c r="TN74" s="82"/>
      <c r="TO74" s="82"/>
      <c r="TP74" s="82"/>
      <c r="TQ74" s="82"/>
      <c r="TR74" s="82"/>
      <c r="TS74" s="82"/>
      <c r="TT74" s="82"/>
      <c r="TU74" s="82"/>
      <c r="TV74" s="82"/>
      <c r="TW74" s="82"/>
      <c r="TX74" s="82"/>
      <c r="TY74" s="82"/>
      <c r="TZ74" s="82"/>
      <c r="UA74" s="82"/>
      <c r="UB74" s="82"/>
      <c r="UC74" s="82"/>
      <c r="UD74" s="82"/>
      <c r="UE74" s="82"/>
      <c r="UF74" s="82"/>
      <c r="UG74" s="82"/>
      <c r="UH74" s="82"/>
      <c r="UI74" s="82"/>
      <c r="UJ74" s="82"/>
      <c r="UK74" s="82"/>
      <c r="UL74" s="82"/>
      <c r="UM74" s="82"/>
      <c r="UN74" s="82"/>
      <c r="UO74" s="82"/>
      <c r="UP74" s="82"/>
      <c r="UQ74" s="82"/>
      <c r="UR74" s="82"/>
      <c r="US74" s="82"/>
      <c r="UT74" s="82"/>
      <c r="UU74" s="82"/>
      <c r="UV74" s="82"/>
      <c r="UW74" s="82"/>
      <c r="UX74" s="82"/>
      <c r="UY74" s="82"/>
      <c r="UZ74" s="82"/>
      <c r="VA74" s="82"/>
      <c r="VB74" s="82"/>
      <c r="VC74" s="82"/>
      <c r="VD74" s="82"/>
      <c r="VE74" s="82"/>
      <c r="VF74" s="82"/>
      <c r="VG74" s="82"/>
      <c r="VH74" s="82"/>
      <c r="VI74" s="82"/>
      <c r="VJ74" s="82"/>
      <c r="VK74" s="82"/>
      <c r="VL74" s="82"/>
      <c r="VM74" s="82"/>
      <c r="VN74" s="82"/>
      <c r="VO74" s="82"/>
      <c r="VP74" s="82"/>
      <c r="VQ74" s="82"/>
      <c r="VR74" s="82"/>
      <c r="VS74" s="82"/>
      <c r="VT74" s="82"/>
      <c r="VU74" s="82"/>
      <c r="VV74" s="82"/>
      <c r="VW74" s="82"/>
      <c r="VX74" s="82"/>
      <c r="VY74" s="82"/>
      <c r="VZ74" s="82"/>
      <c r="WA74" s="82"/>
      <c r="WB74" s="82"/>
      <c r="WC74" s="82"/>
      <c r="WD74" s="82"/>
      <c r="WE74" s="82"/>
      <c r="WF74" s="82"/>
      <c r="WG74" s="82"/>
      <c r="WH74" s="82"/>
      <c r="WI74" s="82"/>
      <c r="WJ74" s="82"/>
      <c r="WK74" s="82"/>
      <c r="WL74" s="82"/>
      <c r="WM74" s="82"/>
      <c r="WN74" s="82"/>
      <c r="WO74" s="82"/>
      <c r="WP74" s="82"/>
      <c r="WQ74" s="82"/>
      <c r="WR74" s="82"/>
      <c r="WS74" s="82"/>
      <c r="WT74" s="82"/>
      <c r="WU74" s="82"/>
      <c r="WV74" s="82"/>
      <c r="WW74" s="82"/>
      <c r="WX74" s="82"/>
      <c r="WY74" s="82"/>
      <c r="WZ74" s="82"/>
      <c r="XA74" s="82"/>
      <c r="XB74" s="82"/>
      <c r="XC74" s="82"/>
      <c r="XD74" s="82"/>
      <c r="XE74" s="82"/>
      <c r="XF74" s="82"/>
      <c r="XG74" s="82"/>
      <c r="XH74" s="82"/>
      <c r="XI74" s="82"/>
      <c r="XJ74" s="82"/>
      <c r="XK74" s="82"/>
      <c r="XL74" s="82"/>
      <c r="XM74" s="82"/>
      <c r="XN74" s="82"/>
      <c r="XO74" s="82"/>
      <c r="XP74" s="82"/>
      <c r="XQ74" s="82"/>
      <c r="XR74" s="82"/>
      <c r="XS74" s="82"/>
      <c r="XT74" s="82"/>
      <c r="XU74" s="82"/>
      <c r="XV74" s="82"/>
      <c r="XW74" s="82"/>
      <c r="XX74" s="82"/>
      <c r="XY74" s="82"/>
      <c r="XZ74" s="82"/>
      <c r="YA74" s="82"/>
      <c r="YB74" s="82"/>
      <c r="YC74" s="82"/>
      <c r="YD74" s="82"/>
      <c r="YE74" s="82"/>
      <c r="YF74" s="82"/>
      <c r="YG74" s="82"/>
      <c r="YH74" s="82"/>
      <c r="YI74" s="82"/>
      <c r="YJ74" s="82"/>
      <c r="YK74" s="82"/>
      <c r="YL74" s="82"/>
      <c r="YM74" s="82"/>
      <c r="YN74" s="82"/>
      <c r="YO74" s="82"/>
      <c r="YP74" s="82"/>
      <c r="YQ74" s="82"/>
      <c r="YR74" s="82"/>
      <c r="YS74" s="82"/>
      <c r="YT74" s="82"/>
      <c r="YU74" s="82"/>
      <c r="YV74" s="82"/>
      <c r="YW74" s="82"/>
      <c r="YX74" s="82"/>
      <c r="YY74" s="82"/>
      <c r="YZ74" s="82"/>
      <c r="ZA74" s="82"/>
      <c r="ZB74" s="82"/>
      <c r="ZC74" s="82"/>
      <c r="ZD74" s="82"/>
      <c r="ZE74" s="82"/>
      <c r="ZF74" s="82"/>
      <c r="ZG74" s="82"/>
      <c r="ZH74" s="82"/>
      <c r="ZI74" s="82"/>
      <c r="ZJ74" s="82"/>
      <c r="ZK74" s="82"/>
      <c r="ZL74" s="82"/>
      <c r="ZM74" s="82"/>
      <c r="ZN74" s="82"/>
      <c r="ZO74" s="82"/>
      <c r="ZP74" s="82"/>
      <c r="ZQ74" s="82"/>
      <c r="ZR74" s="82"/>
      <c r="ZS74" s="82"/>
      <c r="ZT74" s="82"/>
      <c r="ZU74" s="82"/>
      <c r="ZV74" s="82"/>
      <c r="ZW74" s="82"/>
      <c r="ZX74" s="82"/>
      <c r="ZY74" s="82"/>
      <c r="ZZ74" s="82"/>
      <c r="AAA74" s="82"/>
      <c r="AAB74" s="82"/>
      <c r="AAC74" s="82"/>
      <c r="AAD74" s="82"/>
      <c r="AAE74" s="82"/>
      <c r="AAF74" s="82"/>
      <c r="AAG74" s="82"/>
      <c r="AAH74" s="82"/>
      <c r="AAI74" s="82"/>
      <c r="AAJ74" s="82"/>
      <c r="AAK74" s="82"/>
      <c r="AAL74" s="82"/>
      <c r="AAM74" s="82"/>
      <c r="AAN74" s="82"/>
      <c r="AAO74" s="82"/>
      <c r="AAP74" s="82"/>
      <c r="AAQ74" s="82"/>
      <c r="AAR74" s="82"/>
      <c r="AAS74" s="82"/>
      <c r="AAT74" s="82"/>
      <c r="AAU74" s="82"/>
      <c r="AAV74" s="82"/>
      <c r="AAW74" s="82"/>
      <c r="AAX74" s="82"/>
      <c r="AAY74" s="82"/>
      <c r="AAZ74" s="82"/>
      <c r="ABA74" s="82"/>
      <c r="ABB74" s="82"/>
      <c r="ABC74" s="82"/>
      <c r="ABD74" s="82"/>
      <c r="ABE74" s="82"/>
      <c r="ABF74" s="82"/>
      <c r="ABG74" s="82"/>
      <c r="ABH74" s="82"/>
      <c r="ABI74" s="82"/>
      <c r="ABJ74" s="82"/>
      <c r="ABK74" s="82"/>
      <c r="ABL74" s="82"/>
      <c r="ABM74" s="82"/>
      <c r="ABN74" s="82"/>
      <c r="ABO74" s="82"/>
      <c r="ABP74" s="82"/>
      <c r="ABQ74" s="82"/>
      <c r="ABR74" s="82"/>
      <c r="ABS74" s="82"/>
      <c r="ABT74" s="82"/>
      <c r="ABU74" s="82"/>
      <c r="ABV74" s="82"/>
      <c r="ABW74" s="82"/>
      <c r="ABX74" s="82"/>
      <c r="ABY74" s="82"/>
      <c r="ABZ74" s="82"/>
      <c r="ACA74" s="82"/>
      <c r="ACB74" s="82"/>
      <c r="ACC74" s="82"/>
      <c r="ACD74" s="82"/>
      <c r="ACE74" s="82"/>
      <c r="ACF74" s="82"/>
      <c r="ACG74" s="82"/>
      <c r="ACH74" s="82"/>
      <c r="ACI74" s="82"/>
      <c r="ACJ74" s="82"/>
      <c r="ACK74" s="82"/>
      <c r="ACL74" s="82"/>
      <c r="ACM74" s="82"/>
      <c r="ACN74" s="82"/>
      <c r="ACO74" s="82"/>
      <c r="ACP74" s="82"/>
      <c r="ACQ74" s="82"/>
      <c r="ACR74" s="82"/>
      <c r="ACS74" s="82"/>
      <c r="ACT74" s="82"/>
      <c r="ACU74" s="82"/>
      <c r="ACV74" s="82"/>
      <c r="ACW74" s="82"/>
      <c r="ACX74" s="82"/>
      <c r="ACY74" s="82"/>
      <c r="ACZ74" s="82"/>
      <c r="ADA74" s="82"/>
      <c r="ADB74" s="82"/>
      <c r="ADC74" s="82"/>
      <c r="ADD74" s="82"/>
      <c r="ADE74" s="82"/>
      <c r="ADF74" s="82"/>
      <c r="ADG74" s="82"/>
      <c r="ADH74" s="82"/>
      <c r="ADI74" s="82"/>
      <c r="ADJ74" s="82"/>
      <c r="ADK74" s="82"/>
      <c r="ADL74" s="82"/>
      <c r="ADM74" s="82"/>
      <c r="ADN74" s="82"/>
      <c r="ADO74" s="82"/>
      <c r="ADP74" s="82"/>
      <c r="ADQ74" s="82"/>
      <c r="ADR74" s="82"/>
      <c r="ADS74" s="82"/>
      <c r="ADT74" s="82"/>
      <c r="ADU74" s="82"/>
      <c r="ADV74" s="82"/>
      <c r="ADW74" s="82"/>
      <c r="ADX74" s="82"/>
      <c r="ADY74" s="82"/>
      <c r="ADZ74" s="82"/>
      <c r="AEA74" s="82"/>
      <c r="AEB74" s="82"/>
      <c r="AEC74" s="82"/>
      <c r="AED74" s="82"/>
      <c r="AEE74" s="82"/>
      <c r="AEF74" s="82"/>
      <c r="AEG74" s="82"/>
      <c r="AEH74" s="82"/>
      <c r="AEI74" s="82"/>
      <c r="AEJ74" s="82"/>
      <c r="AEK74" s="82"/>
      <c r="AEL74" s="82"/>
      <c r="AEM74" s="82"/>
      <c r="AEN74" s="82"/>
      <c r="AEO74" s="82"/>
      <c r="AEP74" s="82"/>
      <c r="AEQ74" s="82"/>
      <c r="AER74" s="82"/>
      <c r="AES74" s="82"/>
      <c r="AET74" s="82"/>
      <c r="AEU74" s="82"/>
      <c r="AEV74" s="82"/>
      <c r="AEW74" s="82"/>
      <c r="AEX74" s="82"/>
      <c r="AEY74" s="82"/>
      <c r="AEZ74" s="82"/>
    </row>
    <row r="75" spans="1:16380" s="70" customFormat="1" ht="12.75" customHeight="1" x14ac:dyDescent="0.3">
      <c r="A75" s="34"/>
      <c r="B75" s="87">
        <v>43648</v>
      </c>
      <c r="C75" s="87"/>
      <c r="D75" s="94"/>
      <c r="E75" s="94" t="s">
        <v>73</v>
      </c>
      <c r="F75" s="34" t="s">
        <v>381</v>
      </c>
      <c r="G75" s="34" t="s">
        <v>380</v>
      </c>
      <c r="H75" s="34"/>
      <c r="I75" s="177">
        <v>500</v>
      </c>
      <c r="J75" s="177">
        <v>700</v>
      </c>
      <c r="K75" s="177">
        <v>0</v>
      </c>
      <c r="L75" s="177"/>
      <c r="M75" s="177"/>
      <c r="N75" s="177"/>
      <c r="O75" s="177"/>
      <c r="P75" s="177"/>
      <c r="Q75" s="177"/>
      <c r="R75" s="34"/>
      <c r="S75" s="34"/>
      <c r="T75" s="34"/>
      <c r="U75" s="34"/>
      <c r="V75" s="34"/>
      <c r="W75" s="34"/>
      <c r="X75" s="34"/>
      <c r="Y75" s="4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  <c r="BT75" s="82"/>
      <c r="BU75" s="82"/>
      <c r="BV75" s="82"/>
      <c r="BW75" s="82"/>
      <c r="BX75" s="82"/>
      <c r="BY75" s="82"/>
      <c r="BZ75" s="82"/>
      <c r="CA75" s="82"/>
      <c r="CB75" s="82"/>
      <c r="CC75" s="82"/>
      <c r="CD75" s="82"/>
      <c r="CE75" s="82"/>
      <c r="CF75" s="82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  <c r="CW75" s="82"/>
      <c r="CX75" s="82"/>
      <c r="CY75" s="82"/>
      <c r="CZ75" s="82"/>
      <c r="DA75" s="82"/>
      <c r="DB75" s="82"/>
      <c r="DC75" s="82"/>
      <c r="DD75" s="82"/>
      <c r="DE75" s="82"/>
      <c r="DF75" s="82"/>
      <c r="DG75" s="82"/>
      <c r="DH75" s="82"/>
      <c r="DI75" s="82"/>
      <c r="DJ75" s="82"/>
      <c r="DK75" s="82"/>
      <c r="DL75" s="82"/>
      <c r="DM75" s="82"/>
      <c r="DN75" s="82"/>
      <c r="DO75" s="82"/>
      <c r="DP75" s="82"/>
      <c r="DQ75" s="82"/>
      <c r="DR75" s="82"/>
      <c r="DS75" s="82"/>
      <c r="DT75" s="82"/>
      <c r="DU75" s="82"/>
      <c r="DV75" s="82"/>
      <c r="DW75" s="82"/>
      <c r="DX75" s="82"/>
      <c r="DY75" s="82"/>
      <c r="DZ75" s="82"/>
      <c r="EA75" s="82"/>
      <c r="EB75" s="82"/>
      <c r="EC75" s="82"/>
      <c r="ED75" s="82"/>
      <c r="EE75" s="82"/>
      <c r="EF75" s="82"/>
      <c r="EG75" s="82"/>
      <c r="EH75" s="82"/>
      <c r="EI75" s="82"/>
      <c r="EJ75" s="82"/>
      <c r="EK75" s="82"/>
      <c r="EL75" s="82"/>
      <c r="EM75" s="82"/>
      <c r="EN75" s="82"/>
      <c r="EO75" s="82"/>
      <c r="EP75" s="82"/>
      <c r="EQ75" s="82"/>
      <c r="ER75" s="82"/>
      <c r="ES75" s="82"/>
      <c r="ET75" s="82"/>
      <c r="EU75" s="82"/>
      <c r="EV75" s="82"/>
      <c r="EW75" s="82"/>
      <c r="EX75" s="82"/>
      <c r="EY75" s="82"/>
      <c r="EZ75" s="82"/>
      <c r="FA75" s="82"/>
      <c r="FB75" s="82"/>
      <c r="FC75" s="82"/>
      <c r="FD75" s="82"/>
      <c r="FE75" s="82"/>
      <c r="FF75" s="82"/>
      <c r="FG75" s="82"/>
      <c r="FH75" s="82"/>
      <c r="FI75" s="82"/>
      <c r="FJ75" s="82"/>
      <c r="FK75" s="82"/>
      <c r="FL75" s="82"/>
      <c r="FM75" s="82"/>
      <c r="FN75" s="82"/>
      <c r="FO75" s="82"/>
      <c r="FP75" s="82"/>
      <c r="FQ75" s="82"/>
      <c r="FR75" s="82"/>
      <c r="FS75" s="82"/>
      <c r="FT75" s="82"/>
      <c r="FU75" s="82"/>
      <c r="FV75" s="82"/>
      <c r="FW75" s="82"/>
      <c r="FX75" s="82"/>
      <c r="FY75" s="82"/>
      <c r="FZ75" s="82"/>
      <c r="GA75" s="82"/>
      <c r="GB75" s="82"/>
      <c r="GC75" s="82"/>
      <c r="GD75" s="82"/>
      <c r="GE75" s="82"/>
      <c r="GF75" s="82"/>
      <c r="GG75" s="82"/>
      <c r="GH75" s="82"/>
      <c r="GI75" s="82"/>
      <c r="GJ75" s="82"/>
      <c r="GK75" s="82"/>
      <c r="GL75" s="82"/>
      <c r="GM75" s="82"/>
      <c r="GN75" s="82"/>
      <c r="GO75" s="82"/>
      <c r="GP75" s="82"/>
      <c r="GQ75" s="82"/>
      <c r="GR75" s="82"/>
      <c r="GS75" s="82"/>
      <c r="GT75" s="82"/>
      <c r="GU75" s="82"/>
      <c r="GV75" s="82"/>
      <c r="GW75" s="82"/>
      <c r="GX75" s="82"/>
      <c r="GY75" s="82"/>
      <c r="GZ75" s="82"/>
      <c r="HA75" s="82"/>
      <c r="HB75" s="82"/>
      <c r="HC75" s="82"/>
      <c r="HD75" s="82"/>
      <c r="HE75" s="82"/>
      <c r="HF75" s="82"/>
      <c r="HG75" s="82"/>
      <c r="HH75" s="82"/>
      <c r="HI75" s="82"/>
      <c r="HJ75" s="82"/>
      <c r="HK75" s="82"/>
      <c r="HL75" s="82"/>
      <c r="HM75" s="82"/>
      <c r="HN75" s="82"/>
      <c r="HO75" s="82"/>
      <c r="HP75" s="82"/>
      <c r="HQ75" s="82"/>
      <c r="HR75" s="82"/>
      <c r="HS75" s="82"/>
      <c r="HT75" s="82"/>
      <c r="HU75" s="82"/>
      <c r="HV75" s="82"/>
      <c r="HW75" s="82"/>
      <c r="HX75" s="82"/>
      <c r="HY75" s="82"/>
      <c r="HZ75" s="82"/>
      <c r="IA75" s="82"/>
      <c r="IB75" s="82"/>
      <c r="IC75" s="82"/>
      <c r="ID75" s="82"/>
      <c r="IE75" s="82"/>
      <c r="IF75" s="82"/>
      <c r="IG75" s="82"/>
      <c r="IH75" s="82"/>
      <c r="II75" s="82"/>
      <c r="IJ75" s="82"/>
      <c r="IK75" s="82"/>
      <c r="IL75" s="82"/>
      <c r="IM75" s="82"/>
      <c r="IN75" s="82"/>
      <c r="IO75" s="82"/>
      <c r="IP75" s="82"/>
      <c r="IQ75" s="82"/>
      <c r="IR75" s="82"/>
      <c r="IS75" s="82"/>
      <c r="IT75" s="82"/>
      <c r="IU75" s="82"/>
      <c r="IV75" s="82"/>
      <c r="IW75" s="82"/>
      <c r="IX75" s="82"/>
      <c r="IY75" s="82"/>
      <c r="IZ75" s="82"/>
      <c r="JA75" s="82"/>
      <c r="JB75" s="82"/>
      <c r="JC75" s="82"/>
      <c r="JD75" s="82"/>
      <c r="JE75" s="82"/>
      <c r="JF75" s="82"/>
      <c r="JG75" s="82"/>
      <c r="JH75" s="82"/>
      <c r="JI75" s="82"/>
      <c r="JJ75" s="82"/>
      <c r="JK75" s="82"/>
      <c r="JL75" s="82"/>
      <c r="JM75" s="82"/>
      <c r="JN75" s="82"/>
      <c r="JO75" s="82"/>
      <c r="JP75" s="82"/>
      <c r="JQ75" s="82"/>
      <c r="JR75" s="82"/>
      <c r="JS75" s="82"/>
      <c r="JT75" s="82"/>
      <c r="JU75" s="82"/>
      <c r="JV75" s="82"/>
      <c r="JW75" s="82"/>
      <c r="JX75" s="82"/>
      <c r="JY75" s="82"/>
      <c r="JZ75" s="82"/>
      <c r="KA75" s="82"/>
      <c r="KB75" s="82"/>
      <c r="KC75" s="82"/>
      <c r="KD75" s="82"/>
      <c r="KE75" s="82"/>
      <c r="KF75" s="82"/>
      <c r="KG75" s="82"/>
      <c r="KH75" s="82"/>
      <c r="KI75" s="82"/>
      <c r="KJ75" s="82"/>
      <c r="KK75" s="82"/>
      <c r="KL75" s="82"/>
      <c r="KM75" s="82"/>
      <c r="KN75" s="82"/>
      <c r="KO75" s="82"/>
      <c r="KP75" s="82"/>
      <c r="KQ75" s="82"/>
      <c r="KR75" s="82"/>
      <c r="KS75" s="82"/>
      <c r="KT75" s="82"/>
      <c r="KU75" s="82"/>
      <c r="KV75" s="82"/>
      <c r="KW75" s="82"/>
      <c r="KX75" s="82"/>
      <c r="KY75" s="82"/>
      <c r="KZ75" s="82"/>
      <c r="LA75" s="82"/>
      <c r="LB75" s="82"/>
      <c r="LC75" s="82"/>
      <c r="LD75" s="82"/>
      <c r="LE75" s="82"/>
      <c r="LF75" s="82"/>
      <c r="LG75" s="82"/>
      <c r="LH75" s="82"/>
      <c r="LI75" s="82"/>
      <c r="LJ75" s="82"/>
      <c r="LK75" s="82"/>
      <c r="LL75" s="82"/>
      <c r="LM75" s="82"/>
      <c r="LN75" s="82"/>
      <c r="LO75" s="82"/>
      <c r="LP75" s="82"/>
      <c r="LQ75" s="82"/>
      <c r="LR75" s="82"/>
      <c r="LS75" s="82"/>
      <c r="LT75" s="82"/>
      <c r="LU75" s="82"/>
      <c r="LV75" s="82"/>
      <c r="LW75" s="82"/>
      <c r="LX75" s="82"/>
      <c r="LY75" s="82"/>
      <c r="LZ75" s="82"/>
      <c r="MA75" s="82"/>
      <c r="MB75" s="82"/>
      <c r="MC75" s="82"/>
      <c r="MD75" s="82"/>
      <c r="ME75" s="82"/>
      <c r="MF75" s="82"/>
      <c r="MG75" s="82"/>
      <c r="MH75" s="82"/>
      <c r="MI75" s="82"/>
      <c r="MJ75" s="82"/>
      <c r="MK75" s="82"/>
      <c r="ML75" s="82"/>
      <c r="MM75" s="82"/>
      <c r="MN75" s="82"/>
      <c r="MO75" s="82"/>
      <c r="MP75" s="82"/>
      <c r="MQ75" s="82"/>
      <c r="MR75" s="82"/>
      <c r="MS75" s="82"/>
      <c r="MT75" s="82"/>
      <c r="MU75" s="82"/>
      <c r="MV75" s="82"/>
      <c r="MW75" s="82"/>
      <c r="MX75" s="82"/>
      <c r="MY75" s="82"/>
      <c r="MZ75" s="82"/>
      <c r="NA75" s="82"/>
      <c r="NB75" s="82"/>
      <c r="NC75" s="82"/>
      <c r="ND75" s="82"/>
      <c r="NE75" s="82"/>
      <c r="NF75" s="82"/>
      <c r="NG75" s="82"/>
      <c r="NH75" s="82"/>
      <c r="NI75" s="82"/>
      <c r="NJ75" s="82"/>
      <c r="NK75" s="82"/>
      <c r="NL75" s="82"/>
      <c r="NM75" s="82"/>
      <c r="NN75" s="82"/>
      <c r="NO75" s="82"/>
      <c r="NP75" s="82"/>
      <c r="NQ75" s="82"/>
      <c r="NR75" s="82"/>
      <c r="NS75" s="82"/>
      <c r="NT75" s="82"/>
      <c r="NU75" s="82"/>
      <c r="NV75" s="82"/>
      <c r="NW75" s="82"/>
      <c r="NX75" s="82"/>
      <c r="NY75" s="82"/>
      <c r="NZ75" s="82"/>
      <c r="OA75" s="82"/>
      <c r="OB75" s="82"/>
      <c r="OC75" s="82"/>
      <c r="OD75" s="82"/>
      <c r="OE75" s="82"/>
      <c r="OF75" s="82"/>
      <c r="OG75" s="82"/>
      <c r="OH75" s="82"/>
      <c r="OI75" s="82"/>
      <c r="OJ75" s="82"/>
      <c r="OK75" s="82"/>
      <c r="OL75" s="82"/>
      <c r="OM75" s="82"/>
      <c r="ON75" s="82"/>
      <c r="OO75" s="82"/>
      <c r="OP75" s="82"/>
      <c r="OQ75" s="82"/>
      <c r="OR75" s="82"/>
      <c r="OS75" s="82"/>
      <c r="OT75" s="82"/>
      <c r="OU75" s="82"/>
      <c r="OV75" s="82"/>
      <c r="OW75" s="82"/>
      <c r="OX75" s="82"/>
      <c r="OY75" s="82"/>
      <c r="OZ75" s="82"/>
      <c r="PA75" s="82"/>
      <c r="PB75" s="82"/>
      <c r="PC75" s="82"/>
      <c r="PD75" s="82"/>
      <c r="PE75" s="82"/>
      <c r="PF75" s="82"/>
      <c r="PG75" s="82"/>
      <c r="PH75" s="82"/>
      <c r="PI75" s="82"/>
      <c r="PJ75" s="82"/>
      <c r="PK75" s="82"/>
      <c r="PL75" s="82"/>
      <c r="PM75" s="82"/>
      <c r="PN75" s="82"/>
      <c r="PO75" s="82"/>
      <c r="PP75" s="82"/>
      <c r="PQ75" s="82"/>
      <c r="PR75" s="82"/>
      <c r="PS75" s="82"/>
      <c r="PT75" s="82"/>
      <c r="PU75" s="82"/>
      <c r="PV75" s="82"/>
      <c r="PW75" s="82"/>
      <c r="PX75" s="82"/>
      <c r="PY75" s="82"/>
      <c r="PZ75" s="82"/>
      <c r="QA75" s="82"/>
      <c r="QB75" s="82"/>
      <c r="QC75" s="82"/>
      <c r="QD75" s="82"/>
      <c r="QE75" s="82"/>
      <c r="QF75" s="82"/>
      <c r="QG75" s="82"/>
      <c r="QH75" s="82"/>
      <c r="QI75" s="82"/>
      <c r="QJ75" s="82"/>
      <c r="QK75" s="82"/>
      <c r="QL75" s="82"/>
      <c r="QM75" s="82"/>
      <c r="QN75" s="82"/>
      <c r="QO75" s="82"/>
      <c r="QP75" s="82"/>
      <c r="QQ75" s="82"/>
      <c r="QR75" s="82"/>
      <c r="QS75" s="82"/>
      <c r="QT75" s="82"/>
      <c r="QU75" s="82"/>
      <c r="QV75" s="82"/>
      <c r="QW75" s="82"/>
      <c r="QX75" s="82"/>
      <c r="QY75" s="82"/>
      <c r="QZ75" s="82"/>
      <c r="RA75" s="82"/>
      <c r="RB75" s="82"/>
      <c r="RC75" s="82"/>
      <c r="RD75" s="82"/>
      <c r="RE75" s="82"/>
      <c r="RF75" s="82"/>
      <c r="RG75" s="82"/>
      <c r="RH75" s="82"/>
      <c r="RI75" s="82"/>
      <c r="RJ75" s="82"/>
      <c r="RK75" s="82"/>
      <c r="RL75" s="82"/>
      <c r="RM75" s="82"/>
      <c r="RN75" s="82"/>
      <c r="RO75" s="82"/>
      <c r="RP75" s="82"/>
      <c r="RQ75" s="82"/>
      <c r="RR75" s="82"/>
      <c r="RS75" s="82"/>
      <c r="RT75" s="82"/>
      <c r="RU75" s="82"/>
      <c r="RV75" s="82"/>
      <c r="RW75" s="82"/>
      <c r="RX75" s="82"/>
      <c r="RY75" s="82"/>
      <c r="RZ75" s="82"/>
      <c r="SA75" s="82"/>
      <c r="SB75" s="82"/>
      <c r="SC75" s="82"/>
      <c r="SD75" s="82"/>
      <c r="SE75" s="82"/>
      <c r="SF75" s="82"/>
      <c r="SG75" s="82"/>
      <c r="SH75" s="82"/>
      <c r="SI75" s="82"/>
      <c r="SJ75" s="82"/>
      <c r="SK75" s="82"/>
      <c r="SL75" s="82"/>
      <c r="SM75" s="82"/>
      <c r="SN75" s="82"/>
      <c r="SO75" s="82"/>
      <c r="SP75" s="82"/>
      <c r="SQ75" s="82"/>
      <c r="SR75" s="82"/>
      <c r="SS75" s="82"/>
      <c r="ST75" s="82"/>
      <c r="SU75" s="82"/>
      <c r="SV75" s="82"/>
      <c r="SW75" s="82"/>
      <c r="SX75" s="82"/>
      <c r="SY75" s="82"/>
      <c r="SZ75" s="82"/>
      <c r="TA75" s="82"/>
      <c r="TB75" s="82"/>
      <c r="TC75" s="82"/>
      <c r="TD75" s="82"/>
      <c r="TE75" s="82"/>
      <c r="TF75" s="82"/>
      <c r="TG75" s="82"/>
      <c r="TH75" s="82"/>
      <c r="TI75" s="82"/>
      <c r="TJ75" s="82"/>
      <c r="TK75" s="82"/>
      <c r="TL75" s="82"/>
      <c r="TM75" s="82"/>
      <c r="TN75" s="82"/>
      <c r="TO75" s="82"/>
      <c r="TP75" s="82"/>
      <c r="TQ75" s="82"/>
      <c r="TR75" s="82"/>
      <c r="TS75" s="82"/>
      <c r="TT75" s="82"/>
      <c r="TU75" s="82"/>
      <c r="TV75" s="82"/>
      <c r="TW75" s="82"/>
      <c r="TX75" s="82"/>
      <c r="TY75" s="82"/>
      <c r="TZ75" s="82"/>
      <c r="UA75" s="82"/>
      <c r="UB75" s="82"/>
      <c r="UC75" s="82"/>
      <c r="UD75" s="82"/>
      <c r="UE75" s="82"/>
      <c r="UF75" s="82"/>
      <c r="UG75" s="82"/>
      <c r="UH75" s="82"/>
      <c r="UI75" s="82"/>
      <c r="UJ75" s="82"/>
      <c r="UK75" s="82"/>
      <c r="UL75" s="82"/>
      <c r="UM75" s="82"/>
      <c r="UN75" s="82"/>
      <c r="UO75" s="82"/>
      <c r="UP75" s="82"/>
      <c r="UQ75" s="82"/>
      <c r="UR75" s="82"/>
      <c r="US75" s="82"/>
      <c r="UT75" s="82"/>
      <c r="UU75" s="82"/>
      <c r="UV75" s="82"/>
      <c r="UW75" s="82"/>
      <c r="UX75" s="82"/>
      <c r="UY75" s="82"/>
      <c r="UZ75" s="82"/>
      <c r="VA75" s="82"/>
      <c r="VB75" s="82"/>
      <c r="VC75" s="82"/>
      <c r="VD75" s="82"/>
      <c r="VE75" s="82"/>
      <c r="VF75" s="82"/>
      <c r="VG75" s="82"/>
      <c r="VH75" s="82"/>
      <c r="VI75" s="82"/>
      <c r="VJ75" s="82"/>
      <c r="VK75" s="82"/>
      <c r="VL75" s="82"/>
      <c r="VM75" s="82"/>
      <c r="VN75" s="82"/>
      <c r="VO75" s="82"/>
      <c r="VP75" s="82"/>
      <c r="VQ75" s="82"/>
      <c r="VR75" s="82"/>
      <c r="VS75" s="82"/>
      <c r="VT75" s="82"/>
      <c r="VU75" s="82"/>
      <c r="VV75" s="82"/>
      <c r="VW75" s="82"/>
      <c r="VX75" s="82"/>
      <c r="VY75" s="82"/>
      <c r="VZ75" s="82"/>
      <c r="WA75" s="82"/>
      <c r="WB75" s="82"/>
      <c r="WC75" s="82"/>
      <c r="WD75" s="82"/>
      <c r="WE75" s="82"/>
      <c r="WF75" s="82"/>
      <c r="WG75" s="82"/>
      <c r="WH75" s="82"/>
      <c r="WI75" s="82"/>
      <c r="WJ75" s="82"/>
      <c r="WK75" s="82"/>
      <c r="WL75" s="82"/>
      <c r="WM75" s="82"/>
      <c r="WN75" s="82"/>
      <c r="WO75" s="82"/>
      <c r="WP75" s="82"/>
      <c r="WQ75" s="82"/>
      <c r="WR75" s="82"/>
      <c r="WS75" s="82"/>
      <c r="WT75" s="82"/>
      <c r="WU75" s="82"/>
      <c r="WV75" s="82"/>
      <c r="WW75" s="82"/>
      <c r="WX75" s="82"/>
      <c r="WY75" s="82"/>
      <c r="WZ75" s="82"/>
      <c r="XA75" s="82"/>
      <c r="XB75" s="82"/>
      <c r="XC75" s="82"/>
      <c r="XD75" s="82"/>
      <c r="XE75" s="82"/>
      <c r="XF75" s="82"/>
      <c r="XG75" s="82"/>
      <c r="XH75" s="82"/>
      <c r="XI75" s="82"/>
      <c r="XJ75" s="82"/>
      <c r="XK75" s="82"/>
      <c r="XL75" s="82"/>
      <c r="XM75" s="82"/>
      <c r="XN75" s="82"/>
      <c r="XO75" s="82"/>
      <c r="XP75" s="82"/>
      <c r="XQ75" s="82"/>
      <c r="XR75" s="82"/>
      <c r="XS75" s="82"/>
      <c r="XT75" s="82"/>
      <c r="XU75" s="82"/>
      <c r="XV75" s="82"/>
      <c r="XW75" s="82"/>
      <c r="XX75" s="82"/>
      <c r="XY75" s="82"/>
      <c r="XZ75" s="82"/>
      <c r="YA75" s="82"/>
      <c r="YB75" s="82"/>
      <c r="YC75" s="82"/>
      <c r="YD75" s="82"/>
      <c r="YE75" s="82"/>
      <c r="YF75" s="82"/>
      <c r="YG75" s="82"/>
      <c r="YH75" s="82"/>
      <c r="YI75" s="82"/>
      <c r="YJ75" s="82"/>
      <c r="YK75" s="82"/>
      <c r="YL75" s="82"/>
      <c r="YM75" s="82"/>
      <c r="YN75" s="82"/>
      <c r="YO75" s="82"/>
      <c r="YP75" s="82"/>
      <c r="YQ75" s="82"/>
      <c r="YR75" s="82"/>
      <c r="YS75" s="82"/>
      <c r="YT75" s="82"/>
      <c r="YU75" s="82"/>
      <c r="YV75" s="82"/>
      <c r="YW75" s="82"/>
      <c r="YX75" s="82"/>
      <c r="YY75" s="82"/>
      <c r="YZ75" s="82"/>
      <c r="ZA75" s="82"/>
      <c r="ZB75" s="82"/>
      <c r="ZC75" s="82"/>
      <c r="ZD75" s="82"/>
      <c r="ZE75" s="82"/>
      <c r="ZF75" s="82"/>
      <c r="ZG75" s="82"/>
      <c r="ZH75" s="82"/>
      <c r="ZI75" s="82"/>
      <c r="ZJ75" s="82"/>
      <c r="ZK75" s="82"/>
      <c r="ZL75" s="82"/>
      <c r="ZM75" s="82"/>
      <c r="ZN75" s="82"/>
      <c r="ZO75" s="82"/>
      <c r="ZP75" s="82"/>
      <c r="ZQ75" s="82"/>
      <c r="ZR75" s="82"/>
      <c r="ZS75" s="82"/>
      <c r="ZT75" s="82"/>
      <c r="ZU75" s="82"/>
      <c r="ZV75" s="82"/>
      <c r="ZW75" s="82"/>
      <c r="ZX75" s="82"/>
      <c r="ZY75" s="82"/>
      <c r="ZZ75" s="82"/>
      <c r="AAA75" s="82"/>
      <c r="AAB75" s="82"/>
      <c r="AAC75" s="82"/>
      <c r="AAD75" s="82"/>
      <c r="AAE75" s="82"/>
      <c r="AAF75" s="82"/>
      <c r="AAG75" s="82"/>
      <c r="AAH75" s="82"/>
      <c r="AAI75" s="82"/>
      <c r="AAJ75" s="82"/>
      <c r="AAK75" s="82"/>
      <c r="AAL75" s="82"/>
      <c r="AAM75" s="82"/>
      <c r="AAN75" s="82"/>
      <c r="AAO75" s="82"/>
      <c r="AAP75" s="82"/>
      <c r="AAQ75" s="82"/>
      <c r="AAR75" s="82"/>
      <c r="AAS75" s="82"/>
      <c r="AAT75" s="82"/>
      <c r="AAU75" s="82"/>
      <c r="AAV75" s="82"/>
      <c r="AAW75" s="82"/>
      <c r="AAX75" s="82"/>
      <c r="AAY75" s="82"/>
      <c r="AAZ75" s="82"/>
      <c r="ABA75" s="82"/>
      <c r="ABB75" s="82"/>
      <c r="ABC75" s="82"/>
      <c r="ABD75" s="82"/>
      <c r="ABE75" s="82"/>
      <c r="ABF75" s="82"/>
      <c r="ABG75" s="82"/>
      <c r="ABH75" s="82"/>
      <c r="ABI75" s="82"/>
      <c r="ABJ75" s="82"/>
      <c r="ABK75" s="82"/>
      <c r="ABL75" s="82"/>
      <c r="ABM75" s="82"/>
      <c r="ABN75" s="82"/>
      <c r="ABO75" s="82"/>
      <c r="ABP75" s="82"/>
      <c r="ABQ75" s="82"/>
      <c r="ABR75" s="82"/>
      <c r="ABS75" s="82"/>
      <c r="ABT75" s="82"/>
      <c r="ABU75" s="82"/>
      <c r="ABV75" s="82"/>
      <c r="ABW75" s="82"/>
      <c r="ABX75" s="82"/>
      <c r="ABY75" s="82"/>
      <c r="ABZ75" s="82"/>
      <c r="ACA75" s="82"/>
      <c r="ACB75" s="82"/>
      <c r="ACC75" s="82"/>
      <c r="ACD75" s="82"/>
      <c r="ACE75" s="82"/>
      <c r="ACF75" s="82"/>
      <c r="ACG75" s="82"/>
      <c r="ACH75" s="82"/>
      <c r="ACI75" s="82"/>
      <c r="ACJ75" s="82"/>
      <c r="ACK75" s="82"/>
      <c r="ACL75" s="82"/>
      <c r="ACM75" s="82"/>
      <c r="ACN75" s="82"/>
      <c r="ACO75" s="82"/>
      <c r="ACP75" s="82"/>
      <c r="ACQ75" s="82"/>
      <c r="ACR75" s="82"/>
      <c r="ACS75" s="82"/>
      <c r="ACT75" s="82"/>
      <c r="ACU75" s="82"/>
      <c r="ACV75" s="82"/>
      <c r="ACW75" s="82"/>
      <c r="ACX75" s="82"/>
      <c r="ACY75" s="82"/>
      <c r="ACZ75" s="82"/>
      <c r="ADA75" s="82"/>
      <c r="ADB75" s="82"/>
      <c r="ADC75" s="82"/>
      <c r="ADD75" s="82"/>
      <c r="ADE75" s="82"/>
      <c r="ADF75" s="82"/>
      <c r="ADG75" s="82"/>
      <c r="ADH75" s="82"/>
      <c r="ADI75" s="82"/>
      <c r="ADJ75" s="82"/>
      <c r="ADK75" s="82"/>
      <c r="ADL75" s="82"/>
      <c r="ADM75" s="82"/>
      <c r="ADN75" s="82"/>
      <c r="ADO75" s="82"/>
      <c r="ADP75" s="82"/>
      <c r="ADQ75" s="82"/>
      <c r="ADR75" s="82"/>
      <c r="ADS75" s="82"/>
      <c r="ADT75" s="82"/>
      <c r="ADU75" s="82"/>
      <c r="ADV75" s="82"/>
      <c r="ADW75" s="82"/>
      <c r="ADX75" s="82"/>
      <c r="ADY75" s="82"/>
      <c r="ADZ75" s="82"/>
      <c r="AEA75" s="82"/>
      <c r="AEB75" s="82"/>
      <c r="AEC75" s="82"/>
      <c r="AED75" s="82"/>
      <c r="AEE75" s="82"/>
      <c r="AEF75" s="82"/>
      <c r="AEG75" s="82"/>
      <c r="AEH75" s="82"/>
      <c r="AEI75" s="82"/>
      <c r="AEJ75" s="82"/>
      <c r="AEK75" s="82"/>
      <c r="AEL75" s="82"/>
      <c r="AEM75" s="82"/>
      <c r="AEN75" s="82"/>
      <c r="AEO75" s="82"/>
      <c r="AEP75" s="82"/>
      <c r="AEQ75" s="82"/>
      <c r="AER75" s="82"/>
      <c r="AES75" s="82"/>
      <c r="AET75" s="82"/>
      <c r="AEU75" s="82"/>
      <c r="AEV75" s="82"/>
      <c r="AEW75" s="82"/>
      <c r="AEX75" s="82"/>
      <c r="AEY75" s="82"/>
      <c r="AEZ75" s="82"/>
    </row>
    <row r="76" spans="1:16380" s="70" customFormat="1" ht="12.75" customHeight="1" x14ac:dyDescent="0.3">
      <c r="A76" s="25" t="s">
        <v>1665</v>
      </c>
      <c r="B76" s="24">
        <v>43679</v>
      </c>
      <c r="C76" s="24"/>
      <c r="D76" s="252"/>
      <c r="E76" s="82" t="s">
        <v>343</v>
      </c>
      <c r="F76" s="25"/>
      <c r="G76" s="25" t="s">
        <v>154</v>
      </c>
      <c r="H76" s="56" t="s">
        <v>293</v>
      </c>
      <c r="I76" s="56">
        <v>5500</v>
      </c>
      <c r="J76" s="56">
        <v>7500</v>
      </c>
      <c r="K76" s="56" t="s">
        <v>1667</v>
      </c>
      <c r="L76" s="56"/>
      <c r="M76" s="56"/>
      <c r="N76" s="56"/>
      <c r="O76" s="56"/>
      <c r="P76" s="56"/>
      <c r="Q76" s="56"/>
      <c r="R76" s="25"/>
      <c r="S76" s="25" t="s">
        <v>1619</v>
      </c>
      <c r="T76" s="25" t="s">
        <v>1559</v>
      </c>
      <c r="U76" s="26" t="s">
        <v>1188</v>
      </c>
      <c r="V76" s="25"/>
      <c r="W76" s="25"/>
      <c r="X76" s="25"/>
      <c r="Y76" s="1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82"/>
      <c r="BU76" s="82"/>
      <c r="BV76" s="82"/>
      <c r="BW76" s="82"/>
      <c r="BX76" s="82"/>
      <c r="BY76" s="82"/>
      <c r="BZ76" s="82"/>
      <c r="CA76" s="82"/>
      <c r="CB76" s="82"/>
      <c r="CC76" s="82"/>
      <c r="CD76" s="82"/>
      <c r="CE76" s="82"/>
      <c r="CF76" s="82"/>
      <c r="CG76" s="82"/>
      <c r="CH76" s="82"/>
      <c r="CI76" s="82"/>
      <c r="CJ76" s="82"/>
      <c r="CK76" s="82"/>
      <c r="CL76" s="82"/>
      <c r="CM76" s="82"/>
      <c r="CN76" s="82"/>
      <c r="CO76" s="82"/>
      <c r="CP76" s="82"/>
      <c r="CQ76" s="82"/>
      <c r="CR76" s="82"/>
      <c r="CS76" s="82"/>
      <c r="CT76" s="82"/>
      <c r="CU76" s="82"/>
      <c r="CV76" s="82"/>
      <c r="CW76" s="82"/>
      <c r="CX76" s="82"/>
      <c r="CY76" s="82"/>
      <c r="CZ76" s="82"/>
      <c r="DA76" s="82"/>
      <c r="DB76" s="82"/>
      <c r="DC76" s="82"/>
      <c r="DD76" s="82"/>
      <c r="DE76" s="82"/>
      <c r="DF76" s="82"/>
      <c r="DG76" s="82"/>
      <c r="DH76" s="82"/>
      <c r="DI76" s="82"/>
      <c r="DJ76" s="82"/>
      <c r="DK76" s="82"/>
      <c r="DL76" s="82"/>
      <c r="DM76" s="82"/>
      <c r="DN76" s="82"/>
      <c r="DO76" s="82"/>
      <c r="DP76" s="82"/>
      <c r="DQ76" s="82"/>
      <c r="DR76" s="82"/>
      <c r="DS76" s="82"/>
      <c r="DT76" s="82"/>
      <c r="DU76" s="82"/>
      <c r="DV76" s="82"/>
      <c r="DW76" s="82"/>
      <c r="DX76" s="82"/>
      <c r="DY76" s="82"/>
      <c r="DZ76" s="82"/>
      <c r="EA76" s="82"/>
      <c r="EB76" s="82"/>
      <c r="EC76" s="82"/>
      <c r="ED76" s="82"/>
      <c r="EE76" s="82"/>
      <c r="EF76" s="82"/>
      <c r="EG76" s="82"/>
      <c r="EH76" s="82"/>
      <c r="EI76" s="82"/>
      <c r="EJ76" s="82"/>
      <c r="EK76" s="82"/>
      <c r="EL76" s="82"/>
      <c r="EM76" s="82"/>
      <c r="EN76" s="82"/>
      <c r="EO76" s="82"/>
      <c r="EP76" s="82"/>
      <c r="EQ76" s="82"/>
      <c r="ER76" s="82"/>
      <c r="ES76" s="82"/>
      <c r="ET76" s="82"/>
      <c r="EU76" s="82"/>
      <c r="EV76" s="82"/>
      <c r="EW76" s="82"/>
      <c r="EX76" s="82"/>
      <c r="EY76" s="82"/>
      <c r="EZ76" s="82"/>
      <c r="FA76" s="82"/>
      <c r="FB76" s="82"/>
      <c r="FC76" s="82"/>
      <c r="FD76" s="82"/>
      <c r="FE76" s="82"/>
      <c r="FF76" s="82"/>
      <c r="FG76" s="82"/>
      <c r="FH76" s="82"/>
      <c r="FI76" s="82"/>
      <c r="FJ76" s="82"/>
      <c r="FK76" s="82"/>
      <c r="FL76" s="82"/>
      <c r="FM76" s="82"/>
      <c r="FN76" s="82"/>
      <c r="FO76" s="82"/>
      <c r="FP76" s="82"/>
      <c r="FQ76" s="82"/>
      <c r="FR76" s="82"/>
      <c r="FS76" s="82"/>
      <c r="FT76" s="82"/>
      <c r="FU76" s="82"/>
      <c r="FV76" s="82"/>
      <c r="FW76" s="82"/>
      <c r="FX76" s="82"/>
      <c r="FY76" s="82"/>
      <c r="FZ76" s="82"/>
      <c r="GA76" s="82"/>
      <c r="GB76" s="82"/>
      <c r="GC76" s="82"/>
      <c r="GD76" s="82"/>
      <c r="GE76" s="82"/>
      <c r="GF76" s="82"/>
      <c r="GG76" s="82"/>
      <c r="GH76" s="82"/>
      <c r="GI76" s="82"/>
      <c r="GJ76" s="82"/>
      <c r="GK76" s="82"/>
      <c r="GL76" s="82"/>
      <c r="GM76" s="82"/>
      <c r="GN76" s="82"/>
      <c r="GO76" s="82"/>
      <c r="GP76" s="82"/>
      <c r="GQ76" s="82"/>
      <c r="GR76" s="82"/>
      <c r="GS76" s="82"/>
      <c r="GT76" s="82"/>
      <c r="GU76" s="82"/>
      <c r="GV76" s="82"/>
      <c r="GW76" s="82"/>
      <c r="GX76" s="82"/>
      <c r="GY76" s="82"/>
      <c r="GZ76" s="82"/>
      <c r="HA76" s="82"/>
      <c r="HB76" s="82"/>
      <c r="HC76" s="82"/>
      <c r="HD76" s="82"/>
      <c r="HE76" s="82"/>
      <c r="HF76" s="82"/>
      <c r="HG76" s="82"/>
      <c r="HH76" s="82"/>
      <c r="HI76" s="82"/>
      <c r="HJ76" s="82"/>
      <c r="HK76" s="82"/>
      <c r="HL76" s="82"/>
      <c r="HM76" s="82"/>
      <c r="HN76" s="82"/>
      <c r="HO76" s="82"/>
      <c r="HP76" s="82"/>
      <c r="HQ76" s="82"/>
      <c r="HR76" s="82"/>
      <c r="HS76" s="82"/>
      <c r="HT76" s="82"/>
      <c r="HU76" s="82"/>
      <c r="HV76" s="82"/>
      <c r="HW76" s="82"/>
      <c r="HX76" s="82"/>
      <c r="HY76" s="82"/>
      <c r="HZ76" s="82"/>
      <c r="IA76" s="82"/>
      <c r="IB76" s="82"/>
      <c r="IC76" s="82"/>
      <c r="ID76" s="82"/>
      <c r="IE76" s="82"/>
      <c r="IF76" s="82"/>
      <c r="IG76" s="82"/>
      <c r="IH76" s="82"/>
      <c r="II76" s="82"/>
      <c r="IJ76" s="82"/>
      <c r="IK76" s="82"/>
      <c r="IL76" s="82"/>
      <c r="IM76" s="82"/>
      <c r="IN76" s="82"/>
      <c r="IO76" s="82"/>
      <c r="IP76" s="82"/>
      <c r="IQ76" s="82"/>
      <c r="IR76" s="82"/>
      <c r="IS76" s="82"/>
      <c r="IT76" s="82"/>
      <c r="IU76" s="82"/>
      <c r="IV76" s="82"/>
      <c r="IW76" s="82"/>
      <c r="IX76" s="82"/>
      <c r="IY76" s="82"/>
      <c r="IZ76" s="82"/>
      <c r="JA76" s="82"/>
      <c r="JB76" s="82"/>
      <c r="JC76" s="82"/>
      <c r="JD76" s="82"/>
      <c r="JE76" s="82"/>
      <c r="JF76" s="82"/>
      <c r="JG76" s="82"/>
      <c r="JH76" s="82"/>
      <c r="JI76" s="82"/>
      <c r="JJ76" s="82"/>
      <c r="JK76" s="82"/>
      <c r="JL76" s="82"/>
      <c r="JM76" s="82"/>
      <c r="JN76" s="82"/>
      <c r="JO76" s="82"/>
      <c r="JP76" s="82"/>
      <c r="JQ76" s="82"/>
      <c r="JR76" s="82"/>
      <c r="JS76" s="82"/>
      <c r="JT76" s="82"/>
      <c r="JU76" s="82"/>
      <c r="JV76" s="82"/>
      <c r="JW76" s="82"/>
      <c r="JX76" s="82"/>
      <c r="JY76" s="82"/>
      <c r="JZ76" s="82"/>
      <c r="KA76" s="82"/>
      <c r="KB76" s="82"/>
      <c r="KC76" s="82"/>
      <c r="KD76" s="82"/>
      <c r="KE76" s="82"/>
      <c r="KF76" s="82"/>
      <c r="KG76" s="82"/>
      <c r="KH76" s="82"/>
      <c r="KI76" s="82"/>
      <c r="KJ76" s="82"/>
      <c r="KK76" s="82"/>
      <c r="KL76" s="82"/>
      <c r="KM76" s="82"/>
      <c r="KN76" s="82"/>
      <c r="KO76" s="82"/>
      <c r="KP76" s="82"/>
      <c r="KQ76" s="82"/>
      <c r="KR76" s="82"/>
      <c r="KS76" s="82"/>
      <c r="KT76" s="82"/>
      <c r="KU76" s="82"/>
      <c r="KV76" s="82"/>
      <c r="KW76" s="82"/>
      <c r="KX76" s="82"/>
      <c r="KY76" s="82"/>
      <c r="KZ76" s="82"/>
      <c r="LA76" s="82"/>
      <c r="LB76" s="82"/>
      <c r="LC76" s="82"/>
      <c r="LD76" s="82"/>
      <c r="LE76" s="82"/>
      <c r="LF76" s="82"/>
      <c r="LG76" s="82"/>
      <c r="LH76" s="82"/>
      <c r="LI76" s="82"/>
      <c r="LJ76" s="82"/>
      <c r="LK76" s="82"/>
      <c r="LL76" s="82"/>
      <c r="LM76" s="82"/>
      <c r="LN76" s="82"/>
      <c r="LO76" s="82"/>
      <c r="LP76" s="82"/>
      <c r="LQ76" s="82"/>
      <c r="LR76" s="82"/>
      <c r="LS76" s="82"/>
      <c r="LT76" s="82"/>
      <c r="LU76" s="82"/>
      <c r="LV76" s="82"/>
      <c r="LW76" s="82"/>
      <c r="LX76" s="82"/>
      <c r="LY76" s="82"/>
      <c r="LZ76" s="82"/>
      <c r="MA76" s="82"/>
      <c r="MB76" s="82"/>
      <c r="MC76" s="82"/>
      <c r="MD76" s="82"/>
      <c r="ME76" s="82"/>
      <c r="MF76" s="82"/>
      <c r="MG76" s="82"/>
      <c r="MH76" s="82"/>
      <c r="MI76" s="82"/>
      <c r="MJ76" s="82"/>
      <c r="MK76" s="82"/>
      <c r="ML76" s="82"/>
      <c r="MM76" s="82"/>
      <c r="MN76" s="82"/>
      <c r="MO76" s="82"/>
      <c r="MP76" s="82"/>
      <c r="MQ76" s="82"/>
      <c r="MR76" s="82"/>
      <c r="MS76" s="82"/>
      <c r="MT76" s="82"/>
      <c r="MU76" s="82"/>
      <c r="MV76" s="82"/>
      <c r="MW76" s="82"/>
      <c r="MX76" s="82"/>
      <c r="MY76" s="82"/>
      <c r="MZ76" s="82"/>
      <c r="NA76" s="82"/>
      <c r="NB76" s="82"/>
      <c r="NC76" s="82"/>
      <c r="ND76" s="82"/>
      <c r="NE76" s="82"/>
      <c r="NF76" s="82"/>
      <c r="NG76" s="82"/>
      <c r="NH76" s="82"/>
      <c r="NI76" s="82"/>
      <c r="NJ76" s="82"/>
      <c r="NK76" s="82"/>
      <c r="NL76" s="82"/>
      <c r="NM76" s="82"/>
      <c r="NN76" s="82"/>
      <c r="NO76" s="82"/>
      <c r="NP76" s="82"/>
      <c r="NQ76" s="82"/>
      <c r="NR76" s="82"/>
      <c r="NS76" s="82"/>
      <c r="NT76" s="82"/>
      <c r="NU76" s="82"/>
      <c r="NV76" s="82"/>
      <c r="NW76" s="82"/>
      <c r="NX76" s="82"/>
      <c r="NY76" s="82"/>
      <c r="NZ76" s="82"/>
      <c r="OA76" s="82"/>
      <c r="OB76" s="82"/>
      <c r="OC76" s="82"/>
      <c r="OD76" s="82"/>
      <c r="OE76" s="82"/>
      <c r="OF76" s="82"/>
      <c r="OG76" s="82"/>
      <c r="OH76" s="82"/>
      <c r="OI76" s="82"/>
      <c r="OJ76" s="82"/>
      <c r="OK76" s="82"/>
      <c r="OL76" s="82"/>
      <c r="OM76" s="82"/>
      <c r="ON76" s="82"/>
      <c r="OO76" s="82"/>
      <c r="OP76" s="82"/>
      <c r="OQ76" s="82"/>
      <c r="OR76" s="82"/>
      <c r="OS76" s="82"/>
      <c r="OT76" s="82"/>
      <c r="OU76" s="82"/>
      <c r="OV76" s="82"/>
      <c r="OW76" s="82"/>
      <c r="OX76" s="82"/>
      <c r="OY76" s="82"/>
      <c r="OZ76" s="82"/>
      <c r="PA76" s="82"/>
      <c r="PB76" s="82"/>
      <c r="PC76" s="82"/>
      <c r="PD76" s="82"/>
      <c r="PE76" s="82"/>
      <c r="PF76" s="82"/>
      <c r="PG76" s="82"/>
      <c r="PH76" s="82"/>
      <c r="PI76" s="82"/>
      <c r="PJ76" s="82"/>
      <c r="PK76" s="82"/>
      <c r="PL76" s="82"/>
      <c r="PM76" s="82"/>
      <c r="PN76" s="82"/>
      <c r="PO76" s="82"/>
      <c r="PP76" s="82"/>
      <c r="PQ76" s="82"/>
      <c r="PR76" s="82"/>
      <c r="PS76" s="82"/>
      <c r="PT76" s="82"/>
      <c r="PU76" s="82"/>
      <c r="PV76" s="82"/>
      <c r="PW76" s="82"/>
      <c r="PX76" s="82"/>
      <c r="PY76" s="82"/>
      <c r="PZ76" s="82"/>
      <c r="QA76" s="82"/>
      <c r="QB76" s="82"/>
      <c r="QC76" s="82"/>
      <c r="QD76" s="82"/>
      <c r="QE76" s="82"/>
      <c r="QF76" s="82"/>
      <c r="QG76" s="82"/>
      <c r="QH76" s="82"/>
      <c r="QI76" s="82"/>
      <c r="QJ76" s="82"/>
      <c r="QK76" s="82"/>
      <c r="QL76" s="82"/>
      <c r="QM76" s="82"/>
      <c r="QN76" s="82"/>
      <c r="QO76" s="82"/>
      <c r="QP76" s="82"/>
      <c r="QQ76" s="82"/>
      <c r="QR76" s="82"/>
      <c r="QS76" s="82"/>
      <c r="QT76" s="82"/>
      <c r="QU76" s="82"/>
      <c r="QV76" s="82"/>
      <c r="QW76" s="82"/>
      <c r="QX76" s="82"/>
      <c r="QY76" s="82"/>
      <c r="QZ76" s="82"/>
      <c r="RA76" s="82"/>
      <c r="RB76" s="82"/>
      <c r="RC76" s="82"/>
      <c r="RD76" s="82"/>
      <c r="RE76" s="82"/>
      <c r="RF76" s="82"/>
      <c r="RG76" s="82"/>
      <c r="RH76" s="82"/>
      <c r="RI76" s="82"/>
      <c r="RJ76" s="82"/>
      <c r="RK76" s="82"/>
      <c r="RL76" s="82"/>
      <c r="RM76" s="82"/>
      <c r="RN76" s="82"/>
      <c r="RO76" s="82"/>
      <c r="RP76" s="82"/>
      <c r="RQ76" s="82"/>
      <c r="RR76" s="82"/>
      <c r="RS76" s="82"/>
      <c r="RT76" s="82"/>
      <c r="RU76" s="82"/>
      <c r="RV76" s="82"/>
      <c r="RW76" s="82"/>
      <c r="RX76" s="82"/>
      <c r="RY76" s="82"/>
      <c r="RZ76" s="82"/>
      <c r="SA76" s="82"/>
      <c r="SB76" s="82"/>
      <c r="SC76" s="82"/>
      <c r="SD76" s="82"/>
      <c r="SE76" s="82"/>
      <c r="SF76" s="82"/>
      <c r="SG76" s="82"/>
      <c r="SH76" s="82"/>
      <c r="SI76" s="82"/>
      <c r="SJ76" s="82"/>
      <c r="SK76" s="82"/>
      <c r="SL76" s="82"/>
      <c r="SM76" s="82"/>
      <c r="SN76" s="82"/>
      <c r="SO76" s="82"/>
      <c r="SP76" s="82"/>
      <c r="SQ76" s="82"/>
      <c r="SR76" s="82"/>
      <c r="SS76" s="82"/>
      <c r="ST76" s="82"/>
      <c r="SU76" s="82"/>
      <c r="SV76" s="82"/>
      <c r="SW76" s="82"/>
      <c r="SX76" s="82"/>
      <c r="SY76" s="82"/>
      <c r="SZ76" s="82"/>
      <c r="TA76" s="82"/>
      <c r="TB76" s="82"/>
      <c r="TC76" s="82"/>
      <c r="TD76" s="82"/>
      <c r="TE76" s="82"/>
      <c r="TF76" s="82"/>
      <c r="TG76" s="82"/>
      <c r="TH76" s="82"/>
      <c r="TI76" s="82"/>
      <c r="TJ76" s="82"/>
      <c r="TK76" s="82"/>
      <c r="TL76" s="82"/>
      <c r="TM76" s="82"/>
      <c r="TN76" s="82"/>
      <c r="TO76" s="82"/>
      <c r="TP76" s="82"/>
      <c r="TQ76" s="82"/>
      <c r="TR76" s="82"/>
      <c r="TS76" s="82"/>
      <c r="TT76" s="82"/>
      <c r="TU76" s="82"/>
      <c r="TV76" s="82"/>
      <c r="TW76" s="82"/>
      <c r="TX76" s="82"/>
      <c r="TY76" s="82"/>
      <c r="TZ76" s="82"/>
      <c r="UA76" s="82"/>
      <c r="UB76" s="82"/>
      <c r="UC76" s="82"/>
      <c r="UD76" s="82"/>
      <c r="UE76" s="82"/>
      <c r="UF76" s="82"/>
      <c r="UG76" s="82"/>
      <c r="UH76" s="82"/>
      <c r="UI76" s="82"/>
      <c r="UJ76" s="82"/>
      <c r="UK76" s="82"/>
      <c r="UL76" s="82"/>
      <c r="UM76" s="82"/>
      <c r="UN76" s="82"/>
      <c r="UO76" s="82"/>
      <c r="UP76" s="82"/>
      <c r="UQ76" s="82"/>
      <c r="UR76" s="82"/>
      <c r="US76" s="82"/>
      <c r="UT76" s="82"/>
      <c r="UU76" s="82"/>
      <c r="UV76" s="82"/>
      <c r="UW76" s="82"/>
      <c r="UX76" s="82"/>
      <c r="UY76" s="82"/>
      <c r="UZ76" s="82"/>
      <c r="VA76" s="82"/>
      <c r="VB76" s="82"/>
      <c r="VC76" s="82"/>
      <c r="VD76" s="82"/>
      <c r="VE76" s="82"/>
      <c r="VF76" s="82"/>
      <c r="VG76" s="82"/>
      <c r="VH76" s="82"/>
      <c r="VI76" s="82"/>
      <c r="VJ76" s="82"/>
      <c r="VK76" s="82"/>
      <c r="VL76" s="82"/>
      <c r="VM76" s="82"/>
      <c r="VN76" s="82"/>
      <c r="VO76" s="82"/>
      <c r="VP76" s="82"/>
      <c r="VQ76" s="82"/>
      <c r="VR76" s="82"/>
      <c r="VS76" s="82"/>
      <c r="VT76" s="82"/>
      <c r="VU76" s="82"/>
      <c r="VV76" s="82"/>
      <c r="VW76" s="82"/>
      <c r="VX76" s="82"/>
      <c r="VY76" s="82"/>
      <c r="VZ76" s="82"/>
      <c r="WA76" s="82"/>
      <c r="WB76" s="82"/>
      <c r="WC76" s="82"/>
      <c r="WD76" s="82"/>
      <c r="WE76" s="82"/>
      <c r="WF76" s="82"/>
      <c r="WG76" s="82"/>
      <c r="WH76" s="82"/>
      <c r="WI76" s="82"/>
      <c r="WJ76" s="82"/>
      <c r="WK76" s="82"/>
      <c r="WL76" s="82"/>
      <c r="WM76" s="82"/>
      <c r="WN76" s="82"/>
      <c r="WO76" s="82"/>
      <c r="WP76" s="82"/>
      <c r="WQ76" s="82"/>
      <c r="WR76" s="82"/>
      <c r="WS76" s="82"/>
      <c r="WT76" s="82"/>
      <c r="WU76" s="82"/>
      <c r="WV76" s="82"/>
      <c r="WW76" s="82"/>
      <c r="WX76" s="82"/>
      <c r="WY76" s="82"/>
      <c r="WZ76" s="82"/>
      <c r="XA76" s="82"/>
      <c r="XB76" s="82"/>
      <c r="XC76" s="82"/>
      <c r="XD76" s="82"/>
      <c r="XE76" s="82"/>
      <c r="XF76" s="82"/>
      <c r="XG76" s="82"/>
      <c r="XH76" s="82"/>
      <c r="XI76" s="82"/>
      <c r="XJ76" s="82"/>
      <c r="XK76" s="82"/>
      <c r="XL76" s="82"/>
      <c r="XM76" s="82"/>
      <c r="XN76" s="82"/>
      <c r="XO76" s="82"/>
      <c r="XP76" s="82"/>
      <c r="XQ76" s="82"/>
      <c r="XR76" s="82"/>
      <c r="XS76" s="82"/>
      <c r="XT76" s="82"/>
      <c r="XU76" s="82"/>
      <c r="XV76" s="82"/>
      <c r="XW76" s="82"/>
      <c r="XX76" s="82"/>
      <c r="XY76" s="82"/>
      <c r="XZ76" s="82"/>
      <c r="YA76" s="82"/>
      <c r="YB76" s="82"/>
      <c r="YC76" s="82"/>
      <c r="YD76" s="82"/>
      <c r="YE76" s="82"/>
      <c r="YF76" s="82"/>
      <c r="YG76" s="82"/>
      <c r="YH76" s="82"/>
      <c r="YI76" s="82"/>
      <c r="YJ76" s="82"/>
      <c r="YK76" s="82"/>
      <c r="YL76" s="82"/>
      <c r="YM76" s="82"/>
      <c r="YN76" s="82"/>
      <c r="YO76" s="82"/>
      <c r="YP76" s="82"/>
      <c r="YQ76" s="82"/>
      <c r="YR76" s="82"/>
      <c r="YS76" s="82"/>
      <c r="YT76" s="82"/>
      <c r="YU76" s="82"/>
      <c r="YV76" s="82"/>
      <c r="YW76" s="82"/>
      <c r="YX76" s="82"/>
      <c r="YY76" s="82"/>
      <c r="YZ76" s="82"/>
      <c r="ZA76" s="82"/>
      <c r="ZB76" s="82"/>
      <c r="ZC76" s="82"/>
      <c r="ZD76" s="82"/>
      <c r="ZE76" s="82"/>
      <c r="ZF76" s="82"/>
      <c r="ZG76" s="82"/>
      <c r="ZH76" s="82"/>
      <c r="ZI76" s="82"/>
      <c r="ZJ76" s="82"/>
      <c r="ZK76" s="82"/>
      <c r="ZL76" s="82"/>
      <c r="ZM76" s="82"/>
      <c r="ZN76" s="82"/>
      <c r="ZO76" s="82"/>
      <c r="ZP76" s="82"/>
      <c r="ZQ76" s="82"/>
      <c r="ZR76" s="82"/>
      <c r="ZS76" s="82"/>
      <c r="ZT76" s="82"/>
      <c r="ZU76" s="82"/>
      <c r="ZV76" s="82"/>
      <c r="ZW76" s="82"/>
      <c r="ZX76" s="82"/>
      <c r="ZY76" s="82"/>
      <c r="ZZ76" s="82"/>
      <c r="AAA76" s="82"/>
      <c r="AAB76" s="82"/>
      <c r="AAC76" s="82"/>
      <c r="AAD76" s="82"/>
      <c r="AAE76" s="82"/>
      <c r="AAF76" s="82"/>
      <c r="AAG76" s="82"/>
      <c r="AAH76" s="82"/>
      <c r="AAI76" s="82"/>
      <c r="AAJ76" s="82"/>
      <c r="AAK76" s="82"/>
      <c r="AAL76" s="82"/>
      <c r="AAM76" s="82"/>
      <c r="AAN76" s="82"/>
      <c r="AAO76" s="82"/>
      <c r="AAP76" s="82"/>
      <c r="AAQ76" s="82"/>
      <c r="AAR76" s="82"/>
      <c r="AAS76" s="82"/>
      <c r="AAT76" s="82"/>
      <c r="AAU76" s="82"/>
      <c r="AAV76" s="82"/>
      <c r="AAW76" s="82"/>
      <c r="AAX76" s="82"/>
      <c r="AAY76" s="82"/>
      <c r="AAZ76" s="82"/>
      <c r="ABA76" s="82"/>
      <c r="ABB76" s="82"/>
      <c r="ABC76" s="82"/>
      <c r="ABD76" s="82"/>
      <c r="ABE76" s="82"/>
      <c r="ABF76" s="82"/>
      <c r="ABG76" s="82"/>
      <c r="ABH76" s="82"/>
      <c r="ABI76" s="82"/>
      <c r="ABJ76" s="82"/>
      <c r="ABK76" s="82"/>
      <c r="ABL76" s="82"/>
      <c r="ABM76" s="82"/>
      <c r="ABN76" s="82"/>
      <c r="ABO76" s="82"/>
      <c r="ABP76" s="82"/>
      <c r="ABQ76" s="82"/>
      <c r="ABR76" s="82"/>
      <c r="ABS76" s="82"/>
      <c r="ABT76" s="82"/>
      <c r="ABU76" s="82"/>
      <c r="ABV76" s="82"/>
      <c r="ABW76" s="82"/>
      <c r="ABX76" s="82"/>
      <c r="ABY76" s="82"/>
      <c r="ABZ76" s="82"/>
      <c r="ACA76" s="82"/>
      <c r="ACB76" s="82"/>
      <c r="ACC76" s="82"/>
      <c r="ACD76" s="82"/>
      <c r="ACE76" s="82"/>
      <c r="ACF76" s="82"/>
      <c r="ACG76" s="82"/>
      <c r="ACH76" s="82"/>
      <c r="ACI76" s="82"/>
      <c r="ACJ76" s="82"/>
      <c r="ACK76" s="82"/>
      <c r="ACL76" s="82"/>
      <c r="ACM76" s="82"/>
      <c r="ACN76" s="82"/>
      <c r="ACO76" s="82"/>
      <c r="ACP76" s="82"/>
      <c r="ACQ76" s="82"/>
      <c r="ACR76" s="82"/>
      <c r="ACS76" s="82"/>
      <c r="ACT76" s="82"/>
      <c r="ACU76" s="82"/>
      <c r="ACV76" s="82"/>
      <c r="ACW76" s="82"/>
      <c r="ACX76" s="82"/>
      <c r="ACY76" s="82"/>
      <c r="ACZ76" s="82"/>
      <c r="ADA76" s="82"/>
      <c r="ADB76" s="82"/>
      <c r="ADC76" s="82"/>
      <c r="ADD76" s="82"/>
      <c r="ADE76" s="82"/>
      <c r="ADF76" s="82"/>
      <c r="ADG76" s="82"/>
      <c r="ADH76" s="82"/>
      <c r="ADI76" s="82"/>
      <c r="ADJ76" s="82"/>
      <c r="ADK76" s="82"/>
      <c r="ADL76" s="82"/>
      <c r="ADM76" s="82"/>
      <c r="ADN76" s="82"/>
      <c r="ADO76" s="82"/>
      <c r="ADP76" s="82"/>
      <c r="ADQ76" s="82"/>
      <c r="ADR76" s="82"/>
      <c r="ADS76" s="82"/>
      <c r="ADT76" s="82"/>
      <c r="ADU76" s="82"/>
      <c r="ADV76" s="82"/>
      <c r="ADW76" s="82"/>
      <c r="ADX76" s="82"/>
      <c r="ADY76" s="82"/>
      <c r="ADZ76" s="82"/>
      <c r="AEA76" s="82"/>
      <c r="AEB76" s="82"/>
      <c r="AEC76" s="82"/>
      <c r="AED76" s="82"/>
      <c r="AEE76" s="82"/>
      <c r="AEF76" s="82"/>
      <c r="AEG76" s="82"/>
      <c r="AEH76" s="82"/>
      <c r="AEI76" s="82"/>
      <c r="AEJ76" s="82"/>
      <c r="AEK76" s="82"/>
      <c r="AEL76" s="82"/>
      <c r="AEM76" s="82"/>
      <c r="AEN76" s="82"/>
      <c r="AEO76" s="82"/>
      <c r="AEP76" s="82"/>
      <c r="AEQ76" s="82"/>
      <c r="AER76" s="82"/>
      <c r="AES76" s="82"/>
      <c r="AET76" s="82"/>
      <c r="AEU76" s="82"/>
      <c r="AEV76" s="82"/>
      <c r="AEW76" s="82"/>
      <c r="AEX76" s="82"/>
      <c r="AEY76" s="82"/>
      <c r="AEZ76" s="82"/>
    </row>
    <row r="77" spans="1:16380" s="70" customFormat="1" ht="12.75" customHeight="1" x14ac:dyDescent="0.3">
      <c r="B77" s="71">
        <v>43679</v>
      </c>
      <c r="C77" s="71"/>
      <c r="D77" s="93"/>
      <c r="E77" s="93" t="s">
        <v>579</v>
      </c>
      <c r="G77" s="70" t="s">
        <v>352</v>
      </c>
      <c r="H77" s="70" t="s">
        <v>353</v>
      </c>
      <c r="I77" s="73">
        <v>450</v>
      </c>
      <c r="J77" s="73">
        <v>650</v>
      </c>
      <c r="K77" s="73">
        <v>0</v>
      </c>
      <c r="L77" s="73"/>
      <c r="M77" s="73"/>
      <c r="N77" s="73"/>
      <c r="O77" s="73"/>
      <c r="P77" s="73"/>
      <c r="Q77" s="73"/>
      <c r="Y77" s="1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  <c r="BT77" s="82"/>
      <c r="BU77" s="82"/>
      <c r="BV77" s="82"/>
      <c r="BW77" s="82"/>
      <c r="BX77" s="82"/>
      <c r="BY77" s="82"/>
      <c r="BZ77" s="82"/>
      <c r="CA77" s="82"/>
      <c r="CB77" s="82"/>
      <c r="CC77" s="82"/>
      <c r="CD77" s="82"/>
      <c r="CE77" s="82"/>
      <c r="CF77" s="82"/>
      <c r="CG77" s="82"/>
      <c r="CH77" s="82"/>
      <c r="CI77" s="82"/>
      <c r="CJ77" s="82"/>
      <c r="CK77" s="82"/>
      <c r="CL77" s="82"/>
      <c r="CM77" s="82"/>
      <c r="CN77" s="82"/>
      <c r="CO77" s="82"/>
      <c r="CP77" s="82"/>
      <c r="CQ77" s="82"/>
      <c r="CR77" s="82"/>
      <c r="CS77" s="82"/>
      <c r="CT77" s="82"/>
      <c r="CU77" s="82"/>
      <c r="CV77" s="82"/>
      <c r="CW77" s="82"/>
      <c r="CX77" s="82"/>
      <c r="CY77" s="82"/>
      <c r="CZ77" s="82"/>
      <c r="DA77" s="82"/>
      <c r="DB77" s="82"/>
      <c r="DC77" s="82"/>
      <c r="DD77" s="82"/>
      <c r="DE77" s="82"/>
      <c r="DF77" s="82"/>
      <c r="DG77" s="82"/>
      <c r="DH77" s="82"/>
      <c r="DI77" s="82"/>
      <c r="DJ77" s="82"/>
      <c r="DK77" s="82"/>
      <c r="DL77" s="82"/>
      <c r="DM77" s="82"/>
      <c r="DN77" s="82"/>
      <c r="DO77" s="82"/>
      <c r="DP77" s="82"/>
      <c r="DQ77" s="82"/>
      <c r="DR77" s="82"/>
      <c r="DS77" s="82"/>
      <c r="DT77" s="82"/>
      <c r="DU77" s="82"/>
      <c r="DV77" s="82"/>
      <c r="DW77" s="82"/>
      <c r="DX77" s="82"/>
      <c r="DY77" s="82"/>
      <c r="DZ77" s="82"/>
      <c r="EA77" s="82"/>
      <c r="EB77" s="82"/>
      <c r="EC77" s="82"/>
      <c r="ED77" s="82"/>
      <c r="EE77" s="82"/>
      <c r="EF77" s="82"/>
      <c r="EG77" s="82"/>
      <c r="EH77" s="82"/>
      <c r="EI77" s="82"/>
      <c r="EJ77" s="82"/>
      <c r="EK77" s="82"/>
      <c r="EL77" s="82"/>
      <c r="EM77" s="82"/>
      <c r="EN77" s="82"/>
      <c r="EO77" s="82"/>
      <c r="EP77" s="82"/>
      <c r="EQ77" s="82"/>
      <c r="ER77" s="82"/>
      <c r="ES77" s="82"/>
      <c r="ET77" s="82"/>
      <c r="EU77" s="82"/>
      <c r="EV77" s="82"/>
      <c r="EW77" s="82"/>
      <c r="EX77" s="82"/>
      <c r="EY77" s="82"/>
      <c r="EZ77" s="82"/>
      <c r="FA77" s="82"/>
      <c r="FB77" s="82"/>
      <c r="FC77" s="82"/>
      <c r="FD77" s="82"/>
      <c r="FE77" s="82"/>
      <c r="FF77" s="82"/>
      <c r="FG77" s="82"/>
      <c r="FH77" s="82"/>
      <c r="FI77" s="82"/>
      <c r="FJ77" s="82"/>
      <c r="FK77" s="82"/>
      <c r="FL77" s="82"/>
      <c r="FM77" s="82"/>
      <c r="FN77" s="82"/>
      <c r="FO77" s="82"/>
      <c r="FP77" s="82"/>
      <c r="FQ77" s="82"/>
      <c r="FR77" s="82"/>
      <c r="FS77" s="82"/>
      <c r="FT77" s="82"/>
      <c r="FU77" s="82"/>
      <c r="FV77" s="82"/>
      <c r="FW77" s="82"/>
      <c r="FX77" s="82"/>
      <c r="FY77" s="82"/>
      <c r="FZ77" s="82"/>
      <c r="GA77" s="82"/>
      <c r="GB77" s="82"/>
      <c r="GC77" s="82"/>
      <c r="GD77" s="82"/>
      <c r="GE77" s="82"/>
      <c r="GF77" s="82"/>
      <c r="GG77" s="82"/>
      <c r="GH77" s="82"/>
      <c r="GI77" s="82"/>
      <c r="GJ77" s="82"/>
      <c r="GK77" s="82"/>
      <c r="GL77" s="82"/>
      <c r="GM77" s="82"/>
      <c r="GN77" s="82"/>
      <c r="GO77" s="82"/>
      <c r="GP77" s="82"/>
      <c r="GQ77" s="82"/>
      <c r="GR77" s="82"/>
      <c r="GS77" s="82"/>
      <c r="GT77" s="82"/>
      <c r="GU77" s="82"/>
      <c r="GV77" s="82"/>
      <c r="GW77" s="82"/>
      <c r="GX77" s="82"/>
      <c r="GY77" s="82"/>
      <c r="GZ77" s="82"/>
      <c r="HA77" s="82"/>
      <c r="HB77" s="82"/>
      <c r="HC77" s="82"/>
      <c r="HD77" s="82"/>
      <c r="HE77" s="82"/>
      <c r="HF77" s="82"/>
      <c r="HG77" s="82"/>
      <c r="HH77" s="82"/>
      <c r="HI77" s="82"/>
      <c r="HJ77" s="82"/>
      <c r="HK77" s="82"/>
      <c r="HL77" s="82"/>
      <c r="HM77" s="82"/>
      <c r="HN77" s="82"/>
      <c r="HO77" s="82"/>
      <c r="HP77" s="82"/>
      <c r="HQ77" s="82"/>
      <c r="HR77" s="82"/>
      <c r="HS77" s="82"/>
      <c r="HT77" s="82"/>
      <c r="HU77" s="82"/>
      <c r="HV77" s="82"/>
      <c r="HW77" s="82"/>
      <c r="HX77" s="82"/>
      <c r="HY77" s="82"/>
      <c r="HZ77" s="82"/>
      <c r="IA77" s="82"/>
      <c r="IB77" s="82"/>
      <c r="IC77" s="82"/>
      <c r="ID77" s="82"/>
      <c r="IE77" s="82"/>
      <c r="IF77" s="82"/>
      <c r="IG77" s="82"/>
      <c r="IH77" s="82"/>
      <c r="II77" s="82"/>
      <c r="IJ77" s="82"/>
      <c r="IK77" s="82"/>
      <c r="IL77" s="82"/>
      <c r="IM77" s="82"/>
      <c r="IN77" s="82"/>
      <c r="IO77" s="82"/>
      <c r="IP77" s="82"/>
      <c r="IQ77" s="82"/>
      <c r="IR77" s="82"/>
      <c r="IS77" s="82"/>
      <c r="IT77" s="82"/>
      <c r="IU77" s="82"/>
      <c r="IV77" s="82"/>
      <c r="IW77" s="82"/>
      <c r="IX77" s="82"/>
      <c r="IY77" s="82"/>
      <c r="IZ77" s="82"/>
      <c r="JA77" s="82"/>
      <c r="JB77" s="82"/>
      <c r="JC77" s="82"/>
      <c r="JD77" s="82"/>
      <c r="JE77" s="82"/>
      <c r="JF77" s="82"/>
      <c r="JG77" s="82"/>
      <c r="JH77" s="82"/>
      <c r="JI77" s="82"/>
      <c r="JJ77" s="82"/>
      <c r="JK77" s="82"/>
      <c r="JL77" s="82"/>
      <c r="JM77" s="82"/>
      <c r="JN77" s="82"/>
      <c r="JO77" s="82"/>
      <c r="JP77" s="82"/>
      <c r="JQ77" s="82"/>
      <c r="JR77" s="82"/>
      <c r="JS77" s="82"/>
      <c r="JT77" s="82"/>
      <c r="JU77" s="82"/>
      <c r="JV77" s="82"/>
      <c r="JW77" s="82"/>
      <c r="JX77" s="82"/>
      <c r="JY77" s="82"/>
      <c r="JZ77" s="82"/>
      <c r="KA77" s="82"/>
      <c r="KB77" s="82"/>
      <c r="KC77" s="82"/>
      <c r="KD77" s="82"/>
      <c r="KE77" s="82"/>
      <c r="KF77" s="82"/>
      <c r="KG77" s="82"/>
      <c r="KH77" s="82"/>
      <c r="KI77" s="82"/>
      <c r="KJ77" s="82"/>
      <c r="KK77" s="82"/>
      <c r="KL77" s="82"/>
      <c r="KM77" s="82"/>
      <c r="KN77" s="82"/>
      <c r="KO77" s="82"/>
      <c r="KP77" s="82"/>
      <c r="KQ77" s="82"/>
      <c r="KR77" s="82"/>
      <c r="KS77" s="82"/>
      <c r="KT77" s="82"/>
      <c r="KU77" s="82"/>
      <c r="KV77" s="82"/>
      <c r="KW77" s="82"/>
      <c r="KX77" s="82"/>
      <c r="KY77" s="82"/>
      <c r="KZ77" s="82"/>
      <c r="LA77" s="82"/>
      <c r="LB77" s="82"/>
      <c r="LC77" s="82"/>
      <c r="LD77" s="82"/>
      <c r="LE77" s="82"/>
      <c r="LF77" s="82"/>
      <c r="LG77" s="82"/>
      <c r="LH77" s="82"/>
      <c r="LI77" s="82"/>
      <c r="LJ77" s="82"/>
      <c r="LK77" s="82"/>
      <c r="LL77" s="82"/>
      <c r="LM77" s="82"/>
      <c r="LN77" s="82"/>
      <c r="LO77" s="82"/>
      <c r="LP77" s="82"/>
      <c r="LQ77" s="82"/>
      <c r="LR77" s="82"/>
      <c r="LS77" s="82"/>
      <c r="LT77" s="82"/>
      <c r="LU77" s="82"/>
      <c r="LV77" s="82"/>
      <c r="LW77" s="82"/>
      <c r="LX77" s="82"/>
      <c r="LY77" s="82"/>
      <c r="LZ77" s="82"/>
      <c r="MA77" s="82"/>
      <c r="MB77" s="82"/>
      <c r="MC77" s="82"/>
      <c r="MD77" s="82"/>
      <c r="ME77" s="82"/>
      <c r="MF77" s="82"/>
      <c r="MG77" s="82"/>
      <c r="MH77" s="82"/>
      <c r="MI77" s="82"/>
      <c r="MJ77" s="82"/>
      <c r="MK77" s="82"/>
      <c r="ML77" s="82"/>
      <c r="MM77" s="82"/>
      <c r="MN77" s="82"/>
      <c r="MO77" s="82"/>
      <c r="MP77" s="82"/>
      <c r="MQ77" s="82"/>
      <c r="MR77" s="82"/>
      <c r="MS77" s="82"/>
      <c r="MT77" s="82"/>
      <c r="MU77" s="82"/>
      <c r="MV77" s="82"/>
      <c r="MW77" s="82"/>
      <c r="MX77" s="82"/>
      <c r="MY77" s="82"/>
      <c r="MZ77" s="82"/>
      <c r="NA77" s="82"/>
      <c r="NB77" s="82"/>
      <c r="NC77" s="82"/>
      <c r="ND77" s="82"/>
      <c r="NE77" s="82"/>
      <c r="NF77" s="82"/>
      <c r="NG77" s="82"/>
      <c r="NH77" s="82"/>
      <c r="NI77" s="82"/>
      <c r="NJ77" s="82"/>
      <c r="NK77" s="82"/>
      <c r="NL77" s="82"/>
      <c r="NM77" s="82"/>
      <c r="NN77" s="82"/>
      <c r="NO77" s="82"/>
      <c r="NP77" s="82"/>
      <c r="NQ77" s="82"/>
      <c r="NR77" s="82"/>
      <c r="NS77" s="82"/>
      <c r="NT77" s="82"/>
      <c r="NU77" s="82"/>
      <c r="NV77" s="82"/>
      <c r="NW77" s="82"/>
      <c r="NX77" s="82"/>
      <c r="NY77" s="82"/>
      <c r="NZ77" s="82"/>
      <c r="OA77" s="82"/>
      <c r="OB77" s="82"/>
      <c r="OC77" s="82"/>
      <c r="OD77" s="82"/>
      <c r="OE77" s="82"/>
      <c r="OF77" s="82"/>
      <c r="OG77" s="82"/>
      <c r="OH77" s="82"/>
      <c r="OI77" s="82"/>
      <c r="OJ77" s="82"/>
      <c r="OK77" s="82"/>
      <c r="OL77" s="82"/>
      <c r="OM77" s="82"/>
      <c r="ON77" s="82"/>
      <c r="OO77" s="82"/>
      <c r="OP77" s="82"/>
      <c r="OQ77" s="82"/>
      <c r="OR77" s="82"/>
      <c r="OS77" s="82"/>
      <c r="OT77" s="82"/>
      <c r="OU77" s="82"/>
      <c r="OV77" s="82"/>
      <c r="OW77" s="82"/>
      <c r="OX77" s="82"/>
      <c r="OY77" s="82"/>
      <c r="OZ77" s="82"/>
      <c r="PA77" s="82"/>
      <c r="PB77" s="82"/>
      <c r="PC77" s="82"/>
      <c r="PD77" s="82"/>
      <c r="PE77" s="82"/>
      <c r="PF77" s="82"/>
      <c r="PG77" s="82"/>
      <c r="PH77" s="82"/>
      <c r="PI77" s="82"/>
      <c r="PJ77" s="82"/>
      <c r="PK77" s="82"/>
      <c r="PL77" s="82"/>
      <c r="PM77" s="82"/>
      <c r="PN77" s="82"/>
      <c r="PO77" s="82"/>
      <c r="PP77" s="82"/>
      <c r="PQ77" s="82"/>
      <c r="PR77" s="82"/>
      <c r="PS77" s="82"/>
      <c r="PT77" s="82"/>
      <c r="PU77" s="82"/>
      <c r="PV77" s="82"/>
      <c r="PW77" s="82"/>
      <c r="PX77" s="82"/>
      <c r="PY77" s="82"/>
      <c r="PZ77" s="82"/>
      <c r="QA77" s="82"/>
      <c r="QB77" s="82"/>
      <c r="QC77" s="82"/>
      <c r="QD77" s="82"/>
      <c r="QE77" s="82"/>
      <c r="QF77" s="82"/>
      <c r="QG77" s="82"/>
      <c r="QH77" s="82"/>
      <c r="QI77" s="82"/>
      <c r="QJ77" s="82"/>
      <c r="QK77" s="82"/>
      <c r="QL77" s="82"/>
      <c r="QM77" s="82"/>
      <c r="QN77" s="82"/>
      <c r="QO77" s="82"/>
      <c r="QP77" s="82"/>
      <c r="QQ77" s="82"/>
      <c r="QR77" s="82"/>
      <c r="QS77" s="82"/>
      <c r="QT77" s="82"/>
      <c r="QU77" s="82"/>
      <c r="QV77" s="82"/>
      <c r="QW77" s="82"/>
      <c r="QX77" s="82"/>
      <c r="QY77" s="82"/>
      <c r="QZ77" s="82"/>
      <c r="RA77" s="82"/>
      <c r="RB77" s="82"/>
      <c r="RC77" s="82"/>
      <c r="RD77" s="82"/>
      <c r="RE77" s="82"/>
      <c r="RF77" s="82"/>
      <c r="RG77" s="82"/>
      <c r="RH77" s="82"/>
      <c r="RI77" s="82"/>
      <c r="RJ77" s="82"/>
      <c r="RK77" s="82"/>
      <c r="RL77" s="82"/>
      <c r="RM77" s="82"/>
      <c r="RN77" s="82"/>
      <c r="RO77" s="82"/>
      <c r="RP77" s="82"/>
      <c r="RQ77" s="82"/>
      <c r="RR77" s="82"/>
      <c r="RS77" s="82"/>
      <c r="RT77" s="82"/>
      <c r="RU77" s="82"/>
      <c r="RV77" s="82"/>
      <c r="RW77" s="82"/>
      <c r="RX77" s="82"/>
      <c r="RY77" s="82"/>
      <c r="RZ77" s="82"/>
      <c r="SA77" s="82"/>
      <c r="SB77" s="82"/>
      <c r="SC77" s="82"/>
      <c r="SD77" s="82"/>
      <c r="SE77" s="82"/>
      <c r="SF77" s="82"/>
      <c r="SG77" s="82"/>
      <c r="SH77" s="82"/>
      <c r="SI77" s="82"/>
      <c r="SJ77" s="82"/>
      <c r="SK77" s="82"/>
      <c r="SL77" s="82"/>
      <c r="SM77" s="82"/>
      <c r="SN77" s="82"/>
      <c r="SO77" s="82"/>
      <c r="SP77" s="82"/>
      <c r="SQ77" s="82"/>
      <c r="SR77" s="82"/>
      <c r="SS77" s="82"/>
      <c r="ST77" s="82"/>
      <c r="SU77" s="82"/>
      <c r="SV77" s="82"/>
      <c r="SW77" s="82"/>
      <c r="SX77" s="82"/>
      <c r="SY77" s="82"/>
      <c r="SZ77" s="82"/>
      <c r="TA77" s="82"/>
      <c r="TB77" s="82"/>
      <c r="TC77" s="82"/>
      <c r="TD77" s="82"/>
      <c r="TE77" s="82"/>
      <c r="TF77" s="82"/>
      <c r="TG77" s="82"/>
      <c r="TH77" s="82"/>
      <c r="TI77" s="82"/>
      <c r="TJ77" s="82"/>
      <c r="TK77" s="82"/>
      <c r="TL77" s="82"/>
      <c r="TM77" s="82"/>
      <c r="TN77" s="82"/>
      <c r="TO77" s="82"/>
      <c r="TP77" s="82"/>
      <c r="TQ77" s="82"/>
      <c r="TR77" s="82"/>
      <c r="TS77" s="82"/>
      <c r="TT77" s="82"/>
      <c r="TU77" s="82"/>
      <c r="TV77" s="82"/>
      <c r="TW77" s="82"/>
      <c r="TX77" s="82"/>
      <c r="TY77" s="82"/>
      <c r="TZ77" s="82"/>
      <c r="UA77" s="82"/>
      <c r="UB77" s="82"/>
      <c r="UC77" s="82"/>
      <c r="UD77" s="82"/>
      <c r="UE77" s="82"/>
      <c r="UF77" s="82"/>
      <c r="UG77" s="82"/>
      <c r="UH77" s="82"/>
      <c r="UI77" s="82"/>
      <c r="UJ77" s="82"/>
      <c r="UK77" s="82"/>
      <c r="UL77" s="82"/>
      <c r="UM77" s="82"/>
      <c r="UN77" s="82"/>
      <c r="UO77" s="82"/>
      <c r="UP77" s="82"/>
      <c r="UQ77" s="82"/>
      <c r="UR77" s="82"/>
      <c r="US77" s="82"/>
      <c r="UT77" s="82"/>
      <c r="UU77" s="82"/>
      <c r="UV77" s="82"/>
      <c r="UW77" s="82"/>
      <c r="UX77" s="82"/>
      <c r="UY77" s="82"/>
      <c r="UZ77" s="82"/>
      <c r="VA77" s="82"/>
      <c r="VB77" s="82"/>
      <c r="VC77" s="82"/>
      <c r="VD77" s="82"/>
      <c r="VE77" s="82"/>
      <c r="VF77" s="82"/>
      <c r="VG77" s="82"/>
      <c r="VH77" s="82"/>
      <c r="VI77" s="82"/>
      <c r="VJ77" s="82"/>
      <c r="VK77" s="82"/>
      <c r="VL77" s="82"/>
      <c r="VM77" s="82"/>
      <c r="VN77" s="82"/>
      <c r="VO77" s="82"/>
      <c r="VP77" s="82"/>
      <c r="VQ77" s="82"/>
      <c r="VR77" s="82"/>
      <c r="VS77" s="82"/>
      <c r="VT77" s="82"/>
      <c r="VU77" s="82"/>
      <c r="VV77" s="82"/>
      <c r="VW77" s="82"/>
      <c r="VX77" s="82"/>
      <c r="VY77" s="82"/>
      <c r="VZ77" s="82"/>
      <c r="WA77" s="82"/>
      <c r="WB77" s="82"/>
      <c r="WC77" s="82"/>
      <c r="WD77" s="82"/>
      <c r="WE77" s="82"/>
      <c r="WF77" s="82"/>
      <c r="WG77" s="82"/>
      <c r="WH77" s="82"/>
      <c r="WI77" s="82"/>
      <c r="WJ77" s="82"/>
      <c r="WK77" s="82"/>
      <c r="WL77" s="82"/>
      <c r="WM77" s="82"/>
      <c r="WN77" s="82"/>
      <c r="WO77" s="82"/>
      <c r="WP77" s="82"/>
      <c r="WQ77" s="82"/>
      <c r="WR77" s="82"/>
      <c r="WS77" s="82"/>
      <c r="WT77" s="82"/>
      <c r="WU77" s="82"/>
      <c r="WV77" s="82"/>
      <c r="WW77" s="82"/>
      <c r="WX77" s="82"/>
      <c r="WY77" s="82"/>
      <c r="WZ77" s="82"/>
      <c r="XA77" s="82"/>
      <c r="XB77" s="82"/>
      <c r="XC77" s="82"/>
      <c r="XD77" s="82"/>
      <c r="XE77" s="82"/>
      <c r="XF77" s="82"/>
      <c r="XG77" s="82"/>
      <c r="XH77" s="82"/>
      <c r="XI77" s="82"/>
      <c r="XJ77" s="82"/>
      <c r="XK77" s="82"/>
      <c r="XL77" s="82"/>
      <c r="XM77" s="82"/>
      <c r="XN77" s="82"/>
      <c r="XO77" s="82"/>
      <c r="XP77" s="82"/>
      <c r="XQ77" s="82"/>
      <c r="XR77" s="82"/>
      <c r="XS77" s="82"/>
      <c r="XT77" s="82"/>
      <c r="XU77" s="82"/>
      <c r="XV77" s="82"/>
      <c r="XW77" s="82"/>
      <c r="XX77" s="82"/>
      <c r="XY77" s="82"/>
      <c r="XZ77" s="82"/>
      <c r="YA77" s="82"/>
      <c r="YB77" s="82"/>
      <c r="YC77" s="82"/>
      <c r="YD77" s="82"/>
      <c r="YE77" s="82"/>
      <c r="YF77" s="82"/>
      <c r="YG77" s="82"/>
      <c r="YH77" s="82"/>
      <c r="YI77" s="82"/>
      <c r="YJ77" s="82"/>
      <c r="YK77" s="82"/>
      <c r="YL77" s="82"/>
      <c r="YM77" s="82"/>
      <c r="YN77" s="82"/>
      <c r="YO77" s="82"/>
      <c r="YP77" s="82"/>
      <c r="YQ77" s="82"/>
      <c r="YR77" s="82"/>
      <c r="YS77" s="82"/>
      <c r="YT77" s="82"/>
      <c r="YU77" s="82"/>
      <c r="YV77" s="82"/>
      <c r="YW77" s="82"/>
      <c r="YX77" s="82"/>
      <c r="YY77" s="82"/>
      <c r="YZ77" s="82"/>
      <c r="ZA77" s="82"/>
      <c r="ZB77" s="82"/>
      <c r="ZC77" s="82"/>
      <c r="ZD77" s="82"/>
      <c r="ZE77" s="82"/>
      <c r="ZF77" s="82"/>
      <c r="ZG77" s="82"/>
      <c r="ZH77" s="82"/>
      <c r="ZI77" s="82"/>
      <c r="ZJ77" s="82"/>
      <c r="ZK77" s="82"/>
      <c r="ZL77" s="82"/>
      <c r="ZM77" s="82"/>
      <c r="ZN77" s="82"/>
      <c r="ZO77" s="82"/>
      <c r="ZP77" s="82"/>
      <c r="ZQ77" s="82"/>
      <c r="ZR77" s="82"/>
      <c r="ZS77" s="82"/>
      <c r="ZT77" s="82"/>
      <c r="ZU77" s="82"/>
      <c r="ZV77" s="82"/>
      <c r="ZW77" s="82"/>
      <c r="ZX77" s="82"/>
      <c r="ZY77" s="82"/>
      <c r="ZZ77" s="82"/>
      <c r="AAA77" s="82"/>
      <c r="AAB77" s="82"/>
      <c r="AAC77" s="82"/>
      <c r="AAD77" s="82"/>
      <c r="AAE77" s="82"/>
      <c r="AAF77" s="82"/>
      <c r="AAG77" s="82"/>
      <c r="AAH77" s="82"/>
      <c r="AAI77" s="82"/>
      <c r="AAJ77" s="82"/>
      <c r="AAK77" s="82"/>
      <c r="AAL77" s="82"/>
      <c r="AAM77" s="82"/>
      <c r="AAN77" s="82"/>
      <c r="AAO77" s="82"/>
      <c r="AAP77" s="82"/>
      <c r="AAQ77" s="82"/>
      <c r="AAR77" s="82"/>
      <c r="AAS77" s="82"/>
      <c r="AAT77" s="82"/>
      <c r="AAU77" s="82"/>
      <c r="AAV77" s="82"/>
      <c r="AAW77" s="82"/>
      <c r="AAX77" s="82"/>
      <c r="AAY77" s="82"/>
      <c r="AAZ77" s="82"/>
      <c r="ABA77" s="82"/>
      <c r="ABB77" s="82"/>
      <c r="ABC77" s="82"/>
      <c r="ABD77" s="82"/>
      <c r="ABE77" s="82"/>
      <c r="ABF77" s="82"/>
      <c r="ABG77" s="82"/>
      <c r="ABH77" s="82"/>
      <c r="ABI77" s="82"/>
      <c r="ABJ77" s="82"/>
      <c r="ABK77" s="82"/>
      <c r="ABL77" s="82"/>
      <c r="ABM77" s="82"/>
      <c r="ABN77" s="82"/>
      <c r="ABO77" s="82"/>
      <c r="ABP77" s="82"/>
      <c r="ABQ77" s="82"/>
      <c r="ABR77" s="82"/>
      <c r="ABS77" s="82"/>
      <c r="ABT77" s="82"/>
      <c r="ABU77" s="82"/>
      <c r="ABV77" s="82"/>
      <c r="ABW77" s="82"/>
      <c r="ABX77" s="82"/>
      <c r="ABY77" s="82"/>
      <c r="ABZ77" s="82"/>
      <c r="ACA77" s="82"/>
      <c r="ACB77" s="82"/>
      <c r="ACC77" s="82"/>
      <c r="ACD77" s="82"/>
      <c r="ACE77" s="82"/>
      <c r="ACF77" s="82"/>
      <c r="ACG77" s="82"/>
      <c r="ACH77" s="82"/>
      <c r="ACI77" s="82"/>
      <c r="ACJ77" s="82"/>
      <c r="ACK77" s="82"/>
      <c r="ACL77" s="82"/>
      <c r="ACM77" s="82"/>
      <c r="ACN77" s="82"/>
      <c r="ACO77" s="82"/>
      <c r="ACP77" s="82"/>
      <c r="ACQ77" s="82"/>
      <c r="ACR77" s="82"/>
      <c r="ACS77" s="82"/>
      <c r="ACT77" s="82"/>
      <c r="ACU77" s="82"/>
      <c r="ACV77" s="82"/>
      <c r="ACW77" s="82"/>
      <c r="ACX77" s="82"/>
      <c r="ACY77" s="82"/>
      <c r="ACZ77" s="82"/>
      <c r="ADA77" s="82"/>
      <c r="ADB77" s="82"/>
      <c r="ADC77" s="82"/>
      <c r="ADD77" s="82"/>
      <c r="ADE77" s="82"/>
      <c r="ADF77" s="82"/>
      <c r="ADG77" s="82"/>
      <c r="ADH77" s="82"/>
      <c r="ADI77" s="82"/>
      <c r="ADJ77" s="82"/>
      <c r="ADK77" s="82"/>
      <c r="ADL77" s="82"/>
      <c r="ADM77" s="82"/>
      <c r="ADN77" s="82"/>
      <c r="ADO77" s="82"/>
      <c r="ADP77" s="82"/>
      <c r="ADQ77" s="82"/>
      <c r="ADR77" s="82"/>
      <c r="ADS77" s="82"/>
      <c r="ADT77" s="82"/>
      <c r="ADU77" s="82"/>
      <c r="ADV77" s="82"/>
      <c r="ADW77" s="82"/>
      <c r="ADX77" s="82"/>
      <c r="ADY77" s="82"/>
      <c r="ADZ77" s="82"/>
      <c r="AEA77" s="82"/>
      <c r="AEB77" s="82"/>
      <c r="AEC77" s="82"/>
      <c r="AED77" s="82"/>
      <c r="AEE77" s="82"/>
      <c r="AEF77" s="82"/>
      <c r="AEG77" s="82"/>
      <c r="AEH77" s="82"/>
      <c r="AEI77" s="82"/>
      <c r="AEJ77" s="82"/>
      <c r="AEK77" s="82"/>
      <c r="AEL77" s="82"/>
      <c r="AEM77" s="82"/>
      <c r="AEN77" s="82"/>
      <c r="AEO77" s="82"/>
      <c r="AEP77" s="82"/>
      <c r="AEQ77" s="82"/>
      <c r="AER77" s="82"/>
      <c r="AES77" s="82"/>
      <c r="AET77" s="82"/>
      <c r="AEU77" s="82"/>
      <c r="AEV77" s="82"/>
      <c r="AEW77" s="82"/>
      <c r="AEX77" s="82"/>
      <c r="AEY77" s="82"/>
      <c r="AEZ77" s="82"/>
    </row>
    <row r="78" spans="1:16380" s="34" customFormat="1" ht="12.75" customHeight="1" x14ac:dyDescent="0.3">
      <c r="A78" s="70"/>
      <c r="B78" s="71">
        <v>43679</v>
      </c>
      <c r="C78" s="71"/>
      <c r="D78" s="93"/>
      <c r="E78" s="93"/>
      <c r="F78" s="70"/>
      <c r="G78" s="70" t="s">
        <v>295</v>
      </c>
      <c r="H78" s="70"/>
      <c r="I78" s="73">
        <v>250</v>
      </c>
      <c r="J78" s="73">
        <v>400</v>
      </c>
      <c r="K78" s="73">
        <v>0</v>
      </c>
      <c r="L78" s="73"/>
      <c r="M78" s="73"/>
      <c r="N78" s="73"/>
      <c r="O78" s="73"/>
      <c r="P78" s="73"/>
      <c r="Q78" s="73"/>
      <c r="R78" s="70"/>
      <c r="S78" s="70"/>
      <c r="T78" s="70"/>
      <c r="U78" s="70"/>
      <c r="V78" s="70"/>
      <c r="W78" s="70"/>
      <c r="X78" s="70"/>
      <c r="Y78" s="1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5"/>
      <c r="EY78" s="25"/>
      <c r="EZ78" s="25"/>
      <c r="FA78" s="25"/>
      <c r="FB78" s="25"/>
      <c r="FC78" s="25"/>
      <c r="FD78" s="25"/>
      <c r="FE78" s="25"/>
      <c r="FF78" s="25"/>
      <c r="FG78" s="25"/>
      <c r="FH78" s="25"/>
      <c r="FI78" s="25"/>
      <c r="FJ78" s="25"/>
      <c r="FK78" s="25"/>
      <c r="FL78" s="25"/>
      <c r="FM78" s="25"/>
      <c r="FN78" s="25"/>
      <c r="FO78" s="25"/>
      <c r="FP78" s="25"/>
      <c r="FQ78" s="25"/>
      <c r="FR78" s="25"/>
      <c r="FS78" s="25"/>
      <c r="FT78" s="25"/>
      <c r="FU78" s="25"/>
      <c r="FV78" s="25"/>
      <c r="FW78" s="25"/>
      <c r="FX78" s="25"/>
      <c r="FY78" s="25"/>
      <c r="FZ78" s="25"/>
      <c r="GA78" s="25"/>
      <c r="GB78" s="25"/>
      <c r="GC78" s="25"/>
      <c r="GD78" s="25"/>
      <c r="GE78" s="25"/>
      <c r="GF78" s="25"/>
      <c r="GG78" s="25"/>
      <c r="GH78" s="25"/>
      <c r="GI78" s="25"/>
      <c r="GJ78" s="25"/>
      <c r="GK78" s="25"/>
      <c r="GL78" s="25"/>
      <c r="GM78" s="25"/>
      <c r="GN78" s="25"/>
      <c r="GO78" s="25"/>
      <c r="GP78" s="25"/>
      <c r="GQ78" s="25"/>
      <c r="GR78" s="25"/>
      <c r="GS78" s="25"/>
      <c r="GT78" s="25"/>
      <c r="GU78" s="25"/>
      <c r="GV78" s="25"/>
      <c r="GW78" s="25"/>
      <c r="GX78" s="25"/>
      <c r="GY78" s="25"/>
      <c r="GZ78" s="25"/>
      <c r="HA78" s="25"/>
      <c r="HB78" s="25"/>
      <c r="HC78" s="25"/>
      <c r="HD78" s="25"/>
      <c r="HE78" s="25"/>
      <c r="HF78" s="25"/>
      <c r="HG78" s="25"/>
      <c r="HH78" s="25"/>
      <c r="HI78" s="25"/>
      <c r="HJ78" s="25"/>
      <c r="HK78" s="25"/>
      <c r="HL78" s="25"/>
      <c r="HM78" s="25"/>
      <c r="HN78" s="25"/>
      <c r="HO78" s="25"/>
      <c r="HP78" s="25"/>
      <c r="HQ78" s="25"/>
      <c r="HR78" s="25"/>
      <c r="HS78" s="25"/>
      <c r="HT78" s="25"/>
      <c r="HU78" s="25"/>
      <c r="HV78" s="25"/>
      <c r="HW78" s="25"/>
      <c r="HX78" s="25"/>
      <c r="HY78" s="25"/>
      <c r="HZ78" s="25"/>
      <c r="IA78" s="25"/>
      <c r="IB78" s="25"/>
      <c r="IC78" s="25"/>
      <c r="ID78" s="25"/>
      <c r="IE78" s="25"/>
      <c r="IF78" s="25"/>
      <c r="IG78" s="25"/>
      <c r="IH78" s="25"/>
      <c r="II78" s="25"/>
      <c r="IJ78" s="25"/>
      <c r="IK78" s="25"/>
      <c r="IL78" s="25"/>
      <c r="IM78" s="25"/>
      <c r="IN78" s="25"/>
      <c r="IO78" s="25"/>
      <c r="IP78" s="25"/>
      <c r="IQ78" s="25"/>
      <c r="IR78" s="25"/>
      <c r="IS78" s="25"/>
      <c r="IT78" s="25"/>
      <c r="IU78" s="25"/>
      <c r="IV78" s="25"/>
      <c r="IW78" s="25"/>
      <c r="IX78" s="25"/>
      <c r="IY78" s="25"/>
      <c r="IZ78" s="25"/>
      <c r="JA78" s="25"/>
      <c r="JB78" s="25"/>
      <c r="JC78" s="25"/>
      <c r="JD78" s="25"/>
      <c r="JE78" s="25"/>
      <c r="JF78" s="25"/>
      <c r="JG78" s="25"/>
      <c r="JH78" s="25"/>
      <c r="JI78" s="25"/>
      <c r="JJ78" s="25"/>
      <c r="JK78" s="25"/>
      <c r="JL78" s="25"/>
      <c r="JM78" s="25"/>
      <c r="JN78" s="25"/>
      <c r="JO78" s="25"/>
      <c r="JP78" s="25"/>
      <c r="JQ78" s="25"/>
      <c r="JR78" s="25"/>
      <c r="JS78" s="25"/>
      <c r="JT78" s="25"/>
      <c r="JU78" s="25"/>
      <c r="JV78" s="25"/>
      <c r="JW78" s="25"/>
      <c r="JX78" s="25"/>
      <c r="JY78" s="25"/>
      <c r="JZ78" s="25"/>
      <c r="KA78" s="25"/>
      <c r="KB78" s="25"/>
      <c r="KC78" s="25"/>
      <c r="KD78" s="25"/>
      <c r="KE78" s="25"/>
      <c r="KF78" s="25"/>
      <c r="KG78" s="25"/>
      <c r="KH78" s="25"/>
      <c r="KI78" s="25"/>
      <c r="KJ78" s="25"/>
      <c r="KK78" s="25"/>
      <c r="KL78" s="25"/>
      <c r="KM78" s="25"/>
      <c r="KN78" s="25"/>
      <c r="KO78" s="25"/>
      <c r="KP78" s="25"/>
      <c r="KQ78" s="25"/>
      <c r="KR78" s="25"/>
      <c r="KS78" s="25"/>
      <c r="KT78" s="25"/>
      <c r="KU78" s="25"/>
      <c r="KV78" s="25"/>
      <c r="KW78" s="25"/>
      <c r="KX78" s="25"/>
      <c r="KY78" s="25"/>
      <c r="KZ78" s="25"/>
      <c r="LA78" s="25"/>
      <c r="LB78" s="25"/>
      <c r="LC78" s="25"/>
      <c r="LD78" s="25"/>
      <c r="LE78" s="25"/>
      <c r="LF78" s="25"/>
      <c r="LG78" s="25"/>
      <c r="LH78" s="25"/>
      <c r="LI78" s="25"/>
      <c r="LJ78" s="25"/>
      <c r="LK78" s="25"/>
      <c r="LL78" s="25"/>
      <c r="LM78" s="25"/>
      <c r="LN78" s="25"/>
      <c r="LO78" s="25"/>
      <c r="LP78" s="25"/>
      <c r="LQ78" s="25"/>
      <c r="LR78" s="25"/>
      <c r="LS78" s="25"/>
      <c r="LT78" s="25"/>
      <c r="LU78" s="25"/>
      <c r="LV78" s="25"/>
      <c r="LW78" s="25"/>
      <c r="LX78" s="25"/>
      <c r="LY78" s="25"/>
      <c r="LZ78" s="25"/>
      <c r="MA78" s="25"/>
      <c r="MB78" s="25"/>
      <c r="MC78" s="25"/>
      <c r="MD78" s="25"/>
      <c r="ME78" s="25"/>
      <c r="MF78" s="25"/>
      <c r="MG78" s="25"/>
      <c r="MH78" s="25"/>
      <c r="MI78" s="25"/>
      <c r="MJ78" s="25"/>
      <c r="MK78" s="25"/>
      <c r="ML78" s="25"/>
      <c r="MM78" s="25"/>
      <c r="MN78" s="25"/>
      <c r="MO78" s="25"/>
      <c r="MP78" s="25"/>
      <c r="MQ78" s="25"/>
      <c r="MR78" s="25"/>
      <c r="MS78" s="25"/>
      <c r="MT78" s="25"/>
      <c r="MU78" s="25"/>
      <c r="MV78" s="25"/>
      <c r="MW78" s="25"/>
      <c r="MX78" s="25"/>
      <c r="MY78" s="25"/>
      <c r="MZ78" s="25"/>
      <c r="NA78" s="25"/>
      <c r="NB78" s="25"/>
      <c r="NC78" s="25"/>
      <c r="ND78" s="25"/>
      <c r="NE78" s="25"/>
      <c r="NF78" s="25"/>
      <c r="NG78" s="25"/>
      <c r="NH78" s="25"/>
      <c r="NI78" s="25"/>
      <c r="NJ78" s="25"/>
      <c r="NK78" s="25"/>
      <c r="NL78" s="25"/>
      <c r="NM78" s="25"/>
      <c r="NN78" s="25"/>
      <c r="NO78" s="25"/>
      <c r="NP78" s="25"/>
      <c r="NQ78" s="25"/>
      <c r="NR78" s="25"/>
      <c r="NS78" s="25"/>
      <c r="NT78" s="25"/>
      <c r="NU78" s="25"/>
      <c r="NV78" s="25"/>
      <c r="NW78" s="25"/>
      <c r="NX78" s="25"/>
      <c r="NY78" s="25"/>
      <c r="NZ78" s="25"/>
      <c r="OA78" s="25"/>
      <c r="OB78" s="25"/>
      <c r="OC78" s="25"/>
      <c r="OD78" s="25"/>
      <c r="OE78" s="25"/>
      <c r="OF78" s="25"/>
      <c r="OG78" s="25"/>
      <c r="OH78" s="25"/>
      <c r="OI78" s="25"/>
      <c r="OJ78" s="25"/>
      <c r="OK78" s="25"/>
      <c r="OL78" s="25"/>
      <c r="OM78" s="25"/>
      <c r="ON78" s="25"/>
      <c r="OO78" s="25"/>
      <c r="OP78" s="25"/>
      <c r="OQ78" s="25"/>
      <c r="OR78" s="25"/>
      <c r="OS78" s="25"/>
      <c r="OT78" s="25"/>
      <c r="OU78" s="25"/>
      <c r="OV78" s="25"/>
      <c r="OW78" s="25"/>
      <c r="OX78" s="25"/>
      <c r="OY78" s="25"/>
      <c r="OZ78" s="25"/>
      <c r="PA78" s="25"/>
      <c r="PB78" s="25"/>
      <c r="PC78" s="25"/>
      <c r="PD78" s="25"/>
      <c r="PE78" s="25"/>
      <c r="PF78" s="25"/>
      <c r="PG78" s="25"/>
      <c r="PH78" s="25"/>
      <c r="PI78" s="25"/>
      <c r="PJ78" s="25"/>
      <c r="PK78" s="25"/>
      <c r="PL78" s="25"/>
      <c r="PM78" s="25"/>
      <c r="PN78" s="25"/>
      <c r="PO78" s="25"/>
      <c r="PP78" s="25"/>
      <c r="PQ78" s="25"/>
      <c r="PR78" s="25"/>
      <c r="PS78" s="25"/>
      <c r="PT78" s="25"/>
      <c r="PU78" s="25"/>
      <c r="PV78" s="25"/>
      <c r="PW78" s="25"/>
      <c r="PX78" s="25"/>
      <c r="PY78" s="25"/>
      <c r="PZ78" s="25"/>
      <c r="QA78" s="25"/>
      <c r="QB78" s="25"/>
      <c r="QC78" s="25"/>
      <c r="QD78" s="25"/>
      <c r="QE78" s="25"/>
      <c r="QF78" s="25"/>
      <c r="QG78" s="25"/>
      <c r="QH78" s="25"/>
      <c r="QI78" s="25"/>
      <c r="QJ78" s="25"/>
      <c r="QK78" s="25"/>
      <c r="QL78" s="25"/>
      <c r="QM78" s="25"/>
      <c r="QN78" s="25"/>
      <c r="QO78" s="25"/>
      <c r="QP78" s="25"/>
      <c r="QQ78" s="25"/>
      <c r="QR78" s="25"/>
      <c r="QS78" s="25"/>
      <c r="QT78" s="25"/>
      <c r="QU78" s="25"/>
      <c r="QV78" s="25"/>
      <c r="QW78" s="25"/>
      <c r="QX78" s="25"/>
      <c r="QY78" s="25"/>
      <c r="QZ78" s="25"/>
      <c r="RA78" s="25"/>
      <c r="RB78" s="25"/>
      <c r="RC78" s="25"/>
      <c r="RD78" s="25"/>
      <c r="RE78" s="25"/>
      <c r="RF78" s="25"/>
      <c r="RG78" s="25"/>
      <c r="RH78" s="25"/>
      <c r="RI78" s="25"/>
      <c r="RJ78" s="25"/>
      <c r="RK78" s="25"/>
      <c r="RL78" s="25"/>
      <c r="RM78" s="25"/>
      <c r="RN78" s="25"/>
      <c r="RO78" s="25"/>
      <c r="RP78" s="25"/>
      <c r="RQ78" s="25"/>
      <c r="RR78" s="25"/>
      <c r="RS78" s="25"/>
      <c r="RT78" s="25"/>
      <c r="RU78" s="25"/>
      <c r="RV78" s="25"/>
      <c r="RW78" s="25"/>
      <c r="RX78" s="25"/>
      <c r="RY78" s="25"/>
      <c r="RZ78" s="25"/>
      <c r="SA78" s="25"/>
      <c r="SB78" s="25"/>
      <c r="SC78" s="25"/>
      <c r="SD78" s="25"/>
      <c r="SE78" s="25"/>
      <c r="SF78" s="25"/>
      <c r="SG78" s="25"/>
      <c r="SH78" s="25"/>
      <c r="SI78" s="25"/>
      <c r="SJ78" s="25"/>
      <c r="SK78" s="25"/>
      <c r="SL78" s="25"/>
      <c r="SM78" s="25"/>
      <c r="SN78" s="25"/>
      <c r="SO78" s="25"/>
      <c r="SP78" s="25"/>
      <c r="SQ78" s="25"/>
      <c r="SR78" s="25"/>
      <c r="SS78" s="25"/>
      <c r="ST78" s="25"/>
      <c r="SU78" s="25"/>
      <c r="SV78" s="25"/>
      <c r="SW78" s="25"/>
      <c r="SX78" s="25"/>
      <c r="SY78" s="25"/>
      <c r="SZ78" s="25"/>
      <c r="TA78" s="25"/>
      <c r="TB78" s="25"/>
      <c r="TC78" s="25"/>
      <c r="TD78" s="25"/>
      <c r="TE78" s="25"/>
      <c r="TF78" s="25"/>
      <c r="TG78" s="25"/>
      <c r="TH78" s="25"/>
      <c r="TI78" s="25"/>
      <c r="TJ78" s="25"/>
      <c r="TK78" s="25"/>
      <c r="TL78" s="25"/>
      <c r="TM78" s="25"/>
      <c r="TN78" s="25"/>
      <c r="TO78" s="25"/>
      <c r="TP78" s="25"/>
      <c r="TQ78" s="25"/>
      <c r="TR78" s="25"/>
      <c r="TS78" s="25"/>
      <c r="TT78" s="25"/>
      <c r="TU78" s="25"/>
      <c r="TV78" s="25"/>
      <c r="TW78" s="25"/>
      <c r="TX78" s="25"/>
      <c r="TY78" s="25"/>
      <c r="TZ78" s="25"/>
      <c r="UA78" s="25"/>
      <c r="UB78" s="25"/>
      <c r="UC78" s="25"/>
      <c r="UD78" s="25"/>
      <c r="UE78" s="25"/>
      <c r="UF78" s="25"/>
      <c r="UG78" s="25"/>
      <c r="UH78" s="25"/>
      <c r="UI78" s="25"/>
      <c r="UJ78" s="25"/>
      <c r="UK78" s="25"/>
      <c r="UL78" s="25"/>
      <c r="UM78" s="25"/>
      <c r="UN78" s="25"/>
      <c r="UO78" s="25"/>
      <c r="UP78" s="25"/>
      <c r="UQ78" s="25"/>
      <c r="UR78" s="25"/>
      <c r="US78" s="25"/>
      <c r="UT78" s="25"/>
      <c r="UU78" s="25"/>
      <c r="UV78" s="25"/>
      <c r="UW78" s="25"/>
      <c r="UX78" s="25"/>
      <c r="UY78" s="25"/>
      <c r="UZ78" s="25"/>
      <c r="VA78" s="25"/>
      <c r="VB78" s="25"/>
      <c r="VC78" s="25"/>
      <c r="VD78" s="25"/>
      <c r="VE78" s="25"/>
      <c r="VF78" s="25"/>
      <c r="VG78" s="25"/>
      <c r="VH78" s="25"/>
      <c r="VI78" s="25"/>
      <c r="VJ78" s="25"/>
      <c r="VK78" s="25"/>
      <c r="VL78" s="25"/>
      <c r="VM78" s="25"/>
      <c r="VN78" s="25"/>
      <c r="VO78" s="25"/>
      <c r="VP78" s="25"/>
      <c r="VQ78" s="25"/>
      <c r="VR78" s="25"/>
      <c r="VS78" s="25"/>
      <c r="VT78" s="25"/>
      <c r="VU78" s="25"/>
      <c r="VV78" s="25"/>
      <c r="VW78" s="25"/>
      <c r="VX78" s="25"/>
      <c r="VY78" s="25"/>
      <c r="VZ78" s="25"/>
      <c r="WA78" s="25"/>
      <c r="WB78" s="25"/>
      <c r="WC78" s="25"/>
      <c r="WD78" s="25"/>
      <c r="WE78" s="25"/>
      <c r="WF78" s="25"/>
      <c r="WG78" s="25"/>
      <c r="WH78" s="25"/>
      <c r="WI78" s="25"/>
      <c r="WJ78" s="25"/>
      <c r="WK78" s="25"/>
      <c r="WL78" s="25"/>
      <c r="WM78" s="25"/>
      <c r="WN78" s="25"/>
      <c r="WO78" s="25"/>
      <c r="WP78" s="25"/>
      <c r="WQ78" s="25"/>
      <c r="WR78" s="25"/>
      <c r="WS78" s="25"/>
      <c r="WT78" s="25"/>
      <c r="WU78" s="25"/>
      <c r="WV78" s="25"/>
      <c r="WW78" s="25"/>
      <c r="WX78" s="25"/>
      <c r="WY78" s="25"/>
      <c r="WZ78" s="25"/>
      <c r="XA78" s="25"/>
      <c r="XB78" s="25"/>
      <c r="XC78" s="25"/>
      <c r="XD78" s="25"/>
      <c r="XE78" s="25"/>
      <c r="XF78" s="25"/>
      <c r="XG78" s="25"/>
      <c r="XH78" s="25"/>
      <c r="XI78" s="25"/>
      <c r="XJ78" s="25"/>
      <c r="XK78" s="25"/>
      <c r="XL78" s="25"/>
      <c r="XM78" s="25"/>
      <c r="XN78" s="25"/>
      <c r="XO78" s="25"/>
      <c r="XP78" s="25"/>
      <c r="XQ78" s="25"/>
      <c r="XR78" s="25"/>
      <c r="XS78" s="25"/>
      <c r="XT78" s="25"/>
      <c r="XU78" s="25"/>
      <c r="XV78" s="25"/>
      <c r="XW78" s="25"/>
      <c r="XX78" s="25"/>
      <c r="XY78" s="25"/>
      <c r="XZ78" s="25"/>
      <c r="YA78" s="25"/>
      <c r="YB78" s="25"/>
      <c r="YC78" s="25"/>
      <c r="YD78" s="25"/>
      <c r="YE78" s="25"/>
      <c r="YF78" s="25"/>
      <c r="YG78" s="25"/>
      <c r="YH78" s="25"/>
      <c r="YI78" s="25"/>
      <c r="YJ78" s="25"/>
      <c r="YK78" s="25"/>
      <c r="YL78" s="25"/>
      <c r="YM78" s="25"/>
      <c r="YN78" s="25"/>
      <c r="YO78" s="25"/>
      <c r="YP78" s="25"/>
      <c r="YQ78" s="25"/>
      <c r="YR78" s="25"/>
      <c r="YS78" s="25"/>
      <c r="YT78" s="25"/>
      <c r="YU78" s="25"/>
      <c r="YV78" s="25"/>
      <c r="YW78" s="25"/>
      <c r="YX78" s="25"/>
      <c r="YY78" s="25"/>
      <c r="YZ78" s="25"/>
      <c r="ZA78" s="25"/>
      <c r="ZB78" s="25"/>
      <c r="ZC78" s="25"/>
      <c r="ZD78" s="25"/>
      <c r="ZE78" s="25"/>
      <c r="ZF78" s="25"/>
      <c r="ZG78" s="25"/>
      <c r="ZH78" s="25"/>
      <c r="ZI78" s="25"/>
      <c r="ZJ78" s="25"/>
      <c r="ZK78" s="25"/>
      <c r="ZL78" s="25"/>
      <c r="ZM78" s="25"/>
      <c r="ZN78" s="25"/>
      <c r="ZO78" s="25"/>
      <c r="ZP78" s="25"/>
      <c r="ZQ78" s="25"/>
      <c r="ZR78" s="25"/>
      <c r="ZS78" s="25"/>
      <c r="ZT78" s="25"/>
      <c r="ZU78" s="25"/>
      <c r="ZV78" s="25"/>
      <c r="ZW78" s="25"/>
      <c r="ZX78" s="25"/>
      <c r="ZY78" s="25"/>
      <c r="ZZ78" s="25"/>
      <c r="AAA78" s="25"/>
      <c r="AAB78" s="25"/>
      <c r="AAC78" s="25"/>
      <c r="AAD78" s="25"/>
      <c r="AAE78" s="25"/>
      <c r="AAF78" s="25"/>
      <c r="AAG78" s="25"/>
      <c r="AAH78" s="25"/>
      <c r="AAI78" s="25"/>
      <c r="AAJ78" s="25"/>
      <c r="AAK78" s="25"/>
      <c r="AAL78" s="25"/>
      <c r="AAM78" s="25"/>
      <c r="AAN78" s="25"/>
      <c r="AAO78" s="25"/>
      <c r="AAP78" s="25"/>
      <c r="AAQ78" s="25"/>
      <c r="AAR78" s="25"/>
      <c r="AAS78" s="25"/>
      <c r="AAT78" s="25"/>
      <c r="AAU78" s="25"/>
      <c r="AAV78" s="25"/>
      <c r="AAW78" s="25"/>
      <c r="AAX78" s="25"/>
      <c r="AAY78" s="25"/>
      <c r="AAZ78" s="25"/>
      <c r="ABA78" s="25"/>
      <c r="ABB78" s="25"/>
      <c r="ABC78" s="25"/>
      <c r="ABD78" s="25"/>
      <c r="ABE78" s="25"/>
      <c r="ABF78" s="25"/>
      <c r="ABG78" s="25"/>
      <c r="ABH78" s="25"/>
      <c r="ABI78" s="25"/>
      <c r="ABJ78" s="25"/>
      <c r="ABK78" s="25"/>
      <c r="ABL78" s="25"/>
      <c r="ABM78" s="25"/>
      <c r="ABN78" s="25"/>
      <c r="ABO78" s="25"/>
      <c r="ABP78" s="25"/>
      <c r="ABQ78" s="25"/>
      <c r="ABR78" s="25"/>
      <c r="ABS78" s="25"/>
      <c r="ABT78" s="25"/>
      <c r="ABU78" s="25"/>
      <c r="ABV78" s="25"/>
      <c r="ABW78" s="25"/>
      <c r="ABX78" s="25"/>
      <c r="ABY78" s="25"/>
      <c r="ABZ78" s="25"/>
      <c r="ACA78" s="25"/>
      <c r="ACB78" s="25"/>
      <c r="ACC78" s="25"/>
      <c r="ACD78" s="25"/>
      <c r="ACE78" s="25"/>
      <c r="ACF78" s="25"/>
      <c r="ACG78" s="25"/>
      <c r="ACH78" s="25"/>
      <c r="ACI78" s="25"/>
      <c r="ACJ78" s="25"/>
      <c r="ACK78" s="25"/>
      <c r="ACL78" s="25"/>
      <c r="ACM78" s="25"/>
      <c r="ACN78" s="25"/>
      <c r="ACO78" s="25"/>
      <c r="ACP78" s="25"/>
      <c r="ACQ78" s="25"/>
      <c r="ACR78" s="25"/>
      <c r="ACS78" s="25"/>
      <c r="ACT78" s="25"/>
      <c r="ACU78" s="25"/>
      <c r="ACV78" s="25"/>
      <c r="ACW78" s="25"/>
      <c r="ACX78" s="25"/>
      <c r="ACY78" s="25"/>
      <c r="ACZ78" s="25"/>
      <c r="ADA78" s="25"/>
      <c r="ADB78" s="25"/>
      <c r="ADC78" s="25"/>
      <c r="ADD78" s="25"/>
      <c r="ADE78" s="25"/>
      <c r="ADF78" s="25"/>
      <c r="ADG78" s="25"/>
      <c r="ADH78" s="25"/>
      <c r="ADI78" s="25"/>
      <c r="ADJ78" s="25"/>
      <c r="ADK78" s="25"/>
      <c r="ADL78" s="25"/>
      <c r="ADM78" s="25"/>
      <c r="ADN78" s="25"/>
      <c r="ADO78" s="25"/>
      <c r="ADP78" s="25"/>
      <c r="ADQ78" s="25"/>
      <c r="ADR78" s="25"/>
      <c r="ADS78" s="25"/>
      <c r="ADT78" s="25"/>
      <c r="ADU78" s="25"/>
      <c r="ADV78" s="25"/>
      <c r="ADW78" s="25"/>
      <c r="ADX78" s="25"/>
      <c r="ADY78" s="25"/>
      <c r="ADZ78" s="25"/>
      <c r="AEA78" s="25"/>
      <c r="AEB78" s="25"/>
      <c r="AEC78" s="25"/>
      <c r="AED78" s="25"/>
      <c r="AEE78" s="25"/>
      <c r="AEF78" s="25"/>
      <c r="AEG78" s="25"/>
      <c r="AEH78" s="25"/>
      <c r="AEI78" s="25"/>
      <c r="AEJ78" s="25"/>
      <c r="AEK78" s="25"/>
      <c r="AEL78" s="25"/>
      <c r="AEM78" s="25"/>
      <c r="AEN78" s="25"/>
      <c r="AEO78" s="25"/>
      <c r="AEP78" s="25"/>
      <c r="AEQ78" s="25"/>
      <c r="AER78" s="25"/>
      <c r="AES78" s="25"/>
      <c r="AET78" s="25"/>
      <c r="AEU78" s="25"/>
      <c r="AEV78" s="25"/>
      <c r="AEW78" s="25"/>
      <c r="AEX78" s="25"/>
      <c r="AEY78" s="25"/>
      <c r="AEZ78" s="25"/>
    </row>
    <row r="79" spans="1:16380" s="70" customFormat="1" ht="12.75" customHeight="1" x14ac:dyDescent="0.3">
      <c r="A79" s="89"/>
      <c r="B79" s="97">
        <v>43691</v>
      </c>
      <c r="C79" s="97"/>
      <c r="D79" s="93"/>
      <c r="E79" s="98" t="s">
        <v>343</v>
      </c>
      <c r="F79" s="89" t="s">
        <v>293</v>
      </c>
      <c r="G79" s="89" t="s">
        <v>154</v>
      </c>
      <c r="H79" s="89"/>
      <c r="I79" s="179">
        <v>5500</v>
      </c>
      <c r="J79" s="179">
        <v>7500</v>
      </c>
      <c r="K79" s="179">
        <v>0</v>
      </c>
      <c r="L79" s="179"/>
      <c r="M79" s="179"/>
      <c r="N79" s="179"/>
      <c r="O79" s="179"/>
      <c r="P79" s="179"/>
      <c r="Q79" s="179"/>
      <c r="R79" s="89"/>
      <c r="S79" s="89"/>
      <c r="T79" s="89" t="s">
        <v>98</v>
      </c>
      <c r="U79" s="99">
        <v>43691</v>
      </c>
      <c r="V79" s="89"/>
      <c r="W79" s="89"/>
      <c r="X79" s="89"/>
      <c r="Y79" s="4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5"/>
      <c r="FG79" s="25"/>
      <c r="FH79" s="25"/>
      <c r="FI79" s="25"/>
      <c r="FJ79" s="25"/>
      <c r="FK79" s="25"/>
      <c r="FL79" s="25"/>
      <c r="FM79" s="25"/>
      <c r="FN79" s="25"/>
      <c r="FO79" s="25"/>
      <c r="FP79" s="25"/>
      <c r="FQ79" s="25"/>
      <c r="FR79" s="25"/>
      <c r="FS79" s="25"/>
      <c r="FT79" s="25"/>
      <c r="FU79" s="25"/>
      <c r="FV79" s="25"/>
      <c r="FW79" s="25"/>
      <c r="FX79" s="25"/>
      <c r="FY79" s="25"/>
      <c r="FZ79" s="25"/>
      <c r="GA79" s="25"/>
      <c r="GB79" s="25"/>
      <c r="GC79" s="25"/>
      <c r="GD79" s="25"/>
      <c r="GE79" s="25"/>
      <c r="GF79" s="25"/>
      <c r="GG79" s="25"/>
      <c r="GH79" s="25"/>
      <c r="GI79" s="25"/>
      <c r="GJ79" s="25"/>
      <c r="GK79" s="25"/>
      <c r="GL79" s="25"/>
      <c r="GM79" s="25"/>
      <c r="GN79" s="25"/>
      <c r="GO79" s="25"/>
      <c r="GP79" s="25"/>
      <c r="GQ79" s="25"/>
      <c r="GR79" s="25"/>
      <c r="GS79" s="25"/>
      <c r="GT79" s="25"/>
      <c r="GU79" s="25"/>
      <c r="GV79" s="25"/>
      <c r="GW79" s="25"/>
      <c r="GX79" s="25"/>
      <c r="GY79" s="25"/>
      <c r="GZ79" s="25"/>
      <c r="HA79" s="25"/>
      <c r="HB79" s="25"/>
      <c r="HC79" s="25"/>
      <c r="HD79" s="25"/>
      <c r="HE79" s="25"/>
      <c r="HF79" s="25"/>
      <c r="HG79" s="25"/>
      <c r="HH79" s="25"/>
      <c r="HI79" s="25"/>
      <c r="HJ79" s="25"/>
      <c r="HK79" s="25"/>
      <c r="HL79" s="25"/>
      <c r="HM79" s="25"/>
      <c r="HN79" s="25"/>
      <c r="HO79" s="25"/>
      <c r="HP79" s="25"/>
      <c r="HQ79" s="25"/>
      <c r="HR79" s="25"/>
      <c r="HS79" s="25"/>
      <c r="HT79" s="25"/>
      <c r="HU79" s="25"/>
      <c r="HV79" s="25"/>
      <c r="HW79" s="25"/>
      <c r="HX79" s="25"/>
      <c r="HY79" s="25"/>
      <c r="HZ79" s="25"/>
      <c r="IA79" s="25"/>
      <c r="IB79" s="25"/>
      <c r="IC79" s="25"/>
      <c r="ID79" s="25"/>
      <c r="IE79" s="25"/>
      <c r="IF79" s="25"/>
      <c r="IG79" s="25"/>
      <c r="IH79" s="25"/>
      <c r="II79" s="25"/>
      <c r="IJ79" s="25"/>
      <c r="IK79" s="25"/>
      <c r="IL79" s="25"/>
      <c r="IM79" s="25"/>
      <c r="IN79" s="25"/>
      <c r="IO79" s="25"/>
      <c r="IP79" s="25"/>
      <c r="IQ79" s="25"/>
      <c r="IR79" s="25"/>
      <c r="IS79" s="25"/>
      <c r="IT79" s="25"/>
      <c r="IU79" s="25"/>
      <c r="IV79" s="25"/>
      <c r="IW79" s="25"/>
      <c r="IX79" s="25"/>
      <c r="IY79" s="25"/>
      <c r="IZ79" s="25"/>
      <c r="JA79" s="25"/>
      <c r="JB79" s="25"/>
      <c r="JC79" s="25"/>
      <c r="JD79" s="25"/>
      <c r="JE79" s="25"/>
      <c r="JF79" s="25"/>
      <c r="JG79" s="25"/>
      <c r="JH79" s="25"/>
      <c r="JI79" s="25"/>
      <c r="JJ79" s="25"/>
      <c r="JK79" s="25"/>
      <c r="JL79" s="25"/>
      <c r="JM79" s="25"/>
      <c r="JN79" s="25"/>
      <c r="JO79" s="25"/>
      <c r="JP79" s="25"/>
      <c r="JQ79" s="25"/>
      <c r="JR79" s="25"/>
      <c r="JS79" s="25"/>
      <c r="JT79" s="25"/>
      <c r="JU79" s="25"/>
      <c r="JV79" s="25"/>
      <c r="JW79" s="25"/>
      <c r="JX79" s="25"/>
      <c r="JY79" s="25"/>
      <c r="JZ79" s="25"/>
      <c r="KA79" s="25"/>
      <c r="KB79" s="25"/>
      <c r="KC79" s="25"/>
      <c r="KD79" s="25"/>
      <c r="KE79" s="25"/>
      <c r="KF79" s="25"/>
      <c r="KG79" s="25"/>
      <c r="KH79" s="25"/>
      <c r="KI79" s="25"/>
      <c r="KJ79" s="25"/>
      <c r="KK79" s="25"/>
      <c r="KL79" s="25"/>
      <c r="KM79" s="25"/>
      <c r="KN79" s="25"/>
      <c r="KO79" s="25"/>
      <c r="KP79" s="25"/>
      <c r="KQ79" s="25"/>
      <c r="KR79" s="25"/>
      <c r="KS79" s="25"/>
      <c r="KT79" s="25"/>
      <c r="KU79" s="25"/>
      <c r="KV79" s="25"/>
      <c r="KW79" s="25"/>
      <c r="KX79" s="25"/>
      <c r="KY79" s="25"/>
      <c r="KZ79" s="25"/>
      <c r="LA79" s="25"/>
      <c r="LB79" s="25"/>
      <c r="LC79" s="25"/>
      <c r="LD79" s="25"/>
      <c r="LE79" s="25"/>
      <c r="LF79" s="25"/>
      <c r="LG79" s="25"/>
      <c r="LH79" s="25"/>
      <c r="LI79" s="25"/>
      <c r="LJ79" s="25"/>
      <c r="LK79" s="25"/>
      <c r="LL79" s="25"/>
      <c r="LM79" s="25"/>
      <c r="LN79" s="25"/>
      <c r="LO79" s="25"/>
      <c r="LP79" s="25"/>
      <c r="LQ79" s="25"/>
      <c r="LR79" s="25"/>
      <c r="LS79" s="25"/>
      <c r="LT79" s="25"/>
      <c r="LU79" s="25"/>
      <c r="LV79" s="25"/>
      <c r="LW79" s="25"/>
      <c r="LX79" s="25"/>
      <c r="LY79" s="25"/>
      <c r="LZ79" s="25"/>
      <c r="MA79" s="25"/>
      <c r="MB79" s="25"/>
      <c r="MC79" s="25"/>
      <c r="MD79" s="25"/>
      <c r="ME79" s="25"/>
      <c r="MF79" s="25"/>
      <c r="MG79" s="25"/>
      <c r="MH79" s="25"/>
      <c r="MI79" s="25"/>
      <c r="MJ79" s="25"/>
      <c r="MK79" s="25"/>
      <c r="ML79" s="25"/>
      <c r="MM79" s="25"/>
      <c r="MN79" s="25"/>
      <c r="MO79" s="25"/>
      <c r="MP79" s="25"/>
      <c r="MQ79" s="25"/>
      <c r="MR79" s="25"/>
      <c r="MS79" s="25"/>
      <c r="MT79" s="25"/>
      <c r="MU79" s="25"/>
      <c r="MV79" s="25"/>
      <c r="MW79" s="25"/>
      <c r="MX79" s="25"/>
      <c r="MY79" s="25"/>
      <c r="MZ79" s="25"/>
      <c r="NA79" s="25"/>
      <c r="NB79" s="25"/>
      <c r="NC79" s="25"/>
      <c r="ND79" s="25"/>
      <c r="NE79" s="25"/>
      <c r="NF79" s="25"/>
      <c r="NG79" s="25"/>
      <c r="NH79" s="25"/>
      <c r="NI79" s="25"/>
      <c r="NJ79" s="25"/>
      <c r="NK79" s="25"/>
      <c r="NL79" s="25"/>
      <c r="NM79" s="25"/>
      <c r="NN79" s="25"/>
      <c r="NO79" s="25"/>
      <c r="NP79" s="25"/>
      <c r="NQ79" s="25"/>
      <c r="NR79" s="25"/>
      <c r="NS79" s="25"/>
      <c r="NT79" s="25"/>
      <c r="NU79" s="25"/>
      <c r="NV79" s="25"/>
      <c r="NW79" s="25"/>
      <c r="NX79" s="25"/>
      <c r="NY79" s="25"/>
      <c r="NZ79" s="25"/>
      <c r="OA79" s="25"/>
      <c r="OB79" s="25"/>
      <c r="OC79" s="25"/>
      <c r="OD79" s="25"/>
      <c r="OE79" s="25"/>
      <c r="OF79" s="25"/>
      <c r="OG79" s="25"/>
      <c r="OH79" s="25"/>
      <c r="OI79" s="25"/>
      <c r="OJ79" s="25"/>
      <c r="OK79" s="25"/>
      <c r="OL79" s="25"/>
      <c r="OM79" s="25"/>
      <c r="ON79" s="25"/>
      <c r="OO79" s="25"/>
      <c r="OP79" s="25"/>
      <c r="OQ79" s="25"/>
      <c r="OR79" s="25"/>
      <c r="OS79" s="25"/>
      <c r="OT79" s="25"/>
      <c r="OU79" s="25"/>
      <c r="OV79" s="25"/>
      <c r="OW79" s="25"/>
      <c r="OX79" s="25"/>
      <c r="OY79" s="25"/>
      <c r="OZ79" s="25"/>
      <c r="PA79" s="25"/>
      <c r="PB79" s="25"/>
      <c r="PC79" s="25"/>
      <c r="PD79" s="25"/>
      <c r="PE79" s="25"/>
      <c r="PF79" s="25"/>
      <c r="PG79" s="25"/>
      <c r="PH79" s="25"/>
      <c r="PI79" s="25"/>
      <c r="PJ79" s="25"/>
      <c r="PK79" s="25"/>
      <c r="PL79" s="25"/>
      <c r="PM79" s="25"/>
      <c r="PN79" s="25"/>
      <c r="PO79" s="25"/>
      <c r="PP79" s="25"/>
      <c r="PQ79" s="25"/>
      <c r="PR79" s="25"/>
      <c r="PS79" s="25"/>
      <c r="PT79" s="25"/>
      <c r="PU79" s="25"/>
      <c r="PV79" s="25"/>
      <c r="PW79" s="25"/>
      <c r="PX79" s="25"/>
      <c r="PY79" s="25"/>
      <c r="PZ79" s="25"/>
      <c r="QA79" s="25"/>
      <c r="QB79" s="25"/>
      <c r="QC79" s="25"/>
      <c r="QD79" s="25"/>
      <c r="QE79" s="25"/>
      <c r="QF79" s="25"/>
      <c r="QG79" s="25"/>
      <c r="QH79" s="25"/>
      <c r="QI79" s="25"/>
      <c r="QJ79" s="25"/>
      <c r="QK79" s="25"/>
      <c r="QL79" s="25"/>
      <c r="QM79" s="25"/>
      <c r="QN79" s="25"/>
      <c r="QO79" s="25"/>
      <c r="QP79" s="25"/>
      <c r="QQ79" s="25"/>
      <c r="QR79" s="25"/>
      <c r="QS79" s="25"/>
      <c r="QT79" s="25"/>
      <c r="QU79" s="25"/>
      <c r="QV79" s="25"/>
      <c r="QW79" s="25"/>
      <c r="QX79" s="25"/>
      <c r="QY79" s="25"/>
      <c r="QZ79" s="25"/>
      <c r="RA79" s="25"/>
      <c r="RB79" s="25"/>
      <c r="RC79" s="25"/>
      <c r="RD79" s="25"/>
      <c r="RE79" s="25"/>
      <c r="RF79" s="25"/>
      <c r="RG79" s="25"/>
      <c r="RH79" s="25"/>
      <c r="RI79" s="25"/>
      <c r="RJ79" s="25"/>
      <c r="RK79" s="25"/>
      <c r="RL79" s="25"/>
      <c r="RM79" s="25"/>
      <c r="RN79" s="25"/>
      <c r="RO79" s="25"/>
      <c r="RP79" s="25"/>
      <c r="RQ79" s="25"/>
      <c r="RR79" s="25"/>
      <c r="RS79" s="25"/>
      <c r="RT79" s="25"/>
      <c r="RU79" s="25"/>
      <c r="RV79" s="25"/>
      <c r="RW79" s="25"/>
      <c r="RX79" s="25"/>
      <c r="RY79" s="25"/>
      <c r="RZ79" s="25"/>
      <c r="SA79" s="25"/>
      <c r="SB79" s="25"/>
      <c r="SC79" s="25"/>
      <c r="SD79" s="25"/>
      <c r="SE79" s="25"/>
      <c r="SF79" s="25"/>
      <c r="SG79" s="25"/>
      <c r="SH79" s="25"/>
      <c r="SI79" s="25"/>
      <c r="SJ79" s="25"/>
      <c r="SK79" s="25"/>
      <c r="SL79" s="25"/>
      <c r="SM79" s="25"/>
      <c r="SN79" s="25"/>
      <c r="SO79" s="25"/>
      <c r="SP79" s="25"/>
      <c r="SQ79" s="25"/>
      <c r="SR79" s="25"/>
      <c r="SS79" s="25"/>
      <c r="ST79" s="25"/>
      <c r="SU79" s="25"/>
      <c r="SV79" s="25"/>
      <c r="SW79" s="25"/>
      <c r="SX79" s="25"/>
      <c r="SY79" s="25"/>
      <c r="SZ79" s="25"/>
      <c r="TA79" s="25"/>
      <c r="TB79" s="25"/>
      <c r="TC79" s="25"/>
      <c r="TD79" s="25"/>
      <c r="TE79" s="25"/>
      <c r="TF79" s="25"/>
      <c r="TG79" s="25"/>
      <c r="TH79" s="25"/>
      <c r="TI79" s="25"/>
      <c r="TJ79" s="25"/>
      <c r="TK79" s="25"/>
      <c r="TL79" s="25"/>
      <c r="TM79" s="25"/>
      <c r="TN79" s="25"/>
      <c r="TO79" s="25"/>
      <c r="TP79" s="25"/>
      <c r="TQ79" s="25"/>
      <c r="TR79" s="25"/>
      <c r="TS79" s="25"/>
      <c r="TT79" s="25"/>
      <c r="TU79" s="25"/>
      <c r="TV79" s="25"/>
      <c r="TW79" s="25"/>
      <c r="TX79" s="25"/>
      <c r="TY79" s="25"/>
      <c r="TZ79" s="25"/>
      <c r="UA79" s="25"/>
      <c r="UB79" s="25"/>
      <c r="UC79" s="25"/>
      <c r="UD79" s="25"/>
      <c r="UE79" s="25"/>
      <c r="UF79" s="25"/>
      <c r="UG79" s="25"/>
      <c r="UH79" s="25"/>
      <c r="UI79" s="25"/>
      <c r="UJ79" s="25"/>
      <c r="UK79" s="25"/>
      <c r="UL79" s="25"/>
      <c r="UM79" s="25"/>
      <c r="UN79" s="25"/>
      <c r="UO79" s="25"/>
      <c r="UP79" s="25"/>
      <c r="UQ79" s="25"/>
      <c r="UR79" s="25"/>
      <c r="US79" s="25"/>
      <c r="UT79" s="25"/>
      <c r="UU79" s="25"/>
      <c r="UV79" s="25"/>
      <c r="UW79" s="25"/>
      <c r="UX79" s="25"/>
      <c r="UY79" s="25"/>
      <c r="UZ79" s="25"/>
      <c r="VA79" s="25"/>
      <c r="VB79" s="25"/>
      <c r="VC79" s="25"/>
      <c r="VD79" s="25"/>
      <c r="VE79" s="25"/>
      <c r="VF79" s="25"/>
      <c r="VG79" s="25"/>
      <c r="VH79" s="25"/>
      <c r="VI79" s="25"/>
      <c r="VJ79" s="25"/>
      <c r="VK79" s="25"/>
      <c r="VL79" s="25"/>
      <c r="VM79" s="25"/>
      <c r="VN79" s="25"/>
      <c r="VO79" s="25"/>
      <c r="VP79" s="25"/>
      <c r="VQ79" s="25"/>
      <c r="VR79" s="25"/>
      <c r="VS79" s="25"/>
      <c r="VT79" s="25"/>
      <c r="VU79" s="25"/>
      <c r="VV79" s="25"/>
      <c r="VW79" s="25"/>
      <c r="VX79" s="25"/>
      <c r="VY79" s="25"/>
      <c r="VZ79" s="25"/>
      <c r="WA79" s="25"/>
      <c r="WB79" s="25"/>
      <c r="WC79" s="25"/>
      <c r="WD79" s="25"/>
      <c r="WE79" s="25"/>
      <c r="WF79" s="25"/>
      <c r="WG79" s="25"/>
      <c r="WH79" s="25"/>
      <c r="WI79" s="25"/>
      <c r="WJ79" s="25"/>
      <c r="WK79" s="25"/>
      <c r="WL79" s="25"/>
      <c r="WM79" s="25"/>
      <c r="WN79" s="25"/>
      <c r="WO79" s="25"/>
      <c r="WP79" s="25"/>
      <c r="WQ79" s="25"/>
      <c r="WR79" s="25"/>
      <c r="WS79" s="25"/>
      <c r="WT79" s="25"/>
      <c r="WU79" s="25"/>
      <c r="WV79" s="25"/>
      <c r="WW79" s="25"/>
      <c r="WX79" s="25"/>
      <c r="WY79" s="25"/>
      <c r="WZ79" s="25"/>
      <c r="XA79" s="25"/>
      <c r="XB79" s="25"/>
      <c r="XC79" s="25"/>
      <c r="XD79" s="25"/>
      <c r="XE79" s="25"/>
      <c r="XF79" s="25"/>
      <c r="XG79" s="25"/>
      <c r="XH79" s="25"/>
      <c r="XI79" s="25"/>
      <c r="XJ79" s="25"/>
      <c r="XK79" s="25"/>
      <c r="XL79" s="25"/>
      <c r="XM79" s="25"/>
      <c r="XN79" s="25"/>
      <c r="XO79" s="25"/>
      <c r="XP79" s="25"/>
      <c r="XQ79" s="25"/>
      <c r="XR79" s="25"/>
      <c r="XS79" s="25"/>
      <c r="XT79" s="25"/>
      <c r="XU79" s="25"/>
      <c r="XV79" s="25"/>
      <c r="XW79" s="25"/>
      <c r="XX79" s="25"/>
      <c r="XY79" s="25"/>
      <c r="XZ79" s="25"/>
      <c r="YA79" s="25"/>
      <c r="YB79" s="25"/>
      <c r="YC79" s="25"/>
      <c r="YD79" s="25"/>
      <c r="YE79" s="25"/>
      <c r="YF79" s="25"/>
      <c r="YG79" s="25"/>
      <c r="YH79" s="25"/>
      <c r="YI79" s="25"/>
      <c r="YJ79" s="25"/>
      <c r="YK79" s="25"/>
      <c r="YL79" s="25"/>
      <c r="YM79" s="25"/>
      <c r="YN79" s="25"/>
      <c r="YO79" s="25"/>
      <c r="YP79" s="25"/>
      <c r="YQ79" s="25"/>
      <c r="YR79" s="25"/>
      <c r="YS79" s="25"/>
      <c r="YT79" s="25"/>
      <c r="YU79" s="25"/>
      <c r="YV79" s="25"/>
      <c r="YW79" s="25"/>
      <c r="YX79" s="25"/>
      <c r="YY79" s="25"/>
      <c r="YZ79" s="25"/>
      <c r="ZA79" s="25"/>
      <c r="ZB79" s="25"/>
      <c r="ZC79" s="25"/>
      <c r="ZD79" s="25"/>
      <c r="ZE79" s="25"/>
      <c r="ZF79" s="25"/>
      <c r="ZG79" s="25"/>
      <c r="ZH79" s="25"/>
      <c r="ZI79" s="25"/>
      <c r="ZJ79" s="25"/>
      <c r="ZK79" s="25"/>
      <c r="ZL79" s="25"/>
      <c r="ZM79" s="25"/>
      <c r="ZN79" s="25"/>
      <c r="ZO79" s="25"/>
      <c r="ZP79" s="25"/>
      <c r="ZQ79" s="25"/>
      <c r="ZR79" s="25"/>
      <c r="ZS79" s="25"/>
      <c r="ZT79" s="25"/>
      <c r="ZU79" s="25"/>
      <c r="ZV79" s="25"/>
      <c r="ZW79" s="25"/>
      <c r="ZX79" s="25"/>
      <c r="ZY79" s="25"/>
      <c r="ZZ79" s="25"/>
      <c r="AAA79" s="25"/>
      <c r="AAB79" s="25"/>
      <c r="AAC79" s="25"/>
      <c r="AAD79" s="25"/>
      <c r="AAE79" s="25"/>
      <c r="AAF79" s="25"/>
      <c r="AAG79" s="25"/>
      <c r="AAH79" s="25"/>
      <c r="AAI79" s="25"/>
      <c r="AAJ79" s="25"/>
      <c r="AAK79" s="25"/>
      <c r="AAL79" s="25"/>
      <c r="AAM79" s="25"/>
      <c r="AAN79" s="25"/>
      <c r="AAO79" s="25"/>
      <c r="AAP79" s="25"/>
      <c r="AAQ79" s="25"/>
      <c r="AAR79" s="25"/>
      <c r="AAS79" s="25"/>
      <c r="AAT79" s="25"/>
      <c r="AAU79" s="25"/>
      <c r="AAV79" s="25"/>
      <c r="AAW79" s="25"/>
      <c r="AAX79" s="25"/>
      <c r="AAY79" s="25"/>
      <c r="AAZ79" s="25"/>
      <c r="ABA79" s="25"/>
      <c r="ABB79" s="25"/>
      <c r="ABC79" s="25"/>
      <c r="ABD79" s="25"/>
      <c r="ABE79" s="25"/>
      <c r="ABF79" s="25"/>
      <c r="ABG79" s="25"/>
      <c r="ABH79" s="25"/>
      <c r="ABI79" s="25"/>
      <c r="ABJ79" s="25"/>
      <c r="ABK79" s="25"/>
      <c r="ABL79" s="25"/>
      <c r="ABM79" s="25"/>
      <c r="ABN79" s="25"/>
      <c r="ABO79" s="25"/>
      <c r="ABP79" s="25"/>
      <c r="ABQ79" s="25"/>
      <c r="ABR79" s="25"/>
      <c r="ABS79" s="25"/>
      <c r="ABT79" s="25"/>
      <c r="ABU79" s="25"/>
      <c r="ABV79" s="25"/>
      <c r="ABW79" s="25"/>
      <c r="ABX79" s="25"/>
      <c r="ABY79" s="25"/>
      <c r="ABZ79" s="25"/>
      <c r="ACA79" s="25"/>
      <c r="ACB79" s="25"/>
      <c r="ACC79" s="25"/>
      <c r="ACD79" s="25"/>
      <c r="ACE79" s="25"/>
      <c r="ACF79" s="25"/>
      <c r="ACG79" s="25"/>
      <c r="ACH79" s="25"/>
      <c r="ACI79" s="25"/>
      <c r="ACJ79" s="25"/>
      <c r="ACK79" s="25"/>
      <c r="ACL79" s="25"/>
      <c r="ACM79" s="25"/>
      <c r="ACN79" s="25"/>
      <c r="ACO79" s="25"/>
      <c r="ACP79" s="25"/>
      <c r="ACQ79" s="25"/>
      <c r="ACR79" s="25"/>
      <c r="ACS79" s="25"/>
      <c r="ACT79" s="25"/>
      <c r="ACU79" s="25"/>
      <c r="ACV79" s="25"/>
      <c r="ACW79" s="25"/>
      <c r="ACX79" s="25"/>
      <c r="ACY79" s="25"/>
      <c r="ACZ79" s="25"/>
      <c r="ADA79" s="25"/>
      <c r="ADB79" s="25"/>
      <c r="ADC79" s="25"/>
      <c r="ADD79" s="25"/>
      <c r="ADE79" s="25"/>
      <c r="ADF79" s="25"/>
      <c r="ADG79" s="25"/>
      <c r="ADH79" s="25"/>
      <c r="ADI79" s="25"/>
      <c r="ADJ79" s="25"/>
      <c r="ADK79" s="25"/>
      <c r="ADL79" s="25"/>
      <c r="ADM79" s="25"/>
      <c r="ADN79" s="25"/>
      <c r="ADO79" s="25"/>
      <c r="ADP79" s="25"/>
      <c r="ADQ79" s="25"/>
      <c r="ADR79" s="25"/>
      <c r="ADS79" s="25"/>
      <c r="ADT79" s="25"/>
      <c r="ADU79" s="25"/>
      <c r="ADV79" s="25"/>
      <c r="ADW79" s="25"/>
      <c r="ADX79" s="25"/>
      <c r="ADY79" s="25"/>
      <c r="ADZ79" s="25"/>
      <c r="AEA79" s="25"/>
      <c r="AEB79" s="25"/>
      <c r="AEC79" s="25"/>
      <c r="AED79" s="25"/>
      <c r="AEE79" s="25"/>
      <c r="AEF79" s="25"/>
      <c r="AEG79" s="25"/>
      <c r="AEH79" s="25"/>
      <c r="AEI79" s="25"/>
      <c r="AEJ79" s="25"/>
      <c r="AEK79" s="25"/>
      <c r="AEL79" s="25"/>
      <c r="AEM79" s="25"/>
      <c r="AEN79" s="25"/>
      <c r="AEO79" s="25"/>
      <c r="AEP79" s="25"/>
      <c r="AEQ79" s="25"/>
      <c r="AER79" s="25"/>
      <c r="AES79" s="25"/>
      <c r="AET79" s="25"/>
      <c r="AEU79" s="25"/>
      <c r="AEV79" s="25"/>
      <c r="AEW79" s="25"/>
      <c r="AEX79" s="25"/>
      <c r="AEY79" s="25"/>
      <c r="AEZ79" s="25"/>
    </row>
    <row r="80" spans="1:16380" s="25" customFormat="1" ht="12.75" customHeight="1" x14ac:dyDescent="0.3">
      <c r="A80" s="70"/>
      <c r="B80" s="71">
        <v>43691</v>
      </c>
      <c r="C80" s="71"/>
      <c r="D80" s="93"/>
      <c r="E80" s="93" t="s">
        <v>579</v>
      </c>
      <c r="F80" s="70"/>
      <c r="G80" s="70" t="s">
        <v>352</v>
      </c>
      <c r="H80" s="70" t="s">
        <v>353</v>
      </c>
      <c r="I80" s="73">
        <v>450</v>
      </c>
      <c r="J80" s="73">
        <v>650</v>
      </c>
      <c r="K80" s="73">
        <v>0</v>
      </c>
      <c r="L80" s="73"/>
      <c r="M80" s="73"/>
      <c r="N80" s="73"/>
      <c r="O80" s="73"/>
      <c r="P80" s="73"/>
      <c r="Q80" s="73"/>
      <c r="R80" s="70"/>
      <c r="S80" s="70"/>
      <c r="T80" s="70"/>
      <c r="U80" s="70"/>
      <c r="V80" s="70"/>
      <c r="W80" s="70"/>
      <c r="X80" s="70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</row>
    <row r="81" spans="1:832" s="70" customFormat="1" ht="12.75" customHeight="1" x14ac:dyDescent="0.3">
      <c r="B81" s="71">
        <v>43691</v>
      </c>
      <c r="C81" s="71"/>
      <c r="D81" s="93"/>
      <c r="E81" s="93"/>
      <c r="G81" s="70" t="s">
        <v>295</v>
      </c>
      <c r="I81" s="73">
        <v>250</v>
      </c>
      <c r="J81" s="73">
        <v>400</v>
      </c>
      <c r="K81" s="73">
        <v>0</v>
      </c>
      <c r="L81" s="73"/>
      <c r="M81" s="73"/>
      <c r="N81" s="73"/>
      <c r="O81" s="73"/>
      <c r="P81" s="73"/>
      <c r="Q81" s="73"/>
      <c r="Y81" s="25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</row>
    <row r="82" spans="1:832" s="70" customFormat="1" ht="12.75" customHeight="1" x14ac:dyDescent="0.3">
      <c r="A82" s="89" t="s">
        <v>1022</v>
      </c>
      <c r="B82" s="97">
        <v>43691</v>
      </c>
      <c r="C82" s="97"/>
      <c r="D82" s="98"/>
      <c r="E82" s="98" t="s">
        <v>305</v>
      </c>
      <c r="F82" s="89" t="s">
        <v>308</v>
      </c>
      <c r="G82" s="89" t="s">
        <v>306</v>
      </c>
      <c r="H82" s="89" t="s">
        <v>305</v>
      </c>
      <c r="I82" s="179">
        <v>18290</v>
      </c>
      <c r="J82" s="179">
        <v>20500</v>
      </c>
      <c r="K82" s="179">
        <v>0</v>
      </c>
      <c r="L82" s="179"/>
      <c r="M82" s="179"/>
      <c r="N82" s="179"/>
      <c r="O82" s="179"/>
      <c r="P82" s="179"/>
      <c r="Q82" s="179"/>
      <c r="R82" s="89"/>
      <c r="S82" s="89" t="s">
        <v>1528</v>
      </c>
      <c r="T82" s="99">
        <v>44010</v>
      </c>
      <c r="U82" s="99">
        <v>43690</v>
      </c>
      <c r="V82" s="89" t="s">
        <v>98</v>
      </c>
      <c r="W82" s="89"/>
      <c r="X82" s="89"/>
      <c r="Y82" s="61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5"/>
      <c r="EY82" s="25"/>
      <c r="EZ82" s="25"/>
      <c r="FA82" s="25"/>
      <c r="FB82" s="25"/>
      <c r="FC82" s="25"/>
      <c r="FD82" s="25"/>
      <c r="FE82" s="25"/>
      <c r="FF82" s="25"/>
      <c r="FG82" s="25"/>
      <c r="FH82" s="25"/>
      <c r="FI82" s="25"/>
      <c r="FJ82" s="25"/>
      <c r="FK82" s="25"/>
      <c r="FL82" s="25"/>
      <c r="FM82" s="25"/>
      <c r="FN82" s="25"/>
      <c r="FO82" s="25"/>
      <c r="FP82" s="25"/>
      <c r="FQ82" s="25"/>
      <c r="FR82" s="25"/>
      <c r="FS82" s="25"/>
      <c r="FT82" s="25"/>
      <c r="FU82" s="25"/>
      <c r="FV82" s="25"/>
      <c r="FW82" s="25"/>
      <c r="FX82" s="25"/>
      <c r="FY82" s="25"/>
      <c r="FZ82" s="25"/>
      <c r="GA82" s="25"/>
      <c r="GB82" s="25"/>
      <c r="GC82" s="25"/>
      <c r="GD82" s="25"/>
      <c r="GE82" s="25"/>
      <c r="GF82" s="25"/>
      <c r="GG82" s="25"/>
      <c r="GH82" s="25"/>
      <c r="GI82" s="25"/>
      <c r="GJ82" s="25"/>
      <c r="GK82" s="25"/>
      <c r="GL82" s="25"/>
      <c r="GM82" s="25"/>
      <c r="GN82" s="25"/>
      <c r="GO82" s="25"/>
      <c r="GP82" s="25"/>
      <c r="GQ82" s="25"/>
      <c r="GR82" s="25"/>
      <c r="GS82" s="25"/>
      <c r="GT82" s="25"/>
      <c r="GU82" s="25"/>
      <c r="GV82" s="25"/>
      <c r="GW82" s="25"/>
      <c r="GX82" s="25"/>
      <c r="GY82" s="25"/>
      <c r="GZ82" s="25"/>
      <c r="HA82" s="25"/>
      <c r="HB82" s="25"/>
      <c r="HC82" s="25"/>
      <c r="HD82" s="25"/>
      <c r="HE82" s="25"/>
      <c r="HF82" s="25"/>
      <c r="HG82" s="25"/>
      <c r="HH82" s="25"/>
      <c r="HI82" s="25"/>
      <c r="HJ82" s="25"/>
      <c r="HK82" s="25"/>
      <c r="HL82" s="25"/>
      <c r="HM82" s="25"/>
      <c r="HN82" s="25"/>
      <c r="HO82" s="25"/>
      <c r="HP82" s="25"/>
      <c r="HQ82" s="25"/>
      <c r="HR82" s="25"/>
      <c r="HS82" s="25"/>
      <c r="HT82" s="25"/>
      <c r="HU82" s="25"/>
      <c r="HV82" s="25"/>
      <c r="HW82" s="25"/>
      <c r="HX82" s="25"/>
      <c r="HY82" s="25"/>
      <c r="HZ82" s="25"/>
      <c r="IA82" s="25"/>
      <c r="IB82" s="25"/>
      <c r="IC82" s="25"/>
      <c r="ID82" s="25"/>
      <c r="IE82" s="25"/>
      <c r="IF82" s="25"/>
      <c r="IG82" s="25"/>
      <c r="IH82" s="25"/>
      <c r="II82" s="25"/>
      <c r="IJ82" s="25"/>
      <c r="IK82" s="25"/>
      <c r="IL82" s="25"/>
      <c r="IM82" s="25"/>
      <c r="IN82" s="25"/>
      <c r="IO82" s="25"/>
      <c r="IP82" s="25"/>
      <c r="IQ82" s="25"/>
      <c r="IR82" s="25"/>
      <c r="IS82" s="25"/>
      <c r="IT82" s="25"/>
      <c r="IU82" s="25"/>
      <c r="IV82" s="25"/>
      <c r="IW82" s="25"/>
      <c r="IX82" s="25"/>
      <c r="IY82" s="25"/>
      <c r="IZ82" s="25"/>
      <c r="JA82" s="25"/>
      <c r="JB82" s="25"/>
      <c r="JC82" s="25"/>
      <c r="JD82" s="25"/>
      <c r="JE82" s="25"/>
      <c r="JF82" s="25"/>
      <c r="JG82" s="25"/>
      <c r="JH82" s="25"/>
      <c r="JI82" s="25"/>
      <c r="JJ82" s="25"/>
      <c r="JK82" s="25"/>
      <c r="JL82" s="25"/>
      <c r="JM82" s="25"/>
      <c r="JN82" s="25"/>
      <c r="JO82" s="25"/>
      <c r="JP82" s="25"/>
      <c r="JQ82" s="25"/>
      <c r="JR82" s="25"/>
      <c r="JS82" s="25"/>
      <c r="JT82" s="25"/>
      <c r="JU82" s="25"/>
      <c r="JV82" s="25"/>
      <c r="JW82" s="25"/>
      <c r="JX82" s="25"/>
      <c r="JY82" s="25"/>
      <c r="JZ82" s="25"/>
      <c r="KA82" s="25"/>
      <c r="KB82" s="25"/>
      <c r="KC82" s="25"/>
      <c r="KD82" s="25"/>
      <c r="KE82" s="25"/>
      <c r="KF82" s="25"/>
      <c r="KG82" s="25"/>
      <c r="KH82" s="25"/>
      <c r="KI82" s="25"/>
      <c r="KJ82" s="25"/>
      <c r="KK82" s="25"/>
      <c r="KL82" s="25"/>
      <c r="KM82" s="25"/>
      <c r="KN82" s="25"/>
      <c r="KO82" s="25"/>
      <c r="KP82" s="25"/>
      <c r="KQ82" s="25"/>
      <c r="KR82" s="25"/>
      <c r="KS82" s="25"/>
      <c r="KT82" s="25"/>
      <c r="KU82" s="25"/>
      <c r="KV82" s="25"/>
      <c r="KW82" s="25"/>
      <c r="KX82" s="25"/>
      <c r="KY82" s="25"/>
      <c r="KZ82" s="25"/>
      <c r="LA82" s="25"/>
      <c r="LB82" s="25"/>
      <c r="LC82" s="25"/>
      <c r="LD82" s="25"/>
      <c r="LE82" s="25"/>
      <c r="LF82" s="25"/>
      <c r="LG82" s="25"/>
      <c r="LH82" s="25"/>
      <c r="LI82" s="25"/>
      <c r="LJ82" s="25"/>
      <c r="LK82" s="25"/>
      <c r="LL82" s="25"/>
      <c r="LM82" s="25"/>
      <c r="LN82" s="25"/>
      <c r="LO82" s="25"/>
      <c r="LP82" s="25"/>
      <c r="LQ82" s="25"/>
      <c r="LR82" s="25"/>
      <c r="LS82" s="25"/>
      <c r="LT82" s="25"/>
      <c r="LU82" s="25"/>
      <c r="LV82" s="25"/>
      <c r="LW82" s="25"/>
      <c r="LX82" s="25"/>
      <c r="LY82" s="25"/>
      <c r="LZ82" s="25"/>
      <c r="MA82" s="25"/>
      <c r="MB82" s="25"/>
      <c r="MC82" s="25"/>
      <c r="MD82" s="25"/>
      <c r="ME82" s="25"/>
      <c r="MF82" s="25"/>
      <c r="MG82" s="25"/>
      <c r="MH82" s="25"/>
      <c r="MI82" s="25"/>
      <c r="MJ82" s="25"/>
      <c r="MK82" s="25"/>
      <c r="ML82" s="25"/>
      <c r="MM82" s="25"/>
      <c r="MN82" s="25"/>
      <c r="MO82" s="25"/>
      <c r="MP82" s="25"/>
      <c r="MQ82" s="25"/>
      <c r="MR82" s="25"/>
      <c r="MS82" s="25"/>
      <c r="MT82" s="25"/>
      <c r="MU82" s="25"/>
      <c r="MV82" s="25"/>
      <c r="MW82" s="25"/>
      <c r="MX82" s="25"/>
      <c r="MY82" s="25"/>
      <c r="MZ82" s="25"/>
      <c r="NA82" s="25"/>
      <c r="NB82" s="25"/>
      <c r="NC82" s="25"/>
      <c r="ND82" s="25"/>
      <c r="NE82" s="25"/>
      <c r="NF82" s="25"/>
      <c r="NG82" s="25"/>
      <c r="NH82" s="25"/>
      <c r="NI82" s="25"/>
      <c r="NJ82" s="25"/>
      <c r="NK82" s="25"/>
      <c r="NL82" s="25"/>
      <c r="NM82" s="25"/>
      <c r="NN82" s="25"/>
      <c r="NO82" s="25"/>
      <c r="NP82" s="25"/>
      <c r="NQ82" s="25"/>
      <c r="NR82" s="25"/>
      <c r="NS82" s="25"/>
      <c r="NT82" s="25"/>
      <c r="NU82" s="25"/>
      <c r="NV82" s="25"/>
      <c r="NW82" s="25"/>
      <c r="NX82" s="25"/>
      <c r="NY82" s="25"/>
      <c r="NZ82" s="25"/>
      <c r="OA82" s="25"/>
      <c r="OB82" s="25"/>
      <c r="OC82" s="25"/>
      <c r="OD82" s="25"/>
      <c r="OE82" s="25"/>
      <c r="OF82" s="25"/>
      <c r="OG82" s="25"/>
      <c r="OH82" s="25"/>
      <c r="OI82" s="25"/>
      <c r="OJ82" s="25"/>
      <c r="OK82" s="25"/>
      <c r="OL82" s="25"/>
      <c r="OM82" s="25"/>
      <c r="ON82" s="25"/>
      <c r="OO82" s="25"/>
      <c r="OP82" s="25"/>
      <c r="OQ82" s="25"/>
      <c r="OR82" s="25"/>
      <c r="OS82" s="25"/>
      <c r="OT82" s="25"/>
      <c r="OU82" s="25"/>
      <c r="OV82" s="25"/>
      <c r="OW82" s="25"/>
      <c r="OX82" s="25"/>
      <c r="OY82" s="25"/>
      <c r="OZ82" s="25"/>
      <c r="PA82" s="25"/>
      <c r="PB82" s="25"/>
      <c r="PC82" s="25"/>
      <c r="PD82" s="25"/>
      <c r="PE82" s="25"/>
      <c r="PF82" s="25"/>
      <c r="PG82" s="25"/>
      <c r="PH82" s="25"/>
      <c r="PI82" s="25"/>
      <c r="PJ82" s="25"/>
      <c r="PK82" s="25"/>
      <c r="PL82" s="25"/>
      <c r="PM82" s="25"/>
      <c r="PN82" s="25"/>
      <c r="PO82" s="25"/>
      <c r="PP82" s="25"/>
      <c r="PQ82" s="25"/>
      <c r="PR82" s="25"/>
      <c r="PS82" s="25"/>
      <c r="PT82" s="25"/>
      <c r="PU82" s="25"/>
      <c r="PV82" s="25"/>
      <c r="PW82" s="25"/>
      <c r="PX82" s="25"/>
      <c r="PY82" s="25"/>
      <c r="PZ82" s="25"/>
      <c r="QA82" s="25"/>
      <c r="QB82" s="25"/>
      <c r="QC82" s="25"/>
      <c r="QD82" s="25"/>
      <c r="QE82" s="25"/>
      <c r="QF82" s="25"/>
      <c r="QG82" s="25"/>
      <c r="QH82" s="25"/>
      <c r="QI82" s="25"/>
      <c r="QJ82" s="25"/>
      <c r="QK82" s="25"/>
      <c r="QL82" s="25"/>
      <c r="QM82" s="25"/>
      <c r="QN82" s="25"/>
      <c r="QO82" s="25"/>
      <c r="QP82" s="25"/>
      <c r="QQ82" s="25"/>
      <c r="QR82" s="25"/>
      <c r="QS82" s="25"/>
      <c r="QT82" s="25"/>
      <c r="QU82" s="25"/>
      <c r="QV82" s="25"/>
      <c r="QW82" s="25"/>
      <c r="QX82" s="25"/>
      <c r="QY82" s="25"/>
      <c r="QZ82" s="25"/>
      <c r="RA82" s="25"/>
      <c r="RB82" s="25"/>
      <c r="RC82" s="25"/>
      <c r="RD82" s="25"/>
      <c r="RE82" s="25"/>
      <c r="RF82" s="25"/>
      <c r="RG82" s="25"/>
      <c r="RH82" s="25"/>
      <c r="RI82" s="25"/>
      <c r="RJ82" s="25"/>
      <c r="RK82" s="25"/>
      <c r="RL82" s="25"/>
      <c r="RM82" s="25"/>
      <c r="RN82" s="25"/>
      <c r="RO82" s="25"/>
      <c r="RP82" s="25"/>
      <c r="RQ82" s="25"/>
      <c r="RR82" s="25"/>
      <c r="RS82" s="25"/>
      <c r="RT82" s="25"/>
      <c r="RU82" s="25"/>
      <c r="RV82" s="25"/>
      <c r="RW82" s="25"/>
      <c r="RX82" s="25"/>
      <c r="RY82" s="25"/>
      <c r="RZ82" s="25"/>
      <c r="SA82" s="25"/>
      <c r="SB82" s="25"/>
      <c r="SC82" s="25"/>
      <c r="SD82" s="25"/>
      <c r="SE82" s="25"/>
      <c r="SF82" s="25"/>
      <c r="SG82" s="25"/>
      <c r="SH82" s="25"/>
      <c r="SI82" s="25"/>
      <c r="SJ82" s="25"/>
      <c r="SK82" s="25"/>
      <c r="SL82" s="25"/>
      <c r="SM82" s="25"/>
      <c r="SN82" s="25"/>
      <c r="SO82" s="25"/>
      <c r="SP82" s="25"/>
      <c r="SQ82" s="25"/>
      <c r="SR82" s="25"/>
      <c r="SS82" s="25"/>
      <c r="ST82" s="25"/>
      <c r="SU82" s="25"/>
      <c r="SV82" s="25"/>
      <c r="SW82" s="25"/>
      <c r="SX82" s="25"/>
      <c r="SY82" s="25"/>
      <c r="SZ82" s="25"/>
      <c r="TA82" s="25"/>
      <c r="TB82" s="25"/>
      <c r="TC82" s="25"/>
      <c r="TD82" s="25"/>
      <c r="TE82" s="25"/>
      <c r="TF82" s="25"/>
      <c r="TG82" s="25"/>
      <c r="TH82" s="25"/>
      <c r="TI82" s="25"/>
      <c r="TJ82" s="25"/>
      <c r="TK82" s="25"/>
      <c r="TL82" s="25"/>
      <c r="TM82" s="25"/>
      <c r="TN82" s="25"/>
      <c r="TO82" s="25"/>
      <c r="TP82" s="25"/>
      <c r="TQ82" s="25"/>
      <c r="TR82" s="25"/>
      <c r="TS82" s="25"/>
      <c r="TT82" s="25"/>
      <c r="TU82" s="25"/>
      <c r="TV82" s="25"/>
      <c r="TW82" s="25"/>
      <c r="TX82" s="25"/>
      <c r="TY82" s="25"/>
      <c r="TZ82" s="25"/>
      <c r="UA82" s="25"/>
      <c r="UB82" s="25"/>
      <c r="UC82" s="25"/>
      <c r="UD82" s="25"/>
      <c r="UE82" s="25"/>
      <c r="UF82" s="25"/>
      <c r="UG82" s="25"/>
      <c r="UH82" s="25"/>
      <c r="UI82" s="25"/>
      <c r="UJ82" s="25"/>
      <c r="UK82" s="25"/>
      <c r="UL82" s="25"/>
      <c r="UM82" s="25"/>
      <c r="UN82" s="25"/>
      <c r="UO82" s="25"/>
      <c r="UP82" s="25"/>
      <c r="UQ82" s="25"/>
      <c r="UR82" s="25"/>
      <c r="US82" s="25"/>
      <c r="UT82" s="25"/>
      <c r="UU82" s="25"/>
      <c r="UV82" s="25"/>
      <c r="UW82" s="25"/>
      <c r="UX82" s="25"/>
      <c r="UY82" s="25"/>
      <c r="UZ82" s="25"/>
      <c r="VA82" s="25"/>
      <c r="VB82" s="25"/>
      <c r="VC82" s="25"/>
      <c r="VD82" s="25"/>
      <c r="VE82" s="25"/>
      <c r="VF82" s="25"/>
      <c r="VG82" s="25"/>
      <c r="VH82" s="25"/>
      <c r="VI82" s="25"/>
      <c r="VJ82" s="25"/>
      <c r="VK82" s="25"/>
      <c r="VL82" s="25"/>
      <c r="VM82" s="25"/>
      <c r="VN82" s="25"/>
      <c r="VO82" s="25"/>
      <c r="VP82" s="25"/>
      <c r="VQ82" s="25"/>
      <c r="VR82" s="25"/>
      <c r="VS82" s="25"/>
      <c r="VT82" s="25"/>
      <c r="VU82" s="25"/>
      <c r="VV82" s="25"/>
      <c r="VW82" s="25"/>
      <c r="VX82" s="25"/>
      <c r="VY82" s="25"/>
      <c r="VZ82" s="25"/>
      <c r="WA82" s="25"/>
      <c r="WB82" s="25"/>
      <c r="WC82" s="25"/>
      <c r="WD82" s="25"/>
      <c r="WE82" s="25"/>
      <c r="WF82" s="25"/>
      <c r="WG82" s="25"/>
      <c r="WH82" s="25"/>
      <c r="WI82" s="25"/>
      <c r="WJ82" s="25"/>
      <c r="WK82" s="25"/>
      <c r="WL82" s="25"/>
      <c r="WM82" s="25"/>
      <c r="WN82" s="25"/>
      <c r="WO82" s="25"/>
      <c r="WP82" s="25"/>
      <c r="WQ82" s="25"/>
      <c r="WR82" s="25"/>
      <c r="WS82" s="25"/>
      <c r="WT82" s="25"/>
      <c r="WU82" s="25"/>
      <c r="WV82" s="25"/>
      <c r="WW82" s="25"/>
      <c r="WX82" s="25"/>
      <c r="WY82" s="25"/>
      <c r="WZ82" s="25"/>
      <c r="XA82" s="25"/>
      <c r="XB82" s="25"/>
      <c r="XC82" s="25"/>
      <c r="XD82" s="25"/>
      <c r="XE82" s="25"/>
      <c r="XF82" s="25"/>
      <c r="XG82" s="25"/>
      <c r="XH82" s="25"/>
      <c r="XI82" s="25"/>
      <c r="XJ82" s="25"/>
      <c r="XK82" s="25"/>
      <c r="XL82" s="25"/>
      <c r="XM82" s="25"/>
      <c r="XN82" s="25"/>
      <c r="XO82" s="25"/>
      <c r="XP82" s="25"/>
      <c r="XQ82" s="25"/>
      <c r="XR82" s="25"/>
      <c r="XS82" s="25"/>
      <c r="XT82" s="25"/>
      <c r="XU82" s="25"/>
      <c r="XV82" s="25"/>
      <c r="XW82" s="25"/>
      <c r="XX82" s="25"/>
      <c r="XY82" s="25"/>
      <c r="XZ82" s="25"/>
      <c r="YA82" s="25"/>
      <c r="YB82" s="25"/>
      <c r="YC82" s="25"/>
      <c r="YD82" s="25"/>
      <c r="YE82" s="25"/>
      <c r="YF82" s="25"/>
      <c r="YG82" s="25"/>
      <c r="YH82" s="25"/>
      <c r="YI82" s="25"/>
      <c r="YJ82" s="25"/>
      <c r="YK82" s="25"/>
      <c r="YL82" s="25"/>
      <c r="YM82" s="25"/>
      <c r="YN82" s="25"/>
      <c r="YO82" s="25"/>
      <c r="YP82" s="25"/>
      <c r="YQ82" s="25"/>
      <c r="YR82" s="25"/>
      <c r="YS82" s="25"/>
      <c r="YT82" s="25"/>
      <c r="YU82" s="25"/>
      <c r="YV82" s="25"/>
      <c r="YW82" s="25"/>
      <c r="YX82" s="25"/>
      <c r="YY82" s="25"/>
      <c r="YZ82" s="25"/>
      <c r="ZA82" s="25"/>
      <c r="ZB82" s="25"/>
      <c r="ZC82" s="25"/>
      <c r="ZD82" s="25"/>
      <c r="ZE82" s="25"/>
      <c r="ZF82" s="25"/>
      <c r="ZG82" s="25"/>
      <c r="ZH82" s="25"/>
      <c r="ZI82" s="25"/>
      <c r="ZJ82" s="25"/>
      <c r="ZK82" s="25"/>
      <c r="ZL82" s="25"/>
      <c r="ZM82" s="25"/>
      <c r="ZN82" s="25"/>
      <c r="ZO82" s="25"/>
      <c r="ZP82" s="25"/>
      <c r="ZQ82" s="25"/>
      <c r="ZR82" s="25"/>
      <c r="ZS82" s="25"/>
      <c r="ZT82" s="25"/>
      <c r="ZU82" s="25"/>
      <c r="ZV82" s="25"/>
      <c r="ZW82" s="25"/>
      <c r="ZX82" s="25"/>
      <c r="ZY82" s="25"/>
      <c r="ZZ82" s="25"/>
      <c r="AAA82" s="25"/>
      <c r="AAB82" s="25"/>
      <c r="AAC82" s="25"/>
      <c r="AAD82" s="25"/>
      <c r="AAE82" s="25"/>
      <c r="AAF82" s="25"/>
      <c r="AAG82" s="25"/>
      <c r="AAH82" s="25"/>
      <c r="AAI82" s="25"/>
      <c r="AAJ82" s="25"/>
      <c r="AAK82" s="25"/>
      <c r="AAL82" s="25"/>
      <c r="AAM82" s="25"/>
      <c r="AAN82" s="25"/>
      <c r="AAO82" s="25"/>
      <c r="AAP82" s="25"/>
      <c r="AAQ82" s="25"/>
      <c r="AAR82" s="25"/>
      <c r="AAS82" s="25"/>
      <c r="AAT82" s="25"/>
      <c r="AAU82" s="25"/>
      <c r="AAV82" s="25"/>
      <c r="AAW82" s="25"/>
      <c r="AAX82" s="25"/>
      <c r="AAY82" s="25"/>
      <c r="AAZ82" s="25"/>
      <c r="ABA82" s="25"/>
      <c r="ABB82" s="25"/>
      <c r="ABC82" s="25"/>
      <c r="ABD82" s="25"/>
      <c r="ABE82" s="25"/>
      <c r="ABF82" s="25"/>
      <c r="ABG82" s="25"/>
      <c r="ABH82" s="25"/>
      <c r="ABI82" s="25"/>
      <c r="ABJ82" s="25"/>
      <c r="ABK82" s="25"/>
      <c r="ABL82" s="25"/>
      <c r="ABM82" s="25"/>
      <c r="ABN82" s="25"/>
      <c r="ABO82" s="25"/>
      <c r="ABP82" s="25"/>
      <c r="ABQ82" s="25"/>
      <c r="ABR82" s="25"/>
      <c r="ABS82" s="25"/>
      <c r="ABT82" s="25"/>
      <c r="ABU82" s="25"/>
      <c r="ABV82" s="25"/>
      <c r="ABW82" s="25"/>
      <c r="ABX82" s="25"/>
      <c r="ABY82" s="25"/>
      <c r="ABZ82" s="25"/>
      <c r="ACA82" s="25"/>
      <c r="ACB82" s="25"/>
      <c r="ACC82" s="25"/>
      <c r="ACD82" s="25"/>
      <c r="ACE82" s="25"/>
      <c r="ACF82" s="25"/>
      <c r="ACG82" s="25"/>
      <c r="ACH82" s="25"/>
      <c r="ACI82" s="25"/>
      <c r="ACJ82" s="25"/>
      <c r="ACK82" s="25"/>
      <c r="ACL82" s="25"/>
      <c r="ACM82" s="25"/>
      <c r="ACN82" s="25"/>
      <c r="ACO82" s="25"/>
      <c r="ACP82" s="25"/>
      <c r="ACQ82" s="25"/>
      <c r="ACR82" s="25"/>
      <c r="ACS82" s="25"/>
      <c r="ACT82" s="25"/>
      <c r="ACU82" s="25"/>
      <c r="ACV82" s="25"/>
      <c r="ACW82" s="25"/>
      <c r="ACX82" s="25"/>
      <c r="ACY82" s="25"/>
      <c r="ACZ82" s="25"/>
      <c r="ADA82" s="25"/>
      <c r="ADB82" s="25"/>
      <c r="ADC82" s="25"/>
      <c r="ADD82" s="25"/>
      <c r="ADE82" s="25"/>
      <c r="ADF82" s="25"/>
      <c r="ADG82" s="25"/>
      <c r="ADH82" s="25"/>
      <c r="ADI82" s="25"/>
      <c r="ADJ82" s="25"/>
      <c r="ADK82" s="25"/>
      <c r="ADL82" s="25"/>
      <c r="ADM82" s="25"/>
      <c r="ADN82" s="25"/>
      <c r="ADO82" s="25"/>
      <c r="ADP82" s="25"/>
      <c r="ADQ82" s="25"/>
      <c r="ADR82" s="25"/>
      <c r="ADS82" s="25"/>
      <c r="ADT82" s="25"/>
      <c r="ADU82" s="25"/>
      <c r="ADV82" s="25"/>
      <c r="ADW82" s="25"/>
      <c r="ADX82" s="25"/>
      <c r="ADY82" s="25"/>
      <c r="ADZ82" s="25"/>
      <c r="AEA82" s="25"/>
      <c r="AEB82" s="25"/>
      <c r="AEC82" s="25"/>
      <c r="AED82" s="25"/>
      <c r="AEE82" s="25"/>
      <c r="AEF82" s="25"/>
      <c r="AEG82" s="25"/>
      <c r="AEH82" s="25"/>
      <c r="AEI82" s="25"/>
      <c r="AEJ82" s="25"/>
      <c r="AEK82" s="25"/>
      <c r="AEL82" s="25"/>
      <c r="AEM82" s="25"/>
      <c r="AEN82" s="25"/>
      <c r="AEO82" s="25"/>
      <c r="AEP82" s="25"/>
      <c r="AEQ82" s="25"/>
      <c r="AER82" s="25"/>
      <c r="AES82" s="25"/>
      <c r="AET82" s="25"/>
      <c r="AEU82" s="25"/>
      <c r="AEV82" s="25"/>
      <c r="AEW82" s="25"/>
      <c r="AEX82" s="25"/>
      <c r="AEY82" s="25"/>
      <c r="AEZ82" s="25"/>
    </row>
    <row r="83" spans="1:832" s="89" customFormat="1" ht="12.75" customHeight="1" x14ac:dyDescent="0.3">
      <c r="A83" s="130"/>
      <c r="B83" s="131">
        <v>43691</v>
      </c>
      <c r="C83" s="131"/>
      <c r="D83" s="252"/>
      <c r="E83" s="132" t="s">
        <v>561</v>
      </c>
      <c r="F83" s="130" t="s">
        <v>300</v>
      </c>
      <c r="G83" s="130" t="s">
        <v>161</v>
      </c>
      <c r="H83" s="130" t="s">
        <v>294</v>
      </c>
      <c r="I83" s="181">
        <f>27500+2350+450</f>
        <v>30300</v>
      </c>
      <c r="J83" s="181">
        <v>60000</v>
      </c>
      <c r="K83" s="181">
        <v>2800</v>
      </c>
      <c r="L83" s="181"/>
      <c r="M83" s="181"/>
      <c r="N83" s="181"/>
      <c r="O83" s="181"/>
      <c r="P83" s="181"/>
      <c r="Q83" s="181"/>
      <c r="R83" s="130"/>
      <c r="S83" s="130"/>
      <c r="T83" s="130" t="s">
        <v>697</v>
      </c>
      <c r="U83" s="134">
        <v>44010</v>
      </c>
      <c r="V83" s="134">
        <v>43690</v>
      </c>
      <c r="W83" s="130"/>
      <c r="X83" s="130"/>
      <c r="Y83" s="70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/>
      <c r="EY83" s="25"/>
      <c r="EZ83" s="25"/>
      <c r="FA83" s="25"/>
      <c r="FB83" s="25"/>
      <c r="FC83" s="25"/>
      <c r="FD83" s="25"/>
      <c r="FE83" s="25"/>
      <c r="FF83" s="25"/>
      <c r="FG83" s="25"/>
      <c r="FH83" s="25"/>
      <c r="FI83" s="25"/>
      <c r="FJ83" s="25"/>
      <c r="FK83" s="25"/>
      <c r="FL83" s="25"/>
      <c r="FM83" s="25"/>
      <c r="FN83" s="25"/>
      <c r="FO83" s="25"/>
      <c r="FP83" s="25"/>
      <c r="FQ83" s="25"/>
      <c r="FR83" s="25"/>
      <c r="FS83" s="25"/>
      <c r="FT83" s="25"/>
      <c r="FU83" s="25"/>
      <c r="FV83" s="25"/>
      <c r="FW83" s="25"/>
      <c r="FX83" s="25"/>
      <c r="FY83" s="25"/>
      <c r="FZ83" s="25"/>
      <c r="GA83" s="25"/>
      <c r="GB83" s="25"/>
      <c r="GC83" s="25"/>
      <c r="GD83" s="25"/>
      <c r="GE83" s="25"/>
      <c r="GF83" s="25"/>
      <c r="GG83" s="25"/>
      <c r="GH83" s="25"/>
      <c r="GI83" s="25"/>
      <c r="GJ83" s="25"/>
      <c r="GK83" s="25"/>
      <c r="GL83" s="25"/>
      <c r="GM83" s="25"/>
      <c r="GN83" s="25"/>
      <c r="GO83" s="25"/>
      <c r="GP83" s="25"/>
      <c r="GQ83" s="25"/>
      <c r="GR83" s="25"/>
      <c r="GS83" s="25"/>
      <c r="GT83" s="25"/>
      <c r="GU83" s="25"/>
      <c r="GV83" s="25"/>
      <c r="GW83" s="25"/>
      <c r="GX83" s="25"/>
      <c r="GY83" s="25"/>
      <c r="GZ83" s="25"/>
      <c r="HA83" s="25"/>
      <c r="HB83" s="25"/>
      <c r="HC83" s="25"/>
      <c r="HD83" s="25"/>
      <c r="HE83" s="25"/>
      <c r="HF83" s="25"/>
      <c r="HG83" s="25"/>
      <c r="HH83" s="25"/>
      <c r="HI83" s="25"/>
      <c r="HJ83" s="25"/>
      <c r="HK83" s="25"/>
      <c r="HL83" s="25"/>
      <c r="HM83" s="25"/>
      <c r="HN83" s="25"/>
      <c r="HO83" s="25"/>
      <c r="HP83" s="25"/>
      <c r="HQ83" s="25"/>
      <c r="HR83" s="25"/>
      <c r="HS83" s="25"/>
      <c r="HT83" s="25"/>
      <c r="HU83" s="25"/>
      <c r="HV83" s="25"/>
      <c r="HW83" s="25"/>
      <c r="HX83" s="25"/>
      <c r="HY83" s="25"/>
      <c r="HZ83" s="25"/>
      <c r="IA83" s="25"/>
      <c r="IB83" s="25"/>
      <c r="IC83" s="25"/>
      <c r="ID83" s="25"/>
      <c r="IE83" s="25"/>
      <c r="IF83" s="25"/>
      <c r="IG83" s="25"/>
      <c r="IH83" s="25"/>
      <c r="II83" s="25"/>
      <c r="IJ83" s="25"/>
      <c r="IK83" s="25"/>
      <c r="IL83" s="25"/>
      <c r="IM83" s="25"/>
      <c r="IN83" s="25"/>
      <c r="IO83" s="25"/>
      <c r="IP83" s="25"/>
      <c r="IQ83" s="25"/>
      <c r="IR83" s="25"/>
      <c r="IS83" s="25"/>
      <c r="IT83" s="25"/>
      <c r="IU83" s="25"/>
      <c r="IV83" s="25"/>
      <c r="IW83" s="25"/>
      <c r="IX83" s="25"/>
      <c r="IY83" s="25"/>
      <c r="IZ83" s="25"/>
      <c r="JA83" s="25"/>
      <c r="JB83" s="25"/>
      <c r="JC83" s="25"/>
      <c r="JD83" s="25"/>
      <c r="JE83" s="25"/>
      <c r="JF83" s="25"/>
      <c r="JG83" s="25"/>
      <c r="JH83" s="25"/>
      <c r="JI83" s="25"/>
      <c r="JJ83" s="25"/>
      <c r="JK83" s="25"/>
      <c r="JL83" s="25"/>
      <c r="JM83" s="25"/>
      <c r="JN83" s="25"/>
      <c r="JO83" s="25"/>
      <c r="JP83" s="25"/>
      <c r="JQ83" s="25"/>
      <c r="JR83" s="25"/>
      <c r="JS83" s="25"/>
      <c r="JT83" s="25"/>
      <c r="JU83" s="25"/>
      <c r="JV83" s="25"/>
      <c r="JW83" s="25"/>
      <c r="JX83" s="25"/>
      <c r="JY83" s="25"/>
      <c r="JZ83" s="25"/>
      <c r="KA83" s="25"/>
      <c r="KB83" s="25"/>
      <c r="KC83" s="25"/>
      <c r="KD83" s="25"/>
      <c r="KE83" s="25"/>
      <c r="KF83" s="25"/>
      <c r="KG83" s="25"/>
      <c r="KH83" s="25"/>
      <c r="KI83" s="25"/>
      <c r="KJ83" s="25"/>
      <c r="KK83" s="25"/>
      <c r="KL83" s="25"/>
      <c r="KM83" s="25"/>
      <c r="KN83" s="25"/>
      <c r="KO83" s="25"/>
      <c r="KP83" s="25"/>
      <c r="KQ83" s="25"/>
      <c r="KR83" s="25"/>
      <c r="KS83" s="25"/>
      <c r="KT83" s="25"/>
      <c r="KU83" s="25"/>
      <c r="KV83" s="25"/>
      <c r="KW83" s="25"/>
      <c r="KX83" s="25"/>
      <c r="KY83" s="25"/>
      <c r="KZ83" s="25"/>
      <c r="LA83" s="25"/>
      <c r="LB83" s="25"/>
      <c r="LC83" s="25"/>
      <c r="LD83" s="25"/>
      <c r="LE83" s="25"/>
      <c r="LF83" s="25"/>
      <c r="LG83" s="25"/>
      <c r="LH83" s="25"/>
      <c r="LI83" s="25"/>
      <c r="LJ83" s="25"/>
      <c r="LK83" s="25"/>
      <c r="LL83" s="25"/>
      <c r="LM83" s="25"/>
      <c r="LN83" s="25"/>
      <c r="LO83" s="25"/>
      <c r="LP83" s="25"/>
      <c r="LQ83" s="25"/>
      <c r="LR83" s="25"/>
      <c r="LS83" s="25"/>
      <c r="LT83" s="25"/>
      <c r="LU83" s="25"/>
      <c r="LV83" s="25"/>
      <c r="LW83" s="25"/>
      <c r="LX83" s="25"/>
      <c r="LY83" s="25"/>
      <c r="LZ83" s="25"/>
      <c r="MA83" s="25"/>
      <c r="MB83" s="25"/>
      <c r="MC83" s="25"/>
      <c r="MD83" s="25"/>
      <c r="ME83" s="25"/>
      <c r="MF83" s="25"/>
      <c r="MG83" s="25"/>
      <c r="MH83" s="25"/>
      <c r="MI83" s="25"/>
      <c r="MJ83" s="25"/>
      <c r="MK83" s="25"/>
      <c r="ML83" s="25"/>
      <c r="MM83" s="25"/>
      <c r="MN83" s="25"/>
      <c r="MO83" s="25"/>
      <c r="MP83" s="25"/>
      <c r="MQ83" s="25"/>
      <c r="MR83" s="25"/>
      <c r="MS83" s="25"/>
      <c r="MT83" s="25"/>
      <c r="MU83" s="25"/>
      <c r="MV83" s="25"/>
      <c r="MW83" s="25"/>
      <c r="MX83" s="25"/>
      <c r="MY83" s="25"/>
      <c r="MZ83" s="25"/>
      <c r="NA83" s="25"/>
      <c r="NB83" s="25"/>
      <c r="NC83" s="25"/>
      <c r="ND83" s="25"/>
      <c r="NE83" s="25"/>
      <c r="NF83" s="25"/>
      <c r="NG83" s="25"/>
      <c r="NH83" s="25"/>
      <c r="NI83" s="25"/>
      <c r="NJ83" s="25"/>
      <c r="NK83" s="25"/>
      <c r="NL83" s="25"/>
      <c r="NM83" s="25"/>
      <c r="NN83" s="25"/>
      <c r="NO83" s="25"/>
      <c r="NP83" s="25"/>
      <c r="NQ83" s="25"/>
      <c r="NR83" s="25"/>
      <c r="NS83" s="25"/>
      <c r="NT83" s="25"/>
      <c r="NU83" s="25"/>
      <c r="NV83" s="25"/>
      <c r="NW83" s="25"/>
      <c r="NX83" s="25"/>
      <c r="NY83" s="25"/>
      <c r="NZ83" s="25"/>
      <c r="OA83" s="25"/>
      <c r="OB83" s="25"/>
      <c r="OC83" s="25"/>
      <c r="OD83" s="25"/>
      <c r="OE83" s="25"/>
      <c r="OF83" s="25"/>
      <c r="OG83" s="25"/>
      <c r="OH83" s="25"/>
      <c r="OI83" s="25"/>
      <c r="OJ83" s="25"/>
      <c r="OK83" s="25"/>
      <c r="OL83" s="25"/>
      <c r="OM83" s="25"/>
      <c r="ON83" s="25"/>
      <c r="OO83" s="25"/>
      <c r="OP83" s="25"/>
      <c r="OQ83" s="25"/>
      <c r="OR83" s="25"/>
      <c r="OS83" s="25"/>
      <c r="OT83" s="25"/>
      <c r="OU83" s="25"/>
      <c r="OV83" s="25"/>
      <c r="OW83" s="25"/>
      <c r="OX83" s="25"/>
      <c r="OY83" s="25"/>
      <c r="OZ83" s="25"/>
      <c r="PA83" s="25"/>
      <c r="PB83" s="25"/>
      <c r="PC83" s="25"/>
      <c r="PD83" s="25"/>
      <c r="PE83" s="25"/>
      <c r="PF83" s="25"/>
      <c r="PG83" s="25"/>
      <c r="PH83" s="25"/>
      <c r="PI83" s="25"/>
      <c r="PJ83" s="25"/>
      <c r="PK83" s="25"/>
      <c r="PL83" s="25"/>
      <c r="PM83" s="25"/>
      <c r="PN83" s="25"/>
      <c r="PO83" s="25"/>
      <c r="PP83" s="25"/>
      <c r="PQ83" s="25"/>
      <c r="PR83" s="25"/>
      <c r="PS83" s="25"/>
      <c r="PT83" s="25"/>
      <c r="PU83" s="25"/>
      <c r="PV83" s="25"/>
      <c r="PW83" s="25"/>
      <c r="PX83" s="25"/>
      <c r="PY83" s="25"/>
      <c r="PZ83" s="25"/>
      <c r="QA83" s="25"/>
      <c r="QB83" s="25"/>
      <c r="QC83" s="25"/>
      <c r="QD83" s="25"/>
      <c r="QE83" s="25"/>
      <c r="QF83" s="25"/>
      <c r="QG83" s="25"/>
      <c r="QH83" s="25"/>
      <c r="QI83" s="25"/>
      <c r="QJ83" s="25"/>
      <c r="QK83" s="25"/>
      <c r="QL83" s="25"/>
      <c r="QM83" s="25"/>
      <c r="QN83" s="25"/>
      <c r="QO83" s="25"/>
      <c r="QP83" s="25"/>
      <c r="QQ83" s="25"/>
      <c r="QR83" s="25"/>
      <c r="QS83" s="25"/>
      <c r="QT83" s="25"/>
      <c r="QU83" s="25"/>
      <c r="QV83" s="25"/>
      <c r="QW83" s="25"/>
      <c r="QX83" s="25"/>
      <c r="QY83" s="25"/>
      <c r="QZ83" s="25"/>
      <c r="RA83" s="25"/>
      <c r="RB83" s="25"/>
      <c r="RC83" s="25"/>
      <c r="RD83" s="25"/>
      <c r="RE83" s="25"/>
      <c r="RF83" s="25"/>
      <c r="RG83" s="25"/>
      <c r="RH83" s="25"/>
      <c r="RI83" s="25"/>
      <c r="RJ83" s="25"/>
      <c r="RK83" s="25"/>
      <c r="RL83" s="25"/>
      <c r="RM83" s="25"/>
      <c r="RN83" s="25"/>
      <c r="RO83" s="25"/>
      <c r="RP83" s="25"/>
      <c r="RQ83" s="25"/>
      <c r="RR83" s="25"/>
      <c r="RS83" s="25"/>
      <c r="RT83" s="25"/>
      <c r="RU83" s="25"/>
      <c r="RV83" s="25"/>
      <c r="RW83" s="25"/>
      <c r="RX83" s="25"/>
      <c r="RY83" s="25"/>
      <c r="RZ83" s="25"/>
      <c r="SA83" s="25"/>
      <c r="SB83" s="25"/>
      <c r="SC83" s="25"/>
      <c r="SD83" s="25"/>
      <c r="SE83" s="25"/>
      <c r="SF83" s="25"/>
      <c r="SG83" s="25"/>
      <c r="SH83" s="25"/>
      <c r="SI83" s="25"/>
      <c r="SJ83" s="25"/>
      <c r="SK83" s="25"/>
      <c r="SL83" s="25"/>
      <c r="SM83" s="25"/>
      <c r="SN83" s="25"/>
      <c r="SO83" s="25"/>
      <c r="SP83" s="25"/>
      <c r="SQ83" s="25"/>
      <c r="SR83" s="25"/>
      <c r="SS83" s="25"/>
      <c r="ST83" s="25"/>
      <c r="SU83" s="25"/>
      <c r="SV83" s="25"/>
      <c r="SW83" s="25"/>
      <c r="SX83" s="25"/>
      <c r="SY83" s="25"/>
      <c r="SZ83" s="25"/>
      <c r="TA83" s="25"/>
      <c r="TB83" s="25"/>
      <c r="TC83" s="25"/>
      <c r="TD83" s="25"/>
      <c r="TE83" s="25"/>
      <c r="TF83" s="25"/>
      <c r="TG83" s="25"/>
      <c r="TH83" s="25"/>
      <c r="TI83" s="25"/>
      <c r="TJ83" s="25"/>
      <c r="TK83" s="25"/>
      <c r="TL83" s="25"/>
      <c r="TM83" s="25"/>
      <c r="TN83" s="25"/>
      <c r="TO83" s="25"/>
      <c r="TP83" s="25"/>
      <c r="TQ83" s="25"/>
      <c r="TR83" s="25"/>
      <c r="TS83" s="25"/>
      <c r="TT83" s="25"/>
      <c r="TU83" s="25"/>
      <c r="TV83" s="25"/>
      <c r="TW83" s="25"/>
      <c r="TX83" s="25"/>
      <c r="TY83" s="25"/>
      <c r="TZ83" s="25"/>
      <c r="UA83" s="25"/>
      <c r="UB83" s="25"/>
      <c r="UC83" s="25"/>
      <c r="UD83" s="25"/>
      <c r="UE83" s="25"/>
      <c r="UF83" s="25"/>
      <c r="UG83" s="25"/>
      <c r="UH83" s="25"/>
      <c r="UI83" s="25"/>
      <c r="UJ83" s="25"/>
      <c r="UK83" s="25"/>
      <c r="UL83" s="25"/>
      <c r="UM83" s="25"/>
      <c r="UN83" s="25"/>
      <c r="UO83" s="25"/>
      <c r="UP83" s="25"/>
      <c r="UQ83" s="25"/>
      <c r="UR83" s="25"/>
      <c r="US83" s="25"/>
      <c r="UT83" s="25"/>
      <c r="UU83" s="25"/>
      <c r="UV83" s="25"/>
      <c r="UW83" s="25"/>
      <c r="UX83" s="25"/>
      <c r="UY83" s="25"/>
      <c r="UZ83" s="25"/>
      <c r="VA83" s="25"/>
      <c r="VB83" s="25"/>
      <c r="VC83" s="25"/>
      <c r="VD83" s="25"/>
      <c r="VE83" s="25"/>
      <c r="VF83" s="25"/>
      <c r="VG83" s="25"/>
      <c r="VH83" s="25"/>
      <c r="VI83" s="25"/>
      <c r="VJ83" s="25"/>
      <c r="VK83" s="25"/>
      <c r="VL83" s="25"/>
      <c r="VM83" s="25"/>
      <c r="VN83" s="25"/>
      <c r="VO83" s="25"/>
      <c r="VP83" s="25"/>
      <c r="VQ83" s="25"/>
      <c r="VR83" s="25"/>
      <c r="VS83" s="25"/>
      <c r="VT83" s="25"/>
      <c r="VU83" s="25"/>
      <c r="VV83" s="25"/>
      <c r="VW83" s="25"/>
      <c r="VX83" s="25"/>
      <c r="VY83" s="25"/>
      <c r="VZ83" s="25"/>
      <c r="WA83" s="25"/>
      <c r="WB83" s="25"/>
      <c r="WC83" s="25"/>
      <c r="WD83" s="25"/>
      <c r="WE83" s="25"/>
      <c r="WF83" s="25"/>
      <c r="WG83" s="25"/>
      <c r="WH83" s="25"/>
      <c r="WI83" s="25"/>
      <c r="WJ83" s="25"/>
      <c r="WK83" s="25"/>
      <c r="WL83" s="25"/>
      <c r="WM83" s="25"/>
      <c r="WN83" s="25"/>
      <c r="WO83" s="25"/>
      <c r="WP83" s="25"/>
      <c r="WQ83" s="25"/>
      <c r="WR83" s="25"/>
      <c r="WS83" s="25"/>
      <c r="WT83" s="25"/>
      <c r="WU83" s="25"/>
      <c r="WV83" s="25"/>
      <c r="WW83" s="25"/>
      <c r="WX83" s="25"/>
      <c r="WY83" s="25"/>
      <c r="WZ83" s="25"/>
      <c r="XA83" s="25"/>
      <c r="XB83" s="25"/>
      <c r="XC83" s="25"/>
      <c r="XD83" s="25"/>
      <c r="XE83" s="25"/>
      <c r="XF83" s="25"/>
      <c r="XG83" s="25"/>
      <c r="XH83" s="25"/>
      <c r="XI83" s="25"/>
      <c r="XJ83" s="25"/>
      <c r="XK83" s="25"/>
      <c r="XL83" s="25"/>
      <c r="XM83" s="25"/>
      <c r="XN83" s="25"/>
      <c r="XO83" s="25"/>
      <c r="XP83" s="25"/>
      <c r="XQ83" s="25"/>
      <c r="XR83" s="25"/>
      <c r="XS83" s="25"/>
      <c r="XT83" s="25"/>
      <c r="XU83" s="25"/>
      <c r="XV83" s="25"/>
      <c r="XW83" s="25"/>
      <c r="XX83" s="25"/>
      <c r="XY83" s="25"/>
      <c r="XZ83" s="25"/>
      <c r="YA83" s="25"/>
      <c r="YB83" s="25"/>
      <c r="YC83" s="25"/>
      <c r="YD83" s="25"/>
      <c r="YE83" s="25"/>
      <c r="YF83" s="25"/>
      <c r="YG83" s="25"/>
      <c r="YH83" s="25"/>
      <c r="YI83" s="25"/>
      <c r="YJ83" s="25"/>
      <c r="YK83" s="25"/>
      <c r="YL83" s="25"/>
      <c r="YM83" s="25"/>
      <c r="YN83" s="25"/>
      <c r="YO83" s="25"/>
      <c r="YP83" s="25"/>
      <c r="YQ83" s="25"/>
      <c r="YR83" s="25"/>
      <c r="YS83" s="25"/>
      <c r="YT83" s="25"/>
      <c r="YU83" s="25"/>
      <c r="YV83" s="25"/>
      <c r="YW83" s="25"/>
      <c r="YX83" s="25"/>
      <c r="YY83" s="25"/>
      <c r="YZ83" s="25"/>
      <c r="ZA83" s="25"/>
      <c r="ZB83" s="25"/>
      <c r="ZC83" s="25"/>
      <c r="ZD83" s="25"/>
      <c r="ZE83" s="25"/>
      <c r="ZF83" s="25"/>
      <c r="ZG83" s="25"/>
      <c r="ZH83" s="25"/>
      <c r="ZI83" s="25"/>
      <c r="ZJ83" s="25"/>
      <c r="ZK83" s="25"/>
      <c r="ZL83" s="25"/>
      <c r="ZM83" s="25"/>
      <c r="ZN83" s="25"/>
      <c r="ZO83" s="25"/>
      <c r="ZP83" s="25"/>
      <c r="ZQ83" s="25"/>
      <c r="ZR83" s="25"/>
      <c r="ZS83" s="25"/>
      <c r="ZT83" s="25"/>
      <c r="ZU83" s="25"/>
      <c r="ZV83" s="25"/>
      <c r="ZW83" s="25"/>
      <c r="ZX83" s="25"/>
      <c r="ZY83" s="25"/>
      <c r="ZZ83" s="25"/>
      <c r="AAA83" s="25"/>
      <c r="AAB83" s="25"/>
      <c r="AAC83" s="25"/>
      <c r="AAD83" s="25"/>
      <c r="AAE83" s="25"/>
      <c r="AAF83" s="25"/>
      <c r="AAG83" s="25"/>
      <c r="AAH83" s="25"/>
      <c r="AAI83" s="25"/>
      <c r="AAJ83" s="25"/>
      <c r="AAK83" s="25"/>
      <c r="AAL83" s="25"/>
      <c r="AAM83" s="25"/>
      <c r="AAN83" s="25"/>
      <c r="AAO83" s="25"/>
      <c r="AAP83" s="25"/>
      <c r="AAQ83" s="25"/>
      <c r="AAR83" s="25"/>
      <c r="AAS83" s="25"/>
      <c r="AAT83" s="25"/>
      <c r="AAU83" s="25"/>
      <c r="AAV83" s="25"/>
      <c r="AAW83" s="25"/>
      <c r="AAX83" s="25"/>
      <c r="AAY83" s="25"/>
      <c r="AAZ83" s="25"/>
      <c r="ABA83" s="25"/>
      <c r="ABB83" s="25"/>
      <c r="ABC83" s="25"/>
      <c r="ABD83" s="25"/>
      <c r="ABE83" s="25"/>
      <c r="ABF83" s="25"/>
      <c r="ABG83" s="25"/>
      <c r="ABH83" s="25"/>
      <c r="ABI83" s="25"/>
      <c r="ABJ83" s="25"/>
      <c r="ABK83" s="25"/>
      <c r="ABL83" s="25"/>
      <c r="ABM83" s="25"/>
      <c r="ABN83" s="25"/>
      <c r="ABO83" s="25"/>
      <c r="ABP83" s="25"/>
      <c r="ABQ83" s="25"/>
      <c r="ABR83" s="25"/>
      <c r="ABS83" s="25"/>
      <c r="ABT83" s="25"/>
      <c r="ABU83" s="25"/>
      <c r="ABV83" s="25"/>
      <c r="ABW83" s="25"/>
      <c r="ABX83" s="25"/>
      <c r="ABY83" s="25"/>
      <c r="ABZ83" s="25"/>
      <c r="ACA83" s="25"/>
      <c r="ACB83" s="25"/>
      <c r="ACC83" s="25"/>
      <c r="ACD83" s="25"/>
      <c r="ACE83" s="25"/>
      <c r="ACF83" s="25"/>
      <c r="ACG83" s="25"/>
      <c r="ACH83" s="25"/>
      <c r="ACI83" s="25"/>
      <c r="ACJ83" s="25"/>
      <c r="ACK83" s="25"/>
      <c r="ACL83" s="25"/>
      <c r="ACM83" s="25"/>
      <c r="ACN83" s="25"/>
      <c r="ACO83" s="25"/>
      <c r="ACP83" s="25"/>
      <c r="ACQ83" s="25"/>
      <c r="ACR83" s="25"/>
      <c r="ACS83" s="25"/>
      <c r="ACT83" s="25"/>
      <c r="ACU83" s="25"/>
      <c r="ACV83" s="25"/>
      <c r="ACW83" s="25"/>
      <c r="ACX83" s="25"/>
      <c r="ACY83" s="25"/>
      <c r="ACZ83" s="25"/>
      <c r="ADA83" s="25"/>
      <c r="ADB83" s="25"/>
      <c r="ADC83" s="25"/>
      <c r="ADD83" s="25"/>
      <c r="ADE83" s="25"/>
      <c r="ADF83" s="25"/>
      <c r="ADG83" s="25"/>
      <c r="ADH83" s="25"/>
      <c r="ADI83" s="25"/>
      <c r="ADJ83" s="25"/>
      <c r="ADK83" s="25"/>
      <c r="ADL83" s="25"/>
      <c r="ADM83" s="25"/>
      <c r="ADN83" s="25"/>
      <c r="ADO83" s="25"/>
      <c r="ADP83" s="25"/>
      <c r="ADQ83" s="25"/>
      <c r="ADR83" s="25"/>
      <c r="ADS83" s="25"/>
      <c r="ADT83" s="25"/>
      <c r="ADU83" s="25"/>
      <c r="ADV83" s="25"/>
      <c r="ADW83" s="25"/>
      <c r="ADX83" s="25"/>
      <c r="ADY83" s="25"/>
      <c r="ADZ83" s="25"/>
      <c r="AEA83" s="25"/>
      <c r="AEB83" s="25"/>
      <c r="AEC83" s="25"/>
      <c r="AED83" s="25"/>
      <c r="AEE83" s="25"/>
      <c r="AEF83" s="25"/>
      <c r="AEG83" s="25"/>
      <c r="AEH83" s="25"/>
      <c r="AEI83" s="25"/>
      <c r="AEJ83" s="25"/>
      <c r="AEK83" s="25"/>
      <c r="AEL83" s="25"/>
      <c r="AEM83" s="25"/>
      <c r="AEN83" s="25"/>
      <c r="AEO83" s="25"/>
      <c r="AEP83" s="25"/>
      <c r="AEQ83" s="25"/>
      <c r="AER83" s="25"/>
      <c r="AES83" s="25"/>
      <c r="AET83" s="25"/>
      <c r="AEU83" s="25"/>
      <c r="AEV83" s="25"/>
      <c r="AEW83" s="25"/>
      <c r="AEX83" s="25"/>
      <c r="AEY83" s="25"/>
      <c r="AEZ83" s="25"/>
    </row>
    <row r="84" spans="1:832" s="130" customFormat="1" ht="25.5" customHeight="1" x14ac:dyDescent="0.3">
      <c r="A84" s="25" t="s">
        <v>1843</v>
      </c>
      <c r="B84" s="24">
        <v>43694</v>
      </c>
      <c r="C84" s="24"/>
      <c r="D84" s="252"/>
      <c r="E84" s="82" t="s">
        <v>305</v>
      </c>
      <c r="F84" s="25" t="s">
        <v>312</v>
      </c>
      <c r="G84" s="25" t="s">
        <v>306</v>
      </c>
      <c r="H84" s="25" t="s">
        <v>305</v>
      </c>
      <c r="I84" s="56">
        <f>23200</f>
        <v>23200</v>
      </c>
      <c r="J84" s="56">
        <v>25000</v>
      </c>
      <c r="K84" s="56">
        <v>0</v>
      </c>
      <c r="L84" s="56"/>
      <c r="M84" s="56"/>
      <c r="N84" s="56"/>
      <c r="O84" s="56"/>
      <c r="P84" s="56"/>
      <c r="Q84" s="56"/>
      <c r="R84" s="25" t="s">
        <v>1773</v>
      </c>
      <c r="S84" s="25"/>
      <c r="T84" s="25" t="s">
        <v>697</v>
      </c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5"/>
      <c r="FG84" s="25"/>
      <c r="FH84" s="25"/>
      <c r="FI84" s="25"/>
      <c r="FJ84" s="25"/>
      <c r="FK84" s="25"/>
      <c r="FL84" s="25"/>
      <c r="FM84" s="25"/>
      <c r="FN84" s="25"/>
      <c r="FO84" s="25"/>
      <c r="FP84" s="25"/>
      <c r="FQ84" s="25"/>
      <c r="FR84" s="25"/>
      <c r="FS84" s="25"/>
      <c r="FT84" s="25"/>
      <c r="FU84" s="25"/>
      <c r="FV84" s="25"/>
      <c r="FW84" s="25"/>
      <c r="FX84" s="25"/>
      <c r="FY84" s="25"/>
      <c r="FZ84" s="25"/>
      <c r="GA84" s="25"/>
      <c r="GB84" s="25"/>
      <c r="GC84" s="25"/>
      <c r="GD84" s="25"/>
      <c r="GE84" s="25"/>
      <c r="GF84" s="25"/>
      <c r="GG84" s="25"/>
      <c r="GH84" s="25"/>
      <c r="GI84" s="25"/>
      <c r="GJ84" s="25"/>
      <c r="GK84" s="25"/>
      <c r="GL84" s="25"/>
      <c r="GM84" s="25"/>
      <c r="GN84" s="25"/>
      <c r="GO84" s="25"/>
      <c r="GP84" s="25"/>
      <c r="GQ84" s="25"/>
      <c r="GR84" s="25"/>
      <c r="GS84" s="25"/>
      <c r="GT84" s="25"/>
      <c r="GU84" s="25"/>
      <c r="GV84" s="25"/>
      <c r="GW84" s="25"/>
      <c r="GX84" s="25"/>
      <c r="GY84" s="25"/>
      <c r="GZ84" s="25"/>
      <c r="HA84" s="25"/>
      <c r="HB84" s="25"/>
      <c r="HC84" s="25"/>
      <c r="HD84" s="25"/>
      <c r="HE84" s="25"/>
      <c r="HF84" s="25"/>
      <c r="HG84" s="25"/>
      <c r="HH84" s="25"/>
      <c r="HI84" s="25"/>
      <c r="HJ84" s="25"/>
      <c r="HK84" s="25"/>
      <c r="HL84" s="25"/>
      <c r="HM84" s="25"/>
      <c r="HN84" s="25"/>
      <c r="HO84" s="25"/>
      <c r="HP84" s="25"/>
      <c r="HQ84" s="25"/>
      <c r="HR84" s="25"/>
      <c r="HS84" s="25"/>
      <c r="HT84" s="25"/>
      <c r="HU84" s="25"/>
      <c r="HV84" s="25"/>
      <c r="HW84" s="25"/>
      <c r="HX84" s="25"/>
      <c r="HY84" s="25"/>
      <c r="HZ84" s="25"/>
      <c r="IA84" s="25"/>
      <c r="IB84" s="25"/>
      <c r="IC84" s="25"/>
      <c r="ID84" s="25"/>
      <c r="IE84" s="25"/>
      <c r="IF84" s="25"/>
      <c r="IG84" s="25"/>
      <c r="IH84" s="25"/>
      <c r="II84" s="25"/>
      <c r="IJ84" s="25"/>
      <c r="IK84" s="25"/>
      <c r="IL84" s="25"/>
      <c r="IM84" s="25"/>
      <c r="IN84" s="25"/>
      <c r="IO84" s="25"/>
      <c r="IP84" s="25"/>
      <c r="IQ84" s="25"/>
      <c r="IR84" s="25"/>
      <c r="IS84" s="25"/>
      <c r="IT84" s="25"/>
      <c r="IU84" s="25"/>
      <c r="IV84" s="25"/>
      <c r="IW84" s="25"/>
      <c r="IX84" s="25"/>
      <c r="IY84" s="25"/>
      <c r="IZ84" s="25"/>
      <c r="JA84" s="25"/>
      <c r="JB84" s="25"/>
      <c r="JC84" s="25"/>
      <c r="JD84" s="25"/>
      <c r="JE84" s="25"/>
      <c r="JF84" s="25"/>
      <c r="JG84" s="25"/>
      <c r="JH84" s="25"/>
      <c r="JI84" s="25"/>
      <c r="JJ84" s="25"/>
      <c r="JK84" s="25"/>
      <c r="JL84" s="25"/>
      <c r="JM84" s="25"/>
      <c r="JN84" s="25"/>
      <c r="JO84" s="25"/>
      <c r="JP84" s="25"/>
      <c r="JQ84" s="25"/>
      <c r="JR84" s="25"/>
      <c r="JS84" s="25"/>
      <c r="JT84" s="25"/>
      <c r="JU84" s="25"/>
      <c r="JV84" s="25"/>
      <c r="JW84" s="25"/>
      <c r="JX84" s="25"/>
      <c r="JY84" s="25"/>
      <c r="JZ84" s="25"/>
      <c r="KA84" s="25"/>
      <c r="KB84" s="25"/>
      <c r="KC84" s="25"/>
      <c r="KD84" s="25"/>
      <c r="KE84" s="25"/>
      <c r="KF84" s="25"/>
      <c r="KG84" s="25"/>
      <c r="KH84" s="25"/>
      <c r="KI84" s="25"/>
      <c r="KJ84" s="25"/>
      <c r="KK84" s="25"/>
      <c r="KL84" s="25"/>
      <c r="KM84" s="25"/>
      <c r="KN84" s="25"/>
      <c r="KO84" s="25"/>
      <c r="KP84" s="25"/>
      <c r="KQ84" s="25"/>
      <c r="KR84" s="25"/>
      <c r="KS84" s="25"/>
      <c r="KT84" s="25"/>
      <c r="KU84" s="25"/>
      <c r="KV84" s="25"/>
      <c r="KW84" s="25"/>
      <c r="KX84" s="25"/>
      <c r="KY84" s="25"/>
      <c r="KZ84" s="25"/>
      <c r="LA84" s="25"/>
      <c r="LB84" s="25"/>
      <c r="LC84" s="25"/>
      <c r="LD84" s="25"/>
      <c r="LE84" s="25"/>
      <c r="LF84" s="25"/>
      <c r="LG84" s="25"/>
      <c r="LH84" s="25"/>
      <c r="LI84" s="25"/>
      <c r="LJ84" s="25"/>
      <c r="LK84" s="25"/>
      <c r="LL84" s="25"/>
      <c r="LM84" s="25"/>
      <c r="LN84" s="25"/>
      <c r="LO84" s="25"/>
      <c r="LP84" s="25"/>
      <c r="LQ84" s="25"/>
      <c r="LR84" s="25"/>
      <c r="LS84" s="25"/>
      <c r="LT84" s="25"/>
      <c r="LU84" s="25"/>
      <c r="LV84" s="25"/>
      <c r="LW84" s="25"/>
      <c r="LX84" s="25"/>
      <c r="LY84" s="25"/>
      <c r="LZ84" s="25"/>
      <c r="MA84" s="25"/>
      <c r="MB84" s="25"/>
      <c r="MC84" s="25"/>
      <c r="MD84" s="25"/>
      <c r="ME84" s="25"/>
      <c r="MF84" s="25"/>
      <c r="MG84" s="25"/>
      <c r="MH84" s="25"/>
      <c r="MI84" s="25"/>
      <c r="MJ84" s="25"/>
      <c r="MK84" s="25"/>
      <c r="ML84" s="25"/>
      <c r="MM84" s="25"/>
      <c r="MN84" s="25"/>
      <c r="MO84" s="25"/>
      <c r="MP84" s="25"/>
      <c r="MQ84" s="25"/>
      <c r="MR84" s="25"/>
      <c r="MS84" s="25"/>
      <c r="MT84" s="25"/>
      <c r="MU84" s="25"/>
      <c r="MV84" s="25"/>
      <c r="MW84" s="25"/>
      <c r="MX84" s="25"/>
      <c r="MY84" s="25"/>
      <c r="MZ84" s="25"/>
      <c r="NA84" s="25"/>
      <c r="NB84" s="25"/>
      <c r="NC84" s="25"/>
      <c r="ND84" s="25"/>
      <c r="NE84" s="25"/>
      <c r="NF84" s="25"/>
      <c r="NG84" s="25"/>
      <c r="NH84" s="25"/>
      <c r="NI84" s="25"/>
      <c r="NJ84" s="25"/>
      <c r="NK84" s="25"/>
      <c r="NL84" s="25"/>
      <c r="NM84" s="25"/>
      <c r="NN84" s="25"/>
      <c r="NO84" s="25"/>
      <c r="NP84" s="25"/>
      <c r="NQ84" s="25"/>
      <c r="NR84" s="25"/>
      <c r="NS84" s="25"/>
      <c r="NT84" s="25"/>
      <c r="NU84" s="25"/>
      <c r="NV84" s="25"/>
      <c r="NW84" s="25"/>
      <c r="NX84" s="25"/>
      <c r="NY84" s="25"/>
      <c r="NZ84" s="25"/>
      <c r="OA84" s="25"/>
      <c r="OB84" s="25"/>
      <c r="OC84" s="25"/>
      <c r="OD84" s="25"/>
      <c r="OE84" s="25"/>
      <c r="OF84" s="25"/>
      <c r="OG84" s="25"/>
      <c r="OH84" s="25"/>
      <c r="OI84" s="25"/>
      <c r="OJ84" s="25"/>
      <c r="OK84" s="25"/>
      <c r="OL84" s="25"/>
      <c r="OM84" s="25"/>
      <c r="ON84" s="25"/>
      <c r="OO84" s="25"/>
      <c r="OP84" s="25"/>
      <c r="OQ84" s="25"/>
      <c r="OR84" s="25"/>
      <c r="OS84" s="25"/>
      <c r="OT84" s="25"/>
      <c r="OU84" s="25"/>
      <c r="OV84" s="25"/>
      <c r="OW84" s="25"/>
      <c r="OX84" s="25"/>
      <c r="OY84" s="25"/>
      <c r="OZ84" s="25"/>
      <c r="PA84" s="25"/>
      <c r="PB84" s="25"/>
      <c r="PC84" s="25"/>
      <c r="PD84" s="25"/>
      <c r="PE84" s="25"/>
      <c r="PF84" s="25"/>
      <c r="PG84" s="25"/>
      <c r="PH84" s="25"/>
      <c r="PI84" s="25"/>
      <c r="PJ84" s="25"/>
      <c r="PK84" s="25"/>
      <c r="PL84" s="25"/>
      <c r="PM84" s="25"/>
      <c r="PN84" s="25"/>
      <c r="PO84" s="25"/>
      <c r="PP84" s="25"/>
      <c r="PQ84" s="25"/>
      <c r="PR84" s="25"/>
      <c r="PS84" s="25"/>
      <c r="PT84" s="25"/>
      <c r="PU84" s="25"/>
      <c r="PV84" s="25"/>
      <c r="PW84" s="25"/>
      <c r="PX84" s="25"/>
      <c r="PY84" s="25"/>
      <c r="PZ84" s="25"/>
      <c r="QA84" s="25"/>
      <c r="QB84" s="25"/>
      <c r="QC84" s="25"/>
      <c r="QD84" s="25"/>
      <c r="QE84" s="25"/>
      <c r="QF84" s="25"/>
      <c r="QG84" s="25"/>
      <c r="QH84" s="25"/>
      <c r="QI84" s="25"/>
      <c r="QJ84" s="25"/>
      <c r="QK84" s="25"/>
      <c r="QL84" s="25"/>
      <c r="QM84" s="25"/>
      <c r="QN84" s="25"/>
      <c r="QO84" s="25"/>
      <c r="QP84" s="25"/>
      <c r="QQ84" s="25"/>
      <c r="QR84" s="25"/>
      <c r="QS84" s="25"/>
      <c r="QT84" s="25"/>
      <c r="QU84" s="25"/>
      <c r="QV84" s="25"/>
      <c r="QW84" s="25"/>
      <c r="QX84" s="25"/>
      <c r="QY84" s="25"/>
      <c r="QZ84" s="25"/>
      <c r="RA84" s="25"/>
      <c r="RB84" s="25"/>
      <c r="RC84" s="25"/>
      <c r="RD84" s="25"/>
      <c r="RE84" s="25"/>
      <c r="RF84" s="25"/>
      <c r="RG84" s="25"/>
      <c r="RH84" s="25"/>
      <c r="RI84" s="25"/>
      <c r="RJ84" s="25"/>
      <c r="RK84" s="25"/>
      <c r="RL84" s="25"/>
      <c r="RM84" s="25"/>
      <c r="RN84" s="25"/>
      <c r="RO84" s="25"/>
      <c r="RP84" s="25"/>
      <c r="RQ84" s="25"/>
      <c r="RR84" s="25"/>
      <c r="RS84" s="25"/>
      <c r="RT84" s="25"/>
      <c r="RU84" s="25"/>
      <c r="RV84" s="25"/>
      <c r="RW84" s="25"/>
      <c r="RX84" s="25"/>
      <c r="RY84" s="25"/>
      <c r="RZ84" s="25"/>
      <c r="SA84" s="25"/>
      <c r="SB84" s="25"/>
      <c r="SC84" s="25"/>
      <c r="SD84" s="25"/>
      <c r="SE84" s="25"/>
      <c r="SF84" s="25"/>
      <c r="SG84" s="25"/>
      <c r="SH84" s="25"/>
      <c r="SI84" s="25"/>
      <c r="SJ84" s="25"/>
      <c r="SK84" s="25"/>
      <c r="SL84" s="25"/>
      <c r="SM84" s="25"/>
      <c r="SN84" s="25"/>
      <c r="SO84" s="25"/>
      <c r="SP84" s="25"/>
      <c r="SQ84" s="25"/>
      <c r="SR84" s="25"/>
      <c r="SS84" s="25"/>
      <c r="ST84" s="25"/>
      <c r="SU84" s="25"/>
      <c r="SV84" s="25"/>
      <c r="SW84" s="25"/>
      <c r="SX84" s="25"/>
      <c r="SY84" s="25"/>
      <c r="SZ84" s="25"/>
      <c r="TA84" s="25"/>
      <c r="TB84" s="25"/>
      <c r="TC84" s="25"/>
      <c r="TD84" s="25"/>
      <c r="TE84" s="25"/>
      <c r="TF84" s="25"/>
      <c r="TG84" s="25"/>
      <c r="TH84" s="25"/>
      <c r="TI84" s="25"/>
      <c r="TJ84" s="25"/>
      <c r="TK84" s="25"/>
      <c r="TL84" s="25"/>
      <c r="TM84" s="25"/>
      <c r="TN84" s="25"/>
      <c r="TO84" s="25"/>
      <c r="TP84" s="25"/>
      <c r="TQ84" s="25"/>
      <c r="TR84" s="25"/>
      <c r="TS84" s="25"/>
      <c r="TT84" s="25"/>
      <c r="TU84" s="25"/>
      <c r="TV84" s="25"/>
      <c r="TW84" s="25"/>
      <c r="TX84" s="25"/>
      <c r="TY84" s="25"/>
      <c r="TZ84" s="25"/>
      <c r="UA84" s="25"/>
      <c r="UB84" s="25"/>
      <c r="UC84" s="25"/>
      <c r="UD84" s="25"/>
      <c r="UE84" s="25"/>
      <c r="UF84" s="25"/>
      <c r="UG84" s="25"/>
      <c r="UH84" s="25"/>
      <c r="UI84" s="25"/>
      <c r="UJ84" s="25"/>
      <c r="UK84" s="25"/>
      <c r="UL84" s="25"/>
      <c r="UM84" s="25"/>
      <c r="UN84" s="25"/>
      <c r="UO84" s="25"/>
      <c r="UP84" s="25"/>
      <c r="UQ84" s="25"/>
      <c r="UR84" s="25"/>
      <c r="US84" s="25"/>
      <c r="UT84" s="25"/>
      <c r="UU84" s="25"/>
      <c r="UV84" s="25"/>
      <c r="UW84" s="25"/>
      <c r="UX84" s="25"/>
      <c r="UY84" s="25"/>
      <c r="UZ84" s="25"/>
      <c r="VA84" s="25"/>
      <c r="VB84" s="25"/>
      <c r="VC84" s="25"/>
      <c r="VD84" s="25"/>
      <c r="VE84" s="25"/>
      <c r="VF84" s="25"/>
      <c r="VG84" s="25"/>
      <c r="VH84" s="25"/>
      <c r="VI84" s="25"/>
      <c r="VJ84" s="25"/>
      <c r="VK84" s="25"/>
      <c r="VL84" s="25"/>
      <c r="VM84" s="25"/>
      <c r="VN84" s="25"/>
      <c r="VO84" s="25"/>
      <c r="VP84" s="25"/>
      <c r="VQ84" s="25"/>
      <c r="VR84" s="25"/>
      <c r="VS84" s="25"/>
      <c r="VT84" s="25"/>
      <c r="VU84" s="25"/>
      <c r="VV84" s="25"/>
      <c r="VW84" s="25"/>
      <c r="VX84" s="25"/>
      <c r="VY84" s="25"/>
      <c r="VZ84" s="25"/>
      <c r="WA84" s="25"/>
      <c r="WB84" s="25"/>
      <c r="WC84" s="25"/>
      <c r="WD84" s="25"/>
      <c r="WE84" s="25"/>
      <c r="WF84" s="25"/>
      <c r="WG84" s="25"/>
      <c r="WH84" s="25"/>
      <c r="WI84" s="25"/>
      <c r="WJ84" s="25"/>
      <c r="WK84" s="25"/>
      <c r="WL84" s="25"/>
      <c r="WM84" s="25"/>
      <c r="WN84" s="25"/>
      <c r="WO84" s="25"/>
      <c r="WP84" s="25"/>
      <c r="WQ84" s="25"/>
      <c r="WR84" s="25"/>
      <c r="WS84" s="25"/>
      <c r="WT84" s="25"/>
      <c r="WU84" s="25"/>
      <c r="WV84" s="25"/>
      <c r="WW84" s="25"/>
      <c r="WX84" s="25"/>
      <c r="WY84" s="25"/>
      <c r="WZ84" s="25"/>
      <c r="XA84" s="25"/>
      <c r="XB84" s="25"/>
      <c r="XC84" s="25"/>
      <c r="XD84" s="25"/>
      <c r="XE84" s="25"/>
      <c r="XF84" s="25"/>
      <c r="XG84" s="25"/>
      <c r="XH84" s="25"/>
      <c r="XI84" s="25"/>
      <c r="XJ84" s="25"/>
      <c r="XK84" s="25"/>
      <c r="XL84" s="25"/>
      <c r="XM84" s="25"/>
      <c r="XN84" s="25"/>
      <c r="XO84" s="25"/>
      <c r="XP84" s="25"/>
      <c r="XQ84" s="25"/>
      <c r="XR84" s="25"/>
      <c r="XS84" s="25"/>
      <c r="XT84" s="25"/>
      <c r="XU84" s="25"/>
      <c r="XV84" s="25"/>
      <c r="XW84" s="25"/>
      <c r="XX84" s="25"/>
      <c r="XY84" s="25"/>
      <c r="XZ84" s="25"/>
      <c r="YA84" s="25"/>
      <c r="YB84" s="25"/>
      <c r="YC84" s="25"/>
      <c r="YD84" s="25"/>
      <c r="YE84" s="25"/>
      <c r="YF84" s="25"/>
      <c r="YG84" s="25"/>
      <c r="YH84" s="25"/>
      <c r="YI84" s="25"/>
      <c r="YJ84" s="25"/>
      <c r="YK84" s="25"/>
      <c r="YL84" s="25"/>
      <c r="YM84" s="25"/>
      <c r="YN84" s="25"/>
      <c r="YO84" s="25"/>
      <c r="YP84" s="25"/>
      <c r="YQ84" s="25"/>
      <c r="YR84" s="25"/>
      <c r="YS84" s="25"/>
      <c r="YT84" s="25"/>
      <c r="YU84" s="25"/>
      <c r="YV84" s="25"/>
      <c r="YW84" s="25"/>
      <c r="YX84" s="25"/>
      <c r="YY84" s="25"/>
      <c r="YZ84" s="25"/>
      <c r="ZA84" s="25"/>
      <c r="ZB84" s="25"/>
      <c r="ZC84" s="25"/>
      <c r="ZD84" s="25"/>
      <c r="ZE84" s="25"/>
      <c r="ZF84" s="25"/>
      <c r="ZG84" s="25"/>
      <c r="ZH84" s="25"/>
      <c r="ZI84" s="25"/>
      <c r="ZJ84" s="25"/>
      <c r="ZK84" s="25"/>
      <c r="ZL84" s="25"/>
      <c r="ZM84" s="25"/>
      <c r="ZN84" s="25"/>
      <c r="ZO84" s="25"/>
      <c r="ZP84" s="25"/>
      <c r="ZQ84" s="25"/>
      <c r="ZR84" s="25"/>
      <c r="ZS84" s="25"/>
      <c r="ZT84" s="25"/>
      <c r="ZU84" s="25"/>
      <c r="ZV84" s="25"/>
      <c r="ZW84" s="25"/>
      <c r="ZX84" s="25"/>
      <c r="ZY84" s="25"/>
      <c r="ZZ84" s="25"/>
      <c r="AAA84" s="25"/>
      <c r="AAB84" s="25"/>
      <c r="AAC84" s="25"/>
      <c r="AAD84" s="25"/>
      <c r="AAE84" s="25"/>
      <c r="AAF84" s="25"/>
      <c r="AAG84" s="25"/>
      <c r="AAH84" s="25"/>
      <c r="AAI84" s="25"/>
      <c r="AAJ84" s="25"/>
      <c r="AAK84" s="25"/>
      <c r="AAL84" s="25"/>
      <c r="AAM84" s="25"/>
      <c r="AAN84" s="25"/>
      <c r="AAO84" s="25"/>
      <c r="AAP84" s="25"/>
      <c r="AAQ84" s="25"/>
      <c r="AAR84" s="25"/>
      <c r="AAS84" s="25"/>
      <c r="AAT84" s="25"/>
      <c r="AAU84" s="25"/>
      <c r="AAV84" s="25"/>
      <c r="AAW84" s="25"/>
      <c r="AAX84" s="25"/>
      <c r="AAY84" s="25"/>
      <c r="AAZ84" s="25"/>
      <c r="ABA84" s="25"/>
      <c r="ABB84" s="25"/>
      <c r="ABC84" s="25"/>
      <c r="ABD84" s="25"/>
      <c r="ABE84" s="25"/>
      <c r="ABF84" s="25"/>
      <c r="ABG84" s="25"/>
      <c r="ABH84" s="25"/>
      <c r="ABI84" s="25"/>
      <c r="ABJ84" s="25"/>
      <c r="ABK84" s="25"/>
      <c r="ABL84" s="25"/>
      <c r="ABM84" s="25"/>
      <c r="ABN84" s="25"/>
      <c r="ABO84" s="25"/>
      <c r="ABP84" s="25"/>
      <c r="ABQ84" s="25"/>
      <c r="ABR84" s="25"/>
      <c r="ABS84" s="25"/>
      <c r="ABT84" s="25"/>
      <c r="ABU84" s="25"/>
      <c r="ABV84" s="25"/>
      <c r="ABW84" s="25"/>
      <c r="ABX84" s="25"/>
      <c r="ABY84" s="25"/>
      <c r="ABZ84" s="25"/>
      <c r="ACA84" s="25"/>
      <c r="ACB84" s="25"/>
      <c r="ACC84" s="25"/>
      <c r="ACD84" s="25"/>
      <c r="ACE84" s="25"/>
      <c r="ACF84" s="25"/>
      <c r="ACG84" s="25"/>
      <c r="ACH84" s="25"/>
      <c r="ACI84" s="25"/>
      <c r="ACJ84" s="25"/>
      <c r="ACK84" s="25"/>
      <c r="ACL84" s="25"/>
      <c r="ACM84" s="25"/>
      <c r="ACN84" s="25"/>
      <c r="ACO84" s="25"/>
      <c r="ACP84" s="25"/>
      <c r="ACQ84" s="25"/>
      <c r="ACR84" s="25"/>
      <c r="ACS84" s="25"/>
      <c r="ACT84" s="25"/>
      <c r="ACU84" s="25"/>
      <c r="ACV84" s="25"/>
      <c r="ACW84" s="25"/>
      <c r="ACX84" s="25"/>
      <c r="ACY84" s="25"/>
      <c r="ACZ84" s="25"/>
      <c r="ADA84" s="25"/>
      <c r="ADB84" s="25"/>
      <c r="ADC84" s="25"/>
      <c r="ADD84" s="25"/>
      <c r="ADE84" s="25"/>
      <c r="ADF84" s="25"/>
      <c r="ADG84" s="25"/>
      <c r="ADH84" s="25"/>
      <c r="ADI84" s="25"/>
      <c r="ADJ84" s="25"/>
      <c r="ADK84" s="25"/>
      <c r="ADL84" s="25"/>
      <c r="ADM84" s="25"/>
      <c r="ADN84" s="25"/>
      <c r="ADO84" s="25"/>
      <c r="ADP84" s="25"/>
      <c r="ADQ84" s="25"/>
      <c r="ADR84" s="25"/>
      <c r="ADS84" s="25"/>
      <c r="ADT84" s="25"/>
      <c r="ADU84" s="25"/>
      <c r="ADV84" s="25"/>
      <c r="ADW84" s="25"/>
      <c r="ADX84" s="25"/>
      <c r="ADY84" s="25"/>
      <c r="ADZ84" s="25"/>
      <c r="AEA84" s="25"/>
      <c r="AEB84" s="25"/>
      <c r="AEC84" s="25"/>
      <c r="AED84" s="25"/>
      <c r="AEE84" s="25"/>
      <c r="AEF84" s="25"/>
      <c r="AEG84" s="25"/>
      <c r="AEH84" s="25"/>
      <c r="AEI84" s="25"/>
      <c r="AEJ84" s="25"/>
      <c r="AEK84" s="25"/>
      <c r="AEL84" s="25"/>
      <c r="AEM84" s="25"/>
      <c r="AEN84" s="25"/>
      <c r="AEO84" s="25"/>
      <c r="AEP84" s="25"/>
      <c r="AEQ84" s="25"/>
      <c r="AER84" s="25"/>
      <c r="AES84" s="25"/>
      <c r="AET84" s="25"/>
      <c r="AEU84" s="25"/>
      <c r="AEV84" s="25"/>
      <c r="AEW84" s="25"/>
      <c r="AEX84" s="25"/>
      <c r="AEY84" s="25"/>
      <c r="AEZ84" s="25"/>
    </row>
    <row r="85" spans="1:832" s="70" customFormat="1" ht="12.75" customHeight="1" x14ac:dyDescent="0.3">
      <c r="A85" s="25" t="s">
        <v>1843</v>
      </c>
      <c r="B85" s="24">
        <v>43694</v>
      </c>
      <c r="C85" s="24"/>
      <c r="D85" s="252"/>
      <c r="E85" s="82" t="s">
        <v>561</v>
      </c>
      <c r="F85" s="25" t="s">
        <v>310</v>
      </c>
      <c r="G85" s="25" t="s">
        <v>161</v>
      </c>
      <c r="H85" s="25" t="s">
        <v>294</v>
      </c>
      <c r="I85" s="56">
        <f>27500+2350+450</f>
        <v>30300</v>
      </c>
      <c r="J85" s="56">
        <v>60000</v>
      </c>
      <c r="K85" s="56">
        <v>2800</v>
      </c>
      <c r="L85" s="56"/>
      <c r="M85" s="56"/>
      <c r="N85" s="56"/>
      <c r="O85" s="56"/>
      <c r="P85" s="56"/>
      <c r="Q85" s="56"/>
      <c r="R85" s="25" t="s">
        <v>1773</v>
      </c>
      <c r="S85" s="25"/>
      <c r="T85" s="25" t="s">
        <v>582</v>
      </c>
      <c r="U85" s="25" t="s">
        <v>98</v>
      </c>
      <c r="V85" s="25" t="s">
        <v>448</v>
      </c>
      <c r="W85" s="25" t="s">
        <v>1051</v>
      </c>
      <c r="X85" s="25" t="s">
        <v>1044</v>
      </c>
      <c r="Y85" s="25"/>
      <c r="Z85" s="150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  <c r="AK85" s="150"/>
      <c r="AL85" s="150"/>
      <c r="AM85" s="150"/>
      <c r="AN85" s="150"/>
      <c r="AO85" s="150"/>
      <c r="AP85" s="150"/>
      <c r="AQ85" s="150"/>
      <c r="AR85" s="150"/>
      <c r="AS85" s="150"/>
      <c r="AT85" s="150"/>
      <c r="AU85" s="150"/>
      <c r="AV85" s="150"/>
      <c r="AW85" s="150"/>
      <c r="AX85" s="150"/>
      <c r="AY85" s="150"/>
      <c r="AZ85" s="150"/>
      <c r="BA85" s="150"/>
      <c r="BB85" s="150"/>
      <c r="BC85" s="150"/>
      <c r="BD85" s="150"/>
      <c r="BE85" s="150"/>
      <c r="BF85" s="150"/>
      <c r="BG85" s="150"/>
      <c r="BH85" s="150"/>
      <c r="BI85" s="150"/>
      <c r="BJ85" s="150"/>
      <c r="BK85" s="150"/>
      <c r="BL85" s="150"/>
      <c r="BM85" s="150"/>
      <c r="BN85" s="150"/>
      <c r="BO85" s="150"/>
      <c r="BP85" s="150"/>
      <c r="BQ85" s="150"/>
      <c r="BR85" s="150"/>
      <c r="BS85" s="150"/>
      <c r="BT85" s="150"/>
      <c r="BU85" s="150"/>
      <c r="BV85" s="150"/>
      <c r="BW85" s="150"/>
      <c r="BX85" s="150"/>
      <c r="BY85" s="150"/>
      <c r="BZ85" s="150"/>
      <c r="CA85" s="150"/>
      <c r="CB85" s="150"/>
      <c r="CC85" s="150"/>
      <c r="CD85" s="150"/>
      <c r="CE85" s="150"/>
      <c r="CF85" s="150"/>
      <c r="CG85" s="150"/>
      <c r="CH85" s="150"/>
      <c r="CI85" s="150"/>
      <c r="CJ85" s="150"/>
      <c r="CK85" s="150"/>
      <c r="CL85" s="150"/>
      <c r="CM85" s="150"/>
      <c r="CN85" s="150"/>
      <c r="CO85" s="150"/>
      <c r="CP85" s="150"/>
      <c r="CQ85" s="150"/>
      <c r="CR85" s="150"/>
      <c r="CS85" s="150"/>
      <c r="CT85" s="150"/>
      <c r="CU85" s="150"/>
      <c r="CV85" s="150"/>
      <c r="CW85" s="150"/>
      <c r="CX85" s="150"/>
      <c r="CY85" s="150"/>
      <c r="CZ85" s="150"/>
      <c r="DA85" s="150"/>
      <c r="DB85" s="150"/>
      <c r="DC85" s="150"/>
      <c r="DD85" s="150"/>
      <c r="DE85" s="150"/>
      <c r="DF85" s="150"/>
      <c r="DG85" s="150"/>
      <c r="DH85" s="150"/>
      <c r="DI85" s="150"/>
      <c r="DJ85" s="150"/>
      <c r="DK85" s="150"/>
      <c r="DL85" s="150"/>
      <c r="DM85" s="150"/>
      <c r="DN85" s="150"/>
      <c r="DO85" s="150"/>
      <c r="DP85" s="150"/>
      <c r="DQ85" s="150"/>
      <c r="DR85" s="150"/>
      <c r="DS85" s="150"/>
      <c r="DT85" s="150"/>
      <c r="DU85" s="150"/>
      <c r="DV85" s="150"/>
      <c r="DW85" s="150"/>
      <c r="DX85" s="150"/>
      <c r="DY85" s="150"/>
      <c r="DZ85" s="150"/>
      <c r="EA85" s="150"/>
      <c r="EB85" s="150"/>
      <c r="EC85" s="150"/>
      <c r="ED85" s="150"/>
      <c r="EE85" s="150"/>
      <c r="EF85" s="150"/>
      <c r="EG85" s="150"/>
      <c r="EH85" s="150"/>
      <c r="EI85" s="150"/>
      <c r="EJ85" s="150"/>
      <c r="EK85" s="150"/>
      <c r="EL85" s="150"/>
      <c r="EM85" s="150"/>
      <c r="EN85" s="150"/>
      <c r="EO85" s="150"/>
      <c r="EP85" s="150"/>
      <c r="EQ85" s="150"/>
      <c r="ER85" s="150"/>
      <c r="ES85" s="150"/>
      <c r="ET85" s="150"/>
      <c r="EU85" s="150"/>
      <c r="EV85" s="150"/>
      <c r="EW85" s="150"/>
      <c r="EX85" s="150"/>
      <c r="EY85" s="150"/>
      <c r="EZ85" s="150"/>
      <c r="FA85" s="150"/>
      <c r="FB85" s="150"/>
      <c r="FC85" s="150"/>
      <c r="FD85" s="150"/>
      <c r="FE85" s="150"/>
      <c r="FF85" s="150"/>
      <c r="FG85" s="150"/>
      <c r="FH85" s="150"/>
      <c r="FI85" s="150"/>
      <c r="FJ85" s="150"/>
      <c r="FK85" s="150"/>
      <c r="FL85" s="150"/>
      <c r="FM85" s="150"/>
      <c r="FN85" s="150"/>
      <c r="FO85" s="150"/>
      <c r="FP85" s="150"/>
      <c r="FQ85" s="150"/>
      <c r="FR85" s="150"/>
      <c r="FS85" s="150"/>
      <c r="FT85" s="150"/>
      <c r="FU85" s="150"/>
      <c r="FV85" s="150"/>
      <c r="FW85" s="150"/>
      <c r="FX85" s="150"/>
      <c r="FY85" s="150"/>
      <c r="FZ85" s="150"/>
      <c r="GA85" s="150"/>
      <c r="GB85" s="150"/>
      <c r="GC85" s="150"/>
      <c r="GD85" s="150"/>
      <c r="GE85" s="150"/>
      <c r="GF85" s="150"/>
      <c r="GG85" s="150"/>
      <c r="GH85" s="150"/>
      <c r="GI85" s="150"/>
      <c r="GJ85" s="150"/>
      <c r="GK85" s="150"/>
      <c r="GL85" s="150"/>
      <c r="GM85" s="150"/>
      <c r="GN85" s="150"/>
      <c r="GO85" s="150"/>
      <c r="GP85" s="150"/>
      <c r="GQ85" s="150"/>
      <c r="GR85" s="150"/>
      <c r="GS85" s="150"/>
      <c r="GT85" s="150"/>
      <c r="GU85" s="150"/>
      <c r="GV85" s="150"/>
      <c r="GW85" s="150"/>
      <c r="GX85" s="150"/>
      <c r="GY85" s="150"/>
      <c r="GZ85" s="150"/>
      <c r="HA85" s="150"/>
      <c r="HB85" s="150"/>
      <c r="HC85" s="150"/>
      <c r="HD85" s="150"/>
      <c r="HE85" s="150"/>
      <c r="HF85" s="150"/>
      <c r="HG85" s="150"/>
      <c r="HH85" s="150"/>
      <c r="HI85" s="150"/>
      <c r="HJ85" s="150"/>
      <c r="HK85" s="150"/>
      <c r="HL85" s="150"/>
      <c r="HM85" s="150"/>
      <c r="HN85" s="150"/>
      <c r="HO85" s="150"/>
      <c r="HP85" s="150"/>
      <c r="HQ85" s="150"/>
      <c r="HR85" s="150"/>
      <c r="HS85" s="150"/>
      <c r="HT85" s="150"/>
      <c r="HU85" s="150"/>
      <c r="HV85" s="150"/>
      <c r="HW85" s="150"/>
      <c r="HX85" s="150"/>
      <c r="HY85" s="150"/>
      <c r="HZ85" s="150"/>
      <c r="IA85" s="150"/>
      <c r="IB85" s="150"/>
      <c r="IC85" s="150"/>
      <c r="ID85" s="150"/>
      <c r="IE85" s="150"/>
      <c r="IF85" s="150"/>
      <c r="IG85" s="150"/>
      <c r="IH85" s="150"/>
      <c r="II85" s="150"/>
      <c r="IJ85" s="150"/>
      <c r="IK85" s="150"/>
      <c r="IL85" s="150"/>
      <c r="IM85" s="150"/>
      <c r="IN85" s="150"/>
      <c r="IO85" s="150"/>
      <c r="IP85" s="150"/>
      <c r="IQ85" s="150"/>
      <c r="IR85" s="150"/>
      <c r="IS85" s="150"/>
      <c r="IT85" s="150"/>
      <c r="IU85" s="150"/>
      <c r="IV85" s="150"/>
      <c r="IW85" s="150"/>
      <c r="IX85" s="150"/>
      <c r="IY85" s="150"/>
      <c r="IZ85" s="150"/>
      <c r="JA85" s="150"/>
      <c r="JB85" s="150"/>
      <c r="JC85" s="150"/>
      <c r="JD85" s="150"/>
      <c r="JE85" s="150"/>
      <c r="JF85" s="150"/>
      <c r="JG85" s="150"/>
      <c r="JH85" s="150"/>
      <c r="JI85" s="150"/>
      <c r="JJ85" s="150"/>
      <c r="JK85" s="150"/>
      <c r="JL85" s="150"/>
      <c r="JM85" s="150"/>
      <c r="JN85" s="150"/>
      <c r="JO85" s="150"/>
      <c r="JP85" s="150"/>
      <c r="JQ85" s="150"/>
      <c r="JR85" s="150"/>
      <c r="JS85" s="150"/>
      <c r="JT85" s="150"/>
      <c r="JU85" s="150"/>
      <c r="JV85" s="150"/>
      <c r="JW85" s="150"/>
      <c r="JX85" s="150"/>
      <c r="JY85" s="150"/>
      <c r="JZ85" s="150"/>
      <c r="KA85" s="150"/>
      <c r="KB85" s="150"/>
      <c r="KC85" s="150"/>
      <c r="KD85" s="150"/>
      <c r="KE85" s="150"/>
      <c r="KF85" s="150"/>
      <c r="KG85" s="150"/>
      <c r="KH85" s="150"/>
      <c r="KI85" s="150"/>
      <c r="KJ85" s="150"/>
      <c r="KK85" s="150"/>
      <c r="KL85" s="150"/>
      <c r="KM85" s="150"/>
      <c r="KN85" s="150"/>
      <c r="KO85" s="150"/>
      <c r="KP85" s="150"/>
      <c r="KQ85" s="150"/>
      <c r="KR85" s="150"/>
      <c r="KS85" s="150"/>
      <c r="KT85" s="150"/>
      <c r="KU85" s="150"/>
      <c r="KV85" s="150"/>
      <c r="KW85" s="150"/>
      <c r="KX85" s="150"/>
      <c r="KY85" s="150"/>
      <c r="KZ85" s="150"/>
      <c r="LA85" s="150"/>
      <c r="LB85" s="150"/>
      <c r="LC85" s="150"/>
      <c r="LD85" s="150"/>
      <c r="LE85" s="150"/>
      <c r="LF85" s="150"/>
      <c r="LG85" s="150"/>
      <c r="LH85" s="150"/>
      <c r="LI85" s="150"/>
      <c r="LJ85" s="150"/>
      <c r="LK85" s="150"/>
      <c r="LL85" s="150"/>
      <c r="LM85" s="150"/>
      <c r="LN85" s="150"/>
      <c r="LO85" s="150"/>
      <c r="LP85" s="150"/>
      <c r="LQ85" s="150"/>
      <c r="LR85" s="150"/>
      <c r="LS85" s="150"/>
      <c r="LT85" s="150"/>
      <c r="LU85" s="150"/>
      <c r="LV85" s="150"/>
      <c r="LW85" s="150"/>
      <c r="LX85" s="150"/>
      <c r="LY85" s="150"/>
      <c r="LZ85" s="150"/>
      <c r="MA85" s="150"/>
      <c r="MB85" s="150"/>
      <c r="MC85" s="150"/>
      <c r="MD85" s="150"/>
      <c r="ME85" s="150"/>
      <c r="MF85" s="150"/>
      <c r="MG85" s="150"/>
      <c r="MH85" s="150"/>
      <c r="MI85" s="150"/>
      <c r="MJ85" s="150"/>
      <c r="MK85" s="150"/>
      <c r="ML85" s="150"/>
      <c r="MM85" s="150"/>
      <c r="MN85" s="150"/>
      <c r="MO85" s="150"/>
      <c r="MP85" s="150"/>
      <c r="MQ85" s="150"/>
      <c r="MR85" s="150"/>
      <c r="MS85" s="150"/>
      <c r="MT85" s="150"/>
      <c r="MU85" s="150"/>
      <c r="MV85" s="150"/>
      <c r="MW85" s="150"/>
      <c r="MX85" s="150"/>
      <c r="MY85" s="150"/>
      <c r="MZ85" s="150"/>
      <c r="NA85" s="150"/>
      <c r="NB85" s="150"/>
      <c r="NC85" s="150"/>
      <c r="ND85" s="150"/>
      <c r="NE85" s="150"/>
      <c r="NF85" s="150"/>
      <c r="NG85" s="150"/>
      <c r="NH85" s="150"/>
      <c r="NI85" s="150"/>
      <c r="NJ85" s="150"/>
      <c r="NK85" s="150"/>
      <c r="NL85" s="150"/>
      <c r="NM85" s="150"/>
      <c r="NN85" s="150"/>
      <c r="NO85" s="150"/>
      <c r="NP85" s="150"/>
      <c r="NQ85" s="150"/>
      <c r="NR85" s="150"/>
      <c r="NS85" s="150"/>
      <c r="NT85" s="150"/>
      <c r="NU85" s="150"/>
      <c r="NV85" s="150"/>
      <c r="NW85" s="150"/>
      <c r="NX85" s="150"/>
      <c r="NY85" s="150"/>
      <c r="NZ85" s="150"/>
      <c r="OA85" s="150"/>
      <c r="OB85" s="150"/>
      <c r="OC85" s="150"/>
      <c r="OD85" s="150"/>
      <c r="OE85" s="150"/>
      <c r="OF85" s="150"/>
      <c r="OG85" s="150"/>
      <c r="OH85" s="150"/>
      <c r="OI85" s="150"/>
      <c r="OJ85" s="150"/>
      <c r="OK85" s="150"/>
      <c r="OL85" s="150"/>
      <c r="OM85" s="150"/>
      <c r="ON85" s="150"/>
      <c r="OO85" s="150"/>
      <c r="OP85" s="150"/>
      <c r="OQ85" s="150"/>
      <c r="OR85" s="150"/>
      <c r="OS85" s="150"/>
      <c r="OT85" s="150"/>
      <c r="OU85" s="150"/>
      <c r="OV85" s="150"/>
      <c r="OW85" s="150"/>
      <c r="OX85" s="150"/>
      <c r="OY85" s="150"/>
      <c r="OZ85" s="150"/>
      <c r="PA85" s="150"/>
      <c r="PB85" s="150"/>
      <c r="PC85" s="150"/>
      <c r="PD85" s="150"/>
      <c r="PE85" s="150"/>
      <c r="PF85" s="150"/>
      <c r="PG85" s="150"/>
      <c r="PH85" s="150"/>
      <c r="PI85" s="150"/>
      <c r="PJ85" s="150"/>
      <c r="PK85" s="150"/>
      <c r="PL85" s="150"/>
      <c r="PM85" s="150"/>
      <c r="PN85" s="150"/>
      <c r="PO85" s="150"/>
      <c r="PP85" s="150"/>
      <c r="PQ85" s="150"/>
      <c r="PR85" s="150"/>
      <c r="PS85" s="150"/>
      <c r="PT85" s="150"/>
      <c r="PU85" s="150"/>
      <c r="PV85" s="150"/>
      <c r="PW85" s="150"/>
      <c r="PX85" s="150"/>
      <c r="PY85" s="150"/>
      <c r="PZ85" s="150"/>
      <c r="QA85" s="150"/>
      <c r="QB85" s="150"/>
      <c r="QC85" s="150"/>
      <c r="QD85" s="150"/>
      <c r="QE85" s="150"/>
      <c r="QF85" s="150"/>
      <c r="QG85" s="150"/>
      <c r="QH85" s="150"/>
      <c r="QI85" s="150"/>
      <c r="QJ85" s="150"/>
      <c r="QK85" s="150"/>
      <c r="QL85" s="150"/>
      <c r="QM85" s="150"/>
      <c r="QN85" s="150"/>
      <c r="QO85" s="150"/>
      <c r="QP85" s="150"/>
      <c r="QQ85" s="150"/>
      <c r="QR85" s="150"/>
      <c r="QS85" s="150"/>
      <c r="QT85" s="150"/>
      <c r="QU85" s="150"/>
      <c r="QV85" s="150"/>
      <c r="QW85" s="150"/>
      <c r="QX85" s="150"/>
      <c r="QY85" s="150"/>
      <c r="QZ85" s="150"/>
      <c r="RA85" s="150"/>
      <c r="RB85" s="150"/>
      <c r="RC85" s="150"/>
      <c r="RD85" s="150"/>
      <c r="RE85" s="150"/>
      <c r="RF85" s="150"/>
      <c r="RG85" s="150"/>
      <c r="RH85" s="150"/>
      <c r="RI85" s="150"/>
      <c r="RJ85" s="150"/>
      <c r="RK85" s="150"/>
      <c r="RL85" s="150"/>
      <c r="RM85" s="150"/>
      <c r="RN85" s="150"/>
      <c r="RO85" s="150"/>
      <c r="RP85" s="150"/>
      <c r="RQ85" s="150"/>
      <c r="RR85" s="150"/>
      <c r="RS85" s="150"/>
      <c r="RT85" s="150"/>
      <c r="RU85" s="150"/>
      <c r="RV85" s="150"/>
      <c r="RW85" s="150"/>
      <c r="RX85" s="150"/>
      <c r="RY85" s="150"/>
      <c r="RZ85" s="150"/>
      <c r="SA85" s="150"/>
      <c r="SB85" s="150"/>
      <c r="SC85" s="150"/>
      <c r="SD85" s="150"/>
      <c r="SE85" s="150"/>
      <c r="SF85" s="150"/>
      <c r="SG85" s="150"/>
      <c r="SH85" s="150"/>
      <c r="SI85" s="150"/>
      <c r="SJ85" s="150"/>
      <c r="SK85" s="150"/>
      <c r="SL85" s="150"/>
      <c r="SM85" s="150"/>
      <c r="SN85" s="150"/>
      <c r="SO85" s="150"/>
      <c r="SP85" s="150"/>
      <c r="SQ85" s="150"/>
      <c r="SR85" s="150"/>
      <c r="SS85" s="150"/>
      <c r="ST85" s="150"/>
      <c r="SU85" s="150"/>
      <c r="SV85" s="150"/>
      <c r="SW85" s="150"/>
      <c r="SX85" s="150"/>
      <c r="SY85" s="150"/>
      <c r="SZ85" s="150"/>
      <c r="TA85" s="150"/>
      <c r="TB85" s="150"/>
      <c r="TC85" s="150"/>
      <c r="TD85" s="150"/>
      <c r="TE85" s="150"/>
      <c r="TF85" s="150"/>
      <c r="TG85" s="150"/>
      <c r="TH85" s="150"/>
      <c r="TI85" s="150"/>
      <c r="TJ85" s="150"/>
      <c r="TK85" s="150"/>
      <c r="TL85" s="150"/>
      <c r="TM85" s="150"/>
      <c r="TN85" s="150"/>
      <c r="TO85" s="150"/>
      <c r="TP85" s="150"/>
      <c r="TQ85" s="150"/>
      <c r="TR85" s="150"/>
      <c r="TS85" s="150"/>
      <c r="TT85" s="150"/>
      <c r="TU85" s="150"/>
      <c r="TV85" s="150"/>
      <c r="TW85" s="150"/>
      <c r="TX85" s="150"/>
      <c r="TY85" s="150"/>
      <c r="TZ85" s="150"/>
      <c r="UA85" s="150"/>
      <c r="UB85" s="150"/>
      <c r="UC85" s="150"/>
      <c r="UD85" s="150"/>
      <c r="UE85" s="150"/>
      <c r="UF85" s="150"/>
      <c r="UG85" s="150"/>
      <c r="UH85" s="150"/>
      <c r="UI85" s="150"/>
      <c r="UJ85" s="150"/>
      <c r="UK85" s="150"/>
      <c r="UL85" s="150"/>
      <c r="UM85" s="150"/>
      <c r="UN85" s="150"/>
      <c r="UO85" s="150"/>
      <c r="UP85" s="150"/>
      <c r="UQ85" s="150"/>
      <c r="UR85" s="150"/>
      <c r="US85" s="150"/>
      <c r="UT85" s="150"/>
      <c r="UU85" s="150"/>
      <c r="UV85" s="150"/>
      <c r="UW85" s="150"/>
      <c r="UX85" s="150"/>
      <c r="UY85" s="150"/>
      <c r="UZ85" s="150"/>
      <c r="VA85" s="150"/>
      <c r="VB85" s="150"/>
      <c r="VC85" s="150"/>
      <c r="VD85" s="150"/>
      <c r="VE85" s="150"/>
      <c r="VF85" s="150"/>
      <c r="VG85" s="150"/>
      <c r="VH85" s="150"/>
      <c r="VI85" s="150"/>
      <c r="VJ85" s="150"/>
      <c r="VK85" s="150"/>
      <c r="VL85" s="150"/>
      <c r="VM85" s="150"/>
      <c r="VN85" s="150"/>
      <c r="VO85" s="150"/>
      <c r="VP85" s="150"/>
      <c r="VQ85" s="150"/>
      <c r="VR85" s="150"/>
      <c r="VS85" s="150"/>
      <c r="VT85" s="150"/>
      <c r="VU85" s="150"/>
      <c r="VV85" s="150"/>
      <c r="VW85" s="150"/>
      <c r="VX85" s="150"/>
      <c r="VY85" s="150"/>
      <c r="VZ85" s="150"/>
      <c r="WA85" s="150"/>
      <c r="WB85" s="150"/>
      <c r="WC85" s="150"/>
      <c r="WD85" s="150"/>
      <c r="WE85" s="150"/>
      <c r="WF85" s="150"/>
      <c r="WG85" s="150"/>
      <c r="WH85" s="150"/>
      <c r="WI85" s="150"/>
      <c r="WJ85" s="150"/>
      <c r="WK85" s="150"/>
      <c r="WL85" s="150"/>
      <c r="WM85" s="150"/>
      <c r="WN85" s="150"/>
      <c r="WO85" s="150"/>
      <c r="WP85" s="150"/>
      <c r="WQ85" s="150"/>
      <c r="WR85" s="150"/>
      <c r="WS85" s="150"/>
      <c r="WT85" s="150"/>
      <c r="WU85" s="150"/>
      <c r="WV85" s="150"/>
      <c r="WW85" s="150"/>
      <c r="WX85" s="150"/>
      <c r="WY85" s="150"/>
      <c r="WZ85" s="150"/>
      <c r="XA85" s="150"/>
      <c r="XB85" s="150"/>
      <c r="XC85" s="150"/>
      <c r="XD85" s="150"/>
      <c r="XE85" s="150"/>
      <c r="XF85" s="150"/>
      <c r="XG85" s="150"/>
      <c r="XH85" s="150"/>
      <c r="XI85" s="150"/>
      <c r="XJ85" s="150"/>
      <c r="XK85" s="150"/>
      <c r="XL85" s="150"/>
      <c r="XM85" s="150"/>
      <c r="XN85" s="150"/>
      <c r="XO85" s="150"/>
      <c r="XP85" s="150"/>
      <c r="XQ85" s="150"/>
      <c r="XR85" s="150"/>
      <c r="XS85" s="150"/>
      <c r="XT85" s="150"/>
      <c r="XU85" s="150"/>
      <c r="XV85" s="150"/>
      <c r="XW85" s="150"/>
      <c r="XX85" s="150"/>
      <c r="XY85" s="150"/>
      <c r="XZ85" s="150"/>
      <c r="YA85" s="150"/>
      <c r="YB85" s="150"/>
      <c r="YC85" s="150"/>
      <c r="YD85" s="150"/>
      <c r="YE85" s="150"/>
      <c r="YF85" s="150"/>
      <c r="YG85" s="150"/>
      <c r="YH85" s="150"/>
      <c r="YI85" s="150"/>
      <c r="YJ85" s="150"/>
      <c r="YK85" s="150"/>
      <c r="YL85" s="150"/>
      <c r="YM85" s="150"/>
      <c r="YN85" s="150"/>
      <c r="YO85" s="150"/>
      <c r="YP85" s="150"/>
      <c r="YQ85" s="150"/>
      <c r="YR85" s="150"/>
      <c r="YS85" s="150"/>
      <c r="YT85" s="150"/>
      <c r="YU85" s="150"/>
      <c r="YV85" s="150"/>
      <c r="YW85" s="150"/>
      <c r="YX85" s="150"/>
      <c r="YY85" s="150"/>
      <c r="YZ85" s="150"/>
      <c r="ZA85" s="150"/>
      <c r="ZB85" s="150"/>
      <c r="ZC85" s="150"/>
      <c r="ZD85" s="150"/>
      <c r="ZE85" s="150"/>
      <c r="ZF85" s="150"/>
      <c r="ZG85" s="150"/>
      <c r="ZH85" s="150"/>
      <c r="ZI85" s="150"/>
      <c r="ZJ85" s="150"/>
      <c r="ZK85" s="150"/>
      <c r="ZL85" s="150"/>
      <c r="ZM85" s="150"/>
      <c r="ZN85" s="150"/>
      <c r="ZO85" s="150"/>
      <c r="ZP85" s="150"/>
      <c r="ZQ85" s="150"/>
      <c r="ZR85" s="150"/>
      <c r="ZS85" s="150"/>
      <c r="ZT85" s="150"/>
      <c r="ZU85" s="150"/>
      <c r="ZV85" s="150"/>
      <c r="ZW85" s="150"/>
      <c r="ZX85" s="150"/>
      <c r="ZY85" s="150"/>
      <c r="ZZ85" s="150"/>
      <c r="AAA85" s="150"/>
      <c r="AAB85" s="150"/>
      <c r="AAC85" s="150"/>
      <c r="AAD85" s="150"/>
      <c r="AAE85" s="150"/>
      <c r="AAF85" s="150"/>
      <c r="AAG85" s="150"/>
      <c r="AAH85" s="150"/>
      <c r="AAI85" s="150"/>
      <c r="AAJ85" s="150"/>
      <c r="AAK85" s="150"/>
      <c r="AAL85" s="150"/>
      <c r="AAM85" s="150"/>
      <c r="AAN85" s="150"/>
      <c r="AAO85" s="150"/>
      <c r="AAP85" s="150"/>
      <c r="AAQ85" s="150"/>
      <c r="AAR85" s="150"/>
      <c r="AAS85" s="150"/>
      <c r="AAT85" s="150"/>
      <c r="AAU85" s="150"/>
      <c r="AAV85" s="150"/>
      <c r="AAW85" s="150"/>
      <c r="AAX85" s="150"/>
      <c r="AAY85" s="150"/>
      <c r="AAZ85" s="150"/>
      <c r="ABA85" s="150"/>
      <c r="ABB85" s="150"/>
      <c r="ABC85" s="150"/>
      <c r="ABD85" s="150"/>
      <c r="ABE85" s="150"/>
      <c r="ABF85" s="150"/>
      <c r="ABG85" s="150"/>
      <c r="ABH85" s="150"/>
      <c r="ABI85" s="150"/>
      <c r="ABJ85" s="150"/>
      <c r="ABK85" s="150"/>
      <c r="ABL85" s="150"/>
      <c r="ABM85" s="150"/>
      <c r="ABN85" s="150"/>
      <c r="ABO85" s="150"/>
      <c r="ABP85" s="150"/>
      <c r="ABQ85" s="150"/>
      <c r="ABR85" s="150"/>
      <c r="ABS85" s="150"/>
      <c r="ABT85" s="150"/>
      <c r="ABU85" s="150"/>
      <c r="ABV85" s="150"/>
      <c r="ABW85" s="150"/>
      <c r="ABX85" s="150"/>
      <c r="ABY85" s="150"/>
      <c r="ABZ85" s="150"/>
      <c r="ACA85" s="150"/>
      <c r="ACB85" s="150"/>
      <c r="ACC85" s="150"/>
      <c r="ACD85" s="150"/>
      <c r="ACE85" s="150"/>
      <c r="ACF85" s="150"/>
      <c r="ACG85" s="150"/>
      <c r="ACH85" s="150"/>
      <c r="ACI85" s="150"/>
      <c r="ACJ85" s="150"/>
      <c r="ACK85" s="150"/>
      <c r="ACL85" s="150"/>
      <c r="ACM85" s="150"/>
      <c r="ACN85" s="150"/>
      <c r="ACO85" s="150"/>
      <c r="ACP85" s="150"/>
      <c r="ACQ85" s="150"/>
      <c r="ACR85" s="150"/>
      <c r="ACS85" s="150"/>
      <c r="ACT85" s="150"/>
      <c r="ACU85" s="150"/>
      <c r="ACV85" s="150"/>
      <c r="ACW85" s="150"/>
      <c r="ACX85" s="150"/>
      <c r="ACY85" s="150"/>
      <c r="ACZ85" s="150"/>
      <c r="ADA85" s="150"/>
      <c r="ADB85" s="150"/>
      <c r="ADC85" s="150"/>
      <c r="ADD85" s="150"/>
      <c r="ADE85" s="150"/>
      <c r="ADF85" s="150"/>
      <c r="ADG85" s="150"/>
      <c r="ADH85" s="150"/>
      <c r="ADI85" s="150"/>
      <c r="ADJ85" s="150"/>
      <c r="ADK85" s="150"/>
      <c r="ADL85" s="150"/>
      <c r="ADM85" s="150"/>
      <c r="ADN85" s="150"/>
      <c r="ADO85" s="150"/>
      <c r="ADP85" s="150"/>
      <c r="ADQ85" s="150"/>
      <c r="ADR85" s="150"/>
      <c r="ADS85" s="150"/>
      <c r="ADT85" s="150"/>
      <c r="ADU85" s="150"/>
      <c r="ADV85" s="150"/>
      <c r="ADW85" s="150"/>
      <c r="ADX85" s="150"/>
      <c r="ADY85" s="150"/>
      <c r="ADZ85" s="150"/>
      <c r="AEA85" s="150"/>
      <c r="AEB85" s="150"/>
      <c r="AEC85" s="150"/>
      <c r="AED85" s="150"/>
      <c r="AEE85" s="150"/>
      <c r="AEF85" s="150"/>
      <c r="AEG85" s="150"/>
      <c r="AEH85" s="150"/>
      <c r="AEI85" s="150"/>
      <c r="AEJ85" s="150"/>
      <c r="AEK85" s="150"/>
      <c r="AEL85" s="150"/>
      <c r="AEM85" s="150"/>
      <c r="AEN85" s="150"/>
      <c r="AEO85" s="150"/>
      <c r="AEP85" s="150"/>
      <c r="AEQ85" s="150"/>
      <c r="AER85" s="150"/>
      <c r="AES85" s="150"/>
      <c r="AET85" s="150"/>
      <c r="AEU85" s="150"/>
      <c r="AEV85" s="150"/>
      <c r="AEW85" s="150"/>
      <c r="AEX85" s="150"/>
      <c r="AEY85" s="150"/>
      <c r="AEZ85" s="150"/>
    </row>
    <row r="86" spans="1:832" s="70" customFormat="1" ht="12.75" customHeight="1" x14ac:dyDescent="0.3">
      <c r="B86" s="71">
        <v>43722</v>
      </c>
      <c r="C86" s="71"/>
      <c r="D86" s="93"/>
      <c r="E86" s="93" t="s">
        <v>343</v>
      </c>
      <c r="F86" s="70" t="s">
        <v>313</v>
      </c>
      <c r="G86" s="70" t="s">
        <v>314</v>
      </c>
      <c r="H86" s="70" t="s">
        <v>293</v>
      </c>
      <c r="I86" s="73">
        <v>5500</v>
      </c>
      <c r="J86" s="73">
        <v>7500</v>
      </c>
      <c r="K86" s="73"/>
      <c r="L86" s="73"/>
      <c r="M86" s="73"/>
      <c r="N86" s="73"/>
      <c r="O86" s="73"/>
      <c r="P86" s="73"/>
      <c r="Q86" s="73"/>
      <c r="R86" s="85"/>
      <c r="U86" s="72">
        <v>43722</v>
      </c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5"/>
      <c r="FG86" s="25"/>
      <c r="FH86" s="25"/>
      <c r="FI86" s="25"/>
      <c r="FJ86" s="25"/>
      <c r="FK86" s="25"/>
      <c r="FL86" s="25"/>
      <c r="FM86" s="25"/>
      <c r="FN86" s="25"/>
      <c r="FO86" s="25"/>
      <c r="FP86" s="25"/>
      <c r="FQ86" s="25"/>
      <c r="FR86" s="25"/>
      <c r="FS86" s="25"/>
      <c r="FT86" s="25"/>
      <c r="FU86" s="25"/>
      <c r="FV86" s="25"/>
      <c r="FW86" s="25"/>
      <c r="FX86" s="25"/>
      <c r="FY86" s="25"/>
      <c r="FZ86" s="25"/>
      <c r="GA86" s="25"/>
      <c r="GB86" s="25"/>
      <c r="GC86" s="25"/>
      <c r="GD86" s="25"/>
      <c r="GE86" s="25"/>
      <c r="GF86" s="25"/>
      <c r="GG86" s="25"/>
      <c r="GH86" s="25"/>
      <c r="GI86" s="25"/>
      <c r="GJ86" s="25"/>
      <c r="GK86" s="25"/>
      <c r="GL86" s="25"/>
      <c r="GM86" s="25"/>
      <c r="GN86" s="25"/>
      <c r="GO86" s="25"/>
      <c r="GP86" s="25"/>
      <c r="GQ86" s="25"/>
      <c r="GR86" s="25"/>
      <c r="GS86" s="25"/>
      <c r="GT86" s="25"/>
      <c r="GU86" s="25"/>
      <c r="GV86" s="25"/>
      <c r="GW86" s="25"/>
      <c r="GX86" s="25"/>
      <c r="GY86" s="25"/>
      <c r="GZ86" s="25"/>
      <c r="HA86" s="25"/>
      <c r="HB86" s="25"/>
      <c r="HC86" s="25"/>
      <c r="HD86" s="25"/>
      <c r="HE86" s="25"/>
      <c r="HF86" s="25"/>
      <c r="HG86" s="25"/>
      <c r="HH86" s="25"/>
      <c r="HI86" s="25"/>
      <c r="HJ86" s="25"/>
      <c r="HK86" s="25"/>
      <c r="HL86" s="25"/>
      <c r="HM86" s="25"/>
      <c r="HN86" s="25"/>
      <c r="HO86" s="25"/>
      <c r="HP86" s="25"/>
      <c r="HQ86" s="25"/>
      <c r="HR86" s="25"/>
      <c r="HS86" s="25"/>
      <c r="HT86" s="25"/>
      <c r="HU86" s="25"/>
      <c r="HV86" s="25"/>
      <c r="HW86" s="25"/>
      <c r="HX86" s="25"/>
      <c r="HY86" s="25"/>
      <c r="HZ86" s="25"/>
      <c r="IA86" s="25"/>
      <c r="IB86" s="25"/>
      <c r="IC86" s="25"/>
      <c r="ID86" s="25"/>
      <c r="IE86" s="25"/>
      <c r="IF86" s="25"/>
      <c r="IG86" s="25"/>
      <c r="IH86" s="25"/>
      <c r="II86" s="25"/>
      <c r="IJ86" s="25"/>
      <c r="IK86" s="25"/>
      <c r="IL86" s="25"/>
      <c r="IM86" s="25"/>
      <c r="IN86" s="25"/>
      <c r="IO86" s="25"/>
      <c r="IP86" s="25"/>
      <c r="IQ86" s="25"/>
      <c r="IR86" s="25"/>
      <c r="IS86" s="25"/>
      <c r="IT86" s="25"/>
      <c r="IU86" s="25"/>
      <c r="IV86" s="25"/>
      <c r="IW86" s="25"/>
      <c r="IX86" s="25"/>
      <c r="IY86" s="25"/>
      <c r="IZ86" s="25"/>
      <c r="JA86" s="25"/>
      <c r="JB86" s="25"/>
      <c r="JC86" s="25"/>
      <c r="JD86" s="25"/>
      <c r="JE86" s="25"/>
      <c r="JF86" s="25"/>
      <c r="JG86" s="25"/>
      <c r="JH86" s="25"/>
      <c r="JI86" s="25"/>
      <c r="JJ86" s="25"/>
      <c r="JK86" s="25"/>
      <c r="JL86" s="25"/>
      <c r="JM86" s="25"/>
      <c r="JN86" s="25"/>
      <c r="JO86" s="25"/>
      <c r="JP86" s="25"/>
      <c r="JQ86" s="25"/>
      <c r="JR86" s="25"/>
      <c r="JS86" s="25"/>
      <c r="JT86" s="25"/>
      <c r="JU86" s="25"/>
      <c r="JV86" s="25"/>
      <c r="JW86" s="25"/>
      <c r="JX86" s="25"/>
      <c r="JY86" s="25"/>
      <c r="JZ86" s="25"/>
      <c r="KA86" s="25"/>
      <c r="KB86" s="25"/>
      <c r="KC86" s="25"/>
      <c r="KD86" s="25"/>
      <c r="KE86" s="25"/>
      <c r="KF86" s="25"/>
      <c r="KG86" s="25"/>
      <c r="KH86" s="25"/>
      <c r="KI86" s="25"/>
      <c r="KJ86" s="25"/>
      <c r="KK86" s="25"/>
      <c r="KL86" s="25"/>
      <c r="KM86" s="25"/>
      <c r="KN86" s="25"/>
      <c r="KO86" s="25"/>
      <c r="KP86" s="25"/>
      <c r="KQ86" s="25"/>
      <c r="KR86" s="25"/>
      <c r="KS86" s="25"/>
      <c r="KT86" s="25"/>
      <c r="KU86" s="25"/>
      <c r="KV86" s="25"/>
      <c r="KW86" s="25"/>
      <c r="KX86" s="25"/>
      <c r="KY86" s="25"/>
      <c r="KZ86" s="25"/>
      <c r="LA86" s="25"/>
      <c r="LB86" s="25"/>
      <c r="LC86" s="25"/>
      <c r="LD86" s="25"/>
      <c r="LE86" s="25"/>
      <c r="LF86" s="25"/>
      <c r="LG86" s="25"/>
      <c r="LH86" s="25"/>
      <c r="LI86" s="25"/>
      <c r="LJ86" s="25"/>
      <c r="LK86" s="25"/>
      <c r="LL86" s="25"/>
      <c r="LM86" s="25"/>
      <c r="LN86" s="25"/>
      <c r="LO86" s="25"/>
      <c r="LP86" s="25"/>
      <c r="LQ86" s="25"/>
      <c r="LR86" s="25"/>
      <c r="LS86" s="25"/>
      <c r="LT86" s="25"/>
      <c r="LU86" s="25"/>
      <c r="LV86" s="25"/>
      <c r="LW86" s="25"/>
      <c r="LX86" s="25"/>
      <c r="LY86" s="25"/>
      <c r="LZ86" s="25"/>
      <c r="MA86" s="25"/>
      <c r="MB86" s="25"/>
      <c r="MC86" s="25"/>
      <c r="MD86" s="25"/>
      <c r="ME86" s="25"/>
      <c r="MF86" s="25"/>
      <c r="MG86" s="25"/>
      <c r="MH86" s="25"/>
      <c r="MI86" s="25"/>
      <c r="MJ86" s="25"/>
      <c r="MK86" s="25"/>
      <c r="ML86" s="25"/>
      <c r="MM86" s="25"/>
      <c r="MN86" s="25"/>
      <c r="MO86" s="25"/>
      <c r="MP86" s="25"/>
      <c r="MQ86" s="25"/>
      <c r="MR86" s="25"/>
      <c r="MS86" s="25"/>
      <c r="MT86" s="25"/>
      <c r="MU86" s="25"/>
      <c r="MV86" s="25"/>
      <c r="MW86" s="25"/>
      <c r="MX86" s="25"/>
      <c r="MY86" s="25"/>
      <c r="MZ86" s="25"/>
      <c r="NA86" s="25"/>
      <c r="NB86" s="25"/>
      <c r="NC86" s="25"/>
      <c r="ND86" s="25"/>
      <c r="NE86" s="25"/>
      <c r="NF86" s="25"/>
      <c r="NG86" s="25"/>
      <c r="NH86" s="25"/>
      <c r="NI86" s="25"/>
      <c r="NJ86" s="25"/>
      <c r="NK86" s="25"/>
      <c r="NL86" s="25"/>
      <c r="NM86" s="25"/>
      <c r="NN86" s="25"/>
      <c r="NO86" s="25"/>
      <c r="NP86" s="25"/>
      <c r="NQ86" s="25"/>
      <c r="NR86" s="25"/>
      <c r="NS86" s="25"/>
      <c r="NT86" s="25"/>
      <c r="NU86" s="25"/>
      <c r="NV86" s="25"/>
      <c r="NW86" s="25"/>
      <c r="NX86" s="25"/>
      <c r="NY86" s="25"/>
      <c r="NZ86" s="25"/>
      <c r="OA86" s="25"/>
      <c r="OB86" s="25"/>
      <c r="OC86" s="25"/>
      <c r="OD86" s="25"/>
      <c r="OE86" s="25"/>
      <c r="OF86" s="25"/>
      <c r="OG86" s="25"/>
      <c r="OH86" s="25"/>
      <c r="OI86" s="25"/>
      <c r="OJ86" s="25"/>
      <c r="OK86" s="25"/>
      <c r="OL86" s="25"/>
      <c r="OM86" s="25"/>
      <c r="ON86" s="25"/>
      <c r="OO86" s="25"/>
      <c r="OP86" s="25"/>
      <c r="OQ86" s="25"/>
      <c r="OR86" s="25"/>
      <c r="OS86" s="25"/>
      <c r="OT86" s="25"/>
      <c r="OU86" s="25"/>
      <c r="OV86" s="25"/>
      <c r="OW86" s="25"/>
      <c r="OX86" s="25"/>
      <c r="OY86" s="25"/>
      <c r="OZ86" s="25"/>
      <c r="PA86" s="25"/>
      <c r="PB86" s="25"/>
      <c r="PC86" s="25"/>
      <c r="PD86" s="25"/>
      <c r="PE86" s="25"/>
      <c r="PF86" s="25"/>
      <c r="PG86" s="25"/>
      <c r="PH86" s="25"/>
      <c r="PI86" s="25"/>
      <c r="PJ86" s="25"/>
      <c r="PK86" s="25"/>
      <c r="PL86" s="25"/>
      <c r="PM86" s="25"/>
      <c r="PN86" s="25"/>
      <c r="PO86" s="25"/>
      <c r="PP86" s="25"/>
      <c r="PQ86" s="25"/>
      <c r="PR86" s="25"/>
      <c r="PS86" s="25"/>
      <c r="PT86" s="25"/>
      <c r="PU86" s="25"/>
      <c r="PV86" s="25"/>
      <c r="PW86" s="25"/>
      <c r="PX86" s="25"/>
      <c r="PY86" s="25"/>
      <c r="PZ86" s="25"/>
      <c r="QA86" s="25"/>
      <c r="QB86" s="25"/>
      <c r="QC86" s="25"/>
      <c r="QD86" s="25"/>
      <c r="QE86" s="25"/>
      <c r="QF86" s="25"/>
      <c r="QG86" s="25"/>
      <c r="QH86" s="25"/>
      <c r="QI86" s="25"/>
      <c r="QJ86" s="25"/>
      <c r="QK86" s="25"/>
      <c r="QL86" s="25"/>
      <c r="QM86" s="25"/>
      <c r="QN86" s="25"/>
      <c r="QO86" s="25"/>
      <c r="QP86" s="25"/>
      <c r="QQ86" s="25"/>
      <c r="QR86" s="25"/>
      <c r="QS86" s="25"/>
      <c r="QT86" s="25"/>
      <c r="QU86" s="25"/>
      <c r="QV86" s="25"/>
      <c r="QW86" s="25"/>
      <c r="QX86" s="25"/>
      <c r="QY86" s="25"/>
      <c r="QZ86" s="25"/>
      <c r="RA86" s="25"/>
      <c r="RB86" s="25"/>
      <c r="RC86" s="25"/>
      <c r="RD86" s="25"/>
      <c r="RE86" s="25"/>
      <c r="RF86" s="25"/>
      <c r="RG86" s="25"/>
      <c r="RH86" s="25"/>
      <c r="RI86" s="25"/>
      <c r="RJ86" s="25"/>
      <c r="RK86" s="25"/>
      <c r="RL86" s="25"/>
      <c r="RM86" s="25"/>
      <c r="RN86" s="25"/>
      <c r="RO86" s="25"/>
      <c r="RP86" s="25"/>
      <c r="RQ86" s="25"/>
      <c r="RR86" s="25"/>
      <c r="RS86" s="25"/>
      <c r="RT86" s="25"/>
      <c r="RU86" s="25"/>
      <c r="RV86" s="25"/>
      <c r="RW86" s="25"/>
      <c r="RX86" s="25"/>
      <c r="RY86" s="25"/>
      <c r="RZ86" s="25"/>
      <c r="SA86" s="25"/>
      <c r="SB86" s="25"/>
      <c r="SC86" s="25"/>
      <c r="SD86" s="25"/>
      <c r="SE86" s="25"/>
      <c r="SF86" s="25"/>
      <c r="SG86" s="25"/>
      <c r="SH86" s="25"/>
      <c r="SI86" s="25"/>
      <c r="SJ86" s="25"/>
      <c r="SK86" s="25"/>
      <c r="SL86" s="25"/>
      <c r="SM86" s="25"/>
      <c r="SN86" s="25"/>
      <c r="SO86" s="25"/>
      <c r="SP86" s="25"/>
      <c r="SQ86" s="25"/>
      <c r="SR86" s="25"/>
      <c r="SS86" s="25"/>
      <c r="ST86" s="25"/>
      <c r="SU86" s="25"/>
      <c r="SV86" s="25"/>
      <c r="SW86" s="25"/>
      <c r="SX86" s="25"/>
      <c r="SY86" s="25"/>
      <c r="SZ86" s="25"/>
      <c r="TA86" s="25"/>
      <c r="TB86" s="25"/>
      <c r="TC86" s="25"/>
      <c r="TD86" s="25"/>
      <c r="TE86" s="25"/>
      <c r="TF86" s="25"/>
      <c r="TG86" s="25"/>
      <c r="TH86" s="25"/>
      <c r="TI86" s="25"/>
      <c r="TJ86" s="25"/>
      <c r="TK86" s="25"/>
      <c r="TL86" s="25"/>
      <c r="TM86" s="25"/>
      <c r="TN86" s="25"/>
      <c r="TO86" s="25"/>
      <c r="TP86" s="25"/>
      <c r="TQ86" s="25"/>
      <c r="TR86" s="25"/>
      <c r="TS86" s="25"/>
      <c r="TT86" s="25"/>
      <c r="TU86" s="25"/>
      <c r="TV86" s="25"/>
      <c r="TW86" s="25"/>
      <c r="TX86" s="25"/>
      <c r="TY86" s="25"/>
      <c r="TZ86" s="25"/>
      <c r="UA86" s="25"/>
      <c r="UB86" s="25"/>
      <c r="UC86" s="25"/>
      <c r="UD86" s="25"/>
      <c r="UE86" s="25"/>
      <c r="UF86" s="25"/>
      <c r="UG86" s="25"/>
      <c r="UH86" s="25"/>
      <c r="UI86" s="25"/>
      <c r="UJ86" s="25"/>
      <c r="UK86" s="25"/>
      <c r="UL86" s="25"/>
      <c r="UM86" s="25"/>
      <c r="UN86" s="25"/>
      <c r="UO86" s="25"/>
      <c r="UP86" s="25"/>
      <c r="UQ86" s="25"/>
      <c r="UR86" s="25"/>
      <c r="US86" s="25"/>
      <c r="UT86" s="25"/>
      <c r="UU86" s="25"/>
      <c r="UV86" s="25"/>
      <c r="UW86" s="25"/>
      <c r="UX86" s="25"/>
      <c r="UY86" s="25"/>
      <c r="UZ86" s="25"/>
      <c r="VA86" s="25"/>
      <c r="VB86" s="25"/>
      <c r="VC86" s="25"/>
      <c r="VD86" s="25"/>
      <c r="VE86" s="25"/>
      <c r="VF86" s="25"/>
      <c r="VG86" s="25"/>
      <c r="VH86" s="25"/>
      <c r="VI86" s="25"/>
      <c r="VJ86" s="25"/>
      <c r="VK86" s="25"/>
      <c r="VL86" s="25"/>
      <c r="VM86" s="25"/>
      <c r="VN86" s="25"/>
      <c r="VO86" s="25"/>
      <c r="VP86" s="25"/>
      <c r="VQ86" s="25"/>
      <c r="VR86" s="25"/>
      <c r="VS86" s="25"/>
      <c r="VT86" s="25"/>
      <c r="VU86" s="25"/>
      <c r="VV86" s="25"/>
      <c r="VW86" s="25"/>
      <c r="VX86" s="25"/>
      <c r="VY86" s="25"/>
      <c r="VZ86" s="25"/>
      <c r="WA86" s="25"/>
      <c r="WB86" s="25"/>
      <c r="WC86" s="25"/>
      <c r="WD86" s="25"/>
      <c r="WE86" s="25"/>
      <c r="WF86" s="25"/>
      <c r="WG86" s="25"/>
      <c r="WH86" s="25"/>
      <c r="WI86" s="25"/>
      <c r="WJ86" s="25"/>
      <c r="WK86" s="25"/>
      <c r="WL86" s="25"/>
      <c r="WM86" s="25"/>
      <c r="WN86" s="25"/>
      <c r="WO86" s="25"/>
      <c r="WP86" s="25"/>
      <c r="WQ86" s="25"/>
      <c r="WR86" s="25"/>
      <c r="WS86" s="25"/>
      <c r="WT86" s="25"/>
      <c r="WU86" s="25"/>
      <c r="WV86" s="25"/>
      <c r="WW86" s="25"/>
      <c r="WX86" s="25"/>
      <c r="WY86" s="25"/>
      <c r="WZ86" s="25"/>
      <c r="XA86" s="25"/>
      <c r="XB86" s="25"/>
      <c r="XC86" s="25"/>
      <c r="XD86" s="25"/>
      <c r="XE86" s="25"/>
      <c r="XF86" s="25"/>
      <c r="XG86" s="25"/>
      <c r="XH86" s="25"/>
      <c r="XI86" s="25"/>
      <c r="XJ86" s="25"/>
      <c r="XK86" s="25"/>
      <c r="XL86" s="25"/>
      <c r="XM86" s="25"/>
      <c r="XN86" s="25"/>
      <c r="XO86" s="25"/>
      <c r="XP86" s="25"/>
      <c r="XQ86" s="25"/>
      <c r="XR86" s="25"/>
      <c r="XS86" s="25"/>
      <c r="XT86" s="25"/>
      <c r="XU86" s="25"/>
      <c r="XV86" s="25"/>
      <c r="XW86" s="25"/>
      <c r="XX86" s="25"/>
      <c r="XY86" s="25"/>
      <c r="XZ86" s="25"/>
      <c r="YA86" s="25"/>
      <c r="YB86" s="25"/>
      <c r="YC86" s="25"/>
      <c r="YD86" s="25"/>
      <c r="YE86" s="25"/>
      <c r="YF86" s="25"/>
      <c r="YG86" s="25"/>
      <c r="YH86" s="25"/>
      <c r="YI86" s="25"/>
      <c r="YJ86" s="25"/>
      <c r="YK86" s="25"/>
      <c r="YL86" s="25"/>
      <c r="YM86" s="25"/>
      <c r="YN86" s="25"/>
      <c r="YO86" s="25"/>
      <c r="YP86" s="25"/>
      <c r="YQ86" s="25"/>
      <c r="YR86" s="25"/>
      <c r="YS86" s="25"/>
      <c r="YT86" s="25"/>
      <c r="YU86" s="25"/>
      <c r="YV86" s="25"/>
      <c r="YW86" s="25"/>
      <c r="YX86" s="25"/>
      <c r="YY86" s="25"/>
      <c r="YZ86" s="25"/>
      <c r="ZA86" s="25"/>
      <c r="ZB86" s="25"/>
      <c r="ZC86" s="25"/>
      <c r="ZD86" s="25"/>
      <c r="ZE86" s="25"/>
      <c r="ZF86" s="25"/>
      <c r="ZG86" s="25"/>
      <c r="ZH86" s="25"/>
      <c r="ZI86" s="25"/>
      <c r="ZJ86" s="25"/>
      <c r="ZK86" s="25"/>
      <c r="ZL86" s="25"/>
      <c r="ZM86" s="25"/>
      <c r="ZN86" s="25"/>
      <c r="ZO86" s="25"/>
      <c r="ZP86" s="25"/>
      <c r="ZQ86" s="25"/>
      <c r="ZR86" s="25"/>
      <c r="ZS86" s="25"/>
      <c r="ZT86" s="25"/>
      <c r="ZU86" s="25"/>
      <c r="ZV86" s="25"/>
      <c r="ZW86" s="25"/>
      <c r="ZX86" s="25"/>
      <c r="ZY86" s="25"/>
      <c r="ZZ86" s="25"/>
      <c r="AAA86" s="25"/>
      <c r="AAB86" s="25"/>
      <c r="AAC86" s="25"/>
      <c r="AAD86" s="25"/>
      <c r="AAE86" s="25"/>
      <c r="AAF86" s="25"/>
      <c r="AAG86" s="25"/>
      <c r="AAH86" s="25"/>
      <c r="AAI86" s="25"/>
      <c r="AAJ86" s="25"/>
      <c r="AAK86" s="25"/>
      <c r="AAL86" s="25"/>
      <c r="AAM86" s="25"/>
      <c r="AAN86" s="25"/>
      <c r="AAO86" s="25"/>
      <c r="AAP86" s="25"/>
      <c r="AAQ86" s="25"/>
      <c r="AAR86" s="25"/>
      <c r="AAS86" s="25"/>
      <c r="AAT86" s="25"/>
      <c r="AAU86" s="25"/>
      <c r="AAV86" s="25"/>
      <c r="AAW86" s="25"/>
      <c r="AAX86" s="25"/>
      <c r="AAY86" s="25"/>
      <c r="AAZ86" s="25"/>
      <c r="ABA86" s="25"/>
      <c r="ABB86" s="25"/>
      <c r="ABC86" s="25"/>
      <c r="ABD86" s="25"/>
      <c r="ABE86" s="25"/>
      <c r="ABF86" s="25"/>
      <c r="ABG86" s="25"/>
      <c r="ABH86" s="25"/>
      <c r="ABI86" s="25"/>
      <c r="ABJ86" s="25"/>
      <c r="ABK86" s="25"/>
      <c r="ABL86" s="25"/>
      <c r="ABM86" s="25"/>
      <c r="ABN86" s="25"/>
      <c r="ABO86" s="25"/>
      <c r="ABP86" s="25"/>
      <c r="ABQ86" s="25"/>
      <c r="ABR86" s="25"/>
      <c r="ABS86" s="25"/>
      <c r="ABT86" s="25"/>
      <c r="ABU86" s="25"/>
      <c r="ABV86" s="25"/>
      <c r="ABW86" s="25"/>
      <c r="ABX86" s="25"/>
      <c r="ABY86" s="25"/>
      <c r="ABZ86" s="25"/>
      <c r="ACA86" s="25"/>
      <c r="ACB86" s="25"/>
      <c r="ACC86" s="25"/>
      <c r="ACD86" s="25"/>
      <c r="ACE86" s="25"/>
      <c r="ACF86" s="25"/>
      <c r="ACG86" s="25"/>
      <c r="ACH86" s="25"/>
      <c r="ACI86" s="25"/>
      <c r="ACJ86" s="25"/>
      <c r="ACK86" s="25"/>
      <c r="ACL86" s="25"/>
      <c r="ACM86" s="25"/>
      <c r="ACN86" s="25"/>
      <c r="ACO86" s="25"/>
      <c r="ACP86" s="25"/>
      <c r="ACQ86" s="25"/>
      <c r="ACR86" s="25"/>
      <c r="ACS86" s="25"/>
      <c r="ACT86" s="25"/>
      <c r="ACU86" s="25"/>
      <c r="ACV86" s="25"/>
      <c r="ACW86" s="25"/>
      <c r="ACX86" s="25"/>
      <c r="ACY86" s="25"/>
      <c r="ACZ86" s="25"/>
      <c r="ADA86" s="25"/>
      <c r="ADB86" s="25"/>
      <c r="ADC86" s="25"/>
      <c r="ADD86" s="25"/>
      <c r="ADE86" s="25"/>
      <c r="ADF86" s="25"/>
      <c r="ADG86" s="25"/>
      <c r="ADH86" s="25"/>
      <c r="ADI86" s="25"/>
      <c r="ADJ86" s="25"/>
      <c r="ADK86" s="25"/>
      <c r="ADL86" s="25"/>
      <c r="ADM86" s="25"/>
      <c r="ADN86" s="25"/>
      <c r="ADO86" s="25"/>
      <c r="ADP86" s="25"/>
      <c r="ADQ86" s="25"/>
      <c r="ADR86" s="25"/>
      <c r="ADS86" s="25"/>
      <c r="ADT86" s="25"/>
      <c r="ADU86" s="25"/>
      <c r="ADV86" s="25"/>
      <c r="ADW86" s="25"/>
      <c r="ADX86" s="25"/>
      <c r="ADY86" s="25"/>
      <c r="ADZ86" s="25"/>
      <c r="AEA86" s="25"/>
      <c r="AEB86" s="25"/>
      <c r="AEC86" s="25"/>
      <c r="AED86" s="25"/>
      <c r="AEE86" s="25"/>
      <c r="AEF86" s="25"/>
      <c r="AEG86" s="25"/>
      <c r="AEH86" s="25"/>
      <c r="AEI86" s="25"/>
      <c r="AEJ86" s="25"/>
      <c r="AEK86" s="25"/>
      <c r="AEL86" s="25"/>
      <c r="AEM86" s="25"/>
      <c r="AEN86" s="25"/>
      <c r="AEO86" s="25"/>
      <c r="AEP86" s="25"/>
      <c r="AEQ86" s="25"/>
      <c r="AER86" s="25"/>
      <c r="AES86" s="25"/>
      <c r="AET86" s="25"/>
      <c r="AEU86" s="25"/>
      <c r="AEV86" s="25"/>
      <c r="AEW86" s="25"/>
      <c r="AEX86" s="25"/>
      <c r="AEY86" s="25"/>
      <c r="AEZ86" s="25"/>
    </row>
    <row r="87" spans="1:832" s="70" customFormat="1" ht="12.75" customHeight="1" x14ac:dyDescent="0.3">
      <c r="A87" s="25" t="s">
        <v>1772</v>
      </c>
      <c r="B87" s="24">
        <v>43686</v>
      </c>
      <c r="C87" s="24"/>
      <c r="D87" s="255"/>
      <c r="E87" s="82" t="s">
        <v>343</v>
      </c>
      <c r="F87" s="25"/>
      <c r="G87" s="25" t="s">
        <v>314</v>
      </c>
      <c r="H87" s="25" t="s">
        <v>293</v>
      </c>
      <c r="I87" s="56">
        <v>5500</v>
      </c>
      <c r="J87" s="56">
        <v>7500</v>
      </c>
      <c r="K87" s="56">
        <v>0</v>
      </c>
      <c r="L87" s="56"/>
      <c r="M87" s="56"/>
      <c r="N87" s="56"/>
      <c r="O87" s="56"/>
      <c r="P87" s="56"/>
      <c r="Q87" s="56"/>
      <c r="R87" s="25" t="s">
        <v>1773</v>
      </c>
      <c r="S87" s="25"/>
      <c r="T87" s="25" t="s">
        <v>885</v>
      </c>
      <c r="U87" s="25">
        <v>43752</v>
      </c>
      <c r="V87" s="25"/>
      <c r="W87" s="25"/>
      <c r="X87" s="25"/>
      <c r="Y87" s="25"/>
      <c r="Z87" s="150"/>
      <c r="AA87" s="150"/>
      <c r="AB87" s="150"/>
      <c r="AC87" s="150"/>
      <c r="AD87" s="150"/>
      <c r="AE87" s="150"/>
      <c r="AF87" s="150"/>
      <c r="AG87" s="150"/>
      <c r="AH87" s="150"/>
      <c r="AI87" s="150"/>
      <c r="AJ87" s="150"/>
      <c r="AK87" s="150"/>
      <c r="AL87" s="150"/>
      <c r="AM87" s="150"/>
      <c r="AN87" s="150"/>
      <c r="AO87" s="150"/>
      <c r="AP87" s="150"/>
      <c r="AQ87" s="150"/>
      <c r="AR87" s="150"/>
      <c r="AS87" s="150"/>
      <c r="AT87" s="150"/>
      <c r="AU87" s="150"/>
      <c r="AV87" s="150"/>
      <c r="AW87" s="150"/>
      <c r="AX87" s="150"/>
      <c r="AY87" s="150"/>
      <c r="AZ87" s="150"/>
      <c r="BA87" s="150"/>
      <c r="BB87" s="150"/>
      <c r="BC87" s="150"/>
      <c r="BD87" s="150"/>
      <c r="BE87" s="150"/>
      <c r="BF87" s="150"/>
      <c r="BG87" s="150"/>
      <c r="BH87" s="150"/>
      <c r="BI87" s="150"/>
      <c r="BJ87" s="150"/>
      <c r="BK87" s="150"/>
      <c r="BL87" s="150"/>
      <c r="BM87" s="150"/>
      <c r="BN87" s="150"/>
      <c r="BO87" s="150"/>
      <c r="BP87" s="150"/>
      <c r="BQ87" s="150"/>
      <c r="BR87" s="150"/>
      <c r="BS87" s="150"/>
      <c r="BT87" s="150"/>
      <c r="BU87" s="150"/>
      <c r="BV87" s="150"/>
      <c r="BW87" s="150"/>
      <c r="BX87" s="150"/>
      <c r="BY87" s="150"/>
      <c r="BZ87" s="150"/>
      <c r="CA87" s="150"/>
      <c r="CB87" s="150"/>
      <c r="CC87" s="150"/>
      <c r="CD87" s="150"/>
      <c r="CE87" s="150"/>
      <c r="CF87" s="150"/>
      <c r="CG87" s="150"/>
      <c r="CH87" s="150"/>
      <c r="CI87" s="150"/>
      <c r="CJ87" s="150"/>
      <c r="CK87" s="150"/>
      <c r="CL87" s="150"/>
      <c r="CM87" s="150"/>
      <c r="CN87" s="150"/>
      <c r="CO87" s="150"/>
      <c r="CP87" s="150"/>
      <c r="CQ87" s="150"/>
      <c r="CR87" s="150"/>
      <c r="CS87" s="150"/>
      <c r="CT87" s="150"/>
      <c r="CU87" s="150"/>
      <c r="CV87" s="150"/>
      <c r="CW87" s="150"/>
      <c r="CX87" s="150"/>
      <c r="CY87" s="150"/>
      <c r="CZ87" s="150"/>
      <c r="DA87" s="150"/>
      <c r="DB87" s="150"/>
      <c r="DC87" s="150"/>
      <c r="DD87" s="150"/>
      <c r="DE87" s="150"/>
      <c r="DF87" s="150"/>
      <c r="DG87" s="150"/>
      <c r="DH87" s="150"/>
      <c r="DI87" s="150"/>
      <c r="DJ87" s="150"/>
      <c r="DK87" s="150"/>
      <c r="DL87" s="150"/>
      <c r="DM87" s="150"/>
      <c r="DN87" s="150"/>
      <c r="DO87" s="150"/>
      <c r="DP87" s="150"/>
      <c r="DQ87" s="150"/>
      <c r="DR87" s="150"/>
      <c r="DS87" s="150"/>
      <c r="DT87" s="150"/>
      <c r="DU87" s="150"/>
      <c r="DV87" s="150"/>
      <c r="DW87" s="150"/>
      <c r="DX87" s="150"/>
      <c r="DY87" s="150"/>
      <c r="DZ87" s="150"/>
      <c r="EA87" s="150"/>
      <c r="EB87" s="150"/>
      <c r="EC87" s="150"/>
      <c r="ED87" s="150"/>
      <c r="EE87" s="150"/>
      <c r="EF87" s="150"/>
      <c r="EG87" s="150"/>
      <c r="EH87" s="150"/>
      <c r="EI87" s="150"/>
      <c r="EJ87" s="150"/>
      <c r="EK87" s="150"/>
      <c r="EL87" s="150"/>
      <c r="EM87" s="150"/>
      <c r="EN87" s="150"/>
      <c r="EO87" s="150"/>
      <c r="EP87" s="150"/>
      <c r="EQ87" s="150"/>
      <c r="ER87" s="150"/>
      <c r="ES87" s="150"/>
      <c r="ET87" s="150"/>
      <c r="EU87" s="150"/>
      <c r="EV87" s="150"/>
      <c r="EW87" s="150"/>
      <c r="EX87" s="150"/>
      <c r="EY87" s="150"/>
      <c r="EZ87" s="150"/>
      <c r="FA87" s="150"/>
      <c r="FB87" s="150"/>
      <c r="FC87" s="150"/>
      <c r="FD87" s="150"/>
      <c r="FE87" s="150"/>
      <c r="FF87" s="150"/>
      <c r="FG87" s="150"/>
      <c r="FH87" s="150"/>
      <c r="FI87" s="150"/>
      <c r="FJ87" s="150"/>
      <c r="FK87" s="150"/>
      <c r="FL87" s="150"/>
      <c r="FM87" s="150"/>
      <c r="FN87" s="150"/>
      <c r="FO87" s="150"/>
      <c r="FP87" s="150"/>
      <c r="FQ87" s="150"/>
      <c r="FR87" s="150"/>
      <c r="FS87" s="150"/>
      <c r="FT87" s="150"/>
      <c r="FU87" s="150"/>
      <c r="FV87" s="150"/>
      <c r="FW87" s="150"/>
      <c r="FX87" s="150"/>
      <c r="FY87" s="150"/>
      <c r="FZ87" s="150"/>
      <c r="GA87" s="150"/>
      <c r="GB87" s="150"/>
      <c r="GC87" s="150"/>
      <c r="GD87" s="150"/>
      <c r="GE87" s="150"/>
      <c r="GF87" s="150"/>
      <c r="GG87" s="150"/>
      <c r="GH87" s="150"/>
      <c r="GI87" s="150"/>
      <c r="GJ87" s="150"/>
      <c r="GK87" s="150"/>
      <c r="GL87" s="150"/>
      <c r="GM87" s="150"/>
      <c r="GN87" s="150"/>
      <c r="GO87" s="150"/>
      <c r="GP87" s="150"/>
      <c r="GQ87" s="150"/>
      <c r="GR87" s="150"/>
      <c r="GS87" s="150"/>
      <c r="GT87" s="150"/>
      <c r="GU87" s="150"/>
      <c r="GV87" s="150"/>
      <c r="GW87" s="150"/>
      <c r="GX87" s="150"/>
      <c r="GY87" s="150"/>
      <c r="GZ87" s="150"/>
      <c r="HA87" s="150"/>
      <c r="HB87" s="150"/>
      <c r="HC87" s="150"/>
      <c r="HD87" s="150"/>
      <c r="HE87" s="150"/>
      <c r="HF87" s="150"/>
      <c r="HG87" s="150"/>
      <c r="HH87" s="150"/>
      <c r="HI87" s="150"/>
      <c r="HJ87" s="150"/>
      <c r="HK87" s="150"/>
      <c r="HL87" s="150"/>
      <c r="HM87" s="150"/>
      <c r="HN87" s="150"/>
      <c r="HO87" s="150"/>
      <c r="HP87" s="150"/>
      <c r="HQ87" s="150"/>
      <c r="HR87" s="150"/>
      <c r="HS87" s="150"/>
      <c r="HT87" s="150"/>
      <c r="HU87" s="150"/>
      <c r="HV87" s="150"/>
      <c r="HW87" s="150"/>
      <c r="HX87" s="150"/>
      <c r="HY87" s="150"/>
      <c r="HZ87" s="150"/>
      <c r="IA87" s="150"/>
      <c r="IB87" s="150"/>
      <c r="IC87" s="150"/>
      <c r="ID87" s="150"/>
      <c r="IE87" s="150"/>
      <c r="IF87" s="150"/>
      <c r="IG87" s="150"/>
      <c r="IH87" s="150"/>
      <c r="II87" s="150"/>
      <c r="IJ87" s="150"/>
      <c r="IK87" s="150"/>
      <c r="IL87" s="150"/>
      <c r="IM87" s="150"/>
      <c r="IN87" s="150"/>
      <c r="IO87" s="150"/>
      <c r="IP87" s="150"/>
      <c r="IQ87" s="150"/>
      <c r="IR87" s="150"/>
      <c r="IS87" s="150"/>
      <c r="IT87" s="150"/>
      <c r="IU87" s="150"/>
      <c r="IV87" s="150"/>
      <c r="IW87" s="150"/>
      <c r="IX87" s="150"/>
      <c r="IY87" s="150"/>
      <c r="IZ87" s="150"/>
      <c r="JA87" s="150"/>
      <c r="JB87" s="150"/>
      <c r="JC87" s="150"/>
      <c r="JD87" s="150"/>
      <c r="JE87" s="150"/>
      <c r="JF87" s="150"/>
      <c r="JG87" s="150"/>
      <c r="JH87" s="150"/>
      <c r="JI87" s="150"/>
      <c r="JJ87" s="150"/>
      <c r="JK87" s="150"/>
      <c r="JL87" s="150"/>
      <c r="JM87" s="150"/>
      <c r="JN87" s="150"/>
      <c r="JO87" s="150"/>
      <c r="JP87" s="150"/>
      <c r="JQ87" s="150"/>
      <c r="JR87" s="150"/>
      <c r="JS87" s="150"/>
      <c r="JT87" s="150"/>
      <c r="JU87" s="150"/>
      <c r="JV87" s="150"/>
      <c r="JW87" s="150"/>
      <c r="JX87" s="150"/>
      <c r="JY87" s="150"/>
      <c r="JZ87" s="150"/>
      <c r="KA87" s="150"/>
      <c r="KB87" s="150"/>
      <c r="KC87" s="150"/>
      <c r="KD87" s="150"/>
      <c r="KE87" s="150"/>
      <c r="KF87" s="150"/>
      <c r="KG87" s="150"/>
      <c r="KH87" s="150"/>
      <c r="KI87" s="150"/>
      <c r="KJ87" s="150"/>
      <c r="KK87" s="150"/>
      <c r="KL87" s="150"/>
      <c r="KM87" s="150"/>
      <c r="KN87" s="150"/>
      <c r="KO87" s="150"/>
      <c r="KP87" s="150"/>
      <c r="KQ87" s="150"/>
      <c r="KR87" s="150"/>
      <c r="KS87" s="150"/>
      <c r="KT87" s="150"/>
      <c r="KU87" s="150"/>
      <c r="KV87" s="150"/>
      <c r="KW87" s="150"/>
      <c r="KX87" s="150"/>
      <c r="KY87" s="150"/>
      <c r="KZ87" s="150"/>
      <c r="LA87" s="150"/>
      <c r="LB87" s="150"/>
      <c r="LC87" s="150"/>
      <c r="LD87" s="150"/>
      <c r="LE87" s="150"/>
      <c r="LF87" s="150"/>
      <c r="LG87" s="150"/>
      <c r="LH87" s="150"/>
      <c r="LI87" s="150"/>
      <c r="LJ87" s="150"/>
      <c r="LK87" s="150"/>
      <c r="LL87" s="150"/>
      <c r="LM87" s="150"/>
      <c r="LN87" s="150"/>
      <c r="LO87" s="150"/>
      <c r="LP87" s="150"/>
      <c r="LQ87" s="150"/>
      <c r="LR87" s="150"/>
      <c r="LS87" s="150"/>
      <c r="LT87" s="150"/>
      <c r="LU87" s="150"/>
      <c r="LV87" s="150"/>
      <c r="LW87" s="150"/>
      <c r="LX87" s="150"/>
      <c r="LY87" s="150"/>
      <c r="LZ87" s="150"/>
      <c r="MA87" s="150"/>
      <c r="MB87" s="150"/>
      <c r="MC87" s="150"/>
      <c r="MD87" s="150"/>
      <c r="ME87" s="150"/>
      <c r="MF87" s="150"/>
      <c r="MG87" s="150"/>
      <c r="MH87" s="150"/>
      <c r="MI87" s="150"/>
      <c r="MJ87" s="150"/>
      <c r="MK87" s="150"/>
      <c r="ML87" s="150"/>
      <c r="MM87" s="150"/>
      <c r="MN87" s="150"/>
      <c r="MO87" s="150"/>
      <c r="MP87" s="150"/>
      <c r="MQ87" s="150"/>
      <c r="MR87" s="150"/>
      <c r="MS87" s="150"/>
      <c r="MT87" s="150"/>
      <c r="MU87" s="150"/>
      <c r="MV87" s="150"/>
      <c r="MW87" s="150"/>
      <c r="MX87" s="150"/>
      <c r="MY87" s="150"/>
      <c r="MZ87" s="150"/>
      <c r="NA87" s="150"/>
      <c r="NB87" s="150"/>
      <c r="NC87" s="150"/>
      <c r="ND87" s="150"/>
      <c r="NE87" s="150"/>
      <c r="NF87" s="150"/>
      <c r="NG87" s="150"/>
      <c r="NH87" s="150"/>
      <c r="NI87" s="150"/>
      <c r="NJ87" s="150"/>
      <c r="NK87" s="150"/>
      <c r="NL87" s="150"/>
      <c r="NM87" s="150"/>
      <c r="NN87" s="150"/>
      <c r="NO87" s="150"/>
      <c r="NP87" s="150"/>
      <c r="NQ87" s="150"/>
      <c r="NR87" s="150"/>
      <c r="NS87" s="150"/>
      <c r="NT87" s="150"/>
      <c r="NU87" s="150"/>
      <c r="NV87" s="150"/>
      <c r="NW87" s="150"/>
      <c r="NX87" s="150"/>
      <c r="NY87" s="150"/>
      <c r="NZ87" s="150"/>
      <c r="OA87" s="150"/>
      <c r="OB87" s="150"/>
      <c r="OC87" s="150"/>
      <c r="OD87" s="150"/>
      <c r="OE87" s="150"/>
      <c r="OF87" s="150"/>
      <c r="OG87" s="150"/>
      <c r="OH87" s="150"/>
      <c r="OI87" s="150"/>
      <c r="OJ87" s="150"/>
      <c r="OK87" s="150"/>
      <c r="OL87" s="150"/>
      <c r="OM87" s="150"/>
      <c r="ON87" s="150"/>
      <c r="OO87" s="150"/>
      <c r="OP87" s="150"/>
      <c r="OQ87" s="150"/>
      <c r="OR87" s="150"/>
      <c r="OS87" s="150"/>
      <c r="OT87" s="150"/>
      <c r="OU87" s="150"/>
      <c r="OV87" s="150"/>
      <c r="OW87" s="150"/>
      <c r="OX87" s="150"/>
      <c r="OY87" s="150"/>
      <c r="OZ87" s="150"/>
      <c r="PA87" s="150"/>
      <c r="PB87" s="150"/>
      <c r="PC87" s="150"/>
      <c r="PD87" s="150"/>
      <c r="PE87" s="150"/>
      <c r="PF87" s="150"/>
      <c r="PG87" s="150"/>
      <c r="PH87" s="150"/>
      <c r="PI87" s="150"/>
      <c r="PJ87" s="150"/>
      <c r="PK87" s="150"/>
      <c r="PL87" s="150"/>
      <c r="PM87" s="150"/>
      <c r="PN87" s="150"/>
      <c r="PO87" s="150"/>
      <c r="PP87" s="150"/>
      <c r="PQ87" s="150"/>
      <c r="PR87" s="150"/>
      <c r="PS87" s="150"/>
      <c r="PT87" s="150"/>
      <c r="PU87" s="150"/>
      <c r="PV87" s="150"/>
      <c r="PW87" s="150"/>
      <c r="PX87" s="150"/>
      <c r="PY87" s="150"/>
      <c r="PZ87" s="150"/>
      <c r="QA87" s="150"/>
      <c r="QB87" s="150"/>
      <c r="QC87" s="150"/>
      <c r="QD87" s="150"/>
      <c r="QE87" s="150"/>
      <c r="QF87" s="150"/>
      <c r="QG87" s="150"/>
      <c r="QH87" s="150"/>
      <c r="QI87" s="150"/>
      <c r="QJ87" s="150"/>
      <c r="QK87" s="150"/>
      <c r="QL87" s="150"/>
      <c r="QM87" s="150"/>
      <c r="QN87" s="150"/>
      <c r="QO87" s="150"/>
      <c r="QP87" s="150"/>
      <c r="QQ87" s="150"/>
      <c r="QR87" s="150"/>
      <c r="QS87" s="150"/>
      <c r="QT87" s="150"/>
      <c r="QU87" s="150"/>
      <c r="QV87" s="150"/>
      <c r="QW87" s="150"/>
      <c r="QX87" s="150"/>
      <c r="QY87" s="150"/>
      <c r="QZ87" s="150"/>
      <c r="RA87" s="150"/>
      <c r="RB87" s="150"/>
      <c r="RC87" s="150"/>
      <c r="RD87" s="150"/>
      <c r="RE87" s="150"/>
      <c r="RF87" s="150"/>
      <c r="RG87" s="150"/>
      <c r="RH87" s="150"/>
      <c r="RI87" s="150"/>
      <c r="RJ87" s="150"/>
      <c r="RK87" s="150"/>
      <c r="RL87" s="150"/>
      <c r="RM87" s="150"/>
      <c r="RN87" s="150"/>
      <c r="RO87" s="150"/>
      <c r="RP87" s="150"/>
      <c r="RQ87" s="150"/>
      <c r="RR87" s="150"/>
      <c r="RS87" s="150"/>
      <c r="RT87" s="150"/>
      <c r="RU87" s="150"/>
      <c r="RV87" s="150"/>
      <c r="RW87" s="150"/>
      <c r="RX87" s="150"/>
      <c r="RY87" s="150"/>
      <c r="RZ87" s="150"/>
      <c r="SA87" s="150"/>
      <c r="SB87" s="150"/>
      <c r="SC87" s="150"/>
      <c r="SD87" s="150"/>
      <c r="SE87" s="150"/>
      <c r="SF87" s="150"/>
      <c r="SG87" s="150"/>
      <c r="SH87" s="150"/>
      <c r="SI87" s="150"/>
      <c r="SJ87" s="150"/>
      <c r="SK87" s="150"/>
      <c r="SL87" s="150"/>
      <c r="SM87" s="150"/>
      <c r="SN87" s="150"/>
      <c r="SO87" s="150"/>
      <c r="SP87" s="150"/>
      <c r="SQ87" s="150"/>
      <c r="SR87" s="150"/>
      <c r="SS87" s="150"/>
      <c r="ST87" s="150"/>
      <c r="SU87" s="150"/>
      <c r="SV87" s="150"/>
      <c r="SW87" s="150"/>
      <c r="SX87" s="150"/>
      <c r="SY87" s="150"/>
      <c r="SZ87" s="150"/>
      <c r="TA87" s="150"/>
      <c r="TB87" s="150"/>
      <c r="TC87" s="150"/>
      <c r="TD87" s="150"/>
      <c r="TE87" s="150"/>
      <c r="TF87" s="150"/>
      <c r="TG87" s="150"/>
      <c r="TH87" s="150"/>
      <c r="TI87" s="150"/>
      <c r="TJ87" s="150"/>
      <c r="TK87" s="150"/>
      <c r="TL87" s="150"/>
      <c r="TM87" s="150"/>
      <c r="TN87" s="150"/>
      <c r="TO87" s="150"/>
      <c r="TP87" s="150"/>
      <c r="TQ87" s="150"/>
      <c r="TR87" s="150"/>
      <c r="TS87" s="150"/>
      <c r="TT87" s="150"/>
      <c r="TU87" s="150"/>
      <c r="TV87" s="150"/>
      <c r="TW87" s="150"/>
      <c r="TX87" s="150"/>
      <c r="TY87" s="150"/>
      <c r="TZ87" s="150"/>
      <c r="UA87" s="150"/>
      <c r="UB87" s="150"/>
      <c r="UC87" s="150"/>
      <c r="UD87" s="150"/>
      <c r="UE87" s="150"/>
      <c r="UF87" s="150"/>
      <c r="UG87" s="150"/>
      <c r="UH87" s="150"/>
      <c r="UI87" s="150"/>
      <c r="UJ87" s="150"/>
      <c r="UK87" s="150"/>
      <c r="UL87" s="150"/>
      <c r="UM87" s="150"/>
      <c r="UN87" s="150"/>
      <c r="UO87" s="150"/>
      <c r="UP87" s="150"/>
      <c r="UQ87" s="150"/>
      <c r="UR87" s="150"/>
      <c r="US87" s="150"/>
      <c r="UT87" s="150"/>
      <c r="UU87" s="150"/>
      <c r="UV87" s="150"/>
      <c r="UW87" s="150"/>
      <c r="UX87" s="150"/>
      <c r="UY87" s="150"/>
      <c r="UZ87" s="150"/>
      <c r="VA87" s="150"/>
      <c r="VB87" s="150"/>
      <c r="VC87" s="150"/>
      <c r="VD87" s="150"/>
      <c r="VE87" s="150"/>
      <c r="VF87" s="150"/>
      <c r="VG87" s="150"/>
      <c r="VH87" s="150"/>
      <c r="VI87" s="150"/>
      <c r="VJ87" s="150"/>
      <c r="VK87" s="150"/>
      <c r="VL87" s="150"/>
      <c r="VM87" s="150"/>
      <c r="VN87" s="150"/>
      <c r="VO87" s="150"/>
      <c r="VP87" s="150"/>
      <c r="VQ87" s="150"/>
      <c r="VR87" s="150"/>
      <c r="VS87" s="150"/>
      <c r="VT87" s="150"/>
      <c r="VU87" s="150"/>
      <c r="VV87" s="150"/>
      <c r="VW87" s="150"/>
      <c r="VX87" s="150"/>
      <c r="VY87" s="150"/>
      <c r="VZ87" s="150"/>
      <c r="WA87" s="150"/>
      <c r="WB87" s="150"/>
      <c r="WC87" s="150"/>
      <c r="WD87" s="150"/>
      <c r="WE87" s="150"/>
      <c r="WF87" s="150"/>
      <c r="WG87" s="150"/>
      <c r="WH87" s="150"/>
      <c r="WI87" s="150"/>
      <c r="WJ87" s="150"/>
      <c r="WK87" s="150"/>
      <c r="WL87" s="150"/>
      <c r="WM87" s="150"/>
      <c r="WN87" s="150"/>
      <c r="WO87" s="150"/>
      <c r="WP87" s="150"/>
      <c r="WQ87" s="150"/>
      <c r="WR87" s="150"/>
      <c r="WS87" s="150"/>
      <c r="WT87" s="150"/>
      <c r="WU87" s="150"/>
      <c r="WV87" s="150"/>
      <c r="WW87" s="150"/>
      <c r="WX87" s="150"/>
      <c r="WY87" s="150"/>
      <c r="WZ87" s="150"/>
      <c r="XA87" s="150"/>
      <c r="XB87" s="150"/>
      <c r="XC87" s="150"/>
      <c r="XD87" s="150"/>
      <c r="XE87" s="150"/>
      <c r="XF87" s="150"/>
      <c r="XG87" s="150"/>
      <c r="XH87" s="150"/>
      <c r="XI87" s="150"/>
      <c r="XJ87" s="150"/>
      <c r="XK87" s="150"/>
      <c r="XL87" s="150"/>
      <c r="XM87" s="150"/>
      <c r="XN87" s="150"/>
      <c r="XO87" s="150"/>
      <c r="XP87" s="150"/>
      <c r="XQ87" s="150"/>
      <c r="XR87" s="150"/>
      <c r="XS87" s="150"/>
      <c r="XT87" s="150"/>
      <c r="XU87" s="150"/>
      <c r="XV87" s="150"/>
      <c r="XW87" s="150"/>
      <c r="XX87" s="150"/>
      <c r="XY87" s="150"/>
      <c r="XZ87" s="150"/>
      <c r="YA87" s="150"/>
      <c r="YB87" s="150"/>
      <c r="YC87" s="150"/>
      <c r="YD87" s="150"/>
      <c r="YE87" s="150"/>
      <c r="YF87" s="150"/>
      <c r="YG87" s="150"/>
      <c r="YH87" s="150"/>
      <c r="YI87" s="150"/>
      <c r="YJ87" s="150"/>
      <c r="YK87" s="150"/>
      <c r="YL87" s="150"/>
      <c r="YM87" s="150"/>
      <c r="YN87" s="150"/>
      <c r="YO87" s="150"/>
      <c r="YP87" s="150"/>
      <c r="YQ87" s="150"/>
      <c r="YR87" s="150"/>
      <c r="YS87" s="150"/>
      <c r="YT87" s="150"/>
      <c r="YU87" s="150"/>
      <c r="YV87" s="150"/>
      <c r="YW87" s="150"/>
      <c r="YX87" s="150"/>
      <c r="YY87" s="150"/>
      <c r="YZ87" s="150"/>
      <c r="ZA87" s="150"/>
      <c r="ZB87" s="150"/>
      <c r="ZC87" s="150"/>
      <c r="ZD87" s="150"/>
      <c r="ZE87" s="150"/>
      <c r="ZF87" s="150"/>
      <c r="ZG87" s="150"/>
      <c r="ZH87" s="150"/>
      <c r="ZI87" s="150"/>
      <c r="ZJ87" s="150"/>
      <c r="ZK87" s="150"/>
      <c r="ZL87" s="150"/>
      <c r="ZM87" s="150"/>
      <c r="ZN87" s="150"/>
      <c r="ZO87" s="150"/>
      <c r="ZP87" s="150"/>
      <c r="ZQ87" s="150"/>
      <c r="ZR87" s="150"/>
      <c r="ZS87" s="150"/>
      <c r="ZT87" s="150"/>
      <c r="ZU87" s="150"/>
      <c r="ZV87" s="150"/>
      <c r="ZW87" s="150"/>
      <c r="ZX87" s="150"/>
      <c r="ZY87" s="150"/>
      <c r="ZZ87" s="150"/>
      <c r="AAA87" s="150"/>
      <c r="AAB87" s="150"/>
      <c r="AAC87" s="150"/>
      <c r="AAD87" s="150"/>
      <c r="AAE87" s="150"/>
      <c r="AAF87" s="150"/>
      <c r="AAG87" s="150"/>
      <c r="AAH87" s="150"/>
      <c r="AAI87" s="150"/>
      <c r="AAJ87" s="150"/>
      <c r="AAK87" s="150"/>
      <c r="AAL87" s="150"/>
      <c r="AAM87" s="150"/>
      <c r="AAN87" s="150"/>
      <c r="AAO87" s="150"/>
      <c r="AAP87" s="150"/>
      <c r="AAQ87" s="150"/>
      <c r="AAR87" s="150"/>
      <c r="AAS87" s="150"/>
      <c r="AAT87" s="150"/>
      <c r="AAU87" s="150"/>
      <c r="AAV87" s="150"/>
      <c r="AAW87" s="150"/>
      <c r="AAX87" s="150"/>
      <c r="AAY87" s="150"/>
      <c r="AAZ87" s="150"/>
      <c r="ABA87" s="150"/>
      <c r="ABB87" s="150"/>
      <c r="ABC87" s="150"/>
      <c r="ABD87" s="150"/>
      <c r="ABE87" s="150"/>
      <c r="ABF87" s="150"/>
      <c r="ABG87" s="150"/>
      <c r="ABH87" s="150"/>
      <c r="ABI87" s="150"/>
      <c r="ABJ87" s="150"/>
      <c r="ABK87" s="150"/>
      <c r="ABL87" s="150"/>
      <c r="ABM87" s="150"/>
      <c r="ABN87" s="150"/>
      <c r="ABO87" s="150"/>
      <c r="ABP87" s="150"/>
      <c r="ABQ87" s="150"/>
      <c r="ABR87" s="150"/>
      <c r="ABS87" s="150"/>
      <c r="ABT87" s="150"/>
      <c r="ABU87" s="150"/>
      <c r="ABV87" s="150"/>
      <c r="ABW87" s="150"/>
      <c r="ABX87" s="150"/>
      <c r="ABY87" s="150"/>
      <c r="ABZ87" s="150"/>
      <c r="ACA87" s="150"/>
      <c r="ACB87" s="150"/>
      <c r="ACC87" s="150"/>
      <c r="ACD87" s="150"/>
      <c r="ACE87" s="150"/>
      <c r="ACF87" s="150"/>
      <c r="ACG87" s="150"/>
      <c r="ACH87" s="150"/>
      <c r="ACI87" s="150"/>
      <c r="ACJ87" s="150"/>
      <c r="ACK87" s="150"/>
      <c r="ACL87" s="150"/>
      <c r="ACM87" s="150"/>
      <c r="ACN87" s="150"/>
      <c r="ACO87" s="150"/>
      <c r="ACP87" s="150"/>
      <c r="ACQ87" s="150"/>
      <c r="ACR87" s="150"/>
      <c r="ACS87" s="150"/>
      <c r="ACT87" s="150"/>
      <c r="ACU87" s="150"/>
      <c r="ACV87" s="150"/>
      <c r="ACW87" s="150"/>
      <c r="ACX87" s="150"/>
      <c r="ACY87" s="150"/>
      <c r="ACZ87" s="150"/>
      <c r="ADA87" s="150"/>
      <c r="ADB87" s="150"/>
      <c r="ADC87" s="150"/>
      <c r="ADD87" s="150"/>
      <c r="ADE87" s="150"/>
      <c r="ADF87" s="150"/>
      <c r="ADG87" s="150"/>
      <c r="ADH87" s="150"/>
      <c r="ADI87" s="150"/>
      <c r="ADJ87" s="150"/>
      <c r="ADK87" s="150"/>
      <c r="ADL87" s="150"/>
      <c r="ADM87" s="150"/>
      <c r="ADN87" s="150"/>
      <c r="ADO87" s="150"/>
      <c r="ADP87" s="150"/>
      <c r="ADQ87" s="150"/>
      <c r="ADR87" s="150"/>
      <c r="ADS87" s="150"/>
      <c r="ADT87" s="150"/>
      <c r="ADU87" s="150"/>
      <c r="ADV87" s="150"/>
      <c r="ADW87" s="150"/>
      <c r="ADX87" s="150"/>
      <c r="ADY87" s="150"/>
      <c r="ADZ87" s="150"/>
      <c r="AEA87" s="150"/>
      <c r="AEB87" s="150"/>
      <c r="AEC87" s="150"/>
      <c r="AED87" s="150"/>
      <c r="AEE87" s="150"/>
      <c r="AEF87" s="150"/>
      <c r="AEG87" s="150"/>
      <c r="AEH87" s="150"/>
      <c r="AEI87" s="150"/>
      <c r="AEJ87" s="150"/>
      <c r="AEK87" s="150"/>
      <c r="AEL87" s="150"/>
      <c r="AEM87" s="150"/>
      <c r="AEN87" s="150"/>
      <c r="AEO87" s="150"/>
      <c r="AEP87" s="150"/>
      <c r="AEQ87" s="150"/>
      <c r="AER87" s="150"/>
      <c r="AES87" s="150"/>
      <c r="AET87" s="150"/>
      <c r="AEU87" s="150"/>
      <c r="AEV87" s="150"/>
      <c r="AEW87" s="150"/>
      <c r="AEX87" s="150"/>
      <c r="AEY87" s="150"/>
      <c r="AEZ87" s="150"/>
    </row>
    <row r="88" spans="1:832" s="25" customFormat="1" ht="38.25" customHeight="1" x14ac:dyDescent="0.3">
      <c r="A88" s="89" t="s">
        <v>1413</v>
      </c>
      <c r="B88" s="97">
        <v>43722</v>
      </c>
      <c r="C88" s="97"/>
      <c r="D88" s="98"/>
      <c r="E88" s="98" t="s">
        <v>343</v>
      </c>
      <c r="F88" s="89"/>
      <c r="G88" s="89" t="s">
        <v>314</v>
      </c>
      <c r="H88" s="89" t="s">
        <v>293</v>
      </c>
      <c r="I88" s="179">
        <v>5500</v>
      </c>
      <c r="J88" s="179">
        <v>7500</v>
      </c>
      <c r="K88" s="179">
        <v>0</v>
      </c>
      <c r="L88" s="179"/>
      <c r="M88" s="179"/>
      <c r="N88" s="179"/>
      <c r="O88" s="179"/>
      <c r="P88" s="179"/>
      <c r="Q88" s="179"/>
      <c r="R88" s="109"/>
      <c r="S88" s="89" t="s">
        <v>1414</v>
      </c>
      <c r="T88" s="89"/>
      <c r="U88" s="99"/>
      <c r="V88" s="89"/>
      <c r="W88" s="89"/>
      <c r="X88" s="89"/>
      <c r="Y88" s="89"/>
    </row>
    <row r="89" spans="1:832" s="25" customFormat="1" ht="12.75" customHeight="1" x14ac:dyDescent="0.3">
      <c r="A89" s="150"/>
      <c r="B89" s="151">
        <v>43763</v>
      </c>
      <c r="C89" s="151"/>
      <c r="D89" s="82"/>
      <c r="E89" s="152" t="s">
        <v>561</v>
      </c>
      <c r="F89" s="150" t="s">
        <v>96</v>
      </c>
      <c r="G89" s="150"/>
      <c r="H89" s="150" t="s">
        <v>322</v>
      </c>
      <c r="I89" s="182">
        <f>25200+10266+750+1500</f>
        <v>37716</v>
      </c>
      <c r="J89" s="182">
        <f>50000</f>
        <v>50000</v>
      </c>
      <c r="K89" s="182">
        <v>0</v>
      </c>
      <c r="L89" s="182"/>
      <c r="M89" s="182"/>
      <c r="N89" s="182"/>
      <c r="O89" s="182"/>
      <c r="P89" s="182"/>
      <c r="Q89" s="182"/>
      <c r="R89" s="150"/>
      <c r="S89" s="150"/>
      <c r="T89" s="150"/>
      <c r="U89" s="150"/>
      <c r="V89" s="150"/>
      <c r="W89" s="150"/>
      <c r="X89" s="150"/>
      <c r="Y89" s="150"/>
    </row>
    <row r="90" spans="1:832" s="85" customFormat="1" ht="12.75" customHeight="1" x14ac:dyDescent="0.3">
      <c r="A90" s="70"/>
      <c r="B90" s="71">
        <v>43763</v>
      </c>
      <c r="C90" s="71"/>
      <c r="D90" s="93"/>
      <c r="E90" s="93" t="s">
        <v>353</v>
      </c>
      <c r="F90" s="70"/>
      <c r="G90" s="70" t="s">
        <v>154</v>
      </c>
      <c r="H90" s="70" t="s">
        <v>267</v>
      </c>
      <c r="I90" s="73">
        <v>250</v>
      </c>
      <c r="J90" s="73">
        <v>450</v>
      </c>
      <c r="K90" s="73">
        <v>0</v>
      </c>
      <c r="L90" s="73"/>
      <c r="M90" s="73"/>
      <c r="N90" s="73"/>
      <c r="O90" s="73"/>
      <c r="P90" s="73"/>
      <c r="Q90" s="73"/>
      <c r="R90" s="70"/>
      <c r="S90" s="70"/>
      <c r="T90" s="70"/>
      <c r="U90" s="72">
        <v>43768</v>
      </c>
      <c r="V90" s="70"/>
      <c r="W90" s="70"/>
      <c r="X90" s="70"/>
      <c r="Y90" s="1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82"/>
      <c r="DN90" s="82"/>
      <c r="DO90" s="82"/>
      <c r="DP90" s="82"/>
      <c r="DQ90" s="82"/>
      <c r="DR90" s="82"/>
      <c r="DS90" s="82"/>
      <c r="DT90" s="82"/>
      <c r="DU90" s="82"/>
      <c r="DV90" s="82"/>
      <c r="DW90" s="82"/>
      <c r="DX90" s="82"/>
      <c r="DY90" s="82"/>
      <c r="DZ90" s="82"/>
      <c r="EA90" s="82"/>
      <c r="EB90" s="82"/>
      <c r="EC90" s="82"/>
      <c r="ED90" s="82"/>
      <c r="EE90" s="82"/>
      <c r="EF90" s="82"/>
      <c r="EG90" s="82"/>
      <c r="EH90" s="82"/>
      <c r="EI90" s="82"/>
      <c r="EJ90" s="82"/>
      <c r="EK90" s="82"/>
      <c r="EL90" s="82"/>
      <c r="EM90" s="82"/>
      <c r="EN90" s="82"/>
      <c r="EO90" s="82"/>
      <c r="EP90" s="82"/>
      <c r="EQ90" s="82"/>
      <c r="ER90" s="82"/>
      <c r="ES90" s="82"/>
      <c r="ET90" s="82"/>
      <c r="EU90" s="82"/>
      <c r="EV90" s="82"/>
      <c r="EW90" s="82"/>
      <c r="EX90" s="82"/>
      <c r="EY90" s="82"/>
      <c r="EZ90" s="82"/>
      <c r="FA90" s="82"/>
      <c r="FB90" s="82"/>
      <c r="FC90" s="82"/>
      <c r="FD90" s="82"/>
      <c r="FE90" s="82"/>
      <c r="FF90" s="82"/>
      <c r="FG90" s="82"/>
      <c r="FH90" s="82"/>
      <c r="FI90" s="82"/>
      <c r="FJ90" s="82"/>
      <c r="FK90" s="82"/>
      <c r="FL90" s="82"/>
      <c r="FM90" s="82"/>
      <c r="FN90" s="82"/>
      <c r="FO90" s="82"/>
      <c r="FP90" s="82"/>
      <c r="FQ90" s="82"/>
      <c r="FR90" s="82"/>
      <c r="FS90" s="82"/>
      <c r="FT90" s="82"/>
      <c r="FU90" s="82"/>
      <c r="FV90" s="82"/>
      <c r="FW90" s="82"/>
      <c r="FX90" s="82"/>
      <c r="FY90" s="82"/>
      <c r="FZ90" s="82"/>
      <c r="GA90" s="82"/>
      <c r="GB90" s="82"/>
      <c r="GC90" s="82"/>
      <c r="GD90" s="82"/>
      <c r="GE90" s="82"/>
      <c r="GF90" s="82"/>
      <c r="GG90" s="82"/>
      <c r="GH90" s="82"/>
      <c r="GI90" s="82"/>
      <c r="GJ90" s="82"/>
      <c r="GK90" s="82"/>
      <c r="GL90" s="82"/>
      <c r="GM90" s="82"/>
      <c r="GN90" s="82"/>
      <c r="GO90" s="82"/>
      <c r="GP90" s="82"/>
      <c r="GQ90" s="82"/>
      <c r="GR90" s="82"/>
      <c r="GS90" s="82"/>
      <c r="GT90" s="82"/>
      <c r="GU90" s="82"/>
      <c r="GV90" s="82"/>
      <c r="GW90" s="82"/>
      <c r="GX90" s="82"/>
      <c r="GY90" s="82"/>
      <c r="GZ90" s="82"/>
      <c r="HA90" s="82"/>
      <c r="HB90" s="82"/>
      <c r="HC90" s="82"/>
      <c r="HD90" s="82"/>
      <c r="HE90" s="82"/>
      <c r="HF90" s="82"/>
      <c r="HG90" s="82"/>
      <c r="HH90" s="82"/>
      <c r="HI90" s="82"/>
      <c r="HJ90" s="82"/>
      <c r="HK90" s="82"/>
      <c r="HL90" s="82"/>
      <c r="HM90" s="82"/>
      <c r="HN90" s="82"/>
      <c r="HO90" s="82"/>
      <c r="HP90" s="82"/>
      <c r="HQ90" s="82"/>
      <c r="HR90" s="82"/>
      <c r="HS90" s="82"/>
      <c r="HT90" s="82"/>
      <c r="HU90" s="82"/>
      <c r="HV90" s="82"/>
      <c r="HW90" s="82"/>
      <c r="HX90" s="82"/>
      <c r="HY90" s="82"/>
      <c r="HZ90" s="82"/>
      <c r="IA90" s="82"/>
      <c r="IB90" s="82"/>
      <c r="IC90" s="82"/>
      <c r="ID90" s="82"/>
      <c r="IE90" s="82"/>
      <c r="IF90" s="82"/>
      <c r="IG90" s="82"/>
      <c r="IH90" s="82"/>
      <c r="II90" s="82"/>
      <c r="IJ90" s="82"/>
      <c r="IK90" s="82"/>
      <c r="IL90" s="82"/>
      <c r="IM90" s="82"/>
      <c r="IN90" s="82"/>
      <c r="IO90" s="82"/>
      <c r="IP90" s="82"/>
      <c r="IQ90" s="82"/>
      <c r="IR90" s="82"/>
      <c r="IS90" s="82"/>
      <c r="IT90" s="82"/>
      <c r="IU90" s="82"/>
      <c r="IV90" s="82"/>
      <c r="IW90" s="82"/>
      <c r="IX90" s="82"/>
      <c r="IY90" s="82"/>
      <c r="IZ90" s="82"/>
      <c r="JA90" s="82"/>
      <c r="JB90" s="82"/>
      <c r="JC90" s="82"/>
      <c r="JD90" s="82"/>
      <c r="JE90" s="82"/>
      <c r="JF90" s="82"/>
      <c r="JG90" s="82"/>
      <c r="JH90" s="82"/>
      <c r="JI90" s="82"/>
      <c r="JJ90" s="82"/>
      <c r="JK90" s="82"/>
      <c r="JL90" s="82"/>
      <c r="JM90" s="82"/>
      <c r="JN90" s="82"/>
      <c r="JO90" s="82"/>
      <c r="JP90" s="82"/>
      <c r="JQ90" s="82"/>
      <c r="JR90" s="82"/>
      <c r="JS90" s="82"/>
      <c r="JT90" s="82"/>
      <c r="JU90" s="82"/>
      <c r="JV90" s="82"/>
      <c r="JW90" s="82"/>
      <c r="JX90" s="82"/>
      <c r="JY90" s="82"/>
      <c r="JZ90" s="82"/>
      <c r="KA90" s="82"/>
      <c r="KB90" s="82"/>
      <c r="KC90" s="82"/>
      <c r="KD90" s="82"/>
      <c r="KE90" s="82"/>
      <c r="KF90" s="82"/>
      <c r="KG90" s="82"/>
      <c r="KH90" s="82"/>
      <c r="KI90" s="82"/>
      <c r="KJ90" s="82"/>
      <c r="KK90" s="82"/>
      <c r="KL90" s="82"/>
      <c r="KM90" s="82"/>
      <c r="KN90" s="82"/>
      <c r="KO90" s="82"/>
      <c r="KP90" s="82"/>
      <c r="KQ90" s="82"/>
      <c r="KR90" s="82"/>
      <c r="KS90" s="82"/>
      <c r="KT90" s="82"/>
      <c r="KU90" s="82"/>
      <c r="KV90" s="82"/>
      <c r="KW90" s="82"/>
      <c r="KX90" s="82"/>
      <c r="KY90" s="82"/>
      <c r="KZ90" s="82"/>
      <c r="LA90" s="82"/>
      <c r="LB90" s="82"/>
      <c r="LC90" s="82"/>
      <c r="LD90" s="82"/>
      <c r="LE90" s="82"/>
      <c r="LF90" s="82"/>
      <c r="LG90" s="82"/>
      <c r="LH90" s="82"/>
      <c r="LI90" s="82"/>
      <c r="LJ90" s="82"/>
      <c r="LK90" s="82"/>
      <c r="LL90" s="82"/>
      <c r="LM90" s="82"/>
      <c r="LN90" s="82"/>
      <c r="LO90" s="82"/>
      <c r="LP90" s="82"/>
      <c r="LQ90" s="82"/>
      <c r="LR90" s="82"/>
      <c r="LS90" s="82"/>
      <c r="LT90" s="82"/>
      <c r="LU90" s="82"/>
      <c r="LV90" s="82"/>
      <c r="LW90" s="82"/>
      <c r="LX90" s="82"/>
      <c r="LY90" s="82"/>
      <c r="LZ90" s="82"/>
      <c r="MA90" s="82"/>
      <c r="MB90" s="82"/>
      <c r="MC90" s="82"/>
      <c r="MD90" s="82"/>
      <c r="ME90" s="82"/>
      <c r="MF90" s="82"/>
      <c r="MG90" s="82"/>
      <c r="MH90" s="82"/>
      <c r="MI90" s="82"/>
      <c r="MJ90" s="82"/>
      <c r="MK90" s="82"/>
      <c r="ML90" s="82"/>
      <c r="MM90" s="82"/>
      <c r="MN90" s="82"/>
      <c r="MO90" s="82"/>
      <c r="MP90" s="82"/>
      <c r="MQ90" s="82"/>
      <c r="MR90" s="82"/>
      <c r="MS90" s="82"/>
      <c r="MT90" s="82"/>
      <c r="MU90" s="82"/>
      <c r="MV90" s="82"/>
      <c r="MW90" s="82"/>
      <c r="MX90" s="82"/>
      <c r="MY90" s="82"/>
      <c r="MZ90" s="82"/>
      <c r="NA90" s="82"/>
      <c r="NB90" s="82"/>
      <c r="NC90" s="82"/>
      <c r="ND90" s="82"/>
      <c r="NE90" s="82"/>
      <c r="NF90" s="82"/>
      <c r="NG90" s="82"/>
      <c r="NH90" s="82"/>
      <c r="NI90" s="82"/>
      <c r="NJ90" s="82"/>
      <c r="NK90" s="82"/>
      <c r="NL90" s="82"/>
      <c r="NM90" s="82"/>
      <c r="NN90" s="82"/>
      <c r="NO90" s="82"/>
      <c r="NP90" s="82"/>
      <c r="NQ90" s="82"/>
      <c r="NR90" s="82"/>
      <c r="NS90" s="82"/>
      <c r="NT90" s="82"/>
      <c r="NU90" s="82"/>
      <c r="NV90" s="82"/>
      <c r="NW90" s="82"/>
      <c r="NX90" s="82"/>
      <c r="NY90" s="82"/>
      <c r="NZ90" s="82"/>
      <c r="OA90" s="82"/>
      <c r="OB90" s="82"/>
      <c r="OC90" s="82"/>
      <c r="OD90" s="82"/>
      <c r="OE90" s="82"/>
      <c r="OF90" s="82"/>
      <c r="OG90" s="82"/>
      <c r="OH90" s="82"/>
      <c r="OI90" s="82"/>
      <c r="OJ90" s="82"/>
      <c r="OK90" s="82"/>
      <c r="OL90" s="82"/>
      <c r="OM90" s="82"/>
      <c r="ON90" s="82"/>
      <c r="OO90" s="82"/>
      <c r="OP90" s="82"/>
      <c r="OQ90" s="82"/>
      <c r="OR90" s="82"/>
      <c r="OS90" s="82"/>
      <c r="OT90" s="82"/>
      <c r="OU90" s="82"/>
      <c r="OV90" s="82"/>
      <c r="OW90" s="82"/>
      <c r="OX90" s="82"/>
      <c r="OY90" s="82"/>
      <c r="OZ90" s="82"/>
      <c r="PA90" s="82"/>
      <c r="PB90" s="82"/>
      <c r="PC90" s="82"/>
      <c r="PD90" s="82"/>
      <c r="PE90" s="82"/>
      <c r="PF90" s="82"/>
      <c r="PG90" s="82"/>
      <c r="PH90" s="82"/>
      <c r="PI90" s="82"/>
      <c r="PJ90" s="82"/>
      <c r="PK90" s="82"/>
      <c r="PL90" s="82"/>
      <c r="PM90" s="82"/>
      <c r="PN90" s="82"/>
      <c r="PO90" s="82"/>
      <c r="PP90" s="82"/>
      <c r="PQ90" s="82"/>
      <c r="PR90" s="82"/>
      <c r="PS90" s="82"/>
      <c r="PT90" s="82"/>
      <c r="PU90" s="82"/>
      <c r="PV90" s="82"/>
      <c r="PW90" s="82"/>
      <c r="PX90" s="82"/>
      <c r="PY90" s="82"/>
      <c r="PZ90" s="82"/>
      <c r="QA90" s="82"/>
      <c r="QB90" s="82"/>
      <c r="QC90" s="82"/>
      <c r="QD90" s="82"/>
      <c r="QE90" s="82"/>
      <c r="QF90" s="82"/>
      <c r="QG90" s="82"/>
      <c r="QH90" s="82"/>
      <c r="QI90" s="82"/>
      <c r="QJ90" s="82"/>
      <c r="QK90" s="82"/>
      <c r="QL90" s="82"/>
      <c r="QM90" s="82"/>
      <c r="QN90" s="82"/>
      <c r="QO90" s="82"/>
      <c r="QP90" s="82"/>
      <c r="QQ90" s="82"/>
      <c r="QR90" s="82"/>
      <c r="QS90" s="82"/>
      <c r="QT90" s="82"/>
      <c r="QU90" s="82"/>
      <c r="QV90" s="82"/>
      <c r="QW90" s="82"/>
      <c r="QX90" s="82"/>
      <c r="QY90" s="82"/>
      <c r="QZ90" s="82"/>
      <c r="RA90" s="82"/>
      <c r="RB90" s="82"/>
      <c r="RC90" s="82"/>
      <c r="RD90" s="82"/>
      <c r="RE90" s="82"/>
      <c r="RF90" s="82"/>
      <c r="RG90" s="82"/>
      <c r="RH90" s="82"/>
      <c r="RI90" s="82"/>
      <c r="RJ90" s="82"/>
      <c r="RK90" s="82"/>
      <c r="RL90" s="82"/>
      <c r="RM90" s="82"/>
      <c r="RN90" s="82"/>
      <c r="RO90" s="82"/>
      <c r="RP90" s="82"/>
      <c r="RQ90" s="82"/>
      <c r="RR90" s="82"/>
      <c r="RS90" s="82"/>
      <c r="RT90" s="82"/>
      <c r="RU90" s="82"/>
      <c r="RV90" s="82"/>
      <c r="RW90" s="82"/>
      <c r="RX90" s="82"/>
      <c r="RY90" s="82"/>
      <c r="RZ90" s="82"/>
      <c r="SA90" s="82"/>
      <c r="SB90" s="82"/>
      <c r="SC90" s="82"/>
      <c r="SD90" s="82"/>
      <c r="SE90" s="82"/>
      <c r="SF90" s="82"/>
      <c r="SG90" s="82"/>
      <c r="SH90" s="82"/>
      <c r="SI90" s="82"/>
      <c r="SJ90" s="82"/>
      <c r="SK90" s="82"/>
      <c r="SL90" s="82"/>
      <c r="SM90" s="82"/>
      <c r="SN90" s="82"/>
      <c r="SO90" s="82"/>
      <c r="SP90" s="82"/>
      <c r="SQ90" s="82"/>
      <c r="SR90" s="82"/>
      <c r="SS90" s="82"/>
      <c r="ST90" s="82"/>
      <c r="SU90" s="82"/>
      <c r="SV90" s="82"/>
      <c r="SW90" s="82"/>
      <c r="SX90" s="82"/>
      <c r="SY90" s="82"/>
      <c r="SZ90" s="82"/>
      <c r="TA90" s="82"/>
      <c r="TB90" s="82"/>
      <c r="TC90" s="82"/>
      <c r="TD90" s="82"/>
      <c r="TE90" s="82"/>
      <c r="TF90" s="82"/>
      <c r="TG90" s="82"/>
      <c r="TH90" s="82"/>
      <c r="TI90" s="82"/>
      <c r="TJ90" s="82"/>
      <c r="TK90" s="82"/>
      <c r="TL90" s="82"/>
      <c r="TM90" s="82"/>
      <c r="TN90" s="82"/>
      <c r="TO90" s="82"/>
      <c r="TP90" s="82"/>
      <c r="TQ90" s="82"/>
      <c r="TR90" s="82"/>
      <c r="TS90" s="82"/>
      <c r="TT90" s="82"/>
      <c r="TU90" s="82"/>
      <c r="TV90" s="82"/>
      <c r="TW90" s="82"/>
      <c r="TX90" s="82"/>
      <c r="TY90" s="82"/>
      <c r="TZ90" s="82"/>
      <c r="UA90" s="82"/>
      <c r="UB90" s="82"/>
      <c r="UC90" s="82"/>
      <c r="UD90" s="82"/>
      <c r="UE90" s="82"/>
      <c r="UF90" s="82"/>
      <c r="UG90" s="82"/>
      <c r="UH90" s="82"/>
      <c r="UI90" s="82"/>
      <c r="UJ90" s="82"/>
      <c r="UK90" s="82"/>
      <c r="UL90" s="82"/>
      <c r="UM90" s="82"/>
      <c r="UN90" s="82"/>
      <c r="UO90" s="82"/>
      <c r="UP90" s="82"/>
      <c r="UQ90" s="82"/>
      <c r="UR90" s="82"/>
      <c r="US90" s="82"/>
      <c r="UT90" s="82"/>
      <c r="UU90" s="82"/>
      <c r="UV90" s="82"/>
      <c r="UW90" s="82"/>
      <c r="UX90" s="82"/>
      <c r="UY90" s="82"/>
      <c r="UZ90" s="82"/>
      <c r="VA90" s="82"/>
      <c r="VB90" s="82"/>
      <c r="VC90" s="82"/>
      <c r="VD90" s="82"/>
      <c r="VE90" s="82"/>
      <c r="VF90" s="82"/>
      <c r="VG90" s="82"/>
      <c r="VH90" s="82"/>
      <c r="VI90" s="82"/>
      <c r="VJ90" s="82"/>
      <c r="VK90" s="82"/>
      <c r="VL90" s="82"/>
      <c r="VM90" s="82"/>
      <c r="VN90" s="82"/>
      <c r="VO90" s="82"/>
      <c r="VP90" s="82"/>
      <c r="VQ90" s="82"/>
      <c r="VR90" s="82"/>
      <c r="VS90" s="82"/>
      <c r="VT90" s="82"/>
      <c r="VU90" s="82"/>
      <c r="VV90" s="82"/>
      <c r="VW90" s="82"/>
      <c r="VX90" s="82"/>
      <c r="VY90" s="82"/>
      <c r="VZ90" s="82"/>
      <c r="WA90" s="82"/>
      <c r="WB90" s="82"/>
      <c r="WC90" s="82"/>
      <c r="WD90" s="82"/>
      <c r="WE90" s="82"/>
      <c r="WF90" s="82"/>
      <c r="WG90" s="82"/>
      <c r="WH90" s="82"/>
      <c r="WI90" s="82"/>
      <c r="WJ90" s="82"/>
      <c r="WK90" s="82"/>
      <c r="WL90" s="82"/>
      <c r="WM90" s="82"/>
      <c r="WN90" s="82"/>
      <c r="WO90" s="82"/>
      <c r="WP90" s="82"/>
      <c r="WQ90" s="82"/>
      <c r="WR90" s="82"/>
      <c r="WS90" s="82"/>
      <c r="WT90" s="82"/>
      <c r="WU90" s="82"/>
      <c r="WV90" s="82"/>
      <c r="WW90" s="82"/>
      <c r="WX90" s="82"/>
      <c r="WY90" s="82"/>
      <c r="WZ90" s="82"/>
      <c r="XA90" s="82"/>
      <c r="XB90" s="82"/>
      <c r="XC90" s="82"/>
      <c r="XD90" s="82"/>
      <c r="XE90" s="82"/>
      <c r="XF90" s="82"/>
      <c r="XG90" s="82"/>
      <c r="XH90" s="82"/>
      <c r="XI90" s="82"/>
      <c r="XJ90" s="82"/>
      <c r="XK90" s="82"/>
      <c r="XL90" s="82"/>
      <c r="XM90" s="82"/>
      <c r="XN90" s="82"/>
      <c r="XO90" s="82"/>
      <c r="XP90" s="82"/>
      <c r="XQ90" s="82"/>
      <c r="XR90" s="82"/>
      <c r="XS90" s="82"/>
      <c r="XT90" s="82"/>
      <c r="XU90" s="82"/>
      <c r="XV90" s="82"/>
      <c r="XW90" s="82"/>
      <c r="XX90" s="82"/>
      <c r="XY90" s="82"/>
      <c r="XZ90" s="82"/>
      <c r="YA90" s="82"/>
      <c r="YB90" s="82"/>
      <c r="YC90" s="82"/>
      <c r="YD90" s="82"/>
      <c r="YE90" s="82"/>
      <c r="YF90" s="82"/>
      <c r="YG90" s="82"/>
      <c r="YH90" s="82"/>
      <c r="YI90" s="82"/>
      <c r="YJ90" s="82"/>
      <c r="YK90" s="82"/>
      <c r="YL90" s="82"/>
      <c r="YM90" s="82"/>
      <c r="YN90" s="82"/>
      <c r="YO90" s="82"/>
      <c r="YP90" s="82"/>
      <c r="YQ90" s="82"/>
      <c r="YR90" s="82"/>
      <c r="YS90" s="82"/>
      <c r="YT90" s="82"/>
      <c r="YU90" s="82"/>
      <c r="YV90" s="82"/>
      <c r="YW90" s="82"/>
      <c r="YX90" s="82"/>
      <c r="YY90" s="82"/>
      <c r="YZ90" s="82"/>
      <c r="ZA90" s="82"/>
      <c r="ZB90" s="82"/>
      <c r="ZC90" s="82"/>
      <c r="ZD90" s="82"/>
      <c r="ZE90" s="82"/>
      <c r="ZF90" s="82"/>
      <c r="ZG90" s="82"/>
      <c r="ZH90" s="82"/>
      <c r="ZI90" s="82"/>
      <c r="ZJ90" s="82"/>
      <c r="ZK90" s="82"/>
      <c r="ZL90" s="82"/>
      <c r="ZM90" s="82"/>
      <c r="ZN90" s="82"/>
      <c r="ZO90" s="82"/>
      <c r="ZP90" s="82"/>
      <c r="ZQ90" s="82"/>
      <c r="ZR90" s="82"/>
      <c r="ZS90" s="82"/>
      <c r="ZT90" s="82"/>
      <c r="ZU90" s="82"/>
      <c r="ZV90" s="82"/>
      <c r="ZW90" s="82"/>
      <c r="ZX90" s="82"/>
      <c r="ZY90" s="82"/>
      <c r="ZZ90" s="82"/>
      <c r="AAA90" s="82"/>
      <c r="AAB90" s="82"/>
      <c r="AAC90" s="82"/>
      <c r="AAD90" s="82"/>
      <c r="AAE90" s="82"/>
      <c r="AAF90" s="82"/>
      <c r="AAG90" s="82"/>
      <c r="AAH90" s="82"/>
      <c r="AAI90" s="82"/>
      <c r="AAJ90" s="82"/>
      <c r="AAK90" s="82"/>
      <c r="AAL90" s="82"/>
      <c r="AAM90" s="82"/>
      <c r="AAN90" s="82"/>
      <c r="AAO90" s="82"/>
      <c r="AAP90" s="82"/>
      <c r="AAQ90" s="82"/>
      <c r="AAR90" s="82"/>
      <c r="AAS90" s="82"/>
      <c r="AAT90" s="82"/>
      <c r="AAU90" s="82"/>
      <c r="AAV90" s="82"/>
      <c r="AAW90" s="82"/>
      <c r="AAX90" s="82"/>
      <c r="AAY90" s="82"/>
      <c r="AAZ90" s="82"/>
      <c r="ABA90" s="82"/>
      <c r="ABB90" s="82"/>
      <c r="ABC90" s="82"/>
      <c r="ABD90" s="82"/>
      <c r="ABE90" s="82"/>
      <c r="ABF90" s="82"/>
      <c r="ABG90" s="82"/>
      <c r="ABH90" s="82"/>
      <c r="ABI90" s="82"/>
      <c r="ABJ90" s="82"/>
      <c r="ABK90" s="82"/>
      <c r="ABL90" s="82"/>
      <c r="ABM90" s="82"/>
      <c r="ABN90" s="82"/>
      <c r="ABO90" s="82"/>
      <c r="ABP90" s="82"/>
      <c r="ABQ90" s="82"/>
      <c r="ABR90" s="82"/>
      <c r="ABS90" s="82"/>
      <c r="ABT90" s="82"/>
      <c r="ABU90" s="82"/>
      <c r="ABV90" s="82"/>
      <c r="ABW90" s="82"/>
      <c r="ABX90" s="82"/>
      <c r="ABY90" s="82"/>
      <c r="ABZ90" s="82"/>
      <c r="ACA90" s="82"/>
      <c r="ACB90" s="82"/>
      <c r="ACC90" s="82"/>
      <c r="ACD90" s="82"/>
      <c r="ACE90" s="82"/>
      <c r="ACF90" s="82"/>
      <c r="ACG90" s="82"/>
      <c r="ACH90" s="82"/>
      <c r="ACI90" s="82"/>
      <c r="ACJ90" s="82"/>
      <c r="ACK90" s="82"/>
      <c r="ACL90" s="82"/>
      <c r="ACM90" s="82"/>
      <c r="ACN90" s="82"/>
      <c r="ACO90" s="82"/>
      <c r="ACP90" s="82"/>
      <c r="ACQ90" s="82"/>
      <c r="ACR90" s="82"/>
      <c r="ACS90" s="82"/>
      <c r="ACT90" s="82"/>
      <c r="ACU90" s="82"/>
      <c r="ACV90" s="82"/>
      <c r="ACW90" s="82"/>
      <c r="ACX90" s="82"/>
      <c r="ACY90" s="82"/>
      <c r="ACZ90" s="82"/>
      <c r="ADA90" s="82"/>
      <c r="ADB90" s="82"/>
      <c r="ADC90" s="82"/>
      <c r="ADD90" s="82"/>
      <c r="ADE90" s="82"/>
      <c r="ADF90" s="82"/>
      <c r="ADG90" s="82"/>
      <c r="ADH90" s="82"/>
      <c r="ADI90" s="82"/>
      <c r="ADJ90" s="82"/>
      <c r="ADK90" s="82"/>
      <c r="ADL90" s="82"/>
      <c r="ADM90" s="82"/>
      <c r="ADN90" s="82"/>
      <c r="ADO90" s="82"/>
      <c r="ADP90" s="82"/>
      <c r="ADQ90" s="82"/>
      <c r="ADR90" s="82"/>
      <c r="ADS90" s="82"/>
      <c r="ADT90" s="82"/>
      <c r="ADU90" s="82"/>
      <c r="ADV90" s="82"/>
      <c r="ADW90" s="82"/>
      <c r="ADX90" s="82"/>
      <c r="ADY90" s="82"/>
      <c r="ADZ90" s="82"/>
      <c r="AEA90" s="82"/>
      <c r="AEB90" s="82"/>
      <c r="AEC90" s="82"/>
      <c r="AED90" s="82"/>
      <c r="AEE90" s="82"/>
      <c r="AEF90" s="82"/>
      <c r="AEG90" s="82"/>
      <c r="AEH90" s="82"/>
      <c r="AEI90" s="82"/>
      <c r="AEJ90" s="82"/>
      <c r="AEK90" s="82"/>
      <c r="AEL90" s="82"/>
      <c r="AEM90" s="82"/>
      <c r="AEN90" s="82"/>
      <c r="AEO90" s="82"/>
      <c r="AEP90" s="82"/>
      <c r="AEQ90" s="82"/>
      <c r="AER90" s="82"/>
      <c r="AES90" s="82"/>
      <c r="AET90" s="82"/>
      <c r="AEU90" s="82"/>
      <c r="AEV90" s="82"/>
      <c r="AEW90" s="82"/>
      <c r="AEX90" s="82"/>
      <c r="AEY90" s="82"/>
      <c r="AEZ90" s="82"/>
    </row>
    <row r="91" spans="1:832" s="17" customFormat="1" ht="12.75" customHeight="1" x14ac:dyDescent="0.3">
      <c r="A91" s="70" t="s">
        <v>1363</v>
      </c>
      <c r="B91" s="71"/>
      <c r="C91" s="71"/>
      <c r="D91" s="93"/>
      <c r="E91" s="93" t="s">
        <v>345</v>
      </c>
      <c r="F91" s="70" t="s">
        <v>325</v>
      </c>
      <c r="G91" s="70" t="s">
        <v>9</v>
      </c>
      <c r="H91" s="70" t="s">
        <v>16</v>
      </c>
      <c r="I91" s="73">
        <v>11500</v>
      </c>
      <c r="J91" s="73">
        <v>16000</v>
      </c>
      <c r="K91" s="73">
        <v>0</v>
      </c>
      <c r="L91" s="73"/>
      <c r="M91" s="73"/>
      <c r="N91" s="73"/>
      <c r="O91" s="73"/>
      <c r="P91" s="73"/>
      <c r="Q91" s="73"/>
      <c r="R91" s="70"/>
      <c r="S91" s="70" t="s">
        <v>1237</v>
      </c>
      <c r="T91" s="70"/>
      <c r="U91" s="72" t="s">
        <v>923</v>
      </c>
      <c r="V91" s="70"/>
      <c r="W91" s="70"/>
      <c r="X91" s="70"/>
      <c r="Y91" s="1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5"/>
      <c r="EY91" s="25"/>
      <c r="EZ91" s="25"/>
      <c r="FA91" s="25"/>
      <c r="FB91" s="25"/>
      <c r="FC91" s="25"/>
      <c r="FD91" s="25"/>
      <c r="FE91" s="25"/>
      <c r="FF91" s="25"/>
      <c r="FG91" s="25"/>
      <c r="FH91" s="25"/>
      <c r="FI91" s="25"/>
      <c r="FJ91" s="25"/>
      <c r="FK91" s="25"/>
      <c r="FL91" s="25"/>
      <c r="FM91" s="25"/>
      <c r="FN91" s="25"/>
      <c r="FO91" s="25"/>
      <c r="FP91" s="25"/>
      <c r="FQ91" s="25"/>
      <c r="FR91" s="25"/>
      <c r="FS91" s="25"/>
      <c r="FT91" s="25"/>
      <c r="FU91" s="25"/>
      <c r="FV91" s="25"/>
      <c r="FW91" s="25"/>
      <c r="FX91" s="25"/>
      <c r="FY91" s="25"/>
      <c r="FZ91" s="25"/>
      <c r="GA91" s="25"/>
      <c r="GB91" s="25"/>
      <c r="GC91" s="25"/>
      <c r="GD91" s="25"/>
      <c r="GE91" s="25"/>
      <c r="GF91" s="25"/>
      <c r="GG91" s="25"/>
      <c r="GH91" s="25"/>
      <c r="GI91" s="25"/>
      <c r="GJ91" s="25"/>
      <c r="GK91" s="25"/>
      <c r="GL91" s="25"/>
      <c r="GM91" s="25"/>
      <c r="GN91" s="25"/>
      <c r="GO91" s="25"/>
      <c r="GP91" s="25"/>
      <c r="GQ91" s="25"/>
      <c r="GR91" s="25"/>
      <c r="GS91" s="25"/>
      <c r="GT91" s="25"/>
      <c r="GU91" s="25"/>
      <c r="GV91" s="25"/>
      <c r="GW91" s="25"/>
      <c r="GX91" s="25"/>
      <c r="GY91" s="25"/>
      <c r="GZ91" s="25"/>
      <c r="HA91" s="25"/>
      <c r="HB91" s="25"/>
      <c r="HC91" s="25"/>
      <c r="HD91" s="25"/>
      <c r="HE91" s="25"/>
      <c r="HF91" s="25"/>
      <c r="HG91" s="25"/>
      <c r="HH91" s="25"/>
      <c r="HI91" s="25"/>
      <c r="HJ91" s="25"/>
      <c r="HK91" s="25"/>
      <c r="HL91" s="25"/>
      <c r="HM91" s="25"/>
      <c r="HN91" s="25"/>
      <c r="HO91" s="25"/>
      <c r="HP91" s="25"/>
      <c r="HQ91" s="25"/>
      <c r="HR91" s="25"/>
      <c r="HS91" s="25"/>
      <c r="HT91" s="25"/>
      <c r="HU91" s="25"/>
      <c r="HV91" s="25"/>
      <c r="HW91" s="25"/>
      <c r="HX91" s="25"/>
      <c r="HY91" s="25"/>
      <c r="HZ91" s="25"/>
      <c r="IA91" s="25"/>
      <c r="IB91" s="25"/>
      <c r="IC91" s="25"/>
      <c r="ID91" s="25"/>
      <c r="IE91" s="25"/>
      <c r="IF91" s="25"/>
      <c r="IG91" s="25"/>
      <c r="IH91" s="25"/>
      <c r="II91" s="25"/>
      <c r="IJ91" s="25"/>
      <c r="IK91" s="25"/>
      <c r="IL91" s="25"/>
      <c r="IM91" s="25"/>
      <c r="IN91" s="25"/>
      <c r="IO91" s="25"/>
      <c r="IP91" s="25"/>
      <c r="IQ91" s="25"/>
      <c r="IR91" s="25"/>
      <c r="IS91" s="25"/>
      <c r="IT91" s="25"/>
      <c r="IU91" s="25"/>
      <c r="IV91" s="25"/>
      <c r="IW91" s="25"/>
      <c r="IX91" s="25"/>
      <c r="IY91" s="25"/>
      <c r="IZ91" s="25"/>
      <c r="JA91" s="25"/>
      <c r="JB91" s="25"/>
      <c r="JC91" s="25"/>
      <c r="JD91" s="25"/>
      <c r="JE91" s="25"/>
      <c r="JF91" s="25"/>
      <c r="JG91" s="25"/>
      <c r="JH91" s="25"/>
      <c r="JI91" s="25"/>
      <c r="JJ91" s="25"/>
      <c r="JK91" s="25"/>
      <c r="JL91" s="25"/>
      <c r="JM91" s="25"/>
      <c r="JN91" s="25"/>
      <c r="JO91" s="25"/>
      <c r="JP91" s="25"/>
      <c r="JQ91" s="25"/>
      <c r="JR91" s="25"/>
      <c r="JS91" s="25"/>
      <c r="JT91" s="25"/>
      <c r="JU91" s="25"/>
      <c r="JV91" s="25"/>
      <c r="JW91" s="25"/>
      <c r="JX91" s="25"/>
      <c r="JY91" s="25"/>
      <c r="JZ91" s="25"/>
      <c r="KA91" s="25"/>
      <c r="KB91" s="25"/>
      <c r="KC91" s="25"/>
      <c r="KD91" s="25"/>
      <c r="KE91" s="25"/>
      <c r="KF91" s="25"/>
      <c r="KG91" s="25"/>
      <c r="KH91" s="25"/>
      <c r="KI91" s="25"/>
      <c r="KJ91" s="25"/>
      <c r="KK91" s="25"/>
      <c r="KL91" s="25"/>
      <c r="KM91" s="25"/>
      <c r="KN91" s="25"/>
      <c r="KO91" s="25"/>
      <c r="KP91" s="25"/>
      <c r="KQ91" s="25"/>
      <c r="KR91" s="25"/>
      <c r="KS91" s="25"/>
      <c r="KT91" s="25"/>
      <c r="KU91" s="25"/>
      <c r="KV91" s="25"/>
      <c r="KW91" s="25"/>
      <c r="KX91" s="25"/>
      <c r="KY91" s="25"/>
      <c r="KZ91" s="25"/>
      <c r="LA91" s="25"/>
      <c r="LB91" s="25"/>
      <c r="LC91" s="25"/>
      <c r="LD91" s="25"/>
      <c r="LE91" s="25"/>
      <c r="LF91" s="25"/>
      <c r="LG91" s="25"/>
      <c r="LH91" s="25"/>
      <c r="LI91" s="25"/>
      <c r="LJ91" s="25"/>
      <c r="LK91" s="25"/>
      <c r="LL91" s="25"/>
      <c r="LM91" s="25"/>
      <c r="LN91" s="25"/>
      <c r="LO91" s="25"/>
      <c r="LP91" s="25"/>
      <c r="LQ91" s="25"/>
      <c r="LR91" s="25"/>
      <c r="LS91" s="25"/>
      <c r="LT91" s="25"/>
      <c r="LU91" s="25"/>
      <c r="LV91" s="25"/>
      <c r="LW91" s="25"/>
      <c r="LX91" s="25"/>
      <c r="LY91" s="25"/>
      <c r="LZ91" s="25"/>
      <c r="MA91" s="25"/>
      <c r="MB91" s="25"/>
      <c r="MC91" s="25"/>
      <c r="MD91" s="25"/>
      <c r="ME91" s="25"/>
      <c r="MF91" s="25"/>
      <c r="MG91" s="25"/>
      <c r="MH91" s="25"/>
      <c r="MI91" s="25"/>
      <c r="MJ91" s="25"/>
      <c r="MK91" s="25"/>
      <c r="ML91" s="25"/>
      <c r="MM91" s="25"/>
      <c r="MN91" s="25"/>
      <c r="MO91" s="25"/>
      <c r="MP91" s="25"/>
      <c r="MQ91" s="25"/>
      <c r="MR91" s="25"/>
      <c r="MS91" s="25"/>
      <c r="MT91" s="25"/>
      <c r="MU91" s="25"/>
      <c r="MV91" s="25"/>
      <c r="MW91" s="25"/>
      <c r="MX91" s="25"/>
      <c r="MY91" s="25"/>
      <c r="MZ91" s="25"/>
      <c r="NA91" s="25"/>
      <c r="NB91" s="25"/>
      <c r="NC91" s="25"/>
      <c r="ND91" s="25"/>
      <c r="NE91" s="25"/>
      <c r="NF91" s="25"/>
      <c r="NG91" s="25"/>
      <c r="NH91" s="25"/>
      <c r="NI91" s="25"/>
      <c r="NJ91" s="25"/>
      <c r="NK91" s="25"/>
      <c r="NL91" s="25"/>
      <c r="NM91" s="25"/>
      <c r="NN91" s="25"/>
      <c r="NO91" s="25"/>
      <c r="NP91" s="25"/>
      <c r="NQ91" s="25"/>
      <c r="NR91" s="25"/>
      <c r="NS91" s="25"/>
      <c r="NT91" s="25"/>
      <c r="NU91" s="25"/>
      <c r="NV91" s="25"/>
      <c r="NW91" s="25"/>
      <c r="NX91" s="25"/>
      <c r="NY91" s="25"/>
      <c r="NZ91" s="25"/>
      <c r="OA91" s="25"/>
      <c r="OB91" s="25"/>
      <c r="OC91" s="25"/>
      <c r="OD91" s="25"/>
      <c r="OE91" s="25"/>
      <c r="OF91" s="25"/>
      <c r="OG91" s="25"/>
      <c r="OH91" s="25"/>
      <c r="OI91" s="25"/>
      <c r="OJ91" s="25"/>
      <c r="OK91" s="25"/>
      <c r="OL91" s="25"/>
      <c r="OM91" s="25"/>
      <c r="ON91" s="25"/>
      <c r="OO91" s="25"/>
      <c r="OP91" s="25"/>
      <c r="OQ91" s="25"/>
      <c r="OR91" s="25"/>
      <c r="OS91" s="25"/>
      <c r="OT91" s="25"/>
      <c r="OU91" s="25"/>
      <c r="OV91" s="25"/>
      <c r="OW91" s="25"/>
      <c r="OX91" s="25"/>
      <c r="OY91" s="25"/>
      <c r="OZ91" s="25"/>
      <c r="PA91" s="25"/>
      <c r="PB91" s="25"/>
      <c r="PC91" s="25"/>
      <c r="PD91" s="25"/>
      <c r="PE91" s="25"/>
      <c r="PF91" s="25"/>
      <c r="PG91" s="25"/>
      <c r="PH91" s="25"/>
      <c r="PI91" s="25"/>
      <c r="PJ91" s="25"/>
      <c r="PK91" s="25"/>
      <c r="PL91" s="25"/>
      <c r="PM91" s="25"/>
      <c r="PN91" s="25"/>
      <c r="PO91" s="25"/>
      <c r="PP91" s="25"/>
      <c r="PQ91" s="25"/>
      <c r="PR91" s="25"/>
      <c r="PS91" s="25"/>
      <c r="PT91" s="25"/>
      <c r="PU91" s="25"/>
      <c r="PV91" s="25"/>
      <c r="PW91" s="25"/>
      <c r="PX91" s="25"/>
      <c r="PY91" s="25"/>
      <c r="PZ91" s="25"/>
      <c r="QA91" s="25"/>
      <c r="QB91" s="25"/>
      <c r="QC91" s="25"/>
      <c r="QD91" s="25"/>
      <c r="QE91" s="25"/>
      <c r="QF91" s="25"/>
      <c r="QG91" s="25"/>
      <c r="QH91" s="25"/>
      <c r="QI91" s="25"/>
      <c r="QJ91" s="25"/>
      <c r="QK91" s="25"/>
      <c r="QL91" s="25"/>
      <c r="QM91" s="25"/>
      <c r="QN91" s="25"/>
      <c r="QO91" s="25"/>
      <c r="QP91" s="25"/>
      <c r="QQ91" s="25"/>
      <c r="QR91" s="25"/>
      <c r="QS91" s="25"/>
      <c r="QT91" s="25"/>
      <c r="QU91" s="25"/>
      <c r="QV91" s="25"/>
      <c r="QW91" s="25"/>
      <c r="QX91" s="25"/>
      <c r="QY91" s="25"/>
      <c r="QZ91" s="25"/>
      <c r="RA91" s="25"/>
      <c r="RB91" s="25"/>
      <c r="RC91" s="25"/>
      <c r="RD91" s="25"/>
      <c r="RE91" s="25"/>
      <c r="RF91" s="25"/>
      <c r="RG91" s="25"/>
      <c r="RH91" s="25"/>
      <c r="RI91" s="25"/>
      <c r="RJ91" s="25"/>
      <c r="RK91" s="25"/>
      <c r="RL91" s="25"/>
      <c r="RM91" s="25"/>
      <c r="RN91" s="25"/>
      <c r="RO91" s="25"/>
      <c r="RP91" s="25"/>
      <c r="RQ91" s="25"/>
      <c r="RR91" s="25"/>
      <c r="RS91" s="25"/>
      <c r="RT91" s="25"/>
      <c r="RU91" s="25"/>
      <c r="RV91" s="25"/>
      <c r="RW91" s="25"/>
      <c r="RX91" s="25"/>
      <c r="RY91" s="25"/>
      <c r="RZ91" s="25"/>
      <c r="SA91" s="25"/>
      <c r="SB91" s="25"/>
      <c r="SC91" s="25"/>
      <c r="SD91" s="25"/>
      <c r="SE91" s="25"/>
      <c r="SF91" s="25"/>
      <c r="SG91" s="25"/>
      <c r="SH91" s="25"/>
      <c r="SI91" s="25"/>
      <c r="SJ91" s="25"/>
      <c r="SK91" s="25"/>
      <c r="SL91" s="25"/>
      <c r="SM91" s="25"/>
      <c r="SN91" s="25"/>
      <c r="SO91" s="25"/>
      <c r="SP91" s="25"/>
      <c r="SQ91" s="25"/>
      <c r="SR91" s="25"/>
      <c r="SS91" s="25"/>
      <c r="ST91" s="25"/>
      <c r="SU91" s="25"/>
      <c r="SV91" s="25"/>
      <c r="SW91" s="25"/>
      <c r="SX91" s="25"/>
      <c r="SY91" s="25"/>
      <c r="SZ91" s="25"/>
      <c r="TA91" s="25"/>
      <c r="TB91" s="25"/>
      <c r="TC91" s="25"/>
      <c r="TD91" s="25"/>
      <c r="TE91" s="25"/>
      <c r="TF91" s="25"/>
      <c r="TG91" s="25"/>
      <c r="TH91" s="25"/>
      <c r="TI91" s="25"/>
      <c r="TJ91" s="25"/>
      <c r="TK91" s="25"/>
      <c r="TL91" s="25"/>
      <c r="TM91" s="25"/>
      <c r="TN91" s="25"/>
      <c r="TO91" s="25"/>
      <c r="TP91" s="25"/>
      <c r="TQ91" s="25"/>
      <c r="TR91" s="25"/>
      <c r="TS91" s="25"/>
      <c r="TT91" s="25"/>
      <c r="TU91" s="25"/>
      <c r="TV91" s="25"/>
      <c r="TW91" s="25"/>
      <c r="TX91" s="25"/>
      <c r="TY91" s="25"/>
      <c r="TZ91" s="25"/>
      <c r="UA91" s="25"/>
      <c r="UB91" s="25"/>
      <c r="UC91" s="25"/>
      <c r="UD91" s="25"/>
      <c r="UE91" s="25"/>
      <c r="UF91" s="25"/>
      <c r="UG91" s="25"/>
      <c r="UH91" s="25"/>
      <c r="UI91" s="25"/>
      <c r="UJ91" s="25"/>
      <c r="UK91" s="25"/>
      <c r="UL91" s="25"/>
      <c r="UM91" s="25"/>
      <c r="UN91" s="25"/>
      <c r="UO91" s="25"/>
      <c r="UP91" s="25"/>
      <c r="UQ91" s="25"/>
      <c r="UR91" s="25"/>
      <c r="US91" s="25"/>
      <c r="UT91" s="25"/>
      <c r="UU91" s="25"/>
      <c r="UV91" s="25"/>
      <c r="UW91" s="25"/>
      <c r="UX91" s="25"/>
      <c r="UY91" s="25"/>
      <c r="UZ91" s="25"/>
      <c r="VA91" s="25"/>
      <c r="VB91" s="25"/>
      <c r="VC91" s="25"/>
      <c r="VD91" s="25"/>
      <c r="VE91" s="25"/>
      <c r="VF91" s="25"/>
      <c r="VG91" s="25"/>
      <c r="VH91" s="25"/>
      <c r="VI91" s="25"/>
      <c r="VJ91" s="25"/>
      <c r="VK91" s="25"/>
      <c r="VL91" s="25"/>
      <c r="VM91" s="25"/>
      <c r="VN91" s="25"/>
      <c r="VO91" s="25"/>
      <c r="VP91" s="25"/>
      <c r="VQ91" s="25"/>
      <c r="VR91" s="25"/>
      <c r="VS91" s="25"/>
      <c r="VT91" s="25"/>
      <c r="VU91" s="25"/>
      <c r="VV91" s="25"/>
      <c r="VW91" s="25"/>
      <c r="VX91" s="25"/>
      <c r="VY91" s="25"/>
      <c r="VZ91" s="25"/>
      <c r="WA91" s="25"/>
      <c r="WB91" s="25"/>
      <c r="WC91" s="25"/>
      <c r="WD91" s="25"/>
      <c r="WE91" s="25"/>
      <c r="WF91" s="25"/>
      <c r="WG91" s="25"/>
      <c r="WH91" s="25"/>
      <c r="WI91" s="25"/>
      <c r="WJ91" s="25"/>
      <c r="WK91" s="25"/>
      <c r="WL91" s="25"/>
      <c r="WM91" s="25"/>
      <c r="WN91" s="25"/>
      <c r="WO91" s="25"/>
      <c r="WP91" s="25"/>
      <c r="WQ91" s="25"/>
      <c r="WR91" s="25"/>
      <c r="WS91" s="25"/>
      <c r="WT91" s="25"/>
      <c r="WU91" s="25"/>
      <c r="WV91" s="25"/>
      <c r="WW91" s="25"/>
      <c r="WX91" s="25"/>
      <c r="WY91" s="25"/>
      <c r="WZ91" s="25"/>
      <c r="XA91" s="25"/>
      <c r="XB91" s="25"/>
      <c r="XC91" s="25"/>
      <c r="XD91" s="25"/>
      <c r="XE91" s="25"/>
      <c r="XF91" s="25"/>
      <c r="XG91" s="25"/>
      <c r="XH91" s="25"/>
      <c r="XI91" s="25"/>
      <c r="XJ91" s="25"/>
      <c r="XK91" s="25"/>
      <c r="XL91" s="25"/>
      <c r="XM91" s="25"/>
      <c r="XN91" s="25"/>
      <c r="XO91" s="25"/>
      <c r="XP91" s="25"/>
      <c r="XQ91" s="25"/>
      <c r="XR91" s="25"/>
      <c r="XS91" s="25"/>
      <c r="XT91" s="25"/>
      <c r="XU91" s="25"/>
      <c r="XV91" s="25"/>
      <c r="XW91" s="25"/>
      <c r="XX91" s="25"/>
      <c r="XY91" s="25"/>
      <c r="XZ91" s="25"/>
      <c r="YA91" s="25"/>
      <c r="YB91" s="25"/>
      <c r="YC91" s="25"/>
      <c r="YD91" s="25"/>
      <c r="YE91" s="25"/>
      <c r="YF91" s="25"/>
      <c r="YG91" s="25"/>
      <c r="YH91" s="25"/>
      <c r="YI91" s="25"/>
      <c r="YJ91" s="25"/>
      <c r="YK91" s="25"/>
      <c r="YL91" s="25"/>
      <c r="YM91" s="25"/>
      <c r="YN91" s="25"/>
      <c r="YO91" s="25"/>
      <c r="YP91" s="25"/>
      <c r="YQ91" s="25"/>
      <c r="YR91" s="25"/>
      <c r="YS91" s="25"/>
      <c r="YT91" s="25"/>
      <c r="YU91" s="25"/>
      <c r="YV91" s="25"/>
      <c r="YW91" s="25"/>
      <c r="YX91" s="25"/>
      <c r="YY91" s="25"/>
      <c r="YZ91" s="25"/>
      <c r="ZA91" s="25"/>
      <c r="ZB91" s="25"/>
      <c r="ZC91" s="25"/>
      <c r="ZD91" s="25"/>
      <c r="ZE91" s="25"/>
      <c r="ZF91" s="25"/>
      <c r="ZG91" s="25"/>
      <c r="ZH91" s="25"/>
      <c r="ZI91" s="25"/>
      <c r="ZJ91" s="25"/>
      <c r="ZK91" s="25"/>
      <c r="ZL91" s="25"/>
      <c r="ZM91" s="25"/>
      <c r="ZN91" s="25"/>
      <c r="ZO91" s="25"/>
      <c r="ZP91" s="25"/>
      <c r="ZQ91" s="25"/>
      <c r="ZR91" s="25"/>
      <c r="ZS91" s="25"/>
      <c r="ZT91" s="25"/>
      <c r="ZU91" s="25"/>
      <c r="ZV91" s="25"/>
      <c r="ZW91" s="25"/>
      <c r="ZX91" s="25"/>
      <c r="ZY91" s="25"/>
      <c r="ZZ91" s="25"/>
      <c r="AAA91" s="25"/>
      <c r="AAB91" s="25"/>
      <c r="AAC91" s="25"/>
      <c r="AAD91" s="25"/>
      <c r="AAE91" s="25"/>
      <c r="AAF91" s="25"/>
      <c r="AAG91" s="25"/>
      <c r="AAH91" s="25"/>
      <c r="AAI91" s="25"/>
      <c r="AAJ91" s="25"/>
      <c r="AAK91" s="25"/>
      <c r="AAL91" s="25"/>
      <c r="AAM91" s="25"/>
      <c r="AAN91" s="25"/>
      <c r="AAO91" s="25"/>
      <c r="AAP91" s="25"/>
      <c r="AAQ91" s="25"/>
      <c r="AAR91" s="25"/>
      <c r="AAS91" s="25"/>
      <c r="AAT91" s="25"/>
      <c r="AAU91" s="25"/>
      <c r="AAV91" s="25"/>
      <c r="AAW91" s="25"/>
      <c r="AAX91" s="25"/>
      <c r="AAY91" s="25"/>
      <c r="AAZ91" s="25"/>
      <c r="ABA91" s="25"/>
      <c r="ABB91" s="25"/>
      <c r="ABC91" s="25"/>
      <c r="ABD91" s="25"/>
      <c r="ABE91" s="25"/>
      <c r="ABF91" s="25"/>
      <c r="ABG91" s="25"/>
      <c r="ABH91" s="25"/>
      <c r="ABI91" s="25"/>
      <c r="ABJ91" s="25"/>
      <c r="ABK91" s="25"/>
      <c r="ABL91" s="25"/>
      <c r="ABM91" s="25"/>
      <c r="ABN91" s="25"/>
      <c r="ABO91" s="25"/>
      <c r="ABP91" s="25"/>
      <c r="ABQ91" s="25"/>
      <c r="ABR91" s="25"/>
      <c r="ABS91" s="25"/>
      <c r="ABT91" s="25"/>
      <c r="ABU91" s="25"/>
      <c r="ABV91" s="25"/>
      <c r="ABW91" s="25"/>
      <c r="ABX91" s="25"/>
      <c r="ABY91" s="25"/>
      <c r="ABZ91" s="25"/>
      <c r="ACA91" s="25"/>
      <c r="ACB91" s="25"/>
      <c r="ACC91" s="25"/>
      <c r="ACD91" s="25"/>
      <c r="ACE91" s="25"/>
      <c r="ACF91" s="25"/>
      <c r="ACG91" s="25"/>
      <c r="ACH91" s="25"/>
      <c r="ACI91" s="25"/>
      <c r="ACJ91" s="25"/>
      <c r="ACK91" s="25"/>
      <c r="ACL91" s="25"/>
      <c r="ACM91" s="25"/>
      <c r="ACN91" s="25"/>
      <c r="ACO91" s="25"/>
      <c r="ACP91" s="25"/>
      <c r="ACQ91" s="25"/>
      <c r="ACR91" s="25"/>
      <c r="ACS91" s="25"/>
      <c r="ACT91" s="25"/>
      <c r="ACU91" s="25"/>
      <c r="ACV91" s="25"/>
      <c r="ACW91" s="25"/>
      <c r="ACX91" s="25"/>
      <c r="ACY91" s="25"/>
      <c r="ACZ91" s="25"/>
      <c r="ADA91" s="25"/>
      <c r="ADB91" s="25"/>
      <c r="ADC91" s="25"/>
      <c r="ADD91" s="25"/>
      <c r="ADE91" s="25"/>
      <c r="ADF91" s="25"/>
      <c r="ADG91" s="25"/>
      <c r="ADH91" s="25"/>
      <c r="ADI91" s="25"/>
      <c r="ADJ91" s="25"/>
      <c r="ADK91" s="25"/>
      <c r="ADL91" s="25"/>
      <c r="ADM91" s="25"/>
      <c r="ADN91" s="25"/>
      <c r="ADO91" s="25"/>
      <c r="ADP91" s="25"/>
      <c r="ADQ91" s="25"/>
      <c r="ADR91" s="25"/>
      <c r="ADS91" s="25"/>
      <c r="ADT91" s="25"/>
      <c r="ADU91" s="25"/>
      <c r="ADV91" s="25"/>
      <c r="ADW91" s="25"/>
      <c r="ADX91" s="25"/>
      <c r="ADY91" s="25"/>
      <c r="ADZ91" s="25"/>
      <c r="AEA91" s="25"/>
      <c r="AEB91" s="25"/>
      <c r="AEC91" s="25"/>
      <c r="AED91" s="25"/>
      <c r="AEE91" s="25"/>
      <c r="AEF91" s="25"/>
      <c r="AEG91" s="25"/>
      <c r="AEH91" s="25"/>
      <c r="AEI91" s="25"/>
      <c r="AEJ91" s="25"/>
      <c r="AEK91" s="25"/>
      <c r="AEL91" s="25"/>
      <c r="AEM91" s="25"/>
      <c r="AEN91" s="25"/>
      <c r="AEO91" s="25"/>
      <c r="AEP91" s="25"/>
      <c r="AEQ91" s="25"/>
      <c r="AER91" s="25"/>
      <c r="AES91" s="25"/>
      <c r="AET91" s="25"/>
      <c r="AEU91" s="25"/>
      <c r="AEV91" s="25"/>
      <c r="AEW91" s="25"/>
      <c r="AEX91" s="25"/>
      <c r="AEY91" s="25"/>
      <c r="AEZ91" s="25"/>
    </row>
    <row r="92" spans="1:832" s="109" customFormat="1" ht="12.75" customHeight="1" x14ac:dyDescent="0.3">
      <c r="A92" s="70"/>
      <c r="B92" s="71"/>
      <c r="C92" s="71"/>
      <c r="D92" s="93"/>
      <c r="E92" s="93" t="s">
        <v>73</v>
      </c>
      <c r="F92" s="70"/>
      <c r="G92" s="70" t="s">
        <v>9</v>
      </c>
      <c r="H92" s="70"/>
      <c r="I92" s="73"/>
      <c r="J92" s="73"/>
      <c r="K92" s="73"/>
      <c r="L92" s="73"/>
      <c r="M92" s="73"/>
      <c r="N92" s="73"/>
      <c r="O92" s="73"/>
      <c r="P92" s="73"/>
      <c r="Q92" s="73"/>
      <c r="R92" s="70"/>
      <c r="S92" s="70"/>
      <c r="T92" s="85" t="s">
        <v>1126</v>
      </c>
      <c r="U92" s="70"/>
      <c r="V92" s="70"/>
      <c r="W92" s="70"/>
      <c r="X92" s="70"/>
      <c r="Y92" s="10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5"/>
      <c r="FG92" s="25"/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/>
      <c r="FU92" s="25"/>
      <c r="FV92" s="25"/>
      <c r="FW92" s="25"/>
      <c r="FX92" s="25"/>
      <c r="FY92" s="25"/>
      <c r="FZ92" s="25"/>
      <c r="GA92" s="25"/>
      <c r="GB92" s="25"/>
      <c r="GC92" s="25"/>
      <c r="GD92" s="25"/>
      <c r="GE92" s="25"/>
      <c r="GF92" s="25"/>
      <c r="GG92" s="25"/>
      <c r="GH92" s="25"/>
      <c r="GI92" s="25"/>
      <c r="GJ92" s="25"/>
      <c r="GK92" s="25"/>
      <c r="GL92" s="25"/>
      <c r="GM92" s="25"/>
      <c r="GN92" s="25"/>
      <c r="GO92" s="25"/>
      <c r="GP92" s="25"/>
      <c r="GQ92" s="25"/>
      <c r="GR92" s="25"/>
      <c r="GS92" s="25"/>
      <c r="GT92" s="25"/>
      <c r="GU92" s="25"/>
      <c r="GV92" s="25"/>
      <c r="GW92" s="25"/>
      <c r="GX92" s="25"/>
      <c r="GY92" s="25"/>
      <c r="GZ92" s="25"/>
      <c r="HA92" s="25"/>
      <c r="HB92" s="25"/>
      <c r="HC92" s="25"/>
      <c r="HD92" s="25"/>
      <c r="HE92" s="25"/>
      <c r="HF92" s="25"/>
      <c r="HG92" s="25"/>
      <c r="HH92" s="25"/>
      <c r="HI92" s="25"/>
      <c r="HJ92" s="25"/>
      <c r="HK92" s="25"/>
      <c r="HL92" s="25"/>
      <c r="HM92" s="25"/>
      <c r="HN92" s="25"/>
      <c r="HO92" s="25"/>
      <c r="HP92" s="25"/>
      <c r="HQ92" s="25"/>
      <c r="HR92" s="25"/>
      <c r="HS92" s="25"/>
      <c r="HT92" s="25"/>
      <c r="HU92" s="25"/>
      <c r="HV92" s="25"/>
      <c r="HW92" s="25"/>
      <c r="HX92" s="25"/>
      <c r="HY92" s="25"/>
      <c r="HZ92" s="25"/>
      <c r="IA92" s="25"/>
      <c r="IB92" s="25"/>
      <c r="IC92" s="25"/>
      <c r="ID92" s="25"/>
      <c r="IE92" s="25"/>
      <c r="IF92" s="25"/>
      <c r="IG92" s="25"/>
      <c r="IH92" s="25"/>
      <c r="II92" s="25"/>
      <c r="IJ92" s="25"/>
      <c r="IK92" s="25"/>
      <c r="IL92" s="25"/>
      <c r="IM92" s="25"/>
      <c r="IN92" s="25"/>
      <c r="IO92" s="25"/>
      <c r="IP92" s="25"/>
      <c r="IQ92" s="25"/>
      <c r="IR92" s="25"/>
      <c r="IS92" s="25"/>
      <c r="IT92" s="25"/>
      <c r="IU92" s="25"/>
      <c r="IV92" s="25"/>
      <c r="IW92" s="25"/>
      <c r="IX92" s="25"/>
      <c r="IY92" s="25"/>
      <c r="IZ92" s="25"/>
      <c r="JA92" s="25"/>
      <c r="JB92" s="25"/>
      <c r="JC92" s="25"/>
      <c r="JD92" s="25"/>
      <c r="JE92" s="25"/>
      <c r="JF92" s="25"/>
      <c r="JG92" s="25"/>
      <c r="JH92" s="25"/>
      <c r="JI92" s="25"/>
      <c r="JJ92" s="25"/>
      <c r="JK92" s="25"/>
      <c r="JL92" s="25"/>
      <c r="JM92" s="25"/>
      <c r="JN92" s="25"/>
      <c r="JO92" s="25"/>
      <c r="JP92" s="25"/>
      <c r="JQ92" s="25"/>
      <c r="JR92" s="25"/>
      <c r="JS92" s="25"/>
      <c r="JT92" s="25"/>
      <c r="JU92" s="25"/>
      <c r="JV92" s="25"/>
      <c r="JW92" s="25"/>
      <c r="JX92" s="25"/>
      <c r="JY92" s="25"/>
      <c r="JZ92" s="25"/>
      <c r="KA92" s="25"/>
      <c r="KB92" s="25"/>
      <c r="KC92" s="25"/>
      <c r="KD92" s="25"/>
      <c r="KE92" s="25"/>
      <c r="KF92" s="25"/>
      <c r="KG92" s="25"/>
      <c r="KH92" s="25"/>
      <c r="KI92" s="25"/>
      <c r="KJ92" s="25"/>
      <c r="KK92" s="25"/>
      <c r="KL92" s="25"/>
      <c r="KM92" s="25"/>
      <c r="KN92" s="25"/>
      <c r="KO92" s="25"/>
      <c r="KP92" s="25"/>
      <c r="KQ92" s="25"/>
      <c r="KR92" s="25"/>
      <c r="KS92" s="25"/>
      <c r="KT92" s="25"/>
      <c r="KU92" s="25"/>
      <c r="KV92" s="25"/>
      <c r="KW92" s="25"/>
      <c r="KX92" s="25"/>
      <c r="KY92" s="25"/>
      <c r="KZ92" s="25"/>
      <c r="LA92" s="25"/>
      <c r="LB92" s="25"/>
      <c r="LC92" s="25"/>
      <c r="LD92" s="25"/>
      <c r="LE92" s="25"/>
      <c r="LF92" s="25"/>
      <c r="LG92" s="25"/>
      <c r="LH92" s="25"/>
      <c r="LI92" s="25"/>
      <c r="LJ92" s="25"/>
      <c r="LK92" s="25"/>
      <c r="LL92" s="25"/>
      <c r="LM92" s="25"/>
      <c r="LN92" s="25"/>
      <c r="LO92" s="25"/>
      <c r="LP92" s="25"/>
      <c r="LQ92" s="25"/>
      <c r="LR92" s="25"/>
      <c r="LS92" s="25"/>
      <c r="LT92" s="25"/>
      <c r="LU92" s="25"/>
      <c r="LV92" s="25"/>
      <c r="LW92" s="25"/>
      <c r="LX92" s="25"/>
      <c r="LY92" s="25"/>
      <c r="LZ92" s="25"/>
      <c r="MA92" s="25"/>
      <c r="MB92" s="25"/>
      <c r="MC92" s="25"/>
      <c r="MD92" s="25"/>
      <c r="ME92" s="25"/>
      <c r="MF92" s="25"/>
      <c r="MG92" s="25"/>
      <c r="MH92" s="25"/>
      <c r="MI92" s="25"/>
      <c r="MJ92" s="25"/>
      <c r="MK92" s="25"/>
      <c r="ML92" s="25"/>
      <c r="MM92" s="25"/>
      <c r="MN92" s="25"/>
      <c r="MO92" s="25"/>
      <c r="MP92" s="25"/>
      <c r="MQ92" s="25"/>
      <c r="MR92" s="25"/>
      <c r="MS92" s="25"/>
      <c r="MT92" s="25"/>
      <c r="MU92" s="25"/>
      <c r="MV92" s="25"/>
      <c r="MW92" s="25"/>
      <c r="MX92" s="25"/>
      <c r="MY92" s="25"/>
      <c r="MZ92" s="25"/>
      <c r="NA92" s="25"/>
      <c r="NB92" s="25"/>
      <c r="NC92" s="25"/>
      <c r="ND92" s="25"/>
      <c r="NE92" s="25"/>
      <c r="NF92" s="25"/>
      <c r="NG92" s="25"/>
      <c r="NH92" s="25"/>
      <c r="NI92" s="25"/>
      <c r="NJ92" s="25"/>
      <c r="NK92" s="25"/>
      <c r="NL92" s="25"/>
      <c r="NM92" s="25"/>
      <c r="NN92" s="25"/>
      <c r="NO92" s="25"/>
      <c r="NP92" s="25"/>
      <c r="NQ92" s="25"/>
      <c r="NR92" s="25"/>
      <c r="NS92" s="25"/>
      <c r="NT92" s="25"/>
      <c r="NU92" s="25"/>
      <c r="NV92" s="25"/>
      <c r="NW92" s="25"/>
      <c r="NX92" s="25"/>
      <c r="NY92" s="25"/>
      <c r="NZ92" s="25"/>
      <c r="OA92" s="25"/>
      <c r="OB92" s="25"/>
      <c r="OC92" s="25"/>
      <c r="OD92" s="25"/>
      <c r="OE92" s="25"/>
      <c r="OF92" s="25"/>
      <c r="OG92" s="25"/>
      <c r="OH92" s="25"/>
      <c r="OI92" s="25"/>
      <c r="OJ92" s="25"/>
      <c r="OK92" s="25"/>
      <c r="OL92" s="25"/>
      <c r="OM92" s="25"/>
      <c r="ON92" s="25"/>
      <c r="OO92" s="25"/>
      <c r="OP92" s="25"/>
      <c r="OQ92" s="25"/>
      <c r="OR92" s="25"/>
      <c r="OS92" s="25"/>
      <c r="OT92" s="25"/>
      <c r="OU92" s="25"/>
      <c r="OV92" s="25"/>
      <c r="OW92" s="25"/>
      <c r="OX92" s="25"/>
      <c r="OY92" s="25"/>
      <c r="OZ92" s="25"/>
      <c r="PA92" s="25"/>
      <c r="PB92" s="25"/>
      <c r="PC92" s="25"/>
      <c r="PD92" s="25"/>
      <c r="PE92" s="25"/>
      <c r="PF92" s="25"/>
      <c r="PG92" s="25"/>
      <c r="PH92" s="25"/>
      <c r="PI92" s="25"/>
      <c r="PJ92" s="25"/>
      <c r="PK92" s="25"/>
      <c r="PL92" s="25"/>
      <c r="PM92" s="25"/>
      <c r="PN92" s="25"/>
      <c r="PO92" s="25"/>
      <c r="PP92" s="25"/>
      <c r="PQ92" s="25"/>
      <c r="PR92" s="25"/>
      <c r="PS92" s="25"/>
      <c r="PT92" s="25"/>
      <c r="PU92" s="25"/>
      <c r="PV92" s="25"/>
      <c r="PW92" s="25"/>
      <c r="PX92" s="25"/>
      <c r="PY92" s="25"/>
      <c r="PZ92" s="25"/>
      <c r="QA92" s="25"/>
      <c r="QB92" s="25"/>
      <c r="QC92" s="25"/>
      <c r="QD92" s="25"/>
      <c r="QE92" s="25"/>
      <c r="QF92" s="25"/>
      <c r="QG92" s="25"/>
      <c r="QH92" s="25"/>
      <c r="QI92" s="25"/>
      <c r="QJ92" s="25"/>
      <c r="QK92" s="25"/>
      <c r="QL92" s="25"/>
      <c r="QM92" s="25"/>
      <c r="QN92" s="25"/>
      <c r="QO92" s="25"/>
      <c r="QP92" s="25"/>
      <c r="QQ92" s="25"/>
      <c r="QR92" s="25"/>
      <c r="QS92" s="25"/>
      <c r="QT92" s="25"/>
      <c r="QU92" s="25"/>
      <c r="QV92" s="25"/>
      <c r="QW92" s="25"/>
      <c r="QX92" s="25"/>
      <c r="QY92" s="25"/>
      <c r="QZ92" s="25"/>
      <c r="RA92" s="25"/>
      <c r="RB92" s="25"/>
      <c r="RC92" s="25"/>
      <c r="RD92" s="25"/>
      <c r="RE92" s="25"/>
      <c r="RF92" s="25"/>
      <c r="RG92" s="25"/>
      <c r="RH92" s="25"/>
      <c r="RI92" s="25"/>
      <c r="RJ92" s="25"/>
      <c r="RK92" s="25"/>
      <c r="RL92" s="25"/>
      <c r="RM92" s="25"/>
      <c r="RN92" s="25"/>
      <c r="RO92" s="25"/>
      <c r="RP92" s="25"/>
      <c r="RQ92" s="25"/>
      <c r="RR92" s="25"/>
      <c r="RS92" s="25"/>
      <c r="RT92" s="25"/>
      <c r="RU92" s="25"/>
      <c r="RV92" s="25"/>
      <c r="RW92" s="25"/>
      <c r="RX92" s="25"/>
      <c r="RY92" s="25"/>
      <c r="RZ92" s="25"/>
      <c r="SA92" s="25"/>
      <c r="SB92" s="25"/>
      <c r="SC92" s="25"/>
      <c r="SD92" s="25"/>
      <c r="SE92" s="25"/>
      <c r="SF92" s="25"/>
      <c r="SG92" s="25"/>
      <c r="SH92" s="25"/>
      <c r="SI92" s="25"/>
      <c r="SJ92" s="25"/>
      <c r="SK92" s="25"/>
      <c r="SL92" s="25"/>
      <c r="SM92" s="25"/>
      <c r="SN92" s="25"/>
      <c r="SO92" s="25"/>
      <c r="SP92" s="25"/>
      <c r="SQ92" s="25"/>
      <c r="SR92" s="25"/>
      <c r="SS92" s="25"/>
      <c r="ST92" s="25"/>
      <c r="SU92" s="25"/>
      <c r="SV92" s="25"/>
      <c r="SW92" s="25"/>
      <c r="SX92" s="25"/>
      <c r="SY92" s="25"/>
      <c r="SZ92" s="25"/>
      <c r="TA92" s="25"/>
      <c r="TB92" s="25"/>
      <c r="TC92" s="25"/>
      <c r="TD92" s="25"/>
      <c r="TE92" s="25"/>
      <c r="TF92" s="25"/>
      <c r="TG92" s="25"/>
      <c r="TH92" s="25"/>
      <c r="TI92" s="25"/>
      <c r="TJ92" s="25"/>
      <c r="TK92" s="25"/>
      <c r="TL92" s="25"/>
      <c r="TM92" s="25"/>
      <c r="TN92" s="25"/>
      <c r="TO92" s="25"/>
      <c r="TP92" s="25"/>
      <c r="TQ92" s="25"/>
      <c r="TR92" s="25"/>
      <c r="TS92" s="25"/>
      <c r="TT92" s="25"/>
      <c r="TU92" s="25"/>
      <c r="TV92" s="25"/>
      <c r="TW92" s="25"/>
      <c r="TX92" s="25"/>
      <c r="TY92" s="25"/>
      <c r="TZ92" s="25"/>
      <c r="UA92" s="25"/>
      <c r="UB92" s="25"/>
      <c r="UC92" s="25"/>
      <c r="UD92" s="25"/>
      <c r="UE92" s="25"/>
      <c r="UF92" s="25"/>
      <c r="UG92" s="25"/>
      <c r="UH92" s="25"/>
      <c r="UI92" s="25"/>
      <c r="UJ92" s="25"/>
      <c r="UK92" s="25"/>
      <c r="UL92" s="25"/>
      <c r="UM92" s="25"/>
      <c r="UN92" s="25"/>
      <c r="UO92" s="25"/>
      <c r="UP92" s="25"/>
      <c r="UQ92" s="25"/>
      <c r="UR92" s="25"/>
      <c r="US92" s="25"/>
      <c r="UT92" s="25"/>
      <c r="UU92" s="25"/>
      <c r="UV92" s="25"/>
      <c r="UW92" s="25"/>
      <c r="UX92" s="25"/>
      <c r="UY92" s="25"/>
      <c r="UZ92" s="25"/>
      <c r="VA92" s="25"/>
      <c r="VB92" s="25"/>
      <c r="VC92" s="25"/>
      <c r="VD92" s="25"/>
      <c r="VE92" s="25"/>
      <c r="VF92" s="25"/>
      <c r="VG92" s="25"/>
      <c r="VH92" s="25"/>
      <c r="VI92" s="25"/>
      <c r="VJ92" s="25"/>
      <c r="VK92" s="25"/>
      <c r="VL92" s="25"/>
      <c r="VM92" s="25"/>
      <c r="VN92" s="25"/>
      <c r="VO92" s="25"/>
      <c r="VP92" s="25"/>
      <c r="VQ92" s="25"/>
      <c r="VR92" s="25"/>
      <c r="VS92" s="25"/>
      <c r="VT92" s="25"/>
      <c r="VU92" s="25"/>
      <c r="VV92" s="25"/>
      <c r="VW92" s="25"/>
      <c r="VX92" s="25"/>
      <c r="VY92" s="25"/>
      <c r="VZ92" s="25"/>
      <c r="WA92" s="25"/>
      <c r="WB92" s="25"/>
      <c r="WC92" s="25"/>
      <c r="WD92" s="25"/>
      <c r="WE92" s="25"/>
      <c r="WF92" s="25"/>
      <c r="WG92" s="25"/>
      <c r="WH92" s="25"/>
      <c r="WI92" s="25"/>
      <c r="WJ92" s="25"/>
      <c r="WK92" s="25"/>
      <c r="WL92" s="25"/>
      <c r="WM92" s="25"/>
      <c r="WN92" s="25"/>
      <c r="WO92" s="25"/>
      <c r="WP92" s="25"/>
      <c r="WQ92" s="25"/>
      <c r="WR92" s="25"/>
      <c r="WS92" s="25"/>
      <c r="WT92" s="25"/>
      <c r="WU92" s="25"/>
      <c r="WV92" s="25"/>
      <c r="WW92" s="25"/>
      <c r="WX92" s="25"/>
      <c r="WY92" s="25"/>
      <c r="WZ92" s="25"/>
      <c r="XA92" s="25"/>
      <c r="XB92" s="25"/>
      <c r="XC92" s="25"/>
      <c r="XD92" s="25"/>
      <c r="XE92" s="25"/>
      <c r="XF92" s="25"/>
      <c r="XG92" s="25"/>
      <c r="XH92" s="25"/>
      <c r="XI92" s="25"/>
      <c r="XJ92" s="25"/>
      <c r="XK92" s="25"/>
      <c r="XL92" s="25"/>
      <c r="XM92" s="25"/>
      <c r="XN92" s="25"/>
      <c r="XO92" s="25"/>
      <c r="XP92" s="25"/>
      <c r="XQ92" s="25"/>
      <c r="XR92" s="25"/>
      <c r="XS92" s="25"/>
      <c r="XT92" s="25"/>
      <c r="XU92" s="25"/>
      <c r="XV92" s="25"/>
      <c r="XW92" s="25"/>
      <c r="XX92" s="25"/>
      <c r="XY92" s="25"/>
      <c r="XZ92" s="25"/>
      <c r="YA92" s="25"/>
      <c r="YB92" s="25"/>
      <c r="YC92" s="25"/>
      <c r="YD92" s="25"/>
      <c r="YE92" s="25"/>
      <c r="YF92" s="25"/>
      <c r="YG92" s="25"/>
      <c r="YH92" s="25"/>
      <c r="YI92" s="25"/>
      <c r="YJ92" s="25"/>
      <c r="YK92" s="25"/>
      <c r="YL92" s="25"/>
      <c r="YM92" s="25"/>
      <c r="YN92" s="25"/>
      <c r="YO92" s="25"/>
      <c r="YP92" s="25"/>
      <c r="YQ92" s="25"/>
      <c r="YR92" s="25"/>
      <c r="YS92" s="25"/>
      <c r="YT92" s="25"/>
      <c r="YU92" s="25"/>
      <c r="YV92" s="25"/>
      <c r="YW92" s="25"/>
      <c r="YX92" s="25"/>
      <c r="YY92" s="25"/>
      <c r="YZ92" s="25"/>
      <c r="ZA92" s="25"/>
      <c r="ZB92" s="25"/>
      <c r="ZC92" s="25"/>
      <c r="ZD92" s="25"/>
      <c r="ZE92" s="25"/>
      <c r="ZF92" s="25"/>
      <c r="ZG92" s="25"/>
      <c r="ZH92" s="25"/>
      <c r="ZI92" s="25"/>
      <c r="ZJ92" s="25"/>
      <c r="ZK92" s="25"/>
      <c r="ZL92" s="25"/>
      <c r="ZM92" s="25"/>
      <c r="ZN92" s="25"/>
      <c r="ZO92" s="25"/>
      <c r="ZP92" s="25"/>
      <c r="ZQ92" s="25"/>
      <c r="ZR92" s="25"/>
      <c r="ZS92" s="25"/>
      <c r="ZT92" s="25"/>
      <c r="ZU92" s="25"/>
      <c r="ZV92" s="25"/>
      <c r="ZW92" s="25"/>
      <c r="ZX92" s="25"/>
      <c r="ZY92" s="25"/>
      <c r="ZZ92" s="25"/>
      <c r="AAA92" s="25"/>
      <c r="AAB92" s="25"/>
      <c r="AAC92" s="25"/>
      <c r="AAD92" s="25"/>
      <c r="AAE92" s="25"/>
      <c r="AAF92" s="25"/>
      <c r="AAG92" s="25"/>
      <c r="AAH92" s="25"/>
      <c r="AAI92" s="25"/>
      <c r="AAJ92" s="25"/>
      <c r="AAK92" s="25"/>
      <c r="AAL92" s="25"/>
      <c r="AAM92" s="25"/>
      <c r="AAN92" s="25"/>
      <c r="AAO92" s="25"/>
      <c r="AAP92" s="25"/>
      <c r="AAQ92" s="25"/>
      <c r="AAR92" s="25"/>
      <c r="AAS92" s="25"/>
      <c r="AAT92" s="25"/>
      <c r="AAU92" s="25"/>
      <c r="AAV92" s="25"/>
      <c r="AAW92" s="25"/>
      <c r="AAX92" s="25"/>
      <c r="AAY92" s="25"/>
      <c r="AAZ92" s="25"/>
      <c r="ABA92" s="25"/>
      <c r="ABB92" s="25"/>
      <c r="ABC92" s="25"/>
      <c r="ABD92" s="25"/>
      <c r="ABE92" s="25"/>
      <c r="ABF92" s="25"/>
      <c r="ABG92" s="25"/>
      <c r="ABH92" s="25"/>
      <c r="ABI92" s="25"/>
      <c r="ABJ92" s="25"/>
      <c r="ABK92" s="25"/>
      <c r="ABL92" s="25"/>
      <c r="ABM92" s="25"/>
      <c r="ABN92" s="25"/>
      <c r="ABO92" s="25"/>
      <c r="ABP92" s="25"/>
      <c r="ABQ92" s="25"/>
      <c r="ABR92" s="25"/>
      <c r="ABS92" s="25"/>
      <c r="ABT92" s="25"/>
      <c r="ABU92" s="25"/>
      <c r="ABV92" s="25"/>
      <c r="ABW92" s="25"/>
      <c r="ABX92" s="25"/>
      <c r="ABY92" s="25"/>
      <c r="ABZ92" s="25"/>
      <c r="ACA92" s="25"/>
      <c r="ACB92" s="25"/>
      <c r="ACC92" s="25"/>
      <c r="ACD92" s="25"/>
      <c r="ACE92" s="25"/>
      <c r="ACF92" s="25"/>
      <c r="ACG92" s="25"/>
      <c r="ACH92" s="25"/>
      <c r="ACI92" s="25"/>
      <c r="ACJ92" s="25"/>
      <c r="ACK92" s="25"/>
      <c r="ACL92" s="25"/>
      <c r="ACM92" s="25"/>
      <c r="ACN92" s="25"/>
      <c r="ACO92" s="25"/>
      <c r="ACP92" s="25"/>
      <c r="ACQ92" s="25"/>
      <c r="ACR92" s="25"/>
      <c r="ACS92" s="25"/>
      <c r="ACT92" s="25"/>
      <c r="ACU92" s="25"/>
      <c r="ACV92" s="25"/>
      <c r="ACW92" s="25"/>
      <c r="ACX92" s="25"/>
      <c r="ACY92" s="25"/>
      <c r="ACZ92" s="25"/>
      <c r="ADA92" s="25"/>
      <c r="ADB92" s="25"/>
      <c r="ADC92" s="25"/>
      <c r="ADD92" s="25"/>
      <c r="ADE92" s="25"/>
      <c r="ADF92" s="25"/>
      <c r="ADG92" s="25"/>
      <c r="ADH92" s="25"/>
      <c r="ADI92" s="25"/>
      <c r="ADJ92" s="25"/>
      <c r="ADK92" s="25"/>
      <c r="ADL92" s="25"/>
      <c r="ADM92" s="25"/>
      <c r="ADN92" s="25"/>
      <c r="ADO92" s="25"/>
      <c r="ADP92" s="25"/>
      <c r="ADQ92" s="25"/>
      <c r="ADR92" s="25"/>
      <c r="ADS92" s="25"/>
      <c r="ADT92" s="25"/>
      <c r="ADU92" s="25"/>
      <c r="ADV92" s="25"/>
      <c r="ADW92" s="25"/>
      <c r="ADX92" s="25"/>
      <c r="ADY92" s="25"/>
      <c r="ADZ92" s="25"/>
      <c r="AEA92" s="25"/>
      <c r="AEB92" s="25"/>
      <c r="AEC92" s="25"/>
      <c r="AED92" s="25"/>
      <c r="AEE92" s="25"/>
      <c r="AEF92" s="25"/>
      <c r="AEG92" s="25"/>
      <c r="AEH92" s="25"/>
      <c r="AEI92" s="25"/>
      <c r="AEJ92" s="25"/>
      <c r="AEK92" s="25"/>
      <c r="AEL92" s="25"/>
      <c r="AEM92" s="25"/>
      <c r="AEN92" s="25"/>
      <c r="AEO92" s="25"/>
      <c r="AEP92" s="25"/>
      <c r="AEQ92" s="25"/>
      <c r="AER92" s="25"/>
      <c r="AES92" s="25"/>
      <c r="AET92" s="25"/>
      <c r="AEU92" s="25"/>
      <c r="AEV92" s="25"/>
      <c r="AEW92" s="25"/>
      <c r="AEX92" s="25"/>
      <c r="AEY92" s="25"/>
      <c r="AEZ92" s="25"/>
    </row>
    <row r="93" spans="1:832" s="150" customFormat="1" ht="38.25" customHeight="1" x14ac:dyDescent="0.3">
      <c r="A93" s="70"/>
      <c r="B93" s="71">
        <v>43801</v>
      </c>
      <c r="C93" s="71"/>
      <c r="D93" s="93"/>
      <c r="E93" s="93" t="s">
        <v>73</v>
      </c>
      <c r="F93" s="70" t="s">
        <v>334</v>
      </c>
      <c r="G93" s="70" t="s">
        <v>290</v>
      </c>
      <c r="H93" s="70" t="s">
        <v>154</v>
      </c>
      <c r="I93" s="73">
        <v>950</v>
      </c>
      <c r="J93" s="73">
        <v>1200</v>
      </c>
      <c r="K93" s="73">
        <v>0</v>
      </c>
      <c r="L93" s="73"/>
      <c r="M93" s="73"/>
      <c r="N93" s="73"/>
      <c r="O93" s="73"/>
      <c r="P93" s="73"/>
      <c r="Q93" s="73"/>
      <c r="R93" s="70"/>
      <c r="S93" s="70"/>
      <c r="T93" s="70"/>
      <c r="U93" s="70"/>
      <c r="V93" s="70"/>
      <c r="W93" s="70"/>
      <c r="X93" s="70"/>
      <c r="Y93" s="1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/>
      <c r="EY93" s="25"/>
      <c r="EZ93" s="25"/>
      <c r="FA93" s="25"/>
      <c r="FB93" s="25"/>
      <c r="FC93" s="25"/>
      <c r="FD93" s="25"/>
      <c r="FE93" s="25"/>
      <c r="FF93" s="25"/>
      <c r="FG93" s="25"/>
      <c r="FH93" s="25"/>
      <c r="FI93" s="25"/>
      <c r="FJ93" s="25"/>
      <c r="FK93" s="25"/>
      <c r="FL93" s="25"/>
      <c r="FM93" s="25"/>
      <c r="FN93" s="25"/>
      <c r="FO93" s="25"/>
      <c r="FP93" s="25"/>
      <c r="FQ93" s="25"/>
      <c r="FR93" s="25"/>
      <c r="FS93" s="25"/>
      <c r="FT93" s="25"/>
      <c r="FU93" s="25"/>
      <c r="FV93" s="25"/>
      <c r="FW93" s="25"/>
      <c r="FX93" s="25"/>
      <c r="FY93" s="25"/>
      <c r="FZ93" s="25"/>
      <c r="GA93" s="25"/>
      <c r="GB93" s="25"/>
      <c r="GC93" s="25"/>
      <c r="GD93" s="25"/>
      <c r="GE93" s="25"/>
      <c r="GF93" s="25"/>
      <c r="GG93" s="25"/>
      <c r="GH93" s="25"/>
      <c r="GI93" s="25"/>
      <c r="GJ93" s="25"/>
      <c r="GK93" s="25"/>
      <c r="GL93" s="25"/>
      <c r="GM93" s="25"/>
      <c r="GN93" s="25"/>
      <c r="GO93" s="25"/>
      <c r="GP93" s="25"/>
      <c r="GQ93" s="25"/>
      <c r="GR93" s="25"/>
      <c r="GS93" s="25"/>
      <c r="GT93" s="25"/>
      <c r="GU93" s="25"/>
      <c r="GV93" s="25"/>
      <c r="GW93" s="25"/>
      <c r="GX93" s="25"/>
      <c r="GY93" s="25"/>
      <c r="GZ93" s="25"/>
      <c r="HA93" s="25"/>
      <c r="HB93" s="25"/>
      <c r="HC93" s="25"/>
      <c r="HD93" s="25"/>
      <c r="HE93" s="25"/>
      <c r="HF93" s="25"/>
      <c r="HG93" s="25"/>
      <c r="HH93" s="25"/>
      <c r="HI93" s="25"/>
      <c r="HJ93" s="25"/>
      <c r="HK93" s="25"/>
      <c r="HL93" s="25"/>
      <c r="HM93" s="25"/>
      <c r="HN93" s="25"/>
      <c r="HO93" s="25"/>
      <c r="HP93" s="25"/>
      <c r="HQ93" s="25"/>
      <c r="HR93" s="25"/>
      <c r="HS93" s="25"/>
      <c r="HT93" s="25"/>
      <c r="HU93" s="25"/>
      <c r="HV93" s="25"/>
      <c r="HW93" s="25"/>
      <c r="HX93" s="25"/>
      <c r="HY93" s="25"/>
      <c r="HZ93" s="25"/>
      <c r="IA93" s="25"/>
      <c r="IB93" s="25"/>
      <c r="IC93" s="25"/>
      <c r="ID93" s="25"/>
      <c r="IE93" s="25"/>
      <c r="IF93" s="25"/>
      <c r="IG93" s="25"/>
      <c r="IH93" s="25"/>
      <c r="II93" s="25"/>
      <c r="IJ93" s="25"/>
      <c r="IK93" s="25"/>
      <c r="IL93" s="25"/>
      <c r="IM93" s="25"/>
      <c r="IN93" s="25"/>
      <c r="IO93" s="25"/>
      <c r="IP93" s="25"/>
      <c r="IQ93" s="25"/>
      <c r="IR93" s="25"/>
      <c r="IS93" s="25"/>
      <c r="IT93" s="25"/>
      <c r="IU93" s="25"/>
      <c r="IV93" s="25"/>
      <c r="IW93" s="25"/>
      <c r="IX93" s="25"/>
      <c r="IY93" s="25"/>
      <c r="IZ93" s="25"/>
      <c r="JA93" s="25"/>
      <c r="JB93" s="25"/>
      <c r="JC93" s="25"/>
      <c r="JD93" s="25"/>
      <c r="JE93" s="25"/>
      <c r="JF93" s="25"/>
      <c r="JG93" s="25"/>
      <c r="JH93" s="25"/>
      <c r="JI93" s="25"/>
      <c r="JJ93" s="25"/>
      <c r="JK93" s="25"/>
      <c r="JL93" s="25"/>
      <c r="JM93" s="25"/>
      <c r="JN93" s="25"/>
      <c r="JO93" s="25"/>
      <c r="JP93" s="25"/>
      <c r="JQ93" s="25"/>
      <c r="JR93" s="25"/>
      <c r="JS93" s="25"/>
      <c r="JT93" s="25"/>
      <c r="JU93" s="25"/>
      <c r="JV93" s="25"/>
      <c r="JW93" s="25"/>
      <c r="JX93" s="25"/>
      <c r="JY93" s="25"/>
      <c r="JZ93" s="25"/>
      <c r="KA93" s="25"/>
      <c r="KB93" s="25"/>
      <c r="KC93" s="25"/>
      <c r="KD93" s="25"/>
      <c r="KE93" s="25"/>
      <c r="KF93" s="25"/>
      <c r="KG93" s="25"/>
      <c r="KH93" s="25"/>
      <c r="KI93" s="25"/>
      <c r="KJ93" s="25"/>
      <c r="KK93" s="25"/>
      <c r="KL93" s="25"/>
      <c r="KM93" s="25"/>
      <c r="KN93" s="25"/>
      <c r="KO93" s="25"/>
      <c r="KP93" s="25"/>
      <c r="KQ93" s="25"/>
      <c r="KR93" s="25"/>
      <c r="KS93" s="25"/>
      <c r="KT93" s="25"/>
      <c r="KU93" s="25"/>
      <c r="KV93" s="25"/>
      <c r="KW93" s="25"/>
      <c r="KX93" s="25"/>
      <c r="KY93" s="25"/>
      <c r="KZ93" s="25"/>
      <c r="LA93" s="25"/>
      <c r="LB93" s="25"/>
      <c r="LC93" s="25"/>
      <c r="LD93" s="25"/>
      <c r="LE93" s="25"/>
      <c r="LF93" s="25"/>
      <c r="LG93" s="25"/>
      <c r="LH93" s="25"/>
      <c r="LI93" s="25"/>
      <c r="LJ93" s="25"/>
      <c r="LK93" s="25"/>
      <c r="LL93" s="25"/>
      <c r="LM93" s="25"/>
      <c r="LN93" s="25"/>
      <c r="LO93" s="25"/>
      <c r="LP93" s="25"/>
      <c r="LQ93" s="25"/>
      <c r="LR93" s="25"/>
      <c r="LS93" s="25"/>
      <c r="LT93" s="25"/>
      <c r="LU93" s="25"/>
      <c r="LV93" s="25"/>
      <c r="LW93" s="25"/>
      <c r="LX93" s="25"/>
      <c r="LY93" s="25"/>
      <c r="LZ93" s="25"/>
      <c r="MA93" s="25"/>
      <c r="MB93" s="25"/>
      <c r="MC93" s="25"/>
      <c r="MD93" s="25"/>
      <c r="ME93" s="25"/>
      <c r="MF93" s="25"/>
      <c r="MG93" s="25"/>
      <c r="MH93" s="25"/>
      <c r="MI93" s="25"/>
      <c r="MJ93" s="25"/>
      <c r="MK93" s="25"/>
      <c r="ML93" s="25"/>
      <c r="MM93" s="25"/>
      <c r="MN93" s="25"/>
      <c r="MO93" s="25"/>
      <c r="MP93" s="25"/>
      <c r="MQ93" s="25"/>
      <c r="MR93" s="25"/>
      <c r="MS93" s="25"/>
      <c r="MT93" s="25"/>
      <c r="MU93" s="25"/>
      <c r="MV93" s="25"/>
      <c r="MW93" s="25"/>
      <c r="MX93" s="25"/>
      <c r="MY93" s="25"/>
      <c r="MZ93" s="25"/>
      <c r="NA93" s="25"/>
      <c r="NB93" s="25"/>
      <c r="NC93" s="25"/>
      <c r="ND93" s="25"/>
      <c r="NE93" s="25"/>
      <c r="NF93" s="25"/>
      <c r="NG93" s="25"/>
      <c r="NH93" s="25"/>
      <c r="NI93" s="25"/>
      <c r="NJ93" s="25"/>
      <c r="NK93" s="25"/>
      <c r="NL93" s="25"/>
      <c r="NM93" s="25"/>
      <c r="NN93" s="25"/>
      <c r="NO93" s="25"/>
      <c r="NP93" s="25"/>
      <c r="NQ93" s="25"/>
      <c r="NR93" s="25"/>
      <c r="NS93" s="25"/>
      <c r="NT93" s="25"/>
      <c r="NU93" s="25"/>
      <c r="NV93" s="25"/>
      <c r="NW93" s="25"/>
      <c r="NX93" s="25"/>
      <c r="NY93" s="25"/>
      <c r="NZ93" s="25"/>
      <c r="OA93" s="25"/>
      <c r="OB93" s="25"/>
      <c r="OC93" s="25"/>
      <c r="OD93" s="25"/>
      <c r="OE93" s="25"/>
      <c r="OF93" s="25"/>
      <c r="OG93" s="25"/>
      <c r="OH93" s="25"/>
      <c r="OI93" s="25"/>
      <c r="OJ93" s="25"/>
      <c r="OK93" s="25"/>
      <c r="OL93" s="25"/>
      <c r="OM93" s="25"/>
      <c r="ON93" s="25"/>
      <c r="OO93" s="25"/>
      <c r="OP93" s="25"/>
      <c r="OQ93" s="25"/>
      <c r="OR93" s="25"/>
      <c r="OS93" s="25"/>
      <c r="OT93" s="25"/>
      <c r="OU93" s="25"/>
      <c r="OV93" s="25"/>
      <c r="OW93" s="25"/>
      <c r="OX93" s="25"/>
      <c r="OY93" s="25"/>
      <c r="OZ93" s="25"/>
      <c r="PA93" s="25"/>
      <c r="PB93" s="25"/>
      <c r="PC93" s="25"/>
      <c r="PD93" s="25"/>
      <c r="PE93" s="25"/>
      <c r="PF93" s="25"/>
      <c r="PG93" s="25"/>
      <c r="PH93" s="25"/>
      <c r="PI93" s="25"/>
      <c r="PJ93" s="25"/>
      <c r="PK93" s="25"/>
      <c r="PL93" s="25"/>
      <c r="PM93" s="25"/>
      <c r="PN93" s="25"/>
      <c r="PO93" s="25"/>
      <c r="PP93" s="25"/>
      <c r="PQ93" s="25"/>
      <c r="PR93" s="25"/>
      <c r="PS93" s="25"/>
      <c r="PT93" s="25"/>
      <c r="PU93" s="25"/>
      <c r="PV93" s="25"/>
      <c r="PW93" s="25"/>
      <c r="PX93" s="25"/>
      <c r="PY93" s="25"/>
      <c r="PZ93" s="25"/>
      <c r="QA93" s="25"/>
      <c r="QB93" s="25"/>
      <c r="QC93" s="25"/>
      <c r="QD93" s="25"/>
      <c r="QE93" s="25"/>
      <c r="QF93" s="25"/>
      <c r="QG93" s="25"/>
      <c r="QH93" s="25"/>
      <c r="QI93" s="25"/>
      <c r="QJ93" s="25"/>
      <c r="QK93" s="25"/>
      <c r="QL93" s="25"/>
      <c r="QM93" s="25"/>
      <c r="QN93" s="25"/>
      <c r="QO93" s="25"/>
      <c r="QP93" s="25"/>
      <c r="QQ93" s="25"/>
      <c r="QR93" s="25"/>
      <c r="QS93" s="25"/>
      <c r="QT93" s="25"/>
      <c r="QU93" s="25"/>
      <c r="QV93" s="25"/>
      <c r="QW93" s="25"/>
      <c r="QX93" s="25"/>
      <c r="QY93" s="25"/>
      <c r="QZ93" s="25"/>
      <c r="RA93" s="25"/>
      <c r="RB93" s="25"/>
      <c r="RC93" s="25"/>
      <c r="RD93" s="25"/>
      <c r="RE93" s="25"/>
      <c r="RF93" s="25"/>
      <c r="RG93" s="25"/>
      <c r="RH93" s="25"/>
      <c r="RI93" s="25"/>
      <c r="RJ93" s="25"/>
      <c r="RK93" s="25"/>
      <c r="RL93" s="25"/>
      <c r="RM93" s="25"/>
      <c r="RN93" s="25"/>
      <c r="RO93" s="25"/>
      <c r="RP93" s="25"/>
      <c r="RQ93" s="25"/>
      <c r="RR93" s="25"/>
      <c r="RS93" s="25"/>
      <c r="RT93" s="25"/>
      <c r="RU93" s="25"/>
      <c r="RV93" s="25"/>
      <c r="RW93" s="25"/>
      <c r="RX93" s="25"/>
      <c r="RY93" s="25"/>
      <c r="RZ93" s="25"/>
      <c r="SA93" s="25"/>
      <c r="SB93" s="25"/>
      <c r="SC93" s="25"/>
      <c r="SD93" s="25"/>
      <c r="SE93" s="25"/>
      <c r="SF93" s="25"/>
      <c r="SG93" s="25"/>
      <c r="SH93" s="25"/>
      <c r="SI93" s="25"/>
      <c r="SJ93" s="25"/>
      <c r="SK93" s="25"/>
      <c r="SL93" s="25"/>
      <c r="SM93" s="25"/>
      <c r="SN93" s="25"/>
      <c r="SO93" s="25"/>
      <c r="SP93" s="25"/>
      <c r="SQ93" s="25"/>
      <c r="SR93" s="25"/>
      <c r="SS93" s="25"/>
      <c r="ST93" s="25"/>
      <c r="SU93" s="25"/>
      <c r="SV93" s="25"/>
      <c r="SW93" s="25"/>
      <c r="SX93" s="25"/>
      <c r="SY93" s="25"/>
      <c r="SZ93" s="25"/>
      <c r="TA93" s="25"/>
      <c r="TB93" s="25"/>
      <c r="TC93" s="25"/>
      <c r="TD93" s="25"/>
      <c r="TE93" s="25"/>
      <c r="TF93" s="25"/>
      <c r="TG93" s="25"/>
      <c r="TH93" s="25"/>
      <c r="TI93" s="25"/>
      <c r="TJ93" s="25"/>
      <c r="TK93" s="25"/>
      <c r="TL93" s="25"/>
      <c r="TM93" s="25"/>
      <c r="TN93" s="25"/>
      <c r="TO93" s="25"/>
      <c r="TP93" s="25"/>
      <c r="TQ93" s="25"/>
      <c r="TR93" s="25"/>
      <c r="TS93" s="25"/>
      <c r="TT93" s="25"/>
      <c r="TU93" s="25"/>
      <c r="TV93" s="25"/>
      <c r="TW93" s="25"/>
      <c r="TX93" s="25"/>
      <c r="TY93" s="25"/>
      <c r="TZ93" s="25"/>
      <c r="UA93" s="25"/>
      <c r="UB93" s="25"/>
      <c r="UC93" s="25"/>
      <c r="UD93" s="25"/>
      <c r="UE93" s="25"/>
      <c r="UF93" s="25"/>
      <c r="UG93" s="25"/>
      <c r="UH93" s="25"/>
      <c r="UI93" s="25"/>
      <c r="UJ93" s="25"/>
      <c r="UK93" s="25"/>
      <c r="UL93" s="25"/>
      <c r="UM93" s="25"/>
      <c r="UN93" s="25"/>
      <c r="UO93" s="25"/>
      <c r="UP93" s="25"/>
      <c r="UQ93" s="25"/>
      <c r="UR93" s="25"/>
      <c r="US93" s="25"/>
      <c r="UT93" s="25"/>
      <c r="UU93" s="25"/>
      <c r="UV93" s="25"/>
      <c r="UW93" s="25"/>
      <c r="UX93" s="25"/>
      <c r="UY93" s="25"/>
      <c r="UZ93" s="25"/>
      <c r="VA93" s="25"/>
      <c r="VB93" s="25"/>
      <c r="VC93" s="25"/>
      <c r="VD93" s="25"/>
      <c r="VE93" s="25"/>
      <c r="VF93" s="25"/>
      <c r="VG93" s="25"/>
      <c r="VH93" s="25"/>
      <c r="VI93" s="25"/>
      <c r="VJ93" s="25"/>
      <c r="VK93" s="25"/>
      <c r="VL93" s="25"/>
      <c r="VM93" s="25"/>
      <c r="VN93" s="25"/>
      <c r="VO93" s="25"/>
      <c r="VP93" s="25"/>
      <c r="VQ93" s="25"/>
      <c r="VR93" s="25"/>
      <c r="VS93" s="25"/>
      <c r="VT93" s="25"/>
      <c r="VU93" s="25"/>
      <c r="VV93" s="25"/>
      <c r="VW93" s="25"/>
      <c r="VX93" s="25"/>
      <c r="VY93" s="25"/>
      <c r="VZ93" s="25"/>
      <c r="WA93" s="25"/>
      <c r="WB93" s="25"/>
      <c r="WC93" s="25"/>
      <c r="WD93" s="25"/>
      <c r="WE93" s="25"/>
      <c r="WF93" s="25"/>
      <c r="WG93" s="25"/>
      <c r="WH93" s="25"/>
      <c r="WI93" s="25"/>
      <c r="WJ93" s="25"/>
      <c r="WK93" s="25"/>
      <c r="WL93" s="25"/>
      <c r="WM93" s="25"/>
      <c r="WN93" s="25"/>
      <c r="WO93" s="25"/>
      <c r="WP93" s="25"/>
      <c r="WQ93" s="25"/>
      <c r="WR93" s="25"/>
      <c r="WS93" s="25"/>
      <c r="WT93" s="25"/>
      <c r="WU93" s="25"/>
      <c r="WV93" s="25"/>
      <c r="WW93" s="25"/>
      <c r="WX93" s="25"/>
      <c r="WY93" s="25"/>
      <c r="WZ93" s="25"/>
      <c r="XA93" s="25"/>
      <c r="XB93" s="25"/>
      <c r="XC93" s="25"/>
      <c r="XD93" s="25"/>
      <c r="XE93" s="25"/>
      <c r="XF93" s="25"/>
      <c r="XG93" s="25"/>
      <c r="XH93" s="25"/>
      <c r="XI93" s="25"/>
      <c r="XJ93" s="25"/>
      <c r="XK93" s="25"/>
      <c r="XL93" s="25"/>
      <c r="XM93" s="25"/>
      <c r="XN93" s="25"/>
      <c r="XO93" s="25"/>
      <c r="XP93" s="25"/>
      <c r="XQ93" s="25"/>
      <c r="XR93" s="25"/>
      <c r="XS93" s="25"/>
      <c r="XT93" s="25"/>
      <c r="XU93" s="25"/>
      <c r="XV93" s="25"/>
      <c r="XW93" s="25"/>
      <c r="XX93" s="25"/>
      <c r="XY93" s="25"/>
      <c r="XZ93" s="25"/>
      <c r="YA93" s="25"/>
      <c r="YB93" s="25"/>
      <c r="YC93" s="25"/>
      <c r="YD93" s="25"/>
      <c r="YE93" s="25"/>
      <c r="YF93" s="25"/>
      <c r="YG93" s="25"/>
      <c r="YH93" s="25"/>
      <c r="YI93" s="25"/>
      <c r="YJ93" s="25"/>
      <c r="YK93" s="25"/>
      <c r="YL93" s="25"/>
      <c r="YM93" s="25"/>
      <c r="YN93" s="25"/>
      <c r="YO93" s="25"/>
      <c r="YP93" s="25"/>
      <c r="YQ93" s="25"/>
      <c r="YR93" s="25"/>
      <c r="YS93" s="25"/>
      <c r="YT93" s="25"/>
      <c r="YU93" s="25"/>
      <c r="YV93" s="25"/>
      <c r="YW93" s="25"/>
      <c r="YX93" s="25"/>
      <c r="YY93" s="25"/>
      <c r="YZ93" s="25"/>
      <c r="ZA93" s="25"/>
      <c r="ZB93" s="25"/>
      <c r="ZC93" s="25"/>
      <c r="ZD93" s="25"/>
      <c r="ZE93" s="25"/>
      <c r="ZF93" s="25"/>
      <c r="ZG93" s="25"/>
      <c r="ZH93" s="25"/>
      <c r="ZI93" s="25"/>
      <c r="ZJ93" s="25"/>
      <c r="ZK93" s="25"/>
      <c r="ZL93" s="25"/>
      <c r="ZM93" s="25"/>
      <c r="ZN93" s="25"/>
      <c r="ZO93" s="25"/>
      <c r="ZP93" s="25"/>
      <c r="ZQ93" s="25"/>
      <c r="ZR93" s="25"/>
      <c r="ZS93" s="25"/>
      <c r="ZT93" s="25"/>
      <c r="ZU93" s="25"/>
      <c r="ZV93" s="25"/>
      <c r="ZW93" s="25"/>
      <c r="ZX93" s="25"/>
      <c r="ZY93" s="25"/>
      <c r="ZZ93" s="25"/>
      <c r="AAA93" s="25"/>
      <c r="AAB93" s="25"/>
      <c r="AAC93" s="25"/>
      <c r="AAD93" s="25"/>
      <c r="AAE93" s="25"/>
      <c r="AAF93" s="25"/>
      <c r="AAG93" s="25"/>
      <c r="AAH93" s="25"/>
      <c r="AAI93" s="25"/>
      <c r="AAJ93" s="25"/>
      <c r="AAK93" s="25"/>
      <c r="AAL93" s="25"/>
      <c r="AAM93" s="25"/>
      <c r="AAN93" s="25"/>
      <c r="AAO93" s="25"/>
      <c r="AAP93" s="25"/>
      <c r="AAQ93" s="25"/>
      <c r="AAR93" s="25"/>
      <c r="AAS93" s="25"/>
      <c r="AAT93" s="25"/>
      <c r="AAU93" s="25"/>
      <c r="AAV93" s="25"/>
      <c r="AAW93" s="25"/>
      <c r="AAX93" s="25"/>
      <c r="AAY93" s="25"/>
      <c r="AAZ93" s="25"/>
      <c r="ABA93" s="25"/>
      <c r="ABB93" s="25"/>
      <c r="ABC93" s="25"/>
      <c r="ABD93" s="25"/>
      <c r="ABE93" s="25"/>
      <c r="ABF93" s="25"/>
      <c r="ABG93" s="25"/>
      <c r="ABH93" s="25"/>
      <c r="ABI93" s="25"/>
      <c r="ABJ93" s="25"/>
      <c r="ABK93" s="25"/>
      <c r="ABL93" s="25"/>
      <c r="ABM93" s="25"/>
      <c r="ABN93" s="25"/>
      <c r="ABO93" s="25"/>
      <c r="ABP93" s="25"/>
      <c r="ABQ93" s="25"/>
      <c r="ABR93" s="25"/>
      <c r="ABS93" s="25"/>
      <c r="ABT93" s="25"/>
      <c r="ABU93" s="25"/>
      <c r="ABV93" s="25"/>
      <c r="ABW93" s="25"/>
      <c r="ABX93" s="25"/>
      <c r="ABY93" s="25"/>
      <c r="ABZ93" s="25"/>
      <c r="ACA93" s="25"/>
      <c r="ACB93" s="25"/>
      <c r="ACC93" s="25"/>
      <c r="ACD93" s="25"/>
      <c r="ACE93" s="25"/>
      <c r="ACF93" s="25"/>
      <c r="ACG93" s="25"/>
      <c r="ACH93" s="25"/>
      <c r="ACI93" s="25"/>
      <c r="ACJ93" s="25"/>
      <c r="ACK93" s="25"/>
      <c r="ACL93" s="25"/>
      <c r="ACM93" s="25"/>
      <c r="ACN93" s="25"/>
      <c r="ACO93" s="25"/>
      <c r="ACP93" s="25"/>
      <c r="ACQ93" s="25"/>
      <c r="ACR93" s="25"/>
      <c r="ACS93" s="25"/>
      <c r="ACT93" s="25"/>
      <c r="ACU93" s="25"/>
      <c r="ACV93" s="25"/>
      <c r="ACW93" s="25"/>
      <c r="ACX93" s="25"/>
      <c r="ACY93" s="25"/>
      <c r="ACZ93" s="25"/>
      <c r="ADA93" s="25"/>
      <c r="ADB93" s="25"/>
      <c r="ADC93" s="25"/>
      <c r="ADD93" s="25"/>
      <c r="ADE93" s="25"/>
      <c r="ADF93" s="25"/>
      <c r="ADG93" s="25"/>
      <c r="ADH93" s="25"/>
      <c r="ADI93" s="25"/>
      <c r="ADJ93" s="25"/>
      <c r="ADK93" s="25"/>
      <c r="ADL93" s="25"/>
      <c r="ADM93" s="25"/>
      <c r="ADN93" s="25"/>
      <c r="ADO93" s="25"/>
      <c r="ADP93" s="25"/>
      <c r="ADQ93" s="25"/>
      <c r="ADR93" s="25"/>
      <c r="ADS93" s="25"/>
      <c r="ADT93" s="25"/>
      <c r="ADU93" s="25"/>
      <c r="ADV93" s="25"/>
      <c r="ADW93" s="25"/>
      <c r="ADX93" s="25"/>
      <c r="ADY93" s="25"/>
      <c r="ADZ93" s="25"/>
      <c r="AEA93" s="25"/>
      <c r="AEB93" s="25"/>
      <c r="AEC93" s="25"/>
      <c r="AED93" s="25"/>
      <c r="AEE93" s="25"/>
      <c r="AEF93" s="25"/>
      <c r="AEG93" s="25"/>
      <c r="AEH93" s="25"/>
      <c r="AEI93" s="25"/>
      <c r="AEJ93" s="25"/>
      <c r="AEK93" s="25"/>
      <c r="AEL93" s="25"/>
      <c r="AEM93" s="25"/>
      <c r="AEN93" s="25"/>
      <c r="AEO93" s="25"/>
      <c r="AEP93" s="25"/>
      <c r="AEQ93" s="25"/>
      <c r="AER93" s="25"/>
      <c r="AES93" s="25"/>
      <c r="AET93" s="25"/>
      <c r="AEU93" s="25"/>
      <c r="AEV93" s="25"/>
      <c r="AEW93" s="25"/>
      <c r="AEX93" s="25"/>
      <c r="AEY93" s="25"/>
      <c r="AEZ93" s="25"/>
    </row>
    <row r="94" spans="1:832" s="70" customFormat="1" ht="12.75" customHeight="1" x14ac:dyDescent="0.3">
      <c r="A94" s="70" t="s">
        <v>1772</v>
      </c>
      <c r="B94" s="71">
        <v>43773</v>
      </c>
      <c r="C94" s="71"/>
      <c r="D94" s="93"/>
      <c r="E94" s="93" t="s">
        <v>343</v>
      </c>
      <c r="G94" s="70" t="s">
        <v>314</v>
      </c>
      <c r="H94" s="70" t="s">
        <v>293</v>
      </c>
      <c r="I94" s="73">
        <v>5500</v>
      </c>
      <c r="J94" s="73">
        <v>7500</v>
      </c>
      <c r="K94" s="73"/>
      <c r="L94" s="73"/>
      <c r="M94" s="73"/>
      <c r="N94" s="73"/>
      <c r="O94" s="73"/>
      <c r="P94" s="73"/>
      <c r="Q94" s="73"/>
      <c r="Y94" s="1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 t="s">
        <v>870</v>
      </c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5"/>
      <c r="FG94" s="25"/>
      <c r="FH94" s="25"/>
      <c r="FI94" s="25"/>
      <c r="FJ94" s="25"/>
      <c r="FK94" s="25"/>
      <c r="FL94" s="25"/>
      <c r="FM94" s="25"/>
      <c r="FN94" s="25"/>
      <c r="FO94" s="25"/>
      <c r="FP94" s="25"/>
      <c r="FQ94" s="25"/>
      <c r="FR94" s="25"/>
      <c r="FS94" s="25"/>
      <c r="FT94" s="25"/>
      <c r="FU94" s="25"/>
      <c r="FV94" s="25"/>
      <c r="FW94" s="25"/>
      <c r="FX94" s="25"/>
      <c r="FY94" s="25"/>
      <c r="FZ94" s="25"/>
      <c r="GA94" s="25"/>
      <c r="GB94" s="25"/>
      <c r="GC94" s="25"/>
      <c r="GD94" s="25"/>
      <c r="GE94" s="25"/>
      <c r="GF94" s="25"/>
      <c r="GG94" s="25"/>
      <c r="GH94" s="25"/>
      <c r="GI94" s="25"/>
      <c r="GJ94" s="25"/>
      <c r="GK94" s="25"/>
      <c r="GL94" s="25"/>
      <c r="GM94" s="25"/>
      <c r="GN94" s="25"/>
      <c r="GO94" s="25"/>
      <c r="GP94" s="25"/>
      <c r="GQ94" s="25"/>
      <c r="GR94" s="25"/>
      <c r="GS94" s="25"/>
      <c r="GT94" s="25"/>
      <c r="GU94" s="25"/>
      <c r="GV94" s="25"/>
      <c r="GW94" s="25"/>
      <c r="GX94" s="25"/>
      <c r="GY94" s="25"/>
      <c r="GZ94" s="25"/>
      <c r="HA94" s="25"/>
      <c r="HB94" s="25"/>
      <c r="HC94" s="25"/>
      <c r="HD94" s="25"/>
      <c r="HE94" s="25"/>
      <c r="HF94" s="25"/>
      <c r="HG94" s="25"/>
      <c r="HH94" s="25"/>
      <c r="HI94" s="25"/>
      <c r="HJ94" s="25"/>
      <c r="HK94" s="25"/>
      <c r="HL94" s="25"/>
      <c r="HM94" s="25"/>
      <c r="HN94" s="25"/>
      <c r="HO94" s="25"/>
      <c r="HP94" s="25"/>
      <c r="HQ94" s="25"/>
      <c r="HR94" s="25"/>
      <c r="HS94" s="25"/>
      <c r="HT94" s="25"/>
      <c r="HU94" s="25"/>
      <c r="HV94" s="25"/>
      <c r="HW94" s="25"/>
      <c r="HX94" s="25"/>
      <c r="HY94" s="25"/>
      <c r="HZ94" s="25"/>
      <c r="IA94" s="25"/>
      <c r="IB94" s="25"/>
      <c r="IC94" s="25"/>
      <c r="ID94" s="25"/>
      <c r="IE94" s="25"/>
      <c r="IF94" s="25"/>
      <c r="IG94" s="25"/>
      <c r="IH94" s="25"/>
      <c r="II94" s="25"/>
      <c r="IJ94" s="25"/>
      <c r="IK94" s="25"/>
      <c r="IL94" s="25"/>
      <c r="IM94" s="25"/>
      <c r="IN94" s="25"/>
      <c r="IO94" s="25"/>
      <c r="IP94" s="25"/>
      <c r="IQ94" s="25"/>
      <c r="IR94" s="25"/>
      <c r="IS94" s="25"/>
      <c r="IT94" s="25"/>
      <c r="IU94" s="25"/>
      <c r="IV94" s="25"/>
      <c r="IW94" s="25"/>
      <c r="IX94" s="25"/>
      <c r="IY94" s="25"/>
      <c r="IZ94" s="25"/>
      <c r="JA94" s="25"/>
      <c r="JB94" s="25"/>
      <c r="JC94" s="25"/>
      <c r="JD94" s="25"/>
      <c r="JE94" s="25"/>
      <c r="JF94" s="25"/>
      <c r="JG94" s="25"/>
      <c r="JH94" s="25"/>
      <c r="JI94" s="25"/>
      <c r="JJ94" s="25"/>
      <c r="JK94" s="25"/>
      <c r="JL94" s="25"/>
      <c r="JM94" s="25"/>
      <c r="JN94" s="25"/>
      <c r="JO94" s="25"/>
      <c r="JP94" s="25"/>
      <c r="JQ94" s="25"/>
      <c r="JR94" s="25"/>
      <c r="JS94" s="25"/>
      <c r="JT94" s="25"/>
      <c r="JU94" s="25"/>
      <c r="JV94" s="25"/>
      <c r="JW94" s="25"/>
      <c r="JX94" s="25"/>
      <c r="JY94" s="25"/>
      <c r="JZ94" s="25"/>
      <c r="KA94" s="25"/>
      <c r="KB94" s="25"/>
      <c r="KC94" s="25"/>
      <c r="KD94" s="25"/>
      <c r="KE94" s="25"/>
      <c r="KF94" s="25"/>
      <c r="KG94" s="25"/>
      <c r="KH94" s="25"/>
      <c r="KI94" s="25"/>
      <c r="KJ94" s="25"/>
      <c r="KK94" s="25"/>
      <c r="KL94" s="25"/>
      <c r="KM94" s="25"/>
      <c r="KN94" s="25"/>
      <c r="KO94" s="25"/>
      <c r="KP94" s="25"/>
      <c r="KQ94" s="25"/>
      <c r="KR94" s="25"/>
      <c r="KS94" s="25"/>
      <c r="KT94" s="25"/>
      <c r="KU94" s="25"/>
      <c r="KV94" s="25"/>
      <c r="KW94" s="25"/>
      <c r="KX94" s="25"/>
      <c r="KY94" s="25"/>
      <c r="KZ94" s="25"/>
      <c r="LA94" s="25"/>
      <c r="LB94" s="25"/>
      <c r="LC94" s="25"/>
      <c r="LD94" s="25"/>
      <c r="LE94" s="25"/>
      <c r="LF94" s="25"/>
      <c r="LG94" s="25"/>
      <c r="LH94" s="25"/>
      <c r="LI94" s="25"/>
      <c r="LJ94" s="25"/>
      <c r="LK94" s="25"/>
      <c r="LL94" s="25"/>
      <c r="LM94" s="25"/>
      <c r="LN94" s="25"/>
      <c r="LO94" s="25"/>
      <c r="LP94" s="25"/>
      <c r="LQ94" s="25"/>
      <c r="LR94" s="25"/>
      <c r="LS94" s="25"/>
      <c r="LT94" s="25"/>
      <c r="LU94" s="25"/>
      <c r="LV94" s="25"/>
      <c r="LW94" s="25"/>
      <c r="LX94" s="25"/>
      <c r="LY94" s="25"/>
      <c r="LZ94" s="25"/>
      <c r="MA94" s="25"/>
      <c r="MB94" s="25"/>
      <c r="MC94" s="25"/>
      <c r="MD94" s="25"/>
      <c r="ME94" s="25"/>
      <c r="MF94" s="25"/>
      <c r="MG94" s="25"/>
      <c r="MH94" s="25"/>
      <c r="MI94" s="25"/>
      <c r="MJ94" s="25"/>
      <c r="MK94" s="25"/>
      <c r="ML94" s="25"/>
      <c r="MM94" s="25"/>
      <c r="MN94" s="25"/>
      <c r="MO94" s="25"/>
      <c r="MP94" s="25"/>
      <c r="MQ94" s="25"/>
      <c r="MR94" s="25"/>
      <c r="MS94" s="25"/>
      <c r="MT94" s="25"/>
      <c r="MU94" s="25"/>
      <c r="MV94" s="25"/>
      <c r="MW94" s="25"/>
      <c r="MX94" s="25"/>
      <c r="MY94" s="25"/>
      <c r="MZ94" s="25"/>
      <c r="NA94" s="25"/>
      <c r="NB94" s="25"/>
      <c r="NC94" s="25"/>
      <c r="ND94" s="25"/>
      <c r="NE94" s="25"/>
      <c r="NF94" s="25"/>
      <c r="NG94" s="25"/>
      <c r="NH94" s="25"/>
      <c r="NI94" s="25"/>
      <c r="NJ94" s="25"/>
      <c r="NK94" s="25"/>
      <c r="NL94" s="25"/>
      <c r="NM94" s="25"/>
      <c r="NN94" s="25"/>
      <c r="NO94" s="25"/>
      <c r="NP94" s="25"/>
      <c r="NQ94" s="25"/>
      <c r="NR94" s="25"/>
      <c r="NS94" s="25"/>
      <c r="NT94" s="25"/>
      <c r="NU94" s="25"/>
      <c r="NV94" s="25"/>
      <c r="NW94" s="25"/>
      <c r="NX94" s="25"/>
      <c r="NY94" s="25"/>
      <c r="NZ94" s="25"/>
      <c r="OA94" s="25"/>
      <c r="OB94" s="25"/>
      <c r="OC94" s="25"/>
      <c r="OD94" s="25"/>
      <c r="OE94" s="25"/>
      <c r="OF94" s="25"/>
      <c r="OG94" s="25"/>
      <c r="OH94" s="25"/>
      <c r="OI94" s="25"/>
      <c r="OJ94" s="25"/>
      <c r="OK94" s="25"/>
      <c r="OL94" s="25"/>
      <c r="OM94" s="25"/>
      <c r="ON94" s="25"/>
      <c r="OO94" s="25"/>
      <c r="OP94" s="25"/>
      <c r="OQ94" s="25"/>
      <c r="OR94" s="25"/>
      <c r="OS94" s="25"/>
      <c r="OT94" s="25"/>
      <c r="OU94" s="25"/>
      <c r="OV94" s="25"/>
      <c r="OW94" s="25"/>
      <c r="OX94" s="25"/>
      <c r="OY94" s="25"/>
      <c r="OZ94" s="25"/>
      <c r="PA94" s="25"/>
      <c r="PB94" s="25"/>
      <c r="PC94" s="25"/>
      <c r="PD94" s="25"/>
      <c r="PE94" s="25"/>
      <c r="PF94" s="25"/>
      <c r="PG94" s="25"/>
      <c r="PH94" s="25"/>
      <c r="PI94" s="25"/>
      <c r="PJ94" s="25"/>
      <c r="PK94" s="25"/>
      <c r="PL94" s="25"/>
      <c r="PM94" s="25"/>
      <c r="PN94" s="25"/>
      <c r="PO94" s="25"/>
      <c r="PP94" s="25"/>
      <c r="PQ94" s="25"/>
      <c r="PR94" s="25"/>
      <c r="PS94" s="25"/>
      <c r="PT94" s="25"/>
      <c r="PU94" s="25"/>
      <c r="PV94" s="25"/>
      <c r="PW94" s="25"/>
      <c r="PX94" s="25"/>
      <c r="PY94" s="25"/>
      <c r="PZ94" s="25"/>
      <c r="QA94" s="25"/>
      <c r="QB94" s="25"/>
      <c r="QC94" s="25"/>
      <c r="QD94" s="25"/>
      <c r="QE94" s="25"/>
      <c r="QF94" s="25"/>
      <c r="QG94" s="25"/>
      <c r="QH94" s="25"/>
      <c r="QI94" s="25"/>
      <c r="QJ94" s="25"/>
      <c r="QK94" s="25"/>
      <c r="QL94" s="25"/>
      <c r="QM94" s="25"/>
      <c r="QN94" s="25"/>
      <c r="QO94" s="25"/>
      <c r="QP94" s="25"/>
      <c r="QQ94" s="25"/>
      <c r="QR94" s="25"/>
      <c r="QS94" s="25"/>
      <c r="QT94" s="25"/>
      <c r="QU94" s="25"/>
      <c r="QV94" s="25"/>
      <c r="QW94" s="25"/>
      <c r="QX94" s="25"/>
      <c r="QY94" s="25"/>
      <c r="QZ94" s="25"/>
      <c r="RA94" s="25"/>
      <c r="RB94" s="25"/>
      <c r="RC94" s="25"/>
      <c r="RD94" s="25"/>
      <c r="RE94" s="25"/>
      <c r="RF94" s="25"/>
      <c r="RG94" s="25"/>
      <c r="RH94" s="25"/>
      <c r="RI94" s="25"/>
      <c r="RJ94" s="25"/>
      <c r="RK94" s="25"/>
      <c r="RL94" s="25"/>
      <c r="RM94" s="25"/>
      <c r="RN94" s="25"/>
      <c r="RO94" s="25"/>
      <c r="RP94" s="25"/>
      <c r="RQ94" s="25"/>
      <c r="RR94" s="25"/>
      <c r="RS94" s="25"/>
      <c r="RT94" s="25"/>
      <c r="RU94" s="25"/>
      <c r="RV94" s="25"/>
      <c r="RW94" s="25"/>
      <c r="RX94" s="25"/>
      <c r="RY94" s="25"/>
      <c r="RZ94" s="25"/>
      <c r="SA94" s="25"/>
      <c r="SB94" s="25"/>
      <c r="SC94" s="25"/>
      <c r="SD94" s="25"/>
      <c r="SE94" s="25"/>
      <c r="SF94" s="25"/>
      <c r="SG94" s="25"/>
      <c r="SH94" s="25"/>
      <c r="SI94" s="25"/>
      <c r="SJ94" s="25"/>
      <c r="SK94" s="25"/>
      <c r="SL94" s="25"/>
      <c r="SM94" s="25"/>
      <c r="SN94" s="25"/>
      <c r="SO94" s="25"/>
      <c r="SP94" s="25"/>
      <c r="SQ94" s="25"/>
      <c r="SR94" s="25"/>
      <c r="SS94" s="25"/>
      <c r="ST94" s="25"/>
      <c r="SU94" s="25"/>
      <c r="SV94" s="25"/>
      <c r="SW94" s="25"/>
      <c r="SX94" s="25"/>
      <c r="SY94" s="25"/>
      <c r="SZ94" s="25"/>
      <c r="TA94" s="25"/>
      <c r="TB94" s="25"/>
      <c r="TC94" s="25"/>
      <c r="TD94" s="25"/>
      <c r="TE94" s="25"/>
      <c r="TF94" s="25"/>
      <c r="TG94" s="25"/>
      <c r="TH94" s="25"/>
      <c r="TI94" s="25"/>
      <c r="TJ94" s="25"/>
      <c r="TK94" s="25"/>
      <c r="TL94" s="25"/>
      <c r="TM94" s="25"/>
      <c r="TN94" s="25"/>
      <c r="TO94" s="25"/>
      <c r="TP94" s="25"/>
      <c r="TQ94" s="25"/>
      <c r="TR94" s="25"/>
      <c r="TS94" s="25"/>
      <c r="TT94" s="25"/>
      <c r="TU94" s="25"/>
      <c r="TV94" s="25"/>
      <c r="TW94" s="25"/>
      <c r="TX94" s="25"/>
      <c r="TY94" s="25"/>
      <c r="TZ94" s="25"/>
      <c r="UA94" s="25"/>
      <c r="UB94" s="25"/>
      <c r="UC94" s="25"/>
      <c r="UD94" s="25"/>
      <c r="UE94" s="25"/>
      <c r="UF94" s="25"/>
      <c r="UG94" s="25"/>
      <c r="UH94" s="25"/>
      <c r="UI94" s="25"/>
      <c r="UJ94" s="25"/>
      <c r="UK94" s="25"/>
      <c r="UL94" s="25"/>
      <c r="UM94" s="25"/>
      <c r="UN94" s="25"/>
      <c r="UO94" s="25"/>
      <c r="UP94" s="25"/>
      <c r="UQ94" s="25"/>
      <c r="UR94" s="25"/>
      <c r="US94" s="25"/>
      <c r="UT94" s="25"/>
      <c r="UU94" s="25"/>
      <c r="UV94" s="25"/>
      <c r="UW94" s="25"/>
      <c r="UX94" s="25"/>
      <c r="UY94" s="25"/>
      <c r="UZ94" s="25"/>
      <c r="VA94" s="25"/>
      <c r="VB94" s="25"/>
      <c r="VC94" s="25"/>
      <c r="VD94" s="25"/>
      <c r="VE94" s="25"/>
      <c r="VF94" s="25"/>
      <c r="VG94" s="25"/>
      <c r="VH94" s="25"/>
      <c r="VI94" s="25"/>
      <c r="VJ94" s="25"/>
      <c r="VK94" s="25"/>
      <c r="VL94" s="25"/>
      <c r="VM94" s="25"/>
      <c r="VN94" s="25"/>
      <c r="VO94" s="25"/>
      <c r="VP94" s="25"/>
      <c r="VQ94" s="25"/>
      <c r="VR94" s="25"/>
      <c r="VS94" s="25"/>
      <c r="VT94" s="25"/>
      <c r="VU94" s="25"/>
      <c r="VV94" s="25"/>
      <c r="VW94" s="25"/>
      <c r="VX94" s="25"/>
      <c r="VY94" s="25"/>
      <c r="VZ94" s="25"/>
      <c r="WA94" s="25"/>
      <c r="WB94" s="25"/>
      <c r="WC94" s="25"/>
      <c r="WD94" s="25"/>
      <c r="WE94" s="25"/>
      <c r="WF94" s="25"/>
      <c r="WG94" s="25"/>
      <c r="WH94" s="25"/>
      <c r="WI94" s="25"/>
      <c r="WJ94" s="25"/>
      <c r="WK94" s="25"/>
      <c r="WL94" s="25"/>
      <c r="WM94" s="25"/>
      <c r="WN94" s="25"/>
      <c r="WO94" s="25"/>
      <c r="WP94" s="25"/>
      <c r="WQ94" s="25"/>
      <c r="WR94" s="25"/>
      <c r="WS94" s="25"/>
      <c r="WT94" s="25"/>
      <c r="WU94" s="25"/>
      <c r="WV94" s="25"/>
      <c r="WW94" s="25"/>
      <c r="WX94" s="25"/>
      <c r="WY94" s="25"/>
      <c r="WZ94" s="25"/>
      <c r="XA94" s="25"/>
      <c r="XB94" s="25"/>
      <c r="XC94" s="25"/>
      <c r="XD94" s="25"/>
      <c r="XE94" s="25"/>
      <c r="XF94" s="25"/>
      <c r="XG94" s="25"/>
      <c r="XH94" s="25"/>
      <c r="XI94" s="25"/>
      <c r="XJ94" s="25"/>
      <c r="XK94" s="25"/>
      <c r="XL94" s="25"/>
      <c r="XM94" s="25"/>
      <c r="XN94" s="25"/>
      <c r="XO94" s="25"/>
      <c r="XP94" s="25"/>
      <c r="XQ94" s="25"/>
      <c r="XR94" s="25"/>
      <c r="XS94" s="25"/>
      <c r="XT94" s="25"/>
      <c r="XU94" s="25"/>
      <c r="XV94" s="25"/>
      <c r="XW94" s="25"/>
      <c r="XX94" s="25"/>
      <c r="XY94" s="25"/>
      <c r="XZ94" s="25"/>
      <c r="YA94" s="25"/>
      <c r="YB94" s="25"/>
      <c r="YC94" s="25"/>
      <c r="YD94" s="25"/>
      <c r="YE94" s="25"/>
      <c r="YF94" s="25"/>
      <c r="YG94" s="25"/>
      <c r="YH94" s="25"/>
      <c r="YI94" s="25"/>
      <c r="YJ94" s="25"/>
      <c r="YK94" s="25"/>
      <c r="YL94" s="25"/>
      <c r="YM94" s="25"/>
      <c r="YN94" s="25"/>
      <c r="YO94" s="25"/>
      <c r="YP94" s="25"/>
      <c r="YQ94" s="25"/>
      <c r="YR94" s="25"/>
      <c r="YS94" s="25"/>
      <c r="YT94" s="25"/>
      <c r="YU94" s="25"/>
      <c r="YV94" s="25"/>
      <c r="YW94" s="25"/>
      <c r="YX94" s="25"/>
      <c r="YY94" s="25"/>
      <c r="YZ94" s="25"/>
      <c r="ZA94" s="25"/>
      <c r="ZB94" s="25"/>
      <c r="ZC94" s="25"/>
      <c r="ZD94" s="25"/>
      <c r="ZE94" s="25"/>
      <c r="ZF94" s="25"/>
      <c r="ZG94" s="25"/>
      <c r="ZH94" s="25"/>
      <c r="ZI94" s="25"/>
      <c r="ZJ94" s="25"/>
      <c r="ZK94" s="25"/>
      <c r="ZL94" s="25"/>
      <c r="ZM94" s="25"/>
      <c r="ZN94" s="25"/>
      <c r="ZO94" s="25"/>
      <c r="ZP94" s="25"/>
      <c r="ZQ94" s="25"/>
      <c r="ZR94" s="25"/>
      <c r="ZS94" s="25"/>
      <c r="ZT94" s="25"/>
      <c r="ZU94" s="25"/>
      <c r="ZV94" s="25"/>
      <c r="ZW94" s="25"/>
      <c r="ZX94" s="25"/>
      <c r="ZY94" s="25"/>
      <c r="ZZ94" s="25"/>
      <c r="AAA94" s="25"/>
      <c r="AAB94" s="25"/>
      <c r="AAC94" s="25"/>
      <c r="AAD94" s="25"/>
      <c r="AAE94" s="25"/>
      <c r="AAF94" s="25"/>
      <c r="AAG94" s="25"/>
      <c r="AAH94" s="25"/>
      <c r="AAI94" s="25"/>
      <c r="AAJ94" s="25"/>
      <c r="AAK94" s="25"/>
      <c r="AAL94" s="25"/>
      <c r="AAM94" s="25"/>
      <c r="AAN94" s="25"/>
      <c r="AAO94" s="25"/>
      <c r="AAP94" s="25"/>
      <c r="AAQ94" s="25"/>
      <c r="AAR94" s="25"/>
      <c r="AAS94" s="25"/>
      <c r="AAT94" s="25"/>
      <c r="AAU94" s="25"/>
      <c r="AAV94" s="25"/>
      <c r="AAW94" s="25"/>
      <c r="AAX94" s="25"/>
      <c r="AAY94" s="25"/>
      <c r="AAZ94" s="25"/>
      <c r="ABA94" s="25"/>
      <c r="ABB94" s="25"/>
      <c r="ABC94" s="25"/>
      <c r="ABD94" s="25"/>
      <c r="ABE94" s="25"/>
      <c r="ABF94" s="25"/>
      <c r="ABG94" s="25"/>
      <c r="ABH94" s="25"/>
      <c r="ABI94" s="25"/>
      <c r="ABJ94" s="25"/>
      <c r="ABK94" s="25"/>
      <c r="ABL94" s="25"/>
      <c r="ABM94" s="25"/>
      <c r="ABN94" s="25"/>
      <c r="ABO94" s="25"/>
      <c r="ABP94" s="25"/>
      <c r="ABQ94" s="25"/>
      <c r="ABR94" s="25"/>
      <c r="ABS94" s="25"/>
      <c r="ABT94" s="25"/>
      <c r="ABU94" s="25"/>
      <c r="ABV94" s="25"/>
      <c r="ABW94" s="25"/>
      <c r="ABX94" s="25"/>
      <c r="ABY94" s="25"/>
      <c r="ABZ94" s="25"/>
      <c r="ACA94" s="25"/>
      <c r="ACB94" s="25"/>
      <c r="ACC94" s="25"/>
      <c r="ACD94" s="25"/>
      <c r="ACE94" s="25"/>
      <c r="ACF94" s="25"/>
      <c r="ACG94" s="25"/>
      <c r="ACH94" s="25"/>
      <c r="ACI94" s="25"/>
      <c r="ACJ94" s="25"/>
      <c r="ACK94" s="25"/>
      <c r="ACL94" s="25"/>
      <c r="ACM94" s="25"/>
      <c r="ACN94" s="25"/>
      <c r="ACO94" s="25"/>
      <c r="ACP94" s="25"/>
      <c r="ACQ94" s="25"/>
      <c r="ACR94" s="25"/>
      <c r="ACS94" s="25"/>
      <c r="ACT94" s="25"/>
      <c r="ACU94" s="25"/>
      <c r="ACV94" s="25"/>
      <c r="ACW94" s="25"/>
      <c r="ACX94" s="25"/>
      <c r="ACY94" s="25"/>
      <c r="ACZ94" s="25"/>
      <c r="ADA94" s="25"/>
      <c r="ADB94" s="25"/>
      <c r="ADC94" s="25"/>
      <c r="ADD94" s="25"/>
      <c r="ADE94" s="25"/>
      <c r="ADF94" s="25"/>
      <c r="ADG94" s="25"/>
      <c r="ADH94" s="25"/>
      <c r="ADI94" s="25"/>
      <c r="ADJ94" s="25"/>
      <c r="ADK94" s="25"/>
      <c r="ADL94" s="25"/>
      <c r="ADM94" s="25"/>
      <c r="ADN94" s="25"/>
      <c r="ADO94" s="25"/>
      <c r="ADP94" s="25"/>
      <c r="ADQ94" s="25"/>
      <c r="ADR94" s="25"/>
      <c r="ADS94" s="25"/>
      <c r="ADT94" s="25"/>
      <c r="ADU94" s="25"/>
      <c r="ADV94" s="25"/>
      <c r="ADW94" s="25"/>
      <c r="ADX94" s="25"/>
      <c r="ADY94" s="25"/>
      <c r="ADZ94" s="25"/>
      <c r="AEA94" s="25"/>
      <c r="AEB94" s="25"/>
      <c r="AEC94" s="25"/>
      <c r="AED94" s="25"/>
      <c r="AEE94" s="25"/>
      <c r="AEF94" s="25"/>
      <c r="AEG94" s="25"/>
      <c r="AEH94" s="25"/>
      <c r="AEI94" s="25"/>
      <c r="AEJ94" s="25"/>
      <c r="AEK94" s="25"/>
      <c r="AEL94" s="25"/>
      <c r="AEM94" s="25"/>
      <c r="AEN94" s="25"/>
      <c r="AEO94" s="25"/>
      <c r="AEP94" s="25"/>
      <c r="AEQ94" s="25"/>
      <c r="AER94" s="25"/>
      <c r="AES94" s="25"/>
      <c r="AET94" s="25"/>
      <c r="AEU94" s="25"/>
      <c r="AEV94" s="25"/>
      <c r="AEW94" s="25"/>
      <c r="AEX94" s="25"/>
      <c r="AEY94" s="25"/>
      <c r="AEZ94" s="25"/>
    </row>
    <row r="95" spans="1:832" s="70" customFormat="1" x14ac:dyDescent="0.3">
      <c r="B95" s="71">
        <v>43772</v>
      </c>
      <c r="C95" s="71"/>
      <c r="D95" s="93"/>
      <c r="E95" s="93" t="s">
        <v>345</v>
      </c>
      <c r="F95" s="70" t="s">
        <v>342</v>
      </c>
      <c r="G95" s="70" t="s">
        <v>9</v>
      </c>
      <c r="H95" s="70" t="s">
        <v>341</v>
      </c>
      <c r="I95" s="73">
        <v>9700</v>
      </c>
      <c r="J95" s="73">
        <v>11000</v>
      </c>
      <c r="K95" s="73">
        <v>0</v>
      </c>
      <c r="L95" s="73"/>
      <c r="M95" s="73"/>
      <c r="N95" s="73"/>
      <c r="O95" s="73"/>
      <c r="P95" s="73"/>
      <c r="Q95" s="73"/>
      <c r="S95" s="70" t="s">
        <v>1441</v>
      </c>
      <c r="U95" s="72">
        <v>43837</v>
      </c>
      <c r="V95" s="70" t="s">
        <v>390</v>
      </c>
      <c r="Y95" s="22"/>
      <c r="Z95" s="82"/>
      <c r="AA95" s="82"/>
      <c r="AB95" s="82"/>
      <c r="AC95" s="82"/>
      <c r="AD95" s="82"/>
      <c r="AE95" s="82"/>
      <c r="AF95" s="82"/>
      <c r="AG95" s="82">
        <v>0</v>
      </c>
      <c r="AH95" s="82">
        <v>0</v>
      </c>
      <c r="AI95" s="82">
        <v>0</v>
      </c>
      <c r="AJ95" s="82">
        <v>1</v>
      </c>
      <c r="AK95" s="82">
        <v>0</v>
      </c>
      <c r="AL95" s="82"/>
      <c r="AM95" s="82" t="s">
        <v>729</v>
      </c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/>
      <c r="BX95" s="82"/>
      <c r="BY95" s="82"/>
      <c r="BZ95" s="82"/>
      <c r="CA95" s="82"/>
      <c r="CB95" s="82"/>
      <c r="CC95" s="82"/>
      <c r="CD95" s="82"/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82"/>
      <c r="DN95" s="82"/>
      <c r="DO95" s="82"/>
      <c r="DP95" s="82"/>
      <c r="DQ95" s="82"/>
      <c r="DR95" s="82"/>
      <c r="DS95" s="82"/>
      <c r="DT95" s="82"/>
      <c r="DU95" s="82"/>
      <c r="DV95" s="82"/>
      <c r="DW95" s="82"/>
      <c r="DX95" s="82"/>
      <c r="DY95" s="82"/>
      <c r="DZ95" s="82"/>
      <c r="EA95" s="82"/>
      <c r="EB95" s="82"/>
      <c r="EC95" s="82"/>
      <c r="ED95" s="82"/>
      <c r="EE95" s="82"/>
      <c r="EF95" s="82"/>
      <c r="EG95" s="82"/>
      <c r="EH95" s="82"/>
      <c r="EI95" s="82"/>
      <c r="EJ95" s="82"/>
      <c r="EK95" s="82"/>
      <c r="EL95" s="82"/>
      <c r="EM95" s="82"/>
      <c r="EN95" s="82"/>
      <c r="EO95" s="82"/>
      <c r="EP95" s="82"/>
      <c r="EQ95" s="82"/>
      <c r="ER95" s="82"/>
      <c r="ES95" s="82"/>
      <c r="ET95" s="82"/>
      <c r="EU95" s="82"/>
      <c r="EV95" s="82"/>
      <c r="EW95" s="82"/>
      <c r="EX95" s="82"/>
      <c r="EY95" s="82"/>
      <c r="EZ95" s="82"/>
      <c r="FA95" s="82"/>
      <c r="FB95" s="82"/>
      <c r="FC95" s="82"/>
      <c r="FD95" s="82"/>
      <c r="FE95" s="82"/>
      <c r="FF95" s="82"/>
      <c r="FG95" s="82"/>
      <c r="FH95" s="82"/>
      <c r="FI95" s="82"/>
      <c r="FJ95" s="82"/>
      <c r="FK95" s="82"/>
      <c r="FL95" s="82"/>
      <c r="FM95" s="82"/>
      <c r="FN95" s="82"/>
      <c r="FO95" s="82"/>
      <c r="FP95" s="82"/>
      <c r="FQ95" s="82"/>
      <c r="FR95" s="82"/>
      <c r="FS95" s="82"/>
      <c r="FT95" s="82"/>
      <c r="FU95" s="82"/>
      <c r="FV95" s="82"/>
      <c r="FW95" s="82"/>
      <c r="FX95" s="82"/>
      <c r="FY95" s="82"/>
      <c r="FZ95" s="82"/>
      <c r="GA95" s="82"/>
      <c r="GB95" s="82"/>
      <c r="GC95" s="82"/>
      <c r="GD95" s="82"/>
      <c r="GE95" s="82"/>
      <c r="GF95" s="82"/>
      <c r="GG95" s="82"/>
      <c r="GH95" s="82"/>
      <c r="GI95" s="82"/>
      <c r="GJ95" s="82"/>
      <c r="GK95" s="82"/>
      <c r="GL95" s="82"/>
      <c r="GM95" s="82"/>
      <c r="GN95" s="82"/>
      <c r="GO95" s="82"/>
      <c r="GP95" s="82"/>
      <c r="GQ95" s="82"/>
      <c r="GR95" s="82"/>
      <c r="GS95" s="82"/>
      <c r="GT95" s="82"/>
      <c r="GU95" s="82"/>
      <c r="GV95" s="82"/>
      <c r="GW95" s="82"/>
      <c r="GX95" s="82"/>
      <c r="GY95" s="82"/>
      <c r="GZ95" s="82"/>
      <c r="HA95" s="82"/>
      <c r="HB95" s="82"/>
      <c r="HC95" s="82"/>
      <c r="HD95" s="82"/>
      <c r="HE95" s="82"/>
      <c r="HF95" s="82"/>
      <c r="HG95" s="82"/>
      <c r="HH95" s="82"/>
      <c r="HI95" s="82"/>
      <c r="HJ95" s="82"/>
      <c r="HK95" s="82"/>
      <c r="HL95" s="82"/>
      <c r="HM95" s="82"/>
      <c r="HN95" s="82"/>
      <c r="HO95" s="82"/>
      <c r="HP95" s="82"/>
      <c r="HQ95" s="82"/>
      <c r="HR95" s="82"/>
      <c r="HS95" s="82"/>
      <c r="HT95" s="82"/>
      <c r="HU95" s="82"/>
      <c r="HV95" s="82"/>
      <c r="HW95" s="82"/>
      <c r="HX95" s="82"/>
      <c r="HY95" s="82"/>
      <c r="HZ95" s="82"/>
      <c r="IA95" s="82"/>
      <c r="IB95" s="82"/>
      <c r="IC95" s="82"/>
      <c r="ID95" s="82"/>
      <c r="IE95" s="82"/>
      <c r="IF95" s="82"/>
      <c r="IG95" s="82"/>
      <c r="IH95" s="82"/>
      <c r="II95" s="82"/>
      <c r="IJ95" s="82"/>
      <c r="IK95" s="82"/>
      <c r="IL95" s="82"/>
      <c r="IM95" s="82"/>
      <c r="IN95" s="82"/>
      <c r="IO95" s="82"/>
      <c r="IP95" s="82"/>
      <c r="IQ95" s="82"/>
      <c r="IR95" s="82"/>
      <c r="IS95" s="82"/>
      <c r="IT95" s="82"/>
      <c r="IU95" s="82"/>
      <c r="IV95" s="82"/>
      <c r="IW95" s="82"/>
      <c r="IX95" s="82"/>
      <c r="IY95" s="82"/>
      <c r="IZ95" s="82"/>
      <c r="JA95" s="82"/>
      <c r="JB95" s="82"/>
      <c r="JC95" s="82"/>
      <c r="JD95" s="82"/>
      <c r="JE95" s="82"/>
      <c r="JF95" s="82"/>
      <c r="JG95" s="82"/>
      <c r="JH95" s="82"/>
      <c r="JI95" s="82"/>
      <c r="JJ95" s="82"/>
      <c r="JK95" s="82"/>
      <c r="JL95" s="82"/>
      <c r="JM95" s="82"/>
      <c r="JN95" s="82"/>
      <c r="JO95" s="82"/>
      <c r="JP95" s="82"/>
      <c r="JQ95" s="82"/>
      <c r="JR95" s="82"/>
      <c r="JS95" s="82"/>
      <c r="JT95" s="82"/>
      <c r="JU95" s="82"/>
      <c r="JV95" s="82"/>
      <c r="JW95" s="82"/>
      <c r="JX95" s="82"/>
      <c r="JY95" s="82"/>
      <c r="JZ95" s="82"/>
      <c r="KA95" s="82"/>
      <c r="KB95" s="82"/>
      <c r="KC95" s="82"/>
      <c r="KD95" s="82"/>
      <c r="KE95" s="82"/>
      <c r="KF95" s="82"/>
      <c r="KG95" s="82"/>
      <c r="KH95" s="82"/>
      <c r="KI95" s="82"/>
      <c r="KJ95" s="82"/>
      <c r="KK95" s="82"/>
      <c r="KL95" s="82"/>
      <c r="KM95" s="82"/>
      <c r="KN95" s="82"/>
      <c r="KO95" s="82"/>
      <c r="KP95" s="82"/>
      <c r="KQ95" s="82"/>
      <c r="KR95" s="82"/>
      <c r="KS95" s="82"/>
      <c r="KT95" s="82"/>
      <c r="KU95" s="82"/>
      <c r="KV95" s="82"/>
      <c r="KW95" s="82"/>
      <c r="KX95" s="82"/>
      <c r="KY95" s="82"/>
      <c r="KZ95" s="82"/>
      <c r="LA95" s="82"/>
      <c r="LB95" s="82"/>
      <c r="LC95" s="82"/>
      <c r="LD95" s="82"/>
      <c r="LE95" s="82"/>
      <c r="LF95" s="82"/>
      <c r="LG95" s="82"/>
      <c r="LH95" s="82"/>
      <c r="LI95" s="82"/>
      <c r="LJ95" s="82"/>
      <c r="LK95" s="82"/>
      <c r="LL95" s="82"/>
      <c r="LM95" s="82"/>
      <c r="LN95" s="82"/>
      <c r="LO95" s="82"/>
      <c r="LP95" s="82"/>
      <c r="LQ95" s="82"/>
      <c r="LR95" s="82"/>
      <c r="LS95" s="82"/>
      <c r="LT95" s="82"/>
      <c r="LU95" s="82"/>
      <c r="LV95" s="82"/>
      <c r="LW95" s="82"/>
      <c r="LX95" s="82"/>
      <c r="LY95" s="82"/>
      <c r="LZ95" s="82"/>
      <c r="MA95" s="82"/>
      <c r="MB95" s="82"/>
      <c r="MC95" s="82"/>
      <c r="MD95" s="82"/>
      <c r="ME95" s="82"/>
      <c r="MF95" s="82"/>
      <c r="MG95" s="82"/>
      <c r="MH95" s="82"/>
      <c r="MI95" s="82"/>
      <c r="MJ95" s="82"/>
      <c r="MK95" s="82"/>
      <c r="ML95" s="82"/>
      <c r="MM95" s="82"/>
      <c r="MN95" s="82"/>
      <c r="MO95" s="82"/>
      <c r="MP95" s="82"/>
      <c r="MQ95" s="82"/>
      <c r="MR95" s="82"/>
      <c r="MS95" s="82"/>
      <c r="MT95" s="82"/>
      <c r="MU95" s="82"/>
      <c r="MV95" s="82"/>
      <c r="MW95" s="82"/>
      <c r="MX95" s="82"/>
      <c r="MY95" s="82"/>
      <c r="MZ95" s="82"/>
      <c r="NA95" s="82"/>
      <c r="NB95" s="82"/>
      <c r="NC95" s="82"/>
      <c r="ND95" s="82"/>
      <c r="NE95" s="82"/>
      <c r="NF95" s="82"/>
      <c r="NG95" s="82"/>
      <c r="NH95" s="82"/>
      <c r="NI95" s="82"/>
      <c r="NJ95" s="82"/>
      <c r="NK95" s="82"/>
      <c r="NL95" s="82"/>
      <c r="NM95" s="82"/>
      <c r="NN95" s="82"/>
      <c r="NO95" s="82"/>
      <c r="NP95" s="82"/>
      <c r="NQ95" s="82"/>
      <c r="NR95" s="82"/>
      <c r="NS95" s="82"/>
      <c r="NT95" s="82"/>
      <c r="NU95" s="82"/>
      <c r="NV95" s="82"/>
      <c r="NW95" s="82"/>
      <c r="NX95" s="82"/>
      <c r="NY95" s="82"/>
      <c r="NZ95" s="82"/>
      <c r="OA95" s="82"/>
      <c r="OB95" s="82"/>
      <c r="OC95" s="82"/>
      <c r="OD95" s="82"/>
      <c r="OE95" s="82"/>
      <c r="OF95" s="82"/>
      <c r="OG95" s="82"/>
      <c r="OH95" s="82"/>
      <c r="OI95" s="82"/>
      <c r="OJ95" s="82"/>
      <c r="OK95" s="82"/>
      <c r="OL95" s="82"/>
      <c r="OM95" s="82"/>
      <c r="ON95" s="82"/>
      <c r="OO95" s="82"/>
      <c r="OP95" s="82"/>
      <c r="OQ95" s="82"/>
      <c r="OR95" s="82"/>
      <c r="OS95" s="82"/>
      <c r="OT95" s="82"/>
      <c r="OU95" s="82"/>
      <c r="OV95" s="82"/>
      <c r="OW95" s="82"/>
      <c r="OX95" s="82"/>
      <c r="OY95" s="82"/>
      <c r="OZ95" s="82"/>
      <c r="PA95" s="82"/>
      <c r="PB95" s="82"/>
      <c r="PC95" s="82"/>
      <c r="PD95" s="82"/>
      <c r="PE95" s="82"/>
      <c r="PF95" s="82"/>
      <c r="PG95" s="82"/>
      <c r="PH95" s="82"/>
      <c r="PI95" s="82"/>
      <c r="PJ95" s="82"/>
      <c r="PK95" s="82"/>
      <c r="PL95" s="82"/>
      <c r="PM95" s="82"/>
      <c r="PN95" s="82"/>
      <c r="PO95" s="82"/>
      <c r="PP95" s="82"/>
      <c r="PQ95" s="82"/>
      <c r="PR95" s="82"/>
      <c r="PS95" s="82"/>
      <c r="PT95" s="82"/>
      <c r="PU95" s="82"/>
      <c r="PV95" s="82"/>
      <c r="PW95" s="82"/>
      <c r="PX95" s="82"/>
      <c r="PY95" s="82"/>
      <c r="PZ95" s="82"/>
      <c r="QA95" s="82"/>
      <c r="QB95" s="82"/>
      <c r="QC95" s="82"/>
      <c r="QD95" s="82"/>
      <c r="QE95" s="82"/>
      <c r="QF95" s="82"/>
      <c r="QG95" s="82"/>
      <c r="QH95" s="82"/>
      <c r="QI95" s="82"/>
      <c r="QJ95" s="82"/>
      <c r="QK95" s="82"/>
      <c r="QL95" s="82"/>
      <c r="QM95" s="82"/>
      <c r="QN95" s="82"/>
      <c r="QO95" s="82"/>
      <c r="QP95" s="82"/>
      <c r="QQ95" s="82"/>
      <c r="QR95" s="82"/>
      <c r="QS95" s="82"/>
      <c r="QT95" s="82"/>
      <c r="QU95" s="82"/>
      <c r="QV95" s="82"/>
      <c r="QW95" s="82"/>
      <c r="QX95" s="82"/>
      <c r="QY95" s="82"/>
      <c r="QZ95" s="82"/>
      <c r="RA95" s="82"/>
      <c r="RB95" s="82"/>
      <c r="RC95" s="82"/>
      <c r="RD95" s="82"/>
      <c r="RE95" s="82"/>
      <c r="RF95" s="82"/>
      <c r="RG95" s="82"/>
      <c r="RH95" s="82"/>
      <c r="RI95" s="82"/>
      <c r="RJ95" s="82"/>
      <c r="RK95" s="82"/>
      <c r="RL95" s="82"/>
      <c r="RM95" s="82"/>
      <c r="RN95" s="82"/>
      <c r="RO95" s="82"/>
      <c r="RP95" s="82"/>
      <c r="RQ95" s="82"/>
      <c r="RR95" s="82"/>
      <c r="RS95" s="82"/>
      <c r="RT95" s="82"/>
      <c r="RU95" s="82"/>
      <c r="RV95" s="82"/>
      <c r="RW95" s="82"/>
      <c r="RX95" s="82"/>
      <c r="RY95" s="82"/>
      <c r="RZ95" s="82"/>
      <c r="SA95" s="82"/>
      <c r="SB95" s="82"/>
      <c r="SC95" s="82"/>
      <c r="SD95" s="82"/>
      <c r="SE95" s="82"/>
      <c r="SF95" s="82"/>
      <c r="SG95" s="82"/>
      <c r="SH95" s="82"/>
      <c r="SI95" s="82"/>
      <c r="SJ95" s="82"/>
      <c r="SK95" s="82"/>
      <c r="SL95" s="82"/>
      <c r="SM95" s="82"/>
      <c r="SN95" s="82"/>
      <c r="SO95" s="82"/>
      <c r="SP95" s="82"/>
      <c r="SQ95" s="82"/>
      <c r="SR95" s="82"/>
      <c r="SS95" s="82"/>
      <c r="ST95" s="82"/>
      <c r="SU95" s="82"/>
      <c r="SV95" s="82"/>
      <c r="SW95" s="82"/>
      <c r="SX95" s="82"/>
      <c r="SY95" s="82"/>
      <c r="SZ95" s="82"/>
      <c r="TA95" s="82"/>
      <c r="TB95" s="82"/>
      <c r="TC95" s="82"/>
      <c r="TD95" s="82"/>
      <c r="TE95" s="82"/>
      <c r="TF95" s="82"/>
      <c r="TG95" s="82"/>
      <c r="TH95" s="82"/>
      <c r="TI95" s="82"/>
      <c r="TJ95" s="82"/>
      <c r="TK95" s="82"/>
      <c r="TL95" s="82"/>
      <c r="TM95" s="82"/>
      <c r="TN95" s="82"/>
      <c r="TO95" s="82"/>
      <c r="TP95" s="82"/>
      <c r="TQ95" s="82"/>
      <c r="TR95" s="82"/>
      <c r="TS95" s="82"/>
      <c r="TT95" s="82"/>
      <c r="TU95" s="82"/>
      <c r="TV95" s="82"/>
      <c r="TW95" s="82"/>
      <c r="TX95" s="82"/>
      <c r="TY95" s="82"/>
      <c r="TZ95" s="82"/>
      <c r="UA95" s="82"/>
      <c r="UB95" s="82"/>
      <c r="UC95" s="82"/>
      <c r="UD95" s="82"/>
      <c r="UE95" s="82"/>
      <c r="UF95" s="82"/>
      <c r="UG95" s="82"/>
      <c r="UH95" s="82"/>
      <c r="UI95" s="82"/>
      <c r="UJ95" s="82"/>
      <c r="UK95" s="82"/>
      <c r="UL95" s="82"/>
      <c r="UM95" s="82"/>
      <c r="UN95" s="82"/>
      <c r="UO95" s="82"/>
      <c r="UP95" s="82"/>
      <c r="UQ95" s="82"/>
      <c r="UR95" s="82"/>
      <c r="US95" s="82"/>
      <c r="UT95" s="82"/>
      <c r="UU95" s="82"/>
      <c r="UV95" s="82"/>
      <c r="UW95" s="82"/>
      <c r="UX95" s="82"/>
      <c r="UY95" s="82"/>
      <c r="UZ95" s="82"/>
      <c r="VA95" s="82"/>
      <c r="VB95" s="82"/>
      <c r="VC95" s="82"/>
      <c r="VD95" s="82"/>
      <c r="VE95" s="82"/>
      <c r="VF95" s="82"/>
      <c r="VG95" s="82"/>
      <c r="VH95" s="82"/>
      <c r="VI95" s="82"/>
      <c r="VJ95" s="82"/>
      <c r="VK95" s="82"/>
      <c r="VL95" s="82"/>
      <c r="VM95" s="82"/>
      <c r="VN95" s="82"/>
      <c r="VO95" s="82"/>
      <c r="VP95" s="82"/>
      <c r="VQ95" s="82"/>
      <c r="VR95" s="82"/>
      <c r="VS95" s="82"/>
      <c r="VT95" s="82"/>
      <c r="VU95" s="82"/>
      <c r="VV95" s="82"/>
      <c r="VW95" s="82"/>
      <c r="VX95" s="82"/>
      <c r="VY95" s="82"/>
      <c r="VZ95" s="82"/>
      <c r="WA95" s="82"/>
      <c r="WB95" s="82"/>
      <c r="WC95" s="82"/>
      <c r="WD95" s="82"/>
      <c r="WE95" s="82"/>
      <c r="WF95" s="82"/>
      <c r="WG95" s="82"/>
      <c r="WH95" s="82"/>
      <c r="WI95" s="82"/>
      <c r="WJ95" s="82"/>
      <c r="WK95" s="82"/>
      <c r="WL95" s="82"/>
      <c r="WM95" s="82"/>
      <c r="WN95" s="82"/>
      <c r="WO95" s="82"/>
      <c r="WP95" s="82"/>
      <c r="WQ95" s="82"/>
      <c r="WR95" s="82"/>
      <c r="WS95" s="82"/>
      <c r="WT95" s="82"/>
      <c r="WU95" s="82"/>
      <c r="WV95" s="82"/>
      <c r="WW95" s="82"/>
      <c r="WX95" s="82"/>
      <c r="WY95" s="82"/>
      <c r="WZ95" s="82"/>
      <c r="XA95" s="82"/>
      <c r="XB95" s="82"/>
      <c r="XC95" s="82"/>
      <c r="XD95" s="82"/>
      <c r="XE95" s="82"/>
      <c r="XF95" s="82"/>
      <c r="XG95" s="82"/>
      <c r="XH95" s="82"/>
      <c r="XI95" s="82"/>
      <c r="XJ95" s="82"/>
      <c r="XK95" s="82"/>
      <c r="XL95" s="82"/>
      <c r="XM95" s="82"/>
      <c r="XN95" s="82"/>
      <c r="XO95" s="82"/>
      <c r="XP95" s="82"/>
      <c r="XQ95" s="82"/>
      <c r="XR95" s="82"/>
      <c r="XS95" s="82"/>
      <c r="XT95" s="82"/>
      <c r="XU95" s="82"/>
      <c r="XV95" s="82"/>
      <c r="XW95" s="82"/>
      <c r="XX95" s="82"/>
      <c r="XY95" s="82"/>
      <c r="XZ95" s="82"/>
      <c r="YA95" s="82"/>
      <c r="YB95" s="82"/>
      <c r="YC95" s="82"/>
      <c r="YD95" s="82"/>
      <c r="YE95" s="82"/>
      <c r="YF95" s="82"/>
      <c r="YG95" s="82"/>
      <c r="YH95" s="82"/>
      <c r="YI95" s="82"/>
      <c r="YJ95" s="82"/>
      <c r="YK95" s="82"/>
      <c r="YL95" s="82"/>
      <c r="YM95" s="82"/>
      <c r="YN95" s="82"/>
      <c r="YO95" s="82"/>
      <c r="YP95" s="82"/>
      <c r="YQ95" s="82"/>
      <c r="YR95" s="82"/>
      <c r="YS95" s="82"/>
      <c r="YT95" s="82"/>
      <c r="YU95" s="82"/>
      <c r="YV95" s="82"/>
      <c r="YW95" s="82"/>
      <c r="YX95" s="82"/>
      <c r="YY95" s="82"/>
      <c r="YZ95" s="82"/>
      <c r="ZA95" s="82"/>
      <c r="ZB95" s="82"/>
      <c r="ZC95" s="82"/>
      <c r="ZD95" s="82"/>
      <c r="ZE95" s="82"/>
      <c r="ZF95" s="82"/>
      <c r="ZG95" s="82"/>
      <c r="ZH95" s="82"/>
      <c r="ZI95" s="82"/>
      <c r="ZJ95" s="82"/>
      <c r="ZK95" s="82"/>
      <c r="ZL95" s="82"/>
      <c r="ZM95" s="82"/>
      <c r="ZN95" s="82"/>
      <c r="ZO95" s="82"/>
      <c r="ZP95" s="82"/>
      <c r="ZQ95" s="82"/>
      <c r="ZR95" s="82"/>
      <c r="ZS95" s="82"/>
      <c r="ZT95" s="82"/>
      <c r="ZU95" s="82"/>
      <c r="ZV95" s="82"/>
      <c r="ZW95" s="82"/>
      <c r="ZX95" s="82"/>
      <c r="ZY95" s="82"/>
      <c r="ZZ95" s="82"/>
      <c r="AAA95" s="82"/>
      <c r="AAB95" s="82"/>
      <c r="AAC95" s="82"/>
      <c r="AAD95" s="82"/>
      <c r="AAE95" s="82"/>
      <c r="AAF95" s="82"/>
      <c r="AAG95" s="82"/>
      <c r="AAH95" s="82"/>
      <c r="AAI95" s="82"/>
      <c r="AAJ95" s="82"/>
      <c r="AAK95" s="82"/>
      <c r="AAL95" s="82"/>
      <c r="AAM95" s="82"/>
      <c r="AAN95" s="82"/>
      <c r="AAO95" s="82"/>
      <c r="AAP95" s="82"/>
      <c r="AAQ95" s="82"/>
      <c r="AAR95" s="82"/>
      <c r="AAS95" s="82"/>
      <c r="AAT95" s="82"/>
      <c r="AAU95" s="82"/>
      <c r="AAV95" s="82"/>
      <c r="AAW95" s="82"/>
      <c r="AAX95" s="82"/>
      <c r="AAY95" s="82"/>
      <c r="AAZ95" s="82"/>
      <c r="ABA95" s="82"/>
      <c r="ABB95" s="82"/>
      <c r="ABC95" s="82"/>
      <c r="ABD95" s="82"/>
      <c r="ABE95" s="82"/>
      <c r="ABF95" s="82"/>
      <c r="ABG95" s="82"/>
      <c r="ABH95" s="82"/>
      <c r="ABI95" s="82"/>
      <c r="ABJ95" s="82"/>
      <c r="ABK95" s="82"/>
      <c r="ABL95" s="82"/>
      <c r="ABM95" s="82"/>
      <c r="ABN95" s="82"/>
      <c r="ABO95" s="82"/>
      <c r="ABP95" s="82"/>
      <c r="ABQ95" s="82"/>
      <c r="ABR95" s="82"/>
      <c r="ABS95" s="82"/>
      <c r="ABT95" s="82"/>
      <c r="ABU95" s="82"/>
      <c r="ABV95" s="82"/>
      <c r="ABW95" s="82"/>
      <c r="ABX95" s="82"/>
      <c r="ABY95" s="82"/>
      <c r="ABZ95" s="82"/>
      <c r="ACA95" s="82"/>
      <c r="ACB95" s="82"/>
      <c r="ACC95" s="82"/>
      <c r="ACD95" s="82"/>
      <c r="ACE95" s="82"/>
      <c r="ACF95" s="82"/>
      <c r="ACG95" s="82"/>
      <c r="ACH95" s="82"/>
      <c r="ACI95" s="82"/>
      <c r="ACJ95" s="82"/>
      <c r="ACK95" s="82"/>
      <c r="ACL95" s="82"/>
      <c r="ACM95" s="82"/>
      <c r="ACN95" s="82"/>
      <c r="ACO95" s="82"/>
      <c r="ACP95" s="82"/>
      <c r="ACQ95" s="82"/>
      <c r="ACR95" s="82"/>
      <c r="ACS95" s="82"/>
      <c r="ACT95" s="82"/>
      <c r="ACU95" s="82"/>
      <c r="ACV95" s="82"/>
      <c r="ACW95" s="82"/>
      <c r="ACX95" s="82"/>
      <c r="ACY95" s="82"/>
      <c r="ACZ95" s="82"/>
      <c r="ADA95" s="82"/>
      <c r="ADB95" s="82"/>
      <c r="ADC95" s="82"/>
      <c r="ADD95" s="82"/>
      <c r="ADE95" s="82"/>
      <c r="ADF95" s="82"/>
      <c r="ADG95" s="82"/>
      <c r="ADH95" s="82"/>
      <c r="ADI95" s="82"/>
      <c r="ADJ95" s="82"/>
      <c r="ADK95" s="82"/>
      <c r="ADL95" s="82"/>
      <c r="ADM95" s="82"/>
      <c r="ADN95" s="82"/>
      <c r="ADO95" s="82"/>
      <c r="ADP95" s="82"/>
      <c r="ADQ95" s="82"/>
      <c r="ADR95" s="82"/>
      <c r="ADS95" s="82"/>
      <c r="ADT95" s="82"/>
      <c r="ADU95" s="82"/>
      <c r="ADV95" s="82"/>
      <c r="ADW95" s="82"/>
      <c r="ADX95" s="82"/>
      <c r="ADY95" s="82"/>
      <c r="ADZ95" s="82"/>
      <c r="AEA95" s="82"/>
      <c r="AEB95" s="82"/>
      <c r="AEC95" s="82"/>
      <c r="AED95" s="82"/>
      <c r="AEE95" s="82"/>
      <c r="AEF95" s="82"/>
      <c r="AEG95" s="82"/>
      <c r="AEH95" s="82"/>
      <c r="AEI95" s="82"/>
      <c r="AEJ95" s="82"/>
      <c r="AEK95" s="82"/>
      <c r="AEL95" s="82"/>
      <c r="AEM95" s="82"/>
      <c r="AEN95" s="82"/>
      <c r="AEO95" s="82"/>
      <c r="AEP95" s="82"/>
      <c r="AEQ95" s="82"/>
      <c r="AER95" s="82"/>
      <c r="AES95" s="82"/>
      <c r="AET95" s="82"/>
      <c r="AEU95" s="82"/>
      <c r="AEV95" s="82"/>
      <c r="AEW95" s="82"/>
      <c r="AEX95" s="82"/>
      <c r="AEY95" s="82"/>
      <c r="AEZ95" s="82"/>
    </row>
    <row r="96" spans="1:832" s="70" customFormat="1" x14ac:dyDescent="0.3">
      <c r="A96" s="25" t="s">
        <v>1947</v>
      </c>
      <c r="B96" s="24">
        <v>43815</v>
      </c>
      <c r="C96" s="24"/>
      <c r="D96" s="82"/>
      <c r="E96" s="82" t="s">
        <v>561</v>
      </c>
      <c r="F96" s="25" t="s">
        <v>349</v>
      </c>
      <c r="G96" s="25" t="s">
        <v>9</v>
      </c>
      <c r="H96" s="57" t="s">
        <v>322</v>
      </c>
      <c r="I96" s="56">
        <v>16500</v>
      </c>
      <c r="J96" s="56">
        <v>20000</v>
      </c>
      <c r="K96" s="56">
        <v>2800</v>
      </c>
      <c r="L96" s="56"/>
      <c r="M96" s="56"/>
      <c r="N96" s="56"/>
      <c r="O96" s="56"/>
      <c r="P96" s="56"/>
      <c r="Q96" s="56"/>
      <c r="R96" s="25" t="s">
        <v>1938</v>
      </c>
      <c r="S96" s="25" t="s">
        <v>1461</v>
      </c>
      <c r="T96" s="25" t="s">
        <v>1006</v>
      </c>
      <c r="U96" s="25"/>
      <c r="V96" s="25"/>
      <c r="W96" s="25"/>
      <c r="X96" s="25"/>
      <c r="Y96" s="25"/>
      <c r="Z96" s="59"/>
      <c r="AA96" s="59"/>
      <c r="AB96" s="59"/>
      <c r="AC96" s="59"/>
      <c r="AD96" s="59"/>
      <c r="AE96" s="59"/>
      <c r="AF96" s="59"/>
      <c r="AG96" s="70">
        <v>0</v>
      </c>
      <c r="AH96" s="70">
        <v>0</v>
      </c>
      <c r="AI96" s="70">
        <v>0</v>
      </c>
      <c r="AJ96" s="70">
        <v>0</v>
      </c>
      <c r="AK96" s="70">
        <v>1</v>
      </c>
      <c r="AM96" s="70" t="s">
        <v>729</v>
      </c>
    </row>
    <row r="97" spans="1:832" s="70" customFormat="1" x14ac:dyDescent="0.3">
      <c r="A97" s="25" t="s">
        <v>1956</v>
      </c>
      <c r="B97" s="24">
        <v>43817</v>
      </c>
      <c r="C97" s="24"/>
      <c r="D97" s="274"/>
      <c r="E97" s="82" t="s">
        <v>343</v>
      </c>
      <c r="F97" s="57" t="s">
        <v>361</v>
      </c>
      <c r="G97" s="25" t="s">
        <v>9</v>
      </c>
      <c r="H97" s="25"/>
      <c r="I97" s="56">
        <v>0</v>
      </c>
      <c r="J97" s="56">
        <v>0</v>
      </c>
      <c r="K97" s="56">
        <v>0</v>
      </c>
      <c r="L97" s="26" t="s">
        <v>1957</v>
      </c>
      <c r="M97" s="56"/>
      <c r="N97" s="56"/>
      <c r="O97" s="56"/>
      <c r="P97" s="56"/>
      <c r="Q97" s="56"/>
      <c r="R97" s="25"/>
      <c r="S97" s="25"/>
      <c r="T97" s="25"/>
      <c r="U97" s="25"/>
      <c r="V97" s="25"/>
      <c r="W97" s="25"/>
      <c r="X97" s="25"/>
      <c r="Z97" s="18"/>
      <c r="AA97" s="18"/>
      <c r="AB97" s="18"/>
      <c r="AC97" s="18"/>
      <c r="AD97" s="18"/>
      <c r="AE97" s="18"/>
      <c r="AF97" s="18"/>
      <c r="AG97" s="18">
        <v>0</v>
      </c>
      <c r="AH97" s="18">
        <v>0</v>
      </c>
      <c r="AI97" s="18">
        <v>0</v>
      </c>
      <c r="AJ97" s="18">
        <v>0</v>
      </c>
      <c r="AK97" s="18">
        <v>1</v>
      </c>
      <c r="AL97" s="18"/>
      <c r="AM97" s="18"/>
      <c r="AN97" s="18" t="s">
        <v>485</v>
      </c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8"/>
      <c r="HQ97" s="18"/>
      <c r="HR97" s="18"/>
      <c r="HS97" s="18"/>
      <c r="HT97" s="18"/>
      <c r="HU97" s="18"/>
      <c r="HV97" s="18"/>
      <c r="HW97" s="18"/>
      <c r="HX97" s="18"/>
      <c r="HY97" s="18"/>
      <c r="HZ97" s="18"/>
      <c r="IA97" s="18"/>
      <c r="IB97" s="18"/>
      <c r="IC97" s="18"/>
      <c r="ID97" s="18"/>
      <c r="IE97" s="18"/>
      <c r="IF97" s="18"/>
      <c r="IG97" s="18"/>
      <c r="IH97" s="18"/>
      <c r="II97" s="18"/>
      <c r="IJ97" s="18"/>
      <c r="IK97" s="18"/>
      <c r="IL97" s="18"/>
      <c r="IM97" s="18"/>
      <c r="IN97" s="18"/>
      <c r="IO97" s="18"/>
      <c r="IP97" s="18"/>
      <c r="IQ97" s="18"/>
      <c r="IR97" s="18"/>
      <c r="IS97" s="18"/>
      <c r="IT97" s="18"/>
      <c r="IU97" s="18"/>
      <c r="IV97" s="18"/>
      <c r="IW97" s="18"/>
      <c r="IX97" s="18"/>
      <c r="IY97" s="18"/>
      <c r="IZ97" s="18"/>
      <c r="JA97" s="18"/>
      <c r="JB97" s="18"/>
      <c r="JC97" s="18"/>
      <c r="JD97" s="18"/>
      <c r="JE97" s="18"/>
      <c r="JF97" s="18"/>
      <c r="JG97" s="18"/>
      <c r="JH97" s="18"/>
      <c r="JI97" s="18"/>
      <c r="JJ97" s="18"/>
      <c r="JK97" s="18"/>
      <c r="JL97" s="18"/>
      <c r="JM97" s="18"/>
      <c r="JN97" s="18"/>
      <c r="JO97" s="18"/>
      <c r="JP97" s="18"/>
      <c r="JQ97" s="18"/>
      <c r="JR97" s="18"/>
      <c r="JS97" s="18"/>
      <c r="JT97" s="18"/>
      <c r="JU97" s="18"/>
      <c r="JV97" s="18"/>
      <c r="JW97" s="18"/>
      <c r="JX97" s="18"/>
      <c r="JY97" s="18"/>
      <c r="JZ97" s="18"/>
      <c r="KA97" s="18"/>
      <c r="KB97" s="18"/>
      <c r="KC97" s="18"/>
      <c r="KD97" s="18"/>
      <c r="KE97" s="18"/>
      <c r="KF97" s="18"/>
      <c r="KG97" s="18"/>
      <c r="KH97" s="18"/>
      <c r="KI97" s="18"/>
      <c r="KJ97" s="18"/>
      <c r="KK97" s="18"/>
      <c r="KL97" s="18"/>
      <c r="KM97" s="18"/>
      <c r="KN97" s="18"/>
      <c r="KO97" s="18"/>
      <c r="KP97" s="18"/>
      <c r="KQ97" s="18"/>
      <c r="KR97" s="18"/>
      <c r="KS97" s="18"/>
      <c r="KT97" s="18"/>
      <c r="KU97" s="18"/>
      <c r="KV97" s="18"/>
      <c r="KW97" s="18"/>
      <c r="KX97" s="18"/>
      <c r="KY97" s="18"/>
      <c r="KZ97" s="18"/>
      <c r="LA97" s="18"/>
      <c r="LB97" s="18"/>
      <c r="LC97" s="18"/>
      <c r="LD97" s="18"/>
      <c r="LE97" s="18"/>
      <c r="LF97" s="18"/>
      <c r="LG97" s="18"/>
      <c r="LH97" s="18"/>
      <c r="LI97" s="18"/>
      <c r="LJ97" s="18"/>
      <c r="LK97" s="18"/>
      <c r="LL97" s="18"/>
      <c r="LM97" s="18"/>
      <c r="LN97" s="18"/>
      <c r="LO97" s="18"/>
      <c r="LP97" s="18"/>
      <c r="LQ97" s="18"/>
      <c r="LR97" s="18"/>
      <c r="LS97" s="18"/>
      <c r="LT97" s="18"/>
      <c r="LU97" s="18"/>
      <c r="LV97" s="18"/>
      <c r="LW97" s="18"/>
      <c r="LX97" s="18"/>
      <c r="LY97" s="18"/>
      <c r="LZ97" s="18"/>
      <c r="MA97" s="18"/>
      <c r="MB97" s="18"/>
      <c r="MC97" s="18"/>
      <c r="MD97" s="18"/>
      <c r="ME97" s="18"/>
      <c r="MF97" s="18"/>
      <c r="MG97" s="18"/>
      <c r="MH97" s="18"/>
      <c r="MI97" s="18"/>
      <c r="MJ97" s="18"/>
      <c r="MK97" s="18"/>
      <c r="ML97" s="18"/>
      <c r="MM97" s="18"/>
      <c r="MN97" s="18"/>
      <c r="MO97" s="18"/>
      <c r="MP97" s="18"/>
      <c r="MQ97" s="18"/>
      <c r="MR97" s="18"/>
      <c r="MS97" s="18"/>
      <c r="MT97" s="18"/>
      <c r="MU97" s="18"/>
      <c r="MV97" s="18"/>
      <c r="MW97" s="18"/>
      <c r="MX97" s="18"/>
      <c r="MY97" s="18"/>
      <c r="MZ97" s="18"/>
      <c r="NA97" s="18"/>
      <c r="NB97" s="18"/>
      <c r="NC97" s="18"/>
      <c r="ND97" s="18"/>
      <c r="NE97" s="18"/>
      <c r="NF97" s="18"/>
      <c r="NG97" s="18"/>
      <c r="NH97" s="18"/>
      <c r="NI97" s="18"/>
      <c r="NJ97" s="18"/>
      <c r="NK97" s="18"/>
      <c r="NL97" s="18"/>
      <c r="NM97" s="18"/>
      <c r="NN97" s="18"/>
      <c r="NO97" s="18"/>
      <c r="NP97" s="18"/>
      <c r="NQ97" s="18"/>
      <c r="NR97" s="18"/>
      <c r="NS97" s="18"/>
      <c r="NT97" s="18"/>
      <c r="NU97" s="18"/>
      <c r="NV97" s="18"/>
      <c r="NW97" s="18"/>
      <c r="NX97" s="18"/>
      <c r="NY97" s="18"/>
      <c r="NZ97" s="18"/>
      <c r="OA97" s="18"/>
      <c r="OB97" s="18"/>
      <c r="OC97" s="18"/>
      <c r="OD97" s="18"/>
      <c r="OE97" s="18"/>
      <c r="OF97" s="18"/>
      <c r="OG97" s="18"/>
      <c r="OH97" s="18"/>
      <c r="OI97" s="18"/>
      <c r="OJ97" s="18"/>
      <c r="OK97" s="18"/>
      <c r="OL97" s="18"/>
      <c r="OM97" s="18"/>
      <c r="ON97" s="18"/>
      <c r="OO97" s="18"/>
      <c r="OP97" s="18"/>
      <c r="OQ97" s="18"/>
      <c r="OR97" s="18"/>
      <c r="OS97" s="18"/>
      <c r="OT97" s="18"/>
      <c r="OU97" s="18"/>
      <c r="OV97" s="18"/>
      <c r="OW97" s="18"/>
      <c r="OX97" s="18"/>
      <c r="OY97" s="18"/>
      <c r="OZ97" s="18"/>
      <c r="PA97" s="18"/>
      <c r="PB97" s="18"/>
      <c r="PC97" s="18"/>
      <c r="PD97" s="18"/>
      <c r="PE97" s="18"/>
      <c r="PF97" s="18"/>
      <c r="PG97" s="18"/>
      <c r="PH97" s="18"/>
      <c r="PI97" s="18"/>
      <c r="PJ97" s="18"/>
      <c r="PK97" s="18"/>
      <c r="PL97" s="18"/>
      <c r="PM97" s="18"/>
      <c r="PN97" s="18"/>
      <c r="PO97" s="18"/>
      <c r="PP97" s="18"/>
      <c r="PQ97" s="18"/>
      <c r="PR97" s="18"/>
      <c r="PS97" s="18"/>
      <c r="PT97" s="18"/>
      <c r="PU97" s="18"/>
      <c r="PV97" s="18"/>
      <c r="PW97" s="18"/>
      <c r="PX97" s="18"/>
      <c r="PY97" s="18"/>
      <c r="PZ97" s="18"/>
      <c r="QA97" s="18"/>
      <c r="QB97" s="18"/>
      <c r="QC97" s="18"/>
      <c r="QD97" s="18"/>
      <c r="QE97" s="18"/>
      <c r="QF97" s="18"/>
      <c r="QG97" s="18"/>
      <c r="QH97" s="18"/>
      <c r="QI97" s="18"/>
      <c r="QJ97" s="18"/>
      <c r="QK97" s="18"/>
      <c r="QL97" s="18"/>
      <c r="QM97" s="18"/>
      <c r="QN97" s="18"/>
      <c r="QO97" s="18"/>
      <c r="QP97" s="18"/>
      <c r="QQ97" s="18"/>
      <c r="QR97" s="18"/>
      <c r="QS97" s="18"/>
      <c r="QT97" s="18"/>
      <c r="QU97" s="18"/>
      <c r="QV97" s="18"/>
      <c r="QW97" s="18"/>
      <c r="QX97" s="18"/>
      <c r="QY97" s="18"/>
      <c r="QZ97" s="18"/>
      <c r="RA97" s="18"/>
      <c r="RB97" s="18"/>
      <c r="RC97" s="18"/>
      <c r="RD97" s="18"/>
      <c r="RE97" s="18"/>
      <c r="RF97" s="18"/>
      <c r="RG97" s="18"/>
      <c r="RH97" s="18"/>
      <c r="RI97" s="18"/>
      <c r="RJ97" s="18"/>
      <c r="RK97" s="18"/>
      <c r="RL97" s="18"/>
      <c r="RM97" s="18"/>
      <c r="RN97" s="18"/>
      <c r="RO97" s="18"/>
      <c r="RP97" s="18"/>
      <c r="RQ97" s="18"/>
      <c r="RR97" s="18"/>
      <c r="RS97" s="18"/>
      <c r="RT97" s="18"/>
      <c r="RU97" s="18"/>
      <c r="RV97" s="18"/>
      <c r="RW97" s="18"/>
      <c r="RX97" s="18"/>
      <c r="RY97" s="18"/>
      <c r="RZ97" s="18"/>
      <c r="SA97" s="18"/>
      <c r="SB97" s="18"/>
      <c r="SC97" s="18"/>
      <c r="SD97" s="18"/>
      <c r="SE97" s="18"/>
      <c r="SF97" s="18"/>
      <c r="SG97" s="18"/>
      <c r="SH97" s="18"/>
      <c r="SI97" s="18"/>
      <c r="SJ97" s="18"/>
      <c r="SK97" s="18"/>
      <c r="SL97" s="18"/>
      <c r="SM97" s="18"/>
      <c r="SN97" s="18"/>
      <c r="SO97" s="18"/>
      <c r="SP97" s="18"/>
      <c r="SQ97" s="18"/>
      <c r="SR97" s="18"/>
      <c r="SS97" s="18"/>
      <c r="ST97" s="18"/>
      <c r="SU97" s="18"/>
      <c r="SV97" s="18"/>
      <c r="SW97" s="18"/>
      <c r="SX97" s="18"/>
      <c r="SY97" s="18"/>
      <c r="SZ97" s="18"/>
      <c r="TA97" s="18"/>
      <c r="TB97" s="18"/>
      <c r="TC97" s="18"/>
      <c r="TD97" s="18"/>
      <c r="TE97" s="18"/>
      <c r="TF97" s="18"/>
      <c r="TG97" s="18"/>
      <c r="TH97" s="18"/>
      <c r="TI97" s="18"/>
      <c r="TJ97" s="18"/>
      <c r="TK97" s="18"/>
      <c r="TL97" s="18"/>
      <c r="TM97" s="18"/>
      <c r="TN97" s="18"/>
      <c r="TO97" s="18"/>
      <c r="TP97" s="18"/>
      <c r="TQ97" s="18"/>
      <c r="TR97" s="18"/>
      <c r="TS97" s="18"/>
      <c r="TT97" s="18"/>
      <c r="TU97" s="18"/>
      <c r="TV97" s="18"/>
      <c r="TW97" s="18"/>
      <c r="TX97" s="18"/>
      <c r="TY97" s="18"/>
      <c r="TZ97" s="18"/>
      <c r="UA97" s="18"/>
      <c r="UB97" s="18"/>
      <c r="UC97" s="18"/>
      <c r="UD97" s="18"/>
      <c r="UE97" s="18"/>
      <c r="UF97" s="18"/>
      <c r="UG97" s="18"/>
      <c r="UH97" s="18"/>
      <c r="UI97" s="18"/>
      <c r="UJ97" s="18"/>
      <c r="UK97" s="18"/>
      <c r="UL97" s="18"/>
      <c r="UM97" s="18"/>
      <c r="UN97" s="18"/>
      <c r="UO97" s="18"/>
      <c r="UP97" s="18"/>
      <c r="UQ97" s="18"/>
      <c r="UR97" s="18"/>
      <c r="US97" s="18"/>
      <c r="UT97" s="18"/>
      <c r="UU97" s="18"/>
      <c r="UV97" s="18"/>
      <c r="UW97" s="18"/>
      <c r="UX97" s="18"/>
      <c r="UY97" s="18"/>
      <c r="UZ97" s="18"/>
      <c r="VA97" s="18"/>
      <c r="VB97" s="18"/>
      <c r="VC97" s="18"/>
      <c r="VD97" s="18"/>
      <c r="VE97" s="18"/>
      <c r="VF97" s="18"/>
      <c r="VG97" s="18"/>
      <c r="VH97" s="18"/>
      <c r="VI97" s="18"/>
      <c r="VJ97" s="18"/>
      <c r="VK97" s="18"/>
      <c r="VL97" s="18"/>
      <c r="VM97" s="18"/>
      <c r="VN97" s="18"/>
      <c r="VO97" s="18"/>
      <c r="VP97" s="18"/>
      <c r="VQ97" s="18"/>
      <c r="VR97" s="18"/>
      <c r="VS97" s="18"/>
      <c r="VT97" s="18"/>
      <c r="VU97" s="18"/>
      <c r="VV97" s="18"/>
      <c r="VW97" s="18"/>
      <c r="VX97" s="18"/>
      <c r="VY97" s="18"/>
      <c r="VZ97" s="18"/>
      <c r="WA97" s="18"/>
      <c r="WB97" s="18"/>
      <c r="WC97" s="18"/>
      <c r="WD97" s="18"/>
      <c r="WE97" s="18"/>
      <c r="WF97" s="18"/>
      <c r="WG97" s="18"/>
      <c r="WH97" s="18"/>
      <c r="WI97" s="18"/>
      <c r="WJ97" s="18"/>
      <c r="WK97" s="18"/>
      <c r="WL97" s="18"/>
      <c r="WM97" s="18"/>
      <c r="WN97" s="18"/>
      <c r="WO97" s="18"/>
      <c r="WP97" s="18"/>
      <c r="WQ97" s="18"/>
      <c r="WR97" s="18"/>
      <c r="WS97" s="18"/>
      <c r="WT97" s="18"/>
      <c r="WU97" s="18"/>
      <c r="WV97" s="18"/>
      <c r="WW97" s="18"/>
      <c r="WX97" s="18"/>
      <c r="WY97" s="18"/>
      <c r="WZ97" s="18"/>
      <c r="XA97" s="18"/>
      <c r="XB97" s="18"/>
      <c r="XC97" s="18"/>
      <c r="XD97" s="18"/>
      <c r="XE97" s="18"/>
      <c r="XF97" s="18"/>
      <c r="XG97" s="18"/>
      <c r="XH97" s="18"/>
      <c r="XI97" s="18"/>
      <c r="XJ97" s="18"/>
      <c r="XK97" s="18"/>
      <c r="XL97" s="18"/>
      <c r="XM97" s="18"/>
      <c r="XN97" s="18"/>
      <c r="XO97" s="18"/>
      <c r="XP97" s="18"/>
      <c r="XQ97" s="18"/>
      <c r="XR97" s="18"/>
      <c r="XS97" s="18"/>
      <c r="XT97" s="18"/>
      <c r="XU97" s="18"/>
      <c r="XV97" s="18"/>
      <c r="XW97" s="18"/>
      <c r="XX97" s="18"/>
      <c r="XY97" s="18"/>
      <c r="XZ97" s="18"/>
      <c r="YA97" s="18"/>
      <c r="YB97" s="18"/>
      <c r="YC97" s="18"/>
      <c r="YD97" s="18"/>
      <c r="YE97" s="18"/>
      <c r="YF97" s="18"/>
      <c r="YG97" s="18"/>
      <c r="YH97" s="18"/>
      <c r="YI97" s="18"/>
      <c r="YJ97" s="18"/>
      <c r="YK97" s="18"/>
      <c r="YL97" s="18"/>
      <c r="YM97" s="18"/>
      <c r="YN97" s="18"/>
      <c r="YO97" s="18"/>
      <c r="YP97" s="18"/>
      <c r="YQ97" s="18"/>
      <c r="YR97" s="18"/>
      <c r="YS97" s="18"/>
      <c r="YT97" s="18"/>
      <c r="YU97" s="18"/>
      <c r="YV97" s="18"/>
      <c r="YW97" s="18"/>
      <c r="YX97" s="18"/>
      <c r="YY97" s="18"/>
      <c r="YZ97" s="18"/>
      <c r="ZA97" s="18"/>
      <c r="ZB97" s="18"/>
      <c r="ZC97" s="18"/>
      <c r="ZD97" s="18"/>
      <c r="ZE97" s="18"/>
      <c r="ZF97" s="18"/>
      <c r="ZG97" s="18"/>
      <c r="ZH97" s="18"/>
      <c r="ZI97" s="18"/>
      <c r="ZJ97" s="18"/>
      <c r="ZK97" s="18"/>
      <c r="ZL97" s="18"/>
      <c r="ZM97" s="18"/>
      <c r="ZN97" s="18"/>
      <c r="ZO97" s="18"/>
      <c r="ZP97" s="18"/>
      <c r="ZQ97" s="18"/>
      <c r="ZR97" s="18"/>
      <c r="ZS97" s="18"/>
      <c r="ZT97" s="18"/>
      <c r="ZU97" s="18"/>
      <c r="ZV97" s="18"/>
      <c r="ZW97" s="18"/>
      <c r="ZX97" s="18"/>
      <c r="ZY97" s="18"/>
      <c r="ZZ97" s="18"/>
      <c r="AAA97" s="18"/>
      <c r="AAB97" s="18"/>
      <c r="AAC97" s="18"/>
      <c r="AAD97" s="18"/>
      <c r="AAE97" s="18"/>
      <c r="AAF97" s="18"/>
      <c r="AAG97" s="18"/>
      <c r="AAH97" s="18"/>
      <c r="AAI97" s="18"/>
      <c r="AAJ97" s="18"/>
      <c r="AAK97" s="18"/>
      <c r="AAL97" s="18"/>
      <c r="AAM97" s="18"/>
      <c r="AAN97" s="18"/>
      <c r="AAO97" s="18"/>
      <c r="AAP97" s="18"/>
      <c r="AAQ97" s="18"/>
      <c r="AAR97" s="18"/>
      <c r="AAS97" s="18"/>
      <c r="AAT97" s="18"/>
      <c r="AAU97" s="18"/>
      <c r="AAV97" s="18"/>
      <c r="AAW97" s="18"/>
      <c r="AAX97" s="18"/>
      <c r="AAY97" s="18"/>
      <c r="AAZ97" s="18"/>
      <c r="ABA97" s="18"/>
      <c r="ABB97" s="18"/>
      <c r="ABC97" s="18"/>
      <c r="ABD97" s="18"/>
      <c r="ABE97" s="18"/>
      <c r="ABF97" s="18"/>
      <c r="ABG97" s="18"/>
      <c r="ABH97" s="18"/>
      <c r="ABI97" s="18"/>
      <c r="ABJ97" s="18"/>
      <c r="ABK97" s="18"/>
      <c r="ABL97" s="18"/>
      <c r="ABM97" s="18"/>
      <c r="ABN97" s="18"/>
      <c r="ABO97" s="18"/>
      <c r="ABP97" s="18"/>
      <c r="ABQ97" s="18"/>
      <c r="ABR97" s="18"/>
      <c r="ABS97" s="18"/>
      <c r="ABT97" s="18"/>
      <c r="ABU97" s="18"/>
      <c r="ABV97" s="18"/>
      <c r="ABW97" s="18"/>
      <c r="ABX97" s="18"/>
      <c r="ABY97" s="18"/>
      <c r="ABZ97" s="18"/>
      <c r="ACA97" s="18"/>
      <c r="ACB97" s="18"/>
      <c r="ACC97" s="18"/>
      <c r="ACD97" s="18"/>
      <c r="ACE97" s="18"/>
      <c r="ACF97" s="18"/>
      <c r="ACG97" s="18"/>
      <c r="ACH97" s="18"/>
      <c r="ACI97" s="18"/>
      <c r="ACJ97" s="18"/>
      <c r="ACK97" s="18"/>
      <c r="ACL97" s="18"/>
      <c r="ACM97" s="18"/>
      <c r="ACN97" s="18"/>
      <c r="ACO97" s="18"/>
      <c r="ACP97" s="18"/>
      <c r="ACQ97" s="18"/>
      <c r="ACR97" s="18"/>
      <c r="ACS97" s="18"/>
      <c r="ACT97" s="18"/>
      <c r="ACU97" s="18"/>
      <c r="ACV97" s="18"/>
      <c r="ACW97" s="18"/>
      <c r="ACX97" s="18"/>
      <c r="ACY97" s="18"/>
      <c r="ACZ97" s="18"/>
      <c r="ADA97" s="18"/>
      <c r="ADB97" s="18"/>
      <c r="ADC97" s="18"/>
      <c r="ADD97" s="18"/>
      <c r="ADE97" s="18"/>
      <c r="ADF97" s="18"/>
      <c r="ADG97" s="18"/>
      <c r="ADH97" s="18"/>
      <c r="ADI97" s="18"/>
      <c r="ADJ97" s="18"/>
      <c r="ADK97" s="18"/>
      <c r="ADL97" s="18"/>
      <c r="ADM97" s="18"/>
      <c r="ADN97" s="18"/>
      <c r="ADO97" s="18"/>
      <c r="ADP97" s="18"/>
      <c r="ADQ97" s="18"/>
      <c r="ADR97" s="18"/>
      <c r="ADS97" s="18"/>
      <c r="ADT97" s="18"/>
      <c r="ADU97" s="18"/>
      <c r="ADV97" s="18"/>
      <c r="ADW97" s="18"/>
      <c r="ADX97" s="18"/>
      <c r="ADY97" s="18"/>
      <c r="ADZ97" s="18"/>
      <c r="AEA97" s="18"/>
      <c r="AEB97" s="18"/>
      <c r="AEC97" s="18"/>
      <c r="AED97" s="18"/>
      <c r="AEE97" s="18"/>
      <c r="AEF97" s="18"/>
      <c r="AEG97" s="18"/>
      <c r="AEH97" s="18"/>
      <c r="AEI97" s="18"/>
      <c r="AEJ97" s="18"/>
      <c r="AEK97" s="18"/>
      <c r="AEL97" s="18"/>
      <c r="AEM97" s="18"/>
      <c r="AEN97" s="18"/>
      <c r="AEO97" s="18"/>
      <c r="AEP97" s="18"/>
      <c r="AEQ97" s="18"/>
      <c r="AER97" s="18"/>
      <c r="AES97" s="18"/>
      <c r="AET97" s="18"/>
      <c r="AEU97" s="18"/>
      <c r="AEV97" s="18"/>
      <c r="AEW97" s="18"/>
      <c r="AEX97" s="18"/>
      <c r="AEY97" s="18"/>
      <c r="AEZ97" s="18"/>
    </row>
    <row r="98" spans="1:832" s="70" customFormat="1" ht="12.75" customHeight="1" x14ac:dyDescent="0.3">
      <c r="A98" s="25"/>
      <c r="B98" s="24">
        <v>43841</v>
      </c>
      <c r="C98" s="24"/>
      <c r="D98" s="82"/>
      <c r="E98" s="82" t="s">
        <v>73</v>
      </c>
      <c r="F98" s="25" t="s">
        <v>382</v>
      </c>
      <c r="G98" s="25" t="s">
        <v>154</v>
      </c>
      <c r="H98" s="25" t="s">
        <v>290</v>
      </c>
      <c r="I98" s="56"/>
      <c r="J98" s="56"/>
      <c r="K98" s="56"/>
      <c r="L98" s="56"/>
      <c r="M98" s="56"/>
      <c r="N98" s="56"/>
      <c r="O98" s="56"/>
      <c r="P98" s="56"/>
      <c r="Q98" s="56"/>
      <c r="R98" s="25"/>
      <c r="S98" s="61"/>
      <c r="T98" s="25"/>
      <c r="U98" s="25"/>
      <c r="V98" s="25"/>
      <c r="W98" s="25"/>
      <c r="X98" s="25"/>
      <c r="Y98" s="25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18"/>
      <c r="IA98" s="18"/>
      <c r="IB98" s="18"/>
      <c r="IC98" s="18"/>
      <c r="ID98" s="18"/>
      <c r="IE98" s="18"/>
      <c r="IF98" s="18"/>
      <c r="IG98" s="18"/>
      <c r="IH98" s="18"/>
      <c r="II98" s="18"/>
      <c r="IJ98" s="18"/>
      <c r="IK98" s="18"/>
      <c r="IL98" s="18"/>
      <c r="IM98" s="18"/>
      <c r="IN98" s="18"/>
      <c r="IO98" s="18"/>
      <c r="IP98" s="18"/>
      <c r="IQ98" s="18"/>
      <c r="IR98" s="18"/>
      <c r="IS98" s="18"/>
      <c r="IT98" s="18"/>
      <c r="IU98" s="18"/>
      <c r="IV98" s="18"/>
      <c r="IW98" s="18"/>
      <c r="IX98" s="18"/>
      <c r="IY98" s="18"/>
      <c r="IZ98" s="18"/>
      <c r="JA98" s="18"/>
      <c r="JB98" s="18"/>
      <c r="JC98" s="18"/>
      <c r="JD98" s="18"/>
      <c r="JE98" s="18"/>
      <c r="JF98" s="18"/>
      <c r="JG98" s="18"/>
      <c r="JH98" s="18"/>
      <c r="JI98" s="18"/>
      <c r="JJ98" s="18"/>
      <c r="JK98" s="18"/>
      <c r="JL98" s="18"/>
      <c r="JM98" s="18"/>
      <c r="JN98" s="18"/>
      <c r="JO98" s="18"/>
      <c r="JP98" s="18"/>
      <c r="JQ98" s="18"/>
      <c r="JR98" s="18"/>
      <c r="JS98" s="18"/>
      <c r="JT98" s="18"/>
      <c r="JU98" s="18"/>
      <c r="JV98" s="18"/>
      <c r="JW98" s="18"/>
      <c r="JX98" s="18"/>
      <c r="JY98" s="18"/>
      <c r="JZ98" s="18"/>
      <c r="KA98" s="18"/>
      <c r="KB98" s="18"/>
      <c r="KC98" s="18"/>
      <c r="KD98" s="18"/>
      <c r="KE98" s="18"/>
      <c r="KF98" s="18"/>
      <c r="KG98" s="18"/>
      <c r="KH98" s="18"/>
      <c r="KI98" s="18"/>
      <c r="KJ98" s="18"/>
      <c r="KK98" s="18"/>
      <c r="KL98" s="18"/>
      <c r="KM98" s="18"/>
      <c r="KN98" s="18"/>
      <c r="KO98" s="18"/>
      <c r="KP98" s="18"/>
      <c r="KQ98" s="18"/>
      <c r="KR98" s="18"/>
      <c r="KS98" s="18"/>
      <c r="KT98" s="18"/>
      <c r="KU98" s="18"/>
      <c r="KV98" s="18"/>
      <c r="KW98" s="18"/>
      <c r="KX98" s="18"/>
      <c r="KY98" s="18"/>
      <c r="KZ98" s="18"/>
      <c r="LA98" s="18"/>
      <c r="LB98" s="18"/>
      <c r="LC98" s="18"/>
      <c r="LD98" s="18"/>
      <c r="LE98" s="18"/>
      <c r="LF98" s="18"/>
      <c r="LG98" s="18"/>
      <c r="LH98" s="18"/>
      <c r="LI98" s="18"/>
      <c r="LJ98" s="18"/>
      <c r="LK98" s="18"/>
      <c r="LL98" s="18"/>
      <c r="LM98" s="18"/>
      <c r="LN98" s="18"/>
      <c r="LO98" s="18"/>
      <c r="LP98" s="18"/>
      <c r="LQ98" s="18"/>
      <c r="LR98" s="18"/>
      <c r="LS98" s="18"/>
      <c r="LT98" s="18"/>
      <c r="LU98" s="18"/>
      <c r="LV98" s="18"/>
      <c r="LW98" s="18"/>
      <c r="LX98" s="18"/>
      <c r="LY98" s="18"/>
      <c r="LZ98" s="18"/>
      <c r="MA98" s="18"/>
      <c r="MB98" s="18"/>
      <c r="MC98" s="18"/>
      <c r="MD98" s="18"/>
      <c r="ME98" s="18"/>
      <c r="MF98" s="18"/>
      <c r="MG98" s="18"/>
      <c r="MH98" s="18"/>
      <c r="MI98" s="18"/>
      <c r="MJ98" s="18"/>
      <c r="MK98" s="18"/>
      <c r="ML98" s="18"/>
      <c r="MM98" s="18"/>
      <c r="MN98" s="18"/>
      <c r="MO98" s="18"/>
      <c r="MP98" s="18"/>
      <c r="MQ98" s="18"/>
      <c r="MR98" s="18"/>
      <c r="MS98" s="18"/>
      <c r="MT98" s="18"/>
      <c r="MU98" s="18"/>
      <c r="MV98" s="18"/>
      <c r="MW98" s="18"/>
      <c r="MX98" s="18"/>
      <c r="MY98" s="18"/>
      <c r="MZ98" s="18"/>
      <c r="NA98" s="18"/>
      <c r="NB98" s="18"/>
      <c r="NC98" s="18"/>
      <c r="ND98" s="18"/>
      <c r="NE98" s="18"/>
      <c r="NF98" s="18"/>
      <c r="NG98" s="18"/>
      <c r="NH98" s="18"/>
      <c r="NI98" s="18"/>
      <c r="NJ98" s="18"/>
      <c r="NK98" s="18"/>
      <c r="NL98" s="18"/>
      <c r="NM98" s="18"/>
      <c r="NN98" s="18"/>
      <c r="NO98" s="18"/>
      <c r="NP98" s="18"/>
      <c r="NQ98" s="18"/>
      <c r="NR98" s="18"/>
      <c r="NS98" s="18"/>
      <c r="NT98" s="18"/>
      <c r="NU98" s="18"/>
      <c r="NV98" s="18"/>
      <c r="NW98" s="18"/>
      <c r="NX98" s="18"/>
      <c r="NY98" s="18"/>
      <c r="NZ98" s="18"/>
      <c r="OA98" s="18"/>
      <c r="OB98" s="18"/>
      <c r="OC98" s="18"/>
      <c r="OD98" s="18"/>
      <c r="OE98" s="18"/>
      <c r="OF98" s="18"/>
      <c r="OG98" s="18"/>
      <c r="OH98" s="18"/>
      <c r="OI98" s="18"/>
      <c r="OJ98" s="18"/>
      <c r="OK98" s="18"/>
      <c r="OL98" s="18"/>
      <c r="OM98" s="18"/>
      <c r="ON98" s="18"/>
      <c r="OO98" s="18"/>
      <c r="OP98" s="18"/>
      <c r="OQ98" s="18"/>
      <c r="OR98" s="18"/>
      <c r="OS98" s="18"/>
      <c r="OT98" s="18"/>
      <c r="OU98" s="18"/>
      <c r="OV98" s="18"/>
      <c r="OW98" s="18"/>
      <c r="OX98" s="18"/>
      <c r="OY98" s="18"/>
      <c r="OZ98" s="18"/>
      <c r="PA98" s="18"/>
      <c r="PB98" s="18"/>
      <c r="PC98" s="18"/>
      <c r="PD98" s="18"/>
      <c r="PE98" s="18"/>
      <c r="PF98" s="18"/>
      <c r="PG98" s="18"/>
      <c r="PH98" s="18"/>
      <c r="PI98" s="18"/>
      <c r="PJ98" s="18"/>
      <c r="PK98" s="18"/>
      <c r="PL98" s="18"/>
      <c r="PM98" s="18"/>
      <c r="PN98" s="18"/>
      <c r="PO98" s="18"/>
      <c r="PP98" s="18"/>
      <c r="PQ98" s="18"/>
      <c r="PR98" s="18"/>
      <c r="PS98" s="18"/>
      <c r="PT98" s="18"/>
      <c r="PU98" s="18"/>
      <c r="PV98" s="18"/>
      <c r="PW98" s="18"/>
      <c r="PX98" s="18"/>
      <c r="PY98" s="18"/>
      <c r="PZ98" s="18"/>
      <c r="QA98" s="18"/>
      <c r="QB98" s="18"/>
      <c r="QC98" s="18"/>
      <c r="QD98" s="18"/>
      <c r="QE98" s="18"/>
      <c r="QF98" s="18"/>
      <c r="QG98" s="18"/>
      <c r="QH98" s="18"/>
      <c r="QI98" s="18"/>
      <c r="QJ98" s="18"/>
      <c r="QK98" s="18"/>
      <c r="QL98" s="18"/>
      <c r="QM98" s="18"/>
      <c r="QN98" s="18"/>
      <c r="QO98" s="18"/>
      <c r="QP98" s="18"/>
      <c r="QQ98" s="18"/>
      <c r="QR98" s="18"/>
      <c r="QS98" s="18"/>
      <c r="QT98" s="18"/>
      <c r="QU98" s="18"/>
      <c r="QV98" s="18"/>
      <c r="QW98" s="18"/>
      <c r="QX98" s="18"/>
      <c r="QY98" s="18"/>
      <c r="QZ98" s="18"/>
      <c r="RA98" s="18"/>
      <c r="RB98" s="18"/>
      <c r="RC98" s="18"/>
      <c r="RD98" s="18"/>
      <c r="RE98" s="18"/>
      <c r="RF98" s="18"/>
      <c r="RG98" s="18"/>
      <c r="RH98" s="18"/>
      <c r="RI98" s="18"/>
      <c r="RJ98" s="18"/>
      <c r="RK98" s="18"/>
      <c r="RL98" s="18"/>
      <c r="RM98" s="18"/>
      <c r="RN98" s="18"/>
      <c r="RO98" s="18"/>
      <c r="RP98" s="18"/>
      <c r="RQ98" s="18"/>
      <c r="RR98" s="18"/>
      <c r="RS98" s="18"/>
      <c r="RT98" s="18"/>
      <c r="RU98" s="18"/>
      <c r="RV98" s="18"/>
      <c r="RW98" s="18"/>
      <c r="RX98" s="18"/>
      <c r="RY98" s="18"/>
      <c r="RZ98" s="18"/>
      <c r="SA98" s="18"/>
      <c r="SB98" s="18"/>
      <c r="SC98" s="18"/>
      <c r="SD98" s="18"/>
      <c r="SE98" s="18"/>
      <c r="SF98" s="18"/>
      <c r="SG98" s="18"/>
      <c r="SH98" s="18"/>
      <c r="SI98" s="18"/>
      <c r="SJ98" s="18"/>
      <c r="SK98" s="18"/>
      <c r="SL98" s="18"/>
      <c r="SM98" s="18"/>
      <c r="SN98" s="18"/>
      <c r="SO98" s="18"/>
      <c r="SP98" s="18"/>
      <c r="SQ98" s="18"/>
      <c r="SR98" s="18"/>
      <c r="SS98" s="18"/>
      <c r="ST98" s="18"/>
      <c r="SU98" s="18"/>
      <c r="SV98" s="18"/>
      <c r="SW98" s="18"/>
      <c r="SX98" s="18"/>
      <c r="SY98" s="18"/>
      <c r="SZ98" s="18"/>
      <c r="TA98" s="18"/>
      <c r="TB98" s="18"/>
      <c r="TC98" s="18"/>
      <c r="TD98" s="18"/>
      <c r="TE98" s="18"/>
      <c r="TF98" s="18"/>
      <c r="TG98" s="18"/>
      <c r="TH98" s="18"/>
      <c r="TI98" s="18"/>
      <c r="TJ98" s="18"/>
      <c r="TK98" s="18"/>
      <c r="TL98" s="18"/>
      <c r="TM98" s="18"/>
      <c r="TN98" s="18"/>
      <c r="TO98" s="18"/>
      <c r="TP98" s="18"/>
      <c r="TQ98" s="18"/>
      <c r="TR98" s="18"/>
      <c r="TS98" s="18"/>
      <c r="TT98" s="18"/>
      <c r="TU98" s="18"/>
      <c r="TV98" s="18"/>
      <c r="TW98" s="18"/>
      <c r="TX98" s="18"/>
      <c r="TY98" s="18"/>
      <c r="TZ98" s="18"/>
      <c r="UA98" s="18"/>
      <c r="UB98" s="18"/>
      <c r="UC98" s="18"/>
      <c r="UD98" s="18"/>
      <c r="UE98" s="18"/>
      <c r="UF98" s="18"/>
      <c r="UG98" s="18"/>
      <c r="UH98" s="18"/>
      <c r="UI98" s="18"/>
      <c r="UJ98" s="18"/>
      <c r="UK98" s="18"/>
      <c r="UL98" s="18"/>
      <c r="UM98" s="18"/>
      <c r="UN98" s="18"/>
      <c r="UO98" s="18"/>
      <c r="UP98" s="18"/>
      <c r="UQ98" s="18"/>
      <c r="UR98" s="18"/>
      <c r="US98" s="18"/>
      <c r="UT98" s="18"/>
      <c r="UU98" s="18"/>
      <c r="UV98" s="18"/>
      <c r="UW98" s="18"/>
      <c r="UX98" s="18"/>
      <c r="UY98" s="18"/>
      <c r="UZ98" s="18"/>
      <c r="VA98" s="18"/>
      <c r="VB98" s="18"/>
      <c r="VC98" s="18"/>
      <c r="VD98" s="18"/>
      <c r="VE98" s="18"/>
      <c r="VF98" s="18"/>
      <c r="VG98" s="18"/>
      <c r="VH98" s="18"/>
      <c r="VI98" s="18"/>
      <c r="VJ98" s="18"/>
      <c r="VK98" s="18"/>
      <c r="VL98" s="18"/>
      <c r="VM98" s="18"/>
      <c r="VN98" s="18"/>
      <c r="VO98" s="18"/>
      <c r="VP98" s="18"/>
      <c r="VQ98" s="18"/>
      <c r="VR98" s="18"/>
      <c r="VS98" s="18"/>
      <c r="VT98" s="18"/>
      <c r="VU98" s="18"/>
      <c r="VV98" s="18"/>
      <c r="VW98" s="18"/>
      <c r="VX98" s="18"/>
      <c r="VY98" s="18"/>
      <c r="VZ98" s="18"/>
      <c r="WA98" s="18"/>
      <c r="WB98" s="18"/>
      <c r="WC98" s="18"/>
      <c r="WD98" s="18"/>
      <c r="WE98" s="18"/>
      <c r="WF98" s="18"/>
      <c r="WG98" s="18"/>
      <c r="WH98" s="18"/>
      <c r="WI98" s="18"/>
      <c r="WJ98" s="18"/>
      <c r="WK98" s="18"/>
      <c r="WL98" s="18"/>
      <c r="WM98" s="18"/>
      <c r="WN98" s="18"/>
      <c r="WO98" s="18"/>
      <c r="WP98" s="18"/>
      <c r="WQ98" s="18"/>
      <c r="WR98" s="18"/>
      <c r="WS98" s="18"/>
      <c r="WT98" s="18"/>
      <c r="WU98" s="18"/>
      <c r="WV98" s="18"/>
      <c r="WW98" s="18"/>
      <c r="WX98" s="18"/>
      <c r="WY98" s="18"/>
      <c r="WZ98" s="18"/>
      <c r="XA98" s="18"/>
      <c r="XB98" s="18"/>
      <c r="XC98" s="18"/>
      <c r="XD98" s="18"/>
      <c r="XE98" s="18"/>
      <c r="XF98" s="18"/>
      <c r="XG98" s="18"/>
      <c r="XH98" s="18"/>
      <c r="XI98" s="18"/>
      <c r="XJ98" s="18"/>
      <c r="XK98" s="18"/>
      <c r="XL98" s="18"/>
      <c r="XM98" s="18"/>
      <c r="XN98" s="18"/>
      <c r="XO98" s="18"/>
      <c r="XP98" s="18"/>
      <c r="XQ98" s="18"/>
      <c r="XR98" s="18"/>
      <c r="XS98" s="18"/>
      <c r="XT98" s="18"/>
      <c r="XU98" s="18"/>
      <c r="XV98" s="18"/>
      <c r="XW98" s="18"/>
      <c r="XX98" s="18"/>
      <c r="XY98" s="18"/>
      <c r="XZ98" s="18"/>
      <c r="YA98" s="18"/>
      <c r="YB98" s="18"/>
      <c r="YC98" s="18"/>
      <c r="YD98" s="18"/>
      <c r="YE98" s="18"/>
      <c r="YF98" s="18"/>
      <c r="YG98" s="18"/>
      <c r="YH98" s="18"/>
      <c r="YI98" s="18"/>
      <c r="YJ98" s="18"/>
      <c r="YK98" s="18"/>
      <c r="YL98" s="18"/>
      <c r="YM98" s="18"/>
      <c r="YN98" s="18"/>
      <c r="YO98" s="18"/>
      <c r="YP98" s="18"/>
      <c r="YQ98" s="18"/>
      <c r="YR98" s="18"/>
      <c r="YS98" s="18"/>
      <c r="YT98" s="18"/>
      <c r="YU98" s="18"/>
      <c r="YV98" s="18"/>
      <c r="YW98" s="18"/>
      <c r="YX98" s="18"/>
      <c r="YY98" s="18"/>
      <c r="YZ98" s="18"/>
      <c r="ZA98" s="18"/>
      <c r="ZB98" s="18"/>
      <c r="ZC98" s="18"/>
      <c r="ZD98" s="18"/>
      <c r="ZE98" s="18"/>
      <c r="ZF98" s="18"/>
      <c r="ZG98" s="18"/>
      <c r="ZH98" s="18"/>
      <c r="ZI98" s="18"/>
      <c r="ZJ98" s="18"/>
      <c r="ZK98" s="18"/>
      <c r="ZL98" s="18"/>
      <c r="ZM98" s="18"/>
      <c r="ZN98" s="18"/>
      <c r="ZO98" s="18"/>
      <c r="ZP98" s="18"/>
      <c r="ZQ98" s="18"/>
      <c r="ZR98" s="18"/>
      <c r="ZS98" s="18"/>
      <c r="ZT98" s="18"/>
      <c r="ZU98" s="18"/>
      <c r="ZV98" s="18"/>
      <c r="ZW98" s="18"/>
      <c r="ZX98" s="18"/>
      <c r="ZY98" s="18"/>
      <c r="ZZ98" s="18"/>
      <c r="AAA98" s="18"/>
      <c r="AAB98" s="18"/>
      <c r="AAC98" s="18"/>
      <c r="AAD98" s="18"/>
      <c r="AAE98" s="18"/>
      <c r="AAF98" s="18"/>
      <c r="AAG98" s="18"/>
      <c r="AAH98" s="18"/>
      <c r="AAI98" s="18"/>
      <c r="AAJ98" s="18"/>
      <c r="AAK98" s="18"/>
      <c r="AAL98" s="18"/>
      <c r="AAM98" s="18"/>
      <c r="AAN98" s="18"/>
      <c r="AAO98" s="18"/>
      <c r="AAP98" s="18"/>
      <c r="AAQ98" s="18"/>
      <c r="AAR98" s="18"/>
      <c r="AAS98" s="18"/>
      <c r="AAT98" s="18"/>
      <c r="AAU98" s="18"/>
      <c r="AAV98" s="18"/>
      <c r="AAW98" s="18"/>
      <c r="AAX98" s="18"/>
      <c r="AAY98" s="18"/>
      <c r="AAZ98" s="18"/>
      <c r="ABA98" s="18"/>
      <c r="ABB98" s="18"/>
      <c r="ABC98" s="18"/>
      <c r="ABD98" s="18"/>
      <c r="ABE98" s="18"/>
      <c r="ABF98" s="18"/>
      <c r="ABG98" s="18"/>
      <c r="ABH98" s="18"/>
      <c r="ABI98" s="18"/>
      <c r="ABJ98" s="18"/>
      <c r="ABK98" s="18"/>
      <c r="ABL98" s="18"/>
      <c r="ABM98" s="18"/>
      <c r="ABN98" s="18"/>
      <c r="ABO98" s="18"/>
      <c r="ABP98" s="18"/>
      <c r="ABQ98" s="18"/>
      <c r="ABR98" s="18"/>
      <c r="ABS98" s="18"/>
      <c r="ABT98" s="18"/>
      <c r="ABU98" s="18"/>
      <c r="ABV98" s="18"/>
      <c r="ABW98" s="18"/>
      <c r="ABX98" s="18"/>
      <c r="ABY98" s="18"/>
      <c r="ABZ98" s="18"/>
      <c r="ACA98" s="18"/>
      <c r="ACB98" s="18"/>
      <c r="ACC98" s="18"/>
      <c r="ACD98" s="18"/>
      <c r="ACE98" s="18"/>
      <c r="ACF98" s="18"/>
      <c r="ACG98" s="18"/>
      <c r="ACH98" s="18"/>
      <c r="ACI98" s="18"/>
      <c r="ACJ98" s="18"/>
      <c r="ACK98" s="18"/>
      <c r="ACL98" s="18"/>
      <c r="ACM98" s="18"/>
      <c r="ACN98" s="18"/>
      <c r="ACO98" s="18"/>
      <c r="ACP98" s="18"/>
      <c r="ACQ98" s="18"/>
      <c r="ACR98" s="18"/>
      <c r="ACS98" s="18"/>
      <c r="ACT98" s="18"/>
      <c r="ACU98" s="18"/>
      <c r="ACV98" s="18"/>
      <c r="ACW98" s="18"/>
      <c r="ACX98" s="18"/>
      <c r="ACY98" s="18"/>
      <c r="ACZ98" s="18"/>
      <c r="ADA98" s="18"/>
      <c r="ADB98" s="18"/>
      <c r="ADC98" s="18"/>
      <c r="ADD98" s="18"/>
      <c r="ADE98" s="18"/>
      <c r="ADF98" s="18"/>
      <c r="ADG98" s="18"/>
      <c r="ADH98" s="18"/>
      <c r="ADI98" s="18"/>
      <c r="ADJ98" s="18"/>
      <c r="ADK98" s="18"/>
      <c r="ADL98" s="18"/>
      <c r="ADM98" s="18"/>
      <c r="ADN98" s="18"/>
      <c r="ADO98" s="18"/>
      <c r="ADP98" s="18"/>
      <c r="ADQ98" s="18"/>
      <c r="ADR98" s="18"/>
      <c r="ADS98" s="18"/>
      <c r="ADT98" s="18"/>
      <c r="ADU98" s="18"/>
      <c r="ADV98" s="18"/>
      <c r="ADW98" s="18"/>
      <c r="ADX98" s="18"/>
      <c r="ADY98" s="18"/>
      <c r="ADZ98" s="18"/>
      <c r="AEA98" s="18"/>
      <c r="AEB98" s="18"/>
      <c r="AEC98" s="18"/>
      <c r="AED98" s="18"/>
      <c r="AEE98" s="18"/>
      <c r="AEF98" s="18"/>
      <c r="AEG98" s="18"/>
      <c r="AEH98" s="18"/>
      <c r="AEI98" s="18"/>
      <c r="AEJ98" s="18"/>
      <c r="AEK98" s="18"/>
      <c r="AEL98" s="18"/>
      <c r="AEM98" s="18"/>
      <c r="AEN98" s="18"/>
      <c r="AEO98" s="18"/>
      <c r="AEP98" s="18"/>
      <c r="AEQ98" s="18"/>
      <c r="AER98" s="18"/>
      <c r="AES98" s="18"/>
      <c r="AET98" s="18"/>
      <c r="AEU98" s="18"/>
      <c r="AEV98" s="18"/>
      <c r="AEW98" s="18"/>
      <c r="AEX98" s="18"/>
      <c r="AEY98" s="18"/>
      <c r="AEZ98" s="18"/>
    </row>
    <row r="99" spans="1:832" s="70" customFormat="1" ht="25.5" customHeight="1" x14ac:dyDescent="0.3">
      <c r="B99" s="71">
        <v>43841</v>
      </c>
      <c r="C99" s="71"/>
      <c r="D99" s="93"/>
      <c r="E99" s="93" t="s">
        <v>353</v>
      </c>
      <c r="F99" s="70" t="s">
        <v>385</v>
      </c>
      <c r="G99" s="70" t="s">
        <v>154</v>
      </c>
      <c r="H99" s="70" t="s">
        <v>267</v>
      </c>
      <c r="I99" s="73"/>
      <c r="J99" s="73"/>
      <c r="K99" s="73"/>
      <c r="L99" s="73"/>
      <c r="M99" s="73"/>
      <c r="N99" s="73"/>
      <c r="O99" s="73"/>
      <c r="P99" s="73"/>
      <c r="Q99" s="73"/>
      <c r="S99" s="70" t="s">
        <v>655</v>
      </c>
      <c r="T99" s="101" t="s">
        <v>594</v>
      </c>
      <c r="Y99" s="4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HT99" s="18"/>
      <c r="HU99" s="18"/>
      <c r="HV99" s="18"/>
      <c r="HW99" s="18"/>
      <c r="HX99" s="18"/>
      <c r="HY99" s="18"/>
      <c r="HZ99" s="18"/>
      <c r="IA99" s="18"/>
      <c r="IB99" s="18"/>
      <c r="IC99" s="18"/>
      <c r="ID99" s="18"/>
      <c r="IE99" s="18"/>
      <c r="IF99" s="18"/>
      <c r="IG99" s="18"/>
      <c r="IH99" s="18"/>
      <c r="II99" s="18"/>
      <c r="IJ99" s="18"/>
      <c r="IK99" s="18"/>
      <c r="IL99" s="18"/>
      <c r="IM99" s="18"/>
      <c r="IN99" s="18"/>
      <c r="IO99" s="18"/>
      <c r="IP99" s="18"/>
      <c r="IQ99" s="18"/>
      <c r="IR99" s="18"/>
      <c r="IS99" s="18"/>
      <c r="IT99" s="18"/>
      <c r="IU99" s="18"/>
      <c r="IV99" s="18"/>
      <c r="IW99" s="18"/>
      <c r="IX99" s="18"/>
      <c r="IY99" s="18"/>
      <c r="IZ99" s="18"/>
      <c r="JA99" s="18"/>
      <c r="JB99" s="18"/>
      <c r="JC99" s="18"/>
      <c r="JD99" s="18"/>
      <c r="JE99" s="18"/>
      <c r="JF99" s="18"/>
      <c r="JG99" s="18"/>
      <c r="JH99" s="18"/>
      <c r="JI99" s="18"/>
      <c r="JJ99" s="18"/>
      <c r="JK99" s="18"/>
      <c r="JL99" s="18"/>
      <c r="JM99" s="18"/>
      <c r="JN99" s="18"/>
      <c r="JO99" s="18"/>
      <c r="JP99" s="18"/>
      <c r="JQ99" s="18"/>
      <c r="JR99" s="18"/>
      <c r="JS99" s="18"/>
      <c r="JT99" s="18"/>
      <c r="JU99" s="18"/>
      <c r="JV99" s="18"/>
      <c r="JW99" s="18"/>
      <c r="JX99" s="18"/>
      <c r="JY99" s="18"/>
      <c r="JZ99" s="18"/>
      <c r="KA99" s="18"/>
      <c r="KB99" s="18"/>
      <c r="KC99" s="18"/>
      <c r="KD99" s="18"/>
      <c r="KE99" s="18"/>
      <c r="KF99" s="18"/>
      <c r="KG99" s="18"/>
      <c r="KH99" s="18"/>
      <c r="KI99" s="18"/>
      <c r="KJ99" s="18"/>
      <c r="KK99" s="18"/>
      <c r="KL99" s="18"/>
      <c r="KM99" s="18"/>
      <c r="KN99" s="18"/>
      <c r="KO99" s="18"/>
      <c r="KP99" s="18"/>
      <c r="KQ99" s="18"/>
      <c r="KR99" s="18"/>
      <c r="KS99" s="18"/>
      <c r="KT99" s="18"/>
      <c r="KU99" s="18"/>
      <c r="KV99" s="18"/>
      <c r="KW99" s="18"/>
      <c r="KX99" s="18"/>
      <c r="KY99" s="18"/>
      <c r="KZ99" s="18"/>
      <c r="LA99" s="18"/>
      <c r="LB99" s="18"/>
      <c r="LC99" s="18"/>
      <c r="LD99" s="18"/>
      <c r="LE99" s="18"/>
      <c r="LF99" s="18"/>
      <c r="LG99" s="18"/>
      <c r="LH99" s="18"/>
      <c r="LI99" s="18"/>
      <c r="LJ99" s="18"/>
      <c r="LK99" s="18"/>
      <c r="LL99" s="18"/>
      <c r="LM99" s="18"/>
      <c r="LN99" s="18"/>
      <c r="LO99" s="18"/>
      <c r="LP99" s="18"/>
      <c r="LQ99" s="18"/>
      <c r="LR99" s="18"/>
      <c r="LS99" s="18"/>
      <c r="LT99" s="18"/>
      <c r="LU99" s="18"/>
      <c r="LV99" s="18"/>
      <c r="LW99" s="18"/>
      <c r="LX99" s="18"/>
      <c r="LY99" s="18"/>
      <c r="LZ99" s="18"/>
      <c r="MA99" s="18"/>
      <c r="MB99" s="18"/>
      <c r="MC99" s="18"/>
      <c r="MD99" s="18"/>
      <c r="ME99" s="18"/>
      <c r="MF99" s="18"/>
      <c r="MG99" s="18"/>
      <c r="MH99" s="18"/>
      <c r="MI99" s="18"/>
      <c r="MJ99" s="18"/>
      <c r="MK99" s="18"/>
      <c r="ML99" s="18"/>
      <c r="MM99" s="18"/>
      <c r="MN99" s="18"/>
      <c r="MO99" s="18"/>
      <c r="MP99" s="18"/>
      <c r="MQ99" s="18"/>
      <c r="MR99" s="18"/>
      <c r="MS99" s="18"/>
      <c r="MT99" s="18"/>
      <c r="MU99" s="18"/>
      <c r="MV99" s="18"/>
      <c r="MW99" s="18"/>
      <c r="MX99" s="18"/>
      <c r="MY99" s="18"/>
      <c r="MZ99" s="18"/>
      <c r="NA99" s="18"/>
      <c r="NB99" s="18"/>
      <c r="NC99" s="18"/>
      <c r="ND99" s="18"/>
      <c r="NE99" s="18"/>
      <c r="NF99" s="18"/>
      <c r="NG99" s="18"/>
      <c r="NH99" s="18"/>
      <c r="NI99" s="18"/>
      <c r="NJ99" s="18"/>
      <c r="NK99" s="18"/>
      <c r="NL99" s="18"/>
      <c r="NM99" s="18"/>
      <c r="NN99" s="18"/>
      <c r="NO99" s="18"/>
      <c r="NP99" s="18"/>
      <c r="NQ99" s="18"/>
      <c r="NR99" s="18"/>
      <c r="NS99" s="18"/>
      <c r="NT99" s="18"/>
      <c r="NU99" s="18"/>
      <c r="NV99" s="18"/>
      <c r="NW99" s="18"/>
      <c r="NX99" s="18"/>
      <c r="NY99" s="18"/>
      <c r="NZ99" s="18"/>
      <c r="OA99" s="18"/>
      <c r="OB99" s="18"/>
      <c r="OC99" s="18"/>
      <c r="OD99" s="18"/>
      <c r="OE99" s="18"/>
      <c r="OF99" s="18"/>
      <c r="OG99" s="18"/>
      <c r="OH99" s="18"/>
      <c r="OI99" s="18"/>
      <c r="OJ99" s="18"/>
      <c r="OK99" s="18"/>
      <c r="OL99" s="18"/>
      <c r="OM99" s="18"/>
      <c r="ON99" s="18"/>
      <c r="OO99" s="18"/>
      <c r="OP99" s="18"/>
      <c r="OQ99" s="18"/>
      <c r="OR99" s="18"/>
      <c r="OS99" s="18"/>
      <c r="OT99" s="18"/>
      <c r="OU99" s="18"/>
      <c r="OV99" s="18"/>
      <c r="OW99" s="18"/>
      <c r="OX99" s="18"/>
      <c r="OY99" s="18"/>
      <c r="OZ99" s="18"/>
      <c r="PA99" s="18"/>
      <c r="PB99" s="18"/>
      <c r="PC99" s="18"/>
      <c r="PD99" s="18"/>
      <c r="PE99" s="18"/>
      <c r="PF99" s="18"/>
      <c r="PG99" s="18"/>
      <c r="PH99" s="18"/>
      <c r="PI99" s="18"/>
      <c r="PJ99" s="18"/>
      <c r="PK99" s="18"/>
      <c r="PL99" s="18"/>
      <c r="PM99" s="18"/>
      <c r="PN99" s="18"/>
      <c r="PO99" s="18"/>
      <c r="PP99" s="18"/>
      <c r="PQ99" s="18"/>
      <c r="PR99" s="18"/>
      <c r="PS99" s="18"/>
      <c r="PT99" s="18"/>
      <c r="PU99" s="18"/>
      <c r="PV99" s="18"/>
      <c r="PW99" s="18"/>
      <c r="PX99" s="18"/>
      <c r="PY99" s="18"/>
      <c r="PZ99" s="18"/>
      <c r="QA99" s="18"/>
      <c r="QB99" s="18"/>
      <c r="QC99" s="18"/>
      <c r="QD99" s="18"/>
      <c r="QE99" s="18"/>
      <c r="QF99" s="18"/>
      <c r="QG99" s="18"/>
      <c r="QH99" s="18"/>
      <c r="QI99" s="18"/>
      <c r="QJ99" s="18"/>
      <c r="QK99" s="18"/>
      <c r="QL99" s="18"/>
      <c r="QM99" s="18"/>
      <c r="QN99" s="18"/>
      <c r="QO99" s="18"/>
      <c r="QP99" s="18"/>
      <c r="QQ99" s="18"/>
      <c r="QR99" s="18"/>
      <c r="QS99" s="18"/>
      <c r="QT99" s="18"/>
      <c r="QU99" s="18"/>
      <c r="QV99" s="18"/>
      <c r="QW99" s="18"/>
      <c r="QX99" s="18"/>
      <c r="QY99" s="18"/>
      <c r="QZ99" s="18"/>
      <c r="RA99" s="18"/>
      <c r="RB99" s="18"/>
      <c r="RC99" s="18"/>
      <c r="RD99" s="18"/>
      <c r="RE99" s="18"/>
      <c r="RF99" s="18"/>
      <c r="RG99" s="18"/>
      <c r="RH99" s="18"/>
      <c r="RI99" s="18"/>
      <c r="RJ99" s="18"/>
      <c r="RK99" s="18"/>
      <c r="RL99" s="18"/>
      <c r="RM99" s="18"/>
      <c r="RN99" s="18"/>
      <c r="RO99" s="18"/>
      <c r="RP99" s="18"/>
      <c r="RQ99" s="18"/>
      <c r="RR99" s="18"/>
      <c r="RS99" s="18"/>
      <c r="RT99" s="18"/>
      <c r="RU99" s="18"/>
      <c r="RV99" s="18"/>
      <c r="RW99" s="18"/>
      <c r="RX99" s="18"/>
      <c r="RY99" s="18"/>
      <c r="RZ99" s="18"/>
      <c r="SA99" s="18"/>
      <c r="SB99" s="18"/>
      <c r="SC99" s="18"/>
      <c r="SD99" s="18"/>
      <c r="SE99" s="18"/>
      <c r="SF99" s="18"/>
      <c r="SG99" s="18"/>
      <c r="SH99" s="18"/>
      <c r="SI99" s="18"/>
      <c r="SJ99" s="18"/>
      <c r="SK99" s="18"/>
      <c r="SL99" s="18"/>
      <c r="SM99" s="18"/>
      <c r="SN99" s="18"/>
      <c r="SO99" s="18"/>
      <c r="SP99" s="18"/>
      <c r="SQ99" s="18"/>
      <c r="SR99" s="18"/>
      <c r="SS99" s="18"/>
      <c r="ST99" s="18"/>
      <c r="SU99" s="18"/>
      <c r="SV99" s="18"/>
      <c r="SW99" s="18"/>
      <c r="SX99" s="18"/>
      <c r="SY99" s="18"/>
      <c r="SZ99" s="18"/>
      <c r="TA99" s="18"/>
      <c r="TB99" s="18"/>
      <c r="TC99" s="18"/>
      <c r="TD99" s="18"/>
      <c r="TE99" s="18"/>
      <c r="TF99" s="18"/>
      <c r="TG99" s="18"/>
      <c r="TH99" s="18"/>
      <c r="TI99" s="18"/>
      <c r="TJ99" s="18"/>
      <c r="TK99" s="18"/>
      <c r="TL99" s="18"/>
      <c r="TM99" s="18"/>
      <c r="TN99" s="18"/>
      <c r="TO99" s="18"/>
      <c r="TP99" s="18"/>
      <c r="TQ99" s="18"/>
      <c r="TR99" s="18"/>
      <c r="TS99" s="18"/>
      <c r="TT99" s="18"/>
      <c r="TU99" s="18"/>
      <c r="TV99" s="18"/>
      <c r="TW99" s="18"/>
      <c r="TX99" s="18"/>
      <c r="TY99" s="18"/>
      <c r="TZ99" s="18"/>
      <c r="UA99" s="18"/>
      <c r="UB99" s="18"/>
      <c r="UC99" s="18"/>
      <c r="UD99" s="18"/>
      <c r="UE99" s="18"/>
      <c r="UF99" s="18"/>
      <c r="UG99" s="18"/>
      <c r="UH99" s="18"/>
      <c r="UI99" s="18"/>
      <c r="UJ99" s="18"/>
      <c r="UK99" s="18"/>
      <c r="UL99" s="18"/>
      <c r="UM99" s="18"/>
      <c r="UN99" s="18"/>
      <c r="UO99" s="18"/>
      <c r="UP99" s="18"/>
      <c r="UQ99" s="18"/>
      <c r="UR99" s="18"/>
      <c r="US99" s="18"/>
      <c r="UT99" s="18"/>
      <c r="UU99" s="18"/>
      <c r="UV99" s="18"/>
      <c r="UW99" s="18"/>
      <c r="UX99" s="18"/>
      <c r="UY99" s="18"/>
      <c r="UZ99" s="18"/>
      <c r="VA99" s="18"/>
      <c r="VB99" s="18"/>
      <c r="VC99" s="18"/>
      <c r="VD99" s="18"/>
      <c r="VE99" s="18"/>
      <c r="VF99" s="18"/>
      <c r="VG99" s="18"/>
      <c r="VH99" s="18"/>
      <c r="VI99" s="18"/>
      <c r="VJ99" s="18"/>
      <c r="VK99" s="18"/>
      <c r="VL99" s="18"/>
      <c r="VM99" s="18"/>
      <c r="VN99" s="18"/>
      <c r="VO99" s="18"/>
      <c r="VP99" s="18"/>
      <c r="VQ99" s="18"/>
      <c r="VR99" s="18"/>
      <c r="VS99" s="18"/>
      <c r="VT99" s="18"/>
      <c r="VU99" s="18"/>
      <c r="VV99" s="18"/>
      <c r="VW99" s="18"/>
      <c r="VX99" s="18"/>
      <c r="VY99" s="18"/>
      <c r="VZ99" s="18"/>
      <c r="WA99" s="18"/>
      <c r="WB99" s="18"/>
      <c r="WC99" s="18"/>
      <c r="WD99" s="18"/>
      <c r="WE99" s="18"/>
      <c r="WF99" s="18"/>
      <c r="WG99" s="18"/>
      <c r="WH99" s="18"/>
      <c r="WI99" s="18"/>
      <c r="WJ99" s="18"/>
      <c r="WK99" s="18"/>
      <c r="WL99" s="18"/>
      <c r="WM99" s="18"/>
      <c r="WN99" s="18"/>
      <c r="WO99" s="18"/>
      <c r="WP99" s="18"/>
      <c r="WQ99" s="18"/>
      <c r="WR99" s="18"/>
      <c r="WS99" s="18"/>
      <c r="WT99" s="18"/>
      <c r="WU99" s="18"/>
      <c r="WV99" s="18"/>
      <c r="WW99" s="18"/>
      <c r="WX99" s="18"/>
      <c r="WY99" s="18"/>
      <c r="WZ99" s="18"/>
      <c r="XA99" s="18"/>
      <c r="XB99" s="18"/>
      <c r="XC99" s="18"/>
      <c r="XD99" s="18"/>
      <c r="XE99" s="18"/>
      <c r="XF99" s="18"/>
      <c r="XG99" s="18"/>
      <c r="XH99" s="18"/>
      <c r="XI99" s="18"/>
      <c r="XJ99" s="18"/>
      <c r="XK99" s="18"/>
      <c r="XL99" s="18"/>
      <c r="XM99" s="18"/>
      <c r="XN99" s="18"/>
      <c r="XO99" s="18"/>
      <c r="XP99" s="18"/>
      <c r="XQ99" s="18"/>
      <c r="XR99" s="18"/>
      <c r="XS99" s="18"/>
      <c r="XT99" s="18"/>
      <c r="XU99" s="18"/>
      <c r="XV99" s="18"/>
      <c r="XW99" s="18"/>
      <c r="XX99" s="18"/>
      <c r="XY99" s="18"/>
      <c r="XZ99" s="18"/>
      <c r="YA99" s="18"/>
      <c r="YB99" s="18"/>
      <c r="YC99" s="18"/>
      <c r="YD99" s="18"/>
      <c r="YE99" s="18"/>
      <c r="YF99" s="18"/>
      <c r="YG99" s="18"/>
      <c r="YH99" s="18"/>
      <c r="YI99" s="18"/>
      <c r="YJ99" s="18"/>
      <c r="YK99" s="18"/>
      <c r="YL99" s="18"/>
      <c r="YM99" s="18"/>
      <c r="YN99" s="18"/>
      <c r="YO99" s="18"/>
      <c r="YP99" s="18"/>
      <c r="YQ99" s="18"/>
      <c r="YR99" s="18"/>
      <c r="YS99" s="18"/>
      <c r="YT99" s="18"/>
      <c r="YU99" s="18"/>
      <c r="YV99" s="18"/>
      <c r="YW99" s="18"/>
      <c r="YX99" s="18"/>
      <c r="YY99" s="18"/>
      <c r="YZ99" s="18"/>
      <c r="ZA99" s="18"/>
      <c r="ZB99" s="18"/>
      <c r="ZC99" s="18"/>
      <c r="ZD99" s="18"/>
      <c r="ZE99" s="18"/>
      <c r="ZF99" s="18"/>
      <c r="ZG99" s="18"/>
      <c r="ZH99" s="18"/>
      <c r="ZI99" s="18"/>
      <c r="ZJ99" s="18"/>
      <c r="ZK99" s="18"/>
      <c r="ZL99" s="18"/>
      <c r="ZM99" s="18"/>
      <c r="ZN99" s="18"/>
      <c r="ZO99" s="18"/>
      <c r="ZP99" s="18"/>
      <c r="ZQ99" s="18"/>
      <c r="ZR99" s="18"/>
      <c r="ZS99" s="18"/>
      <c r="ZT99" s="18"/>
      <c r="ZU99" s="18"/>
      <c r="ZV99" s="18"/>
      <c r="ZW99" s="18"/>
      <c r="ZX99" s="18"/>
      <c r="ZY99" s="18"/>
      <c r="ZZ99" s="18"/>
      <c r="AAA99" s="18"/>
      <c r="AAB99" s="18"/>
      <c r="AAC99" s="18"/>
      <c r="AAD99" s="18"/>
      <c r="AAE99" s="18"/>
      <c r="AAF99" s="18"/>
      <c r="AAG99" s="18"/>
      <c r="AAH99" s="18"/>
      <c r="AAI99" s="18"/>
      <c r="AAJ99" s="18"/>
      <c r="AAK99" s="18"/>
      <c r="AAL99" s="18"/>
      <c r="AAM99" s="18"/>
      <c r="AAN99" s="18"/>
      <c r="AAO99" s="18"/>
      <c r="AAP99" s="18"/>
      <c r="AAQ99" s="18"/>
      <c r="AAR99" s="18"/>
      <c r="AAS99" s="18"/>
      <c r="AAT99" s="18"/>
      <c r="AAU99" s="18"/>
      <c r="AAV99" s="18"/>
      <c r="AAW99" s="18"/>
      <c r="AAX99" s="18"/>
      <c r="AAY99" s="18"/>
      <c r="AAZ99" s="18"/>
      <c r="ABA99" s="18"/>
      <c r="ABB99" s="18"/>
      <c r="ABC99" s="18"/>
      <c r="ABD99" s="18"/>
      <c r="ABE99" s="18"/>
      <c r="ABF99" s="18"/>
      <c r="ABG99" s="18"/>
      <c r="ABH99" s="18"/>
      <c r="ABI99" s="18"/>
      <c r="ABJ99" s="18"/>
      <c r="ABK99" s="18"/>
      <c r="ABL99" s="18"/>
      <c r="ABM99" s="18"/>
      <c r="ABN99" s="18"/>
      <c r="ABO99" s="18"/>
      <c r="ABP99" s="18"/>
      <c r="ABQ99" s="18"/>
      <c r="ABR99" s="18"/>
      <c r="ABS99" s="18"/>
      <c r="ABT99" s="18"/>
      <c r="ABU99" s="18"/>
      <c r="ABV99" s="18"/>
      <c r="ABW99" s="18"/>
      <c r="ABX99" s="18"/>
      <c r="ABY99" s="18"/>
      <c r="ABZ99" s="18"/>
      <c r="ACA99" s="18"/>
      <c r="ACB99" s="18"/>
      <c r="ACC99" s="18"/>
      <c r="ACD99" s="18"/>
      <c r="ACE99" s="18"/>
      <c r="ACF99" s="18"/>
      <c r="ACG99" s="18"/>
      <c r="ACH99" s="18"/>
      <c r="ACI99" s="18"/>
      <c r="ACJ99" s="18"/>
      <c r="ACK99" s="18"/>
      <c r="ACL99" s="18"/>
      <c r="ACM99" s="18"/>
      <c r="ACN99" s="18"/>
      <c r="ACO99" s="18"/>
      <c r="ACP99" s="18"/>
      <c r="ACQ99" s="18"/>
      <c r="ACR99" s="18"/>
      <c r="ACS99" s="18"/>
      <c r="ACT99" s="18"/>
      <c r="ACU99" s="18"/>
      <c r="ACV99" s="18"/>
      <c r="ACW99" s="18"/>
      <c r="ACX99" s="18"/>
      <c r="ACY99" s="18"/>
      <c r="ACZ99" s="18"/>
      <c r="ADA99" s="18"/>
      <c r="ADB99" s="18"/>
      <c r="ADC99" s="18"/>
      <c r="ADD99" s="18"/>
      <c r="ADE99" s="18"/>
      <c r="ADF99" s="18"/>
      <c r="ADG99" s="18"/>
      <c r="ADH99" s="18"/>
      <c r="ADI99" s="18"/>
      <c r="ADJ99" s="18"/>
      <c r="ADK99" s="18"/>
      <c r="ADL99" s="18"/>
      <c r="ADM99" s="18"/>
      <c r="ADN99" s="18"/>
      <c r="ADO99" s="18"/>
      <c r="ADP99" s="18"/>
      <c r="ADQ99" s="18"/>
      <c r="ADR99" s="18"/>
      <c r="ADS99" s="18"/>
      <c r="ADT99" s="18"/>
      <c r="ADU99" s="18"/>
      <c r="ADV99" s="18"/>
      <c r="ADW99" s="18"/>
      <c r="ADX99" s="18"/>
      <c r="ADY99" s="18"/>
      <c r="ADZ99" s="18"/>
      <c r="AEA99" s="18"/>
      <c r="AEB99" s="18"/>
      <c r="AEC99" s="18"/>
      <c r="AED99" s="18"/>
      <c r="AEE99" s="18"/>
      <c r="AEF99" s="18"/>
      <c r="AEG99" s="18"/>
      <c r="AEH99" s="18"/>
      <c r="AEI99" s="18"/>
      <c r="AEJ99" s="18"/>
      <c r="AEK99" s="18"/>
      <c r="AEL99" s="18"/>
      <c r="AEM99" s="18"/>
      <c r="AEN99" s="18"/>
      <c r="AEO99" s="18"/>
      <c r="AEP99" s="18"/>
      <c r="AEQ99" s="18"/>
      <c r="AER99" s="18"/>
      <c r="AES99" s="18"/>
      <c r="AET99" s="18"/>
      <c r="AEU99" s="18"/>
      <c r="AEV99" s="18"/>
      <c r="AEW99" s="18"/>
      <c r="AEX99" s="18"/>
      <c r="AEY99" s="18"/>
      <c r="AEZ99" s="18"/>
    </row>
    <row r="100" spans="1:832" s="25" customFormat="1" ht="12.75" customHeight="1" x14ac:dyDescent="0.3">
      <c r="A100" s="70" t="s">
        <v>1541</v>
      </c>
      <c r="B100" s="71">
        <v>43841</v>
      </c>
      <c r="C100" s="71"/>
      <c r="D100" s="93"/>
      <c r="E100" s="93" t="s">
        <v>561</v>
      </c>
      <c r="F100" s="70" t="s">
        <v>384</v>
      </c>
      <c r="G100" s="70" t="s">
        <v>161</v>
      </c>
      <c r="H100" s="70" t="s">
        <v>383</v>
      </c>
      <c r="I100" s="73">
        <v>9150</v>
      </c>
      <c r="J100" s="73">
        <v>12500</v>
      </c>
      <c r="K100" s="73">
        <v>0</v>
      </c>
      <c r="L100" s="73"/>
      <c r="M100" s="73"/>
      <c r="N100" s="73"/>
      <c r="O100" s="73"/>
      <c r="P100" s="73"/>
      <c r="Q100" s="73"/>
      <c r="R100" s="70"/>
      <c r="S100" s="70" t="s">
        <v>1540</v>
      </c>
      <c r="T100" s="101" t="s">
        <v>1239</v>
      </c>
      <c r="U100" s="70" t="s">
        <v>940</v>
      </c>
      <c r="V100" s="70" t="s">
        <v>1023</v>
      </c>
      <c r="W100" s="70"/>
      <c r="X100" s="70"/>
      <c r="Y100" s="4"/>
      <c r="AG100" s="25">
        <v>0</v>
      </c>
      <c r="AH100" s="25">
        <v>0</v>
      </c>
      <c r="AI100" s="25">
        <v>0</v>
      </c>
      <c r="AJ100" s="25">
        <v>0</v>
      </c>
      <c r="AK100" s="25">
        <v>1</v>
      </c>
      <c r="AM100" s="25" t="s">
        <v>652</v>
      </c>
    </row>
    <row r="101" spans="1:832" s="70" customFormat="1" x14ac:dyDescent="0.3">
      <c r="A101" s="25"/>
      <c r="B101" s="24">
        <v>43841</v>
      </c>
      <c r="C101" s="24"/>
      <c r="D101" s="82"/>
      <c r="E101" s="82" t="s">
        <v>353</v>
      </c>
      <c r="F101" s="25"/>
      <c r="G101" s="25" t="s">
        <v>154</v>
      </c>
      <c r="H101" s="25" t="s">
        <v>353</v>
      </c>
      <c r="I101" s="56">
        <v>250</v>
      </c>
      <c r="J101" s="56">
        <v>400</v>
      </c>
      <c r="K101" s="56">
        <v>0</v>
      </c>
      <c r="L101" s="56"/>
      <c r="M101" s="56"/>
      <c r="N101" s="56"/>
      <c r="O101" s="56"/>
      <c r="P101" s="56"/>
      <c r="Q101" s="56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>
        <v>0</v>
      </c>
      <c r="AH101" s="25">
        <v>0</v>
      </c>
      <c r="AI101" s="25">
        <v>0</v>
      </c>
      <c r="AJ101" s="25">
        <v>1</v>
      </c>
      <c r="AK101" s="25">
        <v>0</v>
      </c>
      <c r="AL101" s="25"/>
      <c r="AM101" s="25" t="s">
        <v>652</v>
      </c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/>
      <c r="EY101" s="25"/>
      <c r="EZ101" s="25"/>
      <c r="FA101" s="25"/>
      <c r="FB101" s="25"/>
      <c r="FC101" s="25"/>
      <c r="FD101" s="25"/>
      <c r="FE101" s="25"/>
      <c r="FF101" s="25"/>
      <c r="FG101" s="25"/>
      <c r="FH101" s="25"/>
      <c r="FI101" s="25"/>
      <c r="FJ101" s="25"/>
      <c r="FK101" s="25"/>
      <c r="FL101" s="25"/>
      <c r="FM101" s="25"/>
      <c r="FN101" s="25"/>
      <c r="FO101" s="25"/>
      <c r="FP101" s="25"/>
      <c r="FQ101" s="25"/>
      <c r="FR101" s="25"/>
      <c r="FS101" s="25"/>
      <c r="FT101" s="25"/>
      <c r="FU101" s="25"/>
      <c r="FV101" s="25"/>
      <c r="FW101" s="25"/>
      <c r="FX101" s="25"/>
      <c r="FY101" s="25"/>
      <c r="FZ101" s="25"/>
      <c r="GA101" s="25"/>
      <c r="GB101" s="25"/>
      <c r="GC101" s="25"/>
      <c r="GD101" s="25"/>
      <c r="GE101" s="25"/>
      <c r="GF101" s="25"/>
      <c r="GG101" s="25"/>
      <c r="GH101" s="25"/>
      <c r="GI101" s="25"/>
      <c r="GJ101" s="25"/>
      <c r="GK101" s="25"/>
      <c r="GL101" s="25"/>
      <c r="GM101" s="25"/>
      <c r="GN101" s="25"/>
      <c r="GO101" s="25"/>
      <c r="GP101" s="25"/>
      <c r="GQ101" s="25"/>
      <c r="GR101" s="25"/>
      <c r="GS101" s="25"/>
      <c r="GT101" s="25"/>
      <c r="GU101" s="25"/>
      <c r="GV101" s="25"/>
      <c r="GW101" s="25"/>
      <c r="GX101" s="25"/>
      <c r="GY101" s="25"/>
      <c r="GZ101" s="25"/>
      <c r="HA101" s="25"/>
      <c r="HB101" s="25"/>
      <c r="HC101" s="25"/>
      <c r="HD101" s="25"/>
      <c r="HE101" s="25"/>
      <c r="HF101" s="25"/>
      <c r="HG101" s="25"/>
      <c r="HH101" s="25"/>
      <c r="HI101" s="25"/>
      <c r="HJ101" s="25"/>
      <c r="HK101" s="25"/>
      <c r="HL101" s="25"/>
      <c r="HM101" s="25"/>
      <c r="HN101" s="25"/>
      <c r="HO101" s="25"/>
      <c r="HP101" s="25"/>
      <c r="HQ101" s="25"/>
      <c r="HR101" s="25"/>
      <c r="HS101" s="25"/>
      <c r="HT101" s="25"/>
      <c r="HU101" s="25"/>
      <c r="HV101" s="25"/>
      <c r="HW101" s="25"/>
      <c r="HX101" s="25"/>
      <c r="HY101" s="25"/>
      <c r="HZ101" s="25"/>
      <c r="IA101" s="25"/>
      <c r="IB101" s="25"/>
      <c r="IC101" s="25"/>
      <c r="ID101" s="25"/>
      <c r="IE101" s="25"/>
      <c r="IF101" s="25"/>
      <c r="IG101" s="25"/>
      <c r="IH101" s="25"/>
      <c r="II101" s="25"/>
      <c r="IJ101" s="25"/>
      <c r="IK101" s="25"/>
      <c r="IL101" s="25"/>
      <c r="IM101" s="25"/>
      <c r="IN101" s="25"/>
      <c r="IO101" s="25"/>
      <c r="IP101" s="25"/>
      <c r="IQ101" s="25"/>
      <c r="IR101" s="25"/>
      <c r="IS101" s="25"/>
      <c r="IT101" s="25"/>
      <c r="IU101" s="25"/>
      <c r="IV101" s="25"/>
      <c r="IW101" s="25"/>
      <c r="IX101" s="25"/>
      <c r="IY101" s="25"/>
      <c r="IZ101" s="25"/>
      <c r="JA101" s="25"/>
      <c r="JB101" s="25"/>
      <c r="JC101" s="25"/>
      <c r="JD101" s="25"/>
      <c r="JE101" s="25"/>
      <c r="JF101" s="25"/>
      <c r="JG101" s="25"/>
      <c r="JH101" s="25"/>
      <c r="JI101" s="25"/>
      <c r="JJ101" s="25"/>
      <c r="JK101" s="25"/>
      <c r="JL101" s="25"/>
      <c r="JM101" s="25"/>
      <c r="JN101" s="25"/>
      <c r="JO101" s="25"/>
      <c r="JP101" s="25"/>
      <c r="JQ101" s="25"/>
      <c r="JR101" s="25"/>
      <c r="JS101" s="25"/>
      <c r="JT101" s="25"/>
      <c r="JU101" s="25"/>
      <c r="JV101" s="25"/>
      <c r="JW101" s="25"/>
      <c r="JX101" s="25"/>
      <c r="JY101" s="25"/>
      <c r="JZ101" s="25"/>
      <c r="KA101" s="25"/>
      <c r="KB101" s="25"/>
      <c r="KC101" s="25"/>
      <c r="KD101" s="25"/>
      <c r="KE101" s="25"/>
      <c r="KF101" s="25"/>
      <c r="KG101" s="25"/>
      <c r="KH101" s="25"/>
      <c r="KI101" s="25"/>
      <c r="KJ101" s="25"/>
      <c r="KK101" s="25"/>
      <c r="KL101" s="25"/>
      <c r="KM101" s="25"/>
      <c r="KN101" s="25"/>
      <c r="KO101" s="25"/>
      <c r="KP101" s="25"/>
      <c r="KQ101" s="25"/>
      <c r="KR101" s="25"/>
      <c r="KS101" s="25"/>
      <c r="KT101" s="25"/>
      <c r="KU101" s="25"/>
      <c r="KV101" s="25"/>
      <c r="KW101" s="25"/>
      <c r="KX101" s="25"/>
      <c r="KY101" s="25"/>
      <c r="KZ101" s="25"/>
      <c r="LA101" s="25"/>
      <c r="LB101" s="25"/>
      <c r="LC101" s="25"/>
      <c r="LD101" s="25"/>
      <c r="LE101" s="25"/>
      <c r="LF101" s="25"/>
      <c r="LG101" s="25"/>
      <c r="LH101" s="25"/>
      <c r="LI101" s="25"/>
      <c r="LJ101" s="25"/>
      <c r="LK101" s="25"/>
      <c r="LL101" s="25"/>
      <c r="LM101" s="25"/>
      <c r="LN101" s="25"/>
      <c r="LO101" s="25"/>
      <c r="LP101" s="25"/>
      <c r="LQ101" s="25"/>
      <c r="LR101" s="25"/>
      <c r="LS101" s="25"/>
      <c r="LT101" s="25"/>
      <c r="LU101" s="25"/>
      <c r="LV101" s="25"/>
      <c r="LW101" s="25"/>
      <c r="LX101" s="25"/>
      <c r="LY101" s="25"/>
      <c r="LZ101" s="25"/>
      <c r="MA101" s="25"/>
      <c r="MB101" s="25"/>
      <c r="MC101" s="25"/>
      <c r="MD101" s="25"/>
      <c r="ME101" s="25"/>
      <c r="MF101" s="25"/>
      <c r="MG101" s="25"/>
      <c r="MH101" s="25"/>
      <c r="MI101" s="25"/>
      <c r="MJ101" s="25"/>
      <c r="MK101" s="25"/>
      <c r="ML101" s="25"/>
      <c r="MM101" s="25"/>
      <c r="MN101" s="25"/>
      <c r="MO101" s="25"/>
      <c r="MP101" s="25"/>
      <c r="MQ101" s="25"/>
      <c r="MR101" s="25"/>
      <c r="MS101" s="25"/>
      <c r="MT101" s="25"/>
      <c r="MU101" s="25"/>
      <c r="MV101" s="25"/>
      <c r="MW101" s="25"/>
      <c r="MX101" s="25"/>
      <c r="MY101" s="25"/>
      <c r="MZ101" s="25"/>
      <c r="NA101" s="25"/>
      <c r="NB101" s="25"/>
      <c r="NC101" s="25"/>
      <c r="ND101" s="25"/>
      <c r="NE101" s="25"/>
      <c r="NF101" s="25"/>
      <c r="NG101" s="25"/>
      <c r="NH101" s="25"/>
      <c r="NI101" s="25"/>
      <c r="NJ101" s="25"/>
      <c r="NK101" s="25"/>
      <c r="NL101" s="25"/>
      <c r="NM101" s="25"/>
      <c r="NN101" s="25"/>
      <c r="NO101" s="25"/>
      <c r="NP101" s="25"/>
      <c r="NQ101" s="25"/>
      <c r="NR101" s="25"/>
      <c r="NS101" s="25"/>
      <c r="NT101" s="25"/>
      <c r="NU101" s="25"/>
      <c r="NV101" s="25"/>
      <c r="NW101" s="25"/>
      <c r="NX101" s="25"/>
      <c r="NY101" s="25"/>
      <c r="NZ101" s="25"/>
      <c r="OA101" s="25"/>
      <c r="OB101" s="25"/>
      <c r="OC101" s="25"/>
      <c r="OD101" s="25"/>
      <c r="OE101" s="25"/>
      <c r="OF101" s="25"/>
      <c r="OG101" s="25"/>
      <c r="OH101" s="25"/>
      <c r="OI101" s="25"/>
      <c r="OJ101" s="25"/>
      <c r="OK101" s="25"/>
      <c r="OL101" s="25"/>
      <c r="OM101" s="25"/>
      <c r="ON101" s="25"/>
      <c r="OO101" s="25"/>
      <c r="OP101" s="25"/>
      <c r="OQ101" s="25"/>
      <c r="OR101" s="25"/>
      <c r="OS101" s="25"/>
      <c r="OT101" s="25"/>
      <c r="OU101" s="25"/>
      <c r="OV101" s="25"/>
      <c r="OW101" s="25"/>
      <c r="OX101" s="25"/>
      <c r="OY101" s="25"/>
      <c r="OZ101" s="25"/>
      <c r="PA101" s="25"/>
      <c r="PB101" s="25"/>
      <c r="PC101" s="25"/>
      <c r="PD101" s="25"/>
      <c r="PE101" s="25"/>
      <c r="PF101" s="25"/>
      <c r="PG101" s="25"/>
      <c r="PH101" s="25"/>
      <c r="PI101" s="25"/>
      <c r="PJ101" s="25"/>
      <c r="PK101" s="25"/>
      <c r="PL101" s="25"/>
      <c r="PM101" s="25"/>
      <c r="PN101" s="25"/>
      <c r="PO101" s="25"/>
      <c r="PP101" s="25"/>
      <c r="PQ101" s="25"/>
      <c r="PR101" s="25"/>
      <c r="PS101" s="25"/>
      <c r="PT101" s="25"/>
      <c r="PU101" s="25"/>
      <c r="PV101" s="25"/>
      <c r="PW101" s="25"/>
      <c r="PX101" s="25"/>
      <c r="PY101" s="25"/>
      <c r="PZ101" s="25"/>
      <c r="QA101" s="25"/>
      <c r="QB101" s="25"/>
      <c r="QC101" s="25"/>
      <c r="QD101" s="25"/>
      <c r="QE101" s="25"/>
      <c r="QF101" s="25"/>
      <c r="QG101" s="25"/>
      <c r="QH101" s="25"/>
      <c r="QI101" s="25"/>
      <c r="QJ101" s="25"/>
      <c r="QK101" s="25"/>
      <c r="QL101" s="25"/>
      <c r="QM101" s="25"/>
      <c r="QN101" s="25"/>
      <c r="QO101" s="25"/>
      <c r="QP101" s="25"/>
      <c r="QQ101" s="25"/>
      <c r="QR101" s="25"/>
      <c r="QS101" s="25"/>
      <c r="QT101" s="25"/>
      <c r="QU101" s="25"/>
      <c r="QV101" s="25"/>
      <c r="QW101" s="25"/>
      <c r="QX101" s="25"/>
      <c r="QY101" s="25"/>
      <c r="QZ101" s="25"/>
      <c r="RA101" s="25"/>
      <c r="RB101" s="25"/>
      <c r="RC101" s="25"/>
      <c r="RD101" s="25"/>
      <c r="RE101" s="25"/>
      <c r="RF101" s="25"/>
      <c r="RG101" s="25"/>
      <c r="RH101" s="25"/>
      <c r="RI101" s="25"/>
      <c r="RJ101" s="25"/>
      <c r="RK101" s="25"/>
      <c r="RL101" s="25"/>
      <c r="RM101" s="25"/>
      <c r="RN101" s="25"/>
      <c r="RO101" s="25"/>
      <c r="RP101" s="25"/>
      <c r="RQ101" s="25"/>
      <c r="RR101" s="25"/>
      <c r="RS101" s="25"/>
      <c r="RT101" s="25"/>
      <c r="RU101" s="25"/>
      <c r="RV101" s="25"/>
      <c r="RW101" s="25"/>
      <c r="RX101" s="25"/>
      <c r="RY101" s="25"/>
      <c r="RZ101" s="25"/>
      <c r="SA101" s="25"/>
      <c r="SB101" s="25"/>
      <c r="SC101" s="25"/>
      <c r="SD101" s="25"/>
      <c r="SE101" s="25"/>
      <c r="SF101" s="25"/>
      <c r="SG101" s="25"/>
      <c r="SH101" s="25"/>
      <c r="SI101" s="25"/>
      <c r="SJ101" s="25"/>
      <c r="SK101" s="25"/>
      <c r="SL101" s="25"/>
      <c r="SM101" s="25"/>
      <c r="SN101" s="25"/>
      <c r="SO101" s="25"/>
      <c r="SP101" s="25"/>
      <c r="SQ101" s="25"/>
      <c r="SR101" s="25"/>
      <c r="SS101" s="25"/>
      <c r="ST101" s="25"/>
      <c r="SU101" s="25"/>
      <c r="SV101" s="25"/>
      <c r="SW101" s="25"/>
      <c r="SX101" s="25"/>
      <c r="SY101" s="25"/>
      <c r="SZ101" s="25"/>
      <c r="TA101" s="25"/>
      <c r="TB101" s="25"/>
      <c r="TC101" s="25"/>
      <c r="TD101" s="25"/>
      <c r="TE101" s="25"/>
      <c r="TF101" s="25"/>
      <c r="TG101" s="25"/>
      <c r="TH101" s="25"/>
      <c r="TI101" s="25"/>
      <c r="TJ101" s="25"/>
      <c r="TK101" s="25"/>
      <c r="TL101" s="25"/>
      <c r="TM101" s="25"/>
      <c r="TN101" s="25"/>
      <c r="TO101" s="25"/>
      <c r="TP101" s="25"/>
      <c r="TQ101" s="25"/>
      <c r="TR101" s="25"/>
      <c r="TS101" s="25"/>
      <c r="TT101" s="25"/>
      <c r="TU101" s="25"/>
      <c r="TV101" s="25"/>
      <c r="TW101" s="25"/>
      <c r="TX101" s="25"/>
      <c r="TY101" s="25"/>
      <c r="TZ101" s="25"/>
      <c r="UA101" s="25"/>
      <c r="UB101" s="25"/>
      <c r="UC101" s="25"/>
      <c r="UD101" s="25"/>
      <c r="UE101" s="25"/>
      <c r="UF101" s="25"/>
      <c r="UG101" s="25"/>
      <c r="UH101" s="25"/>
      <c r="UI101" s="25"/>
      <c r="UJ101" s="25"/>
      <c r="UK101" s="25"/>
      <c r="UL101" s="25"/>
      <c r="UM101" s="25"/>
      <c r="UN101" s="25"/>
      <c r="UO101" s="25"/>
      <c r="UP101" s="25"/>
      <c r="UQ101" s="25"/>
      <c r="UR101" s="25"/>
      <c r="US101" s="25"/>
      <c r="UT101" s="25"/>
      <c r="UU101" s="25"/>
      <c r="UV101" s="25"/>
      <c r="UW101" s="25"/>
      <c r="UX101" s="25"/>
      <c r="UY101" s="25"/>
      <c r="UZ101" s="25"/>
      <c r="VA101" s="25"/>
      <c r="VB101" s="25"/>
      <c r="VC101" s="25"/>
      <c r="VD101" s="25"/>
      <c r="VE101" s="25"/>
      <c r="VF101" s="25"/>
      <c r="VG101" s="25"/>
      <c r="VH101" s="25"/>
      <c r="VI101" s="25"/>
      <c r="VJ101" s="25"/>
      <c r="VK101" s="25"/>
      <c r="VL101" s="25"/>
      <c r="VM101" s="25"/>
      <c r="VN101" s="25"/>
      <c r="VO101" s="25"/>
      <c r="VP101" s="25"/>
      <c r="VQ101" s="25"/>
      <c r="VR101" s="25"/>
      <c r="VS101" s="25"/>
      <c r="VT101" s="25"/>
      <c r="VU101" s="25"/>
      <c r="VV101" s="25"/>
      <c r="VW101" s="25"/>
      <c r="VX101" s="25"/>
      <c r="VY101" s="25"/>
      <c r="VZ101" s="25"/>
      <c r="WA101" s="25"/>
      <c r="WB101" s="25"/>
      <c r="WC101" s="25"/>
      <c r="WD101" s="25"/>
      <c r="WE101" s="25"/>
      <c r="WF101" s="25"/>
      <c r="WG101" s="25"/>
      <c r="WH101" s="25"/>
      <c r="WI101" s="25"/>
      <c r="WJ101" s="25"/>
      <c r="WK101" s="25"/>
      <c r="WL101" s="25"/>
      <c r="WM101" s="25"/>
      <c r="WN101" s="25"/>
      <c r="WO101" s="25"/>
      <c r="WP101" s="25"/>
      <c r="WQ101" s="25"/>
      <c r="WR101" s="25"/>
      <c r="WS101" s="25"/>
      <c r="WT101" s="25"/>
      <c r="WU101" s="25"/>
      <c r="WV101" s="25"/>
      <c r="WW101" s="25"/>
      <c r="WX101" s="25"/>
      <c r="WY101" s="25"/>
      <c r="WZ101" s="25"/>
      <c r="XA101" s="25"/>
      <c r="XB101" s="25"/>
      <c r="XC101" s="25"/>
      <c r="XD101" s="25"/>
      <c r="XE101" s="25"/>
      <c r="XF101" s="25"/>
      <c r="XG101" s="25"/>
      <c r="XH101" s="25"/>
      <c r="XI101" s="25"/>
      <c r="XJ101" s="25"/>
      <c r="XK101" s="25"/>
      <c r="XL101" s="25"/>
      <c r="XM101" s="25"/>
      <c r="XN101" s="25"/>
      <c r="XO101" s="25"/>
      <c r="XP101" s="25"/>
      <c r="XQ101" s="25"/>
      <c r="XR101" s="25"/>
      <c r="XS101" s="25"/>
      <c r="XT101" s="25"/>
      <c r="XU101" s="25"/>
      <c r="XV101" s="25"/>
      <c r="XW101" s="25"/>
      <c r="XX101" s="25"/>
      <c r="XY101" s="25"/>
      <c r="XZ101" s="25"/>
      <c r="YA101" s="25"/>
      <c r="YB101" s="25"/>
      <c r="YC101" s="25"/>
      <c r="YD101" s="25"/>
      <c r="YE101" s="25"/>
      <c r="YF101" s="25"/>
      <c r="YG101" s="25"/>
      <c r="YH101" s="25"/>
      <c r="YI101" s="25"/>
      <c r="YJ101" s="25"/>
      <c r="YK101" s="25"/>
      <c r="YL101" s="25"/>
      <c r="YM101" s="25"/>
      <c r="YN101" s="25"/>
      <c r="YO101" s="25"/>
      <c r="YP101" s="25"/>
      <c r="YQ101" s="25"/>
      <c r="YR101" s="25"/>
      <c r="YS101" s="25"/>
      <c r="YT101" s="25"/>
      <c r="YU101" s="25"/>
      <c r="YV101" s="25"/>
      <c r="YW101" s="25"/>
      <c r="YX101" s="25"/>
      <c r="YY101" s="25"/>
      <c r="YZ101" s="25"/>
      <c r="ZA101" s="25"/>
      <c r="ZB101" s="25"/>
      <c r="ZC101" s="25"/>
      <c r="ZD101" s="25"/>
      <c r="ZE101" s="25"/>
      <c r="ZF101" s="25"/>
      <c r="ZG101" s="25"/>
      <c r="ZH101" s="25"/>
      <c r="ZI101" s="25"/>
      <c r="ZJ101" s="25"/>
      <c r="ZK101" s="25"/>
      <c r="ZL101" s="25"/>
      <c r="ZM101" s="25"/>
      <c r="ZN101" s="25"/>
      <c r="ZO101" s="25"/>
      <c r="ZP101" s="25"/>
      <c r="ZQ101" s="25"/>
      <c r="ZR101" s="25"/>
      <c r="ZS101" s="25"/>
      <c r="ZT101" s="25"/>
      <c r="ZU101" s="25"/>
      <c r="ZV101" s="25"/>
      <c r="ZW101" s="25"/>
      <c r="ZX101" s="25"/>
      <c r="ZY101" s="25"/>
      <c r="ZZ101" s="25"/>
      <c r="AAA101" s="25"/>
      <c r="AAB101" s="25"/>
      <c r="AAC101" s="25"/>
      <c r="AAD101" s="25"/>
      <c r="AAE101" s="25"/>
      <c r="AAF101" s="25"/>
      <c r="AAG101" s="25"/>
      <c r="AAH101" s="25"/>
      <c r="AAI101" s="25"/>
      <c r="AAJ101" s="25"/>
      <c r="AAK101" s="25"/>
      <c r="AAL101" s="25"/>
      <c r="AAM101" s="25"/>
      <c r="AAN101" s="25"/>
      <c r="AAO101" s="25"/>
      <c r="AAP101" s="25"/>
      <c r="AAQ101" s="25"/>
      <c r="AAR101" s="25"/>
      <c r="AAS101" s="25"/>
      <c r="AAT101" s="25"/>
      <c r="AAU101" s="25"/>
      <c r="AAV101" s="25"/>
      <c r="AAW101" s="25"/>
      <c r="AAX101" s="25"/>
      <c r="AAY101" s="25"/>
      <c r="AAZ101" s="25"/>
      <c r="ABA101" s="25"/>
      <c r="ABB101" s="25"/>
      <c r="ABC101" s="25"/>
      <c r="ABD101" s="25"/>
      <c r="ABE101" s="25"/>
      <c r="ABF101" s="25"/>
      <c r="ABG101" s="25"/>
      <c r="ABH101" s="25"/>
      <c r="ABI101" s="25"/>
      <c r="ABJ101" s="25"/>
      <c r="ABK101" s="25"/>
      <c r="ABL101" s="25"/>
      <c r="ABM101" s="25"/>
      <c r="ABN101" s="25"/>
      <c r="ABO101" s="25"/>
      <c r="ABP101" s="25"/>
      <c r="ABQ101" s="25"/>
      <c r="ABR101" s="25"/>
      <c r="ABS101" s="25"/>
      <c r="ABT101" s="25"/>
      <c r="ABU101" s="25"/>
      <c r="ABV101" s="25"/>
      <c r="ABW101" s="25"/>
      <c r="ABX101" s="25"/>
      <c r="ABY101" s="25"/>
      <c r="ABZ101" s="25"/>
      <c r="ACA101" s="25"/>
      <c r="ACB101" s="25"/>
      <c r="ACC101" s="25"/>
      <c r="ACD101" s="25"/>
      <c r="ACE101" s="25"/>
      <c r="ACF101" s="25"/>
      <c r="ACG101" s="25"/>
      <c r="ACH101" s="25"/>
      <c r="ACI101" s="25"/>
      <c r="ACJ101" s="25"/>
      <c r="ACK101" s="25"/>
      <c r="ACL101" s="25"/>
      <c r="ACM101" s="25"/>
      <c r="ACN101" s="25"/>
      <c r="ACO101" s="25"/>
      <c r="ACP101" s="25"/>
      <c r="ACQ101" s="25"/>
      <c r="ACR101" s="25"/>
      <c r="ACS101" s="25"/>
      <c r="ACT101" s="25"/>
      <c r="ACU101" s="25"/>
      <c r="ACV101" s="25"/>
      <c r="ACW101" s="25"/>
      <c r="ACX101" s="25"/>
      <c r="ACY101" s="25"/>
      <c r="ACZ101" s="25"/>
      <c r="ADA101" s="25"/>
      <c r="ADB101" s="25"/>
      <c r="ADC101" s="25"/>
      <c r="ADD101" s="25"/>
      <c r="ADE101" s="25"/>
      <c r="ADF101" s="25"/>
      <c r="ADG101" s="25"/>
      <c r="ADH101" s="25"/>
      <c r="ADI101" s="25"/>
      <c r="ADJ101" s="25"/>
      <c r="ADK101" s="25"/>
      <c r="ADL101" s="25"/>
      <c r="ADM101" s="25"/>
      <c r="ADN101" s="25"/>
      <c r="ADO101" s="25"/>
      <c r="ADP101" s="25"/>
      <c r="ADQ101" s="25"/>
      <c r="ADR101" s="25"/>
      <c r="ADS101" s="25"/>
      <c r="ADT101" s="25"/>
      <c r="ADU101" s="25"/>
      <c r="ADV101" s="25"/>
      <c r="ADW101" s="25"/>
      <c r="ADX101" s="25"/>
      <c r="ADY101" s="25"/>
      <c r="ADZ101" s="25"/>
      <c r="AEA101" s="25"/>
      <c r="AEB101" s="25"/>
      <c r="AEC101" s="25"/>
      <c r="AED101" s="25"/>
      <c r="AEE101" s="25"/>
      <c r="AEF101" s="25"/>
      <c r="AEG101" s="25"/>
      <c r="AEH101" s="25"/>
      <c r="AEI101" s="25"/>
      <c r="AEJ101" s="25"/>
      <c r="AEK101" s="25"/>
      <c r="AEL101" s="25"/>
      <c r="AEM101" s="25"/>
      <c r="AEN101" s="25"/>
      <c r="AEO101" s="25"/>
      <c r="AEP101" s="25"/>
      <c r="AEQ101" s="25"/>
      <c r="AER101" s="25"/>
      <c r="AES101" s="25"/>
      <c r="AET101" s="25"/>
      <c r="AEU101" s="25"/>
      <c r="AEV101" s="25"/>
      <c r="AEW101" s="25"/>
      <c r="AEX101" s="25"/>
      <c r="AEY101" s="25"/>
      <c r="AEZ101" s="25"/>
    </row>
    <row r="102" spans="1:832" s="25" customFormat="1" ht="12.75" customHeight="1" x14ac:dyDescent="0.3">
      <c r="A102" s="70" t="s">
        <v>1949</v>
      </c>
      <c r="B102" s="71">
        <v>43853</v>
      </c>
      <c r="C102" s="71"/>
      <c r="D102" s="93"/>
      <c r="E102" s="93" t="s">
        <v>580</v>
      </c>
      <c r="F102" s="70"/>
      <c r="G102" s="70" t="s">
        <v>96</v>
      </c>
      <c r="H102" s="70"/>
      <c r="I102" s="73">
        <v>20000</v>
      </c>
      <c r="J102" s="73">
        <v>24000</v>
      </c>
      <c r="K102" s="73">
        <v>0</v>
      </c>
      <c r="L102" s="73" t="s">
        <v>1950</v>
      </c>
      <c r="M102" s="73"/>
      <c r="N102" s="73"/>
      <c r="O102" s="73"/>
      <c r="P102" s="73"/>
      <c r="Q102" s="73"/>
      <c r="R102" s="70"/>
      <c r="S102" s="70"/>
      <c r="T102" s="101" t="s">
        <v>975</v>
      </c>
      <c r="U102" s="70"/>
      <c r="V102" s="70"/>
      <c r="W102" s="70"/>
      <c r="X102" s="70"/>
      <c r="Y102" s="4"/>
    </row>
    <row r="103" spans="1:832" s="70" customFormat="1" ht="25.5" customHeight="1" x14ac:dyDescent="0.3">
      <c r="B103" s="71">
        <v>43857</v>
      </c>
      <c r="C103" s="71"/>
      <c r="D103" s="93"/>
      <c r="E103" s="93" t="s">
        <v>73</v>
      </c>
      <c r="F103" s="70" t="s">
        <v>994</v>
      </c>
      <c r="I103" s="73"/>
      <c r="J103" s="73"/>
      <c r="K103" s="73"/>
      <c r="L103" s="73"/>
      <c r="M103" s="73"/>
      <c r="N103" s="73"/>
      <c r="O103" s="73"/>
      <c r="P103" s="73"/>
      <c r="Q103" s="73"/>
      <c r="T103" s="70" t="s">
        <v>1074</v>
      </c>
      <c r="U103" s="70" t="s">
        <v>446</v>
      </c>
      <c r="Z103" s="25"/>
      <c r="AA103" s="25"/>
      <c r="AB103" s="25"/>
      <c r="AC103" s="25"/>
      <c r="AD103" s="25"/>
      <c r="AE103" s="25"/>
      <c r="AF103" s="25"/>
      <c r="AG103" s="25">
        <v>0</v>
      </c>
      <c r="AH103" s="25">
        <v>0</v>
      </c>
      <c r="AI103" s="25">
        <v>0</v>
      </c>
      <c r="AJ103" s="25">
        <v>1</v>
      </c>
      <c r="AK103" s="25">
        <v>0</v>
      </c>
      <c r="AL103" s="25"/>
      <c r="AM103" s="25" t="s">
        <v>707</v>
      </c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5"/>
      <c r="EY103" s="25"/>
      <c r="EZ103" s="25"/>
      <c r="FA103" s="25"/>
      <c r="FB103" s="25"/>
      <c r="FC103" s="25"/>
      <c r="FD103" s="25"/>
      <c r="FE103" s="25"/>
      <c r="FF103" s="25"/>
      <c r="FG103" s="25"/>
      <c r="FH103" s="25"/>
      <c r="FI103" s="25"/>
      <c r="FJ103" s="25"/>
      <c r="FK103" s="25"/>
      <c r="FL103" s="25"/>
      <c r="FM103" s="25"/>
      <c r="FN103" s="25"/>
      <c r="FO103" s="25"/>
      <c r="FP103" s="25"/>
      <c r="FQ103" s="25"/>
      <c r="FR103" s="25"/>
      <c r="FS103" s="25"/>
      <c r="FT103" s="25"/>
      <c r="FU103" s="25"/>
      <c r="FV103" s="25"/>
      <c r="FW103" s="25"/>
      <c r="FX103" s="25"/>
      <c r="FY103" s="25"/>
      <c r="FZ103" s="25"/>
      <c r="GA103" s="25"/>
      <c r="GB103" s="25"/>
      <c r="GC103" s="25"/>
      <c r="GD103" s="25"/>
      <c r="GE103" s="25"/>
      <c r="GF103" s="25"/>
      <c r="GG103" s="25"/>
      <c r="GH103" s="25"/>
      <c r="GI103" s="25"/>
      <c r="GJ103" s="25"/>
      <c r="GK103" s="25"/>
      <c r="GL103" s="25"/>
      <c r="GM103" s="25"/>
      <c r="GN103" s="25"/>
      <c r="GO103" s="25"/>
      <c r="GP103" s="25"/>
      <c r="GQ103" s="25"/>
      <c r="GR103" s="25"/>
      <c r="GS103" s="25"/>
      <c r="GT103" s="25"/>
      <c r="GU103" s="25"/>
      <c r="GV103" s="25"/>
      <c r="GW103" s="25"/>
      <c r="GX103" s="25"/>
      <c r="GY103" s="25"/>
      <c r="GZ103" s="25"/>
      <c r="HA103" s="25"/>
      <c r="HB103" s="25"/>
      <c r="HC103" s="25"/>
      <c r="HD103" s="25"/>
      <c r="HE103" s="25"/>
      <c r="HF103" s="25"/>
      <c r="HG103" s="25"/>
      <c r="HH103" s="25"/>
      <c r="HI103" s="25"/>
      <c r="HJ103" s="25"/>
      <c r="HK103" s="25"/>
      <c r="HL103" s="25"/>
      <c r="HM103" s="25"/>
      <c r="HN103" s="25"/>
      <c r="HO103" s="25"/>
      <c r="HP103" s="25"/>
      <c r="HQ103" s="25"/>
      <c r="HR103" s="25"/>
      <c r="HS103" s="25"/>
      <c r="HT103" s="25"/>
      <c r="HU103" s="25"/>
      <c r="HV103" s="25"/>
      <c r="HW103" s="25"/>
      <c r="HX103" s="25"/>
      <c r="HY103" s="25"/>
      <c r="HZ103" s="25"/>
      <c r="IA103" s="25"/>
      <c r="IB103" s="25"/>
      <c r="IC103" s="25"/>
      <c r="ID103" s="25"/>
      <c r="IE103" s="25"/>
      <c r="IF103" s="25"/>
      <c r="IG103" s="25"/>
      <c r="IH103" s="25"/>
      <c r="II103" s="25"/>
      <c r="IJ103" s="25"/>
      <c r="IK103" s="25"/>
      <c r="IL103" s="25"/>
      <c r="IM103" s="25"/>
      <c r="IN103" s="25"/>
      <c r="IO103" s="25"/>
      <c r="IP103" s="25"/>
      <c r="IQ103" s="25"/>
      <c r="IR103" s="25"/>
      <c r="IS103" s="25"/>
      <c r="IT103" s="25"/>
      <c r="IU103" s="25"/>
      <c r="IV103" s="25"/>
      <c r="IW103" s="25"/>
      <c r="IX103" s="25"/>
      <c r="IY103" s="25"/>
      <c r="IZ103" s="25"/>
      <c r="JA103" s="25"/>
      <c r="JB103" s="25"/>
      <c r="JC103" s="25"/>
      <c r="JD103" s="25"/>
      <c r="JE103" s="25"/>
      <c r="JF103" s="25"/>
      <c r="JG103" s="25"/>
      <c r="JH103" s="25"/>
      <c r="JI103" s="25"/>
      <c r="JJ103" s="25"/>
      <c r="JK103" s="25"/>
      <c r="JL103" s="25"/>
      <c r="JM103" s="25"/>
      <c r="JN103" s="25"/>
      <c r="JO103" s="25"/>
      <c r="JP103" s="25"/>
      <c r="JQ103" s="25"/>
      <c r="JR103" s="25"/>
      <c r="JS103" s="25"/>
      <c r="JT103" s="25"/>
      <c r="JU103" s="25"/>
      <c r="JV103" s="25"/>
      <c r="JW103" s="25"/>
      <c r="JX103" s="25"/>
      <c r="JY103" s="25"/>
      <c r="JZ103" s="25"/>
      <c r="KA103" s="25"/>
      <c r="KB103" s="25"/>
      <c r="KC103" s="25"/>
      <c r="KD103" s="25"/>
      <c r="KE103" s="25"/>
      <c r="KF103" s="25"/>
      <c r="KG103" s="25"/>
      <c r="KH103" s="25"/>
      <c r="KI103" s="25"/>
      <c r="KJ103" s="25"/>
      <c r="KK103" s="25"/>
      <c r="KL103" s="25"/>
      <c r="KM103" s="25"/>
      <c r="KN103" s="25"/>
      <c r="KO103" s="25"/>
      <c r="KP103" s="25"/>
      <c r="KQ103" s="25"/>
      <c r="KR103" s="25"/>
      <c r="KS103" s="25"/>
      <c r="KT103" s="25"/>
      <c r="KU103" s="25"/>
      <c r="KV103" s="25"/>
      <c r="KW103" s="25"/>
      <c r="KX103" s="25"/>
      <c r="KY103" s="25"/>
      <c r="KZ103" s="25"/>
      <c r="LA103" s="25"/>
      <c r="LB103" s="25"/>
      <c r="LC103" s="25"/>
      <c r="LD103" s="25"/>
      <c r="LE103" s="25"/>
      <c r="LF103" s="25"/>
      <c r="LG103" s="25"/>
      <c r="LH103" s="25"/>
      <c r="LI103" s="25"/>
      <c r="LJ103" s="25"/>
      <c r="LK103" s="25"/>
      <c r="LL103" s="25"/>
      <c r="LM103" s="25"/>
      <c r="LN103" s="25"/>
      <c r="LO103" s="25"/>
      <c r="LP103" s="25"/>
      <c r="LQ103" s="25"/>
      <c r="LR103" s="25"/>
      <c r="LS103" s="25"/>
      <c r="LT103" s="25"/>
      <c r="LU103" s="25"/>
      <c r="LV103" s="25"/>
      <c r="LW103" s="25"/>
      <c r="LX103" s="25"/>
      <c r="LY103" s="25"/>
      <c r="LZ103" s="25"/>
      <c r="MA103" s="25"/>
      <c r="MB103" s="25"/>
      <c r="MC103" s="25"/>
      <c r="MD103" s="25"/>
      <c r="ME103" s="25"/>
      <c r="MF103" s="25"/>
      <c r="MG103" s="25"/>
      <c r="MH103" s="25"/>
      <c r="MI103" s="25"/>
      <c r="MJ103" s="25"/>
      <c r="MK103" s="25"/>
      <c r="ML103" s="25"/>
      <c r="MM103" s="25"/>
      <c r="MN103" s="25"/>
      <c r="MO103" s="25"/>
      <c r="MP103" s="25"/>
      <c r="MQ103" s="25"/>
      <c r="MR103" s="25"/>
      <c r="MS103" s="25"/>
      <c r="MT103" s="25"/>
      <c r="MU103" s="25"/>
      <c r="MV103" s="25"/>
      <c r="MW103" s="25"/>
      <c r="MX103" s="25"/>
      <c r="MY103" s="25"/>
      <c r="MZ103" s="25"/>
      <c r="NA103" s="25"/>
      <c r="NB103" s="25"/>
      <c r="NC103" s="25"/>
      <c r="ND103" s="25"/>
      <c r="NE103" s="25"/>
      <c r="NF103" s="25"/>
      <c r="NG103" s="25"/>
      <c r="NH103" s="25"/>
      <c r="NI103" s="25"/>
      <c r="NJ103" s="25"/>
      <c r="NK103" s="25"/>
      <c r="NL103" s="25"/>
      <c r="NM103" s="25"/>
      <c r="NN103" s="25"/>
      <c r="NO103" s="25"/>
      <c r="NP103" s="25"/>
      <c r="NQ103" s="25"/>
      <c r="NR103" s="25"/>
      <c r="NS103" s="25"/>
      <c r="NT103" s="25"/>
      <c r="NU103" s="25"/>
      <c r="NV103" s="25"/>
      <c r="NW103" s="25"/>
      <c r="NX103" s="25"/>
      <c r="NY103" s="25"/>
      <c r="NZ103" s="25"/>
      <c r="OA103" s="25"/>
      <c r="OB103" s="25"/>
      <c r="OC103" s="25"/>
      <c r="OD103" s="25"/>
      <c r="OE103" s="25"/>
      <c r="OF103" s="25"/>
      <c r="OG103" s="25"/>
      <c r="OH103" s="25"/>
      <c r="OI103" s="25"/>
      <c r="OJ103" s="25"/>
      <c r="OK103" s="25"/>
      <c r="OL103" s="25"/>
      <c r="OM103" s="25"/>
      <c r="ON103" s="25"/>
      <c r="OO103" s="25"/>
      <c r="OP103" s="25"/>
      <c r="OQ103" s="25"/>
      <c r="OR103" s="25"/>
      <c r="OS103" s="25"/>
      <c r="OT103" s="25"/>
      <c r="OU103" s="25"/>
      <c r="OV103" s="25"/>
      <c r="OW103" s="25"/>
      <c r="OX103" s="25"/>
      <c r="OY103" s="25"/>
      <c r="OZ103" s="25"/>
      <c r="PA103" s="25"/>
      <c r="PB103" s="25"/>
      <c r="PC103" s="25"/>
      <c r="PD103" s="25"/>
      <c r="PE103" s="25"/>
      <c r="PF103" s="25"/>
      <c r="PG103" s="25"/>
      <c r="PH103" s="25"/>
      <c r="PI103" s="25"/>
      <c r="PJ103" s="25"/>
      <c r="PK103" s="25"/>
      <c r="PL103" s="25"/>
      <c r="PM103" s="25"/>
      <c r="PN103" s="25"/>
      <c r="PO103" s="25"/>
      <c r="PP103" s="25"/>
      <c r="PQ103" s="25"/>
      <c r="PR103" s="25"/>
      <c r="PS103" s="25"/>
      <c r="PT103" s="25"/>
      <c r="PU103" s="25"/>
      <c r="PV103" s="25"/>
      <c r="PW103" s="25"/>
      <c r="PX103" s="25"/>
      <c r="PY103" s="25"/>
      <c r="PZ103" s="25"/>
      <c r="QA103" s="25"/>
      <c r="QB103" s="25"/>
      <c r="QC103" s="25"/>
      <c r="QD103" s="25"/>
      <c r="QE103" s="25"/>
      <c r="QF103" s="25"/>
      <c r="QG103" s="25"/>
      <c r="QH103" s="25"/>
      <c r="QI103" s="25"/>
      <c r="QJ103" s="25"/>
      <c r="QK103" s="25"/>
      <c r="QL103" s="25"/>
      <c r="QM103" s="25"/>
      <c r="QN103" s="25"/>
      <c r="QO103" s="25"/>
      <c r="QP103" s="25"/>
      <c r="QQ103" s="25"/>
      <c r="QR103" s="25"/>
      <c r="QS103" s="25"/>
      <c r="QT103" s="25"/>
      <c r="QU103" s="25"/>
      <c r="QV103" s="25"/>
      <c r="QW103" s="25"/>
      <c r="QX103" s="25"/>
      <c r="QY103" s="25"/>
      <c r="QZ103" s="25"/>
      <c r="RA103" s="25"/>
      <c r="RB103" s="25"/>
      <c r="RC103" s="25"/>
      <c r="RD103" s="25"/>
      <c r="RE103" s="25"/>
      <c r="RF103" s="25"/>
      <c r="RG103" s="25"/>
      <c r="RH103" s="25"/>
      <c r="RI103" s="25"/>
      <c r="RJ103" s="25"/>
      <c r="RK103" s="25"/>
      <c r="RL103" s="25"/>
      <c r="RM103" s="25"/>
      <c r="RN103" s="25"/>
      <c r="RO103" s="25"/>
      <c r="RP103" s="25"/>
      <c r="RQ103" s="25"/>
      <c r="RR103" s="25"/>
      <c r="RS103" s="25"/>
      <c r="RT103" s="25"/>
      <c r="RU103" s="25"/>
      <c r="RV103" s="25"/>
      <c r="RW103" s="25"/>
      <c r="RX103" s="25"/>
      <c r="RY103" s="25"/>
      <c r="RZ103" s="25"/>
      <c r="SA103" s="25"/>
      <c r="SB103" s="25"/>
      <c r="SC103" s="25"/>
      <c r="SD103" s="25"/>
      <c r="SE103" s="25"/>
      <c r="SF103" s="25"/>
      <c r="SG103" s="25"/>
      <c r="SH103" s="25"/>
      <c r="SI103" s="25"/>
      <c r="SJ103" s="25"/>
      <c r="SK103" s="25"/>
      <c r="SL103" s="25"/>
      <c r="SM103" s="25"/>
      <c r="SN103" s="25"/>
      <c r="SO103" s="25"/>
      <c r="SP103" s="25"/>
      <c r="SQ103" s="25"/>
      <c r="SR103" s="25"/>
      <c r="SS103" s="25"/>
      <c r="ST103" s="25"/>
      <c r="SU103" s="25"/>
      <c r="SV103" s="25"/>
      <c r="SW103" s="25"/>
      <c r="SX103" s="25"/>
      <c r="SY103" s="25"/>
      <c r="SZ103" s="25"/>
      <c r="TA103" s="25"/>
      <c r="TB103" s="25"/>
      <c r="TC103" s="25"/>
      <c r="TD103" s="25"/>
      <c r="TE103" s="25"/>
      <c r="TF103" s="25"/>
      <c r="TG103" s="25"/>
      <c r="TH103" s="25"/>
      <c r="TI103" s="25"/>
      <c r="TJ103" s="25"/>
      <c r="TK103" s="25"/>
      <c r="TL103" s="25"/>
      <c r="TM103" s="25"/>
      <c r="TN103" s="25"/>
      <c r="TO103" s="25"/>
      <c r="TP103" s="25"/>
      <c r="TQ103" s="25"/>
      <c r="TR103" s="25"/>
      <c r="TS103" s="25"/>
      <c r="TT103" s="25"/>
      <c r="TU103" s="25"/>
      <c r="TV103" s="25"/>
      <c r="TW103" s="25"/>
      <c r="TX103" s="25"/>
      <c r="TY103" s="25"/>
      <c r="TZ103" s="25"/>
      <c r="UA103" s="25"/>
      <c r="UB103" s="25"/>
      <c r="UC103" s="25"/>
      <c r="UD103" s="25"/>
      <c r="UE103" s="25"/>
      <c r="UF103" s="25"/>
      <c r="UG103" s="25"/>
      <c r="UH103" s="25"/>
      <c r="UI103" s="25"/>
      <c r="UJ103" s="25"/>
      <c r="UK103" s="25"/>
      <c r="UL103" s="25"/>
      <c r="UM103" s="25"/>
      <c r="UN103" s="25"/>
      <c r="UO103" s="25"/>
      <c r="UP103" s="25"/>
      <c r="UQ103" s="25"/>
      <c r="UR103" s="25"/>
      <c r="US103" s="25"/>
      <c r="UT103" s="25"/>
      <c r="UU103" s="25"/>
      <c r="UV103" s="25"/>
      <c r="UW103" s="25"/>
      <c r="UX103" s="25"/>
      <c r="UY103" s="25"/>
      <c r="UZ103" s="25"/>
      <c r="VA103" s="25"/>
      <c r="VB103" s="25"/>
      <c r="VC103" s="25"/>
      <c r="VD103" s="25"/>
      <c r="VE103" s="25"/>
      <c r="VF103" s="25"/>
      <c r="VG103" s="25"/>
      <c r="VH103" s="25"/>
      <c r="VI103" s="25"/>
      <c r="VJ103" s="25"/>
      <c r="VK103" s="25"/>
      <c r="VL103" s="25"/>
      <c r="VM103" s="25"/>
      <c r="VN103" s="25"/>
      <c r="VO103" s="25"/>
      <c r="VP103" s="25"/>
      <c r="VQ103" s="25"/>
      <c r="VR103" s="25"/>
      <c r="VS103" s="25"/>
      <c r="VT103" s="25"/>
      <c r="VU103" s="25"/>
      <c r="VV103" s="25"/>
      <c r="VW103" s="25"/>
      <c r="VX103" s="25"/>
      <c r="VY103" s="25"/>
      <c r="VZ103" s="25"/>
      <c r="WA103" s="25"/>
      <c r="WB103" s="25"/>
      <c r="WC103" s="25"/>
      <c r="WD103" s="25"/>
      <c r="WE103" s="25"/>
      <c r="WF103" s="25"/>
      <c r="WG103" s="25"/>
      <c r="WH103" s="25"/>
      <c r="WI103" s="25"/>
      <c r="WJ103" s="25"/>
      <c r="WK103" s="25"/>
      <c r="WL103" s="25"/>
      <c r="WM103" s="25"/>
      <c r="WN103" s="25"/>
      <c r="WO103" s="25"/>
      <c r="WP103" s="25"/>
      <c r="WQ103" s="25"/>
      <c r="WR103" s="25"/>
      <c r="WS103" s="25"/>
      <c r="WT103" s="25"/>
      <c r="WU103" s="25"/>
      <c r="WV103" s="25"/>
      <c r="WW103" s="25"/>
      <c r="WX103" s="25"/>
      <c r="WY103" s="25"/>
      <c r="WZ103" s="25"/>
      <c r="XA103" s="25"/>
      <c r="XB103" s="25"/>
      <c r="XC103" s="25"/>
      <c r="XD103" s="25"/>
      <c r="XE103" s="25"/>
      <c r="XF103" s="25"/>
      <c r="XG103" s="25"/>
      <c r="XH103" s="25"/>
      <c r="XI103" s="25"/>
      <c r="XJ103" s="25"/>
      <c r="XK103" s="25"/>
      <c r="XL103" s="25"/>
      <c r="XM103" s="25"/>
      <c r="XN103" s="25"/>
      <c r="XO103" s="25"/>
      <c r="XP103" s="25"/>
      <c r="XQ103" s="25"/>
      <c r="XR103" s="25"/>
      <c r="XS103" s="25"/>
      <c r="XT103" s="25"/>
      <c r="XU103" s="25"/>
      <c r="XV103" s="25"/>
      <c r="XW103" s="25"/>
      <c r="XX103" s="25"/>
      <c r="XY103" s="25"/>
      <c r="XZ103" s="25"/>
      <c r="YA103" s="25"/>
      <c r="YB103" s="25"/>
      <c r="YC103" s="25"/>
      <c r="YD103" s="25"/>
      <c r="YE103" s="25"/>
      <c r="YF103" s="25"/>
      <c r="YG103" s="25"/>
      <c r="YH103" s="25"/>
      <c r="YI103" s="25"/>
      <c r="YJ103" s="25"/>
      <c r="YK103" s="25"/>
      <c r="YL103" s="25"/>
      <c r="YM103" s="25"/>
      <c r="YN103" s="25"/>
      <c r="YO103" s="25"/>
      <c r="YP103" s="25"/>
      <c r="YQ103" s="25"/>
      <c r="YR103" s="25"/>
      <c r="YS103" s="25"/>
      <c r="YT103" s="25"/>
      <c r="YU103" s="25"/>
      <c r="YV103" s="25"/>
      <c r="YW103" s="25"/>
      <c r="YX103" s="25"/>
      <c r="YY103" s="25"/>
      <c r="YZ103" s="25"/>
      <c r="ZA103" s="25"/>
      <c r="ZB103" s="25"/>
      <c r="ZC103" s="25"/>
      <c r="ZD103" s="25"/>
      <c r="ZE103" s="25"/>
      <c r="ZF103" s="25"/>
      <c r="ZG103" s="25"/>
      <c r="ZH103" s="25"/>
      <c r="ZI103" s="25"/>
      <c r="ZJ103" s="25"/>
      <c r="ZK103" s="25"/>
      <c r="ZL103" s="25"/>
      <c r="ZM103" s="25"/>
      <c r="ZN103" s="25"/>
      <c r="ZO103" s="25"/>
      <c r="ZP103" s="25"/>
      <c r="ZQ103" s="25"/>
      <c r="ZR103" s="25"/>
      <c r="ZS103" s="25"/>
      <c r="ZT103" s="25"/>
      <c r="ZU103" s="25"/>
      <c r="ZV103" s="25"/>
      <c r="ZW103" s="25"/>
      <c r="ZX103" s="25"/>
      <c r="ZY103" s="25"/>
      <c r="ZZ103" s="25"/>
      <c r="AAA103" s="25"/>
      <c r="AAB103" s="25"/>
      <c r="AAC103" s="25"/>
      <c r="AAD103" s="25"/>
      <c r="AAE103" s="25"/>
      <c r="AAF103" s="25"/>
      <c r="AAG103" s="25"/>
      <c r="AAH103" s="25"/>
      <c r="AAI103" s="25"/>
      <c r="AAJ103" s="25"/>
      <c r="AAK103" s="25"/>
      <c r="AAL103" s="25"/>
      <c r="AAM103" s="25"/>
      <c r="AAN103" s="25"/>
      <c r="AAO103" s="25"/>
      <c r="AAP103" s="25"/>
      <c r="AAQ103" s="25"/>
      <c r="AAR103" s="25"/>
      <c r="AAS103" s="25"/>
      <c r="AAT103" s="25"/>
      <c r="AAU103" s="25"/>
      <c r="AAV103" s="25"/>
      <c r="AAW103" s="25"/>
      <c r="AAX103" s="25"/>
      <c r="AAY103" s="25"/>
      <c r="AAZ103" s="25"/>
      <c r="ABA103" s="25"/>
      <c r="ABB103" s="25"/>
      <c r="ABC103" s="25"/>
      <c r="ABD103" s="25"/>
      <c r="ABE103" s="25"/>
      <c r="ABF103" s="25"/>
      <c r="ABG103" s="25"/>
      <c r="ABH103" s="25"/>
      <c r="ABI103" s="25"/>
      <c r="ABJ103" s="25"/>
      <c r="ABK103" s="25"/>
      <c r="ABL103" s="25"/>
      <c r="ABM103" s="25"/>
      <c r="ABN103" s="25"/>
      <c r="ABO103" s="25"/>
      <c r="ABP103" s="25"/>
      <c r="ABQ103" s="25"/>
      <c r="ABR103" s="25"/>
      <c r="ABS103" s="25"/>
      <c r="ABT103" s="25"/>
      <c r="ABU103" s="25"/>
      <c r="ABV103" s="25"/>
      <c r="ABW103" s="25"/>
      <c r="ABX103" s="25"/>
      <c r="ABY103" s="25"/>
      <c r="ABZ103" s="25"/>
      <c r="ACA103" s="25"/>
      <c r="ACB103" s="25"/>
      <c r="ACC103" s="25"/>
      <c r="ACD103" s="25"/>
      <c r="ACE103" s="25"/>
      <c r="ACF103" s="25"/>
      <c r="ACG103" s="25"/>
      <c r="ACH103" s="25"/>
      <c r="ACI103" s="25"/>
      <c r="ACJ103" s="25"/>
      <c r="ACK103" s="25"/>
      <c r="ACL103" s="25"/>
      <c r="ACM103" s="25"/>
      <c r="ACN103" s="25"/>
      <c r="ACO103" s="25"/>
      <c r="ACP103" s="25"/>
      <c r="ACQ103" s="25"/>
      <c r="ACR103" s="25"/>
      <c r="ACS103" s="25"/>
      <c r="ACT103" s="25"/>
      <c r="ACU103" s="25"/>
      <c r="ACV103" s="25"/>
      <c r="ACW103" s="25"/>
      <c r="ACX103" s="25"/>
      <c r="ACY103" s="25"/>
      <c r="ACZ103" s="25"/>
      <c r="ADA103" s="25"/>
      <c r="ADB103" s="25"/>
      <c r="ADC103" s="25"/>
      <c r="ADD103" s="25"/>
      <c r="ADE103" s="25"/>
      <c r="ADF103" s="25"/>
      <c r="ADG103" s="25"/>
      <c r="ADH103" s="25"/>
      <c r="ADI103" s="25"/>
      <c r="ADJ103" s="25"/>
      <c r="ADK103" s="25"/>
      <c r="ADL103" s="25"/>
      <c r="ADM103" s="25"/>
      <c r="ADN103" s="25"/>
      <c r="ADO103" s="25"/>
      <c r="ADP103" s="25"/>
      <c r="ADQ103" s="25"/>
      <c r="ADR103" s="25"/>
      <c r="ADS103" s="25"/>
      <c r="ADT103" s="25"/>
      <c r="ADU103" s="25"/>
      <c r="ADV103" s="25"/>
      <c r="ADW103" s="25"/>
      <c r="ADX103" s="25"/>
      <c r="ADY103" s="25"/>
      <c r="ADZ103" s="25"/>
      <c r="AEA103" s="25"/>
      <c r="AEB103" s="25"/>
      <c r="AEC103" s="25"/>
      <c r="AED103" s="25"/>
      <c r="AEE103" s="25"/>
      <c r="AEF103" s="25"/>
      <c r="AEG103" s="25"/>
      <c r="AEH103" s="25"/>
      <c r="AEI103" s="25"/>
      <c r="AEJ103" s="25"/>
      <c r="AEK103" s="25"/>
      <c r="AEL103" s="25"/>
      <c r="AEM103" s="25"/>
      <c r="AEN103" s="25"/>
      <c r="AEO103" s="25"/>
      <c r="AEP103" s="25"/>
      <c r="AEQ103" s="25"/>
      <c r="AER103" s="25"/>
      <c r="AES103" s="25"/>
      <c r="AET103" s="25"/>
      <c r="AEU103" s="25"/>
      <c r="AEV103" s="25"/>
      <c r="AEW103" s="25"/>
      <c r="AEX103" s="25"/>
      <c r="AEY103" s="25"/>
      <c r="AEZ103" s="25"/>
    </row>
    <row r="104" spans="1:832" s="25" customFormat="1" ht="12.75" customHeight="1" x14ac:dyDescent="0.3">
      <c r="A104" s="70" t="s">
        <v>1848</v>
      </c>
      <c r="B104" s="71">
        <v>43860</v>
      </c>
      <c r="C104" s="206"/>
      <c r="D104" s="93"/>
      <c r="E104" s="93" t="s">
        <v>345</v>
      </c>
      <c r="F104" s="17" t="s">
        <v>388</v>
      </c>
      <c r="G104" s="17" t="s">
        <v>9</v>
      </c>
      <c r="H104" s="17" t="s">
        <v>329</v>
      </c>
      <c r="I104" s="73">
        <v>17500</v>
      </c>
      <c r="J104" s="73">
        <v>21500</v>
      </c>
      <c r="K104" s="73">
        <v>0</v>
      </c>
      <c r="L104" s="73"/>
      <c r="M104" s="73"/>
      <c r="N104" s="73"/>
      <c r="O104" s="73"/>
      <c r="P104" s="73"/>
      <c r="Q104" s="73" t="s">
        <v>1849</v>
      </c>
      <c r="R104" s="70"/>
      <c r="S104" s="70" t="s">
        <v>1322</v>
      </c>
      <c r="T104" s="70" t="s">
        <v>1159</v>
      </c>
      <c r="U104" s="70" t="s">
        <v>1139</v>
      </c>
      <c r="V104" s="70" t="s">
        <v>1127</v>
      </c>
      <c r="W104" s="70" t="s">
        <v>680</v>
      </c>
      <c r="X104" s="70" t="s">
        <v>849</v>
      </c>
      <c r="Y104" s="70" t="s">
        <v>905</v>
      </c>
      <c r="Z104" s="10"/>
      <c r="AA104" s="10"/>
      <c r="AB104" s="10"/>
      <c r="AC104" s="10"/>
      <c r="AD104" s="10"/>
      <c r="AE104" s="10"/>
      <c r="AF104" s="10"/>
      <c r="AG104" s="70">
        <v>0</v>
      </c>
      <c r="AH104" s="70">
        <v>1</v>
      </c>
      <c r="AI104" s="70">
        <v>0</v>
      </c>
      <c r="AJ104" s="70">
        <v>0</v>
      </c>
      <c r="AK104" s="70">
        <v>0</v>
      </c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70"/>
      <c r="BL104" s="70"/>
      <c r="BM104" s="70"/>
      <c r="BN104" s="70"/>
      <c r="BO104" s="70"/>
      <c r="BP104" s="70"/>
      <c r="BQ104" s="70"/>
      <c r="BR104" s="70"/>
      <c r="BS104" s="70"/>
      <c r="BT104" s="70"/>
      <c r="BU104" s="70"/>
      <c r="BV104" s="70"/>
      <c r="BW104" s="70"/>
      <c r="BX104" s="70"/>
      <c r="BY104" s="70"/>
      <c r="BZ104" s="70"/>
      <c r="CA104" s="70"/>
      <c r="CB104" s="70"/>
      <c r="CC104" s="70"/>
      <c r="CD104" s="70"/>
      <c r="CE104" s="70"/>
      <c r="CF104" s="70"/>
      <c r="CG104" s="70"/>
      <c r="CH104" s="70"/>
      <c r="CI104" s="70"/>
      <c r="CJ104" s="70"/>
      <c r="CK104" s="70"/>
      <c r="CL104" s="70"/>
      <c r="CM104" s="70"/>
      <c r="CN104" s="70"/>
      <c r="CO104" s="70"/>
      <c r="CP104" s="70"/>
      <c r="CQ104" s="70"/>
      <c r="CR104" s="70"/>
      <c r="CS104" s="70"/>
      <c r="CT104" s="70"/>
      <c r="CU104" s="70"/>
      <c r="CV104" s="70"/>
      <c r="CW104" s="70"/>
      <c r="CX104" s="70"/>
      <c r="CY104" s="70"/>
      <c r="CZ104" s="70"/>
      <c r="DA104" s="70"/>
      <c r="DB104" s="70"/>
      <c r="DC104" s="70"/>
      <c r="DD104" s="70"/>
      <c r="DE104" s="70"/>
      <c r="DF104" s="70"/>
      <c r="DG104" s="70"/>
      <c r="DH104" s="70"/>
      <c r="DI104" s="70"/>
      <c r="DJ104" s="70"/>
      <c r="DK104" s="70"/>
      <c r="DL104" s="70"/>
      <c r="DM104" s="70"/>
      <c r="DN104" s="70"/>
      <c r="DO104" s="70"/>
      <c r="DP104" s="70"/>
      <c r="DQ104" s="70"/>
      <c r="DR104" s="70"/>
      <c r="DS104" s="70"/>
      <c r="DT104" s="70"/>
      <c r="DU104" s="70"/>
      <c r="DV104" s="70"/>
      <c r="DW104" s="70"/>
      <c r="DX104" s="70"/>
      <c r="DY104" s="70"/>
      <c r="DZ104" s="70"/>
      <c r="EA104" s="70"/>
      <c r="EB104" s="70"/>
      <c r="EC104" s="70"/>
      <c r="ED104" s="70"/>
      <c r="EE104" s="70"/>
      <c r="EF104" s="70"/>
      <c r="EG104" s="70"/>
      <c r="EH104" s="70"/>
      <c r="EI104" s="70"/>
      <c r="EJ104" s="70"/>
      <c r="EK104" s="70"/>
      <c r="EL104" s="70"/>
      <c r="EM104" s="70"/>
      <c r="EN104" s="70"/>
      <c r="EO104" s="70"/>
      <c r="EP104" s="70"/>
      <c r="EQ104" s="70"/>
      <c r="ER104" s="70"/>
      <c r="ES104" s="70"/>
      <c r="ET104" s="70"/>
      <c r="EU104" s="70"/>
      <c r="EV104" s="70"/>
      <c r="EW104" s="70"/>
      <c r="EX104" s="70"/>
      <c r="EY104" s="70"/>
      <c r="EZ104" s="70"/>
      <c r="FA104" s="70"/>
      <c r="FB104" s="70"/>
      <c r="FC104" s="70"/>
      <c r="FD104" s="70"/>
      <c r="FE104" s="70"/>
      <c r="FF104" s="70"/>
      <c r="FG104" s="70"/>
      <c r="FH104" s="70"/>
      <c r="FI104" s="70"/>
      <c r="FJ104" s="70"/>
      <c r="FK104" s="70"/>
      <c r="FL104" s="70"/>
      <c r="FM104" s="70"/>
      <c r="FN104" s="70"/>
      <c r="FO104" s="70"/>
      <c r="FP104" s="70"/>
      <c r="FQ104" s="70"/>
      <c r="FR104" s="70"/>
      <c r="FS104" s="70"/>
      <c r="FT104" s="70"/>
      <c r="FU104" s="70"/>
      <c r="FV104" s="70"/>
      <c r="FW104" s="70"/>
      <c r="FX104" s="70"/>
      <c r="FY104" s="70"/>
      <c r="FZ104" s="70"/>
      <c r="GA104" s="70"/>
      <c r="GB104" s="70"/>
      <c r="GC104" s="70"/>
      <c r="GD104" s="70"/>
      <c r="GE104" s="70"/>
      <c r="GF104" s="70"/>
      <c r="GG104" s="70"/>
      <c r="GH104" s="70"/>
      <c r="GI104" s="70"/>
      <c r="GJ104" s="70"/>
      <c r="GK104" s="70"/>
      <c r="GL104" s="70"/>
      <c r="GM104" s="70"/>
      <c r="GN104" s="70"/>
      <c r="GO104" s="70"/>
      <c r="GP104" s="70"/>
      <c r="GQ104" s="70"/>
      <c r="GR104" s="70"/>
      <c r="GS104" s="70"/>
      <c r="GT104" s="70"/>
      <c r="GU104" s="70"/>
      <c r="GV104" s="70"/>
      <c r="GW104" s="70"/>
      <c r="GX104" s="70"/>
      <c r="GY104" s="70"/>
      <c r="GZ104" s="70"/>
      <c r="HA104" s="70"/>
      <c r="HB104" s="70"/>
      <c r="HC104" s="70"/>
      <c r="HD104" s="70"/>
      <c r="HE104" s="70"/>
      <c r="HF104" s="70"/>
      <c r="HG104" s="70"/>
      <c r="HH104" s="70"/>
      <c r="HI104" s="70"/>
      <c r="HJ104" s="70"/>
      <c r="HK104" s="70"/>
      <c r="HL104" s="70"/>
      <c r="HM104" s="70"/>
      <c r="HN104" s="70"/>
      <c r="HO104" s="70"/>
      <c r="HP104" s="70"/>
      <c r="HQ104" s="70"/>
      <c r="HR104" s="70"/>
      <c r="HS104" s="70"/>
      <c r="HT104" s="70"/>
      <c r="HU104" s="70"/>
      <c r="HV104" s="70"/>
      <c r="HW104" s="70"/>
      <c r="HX104" s="70"/>
      <c r="HY104" s="70"/>
      <c r="HZ104" s="70"/>
      <c r="IA104" s="70"/>
      <c r="IB104" s="70"/>
      <c r="IC104" s="70"/>
      <c r="ID104" s="70"/>
      <c r="IE104" s="70"/>
      <c r="IF104" s="70"/>
      <c r="IG104" s="70"/>
      <c r="IH104" s="70"/>
      <c r="II104" s="70"/>
      <c r="IJ104" s="70"/>
      <c r="IK104" s="70"/>
      <c r="IL104" s="70"/>
      <c r="IM104" s="70"/>
      <c r="IN104" s="70"/>
      <c r="IO104" s="70"/>
      <c r="IP104" s="70"/>
      <c r="IQ104" s="70"/>
      <c r="IR104" s="70"/>
      <c r="IS104" s="70"/>
      <c r="IT104" s="70"/>
      <c r="IU104" s="70"/>
      <c r="IV104" s="70"/>
      <c r="IW104" s="70"/>
      <c r="IX104" s="70"/>
      <c r="IY104" s="70"/>
      <c r="IZ104" s="70"/>
      <c r="JA104" s="70"/>
      <c r="JB104" s="70"/>
      <c r="JC104" s="70"/>
      <c r="JD104" s="70"/>
      <c r="JE104" s="70"/>
      <c r="JF104" s="70"/>
      <c r="JG104" s="70"/>
      <c r="JH104" s="70"/>
      <c r="JI104" s="70"/>
      <c r="JJ104" s="70"/>
      <c r="JK104" s="70"/>
      <c r="JL104" s="70"/>
      <c r="JM104" s="70"/>
      <c r="JN104" s="70"/>
      <c r="JO104" s="70"/>
      <c r="JP104" s="70"/>
      <c r="JQ104" s="70"/>
      <c r="JR104" s="70"/>
      <c r="JS104" s="70"/>
      <c r="JT104" s="70"/>
      <c r="JU104" s="70"/>
      <c r="JV104" s="70"/>
      <c r="JW104" s="70"/>
      <c r="JX104" s="70"/>
      <c r="JY104" s="70"/>
      <c r="JZ104" s="70"/>
      <c r="KA104" s="70"/>
      <c r="KB104" s="70"/>
      <c r="KC104" s="70"/>
      <c r="KD104" s="70"/>
      <c r="KE104" s="70"/>
      <c r="KF104" s="70"/>
      <c r="KG104" s="70"/>
      <c r="KH104" s="70"/>
      <c r="KI104" s="70"/>
      <c r="KJ104" s="70"/>
      <c r="KK104" s="70"/>
      <c r="KL104" s="70"/>
      <c r="KM104" s="70"/>
      <c r="KN104" s="70"/>
      <c r="KO104" s="70"/>
      <c r="KP104" s="70"/>
      <c r="KQ104" s="70"/>
      <c r="KR104" s="70"/>
      <c r="KS104" s="70"/>
      <c r="KT104" s="70"/>
      <c r="KU104" s="70"/>
      <c r="KV104" s="70"/>
      <c r="KW104" s="70"/>
      <c r="KX104" s="70"/>
      <c r="KY104" s="70"/>
      <c r="KZ104" s="70"/>
      <c r="LA104" s="70"/>
      <c r="LB104" s="70"/>
      <c r="LC104" s="70"/>
      <c r="LD104" s="70"/>
      <c r="LE104" s="70"/>
      <c r="LF104" s="70"/>
      <c r="LG104" s="70"/>
      <c r="LH104" s="70"/>
      <c r="LI104" s="70"/>
      <c r="LJ104" s="70"/>
      <c r="LK104" s="70"/>
      <c r="LL104" s="70"/>
      <c r="LM104" s="70"/>
      <c r="LN104" s="70"/>
      <c r="LO104" s="70"/>
      <c r="LP104" s="70"/>
      <c r="LQ104" s="70"/>
      <c r="LR104" s="70"/>
      <c r="LS104" s="70"/>
      <c r="LT104" s="70"/>
      <c r="LU104" s="70"/>
      <c r="LV104" s="70"/>
      <c r="LW104" s="70"/>
      <c r="LX104" s="70"/>
      <c r="LY104" s="70"/>
      <c r="LZ104" s="70"/>
      <c r="MA104" s="70"/>
      <c r="MB104" s="70"/>
      <c r="MC104" s="70"/>
      <c r="MD104" s="70"/>
      <c r="ME104" s="70"/>
      <c r="MF104" s="70"/>
      <c r="MG104" s="70"/>
      <c r="MH104" s="70"/>
      <c r="MI104" s="70"/>
      <c r="MJ104" s="70"/>
      <c r="MK104" s="70"/>
      <c r="ML104" s="70"/>
      <c r="MM104" s="70"/>
      <c r="MN104" s="70"/>
      <c r="MO104" s="70"/>
      <c r="MP104" s="70"/>
      <c r="MQ104" s="70"/>
      <c r="MR104" s="70"/>
      <c r="MS104" s="70"/>
      <c r="MT104" s="70"/>
      <c r="MU104" s="70"/>
      <c r="MV104" s="70"/>
      <c r="MW104" s="70"/>
      <c r="MX104" s="70"/>
      <c r="MY104" s="70"/>
      <c r="MZ104" s="70"/>
      <c r="NA104" s="70"/>
      <c r="NB104" s="70"/>
      <c r="NC104" s="70"/>
      <c r="ND104" s="70"/>
      <c r="NE104" s="70"/>
      <c r="NF104" s="70"/>
      <c r="NG104" s="70"/>
      <c r="NH104" s="70"/>
      <c r="NI104" s="70"/>
      <c r="NJ104" s="70"/>
      <c r="NK104" s="70"/>
      <c r="NL104" s="70"/>
      <c r="NM104" s="70"/>
      <c r="NN104" s="70"/>
      <c r="NO104" s="70"/>
      <c r="NP104" s="70"/>
      <c r="NQ104" s="70"/>
      <c r="NR104" s="70"/>
      <c r="NS104" s="70"/>
      <c r="NT104" s="70"/>
      <c r="NU104" s="70"/>
      <c r="NV104" s="70"/>
      <c r="NW104" s="70"/>
      <c r="NX104" s="70"/>
      <c r="NY104" s="70"/>
      <c r="NZ104" s="70"/>
      <c r="OA104" s="70"/>
      <c r="OB104" s="70"/>
      <c r="OC104" s="70"/>
      <c r="OD104" s="70"/>
      <c r="OE104" s="70"/>
      <c r="OF104" s="70"/>
      <c r="OG104" s="70"/>
      <c r="OH104" s="70"/>
      <c r="OI104" s="70"/>
      <c r="OJ104" s="70"/>
      <c r="OK104" s="70"/>
      <c r="OL104" s="70"/>
      <c r="OM104" s="70"/>
      <c r="ON104" s="70"/>
      <c r="OO104" s="70"/>
      <c r="OP104" s="70"/>
      <c r="OQ104" s="70"/>
      <c r="OR104" s="70"/>
      <c r="OS104" s="70"/>
      <c r="OT104" s="70"/>
      <c r="OU104" s="70"/>
      <c r="OV104" s="70"/>
      <c r="OW104" s="70"/>
      <c r="OX104" s="70"/>
      <c r="OY104" s="70"/>
      <c r="OZ104" s="70"/>
      <c r="PA104" s="70"/>
      <c r="PB104" s="70"/>
      <c r="PC104" s="70"/>
      <c r="PD104" s="70"/>
      <c r="PE104" s="70"/>
      <c r="PF104" s="70"/>
      <c r="PG104" s="70"/>
      <c r="PH104" s="70"/>
      <c r="PI104" s="70"/>
      <c r="PJ104" s="70"/>
      <c r="PK104" s="70"/>
      <c r="PL104" s="70"/>
      <c r="PM104" s="70"/>
      <c r="PN104" s="70"/>
      <c r="PO104" s="70"/>
      <c r="PP104" s="70"/>
      <c r="PQ104" s="70"/>
      <c r="PR104" s="70"/>
      <c r="PS104" s="70"/>
      <c r="PT104" s="70"/>
      <c r="PU104" s="70"/>
      <c r="PV104" s="70"/>
      <c r="PW104" s="70"/>
      <c r="PX104" s="70"/>
      <c r="PY104" s="70"/>
      <c r="PZ104" s="70"/>
      <c r="QA104" s="70"/>
      <c r="QB104" s="70"/>
      <c r="QC104" s="70"/>
      <c r="QD104" s="70"/>
      <c r="QE104" s="70"/>
      <c r="QF104" s="70"/>
      <c r="QG104" s="70"/>
      <c r="QH104" s="70"/>
      <c r="QI104" s="70"/>
      <c r="QJ104" s="70"/>
      <c r="QK104" s="70"/>
      <c r="QL104" s="70"/>
      <c r="QM104" s="70"/>
      <c r="QN104" s="70"/>
      <c r="QO104" s="70"/>
      <c r="QP104" s="70"/>
      <c r="QQ104" s="70"/>
      <c r="QR104" s="70"/>
      <c r="QS104" s="70"/>
      <c r="QT104" s="70"/>
      <c r="QU104" s="70"/>
      <c r="QV104" s="70"/>
      <c r="QW104" s="70"/>
      <c r="QX104" s="70"/>
      <c r="QY104" s="70"/>
      <c r="QZ104" s="70"/>
      <c r="RA104" s="70"/>
      <c r="RB104" s="70"/>
      <c r="RC104" s="70"/>
      <c r="RD104" s="70"/>
      <c r="RE104" s="70"/>
      <c r="RF104" s="70"/>
      <c r="RG104" s="70"/>
      <c r="RH104" s="70"/>
      <c r="RI104" s="70"/>
      <c r="RJ104" s="70"/>
      <c r="RK104" s="70"/>
      <c r="RL104" s="70"/>
      <c r="RM104" s="70"/>
      <c r="RN104" s="70"/>
      <c r="RO104" s="70"/>
      <c r="RP104" s="70"/>
      <c r="RQ104" s="70"/>
      <c r="RR104" s="70"/>
      <c r="RS104" s="70"/>
      <c r="RT104" s="70"/>
      <c r="RU104" s="70"/>
      <c r="RV104" s="70"/>
      <c r="RW104" s="70"/>
      <c r="RX104" s="70"/>
      <c r="RY104" s="70"/>
      <c r="RZ104" s="70"/>
      <c r="SA104" s="70"/>
      <c r="SB104" s="70"/>
      <c r="SC104" s="70"/>
      <c r="SD104" s="70"/>
      <c r="SE104" s="70"/>
      <c r="SF104" s="70"/>
      <c r="SG104" s="70"/>
      <c r="SH104" s="70"/>
      <c r="SI104" s="70"/>
      <c r="SJ104" s="70"/>
      <c r="SK104" s="70"/>
      <c r="SL104" s="70"/>
      <c r="SM104" s="70"/>
      <c r="SN104" s="70"/>
      <c r="SO104" s="70"/>
      <c r="SP104" s="70"/>
      <c r="SQ104" s="70"/>
      <c r="SR104" s="70"/>
      <c r="SS104" s="70"/>
      <c r="ST104" s="70"/>
      <c r="SU104" s="70"/>
      <c r="SV104" s="70"/>
      <c r="SW104" s="70"/>
      <c r="SX104" s="70"/>
      <c r="SY104" s="70"/>
      <c r="SZ104" s="70"/>
      <c r="TA104" s="70"/>
      <c r="TB104" s="70"/>
      <c r="TC104" s="70"/>
      <c r="TD104" s="70"/>
      <c r="TE104" s="70"/>
      <c r="TF104" s="70"/>
      <c r="TG104" s="70"/>
      <c r="TH104" s="70"/>
      <c r="TI104" s="70"/>
      <c r="TJ104" s="70"/>
      <c r="TK104" s="70"/>
      <c r="TL104" s="70"/>
      <c r="TM104" s="70"/>
      <c r="TN104" s="70"/>
      <c r="TO104" s="70"/>
      <c r="TP104" s="70"/>
      <c r="TQ104" s="70"/>
      <c r="TR104" s="70"/>
      <c r="TS104" s="70"/>
      <c r="TT104" s="70"/>
      <c r="TU104" s="70"/>
      <c r="TV104" s="70"/>
      <c r="TW104" s="70"/>
      <c r="TX104" s="70"/>
      <c r="TY104" s="70"/>
      <c r="TZ104" s="70"/>
      <c r="UA104" s="70"/>
      <c r="UB104" s="70"/>
      <c r="UC104" s="70"/>
      <c r="UD104" s="70"/>
      <c r="UE104" s="70"/>
      <c r="UF104" s="70"/>
      <c r="UG104" s="70"/>
      <c r="UH104" s="70"/>
      <c r="UI104" s="70"/>
      <c r="UJ104" s="70"/>
      <c r="UK104" s="70"/>
      <c r="UL104" s="70"/>
      <c r="UM104" s="70"/>
      <c r="UN104" s="70"/>
      <c r="UO104" s="70"/>
      <c r="UP104" s="70"/>
      <c r="UQ104" s="70"/>
      <c r="UR104" s="70"/>
      <c r="US104" s="70"/>
      <c r="UT104" s="70"/>
      <c r="UU104" s="70"/>
      <c r="UV104" s="70"/>
      <c r="UW104" s="70"/>
      <c r="UX104" s="70"/>
      <c r="UY104" s="70"/>
      <c r="UZ104" s="70"/>
      <c r="VA104" s="70"/>
      <c r="VB104" s="70"/>
      <c r="VC104" s="70"/>
      <c r="VD104" s="70"/>
      <c r="VE104" s="70"/>
      <c r="VF104" s="70"/>
      <c r="VG104" s="70"/>
      <c r="VH104" s="70"/>
      <c r="VI104" s="70"/>
      <c r="VJ104" s="70"/>
      <c r="VK104" s="70"/>
      <c r="VL104" s="70"/>
      <c r="VM104" s="70"/>
      <c r="VN104" s="70"/>
      <c r="VO104" s="70"/>
      <c r="VP104" s="70"/>
      <c r="VQ104" s="70"/>
      <c r="VR104" s="70"/>
      <c r="VS104" s="70"/>
      <c r="VT104" s="70"/>
      <c r="VU104" s="70"/>
      <c r="VV104" s="70"/>
      <c r="VW104" s="70"/>
      <c r="VX104" s="70"/>
      <c r="VY104" s="70"/>
      <c r="VZ104" s="70"/>
      <c r="WA104" s="70"/>
      <c r="WB104" s="70"/>
      <c r="WC104" s="70"/>
      <c r="WD104" s="70"/>
      <c r="WE104" s="70"/>
      <c r="WF104" s="70"/>
      <c r="WG104" s="70"/>
      <c r="WH104" s="70"/>
      <c r="WI104" s="70"/>
      <c r="WJ104" s="70"/>
      <c r="WK104" s="70"/>
      <c r="WL104" s="70"/>
      <c r="WM104" s="70"/>
      <c r="WN104" s="70"/>
      <c r="WO104" s="70"/>
      <c r="WP104" s="70"/>
      <c r="WQ104" s="70"/>
      <c r="WR104" s="70"/>
      <c r="WS104" s="70"/>
      <c r="WT104" s="70"/>
      <c r="WU104" s="70"/>
      <c r="WV104" s="70"/>
      <c r="WW104" s="70"/>
      <c r="WX104" s="70"/>
      <c r="WY104" s="70"/>
      <c r="WZ104" s="70"/>
      <c r="XA104" s="70"/>
      <c r="XB104" s="70"/>
      <c r="XC104" s="70"/>
      <c r="XD104" s="70"/>
      <c r="XE104" s="70"/>
      <c r="XF104" s="70"/>
      <c r="XG104" s="70"/>
      <c r="XH104" s="70"/>
      <c r="XI104" s="70"/>
      <c r="XJ104" s="70"/>
      <c r="XK104" s="70"/>
      <c r="XL104" s="70"/>
      <c r="XM104" s="70"/>
      <c r="XN104" s="70"/>
      <c r="XO104" s="70"/>
      <c r="XP104" s="70"/>
      <c r="XQ104" s="70"/>
      <c r="XR104" s="70"/>
      <c r="XS104" s="70"/>
      <c r="XT104" s="70"/>
      <c r="XU104" s="70"/>
      <c r="XV104" s="70"/>
      <c r="XW104" s="70"/>
      <c r="XX104" s="70"/>
      <c r="XY104" s="70"/>
      <c r="XZ104" s="70"/>
      <c r="YA104" s="70"/>
      <c r="YB104" s="70"/>
      <c r="YC104" s="70"/>
      <c r="YD104" s="70"/>
      <c r="YE104" s="70"/>
      <c r="YF104" s="70"/>
      <c r="YG104" s="70"/>
      <c r="YH104" s="70"/>
      <c r="YI104" s="70"/>
      <c r="YJ104" s="70"/>
      <c r="YK104" s="70"/>
      <c r="YL104" s="70"/>
      <c r="YM104" s="70"/>
      <c r="YN104" s="70"/>
      <c r="YO104" s="70"/>
      <c r="YP104" s="70"/>
      <c r="YQ104" s="70"/>
      <c r="YR104" s="70"/>
      <c r="YS104" s="70"/>
      <c r="YT104" s="70"/>
      <c r="YU104" s="70"/>
      <c r="YV104" s="70"/>
      <c r="YW104" s="70"/>
      <c r="YX104" s="70"/>
      <c r="YY104" s="70"/>
      <c r="YZ104" s="70"/>
      <c r="ZA104" s="70"/>
      <c r="ZB104" s="70"/>
      <c r="ZC104" s="70"/>
      <c r="ZD104" s="70"/>
      <c r="ZE104" s="70"/>
      <c r="ZF104" s="70"/>
      <c r="ZG104" s="70"/>
      <c r="ZH104" s="70"/>
      <c r="ZI104" s="70"/>
      <c r="ZJ104" s="70"/>
      <c r="ZK104" s="70"/>
      <c r="ZL104" s="70"/>
      <c r="ZM104" s="70"/>
      <c r="ZN104" s="70"/>
      <c r="ZO104" s="70"/>
      <c r="ZP104" s="70"/>
      <c r="ZQ104" s="70"/>
      <c r="ZR104" s="70"/>
      <c r="ZS104" s="70"/>
      <c r="ZT104" s="70"/>
      <c r="ZU104" s="70"/>
      <c r="ZV104" s="70"/>
      <c r="ZW104" s="70"/>
      <c r="ZX104" s="70"/>
      <c r="ZY104" s="70"/>
      <c r="ZZ104" s="70"/>
      <c r="AAA104" s="70"/>
      <c r="AAB104" s="70"/>
      <c r="AAC104" s="70"/>
      <c r="AAD104" s="70"/>
      <c r="AAE104" s="70"/>
      <c r="AAF104" s="70"/>
      <c r="AAG104" s="70"/>
      <c r="AAH104" s="70"/>
      <c r="AAI104" s="70"/>
      <c r="AAJ104" s="70"/>
      <c r="AAK104" s="70"/>
      <c r="AAL104" s="70"/>
      <c r="AAM104" s="70"/>
      <c r="AAN104" s="70"/>
      <c r="AAO104" s="70"/>
      <c r="AAP104" s="70"/>
      <c r="AAQ104" s="70"/>
      <c r="AAR104" s="70"/>
      <c r="AAS104" s="70"/>
      <c r="AAT104" s="70"/>
      <c r="AAU104" s="70"/>
      <c r="AAV104" s="70"/>
      <c r="AAW104" s="70"/>
      <c r="AAX104" s="70"/>
      <c r="AAY104" s="70"/>
      <c r="AAZ104" s="70"/>
      <c r="ABA104" s="70"/>
      <c r="ABB104" s="70"/>
      <c r="ABC104" s="70"/>
      <c r="ABD104" s="70"/>
      <c r="ABE104" s="70"/>
      <c r="ABF104" s="70"/>
      <c r="ABG104" s="70"/>
      <c r="ABH104" s="70"/>
      <c r="ABI104" s="70"/>
      <c r="ABJ104" s="70"/>
      <c r="ABK104" s="70"/>
      <c r="ABL104" s="70"/>
      <c r="ABM104" s="70"/>
      <c r="ABN104" s="70"/>
      <c r="ABO104" s="70"/>
      <c r="ABP104" s="70"/>
      <c r="ABQ104" s="70"/>
      <c r="ABR104" s="70"/>
      <c r="ABS104" s="70"/>
      <c r="ABT104" s="70"/>
      <c r="ABU104" s="70"/>
      <c r="ABV104" s="70"/>
      <c r="ABW104" s="70"/>
      <c r="ABX104" s="70"/>
      <c r="ABY104" s="70"/>
      <c r="ABZ104" s="70"/>
      <c r="ACA104" s="70"/>
      <c r="ACB104" s="70"/>
      <c r="ACC104" s="70"/>
      <c r="ACD104" s="70"/>
      <c r="ACE104" s="70"/>
      <c r="ACF104" s="70"/>
      <c r="ACG104" s="70"/>
      <c r="ACH104" s="70"/>
      <c r="ACI104" s="70"/>
      <c r="ACJ104" s="70"/>
      <c r="ACK104" s="70"/>
      <c r="ACL104" s="70"/>
      <c r="ACM104" s="70"/>
      <c r="ACN104" s="70"/>
      <c r="ACO104" s="70"/>
      <c r="ACP104" s="70"/>
      <c r="ACQ104" s="70"/>
      <c r="ACR104" s="70"/>
      <c r="ACS104" s="70"/>
      <c r="ACT104" s="70"/>
      <c r="ACU104" s="70"/>
      <c r="ACV104" s="70"/>
      <c r="ACW104" s="70"/>
      <c r="ACX104" s="70"/>
      <c r="ACY104" s="70"/>
      <c r="ACZ104" s="70"/>
      <c r="ADA104" s="70"/>
      <c r="ADB104" s="70"/>
      <c r="ADC104" s="70"/>
      <c r="ADD104" s="70"/>
      <c r="ADE104" s="70"/>
      <c r="ADF104" s="70"/>
      <c r="ADG104" s="70"/>
      <c r="ADH104" s="70"/>
      <c r="ADI104" s="70"/>
      <c r="ADJ104" s="70"/>
      <c r="ADK104" s="70"/>
      <c r="ADL104" s="70"/>
      <c r="ADM104" s="70"/>
      <c r="ADN104" s="70"/>
      <c r="ADO104" s="70"/>
      <c r="ADP104" s="70"/>
      <c r="ADQ104" s="70"/>
      <c r="ADR104" s="70"/>
      <c r="ADS104" s="70"/>
      <c r="ADT104" s="70"/>
      <c r="ADU104" s="70"/>
      <c r="ADV104" s="70"/>
      <c r="ADW104" s="70"/>
      <c r="ADX104" s="70"/>
      <c r="ADY104" s="70"/>
      <c r="ADZ104" s="70"/>
      <c r="AEA104" s="70"/>
      <c r="AEB104" s="70"/>
      <c r="AEC104" s="70"/>
      <c r="AED104" s="70"/>
      <c r="AEE104" s="70"/>
      <c r="AEF104" s="70"/>
      <c r="AEG104" s="70"/>
      <c r="AEH104" s="70"/>
      <c r="AEI104" s="70"/>
      <c r="AEJ104" s="70"/>
      <c r="AEK104" s="70"/>
      <c r="AEL104" s="70"/>
      <c r="AEM104" s="70"/>
      <c r="AEN104" s="70"/>
      <c r="AEO104" s="70"/>
      <c r="AEP104" s="70"/>
      <c r="AEQ104" s="70"/>
      <c r="AER104" s="70"/>
      <c r="AES104" s="70"/>
      <c r="AET104" s="70"/>
      <c r="AEU104" s="70"/>
      <c r="AEV104" s="70"/>
      <c r="AEW104" s="70"/>
      <c r="AEX104" s="70"/>
      <c r="AEY104" s="70"/>
      <c r="AEZ104" s="70"/>
    </row>
    <row r="105" spans="1:832" s="25" customFormat="1" ht="12.75" customHeight="1" x14ac:dyDescent="0.3">
      <c r="A105" s="70" t="s">
        <v>1848</v>
      </c>
      <c r="B105" s="71">
        <v>43860</v>
      </c>
      <c r="C105" s="206"/>
      <c r="D105" s="93"/>
      <c r="E105" s="93" t="s">
        <v>73</v>
      </c>
      <c r="F105" s="17" t="s">
        <v>389</v>
      </c>
      <c r="G105" s="17"/>
      <c r="H105" s="17" t="s">
        <v>290</v>
      </c>
      <c r="I105" s="73">
        <v>0</v>
      </c>
      <c r="J105" s="73">
        <v>0</v>
      </c>
      <c r="K105" s="73">
        <v>0</v>
      </c>
      <c r="L105" s="73"/>
      <c r="M105" s="73"/>
      <c r="N105" s="73"/>
      <c r="O105" s="73"/>
      <c r="P105" s="73"/>
      <c r="Q105" s="73" t="s">
        <v>1849</v>
      </c>
      <c r="R105" s="70"/>
      <c r="S105" s="70" t="s">
        <v>1159</v>
      </c>
      <c r="T105" s="70" t="s">
        <v>1139</v>
      </c>
      <c r="U105" s="70" t="s">
        <v>1127</v>
      </c>
      <c r="V105" s="70"/>
      <c r="W105" s="70" t="s">
        <v>850</v>
      </c>
      <c r="X105" s="70" t="s">
        <v>905</v>
      </c>
      <c r="Y105" s="70"/>
      <c r="Z105" s="10"/>
      <c r="AA105" s="10"/>
      <c r="AB105" s="10"/>
      <c r="AC105" s="10"/>
      <c r="AD105" s="10"/>
      <c r="AE105" s="10"/>
      <c r="AF105" s="10"/>
      <c r="AG105" s="70">
        <v>0</v>
      </c>
      <c r="AH105" s="70">
        <v>0</v>
      </c>
      <c r="AI105" s="70">
        <v>0</v>
      </c>
      <c r="AJ105" s="70">
        <v>0</v>
      </c>
      <c r="AK105" s="70">
        <v>1</v>
      </c>
      <c r="AL105" s="70"/>
      <c r="AM105" s="70"/>
      <c r="AN105" s="70" t="s">
        <v>487</v>
      </c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/>
      <c r="BM105" s="70"/>
      <c r="BN105" s="70"/>
      <c r="BO105" s="70"/>
      <c r="BP105" s="70"/>
      <c r="BQ105" s="70"/>
      <c r="BR105" s="70"/>
      <c r="BS105" s="70"/>
      <c r="BT105" s="70"/>
      <c r="BU105" s="70"/>
      <c r="BV105" s="70"/>
      <c r="BW105" s="70"/>
      <c r="BX105" s="70"/>
      <c r="BY105" s="70"/>
      <c r="BZ105" s="70"/>
      <c r="CA105" s="70"/>
      <c r="CB105" s="70"/>
      <c r="CC105" s="70"/>
      <c r="CD105" s="70"/>
      <c r="CE105" s="70"/>
      <c r="CF105" s="70"/>
      <c r="CG105" s="70"/>
      <c r="CH105" s="70"/>
      <c r="CI105" s="70"/>
      <c r="CJ105" s="70"/>
      <c r="CK105" s="70"/>
      <c r="CL105" s="70"/>
      <c r="CM105" s="70"/>
      <c r="CN105" s="70"/>
      <c r="CO105" s="70"/>
      <c r="CP105" s="70"/>
      <c r="CQ105" s="70"/>
      <c r="CR105" s="70"/>
      <c r="CS105" s="70"/>
      <c r="CT105" s="70"/>
      <c r="CU105" s="70"/>
      <c r="CV105" s="70"/>
      <c r="CW105" s="70"/>
      <c r="CX105" s="70"/>
      <c r="CY105" s="70"/>
      <c r="CZ105" s="70"/>
      <c r="DA105" s="70"/>
      <c r="DB105" s="70"/>
      <c r="DC105" s="70"/>
      <c r="DD105" s="70"/>
      <c r="DE105" s="70"/>
      <c r="DF105" s="70"/>
      <c r="DG105" s="70"/>
      <c r="DH105" s="70"/>
      <c r="DI105" s="70"/>
      <c r="DJ105" s="70"/>
      <c r="DK105" s="70"/>
      <c r="DL105" s="70"/>
      <c r="DM105" s="70"/>
      <c r="DN105" s="70"/>
      <c r="DO105" s="70"/>
      <c r="DP105" s="70"/>
      <c r="DQ105" s="70"/>
      <c r="DR105" s="70"/>
      <c r="DS105" s="70"/>
      <c r="DT105" s="70"/>
      <c r="DU105" s="70"/>
      <c r="DV105" s="70"/>
      <c r="DW105" s="70"/>
      <c r="DX105" s="70"/>
      <c r="DY105" s="70"/>
      <c r="DZ105" s="70"/>
      <c r="EA105" s="70"/>
      <c r="EB105" s="70"/>
      <c r="EC105" s="70"/>
      <c r="ED105" s="70"/>
      <c r="EE105" s="70"/>
      <c r="EF105" s="70"/>
      <c r="EG105" s="70"/>
      <c r="EH105" s="70"/>
      <c r="EI105" s="70"/>
      <c r="EJ105" s="70"/>
      <c r="EK105" s="70"/>
      <c r="EL105" s="70"/>
      <c r="EM105" s="70"/>
      <c r="EN105" s="70"/>
      <c r="EO105" s="70"/>
      <c r="EP105" s="70"/>
      <c r="EQ105" s="70"/>
      <c r="ER105" s="70"/>
      <c r="ES105" s="70"/>
      <c r="ET105" s="70"/>
      <c r="EU105" s="70"/>
      <c r="EV105" s="70"/>
      <c r="EW105" s="70"/>
      <c r="EX105" s="70"/>
      <c r="EY105" s="70"/>
      <c r="EZ105" s="70"/>
      <c r="FA105" s="70"/>
      <c r="FB105" s="70"/>
      <c r="FC105" s="70"/>
      <c r="FD105" s="70"/>
      <c r="FE105" s="70"/>
      <c r="FF105" s="70"/>
      <c r="FG105" s="70"/>
      <c r="FH105" s="70"/>
      <c r="FI105" s="70"/>
      <c r="FJ105" s="70"/>
      <c r="FK105" s="70"/>
      <c r="FL105" s="70"/>
      <c r="FM105" s="70"/>
      <c r="FN105" s="70"/>
      <c r="FO105" s="70"/>
      <c r="FP105" s="70"/>
      <c r="FQ105" s="70"/>
      <c r="FR105" s="70"/>
      <c r="FS105" s="70"/>
      <c r="FT105" s="70"/>
      <c r="FU105" s="70"/>
      <c r="FV105" s="70"/>
      <c r="FW105" s="70"/>
      <c r="FX105" s="70"/>
      <c r="FY105" s="70"/>
      <c r="FZ105" s="70"/>
      <c r="GA105" s="70"/>
      <c r="GB105" s="70"/>
      <c r="GC105" s="70"/>
      <c r="GD105" s="70"/>
      <c r="GE105" s="70"/>
      <c r="GF105" s="70"/>
      <c r="GG105" s="70"/>
      <c r="GH105" s="70"/>
      <c r="GI105" s="70"/>
      <c r="GJ105" s="70"/>
      <c r="GK105" s="70"/>
      <c r="GL105" s="70"/>
      <c r="GM105" s="70"/>
      <c r="GN105" s="70"/>
      <c r="GO105" s="70"/>
      <c r="GP105" s="70"/>
      <c r="GQ105" s="70"/>
      <c r="GR105" s="70"/>
      <c r="GS105" s="70"/>
      <c r="GT105" s="70"/>
      <c r="GU105" s="70"/>
      <c r="GV105" s="70"/>
      <c r="GW105" s="70"/>
      <c r="GX105" s="70"/>
      <c r="GY105" s="70"/>
      <c r="GZ105" s="70"/>
      <c r="HA105" s="70"/>
      <c r="HB105" s="70"/>
      <c r="HC105" s="70"/>
      <c r="HD105" s="70"/>
      <c r="HE105" s="70"/>
      <c r="HF105" s="70"/>
      <c r="HG105" s="70"/>
      <c r="HH105" s="70"/>
      <c r="HI105" s="70"/>
      <c r="HJ105" s="70"/>
      <c r="HK105" s="70"/>
      <c r="HL105" s="70"/>
      <c r="HM105" s="70"/>
      <c r="HN105" s="70"/>
      <c r="HO105" s="70"/>
      <c r="HP105" s="70"/>
      <c r="HQ105" s="70"/>
      <c r="HR105" s="70"/>
      <c r="HS105" s="70"/>
      <c r="HT105" s="70"/>
      <c r="HU105" s="70"/>
      <c r="HV105" s="70"/>
      <c r="HW105" s="70"/>
      <c r="HX105" s="70"/>
      <c r="HY105" s="70"/>
      <c r="HZ105" s="70"/>
      <c r="IA105" s="70"/>
      <c r="IB105" s="70"/>
      <c r="IC105" s="70"/>
      <c r="ID105" s="70"/>
      <c r="IE105" s="70"/>
      <c r="IF105" s="70"/>
      <c r="IG105" s="70"/>
      <c r="IH105" s="70"/>
      <c r="II105" s="70"/>
      <c r="IJ105" s="70"/>
      <c r="IK105" s="70"/>
      <c r="IL105" s="70"/>
      <c r="IM105" s="70"/>
      <c r="IN105" s="70"/>
      <c r="IO105" s="70"/>
      <c r="IP105" s="70"/>
      <c r="IQ105" s="70"/>
      <c r="IR105" s="70"/>
      <c r="IS105" s="70"/>
      <c r="IT105" s="70"/>
      <c r="IU105" s="70"/>
      <c r="IV105" s="70"/>
      <c r="IW105" s="70"/>
      <c r="IX105" s="70"/>
      <c r="IY105" s="70"/>
      <c r="IZ105" s="70"/>
      <c r="JA105" s="70"/>
      <c r="JB105" s="70"/>
      <c r="JC105" s="70"/>
      <c r="JD105" s="70"/>
      <c r="JE105" s="70"/>
      <c r="JF105" s="70"/>
      <c r="JG105" s="70"/>
      <c r="JH105" s="70"/>
      <c r="JI105" s="70"/>
      <c r="JJ105" s="70"/>
      <c r="JK105" s="70"/>
      <c r="JL105" s="70"/>
      <c r="JM105" s="70"/>
      <c r="JN105" s="70"/>
      <c r="JO105" s="70"/>
      <c r="JP105" s="70"/>
      <c r="JQ105" s="70"/>
      <c r="JR105" s="70"/>
      <c r="JS105" s="70"/>
      <c r="JT105" s="70"/>
      <c r="JU105" s="70"/>
      <c r="JV105" s="70"/>
      <c r="JW105" s="70"/>
      <c r="JX105" s="70"/>
      <c r="JY105" s="70"/>
      <c r="JZ105" s="70"/>
      <c r="KA105" s="70"/>
      <c r="KB105" s="70"/>
      <c r="KC105" s="70"/>
      <c r="KD105" s="70"/>
      <c r="KE105" s="70"/>
      <c r="KF105" s="70"/>
      <c r="KG105" s="70"/>
      <c r="KH105" s="70"/>
      <c r="KI105" s="70"/>
      <c r="KJ105" s="70"/>
      <c r="KK105" s="70"/>
      <c r="KL105" s="70"/>
      <c r="KM105" s="70"/>
      <c r="KN105" s="70"/>
      <c r="KO105" s="70"/>
      <c r="KP105" s="70"/>
      <c r="KQ105" s="70"/>
      <c r="KR105" s="70"/>
      <c r="KS105" s="70"/>
      <c r="KT105" s="70"/>
      <c r="KU105" s="70"/>
      <c r="KV105" s="70"/>
      <c r="KW105" s="70"/>
      <c r="KX105" s="70"/>
      <c r="KY105" s="70"/>
      <c r="KZ105" s="70"/>
      <c r="LA105" s="70"/>
      <c r="LB105" s="70"/>
      <c r="LC105" s="70"/>
      <c r="LD105" s="70"/>
      <c r="LE105" s="70"/>
      <c r="LF105" s="70"/>
      <c r="LG105" s="70"/>
      <c r="LH105" s="70"/>
      <c r="LI105" s="70"/>
      <c r="LJ105" s="70"/>
      <c r="LK105" s="70"/>
      <c r="LL105" s="70"/>
      <c r="LM105" s="70"/>
      <c r="LN105" s="70"/>
      <c r="LO105" s="70"/>
      <c r="LP105" s="70"/>
      <c r="LQ105" s="70"/>
      <c r="LR105" s="70"/>
      <c r="LS105" s="70"/>
      <c r="LT105" s="70"/>
      <c r="LU105" s="70"/>
      <c r="LV105" s="70"/>
      <c r="LW105" s="70"/>
      <c r="LX105" s="70"/>
      <c r="LY105" s="70"/>
      <c r="LZ105" s="70"/>
      <c r="MA105" s="70"/>
      <c r="MB105" s="70"/>
      <c r="MC105" s="70"/>
      <c r="MD105" s="70"/>
      <c r="ME105" s="70"/>
      <c r="MF105" s="70"/>
      <c r="MG105" s="70"/>
      <c r="MH105" s="70"/>
      <c r="MI105" s="70"/>
      <c r="MJ105" s="70"/>
      <c r="MK105" s="70"/>
      <c r="ML105" s="70"/>
      <c r="MM105" s="70"/>
      <c r="MN105" s="70"/>
      <c r="MO105" s="70"/>
      <c r="MP105" s="70"/>
      <c r="MQ105" s="70"/>
      <c r="MR105" s="70"/>
      <c r="MS105" s="70"/>
      <c r="MT105" s="70"/>
      <c r="MU105" s="70"/>
      <c r="MV105" s="70"/>
      <c r="MW105" s="70"/>
      <c r="MX105" s="70"/>
      <c r="MY105" s="70"/>
      <c r="MZ105" s="70"/>
      <c r="NA105" s="70"/>
      <c r="NB105" s="70"/>
      <c r="NC105" s="70"/>
      <c r="ND105" s="70"/>
      <c r="NE105" s="70"/>
      <c r="NF105" s="70"/>
      <c r="NG105" s="70"/>
      <c r="NH105" s="70"/>
      <c r="NI105" s="70"/>
      <c r="NJ105" s="70"/>
      <c r="NK105" s="70"/>
      <c r="NL105" s="70"/>
      <c r="NM105" s="70"/>
      <c r="NN105" s="70"/>
      <c r="NO105" s="70"/>
      <c r="NP105" s="70"/>
      <c r="NQ105" s="70"/>
      <c r="NR105" s="70"/>
      <c r="NS105" s="70"/>
      <c r="NT105" s="70"/>
      <c r="NU105" s="70"/>
      <c r="NV105" s="70"/>
      <c r="NW105" s="70"/>
      <c r="NX105" s="70"/>
      <c r="NY105" s="70"/>
      <c r="NZ105" s="70"/>
      <c r="OA105" s="70"/>
      <c r="OB105" s="70"/>
      <c r="OC105" s="70"/>
      <c r="OD105" s="70"/>
      <c r="OE105" s="70"/>
      <c r="OF105" s="70"/>
      <c r="OG105" s="70"/>
      <c r="OH105" s="70"/>
      <c r="OI105" s="70"/>
      <c r="OJ105" s="70"/>
      <c r="OK105" s="70"/>
      <c r="OL105" s="70"/>
      <c r="OM105" s="70"/>
      <c r="ON105" s="70"/>
      <c r="OO105" s="70"/>
      <c r="OP105" s="70"/>
      <c r="OQ105" s="70"/>
      <c r="OR105" s="70"/>
      <c r="OS105" s="70"/>
      <c r="OT105" s="70"/>
      <c r="OU105" s="70"/>
      <c r="OV105" s="70"/>
      <c r="OW105" s="70"/>
      <c r="OX105" s="70"/>
      <c r="OY105" s="70"/>
      <c r="OZ105" s="70"/>
      <c r="PA105" s="70"/>
      <c r="PB105" s="70"/>
      <c r="PC105" s="70"/>
      <c r="PD105" s="70"/>
      <c r="PE105" s="70"/>
      <c r="PF105" s="70"/>
      <c r="PG105" s="70"/>
      <c r="PH105" s="70"/>
      <c r="PI105" s="70"/>
      <c r="PJ105" s="70"/>
      <c r="PK105" s="70"/>
      <c r="PL105" s="70"/>
      <c r="PM105" s="70"/>
      <c r="PN105" s="70"/>
      <c r="PO105" s="70"/>
      <c r="PP105" s="70"/>
      <c r="PQ105" s="70"/>
      <c r="PR105" s="70"/>
      <c r="PS105" s="70"/>
      <c r="PT105" s="70"/>
      <c r="PU105" s="70"/>
      <c r="PV105" s="70"/>
      <c r="PW105" s="70"/>
      <c r="PX105" s="70"/>
      <c r="PY105" s="70"/>
      <c r="PZ105" s="70"/>
      <c r="QA105" s="70"/>
      <c r="QB105" s="70"/>
      <c r="QC105" s="70"/>
      <c r="QD105" s="70"/>
      <c r="QE105" s="70"/>
      <c r="QF105" s="70"/>
      <c r="QG105" s="70"/>
      <c r="QH105" s="70"/>
      <c r="QI105" s="70"/>
      <c r="QJ105" s="70"/>
      <c r="QK105" s="70"/>
      <c r="QL105" s="70"/>
      <c r="QM105" s="70"/>
      <c r="QN105" s="70"/>
      <c r="QO105" s="70"/>
      <c r="QP105" s="70"/>
      <c r="QQ105" s="70"/>
      <c r="QR105" s="70"/>
      <c r="QS105" s="70"/>
      <c r="QT105" s="70"/>
      <c r="QU105" s="70"/>
      <c r="QV105" s="70"/>
      <c r="QW105" s="70"/>
      <c r="QX105" s="70"/>
      <c r="QY105" s="70"/>
      <c r="QZ105" s="70"/>
      <c r="RA105" s="70"/>
      <c r="RB105" s="70"/>
      <c r="RC105" s="70"/>
      <c r="RD105" s="70"/>
      <c r="RE105" s="70"/>
      <c r="RF105" s="70"/>
      <c r="RG105" s="70"/>
      <c r="RH105" s="70"/>
      <c r="RI105" s="70"/>
      <c r="RJ105" s="70"/>
      <c r="RK105" s="70"/>
      <c r="RL105" s="70"/>
      <c r="RM105" s="70"/>
      <c r="RN105" s="70"/>
      <c r="RO105" s="70"/>
      <c r="RP105" s="70"/>
      <c r="RQ105" s="70"/>
      <c r="RR105" s="70"/>
      <c r="RS105" s="70"/>
      <c r="RT105" s="70"/>
      <c r="RU105" s="70"/>
      <c r="RV105" s="70"/>
      <c r="RW105" s="70"/>
      <c r="RX105" s="70"/>
      <c r="RY105" s="70"/>
      <c r="RZ105" s="70"/>
      <c r="SA105" s="70"/>
      <c r="SB105" s="70"/>
      <c r="SC105" s="70"/>
      <c r="SD105" s="70"/>
      <c r="SE105" s="70"/>
      <c r="SF105" s="70"/>
      <c r="SG105" s="70"/>
      <c r="SH105" s="70"/>
      <c r="SI105" s="70"/>
      <c r="SJ105" s="70"/>
      <c r="SK105" s="70"/>
      <c r="SL105" s="70"/>
      <c r="SM105" s="70"/>
      <c r="SN105" s="70"/>
      <c r="SO105" s="70"/>
      <c r="SP105" s="70"/>
      <c r="SQ105" s="70"/>
      <c r="SR105" s="70"/>
      <c r="SS105" s="70"/>
      <c r="ST105" s="70"/>
      <c r="SU105" s="70"/>
      <c r="SV105" s="70"/>
      <c r="SW105" s="70"/>
      <c r="SX105" s="70"/>
      <c r="SY105" s="70"/>
      <c r="SZ105" s="70"/>
      <c r="TA105" s="70"/>
      <c r="TB105" s="70"/>
      <c r="TC105" s="70"/>
      <c r="TD105" s="70"/>
      <c r="TE105" s="70"/>
      <c r="TF105" s="70"/>
      <c r="TG105" s="70"/>
      <c r="TH105" s="70"/>
      <c r="TI105" s="70"/>
      <c r="TJ105" s="70"/>
      <c r="TK105" s="70"/>
      <c r="TL105" s="70"/>
      <c r="TM105" s="70"/>
      <c r="TN105" s="70"/>
      <c r="TO105" s="70"/>
      <c r="TP105" s="70"/>
      <c r="TQ105" s="70"/>
      <c r="TR105" s="70"/>
      <c r="TS105" s="70"/>
      <c r="TT105" s="70"/>
      <c r="TU105" s="70"/>
      <c r="TV105" s="70"/>
      <c r="TW105" s="70"/>
      <c r="TX105" s="70"/>
      <c r="TY105" s="70"/>
      <c r="TZ105" s="70"/>
      <c r="UA105" s="70"/>
      <c r="UB105" s="70"/>
      <c r="UC105" s="70"/>
      <c r="UD105" s="70"/>
      <c r="UE105" s="70"/>
      <c r="UF105" s="70"/>
      <c r="UG105" s="70"/>
      <c r="UH105" s="70"/>
      <c r="UI105" s="70"/>
      <c r="UJ105" s="70"/>
      <c r="UK105" s="70"/>
      <c r="UL105" s="70"/>
      <c r="UM105" s="70"/>
      <c r="UN105" s="70"/>
      <c r="UO105" s="70"/>
      <c r="UP105" s="70"/>
      <c r="UQ105" s="70"/>
      <c r="UR105" s="70"/>
      <c r="US105" s="70"/>
      <c r="UT105" s="70"/>
      <c r="UU105" s="70"/>
      <c r="UV105" s="70"/>
      <c r="UW105" s="70"/>
      <c r="UX105" s="70"/>
      <c r="UY105" s="70"/>
      <c r="UZ105" s="70"/>
      <c r="VA105" s="70"/>
      <c r="VB105" s="70"/>
      <c r="VC105" s="70"/>
      <c r="VD105" s="70"/>
      <c r="VE105" s="70"/>
      <c r="VF105" s="70"/>
      <c r="VG105" s="70"/>
      <c r="VH105" s="70"/>
      <c r="VI105" s="70"/>
      <c r="VJ105" s="70"/>
      <c r="VK105" s="70"/>
      <c r="VL105" s="70"/>
      <c r="VM105" s="70"/>
      <c r="VN105" s="70"/>
      <c r="VO105" s="70"/>
      <c r="VP105" s="70"/>
      <c r="VQ105" s="70"/>
      <c r="VR105" s="70"/>
      <c r="VS105" s="70"/>
      <c r="VT105" s="70"/>
      <c r="VU105" s="70"/>
      <c r="VV105" s="70"/>
      <c r="VW105" s="70"/>
      <c r="VX105" s="70"/>
      <c r="VY105" s="70"/>
      <c r="VZ105" s="70"/>
      <c r="WA105" s="70"/>
      <c r="WB105" s="70"/>
      <c r="WC105" s="70"/>
      <c r="WD105" s="70"/>
      <c r="WE105" s="70"/>
      <c r="WF105" s="70"/>
      <c r="WG105" s="70"/>
      <c r="WH105" s="70"/>
      <c r="WI105" s="70"/>
      <c r="WJ105" s="70"/>
      <c r="WK105" s="70"/>
      <c r="WL105" s="70"/>
      <c r="WM105" s="70"/>
      <c r="WN105" s="70"/>
      <c r="WO105" s="70"/>
      <c r="WP105" s="70"/>
      <c r="WQ105" s="70"/>
      <c r="WR105" s="70"/>
      <c r="WS105" s="70"/>
      <c r="WT105" s="70"/>
      <c r="WU105" s="70"/>
      <c r="WV105" s="70"/>
      <c r="WW105" s="70"/>
      <c r="WX105" s="70"/>
      <c r="WY105" s="70"/>
      <c r="WZ105" s="70"/>
      <c r="XA105" s="70"/>
      <c r="XB105" s="70"/>
      <c r="XC105" s="70"/>
      <c r="XD105" s="70"/>
      <c r="XE105" s="70"/>
      <c r="XF105" s="70"/>
      <c r="XG105" s="70"/>
      <c r="XH105" s="70"/>
      <c r="XI105" s="70"/>
      <c r="XJ105" s="70"/>
      <c r="XK105" s="70"/>
      <c r="XL105" s="70"/>
      <c r="XM105" s="70"/>
      <c r="XN105" s="70"/>
      <c r="XO105" s="70"/>
      <c r="XP105" s="70"/>
      <c r="XQ105" s="70"/>
      <c r="XR105" s="70"/>
      <c r="XS105" s="70"/>
      <c r="XT105" s="70"/>
      <c r="XU105" s="70"/>
      <c r="XV105" s="70"/>
      <c r="XW105" s="70"/>
      <c r="XX105" s="70"/>
      <c r="XY105" s="70"/>
      <c r="XZ105" s="70"/>
      <c r="YA105" s="70"/>
      <c r="YB105" s="70"/>
      <c r="YC105" s="70"/>
      <c r="YD105" s="70"/>
      <c r="YE105" s="70"/>
      <c r="YF105" s="70"/>
      <c r="YG105" s="70"/>
      <c r="YH105" s="70"/>
      <c r="YI105" s="70"/>
      <c r="YJ105" s="70"/>
      <c r="YK105" s="70"/>
      <c r="YL105" s="70"/>
      <c r="YM105" s="70"/>
      <c r="YN105" s="70"/>
      <c r="YO105" s="70"/>
      <c r="YP105" s="70"/>
      <c r="YQ105" s="70"/>
      <c r="YR105" s="70"/>
      <c r="YS105" s="70"/>
      <c r="YT105" s="70"/>
      <c r="YU105" s="70"/>
      <c r="YV105" s="70"/>
      <c r="YW105" s="70"/>
      <c r="YX105" s="70"/>
      <c r="YY105" s="70"/>
      <c r="YZ105" s="70"/>
      <c r="ZA105" s="70"/>
      <c r="ZB105" s="70"/>
      <c r="ZC105" s="70"/>
      <c r="ZD105" s="70"/>
      <c r="ZE105" s="70"/>
      <c r="ZF105" s="70"/>
      <c r="ZG105" s="70"/>
      <c r="ZH105" s="70"/>
      <c r="ZI105" s="70"/>
      <c r="ZJ105" s="70"/>
      <c r="ZK105" s="70"/>
      <c r="ZL105" s="70"/>
      <c r="ZM105" s="70"/>
      <c r="ZN105" s="70"/>
      <c r="ZO105" s="70"/>
      <c r="ZP105" s="70"/>
      <c r="ZQ105" s="70"/>
      <c r="ZR105" s="70"/>
      <c r="ZS105" s="70"/>
      <c r="ZT105" s="70"/>
      <c r="ZU105" s="70"/>
      <c r="ZV105" s="70"/>
      <c r="ZW105" s="70"/>
      <c r="ZX105" s="70"/>
      <c r="ZY105" s="70"/>
      <c r="ZZ105" s="70"/>
      <c r="AAA105" s="70"/>
      <c r="AAB105" s="70"/>
      <c r="AAC105" s="70"/>
      <c r="AAD105" s="70"/>
      <c r="AAE105" s="70"/>
      <c r="AAF105" s="70"/>
      <c r="AAG105" s="70"/>
      <c r="AAH105" s="70"/>
      <c r="AAI105" s="70"/>
      <c r="AAJ105" s="70"/>
      <c r="AAK105" s="70"/>
      <c r="AAL105" s="70"/>
      <c r="AAM105" s="70"/>
      <c r="AAN105" s="70"/>
      <c r="AAO105" s="70"/>
      <c r="AAP105" s="70"/>
      <c r="AAQ105" s="70"/>
      <c r="AAR105" s="70"/>
      <c r="AAS105" s="70"/>
      <c r="AAT105" s="70"/>
      <c r="AAU105" s="70"/>
      <c r="AAV105" s="70"/>
      <c r="AAW105" s="70"/>
      <c r="AAX105" s="70"/>
      <c r="AAY105" s="70"/>
      <c r="AAZ105" s="70"/>
      <c r="ABA105" s="70"/>
      <c r="ABB105" s="70"/>
      <c r="ABC105" s="70"/>
      <c r="ABD105" s="70"/>
      <c r="ABE105" s="70"/>
      <c r="ABF105" s="70"/>
      <c r="ABG105" s="70"/>
      <c r="ABH105" s="70"/>
      <c r="ABI105" s="70"/>
      <c r="ABJ105" s="70"/>
      <c r="ABK105" s="70"/>
      <c r="ABL105" s="70"/>
      <c r="ABM105" s="70"/>
      <c r="ABN105" s="70"/>
      <c r="ABO105" s="70"/>
      <c r="ABP105" s="70"/>
      <c r="ABQ105" s="70"/>
      <c r="ABR105" s="70"/>
      <c r="ABS105" s="70"/>
      <c r="ABT105" s="70"/>
      <c r="ABU105" s="70"/>
      <c r="ABV105" s="70"/>
      <c r="ABW105" s="70"/>
      <c r="ABX105" s="70"/>
      <c r="ABY105" s="70"/>
      <c r="ABZ105" s="70"/>
      <c r="ACA105" s="70"/>
      <c r="ACB105" s="70"/>
      <c r="ACC105" s="70"/>
      <c r="ACD105" s="70"/>
      <c r="ACE105" s="70"/>
      <c r="ACF105" s="70"/>
      <c r="ACG105" s="70"/>
      <c r="ACH105" s="70"/>
      <c r="ACI105" s="70"/>
      <c r="ACJ105" s="70"/>
      <c r="ACK105" s="70"/>
      <c r="ACL105" s="70"/>
      <c r="ACM105" s="70"/>
      <c r="ACN105" s="70"/>
      <c r="ACO105" s="70"/>
      <c r="ACP105" s="70"/>
      <c r="ACQ105" s="70"/>
      <c r="ACR105" s="70"/>
      <c r="ACS105" s="70"/>
      <c r="ACT105" s="70"/>
      <c r="ACU105" s="70"/>
      <c r="ACV105" s="70"/>
      <c r="ACW105" s="70"/>
      <c r="ACX105" s="70"/>
      <c r="ACY105" s="70"/>
      <c r="ACZ105" s="70"/>
      <c r="ADA105" s="70"/>
      <c r="ADB105" s="70"/>
      <c r="ADC105" s="70"/>
      <c r="ADD105" s="70"/>
      <c r="ADE105" s="70"/>
      <c r="ADF105" s="70"/>
      <c r="ADG105" s="70"/>
      <c r="ADH105" s="70"/>
      <c r="ADI105" s="70"/>
      <c r="ADJ105" s="70"/>
      <c r="ADK105" s="70"/>
      <c r="ADL105" s="70"/>
      <c r="ADM105" s="70"/>
      <c r="ADN105" s="70"/>
      <c r="ADO105" s="70"/>
      <c r="ADP105" s="70"/>
      <c r="ADQ105" s="70"/>
      <c r="ADR105" s="70"/>
      <c r="ADS105" s="70"/>
      <c r="ADT105" s="70"/>
      <c r="ADU105" s="70"/>
      <c r="ADV105" s="70"/>
      <c r="ADW105" s="70"/>
      <c r="ADX105" s="70"/>
      <c r="ADY105" s="70"/>
      <c r="ADZ105" s="70"/>
      <c r="AEA105" s="70"/>
      <c r="AEB105" s="70"/>
      <c r="AEC105" s="70"/>
      <c r="AED105" s="70"/>
      <c r="AEE105" s="70"/>
      <c r="AEF105" s="70"/>
      <c r="AEG105" s="70"/>
      <c r="AEH105" s="70"/>
      <c r="AEI105" s="70"/>
      <c r="AEJ105" s="70"/>
      <c r="AEK105" s="70"/>
      <c r="AEL105" s="70"/>
      <c r="AEM105" s="70"/>
      <c r="AEN105" s="70"/>
      <c r="AEO105" s="70"/>
      <c r="AEP105" s="70"/>
      <c r="AEQ105" s="70"/>
      <c r="AER105" s="70"/>
      <c r="AES105" s="70"/>
      <c r="AET105" s="70"/>
      <c r="AEU105" s="70"/>
      <c r="AEV105" s="70"/>
      <c r="AEW105" s="70"/>
      <c r="AEX105" s="70"/>
      <c r="AEY105" s="70"/>
      <c r="AEZ105" s="70"/>
    </row>
    <row r="106" spans="1:832" x14ac:dyDescent="0.3">
      <c r="A106" s="257" t="s">
        <v>1926</v>
      </c>
      <c r="B106" s="62">
        <v>43892</v>
      </c>
      <c r="C106" s="62"/>
      <c r="D106" s="258"/>
      <c r="E106" s="105" t="s">
        <v>345</v>
      </c>
      <c r="F106" s="61" t="s">
        <v>391</v>
      </c>
      <c r="G106" s="61" t="s">
        <v>154</v>
      </c>
      <c r="H106" s="61" t="s">
        <v>480</v>
      </c>
      <c r="I106" s="180">
        <v>16500</v>
      </c>
      <c r="J106" s="180">
        <v>20000</v>
      </c>
      <c r="K106" s="180">
        <v>2000</v>
      </c>
      <c r="L106" s="180"/>
      <c r="M106" s="180"/>
      <c r="N106" s="180"/>
      <c r="O106" s="180" t="s">
        <v>1925</v>
      </c>
      <c r="P106" s="180"/>
      <c r="Q106" s="180"/>
      <c r="R106" s="61"/>
      <c r="S106" s="61" t="s">
        <v>494</v>
      </c>
      <c r="T106" s="259"/>
      <c r="U106" s="61" t="s">
        <v>392</v>
      </c>
      <c r="V106" s="61"/>
      <c r="W106" s="61"/>
      <c r="X106" s="61"/>
      <c r="Y106" s="259"/>
      <c r="Z106" s="71"/>
      <c r="AA106" s="71"/>
      <c r="AB106" s="71"/>
      <c r="AC106" s="71"/>
      <c r="AD106" s="71"/>
      <c r="AE106" s="71"/>
      <c r="AF106" s="71"/>
      <c r="AG106" s="71">
        <v>0</v>
      </c>
      <c r="AH106" s="71">
        <v>0</v>
      </c>
      <c r="AI106" s="71">
        <v>0</v>
      </c>
      <c r="AJ106" s="71">
        <v>0</v>
      </c>
      <c r="AK106" s="71">
        <v>1</v>
      </c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1"/>
      <c r="CD106" s="71"/>
      <c r="CE106" s="71"/>
      <c r="CF106" s="71"/>
      <c r="CG106" s="71"/>
      <c r="CH106" s="71"/>
      <c r="CI106" s="71"/>
      <c r="CJ106" s="71"/>
      <c r="CK106" s="71"/>
      <c r="CL106" s="71"/>
      <c r="CM106" s="71"/>
      <c r="CN106" s="71"/>
      <c r="CO106" s="71"/>
      <c r="CP106" s="71"/>
      <c r="CQ106" s="71"/>
      <c r="CR106" s="71"/>
      <c r="CS106" s="71"/>
      <c r="CT106" s="71"/>
      <c r="CU106" s="71"/>
      <c r="CV106" s="71"/>
      <c r="CW106" s="71"/>
      <c r="CX106" s="71"/>
      <c r="CY106" s="71"/>
      <c r="CZ106" s="71"/>
      <c r="DA106" s="71"/>
      <c r="DB106" s="71"/>
      <c r="DC106" s="71"/>
      <c r="DD106" s="71"/>
      <c r="DE106" s="71"/>
      <c r="DF106" s="71"/>
      <c r="DG106" s="71"/>
      <c r="DH106" s="71"/>
      <c r="DI106" s="71"/>
      <c r="DJ106" s="71"/>
      <c r="DK106" s="71"/>
      <c r="DL106" s="71"/>
      <c r="DM106" s="71"/>
      <c r="DN106" s="71"/>
      <c r="DO106" s="71"/>
      <c r="DP106" s="71"/>
      <c r="DQ106" s="71"/>
      <c r="DR106" s="71"/>
      <c r="DS106" s="71"/>
      <c r="DT106" s="71"/>
      <c r="DU106" s="71"/>
      <c r="DV106" s="71"/>
      <c r="DW106" s="71"/>
      <c r="DX106" s="71"/>
      <c r="DY106" s="71"/>
      <c r="DZ106" s="71"/>
      <c r="EA106" s="71"/>
      <c r="EB106" s="71"/>
      <c r="EC106" s="71"/>
      <c r="ED106" s="71"/>
      <c r="EE106" s="71"/>
      <c r="EF106" s="71"/>
      <c r="EG106" s="71"/>
      <c r="EH106" s="71"/>
      <c r="EI106" s="71"/>
      <c r="EJ106" s="71"/>
      <c r="EK106" s="71"/>
      <c r="EL106" s="71"/>
      <c r="EM106" s="71"/>
      <c r="EN106" s="71"/>
      <c r="EO106" s="71"/>
      <c r="EP106" s="71"/>
      <c r="EQ106" s="71"/>
      <c r="ER106" s="71"/>
      <c r="ES106" s="71"/>
      <c r="ET106" s="71"/>
      <c r="EU106" s="71"/>
      <c r="EV106" s="71"/>
      <c r="EW106" s="71"/>
      <c r="EX106" s="71"/>
      <c r="EY106" s="71"/>
      <c r="EZ106" s="71"/>
      <c r="FA106" s="71"/>
      <c r="FB106" s="71"/>
      <c r="FC106" s="71"/>
      <c r="FD106" s="71"/>
      <c r="FE106" s="71"/>
      <c r="FF106" s="71"/>
      <c r="FG106" s="71"/>
      <c r="FH106" s="71"/>
      <c r="FI106" s="71"/>
      <c r="FJ106" s="71"/>
      <c r="FK106" s="71"/>
      <c r="FL106" s="71"/>
      <c r="FM106" s="71"/>
      <c r="FN106" s="71"/>
      <c r="FO106" s="71"/>
      <c r="FP106" s="71"/>
      <c r="FQ106" s="71"/>
      <c r="FR106" s="71"/>
      <c r="FS106" s="71"/>
      <c r="FT106" s="71"/>
      <c r="FU106" s="71"/>
      <c r="FV106" s="71"/>
      <c r="FW106" s="71"/>
      <c r="FX106" s="71"/>
      <c r="FY106" s="71"/>
      <c r="FZ106" s="71"/>
      <c r="GA106" s="71"/>
      <c r="GB106" s="71"/>
      <c r="GC106" s="71"/>
      <c r="GD106" s="71"/>
      <c r="GE106" s="71"/>
      <c r="GF106" s="71"/>
      <c r="GG106" s="71"/>
      <c r="GH106" s="71"/>
      <c r="GI106" s="71"/>
      <c r="GJ106" s="71"/>
      <c r="GK106" s="71"/>
      <c r="GL106" s="71"/>
      <c r="GM106" s="71"/>
      <c r="GN106" s="71"/>
      <c r="GO106" s="71"/>
      <c r="GP106" s="71"/>
      <c r="GQ106" s="71"/>
      <c r="GR106" s="71"/>
      <c r="GS106" s="71"/>
      <c r="GT106" s="71"/>
      <c r="GU106" s="71"/>
      <c r="GV106" s="71"/>
      <c r="GW106" s="71"/>
      <c r="GX106" s="71"/>
      <c r="GY106" s="71"/>
      <c r="GZ106" s="71"/>
      <c r="HA106" s="71"/>
      <c r="HB106" s="71"/>
      <c r="HC106" s="71"/>
      <c r="HD106" s="71"/>
      <c r="HE106" s="71"/>
      <c r="HF106" s="71"/>
      <c r="HG106" s="71"/>
      <c r="HH106" s="71"/>
      <c r="HI106" s="71"/>
      <c r="HJ106" s="71"/>
      <c r="HK106" s="71"/>
      <c r="HL106" s="71"/>
      <c r="HM106" s="71"/>
      <c r="HN106" s="71"/>
      <c r="HO106" s="71"/>
      <c r="HP106" s="71"/>
      <c r="HQ106" s="71"/>
      <c r="HR106" s="71"/>
      <c r="HS106" s="71"/>
      <c r="HT106" s="71"/>
      <c r="HU106" s="71"/>
      <c r="HV106" s="71"/>
      <c r="HW106" s="71"/>
      <c r="HX106" s="71"/>
      <c r="HY106" s="71"/>
      <c r="HZ106" s="71"/>
      <c r="IA106" s="71"/>
      <c r="IB106" s="71"/>
      <c r="IC106" s="71"/>
      <c r="ID106" s="71"/>
      <c r="IE106" s="71"/>
      <c r="IF106" s="71"/>
      <c r="IG106" s="71"/>
      <c r="IH106" s="71"/>
      <c r="II106" s="71"/>
      <c r="IJ106" s="71"/>
      <c r="IK106" s="71"/>
      <c r="IL106" s="71"/>
      <c r="IM106" s="71"/>
      <c r="IN106" s="71"/>
      <c r="IO106" s="71"/>
      <c r="IP106" s="71"/>
      <c r="IQ106" s="71"/>
      <c r="IR106" s="71"/>
      <c r="IS106" s="71"/>
      <c r="IT106" s="71"/>
      <c r="IU106" s="71"/>
      <c r="IV106" s="71"/>
      <c r="IW106" s="71"/>
      <c r="IX106" s="71"/>
      <c r="IY106" s="71"/>
      <c r="IZ106" s="71"/>
      <c r="JA106" s="71"/>
      <c r="JB106" s="71"/>
      <c r="JC106" s="71"/>
      <c r="JD106" s="71"/>
      <c r="JE106" s="71"/>
      <c r="JF106" s="71"/>
      <c r="JG106" s="71"/>
      <c r="JH106" s="71"/>
      <c r="JI106" s="71"/>
      <c r="JJ106" s="71"/>
      <c r="JK106" s="71"/>
      <c r="JL106" s="71"/>
      <c r="JM106" s="71"/>
      <c r="JN106" s="71"/>
      <c r="JO106" s="71"/>
      <c r="JP106" s="71"/>
      <c r="JQ106" s="71"/>
      <c r="JR106" s="71"/>
      <c r="JS106" s="71"/>
      <c r="JT106" s="71"/>
      <c r="JU106" s="71"/>
      <c r="JV106" s="71"/>
      <c r="JW106" s="71"/>
      <c r="JX106" s="71"/>
      <c r="JY106" s="71"/>
      <c r="JZ106" s="71"/>
      <c r="KA106" s="71"/>
      <c r="KB106" s="71"/>
      <c r="KC106" s="71"/>
      <c r="KD106" s="71"/>
      <c r="KE106" s="71"/>
      <c r="KF106" s="71"/>
      <c r="KG106" s="71"/>
      <c r="KH106" s="71"/>
      <c r="KI106" s="71"/>
      <c r="KJ106" s="71"/>
      <c r="KK106" s="71"/>
      <c r="KL106" s="71"/>
      <c r="KM106" s="71"/>
      <c r="KN106" s="71"/>
      <c r="KO106" s="71"/>
      <c r="KP106" s="71"/>
      <c r="KQ106" s="71"/>
      <c r="KR106" s="71"/>
      <c r="KS106" s="71"/>
      <c r="KT106" s="71"/>
      <c r="KU106" s="71"/>
      <c r="KV106" s="71"/>
      <c r="KW106" s="71"/>
      <c r="KX106" s="71"/>
      <c r="KY106" s="71"/>
      <c r="KZ106" s="71"/>
      <c r="LA106" s="71"/>
      <c r="LB106" s="71"/>
      <c r="LC106" s="71"/>
      <c r="LD106" s="71"/>
      <c r="LE106" s="71"/>
      <c r="LF106" s="71"/>
      <c r="LG106" s="71"/>
      <c r="LH106" s="71"/>
      <c r="LI106" s="71"/>
      <c r="LJ106" s="71"/>
      <c r="LK106" s="71"/>
      <c r="LL106" s="71"/>
      <c r="LM106" s="71"/>
      <c r="LN106" s="71"/>
      <c r="LO106" s="71"/>
      <c r="LP106" s="71"/>
      <c r="LQ106" s="71"/>
      <c r="LR106" s="71"/>
      <c r="LS106" s="71"/>
      <c r="LT106" s="71"/>
      <c r="LU106" s="71"/>
      <c r="LV106" s="71"/>
      <c r="LW106" s="71"/>
      <c r="LX106" s="71"/>
      <c r="LY106" s="71"/>
      <c r="LZ106" s="71"/>
      <c r="MA106" s="71"/>
      <c r="MB106" s="71"/>
      <c r="MC106" s="71"/>
      <c r="MD106" s="71"/>
      <c r="ME106" s="71"/>
      <c r="MF106" s="71"/>
      <c r="MG106" s="71"/>
      <c r="MH106" s="71"/>
      <c r="MI106" s="71"/>
      <c r="MJ106" s="71"/>
      <c r="MK106" s="71"/>
      <c r="ML106" s="71"/>
      <c r="MM106" s="71"/>
      <c r="MN106" s="71"/>
      <c r="MO106" s="71"/>
      <c r="MP106" s="71"/>
      <c r="MQ106" s="71"/>
      <c r="MR106" s="71"/>
      <c r="MS106" s="71"/>
      <c r="MT106" s="71"/>
      <c r="MU106" s="71"/>
      <c r="MV106" s="71"/>
      <c r="MW106" s="71"/>
      <c r="MX106" s="71"/>
      <c r="MY106" s="71"/>
      <c r="MZ106" s="71"/>
      <c r="NA106" s="71"/>
      <c r="NB106" s="71"/>
      <c r="NC106" s="71"/>
      <c r="ND106" s="71"/>
      <c r="NE106" s="71"/>
      <c r="NF106" s="71"/>
      <c r="NG106" s="71"/>
      <c r="NH106" s="71"/>
      <c r="NI106" s="71"/>
      <c r="NJ106" s="71"/>
      <c r="NK106" s="71"/>
      <c r="NL106" s="71"/>
      <c r="NM106" s="71"/>
      <c r="NN106" s="71"/>
      <c r="NO106" s="71"/>
      <c r="NP106" s="71"/>
      <c r="NQ106" s="71"/>
      <c r="NR106" s="71"/>
      <c r="NS106" s="71"/>
      <c r="NT106" s="71"/>
      <c r="NU106" s="71"/>
      <c r="NV106" s="71"/>
      <c r="NW106" s="71"/>
      <c r="NX106" s="71"/>
      <c r="NY106" s="71"/>
      <c r="NZ106" s="71"/>
      <c r="OA106" s="71"/>
      <c r="OB106" s="71"/>
      <c r="OC106" s="71"/>
      <c r="OD106" s="71"/>
      <c r="OE106" s="71"/>
      <c r="OF106" s="71"/>
      <c r="OG106" s="71"/>
      <c r="OH106" s="71"/>
      <c r="OI106" s="71"/>
      <c r="OJ106" s="71"/>
      <c r="OK106" s="71"/>
      <c r="OL106" s="71"/>
      <c r="OM106" s="71"/>
      <c r="ON106" s="71"/>
      <c r="OO106" s="71"/>
      <c r="OP106" s="71"/>
      <c r="OQ106" s="71"/>
      <c r="OR106" s="71"/>
      <c r="OS106" s="71"/>
      <c r="OT106" s="71"/>
      <c r="OU106" s="71"/>
      <c r="OV106" s="71"/>
      <c r="OW106" s="71"/>
      <c r="OX106" s="71"/>
      <c r="OY106" s="71"/>
      <c r="OZ106" s="71"/>
      <c r="PA106" s="71"/>
      <c r="PB106" s="71"/>
      <c r="PC106" s="71"/>
      <c r="PD106" s="71"/>
      <c r="PE106" s="71"/>
      <c r="PF106" s="71"/>
      <c r="PG106" s="71"/>
      <c r="PH106" s="71"/>
      <c r="PI106" s="71"/>
      <c r="PJ106" s="71"/>
      <c r="PK106" s="71"/>
      <c r="PL106" s="71"/>
      <c r="PM106" s="71"/>
      <c r="PN106" s="71"/>
      <c r="PO106" s="71"/>
      <c r="PP106" s="71"/>
      <c r="PQ106" s="71"/>
      <c r="PR106" s="71"/>
      <c r="PS106" s="71"/>
      <c r="PT106" s="71"/>
      <c r="PU106" s="71"/>
      <c r="PV106" s="71"/>
      <c r="PW106" s="71"/>
      <c r="PX106" s="71"/>
      <c r="PY106" s="71"/>
      <c r="PZ106" s="71"/>
      <c r="QA106" s="71"/>
      <c r="QB106" s="71"/>
      <c r="QC106" s="71"/>
      <c r="QD106" s="71"/>
      <c r="QE106" s="71"/>
      <c r="QF106" s="71"/>
      <c r="QG106" s="71"/>
      <c r="QH106" s="71"/>
      <c r="QI106" s="71"/>
      <c r="QJ106" s="71"/>
      <c r="QK106" s="71"/>
      <c r="QL106" s="71"/>
      <c r="QM106" s="71"/>
      <c r="QN106" s="71"/>
      <c r="QO106" s="71"/>
      <c r="QP106" s="71"/>
      <c r="QQ106" s="71"/>
      <c r="QR106" s="71"/>
      <c r="QS106" s="71"/>
      <c r="QT106" s="71"/>
      <c r="QU106" s="71"/>
      <c r="QV106" s="71"/>
      <c r="QW106" s="71"/>
      <c r="QX106" s="71"/>
      <c r="QY106" s="71"/>
      <c r="QZ106" s="71"/>
      <c r="RA106" s="71"/>
      <c r="RB106" s="71"/>
      <c r="RC106" s="71"/>
      <c r="RD106" s="71"/>
      <c r="RE106" s="71"/>
      <c r="RF106" s="71"/>
      <c r="RG106" s="71"/>
      <c r="RH106" s="71"/>
      <c r="RI106" s="71"/>
      <c r="RJ106" s="71"/>
      <c r="RK106" s="71"/>
      <c r="RL106" s="71"/>
      <c r="RM106" s="71"/>
      <c r="RN106" s="71"/>
      <c r="RO106" s="71"/>
      <c r="RP106" s="71"/>
      <c r="RQ106" s="71"/>
      <c r="RR106" s="71"/>
      <c r="RS106" s="71"/>
      <c r="RT106" s="71"/>
      <c r="RU106" s="71"/>
      <c r="RV106" s="71"/>
      <c r="RW106" s="71"/>
      <c r="RX106" s="71"/>
      <c r="RY106" s="71"/>
      <c r="RZ106" s="71"/>
      <c r="SA106" s="71"/>
      <c r="SB106" s="71"/>
      <c r="SC106" s="71"/>
      <c r="SD106" s="71"/>
      <c r="SE106" s="71"/>
      <c r="SF106" s="71"/>
      <c r="SG106" s="71"/>
      <c r="SH106" s="71"/>
      <c r="SI106" s="71"/>
      <c r="SJ106" s="71"/>
      <c r="SK106" s="71"/>
      <c r="SL106" s="71"/>
      <c r="SM106" s="71"/>
      <c r="SN106" s="71"/>
      <c r="SO106" s="71"/>
      <c r="SP106" s="71"/>
      <c r="SQ106" s="71"/>
      <c r="SR106" s="71"/>
      <c r="SS106" s="71"/>
      <c r="ST106" s="71"/>
      <c r="SU106" s="71"/>
      <c r="SV106" s="71"/>
      <c r="SW106" s="71"/>
      <c r="SX106" s="71"/>
      <c r="SY106" s="71"/>
      <c r="SZ106" s="71"/>
      <c r="TA106" s="71"/>
      <c r="TB106" s="71"/>
      <c r="TC106" s="71"/>
      <c r="TD106" s="71"/>
      <c r="TE106" s="71"/>
      <c r="TF106" s="71"/>
      <c r="TG106" s="71"/>
      <c r="TH106" s="71"/>
      <c r="TI106" s="71"/>
      <c r="TJ106" s="71"/>
      <c r="TK106" s="71"/>
      <c r="TL106" s="71"/>
      <c r="TM106" s="71"/>
      <c r="TN106" s="71"/>
      <c r="TO106" s="71"/>
      <c r="TP106" s="71"/>
      <c r="TQ106" s="71"/>
      <c r="TR106" s="71"/>
      <c r="TS106" s="71"/>
      <c r="TT106" s="71"/>
      <c r="TU106" s="71"/>
      <c r="TV106" s="71"/>
      <c r="TW106" s="71"/>
      <c r="TX106" s="71"/>
      <c r="TY106" s="71"/>
      <c r="TZ106" s="71"/>
      <c r="UA106" s="71"/>
      <c r="UB106" s="71"/>
      <c r="UC106" s="71"/>
      <c r="UD106" s="71"/>
      <c r="UE106" s="71"/>
      <c r="UF106" s="71"/>
      <c r="UG106" s="71"/>
      <c r="UH106" s="71"/>
      <c r="UI106" s="71"/>
      <c r="UJ106" s="71"/>
      <c r="UK106" s="71"/>
      <c r="UL106" s="71"/>
      <c r="UM106" s="71"/>
      <c r="UN106" s="71"/>
      <c r="UO106" s="71"/>
      <c r="UP106" s="71"/>
      <c r="UQ106" s="71"/>
      <c r="UR106" s="71"/>
      <c r="US106" s="71"/>
      <c r="UT106" s="71"/>
      <c r="UU106" s="71"/>
      <c r="UV106" s="71"/>
      <c r="UW106" s="71"/>
      <c r="UX106" s="71"/>
      <c r="UY106" s="71"/>
      <c r="UZ106" s="71"/>
      <c r="VA106" s="71"/>
      <c r="VB106" s="71"/>
      <c r="VC106" s="71"/>
      <c r="VD106" s="71"/>
      <c r="VE106" s="71"/>
      <c r="VF106" s="71"/>
      <c r="VG106" s="71"/>
      <c r="VH106" s="71"/>
      <c r="VI106" s="71"/>
      <c r="VJ106" s="71"/>
      <c r="VK106" s="71"/>
      <c r="VL106" s="71"/>
      <c r="VM106" s="71"/>
      <c r="VN106" s="71"/>
      <c r="VO106" s="71"/>
      <c r="VP106" s="71"/>
      <c r="VQ106" s="71"/>
      <c r="VR106" s="71"/>
      <c r="VS106" s="71"/>
      <c r="VT106" s="71"/>
      <c r="VU106" s="71"/>
      <c r="VV106" s="71"/>
      <c r="VW106" s="71"/>
      <c r="VX106" s="71"/>
      <c r="VY106" s="71"/>
      <c r="VZ106" s="71"/>
      <c r="WA106" s="71"/>
      <c r="WB106" s="71"/>
      <c r="WC106" s="71"/>
      <c r="WD106" s="71"/>
      <c r="WE106" s="71"/>
      <c r="WF106" s="71"/>
      <c r="WG106" s="71"/>
      <c r="WH106" s="71"/>
      <c r="WI106" s="71"/>
      <c r="WJ106" s="71"/>
      <c r="WK106" s="71"/>
      <c r="WL106" s="71"/>
      <c r="WM106" s="71"/>
      <c r="WN106" s="71"/>
      <c r="WO106" s="71"/>
      <c r="WP106" s="71"/>
      <c r="WQ106" s="71"/>
      <c r="WR106" s="71"/>
      <c r="WS106" s="71"/>
      <c r="WT106" s="71"/>
      <c r="WU106" s="71"/>
      <c r="WV106" s="71"/>
      <c r="WW106" s="71"/>
      <c r="WX106" s="71"/>
      <c r="WY106" s="71"/>
      <c r="WZ106" s="71"/>
      <c r="XA106" s="71"/>
      <c r="XB106" s="71"/>
      <c r="XC106" s="71"/>
      <c r="XD106" s="71"/>
      <c r="XE106" s="71"/>
      <c r="XF106" s="71"/>
      <c r="XG106" s="71"/>
      <c r="XH106" s="71"/>
      <c r="XI106" s="71"/>
      <c r="XJ106" s="71"/>
      <c r="XK106" s="71"/>
      <c r="XL106" s="71"/>
      <c r="XM106" s="71"/>
      <c r="XN106" s="71"/>
      <c r="XO106" s="71"/>
      <c r="XP106" s="71"/>
      <c r="XQ106" s="71"/>
      <c r="XR106" s="71"/>
      <c r="XS106" s="71"/>
      <c r="XT106" s="71"/>
      <c r="XU106" s="71"/>
      <c r="XV106" s="71"/>
      <c r="XW106" s="71"/>
      <c r="XX106" s="71"/>
      <c r="XY106" s="71"/>
      <c r="XZ106" s="71"/>
      <c r="YA106" s="71"/>
      <c r="YB106" s="71"/>
      <c r="YC106" s="71"/>
      <c r="YD106" s="71"/>
      <c r="YE106" s="71"/>
      <c r="YF106" s="71"/>
      <c r="YG106" s="71"/>
      <c r="YH106" s="71"/>
      <c r="YI106" s="71"/>
      <c r="YJ106" s="71"/>
      <c r="YK106" s="71"/>
      <c r="YL106" s="71"/>
      <c r="YM106" s="71"/>
      <c r="YN106" s="71"/>
      <c r="YO106" s="71"/>
      <c r="YP106" s="71"/>
      <c r="YQ106" s="71"/>
      <c r="YR106" s="71"/>
      <c r="YS106" s="71"/>
      <c r="YT106" s="71"/>
      <c r="YU106" s="71"/>
      <c r="YV106" s="71"/>
      <c r="YW106" s="71"/>
      <c r="YX106" s="71"/>
      <c r="YY106" s="71"/>
      <c r="YZ106" s="71"/>
      <c r="ZA106" s="71"/>
      <c r="ZB106" s="71"/>
      <c r="ZC106" s="71"/>
      <c r="ZD106" s="71"/>
      <c r="ZE106" s="71"/>
      <c r="ZF106" s="71"/>
      <c r="ZG106" s="71"/>
      <c r="ZH106" s="71"/>
      <c r="ZI106" s="71"/>
      <c r="ZJ106" s="71"/>
      <c r="ZK106" s="71"/>
      <c r="ZL106" s="71"/>
      <c r="ZM106" s="71"/>
      <c r="ZN106" s="71"/>
      <c r="ZO106" s="71"/>
      <c r="ZP106" s="71"/>
      <c r="ZQ106" s="71"/>
      <c r="ZR106" s="71"/>
      <c r="ZS106" s="71"/>
      <c r="ZT106" s="71"/>
      <c r="ZU106" s="71"/>
      <c r="ZV106" s="71"/>
      <c r="ZW106" s="71"/>
      <c r="ZX106" s="71"/>
      <c r="ZY106" s="71"/>
      <c r="ZZ106" s="71"/>
      <c r="AAA106" s="71"/>
      <c r="AAB106" s="71"/>
      <c r="AAC106" s="71"/>
      <c r="AAD106" s="71"/>
      <c r="AAE106" s="71"/>
      <c r="AAF106" s="71"/>
      <c r="AAG106" s="71"/>
      <c r="AAH106" s="71"/>
      <c r="AAI106" s="71"/>
      <c r="AAJ106" s="71"/>
      <c r="AAK106" s="71"/>
      <c r="AAL106" s="71"/>
      <c r="AAM106" s="71"/>
      <c r="AAN106" s="71"/>
      <c r="AAO106" s="71"/>
      <c r="AAP106" s="71"/>
      <c r="AAQ106" s="71"/>
      <c r="AAR106" s="71"/>
      <c r="AAS106" s="71"/>
      <c r="AAT106" s="71"/>
      <c r="AAU106" s="71"/>
      <c r="AAV106" s="71"/>
      <c r="AAW106" s="71"/>
      <c r="AAX106" s="71"/>
      <c r="AAY106" s="71"/>
      <c r="AAZ106" s="71"/>
      <c r="ABA106" s="71"/>
      <c r="ABB106" s="71"/>
      <c r="ABC106" s="71"/>
      <c r="ABD106" s="71"/>
      <c r="ABE106" s="71"/>
      <c r="ABF106" s="71"/>
      <c r="ABG106" s="71"/>
      <c r="ABH106" s="71"/>
      <c r="ABI106" s="71"/>
      <c r="ABJ106" s="71"/>
      <c r="ABK106" s="71"/>
      <c r="ABL106" s="71"/>
      <c r="ABM106" s="71"/>
      <c r="ABN106" s="71"/>
      <c r="ABO106" s="71"/>
      <c r="ABP106" s="71"/>
      <c r="ABQ106" s="71"/>
      <c r="ABR106" s="71"/>
      <c r="ABS106" s="71"/>
      <c r="ABT106" s="71"/>
      <c r="ABU106" s="71"/>
      <c r="ABV106" s="71"/>
      <c r="ABW106" s="71"/>
      <c r="ABX106" s="71"/>
      <c r="ABY106" s="71"/>
      <c r="ABZ106" s="71"/>
      <c r="ACA106" s="71"/>
      <c r="ACB106" s="71"/>
      <c r="ACC106" s="71"/>
      <c r="ACD106" s="71"/>
      <c r="ACE106" s="71"/>
      <c r="ACF106" s="71"/>
      <c r="ACG106" s="71"/>
      <c r="ACH106" s="71"/>
      <c r="ACI106" s="71"/>
      <c r="ACJ106" s="71"/>
      <c r="ACK106" s="71"/>
      <c r="ACL106" s="71"/>
      <c r="ACM106" s="71"/>
      <c r="ACN106" s="71"/>
      <c r="ACO106" s="71"/>
      <c r="ACP106" s="71"/>
      <c r="ACQ106" s="71"/>
      <c r="ACR106" s="71"/>
      <c r="ACS106" s="71"/>
      <c r="ACT106" s="71"/>
      <c r="ACU106" s="71"/>
      <c r="ACV106" s="71"/>
      <c r="ACW106" s="71"/>
      <c r="ACX106" s="71"/>
      <c r="ACY106" s="71"/>
      <c r="ACZ106" s="71"/>
      <c r="ADA106" s="71"/>
      <c r="ADB106" s="71"/>
      <c r="ADC106" s="71"/>
      <c r="ADD106" s="71"/>
      <c r="ADE106" s="71"/>
      <c r="ADF106" s="71"/>
      <c r="ADG106" s="71"/>
      <c r="ADH106" s="71"/>
      <c r="ADI106" s="71"/>
      <c r="ADJ106" s="71"/>
      <c r="ADK106" s="71"/>
      <c r="ADL106" s="71"/>
      <c r="ADM106" s="71"/>
      <c r="ADN106" s="71"/>
      <c r="ADO106" s="71"/>
      <c r="ADP106" s="71"/>
      <c r="ADQ106" s="71"/>
      <c r="ADR106" s="71"/>
      <c r="ADS106" s="71"/>
      <c r="ADT106" s="71"/>
      <c r="ADU106" s="71"/>
      <c r="ADV106" s="71"/>
      <c r="ADW106" s="71"/>
      <c r="ADX106" s="71"/>
      <c r="ADY106" s="71"/>
      <c r="ADZ106" s="71"/>
      <c r="AEA106" s="71"/>
      <c r="AEB106" s="71"/>
      <c r="AEC106" s="71"/>
      <c r="AED106" s="71"/>
      <c r="AEE106" s="71"/>
      <c r="AEF106" s="71"/>
      <c r="AEG106" s="71"/>
      <c r="AEH106" s="71"/>
      <c r="AEI106" s="71"/>
      <c r="AEJ106" s="71"/>
      <c r="AEK106" s="71"/>
      <c r="AEL106" s="71"/>
      <c r="AEM106" s="71"/>
      <c r="AEN106" s="71"/>
      <c r="AEO106" s="71"/>
      <c r="AEP106" s="71"/>
      <c r="AEQ106" s="71"/>
      <c r="AER106" s="71"/>
      <c r="AES106" s="71"/>
      <c r="AET106" s="71"/>
      <c r="AEU106" s="71"/>
      <c r="AEV106" s="71"/>
      <c r="AEW106" s="71"/>
      <c r="AEX106" s="71"/>
      <c r="AEY106" s="71"/>
      <c r="AEZ106" s="71"/>
    </row>
    <row r="107" spans="1:832" s="70" customFormat="1" ht="25.5" customHeight="1" x14ac:dyDescent="0.3">
      <c r="A107" s="257" t="s">
        <v>1926</v>
      </c>
      <c r="B107" s="62">
        <v>43892</v>
      </c>
      <c r="C107" s="62"/>
      <c r="D107" s="258"/>
      <c r="E107" s="105" t="s">
        <v>73</v>
      </c>
      <c r="F107" s="61"/>
      <c r="G107" s="61" t="s">
        <v>154</v>
      </c>
      <c r="H107" s="61" t="s">
        <v>290</v>
      </c>
      <c r="I107" s="180">
        <v>900</v>
      </c>
      <c r="J107" s="180">
        <v>1200</v>
      </c>
      <c r="K107" s="180">
        <v>0</v>
      </c>
      <c r="L107" s="180"/>
      <c r="M107" s="180"/>
      <c r="N107" s="180"/>
      <c r="O107" s="180" t="s">
        <v>1927</v>
      </c>
      <c r="P107" s="180"/>
      <c r="Q107" s="180"/>
      <c r="R107" s="61"/>
      <c r="S107" s="61" t="s">
        <v>494</v>
      </c>
      <c r="T107" s="61" t="s">
        <v>682</v>
      </c>
      <c r="U107" s="61" t="s">
        <v>392</v>
      </c>
      <c r="V107" s="158"/>
      <c r="W107" s="61"/>
      <c r="X107" s="61"/>
      <c r="Y107" s="259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  <c r="BV107" s="71"/>
      <c r="BW107" s="71"/>
      <c r="BX107" s="71"/>
      <c r="BY107" s="71"/>
      <c r="BZ107" s="71"/>
      <c r="CA107" s="71"/>
      <c r="CB107" s="71"/>
      <c r="CC107" s="71"/>
      <c r="CD107" s="71"/>
      <c r="CE107" s="71"/>
      <c r="CF107" s="71"/>
      <c r="CG107" s="71"/>
      <c r="CH107" s="71"/>
      <c r="CI107" s="71"/>
      <c r="CJ107" s="71"/>
      <c r="CK107" s="71"/>
      <c r="CL107" s="71"/>
      <c r="CM107" s="71"/>
      <c r="CN107" s="71"/>
      <c r="CO107" s="71"/>
      <c r="CP107" s="71"/>
      <c r="CQ107" s="71"/>
      <c r="CR107" s="71"/>
      <c r="CS107" s="71"/>
      <c r="CT107" s="71"/>
      <c r="CU107" s="71"/>
      <c r="CV107" s="71"/>
      <c r="CW107" s="71"/>
      <c r="CX107" s="71"/>
      <c r="CY107" s="71"/>
      <c r="CZ107" s="71"/>
      <c r="DA107" s="71"/>
      <c r="DB107" s="71"/>
      <c r="DC107" s="71"/>
      <c r="DD107" s="71"/>
      <c r="DE107" s="71"/>
      <c r="DF107" s="71"/>
      <c r="DG107" s="71"/>
      <c r="DH107" s="71"/>
      <c r="DI107" s="71"/>
      <c r="DJ107" s="71"/>
      <c r="DK107" s="71"/>
      <c r="DL107" s="71"/>
      <c r="DM107" s="71"/>
      <c r="DN107" s="71"/>
      <c r="DO107" s="71"/>
      <c r="DP107" s="71"/>
      <c r="DQ107" s="71"/>
      <c r="DR107" s="71"/>
      <c r="DS107" s="71"/>
      <c r="DT107" s="71"/>
      <c r="DU107" s="71"/>
      <c r="DV107" s="71"/>
      <c r="DW107" s="71"/>
      <c r="DX107" s="71"/>
      <c r="DY107" s="71"/>
      <c r="DZ107" s="71"/>
      <c r="EA107" s="71"/>
      <c r="EB107" s="71"/>
      <c r="EC107" s="71"/>
      <c r="ED107" s="71"/>
      <c r="EE107" s="71"/>
      <c r="EF107" s="71"/>
      <c r="EG107" s="71"/>
      <c r="EH107" s="71"/>
      <c r="EI107" s="71"/>
      <c r="EJ107" s="71"/>
      <c r="EK107" s="71"/>
      <c r="EL107" s="71"/>
      <c r="EM107" s="71"/>
      <c r="EN107" s="71"/>
      <c r="EO107" s="71"/>
      <c r="EP107" s="71"/>
      <c r="EQ107" s="71"/>
      <c r="ER107" s="71"/>
      <c r="ES107" s="71"/>
      <c r="ET107" s="71"/>
      <c r="EU107" s="71"/>
      <c r="EV107" s="71"/>
      <c r="EW107" s="71"/>
      <c r="EX107" s="71"/>
      <c r="EY107" s="71"/>
      <c r="EZ107" s="71"/>
      <c r="FA107" s="71"/>
      <c r="FB107" s="71"/>
      <c r="FC107" s="71"/>
      <c r="FD107" s="71"/>
      <c r="FE107" s="71"/>
      <c r="FF107" s="71"/>
      <c r="FG107" s="71"/>
      <c r="FH107" s="71"/>
      <c r="FI107" s="71"/>
      <c r="FJ107" s="71"/>
      <c r="FK107" s="71"/>
      <c r="FL107" s="71"/>
      <c r="FM107" s="71"/>
      <c r="FN107" s="71"/>
      <c r="FO107" s="71"/>
      <c r="FP107" s="71"/>
      <c r="FQ107" s="71"/>
      <c r="FR107" s="71"/>
      <c r="FS107" s="71"/>
      <c r="FT107" s="71"/>
      <c r="FU107" s="71"/>
      <c r="FV107" s="71"/>
      <c r="FW107" s="71"/>
      <c r="FX107" s="71"/>
      <c r="FY107" s="71"/>
      <c r="FZ107" s="71"/>
      <c r="GA107" s="71"/>
      <c r="GB107" s="71"/>
      <c r="GC107" s="71"/>
      <c r="GD107" s="71"/>
      <c r="GE107" s="71"/>
      <c r="GF107" s="71"/>
      <c r="GG107" s="71"/>
      <c r="GH107" s="71"/>
      <c r="GI107" s="71"/>
      <c r="GJ107" s="71"/>
      <c r="GK107" s="71"/>
      <c r="GL107" s="71"/>
      <c r="GM107" s="71"/>
      <c r="GN107" s="71"/>
      <c r="GO107" s="71"/>
      <c r="GP107" s="71"/>
      <c r="GQ107" s="71"/>
      <c r="GR107" s="71"/>
      <c r="GS107" s="71"/>
      <c r="GT107" s="71"/>
      <c r="GU107" s="71"/>
      <c r="GV107" s="71"/>
      <c r="GW107" s="71"/>
      <c r="GX107" s="71"/>
      <c r="GY107" s="71"/>
      <c r="GZ107" s="71"/>
      <c r="HA107" s="71"/>
      <c r="HB107" s="71"/>
      <c r="HC107" s="71"/>
      <c r="HD107" s="71"/>
      <c r="HE107" s="71"/>
      <c r="HF107" s="71"/>
      <c r="HG107" s="71"/>
      <c r="HH107" s="71"/>
      <c r="HI107" s="71"/>
      <c r="HJ107" s="71"/>
      <c r="HK107" s="71"/>
      <c r="HL107" s="71"/>
      <c r="HM107" s="71"/>
      <c r="HN107" s="71"/>
      <c r="HO107" s="71"/>
      <c r="HP107" s="71"/>
      <c r="HQ107" s="71"/>
      <c r="HR107" s="71"/>
      <c r="HS107" s="71"/>
      <c r="HT107" s="71"/>
      <c r="HU107" s="71"/>
      <c r="HV107" s="71"/>
      <c r="HW107" s="71"/>
      <c r="HX107" s="71"/>
      <c r="HY107" s="71"/>
      <c r="HZ107" s="71"/>
      <c r="IA107" s="71"/>
      <c r="IB107" s="71"/>
      <c r="IC107" s="71"/>
      <c r="ID107" s="71"/>
      <c r="IE107" s="71"/>
      <c r="IF107" s="71"/>
      <c r="IG107" s="71"/>
      <c r="IH107" s="71"/>
      <c r="II107" s="71"/>
      <c r="IJ107" s="71"/>
      <c r="IK107" s="71"/>
      <c r="IL107" s="71"/>
      <c r="IM107" s="71"/>
      <c r="IN107" s="71"/>
      <c r="IO107" s="71"/>
      <c r="IP107" s="71"/>
      <c r="IQ107" s="71"/>
      <c r="IR107" s="71"/>
      <c r="IS107" s="71"/>
      <c r="IT107" s="71"/>
      <c r="IU107" s="71"/>
      <c r="IV107" s="71"/>
      <c r="IW107" s="71"/>
      <c r="IX107" s="71"/>
      <c r="IY107" s="71"/>
      <c r="IZ107" s="71"/>
      <c r="JA107" s="71"/>
      <c r="JB107" s="71"/>
      <c r="JC107" s="71"/>
      <c r="JD107" s="71"/>
      <c r="JE107" s="71"/>
      <c r="JF107" s="71"/>
      <c r="JG107" s="71"/>
      <c r="JH107" s="71"/>
      <c r="JI107" s="71"/>
      <c r="JJ107" s="71"/>
      <c r="JK107" s="71"/>
      <c r="JL107" s="71"/>
      <c r="JM107" s="71"/>
      <c r="JN107" s="71"/>
      <c r="JO107" s="71"/>
      <c r="JP107" s="71"/>
      <c r="JQ107" s="71"/>
      <c r="JR107" s="71"/>
      <c r="JS107" s="71"/>
      <c r="JT107" s="71"/>
      <c r="JU107" s="71"/>
      <c r="JV107" s="71"/>
      <c r="JW107" s="71"/>
      <c r="JX107" s="71"/>
      <c r="JY107" s="71"/>
      <c r="JZ107" s="71"/>
      <c r="KA107" s="71"/>
      <c r="KB107" s="71"/>
      <c r="KC107" s="71"/>
      <c r="KD107" s="71"/>
      <c r="KE107" s="71"/>
      <c r="KF107" s="71"/>
      <c r="KG107" s="71"/>
      <c r="KH107" s="71"/>
      <c r="KI107" s="71"/>
      <c r="KJ107" s="71"/>
      <c r="KK107" s="71"/>
      <c r="KL107" s="71"/>
      <c r="KM107" s="71"/>
      <c r="KN107" s="71"/>
      <c r="KO107" s="71"/>
      <c r="KP107" s="71"/>
      <c r="KQ107" s="71"/>
      <c r="KR107" s="71"/>
      <c r="KS107" s="71"/>
      <c r="KT107" s="71"/>
      <c r="KU107" s="71"/>
      <c r="KV107" s="71"/>
      <c r="KW107" s="71"/>
      <c r="KX107" s="71"/>
      <c r="KY107" s="71"/>
      <c r="KZ107" s="71"/>
      <c r="LA107" s="71"/>
      <c r="LB107" s="71"/>
      <c r="LC107" s="71"/>
      <c r="LD107" s="71"/>
      <c r="LE107" s="71"/>
      <c r="LF107" s="71"/>
      <c r="LG107" s="71"/>
      <c r="LH107" s="71"/>
      <c r="LI107" s="71"/>
      <c r="LJ107" s="71"/>
      <c r="LK107" s="71"/>
      <c r="LL107" s="71"/>
      <c r="LM107" s="71"/>
      <c r="LN107" s="71"/>
      <c r="LO107" s="71"/>
      <c r="LP107" s="71"/>
      <c r="LQ107" s="71"/>
      <c r="LR107" s="71"/>
      <c r="LS107" s="71"/>
      <c r="LT107" s="71"/>
      <c r="LU107" s="71"/>
      <c r="LV107" s="71"/>
      <c r="LW107" s="71"/>
      <c r="LX107" s="71"/>
      <c r="LY107" s="71"/>
      <c r="LZ107" s="71"/>
      <c r="MA107" s="71"/>
      <c r="MB107" s="71"/>
      <c r="MC107" s="71"/>
      <c r="MD107" s="71"/>
      <c r="ME107" s="71"/>
      <c r="MF107" s="71"/>
      <c r="MG107" s="71"/>
      <c r="MH107" s="71"/>
      <c r="MI107" s="71"/>
      <c r="MJ107" s="71"/>
      <c r="MK107" s="71"/>
      <c r="ML107" s="71"/>
      <c r="MM107" s="71"/>
      <c r="MN107" s="71"/>
      <c r="MO107" s="71"/>
      <c r="MP107" s="71"/>
      <c r="MQ107" s="71"/>
      <c r="MR107" s="71"/>
      <c r="MS107" s="71"/>
      <c r="MT107" s="71"/>
      <c r="MU107" s="71"/>
      <c r="MV107" s="71"/>
      <c r="MW107" s="71"/>
      <c r="MX107" s="71"/>
      <c r="MY107" s="71"/>
      <c r="MZ107" s="71"/>
      <c r="NA107" s="71"/>
      <c r="NB107" s="71"/>
      <c r="NC107" s="71"/>
      <c r="ND107" s="71"/>
      <c r="NE107" s="71"/>
      <c r="NF107" s="71"/>
      <c r="NG107" s="71"/>
      <c r="NH107" s="71"/>
      <c r="NI107" s="71"/>
      <c r="NJ107" s="71"/>
      <c r="NK107" s="71"/>
      <c r="NL107" s="71"/>
      <c r="NM107" s="71"/>
      <c r="NN107" s="71"/>
      <c r="NO107" s="71"/>
      <c r="NP107" s="71"/>
      <c r="NQ107" s="71"/>
      <c r="NR107" s="71"/>
      <c r="NS107" s="71"/>
      <c r="NT107" s="71"/>
      <c r="NU107" s="71"/>
      <c r="NV107" s="71"/>
      <c r="NW107" s="71"/>
      <c r="NX107" s="71"/>
      <c r="NY107" s="71"/>
      <c r="NZ107" s="71"/>
      <c r="OA107" s="71"/>
      <c r="OB107" s="71"/>
      <c r="OC107" s="71"/>
      <c r="OD107" s="71"/>
      <c r="OE107" s="71"/>
      <c r="OF107" s="71"/>
      <c r="OG107" s="71"/>
      <c r="OH107" s="71"/>
      <c r="OI107" s="71"/>
      <c r="OJ107" s="71"/>
      <c r="OK107" s="71"/>
      <c r="OL107" s="71"/>
      <c r="OM107" s="71"/>
      <c r="ON107" s="71"/>
      <c r="OO107" s="71"/>
      <c r="OP107" s="71"/>
      <c r="OQ107" s="71"/>
      <c r="OR107" s="71"/>
      <c r="OS107" s="71"/>
      <c r="OT107" s="71"/>
      <c r="OU107" s="71"/>
      <c r="OV107" s="71"/>
      <c r="OW107" s="71"/>
      <c r="OX107" s="71"/>
      <c r="OY107" s="71"/>
      <c r="OZ107" s="71"/>
      <c r="PA107" s="71"/>
      <c r="PB107" s="71"/>
      <c r="PC107" s="71"/>
      <c r="PD107" s="71"/>
      <c r="PE107" s="71"/>
      <c r="PF107" s="71"/>
      <c r="PG107" s="71"/>
      <c r="PH107" s="71"/>
      <c r="PI107" s="71"/>
      <c r="PJ107" s="71"/>
      <c r="PK107" s="71"/>
      <c r="PL107" s="71"/>
      <c r="PM107" s="71"/>
      <c r="PN107" s="71"/>
      <c r="PO107" s="71"/>
      <c r="PP107" s="71"/>
      <c r="PQ107" s="71"/>
      <c r="PR107" s="71"/>
      <c r="PS107" s="71"/>
      <c r="PT107" s="71"/>
      <c r="PU107" s="71"/>
      <c r="PV107" s="71"/>
      <c r="PW107" s="71"/>
      <c r="PX107" s="71"/>
      <c r="PY107" s="71"/>
      <c r="PZ107" s="71"/>
      <c r="QA107" s="71"/>
      <c r="QB107" s="71"/>
      <c r="QC107" s="71"/>
      <c r="QD107" s="71"/>
      <c r="QE107" s="71"/>
      <c r="QF107" s="71"/>
      <c r="QG107" s="71"/>
      <c r="QH107" s="71"/>
      <c r="QI107" s="71"/>
      <c r="QJ107" s="71"/>
      <c r="QK107" s="71"/>
      <c r="QL107" s="71"/>
      <c r="QM107" s="71"/>
      <c r="QN107" s="71"/>
      <c r="QO107" s="71"/>
      <c r="QP107" s="71"/>
      <c r="QQ107" s="71"/>
      <c r="QR107" s="71"/>
      <c r="QS107" s="71"/>
      <c r="QT107" s="71"/>
      <c r="QU107" s="71"/>
      <c r="QV107" s="71"/>
      <c r="QW107" s="71"/>
      <c r="QX107" s="71"/>
      <c r="QY107" s="71"/>
      <c r="QZ107" s="71"/>
      <c r="RA107" s="71"/>
      <c r="RB107" s="71"/>
      <c r="RC107" s="71"/>
      <c r="RD107" s="71"/>
      <c r="RE107" s="71"/>
      <c r="RF107" s="71"/>
      <c r="RG107" s="71"/>
      <c r="RH107" s="71"/>
      <c r="RI107" s="71"/>
      <c r="RJ107" s="71"/>
      <c r="RK107" s="71"/>
      <c r="RL107" s="71"/>
      <c r="RM107" s="71"/>
      <c r="RN107" s="71"/>
      <c r="RO107" s="71"/>
      <c r="RP107" s="71"/>
      <c r="RQ107" s="71"/>
      <c r="RR107" s="71"/>
      <c r="RS107" s="71"/>
      <c r="RT107" s="71"/>
      <c r="RU107" s="71"/>
      <c r="RV107" s="71"/>
      <c r="RW107" s="71"/>
      <c r="RX107" s="71"/>
      <c r="RY107" s="71"/>
      <c r="RZ107" s="71"/>
      <c r="SA107" s="71"/>
      <c r="SB107" s="71"/>
      <c r="SC107" s="71"/>
      <c r="SD107" s="71"/>
      <c r="SE107" s="71"/>
      <c r="SF107" s="71"/>
      <c r="SG107" s="71"/>
      <c r="SH107" s="71"/>
      <c r="SI107" s="71"/>
      <c r="SJ107" s="71"/>
      <c r="SK107" s="71"/>
      <c r="SL107" s="71"/>
      <c r="SM107" s="71"/>
      <c r="SN107" s="71"/>
      <c r="SO107" s="71"/>
      <c r="SP107" s="71"/>
      <c r="SQ107" s="71"/>
      <c r="SR107" s="71"/>
      <c r="SS107" s="71"/>
      <c r="ST107" s="71"/>
      <c r="SU107" s="71"/>
      <c r="SV107" s="71"/>
      <c r="SW107" s="71"/>
      <c r="SX107" s="71"/>
      <c r="SY107" s="71"/>
      <c r="SZ107" s="71"/>
      <c r="TA107" s="71"/>
      <c r="TB107" s="71"/>
      <c r="TC107" s="71"/>
      <c r="TD107" s="71"/>
      <c r="TE107" s="71"/>
      <c r="TF107" s="71"/>
      <c r="TG107" s="71"/>
      <c r="TH107" s="71"/>
      <c r="TI107" s="71"/>
      <c r="TJ107" s="71"/>
      <c r="TK107" s="71"/>
      <c r="TL107" s="71"/>
      <c r="TM107" s="71"/>
      <c r="TN107" s="71"/>
      <c r="TO107" s="71"/>
      <c r="TP107" s="71"/>
      <c r="TQ107" s="71"/>
      <c r="TR107" s="71"/>
      <c r="TS107" s="71"/>
      <c r="TT107" s="71"/>
      <c r="TU107" s="71"/>
      <c r="TV107" s="71"/>
      <c r="TW107" s="71"/>
      <c r="TX107" s="71"/>
      <c r="TY107" s="71"/>
      <c r="TZ107" s="71"/>
      <c r="UA107" s="71"/>
      <c r="UB107" s="71"/>
      <c r="UC107" s="71"/>
      <c r="UD107" s="71"/>
      <c r="UE107" s="71"/>
      <c r="UF107" s="71"/>
      <c r="UG107" s="71"/>
      <c r="UH107" s="71"/>
      <c r="UI107" s="71"/>
      <c r="UJ107" s="71"/>
      <c r="UK107" s="71"/>
      <c r="UL107" s="71"/>
      <c r="UM107" s="71"/>
      <c r="UN107" s="71"/>
      <c r="UO107" s="71"/>
      <c r="UP107" s="71"/>
      <c r="UQ107" s="71"/>
      <c r="UR107" s="71"/>
      <c r="US107" s="71"/>
      <c r="UT107" s="71"/>
      <c r="UU107" s="71"/>
      <c r="UV107" s="71"/>
      <c r="UW107" s="71"/>
      <c r="UX107" s="71"/>
      <c r="UY107" s="71"/>
      <c r="UZ107" s="71"/>
      <c r="VA107" s="71"/>
      <c r="VB107" s="71"/>
      <c r="VC107" s="71"/>
      <c r="VD107" s="71"/>
      <c r="VE107" s="71"/>
      <c r="VF107" s="71"/>
      <c r="VG107" s="71"/>
      <c r="VH107" s="71"/>
      <c r="VI107" s="71"/>
      <c r="VJ107" s="71"/>
      <c r="VK107" s="71"/>
      <c r="VL107" s="71"/>
      <c r="VM107" s="71"/>
      <c r="VN107" s="71"/>
      <c r="VO107" s="71"/>
      <c r="VP107" s="71"/>
      <c r="VQ107" s="71"/>
      <c r="VR107" s="71"/>
      <c r="VS107" s="71"/>
      <c r="VT107" s="71"/>
      <c r="VU107" s="71"/>
      <c r="VV107" s="71"/>
      <c r="VW107" s="71"/>
      <c r="VX107" s="71"/>
      <c r="VY107" s="71"/>
      <c r="VZ107" s="71"/>
      <c r="WA107" s="71"/>
      <c r="WB107" s="71"/>
      <c r="WC107" s="71"/>
      <c r="WD107" s="71"/>
      <c r="WE107" s="71"/>
      <c r="WF107" s="71"/>
      <c r="WG107" s="71"/>
      <c r="WH107" s="71"/>
      <c r="WI107" s="71"/>
      <c r="WJ107" s="71"/>
      <c r="WK107" s="71"/>
      <c r="WL107" s="71"/>
      <c r="WM107" s="71"/>
      <c r="WN107" s="71"/>
      <c r="WO107" s="71"/>
      <c r="WP107" s="71"/>
      <c r="WQ107" s="71"/>
      <c r="WR107" s="71"/>
      <c r="WS107" s="71"/>
      <c r="WT107" s="71"/>
      <c r="WU107" s="71"/>
      <c r="WV107" s="71"/>
      <c r="WW107" s="71"/>
      <c r="WX107" s="71"/>
      <c r="WY107" s="71"/>
      <c r="WZ107" s="71"/>
      <c r="XA107" s="71"/>
      <c r="XB107" s="71"/>
      <c r="XC107" s="71"/>
      <c r="XD107" s="71"/>
      <c r="XE107" s="71"/>
      <c r="XF107" s="71"/>
      <c r="XG107" s="71"/>
      <c r="XH107" s="71"/>
      <c r="XI107" s="71"/>
      <c r="XJ107" s="71"/>
      <c r="XK107" s="71"/>
      <c r="XL107" s="71"/>
      <c r="XM107" s="71"/>
      <c r="XN107" s="71"/>
      <c r="XO107" s="71"/>
      <c r="XP107" s="71"/>
      <c r="XQ107" s="71"/>
      <c r="XR107" s="71"/>
      <c r="XS107" s="71"/>
      <c r="XT107" s="71"/>
      <c r="XU107" s="71"/>
      <c r="XV107" s="71"/>
      <c r="XW107" s="71"/>
      <c r="XX107" s="71"/>
      <c r="XY107" s="71"/>
      <c r="XZ107" s="71"/>
      <c r="YA107" s="71"/>
      <c r="YB107" s="71"/>
      <c r="YC107" s="71"/>
      <c r="YD107" s="71"/>
      <c r="YE107" s="71"/>
      <c r="YF107" s="71"/>
      <c r="YG107" s="71"/>
      <c r="YH107" s="71"/>
      <c r="YI107" s="71"/>
      <c r="YJ107" s="71"/>
      <c r="YK107" s="71"/>
      <c r="YL107" s="71"/>
      <c r="YM107" s="71"/>
      <c r="YN107" s="71"/>
      <c r="YO107" s="71"/>
      <c r="YP107" s="71"/>
      <c r="YQ107" s="71"/>
      <c r="YR107" s="71"/>
      <c r="YS107" s="71"/>
      <c r="YT107" s="71"/>
      <c r="YU107" s="71"/>
      <c r="YV107" s="71"/>
      <c r="YW107" s="71"/>
      <c r="YX107" s="71"/>
      <c r="YY107" s="71"/>
      <c r="YZ107" s="71"/>
      <c r="ZA107" s="71"/>
      <c r="ZB107" s="71"/>
      <c r="ZC107" s="71"/>
      <c r="ZD107" s="71"/>
      <c r="ZE107" s="71"/>
      <c r="ZF107" s="71"/>
      <c r="ZG107" s="71"/>
      <c r="ZH107" s="71"/>
      <c r="ZI107" s="71"/>
      <c r="ZJ107" s="71"/>
      <c r="ZK107" s="71"/>
      <c r="ZL107" s="71"/>
      <c r="ZM107" s="71"/>
      <c r="ZN107" s="71"/>
      <c r="ZO107" s="71"/>
      <c r="ZP107" s="71"/>
      <c r="ZQ107" s="71"/>
      <c r="ZR107" s="71"/>
      <c r="ZS107" s="71"/>
      <c r="ZT107" s="71"/>
      <c r="ZU107" s="71"/>
      <c r="ZV107" s="71"/>
      <c r="ZW107" s="71"/>
      <c r="ZX107" s="71"/>
      <c r="ZY107" s="71"/>
      <c r="ZZ107" s="71"/>
      <c r="AAA107" s="71"/>
      <c r="AAB107" s="71"/>
      <c r="AAC107" s="71"/>
      <c r="AAD107" s="71"/>
      <c r="AAE107" s="71"/>
      <c r="AAF107" s="71"/>
      <c r="AAG107" s="71"/>
      <c r="AAH107" s="71"/>
      <c r="AAI107" s="71"/>
      <c r="AAJ107" s="71"/>
      <c r="AAK107" s="71"/>
      <c r="AAL107" s="71"/>
      <c r="AAM107" s="71"/>
      <c r="AAN107" s="71"/>
      <c r="AAO107" s="71"/>
      <c r="AAP107" s="71"/>
      <c r="AAQ107" s="71"/>
      <c r="AAR107" s="71"/>
      <c r="AAS107" s="71"/>
      <c r="AAT107" s="71"/>
      <c r="AAU107" s="71"/>
      <c r="AAV107" s="71"/>
      <c r="AAW107" s="71"/>
      <c r="AAX107" s="71"/>
      <c r="AAY107" s="71"/>
      <c r="AAZ107" s="71"/>
      <c r="ABA107" s="71"/>
      <c r="ABB107" s="71"/>
      <c r="ABC107" s="71"/>
      <c r="ABD107" s="71"/>
      <c r="ABE107" s="71"/>
      <c r="ABF107" s="71"/>
      <c r="ABG107" s="71"/>
      <c r="ABH107" s="71"/>
      <c r="ABI107" s="71"/>
      <c r="ABJ107" s="71"/>
      <c r="ABK107" s="71"/>
      <c r="ABL107" s="71"/>
      <c r="ABM107" s="71"/>
      <c r="ABN107" s="71"/>
      <c r="ABO107" s="71"/>
      <c r="ABP107" s="71"/>
      <c r="ABQ107" s="71"/>
      <c r="ABR107" s="71"/>
      <c r="ABS107" s="71"/>
      <c r="ABT107" s="71"/>
      <c r="ABU107" s="71"/>
      <c r="ABV107" s="71"/>
      <c r="ABW107" s="71"/>
      <c r="ABX107" s="71"/>
      <c r="ABY107" s="71"/>
      <c r="ABZ107" s="71"/>
      <c r="ACA107" s="71"/>
      <c r="ACB107" s="71"/>
      <c r="ACC107" s="71"/>
      <c r="ACD107" s="71"/>
      <c r="ACE107" s="71"/>
      <c r="ACF107" s="71"/>
      <c r="ACG107" s="71"/>
      <c r="ACH107" s="71"/>
      <c r="ACI107" s="71"/>
      <c r="ACJ107" s="71"/>
      <c r="ACK107" s="71"/>
      <c r="ACL107" s="71"/>
      <c r="ACM107" s="71"/>
      <c r="ACN107" s="71"/>
      <c r="ACO107" s="71"/>
      <c r="ACP107" s="71"/>
      <c r="ACQ107" s="71"/>
      <c r="ACR107" s="71"/>
      <c r="ACS107" s="71"/>
      <c r="ACT107" s="71"/>
      <c r="ACU107" s="71"/>
      <c r="ACV107" s="71"/>
      <c r="ACW107" s="71"/>
      <c r="ACX107" s="71"/>
      <c r="ACY107" s="71"/>
      <c r="ACZ107" s="71"/>
      <c r="ADA107" s="71"/>
      <c r="ADB107" s="71"/>
      <c r="ADC107" s="71"/>
      <c r="ADD107" s="71"/>
      <c r="ADE107" s="71"/>
      <c r="ADF107" s="71"/>
      <c r="ADG107" s="71"/>
      <c r="ADH107" s="71"/>
      <c r="ADI107" s="71"/>
      <c r="ADJ107" s="71"/>
      <c r="ADK107" s="71"/>
      <c r="ADL107" s="71"/>
      <c r="ADM107" s="71"/>
      <c r="ADN107" s="71"/>
      <c r="ADO107" s="71"/>
      <c r="ADP107" s="71"/>
      <c r="ADQ107" s="71"/>
      <c r="ADR107" s="71"/>
      <c r="ADS107" s="71"/>
      <c r="ADT107" s="71"/>
      <c r="ADU107" s="71"/>
      <c r="ADV107" s="71"/>
      <c r="ADW107" s="71"/>
      <c r="ADX107" s="71"/>
      <c r="ADY107" s="71"/>
      <c r="ADZ107" s="71"/>
      <c r="AEA107" s="71"/>
      <c r="AEB107" s="71"/>
      <c r="AEC107" s="71"/>
      <c r="AED107" s="71"/>
      <c r="AEE107" s="71"/>
      <c r="AEF107" s="71"/>
      <c r="AEG107" s="71"/>
      <c r="AEH107" s="71"/>
      <c r="AEI107" s="71"/>
      <c r="AEJ107" s="71"/>
      <c r="AEK107" s="71"/>
      <c r="AEL107" s="71"/>
      <c r="AEM107" s="71"/>
      <c r="AEN107" s="71"/>
      <c r="AEO107" s="71"/>
      <c r="AEP107" s="71"/>
      <c r="AEQ107" s="71"/>
      <c r="AER107" s="71"/>
      <c r="AES107" s="71"/>
      <c r="AET107" s="71"/>
      <c r="AEU107" s="71"/>
      <c r="AEV107" s="71"/>
      <c r="AEW107" s="71"/>
      <c r="AEX107" s="71"/>
      <c r="AEY107" s="71"/>
      <c r="AEZ107" s="71"/>
    </row>
    <row r="108" spans="1:832" s="70" customFormat="1" ht="12.75" customHeight="1" x14ac:dyDescent="0.3">
      <c r="B108" s="71">
        <v>43913</v>
      </c>
      <c r="C108" s="71"/>
      <c r="D108" s="93"/>
      <c r="E108" s="93" t="s">
        <v>73</v>
      </c>
      <c r="I108" s="73"/>
      <c r="J108" s="73"/>
      <c r="K108" s="73"/>
      <c r="L108" s="73"/>
      <c r="M108" s="73"/>
      <c r="N108" s="73"/>
      <c r="O108" s="73"/>
      <c r="P108" s="73"/>
      <c r="Q108" s="73"/>
      <c r="S108" s="25"/>
      <c r="T108" s="71" t="s">
        <v>461</v>
      </c>
      <c r="U108" s="70" t="s">
        <v>472</v>
      </c>
      <c r="Y108" s="22"/>
      <c r="AG108" s="70">
        <v>0</v>
      </c>
      <c r="AH108" s="70">
        <v>0</v>
      </c>
      <c r="AI108" s="70">
        <v>0</v>
      </c>
      <c r="AJ108" s="70">
        <v>1</v>
      </c>
      <c r="AK108" s="70">
        <v>0</v>
      </c>
      <c r="AN108" s="70" t="s">
        <v>481</v>
      </c>
    </row>
    <row r="109" spans="1:832" s="25" customFormat="1" ht="12.75" customHeight="1" x14ac:dyDescent="0.3">
      <c r="A109" s="70" t="s">
        <v>1664</v>
      </c>
      <c r="B109" s="71">
        <v>43914</v>
      </c>
      <c r="C109" s="71"/>
      <c r="D109" s="93"/>
      <c r="E109" s="93" t="s">
        <v>73</v>
      </c>
      <c r="F109" s="70"/>
      <c r="G109" s="70" t="s">
        <v>460</v>
      </c>
      <c r="H109" s="70"/>
      <c r="I109" s="73">
        <v>500</v>
      </c>
      <c r="J109" s="73">
        <v>500</v>
      </c>
      <c r="K109" s="73">
        <v>0</v>
      </c>
      <c r="L109" s="73"/>
      <c r="M109" s="73"/>
      <c r="N109" s="73"/>
      <c r="O109" s="73"/>
      <c r="P109" s="73"/>
      <c r="Q109" s="73"/>
      <c r="R109" s="72" t="s">
        <v>1621</v>
      </c>
      <c r="S109" s="70" t="s">
        <v>1475</v>
      </c>
      <c r="T109" s="70" t="s">
        <v>955</v>
      </c>
      <c r="U109" s="70"/>
      <c r="V109" s="70" t="s">
        <v>510</v>
      </c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>
        <v>0</v>
      </c>
      <c r="AH109" s="70">
        <v>0</v>
      </c>
      <c r="AI109" s="70">
        <v>0</v>
      </c>
      <c r="AJ109" s="70">
        <v>0</v>
      </c>
      <c r="AK109" s="70">
        <v>1</v>
      </c>
      <c r="AL109" s="70"/>
      <c r="AM109" s="70"/>
      <c r="AN109" s="70" t="s">
        <v>481</v>
      </c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0"/>
      <c r="BK109" s="70"/>
      <c r="BL109" s="70"/>
      <c r="BM109" s="70"/>
      <c r="BN109" s="70"/>
      <c r="BO109" s="70"/>
      <c r="BP109" s="70"/>
      <c r="BQ109" s="70"/>
      <c r="BR109" s="70"/>
      <c r="BS109" s="70"/>
      <c r="BT109" s="70"/>
      <c r="BU109" s="70"/>
      <c r="BV109" s="70"/>
      <c r="BW109" s="70"/>
      <c r="BX109" s="70"/>
      <c r="BY109" s="70"/>
      <c r="BZ109" s="70"/>
      <c r="CA109" s="70"/>
      <c r="CB109" s="70"/>
      <c r="CC109" s="70"/>
      <c r="CD109" s="70"/>
      <c r="CE109" s="70"/>
      <c r="CF109" s="70"/>
      <c r="CG109" s="70"/>
      <c r="CH109" s="70"/>
      <c r="CI109" s="70"/>
      <c r="CJ109" s="70"/>
      <c r="CK109" s="70"/>
      <c r="CL109" s="70"/>
      <c r="CM109" s="70"/>
      <c r="CN109" s="70"/>
      <c r="CO109" s="70"/>
      <c r="CP109" s="70"/>
      <c r="CQ109" s="70"/>
      <c r="CR109" s="70"/>
      <c r="CS109" s="70"/>
      <c r="CT109" s="70"/>
      <c r="CU109" s="70"/>
      <c r="CV109" s="70"/>
      <c r="CW109" s="70"/>
      <c r="CX109" s="70"/>
      <c r="CY109" s="70"/>
      <c r="CZ109" s="70"/>
      <c r="DA109" s="70"/>
      <c r="DB109" s="70"/>
      <c r="DC109" s="70"/>
      <c r="DD109" s="70"/>
      <c r="DE109" s="70"/>
      <c r="DF109" s="70"/>
      <c r="DG109" s="70"/>
      <c r="DH109" s="70"/>
      <c r="DI109" s="70"/>
      <c r="DJ109" s="70"/>
      <c r="DK109" s="70"/>
      <c r="DL109" s="70"/>
      <c r="DM109" s="70"/>
      <c r="DN109" s="70"/>
      <c r="DO109" s="70"/>
      <c r="DP109" s="70"/>
      <c r="DQ109" s="70"/>
      <c r="DR109" s="70"/>
      <c r="DS109" s="70"/>
      <c r="DT109" s="70"/>
      <c r="DU109" s="70"/>
      <c r="DV109" s="70"/>
      <c r="DW109" s="70"/>
      <c r="DX109" s="70"/>
      <c r="DY109" s="70"/>
      <c r="DZ109" s="70"/>
      <c r="EA109" s="70"/>
      <c r="EB109" s="70"/>
      <c r="EC109" s="70"/>
      <c r="ED109" s="70"/>
      <c r="EE109" s="70"/>
      <c r="EF109" s="70"/>
      <c r="EG109" s="70"/>
      <c r="EH109" s="70"/>
      <c r="EI109" s="70"/>
      <c r="EJ109" s="70"/>
      <c r="EK109" s="70"/>
      <c r="EL109" s="70"/>
      <c r="EM109" s="70"/>
      <c r="EN109" s="70"/>
      <c r="EO109" s="70"/>
      <c r="EP109" s="70"/>
      <c r="EQ109" s="70"/>
      <c r="ER109" s="70"/>
      <c r="ES109" s="70"/>
      <c r="ET109" s="70"/>
      <c r="EU109" s="70"/>
      <c r="EV109" s="70"/>
      <c r="EW109" s="70"/>
      <c r="EX109" s="70"/>
      <c r="EY109" s="70"/>
      <c r="EZ109" s="70"/>
      <c r="FA109" s="70"/>
      <c r="FB109" s="70"/>
      <c r="FC109" s="70"/>
      <c r="FD109" s="70"/>
      <c r="FE109" s="70"/>
      <c r="FF109" s="70"/>
      <c r="FG109" s="70"/>
      <c r="FH109" s="70"/>
      <c r="FI109" s="70"/>
      <c r="FJ109" s="70"/>
      <c r="FK109" s="70"/>
      <c r="FL109" s="70"/>
      <c r="FM109" s="70"/>
      <c r="FN109" s="70"/>
      <c r="FO109" s="70"/>
      <c r="FP109" s="70"/>
      <c r="FQ109" s="70"/>
      <c r="FR109" s="70"/>
      <c r="FS109" s="70"/>
      <c r="FT109" s="70"/>
      <c r="FU109" s="70"/>
      <c r="FV109" s="70"/>
      <c r="FW109" s="70"/>
      <c r="FX109" s="70"/>
      <c r="FY109" s="70"/>
      <c r="FZ109" s="70"/>
      <c r="GA109" s="70"/>
      <c r="GB109" s="70"/>
      <c r="GC109" s="70"/>
      <c r="GD109" s="70"/>
      <c r="GE109" s="70"/>
      <c r="GF109" s="70"/>
      <c r="GG109" s="70"/>
      <c r="GH109" s="70"/>
      <c r="GI109" s="70"/>
      <c r="GJ109" s="70"/>
      <c r="GK109" s="70"/>
      <c r="GL109" s="70"/>
      <c r="GM109" s="70"/>
      <c r="GN109" s="70"/>
      <c r="GO109" s="70"/>
      <c r="GP109" s="70"/>
      <c r="GQ109" s="70"/>
      <c r="GR109" s="70"/>
      <c r="GS109" s="70"/>
      <c r="GT109" s="70"/>
      <c r="GU109" s="70"/>
      <c r="GV109" s="70"/>
      <c r="GW109" s="70"/>
      <c r="GX109" s="70"/>
      <c r="GY109" s="70"/>
      <c r="GZ109" s="70"/>
      <c r="HA109" s="70"/>
      <c r="HB109" s="70"/>
      <c r="HC109" s="70"/>
      <c r="HD109" s="70"/>
      <c r="HE109" s="70"/>
      <c r="HF109" s="70"/>
      <c r="HG109" s="70"/>
      <c r="HH109" s="70"/>
      <c r="HI109" s="70"/>
      <c r="HJ109" s="70"/>
      <c r="HK109" s="70"/>
      <c r="HL109" s="70"/>
      <c r="HM109" s="70"/>
      <c r="HN109" s="70"/>
      <c r="HO109" s="70"/>
      <c r="HP109" s="70"/>
      <c r="HQ109" s="70"/>
      <c r="HR109" s="70"/>
      <c r="HS109" s="70"/>
      <c r="HT109" s="70"/>
      <c r="HU109" s="70"/>
      <c r="HV109" s="70"/>
      <c r="HW109" s="70"/>
      <c r="HX109" s="70"/>
      <c r="HY109" s="70"/>
      <c r="HZ109" s="70"/>
      <c r="IA109" s="70"/>
      <c r="IB109" s="70"/>
      <c r="IC109" s="70"/>
      <c r="ID109" s="70"/>
      <c r="IE109" s="70"/>
      <c r="IF109" s="70"/>
      <c r="IG109" s="70"/>
      <c r="IH109" s="70"/>
      <c r="II109" s="70"/>
      <c r="IJ109" s="70"/>
      <c r="IK109" s="70"/>
      <c r="IL109" s="70"/>
      <c r="IM109" s="70"/>
      <c r="IN109" s="70"/>
      <c r="IO109" s="70"/>
      <c r="IP109" s="70"/>
      <c r="IQ109" s="70"/>
      <c r="IR109" s="70"/>
      <c r="IS109" s="70"/>
      <c r="IT109" s="70"/>
      <c r="IU109" s="70"/>
      <c r="IV109" s="70"/>
      <c r="IW109" s="70"/>
      <c r="IX109" s="70"/>
      <c r="IY109" s="70"/>
      <c r="IZ109" s="70"/>
      <c r="JA109" s="70"/>
      <c r="JB109" s="70"/>
      <c r="JC109" s="70"/>
      <c r="JD109" s="70"/>
      <c r="JE109" s="70"/>
      <c r="JF109" s="70"/>
      <c r="JG109" s="70"/>
      <c r="JH109" s="70"/>
      <c r="JI109" s="70"/>
      <c r="JJ109" s="70"/>
      <c r="JK109" s="70"/>
      <c r="JL109" s="70"/>
      <c r="JM109" s="70"/>
      <c r="JN109" s="70"/>
      <c r="JO109" s="70"/>
      <c r="JP109" s="70"/>
      <c r="JQ109" s="70"/>
      <c r="JR109" s="70"/>
      <c r="JS109" s="70"/>
      <c r="JT109" s="70"/>
      <c r="JU109" s="70"/>
      <c r="JV109" s="70"/>
      <c r="JW109" s="70"/>
      <c r="JX109" s="70"/>
      <c r="JY109" s="70"/>
      <c r="JZ109" s="70"/>
      <c r="KA109" s="70"/>
      <c r="KB109" s="70"/>
      <c r="KC109" s="70"/>
      <c r="KD109" s="70"/>
      <c r="KE109" s="70"/>
      <c r="KF109" s="70"/>
      <c r="KG109" s="70"/>
      <c r="KH109" s="70"/>
      <c r="KI109" s="70"/>
      <c r="KJ109" s="70"/>
      <c r="KK109" s="70"/>
      <c r="KL109" s="70"/>
      <c r="KM109" s="70"/>
      <c r="KN109" s="70"/>
      <c r="KO109" s="70"/>
      <c r="KP109" s="70"/>
      <c r="KQ109" s="70"/>
      <c r="KR109" s="70"/>
      <c r="KS109" s="70"/>
      <c r="KT109" s="70"/>
      <c r="KU109" s="70"/>
      <c r="KV109" s="70"/>
      <c r="KW109" s="70"/>
      <c r="KX109" s="70"/>
      <c r="KY109" s="70"/>
      <c r="KZ109" s="70"/>
      <c r="LA109" s="70"/>
      <c r="LB109" s="70"/>
      <c r="LC109" s="70"/>
      <c r="LD109" s="70"/>
      <c r="LE109" s="70"/>
      <c r="LF109" s="70"/>
      <c r="LG109" s="70"/>
      <c r="LH109" s="70"/>
      <c r="LI109" s="70"/>
      <c r="LJ109" s="70"/>
      <c r="LK109" s="70"/>
      <c r="LL109" s="70"/>
      <c r="LM109" s="70"/>
      <c r="LN109" s="70"/>
      <c r="LO109" s="70"/>
      <c r="LP109" s="70"/>
      <c r="LQ109" s="70"/>
      <c r="LR109" s="70"/>
      <c r="LS109" s="70"/>
      <c r="LT109" s="70"/>
      <c r="LU109" s="70"/>
      <c r="LV109" s="70"/>
      <c r="LW109" s="70"/>
      <c r="LX109" s="70"/>
      <c r="LY109" s="70"/>
      <c r="LZ109" s="70"/>
      <c r="MA109" s="70"/>
      <c r="MB109" s="70"/>
      <c r="MC109" s="70"/>
      <c r="MD109" s="70"/>
      <c r="ME109" s="70"/>
      <c r="MF109" s="70"/>
      <c r="MG109" s="70"/>
      <c r="MH109" s="70"/>
      <c r="MI109" s="70"/>
      <c r="MJ109" s="70"/>
      <c r="MK109" s="70"/>
      <c r="ML109" s="70"/>
      <c r="MM109" s="70"/>
      <c r="MN109" s="70"/>
      <c r="MO109" s="70"/>
      <c r="MP109" s="70"/>
      <c r="MQ109" s="70"/>
      <c r="MR109" s="70"/>
      <c r="MS109" s="70"/>
      <c r="MT109" s="70"/>
      <c r="MU109" s="70"/>
      <c r="MV109" s="70"/>
      <c r="MW109" s="70"/>
      <c r="MX109" s="70"/>
      <c r="MY109" s="70"/>
      <c r="MZ109" s="70"/>
      <c r="NA109" s="70"/>
      <c r="NB109" s="70"/>
      <c r="NC109" s="70"/>
      <c r="ND109" s="70"/>
      <c r="NE109" s="70"/>
      <c r="NF109" s="70"/>
      <c r="NG109" s="70"/>
      <c r="NH109" s="70"/>
      <c r="NI109" s="70"/>
      <c r="NJ109" s="70"/>
      <c r="NK109" s="70"/>
      <c r="NL109" s="70"/>
      <c r="NM109" s="70"/>
      <c r="NN109" s="70"/>
      <c r="NO109" s="70"/>
      <c r="NP109" s="70"/>
      <c r="NQ109" s="70"/>
      <c r="NR109" s="70"/>
      <c r="NS109" s="70"/>
      <c r="NT109" s="70"/>
      <c r="NU109" s="70"/>
      <c r="NV109" s="70"/>
      <c r="NW109" s="70"/>
      <c r="NX109" s="70"/>
      <c r="NY109" s="70"/>
      <c r="NZ109" s="70"/>
      <c r="OA109" s="70"/>
      <c r="OB109" s="70"/>
      <c r="OC109" s="70"/>
      <c r="OD109" s="70"/>
      <c r="OE109" s="70"/>
      <c r="OF109" s="70"/>
      <c r="OG109" s="70"/>
      <c r="OH109" s="70"/>
      <c r="OI109" s="70"/>
      <c r="OJ109" s="70"/>
      <c r="OK109" s="70"/>
      <c r="OL109" s="70"/>
      <c r="OM109" s="70"/>
      <c r="ON109" s="70"/>
      <c r="OO109" s="70"/>
      <c r="OP109" s="70"/>
      <c r="OQ109" s="70"/>
      <c r="OR109" s="70"/>
      <c r="OS109" s="70"/>
      <c r="OT109" s="70"/>
      <c r="OU109" s="70"/>
      <c r="OV109" s="70"/>
      <c r="OW109" s="70"/>
      <c r="OX109" s="70"/>
      <c r="OY109" s="70"/>
      <c r="OZ109" s="70"/>
      <c r="PA109" s="70"/>
      <c r="PB109" s="70"/>
      <c r="PC109" s="70"/>
      <c r="PD109" s="70"/>
      <c r="PE109" s="70"/>
      <c r="PF109" s="70"/>
      <c r="PG109" s="70"/>
      <c r="PH109" s="70"/>
      <c r="PI109" s="70"/>
      <c r="PJ109" s="70"/>
      <c r="PK109" s="70"/>
      <c r="PL109" s="70"/>
      <c r="PM109" s="70"/>
      <c r="PN109" s="70"/>
      <c r="PO109" s="70"/>
      <c r="PP109" s="70"/>
      <c r="PQ109" s="70"/>
      <c r="PR109" s="70"/>
      <c r="PS109" s="70"/>
      <c r="PT109" s="70"/>
      <c r="PU109" s="70"/>
      <c r="PV109" s="70"/>
      <c r="PW109" s="70"/>
      <c r="PX109" s="70"/>
      <c r="PY109" s="70"/>
      <c r="PZ109" s="70"/>
      <c r="QA109" s="70"/>
      <c r="QB109" s="70"/>
      <c r="QC109" s="70"/>
      <c r="QD109" s="70"/>
      <c r="QE109" s="70"/>
      <c r="QF109" s="70"/>
      <c r="QG109" s="70"/>
      <c r="QH109" s="70"/>
      <c r="QI109" s="70"/>
      <c r="QJ109" s="70"/>
      <c r="QK109" s="70"/>
      <c r="QL109" s="70"/>
      <c r="QM109" s="70"/>
      <c r="QN109" s="70"/>
      <c r="QO109" s="70"/>
      <c r="QP109" s="70"/>
      <c r="QQ109" s="70"/>
      <c r="QR109" s="70"/>
      <c r="QS109" s="70"/>
      <c r="QT109" s="70"/>
      <c r="QU109" s="70"/>
      <c r="QV109" s="70"/>
      <c r="QW109" s="70"/>
      <c r="QX109" s="70"/>
      <c r="QY109" s="70"/>
      <c r="QZ109" s="70"/>
      <c r="RA109" s="70"/>
      <c r="RB109" s="70"/>
      <c r="RC109" s="70"/>
      <c r="RD109" s="70"/>
      <c r="RE109" s="70"/>
      <c r="RF109" s="70"/>
      <c r="RG109" s="70"/>
      <c r="RH109" s="70"/>
      <c r="RI109" s="70"/>
      <c r="RJ109" s="70"/>
      <c r="RK109" s="70"/>
      <c r="RL109" s="70"/>
      <c r="RM109" s="70"/>
      <c r="RN109" s="70"/>
      <c r="RO109" s="70"/>
      <c r="RP109" s="70"/>
      <c r="RQ109" s="70"/>
      <c r="RR109" s="70"/>
      <c r="RS109" s="70"/>
      <c r="RT109" s="70"/>
      <c r="RU109" s="70"/>
      <c r="RV109" s="70"/>
      <c r="RW109" s="70"/>
      <c r="RX109" s="70"/>
      <c r="RY109" s="70"/>
      <c r="RZ109" s="70"/>
      <c r="SA109" s="70"/>
      <c r="SB109" s="70"/>
      <c r="SC109" s="70"/>
      <c r="SD109" s="70"/>
      <c r="SE109" s="70"/>
      <c r="SF109" s="70"/>
      <c r="SG109" s="70"/>
      <c r="SH109" s="70"/>
      <c r="SI109" s="70"/>
      <c r="SJ109" s="70"/>
      <c r="SK109" s="70"/>
      <c r="SL109" s="70"/>
      <c r="SM109" s="70"/>
      <c r="SN109" s="70"/>
      <c r="SO109" s="70"/>
      <c r="SP109" s="70"/>
      <c r="SQ109" s="70"/>
      <c r="SR109" s="70"/>
      <c r="SS109" s="70"/>
      <c r="ST109" s="70"/>
      <c r="SU109" s="70"/>
      <c r="SV109" s="70"/>
      <c r="SW109" s="70"/>
      <c r="SX109" s="70"/>
      <c r="SY109" s="70"/>
      <c r="SZ109" s="70"/>
      <c r="TA109" s="70"/>
      <c r="TB109" s="70"/>
      <c r="TC109" s="70"/>
      <c r="TD109" s="70"/>
      <c r="TE109" s="70"/>
      <c r="TF109" s="70"/>
      <c r="TG109" s="70"/>
      <c r="TH109" s="70"/>
      <c r="TI109" s="70"/>
      <c r="TJ109" s="70"/>
      <c r="TK109" s="70"/>
      <c r="TL109" s="70"/>
      <c r="TM109" s="70"/>
      <c r="TN109" s="70"/>
      <c r="TO109" s="70"/>
      <c r="TP109" s="70"/>
      <c r="TQ109" s="70"/>
      <c r="TR109" s="70"/>
      <c r="TS109" s="70"/>
      <c r="TT109" s="70"/>
      <c r="TU109" s="70"/>
      <c r="TV109" s="70"/>
      <c r="TW109" s="70"/>
      <c r="TX109" s="70"/>
      <c r="TY109" s="70"/>
      <c r="TZ109" s="70"/>
      <c r="UA109" s="70"/>
      <c r="UB109" s="70"/>
      <c r="UC109" s="70"/>
      <c r="UD109" s="70"/>
      <c r="UE109" s="70"/>
      <c r="UF109" s="70"/>
      <c r="UG109" s="70"/>
      <c r="UH109" s="70"/>
      <c r="UI109" s="70"/>
      <c r="UJ109" s="70"/>
      <c r="UK109" s="70"/>
      <c r="UL109" s="70"/>
      <c r="UM109" s="70"/>
      <c r="UN109" s="70"/>
      <c r="UO109" s="70"/>
      <c r="UP109" s="70"/>
      <c r="UQ109" s="70"/>
      <c r="UR109" s="70"/>
      <c r="US109" s="70"/>
      <c r="UT109" s="70"/>
      <c r="UU109" s="70"/>
      <c r="UV109" s="70"/>
      <c r="UW109" s="70"/>
      <c r="UX109" s="70"/>
      <c r="UY109" s="70"/>
      <c r="UZ109" s="70"/>
      <c r="VA109" s="70"/>
      <c r="VB109" s="70"/>
      <c r="VC109" s="70"/>
      <c r="VD109" s="70"/>
      <c r="VE109" s="70"/>
      <c r="VF109" s="70"/>
      <c r="VG109" s="70"/>
      <c r="VH109" s="70"/>
      <c r="VI109" s="70"/>
      <c r="VJ109" s="70"/>
      <c r="VK109" s="70"/>
      <c r="VL109" s="70"/>
      <c r="VM109" s="70"/>
      <c r="VN109" s="70"/>
      <c r="VO109" s="70"/>
      <c r="VP109" s="70"/>
      <c r="VQ109" s="70"/>
      <c r="VR109" s="70"/>
      <c r="VS109" s="70"/>
      <c r="VT109" s="70"/>
      <c r="VU109" s="70"/>
      <c r="VV109" s="70"/>
      <c r="VW109" s="70"/>
      <c r="VX109" s="70"/>
      <c r="VY109" s="70"/>
      <c r="VZ109" s="70"/>
      <c r="WA109" s="70"/>
      <c r="WB109" s="70"/>
      <c r="WC109" s="70"/>
      <c r="WD109" s="70"/>
      <c r="WE109" s="70"/>
      <c r="WF109" s="70"/>
      <c r="WG109" s="70"/>
      <c r="WH109" s="70"/>
      <c r="WI109" s="70"/>
      <c r="WJ109" s="70"/>
      <c r="WK109" s="70"/>
      <c r="WL109" s="70"/>
      <c r="WM109" s="70"/>
      <c r="WN109" s="70"/>
      <c r="WO109" s="70"/>
      <c r="WP109" s="70"/>
      <c r="WQ109" s="70"/>
      <c r="WR109" s="70"/>
      <c r="WS109" s="70"/>
      <c r="WT109" s="70"/>
      <c r="WU109" s="70"/>
      <c r="WV109" s="70"/>
      <c r="WW109" s="70"/>
      <c r="WX109" s="70"/>
      <c r="WY109" s="70"/>
      <c r="WZ109" s="70"/>
      <c r="XA109" s="70"/>
      <c r="XB109" s="70"/>
      <c r="XC109" s="70"/>
      <c r="XD109" s="70"/>
      <c r="XE109" s="70"/>
      <c r="XF109" s="70"/>
      <c r="XG109" s="70"/>
      <c r="XH109" s="70"/>
      <c r="XI109" s="70"/>
      <c r="XJ109" s="70"/>
      <c r="XK109" s="70"/>
      <c r="XL109" s="70"/>
      <c r="XM109" s="70"/>
      <c r="XN109" s="70"/>
      <c r="XO109" s="70"/>
      <c r="XP109" s="70"/>
      <c r="XQ109" s="70"/>
      <c r="XR109" s="70"/>
      <c r="XS109" s="70"/>
      <c r="XT109" s="70"/>
      <c r="XU109" s="70"/>
      <c r="XV109" s="70"/>
      <c r="XW109" s="70"/>
      <c r="XX109" s="70"/>
      <c r="XY109" s="70"/>
      <c r="XZ109" s="70"/>
      <c r="YA109" s="70"/>
      <c r="YB109" s="70"/>
      <c r="YC109" s="70"/>
      <c r="YD109" s="70"/>
      <c r="YE109" s="70"/>
      <c r="YF109" s="70"/>
      <c r="YG109" s="70"/>
      <c r="YH109" s="70"/>
      <c r="YI109" s="70"/>
      <c r="YJ109" s="70"/>
      <c r="YK109" s="70"/>
      <c r="YL109" s="70"/>
      <c r="YM109" s="70"/>
      <c r="YN109" s="70"/>
      <c r="YO109" s="70"/>
      <c r="YP109" s="70"/>
      <c r="YQ109" s="70"/>
      <c r="YR109" s="70"/>
      <c r="YS109" s="70"/>
      <c r="YT109" s="70"/>
      <c r="YU109" s="70"/>
      <c r="YV109" s="70"/>
      <c r="YW109" s="70"/>
      <c r="YX109" s="70"/>
      <c r="YY109" s="70"/>
      <c r="YZ109" s="70"/>
      <c r="ZA109" s="70"/>
      <c r="ZB109" s="70"/>
      <c r="ZC109" s="70"/>
      <c r="ZD109" s="70"/>
      <c r="ZE109" s="70"/>
      <c r="ZF109" s="70"/>
      <c r="ZG109" s="70"/>
      <c r="ZH109" s="70"/>
      <c r="ZI109" s="70"/>
      <c r="ZJ109" s="70"/>
      <c r="ZK109" s="70"/>
      <c r="ZL109" s="70"/>
      <c r="ZM109" s="70"/>
      <c r="ZN109" s="70"/>
      <c r="ZO109" s="70"/>
      <c r="ZP109" s="70"/>
      <c r="ZQ109" s="70"/>
      <c r="ZR109" s="70"/>
      <c r="ZS109" s="70"/>
      <c r="ZT109" s="70"/>
      <c r="ZU109" s="70"/>
      <c r="ZV109" s="70"/>
      <c r="ZW109" s="70"/>
      <c r="ZX109" s="70"/>
      <c r="ZY109" s="70"/>
      <c r="ZZ109" s="70"/>
      <c r="AAA109" s="70"/>
      <c r="AAB109" s="70"/>
      <c r="AAC109" s="70"/>
      <c r="AAD109" s="70"/>
      <c r="AAE109" s="70"/>
      <c r="AAF109" s="70"/>
      <c r="AAG109" s="70"/>
      <c r="AAH109" s="70"/>
      <c r="AAI109" s="70"/>
      <c r="AAJ109" s="70"/>
      <c r="AAK109" s="70"/>
      <c r="AAL109" s="70"/>
      <c r="AAM109" s="70"/>
      <c r="AAN109" s="70"/>
      <c r="AAO109" s="70"/>
      <c r="AAP109" s="70"/>
      <c r="AAQ109" s="70"/>
      <c r="AAR109" s="70"/>
      <c r="AAS109" s="70"/>
      <c r="AAT109" s="70"/>
      <c r="AAU109" s="70"/>
      <c r="AAV109" s="70"/>
      <c r="AAW109" s="70"/>
      <c r="AAX109" s="70"/>
      <c r="AAY109" s="70"/>
      <c r="AAZ109" s="70"/>
      <c r="ABA109" s="70"/>
      <c r="ABB109" s="70"/>
      <c r="ABC109" s="70"/>
      <c r="ABD109" s="70"/>
      <c r="ABE109" s="70"/>
      <c r="ABF109" s="70"/>
      <c r="ABG109" s="70"/>
      <c r="ABH109" s="70"/>
      <c r="ABI109" s="70"/>
      <c r="ABJ109" s="70"/>
      <c r="ABK109" s="70"/>
      <c r="ABL109" s="70"/>
      <c r="ABM109" s="70"/>
      <c r="ABN109" s="70"/>
      <c r="ABO109" s="70"/>
      <c r="ABP109" s="70"/>
      <c r="ABQ109" s="70"/>
      <c r="ABR109" s="70"/>
      <c r="ABS109" s="70"/>
      <c r="ABT109" s="70"/>
      <c r="ABU109" s="70"/>
      <c r="ABV109" s="70"/>
      <c r="ABW109" s="70"/>
      <c r="ABX109" s="70"/>
      <c r="ABY109" s="70"/>
      <c r="ABZ109" s="70"/>
      <c r="ACA109" s="70"/>
      <c r="ACB109" s="70"/>
      <c r="ACC109" s="70"/>
      <c r="ACD109" s="70"/>
      <c r="ACE109" s="70"/>
      <c r="ACF109" s="70"/>
      <c r="ACG109" s="70"/>
      <c r="ACH109" s="70"/>
      <c r="ACI109" s="70"/>
      <c r="ACJ109" s="70"/>
      <c r="ACK109" s="70"/>
      <c r="ACL109" s="70"/>
      <c r="ACM109" s="70"/>
      <c r="ACN109" s="70"/>
      <c r="ACO109" s="70"/>
      <c r="ACP109" s="70"/>
      <c r="ACQ109" s="70"/>
      <c r="ACR109" s="70"/>
      <c r="ACS109" s="70"/>
      <c r="ACT109" s="70"/>
      <c r="ACU109" s="70"/>
      <c r="ACV109" s="70"/>
      <c r="ACW109" s="70"/>
      <c r="ACX109" s="70"/>
      <c r="ACY109" s="70"/>
      <c r="ACZ109" s="70"/>
      <c r="ADA109" s="70"/>
      <c r="ADB109" s="70"/>
      <c r="ADC109" s="70"/>
      <c r="ADD109" s="70"/>
      <c r="ADE109" s="70"/>
      <c r="ADF109" s="70"/>
      <c r="ADG109" s="70"/>
      <c r="ADH109" s="70"/>
      <c r="ADI109" s="70"/>
      <c r="ADJ109" s="70"/>
      <c r="ADK109" s="70"/>
      <c r="ADL109" s="70"/>
      <c r="ADM109" s="70"/>
      <c r="ADN109" s="70"/>
      <c r="ADO109" s="70"/>
      <c r="ADP109" s="70"/>
      <c r="ADQ109" s="70"/>
      <c r="ADR109" s="70"/>
      <c r="ADS109" s="70"/>
      <c r="ADT109" s="70"/>
      <c r="ADU109" s="70"/>
      <c r="ADV109" s="70"/>
      <c r="ADW109" s="70"/>
      <c r="ADX109" s="70"/>
      <c r="ADY109" s="70"/>
      <c r="ADZ109" s="70"/>
      <c r="AEA109" s="70"/>
      <c r="AEB109" s="70"/>
      <c r="AEC109" s="70"/>
      <c r="AED109" s="70"/>
      <c r="AEE109" s="70"/>
      <c r="AEF109" s="70"/>
      <c r="AEG109" s="70"/>
      <c r="AEH109" s="70"/>
      <c r="AEI109" s="70"/>
      <c r="AEJ109" s="70"/>
      <c r="AEK109" s="70"/>
      <c r="AEL109" s="70"/>
      <c r="AEM109" s="70"/>
      <c r="AEN109" s="70"/>
      <c r="AEO109" s="70"/>
      <c r="AEP109" s="70"/>
      <c r="AEQ109" s="70"/>
      <c r="AER109" s="70"/>
      <c r="AES109" s="70"/>
      <c r="AET109" s="70"/>
      <c r="AEU109" s="70"/>
      <c r="AEV109" s="70"/>
      <c r="AEW109" s="70"/>
      <c r="AEX109" s="70"/>
      <c r="AEY109" s="70"/>
      <c r="AEZ109" s="70"/>
    </row>
    <row r="110" spans="1:832" s="25" customFormat="1" ht="12.75" customHeight="1" x14ac:dyDescent="0.3">
      <c r="A110" s="71" t="s">
        <v>1895</v>
      </c>
      <c r="B110" s="71">
        <v>43915</v>
      </c>
      <c r="C110" s="71"/>
      <c r="D110" s="237"/>
      <c r="E110" s="71" t="s">
        <v>73</v>
      </c>
      <c r="F110" s="71"/>
      <c r="G110" s="71" t="s">
        <v>9</v>
      </c>
      <c r="H110" s="71" t="s">
        <v>290</v>
      </c>
      <c r="I110" s="71">
        <v>600</v>
      </c>
      <c r="J110" s="71">
        <v>1000</v>
      </c>
      <c r="K110" s="71"/>
      <c r="L110" s="71"/>
      <c r="M110" s="71"/>
      <c r="N110" s="71"/>
      <c r="O110" s="71"/>
      <c r="P110" s="71"/>
      <c r="Q110" s="71" t="s">
        <v>1898</v>
      </c>
      <c r="R110" s="71" t="s">
        <v>948</v>
      </c>
      <c r="S110" s="71" t="s">
        <v>698</v>
      </c>
      <c r="T110" s="71"/>
      <c r="U110" s="71"/>
      <c r="V110" s="71"/>
      <c r="W110" s="71"/>
      <c r="X110" s="71"/>
      <c r="Y110" s="71"/>
      <c r="Z110" s="70"/>
      <c r="AA110" s="70"/>
      <c r="AB110" s="70"/>
      <c r="AC110" s="70"/>
      <c r="AD110" s="70"/>
      <c r="AE110" s="70"/>
      <c r="AF110" s="70"/>
      <c r="AG110" s="70">
        <v>0</v>
      </c>
      <c r="AH110" s="70">
        <v>0</v>
      </c>
      <c r="AI110" s="70">
        <v>0</v>
      </c>
      <c r="AJ110" s="70">
        <v>1</v>
      </c>
      <c r="AK110" s="70">
        <v>0</v>
      </c>
      <c r="AL110" s="70"/>
      <c r="AM110" s="70"/>
      <c r="AN110" s="70" t="s">
        <v>465</v>
      </c>
      <c r="AO110" s="70">
        <v>44160</v>
      </c>
      <c r="AP110" s="70"/>
      <c r="AQ110" s="70" t="s">
        <v>466</v>
      </c>
      <c r="AR110" s="70"/>
      <c r="AS110" s="70"/>
      <c r="AT110" s="70"/>
      <c r="AU110" s="70" t="s">
        <v>467</v>
      </c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70"/>
      <c r="BL110" s="70"/>
      <c r="BM110" s="70"/>
      <c r="BN110" s="70"/>
      <c r="BO110" s="70"/>
      <c r="BP110" s="70"/>
      <c r="BQ110" s="70"/>
      <c r="BR110" s="70"/>
      <c r="BS110" s="70"/>
      <c r="BT110" s="70"/>
      <c r="BU110" s="70"/>
      <c r="BV110" s="70"/>
      <c r="BW110" s="70"/>
      <c r="BX110" s="70"/>
      <c r="BY110" s="70"/>
      <c r="BZ110" s="70"/>
      <c r="CA110" s="70"/>
      <c r="CB110" s="70"/>
      <c r="CC110" s="70"/>
      <c r="CD110" s="70"/>
      <c r="CE110" s="70"/>
      <c r="CF110" s="70"/>
      <c r="CG110" s="70"/>
      <c r="CH110" s="70"/>
      <c r="CI110" s="70"/>
      <c r="CJ110" s="70"/>
      <c r="CK110" s="70"/>
      <c r="CL110" s="70"/>
      <c r="CM110" s="70"/>
      <c r="CN110" s="70"/>
      <c r="CO110" s="70"/>
      <c r="CP110" s="70"/>
      <c r="CQ110" s="70"/>
      <c r="CR110" s="70"/>
      <c r="CS110" s="70"/>
      <c r="CT110" s="70"/>
      <c r="CU110" s="70"/>
      <c r="CV110" s="70"/>
      <c r="CW110" s="70"/>
      <c r="CX110" s="70"/>
      <c r="CY110" s="70"/>
      <c r="CZ110" s="70"/>
      <c r="DA110" s="70"/>
      <c r="DB110" s="70"/>
      <c r="DC110" s="70"/>
      <c r="DD110" s="70"/>
      <c r="DE110" s="70"/>
      <c r="DF110" s="70"/>
      <c r="DG110" s="70"/>
      <c r="DH110" s="70"/>
      <c r="DI110" s="70"/>
      <c r="DJ110" s="70"/>
      <c r="DK110" s="70"/>
      <c r="DL110" s="70"/>
      <c r="DM110" s="70"/>
      <c r="DN110" s="70"/>
      <c r="DO110" s="70"/>
      <c r="DP110" s="70"/>
      <c r="DQ110" s="70"/>
      <c r="DR110" s="70"/>
      <c r="DS110" s="70"/>
      <c r="DT110" s="70"/>
      <c r="DU110" s="70"/>
      <c r="DV110" s="70"/>
      <c r="DW110" s="70"/>
      <c r="DX110" s="70"/>
      <c r="DY110" s="70"/>
      <c r="DZ110" s="70"/>
      <c r="EA110" s="70"/>
      <c r="EB110" s="70"/>
      <c r="EC110" s="70"/>
      <c r="ED110" s="70"/>
      <c r="EE110" s="70"/>
      <c r="EF110" s="70"/>
      <c r="EG110" s="70"/>
      <c r="EH110" s="70"/>
      <c r="EI110" s="70"/>
      <c r="EJ110" s="70"/>
      <c r="EK110" s="70"/>
      <c r="EL110" s="70"/>
      <c r="EM110" s="70"/>
      <c r="EN110" s="70"/>
      <c r="EO110" s="70"/>
      <c r="EP110" s="70"/>
      <c r="EQ110" s="70"/>
      <c r="ER110" s="70"/>
      <c r="ES110" s="70"/>
      <c r="ET110" s="70"/>
      <c r="EU110" s="70"/>
      <c r="EV110" s="70"/>
      <c r="EW110" s="70"/>
      <c r="EX110" s="70"/>
      <c r="EY110" s="70"/>
      <c r="EZ110" s="70"/>
      <c r="FA110" s="70"/>
      <c r="FB110" s="70"/>
      <c r="FC110" s="70"/>
      <c r="FD110" s="70"/>
      <c r="FE110" s="70"/>
      <c r="FF110" s="70"/>
      <c r="FG110" s="70"/>
      <c r="FH110" s="70"/>
      <c r="FI110" s="70"/>
      <c r="FJ110" s="70"/>
      <c r="FK110" s="70"/>
      <c r="FL110" s="70"/>
      <c r="FM110" s="70"/>
      <c r="FN110" s="70"/>
      <c r="FO110" s="70"/>
      <c r="FP110" s="70"/>
      <c r="FQ110" s="70"/>
      <c r="FR110" s="70"/>
      <c r="FS110" s="70"/>
      <c r="FT110" s="70"/>
      <c r="FU110" s="70"/>
      <c r="FV110" s="70"/>
      <c r="FW110" s="70"/>
      <c r="FX110" s="70"/>
      <c r="FY110" s="70"/>
      <c r="FZ110" s="70"/>
      <c r="GA110" s="70"/>
      <c r="GB110" s="70"/>
      <c r="GC110" s="70"/>
      <c r="GD110" s="70"/>
      <c r="GE110" s="70"/>
      <c r="GF110" s="70"/>
      <c r="GG110" s="70"/>
      <c r="GH110" s="70"/>
      <c r="GI110" s="70"/>
      <c r="GJ110" s="70"/>
      <c r="GK110" s="70"/>
      <c r="GL110" s="70"/>
      <c r="GM110" s="70"/>
      <c r="GN110" s="70"/>
      <c r="GO110" s="70"/>
      <c r="GP110" s="70"/>
      <c r="GQ110" s="70"/>
      <c r="GR110" s="70"/>
      <c r="GS110" s="70"/>
      <c r="GT110" s="70"/>
      <c r="GU110" s="70"/>
      <c r="GV110" s="70"/>
      <c r="GW110" s="70"/>
      <c r="GX110" s="70"/>
      <c r="GY110" s="70"/>
      <c r="GZ110" s="70"/>
      <c r="HA110" s="70"/>
      <c r="HB110" s="70"/>
      <c r="HC110" s="70"/>
      <c r="HD110" s="70"/>
      <c r="HE110" s="70"/>
      <c r="HF110" s="70"/>
      <c r="HG110" s="70"/>
      <c r="HH110" s="70"/>
      <c r="HI110" s="70"/>
      <c r="HJ110" s="70"/>
      <c r="HK110" s="70"/>
      <c r="HL110" s="70"/>
      <c r="HM110" s="70"/>
      <c r="HN110" s="70"/>
      <c r="HO110" s="70"/>
      <c r="HP110" s="70"/>
      <c r="HQ110" s="70"/>
      <c r="HR110" s="70"/>
      <c r="HS110" s="70"/>
      <c r="HT110" s="70"/>
      <c r="HU110" s="70"/>
      <c r="HV110" s="70"/>
      <c r="HW110" s="70"/>
      <c r="HX110" s="70"/>
      <c r="HY110" s="70"/>
      <c r="HZ110" s="70"/>
      <c r="IA110" s="70"/>
      <c r="IB110" s="70"/>
      <c r="IC110" s="70"/>
      <c r="ID110" s="70"/>
      <c r="IE110" s="70"/>
      <c r="IF110" s="70"/>
      <c r="IG110" s="70"/>
      <c r="IH110" s="70"/>
      <c r="II110" s="70"/>
      <c r="IJ110" s="70"/>
      <c r="IK110" s="70"/>
      <c r="IL110" s="70"/>
      <c r="IM110" s="70"/>
      <c r="IN110" s="70"/>
      <c r="IO110" s="70"/>
      <c r="IP110" s="70"/>
      <c r="IQ110" s="70"/>
      <c r="IR110" s="70"/>
      <c r="IS110" s="70"/>
      <c r="IT110" s="70"/>
      <c r="IU110" s="70"/>
      <c r="IV110" s="70"/>
      <c r="IW110" s="70"/>
      <c r="IX110" s="70"/>
      <c r="IY110" s="70"/>
      <c r="IZ110" s="70"/>
      <c r="JA110" s="70"/>
      <c r="JB110" s="70"/>
      <c r="JC110" s="70"/>
      <c r="JD110" s="70"/>
      <c r="JE110" s="70"/>
      <c r="JF110" s="70"/>
      <c r="JG110" s="70"/>
      <c r="JH110" s="70"/>
      <c r="JI110" s="70"/>
      <c r="JJ110" s="70"/>
      <c r="JK110" s="70"/>
      <c r="JL110" s="70"/>
      <c r="JM110" s="70"/>
      <c r="JN110" s="70"/>
      <c r="JO110" s="70"/>
      <c r="JP110" s="70"/>
      <c r="JQ110" s="70"/>
      <c r="JR110" s="70"/>
      <c r="JS110" s="70"/>
      <c r="JT110" s="70"/>
      <c r="JU110" s="70"/>
      <c r="JV110" s="70"/>
      <c r="JW110" s="70"/>
      <c r="JX110" s="70"/>
      <c r="JY110" s="70"/>
      <c r="JZ110" s="70"/>
      <c r="KA110" s="70"/>
      <c r="KB110" s="70"/>
      <c r="KC110" s="70"/>
      <c r="KD110" s="70"/>
      <c r="KE110" s="70"/>
      <c r="KF110" s="70"/>
      <c r="KG110" s="70"/>
      <c r="KH110" s="70"/>
      <c r="KI110" s="70"/>
      <c r="KJ110" s="70"/>
      <c r="KK110" s="70"/>
      <c r="KL110" s="70"/>
      <c r="KM110" s="70"/>
      <c r="KN110" s="70"/>
      <c r="KO110" s="70"/>
      <c r="KP110" s="70"/>
      <c r="KQ110" s="70"/>
      <c r="KR110" s="70"/>
      <c r="KS110" s="70"/>
      <c r="KT110" s="70"/>
      <c r="KU110" s="70"/>
      <c r="KV110" s="70"/>
      <c r="KW110" s="70"/>
      <c r="KX110" s="70"/>
      <c r="KY110" s="70"/>
      <c r="KZ110" s="70"/>
      <c r="LA110" s="70"/>
      <c r="LB110" s="70"/>
      <c r="LC110" s="70"/>
      <c r="LD110" s="70"/>
      <c r="LE110" s="70"/>
      <c r="LF110" s="70"/>
      <c r="LG110" s="70"/>
      <c r="LH110" s="70"/>
      <c r="LI110" s="70"/>
      <c r="LJ110" s="70"/>
      <c r="LK110" s="70"/>
      <c r="LL110" s="70"/>
      <c r="LM110" s="70"/>
      <c r="LN110" s="70"/>
      <c r="LO110" s="70"/>
      <c r="LP110" s="70"/>
      <c r="LQ110" s="70"/>
      <c r="LR110" s="70"/>
      <c r="LS110" s="70"/>
      <c r="LT110" s="70"/>
      <c r="LU110" s="70"/>
      <c r="LV110" s="70"/>
      <c r="LW110" s="70"/>
      <c r="LX110" s="70"/>
      <c r="LY110" s="70"/>
      <c r="LZ110" s="70"/>
      <c r="MA110" s="70"/>
      <c r="MB110" s="70"/>
      <c r="MC110" s="70"/>
      <c r="MD110" s="70"/>
      <c r="ME110" s="70"/>
      <c r="MF110" s="70"/>
      <c r="MG110" s="70"/>
      <c r="MH110" s="70"/>
      <c r="MI110" s="70"/>
      <c r="MJ110" s="70"/>
      <c r="MK110" s="70"/>
      <c r="ML110" s="70"/>
      <c r="MM110" s="70"/>
      <c r="MN110" s="70"/>
      <c r="MO110" s="70"/>
      <c r="MP110" s="70"/>
      <c r="MQ110" s="70"/>
      <c r="MR110" s="70"/>
      <c r="MS110" s="70"/>
      <c r="MT110" s="70"/>
      <c r="MU110" s="70"/>
      <c r="MV110" s="70"/>
      <c r="MW110" s="70"/>
      <c r="MX110" s="70"/>
      <c r="MY110" s="70"/>
      <c r="MZ110" s="70"/>
      <c r="NA110" s="70"/>
      <c r="NB110" s="70"/>
      <c r="NC110" s="70"/>
      <c r="ND110" s="70"/>
      <c r="NE110" s="70"/>
      <c r="NF110" s="70"/>
      <c r="NG110" s="70"/>
      <c r="NH110" s="70"/>
      <c r="NI110" s="70"/>
      <c r="NJ110" s="70"/>
      <c r="NK110" s="70"/>
      <c r="NL110" s="70"/>
      <c r="NM110" s="70"/>
      <c r="NN110" s="70"/>
      <c r="NO110" s="70"/>
      <c r="NP110" s="70"/>
      <c r="NQ110" s="70"/>
      <c r="NR110" s="70"/>
      <c r="NS110" s="70"/>
      <c r="NT110" s="70"/>
      <c r="NU110" s="70"/>
      <c r="NV110" s="70"/>
      <c r="NW110" s="70"/>
      <c r="NX110" s="70"/>
      <c r="NY110" s="70"/>
      <c r="NZ110" s="70"/>
      <c r="OA110" s="70"/>
      <c r="OB110" s="70"/>
      <c r="OC110" s="70"/>
      <c r="OD110" s="70"/>
      <c r="OE110" s="70"/>
      <c r="OF110" s="70"/>
      <c r="OG110" s="70"/>
      <c r="OH110" s="70"/>
      <c r="OI110" s="70"/>
      <c r="OJ110" s="70"/>
      <c r="OK110" s="70"/>
      <c r="OL110" s="70"/>
      <c r="OM110" s="70"/>
      <c r="ON110" s="70"/>
      <c r="OO110" s="70"/>
      <c r="OP110" s="70"/>
      <c r="OQ110" s="70"/>
      <c r="OR110" s="70"/>
      <c r="OS110" s="70"/>
      <c r="OT110" s="70"/>
      <c r="OU110" s="70"/>
      <c r="OV110" s="70"/>
      <c r="OW110" s="70"/>
      <c r="OX110" s="70"/>
      <c r="OY110" s="70"/>
      <c r="OZ110" s="70"/>
      <c r="PA110" s="70"/>
      <c r="PB110" s="70"/>
      <c r="PC110" s="70"/>
      <c r="PD110" s="70"/>
      <c r="PE110" s="70"/>
      <c r="PF110" s="70"/>
      <c r="PG110" s="70"/>
      <c r="PH110" s="70"/>
      <c r="PI110" s="70"/>
      <c r="PJ110" s="70"/>
      <c r="PK110" s="70"/>
      <c r="PL110" s="70"/>
      <c r="PM110" s="70"/>
      <c r="PN110" s="70"/>
      <c r="PO110" s="70"/>
      <c r="PP110" s="70"/>
      <c r="PQ110" s="70"/>
      <c r="PR110" s="70"/>
      <c r="PS110" s="70"/>
      <c r="PT110" s="70"/>
      <c r="PU110" s="70"/>
      <c r="PV110" s="70"/>
      <c r="PW110" s="70"/>
      <c r="PX110" s="70"/>
      <c r="PY110" s="70"/>
      <c r="PZ110" s="70"/>
      <c r="QA110" s="70"/>
      <c r="QB110" s="70"/>
      <c r="QC110" s="70"/>
      <c r="QD110" s="70"/>
      <c r="QE110" s="70"/>
      <c r="QF110" s="70"/>
      <c r="QG110" s="70"/>
      <c r="QH110" s="70"/>
      <c r="QI110" s="70"/>
      <c r="QJ110" s="70"/>
      <c r="QK110" s="70"/>
      <c r="QL110" s="70"/>
      <c r="QM110" s="70"/>
      <c r="QN110" s="70"/>
      <c r="QO110" s="70"/>
      <c r="QP110" s="70"/>
      <c r="QQ110" s="70"/>
      <c r="QR110" s="70"/>
      <c r="QS110" s="70"/>
      <c r="QT110" s="70"/>
      <c r="QU110" s="70"/>
      <c r="QV110" s="70"/>
      <c r="QW110" s="70"/>
      <c r="QX110" s="70"/>
      <c r="QY110" s="70"/>
      <c r="QZ110" s="70"/>
      <c r="RA110" s="70"/>
      <c r="RB110" s="70"/>
      <c r="RC110" s="70"/>
      <c r="RD110" s="70"/>
      <c r="RE110" s="70"/>
      <c r="RF110" s="70"/>
      <c r="RG110" s="70"/>
      <c r="RH110" s="70"/>
      <c r="RI110" s="70"/>
      <c r="RJ110" s="70"/>
      <c r="RK110" s="70"/>
      <c r="RL110" s="70"/>
      <c r="RM110" s="70"/>
      <c r="RN110" s="70"/>
      <c r="RO110" s="70"/>
      <c r="RP110" s="70"/>
      <c r="RQ110" s="70"/>
      <c r="RR110" s="70"/>
      <c r="RS110" s="70"/>
      <c r="RT110" s="70"/>
      <c r="RU110" s="70"/>
      <c r="RV110" s="70"/>
      <c r="RW110" s="70"/>
      <c r="RX110" s="70"/>
      <c r="RY110" s="70"/>
      <c r="RZ110" s="70"/>
      <c r="SA110" s="70"/>
      <c r="SB110" s="70"/>
      <c r="SC110" s="70"/>
      <c r="SD110" s="70"/>
      <c r="SE110" s="70"/>
      <c r="SF110" s="70"/>
      <c r="SG110" s="70"/>
      <c r="SH110" s="70"/>
      <c r="SI110" s="70"/>
      <c r="SJ110" s="70"/>
      <c r="SK110" s="70"/>
      <c r="SL110" s="70"/>
      <c r="SM110" s="70"/>
      <c r="SN110" s="70"/>
      <c r="SO110" s="70"/>
      <c r="SP110" s="70"/>
      <c r="SQ110" s="70"/>
      <c r="SR110" s="70"/>
      <c r="SS110" s="70"/>
      <c r="ST110" s="70"/>
      <c r="SU110" s="70"/>
      <c r="SV110" s="70"/>
      <c r="SW110" s="70"/>
      <c r="SX110" s="70"/>
      <c r="SY110" s="70"/>
      <c r="SZ110" s="70"/>
      <c r="TA110" s="70"/>
      <c r="TB110" s="70"/>
      <c r="TC110" s="70"/>
      <c r="TD110" s="70"/>
      <c r="TE110" s="70"/>
      <c r="TF110" s="70"/>
      <c r="TG110" s="70"/>
      <c r="TH110" s="70"/>
      <c r="TI110" s="70"/>
      <c r="TJ110" s="70"/>
      <c r="TK110" s="70"/>
      <c r="TL110" s="70"/>
      <c r="TM110" s="70"/>
      <c r="TN110" s="70"/>
      <c r="TO110" s="70"/>
      <c r="TP110" s="70"/>
      <c r="TQ110" s="70"/>
      <c r="TR110" s="70"/>
      <c r="TS110" s="70"/>
      <c r="TT110" s="70"/>
      <c r="TU110" s="70"/>
      <c r="TV110" s="70"/>
      <c r="TW110" s="70"/>
      <c r="TX110" s="70"/>
      <c r="TY110" s="70"/>
      <c r="TZ110" s="70"/>
      <c r="UA110" s="70"/>
      <c r="UB110" s="70"/>
      <c r="UC110" s="70"/>
      <c r="UD110" s="70"/>
      <c r="UE110" s="70"/>
      <c r="UF110" s="70"/>
      <c r="UG110" s="70"/>
      <c r="UH110" s="70"/>
      <c r="UI110" s="70"/>
      <c r="UJ110" s="70"/>
      <c r="UK110" s="70"/>
      <c r="UL110" s="70"/>
      <c r="UM110" s="70"/>
      <c r="UN110" s="70"/>
      <c r="UO110" s="70"/>
      <c r="UP110" s="70"/>
      <c r="UQ110" s="70"/>
      <c r="UR110" s="70"/>
      <c r="US110" s="70"/>
      <c r="UT110" s="70"/>
      <c r="UU110" s="70"/>
      <c r="UV110" s="70"/>
      <c r="UW110" s="70"/>
      <c r="UX110" s="70"/>
      <c r="UY110" s="70"/>
      <c r="UZ110" s="70"/>
      <c r="VA110" s="70"/>
      <c r="VB110" s="70"/>
      <c r="VC110" s="70"/>
      <c r="VD110" s="70"/>
      <c r="VE110" s="70"/>
      <c r="VF110" s="70"/>
      <c r="VG110" s="70"/>
      <c r="VH110" s="70"/>
      <c r="VI110" s="70"/>
      <c r="VJ110" s="70"/>
      <c r="VK110" s="70"/>
      <c r="VL110" s="70"/>
      <c r="VM110" s="70"/>
      <c r="VN110" s="70"/>
      <c r="VO110" s="70"/>
      <c r="VP110" s="70"/>
      <c r="VQ110" s="70"/>
      <c r="VR110" s="70"/>
      <c r="VS110" s="70"/>
      <c r="VT110" s="70"/>
      <c r="VU110" s="70"/>
      <c r="VV110" s="70"/>
      <c r="VW110" s="70"/>
      <c r="VX110" s="70"/>
      <c r="VY110" s="70"/>
      <c r="VZ110" s="70"/>
      <c r="WA110" s="70"/>
      <c r="WB110" s="70"/>
      <c r="WC110" s="70"/>
      <c r="WD110" s="70"/>
      <c r="WE110" s="70"/>
      <c r="WF110" s="70"/>
      <c r="WG110" s="70"/>
      <c r="WH110" s="70"/>
      <c r="WI110" s="70"/>
      <c r="WJ110" s="70"/>
      <c r="WK110" s="70"/>
      <c r="WL110" s="70"/>
      <c r="WM110" s="70"/>
      <c r="WN110" s="70"/>
      <c r="WO110" s="70"/>
      <c r="WP110" s="70"/>
      <c r="WQ110" s="70"/>
      <c r="WR110" s="70"/>
      <c r="WS110" s="70"/>
      <c r="WT110" s="70"/>
      <c r="WU110" s="70"/>
      <c r="WV110" s="70"/>
      <c r="WW110" s="70"/>
      <c r="WX110" s="70"/>
      <c r="WY110" s="70"/>
      <c r="WZ110" s="70"/>
      <c r="XA110" s="70"/>
      <c r="XB110" s="70"/>
      <c r="XC110" s="70"/>
      <c r="XD110" s="70"/>
      <c r="XE110" s="70"/>
      <c r="XF110" s="70"/>
      <c r="XG110" s="70"/>
      <c r="XH110" s="70"/>
      <c r="XI110" s="70"/>
      <c r="XJ110" s="70"/>
      <c r="XK110" s="70"/>
      <c r="XL110" s="70"/>
      <c r="XM110" s="70"/>
      <c r="XN110" s="70"/>
      <c r="XO110" s="70"/>
      <c r="XP110" s="70"/>
      <c r="XQ110" s="70"/>
      <c r="XR110" s="70"/>
      <c r="XS110" s="70"/>
      <c r="XT110" s="70"/>
      <c r="XU110" s="70"/>
      <c r="XV110" s="70"/>
      <c r="XW110" s="70"/>
      <c r="XX110" s="70"/>
      <c r="XY110" s="70"/>
      <c r="XZ110" s="70"/>
      <c r="YA110" s="70"/>
      <c r="YB110" s="70"/>
      <c r="YC110" s="70"/>
      <c r="YD110" s="70"/>
      <c r="YE110" s="70"/>
      <c r="YF110" s="70"/>
      <c r="YG110" s="70"/>
      <c r="YH110" s="70"/>
      <c r="YI110" s="70"/>
      <c r="YJ110" s="70"/>
      <c r="YK110" s="70"/>
      <c r="YL110" s="70"/>
      <c r="YM110" s="70"/>
      <c r="YN110" s="70"/>
      <c r="YO110" s="70"/>
      <c r="YP110" s="70"/>
      <c r="YQ110" s="70"/>
      <c r="YR110" s="70"/>
      <c r="YS110" s="70"/>
      <c r="YT110" s="70"/>
      <c r="YU110" s="70"/>
      <c r="YV110" s="70"/>
      <c r="YW110" s="70"/>
      <c r="YX110" s="70"/>
      <c r="YY110" s="70"/>
      <c r="YZ110" s="70"/>
      <c r="ZA110" s="70"/>
      <c r="ZB110" s="70"/>
      <c r="ZC110" s="70"/>
      <c r="ZD110" s="70"/>
      <c r="ZE110" s="70"/>
      <c r="ZF110" s="70"/>
      <c r="ZG110" s="70"/>
      <c r="ZH110" s="70"/>
      <c r="ZI110" s="70"/>
      <c r="ZJ110" s="70"/>
      <c r="ZK110" s="70"/>
      <c r="ZL110" s="70"/>
      <c r="ZM110" s="70"/>
      <c r="ZN110" s="70"/>
      <c r="ZO110" s="70"/>
      <c r="ZP110" s="70"/>
      <c r="ZQ110" s="70"/>
      <c r="ZR110" s="70"/>
      <c r="ZS110" s="70"/>
      <c r="ZT110" s="70"/>
      <c r="ZU110" s="70"/>
      <c r="ZV110" s="70"/>
      <c r="ZW110" s="70"/>
      <c r="ZX110" s="70"/>
      <c r="ZY110" s="70"/>
      <c r="ZZ110" s="70"/>
      <c r="AAA110" s="70"/>
      <c r="AAB110" s="70"/>
      <c r="AAC110" s="70"/>
      <c r="AAD110" s="70"/>
      <c r="AAE110" s="70"/>
      <c r="AAF110" s="70"/>
      <c r="AAG110" s="70"/>
      <c r="AAH110" s="70"/>
      <c r="AAI110" s="70"/>
      <c r="AAJ110" s="70"/>
      <c r="AAK110" s="70"/>
      <c r="AAL110" s="70"/>
      <c r="AAM110" s="70"/>
      <c r="AAN110" s="70"/>
      <c r="AAO110" s="70"/>
      <c r="AAP110" s="70"/>
      <c r="AAQ110" s="70"/>
      <c r="AAR110" s="70"/>
      <c r="AAS110" s="70"/>
      <c r="AAT110" s="70"/>
      <c r="AAU110" s="70"/>
      <c r="AAV110" s="70"/>
      <c r="AAW110" s="70"/>
      <c r="AAX110" s="70"/>
      <c r="AAY110" s="70"/>
      <c r="AAZ110" s="70"/>
      <c r="ABA110" s="70"/>
      <c r="ABB110" s="70"/>
      <c r="ABC110" s="70"/>
      <c r="ABD110" s="70"/>
      <c r="ABE110" s="70"/>
      <c r="ABF110" s="70"/>
      <c r="ABG110" s="70"/>
      <c r="ABH110" s="70"/>
      <c r="ABI110" s="70"/>
      <c r="ABJ110" s="70"/>
      <c r="ABK110" s="70"/>
      <c r="ABL110" s="70"/>
      <c r="ABM110" s="70"/>
      <c r="ABN110" s="70"/>
      <c r="ABO110" s="70"/>
      <c r="ABP110" s="70"/>
      <c r="ABQ110" s="70"/>
      <c r="ABR110" s="70"/>
      <c r="ABS110" s="70"/>
      <c r="ABT110" s="70"/>
      <c r="ABU110" s="70"/>
      <c r="ABV110" s="70"/>
      <c r="ABW110" s="70"/>
      <c r="ABX110" s="70"/>
      <c r="ABY110" s="70"/>
      <c r="ABZ110" s="70"/>
      <c r="ACA110" s="70"/>
      <c r="ACB110" s="70"/>
      <c r="ACC110" s="70"/>
      <c r="ACD110" s="70"/>
      <c r="ACE110" s="70"/>
      <c r="ACF110" s="70"/>
      <c r="ACG110" s="70"/>
      <c r="ACH110" s="70"/>
      <c r="ACI110" s="70"/>
      <c r="ACJ110" s="70"/>
      <c r="ACK110" s="70"/>
      <c r="ACL110" s="70"/>
      <c r="ACM110" s="70"/>
      <c r="ACN110" s="70"/>
      <c r="ACO110" s="70"/>
      <c r="ACP110" s="70"/>
      <c r="ACQ110" s="70"/>
      <c r="ACR110" s="70"/>
      <c r="ACS110" s="70"/>
      <c r="ACT110" s="70"/>
      <c r="ACU110" s="70"/>
      <c r="ACV110" s="70"/>
      <c r="ACW110" s="70"/>
      <c r="ACX110" s="70"/>
      <c r="ACY110" s="70"/>
      <c r="ACZ110" s="70"/>
      <c r="ADA110" s="70"/>
      <c r="ADB110" s="70"/>
      <c r="ADC110" s="70"/>
      <c r="ADD110" s="70"/>
      <c r="ADE110" s="70"/>
      <c r="ADF110" s="70"/>
      <c r="ADG110" s="70"/>
      <c r="ADH110" s="70"/>
      <c r="ADI110" s="70"/>
      <c r="ADJ110" s="70"/>
      <c r="ADK110" s="70"/>
      <c r="ADL110" s="70"/>
      <c r="ADM110" s="70"/>
      <c r="ADN110" s="70"/>
      <c r="ADO110" s="70"/>
      <c r="ADP110" s="70"/>
      <c r="ADQ110" s="70"/>
      <c r="ADR110" s="70"/>
      <c r="ADS110" s="70"/>
      <c r="ADT110" s="70"/>
      <c r="ADU110" s="70"/>
      <c r="ADV110" s="70"/>
      <c r="ADW110" s="70"/>
      <c r="ADX110" s="70"/>
      <c r="ADY110" s="70"/>
      <c r="ADZ110" s="70"/>
      <c r="AEA110" s="70"/>
      <c r="AEB110" s="70"/>
      <c r="AEC110" s="70"/>
      <c r="AED110" s="70"/>
      <c r="AEE110" s="70"/>
      <c r="AEF110" s="70"/>
      <c r="AEG110" s="70"/>
      <c r="AEH110" s="70"/>
      <c r="AEI110" s="70"/>
      <c r="AEJ110" s="70"/>
      <c r="AEK110" s="70"/>
      <c r="AEL110" s="70"/>
      <c r="AEM110" s="70"/>
      <c r="AEN110" s="70"/>
      <c r="AEO110" s="70"/>
      <c r="AEP110" s="70"/>
      <c r="AEQ110" s="70"/>
      <c r="AER110" s="70"/>
      <c r="AES110" s="70"/>
      <c r="AET110" s="70"/>
      <c r="AEU110" s="70"/>
      <c r="AEV110" s="70"/>
      <c r="AEW110" s="70"/>
      <c r="AEX110" s="70"/>
      <c r="AEY110" s="70"/>
      <c r="AEZ110" s="70"/>
    </row>
    <row r="111" spans="1:832" s="70" customFormat="1" x14ac:dyDescent="0.3">
      <c r="A111" s="70" t="s">
        <v>1413</v>
      </c>
      <c r="B111" s="71">
        <v>43916</v>
      </c>
      <c r="C111" s="71"/>
      <c r="D111" s="93"/>
      <c r="E111" s="93" t="s">
        <v>345</v>
      </c>
      <c r="F111" s="70" t="s">
        <v>414</v>
      </c>
      <c r="G111" s="70" t="s">
        <v>154</v>
      </c>
      <c r="H111" s="70" t="s">
        <v>410</v>
      </c>
      <c r="I111" s="73">
        <v>12500</v>
      </c>
      <c r="J111" s="73">
        <v>20000</v>
      </c>
      <c r="K111" s="73">
        <v>0</v>
      </c>
      <c r="L111" s="73"/>
      <c r="M111" s="73"/>
      <c r="N111" s="73"/>
      <c r="O111" s="73"/>
      <c r="P111" s="73"/>
      <c r="Q111" s="73"/>
      <c r="R111" s="70" t="s">
        <v>1392</v>
      </c>
      <c r="S111" s="70" t="s">
        <v>1171</v>
      </c>
      <c r="T111" s="70" t="s">
        <v>1192</v>
      </c>
      <c r="U111" s="70" t="s">
        <v>1171</v>
      </c>
      <c r="V111" s="70" t="s">
        <v>983</v>
      </c>
      <c r="W111" s="70" t="s">
        <v>959</v>
      </c>
      <c r="X111" s="70" t="s">
        <v>735</v>
      </c>
      <c r="Y111" s="70" t="s">
        <v>932</v>
      </c>
      <c r="AG111" s="70">
        <v>0</v>
      </c>
      <c r="AH111" s="70">
        <v>0</v>
      </c>
      <c r="AI111" s="70">
        <v>0</v>
      </c>
      <c r="AJ111" s="70">
        <v>0</v>
      </c>
      <c r="AK111" s="70">
        <v>1</v>
      </c>
      <c r="AM111" s="70" t="s">
        <v>870</v>
      </c>
    </row>
    <row r="112" spans="1:832" s="70" customFormat="1" x14ac:dyDescent="0.3">
      <c r="A112" s="70" t="s">
        <v>1413</v>
      </c>
      <c r="B112" s="71">
        <v>43917</v>
      </c>
      <c r="C112" s="71"/>
      <c r="D112" s="93"/>
      <c r="E112" s="93" t="s">
        <v>73</v>
      </c>
      <c r="F112" s="70" t="s">
        <v>415</v>
      </c>
      <c r="G112" s="70" t="s">
        <v>154</v>
      </c>
      <c r="H112" s="70" t="s">
        <v>290</v>
      </c>
      <c r="I112" s="73">
        <v>0</v>
      </c>
      <c r="J112" s="73">
        <v>750</v>
      </c>
      <c r="K112" s="73">
        <v>0</v>
      </c>
      <c r="L112" s="73"/>
      <c r="M112" s="73"/>
      <c r="N112" s="73"/>
      <c r="O112" s="73"/>
      <c r="P112" s="73"/>
      <c r="Q112" s="73"/>
      <c r="R112" s="70" t="s">
        <v>1392</v>
      </c>
      <c r="S112" s="70" t="s">
        <v>1192</v>
      </c>
      <c r="T112" s="70" t="s">
        <v>1171</v>
      </c>
      <c r="V112" s="70" t="s">
        <v>735</v>
      </c>
      <c r="W112" s="70" t="s">
        <v>932</v>
      </c>
      <c r="AG112" s="70">
        <v>0</v>
      </c>
      <c r="AH112" s="70">
        <v>0</v>
      </c>
      <c r="AI112" s="70">
        <v>0</v>
      </c>
      <c r="AJ112" s="70">
        <v>1</v>
      </c>
      <c r="AK112" s="70">
        <v>0</v>
      </c>
    </row>
    <row r="113" spans="1:832" s="25" customFormat="1" ht="12.75" customHeight="1" x14ac:dyDescent="0.3">
      <c r="A113" s="89"/>
      <c r="B113" s="97">
        <v>44092</v>
      </c>
      <c r="C113" s="97"/>
      <c r="D113" s="93"/>
      <c r="E113" s="98" t="s">
        <v>345</v>
      </c>
      <c r="F113" s="89" t="s">
        <v>409</v>
      </c>
      <c r="G113" s="89" t="s">
        <v>154</v>
      </c>
      <c r="H113" s="89" t="s">
        <v>413</v>
      </c>
      <c r="I113" s="179">
        <v>18500</v>
      </c>
      <c r="J113" s="179">
        <v>21000</v>
      </c>
      <c r="K113" s="179">
        <v>0</v>
      </c>
      <c r="L113" s="179"/>
      <c r="M113" s="179"/>
      <c r="N113" s="179"/>
      <c r="O113" s="179"/>
      <c r="P113" s="179"/>
      <c r="Q113" s="179"/>
      <c r="R113" s="161" t="s">
        <v>1249</v>
      </c>
      <c r="S113" s="89" t="s">
        <v>1193</v>
      </c>
      <c r="T113" s="89" t="s">
        <v>664</v>
      </c>
      <c r="U113" s="162" t="s">
        <v>1088</v>
      </c>
      <c r="V113" s="89" t="s">
        <v>604</v>
      </c>
      <c r="W113" s="89"/>
      <c r="X113" s="89"/>
      <c r="Y113" s="89"/>
      <c r="Z113" s="70"/>
      <c r="AA113" s="70"/>
      <c r="AB113" s="70"/>
      <c r="AC113" s="70"/>
      <c r="AD113" s="70"/>
      <c r="AE113" s="70"/>
      <c r="AF113" s="70"/>
      <c r="AG113" s="70">
        <v>0</v>
      </c>
      <c r="AH113" s="70">
        <v>0</v>
      </c>
      <c r="AI113" s="70">
        <v>0</v>
      </c>
      <c r="AJ113" s="70">
        <v>0</v>
      </c>
      <c r="AK113" s="70">
        <v>1</v>
      </c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H113" s="70"/>
      <c r="BI113" s="70"/>
      <c r="BJ113" s="70"/>
      <c r="BK113" s="70"/>
      <c r="BL113" s="70"/>
      <c r="BM113" s="70"/>
      <c r="BN113" s="70"/>
      <c r="BO113" s="70"/>
      <c r="BP113" s="70"/>
      <c r="BQ113" s="70"/>
      <c r="BR113" s="70"/>
      <c r="BS113" s="70"/>
      <c r="BT113" s="70"/>
      <c r="BU113" s="70"/>
      <c r="BV113" s="70"/>
      <c r="BW113" s="70"/>
      <c r="BX113" s="70"/>
      <c r="BY113" s="70"/>
      <c r="BZ113" s="70"/>
      <c r="CA113" s="70"/>
      <c r="CB113" s="70"/>
      <c r="CC113" s="70"/>
      <c r="CD113" s="70"/>
      <c r="CE113" s="70"/>
      <c r="CF113" s="70"/>
      <c r="CG113" s="70"/>
      <c r="CH113" s="70"/>
      <c r="CI113" s="70"/>
      <c r="CJ113" s="70"/>
      <c r="CK113" s="70"/>
      <c r="CL113" s="70"/>
      <c r="CM113" s="70"/>
      <c r="CN113" s="70"/>
      <c r="CO113" s="70"/>
      <c r="CP113" s="70"/>
      <c r="CQ113" s="70"/>
      <c r="CR113" s="70"/>
      <c r="CS113" s="70"/>
      <c r="CT113" s="70"/>
      <c r="CU113" s="70"/>
      <c r="CV113" s="70"/>
      <c r="CW113" s="70"/>
      <c r="CX113" s="70"/>
      <c r="CY113" s="70"/>
      <c r="CZ113" s="70"/>
      <c r="DA113" s="70"/>
      <c r="DB113" s="70"/>
      <c r="DC113" s="70"/>
      <c r="DD113" s="70"/>
      <c r="DE113" s="70"/>
      <c r="DF113" s="70"/>
      <c r="DG113" s="70"/>
      <c r="DH113" s="70"/>
      <c r="DI113" s="70"/>
      <c r="DJ113" s="70"/>
      <c r="DK113" s="70"/>
      <c r="DL113" s="70"/>
      <c r="DM113" s="70"/>
      <c r="DN113" s="70"/>
      <c r="DO113" s="70"/>
      <c r="DP113" s="70"/>
      <c r="DQ113" s="70"/>
      <c r="DR113" s="70"/>
      <c r="DS113" s="70"/>
      <c r="DT113" s="70"/>
      <c r="DU113" s="70"/>
      <c r="DV113" s="70"/>
      <c r="DW113" s="70"/>
      <c r="DX113" s="70"/>
      <c r="DY113" s="70"/>
      <c r="DZ113" s="70"/>
      <c r="EA113" s="70"/>
      <c r="EB113" s="70"/>
      <c r="EC113" s="70"/>
      <c r="ED113" s="70"/>
      <c r="EE113" s="70"/>
      <c r="EF113" s="70"/>
      <c r="EG113" s="70"/>
      <c r="EH113" s="70"/>
      <c r="EI113" s="70"/>
      <c r="EJ113" s="70"/>
      <c r="EK113" s="70"/>
      <c r="EL113" s="70"/>
      <c r="EM113" s="70"/>
      <c r="EN113" s="70"/>
      <c r="EO113" s="70"/>
      <c r="EP113" s="70"/>
      <c r="EQ113" s="70"/>
      <c r="ER113" s="70"/>
      <c r="ES113" s="70"/>
      <c r="ET113" s="70"/>
      <c r="EU113" s="70"/>
      <c r="EV113" s="70"/>
      <c r="EW113" s="70"/>
      <c r="EX113" s="70"/>
      <c r="EY113" s="70"/>
      <c r="EZ113" s="70"/>
      <c r="FA113" s="70"/>
      <c r="FB113" s="70"/>
      <c r="FC113" s="70"/>
      <c r="FD113" s="70"/>
      <c r="FE113" s="70"/>
      <c r="FF113" s="70"/>
      <c r="FG113" s="70"/>
      <c r="FH113" s="70"/>
      <c r="FI113" s="70"/>
      <c r="FJ113" s="70"/>
      <c r="FK113" s="70"/>
      <c r="FL113" s="70"/>
      <c r="FM113" s="70"/>
      <c r="FN113" s="70"/>
      <c r="FO113" s="70"/>
      <c r="FP113" s="70"/>
      <c r="FQ113" s="70"/>
      <c r="FR113" s="70"/>
      <c r="FS113" s="70"/>
      <c r="FT113" s="70"/>
      <c r="FU113" s="70"/>
      <c r="FV113" s="70"/>
      <c r="FW113" s="70"/>
      <c r="FX113" s="70"/>
      <c r="FY113" s="70"/>
      <c r="FZ113" s="70"/>
      <c r="GA113" s="70"/>
      <c r="GB113" s="70"/>
      <c r="GC113" s="70"/>
      <c r="GD113" s="70"/>
      <c r="GE113" s="70"/>
      <c r="GF113" s="70"/>
      <c r="GG113" s="70"/>
      <c r="GH113" s="70"/>
      <c r="GI113" s="70"/>
      <c r="GJ113" s="70"/>
      <c r="GK113" s="70"/>
      <c r="GL113" s="70"/>
      <c r="GM113" s="70"/>
      <c r="GN113" s="70"/>
      <c r="GO113" s="70"/>
      <c r="GP113" s="70"/>
      <c r="GQ113" s="70"/>
      <c r="GR113" s="70"/>
      <c r="GS113" s="70"/>
      <c r="GT113" s="70"/>
      <c r="GU113" s="70"/>
      <c r="GV113" s="70"/>
      <c r="GW113" s="70"/>
      <c r="GX113" s="70"/>
      <c r="GY113" s="70"/>
      <c r="GZ113" s="70"/>
      <c r="HA113" s="70"/>
      <c r="HB113" s="70"/>
      <c r="HC113" s="70"/>
      <c r="HD113" s="70"/>
      <c r="HE113" s="70"/>
      <c r="HF113" s="70"/>
      <c r="HG113" s="70"/>
      <c r="HH113" s="70"/>
      <c r="HI113" s="70"/>
      <c r="HJ113" s="70"/>
      <c r="HK113" s="70"/>
      <c r="HL113" s="70"/>
      <c r="HM113" s="70"/>
      <c r="HN113" s="70"/>
      <c r="HO113" s="70"/>
      <c r="HP113" s="70"/>
      <c r="HQ113" s="70"/>
      <c r="HR113" s="70"/>
      <c r="HS113" s="70"/>
      <c r="HT113" s="70"/>
      <c r="HU113" s="70"/>
      <c r="HV113" s="70"/>
      <c r="HW113" s="70"/>
      <c r="HX113" s="70"/>
      <c r="HY113" s="70"/>
      <c r="HZ113" s="70"/>
      <c r="IA113" s="70"/>
      <c r="IB113" s="70"/>
      <c r="IC113" s="70"/>
      <c r="ID113" s="70"/>
      <c r="IE113" s="70"/>
      <c r="IF113" s="70"/>
      <c r="IG113" s="70"/>
      <c r="IH113" s="70"/>
      <c r="II113" s="70"/>
      <c r="IJ113" s="70"/>
      <c r="IK113" s="70"/>
      <c r="IL113" s="70"/>
      <c r="IM113" s="70"/>
      <c r="IN113" s="70"/>
      <c r="IO113" s="70"/>
      <c r="IP113" s="70"/>
      <c r="IQ113" s="70"/>
      <c r="IR113" s="70"/>
      <c r="IS113" s="70"/>
      <c r="IT113" s="70"/>
      <c r="IU113" s="70"/>
      <c r="IV113" s="70"/>
      <c r="IW113" s="70"/>
      <c r="IX113" s="70"/>
      <c r="IY113" s="70"/>
      <c r="IZ113" s="70"/>
      <c r="JA113" s="70"/>
      <c r="JB113" s="70"/>
      <c r="JC113" s="70"/>
      <c r="JD113" s="70"/>
      <c r="JE113" s="70"/>
      <c r="JF113" s="70"/>
      <c r="JG113" s="70"/>
      <c r="JH113" s="70"/>
      <c r="JI113" s="70"/>
      <c r="JJ113" s="70"/>
      <c r="JK113" s="70"/>
      <c r="JL113" s="70"/>
      <c r="JM113" s="70"/>
      <c r="JN113" s="70"/>
      <c r="JO113" s="70"/>
      <c r="JP113" s="70"/>
      <c r="JQ113" s="70"/>
      <c r="JR113" s="70"/>
      <c r="JS113" s="70"/>
      <c r="JT113" s="70"/>
      <c r="JU113" s="70"/>
      <c r="JV113" s="70"/>
      <c r="JW113" s="70"/>
      <c r="JX113" s="70"/>
      <c r="JY113" s="70"/>
      <c r="JZ113" s="70"/>
      <c r="KA113" s="70"/>
      <c r="KB113" s="70"/>
      <c r="KC113" s="70"/>
      <c r="KD113" s="70"/>
      <c r="KE113" s="70"/>
      <c r="KF113" s="70"/>
      <c r="KG113" s="70"/>
      <c r="KH113" s="70"/>
      <c r="KI113" s="70"/>
      <c r="KJ113" s="70"/>
      <c r="KK113" s="70"/>
      <c r="KL113" s="70"/>
      <c r="KM113" s="70"/>
      <c r="KN113" s="70"/>
      <c r="KO113" s="70"/>
      <c r="KP113" s="70"/>
      <c r="KQ113" s="70"/>
      <c r="KR113" s="70"/>
      <c r="KS113" s="70"/>
      <c r="KT113" s="70"/>
      <c r="KU113" s="70"/>
      <c r="KV113" s="70"/>
      <c r="KW113" s="70"/>
      <c r="KX113" s="70"/>
      <c r="KY113" s="70"/>
      <c r="KZ113" s="70"/>
      <c r="LA113" s="70"/>
      <c r="LB113" s="70"/>
      <c r="LC113" s="70"/>
      <c r="LD113" s="70"/>
      <c r="LE113" s="70"/>
      <c r="LF113" s="70"/>
      <c r="LG113" s="70"/>
      <c r="LH113" s="70"/>
      <c r="LI113" s="70"/>
      <c r="LJ113" s="70"/>
      <c r="LK113" s="70"/>
      <c r="LL113" s="70"/>
      <c r="LM113" s="70"/>
      <c r="LN113" s="70"/>
      <c r="LO113" s="70"/>
      <c r="LP113" s="70"/>
      <c r="LQ113" s="70"/>
      <c r="LR113" s="70"/>
      <c r="LS113" s="70"/>
      <c r="LT113" s="70"/>
      <c r="LU113" s="70"/>
      <c r="LV113" s="70"/>
      <c r="LW113" s="70"/>
      <c r="LX113" s="70"/>
      <c r="LY113" s="70"/>
      <c r="LZ113" s="70"/>
      <c r="MA113" s="70"/>
      <c r="MB113" s="70"/>
      <c r="MC113" s="70"/>
      <c r="MD113" s="70"/>
      <c r="ME113" s="70"/>
      <c r="MF113" s="70"/>
      <c r="MG113" s="70"/>
      <c r="MH113" s="70"/>
      <c r="MI113" s="70"/>
      <c r="MJ113" s="70"/>
      <c r="MK113" s="70"/>
      <c r="ML113" s="70"/>
      <c r="MM113" s="70"/>
      <c r="MN113" s="70"/>
      <c r="MO113" s="70"/>
      <c r="MP113" s="70"/>
      <c r="MQ113" s="70"/>
      <c r="MR113" s="70"/>
      <c r="MS113" s="70"/>
      <c r="MT113" s="70"/>
      <c r="MU113" s="70"/>
      <c r="MV113" s="70"/>
      <c r="MW113" s="70"/>
      <c r="MX113" s="70"/>
      <c r="MY113" s="70"/>
      <c r="MZ113" s="70"/>
      <c r="NA113" s="70"/>
      <c r="NB113" s="70"/>
      <c r="NC113" s="70"/>
      <c r="ND113" s="70"/>
      <c r="NE113" s="70"/>
      <c r="NF113" s="70"/>
      <c r="NG113" s="70"/>
      <c r="NH113" s="70"/>
      <c r="NI113" s="70"/>
      <c r="NJ113" s="70"/>
      <c r="NK113" s="70"/>
      <c r="NL113" s="70"/>
      <c r="NM113" s="70"/>
      <c r="NN113" s="70"/>
      <c r="NO113" s="70"/>
      <c r="NP113" s="70"/>
      <c r="NQ113" s="70"/>
      <c r="NR113" s="70"/>
      <c r="NS113" s="70"/>
      <c r="NT113" s="70"/>
      <c r="NU113" s="70"/>
      <c r="NV113" s="70"/>
      <c r="NW113" s="70"/>
      <c r="NX113" s="70"/>
      <c r="NY113" s="70"/>
      <c r="NZ113" s="70"/>
      <c r="OA113" s="70"/>
      <c r="OB113" s="70"/>
      <c r="OC113" s="70"/>
      <c r="OD113" s="70"/>
      <c r="OE113" s="70"/>
      <c r="OF113" s="70"/>
      <c r="OG113" s="70"/>
      <c r="OH113" s="70"/>
      <c r="OI113" s="70"/>
      <c r="OJ113" s="70"/>
      <c r="OK113" s="70"/>
      <c r="OL113" s="70"/>
      <c r="OM113" s="70"/>
      <c r="ON113" s="70"/>
      <c r="OO113" s="70"/>
      <c r="OP113" s="70"/>
      <c r="OQ113" s="70"/>
      <c r="OR113" s="70"/>
      <c r="OS113" s="70"/>
      <c r="OT113" s="70"/>
      <c r="OU113" s="70"/>
      <c r="OV113" s="70"/>
      <c r="OW113" s="70"/>
      <c r="OX113" s="70"/>
      <c r="OY113" s="70"/>
      <c r="OZ113" s="70"/>
      <c r="PA113" s="70"/>
      <c r="PB113" s="70"/>
      <c r="PC113" s="70"/>
      <c r="PD113" s="70"/>
      <c r="PE113" s="70"/>
      <c r="PF113" s="70"/>
      <c r="PG113" s="70"/>
      <c r="PH113" s="70"/>
      <c r="PI113" s="70"/>
      <c r="PJ113" s="70"/>
      <c r="PK113" s="70"/>
      <c r="PL113" s="70"/>
      <c r="PM113" s="70"/>
      <c r="PN113" s="70"/>
      <c r="PO113" s="70"/>
      <c r="PP113" s="70"/>
      <c r="PQ113" s="70"/>
      <c r="PR113" s="70"/>
      <c r="PS113" s="70"/>
      <c r="PT113" s="70"/>
      <c r="PU113" s="70"/>
      <c r="PV113" s="70"/>
      <c r="PW113" s="70"/>
      <c r="PX113" s="70"/>
      <c r="PY113" s="70"/>
      <c r="PZ113" s="70"/>
      <c r="QA113" s="70"/>
      <c r="QB113" s="70"/>
      <c r="QC113" s="70"/>
      <c r="QD113" s="70"/>
      <c r="QE113" s="70"/>
      <c r="QF113" s="70"/>
      <c r="QG113" s="70"/>
      <c r="QH113" s="70"/>
      <c r="QI113" s="70"/>
      <c r="QJ113" s="70"/>
      <c r="QK113" s="70"/>
      <c r="QL113" s="70"/>
      <c r="QM113" s="70"/>
      <c r="QN113" s="70"/>
      <c r="QO113" s="70"/>
      <c r="QP113" s="70"/>
      <c r="QQ113" s="70"/>
      <c r="QR113" s="70"/>
      <c r="QS113" s="70"/>
      <c r="QT113" s="70"/>
      <c r="QU113" s="70"/>
      <c r="QV113" s="70"/>
      <c r="QW113" s="70"/>
      <c r="QX113" s="70"/>
      <c r="QY113" s="70"/>
      <c r="QZ113" s="70"/>
      <c r="RA113" s="70"/>
      <c r="RB113" s="70"/>
      <c r="RC113" s="70"/>
      <c r="RD113" s="70"/>
      <c r="RE113" s="70"/>
      <c r="RF113" s="70"/>
      <c r="RG113" s="70"/>
      <c r="RH113" s="70"/>
      <c r="RI113" s="70"/>
      <c r="RJ113" s="70"/>
      <c r="RK113" s="70"/>
      <c r="RL113" s="70"/>
      <c r="RM113" s="70"/>
      <c r="RN113" s="70"/>
      <c r="RO113" s="70"/>
      <c r="RP113" s="70"/>
      <c r="RQ113" s="70"/>
      <c r="RR113" s="70"/>
      <c r="RS113" s="70"/>
      <c r="RT113" s="70"/>
      <c r="RU113" s="70"/>
      <c r="RV113" s="70"/>
      <c r="RW113" s="70"/>
      <c r="RX113" s="70"/>
      <c r="RY113" s="70"/>
      <c r="RZ113" s="70"/>
      <c r="SA113" s="70"/>
      <c r="SB113" s="70"/>
      <c r="SC113" s="70"/>
      <c r="SD113" s="70"/>
      <c r="SE113" s="70"/>
      <c r="SF113" s="70"/>
      <c r="SG113" s="70"/>
      <c r="SH113" s="70"/>
      <c r="SI113" s="70"/>
      <c r="SJ113" s="70"/>
      <c r="SK113" s="70"/>
      <c r="SL113" s="70"/>
      <c r="SM113" s="70"/>
      <c r="SN113" s="70"/>
      <c r="SO113" s="70"/>
      <c r="SP113" s="70"/>
      <c r="SQ113" s="70"/>
      <c r="SR113" s="70"/>
      <c r="SS113" s="70"/>
      <c r="ST113" s="70"/>
      <c r="SU113" s="70"/>
      <c r="SV113" s="70"/>
      <c r="SW113" s="70"/>
      <c r="SX113" s="70"/>
      <c r="SY113" s="70"/>
      <c r="SZ113" s="70"/>
      <c r="TA113" s="70"/>
      <c r="TB113" s="70"/>
      <c r="TC113" s="70"/>
      <c r="TD113" s="70"/>
      <c r="TE113" s="70"/>
      <c r="TF113" s="70"/>
      <c r="TG113" s="70"/>
      <c r="TH113" s="70"/>
      <c r="TI113" s="70"/>
      <c r="TJ113" s="70"/>
      <c r="TK113" s="70"/>
      <c r="TL113" s="70"/>
      <c r="TM113" s="70"/>
      <c r="TN113" s="70"/>
      <c r="TO113" s="70"/>
      <c r="TP113" s="70"/>
      <c r="TQ113" s="70"/>
      <c r="TR113" s="70"/>
      <c r="TS113" s="70"/>
      <c r="TT113" s="70"/>
      <c r="TU113" s="70"/>
      <c r="TV113" s="70"/>
      <c r="TW113" s="70"/>
      <c r="TX113" s="70"/>
      <c r="TY113" s="70"/>
      <c r="TZ113" s="70"/>
      <c r="UA113" s="70"/>
      <c r="UB113" s="70"/>
      <c r="UC113" s="70"/>
      <c r="UD113" s="70"/>
      <c r="UE113" s="70"/>
      <c r="UF113" s="70"/>
      <c r="UG113" s="70"/>
      <c r="UH113" s="70"/>
      <c r="UI113" s="70"/>
      <c r="UJ113" s="70"/>
      <c r="UK113" s="70"/>
      <c r="UL113" s="70"/>
      <c r="UM113" s="70"/>
      <c r="UN113" s="70"/>
      <c r="UO113" s="70"/>
      <c r="UP113" s="70"/>
      <c r="UQ113" s="70"/>
      <c r="UR113" s="70"/>
      <c r="US113" s="70"/>
      <c r="UT113" s="70"/>
      <c r="UU113" s="70"/>
      <c r="UV113" s="70"/>
      <c r="UW113" s="70"/>
      <c r="UX113" s="70"/>
      <c r="UY113" s="70"/>
      <c r="UZ113" s="70"/>
      <c r="VA113" s="70"/>
      <c r="VB113" s="70"/>
      <c r="VC113" s="70"/>
      <c r="VD113" s="70"/>
      <c r="VE113" s="70"/>
      <c r="VF113" s="70"/>
      <c r="VG113" s="70"/>
      <c r="VH113" s="70"/>
      <c r="VI113" s="70"/>
      <c r="VJ113" s="70"/>
      <c r="VK113" s="70"/>
      <c r="VL113" s="70"/>
      <c r="VM113" s="70"/>
      <c r="VN113" s="70"/>
      <c r="VO113" s="70"/>
      <c r="VP113" s="70"/>
      <c r="VQ113" s="70"/>
      <c r="VR113" s="70"/>
      <c r="VS113" s="70"/>
      <c r="VT113" s="70"/>
      <c r="VU113" s="70"/>
      <c r="VV113" s="70"/>
      <c r="VW113" s="70"/>
      <c r="VX113" s="70"/>
      <c r="VY113" s="70"/>
      <c r="VZ113" s="70"/>
      <c r="WA113" s="70"/>
      <c r="WB113" s="70"/>
      <c r="WC113" s="70"/>
      <c r="WD113" s="70"/>
      <c r="WE113" s="70"/>
      <c r="WF113" s="70"/>
      <c r="WG113" s="70"/>
      <c r="WH113" s="70"/>
      <c r="WI113" s="70"/>
      <c r="WJ113" s="70"/>
      <c r="WK113" s="70"/>
      <c r="WL113" s="70"/>
      <c r="WM113" s="70"/>
      <c r="WN113" s="70"/>
      <c r="WO113" s="70"/>
      <c r="WP113" s="70"/>
      <c r="WQ113" s="70"/>
      <c r="WR113" s="70"/>
      <c r="WS113" s="70"/>
      <c r="WT113" s="70"/>
      <c r="WU113" s="70"/>
      <c r="WV113" s="70"/>
      <c r="WW113" s="70"/>
      <c r="WX113" s="70"/>
      <c r="WY113" s="70"/>
      <c r="WZ113" s="70"/>
      <c r="XA113" s="70"/>
      <c r="XB113" s="70"/>
      <c r="XC113" s="70"/>
      <c r="XD113" s="70"/>
      <c r="XE113" s="70"/>
      <c r="XF113" s="70"/>
      <c r="XG113" s="70"/>
      <c r="XH113" s="70"/>
      <c r="XI113" s="70"/>
      <c r="XJ113" s="70"/>
      <c r="XK113" s="70"/>
      <c r="XL113" s="70"/>
      <c r="XM113" s="70"/>
      <c r="XN113" s="70"/>
      <c r="XO113" s="70"/>
      <c r="XP113" s="70"/>
      <c r="XQ113" s="70"/>
      <c r="XR113" s="70"/>
      <c r="XS113" s="70"/>
      <c r="XT113" s="70"/>
      <c r="XU113" s="70"/>
      <c r="XV113" s="70"/>
      <c r="XW113" s="70"/>
      <c r="XX113" s="70"/>
      <c r="XY113" s="70"/>
      <c r="XZ113" s="70"/>
      <c r="YA113" s="70"/>
      <c r="YB113" s="70"/>
      <c r="YC113" s="70"/>
      <c r="YD113" s="70"/>
      <c r="YE113" s="70"/>
      <c r="YF113" s="70"/>
      <c r="YG113" s="70"/>
      <c r="YH113" s="70"/>
      <c r="YI113" s="70"/>
      <c r="YJ113" s="70"/>
      <c r="YK113" s="70"/>
      <c r="YL113" s="70"/>
      <c r="YM113" s="70"/>
      <c r="YN113" s="70"/>
      <c r="YO113" s="70"/>
      <c r="YP113" s="70"/>
      <c r="YQ113" s="70"/>
      <c r="YR113" s="70"/>
      <c r="YS113" s="70"/>
      <c r="YT113" s="70"/>
      <c r="YU113" s="70"/>
      <c r="YV113" s="70"/>
      <c r="YW113" s="70"/>
      <c r="YX113" s="70"/>
      <c r="YY113" s="70"/>
      <c r="YZ113" s="70"/>
      <c r="ZA113" s="70"/>
      <c r="ZB113" s="70"/>
      <c r="ZC113" s="70"/>
      <c r="ZD113" s="70"/>
      <c r="ZE113" s="70"/>
      <c r="ZF113" s="70"/>
      <c r="ZG113" s="70"/>
      <c r="ZH113" s="70"/>
      <c r="ZI113" s="70"/>
      <c r="ZJ113" s="70"/>
      <c r="ZK113" s="70"/>
      <c r="ZL113" s="70"/>
      <c r="ZM113" s="70"/>
      <c r="ZN113" s="70"/>
      <c r="ZO113" s="70"/>
      <c r="ZP113" s="70"/>
      <c r="ZQ113" s="70"/>
      <c r="ZR113" s="70"/>
      <c r="ZS113" s="70"/>
      <c r="ZT113" s="70"/>
      <c r="ZU113" s="70"/>
      <c r="ZV113" s="70"/>
      <c r="ZW113" s="70"/>
      <c r="ZX113" s="70"/>
      <c r="ZY113" s="70"/>
      <c r="ZZ113" s="70"/>
      <c r="AAA113" s="70"/>
      <c r="AAB113" s="70"/>
      <c r="AAC113" s="70"/>
      <c r="AAD113" s="70"/>
      <c r="AAE113" s="70"/>
      <c r="AAF113" s="70"/>
      <c r="AAG113" s="70"/>
      <c r="AAH113" s="70"/>
      <c r="AAI113" s="70"/>
      <c r="AAJ113" s="70"/>
      <c r="AAK113" s="70"/>
      <c r="AAL113" s="70"/>
      <c r="AAM113" s="70"/>
      <c r="AAN113" s="70"/>
      <c r="AAO113" s="70"/>
      <c r="AAP113" s="70"/>
      <c r="AAQ113" s="70"/>
      <c r="AAR113" s="70"/>
      <c r="AAS113" s="70"/>
      <c r="AAT113" s="70"/>
      <c r="AAU113" s="70"/>
      <c r="AAV113" s="70"/>
      <c r="AAW113" s="70"/>
      <c r="AAX113" s="70"/>
      <c r="AAY113" s="70"/>
      <c r="AAZ113" s="70"/>
      <c r="ABA113" s="70"/>
      <c r="ABB113" s="70"/>
      <c r="ABC113" s="70"/>
      <c r="ABD113" s="70"/>
      <c r="ABE113" s="70"/>
      <c r="ABF113" s="70"/>
      <c r="ABG113" s="70"/>
      <c r="ABH113" s="70"/>
      <c r="ABI113" s="70"/>
      <c r="ABJ113" s="70"/>
      <c r="ABK113" s="70"/>
      <c r="ABL113" s="70"/>
      <c r="ABM113" s="70"/>
      <c r="ABN113" s="70"/>
      <c r="ABO113" s="70"/>
      <c r="ABP113" s="70"/>
      <c r="ABQ113" s="70"/>
      <c r="ABR113" s="70"/>
      <c r="ABS113" s="70"/>
      <c r="ABT113" s="70"/>
      <c r="ABU113" s="70"/>
      <c r="ABV113" s="70"/>
      <c r="ABW113" s="70"/>
      <c r="ABX113" s="70"/>
      <c r="ABY113" s="70"/>
      <c r="ABZ113" s="70"/>
      <c r="ACA113" s="70"/>
      <c r="ACB113" s="70"/>
      <c r="ACC113" s="70"/>
      <c r="ACD113" s="70"/>
      <c r="ACE113" s="70"/>
      <c r="ACF113" s="70"/>
      <c r="ACG113" s="70"/>
      <c r="ACH113" s="70"/>
      <c r="ACI113" s="70"/>
      <c r="ACJ113" s="70"/>
      <c r="ACK113" s="70"/>
      <c r="ACL113" s="70"/>
      <c r="ACM113" s="70"/>
      <c r="ACN113" s="70"/>
      <c r="ACO113" s="70"/>
      <c r="ACP113" s="70"/>
      <c r="ACQ113" s="70"/>
      <c r="ACR113" s="70"/>
      <c r="ACS113" s="70"/>
      <c r="ACT113" s="70"/>
      <c r="ACU113" s="70"/>
      <c r="ACV113" s="70"/>
      <c r="ACW113" s="70"/>
      <c r="ACX113" s="70"/>
      <c r="ACY113" s="70"/>
      <c r="ACZ113" s="70"/>
      <c r="ADA113" s="70"/>
      <c r="ADB113" s="70"/>
      <c r="ADC113" s="70"/>
      <c r="ADD113" s="70"/>
      <c r="ADE113" s="70"/>
      <c r="ADF113" s="70"/>
      <c r="ADG113" s="70"/>
      <c r="ADH113" s="70"/>
      <c r="ADI113" s="70"/>
      <c r="ADJ113" s="70"/>
      <c r="ADK113" s="70"/>
      <c r="ADL113" s="70"/>
      <c r="ADM113" s="70"/>
      <c r="ADN113" s="70"/>
      <c r="ADO113" s="70"/>
      <c r="ADP113" s="70"/>
      <c r="ADQ113" s="70"/>
      <c r="ADR113" s="70"/>
      <c r="ADS113" s="70"/>
      <c r="ADT113" s="70"/>
      <c r="ADU113" s="70"/>
      <c r="ADV113" s="70"/>
      <c r="ADW113" s="70"/>
      <c r="ADX113" s="70"/>
      <c r="ADY113" s="70"/>
      <c r="ADZ113" s="70"/>
      <c r="AEA113" s="70"/>
      <c r="AEB113" s="70"/>
      <c r="AEC113" s="70"/>
      <c r="AED113" s="70"/>
      <c r="AEE113" s="70"/>
      <c r="AEF113" s="70"/>
      <c r="AEG113" s="70"/>
      <c r="AEH113" s="70"/>
      <c r="AEI113" s="70"/>
      <c r="AEJ113" s="70"/>
      <c r="AEK113" s="70"/>
      <c r="AEL113" s="70"/>
      <c r="AEM113" s="70"/>
      <c r="AEN113" s="70"/>
      <c r="AEO113" s="70"/>
      <c r="AEP113" s="70"/>
      <c r="AEQ113" s="70"/>
      <c r="AER113" s="70"/>
      <c r="AES113" s="70"/>
      <c r="AET113" s="70"/>
      <c r="AEU113" s="70"/>
      <c r="AEV113" s="70"/>
      <c r="AEW113" s="70"/>
      <c r="AEX113" s="70"/>
      <c r="AEY113" s="70"/>
      <c r="AEZ113" s="70"/>
    </row>
    <row r="114" spans="1:832" s="85" customFormat="1" x14ac:dyDescent="0.3">
      <c r="A114" s="70" t="s">
        <v>1655</v>
      </c>
      <c r="B114" s="71">
        <v>44092</v>
      </c>
      <c r="C114" s="71"/>
      <c r="D114" s="93"/>
      <c r="E114" s="93" t="s">
        <v>73</v>
      </c>
      <c r="F114" s="70"/>
      <c r="G114" s="70" t="s">
        <v>154</v>
      </c>
      <c r="H114" s="70" t="s">
        <v>290</v>
      </c>
      <c r="I114" s="73">
        <v>0</v>
      </c>
      <c r="J114" s="73">
        <v>750</v>
      </c>
      <c r="K114" s="73">
        <v>0</v>
      </c>
      <c r="L114" s="73"/>
      <c r="M114" s="73"/>
      <c r="N114" s="73"/>
      <c r="O114" s="73"/>
      <c r="P114" s="73"/>
      <c r="Q114" s="73"/>
      <c r="R114" s="70" t="s">
        <v>1656</v>
      </c>
      <c r="S114" s="145" t="s">
        <v>1195</v>
      </c>
      <c r="T114" s="70" t="s">
        <v>1089</v>
      </c>
      <c r="U114" s="70" t="s">
        <v>865</v>
      </c>
      <c r="V114" s="70"/>
      <c r="W114" s="70"/>
      <c r="X114" s="70"/>
      <c r="Y114" s="70"/>
      <c r="Z114" s="10"/>
      <c r="AA114" s="10"/>
      <c r="AB114" s="10"/>
      <c r="AC114" s="10"/>
      <c r="AD114" s="10"/>
      <c r="AE114" s="10"/>
      <c r="AF114" s="10"/>
      <c r="AG114" s="70">
        <v>0</v>
      </c>
      <c r="AH114" s="70">
        <v>0</v>
      </c>
      <c r="AI114" s="70">
        <v>0</v>
      </c>
      <c r="AJ114" s="70">
        <v>0</v>
      </c>
      <c r="AK114" s="70">
        <v>1</v>
      </c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70"/>
      <c r="BI114" s="70"/>
      <c r="BJ114" s="70"/>
      <c r="BK114" s="70"/>
      <c r="BL114" s="70"/>
      <c r="BM114" s="70"/>
      <c r="BN114" s="70"/>
      <c r="BO114" s="70"/>
      <c r="BP114" s="70"/>
      <c r="BQ114" s="70"/>
      <c r="BR114" s="70"/>
      <c r="BS114" s="70"/>
      <c r="BT114" s="70"/>
      <c r="BU114" s="70"/>
      <c r="BV114" s="70"/>
      <c r="BW114" s="70"/>
      <c r="BX114" s="70"/>
      <c r="BY114" s="70"/>
      <c r="BZ114" s="70"/>
      <c r="CA114" s="70"/>
      <c r="CB114" s="70"/>
      <c r="CC114" s="70"/>
      <c r="CD114" s="70"/>
      <c r="CE114" s="70"/>
      <c r="CF114" s="70"/>
      <c r="CG114" s="70"/>
      <c r="CH114" s="70"/>
      <c r="CI114" s="70"/>
      <c r="CJ114" s="70"/>
      <c r="CK114" s="70"/>
      <c r="CL114" s="70"/>
      <c r="CM114" s="70"/>
      <c r="CN114" s="70"/>
      <c r="CO114" s="70"/>
      <c r="CP114" s="70"/>
      <c r="CQ114" s="70"/>
      <c r="CR114" s="70"/>
      <c r="CS114" s="70"/>
      <c r="CT114" s="70"/>
      <c r="CU114" s="70"/>
      <c r="CV114" s="70"/>
      <c r="CW114" s="70"/>
      <c r="CX114" s="70"/>
      <c r="CY114" s="70"/>
      <c r="CZ114" s="70"/>
      <c r="DA114" s="70"/>
      <c r="DB114" s="70"/>
      <c r="DC114" s="70"/>
      <c r="DD114" s="70"/>
      <c r="DE114" s="70"/>
      <c r="DF114" s="70"/>
      <c r="DG114" s="70"/>
      <c r="DH114" s="70"/>
      <c r="DI114" s="70"/>
      <c r="DJ114" s="70"/>
      <c r="DK114" s="70"/>
      <c r="DL114" s="70"/>
      <c r="DM114" s="70"/>
      <c r="DN114" s="70"/>
      <c r="DO114" s="70"/>
      <c r="DP114" s="70"/>
      <c r="DQ114" s="70"/>
      <c r="DR114" s="70"/>
      <c r="DS114" s="70"/>
      <c r="DT114" s="70"/>
      <c r="DU114" s="70"/>
      <c r="DV114" s="70"/>
      <c r="DW114" s="70"/>
      <c r="DX114" s="70"/>
      <c r="DY114" s="70"/>
      <c r="DZ114" s="70"/>
      <c r="EA114" s="70"/>
      <c r="EB114" s="70"/>
      <c r="EC114" s="70"/>
      <c r="ED114" s="70"/>
      <c r="EE114" s="70"/>
      <c r="EF114" s="70"/>
      <c r="EG114" s="70"/>
      <c r="EH114" s="70"/>
      <c r="EI114" s="70"/>
      <c r="EJ114" s="70"/>
      <c r="EK114" s="70"/>
      <c r="EL114" s="70"/>
      <c r="EM114" s="70"/>
      <c r="EN114" s="70"/>
      <c r="EO114" s="70"/>
      <c r="EP114" s="70"/>
      <c r="EQ114" s="70"/>
      <c r="ER114" s="70"/>
      <c r="ES114" s="70"/>
      <c r="ET114" s="70"/>
      <c r="EU114" s="70"/>
      <c r="EV114" s="70"/>
      <c r="EW114" s="70"/>
      <c r="EX114" s="70"/>
      <c r="EY114" s="70"/>
      <c r="EZ114" s="70"/>
      <c r="FA114" s="70"/>
      <c r="FB114" s="70"/>
      <c r="FC114" s="70"/>
      <c r="FD114" s="70"/>
      <c r="FE114" s="70"/>
      <c r="FF114" s="70"/>
      <c r="FG114" s="70"/>
      <c r="FH114" s="70"/>
      <c r="FI114" s="70"/>
      <c r="FJ114" s="70"/>
      <c r="FK114" s="70"/>
      <c r="FL114" s="70"/>
      <c r="FM114" s="70"/>
      <c r="FN114" s="70"/>
      <c r="FO114" s="70"/>
      <c r="FP114" s="70"/>
      <c r="FQ114" s="70"/>
      <c r="FR114" s="70"/>
      <c r="FS114" s="70"/>
      <c r="FT114" s="70"/>
      <c r="FU114" s="70"/>
      <c r="FV114" s="70"/>
      <c r="FW114" s="70"/>
      <c r="FX114" s="70"/>
      <c r="FY114" s="70"/>
      <c r="FZ114" s="70"/>
      <c r="GA114" s="70"/>
      <c r="GB114" s="70"/>
      <c r="GC114" s="70"/>
      <c r="GD114" s="70"/>
      <c r="GE114" s="70"/>
      <c r="GF114" s="70"/>
      <c r="GG114" s="70"/>
      <c r="GH114" s="70"/>
      <c r="GI114" s="70"/>
      <c r="GJ114" s="70"/>
      <c r="GK114" s="70"/>
      <c r="GL114" s="70"/>
      <c r="GM114" s="70"/>
      <c r="GN114" s="70"/>
      <c r="GO114" s="70"/>
      <c r="GP114" s="70"/>
      <c r="GQ114" s="70"/>
      <c r="GR114" s="70"/>
      <c r="GS114" s="70"/>
      <c r="GT114" s="70"/>
      <c r="GU114" s="70"/>
      <c r="GV114" s="70"/>
      <c r="GW114" s="70"/>
      <c r="GX114" s="70"/>
      <c r="GY114" s="70"/>
      <c r="GZ114" s="70"/>
      <c r="HA114" s="70"/>
      <c r="HB114" s="70"/>
      <c r="HC114" s="70"/>
      <c r="HD114" s="70"/>
      <c r="HE114" s="70"/>
      <c r="HF114" s="70"/>
      <c r="HG114" s="70"/>
      <c r="HH114" s="70"/>
      <c r="HI114" s="70"/>
      <c r="HJ114" s="70"/>
      <c r="HK114" s="70"/>
      <c r="HL114" s="70"/>
      <c r="HM114" s="70"/>
      <c r="HN114" s="70"/>
      <c r="HO114" s="70"/>
      <c r="HP114" s="70"/>
      <c r="HQ114" s="70"/>
      <c r="HR114" s="70"/>
      <c r="HS114" s="70"/>
      <c r="HT114" s="70"/>
      <c r="HU114" s="70"/>
      <c r="HV114" s="70"/>
      <c r="HW114" s="70"/>
      <c r="HX114" s="70"/>
      <c r="HY114" s="70"/>
      <c r="HZ114" s="70"/>
      <c r="IA114" s="70"/>
      <c r="IB114" s="70"/>
      <c r="IC114" s="70"/>
      <c r="ID114" s="70"/>
      <c r="IE114" s="70"/>
      <c r="IF114" s="70"/>
      <c r="IG114" s="70"/>
      <c r="IH114" s="70"/>
      <c r="II114" s="70"/>
      <c r="IJ114" s="70"/>
      <c r="IK114" s="70"/>
      <c r="IL114" s="70"/>
      <c r="IM114" s="70"/>
      <c r="IN114" s="70"/>
      <c r="IO114" s="70"/>
      <c r="IP114" s="70"/>
      <c r="IQ114" s="70"/>
      <c r="IR114" s="70"/>
      <c r="IS114" s="70"/>
      <c r="IT114" s="70"/>
      <c r="IU114" s="70"/>
      <c r="IV114" s="70"/>
      <c r="IW114" s="70"/>
      <c r="IX114" s="70"/>
      <c r="IY114" s="70"/>
      <c r="IZ114" s="70"/>
      <c r="JA114" s="70"/>
      <c r="JB114" s="70"/>
      <c r="JC114" s="70"/>
      <c r="JD114" s="70"/>
      <c r="JE114" s="70"/>
      <c r="JF114" s="70"/>
      <c r="JG114" s="70"/>
      <c r="JH114" s="70"/>
      <c r="JI114" s="70"/>
      <c r="JJ114" s="70"/>
      <c r="JK114" s="70"/>
      <c r="JL114" s="70"/>
      <c r="JM114" s="70"/>
      <c r="JN114" s="70"/>
      <c r="JO114" s="70"/>
      <c r="JP114" s="70"/>
      <c r="JQ114" s="70"/>
      <c r="JR114" s="70"/>
      <c r="JS114" s="70"/>
      <c r="JT114" s="70"/>
      <c r="JU114" s="70"/>
      <c r="JV114" s="70"/>
      <c r="JW114" s="70"/>
      <c r="JX114" s="70"/>
      <c r="JY114" s="70"/>
      <c r="JZ114" s="70"/>
      <c r="KA114" s="70"/>
      <c r="KB114" s="70"/>
      <c r="KC114" s="70"/>
      <c r="KD114" s="70"/>
      <c r="KE114" s="70"/>
      <c r="KF114" s="70"/>
      <c r="KG114" s="70"/>
      <c r="KH114" s="70"/>
      <c r="KI114" s="70"/>
      <c r="KJ114" s="70"/>
      <c r="KK114" s="70"/>
      <c r="KL114" s="70"/>
      <c r="KM114" s="70"/>
      <c r="KN114" s="70"/>
      <c r="KO114" s="70"/>
      <c r="KP114" s="70"/>
      <c r="KQ114" s="70"/>
      <c r="KR114" s="70"/>
      <c r="KS114" s="70"/>
      <c r="KT114" s="70"/>
      <c r="KU114" s="70"/>
      <c r="KV114" s="70"/>
      <c r="KW114" s="70"/>
      <c r="KX114" s="70"/>
      <c r="KY114" s="70"/>
      <c r="KZ114" s="70"/>
      <c r="LA114" s="70"/>
      <c r="LB114" s="70"/>
      <c r="LC114" s="70"/>
      <c r="LD114" s="70"/>
      <c r="LE114" s="70"/>
      <c r="LF114" s="70"/>
      <c r="LG114" s="70"/>
      <c r="LH114" s="70"/>
      <c r="LI114" s="70"/>
      <c r="LJ114" s="70"/>
      <c r="LK114" s="70"/>
      <c r="LL114" s="70"/>
      <c r="LM114" s="70"/>
      <c r="LN114" s="70"/>
      <c r="LO114" s="70"/>
      <c r="LP114" s="70"/>
      <c r="LQ114" s="70"/>
      <c r="LR114" s="70"/>
      <c r="LS114" s="70"/>
      <c r="LT114" s="70"/>
      <c r="LU114" s="70"/>
      <c r="LV114" s="70"/>
      <c r="LW114" s="70"/>
      <c r="LX114" s="70"/>
      <c r="LY114" s="70"/>
      <c r="LZ114" s="70"/>
      <c r="MA114" s="70"/>
      <c r="MB114" s="70"/>
      <c r="MC114" s="70"/>
      <c r="MD114" s="70"/>
      <c r="ME114" s="70"/>
      <c r="MF114" s="70"/>
      <c r="MG114" s="70"/>
      <c r="MH114" s="70"/>
      <c r="MI114" s="70"/>
      <c r="MJ114" s="70"/>
      <c r="MK114" s="70"/>
      <c r="ML114" s="70"/>
      <c r="MM114" s="70"/>
      <c r="MN114" s="70"/>
      <c r="MO114" s="70"/>
      <c r="MP114" s="70"/>
      <c r="MQ114" s="70"/>
      <c r="MR114" s="70"/>
      <c r="MS114" s="70"/>
      <c r="MT114" s="70"/>
      <c r="MU114" s="70"/>
      <c r="MV114" s="70"/>
      <c r="MW114" s="70"/>
      <c r="MX114" s="70"/>
      <c r="MY114" s="70"/>
      <c r="MZ114" s="70"/>
      <c r="NA114" s="70"/>
      <c r="NB114" s="70"/>
      <c r="NC114" s="70"/>
      <c r="ND114" s="70"/>
      <c r="NE114" s="70"/>
      <c r="NF114" s="70"/>
      <c r="NG114" s="70"/>
      <c r="NH114" s="70"/>
      <c r="NI114" s="70"/>
      <c r="NJ114" s="70"/>
      <c r="NK114" s="70"/>
      <c r="NL114" s="70"/>
      <c r="NM114" s="70"/>
      <c r="NN114" s="70"/>
      <c r="NO114" s="70"/>
      <c r="NP114" s="70"/>
      <c r="NQ114" s="70"/>
      <c r="NR114" s="70"/>
      <c r="NS114" s="70"/>
      <c r="NT114" s="70"/>
      <c r="NU114" s="70"/>
      <c r="NV114" s="70"/>
      <c r="NW114" s="70"/>
      <c r="NX114" s="70"/>
      <c r="NY114" s="70"/>
      <c r="NZ114" s="70"/>
      <c r="OA114" s="70"/>
      <c r="OB114" s="70"/>
      <c r="OC114" s="70"/>
      <c r="OD114" s="70"/>
      <c r="OE114" s="70"/>
      <c r="OF114" s="70"/>
      <c r="OG114" s="70"/>
      <c r="OH114" s="70"/>
      <c r="OI114" s="70"/>
      <c r="OJ114" s="70"/>
      <c r="OK114" s="70"/>
      <c r="OL114" s="70"/>
      <c r="OM114" s="70"/>
      <c r="ON114" s="70"/>
      <c r="OO114" s="70"/>
      <c r="OP114" s="70"/>
      <c r="OQ114" s="70"/>
      <c r="OR114" s="70"/>
      <c r="OS114" s="70"/>
      <c r="OT114" s="70"/>
      <c r="OU114" s="70"/>
      <c r="OV114" s="70"/>
      <c r="OW114" s="70"/>
      <c r="OX114" s="70"/>
      <c r="OY114" s="70"/>
      <c r="OZ114" s="70"/>
      <c r="PA114" s="70"/>
      <c r="PB114" s="70"/>
      <c r="PC114" s="70"/>
      <c r="PD114" s="70"/>
      <c r="PE114" s="70"/>
      <c r="PF114" s="70"/>
      <c r="PG114" s="70"/>
      <c r="PH114" s="70"/>
      <c r="PI114" s="70"/>
      <c r="PJ114" s="70"/>
      <c r="PK114" s="70"/>
      <c r="PL114" s="70"/>
      <c r="PM114" s="70"/>
      <c r="PN114" s="70"/>
      <c r="PO114" s="70"/>
      <c r="PP114" s="70"/>
      <c r="PQ114" s="70"/>
      <c r="PR114" s="70"/>
      <c r="PS114" s="70"/>
      <c r="PT114" s="70"/>
      <c r="PU114" s="70"/>
      <c r="PV114" s="70"/>
      <c r="PW114" s="70"/>
      <c r="PX114" s="70"/>
      <c r="PY114" s="70"/>
      <c r="PZ114" s="70"/>
      <c r="QA114" s="70"/>
      <c r="QB114" s="70"/>
      <c r="QC114" s="70"/>
      <c r="QD114" s="70"/>
      <c r="QE114" s="70"/>
      <c r="QF114" s="70"/>
      <c r="QG114" s="70"/>
      <c r="QH114" s="70"/>
      <c r="QI114" s="70"/>
      <c r="QJ114" s="70"/>
      <c r="QK114" s="70"/>
      <c r="QL114" s="70"/>
      <c r="QM114" s="70"/>
      <c r="QN114" s="70"/>
      <c r="QO114" s="70"/>
      <c r="QP114" s="70"/>
      <c r="QQ114" s="70"/>
      <c r="QR114" s="70"/>
      <c r="QS114" s="70"/>
      <c r="QT114" s="70"/>
      <c r="QU114" s="70"/>
      <c r="QV114" s="70"/>
      <c r="QW114" s="70"/>
      <c r="QX114" s="70"/>
      <c r="QY114" s="70"/>
      <c r="QZ114" s="70"/>
      <c r="RA114" s="70"/>
      <c r="RB114" s="70"/>
      <c r="RC114" s="70"/>
      <c r="RD114" s="70"/>
      <c r="RE114" s="70"/>
      <c r="RF114" s="70"/>
      <c r="RG114" s="70"/>
      <c r="RH114" s="70"/>
      <c r="RI114" s="70"/>
      <c r="RJ114" s="70"/>
      <c r="RK114" s="70"/>
      <c r="RL114" s="70"/>
      <c r="RM114" s="70"/>
      <c r="RN114" s="70"/>
      <c r="RO114" s="70"/>
      <c r="RP114" s="70"/>
      <c r="RQ114" s="70"/>
      <c r="RR114" s="70"/>
      <c r="RS114" s="70"/>
      <c r="RT114" s="70"/>
      <c r="RU114" s="70"/>
      <c r="RV114" s="70"/>
      <c r="RW114" s="70"/>
      <c r="RX114" s="70"/>
      <c r="RY114" s="70"/>
      <c r="RZ114" s="70"/>
      <c r="SA114" s="70"/>
      <c r="SB114" s="70"/>
      <c r="SC114" s="70"/>
      <c r="SD114" s="70"/>
      <c r="SE114" s="70"/>
      <c r="SF114" s="70"/>
      <c r="SG114" s="70"/>
      <c r="SH114" s="70"/>
      <c r="SI114" s="70"/>
      <c r="SJ114" s="70"/>
      <c r="SK114" s="70"/>
      <c r="SL114" s="70"/>
      <c r="SM114" s="70"/>
      <c r="SN114" s="70"/>
      <c r="SO114" s="70"/>
      <c r="SP114" s="70"/>
      <c r="SQ114" s="70"/>
      <c r="SR114" s="70"/>
      <c r="SS114" s="70"/>
      <c r="ST114" s="70"/>
      <c r="SU114" s="70"/>
      <c r="SV114" s="70"/>
      <c r="SW114" s="70"/>
      <c r="SX114" s="70"/>
      <c r="SY114" s="70"/>
      <c r="SZ114" s="70"/>
      <c r="TA114" s="70"/>
      <c r="TB114" s="70"/>
      <c r="TC114" s="70"/>
      <c r="TD114" s="70"/>
      <c r="TE114" s="70"/>
      <c r="TF114" s="70"/>
      <c r="TG114" s="70"/>
      <c r="TH114" s="70"/>
      <c r="TI114" s="70"/>
      <c r="TJ114" s="70"/>
      <c r="TK114" s="70"/>
      <c r="TL114" s="70"/>
      <c r="TM114" s="70"/>
      <c r="TN114" s="70"/>
      <c r="TO114" s="70"/>
      <c r="TP114" s="70"/>
      <c r="TQ114" s="70"/>
      <c r="TR114" s="70"/>
      <c r="TS114" s="70"/>
      <c r="TT114" s="70"/>
      <c r="TU114" s="70"/>
      <c r="TV114" s="70"/>
      <c r="TW114" s="70"/>
      <c r="TX114" s="70"/>
      <c r="TY114" s="70"/>
      <c r="TZ114" s="70"/>
      <c r="UA114" s="70"/>
      <c r="UB114" s="70"/>
      <c r="UC114" s="70"/>
      <c r="UD114" s="70"/>
      <c r="UE114" s="70"/>
      <c r="UF114" s="70"/>
      <c r="UG114" s="70"/>
      <c r="UH114" s="70"/>
      <c r="UI114" s="70"/>
      <c r="UJ114" s="70"/>
      <c r="UK114" s="70"/>
      <c r="UL114" s="70"/>
      <c r="UM114" s="70"/>
      <c r="UN114" s="70"/>
      <c r="UO114" s="70"/>
      <c r="UP114" s="70"/>
      <c r="UQ114" s="70"/>
      <c r="UR114" s="70"/>
      <c r="US114" s="70"/>
      <c r="UT114" s="70"/>
      <c r="UU114" s="70"/>
      <c r="UV114" s="70"/>
      <c r="UW114" s="70"/>
      <c r="UX114" s="70"/>
      <c r="UY114" s="70"/>
      <c r="UZ114" s="70"/>
      <c r="VA114" s="70"/>
      <c r="VB114" s="70"/>
      <c r="VC114" s="70"/>
      <c r="VD114" s="70"/>
      <c r="VE114" s="70"/>
      <c r="VF114" s="70"/>
      <c r="VG114" s="70"/>
      <c r="VH114" s="70"/>
      <c r="VI114" s="70"/>
      <c r="VJ114" s="70"/>
      <c r="VK114" s="70"/>
      <c r="VL114" s="70"/>
      <c r="VM114" s="70"/>
      <c r="VN114" s="70"/>
      <c r="VO114" s="70"/>
      <c r="VP114" s="70"/>
      <c r="VQ114" s="70"/>
      <c r="VR114" s="70"/>
      <c r="VS114" s="70"/>
      <c r="VT114" s="70"/>
      <c r="VU114" s="70"/>
      <c r="VV114" s="70"/>
      <c r="VW114" s="70"/>
      <c r="VX114" s="70"/>
      <c r="VY114" s="70"/>
      <c r="VZ114" s="70"/>
      <c r="WA114" s="70"/>
      <c r="WB114" s="70"/>
      <c r="WC114" s="70"/>
      <c r="WD114" s="70"/>
      <c r="WE114" s="70"/>
      <c r="WF114" s="70"/>
      <c r="WG114" s="70"/>
      <c r="WH114" s="70"/>
      <c r="WI114" s="70"/>
      <c r="WJ114" s="70"/>
      <c r="WK114" s="70"/>
      <c r="WL114" s="70"/>
      <c r="WM114" s="70"/>
      <c r="WN114" s="70"/>
      <c r="WO114" s="70"/>
      <c r="WP114" s="70"/>
      <c r="WQ114" s="70"/>
      <c r="WR114" s="70"/>
      <c r="WS114" s="70"/>
      <c r="WT114" s="70"/>
      <c r="WU114" s="70"/>
      <c r="WV114" s="70"/>
      <c r="WW114" s="70"/>
      <c r="WX114" s="70"/>
      <c r="WY114" s="70"/>
      <c r="WZ114" s="70"/>
      <c r="XA114" s="70"/>
      <c r="XB114" s="70"/>
      <c r="XC114" s="70"/>
      <c r="XD114" s="70"/>
      <c r="XE114" s="70"/>
      <c r="XF114" s="70"/>
      <c r="XG114" s="70"/>
      <c r="XH114" s="70"/>
      <c r="XI114" s="70"/>
      <c r="XJ114" s="70"/>
      <c r="XK114" s="70"/>
      <c r="XL114" s="70"/>
      <c r="XM114" s="70"/>
      <c r="XN114" s="70"/>
      <c r="XO114" s="70"/>
      <c r="XP114" s="70"/>
      <c r="XQ114" s="70"/>
      <c r="XR114" s="70"/>
      <c r="XS114" s="70"/>
      <c r="XT114" s="70"/>
      <c r="XU114" s="70"/>
      <c r="XV114" s="70"/>
      <c r="XW114" s="70"/>
      <c r="XX114" s="70"/>
      <c r="XY114" s="70"/>
      <c r="XZ114" s="70"/>
      <c r="YA114" s="70"/>
      <c r="YB114" s="70"/>
      <c r="YC114" s="70"/>
      <c r="YD114" s="70"/>
      <c r="YE114" s="70"/>
      <c r="YF114" s="70"/>
      <c r="YG114" s="70"/>
      <c r="YH114" s="70"/>
      <c r="YI114" s="70"/>
      <c r="YJ114" s="70"/>
      <c r="YK114" s="70"/>
      <c r="YL114" s="70"/>
      <c r="YM114" s="70"/>
      <c r="YN114" s="70"/>
      <c r="YO114" s="70"/>
      <c r="YP114" s="70"/>
      <c r="YQ114" s="70"/>
      <c r="YR114" s="70"/>
      <c r="YS114" s="70"/>
      <c r="YT114" s="70"/>
      <c r="YU114" s="70"/>
      <c r="YV114" s="70"/>
      <c r="YW114" s="70"/>
      <c r="YX114" s="70"/>
      <c r="YY114" s="70"/>
      <c r="YZ114" s="70"/>
      <c r="ZA114" s="70"/>
      <c r="ZB114" s="70"/>
      <c r="ZC114" s="70"/>
      <c r="ZD114" s="70"/>
      <c r="ZE114" s="70"/>
      <c r="ZF114" s="70"/>
      <c r="ZG114" s="70"/>
      <c r="ZH114" s="70"/>
      <c r="ZI114" s="70"/>
      <c r="ZJ114" s="70"/>
      <c r="ZK114" s="70"/>
      <c r="ZL114" s="70"/>
      <c r="ZM114" s="70"/>
      <c r="ZN114" s="70"/>
      <c r="ZO114" s="70"/>
      <c r="ZP114" s="70"/>
      <c r="ZQ114" s="70"/>
      <c r="ZR114" s="70"/>
      <c r="ZS114" s="70"/>
      <c r="ZT114" s="70"/>
      <c r="ZU114" s="70"/>
      <c r="ZV114" s="70"/>
      <c r="ZW114" s="70"/>
      <c r="ZX114" s="70"/>
      <c r="ZY114" s="70"/>
      <c r="ZZ114" s="70"/>
      <c r="AAA114" s="70"/>
      <c r="AAB114" s="70"/>
      <c r="AAC114" s="70"/>
      <c r="AAD114" s="70"/>
      <c r="AAE114" s="70"/>
      <c r="AAF114" s="70"/>
      <c r="AAG114" s="70"/>
      <c r="AAH114" s="70"/>
      <c r="AAI114" s="70"/>
      <c r="AAJ114" s="70"/>
      <c r="AAK114" s="70"/>
      <c r="AAL114" s="70"/>
      <c r="AAM114" s="70"/>
      <c r="AAN114" s="70"/>
      <c r="AAO114" s="70"/>
      <c r="AAP114" s="70"/>
      <c r="AAQ114" s="70"/>
      <c r="AAR114" s="70"/>
      <c r="AAS114" s="70"/>
      <c r="AAT114" s="70"/>
      <c r="AAU114" s="70"/>
      <c r="AAV114" s="70"/>
      <c r="AAW114" s="70"/>
      <c r="AAX114" s="70"/>
      <c r="AAY114" s="70"/>
      <c r="AAZ114" s="70"/>
      <c r="ABA114" s="70"/>
      <c r="ABB114" s="70"/>
      <c r="ABC114" s="70"/>
      <c r="ABD114" s="70"/>
      <c r="ABE114" s="70"/>
      <c r="ABF114" s="70"/>
      <c r="ABG114" s="70"/>
      <c r="ABH114" s="70"/>
      <c r="ABI114" s="70"/>
      <c r="ABJ114" s="70"/>
      <c r="ABK114" s="70"/>
      <c r="ABL114" s="70"/>
      <c r="ABM114" s="70"/>
      <c r="ABN114" s="70"/>
      <c r="ABO114" s="70"/>
      <c r="ABP114" s="70"/>
      <c r="ABQ114" s="70"/>
      <c r="ABR114" s="70"/>
      <c r="ABS114" s="70"/>
      <c r="ABT114" s="70"/>
      <c r="ABU114" s="70"/>
      <c r="ABV114" s="70"/>
      <c r="ABW114" s="70"/>
      <c r="ABX114" s="70"/>
      <c r="ABY114" s="70"/>
      <c r="ABZ114" s="70"/>
      <c r="ACA114" s="70"/>
      <c r="ACB114" s="70"/>
      <c r="ACC114" s="70"/>
      <c r="ACD114" s="70"/>
      <c r="ACE114" s="70"/>
      <c r="ACF114" s="70"/>
      <c r="ACG114" s="70"/>
      <c r="ACH114" s="70"/>
      <c r="ACI114" s="70"/>
      <c r="ACJ114" s="70"/>
      <c r="ACK114" s="70"/>
      <c r="ACL114" s="70"/>
      <c r="ACM114" s="70"/>
      <c r="ACN114" s="70"/>
      <c r="ACO114" s="70"/>
      <c r="ACP114" s="70"/>
      <c r="ACQ114" s="70"/>
      <c r="ACR114" s="70"/>
      <c r="ACS114" s="70"/>
      <c r="ACT114" s="70"/>
      <c r="ACU114" s="70"/>
      <c r="ACV114" s="70"/>
      <c r="ACW114" s="70"/>
      <c r="ACX114" s="70"/>
      <c r="ACY114" s="70"/>
      <c r="ACZ114" s="70"/>
      <c r="ADA114" s="70"/>
      <c r="ADB114" s="70"/>
      <c r="ADC114" s="70"/>
      <c r="ADD114" s="70"/>
      <c r="ADE114" s="70"/>
      <c r="ADF114" s="70"/>
      <c r="ADG114" s="70"/>
      <c r="ADH114" s="70"/>
      <c r="ADI114" s="70"/>
      <c r="ADJ114" s="70"/>
      <c r="ADK114" s="70"/>
      <c r="ADL114" s="70"/>
      <c r="ADM114" s="70"/>
      <c r="ADN114" s="70"/>
      <c r="ADO114" s="70"/>
      <c r="ADP114" s="70"/>
      <c r="ADQ114" s="70"/>
      <c r="ADR114" s="70"/>
      <c r="ADS114" s="70"/>
      <c r="ADT114" s="70"/>
      <c r="ADU114" s="70"/>
      <c r="ADV114" s="70"/>
      <c r="ADW114" s="70"/>
      <c r="ADX114" s="70"/>
      <c r="ADY114" s="70"/>
      <c r="ADZ114" s="70"/>
      <c r="AEA114" s="70"/>
      <c r="AEB114" s="70"/>
      <c r="AEC114" s="70"/>
      <c r="AED114" s="70"/>
      <c r="AEE114" s="70"/>
      <c r="AEF114" s="70"/>
      <c r="AEG114" s="70"/>
      <c r="AEH114" s="70"/>
      <c r="AEI114" s="70"/>
      <c r="AEJ114" s="70"/>
      <c r="AEK114" s="70"/>
      <c r="AEL114" s="70"/>
      <c r="AEM114" s="70"/>
      <c r="AEN114" s="70"/>
      <c r="AEO114" s="70"/>
      <c r="AEP114" s="70"/>
      <c r="AEQ114" s="70"/>
      <c r="AER114" s="70"/>
      <c r="AES114" s="70"/>
      <c r="AET114" s="70"/>
      <c r="AEU114" s="70"/>
      <c r="AEV114" s="70"/>
      <c r="AEW114" s="70"/>
      <c r="AEX114" s="70"/>
      <c r="AEY114" s="70"/>
      <c r="AEZ114" s="70"/>
    </row>
    <row r="115" spans="1:832" s="70" customFormat="1" x14ac:dyDescent="0.3">
      <c r="B115" s="81">
        <v>44139</v>
      </c>
      <c r="C115" s="81"/>
      <c r="D115" s="93"/>
      <c r="E115" s="93" t="s">
        <v>578</v>
      </c>
      <c r="G115" s="70" t="s">
        <v>423</v>
      </c>
      <c r="H115" s="70" t="s">
        <v>422</v>
      </c>
      <c r="I115" s="73">
        <v>1200</v>
      </c>
      <c r="J115" s="73">
        <v>2000</v>
      </c>
      <c r="K115" s="73">
        <v>0</v>
      </c>
      <c r="L115" s="73"/>
      <c r="M115" s="73"/>
      <c r="N115" s="73"/>
      <c r="O115" s="73"/>
      <c r="P115" s="73"/>
      <c r="Q115" s="73"/>
      <c r="S115" s="4"/>
      <c r="Y115" s="1"/>
      <c r="Z115" s="104"/>
      <c r="AA115" s="104"/>
      <c r="AB115" s="104"/>
      <c r="AC115" s="104"/>
      <c r="AD115" s="104"/>
      <c r="AE115" s="104"/>
      <c r="AF115" s="104"/>
      <c r="AG115" s="70">
        <v>0</v>
      </c>
      <c r="AH115" s="70">
        <v>0</v>
      </c>
      <c r="AI115" s="70">
        <v>0</v>
      </c>
      <c r="AJ115" s="70">
        <v>1</v>
      </c>
      <c r="AK115" s="70">
        <v>0</v>
      </c>
      <c r="AN115" s="70" t="s">
        <v>443</v>
      </c>
    </row>
    <row r="116" spans="1:832" s="109" customFormat="1" x14ac:dyDescent="0.3">
      <c r="A116" s="70" t="s">
        <v>1609</v>
      </c>
      <c r="B116" s="71">
        <v>44147</v>
      </c>
      <c r="C116" s="71"/>
      <c r="D116" s="93"/>
      <c r="E116" s="93" t="s">
        <v>345</v>
      </c>
      <c r="F116" s="70" t="s">
        <v>425</v>
      </c>
      <c r="G116" s="70" t="s">
        <v>154</v>
      </c>
      <c r="H116" s="70" t="s">
        <v>413</v>
      </c>
      <c r="I116" s="73">
        <v>21200</v>
      </c>
      <c r="J116" s="73">
        <v>25000</v>
      </c>
      <c r="K116" s="73">
        <v>0</v>
      </c>
      <c r="L116" s="73"/>
      <c r="M116" s="73"/>
      <c r="N116" s="73"/>
      <c r="O116" s="73"/>
      <c r="P116" s="73"/>
      <c r="Q116" s="73"/>
      <c r="R116" s="70" t="s">
        <v>1618</v>
      </c>
      <c r="S116" s="70" t="s">
        <v>1033</v>
      </c>
      <c r="T116" s="70" t="s">
        <v>929</v>
      </c>
      <c r="U116" s="70"/>
      <c r="V116" s="70"/>
      <c r="W116" s="70"/>
      <c r="X116" s="70"/>
      <c r="Y116" s="70"/>
      <c r="Z116" s="21"/>
      <c r="AA116" s="21"/>
      <c r="AB116" s="21"/>
      <c r="AC116" s="21"/>
      <c r="AD116" s="21"/>
      <c r="AE116" s="21"/>
      <c r="AF116" s="21"/>
      <c r="AG116" s="70">
        <v>0</v>
      </c>
      <c r="AH116" s="70">
        <v>0</v>
      </c>
      <c r="AI116" s="70">
        <v>0</v>
      </c>
      <c r="AJ116" s="70">
        <v>0</v>
      </c>
      <c r="AK116" s="70">
        <v>1</v>
      </c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  <c r="BK116" s="70"/>
      <c r="BL116" s="70"/>
      <c r="BM116" s="70"/>
      <c r="BN116" s="70"/>
      <c r="BO116" s="70"/>
      <c r="BP116" s="70"/>
      <c r="BQ116" s="70"/>
      <c r="BR116" s="70"/>
      <c r="BS116" s="70"/>
      <c r="BT116" s="70"/>
      <c r="BU116" s="70"/>
      <c r="BV116" s="70"/>
      <c r="BW116" s="70"/>
      <c r="BX116" s="70"/>
      <c r="BY116" s="70"/>
      <c r="BZ116" s="70"/>
      <c r="CA116" s="70"/>
      <c r="CB116" s="70"/>
      <c r="CC116" s="70"/>
      <c r="CD116" s="70"/>
      <c r="CE116" s="70"/>
      <c r="CF116" s="70"/>
      <c r="CG116" s="70"/>
      <c r="CH116" s="70"/>
      <c r="CI116" s="70"/>
      <c r="CJ116" s="70"/>
      <c r="CK116" s="70"/>
      <c r="CL116" s="70"/>
      <c r="CM116" s="70"/>
      <c r="CN116" s="70"/>
      <c r="CO116" s="70"/>
      <c r="CP116" s="70"/>
      <c r="CQ116" s="70"/>
      <c r="CR116" s="70"/>
      <c r="CS116" s="70"/>
      <c r="CT116" s="70"/>
      <c r="CU116" s="70"/>
      <c r="CV116" s="70"/>
      <c r="CW116" s="70"/>
      <c r="CX116" s="70"/>
      <c r="CY116" s="70"/>
      <c r="CZ116" s="70"/>
      <c r="DA116" s="70"/>
      <c r="DB116" s="70"/>
      <c r="DC116" s="70"/>
      <c r="DD116" s="70"/>
      <c r="DE116" s="70"/>
      <c r="DF116" s="70"/>
      <c r="DG116" s="70"/>
      <c r="DH116" s="70"/>
      <c r="DI116" s="70"/>
      <c r="DJ116" s="70"/>
      <c r="DK116" s="70"/>
      <c r="DL116" s="70"/>
      <c r="DM116" s="70"/>
      <c r="DN116" s="70"/>
      <c r="DO116" s="70"/>
      <c r="DP116" s="70"/>
      <c r="DQ116" s="70"/>
      <c r="DR116" s="70"/>
      <c r="DS116" s="70"/>
      <c r="DT116" s="70"/>
      <c r="DU116" s="70"/>
      <c r="DV116" s="70"/>
      <c r="DW116" s="70"/>
      <c r="DX116" s="70"/>
      <c r="DY116" s="70"/>
      <c r="DZ116" s="70"/>
      <c r="EA116" s="70"/>
      <c r="EB116" s="70"/>
      <c r="EC116" s="70"/>
      <c r="ED116" s="70"/>
      <c r="EE116" s="70"/>
      <c r="EF116" s="70"/>
      <c r="EG116" s="70"/>
      <c r="EH116" s="70"/>
      <c r="EI116" s="70"/>
      <c r="EJ116" s="70"/>
      <c r="EK116" s="70"/>
      <c r="EL116" s="70"/>
      <c r="EM116" s="70"/>
      <c r="EN116" s="70"/>
      <c r="EO116" s="70"/>
      <c r="EP116" s="70"/>
      <c r="EQ116" s="70"/>
      <c r="ER116" s="70"/>
      <c r="ES116" s="70"/>
      <c r="ET116" s="70"/>
      <c r="EU116" s="70"/>
      <c r="EV116" s="70"/>
      <c r="EW116" s="70"/>
      <c r="EX116" s="70"/>
      <c r="EY116" s="70"/>
      <c r="EZ116" s="70"/>
      <c r="FA116" s="70"/>
      <c r="FB116" s="70"/>
      <c r="FC116" s="70"/>
      <c r="FD116" s="70"/>
      <c r="FE116" s="70"/>
      <c r="FF116" s="70"/>
      <c r="FG116" s="70"/>
      <c r="FH116" s="70"/>
      <c r="FI116" s="70"/>
      <c r="FJ116" s="70"/>
      <c r="FK116" s="70"/>
      <c r="FL116" s="70"/>
      <c r="FM116" s="70"/>
      <c r="FN116" s="70"/>
      <c r="FO116" s="70"/>
      <c r="FP116" s="70"/>
      <c r="FQ116" s="70"/>
      <c r="FR116" s="70"/>
      <c r="FS116" s="70"/>
      <c r="FT116" s="70"/>
      <c r="FU116" s="70"/>
      <c r="FV116" s="70"/>
      <c r="FW116" s="70"/>
      <c r="FX116" s="70"/>
      <c r="FY116" s="70"/>
      <c r="FZ116" s="70"/>
      <c r="GA116" s="70"/>
      <c r="GB116" s="70"/>
      <c r="GC116" s="70"/>
      <c r="GD116" s="70"/>
      <c r="GE116" s="70"/>
      <c r="GF116" s="70"/>
      <c r="GG116" s="70"/>
      <c r="GH116" s="70"/>
      <c r="GI116" s="70"/>
      <c r="GJ116" s="70"/>
      <c r="GK116" s="70"/>
      <c r="GL116" s="70"/>
      <c r="GM116" s="70"/>
      <c r="GN116" s="70"/>
      <c r="GO116" s="70"/>
      <c r="GP116" s="70"/>
      <c r="GQ116" s="70"/>
      <c r="GR116" s="70"/>
      <c r="GS116" s="70"/>
      <c r="GT116" s="70"/>
      <c r="GU116" s="70"/>
      <c r="GV116" s="70"/>
      <c r="GW116" s="70"/>
      <c r="GX116" s="70"/>
      <c r="GY116" s="70"/>
      <c r="GZ116" s="70"/>
      <c r="HA116" s="70"/>
      <c r="HB116" s="70"/>
      <c r="HC116" s="70"/>
      <c r="HD116" s="70"/>
      <c r="HE116" s="70"/>
      <c r="HF116" s="70"/>
      <c r="HG116" s="70"/>
      <c r="HH116" s="70"/>
      <c r="HI116" s="70"/>
      <c r="HJ116" s="70"/>
      <c r="HK116" s="70"/>
      <c r="HL116" s="70"/>
      <c r="HM116" s="70"/>
      <c r="HN116" s="70"/>
      <c r="HO116" s="70"/>
      <c r="HP116" s="70"/>
      <c r="HQ116" s="70"/>
      <c r="HR116" s="70"/>
      <c r="HS116" s="70"/>
      <c r="HT116" s="70"/>
      <c r="HU116" s="70"/>
      <c r="HV116" s="70"/>
      <c r="HW116" s="70"/>
      <c r="HX116" s="70"/>
      <c r="HY116" s="70"/>
      <c r="HZ116" s="70"/>
      <c r="IA116" s="70"/>
      <c r="IB116" s="70"/>
      <c r="IC116" s="70"/>
      <c r="ID116" s="70"/>
      <c r="IE116" s="70"/>
      <c r="IF116" s="70"/>
      <c r="IG116" s="70"/>
      <c r="IH116" s="70"/>
      <c r="II116" s="70"/>
      <c r="IJ116" s="70"/>
      <c r="IK116" s="70"/>
      <c r="IL116" s="70"/>
      <c r="IM116" s="70"/>
      <c r="IN116" s="70"/>
      <c r="IO116" s="70"/>
      <c r="IP116" s="70"/>
      <c r="IQ116" s="70"/>
      <c r="IR116" s="70"/>
      <c r="IS116" s="70"/>
      <c r="IT116" s="70"/>
      <c r="IU116" s="70"/>
      <c r="IV116" s="70"/>
      <c r="IW116" s="70"/>
      <c r="IX116" s="70"/>
      <c r="IY116" s="70"/>
      <c r="IZ116" s="70"/>
      <c r="JA116" s="70"/>
      <c r="JB116" s="70"/>
      <c r="JC116" s="70"/>
      <c r="JD116" s="70"/>
      <c r="JE116" s="70"/>
      <c r="JF116" s="70"/>
      <c r="JG116" s="70"/>
      <c r="JH116" s="70"/>
      <c r="JI116" s="70"/>
      <c r="JJ116" s="70"/>
      <c r="JK116" s="70"/>
      <c r="JL116" s="70"/>
      <c r="JM116" s="70"/>
      <c r="JN116" s="70"/>
      <c r="JO116" s="70"/>
      <c r="JP116" s="70"/>
      <c r="JQ116" s="70"/>
      <c r="JR116" s="70"/>
      <c r="JS116" s="70"/>
      <c r="JT116" s="70"/>
      <c r="JU116" s="70"/>
      <c r="JV116" s="70"/>
      <c r="JW116" s="70"/>
      <c r="JX116" s="70"/>
      <c r="JY116" s="70"/>
      <c r="JZ116" s="70"/>
      <c r="KA116" s="70"/>
      <c r="KB116" s="70"/>
      <c r="KC116" s="70"/>
      <c r="KD116" s="70"/>
      <c r="KE116" s="70"/>
      <c r="KF116" s="70"/>
      <c r="KG116" s="70"/>
      <c r="KH116" s="70"/>
      <c r="KI116" s="70"/>
      <c r="KJ116" s="70"/>
      <c r="KK116" s="70"/>
      <c r="KL116" s="70"/>
      <c r="KM116" s="70"/>
      <c r="KN116" s="70"/>
      <c r="KO116" s="70"/>
      <c r="KP116" s="70"/>
      <c r="KQ116" s="70"/>
      <c r="KR116" s="70"/>
      <c r="KS116" s="70"/>
      <c r="KT116" s="70"/>
      <c r="KU116" s="70"/>
      <c r="KV116" s="70"/>
      <c r="KW116" s="70"/>
      <c r="KX116" s="70"/>
      <c r="KY116" s="70"/>
      <c r="KZ116" s="70"/>
      <c r="LA116" s="70"/>
      <c r="LB116" s="70"/>
      <c r="LC116" s="70"/>
      <c r="LD116" s="70"/>
      <c r="LE116" s="70"/>
      <c r="LF116" s="70"/>
      <c r="LG116" s="70"/>
      <c r="LH116" s="70"/>
      <c r="LI116" s="70"/>
      <c r="LJ116" s="70"/>
      <c r="LK116" s="70"/>
      <c r="LL116" s="70"/>
      <c r="LM116" s="70"/>
      <c r="LN116" s="70"/>
      <c r="LO116" s="70"/>
      <c r="LP116" s="70"/>
      <c r="LQ116" s="70"/>
      <c r="LR116" s="70"/>
      <c r="LS116" s="70"/>
      <c r="LT116" s="70"/>
      <c r="LU116" s="70"/>
      <c r="LV116" s="70"/>
      <c r="LW116" s="70"/>
      <c r="LX116" s="70"/>
      <c r="LY116" s="70"/>
      <c r="LZ116" s="70"/>
      <c r="MA116" s="70"/>
      <c r="MB116" s="70"/>
      <c r="MC116" s="70"/>
      <c r="MD116" s="70"/>
      <c r="ME116" s="70"/>
      <c r="MF116" s="70"/>
      <c r="MG116" s="70"/>
      <c r="MH116" s="70"/>
      <c r="MI116" s="70"/>
      <c r="MJ116" s="70"/>
      <c r="MK116" s="70"/>
      <c r="ML116" s="70"/>
      <c r="MM116" s="70"/>
      <c r="MN116" s="70"/>
      <c r="MO116" s="70"/>
      <c r="MP116" s="70"/>
      <c r="MQ116" s="70"/>
      <c r="MR116" s="70"/>
      <c r="MS116" s="70"/>
      <c r="MT116" s="70"/>
      <c r="MU116" s="70"/>
      <c r="MV116" s="70"/>
      <c r="MW116" s="70"/>
      <c r="MX116" s="70"/>
      <c r="MY116" s="70"/>
      <c r="MZ116" s="70"/>
      <c r="NA116" s="70"/>
      <c r="NB116" s="70"/>
      <c r="NC116" s="70"/>
      <c r="ND116" s="70"/>
      <c r="NE116" s="70"/>
      <c r="NF116" s="70"/>
      <c r="NG116" s="70"/>
      <c r="NH116" s="70"/>
      <c r="NI116" s="70"/>
      <c r="NJ116" s="70"/>
      <c r="NK116" s="70"/>
      <c r="NL116" s="70"/>
      <c r="NM116" s="70"/>
      <c r="NN116" s="70"/>
      <c r="NO116" s="70"/>
      <c r="NP116" s="70"/>
      <c r="NQ116" s="70"/>
      <c r="NR116" s="70"/>
      <c r="NS116" s="70"/>
      <c r="NT116" s="70"/>
      <c r="NU116" s="70"/>
      <c r="NV116" s="70"/>
      <c r="NW116" s="70"/>
      <c r="NX116" s="70"/>
      <c r="NY116" s="70"/>
      <c r="NZ116" s="70"/>
      <c r="OA116" s="70"/>
      <c r="OB116" s="70"/>
      <c r="OC116" s="70"/>
      <c r="OD116" s="70"/>
      <c r="OE116" s="70"/>
      <c r="OF116" s="70"/>
      <c r="OG116" s="70"/>
      <c r="OH116" s="70"/>
      <c r="OI116" s="70"/>
      <c r="OJ116" s="70"/>
      <c r="OK116" s="70"/>
      <c r="OL116" s="70"/>
      <c r="OM116" s="70"/>
      <c r="ON116" s="70"/>
      <c r="OO116" s="70"/>
      <c r="OP116" s="70"/>
      <c r="OQ116" s="70"/>
      <c r="OR116" s="70"/>
      <c r="OS116" s="70"/>
      <c r="OT116" s="70"/>
      <c r="OU116" s="70"/>
      <c r="OV116" s="70"/>
      <c r="OW116" s="70"/>
      <c r="OX116" s="70"/>
      <c r="OY116" s="70"/>
      <c r="OZ116" s="70"/>
      <c r="PA116" s="70"/>
      <c r="PB116" s="70"/>
      <c r="PC116" s="70"/>
      <c r="PD116" s="70"/>
      <c r="PE116" s="70"/>
      <c r="PF116" s="70"/>
      <c r="PG116" s="70"/>
      <c r="PH116" s="70"/>
      <c r="PI116" s="70"/>
      <c r="PJ116" s="70"/>
      <c r="PK116" s="70"/>
      <c r="PL116" s="70"/>
      <c r="PM116" s="70"/>
      <c r="PN116" s="70"/>
      <c r="PO116" s="70"/>
      <c r="PP116" s="70"/>
      <c r="PQ116" s="70"/>
      <c r="PR116" s="70"/>
      <c r="PS116" s="70"/>
      <c r="PT116" s="70"/>
      <c r="PU116" s="70"/>
      <c r="PV116" s="70"/>
      <c r="PW116" s="70"/>
      <c r="PX116" s="70"/>
      <c r="PY116" s="70"/>
      <c r="PZ116" s="70"/>
      <c r="QA116" s="70"/>
      <c r="QB116" s="70"/>
      <c r="QC116" s="70"/>
      <c r="QD116" s="70"/>
      <c r="QE116" s="70"/>
      <c r="QF116" s="70"/>
      <c r="QG116" s="70"/>
      <c r="QH116" s="70"/>
      <c r="QI116" s="70"/>
      <c r="QJ116" s="70"/>
      <c r="QK116" s="70"/>
      <c r="QL116" s="70"/>
      <c r="QM116" s="70"/>
      <c r="QN116" s="70"/>
      <c r="QO116" s="70"/>
      <c r="QP116" s="70"/>
      <c r="QQ116" s="70"/>
      <c r="QR116" s="70"/>
      <c r="QS116" s="70"/>
      <c r="QT116" s="70"/>
      <c r="QU116" s="70"/>
      <c r="QV116" s="70"/>
      <c r="QW116" s="70"/>
      <c r="QX116" s="70"/>
      <c r="QY116" s="70"/>
      <c r="QZ116" s="70"/>
      <c r="RA116" s="70"/>
      <c r="RB116" s="70"/>
      <c r="RC116" s="70"/>
      <c r="RD116" s="70"/>
      <c r="RE116" s="70"/>
      <c r="RF116" s="70"/>
      <c r="RG116" s="70"/>
      <c r="RH116" s="70"/>
      <c r="RI116" s="70"/>
      <c r="RJ116" s="70"/>
      <c r="RK116" s="70"/>
      <c r="RL116" s="70"/>
      <c r="RM116" s="70"/>
      <c r="RN116" s="70"/>
      <c r="RO116" s="70"/>
      <c r="RP116" s="70"/>
      <c r="RQ116" s="70"/>
      <c r="RR116" s="70"/>
      <c r="RS116" s="70"/>
      <c r="RT116" s="70"/>
      <c r="RU116" s="70"/>
      <c r="RV116" s="70"/>
      <c r="RW116" s="70"/>
      <c r="RX116" s="70"/>
      <c r="RY116" s="70"/>
      <c r="RZ116" s="70"/>
      <c r="SA116" s="70"/>
      <c r="SB116" s="70"/>
      <c r="SC116" s="70"/>
      <c r="SD116" s="70"/>
      <c r="SE116" s="70"/>
      <c r="SF116" s="70"/>
      <c r="SG116" s="70"/>
      <c r="SH116" s="70"/>
      <c r="SI116" s="70"/>
      <c r="SJ116" s="70"/>
      <c r="SK116" s="70"/>
      <c r="SL116" s="70"/>
      <c r="SM116" s="70"/>
      <c r="SN116" s="70"/>
      <c r="SO116" s="70"/>
      <c r="SP116" s="70"/>
      <c r="SQ116" s="70"/>
      <c r="SR116" s="70"/>
      <c r="SS116" s="70"/>
      <c r="ST116" s="70"/>
      <c r="SU116" s="70"/>
      <c r="SV116" s="70"/>
      <c r="SW116" s="70"/>
      <c r="SX116" s="70"/>
      <c r="SY116" s="70"/>
      <c r="SZ116" s="70"/>
      <c r="TA116" s="70"/>
      <c r="TB116" s="70"/>
      <c r="TC116" s="70"/>
      <c r="TD116" s="70"/>
      <c r="TE116" s="70"/>
      <c r="TF116" s="70"/>
      <c r="TG116" s="70"/>
      <c r="TH116" s="70"/>
      <c r="TI116" s="70"/>
      <c r="TJ116" s="70"/>
      <c r="TK116" s="70"/>
      <c r="TL116" s="70"/>
      <c r="TM116" s="70"/>
      <c r="TN116" s="70"/>
      <c r="TO116" s="70"/>
      <c r="TP116" s="70"/>
      <c r="TQ116" s="70"/>
      <c r="TR116" s="70"/>
      <c r="TS116" s="70"/>
      <c r="TT116" s="70"/>
      <c r="TU116" s="70"/>
      <c r="TV116" s="70"/>
      <c r="TW116" s="70"/>
      <c r="TX116" s="70"/>
      <c r="TY116" s="70"/>
      <c r="TZ116" s="70"/>
      <c r="UA116" s="70"/>
      <c r="UB116" s="70"/>
      <c r="UC116" s="70"/>
      <c r="UD116" s="70"/>
      <c r="UE116" s="70"/>
      <c r="UF116" s="70"/>
      <c r="UG116" s="70"/>
      <c r="UH116" s="70"/>
      <c r="UI116" s="70"/>
      <c r="UJ116" s="70"/>
      <c r="UK116" s="70"/>
      <c r="UL116" s="70"/>
      <c r="UM116" s="70"/>
      <c r="UN116" s="70"/>
      <c r="UO116" s="70"/>
      <c r="UP116" s="70"/>
      <c r="UQ116" s="70"/>
      <c r="UR116" s="70"/>
      <c r="US116" s="70"/>
      <c r="UT116" s="70"/>
      <c r="UU116" s="70"/>
      <c r="UV116" s="70"/>
      <c r="UW116" s="70"/>
      <c r="UX116" s="70"/>
      <c r="UY116" s="70"/>
      <c r="UZ116" s="70"/>
      <c r="VA116" s="70"/>
      <c r="VB116" s="70"/>
      <c r="VC116" s="70"/>
      <c r="VD116" s="70"/>
      <c r="VE116" s="70"/>
      <c r="VF116" s="70"/>
      <c r="VG116" s="70"/>
      <c r="VH116" s="70"/>
      <c r="VI116" s="70"/>
      <c r="VJ116" s="70"/>
      <c r="VK116" s="70"/>
      <c r="VL116" s="70"/>
      <c r="VM116" s="70"/>
      <c r="VN116" s="70"/>
      <c r="VO116" s="70"/>
      <c r="VP116" s="70"/>
      <c r="VQ116" s="70"/>
      <c r="VR116" s="70"/>
      <c r="VS116" s="70"/>
      <c r="VT116" s="70"/>
      <c r="VU116" s="70"/>
      <c r="VV116" s="70"/>
      <c r="VW116" s="70"/>
      <c r="VX116" s="70"/>
      <c r="VY116" s="70"/>
      <c r="VZ116" s="70"/>
      <c r="WA116" s="70"/>
      <c r="WB116" s="70"/>
      <c r="WC116" s="70"/>
      <c r="WD116" s="70"/>
      <c r="WE116" s="70"/>
      <c r="WF116" s="70"/>
      <c r="WG116" s="70"/>
      <c r="WH116" s="70"/>
      <c r="WI116" s="70"/>
      <c r="WJ116" s="70"/>
      <c r="WK116" s="70"/>
      <c r="WL116" s="70"/>
      <c r="WM116" s="70"/>
      <c r="WN116" s="70"/>
      <c r="WO116" s="70"/>
      <c r="WP116" s="70"/>
      <c r="WQ116" s="70"/>
      <c r="WR116" s="70"/>
      <c r="WS116" s="70"/>
      <c r="WT116" s="70"/>
      <c r="WU116" s="70"/>
      <c r="WV116" s="70"/>
      <c r="WW116" s="70"/>
      <c r="WX116" s="70"/>
      <c r="WY116" s="70"/>
      <c r="WZ116" s="70"/>
      <c r="XA116" s="70"/>
      <c r="XB116" s="70"/>
      <c r="XC116" s="70"/>
      <c r="XD116" s="70"/>
      <c r="XE116" s="70"/>
      <c r="XF116" s="70"/>
      <c r="XG116" s="70"/>
      <c r="XH116" s="70"/>
      <c r="XI116" s="70"/>
      <c r="XJ116" s="70"/>
      <c r="XK116" s="70"/>
      <c r="XL116" s="70"/>
      <c r="XM116" s="70"/>
      <c r="XN116" s="70"/>
      <c r="XO116" s="70"/>
      <c r="XP116" s="70"/>
      <c r="XQ116" s="70"/>
      <c r="XR116" s="70"/>
      <c r="XS116" s="70"/>
      <c r="XT116" s="70"/>
      <c r="XU116" s="70"/>
      <c r="XV116" s="70"/>
      <c r="XW116" s="70"/>
      <c r="XX116" s="70"/>
      <c r="XY116" s="70"/>
      <c r="XZ116" s="70"/>
      <c r="YA116" s="70"/>
      <c r="YB116" s="70"/>
      <c r="YC116" s="70"/>
      <c r="YD116" s="70"/>
      <c r="YE116" s="70"/>
      <c r="YF116" s="70"/>
      <c r="YG116" s="70"/>
      <c r="YH116" s="70"/>
      <c r="YI116" s="70"/>
      <c r="YJ116" s="70"/>
      <c r="YK116" s="70"/>
      <c r="YL116" s="70"/>
      <c r="YM116" s="70"/>
      <c r="YN116" s="70"/>
      <c r="YO116" s="70"/>
      <c r="YP116" s="70"/>
      <c r="YQ116" s="70"/>
      <c r="YR116" s="70"/>
      <c r="YS116" s="70"/>
      <c r="YT116" s="70"/>
      <c r="YU116" s="70"/>
      <c r="YV116" s="70"/>
      <c r="YW116" s="70"/>
      <c r="YX116" s="70"/>
      <c r="YY116" s="70"/>
      <c r="YZ116" s="70"/>
      <c r="ZA116" s="70"/>
      <c r="ZB116" s="70"/>
      <c r="ZC116" s="70"/>
      <c r="ZD116" s="70"/>
      <c r="ZE116" s="70"/>
      <c r="ZF116" s="70"/>
      <c r="ZG116" s="70"/>
      <c r="ZH116" s="70"/>
      <c r="ZI116" s="70"/>
      <c r="ZJ116" s="70"/>
      <c r="ZK116" s="70"/>
      <c r="ZL116" s="70"/>
      <c r="ZM116" s="70"/>
      <c r="ZN116" s="70"/>
      <c r="ZO116" s="70"/>
      <c r="ZP116" s="70"/>
      <c r="ZQ116" s="70"/>
      <c r="ZR116" s="70"/>
      <c r="ZS116" s="70"/>
      <c r="ZT116" s="70"/>
      <c r="ZU116" s="70"/>
      <c r="ZV116" s="70"/>
      <c r="ZW116" s="70"/>
      <c r="ZX116" s="70"/>
      <c r="ZY116" s="70"/>
      <c r="ZZ116" s="70"/>
      <c r="AAA116" s="70"/>
      <c r="AAB116" s="70"/>
      <c r="AAC116" s="70"/>
      <c r="AAD116" s="70"/>
      <c r="AAE116" s="70"/>
      <c r="AAF116" s="70"/>
      <c r="AAG116" s="70"/>
      <c r="AAH116" s="70"/>
      <c r="AAI116" s="70"/>
      <c r="AAJ116" s="70"/>
      <c r="AAK116" s="70"/>
      <c r="AAL116" s="70"/>
      <c r="AAM116" s="70"/>
      <c r="AAN116" s="70"/>
      <c r="AAO116" s="70"/>
      <c r="AAP116" s="70"/>
      <c r="AAQ116" s="70"/>
      <c r="AAR116" s="70"/>
      <c r="AAS116" s="70"/>
      <c r="AAT116" s="70"/>
      <c r="AAU116" s="70"/>
      <c r="AAV116" s="70"/>
      <c r="AAW116" s="70"/>
      <c r="AAX116" s="70"/>
      <c r="AAY116" s="70"/>
      <c r="AAZ116" s="70"/>
      <c r="ABA116" s="70"/>
      <c r="ABB116" s="70"/>
      <c r="ABC116" s="70"/>
      <c r="ABD116" s="70"/>
      <c r="ABE116" s="70"/>
      <c r="ABF116" s="70"/>
      <c r="ABG116" s="70"/>
      <c r="ABH116" s="70"/>
      <c r="ABI116" s="70"/>
      <c r="ABJ116" s="70"/>
      <c r="ABK116" s="70"/>
      <c r="ABL116" s="70"/>
      <c r="ABM116" s="70"/>
      <c r="ABN116" s="70"/>
      <c r="ABO116" s="70"/>
      <c r="ABP116" s="70"/>
      <c r="ABQ116" s="70"/>
      <c r="ABR116" s="70"/>
      <c r="ABS116" s="70"/>
      <c r="ABT116" s="70"/>
      <c r="ABU116" s="70"/>
      <c r="ABV116" s="70"/>
      <c r="ABW116" s="70"/>
      <c r="ABX116" s="70"/>
      <c r="ABY116" s="70"/>
      <c r="ABZ116" s="70"/>
      <c r="ACA116" s="70"/>
      <c r="ACB116" s="70"/>
      <c r="ACC116" s="70"/>
      <c r="ACD116" s="70"/>
      <c r="ACE116" s="70"/>
      <c r="ACF116" s="70"/>
      <c r="ACG116" s="70"/>
      <c r="ACH116" s="70"/>
      <c r="ACI116" s="70"/>
      <c r="ACJ116" s="70"/>
      <c r="ACK116" s="70"/>
      <c r="ACL116" s="70"/>
      <c r="ACM116" s="70"/>
      <c r="ACN116" s="70"/>
      <c r="ACO116" s="70"/>
      <c r="ACP116" s="70"/>
      <c r="ACQ116" s="70"/>
      <c r="ACR116" s="70"/>
      <c r="ACS116" s="70"/>
      <c r="ACT116" s="70"/>
      <c r="ACU116" s="70"/>
      <c r="ACV116" s="70"/>
      <c r="ACW116" s="70"/>
      <c r="ACX116" s="70"/>
      <c r="ACY116" s="70"/>
      <c r="ACZ116" s="70"/>
      <c r="ADA116" s="70"/>
      <c r="ADB116" s="70"/>
      <c r="ADC116" s="70"/>
      <c r="ADD116" s="70"/>
      <c r="ADE116" s="70"/>
      <c r="ADF116" s="70"/>
      <c r="ADG116" s="70"/>
      <c r="ADH116" s="70"/>
      <c r="ADI116" s="70"/>
      <c r="ADJ116" s="70"/>
      <c r="ADK116" s="70"/>
      <c r="ADL116" s="70"/>
      <c r="ADM116" s="70"/>
      <c r="ADN116" s="70"/>
      <c r="ADO116" s="70"/>
      <c r="ADP116" s="70"/>
      <c r="ADQ116" s="70"/>
      <c r="ADR116" s="70"/>
      <c r="ADS116" s="70"/>
      <c r="ADT116" s="70"/>
      <c r="ADU116" s="70"/>
      <c r="ADV116" s="70"/>
      <c r="ADW116" s="70"/>
      <c r="ADX116" s="70"/>
      <c r="ADY116" s="70"/>
      <c r="ADZ116" s="70"/>
      <c r="AEA116" s="70"/>
      <c r="AEB116" s="70"/>
      <c r="AEC116" s="70"/>
      <c r="AED116" s="70"/>
      <c r="AEE116" s="70"/>
      <c r="AEF116" s="70"/>
      <c r="AEG116" s="70"/>
      <c r="AEH116" s="70"/>
      <c r="AEI116" s="70"/>
      <c r="AEJ116" s="70"/>
      <c r="AEK116" s="70"/>
      <c r="AEL116" s="70"/>
      <c r="AEM116" s="70"/>
      <c r="AEN116" s="70"/>
      <c r="AEO116" s="70"/>
      <c r="AEP116" s="70"/>
      <c r="AEQ116" s="70"/>
      <c r="AER116" s="70"/>
      <c r="AES116" s="70"/>
      <c r="AET116" s="70"/>
      <c r="AEU116" s="70"/>
      <c r="AEV116" s="70"/>
      <c r="AEW116" s="70"/>
      <c r="AEX116" s="70"/>
      <c r="AEY116" s="70"/>
      <c r="AEZ116" s="70"/>
    </row>
    <row r="117" spans="1:832" s="70" customFormat="1" x14ac:dyDescent="0.3">
      <c r="A117" s="257" t="s">
        <v>1926</v>
      </c>
      <c r="B117" s="260">
        <v>44147</v>
      </c>
      <c r="C117" s="260"/>
      <c r="D117" s="258"/>
      <c r="E117" s="105" t="s">
        <v>73</v>
      </c>
      <c r="F117" s="61"/>
      <c r="G117" s="61" t="s">
        <v>213</v>
      </c>
      <c r="H117" s="61" t="s">
        <v>290</v>
      </c>
      <c r="I117" s="180">
        <v>0</v>
      </c>
      <c r="J117" s="180">
        <v>0</v>
      </c>
      <c r="K117" s="180">
        <v>0</v>
      </c>
      <c r="L117" s="180"/>
      <c r="M117" s="180"/>
      <c r="N117" s="180"/>
      <c r="O117" s="180" t="s">
        <v>1927</v>
      </c>
      <c r="P117" s="180"/>
      <c r="Q117" s="180"/>
      <c r="R117" s="61" t="s">
        <v>493</v>
      </c>
      <c r="S117" s="89"/>
      <c r="T117" s="61"/>
      <c r="U117" s="61"/>
      <c r="V117" s="61"/>
      <c r="W117" s="61"/>
      <c r="X117" s="61"/>
      <c r="Y117" s="259"/>
      <c r="Z117" s="22"/>
      <c r="AA117" s="22"/>
      <c r="AB117" s="22"/>
      <c r="AC117" s="22"/>
      <c r="AD117" s="22"/>
      <c r="AE117" s="22"/>
      <c r="AF117" s="22"/>
      <c r="AG117" s="70">
        <v>0</v>
      </c>
      <c r="AH117" s="70">
        <v>0</v>
      </c>
      <c r="AI117" s="70">
        <v>0</v>
      </c>
      <c r="AJ117" s="70">
        <v>0</v>
      </c>
      <c r="AK117" s="70">
        <v>1</v>
      </c>
      <c r="AQ117" s="70" t="s">
        <v>466</v>
      </c>
      <c r="AU117" s="70" t="s">
        <v>467</v>
      </c>
    </row>
    <row r="118" spans="1:832" s="70" customFormat="1" ht="12.75" customHeight="1" x14ac:dyDescent="0.3">
      <c r="A118" s="257" t="s">
        <v>1926</v>
      </c>
      <c r="B118" s="260">
        <v>44147</v>
      </c>
      <c r="C118" s="260"/>
      <c r="D118" s="258"/>
      <c r="E118" s="105" t="s">
        <v>345</v>
      </c>
      <c r="F118" s="61" t="s">
        <v>427</v>
      </c>
      <c r="G118" s="61" t="s">
        <v>154</v>
      </c>
      <c r="H118" s="61" t="s">
        <v>426</v>
      </c>
      <c r="I118" s="180">
        <v>22300</v>
      </c>
      <c r="J118" s="180">
        <v>26000</v>
      </c>
      <c r="K118" s="180">
        <v>2000</v>
      </c>
      <c r="L118" s="180"/>
      <c r="M118" s="180"/>
      <c r="N118" s="180"/>
      <c r="O118" s="180" t="s">
        <v>1925</v>
      </c>
      <c r="P118" s="180"/>
      <c r="Q118" s="180"/>
      <c r="R118" s="61" t="s">
        <v>493</v>
      </c>
      <c r="S118" s="89" t="s">
        <v>959</v>
      </c>
      <c r="T118" s="61"/>
      <c r="U118" s="61"/>
      <c r="V118" s="61"/>
      <c r="W118" s="61"/>
      <c r="X118" s="61"/>
      <c r="Y118" s="259"/>
      <c r="Z118" s="25"/>
      <c r="AA118" s="25"/>
      <c r="AB118" s="25"/>
      <c r="AC118" s="25"/>
      <c r="AD118" s="25"/>
      <c r="AE118" s="25"/>
      <c r="AF118" s="25"/>
      <c r="AG118" s="116">
        <v>0</v>
      </c>
      <c r="AH118" s="70">
        <v>1</v>
      </c>
      <c r="AI118" s="116">
        <v>0</v>
      </c>
      <c r="AJ118" s="116">
        <v>0</v>
      </c>
      <c r="AK118" s="116">
        <v>0</v>
      </c>
      <c r="AL118" s="116"/>
      <c r="AM118" s="116"/>
      <c r="AN118" s="116"/>
      <c r="AO118" s="116"/>
      <c r="AP118" s="116"/>
      <c r="AQ118" s="116"/>
      <c r="AR118" s="116"/>
      <c r="AS118" s="116"/>
      <c r="AT118" s="116"/>
      <c r="AU118" s="116"/>
      <c r="AV118" s="116"/>
      <c r="AW118" s="116"/>
      <c r="AX118" s="116"/>
      <c r="AY118" s="116"/>
      <c r="AZ118" s="116"/>
      <c r="BA118" s="116"/>
      <c r="BB118" s="116"/>
      <c r="BC118" s="116"/>
      <c r="BD118" s="116"/>
      <c r="BE118" s="116"/>
      <c r="BF118" s="116"/>
      <c r="BG118" s="116"/>
      <c r="BH118" s="116"/>
      <c r="BI118" s="116"/>
      <c r="BJ118" s="116"/>
      <c r="BK118" s="116"/>
      <c r="BL118" s="116"/>
      <c r="BM118" s="116"/>
      <c r="BN118" s="116"/>
      <c r="BO118" s="116"/>
      <c r="BP118" s="116"/>
      <c r="BQ118" s="116"/>
      <c r="BR118" s="116"/>
      <c r="BS118" s="116"/>
      <c r="BT118" s="116"/>
      <c r="BU118" s="116"/>
      <c r="BV118" s="116"/>
      <c r="BW118" s="116"/>
      <c r="BX118" s="116"/>
      <c r="BY118" s="116"/>
      <c r="BZ118" s="116"/>
      <c r="CA118" s="116"/>
      <c r="CB118" s="116"/>
      <c r="CC118" s="116"/>
      <c r="CD118" s="116"/>
      <c r="CE118" s="116"/>
      <c r="CF118" s="116"/>
      <c r="CG118" s="116"/>
      <c r="CH118" s="116"/>
      <c r="CI118" s="116"/>
      <c r="CJ118" s="116"/>
      <c r="CK118" s="116"/>
      <c r="CL118" s="116"/>
      <c r="CM118" s="116"/>
      <c r="CN118" s="116"/>
      <c r="CO118" s="116"/>
      <c r="CP118" s="116"/>
      <c r="CQ118" s="116"/>
      <c r="CR118" s="116"/>
      <c r="CS118" s="116"/>
      <c r="CT118" s="116"/>
      <c r="CU118" s="116"/>
      <c r="CV118" s="116"/>
      <c r="CW118" s="116"/>
      <c r="CX118" s="116"/>
      <c r="CY118" s="116"/>
      <c r="CZ118" s="116"/>
      <c r="DA118" s="116"/>
      <c r="DB118" s="116"/>
      <c r="DC118" s="116"/>
      <c r="DD118" s="116"/>
      <c r="DE118" s="116"/>
      <c r="DF118" s="116"/>
      <c r="DG118" s="116"/>
      <c r="DH118" s="116"/>
      <c r="DI118" s="116"/>
      <c r="DJ118" s="116"/>
      <c r="DK118" s="116"/>
      <c r="DL118" s="116"/>
      <c r="DM118" s="116"/>
      <c r="DN118" s="116"/>
      <c r="DO118" s="116"/>
      <c r="DP118" s="116"/>
      <c r="DQ118" s="116"/>
      <c r="DR118" s="116"/>
      <c r="DS118" s="116"/>
      <c r="DT118" s="116"/>
      <c r="DU118" s="116"/>
      <c r="DV118" s="116"/>
      <c r="DW118" s="116"/>
      <c r="DX118" s="116"/>
      <c r="DY118" s="116"/>
      <c r="DZ118" s="116"/>
      <c r="EA118" s="116"/>
      <c r="EB118" s="116"/>
      <c r="EC118" s="116"/>
      <c r="ED118" s="116"/>
      <c r="EE118" s="116"/>
      <c r="EF118" s="116"/>
      <c r="EG118" s="116"/>
      <c r="EH118" s="116"/>
      <c r="EI118" s="116"/>
      <c r="EJ118" s="116"/>
      <c r="EK118" s="116"/>
      <c r="EL118" s="116"/>
      <c r="EM118" s="116"/>
      <c r="EN118" s="116"/>
      <c r="EO118" s="116"/>
      <c r="EP118" s="116"/>
      <c r="EQ118" s="116"/>
      <c r="ER118" s="116"/>
      <c r="ES118" s="116"/>
      <c r="ET118" s="116"/>
      <c r="EU118" s="116"/>
      <c r="EV118" s="116"/>
      <c r="EW118" s="116"/>
      <c r="EX118" s="116"/>
      <c r="EY118" s="116"/>
      <c r="EZ118" s="116"/>
      <c r="FA118" s="116"/>
      <c r="FB118" s="116"/>
      <c r="FC118" s="116"/>
      <c r="FD118" s="116"/>
      <c r="FE118" s="116"/>
      <c r="FF118" s="116"/>
      <c r="FG118" s="116"/>
      <c r="FH118" s="116"/>
      <c r="FI118" s="116"/>
      <c r="FJ118" s="116"/>
      <c r="FK118" s="116"/>
      <c r="FL118" s="116"/>
      <c r="FM118" s="116"/>
      <c r="FN118" s="116"/>
      <c r="FO118" s="116"/>
      <c r="FP118" s="116"/>
      <c r="FQ118" s="116"/>
      <c r="FR118" s="116"/>
      <c r="FS118" s="116"/>
      <c r="FT118" s="116"/>
      <c r="FU118" s="116"/>
      <c r="FV118" s="116"/>
      <c r="FW118" s="116"/>
      <c r="FX118" s="116"/>
      <c r="FY118" s="116"/>
      <c r="FZ118" s="116"/>
      <c r="GA118" s="116"/>
      <c r="GB118" s="116"/>
      <c r="GC118" s="116"/>
      <c r="GD118" s="116"/>
      <c r="GE118" s="116"/>
      <c r="GF118" s="116"/>
      <c r="GG118" s="116"/>
      <c r="GH118" s="116"/>
      <c r="GI118" s="116"/>
      <c r="GJ118" s="116"/>
      <c r="GK118" s="116"/>
      <c r="GL118" s="116"/>
      <c r="GM118" s="116"/>
      <c r="GN118" s="116"/>
      <c r="GO118" s="116"/>
      <c r="GP118" s="116"/>
      <c r="GQ118" s="116"/>
      <c r="GR118" s="116"/>
      <c r="GS118" s="116"/>
      <c r="GT118" s="116"/>
      <c r="GU118" s="116"/>
      <c r="GV118" s="116"/>
      <c r="GW118" s="116"/>
      <c r="GX118" s="116"/>
      <c r="GY118" s="116"/>
      <c r="GZ118" s="116"/>
      <c r="HA118" s="116"/>
      <c r="HB118" s="116"/>
      <c r="HC118" s="116"/>
      <c r="HD118" s="116"/>
      <c r="HE118" s="116"/>
      <c r="HF118" s="116"/>
      <c r="HG118" s="116"/>
      <c r="HH118" s="116"/>
      <c r="HI118" s="116"/>
      <c r="HJ118" s="116"/>
      <c r="HK118" s="116"/>
      <c r="HL118" s="116"/>
      <c r="HM118" s="116"/>
      <c r="HN118" s="116"/>
      <c r="HO118" s="116"/>
      <c r="HP118" s="116"/>
      <c r="HQ118" s="116"/>
      <c r="HR118" s="116"/>
      <c r="HS118" s="116"/>
      <c r="HT118" s="116"/>
      <c r="HU118" s="116"/>
      <c r="HV118" s="116"/>
      <c r="HW118" s="116"/>
      <c r="HX118" s="116"/>
      <c r="HY118" s="116"/>
      <c r="HZ118" s="116"/>
      <c r="IA118" s="116"/>
      <c r="IB118" s="116"/>
      <c r="IC118" s="116"/>
      <c r="ID118" s="116"/>
      <c r="IE118" s="116"/>
      <c r="IF118" s="116"/>
      <c r="IG118" s="116"/>
      <c r="IH118" s="116"/>
      <c r="II118" s="116"/>
      <c r="IJ118" s="116"/>
      <c r="IK118" s="116"/>
      <c r="IL118" s="116"/>
      <c r="IM118" s="116"/>
      <c r="IN118" s="116"/>
      <c r="IO118" s="116"/>
      <c r="IP118" s="116"/>
      <c r="IQ118" s="116"/>
      <c r="IR118" s="116"/>
      <c r="IS118" s="116"/>
      <c r="IT118" s="116"/>
      <c r="IU118" s="116"/>
      <c r="IV118" s="116"/>
      <c r="IW118" s="116"/>
      <c r="IX118" s="116"/>
      <c r="IY118" s="116"/>
      <c r="IZ118" s="116"/>
      <c r="JA118" s="116"/>
      <c r="JB118" s="116"/>
      <c r="JC118" s="116"/>
      <c r="JD118" s="116"/>
      <c r="JE118" s="116"/>
      <c r="JF118" s="116"/>
      <c r="JG118" s="116"/>
      <c r="JH118" s="116"/>
      <c r="JI118" s="116"/>
      <c r="JJ118" s="116"/>
      <c r="JK118" s="116"/>
      <c r="JL118" s="116"/>
      <c r="JM118" s="116"/>
      <c r="JN118" s="116"/>
      <c r="JO118" s="116"/>
      <c r="JP118" s="116"/>
      <c r="JQ118" s="116"/>
      <c r="JR118" s="116"/>
      <c r="JS118" s="116"/>
      <c r="JT118" s="116"/>
      <c r="JU118" s="116"/>
      <c r="JV118" s="116"/>
      <c r="JW118" s="116"/>
      <c r="JX118" s="116"/>
      <c r="JY118" s="116"/>
      <c r="JZ118" s="116"/>
      <c r="KA118" s="116"/>
      <c r="KB118" s="116"/>
      <c r="KC118" s="116"/>
      <c r="KD118" s="116"/>
      <c r="KE118" s="116"/>
      <c r="KF118" s="116"/>
      <c r="KG118" s="116"/>
      <c r="KH118" s="116"/>
      <c r="KI118" s="116"/>
      <c r="KJ118" s="116"/>
      <c r="KK118" s="116"/>
      <c r="KL118" s="116"/>
      <c r="KM118" s="116"/>
      <c r="KN118" s="116"/>
      <c r="KO118" s="116"/>
      <c r="KP118" s="116"/>
      <c r="KQ118" s="116"/>
      <c r="KR118" s="116"/>
      <c r="KS118" s="116"/>
      <c r="KT118" s="116"/>
      <c r="KU118" s="116"/>
      <c r="KV118" s="116"/>
      <c r="KW118" s="116"/>
      <c r="KX118" s="116"/>
      <c r="KY118" s="116"/>
      <c r="KZ118" s="116"/>
      <c r="LA118" s="116"/>
      <c r="LB118" s="116"/>
      <c r="LC118" s="116"/>
      <c r="LD118" s="116"/>
      <c r="LE118" s="116"/>
      <c r="LF118" s="116"/>
      <c r="LG118" s="116"/>
      <c r="LH118" s="116"/>
      <c r="LI118" s="116"/>
      <c r="LJ118" s="116"/>
      <c r="LK118" s="116"/>
      <c r="LL118" s="116"/>
      <c r="LM118" s="116"/>
      <c r="LN118" s="116"/>
      <c r="LO118" s="116"/>
      <c r="LP118" s="116"/>
      <c r="LQ118" s="116"/>
      <c r="LR118" s="116"/>
      <c r="LS118" s="116"/>
      <c r="LT118" s="116"/>
      <c r="LU118" s="116"/>
      <c r="LV118" s="116"/>
      <c r="LW118" s="116"/>
      <c r="LX118" s="116"/>
      <c r="LY118" s="116"/>
      <c r="LZ118" s="116"/>
      <c r="MA118" s="116"/>
      <c r="MB118" s="116"/>
      <c r="MC118" s="116"/>
      <c r="MD118" s="116"/>
      <c r="ME118" s="116"/>
      <c r="MF118" s="116"/>
      <c r="MG118" s="116"/>
      <c r="MH118" s="116"/>
      <c r="MI118" s="116"/>
      <c r="MJ118" s="116"/>
      <c r="MK118" s="116"/>
      <c r="ML118" s="116"/>
      <c r="MM118" s="116"/>
      <c r="MN118" s="116"/>
      <c r="MO118" s="116"/>
      <c r="MP118" s="116"/>
      <c r="MQ118" s="116"/>
      <c r="MR118" s="116"/>
      <c r="MS118" s="116"/>
      <c r="MT118" s="116"/>
      <c r="MU118" s="116"/>
      <c r="MV118" s="116"/>
      <c r="MW118" s="116"/>
      <c r="MX118" s="116"/>
      <c r="MY118" s="116"/>
      <c r="MZ118" s="116"/>
      <c r="NA118" s="116"/>
      <c r="NB118" s="116"/>
      <c r="NC118" s="116"/>
      <c r="ND118" s="116"/>
      <c r="NE118" s="116"/>
      <c r="NF118" s="116"/>
      <c r="NG118" s="116"/>
      <c r="NH118" s="116"/>
      <c r="NI118" s="116"/>
      <c r="NJ118" s="116"/>
      <c r="NK118" s="116"/>
      <c r="NL118" s="116"/>
      <c r="NM118" s="116"/>
      <c r="NN118" s="116"/>
      <c r="NO118" s="116"/>
      <c r="NP118" s="116"/>
      <c r="NQ118" s="116"/>
      <c r="NR118" s="116"/>
      <c r="NS118" s="116"/>
      <c r="NT118" s="116"/>
      <c r="NU118" s="116"/>
      <c r="NV118" s="116"/>
      <c r="NW118" s="116"/>
      <c r="NX118" s="116"/>
      <c r="NY118" s="116"/>
      <c r="NZ118" s="116"/>
      <c r="OA118" s="116"/>
      <c r="OB118" s="116"/>
      <c r="OC118" s="116"/>
      <c r="OD118" s="116"/>
      <c r="OE118" s="116"/>
      <c r="OF118" s="116"/>
      <c r="OG118" s="116"/>
      <c r="OH118" s="116"/>
      <c r="OI118" s="116"/>
      <c r="OJ118" s="116"/>
      <c r="OK118" s="116"/>
      <c r="OL118" s="116"/>
      <c r="OM118" s="116"/>
      <c r="ON118" s="116"/>
      <c r="OO118" s="116"/>
      <c r="OP118" s="116"/>
      <c r="OQ118" s="116"/>
      <c r="OR118" s="116"/>
      <c r="OS118" s="116"/>
      <c r="OT118" s="116"/>
      <c r="OU118" s="116"/>
      <c r="OV118" s="116"/>
      <c r="OW118" s="116"/>
      <c r="OX118" s="116"/>
      <c r="OY118" s="116"/>
      <c r="OZ118" s="116"/>
      <c r="PA118" s="116"/>
      <c r="PB118" s="116"/>
      <c r="PC118" s="116"/>
      <c r="PD118" s="116"/>
      <c r="PE118" s="116"/>
      <c r="PF118" s="116"/>
      <c r="PG118" s="116"/>
      <c r="PH118" s="116"/>
      <c r="PI118" s="116"/>
      <c r="PJ118" s="116"/>
      <c r="PK118" s="116"/>
      <c r="PL118" s="116"/>
      <c r="PM118" s="116"/>
      <c r="PN118" s="116"/>
      <c r="PO118" s="116"/>
      <c r="PP118" s="116"/>
      <c r="PQ118" s="116"/>
      <c r="PR118" s="116"/>
      <c r="PS118" s="116"/>
      <c r="PT118" s="116"/>
      <c r="PU118" s="116"/>
      <c r="PV118" s="116"/>
      <c r="PW118" s="116"/>
      <c r="PX118" s="116"/>
      <c r="PY118" s="116"/>
      <c r="PZ118" s="116"/>
      <c r="QA118" s="116"/>
      <c r="QB118" s="116"/>
      <c r="QC118" s="116"/>
      <c r="QD118" s="116"/>
      <c r="QE118" s="116"/>
      <c r="QF118" s="116"/>
      <c r="QG118" s="116"/>
      <c r="QH118" s="116"/>
      <c r="QI118" s="116"/>
      <c r="QJ118" s="116"/>
      <c r="QK118" s="116"/>
      <c r="QL118" s="116"/>
      <c r="QM118" s="116"/>
      <c r="QN118" s="116"/>
      <c r="QO118" s="116"/>
      <c r="QP118" s="116"/>
      <c r="QQ118" s="116"/>
      <c r="QR118" s="116"/>
      <c r="QS118" s="116"/>
      <c r="QT118" s="116"/>
      <c r="QU118" s="116"/>
      <c r="QV118" s="116"/>
      <c r="QW118" s="116"/>
      <c r="QX118" s="116"/>
      <c r="QY118" s="116"/>
      <c r="QZ118" s="116"/>
      <c r="RA118" s="116"/>
      <c r="RB118" s="116"/>
      <c r="RC118" s="116"/>
      <c r="RD118" s="116"/>
      <c r="RE118" s="116"/>
      <c r="RF118" s="116"/>
      <c r="RG118" s="116"/>
      <c r="RH118" s="116"/>
      <c r="RI118" s="116"/>
      <c r="RJ118" s="116"/>
      <c r="RK118" s="116"/>
      <c r="RL118" s="116"/>
      <c r="RM118" s="116"/>
      <c r="RN118" s="116"/>
      <c r="RO118" s="116"/>
      <c r="RP118" s="116"/>
      <c r="RQ118" s="116"/>
      <c r="RR118" s="116"/>
      <c r="RS118" s="116"/>
      <c r="RT118" s="116"/>
      <c r="RU118" s="116"/>
      <c r="RV118" s="116"/>
      <c r="RW118" s="116"/>
      <c r="RX118" s="116"/>
      <c r="RY118" s="116"/>
      <c r="RZ118" s="116"/>
      <c r="SA118" s="116"/>
      <c r="SB118" s="116"/>
      <c r="SC118" s="116"/>
      <c r="SD118" s="116"/>
      <c r="SE118" s="116"/>
      <c r="SF118" s="116"/>
      <c r="SG118" s="116"/>
      <c r="SH118" s="116"/>
      <c r="SI118" s="116"/>
      <c r="SJ118" s="116"/>
      <c r="SK118" s="116"/>
      <c r="SL118" s="116"/>
      <c r="SM118" s="116"/>
      <c r="SN118" s="116"/>
      <c r="SO118" s="116"/>
      <c r="SP118" s="116"/>
      <c r="SQ118" s="116"/>
      <c r="SR118" s="116"/>
      <c r="SS118" s="116"/>
      <c r="ST118" s="116"/>
      <c r="SU118" s="116"/>
      <c r="SV118" s="116"/>
      <c r="SW118" s="116"/>
      <c r="SX118" s="116"/>
      <c r="SY118" s="116"/>
      <c r="SZ118" s="116"/>
      <c r="TA118" s="116"/>
      <c r="TB118" s="116"/>
      <c r="TC118" s="116"/>
      <c r="TD118" s="116"/>
      <c r="TE118" s="116"/>
      <c r="TF118" s="116"/>
      <c r="TG118" s="116"/>
      <c r="TH118" s="116"/>
      <c r="TI118" s="116"/>
      <c r="TJ118" s="116"/>
      <c r="TK118" s="116"/>
      <c r="TL118" s="116"/>
      <c r="TM118" s="116"/>
      <c r="TN118" s="116"/>
      <c r="TO118" s="116"/>
      <c r="TP118" s="116"/>
      <c r="TQ118" s="116"/>
      <c r="TR118" s="116"/>
      <c r="TS118" s="116"/>
      <c r="TT118" s="116"/>
      <c r="TU118" s="116"/>
      <c r="TV118" s="116"/>
      <c r="TW118" s="116"/>
      <c r="TX118" s="116"/>
      <c r="TY118" s="116"/>
      <c r="TZ118" s="116"/>
      <c r="UA118" s="116"/>
      <c r="UB118" s="116"/>
      <c r="UC118" s="116"/>
      <c r="UD118" s="116"/>
      <c r="UE118" s="116"/>
      <c r="UF118" s="116"/>
      <c r="UG118" s="116"/>
      <c r="UH118" s="116"/>
      <c r="UI118" s="116"/>
      <c r="UJ118" s="116"/>
      <c r="UK118" s="116"/>
      <c r="UL118" s="116"/>
      <c r="UM118" s="116"/>
      <c r="UN118" s="116"/>
      <c r="UO118" s="116"/>
      <c r="UP118" s="116"/>
      <c r="UQ118" s="116"/>
      <c r="UR118" s="116"/>
      <c r="US118" s="116"/>
      <c r="UT118" s="116"/>
      <c r="UU118" s="116"/>
      <c r="UV118" s="116"/>
      <c r="UW118" s="116"/>
      <c r="UX118" s="116"/>
      <c r="UY118" s="116"/>
      <c r="UZ118" s="116"/>
      <c r="VA118" s="116"/>
      <c r="VB118" s="116"/>
      <c r="VC118" s="116"/>
      <c r="VD118" s="116"/>
      <c r="VE118" s="116"/>
      <c r="VF118" s="116"/>
      <c r="VG118" s="116"/>
      <c r="VH118" s="116"/>
      <c r="VI118" s="116"/>
      <c r="VJ118" s="116"/>
      <c r="VK118" s="116"/>
      <c r="VL118" s="116"/>
      <c r="VM118" s="116"/>
      <c r="VN118" s="116"/>
      <c r="VO118" s="116"/>
      <c r="VP118" s="116"/>
      <c r="VQ118" s="116"/>
      <c r="VR118" s="116"/>
      <c r="VS118" s="116"/>
      <c r="VT118" s="116"/>
      <c r="VU118" s="116"/>
      <c r="VV118" s="116"/>
      <c r="VW118" s="116"/>
      <c r="VX118" s="116"/>
      <c r="VY118" s="116"/>
      <c r="VZ118" s="116"/>
      <c r="WA118" s="116"/>
      <c r="WB118" s="116"/>
      <c r="WC118" s="116"/>
      <c r="WD118" s="116"/>
      <c r="WE118" s="116"/>
      <c r="WF118" s="116"/>
      <c r="WG118" s="116"/>
      <c r="WH118" s="116"/>
      <c r="WI118" s="116"/>
      <c r="WJ118" s="116"/>
      <c r="WK118" s="116"/>
      <c r="WL118" s="116"/>
      <c r="WM118" s="116"/>
      <c r="WN118" s="116"/>
      <c r="WO118" s="116"/>
      <c r="WP118" s="116"/>
      <c r="WQ118" s="116"/>
      <c r="WR118" s="116"/>
      <c r="WS118" s="116"/>
      <c r="WT118" s="116"/>
      <c r="WU118" s="116"/>
      <c r="WV118" s="116"/>
      <c r="WW118" s="116"/>
      <c r="WX118" s="116"/>
      <c r="WY118" s="116"/>
      <c r="WZ118" s="116"/>
      <c r="XA118" s="116"/>
      <c r="XB118" s="116"/>
      <c r="XC118" s="116"/>
      <c r="XD118" s="116"/>
      <c r="XE118" s="116"/>
      <c r="XF118" s="116"/>
      <c r="XG118" s="116"/>
      <c r="XH118" s="116"/>
      <c r="XI118" s="116"/>
      <c r="XJ118" s="116"/>
      <c r="XK118" s="116"/>
      <c r="XL118" s="116"/>
      <c r="XM118" s="116"/>
      <c r="XN118" s="116"/>
      <c r="XO118" s="116"/>
      <c r="XP118" s="116"/>
      <c r="XQ118" s="116"/>
      <c r="XR118" s="116"/>
      <c r="XS118" s="116"/>
      <c r="XT118" s="116"/>
      <c r="XU118" s="116"/>
      <c r="XV118" s="116"/>
      <c r="XW118" s="116"/>
      <c r="XX118" s="116"/>
      <c r="XY118" s="116"/>
      <c r="XZ118" s="116"/>
      <c r="YA118" s="116"/>
      <c r="YB118" s="116"/>
      <c r="YC118" s="116"/>
      <c r="YD118" s="116"/>
      <c r="YE118" s="116"/>
      <c r="YF118" s="116"/>
      <c r="YG118" s="116"/>
      <c r="YH118" s="116"/>
      <c r="YI118" s="116"/>
      <c r="YJ118" s="116"/>
      <c r="YK118" s="116"/>
      <c r="YL118" s="116"/>
      <c r="YM118" s="116"/>
      <c r="YN118" s="116"/>
      <c r="YO118" s="116"/>
      <c r="YP118" s="116"/>
      <c r="YQ118" s="116"/>
      <c r="YR118" s="116"/>
      <c r="YS118" s="116"/>
      <c r="YT118" s="116"/>
      <c r="YU118" s="116"/>
      <c r="YV118" s="116"/>
      <c r="YW118" s="116"/>
      <c r="YX118" s="116"/>
      <c r="YY118" s="116"/>
      <c r="YZ118" s="116"/>
      <c r="ZA118" s="116"/>
      <c r="ZB118" s="116"/>
      <c r="ZC118" s="116"/>
      <c r="ZD118" s="116"/>
      <c r="ZE118" s="116"/>
      <c r="ZF118" s="116"/>
      <c r="ZG118" s="116"/>
      <c r="ZH118" s="116"/>
      <c r="ZI118" s="116"/>
      <c r="ZJ118" s="116"/>
      <c r="ZK118" s="116"/>
      <c r="ZL118" s="116"/>
      <c r="ZM118" s="116"/>
      <c r="ZN118" s="116"/>
      <c r="ZO118" s="116"/>
      <c r="ZP118" s="116"/>
      <c r="ZQ118" s="116"/>
      <c r="ZR118" s="116"/>
      <c r="ZS118" s="116"/>
      <c r="ZT118" s="116"/>
      <c r="ZU118" s="116"/>
      <c r="ZV118" s="116"/>
      <c r="ZW118" s="116"/>
      <c r="ZX118" s="116"/>
      <c r="ZY118" s="116"/>
      <c r="ZZ118" s="116"/>
      <c r="AAA118" s="116"/>
      <c r="AAB118" s="116"/>
      <c r="AAC118" s="116"/>
      <c r="AAD118" s="116"/>
      <c r="AAE118" s="116"/>
      <c r="AAF118" s="116"/>
      <c r="AAG118" s="116"/>
      <c r="AAH118" s="116"/>
      <c r="AAI118" s="116"/>
      <c r="AAJ118" s="116"/>
      <c r="AAK118" s="116"/>
      <c r="AAL118" s="116"/>
      <c r="AAM118" s="116"/>
      <c r="AAN118" s="116"/>
      <c r="AAO118" s="116"/>
      <c r="AAP118" s="116"/>
      <c r="AAQ118" s="116"/>
      <c r="AAR118" s="116"/>
      <c r="AAS118" s="116"/>
      <c r="AAT118" s="116"/>
      <c r="AAU118" s="116"/>
      <c r="AAV118" s="116"/>
      <c r="AAW118" s="116"/>
      <c r="AAX118" s="116"/>
      <c r="AAY118" s="116"/>
      <c r="AAZ118" s="116"/>
      <c r="ABA118" s="116"/>
      <c r="ABB118" s="116"/>
      <c r="ABC118" s="116"/>
      <c r="ABD118" s="116"/>
      <c r="ABE118" s="116"/>
      <c r="ABF118" s="116"/>
      <c r="ABG118" s="116"/>
      <c r="ABH118" s="116"/>
      <c r="ABI118" s="116"/>
      <c r="ABJ118" s="116"/>
      <c r="ABK118" s="116"/>
      <c r="ABL118" s="116"/>
      <c r="ABM118" s="116"/>
      <c r="ABN118" s="116"/>
      <c r="ABO118" s="116"/>
      <c r="ABP118" s="116"/>
      <c r="ABQ118" s="116"/>
      <c r="ABR118" s="116"/>
      <c r="ABS118" s="116"/>
      <c r="ABT118" s="116"/>
      <c r="ABU118" s="116"/>
      <c r="ABV118" s="116"/>
      <c r="ABW118" s="116"/>
      <c r="ABX118" s="116"/>
      <c r="ABY118" s="116"/>
      <c r="ABZ118" s="116"/>
      <c r="ACA118" s="116"/>
      <c r="ACB118" s="116"/>
      <c r="ACC118" s="116"/>
      <c r="ACD118" s="116"/>
      <c r="ACE118" s="116"/>
      <c r="ACF118" s="116"/>
      <c r="ACG118" s="116"/>
      <c r="ACH118" s="116"/>
      <c r="ACI118" s="116"/>
      <c r="ACJ118" s="116"/>
      <c r="ACK118" s="116"/>
      <c r="ACL118" s="116"/>
      <c r="ACM118" s="116"/>
      <c r="ACN118" s="116"/>
      <c r="ACO118" s="116"/>
      <c r="ACP118" s="116"/>
      <c r="ACQ118" s="116"/>
      <c r="ACR118" s="116"/>
      <c r="ACS118" s="116"/>
      <c r="ACT118" s="116"/>
      <c r="ACU118" s="116"/>
      <c r="ACV118" s="116"/>
      <c r="ACW118" s="116"/>
      <c r="ACX118" s="116"/>
      <c r="ACY118" s="116"/>
      <c r="ACZ118" s="116"/>
      <c r="ADA118" s="116"/>
      <c r="ADB118" s="116"/>
      <c r="ADC118" s="116"/>
      <c r="ADD118" s="116"/>
      <c r="ADE118" s="116"/>
      <c r="ADF118" s="116"/>
      <c r="ADG118" s="116"/>
      <c r="ADH118" s="116"/>
      <c r="ADI118" s="116"/>
      <c r="ADJ118" s="116"/>
      <c r="ADK118" s="116"/>
      <c r="ADL118" s="116"/>
      <c r="ADM118" s="116"/>
      <c r="ADN118" s="116"/>
      <c r="ADO118" s="116"/>
      <c r="ADP118" s="116"/>
      <c r="ADQ118" s="116"/>
      <c r="ADR118" s="116"/>
      <c r="ADS118" s="116"/>
      <c r="ADT118" s="116"/>
      <c r="ADU118" s="116"/>
      <c r="ADV118" s="116"/>
      <c r="ADW118" s="116"/>
      <c r="ADX118" s="116"/>
      <c r="ADY118" s="116"/>
      <c r="ADZ118" s="116"/>
      <c r="AEA118" s="116"/>
      <c r="AEB118" s="116"/>
      <c r="AEC118" s="116"/>
      <c r="AED118" s="116"/>
      <c r="AEE118" s="116"/>
      <c r="AEF118" s="116"/>
      <c r="AEG118" s="116"/>
      <c r="AEH118" s="116"/>
      <c r="AEI118" s="116"/>
      <c r="AEJ118" s="116"/>
      <c r="AEK118" s="116"/>
      <c r="AEL118" s="116"/>
      <c r="AEM118" s="116"/>
      <c r="AEN118" s="116"/>
      <c r="AEO118" s="116"/>
      <c r="AEP118" s="116"/>
      <c r="AEQ118" s="116"/>
      <c r="AER118" s="116"/>
      <c r="AES118" s="116"/>
      <c r="AET118" s="116"/>
      <c r="AEU118" s="116"/>
      <c r="AEV118" s="116"/>
      <c r="AEW118" s="116"/>
      <c r="AEX118" s="116"/>
      <c r="AEY118" s="116"/>
      <c r="AEZ118" s="116"/>
    </row>
    <row r="119" spans="1:832" s="70" customFormat="1" x14ac:dyDescent="0.3">
      <c r="A119" s="70" t="s">
        <v>1352</v>
      </c>
      <c r="D119" s="93"/>
      <c r="E119" s="93" t="s">
        <v>73</v>
      </c>
      <c r="G119" s="70" t="s">
        <v>459</v>
      </c>
      <c r="H119" s="70" t="s">
        <v>290</v>
      </c>
      <c r="I119" s="73">
        <v>500</v>
      </c>
      <c r="J119" s="73">
        <v>500</v>
      </c>
      <c r="K119" s="73">
        <v>0</v>
      </c>
      <c r="L119" s="73"/>
      <c r="M119" s="73"/>
      <c r="N119" s="73"/>
      <c r="O119" s="73"/>
      <c r="P119" s="73"/>
      <c r="Q119" s="73"/>
      <c r="Z119" s="219"/>
      <c r="AA119" s="219"/>
      <c r="AB119" s="219"/>
      <c r="AC119" s="219"/>
      <c r="AD119" s="219"/>
      <c r="AE119" s="219"/>
      <c r="AF119" s="21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89"/>
      <c r="BX119" s="89"/>
      <c r="BY119" s="89"/>
      <c r="BZ119" s="89"/>
      <c r="CA119" s="89"/>
      <c r="CB119" s="89"/>
      <c r="CC119" s="89"/>
      <c r="CD119" s="89"/>
      <c r="CE119" s="89"/>
      <c r="CF119" s="89"/>
      <c r="CG119" s="89"/>
      <c r="CH119" s="89"/>
      <c r="CI119" s="89"/>
      <c r="CJ119" s="89"/>
      <c r="CK119" s="89"/>
      <c r="CL119" s="89"/>
      <c r="CM119" s="89"/>
      <c r="CN119" s="89"/>
      <c r="CO119" s="89"/>
      <c r="CP119" s="89"/>
      <c r="CQ119" s="89"/>
      <c r="CR119" s="89"/>
      <c r="CS119" s="89"/>
      <c r="CT119" s="89"/>
      <c r="CU119" s="89"/>
      <c r="CV119" s="89"/>
      <c r="CW119" s="89"/>
      <c r="CX119" s="89"/>
      <c r="CY119" s="89"/>
      <c r="CZ119" s="89"/>
      <c r="DA119" s="89"/>
      <c r="DB119" s="89"/>
      <c r="DC119" s="89"/>
      <c r="DD119" s="89"/>
      <c r="DE119" s="89"/>
      <c r="DF119" s="89"/>
      <c r="DG119" s="89"/>
      <c r="DH119" s="89"/>
      <c r="DI119" s="89"/>
      <c r="DJ119" s="89"/>
      <c r="DK119" s="89"/>
      <c r="DL119" s="89"/>
      <c r="DM119" s="89"/>
      <c r="DN119" s="89"/>
      <c r="DO119" s="89"/>
      <c r="DP119" s="89"/>
      <c r="DQ119" s="89"/>
      <c r="DR119" s="89"/>
      <c r="DS119" s="89"/>
      <c r="DT119" s="89"/>
      <c r="DU119" s="89"/>
      <c r="DV119" s="89"/>
      <c r="DW119" s="89"/>
      <c r="DX119" s="89"/>
      <c r="DY119" s="89"/>
      <c r="DZ119" s="89"/>
      <c r="EA119" s="89"/>
      <c r="EB119" s="89"/>
      <c r="EC119" s="89"/>
      <c r="ED119" s="89"/>
      <c r="EE119" s="89"/>
      <c r="EF119" s="89"/>
      <c r="EG119" s="89"/>
      <c r="EH119" s="89"/>
      <c r="EI119" s="89"/>
      <c r="EJ119" s="89"/>
      <c r="EK119" s="89"/>
      <c r="EL119" s="89"/>
      <c r="EM119" s="89"/>
      <c r="EN119" s="89"/>
      <c r="EO119" s="89"/>
      <c r="EP119" s="89"/>
      <c r="EQ119" s="89"/>
      <c r="ER119" s="89"/>
      <c r="ES119" s="89"/>
      <c r="ET119" s="89"/>
      <c r="EU119" s="89"/>
      <c r="EV119" s="89"/>
      <c r="EW119" s="89"/>
      <c r="EX119" s="89"/>
      <c r="EY119" s="89"/>
      <c r="EZ119" s="89"/>
      <c r="FA119" s="89"/>
      <c r="FB119" s="89"/>
      <c r="FC119" s="89"/>
      <c r="FD119" s="89"/>
      <c r="FE119" s="89"/>
      <c r="FF119" s="89"/>
      <c r="FG119" s="89"/>
      <c r="FH119" s="89"/>
      <c r="FI119" s="89"/>
      <c r="FJ119" s="89"/>
      <c r="FK119" s="89"/>
      <c r="FL119" s="89"/>
      <c r="FM119" s="89"/>
      <c r="FN119" s="89"/>
      <c r="FO119" s="89"/>
      <c r="FP119" s="89"/>
      <c r="FQ119" s="89"/>
      <c r="FR119" s="89"/>
      <c r="FS119" s="89"/>
      <c r="FT119" s="89"/>
      <c r="FU119" s="89"/>
      <c r="FV119" s="89"/>
      <c r="FW119" s="89"/>
      <c r="FX119" s="89"/>
      <c r="FY119" s="89"/>
      <c r="FZ119" s="89"/>
      <c r="GA119" s="89"/>
      <c r="GB119" s="89"/>
      <c r="GC119" s="89"/>
      <c r="GD119" s="89"/>
      <c r="GE119" s="89"/>
      <c r="GF119" s="89"/>
      <c r="GG119" s="89"/>
      <c r="GH119" s="89"/>
      <c r="GI119" s="89"/>
      <c r="GJ119" s="89"/>
      <c r="GK119" s="89"/>
      <c r="GL119" s="89"/>
      <c r="GM119" s="89"/>
      <c r="GN119" s="89"/>
      <c r="GO119" s="89"/>
      <c r="GP119" s="89"/>
      <c r="GQ119" s="89"/>
      <c r="GR119" s="89"/>
      <c r="GS119" s="89"/>
      <c r="GT119" s="89"/>
      <c r="GU119" s="89"/>
      <c r="GV119" s="89"/>
      <c r="GW119" s="89"/>
      <c r="GX119" s="89"/>
      <c r="GY119" s="89"/>
      <c r="GZ119" s="89"/>
      <c r="HA119" s="89"/>
      <c r="HB119" s="89"/>
      <c r="HC119" s="89"/>
      <c r="HD119" s="89"/>
      <c r="HE119" s="89"/>
      <c r="HF119" s="89"/>
      <c r="HG119" s="89"/>
      <c r="HH119" s="89"/>
      <c r="HI119" s="89"/>
      <c r="HJ119" s="89"/>
      <c r="HK119" s="89"/>
      <c r="HL119" s="89"/>
      <c r="HM119" s="89"/>
      <c r="HN119" s="89"/>
      <c r="HO119" s="89"/>
      <c r="HP119" s="89"/>
      <c r="HQ119" s="89"/>
      <c r="HR119" s="89"/>
      <c r="HS119" s="89"/>
      <c r="HT119" s="89"/>
      <c r="HU119" s="89"/>
      <c r="HV119" s="89"/>
      <c r="HW119" s="89"/>
      <c r="HX119" s="89"/>
      <c r="HY119" s="89"/>
      <c r="HZ119" s="89"/>
      <c r="IA119" s="89"/>
      <c r="IB119" s="89"/>
      <c r="IC119" s="89"/>
      <c r="ID119" s="89"/>
      <c r="IE119" s="89"/>
      <c r="IF119" s="89"/>
      <c r="IG119" s="89"/>
      <c r="IH119" s="89"/>
      <c r="II119" s="89"/>
      <c r="IJ119" s="89"/>
      <c r="IK119" s="89"/>
      <c r="IL119" s="89"/>
      <c r="IM119" s="89"/>
      <c r="IN119" s="89"/>
      <c r="IO119" s="89"/>
      <c r="IP119" s="89"/>
      <c r="IQ119" s="89"/>
      <c r="IR119" s="89"/>
      <c r="IS119" s="89"/>
      <c r="IT119" s="89"/>
      <c r="IU119" s="89"/>
      <c r="IV119" s="89"/>
      <c r="IW119" s="89"/>
      <c r="IX119" s="89"/>
      <c r="IY119" s="89"/>
      <c r="IZ119" s="89"/>
      <c r="JA119" s="89"/>
      <c r="JB119" s="89"/>
      <c r="JC119" s="89"/>
      <c r="JD119" s="89"/>
      <c r="JE119" s="89"/>
      <c r="JF119" s="89"/>
      <c r="JG119" s="89"/>
      <c r="JH119" s="89"/>
      <c r="JI119" s="89"/>
      <c r="JJ119" s="89"/>
      <c r="JK119" s="89"/>
      <c r="JL119" s="89"/>
      <c r="JM119" s="89"/>
      <c r="JN119" s="89"/>
      <c r="JO119" s="89"/>
      <c r="JP119" s="89"/>
      <c r="JQ119" s="89"/>
      <c r="JR119" s="89"/>
      <c r="JS119" s="89"/>
      <c r="JT119" s="89"/>
      <c r="JU119" s="89"/>
      <c r="JV119" s="89"/>
      <c r="JW119" s="89"/>
      <c r="JX119" s="89"/>
      <c r="JY119" s="89"/>
      <c r="JZ119" s="89"/>
      <c r="KA119" s="89"/>
      <c r="KB119" s="89"/>
      <c r="KC119" s="89"/>
      <c r="KD119" s="89"/>
      <c r="KE119" s="89"/>
      <c r="KF119" s="89"/>
      <c r="KG119" s="89"/>
      <c r="KH119" s="89"/>
      <c r="KI119" s="89"/>
      <c r="KJ119" s="89"/>
      <c r="KK119" s="89"/>
      <c r="KL119" s="89"/>
      <c r="KM119" s="89"/>
      <c r="KN119" s="89"/>
      <c r="KO119" s="89"/>
      <c r="KP119" s="89"/>
      <c r="KQ119" s="89"/>
      <c r="KR119" s="89"/>
      <c r="KS119" s="89"/>
      <c r="KT119" s="89"/>
      <c r="KU119" s="89"/>
      <c r="KV119" s="89"/>
      <c r="KW119" s="89"/>
      <c r="KX119" s="89"/>
      <c r="KY119" s="89"/>
      <c r="KZ119" s="89"/>
      <c r="LA119" s="89"/>
      <c r="LB119" s="89"/>
      <c r="LC119" s="89"/>
      <c r="LD119" s="89"/>
      <c r="LE119" s="89"/>
      <c r="LF119" s="89"/>
      <c r="LG119" s="89"/>
      <c r="LH119" s="89"/>
      <c r="LI119" s="89"/>
      <c r="LJ119" s="89"/>
      <c r="LK119" s="89"/>
      <c r="LL119" s="89"/>
      <c r="LM119" s="89"/>
      <c r="LN119" s="89"/>
      <c r="LO119" s="89"/>
      <c r="LP119" s="89"/>
      <c r="LQ119" s="89"/>
      <c r="LR119" s="89"/>
      <c r="LS119" s="89"/>
      <c r="LT119" s="89"/>
      <c r="LU119" s="89"/>
      <c r="LV119" s="89"/>
      <c r="LW119" s="89"/>
      <c r="LX119" s="89"/>
      <c r="LY119" s="89"/>
      <c r="LZ119" s="89"/>
      <c r="MA119" s="89"/>
      <c r="MB119" s="89"/>
      <c r="MC119" s="89"/>
      <c r="MD119" s="89"/>
      <c r="ME119" s="89"/>
      <c r="MF119" s="89"/>
      <c r="MG119" s="89"/>
      <c r="MH119" s="89"/>
      <c r="MI119" s="89"/>
      <c r="MJ119" s="89"/>
      <c r="MK119" s="89"/>
      <c r="ML119" s="89"/>
      <c r="MM119" s="89"/>
      <c r="MN119" s="89"/>
      <c r="MO119" s="89"/>
      <c r="MP119" s="89"/>
      <c r="MQ119" s="89"/>
      <c r="MR119" s="89"/>
      <c r="MS119" s="89"/>
      <c r="MT119" s="89"/>
      <c r="MU119" s="89"/>
      <c r="MV119" s="89"/>
      <c r="MW119" s="89"/>
      <c r="MX119" s="89"/>
      <c r="MY119" s="89"/>
      <c r="MZ119" s="89"/>
      <c r="NA119" s="89"/>
      <c r="NB119" s="89"/>
      <c r="NC119" s="89"/>
      <c r="ND119" s="89"/>
      <c r="NE119" s="89"/>
      <c r="NF119" s="89"/>
      <c r="NG119" s="89"/>
      <c r="NH119" s="89"/>
      <c r="NI119" s="89"/>
      <c r="NJ119" s="89"/>
      <c r="NK119" s="89"/>
      <c r="NL119" s="89"/>
      <c r="NM119" s="89"/>
      <c r="NN119" s="89"/>
      <c r="NO119" s="89"/>
      <c r="NP119" s="89"/>
      <c r="NQ119" s="89"/>
      <c r="NR119" s="89"/>
      <c r="NS119" s="89"/>
      <c r="NT119" s="89"/>
      <c r="NU119" s="89"/>
      <c r="NV119" s="89"/>
      <c r="NW119" s="89"/>
      <c r="NX119" s="89"/>
      <c r="NY119" s="89"/>
      <c r="NZ119" s="89"/>
      <c r="OA119" s="89"/>
      <c r="OB119" s="89"/>
      <c r="OC119" s="89"/>
      <c r="OD119" s="89"/>
      <c r="OE119" s="89"/>
      <c r="OF119" s="89"/>
      <c r="OG119" s="89"/>
      <c r="OH119" s="89"/>
      <c r="OI119" s="89"/>
      <c r="OJ119" s="89"/>
      <c r="OK119" s="89"/>
      <c r="OL119" s="89"/>
      <c r="OM119" s="89"/>
      <c r="ON119" s="89"/>
      <c r="OO119" s="89"/>
      <c r="OP119" s="89"/>
      <c r="OQ119" s="89"/>
      <c r="OR119" s="89"/>
      <c r="OS119" s="89"/>
      <c r="OT119" s="89"/>
      <c r="OU119" s="89"/>
      <c r="OV119" s="89"/>
      <c r="OW119" s="89"/>
      <c r="OX119" s="89"/>
      <c r="OY119" s="89"/>
      <c r="OZ119" s="89"/>
      <c r="PA119" s="89"/>
      <c r="PB119" s="89"/>
      <c r="PC119" s="89"/>
      <c r="PD119" s="89"/>
      <c r="PE119" s="89"/>
      <c r="PF119" s="89"/>
      <c r="PG119" s="89"/>
      <c r="PH119" s="89"/>
      <c r="PI119" s="89"/>
      <c r="PJ119" s="89"/>
      <c r="PK119" s="89"/>
      <c r="PL119" s="89"/>
      <c r="PM119" s="89"/>
      <c r="PN119" s="89"/>
      <c r="PO119" s="89"/>
      <c r="PP119" s="89"/>
      <c r="PQ119" s="89"/>
      <c r="PR119" s="89"/>
      <c r="PS119" s="89"/>
      <c r="PT119" s="89"/>
      <c r="PU119" s="89"/>
      <c r="PV119" s="89"/>
      <c r="PW119" s="89"/>
      <c r="PX119" s="89"/>
      <c r="PY119" s="89"/>
      <c r="PZ119" s="89"/>
      <c r="QA119" s="89"/>
      <c r="QB119" s="89"/>
      <c r="QC119" s="89"/>
      <c r="QD119" s="89"/>
      <c r="QE119" s="89"/>
      <c r="QF119" s="89"/>
      <c r="QG119" s="89"/>
      <c r="QH119" s="89"/>
      <c r="QI119" s="89"/>
      <c r="QJ119" s="89"/>
      <c r="QK119" s="89"/>
      <c r="QL119" s="89"/>
      <c r="QM119" s="89"/>
      <c r="QN119" s="89"/>
      <c r="QO119" s="89"/>
      <c r="QP119" s="89"/>
      <c r="QQ119" s="89"/>
      <c r="QR119" s="89"/>
      <c r="QS119" s="89"/>
      <c r="QT119" s="89"/>
      <c r="QU119" s="89"/>
      <c r="QV119" s="89"/>
      <c r="QW119" s="89"/>
      <c r="QX119" s="89"/>
      <c r="QY119" s="89"/>
      <c r="QZ119" s="89"/>
      <c r="RA119" s="89"/>
      <c r="RB119" s="89"/>
      <c r="RC119" s="89"/>
      <c r="RD119" s="89"/>
      <c r="RE119" s="89"/>
      <c r="RF119" s="89"/>
      <c r="RG119" s="89"/>
      <c r="RH119" s="89"/>
      <c r="RI119" s="89"/>
      <c r="RJ119" s="89"/>
      <c r="RK119" s="89"/>
      <c r="RL119" s="89"/>
      <c r="RM119" s="89"/>
      <c r="RN119" s="89"/>
      <c r="RO119" s="89"/>
      <c r="RP119" s="89"/>
      <c r="RQ119" s="89"/>
      <c r="RR119" s="89"/>
      <c r="RS119" s="89"/>
      <c r="RT119" s="89"/>
      <c r="RU119" s="89"/>
      <c r="RV119" s="89"/>
      <c r="RW119" s="89"/>
      <c r="RX119" s="89"/>
      <c r="RY119" s="89"/>
      <c r="RZ119" s="89"/>
      <c r="SA119" s="89"/>
      <c r="SB119" s="89"/>
      <c r="SC119" s="89"/>
      <c r="SD119" s="89"/>
      <c r="SE119" s="89"/>
      <c r="SF119" s="89"/>
      <c r="SG119" s="89"/>
      <c r="SH119" s="89"/>
      <c r="SI119" s="89"/>
      <c r="SJ119" s="89"/>
      <c r="SK119" s="89"/>
      <c r="SL119" s="89"/>
      <c r="SM119" s="89"/>
      <c r="SN119" s="89"/>
      <c r="SO119" s="89"/>
      <c r="SP119" s="89"/>
      <c r="SQ119" s="89"/>
      <c r="SR119" s="89"/>
      <c r="SS119" s="89"/>
      <c r="ST119" s="89"/>
      <c r="SU119" s="89"/>
      <c r="SV119" s="89"/>
      <c r="SW119" s="89"/>
      <c r="SX119" s="89"/>
      <c r="SY119" s="89"/>
      <c r="SZ119" s="89"/>
      <c r="TA119" s="89"/>
      <c r="TB119" s="89"/>
      <c r="TC119" s="89"/>
      <c r="TD119" s="89"/>
      <c r="TE119" s="89"/>
      <c r="TF119" s="89"/>
      <c r="TG119" s="89"/>
      <c r="TH119" s="89"/>
      <c r="TI119" s="89"/>
      <c r="TJ119" s="89"/>
      <c r="TK119" s="89"/>
      <c r="TL119" s="89"/>
      <c r="TM119" s="89"/>
      <c r="TN119" s="89"/>
      <c r="TO119" s="89"/>
      <c r="TP119" s="89"/>
      <c r="TQ119" s="89"/>
      <c r="TR119" s="89"/>
      <c r="TS119" s="89"/>
      <c r="TT119" s="89"/>
      <c r="TU119" s="89"/>
      <c r="TV119" s="89"/>
      <c r="TW119" s="89"/>
      <c r="TX119" s="89"/>
      <c r="TY119" s="89"/>
      <c r="TZ119" s="89"/>
      <c r="UA119" s="89"/>
      <c r="UB119" s="89"/>
      <c r="UC119" s="89"/>
      <c r="UD119" s="89"/>
      <c r="UE119" s="89"/>
      <c r="UF119" s="89"/>
      <c r="UG119" s="89"/>
      <c r="UH119" s="89"/>
      <c r="UI119" s="89"/>
      <c r="UJ119" s="89"/>
      <c r="UK119" s="89"/>
      <c r="UL119" s="89"/>
      <c r="UM119" s="89"/>
      <c r="UN119" s="89"/>
      <c r="UO119" s="89"/>
      <c r="UP119" s="89"/>
      <c r="UQ119" s="89"/>
      <c r="UR119" s="89"/>
      <c r="US119" s="89"/>
      <c r="UT119" s="89"/>
      <c r="UU119" s="89"/>
      <c r="UV119" s="89"/>
      <c r="UW119" s="89"/>
      <c r="UX119" s="89"/>
      <c r="UY119" s="89"/>
      <c r="UZ119" s="89"/>
      <c r="VA119" s="89"/>
      <c r="VB119" s="89"/>
      <c r="VC119" s="89"/>
      <c r="VD119" s="89"/>
      <c r="VE119" s="89"/>
      <c r="VF119" s="89"/>
      <c r="VG119" s="89"/>
      <c r="VH119" s="89"/>
      <c r="VI119" s="89"/>
      <c r="VJ119" s="89"/>
      <c r="VK119" s="89"/>
      <c r="VL119" s="89"/>
      <c r="VM119" s="89"/>
      <c r="VN119" s="89"/>
      <c r="VO119" s="89"/>
      <c r="VP119" s="89"/>
      <c r="VQ119" s="89"/>
      <c r="VR119" s="89"/>
      <c r="VS119" s="89"/>
      <c r="VT119" s="89"/>
      <c r="VU119" s="89"/>
      <c r="VV119" s="89"/>
      <c r="VW119" s="89"/>
      <c r="VX119" s="89"/>
      <c r="VY119" s="89"/>
      <c r="VZ119" s="89"/>
      <c r="WA119" s="89"/>
      <c r="WB119" s="89"/>
      <c r="WC119" s="89"/>
      <c r="WD119" s="89"/>
      <c r="WE119" s="89"/>
      <c r="WF119" s="89"/>
      <c r="WG119" s="89"/>
      <c r="WH119" s="89"/>
      <c r="WI119" s="89"/>
      <c r="WJ119" s="89"/>
      <c r="WK119" s="89"/>
      <c r="WL119" s="89"/>
      <c r="WM119" s="89"/>
      <c r="WN119" s="89"/>
      <c r="WO119" s="89"/>
      <c r="WP119" s="89"/>
      <c r="WQ119" s="89"/>
      <c r="WR119" s="89"/>
      <c r="WS119" s="89"/>
      <c r="WT119" s="89"/>
      <c r="WU119" s="89"/>
      <c r="WV119" s="89"/>
      <c r="WW119" s="89"/>
      <c r="WX119" s="89"/>
      <c r="WY119" s="89"/>
      <c r="WZ119" s="89"/>
      <c r="XA119" s="89"/>
      <c r="XB119" s="89"/>
      <c r="XC119" s="89"/>
      <c r="XD119" s="89"/>
      <c r="XE119" s="89"/>
      <c r="XF119" s="89"/>
      <c r="XG119" s="89"/>
      <c r="XH119" s="89"/>
      <c r="XI119" s="89"/>
      <c r="XJ119" s="89"/>
      <c r="XK119" s="89"/>
      <c r="XL119" s="89"/>
      <c r="XM119" s="89"/>
      <c r="XN119" s="89"/>
      <c r="XO119" s="89"/>
      <c r="XP119" s="89"/>
      <c r="XQ119" s="89"/>
      <c r="XR119" s="89"/>
      <c r="XS119" s="89"/>
      <c r="XT119" s="89"/>
      <c r="XU119" s="89"/>
      <c r="XV119" s="89"/>
      <c r="XW119" s="89"/>
      <c r="XX119" s="89"/>
      <c r="XY119" s="89"/>
      <c r="XZ119" s="89"/>
      <c r="YA119" s="89"/>
      <c r="YB119" s="89"/>
      <c r="YC119" s="89"/>
      <c r="YD119" s="89"/>
      <c r="YE119" s="89"/>
      <c r="YF119" s="89"/>
      <c r="YG119" s="89"/>
      <c r="YH119" s="89"/>
      <c r="YI119" s="89"/>
      <c r="YJ119" s="89"/>
      <c r="YK119" s="89"/>
      <c r="YL119" s="89"/>
      <c r="YM119" s="89"/>
      <c r="YN119" s="89"/>
      <c r="YO119" s="89"/>
      <c r="YP119" s="89"/>
      <c r="YQ119" s="89"/>
      <c r="YR119" s="89"/>
      <c r="YS119" s="89"/>
      <c r="YT119" s="89"/>
      <c r="YU119" s="89"/>
      <c r="YV119" s="89"/>
      <c r="YW119" s="89"/>
      <c r="YX119" s="89"/>
      <c r="YY119" s="89"/>
      <c r="YZ119" s="89"/>
      <c r="ZA119" s="89"/>
      <c r="ZB119" s="89"/>
      <c r="ZC119" s="89"/>
      <c r="ZD119" s="89"/>
      <c r="ZE119" s="89"/>
      <c r="ZF119" s="89"/>
      <c r="ZG119" s="89"/>
      <c r="ZH119" s="89"/>
      <c r="ZI119" s="89"/>
      <c r="ZJ119" s="89"/>
      <c r="ZK119" s="89"/>
      <c r="ZL119" s="89"/>
      <c r="ZM119" s="89"/>
      <c r="ZN119" s="89"/>
      <c r="ZO119" s="89"/>
      <c r="ZP119" s="89"/>
      <c r="ZQ119" s="89"/>
      <c r="ZR119" s="89"/>
      <c r="ZS119" s="89"/>
      <c r="ZT119" s="89"/>
      <c r="ZU119" s="89"/>
      <c r="ZV119" s="89"/>
      <c r="ZW119" s="89"/>
      <c r="ZX119" s="89"/>
      <c r="ZY119" s="89"/>
      <c r="ZZ119" s="89"/>
      <c r="AAA119" s="89"/>
      <c r="AAB119" s="89"/>
      <c r="AAC119" s="89"/>
      <c r="AAD119" s="89"/>
      <c r="AAE119" s="89"/>
      <c r="AAF119" s="89"/>
      <c r="AAG119" s="89"/>
      <c r="AAH119" s="89"/>
      <c r="AAI119" s="89"/>
      <c r="AAJ119" s="89"/>
      <c r="AAK119" s="89"/>
      <c r="AAL119" s="89"/>
      <c r="AAM119" s="89"/>
      <c r="AAN119" s="89"/>
      <c r="AAO119" s="89"/>
      <c r="AAP119" s="89"/>
      <c r="AAQ119" s="89"/>
      <c r="AAR119" s="89"/>
      <c r="AAS119" s="89"/>
      <c r="AAT119" s="89"/>
      <c r="AAU119" s="89"/>
      <c r="AAV119" s="89"/>
      <c r="AAW119" s="89"/>
      <c r="AAX119" s="89"/>
      <c r="AAY119" s="89"/>
      <c r="AAZ119" s="89"/>
      <c r="ABA119" s="89"/>
      <c r="ABB119" s="89"/>
      <c r="ABC119" s="89"/>
      <c r="ABD119" s="89"/>
      <c r="ABE119" s="89"/>
      <c r="ABF119" s="89"/>
      <c r="ABG119" s="89"/>
      <c r="ABH119" s="89"/>
      <c r="ABI119" s="89"/>
      <c r="ABJ119" s="89"/>
      <c r="ABK119" s="89"/>
      <c r="ABL119" s="89"/>
      <c r="ABM119" s="89"/>
      <c r="ABN119" s="89"/>
      <c r="ABO119" s="89"/>
      <c r="ABP119" s="89"/>
      <c r="ABQ119" s="89"/>
      <c r="ABR119" s="89"/>
      <c r="ABS119" s="89"/>
      <c r="ABT119" s="89"/>
      <c r="ABU119" s="89"/>
      <c r="ABV119" s="89"/>
      <c r="ABW119" s="89"/>
      <c r="ABX119" s="89"/>
      <c r="ABY119" s="89"/>
      <c r="ABZ119" s="89"/>
      <c r="ACA119" s="89"/>
      <c r="ACB119" s="89"/>
      <c r="ACC119" s="89"/>
      <c r="ACD119" s="89"/>
      <c r="ACE119" s="89"/>
      <c r="ACF119" s="89"/>
      <c r="ACG119" s="89"/>
      <c r="ACH119" s="89"/>
      <c r="ACI119" s="89"/>
      <c r="ACJ119" s="89"/>
      <c r="ACK119" s="89"/>
      <c r="ACL119" s="89"/>
      <c r="ACM119" s="89"/>
      <c r="ACN119" s="89"/>
      <c r="ACO119" s="89"/>
      <c r="ACP119" s="89"/>
      <c r="ACQ119" s="89"/>
      <c r="ACR119" s="89"/>
      <c r="ACS119" s="89"/>
      <c r="ACT119" s="89"/>
      <c r="ACU119" s="89"/>
      <c r="ACV119" s="89"/>
      <c r="ACW119" s="89"/>
      <c r="ACX119" s="89"/>
      <c r="ACY119" s="89"/>
      <c r="ACZ119" s="89"/>
      <c r="ADA119" s="89"/>
      <c r="ADB119" s="89"/>
      <c r="ADC119" s="89"/>
      <c r="ADD119" s="89"/>
      <c r="ADE119" s="89"/>
      <c r="ADF119" s="89"/>
      <c r="ADG119" s="89"/>
      <c r="ADH119" s="89"/>
      <c r="ADI119" s="89"/>
      <c r="ADJ119" s="89"/>
      <c r="ADK119" s="89"/>
      <c r="ADL119" s="89"/>
      <c r="ADM119" s="89"/>
      <c r="ADN119" s="89"/>
      <c r="ADO119" s="89"/>
      <c r="ADP119" s="89"/>
      <c r="ADQ119" s="89"/>
      <c r="ADR119" s="89"/>
      <c r="ADS119" s="89"/>
      <c r="ADT119" s="89"/>
      <c r="ADU119" s="89"/>
      <c r="ADV119" s="89"/>
      <c r="ADW119" s="89"/>
      <c r="ADX119" s="89"/>
      <c r="ADY119" s="89"/>
      <c r="ADZ119" s="89"/>
      <c r="AEA119" s="89"/>
      <c r="AEB119" s="89"/>
      <c r="AEC119" s="89"/>
      <c r="AED119" s="89"/>
      <c r="AEE119" s="89"/>
      <c r="AEF119" s="89"/>
      <c r="AEG119" s="89"/>
      <c r="AEH119" s="89"/>
      <c r="AEI119" s="89"/>
      <c r="AEJ119" s="89"/>
      <c r="AEK119" s="89"/>
      <c r="AEL119" s="89"/>
      <c r="AEM119" s="89"/>
      <c r="AEN119" s="89"/>
      <c r="AEO119" s="89"/>
      <c r="AEP119" s="89"/>
      <c r="AEQ119" s="89"/>
      <c r="AER119" s="89"/>
      <c r="AES119" s="89"/>
      <c r="AET119" s="89"/>
      <c r="AEU119" s="89"/>
      <c r="AEV119" s="89"/>
      <c r="AEW119" s="89"/>
      <c r="AEX119" s="89"/>
      <c r="AEY119" s="89"/>
      <c r="AEZ119" s="89"/>
    </row>
    <row r="120" spans="1:832" s="25" customFormat="1" ht="12.75" customHeight="1" x14ac:dyDescent="0.3">
      <c r="A120" s="70"/>
      <c r="B120" s="71">
        <v>43990</v>
      </c>
      <c r="C120" s="71"/>
      <c r="D120" s="93"/>
      <c r="E120" s="93" t="s">
        <v>676</v>
      </c>
      <c r="F120" s="70"/>
      <c r="G120" s="70" t="s">
        <v>71</v>
      </c>
      <c r="H120" s="70" t="s">
        <v>397</v>
      </c>
      <c r="I120" s="73">
        <v>6400</v>
      </c>
      <c r="J120" s="73">
        <v>18000</v>
      </c>
      <c r="K120" s="73">
        <v>0</v>
      </c>
      <c r="L120" s="73"/>
      <c r="M120" s="73"/>
      <c r="N120" s="73"/>
      <c r="O120" s="73"/>
      <c r="P120" s="73"/>
      <c r="Q120" s="73"/>
      <c r="R120" s="70"/>
      <c r="T120" s="70"/>
      <c r="U120" s="70"/>
      <c r="V120" s="70"/>
      <c r="W120" s="70"/>
      <c r="X120" s="70"/>
      <c r="Y120" s="1"/>
      <c r="AG120" s="70">
        <v>0</v>
      </c>
      <c r="AH120" s="70">
        <v>1</v>
      </c>
      <c r="AI120" s="70">
        <v>0</v>
      </c>
      <c r="AJ120" s="70">
        <v>0</v>
      </c>
      <c r="AK120" s="70">
        <v>0</v>
      </c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H120" s="70"/>
      <c r="BI120" s="70"/>
      <c r="BJ120" s="70"/>
      <c r="BK120" s="70"/>
      <c r="BL120" s="70"/>
      <c r="BM120" s="70"/>
      <c r="BN120" s="70"/>
      <c r="BO120" s="70"/>
      <c r="BP120" s="70"/>
      <c r="BQ120" s="70"/>
      <c r="BR120" s="70"/>
      <c r="BS120" s="70"/>
      <c r="BT120" s="70"/>
      <c r="BU120" s="70"/>
      <c r="BV120" s="70"/>
      <c r="BW120" s="70"/>
      <c r="BX120" s="70"/>
      <c r="BY120" s="70"/>
      <c r="BZ120" s="70"/>
      <c r="CA120" s="70"/>
      <c r="CB120" s="70"/>
      <c r="CC120" s="70"/>
      <c r="CD120" s="70"/>
      <c r="CE120" s="70"/>
      <c r="CF120" s="70"/>
      <c r="CG120" s="70"/>
      <c r="CH120" s="70"/>
      <c r="CI120" s="70"/>
      <c r="CJ120" s="70"/>
      <c r="CK120" s="70"/>
      <c r="CL120" s="70"/>
      <c r="CM120" s="70"/>
      <c r="CN120" s="70"/>
      <c r="CO120" s="70"/>
      <c r="CP120" s="70"/>
      <c r="CQ120" s="70"/>
      <c r="CR120" s="70"/>
      <c r="CS120" s="70"/>
      <c r="CT120" s="70"/>
      <c r="CU120" s="70"/>
      <c r="CV120" s="70"/>
      <c r="CW120" s="70"/>
      <c r="CX120" s="70"/>
      <c r="CY120" s="70"/>
      <c r="CZ120" s="70"/>
      <c r="DA120" s="70"/>
      <c r="DB120" s="70"/>
      <c r="DC120" s="70"/>
      <c r="DD120" s="70"/>
      <c r="DE120" s="70"/>
      <c r="DF120" s="70"/>
      <c r="DG120" s="70"/>
      <c r="DH120" s="70"/>
      <c r="DI120" s="70"/>
      <c r="DJ120" s="70"/>
      <c r="DK120" s="70"/>
      <c r="DL120" s="70"/>
      <c r="DM120" s="70"/>
      <c r="DN120" s="70"/>
      <c r="DO120" s="70"/>
      <c r="DP120" s="70"/>
      <c r="DQ120" s="70"/>
      <c r="DR120" s="70"/>
      <c r="DS120" s="70"/>
      <c r="DT120" s="70"/>
      <c r="DU120" s="70"/>
      <c r="DV120" s="70"/>
      <c r="DW120" s="70"/>
      <c r="DX120" s="70"/>
      <c r="DY120" s="70"/>
      <c r="DZ120" s="70"/>
      <c r="EA120" s="70"/>
      <c r="EB120" s="70"/>
      <c r="EC120" s="70"/>
      <c r="ED120" s="70"/>
      <c r="EE120" s="70"/>
      <c r="EF120" s="70"/>
      <c r="EG120" s="70"/>
      <c r="EH120" s="70"/>
      <c r="EI120" s="70"/>
      <c r="EJ120" s="70"/>
      <c r="EK120" s="70"/>
      <c r="EL120" s="70"/>
      <c r="EM120" s="70"/>
      <c r="EN120" s="70"/>
      <c r="EO120" s="70"/>
      <c r="EP120" s="70"/>
      <c r="EQ120" s="70"/>
      <c r="ER120" s="70"/>
      <c r="ES120" s="70"/>
      <c r="ET120" s="70"/>
      <c r="EU120" s="70"/>
      <c r="EV120" s="70"/>
      <c r="EW120" s="70"/>
      <c r="EX120" s="70"/>
      <c r="EY120" s="70"/>
      <c r="EZ120" s="70"/>
      <c r="FA120" s="70"/>
      <c r="FB120" s="70"/>
      <c r="FC120" s="70"/>
      <c r="FD120" s="70"/>
      <c r="FE120" s="70"/>
      <c r="FF120" s="70"/>
      <c r="FG120" s="70"/>
      <c r="FH120" s="70"/>
      <c r="FI120" s="70"/>
      <c r="FJ120" s="70"/>
      <c r="FK120" s="70"/>
      <c r="FL120" s="70"/>
      <c r="FM120" s="70"/>
      <c r="FN120" s="70"/>
      <c r="FO120" s="70"/>
      <c r="FP120" s="70"/>
      <c r="FQ120" s="70"/>
      <c r="FR120" s="70"/>
      <c r="FS120" s="70"/>
      <c r="FT120" s="70"/>
      <c r="FU120" s="70"/>
      <c r="FV120" s="70"/>
      <c r="FW120" s="70"/>
      <c r="FX120" s="70"/>
      <c r="FY120" s="70"/>
      <c r="FZ120" s="70"/>
      <c r="GA120" s="70"/>
      <c r="GB120" s="70"/>
      <c r="GC120" s="70"/>
      <c r="GD120" s="70"/>
      <c r="GE120" s="70"/>
      <c r="GF120" s="70"/>
      <c r="GG120" s="70"/>
      <c r="GH120" s="70"/>
      <c r="GI120" s="70"/>
      <c r="GJ120" s="70"/>
      <c r="GK120" s="70"/>
      <c r="GL120" s="70"/>
      <c r="GM120" s="70"/>
      <c r="GN120" s="70"/>
      <c r="GO120" s="70"/>
      <c r="GP120" s="70"/>
      <c r="GQ120" s="70"/>
      <c r="GR120" s="70"/>
      <c r="GS120" s="70"/>
      <c r="GT120" s="70"/>
      <c r="GU120" s="70"/>
      <c r="GV120" s="70"/>
      <c r="GW120" s="70"/>
      <c r="GX120" s="70"/>
      <c r="GY120" s="70"/>
      <c r="GZ120" s="70"/>
      <c r="HA120" s="70"/>
      <c r="HB120" s="70"/>
      <c r="HC120" s="70"/>
      <c r="HD120" s="70"/>
      <c r="HE120" s="70"/>
      <c r="HF120" s="70"/>
      <c r="HG120" s="70"/>
      <c r="HH120" s="70"/>
      <c r="HI120" s="70"/>
      <c r="HJ120" s="70"/>
      <c r="HK120" s="70"/>
      <c r="HL120" s="70"/>
      <c r="HM120" s="70"/>
      <c r="HN120" s="70"/>
      <c r="HO120" s="70"/>
      <c r="HP120" s="70"/>
      <c r="HQ120" s="70"/>
      <c r="HR120" s="70"/>
      <c r="HS120" s="70"/>
      <c r="HT120" s="70"/>
      <c r="HU120" s="70"/>
      <c r="HV120" s="70"/>
      <c r="HW120" s="70"/>
      <c r="HX120" s="70"/>
      <c r="HY120" s="70"/>
      <c r="HZ120" s="70"/>
      <c r="IA120" s="70"/>
      <c r="IB120" s="70"/>
      <c r="IC120" s="70"/>
      <c r="ID120" s="70"/>
      <c r="IE120" s="70"/>
      <c r="IF120" s="70"/>
      <c r="IG120" s="70"/>
      <c r="IH120" s="70"/>
      <c r="II120" s="70"/>
      <c r="IJ120" s="70"/>
      <c r="IK120" s="70"/>
      <c r="IL120" s="70"/>
      <c r="IM120" s="70"/>
      <c r="IN120" s="70"/>
      <c r="IO120" s="70"/>
      <c r="IP120" s="70"/>
      <c r="IQ120" s="70"/>
      <c r="IR120" s="70"/>
      <c r="IS120" s="70"/>
      <c r="IT120" s="70"/>
      <c r="IU120" s="70"/>
      <c r="IV120" s="70"/>
      <c r="IW120" s="70"/>
      <c r="IX120" s="70"/>
      <c r="IY120" s="70"/>
      <c r="IZ120" s="70"/>
      <c r="JA120" s="70"/>
      <c r="JB120" s="70"/>
      <c r="JC120" s="70"/>
      <c r="JD120" s="70"/>
      <c r="JE120" s="70"/>
      <c r="JF120" s="70"/>
      <c r="JG120" s="70"/>
      <c r="JH120" s="70"/>
      <c r="JI120" s="70"/>
      <c r="JJ120" s="70"/>
      <c r="JK120" s="70"/>
      <c r="JL120" s="70"/>
      <c r="JM120" s="70"/>
      <c r="JN120" s="70"/>
      <c r="JO120" s="70"/>
      <c r="JP120" s="70"/>
      <c r="JQ120" s="70"/>
      <c r="JR120" s="70"/>
      <c r="JS120" s="70"/>
      <c r="JT120" s="70"/>
      <c r="JU120" s="70"/>
      <c r="JV120" s="70"/>
      <c r="JW120" s="70"/>
      <c r="JX120" s="70"/>
      <c r="JY120" s="70"/>
      <c r="JZ120" s="70"/>
      <c r="KA120" s="70"/>
      <c r="KB120" s="70"/>
      <c r="KC120" s="70"/>
      <c r="KD120" s="70"/>
      <c r="KE120" s="70"/>
      <c r="KF120" s="70"/>
      <c r="KG120" s="70"/>
      <c r="KH120" s="70"/>
      <c r="KI120" s="70"/>
      <c r="KJ120" s="70"/>
      <c r="KK120" s="70"/>
      <c r="KL120" s="70"/>
      <c r="KM120" s="70"/>
      <c r="KN120" s="70"/>
      <c r="KO120" s="70"/>
      <c r="KP120" s="70"/>
      <c r="KQ120" s="70"/>
      <c r="KR120" s="70"/>
      <c r="KS120" s="70"/>
      <c r="KT120" s="70"/>
      <c r="KU120" s="70"/>
      <c r="KV120" s="70"/>
      <c r="KW120" s="70"/>
      <c r="KX120" s="70"/>
      <c r="KY120" s="70"/>
      <c r="KZ120" s="70"/>
      <c r="LA120" s="70"/>
      <c r="LB120" s="70"/>
      <c r="LC120" s="70"/>
      <c r="LD120" s="70"/>
      <c r="LE120" s="70"/>
      <c r="LF120" s="70"/>
      <c r="LG120" s="70"/>
      <c r="LH120" s="70"/>
      <c r="LI120" s="70"/>
      <c r="LJ120" s="70"/>
      <c r="LK120" s="70"/>
      <c r="LL120" s="70"/>
      <c r="LM120" s="70"/>
      <c r="LN120" s="70"/>
      <c r="LO120" s="70"/>
      <c r="LP120" s="70"/>
      <c r="LQ120" s="70"/>
      <c r="LR120" s="70"/>
      <c r="LS120" s="70"/>
      <c r="LT120" s="70"/>
      <c r="LU120" s="70"/>
      <c r="LV120" s="70"/>
      <c r="LW120" s="70"/>
      <c r="LX120" s="70"/>
      <c r="LY120" s="70"/>
      <c r="LZ120" s="70"/>
      <c r="MA120" s="70"/>
      <c r="MB120" s="70"/>
      <c r="MC120" s="70"/>
      <c r="MD120" s="70"/>
      <c r="ME120" s="70"/>
      <c r="MF120" s="70"/>
      <c r="MG120" s="70"/>
      <c r="MH120" s="70"/>
      <c r="MI120" s="70"/>
      <c r="MJ120" s="70"/>
      <c r="MK120" s="70"/>
      <c r="ML120" s="70"/>
      <c r="MM120" s="70"/>
      <c r="MN120" s="70"/>
      <c r="MO120" s="70"/>
      <c r="MP120" s="70"/>
      <c r="MQ120" s="70"/>
      <c r="MR120" s="70"/>
      <c r="MS120" s="70"/>
      <c r="MT120" s="70"/>
      <c r="MU120" s="70"/>
      <c r="MV120" s="70"/>
      <c r="MW120" s="70"/>
      <c r="MX120" s="70"/>
      <c r="MY120" s="70"/>
      <c r="MZ120" s="70"/>
      <c r="NA120" s="70"/>
      <c r="NB120" s="70"/>
      <c r="NC120" s="70"/>
      <c r="ND120" s="70"/>
      <c r="NE120" s="70"/>
      <c r="NF120" s="70"/>
      <c r="NG120" s="70"/>
      <c r="NH120" s="70"/>
      <c r="NI120" s="70"/>
      <c r="NJ120" s="70"/>
      <c r="NK120" s="70"/>
      <c r="NL120" s="70"/>
      <c r="NM120" s="70"/>
      <c r="NN120" s="70"/>
      <c r="NO120" s="70"/>
      <c r="NP120" s="70"/>
      <c r="NQ120" s="70"/>
      <c r="NR120" s="70"/>
      <c r="NS120" s="70"/>
      <c r="NT120" s="70"/>
      <c r="NU120" s="70"/>
      <c r="NV120" s="70"/>
      <c r="NW120" s="70"/>
      <c r="NX120" s="70"/>
      <c r="NY120" s="70"/>
      <c r="NZ120" s="70"/>
      <c r="OA120" s="70"/>
      <c r="OB120" s="70"/>
      <c r="OC120" s="70"/>
      <c r="OD120" s="70"/>
      <c r="OE120" s="70"/>
      <c r="OF120" s="70"/>
      <c r="OG120" s="70"/>
      <c r="OH120" s="70"/>
      <c r="OI120" s="70"/>
      <c r="OJ120" s="70"/>
      <c r="OK120" s="70"/>
      <c r="OL120" s="70"/>
      <c r="OM120" s="70"/>
      <c r="ON120" s="70"/>
      <c r="OO120" s="70"/>
      <c r="OP120" s="70"/>
      <c r="OQ120" s="70"/>
      <c r="OR120" s="70"/>
      <c r="OS120" s="70"/>
      <c r="OT120" s="70"/>
      <c r="OU120" s="70"/>
      <c r="OV120" s="70"/>
      <c r="OW120" s="70"/>
      <c r="OX120" s="70"/>
      <c r="OY120" s="70"/>
      <c r="OZ120" s="70"/>
      <c r="PA120" s="70"/>
      <c r="PB120" s="70"/>
      <c r="PC120" s="70"/>
      <c r="PD120" s="70"/>
      <c r="PE120" s="70"/>
      <c r="PF120" s="70"/>
      <c r="PG120" s="70"/>
      <c r="PH120" s="70"/>
      <c r="PI120" s="70"/>
      <c r="PJ120" s="70"/>
      <c r="PK120" s="70"/>
      <c r="PL120" s="70"/>
      <c r="PM120" s="70"/>
      <c r="PN120" s="70"/>
      <c r="PO120" s="70"/>
      <c r="PP120" s="70"/>
      <c r="PQ120" s="70"/>
      <c r="PR120" s="70"/>
      <c r="PS120" s="70"/>
      <c r="PT120" s="70"/>
      <c r="PU120" s="70"/>
      <c r="PV120" s="70"/>
      <c r="PW120" s="70"/>
      <c r="PX120" s="70"/>
      <c r="PY120" s="70"/>
      <c r="PZ120" s="70"/>
      <c r="QA120" s="70"/>
      <c r="QB120" s="70"/>
      <c r="QC120" s="70"/>
      <c r="QD120" s="70"/>
      <c r="QE120" s="70"/>
      <c r="QF120" s="70"/>
      <c r="QG120" s="70"/>
      <c r="QH120" s="70"/>
      <c r="QI120" s="70"/>
      <c r="QJ120" s="70"/>
      <c r="QK120" s="70"/>
      <c r="QL120" s="70"/>
      <c r="QM120" s="70"/>
      <c r="QN120" s="70"/>
      <c r="QO120" s="70"/>
      <c r="QP120" s="70"/>
      <c r="QQ120" s="70"/>
      <c r="QR120" s="70"/>
      <c r="QS120" s="70"/>
      <c r="QT120" s="70"/>
      <c r="QU120" s="70"/>
      <c r="QV120" s="70"/>
      <c r="QW120" s="70"/>
      <c r="QX120" s="70"/>
      <c r="QY120" s="70"/>
      <c r="QZ120" s="70"/>
      <c r="RA120" s="70"/>
      <c r="RB120" s="70"/>
      <c r="RC120" s="70"/>
      <c r="RD120" s="70"/>
      <c r="RE120" s="70"/>
      <c r="RF120" s="70"/>
      <c r="RG120" s="70"/>
      <c r="RH120" s="70"/>
      <c r="RI120" s="70"/>
      <c r="RJ120" s="70"/>
      <c r="RK120" s="70"/>
      <c r="RL120" s="70"/>
      <c r="RM120" s="70"/>
      <c r="RN120" s="70"/>
      <c r="RO120" s="70"/>
      <c r="RP120" s="70"/>
      <c r="RQ120" s="70"/>
      <c r="RR120" s="70"/>
      <c r="RS120" s="70"/>
      <c r="RT120" s="70"/>
      <c r="RU120" s="70"/>
      <c r="RV120" s="70"/>
      <c r="RW120" s="70"/>
      <c r="RX120" s="70"/>
      <c r="RY120" s="70"/>
      <c r="RZ120" s="70"/>
      <c r="SA120" s="70"/>
      <c r="SB120" s="70"/>
      <c r="SC120" s="70"/>
      <c r="SD120" s="70"/>
      <c r="SE120" s="70"/>
      <c r="SF120" s="70"/>
      <c r="SG120" s="70"/>
      <c r="SH120" s="70"/>
      <c r="SI120" s="70"/>
      <c r="SJ120" s="70"/>
      <c r="SK120" s="70"/>
      <c r="SL120" s="70"/>
      <c r="SM120" s="70"/>
      <c r="SN120" s="70"/>
      <c r="SO120" s="70"/>
      <c r="SP120" s="70"/>
      <c r="SQ120" s="70"/>
      <c r="SR120" s="70"/>
      <c r="SS120" s="70"/>
      <c r="ST120" s="70"/>
      <c r="SU120" s="70"/>
      <c r="SV120" s="70"/>
      <c r="SW120" s="70"/>
      <c r="SX120" s="70"/>
      <c r="SY120" s="70"/>
      <c r="SZ120" s="70"/>
      <c r="TA120" s="70"/>
      <c r="TB120" s="70"/>
      <c r="TC120" s="70"/>
      <c r="TD120" s="70"/>
      <c r="TE120" s="70"/>
      <c r="TF120" s="70"/>
      <c r="TG120" s="70"/>
      <c r="TH120" s="70"/>
      <c r="TI120" s="70"/>
      <c r="TJ120" s="70"/>
      <c r="TK120" s="70"/>
      <c r="TL120" s="70"/>
      <c r="TM120" s="70"/>
      <c r="TN120" s="70"/>
      <c r="TO120" s="70"/>
      <c r="TP120" s="70"/>
      <c r="TQ120" s="70"/>
      <c r="TR120" s="70"/>
      <c r="TS120" s="70"/>
      <c r="TT120" s="70"/>
      <c r="TU120" s="70"/>
      <c r="TV120" s="70"/>
      <c r="TW120" s="70"/>
      <c r="TX120" s="70"/>
      <c r="TY120" s="70"/>
      <c r="TZ120" s="70"/>
      <c r="UA120" s="70"/>
      <c r="UB120" s="70"/>
      <c r="UC120" s="70"/>
      <c r="UD120" s="70"/>
      <c r="UE120" s="70"/>
      <c r="UF120" s="70"/>
      <c r="UG120" s="70"/>
      <c r="UH120" s="70"/>
      <c r="UI120" s="70"/>
      <c r="UJ120" s="70"/>
      <c r="UK120" s="70"/>
      <c r="UL120" s="70"/>
      <c r="UM120" s="70"/>
      <c r="UN120" s="70"/>
      <c r="UO120" s="70"/>
      <c r="UP120" s="70"/>
      <c r="UQ120" s="70"/>
      <c r="UR120" s="70"/>
      <c r="US120" s="70"/>
      <c r="UT120" s="70"/>
      <c r="UU120" s="70"/>
      <c r="UV120" s="70"/>
      <c r="UW120" s="70"/>
      <c r="UX120" s="70"/>
      <c r="UY120" s="70"/>
      <c r="UZ120" s="70"/>
      <c r="VA120" s="70"/>
      <c r="VB120" s="70"/>
      <c r="VC120" s="70"/>
      <c r="VD120" s="70"/>
      <c r="VE120" s="70"/>
      <c r="VF120" s="70"/>
      <c r="VG120" s="70"/>
      <c r="VH120" s="70"/>
      <c r="VI120" s="70"/>
      <c r="VJ120" s="70"/>
      <c r="VK120" s="70"/>
      <c r="VL120" s="70"/>
      <c r="VM120" s="70"/>
      <c r="VN120" s="70"/>
      <c r="VO120" s="70"/>
      <c r="VP120" s="70"/>
      <c r="VQ120" s="70"/>
      <c r="VR120" s="70"/>
      <c r="VS120" s="70"/>
      <c r="VT120" s="70"/>
      <c r="VU120" s="70"/>
      <c r="VV120" s="70"/>
      <c r="VW120" s="70"/>
      <c r="VX120" s="70"/>
      <c r="VY120" s="70"/>
      <c r="VZ120" s="70"/>
      <c r="WA120" s="70"/>
      <c r="WB120" s="70"/>
      <c r="WC120" s="70"/>
      <c r="WD120" s="70"/>
      <c r="WE120" s="70"/>
      <c r="WF120" s="70"/>
      <c r="WG120" s="70"/>
      <c r="WH120" s="70"/>
      <c r="WI120" s="70"/>
      <c r="WJ120" s="70"/>
      <c r="WK120" s="70"/>
      <c r="WL120" s="70"/>
      <c r="WM120" s="70"/>
      <c r="WN120" s="70"/>
      <c r="WO120" s="70"/>
      <c r="WP120" s="70"/>
      <c r="WQ120" s="70"/>
      <c r="WR120" s="70"/>
      <c r="WS120" s="70"/>
      <c r="WT120" s="70"/>
      <c r="WU120" s="70"/>
      <c r="WV120" s="70"/>
      <c r="WW120" s="70"/>
      <c r="WX120" s="70"/>
      <c r="WY120" s="70"/>
      <c r="WZ120" s="70"/>
      <c r="XA120" s="70"/>
      <c r="XB120" s="70"/>
      <c r="XC120" s="70"/>
      <c r="XD120" s="70"/>
      <c r="XE120" s="70"/>
      <c r="XF120" s="70"/>
      <c r="XG120" s="70"/>
      <c r="XH120" s="70"/>
      <c r="XI120" s="70"/>
      <c r="XJ120" s="70"/>
      <c r="XK120" s="70"/>
      <c r="XL120" s="70"/>
      <c r="XM120" s="70"/>
      <c r="XN120" s="70"/>
      <c r="XO120" s="70"/>
      <c r="XP120" s="70"/>
      <c r="XQ120" s="70"/>
      <c r="XR120" s="70"/>
      <c r="XS120" s="70"/>
      <c r="XT120" s="70"/>
      <c r="XU120" s="70"/>
      <c r="XV120" s="70"/>
      <c r="XW120" s="70"/>
      <c r="XX120" s="70"/>
      <c r="XY120" s="70"/>
      <c r="XZ120" s="70"/>
      <c r="YA120" s="70"/>
      <c r="YB120" s="70"/>
      <c r="YC120" s="70"/>
      <c r="YD120" s="70"/>
      <c r="YE120" s="70"/>
      <c r="YF120" s="70"/>
      <c r="YG120" s="70"/>
      <c r="YH120" s="70"/>
      <c r="YI120" s="70"/>
      <c r="YJ120" s="70"/>
      <c r="YK120" s="70"/>
      <c r="YL120" s="70"/>
      <c r="YM120" s="70"/>
      <c r="YN120" s="70"/>
      <c r="YO120" s="70"/>
      <c r="YP120" s="70"/>
      <c r="YQ120" s="70"/>
      <c r="YR120" s="70"/>
      <c r="YS120" s="70"/>
      <c r="YT120" s="70"/>
      <c r="YU120" s="70"/>
      <c r="YV120" s="70"/>
      <c r="YW120" s="70"/>
      <c r="YX120" s="70"/>
      <c r="YY120" s="70"/>
      <c r="YZ120" s="70"/>
      <c r="ZA120" s="70"/>
      <c r="ZB120" s="70"/>
      <c r="ZC120" s="70"/>
      <c r="ZD120" s="70"/>
      <c r="ZE120" s="70"/>
      <c r="ZF120" s="70"/>
      <c r="ZG120" s="70"/>
      <c r="ZH120" s="70"/>
      <c r="ZI120" s="70"/>
      <c r="ZJ120" s="70"/>
      <c r="ZK120" s="70"/>
      <c r="ZL120" s="70"/>
      <c r="ZM120" s="70"/>
      <c r="ZN120" s="70"/>
      <c r="ZO120" s="70"/>
      <c r="ZP120" s="70"/>
      <c r="ZQ120" s="70"/>
      <c r="ZR120" s="70"/>
      <c r="ZS120" s="70"/>
      <c r="ZT120" s="70"/>
      <c r="ZU120" s="70"/>
      <c r="ZV120" s="70"/>
      <c r="ZW120" s="70"/>
      <c r="ZX120" s="70"/>
      <c r="ZY120" s="70"/>
      <c r="ZZ120" s="70"/>
      <c r="AAA120" s="70"/>
      <c r="AAB120" s="70"/>
      <c r="AAC120" s="70"/>
      <c r="AAD120" s="70"/>
      <c r="AAE120" s="70"/>
      <c r="AAF120" s="70"/>
      <c r="AAG120" s="70"/>
      <c r="AAH120" s="70"/>
      <c r="AAI120" s="70"/>
      <c r="AAJ120" s="70"/>
      <c r="AAK120" s="70"/>
      <c r="AAL120" s="70"/>
      <c r="AAM120" s="70"/>
      <c r="AAN120" s="70"/>
      <c r="AAO120" s="70"/>
      <c r="AAP120" s="70"/>
      <c r="AAQ120" s="70"/>
      <c r="AAR120" s="70"/>
      <c r="AAS120" s="70"/>
      <c r="AAT120" s="70"/>
      <c r="AAU120" s="70"/>
      <c r="AAV120" s="70"/>
      <c r="AAW120" s="70"/>
      <c r="AAX120" s="70"/>
      <c r="AAY120" s="70"/>
      <c r="AAZ120" s="70"/>
      <c r="ABA120" s="70"/>
      <c r="ABB120" s="70"/>
      <c r="ABC120" s="70"/>
      <c r="ABD120" s="70"/>
      <c r="ABE120" s="70"/>
      <c r="ABF120" s="70"/>
      <c r="ABG120" s="70"/>
      <c r="ABH120" s="70"/>
      <c r="ABI120" s="70"/>
      <c r="ABJ120" s="70"/>
      <c r="ABK120" s="70"/>
      <c r="ABL120" s="70"/>
      <c r="ABM120" s="70"/>
      <c r="ABN120" s="70"/>
      <c r="ABO120" s="70"/>
      <c r="ABP120" s="70"/>
      <c r="ABQ120" s="70"/>
      <c r="ABR120" s="70"/>
      <c r="ABS120" s="70"/>
      <c r="ABT120" s="70"/>
      <c r="ABU120" s="70"/>
      <c r="ABV120" s="70"/>
      <c r="ABW120" s="70"/>
      <c r="ABX120" s="70"/>
      <c r="ABY120" s="70"/>
      <c r="ABZ120" s="70"/>
      <c r="ACA120" s="70"/>
      <c r="ACB120" s="70"/>
      <c r="ACC120" s="70"/>
      <c r="ACD120" s="70"/>
      <c r="ACE120" s="70"/>
      <c r="ACF120" s="70"/>
      <c r="ACG120" s="70"/>
      <c r="ACH120" s="70"/>
      <c r="ACI120" s="70"/>
      <c r="ACJ120" s="70"/>
      <c r="ACK120" s="70"/>
      <c r="ACL120" s="70"/>
      <c r="ACM120" s="70"/>
      <c r="ACN120" s="70"/>
      <c r="ACO120" s="70"/>
      <c r="ACP120" s="70"/>
      <c r="ACQ120" s="70"/>
      <c r="ACR120" s="70"/>
      <c r="ACS120" s="70"/>
      <c r="ACT120" s="70"/>
      <c r="ACU120" s="70"/>
      <c r="ACV120" s="70"/>
      <c r="ACW120" s="70"/>
      <c r="ACX120" s="70"/>
      <c r="ACY120" s="70"/>
      <c r="ACZ120" s="70"/>
      <c r="ADA120" s="70"/>
      <c r="ADB120" s="70"/>
      <c r="ADC120" s="70"/>
      <c r="ADD120" s="70"/>
      <c r="ADE120" s="70"/>
      <c r="ADF120" s="70"/>
      <c r="ADG120" s="70"/>
      <c r="ADH120" s="70"/>
      <c r="ADI120" s="70"/>
      <c r="ADJ120" s="70"/>
      <c r="ADK120" s="70"/>
      <c r="ADL120" s="70"/>
      <c r="ADM120" s="70"/>
      <c r="ADN120" s="70"/>
      <c r="ADO120" s="70"/>
      <c r="ADP120" s="70"/>
      <c r="ADQ120" s="70"/>
      <c r="ADR120" s="70"/>
      <c r="ADS120" s="70"/>
      <c r="ADT120" s="70"/>
      <c r="ADU120" s="70"/>
      <c r="ADV120" s="70"/>
      <c r="ADW120" s="70"/>
      <c r="ADX120" s="70"/>
      <c r="ADY120" s="70"/>
      <c r="ADZ120" s="70"/>
      <c r="AEA120" s="70"/>
      <c r="AEB120" s="70"/>
      <c r="AEC120" s="70"/>
      <c r="AED120" s="70"/>
      <c r="AEE120" s="70"/>
      <c r="AEF120" s="70"/>
      <c r="AEG120" s="70"/>
      <c r="AEH120" s="70"/>
      <c r="AEI120" s="70"/>
      <c r="AEJ120" s="70"/>
      <c r="AEK120" s="70"/>
      <c r="AEL120" s="70"/>
      <c r="AEM120" s="70"/>
      <c r="AEN120" s="70"/>
      <c r="AEO120" s="70"/>
      <c r="AEP120" s="70"/>
      <c r="AEQ120" s="70"/>
      <c r="AER120" s="70"/>
      <c r="AES120" s="70"/>
      <c r="AET120" s="70"/>
      <c r="AEU120" s="70"/>
      <c r="AEV120" s="70"/>
      <c r="AEW120" s="70"/>
      <c r="AEX120" s="70"/>
      <c r="AEY120" s="70"/>
      <c r="AEZ120" s="70"/>
    </row>
    <row r="121" spans="1:832" s="25" customFormat="1" ht="25.5" customHeight="1" x14ac:dyDescent="0.3">
      <c r="A121" s="70"/>
      <c r="B121" s="79">
        <v>44190</v>
      </c>
      <c r="C121" s="79"/>
      <c r="D121" s="93"/>
      <c r="E121" s="93" t="s">
        <v>497</v>
      </c>
      <c r="F121" s="70"/>
      <c r="G121" s="70" t="s">
        <v>497</v>
      </c>
      <c r="H121" s="70"/>
      <c r="I121" s="73">
        <v>3500</v>
      </c>
      <c r="J121" s="73">
        <v>3500</v>
      </c>
      <c r="K121" s="73"/>
      <c r="L121" s="73"/>
      <c r="M121" s="73"/>
      <c r="N121" s="73"/>
      <c r="O121" s="73"/>
      <c r="P121" s="73"/>
      <c r="Q121" s="73"/>
      <c r="R121" s="70"/>
      <c r="S121" s="25" t="s">
        <v>642</v>
      </c>
      <c r="T121" s="70"/>
      <c r="U121" s="70"/>
      <c r="V121" s="70"/>
      <c r="W121" s="70"/>
      <c r="X121" s="70"/>
      <c r="Y121" s="85"/>
      <c r="Z121" s="61"/>
      <c r="AA121" s="61"/>
      <c r="AB121" s="61"/>
      <c r="AC121" s="61"/>
      <c r="AD121" s="61"/>
      <c r="AE121" s="61"/>
      <c r="AF121" s="61"/>
      <c r="AG121" s="89">
        <v>0</v>
      </c>
      <c r="AH121" s="89">
        <v>0</v>
      </c>
      <c r="AI121" s="89"/>
      <c r="AJ121" s="89">
        <v>0</v>
      </c>
      <c r="AK121" s="89">
        <v>1</v>
      </c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/>
      <c r="BF121" s="89"/>
      <c r="BG121" s="89"/>
      <c r="BH121" s="89"/>
      <c r="BI121" s="89"/>
      <c r="BJ121" s="89"/>
      <c r="BK121" s="89"/>
      <c r="BL121" s="89"/>
      <c r="BM121" s="89"/>
      <c r="BN121" s="89"/>
      <c r="BO121" s="89"/>
      <c r="BP121" s="89"/>
      <c r="BQ121" s="89"/>
      <c r="BR121" s="89"/>
      <c r="BS121" s="89"/>
      <c r="BT121" s="89"/>
      <c r="BU121" s="89"/>
      <c r="BV121" s="89"/>
      <c r="BW121" s="89"/>
      <c r="BX121" s="89"/>
      <c r="BY121" s="89"/>
      <c r="BZ121" s="89"/>
      <c r="CA121" s="89"/>
      <c r="CB121" s="89"/>
      <c r="CC121" s="89"/>
      <c r="CD121" s="89"/>
      <c r="CE121" s="89"/>
      <c r="CF121" s="89"/>
      <c r="CG121" s="89"/>
      <c r="CH121" s="89"/>
      <c r="CI121" s="89"/>
      <c r="CJ121" s="89"/>
      <c r="CK121" s="89"/>
      <c r="CL121" s="89"/>
      <c r="CM121" s="89"/>
      <c r="CN121" s="89"/>
      <c r="CO121" s="89"/>
      <c r="CP121" s="89"/>
      <c r="CQ121" s="89"/>
      <c r="CR121" s="89"/>
      <c r="CS121" s="89"/>
      <c r="CT121" s="89"/>
      <c r="CU121" s="89"/>
      <c r="CV121" s="89"/>
      <c r="CW121" s="89"/>
      <c r="CX121" s="89"/>
      <c r="CY121" s="89"/>
      <c r="CZ121" s="89"/>
      <c r="DA121" s="89"/>
      <c r="DB121" s="89"/>
      <c r="DC121" s="89"/>
      <c r="DD121" s="89"/>
      <c r="DE121" s="89"/>
      <c r="DF121" s="89"/>
      <c r="DG121" s="89"/>
      <c r="DH121" s="89"/>
      <c r="DI121" s="89"/>
      <c r="DJ121" s="89"/>
      <c r="DK121" s="89"/>
      <c r="DL121" s="89"/>
      <c r="DM121" s="89"/>
      <c r="DN121" s="89"/>
      <c r="DO121" s="89"/>
      <c r="DP121" s="89"/>
      <c r="DQ121" s="89"/>
      <c r="DR121" s="89"/>
      <c r="DS121" s="89"/>
      <c r="DT121" s="89"/>
      <c r="DU121" s="89"/>
      <c r="DV121" s="89"/>
      <c r="DW121" s="89"/>
      <c r="DX121" s="89"/>
      <c r="DY121" s="89"/>
      <c r="DZ121" s="89"/>
      <c r="EA121" s="89"/>
      <c r="EB121" s="89"/>
      <c r="EC121" s="89"/>
      <c r="ED121" s="89"/>
      <c r="EE121" s="89"/>
      <c r="EF121" s="89"/>
      <c r="EG121" s="89"/>
      <c r="EH121" s="89"/>
      <c r="EI121" s="89"/>
      <c r="EJ121" s="89"/>
      <c r="EK121" s="89"/>
      <c r="EL121" s="89"/>
      <c r="EM121" s="89"/>
      <c r="EN121" s="89"/>
      <c r="EO121" s="89"/>
      <c r="EP121" s="89"/>
      <c r="EQ121" s="89"/>
      <c r="ER121" s="89"/>
      <c r="ES121" s="89"/>
      <c r="ET121" s="89"/>
      <c r="EU121" s="89"/>
      <c r="EV121" s="89"/>
      <c r="EW121" s="89"/>
      <c r="EX121" s="89"/>
      <c r="EY121" s="89"/>
      <c r="EZ121" s="89"/>
      <c r="FA121" s="89"/>
      <c r="FB121" s="89"/>
      <c r="FC121" s="89"/>
      <c r="FD121" s="89"/>
      <c r="FE121" s="89"/>
      <c r="FF121" s="89"/>
      <c r="FG121" s="89"/>
      <c r="FH121" s="89"/>
      <c r="FI121" s="89"/>
      <c r="FJ121" s="89"/>
      <c r="FK121" s="89"/>
      <c r="FL121" s="89"/>
      <c r="FM121" s="89"/>
      <c r="FN121" s="89"/>
      <c r="FO121" s="89"/>
      <c r="FP121" s="89"/>
      <c r="FQ121" s="89"/>
      <c r="FR121" s="89"/>
      <c r="FS121" s="89"/>
      <c r="FT121" s="89"/>
      <c r="FU121" s="89"/>
      <c r="FV121" s="89"/>
      <c r="FW121" s="89"/>
      <c r="FX121" s="89"/>
      <c r="FY121" s="89"/>
      <c r="FZ121" s="89"/>
      <c r="GA121" s="89"/>
      <c r="GB121" s="89"/>
      <c r="GC121" s="89"/>
      <c r="GD121" s="89"/>
      <c r="GE121" s="89"/>
      <c r="GF121" s="89"/>
      <c r="GG121" s="89"/>
      <c r="GH121" s="89"/>
      <c r="GI121" s="89"/>
      <c r="GJ121" s="89"/>
      <c r="GK121" s="89"/>
      <c r="GL121" s="89"/>
      <c r="GM121" s="89"/>
      <c r="GN121" s="89"/>
      <c r="GO121" s="89"/>
      <c r="GP121" s="89"/>
      <c r="GQ121" s="89"/>
      <c r="GR121" s="89"/>
      <c r="GS121" s="89"/>
      <c r="GT121" s="89"/>
      <c r="GU121" s="89"/>
      <c r="GV121" s="89"/>
      <c r="GW121" s="89"/>
      <c r="GX121" s="89"/>
      <c r="GY121" s="89"/>
      <c r="GZ121" s="89"/>
      <c r="HA121" s="89"/>
      <c r="HB121" s="89"/>
      <c r="HC121" s="89"/>
      <c r="HD121" s="89"/>
      <c r="HE121" s="89"/>
      <c r="HF121" s="89"/>
      <c r="HG121" s="89"/>
      <c r="HH121" s="89"/>
      <c r="HI121" s="89"/>
      <c r="HJ121" s="89"/>
      <c r="HK121" s="89"/>
      <c r="HL121" s="89"/>
      <c r="HM121" s="89"/>
      <c r="HN121" s="89"/>
      <c r="HO121" s="89"/>
      <c r="HP121" s="89"/>
      <c r="HQ121" s="89"/>
      <c r="HR121" s="89"/>
      <c r="HS121" s="89"/>
      <c r="HT121" s="89"/>
      <c r="HU121" s="89"/>
      <c r="HV121" s="89"/>
      <c r="HW121" s="89"/>
      <c r="HX121" s="89"/>
      <c r="HY121" s="89"/>
      <c r="HZ121" s="89"/>
      <c r="IA121" s="89"/>
      <c r="IB121" s="89"/>
      <c r="IC121" s="89"/>
      <c r="ID121" s="89"/>
      <c r="IE121" s="89"/>
      <c r="IF121" s="89"/>
      <c r="IG121" s="89"/>
      <c r="IH121" s="89"/>
      <c r="II121" s="89"/>
      <c r="IJ121" s="89"/>
      <c r="IK121" s="89"/>
      <c r="IL121" s="89"/>
      <c r="IM121" s="89"/>
      <c r="IN121" s="89"/>
      <c r="IO121" s="89"/>
      <c r="IP121" s="89"/>
      <c r="IQ121" s="89"/>
      <c r="IR121" s="89"/>
      <c r="IS121" s="89"/>
      <c r="IT121" s="89"/>
      <c r="IU121" s="89"/>
      <c r="IV121" s="89"/>
      <c r="IW121" s="89"/>
      <c r="IX121" s="89"/>
      <c r="IY121" s="89"/>
      <c r="IZ121" s="89"/>
      <c r="JA121" s="89"/>
      <c r="JB121" s="89"/>
      <c r="JC121" s="89"/>
      <c r="JD121" s="89"/>
      <c r="JE121" s="89"/>
      <c r="JF121" s="89"/>
      <c r="JG121" s="89"/>
      <c r="JH121" s="89"/>
      <c r="JI121" s="89"/>
      <c r="JJ121" s="89"/>
      <c r="JK121" s="89"/>
      <c r="JL121" s="89"/>
      <c r="JM121" s="89"/>
      <c r="JN121" s="89"/>
      <c r="JO121" s="89"/>
      <c r="JP121" s="89"/>
      <c r="JQ121" s="89"/>
      <c r="JR121" s="89"/>
      <c r="JS121" s="89"/>
      <c r="JT121" s="89"/>
      <c r="JU121" s="89"/>
      <c r="JV121" s="89"/>
      <c r="JW121" s="89"/>
      <c r="JX121" s="89"/>
      <c r="JY121" s="89"/>
      <c r="JZ121" s="89"/>
      <c r="KA121" s="89"/>
      <c r="KB121" s="89"/>
      <c r="KC121" s="89"/>
      <c r="KD121" s="89"/>
      <c r="KE121" s="89"/>
      <c r="KF121" s="89"/>
      <c r="KG121" s="89"/>
      <c r="KH121" s="89"/>
      <c r="KI121" s="89"/>
      <c r="KJ121" s="89"/>
      <c r="KK121" s="89"/>
      <c r="KL121" s="89"/>
      <c r="KM121" s="89"/>
      <c r="KN121" s="89"/>
      <c r="KO121" s="89"/>
      <c r="KP121" s="89"/>
      <c r="KQ121" s="89"/>
      <c r="KR121" s="89"/>
      <c r="KS121" s="89"/>
      <c r="KT121" s="89"/>
      <c r="KU121" s="89"/>
      <c r="KV121" s="89"/>
      <c r="KW121" s="89"/>
      <c r="KX121" s="89"/>
      <c r="KY121" s="89"/>
      <c r="KZ121" s="89"/>
      <c r="LA121" s="89"/>
      <c r="LB121" s="89"/>
      <c r="LC121" s="89"/>
      <c r="LD121" s="89"/>
      <c r="LE121" s="89"/>
      <c r="LF121" s="89"/>
      <c r="LG121" s="89"/>
      <c r="LH121" s="89"/>
      <c r="LI121" s="89"/>
      <c r="LJ121" s="89"/>
      <c r="LK121" s="89"/>
      <c r="LL121" s="89"/>
      <c r="LM121" s="89"/>
      <c r="LN121" s="89"/>
      <c r="LO121" s="89"/>
      <c r="LP121" s="89"/>
      <c r="LQ121" s="89"/>
      <c r="LR121" s="89"/>
      <c r="LS121" s="89"/>
      <c r="LT121" s="89"/>
      <c r="LU121" s="89"/>
      <c r="LV121" s="89"/>
      <c r="LW121" s="89"/>
      <c r="LX121" s="89"/>
      <c r="LY121" s="89"/>
      <c r="LZ121" s="89"/>
      <c r="MA121" s="89"/>
      <c r="MB121" s="89"/>
      <c r="MC121" s="89"/>
      <c r="MD121" s="89"/>
      <c r="ME121" s="89"/>
      <c r="MF121" s="89"/>
      <c r="MG121" s="89"/>
      <c r="MH121" s="89"/>
      <c r="MI121" s="89"/>
      <c r="MJ121" s="89"/>
      <c r="MK121" s="89"/>
      <c r="ML121" s="89"/>
      <c r="MM121" s="89"/>
      <c r="MN121" s="89"/>
      <c r="MO121" s="89"/>
      <c r="MP121" s="89"/>
      <c r="MQ121" s="89"/>
      <c r="MR121" s="89"/>
      <c r="MS121" s="89"/>
      <c r="MT121" s="89"/>
      <c r="MU121" s="89"/>
      <c r="MV121" s="89"/>
      <c r="MW121" s="89"/>
      <c r="MX121" s="89"/>
      <c r="MY121" s="89"/>
      <c r="MZ121" s="89"/>
      <c r="NA121" s="89"/>
      <c r="NB121" s="89"/>
      <c r="NC121" s="89"/>
      <c r="ND121" s="89"/>
      <c r="NE121" s="89"/>
      <c r="NF121" s="89"/>
      <c r="NG121" s="89"/>
      <c r="NH121" s="89"/>
      <c r="NI121" s="89"/>
      <c r="NJ121" s="89"/>
      <c r="NK121" s="89"/>
      <c r="NL121" s="89"/>
      <c r="NM121" s="89"/>
      <c r="NN121" s="89"/>
      <c r="NO121" s="89"/>
      <c r="NP121" s="89"/>
      <c r="NQ121" s="89"/>
      <c r="NR121" s="89"/>
      <c r="NS121" s="89"/>
      <c r="NT121" s="89"/>
      <c r="NU121" s="89"/>
      <c r="NV121" s="89"/>
      <c r="NW121" s="89"/>
      <c r="NX121" s="89"/>
      <c r="NY121" s="89"/>
      <c r="NZ121" s="89"/>
      <c r="OA121" s="89"/>
      <c r="OB121" s="89"/>
      <c r="OC121" s="89"/>
      <c r="OD121" s="89"/>
      <c r="OE121" s="89"/>
      <c r="OF121" s="89"/>
      <c r="OG121" s="89"/>
      <c r="OH121" s="89"/>
      <c r="OI121" s="89"/>
      <c r="OJ121" s="89"/>
      <c r="OK121" s="89"/>
      <c r="OL121" s="89"/>
      <c r="OM121" s="89"/>
      <c r="ON121" s="89"/>
      <c r="OO121" s="89"/>
      <c r="OP121" s="89"/>
      <c r="OQ121" s="89"/>
      <c r="OR121" s="89"/>
      <c r="OS121" s="89"/>
      <c r="OT121" s="89"/>
      <c r="OU121" s="89"/>
      <c r="OV121" s="89"/>
      <c r="OW121" s="89"/>
      <c r="OX121" s="89"/>
      <c r="OY121" s="89"/>
      <c r="OZ121" s="89"/>
      <c r="PA121" s="89"/>
      <c r="PB121" s="89"/>
      <c r="PC121" s="89"/>
      <c r="PD121" s="89"/>
      <c r="PE121" s="89"/>
      <c r="PF121" s="89"/>
      <c r="PG121" s="89"/>
      <c r="PH121" s="89"/>
      <c r="PI121" s="89"/>
      <c r="PJ121" s="89"/>
      <c r="PK121" s="89"/>
      <c r="PL121" s="89"/>
      <c r="PM121" s="89"/>
      <c r="PN121" s="89"/>
      <c r="PO121" s="89"/>
      <c r="PP121" s="89"/>
      <c r="PQ121" s="89"/>
      <c r="PR121" s="89"/>
      <c r="PS121" s="89"/>
      <c r="PT121" s="89"/>
      <c r="PU121" s="89"/>
      <c r="PV121" s="89"/>
      <c r="PW121" s="89"/>
      <c r="PX121" s="89"/>
      <c r="PY121" s="89"/>
      <c r="PZ121" s="89"/>
      <c r="QA121" s="89"/>
      <c r="QB121" s="89"/>
      <c r="QC121" s="89"/>
      <c r="QD121" s="89"/>
      <c r="QE121" s="89"/>
      <c r="QF121" s="89"/>
      <c r="QG121" s="89"/>
      <c r="QH121" s="89"/>
      <c r="QI121" s="89"/>
      <c r="QJ121" s="89"/>
      <c r="QK121" s="89"/>
      <c r="QL121" s="89"/>
      <c r="QM121" s="89"/>
      <c r="QN121" s="89"/>
      <c r="QO121" s="89"/>
      <c r="QP121" s="89"/>
      <c r="QQ121" s="89"/>
      <c r="QR121" s="89"/>
      <c r="QS121" s="89"/>
      <c r="QT121" s="89"/>
      <c r="QU121" s="89"/>
      <c r="QV121" s="89"/>
      <c r="QW121" s="89"/>
      <c r="QX121" s="89"/>
      <c r="QY121" s="89"/>
      <c r="QZ121" s="89"/>
      <c r="RA121" s="89"/>
      <c r="RB121" s="89"/>
      <c r="RC121" s="89"/>
      <c r="RD121" s="89"/>
      <c r="RE121" s="89"/>
      <c r="RF121" s="89"/>
      <c r="RG121" s="89"/>
      <c r="RH121" s="89"/>
      <c r="RI121" s="89"/>
      <c r="RJ121" s="89"/>
      <c r="RK121" s="89"/>
      <c r="RL121" s="89"/>
      <c r="RM121" s="89"/>
      <c r="RN121" s="89"/>
      <c r="RO121" s="89"/>
      <c r="RP121" s="89"/>
      <c r="RQ121" s="89"/>
      <c r="RR121" s="89"/>
      <c r="RS121" s="89"/>
      <c r="RT121" s="89"/>
      <c r="RU121" s="89"/>
      <c r="RV121" s="89"/>
      <c r="RW121" s="89"/>
      <c r="RX121" s="89"/>
      <c r="RY121" s="89"/>
      <c r="RZ121" s="89"/>
      <c r="SA121" s="89"/>
      <c r="SB121" s="89"/>
      <c r="SC121" s="89"/>
      <c r="SD121" s="89"/>
      <c r="SE121" s="89"/>
      <c r="SF121" s="89"/>
      <c r="SG121" s="89"/>
      <c r="SH121" s="89"/>
      <c r="SI121" s="89"/>
      <c r="SJ121" s="89"/>
      <c r="SK121" s="89"/>
      <c r="SL121" s="89"/>
      <c r="SM121" s="89"/>
      <c r="SN121" s="89"/>
      <c r="SO121" s="89"/>
      <c r="SP121" s="89"/>
      <c r="SQ121" s="89"/>
      <c r="SR121" s="89"/>
      <c r="SS121" s="89"/>
      <c r="ST121" s="89"/>
      <c r="SU121" s="89"/>
      <c r="SV121" s="89"/>
      <c r="SW121" s="89"/>
      <c r="SX121" s="89"/>
      <c r="SY121" s="89"/>
      <c r="SZ121" s="89"/>
      <c r="TA121" s="89"/>
      <c r="TB121" s="89"/>
      <c r="TC121" s="89"/>
      <c r="TD121" s="89"/>
      <c r="TE121" s="89"/>
      <c r="TF121" s="89"/>
      <c r="TG121" s="89"/>
      <c r="TH121" s="89"/>
      <c r="TI121" s="89"/>
      <c r="TJ121" s="89"/>
      <c r="TK121" s="89"/>
      <c r="TL121" s="89"/>
      <c r="TM121" s="89"/>
      <c r="TN121" s="89"/>
      <c r="TO121" s="89"/>
      <c r="TP121" s="89"/>
      <c r="TQ121" s="89"/>
      <c r="TR121" s="89"/>
      <c r="TS121" s="89"/>
      <c r="TT121" s="89"/>
      <c r="TU121" s="89"/>
      <c r="TV121" s="89"/>
      <c r="TW121" s="89"/>
      <c r="TX121" s="89"/>
      <c r="TY121" s="89"/>
      <c r="TZ121" s="89"/>
      <c r="UA121" s="89"/>
      <c r="UB121" s="89"/>
      <c r="UC121" s="89"/>
      <c r="UD121" s="89"/>
      <c r="UE121" s="89"/>
      <c r="UF121" s="89"/>
      <c r="UG121" s="89"/>
      <c r="UH121" s="89"/>
      <c r="UI121" s="89"/>
      <c r="UJ121" s="89"/>
      <c r="UK121" s="89"/>
      <c r="UL121" s="89"/>
      <c r="UM121" s="89"/>
      <c r="UN121" s="89"/>
      <c r="UO121" s="89"/>
      <c r="UP121" s="89"/>
      <c r="UQ121" s="89"/>
      <c r="UR121" s="89"/>
      <c r="US121" s="89"/>
      <c r="UT121" s="89"/>
      <c r="UU121" s="89"/>
      <c r="UV121" s="89"/>
      <c r="UW121" s="89"/>
      <c r="UX121" s="89"/>
      <c r="UY121" s="89"/>
      <c r="UZ121" s="89"/>
      <c r="VA121" s="89"/>
      <c r="VB121" s="89"/>
      <c r="VC121" s="89"/>
      <c r="VD121" s="89"/>
      <c r="VE121" s="89"/>
      <c r="VF121" s="89"/>
      <c r="VG121" s="89"/>
      <c r="VH121" s="89"/>
      <c r="VI121" s="89"/>
      <c r="VJ121" s="89"/>
      <c r="VK121" s="89"/>
      <c r="VL121" s="89"/>
      <c r="VM121" s="89"/>
      <c r="VN121" s="89"/>
      <c r="VO121" s="89"/>
      <c r="VP121" s="89"/>
      <c r="VQ121" s="89"/>
      <c r="VR121" s="89"/>
      <c r="VS121" s="89"/>
      <c r="VT121" s="89"/>
      <c r="VU121" s="89"/>
      <c r="VV121" s="89"/>
      <c r="VW121" s="89"/>
      <c r="VX121" s="89"/>
      <c r="VY121" s="89"/>
      <c r="VZ121" s="89"/>
      <c r="WA121" s="89"/>
      <c r="WB121" s="89"/>
      <c r="WC121" s="89"/>
      <c r="WD121" s="89"/>
      <c r="WE121" s="89"/>
      <c r="WF121" s="89"/>
      <c r="WG121" s="89"/>
      <c r="WH121" s="89"/>
      <c r="WI121" s="89"/>
      <c r="WJ121" s="89"/>
      <c r="WK121" s="89"/>
      <c r="WL121" s="89"/>
      <c r="WM121" s="89"/>
      <c r="WN121" s="89"/>
      <c r="WO121" s="89"/>
      <c r="WP121" s="89"/>
      <c r="WQ121" s="89"/>
      <c r="WR121" s="89"/>
      <c r="WS121" s="89"/>
      <c r="WT121" s="89"/>
      <c r="WU121" s="89"/>
      <c r="WV121" s="89"/>
      <c r="WW121" s="89"/>
      <c r="WX121" s="89"/>
      <c r="WY121" s="89"/>
      <c r="WZ121" s="89"/>
      <c r="XA121" s="89"/>
      <c r="XB121" s="89"/>
      <c r="XC121" s="89"/>
      <c r="XD121" s="89"/>
      <c r="XE121" s="89"/>
      <c r="XF121" s="89"/>
      <c r="XG121" s="89"/>
      <c r="XH121" s="89"/>
      <c r="XI121" s="89"/>
      <c r="XJ121" s="89"/>
      <c r="XK121" s="89"/>
      <c r="XL121" s="89"/>
      <c r="XM121" s="89"/>
      <c r="XN121" s="89"/>
      <c r="XO121" s="89"/>
      <c r="XP121" s="89"/>
      <c r="XQ121" s="89"/>
      <c r="XR121" s="89"/>
      <c r="XS121" s="89"/>
      <c r="XT121" s="89"/>
      <c r="XU121" s="89"/>
      <c r="XV121" s="89"/>
      <c r="XW121" s="89"/>
      <c r="XX121" s="89"/>
      <c r="XY121" s="89"/>
      <c r="XZ121" s="89"/>
      <c r="YA121" s="89"/>
      <c r="YB121" s="89"/>
      <c r="YC121" s="89"/>
      <c r="YD121" s="89"/>
      <c r="YE121" s="89"/>
      <c r="YF121" s="89"/>
      <c r="YG121" s="89"/>
      <c r="YH121" s="89"/>
      <c r="YI121" s="89"/>
      <c r="YJ121" s="89"/>
      <c r="YK121" s="89"/>
      <c r="YL121" s="89"/>
      <c r="YM121" s="89"/>
      <c r="YN121" s="89"/>
      <c r="YO121" s="89"/>
      <c r="YP121" s="89"/>
      <c r="YQ121" s="89"/>
      <c r="YR121" s="89"/>
      <c r="YS121" s="89"/>
      <c r="YT121" s="89"/>
      <c r="YU121" s="89"/>
      <c r="YV121" s="89"/>
      <c r="YW121" s="89"/>
      <c r="YX121" s="89"/>
      <c r="YY121" s="89"/>
      <c r="YZ121" s="89"/>
      <c r="ZA121" s="89"/>
      <c r="ZB121" s="89"/>
      <c r="ZC121" s="89"/>
      <c r="ZD121" s="89"/>
      <c r="ZE121" s="89"/>
      <c r="ZF121" s="89"/>
      <c r="ZG121" s="89"/>
      <c r="ZH121" s="89"/>
      <c r="ZI121" s="89"/>
      <c r="ZJ121" s="89"/>
      <c r="ZK121" s="89"/>
      <c r="ZL121" s="89"/>
      <c r="ZM121" s="89"/>
      <c r="ZN121" s="89"/>
      <c r="ZO121" s="89"/>
      <c r="ZP121" s="89"/>
      <c r="ZQ121" s="89"/>
      <c r="ZR121" s="89"/>
      <c r="ZS121" s="89"/>
      <c r="ZT121" s="89"/>
      <c r="ZU121" s="89"/>
      <c r="ZV121" s="89"/>
      <c r="ZW121" s="89"/>
      <c r="ZX121" s="89"/>
      <c r="ZY121" s="89"/>
      <c r="ZZ121" s="89"/>
      <c r="AAA121" s="89"/>
      <c r="AAB121" s="89"/>
      <c r="AAC121" s="89"/>
      <c r="AAD121" s="89"/>
      <c r="AAE121" s="89"/>
      <c r="AAF121" s="89"/>
      <c r="AAG121" s="89"/>
      <c r="AAH121" s="89"/>
      <c r="AAI121" s="89"/>
      <c r="AAJ121" s="89"/>
      <c r="AAK121" s="89"/>
      <c r="AAL121" s="89"/>
      <c r="AAM121" s="89"/>
      <c r="AAN121" s="89"/>
      <c r="AAO121" s="89"/>
      <c r="AAP121" s="89"/>
      <c r="AAQ121" s="89"/>
      <c r="AAR121" s="89"/>
      <c r="AAS121" s="89"/>
      <c r="AAT121" s="89"/>
      <c r="AAU121" s="89"/>
      <c r="AAV121" s="89"/>
      <c r="AAW121" s="89"/>
      <c r="AAX121" s="89"/>
      <c r="AAY121" s="89"/>
      <c r="AAZ121" s="89"/>
      <c r="ABA121" s="89"/>
      <c r="ABB121" s="89"/>
      <c r="ABC121" s="89"/>
      <c r="ABD121" s="89"/>
      <c r="ABE121" s="89"/>
      <c r="ABF121" s="89"/>
      <c r="ABG121" s="89"/>
      <c r="ABH121" s="89"/>
      <c r="ABI121" s="89"/>
      <c r="ABJ121" s="89"/>
      <c r="ABK121" s="89"/>
      <c r="ABL121" s="89"/>
      <c r="ABM121" s="89"/>
      <c r="ABN121" s="89"/>
      <c r="ABO121" s="89"/>
      <c r="ABP121" s="89"/>
      <c r="ABQ121" s="89"/>
      <c r="ABR121" s="89"/>
      <c r="ABS121" s="89"/>
      <c r="ABT121" s="89"/>
      <c r="ABU121" s="89"/>
      <c r="ABV121" s="89"/>
      <c r="ABW121" s="89"/>
      <c r="ABX121" s="89"/>
      <c r="ABY121" s="89"/>
      <c r="ABZ121" s="89"/>
      <c r="ACA121" s="89"/>
      <c r="ACB121" s="89"/>
      <c r="ACC121" s="89"/>
      <c r="ACD121" s="89"/>
      <c r="ACE121" s="89"/>
      <c r="ACF121" s="89"/>
      <c r="ACG121" s="89"/>
      <c r="ACH121" s="89"/>
      <c r="ACI121" s="89"/>
      <c r="ACJ121" s="89"/>
      <c r="ACK121" s="89"/>
      <c r="ACL121" s="89"/>
      <c r="ACM121" s="89"/>
      <c r="ACN121" s="89"/>
      <c r="ACO121" s="89"/>
      <c r="ACP121" s="89"/>
      <c r="ACQ121" s="89"/>
      <c r="ACR121" s="89"/>
      <c r="ACS121" s="89"/>
      <c r="ACT121" s="89"/>
      <c r="ACU121" s="89"/>
      <c r="ACV121" s="89"/>
      <c r="ACW121" s="89"/>
      <c r="ACX121" s="89"/>
      <c r="ACY121" s="89"/>
      <c r="ACZ121" s="89"/>
      <c r="ADA121" s="89"/>
      <c r="ADB121" s="89"/>
      <c r="ADC121" s="89"/>
      <c r="ADD121" s="89"/>
      <c r="ADE121" s="89"/>
      <c r="ADF121" s="89"/>
      <c r="ADG121" s="89"/>
      <c r="ADH121" s="89"/>
      <c r="ADI121" s="89"/>
      <c r="ADJ121" s="89"/>
      <c r="ADK121" s="89"/>
      <c r="ADL121" s="89"/>
      <c r="ADM121" s="89"/>
      <c r="ADN121" s="89"/>
      <c r="ADO121" s="89"/>
      <c r="ADP121" s="89"/>
      <c r="ADQ121" s="89"/>
      <c r="ADR121" s="89"/>
      <c r="ADS121" s="89"/>
      <c r="ADT121" s="89"/>
      <c r="ADU121" s="89"/>
      <c r="ADV121" s="89"/>
      <c r="ADW121" s="89"/>
      <c r="ADX121" s="89"/>
      <c r="ADY121" s="89"/>
      <c r="ADZ121" s="89"/>
      <c r="AEA121" s="89"/>
      <c r="AEB121" s="89"/>
      <c r="AEC121" s="89"/>
      <c r="AED121" s="89"/>
      <c r="AEE121" s="89"/>
      <c r="AEF121" s="89"/>
      <c r="AEG121" s="89"/>
      <c r="AEH121" s="89"/>
      <c r="AEI121" s="89"/>
      <c r="AEJ121" s="89"/>
      <c r="AEK121" s="89"/>
      <c r="AEL121" s="89"/>
      <c r="AEM121" s="89"/>
      <c r="AEN121" s="89"/>
      <c r="AEO121" s="89"/>
      <c r="AEP121" s="89"/>
      <c r="AEQ121" s="89"/>
      <c r="AER121" s="89"/>
      <c r="AES121" s="89"/>
      <c r="AET121" s="89"/>
      <c r="AEU121" s="89"/>
      <c r="AEV121" s="89"/>
      <c r="AEW121" s="89"/>
      <c r="AEX121" s="89"/>
      <c r="AEY121" s="89"/>
      <c r="AEZ121" s="89"/>
    </row>
    <row r="122" spans="1:832" s="70" customFormat="1" x14ac:dyDescent="0.3">
      <c r="A122" s="70" t="s">
        <v>1523</v>
      </c>
      <c r="B122" s="79">
        <v>44205</v>
      </c>
      <c r="C122" s="79"/>
      <c r="D122" s="93"/>
      <c r="E122" s="93" t="s">
        <v>343</v>
      </c>
      <c r="F122" s="70" t="s">
        <v>521</v>
      </c>
      <c r="G122" s="70" t="s">
        <v>314</v>
      </c>
      <c r="H122" s="70" t="s">
        <v>520</v>
      </c>
      <c r="I122" s="73">
        <v>3000</v>
      </c>
      <c r="J122" s="73">
        <v>4500</v>
      </c>
      <c r="K122" s="73">
        <v>0</v>
      </c>
      <c r="L122" s="73"/>
      <c r="M122" s="73"/>
      <c r="N122" s="73"/>
      <c r="O122" s="73"/>
      <c r="P122" s="73"/>
      <c r="Q122" s="73"/>
      <c r="R122" s="70" t="s">
        <v>1146</v>
      </c>
      <c r="S122" s="25" t="s">
        <v>696</v>
      </c>
      <c r="Y122" s="85"/>
      <c r="Z122" s="25"/>
      <c r="AA122" s="25"/>
      <c r="AB122" s="25"/>
      <c r="AC122" s="25"/>
      <c r="AD122" s="25"/>
      <c r="AE122" s="25"/>
      <c r="AF122" s="25"/>
      <c r="AG122" s="70">
        <v>0</v>
      </c>
      <c r="AH122" s="70">
        <v>0</v>
      </c>
      <c r="AI122" s="70">
        <v>0</v>
      </c>
      <c r="AJ122" s="70">
        <v>0</v>
      </c>
      <c r="AK122" s="70">
        <v>1</v>
      </c>
    </row>
    <row r="123" spans="1:832" s="17" customFormat="1" ht="12.75" customHeight="1" x14ac:dyDescent="0.3">
      <c r="A123" s="17" t="s">
        <v>1955</v>
      </c>
      <c r="B123" s="206">
        <v>44210</v>
      </c>
      <c r="C123" s="206"/>
      <c r="D123" s="138"/>
      <c r="E123" s="138" t="s">
        <v>345</v>
      </c>
      <c r="F123" s="17" t="s">
        <v>522</v>
      </c>
      <c r="G123" s="17" t="s">
        <v>523</v>
      </c>
      <c r="H123" s="17" t="s">
        <v>524</v>
      </c>
      <c r="I123" s="205">
        <v>45000</v>
      </c>
      <c r="J123" s="205">
        <v>50000</v>
      </c>
      <c r="K123" s="205">
        <v>3000</v>
      </c>
      <c r="L123" s="205" t="s">
        <v>1960</v>
      </c>
      <c r="M123" s="205"/>
      <c r="N123" s="205"/>
      <c r="O123" s="205"/>
      <c r="P123" s="205" t="s">
        <v>1954</v>
      </c>
      <c r="Q123" s="205" t="s">
        <v>1835</v>
      </c>
      <c r="R123" s="17" t="s">
        <v>1414</v>
      </c>
      <c r="S123" s="209" t="s">
        <v>1443</v>
      </c>
      <c r="T123" s="17" t="s">
        <v>1394</v>
      </c>
      <c r="U123" s="17" t="s">
        <v>1079</v>
      </c>
      <c r="V123" s="17" t="s">
        <v>801</v>
      </c>
      <c r="W123" s="17" t="s">
        <v>903</v>
      </c>
      <c r="AG123" s="17">
        <v>0</v>
      </c>
      <c r="AH123" s="17">
        <v>0</v>
      </c>
      <c r="AI123" s="17">
        <v>0</v>
      </c>
      <c r="AJ123" s="17">
        <v>0</v>
      </c>
      <c r="AK123" s="17">
        <v>1</v>
      </c>
    </row>
    <row r="124" spans="1:832" s="17" customFormat="1" ht="12.75" customHeight="1" x14ac:dyDescent="0.3">
      <c r="A124" s="17" t="s">
        <v>1955</v>
      </c>
      <c r="B124" s="206">
        <v>44210</v>
      </c>
      <c r="C124" s="206"/>
      <c r="D124" s="138"/>
      <c r="E124" s="138" t="s">
        <v>73</v>
      </c>
      <c r="G124" s="17" t="s">
        <v>523</v>
      </c>
      <c r="H124" s="17" t="s">
        <v>526</v>
      </c>
      <c r="I124" s="205"/>
      <c r="J124" s="205"/>
      <c r="K124" s="205">
        <v>0</v>
      </c>
      <c r="L124" s="205" t="s">
        <v>1960</v>
      </c>
      <c r="M124" s="205"/>
      <c r="N124" s="205"/>
      <c r="O124" s="205"/>
      <c r="P124" s="205"/>
      <c r="Q124" s="205" t="s">
        <v>1835</v>
      </c>
      <c r="R124" s="17" t="s">
        <v>1414</v>
      </c>
      <c r="S124" s="209" t="s">
        <v>1443</v>
      </c>
      <c r="U124" s="17" t="s">
        <v>903</v>
      </c>
      <c r="AG124" s="17">
        <v>0</v>
      </c>
      <c r="AH124" s="17">
        <v>0</v>
      </c>
      <c r="AI124" s="17">
        <v>0</v>
      </c>
      <c r="AJ124" s="17">
        <v>0</v>
      </c>
      <c r="AK124" s="17">
        <v>1</v>
      </c>
    </row>
    <row r="125" spans="1:832" s="70" customFormat="1" ht="12.75" customHeight="1" x14ac:dyDescent="0.3">
      <c r="A125" s="70" t="s">
        <v>1712</v>
      </c>
      <c r="B125" s="79">
        <v>44221</v>
      </c>
      <c r="C125" s="79"/>
      <c r="D125" s="93"/>
      <c r="E125" s="93" t="s">
        <v>345</v>
      </c>
      <c r="F125" s="70" t="s">
        <v>537</v>
      </c>
      <c r="G125" s="70" t="s">
        <v>459</v>
      </c>
      <c r="H125" s="70" t="s">
        <v>536</v>
      </c>
      <c r="I125" s="73">
        <v>22500</v>
      </c>
      <c r="J125" s="73">
        <v>26250</v>
      </c>
      <c r="K125" s="73" t="s">
        <v>1715</v>
      </c>
      <c r="L125" s="73"/>
      <c r="M125" s="73"/>
      <c r="N125" s="73"/>
      <c r="O125" s="73"/>
      <c r="P125" s="73"/>
      <c r="Q125" s="73"/>
      <c r="R125" s="70" t="s">
        <v>1714</v>
      </c>
      <c r="S125" s="25" t="s">
        <v>838</v>
      </c>
      <c r="T125" s="70" t="s">
        <v>679</v>
      </c>
      <c r="Y125" s="85"/>
      <c r="Z125" s="25"/>
      <c r="AA125" s="25"/>
      <c r="AB125" s="25"/>
      <c r="AC125" s="25"/>
      <c r="AD125" s="25"/>
      <c r="AE125" s="25"/>
      <c r="AF125" s="25"/>
    </row>
    <row r="126" spans="1:832" s="25" customFormat="1" ht="25.5" customHeight="1" x14ac:dyDescent="0.3">
      <c r="A126" s="70" t="s">
        <v>1712</v>
      </c>
      <c r="B126" s="79">
        <v>44221</v>
      </c>
      <c r="C126" s="79"/>
      <c r="D126" s="93"/>
      <c r="E126" s="93" t="s">
        <v>73</v>
      </c>
      <c r="F126" s="70"/>
      <c r="G126" s="70" t="s">
        <v>73</v>
      </c>
      <c r="H126" s="70" t="s">
        <v>538</v>
      </c>
      <c r="I126" s="73"/>
      <c r="J126" s="73"/>
      <c r="K126" s="73" t="s">
        <v>1715</v>
      </c>
      <c r="L126" s="73"/>
      <c r="M126" s="73"/>
      <c r="N126" s="73"/>
      <c r="O126" s="73"/>
      <c r="P126" s="73"/>
      <c r="Q126" s="73"/>
      <c r="R126" s="70" t="s">
        <v>1714</v>
      </c>
      <c r="S126" s="25" t="s">
        <v>838</v>
      </c>
      <c r="T126" s="70"/>
      <c r="U126" s="70"/>
      <c r="V126" s="70"/>
      <c r="W126" s="70"/>
      <c r="X126" s="70"/>
      <c r="Y126" s="85"/>
      <c r="Z126" s="70"/>
      <c r="AA126" s="70"/>
      <c r="AB126" s="70"/>
      <c r="AC126" s="70"/>
      <c r="AD126" s="70"/>
      <c r="AE126" s="70"/>
      <c r="AF126" s="70"/>
      <c r="AG126" s="70">
        <v>0</v>
      </c>
      <c r="AH126" s="70">
        <v>1</v>
      </c>
      <c r="AI126" s="70">
        <v>0</v>
      </c>
      <c r="AJ126" s="70">
        <v>0</v>
      </c>
      <c r="AK126" s="70">
        <v>0</v>
      </c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70"/>
      <c r="BJ126" s="70"/>
      <c r="BK126" s="70"/>
      <c r="BL126" s="70"/>
      <c r="BM126" s="70"/>
      <c r="BN126" s="70"/>
      <c r="BO126" s="70"/>
      <c r="BP126" s="70"/>
      <c r="BQ126" s="70"/>
      <c r="BR126" s="70"/>
      <c r="BS126" s="70"/>
      <c r="BT126" s="70"/>
      <c r="BU126" s="70"/>
      <c r="BV126" s="70"/>
      <c r="BW126" s="70"/>
      <c r="BX126" s="70"/>
      <c r="BY126" s="70"/>
      <c r="BZ126" s="70"/>
      <c r="CA126" s="70"/>
      <c r="CB126" s="70"/>
      <c r="CC126" s="70"/>
      <c r="CD126" s="70"/>
      <c r="CE126" s="70"/>
      <c r="CF126" s="70"/>
      <c r="CG126" s="70"/>
      <c r="CH126" s="70"/>
      <c r="CI126" s="70"/>
      <c r="CJ126" s="70"/>
      <c r="CK126" s="70"/>
      <c r="CL126" s="70"/>
      <c r="CM126" s="70"/>
      <c r="CN126" s="70"/>
      <c r="CO126" s="70"/>
      <c r="CP126" s="70"/>
      <c r="CQ126" s="70"/>
      <c r="CR126" s="70"/>
      <c r="CS126" s="70"/>
      <c r="CT126" s="70"/>
      <c r="CU126" s="70"/>
      <c r="CV126" s="70"/>
      <c r="CW126" s="70"/>
      <c r="CX126" s="70"/>
      <c r="CY126" s="70"/>
      <c r="CZ126" s="70"/>
      <c r="DA126" s="70"/>
      <c r="DB126" s="70"/>
      <c r="DC126" s="70"/>
      <c r="DD126" s="70"/>
      <c r="DE126" s="70"/>
      <c r="DF126" s="70"/>
      <c r="DG126" s="70"/>
      <c r="DH126" s="70"/>
      <c r="DI126" s="70"/>
      <c r="DJ126" s="70"/>
      <c r="DK126" s="70"/>
      <c r="DL126" s="70"/>
      <c r="DM126" s="70"/>
      <c r="DN126" s="70"/>
      <c r="DO126" s="70"/>
      <c r="DP126" s="70"/>
      <c r="DQ126" s="70"/>
      <c r="DR126" s="70"/>
      <c r="DS126" s="70"/>
      <c r="DT126" s="70"/>
      <c r="DU126" s="70"/>
      <c r="DV126" s="70"/>
      <c r="DW126" s="70"/>
      <c r="DX126" s="70"/>
      <c r="DY126" s="70"/>
      <c r="DZ126" s="70"/>
      <c r="EA126" s="70"/>
      <c r="EB126" s="70"/>
      <c r="EC126" s="70"/>
      <c r="ED126" s="70"/>
      <c r="EE126" s="70"/>
      <c r="EF126" s="70"/>
      <c r="EG126" s="70"/>
      <c r="EH126" s="70"/>
      <c r="EI126" s="70"/>
      <c r="EJ126" s="70"/>
      <c r="EK126" s="70"/>
      <c r="EL126" s="70"/>
      <c r="EM126" s="70"/>
      <c r="EN126" s="70"/>
      <c r="EO126" s="70"/>
      <c r="EP126" s="70"/>
      <c r="EQ126" s="70"/>
      <c r="ER126" s="70"/>
      <c r="ES126" s="70"/>
      <c r="ET126" s="70"/>
      <c r="EU126" s="70"/>
      <c r="EV126" s="70"/>
      <c r="EW126" s="70"/>
      <c r="EX126" s="70"/>
      <c r="EY126" s="70"/>
      <c r="EZ126" s="70"/>
      <c r="FA126" s="70"/>
      <c r="FB126" s="70"/>
      <c r="FC126" s="70"/>
      <c r="FD126" s="70"/>
      <c r="FE126" s="70"/>
      <c r="FF126" s="70"/>
      <c r="FG126" s="70"/>
      <c r="FH126" s="70"/>
      <c r="FI126" s="70"/>
      <c r="FJ126" s="70"/>
      <c r="FK126" s="70"/>
      <c r="FL126" s="70"/>
      <c r="FM126" s="70"/>
      <c r="FN126" s="70"/>
      <c r="FO126" s="70"/>
      <c r="FP126" s="70"/>
      <c r="FQ126" s="70"/>
      <c r="FR126" s="70"/>
      <c r="FS126" s="70"/>
      <c r="FT126" s="70"/>
      <c r="FU126" s="70"/>
      <c r="FV126" s="70"/>
      <c r="FW126" s="70"/>
      <c r="FX126" s="70"/>
      <c r="FY126" s="70"/>
      <c r="FZ126" s="70"/>
      <c r="GA126" s="70"/>
      <c r="GB126" s="70"/>
      <c r="GC126" s="70"/>
      <c r="GD126" s="70"/>
      <c r="GE126" s="70"/>
      <c r="GF126" s="70"/>
      <c r="GG126" s="70"/>
      <c r="GH126" s="70"/>
      <c r="GI126" s="70"/>
      <c r="GJ126" s="70"/>
      <c r="GK126" s="70"/>
      <c r="GL126" s="70"/>
      <c r="GM126" s="70"/>
      <c r="GN126" s="70"/>
      <c r="GO126" s="70"/>
      <c r="GP126" s="70"/>
      <c r="GQ126" s="70"/>
      <c r="GR126" s="70"/>
      <c r="GS126" s="70"/>
      <c r="GT126" s="70"/>
      <c r="GU126" s="70"/>
      <c r="GV126" s="70"/>
      <c r="GW126" s="70"/>
      <c r="GX126" s="70"/>
      <c r="GY126" s="70"/>
      <c r="GZ126" s="70"/>
      <c r="HA126" s="70"/>
      <c r="HB126" s="70"/>
      <c r="HC126" s="70"/>
      <c r="HD126" s="70"/>
      <c r="HE126" s="70"/>
      <c r="HF126" s="70"/>
      <c r="HG126" s="70"/>
      <c r="HH126" s="70"/>
      <c r="HI126" s="70"/>
      <c r="HJ126" s="70"/>
      <c r="HK126" s="70"/>
      <c r="HL126" s="70"/>
      <c r="HM126" s="70"/>
      <c r="HN126" s="70"/>
      <c r="HO126" s="70"/>
      <c r="HP126" s="70"/>
      <c r="HQ126" s="70"/>
      <c r="HR126" s="70"/>
      <c r="HS126" s="70"/>
      <c r="HT126" s="70"/>
      <c r="HU126" s="70"/>
      <c r="HV126" s="70"/>
      <c r="HW126" s="70"/>
      <c r="HX126" s="70"/>
      <c r="HY126" s="70"/>
      <c r="HZ126" s="70"/>
      <c r="IA126" s="70"/>
      <c r="IB126" s="70"/>
      <c r="IC126" s="70"/>
      <c r="ID126" s="70"/>
      <c r="IE126" s="70"/>
      <c r="IF126" s="70"/>
      <c r="IG126" s="70"/>
      <c r="IH126" s="70"/>
      <c r="II126" s="70"/>
      <c r="IJ126" s="70"/>
      <c r="IK126" s="70"/>
      <c r="IL126" s="70"/>
      <c r="IM126" s="70"/>
      <c r="IN126" s="70"/>
      <c r="IO126" s="70"/>
      <c r="IP126" s="70"/>
      <c r="IQ126" s="70"/>
      <c r="IR126" s="70"/>
      <c r="IS126" s="70"/>
      <c r="IT126" s="70"/>
      <c r="IU126" s="70"/>
      <c r="IV126" s="70"/>
      <c r="IW126" s="70"/>
      <c r="IX126" s="70"/>
      <c r="IY126" s="70"/>
      <c r="IZ126" s="70"/>
      <c r="JA126" s="70"/>
      <c r="JB126" s="70"/>
      <c r="JC126" s="70"/>
      <c r="JD126" s="70"/>
      <c r="JE126" s="70"/>
      <c r="JF126" s="70"/>
      <c r="JG126" s="70"/>
      <c r="JH126" s="70"/>
      <c r="JI126" s="70"/>
      <c r="JJ126" s="70"/>
      <c r="JK126" s="70"/>
      <c r="JL126" s="70"/>
      <c r="JM126" s="70"/>
      <c r="JN126" s="70"/>
      <c r="JO126" s="70"/>
      <c r="JP126" s="70"/>
      <c r="JQ126" s="70"/>
      <c r="JR126" s="70"/>
      <c r="JS126" s="70"/>
      <c r="JT126" s="70"/>
      <c r="JU126" s="70"/>
      <c r="JV126" s="70"/>
      <c r="JW126" s="70"/>
      <c r="JX126" s="70"/>
      <c r="JY126" s="70"/>
      <c r="JZ126" s="70"/>
      <c r="KA126" s="70"/>
      <c r="KB126" s="70"/>
      <c r="KC126" s="70"/>
      <c r="KD126" s="70"/>
      <c r="KE126" s="70"/>
      <c r="KF126" s="70"/>
      <c r="KG126" s="70"/>
      <c r="KH126" s="70"/>
      <c r="KI126" s="70"/>
      <c r="KJ126" s="70"/>
      <c r="KK126" s="70"/>
      <c r="KL126" s="70"/>
      <c r="KM126" s="70"/>
      <c r="KN126" s="70"/>
      <c r="KO126" s="70"/>
      <c r="KP126" s="70"/>
      <c r="KQ126" s="70"/>
      <c r="KR126" s="70"/>
      <c r="KS126" s="70"/>
      <c r="KT126" s="70"/>
      <c r="KU126" s="70"/>
      <c r="KV126" s="70"/>
      <c r="KW126" s="70"/>
      <c r="KX126" s="70"/>
      <c r="KY126" s="70"/>
      <c r="KZ126" s="70"/>
      <c r="LA126" s="70"/>
      <c r="LB126" s="70"/>
      <c r="LC126" s="70"/>
      <c r="LD126" s="70"/>
      <c r="LE126" s="70"/>
      <c r="LF126" s="70"/>
      <c r="LG126" s="70"/>
      <c r="LH126" s="70"/>
      <c r="LI126" s="70"/>
      <c r="LJ126" s="70"/>
      <c r="LK126" s="70"/>
      <c r="LL126" s="70"/>
      <c r="LM126" s="70"/>
      <c r="LN126" s="70"/>
      <c r="LO126" s="70"/>
      <c r="LP126" s="70"/>
      <c r="LQ126" s="70"/>
      <c r="LR126" s="70"/>
      <c r="LS126" s="70"/>
      <c r="LT126" s="70"/>
      <c r="LU126" s="70"/>
      <c r="LV126" s="70"/>
      <c r="LW126" s="70"/>
      <c r="LX126" s="70"/>
      <c r="LY126" s="70"/>
      <c r="LZ126" s="70"/>
      <c r="MA126" s="70"/>
      <c r="MB126" s="70"/>
      <c r="MC126" s="70"/>
      <c r="MD126" s="70"/>
      <c r="ME126" s="70"/>
      <c r="MF126" s="70"/>
      <c r="MG126" s="70"/>
      <c r="MH126" s="70"/>
      <c r="MI126" s="70"/>
      <c r="MJ126" s="70"/>
      <c r="MK126" s="70"/>
      <c r="ML126" s="70"/>
      <c r="MM126" s="70"/>
      <c r="MN126" s="70"/>
      <c r="MO126" s="70"/>
      <c r="MP126" s="70"/>
      <c r="MQ126" s="70"/>
      <c r="MR126" s="70"/>
      <c r="MS126" s="70"/>
      <c r="MT126" s="70"/>
      <c r="MU126" s="70"/>
      <c r="MV126" s="70"/>
      <c r="MW126" s="70"/>
      <c r="MX126" s="70"/>
      <c r="MY126" s="70"/>
      <c r="MZ126" s="70"/>
      <c r="NA126" s="70"/>
      <c r="NB126" s="70"/>
      <c r="NC126" s="70"/>
      <c r="ND126" s="70"/>
      <c r="NE126" s="70"/>
      <c r="NF126" s="70"/>
      <c r="NG126" s="70"/>
      <c r="NH126" s="70"/>
      <c r="NI126" s="70"/>
      <c r="NJ126" s="70"/>
      <c r="NK126" s="70"/>
      <c r="NL126" s="70"/>
      <c r="NM126" s="70"/>
      <c r="NN126" s="70"/>
      <c r="NO126" s="70"/>
      <c r="NP126" s="70"/>
      <c r="NQ126" s="70"/>
      <c r="NR126" s="70"/>
      <c r="NS126" s="70"/>
      <c r="NT126" s="70"/>
      <c r="NU126" s="70"/>
      <c r="NV126" s="70"/>
      <c r="NW126" s="70"/>
      <c r="NX126" s="70"/>
      <c r="NY126" s="70"/>
      <c r="NZ126" s="70"/>
      <c r="OA126" s="70"/>
      <c r="OB126" s="70"/>
      <c r="OC126" s="70"/>
      <c r="OD126" s="70"/>
      <c r="OE126" s="70"/>
      <c r="OF126" s="70"/>
      <c r="OG126" s="70"/>
      <c r="OH126" s="70"/>
      <c r="OI126" s="70"/>
      <c r="OJ126" s="70"/>
      <c r="OK126" s="70"/>
      <c r="OL126" s="70"/>
      <c r="OM126" s="70"/>
      <c r="ON126" s="70"/>
      <c r="OO126" s="70"/>
      <c r="OP126" s="70"/>
      <c r="OQ126" s="70"/>
      <c r="OR126" s="70"/>
      <c r="OS126" s="70"/>
      <c r="OT126" s="70"/>
      <c r="OU126" s="70"/>
      <c r="OV126" s="70"/>
      <c r="OW126" s="70"/>
      <c r="OX126" s="70"/>
      <c r="OY126" s="70"/>
      <c r="OZ126" s="70"/>
      <c r="PA126" s="70"/>
      <c r="PB126" s="70"/>
      <c r="PC126" s="70"/>
      <c r="PD126" s="70"/>
      <c r="PE126" s="70"/>
      <c r="PF126" s="70"/>
      <c r="PG126" s="70"/>
      <c r="PH126" s="70"/>
      <c r="PI126" s="70"/>
      <c r="PJ126" s="70"/>
      <c r="PK126" s="70"/>
      <c r="PL126" s="70"/>
      <c r="PM126" s="70"/>
      <c r="PN126" s="70"/>
      <c r="PO126" s="70"/>
      <c r="PP126" s="70"/>
      <c r="PQ126" s="70"/>
      <c r="PR126" s="70"/>
      <c r="PS126" s="70"/>
      <c r="PT126" s="70"/>
      <c r="PU126" s="70"/>
      <c r="PV126" s="70"/>
      <c r="PW126" s="70"/>
      <c r="PX126" s="70"/>
      <c r="PY126" s="70"/>
      <c r="PZ126" s="70"/>
      <c r="QA126" s="70"/>
      <c r="QB126" s="70"/>
      <c r="QC126" s="70"/>
      <c r="QD126" s="70"/>
      <c r="QE126" s="70"/>
      <c r="QF126" s="70"/>
      <c r="QG126" s="70"/>
      <c r="QH126" s="70"/>
      <c r="QI126" s="70"/>
      <c r="QJ126" s="70"/>
      <c r="QK126" s="70"/>
      <c r="QL126" s="70"/>
      <c r="QM126" s="70"/>
      <c r="QN126" s="70"/>
      <c r="QO126" s="70"/>
      <c r="QP126" s="70"/>
      <c r="QQ126" s="70"/>
      <c r="QR126" s="70"/>
      <c r="QS126" s="70"/>
      <c r="QT126" s="70"/>
      <c r="QU126" s="70"/>
      <c r="QV126" s="70"/>
      <c r="QW126" s="70"/>
      <c r="QX126" s="70"/>
      <c r="QY126" s="70"/>
      <c r="QZ126" s="70"/>
      <c r="RA126" s="70"/>
      <c r="RB126" s="70"/>
      <c r="RC126" s="70"/>
      <c r="RD126" s="70"/>
      <c r="RE126" s="70"/>
      <c r="RF126" s="70"/>
      <c r="RG126" s="70"/>
      <c r="RH126" s="70"/>
      <c r="RI126" s="70"/>
      <c r="RJ126" s="70"/>
      <c r="RK126" s="70"/>
      <c r="RL126" s="70"/>
      <c r="RM126" s="70"/>
      <c r="RN126" s="70"/>
      <c r="RO126" s="70"/>
      <c r="RP126" s="70"/>
      <c r="RQ126" s="70"/>
      <c r="RR126" s="70"/>
      <c r="RS126" s="70"/>
      <c r="RT126" s="70"/>
      <c r="RU126" s="70"/>
      <c r="RV126" s="70"/>
      <c r="RW126" s="70"/>
      <c r="RX126" s="70"/>
      <c r="RY126" s="70"/>
      <c r="RZ126" s="70"/>
      <c r="SA126" s="70"/>
      <c r="SB126" s="70"/>
      <c r="SC126" s="70"/>
      <c r="SD126" s="70"/>
      <c r="SE126" s="70"/>
      <c r="SF126" s="70"/>
      <c r="SG126" s="70"/>
      <c r="SH126" s="70"/>
      <c r="SI126" s="70"/>
      <c r="SJ126" s="70"/>
      <c r="SK126" s="70"/>
      <c r="SL126" s="70"/>
      <c r="SM126" s="70"/>
      <c r="SN126" s="70"/>
      <c r="SO126" s="70"/>
      <c r="SP126" s="70"/>
      <c r="SQ126" s="70"/>
      <c r="SR126" s="70"/>
      <c r="SS126" s="70"/>
      <c r="ST126" s="70"/>
      <c r="SU126" s="70"/>
      <c r="SV126" s="70"/>
      <c r="SW126" s="70"/>
      <c r="SX126" s="70"/>
      <c r="SY126" s="70"/>
      <c r="SZ126" s="70"/>
      <c r="TA126" s="70"/>
      <c r="TB126" s="70"/>
      <c r="TC126" s="70"/>
      <c r="TD126" s="70"/>
      <c r="TE126" s="70"/>
      <c r="TF126" s="70"/>
      <c r="TG126" s="70"/>
      <c r="TH126" s="70"/>
      <c r="TI126" s="70"/>
      <c r="TJ126" s="70"/>
      <c r="TK126" s="70"/>
      <c r="TL126" s="70"/>
      <c r="TM126" s="70"/>
      <c r="TN126" s="70"/>
      <c r="TO126" s="70"/>
      <c r="TP126" s="70"/>
      <c r="TQ126" s="70"/>
      <c r="TR126" s="70"/>
      <c r="TS126" s="70"/>
      <c r="TT126" s="70"/>
      <c r="TU126" s="70"/>
      <c r="TV126" s="70"/>
      <c r="TW126" s="70"/>
      <c r="TX126" s="70"/>
      <c r="TY126" s="70"/>
      <c r="TZ126" s="70"/>
      <c r="UA126" s="70"/>
      <c r="UB126" s="70"/>
      <c r="UC126" s="70"/>
      <c r="UD126" s="70"/>
      <c r="UE126" s="70"/>
      <c r="UF126" s="70"/>
      <c r="UG126" s="70"/>
      <c r="UH126" s="70"/>
      <c r="UI126" s="70"/>
      <c r="UJ126" s="70"/>
      <c r="UK126" s="70"/>
      <c r="UL126" s="70"/>
      <c r="UM126" s="70"/>
      <c r="UN126" s="70"/>
      <c r="UO126" s="70"/>
      <c r="UP126" s="70"/>
      <c r="UQ126" s="70"/>
      <c r="UR126" s="70"/>
      <c r="US126" s="70"/>
      <c r="UT126" s="70"/>
      <c r="UU126" s="70"/>
      <c r="UV126" s="70"/>
      <c r="UW126" s="70"/>
      <c r="UX126" s="70"/>
      <c r="UY126" s="70"/>
      <c r="UZ126" s="70"/>
      <c r="VA126" s="70"/>
      <c r="VB126" s="70"/>
      <c r="VC126" s="70"/>
      <c r="VD126" s="70"/>
      <c r="VE126" s="70"/>
      <c r="VF126" s="70"/>
      <c r="VG126" s="70"/>
      <c r="VH126" s="70"/>
      <c r="VI126" s="70"/>
      <c r="VJ126" s="70"/>
      <c r="VK126" s="70"/>
      <c r="VL126" s="70"/>
      <c r="VM126" s="70"/>
      <c r="VN126" s="70"/>
      <c r="VO126" s="70"/>
      <c r="VP126" s="70"/>
      <c r="VQ126" s="70"/>
      <c r="VR126" s="70"/>
      <c r="VS126" s="70"/>
      <c r="VT126" s="70"/>
      <c r="VU126" s="70"/>
      <c r="VV126" s="70"/>
      <c r="VW126" s="70"/>
      <c r="VX126" s="70"/>
      <c r="VY126" s="70"/>
      <c r="VZ126" s="70"/>
      <c r="WA126" s="70"/>
      <c r="WB126" s="70"/>
      <c r="WC126" s="70"/>
      <c r="WD126" s="70"/>
      <c r="WE126" s="70"/>
      <c r="WF126" s="70"/>
      <c r="WG126" s="70"/>
      <c r="WH126" s="70"/>
      <c r="WI126" s="70"/>
      <c r="WJ126" s="70"/>
      <c r="WK126" s="70"/>
      <c r="WL126" s="70"/>
      <c r="WM126" s="70"/>
      <c r="WN126" s="70"/>
      <c r="WO126" s="70"/>
      <c r="WP126" s="70"/>
      <c r="WQ126" s="70"/>
      <c r="WR126" s="70"/>
      <c r="WS126" s="70"/>
      <c r="WT126" s="70"/>
      <c r="WU126" s="70"/>
      <c r="WV126" s="70"/>
      <c r="WW126" s="70"/>
      <c r="WX126" s="70"/>
      <c r="WY126" s="70"/>
      <c r="WZ126" s="70"/>
      <c r="XA126" s="70"/>
      <c r="XB126" s="70"/>
      <c r="XC126" s="70"/>
      <c r="XD126" s="70"/>
      <c r="XE126" s="70"/>
      <c r="XF126" s="70"/>
      <c r="XG126" s="70"/>
      <c r="XH126" s="70"/>
      <c r="XI126" s="70"/>
      <c r="XJ126" s="70"/>
      <c r="XK126" s="70"/>
      <c r="XL126" s="70"/>
      <c r="XM126" s="70"/>
      <c r="XN126" s="70"/>
      <c r="XO126" s="70"/>
      <c r="XP126" s="70"/>
      <c r="XQ126" s="70"/>
      <c r="XR126" s="70"/>
      <c r="XS126" s="70"/>
      <c r="XT126" s="70"/>
      <c r="XU126" s="70"/>
      <c r="XV126" s="70"/>
      <c r="XW126" s="70"/>
      <c r="XX126" s="70"/>
      <c r="XY126" s="70"/>
      <c r="XZ126" s="70"/>
      <c r="YA126" s="70"/>
      <c r="YB126" s="70"/>
      <c r="YC126" s="70"/>
      <c r="YD126" s="70"/>
      <c r="YE126" s="70"/>
      <c r="YF126" s="70"/>
      <c r="YG126" s="70"/>
      <c r="YH126" s="70"/>
      <c r="YI126" s="70"/>
      <c r="YJ126" s="70"/>
      <c r="YK126" s="70"/>
      <c r="YL126" s="70"/>
      <c r="YM126" s="70"/>
      <c r="YN126" s="70"/>
      <c r="YO126" s="70"/>
      <c r="YP126" s="70"/>
      <c r="YQ126" s="70"/>
      <c r="YR126" s="70"/>
      <c r="YS126" s="70"/>
      <c r="YT126" s="70"/>
      <c r="YU126" s="70"/>
      <c r="YV126" s="70"/>
      <c r="YW126" s="70"/>
      <c r="YX126" s="70"/>
      <c r="YY126" s="70"/>
      <c r="YZ126" s="70"/>
      <c r="ZA126" s="70"/>
      <c r="ZB126" s="70"/>
      <c r="ZC126" s="70"/>
      <c r="ZD126" s="70"/>
      <c r="ZE126" s="70"/>
      <c r="ZF126" s="70"/>
      <c r="ZG126" s="70"/>
      <c r="ZH126" s="70"/>
      <c r="ZI126" s="70"/>
      <c r="ZJ126" s="70"/>
      <c r="ZK126" s="70"/>
      <c r="ZL126" s="70"/>
      <c r="ZM126" s="70"/>
      <c r="ZN126" s="70"/>
      <c r="ZO126" s="70"/>
      <c r="ZP126" s="70"/>
      <c r="ZQ126" s="70"/>
      <c r="ZR126" s="70"/>
      <c r="ZS126" s="70"/>
      <c r="ZT126" s="70"/>
      <c r="ZU126" s="70"/>
      <c r="ZV126" s="70"/>
      <c r="ZW126" s="70"/>
      <c r="ZX126" s="70"/>
      <c r="ZY126" s="70"/>
      <c r="ZZ126" s="70"/>
      <c r="AAA126" s="70"/>
      <c r="AAB126" s="70"/>
      <c r="AAC126" s="70"/>
      <c r="AAD126" s="70"/>
      <c r="AAE126" s="70"/>
      <c r="AAF126" s="70"/>
      <c r="AAG126" s="70"/>
      <c r="AAH126" s="70"/>
      <c r="AAI126" s="70"/>
      <c r="AAJ126" s="70"/>
      <c r="AAK126" s="70"/>
      <c r="AAL126" s="70"/>
      <c r="AAM126" s="70"/>
      <c r="AAN126" s="70"/>
      <c r="AAO126" s="70"/>
      <c r="AAP126" s="70"/>
      <c r="AAQ126" s="70"/>
      <c r="AAR126" s="70"/>
      <c r="AAS126" s="70"/>
      <c r="AAT126" s="70"/>
      <c r="AAU126" s="70"/>
      <c r="AAV126" s="70"/>
      <c r="AAW126" s="70"/>
      <c r="AAX126" s="70"/>
      <c r="AAY126" s="70"/>
      <c r="AAZ126" s="70"/>
      <c r="ABA126" s="70"/>
      <c r="ABB126" s="70"/>
      <c r="ABC126" s="70"/>
      <c r="ABD126" s="70"/>
      <c r="ABE126" s="70"/>
      <c r="ABF126" s="70"/>
      <c r="ABG126" s="70"/>
      <c r="ABH126" s="70"/>
      <c r="ABI126" s="70"/>
      <c r="ABJ126" s="70"/>
      <c r="ABK126" s="70"/>
      <c r="ABL126" s="70"/>
      <c r="ABM126" s="70"/>
      <c r="ABN126" s="70"/>
      <c r="ABO126" s="70"/>
      <c r="ABP126" s="70"/>
      <c r="ABQ126" s="70"/>
      <c r="ABR126" s="70"/>
      <c r="ABS126" s="70"/>
      <c r="ABT126" s="70"/>
      <c r="ABU126" s="70"/>
      <c r="ABV126" s="70"/>
      <c r="ABW126" s="70"/>
      <c r="ABX126" s="70"/>
      <c r="ABY126" s="70"/>
      <c r="ABZ126" s="70"/>
      <c r="ACA126" s="70"/>
      <c r="ACB126" s="70"/>
      <c r="ACC126" s="70"/>
      <c r="ACD126" s="70"/>
      <c r="ACE126" s="70"/>
      <c r="ACF126" s="70"/>
      <c r="ACG126" s="70"/>
      <c r="ACH126" s="70"/>
      <c r="ACI126" s="70"/>
      <c r="ACJ126" s="70"/>
      <c r="ACK126" s="70"/>
      <c r="ACL126" s="70"/>
      <c r="ACM126" s="70"/>
      <c r="ACN126" s="70"/>
      <c r="ACO126" s="70"/>
      <c r="ACP126" s="70"/>
      <c r="ACQ126" s="70"/>
      <c r="ACR126" s="70"/>
      <c r="ACS126" s="70"/>
      <c r="ACT126" s="70"/>
      <c r="ACU126" s="70"/>
      <c r="ACV126" s="70"/>
      <c r="ACW126" s="70"/>
      <c r="ACX126" s="70"/>
      <c r="ACY126" s="70"/>
      <c r="ACZ126" s="70"/>
      <c r="ADA126" s="70"/>
      <c r="ADB126" s="70"/>
      <c r="ADC126" s="70"/>
      <c r="ADD126" s="70"/>
      <c r="ADE126" s="70"/>
      <c r="ADF126" s="70"/>
      <c r="ADG126" s="70"/>
      <c r="ADH126" s="70"/>
      <c r="ADI126" s="70"/>
      <c r="ADJ126" s="70"/>
      <c r="ADK126" s="70"/>
      <c r="ADL126" s="70"/>
      <c r="ADM126" s="70"/>
      <c r="ADN126" s="70"/>
      <c r="ADO126" s="70"/>
      <c r="ADP126" s="70"/>
      <c r="ADQ126" s="70"/>
      <c r="ADR126" s="70"/>
      <c r="ADS126" s="70"/>
      <c r="ADT126" s="70"/>
      <c r="ADU126" s="70"/>
      <c r="ADV126" s="70"/>
      <c r="ADW126" s="70"/>
      <c r="ADX126" s="70"/>
      <c r="ADY126" s="70"/>
      <c r="ADZ126" s="70"/>
      <c r="AEA126" s="70"/>
      <c r="AEB126" s="70"/>
      <c r="AEC126" s="70"/>
      <c r="AED126" s="70"/>
      <c r="AEE126" s="70"/>
      <c r="AEF126" s="70"/>
      <c r="AEG126" s="70"/>
      <c r="AEH126" s="70"/>
      <c r="AEI126" s="70"/>
      <c r="AEJ126" s="70"/>
      <c r="AEK126" s="70"/>
      <c r="AEL126" s="70"/>
      <c r="AEM126" s="70"/>
      <c r="AEN126" s="70"/>
      <c r="AEO126" s="70"/>
      <c r="AEP126" s="70"/>
      <c r="AEQ126" s="70"/>
      <c r="AER126" s="70"/>
      <c r="AES126" s="70"/>
      <c r="AET126" s="70"/>
      <c r="AEU126" s="70"/>
      <c r="AEV126" s="70"/>
      <c r="AEW126" s="70"/>
      <c r="AEX126" s="70"/>
      <c r="AEY126" s="70"/>
      <c r="AEZ126" s="70"/>
    </row>
    <row r="127" spans="1:832" s="25" customFormat="1" ht="12.75" customHeight="1" x14ac:dyDescent="0.3">
      <c r="A127" s="70"/>
      <c r="B127" s="71"/>
      <c r="C127" s="71"/>
      <c r="D127" s="93"/>
      <c r="E127" s="93" t="s">
        <v>540</v>
      </c>
      <c r="F127" s="70" t="s">
        <v>549</v>
      </c>
      <c r="G127" s="70" t="s">
        <v>547</v>
      </c>
      <c r="H127" s="70" t="s">
        <v>548</v>
      </c>
      <c r="I127" s="73"/>
      <c r="J127" s="73"/>
      <c r="K127" s="73"/>
      <c r="L127" s="73"/>
      <c r="M127" s="73"/>
      <c r="N127" s="73"/>
      <c r="O127" s="73"/>
      <c r="P127" s="73"/>
      <c r="Q127" s="73"/>
      <c r="R127" s="70"/>
      <c r="S127" s="70"/>
      <c r="T127" s="70"/>
      <c r="U127" s="70"/>
      <c r="V127" s="70"/>
      <c r="W127" s="70"/>
      <c r="X127" s="70"/>
      <c r="Y127" s="40"/>
      <c r="Z127" s="70"/>
      <c r="AA127" s="70"/>
      <c r="AB127" s="70"/>
      <c r="AC127" s="70"/>
      <c r="AD127" s="70"/>
      <c r="AE127" s="70"/>
      <c r="AF127" s="70"/>
      <c r="AG127" s="70">
        <v>0</v>
      </c>
      <c r="AH127" s="70">
        <v>0</v>
      </c>
      <c r="AI127" s="70">
        <v>0</v>
      </c>
      <c r="AJ127" s="70">
        <v>0</v>
      </c>
      <c r="AK127" s="70">
        <v>1</v>
      </c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H127" s="70"/>
      <c r="BI127" s="70"/>
      <c r="BJ127" s="70"/>
      <c r="BK127" s="70"/>
      <c r="BL127" s="70"/>
      <c r="BM127" s="70"/>
      <c r="BN127" s="70"/>
      <c r="BO127" s="70"/>
      <c r="BP127" s="70"/>
      <c r="BQ127" s="70"/>
      <c r="BR127" s="70"/>
      <c r="BS127" s="70"/>
      <c r="BT127" s="70"/>
      <c r="BU127" s="70"/>
      <c r="BV127" s="70"/>
      <c r="BW127" s="70"/>
      <c r="BX127" s="70"/>
      <c r="BY127" s="70"/>
      <c r="BZ127" s="70"/>
      <c r="CA127" s="70"/>
      <c r="CB127" s="70"/>
      <c r="CC127" s="70"/>
      <c r="CD127" s="70"/>
      <c r="CE127" s="70"/>
      <c r="CF127" s="70"/>
      <c r="CG127" s="70"/>
      <c r="CH127" s="70"/>
      <c r="CI127" s="70"/>
      <c r="CJ127" s="70"/>
      <c r="CK127" s="70"/>
      <c r="CL127" s="70"/>
      <c r="CM127" s="70"/>
      <c r="CN127" s="70"/>
      <c r="CO127" s="70"/>
      <c r="CP127" s="70"/>
      <c r="CQ127" s="70"/>
      <c r="CR127" s="70"/>
      <c r="CS127" s="70"/>
      <c r="CT127" s="70"/>
      <c r="CU127" s="70"/>
      <c r="CV127" s="70"/>
      <c r="CW127" s="70"/>
      <c r="CX127" s="70"/>
      <c r="CY127" s="70"/>
      <c r="CZ127" s="70"/>
      <c r="DA127" s="70"/>
      <c r="DB127" s="70"/>
      <c r="DC127" s="70"/>
      <c r="DD127" s="70"/>
      <c r="DE127" s="70"/>
      <c r="DF127" s="70"/>
      <c r="DG127" s="70"/>
      <c r="DH127" s="70"/>
      <c r="DI127" s="70"/>
      <c r="DJ127" s="70"/>
      <c r="DK127" s="70"/>
      <c r="DL127" s="70"/>
      <c r="DM127" s="70"/>
      <c r="DN127" s="70"/>
      <c r="DO127" s="70"/>
      <c r="DP127" s="70"/>
      <c r="DQ127" s="70"/>
      <c r="DR127" s="70"/>
      <c r="DS127" s="70"/>
      <c r="DT127" s="70"/>
      <c r="DU127" s="70"/>
      <c r="DV127" s="70"/>
      <c r="DW127" s="70"/>
      <c r="DX127" s="70"/>
      <c r="DY127" s="70"/>
      <c r="DZ127" s="70"/>
      <c r="EA127" s="70"/>
      <c r="EB127" s="70"/>
      <c r="EC127" s="70"/>
      <c r="ED127" s="70"/>
      <c r="EE127" s="70"/>
      <c r="EF127" s="70"/>
      <c r="EG127" s="70"/>
      <c r="EH127" s="70"/>
      <c r="EI127" s="70"/>
      <c r="EJ127" s="70"/>
      <c r="EK127" s="70"/>
      <c r="EL127" s="70"/>
      <c r="EM127" s="70"/>
      <c r="EN127" s="70"/>
      <c r="EO127" s="70"/>
      <c r="EP127" s="70"/>
      <c r="EQ127" s="70"/>
      <c r="ER127" s="70"/>
      <c r="ES127" s="70"/>
      <c r="ET127" s="70"/>
      <c r="EU127" s="70"/>
      <c r="EV127" s="70"/>
      <c r="EW127" s="70"/>
      <c r="EX127" s="70"/>
      <c r="EY127" s="70"/>
      <c r="EZ127" s="70"/>
      <c r="FA127" s="70"/>
      <c r="FB127" s="70"/>
      <c r="FC127" s="70"/>
      <c r="FD127" s="70"/>
      <c r="FE127" s="70"/>
      <c r="FF127" s="70"/>
      <c r="FG127" s="70"/>
      <c r="FH127" s="70"/>
      <c r="FI127" s="70"/>
      <c r="FJ127" s="70"/>
      <c r="FK127" s="70"/>
      <c r="FL127" s="70"/>
      <c r="FM127" s="70"/>
      <c r="FN127" s="70"/>
      <c r="FO127" s="70"/>
      <c r="FP127" s="70"/>
      <c r="FQ127" s="70"/>
      <c r="FR127" s="70"/>
      <c r="FS127" s="70"/>
      <c r="FT127" s="70"/>
      <c r="FU127" s="70"/>
      <c r="FV127" s="70"/>
      <c r="FW127" s="70"/>
      <c r="FX127" s="70"/>
      <c r="FY127" s="70"/>
      <c r="FZ127" s="70"/>
      <c r="GA127" s="70"/>
      <c r="GB127" s="70"/>
      <c r="GC127" s="70"/>
      <c r="GD127" s="70"/>
      <c r="GE127" s="70"/>
      <c r="GF127" s="70"/>
      <c r="GG127" s="70"/>
      <c r="GH127" s="70"/>
      <c r="GI127" s="70"/>
      <c r="GJ127" s="70"/>
      <c r="GK127" s="70"/>
      <c r="GL127" s="70"/>
      <c r="GM127" s="70"/>
      <c r="GN127" s="70"/>
      <c r="GO127" s="70"/>
      <c r="GP127" s="70"/>
      <c r="GQ127" s="70"/>
      <c r="GR127" s="70"/>
      <c r="GS127" s="70"/>
      <c r="GT127" s="70"/>
      <c r="GU127" s="70"/>
      <c r="GV127" s="70"/>
      <c r="GW127" s="70"/>
      <c r="GX127" s="70"/>
      <c r="GY127" s="70"/>
      <c r="GZ127" s="70"/>
      <c r="HA127" s="70"/>
      <c r="HB127" s="70"/>
      <c r="HC127" s="70"/>
      <c r="HD127" s="70"/>
      <c r="HE127" s="70"/>
      <c r="HF127" s="70"/>
      <c r="HG127" s="70"/>
      <c r="HH127" s="70"/>
      <c r="HI127" s="70"/>
      <c r="HJ127" s="70"/>
      <c r="HK127" s="70"/>
      <c r="HL127" s="70"/>
      <c r="HM127" s="70"/>
      <c r="HN127" s="70"/>
      <c r="HO127" s="70"/>
      <c r="HP127" s="70"/>
      <c r="HQ127" s="70"/>
      <c r="HR127" s="70"/>
      <c r="HS127" s="70"/>
      <c r="HT127" s="70"/>
      <c r="HU127" s="70"/>
      <c r="HV127" s="70"/>
      <c r="HW127" s="70"/>
      <c r="HX127" s="70"/>
      <c r="HY127" s="70"/>
      <c r="HZ127" s="70"/>
      <c r="IA127" s="70"/>
      <c r="IB127" s="70"/>
      <c r="IC127" s="70"/>
      <c r="ID127" s="70"/>
      <c r="IE127" s="70"/>
      <c r="IF127" s="70"/>
      <c r="IG127" s="70"/>
      <c r="IH127" s="70"/>
      <c r="II127" s="70"/>
      <c r="IJ127" s="70"/>
      <c r="IK127" s="70"/>
      <c r="IL127" s="70"/>
      <c r="IM127" s="70"/>
      <c r="IN127" s="70"/>
      <c r="IO127" s="70"/>
      <c r="IP127" s="70"/>
      <c r="IQ127" s="70"/>
      <c r="IR127" s="70"/>
      <c r="IS127" s="70"/>
      <c r="IT127" s="70"/>
      <c r="IU127" s="70"/>
      <c r="IV127" s="70"/>
      <c r="IW127" s="70"/>
      <c r="IX127" s="70"/>
      <c r="IY127" s="70"/>
      <c r="IZ127" s="70"/>
      <c r="JA127" s="70"/>
      <c r="JB127" s="70"/>
      <c r="JC127" s="70"/>
      <c r="JD127" s="70"/>
      <c r="JE127" s="70"/>
      <c r="JF127" s="70"/>
      <c r="JG127" s="70"/>
      <c r="JH127" s="70"/>
      <c r="JI127" s="70"/>
      <c r="JJ127" s="70"/>
      <c r="JK127" s="70"/>
      <c r="JL127" s="70"/>
      <c r="JM127" s="70"/>
      <c r="JN127" s="70"/>
      <c r="JO127" s="70"/>
      <c r="JP127" s="70"/>
      <c r="JQ127" s="70"/>
      <c r="JR127" s="70"/>
      <c r="JS127" s="70"/>
      <c r="JT127" s="70"/>
      <c r="JU127" s="70"/>
      <c r="JV127" s="70"/>
      <c r="JW127" s="70"/>
      <c r="JX127" s="70"/>
      <c r="JY127" s="70"/>
      <c r="JZ127" s="70"/>
      <c r="KA127" s="70"/>
      <c r="KB127" s="70"/>
      <c r="KC127" s="70"/>
      <c r="KD127" s="70"/>
      <c r="KE127" s="70"/>
      <c r="KF127" s="70"/>
      <c r="KG127" s="70"/>
      <c r="KH127" s="70"/>
      <c r="KI127" s="70"/>
      <c r="KJ127" s="70"/>
      <c r="KK127" s="70"/>
      <c r="KL127" s="70"/>
      <c r="KM127" s="70"/>
      <c r="KN127" s="70"/>
      <c r="KO127" s="70"/>
      <c r="KP127" s="70"/>
      <c r="KQ127" s="70"/>
      <c r="KR127" s="70"/>
      <c r="KS127" s="70"/>
      <c r="KT127" s="70"/>
      <c r="KU127" s="70"/>
      <c r="KV127" s="70"/>
      <c r="KW127" s="70"/>
      <c r="KX127" s="70"/>
      <c r="KY127" s="70"/>
      <c r="KZ127" s="70"/>
      <c r="LA127" s="70"/>
      <c r="LB127" s="70"/>
      <c r="LC127" s="70"/>
      <c r="LD127" s="70"/>
      <c r="LE127" s="70"/>
      <c r="LF127" s="70"/>
      <c r="LG127" s="70"/>
      <c r="LH127" s="70"/>
      <c r="LI127" s="70"/>
      <c r="LJ127" s="70"/>
      <c r="LK127" s="70"/>
      <c r="LL127" s="70"/>
      <c r="LM127" s="70"/>
      <c r="LN127" s="70"/>
      <c r="LO127" s="70"/>
      <c r="LP127" s="70"/>
      <c r="LQ127" s="70"/>
      <c r="LR127" s="70"/>
      <c r="LS127" s="70"/>
      <c r="LT127" s="70"/>
      <c r="LU127" s="70"/>
      <c r="LV127" s="70"/>
      <c r="LW127" s="70"/>
      <c r="LX127" s="70"/>
      <c r="LY127" s="70"/>
      <c r="LZ127" s="70"/>
      <c r="MA127" s="70"/>
      <c r="MB127" s="70"/>
      <c r="MC127" s="70"/>
      <c r="MD127" s="70"/>
      <c r="ME127" s="70"/>
      <c r="MF127" s="70"/>
      <c r="MG127" s="70"/>
      <c r="MH127" s="70"/>
      <c r="MI127" s="70"/>
      <c r="MJ127" s="70"/>
      <c r="MK127" s="70"/>
      <c r="ML127" s="70"/>
      <c r="MM127" s="70"/>
      <c r="MN127" s="70"/>
      <c r="MO127" s="70"/>
      <c r="MP127" s="70"/>
      <c r="MQ127" s="70"/>
      <c r="MR127" s="70"/>
      <c r="MS127" s="70"/>
      <c r="MT127" s="70"/>
      <c r="MU127" s="70"/>
      <c r="MV127" s="70"/>
      <c r="MW127" s="70"/>
      <c r="MX127" s="70"/>
      <c r="MY127" s="70"/>
      <c r="MZ127" s="70"/>
      <c r="NA127" s="70"/>
      <c r="NB127" s="70"/>
      <c r="NC127" s="70"/>
      <c r="ND127" s="70"/>
      <c r="NE127" s="70"/>
      <c r="NF127" s="70"/>
      <c r="NG127" s="70"/>
      <c r="NH127" s="70"/>
      <c r="NI127" s="70"/>
      <c r="NJ127" s="70"/>
      <c r="NK127" s="70"/>
      <c r="NL127" s="70"/>
      <c r="NM127" s="70"/>
      <c r="NN127" s="70"/>
      <c r="NO127" s="70"/>
      <c r="NP127" s="70"/>
      <c r="NQ127" s="70"/>
      <c r="NR127" s="70"/>
      <c r="NS127" s="70"/>
      <c r="NT127" s="70"/>
      <c r="NU127" s="70"/>
      <c r="NV127" s="70"/>
      <c r="NW127" s="70"/>
      <c r="NX127" s="70"/>
      <c r="NY127" s="70"/>
      <c r="NZ127" s="70"/>
      <c r="OA127" s="70"/>
      <c r="OB127" s="70"/>
      <c r="OC127" s="70"/>
      <c r="OD127" s="70"/>
      <c r="OE127" s="70"/>
      <c r="OF127" s="70"/>
      <c r="OG127" s="70"/>
      <c r="OH127" s="70"/>
      <c r="OI127" s="70"/>
      <c r="OJ127" s="70"/>
      <c r="OK127" s="70"/>
      <c r="OL127" s="70"/>
      <c r="OM127" s="70"/>
      <c r="ON127" s="70"/>
      <c r="OO127" s="70"/>
      <c r="OP127" s="70"/>
      <c r="OQ127" s="70"/>
      <c r="OR127" s="70"/>
      <c r="OS127" s="70"/>
      <c r="OT127" s="70"/>
      <c r="OU127" s="70"/>
      <c r="OV127" s="70"/>
      <c r="OW127" s="70"/>
      <c r="OX127" s="70"/>
      <c r="OY127" s="70"/>
      <c r="OZ127" s="70"/>
      <c r="PA127" s="70"/>
      <c r="PB127" s="70"/>
      <c r="PC127" s="70"/>
      <c r="PD127" s="70"/>
      <c r="PE127" s="70"/>
      <c r="PF127" s="70"/>
      <c r="PG127" s="70"/>
      <c r="PH127" s="70"/>
      <c r="PI127" s="70"/>
      <c r="PJ127" s="70"/>
      <c r="PK127" s="70"/>
      <c r="PL127" s="70"/>
      <c r="PM127" s="70"/>
      <c r="PN127" s="70"/>
      <c r="PO127" s="70"/>
      <c r="PP127" s="70"/>
      <c r="PQ127" s="70"/>
      <c r="PR127" s="70"/>
      <c r="PS127" s="70"/>
      <c r="PT127" s="70"/>
      <c r="PU127" s="70"/>
      <c r="PV127" s="70"/>
      <c r="PW127" s="70"/>
      <c r="PX127" s="70"/>
      <c r="PY127" s="70"/>
      <c r="PZ127" s="70"/>
      <c r="QA127" s="70"/>
      <c r="QB127" s="70"/>
      <c r="QC127" s="70"/>
      <c r="QD127" s="70"/>
      <c r="QE127" s="70"/>
      <c r="QF127" s="70"/>
      <c r="QG127" s="70"/>
      <c r="QH127" s="70"/>
      <c r="QI127" s="70"/>
      <c r="QJ127" s="70"/>
      <c r="QK127" s="70"/>
      <c r="QL127" s="70"/>
      <c r="QM127" s="70"/>
      <c r="QN127" s="70"/>
      <c r="QO127" s="70"/>
      <c r="QP127" s="70"/>
      <c r="QQ127" s="70"/>
      <c r="QR127" s="70"/>
      <c r="QS127" s="70"/>
      <c r="QT127" s="70"/>
      <c r="QU127" s="70"/>
      <c r="QV127" s="70"/>
      <c r="QW127" s="70"/>
      <c r="QX127" s="70"/>
      <c r="QY127" s="70"/>
      <c r="QZ127" s="70"/>
      <c r="RA127" s="70"/>
      <c r="RB127" s="70"/>
      <c r="RC127" s="70"/>
      <c r="RD127" s="70"/>
      <c r="RE127" s="70"/>
      <c r="RF127" s="70"/>
      <c r="RG127" s="70"/>
      <c r="RH127" s="70"/>
      <c r="RI127" s="70"/>
      <c r="RJ127" s="70"/>
      <c r="RK127" s="70"/>
      <c r="RL127" s="70"/>
      <c r="RM127" s="70"/>
      <c r="RN127" s="70"/>
      <c r="RO127" s="70"/>
      <c r="RP127" s="70"/>
      <c r="RQ127" s="70"/>
      <c r="RR127" s="70"/>
      <c r="RS127" s="70"/>
      <c r="RT127" s="70"/>
      <c r="RU127" s="70"/>
      <c r="RV127" s="70"/>
      <c r="RW127" s="70"/>
      <c r="RX127" s="70"/>
      <c r="RY127" s="70"/>
      <c r="RZ127" s="70"/>
      <c r="SA127" s="70"/>
      <c r="SB127" s="70"/>
      <c r="SC127" s="70"/>
      <c r="SD127" s="70"/>
      <c r="SE127" s="70"/>
      <c r="SF127" s="70"/>
      <c r="SG127" s="70"/>
      <c r="SH127" s="70"/>
      <c r="SI127" s="70"/>
      <c r="SJ127" s="70"/>
      <c r="SK127" s="70"/>
      <c r="SL127" s="70"/>
      <c r="SM127" s="70"/>
      <c r="SN127" s="70"/>
      <c r="SO127" s="70"/>
      <c r="SP127" s="70"/>
      <c r="SQ127" s="70"/>
      <c r="SR127" s="70"/>
      <c r="SS127" s="70"/>
      <c r="ST127" s="70"/>
      <c r="SU127" s="70"/>
      <c r="SV127" s="70"/>
      <c r="SW127" s="70"/>
      <c r="SX127" s="70"/>
      <c r="SY127" s="70"/>
      <c r="SZ127" s="70"/>
      <c r="TA127" s="70"/>
      <c r="TB127" s="70"/>
      <c r="TC127" s="70"/>
      <c r="TD127" s="70"/>
      <c r="TE127" s="70"/>
      <c r="TF127" s="70"/>
      <c r="TG127" s="70"/>
      <c r="TH127" s="70"/>
      <c r="TI127" s="70"/>
      <c r="TJ127" s="70"/>
      <c r="TK127" s="70"/>
      <c r="TL127" s="70"/>
      <c r="TM127" s="70"/>
      <c r="TN127" s="70"/>
      <c r="TO127" s="70"/>
      <c r="TP127" s="70"/>
      <c r="TQ127" s="70"/>
      <c r="TR127" s="70"/>
      <c r="TS127" s="70"/>
      <c r="TT127" s="70"/>
      <c r="TU127" s="70"/>
      <c r="TV127" s="70"/>
      <c r="TW127" s="70"/>
      <c r="TX127" s="70"/>
      <c r="TY127" s="70"/>
      <c r="TZ127" s="70"/>
      <c r="UA127" s="70"/>
      <c r="UB127" s="70"/>
      <c r="UC127" s="70"/>
      <c r="UD127" s="70"/>
      <c r="UE127" s="70"/>
      <c r="UF127" s="70"/>
      <c r="UG127" s="70"/>
      <c r="UH127" s="70"/>
      <c r="UI127" s="70"/>
      <c r="UJ127" s="70"/>
      <c r="UK127" s="70"/>
      <c r="UL127" s="70"/>
      <c r="UM127" s="70"/>
      <c r="UN127" s="70"/>
      <c r="UO127" s="70"/>
      <c r="UP127" s="70"/>
      <c r="UQ127" s="70"/>
      <c r="UR127" s="70"/>
      <c r="US127" s="70"/>
      <c r="UT127" s="70"/>
      <c r="UU127" s="70"/>
      <c r="UV127" s="70"/>
      <c r="UW127" s="70"/>
      <c r="UX127" s="70"/>
      <c r="UY127" s="70"/>
      <c r="UZ127" s="70"/>
      <c r="VA127" s="70"/>
      <c r="VB127" s="70"/>
      <c r="VC127" s="70"/>
      <c r="VD127" s="70"/>
      <c r="VE127" s="70"/>
      <c r="VF127" s="70"/>
      <c r="VG127" s="70"/>
      <c r="VH127" s="70"/>
      <c r="VI127" s="70"/>
      <c r="VJ127" s="70"/>
      <c r="VK127" s="70"/>
      <c r="VL127" s="70"/>
      <c r="VM127" s="70"/>
      <c r="VN127" s="70"/>
      <c r="VO127" s="70"/>
      <c r="VP127" s="70"/>
      <c r="VQ127" s="70"/>
      <c r="VR127" s="70"/>
      <c r="VS127" s="70"/>
      <c r="VT127" s="70"/>
      <c r="VU127" s="70"/>
      <c r="VV127" s="70"/>
      <c r="VW127" s="70"/>
      <c r="VX127" s="70"/>
      <c r="VY127" s="70"/>
      <c r="VZ127" s="70"/>
      <c r="WA127" s="70"/>
      <c r="WB127" s="70"/>
      <c r="WC127" s="70"/>
      <c r="WD127" s="70"/>
      <c r="WE127" s="70"/>
      <c r="WF127" s="70"/>
      <c r="WG127" s="70"/>
      <c r="WH127" s="70"/>
      <c r="WI127" s="70"/>
      <c r="WJ127" s="70"/>
      <c r="WK127" s="70"/>
      <c r="WL127" s="70"/>
      <c r="WM127" s="70"/>
      <c r="WN127" s="70"/>
      <c r="WO127" s="70"/>
      <c r="WP127" s="70"/>
      <c r="WQ127" s="70"/>
      <c r="WR127" s="70"/>
      <c r="WS127" s="70"/>
      <c r="WT127" s="70"/>
      <c r="WU127" s="70"/>
      <c r="WV127" s="70"/>
      <c r="WW127" s="70"/>
      <c r="WX127" s="70"/>
      <c r="WY127" s="70"/>
      <c r="WZ127" s="70"/>
      <c r="XA127" s="70"/>
      <c r="XB127" s="70"/>
      <c r="XC127" s="70"/>
      <c r="XD127" s="70"/>
      <c r="XE127" s="70"/>
      <c r="XF127" s="70"/>
      <c r="XG127" s="70"/>
      <c r="XH127" s="70"/>
      <c r="XI127" s="70"/>
      <c r="XJ127" s="70"/>
      <c r="XK127" s="70"/>
      <c r="XL127" s="70"/>
      <c r="XM127" s="70"/>
      <c r="XN127" s="70"/>
      <c r="XO127" s="70"/>
      <c r="XP127" s="70"/>
      <c r="XQ127" s="70"/>
      <c r="XR127" s="70"/>
      <c r="XS127" s="70"/>
      <c r="XT127" s="70"/>
      <c r="XU127" s="70"/>
      <c r="XV127" s="70"/>
      <c r="XW127" s="70"/>
      <c r="XX127" s="70"/>
      <c r="XY127" s="70"/>
      <c r="XZ127" s="70"/>
      <c r="YA127" s="70"/>
      <c r="YB127" s="70"/>
      <c r="YC127" s="70"/>
      <c r="YD127" s="70"/>
      <c r="YE127" s="70"/>
      <c r="YF127" s="70"/>
      <c r="YG127" s="70"/>
      <c r="YH127" s="70"/>
      <c r="YI127" s="70"/>
      <c r="YJ127" s="70"/>
      <c r="YK127" s="70"/>
      <c r="YL127" s="70"/>
      <c r="YM127" s="70"/>
      <c r="YN127" s="70"/>
      <c r="YO127" s="70"/>
      <c r="YP127" s="70"/>
      <c r="YQ127" s="70"/>
      <c r="YR127" s="70"/>
      <c r="YS127" s="70"/>
      <c r="YT127" s="70"/>
      <c r="YU127" s="70"/>
      <c r="YV127" s="70"/>
      <c r="YW127" s="70"/>
      <c r="YX127" s="70"/>
      <c r="YY127" s="70"/>
      <c r="YZ127" s="70"/>
      <c r="ZA127" s="70"/>
      <c r="ZB127" s="70"/>
      <c r="ZC127" s="70"/>
      <c r="ZD127" s="70"/>
      <c r="ZE127" s="70"/>
      <c r="ZF127" s="70"/>
      <c r="ZG127" s="70"/>
      <c r="ZH127" s="70"/>
      <c r="ZI127" s="70"/>
      <c r="ZJ127" s="70"/>
      <c r="ZK127" s="70"/>
      <c r="ZL127" s="70"/>
      <c r="ZM127" s="70"/>
      <c r="ZN127" s="70"/>
      <c r="ZO127" s="70"/>
      <c r="ZP127" s="70"/>
      <c r="ZQ127" s="70"/>
      <c r="ZR127" s="70"/>
      <c r="ZS127" s="70"/>
      <c r="ZT127" s="70"/>
      <c r="ZU127" s="70"/>
      <c r="ZV127" s="70"/>
      <c r="ZW127" s="70"/>
      <c r="ZX127" s="70"/>
      <c r="ZY127" s="70"/>
      <c r="ZZ127" s="70"/>
      <c r="AAA127" s="70"/>
      <c r="AAB127" s="70"/>
      <c r="AAC127" s="70"/>
      <c r="AAD127" s="70"/>
      <c r="AAE127" s="70"/>
      <c r="AAF127" s="70"/>
      <c r="AAG127" s="70"/>
      <c r="AAH127" s="70"/>
      <c r="AAI127" s="70"/>
      <c r="AAJ127" s="70"/>
      <c r="AAK127" s="70"/>
      <c r="AAL127" s="70"/>
      <c r="AAM127" s="70"/>
      <c r="AAN127" s="70"/>
      <c r="AAO127" s="70"/>
      <c r="AAP127" s="70"/>
      <c r="AAQ127" s="70"/>
      <c r="AAR127" s="70"/>
      <c r="AAS127" s="70"/>
      <c r="AAT127" s="70"/>
      <c r="AAU127" s="70"/>
      <c r="AAV127" s="70"/>
      <c r="AAW127" s="70"/>
      <c r="AAX127" s="70"/>
      <c r="AAY127" s="70"/>
      <c r="AAZ127" s="70"/>
      <c r="ABA127" s="70"/>
      <c r="ABB127" s="70"/>
      <c r="ABC127" s="70"/>
      <c r="ABD127" s="70"/>
      <c r="ABE127" s="70"/>
      <c r="ABF127" s="70"/>
      <c r="ABG127" s="70"/>
      <c r="ABH127" s="70"/>
      <c r="ABI127" s="70"/>
      <c r="ABJ127" s="70"/>
      <c r="ABK127" s="70"/>
      <c r="ABL127" s="70"/>
      <c r="ABM127" s="70"/>
      <c r="ABN127" s="70"/>
      <c r="ABO127" s="70"/>
      <c r="ABP127" s="70"/>
      <c r="ABQ127" s="70"/>
      <c r="ABR127" s="70"/>
      <c r="ABS127" s="70"/>
      <c r="ABT127" s="70"/>
      <c r="ABU127" s="70"/>
      <c r="ABV127" s="70"/>
      <c r="ABW127" s="70"/>
      <c r="ABX127" s="70"/>
      <c r="ABY127" s="70"/>
      <c r="ABZ127" s="70"/>
      <c r="ACA127" s="70"/>
      <c r="ACB127" s="70"/>
      <c r="ACC127" s="70"/>
      <c r="ACD127" s="70"/>
      <c r="ACE127" s="70"/>
      <c r="ACF127" s="70"/>
      <c r="ACG127" s="70"/>
      <c r="ACH127" s="70"/>
      <c r="ACI127" s="70"/>
      <c r="ACJ127" s="70"/>
      <c r="ACK127" s="70"/>
      <c r="ACL127" s="70"/>
      <c r="ACM127" s="70"/>
      <c r="ACN127" s="70"/>
      <c r="ACO127" s="70"/>
      <c r="ACP127" s="70"/>
      <c r="ACQ127" s="70"/>
      <c r="ACR127" s="70"/>
      <c r="ACS127" s="70"/>
      <c r="ACT127" s="70"/>
      <c r="ACU127" s="70"/>
      <c r="ACV127" s="70"/>
      <c r="ACW127" s="70"/>
      <c r="ACX127" s="70"/>
      <c r="ACY127" s="70"/>
      <c r="ACZ127" s="70"/>
      <c r="ADA127" s="70"/>
      <c r="ADB127" s="70"/>
      <c r="ADC127" s="70"/>
      <c r="ADD127" s="70"/>
      <c r="ADE127" s="70"/>
      <c r="ADF127" s="70"/>
      <c r="ADG127" s="70"/>
      <c r="ADH127" s="70"/>
      <c r="ADI127" s="70"/>
      <c r="ADJ127" s="70"/>
      <c r="ADK127" s="70"/>
      <c r="ADL127" s="70"/>
      <c r="ADM127" s="70"/>
      <c r="ADN127" s="70"/>
      <c r="ADO127" s="70"/>
      <c r="ADP127" s="70"/>
      <c r="ADQ127" s="70"/>
      <c r="ADR127" s="70"/>
      <c r="ADS127" s="70"/>
      <c r="ADT127" s="70"/>
      <c r="ADU127" s="70"/>
      <c r="ADV127" s="70"/>
      <c r="ADW127" s="70"/>
      <c r="ADX127" s="70"/>
      <c r="ADY127" s="70"/>
      <c r="ADZ127" s="70"/>
      <c r="AEA127" s="70"/>
      <c r="AEB127" s="70"/>
      <c r="AEC127" s="70"/>
      <c r="AED127" s="70"/>
      <c r="AEE127" s="70"/>
      <c r="AEF127" s="70"/>
      <c r="AEG127" s="70"/>
      <c r="AEH127" s="70"/>
      <c r="AEI127" s="70"/>
      <c r="AEJ127" s="70"/>
      <c r="AEK127" s="70"/>
      <c r="AEL127" s="70"/>
      <c r="AEM127" s="70"/>
      <c r="AEN127" s="70"/>
      <c r="AEO127" s="70"/>
      <c r="AEP127" s="70"/>
      <c r="AEQ127" s="70"/>
      <c r="AER127" s="70"/>
      <c r="AES127" s="70"/>
      <c r="AET127" s="70"/>
      <c r="AEU127" s="70"/>
      <c r="AEV127" s="70"/>
      <c r="AEW127" s="70"/>
      <c r="AEX127" s="70"/>
      <c r="AEY127" s="70"/>
      <c r="AEZ127" s="70"/>
    </row>
    <row r="128" spans="1:832" s="70" customFormat="1" ht="12.75" customHeight="1" x14ac:dyDescent="0.3">
      <c r="B128" s="71"/>
      <c r="C128" s="71"/>
      <c r="D128" s="93"/>
      <c r="E128" s="93" t="s">
        <v>540</v>
      </c>
      <c r="F128" s="70" t="s">
        <v>545</v>
      </c>
      <c r="G128" s="70" t="s">
        <v>161</v>
      </c>
      <c r="H128" s="70" t="s">
        <v>546</v>
      </c>
      <c r="I128" s="73"/>
      <c r="J128" s="73"/>
      <c r="K128" s="73"/>
      <c r="L128" s="73"/>
      <c r="M128" s="73"/>
      <c r="N128" s="73"/>
      <c r="O128" s="73"/>
      <c r="P128" s="73"/>
      <c r="Q128" s="73"/>
      <c r="S128" s="25"/>
      <c r="Y128" s="40"/>
      <c r="AG128" s="70">
        <v>0</v>
      </c>
      <c r="AH128" s="70">
        <v>1</v>
      </c>
      <c r="AI128" s="70">
        <v>0</v>
      </c>
      <c r="AJ128" s="70">
        <v>0</v>
      </c>
      <c r="AK128" s="70">
        <v>0</v>
      </c>
    </row>
    <row r="129" spans="1:832" s="70" customFormat="1" ht="12.75" customHeight="1" x14ac:dyDescent="0.3">
      <c r="B129" s="71"/>
      <c r="C129" s="71"/>
      <c r="D129" s="93"/>
      <c r="E129" s="93" t="s">
        <v>540</v>
      </c>
      <c r="F129" s="70" t="s">
        <v>551</v>
      </c>
      <c r="G129" s="70" t="s">
        <v>179</v>
      </c>
      <c r="H129" s="70" t="s">
        <v>550</v>
      </c>
      <c r="I129" s="73"/>
      <c r="J129" s="73"/>
      <c r="K129" s="73"/>
      <c r="L129" s="73"/>
      <c r="M129" s="73"/>
      <c r="N129" s="73"/>
      <c r="O129" s="73"/>
      <c r="P129" s="73"/>
      <c r="Q129" s="73"/>
      <c r="Y129" s="40"/>
      <c r="AG129" s="70">
        <v>0</v>
      </c>
      <c r="AH129" s="70">
        <v>0</v>
      </c>
      <c r="AI129" s="70">
        <v>0</v>
      </c>
      <c r="AJ129" s="70">
        <v>0</v>
      </c>
      <c r="AK129" s="70">
        <v>1</v>
      </c>
    </row>
    <row r="130" spans="1:832" s="70" customFormat="1" ht="12.75" customHeight="1" x14ac:dyDescent="0.3">
      <c r="B130" s="71"/>
      <c r="C130" s="71"/>
      <c r="D130" s="93"/>
      <c r="E130" s="93" t="s">
        <v>540</v>
      </c>
      <c r="F130" s="70" t="s">
        <v>552</v>
      </c>
      <c r="G130" s="70" t="s">
        <v>161</v>
      </c>
      <c r="H130" s="70" t="s">
        <v>867</v>
      </c>
      <c r="I130" s="73"/>
      <c r="J130" s="73"/>
      <c r="K130" s="73"/>
      <c r="L130" s="73"/>
      <c r="M130" s="73"/>
      <c r="N130" s="73"/>
      <c r="O130" s="73"/>
      <c r="P130" s="73"/>
      <c r="Q130" s="73"/>
      <c r="S130" s="25" t="s">
        <v>637</v>
      </c>
      <c r="Y130" s="40"/>
      <c r="Z130" s="248"/>
      <c r="AG130" s="70">
        <v>0</v>
      </c>
      <c r="AH130" s="70">
        <v>0</v>
      </c>
      <c r="AI130" s="70">
        <v>0</v>
      </c>
      <c r="AJ130" s="70">
        <v>1</v>
      </c>
      <c r="AK130" s="70">
        <v>0</v>
      </c>
      <c r="AN130" s="70" t="s">
        <v>485</v>
      </c>
    </row>
    <row r="131" spans="1:832" s="70" customFormat="1" ht="12.75" customHeight="1" x14ac:dyDescent="0.3">
      <c r="B131" s="71"/>
      <c r="C131" s="71"/>
      <c r="D131" s="93"/>
      <c r="E131" s="93" t="s">
        <v>497</v>
      </c>
      <c r="F131" s="70" t="s">
        <v>583</v>
      </c>
      <c r="G131" s="70" t="s">
        <v>584</v>
      </c>
      <c r="I131" s="73">
        <v>5250</v>
      </c>
      <c r="J131" s="73">
        <v>5250</v>
      </c>
      <c r="K131" s="73"/>
      <c r="L131" s="73"/>
      <c r="M131" s="73"/>
      <c r="N131" s="73"/>
      <c r="O131" s="73"/>
      <c r="P131" s="73"/>
      <c r="Q131" s="73"/>
      <c r="R131" s="70" t="s">
        <v>597</v>
      </c>
      <c r="S131" s="70" t="s">
        <v>177</v>
      </c>
      <c r="Y131" s="40"/>
      <c r="Z131" s="22"/>
      <c r="AA131" s="22"/>
      <c r="AB131" s="22"/>
      <c r="AC131" s="22"/>
      <c r="AD131" s="22"/>
      <c r="AE131" s="22"/>
      <c r="AF131" s="22"/>
      <c r="AG131" s="70">
        <v>1</v>
      </c>
      <c r="AH131" s="70">
        <v>0</v>
      </c>
      <c r="AI131" s="70">
        <v>0</v>
      </c>
      <c r="AJ131" s="70">
        <v>0</v>
      </c>
      <c r="AK131" s="70">
        <v>0</v>
      </c>
    </row>
    <row r="132" spans="1:832" s="70" customFormat="1" ht="12.75" customHeight="1" x14ac:dyDescent="0.3">
      <c r="B132" s="71">
        <v>44270</v>
      </c>
      <c r="C132" s="71"/>
      <c r="D132" s="93"/>
      <c r="E132" s="93" t="s">
        <v>73</v>
      </c>
      <c r="F132" s="70" t="s">
        <v>602</v>
      </c>
      <c r="G132" s="70" t="s">
        <v>154</v>
      </c>
      <c r="H132" s="70" t="s">
        <v>587</v>
      </c>
      <c r="I132" s="73">
        <v>1100</v>
      </c>
      <c r="J132" s="73">
        <v>1100</v>
      </c>
      <c r="K132" s="73">
        <v>0</v>
      </c>
      <c r="L132" s="73"/>
      <c r="M132" s="73"/>
      <c r="N132" s="73"/>
      <c r="O132" s="73"/>
      <c r="P132" s="73"/>
      <c r="Q132" s="73"/>
      <c r="S132" s="85" t="s">
        <v>689</v>
      </c>
      <c r="Y132" s="1"/>
      <c r="Z132" s="22"/>
      <c r="AA132" s="22"/>
      <c r="AB132" s="22"/>
      <c r="AC132" s="22"/>
      <c r="AD132" s="22"/>
      <c r="AE132" s="22"/>
      <c r="AF132" s="22"/>
      <c r="AG132" s="70">
        <v>0</v>
      </c>
      <c r="AH132" s="70">
        <v>1</v>
      </c>
      <c r="AI132" s="70">
        <v>0</v>
      </c>
      <c r="AJ132" s="70">
        <v>0</v>
      </c>
      <c r="AK132" s="70">
        <v>0</v>
      </c>
    </row>
    <row r="133" spans="1:832" s="70" customFormat="1" x14ac:dyDescent="0.3">
      <c r="B133" s="71">
        <v>44372</v>
      </c>
      <c r="C133" s="71"/>
      <c r="D133" s="93"/>
      <c r="E133" s="93" t="s">
        <v>711</v>
      </c>
      <c r="F133" s="70" t="s">
        <v>625</v>
      </c>
      <c r="G133" s="70" t="s">
        <v>624</v>
      </c>
      <c r="H133" s="70" t="s">
        <v>601</v>
      </c>
      <c r="I133" s="73">
        <v>2773</v>
      </c>
      <c r="J133" s="73">
        <v>2773</v>
      </c>
      <c r="K133" s="73">
        <v>0</v>
      </c>
      <c r="L133" s="73"/>
      <c r="M133" s="73"/>
      <c r="N133" s="73"/>
      <c r="O133" s="73"/>
      <c r="P133" s="73"/>
      <c r="Q133" s="73"/>
      <c r="S133" s="25" t="s">
        <v>1116</v>
      </c>
      <c r="Z133" s="89"/>
      <c r="AA133" s="89"/>
      <c r="AB133" s="89"/>
      <c r="AC133" s="89"/>
      <c r="AD133" s="89"/>
      <c r="AE133" s="89"/>
      <c r="AF133" s="89"/>
      <c r="AG133" s="89">
        <v>1</v>
      </c>
      <c r="AH133" s="89">
        <v>0</v>
      </c>
      <c r="AI133" s="89">
        <v>0</v>
      </c>
      <c r="AJ133" s="89">
        <v>0</v>
      </c>
      <c r="AK133" s="89">
        <v>0</v>
      </c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89"/>
      <c r="BM133" s="89"/>
      <c r="BN133" s="89"/>
      <c r="BO133" s="89"/>
      <c r="BP133" s="89"/>
      <c r="BQ133" s="89"/>
      <c r="BR133" s="89"/>
      <c r="BS133" s="89"/>
      <c r="BT133" s="89"/>
      <c r="BU133" s="89"/>
      <c r="BV133" s="89"/>
      <c r="BW133" s="89"/>
      <c r="BX133" s="89"/>
      <c r="BY133" s="89"/>
      <c r="BZ133" s="89"/>
      <c r="CA133" s="89"/>
      <c r="CB133" s="89"/>
      <c r="CC133" s="89"/>
      <c r="CD133" s="89"/>
      <c r="CE133" s="89"/>
      <c r="CF133" s="89"/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  <c r="CS133" s="89"/>
      <c r="CT133" s="89"/>
      <c r="CU133" s="89"/>
      <c r="CV133" s="89"/>
      <c r="CW133" s="89"/>
      <c r="CX133" s="89"/>
      <c r="CY133" s="89"/>
      <c r="CZ133" s="89"/>
      <c r="DA133" s="89"/>
      <c r="DB133" s="89"/>
      <c r="DC133" s="89"/>
      <c r="DD133" s="89"/>
      <c r="DE133" s="89"/>
      <c r="DF133" s="89"/>
      <c r="DG133" s="89"/>
      <c r="DH133" s="89"/>
      <c r="DI133" s="89"/>
      <c r="DJ133" s="89"/>
      <c r="DK133" s="89"/>
      <c r="DL133" s="89"/>
      <c r="DM133" s="89"/>
      <c r="DN133" s="89"/>
      <c r="DO133" s="89"/>
      <c r="DP133" s="89"/>
      <c r="DQ133" s="89"/>
      <c r="DR133" s="89"/>
      <c r="DS133" s="89"/>
      <c r="DT133" s="89"/>
      <c r="DU133" s="89"/>
      <c r="DV133" s="89"/>
      <c r="DW133" s="89"/>
      <c r="DX133" s="89"/>
      <c r="DY133" s="89"/>
      <c r="DZ133" s="89"/>
      <c r="EA133" s="89"/>
      <c r="EB133" s="89"/>
      <c r="EC133" s="89"/>
      <c r="ED133" s="89"/>
      <c r="EE133" s="89"/>
      <c r="EF133" s="89"/>
      <c r="EG133" s="89"/>
      <c r="EH133" s="89"/>
      <c r="EI133" s="89"/>
      <c r="EJ133" s="89"/>
      <c r="EK133" s="89"/>
      <c r="EL133" s="89"/>
      <c r="EM133" s="89"/>
      <c r="EN133" s="89"/>
      <c r="EO133" s="89"/>
      <c r="EP133" s="89"/>
      <c r="EQ133" s="89"/>
      <c r="ER133" s="89"/>
      <c r="ES133" s="89"/>
      <c r="ET133" s="89"/>
      <c r="EU133" s="89"/>
      <c r="EV133" s="89"/>
      <c r="EW133" s="89"/>
      <c r="EX133" s="89"/>
      <c r="EY133" s="89"/>
      <c r="EZ133" s="89"/>
      <c r="FA133" s="89"/>
      <c r="FB133" s="89"/>
      <c r="FC133" s="89"/>
      <c r="FD133" s="89"/>
      <c r="FE133" s="89"/>
      <c r="FF133" s="89"/>
      <c r="FG133" s="89"/>
      <c r="FH133" s="89"/>
      <c r="FI133" s="89"/>
      <c r="FJ133" s="89"/>
      <c r="FK133" s="89"/>
      <c r="FL133" s="89"/>
      <c r="FM133" s="89"/>
      <c r="FN133" s="89"/>
      <c r="FO133" s="89"/>
      <c r="FP133" s="89"/>
      <c r="FQ133" s="89"/>
      <c r="FR133" s="89"/>
      <c r="FS133" s="89"/>
      <c r="FT133" s="89"/>
      <c r="FU133" s="89"/>
      <c r="FV133" s="89"/>
      <c r="FW133" s="89"/>
      <c r="FX133" s="89"/>
      <c r="FY133" s="89"/>
      <c r="FZ133" s="89"/>
      <c r="GA133" s="89"/>
      <c r="GB133" s="89"/>
      <c r="GC133" s="89"/>
      <c r="GD133" s="89"/>
      <c r="GE133" s="89"/>
      <c r="GF133" s="89"/>
      <c r="GG133" s="89"/>
      <c r="GH133" s="89"/>
      <c r="GI133" s="89"/>
      <c r="GJ133" s="89"/>
      <c r="GK133" s="89"/>
      <c r="GL133" s="89"/>
      <c r="GM133" s="89"/>
      <c r="GN133" s="89"/>
      <c r="GO133" s="89"/>
      <c r="GP133" s="89"/>
      <c r="GQ133" s="89"/>
      <c r="GR133" s="89"/>
      <c r="GS133" s="89"/>
      <c r="GT133" s="89"/>
      <c r="GU133" s="89"/>
      <c r="GV133" s="89"/>
      <c r="GW133" s="89"/>
      <c r="GX133" s="89"/>
      <c r="GY133" s="89"/>
      <c r="GZ133" s="89"/>
      <c r="HA133" s="89"/>
      <c r="HB133" s="89"/>
      <c r="HC133" s="89"/>
      <c r="HD133" s="89"/>
      <c r="HE133" s="89"/>
      <c r="HF133" s="89"/>
      <c r="HG133" s="89"/>
      <c r="HH133" s="89"/>
      <c r="HI133" s="89"/>
      <c r="HJ133" s="89"/>
      <c r="HK133" s="89"/>
      <c r="HL133" s="89"/>
      <c r="HM133" s="89"/>
      <c r="HN133" s="89"/>
      <c r="HO133" s="89"/>
      <c r="HP133" s="89"/>
      <c r="HQ133" s="89"/>
      <c r="HR133" s="89"/>
      <c r="HS133" s="89"/>
      <c r="HT133" s="89"/>
      <c r="HU133" s="89"/>
      <c r="HV133" s="89"/>
      <c r="HW133" s="89"/>
      <c r="HX133" s="89"/>
      <c r="HY133" s="89"/>
      <c r="HZ133" s="89"/>
      <c r="IA133" s="89"/>
      <c r="IB133" s="89"/>
      <c r="IC133" s="89"/>
      <c r="ID133" s="89"/>
      <c r="IE133" s="89"/>
      <c r="IF133" s="89"/>
      <c r="IG133" s="89"/>
      <c r="IH133" s="89"/>
      <c r="II133" s="89"/>
      <c r="IJ133" s="89"/>
      <c r="IK133" s="89"/>
      <c r="IL133" s="89"/>
      <c r="IM133" s="89"/>
      <c r="IN133" s="89"/>
      <c r="IO133" s="89"/>
      <c r="IP133" s="89"/>
      <c r="IQ133" s="89"/>
      <c r="IR133" s="89"/>
      <c r="IS133" s="89"/>
      <c r="IT133" s="89"/>
      <c r="IU133" s="89"/>
      <c r="IV133" s="89"/>
      <c r="IW133" s="89"/>
      <c r="IX133" s="89"/>
      <c r="IY133" s="89"/>
      <c r="IZ133" s="89"/>
      <c r="JA133" s="89"/>
      <c r="JB133" s="89"/>
      <c r="JC133" s="89"/>
      <c r="JD133" s="89"/>
      <c r="JE133" s="89"/>
      <c r="JF133" s="89"/>
      <c r="JG133" s="89"/>
      <c r="JH133" s="89"/>
      <c r="JI133" s="89"/>
      <c r="JJ133" s="89"/>
      <c r="JK133" s="89"/>
      <c r="JL133" s="89"/>
      <c r="JM133" s="89"/>
      <c r="JN133" s="89"/>
      <c r="JO133" s="89"/>
      <c r="JP133" s="89"/>
      <c r="JQ133" s="89"/>
      <c r="JR133" s="89"/>
      <c r="JS133" s="89"/>
      <c r="JT133" s="89"/>
      <c r="JU133" s="89"/>
      <c r="JV133" s="89"/>
      <c r="JW133" s="89"/>
      <c r="JX133" s="89"/>
      <c r="JY133" s="89"/>
      <c r="JZ133" s="89"/>
      <c r="KA133" s="89"/>
      <c r="KB133" s="89"/>
      <c r="KC133" s="89"/>
      <c r="KD133" s="89"/>
      <c r="KE133" s="89"/>
      <c r="KF133" s="89"/>
      <c r="KG133" s="89"/>
      <c r="KH133" s="89"/>
      <c r="KI133" s="89"/>
      <c r="KJ133" s="89"/>
      <c r="KK133" s="89"/>
      <c r="KL133" s="89"/>
      <c r="KM133" s="89"/>
      <c r="KN133" s="89"/>
      <c r="KO133" s="89"/>
      <c r="KP133" s="89"/>
      <c r="KQ133" s="89"/>
      <c r="KR133" s="89"/>
      <c r="KS133" s="89"/>
      <c r="KT133" s="89"/>
      <c r="KU133" s="89"/>
      <c r="KV133" s="89"/>
      <c r="KW133" s="89"/>
      <c r="KX133" s="89"/>
      <c r="KY133" s="89"/>
      <c r="KZ133" s="89"/>
      <c r="LA133" s="89"/>
      <c r="LB133" s="89"/>
      <c r="LC133" s="89"/>
      <c r="LD133" s="89"/>
      <c r="LE133" s="89"/>
      <c r="LF133" s="89"/>
      <c r="LG133" s="89"/>
      <c r="LH133" s="89"/>
      <c r="LI133" s="89"/>
      <c r="LJ133" s="89"/>
      <c r="LK133" s="89"/>
      <c r="LL133" s="89"/>
      <c r="LM133" s="89"/>
      <c r="LN133" s="89"/>
      <c r="LO133" s="89"/>
      <c r="LP133" s="89"/>
      <c r="LQ133" s="89"/>
      <c r="LR133" s="89"/>
      <c r="LS133" s="89"/>
      <c r="LT133" s="89"/>
      <c r="LU133" s="89"/>
      <c r="LV133" s="89"/>
      <c r="LW133" s="89"/>
      <c r="LX133" s="89"/>
      <c r="LY133" s="89"/>
      <c r="LZ133" s="89"/>
      <c r="MA133" s="89"/>
      <c r="MB133" s="89"/>
      <c r="MC133" s="89"/>
      <c r="MD133" s="89"/>
      <c r="ME133" s="89"/>
      <c r="MF133" s="89"/>
      <c r="MG133" s="89"/>
      <c r="MH133" s="89"/>
      <c r="MI133" s="89"/>
      <c r="MJ133" s="89"/>
      <c r="MK133" s="89"/>
      <c r="ML133" s="89"/>
      <c r="MM133" s="89"/>
      <c r="MN133" s="89"/>
      <c r="MO133" s="89"/>
      <c r="MP133" s="89"/>
      <c r="MQ133" s="89"/>
      <c r="MR133" s="89"/>
      <c r="MS133" s="89"/>
      <c r="MT133" s="89"/>
      <c r="MU133" s="89"/>
      <c r="MV133" s="89"/>
      <c r="MW133" s="89"/>
      <c r="MX133" s="89"/>
      <c r="MY133" s="89"/>
      <c r="MZ133" s="89"/>
      <c r="NA133" s="89"/>
      <c r="NB133" s="89"/>
      <c r="NC133" s="89"/>
      <c r="ND133" s="89"/>
      <c r="NE133" s="89"/>
      <c r="NF133" s="89"/>
      <c r="NG133" s="89"/>
      <c r="NH133" s="89"/>
      <c r="NI133" s="89"/>
      <c r="NJ133" s="89"/>
      <c r="NK133" s="89"/>
      <c r="NL133" s="89"/>
      <c r="NM133" s="89"/>
      <c r="NN133" s="89"/>
      <c r="NO133" s="89"/>
      <c r="NP133" s="89"/>
      <c r="NQ133" s="89"/>
      <c r="NR133" s="89"/>
      <c r="NS133" s="89"/>
      <c r="NT133" s="89"/>
      <c r="NU133" s="89"/>
      <c r="NV133" s="89"/>
      <c r="NW133" s="89"/>
      <c r="NX133" s="89"/>
      <c r="NY133" s="89"/>
      <c r="NZ133" s="89"/>
      <c r="OA133" s="89"/>
      <c r="OB133" s="89"/>
      <c r="OC133" s="89"/>
      <c r="OD133" s="89"/>
      <c r="OE133" s="89"/>
      <c r="OF133" s="89"/>
      <c r="OG133" s="89"/>
      <c r="OH133" s="89"/>
      <c r="OI133" s="89"/>
      <c r="OJ133" s="89"/>
      <c r="OK133" s="89"/>
      <c r="OL133" s="89"/>
      <c r="OM133" s="89"/>
      <c r="ON133" s="89"/>
      <c r="OO133" s="89"/>
      <c r="OP133" s="89"/>
      <c r="OQ133" s="89"/>
      <c r="OR133" s="89"/>
      <c r="OS133" s="89"/>
      <c r="OT133" s="89"/>
      <c r="OU133" s="89"/>
      <c r="OV133" s="89"/>
      <c r="OW133" s="89"/>
      <c r="OX133" s="89"/>
      <c r="OY133" s="89"/>
      <c r="OZ133" s="89"/>
      <c r="PA133" s="89"/>
      <c r="PB133" s="89"/>
      <c r="PC133" s="89"/>
      <c r="PD133" s="89"/>
      <c r="PE133" s="89"/>
      <c r="PF133" s="89"/>
      <c r="PG133" s="89"/>
      <c r="PH133" s="89"/>
      <c r="PI133" s="89"/>
      <c r="PJ133" s="89"/>
      <c r="PK133" s="89"/>
      <c r="PL133" s="89"/>
      <c r="PM133" s="89"/>
      <c r="PN133" s="89"/>
      <c r="PO133" s="89"/>
      <c r="PP133" s="89"/>
      <c r="PQ133" s="89"/>
      <c r="PR133" s="89"/>
      <c r="PS133" s="89"/>
      <c r="PT133" s="89"/>
      <c r="PU133" s="89"/>
      <c r="PV133" s="89"/>
      <c r="PW133" s="89"/>
      <c r="PX133" s="89"/>
      <c r="PY133" s="89"/>
      <c r="PZ133" s="89"/>
      <c r="QA133" s="89"/>
      <c r="QB133" s="89"/>
      <c r="QC133" s="89"/>
      <c r="QD133" s="89"/>
      <c r="QE133" s="89"/>
      <c r="QF133" s="89"/>
      <c r="QG133" s="89"/>
      <c r="QH133" s="89"/>
      <c r="QI133" s="89"/>
      <c r="QJ133" s="89"/>
      <c r="QK133" s="89"/>
      <c r="QL133" s="89"/>
      <c r="QM133" s="89"/>
      <c r="QN133" s="89"/>
      <c r="QO133" s="89"/>
      <c r="QP133" s="89"/>
      <c r="QQ133" s="89"/>
      <c r="QR133" s="89"/>
      <c r="QS133" s="89"/>
      <c r="QT133" s="89"/>
      <c r="QU133" s="89"/>
      <c r="QV133" s="89"/>
      <c r="QW133" s="89"/>
      <c r="QX133" s="89"/>
      <c r="QY133" s="89"/>
      <c r="QZ133" s="89"/>
      <c r="RA133" s="89"/>
      <c r="RB133" s="89"/>
      <c r="RC133" s="89"/>
      <c r="RD133" s="89"/>
      <c r="RE133" s="89"/>
      <c r="RF133" s="89"/>
      <c r="RG133" s="89"/>
      <c r="RH133" s="89"/>
      <c r="RI133" s="89"/>
      <c r="RJ133" s="89"/>
      <c r="RK133" s="89"/>
      <c r="RL133" s="89"/>
      <c r="RM133" s="89"/>
      <c r="RN133" s="89"/>
      <c r="RO133" s="89"/>
      <c r="RP133" s="89"/>
      <c r="RQ133" s="89"/>
      <c r="RR133" s="89"/>
      <c r="RS133" s="89"/>
      <c r="RT133" s="89"/>
      <c r="RU133" s="89"/>
      <c r="RV133" s="89"/>
      <c r="RW133" s="89"/>
      <c r="RX133" s="89"/>
      <c r="RY133" s="89"/>
      <c r="RZ133" s="89"/>
      <c r="SA133" s="89"/>
      <c r="SB133" s="89"/>
      <c r="SC133" s="89"/>
      <c r="SD133" s="89"/>
      <c r="SE133" s="89"/>
      <c r="SF133" s="89"/>
      <c r="SG133" s="89"/>
      <c r="SH133" s="89"/>
      <c r="SI133" s="89"/>
      <c r="SJ133" s="89"/>
      <c r="SK133" s="89"/>
      <c r="SL133" s="89"/>
      <c r="SM133" s="89"/>
      <c r="SN133" s="89"/>
      <c r="SO133" s="89"/>
      <c r="SP133" s="89"/>
      <c r="SQ133" s="89"/>
      <c r="SR133" s="89"/>
      <c r="SS133" s="89"/>
      <c r="ST133" s="89"/>
      <c r="SU133" s="89"/>
      <c r="SV133" s="89"/>
      <c r="SW133" s="89"/>
      <c r="SX133" s="89"/>
      <c r="SY133" s="89"/>
      <c r="SZ133" s="89"/>
      <c r="TA133" s="89"/>
      <c r="TB133" s="89"/>
      <c r="TC133" s="89"/>
      <c r="TD133" s="89"/>
      <c r="TE133" s="89"/>
      <c r="TF133" s="89"/>
      <c r="TG133" s="89"/>
      <c r="TH133" s="89"/>
      <c r="TI133" s="89"/>
      <c r="TJ133" s="89"/>
      <c r="TK133" s="89"/>
      <c r="TL133" s="89"/>
      <c r="TM133" s="89"/>
      <c r="TN133" s="89"/>
      <c r="TO133" s="89"/>
      <c r="TP133" s="89"/>
      <c r="TQ133" s="89"/>
      <c r="TR133" s="89"/>
      <c r="TS133" s="89"/>
      <c r="TT133" s="89"/>
      <c r="TU133" s="89"/>
      <c r="TV133" s="89"/>
      <c r="TW133" s="89"/>
      <c r="TX133" s="89"/>
      <c r="TY133" s="89"/>
      <c r="TZ133" s="89"/>
      <c r="UA133" s="89"/>
      <c r="UB133" s="89"/>
      <c r="UC133" s="89"/>
      <c r="UD133" s="89"/>
      <c r="UE133" s="89"/>
      <c r="UF133" s="89"/>
      <c r="UG133" s="89"/>
      <c r="UH133" s="89"/>
      <c r="UI133" s="89"/>
      <c r="UJ133" s="89"/>
      <c r="UK133" s="89"/>
      <c r="UL133" s="89"/>
      <c r="UM133" s="89"/>
      <c r="UN133" s="89"/>
      <c r="UO133" s="89"/>
      <c r="UP133" s="89"/>
      <c r="UQ133" s="89"/>
      <c r="UR133" s="89"/>
      <c r="US133" s="89"/>
      <c r="UT133" s="89"/>
      <c r="UU133" s="89"/>
      <c r="UV133" s="89"/>
      <c r="UW133" s="89"/>
      <c r="UX133" s="89"/>
      <c r="UY133" s="89"/>
      <c r="UZ133" s="89"/>
      <c r="VA133" s="89"/>
      <c r="VB133" s="89"/>
      <c r="VC133" s="89"/>
      <c r="VD133" s="89"/>
      <c r="VE133" s="89"/>
      <c r="VF133" s="89"/>
      <c r="VG133" s="89"/>
      <c r="VH133" s="89"/>
      <c r="VI133" s="89"/>
      <c r="VJ133" s="89"/>
      <c r="VK133" s="89"/>
      <c r="VL133" s="89"/>
      <c r="VM133" s="89"/>
      <c r="VN133" s="89"/>
      <c r="VO133" s="89"/>
      <c r="VP133" s="89"/>
      <c r="VQ133" s="89"/>
      <c r="VR133" s="89"/>
      <c r="VS133" s="89"/>
      <c r="VT133" s="89"/>
      <c r="VU133" s="89"/>
      <c r="VV133" s="89"/>
      <c r="VW133" s="89"/>
      <c r="VX133" s="89"/>
      <c r="VY133" s="89"/>
      <c r="VZ133" s="89"/>
      <c r="WA133" s="89"/>
      <c r="WB133" s="89"/>
      <c r="WC133" s="89"/>
      <c r="WD133" s="89"/>
      <c r="WE133" s="89"/>
      <c r="WF133" s="89"/>
      <c r="WG133" s="89"/>
      <c r="WH133" s="89"/>
      <c r="WI133" s="89"/>
      <c r="WJ133" s="89"/>
      <c r="WK133" s="89"/>
      <c r="WL133" s="89"/>
      <c r="WM133" s="89"/>
      <c r="WN133" s="89"/>
      <c r="WO133" s="89"/>
      <c r="WP133" s="89"/>
      <c r="WQ133" s="89"/>
      <c r="WR133" s="89"/>
      <c r="WS133" s="89"/>
      <c r="WT133" s="89"/>
      <c r="WU133" s="89"/>
      <c r="WV133" s="89"/>
      <c r="WW133" s="89"/>
      <c r="WX133" s="89"/>
      <c r="WY133" s="89"/>
      <c r="WZ133" s="89"/>
      <c r="XA133" s="89"/>
      <c r="XB133" s="89"/>
      <c r="XC133" s="89"/>
      <c r="XD133" s="89"/>
      <c r="XE133" s="89"/>
      <c r="XF133" s="89"/>
      <c r="XG133" s="89"/>
      <c r="XH133" s="89"/>
      <c r="XI133" s="89"/>
      <c r="XJ133" s="89"/>
      <c r="XK133" s="89"/>
      <c r="XL133" s="89"/>
      <c r="XM133" s="89"/>
      <c r="XN133" s="89"/>
      <c r="XO133" s="89"/>
      <c r="XP133" s="89"/>
      <c r="XQ133" s="89"/>
      <c r="XR133" s="89"/>
      <c r="XS133" s="89"/>
      <c r="XT133" s="89"/>
      <c r="XU133" s="89"/>
      <c r="XV133" s="89"/>
      <c r="XW133" s="89"/>
      <c r="XX133" s="89"/>
      <c r="XY133" s="89"/>
      <c r="XZ133" s="89"/>
      <c r="YA133" s="89"/>
      <c r="YB133" s="89"/>
      <c r="YC133" s="89"/>
      <c r="YD133" s="89"/>
      <c r="YE133" s="89"/>
      <c r="YF133" s="89"/>
      <c r="YG133" s="89"/>
      <c r="YH133" s="89"/>
      <c r="YI133" s="89"/>
      <c r="YJ133" s="89"/>
      <c r="YK133" s="89"/>
      <c r="YL133" s="89"/>
      <c r="YM133" s="89"/>
      <c r="YN133" s="89"/>
      <c r="YO133" s="89"/>
      <c r="YP133" s="89"/>
      <c r="YQ133" s="89"/>
      <c r="YR133" s="89"/>
      <c r="YS133" s="89"/>
      <c r="YT133" s="89"/>
      <c r="YU133" s="89"/>
      <c r="YV133" s="89"/>
      <c r="YW133" s="89"/>
      <c r="YX133" s="89"/>
      <c r="YY133" s="89"/>
      <c r="YZ133" s="89"/>
      <c r="ZA133" s="89"/>
      <c r="ZB133" s="89"/>
      <c r="ZC133" s="89"/>
      <c r="ZD133" s="89"/>
      <c r="ZE133" s="89"/>
      <c r="ZF133" s="89"/>
      <c r="ZG133" s="89"/>
      <c r="ZH133" s="89"/>
      <c r="ZI133" s="89"/>
      <c r="ZJ133" s="89"/>
      <c r="ZK133" s="89"/>
      <c r="ZL133" s="89"/>
      <c r="ZM133" s="89"/>
      <c r="ZN133" s="89"/>
      <c r="ZO133" s="89"/>
      <c r="ZP133" s="89"/>
      <c r="ZQ133" s="89"/>
      <c r="ZR133" s="89"/>
      <c r="ZS133" s="89"/>
      <c r="ZT133" s="89"/>
      <c r="ZU133" s="89"/>
      <c r="ZV133" s="89"/>
      <c r="ZW133" s="89"/>
      <c r="ZX133" s="89"/>
      <c r="ZY133" s="89"/>
      <c r="ZZ133" s="89"/>
      <c r="AAA133" s="89"/>
      <c r="AAB133" s="89"/>
      <c r="AAC133" s="89"/>
      <c r="AAD133" s="89"/>
      <c r="AAE133" s="89"/>
      <c r="AAF133" s="89"/>
      <c r="AAG133" s="89"/>
      <c r="AAH133" s="89"/>
      <c r="AAI133" s="89"/>
      <c r="AAJ133" s="89"/>
      <c r="AAK133" s="89"/>
      <c r="AAL133" s="89"/>
      <c r="AAM133" s="89"/>
      <c r="AAN133" s="89"/>
      <c r="AAO133" s="89"/>
      <c r="AAP133" s="89"/>
      <c r="AAQ133" s="89"/>
      <c r="AAR133" s="89"/>
      <c r="AAS133" s="89"/>
      <c r="AAT133" s="89"/>
      <c r="AAU133" s="89"/>
      <c r="AAV133" s="89"/>
      <c r="AAW133" s="89"/>
      <c r="AAX133" s="89"/>
      <c r="AAY133" s="89"/>
      <c r="AAZ133" s="89"/>
      <c r="ABA133" s="89"/>
      <c r="ABB133" s="89"/>
      <c r="ABC133" s="89"/>
      <c r="ABD133" s="89"/>
      <c r="ABE133" s="89"/>
      <c r="ABF133" s="89"/>
      <c r="ABG133" s="89"/>
      <c r="ABH133" s="89"/>
      <c r="ABI133" s="89"/>
      <c r="ABJ133" s="89"/>
      <c r="ABK133" s="89"/>
      <c r="ABL133" s="89"/>
      <c r="ABM133" s="89"/>
      <c r="ABN133" s="89"/>
      <c r="ABO133" s="89"/>
      <c r="ABP133" s="89"/>
      <c r="ABQ133" s="89"/>
      <c r="ABR133" s="89"/>
      <c r="ABS133" s="89"/>
      <c r="ABT133" s="89"/>
      <c r="ABU133" s="89"/>
      <c r="ABV133" s="89"/>
      <c r="ABW133" s="89"/>
      <c r="ABX133" s="89"/>
      <c r="ABY133" s="89"/>
      <c r="ABZ133" s="89"/>
      <c r="ACA133" s="89"/>
      <c r="ACB133" s="89"/>
      <c r="ACC133" s="89"/>
      <c r="ACD133" s="89"/>
      <c r="ACE133" s="89"/>
      <c r="ACF133" s="89"/>
      <c r="ACG133" s="89"/>
      <c r="ACH133" s="89"/>
      <c r="ACI133" s="89"/>
      <c r="ACJ133" s="89"/>
      <c r="ACK133" s="89"/>
      <c r="ACL133" s="89"/>
      <c r="ACM133" s="89"/>
      <c r="ACN133" s="89"/>
      <c r="ACO133" s="89"/>
      <c r="ACP133" s="89"/>
      <c r="ACQ133" s="89"/>
      <c r="ACR133" s="89"/>
      <c r="ACS133" s="89"/>
      <c r="ACT133" s="89"/>
      <c r="ACU133" s="89"/>
      <c r="ACV133" s="89"/>
      <c r="ACW133" s="89"/>
      <c r="ACX133" s="89"/>
      <c r="ACY133" s="89"/>
      <c r="ACZ133" s="89"/>
      <c r="ADA133" s="89"/>
      <c r="ADB133" s="89"/>
      <c r="ADC133" s="89"/>
      <c r="ADD133" s="89"/>
      <c r="ADE133" s="89"/>
      <c r="ADF133" s="89"/>
      <c r="ADG133" s="89"/>
      <c r="ADH133" s="89"/>
      <c r="ADI133" s="89"/>
      <c r="ADJ133" s="89"/>
      <c r="ADK133" s="89"/>
      <c r="ADL133" s="89"/>
      <c r="ADM133" s="89"/>
      <c r="ADN133" s="89"/>
      <c r="ADO133" s="89"/>
      <c r="ADP133" s="89"/>
      <c r="ADQ133" s="89"/>
      <c r="ADR133" s="89"/>
      <c r="ADS133" s="89"/>
      <c r="ADT133" s="89"/>
      <c r="ADU133" s="89"/>
      <c r="ADV133" s="89"/>
      <c r="ADW133" s="89"/>
      <c r="ADX133" s="89"/>
      <c r="ADY133" s="89"/>
      <c r="ADZ133" s="89"/>
      <c r="AEA133" s="89"/>
      <c r="AEB133" s="89"/>
      <c r="AEC133" s="89"/>
      <c r="AED133" s="89"/>
      <c r="AEE133" s="89"/>
      <c r="AEF133" s="89"/>
      <c r="AEG133" s="89"/>
      <c r="AEH133" s="89"/>
      <c r="AEI133" s="89"/>
      <c r="AEJ133" s="89"/>
      <c r="AEK133" s="89"/>
      <c r="AEL133" s="89"/>
      <c r="AEM133" s="89"/>
      <c r="AEN133" s="89"/>
      <c r="AEO133" s="89"/>
      <c r="AEP133" s="89"/>
      <c r="AEQ133" s="89"/>
      <c r="AER133" s="89"/>
      <c r="AES133" s="89"/>
      <c r="AET133" s="89"/>
      <c r="AEU133" s="89"/>
      <c r="AEV133" s="89"/>
      <c r="AEW133" s="89"/>
      <c r="AEX133" s="89"/>
      <c r="AEY133" s="89"/>
      <c r="AEZ133" s="89"/>
    </row>
    <row r="134" spans="1:832" s="70" customFormat="1" ht="25.5" customHeight="1" x14ac:dyDescent="0.3">
      <c r="B134" s="71">
        <v>44316</v>
      </c>
      <c r="C134" s="71"/>
      <c r="D134" s="93"/>
      <c r="E134" s="93" t="s">
        <v>540</v>
      </c>
      <c r="F134" s="70" t="s">
        <v>618</v>
      </c>
      <c r="G134" s="70" t="s">
        <v>615</v>
      </c>
      <c r="H134" s="70" t="s">
        <v>617</v>
      </c>
      <c r="I134" s="73">
        <v>500</v>
      </c>
      <c r="J134" s="73">
        <v>3000</v>
      </c>
      <c r="K134" s="73">
        <v>0</v>
      </c>
      <c r="L134" s="73"/>
      <c r="M134" s="73"/>
      <c r="N134" s="73"/>
      <c r="O134" s="73"/>
      <c r="P134" s="73"/>
      <c r="Q134" s="73"/>
      <c r="Y134" s="40"/>
      <c r="Z134" s="22"/>
      <c r="AA134" s="22"/>
      <c r="AB134" s="22"/>
      <c r="AC134" s="22"/>
      <c r="AD134" s="22"/>
      <c r="AE134" s="22"/>
      <c r="AF134" s="22"/>
      <c r="AG134" s="70">
        <v>1</v>
      </c>
      <c r="AH134" s="70">
        <v>0</v>
      </c>
      <c r="AI134" s="70">
        <v>0</v>
      </c>
      <c r="AJ134" s="70">
        <v>0</v>
      </c>
      <c r="AK134" s="70">
        <v>0</v>
      </c>
    </row>
    <row r="135" spans="1:832" s="70" customFormat="1" ht="12.75" customHeight="1" x14ac:dyDescent="0.3">
      <c r="A135" s="70" t="s">
        <v>1467</v>
      </c>
      <c r="B135" s="71">
        <v>44375</v>
      </c>
      <c r="C135" s="71"/>
      <c r="D135" s="93"/>
      <c r="E135" s="93" t="s">
        <v>343</v>
      </c>
      <c r="F135" s="70" t="s">
        <v>628</v>
      </c>
      <c r="G135" s="70" t="s">
        <v>626</v>
      </c>
      <c r="H135" s="80" t="s">
        <v>629</v>
      </c>
      <c r="I135" s="73">
        <v>21000</v>
      </c>
      <c r="J135" s="73">
        <v>21000</v>
      </c>
      <c r="K135" s="73">
        <v>0</v>
      </c>
      <c r="L135" s="73"/>
      <c r="M135" s="73"/>
      <c r="N135" s="73"/>
      <c r="O135" s="73"/>
      <c r="P135" s="73"/>
      <c r="Q135" s="73"/>
      <c r="R135" s="70" t="s">
        <v>1474</v>
      </c>
      <c r="S135" s="70" t="s">
        <v>1327</v>
      </c>
      <c r="AG135" s="70">
        <v>0</v>
      </c>
      <c r="AH135" s="70">
        <v>0</v>
      </c>
      <c r="AI135" s="70">
        <v>0</v>
      </c>
      <c r="AJ135" s="70">
        <v>1</v>
      </c>
      <c r="AK135" s="70">
        <v>0</v>
      </c>
      <c r="AN135" s="70" t="s">
        <v>486</v>
      </c>
    </row>
    <row r="136" spans="1:832" s="70" customFormat="1" ht="12.75" customHeight="1" x14ac:dyDescent="0.3">
      <c r="A136" s="130" t="s">
        <v>1606</v>
      </c>
      <c r="B136" s="131">
        <v>44382</v>
      </c>
      <c r="C136" s="131"/>
      <c r="D136" s="256"/>
      <c r="E136" s="132" t="s">
        <v>673</v>
      </c>
      <c r="F136" s="130" t="s">
        <v>631</v>
      </c>
      <c r="G136" s="130" t="s">
        <v>154</v>
      </c>
      <c r="H136" s="130">
        <v>5050</v>
      </c>
      <c r="I136" s="181">
        <v>25000</v>
      </c>
      <c r="J136" s="181">
        <v>25000</v>
      </c>
      <c r="K136" s="181">
        <v>2500</v>
      </c>
      <c r="L136" s="181"/>
      <c r="M136" s="181"/>
      <c r="N136" s="181"/>
      <c r="O136" s="181"/>
      <c r="P136" s="181"/>
      <c r="Q136" s="181"/>
      <c r="R136" s="130" t="s">
        <v>1687</v>
      </c>
      <c r="S136" s="130" t="s">
        <v>1425</v>
      </c>
      <c r="T136" s="130" t="s">
        <v>700</v>
      </c>
      <c r="U136" s="130"/>
      <c r="V136" s="130"/>
      <c r="W136" s="130"/>
      <c r="X136" s="130"/>
      <c r="Y136" s="4"/>
      <c r="AG136" s="70">
        <v>0</v>
      </c>
      <c r="AH136" s="70">
        <v>0</v>
      </c>
      <c r="AI136" s="70">
        <v>0</v>
      </c>
      <c r="AJ136" s="70">
        <v>0</v>
      </c>
      <c r="AK136" s="70">
        <v>1</v>
      </c>
      <c r="AN136" s="70" t="s">
        <v>486</v>
      </c>
    </row>
    <row r="137" spans="1:832" s="130" customFormat="1" ht="12.75" customHeight="1" x14ac:dyDescent="0.3">
      <c r="A137" s="70"/>
      <c r="B137" s="71">
        <v>44267</v>
      </c>
      <c r="C137" s="71"/>
      <c r="D137" s="93"/>
      <c r="E137" s="93" t="s">
        <v>674</v>
      </c>
      <c r="F137" s="70" t="s">
        <v>633</v>
      </c>
      <c r="G137" s="70" t="s">
        <v>9</v>
      </c>
      <c r="H137" s="80" t="s">
        <v>632</v>
      </c>
      <c r="I137" s="73">
        <v>2500</v>
      </c>
      <c r="J137" s="73">
        <v>15000</v>
      </c>
      <c r="K137" s="73"/>
      <c r="L137" s="73"/>
      <c r="M137" s="73"/>
      <c r="N137" s="73"/>
      <c r="O137" s="73"/>
      <c r="P137" s="73"/>
      <c r="Q137" s="73"/>
      <c r="R137" s="70"/>
      <c r="S137" s="85" t="s">
        <v>1116</v>
      </c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>
        <v>0</v>
      </c>
      <c r="AH137" s="70">
        <v>0</v>
      </c>
      <c r="AI137" s="70">
        <v>0</v>
      </c>
      <c r="AJ137" s="70">
        <v>1</v>
      </c>
      <c r="AK137" s="70">
        <v>0</v>
      </c>
      <c r="AL137" s="70" t="s">
        <v>456</v>
      </c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  <c r="BK137" s="70"/>
      <c r="BL137" s="70"/>
      <c r="BM137" s="70"/>
      <c r="BN137" s="70"/>
      <c r="BO137" s="70"/>
      <c r="BP137" s="70"/>
      <c r="BQ137" s="70"/>
      <c r="BR137" s="70"/>
      <c r="BS137" s="70"/>
      <c r="BT137" s="70"/>
      <c r="BU137" s="70"/>
      <c r="BV137" s="70"/>
      <c r="BW137" s="70"/>
      <c r="BX137" s="70"/>
      <c r="BY137" s="70"/>
      <c r="BZ137" s="70"/>
      <c r="CA137" s="70"/>
      <c r="CB137" s="70"/>
      <c r="CC137" s="70"/>
      <c r="CD137" s="70"/>
      <c r="CE137" s="70"/>
      <c r="CF137" s="70"/>
      <c r="CG137" s="70"/>
      <c r="CH137" s="70"/>
      <c r="CI137" s="70"/>
      <c r="CJ137" s="70"/>
      <c r="CK137" s="70"/>
      <c r="CL137" s="70"/>
      <c r="CM137" s="70"/>
      <c r="CN137" s="70"/>
      <c r="CO137" s="70"/>
      <c r="CP137" s="70"/>
      <c r="CQ137" s="70"/>
      <c r="CR137" s="70"/>
      <c r="CS137" s="70"/>
      <c r="CT137" s="70"/>
      <c r="CU137" s="70"/>
      <c r="CV137" s="70"/>
      <c r="CW137" s="70"/>
      <c r="CX137" s="70"/>
      <c r="CY137" s="70"/>
      <c r="CZ137" s="70"/>
      <c r="DA137" s="70"/>
      <c r="DB137" s="70"/>
      <c r="DC137" s="70"/>
      <c r="DD137" s="70"/>
      <c r="DE137" s="70"/>
      <c r="DF137" s="70"/>
      <c r="DG137" s="70"/>
      <c r="DH137" s="70"/>
      <c r="DI137" s="70"/>
      <c r="DJ137" s="70"/>
      <c r="DK137" s="70"/>
      <c r="DL137" s="70"/>
      <c r="DM137" s="70"/>
      <c r="DN137" s="70"/>
      <c r="DO137" s="70"/>
      <c r="DP137" s="70"/>
      <c r="DQ137" s="70"/>
      <c r="DR137" s="70"/>
      <c r="DS137" s="70"/>
      <c r="DT137" s="70"/>
      <c r="DU137" s="70"/>
      <c r="DV137" s="70"/>
      <c r="DW137" s="70"/>
      <c r="DX137" s="70"/>
      <c r="DY137" s="70"/>
      <c r="DZ137" s="70"/>
      <c r="EA137" s="70"/>
      <c r="EB137" s="70"/>
      <c r="EC137" s="70"/>
      <c r="ED137" s="70"/>
      <c r="EE137" s="70"/>
      <c r="EF137" s="70"/>
      <c r="EG137" s="70"/>
      <c r="EH137" s="70"/>
      <c r="EI137" s="70"/>
      <c r="EJ137" s="70"/>
      <c r="EK137" s="70"/>
      <c r="EL137" s="70"/>
      <c r="EM137" s="70"/>
      <c r="EN137" s="70"/>
      <c r="EO137" s="70"/>
      <c r="EP137" s="70"/>
      <c r="EQ137" s="70"/>
      <c r="ER137" s="70"/>
      <c r="ES137" s="70"/>
      <c r="ET137" s="70"/>
      <c r="EU137" s="70"/>
      <c r="EV137" s="70"/>
      <c r="EW137" s="70"/>
      <c r="EX137" s="70"/>
      <c r="EY137" s="70"/>
      <c r="EZ137" s="70"/>
      <c r="FA137" s="70"/>
      <c r="FB137" s="70"/>
      <c r="FC137" s="70"/>
      <c r="FD137" s="70"/>
      <c r="FE137" s="70"/>
      <c r="FF137" s="70"/>
      <c r="FG137" s="70"/>
      <c r="FH137" s="70"/>
      <c r="FI137" s="70"/>
      <c r="FJ137" s="70"/>
      <c r="FK137" s="70"/>
      <c r="FL137" s="70"/>
      <c r="FM137" s="70"/>
      <c r="FN137" s="70"/>
      <c r="FO137" s="70"/>
      <c r="FP137" s="70"/>
      <c r="FQ137" s="70"/>
      <c r="FR137" s="70"/>
      <c r="FS137" s="70"/>
      <c r="FT137" s="70"/>
      <c r="FU137" s="70"/>
      <c r="FV137" s="70"/>
      <c r="FW137" s="70"/>
      <c r="FX137" s="70"/>
      <c r="FY137" s="70"/>
      <c r="FZ137" s="70"/>
      <c r="GA137" s="70"/>
      <c r="GB137" s="70"/>
      <c r="GC137" s="70"/>
      <c r="GD137" s="70"/>
      <c r="GE137" s="70"/>
      <c r="GF137" s="70"/>
      <c r="GG137" s="70"/>
      <c r="GH137" s="70"/>
      <c r="GI137" s="70"/>
      <c r="GJ137" s="70"/>
      <c r="GK137" s="70"/>
      <c r="GL137" s="70"/>
      <c r="GM137" s="70"/>
      <c r="GN137" s="70"/>
      <c r="GO137" s="70"/>
      <c r="GP137" s="70"/>
      <c r="GQ137" s="70"/>
      <c r="GR137" s="70"/>
      <c r="GS137" s="70"/>
      <c r="GT137" s="70"/>
      <c r="GU137" s="70"/>
      <c r="GV137" s="70"/>
      <c r="GW137" s="70"/>
      <c r="GX137" s="70"/>
      <c r="GY137" s="70"/>
      <c r="GZ137" s="70"/>
      <c r="HA137" s="70"/>
      <c r="HB137" s="70"/>
      <c r="HC137" s="70"/>
      <c r="HD137" s="70"/>
      <c r="HE137" s="70"/>
      <c r="HF137" s="70"/>
      <c r="HG137" s="70"/>
      <c r="HH137" s="70"/>
      <c r="HI137" s="70"/>
      <c r="HJ137" s="70"/>
      <c r="HK137" s="70"/>
      <c r="HL137" s="70"/>
      <c r="HM137" s="70"/>
      <c r="HN137" s="70"/>
      <c r="HO137" s="70"/>
      <c r="HP137" s="70"/>
      <c r="HQ137" s="70"/>
      <c r="HR137" s="70"/>
      <c r="HS137" s="70"/>
      <c r="HT137" s="70"/>
      <c r="HU137" s="70"/>
      <c r="HV137" s="70"/>
      <c r="HW137" s="70"/>
      <c r="HX137" s="70"/>
      <c r="HY137" s="70"/>
      <c r="HZ137" s="70"/>
      <c r="IA137" s="70"/>
      <c r="IB137" s="70"/>
      <c r="IC137" s="70"/>
      <c r="ID137" s="70"/>
      <c r="IE137" s="70"/>
      <c r="IF137" s="70"/>
      <c r="IG137" s="70"/>
      <c r="IH137" s="70"/>
      <c r="II137" s="70"/>
      <c r="IJ137" s="70"/>
      <c r="IK137" s="70"/>
      <c r="IL137" s="70"/>
      <c r="IM137" s="70"/>
      <c r="IN137" s="70"/>
      <c r="IO137" s="70"/>
      <c r="IP137" s="70"/>
      <c r="IQ137" s="70"/>
      <c r="IR137" s="70"/>
      <c r="IS137" s="70"/>
      <c r="IT137" s="70"/>
      <c r="IU137" s="70"/>
      <c r="IV137" s="70"/>
      <c r="IW137" s="70"/>
      <c r="IX137" s="70"/>
      <c r="IY137" s="70"/>
      <c r="IZ137" s="70"/>
      <c r="JA137" s="70"/>
      <c r="JB137" s="70"/>
      <c r="JC137" s="70"/>
      <c r="JD137" s="70"/>
      <c r="JE137" s="70"/>
      <c r="JF137" s="70"/>
      <c r="JG137" s="70"/>
      <c r="JH137" s="70"/>
      <c r="JI137" s="70"/>
      <c r="JJ137" s="70"/>
      <c r="JK137" s="70"/>
      <c r="JL137" s="70"/>
      <c r="JM137" s="70"/>
      <c r="JN137" s="70"/>
      <c r="JO137" s="70"/>
      <c r="JP137" s="70"/>
      <c r="JQ137" s="70"/>
      <c r="JR137" s="70"/>
      <c r="JS137" s="70"/>
      <c r="JT137" s="70"/>
      <c r="JU137" s="70"/>
      <c r="JV137" s="70"/>
      <c r="JW137" s="70"/>
      <c r="JX137" s="70"/>
      <c r="JY137" s="70"/>
      <c r="JZ137" s="70"/>
      <c r="KA137" s="70"/>
      <c r="KB137" s="70"/>
      <c r="KC137" s="70"/>
      <c r="KD137" s="70"/>
      <c r="KE137" s="70"/>
      <c r="KF137" s="70"/>
      <c r="KG137" s="70"/>
      <c r="KH137" s="70"/>
      <c r="KI137" s="70"/>
      <c r="KJ137" s="70"/>
      <c r="KK137" s="70"/>
      <c r="KL137" s="70"/>
      <c r="KM137" s="70"/>
      <c r="KN137" s="70"/>
      <c r="KO137" s="70"/>
      <c r="KP137" s="70"/>
      <c r="KQ137" s="70"/>
      <c r="KR137" s="70"/>
      <c r="KS137" s="70"/>
      <c r="KT137" s="70"/>
      <c r="KU137" s="70"/>
      <c r="KV137" s="70"/>
      <c r="KW137" s="70"/>
      <c r="KX137" s="70"/>
      <c r="KY137" s="70"/>
      <c r="KZ137" s="70"/>
      <c r="LA137" s="70"/>
      <c r="LB137" s="70"/>
      <c r="LC137" s="70"/>
      <c r="LD137" s="70"/>
      <c r="LE137" s="70"/>
      <c r="LF137" s="70"/>
      <c r="LG137" s="70"/>
      <c r="LH137" s="70"/>
      <c r="LI137" s="70"/>
      <c r="LJ137" s="70"/>
      <c r="LK137" s="70"/>
      <c r="LL137" s="70"/>
      <c r="LM137" s="70"/>
      <c r="LN137" s="70"/>
      <c r="LO137" s="70"/>
      <c r="LP137" s="70"/>
      <c r="LQ137" s="70"/>
      <c r="LR137" s="70"/>
      <c r="LS137" s="70"/>
      <c r="LT137" s="70"/>
      <c r="LU137" s="70"/>
      <c r="LV137" s="70"/>
      <c r="LW137" s="70"/>
      <c r="LX137" s="70"/>
      <c r="LY137" s="70"/>
      <c r="LZ137" s="70"/>
      <c r="MA137" s="70"/>
      <c r="MB137" s="70"/>
      <c r="MC137" s="70"/>
      <c r="MD137" s="70"/>
      <c r="ME137" s="70"/>
      <c r="MF137" s="70"/>
      <c r="MG137" s="70"/>
      <c r="MH137" s="70"/>
      <c r="MI137" s="70"/>
      <c r="MJ137" s="70"/>
      <c r="MK137" s="70"/>
      <c r="ML137" s="70"/>
      <c r="MM137" s="70"/>
      <c r="MN137" s="70"/>
      <c r="MO137" s="70"/>
      <c r="MP137" s="70"/>
      <c r="MQ137" s="70"/>
      <c r="MR137" s="70"/>
      <c r="MS137" s="70"/>
      <c r="MT137" s="70"/>
      <c r="MU137" s="70"/>
      <c r="MV137" s="70"/>
      <c r="MW137" s="70"/>
      <c r="MX137" s="70"/>
      <c r="MY137" s="70"/>
      <c r="MZ137" s="70"/>
      <c r="NA137" s="70"/>
      <c r="NB137" s="70"/>
      <c r="NC137" s="70"/>
      <c r="ND137" s="70"/>
      <c r="NE137" s="70"/>
      <c r="NF137" s="70"/>
      <c r="NG137" s="70"/>
      <c r="NH137" s="70"/>
      <c r="NI137" s="70"/>
      <c r="NJ137" s="70"/>
      <c r="NK137" s="70"/>
      <c r="NL137" s="70"/>
      <c r="NM137" s="70"/>
      <c r="NN137" s="70"/>
      <c r="NO137" s="70"/>
      <c r="NP137" s="70"/>
      <c r="NQ137" s="70"/>
      <c r="NR137" s="70"/>
      <c r="NS137" s="70"/>
      <c r="NT137" s="70"/>
      <c r="NU137" s="70"/>
      <c r="NV137" s="70"/>
      <c r="NW137" s="70"/>
      <c r="NX137" s="70"/>
      <c r="NY137" s="70"/>
      <c r="NZ137" s="70"/>
      <c r="OA137" s="70"/>
      <c r="OB137" s="70"/>
      <c r="OC137" s="70"/>
      <c r="OD137" s="70"/>
      <c r="OE137" s="70"/>
      <c r="OF137" s="70"/>
      <c r="OG137" s="70"/>
      <c r="OH137" s="70"/>
      <c r="OI137" s="70"/>
      <c r="OJ137" s="70"/>
      <c r="OK137" s="70"/>
      <c r="OL137" s="70"/>
      <c r="OM137" s="70"/>
      <c r="ON137" s="70"/>
      <c r="OO137" s="70"/>
      <c r="OP137" s="70"/>
      <c r="OQ137" s="70"/>
      <c r="OR137" s="70"/>
      <c r="OS137" s="70"/>
      <c r="OT137" s="70"/>
      <c r="OU137" s="70"/>
      <c r="OV137" s="70"/>
      <c r="OW137" s="70"/>
      <c r="OX137" s="70"/>
      <c r="OY137" s="70"/>
      <c r="OZ137" s="70"/>
      <c r="PA137" s="70"/>
      <c r="PB137" s="70"/>
      <c r="PC137" s="70"/>
      <c r="PD137" s="70"/>
      <c r="PE137" s="70"/>
      <c r="PF137" s="70"/>
      <c r="PG137" s="70"/>
      <c r="PH137" s="70"/>
      <c r="PI137" s="70"/>
      <c r="PJ137" s="70"/>
      <c r="PK137" s="70"/>
      <c r="PL137" s="70"/>
      <c r="PM137" s="70"/>
      <c r="PN137" s="70"/>
      <c r="PO137" s="70"/>
      <c r="PP137" s="70"/>
      <c r="PQ137" s="70"/>
      <c r="PR137" s="70"/>
      <c r="PS137" s="70"/>
      <c r="PT137" s="70"/>
      <c r="PU137" s="70"/>
      <c r="PV137" s="70"/>
      <c r="PW137" s="70"/>
      <c r="PX137" s="70"/>
      <c r="PY137" s="70"/>
      <c r="PZ137" s="70"/>
      <c r="QA137" s="70"/>
      <c r="QB137" s="70"/>
      <c r="QC137" s="70"/>
      <c r="QD137" s="70"/>
      <c r="QE137" s="70"/>
      <c r="QF137" s="70"/>
      <c r="QG137" s="70"/>
      <c r="QH137" s="70"/>
      <c r="QI137" s="70"/>
      <c r="QJ137" s="70"/>
      <c r="QK137" s="70"/>
      <c r="QL137" s="70"/>
      <c r="QM137" s="70"/>
      <c r="QN137" s="70"/>
      <c r="QO137" s="70"/>
      <c r="QP137" s="70"/>
      <c r="QQ137" s="70"/>
      <c r="QR137" s="70"/>
      <c r="QS137" s="70"/>
      <c r="QT137" s="70"/>
      <c r="QU137" s="70"/>
      <c r="QV137" s="70"/>
      <c r="QW137" s="70"/>
      <c r="QX137" s="70"/>
      <c r="QY137" s="70"/>
      <c r="QZ137" s="70"/>
      <c r="RA137" s="70"/>
      <c r="RB137" s="70"/>
      <c r="RC137" s="70"/>
      <c r="RD137" s="70"/>
      <c r="RE137" s="70"/>
      <c r="RF137" s="70"/>
      <c r="RG137" s="70"/>
      <c r="RH137" s="70"/>
      <c r="RI137" s="70"/>
      <c r="RJ137" s="70"/>
      <c r="RK137" s="70"/>
      <c r="RL137" s="70"/>
      <c r="RM137" s="70"/>
      <c r="RN137" s="70"/>
      <c r="RO137" s="70"/>
      <c r="RP137" s="70"/>
      <c r="RQ137" s="70"/>
      <c r="RR137" s="70"/>
      <c r="RS137" s="70"/>
      <c r="RT137" s="70"/>
      <c r="RU137" s="70"/>
      <c r="RV137" s="70"/>
      <c r="RW137" s="70"/>
      <c r="RX137" s="70"/>
      <c r="RY137" s="70"/>
      <c r="RZ137" s="70"/>
      <c r="SA137" s="70"/>
      <c r="SB137" s="70"/>
      <c r="SC137" s="70"/>
      <c r="SD137" s="70"/>
      <c r="SE137" s="70"/>
      <c r="SF137" s="70"/>
      <c r="SG137" s="70"/>
      <c r="SH137" s="70"/>
      <c r="SI137" s="70"/>
      <c r="SJ137" s="70"/>
      <c r="SK137" s="70"/>
      <c r="SL137" s="70"/>
      <c r="SM137" s="70"/>
      <c r="SN137" s="70"/>
      <c r="SO137" s="70"/>
      <c r="SP137" s="70"/>
      <c r="SQ137" s="70"/>
      <c r="SR137" s="70"/>
      <c r="SS137" s="70"/>
      <c r="ST137" s="70"/>
      <c r="SU137" s="70"/>
      <c r="SV137" s="70"/>
      <c r="SW137" s="70"/>
      <c r="SX137" s="70"/>
      <c r="SY137" s="70"/>
      <c r="SZ137" s="70"/>
      <c r="TA137" s="70"/>
      <c r="TB137" s="70"/>
      <c r="TC137" s="70"/>
      <c r="TD137" s="70"/>
      <c r="TE137" s="70"/>
      <c r="TF137" s="70"/>
      <c r="TG137" s="70"/>
      <c r="TH137" s="70"/>
      <c r="TI137" s="70"/>
      <c r="TJ137" s="70"/>
      <c r="TK137" s="70"/>
      <c r="TL137" s="70"/>
      <c r="TM137" s="70"/>
      <c r="TN137" s="70"/>
      <c r="TO137" s="70"/>
      <c r="TP137" s="70"/>
      <c r="TQ137" s="70"/>
      <c r="TR137" s="70"/>
      <c r="TS137" s="70"/>
      <c r="TT137" s="70"/>
      <c r="TU137" s="70"/>
      <c r="TV137" s="70"/>
      <c r="TW137" s="70"/>
      <c r="TX137" s="70"/>
      <c r="TY137" s="70"/>
      <c r="TZ137" s="70"/>
      <c r="UA137" s="70"/>
      <c r="UB137" s="70"/>
      <c r="UC137" s="70"/>
      <c r="UD137" s="70"/>
      <c r="UE137" s="70"/>
      <c r="UF137" s="70"/>
      <c r="UG137" s="70"/>
      <c r="UH137" s="70"/>
      <c r="UI137" s="70"/>
      <c r="UJ137" s="70"/>
      <c r="UK137" s="70"/>
      <c r="UL137" s="70"/>
      <c r="UM137" s="70"/>
      <c r="UN137" s="70"/>
      <c r="UO137" s="70"/>
      <c r="UP137" s="70"/>
      <c r="UQ137" s="70"/>
      <c r="UR137" s="70"/>
      <c r="US137" s="70"/>
      <c r="UT137" s="70"/>
      <c r="UU137" s="70"/>
      <c r="UV137" s="70"/>
      <c r="UW137" s="70"/>
      <c r="UX137" s="70"/>
      <c r="UY137" s="70"/>
      <c r="UZ137" s="70"/>
      <c r="VA137" s="70"/>
      <c r="VB137" s="70"/>
      <c r="VC137" s="70"/>
      <c r="VD137" s="70"/>
      <c r="VE137" s="70"/>
      <c r="VF137" s="70"/>
      <c r="VG137" s="70"/>
      <c r="VH137" s="70"/>
      <c r="VI137" s="70"/>
      <c r="VJ137" s="70"/>
      <c r="VK137" s="70"/>
      <c r="VL137" s="70"/>
      <c r="VM137" s="70"/>
      <c r="VN137" s="70"/>
      <c r="VO137" s="70"/>
      <c r="VP137" s="70"/>
      <c r="VQ137" s="70"/>
      <c r="VR137" s="70"/>
      <c r="VS137" s="70"/>
      <c r="VT137" s="70"/>
      <c r="VU137" s="70"/>
      <c r="VV137" s="70"/>
      <c r="VW137" s="70"/>
      <c r="VX137" s="70"/>
      <c r="VY137" s="70"/>
      <c r="VZ137" s="70"/>
      <c r="WA137" s="70"/>
      <c r="WB137" s="70"/>
      <c r="WC137" s="70"/>
      <c r="WD137" s="70"/>
      <c r="WE137" s="70"/>
      <c r="WF137" s="70"/>
      <c r="WG137" s="70"/>
      <c r="WH137" s="70"/>
      <c r="WI137" s="70"/>
      <c r="WJ137" s="70"/>
      <c r="WK137" s="70"/>
      <c r="WL137" s="70"/>
      <c r="WM137" s="70"/>
      <c r="WN137" s="70"/>
      <c r="WO137" s="70"/>
      <c r="WP137" s="70"/>
      <c r="WQ137" s="70"/>
      <c r="WR137" s="70"/>
      <c r="WS137" s="70"/>
      <c r="WT137" s="70"/>
      <c r="WU137" s="70"/>
      <c r="WV137" s="70"/>
      <c r="WW137" s="70"/>
      <c r="WX137" s="70"/>
      <c r="WY137" s="70"/>
      <c r="WZ137" s="70"/>
      <c r="XA137" s="70"/>
      <c r="XB137" s="70"/>
      <c r="XC137" s="70"/>
      <c r="XD137" s="70"/>
      <c r="XE137" s="70"/>
      <c r="XF137" s="70"/>
      <c r="XG137" s="70"/>
      <c r="XH137" s="70"/>
      <c r="XI137" s="70"/>
      <c r="XJ137" s="70"/>
      <c r="XK137" s="70"/>
      <c r="XL137" s="70"/>
      <c r="XM137" s="70"/>
      <c r="XN137" s="70"/>
      <c r="XO137" s="70"/>
      <c r="XP137" s="70"/>
      <c r="XQ137" s="70"/>
      <c r="XR137" s="70"/>
      <c r="XS137" s="70"/>
      <c r="XT137" s="70"/>
      <c r="XU137" s="70"/>
      <c r="XV137" s="70"/>
      <c r="XW137" s="70"/>
      <c r="XX137" s="70"/>
      <c r="XY137" s="70"/>
      <c r="XZ137" s="70"/>
      <c r="YA137" s="70"/>
      <c r="YB137" s="70"/>
      <c r="YC137" s="70"/>
      <c r="YD137" s="70"/>
      <c r="YE137" s="70"/>
      <c r="YF137" s="70"/>
      <c r="YG137" s="70"/>
      <c r="YH137" s="70"/>
      <c r="YI137" s="70"/>
      <c r="YJ137" s="70"/>
      <c r="YK137" s="70"/>
      <c r="YL137" s="70"/>
      <c r="YM137" s="70"/>
      <c r="YN137" s="70"/>
      <c r="YO137" s="70"/>
      <c r="YP137" s="70"/>
      <c r="YQ137" s="70"/>
      <c r="YR137" s="70"/>
      <c r="YS137" s="70"/>
      <c r="YT137" s="70"/>
      <c r="YU137" s="70"/>
      <c r="YV137" s="70"/>
      <c r="YW137" s="70"/>
      <c r="YX137" s="70"/>
      <c r="YY137" s="70"/>
      <c r="YZ137" s="70"/>
      <c r="ZA137" s="70"/>
      <c r="ZB137" s="70"/>
      <c r="ZC137" s="70"/>
      <c r="ZD137" s="70"/>
      <c r="ZE137" s="70"/>
      <c r="ZF137" s="70"/>
      <c r="ZG137" s="70"/>
      <c r="ZH137" s="70"/>
      <c r="ZI137" s="70"/>
      <c r="ZJ137" s="70"/>
      <c r="ZK137" s="70"/>
      <c r="ZL137" s="70"/>
      <c r="ZM137" s="70"/>
      <c r="ZN137" s="70"/>
      <c r="ZO137" s="70"/>
      <c r="ZP137" s="70"/>
      <c r="ZQ137" s="70"/>
      <c r="ZR137" s="70"/>
      <c r="ZS137" s="70"/>
      <c r="ZT137" s="70"/>
      <c r="ZU137" s="70"/>
      <c r="ZV137" s="70"/>
      <c r="ZW137" s="70"/>
      <c r="ZX137" s="70"/>
      <c r="ZY137" s="70"/>
      <c r="ZZ137" s="70"/>
      <c r="AAA137" s="70"/>
      <c r="AAB137" s="70"/>
      <c r="AAC137" s="70"/>
      <c r="AAD137" s="70"/>
      <c r="AAE137" s="70"/>
      <c r="AAF137" s="70"/>
      <c r="AAG137" s="70"/>
      <c r="AAH137" s="70"/>
      <c r="AAI137" s="70"/>
      <c r="AAJ137" s="70"/>
      <c r="AAK137" s="70"/>
      <c r="AAL137" s="70"/>
      <c r="AAM137" s="70"/>
      <c r="AAN137" s="70"/>
      <c r="AAO137" s="70"/>
      <c r="AAP137" s="70"/>
      <c r="AAQ137" s="70"/>
      <c r="AAR137" s="70"/>
      <c r="AAS137" s="70"/>
      <c r="AAT137" s="70"/>
      <c r="AAU137" s="70"/>
      <c r="AAV137" s="70"/>
      <c r="AAW137" s="70"/>
      <c r="AAX137" s="70"/>
      <c r="AAY137" s="70"/>
      <c r="AAZ137" s="70"/>
      <c r="ABA137" s="70"/>
      <c r="ABB137" s="70"/>
      <c r="ABC137" s="70"/>
      <c r="ABD137" s="70"/>
      <c r="ABE137" s="70"/>
      <c r="ABF137" s="70"/>
      <c r="ABG137" s="70"/>
      <c r="ABH137" s="70"/>
      <c r="ABI137" s="70"/>
      <c r="ABJ137" s="70"/>
      <c r="ABK137" s="70"/>
      <c r="ABL137" s="70"/>
      <c r="ABM137" s="70"/>
      <c r="ABN137" s="70"/>
      <c r="ABO137" s="70"/>
      <c r="ABP137" s="70"/>
      <c r="ABQ137" s="70"/>
      <c r="ABR137" s="70"/>
      <c r="ABS137" s="70"/>
      <c r="ABT137" s="70"/>
      <c r="ABU137" s="70"/>
      <c r="ABV137" s="70"/>
      <c r="ABW137" s="70"/>
      <c r="ABX137" s="70"/>
      <c r="ABY137" s="70"/>
      <c r="ABZ137" s="70"/>
      <c r="ACA137" s="70"/>
      <c r="ACB137" s="70"/>
      <c r="ACC137" s="70"/>
      <c r="ACD137" s="70"/>
      <c r="ACE137" s="70"/>
      <c r="ACF137" s="70"/>
      <c r="ACG137" s="70"/>
      <c r="ACH137" s="70"/>
      <c r="ACI137" s="70"/>
      <c r="ACJ137" s="70"/>
      <c r="ACK137" s="70"/>
      <c r="ACL137" s="70"/>
      <c r="ACM137" s="70"/>
      <c r="ACN137" s="70"/>
      <c r="ACO137" s="70"/>
      <c r="ACP137" s="70"/>
      <c r="ACQ137" s="70"/>
      <c r="ACR137" s="70"/>
      <c r="ACS137" s="70"/>
      <c r="ACT137" s="70"/>
      <c r="ACU137" s="70"/>
      <c r="ACV137" s="70"/>
      <c r="ACW137" s="70"/>
      <c r="ACX137" s="70"/>
      <c r="ACY137" s="70"/>
      <c r="ACZ137" s="70"/>
      <c r="ADA137" s="70"/>
      <c r="ADB137" s="70"/>
      <c r="ADC137" s="70"/>
      <c r="ADD137" s="70"/>
      <c r="ADE137" s="70"/>
      <c r="ADF137" s="70"/>
      <c r="ADG137" s="70"/>
      <c r="ADH137" s="70"/>
      <c r="ADI137" s="70"/>
      <c r="ADJ137" s="70"/>
      <c r="ADK137" s="70"/>
      <c r="ADL137" s="70"/>
      <c r="ADM137" s="70"/>
      <c r="ADN137" s="70"/>
      <c r="ADO137" s="70"/>
      <c r="ADP137" s="70"/>
      <c r="ADQ137" s="70"/>
      <c r="ADR137" s="70"/>
      <c r="ADS137" s="70"/>
      <c r="ADT137" s="70"/>
      <c r="ADU137" s="70"/>
      <c r="ADV137" s="70"/>
      <c r="ADW137" s="70"/>
      <c r="ADX137" s="70"/>
      <c r="ADY137" s="70"/>
      <c r="ADZ137" s="70"/>
      <c r="AEA137" s="70"/>
      <c r="AEB137" s="70"/>
      <c r="AEC137" s="70"/>
      <c r="AED137" s="70"/>
      <c r="AEE137" s="70"/>
      <c r="AEF137" s="70"/>
      <c r="AEG137" s="70"/>
      <c r="AEH137" s="70"/>
      <c r="AEI137" s="70"/>
      <c r="AEJ137" s="70"/>
      <c r="AEK137" s="70"/>
      <c r="AEL137" s="70"/>
      <c r="AEM137" s="70"/>
      <c r="AEN137" s="70"/>
      <c r="AEO137" s="70"/>
      <c r="AEP137" s="70"/>
      <c r="AEQ137" s="70"/>
      <c r="AER137" s="70"/>
      <c r="AES137" s="70"/>
      <c r="AET137" s="70"/>
      <c r="AEU137" s="70"/>
      <c r="AEV137" s="70"/>
      <c r="AEW137" s="70"/>
      <c r="AEX137" s="70"/>
      <c r="AEY137" s="70"/>
      <c r="AEZ137" s="70"/>
    </row>
    <row r="138" spans="1:832" s="70" customFormat="1" ht="12.75" customHeight="1" x14ac:dyDescent="0.3">
      <c r="A138" s="25" t="s">
        <v>1534</v>
      </c>
      <c r="B138" s="24">
        <v>44392</v>
      </c>
      <c r="C138" s="24"/>
      <c r="D138" s="82"/>
      <c r="E138" s="82" t="s">
        <v>673</v>
      </c>
      <c r="F138" s="25" t="s">
        <v>644</v>
      </c>
      <c r="G138" s="25" t="s">
        <v>314</v>
      </c>
      <c r="H138" s="25" t="s">
        <v>643</v>
      </c>
      <c r="I138" s="56">
        <v>23000</v>
      </c>
      <c r="J138" s="56">
        <v>45000</v>
      </c>
      <c r="K138" s="56">
        <v>2200</v>
      </c>
      <c r="L138" s="56"/>
      <c r="M138" s="56"/>
      <c r="N138" s="56"/>
      <c r="O138" s="56"/>
      <c r="P138" s="56"/>
      <c r="Q138" s="56"/>
      <c r="R138" s="25" t="s">
        <v>1536</v>
      </c>
      <c r="S138" s="25" t="s">
        <v>1416</v>
      </c>
      <c r="T138" s="25" t="s">
        <v>1256</v>
      </c>
      <c r="U138" s="25" t="s">
        <v>1166</v>
      </c>
      <c r="V138" s="25" t="s">
        <v>1117</v>
      </c>
      <c r="W138" s="25" t="s">
        <v>917</v>
      </c>
      <c r="X138" s="25" t="s">
        <v>915</v>
      </c>
      <c r="Y138" s="25" t="s">
        <v>919</v>
      </c>
      <c r="Z138" s="21"/>
      <c r="AA138" s="21"/>
      <c r="AB138" s="21"/>
      <c r="AC138" s="21"/>
      <c r="AD138" s="21"/>
      <c r="AE138" s="21"/>
      <c r="AF138" s="21"/>
      <c r="AG138" s="70">
        <v>0</v>
      </c>
      <c r="AH138" s="70">
        <v>0</v>
      </c>
      <c r="AI138" s="70">
        <v>0</v>
      </c>
      <c r="AJ138" s="70">
        <v>0</v>
      </c>
      <c r="AK138" s="70">
        <v>1</v>
      </c>
    </row>
    <row r="139" spans="1:832" s="25" customFormat="1" ht="25.5" customHeight="1" x14ac:dyDescent="0.3">
      <c r="A139" s="24" t="s">
        <v>1790</v>
      </c>
      <c r="B139" s="24">
        <v>44392</v>
      </c>
      <c r="C139" s="24"/>
      <c r="D139" s="252"/>
      <c r="E139" s="82" t="s">
        <v>673</v>
      </c>
      <c r="F139" s="25" t="s">
        <v>725</v>
      </c>
      <c r="G139" s="25" t="s">
        <v>314</v>
      </c>
      <c r="H139" s="25" t="s">
        <v>643</v>
      </c>
      <c r="I139" s="56">
        <v>23000</v>
      </c>
      <c r="J139" s="56">
        <v>45000</v>
      </c>
      <c r="K139" s="56">
        <v>3000</v>
      </c>
      <c r="L139" s="56"/>
      <c r="M139" s="56"/>
      <c r="N139" s="56"/>
      <c r="O139" s="56"/>
      <c r="P139" s="56"/>
      <c r="Q139" s="56"/>
      <c r="R139" s="26" t="s">
        <v>1620</v>
      </c>
      <c r="S139" s="25" t="s">
        <v>1337</v>
      </c>
      <c r="T139" s="25" t="s">
        <v>802</v>
      </c>
      <c r="Z139" s="70"/>
      <c r="AA139" s="70"/>
      <c r="AB139" s="70"/>
      <c r="AC139" s="70"/>
      <c r="AD139" s="70"/>
      <c r="AE139" s="70"/>
      <c r="AF139" s="70"/>
      <c r="AG139" s="70">
        <v>0</v>
      </c>
      <c r="AH139" s="70">
        <v>0</v>
      </c>
      <c r="AI139" s="70">
        <v>0</v>
      </c>
      <c r="AJ139" s="70">
        <v>1</v>
      </c>
      <c r="AK139" s="70">
        <v>0</v>
      </c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70"/>
      <c r="BL139" s="70"/>
      <c r="BM139" s="70"/>
      <c r="BN139" s="70"/>
      <c r="BO139" s="70"/>
      <c r="BP139" s="70"/>
      <c r="BQ139" s="70"/>
      <c r="BR139" s="70"/>
      <c r="BS139" s="70"/>
      <c r="BT139" s="70"/>
      <c r="BU139" s="70"/>
      <c r="BV139" s="70"/>
      <c r="BW139" s="70"/>
      <c r="BX139" s="70"/>
      <c r="BY139" s="70"/>
      <c r="BZ139" s="70"/>
      <c r="CA139" s="70"/>
      <c r="CB139" s="70"/>
      <c r="CC139" s="70"/>
      <c r="CD139" s="70"/>
      <c r="CE139" s="70"/>
      <c r="CF139" s="70"/>
      <c r="CG139" s="70"/>
      <c r="CH139" s="70"/>
      <c r="CI139" s="70"/>
      <c r="CJ139" s="70"/>
      <c r="CK139" s="70"/>
      <c r="CL139" s="70"/>
      <c r="CM139" s="70"/>
      <c r="CN139" s="70"/>
      <c r="CO139" s="70"/>
      <c r="CP139" s="70"/>
      <c r="CQ139" s="70"/>
      <c r="CR139" s="70"/>
      <c r="CS139" s="70"/>
      <c r="CT139" s="70"/>
      <c r="CU139" s="70"/>
      <c r="CV139" s="70"/>
      <c r="CW139" s="70"/>
      <c r="CX139" s="70"/>
      <c r="CY139" s="70"/>
      <c r="CZ139" s="70"/>
      <c r="DA139" s="70"/>
      <c r="DB139" s="70"/>
      <c r="DC139" s="70"/>
      <c r="DD139" s="70"/>
      <c r="DE139" s="70"/>
      <c r="DF139" s="70"/>
      <c r="DG139" s="70"/>
      <c r="DH139" s="70"/>
      <c r="DI139" s="70"/>
      <c r="DJ139" s="70"/>
      <c r="DK139" s="70"/>
      <c r="DL139" s="70"/>
      <c r="DM139" s="70"/>
      <c r="DN139" s="70"/>
      <c r="DO139" s="70"/>
      <c r="DP139" s="70"/>
      <c r="DQ139" s="70"/>
      <c r="DR139" s="70"/>
      <c r="DS139" s="70"/>
      <c r="DT139" s="70"/>
      <c r="DU139" s="70"/>
      <c r="DV139" s="70"/>
      <c r="DW139" s="70"/>
      <c r="DX139" s="70"/>
      <c r="DY139" s="70"/>
      <c r="DZ139" s="70"/>
      <c r="EA139" s="70"/>
      <c r="EB139" s="70"/>
      <c r="EC139" s="70"/>
      <c r="ED139" s="70"/>
      <c r="EE139" s="70"/>
      <c r="EF139" s="70"/>
      <c r="EG139" s="70"/>
      <c r="EH139" s="70"/>
      <c r="EI139" s="70"/>
      <c r="EJ139" s="70"/>
      <c r="EK139" s="70"/>
      <c r="EL139" s="70"/>
      <c r="EM139" s="70"/>
      <c r="EN139" s="70"/>
      <c r="EO139" s="70"/>
      <c r="EP139" s="70"/>
      <c r="EQ139" s="70"/>
      <c r="ER139" s="70"/>
      <c r="ES139" s="70"/>
      <c r="ET139" s="70"/>
      <c r="EU139" s="70"/>
      <c r="EV139" s="70"/>
      <c r="EW139" s="70"/>
      <c r="EX139" s="70"/>
      <c r="EY139" s="70"/>
      <c r="EZ139" s="70"/>
      <c r="FA139" s="70"/>
      <c r="FB139" s="70"/>
      <c r="FC139" s="70"/>
      <c r="FD139" s="70"/>
      <c r="FE139" s="70"/>
      <c r="FF139" s="70"/>
      <c r="FG139" s="70"/>
      <c r="FH139" s="70"/>
      <c r="FI139" s="70"/>
      <c r="FJ139" s="70"/>
      <c r="FK139" s="70"/>
      <c r="FL139" s="70"/>
      <c r="FM139" s="70"/>
      <c r="FN139" s="70"/>
      <c r="FO139" s="70"/>
      <c r="FP139" s="70"/>
      <c r="FQ139" s="70"/>
      <c r="FR139" s="70"/>
      <c r="FS139" s="70"/>
      <c r="FT139" s="70"/>
      <c r="FU139" s="70"/>
      <c r="FV139" s="70"/>
      <c r="FW139" s="70"/>
      <c r="FX139" s="70"/>
      <c r="FY139" s="70"/>
      <c r="FZ139" s="70"/>
      <c r="GA139" s="70"/>
      <c r="GB139" s="70"/>
      <c r="GC139" s="70"/>
      <c r="GD139" s="70"/>
      <c r="GE139" s="70"/>
      <c r="GF139" s="70"/>
      <c r="GG139" s="70"/>
      <c r="GH139" s="70"/>
      <c r="GI139" s="70"/>
      <c r="GJ139" s="70"/>
      <c r="GK139" s="70"/>
      <c r="GL139" s="70"/>
      <c r="GM139" s="70"/>
      <c r="GN139" s="70"/>
      <c r="GO139" s="70"/>
      <c r="GP139" s="70"/>
      <c r="GQ139" s="70"/>
      <c r="GR139" s="70"/>
      <c r="GS139" s="70"/>
      <c r="GT139" s="70"/>
      <c r="GU139" s="70"/>
      <c r="GV139" s="70"/>
      <c r="GW139" s="70"/>
      <c r="GX139" s="70"/>
      <c r="GY139" s="70"/>
      <c r="GZ139" s="70"/>
      <c r="HA139" s="70"/>
      <c r="HB139" s="70"/>
      <c r="HC139" s="70"/>
      <c r="HD139" s="70"/>
      <c r="HE139" s="70"/>
      <c r="HF139" s="70"/>
      <c r="HG139" s="70"/>
      <c r="HH139" s="70"/>
      <c r="HI139" s="70"/>
      <c r="HJ139" s="70"/>
      <c r="HK139" s="70"/>
      <c r="HL139" s="70"/>
      <c r="HM139" s="70"/>
      <c r="HN139" s="70"/>
      <c r="HO139" s="70"/>
      <c r="HP139" s="70"/>
      <c r="HQ139" s="70"/>
      <c r="HR139" s="70"/>
      <c r="HS139" s="70"/>
      <c r="HT139" s="70"/>
      <c r="HU139" s="70"/>
      <c r="HV139" s="70"/>
      <c r="HW139" s="70"/>
      <c r="HX139" s="70"/>
      <c r="HY139" s="70"/>
      <c r="HZ139" s="70"/>
      <c r="IA139" s="70"/>
      <c r="IB139" s="70"/>
      <c r="IC139" s="70"/>
      <c r="ID139" s="70"/>
      <c r="IE139" s="70"/>
      <c r="IF139" s="70"/>
      <c r="IG139" s="70"/>
      <c r="IH139" s="70"/>
      <c r="II139" s="70"/>
      <c r="IJ139" s="70"/>
      <c r="IK139" s="70"/>
      <c r="IL139" s="70"/>
      <c r="IM139" s="70"/>
      <c r="IN139" s="70"/>
      <c r="IO139" s="70"/>
      <c r="IP139" s="70"/>
      <c r="IQ139" s="70"/>
      <c r="IR139" s="70"/>
      <c r="IS139" s="70"/>
      <c r="IT139" s="70"/>
      <c r="IU139" s="70"/>
      <c r="IV139" s="70"/>
      <c r="IW139" s="70"/>
      <c r="IX139" s="70"/>
      <c r="IY139" s="70"/>
      <c r="IZ139" s="70"/>
      <c r="JA139" s="70"/>
      <c r="JB139" s="70"/>
      <c r="JC139" s="70"/>
      <c r="JD139" s="70"/>
      <c r="JE139" s="70"/>
      <c r="JF139" s="70"/>
      <c r="JG139" s="70"/>
      <c r="JH139" s="70"/>
      <c r="JI139" s="70"/>
      <c r="JJ139" s="70"/>
      <c r="JK139" s="70"/>
      <c r="JL139" s="70"/>
      <c r="JM139" s="70"/>
      <c r="JN139" s="70"/>
      <c r="JO139" s="70"/>
      <c r="JP139" s="70"/>
      <c r="JQ139" s="70"/>
      <c r="JR139" s="70"/>
      <c r="JS139" s="70"/>
      <c r="JT139" s="70"/>
      <c r="JU139" s="70"/>
      <c r="JV139" s="70"/>
      <c r="JW139" s="70"/>
      <c r="JX139" s="70"/>
      <c r="JY139" s="70"/>
      <c r="JZ139" s="70"/>
      <c r="KA139" s="70"/>
      <c r="KB139" s="70"/>
      <c r="KC139" s="70"/>
      <c r="KD139" s="70"/>
      <c r="KE139" s="70"/>
      <c r="KF139" s="70"/>
      <c r="KG139" s="70"/>
      <c r="KH139" s="70"/>
      <c r="KI139" s="70"/>
      <c r="KJ139" s="70"/>
      <c r="KK139" s="70"/>
      <c r="KL139" s="70"/>
      <c r="KM139" s="70"/>
      <c r="KN139" s="70"/>
      <c r="KO139" s="70"/>
      <c r="KP139" s="70"/>
      <c r="KQ139" s="70"/>
      <c r="KR139" s="70"/>
      <c r="KS139" s="70"/>
      <c r="KT139" s="70"/>
      <c r="KU139" s="70"/>
      <c r="KV139" s="70"/>
      <c r="KW139" s="70"/>
      <c r="KX139" s="70"/>
      <c r="KY139" s="70"/>
      <c r="KZ139" s="70"/>
      <c r="LA139" s="70"/>
      <c r="LB139" s="70"/>
      <c r="LC139" s="70"/>
      <c r="LD139" s="70"/>
      <c r="LE139" s="70"/>
      <c r="LF139" s="70"/>
      <c r="LG139" s="70"/>
      <c r="LH139" s="70"/>
      <c r="LI139" s="70"/>
      <c r="LJ139" s="70"/>
      <c r="LK139" s="70"/>
      <c r="LL139" s="70"/>
      <c r="LM139" s="70"/>
      <c r="LN139" s="70"/>
      <c r="LO139" s="70"/>
      <c r="LP139" s="70"/>
      <c r="LQ139" s="70"/>
      <c r="LR139" s="70"/>
      <c r="LS139" s="70"/>
      <c r="LT139" s="70"/>
      <c r="LU139" s="70"/>
      <c r="LV139" s="70"/>
      <c r="LW139" s="70"/>
      <c r="LX139" s="70"/>
      <c r="LY139" s="70"/>
      <c r="LZ139" s="70"/>
      <c r="MA139" s="70"/>
      <c r="MB139" s="70"/>
      <c r="MC139" s="70"/>
      <c r="MD139" s="70"/>
      <c r="ME139" s="70"/>
      <c r="MF139" s="70"/>
      <c r="MG139" s="70"/>
      <c r="MH139" s="70"/>
      <c r="MI139" s="70"/>
      <c r="MJ139" s="70"/>
      <c r="MK139" s="70"/>
      <c r="ML139" s="70"/>
      <c r="MM139" s="70"/>
      <c r="MN139" s="70"/>
      <c r="MO139" s="70"/>
      <c r="MP139" s="70"/>
      <c r="MQ139" s="70"/>
      <c r="MR139" s="70"/>
      <c r="MS139" s="70"/>
      <c r="MT139" s="70"/>
      <c r="MU139" s="70"/>
      <c r="MV139" s="70"/>
      <c r="MW139" s="70"/>
      <c r="MX139" s="70"/>
      <c r="MY139" s="70"/>
      <c r="MZ139" s="70"/>
      <c r="NA139" s="70"/>
      <c r="NB139" s="70"/>
      <c r="NC139" s="70"/>
      <c r="ND139" s="70"/>
      <c r="NE139" s="70"/>
      <c r="NF139" s="70"/>
      <c r="NG139" s="70"/>
      <c r="NH139" s="70"/>
      <c r="NI139" s="70"/>
      <c r="NJ139" s="70"/>
      <c r="NK139" s="70"/>
      <c r="NL139" s="70"/>
      <c r="NM139" s="70"/>
      <c r="NN139" s="70"/>
      <c r="NO139" s="70"/>
      <c r="NP139" s="70"/>
      <c r="NQ139" s="70"/>
      <c r="NR139" s="70"/>
      <c r="NS139" s="70"/>
      <c r="NT139" s="70"/>
      <c r="NU139" s="70"/>
      <c r="NV139" s="70"/>
      <c r="NW139" s="70"/>
      <c r="NX139" s="70"/>
      <c r="NY139" s="70"/>
      <c r="NZ139" s="70"/>
      <c r="OA139" s="70"/>
      <c r="OB139" s="70"/>
      <c r="OC139" s="70"/>
      <c r="OD139" s="70"/>
      <c r="OE139" s="70"/>
      <c r="OF139" s="70"/>
      <c r="OG139" s="70"/>
      <c r="OH139" s="70"/>
      <c r="OI139" s="70"/>
      <c r="OJ139" s="70"/>
      <c r="OK139" s="70"/>
      <c r="OL139" s="70"/>
      <c r="OM139" s="70"/>
      <c r="ON139" s="70"/>
      <c r="OO139" s="70"/>
      <c r="OP139" s="70"/>
      <c r="OQ139" s="70"/>
      <c r="OR139" s="70"/>
      <c r="OS139" s="70"/>
      <c r="OT139" s="70"/>
      <c r="OU139" s="70"/>
      <c r="OV139" s="70"/>
      <c r="OW139" s="70"/>
      <c r="OX139" s="70"/>
      <c r="OY139" s="70"/>
      <c r="OZ139" s="70"/>
      <c r="PA139" s="70"/>
      <c r="PB139" s="70"/>
      <c r="PC139" s="70"/>
      <c r="PD139" s="70"/>
      <c r="PE139" s="70"/>
      <c r="PF139" s="70"/>
      <c r="PG139" s="70"/>
      <c r="PH139" s="70"/>
      <c r="PI139" s="70"/>
      <c r="PJ139" s="70"/>
      <c r="PK139" s="70"/>
      <c r="PL139" s="70"/>
      <c r="PM139" s="70"/>
      <c r="PN139" s="70"/>
      <c r="PO139" s="70"/>
      <c r="PP139" s="70"/>
      <c r="PQ139" s="70"/>
      <c r="PR139" s="70"/>
      <c r="PS139" s="70"/>
      <c r="PT139" s="70"/>
      <c r="PU139" s="70"/>
      <c r="PV139" s="70"/>
      <c r="PW139" s="70"/>
      <c r="PX139" s="70"/>
      <c r="PY139" s="70"/>
      <c r="PZ139" s="70"/>
      <c r="QA139" s="70"/>
      <c r="QB139" s="70"/>
      <c r="QC139" s="70"/>
      <c r="QD139" s="70"/>
      <c r="QE139" s="70"/>
      <c r="QF139" s="70"/>
      <c r="QG139" s="70"/>
      <c r="QH139" s="70"/>
      <c r="QI139" s="70"/>
      <c r="QJ139" s="70"/>
      <c r="QK139" s="70"/>
      <c r="QL139" s="70"/>
      <c r="QM139" s="70"/>
      <c r="QN139" s="70"/>
      <c r="QO139" s="70"/>
      <c r="QP139" s="70"/>
      <c r="QQ139" s="70"/>
      <c r="QR139" s="70"/>
      <c r="QS139" s="70"/>
      <c r="QT139" s="70"/>
      <c r="QU139" s="70"/>
      <c r="QV139" s="70"/>
      <c r="QW139" s="70"/>
      <c r="QX139" s="70"/>
      <c r="QY139" s="70"/>
      <c r="QZ139" s="70"/>
      <c r="RA139" s="70"/>
      <c r="RB139" s="70"/>
      <c r="RC139" s="70"/>
      <c r="RD139" s="70"/>
      <c r="RE139" s="70"/>
      <c r="RF139" s="70"/>
      <c r="RG139" s="70"/>
      <c r="RH139" s="70"/>
      <c r="RI139" s="70"/>
      <c r="RJ139" s="70"/>
      <c r="RK139" s="70"/>
      <c r="RL139" s="70"/>
      <c r="RM139" s="70"/>
      <c r="RN139" s="70"/>
      <c r="RO139" s="70"/>
      <c r="RP139" s="70"/>
      <c r="RQ139" s="70"/>
      <c r="RR139" s="70"/>
      <c r="RS139" s="70"/>
      <c r="RT139" s="70"/>
      <c r="RU139" s="70"/>
      <c r="RV139" s="70"/>
      <c r="RW139" s="70"/>
      <c r="RX139" s="70"/>
      <c r="RY139" s="70"/>
      <c r="RZ139" s="70"/>
      <c r="SA139" s="70"/>
      <c r="SB139" s="70"/>
      <c r="SC139" s="70"/>
      <c r="SD139" s="70"/>
      <c r="SE139" s="70"/>
      <c r="SF139" s="70"/>
      <c r="SG139" s="70"/>
      <c r="SH139" s="70"/>
      <c r="SI139" s="70"/>
      <c r="SJ139" s="70"/>
      <c r="SK139" s="70"/>
      <c r="SL139" s="70"/>
      <c r="SM139" s="70"/>
      <c r="SN139" s="70"/>
      <c r="SO139" s="70"/>
      <c r="SP139" s="70"/>
      <c r="SQ139" s="70"/>
      <c r="SR139" s="70"/>
      <c r="SS139" s="70"/>
      <c r="ST139" s="70"/>
      <c r="SU139" s="70"/>
      <c r="SV139" s="70"/>
      <c r="SW139" s="70"/>
      <c r="SX139" s="70"/>
      <c r="SY139" s="70"/>
      <c r="SZ139" s="70"/>
      <c r="TA139" s="70"/>
      <c r="TB139" s="70"/>
      <c r="TC139" s="70"/>
      <c r="TD139" s="70"/>
      <c r="TE139" s="70"/>
      <c r="TF139" s="70"/>
      <c r="TG139" s="70"/>
      <c r="TH139" s="70"/>
      <c r="TI139" s="70"/>
      <c r="TJ139" s="70"/>
      <c r="TK139" s="70"/>
      <c r="TL139" s="70"/>
      <c r="TM139" s="70"/>
      <c r="TN139" s="70"/>
      <c r="TO139" s="70"/>
      <c r="TP139" s="70"/>
      <c r="TQ139" s="70"/>
      <c r="TR139" s="70"/>
      <c r="TS139" s="70"/>
      <c r="TT139" s="70"/>
      <c r="TU139" s="70"/>
      <c r="TV139" s="70"/>
      <c r="TW139" s="70"/>
      <c r="TX139" s="70"/>
      <c r="TY139" s="70"/>
      <c r="TZ139" s="70"/>
      <c r="UA139" s="70"/>
      <c r="UB139" s="70"/>
      <c r="UC139" s="70"/>
      <c r="UD139" s="70"/>
      <c r="UE139" s="70"/>
      <c r="UF139" s="70"/>
      <c r="UG139" s="70"/>
      <c r="UH139" s="70"/>
      <c r="UI139" s="70"/>
      <c r="UJ139" s="70"/>
      <c r="UK139" s="70"/>
      <c r="UL139" s="70"/>
      <c r="UM139" s="70"/>
      <c r="UN139" s="70"/>
      <c r="UO139" s="70"/>
      <c r="UP139" s="70"/>
      <c r="UQ139" s="70"/>
      <c r="UR139" s="70"/>
      <c r="US139" s="70"/>
      <c r="UT139" s="70"/>
      <c r="UU139" s="70"/>
      <c r="UV139" s="70"/>
      <c r="UW139" s="70"/>
      <c r="UX139" s="70"/>
      <c r="UY139" s="70"/>
      <c r="UZ139" s="70"/>
      <c r="VA139" s="70"/>
      <c r="VB139" s="70"/>
      <c r="VC139" s="70"/>
      <c r="VD139" s="70"/>
      <c r="VE139" s="70"/>
      <c r="VF139" s="70"/>
      <c r="VG139" s="70"/>
      <c r="VH139" s="70"/>
      <c r="VI139" s="70"/>
      <c r="VJ139" s="70"/>
      <c r="VK139" s="70"/>
      <c r="VL139" s="70"/>
      <c r="VM139" s="70"/>
      <c r="VN139" s="70"/>
      <c r="VO139" s="70"/>
      <c r="VP139" s="70"/>
      <c r="VQ139" s="70"/>
      <c r="VR139" s="70"/>
      <c r="VS139" s="70"/>
      <c r="VT139" s="70"/>
      <c r="VU139" s="70"/>
      <c r="VV139" s="70"/>
      <c r="VW139" s="70"/>
      <c r="VX139" s="70"/>
      <c r="VY139" s="70"/>
      <c r="VZ139" s="70"/>
      <c r="WA139" s="70"/>
      <c r="WB139" s="70"/>
      <c r="WC139" s="70"/>
      <c r="WD139" s="70"/>
      <c r="WE139" s="70"/>
      <c r="WF139" s="70"/>
      <c r="WG139" s="70"/>
      <c r="WH139" s="70"/>
      <c r="WI139" s="70"/>
      <c r="WJ139" s="70"/>
      <c r="WK139" s="70"/>
      <c r="WL139" s="70"/>
      <c r="WM139" s="70"/>
      <c r="WN139" s="70"/>
      <c r="WO139" s="70"/>
      <c r="WP139" s="70"/>
      <c r="WQ139" s="70"/>
      <c r="WR139" s="70"/>
      <c r="WS139" s="70"/>
      <c r="WT139" s="70"/>
      <c r="WU139" s="70"/>
      <c r="WV139" s="70"/>
      <c r="WW139" s="70"/>
      <c r="WX139" s="70"/>
      <c r="WY139" s="70"/>
      <c r="WZ139" s="70"/>
      <c r="XA139" s="70"/>
      <c r="XB139" s="70"/>
      <c r="XC139" s="70"/>
      <c r="XD139" s="70"/>
      <c r="XE139" s="70"/>
      <c r="XF139" s="70"/>
      <c r="XG139" s="70"/>
      <c r="XH139" s="70"/>
      <c r="XI139" s="70"/>
      <c r="XJ139" s="70"/>
      <c r="XK139" s="70"/>
      <c r="XL139" s="70"/>
      <c r="XM139" s="70"/>
      <c r="XN139" s="70"/>
      <c r="XO139" s="70"/>
      <c r="XP139" s="70"/>
      <c r="XQ139" s="70"/>
      <c r="XR139" s="70"/>
      <c r="XS139" s="70"/>
      <c r="XT139" s="70"/>
      <c r="XU139" s="70"/>
      <c r="XV139" s="70"/>
      <c r="XW139" s="70"/>
      <c r="XX139" s="70"/>
      <c r="XY139" s="70"/>
      <c r="XZ139" s="70"/>
      <c r="YA139" s="70"/>
      <c r="YB139" s="70"/>
      <c r="YC139" s="70"/>
      <c r="YD139" s="70"/>
      <c r="YE139" s="70"/>
      <c r="YF139" s="70"/>
      <c r="YG139" s="70"/>
      <c r="YH139" s="70"/>
      <c r="YI139" s="70"/>
      <c r="YJ139" s="70"/>
      <c r="YK139" s="70"/>
      <c r="YL139" s="70"/>
      <c r="YM139" s="70"/>
      <c r="YN139" s="70"/>
      <c r="YO139" s="70"/>
      <c r="YP139" s="70"/>
      <c r="YQ139" s="70"/>
      <c r="YR139" s="70"/>
      <c r="YS139" s="70"/>
      <c r="YT139" s="70"/>
      <c r="YU139" s="70"/>
      <c r="YV139" s="70"/>
      <c r="YW139" s="70"/>
      <c r="YX139" s="70"/>
      <c r="YY139" s="70"/>
      <c r="YZ139" s="70"/>
      <c r="ZA139" s="70"/>
      <c r="ZB139" s="70"/>
      <c r="ZC139" s="70"/>
      <c r="ZD139" s="70"/>
      <c r="ZE139" s="70"/>
      <c r="ZF139" s="70"/>
      <c r="ZG139" s="70"/>
      <c r="ZH139" s="70"/>
      <c r="ZI139" s="70"/>
      <c r="ZJ139" s="70"/>
      <c r="ZK139" s="70"/>
      <c r="ZL139" s="70"/>
      <c r="ZM139" s="70"/>
      <c r="ZN139" s="70"/>
      <c r="ZO139" s="70"/>
      <c r="ZP139" s="70"/>
      <c r="ZQ139" s="70"/>
      <c r="ZR139" s="70"/>
      <c r="ZS139" s="70"/>
      <c r="ZT139" s="70"/>
      <c r="ZU139" s="70"/>
      <c r="ZV139" s="70"/>
      <c r="ZW139" s="70"/>
      <c r="ZX139" s="70"/>
      <c r="ZY139" s="70"/>
      <c r="ZZ139" s="70"/>
      <c r="AAA139" s="70"/>
      <c r="AAB139" s="70"/>
      <c r="AAC139" s="70"/>
      <c r="AAD139" s="70"/>
      <c r="AAE139" s="70"/>
      <c r="AAF139" s="70"/>
      <c r="AAG139" s="70"/>
      <c r="AAH139" s="70"/>
      <c r="AAI139" s="70"/>
      <c r="AAJ139" s="70"/>
      <c r="AAK139" s="70"/>
      <c r="AAL139" s="70"/>
      <c r="AAM139" s="70"/>
      <c r="AAN139" s="70"/>
      <c r="AAO139" s="70"/>
      <c r="AAP139" s="70"/>
      <c r="AAQ139" s="70"/>
      <c r="AAR139" s="70"/>
      <c r="AAS139" s="70"/>
      <c r="AAT139" s="70"/>
      <c r="AAU139" s="70"/>
      <c r="AAV139" s="70"/>
      <c r="AAW139" s="70"/>
      <c r="AAX139" s="70"/>
      <c r="AAY139" s="70"/>
      <c r="AAZ139" s="70"/>
      <c r="ABA139" s="70"/>
      <c r="ABB139" s="70"/>
      <c r="ABC139" s="70"/>
      <c r="ABD139" s="70"/>
      <c r="ABE139" s="70"/>
      <c r="ABF139" s="70"/>
      <c r="ABG139" s="70"/>
      <c r="ABH139" s="70"/>
      <c r="ABI139" s="70"/>
      <c r="ABJ139" s="70"/>
      <c r="ABK139" s="70"/>
      <c r="ABL139" s="70"/>
      <c r="ABM139" s="70"/>
      <c r="ABN139" s="70"/>
      <c r="ABO139" s="70"/>
      <c r="ABP139" s="70"/>
      <c r="ABQ139" s="70"/>
      <c r="ABR139" s="70"/>
      <c r="ABS139" s="70"/>
      <c r="ABT139" s="70"/>
      <c r="ABU139" s="70"/>
      <c r="ABV139" s="70"/>
      <c r="ABW139" s="70"/>
      <c r="ABX139" s="70"/>
      <c r="ABY139" s="70"/>
      <c r="ABZ139" s="70"/>
      <c r="ACA139" s="70"/>
      <c r="ACB139" s="70"/>
      <c r="ACC139" s="70"/>
      <c r="ACD139" s="70"/>
      <c r="ACE139" s="70"/>
      <c r="ACF139" s="70"/>
      <c r="ACG139" s="70"/>
      <c r="ACH139" s="70"/>
      <c r="ACI139" s="70"/>
      <c r="ACJ139" s="70"/>
      <c r="ACK139" s="70"/>
      <c r="ACL139" s="70"/>
      <c r="ACM139" s="70"/>
      <c r="ACN139" s="70"/>
      <c r="ACO139" s="70"/>
      <c r="ACP139" s="70"/>
      <c r="ACQ139" s="70"/>
      <c r="ACR139" s="70"/>
      <c r="ACS139" s="70"/>
      <c r="ACT139" s="70"/>
      <c r="ACU139" s="70"/>
      <c r="ACV139" s="70"/>
      <c r="ACW139" s="70"/>
      <c r="ACX139" s="70"/>
      <c r="ACY139" s="70"/>
      <c r="ACZ139" s="70"/>
      <c r="ADA139" s="70"/>
      <c r="ADB139" s="70"/>
      <c r="ADC139" s="70"/>
      <c r="ADD139" s="70"/>
      <c r="ADE139" s="70"/>
      <c r="ADF139" s="70"/>
      <c r="ADG139" s="70"/>
      <c r="ADH139" s="70"/>
      <c r="ADI139" s="70"/>
      <c r="ADJ139" s="70"/>
      <c r="ADK139" s="70"/>
      <c r="ADL139" s="70"/>
      <c r="ADM139" s="70"/>
      <c r="ADN139" s="70"/>
      <c r="ADO139" s="70"/>
      <c r="ADP139" s="70"/>
      <c r="ADQ139" s="70"/>
      <c r="ADR139" s="70"/>
      <c r="ADS139" s="70"/>
      <c r="ADT139" s="70"/>
      <c r="ADU139" s="70"/>
      <c r="ADV139" s="70"/>
      <c r="ADW139" s="70"/>
      <c r="ADX139" s="70"/>
      <c r="ADY139" s="70"/>
      <c r="ADZ139" s="70"/>
      <c r="AEA139" s="70"/>
      <c r="AEB139" s="70"/>
      <c r="AEC139" s="70"/>
      <c r="AED139" s="70"/>
      <c r="AEE139" s="70"/>
      <c r="AEF139" s="70"/>
      <c r="AEG139" s="70"/>
      <c r="AEH139" s="70"/>
      <c r="AEI139" s="70"/>
      <c r="AEJ139" s="70"/>
      <c r="AEK139" s="70"/>
      <c r="AEL139" s="70"/>
      <c r="AEM139" s="70"/>
      <c r="AEN139" s="70"/>
      <c r="AEO139" s="70"/>
      <c r="AEP139" s="70"/>
      <c r="AEQ139" s="70"/>
      <c r="AER139" s="70"/>
      <c r="AES139" s="70"/>
      <c r="AET139" s="70"/>
      <c r="AEU139" s="70"/>
      <c r="AEV139" s="70"/>
      <c r="AEW139" s="70"/>
      <c r="AEX139" s="70"/>
      <c r="AEY139" s="70"/>
      <c r="AEZ139" s="70"/>
    </row>
    <row r="140" spans="1:832" s="25" customFormat="1" ht="25.5" customHeight="1" x14ac:dyDescent="0.3">
      <c r="A140" s="25" t="s">
        <v>1772</v>
      </c>
      <c r="B140" s="24">
        <v>44392</v>
      </c>
      <c r="C140" s="24"/>
      <c r="D140" s="252"/>
      <c r="E140" s="82" t="s">
        <v>343</v>
      </c>
      <c r="F140" s="25" t="s">
        <v>722</v>
      </c>
      <c r="G140" s="25" t="s">
        <v>314</v>
      </c>
      <c r="H140" s="57" t="s">
        <v>647</v>
      </c>
      <c r="I140" s="56">
        <v>5000</v>
      </c>
      <c r="J140" s="56">
        <v>45000</v>
      </c>
      <c r="K140" s="56"/>
      <c r="L140" s="56"/>
      <c r="M140" s="56"/>
      <c r="N140" s="56"/>
      <c r="O140" s="56"/>
      <c r="P140" s="56"/>
      <c r="Q140" s="56"/>
      <c r="S140" s="25" t="s">
        <v>605</v>
      </c>
      <c r="Z140" s="4"/>
      <c r="AA140" s="4"/>
      <c r="AB140" s="4"/>
      <c r="AC140" s="4"/>
      <c r="AD140" s="4"/>
      <c r="AE140" s="4"/>
      <c r="AF140" s="4"/>
      <c r="AG140" s="70">
        <v>0</v>
      </c>
      <c r="AH140" s="70">
        <v>0</v>
      </c>
      <c r="AI140" s="70">
        <v>0</v>
      </c>
      <c r="AJ140" s="70">
        <v>1</v>
      </c>
      <c r="AK140" s="70">
        <v>0</v>
      </c>
      <c r="AL140" s="70" t="s">
        <v>444</v>
      </c>
      <c r="AM140" s="70" t="s">
        <v>434</v>
      </c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70"/>
      <c r="BI140" s="70"/>
      <c r="BJ140" s="70"/>
      <c r="BK140" s="70"/>
      <c r="BL140" s="70"/>
      <c r="BM140" s="70"/>
      <c r="BN140" s="70"/>
      <c r="BO140" s="70"/>
      <c r="BP140" s="70"/>
      <c r="BQ140" s="70"/>
      <c r="BR140" s="70"/>
      <c r="BS140" s="70"/>
      <c r="BT140" s="70"/>
      <c r="BU140" s="70"/>
      <c r="BV140" s="70"/>
      <c r="BW140" s="70"/>
      <c r="BX140" s="70"/>
      <c r="BY140" s="70"/>
      <c r="BZ140" s="70"/>
      <c r="CA140" s="70"/>
      <c r="CB140" s="70"/>
      <c r="CC140" s="70"/>
      <c r="CD140" s="70"/>
      <c r="CE140" s="70"/>
      <c r="CF140" s="70"/>
      <c r="CG140" s="70"/>
      <c r="CH140" s="70"/>
      <c r="CI140" s="70"/>
      <c r="CJ140" s="70"/>
      <c r="CK140" s="70"/>
      <c r="CL140" s="70"/>
      <c r="CM140" s="70"/>
      <c r="CN140" s="70"/>
      <c r="CO140" s="70"/>
      <c r="CP140" s="70"/>
      <c r="CQ140" s="70"/>
      <c r="CR140" s="70"/>
      <c r="CS140" s="70"/>
      <c r="CT140" s="70"/>
      <c r="CU140" s="70"/>
      <c r="CV140" s="70"/>
      <c r="CW140" s="70"/>
      <c r="CX140" s="70"/>
      <c r="CY140" s="70"/>
      <c r="CZ140" s="70"/>
      <c r="DA140" s="70"/>
      <c r="DB140" s="70"/>
      <c r="DC140" s="70"/>
      <c r="DD140" s="70"/>
      <c r="DE140" s="70"/>
      <c r="DF140" s="70"/>
      <c r="DG140" s="70"/>
      <c r="DH140" s="70"/>
      <c r="DI140" s="70"/>
      <c r="DJ140" s="70"/>
      <c r="DK140" s="70"/>
      <c r="DL140" s="70"/>
      <c r="DM140" s="70"/>
      <c r="DN140" s="70"/>
      <c r="DO140" s="70"/>
      <c r="DP140" s="70"/>
      <c r="DQ140" s="70"/>
      <c r="DR140" s="70"/>
      <c r="DS140" s="70"/>
      <c r="DT140" s="70"/>
      <c r="DU140" s="70"/>
      <c r="DV140" s="70"/>
      <c r="DW140" s="70"/>
      <c r="DX140" s="70"/>
      <c r="DY140" s="70"/>
      <c r="DZ140" s="70"/>
      <c r="EA140" s="70"/>
      <c r="EB140" s="70"/>
      <c r="EC140" s="70"/>
      <c r="ED140" s="70"/>
      <c r="EE140" s="70"/>
      <c r="EF140" s="70"/>
      <c r="EG140" s="70"/>
      <c r="EH140" s="70"/>
      <c r="EI140" s="70"/>
      <c r="EJ140" s="70"/>
      <c r="EK140" s="70"/>
      <c r="EL140" s="70"/>
      <c r="EM140" s="70"/>
      <c r="EN140" s="70"/>
      <c r="EO140" s="70"/>
      <c r="EP140" s="70"/>
      <c r="EQ140" s="70"/>
      <c r="ER140" s="70"/>
      <c r="ES140" s="70"/>
      <c r="ET140" s="70"/>
      <c r="EU140" s="70"/>
      <c r="EV140" s="70"/>
      <c r="EW140" s="70"/>
      <c r="EX140" s="70"/>
      <c r="EY140" s="70"/>
      <c r="EZ140" s="70"/>
      <c r="FA140" s="70"/>
      <c r="FB140" s="70"/>
      <c r="FC140" s="70"/>
      <c r="FD140" s="70"/>
      <c r="FE140" s="70"/>
      <c r="FF140" s="70"/>
      <c r="FG140" s="70"/>
      <c r="FH140" s="70"/>
      <c r="FI140" s="70"/>
      <c r="FJ140" s="70"/>
      <c r="FK140" s="70"/>
      <c r="FL140" s="70"/>
      <c r="FM140" s="70"/>
      <c r="FN140" s="70"/>
      <c r="FO140" s="70"/>
      <c r="FP140" s="70"/>
      <c r="FQ140" s="70"/>
      <c r="FR140" s="70"/>
      <c r="FS140" s="70"/>
      <c r="FT140" s="70"/>
      <c r="FU140" s="70"/>
      <c r="FV140" s="70"/>
      <c r="FW140" s="70"/>
      <c r="FX140" s="70"/>
      <c r="FY140" s="70"/>
      <c r="FZ140" s="70"/>
      <c r="GA140" s="70"/>
      <c r="GB140" s="70"/>
      <c r="GC140" s="70"/>
      <c r="GD140" s="70"/>
      <c r="GE140" s="70"/>
      <c r="GF140" s="70"/>
      <c r="GG140" s="70"/>
      <c r="GH140" s="70"/>
      <c r="GI140" s="70"/>
      <c r="GJ140" s="70"/>
      <c r="GK140" s="70"/>
      <c r="GL140" s="70"/>
      <c r="GM140" s="70"/>
      <c r="GN140" s="70"/>
      <c r="GO140" s="70"/>
      <c r="GP140" s="70"/>
      <c r="GQ140" s="70"/>
      <c r="GR140" s="70"/>
      <c r="GS140" s="70"/>
      <c r="GT140" s="70"/>
      <c r="GU140" s="70"/>
      <c r="GV140" s="70"/>
      <c r="GW140" s="70"/>
      <c r="GX140" s="70"/>
      <c r="GY140" s="70"/>
      <c r="GZ140" s="70"/>
      <c r="HA140" s="70"/>
      <c r="HB140" s="70"/>
      <c r="HC140" s="70"/>
      <c r="HD140" s="70"/>
      <c r="HE140" s="70"/>
      <c r="HF140" s="70"/>
      <c r="HG140" s="70"/>
      <c r="HH140" s="70"/>
      <c r="HI140" s="70"/>
      <c r="HJ140" s="70"/>
      <c r="HK140" s="70"/>
      <c r="HL140" s="70"/>
      <c r="HM140" s="70"/>
      <c r="HN140" s="70"/>
      <c r="HO140" s="70"/>
      <c r="HP140" s="70"/>
      <c r="HQ140" s="70"/>
      <c r="HR140" s="70"/>
      <c r="HS140" s="70"/>
      <c r="HT140" s="70"/>
      <c r="HU140" s="70"/>
      <c r="HV140" s="70"/>
      <c r="HW140" s="70"/>
      <c r="HX140" s="70"/>
      <c r="HY140" s="70"/>
      <c r="HZ140" s="70"/>
      <c r="IA140" s="70"/>
      <c r="IB140" s="70"/>
      <c r="IC140" s="70"/>
      <c r="ID140" s="70"/>
      <c r="IE140" s="70"/>
      <c r="IF140" s="70"/>
      <c r="IG140" s="70"/>
      <c r="IH140" s="70"/>
      <c r="II140" s="70"/>
      <c r="IJ140" s="70"/>
      <c r="IK140" s="70"/>
      <c r="IL140" s="70"/>
      <c r="IM140" s="70"/>
      <c r="IN140" s="70"/>
      <c r="IO140" s="70"/>
      <c r="IP140" s="70"/>
      <c r="IQ140" s="70"/>
      <c r="IR140" s="70"/>
      <c r="IS140" s="70"/>
      <c r="IT140" s="70"/>
      <c r="IU140" s="70"/>
      <c r="IV140" s="70"/>
      <c r="IW140" s="70"/>
      <c r="IX140" s="70"/>
      <c r="IY140" s="70"/>
      <c r="IZ140" s="70"/>
      <c r="JA140" s="70"/>
      <c r="JB140" s="70"/>
      <c r="JC140" s="70"/>
      <c r="JD140" s="70"/>
      <c r="JE140" s="70"/>
      <c r="JF140" s="70"/>
      <c r="JG140" s="70"/>
      <c r="JH140" s="70"/>
      <c r="JI140" s="70"/>
      <c r="JJ140" s="70"/>
      <c r="JK140" s="70"/>
      <c r="JL140" s="70"/>
      <c r="JM140" s="70"/>
      <c r="JN140" s="70"/>
      <c r="JO140" s="70"/>
      <c r="JP140" s="70"/>
      <c r="JQ140" s="70"/>
      <c r="JR140" s="70"/>
      <c r="JS140" s="70"/>
      <c r="JT140" s="70"/>
      <c r="JU140" s="70"/>
      <c r="JV140" s="70"/>
      <c r="JW140" s="70"/>
      <c r="JX140" s="70"/>
      <c r="JY140" s="70"/>
      <c r="JZ140" s="70"/>
      <c r="KA140" s="70"/>
      <c r="KB140" s="70"/>
      <c r="KC140" s="70"/>
      <c r="KD140" s="70"/>
      <c r="KE140" s="70"/>
      <c r="KF140" s="70"/>
      <c r="KG140" s="70"/>
      <c r="KH140" s="70"/>
      <c r="KI140" s="70"/>
      <c r="KJ140" s="70"/>
      <c r="KK140" s="70"/>
      <c r="KL140" s="70"/>
      <c r="KM140" s="70"/>
      <c r="KN140" s="70"/>
      <c r="KO140" s="70"/>
      <c r="KP140" s="70"/>
      <c r="KQ140" s="70"/>
      <c r="KR140" s="70"/>
      <c r="KS140" s="70"/>
      <c r="KT140" s="70"/>
      <c r="KU140" s="70"/>
      <c r="KV140" s="70"/>
      <c r="KW140" s="70"/>
      <c r="KX140" s="70"/>
      <c r="KY140" s="70"/>
      <c r="KZ140" s="70"/>
      <c r="LA140" s="70"/>
      <c r="LB140" s="70"/>
      <c r="LC140" s="70"/>
      <c r="LD140" s="70"/>
      <c r="LE140" s="70"/>
      <c r="LF140" s="70"/>
      <c r="LG140" s="70"/>
      <c r="LH140" s="70"/>
      <c r="LI140" s="70"/>
      <c r="LJ140" s="70"/>
      <c r="LK140" s="70"/>
      <c r="LL140" s="70"/>
      <c r="LM140" s="70"/>
      <c r="LN140" s="70"/>
      <c r="LO140" s="70"/>
      <c r="LP140" s="70"/>
      <c r="LQ140" s="70"/>
      <c r="LR140" s="70"/>
      <c r="LS140" s="70"/>
      <c r="LT140" s="70"/>
      <c r="LU140" s="70"/>
      <c r="LV140" s="70"/>
      <c r="LW140" s="70"/>
      <c r="LX140" s="70"/>
      <c r="LY140" s="70"/>
      <c r="LZ140" s="70"/>
      <c r="MA140" s="70"/>
      <c r="MB140" s="70"/>
      <c r="MC140" s="70"/>
      <c r="MD140" s="70"/>
      <c r="ME140" s="70"/>
      <c r="MF140" s="70"/>
      <c r="MG140" s="70"/>
      <c r="MH140" s="70"/>
      <c r="MI140" s="70"/>
      <c r="MJ140" s="70"/>
      <c r="MK140" s="70"/>
      <c r="ML140" s="70"/>
      <c r="MM140" s="70"/>
      <c r="MN140" s="70"/>
      <c r="MO140" s="70"/>
      <c r="MP140" s="70"/>
      <c r="MQ140" s="70"/>
      <c r="MR140" s="70"/>
      <c r="MS140" s="70"/>
      <c r="MT140" s="70"/>
      <c r="MU140" s="70"/>
      <c r="MV140" s="70"/>
      <c r="MW140" s="70"/>
      <c r="MX140" s="70"/>
      <c r="MY140" s="70"/>
      <c r="MZ140" s="70"/>
      <c r="NA140" s="70"/>
      <c r="NB140" s="70"/>
      <c r="NC140" s="70"/>
      <c r="ND140" s="70"/>
      <c r="NE140" s="70"/>
      <c r="NF140" s="70"/>
      <c r="NG140" s="70"/>
      <c r="NH140" s="70"/>
      <c r="NI140" s="70"/>
      <c r="NJ140" s="70"/>
      <c r="NK140" s="70"/>
      <c r="NL140" s="70"/>
      <c r="NM140" s="70"/>
      <c r="NN140" s="70"/>
      <c r="NO140" s="70"/>
      <c r="NP140" s="70"/>
      <c r="NQ140" s="70"/>
      <c r="NR140" s="70"/>
      <c r="NS140" s="70"/>
      <c r="NT140" s="70"/>
      <c r="NU140" s="70"/>
      <c r="NV140" s="70"/>
      <c r="NW140" s="70"/>
      <c r="NX140" s="70"/>
      <c r="NY140" s="70"/>
      <c r="NZ140" s="70"/>
      <c r="OA140" s="70"/>
      <c r="OB140" s="70"/>
      <c r="OC140" s="70"/>
      <c r="OD140" s="70"/>
      <c r="OE140" s="70"/>
      <c r="OF140" s="70"/>
      <c r="OG140" s="70"/>
      <c r="OH140" s="70"/>
      <c r="OI140" s="70"/>
      <c r="OJ140" s="70"/>
      <c r="OK140" s="70"/>
      <c r="OL140" s="70"/>
      <c r="OM140" s="70"/>
      <c r="ON140" s="70"/>
      <c r="OO140" s="70"/>
      <c r="OP140" s="70"/>
      <c r="OQ140" s="70"/>
      <c r="OR140" s="70"/>
      <c r="OS140" s="70"/>
      <c r="OT140" s="70"/>
      <c r="OU140" s="70"/>
      <c r="OV140" s="70"/>
      <c r="OW140" s="70"/>
      <c r="OX140" s="70"/>
      <c r="OY140" s="70"/>
      <c r="OZ140" s="70"/>
      <c r="PA140" s="70"/>
      <c r="PB140" s="70"/>
      <c r="PC140" s="70"/>
      <c r="PD140" s="70"/>
      <c r="PE140" s="70"/>
      <c r="PF140" s="70"/>
      <c r="PG140" s="70"/>
      <c r="PH140" s="70"/>
      <c r="PI140" s="70"/>
      <c r="PJ140" s="70"/>
      <c r="PK140" s="70"/>
      <c r="PL140" s="70"/>
      <c r="PM140" s="70"/>
      <c r="PN140" s="70"/>
      <c r="PO140" s="70"/>
      <c r="PP140" s="70"/>
      <c r="PQ140" s="70"/>
      <c r="PR140" s="70"/>
      <c r="PS140" s="70"/>
      <c r="PT140" s="70"/>
      <c r="PU140" s="70"/>
      <c r="PV140" s="70"/>
      <c r="PW140" s="70"/>
      <c r="PX140" s="70"/>
      <c r="PY140" s="70"/>
      <c r="PZ140" s="70"/>
      <c r="QA140" s="70"/>
      <c r="QB140" s="70"/>
      <c r="QC140" s="70"/>
      <c r="QD140" s="70"/>
      <c r="QE140" s="70"/>
      <c r="QF140" s="70"/>
      <c r="QG140" s="70"/>
      <c r="QH140" s="70"/>
      <c r="QI140" s="70"/>
      <c r="QJ140" s="70"/>
      <c r="QK140" s="70"/>
      <c r="QL140" s="70"/>
      <c r="QM140" s="70"/>
      <c r="QN140" s="70"/>
      <c r="QO140" s="70"/>
      <c r="QP140" s="70"/>
      <c r="QQ140" s="70"/>
      <c r="QR140" s="70"/>
      <c r="QS140" s="70"/>
      <c r="QT140" s="70"/>
      <c r="QU140" s="70"/>
      <c r="QV140" s="70"/>
      <c r="QW140" s="70"/>
      <c r="QX140" s="70"/>
      <c r="QY140" s="70"/>
      <c r="QZ140" s="70"/>
      <c r="RA140" s="70"/>
      <c r="RB140" s="70"/>
      <c r="RC140" s="70"/>
      <c r="RD140" s="70"/>
      <c r="RE140" s="70"/>
      <c r="RF140" s="70"/>
      <c r="RG140" s="70"/>
      <c r="RH140" s="70"/>
      <c r="RI140" s="70"/>
      <c r="RJ140" s="70"/>
      <c r="RK140" s="70"/>
      <c r="RL140" s="70"/>
      <c r="RM140" s="70"/>
      <c r="RN140" s="70"/>
      <c r="RO140" s="70"/>
      <c r="RP140" s="70"/>
      <c r="RQ140" s="70"/>
      <c r="RR140" s="70"/>
      <c r="RS140" s="70"/>
      <c r="RT140" s="70"/>
      <c r="RU140" s="70"/>
      <c r="RV140" s="70"/>
      <c r="RW140" s="70"/>
      <c r="RX140" s="70"/>
      <c r="RY140" s="70"/>
      <c r="RZ140" s="70"/>
      <c r="SA140" s="70"/>
      <c r="SB140" s="70"/>
      <c r="SC140" s="70"/>
      <c r="SD140" s="70"/>
      <c r="SE140" s="70"/>
      <c r="SF140" s="70"/>
      <c r="SG140" s="70"/>
      <c r="SH140" s="70"/>
      <c r="SI140" s="70"/>
      <c r="SJ140" s="70"/>
      <c r="SK140" s="70"/>
      <c r="SL140" s="70"/>
      <c r="SM140" s="70"/>
      <c r="SN140" s="70"/>
      <c r="SO140" s="70"/>
      <c r="SP140" s="70"/>
      <c r="SQ140" s="70"/>
      <c r="SR140" s="70"/>
      <c r="SS140" s="70"/>
      <c r="ST140" s="70"/>
      <c r="SU140" s="70"/>
      <c r="SV140" s="70"/>
      <c r="SW140" s="70"/>
      <c r="SX140" s="70"/>
      <c r="SY140" s="70"/>
      <c r="SZ140" s="70"/>
      <c r="TA140" s="70"/>
      <c r="TB140" s="70"/>
      <c r="TC140" s="70"/>
      <c r="TD140" s="70"/>
      <c r="TE140" s="70"/>
      <c r="TF140" s="70"/>
      <c r="TG140" s="70"/>
      <c r="TH140" s="70"/>
      <c r="TI140" s="70"/>
      <c r="TJ140" s="70"/>
      <c r="TK140" s="70"/>
      <c r="TL140" s="70"/>
      <c r="TM140" s="70"/>
      <c r="TN140" s="70"/>
      <c r="TO140" s="70"/>
      <c r="TP140" s="70"/>
      <c r="TQ140" s="70"/>
      <c r="TR140" s="70"/>
      <c r="TS140" s="70"/>
      <c r="TT140" s="70"/>
      <c r="TU140" s="70"/>
      <c r="TV140" s="70"/>
      <c r="TW140" s="70"/>
      <c r="TX140" s="70"/>
      <c r="TY140" s="70"/>
      <c r="TZ140" s="70"/>
      <c r="UA140" s="70"/>
      <c r="UB140" s="70"/>
      <c r="UC140" s="70"/>
      <c r="UD140" s="70"/>
      <c r="UE140" s="70"/>
      <c r="UF140" s="70"/>
      <c r="UG140" s="70"/>
      <c r="UH140" s="70"/>
      <c r="UI140" s="70"/>
      <c r="UJ140" s="70"/>
      <c r="UK140" s="70"/>
      <c r="UL140" s="70"/>
      <c r="UM140" s="70"/>
      <c r="UN140" s="70"/>
      <c r="UO140" s="70"/>
      <c r="UP140" s="70"/>
      <c r="UQ140" s="70"/>
      <c r="UR140" s="70"/>
      <c r="US140" s="70"/>
      <c r="UT140" s="70"/>
      <c r="UU140" s="70"/>
      <c r="UV140" s="70"/>
      <c r="UW140" s="70"/>
      <c r="UX140" s="70"/>
      <c r="UY140" s="70"/>
      <c r="UZ140" s="70"/>
      <c r="VA140" s="70"/>
      <c r="VB140" s="70"/>
      <c r="VC140" s="70"/>
      <c r="VD140" s="70"/>
      <c r="VE140" s="70"/>
      <c r="VF140" s="70"/>
      <c r="VG140" s="70"/>
      <c r="VH140" s="70"/>
      <c r="VI140" s="70"/>
      <c r="VJ140" s="70"/>
      <c r="VK140" s="70"/>
      <c r="VL140" s="70"/>
      <c r="VM140" s="70"/>
      <c r="VN140" s="70"/>
      <c r="VO140" s="70"/>
      <c r="VP140" s="70"/>
      <c r="VQ140" s="70"/>
      <c r="VR140" s="70"/>
      <c r="VS140" s="70"/>
      <c r="VT140" s="70"/>
      <c r="VU140" s="70"/>
      <c r="VV140" s="70"/>
      <c r="VW140" s="70"/>
      <c r="VX140" s="70"/>
      <c r="VY140" s="70"/>
      <c r="VZ140" s="70"/>
      <c r="WA140" s="70"/>
      <c r="WB140" s="70"/>
      <c r="WC140" s="70"/>
      <c r="WD140" s="70"/>
      <c r="WE140" s="70"/>
      <c r="WF140" s="70"/>
      <c r="WG140" s="70"/>
      <c r="WH140" s="70"/>
      <c r="WI140" s="70"/>
      <c r="WJ140" s="70"/>
      <c r="WK140" s="70"/>
      <c r="WL140" s="70"/>
      <c r="WM140" s="70"/>
      <c r="WN140" s="70"/>
      <c r="WO140" s="70"/>
      <c r="WP140" s="70"/>
      <c r="WQ140" s="70"/>
      <c r="WR140" s="70"/>
      <c r="WS140" s="70"/>
      <c r="WT140" s="70"/>
      <c r="WU140" s="70"/>
      <c r="WV140" s="70"/>
      <c r="WW140" s="70"/>
      <c r="WX140" s="70"/>
      <c r="WY140" s="70"/>
      <c r="WZ140" s="70"/>
      <c r="XA140" s="70"/>
      <c r="XB140" s="70"/>
      <c r="XC140" s="70"/>
      <c r="XD140" s="70"/>
      <c r="XE140" s="70"/>
      <c r="XF140" s="70"/>
      <c r="XG140" s="70"/>
      <c r="XH140" s="70"/>
      <c r="XI140" s="70"/>
      <c r="XJ140" s="70"/>
      <c r="XK140" s="70"/>
      <c r="XL140" s="70"/>
      <c r="XM140" s="70"/>
      <c r="XN140" s="70"/>
      <c r="XO140" s="70"/>
      <c r="XP140" s="70"/>
      <c r="XQ140" s="70"/>
      <c r="XR140" s="70"/>
      <c r="XS140" s="70"/>
      <c r="XT140" s="70"/>
      <c r="XU140" s="70"/>
      <c r="XV140" s="70"/>
      <c r="XW140" s="70"/>
      <c r="XX140" s="70"/>
      <c r="XY140" s="70"/>
      <c r="XZ140" s="70"/>
      <c r="YA140" s="70"/>
      <c r="YB140" s="70"/>
      <c r="YC140" s="70"/>
      <c r="YD140" s="70"/>
      <c r="YE140" s="70"/>
      <c r="YF140" s="70"/>
      <c r="YG140" s="70"/>
      <c r="YH140" s="70"/>
      <c r="YI140" s="70"/>
      <c r="YJ140" s="70"/>
      <c r="YK140" s="70"/>
      <c r="YL140" s="70"/>
      <c r="YM140" s="70"/>
      <c r="YN140" s="70"/>
      <c r="YO140" s="70"/>
      <c r="YP140" s="70"/>
      <c r="YQ140" s="70"/>
      <c r="YR140" s="70"/>
      <c r="YS140" s="70"/>
      <c r="YT140" s="70"/>
      <c r="YU140" s="70"/>
      <c r="YV140" s="70"/>
      <c r="YW140" s="70"/>
      <c r="YX140" s="70"/>
      <c r="YY140" s="70"/>
      <c r="YZ140" s="70"/>
      <c r="ZA140" s="70"/>
      <c r="ZB140" s="70"/>
      <c r="ZC140" s="70"/>
      <c r="ZD140" s="70"/>
      <c r="ZE140" s="70"/>
      <c r="ZF140" s="70"/>
      <c r="ZG140" s="70"/>
      <c r="ZH140" s="70"/>
      <c r="ZI140" s="70"/>
      <c r="ZJ140" s="70"/>
      <c r="ZK140" s="70"/>
      <c r="ZL140" s="70"/>
      <c r="ZM140" s="70"/>
      <c r="ZN140" s="70"/>
      <c r="ZO140" s="70"/>
      <c r="ZP140" s="70"/>
      <c r="ZQ140" s="70"/>
      <c r="ZR140" s="70"/>
      <c r="ZS140" s="70"/>
      <c r="ZT140" s="70"/>
      <c r="ZU140" s="70"/>
      <c r="ZV140" s="70"/>
      <c r="ZW140" s="70"/>
      <c r="ZX140" s="70"/>
      <c r="ZY140" s="70"/>
      <c r="ZZ140" s="70"/>
      <c r="AAA140" s="70"/>
      <c r="AAB140" s="70"/>
      <c r="AAC140" s="70"/>
      <c r="AAD140" s="70"/>
      <c r="AAE140" s="70"/>
      <c r="AAF140" s="70"/>
      <c r="AAG140" s="70"/>
      <c r="AAH140" s="70"/>
      <c r="AAI140" s="70"/>
      <c r="AAJ140" s="70"/>
      <c r="AAK140" s="70"/>
      <c r="AAL140" s="70"/>
      <c r="AAM140" s="70"/>
      <c r="AAN140" s="70"/>
      <c r="AAO140" s="70"/>
      <c r="AAP140" s="70"/>
      <c r="AAQ140" s="70"/>
      <c r="AAR140" s="70"/>
      <c r="AAS140" s="70"/>
      <c r="AAT140" s="70"/>
      <c r="AAU140" s="70"/>
      <c r="AAV140" s="70"/>
      <c r="AAW140" s="70"/>
      <c r="AAX140" s="70"/>
      <c r="AAY140" s="70"/>
      <c r="AAZ140" s="70"/>
      <c r="ABA140" s="70"/>
      <c r="ABB140" s="70"/>
      <c r="ABC140" s="70"/>
      <c r="ABD140" s="70"/>
      <c r="ABE140" s="70"/>
      <c r="ABF140" s="70"/>
      <c r="ABG140" s="70"/>
      <c r="ABH140" s="70"/>
      <c r="ABI140" s="70"/>
      <c r="ABJ140" s="70"/>
      <c r="ABK140" s="70"/>
      <c r="ABL140" s="70"/>
      <c r="ABM140" s="70"/>
      <c r="ABN140" s="70"/>
      <c r="ABO140" s="70"/>
      <c r="ABP140" s="70"/>
      <c r="ABQ140" s="70"/>
      <c r="ABR140" s="70"/>
      <c r="ABS140" s="70"/>
      <c r="ABT140" s="70"/>
      <c r="ABU140" s="70"/>
      <c r="ABV140" s="70"/>
      <c r="ABW140" s="70"/>
      <c r="ABX140" s="70"/>
      <c r="ABY140" s="70"/>
      <c r="ABZ140" s="70"/>
      <c r="ACA140" s="70"/>
      <c r="ACB140" s="70"/>
      <c r="ACC140" s="70"/>
      <c r="ACD140" s="70"/>
      <c r="ACE140" s="70"/>
      <c r="ACF140" s="70"/>
      <c r="ACG140" s="70"/>
      <c r="ACH140" s="70"/>
      <c r="ACI140" s="70"/>
      <c r="ACJ140" s="70"/>
      <c r="ACK140" s="70"/>
      <c r="ACL140" s="70"/>
      <c r="ACM140" s="70"/>
      <c r="ACN140" s="70"/>
      <c r="ACO140" s="70"/>
      <c r="ACP140" s="70"/>
      <c r="ACQ140" s="70"/>
      <c r="ACR140" s="70"/>
      <c r="ACS140" s="70"/>
      <c r="ACT140" s="70"/>
      <c r="ACU140" s="70"/>
      <c r="ACV140" s="70"/>
      <c r="ACW140" s="70"/>
      <c r="ACX140" s="70"/>
      <c r="ACY140" s="70"/>
      <c r="ACZ140" s="70"/>
      <c r="ADA140" s="70"/>
      <c r="ADB140" s="70"/>
      <c r="ADC140" s="70"/>
      <c r="ADD140" s="70"/>
      <c r="ADE140" s="70"/>
      <c r="ADF140" s="70"/>
      <c r="ADG140" s="70"/>
      <c r="ADH140" s="70"/>
      <c r="ADI140" s="70"/>
      <c r="ADJ140" s="70"/>
      <c r="ADK140" s="70"/>
      <c r="ADL140" s="70"/>
      <c r="ADM140" s="70"/>
      <c r="ADN140" s="70"/>
      <c r="ADO140" s="70"/>
      <c r="ADP140" s="70"/>
      <c r="ADQ140" s="70"/>
      <c r="ADR140" s="70"/>
      <c r="ADS140" s="70"/>
      <c r="ADT140" s="70"/>
      <c r="ADU140" s="70"/>
      <c r="ADV140" s="70"/>
      <c r="ADW140" s="70"/>
      <c r="ADX140" s="70"/>
      <c r="ADY140" s="70"/>
      <c r="ADZ140" s="70"/>
      <c r="AEA140" s="70"/>
      <c r="AEB140" s="70"/>
      <c r="AEC140" s="70"/>
      <c r="AED140" s="70"/>
      <c r="AEE140" s="70"/>
      <c r="AEF140" s="70"/>
      <c r="AEG140" s="70"/>
      <c r="AEH140" s="70"/>
      <c r="AEI140" s="70"/>
      <c r="AEJ140" s="70"/>
      <c r="AEK140" s="70"/>
      <c r="AEL140" s="70"/>
      <c r="AEM140" s="70"/>
      <c r="AEN140" s="70"/>
      <c r="AEO140" s="70"/>
      <c r="AEP140" s="70"/>
      <c r="AEQ140" s="70"/>
      <c r="AER140" s="70"/>
      <c r="AES140" s="70"/>
      <c r="AET140" s="70"/>
      <c r="AEU140" s="70"/>
      <c r="AEV140" s="70"/>
      <c r="AEW140" s="70"/>
      <c r="AEX140" s="70"/>
      <c r="AEY140" s="70"/>
      <c r="AEZ140" s="70"/>
    </row>
    <row r="141" spans="1:832" s="25" customFormat="1" ht="12.75" customHeight="1" x14ac:dyDescent="0.3">
      <c r="A141" s="130" t="s">
        <v>1606</v>
      </c>
      <c r="B141" s="131">
        <v>44392</v>
      </c>
      <c r="C141" s="131"/>
      <c r="D141" s="252"/>
      <c r="E141" s="132" t="s">
        <v>343</v>
      </c>
      <c r="F141" s="130" t="s">
        <v>723</v>
      </c>
      <c r="G141" s="130" t="s">
        <v>314</v>
      </c>
      <c r="H141" s="130" t="s">
        <v>647</v>
      </c>
      <c r="I141" s="181">
        <v>5000</v>
      </c>
      <c r="J141" s="181">
        <v>5500</v>
      </c>
      <c r="K141" s="181"/>
      <c r="L141" s="181"/>
      <c r="M141" s="181"/>
      <c r="N141" s="181"/>
      <c r="O141" s="181"/>
      <c r="P141" s="181"/>
      <c r="Q141" s="181"/>
      <c r="R141" s="130" t="s">
        <v>1461</v>
      </c>
      <c r="S141" s="130" t="s">
        <v>1416</v>
      </c>
      <c r="T141" s="130" t="s">
        <v>605</v>
      </c>
      <c r="U141" s="130"/>
      <c r="V141" s="130"/>
      <c r="W141" s="130"/>
      <c r="X141" s="130"/>
      <c r="Y141" s="4"/>
      <c r="Z141" s="1"/>
      <c r="AA141" s="1"/>
      <c r="AB141" s="1"/>
      <c r="AC141" s="1"/>
      <c r="AD141" s="1"/>
      <c r="AE141" s="1"/>
      <c r="AF141" s="1"/>
      <c r="AG141" s="89">
        <v>1</v>
      </c>
      <c r="AH141" s="89">
        <v>0</v>
      </c>
      <c r="AI141" s="89">
        <v>0</v>
      </c>
      <c r="AJ141" s="89">
        <v>0</v>
      </c>
      <c r="AK141" s="89">
        <v>0</v>
      </c>
      <c r="AL141" s="89"/>
      <c r="AM141" s="89"/>
      <c r="AN141" s="89"/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  <c r="BA141" s="89"/>
      <c r="BB141" s="89"/>
      <c r="BC141" s="89"/>
      <c r="BD141" s="89"/>
      <c r="BE141" s="89"/>
      <c r="BF141" s="89"/>
      <c r="BG141" s="89"/>
      <c r="BH141" s="89"/>
      <c r="BI141" s="89"/>
      <c r="BJ141" s="89"/>
      <c r="BK141" s="89"/>
      <c r="BL141" s="89"/>
      <c r="BM141" s="89"/>
      <c r="BN141" s="89"/>
      <c r="BO141" s="89"/>
      <c r="BP141" s="89"/>
      <c r="BQ141" s="89"/>
      <c r="BR141" s="89"/>
      <c r="BS141" s="89"/>
      <c r="BT141" s="89"/>
      <c r="BU141" s="89"/>
      <c r="BV141" s="89"/>
      <c r="BW141" s="89"/>
      <c r="BX141" s="89"/>
      <c r="BY141" s="89"/>
      <c r="BZ141" s="89"/>
      <c r="CA141" s="89"/>
      <c r="CB141" s="89"/>
      <c r="CC141" s="89"/>
      <c r="CD141" s="89"/>
      <c r="CE141" s="89"/>
      <c r="CF141" s="89"/>
      <c r="CG141" s="89"/>
      <c r="CH141" s="89"/>
      <c r="CI141" s="89"/>
      <c r="CJ141" s="89"/>
      <c r="CK141" s="89"/>
      <c r="CL141" s="89"/>
      <c r="CM141" s="89"/>
      <c r="CN141" s="89"/>
      <c r="CO141" s="89"/>
      <c r="CP141" s="89"/>
      <c r="CQ141" s="89"/>
      <c r="CR141" s="89"/>
      <c r="CS141" s="89"/>
      <c r="CT141" s="89"/>
      <c r="CU141" s="89"/>
      <c r="CV141" s="89"/>
      <c r="CW141" s="89"/>
      <c r="CX141" s="89"/>
      <c r="CY141" s="89"/>
      <c r="CZ141" s="89"/>
      <c r="DA141" s="89"/>
      <c r="DB141" s="89"/>
      <c r="DC141" s="89"/>
      <c r="DD141" s="89"/>
      <c r="DE141" s="89"/>
      <c r="DF141" s="89"/>
      <c r="DG141" s="89"/>
      <c r="DH141" s="89"/>
      <c r="DI141" s="89"/>
      <c r="DJ141" s="89"/>
      <c r="DK141" s="89"/>
      <c r="DL141" s="89"/>
      <c r="DM141" s="89"/>
      <c r="DN141" s="89"/>
      <c r="DO141" s="89"/>
      <c r="DP141" s="89"/>
      <c r="DQ141" s="89"/>
      <c r="DR141" s="89"/>
      <c r="DS141" s="89"/>
      <c r="DT141" s="89"/>
      <c r="DU141" s="89"/>
      <c r="DV141" s="89"/>
      <c r="DW141" s="89"/>
      <c r="DX141" s="89"/>
      <c r="DY141" s="89"/>
      <c r="DZ141" s="89"/>
      <c r="EA141" s="89"/>
      <c r="EB141" s="89"/>
      <c r="EC141" s="89"/>
      <c r="ED141" s="89"/>
      <c r="EE141" s="89"/>
      <c r="EF141" s="89"/>
      <c r="EG141" s="89"/>
      <c r="EH141" s="89"/>
      <c r="EI141" s="89"/>
      <c r="EJ141" s="89"/>
      <c r="EK141" s="89"/>
      <c r="EL141" s="89"/>
      <c r="EM141" s="89"/>
      <c r="EN141" s="89"/>
      <c r="EO141" s="89"/>
      <c r="EP141" s="89"/>
      <c r="EQ141" s="89"/>
      <c r="ER141" s="89"/>
      <c r="ES141" s="89"/>
      <c r="ET141" s="89"/>
      <c r="EU141" s="89"/>
      <c r="EV141" s="89"/>
      <c r="EW141" s="89"/>
      <c r="EX141" s="89"/>
      <c r="EY141" s="89"/>
      <c r="EZ141" s="89"/>
      <c r="FA141" s="89"/>
      <c r="FB141" s="89"/>
      <c r="FC141" s="89"/>
      <c r="FD141" s="89"/>
      <c r="FE141" s="89"/>
      <c r="FF141" s="89"/>
      <c r="FG141" s="89"/>
      <c r="FH141" s="89"/>
      <c r="FI141" s="89"/>
      <c r="FJ141" s="89"/>
      <c r="FK141" s="89"/>
      <c r="FL141" s="89"/>
      <c r="FM141" s="89"/>
      <c r="FN141" s="89"/>
      <c r="FO141" s="89"/>
      <c r="FP141" s="89"/>
      <c r="FQ141" s="89"/>
      <c r="FR141" s="89"/>
      <c r="FS141" s="89"/>
      <c r="FT141" s="89"/>
      <c r="FU141" s="89"/>
      <c r="FV141" s="89"/>
      <c r="FW141" s="89"/>
      <c r="FX141" s="89"/>
      <c r="FY141" s="89"/>
      <c r="FZ141" s="89"/>
      <c r="GA141" s="89"/>
      <c r="GB141" s="89"/>
      <c r="GC141" s="89"/>
      <c r="GD141" s="89"/>
      <c r="GE141" s="89"/>
      <c r="GF141" s="89"/>
      <c r="GG141" s="89"/>
      <c r="GH141" s="89"/>
      <c r="GI141" s="89"/>
      <c r="GJ141" s="89"/>
      <c r="GK141" s="89"/>
      <c r="GL141" s="89"/>
      <c r="GM141" s="89"/>
      <c r="GN141" s="89"/>
      <c r="GO141" s="89"/>
      <c r="GP141" s="89"/>
      <c r="GQ141" s="89"/>
      <c r="GR141" s="89"/>
      <c r="GS141" s="89"/>
      <c r="GT141" s="89"/>
      <c r="GU141" s="89"/>
      <c r="GV141" s="89"/>
      <c r="GW141" s="89"/>
      <c r="GX141" s="89"/>
      <c r="GY141" s="89"/>
      <c r="GZ141" s="89"/>
      <c r="HA141" s="89"/>
      <c r="HB141" s="89"/>
      <c r="HC141" s="89"/>
      <c r="HD141" s="89"/>
      <c r="HE141" s="89"/>
      <c r="HF141" s="89"/>
      <c r="HG141" s="89"/>
      <c r="HH141" s="89"/>
      <c r="HI141" s="89"/>
      <c r="HJ141" s="89"/>
      <c r="HK141" s="89"/>
      <c r="HL141" s="89"/>
      <c r="HM141" s="89"/>
      <c r="HN141" s="89"/>
      <c r="HO141" s="89"/>
      <c r="HP141" s="89"/>
      <c r="HQ141" s="89"/>
      <c r="HR141" s="89"/>
      <c r="HS141" s="89"/>
      <c r="HT141" s="89"/>
      <c r="HU141" s="89"/>
      <c r="HV141" s="89"/>
      <c r="HW141" s="89"/>
      <c r="HX141" s="89"/>
      <c r="HY141" s="89"/>
      <c r="HZ141" s="89"/>
      <c r="IA141" s="89"/>
      <c r="IB141" s="89"/>
      <c r="IC141" s="89"/>
      <c r="ID141" s="89"/>
      <c r="IE141" s="89"/>
      <c r="IF141" s="89"/>
      <c r="IG141" s="89"/>
      <c r="IH141" s="89"/>
      <c r="II141" s="89"/>
      <c r="IJ141" s="89"/>
      <c r="IK141" s="89"/>
      <c r="IL141" s="89"/>
      <c r="IM141" s="89"/>
      <c r="IN141" s="89"/>
      <c r="IO141" s="89"/>
      <c r="IP141" s="89"/>
      <c r="IQ141" s="89"/>
      <c r="IR141" s="89"/>
      <c r="IS141" s="89"/>
      <c r="IT141" s="89"/>
      <c r="IU141" s="89"/>
      <c r="IV141" s="89"/>
      <c r="IW141" s="89"/>
      <c r="IX141" s="89"/>
      <c r="IY141" s="89"/>
      <c r="IZ141" s="89"/>
      <c r="JA141" s="89"/>
      <c r="JB141" s="89"/>
      <c r="JC141" s="89"/>
      <c r="JD141" s="89"/>
      <c r="JE141" s="89"/>
      <c r="JF141" s="89"/>
      <c r="JG141" s="89"/>
      <c r="JH141" s="89"/>
      <c r="JI141" s="89"/>
      <c r="JJ141" s="89"/>
      <c r="JK141" s="89"/>
      <c r="JL141" s="89"/>
      <c r="JM141" s="89"/>
      <c r="JN141" s="89"/>
      <c r="JO141" s="89"/>
      <c r="JP141" s="89"/>
      <c r="JQ141" s="89"/>
      <c r="JR141" s="89"/>
      <c r="JS141" s="89"/>
      <c r="JT141" s="89"/>
      <c r="JU141" s="89"/>
      <c r="JV141" s="89"/>
      <c r="JW141" s="89"/>
      <c r="JX141" s="89"/>
      <c r="JY141" s="89"/>
      <c r="JZ141" s="89"/>
      <c r="KA141" s="89"/>
      <c r="KB141" s="89"/>
      <c r="KC141" s="89"/>
      <c r="KD141" s="89"/>
      <c r="KE141" s="89"/>
      <c r="KF141" s="89"/>
      <c r="KG141" s="89"/>
      <c r="KH141" s="89"/>
      <c r="KI141" s="89"/>
      <c r="KJ141" s="89"/>
      <c r="KK141" s="89"/>
      <c r="KL141" s="89"/>
      <c r="KM141" s="89"/>
      <c r="KN141" s="89"/>
      <c r="KO141" s="89"/>
      <c r="KP141" s="89"/>
      <c r="KQ141" s="89"/>
      <c r="KR141" s="89"/>
      <c r="KS141" s="89"/>
      <c r="KT141" s="89"/>
      <c r="KU141" s="89"/>
      <c r="KV141" s="89"/>
      <c r="KW141" s="89"/>
      <c r="KX141" s="89"/>
      <c r="KY141" s="89"/>
      <c r="KZ141" s="89"/>
      <c r="LA141" s="89"/>
      <c r="LB141" s="89"/>
      <c r="LC141" s="89"/>
      <c r="LD141" s="89"/>
      <c r="LE141" s="89"/>
      <c r="LF141" s="89"/>
      <c r="LG141" s="89"/>
      <c r="LH141" s="89"/>
      <c r="LI141" s="89"/>
      <c r="LJ141" s="89"/>
      <c r="LK141" s="89"/>
      <c r="LL141" s="89"/>
      <c r="LM141" s="89"/>
      <c r="LN141" s="89"/>
      <c r="LO141" s="89"/>
      <c r="LP141" s="89"/>
      <c r="LQ141" s="89"/>
      <c r="LR141" s="89"/>
      <c r="LS141" s="89"/>
      <c r="LT141" s="89"/>
      <c r="LU141" s="89"/>
      <c r="LV141" s="89"/>
      <c r="LW141" s="89"/>
      <c r="LX141" s="89"/>
      <c r="LY141" s="89"/>
      <c r="LZ141" s="89"/>
      <c r="MA141" s="89"/>
      <c r="MB141" s="89"/>
      <c r="MC141" s="89"/>
      <c r="MD141" s="89"/>
      <c r="ME141" s="89"/>
      <c r="MF141" s="89"/>
      <c r="MG141" s="89"/>
      <c r="MH141" s="89"/>
      <c r="MI141" s="89"/>
      <c r="MJ141" s="89"/>
      <c r="MK141" s="89"/>
      <c r="ML141" s="89"/>
      <c r="MM141" s="89"/>
      <c r="MN141" s="89"/>
      <c r="MO141" s="89"/>
      <c r="MP141" s="89"/>
      <c r="MQ141" s="89"/>
      <c r="MR141" s="89"/>
      <c r="MS141" s="89"/>
      <c r="MT141" s="89"/>
      <c r="MU141" s="89"/>
      <c r="MV141" s="89"/>
      <c r="MW141" s="89"/>
      <c r="MX141" s="89"/>
      <c r="MY141" s="89"/>
      <c r="MZ141" s="89"/>
      <c r="NA141" s="89"/>
      <c r="NB141" s="89"/>
      <c r="NC141" s="89"/>
      <c r="ND141" s="89"/>
      <c r="NE141" s="89"/>
      <c r="NF141" s="89"/>
      <c r="NG141" s="89"/>
      <c r="NH141" s="89"/>
      <c r="NI141" s="89"/>
      <c r="NJ141" s="89"/>
      <c r="NK141" s="89"/>
      <c r="NL141" s="89"/>
      <c r="NM141" s="89"/>
      <c r="NN141" s="89"/>
      <c r="NO141" s="89"/>
      <c r="NP141" s="89"/>
      <c r="NQ141" s="89"/>
      <c r="NR141" s="89"/>
      <c r="NS141" s="89"/>
      <c r="NT141" s="89"/>
      <c r="NU141" s="89"/>
      <c r="NV141" s="89"/>
      <c r="NW141" s="89"/>
      <c r="NX141" s="89"/>
      <c r="NY141" s="89"/>
      <c r="NZ141" s="89"/>
      <c r="OA141" s="89"/>
      <c r="OB141" s="89"/>
      <c r="OC141" s="89"/>
      <c r="OD141" s="89"/>
      <c r="OE141" s="89"/>
      <c r="OF141" s="89"/>
      <c r="OG141" s="89"/>
      <c r="OH141" s="89"/>
      <c r="OI141" s="89"/>
      <c r="OJ141" s="89"/>
      <c r="OK141" s="89"/>
      <c r="OL141" s="89"/>
      <c r="OM141" s="89"/>
      <c r="ON141" s="89"/>
      <c r="OO141" s="89"/>
      <c r="OP141" s="89"/>
      <c r="OQ141" s="89"/>
      <c r="OR141" s="89"/>
      <c r="OS141" s="89"/>
      <c r="OT141" s="89"/>
      <c r="OU141" s="89"/>
      <c r="OV141" s="89"/>
      <c r="OW141" s="89"/>
      <c r="OX141" s="89"/>
      <c r="OY141" s="89"/>
      <c r="OZ141" s="89"/>
      <c r="PA141" s="89"/>
      <c r="PB141" s="89"/>
      <c r="PC141" s="89"/>
      <c r="PD141" s="89"/>
      <c r="PE141" s="89"/>
      <c r="PF141" s="89"/>
      <c r="PG141" s="89"/>
      <c r="PH141" s="89"/>
      <c r="PI141" s="89"/>
      <c r="PJ141" s="89"/>
      <c r="PK141" s="89"/>
      <c r="PL141" s="89"/>
      <c r="PM141" s="89"/>
      <c r="PN141" s="89"/>
      <c r="PO141" s="89"/>
      <c r="PP141" s="89"/>
      <c r="PQ141" s="89"/>
      <c r="PR141" s="89"/>
      <c r="PS141" s="89"/>
      <c r="PT141" s="89"/>
      <c r="PU141" s="89"/>
      <c r="PV141" s="89"/>
      <c r="PW141" s="89"/>
      <c r="PX141" s="89"/>
      <c r="PY141" s="89"/>
      <c r="PZ141" s="89"/>
      <c r="QA141" s="89"/>
      <c r="QB141" s="89"/>
      <c r="QC141" s="89"/>
      <c r="QD141" s="89"/>
      <c r="QE141" s="89"/>
      <c r="QF141" s="89"/>
      <c r="QG141" s="89"/>
      <c r="QH141" s="89"/>
      <c r="QI141" s="89"/>
      <c r="QJ141" s="89"/>
      <c r="QK141" s="89"/>
      <c r="QL141" s="89"/>
      <c r="QM141" s="89"/>
      <c r="QN141" s="89"/>
      <c r="QO141" s="89"/>
      <c r="QP141" s="89"/>
      <c r="QQ141" s="89"/>
      <c r="QR141" s="89"/>
      <c r="QS141" s="89"/>
      <c r="QT141" s="89"/>
      <c r="QU141" s="89"/>
      <c r="QV141" s="89"/>
      <c r="QW141" s="89"/>
      <c r="QX141" s="89"/>
      <c r="QY141" s="89"/>
      <c r="QZ141" s="89"/>
      <c r="RA141" s="89"/>
      <c r="RB141" s="89"/>
      <c r="RC141" s="89"/>
      <c r="RD141" s="89"/>
      <c r="RE141" s="89"/>
      <c r="RF141" s="89"/>
      <c r="RG141" s="89"/>
      <c r="RH141" s="89"/>
      <c r="RI141" s="89"/>
      <c r="RJ141" s="89"/>
      <c r="RK141" s="89"/>
      <c r="RL141" s="89"/>
      <c r="RM141" s="89"/>
      <c r="RN141" s="89"/>
      <c r="RO141" s="89"/>
      <c r="RP141" s="89"/>
      <c r="RQ141" s="89"/>
      <c r="RR141" s="89"/>
      <c r="RS141" s="89"/>
      <c r="RT141" s="89"/>
      <c r="RU141" s="89"/>
      <c r="RV141" s="89"/>
      <c r="RW141" s="89"/>
      <c r="RX141" s="89"/>
      <c r="RY141" s="89"/>
      <c r="RZ141" s="89"/>
      <c r="SA141" s="89"/>
      <c r="SB141" s="89"/>
      <c r="SC141" s="89"/>
      <c r="SD141" s="89"/>
      <c r="SE141" s="89"/>
      <c r="SF141" s="89"/>
      <c r="SG141" s="89"/>
      <c r="SH141" s="89"/>
      <c r="SI141" s="89"/>
      <c r="SJ141" s="89"/>
      <c r="SK141" s="89"/>
      <c r="SL141" s="89"/>
      <c r="SM141" s="89"/>
      <c r="SN141" s="89"/>
      <c r="SO141" s="89"/>
      <c r="SP141" s="89"/>
      <c r="SQ141" s="89"/>
      <c r="SR141" s="89"/>
      <c r="SS141" s="89"/>
      <c r="ST141" s="89"/>
      <c r="SU141" s="89"/>
      <c r="SV141" s="89"/>
      <c r="SW141" s="89"/>
      <c r="SX141" s="89"/>
      <c r="SY141" s="89"/>
      <c r="SZ141" s="89"/>
      <c r="TA141" s="89"/>
      <c r="TB141" s="89"/>
      <c r="TC141" s="89"/>
      <c r="TD141" s="89"/>
      <c r="TE141" s="89"/>
      <c r="TF141" s="89"/>
      <c r="TG141" s="89"/>
      <c r="TH141" s="89"/>
      <c r="TI141" s="89"/>
      <c r="TJ141" s="89"/>
      <c r="TK141" s="89"/>
      <c r="TL141" s="89"/>
      <c r="TM141" s="89"/>
      <c r="TN141" s="89"/>
      <c r="TO141" s="89"/>
      <c r="TP141" s="89"/>
      <c r="TQ141" s="89"/>
      <c r="TR141" s="89"/>
      <c r="TS141" s="89"/>
      <c r="TT141" s="89"/>
      <c r="TU141" s="89"/>
      <c r="TV141" s="89"/>
      <c r="TW141" s="89"/>
      <c r="TX141" s="89"/>
      <c r="TY141" s="89"/>
      <c r="TZ141" s="89"/>
      <c r="UA141" s="89"/>
      <c r="UB141" s="89"/>
      <c r="UC141" s="89"/>
      <c r="UD141" s="89"/>
      <c r="UE141" s="89"/>
      <c r="UF141" s="89"/>
      <c r="UG141" s="89"/>
      <c r="UH141" s="89"/>
      <c r="UI141" s="89"/>
      <c r="UJ141" s="89"/>
      <c r="UK141" s="89"/>
      <c r="UL141" s="89"/>
      <c r="UM141" s="89"/>
      <c r="UN141" s="89"/>
      <c r="UO141" s="89"/>
      <c r="UP141" s="89"/>
      <c r="UQ141" s="89"/>
      <c r="UR141" s="89"/>
      <c r="US141" s="89"/>
      <c r="UT141" s="89"/>
      <c r="UU141" s="89"/>
      <c r="UV141" s="89"/>
      <c r="UW141" s="89"/>
      <c r="UX141" s="89"/>
      <c r="UY141" s="89"/>
      <c r="UZ141" s="89"/>
      <c r="VA141" s="89"/>
      <c r="VB141" s="89"/>
      <c r="VC141" s="89"/>
      <c r="VD141" s="89"/>
      <c r="VE141" s="89"/>
      <c r="VF141" s="89"/>
      <c r="VG141" s="89"/>
      <c r="VH141" s="89"/>
      <c r="VI141" s="89"/>
      <c r="VJ141" s="89"/>
      <c r="VK141" s="89"/>
      <c r="VL141" s="89"/>
      <c r="VM141" s="89"/>
      <c r="VN141" s="89"/>
      <c r="VO141" s="89"/>
      <c r="VP141" s="89"/>
      <c r="VQ141" s="89"/>
      <c r="VR141" s="89"/>
      <c r="VS141" s="89"/>
      <c r="VT141" s="89"/>
      <c r="VU141" s="89"/>
      <c r="VV141" s="89"/>
      <c r="VW141" s="89"/>
      <c r="VX141" s="89"/>
      <c r="VY141" s="89"/>
      <c r="VZ141" s="89"/>
      <c r="WA141" s="89"/>
      <c r="WB141" s="89"/>
      <c r="WC141" s="89"/>
      <c r="WD141" s="89"/>
      <c r="WE141" s="89"/>
      <c r="WF141" s="89"/>
      <c r="WG141" s="89"/>
      <c r="WH141" s="89"/>
      <c r="WI141" s="89"/>
      <c r="WJ141" s="89"/>
      <c r="WK141" s="89"/>
      <c r="WL141" s="89"/>
      <c r="WM141" s="89"/>
      <c r="WN141" s="89"/>
      <c r="WO141" s="89"/>
      <c r="WP141" s="89"/>
      <c r="WQ141" s="89"/>
      <c r="WR141" s="89"/>
      <c r="WS141" s="89"/>
      <c r="WT141" s="89"/>
      <c r="WU141" s="89"/>
      <c r="WV141" s="89"/>
      <c r="WW141" s="89"/>
      <c r="WX141" s="89"/>
      <c r="WY141" s="89"/>
      <c r="WZ141" s="89"/>
      <c r="XA141" s="89"/>
      <c r="XB141" s="89"/>
      <c r="XC141" s="89"/>
      <c r="XD141" s="89"/>
      <c r="XE141" s="89"/>
      <c r="XF141" s="89"/>
      <c r="XG141" s="89"/>
      <c r="XH141" s="89"/>
      <c r="XI141" s="89"/>
      <c r="XJ141" s="89"/>
      <c r="XK141" s="89"/>
      <c r="XL141" s="89"/>
      <c r="XM141" s="89"/>
      <c r="XN141" s="89"/>
      <c r="XO141" s="89"/>
      <c r="XP141" s="89"/>
      <c r="XQ141" s="89"/>
      <c r="XR141" s="89"/>
      <c r="XS141" s="89"/>
      <c r="XT141" s="89"/>
      <c r="XU141" s="89"/>
      <c r="XV141" s="89"/>
      <c r="XW141" s="89"/>
      <c r="XX141" s="89"/>
      <c r="XY141" s="89"/>
      <c r="XZ141" s="89"/>
      <c r="YA141" s="89"/>
      <c r="YB141" s="89"/>
      <c r="YC141" s="89"/>
      <c r="YD141" s="89"/>
      <c r="YE141" s="89"/>
      <c r="YF141" s="89"/>
      <c r="YG141" s="89"/>
      <c r="YH141" s="89"/>
      <c r="YI141" s="89"/>
      <c r="YJ141" s="89"/>
      <c r="YK141" s="89"/>
      <c r="YL141" s="89"/>
      <c r="YM141" s="89"/>
      <c r="YN141" s="89"/>
      <c r="YO141" s="89"/>
      <c r="YP141" s="89"/>
      <c r="YQ141" s="89"/>
      <c r="YR141" s="89"/>
      <c r="YS141" s="89"/>
      <c r="YT141" s="89"/>
      <c r="YU141" s="89"/>
      <c r="YV141" s="89"/>
      <c r="YW141" s="89"/>
      <c r="YX141" s="89"/>
      <c r="YY141" s="89"/>
      <c r="YZ141" s="89"/>
      <c r="ZA141" s="89"/>
      <c r="ZB141" s="89"/>
      <c r="ZC141" s="89"/>
      <c r="ZD141" s="89"/>
      <c r="ZE141" s="89"/>
      <c r="ZF141" s="89"/>
      <c r="ZG141" s="89"/>
      <c r="ZH141" s="89"/>
      <c r="ZI141" s="89"/>
      <c r="ZJ141" s="89"/>
      <c r="ZK141" s="89"/>
      <c r="ZL141" s="89"/>
      <c r="ZM141" s="89"/>
      <c r="ZN141" s="89"/>
      <c r="ZO141" s="89"/>
      <c r="ZP141" s="89"/>
      <c r="ZQ141" s="89"/>
      <c r="ZR141" s="89"/>
      <c r="ZS141" s="89"/>
      <c r="ZT141" s="89"/>
      <c r="ZU141" s="89"/>
      <c r="ZV141" s="89"/>
      <c r="ZW141" s="89"/>
      <c r="ZX141" s="89"/>
      <c r="ZY141" s="89"/>
      <c r="ZZ141" s="89"/>
      <c r="AAA141" s="89"/>
      <c r="AAB141" s="89"/>
      <c r="AAC141" s="89"/>
      <c r="AAD141" s="89"/>
      <c r="AAE141" s="89"/>
      <c r="AAF141" s="89"/>
      <c r="AAG141" s="89"/>
      <c r="AAH141" s="89"/>
      <c r="AAI141" s="89"/>
      <c r="AAJ141" s="89"/>
      <c r="AAK141" s="89"/>
      <c r="AAL141" s="89"/>
      <c r="AAM141" s="89"/>
      <c r="AAN141" s="89"/>
      <c r="AAO141" s="89"/>
      <c r="AAP141" s="89"/>
      <c r="AAQ141" s="89"/>
      <c r="AAR141" s="89"/>
      <c r="AAS141" s="89"/>
      <c r="AAT141" s="89"/>
      <c r="AAU141" s="89"/>
      <c r="AAV141" s="89"/>
      <c r="AAW141" s="89"/>
      <c r="AAX141" s="89"/>
      <c r="AAY141" s="89"/>
      <c r="AAZ141" s="89"/>
      <c r="ABA141" s="89"/>
      <c r="ABB141" s="89"/>
      <c r="ABC141" s="89"/>
      <c r="ABD141" s="89"/>
      <c r="ABE141" s="89"/>
      <c r="ABF141" s="89"/>
      <c r="ABG141" s="89"/>
      <c r="ABH141" s="89"/>
      <c r="ABI141" s="89"/>
      <c r="ABJ141" s="89"/>
      <c r="ABK141" s="89"/>
      <c r="ABL141" s="89"/>
      <c r="ABM141" s="89"/>
      <c r="ABN141" s="89"/>
      <c r="ABO141" s="89"/>
      <c r="ABP141" s="89"/>
      <c r="ABQ141" s="89"/>
      <c r="ABR141" s="89"/>
      <c r="ABS141" s="89"/>
      <c r="ABT141" s="89"/>
      <c r="ABU141" s="89"/>
      <c r="ABV141" s="89"/>
      <c r="ABW141" s="89"/>
      <c r="ABX141" s="89"/>
      <c r="ABY141" s="89"/>
      <c r="ABZ141" s="89"/>
      <c r="ACA141" s="89"/>
      <c r="ACB141" s="89"/>
      <c r="ACC141" s="89"/>
      <c r="ACD141" s="89"/>
      <c r="ACE141" s="89"/>
      <c r="ACF141" s="89"/>
      <c r="ACG141" s="89"/>
      <c r="ACH141" s="89"/>
      <c r="ACI141" s="89"/>
      <c r="ACJ141" s="89"/>
      <c r="ACK141" s="89"/>
      <c r="ACL141" s="89"/>
      <c r="ACM141" s="89"/>
      <c r="ACN141" s="89"/>
      <c r="ACO141" s="89"/>
      <c r="ACP141" s="89"/>
      <c r="ACQ141" s="89"/>
      <c r="ACR141" s="89"/>
      <c r="ACS141" s="89"/>
      <c r="ACT141" s="89"/>
      <c r="ACU141" s="89"/>
      <c r="ACV141" s="89"/>
      <c r="ACW141" s="89"/>
      <c r="ACX141" s="89"/>
      <c r="ACY141" s="89"/>
      <c r="ACZ141" s="89"/>
      <c r="ADA141" s="89"/>
      <c r="ADB141" s="89"/>
      <c r="ADC141" s="89"/>
      <c r="ADD141" s="89"/>
      <c r="ADE141" s="89"/>
      <c r="ADF141" s="89"/>
      <c r="ADG141" s="89"/>
      <c r="ADH141" s="89"/>
      <c r="ADI141" s="89"/>
      <c r="ADJ141" s="89"/>
      <c r="ADK141" s="89"/>
      <c r="ADL141" s="89"/>
      <c r="ADM141" s="89"/>
      <c r="ADN141" s="89"/>
      <c r="ADO141" s="89"/>
      <c r="ADP141" s="89"/>
      <c r="ADQ141" s="89"/>
      <c r="ADR141" s="89"/>
      <c r="ADS141" s="89"/>
      <c r="ADT141" s="89"/>
      <c r="ADU141" s="89"/>
      <c r="ADV141" s="89"/>
      <c r="ADW141" s="89"/>
      <c r="ADX141" s="89"/>
      <c r="ADY141" s="89"/>
      <c r="ADZ141" s="89"/>
      <c r="AEA141" s="89"/>
      <c r="AEB141" s="89"/>
      <c r="AEC141" s="89"/>
      <c r="AED141" s="89"/>
      <c r="AEE141" s="89"/>
      <c r="AEF141" s="89"/>
      <c r="AEG141" s="89"/>
      <c r="AEH141" s="89"/>
      <c r="AEI141" s="89"/>
      <c r="AEJ141" s="89"/>
      <c r="AEK141" s="89"/>
      <c r="AEL141" s="89"/>
      <c r="AEM141" s="89"/>
      <c r="AEN141" s="89"/>
      <c r="AEO141" s="89"/>
      <c r="AEP141" s="89"/>
      <c r="AEQ141" s="89"/>
      <c r="AER141" s="89"/>
      <c r="AES141" s="89"/>
      <c r="AET141" s="89"/>
      <c r="AEU141" s="89"/>
      <c r="AEV141" s="89"/>
      <c r="AEW141" s="89"/>
      <c r="AEX141" s="89"/>
      <c r="AEY141" s="89"/>
      <c r="AEZ141" s="89"/>
    </row>
    <row r="142" spans="1:832" s="130" customFormat="1" ht="12.75" customHeight="1" x14ac:dyDescent="0.3">
      <c r="A142" s="25" t="s">
        <v>1407</v>
      </c>
      <c r="B142" s="24">
        <v>44392</v>
      </c>
      <c r="C142" s="24"/>
      <c r="D142" s="82"/>
      <c r="E142" s="82" t="s">
        <v>343</v>
      </c>
      <c r="F142" s="25" t="s">
        <v>724</v>
      </c>
      <c r="G142" s="25" t="s">
        <v>314</v>
      </c>
      <c r="H142" s="57" t="s">
        <v>647</v>
      </c>
      <c r="I142" s="56">
        <v>5000</v>
      </c>
      <c r="J142" s="56">
        <v>5500</v>
      </c>
      <c r="K142" s="56"/>
      <c r="L142" s="56"/>
      <c r="M142" s="56"/>
      <c r="N142" s="56"/>
      <c r="O142" s="56"/>
      <c r="P142" s="56"/>
      <c r="Q142" s="56"/>
      <c r="R142" s="25" t="s">
        <v>1337</v>
      </c>
      <c r="S142" s="25" t="s">
        <v>699</v>
      </c>
      <c r="T142" s="25"/>
      <c r="U142" s="25"/>
      <c r="V142" s="25"/>
      <c r="W142" s="25"/>
      <c r="X142" s="25"/>
      <c r="Y142" s="25"/>
      <c r="Z142" s="10"/>
      <c r="AA142" s="10"/>
      <c r="AB142" s="10"/>
      <c r="AC142" s="10"/>
      <c r="AD142" s="10"/>
      <c r="AE142" s="10"/>
      <c r="AF142" s="10"/>
      <c r="AG142" s="70">
        <v>0</v>
      </c>
      <c r="AH142" s="70">
        <v>0</v>
      </c>
      <c r="AI142" s="70">
        <v>1</v>
      </c>
      <c r="AJ142" s="70">
        <v>0</v>
      </c>
      <c r="AK142" s="70">
        <v>0</v>
      </c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  <c r="BK142" s="70"/>
      <c r="BL142" s="70"/>
      <c r="BM142" s="70"/>
      <c r="BN142" s="70"/>
      <c r="BO142" s="70"/>
      <c r="BP142" s="70"/>
      <c r="BQ142" s="70"/>
      <c r="BR142" s="70"/>
      <c r="BS142" s="70"/>
      <c r="BT142" s="70"/>
      <c r="BU142" s="70"/>
      <c r="BV142" s="70"/>
      <c r="BW142" s="70"/>
      <c r="BX142" s="70"/>
      <c r="BY142" s="70"/>
      <c r="BZ142" s="70"/>
      <c r="CA142" s="70"/>
      <c r="CB142" s="70"/>
      <c r="CC142" s="70"/>
      <c r="CD142" s="70"/>
      <c r="CE142" s="70"/>
      <c r="CF142" s="70"/>
      <c r="CG142" s="70"/>
      <c r="CH142" s="70"/>
      <c r="CI142" s="70"/>
      <c r="CJ142" s="70"/>
      <c r="CK142" s="70"/>
      <c r="CL142" s="70"/>
      <c r="CM142" s="70"/>
      <c r="CN142" s="70"/>
      <c r="CO142" s="70"/>
      <c r="CP142" s="70"/>
      <c r="CQ142" s="70"/>
      <c r="CR142" s="70"/>
      <c r="CS142" s="70"/>
      <c r="CT142" s="70"/>
      <c r="CU142" s="70"/>
      <c r="CV142" s="70"/>
      <c r="CW142" s="70"/>
      <c r="CX142" s="70"/>
      <c r="CY142" s="70"/>
      <c r="CZ142" s="70"/>
      <c r="DA142" s="70"/>
      <c r="DB142" s="70"/>
      <c r="DC142" s="70"/>
      <c r="DD142" s="70"/>
      <c r="DE142" s="70"/>
      <c r="DF142" s="70"/>
      <c r="DG142" s="70"/>
      <c r="DH142" s="70"/>
      <c r="DI142" s="70"/>
      <c r="DJ142" s="70"/>
      <c r="DK142" s="70"/>
      <c r="DL142" s="70"/>
      <c r="DM142" s="70"/>
      <c r="DN142" s="70"/>
      <c r="DO142" s="70"/>
      <c r="DP142" s="70"/>
      <c r="DQ142" s="70"/>
      <c r="DR142" s="70"/>
      <c r="DS142" s="70"/>
      <c r="DT142" s="70"/>
      <c r="DU142" s="70"/>
      <c r="DV142" s="70"/>
      <c r="DW142" s="70"/>
      <c r="DX142" s="70"/>
      <c r="DY142" s="70"/>
      <c r="DZ142" s="70"/>
      <c r="EA142" s="70"/>
      <c r="EB142" s="70"/>
      <c r="EC142" s="70"/>
      <c r="ED142" s="70"/>
      <c r="EE142" s="70"/>
      <c r="EF142" s="70"/>
      <c r="EG142" s="70"/>
      <c r="EH142" s="70"/>
      <c r="EI142" s="70"/>
      <c r="EJ142" s="70"/>
      <c r="EK142" s="70"/>
      <c r="EL142" s="70"/>
      <c r="EM142" s="70"/>
      <c r="EN142" s="70"/>
      <c r="EO142" s="70"/>
      <c r="EP142" s="70"/>
      <c r="EQ142" s="70"/>
      <c r="ER142" s="70"/>
      <c r="ES142" s="70"/>
      <c r="ET142" s="70"/>
      <c r="EU142" s="70"/>
      <c r="EV142" s="70"/>
      <c r="EW142" s="70"/>
      <c r="EX142" s="70"/>
      <c r="EY142" s="70"/>
      <c r="EZ142" s="70"/>
      <c r="FA142" s="70"/>
      <c r="FB142" s="70"/>
      <c r="FC142" s="70"/>
      <c r="FD142" s="70"/>
      <c r="FE142" s="70"/>
      <c r="FF142" s="70"/>
      <c r="FG142" s="70"/>
      <c r="FH142" s="70"/>
      <c r="FI142" s="70"/>
      <c r="FJ142" s="70"/>
      <c r="FK142" s="70"/>
      <c r="FL142" s="70"/>
      <c r="FM142" s="70"/>
      <c r="FN142" s="70"/>
      <c r="FO142" s="70"/>
      <c r="FP142" s="70"/>
      <c r="FQ142" s="70"/>
      <c r="FR142" s="70"/>
      <c r="FS142" s="70"/>
      <c r="FT142" s="70"/>
      <c r="FU142" s="70"/>
      <c r="FV142" s="70"/>
      <c r="FW142" s="70"/>
      <c r="FX142" s="70"/>
      <c r="FY142" s="70"/>
      <c r="FZ142" s="70"/>
      <c r="GA142" s="70"/>
      <c r="GB142" s="70"/>
      <c r="GC142" s="70"/>
      <c r="GD142" s="70"/>
      <c r="GE142" s="70"/>
      <c r="GF142" s="70"/>
      <c r="GG142" s="70"/>
      <c r="GH142" s="70"/>
      <c r="GI142" s="70"/>
      <c r="GJ142" s="70"/>
      <c r="GK142" s="70"/>
      <c r="GL142" s="70"/>
      <c r="GM142" s="70"/>
      <c r="GN142" s="70"/>
      <c r="GO142" s="70"/>
      <c r="GP142" s="70"/>
      <c r="GQ142" s="70"/>
      <c r="GR142" s="70"/>
      <c r="GS142" s="70"/>
      <c r="GT142" s="70"/>
      <c r="GU142" s="70"/>
      <c r="GV142" s="70"/>
      <c r="GW142" s="70"/>
      <c r="GX142" s="70"/>
      <c r="GY142" s="70"/>
      <c r="GZ142" s="70"/>
      <c r="HA142" s="70"/>
      <c r="HB142" s="70"/>
      <c r="HC142" s="70"/>
      <c r="HD142" s="70"/>
      <c r="HE142" s="70"/>
      <c r="HF142" s="70"/>
      <c r="HG142" s="70"/>
      <c r="HH142" s="70"/>
      <c r="HI142" s="70"/>
      <c r="HJ142" s="70"/>
      <c r="HK142" s="70"/>
      <c r="HL142" s="70"/>
      <c r="HM142" s="70"/>
      <c r="HN142" s="70"/>
      <c r="HO142" s="70"/>
      <c r="HP142" s="70"/>
      <c r="HQ142" s="70"/>
      <c r="HR142" s="70"/>
      <c r="HS142" s="70"/>
      <c r="HT142" s="70"/>
      <c r="HU142" s="70"/>
      <c r="HV142" s="70"/>
      <c r="HW142" s="70"/>
      <c r="HX142" s="70"/>
      <c r="HY142" s="70"/>
      <c r="HZ142" s="70"/>
      <c r="IA142" s="70"/>
      <c r="IB142" s="70"/>
      <c r="IC142" s="70"/>
      <c r="ID142" s="70"/>
      <c r="IE142" s="70"/>
      <c r="IF142" s="70"/>
      <c r="IG142" s="70"/>
      <c r="IH142" s="70"/>
      <c r="II142" s="70"/>
      <c r="IJ142" s="70"/>
      <c r="IK142" s="70"/>
      <c r="IL142" s="70"/>
      <c r="IM142" s="70"/>
      <c r="IN142" s="70"/>
      <c r="IO142" s="70"/>
      <c r="IP142" s="70"/>
      <c r="IQ142" s="70"/>
      <c r="IR142" s="70"/>
      <c r="IS142" s="70"/>
      <c r="IT142" s="70"/>
      <c r="IU142" s="70"/>
      <c r="IV142" s="70"/>
      <c r="IW142" s="70"/>
      <c r="IX142" s="70"/>
      <c r="IY142" s="70"/>
      <c r="IZ142" s="70"/>
      <c r="JA142" s="70"/>
      <c r="JB142" s="70"/>
      <c r="JC142" s="70"/>
      <c r="JD142" s="70"/>
      <c r="JE142" s="70"/>
      <c r="JF142" s="70"/>
      <c r="JG142" s="70"/>
      <c r="JH142" s="70"/>
      <c r="JI142" s="70"/>
      <c r="JJ142" s="70"/>
      <c r="JK142" s="70"/>
      <c r="JL142" s="70"/>
      <c r="JM142" s="70"/>
      <c r="JN142" s="70"/>
      <c r="JO142" s="70"/>
      <c r="JP142" s="70"/>
      <c r="JQ142" s="70"/>
      <c r="JR142" s="70"/>
      <c r="JS142" s="70"/>
      <c r="JT142" s="70"/>
      <c r="JU142" s="70"/>
      <c r="JV142" s="70"/>
      <c r="JW142" s="70"/>
      <c r="JX142" s="70"/>
      <c r="JY142" s="70"/>
      <c r="JZ142" s="70"/>
      <c r="KA142" s="70"/>
      <c r="KB142" s="70"/>
      <c r="KC142" s="70"/>
      <c r="KD142" s="70"/>
      <c r="KE142" s="70"/>
      <c r="KF142" s="70"/>
      <c r="KG142" s="70"/>
      <c r="KH142" s="70"/>
      <c r="KI142" s="70"/>
      <c r="KJ142" s="70"/>
      <c r="KK142" s="70"/>
      <c r="KL142" s="70"/>
      <c r="KM142" s="70"/>
      <c r="KN142" s="70"/>
      <c r="KO142" s="70"/>
      <c r="KP142" s="70"/>
      <c r="KQ142" s="70"/>
      <c r="KR142" s="70"/>
      <c r="KS142" s="70"/>
      <c r="KT142" s="70"/>
      <c r="KU142" s="70"/>
      <c r="KV142" s="70"/>
      <c r="KW142" s="70"/>
      <c r="KX142" s="70"/>
      <c r="KY142" s="70"/>
      <c r="KZ142" s="70"/>
      <c r="LA142" s="70"/>
      <c r="LB142" s="70"/>
      <c r="LC142" s="70"/>
      <c r="LD142" s="70"/>
      <c r="LE142" s="70"/>
      <c r="LF142" s="70"/>
      <c r="LG142" s="70"/>
      <c r="LH142" s="70"/>
      <c r="LI142" s="70"/>
      <c r="LJ142" s="70"/>
      <c r="LK142" s="70"/>
      <c r="LL142" s="70"/>
      <c r="LM142" s="70"/>
      <c r="LN142" s="70"/>
      <c r="LO142" s="70"/>
      <c r="LP142" s="70"/>
      <c r="LQ142" s="70"/>
      <c r="LR142" s="70"/>
      <c r="LS142" s="70"/>
      <c r="LT142" s="70"/>
      <c r="LU142" s="70"/>
      <c r="LV142" s="70"/>
      <c r="LW142" s="70"/>
      <c r="LX142" s="70"/>
      <c r="LY142" s="70"/>
      <c r="LZ142" s="70"/>
      <c r="MA142" s="70"/>
      <c r="MB142" s="70"/>
      <c r="MC142" s="70"/>
      <c r="MD142" s="70"/>
      <c r="ME142" s="70"/>
      <c r="MF142" s="70"/>
      <c r="MG142" s="70"/>
      <c r="MH142" s="70"/>
      <c r="MI142" s="70"/>
      <c r="MJ142" s="70"/>
      <c r="MK142" s="70"/>
      <c r="ML142" s="70"/>
      <c r="MM142" s="70"/>
      <c r="MN142" s="70"/>
      <c r="MO142" s="70"/>
      <c r="MP142" s="70"/>
      <c r="MQ142" s="70"/>
      <c r="MR142" s="70"/>
      <c r="MS142" s="70"/>
      <c r="MT142" s="70"/>
      <c r="MU142" s="70"/>
      <c r="MV142" s="70"/>
      <c r="MW142" s="70"/>
      <c r="MX142" s="70"/>
      <c r="MY142" s="70"/>
      <c r="MZ142" s="70"/>
      <c r="NA142" s="70"/>
      <c r="NB142" s="70"/>
      <c r="NC142" s="70"/>
      <c r="ND142" s="70"/>
      <c r="NE142" s="70"/>
      <c r="NF142" s="70"/>
      <c r="NG142" s="70"/>
      <c r="NH142" s="70"/>
      <c r="NI142" s="70"/>
      <c r="NJ142" s="70"/>
      <c r="NK142" s="70"/>
      <c r="NL142" s="70"/>
      <c r="NM142" s="70"/>
      <c r="NN142" s="70"/>
      <c r="NO142" s="70"/>
      <c r="NP142" s="70"/>
      <c r="NQ142" s="70"/>
      <c r="NR142" s="70"/>
      <c r="NS142" s="70"/>
      <c r="NT142" s="70"/>
      <c r="NU142" s="70"/>
      <c r="NV142" s="70"/>
      <c r="NW142" s="70"/>
      <c r="NX142" s="70"/>
      <c r="NY142" s="70"/>
      <c r="NZ142" s="70"/>
      <c r="OA142" s="70"/>
      <c r="OB142" s="70"/>
      <c r="OC142" s="70"/>
      <c r="OD142" s="70"/>
      <c r="OE142" s="70"/>
      <c r="OF142" s="70"/>
      <c r="OG142" s="70"/>
      <c r="OH142" s="70"/>
      <c r="OI142" s="70"/>
      <c r="OJ142" s="70"/>
      <c r="OK142" s="70"/>
      <c r="OL142" s="70"/>
      <c r="OM142" s="70"/>
      <c r="ON142" s="70"/>
      <c r="OO142" s="70"/>
      <c r="OP142" s="70"/>
      <c r="OQ142" s="70"/>
      <c r="OR142" s="70"/>
      <c r="OS142" s="70"/>
      <c r="OT142" s="70"/>
      <c r="OU142" s="70"/>
      <c r="OV142" s="70"/>
      <c r="OW142" s="70"/>
      <c r="OX142" s="70"/>
      <c r="OY142" s="70"/>
      <c r="OZ142" s="70"/>
      <c r="PA142" s="70"/>
      <c r="PB142" s="70"/>
      <c r="PC142" s="70"/>
      <c r="PD142" s="70"/>
      <c r="PE142" s="70"/>
      <c r="PF142" s="70"/>
      <c r="PG142" s="70"/>
      <c r="PH142" s="70"/>
      <c r="PI142" s="70"/>
      <c r="PJ142" s="70"/>
      <c r="PK142" s="70"/>
      <c r="PL142" s="70"/>
      <c r="PM142" s="70"/>
      <c r="PN142" s="70"/>
      <c r="PO142" s="70"/>
      <c r="PP142" s="70"/>
      <c r="PQ142" s="70"/>
      <c r="PR142" s="70"/>
      <c r="PS142" s="70"/>
      <c r="PT142" s="70"/>
      <c r="PU142" s="70"/>
      <c r="PV142" s="70"/>
      <c r="PW142" s="70"/>
      <c r="PX142" s="70"/>
      <c r="PY142" s="70"/>
      <c r="PZ142" s="70"/>
      <c r="QA142" s="70"/>
      <c r="QB142" s="70"/>
      <c r="QC142" s="70"/>
      <c r="QD142" s="70"/>
      <c r="QE142" s="70"/>
      <c r="QF142" s="70"/>
      <c r="QG142" s="70"/>
      <c r="QH142" s="70"/>
      <c r="QI142" s="70"/>
      <c r="QJ142" s="70"/>
      <c r="QK142" s="70"/>
      <c r="QL142" s="70"/>
      <c r="QM142" s="70"/>
      <c r="QN142" s="70"/>
      <c r="QO142" s="70"/>
      <c r="QP142" s="70"/>
      <c r="QQ142" s="70"/>
      <c r="QR142" s="70"/>
      <c r="QS142" s="70"/>
      <c r="QT142" s="70"/>
      <c r="QU142" s="70"/>
      <c r="QV142" s="70"/>
      <c r="QW142" s="70"/>
      <c r="QX142" s="70"/>
      <c r="QY142" s="70"/>
      <c r="QZ142" s="70"/>
      <c r="RA142" s="70"/>
      <c r="RB142" s="70"/>
      <c r="RC142" s="70"/>
      <c r="RD142" s="70"/>
      <c r="RE142" s="70"/>
      <c r="RF142" s="70"/>
      <c r="RG142" s="70"/>
      <c r="RH142" s="70"/>
      <c r="RI142" s="70"/>
      <c r="RJ142" s="70"/>
      <c r="RK142" s="70"/>
      <c r="RL142" s="70"/>
      <c r="RM142" s="70"/>
      <c r="RN142" s="70"/>
      <c r="RO142" s="70"/>
      <c r="RP142" s="70"/>
      <c r="RQ142" s="70"/>
      <c r="RR142" s="70"/>
      <c r="RS142" s="70"/>
      <c r="RT142" s="70"/>
      <c r="RU142" s="70"/>
      <c r="RV142" s="70"/>
      <c r="RW142" s="70"/>
      <c r="RX142" s="70"/>
      <c r="RY142" s="70"/>
      <c r="RZ142" s="70"/>
      <c r="SA142" s="70"/>
      <c r="SB142" s="70"/>
      <c r="SC142" s="70"/>
      <c r="SD142" s="70"/>
      <c r="SE142" s="70"/>
      <c r="SF142" s="70"/>
      <c r="SG142" s="70"/>
      <c r="SH142" s="70"/>
      <c r="SI142" s="70"/>
      <c r="SJ142" s="70"/>
      <c r="SK142" s="70"/>
      <c r="SL142" s="70"/>
      <c r="SM142" s="70"/>
      <c r="SN142" s="70"/>
      <c r="SO142" s="70"/>
      <c r="SP142" s="70"/>
      <c r="SQ142" s="70"/>
      <c r="SR142" s="70"/>
      <c r="SS142" s="70"/>
      <c r="ST142" s="70"/>
      <c r="SU142" s="70"/>
      <c r="SV142" s="70"/>
      <c r="SW142" s="70"/>
      <c r="SX142" s="70"/>
      <c r="SY142" s="70"/>
      <c r="SZ142" s="70"/>
      <c r="TA142" s="70"/>
      <c r="TB142" s="70"/>
      <c r="TC142" s="70"/>
      <c r="TD142" s="70"/>
      <c r="TE142" s="70"/>
      <c r="TF142" s="70"/>
      <c r="TG142" s="70"/>
      <c r="TH142" s="70"/>
      <c r="TI142" s="70"/>
      <c r="TJ142" s="70"/>
      <c r="TK142" s="70"/>
      <c r="TL142" s="70"/>
      <c r="TM142" s="70"/>
      <c r="TN142" s="70"/>
      <c r="TO142" s="70"/>
      <c r="TP142" s="70"/>
      <c r="TQ142" s="70"/>
      <c r="TR142" s="70"/>
      <c r="TS142" s="70"/>
      <c r="TT142" s="70"/>
      <c r="TU142" s="70"/>
      <c r="TV142" s="70"/>
      <c r="TW142" s="70"/>
      <c r="TX142" s="70"/>
      <c r="TY142" s="70"/>
      <c r="TZ142" s="70"/>
      <c r="UA142" s="70"/>
      <c r="UB142" s="70"/>
      <c r="UC142" s="70"/>
      <c r="UD142" s="70"/>
      <c r="UE142" s="70"/>
      <c r="UF142" s="70"/>
      <c r="UG142" s="70"/>
      <c r="UH142" s="70"/>
      <c r="UI142" s="70"/>
      <c r="UJ142" s="70"/>
      <c r="UK142" s="70"/>
      <c r="UL142" s="70"/>
      <c r="UM142" s="70"/>
      <c r="UN142" s="70"/>
      <c r="UO142" s="70"/>
      <c r="UP142" s="70"/>
      <c r="UQ142" s="70"/>
      <c r="UR142" s="70"/>
      <c r="US142" s="70"/>
      <c r="UT142" s="70"/>
      <c r="UU142" s="70"/>
      <c r="UV142" s="70"/>
      <c r="UW142" s="70"/>
      <c r="UX142" s="70"/>
      <c r="UY142" s="70"/>
      <c r="UZ142" s="70"/>
      <c r="VA142" s="70"/>
      <c r="VB142" s="70"/>
      <c r="VC142" s="70"/>
      <c r="VD142" s="70"/>
      <c r="VE142" s="70"/>
      <c r="VF142" s="70"/>
      <c r="VG142" s="70"/>
      <c r="VH142" s="70"/>
      <c r="VI142" s="70"/>
      <c r="VJ142" s="70"/>
      <c r="VK142" s="70"/>
      <c r="VL142" s="70"/>
      <c r="VM142" s="70"/>
      <c r="VN142" s="70"/>
      <c r="VO142" s="70"/>
      <c r="VP142" s="70"/>
      <c r="VQ142" s="70"/>
      <c r="VR142" s="70"/>
      <c r="VS142" s="70"/>
      <c r="VT142" s="70"/>
      <c r="VU142" s="70"/>
      <c r="VV142" s="70"/>
      <c r="VW142" s="70"/>
      <c r="VX142" s="70"/>
      <c r="VY142" s="70"/>
      <c r="VZ142" s="70"/>
      <c r="WA142" s="70"/>
      <c r="WB142" s="70"/>
      <c r="WC142" s="70"/>
      <c r="WD142" s="70"/>
      <c r="WE142" s="70"/>
      <c r="WF142" s="70"/>
      <c r="WG142" s="70"/>
      <c r="WH142" s="70"/>
      <c r="WI142" s="70"/>
      <c r="WJ142" s="70"/>
      <c r="WK142" s="70"/>
      <c r="WL142" s="70"/>
      <c r="WM142" s="70"/>
      <c r="WN142" s="70"/>
      <c r="WO142" s="70"/>
      <c r="WP142" s="70"/>
      <c r="WQ142" s="70"/>
      <c r="WR142" s="70"/>
      <c r="WS142" s="70"/>
      <c r="WT142" s="70"/>
      <c r="WU142" s="70"/>
      <c r="WV142" s="70"/>
      <c r="WW142" s="70"/>
      <c r="WX142" s="70"/>
      <c r="WY142" s="70"/>
      <c r="WZ142" s="70"/>
      <c r="XA142" s="70"/>
      <c r="XB142" s="70"/>
      <c r="XC142" s="70"/>
      <c r="XD142" s="70"/>
      <c r="XE142" s="70"/>
      <c r="XF142" s="70"/>
      <c r="XG142" s="70"/>
      <c r="XH142" s="70"/>
      <c r="XI142" s="70"/>
      <c r="XJ142" s="70"/>
      <c r="XK142" s="70"/>
      <c r="XL142" s="70"/>
      <c r="XM142" s="70"/>
      <c r="XN142" s="70"/>
      <c r="XO142" s="70"/>
      <c r="XP142" s="70"/>
      <c r="XQ142" s="70"/>
      <c r="XR142" s="70"/>
      <c r="XS142" s="70"/>
      <c r="XT142" s="70"/>
      <c r="XU142" s="70"/>
      <c r="XV142" s="70"/>
      <c r="XW142" s="70"/>
      <c r="XX142" s="70"/>
      <c r="XY142" s="70"/>
      <c r="XZ142" s="70"/>
      <c r="YA142" s="70"/>
      <c r="YB142" s="70"/>
      <c r="YC142" s="70"/>
      <c r="YD142" s="70"/>
      <c r="YE142" s="70"/>
      <c r="YF142" s="70"/>
      <c r="YG142" s="70"/>
      <c r="YH142" s="70"/>
      <c r="YI142" s="70"/>
      <c r="YJ142" s="70"/>
      <c r="YK142" s="70"/>
      <c r="YL142" s="70"/>
      <c r="YM142" s="70"/>
      <c r="YN142" s="70"/>
      <c r="YO142" s="70"/>
      <c r="YP142" s="70"/>
      <c r="YQ142" s="70"/>
      <c r="YR142" s="70"/>
      <c r="YS142" s="70"/>
      <c r="YT142" s="70"/>
      <c r="YU142" s="70"/>
      <c r="YV142" s="70"/>
      <c r="YW142" s="70"/>
      <c r="YX142" s="70"/>
      <c r="YY142" s="70"/>
      <c r="YZ142" s="70"/>
      <c r="ZA142" s="70"/>
      <c r="ZB142" s="70"/>
      <c r="ZC142" s="70"/>
      <c r="ZD142" s="70"/>
      <c r="ZE142" s="70"/>
      <c r="ZF142" s="70"/>
      <c r="ZG142" s="70"/>
      <c r="ZH142" s="70"/>
      <c r="ZI142" s="70"/>
      <c r="ZJ142" s="70"/>
      <c r="ZK142" s="70"/>
      <c r="ZL142" s="70"/>
      <c r="ZM142" s="70"/>
      <c r="ZN142" s="70"/>
      <c r="ZO142" s="70"/>
      <c r="ZP142" s="70"/>
      <c r="ZQ142" s="70"/>
      <c r="ZR142" s="70"/>
      <c r="ZS142" s="70"/>
      <c r="ZT142" s="70"/>
      <c r="ZU142" s="70"/>
      <c r="ZV142" s="70"/>
      <c r="ZW142" s="70"/>
      <c r="ZX142" s="70"/>
      <c r="ZY142" s="70"/>
      <c r="ZZ142" s="70"/>
      <c r="AAA142" s="70"/>
      <c r="AAB142" s="70"/>
      <c r="AAC142" s="70"/>
      <c r="AAD142" s="70"/>
      <c r="AAE142" s="70"/>
      <c r="AAF142" s="70"/>
      <c r="AAG142" s="70"/>
      <c r="AAH142" s="70"/>
      <c r="AAI142" s="70"/>
      <c r="AAJ142" s="70"/>
      <c r="AAK142" s="70"/>
      <c r="AAL142" s="70"/>
      <c r="AAM142" s="70"/>
      <c r="AAN142" s="70"/>
      <c r="AAO142" s="70"/>
      <c r="AAP142" s="70"/>
      <c r="AAQ142" s="70"/>
      <c r="AAR142" s="70"/>
      <c r="AAS142" s="70"/>
      <c r="AAT142" s="70"/>
      <c r="AAU142" s="70"/>
      <c r="AAV142" s="70"/>
      <c r="AAW142" s="70"/>
      <c r="AAX142" s="70"/>
      <c r="AAY142" s="70"/>
      <c r="AAZ142" s="70"/>
      <c r="ABA142" s="70"/>
      <c r="ABB142" s="70"/>
      <c r="ABC142" s="70"/>
      <c r="ABD142" s="70"/>
      <c r="ABE142" s="70"/>
      <c r="ABF142" s="70"/>
      <c r="ABG142" s="70"/>
      <c r="ABH142" s="70"/>
      <c r="ABI142" s="70"/>
      <c r="ABJ142" s="70"/>
      <c r="ABK142" s="70"/>
      <c r="ABL142" s="70"/>
      <c r="ABM142" s="70"/>
      <c r="ABN142" s="70"/>
      <c r="ABO142" s="70"/>
      <c r="ABP142" s="70"/>
      <c r="ABQ142" s="70"/>
      <c r="ABR142" s="70"/>
      <c r="ABS142" s="70"/>
      <c r="ABT142" s="70"/>
      <c r="ABU142" s="70"/>
      <c r="ABV142" s="70"/>
      <c r="ABW142" s="70"/>
      <c r="ABX142" s="70"/>
      <c r="ABY142" s="70"/>
      <c r="ABZ142" s="70"/>
      <c r="ACA142" s="70"/>
      <c r="ACB142" s="70"/>
      <c r="ACC142" s="70"/>
      <c r="ACD142" s="70"/>
      <c r="ACE142" s="70"/>
      <c r="ACF142" s="70"/>
      <c r="ACG142" s="70"/>
      <c r="ACH142" s="70"/>
      <c r="ACI142" s="70"/>
      <c r="ACJ142" s="70"/>
      <c r="ACK142" s="70"/>
      <c r="ACL142" s="70"/>
      <c r="ACM142" s="70"/>
      <c r="ACN142" s="70"/>
      <c r="ACO142" s="70"/>
      <c r="ACP142" s="70"/>
      <c r="ACQ142" s="70"/>
      <c r="ACR142" s="70"/>
      <c r="ACS142" s="70"/>
      <c r="ACT142" s="70"/>
      <c r="ACU142" s="70"/>
      <c r="ACV142" s="70"/>
      <c r="ACW142" s="70"/>
      <c r="ACX142" s="70"/>
      <c r="ACY142" s="70"/>
      <c r="ACZ142" s="70"/>
      <c r="ADA142" s="70"/>
      <c r="ADB142" s="70"/>
      <c r="ADC142" s="70"/>
      <c r="ADD142" s="70"/>
      <c r="ADE142" s="70"/>
      <c r="ADF142" s="70"/>
      <c r="ADG142" s="70"/>
      <c r="ADH142" s="70"/>
      <c r="ADI142" s="70"/>
      <c r="ADJ142" s="70"/>
      <c r="ADK142" s="70"/>
      <c r="ADL142" s="70"/>
      <c r="ADM142" s="70"/>
      <c r="ADN142" s="70"/>
      <c r="ADO142" s="70"/>
      <c r="ADP142" s="70"/>
      <c r="ADQ142" s="70"/>
      <c r="ADR142" s="70"/>
      <c r="ADS142" s="70"/>
      <c r="ADT142" s="70"/>
      <c r="ADU142" s="70"/>
      <c r="ADV142" s="70"/>
      <c r="ADW142" s="70"/>
      <c r="ADX142" s="70"/>
      <c r="ADY142" s="70"/>
      <c r="ADZ142" s="70"/>
      <c r="AEA142" s="70"/>
      <c r="AEB142" s="70"/>
      <c r="AEC142" s="70"/>
      <c r="AED142" s="70"/>
      <c r="AEE142" s="70"/>
      <c r="AEF142" s="70"/>
      <c r="AEG142" s="70"/>
      <c r="AEH142" s="70"/>
      <c r="AEI142" s="70"/>
      <c r="AEJ142" s="70"/>
      <c r="AEK142" s="70"/>
      <c r="AEL142" s="70"/>
      <c r="AEM142" s="70"/>
      <c r="AEN142" s="70"/>
      <c r="AEO142" s="70"/>
      <c r="AEP142" s="70"/>
      <c r="AEQ142" s="70"/>
      <c r="AER142" s="70"/>
      <c r="AES142" s="70"/>
      <c r="AET142" s="70"/>
      <c r="AEU142" s="70"/>
      <c r="AEV142" s="70"/>
      <c r="AEW142" s="70"/>
      <c r="AEX142" s="70"/>
      <c r="AEY142" s="70"/>
      <c r="AEZ142" s="70"/>
    </row>
    <row r="143" spans="1:832" s="70" customFormat="1" ht="12.75" customHeight="1" x14ac:dyDescent="0.3">
      <c r="A143" s="25" t="s">
        <v>1941</v>
      </c>
      <c r="B143" s="24">
        <v>44418</v>
      </c>
      <c r="C143" s="24"/>
      <c r="D143" s="253"/>
      <c r="E143" s="82" t="s">
        <v>345</v>
      </c>
      <c r="F143" s="25" t="s">
        <v>667</v>
      </c>
      <c r="G143" s="25" t="s">
        <v>1049</v>
      </c>
      <c r="H143" s="25" t="s">
        <v>1050</v>
      </c>
      <c r="I143" s="56">
        <v>24000</v>
      </c>
      <c r="J143" s="56">
        <v>45000</v>
      </c>
      <c r="K143" s="56">
        <v>2000</v>
      </c>
      <c r="L143" s="56"/>
      <c r="M143" s="56"/>
      <c r="N143" s="56"/>
      <c r="O143" s="56"/>
      <c r="P143" s="56" t="s">
        <v>1942</v>
      </c>
      <c r="Q143" s="56" t="s">
        <v>1795</v>
      </c>
      <c r="R143" s="25" t="s">
        <v>1737</v>
      </c>
      <c r="S143" s="25" t="s">
        <v>1698</v>
      </c>
      <c r="T143" s="25" t="s">
        <v>968</v>
      </c>
      <c r="U143" s="25" t="s">
        <v>927</v>
      </c>
      <c r="V143" s="25" t="s">
        <v>828</v>
      </c>
      <c r="W143" s="25"/>
      <c r="X143" s="25"/>
      <c r="Y143" s="25"/>
      <c r="Z143" s="150"/>
      <c r="AA143" s="150"/>
      <c r="AB143" s="150"/>
      <c r="AC143" s="150"/>
      <c r="AD143" s="150"/>
      <c r="AE143" s="150"/>
      <c r="AF143" s="150"/>
      <c r="AG143" s="150"/>
      <c r="AH143" s="150"/>
      <c r="AI143" s="150"/>
      <c r="AJ143" s="150">
        <v>1</v>
      </c>
      <c r="AK143" s="150"/>
      <c r="AL143" s="150"/>
      <c r="AM143" s="150"/>
      <c r="AN143" s="150"/>
      <c r="AO143" s="150"/>
      <c r="AP143" s="150"/>
      <c r="AQ143" s="150"/>
      <c r="AR143" s="150"/>
      <c r="AS143" s="150"/>
      <c r="AT143" s="150"/>
      <c r="AU143" s="150"/>
      <c r="AV143" s="150"/>
      <c r="AW143" s="150"/>
      <c r="AX143" s="150"/>
      <c r="AY143" s="150"/>
      <c r="AZ143" s="150"/>
      <c r="BA143" s="150"/>
      <c r="BB143" s="150"/>
      <c r="BC143" s="150"/>
      <c r="BD143" s="150"/>
      <c r="BE143" s="150"/>
      <c r="BF143" s="150"/>
      <c r="BG143" s="150"/>
      <c r="BH143" s="150"/>
      <c r="BI143" s="150"/>
      <c r="BJ143" s="150"/>
      <c r="BK143" s="150"/>
      <c r="BL143" s="150"/>
      <c r="BM143" s="150"/>
      <c r="BN143" s="150"/>
      <c r="BO143" s="150"/>
      <c r="BP143" s="150"/>
      <c r="BQ143" s="150"/>
      <c r="BR143" s="150"/>
      <c r="BS143" s="150"/>
      <c r="BT143" s="150"/>
      <c r="BU143" s="150"/>
      <c r="BV143" s="150"/>
      <c r="BW143" s="150"/>
      <c r="BX143" s="150"/>
      <c r="BY143" s="150"/>
      <c r="BZ143" s="150"/>
      <c r="CA143" s="150"/>
      <c r="CB143" s="150"/>
      <c r="CC143" s="150"/>
      <c r="CD143" s="150"/>
      <c r="CE143" s="150"/>
      <c r="CF143" s="150"/>
      <c r="CG143" s="150"/>
      <c r="CH143" s="150"/>
      <c r="CI143" s="150"/>
      <c r="CJ143" s="150"/>
      <c r="CK143" s="150"/>
      <c r="CL143" s="150"/>
      <c r="CM143" s="150"/>
      <c r="CN143" s="150"/>
      <c r="CO143" s="150"/>
      <c r="CP143" s="150"/>
      <c r="CQ143" s="150"/>
      <c r="CR143" s="150"/>
      <c r="CS143" s="150"/>
      <c r="CT143" s="150"/>
      <c r="CU143" s="150"/>
      <c r="CV143" s="150"/>
      <c r="CW143" s="150"/>
      <c r="CX143" s="150"/>
      <c r="CY143" s="150"/>
      <c r="CZ143" s="150"/>
      <c r="DA143" s="150"/>
      <c r="DB143" s="150"/>
      <c r="DC143" s="150"/>
      <c r="DD143" s="150"/>
      <c r="DE143" s="150"/>
      <c r="DF143" s="150"/>
      <c r="DG143" s="150"/>
      <c r="DH143" s="150"/>
      <c r="DI143" s="150"/>
      <c r="DJ143" s="150"/>
      <c r="DK143" s="150"/>
      <c r="DL143" s="150"/>
      <c r="DM143" s="150"/>
      <c r="DN143" s="150"/>
      <c r="DO143" s="150"/>
      <c r="DP143" s="150"/>
      <c r="DQ143" s="150"/>
      <c r="DR143" s="150"/>
      <c r="DS143" s="150"/>
      <c r="DT143" s="150"/>
      <c r="DU143" s="150"/>
      <c r="DV143" s="150"/>
      <c r="DW143" s="150"/>
      <c r="DX143" s="150"/>
      <c r="DY143" s="150"/>
      <c r="DZ143" s="150"/>
      <c r="EA143" s="150"/>
      <c r="EB143" s="150"/>
      <c r="EC143" s="150"/>
      <c r="ED143" s="150"/>
      <c r="EE143" s="150"/>
      <c r="EF143" s="150"/>
      <c r="EG143" s="150"/>
      <c r="EH143" s="150"/>
      <c r="EI143" s="150"/>
      <c r="EJ143" s="150"/>
      <c r="EK143" s="150"/>
      <c r="EL143" s="150"/>
      <c r="EM143" s="150"/>
      <c r="EN143" s="150"/>
      <c r="EO143" s="150"/>
      <c r="EP143" s="150"/>
      <c r="EQ143" s="150"/>
      <c r="ER143" s="150"/>
      <c r="ES143" s="150"/>
      <c r="ET143" s="150"/>
      <c r="EU143" s="150"/>
      <c r="EV143" s="150"/>
      <c r="EW143" s="150"/>
      <c r="EX143" s="150"/>
      <c r="EY143" s="150"/>
      <c r="EZ143" s="150"/>
      <c r="FA143" s="150"/>
      <c r="FB143" s="150"/>
      <c r="FC143" s="150"/>
      <c r="FD143" s="150"/>
      <c r="FE143" s="150"/>
      <c r="FF143" s="150"/>
      <c r="FG143" s="150"/>
      <c r="FH143" s="150"/>
      <c r="FI143" s="150"/>
      <c r="FJ143" s="150"/>
      <c r="FK143" s="150"/>
      <c r="FL143" s="150"/>
      <c r="FM143" s="150"/>
      <c r="FN143" s="150"/>
      <c r="FO143" s="150"/>
      <c r="FP143" s="150"/>
      <c r="FQ143" s="150"/>
      <c r="FR143" s="150"/>
      <c r="FS143" s="150"/>
      <c r="FT143" s="150"/>
      <c r="FU143" s="150"/>
      <c r="FV143" s="150"/>
      <c r="FW143" s="150"/>
      <c r="FX143" s="150"/>
      <c r="FY143" s="150"/>
      <c r="FZ143" s="150"/>
      <c r="GA143" s="150"/>
      <c r="GB143" s="150"/>
      <c r="GC143" s="150"/>
      <c r="GD143" s="150"/>
      <c r="GE143" s="150"/>
      <c r="GF143" s="150"/>
      <c r="GG143" s="150"/>
      <c r="GH143" s="150"/>
      <c r="GI143" s="150"/>
      <c r="GJ143" s="150"/>
      <c r="GK143" s="150"/>
      <c r="GL143" s="150"/>
      <c r="GM143" s="150"/>
      <c r="GN143" s="150"/>
      <c r="GO143" s="150"/>
      <c r="GP143" s="150"/>
      <c r="GQ143" s="150"/>
      <c r="GR143" s="150"/>
      <c r="GS143" s="150"/>
      <c r="GT143" s="150"/>
      <c r="GU143" s="150"/>
      <c r="GV143" s="150"/>
      <c r="GW143" s="150"/>
      <c r="GX143" s="150"/>
      <c r="GY143" s="150"/>
      <c r="GZ143" s="150"/>
      <c r="HA143" s="150"/>
      <c r="HB143" s="150"/>
      <c r="HC143" s="150"/>
      <c r="HD143" s="150"/>
      <c r="HE143" s="150"/>
      <c r="HF143" s="150"/>
      <c r="HG143" s="150"/>
      <c r="HH143" s="150"/>
      <c r="HI143" s="150"/>
      <c r="HJ143" s="150"/>
      <c r="HK143" s="150"/>
      <c r="HL143" s="150"/>
      <c r="HM143" s="150"/>
      <c r="HN143" s="150"/>
      <c r="HO143" s="150"/>
      <c r="HP143" s="150"/>
      <c r="HQ143" s="150"/>
      <c r="HR143" s="150"/>
      <c r="HS143" s="150"/>
      <c r="HT143" s="150"/>
      <c r="HU143" s="150"/>
      <c r="HV143" s="150"/>
      <c r="HW143" s="150"/>
      <c r="HX143" s="150"/>
      <c r="HY143" s="150"/>
      <c r="HZ143" s="150"/>
      <c r="IA143" s="150"/>
      <c r="IB143" s="150"/>
      <c r="IC143" s="150"/>
      <c r="ID143" s="150"/>
      <c r="IE143" s="150"/>
      <c r="IF143" s="150"/>
      <c r="IG143" s="150"/>
      <c r="IH143" s="150"/>
      <c r="II143" s="150"/>
      <c r="IJ143" s="150"/>
      <c r="IK143" s="150"/>
      <c r="IL143" s="150"/>
      <c r="IM143" s="150"/>
      <c r="IN143" s="150"/>
      <c r="IO143" s="150"/>
      <c r="IP143" s="150"/>
      <c r="IQ143" s="150"/>
      <c r="IR143" s="150"/>
      <c r="IS143" s="150"/>
      <c r="IT143" s="150"/>
      <c r="IU143" s="150"/>
      <c r="IV143" s="150"/>
      <c r="IW143" s="150"/>
      <c r="IX143" s="150"/>
      <c r="IY143" s="150"/>
      <c r="IZ143" s="150"/>
      <c r="JA143" s="150"/>
      <c r="JB143" s="150"/>
      <c r="JC143" s="150"/>
      <c r="JD143" s="150"/>
      <c r="JE143" s="150"/>
      <c r="JF143" s="150"/>
      <c r="JG143" s="150"/>
      <c r="JH143" s="150"/>
      <c r="JI143" s="150"/>
      <c r="JJ143" s="150"/>
      <c r="JK143" s="150"/>
      <c r="JL143" s="150"/>
      <c r="JM143" s="150"/>
      <c r="JN143" s="150"/>
      <c r="JO143" s="150"/>
      <c r="JP143" s="150"/>
      <c r="JQ143" s="150"/>
      <c r="JR143" s="150"/>
      <c r="JS143" s="150"/>
      <c r="JT143" s="150"/>
      <c r="JU143" s="150"/>
      <c r="JV143" s="150"/>
      <c r="JW143" s="150"/>
      <c r="JX143" s="150"/>
      <c r="JY143" s="150"/>
      <c r="JZ143" s="150"/>
      <c r="KA143" s="150"/>
      <c r="KB143" s="150"/>
      <c r="KC143" s="150"/>
      <c r="KD143" s="150"/>
      <c r="KE143" s="150"/>
      <c r="KF143" s="150"/>
      <c r="KG143" s="150"/>
      <c r="KH143" s="150"/>
      <c r="KI143" s="150"/>
      <c r="KJ143" s="150"/>
      <c r="KK143" s="150"/>
      <c r="KL143" s="150"/>
      <c r="KM143" s="150"/>
      <c r="KN143" s="150"/>
      <c r="KO143" s="150"/>
      <c r="KP143" s="150"/>
      <c r="KQ143" s="150"/>
      <c r="KR143" s="150"/>
      <c r="KS143" s="150"/>
      <c r="KT143" s="150"/>
      <c r="KU143" s="150"/>
      <c r="KV143" s="150"/>
      <c r="KW143" s="150"/>
      <c r="KX143" s="150"/>
      <c r="KY143" s="150"/>
      <c r="KZ143" s="150"/>
      <c r="LA143" s="150"/>
      <c r="LB143" s="150"/>
      <c r="LC143" s="150"/>
      <c r="LD143" s="150"/>
      <c r="LE143" s="150"/>
      <c r="LF143" s="150"/>
      <c r="LG143" s="150"/>
      <c r="LH143" s="150"/>
      <c r="LI143" s="150"/>
      <c r="LJ143" s="150"/>
      <c r="LK143" s="150"/>
      <c r="LL143" s="150"/>
      <c r="LM143" s="150"/>
      <c r="LN143" s="150"/>
      <c r="LO143" s="150"/>
      <c r="LP143" s="150"/>
      <c r="LQ143" s="150"/>
      <c r="LR143" s="150"/>
      <c r="LS143" s="150"/>
      <c r="LT143" s="150"/>
      <c r="LU143" s="150"/>
      <c r="LV143" s="150"/>
      <c r="LW143" s="150"/>
      <c r="LX143" s="150"/>
      <c r="LY143" s="150"/>
      <c r="LZ143" s="150"/>
      <c r="MA143" s="150"/>
      <c r="MB143" s="150"/>
      <c r="MC143" s="150"/>
      <c r="MD143" s="150"/>
      <c r="ME143" s="150"/>
      <c r="MF143" s="150"/>
      <c r="MG143" s="150"/>
      <c r="MH143" s="150"/>
      <c r="MI143" s="150"/>
      <c r="MJ143" s="150"/>
      <c r="MK143" s="150"/>
      <c r="ML143" s="150"/>
      <c r="MM143" s="150"/>
      <c r="MN143" s="150"/>
      <c r="MO143" s="150"/>
      <c r="MP143" s="150"/>
      <c r="MQ143" s="150"/>
      <c r="MR143" s="150"/>
      <c r="MS143" s="150"/>
      <c r="MT143" s="150"/>
      <c r="MU143" s="150"/>
      <c r="MV143" s="150"/>
      <c r="MW143" s="150"/>
      <c r="MX143" s="150"/>
      <c r="MY143" s="150"/>
      <c r="MZ143" s="150"/>
      <c r="NA143" s="150"/>
      <c r="NB143" s="150"/>
      <c r="NC143" s="150"/>
      <c r="ND143" s="150"/>
      <c r="NE143" s="150"/>
      <c r="NF143" s="150"/>
      <c r="NG143" s="150"/>
      <c r="NH143" s="150"/>
      <c r="NI143" s="150"/>
      <c r="NJ143" s="150"/>
      <c r="NK143" s="150"/>
      <c r="NL143" s="150"/>
      <c r="NM143" s="150"/>
      <c r="NN143" s="150"/>
      <c r="NO143" s="150"/>
      <c r="NP143" s="150"/>
      <c r="NQ143" s="150"/>
      <c r="NR143" s="150"/>
      <c r="NS143" s="150"/>
      <c r="NT143" s="150"/>
      <c r="NU143" s="150"/>
      <c r="NV143" s="150"/>
      <c r="NW143" s="150"/>
      <c r="NX143" s="150"/>
      <c r="NY143" s="150"/>
      <c r="NZ143" s="150"/>
      <c r="OA143" s="150"/>
      <c r="OB143" s="150"/>
      <c r="OC143" s="150"/>
      <c r="OD143" s="150"/>
      <c r="OE143" s="150"/>
      <c r="OF143" s="150"/>
      <c r="OG143" s="150"/>
      <c r="OH143" s="150"/>
      <c r="OI143" s="150"/>
      <c r="OJ143" s="150"/>
      <c r="OK143" s="150"/>
      <c r="OL143" s="150"/>
      <c r="OM143" s="150"/>
      <c r="ON143" s="150"/>
      <c r="OO143" s="150"/>
      <c r="OP143" s="150"/>
      <c r="OQ143" s="150"/>
      <c r="OR143" s="150"/>
      <c r="OS143" s="150"/>
      <c r="OT143" s="150"/>
      <c r="OU143" s="150"/>
      <c r="OV143" s="150"/>
      <c r="OW143" s="150"/>
      <c r="OX143" s="150"/>
      <c r="OY143" s="150"/>
      <c r="OZ143" s="150"/>
      <c r="PA143" s="150"/>
      <c r="PB143" s="150"/>
      <c r="PC143" s="150"/>
      <c r="PD143" s="150"/>
      <c r="PE143" s="150"/>
      <c r="PF143" s="150"/>
      <c r="PG143" s="150"/>
      <c r="PH143" s="150"/>
      <c r="PI143" s="150"/>
      <c r="PJ143" s="150"/>
      <c r="PK143" s="150"/>
      <c r="PL143" s="150"/>
      <c r="PM143" s="150"/>
      <c r="PN143" s="150"/>
      <c r="PO143" s="150"/>
      <c r="PP143" s="150"/>
      <c r="PQ143" s="150"/>
      <c r="PR143" s="150"/>
      <c r="PS143" s="150"/>
      <c r="PT143" s="150"/>
      <c r="PU143" s="150"/>
      <c r="PV143" s="150"/>
      <c r="PW143" s="150"/>
      <c r="PX143" s="150"/>
      <c r="PY143" s="150"/>
      <c r="PZ143" s="150"/>
      <c r="QA143" s="150"/>
      <c r="QB143" s="150"/>
      <c r="QC143" s="150"/>
      <c r="QD143" s="150"/>
      <c r="QE143" s="150"/>
      <c r="QF143" s="150"/>
      <c r="QG143" s="150"/>
      <c r="QH143" s="150"/>
      <c r="QI143" s="150"/>
      <c r="QJ143" s="150"/>
      <c r="QK143" s="150"/>
      <c r="QL143" s="150"/>
      <c r="QM143" s="150"/>
      <c r="QN143" s="150"/>
      <c r="QO143" s="150"/>
      <c r="QP143" s="150"/>
      <c r="QQ143" s="150"/>
      <c r="QR143" s="150"/>
      <c r="QS143" s="150"/>
      <c r="QT143" s="150"/>
      <c r="QU143" s="150"/>
      <c r="QV143" s="150"/>
      <c r="QW143" s="150"/>
      <c r="QX143" s="150"/>
      <c r="QY143" s="150"/>
      <c r="QZ143" s="150"/>
      <c r="RA143" s="150"/>
      <c r="RB143" s="150"/>
      <c r="RC143" s="150"/>
      <c r="RD143" s="150"/>
      <c r="RE143" s="150"/>
      <c r="RF143" s="150"/>
      <c r="RG143" s="150"/>
      <c r="RH143" s="150"/>
      <c r="RI143" s="150"/>
      <c r="RJ143" s="150"/>
      <c r="RK143" s="150"/>
      <c r="RL143" s="150"/>
      <c r="RM143" s="150"/>
      <c r="RN143" s="150"/>
      <c r="RO143" s="150"/>
      <c r="RP143" s="150"/>
      <c r="RQ143" s="150"/>
      <c r="RR143" s="150"/>
      <c r="RS143" s="150"/>
      <c r="RT143" s="150"/>
      <c r="RU143" s="150"/>
      <c r="RV143" s="150"/>
      <c r="RW143" s="150"/>
      <c r="RX143" s="150"/>
      <c r="RY143" s="150"/>
      <c r="RZ143" s="150"/>
      <c r="SA143" s="150"/>
      <c r="SB143" s="150"/>
      <c r="SC143" s="150"/>
      <c r="SD143" s="150"/>
      <c r="SE143" s="150"/>
      <c r="SF143" s="150"/>
      <c r="SG143" s="150"/>
      <c r="SH143" s="150"/>
      <c r="SI143" s="150"/>
      <c r="SJ143" s="150"/>
      <c r="SK143" s="150"/>
      <c r="SL143" s="150"/>
      <c r="SM143" s="150"/>
      <c r="SN143" s="150"/>
      <c r="SO143" s="150"/>
      <c r="SP143" s="150"/>
      <c r="SQ143" s="150"/>
      <c r="SR143" s="150"/>
      <c r="SS143" s="150"/>
      <c r="ST143" s="150"/>
      <c r="SU143" s="150"/>
      <c r="SV143" s="150"/>
      <c r="SW143" s="150"/>
      <c r="SX143" s="150"/>
      <c r="SY143" s="150"/>
      <c r="SZ143" s="150"/>
      <c r="TA143" s="150"/>
      <c r="TB143" s="150"/>
      <c r="TC143" s="150"/>
      <c r="TD143" s="150"/>
      <c r="TE143" s="150"/>
      <c r="TF143" s="150"/>
      <c r="TG143" s="150"/>
      <c r="TH143" s="150"/>
      <c r="TI143" s="150"/>
      <c r="TJ143" s="150"/>
      <c r="TK143" s="150"/>
      <c r="TL143" s="150"/>
      <c r="TM143" s="150"/>
      <c r="TN143" s="150"/>
      <c r="TO143" s="150"/>
      <c r="TP143" s="150"/>
      <c r="TQ143" s="150"/>
      <c r="TR143" s="150"/>
      <c r="TS143" s="150"/>
      <c r="TT143" s="150"/>
      <c r="TU143" s="150"/>
      <c r="TV143" s="150"/>
      <c r="TW143" s="150"/>
      <c r="TX143" s="150"/>
      <c r="TY143" s="150"/>
      <c r="TZ143" s="150"/>
      <c r="UA143" s="150"/>
      <c r="UB143" s="150"/>
      <c r="UC143" s="150"/>
      <c r="UD143" s="150"/>
      <c r="UE143" s="150"/>
      <c r="UF143" s="150"/>
      <c r="UG143" s="150"/>
      <c r="UH143" s="150"/>
      <c r="UI143" s="150"/>
      <c r="UJ143" s="150"/>
      <c r="UK143" s="150"/>
      <c r="UL143" s="150"/>
      <c r="UM143" s="150"/>
      <c r="UN143" s="150"/>
      <c r="UO143" s="150"/>
      <c r="UP143" s="150"/>
      <c r="UQ143" s="150"/>
      <c r="UR143" s="150"/>
      <c r="US143" s="150"/>
      <c r="UT143" s="150"/>
      <c r="UU143" s="150"/>
      <c r="UV143" s="150"/>
      <c r="UW143" s="150"/>
      <c r="UX143" s="150"/>
      <c r="UY143" s="150"/>
      <c r="UZ143" s="150"/>
      <c r="VA143" s="150"/>
      <c r="VB143" s="150"/>
      <c r="VC143" s="150"/>
      <c r="VD143" s="150"/>
      <c r="VE143" s="150"/>
      <c r="VF143" s="150"/>
      <c r="VG143" s="150"/>
      <c r="VH143" s="150"/>
      <c r="VI143" s="150"/>
      <c r="VJ143" s="150"/>
      <c r="VK143" s="150"/>
      <c r="VL143" s="150"/>
      <c r="VM143" s="150"/>
      <c r="VN143" s="150"/>
      <c r="VO143" s="150"/>
      <c r="VP143" s="150"/>
      <c r="VQ143" s="150"/>
      <c r="VR143" s="150"/>
      <c r="VS143" s="150"/>
      <c r="VT143" s="150"/>
      <c r="VU143" s="150"/>
      <c r="VV143" s="150"/>
      <c r="VW143" s="150"/>
      <c r="VX143" s="150"/>
      <c r="VY143" s="150"/>
      <c r="VZ143" s="150"/>
      <c r="WA143" s="150"/>
      <c r="WB143" s="150"/>
      <c r="WC143" s="150"/>
      <c r="WD143" s="150"/>
      <c r="WE143" s="150"/>
      <c r="WF143" s="150"/>
      <c r="WG143" s="150"/>
      <c r="WH143" s="150"/>
      <c r="WI143" s="150"/>
      <c r="WJ143" s="150"/>
      <c r="WK143" s="150"/>
      <c r="WL143" s="150"/>
      <c r="WM143" s="150"/>
      <c r="WN143" s="150"/>
      <c r="WO143" s="150"/>
      <c r="WP143" s="150"/>
      <c r="WQ143" s="150"/>
      <c r="WR143" s="150"/>
      <c r="WS143" s="150"/>
      <c r="WT143" s="150"/>
      <c r="WU143" s="150"/>
      <c r="WV143" s="150"/>
      <c r="WW143" s="150"/>
      <c r="WX143" s="150"/>
      <c r="WY143" s="150"/>
      <c r="WZ143" s="150"/>
      <c r="XA143" s="150"/>
      <c r="XB143" s="150"/>
      <c r="XC143" s="150"/>
      <c r="XD143" s="150"/>
      <c r="XE143" s="150"/>
      <c r="XF143" s="150"/>
      <c r="XG143" s="150"/>
      <c r="XH143" s="150"/>
      <c r="XI143" s="150"/>
      <c r="XJ143" s="150"/>
      <c r="XK143" s="150"/>
      <c r="XL143" s="150"/>
      <c r="XM143" s="150"/>
      <c r="XN143" s="150"/>
      <c r="XO143" s="150"/>
      <c r="XP143" s="150"/>
      <c r="XQ143" s="150"/>
      <c r="XR143" s="150"/>
      <c r="XS143" s="150"/>
      <c r="XT143" s="150"/>
      <c r="XU143" s="150"/>
      <c r="XV143" s="150"/>
      <c r="XW143" s="150"/>
      <c r="XX143" s="150"/>
      <c r="XY143" s="150"/>
      <c r="XZ143" s="150"/>
      <c r="YA143" s="150"/>
      <c r="YB143" s="150"/>
      <c r="YC143" s="150"/>
      <c r="YD143" s="150"/>
      <c r="YE143" s="150"/>
      <c r="YF143" s="150"/>
      <c r="YG143" s="150"/>
      <c r="YH143" s="150"/>
      <c r="YI143" s="150"/>
      <c r="YJ143" s="150"/>
      <c r="YK143" s="150"/>
      <c r="YL143" s="150"/>
      <c r="YM143" s="150"/>
      <c r="YN143" s="150"/>
      <c r="YO143" s="150"/>
      <c r="YP143" s="150"/>
      <c r="YQ143" s="150"/>
      <c r="YR143" s="150"/>
      <c r="YS143" s="150"/>
      <c r="YT143" s="150"/>
      <c r="YU143" s="150"/>
      <c r="YV143" s="150"/>
      <c r="YW143" s="150"/>
      <c r="YX143" s="150"/>
      <c r="YY143" s="150"/>
      <c r="YZ143" s="150"/>
      <c r="ZA143" s="150"/>
      <c r="ZB143" s="150"/>
      <c r="ZC143" s="150"/>
      <c r="ZD143" s="150"/>
      <c r="ZE143" s="150"/>
      <c r="ZF143" s="150"/>
      <c r="ZG143" s="150"/>
      <c r="ZH143" s="150"/>
      <c r="ZI143" s="150"/>
      <c r="ZJ143" s="150"/>
      <c r="ZK143" s="150"/>
      <c r="ZL143" s="150"/>
      <c r="ZM143" s="150"/>
      <c r="ZN143" s="150"/>
      <c r="ZO143" s="150"/>
      <c r="ZP143" s="150"/>
      <c r="ZQ143" s="150"/>
      <c r="ZR143" s="150"/>
      <c r="ZS143" s="150"/>
      <c r="ZT143" s="150"/>
      <c r="ZU143" s="150"/>
      <c r="ZV143" s="150"/>
      <c r="ZW143" s="150"/>
      <c r="ZX143" s="150"/>
      <c r="ZY143" s="150"/>
      <c r="ZZ143" s="150"/>
      <c r="AAA143" s="150"/>
      <c r="AAB143" s="150"/>
      <c r="AAC143" s="150"/>
      <c r="AAD143" s="150"/>
      <c r="AAE143" s="150"/>
      <c r="AAF143" s="150"/>
      <c r="AAG143" s="150"/>
      <c r="AAH143" s="150"/>
      <c r="AAI143" s="150"/>
      <c r="AAJ143" s="150"/>
      <c r="AAK143" s="150"/>
      <c r="AAL143" s="150"/>
      <c r="AAM143" s="150"/>
      <c r="AAN143" s="150"/>
      <c r="AAO143" s="150"/>
      <c r="AAP143" s="150"/>
      <c r="AAQ143" s="150"/>
      <c r="AAR143" s="150"/>
      <c r="AAS143" s="150"/>
      <c r="AAT143" s="150"/>
      <c r="AAU143" s="150"/>
      <c r="AAV143" s="150"/>
      <c r="AAW143" s="150"/>
      <c r="AAX143" s="150"/>
      <c r="AAY143" s="150"/>
      <c r="AAZ143" s="150"/>
      <c r="ABA143" s="150"/>
      <c r="ABB143" s="150"/>
      <c r="ABC143" s="150"/>
      <c r="ABD143" s="150"/>
      <c r="ABE143" s="150"/>
      <c r="ABF143" s="150"/>
      <c r="ABG143" s="150"/>
      <c r="ABH143" s="150"/>
      <c r="ABI143" s="150"/>
      <c r="ABJ143" s="150"/>
      <c r="ABK143" s="150"/>
      <c r="ABL143" s="150"/>
      <c r="ABM143" s="150"/>
      <c r="ABN143" s="150"/>
      <c r="ABO143" s="150"/>
      <c r="ABP143" s="150"/>
      <c r="ABQ143" s="150"/>
      <c r="ABR143" s="150"/>
      <c r="ABS143" s="150"/>
      <c r="ABT143" s="150"/>
      <c r="ABU143" s="150"/>
      <c r="ABV143" s="150"/>
      <c r="ABW143" s="150"/>
      <c r="ABX143" s="150"/>
      <c r="ABY143" s="150"/>
      <c r="ABZ143" s="150"/>
      <c r="ACA143" s="150"/>
      <c r="ACB143" s="150"/>
      <c r="ACC143" s="150"/>
      <c r="ACD143" s="150"/>
      <c r="ACE143" s="150"/>
      <c r="ACF143" s="150"/>
      <c r="ACG143" s="150"/>
      <c r="ACH143" s="150"/>
      <c r="ACI143" s="150"/>
      <c r="ACJ143" s="150"/>
      <c r="ACK143" s="150"/>
      <c r="ACL143" s="150"/>
      <c r="ACM143" s="150"/>
      <c r="ACN143" s="150"/>
      <c r="ACO143" s="150"/>
      <c r="ACP143" s="150"/>
      <c r="ACQ143" s="150"/>
      <c r="ACR143" s="150"/>
      <c r="ACS143" s="150"/>
      <c r="ACT143" s="150"/>
      <c r="ACU143" s="150"/>
      <c r="ACV143" s="150"/>
      <c r="ACW143" s="150"/>
      <c r="ACX143" s="150"/>
      <c r="ACY143" s="150"/>
      <c r="ACZ143" s="150"/>
      <c r="ADA143" s="150"/>
      <c r="ADB143" s="150"/>
      <c r="ADC143" s="150"/>
      <c r="ADD143" s="150"/>
      <c r="ADE143" s="150"/>
      <c r="ADF143" s="150"/>
      <c r="ADG143" s="150"/>
      <c r="ADH143" s="150"/>
      <c r="ADI143" s="150"/>
      <c r="ADJ143" s="150"/>
      <c r="ADK143" s="150"/>
      <c r="ADL143" s="150"/>
      <c r="ADM143" s="150"/>
      <c r="ADN143" s="150"/>
      <c r="ADO143" s="150"/>
      <c r="ADP143" s="150"/>
      <c r="ADQ143" s="150"/>
      <c r="ADR143" s="150"/>
      <c r="ADS143" s="150"/>
      <c r="ADT143" s="150"/>
      <c r="ADU143" s="150"/>
      <c r="ADV143" s="150"/>
      <c r="ADW143" s="150"/>
      <c r="ADX143" s="150"/>
      <c r="ADY143" s="150"/>
      <c r="ADZ143" s="150"/>
      <c r="AEA143" s="150"/>
      <c r="AEB143" s="150"/>
      <c r="AEC143" s="150"/>
      <c r="AED143" s="150"/>
      <c r="AEE143" s="150"/>
      <c r="AEF143" s="150"/>
      <c r="AEG143" s="150"/>
      <c r="AEH143" s="150"/>
      <c r="AEI143" s="150"/>
      <c r="AEJ143" s="150"/>
      <c r="AEK143" s="150"/>
      <c r="AEL143" s="150"/>
      <c r="AEM143" s="150"/>
      <c r="AEN143" s="150"/>
      <c r="AEO143" s="150"/>
      <c r="AEP143" s="150"/>
      <c r="AEQ143" s="150"/>
      <c r="AER143" s="150"/>
      <c r="AES143" s="150"/>
      <c r="AET143" s="150"/>
      <c r="AEU143" s="150"/>
      <c r="AEV143" s="150"/>
      <c r="AEW143" s="150"/>
      <c r="AEX143" s="150"/>
      <c r="AEY143" s="150"/>
      <c r="AEZ143" s="150"/>
    </row>
    <row r="144" spans="1:832" s="70" customFormat="1" ht="12.75" customHeight="1" x14ac:dyDescent="0.3">
      <c r="A144" s="25" t="s">
        <v>1859</v>
      </c>
      <c r="B144" s="24">
        <v>44418</v>
      </c>
      <c r="C144" s="24"/>
      <c r="D144" s="253"/>
      <c r="E144" s="82" t="s">
        <v>290</v>
      </c>
      <c r="F144" s="25" t="s">
        <v>669</v>
      </c>
      <c r="G144" s="25" t="s">
        <v>154</v>
      </c>
      <c r="H144" s="25" t="s">
        <v>668</v>
      </c>
      <c r="I144" s="56"/>
      <c r="J144" s="56"/>
      <c r="K144" s="56" t="s">
        <v>1689</v>
      </c>
      <c r="L144" s="56"/>
      <c r="M144" s="56"/>
      <c r="N144" s="56"/>
      <c r="O144" s="56"/>
      <c r="P144" s="56"/>
      <c r="Q144" s="56" t="s">
        <v>1795</v>
      </c>
      <c r="R144" s="25"/>
      <c r="S144" s="25" t="s">
        <v>1698</v>
      </c>
      <c r="T144" s="25" t="s">
        <v>968</v>
      </c>
      <c r="U144" s="25" t="s">
        <v>828</v>
      </c>
      <c r="V144" s="25"/>
      <c r="W144" s="25"/>
      <c r="X144" s="25"/>
      <c r="Y144" s="25"/>
      <c r="Z144" s="150"/>
      <c r="AA144" s="150"/>
      <c r="AB144" s="150"/>
      <c r="AC144" s="150"/>
      <c r="AD144" s="150"/>
      <c r="AE144" s="150"/>
      <c r="AF144" s="150"/>
      <c r="AG144" s="150">
        <v>0</v>
      </c>
      <c r="AH144" s="150">
        <v>0</v>
      </c>
      <c r="AI144" s="150">
        <v>0</v>
      </c>
      <c r="AJ144" s="150">
        <v>0</v>
      </c>
      <c r="AK144" s="150">
        <v>1</v>
      </c>
      <c r="AL144" s="150"/>
      <c r="AM144" s="150">
        <v>0</v>
      </c>
      <c r="AN144" s="150"/>
      <c r="AO144" s="150"/>
      <c r="AP144" s="150"/>
      <c r="AQ144" s="150"/>
      <c r="AR144" s="150"/>
      <c r="AS144" s="150"/>
      <c r="AT144" s="150"/>
      <c r="AU144" s="150"/>
      <c r="AV144" s="150"/>
      <c r="AW144" s="150"/>
      <c r="AX144" s="150"/>
      <c r="AY144" s="150"/>
      <c r="AZ144" s="150"/>
      <c r="BA144" s="150"/>
      <c r="BB144" s="150"/>
      <c r="BC144" s="150"/>
      <c r="BD144" s="150"/>
      <c r="BE144" s="150"/>
      <c r="BF144" s="150"/>
      <c r="BG144" s="150"/>
      <c r="BH144" s="150"/>
      <c r="BI144" s="150"/>
      <c r="BJ144" s="150"/>
      <c r="BK144" s="150"/>
      <c r="BL144" s="150"/>
      <c r="BM144" s="150"/>
      <c r="BN144" s="150"/>
      <c r="BO144" s="150"/>
      <c r="BP144" s="150"/>
      <c r="BQ144" s="150"/>
      <c r="BR144" s="150"/>
      <c r="BS144" s="150"/>
      <c r="BT144" s="150"/>
      <c r="BU144" s="150"/>
      <c r="BV144" s="150"/>
      <c r="BW144" s="150"/>
      <c r="BX144" s="150"/>
      <c r="BY144" s="150"/>
      <c r="BZ144" s="150"/>
      <c r="CA144" s="150"/>
      <c r="CB144" s="150"/>
      <c r="CC144" s="150"/>
      <c r="CD144" s="150"/>
      <c r="CE144" s="150"/>
      <c r="CF144" s="150"/>
      <c r="CG144" s="150"/>
      <c r="CH144" s="150"/>
      <c r="CI144" s="150"/>
      <c r="CJ144" s="150"/>
      <c r="CK144" s="150"/>
      <c r="CL144" s="150"/>
      <c r="CM144" s="150"/>
      <c r="CN144" s="150"/>
      <c r="CO144" s="150"/>
      <c r="CP144" s="150"/>
      <c r="CQ144" s="150"/>
      <c r="CR144" s="150"/>
      <c r="CS144" s="150"/>
      <c r="CT144" s="150"/>
      <c r="CU144" s="150"/>
      <c r="CV144" s="150"/>
      <c r="CW144" s="150"/>
      <c r="CX144" s="150"/>
      <c r="CY144" s="150"/>
      <c r="CZ144" s="150"/>
      <c r="DA144" s="150"/>
      <c r="DB144" s="150"/>
      <c r="DC144" s="150"/>
      <c r="DD144" s="150"/>
      <c r="DE144" s="150"/>
      <c r="DF144" s="150"/>
      <c r="DG144" s="150"/>
      <c r="DH144" s="150"/>
      <c r="DI144" s="150"/>
      <c r="DJ144" s="150"/>
      <c r="DK144" s="150"/>
      <c r="DL144" s="150"/>
      <c r="DM144" s="150"/>
      <c r="DN144" s="150"/>
      <c r="DO144" s="150"/>
      <c r="DP144" s="150"/>
      <c r="DQ144" s="150"/>
      <c r="DR144" s="150"/>
      <c r="DS144" s="150"/>
      <c r="DT144" s="150"/>
      <c r="DU144" s="150"/>
      <c r="DV144" s="150"/>
      <c r="DW144" s="150"/>
      <c r="DX144" s="150"/>
      <c r="DY144" s="150"/>
      <c r="DZ144" s="150"/>
      <c r="EA144" s="150"/>
      <c r="EB144" s="150"/>
      <c r="EC144" s="150"/>
      <c r="ED144" s="150"/>
      <c r="EE144" s="150"/>
      <c r="EF144" s="150"/>
      <c r="EG144" s="150"/>
      <c r="EH144" s="150"/>
      <c r="EI144" s="150"/>
      <c r="EJ144" s="150"/>
      <c r="EK144" s="150"/>
      <c r="EL144" s="150"/>
      <c r="EM144" s="150"/>
      <c r="EN144" s="150"/>
      <c r="EO144" s="150"/>
      <c r="EP144" s="150"/>
      <c r="EQ144" s="150"/>
      <c r="ER144" s="150"/>
      <c r="ES144" s="150"/>
      <c r="ET144" s="150"/>
      <c r="EU144" s="150"/>
      <c r="EV144" s="150"/>
      <c r="EW144" s="150"/>
      <c r="EX144" s="150"/>
      <c r="EY144" s="150"/>
      <c r="EZ144" s="150"/>
      <c r="FA144" s="150"/>
      <c r="FB144" s="150"/>
      <c r="FC144" s="150"/>
      <c r="FD144" s="150"/>
      <c r="FE144" s="150"/>
      <c r="FF144" s="150"/>
      <c r="FG144" s="150"/>
      <c r="FH144" s="150"/>
      <c r="FI144" s="150"/>
      <c r="FJ144" s="150"/>
      <c r="FK144" s="150"/>
      <c r="FL144" s="150"/>
      <c r="FM144" s="150"/>
      <c r="FN144" s="150"/>
      <c r="FO144" s="150"/>
      <c r="FP144" s="150"/>
      <c r="FQ144" s="150"/>
      <c r="FR144" s="150"/>
      <c r="FS144" s="150"/>
      <c r="FT144" s="150"/>
      <c r="FU144" s="150"/>
      <c r="FV144" s="150"/>
      <c r="FW144" s="150"/>
      <c r="FX144" s="150"/>
      <c r="FY144" s="150"/>
      <c r="FZ144" s="150"/>
      <c r="GA144" s="150"/>
      <c r="GB144" s="150"/>
      <c r="GC144" s="150"/>
      <c r="GD144" s="150"/>
      <c r="GE144" s="150"/>
      <c r="GF144" s="150"/>
      <c r="GG144" s="150"/>
      <c r="GH144" s="150"/>
      <c r="GI144" s="150"/>
      <c r="GJ144" s="150"/>
      <c r="GK144" s="150"/>
      <c r="GL144" s="150"/>
      <c r="GM144" s="150"/>
      <c r="GN144" s="150"/>
      <c r="GO144" s="150"/>
      <c r="GP144" s="150"/>
      <c r="GQ144" s="150"/>
      <c r="GR144" s="150"/>
      <c r="GS144" s="150"/>
      <c r="GT144" s="150"/>
      <c r="GU144" s="150"/>
      <c r="GV144" s="150"/>
      <c r="GW144" s="150"/>
      <c r="GX144" s="150"/>
      <c r="GY144" s="150"/>
      <c r="GZ144" s="150"/>
      <c r="HA144" s="150"/>
      <c r="HB144" s="150"/>
      <c r="HC144" s="150"/>
      <c r="HD144" s="150"/>
      <c r="HE144" s="150"/>
      <c r="HF144" s="150"/>
      <c r="HG144" s="150"/>
      <c r="HH144" s="150"/>
      <c r="HI144" s="150"/>
      <c r="HJ144" s="150"/>
      <c r="HK144" s="150"/>
      <c r="HL144" s="150"/>
      <c r="HM144" s="150"/>
      <c r="HN144" s="150"/>
      <c r="HO144" s="150"/>
      <c r="HP144" s="150"/>
      <c r="HQ144" s="150"/>
      <c r="HR144" s="150"/>
      <c r="HS144" s="150"/>
      <c r="HT144" s="150"/>
      <c r="HU144" s="150"/>
      <c r="HV144" s="150"/>
      <c r="HW144" s="150"/>
      <c r="HX144" s="150"/>
      <c r="HY144" s="150"/>
      <c r="HZ144" s="150"/>
      <c r="IA144" s="150"/>
      <c r="IB144" s="150"/>
      <c r="IC144" s="150"/>
      <c r="ID144" s="150"/>
      <c r="IE144" s="150"/>
      <c r="IF144" s="150"/>
      <c r="IG144" s="150"/>
      <c r="IH144" s="150"/>
      <c r="II144" s="150"/>
      <c r="IJ144" s="150"/>
      <c r="IK144" s="150"/>
      <c r="IL144" s="150"/>
      <c r="IM144" s="150"/>
      <c r="IN144" s="150"/>
      <c r="IO144" s="150"/>
      <c r="IP144" s="150"/>
      <c r="IQ144" s="150"/>
      <c r="IR144" s="150"/>
      <c r="IS144" s="150"/>
      <c r="IT144" s="150"/>
      <c r="IU144" s="150"/>
      <c r="IV144" s="150"/>
      <c r="IW144" s="150"/>
      <c r="IX144" s="150"/>
      <c r="IY144" s="150"/>
      <c r="IZ144" s="150"/>
      <c r="JA144" s="150"/>
      <c r="JB144" s="150"/>
      <c r="JC144" s="150"/>
      <c r="JD144" s="150"/>
      <c r="JE144" s="150"/>
      <c r="JF144" s="150"/>
      <c r="JG144" s="150"/>
      <c r="JH144" s="150"/>
      <c r="JI144" s="150"/>
      <c r="JJ144" s="150"/>
      <c r="JK144" s="150"/>
      <c r="JL144" s="150"/>
      <c r="JM144" s="150"/>
      <c r="JN144" s="150"/>
      <c r="JO144" s="150"/>
      <c r="JP144" s="150"/>
      <c r="JQ144" s="150"/>
      <c r="JR144" s="150"/>
      <c r="JS144" s="150"/>
      <c r="JT144" s="150"/>
      <c r="JU144" s="150"/>
      <c r="JV144" s="150"/>
      <c r="JW144" s="150"/>
      <c r="JX144" s="150"/>
      <c r="JY144" s="150"/>
      <c r="JZ144" s="150"/>
      <c r="KA144" s="150"/>
      <c r="KB144" s="150"/>
      <c r="KC144" s="150"/>
      <c r="KD144" s="150"/>
      <c r="KE144" s="150"/>
      <c r="KF144" s="150"/>
      <c r="KG144" s="150"/>
      <c r="KH144" s="150"/>
      <c r="KI144" s="150"/>
      <c r="KJ144" s="150"/>
      <c r="KK144" s="150"/>
      <c r="KL144" s="150"/>
      <c r="KM144" s="150"/>
      <c r="KN144" s="150"/>
      <c r="KO144" s="150"/>
      <c r="KP144" s="150"/>
      <c r="KQ144" s="150"/>
      <c r="KR144" s="150"/>
      <c r="KS144" s="150"/>
      <c r="KT144" s="150"/>
      <c r="KU144" s="150"/>
      <c r="KV144" s="150"/>
      <c r="KW144" s="150"/>
      <c r="KX144" s="150"/>
      <c r="KY144" s="150"/>
      <c r="KZ144" s="150"/>
      <c r="LA144" s="150"/>
      <c r="LB144" s="150"/>
      <c r="LC144" s="150"/>
      <c r="LD144" s="150"/>
      <c r="LE144" s="150"/>
      <c r="LF144" s="150"/>
      <c r="LG144" s="150"/>
      <c r="LH144" s="150"/>
      <c r="LI144" s="150"/>
      <c r="LJ144" s="150"/>
      <c r="LK144" s="150"/>
      <c r="LL144" s="150"/>
      <c r="LM144" s="150"/>
      <c r="LN144" s="150"/>
      <c r="LO144" s="150"/>
      <c r="LP144" s="150"/>
      <c r="LQ144" s="150"/>
      <c r="LR144" s="150"/>
      <c r="LS144" s="150"/>
      <c r="LT144" s="150"/>
      <c r="LU144" s="150"/>
      <c r="LV144" s="150"/>
      <c r="LW144" s="150"/>
      <c r="LX144" s="150"/>
      <c r="LY144" s="150"/>
      <c r="LZ144" s="150"/>
      <c r="MA144" s="150"/>
      <c r="MB144" s="150"/>
      <c r="MC144" s="150"/>
      <c r="MD144" s="150"/>
      <c r="ME144" s="150"/>
      <c r="MF144" s="150"/>
      <c r="MG144" s="150"/>
      <c r="MH144" s="150"/>
      <c r="MI144" s="150"/>
      <c r="MJ144" s="150"/>
      <c r="MK144" s="150"/>
      <c r="ML144" s="150"/>
      <c r="MM144" s="150"/>
      <c r="MN144" s="150"/>
      <c r="MO144" s="150"/>
      <c r="MP144" s="150"/>
      <c r="MQ144" s="150"/>
      <c r="MR144" s="150"/>
      <c r="MS144" s="150"/>
      <c r="MT144" s="150"/>
      <c r="MU144" s="150"/>
      <c r="MV144" s="150"/>
      <c r="MW144" s="150"/>
      <c r="MX144" s="150"/>
      <c r="MY144" s="150"/>
      <c r="MZ144" s="150"/>
      <c r="NA144" s="150"/>
      <c r="NB144" s="150"/>
      <c r="NC144" s="150"/>
      <c r="ND144" s="150"/>
      <c r="NE144" s="150"/>
      <c r="NF144" s="150"/>
      <c r="NG144" s="150"/>
      <c r="NH144" s="150"/>
      <c r="NI144" s="150"/>
      <c r="NJ144" s="150"/>
      <c r="NK144" s="150"/>
      <c r="NL144" s="150"/>
      <c r="NM144" s="150"/>
      <c r="NN144" s="150"/>
      <c r="NO144" s="150"/>
      <c r="NP144" s="150"/>
      <c r="NQ144" s="150"/>
      <c r="NR144" s="150"/>
      <c r="NS144" s="150"/>
      <c r="NT144" s="150"/>
      <c r="NU144" s="150"/>
      <c r="NV144" s="150"/>
      <c r="NW144" s="150"/>
      <c r="NX144" s="150"/>
      <c r="NY144" s="150"/>
      <c r="NZ144" s="150"/>
      <c r="OA144" s="150"/>
      <c r="OB144" s="150"/>
      <c r="OC144" s="150"/>
      <c r="OD144" s="150"/>
      <c r="OE144" s="150"/>
      <c r="OF144" s="150"/>
      <c r="OG144" s="150"/>
      <c r="OH144" s="150"/>
      <c r="OI144" s="150"/>
      <c r="OJ144" s="150"/>
      <c r="OK144" s="150"/>
      <c r="OL144" s="150"/>
      <c r="OM144" s="150"/>
      <c r="ON144" s="150"/>
      <c r="OO144" s="150"/>
      <c r="OP144" s="150"/>
      <c r="OQ144" s="150"/>
      <c r="OR144" s="150"/>
      <c r="OS144" s="150"/>
      <c r="OT144" s="150"/>
      <c r="OU144" s="150"/>
      <c r="OV144" s="150"/>
      <c r="OW144" s="150"/>
      <c r="OX144" s="150"/>
      <c r="OY144" s="150"/>
      <c r="OZ144" s="150"/>
      <c r="PA144" s="150"/>
      <c r="PB144" s="150"/>
      <c r="PC144" s="150"/>
      <c r="PD144" s="150"/>
      <c r="PE144" s="150"/>
      <c r="PF144" s="150"/>
      <c r="PG144" s="150"/>
      <c r="PH144" s="150"/>
      <c r="PI144" s="150"/>
      <c r="PJ144" s="150"/>
      <c r="PK144" s="150"/>
      <c r="PL144" s="150"/>
      <c r="PM144" s="150"/>
      <c r="PN144" s="150"/>
      <c r="PO144" s="150"/>
      <c r="PP144" s="150"/>
      <c r="PQ144" s="150"/>
      <c r="PR144" s="150"/>
      <c r="PS144" s="150"/>
      <c r="PT144" s="150"/>
      <c r="PU144" s="150"/>
      <c r="PV144" s="150"/>
      <c r="PW144" s="150"/>
      <c r="PX144" s="150"/>
      <c r="PY144" s="150"/>
      <c r="PZ144" s="150"/>
      <c r="QA144" s="150"/>
      <c r="QB144" s="150"/>
      <c r="QC144" s="150"/>
      <c r="QD144" s="150"/>
      <c r="QE144" s="150"/>
      <c r="QF144" s="150"/>
      <c r="QG144" s="150"/>
      <c r="QH144" s="150"/>
      <c r="QI144" s="150"/>
      <c r="QJ144" s="150"/>
      <c r="QK144" s="150"/>
      <c r="QL144" s="150"/>
      <c r="QM144" s="150"/>
      <c r="QN144" s="150"/>
      <c r="QO144" s="150"/>
      <c r="QP144" s="150"/>
      <c r="QQ144" s="150"/>
      <c r="QR144" s="150"/>
      <c r="QS144" s="150"/>
      <c r="QT144" s="150"/>
      <c r="QU144" s="150"/>
      <c r="QV144" s="150"/>
      <c r="QW144" s="150"/>
      <c r="QX144" s="150"/>
      <c r="QY144" s="150"/>
      <c r="QZ144" s="150"/>
      <c r="RA144" s="150"/>
      <c r="RB144" s="150"/>
      <c r="RC144" s="150"/>
      <c r="RD144" s="150"/>
      <c r="RE144" s="150"/>
      <c r="RF144" s="150"/>
      <c r="RG144" s="150"/>
      <c r="RH144" s="150"/>
      <c r="RI144" s="150"/>
      <c r="RJ144" s="150"/>
      <c r="RK144" s="150"/>
      <c r="RL144" s="150"/>
      <c r="RM144" s="150"/>
      <c r="RN144" s="150"/>
      <c r="RO144" s="150"/>
      <c r="RP144" s="150"/>
      <c r="RQ144" s="150"/>
      <c r="RR144" s="150"/>
      <c r="RS144" s="150"/>
      <c r="RT144" s="150"/>
      <c r="RU144" s="150"/>
      <c r="RV144" s="150"/>
      <c r="RW144" s="150"/>
      <c r="RX144" s="150"/>
      <c r="RY144" s="150"/>
      <c r="RZ144" s="150"/>
      <c r="SA144" s="150"/>
      <c r="SB144" s="150"/>
      <c r="SC144" s="150"/>
      <c r="SD144" s="150"/>
      <c r="SE144" s="150"/>
      <c r="SF144" s="150"/>
      <c r="SG144" s="150"/>
      <c r="SH144" s="150"/>
      <c r="SI144" s="150"/>
      <c r="SJ144" s="150"/>
      <c r="SK144" s="150"/>
      <c r="SL144" s="150"/>
      <c r="SM144" s="150"/>
      <c r="SN144" s="150"/>
      <c r="SO144" s="150"/>
      <c r="SP144" s="150"/>
      <c r="SQ144" s="150"/>
      <c r="SR144" s="150"/>
      <c r="SS144" s="150"/>
      <c r="ST144" s="150"/>
      <c r="SU144" s="150"/>
      <c r="SV144" s="150"/>
      <c r="SW144" s="150"/>
      <c r="SX144" s="150"/>
      <c r="SY144" s="150"/>
      <c r="SZ144" s="150"/>
      <c r="TA144" s="150"/>
      <c r="TB144" s="150"/>
      <c r="TC144" s="150"/>
      <c r="TD144" s="150"/>
      <c r="TE144" s="150"/>
      <c r="TF144" s="150"/>
      <c r="TG144" s="150"/>
      <c r="TH144" s="150"/>
      <c r="TI144" s="150"/>
      <c r="TJ144" s="150"/>
      <c r="TK144" s="150"/>
      <c r="TL144" s="150"/>
      <c r="TM144" s="150"/>
      <c r="TN144" s="150"/>
      <c r="TO144" s="150"/>
      <c r="TP144" s="150"/>
      <c r="TQ144" s="150"/>
      <c r="TR144" s="150"/>
      <c r="TS144" s="150"/>
      <c r="TT144" s="150"/>
      <c r="TU144" s="150"/>
      <c r="TV144" s="150"/>
      <c r="TW144" s="150"/>
      <c r="TX144" s="150"/>
      <c r="TY144" s="150"/>
      <c r="TZ144" s="150"/>
      <c r="UA144" s="150"/>
      <c r="UB144" s="150"/>
      <c r="UC144" s="150"/>
      <c r="UD144" s="150"/>
      <c r="UE144" s="150"/>
      <c r="UF144" s="150"/>
      <c r="UG144" s="150"/>
      <c r="UH144" s="150"/>
      <c r="UI144" s="150"/>
      <c r="UJ144" s="150"/>
      <c r="UK144" s="150"/>
      <c r="UL144" s="150"/>
      <c r="UM144" s="150"/>
      <c r="UN144" s="150"/>
      <c r="UO144" s="150"/>
      <c r="UP144" s="150"/>
      <c r="UQ144" s="150"/>
      <c r="UR144" s="150"/>
      <c r="US144" s="150"/>
      <c r="UT144" s="150"/>
      <c r="UU144" s="150"/>
      <c r="UV144" s="150"/>
      <c r="UW144" s="150"/>
      <c r="UX144" s="150"/>
      <c r="UY144" s="150"/>
      <c r="UZ144" s="150"/>
      <c r="VA144" s="150"/>
      <c r="VB144" s="150"/>
      <c r="VC144" s="150"/>
      <c r="VD144" s="150"/>
      <c r="VE144" s="150"/>
      <c r="VF144" s="150"/>
      <c r="VG144" s="150"/>
      <c r="VH144" s="150"/>
      <c r="VI144" s="150"/>
      <c r="VJ144" s="150"/>
      <c r="VK144" s="150"/>
      <c r="VL144" s="150"/>
      <c r="VM144" s="150"/>
      <c r="VN144" s="150"/>
      <c r="VO144" s="150"/>
      <c r="VP144" s="150"/>
      <c r="VQ144" s="150"/>
      <c r="VR144" s="150"/>
      <c r="VS144" s="150"/>
      <c r="VT144" s="150"/>
      <c r="VU144" s="150"/>
      <c r="VV144" s="150"/>
      <c r="VW144" s="150"/>
      <c r="VX144" s="150"/>
      <c r="VY144" s="150"/>
      <c r="VZ144" s="150"/>
      <c r="WA144" s="150"/>
      <c r="WB144" s="150"/>
      <c r="WC144" s="150"/>
      <c r="WD144" s="150"/>
      <c r="WE144" s="150"/>
      <c r="WF144" s="150"/>
      <c r="WG144" s="150"/>
      <c r="WH144" s="150"/>
      <c r="WI144" s="150"/>
      <c r="WJ144" s="150"/>
      <c r="WK144" s="150"/>
      <c r="WL144" s="150"/>
      <c r="WM144" s="150"/>
      <c r="WN144" s="150"/>
      <c r="WO144" s="150"/>
      <c r="WP144" s="150"/>
      <c r="WQ144" s="150"/>
      <c r="WR144" s="150"/>
      <c r="WS144" s="150"/>
      <c r="WT144" s="150"/>
      <c r="WU144" s="150"/>
      <c r="WV144" s="150"/>
      <c r="WW144" s="150"/>
      <c r="WX144" s="150"/>
      <c r="WY144" s="150"/>
      <c r="WZ144" s="150"/>
      <c r="XA144" s="150"/>
      <c r="XB144" s="150"/>
      <c r="XC144" s="150"/>
      <c r="XD144" s="150"/>
      <c r="XE144" s="150"/>
      <c r="XF144" s="150"/>
      <c r="XG144" s="150"/>
      <c r="XH144" s="150"/>
      <c r="XI144" s="150"/>
      <c r="XJ144" s="150"/>
      <c r="XK144" s="150"/>
      <c r="XL144" s="150"/>
      <c r="XM144" s="150"/>
      <c r="XN144" s="150"/>
      <c r="XO144" s="150"/>
      <c r="XP144" s="150"/>
      <c r="XQ144" s="150"/>
      <c r="XR144" s="150"/>
      <c r="XS144" s="150"/>
      <c r="XT144" s="150"/>
      <c r="XU144" s="150"/>
      <c r="XV144" s="150"/>
      <c r="XW144" s="150"/>
      <c r="XX144" s="150"/>
      <c r="XY144" s="150"/>
      <c r="XZ144" s="150"/>
      <c r="YA144" s="150"/>
      <c r="YB144" s="150"/>
      <c r="YC144" s="150"/>
      <c r="YD144" s="150"/>
      <c r="YE144" s="150"/>
      <c r="YF144" s="150"/>
      <c r="YG144" s="150"/>
      <c r="YH144" s="150"/>
      <c r="YI144" s="150"/>
      <c r="YJ144" s="150"/>
      <c r="YK144" s="150"/>
      <c r="YL144" s="150"/>
      <c r="YM144" s="150"/>
      <c r="YN144" s="150"/>
      <c r="YO144" s="150"/>
      <c r="YP144" s="150"/>
      <c r="YQ144" s="150"/>
      <c r="YR144" s="150"/>
      <c r="YS144" s="150"/>
      <c r="YT144" s="150"/>
      <c r="YU144" s="150"/>
      <c r="YV144" s="150"/>
      <c r="YW144" s="150"/>
      <c r="YX144" s="150"/>
      <c r="YY144" s="150"/>
      <c r="YZ144" s="150"/>
      <c r="ZA144" s="150"/>
      <c r="ZB144" s="150"/>
      <c r="ZC144" s="150"/>
      <c r="ZD144" s="150"/>
      <c r="ZE144" s="150"/>
      <c r="ZF144" s="150"/>
      <c r="ZG144" s="150"/>
      <c r="ZH144" s="150"/>
      <c r="ZI144" s="150"/>
      <c r="ZJ144" s="150"/>
      <c r="ZK144" s="150"/>
      <c r="ZL144" s="150"/>
      <c r="ZM144" s="150"/>
      <c r="ZN144" s="150"/>
      <c r="ZO144" s="150"/>
      <c r="ZP144" s="150"/>
      <c r="ZQ144" s="150"/>
      <c r="ZR144" s="150"/>
      <c r="ZS144" s="150"/>
      <c r="ZT144" s="150"/>
      <c r="ZU144" s="150"/>
      <c r="ZV144" s="150"/>
      <c r="ZW144" s="150"/>
      <c r="ZX144" s="150"/>
      <c r="ZY144" s="150"/>
      <c r="ZZ144" s="150"/>
      <c r="AAA144" s="150"/>
      <c r="AAB144" s="150"/>
      <c r="AAC144" s="150"/>
      <c r="AAD144" s="150"/>
      <c r="AAE144" s="150"/>
      <c r="AAF144" s="150"/>
      <c r="AAG144" s="150"/>
      <c r="AAH144" s="150"/>
      <c r="AAI144" s="150"/>
      <c r="AAJ144" s="150"/>
      <c r="AAK144" s="150"/>
      <c r="AAL144" s="150"/>
      <c r="AAM144" s="150"/>
      <c r="AAN144" s="150"/>
      <c r="AAO144" s="150"/>
      <c r="AAP144" s="150"/>
      <c r="AAQ144" s="150"/>
      <c r="AAR144" s="150"/>
      <c r="AAS144" s="150"/>
      <c r="AAT144" s="150"/>
      <c r="AAU144" s="150"/>
      <c r="AAV144" s="150"/>
      <c r="AAW144" s="150"/>
      <c r="AAX144" s="150"/>
      <c r="AAY144" s="150"/>
      <c r="AAZ144" s="150"/>
      <c r="ABA144" s="150"/>
      <c r="ABB144" s="150"/>
      <c r="ABC144" s="150"/>
      <c r="ABD144" s="150"/>
      <c r="ABE144" s="150"/>
      <c r="ABF144" s="150"/>
      <c r="ABG144" s="150"/>
      <c r="ABH144" s="150"/>
      <c r="ABI144" s="150"/>
      <c r="ABJ144" s="150"/>
      <c r="ABK144" s="150"/>
      <c r="ABL144" s="150"/>
      <c r="ABM144" s="150"/>
      <c r="ABN144" s="150"/>
      <c r="ABO144" s="150"/>
      <c r="ABP144" s="150"/>
      <c r="ABQ144" s="150"/>
      <c r="ABR144" s="150"/>
      <c r="ABS144" s="150"/>
      <c r="ABT144" s="150"/>
      <c r="ABU144" s="150"/>
      <c r="ABV144" s="150"/>
      <c r="ABW144" s="150"/>
      <c r="ABX144" s="150"/>
      <c r="ABY144" s="150"/>
      <c r="ABZ144" s="150"/>
      <c r="ACA144" s="150"/>
      <c r="ACB144" s="150"/>
      <c r="ACC144" s="150"/>
      <c r="ACD144" s="150"/>
      <c r="ACE144" s="150"/>
      <c r="ACF144" s="150"/>
      <c r="ACG144" s="150"/>
      <c r="ACH144" s="150"/>
      <c r="ACI144" s="150"/>
      <c r="ACJ144" s="150"/>
      <c r="ACK144" s="150"/>
      <c r="ACL144" s="150"/>
      <c r="ACM144" s="150"/>
      <c r="ACN144" s="150"/>
      <c r="ACO144" s="150"/>
      <c r="ACP144" s="150"/>
      <c r="ACQ144" s="150"/>
      <c r="ACR144" s="150"/>
      <c r="ACS144" s="150"/>
      <c r="ACT144" s="150"/>
      <c r="ACU144" s="150"/>
      <c r="ACV144" s="150"/>
      <c r="ACW144" s="150"/>
      <c r="ACX144" s="150"/>
      <c r="ACY144" s="150"/>
      <c r="ACZ144" s="150"/>
      <c r="ADA144" s="150"/>
      <c r="ADB144" s="150"/>
      <c r="ADC144" s="150"/>
      <c r="ADD144" s="150"/>
      <c r="ADE144" s="150"/>
      <c r="ADF144" s="150"/>
      <c r="ADG144" s="150"/>
      <c r="ADH144" s="150"/>
      <c r="ADI144" s="150"/>
      <c r="ADJ144" s="150"/>
      <c r="ADK144" s="150"/>
      <c r="ADL144" s="150"/>
      <c r="ADM144" s="150"/>
      <c r="ADN144" s="150"/>
      <c r="ADO144" s="150"/>
      <c r="ADP144" s="150"/>
      <c r="ADQ144" s="150"/>
      <c r="ADR144" s="150"/>
      <c r="ADS144" s="150"/>
      <c r="ADT144" s="150"/>
      <c r="ADU144" s="150"/>
      <c r="ADV144" s="150"/>
      <c r="ADW144" s="150"/>
      <c r="ADX144" s="150"/>
      <c r="ADY144" s="150"/>
      <c r="ADZ144" s="150"/>
      <c r="AEA144" s="150"/>
      <c r="AEB144" s="150"/>
      <c r="AEC144" s="150"/>
      <c r="AED144" s="150"/>
      <c r="AEE144" s="150"/>
      <c r="AEF144" s="150"/>
      <c r="AEG144" s="150"/>
      <c r="AEH144" s="150"/>
      <c r="AEI144" s="150"/>
      <c r="AEJ144" s="150"/>
      <c r="AEK144" s="150"/>
      <c r="AEL144" s="150"/>
      <c r="AEM144" s="150"/>
      <c r="AEN144" s="150"/>
      <c r="AEO144" s="150"/>
      <c r="AEP144" s="150"/>
      <c r="AEQ144" s="150"/>
      <c r="AER144" s="150"/>
      <c r="AES144" s="150"/>
      <c r="AET144" s="150"/>
      <c r="AEU144" s="150"/>
      <c r="AEV144" s="150"/>
      <c r="AEW144" s="150"/>
      <c r="AEX144" s="150"/>
      <c r="AEY144" s="150"/>
      <c r="AEZ144" s="150"/>
    </row>
    <row r="145" spans="1:832" s="70" customFormat="1" x14ac:dyDescent="0.3">
      <c r="A145" s="130"/>
      <c r="B145" s="131">
        <v>44209</v>
      </c>
      <c r="C145" s="131"/>
      <c r="D145" s="252"/>
      <c r="E145" s="132" t="s">
        <v>683</v>
      </c>
      <c r="F145" s="130" t="s">
        <v>684</v>
      </c>
      <c r="G145" s="130" t="s">
        <v>685</v>
      </c>
      <c r="H145" s="133" t="s">
        <v>686</v>
      </c>
      <c r="I145" s="181">
        <v>12000</v>
      </c>
      <c r="J145" s="181">
        <v>28000</v>
      </c>
      <c r="K145" s="181"/>
      <c r="L145" s="181"/>
      <c r="M145" s="181"/>
      <c r="N145" s="181"/>
      <c r="O145" s="181"/>
      <c r="P145" s="181"/>
      <c r="Q145" s="181"/>
      <c r="R145" s="130" t="s">
        <v>836</v>
      </c>
      <c r="S145" s="130"/>
      <c r="T145" s="130"/>
      <c r="U145" s="130"/>
      <c r="V145" s="130"/>
      <c r="W145" s="130"/>
      <c r="X145" s="130"/>
      <c r="Y145" s="4"/>
      <c r="Z145" s="10"/>
      <c r="AA145" s="10"/>
      <c r="AB145" s="10"/>
      <c r="AC145" s="10"/>
      <c r="AD145" s="10"/>
      <c r="AE145" s="10"/>
      <c r="AF145" s="10"/>
      <c r="AG145" s="70">
        <v>0</v>
      </c>
      <c r="AH145" s="70">
        <v>0</v>
      </c>
      <c r="AI145" s="70">
        <v>0</v>
      </c>
      <c r="AJ145" s="70">
        <v>1</v>
      </c>
      <c r="AK145" s="70">
        <v>0</v>
      </c>
      <c r="AM145" s="70" t="s">
        <v>251</v>
      </c>
    </row>
    <row r="146" spans="1:832" s="130" customFormat="1" ht="12.75" customHeight="1" x14ac:dyDescent="0.3">
      <c r="A146" s="70" t="s">
        <v>1402</v>
      </c>
      <c r="B146" s="71">
        <v>44432</v>
      </c>
      <c r="C146" s="71"/>
      <c r="D146" s="93"/>
      <c r="E146" s="93" t="s">
        <v>290</v>
      </c>
      <c r="F146" s="70" t="s">
        <v>694</v>
      </c>
      <c r="G146" s="70" t="s">
        <v>695</v>
      </c>
      <c r="H146" s="70"/>
      <c r="I146" s="73">
        <v>413</v>
      </c>
      <c r="J146" s="73">
        <v>1000</v>
      </c>
      <c r="K146" s="73">
        <v>0</v>
      </c>
      <c r="L146" s="73"/>
      <c r="M146" s="73"/>
      <c r="N146" s="73"/>
      <c r="O146" s="73"/>
      <c r="P146" s="73"/>
      <c r="Q146" s="73"/>
      <c r="R146" s="70" t="s">
        <v>1404</v>
      </c>
      <c r="S146" s="85"/>
      <c r="T146" s="70"/>
      <c r="U146" s="70"/>
      <c r="V146" s="70"/>
      <c r="W146" s="70"/>
      <c r="X146" s="70"/>
      <c r="Y146" s="1"/>
      <c r="Z146" s="10"/>
      <c r="AA146" s="10"/>
      <c r="AB146" s="10"/>
      <c r="AC146" s="10"/>
      <c r="AD146" s="10"/>
      <c r="AE146" s="10"/>
      <c r="AF146" s="10"/>
      <c r="AG146" s="70">
        <v>0</v>
      </c>
      <c r="AH146" s="70">
        <v>0</v>
      </c>
      <c r="AI146" s="70">
        <v>0</v>
      </c>
      <c r="AJ146" s="70">
        <v>1</v>
      </c>
      <c r="AK146" s="70">
        <v>0</v>
      </c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  <c r="BK146" s="70"/>
      <c r="BL146" s="70"/>
      <c r="BM146" s="70"/>
      <c r="BN146" s="70"/>
      <c r="BO146" s="70"/>
      <c r="BP146" s="70"/>
      <c r="BQ146" s="70"/>
      <c r="BR146" s="70"/>
      <c r="BS146" s="70"/>
      <c r="BT146" s="70"/>
      <c r="BU146" s="70"/>
      <c r="BV146" s="70"/>
      <c r="BW146" s="70"/>
      <c r="BX146" s="70"/>
      <c r="BY146" s="70"/>
      <c r="BZ146" s="70"/>
      <c r="CA146" s="70"/>
      <c r="CB146" s="70"/>
      <c r="CC146" s="70"/>
      <c r="CD146" s="70"/>
      <c r="CE146" s="70"/>
      <c r="CF146" s="70"/>
      <c r="CG146" s="70"/>
      <c r="CH146" s="70"/>
      <c r="CI146" s="70"/>
      <c r="CJ146" s="70"/>
      <c r="CK146" s="70"/>
      <c r="CL146" s="70"/>
      <c r="CM146" s="70"/>
      <c r="CN146" s="70"/>
      <c r="CO146" s="70"/>
      <c r="CP146" s="70"/>
      <c r="CQ146" s="70"/>
      <c r="CR146" s="70"/>
      <c r="CS146" s="70"/>
      <c r="CT146" s="70"/>
      <c r="CU146" s="70"/>
      <c r="CV146" s="70"/>
      <c r="CW146" s="70"/>
      <c r="CX146" s="70"/>
      <c r="CY146" s="70"/>
      <c r="CZ146" s="70"/>
      <c r="DA146" s="70"/>
      <c r="DB146" s="70"/>
      <c r="DC146" s="70"/>
      <c r="DD146" s="70"/>
      <c r="DE146" s="70"/>
      <c r="DF146" s="70"/>
      <c r="DG146" s="70"/>
      <c r="DH146" s="70"/>
      <c r="DI146" s="70"/>
      <c r="DJ146" s="70"/>
      <c r="DK146" s="70"/>
      <c r="DL146" s="70"/>
      <c r="DM146" s="70"/>
      <c r="DN146" s="70"/>
      <c r="DO146" s="70"/>
      <c r="DP146" s="70"/>
      <c r="DQ146" s="70"/>
      <c r="DR146" s="70"/>
      <c r="DS146" s="70"/>
      <c r="DT146" s="70"/>
      <c r="DU146" s="70"/>
      <c r="DV146" s="70"/>
      <c r="DW146" s="70"/>
      <c r="DX146" s="70"/>
      <c r="DY146" s="70"/>
      <c r="DZ146" s="70"/>
      <c r="EA146" s="70"/>
      <c r="EB146" s="70"/>
      <c r="EC146" s="70"/>
      <c r="ED146" s="70"/>
      <c r="EE146" s="70"/>
      <c r="EF146" s="70"/>
      <c r="EG146" s="70"/>
      <c r="EH146" s="70"/>
      <c r="EI146" s="70"/>
      <c r="EJ146" s="70"/>
      <c r="EK146" s="70"/>
      <c r="EL146" s="70"/>
      <c r="EM146" s="70"/>
      <c r="EN146" s="70"/>
      <c r="EO146" s="70"/>
      <c r="EP146" s="70"/>
      <c r="EQ146" s="70"/>
      <c r="ER146" s="70"/>
      <c r="ES146" s="70"/>
      <c r="ET146" s="70"/>
      <c r="EU146" s="70"/>
      <c r="EV146" s="70"/>
      <c r="EW146" s="70"/>
      <c r="EX146" s="70"/>
      <c r="EY146" s="70"/>
      <c r="EZ146" s="70"/>
      <c r="FA146" s="70"/>
      <c r="FB146" s="70"/>
      <c r="FC146" s="70"/>
      <c r="FD146" s="70"/>
      <c r="FE146" s="70"/>
      <c r="FF146" s="70"/>
      <c r="FG146" s="70"/>
      <c r="FH146" s="70"/>
      <c r="FI146" s="70"/>
      <c r="FJ146" s="70"/>
      <c r="FK146" s="70"/>
      <c r="FL146" s="70"/>
      <c r="FM146" s="70"/>
      <c r="FN146" s="70"/>
      <c r="FO146" s="70"/>
      <c r="FP146" s="70"/>
      <c r="FQ146" s="70"/>
      <c r="FR146" s="70"/>
      <c r="FS146" s="70"/>
      <c r="FT146" s="70"/>
      <c r="FU146" s="70"/>
      <c r="FV146" s="70"/>
      <c r="FW146" s="70"/>
      <c r="FX146" s="70"/>
      <c r="FY146" s="70"/>
      <c r="FZ146" s="70"/>
      <c r="GA146" s="70"/>
      <c r="GB146" s="70"/>
      <c r="GC146" s="70"/>
      <c r="GD146" s="70"/>
      <c r="GE146" s="70"/>
      <c r="GF146" s="70"/>
      <c r="GG146" s="70"/>
      <c r="GH146" s="70"/>
      <c r="GI146" s="70"/>
      <c r="GJ146" s="70"/>
      <c r="GK146" s="70"/>
      <c r="GL146" s="70"/>
      <c r="GM146" s="70"/>
      <c r="GN146" s="70"/>
      <c r="GO146" s="70"/>
      <c r="GP146" s="70"/>
      <c r="GQ146" s="70"/>
      <c r="GR146" s="70"/>
      <c r="GS146" s="70"/>
      <c r="GT146" s="70"/>
      <c r="GU146" s="70"/>
      <c r="GV146" s="70"/>
      <c r="GW146" s="70"/>
      <c r="GX146" s="70"/>
      <c r="GY146" s="70"/>
      <c r="GZ146" s="70"/>
      <c r="HA146" s="70"/>
      <c r="HB146" s="70"/>
      <c r="HC146" s="70"/>
      <c r="HD146" s="70"/>
      <c r="HE146" s="70"/>
      <c r="HF146" s="70"/>
      <c r="HG146" s="70"/>
      <c r="HH146" s="70"/>
      <c r="HI146" s="70"/>
      <c r="HJ146" s="70"/>
      <c r="HK146" s="70"/>
      <c r="HL146" s="70"/>
      <c r="HM146" s="70"/>
      <c r="HN146" s="70"/>
      <c r="HO146" s="70"/>
      <c r="HP146" s="70"/>
      <c r="HQ146" s="70"/>
      <c r="HR146" s="70"/>
      <c r="HS146" s="70"/>
      <c r="HT146" s="70"/>
      <c r="HU146" s="70"/>
      <c r="HV146" s="70"/>
      <c r="HW146" s="70"/>
      <c r="HX146" s="70"/>
      <c r="HY146" s="70"/>
      <c r="HZ146" s="70"/>
      <c r="IA146" s="70"/>
      <c r="IB146" s="70"/>
      <c r="IC146" s="70"/>
      <c r="ID146" s="70"/>
      <c r="IE146" s="70"/>
      <c r="IF146" s="70"/>
      <c r="IG146" s="70"/>
      <c r="IH146" s="70"/>
      <c r="II146" s="70"/>
      <c r="IJ146" s="70"/>
      <c r="IK146" s="70"/>
      <c r="IL146" s="70"/>
      <c r="IM146" s="70"/>
      <c r="IN146" s="70"/>
      <c r="IO146" s="70"/>
      <c r="IP146" s="70"/>
      <c r="IQ146" s="70"/>
      <c r="IR146" s="70"/>
      <c r="IS146" s="70"/>
      <c r="IT146" s="70"/>
      <c r="IU146" s="70"/>
      <c r="IV146" s="70"/>
      <c r="IW146" s="70"/>
      <c r="IX146" s="70"/>
      <c r="IY146" s="70"/>
      <c r="IZ146" s="70"/>
      <c r="JA146" s="70"/>
      <c r="JB146" s="70"/>
      <c r="JC146" s="70"/>
      <c r="JD146" s="70"/>
      <c r="JE146" s="70"/>
      <c r="JF146" s="70"/>
      <c r="JG146" s="70"/>
      <c r="JH146" s="70"/>
      <c r="JI146" s="70"/>
      <c r="JJ146" s="70"/>
      <c r="JK146" s="70"/>
      <c r="JL146" s="70"/>
      <c r="JM146" s="70"/>
      <c r="JN146" s="70"/>
      <c r="JO146" s="70"/>
      <c r="JP146" s="70"/>
      <c r="JQ146" s="70"/>
      <c r="JR146" s="70"/>
      <c r="JS146" s="70"/>
      <c r="JT146" s="70"/>
      <c r="JU146" s="70"/>
      <c r="JV146" s="70"/>
      <c r="JW146" s="70"/>
      <c r="JX146" s="70"/>
      <c r="JY146" s="70"/>
      <c r="JZ146" s="70"/>
      <c r="KA146" s="70"/>
      <c r="KB146" s="70"/>
      <c r="KC146" s="70"/>
      <c r="KD146" s="70"/>
      <c r="KE146" s="70"/>
      <c r="KF146" s="70"/>
      <c r="KG146" s="70"/>
      <c r="KH146" s="70"/>
      <c r="KI146" s="70"/>
      <c r="KJ146" s="70"/>
      <c r="KK146" s="70"/>
      <c r="KL146" s="70"/>
      <c r="KM146" s="70"/>
      <c r="KN146" s="70"/>
      <c r="KO146" s="70"/>
      <c r="KP146" s="70"/>
      <c r="KQ146" s="70"/>
      <c r="KR146" s="70"/>
      <c r="KS146" s="70"/>
      <c r="KT146" s="70"/>
      <c r="KU146" s="70"/>
      <c r="KV146" s="70"/>
      <c r="KW146" s="70"/>
      <c r="KX146" s="70"/>
      <c r="KY146" s="70"/>
      <c r="KZ146" s="70"/>
      <c r="LA146" s="70"/>
      <c r="LB146" s="70"/>
      <c r="LC146" s="70"/>
      <c r="LD146" s="70"/>
      <c r="LE146" s="70"/>
      <c r="LF146" s="70"/>
      <c r="LG146" s="70"/>
      <c r="LH146" s="70"/>
      <c r="LI146" s="70"/>
      <c r="LJ146" s="70"/>
      <c r="LK146" s="70"/>
      <c r="LL146" s="70"/>
      <c r="LM146" s="70"/>
      <c r="LN146" s="70"/>
      <c r="LO146" s="70"/>
      <c r="LP146" s="70"/>
      <c r="LQ146" s="70"/>
      <c r="LR146" s="70"/>
      <c r="LS146" s="70"/>
      <c r="LT146" s="70"/>
      <c r="LU146" s="70"/>
      <c r="LV146" s="70"/>
      <c r="LW146" s="70"/>
      <c r="LX146" s="70"/>
      <c r="LY146" s="70"/>
      <c r="LZ146" s="70"/>
      <c r="MA146" s="70"/>
      <c r="MB146" s="70"/>
      <c r="MC146" s="70"/>
      <c r="MD146" s="70"/>
      <c r="ME146" s="70"/>
      <c r="MF146" s="70"/>
      <c r="MG146" s="70"/>
      <c r="MH146" s="70"/>
      <c r="MI146" s="70"/>
      <c r="MJ146" s="70"/>
      <c r="MK146" s="70"/>
      <c r="ML146" s="70"/>
      <c r="MM146" s="70"/>
      <c r="MN146" s="70"/>
      <c r="MO146" s="70"/>
      <c r="MP146" s="70"/>
      <c r="MQ146" s="70"/>
      <c r="MR146" s="70"/>
      <c r="MS146" s="70"/>
      <c r="MT146" s="70"/>
      <c r="MU146" s="70"/>
      <c r="MV146" s="70"/>
      <c r="MW146" s="70"/>
      <c r="MX146" s="70"/>
      <c r="MY146" s="70"/>
      <c r="MZ146" s="70"/>
      <c r="NA146" s="70"/>
      <c r="NB146" s="70"/>
      <c r="NC146" s="70"/>
      <c r="ND146" s="70"/>
      <c r="NE146" s="70"/>
      <c r="NF146" s="70"/>
      <c r="NG146" s="70"/>
      <c r="NH146" s="70"/>
      <c r="NI146" s="70"/>
      <c r="NJ146" s="70"/>
      <c r="NK146" s="70"/>
      <c r="NL146" s="70"/>
      <c r="NM146" s="70"/>
      <c r="NN146" s="70"/>
      <c r="NO146" s="70"/>
      <c r="NP146" s="70"/>
      <c r="NQ146" s="70"/>
      <c r="NR146" s="70"/>
      <c r="NS146" s="70"/>
      <c r="NT146" s="70"/>
      <c r="NU146" s="70"/>
      <c r="NV146" s="70"/>
      <c r="NW146" s="70"/>
      <c r="NX146" s="70"/>
      <c r="NY146" s="70"/>
      <c r="NZ146" s="70"/>
      <c r="OA146" s="70"/>
      <c r="OB146" s="70"/>
      <c r="OC146" s="70"/>
      <c r="OD146" s="70"/>
      <c r="OE146" s="70"/>
      <c r="OF146" s="70"/>
      <c r="OG146" s="70"/>
      <c r="OH146" s="70"/>
      <c r="OI146" s="70"/>
      <c r="OJ146" s="70"/>
      <c r="OK146" s="70"/>
      <c r="OL146" s="70"/>
      <c r="OM146" s="70"/>
      <c r="ON146" s="70"/>
      <c r="OO146" s="70"/>
      <c r="OP146" s="70"/>
      <c r="OQ146" s="70"/>
      <c r="OR146" s="70"/>
      <c r="OS146" s="70"/>
      <c r="OT146" s="70"/>
      <c r="OU146" s="70"/>
      <c r="OV146" s="70"/>
      <c r="OW146" s="70"/>
      <c r="OX146" s="70"/>
      <c r="OY146" s="70"/>
      <c r="OZ146" s="70"/>
      <c r="PA146" s="70"/>
      <c r="PB146" s="70"/>
      <c r="PC146" s="70"/>
      <c r="PD146" s="70"/>
      <c r="PE146" s="70"/>
      <c r="PF146" s="70"/>
      <c r="PG146" s="70"/>
      <c r="PH146" s="70"/>
      <c r="PI146" s="70"/>
      <c r="PJ146" s="70"/>
      <c r="PK146" s="70"/>
      <c r="PL146" s="70"/>
      <c r="PM146" s="70"/>
      <c r="PN146" s="70"/>
      <c r="PO146" s="70"/>
      <c r="PP146" s="70"/>
      <c r="PQ146" s="70"/>
      <c r="PR146" s="70"/>
      <c r="PS146" s="70"/>
      <c r="PT146" s="70"/>
      <c r="PU146" s="70"/>
      <c r="PV146" s="70"/>
      <c r="PW146" s="70"/>
      <c r="PX146" s="70"/>
      <c r="PY146" s="70"/>
      <c r="PZ146" s="70"/>
      <c r="QA146" s="70"/>
      <c r="QB146" s="70"/>
      <c r="QC146" s="70"/>
      <c r="QD146" s="70"/>
      <c r="QE146" s="70"/>
      <c r="QF146" s="70"/>
      <c r="QG146" s="70"/>
      <c r="QH146" s="70"/>
      <c r="QI146" s="70"/>
      <c r="QJ146" s="70"/>
      <c r="QK146" s="70"/>
      <c r="QL146" s="70"/>
      <c r="QM146" s="70"/>
      <c r="QN146" s="70"/>
      <c r="QO146" s="70"/>
      <c r="QP146" s="70"/>
      <c r="QQ146" s="70"/>
      <c r="QR146" s="70"/>
      <c r="QS146" s="70"/>
      <c r="QT146" s="70"/>
      <c r="QU146" s="70"/>
      <c r="QV146" s="70"/>
      <c r="QW146" s="70"/>
      <c r="QX146" s="70"/>
      <c r="QY146" s="70"/>
      <c r="QZ146" s="70"/>
      <c r="RA146" s="70"/>
      <c r="RB146" s="70"/>
      <c r="RC146" s="70"/>
      <c r="RD146" s="70"/>
      <c r="RE146" s="70"/>
      <c r="RF146" s="70"/>
      <c r="RG146" s="70"/>
      <c r="RH146" s="70"/>
      <c r="RI146" s="70"/>
      <c r="RJ146" s="70"/>
      <c r="RK146" s="70"/>
      <c r="RL146" s="70"/>
      <c r="RM146" s="70"/>
      <c r="RN146" s="70"/>
      <c r="RO146" s="70"/>
      <c r="RP146" s="70"/>
      <c r="RQ146" s="70"/>
      <c r="RR146" s="70"/>
      <c r="RS146" s="70"/>
      <c r="RT146" s="70"/>
      <c r="RU146" s="70"/>
      <c r="RV146" s="70"/>
      <c r="RW146" s="70"/>
      <c r="RX146" s="70"/>
      <c r="RY146" s="70"/>
      <c r="RZ146" s="70"/>
      <c r="SA146" s="70"/>
      <c r="SB146" s="70"/>
      <c r="SC146" s="70"/>
      <c r="SD146" s="70"/>
      <c r="SE146" s="70"/>
      <c r="SF146" s="70"/>
      <c r="SG146" s="70"/>
      <c r="SH146" s="70"/>
      <c r="SI146" s="70"/>
      <c r="SJ146" s="70"/>
      <c r="SK146" s="70"/>
      <c r="SL146" s="70"/>
      <c r="SM146" s="70"/>
      <c r="SN146" s="70"/>
      <c r="SO146" s="70"/>
      <c r="SP146" s="70"/>
      <c r="SQ146" s="70"/>
      <c r="SR146" s="70"/>
      <c r="SS146" s="70"/>
      <c r="ST146" s="70"/>
      <c r="SU146" s="70"/>
      <c r="SV146" s="70"/>
      <c r="SW146" s="70"/>
      <c r="SX146" s="70"/>
      <c r="SY146" s="70"/>
      <c r="SZ146" s="70"/>
      <c r="TA146" s="70"/>
      <c r="TB146" s="70"/>
      <c r="TC146" s="70"/>
      <c r="TD146" s="70"/>
      <c r="TE146" s="70"/>
      <c r="TF146" s="70"/>
      <c r="TG146" s="70"/>
      <c r="TH146" s="70"/>
      <c r="TI146" s="70"/>
      <c r="TJ146" s="70"/>
      <c r="TK146" s="70"/>
      <c r="TL146" s="70"/>
      <c r="TM146" s="70"/>
      <c r="TN146" s="70"/>
      <c r="TO146" s="70"/>
      <c r="TP146" s="70"/>
      <c r="TQ146" s="70"/>
      <c r="TR146" s="70"/>
      <c r="TS146" s="70"/>
      <c r="TT146" s="70"/>
      <c r="TU146" s="70"/>
      <c r="TV146" s="70"/>
      <c r="TW146" s="70"/>
      <c r="TX146" s="70"/>
      <c r="TY146" s="70"/>
      <c r="TZ146" s="70"/>
      <c r="UA146" s="70"/>
      <c r="UB146" s="70"/>
      <c r="UC146" s="70"/>
      <c r="UD146" s="70"/>
      <c r="UE146" s="70"/>
      <c r="UF146" s="70"/>
      <c r="UG146" s="70"/>
      <c r="UH146" s="70"/>
      <c r="UI146" s="70"/>
      <c r="UJ146" s="70"/>
      <c r="UK146" s="70"/>
      <c r="UL146" s="70"/>
      <c r="UM146" s="70"/>
      <c r="UN146" s="70"/>
      <c r="UO146" s="70"/>
      <c r="UP146" s="70"/>
      <c r="UQ146" s="70"/>
      <c r="UR146" s="70"/>
      <c r="US146" s="70"/>
      <c r="UT146" s="70"/>
      <c r="UU146" s="70"/>
      <c r="UV146" s="70"/>
      <c r="UW146" s="70"/>
      <c r="UX146" s="70"/>
      <c r="UY146" s="70"/>
      <c r="UZ146" s="70"/>
      <c r="VA146" s="70"/>
      <c r="VB146" s="70"/>
      <c r="VC146" s="70"/>
      <c r="VD146" s="70"/>
      <c r="VE146" s="70"/>
      <c r="VF146" s="70"/>
      <c r="VG146" s="70"/>
      <c r="VH146" s="70"/>
      <c r="VI146" s="70"/>
      <c r="VJ146" s="70"/>
      <c r="VK146" s="70"/>
      <c r="VL146" s="70"/>
      <c r="VM146" s="70"/>
      <c r="VN146" s="70"/>
      <c r="VO146" s="70"/>
      <c r="VP146" s="70"/>
      <c r="VQ146" s="70"/>
      <c r="VR146" s="70"/>
      <c r="VS146" s="70"/>
      <c r="VT146" s="70"/>
      <c r="VU146" s="70"/>
      <c r="VV146" s="70"/>
      <c r="VW146" s="70"/>
      <c r="VX146" s="70"/>
      <c r="VY146" s="70"/>
      <c r="VZ146" s="70"/>
      <c r="WA146" s="70"/>
      <c r="WB146" s="70"/>
      <c r="WC146" s="70"/>
      <c r="WD146" s="70"/>
      <c r="WE146" s="70"/>
      <c r="WF146" s="70"/>
      <c r="WG146" s="70"/>
      <c r="WH146" s="70"/>
      <c r="WI146" s="70"/>
      <c r="WJ146" s="70"/>
      <c r="WK146" s="70"/>
      <c r="WL146" s="70"/>
      <c r="WM146" s="70"/>
      <c r="WN146" s="70"/>
      <c r="WO146" s="70"/>
      <c r="WP146" s="70"/>
      <c r="WQ146" s="70"/>
      <c r="WR146" s="70"/>
      <c r="WS146" s="70"/>
      <c r="WT146" s="70"/>
      <c r="WU146" s="70"/>
      <c r="WV146" s="70"/>
      <c r="WW146" s="70"/>
      <c r="WX146" s="70"/>
      <c r="WY146" s="70"/>
      <c r="WZ146" s="70"/>
      <c r="XA146" s="70"/>
      <c r="XB146" s="70"/>
      <c r="XC146" s="70"/>
      <c r="XD146" s="70"/>
      <c r="XE146" s="70"/>
      <c r="XF146" s="70"/>
      <c r="XG146" s="70"/>
      <c r="XH146" s="70"/>
      <c r="XI146" s="70"/>
      <c r="XJ146" s="70"/>
      <c r="XK146" s="70"/>
      <c r="XL146" s="70"/>
      <c r="XM146" s="70"/>
      <c r="XN146" s="70"/>
      <c r="XO146" s="70"/>
      <c r="XP146" s="70"/>
      <c r="XQ146" s="70"/>
      <c r="XR146" s="70"/>
      <c r="XS146" s="70"/>
      <c r="XT146" s="70"/>
      <c r="XU146" s="70"/>
      <c r="XV146" s="70"/>
      <c r="XW146" s="70"/>
      <c r="XX146" s="70"/>
      <c r="XY146" s="70"/>
      <c r="XZ146" s="70"/>
      <c r="YA146" s="70"/>
      <c r="YB146" s="70"/>
      <c r="YC146" s="70"/>
      <c r="YD146" s="70"/>
      <c r="YE146" s="70"/>
      <c r="YF146" s="70"/>
      <c r="YG146" s="70"/>
      <c r="YH146" s="70"/>
      <c r="YI146" s="70"/>
      <c r="YJ146" s="70"/>
      <c r="YK146" s="70"/>
      <c r="YL146" s="70"/>
      <c r="YM146" s="70"/>
      <c r="YN146" s="70"/>
      <c r="YO146" s="70"/>
      <c r="YP146" s="70"/>
      <c r="YQ146" s="70"/>
      <c r="YR146" s="70"/>
      <c r="YS146" s="70"/>
      <c r="YT146" s="70"/>
      <c r="YU146" s="70"/>
      <c r="YV146" s="70"/>
      <c r="YW146" s="70"/>
      <c r="YX146" s="70"/>
      <c r="YY146" s="70"/>
      <c r="YZ146" s="70"/>
      <c r="ZA146" s="70"/>
      <c r="ZB146" s="70"/>
      <c r="ZC146" s="70"/>
      <c r="ZD146" s="70"/>
      <c r="ZE146" s="70"/>
      <c r="ZF146" s="70"/>
      <c r="ZG146" s="70"/>
      <c r="ZH146" s="70"/>
      <c r="ZI146" s="70"/>
      <c r="ZJ146" s="70"/>
      <c r="ZK146" s="70"/>
      <c r="ZL146" s="70"/>
      <c r="ZM146" s="70"/>
      <c r="ZN146" s="70"/>
      <c r="ZO146" s="70"/>
      <c r="ZP146" s="70"/>
      <c r="ZQ146" s="70"/>
      <c r="ZR146" s="70"/>
      <c r="ZS146" s="70"/>
      <c r="ZT146" s="70"/>
      <c r="ZU146" s="70"/>
      <c r="ZV146" s="70"/>
      <c r="ZW146" s="70"/>
      <c r="ZX146" s="70"/>
      <c r="ZY146" s="70"/>
      <c r="ZZ146" s="70"/>
      <c r="AAA146" s="70"/>
      <c r="AAB146" s="70"/>
      <c r="AAC146" s="70"/>
      <c r="AAD146" s="70"/>
      <c r="AAE146" s="70"/>
      <c r="AAF146" s="70"/>
      <c r="AAG146" s="70"/>
      <c r="AAH146" s="70"/>
      <c r="AAI146" s="70"/>
      <c r="AAJ146" s="70"/>
      <c r="AAK146" s="70"/>
      <c r="AAL146" s="70"/>
      <c r="AAM146" s="70"/>
      <c r="AAN146" s="70"/>
      <c r="AAO146" s="70"/>
      <c r="AAP146" s="70"/>
      <c r="AAQ146" s="70"/>
      <c r="AAR146" s="70"/>
      <c r="AAS146" s="70"/>
      <c r="AAT146" s="70"/>
      <c r="AAU146" s="70"/>
      <c r="AAV146" s="70"/>
      <c r="AAW146" s="70"/>
      <c r="AAX146" s="70"/>
      <c r="AAY146" s="70"/>
      <c r="AAZ146" s="70"/>
      <c r="ABA146" s="70"/>
      <c r="ABB146" s="70"/>
      <c r="ABC146" s="70"/>
      <c r="ABD146" s="70"/>
      <c r="ABE146" s="70"/>
      <c r="ABF146" s="70"/>
      <c r="ABG146" s="70"/>
      <c r="ABH146" s="70"/>
      <c r="ABI146" s="70"/>
      <c r="ABJ146" s="70"/>
      <c r="ABK146" s="70"/>
      <c r="ABL146" s="70"/>
      <c r="ABM146" s="70"/>
      <c r="ABN146" s="70"/>
      <c r="ABO146" s="70"/>
      <c r="ABP146" s="70"/>
      <c r="ABQ146" s="70"/>
      <c r="ABR146" s="70"/>
      <c r="ABS146" s="70"/>
      <c r="ABT146" s="70"/>
      <c r="ABU146" s="70"/>
      <c r="ABV146" s="70"/>
      <c r="ABW146" s="70"/>
      <c r="ABX146" s="70"/>
      <c r="ABY146" s="70"/>
      <c r="ABZ146" s="70"/>
      <c r="ACA146" s="70"/>
      <c r="ACB146" s="70"/>
      <c r="ACC146" s="70"/>
      <c r="ACD146" s="70"/>
      <c r="ACE146" s="70"/>
      <c r="ACF146" s="70"/>
      <c r="ACG146" s="70"/>
      <c r="ACH146" s="70"/>
      <c r="ACI146" s="70"/>
      <c r="ACJ146" s="70"/>
      <c r="ACK146" s="70"/>
      <c r="ACL146" s="70"/>
      <c r="ACM146" s="70"/>
      <c r="ACN146" s="70"/>
      <c r="ACO146" s="70"/>
      <c r="ACP146" s="70"/>
      <c r="ACQ146" s="70"/>
      <c r="ACR146" s="70"/>
      <c r="ACS146" s="70"/>
      <c r="ACT146" s="70"/>
      <c r="ACU146" s="70"/>
      <c r="ACV146" s="70"/>
      <c r="ACW146" s="70"/>
      <c r="ACX146" s="70"/>
      <c r="ACY146" s="70"/>
      <c r="ACZ146" s="70"/>
      <c r="ADA146" s="70"/>
      <c r="ADB146" s="70"/>
      <c r="ADC146" s="70"/>
      <c r="ADD146" s="70"/>
      <c r="ADE146" s="70"/>
      <c r="ADF146" s="70"/>
      <c r="ADG146" s="70"/>
      <c r="ADH146" s="70"/>
      <c r="ADI146" s="70"/>
      <c r="ADJ146" s="70"/>
      <c r="ADK146" s="70"/>
      <c r="ADL146" s="70"/>
      <c r="ADM146" s="70"/>
      <c r="ADN146" s="70"/>
      <c r="ADO146" s="70"/>
      <c r="ADP146" s="70"/>
      <c r="ADQ146" s="70"/>
      <c r="ADR146" s="70"/>
      <c r="ADS146" s="70"/>
      <c r="ADT146" s="70"/>
      <c r="ADU146" s="70"/>
      <c r="ADV146" s="70"/>
      <c r="ADW146" s="70"/>
      <c r="ADX146" s="70"/>
      <c r="ADY146" s="70"/>
      <c r="ADZ146" s="70"/>
      <c r="AEA146" s="70"/>
      <c r="AEB146" s="70"/>
      <c r="AEC146" s="70"/>
      <c r="AED146" s="70"/>
      <c r="AEE146" s="70"/>
      <c r="AEF146" s="70"/>
      <c r="AEG146" s="70"/>
      <c r="AEH146" s="70"/>
      <c r="AEI146" s="70"/>
      <c r="AEJ146" s="70"/>
      <c r="AEK146" s="70"/>
      <c r="AEL146" s="70"/>
      <c r="AEM146" s="70"/>
      <c r="AEN146" s="70"/>
      <c r="AEO146" s="70"/>
      <c r="AEP146" s="70"/>
      <c r="AEQ146" s="70"/>
      <c r="AER146" s="70"/>
      <c r="AES146" s="70"/>
      <c r="AET146" s="70"/>
      <c r="AEU146" s="70"/>
      <c r="AEV146" s="70"/>
      <c r="AEW146" s="70"/>
      <c r="AEX146" s="70"/>
      <c r="AEY146" s="70"/>
      <c r="AEZ146" s="70"/>
    </row>
    <row r="147" spans="1:832" s="70" customFormat="1" x14ac:dyDescent="0.3">
      <c r="A147" s="25" t="s">
        <v>1381</v>
      </c>
      <c r="B147" s="24">
        <v>44447</v>
      </c>
      <c r="C147" s="24"/>
      <c r="D147" s="82"/>
      <c r="E147" s="82" t="s">
        <v>345</v>
      </c>
      <c r="F147" s="25" t="s">
        <v>704</v>
      </c>
      <c r="G147" s="25" t="s">
        <v>154</v>
      </c>
      <c r="H147" s="57" t="s">
        <v>702</v>
      </c>
      <c r="I147" s="56">
        <v>22800</v>
      </c>
      <c r="J147" s="56">
        <v>26800</v>
      </c>
      <c r="K147" s="56">
        <v>1600</v>
      </c>
      <c r="L147" s="56"/>
      <c r="M147" s="56"/>
      <c r="N147" s="56"/>
      <c r="O147" s="56"/>
      <c r="P147" s="56"/>
      <c r="Q147" s="56"/>
      <c r="R147" s="25" t="s">
        <v>1353</v>
      </c>
      <c r="S147" s="25" t="s">
        <v>1211</v>
      </c>
      <c r="T147" s="25" t="s">
        <v>854</v>
      </c>
      <c r="U147" s="25" t="s">
        <v>593</v>
      </c>
      <c r="V147" s="25"/>
      <c r="W147" s="25" t="s">
        <v>905</v>
      </c>
      <c r="X147" s="25"/>
      <c r="Y147" s="25"/>
      <c r="Z147" s="59"/>
      <c r="AA147" s="59"/>
      <c r="AB147" s="59"/>
      <c r="AC147" s="59"/>
      <c r="AD147" s="59"/>
      <c r="AE147" s="59"/>
      <c r="AF147" s="59"/>
      <c r="AG147" s="70">
        <v>1</v>
      </c>
      <c r="AH147" s="70">
        <v>0</v>
      </c>
      <c r="AI147" s="70">
        <v>0</v>
      </c>
      <c r="AJ147" s="70">
        <v>0</v>
      </c>
      <c r="AK147" s="70">
        <v>0</v>
      </c>
    </row>
    <row r="148" spans="1:832" s="25" customFormat="1" ht="12.75" customHeight="1" x14ac:dyDescent="0.3">
      <c r="A148" s="70" t="s">
        <v>1248</v>
      </c>
      <c r="B148" s="71">
        <v>44447</v>
      </c>
      <c r="C148" s="71"/>
      <c r="D148" s="93"/>
      <c r="E148" s="93" t="s">
        <v>73</v>
      </c>
      <c r="F148" s="70" t="s">
        <v>703</v>
      </c>
      <c r="G148" s="70" t="s">
        <v>154</v>
      </c>
      <c r="H148" s="80"/>
      <c r="I148" s="73"/>
      <c r="J148" s="73"/>
      <c r="K148" s="73">
        <v>0</v>
      </c>
      <c r="L148" s="73"/>
      <c r="M148" s="73"/>
      <c r="N148" s="73"/>
      <c r="O148" s="73"/>
      <c r="P148" s="73"/>
      <c r="Q148" s="73"/>
      <c r="R148" s="70"/>
      <c r="S148" s="70"/>
      <c r="T148" s="85" t="s">
        <v>854</v>
      </c>
      <c r="U148" s="70" t="s">
        <v>790</v>
      </c>
      <c r="V148" s="70"/>
      <c r="W148" s="70" t="s">
        <v>905</v>
      </c>
      <c r="X148" s="70"/>
      <c r="Y148" s="70"/>
      <c r="Z148" s="1"/>
      <c r="AA148" s="1"/>
      <c r="AB148" s="1"/>
      <c r="AC148" s="1"/>
      <c r="AD148" s="1"/>
      <c r="AE148" s="1"/>
      <c r="AF148" s="1"/>
      <c r="AG148" s="70">
        <v>0</v>
      </c>
      <c r="AH148" s="70">
        <v>0</v>
      </c>
      <c r="AI148" s="70">
        <v>1</v>
      </c>
      <c r="AJ148" s="70">
        <v>0</v>
      </c>
      <c r="AK148" s="70">
        <v>0</v>
      </c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70"/>
      <c r="BG148" s="70"/>
      <c r="BH148" s="70"/>
      <c r="BI148" s="70"/>
      <c r="BJ148" s="70"/>
      <c r="BK148" s="70"/>
      <c r="BL148" s="70"/>
      <c r="BM148" s="70"/>
      <c r="BN148" s="70"/>
      <c r="BO148" s="70"/>
      <c r="BP148" s="70"/>
      <c r="BQ148" s="70"/>
      <c r="BR148" s="70"/>
      <c r="BS148" s="70"/>
      <c r="BT148" s="70"/>
      <c r="BU148" s="70"/>
      <c r="BV148" s="70"/>
      <c r="BW148" s="70"/>
      <c r="BX148" s="70"/>
      <c r="BY148" s="70"/>
      <c r="BZ148" s="70"/>
      <c r="CA148" s="70"/>
      <c r="CB148" s="70"/>
      <c r="CC148" s="70"/>
      <c r="CD148" s="70"/>
      <c r="CE148" s="70"/>
      <c r="CF148" s="70"/>
      <c r="CG148" s="70"/>
      <c r="CH148" s="70"/>
      <c r="CI148" s="70"/>
      <c r="CJ148" s="70"/>
      <c r="CK148" s="70"/>
      <c r="CL148" s="70"/>
      <c r="CM148" s="70"/>
      <c r="CN148" s="70"/>
      <c r="CO148" s="70"/>
      <c r="CP148" s="70"/>
      <c r="CQ148" s="70"/>
      <c r="CR148" s="70"/>
      <c r="CS148" s="70"/>
      <c r="CT148" s="70"/>
      <c r="CU148" s="70"/>
      <c r="CV148" s="70"/>
      <c r="CW148" s="70"/>
      <c r="CX148" s="70"/>
      <c r="CY148" s="70"/>
      <c r="CZ148" s="70"/>
      <c r="DA148" s="70"/>
      <c r="DB148" s="70"/>
      <c r="DC148" s="70"/>
      <c r="DD148" s="70"/>
      <c r="DE148" s="70"/>
      <c r="DF148" s="70"/>
      <c r="DG148" s="70"/>
      <c r="DH148" s="70"/>
      <c r="DI148" s="70"/>
      <c r="DJ148" s="70"/>
      <c r="DK148" s="70"/>
      <c r="DL148" s="70"/>
      <c r="DM148" s="70"/>
      <c r="DN148" s="70"/>
      <c r="DO148" s="70"/>
      <c r="DP148" s="70"/>
      <c r="DQ148" s="70"/>
      <c r="DR148" s="70"/>
      <c r="DS148" s="70"/>
      <c r="DT148" s="70"/>
      <c r="DU148" s="70"/>
      <c r="DV148" s="70"/>
      <c r="DW148" s="70"/>
      <c r="DX148" s="70"/>
      <c r="DY148" s="70"/>
      <c r="DZ148" s="70"/>
      <c r="EA148" s="70"/>
      <c r="EB148" s="70"/>
      <c r="EC148" s="70"/>
      <c r="ED148" s="70"/>
      <c r="EE148" s="70"/>
      <c r="EF148" s="70"/>
      <c r="EG148" s="70"/>
      <c r="EH148" s="70"/>
      <c r="EI148" s="70"/>
      <c r="EJ148" s="70"/>
      <c r="EK148" s="70"/>
      <c r="EL148" s="70"/>
      <c r="EM148" s="70"/>
      <c r="EN148" s="70"/>
      <c r="EO148" s="70"/>
      <c r="EP148" s="70"/>
      <c r="EQ148" s="70"/>
      <c r="ER148" s="70"/>
      <c r="ES148" s="70"/>
      <c r="ET148" s="70"/>
      <c r="EU148" s="70"/>
      <c r="EV148" s="70"/>
      <c r="EW148" s="70"/>
      <c r="EX148" s="70"/>
      <c r="EY148" s="70"/>
      <c r="EZ148" s="70"/>
      <c r="FA148" s="70"/>
      <c r="FB148" s="70"/>
      <c r="FC148" s="70"/>
      <c r="FD148" s="70"/>
      <c r="FE148" s="70"/>
      <c r="FF148" s="70"/>
      <c r="FG148" s="70"/>
      <c r="FH148" s="70"/>
      <c r="FI148" s="70"/>
      <c r="FJ148" s="70"/>
      <c r="FK148" s="70"/>
      <c r="FL148" s="70"/>
      <c r="FM148" s="70"/>
      <c r="FN148" s="70"/>
      <c r="FO148" s="70"/>
      <c r="FP148" s="70"/>
      <c r="FQ148" s="70"/>
      <c r="FR148" s="70"/>
      <c r="FS148" s="70"/>
      <c r="FT148" s="70"/>
      <c r="FU148" s="70"/>
      <c r="FV148" s="70"/>
      <c r="FW148" s="70"/>
      <c r="FX148" s="70"/>
      <c r="FY148" s="70"/>
      <c r="FZ148" s="70"/>
      <c r="GA148" s="70"/>
      <c r="GB148" s="70"/>
      <c r="GC148" s="70"/>
      <c r="GD148" s="70"/>
      <c r="GE148" s="70"/>
      <c r="GF148" s="70"/>
      <c r="GG148" s="70"/>
      <c r="GH148" s="70"/>
      <c r="GI148" s="70"/>
      <c r="GJ148" s="70"/>
      <c r="GK148" s="70"/>
      <c r="GL148" s="70"/>
      <c r="GM148" s="70"/>
      <c r="GN148" s="70"/>
      <c r="GO148" s="70"/>
      <c r="GP148" s="70"/>
      <c r="GQ148" s="70"/>
      <c r="GR148" s="70"/>
      <c r="GS148" s="70"/>
      <c r="GT148" s="70"/>
      <c r="GU148" s="70"/>
      <c r="GV148" s="70"/>
      <c r="GW148" s="70"/>
      <c r="GX148" s="70"/>
      <c r="GY148" s="70"/>
      <c r="GZ148" s="70"/>
      <c r="HA148" s="70"/>
      <c r="HB148" s="70"/>
      <c r="HC148" s="70"/>
      <c r="HD148" s="70"/>
      <c r="HE148" s="70"/>
      <c r="HF148" s="70"/>
      <c r="HG148" s="70"/>
      <c r="HH148" s="70"/>
      <c r="HI148" s="70"/>
      <c r="HJ148" s="70"/>
      <c r="HK148" s="70"/>
      <c r="HL148" s="70"/>
      <c r="HM148" s="70"/>
      <c r="HN148" s="70"/>
      <c r="HO148" s="70"/>
      <c r="HP148" s="70"/>
      <c r="HQ148" s="70"/>
      <c r="HR148" s="70"/>
      <c r="HS148" s="70"/>
      <c r="HT148" s="70"/>
      <c r="HU148" s="70"/>
      <c r="HV148" s="70"/>
      <c r="HW148" s="70"/>
      <c r="HX148" s="70"/>
      <c r="HY148" s="70"/>
      <c r="HZ148" s="70"/>
      <c r="IA148" s="70"/>
      <c r="IB148" s="70"/>
      <c r="IC148" s="70"/>
      <c r="ID148" s="70"/>
      <c r="IE148" s="70"/>
      <c r="IF148" s="70"/>
      <c r="IG148" s="70"/>
      <c r="IH148" s="70"/>
      <c r="II148" s="70"/>
      <c r="IJ148" s="70"/>
      <c r="IK148" s="70"/>
      <c r="IL148" s="70"/>
      <c r="IM148" s="70"/>
      <c r="IN148" s="70"/>
      <c r="IO148" s="70"/>
      <c r="IP148" s="70"/>
      <c r="IQ148" s="70"/>
      <c r="IR148" s="70"/>
      <c r="IS148" s="70"/>
      <c r="IT148" s="70"/>
      <c r="IU148" s="70"/>
      <c r="IV148" s="70"/>
      <c r="IW148" s="70"/>
      <c r="IX148" s="70"/>
      <c r="IY148" s="70"/>
      <c r="IZ148" s="70"/>
      <c r="JA148" s="70"/>
      <c r="JB148" s="70"/>
      <c r="JC148" s="70"/>
      <c r="JD148" s="70"/>
      <c r="JE148" s="70"/>
      <c r="JF148" s="70"/>
      <c r="JG148" s="70"/>
      <c r="JH148" s="70"/>
      <c r="JI148" s="70"/>
      <c r="JJ148" s="70"/>
      <c r="JK148" s="70"/>
      <c r="JL148" s="70"/>
      <c r="JM148" s="70"/>
      <c r="JN148" s="70"/>
      <c r="JO148" s="70"/>
      <c r="JP148" s="70"/>
      <c r="JQ148" s="70"/>
      <c r="JR148" s="70"/>
      <c r="JS148" s="70"/>
      <c r="JT148" s="70"/>
      <c r="JU148" s="70"/>
      <c r="JV148" s="70"/>
      <c r="JW148" s="70"/>
      <c r="JX148" s="70"/>
      <c r="JY148" s="70"/>
      <c r="JZ148" s="70"/>
      <c r="KA148" s="70"/>
      <c r="KB148" s="70"/>
      <c r="KC148" s="70"/>
      <c r="KD148" s="70"/>
      <c r="KE148" s="70"/>
      <c r="KF148" s="70"/>
      <c r="KG148" s="70"/>
      <c r="KH148" s="70"/>
      <c r="KI148" s="70"/>
      <c r="KJ148" s="70"/>
      <c r="KK148" s="70"/>
      <c r="KL148" s="70"/>
      <c r="KM148" s="70"/>
      <c r="KN148" s="70"/>
      <c r="KO148" s="70"/>
      <c r="KP148" s="70"/>
      <c r="KQ148" s="70"/>
      <c r="KR148" s="70"/>
      <c r="KS148" s="70"/>
      <c r="KT148" s="70"/>
      <c r="KU148" s="70"/>
      <c r="KV148" s="70"/>
      <c r="KW148" s="70"/>
      <c r="KX148" s="70"/>
      <c r="KY148" s="70"/>
      <c r="KZ148" s="70"/>
      <c r="LA148" s="70"/>
      <c r="LB148" s="70"/>
      <c r="LC148" s="70"/>
      <c r="LD148" s="70"/>
      <c r="LE148" s="70"/>
      <c r="LF148" s="70"/>
      <c r="LG148" s="70"/>
      <c r="LH148" s="70"/>
      <c r="LI148" s="70"/>
      <c r="LJ148" s="70"/>
      <c r="LK148" s="70"/>
      <c r="LL148" s="70"/>
      <c r="LM148" s="70"/>
      <c r="LN148" s="70"/>
      <c r="LO148" s="70"/>
      <c r="LP148" s="70"/>
      <c r="LQ148" s="70"/>
      <c r="LR148" s="70"/>
      <c r="LS148" s="70"/>
      <c r="LT148" s="70"/>
      <c r="LU148" s="70"/>
      <c r="LV148" s="70"/>
      <c r="LW148" s="70"/>
      <c r="LX148" s="70"/>
      <c r="LY148" s="70"/>
      <c r="LZ148" s="70"/>
      <c r="MA148" s="70"/>
      <c r="MB148" s="70"/>
      <c r="MC148" s="70"/>
      <c r="MD148" s="70"/>
      <c r="ME148" s="70"/>
      <c r="MF148" s="70"/>
      <c r="MG148" s="70"/>
      <c r="MH148" s="70"/>
      <c r="MI148" s="70"/>
      <c r="MJ148" s="70"/>
      <c r="MK148" s="70"/>
      <c r="ML148" s="70"/>
      <c r="MM148" s="70"/>
      <c r="MN148" s="70"/>
      <c r="MO148" s="70"/>
      <c r="MP148" s="70"/>
      <c r="MQ148" s="70"/>
      <c r="MR148" s="70"/>
      <c r="MS148" s="70"/>
      <c r="MT148" s="70"/>
      <c r="MU148" s="70"/>
      <c r="MV148" s="70"/>
      <c r="MW148" s="70"/>
      <c r="MX148" s="70"/>
      <c r="MY148" s="70"/>
      <c r="MZ148" s="70"/>
      <c r="NA148" s="70"/>
      <c r="NB148" s="70"/>
      <c r="NC148" s="70"/>
      <c r="ND148" s="70"/>
      <c r="NE148" s="70"/>
      <c r="NF148" s="70"/>
      <c r="NG148" s="70"/>
      <c r="NH148" s="70"/>
      <c r="NI148" s="70"/>
      <c r="NJ148" s="70"/>
      <c r="NK148" s="70"/>
      <c r="NL148" s="70"/>
      <c r="NM148" s="70"/>
      <c r="NN148" s="70"/>
      <c r="NO148" s="70"/>
      <c r="NP148" s="70"/>
      <c r="NQ148" s="70"/>
      <c r="NR148" s="70"/>
      <c r="NS148" s="70"/>
      <c r="NT148" s="70"/>
      <c r="NU148" s="70"/>
      <c r="NV148" s="70"/>
      <c r="NW148" s="70"/>
      <c r="NX148" s="70"/>
      <c r="NY148" s="70"/>
      <c r="NZ148" s="70"/>
      <c r="OA148" s="70"/>
      <c r="OB148" s="70"/>
      <c r="OC148" s="70"/>
      <c r="OD148" s="70"/>
      <c r="OE148" s="70"/>
      <c r="OF148" s="70"/>
      <c r="OG148" s="70"/>
      <c r="OH148" s="70"/>
      <c r="OI148" s="70"/>
      <c r="OJ148" s="70"/>
      <c r="OK148" s="70"/>
      <c r="OL148" s="70"/>
      <c r="OM148" s="70"/>
      <c r="ON148" s="70"/>
      <c r="OO148" s="70"/>
      <c r="OP148" s="70"/>
      <c r="OQ148" s="70"/>
      <c r="OR148" s="70"/>
      <c r="OS148" s="70"/>
      <c r="OT148" s="70"/>
      <c r="OU148" s="70"/>
      <c r="OV148" s="70"/>
      <c r="OW148" s="70"/>
      <c r="OX148" s="70"/>
      <c r="OY148" s="70"/>
      <c r="OZ148" s="70"/>
      <c r="PA148" s="70"/>
      <c r="PB148" s="70"/>
      <c r="PC148" s="70"/>
      <c r="PD148" s="70"/>
      <c r="PE148" s="70"/>
      <c r="PF148" s="70"/>
      <c r="PG148" s="70"/>
      <c r="PH148" s="70"/>
      <c r="PI148" s="70"/>
      <c r="PJ148" s="70"/>
      <c r="PK148" s="70"/>
      <c r="PL148" s="70"/>
      <c r="PM148" s="70"/>
      <c r="PN148" s="70"/>
      <c r="PO148" s="70"/>
      <c r="PP148" s="70"/>
      <c r="PQ148" s="70"/>
      <c r="PR148" s="70"/>
      <c r="PS148" s="70"/>
      <c r="PT148" s="70"/>
      <c r="PU148" s="70"/>
      <c r="PV148" s="70"/>
      <c r="PW148" s="70"/>
      <c r="PX148" s="70"/>
      <c r="PY148" s="70"/>
      <c r="PZ148" s="70"/>
      <c r="QA148" s="70"/>
      <c r="QB148" s="70"/>
      <c r="QC148" s="70"/>
      <c r="QD148" s="70"/>
      <c r="QE148" s="70"/>
      <c r="QF148" s="70"/>
      <c r="QG148" s="70"/>
      <c r="QH148" s="70"/>
      <c r="QI148" s="70"/>
      <c r="QJ148" s="70"/>
      <c r="QK148" s="70"/>
      <c r="QL148" s="70"/>
      <c r="QM148" s="70"/>
      <c r="QN148" s="70"/>
      <c r="QO148" s="70"/>
      <c r="QP148" s="70"/>
      <c r="QQ148" s="70"/>
      <c r="QR148" s="70"/>
      <c r="QS148" s="70"/>
      <c r="QT148" s="70"/>
      <c r="QU148" s="70"/>
      <c r="QV148" s="70"/>
      <c r="QW148" s="70"/>
      <c r="QX148" s="70"/>
      <c r="QY148" s="70"/>
      <c r="QZ148" s="70"/>
      <c r="RA148" s="70"/>
      <c r="RB148" s="70"/>
      <c r="RC148" s="70"/>
      <c r="RD148" s="70"/>
      <c r="RE148" s="70"/>
      <c r="RF148" s="70"/>
      <c r="RG148" s="70"/>
      <c r="RH148" s="70"/>
      <c r="RI148" s="70"/>
      <c r="RJ148" s="70"/>
      <c r="RK148" s="70"/>
      <c r="RL148" s="70"/>
      <c r="RM148" s="70"/>
      <c r="RN148" s="70"/>
      <c r="RO148" s="70"/>
      <c r="RP148" s="70"/>
      <c r="RQ148" s="70"/>
      <c r="RR148" s="70"/>
      <c r="RS148" s="70"/>
      <c r="RT148" s="70"/>
      <c r="RU148" s="70"/>
      <c r="RV148" s="70"/>
      <c r="RW148" s="70"/>
      <c r="RX148" s="70"/>
      <c r="RY148" s="70"/>
      <c r="RZ148" s="70"/>
      <c r="SA148" s="70"/>
      <c r="SB148" s="70"/>
      <c r="SC148" s="70"/>
      <c r="SD148" s="70"/>
      <c r="SE148" s="70"/>
      <c r="SF148" s="70"/>
      <c r="SG148" s="70"/>
      <c r="SH148" s="70"/>
      <c r="SI148" s="70"/>
      <c r="SJ148" s="70"/>
      <c r="SK148" s="70"/>
      <c r="SL148" s="70"/>
      <c r="SM148" s="70"/>
      <c r="SN148" s="70"/>
      <c r="SO148" s="70"/>
      <c r="SP148" s="70"/>
      <c r="SQ148" s="70"/>
      <c r="SR148" s="70"/>
      <c r="SS148" s="70"/>
      <c r="ST148" s="70"/>
      <c r="SU148" s="70"/>
      <c r="SV148" s="70"/>
      <c r="SW148" s="70"/>
      <c r="SX148" s="70"/>
      <c r="SY148" s="70"/>
      <c r="SZ148" s="70"/>
      <c r="TA148" s="70"/>
      <c r="TB148" s="70"/>
      <c r="TC148" s="70"/>
      <c r="TD148" s="70"/>
      <c r="TE148" s="70"/>
      <c r="TF148" s="70"/>
      <c r="TG148" s="70"/>
      <c r="TH148" s="70"/>
      <c r="TI148" s="70"/>
      <c r="TJ148" s="70"/>
      <c r="TK148" s="70"/>
      <c r="TL148" s="70"/>
      <c r="TM148" s="70"/>
      <c r="TN148" s="70"/>
      <c r="TO148" s="70"/>
      <c r="TP148" s="70"/>
      <c r="TQ148" s="70"/>
      <c r="TR148" s="70"/>
      <c r="TS148" s="70"/>
      <c r="TT148" s="70"/>
      <c r="TU148" s="70"/>
      <c r="TV148" s="70"/>
      <c r="TW148" s="70"/>
      <c r="TX148" s="70"/>
      <c r="TY148" s="70"/>
      <c r="TZ148" s="70"/>
      <c r="UA148" s="70"/>
      <c r="UB148" s="70"/>
      <c r="UC148" s="70"/>
      <c r="UD148" s="70"/>
      <c r="UE148" s="70"/>
      <c r="UF148" s="70"/>
      <c r="UG148" s="70"/>
      <c r="UH148" s="70"/>
      <c r="UI148" s="70"/>
      <c r="UJ148" s="70"/>
      <c r="UK148" s="70"/>
      <c r="UL148" s="70"/>
      <c r="UM148" s="70"/>
      <c r="UN148" s="70"/>
      <c r="UO148" s="70"/>
      <c r="UP148" s="70"/>
      <c r="UQ148" s="70"/>
      <c r="UR148" s="70"/>
      <c r="US148" s="70"/>
      <c r="UT148" s="70"/>
      <c r="UU148" s="70"/>
      <c r="UV148" s="70"/>
      <c r="UW148" s="70"/>
      <c r="UX148" s="70"/>
      <c r="UY148" s="70"/>
      <c r="UZ148" s="70"/>
      <c r="VA148" s="70"/>
      <c r="VB148" s="70"/>
      <c r="VC148" s="70"/>
      <c r="VD148" s="70"/>
      <c r="VE148" s="70"/>
      <c r="VF148" s="70"/>
      <c r="VG148" s="70"/>
      <c r="VH148" s="70"/>
      <c r="VI148" s="70"/>
      <c r="VJ148" s="70"/>
      <c r="VK148" s="70"/>
      <c r="VL148" s="70"/>
      <c r="VM148" s="70"/>
      <c r="VN148" s="70"/>
      <c r="VO148" s="70"/>
      <c r="VP148" s="70"/>
      <c r="VQ148" s="70"/>
      <c r="VR148" s="70"/>
      <c r="VS148" s="70"/>
      <c r="VT148" s="70"/>
      <c r="VU148" s="70"/>
      <c r="VV148" s="70"/>
      <c r="VW148" s="70"/>
      <c r="VX148" s="70"/>
      <c r="VY148" s="70"/>
      <c r="VZ148" s="70"/>
      <c r="WA148" s="70"/>
      <c r="WB148" s="70"/>
      <c r="WC148" s="70"/>
      <c r="WD148" s="70"/>
      <c r="WE148" s="70"/>
      <c r="WF148" s="70"/>
      <c r="WG148" s="70"/>
      <c r="WH148" s="70"/>
      <c r="WI148" s="70"/>
      <c r="WJ148" s="70"/>
      <c r="WK148" s="70"/>
      <c r="WL148" s="70"/>
      <c r="WM148" s="70"/>
      <c r="WN148" s="70"/>
      <c r="WO148" s="70"/>
      <c r="WP148" s="70"/>
      <c r="WQ148" s="70"/>
      <c r="WR148" s="70"/>
      <c r="WS148" s="70"/>
      <c r="WT148" s="70"/>
      <c r="WU148" s="70"/>
      <c r="WV148" s="70"/>
      <c r="WW148" s="70"/>
      <c r="WX148" s="70"/>
      <c r="WY148" s="70"/>
      <c r="WZ148" s="70"/>
      <c r="XA148" s="70"/>
      <c r="XB148" s="70"/>
      <c r="XC148" s="70"/>
      <c r="XD148" s="70"/>
      <c r="XE148" s="70"/>
      <c r="XF148" s="70"/>
      <c r="XG148" s="70"/>
      <c r="XH148" s="70"/>
      <c r="XI148" s="70"/>
      <c r="XJ148" s="70"/>
      <c r="XK148" s="70"/>
      <c r="XL148" s="70"/>
      <c r="XM148" s="70"/>
      <c r="XN148" s="70"/>
      <c r="XO148" s="70"/>
      <c r="XP148" s="70"/>
      <c r="XQ148" s="70"/>
      <c r="XR148" s="70"/>
      <c r="XS148" s="70"/>
      <c r="XT148" s="70"/>
      <c r="XU148" s="70"/>
      <c r="XV148" s="70"/>
      <c r="XW148" s="70"/>
      <c r="XX148" s="70"/>
      <c r="XY148" s="70"/>
      <c r="XZ148" s="70"/>
      <c r="YA148" s="70"/>
      <c r="YB148" s="70"/>
      <c r="YC148" s="70"/>
      <c r="YD148" s="70"/>
      <c r="YE148" s="70"/>
      <c r="YF148" s="70"/>
      <c r="YG148" s="70"/>
      <c r="YH148" s="70"/>
      <c r="YI148" s="70"/>
      <c r="YJ148" s="70"/>
      <c r="YK148" s="70"/>
      <c r="YL148" s="70"/>
      <c r="YM148" s="70"/>
      <c r="YN148" s="70"/>
      <c r="YO148" s="70"/>
      <c r="YP148" s="70"/>
      <c r="YQ148" s="70"/>
      <c r="YR148" s="70"/>
      <c r="YS148" s="70"/>
      <c r="YT148" s="70"/>
      <c r="YU148" s="70"/>
      <c r="YV148" s="70"/>
      <c r="YW148" s="70"/>
      <c r="YX148" s="70"/>
      <c r="YY148" s="70"/>
      <c r="YZ148" s="70"/>
      <c r="ZA148" s="70"/>
      <c r="ZB148" s="70"/>
      <c r="ZC148" s="70"/>
      <c r="ZD148" s="70"/>
      <c r="ZE148" s="70"/>
      <c r="ZF148" s="70"/>
      <c r="ZG148" s="70"/>
      <c r="ZH148" s="70"/>
      <c r="ZI148" s="70"/>
      <c r="ZJ148" s="70"/>
      <c r="ZK148" s="70"/>
      <c r="ZL148" s="70"/>
      <c r="ZM148" s="70"/>
      <c r="ZN148" s="70"/>
      <c r="ZO148" s="70"/>
      <c r="ZP148" s="70"/>
      <c r="ZQ148" s="70"/>
      <c r="ZR148" s="70"/>
      <c r="ZS148" s="70"/>
      <c r="ZT148" s="70"/>
      <c r="ZU148" s="70"/>
      <c r="ZV148" s="70"/>
      <c r="ZW148" s="70"/>
      <c r="ZX148" s="70"/>
      <c r="ZY148" s="70"/>
      <c r="ZZ148" s="70"/>
      <c r="AAA148" s="70"/>
      <c r="AAB148" s="70"/>
      <c r="AAC148" s="70"/>
      <c r="AAD148" s="70"/>
      <c r="AAE148" s="70"/>
      <c r="AAF148" s="70"/>
      <c r="AAG148" s="70"/>
      <c r="AAH148" s="70"/>
      <c r="AAI148" s="70"/>
      <c r="AAJ148" s="70"/>
      <c r="AAK148" s="70"/>
      <c r="AAL148" s="70"/>
      <c r="AAM148" s="70"/>
      <c r="AAN148" s="70"/>
      <c r="AAO148" s="70"/>
      <c r="AAP148" s="70"/>
      <c r="AAQ148" s="70"/>
      <c r="AAR148" s="70"/>
      <c r="AAS148" s="70"/>
      <c r="AAT148" s="70"/>
      <c r="AAU148" s="70"/>
      <c r="AAV148" s="70"/>
      <c r="AAW148" s="70"/>
      <c r="AAX148" s="70"/>
      <c r="AAY148" s="70"/>
      <c r="AAZ148" s="70"/>
      <c r="ABA148" s="70"/>
      <c r="ABB148" s="70"/>
      <c r="ABC148" s="70"/>
      <c r="ABD148" s="70"/>
      <c r="ABE148" s="70"/>
      <c r="ABF148" s="70"/>
      <c r="ABG148" s="70"/>
      <c r="ABH148" s="70"/>
      <c r="ABI148" s="70"/>
      <c r="ABJ148" s="70"/>
      <c r="ABK148" s="70"/>
      <c r="ABL148" s="70"/>
      <c r="ABM148" s="70"/>
      <c r="ABN148" s="70"/>
      <c r="ABO148" s="70"/>
      <c r="ABP148" s="70"/>
      <c r="ABQ148" s="70"/>
      <c r="ABR148" s="70"/>
      <c r="ABS148" s="70"/>
      <c r="ABT148" s="70"/>
      <c r="ABU148" s="70"/>
      <c r="ABV148" s="70"/>
      <c r="ABW148" s="70"/>
      <c r="ABX148" s="70"/>
      <c r="ABY148" s="70"/>
      <c r="ABZ148" s="70"/>
      <c r="ACA148" s="70"/>
      <c r="ACB148" s="70"/>
      <c r="ACC148" s="70"/>
      <c r="ACD148" s="70"/>
      <c r="ACE148" s="70"/>
      <c r="ACF148" s="70"/>
      <c r="ACG148" s="70"/>
      <c r="ACH148" s="70"/>
      <c r="ACI148" s="70"/>
      <c r="ACJ148" s="70"/>
      <c r="ACK148" s="70"/>
      <c r="ACL148" s="70"/>
      <c r="ACM148" s="70"/>
      <c r="ACN148" s="70"/>
      <c r="ACO148" s="70"/>
      <c r="ACP148" s="70"/>
      <c r="ACQ148" s="70"/>
      <c r="ACR148" s="70"/>
      <c r="ACS148" s="70"/>
      <c r="ACT148" s="70"/>
      <c r="ACU148" s="70"/>
      <c r="ACV148" s="70"/>
      <c r="ACW148" s="70"/>
      <c r="ACX148" s="70"/>
      <c r="ACY148" s="70"/>
      <c r="ACZ148" s="70"/>
      <c r="ADA148" s="70"/>
      <c r="ADB148" s="70"/>
      <c r="ADC148" s="70"/>
      <c r="ADD148" s="70"/>
      <c r="ADE148" s="70"/>
      <c r="ADF148" s="70"/>
      <c r="ADG148" s="70"/>
      <c r="ADH148" s="70"/>
      <c r="ADI148" s="70"/>
      <c r="ADJ148" s="70"/>
      <c r="ADK148" s="70"/>
      <c r="ADL148" s="70"/>
      <c r="ADM148" s="70"/>
      <c r="ADN148" s="70"/>
      <c r="ADO148" s="70"/>
      <c r="ADP148" s="70"/>
      <c r="ADQ148" s="70"/>
      <c r="ADR148" s="70"/>
      <c r="ADS148" s="70"/>
      <c r="ADT148" s="70"/>
      <c r="ADU148" s="70"/>
      <c r="ADV148" s="70"/>
      <c r="ADW148" s="70"/>
      <c r="ADX148" s="70"/>
      <c r="ADY148" s="70"/>
      <c r="ADZ148" s="70"/>
      <c r="AEA148" s="70"/>
      <c r="AEB148" s="70"/>
      <c r="AEC148" s="70"/>
      <c r="AED148" s="70"/>
      <c r="AEE148" s="70"/>
      <c r="AEF148" s="70"/>
      <c r="AEG148" s="70"/>
      <c r="AEH148" s="70"/>
      <c r="AEI148" s="70"/>
      <c r="AEJ148" s="70"/>
      <c r="AEK148" s="70"/>
      <c r="AEL148" s="70"/>
      <c r="AEM148" s="70"/>
      <c r="AEN148" s="70"/>
      <c r="AEO148" s="70"/>
      <c r="AEP148" s="70"/>
      <c r="AEQ148" s="70"/>
      <c r="AER148" s="70"/>
      <c r="AES148" s="70"/>
      <c r="AET148" s="70"/>
      <c r="AEU148" s="70"/>
      <c r="AEV148" s="70"/>
      <c r="AEW148" s="70"/>
      <c r="AEX148" s="70"/>
      <c r="AEY148" s="70"/>
      <c r="AEZ148" s="70"/>
    </row>
    <row r="149" spans="1:832" s="70" customFormat="1" x14ac:dyDescent="0.3">
      <c r="A149" s="25"/>
      <c r="B149" s="24">
        <v>44456</v>
      </c>
      <c r="C149" s="24"/>
      <c r="D149" s="82"/>
      <c r="E149" s="82" t="s">
        <v>345</v>
      </c>
      <c r="F149" s="25" t="s">
        <v>712</v>
      </c>
      <c r="G149" s="25" t="s">
        <v>154</v>
      </c>
      <c r="H149" s="57" t="s">
        <v>702</v>
      </c>
      <c r="I149" s="56">
        <v>23219</v>
      </c>
      <c r="J149" s="183">
        <v>27219</v>
      </c>
      <c r="K149" s="56">
        <v>2400</v>
      </c>
      <c r="L149" s="56"/>
      <c r="M149" s="56"/>
      <c r="N149" s="56"/>
      <c r="O149" s="56"/>
      <c r="P149" s="56"/>
      <c r="Q149" s="56"/>
      <c r="R149" s="25"/>
      <c r="S149" s="25"/>
      <c r="T149" s="1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/>
      <c r="DU149" s="25"/>
      <c r="DV149" s="25"/>
      <c r="DW149" s="25"/>
      <c r="DX149" s="25"/>
      <c r="DY149" s="25"/>
      <c r="DZ149" s="25"/>
      <c r="EA149" s="25"/>
      <c r="EB149" s="25"/>
      <c r="EC149" s="25"/>
      <c r="ED149" s="25"/>
      <c r="EE149" s="25"/>
      <c r="EF149" s="25"/>
      <c r="EG149" s="25"/>
      <c r="EH149" s="25"/>
      <c r="EI149" s="25"/>
      <c r="EJ149" s="25"/>
      <c r="EK149" s="25"/>
      <c r="EL149" s="25"/>
      <c r="EM149" s="25"/>
      <c r="EN149" s="25"/>
      <c r="EO149" s="25"/>
      <c r="EP149" s="25"/>
      <c r="EQ149" s="25"/>
      <c r="ER149" s="25"/>
      <c r="ES149" s="25"/>
      <c r="ET149" s="25"/>
      <c r="EU149" s="25"/>
      <c r="EV149" s="25"/>
      <c r="EW149" s="25"/>
      <c r="EX149" s="25"/>
      <c r="EY149" s="25"/>
      <c r="EZ149" s="25"/>
      <c r="FA149" s="25"/>
      <c r="FB149" s="25"/>
      <c r="FC149" s="25"/>
      <c r="FD149" s="25"/>
      <c r="FE149" s="25"/>
      <c r="FF149" s="25"/>
      <c r="FG149" s="25"/>
      <c r="FH149" s="25"/>
      <c r="FI149" s="25"/>
      <c r="FJ149" s="25"/>
      <c r="FK149" s="25"/>
      <c r="FL149" s="25"/>
      <c r="FM149" s="25"/>
      <c r="FN149" s="25"/>
      <c r="FO149" s="25"/>
      <c r="FP149" s="25"/>
      <c r="FQ149" s="25"/>
      <c r="FR149" s="25"/>
      <c r="FS149" s="25"/>
      <c r="FT149" s="25"/>
      <c r="FU149" s="25"/>
      <c r="FV149" s="25"/>
      <c r="FW149" s="25"/>
      <c r="FX149" s="25"/>
      <c r="FY149" s="25"/>
      <c r="FZ149" s="25"/>
      <c r="GA149" s="25"/>
      <c r="GB149" s="25"/>
      <c r="GC149" s="25"/>
      <c r="GD149" s="25"/>
      <c r="GE149" s="25"/>
      <c r="GF149" s="25"/>
      <c r="GG149" s="25"/>
      <c r="GH149" s="25"/>
      <c r="GI149" s="25"/>
      <c r="GJ149" s="25"/>
      <c r="GK149" s="25"/>
      <c r="GL149" s="25"/>
      <c r="GM149" s="25"/>
      <c r="GN149" s="25"/>
      <c r="GO149" s="25"/>
      <c r="GP149" s="25"/>
      <c r="GQ149" s="25"/>
      <c r="GR149" s="25"/>
      <c r="GS149" s="25"/>
      <c r="GT149" s="25"/>
      <c r="GU149" s="25"/>
      <c r="GV149" s="25"/>
      <c r="GW149" s="25"/>
      <c r="GX149" s="25"/>
      <c r="GY149" s="25"/>
      <c r="GZ149" s="25"/>
      <c r="HA149" s="25"/>
      <c r="HB149" s="25"/>
      <c r="HC149" s="25"/>
      <c r="HD149" s="25"/>
      <c r="HE149" s="25"/>
      <c r="HF149" s="25"/>
      <c r="HG149" s="25"/>
      <c r="HH149" s="25"/>
      <c r="HI149" s="25"/>
      <c r="HJ149" s="25"/>
      <c r="HK149" s="25"/>
      <c r="HL149" s="25"/>
      <c r="HM149" s="25"/>
      <c r="HN149" s="25"/>
      <c r="HO149" s="25"/>
      <c r="HP149" s="25"/>
      <c r="HQ149" s="25"/>
      <c r="HR149" s="25"/>
      <c r="HS149" s="25"/>
      <c r="HT149" s="25"/>
      <c r="HU149" s="25"/>
      <c r="HV149" s="25"/>
      <c r="HW149" s="25"/>
      <c r="HX149" s="25"/>
      <c r="HY149" s="25"/>
      <c r="HZ149" s="25"/>
      <c r="IA149" s="25"/>
      <c r="IB149" s="25"/>
      <c r="IC149" s="25"/>
      <c r="ID149" s="25"/>
      <c r="IE149" s="25"/>
      <c r="IF149" s="25"/>
      <c r="IG149" s="25"/>
      <c r="IH149" s="25"/>
      <c r="II149" s="25"/>
      <c r="IJ149" s="25"/>
      <c r="IK149" s="25"/>
      <c r="IL149" s="25"/>
      <c r="IM149" s="25"/>
      <c r="IN149" s="25"/>
      <c r="IO149" s="25"/>
      <c r="IP149" s="25"/>
      <c r="IQ149" s="25"/>
      <c r="IR149" s="25"/>
      <c r="IS149" s="25"/>
      <c r="IT149" s="25"/>
      <c r="IU149" s="25"/>
      <c r="IV149" s="25"/>
      <c r="IW149" s="25"/>
      <c r="IX149" s="25"/>
      <c r="IY149" s="25"/>
      <c r="IZ149" s="25"/>
      <c r="JA149" s="25"/>
      <c r="JB149" s="25"/>
      <c r="JC149" s="25"/>
      <c r="JD149" s="25"/>
      <c r="JE149" s="25"/>
      <c r="JF149" s="25"/>
      <c r="JG149" s="25"/>
      <c r="JH149" s="25"/>
      <c r="JI149" s="25"/>
      <c r="JJ149" s="25"/>
      <c r="JK149" s="25"/>
      <c r="JL149" s="25"/>
      <c r="JM149" s="25"/>
      <c r="JN149" s="25"/>
      <c r="JO149" s="25"/>
      <c r="JP149" s="25"/>
      <c r="JQ149" s="25"/>
      <c r="JR149" s="25"/>
      <c r="JS149" s="25"/>
      <c r="JT149" s="25"/>
      <c r="JU149" s="25"/>
      <c r="JV149" s="25"/>
      <c r="JW149" s="25"/>
      <c r="JX149" s="25"/>
      <c r="JY149" s="25"/>
      <c r="JZ149" s="25"/>
      <c r="KA149" s="25"/>
      <c r="KB149" s="25"/>
      <c r="KC149" s="25"/>
      <c r="KD149" s="25"/>
      <c r="KE149" s="25"/>
      <c r="KF149" s="25"/>
      <c r="KG149" s="25"/>
      <c r="KH149" s="25"/>
      <c r="KI149" s="25"/>
      <c r="KJ149" s="25"/>
      <c r="KK149" s="25"/>
      <c r="KL149" s="25"/>
      <c r="KM149" s="25"/>
      <c r="KN149" s="25"/>
      <c r="KO149" s="25"/>
      <c r="KP149" s="25"/>
      <c r="KQ149" s="25"/>
      <c r="KR149" s="25"/>
      <c r="KS149" s="25"/>
      <c r="KT149" s="25"/>
      <c r="KU149" s="25"/>
      <c r="KV149" s="25"/>
      <c r="KW149" s="25"/>
      <c r="KX149" s="25"/>
      <c r="KY149" s="25"/>
      <c r="KZ149" s="25"/>
      <c r="LA149" s="25"/>
      <c r="LB149" s="25"/>
      <c r="LC149" s="25"/>
      <c r="LD149" s="25"/>
      <c r="LE149" s="25"/>
      <c r="LF149" s="25"/>
      <c r="LG149" s="25"/>
      <c r="LH149" s="25"/>
      <c r="LI149" s="25"/>
      <c r="LJ149" s="25"/>
      <c r="LK149" s="25"/>
      <c r="LL149" s="25"/>
      <c r="LM149" s="25"/>
      <c r="LN149" s="25"/>
      <c r="LO149" s="25"/>
      <c r="LP149" s="25"/>
      <c r="LQ149" s="25"/>
      <c r="LR149" s="25"/>
      <c r="LS149" s="25"/>
      <c r="LT149" s="25"/>
      <c r="LU149" s="25"/>
      <c r="LV149" s="25"/>
      <c r="LW149" s="25"/>
      <c r="LX149" s="25"/>
      <c r="LY149" s="25"/>
      <c r="LZ149" s="25"/>
      <c r="MA149" s="25"/>
      <c r="MB149" s="25"/>
      <c r="MC149" s="25"/>
      <c r="MD149" s="25"/>
      <c r="ME149" s="25"/>
      <c r="MF149" s="25"/>
      <c r="MG149" s="25"/>
      <c r="MH149" s="25"/>
      <c r="MI149" s="25"/>
      <c r="MJ149" s="25"/>
      <c r="MK149" s="25"/>
      <c r="ML149" s="25"/>
      <c r="MM149" s="25"/>
      <c r="MN149" s="25"/>
      <c r="MO149" s="25"/>
      <c r="MP149" s="25"/>
      <c r="MQ149" s="25"/>
      <c r="MR149" s="25"/>
      <c r="MS149" s="25"/>
      <c r="MT149" s="25"/>
      <c r="MU149" s="25"/>
      <c r="MV149" s="25"/>
      <c r="MW149" s="25"/>
      <c r="MX149" s="25"/>
      <c r="MY149" s="25"/>
      <c r="MZ149" s="25"/>
      <c r="NA149" s="25"/>
      <c r="NB149" s="25"/>
      <c r="NC149" s="25"/>
      <c r="ND149" s="25"/>
      <c r="NE149" s="25"/>
      <c r="NF149" s="25"/>
      <c r="NG149" s="25"/>
      <c r="NH149" s="25"/>
      <c r="NI149" s="25"/>
      <c r="NJ149" s="25"/>
      <c r="NK149" s="25"/>
      <c r="NL149" s="25"/>
      <c r="NM149" s="25"/>
      <c r="NN149" s="25"/>
      <c r="NO149" s="25"/>
      <c r="NP149" s="25"/>
      <c r="NQ149" s="25"/>
      <c r="NR149" s="25"/>
      <c r="NS149" s="25"/>
      <c r="NT149" s="25"/>
      <c r="NU149" s="25"/>
      <c r="NV149" s="25"/>
      <c r="NW149" s="25"/>
      <c r="NX149" s="25"/>
      <c r="NY149" s="25"/>
      <c r="NZ149" s="25"/>
      <c r="OA149" s="25"/>
      <c r="OB149" s="25"/>
      <c r="OC149" s="25"/>
      <c r="OD149" s="25"/>
      <c r="OE149" s="25"/>
      <c r="OF149" s="25"/>
      <c r="OG149" s="25"/>
      <c r="OH149" s="25"/>
      <c r="OI149" s="25"/>
      <c r="OJ149" s="25"/>
      <c r="OK149" s="25"/>
      <c r="OL149" s="25"/>
      <c r="OM149" s="25"/>
      <c r="ON149" s="25"/>
      <c r="OO149" s="25"/>
      <c r="OP149" s="25"/>
      <c r="OQ149" s="25"/>
      <c r="OR149" s="25"/>
      <c r="OS149" s="25"/>
      <c r="OT149" s="25"/>
      <c r="OU149" s="25"/>
      <c r="OV149" s="25"/>
      <c r="OW149" s="25"/>
      <c r="OX149" s="25"/>
      <c r="OY149" s="25"/>
      <c r="OZ149" s="25"/>
      <c r="PA149" s="25"/>
      <c r="PB149" s="25"/>
      <c r="PC149" s="25"/>
      <c r="PD149" s="25"/>
      <c r="PE149" s="25"/>
      <c r="PF149" s="25"/>
      <c r="PG149" s="25"/>
      <c r="PH149" s="25"/>
      <c r="PI149" s="25"/>
      <c r="PJ149" s="25"/>
      <c r="PK149" s="25"/>
      <c r="PL149" s="25"/>
      <c r="PM149" s="25"/>
      <c r="PN149" s="25"/>
      <c r="PO149" s="25"/>
      <c r="PP149" s="25"/>
      <c r="PQ149" s="25"/>
      <c r="PR149" s="25"/>
      <c r="PS149" s="25"/>
      <c r="PT149" s="25"/>
      <c r="PU149" s="25"/>
      <c r="PV149" s="25"/>
      <c r="PW149" s="25"/>
      <c r="PX149" s="25"/>
      <c r="PY149" s="25"/>
      <c r="PZ149" s="25"/>
      <c r="QA149" s="25"/>
      <c r="QB149" s="25"/>
      <c r="QC149" s="25"/>
      <c r="QD149" s="25"/>
      <c r="QE149" s="25"/>
      <c r="QF149" s="25"/>
      <c r="QG149" s="25"/>
      <c r="QH149" s="25"/>
      <c r="QI149" s="25"/>
      <c r="QJ149" s="25"/>
      <c r="QK149" s="25"/>
      <c r="QL149" s="25"/>
      <c r="QM149" s="25"/>
      <c r="QN149" s="25"/>
      <c r="QO149" s="25"/>
      <c r="QP149" s="25"/>
      <c r="QQ149" s="25"/>
      <c r="QR149" s="25"/>
      <c r="QS149" s="25"/>
      <c r="QT149" s="25"/>
      <c r="QU149" s="25"/>
      <c r="QV149" s="25"/>
      <c r="QW149" s="25"/>
      <c r="QX149" s="25"/>
      <c r="QY149" s="25"/>
      <c r="QZ149" s="25"/>
      <c r="RA149" s="25"/>
      <c r="RB149" s="25"/>
      <c r="RC149" s="25"/>
      <c r="RD149" s="25"/>
      <c r="RE149" s="25"/>
      <c r="RF149" s="25"/>
      <c r="RG149" s="25"/>
      <c r="RH149" s="25"/>
      <c r="RI149" s="25"/>
      <c r="RJ149" s="25"/>
      <c r="RK149" s="25"/>
      <c r="RL149" s="25"/>
      <c r="RM149" s="25"/>
      <c r="RN149" s="25"/>
      <c r="RO149" s="25"/>
      <c r="RP149" s="25"/>
      <c r="RQ149" s="25"/>
      <c r="RR149" s="25"/>
      <c r="RS149" s="25"/>
      <c r="RT149" s="25"/>
      <c r="RU149" s="25"/>
      <c r="RV149" s="25"/>
      <c r="RW149" s="25"/>
      <c r="RX149" s="25"/>
      <c r="RY149" s="25"/>
      <c r="RZ149" s="25"/>
      <c r="SA149" s="25"/>
      <c r="SB149" s="25"/>
      <c r="SC149" s="25"/>
      <c r="SD149" s="25"/>
      <c r="SE149" s="25"/>
      <c r="SF149" s="25"/>
      <c r="SG149" s="25"/>
      <c r="SH149" s="25"/>
      <c r="SI149" s="25"/>
      <c r="SJ149" s="25"/>
      <c r="SK149" s="25"/>
      <c r="SL149" s="25"/>
      <c r="SM149" s="25"/>
      <c r="SN149" s="25"/>
      <c r="SO149" s="25"/>
      <c r="SP149" s="25"/>
      <c r="SQ149" s="25"/>
      <c r="SR149" s="25"/>
      <c r="SS149" s="25"/>
      <c r="ST149" s="25"/>
      <c r="SU149" s="25"/>
      <c r="SV149" s="25"/>
      <c r="SW149" s="25"/>
      <c r="SX149" s="25"/>
      <c r="SY149" s="25"/>
      <c r="SZ149" s="25"/>
      <c r="TA149" s="25"/>
      <c r="TB149" s="25"/>
      <c r="TC149" s="25"/>
      <c r="TD149" s="25"/>
      <c r="TE149" s="25"/>
      <c r="TF149" s="25"/>
      <c r="TG149" s="25"/>
      <c r="TH149" s="25"/>
      <c r="TI149" s="25"/>
      <c r="TJ149" s="25"/>
      <c r="TK149" s="25"/>
      <c r="TL149" s="25"/>
      <c r="TM149" s="25"/>
      <c r="TN149" s="25"/>
      <c r="TO149" s="25"/>
      <c r="TP149" s="25"/>
      <c r="TQ149" s="25"/>
      <c r="TR149" s="25"/>
      <c r="TS149" s="25"/>
      <c r="TT149" s="25"/>
      <c r="TU149" s="25"/>
      <c r="TV149" s="25"/>
      <c r="TW149" s="25"/>
      <c r="TX149" s="25"/>
      <c r="TY149" s="25"/>
      <c r="TZ149" s="25"/>
      <c r="UA149" s="25"/>
      <c r="UB149" s="25"/>
      <c r="UC149" s="25"/>
      <c r="UD149" s="25"/>
      <c r="UE149" s="25"/>
      <c r="UF149" s="25"/>
      <c r="UG149" s="25"/>
      <c r="UH149" s="25"/>
      <c r="UI149" s="25"/>
      <c r="UJ149" s="25"/>
      <c r="UK149" s="25"/>
      <c r="UL149" s="25"/>
      <c r="UM149" s="25"/>
      <c r="UN149" s="25"/>
      <c r="UO149" s="25"/>
      <c r="UP149" s="25"/>
      <c r="UQ149" s="25"/>
      <c r="UR149" s="25"/>
      <c r="US149" s="25"/>
      <c r="UT149" s="25"/>
      <c r="UU149" s="25"/>
      <c r="UV149" s="25"/>
      <c r="UW149" s="25"/>
      <c r="UX149" s="25"/>
      <c r="UY149" s="25"/>
      <c r="UZ149" s="25"/>
      <c r="VA149" s="25"/>
      <c r="VB149" s="25"/>
      <c r="VC149" s="25"/>
      <c r="VD149" s="25"/>
      <c r="VE149" s="25"/>
      <c r="VF149" s="25"/>
      <c r="VG149" s="25"/>
      <c r="VH149" s="25"/>
      <c r="VI149" s="25"/>
      <c r="VJ149" s="25"/>
      <c r="VK149" s="25"/>
      <c r="VL149" s="25"/>
      <c r="VM149" s="25"/>
      <c r="VN149" s="25"/>
      <c r="VO149" s="25"/>
      <c r="VP149" s="25"/>
      <c r="VQ149" s="25"/>
      <c r="VR149" s="25"/>
      <c r="VS149" s="25"/>
      <c r="VT149" s="25"/>
      <c r="VU149" s="25"/>
      <c r="VV149" s="25"/>
      <c r="VW149" s="25"/>
      <c r="VX149" s="25"/>
      <c r="VY149" s="25"/>
      <c r="VZ149" s="25"/>
      <c r="WA149" s="25"/>
      <c r="WB149" s="25"/>
      <c r="WC149" s="25"/>
      <c r="WD149" s="25"/>
      <c r="WE149" s="25"/>
      <c r="WF149" s="25"/>
      <c r="WG149" s="25"/>
      <c r="WH149" s="25"/>
      <c r="WI149" s="25"/>
      <c r="WJ149" s="25"/>
      <c r="WK149" s="25"/>
      <c r="WL149" s="25"/>
      <c r="WM149" s="25"/>
      <c r="WN149" s="25"/>
      <c r="WO149" s="25"/>
      <c r="WP149" s="25"/>
      <c r="WQ149" s="25"/>
      <c r="WR149" s="25"/>
      <c r="WS149" s="25"/>
      <c r="WT149" s="25"/>
      <c r="WU149" s="25"/>
      <c r="WV149" s="25"/>
      <c r="WW149" s="25"/>
      <c r="WX149" s="25"/>
      <c r="WY149" s="25"/>
      <c r="WZ149" s="25"/>
      <c r="XA149" s="25"/>
      <c r="XB149" s="25"/>
      <c r="XC149" s="25"/>
      <c r="XD149" s="25"/>
      <c r="XE149" s="25"/>
      <c r="XF149" s="25"/>
      <c r="XG149" s="25"/>
      <c r="XH149" s="25"/>
      <c r="XI149" s="25"/>
      <c r="XJ149" s="25"/>
      <c r="XK149" s="25"/>
      <c r="XL149" s="25"/>
      <c r="XM149" s="25"/>
      <c r="XN149" s="25"/>
      <c r="XO149" s="25"/>
      <c r="XP149" s="25"/>
      <c r="XQ149" s="25"/>
      <c r="XR149" s="25"/>
      <c r="XS149" s="25"/>
      <c r="XT149" s="25"/>
      <c r="XU149" s="25"/>
      <c r="XV149" s="25"/>
      <c r="XW149" s="25"/>
      <c r="XX149" s="25"/>
      <c r="XY149" s="25"/>
      <c r="XZ149" s="25"/>
      <c r="YA149" s="25"/>
      <c r="YB149" s="25"/>
      <c r="YC149" s="25"/>
      <c r="YD149" s="25"/>
      <c r="YE149" s="25"/>
      <c r="YF149" s="25"/>
      <c r="YG149" s="25"/>
      <c r="YH149" s="25"/>
      <c r="YI149" s="25"/>
      <c r="YJ149" s="25"/>
      <c r="YK149" s="25"/>
      <c r="YL149" s="25"/>
      <c r="YM149" s="25"/>
      <c r="YN149" s="25"/>
      <c r="YO149" s="25"/>
      <c r="YP149" s="25"/>
      <c r="YQ149" s="25"/>
      <c r="YR149" s="25"/>
      <c r="YS149" s="25"/>
      <c r="YT149" s="25"/>
      <c r="YU149" s="25"/>
      <c r="YV149" s="25"/>
      <c r="YW149" s="25"/>
      <c r="YX149" s="25"/>
      <c r="YY149" s="25"/>
      <c r="YZ149" s="25"/>
      <c r="ZA149" s="25"/>
      <c r="ZB149" s="25"/>
      <c r="ZC149" s="25"/>
      <c r="ZD149" s="25"/>
      <c r="ZE149" s="25"/>
      <c r="ZF149" s="25"/>
      <c r="ZG149" s="25"/>
      <c r="ZH149" s="25"/>
      <c r="ZI149" s="25"/>
      <c r="ZJ149" s="25"/>
      <c r="ZK149" s="25"/>
      <c r="ZL149" s="25"/>
      <c r="ZM149" s="25"/>
      <c r="ZN149" s="25"/>
      <c r="ZO149" s="25"/>
      <c r="ZP149" s="25"/>
      <c r="ZQ149" s="25"/>
      <c r="ZR149" s="25"/>
      <c r="ZS149" s="25"/>
      <c r="ZT149" s="25"/>
      <c r="ZU149" s="25"/>
      <c r="ZV149" s="25"/>
      <c r="ZW149" s="25"/>
      <c r="ZX149" s="25"/>
      <c r="ZY149" s="25"/>
      <c r="ZZ149" s="25"/>
      <c r="AAA149" s="25"/>
      <c r="AAB149" s="25"/>
      <c r="AAC149" s="25"/>
      <c r="AAD149" s="25"/>
      <c r="AAE149" s="25"/>
      <c r="AAF149" s="25"/>
      <c r="AAG149" s="25"/>
      <c r="AAH149" s="25"/>
      <c r="AAI149" s="25"/>
      <c r="AAJ149" s="25"/>
      <c r="AAK149" s="25"/>
      <c r="AAL149" s="25"/>
      <c r="AAM149" s="25"/>
      <c r="AAN149" s="25"/>
      <c r="AAO149" s="25"/>
      <c r="AAP149" s="25"/>
      <c r="AAQ149" s="25"/>
      <c r="AAR149" s="25"/>
      <c r="AAS149" s="25"/>
      <c r="AAT149" s="25"/>
      <c r="AAU149" s="25"/>
      <c r="AAV149" s="25"/>
      <c r="AAW149" s="25"/>
      <c r="AAX149" s="25"/>
      <c r="AAY149" s="25"/>
      <c r="AAZ149" s="25"/>
      <c r="ABA149" s="25"/>
      <c r="ABB149" s="25"/>
      <c r="ABC149" s="25"/>
      <c r="ABD149" s="25"/>
      <c r="ABE149" s="25"/>
      <c r="ABF149" s="25"/>
      <c r="ABG149" s="25"/>
      <c r="ABH149" s="25"/>
      <c r="ABI149" s="25"/>
      <c r="ABJ149" s="25"/>
      <c r="ABK149" s="25"/>
      <c r="ABL149" s="25"/>
      <c r="ABM149" s="25"/>
      <c r="ABN149" s="25"/>
      <c r="ABO149" s="25"/>
      <c r="ABP149" s="25"/>
      <c r="ABQ149" s="25"/>
      <c r="ABR149" s="25"/>
      <c r="ABS149" s="25"/>
      <c r="ABT149" s="25"/>
      <c r="ABU149" s="25"/>
      <c r="ABV149" s="25"/>
      <c r="ABW149" s="25"/>
      <c r="ABX149" s="25"/>
      <c r="ABY149" s="25"/>
      <c r="ABZ149" s="25"/>
      <c r="ACA149" s="25"/>
      <c r="ACB149" s="25"/>
      <c r="ACC149" s="25"/>
      <c r="ACD149" s="25"/>
      <c r="ACE149" s="25"/>
      <c r="ACF149" s="25"/>
      <c r="ACG149" s="25"/>
      <c r="ACH149" s="25"/>
      <c r="ACI149" s="25"/>
      <c r="ACJ149" s="25"/>
      <c r="ACK149" s="25"/>
      <c r="ACL149" s="25"/>
      <c r="ACM149" s="25"/>
      <c r="ACN149" s="25"/>
      <c r="ACO149" s="25"/>
      <c r="ACP149" s="25"/>
      <c r="ACQ149" s="25"/>
      <c r="ACR149" s="25"/>
      <c r="ACS149" s="25"/>
      <c r="ACT149" s="25"/>
      <c r="ACU149" s="25"/>
      <c r="ACV149" s="25"/>
      <c r="ACW149" s="25"/>
      <c r="ACX149" s="25"/>
      <c r="ACY149" s="25"/>
      <c r="ACZ149" s="25"/>
      <c r="ADA149" s="25"/>
      <c r="ADB149" s="25"/>
      <c r="ADC149" s="25"/>
      <c r="ADD149" s="25"/>
      <c r="ADE149" s="25"/>
      <c r="ADF149" s="25"/>
      <c r="ADG149" s="25"/>
      <c r="ADH149" s="25"/>
      <c r="ADI149" s="25"/>
      <c r="ADJ149" s="25"/>
      <c r="ADK149" s="25"/>
      <c r="ADL149" s="25"/>
      <c r="ADM149" s="25"/>
      <c r="ADN149" s="25"/>
      <c r="ADO149" s="25"/>
      <c r="ADP149" s="25"/>
      <c r="ADQ149" s="25"/>
      <c r="ADR149" s="25"/>
      <c r="ADS149" s="25"/>
      <c r="ADT149" s="25"/>
      <c r="ADU149" s="25"/>
      <c r="ADV149" s="25"/>
      <c r="ADW149" s="25"/>
      <c r="ADX149" s="25"/>
      <c r="ADY149" s="25"/>
      <c r="ADZ149" s="25"/>
      <c r="AEA149" s="25"/>
      <c r="AEB149" s="25"/>
      <c r="AEC149" s="25"/>
      <c r="AED149" s="25"/>
      <c r="AEE149" s="25"/>
      <c r="AEF149" s="25"/>
      <c r="AEG149" s="25"/>
      <c r="AEH149" s="25"/>
      <c r="AEI149" s="25"/>
      <c r="AEJ149" s="25"/>
      <c r="AEK149" s="25"/>
      <c r="AEL149" s="25"/>
      <c r="AEM149" s="25"/>
      <c r="AEN149" s="25"/>
      <c r="AEO149" s="25"/>
      <c r="AEP149" s="25"/>
      <c r="AEQ149" s="25"/>
      <c r="AER149" s="25"/>
      <c r="AES149" s="25"/>
      <c r="AET149" s="25"/>
      <c r="AEU149" s="25"/>
      <c r="AEV149" s="25"/>
      <c r="AEW149" s="25"/>
      <c r="AEX149" s="25"/>
      <c r="AEY149" s="25"/>
      <c r="AEZ149" s="25"/>
    </row>
    <row r="150" spans="1:832" s="25" customFormat="1" ht="12.75" customHeight="1" x14ac:dyDescent="0.3">
      <c r="B150" s="24">
        <v>44456</v>
      </c>
      <c r="C150" s="24"/>
      <c r="D150" s="82"/>
      <c r="E150" s="82" t="s">
        <v>73</v>
      </c>
      <c r="F150" s="25" t="s">
        <v>713</v>
      </c>
      <c r="G150" s="25" t="s">
        <v>154</v>
      </c>
      <c r="H150" s="57"/>
      <c r="I150" s="56"/>
      <c r="J150" s="56"/>
      <c r="K150" s="56"/>
      <c r="L150" s="56"/>
      <c r="M150" s="56"/>
      <c r="N150" s="56"/>
      <c r="O150" s="56"/>
      <c r="P150" s="56"/>
      <c r="Q150" s="56"/>
      <c r="T150" s="70"/>
      <c r="Z150" s="1"/>
      <c r="AA150" s="1"/>
      <c r="AB150" s="1"/>
      <c r="AC150" s="1"/>
      <c r="AD150" s="1"/>
      <c r="AE150" s="1"/>
      <c r="AF150" s="1"/>
      <c r="AG150" s="70">
        <v>0</v>
      </c>
      <c r="AH150" s="70">
        <v>0</v>
      </c>
      <c r="AI150" s="70">
        <v>1</v>
      </c>
      <c r="AJ150" s="70">
        <v>0</v>
      </c>
      <c r="AK150" s="70">
        <v>0</v>
      </c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  <c r="BK150" s="70"/>
      <c r="BL150" s="70"/>
      <c r="BM150" s="70"/>
      <c r="BN150" s="70"/>
      <c r="BO150" s="70"/>
      <c r="BP150" s="70"/>
      <c r="BQ150" s="70"/>
      <c r="BR150" s="70"/>
      <c r="BS150" s="70"/>
      <c r="BT150" s="70"/>
      <c r="BU150" s="70"/>
      <c r="BV150" s="70"/>
      <c r="BW150" s="70"/>
      <c r="BX150" s="70"/>
      <c r="BY150" s="70"/>
      <c r="BZ150" s="70"/>
      <c r="CA150" s="70"/>
      <c r="CB150" s="70"/>
      <c r="CC150" s="70"/>
      <c r="CD150" s="70"/>
      <c r="CE150" s="70"/>
      <c r="CF150" s="70"/>
      <c r="CG150" s="70"/>
      <c r="CH150" s="70"/>
      <c r="CI150" s="70"/>
      <c r="CJ150" s="70"/>
      <c r="CK150" s="70"/>
      <c r="CL150" s="70"/>
      <c r="CM150" s="70"/>
      <c r="CN150" s="70"/>
      <c r="CO150" s="70"/>
      <c r="CP150" s="70"/>
      <c r="CQ150" s="70"/>
      <c r="CR150" s="70"/>
      <c r="CS150" s="70"/>
      <c r="CT150" s="70"/>
      <c r="CU150" s="70"/>
      <c r="CV150" s="70"/>
      <c r="CW150" s="70"/>
      <c r="CX150" s="70"/>
      <c r="CY150" s="70"/>
      <c r="CZ150" s="70"/>
      <c r="DA150" s="70"/>
      <c r="DB150" s="70"/>
      <c r="DC150" s="70"/>
      <c r="DD150" s="70"/>
      <c r="DE150" s="70"/>
      <c r="DF150" s="70"/>
      <c r="DG150" s="70"/>
      <c r="DH150" s="70"/>
      <c r="DI150" s="70"/>
      <c r="DJ150" s="70"/>
      <c r="DK150" s="70"/>
      <c r="DL150" s="70"/>
      <c r="DM150" s="70"/>
      <c r="DN150" s="70"/>
      <c r="DO150" s="70"/>
      <c r="DP150" s="70"/>
      <c r="DQ150" s="70"/>
      <c r="DR150" s="70"/>
      <c r="DS150" s="70"/>
      <c r="DT150" s="70"/>
      <c r="DU150" s="70"/>
      <c r="DV150" s="70"/>
      <c r="DW150" s="70"/>
      <c r="DX150" s="70"/>
      <c r="DY150" s="70"/>
      <c r="DZ150" s="70"/>
      <c r="EA150" s="70"/>
      <c r="EB150" s="70"/>
      <c r="EC150" s="70"/>
      <c r="ED150" s="70"/>
      <c r="EE150" s="70"/>
      <c r="EF150" s="70"/>
      <c r="EG150" s="70"/>
      <c r="EH150" s="70"/>
      <c r="EI150" s="70"/>
      <c r="EJ150" s="70"/>
      <c r="EK150" s="70"/>
      <c r="EL150" s="70"/>
      <c r="EM150" s="70"/>
      <c r="EN150" s="70"/>
      <c r="EO150" s="70"/>
      <c r="EP150" s="70"/>
      <c r="EQ150" s="70"/>
      <c r="ER150" s="70"/>
      <c r="ES150" s="70"/>
      <c r="ET150" s="70"/>
      <c r="EU150" s="70"/>
      <c r="EV150" s="70"/>
      <c r="EW150" s="70"/>
      <c r="EX150" s="70"/>
      <c r="EY150" s="70"/>
      <c r="EZ150" s="70"/>
      <c r="FA150" s="70"/>
      <c r="FB150" s="70"/>
      <c r="FC150" s="70"/>
      <c r="FD150" s="70"/>
      <c r="FE150" s="70"/>
      <c r="FF150" s="70"/>
      <c r="FG150" s="70"/>
      <c r="FH150" s="70"/>
      <c r="FI150" s="70"/>
      <c r="FJ150" s="70"/>
      <c r="FK150" s="70"/>
      <c r="FL150" s="70"/>
      <c r="FM150" s="70"/>
      <c r="FN150" s="70"/>
      <c r="FO150" s="70"/>
      <c r="FP150" s="70"/>
      <c r="FQ150" s="70"/>
      <c r="FR150" s="70"/>
      <c r="FS150" s="70"/>
      <c r="FT150" s="70"/>
      <c r="FU150" s="70"/>
      <c r="FV150" s="70"/>
      <c r="FW150" s="70"/>
      <c r="FX150" s="70"/>
      <c r="FY150" s="70"/>
      <c r="FZ150" s="70"/>
      <c r="GA150" s="70"/>
      <c r="GB150" s="70"/>
      <c r="GC150" s="70"/>
      <c r="GD150" s="70"/>
      <c r="GE150" s="70"/>
      <c r="GF150" s="70"/>
      <c r="GG150" s="70"/>
      <c r="GH150" s="70"/>
      <c r="GI150" s="70"/>
      <c r="GJ150" s="70"/>
      <c r="GK150" s="70"/>
      <c r="GL150" s="70"/>
      <c r="GM150" s="70"/>
      <c r="GN150" s="70"/>
      <c r="GO150" s="70"/>
      <c r="GP150" s="70"/>
      <c r="GQ150" s="70"/>
      <c r="GR150" s="70"/>
      <c r="GS150" s="70"/>
      <c r="GT150" s="70"/>
      <c r="GU150" s="70"/>
      <c r="GV150" s="70"/>
      <c r="GW150" s="70"/>
      <c r="GX150" s="70"/>
      <c r="GY150" s="70"/>
      <c r="GZ150" s="70"/>
      <c r="HA150" s="70"/>
      <c r="HB150" s="70"/>
      <c r="HC150" s="70"/>
      <c r="HD150" s="70"/>
      <c r="HE150" s="70"/>
      <c r="HF150" s="70"/>
      <c r="HG150" s="70"/>
      <c r="HH150" s="70"/>
      <c r="HI150" s="70"/>
      <c r="HJ150" s="70"/>
      <c r="HK150" s="70"/>
      <c r="HL150" s="70"/>
      <c r="HM150" s="70"/>
      <c r="HN150" s="70"/>
      <c r="HO150" s="70"/>
      <c r="HP150" s="70"/>
      <c r="HQ150" s="70"/>
      <c r="HR150" s="70"/>
      <c r="HS150" s="70"/>
      <c r="HT150" s="70"/>
      <c r="HU150" s="70"/>
      <c r="HV150" s="70"/>
      <c r="HW150" s="70"/>
      <c r="HX150" s="70"/>
      <c r="HY150" s="70"/>
      <c r="HZ150" s="70"/>
      <c r="IA150" s="70"/>
      <c r="IB150" s="70"/>
      <c r="IC150" s="70"/>
      <c r="ID150" s="70"/>
      <c r="IE150" s="70"/>
      <c r="IF150" s="70"/>
      <c r="IG150" s="70"/>
      <c r="IH150" s="70"/>
      <c r="II150" s="70"/>
      <c r="IJ150" s="70"/>
      <c r="IK150" s="70"/>
      <c r="IL150" s="70"/>
      <c r="IM150" s="70"/>
      <c r="IN150" s="70"/>
      <c r="IO150" s="70"/>
      <c r="IP150" s="70"/>
      <c r="IQ150" s="70"/>
      <c r="IR150" s="70"/>
      <c r="IS150" s="70"/>
      <c r="IT150" s="70"/>
      <c r="IU150" s="70"/>
      <c r="IV150" s="70"/>
      <c r="IW150" s="70"/>
      <c r="IX150" s="70"/>
      <c r="IY150" s="70"/>
      <c r="IZ150" s="70"/>
      <c r="JA150" s="70"/>
      <c r="JB150" s="70"/>
      <c r="JC150" s="70"/>
      <c r="JD150" s="70"/>
      <c r="JE150" s="70"/>
      <c r="JF150" s="70"/>
      <c r="JG150" s="70"/>
      <c r="JH150" s="70"/>
      <c r="JI150" s="70"/>
      <c r="JJ150" s="70"/>
      <c r="JK150" s="70"/>
      <c r="JL150" s="70"/>
      <c r="JM150" s="70"/>
      <c r="JN150" s="70"/>
      <c r="JO150" s="70"/>
      <c r="JP150" s="70"/>
      <c r="JQ150" s="70"/>
      <c r="JR150" s="70"/>
      <c r="JS150" s="70"/>
      <c r="JT150" s="70"/>
      <c r="JU150" s="70"/>
      <c r="JV150" s="70"/>
      <c r="JW150" s="70"/>
      <c r="JX150" s="70"/>
      <c r="JY150" s="70"/>
      <c r="JZ150" s="70"/>
      <c r="KA150" s="70"/>
      <c r="KB150" s="70"/>
      <c r="KC150" s="70"/>
      <c r="KD150" s="70"/>
      <c r="KE150" s="70"/>
      <c r="KF150" s="70"/>
      <c r="KG150" s="70"/>
      <c r="KH150" s="70"/>
      <c r="KI150" s="70"/>
      <c r="KJ150" s="70"/>
      <c r="KK150" s="70"/>
      <c r="KL150" s="70"/>
      <c r="KM150" s="70"/>
      <c r="KN150" s="70"/>
      <c r="KO150" s="70"/>
      <c r="KP150" s="70"/>
      <c r="KQ150" s="70"/>
      <c r="KR150" s="70"/>
      <c r="KS150" s="70"/>
      <c r="KT150" s="70"/>
      <c r="KU150" s="70"/>
      <c r="KV150" s="70"/>
      <c r="KW150" s="70"/>
      <c r="KX150" s="70"/>
      <c r="KY150" s="70"/>
      <c r="KZ150" s="70"/>
      <c r="LA150" s="70"/>
      <c r="LB150" s="70"/>
      <c r="LC150" s="70"/>
      <c r="LD150" s="70"/>
      <c r="LE150" s="70"/>
      <c r="LF150" s="70"/>
      <c r="LG150" s="70"/>
      <c r="LH150" s="70"/>
      <c r="LI150" s="70"/>
      <c r="LJ150" s="70"/>
      <c r="LK150" s="70"/>
      <c r="LL150" s="70"/>
      <c r="LM150" s="70"/>
      <c r="LN150" s="70"/>
      <c r="LO150" s="70"/>
      <c r="LP150" s="70"/>
      <c r="LQ150" s="70"/>
      <c r="LR150" s="70"/>
      <c r="LS150" s="70"/>
      <c r="LT150" s="70"/>
      <c r="LU150" s="70"/>
      <c r="LV150" s="70"/>
      <c r="LW150" s="70"/>
      <c r="LX150" s="70"/>
      <c r="LY150" s="70"/>
      <c r="LZ150" s="70"/>
      <c r="MA150" s="70"/>
      <c r="MB150" s="70"/>
      <c r="MC150" s="70"/>
      <c r="MD150" s="70"/>
      <c r="ME150" s="70"/>
      <c r="MF150" s="70"/>
      <c r="MG150" s="70"/>
      <c r="MH150" s="70"/>
      <c r="MI150" s="70"/>
      <c r="MJ150" s="70"/>
      <c r="MK150" s="70"/>
      <c r="ML150" s="70"/>
      <c r="MM150" s="70"/>
      <c r="MN150" s="70"/>
      <c r="MO150" s="70"/>
      <c r="MP150" s="70"/>
      <c r="MQ150" s="70"/>
      <c r="MR150" s="70"/>
      <c r="MS150" s="70"/>
      <c r="MT150" s="70"/>
      <c r="MU150" s="70"/>
      <c r="MV150" s="70"/>
      <c r="MW150" s="70"/>
      <c r="MX150" s="70"/>
      <c r="MY150" s="70"/>
      <c r="MZ150" s="70"/>
      <c r="NA150" s="70"/>
      <c r="NB150" s="70"/>
      <c r="NC150" s="70"/>
      <c r="ND150" s="70"/>
      <c r="NE150" s="70"/>
      <c r="NF150" s="70"/>
      <c r="NG150" s="70"/>
      <c r="NH150" s="70"/>
      <c r="NI150" s="70"/>
      <c r="NJ150" s="70"/>
      <c r="NK150" s="70"/>
      <c r="NL150" s="70"/>
      <c r="NM150" s="70"/>
      <c r="NN150" s="70"/>
      <c r="NO150" s="70"/>
      <c r="NP150" s="70"/>
      <c r="NQ150" s="70"/>
      <c r="NR150" s="70"/>
      <c r="NS150" s="70"/>
      <c r="NT150" s="70"/>
      <c r="NU150" s="70"/>
      <c r="NV150" s="70"/>
      <c r="NW150" s="70"/>
      <c r="NX150" s="70"/>
      <c r="NY150" s="70"/>
      <c r="NZ150" s="70"/>
      <c r="OA150" s="70"/>
      <c r="OB150" s="70"/>
      <c r="OC150" s="70"/>
      <c r="OD150" s="70"/>
      <c r="OE150" s="70"/>
      <c r="OF150" s="70"/>
      <c r="OG150" s="70"/>
      <c r="OH150" s="70"/>
      <c r="OI150" s="70"/>
      <c r="OJ150" s="70"/>
      <c r="OK150" s="70"/>
      <c r="OL150" s="70"/>
      <c r="OM150" s="70"/>
      <c r="ON150" s="70"/>
      <c r="OO150" s="70"/>
      <c r="OP150" s="70"/>
      <c r="OQ150" s="70"/>
      <c r="OR150" s="70"/>
      <c r="OS150" s="70"/>
      <c r="OT150" s="70"/>
      <c r="OU150" s="70"/>
      <c r="OV150" s="70"/>
      <c r="OW150" s="70"/>
      <c r="OX150" s="70"/>
      <c r="OY150" s="70"/>
      <c r="OZ150" s="70"/>
      <c r="PA150" s="70"/>
      <c r="PB150" s="70"/>
      <c r="PC150" s="70"/>
      <c r="PD150" s="70"/>
      <c r="PE150" s="70"/>
      <c r="PF150" s="70"/>
      <c r="PG150" s="70"/>
      <c r="PH150" s="70"/>
      <c r="PI150" s="70"/>
      <c r="PJ150" s="70"/>
      <c r="PK150" s="70"/>
      <c r="PL150" s="70"/>
      <c r="PM150" s="70"/>
      <c r="PN150" s="70"/>
      <c r="PO150" s="70"/>
      <c r="PP150" s="70"/>
      <c r="PQ150" s="70"/>
      <c r="PR150" s="70"/>
      <c r="PS150" s="70"/>
      <c r="PT150" s="70"/>
      <c r="PU150" s="70"/>
      <c r="PV150" s="70"/>
      <c r="PW150" s="70"/>
      <c r="PX150" s="70"/>
      <c r="PY150" s="70"/>
      <c r="PZ150" s="70"/>
      <c r="QA150" s="70"/>
      <c r="QB150" s="70"/>
      <c r="QC150" s="70"/>
      <c r="QD150" s="70"/>
      <c r="QE150" s="70"/>
      <c r="QF150" s="70"/>
      <c r="QG150" s="70"/>
      <c r="QH150" s="70"/>
      <c r="QI150" s="70"/>
      <c r="QJ150" s="70"/>
      <c r="QK150" s="70"/>
      <c r="QL150" s="70"/>
      <c r="QM150" s="70"/>
      <c r="QN150" s="70"/>
      <c r="QO150" s="70"/>
      <c r="QP150" s="70"/>
      <c r="QQ150" s="70"/>
      <c r="QR150" s="70"/>
      <c r="QS150" s="70"/>
      <c r="QT150" s="70"/>
      <c r="QU150" s="70"/>
      <c r="QV150" s="70"/>
      <c r="QW150" s="70"/>
      <c r="QX150" s="70"/>
      <c r="QY150" s="70"/>
      <c r="QZ150" s="70"/>
      <c r="RA150" s="70"/>
      <c r="RB150" s="70"/>
      <c r="RC150" s="70"/>
      <c r="RD150" s="70"/>
      <c r="RE150" s="70"/>
      <c r="RF150" s="70"/>
      <c r="RG150" s="70"/>
      <c r="RH150" s="70"/>
      <c r="RI150" s="70"/>
      <c r="RJ150" s="70"/>
      <c r="RK150" s="70"/>
      <c r="RL150" s="70"/>
      <c r="RM150" s="70"/>
      <c r="RN150" s="70"/>
      <c r="RO150" s="70"/>
      <c r="RP150" s="70"/>
      <c r="RQ150" s="70"/>
      <c r="RR150" s="70"/>
      <c r="RS150" s="70"/>
      <c r="RT150" s="70"/>
      <c r="RU150" s="70"/>
      <c r="RV150" s="70"/>
      <c r="RW150" s="70"/>
      <c r="RX150" s="70"/>
      <c r="RY150" s="70"/>
      <c r="RZ150" s="70"/>
      <c r="SA150" s="70"/>
      <c r="SB150" s="70"/>
      <c r="SC150" s="70"/>
      <c r="SD150" s="70"/>
      <c r="SE150" s="70"/>
      <c r="SF150" s="70"/>
      <c r="SG150" s="70"/>
      <c r="SH150" s="70"/>
      <c r="SI150" s="70"/>
      <c r="SJ150" s="70"/>
      <c r="SK150" s="70"/>
      <c r="SL150" s="70"/>
      <c r="SM150" s="70"/>
      <c r="SN150" s="70"/>
      <c r="SO150" s="70"/>
      <c r="SP150" s="70"/>
      <c r="SQ150" s="70"/>
      <c r="SR150" s="70"/>
      <c r="SS150" s="70"/>
      <c r="ST150" s="70"/>
      <c r="SU150" s="70"/>
      <c r="SV150" s="70"/>
      <c r="SW150" s="70"/>
      <c r="SX150" s="70"/>
      <c r="SY150" s="70"/>
      <c r="SZ150" s="70"/>
      <c r="TA150" s="70"/>
      <c r="TB150" s="70"/>
      <c r="TC150" s="70"/>
      <c r="TD150" s="70"/>
      <c r="TE150" s="70"/>
      <c r="TF150" s="70"/>
      <c r="TG150" s="70"/>
      <c r="TH150" s="70"/>
      <c r="TI150" s="70"/>
      <c r="TJ150" s="70"/>
      <c r="TK150" s="70"/>
      <c r="TL150" s="70"/>
      <c r="TM150" s="70"/>
      <c r="TN150" s="70"/>
      <c r="TO150" s="70"/>
      <c r="TP150" s="70"/>
      <c r="TQ150" s="70"/>
      <c r="TR150" s="70"/>
      <c r="TS150" s="70"/>
      <c r="TT150" s="70"/>
      <c r="TU150" s="70"/>
      <c r="TV150" s="70"/>
      <c r="TW150" s="70"/>
      <c r="TX150" s="70"/>
      <c r="TY150" s="70"/>
      <c r="TZ150" s="70"/>
      <c r="UA150" s="70"/>
      <c r="UB150" s="70"/>
      <c r="UC150" s="70"/>
      <c r="UD150" s="70"/>
      <c r="UE150" s="70"/>
      <c r="UF150" s="70"/>
      <c r="UG150" s="70"/>
      <c r="UH150" s="70"/>
      <c r="UI150" s="70"/>
      <c r="UJ150" s="70"/>
      <c r="UK150" s="70"/>
      <c r="UL150" s="70"/>
      <c r="UM150" s="70"/>
      <c r="UN150" s="70"/>
      <c r="UO150" s="70"/>
      <c r="UP150" s="70"/>
      <c r="UQ150" s="70"/>
      <c r="UR150" s="70"/>
      <c r="US150" s="70"/>
      <c r="UT150" s="70"/>
      <c r="UU150" s="70"/>
      <c r="UV150" s="70"/>
      <c r="UW150" s="70"/>
      <c r="UX150" s="70"/>
      <c r="UY150" s="70"/>
      <c r="UZ150" s="70"/>
      <c r="VA150" s="70"/>
      <c r="VB150" s="70"/>
      <c r="VC150" s="70"/>
      <c r="VD150" s="70"/>
      <c r="VE150" s="70"/>
      <c r="VF150" s="70"/>
      <c r="VG150" s="70"/>
      <c r="VH150" s="70"/>
      <c r="VI150" s="70"/>
      <c r="VJ150" s="70"/>
      <c r="VK150" s="70"/>
      <c r="VL150" s="70"/>
      <c r="VM150" s="70"/>
      <c r="VN150" s="70"/>
      <c r="VO150" s="70"/>
      <c r="VP150" s="70"/>
      <c r="VQ150" s="70"/>
      <c r="VR150" s="70"/>
      <c r="VS150" s="70"/>
      <c r="VT150" s="70"/>
      <c r="VU150" s="70"/>
      <c r="VV150" s="70"/>
      <c r="VW150" s="70"/>
      <c r="VX150" s="70"/>
      <c r="VY150" s="70"/>
      <c r="VZ150" s="70"/>
      <c r="WA150" s="70"/>
      <c r="WB150" s="70"/>
      <c r="WC150" s="70"/>
      <c r="WD150" s="70"/>
      <c r="WE150" s="70"/>
      <c r="WF150" s="70"/>
      <c r="WG150" s="70"/>
      <c r="WH150" s="70"/>
      <c r="WI150" s="70"/>
      <c r="WJ150" s="70"/>
      <c r="WK150" s="70"/>
      <c r="WL150" s="70"/>
      <c r="WM150" s="70"/>
      <c r="WN150" s="70"/>
      <c r="WO150" s="70"/>
      <c r="WP150" s="70"/>
      <c r="WQ150" s="70"/>
      <c r="WR150" s="70"/>
      <c r="WS150" s="70"/>
      <c r="WT150" s="70"/>
      <c r="WU150" s="70"/>
      <c r="WV150" s="70"/>
      <c r="WW150" s="70"/>
      <c r="WX150" s="70"/>
      <c r="WY150" s="70"/>
      <c r="WZ150" s="70"/>
      <c r="XA150" s="70"/>
      <c r="XB150" s="70"/>
      <c r="XC150" s="70"/>
      <c r="XD150" s="70"/>
      <c r="XE150" s="70"/>
      <c r="XF150" s="70"/>
      <c r="XG150" s="70"/>
      <c r="XH150" s="70"/>
      <c r="XI150" s="70"/>
      <c r="XJ150" s="70"/>
      <c r="XK150" s="70"/>
      <c r="XL150" s="70"/>
      <c r="XM150" s="70"/>
      <c r="XN150" s="70"/>
      <c r="XO150" s="70"/>
      <c r="XP150" s="70"/>
      <c r="XQ150" s="70"/>
      <c r="XR150" s="70"/>
      <c r="XS150" s="70"/>
      <c r="XT150" s="70"/>
      <c r="XU150" s="70"/>
      <c r="XV150" s="70"/>
      <c r="XW150" s="70"/>
      <c r="XX150" s="70"/>
      <c r="XY150" s="70"/>
      <c r="XZ150" s="70"/>
      <c r="YA150" s="70"/>
      <c r="YB150" s="70"/>
      <c r="YC150" s="70"/>
      <c r="YD150" s="70"/>
      <c r="YE150" s="70"/>
      <c r="YF150" s="70"/>
      <c r="YG150" s="70"/>
      <c r="YH150" s="70"/>
      <c r="YI150" s="70"/>
      <c r="YJ150" s="70"/>
      <c r="YK150" s="70"/>
      <c r="YL150" s="70"/>
      <c r="YM150" s="70"/>
      <c r="YN150" s="70"/>
      <c r="YO150" s="70"/>
      <c r="YP150" s="70"/>
      <c r="YQ150" s="70"/>
      <c r="YR150" s="70"/>
      <c r="YS150" s="70"/>
      <c r="YT150" s="70"/>
      <c r="YU150" s="70"/>
      <c r="YV150" s="70"/>
      <c r="YW150" s="70"/>
      <c r="YX150" s="70"/>
      <c r="YY150" s="70"/>
      <c r="YZ150" s="70"/>
      <c r="ZA150" s="70"/>
      <c r="ZB150" s="70"/>
      <c r="ZC150" s="70"/>
      <c r="ZD150" s="70"/>
      <c r="ZE150" s="70"/>
      <c r="ZF150" s="70"/>
      <c r="ZG150" s="70"/>
      <c r="ZH150" s="70"/>
      <c r="ZI150" s="70"/>
      <c r="ZJ150" s="70"/>
      <c r="ZK150" s="70"/>
      <c r="ZL150" s="70"/>
      <c r="ZM150" s="70"/>
      <c r="ZN150" s="70"/>
      <c r="ZO150" s="70"/>
      <c r="ZP150" s="70"/>
      <c r="ZQ150" s="70"/>
      <c r="ZR150" s="70"/>
      <c r="ZS150" s="70"/>
      <c r="ZT150" s="70"/>
      <c r="ZU150" s="70"/>
      <c r="ZV150" s="70"/>
      <c r="ZW150" s="70"/>
      <c r="ZX150" s="70"/>
      <c r="ZY150" s="70"/>
      <c r="ZZ150" s="70"/>
      <c r="AAA150" s="70"/>
      <c r="AAB150" s="70"/>
      <c r="AAC150" s="70"/>
      <c r="AAD150" s="70"/>
      <c r="AAE150" s="70"/>
      <c r="AAF150" s="70"/>
      <c r="AAG150" s="70"/>
      <c r="AAH150" s="70"/>
      <c r="AAI150" s="70"/>
      <c r="AAJ150" s="70"/>
      <c r="AAK150" s="70"/>
      <c r="AAL150" s="70"/>
      <c r="AAM150" s="70"/>
      <c r="AAN150" s="70"/>
      <c r="AAO150" s="70"/>
      <c r="AAP150" s="70"/>
      <c r="AAQ150" s="70"/>
      <c r="AAR150" s="70"/>
      <c r="AAS150" s="70"/>
      <c r="AAT150" s="70"/>
      <c r="AAU150" s="70"/>
      <c r="AAV150" s="70"/>
      <c r="AAW150" s="70"/>
      <c r="AAX150" s="70"/>
      <c r="AAY150" s="70"/>
      <c r="AAZ150" s="70"/>
      <c r="ABA150" s="70"/>
      <c r="ABB150" s="70"/>
      <c r="ABC150" s="70"/>
      <c r="ABD150" s="70"/>
      <c r="ABE150" s="70"/>
      <c r="ABF150" s="70"/>
      <c r="ABG150" s="70"/>
      <c r="ABH150" s="70"/>
      <c r="ABI150" s="70"/>
      <c r="ABJ150" s="70"/>
      <c r="ABK150" s="70"/>
      <c r="ABL150" s="70"/>
      <c r="ABM150" s="70"/>
      <c r="ABN150" s="70"/>
      <c r="ABO150" s="70"/>
      <c r="ABP150" s="70"/>
      <c r="ABQ150" s="70"/>
      <c r="ABR150" s="70"/>
      <c r="ABS150" s="70"/>
      <c r="ABT150" s="70"/>
      <c r="ABU150" s="70"/>
      <c r="ABV150" s="70"/>
      <c r="ABW150" s="70"/>
      <c r="ABX150" s="70"/>
      <c r="ABY150" s="70"/>
      <c r="ABZ150" s="70"/>
      <c r="ACA150" s="70"/>
      <c r="ACB150" s="70"/>
      <c r="ACC150" s="70"/>
      <c r="ACD150" s="70"/>
      <c r="ACE150" s="70"/>
      <c r="ACF150" s="70"/>
      <c r="ACG150" s="70"/>
      <c r="ACH150" s="70"/>
      <c r="ACI150" s="70"/>
      <c r="ACJ150" s="70"/>
      <c r="ACK150" s="70"/>
      <c r="ACL150" s="70"/>
      <c r="ACM150" s="70"/>
      <c r="ACN150" s="70"/>
      <c r="ACO150" s="70"/>
      <c r="ACP150" s="70"/>
      <c r="ACQ150" s="70"/>
      <c r="ACR150" s="70"/>
      <c r="ACS150" s="70"/>
      <c r="ACT150" s="70"/>
      <c r="ACU150" s="70"/>
      <c r="ACV150" s="70"/>
      <c r="ACW150" s="70"/>
      <c r="ACX150" s="70"/>
      <c r="ACY150" s="70"/>
      <c r="ACZ150" s="70"/>
      <c r="ADA150" s="70"/>
      <c r="ADB150" s="70"/>
      <c r="ADC150" s="70"/>
      <c r="ADD150" s="70"/>
      <c r="ADE150" s="70"/>
      <c r="ADF150" s="70"/>
      <c r="ADG150" s="70"/>
      <c r="ADH150" s="70"/>
      <c r="ADI150" s="70"/>
      <c r="ADJ150" s="70"/>
      <c r="ADK150" s="70"/>
      <c r="ADL150" s="70"/>
      <c r="ADM150" s="70"/>
      <c r="ADN150" s="70"/>
      <c r="ADO150" s="70"/>
      <c r="ADP150" s="70"/>
      <c r="ADQ150" s="70"/>
      <c r="ADR150" s="70"/>
      <c r="ADS150" s="70"/>
      <c r="ADT150" s="70"/>
      <c r="ADU150" s="70"/>
      <c r="ADV150" s="70"/>
      <c r="ADW150" s="70"/>
      <c r="ADX150" s="70"/>
      <c r="ADY150" s="70"/>
      <c r="ADZ150" s="70"/>
      <c r="AEA150" s="70"/>
      <c r="AEB150" s="70"/>
      <c r="AEC150" s="70"/>
      <c r="AED150" s="70"/>
      <c r="AEE150" s="70"/>
      <c r="AEF150" s="70"/>
      <c r="AEG150" s="70"/>
      <c r="AEH150" s="70"/>
      <c r="AEI150" s="70"/>
      <c r="AEJ150" s="70"/>
      <c r="AEK150" s="70"/>
      <c r="AEL150" s="70"/>
      <c r="AEM150" s="70"/>
      <c r="AEN150" s="70"/>
      <c r="AEO150" s="70"/>
      <c r="AEP150" s="70"/>
      <c r="AEQ150" s="70"/>
      <c r="AER150" s="70"/>
      <c r="AES150" s="70"/>
      <c r="AET150" s="70"/>
      <c r="AEU150" s="70"/>
      <c r="AEV150" s="70"/>
      <c r="AEW150" s="70"/>
      <c r="AEX150" s="70"/>
      <c r="AEY150" s="70"/>
      <c r="AEZ150" s="70"/>
    </row>
    <row r="151" spans="1:832" s="25" customFormat="1" ht="12.75" customHeight="1" x14ac:dyDescent="0.3">
      <c r="A151" s="70" t="s">
        <v>1693</v>
      </c>
      <c r="B151" s="71">
        <v>44485</v>
      </c>
      <c r="C151" s="71"/>
      <c r="D151" s="93"/>
      <c r="E151" s="93" t="s">
        <v>345</v>
      </c>
      <c r="F151" s="70"/>
      <c r="G151" s="70" t="s">
        <v>9</v>
      </c>
      <c r="H151" s="80" t="s">
        <v>728</v>
      </c>
      <c r="I151" s="73">
        <v>13500</v>
      </c>
      <c r="J151" s="73">
        <v>15500</v>
      </c>
      <c r="K151" s="73" t="s">
        <v>1694</v>
      </c>
      <c r="L151" s="73"/>
      <c r="M151" s="73"/>
      <c r="N151" s="73"/>
      <c r="O151" s="73"/>
      <c r="P151" s="73"/>
      <c r="Q151" s="73"/>
      <c r="R151" s="70" t="s">
        <v>1692</v>
      </c>
      <c r="S151" s="70" t="s">
        <v>980</v>
      </c>
      <c r="T151" s="85"/>
      <c r="U151" s="70"/>
      <c r="V151" s="70"/>
      <c r="W151" s="70"/>
      <c r="X151" s="70"/>
      <c r="Y151" s="70"/>
      <c r="Z151" s="1"/>
      <c r="AA151" s="1"/>
      <c r="AB151" s="1"/>
      <c r="AC151" s="1"/>
      <c r="AD151" s="1"/>
      <c r="AE151" s="1"/>
      <c r="AF151" s="1"/>
      <c r="AG151" s="70">
        <v>0</v>
      </c>
      <c r="AH151" s="70">
        <v>1</v>
      </c>
      <c r="AI151" s="70">
        <v>0</v>
      </c>
      <c r="AJ151" s="70">
        <v>0</v>
      </c>
      <c r="AK151" s="70">
        <v>0</v>
      </c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  <c r="BK151" s="70"/>
      <c r="BL151" s="70"/>
      <c r="BM151" s="70"/>
      <c r="BN151" s="70"/>
      <c r="BO151" s="70"/>
      <c r="BP151" s="70"/>
      <c r="BQ151" s="70"/>
      <c r="BR151" s="70"/>
      <c r="BS151" s="70"/>
      <c r="BT151" s="70"/>
      <c r="BU151" s="70"/>
      <c r="BV151" s="70"/>
      <c r="BW151" s="70"/>
      <c r="BX151" s="70"/>
      <c r="BY151" s="70"/>
      <c r="BZ151" s="70"/>
      <c r="CA151" s="70"/>
      <c r="CB151" s="70"/>
      <c r="CC151" s="70"/>
      <c r="CD151" s="70"/>
      <c r="CE151" s="70"/>
      <c r="CF151" s="70"/>
      <c r="CG151" s="70"/>
      <c r="CH151" s="70"/>
      <c r="CI151" s="70"/>
      <c r="CJ151" s="70"/>
      <c r="CK151" s="70"/>
      <c r="CL151" s="70"/>
      <c r="CM151" s="70"/>
      <c r="CN151" s="70"/>
      <c r="CO151" s="70"/>
      <c r="CP151" s="70"/>
      <c r="CQ151" s="70"/>
      <c r="CR151" s="70"/>
      <c r="CS151" s="70"/>
      <c r="CT151" s="70"/>
      <c r="CU151" s="70"/>
      <c r="CV151" s="70"/>
      <c r="CW151" s="70"/>
      <c r="CX151" s="70"/>
      <c r="CY151" s="70"/>
      <c r="CZ151" s="70"/>
      <c r="DA151" s="70"/>
      <c r="DB151" s="70"/>
      <c r="DC151" s="70"/>
      <c r="DD151" s="70"/>
      <c r="DE151" s="70"/>
      <c r="DF151" s="70"/>
      <c r="DG151" s="70"/>
      <c r="DH151" s="70"/>
      <c r="DI151" s="70"/>
      <c r="DJ151" s="70"/>
      <c r="DK151" s="70"/>
      <c r="DL151" s="70"/>
      <c r="DM151" s="70"/>
      <c r="DN151" s="70"/>
      <c r="DO151" s="70"/>
      <c r="DP151" s="70"/>
      <c r="DQ151" s="70"/>
      <c r="DR151" s="70"/>
      <c r="DS151" s="70"/>
      <c r="DT151" s="70"/>
      <c r="DU151" s="70"/>
      <c r="DV151" s="70"/>
      <c r="DW151" s="70"/>
      <c r="DX151" s="70"/>
      <c r="DY151" s="70"/>
      <c r="DZ151" s="70"/>
      <c r="EA151" s="70"/>
      <c r="EB151" s="70"/>
      <c r="EC151" s="70"/>
      <c r="ED151" s="70"/>
      <c r="EE151" s="70"/>
      <c r="EF151" s="70"/>
      <c r="EG151" s="70"/>
      <c r="EH151" s="70"/>
      <c r="EI151" s="70"/>
      <c r="EJ151" s="70"/>
      <c r="EK151" s="70"/>
      <c r="EL151" s="70"/>
      <c r="EM151" s="70"/>
      <c r="EN151" s="70"/>
      <c r="EO151" s="70"/>
      <c r="EP151" s="70"/>
      <c r="EQ151" s="70"/>
      <c r="ER151" s="70"/>
      <c r="ES151" s="70"/>
      <c r="ET151" s="70"/>
      <c r="EU151" s="70"/>
      <c r="EV151" s="70"/>
      <c r="EW151" s="70"/>
      <c r="EX151" s="70"/>
      <c r="EY151" s="70"/>
      <c r="EZ151" s="70"/>
      <c r="FA151" s="70"/>
      <c r="FB151" s="70"/>
      <c r="FC151" s="70"/>
      <c r="FD151" s="70"/>
      <c r="FE151" s="70"/>
      <c r="FF151" s="70"/>
      <c r="FG151" s="70"/>
      <c r="FH151" s="70"/>
      <c r="FI151" s="70"/>
      <c r="FJ151" s="70"/>
      <c r="FK151" s="70"/>
      <c r="FL151" s="70"/>
      <c r="FM151" s="70"/>
      <c r="FN151" s="70"/>
      <c r="FO151" s="70"/>
      <c r="FP151" s="70"/>
      <c r="FQ151" s="70"/>
      <c r="FR151" s="70"/>
      <c r="FS151" s="70"/>
      <c r="FT151" s="70"/>
      <c r="FU151" s="70"/>
      <c r="FV151" s="70"/>
      <c r="FW151" s="70"/>
      <c r="FX151" s="70"/>
      <c r="FY151" s="70"/>
      <c r="FZ151" s="70"/>
      <c r="GA151" s="70"/>
      <c r="GB151" s="70"/>
      <c r="GC151" s="70"/>
      <c r="GD151" s="70"/>
      <c r="GE151" s="70"/>
      <c r="GF151" s="70"/>
      <c r="GG151" s="70"/>
      <c r="GH151" s="70"/>
      <c r="GI151" s="70"/>
      <c r="GJ151" s="70"/>
      <c r="GK151" s="70"/>
      <c r="GL151" s="70"/>
      <c r="GM151" s="70"/>
      <c r="GN151" s="70"/>
      <c r="GO151" s="70"/>
      <c r="GP151" s="70"/>
      <c r="GQ151" s="70"/>
      <c r="GR151" s="70"/>
      <c r="GS151" s="70"/>
      <c r="GT151" s="70"/>
      <c r="GU151" s="70"/>
      <c r="GV151" s="70"/>
      <c r="GW151" s="70"/>
      <c r="GX151" s="70"/>
      <c r="GY151" s="70"/>
      <c r="GZ151" s="70"/>
      <c r="HA151" s="70"/>
      <c r="HB151" s="70"/>
      <c r="HC151" s="70"/>
      <c r="HD151" s="70"/>
      <c r="HE151" s="70"/>
      <c r="HF151" s="70"/>
      <c r="HG151" s="70"/>
      <c r="HH151" s="70"/>
      <c r="HI151" s="70"/>
      <c r="HJ151" s="70"/>
      <c r="HK151" s="70"/>
      <c r="HL151" s="70"/>
      <c r="HM151" s="70"/>
      <c r="HN151" s="70"/>
      <c r="HO151" s="70"/>
      <c r="HP151" s="70"/>
      <c r="HQ151" s="70"/>
      <c r="HR151" s="70"/>
      <c r="HS151" s="70"/>
      <c r="HT151" s="70"/>
      <c r="HU151" s="70"/>
      <c r="HV151" s="70"/>
      <c r="HW151" s="70"/>
      <c r="HX151" s="70"/>
      <c r="HY151" s="70"/>
      <c r="HZ151" s="70"/>
      <c r="IA151" s="70"/>
      <c r="IB151" s="70"/>
      <c r="IC151" s="70"/>
      <c r="ID151" s="70"/>
      <c r="IE151" s="70"/>
      <c r="IF151" s="70"/>
      <c r="IG151" s="70"/>
      <c r="IH151" s="70"/>
      <c r="II151" s="70"/>
      <c r="IJ151" s="70"/>
      <c r="IK151" s="70"/>
      <c r="IL151" s="70"/>
      <c r="IM151" s="70"/>
      <c r="IN151" s="70"/>
      <c r="IO151" s="70"/>
      <c r="IP151" s="70"/>
      <c r="IQ151" s="70"/>
      <c r="IR151" s="70"/>
      <c r="IS151" s="70"/>
      <c r="IT151" s="70"/>
      <c r="IU151" s="70"/>
      <c r="IV151" s="70"/>
      <c r="IW151" s="70"/>
      <c r="IX151" s="70"/>
      <c r="IY151" s="70"/>
      <c r="IZ151" s="70"/>
      <c r="JA151" s="70"/>
      <c r="JB151" s="70"/>
      <c r="JC151" s="70"/>
      <c r="JD151" s="70"/>
      <c r="JE151" s="70"/>
      <c r="JF151" s="70"/>
      <c r="JG151" s="70"/>
      <c r="JH151" s="70"/>
      <c r="JI151" s="70"/>
      <c r="JJ151" s="70"/>
      <c r="JK151" s="70"/>
      <c r="JL151" s="70"/>
      <c r="JM151" s="70"/>
      <c r="JN151" s="70"/>
      <c r="JO151" s="70"/>
      <c r="JP151" s="70"/>
      <c r="JQ151" s="70"/>
      <c r="JR151" s="70"/>
      <c r="JS151" s="70"/>
      <c r="JT151" s="70"/>
      <c r="JU151" s="70"/>
      <c r="JV151" s="70"/>
      <c r="JW151" s="70"/>
      <c r="JX151" s="70"/>
      <c r="JY151" s="70"/>
      <c r="JZ151" s="70"/>
      <c r="KA151" s="70"/>
      <c r="KB151" s="70"/>
      <c r="KC151" s="70"/>
      <c r="KD151" s="70"/>
      <c r="KE151" s="70"/>
      <c r="KF151" s="70"/>
      <c r="KG151" s="70"/>
      <c r="KH151" s="70"/>
      <c r="KI151" s="70"/>
      <c r="KJ151" s="70"/>
      <c r="KK151" s="70"/>
      <c r="KL151" s="70"/>
      <c r="KM151" s="70"/>
      <c r="KN151" s="70"/>
      <c r="KO151" s="70"/>
      <c r="KP151" s="70"/>
      <c r="KQ151" s="70"/>
      <c r="KR151" s="70"/>
      <c r="KS151" s="70"/>
      <c r="KT151" s="70"/>
      <c r="KU151" s="70"/>
      <c r="KV151" s="70"/>
      <c r="KW151" s="70"/>
      <c r="KX151" s="70"/>
      <c r="KY151" s="70"/>
      <c r="KZ151" s="70"/>
      <c r="LA151" s="70"/>
      <c r="LB151" s="70"/>
      <c r="LC151" s="70"/>
      <c r="LD151" s="70"/>
      <c r="LE151" s="70"/>
      <c r="LF151" s="70"/>
      <c r="LG151" s="70"/>
      <c r="LH151" s="70"/>
      <c r="LI151" s="70"/>
      <c r="LJ151" s="70"/>
      <c r="LK151" s="70"/>
      <c r="LL151" s="70"/>
      <c r="LM151" s="70"/>
      <c r="LN151" s="70"/>
      <c r="LO151" s="70"/>
      <c r="LP151" s="70"/>
      <c r="LQ151" s="70"/>
      <c r="LR151" s="70"/>
      <c r="LS151" s="70"/>
      <c r="LT151" s="70"/>
      <c r="LU151" s="70"/>
      <c r="LV151" s="70"/>
      <c r="LW151" s="70"/>
      <c r="LX151" s="70"/>
      <c r="LY151" s="70"/>
      <c r="LZ151" s="70"/>
      <c r="MA151" s="70"/>
      <c r="MB151" s="70"/>
      <c r="MC151" s="70"/>
      <c r="MD151" s="70"/>
      <c r="ME151" s="70"/>
      <c r="MF151" s="70"/>
      <c r="MG151" s="70"/>
      <c r="MH151" s="70"/>
      <c r="MI151" s="70"/>
      <c r="MJ151" s="70"/>
      <c r="MK151" s="70"/>
      <c r="ML151" s="70"/>
      <c r="MM151" s="70"/>
      <c r="MN151" s="70"/>
      <c r="MO151" s="70"/>
      <c r="MP151" s="70"/>
      <c r="MQ151" s="70"/>
      <c r="MR151" s="70"/>
      <c r="MS151" s="70"/>
      <c r="MT151" s="70"/>
      <c r="MU151" s="70"/>
      <c r="MV151" s="70"/>
      <c r="MW151" s="70"/>
      <c r="MX151" s="70"/>
      <c r="MY151" s="70"/>
      <c r="MZ151" s="70"/>
      <c r="NA151" s="70"/>
      <c r="NB151" s="70"/>
      <c r="NC151" s="70"/>
      <c r="ND151" s="70"/>
      <c r="NE151" s="70"/>
      <c r="NF151" s="70"/>
      <c r="NG151" s="70"/>
      <c r="NH151" s="70"/>
      <c r="NI151" s="70"/>
      <c r="NJ151" s="70"/>
      <c r="NK151" s="70"/>
      <c r="NL151" s="70"/>
      <c r="NM151" s="70"/>
      <c r="NN151" s="70"/>
      <c r="NO151" s="70"/>
      <c r="NP151" s="70"/>
      <c r="NQ151" s="70"/>
      <c r="NR151" s="70"/>
      <c r="NS151" s="70"/>
      <c r="NT151" s="70"/>
      <c r="NU151" s="70"/>
      <c r="NV151" s="70"/>
      <c r="NW151" s="70"/>
      <c r="NX151" s="70"/>
      <c r="NY151" s="70"/>
      <c r="NZ151" s="70"/>
      <c r="OA151" s="70"/>
      <c r="OB151" s="70"/>
      <c r="OC151" s="70"/>
      <c r="OD151" s="70"/>
      <c r="OE151" s="70"/>
      <c r="OF151" s="70"/>
      <c r="OG151" s="70"/>
      <c r="OH151" s="70"/>
      <c r="OI151" s="70"/>
      <c r="OJ151" s="70"/>
      <c r="OK151" s="70"/>
      <c r="OL151" s="70"/>
      <c r="OM151" s="70"/>
      <c r="ON151" s="70"/>
      <c r="OO151" s="70"/>
      <c r="OP151" s="70"/>
      <c r="OQ151" s="70"/>
      <c r="OR151" s="70"/>
      <c r="OS151" s="70"/>
      <c r="OT151" s="70"/>
      <c r="OU151" s="70"/>
      <c r="OV151" s="70"/>
      <c r="OW151" s="70"/>
      <c r="OX151" s="70"/>
      <c r="OY151" s="70"/>
      <c r="OZ151" s="70"/>
      <c r="PA151" s="70"/>
      <c r="PB151" s="70"/>
      <c r="PC151" s="70"/>
      <c r="PD151" s="70"/>
      <c r="PE151" s="70"/>
      <c r="PF151" s="70"/>
      <c r="PG151" s="70"/>
      <c r="PH151" s="70"/>
      <c r="PI151" s="70"/>
      <c r="PJ151" s="70"/>
      <c r="PK151" s="70"/>
      <c r="PL151" s="70"/>
      <c r="PM151" s="70"/>
      <c r="PN151" s="70"/>
      <c r="PO151" s="70"/>
      <c r="PP151" s="70"/>
      <c r="PQ151" s="70"/>
      <c r="PR151" s="70"/>
      <c r="PS151" s="70"/>
      <c r="PT151" s="70"/>
      <c r="PU151" s="70"/>
      <c r="PV151" s="70"/>
      <c r="PW151" s="70"/>
      <c r="PX151" s="70"/>
      <c r="PY151" s="70"/>
      <c r="PZ151" s="70"/>
      <c r="QA151" s="70"/>
      <c r="QB151" s="70"/>
      <c r="QC151" s="70"/>
      <c r="QD151" s="70"/>
      <c r="QE151" s="70"/>
      <c r="QF151" s="70"/>
      <c r="QG151" s="70"/>
      <c r="QH151" s="70"/>
      <c r="QI151" s="70"/>
      <c r="QJ151" s="70"/>
      <c r="QK151" s="70"/>
      <c r="QL151" s="70"/>
      <c r="QM151" s="70"/>
      <c r="QN151" s="70"/>
      <c r="QO151" s="70"/>
      <c r="QP151" s="70"/>
      <c r="QQ151" s="70"/>
      <c r="QR151" s="70"/>
      <c r="QS151" s="70"/>
      <c r="QT151" s="70"/>
      <c r="QU151" s="70"/>
      <c r="QV151" s="70"/>
      <c r="QW151" s="70"/>
      <c r="QX151" s="70"/>
      <c r="QY151" s="70"/>
      <c r="QZ151" s="70"/>
      <c r="RA151" s="70"/>
      <c r="RB151" s="70"/>
      <c r="RC151" s="70"/>
      <c r="RD151" s="70"/>
      <c r="RE151" s="70"/>
      <c r="RF151" s="70"/>
      <c r="RG151" s="70"/>
      <c r="RH151" s="70"/>
      <c r="RI151" s="70"/>
      <c r="RJ151" s="70"/>
      <c r="RK151" s="70"/>
      <c r="RL151" s="70"/>
      <c r="RM151" s="70"/>
      <c r="RN151" s="70"/>
      <c r="RO151" s="70"/>
      <c r="RP151" s="70"/>
      <c r="RQ151" s="70"/>
      <c r="RR151" s="70"/>
      <c r="RS151" s="70"/>
      <c r="RT151" s="70"/>
      <c r="RU151" s="70"/>
      <c r="RV151" s="70"/>
      <c r="RW151" s="70"/>
      <c r="RX151" s="70"/>
      <c r="RY151" s="70"/>
      <c r="RZ151" s="70"/>
      <c r="SA151" s="70"/>
      <c r="SB151" s="70"/>
      <c r="SC151" s="70"/>
      <c r="SD151" s="70"/>
      <c r="SE151" s="70"/>
      <c r="SF151" s="70"/>
      <c r="SG151" s="70"/>
      <c r="SH151" s="70"/>
      <c r="SI151" s="70"/>
      <c r="SJ151" s="70"/>
      <c r="SK151" s="70"/>
      <c r="SL151" s="70"/>
      <c r="SM151" s="70"/>
      <c r="SN151" s="70"/>
      <c r="SO151" s="70"/>
      <c r="SP151" s="70"/>
      <c r="SQ151" s="70"/>
      <c r="SR151" s="70"/>
      <c r="SS151" s="70"/>
      <c r="ST151" s="70"/>
      <c r="SU151" s="70"/>
      <c r="SV151" s="70"/>
      <c r="SW151" s="70"/>
      <c r="SX151" s="70"/>
      <c r="SY151" s="70"/>
      <c r="SZ151" s="70"/>
      <c r="TA151" s="70"/>
      <c r="TB151" s="70"/>
      <c r="TC151" s="70"/>
      <c r="TD151" s="70"/>
      <c r="TE151" s="70"/>
      <c r="TF151" s="70"/>
      <c r="TG151" s="70"/>
      <c r="TH151" s="70"/>
      <c r="TI151" s="70"/>
      <c r="TJ151" s="70"/>
      <c r="TK151" s="70"/>
      <c r="TL151" s="70"/>
      <c r="TM151" s="70"/>
      <c r="TN151" s="70"/>
      <c r="TO151" s="70"/>
      <c r="TP151" s="70"/>
      <c r="TQ151" s="70"/>
      <c r="TR151" s="70"/>
      <c r="TS151" s="70"/>
      <c r="TT151" s="70"/>
      <c r="TU151" s="70"/>
      <c r="TV151" s="70"/>
      <c r="TW151" s="70"/>
      <c r="TX151" s="70"/>
      <c r="TY151" s="70"/>
      <c r="TZ151" s="70"/>
      <c r="UA151" s="70"/>
      <c r="UB151" s="70"/>
      <c r="UC151" s="70"/>
      <c r="UD151" s="70"/>
      <c r="UE151" s="70"/>
      <c r="UF151" s="70"/>
      <c r="UG151" s="70"/>
      <c r="UH151" s="70"/>
      <c r="UI151" s="70"/>
      <c r="UJ151" s="70"/>
      <c r="UK151" s="70"/>
      <c r="UL151" s="70"/>
      <c r="UM151" s="70"/>
      <c r="UN151" s="70"/>
      <c r="UO151" s="70"/>
      <c r="UP151" s="70"/>
      <c r="UQ151" s="70"/>
      <c r="UR151" s="70"/>
      <c r="US151" s="70"/>
      <c r="UT151" s="70"/>
      <c r="UU151" s="70"/>
      <c r="UV151" s="70"/>
      <c r="UW151" s="70"/>
      <c r="UX151" s="70"/>
      <c r="UY151" s="70"/>
      <c r="UZ151" s="70"/>
      <c r="VA151" s="70"/>
      <c r="VB151" s="70"/>
      <c r="VC151" s="70"/>
      <c r="VD151" s="70"/>
      <c r="VE151" s="70"/>
      <c r="VF151" s="70"/>
      <c r="VG151" s="70"/>
      <c r="VH151" s="70"/>
      <c r="VI151" s="70"/>
      <c r="VJ151" s="70"/>
      <c r="VK151" s="70"/>
      <c r="VL151" s="70"/>
      <c r="VM151" s="70"/>
      <c r="VN151" s="70"/>
      <c r="VO151" s="70"/>
      <c r="VP151" s="70"/>
      <c r="VQ151" s="70"/>
      <c r="VR151" s="70"/>
      <c r="VS151" s="70"/>
      <c r="VT151" s="70"/>
      <c r="VU151" s="70"/>
      <c r="VV151" s="70"/>
      <c r="VW151" s="70"/>
      <c r="VX151" s="70"/>
      <c r="VY151" s="70"/>
      <c r="VZ151" s="70"/>
      <c r="WA151" s="70"/>
      <c r="WB151" s="70"/>
      <c r="WC151" s="70"/>
      <c r="WD151" s="70"/>
      <c r="WE151" s="70"/>
      <c r="WF151" s="70"/>
      <c r="WG151" s="70"/>
      <c r="WH151" s="70"/>
      <c r="WI151" s="70"/>
      <c r="WJ151" s="70"/>
      <c r="WK151" s="70"/>
      <c r="WL151" s="70"/>
      <c r="WM151" s="70"/>
      <c r="WN151" s="70"/>
      <c r="WO151" s="70"/>
      <c r="WP151" s="70"/>
      <c r="WQ151" s="70"/>
      <c r="WR151" s="70"/>
      <c r="WS151" s="70"/>
      <c r="WT151" s="70"/>
      <c r="WU151" s="70"/>
      <c r="WV151" s="70"/>
      <c r="WW151" s="70"/>
      <c r="WX151" s="70"/>
      <c r="WY151" s="70"/>
      <c r="WZ151" s="70"/>
      <c r="XA151" s="70"/>
      <c r="XB151" s="70"/>
      <c r="XC151" s="70"/>
      <c r="XD151" s="70"/>
      <c r="XE151" s="70"/>
      <c r="XF151" s="70"/>
      <c r="XG151" s="70"/>
      <c r="XH151" s="70"/>
      <c r="XI151" s="70"/>
      <c r="XJ151" s="70"/>
      <c r="XK151" s="70"/>
      <c r="XL151" s="70"/>
      <c r="XM151" s="70"/>
      <c r="XN151" s="70"/>
      <c r="XO151" s="70"/>
      <c r="XP151" s="70"/>
      <c r="XQ151" s="70"/>
      <c r="XR151" s="70"/>
      <c r="XS151" s="70"/>
      <c r="XT151" s="70"/>
      <c r="XU151" s="70"/>
      <c r="XV151" s="70"/>
      <c r="XW151" s="70"/>
      <c r="XX151" s="70"/>
      <c r="XY151" s="70"/>
      <c r="XZ151" s="70"/>
      <c r="YA151" s="70"/>
      <c r="YB151" s="70"/>
      <c r="YC151" s="70"/>
      <c r="YD151" s="70"/>
      <c r="YE151" s="70"/>
      <c r="YF151" s="70"/>
      <c r="YG151" s="70"/>
      <c r="YH151" s="70"/>
      <c r="YI151" s="70"/>
      <c r="YJ151" s="70"/>
      <c r="YK151" s="70"/>
      <c r="YL151" s="70"/>
      <c r="YM151" s="70"/>
      <c r="YN151" s="70"/>
      <c r="YO151" s="70"/>
      <c r="YP151" s="70"/>
      <c r="YQ151" s="70"/>
      <c r="YR151" s="70"/>
      <c r="YS151" s="70"/>
      <c r="YT151" s="70"/>
      <c r="YU151" s="70"/>
      <c r="YV151" s="70"/>
      <c r="YW151" s="70"/>
      <c r="YX151" s="70"/>
      <c r="YY151" s="70"/>
      <c r="YZ151" s="70"/>
      <c r="ZA151" s="70"/>
      <c r="ZB151" s="70"/>
      <c r="ZC151" s="70"/>
      <c r="ZD151" s="70"/>
      <c r="ZE151" s="70"/>
      <c r="ZF151" s="70"/>
      <c r="ZG151" s="70"/>
      <c r="ZH151" s="70"/>
      <c r="ZI151" s="70"/>
      <c r="ZJ151" s="70"/>
      <c r="ZK151" s="70"/>
      <c r="ZL151" s="70"/>
      <c r="ZM151" s="70"/>
      <c r="ZN151" s="70"/>
      <c r="ZO151" s="70"/>
      <c r="ZP151" s="70"/>
      <c r="ZQ151" s="70"/>
      <c r="ZR151" s="70"/>
      <c r="ZS151" s="70"/>
      <c r="ZT151" s="70"/>
      <c r="ZU151" s="70"/>
      <c r="ZV151" s="70"/>
      <c r="ZW151" s="70"/>
      <c r="ZX151" s="70"/>
      <c r="ZY151" s="70"/>
      <c r="ZZ151" s="70"/>
      <c r="AAA151" s="70"/>
      <c r="AAB151" s="70"/>
      <c r="AAC151" s="70"/>
      <c r="AAD151" s="70"/>
      <c r="AAE151" s="70"/>
      <c r="AAF151" s="70"/>
      <c r="AAG151" s="70"/>
      <c r="AAH151" s="70"/>
      <c r="AAI151" s="70"/>
      <c r="AAJ151" s="70"/>
      <c r="AAK151" s="70"/>
      <c r="AAL151" s="70"/>
      <c r="AAM151" s="70"/>
      <c r="AAN151" s="70"/>
      <c r="AAO151" s="70"/>
      <c r="AAP151" s="70"/>
      <c r="AAQ151" s="70"/>
      <c r="AAR151" s="70"/>
      <c r="AAS151" s="70"/>
      <c r="AAT151" s="70"/>
      <c r="AAU151" s="70"/>
      <c r="AAV151" s="70"/>
      <c r="AAW151" s="70"/>
      <c r="AAX151" s="70"/>
      <c r="AAY151" s="70"/>
      <c r="AAZ151" s="70"/>
      <c r="ABA151" s="70"/>
      <c r="ABB151" s="70"/>
      <c r="ABC151" s="70"/>
      <c r="ABD151" s="70"/>
      <c r="ABE151" s="70"/>
      <c r="ABF151" s="70"/>
      <c r="ABG151" s="70"/>
      <c r="ABH151" s="70"/>
      <c r="ABI151" s="70"/>
      <c r="ABJ151" s="70"/>
      <c r="ABK151" s="70"/>
      <c r="ABL151" s="70"/>
      <c r="ABM151" s="70"/>
      <c r="ABN151" s="70"/>
      <c r="ABO151" s="70"/>
      <c r="ABP151" s="70"/>
      <c r="ABQ151" s="70"/>
      <c r="ABR151" s="70"/>
      <c r="ABS151" s="70"/>
      <c r="ABT151" s="70"/>
      <c r="ABU151" s="70"/>
      <c r="ABV151" s="70"/>
      <c r="ABW151" s="70"/>
      <c r="ABX151" s="70"/>
      <c r="ABY151" s="70"/>
      <c r="ABZ151" s="70"/>
      <c r="ACA151" s="70"/>
      <c r="ACB151" s="70"/>
      <c r="ACC151" s="70"/>
      <c r="ACD151" s="70"/>
      <c r="ACE151" s="70"/>
      <c r="ACF151" s="70"/>
      <c r="ACG151" s="70"/>
      <c r="ACH151" s="70"/>
      <c r="ACI151" s="70"/>
      <c r="ACJ151" s="70"/>
      <c r="ACK151" s="70"/>
      <c r="ACL151" s="70"/>
      <c r="ACM151" s="70"/>
      <c r="ACN151" s="70"/>
      <c r="ACO151" s="70"/>
      <c r="ACP151" s="70"/>
      <c r="ACQ151" s="70"/>
      <c r="ACR151" s="70"/>
      <c r="ACS151" s="70"/>
      <c r="ACT151" s="70"/>
      <c r="ACU151" s="70"/>
      <c r="ACV151" s="70"/>
      <c r="ACW151" s="70"/>
      <c r="ACX151" s="70"/>
      <c r="ACY151" s="70"/>
      <c r="ACZ151" s="70"/>
      <c r="ADA151" s="70"/>
      <c r="ADB151" s="70"/>
      <c r="ADC151" s="70"/>
      <c r="ADD151" s="70"/>
      <c r="ADE151" s="70"/>
      <c r="ADF151" s="70"/>
      <c r="ADG151" s="70"/>
      <c r="ADH151" s="70"/>
      <c r="ADI151" s="70"/>
      <c r="ADJ151" s="70"/>
      <c r="ADK151" s="70"/>
      <c r="ADL151" s="70"/>
      <c r="ADM151" s="70"/>
      <c r="ADN151" s="70"/>
      <c r="ADO151" s="70"/>
      <c r="ADP151" s="70"/>
      <c r="ADQ151" s="70"/>
      <c r="ADR151" s="70"/>
      <c r="ADS151" s="70"/>
      <c r="ADT151" s="70"/>
      <c r="ADU151" s="70"/>
      <c r="ADV151" s="70"/>
      <c r="ADW151" s="70"/>
      <c r="ADX151" s="70"/>
      <c r="ADY151" s="70"/>
      <c r="ADZ151" s="70"/>
      <c r="AEA151" s="70"/>
      <c r="AEB151" s="70"/>
      <c r="AEC151" s="70"/>
      <c r="AED151" s="70"/>
      <c r="AEE151" s="70"/>
      <c r="AEF151" s="70"/>
      <c r="AEG151" s="70"/>
      <c r="AEH151" s="70"/>
      <c r="AEI151" s="70"/>
      <c r="AEJ151" s="70"/>
      <c r="AEK151" s="70"/>
      <c r="AEL151" s="70"/>
      <c r="AEM151" s="70"/>
      <c r="AEN151" s="70"/>
      <c r="AEO151" s="70"/>
      <c r="AEP151" s="70"/>
      <c r="AEQ151" s="70"/>
      <c r="AER151" s="70"/>
      <c r="AES151" s="70"/>
      <c r="AET151" s="70"/>
      <c r="AEU151" s="70"/>
      <c r="AEV151" s="70"/>
      <c r="AEW151" s="70"/>
      <c r="AEX151" s="70"/>
      <c r="AEY151" s="70"/>
      <c r="AEZ151" s="70"/>
    </row>
    <row r="152" spans="1:832" s="70" customFormat="1" x14ac:dyDescent="0.3">
      <c r="A152" s="70" t="s">
        <v>1693</v>
      </c>
      <c r="B152" s="71">
        <v>44485</v>
      </c>
      <c r="C152" s="71"/>
      <c r="D152" s="93"/>
      <c r="E152" s="93" t="s">
        <v>73</v>
      </c>
      <c r="G152" s="70" t="s">
        <v>9</v>
      </c>
      <c r="H152" s="80"/>
      <c r="I152" s="73"/>
      <c r="J152" s="73"/>
      <c r="K152" s="73">
        <v>0</v>
      </c>
      <c r="L152" s="73"/>
      <c r="M152" s="73"/>
      <c r="N152" s="73"/>
      <c r="O152" s="73"/>
      <c r="P152" s="73"/>
      <c r="Q152" s="73"/>
      <c r="R152" s="70" t="s">
        <v>1692</v>
      </c>
      <c r="T152" s="85"/>
      <c r="W152" s="70" t="s">
        <v>905</v>
      </c>
      <c r="Z152" s="1"/>
      <c r="AA152" s="1"/>
      <c r="AB152" s="1"/>
      <c r="AC152" s="1"/>
      <c r="AD152" s="1"/>
      <c r="AE152" s="1"/>
      <c r="AF152" s="1"/>
      <c r="AG152" s="70">
        <v>0</v>
      </c>
      <c r="AH152" s="70">
        <v>0</v>
      </c>
      <c r="AI152" s="70">
        <v>1</v>
      </c>
      <c r="AJ152" s="70">
        <v>0</v>
      </c>
      <c r="AK152" s="70">
        <v>0</v>
      </c>
    </row>
    <row r="153" spans="1:832" s="70" customFormat="1" x14ac:dyDescent="0.3">
      <c r="B153" s="71"/>
      <c r="C153" s="71"/>
      <c r="D153" s="93"/>
      <c r="E153" s="93" t="s">
        <v>580</v>
      </c>
      <c r="G153" s="70" t="s">
        <v>730</v>
      </c>
      <c r="H153" s="80"/>
      <c r="I153" s="73"/>
      <c r="J153" s="73"/>
      <c r="K153" s="73"/>
      <c r="L153" s="73"/>
      <c r="M153" s="73"/>
      <c r="N153" s="73"/>
      <c r="O153" s="73"/>
      <c r="P153" s="73"/>
      <c r="Q153" s="73"/>
      <c r="T153" s="85"/>
      <c r="Z153" s="1"/>
      <c r="AA153" s="1"/>
      <c r="AB153" s="1"/>
      <c r="AC153" s="1"/>
      <c r="AD153" s="1"/>
      <c r="AE153" s="1"/>
      <c r="AF153" s="1"/>
      <c r="AG153" s="70">
        <v>0</v>
      </c>
      <c r="AH153" s="70">
        <v>0</v>
      </c>
      <c r="AI153" s="70">
        <v>1</v>
      </c>
      <c r="AJ153" s="70">
        <v>0</v>
      </c>
      <c r="AK153" s="70">
        <v>0</v>
      </c>
      <c r="AL153" s="79" t="s">
        <v>554</v>
      </c>
    </row>
    <row r="154" spans="1:832" s="70" customFormat="1" ht="12.75" customHeight="1" x14ac:dyDescent="0.3">
      <c r="B154" s="71"/>
      <c r="C154" s="71"/>
      <c r="D154" s="93"/>
      <c r="E154" s="93" t="s">
        <v>731</v>
      </c>
      <c r="G154" s="70" t="s">
        <v>730</v>
      </c>
      <c r="H154" s="80"/>
      <c r="I154" s="73"/>
      <c r="J154" s="73"/>
      <c r="K154" s="73"/>
      <c r="L154" s="73"/>
      <c r="M154" s="73"/>
      <c r="N154" s="73"/>
      <c r="O154" s="73"/>
      <c r="P154" s="73"/>
      <c r="Q154" s="73"/>
      <c r="T154" s="25" t="s">
        <v>1081</v>
      </c>
      <c r="AG154" s="70">
        <v>1</v>
      </c>
      <c r="AH154" s="70">
        <v>0</v>
      </c>
      <c r="AI154" s="70">
        <v>0</v>
      </c>
      <c r="AJ154" s="70">
        <v>0</v>
      </c>
      <c r="AK154" s="70">
        <v>0</v>
      </c>
      <c r="AL154" s="72">
        <v>44112</v>
      </c>
    </row>
    <row r="155" spans="1:832" s="70" customFormat="1" ht="12.75" customHeight="1" x14ac:dyDescent="0.3">
      <c r="B155" s="71">
        <v>44459</v>
      </c>
      <c r="C155" s="71"/>
      <c r="D155" s="93"/>
      <c r="E155" s="93" t="s">
        <v>732</v>
      </c>
      <c r="F155" s="70" t="s">
        <v>733</v>
      </c>
      <c r="G155" s="70" t="s">
        <v>734</v>
      </c>
      <c r="H155" s="80"/>
      <c r="I155" s="73">
        <v>360</v>
      </c>
      <c r="J155" s="73">
        <v>500</v>
      </c>
      <c r="K155" s="73">
        <v>0</v>
      </c>
      <c r="L155" s="73"/>
      <c r="M155" s="73"/>
      <c r="N155" s="73"/>
      <c r="O155" s="73"/>
      <c r="P155" s="73"/>
      <c r="Q155" s="73"/>
      <c r="T155" s="1"/>
      <c r="Z155" s="1"/>
      <c r="AA155" s="1"/>
      <c r="AB155" s="1"/>
      <c r="AC155" s="1"/>
      <c r="AD155" s="1"/>
      <c r="AE155" s="1"/>
      <c r="AF155" s="1"/>
      <c r="AG155" s="70">
        <v>0</v>
      </c>
      <c r="AH155" s="70">
        <v>0</v>
      </c>
      <c r="AI155" s="70">
        <v>1</v>
      </c>
      <c r="AJ155" s="70">
        <v>0</v>
      </c>
      <c r="AK155" s="70">
        <v>0</v>
      </c>
    </row>
    <row r="156" spans="1:832" s="70" customFormat="1" ht="12.75" customHeight="1" x14ac:dyDescent="0.3">
      <c r="A156" s="25" t="s">
        <v>1866</v>
      </c>
      <c r="B156" s="24">
        <v>44512</v>
      </c>
      <c r="C156" s="24"/>
      <c r="D156" s="252"/>
      <c r="E156" s="82" t="s">
        <v>345</v>
      </c>
      <c r="F156" s="25" t="s">
        <v>736</v>
      </c>
      <c r="G156" s="25" t="s">
        <v>737</v>
      </c>
      <c r="H156" s="57" t="s">
        <v>738</v>
      </c>
      <c r="I156" s="56">
        <v>133468</v>
      </c>
      <c r="J156" s="56">
        <v>155000</v>
      </c>
      <c r="K156" s="56">
        <v>4000</v>
      </c>
      <c r="L156" s="56"/>
      <c r="M156" s="56"/>
      <c r="N156" s="56"/>
      <c r="O156" s="56"/>
      <c r="P156" s="56" t="s">
        <v>1922</v>
      </c>
      <c r="Q156" s="25" t="s">
        <v>1858</v>
      </c>
      <c r="R156" s="25" t="s">
        <v>1626</v>
      </c>
      <c r="S156" s="25" t="s">
        <v>1357</v>
      </c>
      <c r="T156" s="25"/>
      <c r="U156" s="25"/>
      <c r="V156" s="25"/>
      <c r="W156" s="25"/>
      <c r="X156" s="25"/>
      <c r="Y156" s="25"/>
      <c r="AG156" s="70">
        <v>1</v>
      </c>
      <c r="AH156" s="70">
        <v>0</v>
      </c>
      <c r="AI156" s="70">
        <v>0</v>
      </c>
      <c r="AJ156" s="70">
        <v>0</v>
      </c>
      <c r="AK156" s="70">
        <v>0</v>
      </c>
      <c r="AL156" s="70" t="s">
        <v>555</v>
      </c>
    </row>
    <row r="157" spans="1:832" s="25" customFormat="1" ht="38.25" customHeight="1" x14ac:dyDescent="0.3">
      <c r="A157" s="25" t="s">
        <v>1866</v>
      </c>
      <c r="B157" s="24">
        <v>44512</v>
      </c>
      <c r="C157" s="24"/>
      <c r="D157" s="252"/>
      <c r="E157" s="82" t="s">
        <v>73</v>
      </c>
      <c r="G157" s="25" t="s">
        <v>737</v>
      </c>
      <c r="H157" s="57"/>
      <c r="I157" s="56">
        <v>0</v>
      </c>
      <c r="J157" s="56"/>
      <c r="K157" s="56" t="s">
        <v>1686</v>
      </c>
      <c r="L157" s="56"/>
      <c r="M157" s="56"/>
      <c r="N157" s="56"/>
      <c r="O157" s="56"/>
      <c r="P157" s="56" t="s">
        <v>1923</v>
      </c>
      <c r="Q157" s="25" t="s">
        <v>1858</v>
      </c>
      <c r="R157" s="25" t="s">
        <v>1626</v>
      </c>
      <c r="Z157" s="1"/>
      <c r="AA157" s="1"/>
      <c r="AB157" s="1"/>
      <c r="AC157" s="1"/>
      <c r="AD157" s="1"/>
      <c r="AE157" s="1"/>
      <c r="AF157" s="1"/>
      <c r="AG157" s="70">
        <v>0</v>
      </c>
      <c r="AH157" s="70">
        <v>0</v>
      </c>
      <c r="AI157" s="70">
        <v>1</v>
      </c>
      <c r="AJ157" s="70">
        <v>0</v>
      </c>
      <c r="AK157" s="70">
        <v>0</v>
      </c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  <c r="BC157" s="70"/>
      <c r="BD157" s="70"/>
      <c r="BE157" s="70"/>
      <c r="BF157" s="70"/>
      <c r="BG157" s="70"/>
      <c r="BH157" s="70"/>
      <c r="BI157" s="70"/>
      <c r="BJ157" s="70"/>
      <c r="BK157" s="70"/>
      <c r="BL157" s="70"/>
      <c r="BM157" s="70"/>
      <c r="BN157" s="70"/>
      <c r="BO157" s="70"/>
      <c r="BP157" s="70"/>
      <c r="BQ157" s="70"/>
      <c r="BR157" s="70"/>
      <c r="BS157" s="70"/>
      <c r="BT157" s="70"/>
      <c r="BU157" s="70"/>
      <c r="BV157" s="70"/>
      <c r="BW157" s="70"/>
      <c r="BX157" s="70"/>
      <c r="BY157" s="70"/>
      <c r="BZ157" s="70"/>
      <c r="CA157" s="70"/>
      <c r="CB157" s="70"/>
      <c r="CC157" s="70"/>
      <c r="CD157" s="70"/>
      <c r="CE157" s="70"/>
      <c r="CF157" s="70"/>
      <c r="CG157" s="70"/>
      <c r="CH157" s="70"/>
      <c r="CI157" s="70"/>
      <c r="CJ157" s="70"/>
      <c r="CK157" s="70"/>
      <c r="CL157" s="70"/>
      <c r="CM157" s="70"/>
      <c r="CN157" s="70"/>
      <c r="CO157" s="70"/>
      <c r="CP157" s="70"/>
      <c r="CQ157" s="70"/>
      <c r="CR157" s="70"/>
      <c r="CS157" s="70"/>
      <c r="CT157" s="70"/>
      <c r="CU157" s="70"/>
      <c r="CV157" s="70"/>
      <c r="CW157" s="70"/>
      <c r="CX157" s="70"/>
      <c r="CY157" s="70"/>
      <c r="CZ157" s="70"/>
      <c r="DA157" s="70"/>
      <c r="DB157" s="70"/>
      <c r="DC157" s="70"/>
      <c r="DD157" s="70"/>
      <c r="DE157" s="70"/>
      <c r="DF157" s="70"/>
      <c r="DG157" s="70"/>
      <c r="DH157" s="70"/>
      <c r="DI157" s="70"/>
      <c r="DJ157" s="70"/>
      <c r="DK157" s="70"/>
      <c r="DL157" s="70"/>
      <c r="DM157" s="70"/>
      <c r="DN157" s="70"/>
      <c r="DO157" s="70"/>
      <c r="DP157" s="70"/>
      <c r="DQ157" s="70"/>
      <c r="DR157" s="70"/>
      <c r="DS157" s="70"/>
      <c r="DT157" s="70"/>
      <c r="DU157" s="70"/>
      <c r="DV157" s="70"/>
      <c r="DW157" s="70"/>
      <c r="DX157" s="70"/>
      <c r="DY157" s="70"/>
      <c r="DZ157" s="70"/>
      <c r="EA157" s="70"/>
      <c r="EB157" s="70"/>
      <c r="EC157" s="70"/>
      <c r="ED157" s="70"/>
      <c r="EE157" s="70"/>
      <c r="EF157" s="70"/>
      <c r="EG157" s="70"/>
      <c r="EH157" s="70"/>
      <c r="EI157" s="70"/>
      <c r="EJ157" s="70"/>
      <c r="EK157" s="70"/>
      <c r="EL157" s="70"/>
      <c r="EM157" s="70"/>
      <c r="EN157" s="70"/>
      <c r="EO157" s="70"/>
      <c r="EP157" s="70"/>
      <c r="EQ157" s="70"/>
      <c r="ER157" s="70"/>
      <c r="ES157" s="70"/>
      <c r="ET157" s="70"/>
      <c r="EU157" s="70"/>
      <c r="EV157" s="70"/>
      <c r="EW157" s="70"/>
      <c r="EX157" s="70"/>
      <c r="EY157" s="70"/>
      <c r="EZ157" s="70"/>
      <c r="FA157" s="70"/>
      <c r="FB157" s="70"/>
      <c r="FC157" s="70"/>
      <c r="FD157" s="70"/>
      <c r="FE157" s="70"/>
      <c r="FF157" s="70"/>
      <c r="FG157" s="70"/>
      <c r="FH157" s="70"/>
      <c r="FI157" s="70"/>
      <c r="FJ157" s="70"/>
      <c r="FK157" s="70"/>
      <c r="FL157" s="70"/>
      <c r="FM157" s="70"/>
      <c r="FN157" s="70"/>
      <c r="FO157" s="70"/>
      <c r="FP157" s="70"/>
      <c r="FQ157" s="70"/>
      <c r="FR157" s="70"/>
      <c r="FS157" s="70"/>
      <c r="FT157" s="70"/>
      <c r="FU157" s="70"/>
      <c r="FV157" s="70"/>
      <c r="FW157" s="70"/>
      <c r="FX157" s="70"/>
      <c r="FY157" s="70"/>
      <c r="FZ157" s="70"/>
      <c r="GA157" s="70"/>
      <c r="GB157" s="70"/>
      <c r="GC157" s="70"/>
      <c r="GD157" s="70"/>
      <c r="GE157" s="70"/>
      <c r="GF157" s="70"/>
      <c r="GG157" s="70"/>
      <c r="GH157" s="70"/>
      <c r="GI157" s="70"/>
      <c r="GJ157" s="70"/>
      <c r="GK157" s="70"/>
      <c r="GL157" s="70"/>
      <c r="GM157" s="70"/>
      <c r="GN157" s="70"/>
      <c r="GO157" s="70"/>
      <c r="GP157" s="70"/>
      <c r="GQ157" s="70"/>
      <c r="GR157" s="70"/>
      <c r="GS157" s="70"/>
      <c r="GT157" s="70"/>
      <c r="GU157" s="70"/>
      <c r="GV157" s="70"/>
      <c r="GW157" s="70"/>
      <c r="GX157" s="70"/>
      <c r="GY157" s="70"/>
      <c r="GZ157" s="70"/>
      <c r="HA157" s="70"/>
      <c r="HB157" s="70"/>
      <c r="HC157" s="70"/>
      <c r="HD157" s="70"/>
      <c r="HE157" s="70"/>
      <c r="HF157" s="70"/>
      <c r="HG157" s="70"/>
      <c r="HH157" s="70"/>
      <c r="HI157" s="70"/>
      <c r="HJ157" s="70"/>
      <c r="HK157" s="70"/>
      <c r="HL157" s="70"/>
      <c r="HM157" s="70"/>
      <c r="HN157" s="70"/>
      <c r="HO157" s="70"/>
      <c r="HP157" s="70"/>
      <c r="HQ157" s="70"/>
      <c r="HR157" s="70"/>
      <c r="HS157" s="70"/>
      <c r="HT157" s="70"/>
      <c r="HU157" s="70"/>
      <c r="HV157" s="70"/>
      <c r="HW157" s="70"/>
      <c r="HX157" s="70"/>
      <c r="HY157" s="70"/>
      <c r="HZ157" s="70"/>
      <c r="IA157" s="70"/>
      <c r="IB157" s="70"/>
      <c r="IC157" s="70"/>
      <c r="ID157" s="70"/>
      <c r="IE157" s="70"/>
      <c r="IF157" s="70"/>
      <c r="IG157" s="70"/>
      <c r="IH157" s="70"/>
      <c r="II157" s="70"/>
      <c r="IJ157" s="70"/>
      <c r="IK157" s="70"/>
      <c r="IL157" s="70"/>
      <c r="IM157" s="70"/>
      <c r="IN157" s="70"/>
      <c r="IO157" s="70"/>
      <c r="IP157" s="70"/>
      <c r="IQ157" s="70"/>
      <c r="IR157" s="70"/>
      <c r="IS157" s="70"/>
      <c r="IT157" s="70"/>
      <c r="IU157" s="70"/>
      <c r="IV157" s="70"/>
      <c r="IW157" s="70"/>
      <c r="IX157" s="70"/>
      <c r="IY157" s="70"/>
      <c r="IZ157" s="70"/>
      <c r="JA157" s="70"/>
      <c r="JB157" s="70"/>
      <c r="JC157" s="70"/>
      <c r="JD157" s="70"/>
      <c r="JE157" s="70"/>
      <c r="JF157" s="70"/>
      <c r="JG157" s="70"/>
      <c r="JH157" s="70"/>
      <c r="JI157" s="70"/>
      <c r="JJ157" s="70"/>
      <c r="JK157" s="70"/>
      <c r="JL157" s="70"/>
      <c r="JM157" s="70"/>
      <c r="JN157" s="70"/>
      <c r="JO157" s="70"/>
      <c r="JP157" s="70"/>
      <c r="JQ157" s="70"/>
      <c r="JR157" s="70"/>
      <c r="JS157" s="70"/>
      <c r="JT157" s="70"/>
      <c r="JU157" s="70"/>
      <c r="JV157" s="70"/>
      <c r="JW157" s="70"/>
      <c r="JX157" s="70"/>
      <c r="JY157" s="70"/>
      <c r="JZ157" s="70"/>
      <c r="KA157" s="70"/>
      <c r="KB157" s="70"/>
      <c r="KC157" s="70"/>
      <c r="KD157" s="70"/>
      <c r="KE157" s="70"/>
      <c r="KF157" s="70"/>
      <c r="KG157" s="70"/>
      <c r="KH157" s="70"/>
      <c r="KI157" s="70"/>
      <c r="KJ157" s="70"/>
      <c r="KK157" s="70"/>
      <c r="KL157" s="70"/>
      <c r="KM157" s="70"/>
      <c r="KN157" s="70"/>
      <c r="KO157" s="70"/>
      <c r="KP157" s="70"/>
      <c r="KQ157" s="70"/>
      <c r="KR157" s="70"/>
      <c r="KS157" s="70"/>
      <c r="KT157" s="70"/>
      <c r="KU157" s="70"/>
      <c r="KV157" s="70"/>
      <c r="KW157" s="70"/>
      <c r="KX157" s="70"/>
      <c r="KY157" s="70"/>
      <c r="KZ157" s="70"/>
      <c r="LA157" s="70"/>
      <c r="LB157" s="70"/>
      <c r="LC157" s="70"/>
      <c r="LD157" s="70"/>
      <c r="LE157" s="70"/>
      <c r="LF157" s="70"/>
      <c r="LG157" s="70"/>
      <c r="LH157" s="70"/>
      <c r="LI157" s="70"/>
      <c r="LJ157" s="70"/>
      <c r="LK157" s="70"/>
      <c r="LL157" s="70"/>
      <c r="LM157" s="70"/>
      <c r="LN157" s="70"/>
      <c r="LO157" s="70"/>
      <c r="LP157" s="70"/>
      <c r="LQ157" s="70"/>
      <c r="LR157" s="70"/>
      <c r="LS157" s="70"/>
      <c r="LT157" s="70"/>
      <c r="LU157" s="70"/>
      <c r="LV157" s="70"/>
      <c r="LW157" s="70"/>
      <c r="LX157" s="70"/>
      <c r="LY157" s="70"/>
      <c r="LZ157" s="70"/>
      <c r="MA157" s="70"/>
      <c r="MB157" s="70"/>
      <c r="MC157" s="70"/>
      <c r="MD157" s="70"/>
      <c r="ME157" s="70"/>
      <c r="MF157" s="70"/>
      <c r="MG157" s="70"/>
      <c r="MH157" s="70"/>
      <c r="MI157" s="70"/>
      <c r="MJ157" s="70"/>
      <c r="MK157" s="70"/>
      <c r="ML157" s="70"/>
      <c r="MM157" s="70"/>
      <c r="MN157" s="70"/>
      <c r="MO157" s="70"/>
      <c r="MP157" s="70"/>
      <c r="MQ157" s="70"/>
      <c r="MR157" s="70"/>
      <c r="MS157" s="70"/>
      <c r="MT157" s="70"/>
      <c r="MU157" s="70"/>
      <c r="MV157" s="70"/>
      <c r="MW157" s="70"/>
      <c r="MX157" s="70"/>
      <c r="MY157" s="70"/>
      <c r="MZ157" s="70"/>
      <c r="NA157" s="70"/>
      <c r="NB157" s="70"/>
      <c r="NC157" s="70"/>
      <c r="ND157" s="70"/>
      <c r="NE157" s="70"/>
      <c r="NF157" s="70"/>
      <c r="NG157" s="70"/>
      <c r="NH157" s="70"/>
      <c r="NI157" s="70"/>
      <c r="NJ157" s="70"/>
      <c r="NK157" s="70"/>
      <c r="NL157" s="70"/>
      <c r="NM157" s="70"/>
      <c r="NN157" s="70"/>
      <c r="NO157" s="70"/>
      <c r="NP157" s="70"/>
      <c r="NQ157" s="70"/>
      <c r="NR157" s="70"/>
      <c r="NS157" s="70"/>
      <c r="NT157" s="70"/>
      <c r="NU157" s="70"/>
      <c r="NV157" s="70"/>
      <c r="NW157" s="70"/>
      <c r="NX157" s="70"/>
      <c r="NY157" s="70"/>
      <c r="NZ157" s="70"/>
      <c r="OA157" s="70"/>
      <c r="OB157" s="70"/>
      <c r="OC157" s="70"/>
      <c r="OD157" s="70"/>
      <c r="OE157" s="70"/>
      <c r="OF157" s="70"/>
      <c r="OG157" s="70"/>
      <c r="OH157" s="70"/>
      <c r="OI157" s="70"/>
      <c r="OJ157" s="70"/>
      <c r="OK157" s="70"/>
      <c r="OL157" s="70"/>
      <c r="OM157" s="70"/>
      <c r="ON157" s="70"/>
      <c r="OO157" s="70"/>
      <c r="OP157" s="70"/>
      <c r="OQ157" s="70"/>
      <c r="OR157" s="70"/>
      <c r="OS157" s="70"/>
      <c r="OT157" s="70"/>
      <c r="OU157" s="70"/>
      <c r="OV157" s="70"/>
      <c r="OW157" s="70"/>
      <c r="OX157" s="70"/>
      <c r="OY157" s="70"/>
      <c r="OZ157" s="70"/>
      <c r="PA157" s="70"/>
      <c r="PB157" s="70"/>
      <c r="PC157" s="70"/>
      <c r="PD157" s="70"/>
      <c r="PE157" s="70"/>
      <c r="PF157" s="70"/>
      <c r="PG157" s="70"/>
      <c r="PH157" s="70"/>
      <c r="PI157" s="70"/>
      <c r="PJ157" s="70"/>
      <c r="PK157" s="70"/>
      <c r="PL157" s="70"/>
      <c r="PM157" s="70"/>
      <c r="PN157" s="70"/>
      <c r="PO157" s="70"/>
      <c r="PP157" s="70"/>
      <c r="PQ157" s="70"/>
      <c r="PR157" s="70"/>
      <c r="PS157" s="70"/>
      <c r="PT157" s="70"/>
      <c r="PU157" s="70"/>
      <c r="PV157" s="70"/>
      <c r="PW157" s="70"/>
      <c r="PX157" s="70"/>
      <c r="PY157" s="70"/>
      <c r="PZ157" s="70"/>
      <c r="QA157" s="70"/>
      <c r="QB157" s="70"/>
      <c r="QC157" s="70"/>
      <c r="QD157" s="70"/>
      <c r="QE157" s="70"/>
      <c r="QF157" s="70"/>
      <c r="QG157" s="70"/>
      <c r="QH157" s="70"/>
      <c r="QI157" s="70"/>
      <c r="QJ157" s="70"/>
      <c r="QK157" s="70"/>
      <c r="QL157" s="70"/>
      <c r="QM157" s="70"/>
      <c r="QN157" s="70"/>
      <c r="QO157" s="70"/>
      <c r="QP157" s="70"/>
      <c r="QQ157" s="70"/>
      <c r="QR157" s="70"/>
      <c r="QS157" s="70"/>
      <c r="QT157" s="70"/>
      <c r="QU157" s="70"/>
      <c r="QV157" s="70"/>
      <c r="QW157" s="70"/>
      <c r="QX157" s="70"/>
      <c r="QY157" s="70"/>
      <c r="QZ157" s="70"/>
      <c r="RA157" s="70"/>
      <c r="RB157" s="70"/>
      <c r="RC157" s="70"/>
      <c r="RD157" s="70"/>
      <c r="RE157" s="70"/>
      <c r="RF157" s="70"/>
      <c r="RG157" s="70"/>
      <c r="RH157" s="70"/>
      <c r="RI157" s="70"/>
      <c r="RJ157" s="70"/>
      <c r="RK157" s="70"/>
      <c r="RL157" s="70"/>
      <c r="RM157" s="70"/>
      <c r="RN157" s="70"/>
      <c r="RO157" s="70"/>
      <c r="RP157" s="70"/>
      <c r="RQ157" s="70"/>
      <c r="RR157" s="70"/>
      <c r="RS157" s="70"/>
      <c r="RT157" s="70"/>
      <c r="RU157" s="70"/>
      <c r="RV157" s="70"/>
      <c r="RW157" s="70"/>
      <c r="RX157" s="70"/>
      <c r="RY157" s="70"/>
      <c r="RZ157" s="70"/>
      <c r="SA157" s="70"/>
      <c r="SB157" s="70"/>
      <c r="SC157" s="70"/>
      <c r="SD157" s="70"/>
      <c r="SE157" s="70"/>
      <c r="SF157" s="70"/>
      <c r="SG157" s="70"/>
      <c r="SH157" s="70"/>
      <c r="SI157" s="70"/>
      <c r="SJ157" s="70"/>
      <c r="SK157" s="70"/>
      <c r="SL157" s="70"/>
      <c r="SM157" s="70"/>
      <c r="SN157" s="70"/>
      <c r="SO157" s="70"/>
      <c r="SP157" s="70"/>
      <c r="SQ157" s="70"/>
      <c r="SR157" s="70"/>
      <c r="SS157" s="70"/>
      <c r="ST157" s="70"/>
      <c r="SU157" s="70"/>
      <c r="SV157" s="70"/>
      <c r="SW157" s="70"/>
      <c r="SX157" s="70"/>
      <c r="SY157" s="70"/>
      <c r="SZ157" s="70"/>
      <c r="TA157" s="70"/>
      <c r="TB157" s="70"/>
      <c r="TC157" s="70"/>
      <c r="TD157" s="70"/>
      <c r="TE157" s="70"/>
      <c r="TF157" s="70"/>
      <c r="TG157" s="70"/>
      <c r="TH157" s="70"/>
      <c r="TI157" s="70"/>
      <c r="TJ157" s="70"/>
      <c r="TK157" s="70"/>
      <c r="TL157" s="70"/>
      <c r="TM157" s="70"/>
      <c r="TN157" s="70"/>
      <c r="TO157" s="70"/>
      <c r="TP157" s="70"/>
      <c r="TQ157" s="70"/>
      <c r="TR157" s="70"/>
      <c r="TS157" s="70"/>
      <c r="TT157" s="70"/>
      <c r="TU157" s="70"/>
      <c r="TV157" s="70"/>
      <c r="TW157" s="70"/>
      <c r="TX157" s="70"/>
      <c r="TY157" s="70"/>
      <c r="TZ157" s="70"/>
      <c r="UA157" s="70"/>
      <c r="UB157" s="70"/>
      <c r="UC157" s="70"/>
      <c r="UD157" s="70"/>
      <c r="UE157" s="70"/>
      <c r="UF157" s="70"/>
      <c r="UG157" s="70"/>
      <c r="UH157" s="70"/>
      <c r="UI157" s="70"/>
      <c r="UJ157" s="70"/>
      <c r="UK157" s="70"/>
      <c r="UL157" s="70"/>
      <c r="UM157" s="70"/>
      <c r="UN157" s="70"/>
      <c r="UO157" s="70"/>
      <c r="UP157" s="70"/>
      <c r="UQ157" s="70"/>
      <c r="UR157" s="70"/>
      <c r="US157" s="70"/>
      <c r="UT157" s="70"/>
      <c r="UU157" s="70"/>
      <c r="UV157" s="70"/>
      <c r="UW157" s="70"/>
      <c r="UX157" s="70"/>
      <c r="UY157" s="70"/>
      <c r="UZ157" s="70"/>
      <c r="VA157" s="70"/>
      <c r="VB157" s="70"/>
      <c r="VC157" s="70"/>
      <c r="VD157" s="70"/>
      <c r="VE157" s="70"/>
      <c r="VF157" s="70"/>
      <c r="VG157" s="70"/>
      <c r="VH157" s="70"/>
      <c r="VI157" s="70"/>
      <c r="VJ157" s="70"/>
      <c r="VK157" s="70"/>
      <c r="VL157" s="70"/>
      <c r="VM157" s="70"/>
      <c r="VN157" s="70"/>
      <c r="VO157" s="70"/>
      <c r="VP157" s="70"/>
      <c r="VQ157" s="70"/>
      <c r="VR157" s="70"/>
      <c r="VS157" s="70"/>
      <c r="VT157" s="70"/>
      <c r="VU157" s="70"/>
      <c r="VV157" s="70"/>
      <c r="VW157" s="70"/>
      <c r="VX157" s="70"/>
      <c r="VY157" s="70"/>
      <c r="VZ157" s="70"/>
      <c r="WA157" s="70"/>
      <c r="WB157" s="70"/>
      <c r="WC157" s="70"/>
      <c r="WD157" s="70"/>
      <c r="WE157" s="70"/>
      <c r="WF157" s="70"/>
      <c r="WG157" s="70"/>
      <c r="WH157" s="70"/>
      <c r="WI157" s="70"/>
      <c r="WJ157" s="70"/>
      <c r="WK157" s="70"/>
      <c r="WL157" s="70"/>
      <c r="WM157" s="70"/>
      <c r="WN157" s="70"/>
      <c r="WO157" s="70"/>
      <c r="WP157" s="70"/>
      <c r="WQ157" s="70"/>
      <c r="WR157" s="70"/>
      <c r="WS157" s="70"/>
      <c r="WT157" s="70"/>
      <c r="WU157" s="70"/>
      <c r="WV157" s="70"/>
      <c r="WW157" s="70"/>
      <c r="WX157" s="70"/>
      <c r="WY157" s="70"/>
      <c r="WZ157" s="70"/>
      <c r="XA157" s="70"/>
      <c r="XB157" s="70"/>
      <c r="XC157" s="70"/>
      <c r="XD157" s="70"/>
      <c r="XE157" s="70"/>
      <c r="XF157" s="70"/>
      <c r="XG157" s="70"/>
      <c r="XH157" s="70"/>
      <c r="XI157" s="70"/>
      <c r="XJ157" s="70"/>
      <c r="XK157" s="70"/>
      <c r="XL157" s="70"/>
      <c r="XM157" s="70"/>
      <c r="XN157" s="70"/>
      <c r="XO157" s="70"/>
      <c r="XP157" s="70"/>
      <c r="XQ157" s="70"/>
      <c r="XR157" s="70"/>
      <c r="XS157" s="70"/>
      <c r="XT157" s="70"/>
      <c r="XU157" s="70"/>
      <c r="XV157" s="70"/>
      <c r="XW157" s="70"/>
      <c r="XX157" s="70"/>
      <c r="XY157" s="70"/>
      <c r="XZ157" s="70"/>
      <c r="YA157" s="70"/>
      <c r="YB157" s="70"/>
      <c r="YC157" s="70"/>
      <c r="YD157" s="70"/>
      <c r="YE157" s="70"/>
      <c r="YF157" s="70"/>
      <c r="YG157" s="70"/>
      <c r="YH157" s="70"/>
      <c r="YI157" s="70"/>
      <c r="YJ157" s="70"/>
      <c r="YK157" s="70"/>
      <c r="YL157" s="70"/>
      <c r="YM157" s="70"/>
      <c r="YN157" s="70"/>
      <c r="YO157" s="70"/>
      <c r="YP157" s="70"/>
      <c r="YQ157" s="70"/>
      <c r="YR157" s="70"/>
      <c r="YS157" s="70"/>
      <c r="YT157" s="70"/>
      <c r="YU157" s="70"/>
      <c r="YV157" s="70"/>
      <c r="YW157" s="70"/>
      <c r="YX157" s="70"/>
      <c r="YY157" s="70"/>
      <c r="YZ157" s="70"/>
      <c r="ZA157" s="70"/>
      <c r="ZB157" s="70"/>
      <c r="ZC157" s="70"/>
      <c r="ZD157" s="70"/>
      <c r="ZE157" s="70"/>
      <c r="ZF157" s="70"/>
      <c r="ZG157" s="70"/>
      <c r="ZH157" s="70"/>
      <c r="ZI157" s="70"/>
      <c r="ZJ157" s="70"/>
      <c r="ZK157" s="70"/>
      <c r="ZL157" s="70"/>
      <c r="ZM157" s="70"/>
      <c r="ZN157" s="70"/>
      <c r="ZO157" s="70"/>
      <c r="ZP157" s="70"/>
      <c r="ZQ157" s="70"/>
      <c r="ZR157" s="70"/>
      <c r="ZS157" s="70"/>
      <c r="ZT157" s="70"/>
      <c r="ZU157" s="70"/>
      <c r="ZV157" s="70"/>
      <c r="ZW157" s="70"/>
      <c r="ZX157" s="70"/>
      <c r="ZY157" s="70"/>
      <c r="ZZ157" s="70"/>
      <c r="AAA157" s="70"/>
      <c r="AAB157" s="70"/>
      <c r="AAC157" s="70"/>
      <c r="AAD157" s="70"/>
      <c r="AAE157" s="70"/>
      <c r="AAF157" s="70"/>
      <c r="AAG157" s="70"/>
      <c r="AAH157" s="70"/>
      <c r="AAI157" s="70"/>
      <c r="AAJ157" s="70"/>
      <c r="AAK157" s="70"/>
      <c r="AAL157" s="70"/>
      <c r="AAM157" s="70"/>
      <c r="AAN157" s="70"/>
      <c r="AAO157" s="70"/>
      <c r="AAP157" s="70"/>
      <c r="AAQ157" s="70"/>
      <c r="AAR157" s="70"/>
      <c r="AAS157" s="70"/>
      <c r="AAT157" s="70"/>
      <c r="AAU157" s="70"/>
      <c r="AAV157" s="70"/>
      <c r="AAW157" s="70"/>
      <c r="AAX157" s="70"/>
      <c r="AAY157" s="70"/>
      <c r="AAZ157" s="70"/>
      <c r="ABA157" s="70"/>
      <c r="ABB157" s="70"/>
      <c r="ABC157" s="70"/>
      <c r="ABD157" s="70"/>
      <c r="ABE157" s="70"/>
      <c r="ABF157" s="70"/>
      <c r="ABG157" s="70"/>
      <c r="ABH157" s="70"/>
      <c r="ABI157" s="70"/>
      <c r="ABJ157" s="70"/>
      <c r="ABK157" s="70"/>
      <c r="ABL157" s="70"/>
      <c r="ABM157" s="70"/>
      <c r="ABN157" s="70"/>
      <c r="ABO157" s="70"/>
      <c r="ABP157" s="70"/>
      <c r="ABQ157" s="70"/>
      <c r="ABR157" s="70"/>
      <c r="ABS157" s="70"/>
      <c r="ABT157" s="70"/>
      <c r="ABU157" s="70"/>
      <c r="ABV157" s="70"/>
      <c r="ABW157" s="70"/>
      <c r="ABX157" s="70"/>
      <c r="ABY157" s="70"/>
      <c r="ABZ157" s="70"/>
      <c r="ACA157" s="70"/>
      <c r="ACB157" s="70"/>
      <c r="ACC157" s="70"/>
      <c r="ACD157" s="70"/>
      <c r="ACE157" s="70"/>
      <c r="ACF157" s="70"/>
      <c r="ACG157" s="70"/>
      <c r="ACH157" s="70"/>
      <c r="ACI157" s="70"/>
      <c r="ACJ157" s="70"/>
      <c r="ACK157" s="70"/>
      <c r="ACL157" s="70"/>
      <c r="ACM157" s="70"/>
      <c r="ACN157" s="70"/>
      <c r="ACO157" s="70"/>
      <c r="ACP157" s="70"/>
      <c r="ACQ157" s="70"/>
      <c r="ACR157" s="70"/>
      <c r="ACS157" s="70"/>
      <c r="ACT157" s="70"/>
      <c r="ACU157" s="70"/>
      <c r="ACV157" s="70"/>
      <c r="ACW157" s="70"/>
      <c r="ACX157" s="70"/>
      <c r="ACY157" s="70"/>
      <c r="ACZ157" s="70"/>
      <c r="ADA157" s="70"/>
      <c r="ADB157" s="70"/>
      <c r="ADC157" s="70"/>
      <c r="ADD157" s="70"/>
      <c r="ADE157" s="70"/>
      <c r="ADF157" s="70"/>
      <c r="ADG157" s="70"/>
      <c r="ADH157" s="70"/>
      <c r="ADI157" s="70"/>
      <c r="ADJ157" s="70"/>
      <c r="ADK157" s="70"/>
      <c r="ADL157" s="70"/>
      <c r="ADM157" s="70"/>
      <c r="ADN157" s="70"/>
      <c r="ADO157" s="70"/>
      <c r="ADP157" s="70"/>
      <c r="ADQ157" s="70"/>
      <c r="ADR157" s="70"/>
      <c r="ADS157" s="70"/>
      <c r="ADT157" s="70"/>
      <c r="ADU157" s="70"/>
      <c r="ADV157" s="70"/>
      <c r="ADW157" s="70"/>
      <c r="ADX157" s="70"/>
      <c r="ADY157" s="70"/>
      <c r="ADZ157" s="70"/>
      <c r="AEA157" s="70"/>
      <c r="AEB157" s="70"/>
      <c r="AEC157" s="70"/>
      <c r="AED157" s="70"/>
      <c r="AEE157" s="70"/>
      <c r="AEF157" s="70"/>
      <c r="AEG157" s="70"/>
      <c r="AEH157" s="70"/>
      <c r="AEI157" s="70"/>
      <c r="AEJ157" s="70"/>
      <c r="AEK157" s="70"/>
      <c r="AEL157" s="70"/>
      <c r="AEM157" s="70"/>
      <c r="AEN157" s="70"/>
      <c r="AEO157" s="70"/>
      <c r="AEP157" s="70"/>
      <c r="AEQ157" s="70"/>
      <c r="AER157" s="70"/>
      <c r="AES157" s="70"/>
      <c r="AET157" s="70"/>
      <c r="AEU157" s="70"/>
      <c r="AEV157" s="70"/>
      <c r="AEW157" s="70"/>
      <c r="AEX157" s="70"/>
      <c r="AEY157" s="70"/>
      <c r="AEZ157" s="70"/>
    </row>
    <row r="158" spans="1:832" s="25" customFormat="1" ht="12.75" customHeight="1" x14ac:dyDescent="0.3">
      <c r="A158" s="25" t="s">
        <v>1867</v>
      </c>
      <c r="B158" s="24">
        <v>44513</v>
      </c>
      <c r="C158" s="24"/>
      <c r="D158" s="274"/>
      <c r="E158" s="82" t="s">
        <v>345</v>
      </c>
      <c r="F158" s="57" t="s">
        <v>145</v>
      </c>
      <c r="G158" s="25" t="s">
        <v>154</v>
      </c>
      <c r="H158" s="25" t="s">
        <v>743</v>
      </c>
      <c r="I158" s="56">
        <v>20000</v>
      </c>
      <c r="J158" s="56">
        <v>30000</v>
      </c>
      <c r="K158" s="56">
        <v>1650</v>
      </c>
      <c r="L158" s="56"/>
      <c r="M158" s="56"/>
      <c r="N158" s="56"/>
      <c r="O158" s="56"/>
      <c r="P158" s="56"/>
      <c r="Q158" s="56" t="s">
        <v>1853</v>
      </c>
      <c r="S158" s="25" t="s">
        <v>1000</v>
      </c>
      <c r="Y158" s="70"/>
      <c r="Z158" s="1"/>
      <c r="AA158" s="1"/>
      <c r="AB158" s="1"/>
      <c r="AC158" s="1"/>
      <c r="AD158" s="1"/>
      <c r="AE158" s="1"/>
      <c r="AF158" s="1"/>
      <c r="AG158" s="70">
        <v>0</v>
      </c>
      <c r="AH158" s="70">
        <v>0</v>
      </c>
      <c r="AI158" s="70">
        <v>1</v>
      </c>
      <c r="AJ158" s="70">
        <v>0</v>
      </c>
      <c r="AK158" s="70">
        <v>0</v>
      </c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70"/>
      <c r="BI158" s="70"/>
      <c r="BJ158" s="70"/>
      <c r="BK158" s="70"/>
      <c r="BL158" s="70"/>
      <c r="BM158" s="70"/>
      <c r="BN158" s="70"/>
      <c r="BO158" s="70"/>
      <c r="BP158" s="70"/>
      <c r="BQ158" s="70"/>
      <c r="BR158" s="70"/>
      <c r="BS158" s="70"/>
      <c r="BT158" s="70"/>
      <c r="BU158" s="70"/>
      <c r="BV158" s="70"/>
      <c r="BW158" s="70"/>
      <c r="BX158" s="70"/>
      <c r="BY158" s="70"/>
      <c r="BZ158" s="70"/>
      <c r="CA158" s="70"/>
      <c r="CB158" s="70"/>
      <c r="CC158" s="70"/>
      <c r="CD158" s="70"/>
      <c r="CE158" s="70"/>
      <c r="CF158" s="70"/>
      <c r="CG158" s="70"/>
      <c r="CH158" s="70"/>
      <c r="CI158" s="70"/>
      <c r="CJ158" s="70"/>
      <c r="CK158" s="70"/>
      <c r="CL158" s="70"/>
      <c r="CM158" s="70"/>
      <c r="CN158" s="70"/>
      <c r="CO158" s="70"/>
      <c r="CP158" s="70"/>
      <c r="CQ158" s="70"/>
      <c r="CR158" s="70"/>
      <c r="CS158" s="70"/>
      <c r="CT158" s="70"/>
      <c r="CU158" s="70"/>
      <c r="CV158" s="70"/>
      <c r="CW158" s="70"/>
      <c r="CX158" s="70"/>
      <c r="CY158" s="70"/>
      <c r="CZ158" s="70"/>
      <c r="DA158" s="70"/>
      <c r="DB158" s="70"/>
      <c r="DC158" s="70"/>
      <c r="DD158" s="70"/>
      <c r="DE158" s="70"/>
      <c r="DF158" s="70"/>
      <c r="DG158" s="70"/>
      <c r="DH158" s="70"/>
      <c r="DI158" s="70"/>
      <c r="DJ158" s="70"/>
      <c r="DK158" s="70"/>
      <c r="DL158" s="70"/>
      <c r="DM158" s="70"/>
      <c r="DN158" s="70"/>
      <c r="DO158" s="70"/>
      <c r="DP158" s="70"/>
      <c r="DQ158" s="70"/>
      <c r="DR158" s="70"/>
      <c r="DS158" s="70"/>
      <c r="DT158" s="70"/>
      <c r="DU158" s="70"/>
      <c r="DV158" s="70"/>
      <c r="DW158" s="70"/>
      <c r="DX158" s="70"/>
      <c r="DY158" s="70"/>
      <c r="DZ158" s="70"/>
      <c r="EA158" s="70"/>
      <c r="EB158" s="70"/>
      <c r="EC158" s="70"/>
      <c r="ED158" s="70"/>
      <c r="EE158" s="70"/>
      <c r="EF158" s="70"/>
      <c r="EG158" s="70"/>
      <c r="EH158" s="70"/>
      <c r="EI158" s="70"/>
      <c r="EJ158" s="70"/>
      <c r="EK158" s="70"/>
      <c r="EL158" s="70"/>
      <c r="EM158" s="70"/>
      <c r="EN158" s="70"/>
      <c r="EO158" s="70"/>
      <c r="EP158" s="70"/>
      <c r="EQ158" s="70"/>
      <c r="ER158" s="70"/>
      <c r="ES158" s="70"/>
      <c r="ET158" s="70"/>
      <c r="EU158" s="70"/>
      <c r="EV158" s="70"/>
      <c r="EW158" s="70"/>
      <c r="EX158" s="70"/>
      <c r="EY158" s="70"/>
      <c r="EZ158" s="70"/>
      <c r="FA158" s="70"/>
      <c r="FB158" s="70"/>
      <c r="FC158" s="70"/>
      <c r="FD158" s="70"/>
      <c r="FE158" s="70"/>
      <c r="FF158" s="70"/>
      <c r="FG158" s="70"/>
      <c r="FH158" s="70"/>
      <c r="FI158" s="70"/>
      <c r="FJ158" s="70"/>
      <c r="FK158" s="70"/>
      <c r="FL158" s="70"/>
      <c r="FM158" s="70"/>
      <c r="FN158" s="70"/>
      <c r="FO158" s="70"/>
      <c r="FP158" s="70"/>
      <c r="FQ158" s="70"/>
      <c r="FR158" s="70"/>
      <c r="FS158" s="70"/>
      <c r="FT158" s="70"/>
      <c r="FU158" s="70"/>
      <c r="FV158" s="70"/>
      <c r="FW158" s="70"/>
      <c r="FX158" s="70"/>
      <c r="FY158" s="70"/>
      <c r="FZ158" s="70"/>
      <c r="GA158" s="70"/>
      <c r="GB158" s="70"/>
      <c r="GC158" s="70"/>
      <c r="GD158" s="70"/>
      <c r="GE158" s="70"/>
      <c r="GF158" s="70"/>
      <c r="GG158" s="70"/>
      <c r="GH158" s="70"/>
      <c r="GI158" s="70"/>
      <c r="GJ158" s="70"/>
      <c r="GK158" s="70"/>
      <c r="GL158" s="70"/>
      <c r="GM158" s="70"/>
      <c r="GN158" s="70"/>
      <c r="GO158" s="70"/>
      <c r="GP158" s="70"/>
      <c r="GQ158" s="70"/>
      <c r="GR158" s="70"/>
      <c r="GS158" s="70"/>
      <c r="GT158" s="70"/>
      <c r="GU158" s="70"/>
      <c r="GV158" s="70"/>
      <c r="GW158" s="70"/>
      <c r="GX158" s="70"/>
      <c r="GY158" s="70"/>
      <c r="GZ158" s="70"/>
      <c r="HA158" s="70"/>
      <c r="HB158" s="70"/>
      <c r="HC158" s="70"/>
      <c r="HD158" s="70"/>
      <c r="HE158" s="70"/>
      <c r="HF158" s="70"/>
      <c r="HG158" s="70"/>
      <c r="HH158" s="70"/>
      <c r="HI158" s="70"/>
      <c r="HJ158" s="70"/>
      <c r="HK158" s="70"/>
      <c r="HL158" s="70"/>
      <c r="HM158" s="70"/>
      <c r="HN158" s="70"/>
      <c r="HO158" s="70"/>
      <c r="HP158" s="70"/>
      <c r="HQ158" s="70"/>
      <c r="HR158" s="70"/>
      <c r="HS158" s="70"/>
      <c r="HT158" s="70"/>
      <c r="HU158" s="70"/>
      <c r="HV158" s="70"/>
      <c r="HW158" s="70"/>
      <c r="HX158" s="70"/>
      <c r="HY158" s="70"/>
      <c r="HZ158" s="70"/>
      <c r="IA158" s="70"/>
      <c r="IB158" s="70"/>
      <c r="IC158" s="70"/>
      <c r="ID158" s="70"/>
      <c r="IE158" s="70"/>
      <c r="IF158" s="70"/>
      <c r="IG158" s="70"/>
      <c r="IH158" s="70"/>
      <c r="II158" s="70"/>
      <c r="IJ158" s="70"/>
      <c r="IK158" s="70"/>
      <c r="IL158" s="70"/>
      <c r="IM158" s="70"/>
      <c r="IN158" s="70"/>
      <c r="IO158" s="70"/>
      <c r="IP158" s="70"/>
      <c r="IQ158" s="70"/>
      <c r="IR158" s="70"/>
      <c r="IS158" s="70"/>
      <c r="IT158" s="70"/>
      <c r="IU158" s="70"/>
      <c r="IV158" s="70"/>
      <c r="IW158" s="70"/>
      <c r="IX158" s="70"/>
      <c r="IY158" s="70"/>
      <c r="IZ158" s="70"/>
      <c r="JA158" s="70"/>
      <c r="JB158" s="70"/>
      <c r="JC158" s="70"/>
      <c r="JD158" s="70"/>
      <c r="JE158" s="70"/>
      <c r="JF158" s="70"/>
      <c r="JG158" s="70"/>
      <c r="JH158" s="70"/>
      <c r="JI158" s="70"/>
      <c r="JJ158" s="70"/>
      <c r="JK158" s="70"/>
      <c r="JL158" s="70"/>
      <c r="JM158" s="70"/>
      <c r="JN158" s="70"/>
      <c r="JO158" s="70"/>
      <c r="JP158" s="70"/>
      <c r="JQ158" s="70"/>
      <c r="JR158" s="70"/>
      <c r="JS158" s="70"/>
      <c r="JT158" s="70"/>
      <c r="JU158" s="70"/>
      <c r="JV158" s="70"/>
      <c r="JW158" s="70"/>
      <c r="JX158" s="70"/>
      <c r="JY158" s="70"/>
      <c r="JZ158" s="70"/>
      <c r="KA158" s="70"/>
      <c r="KB158" s="70"/>
      <c r="KC158" s="70"/>
      <c r="KD158" s="70"/>
      <c r="KE158" s="70"/>
      <c r="KF158" s="70"/>
      <c r="KG158" s="70"/>
      <c r="KH158" s="70"/>
      <c r="KI158" s="70"/>
      <c r="KJ158" s="70"/>
      <c r="KK158" s="70"/>
      <c r="KL158" s="70"/>
      <c r="KM158" s="70"/>
      <c r="KN158" s="70"/>
      <c r="KO158" s="70"/>
      <c r="KP158" s="70"/>
      <c r="KQ158" s="70"/>
      <c r="KR158" s="70"/>
      <c r="KS158" s="70"/>
      <c r="KT158" s="70"/>
      <c r="KU158" s="70"/>
      <c r="KV158" s="70"/>
      <c r="KW158" s="70"/>
      <c r="KX158" s="70"/>
      <c r="KY158" s="70"/>
      <c r="KZ158" s="70"/>
      <c r="LA158" s="70"/>
      <c r="LB158" s="70"/>
      <c r="LC158" s="70"/>
      <c r="LD158" s="70"/>
      <c r="LE158" s="70"/>
      <c r="LF158" s="70"/>
      <c r="LG158" s="70"/>
      <c r="LH158" s="70"/>
      <c r="LI158" s="70"/>
      <c r="LJ158" s="70"/>
      <c r="LK158" s="70"/>
      <c r="LL158" s="70"/>
      <c r="LM158" s="70"/>
      <c r="LN158" s="70"/>
      <c r="LO158" s="70"/>
      <c r="LP158" s="70"/>
      <c r="LQ158" s="70"/>
      <c r="LR158" s="70"/>
      <c r="LS158" s="70"/>
      <c r="LT158" s="70"/>
      <c r="LU158" s="70"/>
      <c r="LV158" s="70"/>
      <c r="LW158" s="70"/>
      <c r="LX158" s="70"/>
      <c r="LY158" s="70"/>
      <c r="LZ158" s="70"/>
      <c r="MA158" s="70"/>
      <c r="MB158" s="70"/>
      <c r="MC158" s="70"/>
      <c r="MD158" s="70"/>
      <c r="ME158" s="70"/>
      <c r="MF158" s="70"/>
      <c r="MG158" s="70"/>
      <c r="MH158" s="70"/>
      <c r="MI158" s="70"/>
      <c r="MJ158" s="70"/>
      <c r="MK158" s="70"/>
      <c r="ML158" s="70"/>
      <c r="MM158" s="70"/>
      <c r="MN158" s="70"/>
      <c r="MO158" s="70"/>
      <c r="MP158" s="70"/>
      <c r="MQ158" s="70"/>
      <c r="MR158" s="70"/>
      <c r="MS158" s="70"/>
      <c r="MT158" s="70"/>
      <c r="MU158" s="70"/>
      <c r="MV158" s="70"/>
      <c r="MW158" s="70"/>
      <c r="MX158" s="70"/>
      <c r="MY158" s="70"/>
      <c r="MZ158" s="70"/>
      <c r="NA158" s="70"/>
      <c r="NB158" s="70"/>
      <c r="NC158" s="70"/>
      <c r="ND158" s="70"/>
      <c r="NE158" s="70"/>
      <c r="NF158" s="70"/>
      <c r="NG158" s="70"/>
      <c r="NH158" s="70"/>
      <c r="NI158" s="70"/>
      <c r="NJ158" s="70"/>
      <c r="NK158" s="70"/>
      <c r="NL158" s="70"/>
      <c r="NM158" s="70"/>
      <c r="NN158" s="70"/>
      <c r="NO158" s="70"/>
      <c r="NP158" s="70"/>
      <c r="NQ158" s="70"/>
      <c r="NR158" s="70"/>
      <c r="NS158" s="70"/>
      <c r="NT158" s="70"/>
      <c r="NU158" s="70"/>
      <c r="NV158" s="70"/>
      <c r="NW158" s="70"/>
      <c r="NX158" s="70"/>
      <c r="NY158" s="70"/>
      <c r="NZ158" s="70"/>
      <c r="OA158" s="70"/>
      <c r="OB158" s="70"/>
      <c r="OC158" s="70"/>
      <c r="OD158" s="70"/>
      <c r="OE158" s="70"/>
      <c r="OF158" s="70"/>
      <c r="OG158" s="70"/>
      <c r="OH158" s="70"/>
      <c r="OI158" s="70"/>
      <c r="OJ158" s="70"/>
      <c r="OK158" s="70"/>
      <c r="OL158" s="70"/>
      <c r="OM158" s="70"/>
      <c r="ON158" s="70"/>
      <c r="OO158" s="70"/>
      <c r="OP158" s="70"/>
      <c r="OQ158" s="70"/>
      <c r="OR158" s="70"/>
      <c r="OS158" s="70"/>
      <c r="OT158" s="70"/>
      <c r="OU158" s="70"/>
      <c r="OV158" s="70"/>
      <c r="OW158" s="70"/>
      <c r="OX158" s="70"/>
      <c r="OY158" s="70"/>
      <c r="OZ158" s="70"/>
      <c r="PA158" s="70"/>
      <c r="PB158" s="70"/>
      <c r="PC158" s="70"/>
      <c r="PD158" s="70"/>
      <c r="PE158" s="70"/>
      <c r="PF158" s="70"/>
      <c r="PG158" s="70"/>
      <c r="PH158" s="70"/>
      <c r="PI158" s="70"/>
      <c r="PJ158" s="70"/>
      <c r="PK158" s="70"/>
      <c r="PL158" s="70"/>
      <c r="PM158" s="70"/>
      <c r="PN158" s="70"/>
      <c r="PO158" s="70"/>
      <c r="PP158" s="70"/>
      <c r="PQ158" s="70"/>
      <c r="PR158" s="70"/>
      <c r="PS158" s="70"/>
      <c r="PT158" s="70"/>
      <c r="PU158" s="70"/>
      <c r="PV158" s="70"/>
      <c r="PW158" s="70"/>
      <c r="PX158" s="70"/>
      <c r="PY158" s="70"/>
      <c r="PZ158" s="70"/>
      <c r="QA158" s="70"/>
      <c r="QB158" s="70"/>
      <c r="QC158" s="70"/>
      <c r="QD158" s="70"/>
      <c r="QE158" s="70"/>
      <c r="QF158" s="70"/>
      <c r="QG158" s="70"/>
      <c r="QH158" s="70"/>
      <c r="QI158" s="70"/>
      <c r="QJ158" s="70"/>
      <c r="QK158" s="70"/>
      <c r="QL158" s="70"/>
      <c r="QM158" s="70"/>
      <c r="QN158" s="70"/>
      <c r="QO158" s="70"/>
      <c r="QP158" s="70"/>
      <c r="QQ158" s="70"/>
      <c r="QR158" s="70"/>
      <c r="QS158" s="70"/>
      <c r="QT158" s="70"/>
      <c r="QU158" s="70"/>
      <c r="QV158" s="70"/>
      <c r="QW158" s="70"/>
      <c r="QX158" s="70"/>
      <c r="QY158" s="70"/>
      <c r="QZ158" s="70"/>
      <c r="RA158" s="70"/>
      <c r="RB158" s="70"/>
      <c r="RC158" s="70"/>
      <c r="RD158" s="70"/>
      <c r="RE158" s="70"/>
      <c r="RF158" s="70"/>
      <c r="RG158" s="70"/>
      <c r="RH158" s="70"/>
      <c r="RI158" s="70"/>
      <c r="RJ158" s="70"/>
      <c r="RK158" s="70"/>
      <c r="RL158" s="70"/>
      <c r="RM158" s="70"/>
      <c r="RN158" s="70"/>
      <c r="RO158" s="70"/>
      <c r="RP158" s="70"/>
      <c r="RQ158" s="70"/>
      <c r="RR158" s="70"/>
      <c r="RS158" s="70"/>
      <c r="RT158" s="70"/>
      <c r="RU158" s="70"/>
      <c r="RV158" s="70"/>
      <c r="RW158" s="70"/>
      <c r="RX158" s="70"/>
      <c r="RY158" s="70"/>
      <c r="RZ158" s="70"/>
      <c r="SA158" s="70"/>
      <c r="SB158" s="70"/>
      <c r="SC158" s="70"/>
      <c r="SD158" s="70"/>
      <c r="SE158" s="70"/>
      <c r="SF158" s="70"/>
      <c r="SG158" s="70"/>
      <c r="SH158" s="70"/>
      <c r="SI158" s="70"/>
      <c r="SJ158" s="70"/>
      <c r="SK158" s="70"/>
      <c r="SL158" s="70"/>
      <c r="SM158" s="70"/>
      <c r="SN158" s="70"/>
      <c r="SO158" s="70"/>
      <c r="SP158" s="70"/>
      <c r="SQ158" s="70"/>
      <c r="SR158" s="70"/>
      <c r="SS158" s="70"/>
      <c r="ST158" s="70"/>
      <c r="SU158" s="70"/>
      <c r="SV158" s="70"/>
      <c r="SW158" s="70"/>
      <c r="SX158" s="70"/>
      <c r="SY158" s="70"/>
      <c r="SZ158" s="70"/>
      <c r="TA158" s="70"/>
      <c r="TB158" s="70"/>
      <c r="TC158" s="70"/>
      <c r="TD158" s="70"/>
      <c r="TE158" s="70"/>
      <c r="TF158" s="70"/>
      <c r="TG158" s="70"/>
      <c r="TH158" s="70"/>
      <c r="TI158" s="70"/>
      <c r="TJ158" s="70"/>
      <c r="TK158" s="70"/>
      <c r="TL158" s="70"/>
      <c r="TM158" s="70"/>
      <c r="TN158" s="70"/>
      <c r="TO158" s="70"/>
      <c r="TP158" s="70"/>
      <c r="TQ158" s="70"/>
      <c r="TR158" s="70"/>
      <c r="TS158" s="70"/>
      <c r="TT158" s="70"/>
      <c r="TU158" s="70"/>
      <c r="TV158" s="70"/>
      <c r="TW158" s="70"/>
      <c r="TX158" s="70"/>
      <c r="TY158" s="70"/>
      <c r="TZ158" s="70"/>
      <c r="UA158" s="70"/>
      <c r="UB158" s="70"/>
      <c r="UC158" s="70"/>
      <c r="UD158" s="70"/>
      <c r="UE158" s="70"/>
      <c r="UF158" s="70"/>
      <c r="UG158" s="70"/>
      <c r="UH158" s="70"/>
      <c r="UI158" s="70"/>
      <c r="UJ158" s="70"/>
      <c r="UK158" s="70"/>
      <c r="UL158" s="70"/>
      <c r="UM158" s="70"/>
      <c r="UN158" s="70"/>
      <c r="UO158" s="70"/>
      <c r="UP158" s="70"/>
      <c r="UQ158" s="70"/>
      <c r="UR158" s="70"/>
      <c r="US158" s="70"/>
      <c r="UT158" s="70"/>
      <c r="UU158" s="70"/>
      <c r="UV158" s="70"/>
      <c r="UW158" s="70"/>
      <c r="UX158" s="70"/>
      <c r="UY158" s="70"/>
      <c r="UZ158" s="70"/>
      <c r="VA158" s="70"/>
      <c r="VB158" s="70"/>
      <c r="VC158" s="70"/>
      <c r="VD158" s="70"/>
      <c r="VE158" s="70"/>
      <c r="VF158" s="70"/>
      <c r="VG158" s="70"/>
      <c r="VH158" s="70"/>
      <c r="VI158" s="70"/>
      <c r="VJ158" s="70"/>
      <c r="VK158" s="70"/>
      <c r="VL158" s="70"/>
      <c r="VM158" s="70"/>
      <c r="VN158" s="70"/>
      <c r="VO158" s="70"/>
      <c r="VP158" s="70"/>
      <c r="VQ158" s="70"/>
      <c r="VR158" s="70"/>
      <c r="VS158" s="70"/>
      <c r="VT158" s="70"/>
      <c r="VU158" s="70"/>
      <c r="VV158" s="70"/>
      <c r="VW158" s="70"/>
      <c r="VX158" s="70"/>
      <c r="VY158" s="70"/>
      <c r="VZ158" s="70"/>
      <c r="WA158" s="70"/>
      <c r="WB158" s="70"/>
      <c r="WC158" s="70"/>
      <c r="WD158" s="70"/>
      <c r="WE158" s="70"/>
      <c r="WF158" s="70"/>
      <c r="WG158" s="70"/>
      <c r="WH158" s="70"/>
      <c r="WI158" s="70"/>
      <c r="WJ158" s="70"/>
      <c r="WK158" s="70"/>
      <c r="WL158" s="70"/>
      <c r="WM158" s="70"/>
      <c r="WN158" s="70"/>
      <c r="WO158" s="70"/>
      <c r="WP158" s="70"/>
      <c r="WQ158" s="70"/>
      <c r="WR158" s="70"/>
      <c r="WS158" s="70"/>
      <c r="WT158" s="70"/>
      <c r="WU158" s="70"/>
      <c r="WV158" s="70"/>
      <c r="WW158" s="70"/>
      <c r="WX158" s="70"/>
      <c r="WY158" s="70"/>
      <c r="WZ158" s="70"/>
      <c r="XA158" s="70"/>
      <c r="XB158" s="70"/>
      <c r="XC158" s="70"/>
      <c r="XD158" s="70"/>
      <c r="XE158" s="70"/>
      <c r="XF158" s="70"/>
      <c r="XG158" s="70"/>
      <c r="XH158" s="70"/>
      <c r="XI158" s="70"/>
      <c r="XJ158" s="70"/>
      <c r="XK158" s="70"/>
      <c r="XL158" s="70"/>
      <c r="XM158" s="70"/>
      <c r="XN158" s="70"/>
      <c r="XO158" s="70"/>
      <c r="XP158" s="70"/>
      <c r="XQ158" s="70"/>
      <c r="XR158" s="70"/>
      <c r="XS158" s="70"/>
      <c r="XT158" s="70"/>
      <c r="XU158" s="70"/>
      <c r="XV158" s="70"/>
      <c r="XW158" s="70"/>
      <c r="XX158" s="70"/>
      <c r="XY158" s="70"/>
      <c r="XZ158" s="70"/>
      <c r="YA158" s="70"/>
      <c r="YB158" s="70"/>
      <c r="YC158" s="70"/>
      <c r="YD158" s="70"/>
      <c r="YE158" s="70"/>
      <c r="YF158" s="70"/>
      <c r="YG158" s="70"/>
      <c r="YH158" s="70"/>
      <c r="YI158" s="70"/>
      <c r="YJ158" s="70"/>
      <c r="YK158" s="70"/>
      <c r="YL158" s="70"/>
      <c r="YM158" s="70"/>
      <c r="YN158" s="70"/>
      <c r="YO158" s="70"/>
      <c r="YP158" s="70"/>
      <c r="YQ158" s="70"/>
      <c r="YR158" s="70"/>
      <c r="YS158" s="70"/>
      <c r="YT158" s="70"/>
      <c r="YU158" s="70"/>
      <c r="YV158" s="70"/>
      <c r="YW158" s="70"/>
      <c r="YX158" s="70"/>
      <c r="YY158" s="70"/>
      <c r="YZ158" s="70"/>
      <c r="ZA158" s="70"/>
      <c r="ZB158" s="70"/>
      <c r="ZC158" s="70"/>
      <c r="ZD158" s="70"/>
      <c r="ZE158" s="70"/>
      <c r="ZF158" s="70"/>
      <c r="ZG158" s="70"/>
      <c r="ZH158" s="70"/>
      <c r="ZI158" s="70"/>
      <c r="ZJ158" s="70"/>
      <c r="ZK158" s="70"/>
      <c r="ZL158" s="70"/>
      <c r="ZM158" s="70"/>
      <c r="ZN158" s="70"/>
      <c r="ZO158" s="70"/>
      <c r="ZP158" s="70"/>
      <c r="ZQ158" s="70"/>
      <c r="ZR158" s="70"/>
      <c r="ZS158" s="70"/>
      <c r="ZT158" s="70"/>
      <c r="ZU158" s="70"/>
      <c r="ZV158" s="70"/>
      <c r="ZW158" s="70"/>
      <c r="ZX158" s="70"/>
      <c r="ZY158" s="70"/>
      <c r="ZZ158" s="70"/>
      <c r="AAA158" s="70"/>
      <c r="AAB158" s="70"/>
      <c r="AAC158" s="70"/>
      <c r="AAD158" s="70"/>
      <c r="AAE158" s="70"/>
      <c r="AAF158" s="70"/>
      <c r="AAG158" s="70"/>
      <c r="AAH158" s="70"/>
      <c r="AAI158" s="70"/>
      <c r="AAJ158" s="70"/>
      <c r="AAK158" s="70"/>
      <c r="AAL158" s="70"/>
      <c r="AAM158" s="70"/>
      <c r="AAN158" s="70"/>
      <c r="AAO158" s="70"/>
      <c r="AAP158" s="70"/>
      <c r="AAQ158" s="70"/>
      <c r="AAR158" s="70"/>
      <c r="AAS158" s="70"/>
      <c r="AAT158" s="70"/>
      <c r="AAU158" s="70"/>
      <c r="AAV158" s="70"/>
      <c r="AAW158" s="70"/>
      <c r="AAX158" s="70"/>
      <c r="AAY158" s="70"/>
      <c r="AAZ158" s="70"/>
      <c r="ABA158" s="70"/>
      <c r="ABB158" s="70"/>
      <c r="ABC158" s="70"/>
      <c r="ABD158" s="70"/>
      <c r="ABE158" s="70"/>
      <c r="ABF158" s="70"/>
      <c r="ABG158" s="70"/>
      <c r="ABH158" s="70"/>
      <c r="ABI158" s="70"/>
      <c r="ABJ158" s="70"/>
      <c r="ABK158" s="70"/>
      <c r="ABL158" s="70"/>
      <c r="ABM158" s="70"/>
      <c r="ABN158" s="70"/>
      <c r="ABO158" s="70"/>
      <c r="ABP158" s="70"/>
      <c r="ABQ158" s="70"/>
      <c r="ABR158" s="70"/>
      <c r="ABS158" s="70"/>
      <c r="ABT158" s="70"/>
      <c r="ABU158" s="70"/>
      <c r="ABV158" s="70"/>
      <c r="ABW158" s="70"/>
      <c r="ABX158" s="70"/>
      <c r="ABY158" s="70"/>
      <c r="ABZ158" s="70"/>
      <c r="ACA158" s="70"/>
      <c r="ACB158" s="70"/>
      <c r="ACC158" s="70"/>
      <c r="ACD158" s="70"/>
      <c r="ACE158" s="70"/>
      <c r="ACF158" s="70"/>
      <c r="ACG158" s="70"/>
      <c r="ACH158" s="70"/>
      <c r="ACI158" s="70"/>
      <c r="ACJ158" s="70"/>
      <c r="ACK158" s="70"/>
      <c r="ACL158" s="70"/>
      <c r="ACM158" s="70"/>
      <c r="ACN158" s="70"/>
      <c r="ACO158" s="70"/>
      <c r="ACP158" s="70"/>
      <c r="ACQ158" s="70"/>
      <c r="ACR158" s="70"/>
      <c r="ACS158" s="70"/>
      <c r="ACT158" s="70"/>
      <c r="ACU158" s="70"/>
      <c r="ACV158" s="70"/>
      <c r="ACW158" s="70"/>
      <c r="ACX158" s="70"/>
      <c r="ACY158" s="70"/>
      <c r="ACZ158" s="70"/>
      <c r="ADA158" s="70"/>
      <c r="ADB158" s="70"/>
      <c r="ADC158" s="70"/>
      <c r="ADD158" s="70"/>
      <c r="ADE158" s="70"/>
      <c r="ADF158" s="70"/>
      <c r="ADG158" s="70"/>
      <c r="ADH158" s="70"/>
      <c r="ADI158" s="70"/>
      <c r="ADJ158" s="70"/>
      <c r="ADK158" s="70"/>
      <c r="ADL158" s="70"/>
      <c r="ADM158" s="70"/>
      <c r="ADN158" s="70"/>
      <c r="ADO158" s="70"/>
      <c r="ADP158" s="70"/>
      <c r="ADQ158" s="70"/>
      <c r="ADR158" s="70"/>
      <c r="ADS158" s="70"/>
      <c r="ADT158" s="70"/>
      <c r="ADU158" s="70"/>
      <c r="ADV158" s="70"/>
      <c r="ADW158" s="70"/>
      <c r="ADX158" s="70"/>
      <c r="ADY158" s="70"/>
      <c r="ADZ158" s="70"/>
      <c r="AEA158" s="70"/>
      <c r="AEB158" s="70"/>
      <c r="AEC158" s="70"/>
      <c r="AED158" s="70"/>
      <c r="AEE158" s="70"/>
      <c r="AEF158" s="70"/>
      <c r="AEG158" s="70"/>
      <c r="AEH158" s="70"/>
      <c r="AEI158" s="70"/>
      <c r="AEJ158" s="70"/>
      <c r="AEK158" s="70"/>
      <c r="AEL158" s="70"/>
      <c r="AEM158" s="70"/>
      <c r="AEN158" s="70"/>
      <c r="AEO158" s="70"/>
      <c r="AEP158" s="70"/>
      <c r="AEQ158" s="70"/>
      <c r="AER158" s="70"/>
      <c r="AES158" s="70"/>
      <c r="AET158" s="70"/>
      <c r="AEU158" s="70"/>
      <c r="AEV158" s="70"/>
      <c r="AEW158" s="70"/>
      <c r="AEX158" s="70"/>
      <c r="AEY158" s="70"/>
      <c r="AEZ158" s="70"/>
    </row>
    <row r="159" spans="1:832" s="70" customFormat="1" ht="12.75" customHeight="1" x14ac:dyDescent="0.3">
      <c r="A159" s="25" t="s">
        <v>1859</v>
      </c>
      <c r="B159" s="24">
        <v>44513</v>
      </c>
      <c r="C159" s="24"/>
      <c r="D159" s="253"/>
      <c r="E159" s="82" t="s">
        <v>73</v>
      </c>
      <c r="F159" s="25" t="s">
        <v>746</v>
      </c>
      <c r="G159" s="25" t="s">
        <v>154</v>
      </c>
      <c r="H159" s="25"/>
      <c r="I159" s="56">
        <v>0</v>
      </c>
      <c r="J159" s="56"/>
      <c r="K159" s="56">
        <v>0</v>
      </c>
      <c r="L159" s="56"/>
      <c r="M159" s="56"/>
      <c r="N159" s="56"/>
      <c r="O159" s="56"/>
      <c r="P159" s="56"/>
      <c r="Q159" s="56"/>
      <c r="R159" s="25" t="s">
        <v>1853</v>
      </c>
      <c r="S159" s="25" t="s">
        <v>1000</v>
      </c>
      <c r="T159" s="25"/>
      <c r="U159" s="25"/>
      <c r="V159" s="25"/>
      <c r="W159" s="25"/>
      <c r="X159" s="25"/>
      <c r="Y159" s="25"/>
      <c r="Z159" s="150"/>
      <c r="AA159" s="150"/>
      <c r="AB159" s="150"/>
      <c r="AC159" s="150"/>
      <c r="AD159" s="150"/>
      <c r="AE159" s="150"/>
      <c r="AF159" s="150"/>
      <c r="AG159" s="150">
        <v>0</v>
      </c>
      <c r="AH159" s="150">
        <v>0</v>
      </c>
      <c r="AI159" s="150">
        <v>1</v>
      </c>
      <c r="AJ159" s="150">
        <v>0</v>
      </c>
      <c r="AK159" s="150">
        <v>0</v>
      </c>
      <c r="AL159" s="150"/>
      <c r="AM159" s="150" t="s">
        <v>651</v>
      </c>
      <c r="AN159" s="150"/>
      <c r="AO159" s="150"/>
      <c r="AP159" s="150"/>
      <c r="AQ159" s="150"/>
      <c r="AR159" s="150"/>
      <c r="AS159" s="150"/>
      <c r="AT159" s="150"/>
      <c r="AU159" s="150"/>
      <c r="AV159" s="150"/>
      <c r="AW159" s="150"/>
      <c r="AX159" s="150"/>
      <c r="AY159" s="150"/>
      <c r="AZ159" s="150"/>
      <c r="BA159" s="150"/>
      <c r="BB159" s="150"/>
      <c r="BC159" s="150"/>
      <c r="BD159" s="150"/>
      <c r="BE159" s="150"/>
      <c r="BF159" s="150"/>
      <c r="BG159" s="150"/>
      <c r="BH159" s="150"/>
      <c r="BI159" s="150"/>
      <c r="BJ159" s="150"/>
      <c r="BK159" s="150"/>
      <c r="BL159" s="150"/>
      <c r="BM159" s="150"/>
      <c r="BN159" s="150"/>
      <c r="BO159" s="150"/>
      <c r="BP159" s="150"/>
      <c r="BQ159" s="150"/>
      <c r="BR159" s="150"/>
      <c r="BS159" s="150"/>
      <c r="BT159" s="150"/>
      <c r="BU159" s="150"/>
      <c r="BV159" s="150"/>
      <c r="BW159" s="150"/>
      <c r="BX159" s="150"/>
      <c r="BY159" s="150"/>
      <c r="BZ159" s="150"/>
      <c r="CA159" s="150"/>
      <c r="CB159" s="150"/>
      <c r="CC159" s="150"/>
      <c r="CD159" s="150"/>
      <c r="CE159" s="150"/>
      <c r="CF159" s="150"/>
      <c r="CG159" s="150"/>
      <c r="CH159" s="150"/>
      <c r="CI159" s="150"/>
      <c r="CJ159" s="150"/>
      <c r="CK159" s="150"/>
      <c r="CL159" s="150"/>
      <c r="CM159" s="150"/>
      <c r="CN159" s="150"/>
      <c r="CO159" s="150"/>
      <c r="CP159" s="150"/>
      <c r="CQ159" s="150"/>
      <c r="CR159" s="150"/>
      <c r="CS159" s="150"/>
      <c r="CT159" s="150"/>
      <c r="CU159" s="150"/>
      <c r="CV159" s="150"/>
      <c r="CW159" s="150"/>
      <c r="CX159" s="150"/>
      <c r="CY159" s="150"/>
      <c r="CZ159" s="150"/>
      <c r="DA159" s="150"/>
      <c r="DB159" s="150"/>
      <c r="DC159" s="150"/>
      <c r="DD159" s="150"/>
      <c r="DE159" s="150"/>
      <c r="DF159" s="150"/>
      <c r="DG159" s="150"/>
      <c r="DH159" s="150"/>
      <c r="DI159" s="150"/>
      <c r="DJ159" s="150"/>
      <c r="DK159" s="150"/>
      <c r="DL159" s="150"/>
      <c r="DM159" s="150"/>
      <c r="DN159" s="150"/>
      <c r="DO159" s="150"/>
      <c r="DP159" s="150"/>
      <c r="DQ159" s="150"/>
      <c r="DR159" s="150"/>
      <c r="DS159" s="150"/>
      <c r="DT159" s="150"/>
      <c r="DU159" s="150"/>
      <c r="DV159" s="150"/>
      <c r="DW159" s="150"/>
      <c r="DX159" s="150"/>
      <c r="DY159" s="150"/>
      <c r="DZ159" s="150"/>
      <c r="EA159" s="150"/>
      <c r="EB159" s="150"/>
      <c r="EC159" s="150"/>
      <c r="ED159" s="150"/>
      <c r="EE159" s="150"/>
      <c r="EF159" s="150"/>
      <c r="EG159" s="150"/>
      <c r="EH159" s="150"/>
      <c r="EI159" s="150"/>
      <c r="EJ159" s="150"/>
      <c r="EK159" s="150"/>
      <c r="EL159" s="150"/>
      <c r="EM159" s="150"/>
      <c r="EN159" s="150"/>
      <c r="EO159" s="150"/>
      <c r="EP159" s="150"/>
      <c r="EQ159" s="150"/>
      <c r="ER159" s="150"/>
      <c r="ES159" s="150"/>
      <c r="ET159" s="150"/>
      <c r="EU159" s="150"/>
      <c r="EV159" s="150"/>
      <c r="EW159" s="150"/>
      <c r="EX159" s="150"/>
      <c r="EY159" s="150"/>
      <c r="EZ159" s="150"/>
      <c r="FA159" s="150"/>
      <c r="FB159" s="150"/>
      <c r="FC159" s="150"/>
      <c r="FD159" s="150"/>
      <c r="FE159" s="150"/>
      <c r="FF159" s="150"/>
      <c r="FG159" s="150"/>
      <c r="FH159" s="150"/>
      <c r="FI159" s="150"/>
      <c r="FJ159" s="150"/>
      <c r="FK159" s="150"/>
      <c r="FL159" s="150"/>
      <c r="FM159" s="150"/>
      <c r="FN159" s="150"/>
      <c r="FO159" s="150"/>
      <c r="FP159" s="150"/>
      <c r="FQ159" s="150"/>
      <c r="FR159" s="150"/>
      <c r="FS159" s="150"/>
      <c r="FT159" s="150"/>
      <c r="FU159" s="150"/>
      <c r="FV159" s="150"/>
      <c r="FW159" s="150"/>
      <c r="FX159" s="150"/>
      <c r="FY159" s="150"/>
      <c r="FZ159" s="150"/>
      <c r="GA159" s="150"/>
      <c r="GB159" s="150"/>
      <c r="GC159" s="150"/>
      <c r="GD159" s="150"/>
      <c r="GE159" s="150"/>
      <c r="GF159" s="150"/>
      <c r="GG159" s="150"/>
      <c r="GH159" s="150"/>
      <c r="GI159" s="150"/>
      <c r="GJ159" s="150"/>
      <c r="GK159" s="150"/>
      <c r="GL159" s="150"/>
      <c r="GM159" s="150"/>
      <c r="GN159" s="150"/>
      <c r="GO159" s="150"/>
      <c r="GP159" s="150"/>
      <c r="GQ159" s="150"/>
      <c r="GR159" s="150"/>
      <c r="GS159" s="150"/>
      <c r="GT159" s="150"/>
      <c r="GU159" s="150"/>
      <c r="GV159" s="150"/>
      <c r="GW159" s="150"/>
      <c r="GX159" s="150"/>
      <c r="GY159" s="150"/>
      <c r="GZ159" s="150"/>
      <c r="HA159" s="150"/>
      <c r="HB159" s="150"/>
      <c r="HC159" s="150"/>
      <c r="HD159" s="150"/>
      <c r="HE159" s="150"/>
      <c r="HF159" s="150"/>
      <c r="HG159" s="150"/>
      <c r="HH159" s="150"/>
      <c r="HI159" s="150"/>
      <c r="HJ159" s="150"/>
      <c r="HK159" s="150"/>
      <c r="HL159" s="150"/>
      <c r="HM159" s="150"/>
      <c r="HN159" s="150"/>
      <c r="HO159" s="150"/>
      <c r="HP159" s="150"/>
      <c r="HQ159" s="150"/>
      <c r="HR159" s="150"/>
      <c r="HS159" s="150"/>
      <c r="HT159" s="150"/>
      <c r="HU159" s="150"/>
      <c r="HV159" s="150"/>
      <c r="HW159" s="150"/>
      <c r="HX159" s="150"/>
      <c r="HY159" s="150"/>
      <c r="HZ159" s="150"/>
      <c r="IA159" s="150"/>
      <c r="IB159" s="150"/>
      <c r="IC159" s="150"/>
      <c r="ID159" s="150"/>
      <c r="IE159" s="150"/>
      <c r="IF159" s="150"/>
      <c r="IG159" s="150"/>
      <c r="IH159" s="150"/>
      <c r="II159" s="150"/>
      <c r="IJ159" s="150"/>
      <c r="IK159" s="150"/>
      <c r="IL159" s="150"/>
      <c r="IM159" s="150"/>
      <c r="IN159" s="150"/>
      <c r="IO159" s="150"/>
      <c r="IP159" s="150"/>
      <c r="IQ159" s="150"/>
      <c r="IR159" s="150"/>
      <c r="IS159" s="150"/>
      <c r="IT159" s="150"/>
      <c r="IU159" s="150"/>
      <c r="IV159" s="150"/>
      <c r="IW159" s="150"/>
      <c r="IX159" s="150"/>
      <c r="IY159" s="150"/>
      <c r="IZ159" s="150"/>
      <c r="JA159" s="150"/>
      <c r="JB159" s="150"/>
      <c r="JC159" s="150"/>
      <c r="JD159" s="150"/>
      <c r="JE159" s="150"/>
      <c r="JF159" s="150"/>
      <c r="JG159" s="150"/>
      <c r="JH159" s="150"/>
      <c r="JI159" s="150"/>
      <c r="JJ159" s="150"/>
      <c r="JK159" s="150"/>
      <c r="JL159" s="150"/>
      <c r="JM159" s="150"/>
      <c r="JN159" s="150"/>
      <c r="JO159" s="150"/>
      <c r="JP159" s="150"/>
      <c r="JQ159" s="150"/>
      <c r="JR159" s="150"/>
      <c r="JS159" s="150"/>
      <c r="JT159" s="150"/>
      <c r="JU159" s="150"/>
      <c r="JV159" s="150"/>
      <c r="JW159" s="150"/>
      <c r="JX159" s="150"/>
      <c r="JY159" s="150"/>
      <c r="JZ159" s="150"/>
      <c r="KA159" s="150"/>
      <c r="KB159" s="150"/>
      <c r="KC159" s="150"/>
      <c r="KD159" s="150"/>
      <c r="KE159" s="150"/>
      <c r="KF159" s="150"/>
      <c r="KG159" s="150"/>
      <c r="KH159" s="150"/>
      <c r="KI159" s="150"/>
      <c r="KJ159" s="150"/>
      <c r="KK159" s="150"/>
      <c r="KL159" s="150"/>
      <c r="KM159" s="150"/>
      <c r="KN159" s="150"/>
      <c r="KO159" s="150"/>
      <c r="KP159" s="150"/>
      <c r="KQ159" s="150"/>
      <c r="KR159" s="150"/>
      <c r="KS159" s="150"/>
      <c r="KT159" s="150"/>
      <c r="KU159" s="150"/>
      <c r="KV159" s="150"/>
      <c r="KW159" s="150"/>
      <c r="KX159" s="150"/>
      <c r="KY159" s="150"/>
      <c r="KZ159" s="150"/>
      <c r="LA159" s="150"/>
      <c r="LB159" s="150"/>
      <c r="LC159" s="150"/>
      <c r="LD159" s="150"/>
      <c r="LE159" s="150"/>
      <c r="LF159" s="150"/>
      <c r="LG159" s="150"/>
      <c r="LH159" s="150"/>
      <c r="LI159" s="150"/>
      <c r="LJ159" s="150"/>
      <c r="LK159" s="150"/>
      <c r="LL159" s="150"/>
      <c r="LM159" s="150"/>
      <c r="LN159" s="150"/>
      <c r="LO159" s="150"/>
      <c r="LP159" s="150"/>
      <c r="LQ159" s="150"/>
      <c r="LR159" s="150"/>
      <c r="LS159" s="150"/>
      <c r="LT159" s="150"/>
      <c r="LU159" s="150"/>
      <c r="LV159" s="150"/>
      <c r="LW159" s="150"/>
      <c r="LX159" s="150"/>
      <c r="LY159" s="150"/>
      <c r="LZ159" s="150"/>
      <c r="MA159" s="150"/>
      <c r="MB159" s="150"/>
      <c r="MC159" s="150"/>
      <c r="MD159" s="150"/>
      <c r="ME159" s="150"/>
      <c r="MF159" s="150"/>
      <c r="MG159" s="150"/>
      <c r="MH159" s="150"/>
      <c r="MI159" s="150"/>
      <c r="MJ159" s="150"/>
      <c r="MK159" s="150"/>
      <c r="ML159" s="150"/>
      <c r="MM159" s="150"/>
      <c r="MN159" s="150"/>
      <c r="MO159" s="150"/>
      <c r="MP159" s="150"/>
      <c r="MQ159" s="150"/>
      <c r="MR159" s="150"/>
      <c r="MS159" s="150"/>
      <c r="MT159" s="150"/>
      <c r="MU159" s="150"/>
      <c r="MV159" s="150"/>
      <c r="MW159" s="150"/>
      <c r="MX159" s="150"/>
      <c r="MY159" s="150"/>
      <c r="MZ159" s="150"/>
      <c r="NA159" s="150"/>
      <c r="NB159" s="150"/>
      <c r="NC159" s="150"/>
      <c r="ND159" s="150"/>
      <c r="NE159" s="150"/>
      <c r="NF159" s="150"/>
      <c r="NG159" s="150"/>
      <c r="NH159" s="150"/>
      <c r="NI159" s="150"/>
      <c r="NJ159" s="150"/>
      <c r="NK159" s="150"/>
      <c r="NL159" s="150"/>
      <c r="NM159" s="150"/>
      <c r="NN159" s="150"/>
      <c r="NO159" s="150"/>
      <c r="NP159" s="150"/>
      <c r="NQ159" s="150"/>
      <c r="NR159" s="150"/>
      <c r="NS159" s="150"/>
      <c r="NT159" s="150"/>
      <c r="NU159" s="150"/>
      <c r="NV159" s="150"/>
      <c r="NW159" s="150"/>
      <c r="NX159" s="150"/>
      <c r="NY159" s="150"/>
      <c r="NZ159" s="150"/>
      <c r="OA159" s="150"/>
      <c r="OB159" s="150"/>
      <c r="OC159" s="150"/>
      <c r="OD159" s="150"/>
      <c r="OE159" s="150"/>
      <c r="OF159" s="150"/>
      <c r="OG159" s="150"/>
      <c r="OH159" s="150"/>
      <c r="OI159" s="150"/>
      <c r="OJ159" s="150"/>
      <c r="OK159" s="150"/>
      <c r="OL159" s="150"/>
      <c r="OM159" s="150"/>
      <c r="ON159" s="150"/>
      <c r="OO159" s="150"/>
      <c r="OP159" s="150"/>
      <c r="OQ159" s="150"/>
      <c r="OR159" s="150"/>
      <c r="OS159" s="150"/>
      <c r="OT159" s="150"/>
      <c r="OU159" s="150"/>
      <c r="OV159" s="150"/>
      <c r="OW159" s="150"/>
      <c r="OX159" s="150"/>
      <c r="OY159" s="150"/>
      <c r="OZ159" s="150"/>
      <c r="PA159" s="150"/>
      <c r="PB159" s="150"/>
      <c r="PC159" s="150"/>
      <c r="PD159" s="150"/>
      <c r="PE159" s="150"/>
      <c r="PF159" s="150"/>
      <c r="PG159" s="150"/>
      <c r="PH159" s="150"/>
      <c r="PI159" s="150"/>
      <c r="PJ159" s="150"/>
      <c r="PK159" s="150"/>
      <c r="PL159" s="150"/>
      <c r="PM159" s="150"/>
      <c r="PN159" s="150"/>
      <c r="PO159" s="150"/>
      <c r="PP159" s="150"/>
      <c r="PQ159" s="150"/>
      <c r="PR159" s="150"/>
      <c r="PS159" s="150"/>
      <c r="PT159" s="150"/>
      <c r="PU159" s="150"/>
      <c r="PV159" s="150"/>
      <c r="PW159" s="150"/>
      <c r="PX159" s="150"/>
      <c r="PY159" s="150"/>
      <c r="PZ159" s="150"/>
      <c r="QA159" s="150"/>
      <c r="QB159" s="150"/>
      <c r="QC159" s="150"/>
      <c r="QD159" s="150"/>
      <c r="QE159" s="150"/>
      <c r="QF159" s="150"/>
      <c r="QG159" s="150"/>
      <c r="QH159" s="150"/>
      <c r="QI159" s="150"/>
      <c r="QJ159" s="150"/>
      <c r="QK159" s="150"/>
      <c r="QL159" s="150"/>
      <c r="QM159" s="150"/>
      <c r="QN159" s="150"/>
      <c r="QO159" s="150"/>
      <c r="QP159" s="150"/>
      <c r="QQ159" s="150"/>
      <c r="QR159" s="150"/>
      <c r="QS159" s="150"/>
      <c r="QT159" s="150"/>
      <c r="QU159" s="150"/>
      <c r="QV159" s="150"/>
      <c r="QW159" s="150"/>
      <c r="QX159" s="150"/>
      <c r="QY159" s="150"/>
      <c r="QZ159" s="150"/>
      <c r="RA159" s="150"/>
      <c r="RB159" s="150"/>
      <c r="RC159" s="150"/>
      <c r="RD159" s="150"/>
      <c r="RE159" s="150"/>
      <c r="RF159" s="150"/>
      <c r="RG159" s="150"/>
      <c r="RH159" s="150"/>
      <c r="RI159" s="150"/>
      <c r="RJ159" s="150"/>
      <c r="RK159" s="150"/>
      <c r="RL159" s="150"/>
      <c r="RM159" s="150"/>
      <c r="RN159" s="150"/>
      <c r="RO159" s="150"/>
      <c r="RP159" s="150"/>
      <c r="RQ159" s="150"/>
      <c r="RR159" s="150"/>
      <c r="RS159" s="150"/>
      <c r="RT159" s="150"/>
      <c r="RU159" s="150"/>
      <c r="RV159" s="150"/>
      <c r="RW159" s="150"/>
      <c r="RX159" s="150"/>
      <c r="RY159" s="150"/>
      <c r="RZ159" s="150"/>
      <c r="SA159" s="150"/>
      <c r="SB159" s="150"/>
      <c r="SC159" s="150"/>
      <c r="SD159" s="150"/>
      <c r="SE159" s="150"/>
      <c r="SF159" s="150"/>
      <c r="SG159" s="150"/>
      <c r="SH159" s="150"/>
      <c r="SI159" s="150"/>
      <c r="SJ159" s="150"/>
      <c r="SK159" s="150"/>
      <c r="SL159" s="150"/>
      <c r="SM159" s="150"/>
      <c r="SN159" s="150"/>
      <c r="SO159" s="150"/>
      <c r="SP159" s="150"/>
      <c r="SQ159" s="150"/>
      <c r="SR159" s="150"/>
      <c r="SS159" s="150"/>
      <c r="ST159" s="150"/>
      <c r="SU159" s="150"/>
      <c r="SV159" s="150"/>
      <c r="SW159" s="150"/>
      <c r="SX159" s="150"/>
      <c r="SY159" s="150"/>
      <c r="SZ159" s="150"/>
      <c r="TA159" s="150"/>
      <c r="TB159" s="150"/>
      <c r="TC159" s="150"/>
      <c r="TD159" s="150"/>
      <c r="TE159" s="150"/>
      <c r="TF159" s="150"/>
      <c r="TG159" s="150"/>
      <c r="TH159" s="150"/>
      <c r="TI159" s="150"/>
      <c r="TJ159" s="150"/>
      <c r="TK159" s="150"/>
      <c r="TL159" s="150"/>
      <c r="TM159" s="150"/>
      <c r="TN159" s="150"/>
      <c r="TO159" s="150"/>
      <c r="TP159" s="150"/>
      <c r="TQ159" s="150"/>
      <c r="TR159" s="150"/>
      <c r="TS159" s="150"/>
      <c r="TT159" s="150"/>
      <c r="TU159" s="150"/>
      <c r="TV159" s="150"/>
      <c r="TW159" s="150"/>
      <c r="TX159" s="150"/>
      <c r="TY159" s="150"/>
      <c r="TZ159" s="150"/>
      <c r="UA159" s="150"/>
      <c r="UB159" s="150"/>
      <c r="UC159" s="150"/>
      <c r="UD159" s="150"/>
      <c r="UE159" s="150"/>
      <c r="UF159" s="150"/>
      <c r="UG159" s="150"/>
      <c r="UH159" s="150"/>
      <c r="UI159" s="150"/>
      <c r="UJ159" s="150"/>
      <c r="UK159" s="150"/>
      <c r="UL159" s="150"/>
      <c r="UM159" s="150"/>
      <c r="UN159" s="150"/>
      <c r="UO159" s="150"/>
      <c r="UP159" s="150"/>
      <c r="UQ159" s="150"/>
      <c r="UR159" s="150"/>
      <c r="US159" s="150"/>
      <c r="UT159" s="150"/>
      <c r="UU159" s="150"/>
      <c r="UV159" s="150"/>
      <c r="UW159" s="150"/>
      <c r="UX159" s="150"/>
      <c r="UY159" s="150"/>
      <c r="UZ159" s="150"/>
      <c r="VA159" s="150"/>
      <c r="VB159" s="150"/>
      <c r="VC159" s="150"/>
      <c r="VD159" s="150"/>
      <c r="VE159" s="150"/>
      <c r="VF159" s="150"/>
      <c r="VG159" s="150"/>
      <c r="VH159" s="150"/>
      <c r="VI159" s="150"/>
      <c r="VJ159" s="150"/>
      <c r="VK159" s="150"/>
      <c r="VL159" s="150"/>
      <c r="VM159" s="150"/>
      <c r="VN159" s="150"/>
      <c r="VO159" s="150"/>
      <c r="VP159" s="150"/>
      <c r="VQ159" s="150"/>
      <c r="VR159" s="150"/>
      <c r="VS159" s="150"/>
      <c r="VT159" s="150"/>
      <c r="VU159" s="150"/>
      <c r="VV159" s="150"/>
      <c r="VW159" s="150"/>
      <c r="VX159" s="150"/>
      <c r="VY159" s="150"/>
      <c r="VZ159" s="150"/>
      <c r="WA159" s="150"/>
      <c r="WB159" s="150"/>
      <c r="WC159" s="150"/>
      <c r="WD159" s="150"/>
      <c r="WE159" s="150"/>
      <c r="WF159" s="150"/>
      <c r="WG159" s="150"/>
      <c r="WH159" s="150"/>
      <c r="WI159" s="150"/>
      <c r="WJ159" s="150"/>
      <c r="WK159" s="150"/>
      <c r="WL159" s="150"/>
      <c r="WM159" s="150"/>
      <c r="WN159" s="150"/>
      <c r="WO159" s="150"/>
      <c r="WP159" s="150"/>
      <c r="WQ159" s="150"/>
      <c r="WR159" s="150"/>
      <c r="WS159" s="150"/>
      <c r="WT159" s="150"/>
      <c r="WU159" s="150"/>
      <c r="WV159" s="150"/>
      <c r="WW159" s="150"/>
      <c r="WX159" s="150"/>
      <c r="WY159" s="150"/>
      <c r="WZ159" s="150"/>
      <c r="XA159" s="150"/>
      <c r="XB159" s="150"/>
      <c r="XC159" s="150"/>
      <c r="XD159" s="150"/>
      <c r="XE159" s="150"/>
      <c r="XF159" s="150"/>
      <c r="XG159" s="150"/>
      <c r="XH159" s="150"/>
      <c r="XI159" s="150"/>
      <c r="XJ159" s="150"/>
      <c r="XK159" s="150"/>
      <c r="XL159" s="150"/>
      <c r="XM159" s="150"/>
      <c r="XN159" s="150"/>
      <c r="XO159" s="150"/>
      <c r="XP159" s="150"/>
      <c r="XQ159" s="150"/>
      <c r="XR159" s="150"/>
      <c r="XS159" s="150"/>
      <c r="XT159" s="150"/>
      <c r="XU159" s="150"/>
      <c r="XV159" s="150"/>
      <c r="XW159" s="150"/>
      <c r="XX159" s="150"/>
      <c r="XY159" s="150"/>
      <c r="XZ159" s="150"/>
      <c r="YA159" s="150"/>
      <c r="YB159" s="150"/>
      <c r="YC159" s="150"/>
      <c r="YD159" s="150"/>
      <c r="YE159" s="150"/>
      <c r="YF159" s="150"/>
      <c r="YG159" s="150"/>
      <c r="YH159" s="150"/>
      <c r="YI159" s="150"/>
      <c r="YJ159" s="150"/>
      <c r="YK159" s="150"/>
      <c r="YL159" s="150"/>
      <c r="YM159" s="150"/>
      <c r="YN159" s="150"/>
      <c r="YO159" s="150"/>
      <c r="YP159" s="150"/>
      <c r="YQ159" s="150"/>
      <c r="YR159" s="150"/>
      <c r="YS159" s="150"/>
      <c r="YT159" s="150"/>
      <c r="YU159" s="150"/>
      <c r="YV159" s="150"/>
      <c r="YW159" s="150"/>
      <c r="YX159" s="150"/>
      <c r="YY159" s="150"/>
      <c r="YZ159" s="150"/>
      <c r="ZA159" s="150"/>
      <c r="ZB159" s="150"/>
      <c r="ZC159" s="150"/>
      <c r="ZD159" s="150"/>
      <c r="ZE159" s="150"/>
      <c r="ZF159" s="150"/>
      <c r="ZG159" s="150"/>
      <c r="ZH159" s="150"/>
      <c r="ZI159" s="150"/>
      <c r="ZJ159" s="150"/>
      <c r="ZK159" s="150"/>
      <c r="ZL159" s="150"/>
      <c r="ZM159" s="150"/>
      <c r="ZN159" s="150"/>
      <c r="ZO159" s="150"/>
      <c r="ZP159" s="150"/>
      <c r="ZQ159" s="150"/>
      <c r="ZR159" s="150"/>
      <c r="ZS159" s="150"/>
      <c r="ZT159" s="150"/>
      <c r="ZU159" s="150"/>
      <c r="ZV159" s="150"/>
      <c r="ZW159" s="150"/>
      <c r="ZX159" s="150"/>
      <c r="ZY159" s="150"/>
      <c r="ZZ159" s="150"/>
      <c r="AAA159" s="150"/>
      <c r="AAB159" s="150"/>
      <c r="AAC159" s="150"/>
      <c r="AAD159" s="150"/>
      <c r="AAE159" s="150"/>
      <c r="AAF159" s="150"/>
      <c r="AAG159" s="150"/>
      <c r="AAH159" s="150"/>
      <c r="AAI159" s="150"/>
      <c r="AAJ159" s="150"/>
      <c r="AAK159" s="150"/>
      <c r="AAL159" s="150"/>
      <c r="AAM159" s="150"/>
      <c r="AAN159" s="150"/>
      <c r="AAO159" s="150"/>
      <c r="AAP159" s="150"/>
      <c r="AAQ159" s="150"/>
      <c r="AAR159" s="150"/>
      <c r="AAS159" s="150"/>
      <c r="AAT159" s="150"/>
      <c r="AAU159" s="150"/>
      <c r="AAV159" s="150"/>
      <c r="AAW159" s="150"/>
      <c r="AAX159" s="150"/>
      <c r="AAY159" s="150"/>
      <c r="AAZ159" s="150"/>
      <c r="ABA159" s="150"/>
      <c r="ABB159" s="150"/>
      <c r="ABC159" s="150"/>
      <c r="ABD159" s="150"/>
      <c r="ABE159" s="150"/>
      <c r="ABF159" s="150"/>
      <c r="ABG159" s="150"/>
      <c r="ABH159" s="150"/>
      <c r="ABI159" s="150"/>
      <c r="ABJ159" s="150"/>
      <c r="ABK159" s="150"/>
      <c r="ABL159" s="150"/>
      <c r="ABM159" s="150"/>
      <c r="ABN159" s="150"/>
      <c r="ABO159" s="150"/>
      <c r="ABP159" s="150"/>
      <c r="ABQ159" s="150"/>
      <c r="ABR159" s="150"/>
      <c r="ABS159" s="150"/>
      <c r="ABT159" s="150"/>
      <c r="ABU159" s="150"/>
      <c r="ABV159" s="150"/>
      <c r="ABW159" s="150"/>
      <c r="ABX159" s="150"/>
      <c r="ABY159" s="150"/>
      <c r="ABZ159" s="150"/>
      <c r="ACA159" s="150"/>
      <c r="ACB159" s="150"/>
      <c r="ACC159" s="150"/>
      <c r="ACD159" s="150"/>
      <c r="ACE159" s="150"/>
      <c r="ACF159" s="150"/>
      <c r="ACG159" s="150"/>
      <c r="ACH159" s="150"/>
      <c r="ACI159" s="150"/>
      <c r="ACJ159" s="150"/>
      <c r="ACK159" s="150"/>
      <c r="ACL159" s="150"/>
      <c r="ACM159" s="150"/>
      <c r="ACN159" s="150"/>
      <c r="ACO159" s="150"/>
      <c r="ACP159" s="150"/>
      <c r="ACQ159" s="150"/>
      <c r="ACR159" s="150"/>
      <c r="ACS159" s="150"/>
      <c r="ACT159" s="150"/>
      <c r="ACU159" s="150"/>
      <c r="ACV159" s="150"/>
      <c r="ACW159" s="150"/>
      <c r="ACX159" s="150"/>
      <c r="ACY159" s="150"/>
      <c r="ACZ159" s="150"/>
      <c r="ADA159" s="150"/>
      <c r="ADB159" s="150"/>
      <c r="ADC159" s="150"/>
      <c r="ADD159" s="150"/>
      <c r="ADE159" s="150"/>
      <c r="ADF159" s="150"/>
      <c r="ADG159" s="150"/>
      <c r="ADH159" s="150"/>
      <c r="ADI159" s="150"/>
      <c r="ADJ159" s="150"/>
      <c r="ADK159" s="150"/>
      <c r="ADL159" s="150"/>
      <c r="ADM159" s="150"/>
      <c r="ADN159" s="150"/>
      <c r="ADO159" s="150"/>
      <c r="ADP159" s="150"/>
      <c r="ADQ159" s="150"/>
      <c r="ADR159" s="150"/>
      <c r="ADS159" s="150"/>
      <c r="ADT159" s="150"/>
      <c r="ADU159" s="150"/>
      <c r="ADV159" s="150"/>
      <c r="ADW159" s="150"/>
      <c r="ADX159" s="150"/>
      <c r="ADY159" s="150"/>
      <c r="ADZ159" s="150"/>
      <c r="AEA159" s="150"/>
      <c r="AEB159" s="150"/>
      <c r="AEC159" s="150"/>
      <c r="AED159" s="150"/>
      <c r="AEE159" s="150"/>
      <c r="AEF159" s="150"/>
      <c r="AEG159" s="150"/>
      <c r="AEH159" s="150"/>
      <c r="AEI159" s="150"/>
      <c r="AEJ159" s="150"/>
      <c r="AEK159" s="150"/>
      <c r="AEL159" s="150"/>
      <c r="AEM159" s="150"/>
      <c r="AEN159" s="150"/>
      <c r="AEO159" s="150"/>
      <c r="AEP159" s="150"/>
      <c r="AEQ159" s="150"/>
      <c r="AER159" s="150"/>
      <c r="AES159" s="150"/>
      <c r="AET159" s="150"/>
      <c r="AEU159" s="150"/>
      <c r="AEV159" s="150"/>
      <c r="AEW159" s="150"/>
      <c r="AEX159" s="150"/>
      <c r="AEY159" s="150"/>
      <c r="AEZ159" s="150"/>
    </row>
    <row r="160" spans="1:832" s="17" customFormat="1" ht="12.75" customHeight="1" x14ac:dyDescent="0.3">
      <c r="A160" s="25" t="s">
        <v>1625</v>
      </c>
      <c r="B160" s="24">
        <v>44519</v>
      </c>
      <c r="C160" s="24"/>
      <c r="D160" s="138"/>
      <c r="E160" s="82" t="s">
        <v>345</v>
      </c>
      <c r="F160" s="25" t="s">
        <v>757</v>
      </c>
      <c r="G160" s="25" t="s">
        <v>154</v>
      </c>
      <c r="H160" s="25" t="s">
        <v>743</v>
      </c>
      <c r="I160" s="56">
        <v>20000</v>
      </c>
      <c r="J160" s="56">
        <v>30000</v>
      </c>
      <c r="K160" s="56">
        <v>2000</v>
      </c>
      <c r="L160" s="56"/>
      <c r="M160" s="56"/>
      <c r="N160" s="56"/>
      <c r="O160" s="56"/>
      <c r="P160" s="56"/>
      <c r="Q160" s="56"/>
      <c r="R160" s="25" t="s">
        <v>1605</v>
      </c>
      <c r="S160" s="25" t="s">
        <v>981</v>
      </c>
      <c r="T160" s="1" t="s">
        <v>950</v>
      </c>
      <c r="U160" s="25" t="s">
        <v>951</v>
      </c>
      <c r="V160" s="25"/>
      <c r="W160" s="25"/>
      <c r="X160" s="25"/>
      <c r="Y160" s="1"/>
      <c r="Z160" s="25"/>
      <c r="AA160" s="25"/>
      <c r="AB160" s="25"/>
      <c r="AC160" s="25"/>
      <c r="AD160" s="25"/>
      <c r="AE160" s="25"/>
      <c r="AF160" s="25"/>
      <c r="AG160" s="70">
        <v>0</v>
      </c>
      <c r="AH160" s="70">
        <v>0</v>
      </c>
      <c r="AI160" s="70">
        <v>1</v>
      </c>
      <c r="AJ160" s="70">
        <v>0</v>
      </c>
      <c r="AK160" s="70">
        <v>0</v>
      </c>
      <c r="AL160" s="70"/>
      <c r="AM160" s="70" t="s">
        <v>651</v>
      </c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  <c r="BC160" s="70"/>
      <c r="BD160" s="70"/>
      <c r="BE160" s="70"/>
      <c r="BF160" s="70"/>
      <c r="BG160" s="70"/>
      <c r="BH160" s="70"/>
      <c r="BI160" s="70"/>
      <c r="BJ160" s="70"/>
      <c r="BK160" s="70"/>
      <c r="BL160" s="70"/>
      <c r="BM160" s="70"/>
      <c r="BN160" s="70"/>
      <c r="BO160" s="70"/>
      <c r="BP160" s="70"/>
      <c r="BQ160" s="70"/>
      <c r="BR160" s="70"/>
      <c r="BS160" s="70"/>
      <c r="BT160" s="70"/>
      <c r="BU160" s="70"/>
      <c r="BV160" s="70"/>
      <c r="BW160" s="70"/>
      <c r="BX160" s="70"/>
      <c r="BY160" s="70"/>
      <c r="BZ160" s="70"/>
      <c r="CA160" s="70"/>
      <c r="CB160" s="70"/>
      <c r="CC160" s="70"/>
      <c r="CD160" s="70"/>
      <c r="CE160" s="70"/>
      <c r="CF160" s="70"/>
      <c r="CG160" s="70"/>
      <c r="CH160" s="70"/>
      <c r="CI160" s="70"/>
      <c r="CJ160" s="70"/>
      <c r="CK160" s="70"/>
      <c r="CL160" s="70"/>
      <c r="CM160" s="70"/>
      <c r="CN160" s="70"/>
      <c r="CO160" s="70"/>
      <c r="CP160" s="70"/>
      <c r="CQ160" s="70"/>
      <c r="CR160" s="70"/>
      <c r="CS160" s="70"/>
      <c r="CT160" s="70"/>
      <c r="CU160" s="70"/>
      <c r="CV160" s="70"/>
      <c r="CW160" s="70"/>
      <c r="CX160" s="70"/>
      <c r="CY160" s="70"/>
      <c r="CZ160" s="70"/>
      <c r="DA160" s="70"/>
      <c r="DB160" s="70"/>
      <c r="DC160" s="70"/>
      <c r="DD160" s="70"/>
      <c r="DE160" s="70"/>
      <c r="DF160" s="70"/>
      <c r="DG160" s="70"/>
      <c r="DH160" s="70"/>
      <c r="DI160" s="70"/>
      <c r="DJ160" s="70"/>
      <c r="DK160" s="70"/>
      <c r="DL160" s="70"/>
      <c r="DM160" s="70"/>
      <c r="DN160" s="70"/>
      <c r="DO160" s="70"/>
      <c r="DP160" s="70"/>
      <c r="DQ160" s="70"/>
      <c r="DR160" s="70"/>
      <c r="DS160" s="70"/>
      <c r="DT160" s="70"/>
      <c r="DU160" s="70"/>
      <c r="DV160" s="70"/>
      <c r="DW160" s="70"/>
      <c r="DX160" s="70"/>
      <c r="DY160" s="70"/>
      <c r="DZ160" s="70"/>
      <c r="EA160" s="70"/>
      <c r="EB160" s="70"/>
      <c r="EC160" s="70"/>
      <c r="ED160" s="70"/>
      <c r="EE160" s="70"/>
      <c r="EF160" s="70"/>
      <c r="EG160" s="70"/>
      <c r="EH160" s="70"/>
      <c r="EI160" s="70"/>
      <c r="EJ160" s="70"/>
      <c r="EK160" s="70"/>
      <c r="EL160" s="70"/>
      <c r="EM160" s="70"/>
      <c r="EN160" s="70"/>
      <c r="EO160" s="70"/>
      <c r="EP160" s="70"/>
      <c r="EQ160" s="70"/>
      <c r="ER160" s="70"/>
      <c r="ES160" s="70"/>
      <c r="ET160" s="70"/>
      <c r="EU160" s="70"/>
      <c r="EV160" s="70"/>
      <c r="EW160" s="70"/>
      <c r="EX160" s="70"/>
      <c r="EY160" s="70"/>
      <c r="EZ160" s="70"/>
      <c r="FA160" s="70"/>
      <c r="FB160" s="70"/>
      <c r="FC160" s="70"/>
      <c r="FD160" s="70"/>
      <c r="FE160" s="70"/>
      <c r="FF160" s="70"/>
      <c r="FG160" s="70"/>
      <c r="FH160" s="70"/>
      <c r="FI160" s="70"/>
      <c r="FJ160" s="70"/>
      <c r="FK160" s="70"/>
      <c r="FL160" s="70"/>
      <c r="FM160" s="70"/>
      <c r="FN160" s="70"/>
      <c r="FO160" s="70"/>
      <c r="FP160" s="70"/>
      <c r="FQ160" s="70"/>
      <c r="FR160" s="70"/>
      <c r="FS160" s="70"/>
      <c r="FT160" s="70"/>
      <c r="FU160" s="70"/>
      <c r="FV160" s="70"/>
      <c r="FW160" s="70"/>
      <c r="FX160" s="70"/>
      <c r="FY160" s="70"/>
      <c r="FZ160" s="70"/>
      <c r="GA160" s="70"/>
      <c r="GB160" s="70"/>
      <c r="GC160" s="70"/>
      <c r="GD160" s="70"/>
      <c r="GE160" s="70"/>
      <c r="GF160" s="70"/>
      <c r="GG160" s="70"/>
      <c r="GH160" s="70"/>
      <c r="GI160" s="70"/>
      <c r="GJ160" s="70"/>
      <c r="GK160" s="70"/>
      <c r="GL160" s="70"/>
      <c r="GM160" s="70"/>
      <c r="GN160" s="70"/>
      <c r="GO160" s="70"/>
      <c r="GP160" s="70"/>
      <c r="GQ160" s="70"/>
      <c r="GR160" s="70"/>
      <c r="GS160" s="70"/>
      <c r="GT160" s="70"/>
      <c r="GU160" s="70"/>
      <c r="GV160" s="70"/>
      <c r="GW160" s="70"/>
      <c r="GX160" s="70"/>
      <c r="GY160" s="70"/>
      <c r="GZ160" s="70"/>
      <c r="HA160" s="70"/>
      <c r="HB160" s="70"/>
      <c r="HC160" s="70"/>
      <c r="HD160" s="70"/>
      <c r="HE160" s="70"/>
      <c r="HF160" s="70"/>
      <c r="HG160" s="70"/>
      <c r="HH160" s="70"/>
      <c r="HI160" s="70"/>
      <c r="HJ160" s="70"/>
      <c r="HK160" s="70"/>
      <c r="HL160" s="70"/>
      <c r="HM160" s="70"/>
      <c r="HN160" s="70"/>
      <c r="HO160" s="70"/>
      <c r="HP160" s="70"/>
      <c r="HQ160" s="70"/>
      <c r="HR160" s="70"/>
      <c r="HS160" s="70"/>
      <c r="HT160" s="70"/>
      <c r="HU160" s="70"/>
      <c r="HV160" s="70"/>
      <c r="HW160" s="70"/>
      <c r="HX160" s="70"/>
      <c r="HY160" s="70"/>
      <c r="HZ160" s="70"/>
      <c r="IA160" s="70"/>
      <c r="IB160" s="70"/>
      <c r="IC160" s="70"/>
      <c r="ID160" s="70"/>
      <c r="IE160" s="70"/>
      <c r="IF160" s="70"/>
      <c r="IG160" s="70"/>
      <c r="IH160" s="70"/>
      <c r="II160" s="70"/>
      <c r="IJ160" s="70"/>
      <c r="IK160" s="70"/>
      <c r="IL160" s="70"/>
      <c r="IM160" s="70"/>
      <c r="IN160" s="70"/>
      <c r="IO160" s="70"/>
      <c r="IP160" s="70"/>
      <c r="IQ160" s="70"/>
      <c r="IR160" s="70"/>
      <c r="IS160" s="70"/>
      <c r="IT160" s="70"/>
      <c r="IU160" s="70"/>
      <c r="IV160" s="70"/>
      <c r="IW160" s="70"/>
      <c r="IX160" s="70"/>
      <c r="IY160" s="70"/>
      <c r="IZ160" s="70"/>
      <c r="JA160" s="70"/>
      <c r="JB160" s="70"/>
      <c r="JC160" s="70"/>
      <c r="JD160" s="70"/>
      <c r="JE160" s="70"/>
      <c r="JF160" s="70"/>
      <c r="JG160" s="70"/>
      <c r="JH160" s="70"/>
      <c r="JI160" s="70"/>
      <c r="JJ160" s="70"/>
      <c r="JK160" s="70"/>
      <c r="JL160" s="70"/>
      <c r="JM160" s="70"/>
      <c r="JN160" s="70"/>
      <c r="JO160" s="70"/>
      <c r="JP160" s="70"/>
      <c r="JQ160" s="70"/>
      <c r="JR160" s="70"/>
      <c r="JS160" s="70"/>
      <c r="JT160" s="70"/>
      <c r="JU160" s="70"/>
      <c r="JV160" s="70"/>
      <c r="JW160" s="70"/>
      <c r="JX160" s="70"/>
      <c r="JY160" s="70"/>
      <c r="JZ160" s="70"/>
      <c r="KA160" s="70"/>
      <c r="KB160" s="70"/>
      <c r="KC160" s="70"/>
      <c r="KD160" s="70"/>
      <c r="KE160" s="70"/>
      <c r="KF160" s="70"/>
      <c r="KG160" s="70"/>
      <c r="KH160" s="70"/>
      <c r="KI160" s="70"/>
      <c r="KJ160" s="70"/>
      <c r="KK160" s="70"/>
      <c r="KL160" s="70"/>
      <c r="KM160" s="70"/>
      <c r="KN160" s="70"/>
      <c r="KO160" s="70"/>
      <c r="KP160" s="70"/>
      <c r="KQ160" s="70"/>
      <c r="KR160" s="70"/>
      <c r="KS160" s="70"/>
      <c r="KT160" s="70"/>
      <c r="KU160" s="70"/>
      <c r="KV160" s="70"/>
      <c r="KW160" s="70"/>
      <c r="KX160" s="70"/>
      <c r="KY160" s="70"/>
      <c r="KZ160" s="70"/>
      <c r="LA160" s="70"/>
      <c r="LB160" s="70"/>
      <c r="LC160" s="70"/>
      <c r="LD160" s="70"/>
      <c r="LE160" s="70"/>
      <c r="LF160" s="70"/>
      <c r="LG160" s="70"/>
      <c r="LH160" s="70"/>
      <c r="LI160" s="70"/>
      <c r="LJ160" s="70"/>
      <c r="LK160" s="70"/>
      <c r="LL160" s="70"/>
      <c r="LM160" s="70"/>
      <c r="LN160" s="70"/>
      <c r="LO160" s="70"/>
      <c r="LP160" s="70"/>
      <c r="LQ160" s="70"/>
      <c r="LR160" s="70"/>
      <c r="LS160" s="70"/>
      <c r="LT160" s="70"/>
      <c r="LU160" s="70"/>
      <c r="LV160" s="70"/>
      <c r="LW160" s="70"/>
      <c r="LX160" s="70"/>
      <c r="LY160" s="70"/>
      <c r="LZ160" s="70"/>
      <c r="MA160" s="70"/>
      <c r="MB160" s="70"/>
      <c r="MC160" s="70"/>
      <c r="MD160" s="70"/>
      <c r="ME160" s="70"/>
      <c r="MF160" s="70"/>
      <c r="MG160" s="70"/>
      <c r="MH160" s="70"/>
      <c r="MI160" s="70"/>
      <c r="MJ160" s="70"/>
      <c r="MK160" s="70"/>
      <c r="ML160" s="70"/>
      <c r="MM160" s="70"/>
      <c r="MN160" s="70"/>
      <c r="MO160" s="70"/>
      <c r="MP160" s="70"/>
      <c r="MQ160" s="70"/>
      <c r="MR160" s="70"/>
      <c r="MS160" s="70"/>
      <c r="MT160" s="70"/>
      <c r="MU160" s="70"/>
      <c r="MV160" s="70"/>
      <c r="MW160" s="70"/>
      <c r="MX160" s="70"/>
      <c r="MY160" s="70"/>
      <c r="MZ160" s="70"/>
      <c r="NA160" s="70"/>
      <c r="NB160" s="70"/>
      <c r="NC160" s="70"/>
      <c r="ND160" s="70"/>
      <c r="NE160" s="70"/>
      <c r="NF160" s="70"/>
      <c r="NG160" s="70"/>
      <c r="NH160" s="70"/>
      <c r="NI160" s="70"/>
      <c r="NJ160" s="70"/>
      <c r="NK160" s="70"/>
      <c r="NL160" s="70"/>
      <c r="NM160" s="70"/>
      <c r="NN160" s="70"/>
      <c r="NO160" s="70"/>
      <c r="NP160" s="70"/>
      <c r="NQ160" s="70"/>
      <c r="NR160" s="70"/>
      <c r="NS160" s="70"/>
      <c r="NT160" s="70"/>
      <c r="NU160" s="70"/>
      <c r="NV160" s="70"/>
      <c r="NW160" s="70"/>
      <c r="NX160" s="70"/>
      <c r="NY160" s="70"/>
      <c r="NZ160" s="70"/>
      <c r="OA160" s="70"/>
      <c r="OB160" s="70"/>
      <c r="OC160" s="70"/>
      <c r="OD160" s="70"/>
      <c r="OE160" s="70"/>
      <c r="OF160" s="70"/>
      <c r="OG160" s="70"/>
      <c r="OH160" s="70"/>
      <c r="OI160" s="70"/>
      <c r="OJ160" s="70"/>
      <c r="OK160" s="70"/>
      <c r="OL160" s="70"/>
      <c r="OM160" s="70"/>
      <c r="ON160" s="70"/>
      <c r="OO160" s="70"/>
      <c r="OP160" s="70"/>
      <c r="OQ160" s="70"/>
      <c r="OR160" s="70"/>
      <c r="OS160" s="70"/>
      <c r="OT160" s="70"/>
      <c r="OU160" s="70"/>
      <c r="OV160" s="70"/>
      <c r="OW160" s="70"/>
      <c r="OX160" s="70"/>
      <c r="OY160" s="70"/>
      <c r="OZ160" s="70"/>
      <c r="PA160" s="70"/>
      <c r="PB160" s="70"/>
      <c r="PC160" s="70"/>
      <c r="PD160" s="70"/>
      <c r="PE160" s="70"/>
      <c r="PF160" s="70"/>
      <c r="PG160" s="70"/>
      <c r="PH160" s="70"/>
      <c r="PI160" s="70"/>
      <c r="PJ160" s="70"/>
      <c r="PK160" s="70"/>
      <c r="PL160" s="70"/>
      <c r="PM160" s="70"/>
      <c r="PN160" s="70"/>
      <c r="PO160" s="70"/>
      <c r="PP160" s="70"/>
      <c r="PQ160" s="70"/>
      <c r="PR160" s="70"/>
      <c r="PS160" s="70"/>
      <c r="PT160" s="70"/>
      <c r="PU160" s="70"/>
      <c r="PV160" s="70"/>
      <c r="PW160" s="70"/>
      <c r="PX160" s="70"/>
      <c r="PY160" s="70"/>
      <c r="PZ160" s="70"/>
      <c r="QA160" s="70"/>
      <c r="QB160" s="70"/>
      <c r="QC160" s="70"/>
      <c r="QD160" s="70"/>
      <c r="QE160" s="70"/>
      <c r="QF160" s="70"/>
      <c r="QG160" s="70"/>
      <c r="QH160" s="70"/>
      <c r="QI160" s="70"/>
      <c r="QJ160" s="70"/>
      <c r="QK160" s="70"/>
      <c r="QL160" s="70"/>
      <c r="QM160" s="70"/>
      <c r="QN160" s="70"/>
      <c r="QO160" s="70"/>
      <c r="QP160" s="70"/>
      <c r="QQ160" s="70"/>
      <c r="QR160" s="70"/>
      <c r="QS160" s="70"/>
      <c r="QT160" s="70"/>
      <c r="QU160" s="70"/>
      <c r="QV160" s="70"/>
      <c r="QW160" s="70"/>
      <c r="QX160" s="70"/>
      <c r="QY160" s="70"/>
      <c r="QZ160" s="70"/>
      <c r="RA160" s="70"/>
      <c r="RB160" s="70"/>
      <c r="RC160" s="70"/>
      <c r="RD160" s="70"/>
      <c r="RE160" s="70"/>
      <c r="RF160" s="70"/>
      <c r="RG160" s="70"/>
      <c r="RH160" s="70"/>
      <c r="RI160" s="70"/>
      <c r="RJ160" s="70"/>
      <c r="RK160" s="70"/>
      <c r="RL160" s="70"/>
      <c r="RM160" s="70"/>
      <c r="RN160" s="70"/>
      <c r="RO160" s="70"/>
      <c r="RP160" s="70"/>
      <c r="RQ160" s="70"/>
      <c r="RR160" s="70"/>
      <c r="RS160" s="70"/>
      <c r="RT160" s="70"/>
      <c r="RU160" s="70"/>
      <c r="RV160" s="70"/>
      <c r="RW160" s="70"/>
      <c r="RX160" s="70"/>
      <c r="RY160" s="70"/>
      <c r="RZ160" s="70"/>
      <c r="SA160" s="70"/>
      <c r="SB160" s="70"/>
      <c r="SC160" s="70"/>
      <c r="SD160" s="70"/>
      <c r="SE160" s="70"/>
      <c r="SF160" s="70"/>
      <c r="SG160" s="70"/>
      <c r="SH160" s="70"/>
      <c r="SI160" s="70"/>
      <c r="SJ160" s="70"/>
      <c r="SK160" s="70"/>
      <c r="SL160" s="70"/>
      <c r="SM160" s="70"/>
      <c r="SN160" s="70"/>
      <c r="SO160" s="70"/>
      <c r="SP160" s="70"/>
      <c r="SQ160" s="70"/>
      <c r="SR160" s="70"/>
      <c r="SS160" s="70"/>
      <c r="ST160" s="70"/>
      <c r="SU160" s="70"/>
      <c r="SV160" s="70"/>
      <c r="SW160" s="70"/>
      <c r="SX160" s="70"/>
      <c r="SY160" s="70"/>
      <c r="SZ160" s="70"/>
      <c r="TA160" s="70"/>
      <c r="TB160" s="70"/>
      <c r="TC160" s="70"/>
      <c r="TD160" s="70"/>
      <c r="TE160" s="70"/>
      <c r="TF160" s="70"/>
      <c r="TG160" s="70"/>
      <c r="TH160" s="70"/>
      <c r="TI160" s="70"/>
      <c r="TJ160" s="70"/>
      <c r="TK160" s="70"/>
      <c r="TL160" s="70"/>
      <c r="TM160" s="70"/>
      <c r="TN160" s="70"/>
      <c r="TO160" s="70"/>
      <c r="TP160" s="70"/>
      <c r="TQ160" s="70"/>
      <c r="TR160" s="70"/>
      <c r="TS160" s="70"/>
      <c r="TT160" s="70"/>
      <c r="TU160" s="70"/>
      <c r="TV160" s="70"/>
      <c r="TW160" s="70"/>
      <c r="TX160" s="70"/>
      <c r="TY160" s="70"/>
      <c r="TZ160" s="70"/>
      <c r="UA160" s="70"/>
      <c r="UB160" s="70"/>
      <c r="UC160" s="70"/>
      <c r="UD160" s="70"/>
      <c r="UE160" s="70"/>
      <c r="UF160" s="70"/>
      <c r="UG160" s="70"/>
      <c r="UH160" s="70"/>
      <c r="UI160" s="70"/>
      <c r="UJ160" s="70"/>
      <c r="UK160" s="70"/>
      <c r="UL160" s="70"/>
      <c r="UM160" s="70"/>
      <c r="UN160" s="70"/>
      <c r="UO160" s="70"/>
      <c r="UP160" s="70"/>
      <c r="UQ160" s="70"/>
      <c r="UR160" s="70"/>
      <c r="US160" s="70"/>
      <c r="UT160" s="70"/>
      <c r="UU160" s="70"/>
      <c r="UV160" s="70"/>
      <c r="UW160" s="70"/>
      <c r="UX160" s="70"/>
      <c r="UY160" s="70"/>
      <c r="UZ160" s="70"/>
      <c r="VA160" s="70"/>
      <c r="VB160" s="70"/>
      <c r="VC160" s="70"/>
      <c r="VD160" s="70"/>
      <c r="VE160" s="70"/>
      <c r="VF160" s="70"/>
      <c r="VG160" s="70"/>
      <c r="VH160" s="70"/>
      <c r="VI160" s="70"/>
      <c r="VJ160" s="70"/>
      <c r="VK160" s="70"/>
      <c r="VL160" s="70"/>
      <c r="VM160" s="70"/>
      <c r="VN160" s="70"/>
      <c r="VO160" s="70"/>
      <c r="VP160" s="70"/>
      <c r="VQ160" s="70"/>
      <c r="VR160" s="70"/>
      <c r="VS160" s="70"/>
      <c r="VT160" s="70"/>
      <c r="VU160" s="70"/>
      <c r="VV160" s="70"/>
      <c r="VW160" s="70"/>
      <c r="VX160" s="70"/>
      <c r="VY160" s="70"/>
      <c r="VZ160" s="70"/>
      <c r="WA160" s="70"/>
      <c r="WB160" s="70"/>
      <c r="WC160" s="70"/>
      <c r="WD160" s="70"/>
      <c r="WE160" s="70"/>
      <c r="WF160" s="70"/>
      <c r="WG160" s="70"/>
      <c r="WH160" s="70"/>
      <c r="WI160" s="70"/>
      <c r="WJ160" s="70"/>
      <c r="WK160" s="70"/>
      <c r="WL160" s="70"/>
      <c r="WM160" s="70"/>
      <c r="WN160" s="70"/>
      <c r="WO160" s="70"/>
      <c r="WP160" s="70"/>
      <c r="WQ160" s="70"/>
      <c r="WR160" s="70"/>
      <c r="WS160" s="70"/>
      <c r="WT160" s="70"/>
      <c r="WU160" s="70"/>
      <c r="WV160" s="70"/>
      <c r="WW160" s="70"/>
      <c r="WX160" s="70"/>
      <c r="WY160" s="70"/>
      <c r="WZ160" s="70"/>
      <c r="XA160" s="70"/>
      <c r="XB160" s="70"/>
      <c r="XC160" s="70"/>
      <c r="XD160" s="70"/>
      <c r="XE160" s="70"/>
      <c r="XF160" s="70"/>
      <c r="XG160" s="70"/>
      <c r="XH160" s="70"/>
      <c r="XI160" s="70"/>
      <c r="XJ160" s="70"/>
      <c r="XK160" s="70"/>
      <c r="XL160" s="70"/>
      <c r="XM160" s="70"/>
      <c r="XN160" s="70"/>
      <c r="XO160" s="70"/>
      <c r="XP160" s="70"/>
      <c r="XQ160" s="70"/>
      <c r="XR160" s="70"/>
      <c r="XS160" s="70"/>
      <c r="XT160" s="70"/>
      <c r="XU160" s="70"/>
      <c r="XV160" s="70"/>
      <c r="XW160" s="70"/>
      <c r="XX160" s="70"/>
      <c r="XY160" s="70"/>
      <c r="XZ160" s="70"/>
      <c r="YA160" s="70"/>
      <c r="YB160" s="70"/>
      <c r="YC160" s="70"/>
      <c r="YD160" s="70"/>
      <c r="YE160" s="70"/>
      <c r="YF160" s="70"/>
      <c r="YG160" s="70"/>
      <c r="YH160" s="70"/>
      <c r="YI160" s="70"/>
      <c r="YJ160" s="70"/>
      <c r="YK160" s="70"/>
      <c r="YL160" s="70"/>
      <c r="YM160" s="70"/>
      <c r="YN160" s="70"/>
      <c r="YO160" s="70"/>
      <c r="YP160" s="70"/>
      <c r="YQ160" s="70"/>
      <c r="YR160" s="70"/>
      <c r="YS160" s="70"/>
      <c r="YT160" s="70"/>
      <c r="YU160" s="70"/>
      <c r="YV160" s="70"/>
      <c r="YW160" s="70"/>
      <c r="YX160" s="70"/>
      <c r="YY160" s="70"/>
      <c r="YZ160" s="70"/>
      <c r="ZA160" s="70"/>
      <c r="ZB160" s="70"/>
      <c r="ZC160" s="70"/>
      <c r="ZD160" s="70"/>
      <c r="ZE160" s="70"/>
      <c r="ZF160" s="70"/>
      <c r="ZG160" s="70"/>
      <c r="ZH160" s="70"/>
      <c r="ZI160" s="70"/>
      <c r="ZJ160" s="70"/>
      <c r="ZK160" s="70"/>
      <c r="ZL160" s="70"/>
      <c r="ZM160" s="70"/>
      <c r="ZN160" s="70"/>
      <c r="ZO160" s="70"/>
      <c r="ZP160" s="70"/>
      <c r="ZQ160" s="70"/>
      <c r="ZR160" s="70"/>
      <c r="ZS160" s="70"/>
      <c r="ZT160" s="70"/>
      <c r="ZU160" s="70"/>
      <c r="ZV160" s="70"/>
      <c r="ZW160" s="70"/>
      <c r="ZX160" s="70"/>
      <c r="ZY160" s="70"/>
      <c r="ZZ160" s="70"/>
      <c r="AAA160" s="70"/>
      <c r="AAB160" s="70"/>
      <c r="AAC160" s="70"/>
      <c r="AAD160" s="70"/>
      <c r="AAE160" s="70"/>
      <c r="AAF160" s="70"/>
      <c r="AAG160" s="70"/>
      <c r="AAH160" s="70"/>
      <c r="AAI160" s="70"/>
      <c r="AAJ160" s="70"/>
      <c r="AAK160" s="70"/>
      <c r="AAL160" s="70"/>
      <c r="AAM160" s="70"/>
      <c r="AAN160" s="70"/>
      <c r="AAO160" s="70"/>
      <c r="AAP160" s="70"/>
      <c r="AAQ160" s="70"/>
      <c r="AAR160" s="70"/>
      <c r="AAS160" s="70"/>
      <c r="AAT160" s="70"/>
      <c r="AAU160" s="70"/>
      <c r="AAV160" s="70"/>
      <c r="AAW160" s="70"/>
      <c r="AAX160" s="70"/>
      <c r="AAY160" s="70"/>
      <c r="AAZ160" s="70"/>
      <c r="ABA160" s="70"/>
      <c r="ABB160" s="70"/>
      <c r="ABC160" s="70"/>
      <c r="ABD160" s="70"/>
      <c r="ABE160" s="70"/>
      <c r="ABF160" s="70"/>
      <c r="ABG160" s="70"/>
      <c r="ABH160" s="70"/>
      <c r="ABI160" s="70"/>
      <c r="ABJ160" s="70"/>
      <c r="ABK160" s="70"/>
      <c r="ABL160" s="70"/>
      <c r="ABM160" s="70"/>
      <c r="ABN160" s="70"/>
      <c r="ABO160" s="70"/>
      <c r="ABP160" s="70"/>
      <c r="ABQ160" s="70"/>
      <c r="ABR160" s="70"/>
      <c r="ABS160" s="70"/>
      <c r="ABT160" s="70"/>
      <c r="ABU160" s="70"/>
      <c r="ABV160" s="70"/>
      <c r="ABW160" s="70"/>
      <c r="ABX160" s="70"/>
      <c r="ABY160" s="70"/>
      <c r="ABZ160" s="70"/>
      <c r="ACA160" s="70"/>
      <c r="ACB160" s="70"/>
      <c r="ACC160" s="70"/>
      <c r="ACD160" s="70"/>
      <c r="ACE160" s="70"/>
      <c r="ACF160" s="70"/>
      <c r="ACG160" s="70"/>
      <c r="ACH160" s="70"/>
      <c r="ACI160" s="70"/>
      <c r="ACJ160" s="70"/>
      <c r="ACK160" s="70"/>
      <c r="ACL160" s="70"/>
      <c r="ACM160" s="70"/>
      <c r="ACN160" s="70"/>
      <c r="ACO160" s="70"/>
      <c r="ACP160" s="70"/>
      <c r="ACQ160" s="70"/>
      <c r="ACR160" s="70"/>
      <c r="ACS160" s="70"/>
      <c r="ACT160" s="70"/>
      <c r="ACU160" s="70"/>
      <c r="ACV160" s="70"/>
      <c r="ACW160" s="70"/>
      <c r="ACX160" s="70"/>
      <c r="ACY160" s="70"/>
      <c r="ACZ160" s="70"/>
      <c r="ADA160" s="70"/>
      <c r="ADB160" s="70"/>
      <c r="ADC160" s="70"/>
      <c r="ADD160" s="70"/>
      <c r="ADE160" s="70"/>
      <c r="ADF160" s="70"/>
      <c r="ADG160" s="70"/>
      <c r="ADH160" s="70"/>
      <c r="ADI160" s="70"/>
      <c r="ADJ160" s="70"/>
      <c r="ADK160" s="70"/>
      <c r="ADL160" s="70"/>
      <c r="ADM160" s="70"/>
      <c r="ADN160" s="70"/>
      <c r="ADO160" s="70"/>
      <c r="ADP160" s="70"/>
      <c r="ADQ160" s="70"/>
      <c r="ADR160" s="70"/>
      <c r="ADS160" s="70"/>
      <c r="ADT160" s="70"/>
      <c r="ADU160" s="70"/>
      <c r="ADV160" s="70"/>
      <c r="ADW160" s="70"/>
      <c r="ADX160" s="70"/>
      <c r="ADY160" s="70"/>
      <c r="ADZ160" s="70"/>
      <c r="AEA160" s="70"/>
      <c r="AEB160" s="70"/>
      <c r="AEC160" s="70"/>
      <c r="AED160" s="70"/>
      <c r="AEE160" s="70"/>
      <c r="AEF160" s="70"/>
      <c r="AEG160" s="70"/>
      <c r="AEH160" s="70"/>
      <c r="AEI160" s="70"/>
      <c r="AEJ160" s="70"/>
      <c r="AEK160" s="70"/>
      <c r="AEL160" s="70"/>
      <c r="AEM160" s="70"/>
      <c r="AEN160" s="70"/>
      <c r="AEO160" s="70"/>
      <c r="AEP160" s="70"/>
      <c r="AEQ160" s="70"/>
      <c r="AER160" s="70"/>
      <c r="AES160" s="70"/>
      <c r="AET160" s="70"/>
      <c r="AEU160" s="70"/>
      <c r="AEV160" s="70"/>
      <c r="AEW160" s="70"/>
      <c r="AEX160" s="70"/>
      <c r="AEY160" s="70"/>
      <c r="AEZ160" s="70"/>
    </row>
    <row r="161" spans="1:832" s="25" customFormat="1" ht="12.75" customHeight="1" x14ac:dyDescent="0.3">
      <c r="A161" s="70" t="s">
        <v>1602</v>
      </c>
      <c r="B161" s="71">
        <v>44519</v>
      </c>
      <c r="C161" s="71"/>
      <c r="D161" s="93"/>
      <c r="E161" s="93" t="s">
        <v>73</v>
      </c>
      <c r="F161" s="70" t="s">
        <v>758</v>
      </c>
      <c r="G161" s="70" t="s">
        <v>154</v>
      </c>
      <c r="H161" s="80"/>
      <c r="I161" s="73">
        <v>0</v>
      </c>
      <c r="J161" s="73"/>
      <c r="K161" s="176">
        <v>0</v>
      </c>
      <c r="L161" s="176"/>
      <c r="M161" s="176"/>
      <c r="N161" s="176"/>
      <c r="O161" s="176"/>
      <c r="P161" s="176"/>
      <c r="Q161" s="176"/>
      <c r="R161" s="72" t="s">
        <v>1605</v>
      </c>
      <c r="S161" s="70" t="s">
        <v>855</v>
      </c>
      <c r="T161" s="70" t="s">
        <v>950</v>
      </c>
      <c r="U161" s="70"/>
      <c r="V161" s="70"/>
      <c r="W161" s="70"/>
      <c r="X161" s="70"/>
      <c r="Y161" s="70"/>
      <c r="Z161" s="61"/>
      <c r="AA161" s="61"/>
      <c r="AB161" s="61"/>
      <c r="AC161" s="61"/>
      <c r="AD161" s="61"/>
      <c r="AE161" s="61"/>
      <c r="AF161" s="61"/>
      <c r="AG161" s="89">
        <v>0</v>
      </c>
      <c r="AH161" s="89">
        <v>0</v>
      </c>
      <c r="AI161" s="89">
        <v>1</v>
      </c>
      <c r="AJ161" s="89">
        <v>0</v>
      </c>
      <c r="AK161" s="89">
        <v>0</v>
      </c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89"/>
      <c r="BM161" s="89"/>
      <c r="BN161" s="89"/>
      <c r="BO161" s="89"/>
      <c r="BP161" s="89"/>
      <c r="BQ161" s="89"/>
      <c r="BR161" s="89"/>
      <c r="BS161" s="89"/>
      <c r="BT161" s="89"/>
      <c r="BU161" s="89"/>
      <c r="BV161" s="89"/>
      <c r="BW161" s="89"/>
      <c r="BX161" s="89"/>
      <c r="BY161" s="89"/>
      <c r="BZ161" s="89"/>
      <c r="CA161" s="89"/>
      <c r="CB161" s="89"/>
      <c r="CC161" s="89"/>
      <c r="CD161" s="89"/>
      <c r="CE161" s="89"/>
      <c r="CF161" s="89"/>
      <c r="CG161" s="89"/>
      <c r="CH161" s="89"/>
      <c r="CI161" s="89"/>
      <c r="CJ161" s="89"/>
      <c r="CK161" s="89"/>
      <c r="CL161" s="89"/>
      <c r="CM161" s="89"/>
      <c r="CN161" s="89"/>
      <c r="CO161" s="89"/>
      <c r="CP161" s="89"/>
      <c r="CQ161" s="89"/>
      <c r="CR161" s="89"/>
      <c r="CS161" s="89"/>
      <c r="CT161" s="89"/>
      <c r="CU161" s="89"/>
      <c r="CV161" s="89"/>
      <c r="CW161" s="89"/>
      <c r="CX161" s="89"/>
      <c r="CY161" s="89"/>
      <c r="CZ161" s="89"/>
      <c r="DA161" s="89"/>
      <c r="DB161" s="89"/>
      <c r="DC161" s="89"/>
      <c r="DD161" s="89"/>
      <c r="DE161" s="89"/>
      <c r="DF161" s="89"/>
      <c r="DG161" s="89"/>
      <c r="DH161" s="89"/>
      <c r="DI161" s="89"/>
      <c r="DJ161" s="89"/>
      <c r="DK161" s="89"/>
      <c r="DL161" s="89"/>
      <c r="DM161" s="89"/>
      <c r="DN161" s="89"/>
      <c r="DO161" s="89"/>
      <c r="DP161" s="89"/>
      <c r="DQ161" s="89"/>
      <c r="DR161" s="89"/>
      <c r="DS161" s="89"/>
      <c r="DT161" s="89"/>
      <c r="DU161" s="89"/>
      <c r="DV161" s="89"/>
      <c r="DW161" s="89"/>
      <c r="DX161" s="89"/>
      <c r="DY161" s="89"/>
      <c r="DZ161" s="89"/>
      <c r="EA161" s="89"/>
      <c r="EB161" s="89"/>
      <c r="EC161" s="89"/>
      <c r="ED161" s="89"/>
      <c r="EE161" s="89"/>
      <c r="EF161" s="89"/>
      <c r="EG161" s="89"/>
      <c r="EH161" s="89"/>
      <c r="EI161" s="89"/>
      <c r="EJ161" s="89"/>
      <c r="EK161" s="89"/>
      <c r="EL161" s="89"/>
      <c r="EM161" s="89"/>
      <c r="EN161" s="89"/>
      <c r="EO161" s="89"/>
      <c r="EP161" s="89"/>
      <c r="EQ161" s="89"/>
      <c r="ER161" s="89"/>
      <c r="ES161" s="89"/>
      <c r="ET161" s="89"/>
      <c r="EU161" s="89"/>
      <c r="EV161" s="89"/>
      <c r="EW161" s="89"/>
      <c r="EX161" s="89"/>
      <c r="EY161" s="89"/>
      <c r="EZ161" s="89"/>
      <c r="FA161" s="89"/>
      <c r="FB161" s="89"/>
      <c r="FC161" s="89"/>
      <c r="FD161" s="89"/>
      <c r="FE161" s="89"/>
      <c r="FF161" s="89"/>
      <c r="FG161" s="89"/>
      <c r="FH161" s="89"/>
      <c r="FI161" s="89"/>
      <c r="FJ161" s="89"/>
      <c r="FK161" s="89"/>
      <c r="FL161" s="89"/>
      <c r="FM161" s="89"/>
      <c r="FN161" s="89"/>
      <c r="FO161" s="89"/>
      <c r="FP161" s="89"/>
      <c r="FQ161" s="89"/>
      <c r="FR161" s="89"/>
      <c r="FS161" s="89"/>
      <c r="FT161" s="89"/>
      <c r="FU161" s="89"/>
      <c r="FV161" s="89"/>
      <c r="FW161" s="89"/>
      <c r="FX161" s="89"/>
      <c r="FY161" s="89"/>
      <c r="FZ161" s="89"/>
      <c r="GA161" s="89"/>
      <c r="GB161" s="89"/>
      <c r="GC161" s="89"/>
      <c r="GD161" s="89"/>
      <c r="GE161" s="89"/>
      <c r="GF161" s="89"/>
      <c r="GG161" s="89"/>
      <c r="GH161" s="89"/>
      <c r="GI161" s="89"/>
      <c r="GJ161" s="89"/>
      <c r="GK161" s="89"/>
      <c r="GL161" s="89"/>
      <c r="GM161" s="89"/>
      <c r="GN161" s="89"/>
      <c r="GO161" s="89"/>
      <c r="GP161" s="89"/>
      <c r="GQ161" s="89"/>
      <c r="GR161" s="89"/>
      <c r="GS161" s="89"/>
      <c r="GT161" s="89"/>
      <c r="GU161" s="89"/>
      <c r="GV161" s="89"/>
      <c r="GW161" s="89"/>
      <c r="GX161" s="89"/>
      <c r="GY161" s="89"/>
      <c r="GZ161" s="89"/>
      <c r="HA161" s="89"/>
      <c r="HB161" s="89"/>
      <c r="HC161" s="89"/>
      <c r="HD161" s="89"/>
      <c r="HE161" s="89"/>
      <c r="HF161" s="89"/>
      <c r="HG161" s="89"/>
      <c r="HH161" s="89"/>
      <c r="HI161" s="89"/>
      <c r="HJ161" s="89"/>
      <c r="HK161" s="89"/>
      <c r="HL161" s="89"/>
      <c r="HM161" s="89"/>
      <c r="HN161" s="89"/>
      <c r="HO161" s="89"/>
      <c r="HP161" s="89"/>
      <c r="HQ161" s="89"/>
      <c r="HR161" s="89"/>
      <c r="HS161" s="89"/>
      <c r="HT161" s="89"/>
      <c r="HU161" s="89"/>
      <c r="HV161" s="89"/>
      <c r="HW161" s="89"/>
      <c r="HX161" s="89"/>
      <c r="HY161" s="89"/>
      <c r="HZ161" s="89"/>
      <c r="IA161" s="89"/>
      <c r="IB161" s="89"/>
      <c r="IC161" s="89"/>
      <c r="ID161" s="89"/>
      <c r="IE161" s="89"/>
      <c r="IF161" s="89"/>
      <c r="IG161" s="89"/>
      <c r="IH161" s="89"/>
      <c r="II161" s="89"/>
      <c r="IJ161" s="89"/>
      <c r="IK161" s="89"/>
      <c r="IL161" s="89"/>
      <c r="IM161" s="89"/>
      <c r="IN161" s="89"/>
      <c r="IO161" s="89"/>
      <c r="IP161" s="89"/>
      <c r="IQ161" s="89"/>
      <c r="IR161" s="89"/>
      <c r="IS161" s="89"/>
      <c r="IT161" s="89"/>
      <c r="IU161" s="89"/>
      <c r="IV161" s="89"/>
      <c r="IW161" s="89"/>
      <c r="IX161" s="89"/>
      <c r="IY161" s="89"/>
      <c r="IZ161" s="89"/>
      <c r="JA161" s="89"/>
      <c r="JB161" s="89"/>
      <c r="JC161" s="89"/>
      <c r="JD161" s="89"/>
      <c r="JE161" s="89"/>
      <c r="JF161" s="89"/>
      <c r="JG161" s="89"/>
      <c r="JH161" s="89"/>
      <c r="JI161" s="89"/>
      <c r="JJ161" s="89"/>
      <c r="JK161" s="89"/>
      <c r="JL161" s="89"/>
      <c r="JM161" s="89"/>
      <c r="JN161" s="89"/>
      <c r="JO161" s="89"/>
      <c r="JP161" s="89"/>
      <c r="JQ161" s="89"/>
      <c r="JR161" s="89"/>
      <c r="JS161" s="89"/>
      <c r="JT161" s="89"/>
      <c r="JU161" s="89"/>
      <c r="JV161" s="89"/>
      <c r="JW161" s="89"/>
      <c r="JX161" s="89"/>
      <c r="JY161" s="89"/>
      <c r="JZ161" s="89"/>
      <c r="KA161" s="89"/>
      <c r="KB161" s="89"/>
      <c r="KC161" s="89"/>
      <c r="KD161" s="89"/>
      <c r="KE161" s="89"/>
      <c r="KF161" s="89"/>
      <c r="KG161" s="89"/>
      <c r="KH161" s="89"/>
      <c r="KI161" s="89"/>
      <c r="KJ161" s="89"/>
      <c r="KK161" s="89"/>
      <c r="KL161" s="89"/>
      <c r="KM161" s="89"/>
      <c r="KN161" s="89"/>
      <c r="KO161" s="89"/>
      <c r="KP161" s="89"/>
      <c r="KQ161" s="89"/>
      <c r="KR161" s="89"/>
      <c r="KS161" s="89"/>
      <c r="KT161" s="89"/>
      <c r="KU161" s="89"/>
      <c r="KV161" s="89"/>
      <c r="KW161" s="89"/>
      <c r="KX161" s="89"/>
      <c r="KY161" s="89"/>
      <c r="KZ161" s="89"/>
      <c r="LA161" s="89"/>
      <c r="LB161" s="89"/>
      <c r="LC161" s="89"/>
      <c r="LD161" s="89"/>
      <c r="LE161" s="89"/>
      <c r="LF161" s="89"/>
      <c r="LG161" s="89"/>
      <c r="LH161" s="89"/>
      <c r="LI161" s="89"/>
      <c r="LJ161" s="89"/>
      <c r="LK161" s="89"/>
      <c r="LL161" s="89"/>
      <c r="LM161" s="89"/>
      <c r="LN161" s="89"/>
      <c r="LO161" s="89"/>
      <c r="LP161" s="89"/>
      <c r="LQ161" s="89"/>
      <c r="LR161" s="89"/>
      <c r="LS161" s="89"/>
      <c r="LT161" s="89"/>
      <c r="LU161" s="89"/>
      <c r="LV161" s="89"/>
      <c r="LW161" s="89"/>
      <c r="LX161" s="89"/>
      <c r="LY161" s="89"/>
      <c r="LZ161" s="89"/>
      <c r="MA161" s="89"/>
      <c r="MB161" s="89"/>
      <c r="MC161" s="89"/>
      <c r="MD161" s="89"/>
      <c r="ME161" s="89"/>
      <c r="MF161" s="89"/>
      <c r="MG161" s="89"/>
      <c r="MH161" s="89"/>
      <c r="MI161" s="89"/>
      <c r="MJ161" s="89"/>
      <c r="MK161" s="89"/>
      <c r="ML161" s="89"/>
      <c r="MM161" s="89"/>
      <c r="MN161" s="89"/>
      <c r="MO161" s="89"/>
      <c r="MP161" s="89"/>
      <c r="MQ161" s="89"/>
      <c r="MR161" s="89"/>
      <c r="MS161" s="89"/>
      <c r="MT161" s="89"/>
      <c r="MU161" s="89"/>
      <c r="MV161" s="89"/>
      <c r="MW161" s="89"/>
      <c r="MX161" s="89"/>
      <c r="MY161" s="89"/>
      <c r="MZ161" s="89"/>
      <c r="NA161" s="89"/>
      <c r="NB161" s="89"/>
      <c r="NC161" s="89"/>
      <c r="ND161" s="89"/>
      <c r="NE161" s="89"/>
      <c r="NF161" s="89"/>
      <c r="NG161" s="89"/>
      <c r="NH161" s="89"/>
      <c r="NI161" s="89"/>
      <c r="NJ161" s="89"/>
      <c r="NK161" s="89"/>
      <c r="NL161" s="89"/>
      <c r="NM161" s="89"/>
      <c r="NN161" s="89"/>
      <c r="NO161" s="89"/>
      <c r="NP161" s="89"/>
      <c r="NQ161" s="89"/>
      <c r="NR161" s="89"/>
      <c r="NS161" s="89"/>
      <c r="NT161" s="89"/>
      <c r="NU161" s="89"/>
      <c r="NV161" s="89"/>
      <c r="NW161" s="89"/>
      <c r="NX161" s="89"/>
      <c r="NY161" s="89"/>
      <c r="NZ161" s="89"/>
      <c r="OA161" s="89"/>
      <c r="OB161" s="89"/>
      <c r="OC161" s="89"/>
      <c r="OD161" s="89"/>
      <c r="OE161" s="89"/>
      <c r="OF161" s="89"/>
      <c r="OG161" s="89"/>
      <c r="OH161" s="89"/>
      <c r="OI161" s="89"/>
      <c r="OJ161" s="89"/>
      <c r="OK161" s="89"/>
      <c r="OL161" s="89"/>
      <c r="OM161" s="89"/>
      <c r="ON161" s="89"/>
      <c r="OO161" s="89"/>
      <c r="OP161" s="89"/>
      <c r="OQ161" s="89"/>
      <c r="OR161" s="89"/>
      <c r="OS161" s="89"/>
      <c r="OT161" s="89"/>
      <c r="OU161" s="89"/>
      <c r="OV161" s="89"/>
      <c r="OW161" s="89"/>
      <c r="OX161" s="89"/>
      <c r="OY161" s="89"/>
      <c r="OZ161" s="89"/>
      <c r="PA161" s="89"/>
      <c r="PB161" s="89"/>
      <c r="PC161" s="89"/>
      <c r="PD161" s="89"/>
      <c r="PE161" s="89"/>
      <c r="PF161" s="89"/>
      <c r="PG161" s="89"/>
      <c r="PH161" s="89"/>
      <c r="PI161" s="89"/>
      <c r="PJ161" s="89"/>
      <c r="PK161" s="89"/>
      <c r="PL161" s="89"/>
      <c r="PM161" s="89"/>
      <c r="PN161" s="89"/>
      <c r="PO161" s="89"/>
      <c r="PP161" s="89"/>
      <c r="PQ161" s="89"/>
      <c r="PR161" s="89"/>
      <c r="PS161" s="89"/>
      <c r="PT161" s="89"/>
      <c r="PU161" s="89"/>
      <c r="PV161" s="89"/>
      <c r="PW161" s="89"/>
      <c r="PX161" s="89"/>
      <c r="PY161" s="89"/>
      <c r="PZ161" s="89"/>
      <c r="QA161" s="89"/>
      <c r="QB161" s="89"/>
      <c r="QC161" s="89"/>
      <c r="QD161" s="89"/>
      <c r="QE161" s="89"/>
      <c r="QF161" s="89"/>
      <c r="QG161" s="89"/>
      <c r="QH161" s="89"/>
      <c r="QI161" s="89"/>
      <c r="QJ161" s="89"/>
      <c r="QK161" s="89"/>
      <c r="QL161" s="89"/>
      <c r="QM161" s="89"/>
      <c r="QN161" s="89"/>
      <c r="QO161" s="89"/>
      <c r="QP161" s="89"/>
      <c r="QQ161" s="89"/>
      <c r="QR161" s="89"/>
      <c r="QS161" s="89"/>
      <c r="QT161" s="89"/>
      <c r="QU161" s="89"/>
      <c r="QV161" s="89"/>
      <c r="QW161" s="89"/>
      <c r="QX161" s="89"/>
      <c r="QY161" s="89"/>
      <c r="QZ161" s="89"/>
      <c r="RA161" s="89"/>
      <c r="RB161" s="89"/>
      <c r="RC161" s="89"/>
      <c r="RD161" s="89"/>
      <c r="RE161" s="89"/>
      <c r="RF161" s="89"/>
      <c r="RG161" s="89"/>
      <c r="RH161" s="89"/>
      <c r="RI161" s="89"/>
      <c r="RJ161" s="89"/>
      <c r="RK161" s="89"/>
      <c r="RL161" s="89"/>
      <c r="RM161" s="89"/>
      <c r="RN161" s="89"/>
      <c r="RO161" s="89"/>
      <c r="RP161" s="89"/>
      <c r="RQ161" s="89"/>
      <c r="RR161" s="89"/>
      <c r="RS161" s="89"/>
      <c r="RT161" s="89"/>
      <c r="RU161" s="89"/>
      <c r="RV161" s="89"/>
      <c r="RW161" s="89"/>
      <c r="RX161" s="89"/>
      <c r="RY161" s="89"/>
      <c r="RZ161" s="89"/>
      <c r="SA161" s="89"/>
      <c r="SB161" s="89"/>
      <c r="SC161" s="89"/>
      <c r="SD161" s="89"/>
      <c r="SE161" s="89"/>
      <c r="SF161" s="89"/>
      <c r="SG161" s="89"/>
      <c r="SH161" s="89"/>
      <c r="SI161" s="89"/>
      <c r="SJ161" s="89"/>
      <c r="SK161" s="89"/>
      <c r="SL161" s="89"/>
      <c r="SM161" s="89"/>
      <c r="SN161" s="89"/>
      <c r="SO161" s="89"/>
      <c r="SP161" s="89"/>
      <c r="SQ161" s="89"/>
      <c r="SR161" s="89"/>
      <c r="SS161" s="89"/>
      <c r="ST161" s="89"/>
      <c r="SU161" s="89"/>
      <c r="SV161" s="89"/>
      <c r="SW161" s="89"/>
      <c r="SX161" s="89"/>
      <c r="SY161" s="89"/>
      <c r="SZ161" s="89"/>
      <c r="TA161" s="89"/>
      <c r="TB161" s="89"/>
      <c r="TC161" s="89"/>
      <c r="TD161" s="89"/>
      <c r="TE161" s="89"/>
      <c r="TF161" s="89"/>
      <c r="TG161" s="89"/>
      <c r="TH161" s="89"/>
      <c r="TI161" s="89"/>
      <c r="TJ161" s="89"/>
      <c r="TK161" s="89"/>
      <c r="TL161" s="89"/>
      <c r="TM161" s="89"/>
      <c r="TN161" s="89"/>
      <c r="TO161" s="89"/>
      <c r="TP161" s="89"/>
      <c r="TQ161" s="89"/>
      <c r="TR161" s="89"/>
      <c r="TS161" s="89"/>
      <c r="TT161" s="89"/>
      <c r="TU161" s="89"/>
      <c r="TV161" s="89"/>
      <c r="TW161" s="89"/>
      <c r="TX161" s="89"/>
      <c r="TY161" s="89"/>
      <c r="TZ161" s="89"/>
      <c r="UA161" s="89"/>
      <c r="UB161" s="89"/>
      <c r="UC161" s="89"/>
      <c r="UD161" s="89"/>
      <c r="UE161" s="89"/>
      <c r="UF161" s="89"/>
      <c r="UG161" s="89"/>
      <c r="UH161" s="89"/>
      <c r="UI161" s="89"/>
      <c r="UJ161" s="89"/>
      <c r="UK161" s="89"/>
      <c r="UL161" s="89"/>
      <c r="UM161" s="89"/>
      <c r="UN161" s="89"/>
      <c r="UO161" s="89"/>
      <c r="UP161" s="89"/>
      <c r="UQ161" s="89"/>
      <c r="UR161" s="89"/>
      <c r="US161" s="89"/>
      <c r="UT161" s="89"/>
      <c r="UU161" s="89"/>
      <c r="UV161" s="89"/>
      <c r="UW161" s="89"/>
      <c r="UX161" s="89"/>
      <c r="UY161" s="89"/>
      <c r="UZ161" s="89"/>
      <c r="VA161" s="89"/>
      <c r="VB161" s="89"/>
      <c r="VC161" s="89"/>
      <c r="VD161" s="89"/>
      <c r="VE161" s="89"/>
      <c r="VF161" s="89"/>
      <c r="VG161" s="89"/>
      <c r="VH161" s="89"/>
      <c r="VI161" s="89"/>
      <c r="VJ161" s="89"/>
      <c r="VK161" s="89"/>
      <c r="VL161" s="89"/>
      <c r="VM161" s="89"/>
      <c r="VN161" s="89"/>
      <c r="VO161" s="89"/>
      <c r="VP161" s="89"/>
      <c r="VQ161" s="89"/>
      <c r="VR161" s="89"/>
      <c r="VS161" s="89"/>
      <c r="VT161" s="89"/>
      <c r="VU161" s="89"/>
      <c r="VV161" s="89"/>
      <c r="VW161" s="89"/>
      <c r="VX161" s="89"/>
      <c r="VY161" s="89"/>
      <c r="VZ161" s="89"/>
      <c r="WA161" s="89"/>
      <c r="WB161" s="89"/>
      <c r="WC161" s="89"/>
      <c r="WD161" s="89"/>
      <c r="WE161" s="89"/>
      <c r="WF161" s="89"/>
      <c r="WG161" s="89"/>
      <c r="WH161" s="89"/>
      <c r="WI161" s="89"/>
      <c r="WJ161" s="89"/>
      <c r="WK161" s="89"/>
      <c r="WL161" s="89"/>
      <c r="WM161" s="89"/>
      <c r="WN161" s="89"/>
      <c r="WO161" s="89"/>
      <c r="WP161" s="89"/>
      <c r="WQ161" s="89"/>
      <c r="WR161" s="89"/>
      <c r="WS161" s="89"/>
      <c r="WT161" s="89"/>
      <c r="WU161" s="89"/>
      <c r="WV161" s="89"/>
      <c r="WW161" s="89"/>
      <c r="WX161" s="89"/>
      <c r="WY161" s="89"/>
      <c r="WZ161" s="89"/>
      <c r="XA161" s="89"/>
      <c r="XB161" s="89"/>
      <c r="XC161" s="89"/>
      <c r="XD161" s="89"/>
      <c r="XE161" s="89"/>
      <c r="XF161" s="89"/>
      <c r="XG161" s="89"/>
      <c r="XH161" s="89"/>
      <c r="XI161" s="89"/>
      <c r="XJ161" s="89"/>
      <c r="XK161" s="89"/>
      <c r="XL161" s="89"/>
      <c r="XM161" s="89"/>
      <c r="XN161" s="89"/>
      <c r="XO161" s="89"/>
      <c r="XP161" s="89"/>
      <c r="XQ161" s="89"/>
      <c r="XR161" s="89"/>
      <c r="XS161" s="89"/>
      <c r="XT161" s="89"/>
      <c r="XU161" s="89"/>
      <c r="XV161" s="89"/>
      <c r="XW161" s="89"/>
      <c r="XX161" s="89"/>
      <c r="XY161" s="89"/>
      <c r="XZ161" s="89"/>
      <c r="YA161" s="89"/>
      <c r="YB161" s="89"/>
      <c r="YC161" s="89"/>
      <c r="YD161" s="89"/>
      <c r="YE161" s="89"/>
      <c r="YF161" s="89"/>
      <c r="YG161" s="89"/>
      <c r="YH161" s="89"/>
      <c r="YI161" s="89"/>
      <c r="YJ161" s="89"/>
      <c r="YK161" s="89"/>
      <c r="YL161" s="89"/>
      <c r="YM161" s="89"/>
      <c r="YN161" s="89"/>
      <c r="YO161" s="89"/>
      <c r="YP161" s="89"/>
      <c r="YQ161" s="89"/>
      <c r="YR161" s="89"/>
      <c r="YS161" s="89"/>
      <c r="YT161" s="89"/>
      <c r="YU161" s="89"/>
      <c r="YV161" s="89"/>
      <c r="YW161" s="89"/>
      <c r="YX161" s="89"/>
      <c r="YY161" s="89"/>
      <c r="YZ161" s="89"/>
      <c r="ZA161" s="89"/>
      <c r="ZB161" s="89"/>
      <c r="ZC161" s="89"/>
      <c r="ZD161" s="89"/>
      <c r="ZE161" s="89"/>
      <c r="ZF161" s="89"/>
      <c r="ZG161" s="89"/>
      <c r="ZH161" s="89"/>
      <c r="ZI161" s="89"/>
      <c r="ZJ161" s="89"/>
      <c r="ZK161" s="89"/>
      <c r="ZL161" s="89"/>
      <c r="ZM161" s="89"/>
      <c r="ZN161" s="89"/>
      <c r="ZO161" s="89"/>
      <c r="ZP161" s="89"/>
      <c r="ZQ161" s="89"/>
      <c r="ZR161" s="89"/>
      <c r="ZS161" s="89"/>
      <c r="ZT161" s="89"/>
      <c r="ZU161" s="89"/>
      <c r="ZV161" s="89"/>
      <c r="ZW161" s="89"/>
      <c r="ZX161" s="89"/>
      <c r="ZY161" s="89"/>
      <c r="ZZ161" s="89"/>
      <c r="AAA161" s="89"/>
      <c r="AAB161" s="89"/>
      <c r="AAC161" s="89"/>
      <c r="AAD161" s="89"/>
      <c r="AAE161" s="89"/>
      <c r="AAF161" s="89"/>
      <c r="AAG161" s="89"/>
      <c r="AAH161" s="89"/>
      <c r="AAI161" s="89"/>
      <c r="AAJ161" s="89"/>
      <c r="AAK161" s="89"/>
      <c r="AAL161" s="89"/>
      <c r="AAM161" s="89"/>
      <c r="AAN161" s="89"/>
      <c r="AAO161" s="89"/>
      <c r="AAP161" s="89"/>
      <c r="AAQ161" s="89"/>
      <c r="AAR161" s="89"/>
      <c r="AAS161" s="89"/>
      <c r="AAT161" s="89"/>
      <c r="AAU161" s="89"/>
      <c r="AAV161" s="89"/>
      <c r="AAW161" s="89"/>
      <c r="AAX161" s="89"/>
      <c r="AAY161" s="89"/>
      <c r="AAZ161" s="89"/>
      <c r="ABA161" s="89"/>
      <c r="ABB161" s="89"/>
      <c r="ABC161" s="89"/>
      <c r="ABD161" s="89"/>
      <c r="ABE161" s="89"/>
      <c r="ABF161" s="89"/>
      <c r="ABG161" s="89"/>
      <c r="ABH161" s="89"/>
      <c r="ABI161" s="89"/>
      <c r="ABJ161" s="89"/>
      <c r="ABK161" s="89"/>
      <c r="ABL161" s="89"/>
      <c r="ABM161" s="89"/>
      <c r="ABN161" s="89"/>
      <c r="ABO161" s="89"/>
      <c r="ABP161" s="89"/>
      <c r="ABQ161" s="89"/>
      <c r="ABR161" s="89"/>
      <c r="ABS161" s="89"/>
      <c r="ABT161" s="89"/>
      <c r="ABU161" s="89"/>
      <c r="ABV161" s="89"/>
      <c r="ABW161" s="89"/>
      <c r="ABX161" s="89"/>
      <c r="ABY161" s="89"/>
      <c r="ABZ161" s="89"/>
      <c r="ACA161" s="89"/>
      <c r="ACB161" s="89"/>
      <c r="ACC161" s="89"/>
      <c r="ACD161" s="89"/>
      <c r="ACE161" s="89"/>
      <c r="ACF161" s="89"/>
      <c r="ACG161" s="89"/>
      <c r="ACH161" s="89"/>
      <c r="ACI161" s="89"/>
      <c r="ACJ161" s="89"/>
      <c r="ACK161" s="89"/>
      <c r="ACL161" s="89"/>
      <c r="ACM161" s="89"/>
      <c r="ACN161" s="89"/>
      <c r="ACO161" s="89"/>
      <c r="ACP161" s="89"/>
      <c r="ACQ161" s="89"/>
      <c r="ACR161" s="89"/>
      <c r="ACS161" s="89"/>
      <c r="ACT161" s="89"/>
      <c r="ACU161" s="89"/>
      <c r="ACV161" s="89"/>
      <c r="ACW161" s="89"/>
      <c r="ACX161" s="89"/>
      <c r="ACY161" s="89"/>
      <c r="ACZ161" s="89"/>
      <c r="ADA161" s="89"/>
      <c r="ADB161" s="89"/>
      <c r="ADC161" s="89"/>
      <c r="ADD161" s="89"/>
      <c r="ADE161" s="89"/>
      <c r="ADF161" s="89"/>
      <c r="ADG161" s="89"/>
      <c r="ADH161" s="89"/>
      <c r="ADI161" s="89"/>
      <c r="ADJ161" s="89"/>
      <c r="ADK161" s="89"/>
      <c r="ADL161" s="89"/>
      <c r="ADM161" s="89"/>
      <c r="ADN161" s="89"/>
      <c r="ADO161" s="89"/>
      <c r="ADP161" s="89"/>
      <c r="ADQ161" s="89"/>
      <c r="ADR161" s="89"/>
      <c r="ADS161" s="89"/>
      <c r="ADT161" s="89"/>
      <c r="ADU161" s="89"/>
      <c r="ADV161" s="89"/>
      <c r="ADW161" s="89"/>
      <c r="ADX161" s="89"/>
      <c r="ADY161" s="89"/>
      <c r="ADZ161" s="89"/>
      <c r="AEA161" s="89"/>
      <c r="AEB161" s="89"/>
      <c r="AEC161" s="89"/>
      <c r="AED161" s="89"/>
      <c r="AEE161" s="89"/>
      <c r="AEF161" s="89"/>
      <c r="AEG161" s="89"/>
      <c r="AEH161" s="89"/>
      <c r="AEI161" s="89"/>
      <c r="AEJ161" s="89"/>
      <c r="AEK161" s="89"/>
      <c r="AEL161" s="89"/>
      <c r="AEM161" s="89"/>
      <c r="AEN161" s="89"/>
      <c r="AEO161" s="89"/>
      <c r="AEP161" s="89"/>
      <c r="AEQ161" s="89"/>
      <c r="AER161" s="89"/>
      <c r="AES161" s="89"/>
      <c r="AET161" s="89"/>
      <c r="AEU161" s="89"/>
      <c r="AEV161" s="89"/>
      <c r="AEW161" s="89"/>
      <c r="AEX161" s="89"/>
      <c r="AEY161" s="89"/>
      <c r="AEZ161" s="89"/>
    </row>
    <row r="162" spans="1:832" s="70" customFormat="1" x14ac:dyDescent="0.3">
      <c r="A162" s="25" t="s">
        <v>1435</v>
      </c>
      <c r="B162" s="24">
        <v>44519</v>
      </c>
      <c r="C162" s="24"/>
      <c r="D162" s="82"/>
      <c r="E162" s="82" t="s">
        <v>345</v>
      </c>
      <c r="F162" s="25" t="s">
        <v>763</v>
      </c>
      <c r="G162" s="25" t="s">
        <v>154</v>
      </c>
      <c r="H162" s="57" t="s">
        <v>743</v>
      </c>
      <c r="I162" s="56">
        <v>20000</v>
      </c>
      <c r="J162" s="56">
        <v>30000</v>
      </c>
      <c r="K162" s="56">
        <v>1500</v>
      </c>
      <c r="L162" s="56"/>
      <c r="M162" s="56"/>
      <c r="N162" s="56"/>
      <c r="O162" s="56"/>
      <c r="P162" s="56"/>
      <c r="Q162" s="56"/>
      <c r="R162" s="25" t="s">
        <v>1401</v>
      </c>
      <c r="S162" s="25" t="s">
        <v>856</v>
      </c>
      <c r="T162" s="25"/>
      <c r="U162" s="25"/>
      <c r="V162" s="25"/>
      <c r="W162" s="25"/>
      <c r="X162" s="25"/>
      <c r="Y162" s="25"/>
      <c r="AD162" s="85"/>
      <c r="AE162" s="85"/>
      <c r="AF162" s="85"/>
      <c r="AG162" s="85">
        <v>1</v>
      </c>
      <c r="AH162" s="85">
        <v>0</v>
      </c>
      <c r="AI162" s="85">
        <v>0</v>
      </c>
      <c r="AJ162" s="85">
        <v>0</v>
      </c>
      <c r="AK162" s="85">
        <v>0</v>
      </c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  <c r="FU162" s="85"/>
      <c r="FV162" s="85"/>
      <c r="FW162" s="85"/>
      <c r="FX162" s="85"/>
      <c r="FY162" s="85"/>
      <c r="FZ162" s="85"/>
      <c r="GA162" s="85"/>
      <c r="GB162" s="85"/>
      <c r="GC162" s="85"/>
      <c r="GD162" s="85"/>
      <c r="GE162" s="85"/>
      <c r="GF162" s="85"/>
      <c r="GG162" s="85"/>
      <c r="GH162" s="85"/>
      <c r="GI162" s="85"/>
      <c r="GJ162" s="85"/>
      <c r="GK162" s="85"/>
      <c r="GL162" s="85"/>
      <c r="GM162" s="85"/>
      <c r="GN162" s="85"/>
      <c r="GO162" s="85"/>
      <c r="GP162" s="85"/>
      <c r="GQ162" s="85"/>
      <c r="GR162" s="85"/>
      <c r="GS162" s="85"/>
      <c r="GT162" s="85"/>
      <c r="GU162" s="85"/>
      <c r="GV162" s="85"/>
      <c r="GW162" s="85"/>
      <c r="GX162" s="85"/>
      <c r="GY162" s="85"/>
      <c r="GZ162" s="85"/>
      <c r="HA162" s="85"/>
      <c r="HB162" s="85"/>
      <c r="HC162" s="85"/>
      <c r="HD162" s="85"/>
      <c r="HE162" s="85"/>
      <c r="HF162" s="85"/>
      <c r="HG162" s="85"/>
      <c r="HH162" s="85"/>
      <c r="HI162" s="85"/>
      <c r="HJ162" s="85"/>
      <c r="HK162" s="85"/>
      <c r="HL162" s="85"/>
      <c r="HM162" s="85"/>
      <c r="HN162" s="85"/>
      <c r="HO162" s="85"/>
      <c r="HP162" s="85"/>
      <c r="HQ162" s="85"/>
      <c r="HR162" s="85"/>
      <c r="HS162" s="85"/>
      <c r="HT162" s="85"/>
      <c r="HU162" s="85"/>
      <c r="HV162" s="85"/>
      <c r="HW162" s="85"/>
      <c r="HX162" s="85"/>
      <c r="HY162" s="85"/>
      <c r="HZ162" s="85"/>
      <c r="IA162" s="85"/>
      <c r="IB162" s="85"/>
      <c r="IC162" s="85"/>
      <c r="ID162" s="85"/>
      <c r="IE162" s="85"/>
      <c r="IF162" s="85"/>
      <c r="IG162" s="85"/>
      <c r="IH162" s="85"/>
      <c r="II162" s="85"/>
      <c r="IJ162" s="85"/>
      <c r="IK162" s="85"/>
      <c r="IL162" s="85"/>
      <c r="IM162" s="85"/>
      <c r="IN162" s="85"/>
      <c r="IO162" s="85"/>
      <c r="IP162" s="85"/>
      <c r="IQ162" s="85"/>
      <c r="IR162" s="85"/>
      <c r="IS162" s="85"/>
      <c r="IT162" s="85"/>
      <c r="IU162" s="85"/>
      <c r="IV162" s="85"/>
      <c r="IW162" s="85"/>
      <c r="IX162" s="85"/>
      <c r="IY162" s="85"/>
      <c r="IZ162" s="85"/>
      <c r="JA162" s="85"/>
      <c r="JB162" s="85"/>
      <c r="JC162" s="85"/>
      <c r="JD162" s="85"/>
      <c r="JE162" s="85"/>
      <c r="JF162" s="85"/>
      <c r="JG162" s="85"/>
      <c r="JH162" s="85"/>
      <c r="JI162" s="85"/>
      <c r="JJ162" s="85"/>
      <c r="JK162" s="85"/>
      <c r="JL162" s="85"/>
      <c r="JM162" s="85"/>
      <c r="JN162" s="85"/>
      <c r="JO162" s="85"/>
      <c r="JP162" s="85"/>
      <c r="JQ162" s="85"/>
      <c r="JR162" s="85"/>
      <c r="JS162" s="85"/>
      <c r="JT162" s="85"/>
      <c r="JU162" s="85"/>
      <c r="JV162" s="85"/>
      <c r="JW162" s="85"/>
      <c r="JX162" s="85"/>
      <c r="JY162" s="85"/>
      <c r="JZ162" s="85"/>
      <c r="KA162" s="85"/>
      <c r="KB162" s="85"/>
      <c r="KC162" s="85"/>
      <c r="KD162" s="85"/>
      <c r="KE162" s="85"/>
      <c r="KF162" s="85"/>
      <c r="KG162" s="85"/>
      <c r="KH162" s="85"/>
      <c r="KI162" s="85"/>
      <c r="KJ162" s="85"/>
      <c r="KK162" s="85"/>
      <c r="KL162" s="85"/>
      <c r="KM162" s="85"/>
      <c r="KN162" s="85"/>
      <c r="KO162" s="85"/>
      <c r="KP162" s="85"/>
      <c r="KQ162" s="85"/>
      <c r="KR162" s="85"/>
      <c r="KS162" s="85"/>
      <c r="KT162" s="85"/>
      <c r="KU162" s="85"/>
      <c r="KV162" s="85"/>
      <c r="KW162" s="85"/>
      <c r="KX162" s="85"/>
      <c r="KY162" s="85"/>
      <c r="KZ162" s="85"/>
      <c r="LA162" s="85"/>
      <c r="LB162" s="85"/>
      <c r="LC162" s="85"/>
      <c r="LD162" s="85"/>
      <c r="LE162" s="85"/>
      <c r="LF162" s="85"/>
      <c r="LG162" s="85"/>
      <c r="LH162" s="85"/>
      <c r="LI162" s="85"/>
      <c r="LJ162" s="85"/>
      <c r="LK162" s="85"/>
      <c r="LL162" s="85"/>
      <c r="LM162" s="85"/>
      <c r="LN162" s="85"/>
      <c r="LO162" s="85"/>
      <c r="LP162" s="85"/>
      <c r="LQ162" s="85"/>
      <c r="LR162" s="85"/>
      <c r="LS162" s="85"/>
      <c r="LT162" s="85"/>
      <c r="LU162" s="85"/>
      <c r="LV162" s="85"/>
      <c r="LW162" s="85"/>
      <c r="LX162" s="85"/>
      <c r="LY162" s="85"/>
      <c r="LZ162" s="85"/>
      <c r="MA162" s="85"/>
      <c r="MB162" s="85"/>
      <c r="MC162" s="85"/>
      <c r="MD162" s="85"/>
      <c r="ME162" s="85"/>
      <c r="MF162" s="85"/>
      <c r="MG162" s="85"/>
      <c r="MH162" s="85"/>
      <c r="MI162" s="85"/>
      <c r="MJ162" s="85"/>
      <c r="MK162" s="85"/>
      <c r="ML162" s="85"/>
      <c r="MM162" s="85"/>
      <c r="MN162" s="85"/>
      <c r="MO162" s="85"/>
      <c r="MP162" s="85"/>
      <c r="MQ162" s="85"/>
      <c r="MR162" s="85"/>
      <c r="MS162" s="85"/>
      <c r="MT162" s="85"/>
      <c r="MU162" s="85"/>
      <c r="MV162" s="85"/>
      <c r="MW162" s="85"/>
      <c r="MX162" s="85"/>
      <c r="MY162" s="85"/>
      <c r="MZ162" s="85"/>
      <c r="NA162" s="85"/>
      <c r="NB162" s="85"/>
      <c r="NC162" s="85"/>
      <c r="ND162" s="85"/>
      <c r="NE162" s="85"/>
      <c r="NF162" s="85"/>
      <c r="NG162" s="85"/>
      <c r="NH162" s="85"/>
      <c r="NI162" s="85"/>
      <c r="NJ162" s="85"/>
      <c r="NK162" s="85"/>
      <c r="NL162" s="85"/>
      <c r="NM162" s="85"/>
      <c r="NN162" s="85"/>
      <c r="NO162" s="85"/>
      <c r="NP162" s="85"/>
      <c r="NQ162" s="85"/>
      <c r="NR162" s="85"/>
      <c r="NS162" s="85"/>
      <c r="NT162" s="85"/>
      <c r="NU162" s="85"/>
      <c r="NV162" s="85"/>
      <c r="NW162" s="85"/>
      <c r="NX162" s="85"/>
      <c r="NY162" s="85"/>
      <c r="NZ162" s="85"/>
      <c r="OA162" s="85"/>
      <c r="OB162" s="85"/>
      <c r="OC162" s="85"/>
      <c r="OD162" s="85"/>
      <c r="OE162" s="85"/>
      <c r="OF162" s="85"/>
      <c r="OG162" s="85"/>
      <c r="OH162" s="85"/>
      <c r="OI162" s="85"/>
      <c r="OJ162" s="85"/>
      <c r="OK162" s="85"/>
      <c r="OL162" s="85"/>
      <c r="OM162" s="85"/>
      <c r="ON162" s="85"/>
      <c r="OO162" s="85"/>
      <c r="OP162" s="85"/>
      <c r="OQ162" s="85"/>
      <c r="OR162" s="85"/>
      <c r="OS162" s="85"/>
      <c r="OT162" s="85"/>
      <c r="OU162" s="85"/>
      <c r="OV162" s="85"/>
      <c r="OW162" s="85"/>
      <c r="OX162" s="85"/>
      <c r="OY162" s="85"/>
      <c r="OZ162" s="85"/>
      <c r="PA162" s="85"/>
      <c r="PB162" s="85"/>
      <c r="PC162" s="85"/>
      <c r="PD162" s="85"/>
      <c r="PE162" s="85"/>
      <c r="PF162" s="85"/>
      <c r="PG162" s="85"/>
      <c r="PH162" s="85"/>
      <c r="PI162" s="85"/>
      <c r="PJ162" s="85"/>
      <c r="PK162" s="85"/>
      <c r="PL162" s="85"/>
      <c r="PM162" s="85"/>
      <c r="PN162" s="85"/>
      <c r="PO162" s="85"/>
      <c r="PP162" s="85"/>
      <c r="PQ162" s="85"/>
      <c r="PR162" s="85"/>
      <c r="PS162" s="85"/>
      <c r="PT162" s="85"/>
      <c r="PU162" s="85"/>
      <c r="PV162" s="85"/>
      <c r="PW162" s="85"/>
      <c r="PX162" s="85"/>
      <c r="PY162" s="85"/>
      <c r="PZ162" s="85"/>
      <c r="QA162" s="85"/>
      <c r="QB162" s="85"/>
      <c r="QC162" s="85"/>
      <c r="QD162" s="85"/>
      <c r="QE162" s="85"/>
      <c r="QF162" s="85"/>
      <c r="QG162" s="85"/>
      <c r="QH162" s="85"/>
      <c r="QI162" s="85"/>
      <c r="QJ162" s="85"/>
      <c r="QK162" s="85"/>
      <c r="QL162" s="85"/>
      <c r="QM162" s="85"/>
      <c r="QN162" s="85"/>
      <c r="QO162" s="85"/>
      <c r="QP162" s="85"/>
      <c r="QQ162" s="85"/>
      <c r="QR162" s="85"/>
      <c r="QS162" s="85"/>
      <c r="QT162" s="85"/>
      <c r="QU162" s="85"/>
      <c r="QV162" s="85"/>
      <c r="QW162" s="85"/>
      <c r="QX162" s="85"/>
      <c r="QY162" s="85"/>
      <c r="QZ162" s="85"/>
      <c r="RA162" s="85"/>
      <c r="RB162" s="85"/>
      <c r="RC162" s="85"/>
      <c r="RD162" s="85"/>
      <c r="RE162" s="85"/>
      <c r="RF162" s="85"/>
      <c r="RG162" s="85"/>
      <c r="RH162" s="85"/>
      <c r="RI162" s="85"/>
      <c r="RJ162" s="85"/>
      <c r="RK162" s="85"/>
      <c r="RL162" s="85"/>
      <c r="RM162" s="85"/>
      <c r="RN162" s="85"/>
      <c r="RO162" s="85"/>
      <c r="RP162" s="85"/>
      <c r="RQ162" s="85"/>
      <c r="RR162" s="85"/>
      <c r="RS162" s="85"/>
      <c r="RT162" s="85"/>
      <c r="RU162" s="85"/>
      <c r="RV162" s="85"/>
      <c r="RW162" s="85"/>
      <c r="RX162" s="85"/>
      <c r="RY162" s="85"/>
      <c r="RZ162" s="85"/>
      <c r="SA162" s="85"/>
      <c r="SB162" s="85"/>
      <c r="SC162" s="85"/>
      <c r="SD162" s="85"/>
      <c r="SE162" s="85"/>
      <c r="SF162" s="85"/>
      <c r="SG162" s="85"/>
      <c r="SH162" s="85"/>
      <c r="SI162" s="85"/>
      <c r="SJ162" s="85"/>
      <c r="SK162" s="85"/>
      <c r="SL162" s="85"/>
      <c r="SM162" s="85"/>
      <c r="SN162" s="85"/>
      <c r="SO162" s="85"/>
      <c r="SP162" s="85"/>
      <c r="SQ162" s="85"/>
      <c r="SR162" s="85"/>
      <c r="SS162" s="85"/>
      <c r="ST162" s="85"/>
      <c r="SU162" s="85"/>
      <c r="SV162" s="85"/>
      <c r="SW162" s="85"/>
      <c r="SX162" s="85"/>
      <c r="SY162" s="85"/>
      <c r="SZ162" s="85"/>
      <c r="TA162" s="85"/>
      <c r="TB162" s="85"/>
      <c r="TC162" s="85"/>
      <c r="TD162" s="85"/>
      <c r="TE162" s="85"/>
      <c r="TF162" s="85"/>
      <c r="TG162" s="85"/>
      <c r="TH162" s="85"/>
      <c r="TI162" s="85"/>
      <c r="TJ162" s="85"/>
      <c r="TK162" s="85"/>
      <c r="TL162" s="85"/>
      <c r="TM162" s="85"/>
      <c r="TN162" s="85"/>
      <c r="TO162" s="85"/>
      <c r="TP162" s="85"/>
      <c r="TQ162" s="85"/>
      <c r="TR162" s="85"/>
      <c r="TS162" s="85"/>
      <c r="TT162" s="85"/>
      <c r="TU162" s="85"/>
      <c r="TV162" s="85"/>
      <c r="TW162" s="85"/>
      <c r="TX162" s="85"/>
      <c r="TY162" s="85"/>
      <c r="TZ162" s="85"/>
      <c r="UA162" s="85"/>
      <c r="UB162" s="85"/>
      <c r="UC162" s="85"/>
      <c r="UD162" s="85"/>
      <c r="UE162" s="85"/>
      <c r="UF162" s="85"/>
      <c r="UG162" s="85"/>
      <c r="UH162" s="85"/>
      <c r="UI162" s="85"/>
      <c r="UJ162" s="85"/>
      <c r="UK162" s="85"/>
      <c r="UL162" s="85"/>
      <c r="UM162" s="85"/>
      <c r="UN162" s="85"/>
      <c r="UO162" s="85"/>
      <c r="UP162" s="85"/>
      <c r="UQ162" s="85"/>
      <c r="UR162" s="85"/>
      <c r="US162" s="85"/>
      <c r="UT162" s="85"/>
      <c r="UU162" s="85"/>
      <c r="UV162" s="85"/>
      <c r="UW162" s="85"/>
      <c r="UX162" s="85"/>
      <c r="UY162" s="85"/>
      <c r="UZ162" s="85"/>
      <c r="VA162" s="85"/>
      <c r="VB162" s="85"/>
      <c r="VC162" s="85"/>
      <c r="VD162" s="85"/>
      <c r="VE162" s="85"/>
      <c r="VF162" s="85"/>
      <c r="VG162" s="85"/>
      <c r="VH162" s="85"/>
      <c r="VI162" s="85"/>
      <c r="VJ162" s="85"/>
      <c r="VK162" s="85"/>
      <c r="VL162" s="85"/>
      <c r="VM162" s="85"/>
      <c r="VN162" s="85"/>
      <c r="VO162" s="85"/>
      <c r="VP162" s="85"/>
      <c r="VQ162" s="85"/>
      <c r="VR162" s="85"/>
      <c r="VS162" s="85"/>
      <c r="VT162" s="85"/>
      <c r="VU162" s="85"/>
      <c r="VV162" s="85"/>
      <c r="VW162" s="85"/>
      <c r="VX162" s="85"/>
      <c r="VY162" s="85"/>
      <c r="VZ162" s="85"/>
      <c r="WA162" s="85"/>
      <c r="WB162" s="85"/>
      <c r="WC162" s="85"/>
      <c r="WD162" s="85"/>
      <c r="WE162" s="85"/>
      <c r="WF162" s="85"/>
      <c r="WG162" s="85"/>
      <c r="WH162" s="85"/>
      <c r="WI162" s="85"/>
      <c r="WJ162" s="85"/>
      <c r="WK162" s="85"/>
      <c r="WL162" s="85"/>
      <c r="WM162" s="85"/>
      <c r="WN162" s="85"/>
      <c r="WO162" s="85"/>
      <c r="WP162" s="85"/>
      <c r="WQ162" s="85"/>
      <c r="WR162" s="85"/>
      <c r="WS162" s="85"/>
      <c r="WT162" s="85"/>
      <c r="WU162" s="85"/>
      <c r="WV162" s="85"/>
      <c r="WW162" s="85"/>
      <c r="WX162" s="85"/>
      <c r="WY162" s="85"/>
      <c r="WZ162" s="85"/>
      <c r="XA162" s="85"/>
      <c r="XB162" s="85"/>
      <c r="XC162" s="85"/>
      <c r="XD162" s="85"/>
      <c r="XE162" s="85"/>
      <c r="XF162" s="85"/>
      <c r="XG162" s="85"/>
      <c r="XH162" s="85"/>
      <c r="XI162" s="85"/>
      <c r="XJ162" s="85"/>
      <c r="XK162" s="85"/>
      <c r="XL162" s="85"/>
      <c r="XM162" s="85"/>
      <c r="XN162" s="85"/>
      <c r="XO162" s="85"/>
      <c r="XP162" s="85"/>
      <c r="XQ162" s="85"/>
      <c r="XR162" s="85"/>
      <c r="XS162" s="85"/>
      <c r="XT162" s="85"/>
      <c r="XU162" s="85"/>
      <c r="XV162" s="85"/>
      <c r="XW162" s="85"/>
      <c r="XX162" s="85"/>
      <c r="XY162" s="85"/>
      <c r="XZ162" s="85"/>
      <c r="YA162" s="85"/>
      <c r="YB162" s="85"/>
      <c r="YC162" s="85"/>
      <c r="YD162" s="85"/>
      <c r="YE162" s="85"/>
      <c r="YF162" s="85"/>
      <c r="YG162" s="85"/>
      <c r="YH162" s="85"/>
      <c r="YI162" s="85"/>
      <c r="YJ162" s="85"/>
      <c r="YK162" s="85"/>
      <c r="YL162" s="85"/>
      <c r="YM162" s="85"/>
      <c r="YN162" s="85"/>
      <c r="YO162" s="85"/>
      <c r="YP162" s="85"/>
      <c r="YQ162" s="85"/>
      <c r="YR162" s="85"/>
      <c r="YS162" s="85"/>
      <c r="YT162" s="85"/>
      <c r="YU162" s="85"/>
      <c r="YV162" s="85"/>
      <c r="YW162" s="85"/>
      <c r="YX162" s="85"/>
      <c r="YY162" s="85"/>
      <c r="YZ162" s="85"/>
      <c r="ZA162" s="85"/>
      <c r="ZB162" s="85"/>
      <c r="ZC162" s="85"/>
      <c r="ZD162" s="85"/>
      <c r="ZE162" s="85"/>
      <c r="ZF162" s="85"/>
      <c r="ZG162" s="85"/>
      <c r="ZH162" s="85"/>
      <c r="ZI162" s="85"/>
      <c r="ZJ162" s="85"/>
      <c r="ZK162" s="85"/>
      <c r="ZL162" s="85"/>
      <c r="ZM162" s="85"/>
      <c r="ZN162" s="85"/>
      <c r="ZO162" s="85"/>
      <c r="ZP162" s="85"/>
      <c r="ZQ162" s="85"/>
      <c r="ZR162" s="85"/>
      <c r="ZS162" s="85"/>
      <c r="ZT162" s="85"/>
      <c r="ZU162" s="85"/>
      <c r="ZV162" s="85"/>
      <c r="ZW162" s="85"/>
      <c r="ZX162" s="85"/>
      <c r="ZY162" s="85"/>
      <c r="ZZ162" s="85"/>
      <c r="AAA162" s="85"/>
      <c r="AAB162" s="85"/>
      <c r="AAC162" s="85"/>
      <c r="AAD162" s="85"/>
      <c r="AAE162" s="85"/>
      <c r="AAF162" s="85"/>
      <c r="AAG162" s="85"/>
      <c r="AAH162" s="85"/>
      <c r="AAI162" s="85"/>
      <c r="AAJ162" s="85"/>
      <c r="AAK162" s="85"/>
      <c r="AAL162" s="85"/>
      <c r="AAM162" s="85"/>
      <c r="AAN162" s="85"/>
      <c r="AAO162" s="85"/>
      <c r="AAP162" s="85"/>
      <c r="AAQ162" s="85"/>
      <c r="AAR162" s="85"/>
      <c r="AAS162" s="85"/>
      <c r="AAT162" s="85"/>
      <c r="AAU162" s="85"/>
      <c r="AAV162" s="85"/>
      <c r="AAW162" s="85"/>
      <c r="AAX162" s="85"/>
      <c r="AAY162" s="85"/>
      <c r="AAZ162" s="85"/>
      <c r="ABA162" s="85"/>
      <c r="ABB162" s="85"/>
      <c r="ABC162" s="85"/>
      <c r="ABD162" s="85"/>
      <c r="ABE162" s="85"/>
      <c r="ABF162" s="85"/>
      <c r="ABG162" s="85"/>
      <c r="ABH162" s="85"/>
      <c r="ABI162" s="85"/>
      <c r="ABJ162" s="85"/>
      <c r="ABK162" s="85"/>
      <c r="ABL162" s="85"/>
      <c r="ABM162" s="85"/>
      <c r="ABN162" s="85"/>
      <c r="ABO162" s="85"/>
      <c r="ABP162" s="85"/>
      <c r="ABQ162" s="85"/>
      <c r="ABR162" s="85"/>
      <c r="ABS162" s="85"/>
      <c r="ABT162" s="85"/>
      <c r="ABU162" s="85"/>
      <c r="ABV162" s="85"/>
      <c r="ABW162" s="85"/>
      <c r="ABX162" s="85"/>
      <c r="ABY162" s="85"/>
      <c r="ABZ162" s="85"/>
      <c r="ACA162" s="85"/>
      <c r="ACB162" s="85"/>
      <c r="ACC162" s="85"/>
      <c r="ACD162" s="85"/>
      <c r="ACE162" s="85"/>
      <c r="ACF162" s="85"/>
      <c r="ACG162" s="85"/>
      <c r="ACH162" s="85"/>
      <c r="ACI162" s="85"/>
      <c r="ACJ162" s="85"/>
      <c r="ACK162" s="85"/>
      <c r="ACL162" s="85"/>
      <c r="ACM162" s="85"/>
      <c r="ACN162" s="85"/>
      <c r="ACO162" s="85"/>
      <c r="ACP162" s="85"/>
      <c r="ACQ162" s="85"/>
      <c r="ACR162" s="85"/>
      <c r="ACS162" s="85"/>
      <c r="ACT162" s="85"/>
      <c r="ACU162" s="85"/>
      <c r="ACV162" s="85"/>
      <c r="ACW162" s="85"/>
      <c r="ACX162" s="85"/>
      <c r="ACY162" s="85"/>
      <c r="ACZ162" s="85"/>
      <c r="ADA162" s="85"/>
      <c r="ADB162" s="85"/>
      <c r="ADC162" s="85"/>
      <c r="ADD162" s="85"/>
      <c r="ADE162" s="85"/>
      <c r="ADF162" s="85"/>
      <c r="ADG162" s="85"/>
      <c r="ADH162" s="85"/>
      <c r="ADI162" s="85"/>
      <c r="ADJ162" s="85"/>
      <c r="ADK162" s="85"/>
      <c r="ADL162" s="85"/>
      <c r="ADM162" s="85"/>
      <c r="ADN162" s="85"/>
      <c r="ADO162" s="85"/>
      <c r="ADP162" s="85"/>
      <c r="ADQ162" s="85"/>
      <c r="ADR162" s="85"/>
      <c r="ADS162" s="85"/>
      <c r="ADT162" s="85"/>
      <c r="ADU162" s="85"/>
      <c r="ADV162" s="85"/>
      <c r="ADW162" s="85"/>
      <c r="ADX162" s="85"/>
      <c r="ADY162" s="85"/>
      <c r="ADZ162" s="85"/>
      <c r="AEA162" s="85"/>
      <c r="AEB162" s="85"/>
      <c r="AEC162" s="85"/>
      <c r="AED162" s="85"/>
      <c r="AEE162" s="85"/>
      <c r="AEF162" s="85"/>
      <c r="AEG162" s="85"/>
      <c r="AEH162" s="85"/>
      <c r="AEI162" s="85"/>
      <c r="AEJ162" s="85"/>
      <c r="AEK162" s="85"/>
      <c r="AEL162" s="85"/>
      <c r="AEM162" s="85"/>
      <c r="AEN162" s="85"/>
      <c r="AEO162" s="85"/>
      <c r="AEP162" s="85"/>
      <c r="AEQ162" s="85"/>
      <c r="AER162" s="85"/>
      <c r="AES162" s="85"/>
      <c r="AET162" s="85"/>
      <c r="AEU162" s="85"/>
      <c r="AEV162" s="85"/>
      <c r="AEW162" s="85"/>
      <c r="AEX162" s="85"/>
      <c r="AEY162" s="85"/>
      <c r="AEZ162" s="85"/>
    </row>
    <row r="163" spans="1:832" s="25" customFormat="1" ht="12.75" customHeight="1" x14ac:dyDescent="0.3">
      <c r="A163" s="70" t="s">
        <v>1397</v>
      </c>
      <c r="B163" s="71">
        <v>44519</v>
      </c>
      <c r="C163" s="71"/>
      <c r="D163" s="93"/>
      <c r="E163" s="93" t="s">
        <v>73</v>
      </c>
      <c r="F163" s="70" t="s">
        <v>759</v>
      </c>
      <c r="G163" s="70" t="s">
        <v>154</v>
      </c>
      <c r="H163" s="80"/>
      <c r="I163" s="73">
        <v>0</v>
      </c>
      <c r="J163" s="73"/>
      <c r="K163" s="186"/>
      <c r="L163" s="186"/>
      <c r="M163" s="186"/>
      <c r="N163" s="186"/>
      <c r="O163" s="186"/>
      <c r="P163" s="186"/>
      <c r="Q163" s="186"/>
      <c r="R163" s="70" t="s">
        <v>1401</v>
      </c>
      <c r="S163" s="70" t="s">
        <v>854</v>
      </c>
      <c r="T163" s="70"/>
      <c r="U163" s="70"/>
      <c r="V163" s="70"/>
      <c r="W163" s="70"/>
      <c r="X163" s="70"/>
      <c r="Y163" s="70"/>
      <c r="Z163" s="89"/>
      <c r="AA163" s="89"/>
      <c r="AB163" s="89"/>
      <c r="AC163" s="89"/>
      <c r="AD163" s="109"/>
      <c r="AE163" s="109"/>
      <c r="AF163" s="109"/>
      <c r="AG163" s="109">
        <v>1</v>
      </c>
      <c r="AH163" s="109">
        <v>0</v>
      </c>
      <c r="AI163" s="109">
        <v>0</v>
      </c>
      <c r="AJ163" s="109">
        <v>0</v>
      </c>
      <c r="AK163" s="109">
        <v>0</v>
      </c>
      <c r="AL163" s="109"/>
      <c r="AM163" s="109"/>
      <c r="AN163" s="109"/>
      <c r="AO163" s="109"/>
      <c r="AP163" s="109"/>
      <c r="AQ163" s="109"/>
      <c r="AR163" s="109"/>
      <c r="AS163" s="109"/>
      <c r="AT163" s="109"/>
      <c r="AU163" s="109"/>
      <c r="AV163" s="109"/>
      <c r="AW163" s="109"/>
      <c r="AX163" s="109"/>
      <c r="AY163" s="109"/>
      <c r="AZ163" s="109"/>
      <c r="BA163" s="109"/>
      <c r="BB163" s="109"/>
      <c r="BC163" s="109"/>
      <c r="BD163" s="109"/>
      <c r="BE163" s="109"/>
      <c r="BF163" s="109"/>
      <c r="BG163" s="109"/>
      <c r="BH163" s="109"/>
      <c r="BI163" s="109"/>
      <c r="BJ163" s="109"/>
      <c r="BK163" s="109"/>
      <c r="BL163" s="109"/>
      <c r="BM163" s="109"/>
      <c r="BN163" s="109"/>
      <c r="BO163" s="109"/>
      <c r="BP163" s="109"/>
      <c r="BQ163" s="109"/>
      <c r="BR163" s="109"/>
      <c r="BS163" s="109"/>
      <c r="BT163" s="109"/>
      <c r="BU163" s="109"/>
      <c r="BV163" s="109"/>
      <c r="BW163" s="109"/>
      <c r="BX163" s="109"/>
      <c r="BY163" s="109"/>
      <c r="BZ163" s="109"/>
      <c r="CA163" s="109"/>
      <c r="CB163" s="109"/>
      <c r="CC163" s="109"/>
      <c r="CD163" s="109"/>
      <c r="CE163" s="109"/>
      <c r="CF163" s="109"/>
      <c r="CG163" s="109"/>
      <c r="CH163" s="109"/>
      <c r="CI163" s="109"/>
      <c r="CJ163" s="109"/>
      <c r="CK163" s="109"/>
      <c r="CL163" s="109"/>
      <c r="CM163" s="109"/>
      <c r="CN163" s="109"/>
      <c r="CO163" s="109"/>
      <c r="CP163" s="109"/>
      <c r="CQ163" s="109"/>
      <c r="CR163" s="109"/>
      <c r="CS163" s="109"/>
      <c r="CT163" s="109"/>
      <c r="CU163" s="109"/>
      <c r="CV163" s="109"/>
      <c r="CW163" s="109"/>
      <c r="CX163" s="109"/>
      <c r="CY163" s="109"/>
      <c r="CZ163" s="109"/>
      <c r="DA163" s="109"/>
      <c r="DB163" s="109"/>
      <c r="DC163" s="109"/>
      <c r="DD163" s="109"/>
      <c r="DE163" s="109"/>
      <c r="DF163" s="109"/>
      <c r="DG163" s="109"/>
      <c r="DH163" s="109"/>
      <c r="DI163" s="109"/>
      <c r="DJ163" s="109"/>
      <c r="DK163" s="109"/>
      <c r="DL163" s="109"/>
      <c r="DM163" s="109"/>
      <c r="DN163" s="109"/>
      <c r="DO163" s="109"/>
      <c r="DP163" s="109"/>
      <c r="DQ163" s="109"/>
      <c r="DR163" s="109"/>
      <c r="DS163" s="109"/>
      <c r="DT163" s="109"/>
      <c r="DU163" s="109"/>
      <c r="DV163" s="109"/>
      <c r="DW163" s="109"/>
      <c r="DX163" s="109"/>
      <c r="DY163" s="109"/>
      <c r="DZ163" s="109"/>
      <c r="EA163" s="109"/>
      <c r="EB163" s="109"/>
      <c r="EC163" s="109"/>
      <c r="ED163" s="109"/>
      <c r="EE163" s="109"/>
      <c r="EF163" s="109"/>
      <c r="EG163" s="109"/>
      <c r="EH163" s="109"/>
      <c r="EI163" s="109"/>
      <c r="EJ163" s="109"/>
      <c r="EK163" s="109"/>
      <c r="EL163" s="109"/>
      <c r="EM163" s="109"/>
      <c r="EN163" s="109"/>
      <c r="EO163" s="109"/>
      <c r="EP163" s="109"/>
      <c r="EQ163" s="109"/>
      <c r="ER163" s="109"/>
      <c r="ES163" s="109"/>
      <c r="ET163" s="109"/>
      <c r="EU163" s="109"/>
      <c r="EV163" s="109"/>
      <c r="EW163" s="109"/>
      <c r="EX163" s="109"/>
      <c r="EY163" s="109"/>
      <c r="EZ163" s="109"/>
      <c r="FA163" s="109"/>
      <c r="FB163" s="109"/>
      <c r="FC163" s="109"/>
      <c r="FD163" s="109"/>
      <c r="FE163" s="109"/>
      <c r="FF163" s="109"/>
      <c r="FG163" s="109"/>
      <c r="FH163" s="109"/>
      <c r="FI163" s="109"/>
      <c r="FJ163" s="109"/>
      <c r="FK163" s="109"/>
      <c r="FL163" s="109"/>
      <c r="FM163" s="109"/>
      <c r="FN163" s="109"/>
      <c r="FO163" s="109"/>
      <c r="FP163" s="109"/>
      <c r="FQ163" s="109"/>
      <c r="FR163" s="109"/>
      <c r="FS163" s="109"/>
      <c r="FT163" s="109"/>
      <c r="FU163" s="109"/>
      <c r="FV163" s="109"/>
      <c r="FW163" s="109"/>
      <c r="FX163" s="109"/>
      <c r="FY163" s="109"/>
      <c r="FZ163" s="109"/>
      <c r="GA163" s="109"/>
      <c r="GB163" s="109"/>
      <c r="GC163" s="109"/>
      <c r="GD163" s="109"/>
      <c r="GE163" s="109"/>
      <c r="GF163" s="109"/>
      <c r="GG163" s="109"/>
      <c r="GH163" s="109"/>
      <c r="GI163" s="109"/>
      <c r="GJ163" s="109"/>
      <c r="GK163" s="109"/>
      <c r="GL163" s="109"/>
      <c r="GM163" s="109"/>
      <c r="GN163" s="109"/>
      <c r="GO163" s="109"/>
      <c r="GP163" s="109"/>
      <c r="GQ163" s="109"/>
      <c r="GR163" s="109"/>
      <c r="GS163" s="109"/>
      <c r="GT163" s="109"/>
      <c r="GU163" s="109"/>
      <c r="GV163" s="109"/>
      <c r="GW163" s="109"/>
      <c r="GX163" s="109"/>
      <c r="GY163" s="109"/>
      <c r="GZ163" s="109"/>
      <c r="HA163" s="109"/>
      <c r="HB163" s="109"/>
      <c r="HC163" s="109"/>
      <c r="HD163" s="109"/>
      <c r="HE163" s="109"/>
      <c r="HF163" s="109"/>
      <c r="HG163" s="109"/>
      <c r="HH163" s="109"/>
      <c r="HI163" s="109"/>
      <c r="HJ163" s="109"/>
      <c r="HK163" s="109"/>
      <c r="HL163" s="109"/>
      <c r="HM163" s="109"/>
      <c r="HN163" s="109"/>
      <c r="HO163" s="109"/>
      <c r="HP163" s="109"/>
      <c r="HQ163" s="109"/>
      <c r="HR163" s="109"/>
      <c r="HS163" s="109"/>
      <c r="HT163" s="109"/>
      <c r="HU163" s="109"/>
      <c r="HV163" s="109"/>
      <c r="HW163" s="109"/>
      <c r="HX163" s="109"/>
      <c r="HY163" s="109"/>
      <c r="HZ163" s="109"/>
      <c r="IA163" s="109"/>
      <c r="IB163" s="109"/>
      <c r="IC163" s="109"/>
      <c r="ID163" s="109"/>
      <c r="IE163" s="109"/>
      <c r="IF163" s="109"/>
      <c r="IG163" s="109"/>
      <c r="IH163" s="109"/>
      <c r="II163" s="109"/>
      <c r="IJ163" s="109"/>
      <c r="IK163" s="109"/>
      <c r="IL163" s="109"/>
      <c r="IM163" s="109"/>
      <c r="IN163" s="109"/>
      <c r="IO163" s="109"/>
      <c r="IP163" s="109"/>
      <c r="IQ163" s="109"/>
      <c r="IR163" s="109"/>
      <c r="IS163" s="109"/>
      <c r="IT163" s="109"/>
      <c r="IU163" s="109"/>
      <c r="IV163" s="109"/>
      <c r="IW163" s="109"/>
      <c r="IX163" s="109"/>
      <c r="IY163" s="109"/>
      <c r="IZ163" s="109"/>
      <c r="JA163" s="109"/>
      <c r="JB163" s="109"/>
      <c r="JC163" s="109"/>
      <c r="JD163" s="109"/>
      <c r="JE163" s="109"/>
      <c r="JF163" s="109"/>
      <c r="JG163" s="109"/>
      <c r="JH163" s="109"/>
      <c r="JI163" s="109"/>
      <c r="JJ163" s="109"/>
      <c r="JK163" s="109"/>
      <c r="JL163" s="109"/>
      <c r="JM163" s="109"/>
      <c r="JN163" s="109"/>
      <c r="JO163" s="109"/>
      <c r="JP163" s="109"/>
      <c r="JQ163" s="109"/>
      <c r="JR163" s="109"/>
      <c r="JS163" s="109"/>
      <c r="JT163" s="109"/>
      <c r="JU163" s="109"/>
      <c r="JV163" s="109"/>
      <c r="JW163" s="109"/>
      <c r="JX163" s="109"/>
      <c r="JY163" s="109"/>
      <c r="JZ163" s="109"/>
      <c r="KA163" s="109"/>
      <c r="KB163" s="109"/>
      <c r="KC163" s="109"/>
      <c r="KD163" s="109"/>
      <c r="KE163" s="109"/>
      <c r="KF163" s="109"/>
      <c r="KG163" s="109"/>
      <c r="KH163" s="109"/>
      <c r="KI163" s="109"/>
      <c r="KJ163" s="109"/>
      <c r="KK163" s="109"/>
      <c r="KL163" s="109"/>
      <c r="KM163" s="109"/>
      <c r="KN163" s="109"/>
      <c r="KO163" s="109"/>
      <c r="KP163" s="109"/>
      <c r="KQ163" s="109"/>
      <c r="KR163" s="109"/>
      <c r="KS163" s="109"/>
      <c r="KT163" s="109"/>
      <c r="KU163" s="109"/>
      <c r="KV163" s="109"/>
      <c r="KW163" s="109"/>
      <c r="KX163" s="109"/>
      <c r="KY163" s="109"/>
      <c r="KZ163" s="109"/>
      <c r="LA163" s="109"/>
      <c r="LB163" s="109"/>
      <c r="LC163" s="109"/>
      <c r="LD163" s="109"/>
      <c r="LE163" s="109"/>
      <c r="LF163" s="109"/>
      <c r="LG163" s="109"/>
      <c r="LH163" s="109"/>
      <c r="LI163" s="109"/>
      <c r="LJ163" s="109"/>
      <c r="LK163" s="109"/>
      <c r="LL163" s="109"/>
      <c r="LM163" s="109"/>
      <c r="LN163" s="109"/>
      <c r="LO163" s="109"/>
      <c r="LP163" s="109"/>
      <c r="LQ163" s="109"/>
      <c r="LR163" s="109"/>
      <c r="LS163" s="109"/>
      <c r="LT163" s="109"/>
      <c r="LU163" s="109"/>
      <c r="LV163" s="109"/>
      <c r="LW163" s="109"/>
      <c r="LX163" s="109"/>
      <c r="LY163" s="109"/>
      <c r="LZ163" s="109"/>
      <c r="MA163" s="109"/>
      <c r="MB163" s="109"/>
      <c r="MC163" s="109"/>
      <c r="MD163" s="109"/>
      <c r="ME163" s="109"/>
      <c r="MF163" s="109"/>
      <c r="MG163" s="109"/>
      <c r="MH163" s="109"/>
      <c r="MI163" s="109"/>
      <c r="MJ163" s="109"/>
      <c r="MK163" s="109"/>
      <c r="ML163" s="109"/>
      <c r="MM163" s="109"/>
      <c r="MN163" s="109"/>
      <c r="MO163" s="109"/>
      <c r="MP163" s="109"/>
      <c r="MQ163" s="109"/>
      <c r="MR163" s="109"/>
      <c r="MS163" s="109"/>
      <c r="MT163" s="109"/>
      <c r="MU163" s="109"/>
      <c r="MV163" s="109"/>
      <c r="MW163" s="109"/>
      <c r="MX163" s="109"/>
      <c r="MY163" s="109"/>
      <c r="MZ163" s="109"/>
      <c r="NA163" s="109"/>
      <c r="NB163" s="109"/>
      <c r="NC163" s="109"/>
      <c r="ND163" s="109"/>
      <c r="NE163" s="109"/>
      <c r="NF163" s="109"/>
      <c r="NG163" s="109"/>
      <c r="NH163" s="109"/>
      <c r="NI163" s="109"/>
      <c r="NJ163" s="109"/>
      <c r="NK163" s="109"/>
      <c r="NL163" s="109"/>
      <c r="NM163" s="109"/>
      <c r="NN163" s="109"/>
      <c r="NO163" s="109"/>
      <c r="NP163" s="109"/>
      <c r="NQ163" s="109"/>
      <c r="NR163" s="109"/>
      <c r="NS163" s="109"/>
      <c r="NT163" s="109"/>
      <c r="NU163" s="109"/>
      <c r="NV163" s="109"/>
      <c r="NW163" s="109"/>
      <c r="NX163" s="109"/>
      <c r="NY163" s="109"/>
      <c r="NZ163" s="109"/>
      <c r="OA163" s="109"/>
      <c r="OB163" s="109"/>
      <c r="OC163" s="109"/>
      <c r="OD163" s="109"/>
      <c r="OE163" s="109"/>
      <c r="OF163" s="109"/>
      <c r="OG163" s="109"/>
      <c r="OH163" s="109"/>
      <c r="OI163" s="109"/>
      <c r="OJ163" s="109"/>
      <c r="OK163" s="109"/>
      <c r="OL163" s="109"/>
      <c r="OM163" s="109"/>
      <c r="ON163" s="109"/>
      <c r="OO163" s="109"/>
      <c r="OP163" s="109"/>
      <c r="OQ163" s="109"/>
      <c r="OR163" s="109"/>
      <c r="OS163" s="109"/>
      <c r="OT163" s="109"/>
      <c r="OU163" s="109"/>
      <c r="OV163" s="109"/>
      <c r="OW163" s="109"/>
      <c r="OX163" s="109"/>
      <c r="OY163" s="109"/>
      <c r="OZ163" s="109"/>
      <c r="PA163" s="109"/>
      <c r="PB163" s="109"/>
      <c r="PC163" s="109"/>
      <c r="PD163" s="109"/>
      <c r="PE163" s="109"/>
      <c r="PF163" s="109"/>
      <c r="PG163" s="109"/>
      <c r="PH163" s="109"/>
      <c r="PI163" s="109"/>
      <c r="PJ163" s="109"/>
      <c r="PK163" s="109"/>
      <c r="PL163" s="109"/>
      <c r="PM163" s="109"/>
      <c r="PN163" s="109"/>
      <c r="PO163" s="109"/>
      <c r="PP163" s="109"/>
      <c r="PQ163" s="109"/>
      <c r="PR163" s="109"/>
      <c r="PS163" s="109"/>
      <c r="PT163" s="109"/>
      <c r="PU163" s="109"/>
      <c r="PV163" s="109"/>
      <c r="PW163" s="109"/>
      <c r="PX163" s="109"/>
      <c r="PY163" s="109"/>
      <c r="PZ163" s="109"/>
      <c r="QA163" s="109"/>
      <c r="QB163" s="109"/>
      <c r="QC163" s="109"/>
      <c r="QD163" s="109"/>
      <c r="QE163" s="109"/>
      <c r="QF163" s="109"/>
      <c r="QG163" s="109"/>
      <c r="QH163" s="109"/>
      <c r="QI163" s="109"/>
      <c r="QJ163" s="109"/>
      <c r="QK163" s="109"/>
      <c r="QL163" s="109"/>
      <c r="QM163" s="109"/>
      <c r="QN163" s="109"/>
      <c r="QO163" s="109"/>
      <c r="QP163" s="109"/>
      <c r="QQ163" s="109"/>
      <c r="QR163" s="109"/>
      <c r="QS163" s="109"/>
      <c r="QT163" s="109"/>
      <c r="QU163" s="109"/>
      <c r="QV163" s="109"/>
      <c r="QW163" s="109"/>
      <c r="QX163" s="109"/>
      <c r="QY163" s="109"/>
      <c r="QZ163" s="109"/>
      <c r="RA163" s="109"/>
      <c r="RB163" s="109"/>
      <c r="RC163" s="109"/>
      <c r="RD163" s="109"/>
      <c r="RE163" s="109"/>
      <c r="RF163" s="109"/>
      <c r="RG163" s="109"/>
      <c r="RH163" s="109"/>
      <c r="RI163" s="109"/>
      <c r="RJ163" s="109"/>
      <c r="RK163" s="109"/>
      <c r="RL163" s="109"/>
      <c r="RM163" s="109"/>
      <c r="RN163" s="109"/>
      <c r="RO163" s="109"/>
      <c r="RP163" s="109"/>
      <c r="RQ163" s="109"/>
      <c r="RR163" s="109"/>
      <c r="RS163" s="109"/>
      <c r="RT163" s="109"/>
      <c r="RU163" s="109"/>
      <c r="RV163" s="109"/>
      <c r="RW163" s="109"/>
      <c r="RX163" s="109"/>
      <c r="RY163" s="109"/>
      <c r="RZ163" s="109"/>
      <c r="SA163" s="109"/>
      <c r="SB163" s="109"/>
      <c r="SC163" s="109"/>
      <c r="SD163" s="109"/>
      <c r="SE163" s="109"/>
      <c r="SF163" s="109"/>
      <c r="SG163" s="109"/>
      <c r="SH163" s="109"/>
      <c r="SI163" s="109"/>
      <c r="SJ163" s="109"/>
      <c r="SK163" s="109"/>
      <c r="SL163" s="109"/>
      <c r="SM163" s="109"/>
      <c r="SN163" s="109"/>
      <c r="SO163" s="109"/>
      <c r="SP163" s="109"/>
      <c r="SQ163" s="109"/>
      <c r="SR163" s="109"/>
      <c r="SS163" s="109"/>
      <c r="ST163" s="109"/>
      <c r="SU163" s="109"/>
      <c r="SV163" s="109"/>
      <c r="SW163" s="109"/>
      <c r="SX163" s="109"/>
      <c r="SY163" s="109"/>
      <c r="SZ163" s="109"/>
      <c r="TA163" s="109"/>
      <c r="TB163" s="109"/>
      <c r="TC163" s="109"/>
      <c r="TD163" s="109"/>
      <c r="TE163" s="109"/>
      <c r="TF163" s="109"/>
      <c r="TG163" s="109"/>
      <c r="TH163" s="109"/>
      <c r="TI163" s="109"/>
      <c r="TJ163" s="109"/>
      <c r="TK163" s="109"/>
      <c r="TL163" s="109"/>
      <c r="TM163" s="109"/>
      <c r="TN163" s="109"/>
      <c r="TO163" s="109"/>
      <c r="TP163" s="109"/>
      <c r="TQ163" s="109"/>
      <c r="TR163" s="109"/>
      <c r="TS163" s="109"/>
      <c r="TT163" s="109"/>
      <c r="TU163" s="109"/>
      <c r="TV163" s="109"/>
      <c r="TW163" s="109"/>
      <c r="TX163" s="109"/>
      <c r="TY163" s="109"/>
      <c r="TZ163" s="109"/>
      <c r="UA163" s="109"/>
      <c r="UB163" s="109"/>
      <c r="UC163" s="109"/>
      <c r="UD163" s="109"/>
      <c r="UE163" s="109"/>
      <c r="UF163" s="109"/>
      <c r="UG163" s="109"/>
      <c r="UH163" s="109"/>
      <c r="UI163" s="109"/>
      <c r="UJ163" s="109"/>
      <c r="UK163" s="109"/>
      <c r="UL163" s="109"/>
      <c r="UM163" s="109"/>
      <c r="UN163" s="109"/>
      <c r="UO163" s="109"/>
      <c r="UP163" s="109"/>
      <c r="UQ163" s="109"/>
      <c r="UR163" s="109"/>
      <c r="US163" s="109"/>
      <c r="UT163" s="109"/>
      <c r="UU163" s="109"/>
      <c r="UV163" s="109"/>
      <c r="UW163" s="109"/>
      <c r="UX163" s="109"/>
      <c r="UY163" s="109"/>
      <c r="UZ163" s="109"/>
      <c r="VA163" s="109"/>
      <c r="VB163" s="109"/>
      <c r="VC163" s="109"/>
      <c r="VD163" s="109"/>
      <c r="VE163" s="109"/>
      <c r="VF163" s="109"/>
      <c r="VG163" s="109"/>
      <c r="VH163" s="109"/>
      <c r="VI163" s="109"/>
      <c r="VJ163" s="109"/>
      <c r="VK163" s="109"/>
      <c r="VL163" s="109"/>
      <c r="VM163" s="109"/>
      <c r="VN163" s="109"/>
      <c r="VO163" s="109"/>
      <c r="VP163" s="109"/>
      <c r="VQ163" s="109"/>
      <c r="VR163" s="109"/>
      <c r="VS163" s="109"/>
      <c r="VT163" s="109"/>
      <c r="VU163" s="109"/>
      <c r="VV163" s="109"/>
      <c r="VW163" s="109"/>
      <c r="VX163" s="109"/>
      <c r="VY163" s="109"/>
      <c r="VZ163" s="109"/>
      <c r="WA163" s="109"/>
      <c r="WB163" s="109"/>
      <c r="WC163" s="109"/>
      <c r="WD163" s="109"/>
      <c r="WE163" s="109"/>
      <c r="WF163" s="109"/>
      <c r="WG163" s="109"/>
      <c r="WH163" s="109"/>
      <c r="WI163" s="109"/>
      <c r="WJ163" s="109"/>
      <c r="WK163" s="109"/>
      <c r="WL163" s="109"/>
      <c r="WM163" s="109"/>
      <c r="WN163" s="109"/>
      <c r="WO163" s="109"/>
      <c r="WP163" s="109"/>
      <c r="WQ163" s="109"/>
      <c r="WR163" s="109"/>
      <c r="WS163" s="109"/>
      <c r="WT163" s="109"/>
      <c r="WU163" s="109"/>
      <c r="WV163" s="109"/>
      <c r="WW163" s="109"/>
      <c r="WX163" s="109"/>
      <c r="WY163" s="109"/>
      <c r="WZ163" s="109"/>
      <c r="XA163" s="109"/>
      <c r="XB163" s="109"/>
      <c r="XC163" s="109"/>
      <c r="XD163" s="109"/>
      <c r="XE163" s="109"/>
      <c r="XF163" s="109"/>
      <c r="XG163" s="109"/>
      <c r="XH163" s="109"/>
      <c r="XI163" s="109"/>
      <c r="XJ163" s="109"/>
      <c r="XK163" s="109"/>
      <c r="XL163" s="109"/>
      <c r="XM163" s="109"/>
      <c r="XN163" s="109"/>
      <c r="XO163" s="109"/>
      <c r="XP163" s="109"/>
      <c r="XQ163" s="109"/>
      <c r="XR163" s="109"/>
      <c r="XS163" s="109"/>
      <c r="XT163" s="109"/>
      <c r="XU163" s="109"/>
      <c r="XV163" s="109"/>
      <c r="XW163" s="109"/>
      <c r="XX163" s="109"/>
      <c r="XY163" s="109"/>
      <c r="XZ163" s="109"/>
      <c r="YA163" s="109"/>
      <c r="YB163" s="109"/>
      <c r="YC163" s="109"/>
      <c r="YD163" s="109"/>
      <c r="YE163" s="109"/>
      <c r="YF163" s="109"/>
      <c r="YG163" s="109"/>
      <c r="YH163" s="109"/>
      <c r="YI163" s="109"/>
      <c r="YJ163" s="109"/>
      <c r="YK163" s="109"/>
      <c r="YL163" s="109"/>
      <c r="YM163" s="109"/>
      <c r="YN163" s="109"/>
      <c r="YO163" s="109"/>
      <c r="YP163" s="109"/>
      <c r="YQ163" s="109"/>
      <c r="YR163" s="109"/>
      <c r="YS163" s="109"/>
      <c r="YT163" s="109"/>
      <c r="YU163" s="109"/>
      <c r="YV163" s="109"/>
      <c r="YW163" s="109"/>
      <c r="YX163" s="109"/>
      <c r="YY163" s="109"/>
      <c r="YZ163" s="109"/>
      <c r="ZA163" s="109"/>
      <c r="ZB163" s="109"/>
      <c r="ZC163" s="109"/>
      <c r="ZD163" s="109"/>
      <c r="ZE163" s="109"/>
      <c r="ZF163" s="109"/>
      <c r="ZG163" s="109"/>
      <c r="ZH163" s="109"/>
      <c r="ZI163" s="109"/>
      <c r="ZJ163" s="109"/>
      <c r="ZK163" s="109"/>
      <c r="ZL163" s="109"/>
      <c r="ZM163" s="109"/>
      <c r="ZN163" s="109"/>
      <c r="ZO163" s="109"/>
      <c r="ZP163" s="109"/>
      <c r="ZQ163" s="109"/>
      <c r="ZR163" s="109"/>
      <c r="ZS163" s="109"/>
      <c r="ZT163" s="109"/>
      <c r="ZU163" s="109"/>
      <c r="ZV163" s="109"/>
      <c r="ZW163" s="109"/>
      <c r="ZX163" s="109"/>
      <c r="ZY163" s="109"/>
      <c r="ZZ163" s="109"/>
      <c r="AAA163" s="109"/>
      <c r="AAB163" s="109"/>
      <c r="AAC163" s="109"/>
      <c r="AAD163" s="109"/>
      <c r="AAE163" s="109"/>
      <c r="AAF163" s="109"/>
      <c r="AAG163" s="109"/>
      <c r="AAH163" s="109"/>
      <c r="AAI163" s="109"/>
      <c r="AAJ163" s="109"/>
      <c r="AAK163" s="109"/>
      <c r="AAL163" s="109"/>
      <c r="AAM163" s="109"/>
      <c r="AAN163" s="109"/>
      <c r="AAO163" s="109"/>
      <c r="AAP163" s="109"/>
      <c r="AAQ163" s="109"/>
      <c r="AAR163" s="109"/>
      <c r="AAS163" s="109"/>
      <c r="AAT163" s="109"/>
      <c r="AAU163" s="109"/>
      <c r="AAV163" s="109"/>
      <c r="AAW163" s="109"/>
      <c r="AAX163" s="109"/>
      <c r="AAY163" s="109"/>
      <c r="AAZ163" s="109"/>
      <c r="ABA163" s="109"/>
      <c r="ABB163" s="109"/>
      <c r="ABC163" s="109"/>
      <c r="ABD163" s="109"/>
      <c r="ABE163" s="109"/>
      <c r="ABF163" s="109"/>
      <c r="ABG163" s="109"/>
      <c r="ABH163" s="109"/>
      <c r="ABI163" s="109"/>
      <c r="ABJ163" s="109"/>
      <c r="ABK163" s="109"/>
      <c r="ABL163" s="109"/>
      <c r="ABM163" s="109"/>
      <c r="ABN163" s="109"/>
      <c r="ABO163" s="109"/>
      <c r="ABP163" s="109"/>
      <c r="ABQ163" s="109"/>
      <c r="ABR163" s="109"/>
      <c r="ABS163" s="109"/>
      <c r="ABT163" s="109"/>
      <c r="ABU163" s="109"/>
      <c r="ABV163" s="109"/>
      <c r="ABW163" s="109"/>
      <c r="ABX163" s="109"/>
      <c r="ABY163" s="109"/>
      <c r="ABZ163" s="109"/>
      <c r="ACA163" s="109"/>
      <c r="ACB163" s="109"/>
      <c r="ACC163" s="109"/>
      <c r="ACD163" s="109"/>
      <c r="ACE163" s="109"/>
      <c r="ACF163" s="109"/>
      <c r="ACG163" s="109"/>
      <c r="ACH163" s="109"/>
      <c r="ACI163" s="109"/>
      <c r="ACJ163" s="109"/>
      <c r="ACK163" s="109"/>
      <c r="ACL163" s="109"/>
      <c r="ACM163" s="109"/>
      <c r="ACN163" s="109"/>
      <c r="ACO163" s="109"/>
      <c r="ACP163" s="109"/>
      <c r="ACQ163" s="109"/>
      <c r="ACR163" s="109"/>
      <c r="ACS163" s="109"/>
      <c r="ACT163" s="109"/>
      <c r="ACU163" s="109"/>
      <c r="ACV163" s="109"/>
      <c r="ACW163" s="109"/>
      <c r="ACX163" s="109"/>
      <c r="ACY163" s="109"/>
      <c r="ACZ163" s="109"/>
      <c r="ADA163" s="109"/>
      <c r="ADB163" s="109"/>
      <c r="ADC163" s="109"/>
      <c r="ADD163" s="109"/>
      <c r="ADE163" s="109"/>
      <c r="ADF163" s="109"/>
      <c r="ADG163" s="109"/>
      <c r="ADH163" s="109"/>
      <c r="ADI163" s="109"/>
      <c r="ADJ163" s="109"/>
      <c r="ADK163" s="109"/>
      <c r="ADL163" s="109"/>
      <c r="ADM163" s="109"/>
      <c r="ADN163" s="109"/>
      <c r="ADO163" s="109"/>
      <c r="ADP163" s="109"/>
      <c r="ADQ163" s="109"/>
      <c r="ADR163" s="109"/>
      <c r="ADS163" s="109"/>
      <c r="ADT163" s="109"/>
      <c r="ADU163" s="109"/>
      <c r="ADV163" s="109"/>
      <c r="ADW163" s="109"/>
      <c r="ADX163" s="109"/>
      <c r="ADY163" s="109"/>
      <c r="ADZ163" s="109"/>
      <c r="AEA163" s="109"/>
      <c r="AEB163" s="109"/>
      <c r="AEC163" s="109"/>
      <c r="AED163" s="109"/>
      <c r="AEE163" s="109"/>
      <c r="AEF163" s="109"/>
      <c r="AEG163" s="109"/>
      <c r="AEH163" s="109"/>
      <c r="AEI163" s="109"/>
      <c r="AEJ163" s="109"/>
      <c r="AEK163" s="109"/>
      <c r="AEL163" s="109"/>
      <c r="AEM163" s="109"/>
      <c r="AEN163" s="109"/>
      <c r="AEO163" s="109"/>
      <c r="AEP163" s="109"/>
      <c r="AEQ163" s="109"/>
      <c r="AER163" s="109"/>
      <c r="AES163" s="109"/>
      <c r="AET163" s="109"/>
      <c r="AEU163" s="109"/>
      <c r="AEV163" s="109"/>
      <c r="AEW163" s="109"/>
      <c r="AEX163" s="109"/>
      <c r="AEY163" s="109"/>
      <c r="AEZ163" s="109"/>
    </row>
    <row r="164" spans="1:832" s="70" customFormat="1" x14ac:dyDescent="0.3">
      <c r="A164" s="89"/>
      <c r="B164" s="97">
        <v>44519</v>
      </c>
      <c r="C164" s="97"/>
      <c r="D164" s="93"/>
      <c r="E164" s="98" t="s">
        <v>345</v>
      </c>
      <c r="F164" s="89" t="s">
        <v>764</v>
      </c>
      <c r="G164" s="89" t="s">
        <v>154</v>
      </c>
      <c r="H164" s="155" t="s">
        <v>743</v>
      </c>
      <c r="I164" s="179">
        <v>20000</v>
      </c>
      <c r="J164" s="179">
        <v>30000</v>
      </c>
      <c r="K164" s="187">
        <v>0</v>
      </c>
      <c r="L164" s="187"/>
      <c r="M164" s="187"/>
      <c r="N164" s="187"/>
      <c r="O164" s="187"/>
      <c r="P164" s="187"/>
      <c r="Q164" s="187"/>
      <c r="S164" s="89" t="s">
        <v>1212</v>
      </c>
      <c r="T164" s="70" t="s">
        <v>1186</v>
      </c>
      <c r="U164" s="70" t="s">
        <v>1071</v>
      </c>
      <c r="Z164" s="1"/>
      <c r="AA164" s="1"/>
      <c r="AB164" s="1"/>
      <c r="AC164" s="1"/>
      <c r="AD164" s="1"/>
      <c r="AE164" s="1"/>
      <c r="AF164" s="1"/>
      <c r="AG164" s="70">
        <v>0</v>
      </c>
      <c r="AH164" s="70">
        <v>0</v>
      </c>
      <c r="AI164" s="70">
        <v>1</v>
      </c>
      <c r="AJ164" s="70">
        <v>0</v>
      </c>
      <c r="AK164" s="70">
        <v>0</v>
      </c>
    </row>
    <row r="165" spans="1:832" s="85" customFormat="1" x14ac:dyDescent="0.3">
      <c r="A165" s="25" t="s">
        <v>1435</v>
      </c>
      <c r="B165" s="24">
        <v>44519</v>
      </c>
      <c r="C165" s="24"/>
      <c r="D165" s="82"/>
      <c r="E165" s="82" t="s">
        <v>73</v>
      </c>
      <c r="F165" s="25" t="s">
        <v>760</v>
      </c>
      <c r="G165" s="25" t="s">
        <v>154</v>
      </c>
      <c r="H165" s="57"/>
      <c r="I165" s="56">
        <v>0</v>
      </c>
      <c r="J165" s="56"/>
      <c r="K165" s="56">
        <v>0</v>
      </c>
      <c r="L165" s="56"/>
      <c r="M165" s="56"/>
      <c r="N165" s="56"/>
      <c r="O165" s="56"/>
      <c r="P165" s="56"/>
      <c r="Q165" s="56"/>
      <c r="R165" s="25"/>
      <c r="S165" s="25"/>
      <c r="T165" s="25" t="s">
        <v>1186</v>
      </c>
      <c r="U165" s="25" t="s">
        <v>1071</v>
      </c>
      <c r="V165" s="25"/>
      <c r="W165" s="25"/>
      <c r="X165" s="25"/>
      <c r="Y165" s="25"/>
      <c r="Z165" s="1"/>
      <c r="AA165" s="1"/>
      <c r="AB165" s="1"/>
      <c r="AC165" s="1"/>
      <c r="AD165" s="1"/>
      <c r="AE165" s="1"/>
      <c r="AF165" s="1"/>
      <c r="AG165" s="70">
        <v>0</v>
      </c>
      <c r="AH165" s="70">
        <v>0</v>
      </c>
      <c r="AI165" s="70">
        <v>0</v>
      </c>
      <c r="AJ165" s="70">
        <v>1</v>
      </c>
      <c r="AK165" s="70">
        <v>0</v>
      </c>
      <c r="AL165" s="70"/>
      <c r="AM165" s="70"/>
      <c r="AN165" s="70"/>
      <c r="AO165" s="70" t="s">
        <v>508</v>
      </c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/>
      <c r="BH165" s="70"/>
      <c r="BI165" s="70"/>
      <c r="BJ165" s="70"/>
      <c r="BK165" s="70"/>
      <c r="BL165" s="70"/>
      <c r="BM165" s="70"/>
      <c r="BN165" s="70"/>
      <c r="BO165" s="70"/>
      <c r="BP165" s="70"/>
      <c r="BQ165" s="70"/>
      <c r="BR165" s="70"/>
      <c r="BS165" s="70"/>
      <c r="BT165" s="70"/>
      <c r="BU165" s="70"/>
      <c r="BV165" s="70"/>
      <c r="BW165" s="70"/>
      <c r="BX165" s="70"/>
      <c r="BY165" s="70"/>
      <c r="BZ165" s="70"/>
      <c r="CA165" s="70"/>
      <c r="CB165" s="70"/>
      <c r="CC165" s="70"/>
      <c r="CD165" s="70"/>
      <c r="CE165" s="70"/>
      <c r="CF165" s="70"/>
      <c r="CG165" s="70"/>
      <c r="CH165" s="70"/>
      <c r="CI165" s="70"/>
      <c r="CJ165" s="70"/>
      <c r="CK165" s="70"/>
      <c r="CL165" s="70"/>
      <c r="CM165" s="70"/>
      <c r="CN165" s="70"/>
      <c r="CO165" s="70"/>
      <c r="CP165" s="70"/>
      <c r="CQ165" s="70"/>
      <c r="CR165" s="70"/>
      <c r="CS165" s="70"/>
      <c r="CT165" s="70"/>
      <c r="CU165" s="70"/>
      <c r="CV165" s="70"/>
      <c r="CW165" s="70"/>
      <c r="CX165" s="70"/>
      <c r="CY165" s="70"/>
      <c r="CZ165" s="70"/>
      <c r="DA165" s="70"/>
      <c r="DB165" s="70"/>
      <c r="DC165" s="70"/>
      <c r="DD165" s="70"/>
      <c r="DE165" s="70"/>
      <c r="DF165" s="70"/>
      <c r="DG165" s="70"/>
      <c r="DH165" s="70"/>
      <c r="DI165" s="70"/>
      <c r="DJ165" s="70"/>
      <c r="DK165" s="70"/>
      <c r="DL165" s="70"/>
      <c r="DM165" s="70"/>
      <c r="DN165" s="70"/>
      <c r="DO165" s="70"/>
      <c r="DP165" s="70"/>
      <c r="DQ165" s="70"/>
      <c r="DR165" s="70"/>
      <c r="DS165" s="70"/>
      <c r="DT165" s="70"/>
      <c r="DU165" s="70"/>
      <c r="DV165" s="70"/>
      <c r="DW165" s="70"/>
      <c r="DX165" s="70"/>
      <c r="DY165" s="70"/>
      <c r="DZ165" s="70"/>
      <c r="EA165" s="70"/>
      <c r="EB165" s="70"/>
      <c r="EC165" s="70"/>
      <c r="ED165" s="70"/>
      <c r="EE165" s="70"/>
      <c r="EF165" s="70"/>
      <c r="EG165" s="70"/>
      <c r="EH165" s="70"/>
      <c r="EI165" s="70"/>
      <c r="EJ165" s="70"/>
      <c r="EK165" s="70"/>
      <c r="EL165" s="70"/>
      <c r="EM165" s="70"/>
      <c r="EN165" s="70"/>
      <c r="EO165" s="70"/>
      <c r="EP165" s="70"/>
      <c r="EQ165" s="70"/>
      <c r="ER165" s="70"/>
      <c r="ES165" s="70"/>
      <c r="ET165" s="70"/>
      <c r="EU165" s="70"/>
      <c r="EV165" s="70"/>
      <c r="EW165" s="70"/>
      <c r="EX165" s="70"/>
      <c r="EY165" s="70"/>
      <c r="EZ165" s="70"/>
      <c r="FA165" s="70"/>
      <c r="FB165" s="70"/>
      <c r="FC165" s="70"/>
      <c r="FD165" s="70"/>
      <c r="FE165" s="70"/>
      <c r="FF165" s="70"/>
      <c r="FG165" s="70"/>
      <c r="FH165" s="70"/>
      <c r="FI165" s="70"/>
      <c r="FJ165" s="70"/>
      <c r="FK165" s="70"/>
      <c r="FL165" s="70"/>
      <c r="FM165" s="70"/>
      <c r="FN165" s="70"/>
      <c r="FO165" s="70"/>
      <c r="FP165" s="70"/>
      <c r="FQ165" s="70"/>
      <c r="FR165" s="70"/>
      <c r="FS165" s="70"/>
      <c r="FT165" s="70"/>
      <c r="FU165" s="70"/>
      <c r="FV165" s="70"/>
      <c r="FW165" s="70"/>
      <c r="FX165" s="70"/>
      <c r="FY165" s="70"/>
      <c r="FZ165" s="70"/>
      <c r="GA165" s="70"/>
      <c r="GB165" s="70"/>
      <c r="GC165" s="70"/>
      <c r="GD165" s="70"/>
      <c r="GE165" s="70"/>
      <c r="GF165" s="70"/>
      <c r="GG165" s="70"/>
      <c r="GH165" s="70"/>
      <c r="GI165" s="70"/>
      <c r="GJ165" s="70"/>
      <c r="GK165" s="70"/>
      <c r="GL165" s="70"/>
      <c r="GM165" s="70"/>
      <c r="GN165" s="70"/>
      <c r="GO165" s="70"/>
      <c r="GP165" s="70"/>
      <c r="GQ165" s="70"/>
      <c r="GR165" s="70"/>
      <c r="GS165" s="70"/>
      <c r="GT165" s="70"/>
      <c r="GU165" s="70"/>
      <c r="GV165" s="70"/>
      <c r="GW165" s="70"/>
      <c r="GX165" s="70"/>
      <c r="GY165" s="70"/>
      <c r="GZ165" s="70"/>
      <c r="HA165" s="70"/>
      <c r="HB165" s="70"/>
      <c r="HC165" s="70"/>
      <c r="HD165" s="70"/>
      <c r="HE165" s="70"/>
      <c r="HF165" s="70"/>
      <c r="HG165" s="70"/>
      <c r="HH165" s="70"/>
      <c r="HI165" s="70"/>
      <c r="HJ165" s="70"/>
      <c r="HK165" s="70"/>
      <c r="HL165" s="70"/>
      <c r="HM165" s="70"/>
      <c r="HN165" s="70"/>
      <c r="HO165" s="70"/>
      <c r="HP165" s="70"/>
      <c r="HQ165" s="70"/>
      <c r="HR165" s="70"/>
      <c r="HS165" s="70"/>
      <c r="HT165" s="70"/>
      <c r="HU165" s="70"/>
      <c r="HV165" s="70"/>
      <c r="HW165" s="70"/>
      <c r="HX165" s="70"/>
      <c r="HY165" s="70"/>
      <c r="HZ165" s="70"/>
      <c r="IA165" s="70"/>
      <c r="IB165" s="70"/>
      <c r="IC165" s="70"/>
      <c r="ID165" s="70"/>
      <c r="IE165" s="70"/>
      <c r="IF165" s="70"/>
      <c r="IG165" s="70"/>
      <c r="IH165" s="70"/>
      <c r="II165" s="70"/>
      <c r="IJ165" s="70"/>
      <c r="IK165" s="70"/>
      <c r="IL165" s="70"/>
      <c r="IM165" s="70"/>
      <c r="IN165" s="70"/>
      <c r="IO165" s="70"/>
      <c r="IP165" s="70"/>
      <c r="IQ165" s="70"/>
      <c r="IR165" s="70"/>
      <c r="IS165" s="70"/>
      <c r="IT165" s="70"/>
      <c r="IU165" s="70"/>
      <c r="IV165" s="70"/>
      <c r="IW165" s="70"/>
      <c r="IX165" s="70"/>
      <c r="IY165" s="70"/>
      <c r="IZ165" s="70"/>
      <c r="JA165" s="70"/>
      <c r="JB165" s="70"/>
      <c r="JC165" s="70"/>
      <c r="JD165" s="70"/>
      <c r="JE165" s="70"/>
      <c r="JF165" s="70"/>
      <c r="JG165" s="70"/>
      <c r="JH165" s="70"/>
      <c r="JI165" s="70"/>
      <c r="JJ165" s="70"/>
      <c r="JK165" s="70"/>
      <c r="JL165" s="70"/>
      <c r="JM165" s="70"/>
      <c r="JN165" s="70"/>
      <c r="JO165" s="70"/>
      <c r="JP165" s="70"/>
      <c r="JQ165" s="70"/>
      <c r="JR165" s="70"/>
      <c r="JS165" s="70"/>
      <c r="JT165" s="70"/>
      <c r="JU165" s="70"/>
      <c r="JV165" s="70"/>
      <c r="JW165" s="70"/>
      <c r="JX165" s="70"/>
      <c r="JY165" s="70"/>
      <c r="JZ165" s="70"/>
      <c r="KA165" s="70"/>
      <c r="KB165" s="70"/>
      <c r="KC165" s="70"/>
      <c r="KD165" s="70"/>
      <c r="KE165" s="70"/>
      <c r="KF165" s="70"/>
      <c r="KG165" s="70"/>
      <c r="KH165" s="70"/>
      <c r="KI165" s="70"/>
      <c r="KJ165" s="70"/>
      <c r="KK165" s="70"/>
      <c r="KL165" s="70"/>
      <c r="KM165" s="70"/>
      <c r="KN165" s="70"/>
      <c r="KO165" s="70"/>
      <c r="KP165" s="70"/>
      <c r="KQ165" s="70"/>
      <c r="KR165" s="70"/>
      <c r="KS165" s="70"/>
      <c r="KT165" s="70"/>
      <c r="KU165" s="70"/>
      <c r="KV165" s="70"/>
      <c r="KW165" s="70"/>
      <c r="KX165" s="70"/>
      <c r="KY165" s="70"/>
      <c r="KZ165" s="70"/>
      <c r="LA165" s="70"/>
      <c r="LB165" s="70"/>
      <c r="LC165" s="70"/>
      <c r="LD165" s="70"/>
      <c r="LE165" s="70"/>
      <c r="LF165" s="70"/>
      <c r="LG165" s="70"/>
      <c r="LH165" s="70"/>
      <c r="LI165" s="70"/>
      <c r="LJ165" s="70"/>
      <c r="LK165" s="70"/>
      <c r="LL165" s="70"/>
      <c r="LM165" s="70"/>
      <c r="LN165" s="70"/>
      <c r="LO165" s="70"/>
      <c r="LP165" s="70"/>
      <c r="LQ165" s="70"/>
      <c r="LR165" s="70"/>
      <c r="LS165" s="70"/>
      <c r="LT165" s="70"/>
      <c r="LU165" s="70"/>
      <c r="LV165" s="70"/>
      <c r="LW165" s="70"/>
      <c r="LX165" s="70"/>
      <c r="LY165" s="70"/>
      <c r="LZ165" s="70"/>
      <c r="MA165" s="70"/>
      <c r="MB165" s="70"/>
      <c r="MC165" s="70"/>
      <c r="MD165" s="70"/>
      <c r="ME165" s="70"/>
      <c r="MF165" s="70"/>
      <c r="MG165" s="70"/>
      <c r="MH165" s="70"/>
      <c r="MI165" s="70"/>
      <c r="MJ165" s="70"/>
      <c r="MK165" s="70"/>
      <c r="ML165" s="70"/>
      <c r="MM165" s="70"/>
      <c r="MN165" s="70"/>
      <c r="MO165" s="70"/>
      <c r="MP165" s="70"/>
      <c r="MQ165" s="70"/>
      <c r="MR165" s="70"/>
      <c r="MS165" s="70"/>
      <c r="MT165" s="70"/>
      <c r="MU165" s="70"/>
      <c r="MV165" s="70"/>
      <c r="MW165" s="70"/>
      <c r="MX165" s="70"/>
      <c r="MY165" s="70"/>
      <c r="MZ165" s="70"/>
      <c r="NA165" s="70"/>
      <c r="NB165" s="70"/>
      <c r="NC165" s="70"/>
      <c r="ND165" s="70"/>
      <c r="NE165" s="70"/>
      <c r="NF165" s="70"/>
      <c r="NG165" s="70"/>
      <c r="NH165" s="70"/>
      <c r="NI165" s="70"/>
      <c r="NJ165" s="70"/>
      <c r="NK165" s="70"/>
      <c r="NL165" s="70"/>
      <c r="NM165" s="70"/>
      <c r="NN165" s="70"/>
      <c r="NO165" s="70"/>
      <c r="NP165" s="70"/>
      <c r="NQ165" s="70"/>
      <c r="NR165" s="70"/>
      <c r="NS165" s="70"/>
      <c r="NT165" s="70"/>
      <c r="NU165" s="70"/>
      <c r="NV165" s="70"/>
      <c r="NW165" s="70"/>
      <c r="NX165" s="70"/>
      <c r="NY165" s="70"/>
      <c r="NZ165" s="70"/>
      <c r="OA165" s="70"/>
      <c r="OB165" s="70"/>
      <c r="OC165" s="70"/>
      <c r="OD165" s="70"/>
      <c r="OE165" s="70"/>
      <c r="OF165" s="70"/>
      <c r="OG165" s="70"/>
      <c r="OH165" s="70"/>
      <c r="OI165" s="70"/>
      <c r="OJ165" s="70"/>
      <c r="OK165" s="70"/>
      <c r="OL165" s="70"/>
      <c r="OM165" s="70"/>
      <c r="ON165" s="70"/>
      <c r="OO165" s="70"/>
      <c r="OP165" s="70"/>
      <c r="OQ165" s="70"/>
      <c r="OR165" s="70"/>
      <c r="OS165" s="70"/>
      <c r="OT165" s="70"/>
      <c r="OU165" s="70"/>
      <c r="OV165" s="70"/>
      <c r="OW165" s="70"/>
      <c r="OX165" s="70"/>
      <c r="OY165" s="70"/>
      <c r="OZ165" s="70"/>
      <c r="PA165" s="70"/>
      <c r="PB165" s="70"/>
      <c r="PC165" s="70"/>
      <c r="PD165" s="70"/>
      <c r="PE165" s="70"/>
      <c r="PF165" s="70"/>
      <c r="PG165" s="70"/>
      <c r="PH165" s="70"/>
      <c r="PI165" s="70"/>
      <c r="PJ165" s="70"/>
      <c r="PK165" s="70"/>
      <c r="PL165" s="70"/>
      <c r="PM165" s="70"/>
      <c r="PN165" s="70"/>
      <c r="PO165" s="70"/>
      <c r="PP165" s="70"/>
      <c r="PQ165" s="70"/>
      <c r="PR165" s="70"/>
      <c r="PS165" s="70"/>
      <c r="PT165" s="70"/>
      <c r="PU165" s="70"/>
      <c r="PV165" s="70"/>
      <c r="PW165" s="70"/>
      <c r="PX165" s="70"/>
      <c r="PY165" s="70"/>
      <c r="PZ165" s="70"/>
      <c r="QA165" s="70"/>
      <c r="QB165" s="70"/>
      <c r="QC165" s="70"/>
      <c r="QD165" s="70"/>
      <c r="QE165" s="70"/>
      <c r="QF165" s="70"/>
      <c r="QG165" s="70"/>
      <c r="QH165" s="70"/>
      <c r="QI165" s="70"/>
      <c r="QJ165" s="70"/>
      <c r="QK165" s="70"/>
      <c r="QL165" s="70"/>
      <c r="QM165" s="70"/>
      <c r="QN165" s="70"/>
      <c r="QO165" s="70"/>
      <c r="QP165" s="70"/>
      <c r="QQ165" s="70"/>
      <c r="QR165" s="70"/>
      <c r="QS165" s="70"/>
      <c r="QT165" s="70"/>
      <c r="QU165" s="70"/>
      <c r="QV165" s="70"/>
      <c r="QW165" s="70"/>
      <c r="QX165" s="70"/>
      <c r="QY165" s="70"/>
      <c r="QZ165" s="70"/>
      <c r="RA165" s="70"/>
      <c r="RB165" s="70"/>
      <c r="RC165" s="70"/>
      <c r="RD165" s="70"/>
      <c r="RE165" s="70"/>
      <c r="RF165" s="70"/>
      <c r="RG165" s="70"/>
      <c r="RH165" s="70"/>
      <c r="RI165" s="70"/>
      <c r="RJ165" s="70"/>
      <c r="RK165" s="70"/>
      <c r="RL165" s="70"/>
      <c r="RM165" s="70"/>
      <c r="RN165" s="70"/>
      <c r="RO165" s="70"/>
      <c r="RP165" s="70"/>
      <c r="RQ165" s="70"/>
      <c r="RR165" s="70"/>
      <c r="RS165" s="70"/>
      <c r="RT165" s="70"/>
      <c r="RU165" s="70"/>
      <c r="RV165" s="70"/>
      <c r="RW165" s="70"/>
      <c r="RX165" s="70"/>
      <c r="RY165" s="70"/>
      <c r="RZ165" s="70"/>
      <c r="SA165" s="70"/>
      <c r="SB165" s="70"/>
      <c r="SC165" s="70"/>
      <c r="SD165" s="70"/>
      <c r="SE165" s="70"/>
      <c r="SF165" s="70"/>
      <c r="SG165" s="70"/>
      <c r="SH165" s="70"/>
      <c r="SI165" s="70"/>
      <c r="SJ165" s="70"/>
      <c r="SK165" s="70"/>
      <c r="SL165" s="70"/>
      <c r="SM165" s="70"/>
      <c r="SN165" s="70"/>
      <c r="SO165" s="70"/>
      <c r="SP165" s="70"/>
      <c r="SQ165" s="70"/>
      <c r="SR165" s="70"/>
      <c r="SS165" s="70"/>
      <c r="ST165" s="70"/>
      <c r="SU165" s="70"/>
      <c r="SV165" s="70"/>
      <c r="SW165" s="70"/>
      <c r="SX165" s="70"/>
      <c r="SY165" s="70"/>
      <c r="SZ165" s="70"/>
      <c r="TA165" s="70"/>
      <c r="TB165" s="70"/>
      <c r="TC165" s="70"/>
      <c r="TD165" s="70"/>
      <c r="TE165" s="70"/>
      <c r="TF165" s="70"/>
      <c r="TG165" s="70"/>
      <c r="TH165" s="70"/>
      <c r="TI165" s="70"/>
      <c r="TJ165" s="70"/>
      <c r="TK165" s="70"/>
      <c r="TL165" s="70"/>
      <c r="TM165" s="70"/>
      <c r="TN165" s="70"/>
      <c r="TO165" s="70"/>
      <c r="TP165" s="70"/>
      <c r="TQ165" s="70"/>
      <c r="TR165" s="70"/>
      <c r="TS165" s="70"/>
      <c r="TT165" s="70"/>
      <c r="TU165" s="70"/>
      <c r="TV165" s="70"/>
      <c r="TW165" s="70"/>
      <c r="TX165" s="70"/>
      <c r="TY165" s="70"/>
      <c r="TZ165" s="70"/>
      <c r="UA165" s="70"/>
      <c r="UB165" s="70"/>
      <c r="UC165" s="70"/>
      <c r="UD165" s="70"/>
      <c r="UE165" s="70"/>
      <c r="UF165" s="70"/>
      <c r="UG165" s="70"/>
      <c r="UH165" s="70"/>
      <c r="UI165" s="70"/>
      <c r="UJ165" s="70"/>
      <c r="UK165" s="70"/>
      <c r="UL165" s="70"/>
      <c r="UM165" s="70"/>
      <c r="UN165" s="70"/>
      <c r="UO165" s="70"/>
      <c r="UP165" s="70"/>
      <c r="UQ165" s="70"/>
      <c r="UR165" s="70"/>
      <c r="US165" s="70"/>
      <c r="UT165" s="70"/>
      <c r="UU165" s="70"/>
      <c r="UV165" s="70"/>
      <c r="UW165" s="70"/>
      <c r="UX165" s="70"/>
      <c r="UY165" s="70"/>
      <c r="UZ165" s="70"/>
      <c r="VA165" s="70"/>
      <c r="VB165" s="70"/>
      <c r="VC165" s="70"/>
      <c r="VD165" s="70"/>
      <c r="VE165" s="70"/>
      <c r="VF165" s="70"/>
      <c r="VG165" s="70"/>
      <c r="VH165" s="70"/>
      <c r="VI165" s="70"/>
      <c r="VJ165" s="70"/>
      <c r="VK165" s="70"/>
      <c r="VL165" s="70"/>
      <c r="VM165" s="70"/>
      <c r="VN165" s="70"/>
      <c r="VO165" s="70"/>
      <c r="VP165" s="70"/>
      <c r="VQ165" s="70"/>
      <c r="VR165" s="70"/>
      <c r="VS165" s="70"/>
      <c r="VT165" s="70"/>
      <c r="VU165" s="70"/>
      <c r="VV165" s="70"/>
      <c r="VW165" s="70"/>
      <c r="VX165" s="70"/>
      <c r="VY165" s="70"/>
      <c r="VZ165" s="70"/>
      <c r="WA165" s="70"/>
      <c r="WB165" s="70"/>
      <c r="WC165" s="70"/>
      <c r="WD165" s="70"/>
      <c r="WE165" s="70"/>
      <c r="WF165" s="70"/>
      <c r="WG165" s="70"/>
      <c r="WH165" s="70"/>
      <c r="WI165" s="70"/>
      <c r="WJ165" s="70"/>
      <c r="WK165" s="70"/>
      <c r="WL165" s="70"/>
      <c r="WM165" s="70"/>
      <c r="WN165" s="70"/>
      <c r="WO165" s="70"/>
      <c r="WP165" s="70"/>
      <c r="WQ165" s="70"/>
      <c r="WR165" s="70"/>
      <c r="WS165" s="70"/>
      <c r="WT165" s="70"/>
      <c r="WU165" s="70"/>
      <c r="WV165" s="70"/>
      <c r="WW165" s="70"/>
      <c r="WX165" s="70"/>
      <c r="WY165" s="70"/>
      <c r="WZ165" s="70"/>
      <c r="XA165" s="70"/>
      <c r="XB165" s="70"/>
      <c r="XC165" s="70"/>
      <c r="XD165" s="70"/>
      <c r="XE165" s="70"/>
      <c r="XF165" s="70"/>
      <c r="XG165" s="70"/>
      <c r="XH165" s="70"/>
      <c r="XI165" s="70"/>
      <c r="XJ165" s="70"/>
      <c r="XK165" s="70"/>
      <c r="XL165" s="70"/>
      <c r="XM165" s="70"/>
      <c r="XN165" s="70"/>
      <c r="XO165" s="70"/>
      <c r="XP165" s="70"/>
      <c r="XQ165" s="70"/>
      <c r="XR165" s="70"/>
      <c r="XS165" s="70"/>
      <c r="XT165" s="70"/>
      <c r="XU165" s="70"/>
      <c r="XV165" s="70"/>
      <c r="XW165" s="70"/>
      <c r="XX165" s="70"/>
      <c r="XY165" s="70"/>
      <c r="XZ165" s="70"/>
      <c r="YA165" s="70"/>
      <c r="YB165" s="70"/>
      <c r="YC165" s="70"/>
      <c r="YD165" s="70"/>
      <c r="YE165" s="70"/>
      <c r="YF165" s="70"/>
      <c r="YG165" s="70"/>
      <c r="YH165" s="70"/>
      <c r="YI165" s="70"/>
      <c r="YJ165" s="70"/>
      <c r="YK165" s="70"/>
      <c r="YL165" s="70"/>
      <c r="YM165" s="70"/>
      <c r="YN165" s="70"/>
      <c r="YO165" s="70"/>
      <c r="YP165" s="70"/>
      <c r="YQ165" s="70"/>
      <c r="YR165" s="70"/>
      <c r="YS165" s="70"/>
      <c r="YT165" s="70"/>
      <c r="YU165" s="70"/>
      <c r="YV165" s="70"/>
      <c r="YW165" s="70"/>
      <c r="YX165" s="70"/>
      <c r="YY165" s="70"/>
      <c r="YZ165" s="70"/>
      <c r="ZA165" s="70"/>
      <c r="ZB165" s="70"/>
      <c r="ZC165" s="70"/>
      <c r="ZD165" s="70"/>
      <c r="ZE165" s="70"/>
      <c r="ZF165" s="70"/>
      <c r="ZG165" s="70"/>
      <c r="ZH165" s="70"/>
      <c r="ZI165" s="70"/>
      <c r="ZJ165" s="70"/>
      <c r="ZK165" s="70"/>
      <c r="ZL165" s="70"/>
      <c r="ZM165" s="70"/>
      <c r="ZN165" s="70"/>
      <c r="ZO165" s="70"/>
      <c r="ZP165" s="70"/>
      <c r="ZQ165" s="70"/>
      <c r="ZR165" s="70"/>
      <c r="ZS165" s="70"/>
      <c r="ZT165" s="70"/>
      <c r="ZU165" s="70"/>
      <c r="ZV165" s="70"/>
      <c r="ZW165" s="70"/>
      <c r="ZX165" s="70"/>
      <c r="ZY165" s="70"/>
      <c r="ZZ165" s="70"/>
      <c r="AAA165" s="70"/>
      <c r="AAB165" s="70"/>
      <c r="AAC165" s="70"/>
      <c r="AAD165" s="70"/>
      <c r="AAE165" s="70"/>
      <c r="AAF165" s="70"/>
      <c r="AAG165" s="70"/>
      <c r="AAH165" s="70"/>
      <c r="AAI165" s="70"/>
      <c r="AAJ165" s="70"/>
      <c r="AAK165" s="70"/>
      <c r="AAL165" s="70"/>
      <c r="AAM165" s="70"/>
      <c r="AAN165" s="70"/>
      <c r="AAO165" s="70"/>
      <c r="AAP165" s="70"/>
      <c r="AAQ165" s="70"/>
      <c r="AAR165" s="70"/>
      <c r="AAS165" s="70"/>
      <c r="AAT165" s="70"/>
      <c r="AAU165" s="70"/>
      <c r="AAV165" s="70"/>
      <c r="AAW165" s="70"/>
      <c r="AAX165" s="70"/>
      <c r="AAY165" s="70"/>
      <c r="AAZ165" s="70"/>
      <c r="ABA165" s="70"/>
      <c r="ABB165" s="70"/>
      <c r="ABC165" s="70"/>
      <c r="ABD165" s="70"/>
      <c r="ABE165" s="70"/>
      <c r="ABF165" s="70"/>
      <c r="ABG165" s="70"/>
      <c r="ABH165" s="70"/>
      <c r="ABI165" s="70"/>
      <c r="ABJ165" s="70"/>
      <c r="ABK165" s="70"/>
      <c r="ABL165" s="70"/>
      <c r="ABM165" s="70"/>
      <c r="ABN165" s="70"/>
      <c r="ABO165" s="70"/>
      <c r="ABP165" s="70"/>
      <c r="ABQ165" s="70"/>
      <c r="ABR165" s="70"/>
      <c r="ABS165" s="70"/>
      <c r="ABT165" s="70"/>
      <c r="ABU165" s="70"/>
      <c r="ABV165" s="70"/>
      <c r="ABW165" s="70"/>
      <c r="ABX165" s="70"/>
      <c r="ABY165" s="70"/>
      <c r="ABZ165" s="70"/>
      <c r="ACA165" s="70"/>
      <c r="ACB165" s="70"/>
      <c r="ACC165" s="70"/>
      <c r="ACD165" s="70"/>
      <c r="ACE165" s="70"/>
      <c r="ACF165" s="70"/>
      <c r="ACG165" s="70"/>
      <c r="ACH165" s="70"/>
      <c r="ACI165" s="70"/>
      <c r="ACJ165" s="70"/>
      <c r="ACK165" s="70"/>
      <c r="ACL165" s="70"/>
      <c r="ACM165" s="70"/>
      <c r="ACN165" s="70"/>
      <c r="ACO165" s="70"/>
      <c r="ACP165" s="70"/>
      <c r="ACQ165" s="70"/>
      <c r="ACR165" s="70"/>
      <c r="ACS165" s="70"/>
      <c r="ACT165" s="70"/>
      <c r="ACU165" s="70"/>
      <c r="ACV165" s="70"/>
      <c r="ACW165" s="70"/>
      <c r="ACX165" s="70"/>
      <c r="ACY165" s="70"/>
      <c r="ACZ165" s="70"/>
      <c r="ADA165" s="70"/>
      <c r="ADB165" s="70"/>
      <c r="ADC165" s="70"/>
      <c r="ADD165" s="70"/>
      <c r="ADE165" s="70"/>
      <c r="ADF165" s="70"/>
      <c r="ADG165" s="70"/>
      <c r="ADH165" s="70"/>
      <c r="ADI165" s="70"/>
      <c r="ADJ165" s="70"/>
      <c r="ADK165" s="70"/>
      <c r="ADL165" s="70"/>
      <c r="ADM165" s="70"/>
      <c r="ADN165" s="70"/>
      <c r="ADO165" s="70"/>
      <c r="ADP165" s="70"/>
      <c r="ADQ165" s="70"/>
      <c r="ADR165" s="70"/>
      <c r="ADS165" s="70"/>
      <c r="ADT165" s="70"/>
      <c r="ADU165" s="70"/>
      <c r="ADV165" s="70"/>
      <c r="ADW165" s="70"/>
      <c r="ADX165" s="70"/>
      <c r="ADY165" s="70"/>
      <c r="ADZ165" s="70"/>
      <c r="AEA165" s="70"/>
      <c r="AEB165" s="70"/>
      <c r="AEC165" s="70"/>
      <c r="AED165" s="70"/>
      <c r="AEE165" s="70"/>
      <c r="AEF165" s="70"/>
      <c r="AEG165" s="70"/>
      <c r="AEH165" s="70"/>
      <c r="AEI165" s="70"/>
      <c r="AEJ165" s="70"/>
      <c r="AEK165" s="70"/>
      <c r="AEL165" s="70"/>
      <c r="AEM165" s="70"/>
      <c r="AEN165" s="70"/>
      <c r="AEO165" s="70"/>
      <c r="AEP165" s="70"/>
      <c r="AEQ165" s="70"/>
      <c r="AER165" s="70"/>
      <c r="AES165" s="70"/>
      <c r="AET165" s="70"/>
      <c r="AEU165" s="70"/>
      <c r="AEV165" s="70"/>
      <c r="AEW165" s="70"/>
      <c r="AEX165" s="70"/>
      <c r="AEY165" s="70"/>
      <c r="AEZ165" s="70"/>
    </row>
    <row r="166" spans="1:832" s="25" customFormat="1" ht="12.75" customHeight="1" x14ac:dyDescent="0.3">
      <c r="A166" s="89" t="s">
        <v>1712</v>
      </c>
      <c r="B166" s="97">
        <v>44519</v>
      </c>
      <c r="C166" s="97"/>
      <c r="D166" s="93"/>
      <c r="E166" s="98" t="s">
        <v>345</v>
      </c>
      <c r="F166" s="89" t="s">
        <v>761</v>
      </c>
      <c r="G166" s="89" t="s">
        <v>154</v>
      </c>
      <c r="H166" s="155" t="s">
        <v>743</v>
      </c>
      <c r="I166" s="179">
        <v>20000</v>
      </c>
      <c r="J166" s="179">
        <v>30000</v>
      </c>
      <c r="K166" s="187" t="s">
        <v>1716</v>
      </c>
      <c r="L166" s="187"/>
      <c r="M166" s="187"/>
      <c r="N166" s="187"/>
      <c r="O166" s="187"/>
      <c r="P166" s="187"/>
      <c r="Q166" s="187"/>
      <c r="R166" s="70" t="s">
        <v>1717</v>
      </c>
      <c r="S166" s="89"/>
      <c r="T166" s="70"/>
      <c r="U166" s="70"/>
      <c r="V166" s="70"/>
      <c r="W166" s="70"/>
      <c r="X166" s="70"/>
      <c r="Y166" s="70"/>
      <c r="AG166" s="70">
        <v>0</v>
      </c>
      <c r="AH166" s="70">
        <v>0</v>
      </c>
      <c r="AI166" s="70">
        <v>0</v>
      </c>
      <c r="AJ166" s="70">
        <v>0</v>
      </c>
      <c r="AK166" s="70">
        <v>1</v>
      </c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/>
      <c r="BH166" s="70"/>
      <c r="BI166" s="70"/>
      <c r="BJ166" s="70"/>
      <c r="BK166" s="70"/>
      <c r="BL166" s="70"/>
      <c r="BM166" s="70"/>
      <c r="BN166" s="70"/>
      <c r="BO166" s="70"/>
      <c r="BP166" s="70"/>
      <c r="BQ166" s="70"/>
      <c r="BR166" s="70"/>
      <c r="BS166" s="70"/>
      <c r="BT166" s="70"/>
      <c r="BU166" s="70"/>
      <c r="BV166" s="70"/>
      <c r="BW166" s="70"/>
      <c r="BX166" s="70"/>
      <c r="BY166" s="70"/>
      <c r="BZ166" s="70"/>
      <c r="CA166" s="70"/>
      <c r="CB166" s="70"/>
      <c r="CC166" s="70"/>
      <c r="CD166" s="70"/>
      <c r="CE166" s="70"/>
      <c r="CF166" s="70"/>
      <c r="CG166" s="70"/>
      <c r="CH166" s="70"/>
      <c r="CI166" s="70"/>
      <c r="CJ166" s="70"/>
      <c r="CK166" s="70"/>
      <c r="CL166" s="70"/>
      <c r="CM166" s="70"/>
      <c r="CN166" s="70"/>
      <c r="CO166" s="70"/>
      <c r="CP166" s="70"/>
      <c r="CQ166" s="70"/>
      <c r="CR166" s="70"/>
      <c r="CS166" s="70"/>
      <c r="CT166" s="70"/>
      <c r="CU166" s="70"/>
      <c r="CV166" s="70"/>
      <c r="CW166" s="70"/>
      <c r="CX166" s="70"/>
      <c r="CY166" s="70"/>
      <c r="CZ166" s="70"/>
      <c r="DA166" s="70"/>
      <c r="DB166" s="70"/>
      <c r="DC166" s="70"/>
      <c r="DD166" s="70"/>
      <c r="DE166" s="70"/>
      <c r="DF166" s="70"/>
      <c r="DG166" s="70"/>
      <c r="DH166" s="70"/>
      <c r="DI166" s="70"/>
      <c r="DJ166" s="70"/>
      <c r="DK166" s="70"/>
      <c r="DL166" s="70"/>
      <c r="DM166" s="70"/>
      <c r="DN166" s="70"/>
      <c r="DO166" s="70"/>
      <c r="DP166" s="70"/>
      <c r="DQ166" s="70"/>
      <c r="DR166" s="70"/>
      <c r="DS166" s="70"/>
      <c r="DT166" s="70"/>
      <c r="DU166" s="70"/>
      <c r="DV166" s="70"/>
      <c r="DW166" s="70"/>
      <c r="DX166" s="70"/>
      <c r="DY166" s="70"/>
      <c r="DZ166" s="70"/>
      <c r="EA166" s="70"/>
      <c r="EB166" s="70"/>
      <c r="EC166" s="70"/>
      <c r="ED166" s="70"/>
      <c r="EE166" s="70"/>
      <c r="EF166" s="70"/>
      <c r="EG166" s="70"/>
      <c r="EH166" s="70"/>
      <c r="EI166" s="70"/>
      <c r="EJ166" s="70"/>
      <c r="EK166" s="70"/>
      <c r="EL166" s="70"/>
      <c r="EM166" s="70"/>
      <c r="EN166" s="70"/>
      <c r="EO166" s="70"/>
      <c r="EP166" s="70"/>
      <c r="EQ166" s="70"/>
      <c r="ER166" s="70"/>
      <c r="ES166" s="70"/>
      <c r="ET166" s="70"/>
      <c r="EU166" s="70"/>
      <c r="EV166" s="70"/>
      <c r="EW166" s="70"/>
      <c r="EX166" s="70"/>
      <c r="EY166" s="70"/>
      <c r="EZ166" s="70"/>
      <c r="FA166" s="70"/>
      <c r="FB166" s="70"/>
      <c r="FC166" s="70"/>
      <c r="FD166" s="70"/>
      <c r="FE166" s="70"/>
      <c r="FF166" s="70"/>
      <c r="FG166" s="70"/>
      <c r="FH166" s="70"/>
      <c r="FI166" s="70"/>
      <c r="FJ166" s="70"/>
      <c r="FK166" s="70"/>
      <c r="FL166" s="70"/>
      <c r="FM166" s="70"/>
      <c r="FN166" s="70"/>
      <c r="FO166" s="70"/>
      <c r="FP166" s="70"/>
      <c r="FQ166" s="70"/>
      <c r="FR166" s="70"/>
      <c r="FS166" s="70"/>
      <c r="FT166" s="70"/>
      <c r="FU166" s="70"/>
      <c r="FV166" s="70"/>
      <c r="FW166" s="70"/>
      <c r="FX166" s="70"/>
      <c r="FY166" s="70"/>
      <c r="FZ166" s="70"/>
      <c r="GA166" s="70"/>
      <c r="GB166" s="70"/>
      <c r="GC166" s="70"/>
      <c r="GD166" s="70"/>
      <c r="GE166" s="70"/>
      <c r="GF166" s="70"/>
      <c r="GG166" s="70"/>
      <c r="GH166" s="70"/>
      <c r="GI166" s="70"/>
      <c r="GJ166" s="70"/>
      <c r="GK166" s="70"/>
      <c r="GL166" s="70"/>
      <c r="GM166" s="70"/>
      <c r="GN166" s="70"/>
      <c r="GO166" s="70"/>
      <c r="GP166" s="70"/>
      <c r="GQ166" s="70"/>
      <c r="GR166" s="70"/>
      <c r="GS166" s="70"/>
      <c r="GT166" s="70"/>
      <c r="GU166" s="70"/>
      <c r="GV166" s="70"/>
      <c r="GW166" s="70"/>
      <c r="GX166" s="70"/>
      <c r="GY166" s="70"/>
      <c r="GZ166" s="70"/>
      <c r="HA166" s="70"/>
      <c r="HB166" s="70"/>
      <c r="HC166" s="70"/>
      <c r="HD166" s="70"/>
      <c r="HE166" s="70"/>
      <c r="HF166" s="70"/>
      <c r="HG166" s="70"/>
      <c r="HH166" s="70"/>
      <c r="HI166" s="70"/>
      <c r="HJ166" s="70"/>
      <c r="HK166" s="70"/>
      <c r="HL166" s="70"/>
      <c r="HM166" s="70"/>
      <c r="HN166" s="70"/>
      <c r="HO166" s="70"/>
      <c r="HP166" s="70"/>
      <c r="HQ166" s="70"/>
      <c r="HR166" s="70"/>
      <c r="HS166" s="70"/>
      <c r="HT166" s="70"/>
      <c r="HU166" s="70"/>
      <c r="HV166" s="70"/>
      <c r="HW166" s="70"/>
      <c r="HX166" s="70"/>
      <c r="HY166" s="70"/>
      <c r="HZ166" s="70"/>
      <c r="IA166" s="70"/>
      <c r="IB166" s="70"/>
      <c r="IC166" s="70"/>
      <c r="ID166" s="70"/>
      <c r="IE166" s="70"/>
      <c r="IF166" s="70"/>
      <c r="IG166" s="70"/>
      <c r="IH166" s="70"/>
      <c r="II166" s="70"/>
      <c r="IJ166" s="70"/>
      <c r="IK166" s="70"/>
      <c r="IL166" s="70"/>
      <c r="IM166" s="70"/>
      <c r="IN166" s="70"/>
      <c r="IO166" s="70"/>
      <c r="IP166" s="70"/>
      <c r="IQ166" s="70"/>
      <c r="IR166" s="70"/>
      <c r="IS166" s="70"/>
      <c r="IT166" s="70"/>
      <c r="IU166" s="70"/>
      <c r="IV166" s="70"/>
      <c r="IW166" s="70"/>
      <c r="IX166" s="70"/>
      <c r="IY166" s="70"/>
      <c r="IZ166" s="70"/>
      <c r="JA166" s="70"/>
      <c r="JB166" s="70"/>
      <c r="JC166" s="70"/>
      <c r="JD166" s="70"/>
      <c r="JE166" s="70"/>
      <c r="JF166" s="70"/>
      <c r="JG166" s="70"/>
      <c r="JH166" s="70"/>
      <c r="JI166" s="70"/>
      <c r="JJ166" s="70"/>
      <c r="JK166" s="70"/>
      <c r="JL166" s="70"/>
      <c r="JM166" s="70"/>
      <c r="JN166" s="70"/>
      <c r="JO166" s="70"/>
      <c r="JP166" s="70"/>
      <c r="JQ166" s="70"/>
      <c r="JR166" s="70"/>
      <c r="JS166" s="70"/>
      <c r="JT166" s="70"/>
      <c r="JU166" s="70"/>
      <c r="JV166" s="70"/>
      <c r="JW166" s="70"/>
      <c r="JX166" s="70"/>
      <c r="JY166" s="70"/>
      <c r="JZ166" s="70"/>
      <c r="KA166" s="70"/>
      <c r="KB166" s="70"/>
      <c r="KC166" s="70"/>
      <c r="KD166" s="70"/>
      <c r="KE166" s="70"/>
      <c r="KF166" s="70"/>
      <c r="KG166" s="70"/>
      <c r="KH166" s="70"/>
      <c r="KI166" s="70"/>
      <c r="KJ166" s="70"/>
      <c r="KK166" s="70"/>
      <c r="KL166" s="70"/>
      <c r="KM166" s="70"/>
      <c r="KN166" s="70"/>
      <c r="KO166" s="70"/>
      <c r="KP166" s="70"/>
      <c r="KQ166" s="70"/>
      <c r="KR166" s="70"/>
      <c r="KS166" s="70"/>
      <c r="KT166" s="70"/>
      <c r="KU166" s="70"/>
      <c r="KV166" s="70"/>
      <c r="KW166" s="70"/>
      <c r="KX166" s="70"/>
      <c r="KY166" s="70"/>
      <c r="KZ166" s="70"/>
      <c r="LA166" s="70"/>
      <c r="LB166" s="70"/>
      <c r="LC166" s="70"/>
      <c r="LD166" s="70"/>
      <c r="LE166" s="70"/>
      <c r="LF166" s="70"/>
      <c r="LG166" s="70"/>
      <c r="LH166" s="70"/>
      <c r="LI166" s="70"/>
      <c r="LJ166" s="70"/>
      <c r="LK166" s="70"/>
      <c r="LL166" s="70"/>
      <c r="LM166" s="70"/>
      <c r="LN166" s="70"/>
      <c r="LO166" s="70"/>
      <c r="LP166" s="70"/>
      <c r="LQ166" s="70"/>
      <c r="LR166" s="70"/>
      <c r="LS166" s="70"/>
      <c r="LT166" s="70"/>
      <c r="LU166" s="70"/>
      <c r="LV166" s="70"/>
      <c r="LW166" s="70"/>
      <c r="LX166" s="70"/>
      <c r="LY166" s="70"/>
      <c r="LZ166" s="70"/>
      <c r="MA166" s="70"/>
      <c r="MB166" s="70"/>
      <c r="MC166" s="70"/>
      <c r="MD166" s="70"/>
      <c r="ME166" s="70"/>
      <c r="MF166" s="70"/>
      <c r="MG166" s="70"/>
      <c r="MH166" s="70"/>
      <c r="MI166" s="70"/>
      <c r="MJ166" s="70"/>
      <c r="MK166" s="70"/>
      <c r="ML166" s="70"/>
      <c r="MM166" s="70"/>
      <c r="MN166" s="70"/>
      <c r="MO166" s="70"/>
      <c r="MP166" s="70"/>
      <c r="MQ166" s="70"/>
      <c r="MR166" s="70"/>
      <c r="MS166" s="70"/>
      <c r="MT166" s="70"/>
      <c r="MU166" s="70"/>
      <c r="MV166" s="70"/>
      <c r="MW166" s="70"/>
      <c r="MX166" s="70"/>
      <c r="MY166" s="70"/>
      <c r="MZ166" s="70"/>
      <c r="NA166" s="70"/>
      <c r="NB166" s="70"/>
      <c r="NC166" s="70"/>
      <c r="ND166" s="70"/>
      <c r="NE166" s="70"/>
      <c r="NF166" s="70"/>
      <c r="NG166" s="70"/>
      <c r="NH166" s="70"/>
      <c r="NI166" s="70"/>
      <c r="NJ166" s="70"/>
      <c r="NK166" s="70"/>
      <c r="NL166" s="70"/>
      <c r="NM166" s="70"/>
      <c r="NN166" s="70"/>
      <c r="NO166" s="70"/>
      <c r="NP166" s="70"/>
      <c r="NQ166" s="70"/>
      <c r="NR166" s="70"/>
      <c r="NS166" s="70"/>
      <c r="NT166" s="70"/>
      <c r="NU166" s="70"/>
      <c r="NV166" s="70"/>
      <c r="NW166" s="70"/>
      <c r="NX166" s="70"/>
      <c r="NY166" s="70"/>
      <c r="NZ166" s="70"/>
      <c r="OA166" s="70"/>
      <c r="OB166" s="70"/>
      <c r="OC166" s="70"/>
      <c r="OD166" s="70"/>
      <c r="OE166" s="70"/>
      <c r="OF166" s="70"/>
      <c r="OG166" s="70"/>
      <c r="OH166" s="70"/>
      <c r="OI166" s="70"/>
      <c r="OJ166" s="70"/>
      <c r="OK166" s="70"/>
      <c r="OL166" s="70"/>
      <c r="OM166" s="70"/>
      <c r="ON166" s="70"/>
      <c r="OO166" s="70"/>
      <c r="OP166" s="70"/>
      <c r="OQ166" s="70"/>
      <c r="OR166" s="70"/>
      <c r="OS166" s="70"/>
      <c r="OT166" s="70"/>
      <c r="OU166" s="70"/>
      <c r="OV166" s="70"/>
      <c r="OW166" s="70"/>
      <c r="OX166" s="70"/>
      <c r="OY166" s="70"/>
      <c r="OZ166" s="70"/>
      <c r="PA166" s="70"/>
      <c r="PB166" s="70"/>
      <c r="PC166" s="70"/>
      <c r="PD166" s="70"/>
      <c r="PE166" s="70"/>
      <c r="PF166" s="70"/>
      <c r="PG166" s="70"/>
      <c r="PH166" s="70"/>
      <c r="PI166" s="70"/>
      <c r="PJ166" s="70"/>
      <c r="PK166" s="70"/>
      <c r="PL166" s="70"/>
      <c r="PM166" s="70"/>
      <c r="PN166" s="70"/>
      <c r="PO166" s="70"/>
      <c r="PP166" s="70"/>
      <c r="PQ166" s="70"/>
      <c r="PR166" s="70"/>
      <c r="PS166" s="70"/>
      <c r="PT166" s="70"/>
      <c r="PU166" s="70"/>
      <c r="PV166" s="70"/>
      <c r="PW166" s="70"/>
      <c r="PX166" s="70"/>
      <c r="PY166" s="70"/>
      <c r="PZ166" s="70"/>
      <c r="QA166" s="70"/>
      <c r="QB166" s="70"/>
      <c r="QC166" s="70"/>
      <c r="QD166" s="70"/>
      <c r="QE166" s="70"/>
      <c r="QF166" s="70"/>
      <c r="QG166" s="70"/>
      <c r="QH166" s="70"/>
      <c r="QI166" s="70"/>
      <c r="QJ166" s="70"/>
      <c r="QK166" s="70"/>
      <c r="QL166" s="70"/>
      <c r="QM166" s="70"/>
      <c r="QN166" s="70"/>
      <c r="QO166" s="70"/>
      <c r="QP166" s="70"/>
      <c r="QQ166" s="70"/>
      <c r="QR166" s="70"/>
      <c r="QS166" s="70"/>
      <c r="QT166" s="70"/>
      <c r="QU166" s="70"/>
      <c r="QV166" s="70"/>
      <c r="QW166" s="70"/>
      <c r="QX166" s="70"/>
      <c r="QY166" s="70"/>
      <c r="QZ166" s="70"/>
      <c r="RA166" s="70"/>
      <c r="RB166" s="70"/>
      <c r="RC166" s="70"/>
      <c r="RD166" s="70"/>
      <c r="RE166" s="70"/>
      <c r="RF166" s="70"/>
      <c r="RG166" s="70"/>
      <c r="RH166" s="70"/>
      <c r="RI166" s="70"/>
      <c r="RJ166" s="70"/>
      <c r="RK166" s="70"/>
      <c r="RL166" s="70"/>
      <c r="RM166" s="70"/>
      <c r="RN166" s="70"/>
      <c r="RO166" s="70"/>
      <c r="RP166" s="70"/>
      <c r="RQ166" s="70"/>
      <c r="RR166" s="70"/>
      <c r="RS166" s="70"/>
      <c r="RT166" s="70"/>
      <c r="RU166" s="70"/>
      <c r="RV166" s="70"/>
      <c r="RW166" s="70"/>
      <c r="RX166" s="70"/>
      <c r="RY166" s="70"/>
      <c r="RZ166" s="70"/>
      <c r="SA166" s="70"/>
      <c r="SB166" s="70"/>
      <c r="SC166" s="70"/>
      <c r="SD166" s="70"/>
      <c r="SE166" s="70"/>
      <c r="SF166" s="70"/>
      <c r="SG166" s="70"/>
      <c r="SH166" s="70"/>
      <c r="SI166" s="70"/>
      <c r="SJ166" s="70"/>
      <c r="SK166" s="70"/>
      <c r="SL166" s="70"/>
      <c r="SM166" s="70"/>
      <c r="SN166" s="70"/>
      <c r="SO166" s="70"/>
      <c r="SP166" s="70"/>
      <c r="SQ166" s="70"/>
      <c r="SR166" s="70"/>
      <c r="SS166" s="70"/>
      <c r="ST166" s="70"/>
      <c r="SU166" s="70"/>
      <c r="SV166" s="70"/>
      <c r="SW166" s="70"/>
      <c r="SX166" s="70"/>
      <c r="SY166" s="70"/>
      <c r="SZ166" s="70"/>
      <c r="TA166" s="70"/>
      <c r="TB166" s="70"/>
      <c r="TC166" s="70"/>
      <c r="TD166" s="70"/>
      <c r="TE166" s="70"/>
      <c r="TF166" s="70"/>
      <c r="TG166" s="70"/>
      <c r="TH166" s="70"/>
      <c r="TI166" s="70"/>
      <c r="TJ166" s="70"/>
      <c r="TK166" s="70"/>
      <c r="TL166" s="70"/>
      <c r="TM166" s="70"/>
      <c r="TN166" s="70"/>
      <c r="TO166" s="70"/>
      <c r="TP166" s="70"/>
      <c r="TQ166" s="70"/>
      <c r="TR166" s="70"/>
      <c r="TS166" s="70"/>
      <c r="TT166" s="70"/>
      <c r="TU166" s="70"/>
      <c r="TV166" s="70"/>
      <c r="TW166" s="70"/>
      <c r="TX166" s="70"/>
      <c r="TY166" s="70"/>
      <c r="TZ166" s="70"/>
      <c r="UA166" s="70"/>
      <c r="UB166" s="70"/>
      <c r="UC166" s="70"/>
      <c r="UD166" s="70"/>
      <c r="UE166" s="70"/>
      <c r="UF166" s="70"/>
      <c r="UG166" s="70"/>
      <c r="UH166" s="70"/>
      <c r="UI166" s="70"/>
      <c r="UJ166" s="70"/>
      <c r="UK166" s="70"/>
      <c r="UL166" s="70"/>
      <c r="UM166" s="70"/>
      <c r="UN166" s="70"/>
      <c r="UO166" s="70"/>
      <c r="UP166" s="70"/>
      <c r="UQ166" s="70"/>
      <c r="UR166" s="70"/>
      <c r="US166" s="70"/>
      <c r="UT166" s="70"/>
      <c r="UU166" s="70"/>
      <c r="UV166" s="70"/>
      <c r="UW166" s="70"/>
      <c r="UX166" s="70"/>
      <c r="UY166" s="70"/>
      <c r="UZ166" s="70"/>
      <c r="VA166" s="70"/>
      <c r="VB166" s="70"/>
      <c r="VC166" s="70"/>
      <c r="VD166" s="70"/>
      <c r="VE166" s="70"/>
      <c r="VF166" s="70"/>
      <c r="VG166" s="70"/>
      <c r="VH166" s="70"/>
      <c r="VI166" s="70"/>
      <c r="VJ166" s="70"/>
      <c r="VK166" s="70"/>
      <c r="VL166" s="70"/>
      <c r="VM166" s="70"/>
      <c r="VN166" s="70"/>
      <c r="VO166" s="70"/>
      <c r="VP166" s="70"/>
      <c r="VQ166" s="70"/>
      <c r="VR166" s="70"/>
      <c r="VS166" s="70"/>
      <c r="VT166" s="70"/>
      <c r="VU166" s="70"/>
      <c r="VV166" s="70"/>
      <c r="VW166" s="70"/>
      <c r="VX166" s="70"/>
      <c r="VY166" s="70"/>
      <c r="VZ166" s="70"/>
      <c r="WA166" s="70"/>
      <c r="WB166" s="70"/>
      <c r="WC166" s="70"/>
      <c r="WD166" s="70"/>
      <c r="WE166" s="70"/>
      <c r="WF166" s="70"/>
      <c r="WG166" s="70"/>
      <c r="WH166" s="70"/>
      <c r="WI166" s="70"/>
      <c r="WJ166" s="70"/>
      <c r="WK166" s="70"/>
      <c r="WL166" s="70"/>
      <c r="WM166" s="70"/>
      <c r="WN166" s="70"/>
      <c r="WO166" s="70"/>
      <c r="WP166" s="70"/>
      <c r="WQ166" s="70"/>
      <c r="WR166" s="70"/>
      <c r="WS166" s="70"/>
      <c r="WT166" s="70"/>
      <c r="WU166" s="70"/>
      <c r="WV166" s="70"/>
      <c r="WW166" s="70"/>
      <c r="WX166" s="70"/>
      <c r="WY166" s="70"/>
      <c r="WZ166" s="70"/>
      <c r="XA166" s="70"/>
      <c r="XB166" s="70"/>
      <c r="XC166" s="70"/>
      <c r="XD166" s="70"/>
      <c r="XE166" s="70"/>
      <c r="XF166" s="70"/>
      <c r="XG166" s="70"/>
      <c r="XH166" s="70"/>
      <c r="XI166" s="70"/>
      <c r="XJ166" s="70"/>
      <c r="XK166" s="70"/>
      <c r="XL166" s="70"/>
      <c r="XM166" s="70"/>
      <c r="XN166" s="70"/>
      <c r="XO166" s="70"/>
      <c r="XP166" s="70"/>
      <c r="XQ166" s="70"/>
      <c r="XR166" s="70"/>
      <c r="XS166" s="70"/>
      <c r="XT166" s="70"/>
      <c r="XU166" s="70"/>
      <c r="XV166" s="70"/>
      <c r="XW166" s="70"/>
      <c r="XX166" s="70"/>
      <c r="XY166" s="70"/>
      <c r="XZ166" s="70"/>
      <c r="YA166" s="70"/>
      <c r="YB166" s="70"/>
      <c r="YC166" s="70"/>
      <c r="YD166" s="70"/>
      <c r="YE166" s="70"/>
      <c r="YF166" s="70"/>
      <c r="YG166" s="70"/>
      <c r="YH166" s="70"/>
      <c r="YI166" s="70"/>
      <c r="YJ166" s="70"/>
      <c r="YK166" s="70"/>
      <c r="YL166" s="70"/>
      <c r="YM166" s="70"/>
      <c r="YN166" s="70"/>
      <c r="YO166" s="70"/>
      <c r="YP166" s="70"/>
      <c r="YQ166" s="70"/>
      <c r="YR166" s="70"/>
      <c r="YS166" s="70"/>
      <c r="YT166" s="70"/>
      <c r="YU166" s="70"/>
      <c r="YV166" s="70"/>
      <c r="YW166" s="70"/>
      <c r="YX166" s="70"/>
      <c r="YY166" s="70"/>
      <c r="YZ166" s="70"/>
      <c r="ZA166" s="70"/>
      <c r="ZB166" s="70"/>
      <c r="ZC166" s="70"/>
      <c r="ZD166" s="70"/>
      <c r="ZE166" s="70"/>
      <c r="ZF166" s="70"/>
      <c r="ZG166" s="70"/>
      <c r="ZH166" s="70"/>
      <c r="ZI166" s="70"/>
      <c r="ZJ166" s="70"/>
      <c r="ZK166" s="70"/>
      <c r="ZL166" s="70"/>
      <c r="ZM166" s="70"/>
      <c r="ZN166" s="70"/>
      <c r="ZO166" s="70"/>
      <c r="ZP166" s="70"/>
      <c r="ZQ166" s="70"/>
      <c r="ZR166" s="70"/>
      <c r="ZS166" s="70"/>
      <c r="ZT166" s="70"/>
      <c r="ZU166" s="70"/>
      <c r="ZV166" s="70"/>
      <c r="ZW166" s="70"/>
      <c r="ZX166" s="70"/>
      <c r="ZY166" s="70"/>
      <c r="ZZ166" s="70"/>
      <c r="AAA166" s="70"/>
      <c r="AAB166" s="70"/>
      <c r="AAC166" s="70"/>
      <c r="AAD166" s="70"/>
      <c r="AAE166" s="70"/>
      <c r="AAF166" s="70"/>
      <c r="AAG166" s="70"/>
      <c r="AAH166" s="70"/>
      <c r="AAI166" s="70"/>
      <c r="AAJ166" s="70"/>
      <c r="AAK166" s="70"/>
      <c r="AAL166" s="70"/>
      <c r="AAM166" s="70"/>
      <c r="AAN166" s="70"/>
      <c r="AAO166" s="70"/>
      <c r="AAP166" s="70"/>
      <c r="AAQ166" s="70"/>
      <c r="AAR166" s="70"/>
      <c r="AAS166" s="70"/>
      <c r="AAT166" s="70"/>
      <c r="AAU166" s="70"/>
      <c r="AAV166" s="70"/>
      <c r="AAW166" s="70"/>
      <c r="AAX166" s="70"/>
      <c r="AAY166" s="70"/>
      <c r="AAZ166" s="70"/>
      <c r="ABA166" s="70"/>
      <c r="ABB166" s="70"/>
      <c r="ABC166" s="70"/>
      <c r="ABD166" s="70"/>
      <c r="ABE166" s="70"/>
      <c r="ABF166" s="70"/>
      <c r="ABG166" s="70"/>
      <c r="ABH166" s="70"/>
      <c r="ABI166" s="70"/>
      <c r="ABJ166" s="70"/>
      <c r="ABK166" s="70"/>
      <c r="ABL166" s="70"/>
      <c r="ABM166" s="70"/>
      <c r="ABN166" s="70"/>
      <c r="ABO166" s="70"/>
      <c r="ABP166" s="70"/>
      <c r="ABQ166" s="70"/>
      <c r="ABR166" s="70"/>
      <c r="ABS166" s="70"/>
      <c r="ABT166" s="70"/>
      <c r="ABU166" s="70"/>
      <c r="ABV166" s="70"/>
      <c r="ABW166" s="70"/>
      <c r="ABX166" s="70"/>
      <c r="ABY166" s="70"/>
      <c r="ABZ166" s="70"/>
      <c r="ACA166" s="70"/>
      <c r="ACB166" s="70"/>
      <c r="ACC166" s="70"/>
      <c r="ACD166" s="70"/>
      <c r="ACE166" s="70"/>
      <c r="ACF166" s="70"/>
      <c r="ACG166" s="70"/>
      <c r="ACH166" s="70"/>
      <c r="ACI166" s="70"/>
      <c r="ACJ166" s="70"/>
      <c r="ACK166" s="70"/>
      <c r="ACL166" s="70"/>
      <c r="ACM166" s="70"/>
      <c r="ACN166" s="70"/>
      <c r="ACO166" s="70"/>
      <c r="ACP166" s="70"/>
      <c r="ACQ166" s="70"/>
      <c r="ACR166" s="70"/>
      <c r="ACS166" s="70"/>
      <c r="ACT166" s="70"/>
      <c r="ACU166" s="70"/>
      <c r="ACV166" s="70"/>
      <c r="ACW166" s="70"/>
      <c r="ACX166" s="70"/>
      <c r="ACY166" s="70"/>
      <c r="ACZ166" s="70"/>
      <c r="ADA166" s="70"/>
      <c r="ADB166" s="70"/>
      <c r="ADC166" s="70"/>
      <c r="ADD166" s="70"/>
      <c r="ADE166" s="70"/>
      <c r="ADF166" s="70"/>
      <c r="ADG166" s="70"/>
      <c r="ADH166" s="70"/>
      <c r="ADI166" s="70"/>
      <c r="ADJ166" s="70"/>
      <c r="ADK166" s="70"/>
      <c r="ADL166" s="70"/>
      <c r="ADM166" s="70"/>
      <c r="ADN166" s="70"/>
      <c r="ADO166" s="70"/>
      <c r="ADP166" s="70"/>
      <c r="ADQ166" s="70"/>
      <c r="ADR166" s="70"/>
      <c r="ADS166" s="70"/>
      <c r="ADT166" s="70"/>
      <c r="ADU166" s="70"/>
      <c r="ADV166" s="70"/>
      <c r="ADW166" s="70"/>
      <c r="ADX166" s="70"/>
      <c r="ADY166" s="70"/>
      <c r="ADZ166" s="70"/>
      <c r="AEA166" s="70"/>
      <c r="AEB166" s="70"/>
      <c r="AEC166" s="70"/>
      <c r="AED166" s="70"/>
      <c r="AEE166" s="70"/>
      <c r="AEF166" s="70"/>
      <c r="AEG166" s="70"/>
      <c r="AEH166" s="70"/>
      <c r="AEI166" s="70"/>
      <c r="AEJ166" s="70"/>
      <c r="AEK166" s="70"/>
      <c r="AEL166" s="70"/>
      <c r="AEM166" s="70"/>
      <c r="AEN166" s="70"/>
      <c r="AEO166" s="70"/>
      <c r="AEP166" s="70"/>
      <c r="AEQ166" s="70"/>
      <c r="AER166" s="70"/>
      <c r="AES166" s="70"/>
      <c r="AET166" s="70"/>
      <c r="AEU166" s="70"/>
      <c r="AEV166" s="70"/>
      <c r="AEW166" s="70"/>
      <c r="AEX166" s="70"/>
      <c r="AEY166" s="70"/>
      <c r="AEZ166" s="70"/>
    </row>
    <row r="167" spans="1:832" s="85" customFormat="1" x14ac:dyDescent="0.3">
      <c r="A167" s="25"/>
      <c r="B167" s="24">
        <v>44519</v>
      </c>
      <c r="C167" s="24"/>
      <c r="D167" s="128"/>
      <c r="E167" s="82" t="s">
        <v>73</v>
      </c>
      <c r="F167" s="25" t="s">
        <v>762</v>
      </c>
      <c r="G167" s="25" t="s">
        <v>154</v>
      </c>
      <c r="H167" s="57"/>
      <c r="I167" s="56">
        <v>0</v>
      </c>
      <c r="J167" s="56"/>
      <c r="K167" s="56"/>
      <c r="L167" s="56"/>
      <c r="M167" s="56"/>
      <c r="N167" s="56"/>
      <c r="O167" s="56"/>
      <c r="P167" s="56"/>
      <c r="Q167" s="56"/>
      <c r="R167" s="25"/>
      <c r="S167" s="25"/>
      <c r="T167" s="25"/>
      <c r="U167" s="25"/>
      <c r="V167" s="25"/>
      <c r="W167" s="25"/>
      <c r="X167" s="25"/>
      <c r="Y167" s="25"/>
      <c r="Z167" s="1"/>
      <c r="AA167" s="1"/>
      <c r="AB167" s="1"/>
      <c r="AC167" s="1"/>
      <c r="AD167" s="1"/>
      <c r="AE167" s="1"/>
      <c r="AF167" s="1"/>
      <c r="AG167" s="70">
        <v>0</v>
      </c>
      <c r="AH167" s="70">
        <v>0</v>
      </c>
      <c r="AI167" s="70">
        <v>0</v>
      </c>
      <c r="AJ167" s="70">
        <v>0</v>
      </c>
      <c r="AK167" s="70">
        <v>1</v>
      </c>
      <c r="AL167" s="70"/>
      <c r="AM167" s="70" t="s">
        <v>369</v>
      </c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70"/>
      <c r="BL167" s="70"/>
      <c r="BM167" s="70"/>
      <c r="BN167" s="70"/>
      <c r="BO167" s="70"/>
      <c r="BP167" s="70"/>
      <c r="BQ167" s="70"/>
      <c r="BR167" s="70"/>
      <c r="BS167" s="70"/>
      <c r="BT167" s="70"/>
      <c r="BU167" s="70"/>
      <c r="BV167" s="70"/>
      <c r="BW167" s="70"/>
      <c r="BX167" s="70"/>
      <c r="BY167" s="70"/>
      <c r="BZ167" s="70"/>
      <c r="CA167" s="70"/>
      <c r="CB167" s="70"/>
      <c r="CC167" s="70"/>
      <c r="CD167" s="70"/>
      <c r="CE167" s="70"/>
      <c r="CF167" s="70"/>
      <c r="CG167" s="70"/>
      <c r="CH167" s="70"/>
      <c r="CI167" s="70"/>
      <c r="CJ167" s="70"/>
      <c r="CK167" s="70"/>
      <c r="CL167" s="70"/>
      <c r="CM167" s="70"/>
      <c r="CN167" s="70"/>
      <c r="CO167" s="70"/>
      <c r="CP167" s="70"/>
      <c r="CQ167" s="70"/>
      <c r="CR167" s="70"/>
      <c r="CS167" s="70"/>
      <c r="CT167" s="70"/>
      <c r="CU167" s="70"/>
      <c r="CV167" s="70"/>
      <c r="CW167" s="70"/>
      <c r="CX167" s="70"/>
      <c r="CY167" s="70"/>
      <c r="CZ167" s="70"/>
      <c r="DA167" s="70"/>
      <c r="DB167" s="70"/>
      <c r="DC167" s="70"/>
      <c r="DD167" s="70"/>
      <c r="DE167" s="70"/>
      <c r="DF167" s="70"/>
      <c r="DG167" s="70"/>
      <c r="DH167" s="70"/>
      <c r="DI167" s="70"/>
      <c r="DJ167" s="70"/>
      <c r="DK167" s="70"/>
      <c r="DL167" s="70"/>
      <c r="DM167" s="70"/>
      <c r="DN167" s="70"/>
      <c r="DO167" s="70"/>
      <c r="DP167" s="70"/>
      <c r="DQ167" s="70"/>
      <c r="DR167" s="70"/>
      <c r="DS167" s="70"/>
      <c r="DT167" s="70"/>
      <c r="DU167" s="70"/>
      <c r="DV167" s="70"/>
      <c r="DW167" s="70"/>
      <c r="DX167" s="70"/>
      <c r="DY167" s="70"/>
      <c r="DZ167" s="70"/>
      <c r="EA167" s="70"/>
      <c r="EB167" s="70"/>
      <c r="EC167" s="70"/>
      <c r="ED167" s="70"/>
      <c r="EE167" s="70"/>
      <c r="EF167" s="70"/>
      <c r="EG167" s="70"/>
      <c r="EH167" s="70"/>
      <c r="EI167" s="70"/>
      <c r="EJ167" s="70"/>
      <c r="EK167" s="70"/>
      <c r="EL167" s="70"/>
      <c r="EM167" s="70"/>
      <c r="EN167" s="70"/>
      <c r="EO167" s="70"/>
      <c r="EP167" s="70"/>
      <c r="EQ167" s="70"/>
      <c r="ER167" s="70"/>
      <c r="ES167" s="70"/>
      <c r="ET167" s="70"/>
      <c r="EU167" s="70"/>
      <c r="EV167" s="70"/>
      <c r="EW167" s="70"/>
      <c r="EX167" s="70"/>
      <c r="EY167" s="70"/>
      <c r="EZ167" s="70"/>
      <c r="FA167" s="70"/>
      <c r="FB167" s="70"/>
      <c r="FC167" s="70"/>
      <c r="FD167" s="70"/>
      <c r="FE167" s="70"/>
      <c r="FF167" s="70"/>
      <c r="FG167" s="70"/>
      <c r="FH167" s="70"/>
      <c r="FI167" s="70"/>
      <c r="FJ167" s="70"/>
      <c r="FK167" s="70"/>
      <c r="FL167" s="70"/>
      <c r="FM167" s="70"/>
      <c r="FN167" s="70"/>
      <c r="FO167" s="70"/>
      <c r="FP167" s="70"/>
      <c r="FQ167" s="70"/>
      <c r="FR167" s="70"/>
      <c r="FS167" s="70"/>
      <c r="FT167" s="70"/>
      <c r="FU167" s="70"/>
      <c r="FV167" s="70"/>
      <c r="FW167" s="70"/>
      <c r="FX167" s="70"/>
      <c r="FY167" s="70"/>
      <c r="FZ167" s="70"/>
      <c r="GA167" s="70"/>
      <c r="GB167" s="70"/>
      <c r="GC167" s="70"/>
      <c r="GD167" s="70"/>
      <c r="GE167" s="70"/>
      <c r="GF167" s="70"/>
      <c r="GG167" s="70"/>
      <c r="GH167" s="70"/>
      <c r="GI167" s="70"/>
      <c r="GJ167" s="70"/>
      <c r="GK167" s="70"/>
      <c r="GL167" s="70"/>
      <c r="GM167" s="70"/>
      <c r="GN167" s="70"/>
      <c r="GO167" s="70"/>
      <c r="GP167" s="70"/>
      <c r="GQ167" s="70"/>
      <c r="GR167" s="70"/>
      <c r="GS167" s="70"/>
      <c r="GT167" s="70"/>
      <c r="GU167" s="70"/>
      <c r="GV167" s="70"/>
      <c r="GW167" s="70"/>
      <c r="GX167" s="70"/>
      <c r="GY167" s="70"/>
      <c r="GZ167" s="70"/>
      <c r="HA167" s="70"/>
      <c r="HB167" s="70"/>
      <c r="HC167" s="70"/>
      <c r="HD167" s="70"/>
      <c r="HE167" s="70"/>
      <c r="HF167" s="70"/>
      <c r="HG167" s="70"/>
      <c r="HH167" s="70"/>
      <c r="HI167" s="70"/>
      <c r="HJ167" s="70"/>
      <c r="HK167" s="70"/>
      <c r="HL167" s="70"/>
      <c r="HM167" s="70"/>
      <c r="HN167" s="70"/>
      <c r="HO167" s="70"/>
      <c r="HP167" s="70"/>
      <c r="HQ167" s="70"/>
      <c r="HR167" s="70"/>
      <c r="HS167" s="70"/>
      <c r="HT167" s="70"/>
      <c r="HU167" s="70"/>
      <c r="HV167" s="70"/>
      <c r="HW167" s="70"/>
      <c r="HX167" s="70"/>
      <c r="HY167" s="70"/>
      <c r="HZ167" s="70"/>
      <c r="IA167" s="70"/>
      <c r="IB167" s="70"/>
      <c r="IC167" s="70"/>
      <c r="ID167" s="70"/>
      <c r="IE167" s="70"/>
      <c r="IF167" s="70"/>
      <c r="IG167" s="70"/>
      <c r="IH167" s="70"/>
      <c r="II167" s="70"/>
      <c r="IJ167" s="70"/>
      <c r="IK167" s="70"/>
      <c r="IL167" s="70"/>
      <c r="IM167" s="70"/>
      <c r="IN167" s="70"/>
      <c r="IO167" s="70"/>
      <c r="IP167" s="70"/>
      <c r="IQ167" s="70"/>
      <c r="IR167" s="70"/>
      <c r="IS167" s="70"/>
      <c r="IT167" s="70"/>
      <c r="IU167" s="70"/>
      <c r="IV167" s="70"/>
      <c r="IW167" s="70"/>
      <c r="IX167" s="70"/>
      <c r="IY167" s="70"/>
      <c r="IZ167" s="70"/>
      <c r="JA167" s="70"/>
      <c r="JB167" s="70"/>
      <c r="JC167" s="70"/>
      <c r="JD167" s="70"/>
      <c r="JE167" s="70"/>
      <c r="JF167" s="70"/>
      <c r="JG167" s="70"/>
      <c r="JH167" s="70"/>
      <c r="JI167" s="70"/>
      <c r="JJ167" s="70"/>
      <c r="JK167" s="70"/>
      <c r="JL167" s="70"/>
      <c r="JM167" s="70"/>
      <c r="JN167" s="70"/>
      <c r="JO167" s="70"/>
      <c r="JP167" s="70"/>
      <c r="JQ167" s="70"/>
      <c r="JR167" s="70"/>
      <c r="JS167" s="70"/>
      <c r="JT167" s="70"/>
      <c r="JU167" s="70"/>
      <c r="JV167" s="70"/>
      <c r="JW167" s="70"/>
      <c r="JX167" s="70"/>
      <c r="JY167" s="70"/>
      <c r="JZ167" s="70"/>
      <c r="KA167" s="70"/>
      <c r="KB167" s="70"/>
      <c r="KC167" s="70"/>
      <c r="KD167" s="70"/>
      <c r="KE167" s="70"/>
      <c r="KF167" s="70"/>
      <c r="KG167" s="70"/>
      <c r="KH167" s="70"/>
      <c r="KI167" s="70"/>
      <c r="KJ167" s="70"/>
      <c r="KK167" s="70"/>
      <c r="KL167" s="70"/>
      <c r="KM167" s="70"/>
      <c r="KN167" s="70"/>
      <c r="KO167" s="70"/>
      <c r="KP167" s="70"/>
      <c r="KQ167" s="70"/>
      <c r="KR167" s="70"/>
      <c r="KS167" s="70"/>
      <c r="KT167" s="70"/>
      <c r="KU167" s="70"/>
      <c r="KV167" s="70"/>
      <c r="KW167" s="70"/>
      <c r="KX167" s="70"/>
      <c r="KY167" s="70"/>
      <c r="KZ167" s="70"/>
      <c r="LA167" s="70"/>
      <c r="LB167" s="70"/>
      <c r="LC167" s="70"/>
      <c r="LD167" s="70"/>
      <c r="LE167" s="70"/>
      <c r="LF167" s="70"/>
      <c r="LG167" s="70"/>
      <c r="LH167" s="70"/>
      <c r="LI167" s="70"/>
      <c r="LJ167" s="70"/>
      <c r="LK167" s="70"/>
      <c r="LL167" s="70"/>
      <c r="LM167" s="70"/>
      <c r="LN167" s="70"/>
      <c r="LO167" s="70"/>
      <c r="LP167" s="70"/>
      <c r="LQ167" s="70"/>
      <c r="LR167" s="70"/>
      <c r="LS167" s="70"/>
      <c r="LT167" s="70"/>
      <c r="LU167" s="70"/>
      <c r="LV167" s="70"/>
      <c r="LW167" s="70"/>
      <c r="LX167" s="70"/>
      <c r="LY167" s="70"/>
      <c r="LZ167" s="70"/>
      <c r="MA167" s="70"/>
      <c r="MB167" s="70"/>
      <c r="MC167" s="70"/>
      <c r="MD167" s="70"/>
      <c r="ME167" s="70"/>
      <c r="MF167" s="70"/>
      <c r="MG167" s="70"/>
      <c r="MH167" s="70"/>
      <c r="MI167" s="70"/>
      <c r="MJ167" s="70"/>
      <c r="MK167" s="70"/>
      <c r="ML167" s="70"/>
      <c r="MM167" s="70"/>
      <c r="MN167" s="70"/>
      <c r="MO167" s="70"/>
      <c r="MP167" s="70"/>
      <c r="MQ167" s="70"/>
      <c r="MR167" s="70"/>
      <c r="MS167" s="70"/>
      <c r="MT167" s="70"/>
      <c r="MU167" s="70"/>
      <c r="MV167" s="70"/>
      <c r="MW167" s="70"/>
      <c r="MX167" s="70"/>
      <c r="MY167" s="70"/>
      <c r="MZ167" s="70"/>
      <c r="NA167" s="70"/>
      <c r="NB167" s="70"/>
      <c r="NC167" s="70"/>
      <c r="ND167" s="70"/>
      <c r="NE167" s="70"/>
      <c r="NF167" s="70"/>
      <c r="NG167" s="70"/>
      <c r="NH167" s="70"/>
      <c r="NI167" s="70"/>
      <c r="NJ167" s="70"/>
      <c r="NK167" s="70"/>
      <c r="NL167" s="70"/>
      <c r="NM167" s="70"/>
      <c r="NN167" s="70"/>
      <c r="NO167" s="70"/>
      <c r="NP167" s="70"/>
      <c r="NQ167" s="70"/>
      <c r="NR167" s="70"/>
      <c r="NS167" s="70"/>
      <c r="NT167" s="70"/>
      <c r="NU167" s="70"/>
      <c r="NV167" s="70"/>
      <c r="NW167" s="70"/>
      <c r="NX167" s="70"/>
      <c r="NY167" s="70"/>
      <c r="NZ167" s="70"/>
      <c r="OA167" s="70"/>
      <c r="OB167" s="70"/>
      <c r="OC167" s="70"/>
      <c r="OD167" s="70"/>
      <c r="OE167" s="70"/>
      <c r="OF167" s="70"/>
      <c r="OG167" s="70"/>
      <c r="OH167" s="70"/>
      <c r="OI167" s="70"/>
      <c r="OJ167" s="70"/>
      <c r="OK167" s="70"/>
      <c r="OL167" s="70"/>
      <c r="OM167" s="70"/>
      <c r="ON167" s="70"/>
      <c r="OO167" s="70"/>
      <c r="OP167" s="70"/>
      <c r="OQ167" s="70"/>
      <c r="OR167" s="70"/>
      <c r="OS167" s="70"/>
      <c r="OT167" s="70"/>
      <c r="OU167" s="70"/>
      <c r="OV167" s="70"/>
      <c r="OW167" s="70"/>
      <c r="OX167" s="70"/>
      <c r="OY167" s="70"/>
      <c r="OZ167" s="70"/>
      <c r="PA167" s="70"/>
      <c r="PB167" s="70"/>
      <c r="PC167" s="70"/>
      <c r="PD167" s="70"/>
      <c r="PE167" s="70"/>
      <c r="PF167" s="70"/>
      <c r="PG167" s="70"/>
      <c r="PH167" s="70"/>
      <c r="PI167" s="70"/>
      <c r="PJ167" s="70"/>
      <c r="PK167" s="70"/>
      <c r="PL167" s="70"/>
      <c r="PM167" s="70"/>
      <c r="PN167" s="70"/>
      <c r="PO167" s="70"/>
      <c r="PP167" s="70"/>
      <c r="PQ167" s="70"/>
      <c r="PR167" s="70"/>
      <c r="PS167" s="70"/>
      <c r="PT167" s="70"/>
      <c r="PU167" s="70"/>
      <c r="PV167" s="70"/>
      <c r="PW167" s="70"/>
      <c r="PX167" s="70"/>
      <c r="PY167" s="70"/>
      <c r="PZ167" s="70"/>
      <c r="QA167" s="70"/>
      <c r="QB167" s="70"/>
      <c r="QC167" s="70"/>
      <c r="QD167" s="70"/>
      <c r="QE167" s="70"/>
      <c r="QF167" s="70"/>
      <c r="QG167" s="70"/>
      <c r="QH167" s="70"/>
      <c r="QI167" s="70"/>
      <c r="QJ167" s="70"/>
      <c r="QK167" s="70"/>
      <c r="QL167" s="70"/>
      <c r="QM167" s="70"/>
      <c r="QN167" s="70"/>
      <c r="QO167" s="70"/>
      <c r="QP167" s="70"/>
      <c r="QQ167" s="70"/>
      <c r="QR167" s="70"/>
      <c r="QS167" s="70"/>
      <c r="QT167" s="70"/>
      <c r="QU167" s="70"/>
      <c r="QV167" s="70"/>
      <c r="QW167" s="70"/>
      <c r="QX167" s="70"/>
      <c r="QY167" s="70"/>
      <c r="QZ167" s="70"/>
      <c r="RA167" s="70"/>
      <c r="RB167" s="70"/>
      <c r="RC167" s="70"/>
      <c r="RD167" s="70"/>
      <c r="RE167" s="70"/>
      <c r="RF167" s="70"/>
      <c r="RG167" s="70"/>
      <c r="RH167" s="70"/>
      <c r="RI167" s="70"/>
      <c r="RJ167" s="70"/>
      <c r="RK167" s="70"/>
      <c r="RL167" s="70"/>
      <c r="RM167" s="70"/>
      <c r="RN167" s="70"/>
      <c r="RO167" s="70"/>
      <c r="RP167" s="70"/>
      <c r="RQ167" s="70"/>
      <c r="RR167" s="70"/>
      <c r="RS167" s="70"/>
      <c r="RT167" s="70"/>
      <c r="RU167" s="70"/>
      <c r="RV167" s="70"/>
      <c r="RW167" s="70"/>
      <c r="RX167" s="70"/>
      <c r="RY167" s="70"/>
      <c r="RZ167" s="70"/>
      <c r="SA167" s="70"/>
      <c r="SB167" s="70"/>
      <c r="SC167" s="70"/>
      <c r="SD167" s="70"/>
      <c r="SE167" s="70"/>
      <c r="SF167" s="70"/>
      <c r="SG167" s="70"/>
      <c r="SH167" s="70"/>
      <c r="SI167" s="70"/>
      <c r="SJ167" s="70"/>
      <c r="SK167" s="70"/>
      <c r="SL167" s="70"/>
      <c r="SM167" s="70"/>
      <c r="SN167" s="70"/>
      <c r="SO167" s="70"/>
      <c r="SP167" s="70"/>
      <c r="SQ167" s="70"/>
      <c r="SR167" s="70"/>
      <c r="SS167" s="70"/>
      <c r="ST167" s="70"/>
      <c r="SU167" s="70"/>
      <c r="SV167" s="70"/>
      <c r="SW167" s="70"/>
      <c r="SX167" s="70"/>
      <c r="SY167" s="70"/>
      <c r="SZ167" s="70"/>
      <c r="TA167" s="70"/>
      <c r="TB167" s="70"/>
      <c r="TC167" s="70"/>
      <c r="TD167" s="70"/>
      <c r="TE167" s="70"/>
      <c r="TF167" s="70"/>
      <c r="TG167" s="70"/>
      <c r="TH167" s="70"/>
      <c r="TI167" s="70"/>
      <c r="TJ167" s="70"/>
      <c r="TK167" s="70"/>
      <c r="TL167" s="70"/>
      <c r="TM167" s="70"/>
      <c r="TN167" s="70"/>
      <c r="TO167" s="70"/>
      <c r="TP167" s="70"/>
      <c r="TQ167" s="70"/>
      <c r="TR167" s="70"/>
      <c r="TS167" s="70"/>
      <c r="TT167" s="70"/>
      <c r="TU167" s="70"/>
      <c r="TV167" s="70"/>
      <c r="TW167" s="70"/>
      <c r="TX167" s="70"/>
      <c r="TY167" s="70"/>
      <c r="TZ167" s="70"/>
      <c r="UA167" s="70"/>
      <c r="UB167" s="70"/>
      <c r="UC167" s="70"/>
      <c r="UD167" s="70"/>
      <c r="UE167" s="70"/>
      <c r="UF167" s="70"/>
      <c r="UG167" s="70"/>
      <c r="UH167" s="70"/>
      <c r="UI167" s="70"/>
      <c r="UJ167" s="70"/>
      <c r="UK167" s="70"/>
      <c r="UL167" s="70"/>
      <c r="UM167" s="70"/>
      <c r="UN167" s="70"/>
      <c r="UO167" s="70"/>
      <c r="UP167" s="70"/>
      <c r="UQ167" s="70"/>
      <c r="UR167" s="70"/>
      <c r="US167" s="70"/>
      <c r="UT167" s="70"/>
      <c r="UU167" s="70"/>
      <c r="UV167" s="70"/>
      <c r="UW167" s="70"/>
      <c r="UX167" s="70"/>
      <c r="UY167" s="70"/>
      <c r="UZ167" s="70"/>
      <c r="VA167" s="70"/>
      <c r="VB167" s="70"/>
      <c r="VC167" s="70"/>
      <c r="VD167" s="70"/>
      <c r="VE167" s="70"/>
      <c r="VF167" s="70"/>
      <c r="VG167" s="70"/>
      <c r="VH167" s="70"/>
      <c r="VI167" s="70"/>
      <c r="VJ167" s="70"/>
      <c r="VK167" s="70"/>
      <c r="VL167" s="70"/>
      <c r="VM167" s="70"/>
      <c r="VN167" s="70"/>
      <c r="VO167" s="70"/>
      <c r="VP167" s="70"/>
      <c r="VQ167" s="70"/>
      <c r="VR167" s="70"/>
      <c r="VS167" s="70"/>
      <c r="VT167" s="70"/>
      <c r="VU167" s="70"/>
      <c r="VV167" s="70"/>
      <c r="VW167" s="70"/>
      <c r="VX167" s="70"/>
      <c r="VY167" s="70"/>
      <c r="VZ167" s="70"/>
      <c r="WA167" s="70"/>
      <c r="WB167" s="70"/>
      <c r="WC167" s="70"/>
      <c r="WD167" s="70"/>
      <c r="WE167" s="70"/>
      <c r="WF167" s="70"/>
      <c r="WG167" s="70"/>
      <c r="WH167" s="70"/>
      <c r="WI167" s="70"/>
      <c r="WJ167" s="70"/>
      <c r="WK167" s="70"/>
      <c r="WL167" s="70"/>
      <c r="WM167" s="70"/>
      <c r="WN167" s="70"/>
      <c r="WO167" s="70"/>
      <c r="WP167" s="70"/>
      <c r="WQ167" s="70"/>
      <c r="WR167" s="70"/>
      <c r="WS167" s="70"/>
      <c r="WT167" s="70"/>
      <c r="WU167" s="70"/>
      <c r="WV167" s="70"/>
      <c r="WW167" s="70"/>
      <c r="WX167" s="70"/>
      <c r="WY167" s="70"/>
      <c r="WZ167" s="70"/>
      <c r="XA167" s="70"/>
      <c r="XB167" s="70"/>
      <c r="XC167" s="70"/>
      <c r="XD167" s="70"/>
      <c r="XE167" s="70"/>
      <c r="XF167" s="70"/>
      <c r="XG167" s="70"/>
      <c r="XH167" s="70"/>
      <c r="XI167" s="70"/>
      <c r="XJ167" s="70"/>
      <c r="XK167" s="70"/>
      <c r="XL167" s="70"/>
      <c r="XM167" s="70"/>
      <c r="XN167" s="70"/>
      <c r="XO167" s="70"/>
      <c r="XP167" s="70"/>
      <c r="XQ167" s="70"/>
      <c r="XR167" s="70"/>
      <c r="XS167" s="70"/>
      <c r="XT167" s="70"/>
      <c r="XU167" s="70"/>
      <c r="XV167" s="70"/>
      <c r="XW167" s="70"/>
      <c r="XX167" s="70"/>
      <c r="XY167" s="70"/>
      <c r="XZ167" s="70"/>
      <c r="YA167" s="70"/>
      <c r="YB167" s="70"/>
      <c r="YC167" s="70"/>
      <c r="YD167" s="70"/>
      <c r="YE167" s="70"/>
      <c r="YF167" s="70"/>
      <c r="YG167" s="70"/>
      <c r="YH167" s="70"/>
      <c r="YI167" s="70"/>
      <c r="YJ167" s="70"/>
      <c r="YK167" s="70"/>
      <c r="YL167" s="70"/>
      <c r="YM167" s="70"/>
      <c r="YN167" s="70"/>
      <c r="YO167" s="70"/>
      <c r="YP167" s="70"/>
      <c r="YQ167" s="70"/>
      <c r="YR167" s="70"/>
      <c r="YS167" s="70"/>
      <c r="YT167" s="70"/>
      <c r="YU167" s="70"/>
      <c r="YV167" s="70"/>
      <c r="YW167" s="70"/>
      <c r="YX167" s="70"/>
      <c r="YY167" s="70"/>
      <c r="YZ167" s="70"/>
      <c r="ZA167" s="70"/>
      <c r="ZB167" s="70"/>
      <c r="ZC167" s="70"/>
      <c r="ZD167" s="70"/>
      <c r="ZE167" s="70"/>
      <c r="ZF167" s="70"/>
      <c r="ZG167" s="70"/>
      <c r="ZH167" s="70"/>
      <c r="ZI167" s="70"/>
      <c r="ZJ167" s="70"/>
      <c r="ZK167" s="70"/>
      <c r="ZL167" s="70"/>
      <c r="ZM167" s="70"/>
      <c r="ZN167" s="70"/>
      <c r="ZO167" s="70"/>
      <c r="ZP167" s="70"/>
      <c r="ZQ167" s="70"/>
      <c r="ZR167" s="70"/>
      <c r="ZS167" s="70"/>
      <c r="ZT167" s="70"/>
      <c r="ZU167" s="70"/>
      <c r="ZV167" s="70"/>
      <c r="ZW167" s="70"/>
      <c r="ZX167" s="70"/>
      <c r="ZY167" s="70"/>
      <c r="ZZ167" s="70"/>
      <c r="AAA167" s="70"/>
      <c r="AAB167" s="70"/>
      <c r="AAC167" s="70"/>
      <c r="AAD167" s="70"/>
      <c r="AAE167" s="70"/>
      <c r="AAF167" s="70"/>
      <c r="AAG167" s="70"/>
      <c r="AAH167" s="70"/>
      <c r="AAI167" s="70"/>
      <c r="AAJ167" s="70"/>
      <c r="AAK167" s="70"/>
      <c r="AAL167" s="70"/>
      <c r="AAM167" s="70"/>
      <c r="AAN167" s="70"/>
      <c r="AAO167" s="70"/>
      <c r="AAP167" s="70"/>
      <c r="AAQ167" s="70"/>
      <c r="AAR167" s="70"/>
      <c r="AAS167" s="70"/>
      <c r="AAT167" s="70"/>
      <c r="AAU167" s="70"/>
      <c r="AAV167" s="70"/>
      <c r="AAW167" s="70"/>
      <c r="AAX167" s="70"/>
      <c r="AAY167" s="70"/>
      <c r="AAZ167" s="70"/>
      <c r="ABA167" s="70"/>
      <c r="ABB167" s="70"/>
      <c r="ABC167" s="70"/>
      <c r="ABD167" s="70"/>
      <c r="ABE167" s="70"/>
      <c r="ABF167" s="70"/>
      <c r="ABG167" s="70"/>
      <c r="ABH167" s="70"/>
      <c r="ABI167" s="70"/>
      <c r="ABJ167" s="70"/>
      <c r="ABK167" s="70"/>
      <c r="ABL167" s="70"/>
      <c r="ABM167" s="70"/>
      <c r="ABN167" s="70"/>
      <c r="ABO167" s="70"/>
      <c r="ABP167" s="70"/>
      <c r="ABQ167" s="70"/>
      <c r="ABR167" s="70"/>
      <c r="ABS167" s="70"/>
      <c r="ABT167" s="70"/>
      <c r="ABU167" s="70"/>
      <c r="ABV167" s="70"/>
      <c r="ABW167" s="70"/>
      <c r="ABX167" s="70"/>
      <c r="ABY167" s="70"/>
      <c r="ABZ167" s="70"/>
      <c r="ACA167" s="70"/>
      <c r="ACB167" s="70"/>
      <c r="ACC167" s="70"/>
      <c r="ACD167" s="70"/>
      <c r="ACE167" s="70"/>
      <c r="ACF167" s="70"/>
      <c r="ACG167" s="70"/>
      <c r="ACH167" s="70"/>
      <c r="ACI167" s="70"/>
      <c r="ACJ167" s="70"/>
      <c r="ACK167" s="70"/>
      <c r="ACL167" s="70"/>
      <c r="ACM167" s="70"/>
      <c r="ACN167" s="70"/>
      <c r="ACO167" s="70"/>
      <c r="ACP167" s="70"/>
      <c r="ACQ167" s="70"/>
      <c r="ACR167" s="70"/>
      <c r="ACS167" s="70"/>
      <c r="ACT167" s="70"/>
      <c r="ACU167" s="70"/>
      <c r="ACV167" s="70"/>
      <c r="ACW167" s="70"/>
      <c r="ACX167" s="70"/>
      <c r="ACY167" s="70"/>
      <c r="ACZ167" s="70"/>
      <c r="ADA167" s="70"/>
      <c r="ADB167" s="70"/>
      <c r="ADC167" s="70"/>
      <c r="ADD167" s="70"/>
      <c r="ADE167" s="70"/>
      <c r="ADF167" s="70"/>
      <c r="ADG167" s="70"/>
      <c r="ADH167" s="70"/>
      <c r="ADI167" s="70"/>
      <c r="ADJ167" s="70"/>
      <c r="ADK167" s="70"/>
      <c r="ADL167" s="70"/>
      <c r="ADM167" s="70"/>
      <c r="ADN167" s="70"/>
      <c r="ADO167" s="70"/>
      <c r="ADP167" s="70"/>
      <c r="ADQ167" s="70"/>
      <c r="ADR167" s="70"/>
      <c r="ADS167" s="70"/>
      <c r="ADT167" s="70"/>
      <c r="ADU167" s="70"/>
      <c r="ADV167" s="70"/>
      <c r="ADW167" s="70"/>
      <c r="ADX167" s="70"/>
      <c r="ADY167" s="70"/>
      <c r="ADZ167" s="70"/>
      <c r="AEA167" s="70"/>
      <c r="AEB167" s="70"/>
      <c r="AEC167" s="70"/>
      <c r="AED167" s="70"/>
      <c r="AEE167" s="70"/>
      <c r="AEF167" s="70"/>
      <c r="AEG167" s="70"/>
      <c r="AEH167" s="70"/>
      <c r="AEI167" s="70"/>
      <c r="AEJ167" s="70"/>
      <c r="AEK167" s="70"/>
      <c r="AEL167" s="70"/>
      <c r="AEM167" s="70"/>
      <c r="AEN167" s="70"/>
      <c r="AEO167" s="70"/>
      <c r="AEP167" s="70"/>
      <c r="AEQ167" s="70"/>
      <c r="AER167" s="70"/>
      <c r="AES167" s="70"/>
      <c r="AET167" s="70"/>
      <c r="AEU167" s="70"/>
      <c r="AEV167" s="70"/>
      <c r="AEW167" s="70"/>
      <c r="AEX167" s="70"/>
      <c r="AEY167" s="70"/>
      <c r="AEZ167" s="70"/>
    </row>
    <row r="168" spans="1:832" s="25" customFormat="1" ht="12.75" customHeight="1" x14ac:dyDescent="0.3">
      <c r="A168" s="70" t="s">
        <v>1856</v>
      </c>
      <c r="B168" s="71">
        <v>44537</v>
      </c>
      <c r="C168" s="71"/>
      <c r="D168" s="93"/>
      <c r="E168" s="93" t="s">
        <v>768</v>
      </c>
      <c r="F168" s="70" t="s">
        <v>762</v>
      </c>
      <c r="G168" s="70" t="s">
        <v>767</v>
      </c>
      <c r="H168" s="80" t="s">
        <v>769</v>
      </c>
      <c r="I168" s="73">
        <v>21000</v>
      </c>
      <c r="J168" s="73">
        <v>25000</v>
      </c>
      <c r="K168" s="73">
        <v>0</v>
      </c>
      <c r="L168" s="73"/>
      <c r="M168" s="73"/>
      <c r="N168" s="73"/>
      <c r="O168" s="73"/>
      <c r="P168" s="73"/>
      <c r="Q168" s="72" t="s">
        <v>1857</v>
      </c>
      <c r="R168" s="70" t="s">
        <v>1608</v>
      </c>
      <c r="S168" s="70" t="s">
        <v>1405</v>
      </c>
      <c r="T168" s="70" t="s">
        <v>1254</v>
      </c>
      <c r="U168" s="70" t="s">
        <v>1194</v>
      </c>
      <c r="V168" s="70" t="s">
        <v>1037</v>
      </c>
      <c r="W168" s="70"/>
      <c r="X168" s="70"/>
      <c r="Y168" s="70"/>
      <c r="Z168" s="1"/>
      <c r="AA168" s="1"/>
      <c r="AB168" s="1"/>
      <c r="AC168" s="1"/>
      <c r="AD168" s="1"/>
      <c r="AE168" s="1"/>
      <c r="AF168" s="1"/>
      <c r="AG168" s="70">
        <v>1</v>
      </c>
      <c r="AH168" s="70">
        <v>0</v>
      </c>
      <c r="AI168" s="70">
        <v>0</v>
      </c>
      <c r="AJ168" s="70">
        <v>0</v>
      </c>
      <c r="AK168" s="70">
        <v>0</v>
      </c>
      <c r="AL168" s="70"/>
      <c r="AM168" s="70" t="s">
        <v>369</v>
      </c>
      <c r="AN168" s="70" t="s">
        <v>488</v>
      </c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70"/>
      <c r="BL168" s="70"/>
      <c r="BM168" s="70"/>
      <c r="BN168" s="70"/>
      <c r="BO168" s="70"/>
      <c r="BP168" s="70"/>
      <c r="BQ168" s="70"/>
      <c r="BR168" s="70"/>
      <c r="BS168" s="70"/>
      <c r="BT168" s="70"/>
      <c r="BU168" s="70"/>
      <c r="BV168" s="70"/>
      <c r="BW168" s="70"/>
      <c r="BX168" s="70"/>
      <c r="BY168" s="70"/>
      <c r="BZ168" s="70"/>
      <c r="CA168" s="70"/>
      <c r="CB168" s="70"/>
      <c r="CC168" s="70"/>
      <c r="CD168" s="70"/>
      <c r="CE168" s="70"/>
      <c r="CF168" s="70"/>
      <c r="CG168" s="70"/>
      <c r="CH168" s="70"/>
      <c r="CI168" s="70"/>
      <c r="CJ168" s="70"/>
      <c r="CK168" s="70"/>
      <c r="CL168" s="70"/>
      <c r="CM168" s="70"/>
      <c r="CN168" s="70"/>
      <c r="CO168" s="70"/>
      <c r="CP168" s="70"/>
      <c r="CQ168" s="70"/>
      <c r="CR168" s="70"/>
      <c r="CS168" s="70"/>
      <c r="CT168" s="70"/>
      <c r="CU168" s="70"/>
      <c r="CV168" s="70"/>
      <c r="CW168" s="70"/>
      <c r="CX168" s="70"/>
      <c r="CY168" s="70"/>
      <c r="CZ168" s="70"/>
      <c r="DA168" s="70"/>
      <c r="DB168" s="70"/>
      <c r="DC168" s="70"/>
      <c r="DD168" s="70"/>
      <c r="DE168" s="70"/>
      <c r="DF168" s="70"/>
      <c r="DG168" s="70"/>
      <c r="DH168" s="70"/>
      <c r="DI168" s="70"/>
      <c r="DJ168" s="70"/>
      <c r="DK168" s="70"/>
      <c r="DL168" s="70"/>
      <c r="DM168" s="70"/>
      <c r="DN168" s="70"/>
      <c r="DO168" s="70"/>
      <c r="DP168" s="70"/>
      <c r="DQ168" s="70"/>
      <c r="DR168" s="70"/>
      <c r="DS168" s="70"/>
      <c r="DT168" s="70"/>
      <c r="DU168" s="70"/>
      <c r="DV168" s="70"/>
      <c r="DW168" s="70"/>
      <c r="DX168" s="70"/>
      <c r="DY168" s="70"/>
      <c r="DZ168" s="70"/>
      <c r="EA168" s="70"/>
      <c r="EB168" s="70"/>
      <c r="EC168" s="70"/>
      <c r="ED168" s="70"/>
      <c r="EE168" s="70"/>
      <c r="EF168" s="70"/>
      <c r="EG168" s="70"/>
      <c r="EH168" s="70"/>
      <c r="EI168" s="70"/>
      <c r="EJ168" s="70"/>
      <c r="EK168" s="70"/>
      <c r="EL168" s="70"/>
      <c r="EM168" s="70"/>
      <c r="EN168" s="70"/>
      <c r="EO168" s="70"/>
      <c r="EP168" s="70"/>
      <c r="EQ168" s="70"/>
      <c r="ER168" s="70"/>
      <c r="ES168" s="70"/>
      <c r="ET168" s="70"/>
      <c r="EU168" s="70"/>
      <c r="EV168" s="70"/>
      <c r="EW168" s="70"/>
      <c r="EX168" s="70"/>
      <c r="EY168" s="70"/>
      <c r="EZ168" s="70"/>
      <c r="FA168" s="70"/>
      <c r="FB168" s="70"/>
      <c r="FC168" s="70"/>
      <c r="FD168" s="70"/>
      <c r="FE168" s="70"/>
      <c r="FF168" s="70"/>
      <c r="FG168" s="70"/>
      <c r="FH168" s="70"/>
      <c r="FI168" s="70"/>
      <c r="FJ168" s="70"/>
      <c r="FK168" s="70"/>
      <c r="FL168" s="70"/>
      <c r="FM168" s="70"/>
      <c r="FN168" s="70"/>
      <c r="FO168" s="70"/>
      <c r="FP168" s="70"/>
      <c r="FQ168" s="70"/>
      <c r="FR168" s="70"/>
      <c r="FS168" s="70"/>
      <c r="FT168" s="70"/>
      <c r="FU168" s="70"/>
      <c r="FV168" s="70"/>
      <c r="FW168" s="70"/>
      <c r="FX168" s="70"/>
      <c r="FY168" s="70"/>
      <c r="FZ168" s="70"/>
      <c r="GA168" s="70"/>
      <c r="GB168" s="70"/>
      <c r="GC168" s="70"/>
      <c r="GD168" s="70"/>
      <c r="GE168" s="70"/>
      <c r="GF168" s="70"/>
      <c r="GG168" s="70"/>
      <c r="GH168" s="70"/>
      <c r="GI168" s="70"/>
      <c r="GJ168" s="70"/>
      <c r="GK168" s="70"/>
      <c r="GL168" s="70"/>
      <c r="GM168" s="70"/>
      <c r="GN168" s="70"/>
      <c r="GO168" s="70"/>
      <c r="GP168" s="70"/>
      <c r="GQ168" s="70"/>
      <c r="GR168" s="70"/>
      <c r="GS168" s="70"/>
      <c r="GT168" s="70"/>
      <c r="GU168" s="70"/>
      <c r="GV168" s="70"/>
      <c r="GW168" s="70"/>
      <c r="GX168" s="70"/>
      <c r="GY168" s="70"/>
      <c r="GZ168" s="70"/>
      <c r="HA168" s="70"/>
      <c r="HB168" s="70"/>
      <c r="HC168" s="70"/>
      <c r="HD168" s="70"/>
      <c r="HE168" s="70"/>
      <c r="HF168" s="70"/>
      <c r="HG168" s="70"/>
      <c r="HH168" s="70"/>
      <c r="HI168" s="70"/>
      <c r="HJ168" s="70"/>
      <c r="HK168" s="70"/>
      <c r="HL168" s="70"/>
      <c r="HM168" s="70"/>
      <c r="HN168" s="70"/>
      <c r="HO168" s="70"/>
      <c r="HP168" s="70"/>
      <c r="HQ168" s="70"/>
      <c r="HR168" s="70"/>
      <c r="HS168" s="70"/>
      <c r="HT168" s="70"/>
      <c r="HU168" s="70"/>
      <c r="HV168" s="70"/>
      <c r="HW168" s="70"/>
      <c r="HX168" s="70"/>
      <c r="HY168" s="70"/>
      <c r="HZ168" s="70"/>
      <c r="IA168" s="70"/>
      <c r="IB168" s="70"/>
      <c r="IC168" s="70"/>
      <c r="ID168" s="70"/>
      <c r="IE168" s="70"/>
      <c r="IF168" s="70"/>
      <c r="IG168" s="70"/>
      <c r="IH168" s="70"/>
      <c r="II168" s="70"/>
      <c r="IJ168" s="70"/>
      <c r="IK168" s="70"/>
      <c r="IL168" s="70"/>
      <c r="IM168" s="70"/>
      <c r="IN168" s="70"/>
      <c r="IO168" s="70"/>
      <c r="IP168" s="70"/>
      <c r="IQ168" s="70"/>
      <c r="IR168" s="70"/>
      <c r="IS168" s="70"/>
      <c r="IT168" s="70"/>
      <c r="IU168" s="70"/>
      <c r="IV168" s="70"/>
      <c r="IW168" s="70"/>
      <c r="IX168" s="70"/>
      <c r="IY168" s="70"/>
      <c r="IZ168" s="70"/>
      <c r="JA168" s="70"/>
      <c r="JB168" s="70"/>
      <c r="JC168" s="70"/>
      <c r="JD168" s="70"/>
      <c r="JE168" s="70"/>
      <c r="JF168" s="70"/>
      <c r="JG168" s="70"/>
      <c r="JH168" s="70"/>
      <c r="JI168" s="70"/>
      <c r="JJ168" s="70"/>
      <c r="JK168" s="70"/>
      <c r="JL168" s="70"/>
      <c r="JM168" s="70"/>
      <c r="JN168" s="70"/>
      <c r="JO168" s="70"/>
      <c r="JP168" s="70"/>
      <c r="JQ168" s="70"/>
      <c r="JR168" s="70"/>
      <c r="JS168" s="70"/>
      <c r="JT168" s="70"/>
      <c r="JU168" s="70"/>
      <c r="JV168" s="70"/>
      <c r="JW168" s="70"/>
      <c r="JX168" s="70"/>
      <c r="JY168" s="70"/>
      <c r="JZ168" s="70"/>
      <c r="KA168" s="70"/>
      <c r="KB168" s="70"/>
      <c r="KC168" s="70"/>
      <c r="KD168" s="70"/>
      <c r="KE168" s="70"/>
      <c r="KF168" s="70"/>
      <c r="KG168" s="70"/>
      <c r="KH168" s="70"/>
      <c r="KI168" s="70"/>
      <c r="KJ168" s="70"/>
      <c r="KK168" s="70"/>
      <c r="KL168" s="70"/>
      <c r="KM168" s="70"/>
      <c r="KN168" s="70"/>
      <c r="KO168" s="70"/>
      <c r="KP168" s="70"/>
      <c r="KQ168" s="70"/>
      <c r="KR168" s="70"/>
      <c r="KS168" s="70"/>
      <c r="KT168" s="70"/>
      <c r="KU168" s="70"/>
      <c r="KV168" s="70"/>
      <c r="KW168" s="70"/>
      <c r="KX168" s="70"/>
      <c r="KY168" s="70"/>
      <c r="KZ168" s="70"/>
      <c r="LA168" s="70"/>
      <c r="LB168" s="70"/>
      <c r="LC168" s="70"/>
      <c r="LD168" s="70"/>
      <c r="LE168" s="70"/>
      <c r="LF168" s="70"/>
      <c r="LG168" s="70"/>
      <c r="LH168" s="70"/>
      <c r="LI168" s="70"/>
      <c r="LJ168" s="70"/>
      <c r="LK168" s="70"/>
      <c r="LL168" s="70"/>
      <c r="LM168" s="70"/>
      <c r="LN168" s="70"/>
      <c r="LO168" s="70"/>
      <c r="LP168" s="70"/>
      <c r="LQ168" s="70"/>
      <c r="LR168" s="70"/>
      <c r="LS168" s="70"/>
      <c r="LT168" s="70"/>
      <c r="LU168" s="70"/>
      <c r="LV168" s="70"/>
      <c r="LW168" s="70"/>
      <c r="LX168" s="70"/>
      <c r="LY168" s="70"/>
      <c r="LZ168" s="70"/>
      <c r="MA168" s="70"/>
      <c r="MB168" s="70"/>
      <c r="MC168" s="70"/>
      <c r="MD168" s="70"/>
      <c r="ME168" s="70"/>
      <c r="MF168" s="70"/>
      <c r="MG168" s="70"/>
      <c r="MH168" s="70"/>
      <c r="MI168" s="70"/>
      <c r="MJ168" s="70"/>
      <c r="MK168" s="70"/>
      <c r="ML168" s="70"/>
      <c r="MM168" s="70"/>
      <c r="MN168" s="70"/>
      <c r="MO168" s="70"/>
      <c r="MP168" s="70"/>
      <c r="MQ168" s="70"/>
      <c r="MR168" s="70"/>
      <c r="MS168" s="70"/>
      <c r="MT168" s="70"/>
      <c r="MU168" s="70"/>
      <c r="MV168" s="70"/>
      <c r="MW168" s="70"/>
      <c r="MX168" s="70"/>
      <c r="MY168" s="70"/>
      <c r="MZ168" s="70"/>
      <c r="NA168" s="70"/>
      <c r="NB168" s="70"/>
      <c r="NC168" s="70"/>
      <c r="ND168" s="70"/>
      <c r="NE168" s="70"/>
      <c r="NF168" s="70"/>
      <c r="NG168" s="70"/>
      <c r="NH168" s="70"/>
      <c r="NI168" s="70"/>
      <c r="NJ168" s="70"/>
      <c r="NK168" s="70"/>
      <c r="NL168" s="70"/>
      <c r="NM168" s="70"/>
      <c r="NN168" s="70"/>
      <c r="NO168" s="70"/>
      <c r="NP168" s="70"/>
      <c r="NQ168" s="70"/>
      <c r="NR168" s="70"/>
      <c r="NS168" s="70"/>
      <c r="NT168" s="70"/>
      <c r="NU168" s="70"/>
      <c r="NV168" s="70"/>
      <c r="NW168" s="70"/>
      <c r="NX168" s="70"/>
      <c r="NY168" s="70"/>
      <c r="NZ168" s="70"/>
      <c r="OA168" s="70"/>
      <c r="OB168" s="70"/>
      <c r="OC168" s="70"/>
      <c r="OD168" s="70"/>
      <c r="OE168" s="70"/>
      <c r="OF168" s="70"/>
      <c r="OG168" s="70"/>
      <c r="OH168" s="70"/>
      <c r="OI168" s="70"/>
      <c r="OJ168" s="70"/>
      <c r="OK168" s="70"/>
      <c r="OL168" s="70"/>
      <c r="OM168" s="70"/>
      <c r="ON168" s="70"/>
      <c r="OO168" s="70"/>
      <c r="OP168" s="70"/>
      <c r="OQ168" s="70"/>
      <c r="OR168" s="70"/>
      <c r="OS168" s="70"/>
      <c r="OT168" s="70"/>
      <c r="OU168" s="70"/>
      <c r="OV168" s="70"/>
      <c r="OW168" s="70"/>
      <c r="OX168" s="70"/>
      <c r="OY168" s="70"/>
      <c r="OZ168" s="70"/>
      <c r="PA168" s="70"/>
      <c r="PB168" s="70"/>
      <c r="PC168" s="70"/>
      <c r="PD168" s="70"/>
      <c r="PE168" s="70"/>
      <c r="PF168" s="70"/>
      <c r="PG168" s="70"/>
      <c r="PH168" s="70"/>
      <c r="PI168" s="70"/>
      <c r="PJ168" s="70"/>
      <c r="PK168" s="70"/>
      <c r="PL168" s="70"/>
      <c r="PM168" s="70"/>
      <c r="PN168" s="70"/>
      <c r="PO168" s="70"/>
      <c r="PP168" s="70"/>
      <c r="PQ168" s="70"/>
      <c r="PR168" s="70"/>
      <c r="PS168" s="70"/>
      <c r="PT168" s="70"/>
      <c r="PU168" s="70"/>
      <c r="PV168" s="70"/>
      <c r="PW168" s="70"/>
      <c r="PX168" s="70"/>
      <c r="PY168" s="70"/>
      <c r="PZ168" s="70"/>
      <c r="QA168" s="70"/>
      <c r="QB168" s="70"/>
      <c r="QC168" s="70"/>
      <c r="QD168" s="70"/>
      <c r="QE168" s="70"/>
      <c r="QF168" s="70"/>
      <c r="QG168" s="70"/>
      <c r="QH168" s="70"/>
      <c r="QI168" s="70"/>
      <c r="QJ168" s="70"/>
      <c r="QK168" s="70"/>
      <c r="QL168" s="70"/>
      <c r="QM168" s="70"/>
      <c r="QN168" s="70"/>
      <c r="QO168" s="70"/>
      <c r="QP168" s="70"/>
      <c r="QQ168" s="70"/>
      <c r="QR168" s="70"/>
      <c r="QS168" s="70"/>
      <c r="QT168" s="70"/>
      <c r="QU168" s="70"/>
      <c r="QV168" s="70"/>
      <c r="QW168" s="70"/>
      <c r="QX168" s="70"/>
      <c r="QY168" s="70"/>
      <c r="QZ168" s="70"/>
      <c r="RA168" s="70"/>
      <c r="RB168" s="70"/>
      <c r="RC168" s="70"/>
      <c r="RD168" s="70"/>
      <c r="RE168" s="70"/>
      <c r="RF168" s="70"/>
      <c r="RG168" s="70"/>
      <c r="RH168" s="70"/>
      <c r="RI168" s="70"/>
      <c r="RJ168" s="70"/>
      <c r="RK168" s="70"/>
      <c r="RL168" s="70"/>
      <c r="RM168" s="70"/>
      <c r="RN168" s="70"/>
      <c r="RO168" s="70"/>
      <c r="RP168" s="70"/>
      <c r="RQ168" s="70"/>
      <c r="RR168" s="70"/>
      <c r="RS168" s="70"/>
      <c r="RT168" s="70"/>
      <c r="RU168" s="70"/>
      <c r="RV168" s="70"/>
      <c r="RW168" s="70"/>
      <c r="RX168" s="70"/>
      <c r="RY168" s="70"/>
      <c r="RZ168" s="70"/>
      <c r="SA168" s="70"/>
      <c r="SB168" s="70"/>
      <c r="SC168" s="70"/>
      <c r="SD168" s="70"/>
      <c r="SE168" s="70"/>
      <c r="SF168" s="70"/>
      <c r="SG168" s="70"/>
      <c r="SH168" s="70"/>
      <c r="SI168" s="70"/>
      <c r="SJ168" s="70"/>
      <c r="SK168" s="70"/>
      <c r="SL168" s="70"/>
      <c r="SM168" s="70"/>
      <c r="SN168" s="70"/>
      <c r="SO168" s="70"/>
      <c r="SP168" s="70"/>
      <c r="SQ168" s="70"/>
      <c r="SR168" s="70"/>
      <c r="SS168" s="70"/>
      <c r="ST168" s="70"/>
      <c r="SU168" s="70"/>
      <c r="SV168" s="70"/>
      <c r="SW168" s="70"/>
      <c r="SX168" s="70"/>
      <c r="SY168" s="70"/>
      <c r="SZ168" s="70"/>
      <c r="TA168" s="70"/>
      <c r="TB168" s="70"/>
      <c r="TC168" s="70"/>
      <c r="TD168" s="70"/>
      <c r="TE168" s="70"/>
      <c r="TF168" s="70"/>
      <c r="TG168" s="70"/>
      <c r="TH168" s="70"/>
      <c r="TI168" s="70"/>
      <c r="TJ168" s="70"/>
      <c r="TK168" s="70"/>
      <c r="TL168" s="70"/>
      <c r="TM168" s="70"/>
      <c r="TN168" s="70"/>
      <c r="TO168" s="70"/>
      <c r="TP168" s="70"/>
      <c r="TQ168" s="70"/>
      <c r="TR168" s="70"/>
      <c r="TS168" s="70"/>
      <c r="TT168" s="70"/>
      <c r="TU168" s="70"/>
      <c r="TV168" s="70"/>
      <c r="TW168" s="70"/>
      <c r="TX168" s="70"/>
      <c r="TY168" s="70"/>
      <c r="TZ168" s="70"/>
      <c r="UA168" s="70"/>
      <c r="UB168" s="70"/>
      <c r="UC168" s="70"/>
      <c r="UD168" s="70"/>
      <c r="UE168" s="70"/>
      <c r="UF168" s="70"/>
      <c r="UG168" s="70"/>
      <c r="UH168" s="70"/>
      <c r="UI168" s="70"/>
      <c r="UJ168" s="70"/>
      <c r="UK168" s="70"/>
      <c r="UL168" s="70"/>
      <c r="UM168" s="70"/>
      <c r="UN168" s="70"/>
      <c r="UO168" s="70"/>
      <c r="UP168" s="70"/>
      <c r="UQ168" s="70"/>
      <c r="UR168" s="70"/>
      <c r="US168" s="70"/>
      <c r="UT168" s="70"/>
      <c r="UU168" s="70"/>
      <c r="UV168" s="70"/>
      <c r="UW168" s="70"/>
      <c r="UX168" s="70"/>
      <c r="UY168" s="70"/>
      <c r="UZ168" s="70"/>
      <c r="VA168" s="70"/>
      <c r="VB168" s="70"/>
      <c r="VC168" s="70"/>
      <c r="VD168" s="70"/>
      <c r="VE168" s="70"/>
      <c r="VF168" s="70"/>
      <c r="VG168" s="70"/>
      <c r="VH168" s="70"/>
      <c r="VI168" s="70"/>
      <c r="VJ168" s="70"/>
      <c r="VK168" s="70"/>
      <c r="VL168" s="70"/>
      <c r="VM168" s="70"/>
      <c r="VN168" s="70"/>
      <c r="VO168" s="70"/>
      <c r="VP168" s="70"/>
      <c r="VQ168" s="70"/>
      <c r="VR168" s="70"/>
      <c r="VS168" s="70"/>
      <c r="VT168" s="70"/>
      <c r="VU168" s="70"/>
      <c r="VV168" s="70"/>
      <c r="VW168" s="70"/>
      <c r="VX168" s="70"/>
      <c r="VY168" s="70"/>
      <c r="VZ168" s="70"/>
      <c r="WA168" s="70"/>
      <c r="WB168" s="70"/>
      <c r="WC168" s="70"/>
      <c r="WD168" s="70"/>
      <c r="WE168" s="70"/>
      <c r="WF168" s="70"/>
      <c r="WG168" s="70"/>
      <c r="WH168" s="70"/>
      <c r="WI168" s="70"/>
      <c r="WJ168" s="70"/>
      <c r="WK168" s="70"/>
      <c r="WL168" s="70"/>
      <c r="WM168" s="70"/>
      <c r="WN168" s="70"/>
      <c r="WO168" s="70"/>
      <c r="WP168" s="70"/>
      <c r="WQ168" s="70"/>
      <c r="WR168" s="70"/>
      <c r="WS168" s="70"/>
      <c r="WT168" s="70"/>
      <c r="WU168" s="70"/>
      <c r="WV168" s="70"/>
      <c r="WW168" s="70"/>
      <c r="WX168" s="70"/>
      <c r="WY168" s="70"/>
      <c r="WZ168" s="70"/>
      <c r="XA168" s="70"/>
      <c r="XB168" s="70"/>
      <c r="XC168" s="70"/>
      <c r="XD168" s="70"/>
      <c r="XE168" s="70"/>
      <c r="XF168" s="70"/>
      <c r="XG168" s="70"/>
      <c r="XH168" s="70"/>
      <c r="XI168" s="70"/>
      <c r="XJ168" s="70"/>
      <c r="XK168" s="70"/>
      <c r="XL168" s="70"/>
      <c r="XM168" s="70"/>
      <c r="XN168" s="70"/>
      <c r="XO168" s="70"/>
      <c r="XP168" s="70"/>
      <c r="XQ168" s="70"/>
      <c r="XR168" s="70"/>
      <c r="XS168" s="70"/>
      <c r="XT168" s="70"/>
      <c r="XU168" s="70"/>
      <c r="XV168" s="70"/>
      <c r="XW168" s="70"/>
      <c r="XX168" s="70"/>
      <c r="XY168" s="70"/>
      <c r="XZ168" s="70"/>
      <c r="YA168" s="70"/>
      <c r="YB168" s="70"/>
      <c r="YC168" s="70"/>
      <c r="YD168" s="70"/>
      <c r="YE168" s="70"/>
      <c r="YF168" s="70"/>
      <c r="YG168" s="70"/>
      <c r="YH168" s="70"/>
      <c r="YI168" s="70"/>
      <c r="YJ168" s="70"/>
      <c r="YK168" s="70"/>
      <c r="YL168" s="70"/>
      <c r="YM168" s="70"/>
      <c r="YN168" s="70"/>
      <c r="YO168" s="70"/>
      <c r="YP168" s="70"/>
      <c r="YQ168" s="70"/>
      <c r="YR168" s="70"/>
      <c r="YS168" s="70"/>
      <c r="YT168" s="70"/>
      <c r="YU168" s="70"/>
      <c r="YV168" s="70"/>
      <c r="YW168" s="70"/>
      <c r="YX168" s="70"/>
      <c r="YY168" s="70"/>
      <c r="YZ168" s="70"/>
      <c r="ZA168" s="70"/>
      <c r="ZB168" s="70"/>
      <c r="ZC168" s="70"/>
      <c r="ZD168" s="70"/>
      <c r="ZE168" s="70"/>
      <c r="ZF168" s="70"/>
      <c r="ZG168" s="70"/>
      <c r="ZH168" s="70"/>
      <c r="ZI168" s="70"/>
      <c r="ZJ168" s="70"/>
      <c r="ZK168" s="70"/>
      <c r="ZL168" s="70"/>
      <c r="ZM168" s="70"/>
      <c r="ZN168" s="70"/>
      <c r="ZO168" s="70"/>
      <c r="ZP168" s="70"/>
      <c r="ZQ168" s="70"/>
      <c r="ZR168" s="70"/>
      <c r="ZS168" s="70"/>
      <c r="ZT168" s="70"/>
      <c r="ZU168" s="70"/>
      <c r="ZV168" s="70"/>
      <c r="ZW168" s="70"/>
      <c r="ZX168" s="70"/>
      <c r="ZY168" s="70"/>
      <c r="ZZ168" s="70"/>
      <c r="AAA168" s="70"/>
      <c r="AAB168" s="70"/>
      <c r="AAC168" s="70"/>
      <c r="AAD168" s="70"/>
      <c r="AAE168" s="70"/>
      <c r="AAF168" s="70"/>
      <c r="AAG168" s="70"/>
      <c r="AAH168" s="70"/>
      <c r="AAI168" s="70"/>
      <c r="AAJ168" s="70"/>
      <c r="AAK168" s="70"/>
      <c r="AAL168" s="70"/>
      <c r="AAM168" s="70"/>
      <c r="AAN168" s="70"/>
      <c r="AAO168" s="70"/>
      <c r="AAP168" s="70"/>
      <c r="AAQ168" s="70"/>
      <c r="AAR168" s="70"/>
      <c r="AAS168" s="70"/>
      <c r="AAT168" s="70"/>
      <c r="AAU168" s="70"/>
      <c r="AAV168" s="70"/>
      <c r="AAW168" s="70"/>
      <c r="AAX168" s="70"/>
      <c r="AAY168" s="70"/>
      <c r="AAZ168" s="70"/>
      <c r="ABA168" s="70"/>
      <c r="ABB168" s="70"/>
      <c r="ABC168" s="70"/>
      <c r="ABD168" s="70"/>
      <c r="ABE168" s="70"/>
      <c r="ABF168" s="70"/>
      <c r="ABG168" s="70"/>
      <c r="ABH168" s="70"/>
      <c r="ABI168" s="70"/>
      <c r="ABJ168" s="70"/>
      <c r="ABK168" s="70"/>
      <c r="ABL168" s="70"/>
      <c r="ABM168" s="70"/>
      <c r="ABN168" s="70"/>
      <c r="ABO168" s="70"/>
      <c r="ABP168" s="70"/>
      <c r="ABQ168" s="70"/>
      <c r="ABR168" s="70"/>
      <c r="ABS168" s="70"/>
      <c r="ABT168" s="70"/>
      <c r="ABU168" s="70"/>
      <c r="ABV168" s="70"/>
      <c r="ABW168" s="70"/>
      <c r="ABX168" s="70"/>
      <c r="ABY168" s="70"/>
      <c r="ABZ168" s="70"/>
      <c r="ACA168" s="70"/>
      <c r="ACB168" s="70"/>
      <c r="ACC168" s="70"/>
      <c r="ACD168" s="70"/>
      <c r="ACE168" s="70"/>
      <c r="ACF168" s="70"/>
      <c r="ACG168" s="70"/>
      <c r="ACH168" s="70"/>
      <c r="ACI168" s="70"/>
      <c r="ACJ168" s="70"/>
      <c r="ACK168" s="70"/>
      <c r="ACL168" s="70"/>
      <c r="ACM168" s="70"/>
      <c r="ACN168" s="70"/>
      <c r="ACO168" s="70"/>
      <c r="ACP168" s="70"/>
      <c r="ACQ168" s="70"/>
      <c r="ACR168" s="70"/>
      <c r="ACS168" s="70"/>
      <c r="ACT168" s="70"/>
      <c r="ACU168" s="70"/>
      <c r="ACV168" s="70"/>
      <c r="ACW168" s="70"/>
      <c r="ACX168" s="70"/>
      <c r="ACY168" s="70"/>
      <c r="ACZ168" s="70"/>
      <c r="ADA168" s="70"/>
      <c r="ADB168" s="70"/>
      <c r="ADC168" s="70"/>
      <c r="ADD168" s="70"/>
      <c r="ADE168" s="70"/>
      <c r="ADF168" s="70"/>
      <c r="ADG168" s="70"/>
      <c r="ADH168" s="70"/>
      <c r="ADI168" s="70"/>
      <c r="ADJ168" s="70"/>
      <c r="ADK168" s="70"/>
      <c r="ADL168" s="70"/>
      <c r="ADM168" s="70"/>
      <c r="ADN168" s="70"/>
      <c r="ADO168" s="70"/>
      <c r="ADP168" s="70"/>
      <c r="ADQ168" s="70"/>
      <c r="ADR168" s="70"/>
      <c r="ADS168" s="70"/>
      <c r="ADT168" s="70"/>
      <c r="ADU168" s="70"/>
      <c r="ADV168" s="70"/>
      <c r="ADW168" s="70"/>
      <c r="ADX168" s="70"/>
      <c r="ADY168" s="70"/>
      <c r="ADZ168" s="70"/>
      <c r="AEA168" s="70"/>
      <c r="AEB168" s="70"/>
      <c r="AEC168" s="70"/>
      <c r="AED168" s="70"/>
      <c r="AEE168" s="70"/>
      <c r="AEF168" s="70"/>
      <c r="AEG168" s="70"/>
      <c r="AEH168" s="70"/>
      <c r="AEI168" s="70"/>
      <c r="AEJ168" s="70"/>
      <c r="AEK168" s="70"/>
      <c r="AEL168" s="70"/>
      <c r="AEM168" s="70"/>
      <c r="AEN168" s="70"/>
      <c r="AEO168" s="70"/>
      <c r="AEP168" s="70"/>
      <c r="AEQ168" s="70"/>
      <c r="AER168" s="70"/>
      <c r="AES168" s="70"/>
      <c r="AET168" s="70"/>
      <c r="AEU168" s="70"/>
      <c r="AEV168" s="70"/>
      <c r="AEW168" s="70"/>
      <c r="AEX168" s="70"/>
      <c r="AEY168" s="70"/>
      <c r="AEZ168" s="70"/>
    </row>
    <row r="169" spans="1:832" s="70" customFormat="1" ht="12.75" customHeight="1" x14ac:dyDescent="0.3">
      <c r="A169" s="70" t="s">
        <v>1856</v>
      </c>
      <c r="B169" s="71">
        <v>44537</v>
      </c>
      <c r="C169" s="71"/>
      <c r="D169" s="93"/>
      <c r="E169" s="93" t="s">
        <v>290</v>
      </c>
      <c r="G169" s="70" t="s">
        <v>767</v>
      </c>
      <c r="H169" s="80"/>
      <c r="I169" s="73"/>
      <c r="J169" s="73"/>
      <c r="K169" s="73">
        <v>0</v>
      </c>
      <c r="L169" s="73"/>
      <c r="M169" s="73"/>
      <c r="N169" s="73"/>
      <c r="O169" s="73"/>
      <c r="P169" s="73"/>
      <c r="Q169" s="72" t="s">
        <v>1857</v>
      </c>
      <c r="R169" s="70" t="s">
        <v>1405</v>
      </c>
      <c r="Z169" s="4"/>
      <c r="AA169" s="4"/>
      <c r="AB169" s="4"/>
      <c r="AC169" s="4"/>
      <c r="AD169" s="4"/>
      <c r="AE169" s="4"/>
      <c r="AF169" s="4"/>
      <c r="AG169" s="70">
        <v>0</v>
      </c>
      <c r="AH169" s="70">
        <v>1</v>
      </c>
      <c r="AI169" s="70">
        <v>0</v>
      </c>
      <c r="AJ169" s="70">
        <v>0</v>
      </c>
      <c r="AK169" s="70">
        <v>0</v>
      </c>
      <c r="AM169" s="70" t="s">
        <v>367</v>
      </c>
    </row>
    <row r="170" spans="1:832" s="70" customFormat="1" ht="12.75" customHeight="1" x14ac:dyDescent="0.3">
      <c r="A170" s="70" t="s">
        <v>1397</v>
      </c>
      <c r="B170" s="71">
        <v>44546</v>
      </c>
      <c r="C170" s="71"/>
      <c r="D170" s="93"/>
      <c r="E170" s="93" t="s">
        <v>768</v>
      </c>
      <c r="F170" s="70" t="s">
        <v>781</v>
      </c>
      <c r="G170" s="70" t="s">
        <v>767</v>
      </c>
      <c r="H170" s="80" t="s">
        <v>934</v>
      </c>
      <c r="I170" s="73">
        <v>17000</v>
      </c>
      <c r="J170" s="73">
        <v>21000</v>
      </c>
      <c r="K170" s="73">
        <v>0</v>
      </c>
      <c r="L170" s="73"/>
      <c r="M170" s="73"/>
      <c r="N170" s="73"/>
      <c r="O170" s="73"/>
      <c r="P170" s="73"/>
      <c r="Q170" s="73"/>
      <c r="R170" s="70" t="s">
        <v>1401</v>
      </c>
      <c r="S170" s="70" t="s">
        <v>1284</v>
      </c>
      <c r="T170" s="70" t="s">
        <v>1210</v>
      </c>
      <c r="U170" s="70" t="s">
        <v>970</v>
      </c>
      <c r="Z170" s="1"/>
      <c r="AA170" s="1"/>
      <c r="AB170" s="1"/>
      <c r="AC170" s="1"/>
      <c r="AD170" s="1"/>
      <c r="AE170" s="1"/>
      <c r="AF170" s="1"/>
      <c r="AG170" s="70">
        <v>0</v>
      </c>
      <c r="AH170" s="70">
        <v>0</v>
      </c>
      <c r="AI170" s="70">
        <v>0</v>
      </c>
      <c r="AJ170" s="70">
        <v>0</v>
      </c>
      <c r="AK170" s="70">
        <v>1</v>
      </c>
    </row>
    <row r="171" spans="1:832" s="70" customFormat="1" x14ac:dyDescent="0.3">
      <c r="B171" s="71">
        <v>44574</v>
      </c>
      <c r="C171" s="71"/>
      <c r="D171" s="93"/>
      <c r="E171" s="93" t="s">
        <v>768</v>
      </c>
      <c r="F171" s="70" t="s">
        <v>815</v>
      </c>
      <c r="G171" s="70" t="s">
        <v>767</v>
      </c>
      <c r="H171" s="80" t="s">
        <v>816</v>
      </c>
      <c r="I171" s="73">
        <v>26000</v>
      </c>
      <c r="J171" s="73">
        <v>30000</v>
      </c>
      <c r="K171" s="73">
        <v>0</v>
      </c>
      <c r="L171" s="73"/>
      <c r="M171" s="73"/>
      <c r="N171" s="73"/>
      <c r="O171" s="73"/>
      <c r="P171" s="73"/>
      <c r="Q171" s="73"/>
      <c r="S171" s="70" t="s">
        <v>851</v>
      </c>
      <c r="Y171" s="25"/>
      <c r="Z171" s="4"/>
      <c r="AA171" s="4"/>
      <c r="AB171" s="4"/>
      <c r="AC171" s="4"/>
      <c r="AD171" s="4"/>
      <c r="AE171" s="4"/>
      <c r="AF171" s="4"/>
      <c r="AG171" s="70">
        <v>0</v>
      </c>
      <c r="AH171" s="70">
        <v>0</v>
      </c>
      <c r="AI171" s="70">
        <v>1</v>
      </c>
      <c r="AJ171" s="70">
        <v>0</v>
      </c>
      <c r="AK171" s="70">
        <v>0</v>
      </c>
    </row>
    <row r="172" spans="1:832" s="70" customFormat="1" x14ac:dyDescent="0.3">
      <c r="A172" s="70" t="s">
        <v>1836</v>
      </c>
      <c r="B172" s="71">
        <v>44583</v>
      </c>
      <c r="C172" s="71"/>
      <c r="D172" s="93"/>
      <c r="E172" s="93" t="s">
        <v>768</v>
      </c>
      <c r="F172" s="70" t="s">
        <v>833</v>
      </c>
      <c r="G172" s="70" t="s">
        <v>154</v>
      </c>
      <c r="H172" s="80" t="s">
        <v>831</v>
      </c>
      <c r="I172" s="73">
        <v>22500</v>
      </c>
      <c r="J172" s="73">
        <v>26500</v>
      </c>
      <c r="K172" s="73">
        <v>0</v>
      </c>
      <c r="L172" s="73"/>
      <c r="M172" s="73"/>
      <c r="N172" s="73"/>
      <c r="O172" s="73"/>
      <c r="P172" s="73"/>
      <c r="Q172" s="73" t="s">
        <v>1837</v>
      </c>
      <c r="Z172" s="4"/>
      <c r="AA172" s="4"/>
      <c r="AB172" s="4"/>
      <c r="AC172" s="4"/>
      <c r="AD172" s="4"/>
      <c r="AE172" s="4"/>
      <c r="AF172" s="4"/>
      <c r="AG172" s="70">
        <v>0</v>
      </c>
      <c r="AH172" s="70">
        <v>1</v>
      </c>
      <c r="AI172" s="70">
        <v>0</v>
      </c>
      <c r="AJ172" s="70">
        <v>0</v>
      </c>
      <c r="AK172" s="70">
        <v>0</v>
      </c>
    </row>
    <row r="173" spans="1:832" s="70" customFormat="1" x14ac:dyDescent="0.3">
      <c r="A173" s="70" t="s">
        <v>1836</v>
      </c>
      <c r="B173" s="71">
        <v>44583</v>
      </c>
      <c r="C173" s="71"/>
      <c r="D173" s="93"/>
      <c r="E173" s="93" t="s">
        <v>290</v>
      </c>
      <c r="F173" s="70" t="s">
        <v>834</v>
      </c>
      <c r="G173" s="70" t="s">
        <v>154</v>
      </c>
      <c r="H173" s="80"/>
      <c r="I173" s="73">
        <v>0</v>
      </c>
      <c r="J173" s="73"/>
      <c r="K173" s="73">
        <v>0</v>
      </c>
      <c r="L173" s="73"/>
      <c r="M173" s="73"/>
      <c r="N173" s="73"/>
      <c r="O173" s="73"/>
      <c r="P173" s="73"/>
      <c r="Q173" s="73" t="s">
        <v>1837</v>
      </c>
      <c r="AG173" s="70">
        <v>0</v>
      </c>
      <c r="AH173" s="70">
        <v>0</v>
      </c>
      <c r="AI173" s="70">
        <v>0</v>
      </c>
      <c r="AJ173" s="70">
        <v>1</v>
      </c>
      <c r="AK173" s="70">
        <v>0</v>
      </c>
    </row>
    <row r="174" spans="1:832" s="70" customFormat="1" x14ac:dyDescent="0.3">
      <c r="A174" s="70" t="s">
        <v>1833</v>
      </c>
      <c r="B174" s="71">
        <v>44903</v>
      </c>
      <c r="C174" s="71"/>
      <c r="D174" s="93"/>
      <c r="E174" s="93" t="s">
        <v>290</v>
      </c>
      <c r="F174" s="70" t="s">
        <v>601</v>
      </c>
      <c r="G174" s="70" t="s">
        <v>154</v>
      </c>
      <c r="H174" s="80"/>
      <c r="I174" s="73">
        <v>0</v>
      </c>
      <c r="J174" s="73"/>
      <c r="K174" s="73"/>
      <c r="L174" s="73"/>
      <c r="M174" s="73"/>
      <c r="N174" s="73"/>
      <c r="O174" s="73"/>
      <c r="P174" s="73"/>
      <c r="Q174" s="73" t="s">
        <v>1834</v>
      </c>
      <c r="AG174" s="70">
        <v>0</v>
      </c>
      <c r="AH174" s="70">
        <v>0</v>
      </c>
      <c r="AI174" s="70">
        <v>0</v>
      </c>
      <c r="AJ174" s="70">
        <v>0</v>
      </c>
      <c r="AK174" s="70">
        <v>1</v>
      </c>
    </row>
    <row r="175" spans="1:832" s="17" customFormat="1" ht="25.5" customHeight="1" x14ac:dyDescent="0.3">
      <c r="A175" s="25" t="s">
        <v>1690</v>
      </c>
      <c r="B175" s="24">
        <v>44594</v>
      </c>
      <c r="C175" s="24"/>
      <c r="D175" s="274"/>
      <c r="E175" s="82" t="s">
        <v>343</v>
      </c>
      <c r="F175" s="25"/>
      <c r="G175" s="25" t="s">
        <v>842</v>
      </c>
      <c r="H175" s="57" t="s">
        <v>843</v>
      </c>
      <c r="I175" s="56">
        <v>5500</v>
      </c>
      <c r="J175" s="56">
        <v>7000</v>
      </c>
      <c r="K175" s="56">
        <v>0</v>
      </c>
      <c r="L175" s="56"/>
      <c r="M175" s="56"/>
      <c r="N175" s="56"/>
      <c r="O175" s="56"/>
      <c r="P175" s="56"/>
      <c r="Q175" s="56"/>
      <c r="R175" s="26" t="s">
        <v>1607</v>
      </c>
      <c r="S175" s="25" t="s">
        <v>1240</v>
      </c>
      <c r="T175" s="25"/>
      <c r="U175" s="25"/>
      <c r="V175" s="25"/>
      <c r="W175" s="25"/>
      <c r="X175" s="25"/>
      <c r="Y175" s="25"/>
      <c r="Z175" s="10"/>
      <c r="AA175" s="10"/>
      <c r="AB175" s="10"/>
      <c r="AC175" s="10"/>
      <c r="AD175" s="10"/>
      <c r="AE175" s="10"/>
      <c r="AF175" s="10"/>
      <c r="AG175" s="70">
        <v>0</v>
      </c>
      <c r="AH175" s="70">
        <v>0</v>
      </c>
      <c r="AI175" s="70">
        <v>0</v>
      </c>
      <c r="AJ175" s="70">
        <v>0</v>
      </c>
      <c r="AK175" s="70">
        <v>1</v>
      </c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70"/>
      <c r="BI175" s="70"/>
      <c r="BJ175" s="70"/>
      <c r="BK175" s="70"/>
      <c r="BL175" s="70"/>
      <c r="BM175" s="70"/>
      <c r="BN175" s="70"/>
      <c r="BO175" s="70"/>
      <c r="BP175" s="70"/>
      <c r="BQ175" s="70"/>
      <c r="BR175" s="70"/>
      <c r="BS175" s="70"/>
      <c r="BT175" s="70"/>
      <c r="BU175" s="70"/>
      <c r="BV175" s="70"/>
      <c r="BW175" s="70"/>
      <c r="BX175" s="70"/>
      <c r="BY175" s="70"/>
      <c r="BZ175" s="70"/>
      <c r="CA175" s="70"/>
      <c r="CB175" s="70"/>
      <c r="CC175" s="70"/>
      <c r="CD175" s="70"/>
      <c r="CE175" s="70"/>
      <c r="CF175" s="70"/>
      <c r="CG175" s="70"/>
      <c r="CH175" s="70"/>
      <c r="CI175" s="70"/>
      <c r="CJ175" s="70"/>
      <c r="CK175" s="70"/>
      <c r="CL175" s="70"/>
      <c r="CM175" s="70"/>
      <c r="CN175" s="70"/>
      <c r="CO175" s="70"/>
      <c r="CP175" s="70"/>
      <c r="CQ175" s="70"/>
      <c r="CR175" s="70"/>
      <c r="CS175" s="70"/>
      <c r="CT175" s="70"/>
      <c r="CU175" s="70"/>
      <c r="CV175" s="70"/>
      <c r="CW175" s="70"/>
      <c r="CX175" s="70"/>
      <c r="CY175" s="70"/>
      <c r="CZ175" s="70"/>
      <c r="DA175" s="70"/>
      <c r="DB175" s="70"/>
      <c r="DC175" s="70"/>
      <c r="DD175" s="70"/>
      <c r="DE175" s="70"/>
      <c r="DF175" s="70"/>
      <c r="DG175" s="70"/>
      <c r="DH175" s="70"/>
      <c r="DI175" s="70"/>
      <c r="DJ175" s="70"/>
      <c r="DK175" s="70"/>
      <c r="DL175" s="70"/>
      <c r="DM175" s="70"/>
      <c r="DN175" s="70"/>
      <c r="DO175" s="70"/>
      <c r="DP175" s="70"/>
      <c r="DQ175" s="70"/>
      <c r="DR175" s="70"/>
      <c r="DS175" s="70"/>
      <c r="DT175" s="70"/>
      <c r="DU175" s="70"/>
      <c r="DV175" s="70"/>
      <c r="DW175" s="70"/>
      <c r="DX175" s="70"/>
      <c r="DY175" s="70"/>
      <c r="DZ175" s="70"/>
      <c r="EA175" s="70"/>
      <c r="EB175" s="70"/>
      <c r="EC175" s="70"/>
      <c r="ED175" s="70"/>
      <c r="EE175" s="70"/>
      <c r="EF175" s="70"/>
      <c r="EG175" s="70"/>
      <c r="EH175" s="70"/>
      <c r="EI175" s="70"/>
      <c r="EJ175" s="70"/>
      <c r="EK175" s="70"/>
      <c r="EL175" s="70"/>
      <c r="EM175" s="70"/>
      <c r="EN175" s="70"/>
      <c r="EO175" s="70"/>
      <c r="EP175" s="70"/>
      <c r="EQ175" s="70"/>
      <c r="ER175" s="70"/>
      <c r="ES175" s="70"/>
      <c r="ET175" s="70"/>
      <c r="EU175" s="70"/>
      <c r="EV175" s="70"/>
      <c r="EW175" s="70"/>
      <c r="EX175" s="70"/>
      <c r="EY175" s="70"/>
      <c r="EZ175" s="70"/>
      <c r="FA175" s="70"/>
      <c r="FB175" s="70"/>
      <c r="FC175" s="70"/>
      <c r="FD175" s="70"/>
      <c r="FE175" s="70"/>
      <c r="FF175" s="70"/>
      <c r="FG175" s="70"/>
      <c r="FH175" s="70"/>
      <c r="FI175" s="70"/>
      <c r="FJ175" s="70"/>
      <c r="FK175" s="70"/>
      <c r="FL175" s="70"/>
      <c r="FM175" s="70"/>
      <c r="FN175" s="70"/>
      <c r="FO175" s="70"/>
      <c r="FP175" s="70"/>
      <c r="FQ175" s="70"/>
      <c r="FR175" s="70"/>
      <c r="FS175" s="70"/>
      <c r="FT175" s="70"/>
      <c r="FU175" s="70"/>
      <c r="FV175" s="70"/>
      <c r="FW175" s="70"/>
      <c r="FX175" s="70"/>
      <c r="FY175" s="70"/>
      <c r="FZ175" s="70"/>
      <c r="GA175" s="70"/>
      <c r="GB175" s="70"/>
      <c r="GC175" s="70"/>
      <c r="GD175" s="70"/>
      <c r="GE175" s="70"/>
      <c r="GF175" s="70"/>
      <c r="GG175" s="70"/>
      <c r="GH175" s="70"/>
      <c r="GI175" s="70"/>
      <c r="GJ175" s="70"/>
      <c r="GK175" s="70"/>
      <c r="GL175" s="70"/>
      <c r="GM175" s="70"/>
      <c r="GN175" s="70"/>
      <c r="GO175" s="70"/>
      <c r="GP175" s="70"/>
      <c r="GQ175" s="70"/>
      <c r="GR175" s="70"/>
      <c r="GS175" s="70"/>
      <c r="GT175" s="70"/>
      <c r="GU175" s="70"/>
      <c r="GV175" s="70"/>
      <c r="GW175" s="70"/>
      <c r="GX175" s="70"/>
      <c r="GY175" s="70"/>
      <c r="GZ175" s="70"/>
      <c r="HA175" s="70"/>
      <c r="HB175" s="70"/>
      <c r="HC175" s="70"/>
      <c r="HD175" s="70"/>
      <c r="HE175" s="70"/>
      <c r="HF175" s="70"/>
      <c r="HG175" s="70"/>
      <c r="HH175" s="70"/>
      <c r="HI175" s="70"/>
      <c r="HJ175" s="70"/>
      <c r="HK175" s="70"/>
      <c r="HL175" s="70"/>
      <c r="HM175" s="70"/>
      <c r="HN175" s="70"/>
      <c r="HO175" s="70"/>
      <c r="HP175" s="70"/>
      <c r="HQ175" s="70"/>
      <c r="HR175" s="70"/>
      <c r="HS175" s="70"/>
      <c r="HT175" s="70"/>
      <c r="HU175" s="70"/>
      <c r="HV175" s="70"/>
      <c r="HW175" s="70"/>
      <c r="HX175" s="70"/>
      <c r="HY175" s="70"/>
      <c r="HZ175" s="70"/>
      <c r="IA175" s="70"/>
      <c r="IB175" s="70"/>
      <c r="IC175" s="70"/>
      <c r="ID175" s="70"/>
      <c r="IE175" s="70"/>
      <c r="IF175" s="70"/>
      <c r="IG175" s="70"/>
      <c r="IH175" s="70"/>
      <c r="II175" s="70"/>
      <c r="IJ175" s="70"/>
      <c r="IK175" s="70"/>
      <c r="IL175" s="70"/>
      <c r="IM175" s="70"/>
      <c r="IN175" s="70"/>
      <c r="IO175" s="70"/>
      <c r="IP175" s="70"/>
      <c r="IQ175" s="70"/>
      <c r="IR175" s="70"/>
      <c r="IS175" s="70"/>
      <c r="IT175" s="70"/>
      <c r="IU175" s="70"/>
      <c r="IV175" s="70"/>
      <c r="IW175" s="70"/>
      <c r="IX175" s="70"/>
      <c r="IY175" s="70"/>
      <c r="IZ175" s="70"/>
      <c r="JA175" s="70"/>
      <c r="JB175" s="70"/>
      <c r="JC175" s="70"/>
      <c r="JD175" s="70"/>
      <c r="JE175" s="70"/>
      <c r="JF175" s="70"/>
      <c r="JG175" s="70"/>
      <c r="JH175" s="70"/>
      <c r="JI175" s="70"/>
      <c r="JJ175" s="70"/>
      <c r="JK175" s="70"/>
      <c r="JL175" s="70"/>
      <c r="JM175" s="70"/>
      <c r="JN175" s="70"/>
      <c r="JO175" s="70"/>
      <c r="JP175" s="70"/>
      <c r="JQ175" s="70"/>
      <c r="JR175" s="70"/>
      <c r="JS175" s="70"/>
      <c r="JT175" s="70"/>
      <c r="JU175" s="70"/>
      <c r="JV175" s="70"/>
      <c r="JW175" s="70"/>
      <c r="JX175" s="70"/>
      <c r="JY175" s="70"/>
      <c r="JZ175" s="70"/>
      <c r="KA175" s="70"/>
      <c r="KB175" s="70"/>
      <c r="KC175" s="70"/>
      <c r="KD175" s="70"/>
      <c r="KE175" s="70"/>
      <c r="KF175" s="70"/>
      <c r="KG175" s="70"/>
      <c r="KH175" s="70"/>
      <c r="KI175" s="70"/>
      <c r="KJ175" s="70"/>
      <c r="KK175" s="70"/>
      <c r="KL175" s="70"/>
      <c r="KM175" s="70"/>
      <c r="KN175" s="70"/>
      <c r="KO175" s="70"/>
      <c r="KP175" s="70"/>
      <c r="KQ175" s="70"/>
      <c r="KR175" s="70"/>
      <c r="KS175" s="70"/>
      <c r="KT175" s="70"/>
      <c r="KU175" s="70"/>
      <c r="KV175" s="70"/>
      <c r="KW175" s="70"/>
      <c r="KX175" s="70"/>
      <c r="KY175" s="70"/>
      <c r="KZ175" s="70"/>
      <c r="LA175" s="70"/>
      <c r="LB175" s="70"/>
      <c r="LC175" s="70"/>
      <c r="LD175" s="70"/>
      <c r="LE175" s="70"/>
      <c r="LF175" s="70"/>
      <c r="LG175" s="70"/>
      <c r="LH175" s="70"/>
      <c r="LI175" s="70"/>
      <c r="LJ175" s="70"/>
      <c r="LK175" s="70"/>
      <c r="LL175" s="70"/>
      <c r="LM175" s="70"/>
      <c r="LN175" s="70"/>
      <c r="LO175" s="70"/>
      <c r="LP175" s="70"/>
      <c r="LQ175" s="70"/>
      <c r="LR175" s="70"/>
      <c r="LS175" s="70"/>
      <c r="LT175" s="70"/>
      <c r="LU175" s="70"/>
      <c r="LV175" s="70"/>
      <c r="LW175" s="70"/>
      <c r="LX175" s="70"/>
      <c r="LY175" s="70"/>
      <c r="LZ175" s="70"/>
      <c r="MA175" s="70"/>
      <c r="MB175" s="70"/>
      <c r="MC175" s="70"/>
      <c r="MD175" s="70"/>
      <c r="ME175" s="70"/>
      <c r="MF175" s="70"/>
      <c r="MG175" s="70"/>
      <c r="MH175" s="70"/>
      <c r="MI175" s="70"/>
      <c r="MJ175" s="70"/>
      <c r="MK175" s="70"/>
      <c r="ML175" s="70"/>
      <c r="MM175" s="70"/>
      <c r="MN175" s="70"/>
      <c r="MO175" s="70"/>
      <c r="MP175" s="70"/>
      <c r="MQ175" s="70"/>
      <c r="MR175" s="70"/>
      <c r="MS175" s="70"/>
      <c r="MT175" s="70"/>
      <c r="MU175" s="70"/>
      <c r="MV175" s="70"/>
      <c r="MW175" s="70"/>
      <c r="MX175" s="70"/>
      <c r="MY175" s="70"/>
      <c r="MZ175" s="70"/>
      <c r="NA175" s="70"/>
      <c r="NB175" s="70"/>
      <c r="NC175" s="70"/>
      <c r="ND175" s="70"/>
      <c r="NE175" s="70"/>
      <c r="NF175" s="70"/>
      <c r="NG175" s="70"/>
      <c r="NH175" s="70"/>
      <c r="NI175" s="70"/>
      <c r="NJ175" s="70"/>
      <c r="NK175" s="70"/>
      <c r="NL175" s="70"/>
      <c r="NM175" s="70"/>
      <c r="NN175" s="70"/>
      <c r="NO175" s="70"/>
      <c r="NP175" s="70"/>
      <c r="NQ175" s="70"/>
      <c r="NR175" s="70"/>
      <c r="NS175" s="70"/>
      <c r="NT175" s="70"/>
      <c r="NU175" s="70"/>
      <c r="NV175" s="70"/>
      <c r="NW175" s="70"/>
      <c r="NX175" s="70"/>
      <c r="NY175" s="70"/>
      <c r="NZ175" s="70"/>
      <c r="OA175" s="70"/>
      <c r="OB175" s="70"/>
      <c r="OC175" s="70"/>
      <c r="OD175" s="70"/>
      <c r="OE175" s="70"/>
      <c r="OF175" s="70"/>
      <c r="OG175" s="70"/>
      <c r="OH175" s="70"/>
      <c r="OI175" s="70"/>
      <c r="OJ175" s="70"/>
      <c r="OK175" s="70"/>
      <c r="OL175" s="70"/>
      <c r="OM175" s="70"/>
      <c r="ON175" s="70"/>
      <c r="OO175" s="70"/>
      <c r="OP175" s="70"/>
      <c r="OQ175" s="70"/>
      <c r="OR175" s="70"/>
      <c r="OS175" s="70"/>
      <c r="OT175" s="70"/>
      <c r="OU175" s="70"/>
      <c r="OV175" s="70"/>
      <c r="OW175" s="70"/>
      <c r="OX175" s="70"/>
      <c r="OY175" s="70"/>
      <c r="OZ175" s="70"/>
      <c r="PA175" s="70"/>
      <c r="PB175" s="70"/>
      <c r="PC175" s="70"/>
      <c r="PD175" s="70"/>
      <c r="PE175" s="70"/>
      <c r="PF175" s="70"/>
      <c r="PG175" s="70"/>
      <c r="PH175" s="70"/>
      <c r="PI175" s="70"/>
      <c r="PJ175" s="70"/>
      <c r="PK175" s="70"/>
      <c r="PL175" s="70"/>
      <c r="PM175" s="70"/>
      <c r="PN175" s="70"/>
      <c r="PO175" s="70"/>
      <c r="PP175" s="70"/>
      <c r="PQ175" s="70"/>
      <c r="PR175" s="70"/>
      <c r="PS175" s="70"/>
      <c r="PT175" s="70"/>
      <c r="PU175" s="70"/>
      <c r="PV175" s="70"/>
      <c r="PW175" s="70"/>
      <c r="PX175" s="70"/>
      <c r="PY175" s="70"/>
      <c r="PZ175" s="70"/>
      <c r="QA175" s="70"/>
      <c r="QB175" s="70"/>
      <c r="QC175" s="70"/>
      <c r="QD175" s="70"/>
      <c r="QE175" s="70"/>
      <c r="QF175" s="70"/>
      <c r="QG175" s="70"/>
      <c r="QH175" s="70"/>
      <c r="QI175" s="70"/>
      <c r="QJ175" s="70"/>
      <c r="QK175" s="70"/>
      <c r="QL175" s="70"/>
      <c r="QM175" s="70"/>
      <c r="QN175" s="70"/>
      <c r="QO175" s="70"/>
      <c r="QP175" s="70"/>
      <c r="QQ175" s="70"/>
      <c r="QR175" s="70"/>
      <c r="QS175" s="70"/>
      <c r="QT175" s="70"/>
      <c r="QU175" s="70"/>
      <c r="QV175" s="70"/>
      <c r="QW175" s="70"/>
      <c r="QX175" s="70"/>
      <c r="QY175" s="70"/>
      <c r="QZ175" s="70"/>
      <c r="RA175" s="70"/>
      <c r="RB175" s="70"/>
      <c r="RC175" s="70"/>
      <c r="RD175" s="70"/>
      <c r="RE175" s="70"/>
      <c r="RF175" s="70"/>
      <c r="RG175" s="70"/>
      <c r="RH175" s="70"/>
      <c r="RI175" s="70"/>
      <c r="RJ175" s="70"/>
      <c r="RK175" s="70"/>
      <c r="RL175" s="70"/>
      <c r="RM175" s="70"/>
      <c r="RN175" s="70"/>
      <c r="RO175" s="70"/>
      <c r="RP175" s="70"/>
      <c r="RQ175" s="70"/>
      <c r="RR175" s="70"/>
      <c r="RS175" s="70"/>
      <c r="RT175" s="70"/>
      <c r="RU175" s="70"/>
      <c r="RV175" s="70"/>
      <c r="RW175" s="70"/>
      <c r="RX175" s="70"/>
      <c r="RY175" s="70"/>
      <c r="RZ175" s="70"/>
      <c r="SA175" s="70"/>
      <c r="SB175" s="70"/>
      <c r="SC175" s="70"/>
      <c r="SD175" s="70"/>
      <c r="SE175" s="70"/>
      <c r="SF175" s="70"/>
      <c r="SG175" s="70"/>
      <c r="SH175" s="70"/>
      <c r="SI175" s="70"/>
      <c r="SJ175" s="70"/>
      <c r="SK175" s="70"/>
      <c r="SL175" s="70"/>
      <c r="SM175" s="70"/>
      <c r="SN175" s="70"/>
      <c r="SO175" s="70"/>
      <c r="SP175" s="70"/>
      <c r="SQ175" s="70"/>
      <c r="SR175" s="70"/>
      <c r="SS175" s="70"/>
      <c r="ST175" s="70"/>
      <c r="SU175" s="70"/>
      <c r="SV175" s="70"/>
      <c r="SW175" s="70"/>
      <c r="SX175" s="70"/>
      <c r="SY175" s="70"/>
      <c r="SZ175" s="70"/>
      <c r="TA175" s="70"/>
      <c r="TB175" s="70"/>
      <c r="TC175" s="70"/>
      <c r="TD175" s="70"/>
      <c r="TE175" s="70"/>
      <c r="TF175" s="70"/>
      <c r="TG175" s="70"/>
      <c r="TH175" s="70"/>
      <c r="TI175" s="70"/>
      <c r="TJ175" s="70"/>
      <c r="TK175" s="70"/>
      <c r="TL175" s="70"/>
      <c r="TM175" s="70"/>
      <c r="TN175" s="70"/>
      <c r="TO175" s="70"/>
      <c r="TP175" s="70"/>
      <c r="TQ175" s="70"/>
      <c r="TR175" s="70"/>
      <c r="TS175" s="70"/>
      <c r="TT175" s="70"/>
      <c r="TU175" s="70"/>
      <c r="TV175" s="70"/>
      <c r="TW175" s="70"/>
      <c r="TX175" s="70"/>
      <c r="TY175" s="70"/>
      <c r="TZ175" s="70"/>
      <c r="UA175" s="70"/>
      <c r="UB175" s="70"/>
      <c r="UC175" s="70"/>
      <c r="UD175" s="70"/>
      <c r="UE175" s="70"/>
      <c r="UF175" s="70"/>
      <c r="UG175" s="70"/>
      <c r="UH175" s="70"/>
      <c r="UI175" s="70"/>
      <c r="UJ175" s="70"/>
      <c r="UK175" s="70"/>
      <c r="UL175" s="70"/>
      <c r="UM175" s="70"/>
      <c r="UN175" s="70"/>
      <c r="UO175" s="70"/>
      <c r="UP175" s="70"/>
      <c r="UQ175" s="70"/>
      <c r="UR175" s="70"/>
      <c r="US175" s="70"/>
      <c r="UT175" s="70"/>
      <c r="UU175" s="70"/>
      <c r="UV175" s="70"/>
      <c r="UW175" s="70"/>
      <c r="UX175" s="70"/>
      <c r="UY175" s="70"/>
      <c r="UZ175" s="70"/>
      <c r="VA175" s="70"/>
      <c r="VB175" s="70"/>
      <c r="VC175" s="70"/>
      <c r="VD175" s="70"/>
      <c r="VE175" s="70"/>
      <c r="VF175" s="70"/>
      <c r="VG175" s="70"/>
      <c r="VH175" s="70"/>
      <c r="VI175" s="70"/>
      <c r="VJ175" s="70"/>
      <c r="VK175" s="70"/>
      <c r="VL175" s="70"/>
      <c r="VM175" s="70"/>
      <c r="VN175" s="70"/>
      <c r="VO175" s="70"/>
      <c r="VP175" s="70"/>
      <c r="VQ175" s="70"/>
      <c r="VR175" s="70"/>
      <c r="VS175" s="70"/>
      <c r="VT175" s="70"/>
      <c r="VU175" s="70"/>
      <c r="VV175" s="70"/>
      <c r="VW175" s="70"/>
      <c r="VX175" s="70"/>
      <c r="VY175" s="70"/>
      <c r="VZ175" s="70"/>
      <c r="WA175" s="70"/>
      <c r="WB175" s="70"/>
      <c r="WC175" s="70"/>
      <c r="WD175" s="70"/>
      <c r="WE175" s="70"/>
      <c r="WF175" s="70"/>
      <c r="WG175" s="70"/>
      <c r="WH175" s="70"/>
      <c r="WI175" s="70"/>
      <c r="WJ175" s="70"/>
      <c r="WK175" s="70"/>
      <c r="WL175" s="70"/>
      <c r="WM175" s="70"/>
      <c r="WN175" s="70"/>
      <c r="WO175" s="70"/>
      <c r="WP175" s="70"/>
      <c r="WQ175" s="70"/>
      <c r="WR175" s="70"/>
      <c r="WS175" s="70"/>
      <c r="WT175" s="70"/>
      <c r="WU175" s="70"/>
      <c r="WV175" s="70"/>
      <c r="WW175" s="70"/>
      <c r="WX175" s="70"/>
      <c r="WY175" s="70"/>
      <c r="WZ175" s="70"/>
      <c r="XA175" s="70"/>
      <c r="XB175" s="70"/>
      <c r="XC175" s="70"/>
      <c r="XD175" s="70"/>
      <c r="XE175" s="70"/>
      <c r="XF175" s="70"/>
      <c r="XG175" s="70"/>
      <c r="XH175" s="70"/>
      <c r="XI175" s="70"/>
      <c r="XJ175" s="70"/>
      <c r="XK175" s="70"/>
      <c r="XL175" s="70"/>
      <c r="XM175" s="70"/>
      <c r="XN175" s="70"/>
      <c r="XO175" s="70"/>
      <c r="XP175" s="70"/>
      <c r="XQ175" s="70"/>
      <c r="XR175" s="70"/>
      <c r="XS175" s="70"/>
      <c r="XT175" s="70"/>
      <c r="XU175" s="70"/>
      <c r="XV175" s="70"/>
      <c r="XW175" s="70"/>
      <c r="XX175" s="70"/>
      <c r="XY175" s="70"/>
      <c r="XZ175" s="70"/>
      <c r="YA175" s="70"/>
      <c r="YB175" s="70"/>
      <c r="YC175" s="70"/>
      <c r="YD175" s="70"/>
      <c r="YE175" s="70"/>
      <c r="YF175" s="70"/>
      <c r="YG175" s="70"/>
      <c r="YH175" s="70"/>
      <c r="YI175" s="70"/>
      <c r="YJ175" s="70"/>
      <c r="YK175" s="70"/>
      <c r="YL175" s="70"/>
      <c r="YM175" s="70"/>
      <c r="YN175" s="70"/>
      <c r="YO175" s="70"/>
      <c r="YP175" s="70"/>
      <c r="YQ175" s="70"/>
      <c r="YR175" s="70"/>
      <c r="YS175" s="70"/>
      <c r="YT175" s="70"/>
      <c r="YU175" s="70"/>
      <c r="YV175" s="70"/>
      <c r="YW175" s="70"/>
      <c r="YX175" s="70"/>
      <c r="YY175" s="70"/>
      <c r="YZ175" s="70"/>
      <c r="ZA175" s="70"/>
      <c r="ZB175" s="70"/>
      <c r="ZC175" s="70"/>
      <c r="ZD175" s="70"/>
      <c r="ZE175" s="70"/>
      <c r="ZF175" s="70"/>
      <c r="ZG175" s="70"/>
      <c r="ZH175" s="70"/>
      <c r="ZI175" s="70"/>
      <c r="ZJ175" s="70"/>
      <c r="ZK175" s="70"/>
      <c r="ZL175" s="70"/>
      <c r="ZM175" s="70"/>
      <c r="ZN175" s="70"/>
      <c r="ZO175" s="70"/>
      <c r="ZP175" s="70"/>
      <c r="ZQ175" s="70"/>
      <c r="ZR175" s="70"/>
      <c r="ZS175" s="70"/>
      <c r="ZT175" s="70"/>
      <c r="ZU175" s="70"/>
      <c r="ZV175" s="70"/>
      <c r="ZW175" s="70"/>
      <c r="ZX175" s="70"/>
      <c r="ZY175" s="70"/>
      <c r="ZZ175" s="70"/>
      <c r="AAA175" s="70"/>
      <c r="AAB175" s="70"/>
      <c r="AAC175" s="70"/>
      <c r="AAD175" s="70"/>
      <c r="AAE175" s="70"/>
      <c r="AAF175" s="70"/>
      <c r="AAG175" s="70"/>
      <c r="AAH175" s="70"/>
      <c r="AAI175" s="70"/>
      <c r="AAJ175" s="70"/>
      <c r="AAK175" s="70"/>
      <c r="AAL175" s="70"/>
      <c r="AAM175" s="70"/>
      <c r="AAN175" s="70"/>
      <c r="AAO175" s="70"/>
      <c r="AAP175" s="70"/>
      <c r="AAQ175" s="70"/>
      <c r="AAR175" s="70"/>
      <c r="AAS175" s="70"/>
      <c r="AAT175" s="70"/>
      <c r="AAU175" s="70"/>
      <c r="AAV175" s="70"/>
      <c r="AAW175" s="70"/>
      <c r="AAX175" s="70"/>
      <c r="AAY175" s="70"/>
      <c r="AAZ175" s="70"/>
      <c r="ABA175" s="70"/>
      <c r="ABB175" s="70"/>
      <c r="ABC175" s="70"/>
      <c r="ABD175" s="70"/>
      <c r="ABE175" s="70"/>
      <c r="ABF175" s="70"/>
      <c r="ABG175" s="70"/>
      <c r="ABH175" s="70"/>
      <c r="ABI175" s="70"/>
      <c r="ABJ175" s="70"/>
      <c r="ABK175" s="70"/>
      <c r="ABL175" s="70"/>
      <c r="ABM175" s="70"/>
      <c r="ABN175" s="70"/>
      <c r="ABO175" s="70"/>
      <c r="ABP175" s="70"/>
      <c r="ABQ175" s="70"/>
      <c r="ABR175" s="70"/>
      <c r="ABS175" s="70"/>
      <c r="ABT175" s="70"/>
      <c r="ABU175" s="70"/>
      <c r="ABV175" s="70"/>
      <c r="ABW175" s="70"/>
      <c r="ABX175" s="70"/>
      <c r="ABY175" s="70"/>
      <c r="ABZ175" s="70"/>
      <c r="ACA175" s="70"/>
      <c r="ACB175" s="70"/>
      <c r="ACC175" s="70"/>
      <c r="ACD175" s="70"/>
      <c r="ACE175" s="70"/>
      <c r="ACF175" s="70"/>
      <c r="ACG175" s="70"/>
      <c r="ACH175" s="70"/>
      <c r="ACI175" s="70"/>
      <c r="ACJ175" s="70"/>
      <c r="ACK175" s="70"/>
      <c r="ACL175" s="70"/>
      <c r="ACM175" s="70"/>
      <c r="ACN175" s="70"/>
      <c r="ACO175" s="70"/>
      <c r="ACP175" s="70"/>
      <c r="ACQ175" s="70"/>
      <c r="ACR175" s="70"/>
      <c r="ACS175" s="70"/>
      <c r="ACT175" s="70"/>
      <c r="ACU175" s="70"/>
      <c r="ACV175" s="70"/>
      <c r="ACW175" s="70"/>
      <c r="ACX175" s="70"/>
      <c r="ACY175" s="70"/>
      <c r="ACZ175" s="70"/>
      <c r="ADA175" s="70"/>
      <c r="ADB175" s="70"/>
      <c r="ADC175" s="70"/>
      <c r="ADD175" s="70"/>
      <c r="ADE175" s="70"/>
      <c r="ADF175" s="70"/>
      <c r="ADG175" s="70"/>
      <c r="ADH175" s="70"/>
      <c r="ADI175" s="70"/>
      <c r="ADJ175" s="70"/>
      <c r="ADK175" s="70"/>
      <c r="ADL175" s="70"/>
      <c r="ADM175" s="70"/>
      <c r="ADN175" s="70"/>
      <c r="ADO175" s="70"/>
      <c r="ADP175" s="70"/>
      <c r="ADQ175" s="70"/>
      <c r="ADR175" s="70"/>
      <c r="ADS175" s="70"/>
      <c r="ADT175" s="70"/>
      <c r="ADU175" s="70"/>
      <c r="ADV175" s="70"/>
      <c r="ADW175" s="70"/>
      <c r="ADX175" s="70"/>
      <c r="ADY175" s="70"/>
      <c r="ADZ175" s="70"/>
      <c r="AEA175" s="70"/>
      <c r="AEB175" s="70"/>
      <c r="AEC175" s="70"/>
      <c r="AED175" s="70"/>
      <c r="AEE175" s="70"/>
      <c r="AEF175" s="70"/>
      <c r="AEG175" s="70"/>
      <c r="AEH175" s="70"/>
      <c r="AEI175" s="70"/>
      <c r="AEJ175" s="70"/>
      <c r="AEK175" s="70"/>
      <c r="AEL175" s="70"/>
      <c r="AEM175" s="70"/>
      <c r="AEN175" s="70"/>
      <c r="AEO175" s="70"/>
      <c r="AEP175" s="70"/>
      <c r="AEQ175" s="70"/>
      <c r="AER175" s="70"/>
      <c r="AES175" s="70"/>
      <c r="AET175" s="70"/>
      <c r="AEU175" s="70"/>
      <c r="AEV175" s="70"/>
      <c r="AEW175" s="70"/>
      <c r="AEX175" s="70"/>
      <c r="AEY175" s="70"/>
      <c r="AEZ175" s="70"/>
    </row>
    <row r="176" spans="1:832" s="25" customFormat="1" ht="12.75" customHeight="1" x14ac:dyDescent="0.3">
      <c r="A176" s="25" t="s">
        <v>1438</v>
      </c>
      <c r="B176" s="24">
        <v>44594</v>
      </c>
      <c r="C176" s="24"/>
      <c r="D176" s="274"/>
      <c r="E176" s="82" t="s">
        <v>290</v>
      </c>
      <c r="F176" s="25" t="s">
        <v>847</v>
      </c>
      <c r="G176" s="25" t="s">
        <v>523</v>
      </c>
      <c r="H176" s="57"/>
      <c r="I176" s="56"/>
      <c r="J176" s="56"/>
      <c r="K176" s="56"/>
      <c r="L176" s="56"/>
      <c r="M176" s="56"/>
      <c r="N176" s="56"/>
      <c r="O176" s="56"/>
      <c r="P176" s="56"/>
      <c r="Q176" s="56"/>
      <c r="R176" s="25" t="s">
        <v>1425</v>
      </c>
      <c r="Z176" s="70"/>
      <c r="AA176" s="70"/>
      <c r="AB176" s="70"/>
      <c r="AC176" s="70"/>
      <c r="AD176" s="70"/>
      <c r="AE176" s="70"/>
      <c r="AF176" s="70"/>
      <c r="AG176" s="70">
        <v>0</v>
      </c>
      <c r="AH176" s="70">
        <v>0</v>
      </c>
      <c r="AI176" s="70">
        <v>0</v>
      </c>
      <c r="AJ176" s="70">
        <v>0</v>
      </c>
      <c r="AK176" s="70">
        <v>1</v>
      </c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/>
      <c r="BH176" s="70"/>
      <c r="BI176" s="70"/>
      <c r="BJ176" s="70"/>
      <c r="BK176" s="70"/>
      <c r="BL176" s="70"/>
      <c r="BM176" s="70"/>
      <c r="BN176" s="70"/>
      <c r="BO176" s="70"/>
      <c r="BP176" s="70"/>
      <c r="BQ176" s="70"/>
      <c r="BR176" s="70"/>
      <c r="BS176" s="70"/>
      <c r="BT176" s="70"/>
      <c r="BU176" s="70"/>
      <c r="BV176" s="70"/>
      <c r="BW176" s="70"/>
      <c r="BX176" s="70"/>
      <c r="BY176" s="70"/>
      <c r="BZ176" s="70"/>
      <c r="CA176" s="70"/>
      <c r="CB176" s="70"/>
      <c r="CC176" s="70"/>
      <c r="CD176" s="70"/>
      <c r="CE176" s="70"/>
      <c r="CF176" s="70"/>
      <c r="CG176" s="70"/>
      <c r="CH176" s="70"/>
      <c r="CI176" s="70"/>
      <c r="CJ176" s="70"/>
      <c r="CK176" s="70"/>
      <c r="CL176" s="70"/>
      <c r="CM176" s="70"/>
      <c r="CN176" s="70"/>
      <c r="CO176" s="70"/>
      <c r="CP176" s="70"/>
      <c r="CQ176" s="70"/>
      <c r="CR176" s="70"/>
      <c r="CS176" s="70"/>
      <c r="CT176" s="70"/>
      <c r="CU176" s="70"/>
      <c r="CV176" s="70"/>
      <c r="CW176" s="70"/>
      <c r="CX176" s="70"/>
      <c r="CY176" s="70"/>
      <c r="CZ176" s="70"/>
      <c r="DA176" s="70"/>
      <c r="DB176" s="70"/>
      <c r="DC176" s="70"/>
      <c r="DD176" s="70"/>
      <c r="DE176" s="70"/>
      <c r="DF176" s="70"/>
      <c r="DG176" s="70"/>
      <c r="DH176" s="70"/>
      <c r="DI176" s="70"/>
      <c r="DJ176" s="70"/>
      <c r="DK176" s="70"/>
      <c r="DL176" s="70"/>
      <c r="DM176" s="70"/>
      <c r="DN176" s="70"/>
      <c r="DO176" s="70"/>
      <c r="DP176" s="70"/>
      <c r="DQ176" s="70"/>
      <c r="DR176" s="70"/>
      <c r="DS176" s="70"/>
      <c r="DT176" s="70"/>
      <c r="DU176" s="70"/>
      <c r="DV176" s="70"/>
      <c r="DW176" s="70"/>
      <c r="DX176" s="70"/>
      <c r="DY176" s="70"/>
      <c r="DZ176" s="70"/>
      <c r="EA176" s="70"/>
      <c r="EB176" s="70"/>
      <c r="EC176" s="70"/>
      <c r="ED176" s="70"/>
      <c r="EE176" s="70"/>
      <c r="EF176" s="70"/>
      <c r="EG176" s="70"/>
      <c r="EH176" s="70"/>
      <c r="EI176" s="70"/>
      <c r="EJ176" s="70"/>
      <c r="EK176" s="70"/>
      <c r="EL176" s="70"/>
      <c r="EM176" s="70"/>
      <c r="EN176" s="70"/>
      <c r="EO176" s="70"/>
      <c r="EP176" s="70"/>
      <c r="EQ176" s="70"/>
      <c r="ER176" s="70"/>
      <c r="ES176" s="70"/>
      <c r="ET176" s="70"/>
      <c r="EU176" s="70"/>
      <c r="EV176" s="70"/>
      <c r="EW176" s="70"/>
      <c r="EX176" s="70"/>
      <c r="EY176" s="70"/>
      <c r="EZ176" s="70"/>
      <c r="FA176" s="70"/>
      <c r="FB176" s="70"/>
      <c r="FC176" s="70"/>
      <c r="FD176" s="70"/>
      <c r="FE176" s="70"/>
      <c r="FF176" s="70"/>
      <c r="FG176" s="70"/>
      <c r="FH176" s="70"/>
      <c r="FI176" s="70"/>
      <c r="FJ176" s="70"/>
      <c r="FK176" s="70"/>
      <c r="FL176" s="70"/>
      <c r="FM176" s="70"/>
      <c r="FN176" s="70"/>
      <c r="FO176" s="70"/>
      <c r="FP176" s="70"/>
      <c r="FQ176" s="70"/>
      <c r="FR176" s="70"/>
      <c r="FS176" s="70"/>
      <c r="FT176" s="70"/>
      <c r="FU176" s="70"/>
      <c r="FV176" s="70"/>
      <c r="FW176" s="70"/>
      <c r="FX176" s="70"/>
      <c r="FY176" s="70"/>
      <c r="FZ176" s="70"/>
      <c r="GA176" s="70"/>
      <c r="GB176" s="70"/>
      <c r="GC176" s="70"/>
      <c r="GD176" s="70"/>
      <c r="GE176" s="70"/>
      <c r="GF176" s="70"/>
      <c r="GG176" s="70"/>
      <c r="GH176" s="70"/>
      <c r="GI176" s="70"/>
      <c r="GJ176" s="70"/>
      <c r="GK176" s="70"/>
      <c r="GL176" s="70"/>
      <c r="GM176" s="70"/>
      <c r="GN176" s="70"/>
      <c r="GO176" s="70"/>
      <c r="GP176" s="70"/>
      <c r="GQ176" s="70"/>
      <c r="GR176" s="70"/>
      <c r="GS176" s="70"/>
      <c r="GT176" s="70"/>
      <c r="GU176" s="70"/>
      <c r="GV176" s="70"/>
      <c r="GW176" s="70"/>
      <c r="GX176" s="70"/>
      <c r="GY176" s="70"/>
      <c r="GZ176" s="70"/>
      <c r="HA176" s="70"/>
      <c r="HB176" s="70"/>
      <c r="HC176" s="70"/>
      <c r="HD176" s="70"/>
      <c r="HE176" s="70"/>
      <c r="HF176" s="70"/>
      <c r="HG176" s="70"/>
      <c r="HH176" s="70"/>
      <c r="HI176" s="70"/>
      <c r="HJ176" s="70"/>
      <c r="HK176" s="70"/>
      <c r="HL176" s="70"/>
      <c r="HM176" s="70"/>
      <c r="HN176" s="70"/>
      <c r="HO176" s="70"/>
      <c r="HP176" s="70"/>
      <c r="HQ176" s="70"/>
      <c r="HR176" s="70"/>
      <c r="HS176" s="70"/>
      <c r="HT176" s="70"/>
      <c r="HU176" s="70"/>
      <c r="HV176" s="70"/>
      <c r="HW176" s="70"/>
      <c r="HX176" s="70"/>
      <c r="HY176" s="70"/>
      <c r="HZ176" s="70"/>
      <c r="IA176" s="70"/>
      <c r="IB176" s="70"/>
      <c r="IC176" s="70"/>
      <c r="ID176" s="70"/>
      <c r="IE176" s="70"/>
      <c r="IF176" s="70"/>
      <c r="IG176" s="70"/>
      <c r="IH176" s="70"/>
      <c r="II176" s="70"/>
      <c r="IJ176" s="70"/>
      <c r="IK176" s="70"/>
      <c r="IL176" s="70"/>
      <c r="IM176" s="70"/>
      <c r="IN176" s="70"/>
      <c r="IO176" s="70"/>
      <c r="IP176" s="70"/>
      <c r="IQ176" s="70"/>
      <c r="IR176" s="70"/>
      <c r="IS176" s="70"/>
      <c r="IT176" s="70"/>
      <c r="IU176" s="70"/>
      <c r="IV176" s="70"/>
      <c r="IW176" s="70"/>
      <c r="IX176" s="70"/>
      <c r="IY176" s="70"/>
      <c r="IZ176" s="70"/>
      <c r="JA176" s="70"/>
      <c r="JB176" s="70"/>
      <c r="JC176" s="70"/>
      <c r="JD176" s="70"/>
      <c r="JE176" s="70"/>
      <c r="JF176" s="70"/>
      <c r="JG176" s="70"/>
      <c r="JH176" s="70"/>
      <c r="JI176" s="70"/>
      <c r="JJ176" s="70"/>
      <c r="JK176" s="70"/>
      <c r="JL176" s="70"/>
      <c r="JM176" s="70"/>
      <c r="JN176" s="70"/>
      <c r="JO176" s="70"/>
      <c r="JP176" s="70"/>
      <c r="JQ176" s="70"/>
      <c r="JR176" s="70"/>
      <c r="JS176" s="70"/>
      <c r="JT176" s="70"/>
      <c r="JU176" s="70"/>
      <c r="JV176" s="70"/>
      <c r="JW176" s="70"/>
      <c r="JX176" s="70"/>
      <c r="JY176" s="70"/>
      <c r="JZ176" s="70"/>
      <c r="KA176" s="70"/>
      <c r="KB176" s="70"/>
      <c r="KC176" s="70"/>
      <c r="KD176" s="70"/>
      <c r="KE176" s="70"/>
      <c r="KF176" s="70"/>
      <c r="KG176" s="70"/>
      <c r="KH176" s="70"/>
      <c r="KI176" s="70"/>
      <c r="KJ176" s="70"/>
      <c r="KK176" s="70"/>
      <c r="KL176" s="70"/>
      <c r="KM176" s="70"/>
      <c r="KN176" s="70"/>
      <c r="KO176" s="70"/>
      <c r="KP176" s="70"/>
      <c r="KQ176" s="70"/>
      <c r="KR176" s="70"/>
      <c r="KS176" s="70"/>
      <c r="KT176" s="70"/>
      <c r="KU176" s="70"/>
      <c r="KV176" s="70"/>
      <c r="KW176" s="70"/>
      <c r="KX176" s="70"/>
      <c r="KY176" s="70"/>
      <c r="KZ176" s="70"/>
      <c r="LA176" s="70"/>
      <c r="LB176" s="70"/>
      <c r="LC176" s="70"/>
      <c r="LD176" s="70"/>
      <c r="LE176" s="70"/>
      <c r="LF176" s="70"/>
      <c r="LG176" s="70"/>
      <c r="LH176" s="70"/>
      <c r="LI176" s="70"/>
      <c r="LJ176" s="70"/>
      <c r="LK176" s="70"/>
      <c r="LL176" s="70"/>
      <c r="LM176" s="70"/>
      <c r="LN176" s="70"/>
      <c r="LO176" s="70"/>
      <c r="LP176" s="70"/>
      <c r="LQ176" s="70"/>
      <c r="LR176" s="70"/>
      <c r="LS176" s="70"/>
      <c r="LT176" s="70"/>
      <c r="LU176" s="70"/>
      <c r="LV176" s="70"/>
      <c r="LW176" s="70"/>
      <c r="LX176" s="70"/>
      <c r="LY176" s="70"/>
      <c r="LZ176" s="70"/>
      <c r="MA176" s="70"/>
      <c r="MB176" s="70"/>
      <c r="MC176" s="70"/>
      <c r="MD176" s="70"/>
      <c r="ME176" s="70"/>
      <c r="MF176" s="70"/>
      <c r="MG176" s="70"/>
      <c r="MH176" s="70"/>
      <c r="MI176" s="70"/>
      <c r="MJ176" s="70"/>
      <c r="MK176" s="70"/>
      <c r="ML176" s="70"/>
      <c r="MM176" s="70"/>
      <c r="MN176" s="70"/>
      <c r="MO176" s="70"/>
      <c r="MP176" s="70"/>
      <c r="MQ176" s="70"/>
      <c r="MR176" s="70"/>
      <c r="MS176" s="70"/>
      <c r="MT176" s="70"/>
      <c r="MU176" s="70"/>
      <c r="MV176" s="70"/>
      <c r="MW176" s="70"/>
      <c r="MX176" s="70"/>
      <c r="MY176" s="70"/>
      <c r="MZ176" s="70"/>
      <c r="NA176" s="70"/>
      <c r="NB176" s="70"/>
      <c r="NC176" s="70"/>
      <c r="ND176" s="70"/>
      <c r="NE176" s="70"/>
      <c r="NF176" s="70"/>
      <c r="NG176" s="70"/>
      <c r="NH176" s="70"/>
      <c r="NI176" s="70"/>
      <c r="NJ176" s="70"/>
      <c r="NK176" s="70"/>
      <c r="NL176" s="70"/>
      <c r="NM176" s="70"/>
      <c r="NN176" s="70"/>
      <c r="NO176" s="70"/>
      <c r="NP176" s="70"/>
      <c r="NQ176" s="70"/>
      <c r="NR176" s="70"/>
      <c r="NS176" s="70"/>
      <c r="NT176" s="70"/>
      <c r="NU176" s="70"/>
      <c r="NV176" s="70"/>
      <c r="NW176" s="70"/>
      <c r="NX176" s="70"/>
      <c r="NY176" s="70"/>
      <c r="NZ176" s="70"/>
      <c r="OA176" s="70"/>
      <c r="OB176" s="70"/>
      <c r="OC176" s="70"/>
      <c r="OD176" s="70"/>
      <c r="OE176" s="70"/>
      <c r="OF176" s="70"/>
      <c r="OG176" s="70"/>
      <c r="OH176" s="70"/>
      <c r="OI176" s="70"/>
      <c r="OJ176" s="70"/>
      <c r="OK176" s="70"/>
      <c r="OL176" s="70"/>
      <c r="OM176" s="70"/>
      <c r="ON176" s="70"/>
      <c r="OO176" s="70"/>
      <c r="OP176" s="70"/>
      <c r="OQ176" s="70"/>
      <c r="OR176" s="70"/>
      <c r="OS176" s="70"/>
      <c r="OT176" s="70"/>
      <c r="OU176" s="70"/>
      <c r="OV176" s="70"/>
      <c r="OW176" s="70"/>
      <c r="OX176" s="70"/>
      <c r="OY176" s="70"/>
      <c r="OZ176" s="70"/>
      <c r="PA176" s="70"/>
      <c r="PB176" s="70"/>
      <c r="PC176" s="70"/>
      <c r="PD176" s="70"/>
      <c r="PE176" s="70"/>
      <c r="PF176" s="70"/>
      <c r="PG176" s="70"/>
      <c r="PH176" s="70"/>
      <c r="PI176" s="70"/>
      <c r="PJ176" s="70"/>
      <c r="PK176" s="70"/>
      <c r="PL176" s="70"/>
      <c r="PM176" s="70"/>
      <c r="PN176" s="70"/>
      <c r="PO176" s="70"/>
      <c r="PP176" s="70"/>
      <c r="PQ176" s="70"/>
      <c r="PR176" s="70"/>
      <c r="PS176" s="70"/>
      <c r="PT176" s="70"/>
      <c r="PU176" s="70"/>
      <c r="PV176" s="70"/>
      <c r="PW176" s="70"/>
      <c r="PX176" s="70"/>
      <c r="PY176" s="70"/>
      <c r="PZ176" s="70"/>
      <c r="QA176" s="70"/>
      <c r="QB176" s="70"/>
      <c r="QC176" s="70"/>
      <c r="QD176" s="70"/>
      <c r="QE176" s="70"/>
      <c r="QF176" s="70"/>
      <c r="QG176" s="70"/>
      <c r="QH176" s="70"/>
      <c r="QI176" s="70"/>
      <c r="QJ176" s="70"/>
      <c r="QK176" s="70"/>
      <c r="QL176" s="70"/>
      <c r="QM176" s="70"/>
      <c r="QN176" s="70"/>
      <c r="QO176" s="70"/>
      <c r="QP176" s="70"/>
      <c r="QQ176" s="70"/>
      <c r="QR176" s="70"/>
      <c r="QS176" s="70"/>
      <c r="QT176" s="70"/>
      <c r="QU176" s="70"/>
      <c r="QV176" s="70"/>
      <c r="QW176" s="70"/>
      <c r="QX176" s="70"/>
      <c r="QY176" s="70"/>
      <c r="QZ176" s="70"/>
      <c r="RA176" s="70"/>
      <c r="RB176" s="70"/>
      <c r="RC176" s="70"/>
      <c r="RD176" s="70"/>
      <c r="RE176" s="70"/>
      <c r="RF176" s="70"/>
      <c r="RG176" s="70"/>
      <c r="RH176" s="70"/>
      <c r="RI176" s="70"/>
      <c r="RJ176" s="70"/>
      <c r="RK176" s="70"/>
      <c r="RL176" s="70"/>
      <c r="RM176" s="70"/>
      <c r="RN176" s="70"/>
      <c r="RO176" s="70"/>
      <c r="RP176" s="70"/>
      <c r="RQ176" s="70"/>
      <c r="RR176" s="70"/>
      <c r="RS176" s="70"/>
      <c r="RT176" s="70"/>
      <c r="RU176" s="70"/>
      <c r="RV176" s="70"/>
      <c r="RW176" s="70"/>
      <c r="RX176" s="70"/>
      <c r="RY176" s="70"/>
      <c r="RZ176" s="70"/>
      <c r="SA176" s="70"/>
      <c r="SB176" s="70"/>
      <c r="SC176" s="70"/>
      <c r="SD176" s="70"/>
      <c r="SE176" s="70"/>
      <c r="SF176" s="70"/>
      <c r="SG176" s="70"/>
      <c r="SH176" s="70"/>
      <c r="SI176" s="70"/>
      <c r="SJ176" s="70"/>
      <c r="SK176" s="70"/>
      <c r="SL176" s="70"/>
      <c r="SM176" s="70"/>
      <c r="SN176" s="70"/>
      <c r="SO176" s="70"/>
      <c r="SP176" s="70"/>
      <c r="SQ176" s="70"/>
      <c r="SR176" s="70"/>
      <c r="SS176" s="70"/>
      <c r="ST176" s="70"/>
      <c r="SU176" s="70"/>
      <c r="SV176" s="70"/>
      <c r="SW176" s="70"/>
      <c r="SX176" s="70"/>
      <c r="SY176" s="70"/>
      <c r="SZ176" s="70"/>
      <c r="TA176" s="70"/>
      <c r="TB176" s="70"/>
      <c r="TC176" s="70"/>
      <c r="TD176" s="70"/>
      <c r="TE176" s="70"/>
      <c r="TF176" s="70"/>
      <c r="TG176" s="70"/>
      <c r="TH176" s="70"/>
      <c r="TI176" s="70"/>
      <c r="TJ176" s="70"/>
      <c r="TK176" s="70"/>
      <c r="TL176" s="70"/>
      <c r="TM176" s="70"/>
      <c r="TN176" s="70"/>
      <c r="TO176" s="70"/>
      <c r="TP176" s="70"/>
      <c r="TQ176" s="70"/>
      <c r="TR176" s="70"/>
      <c r="TS176" s="70"/>
      <c r="TT176" s="70"/>
      <c r="TU176" s="70"/>
      <c r="TV176" s="70"/>
      <c r="TW176" s="70"/>
      <c r="TX176" s="70"/>
      <c r="TY176" s="70"/>
      <c r="TZ176" s="70"/>
      <c r="UA176" s="70"/>
      <c r="UB176" s="70"/>
      <c r="UC176" s="70"/>
      <c r="UD176" s="70"/>
      <c r="UE176" s="70"/>
      <c r="UF176" s="70"/>
      <c r="UG176" s="70"/>
      <c r="UH176" s="70"/>
      <c r="UI176" s="70"/>
      <c r="UJ176" s="70"/>
      <c r="UK176" s="70"/>
      <c r="UL176" s="70"/>
      <c r="UM176" s="70"/>
      <c r="UN176" s="70"/>
      <c r="UO176" s="70"/>
      <c r="UP176" s="70"/>
      <c r="UQ176" s="70"/>
      <c r="UR176" s="70"/>
      <c r="US176" s="70"/>
      <c r="UT176" s="70"/>
      <c r="UU176" s="70"/>
      <c r="UV176" s="70"/>
      <c r="UW176" s="70"/>
      <c r="UX176" s="70"/>
      <c r="UY176" s="70"/>
      <c r="UZ176" s="70"/>
      <c r="VA176" s="70"/>
      <c r="VB176" s="70"/>
      <c r="VC176" s="70"/>
      <c r="VD176" s="70"/>
      <c r="VE176" s="70"/>
      <c r="VF176" s="70"/>
      <c r="VG176" s="70"/>
      <c r="VH176" s="70"/>
      <c r="VI176" s="70"/>
      <c r="VJ176" s="70"/>
      <c r="VK176" s="70"/>
      <c r="VL176" s="70"/>
      <c r="VM176" s="70"/>
      <c r="VN176" s="70"/>
      <c r="VO176" s="70"/>
      <c r="VP176" s="70"/>
      <c r="VQ176" s="70"/>
      <c r="VR176" s="70"/>
      <c r="VS176" s="70"/>
      <c r="VT176" s="70"/>
      <c r="VU176" s="70"/>
      <c r="VV176" s="70"/>
      <c r="VW176" s="70"/>
      <c r="VX176" s="70"/>
      <c r="VY176" s="70"/>
      <c r="VZ176" s="70"/>
      <c r="WA176" s="70"/>
      <c r="WB176" s="70"/>
      <c r="WC176" s="70"/>
      <c r="WD176" s="70"/>
      <c r="WE176" s="70"/>
      <c r="WF176" s="70"/>
      <c r="WG176" s="70"/>
      <c r="WH176" s="70"/>
      <c r="WI176" s="70"/>
      <c r="WJ176" s="70"/>
      <c r="WK176" s="70"/>
      <c r="WL176" s="70"/>
      <c r="WM176" s="70"/>
      <c r="WN176" s="70"/>
      <c r="WO176" s="70"/>
      <c r="WP176" s="70"/>
      <c r="WQ176" s="70"/>
      <c r="WR176" s="70"/>
      <c r="WS176" s="70"/>
      <c r="WT176" s="70"/>
      <c r="WU176" s="70"/>
      <c r="WV176" s="70"/>
      <c r="WW176" s="70"/>
      <c r="WX176" s="70"/>
      <c r="WY176" s="70"/>
      <c r="WZ176" s="70"/>
      <c r="XA176" s="70"/>
      <c r="XB176" s="70"/>
      <c r="XC176" s="70"/>
      <c r="XD176" s="70"/>
      <c r="XE176" s="70"/>
      <c r="XF176" s="70"/>
      <c r="XG176" s="70"/>
      <c r="XH176" s="70"/>
      <c r="XI176" s="70"/>
      <c r="XJ176" s="70"/>
      <c r="XK176" s="70"/>
      <c r="XL176" s="70"/>
      <c r="XM176" s="70"/>
      <c r="XN176" s="70"/>
      <c r="XO176" s="70"/>
      <c r="XP176" s="70"/>
      <c r="XQ176" s="70"/>
      <c r="XR176" s="70"/>
      <c r="XS176" s="70"/>
      <c r="XT176" s="70"/>
      <c r="XU176" s="70"/>
      <c r="XV176" s="70"/>
      <c r="XW176" s="70"/>
      <c r="XX176" s="70"/>
      <c r="XY176" s="70"/>
      <c r="XZ176" s="70"/>
      <c r="YA176" s="70"/>
      <c r="YB176" s="70"/>
      <c r="YC176" s="70"/>
      <c r="YD176" s="70"/>
      <c r="YE176" s="70"/>
      <c r="YF176" s="70"/>
      <c r="YG176" s="70"/>
      <c r="YH176" s="70"/>
      <c r="YI176" s="70"/>
      <c r="YJ176" s="70"/>
      <c r="YK176" s="70"/>
      <c r="YL176" s="70"/>
      <c r="YM176" s="70"/>
      <c r="YN176" s="70"/>
      <c r="YO176" s="70"/>
      <c r="YP176" s="70"/>
      <c r="YQ176" s="70"/>
      <c r="YR176" s="70"/>
      <c r="YS176" s="70"/>
      <c r="YT176" s="70"/>
      <c r="YU176" s="70"/>
      <c r="YV176" s="70"/>
      <c r="YW176" s="70"/>
      <c r="YX176" s="70"/>
      <c r="YY176" s="70"/>
      <c r="YZ176" s="70"/>
      <c r="ZA176" s="70"/>
      <c r="ZB176" s="70"/>
      <c r="ZC176" s="70"/>
      <c r="ZD176" s="70"/>
      <c r="ZE176" s="70"/>
      <c r="ZF176" s="70"/>
      <c r="ZG176" s="70"/>
      <c r="ZH176" s="70"/>
      <c r="ZI176" s="70"/>
      <c r="ZJ176" s="70"/>
      <c r="ZK176" s="70"/>
      <c r="ZL176" s="70"/>
      <c r="ZM176" s="70"/>
      <c r="ZN176" s="70"/>
      <c r="ZO176" s="70"/>
      <c r="ZP176" s="70"/>
      <c r="ZQ176" s="70"/>
      <c r="ZR176" s="70"/>
      <c r="ZS176" s="70"/>
      <c r="ZT176" s="70"/>
      <c r="ZU176" s="70"/>
      <c r="ZV176" s="70"/>
      <c r="ZW176" s="70"/>
      <c r="ZX176" s="70"/>
      <c r="ZY176" s="70"/>
      <c r="ZZ176" s="70"/>
      <c r="AAA176" s="70"/>
      <c r="AAB176" s="70"/>
      <c r="AAC176" s="70"/>
      <c r="AAD176" s="70"/>
      <c r="AAE176" s="70"/>
      <c r="AAF176" s="70"/>
      <c r="AAG176" s="70"/>
      <c r="AAH176" s="70"/>
      <c r="AAI176" s="70"/>
      <c r="AAJ176" s="70"/>
      <c r="AAK176" s="70"/>
      <c r="AAL176" s="70"/>
      <c r="AAM176" s="70"/>
      <c r="AAN176" s="70"/>
      <c r="AAO176" s="70"/>
      <c r="AAP176" s="70"/>
      <c r="AAQ176" s="70"/>
      <c r="AAR176" s="70"/>
      <c r="AAS176" s="70"/>
      <c r="AAT176" s="70"/>
      <c r="AAU176" s="70"/>
      <c r="AAV176" s="70"/>
      <c r="AAW176" s="70"/>
      <c r="AAX176" s="70"/>
      <c r="AAY176" s="70"/>
      <c r="AAZ176" s="70"/>
      <c r="ABA176" s="70"/>
      <c r="ABB176" s="70"/>
      <c r="ABC176" s="70"/>
      <c r="ABD176" s="70"/>
      <c r="ABE176" s="70"/>
      <c r="ABF176" s="70"/>
      <c r="ABG176" s="70"/>
      <c r="ABH176" s="70"/>
      <c r="ABI176" s="70"/>
      <c r="ABJ176" s="70"/>
      <c r="ABK176" s="70"/>
      <c r="ABL176" s="70"/>
      <c r="ABM176" s="70"/>
      <c r="ABN176" s="70"/>
      <c r="ABO176" s="70"/>
      <c r="ABP176" s="70"/>
      <c r="ABQ176" s="70"/>
      <c r="ABR176" s="70"/>
      <c r="ABS176" s="70"/>
      <c r="ABT176" s="70"/>
      <c r="ABU176" s="70"/>
      <c r="ABV176" s="70"/>
      <c r="ABW176" s="70"/>
      <c r="ABX176" s="70"/>
      <c r="ABY176" s="70"/>
      <c r="ABZ176" s="70"/>
      <c r="ACA176" s="70"/>
      <c r="ACB176" s="70"/>
      <c r="ACC176" s="70"/>
      <c r="ACD176" s="70"/>
      <c r="ACE176" s="70"/>
      <c r="ACF176" s="70"/>
      <c r="ACG176" s="70"/>
      <c r="ACH176" s="70"/>
      <c r="ACI176" s="70"/>
      <c r="ACJ176" s="70"/>
      <c r="ACK176" s="70"/>
      <c r="ACL176" s="70"/>
      <c r="ACM176" s="70"/>
      <c r="ACN176" s="70"/>
      <c r="ACO176" s="70"/>
      <c r="ACP176" s="70"/>
      <c r="ACQ176" s="70"/>
      <c r="ACR176" s="70"/>
      <c r="ACS176" s="70"/>
      <c r="ACT176" s="70"/>
      <c r="ACU176" s="70"/>
      <c r="ACV176" s="70"/>
      <c r="ACW176" s="70"/>
      <c r="ACX176" s="70"/>
      <c r="ACY176" s="70"/>
      <c r="ACZ176" s="70"/>
      <c r="ADA176" s="70"/>
      <c r="ADB176" s="70"/>
      <c r="ADC176" s="70"/>
      <c r="ADD176" s="70"/>
      <c r="ADE176" s="70"/>
      <c r="ADF176" s="70"/>
      <c r="ADG176" s="70"/>
      <c r="ADH176" s="70"/>
      <c r="ADI176" s="70"/>
      <c r="ADJ176" s="70"/>
      <c r="ADK176" s="70"/>
      <c r="ADL176" s="70"/>
      <c r="ADM176" s="70"/>
      <c r="ADN176" s="70"/>
      <c r="ADO176" s="70"/>
      <c r="ADP176" s="70"/>
      <c r="ADQ176" s="70"/>
      <c r="ADR176" s="70"/>
      <c r="ADS176" s="70"/>
      <c r="ADT176" s="70"/>
      <c r="ADU176" s="70"/>
      <c r="ADV176" s="70"/>
      <c r="ADW176" s="70"/>
      <c r="ADX176" s="70"/>
      <c r="ADY176" s="70"/>
      <c r="ADZ176" s="70"/>
      <c r="AEA176" s="70"/>
      <c r="AEB176" s="70"/>
      <c r="AEC176" s="70"/>
      <c r="AED176" s="70"/>
      <c r="AEE176" s="70"/>
      <c r="AEF176" s="70"/>
      <c r="AEG176" s="70"/>
      <c r="AEH176" s="70"/>
      <c r="AEI176" s="70"/>
      <c r="AEJ176" s="70"/>
      <c r="AEK176" s="70"/>
      <c r="AEL176" s="70"/>
      <c r="AEM176" s="70"/>
      <c r="AEN176" s="70"/>
      <c r="AEO176" s="70"/>
      <c r="AEP176" s="70"/>
      <c r="AEQ176" s="70"/>
      <c r="AER176" s="70"/>
      <c r="AES176" s="70"/>
      <c r="AET176" s="70"/>
      <c r="AEU176" s="70"/>
      <c r="AEV176" s="70"/>
      <c r="AEW176" s="70"/>
      <c r="AEX176" s="70"/>
      <c r="AEY176" s="70"/>
      <c r="AEZ176" s="70"/>
    </row>
    <row r="177" spans="1:16380" s="25" customFormat="1" ht="12.75" customHeight="1" x14ac:dyDescent="0.3">
      <c r="A177" s="25" t="s">
        <v>1825</v>
      </c>
      <c r="B177" s="24">
        <v>44614</v>
      </c>
      <c r="C177" s="24"/>
      <c r="D177" s="82"/>
      <c r="E177" s="82" t="s">
        <v>768</v>
      </c>
      <c r="F177" s="25" t="s">
        <v>861</v>
      </c>
      <c r="G177" s="25" t="s">
        <v>213</v>
      </c>
      <c r="H177" s="57" t="s">
        <v>930</v>
      </c>
      <c r="I177" s="56">
        <v>30400</v>
      </c>
      <c r="J177" s="56">
        <v>30000</v>
      </c>
      <c r="K177" s="56">
        <v>2200</v>
      </c>
      <c r="L177" s="56"/>
      <c r="M177" s="56"/>
      <c r="N177" s="56"/>
      <c r="O177" s="56"/>
      <c r="P177" s="56"/>
      <c r="Q177" s="56"/>
      <c r="R177" s="25" t="s">
        <v>1476</v>
      </c>
      <c r="S177" s="25" t="s">
        <v>1351</v>
      </c>
      <c r="T177" s="25" t="s">
        <v>902</v>
      </c>
      <c r="U177" s="25" t="s">
        <v>967</v>
      </c>
      <c r="Z177" s="70"/>
      <c r="AA177" s="70"/>
      <c r="AB177" s="70"/>
      <c r="AC177" s="70"/>
      <c r="AD177" s="22"/>
      <c r="AE177" s="22"/>
      <c r="AF177" s="22"/>
      <c r="AG177" s="85">
        <v>0</v>
      </c>
      <c r="AH177" s="85">
        <v>0</v>
      </c>
      <c r="AI177" s="85">
        <v>0</v>
      </c>
      <c r="AJ177" s="85">
        <v>0</v>
      </c>
      <c r="AK177" s="85">
        <v>1</v>
      </c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  <c r="FU177" s="85"/>
      <c r="FV177" s="85"/>
      <c r="FW177" s="85"/>
      <c r="FX177" s="85"/>
      <c r="FY177" s="85"/>
      <c r="FZ177" s="85"/>
      <c r="GA177" s="85"/>
      <c r="GB177" s="85"/>
      <c r="GC177" s="85"/>
      <c r="GD177" s="85"/>
      <c r="GE177" s="85"/>
      <c r="GF177" s="85"/>
      <c r="GG177" s="85"/>
      <c r="GH177" s="85"/>
      <c r="GI177" s="85"/>
      <c r="GJ177" s="85"/>
      <c r="GK177" s="85"/>
      <c r="GL177" s="85"/>
      <c r="GM177" s="85"/>
      <c r="GN177" s="85"/>
      <c r="GO177" s="85"/>
      <c r="GP177" s="85"/>
      <c r="GQ177" s="85"/>
      <c r="GR177" s="85"/>
      <c r="GS177" s="85"/>
      <c r="GT177" s="85"/>
      <c r="GU177" s="85"/>
      <c r="GV177" s="85"/>
      <c r="GW177" s="85"/>
      <c r="GX177" s="85"/>
      <c r="GY177" s="85"/>
      <c r="GZ177" s="85"/>
      <c r="HA177" s="85"/>
      <c r="HB177" s="85"/>
      <c r="HC177" s="85"/>
      <c r="HD177" s="85"/>
      <c r="HE177" s="85"/>
      <c r="HF177" s="85"/>
      <c r="HG177" s="85"/>
      <c r="HH177" s="85"/>
      <c r="HI177" s="85"/>
      <c r="HJ177" s="85"/>
      <c r="HK177" s="85"/>
      <c r="HL177" s="85"/>
      <c r="HM177" s="85"/>
      <c r="HN177" s="85"/>
      <c r="HO177" s="85"/>
      <c r="HP177" s="85"/>
      <c r="HQ177" s="85"/>
      <c r="HR177" s="85"/>
      <c r="HS177" s="85"/>
      <c r="HT177" s="85"/>
      <c r="HU177" s="85"/>
      <c r="HV177" s="85"/>
      <c r="HW177" s="85"/>
      <c r="HX177" s="85"/>
      <c r="HY177" s="85"/>
      <c r="HZ177" s="85"/>
      <c r="IA177" s="85"/>
      <c r="IB177" s="85"/>
      <c r="IC177" s="85"/>
      <c r="ID177" s="85"/>
      <c r="IE177" s="85"/>
      <c r="IF177" s="85"/>
      <c r="IG177" s="85"/>
      <c r="IH177" s="85"/>
      <c r="II177" s="85"/>
      <c r="IJ177" s="85"/>
      <c r="IK177" s="85"/>
      <c r="IL177" s="85"/>
      <c r="IM177" s="85"/>
      <c r="IN177" s="85"/>
      <c r="IO177" s="85"/>
      <c r="IP177" s="85"/>
      <c r="IQ177" s="85"/>
      <c r="IR177" s="85"/>
      <c r="IS177" s="85"/>
      <c r="IT177" s="85"/>
      <c r="IU177" s="85"/>
      <c r="IV177" s="85"/>
      <c r="IW177" s="85"/>
      <c r="IX177" s="85"/>
      <c r="IY177" s="85"/>
      <c r="IZ177" s="85"/>
      <c r="JA177" s="85"/>
      <c r="JB177" s="85"/>
      <c r="JC177" s="85"/>
      <c r="JD177" s="85"/>
      <c r="JE177" s="85"/>
      <c r="JF177" s="85"/>
      <c r="JG177" s="85"/>
      <c r="JH177" s="85"/>
      <c r="JI177" s="85"/>
      <c r="JJ177" s="85"/>
      <c r="JK177" s="85"/>
      <c r="JL177" s="85"/>
      <c r="JM177" s="85"/>
      <c r="JN177" s="85"/>
      <c r="JO177" s="85"/>
      <c r="JP177" s="85"/>
      <c r="JQ177" s="85"/>
      <c r="JR177" s="85"/>
      <c r="JS177" s="85"/>
      <c r="JT177" s="85"/>
      <c r="JU177" s="85"/>
      <c r="JV177" s="85"/>
      <c r="JW177" s="85"/>
      <c r="JX177" s="85"/>
      <c r="JY177" s="85"/>
      <c r="JZ177" s="85"/>
      <c r="KA177" s="85"/>
      <c r="KB177" s="85"/>
      <c r="KC177" s="85"/>
      <c r="KD177" s="85"/>
      <c r="KE177" s="85"/>
      <c r="KF177" s="85"/>
      <c r="KG177" s="85"/>
      <c r="KH177" s="85"/>
      <c r="KI177" s="85"/>
      <c r="KJ177" s="85"/>
      <c r="KK177" s="85"/>
      <c r="KL177" s="85"/>
      <c r="KM177" s="85"/>
      <c r="KN177" s="85"/>
      <c r="KO177" s="85"/>
      <c r="KP177" s="85"/>
      <c r="KQ177" s="85"/>
      <c r="KR177" s="85"/>
      <c r="KS177" s="85"/>
      <c r="KT177" s="85"/>
      <c r="KU177" s="85"/>
      <c r="KV177" s="85"/>
      <c r="KW177" s="85"/>
      <c r="KX177" s="85"/>
      <c r="KY177" s="85"/>
      <c r="KZ177" s="85"/>
      <c r="LA177" s="85"/>
      <c r="LB177" s="85"/>
      <c r="LC177" s="85"/>
      <c r="LD177" s="85"/>
      <c r="LE177" s="85"/>
      <c r="LF177" s="85"/>
      <c r="LG177" s="85"/>
      <c r="LH177" s="85"/>
      <c r="LI177" s="85"/>
      <c r="LJ177" s="85"/>
      <c r="LK177" s="85"/>
      <c r="LL177" s="85"/>
      <c r="LM177" s="85"/>
      <c r="LN177" s="85"/>
      <c r="LO177" s="85"/>
      <c r="LP177" s="85"/>
      <c r="LQ177" s="85"/>
      <c r="LR177" s="85"/>
      <c r="LS177" s="85"/>
      <c r="LT177" s="85"/>
      <c r="LU177" s="85"/>
      <c r="LV177" s="85"/>
      <c r="LW177" s="85"/>
      <c r="LX177" s="85"/>
      <c r="LY177" s="85"/>
      <c r="LZ177" s="85"/>
      <c r="MA177" s="85"/>
      <c r="MB177" s="85"/>
      <c r="MC177" s="85"/>
      <c r="MD177" s="85"/>
      <c r="ME177" s="85"/>
      <c r="MF177" s="85"/>
      <c r="MG177" s="85"/>
      <c r="MH177" s="85"/>
      <c r="MI177" s="85"/>
      <c r="MJ177" s="85"/>
      <c r="MK177" s="85"/>
      <c r="ML177" s="85"/>
      <c r="MM177" s="85"/>
      <c r="MN177" s="85"/>
      <c r="MO177" s="85"/>
      <c r="MP177" s="85"/>
      <c r="MQ177" s="85"/>
      <c r="MR177" s="85"/>
      <c r="MS177" s="85"/>
      <c r="MT177" s="85"/>
      <c r="MU177" s="85"/>
      <c r="MV177" s="85"/>
      <c r="MW177" s="85"/>
      <c r="MX177" s="85"/>
      <c r="MY177" s="85"/>
      <c r="MZ177" s="85"/>
      <c r="NA177" s="85"/>
      <c r="NB177" s="85"/>
      <c r="NC177" s="85"/>
      <c r="ND177" s="85"/>
      <c r="NE177" s="85"/>
      <c r="NF177" s="85"/>
      <c r="NG177" s="85"/>
      <c r="NH177" s="85"/>
      <c r="NI177" s="85"/>
      <c r="NJ177" s="85"/>
      <c r="NK177" s="85"/>
      <c r="NL177" s="85"/>
      <c r="NM177" s="85"/>
      <c r="NN177" s="85"/>
      <c r="NO177" s="85"/>
      <c r="NP177" s="85"/>
      <c r="NQ177" s="85"/>
      <c r="NR177" s="85"/>
      <c r="NS177" s="85"/>
      <c r="NT177" s="85"/>
      <c r="NU177" s="85"/>
      <c r="NV177" s="85"/>
      <c r="NW177" s="85"/>
      <c r="NX177" s="85"/>
      <c r="NY177" s="85"/>
      <c r="NZ177" s="85"/>
      <c r="OA177" s="85"/>
      <c r="OB177" s="85"/>
      <c r="OC177" s="85"/>
      <c r="OD177" s="85"/>
      <c r="OE177" s="85"/>
      <c r="OF177" s="85"/>
      <c r="OG177" s="85"/>
      <c r="OH177" s="85"/>
      <c r="OI177" s="85"/>
      <c r="OJ177" s="85"/>
      <c r="OK177" s="85"/>
      <c r="OL177" s="85"/>
      <c r="OM177" s="85"/>
      <c r="ON177" s="85"/>
      <c r="OO177" s="85"/>
      <c r="OP177" s="85"/>
      <c r="OQ177" s="85"/>
      <c r="OR177" s="85"/>
      <c r="OS177" s="85"/>
      <c r="OT177" s="85"/>
      <c r="OU177" s="85"/>
      <c r="OV177" s="85"/>
      <c r="OW177" s="85"/>
      <c r="OX177" s="85"/>
      <c r="OY177" s="85"/>
      <c r="OZ177" s="85"/>
      <c r="PA177" s="85"/>
      <c r="PB177" s="85"/>
      <c r="PC177" s="85"/>
      <c r="PD177" s="85"/>
      <c r="PE177" s="85"/>
      <c r="PF177" s="85"/>
      <c r="PG177" s="85"/>
      <c r="PH177" s="85"/>
      <c r="PI177" s="85"/>
      <c r="PJ177" s="85"/>
      <c r="PK177" s="85"/>
      <c r="PL177" s="85"/>
      <c r="PM177" s="85"/>
      <c r="PN177" s="85"/>
      <c r="PO177" s="85"/>
      <c r="PP177" s="85"/>
      <c r="PQ177" s="85"/>
      <c r="PR177" s="85"/>
      <c r="PS177" s="85"/>
      <c r="PT177" s="85"/>
      <c r="PU177" s="85"/>
      <c r="PV177" s="85"/>
      <c r="PW177" s="85"/>
      <c r="PX177" s="85"/>
      <c r="PY177" s="85"/>
      <c r="PZ177" s="85"/>
      <c r="QA177" s="85"/>
      <c r="QB177" s="85"/>
      <c r="QC177" s="85"/>
      <c r="QD177" s="85"/>
      <c r="QE177" s="85"/>
      <c r="QF177" s="85"/>
      <c r="QG177" s="85"/>
      <c r="QH177" s="85"/>
      <c r="QI177" s="85"/>
      <c r="QJ177" s="85"/>
      <c r="QK177" s="85"/>
      <c r="QL177" s="85"/>
      <c r="QM177" s="85"/>
      <c r="QN177" s="85"/>
      <c r="QO177" s="85"/>
      <c r="QP177" s="85"/>
      <c r="QQ177" s="85"/>
      <c r="QR177" s="85"/>
      <c r="QS177" s="85"/>
      <c r="QT177" s="85"/>
      <c r="QU177" s="85"/>
      <c r="QV177" s="85"/>
      <c r="QW177" s="85"/>
      <c r="QX177" s="85"/>
      <c r="QY177" s="85"/>
      <c r="QZ177" s="85"/>
      <c r="RA177" s="85"/>
      <c r="RB177" s="85"/>
      <c r="RC177" s="85"/>
      <c r="RD177" s="85"/>
      <c r="RE177" s="85"/>
      <c r="RF177" s="85"/>
      <c r="RG177" s="85"/>
      <c r="RH177" s="85"/>
      <c r="RI177" s="85"/>
      <c r="RJ177" s="85"/>
      <c r="RK177" s="85"/>
      <c r="RL177" s="85"/>
      <c r="RM177" s="85"/>
      <c r="RN177" s="85"/>
      <c r="RO177" s="85"/>
      <c r="RP177" s="85"/>
      <c r="RQ177" s="85"/>
      <c r="RR177" s="85"/>
      <c r="RS177" s="85"/>
      <c r="RT177" s="85"/>
      <c r="RU177" s="85"/>
      <c r="RV177" s="85"/>
      <c r="RW177" s="85"/>
      <c r="RX177" s="85"/>
      <c r="RY177" s="85"/>
      <c r="RZ177" s="85"/>
      <c r="SA177" s="85"/>
      <c r="SB177" s="85"/>
      <c r="SC177" s="85"/>
      <c r="SD177" s="85"/>
      <c r="SE177" s="85"/>
      <c r="SF177" s="85"/>
      <c r="SG177" s="85"/>
      <c r="SH177" s="85"/>
      <c r="SI177" s="85"/>
      <c r="SJ177" s="85"/>
      <c r="SK177" s="85"/>
      <c r="SL177" s="85"/>
      <c r="SM177" s="85"/>
      <c r="SN177" s="85"/>
      <c r="SO177" s="85"/>
      <c r="SP177" s="85"/>
      <c r="SQ177" s="85"/>
      <c r="SR177" s="85"/>
      <c r="SS177" s="85"/>
      <c r="ST177" s="85"/>
      <c r="SU177" s="85"/>
      <c r="SV177" s="85"/>
      <c r="SW177" s="85"/>
      <c r="SX177" s="85"/>
      <c r="SY177" s="85"/>
      <c r="SZ177" s="85"/>
      <c r="TA177" s="85"/>
      <c r="TB177" s="85"/>
      <c r="TC177" s="85"/>
      <c r="TD177" s="85"/>
      <c r="TE177" s="85"/>
      <c r="TF177" s="85"/>
      <c r="TG177" s="85"/>
      <c r="TH177" s="85"/>
      <c r="TI177" s="85"/>
      <c r="TJ177" s="85"/>
      <c r="TK177" s="85"/>
      <c r="TL177" s="85"/>
      <c r="TM177" s="85"/>
      <c r="TN177" s="85"/>
      <c r="TO177" s="85"/>
      <c r="TP177" s="85"/>
      <c r="TQ177" s="85"/>
      <c r="TR177" s="85"/>
      <c r="TS177" s="85"/>
      <c r="TT177" s="85"/>
      <c r="TU177" s="85"/>
      <c r="TV177" s="85"/>
      <c r="TW177" s="85"/>
      <c r="TX177" s="85"/>
      <c r="TY177" s="85"/>
      <c r="TZ177" s="85"/>
      <c r="UA177" s="85"/>
      <c r="UB177" s="85"/>
      <c r="UC177" s="85"/>
      <c r="UD177" s="85"/>
      <c r="UE177" s="85"/>
      <c r="UF177" s="85"/>
      <c r="UG177" s="85"/>
      <c r="UH177" s="85"/>
      <c r="UI177" s="85"/>
      <c r="UJ177" s="85"/>
      <c r="UK177" s="85"/>
      <c r="UL177" s="85"/>
      <c r="UM177" s="85"/>
      <c r="UN177" s="85"/>
      <c r="UO177" s="85"/>
      <c r="UP177" s="85"/>
      <c r="UQ177" s="85"/>
      <c r="UR177" s="85"/>
      <c r="US177" s="85"/>
      <c r="UT177" s="85"/>
      <c r="UU177" s="85"/>
      <c r="UV177" s="85"/>
      <c r="UW177" s="85"/>
      <c r="UX177" s="85"/>
      <c r="UY177" s="85"/>
      <c r="UZ177" s="85"/>
      <c r="VA177" s="85"/>
      <c r="VB177" s="85"/>
      <c r="VC177" s="85"/>
      <c r="VD177" s="85"/>
      <c r="VE177" s="85"/>
      <c r="VF177" s="85"/>
      <c r="VG177" s="85"/>
      <c r="VH177" s="85"/>
      <c r="VI177" s="85"/>
      <c r="VJ177" s="85"/>
      <c r="VK177" s="85"/>
      <c r="VL177" s="85"/>
      <c r="VM177" s="85"/>
      <c r="VN177" s="85"/>
      <c r="VO177" s="85"/>
      <c r="VP177" s="85"/>
      <c r="VQ177" s="85"/>
      <c r="VR177" s="85"/>
      <c r="VS177" s="85"/>
      <c r="VT177" s="85"/>
      <c r="VU177" s="85"/>
      <c r="VV177" s="85"/>
      <c r="VW177" s="85"/>
      <c r="VX177" s="85"/>
      <c r="VY177" s="85"/>
      <c r="VZ177" s="85"/>
      <c r="WA177" s="85"/>
      <c r="WB177" s="85"/>
      <c r="WC177" s="85"/>
      <c r="WD177" s="85"/>
      <c r="WE177" s="85"/>
      <c r="WF177" s="85"/>
      <c r="WG177" s="85"/>
      <c r="WH177" s="85"/>
      <c r="WI177" s="85"/>
      <c r="WJ177" s="85"/>
      <c r="WK177" s="85"/>
      <c r="WL177" s="85"/>
      <c r="WM177" s="85"/>
      <c r="WN177" s="85"/>
      <c r="WO177" s="85"/>
      <c r="WP177" s="85"/>
      <c r="WQ177" s="85"/>
      <c r="WR177" s="85"/>
      <c r="WS177" s="85"/>
      <c r="WT177" s="85"/>
      <c r="WU177" s="85"/>
      <c r="WV177" s="85"/>
      <c r="WW177" s="85"/>
      <c r="WX177" s="85"/>
      <c r="WY177" s="85"/>
      <c r="WZ177" s="85"/>
      <c r="XA177" s="85"/>
      <c r="XB177" s="85"/>
      <c r="XC177" s="85"/>
      <c r="XD177" s="85"/>
      <c r="XE177" s="85"/>
      <c r="XF177" s="85"/>
      <c r="XG177" s="85"/>
      <c r="XH177" s="85"/>
      <c r="XI177" s="85"/>
      <c r="XJ177" s="85"/>
      <c r="XK177" s="85"/>
      <c r="XL177" s="85"/>
      <c r="XM177" s="85"/>
      <c r="XN177" s="85"/>
      <c r="XO177" s="85"/>
      <c r="XP177" s="85"/>
      <c r="XQ177" s="85"/>
      <c r="XR177" s="85"/>
      <c r="XS177" s="85"/>
      <c r="XT177" s="85"/>
      <c r="XU177" s="85"/>
      <c r="XV177" s="85"/>
      <c r="XW177" s="85"/>
      <c r="XX177" s="85"/>
      <c r="XY177" s="85"/>
      <c r="XZ177" s="85"/>
      <c r="YA177" s="85"/>
      <c r="YB177" s="85"/>
      <c r="YC177" s="85"/>
      <c r="YD177" s="85"/>
      <c r="YE177" s="85"/>
      <c r="YF177" s="85"/>
      <c r="YG177" s="85"/>
      <c r="YH177" s="85"/>
      <c r="YI177" s="85"/>
      <c r="YJ177" s="85"/>
      <c r="YK177" s="85"/>
      <c r="YL177" s="85"/>
      <c r="YM177" s="85"/>
      <c r="YN177" s="85"/>
      <c r="YO177" s="85"/>
      <c r="YP177" s="85"/>
      <c r="YQ177" s="85"/>
      <c r="YR177" s="85"/>
      <c r="YS177" s="85"/>
      <c r="YT177" s="85"/>
      <c r="YU177" s="85"/>
      <c r="YV177" s="85"/>
      <c r="YW177" s="85"/>
      <c r="YX177" s="85"/>
      <c r="YY177" s="85"/>
      <c r="YZ177" s="85"/>
      <c r="ZA177" s="85"/>
      <c r="ZB177" s="85"/>
      <c r="ZC177" s="85"/>
      <c r="ZD177" s="85"/>
      <c r="ZE177" s="85"/>
      <c r="ZF177" s="85"/>
      <c r="ZG177" s="85"/>
      <c r="ZH177" s="85"/>
      <c r="ZI177" s="85"/>
      <c r="ZJ177" s="85"/>
      <c r="ZK177" s="85"/>
      <c r="ZL177" s="85"/>
      <c r="ZM177" s="85"/>
      <c r="ZN177" s="85"/>
      <c r="ZO177" s="85"/>
      <c r="ZP177" s="85"/>
      <c r="ZQ177" s="85"/>
      <c r="ZR177" s="85"/>
      <c r="ZS177" s="85"/>
      <c r="ZT177" s="85"/>
      <c r="ZU177" s="85"/>
      <c r="ZV177" s="85"/>
      <c r="ZW177" s="85"/>
      <c r="ZX177" s="85"/>
      <c r="ZY177" s="85"/>
      <c r="ZZ177" s="85"/>
      <c r="AAA177" s="85"/>
      <c r="AAB177" s="85"/>
      <c r="AAC177" s="85"/>
      <c r="AAD177" s="85"/>
      <c r="AAE177" s="85"/>
      <c r="AAF177" s="85"/>
      <c r="AAG177" s="85"/>
      <c r="AAH177" s="85"/>
      <c r="AAI177" s="85"/>
      <c r="AAJ177" s="85"/>
      <c r="AAK177" s="85"/>
      <c r="AAL177" s="85"/>
      <c r="AAM177" s="85"/>
      <c r="AAN177" s="85"/>
      <c r="AAO177" s="85"/>
      <c r="AAP177" s="85"/>
      <c r="AAQ177" s="85"/>
      <c r="AAR177" s="85"/>
      <c r="AAS177" s="85"/>
      <c r="AAT177" s="85"/>
      <c r="AAU177" s="85"/>
      <c r="AAV177" s="85"/>
      <c r="AAW177" s="85"/>
      <c r="AAX177" s="85"/>
      <c r="AAY177" s="85"/>
      <c r="AAZ177" s="85"/>
      <c r="ABA177" s="85"/>
      <c r="ABB177" s="85"/>
      <c r="ABC177" s="85"/>
      <c r="ABD177" s="85"/>
      <c r="ABE177" s="85"/>
      <c r="ABF177" s="85"/>
      <c r="ABG177" s="85"/>
      <c r="ABH177" s="85"/>
      <c r="ABI177" s="85"/>
      <c r="ABJ177" s="85"/>
      <c r="ABK177" s="85"/>
      <c r="ABL177" s="85"/>
      <c r="ABM177" s="85"/>
      <c r="ABN177" s="85"/>
      <c r="ABO177" s="85"/>
      <c r="ABP177" s="85"/>
      <c r="ABQ177" s="85"/>
      <c r="ABR177" s="85"/>
      <c r="ABS177" s="85"/>
      <c r="ABT177" s="85"/>
      <c r="ABU177" s="85"/>
      <c r="ABV177" s="85"/>
      <c r="ABW177" s="85"/>
      <c r="ABX177" s="85"/>
      <c r="ABY177" s="85"/>
      <c r="ABZ177" s="85"/>
      <c r="ACA177" s="85"/>
      <c r="ACB177" s="85"/>
      <c r="ACC177" s="85"/>
      <c r="ACD177" s="85"/>
      <c r="ACE177" s="85"/>
      <c r="ACF177" s="85"/>
      <c r="ACG177" s="85"/>
      <c r="ACH177" s="85"/>
      <c r="ACI177" s="85"/>
      <c r="ACJ177" s="85"/>
      <c r="ACK177" s="85"/>
      <c r="ACL177" s="85"/>
      <c r="ACM177" s="85"/>
      <c r="ACN177" s="85"/>
      <c r="ACO177" s="85"/>
      <c r="ACP177" s="85"/>
      <c r="ACQ177" s="85"/>
      <c r="ACR177" s="85"/>
      <c r="ACS177" s="85"/>
      <c r="ACT177" s="85"/>
      <c r="ACU177" s="85"/>
      <c r="ACV177" s="85"/>
      <c r="ACW177" s="85"/>
      <c r="ACX177" s="85"/>
      <c r="ACY177" s="85"/>
      <c r="ACZ177" s="85"/>
      <c r="ADA177" s="85"/>
      <c r="ADB177" s="85"/>
      <c r="ADC177" s="85"/>
      <c r="ADD177" s="85"/>
      <c r="ADE177" s="85"/>
      <c r="ADF177" s="85"/>
      <c r="ADG177" s="85"/>
      <c r="ADH177" s="85"/>
      <c r="ADI177" s="85"/>
      <c r="ADJ177" s="85"/>
      <c r="ADK177" s="85"/>
      <c r="ADL177" s="85"/>
      <c r="ADM177" s="85"/>
      <c r="ADN177" s="85"/>
      <c r="ADO177" s="85"/>
      <c r="ADP177" s="85"/>
      <c r="ADQ177" s="85"/>
      <c r="ADR177" s="85"/>
      <c r="ADS177" s="85"/>
      <c r="ADT177" s="85"/>
      <c r="ADU177" s="85"/>
      <c r="ADV177" s="85"/>
      <c r="ADW177" s="85"/>
      <c r="ADX177" s="85"/>
      <c r="ADY177" s="85"/>
      <c r="ADZ177" s="85"/>
      <c r="AEA177" s="85"/>
      <c r="AEB177" s="85"/>
      <c r="AEC177" s="85"/>
      <c r="AED177" s="85"/>
      <c r="AEE177" s="85"/>
      <c r="AEF177" s="85"/>
      <c r="AEG177" s="85"/>
      <c r="AEH177" s="85"/>
      <c r="AEI177" s="85"/>
      <c r="AEJ177" s="85"/>
      <c r="AEK177" s="85"/>
      <c r="AEL177" s="85"/>
      <c r="AEM177" s="85"/>
      <c r="AEN177" s="85"/>
      <c r="AEO177" s="85"/>
      <c r="AEP177" s="85"/>
      <c r="AEQ177" s="85"/>
      <c r="AER177" s="85"/>
      <c r="AES177" s="85"/>
      <c r="AET177" s="85"/>
      <c r="AEU177" s="85"/>
      <c r="AEV177" s="85"/>
      <c r="AEW177" s="85"/>
      <c r="AEX177" s="85"/>
      <c r="AEY177" s="85"/>
      <c r="AEZ177" s="85"/>
    </row>
    <row r="178" spans="1:16380" s="25" customFormat="1" ht="25.5" customHeight="1" x14ac:dyDescent="0.3">
      <c r="A178" s="25" t="s">
        <v>1625</v>
      </c>
      <c r="B178" s="24">
        <v>44614</v>
      </c>
      <c r="C178" s="24"/>
      <c r="D178" s="138"/>
      <c r="E178" s="82" t="s">
        <v>290</v>
      </c>
      <c r="I178" s="56"/>
      <c r="J178" s="56"/>
      <c r="K178" s="56">
        <v>0</v>
      </c>
      <c r="L178" s="56"/>
      <c r="M178" s="56"/>
      <c r="N178" s="56"/>
      <c r="O178" s="56"/>
      <c r="P178" s="56"/>
      <c r="Q178" s="56"/>
      <c r="R178" s="25" t="s">
        <v>1476</v>
      </c>
      <c r="S178" s="25" t="s">
        <v>1351</v>
      </c>
      <c r="T178" s="1" t="s">
        <v>967</v>
      </c>
      <c r="U178" s="25" t="s">
        <v>966</v>
      </c>
      <c r="Y178" s="1"/>
      <c r="Z178" s="22"/>
      <c r="AA178" s="22"/>
      <c r="AB178" s="22"/>
      <c r="AC178" s="22"/>
      <c r="AD178" s="22"/>
      <c r="AE178" s="22"/>
      <c r="AF178" s="22"/>
      <c r="AG178" s="70">
        <v>0</v>
      </c>
      <c r="AH178" s="70">
        <v>0</v>
      </c>
      <c r="AI178" s="70">
        <v>0</v>
      </c>
      <c r="AJ178" s="70">
        <v>0</v>
      </c>
      <c r="AK178" s="70">
        <v>0</v>
      </c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70"/>
      <c r="BI178" s="70"/>
      <c r="BJ178" s="70"/>
      <c r="BK178" s="70"/>
      <c r="BL178" s="70"/>
      <c r="BM178" s="70"/>
      <c r="BN178" s="70"/>
      <c r="BO178" s="70"/>
      <c r="BP178" s="70"/>
      <c r="BQ178" s="70"/>
      <c r="BR178" s="70"/>
      <c r="BS178" s="70"/>
      <c r="BT178" s="70"/>
      <c r="BU178" s="70"/>
      <c r="BV178" s="70"/>
      <c r="BW178" s="70"/>
      <c r="BX178" s="70"/>
      <c r="BY178" s="70"/>
      <c r="BZ178" s="70"/>
      <c r="CA178" s="70"/>
      <c r="CB178" s="70"/>
      <c r="CC178" s="70"/>
      <c r="CD178" s="70"/>
      <c r="CE178" s="70"/>
      <c r="CF178" s="70"/>
      <c r="CG178" s="70"/>
      <c r="CH178" s="70"/>
      <c r="CI178" s="70"/>
      <c r="CJ178" s="70"/>
      <c r="CK178" s="70"/>
      <c r="CL178" s="70"/>
      <c r="CM178" s="70"/>
      <c r="CN178" s="70"/>
      <c r="CO178" s="70"/>
      <c r="CP178" s="70"/>
      <c r="CQ178" s="70"/>
      <c r="CR178" s="70"/>
      <c r="CS178" s="70"/>
      <c r="CT178" s="70"/>
      <c r="CU178" s="70"/>
      <c r="CV178" s="70"/>
      <c r="CW178" s="70"/>
      <c r="CX178" s="70"/>
      <c r="CY178" s="70"/>
      <c r="CZ178" s="70"/>
      <c r="DA178" s="70"/>
      <c r="DB178" s="70"/>
      <c r="DC178" s="70"/>
      <c r="DD178" s="70"/>
      <c r="DE178" s="70"/>
      <c r="DF178" s="70"/>
      <c r="DG178" s="70"/>
      <c r="DH178" s="70"/>
      <c r="DI178" s="70"/>
      <c r="DJ178" s="70"/>
      <c r="DK178" s="70"/>
      <c r="DL178" s="70"/>
      <c r="DM178" s="70"/>
      <c r="DN178" s="70"/>
      <c r="DO178" s="70"/>
      <c r="DP178" s="70"/>
      <c r="DQ178" s="70"/>
      <c r="DR178" s="70"/>
      <c r="DS178" s="70"/>
      <c r="DT178" s="70"/>
      <c r="DU178" s="70"/>
      <c r="DV178" s="70"/>
      <c r="DW178" s="70"/>
      <c r="DX178" s="70"/>
      <c r="DY178" s="70"/>
      <c r="DZ178" s="70"/>
      <c r="EA178" s="70"/>
      <c r="EB178" s="70"/>
      <c r="EC178" s="70"/>
      <c r="ED178" s="70"/>
      <c r="EE178" s="70"/>
      <c r="EF178" s="70"/>
      <c r="EG178" s="70"/>
      <c r="EH178" s="70"/>
      <c r="EI178" s="70"/>
      <c r="EJ178" s="70"/>
      <c r="EK178" s="70"/>
      <c r="EL178" s="70"/>
      <c r="EM178" s="70"/>
      <c r="EN178" s="70"/>
      <c r="EO178" s="70"/>
      <c r="EP178" s="70"/>
      <c r="EQ178" s="70"/>
      <c r="ER178" s="70"/>
      <c r="ES178" s="70"/>
      <c r="ET178" s="70"/>
      <c r="EU178" s="70"/>
      <c r="EV178" s="70"/>
      <c r="EW178" s="70"/>
      <c r="EX178" s="70"/>
      <c r="EY178" s="70"/>
      <c r="EZ178" s="70"/>
      <c r="FA178" s="70"/>
      <c r="FB178" s="70"/>
      <c r="FC178" s="70"/>
      <c r="FD178" s="70"/>
      <c r="FE178" s="70"/>
      <c r="FF178" s="70"/>
      <c r="FG178" s="70"/>
      <c r="FH178" s="70"/>
      <c r="FI178" s="70"/>
      <c r="FJ178" s="70"/>
      <c r="FK178" s="70"/>
      <c r="FL178" s="70"/>
      <c r="FM178" s="70"/>
      <c r="FN178" s="70"/>
      <c r="FO178" s="70"/>
      <c r="FP178" s="70"/>
      <c r="FQ178" s="70"/>
      <c r="FR178" s="70"/>
      <c r="FS178" s="70"/>
      <c r="FT178" s="70"/>
      <c r="FU178" s="70"/>
      <c r="FV178" s="70"/>
      <c r="FW178" s="70"/>
      <c r="FX178" s="70"/>
      <c r="FY178" s="70"/>
      <c r="FZ178" s="70"/>
      <c r="GA178" s="70"/>
      <c r="GB178" s="70"/>
      <c r="GC178" s="70"/>
      <c r="GD178" s="70"/>
      <c r="GE178" s="70"/>
      <c r="GF178" s="70"/>
      <c r="GG178" s="70"/>
      <c r="GH178" s="70"/>
      <c r="GI178" s="70"/>
      <c r="GJ178" s="70"/>
      <c r="GK178" s="70"/>
      <c r="GL178" s="70"/>
      <c r="GM178" s="70"/>
      <c r="GN178" s="70"/>
      <c r="GO178" s="70"/>
      <c r="GP178" s="70"/>
      <c r="GQ178" s="70"/>
      <c r="GR178" s="70"/>
      <c r="GS178" s="70"/>
      <c r="GT178" s="70"/>
      <c r="GU178" s="70"/>
      <c r="GV178" s="70"/>
      <c r="GW178" s="70"/>
      <c r="GX178" s="70"/>
      <c r="GY178" s="70"/>
      <c r="GZ178" s="70"/>
      <c r="HA178" s="70"/>
      <c r="HB178" s="70"/>
      <c r="HC178" s="70"/>
      <c r="HD178" s="70"/>
      <c r="HE178" s="70"/>
      <c r="HF178" s="70"/>
      <c r="HG178" s="70"/>
      <c r="HH178" s="70"/>
      <c r="HI178" s="70"/>
      <c r="HJ178" s="70"/>
      <c r="HK178" s="70"/>
      <c r="HL178" s="70"/>
      <c r="HM178" s="70"/>
      <c r="HN178" s="70"/>
      <c r="HO178" s="70"/>
      <c r="HP178" s="70"/>
      <c r="HQ178" s="70"/>
      <c r="HR178" s="70"/>
      <c r="HS178" s="70"/>
      <c r="HT178" s="70"/>
      <c r="HU178" s="70"/>
      <c r="HV178" s="70"/>
      <c r="HW178" s="70"/>
      <c r="HX178" s="70"/>
      <c r="HY178" s="70"/>
      <c r="HZ178" s="70"/>
      <c r="IA178" s="70"/>
      <c r="IB178" s="70"/>
      <c r="IC178" s="70"/>
      <c r="ID178" s="70"/>
      <c r="IE178" s="70"/>
      <c r="IF178" s="70"/>
      <c r="IG178" s="70"/>
      <c r="IH178" s="70"/>
      <c r="II178" s="70"/>
      <c r="IJ178" s="70"/>
      <c r="IK178" s="70"/>
      <c r="IL178" s="70"/>
      <c r="IM178" s="70"/>
      <c r="IN178" s="70"/>
      <c r="IO178" s="70"/>
      <c r="IP178" s="70"/>
      <c r="IQ178" s="70"/>
      <c r="IR178" s="70"/>
      <c r="IS178" s="70"/>
      <c r="IT178" s="70"/>
      <c r="IU178" s="70"/>
      <c r="IV178" s="70"/>
      <c r="IW178" s="70"/>
      <c r="IX178" s="70"/>
      <c r="IY178" s="70"/>
      <c r="IZ178" s="70"/>
      <c r="JA178" s="70"/>
      <c r="JB178" s="70"/>
      <c r="JC178" s="70"/>
      <c r="JD178" s="70"/>
      <c r="JE178" s="70"/>
      <c r="JF178" s="70"/>
      <c r="JG178" s="70"/>
      <c r="JH178" s="70"/>
      <c r="JI178" s="70"/>
      <c r="JJ178" s="70"/>
      <c r="JK178" s="70"/>
      <c r="JL178" s="70"/>
      <c r="JM178" s="70"/>
      <c r="JN178" s="70"/>
      <c r="JO178" s="70"/>
      <c r="JP178" s="70"/>
      <c r="JQ178" s="70"/>
      <c r="JR178" s="70"/>
      <c r="JS178" s="70"/>
      <c r="JT178" s="70"/>
      <c r="JU178" s="70"/>
      <c r="JV178" s="70"/>
      <c r="JW178" s="70"/>
      <c r="JX178" s="70"/>
      <c r="JY178" s="70"/>
      <c r="JZ178" s="70"/>
      <c r="KA178" s="70"/>
      <c r="KB178" s="70"/>
      <c r="KC178" s="70"/>
      <c r="KD178" s="70"/>
      <c r="KE178" s="70"/>
      <c r="KF178" s="70"/>
      <c r="KG178" s="70"/>
      <c r="KH178" s="70"/>
      <c r="KI178" s="70"/>
      <c r="KJ178" s="70"/>
      <c r="KK178" s="70"/>
      <c r="KL178" s="70"/>
      <c r="KM178" s="70"/>
      <c r="KN178" s="70"/>
      <c r="KO178" s="70"/>
      <c r="KP178" s="70"/>
      <c r="KQ178" s="70"/>
      <c r="KR178" s="70"/>
      <c r="KS178" s="70"/>
      <c r="KT178" s="70"/>
      <c r="KU178" s="70"/>
      <c r="KV178" s="70"/>
      <c r="KW178" s="70"/>
      <c r="KX178" s="70"/>
      <c r="KY178" s="70"/>
      <c r="KZ178" s="70"/>
      <c r="LA178" s="70"/>
      <c r="LB178" s="70"/>
      <c r="LC178" s="70"/>
      <c r="LD178" s="70"/>
      <c r="LE178" s="70"/>
      <c r="LF178" s="70"/>
      <c r="LG178" s="70"/>
      <c r="LH178" s="70"/>
      <c r="LI178" s="70"/>
      <c r="LJ178" s="70"/>
      <c r="LK178" s="70"/>
      <c r="LL178" s="70"/>
      <c r="LM178" s="70"/>
      <c r="LN178" s="70"/>
      <c r="LO178" s="70"/>
      <c r="LP178" s="70"/>
      <c r="LQ178" s="70"/>
      <c r="LR178" s="70"/>
      <c r="LS178" s="70"/>
      <c r="LT178" s="70"/>
      <c r="LU178" s="70"/>
      <c r="LV178" s="70"/>
      <c r="LW178" s="70"/>
      <c r="LX178" s="70"/>
      <c r="LY178" s="70"/>
      <c r="LZ178" s="70"/>
      <c r="MA178" s="70"/>
      <c r="MB178" s="70"/>
      <c r="MC178" s="70"/>
      <c r="MD178" s="70"/>
      <c r="ME178" s="70"/>
      <c r="MF178" s="70"/>
      <c r="MG178" s="70"/>
      <c r="MH178" s="70"/>
      <c r="MI178" s="70"/>
      <c r="MJ178" s="70"/>
      <c r="MK178" s="70"/>
      <c r="ML178" s="70"/>
      <c r="MM178" s="70"/>
      <c r="MN178" s="70"/>
      <c r="MO178" s="70"/>
      <c r="MP178" s="70"/>
      <c r="MQ178" s="70"/>
      <c r="MR178" s="70"/>
      <c r="MS178" s="70"/>
      <c r="MT178" s="70"/>
      <c r="MU178" s="70"/>
      <c r="MV178" s="70"/>
      <c r="MW178" s="70"/>
      <c r="MX178" s="70"/>
      <c r="MY178" s="70"/>
      <c r="MZ178" s="70"/>
      <c r="NA178" s="70"/>
      <c r="NB178" s="70"/>
      <c r="NC178" s="70"/>
      <c r="ND178" s="70"/>
      <c r="NE178" s="70"/>
      <c r="NF178" s="70"/>
      <c r="NG178" s="70"/>
      <c r="NH178" s="70"/>
      <c r="NI178" s="70"/>
      <c r="NJ178" s="70"/>
      <c r="NK178" s="70"/>
      <c r="NL178" s="70"/>
      <c r="NM178" s="70"/>
      <c r="NN178" s="70"/>
      <c r="NO178" s="70"/>
      <c r="NP178" s="70"/>
      <c r="NQ178" s="70"/>
      <c r="NR178" s="70"/>
      <c r="NS178" s="70"/>
      <c r="NT178" s="70"/>
      <c r="NU178" s="70"/>
      <c r="NV178" s="70"/>
      <c r="NW178" s="70"/>
      <c r="NX178" s="70"/>
      <c r="NY178" s="70"/>
      <c r="NZ178" s="70"/>
      <c r="OA178" s="70"/>
      <c r="OB178" s="70"/>
      <c r="OC178" s="70"/>
      <c r="OD178" s="70"/>
      <c r="OE178" s="70"/>
      <c r="OF178" s="70"/>
      <c r="OG178" s="70"/>
      <c r="OH178" s="70"/>
      <c r="OI178" s="70"/>
      <c r="OJ178" s="70"/>
      <c r="OK178" s="70"/>
      <c r="OL178" s="70"/>
      <c r="OM178" s="70"/>
      <c r="ON178" s="70"/>
      <c r="OO178" s="70"/>
      <c r="OP178" s="70"/>
      <c r="OQ178" s="70"/>
      <c r="OR178" s="70"/>
      <c r="OS178" s="70"/>
      <c r="OT178" s="70"/>
      <c r="OU178" s="70"/>
      <c r="OV178" s="70"/>
      <c r="OW178" s="70"/>
      <c r="OX178" s="70"/>
      <c r="OY178" s="70"/>
      <c r="OZ178" s="70"/>
      <c r="PA178" s="70"/>
      <c r="PB178" s="70"/>
      <c r="PC178" s="70"/>
      <c r="PD178" s="70"/>
      <c r="PE178" s="70"/>
      <c r="PF178" s="70"/>
      <c r="PG178" s="70"/>
      <c r="PH178" s="70"/>
      <c r="PI178" s="70"/>
      <c r="PJ178" s="70"/>
      <c r="PK178" s="70"/>
      <c r="PL178" s="70"/>
      <c r="PM178" s="70"/>
      <c r="PN178" s="70"/>
      <c r="PO178" s="70"/>
      <c r="PP178" s="70"/>
      <c r="PQ178" s="70"/>
      <c r="PR178" s="70"/>
      <c r="PS178" s="70"/>
      <c r="PT178" s="70"/>
      <c r="PU178" s="70"/>
      <c r="PV178" s="70"/>
      <c r="PW178" s="70"/>
      <c r="PX178" s="70"/>
      <c r="PY178" s="70"/>
      <c r="PZ178" s="70"/>
      <c r="QA178" s="70"/>
      <c r="QB178" s="70"/>
      <c r="QC178" s="70"/>
      <c r="QD178" s="70"/>
      <c r="QE178" s="70"/>
      <c r="QF178" s="70"/>
      <c r="QG178" s="70"/>
      <c r="QH178" s="70"/>
      <c r="QI178" s="70"/>
      <c r="QJ178" s="70"/>
      <c r="QK178" s="70"/>
      <c r="QL178" s="70"/>
      <c r="QM178" s="70"/>
      <c r="QN178" s="70"/>
      <c r="QO178" s="70"/>
      <c r="QP178" s="70"/>
      <c r="QQ178" s="70"/>
      <c r="QR178" s="70"/>
      <c r="QS178" s="70"/>
      <c r="QT178" s="70"/>
      <c r="QU178" s="70"/>
      <c r="QV178" s="70"/>
      <c r="QW178" s="70"/>
      <c r="QX178" s="70"/>
      <c r="QY178" s="70"/>
      <c r="QZ178" s="70"/>
      <c r="RA178" s="70"/>
      <c r="RB178" s="70"/>
      <c r="RC178" s="70"/>
      <c r="RD178" s="70"/>
      <c r="RE178" s="70"/>
      <c r="RF178" s="70"/>
      <c r="RG178" s="70"/>
      <c r="RH178" s="70"/>
      <c r="RI178" s="70"/>
      <c r="RJ178" s="70"/>
      <c r="RK178" s="70"/>
      <c r="RL178" s="70"/>
      <c r="RM178" s="70"/>
      <c r="RN178" s="70"/>
      <c r="RO178" s="70"/>
      <c r="RP178" s="70"/>
      <c r="RQ178" s="70"/>
      <c r="RR178" s="70"/>
      <c r="RS178" s="70"/>
      <c r="RT178" s="70"/>
      <c r="RU178" s="70"/>
      <c r="RV178" s="70"/>
      <c r="RW178" s="70"/>
      <c r="RX178" s="70"/>
      <c r="RY178" s="70"/>
      <c r="RZ178" s="70"/>
      <c r="SA178" s="70"/>
      <c r="SB178" s="70"/>
      <c r="SC178" s="70"/>
      <c r="SD178" s="70"/>
      <c r="SE178" s="70"/>
      <c r="SF178" s="70"/>
      <c r="SG178" s="70"/>
      <c r="SH178" s="70"/>
      <c r="SI178" s="70"/>
      <c r="SJ178" s="70"/>
      <c r="SK178" s="70"/>
      <c r="SL178" s="70"/>
      <c r="SM178" s="70"/>
      <c r="SN178" s="70"/>
      <c r="SO178" s="70"/>
      <c r="SP178" s="70"/>
      <c r="SQ178" s="70"/>
      <c r="SR178" s="70"/>
      <c r="SS178" s="70"/>
      <c r="ST178" s="70"/>
      <c r="SU178" s="70"/>
      <c r="SV178" s="70"/>
      <c r="SW178" s="70"/>
      <c r="SX178" s="70"/>
      <c r="SY178" s="70"/>
      <c r="SZ178" s="70"/>
      <c r="TA178" s="70"/>
      <c r="TB178" s="70"/>
      <c r="TC178" s="70"/>
      <c r="TD178" s="70"/>
      <c r="TE178" s="70"/>
      <c r="TF178" s="70"/>
      <c r="TG178" s="70"/>
      <c r="TH178" s="70"/>
      <c r="TI178" s="70"/>
      <c r="TJ178" s="70"/>
      <c r="TK178" s="70"/>
      <c r="TL178" s="70"/>
      <c r="TM178" s="70"/>
      <c r="TN178" s="70"/>
      <c r="TO178" s="70"/>
      <c r="TP178" s="70"/>
      <c r="TQ178" s="70"/>
      <c r="TR178" s="70"/>
      <c r="TS178" s="70"/>
      <c r="TT178" s="70"/>
      <c r="TU178" s="70"/>
      <c r="TV178" s="70"/>
      <c r="TW178" s="70"/>
      <c r="TX178" s="70"/>
      <c r="TY178" s="70"/>
      <c r="TZ178" s="70"/>
      <c r="UA178" s="70"/>
      <c r="UB178" s="70"/>
      <c r="UC178" s="70"/>
      <c r="UD178" s="70"/>
      <c r="UE178" s="70"/>
      <c r="UF178" s="70"/>
      <c r="UG178" s="70"/>
      <c r="UH178" s="70"/>
      <c r="UI178" s="70"/>
      <c r="UJ178" s="70"/>
      <c r="UK178" s="70"/>
      <c r="UL178" s="70"/>
      <c r="UM178" s="70"/>
      <c r="UN178" s="70"/>
      <c r="UO178" s="70"/>
      <c r="UP178" s="70"/>
      <c r="UQ178" s="70"/>
      <c r="UR178" s="70"/>
      <c r="US178" s="70"/>
      <c r="UT178" s="70"/>
      <c r="UU178" s="70"/>
      <c r="UV178" s="70"/>
      <c r="UW178" s="70"/>
      <c r="UX178" s="70"/>
      <c r="UY178" s="70"/>
      <c r="UZ178" s="70"/>
      <c r="VA178" s="70"/>
      <c r="VB178" s="70"/>
      <c r="VC178" s="70"/>
      <c r="VD178" s="70"/>
      <c r="VE178" s="70"/>
      <c r="VF178" s="70"/>
      <c r="VG178" s="70"/>
      <c r="VH178" s="70"/>
      <c r="VI178" s="70"/>
      <c r="VJ178" s="70"/>
      <c r="VK178" s="70"/>
      <c r="VL178" s="70"/>
      <c r="VM178" s="70"/>
      <c r="VN178" s="70"/>
      <c r="VO178" s="70"/>
      <c r="VP178" s="70"/>
      <c r="VQ178" s="70"/>
      <c r="VR178" s="70"/>
      <c r="VS178" s="70"/>
      <c r="VT178" s="70"/>
      <c r="VU178" s="70"/>
      <c r="VV178" s="70"/>
      <c r="VW178" s="70"/>
      <c r="VX178" s="70"/>
      <c r="VY178" s="70"/>
      <c r="VZ178" s="70"/>
      <c r="WA178" s="70"/>
      <c r="WB178" s="70"/>
      <c r="WC178" s="70"/>
      <c r="WD178" s="70"/>
      <c r="WE178" s="70"/>
      <c r="WF178" s="70"/>
      <c r="WG178" s="70"/>
      <c r="WH178" s="70"/>
      <c r="WI178" s="70"/>
      <c r="WJ178" s="70"/>
      <c r="WK178" s="70"/>
      <c r="WL178" s="70"/>
      <c r="WM178" s="70"/>
      <c r="WN178" s="70"/>
      <c r="WO178" s="70"/>
      <c r="WP178" s="70"/>
      <c r="WQ178" s="70"/>
      <c r="WR178" s="70"/>
      <c r="WS178" s="70"/>
      <c r="WT178" s="70"/>
      <c r="WU178" s="70"/>
      <c r="WV178" s="70"/>
      <c r="WW178" s="70"/>
      <c r="WX178" s="70"/>
      <c r="WY178" s="70"/>
      <c r="WZ178" s="70"/>
      <c r="XA178" s="70"/>
      <c r="XB178" s="70"/>
      <c r="XC178" s="70"/>
      <c r="XD178" s="70"/>
      <c r="XE178" s="70"/>
      <c r="XF178" s="70"/>
      <c r="XG178" s="70"/>
      <c r="XH178" s="70"/>
      <c r="XI178" s="70"/>
      <c r="XJ178" s="70"/>
      <c r="XK178" s="70"/>
      <c r="XL178" s="70"/>
      <c r="XM178" s="70"/>
      <c r="XN178" s="70"/>
      <c r="XO178" s="70"/>
      <c r="XP178" s="70"/>
      <c r="XQ178" s="70"/>
      <c r="XR178" s="70"/>
      <c r="XS178" s="70"/>
      <c r="XT178" s="70"/>
      <c r="XU178" s="70"/>
      <c r="XV178" s="70"/>
      <c r="XW178" s="70"/>
      <c r="XX178" s="70"/>
      <c r="XY178" s="70"/>
      <c r="XZ178" s="70"/>
      <c r="YA178" s="70"/>
      <c r="YB178" s="70"/>
      <c r="YC178" s="70"/>
      <c r="YD178" s="70"/>
      <c r="YE178" s="70"/>
      <c r="YF178" s="70"/>
      <c r="YG178" s="70"/>
      <c r="YH178" s="70"/>
      <c r="YI178" s="70"/>
      <c r="YJ178" s="70"/>
      <c r="YK178" s="70"/>
      <c r="YL178" s="70"/>
      <c r="YM178" s="70"/>
      <c r="YN178" s="70"/>
      <c r="YO178" s="70"/>
      <c r="YP178" s="70"/>
      <c r="YQ178" s="70"/>
      <c r="YR178" s="70"/>
      <c r="YS178" s="70"/>
      <c r="YT178" s="70"/>
      <c r="YU178" s="70"/>
      <c r="YV178" s="70"/>
      <c r="YW178" s="70"/>
      <c r="YX178" s="70"/>
      <c r="YY178" s="70"/>
      <c r="YZ178" s="70"/>
      <c r="ZA178" s="70"/>
      <c r="ZB178" s="70"/>
      <c r="ZC178" s="70"/>
      <c r="ZD178" s="70"/>
      <c r="ZE178" s="70"/>
      <c r="ZF178" s="70"/>
      <c r="ZG178" s="70"/>
      <c r="ZH178" s="70"/>
      <c r="ZI178" s="70"/>
      <c r="ZJ178" s="70"/>
      <c r="ZK178" s="70"/>
      <c r="ZL178" s="70"/>
      <c r="ZM178" s="70"/>
      <c r="ZN178" s="70"/>
      <c r="ZO178" s="70"/>
      <c r="ZP178" s="70"/>
      <c r="ZQ178" s="70"/>
      <c r="ZR178" s="70"/>
      <c r="ZS178" s="70"/>
      <c r="ZT178" s="70"/>
      <c r="ZU178" s="70"/>
      <c r="ZV178" s="70"/>
      <c r="ZW178" s="70"/>
      <c r="ZX178" s="70"/>
      <c r="ZY178" s="70"/>
      <c r="ZZ178" s="70"/>
      <c r="AAA178" s="70"/>
      <c r="AAB178" s="70"/>
      <c r="AAC178" s="70"/>
      <c r="AAD178" s="70"/>
      <c r="AAE178" s="70"/>
      <c r="AAF178" s="70"/>
      <c r="AAG178" s="70"/>
      <c r="AAH178" s="70"/>
      <c r="AAI178" s="70"/>
      <c r="AAJ178" s="70"/>
      <c r="AAK178" s="70"/>
      <c r="AAL178" s="70"/>
      <c r="AAM178" s="70"/>
      <c r="AAN178" s="70"/>
      <c r="AAO178" s="70"/>
      <c r="AAP178" s="70"/>
      <c r="AAQ178" s="70"/>
      <c r="AAR178" s="70"/>
      <c r="AAS178" s="70"/>
      <c r="AAT178" s="70"/>
      <c r="AAU178" s="70"/>
      <c r="AAV178" s="70"/>
      <c r="AAW178" s="70"/>
      <c r="AAX178" s="70"/>
      <c r="AAY178" s="70"/>
      <c r="AAZ178" s="70"/>
      <c r="ABA178" s="70"/>
      <c r="ABB178" s="70"/>
      <c r="ABC178" s="70"/>
      <c r="ABD178" s="70"/>
      <c r="ABE178" s="70"/>
      <c r="ABF178" s="70"/>
      <c r="ABG178" s="70"/>
      <c r="ABH178" s="70"/>
      <c r="ABI178" s="70"/>
      <c r="ABJ178" s="70"/>
      <c r="ABK178" s="70"/>
      <c r="ABL178" s="70"/>
      <c r="ABM178" s="70"/>
      <c r="ABN178" s="70"/>
      <c r="ABO178" s="70"/>
      <c r="ABP178" s="70"/>
      <c r="ABQ178" s="70"/>
      <c r="ABR178" s="70"/>
      <c r="ABS178" s="70"/>
      <c r="ABT178" s="70"/>
      <c r="ABU178" s="70"/>
      <c r="ABV178" s="70"/>
      <c r="ABW178" s="70"/>
      <c r="ABX178" s="70"/>
      <c r="ABY178" s="70"/>
      <c r="ABZ178" s="70"/>
      <c r="ACA178" s="70"/>
      <c r="ACB178" s="70"/>
      <c r="ACC178" s="70"/>
      <c r="ACD178" s="70"/>
      <c r="ACE178" s="70"/>
      <c r="ACF178" s="70"/>
      <c r="ACG178" s="70"/>
      <c r="ACH178" s="70"/>
      <c r="ACI178" s="70"/>
      <c r="ACJ178" s="70"/>
      <c r="ACK178" s="70"/>
      <c r="ACL178" s="70"/>
      <c r="ACM178" s="70"/>
      <c r="ACN178" s="70"/>
      <c r="ACO178" s="70"/>
      <c r="ACP178" s="70"/>
      <c r="ACQ178" s="70"/>
      <c r="ACR178" s="70"/>
      <c r="ACS178" s="70"/>
      <c r="ACT178" s="70"/>
      <c r="ACU178" s="70"/>
      <c r="ACV178" s="70"/>
      <c r="ACW178" s="70"/>
      <c r="ACX178" s="70"/>
      <c r="ACY178" s="70"/>
      <c r="ACZ178" s="70"/>
      <c r="ADA178" s="70"/>
      <c r="ADB178" s="70"/>
      <c r="ADC178" s="70"/>
      <c r="ADD178" s="70"/>
      <c r="ADE178" s="70"/>
      <c r="ADF178" s="70"/>
      <c r="ADG178" s="70"/>
      <c r="ADH178" s="70"/>
      <c r="ADI178" s="70"/>
      <c r="ADJ178" s="70"/>
      <c r="ADK178" s="70"/>
      <c r="ADL178" s="70"/>
      <c r="ADM178" s="70"/>
      <c r="ADN178" s="70"/>
      <c r="ADO178" s="70"/>
      <c r="ADP178" s="70"/>
      <c r="ADQ178" s="70"/>
      <c r="ADR178" s="70"/>
      <c r="ADS178" s="70"/>
      <c r="ADT178" s="70"/>
      <c r="ADU178" s="70"/>
      <c r="ADV178" s="70"/>
      <c r="ADW178" s="70"/>
      <c r="ADX178" s="70"/>
      <c r="ADY178" s="70"/>
      <c r="ADZ178" s="70"/>
      <c r="AEA178" s="70"/>
      <c r="AEB178" s="70"/>
      <c r="AEC178" s="70"/>
      <c r="AED178" s="70"/>
      <c r="AEE178" s="70"/>
      <c r="AEF178" s="70"/>
      <c r="AEG178" s="70"/>
      <c r="AEH178" s="70"/>
      <c r="AEI178" s="70"/>
      <c r="AEJ178" s="70"/>
      <c r="AEK178" s="70"/>
      <c r="AEL178" s="70"/>
      <c r="AEM178" s="70"/>
      <c r="AEN178" s="70"/>
      <c r="AEO178" s="70"/>
      <c r="AEP178" s="70"/>
      <c r="AEQ178" s="70"/>
      <c r="AER178" s="70"/>
      <c r="AES178" s="70"/>
      <c r="AET178" s="70"/>
      <c r="AEU178" s="70"/>
      <c r="AEV178" s="70"/>
      <c r="AEW178" s="70"/>
      <c r="AEX178" s="70"/>
      <c r="AEY178" s="70"/>
      <c r="AEZ178" s="70"/>
    </row>
    <row r="179" spans="1:16380" s="25" customFormat="1" ht="12.75" customHeight="1" x14ac:dyDescent="0.3">
      <c r="A179" s="70"/>
      <c r="B179" s="71">
        <v>44620</v>
      </c>
      <c r="C179" s="71"/>
      <c r="D179" s="93"/>
      <c r="E179" s="93" t="s">
        <v>356</v>
      </c>
      <c r="F179" s="70" t="s">
        <v>872</v>
      </c>
      <c r="G179" s="70" t="s">
        <v>871</v>
      </c>
      <c r="H179" s="80"/>
      <c r="I179" s="73">
        <v>2500</v>
      </c>
      <c r="J179" s="73">
        <v>3000</v>
      </c>
      <c r="K179" s="73">
        <v>0</v>
      </c>
      <c r="L179" s="73"/>
      <c r="M179" s="73"/>
      <c r="N179" s="73"/>
      <c r="O179" s="73"/>
      <c r="P179" s="73"/>
      <c r="Q179" s="73"/>
      <c r="R179" s="70"/>
      <c r="S179" s="70"/>
      <c r="T179" s="70"/>
      <c r="U179" s="70"/>
      <c r="V179" s="70"/>
      <c r="W179" s="70"/>
      <c r="X179" s="70"/>
      <c r="Z179" s="70"/>
      <c r="AA179" s="70"/>
      <c r="AB179" s="70"/>
      <c r="AC179" s="70"/>
      <c r="AD179" s="70"/>
      <c r="AE179" s="70"/>
      <c r="AF179" s="70"/>
      <c r="AG179" s="70">
        <v>0</v>
      </c>
      <c r="AH179" s="70">
        <v>0</v>
      </c>
      <c r="AI179" s="70">
        <v>0</v>
      </c>
      <c r="AJ179" s="70">
        <v>1</v>
      </c>
      <c r="AK179" s="70">
        <v>0</v>
      </c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  <c r="BK179" s="70"/>
      <c r="BL179" s="70"/>
      <c r="BM179" s="70"/>
      <c r="BN179" s="70"/>
      <c r="BO179" s="70"/>
      <c r="BP179" s="70"/>
      <c r="BQ179" s="70"/>
      <c r="BR179" s="70"/>
      <c r="BS179" s="70"/>
      <c r="BT179" s="70"/>
      <c r="BU179" s="70"/>
      <c r="BV179" s="70"/>
      <c r="BW179" s="70"/>
      <c r="BX179" s="70"/>
      <c r="BY179" s="70"/>
      <c r="BZ179" s="70"/>
      <c r="CA179" s="70"/>
      <c r="CB179" s="70"/>
      <c r="CC179" s="70"/>
      <c r="CD179" s="70"/>
      <c r="CE179" s="70"/>
      <c r="CF179" s="70"/>
      <c r="CG179" s="70"/>
      <c r="CH179" s="70"/>
      <c r="CI179" s="70"/>
      <c r="CJ179" s="70"/>
      <c r="CK179" s="70"/>
      <c r="CL179" s="70"/>
      <c r="CM179" s="70"/>
      <c r="CN179" s="70"/>
      <c r="CO179" s="70"/>
      <c r="CP179" s="70"/>
      <c r="CQ179" s="70"/>
      <c r="CR179" s="70"/>
      <c r="CS179" s="70"/>
      <c r="CT179" s="70"/>
      <c r="CU179" s="70"/>
      <c r="CV179" s="70"/>
      <c r="CW179" s="70"/>
      <c r="CX179" s="70"/>
      <c r="CY179" s="70"/>
      <c r="CZ179" s="70"/>
      <c r="DA179" s="70"/>
      <c r="DB179" s="70"/>
      <c r="DC179" s="70"/>
      <c r="DD179" s="70"/>
      <c r="DE179" s="70"/>
      <c r="DF179" s="70"/>
      <c r="DG179" s="70"/>
      <c r="DH179" s="70"/>
      <c r="DI179" s="70"/>
      <c r="DJ179" s="70"/>
      <c r="DK179" s="70"/>
      <c r="DL179" s="70"/>
      <c r="DM179" s="70"/>
      <c r="DN179" s="70"/>
      <c r="DO179" s="70"/>
      <c r="DP179" s="70"/>
      <c r="DQ179" s="70"/>
      <c r="DR179" s="70"/>
      <c r="DS179" s="70"/>
      <c r="DT179" s="70"/>
      <c r="DU179" s="70"/>
      <c r="DV179" s="70"/>
      <c r="DW179" s="70"/>
      <c r="DX179" s="70"/>
      <c r="DY179" s="70"/>
      <c r="DZ179" s="70"/>
      <c r="EA179" s="70"/>
      <c r="EB179" s="70"/>
      <c r="EC179" s="70"/>
      <c r="ED179" s="70"/>
      <c r="EE179" s="70"/>
      <c r="EF179" s="70"/>
      <c r="EG179" s="70"/>
      <c r="EH179" s="70"/>
      <c r="EI179" s="70"/>
      <c r="EJ179" s="70"/>
      <c r="EK179" s="70"/>
      <c r="EL179" s="70"/>
      <c r="EM179" s="70"/>
      <c r="EN179" s="70"/>
      <c r="EO179" s="70"/>
      <c r="EP179" s="70"/>
      <c r="EQ179" s="70"/>
      <c r="ER179" s="70"/>
      <c r="ES179" s="70"/>
      <c r="ET179" s="70"/>
      <c r="EU179" s="70"/>
      <c r="EV179" s="70"/>
      <c r="EW179" s="70"/>
      <c r="EX179" s="70"/>
      <c r="EY179" s="70"/>
      <c r="EZ179" s="70"/>
      <c r="FA179" s="70"/>
      <c r="FB179" s="70"/>
      <c r="FC179" s="70"/>
      <c r="FD179" s="70"/>
      <c r="FE179" s="70"/>
      <c r="FF179" s="70"/>
      <c r="FG179" s="70"/>
      <c r="FH179" s="70"/>
      <c r="FI179" s="70"/>
      <c r="FJ179" s="70"/>
      <c r="FK179" s="70"/>
      <c r="FL179" s="70"/>
      <c r="FM179" s="70"/>
      <c r="FN179" s="70"/>
      <c r="FO179" s="70"/>
      <c r="FP179" s="70"/>
      <c r="FQ179" s="70"/>
      <c r="FR179" s="70"/>
      <c r="FS179" s="70"/>
      <c r="FT179" s="70"/>
      <c r="FU179" s="70"/>
      <c r="FV179" s="70"/>
      <c r="FW179" s="70"/>
      <c r="FX179" s="70"/>
      <c r="FY179" s="70"/>
      <c r="FZ179" s="70"/>
      <c r="GA179" s="70"/>
      <c r="GB179" s="70"/>
      <c r="GC179" s="70"/>
      <c r="GD179" s="70"/>
      <c r="GE179" s="70"/>
      <c r="GF179" s="70"/>
      <c r="GG179" s="70"/>
      <c r="GH179" s="70"/>
      <c r="GI179" s="70"/>
      <c r="GJ179" s="70"/>
      <c r="GK179" s="70"/>
      <c r="GL179" s="70"/>
      <c r="GM179" s="70"/>
      <c r="GN179" s="70"/>
      <c r="GO179" s="70"/>
      <c r="GP179" s="70"/>
      <c r="GQ179" s="70"/>
      <c r="GR179" s="70"/>
      <c r="GS179" s="70"/>
      <c r="GT179" s="70"/>
      <c r="GU179" s="70"/>
      <c r="GV179" s="70"/>
      <c r="GW179" s="70"/>
      <c r="GX179" s="70"/>
      <c r="GY179" s="70"/>
      <c r="GZ179" s="70"/>
      <c r="HA179" s="70"/>
      <c r="HB179" s="70"/>
      <c r="HC179" s="70"/>
      <c r="HD179" s="70"/>
      <c r="HE179" s="70"/>
      <c r="HF179" s="70"/>
      <c r="HG179" s="70"/>
      <c r="HH179" s="70"/>
      <c r="HI179" s="70"/>
      <c r="HJ179" s="70"/>
      <c r="HK179" s="70"/>
      <c r="HL179" s="70"/>
      <c r="HM179" s="70"/>
      <c r="HN179" s="70"/>
      <c r="HO179" s="70"/>
      <c r="HP179" s="70"/>
      <c r="HQ179" s="70"/>
      <c r="HR179" s="70"/>
      <c r="HS179" s="70"/>
      <c r="HT179" s="70"/>
      <c r="HU179" s="70"/>
      <c r="HV179" s="70"/>
      <c r="HW179" s="70"/>
      <c r="HX179" s="70"/>
      <c r="HY179" s="70"/>
      <c r="HZ179" s="70"/>
      <c r="IA179" s="70"/>
      <c r="IB179" s="70"/>
      <c r="IC179" s="70"/>
      <c r="ID179" s="70"/>
      <c r="IE179" s="70"/>
      <c r="IF179" s="70"/>
      <c r="IG179" s="70"/>
      <c r="IH179" s="70"/>
      <c r="II179" s="70"/>
      <c r="IJ179" s="70"/>
      <c r="IK179" s="70"/>
      <c r="IL179" s="70"/>
      <c r="IM179" s="70"/>
      <c r="IN179" s="70"/>
      <c r="IO179" s="70"/>
      <c r="IP179" s="70"/>
      <c r="IQ179" s="70"/>
      <c r="IR179" s="70"/>
      <c r="IS179" s="70"/>
      <c r="IT179" s="70"/>
      <c r="IU179" s="70"/>
      <c r="IV179" s="70"/>
      <c r="IW179" s="70"/>
      <c r="IX179" s="70"/>
      <c r="IY179" s="70"/>
      <c r="IZ179" s="70"/>
      <c r="JA179" s="70"/>
      <c r="JB179" s="70"/>
      <c r="JC179" s="70"/>
      <c r="JD179" s="70"/>
      <c r="JE179" s="70"/>
      <c r="JF179" s="70"/>
      <c r="JG179" s="70"/>
      <c r="JH179" s="70"/>
      <c r="JI179" s="70"/>
      <c r="JJ179" s="70"/>
      <c r="JK179" s="70"/>
      <c r="JL179" s="70"/>
      <c r="JM179" s="70"/>
      <c r="JN179" s="70"/>
      <c r="JO179" s="70"/>
      <c r="JP179" s="70"/>
      <c r="JQ179" s="70"/>
      <c r="JR179" s="70"/>
      <c r="JS179" s="70"/>
      <c r="JT179" s="70"/>
      <c r="JU179" s="70"/>
      <c r="JV179" s="70"/>
      <c r="JW179" s="70"/>
      <c r="JX179" s="70"/>
      <c r="JY179" s="70"/>
      <c r="JZ179" s="70"/>
      <c r="KA179" s="70"/>
      <c r="KB179" s="70"/>
      <c r="KC179" s="70"/>
      <c r="KD179" s="70"/>
      <c r="KE179" s="70"/>
      <c r="KF179" s="70"/>
      <c r="KG179" s="70"/>
      <c r="KH179" s="70"/>
      <c r="KI179" s="70"/>
      <c r="KJ179" s="70"/>
      <c r="KK179" s="70"/>
      <c r="KL179" s="70"/>
      <c r="KM179" s="70"/>
      <c r="KN179" s="70"/>
      <c r="KO179" s="70"/>
      <c r="KP179" s="70"/>
      <c r="KQ179" s="70"/>
      <c r="KR179" s="70"/>
      <c r="KS179" s="70"/>
      <c r="KT179" s="70"/>
      <c r="KU179" s="70"/>
      <c r="KV179" s="70"/>
      <c r="KW179" s="70"/>
      <c r="KX179" s="70"/>
      <c r="KY179" s="70"/>
      <c r="KZ179" s="70"/>
      <c r="LA179" s="70"/>
      <c r="LB179" s="70"/>
      <c r="LC179" s="70"/>
      <c r="LD179" s="70"/>
      <c r="LE179" s="70"/>
      <c r="LF179" s="70"/>
      <c r="LG179" s="70"/>
      <c r="LH179" s="70"/>
      <c r="LI179" s="70"/>
      <c r="LJ179" s="70"/>
      <c r="LK179" s="70"/>
      <c r="LL179" s="70"/>
      <c r="LM179" s="70"/>
      <c r="LN179" s="70"/>
      <c r="LO179" s="70"/>
      <c r="LP179" s="70"/>
      <c r="LQ179" s="70"/>
      <c r="LR179" s="70"/>
      <c r="LS179" s="70"/>
      <c r="LT179" s="70"/>
      <c r="LU179" s="70"/>
      <c r="LV179" s="70"/>
      <c r="LW179" s="70"/>
      <c r="LX179" s="70"/>
      <c r="LY179" s="70"/>
      <c r="LZ179" s="70"/>
      <c r="MA179" s="70"/>
      <c r="MB179" s="70"/>
      <c r="MC179" s="70"/>
      <c r="MD179" s="70"/>
      <c r="ME179" s="70"/>
      <c r="MF179" s="70"/>
      <c r="MG179" s="70"/>
      <c r="MH179" s="70"/>
      <c r="MI179" s="70"/>
      <c r="MJ179" s="70"/>
      <c r="MK179" s="70"/>
      <c r="ML179" s="70"/>
      <c r="MM179" s="70"/>
      <c r="MN179" s="70"/>
      <c r="MO179" s="70"/>
      <c r="MP179" s="70"/>
      <c r="MQ179" s="70"/>
      <c r="MR179" s="70"/>
      <c r="MS179" s="70"/>
      <c r="MT179" s="70"/>
      <c r="MU179" s="70"/>
      <c r="MV179" s="70"/>
      <c r="MW179" s="70"/>
      <c r="MX179" s="70"/>
      <c r="MY179" s="70"/>
      <c r="MZ179" s="70"/>
      <c r="NA179" s="70"/>
      <c r="NB179" s="70"/>
      <c r="NC179" s="70"/>
      <c r="ND179" s="70"/>
      <c r="NE179" s="70"/>
      <c r="NF179" s="70"/>
      <c r="NG179" s="70"/>
      <c r="NH179" s="70"/>
      <c r="NI179" s="70"/>
      <c r="NJ179" s="70"/>
      <c r="NK179" s="70"/>
      <c r="NL179" s="70"/>
      <c r="NM179" s="70"/>
      <c r="NN179" s="70"/>
      <c r="NO179" s="70"/>
      <c r="NP179" s="70"/>
      <c r="NQ179" s="70"/>
      <c r="NR179" s="70"/>
      <c r="NS179" s="70"/>
      <c r="NT179" s="70"/>
      <c r="NU179" s="70"/>
      <c r="NV179" s="70"/>
      <c r="NW179" s="70"/>
      <c r="NX179" s="70"/>
      <c r="NY179" s="70"/>
      <c r="NZ179" s="70"/>
      <c r="OA179" s="70"/>
      <c r="OB179" s="70"/>
      <c r="OC179" s="70"/>
      <c r="OD179" s="70"/>
      <c r="OE179" s="70"/>
      <c r="OF179" s="70"/>
      <c r="OG179" s="70"/>
      <c r="OH179" s="70"/>
      <c r="OI179" s="70"/>
      <c r="OJ179" s="70"/>
      <c r="OK179" s="70"/>
      <c r="OL179" s="70"/>
      <c r="OM179" s="70"/>
      <c r="ON179" s="70"/>
      <c r="OO179" s="70"/>
      <c r="OP179" s="70"/>
      <c r="OQ179" s="70"/>
      <c r="OR179" s="70"/>
      <c r="OS179" s="70"/>
      <c r="OT179" s="70"/>
      <c r="OU179" s="70"/>
      <c r="OV179" s="70"/>
      <c r="OW179" s="70"/>
      <c r="OX179" s="70"/>
      <c r="OY179" s="70"/>
      <c r="OZ179" s="70"/>
      <c r="PA179" s="70"/>
      <c r="PB179" s="70"/>
      <c r="PC179" s="70"/>
      <c r="PD179" s="70"/>
      <c r="PE179" s="70"/>
      <c r="PF179" s="70"/>
      <c r="PG179" s="70"/>
      <c r="PH179" s="70"/>
      <c r="PI179" s="70"/>
      <c r="PJ179" s="70"/>
      <c r="PK179" s="70"/>
      <c r="PL179" s="70"/>
      <c r="PM179" s="70"/>
      <c r="PN179" s="70"/>
      <c r="PO179" s="70"/>
      <c r="PP179" s="70"/>
      <c r="PQ179" s="70"/>
      <c r="PR179" s="70"/>
      <c r="PS179" s="70"/>
      <c r="PT179" s="70"/>
      <c r="PU179" s="70"/>
      <c r="PV179" s="70"/>
      <c r="PW179" s="70"/>
      <c r="PX179" s="70"/>
      <c r="PY179" s="70"/>
      <c r="PZ179" s="70"/>
      <c r="QA179" s="70"/>
      <c r="QB179" s="70"/>
      <c r="QC179" s="70"/>
      <c r="QD179" s="70"/>
      <c r="QE179" s="70"/>
      <c r="QF179" s="70"/>
      <c r="QG179" s="70"/>
      <c r="QH179" s="70"/>
      <c r="QI179" s="70"/>
      <c r="QJ179" s="70"/>
      <c r="QK179" s="70"/>
      <c r="QL179" s="70"/>
      <c r="QM179" s="70"/>
      <c r="QN179" s="70"/>
      <c r="QO179" s="70"/>
      <c r="QP179" s="70"/>
      <c r="QQ179" s="70"/>
      <c r="QR179" s="70"/>
      <c r="QS179" s="70"/>
      <c r="QT179" s="70"/>
      <c r="QU179" s="70"/>
      <c r="QV179" s="70"/>
      <c r="QW179" s="70"/>
      <c r="QX179" s="70"/>
      <c r="QY179" s="70"/>
      <c r="QZ179" s="70"/>
      <c r="RA179" s="70"/>
      <c r="RB179" s="70"/>
      <c r="RC179" s="70"/>
      <c r="RD179" s="70"/>
      <c r="RE179" s="70"/>
      <c r="RF179" s="70"/>
      <c r="RG179" s="70"/>
      <c r="RH179" s="70"/>
      <c r="RI179" s="70"/>
      <c r="RJ179" s="70"/>
      <c r="RK179" s="70"/>
      <c r="RL179" s="70"/>
      <c r="RM179" s="70"/>
      <c r="RN179" s="70"/>
      <c r="RO179" s="70"/>
      <c r="RP179" s="70"/>
      <c r="RQ179" s="70"/>
      <c r="RR179" s="70"/>
      <c r="RS179" s="70"/>
      <c r="RT179" s="70"/>
      <c r="RU179" s="70"/>
      <c r="RV179" s="70"/>
      <c r="RW179" s="70"/>
      <c r="RX179" s="70"/>
      <c r="RY179" s="70"/>
      <c r="RZ179" s="70"/>
      <c r="SA179" s="70"/>
      <c r="SB179" s="70"/>
      <c r="SC179" s="70"/>
      <c r="SD179" s="70"/>
      <c r="SE179" s="70"/>
      <c r="SF179" s="70"/>
      <c r="SG179" s="70"/>
      <c r="SH179" s="70"/>
      <c r="SI179" s="70"/>
      <c r="SJ179" s="70"/>
      <c r="SK179" s="70"/>
      <c r="SL179" s="70"/>
      <c r="SM179" s="70"/>
      <c r="SN179" s="70"/>
      <c r="SO179" s="70"/>
      <c r="SP179" s="70"/>
      <c r="SQ179" s="70"/>
      <c r="SR179" s="70"/>
      <c r="SS179" s="70"/>
      <c r="ST179" s="70"/>
      <c r="SU179" s="70"/>
      <c r="SV179" s="70"/>
      <c r="SW179" s="70"/>
      <c r="SX179" s="70"/>
      <c r="SY179" s="70"/>
      <c r="SZ179" s="70"/>
      <c r="TA179" s="70"/>
      <c r="TB179" s="70"/>
      <c r="TC179" s="70"/>
      <c r="TD179" s="70"/>
      <c r="TE179" s="70"/>
      <c r="TF179" s="70"/>
      <c r="TG179" s="70"/>
      <c r="TH179" s="70"/>
      <c r="TI179" s="70"/>
      <c r="TJ179" s="70"/>
      <c r="TK179" s="70"/>
      <c r="TL179" s="70"/>
      <c r="TM179" s="70"/>
      <c r="TN179" s="70"/>
      <c r="TO179" s="70"/>
      <c r="TP179" s="70"/>
      <c r="TQ179" s="70"/>
      <c r="TR179" s="70"/>
      <c r="TS179" s="70"/>
      <c r="TT179" s="70"/>
      <c r="TU179" s="70"/>
      <c r="TV179" s="70"/>
      <c r="TW179" s="70"/>
      <c r="TX179" s="70"/>
      <c r="TY179" s="70"/>
      <c r="TZ179" s="70"/>
      <c r="UA179" s="70"/>
      <c r="UB179" s="70"/>
      <c r="UC179" s="70"/>
      <c r="UD179" s="70"/>
      <c r="UE179" s="70"/>
      <c r="UF179" s="70"/>
      <c r="UG179" s="70"/>
      <c r="UH179" s="70"/>
      <c r="UI179" s="70"/>
      <c r="UJ179" s="70"/>
      <c r="UK179" s="70"/>
      <c r="UL179" s="70"/>
      <c r="UM179" s="70"/>
      <c r="UN179" s="70"/>
      <c r="UO179" s="70"/>
      <c r="UP179" s="70"/>
      <c r="UQ179" s="70"/>
      <c r="UR179" s="70"/>
      <c r="US179" s="70"/>
      <c r="UT179" s="70"/>
      <c r="UU179" s="70"/>
      <c r="UV179" s="70"/>
      <c r="UW179" s="70"/>
      <c r="UX179" s="70"/>
      <c r="UY179" s="70"/>
      <c r="UZ179" s="70"/>
      <c r="VA179" s="70"/>
      <c r="VB179" s="70"/>
      <c r="VC179" s="70"/>
      <c r="VD179" s="70"/>
      <c r="VE179" s="70"/>
      <c r="VF179" s="70"/>
      <c r="VG179" s="70"/>
      <c r="VH179" s="70"/>
      <c r="VI179" s="70"/>
      <c r="VJ179" s="70"/>
      <c r="VK179" s="70"/>
      <c r="VL179" s="70"/>
      <c r="VM179" s="70"/>
      <c r="VN179" s="70"/>
      <c r="VO179" s="70"/>
      <c r="VP179" s="70"/>
      <c r="VQ179" s="70"/>
      <c r="VR179" s="70"/>
      <c r="VS179" s="70"/>
      <c r="VT179" s="70"/>
      <c r="VU179" s="70"/>
      <c r="VV179" s="70"/>
      <c r="VW179" s="70"/>
      <c r="VX179" s="70"/>
      <c r="VY179" s="70"/>
      <c r="VZ179" s="70"/>
      <c r="WA179" s="70"/>
      <c r="WB179" s="70"/>
      <c r="WC179" s="70"/>
      <c r="WD179" s="70"/>
      <c r="WE179" s="70"/>
      <c r="WF179" s="70"/>
      <c r="WG179" s="70"/>
      <c r="WH179" s="70"/>
      <c r="WI179" s="70"/>
      <c r="WJ179" s="70"/>
      <c r="WK179" s="70"/>
      <c r="WL179" s="70"/>
      <c r="WM179" s="70"/>
      <c r="WN179" s="70"/>
      <c r="WO179" s="70"/>
      <c r="WP179" s="70"/>
      <c r="WQ179" s="70"/>
      <c r="WR179" s="70"/>
      <c r="WS179" s="70"/>
      <c r="WT179" s="70"/>
      <c r="WU179" s="70"/>
      <c r="WV179" s="70"/>
      <c r="WW179" s="70"/>
      <c r="WX179" s="70"/>
      <c r="WY179" s="70"/>
      <c r="WZ179" s="70"/>
      <c r="XA179" s="70"/>
      <c r="XB179" s="70"/>
      <c r="XC179" s="70"/>
      <c r="XD179" s="70"/>
      <c r="XE179" s="70"/>
      <c r="XF179" s="70"/>
      <c r="XG179" s="70"/>
      <c r="XH179" s="70"/>
      <c r="XI179" s="70"/>
      <c r="XJ179" s="70"/>
      <c r="XK179" s="70"/>
      <c r="XL179" s="70"/>
      <c r="XM179" s="70"/>
      <c r="XN179" s="70"/>
      <c r="XO179" s="70"/>
      <c r="XP179" s="70"/>
      <c r="XQ179" s="70"/>
      <c r="XR179" s="70"/>
      <c r="XS179" s="70"/>
      <c r="XT179" s="70"/>
      <c r="XU179" s="70"/>
      <c r="XV179" s="70"/>
      <c r="XW179" s="70"/>
      <c r="XX179" s="70"/>
      <c r="XY179" s="70"/>
      <c r="XZ179" s="70"/>
      <c r="YA179" s="70"/>
      <c r="YB179" s="70"/>
      <c r="YC179" s="70"/>
      <c r="YD179" s="70"/>
      <c r="YE179" s="70"/>
      <c r="YF179" s="70"/>
      <c r="YG179" s="70"/>
      <c r="YH179" s="70"/>
      <c r="YI179" s="70"/>
      <c r="YJ179" s="70"/>
      <c r="YK179" s="70"/>
      <c r="YL179" s="70"/>
      <c r="YM179" s="70"/>
      <c r="YN179" s="70"/>
      <c r="YO179" s="70"/>
      <c r="YP179" s="70"/>
      <c r="YQ179" s="70"/>
      <c r="YR179" s="70"/>
      <c r="YS179" s="70"/>
      <c r="YT179" s="70"/>
      <c r="YU179" s="70"/>
      <c r="YV179" s="70"/>
      <c r="YW179" s="70"/>
      <c r="YX179" s="70"/>
      <c r="YY179" s="70"/>
      <c r="YZ179" s="70"/>
      <c r="ZA179" s="70"/>
      <c r="ZB179" s="70"/>
      <c r="ZC179" s="70"/>
      <c r="ZD179" s="70"/>
      <c r="ZE179" s="70"/>
      <c r="ZF179" s="70"/>
      <c r="ZG179" s="70"/>
      <c r="ZH179" s="70"/>
      <c r="ZI179" s="70"/>
      <c r="ZJ179" s="70"/>
      <c r="ZK179" s="70"/>
      <c r="ZL179" s="70"/>
      <c r="ZM179" s="70"/>
      <c r="ZN179" s="70"/>
      <c r="ZO179" s="70"/>
      <c r="ZP179" s="70"/>
      <c r="ZQ179" s="70"/>
      <c r="ZR179" s="70"/>
      <c r="ZS179" s="70"/>
      <c r="ZT179" s="70"/>
      <c r="ZU179" s="70"/>
      <c r="ZV179" s="70"/>
      <c r="ZW179" s="70"/>
      <c r="ZX179" s="70"/>
      <c r="ZY179" s="70"/>
      <c r="ZZ179" s="70"/>
      <c r="AAA179" s="70"/>
      <c r="AAB179" s="70"/>
      <c r="AAC179" s="70"/>
      <c r="AAD179" s="70"/>
      <c r="AAE179" s="70"/>
      <c r="AAF179" s="70"/>
      <c r="AAG179" s="70"/>
      <c r="AAH179" s="70"/>
      <c r="AAI179" s="70"/>
      <c r="AAJ179" s="70"/>
      <c r="AAK179" s="70"/>
      <c r="AAL179" s="70"/>
      <c r="AAM179" s="70"/>
      <c r="AAN179" s="70"/>
      <c r="AAO179" s="70"/>
      <c r="AAP179" s="70"/>
      <c r="AAQ179" s="70"/>
      <c r="AAR179" s="70"/>
      <c r="AAS179" s="70"/>
      <c r="AAT179" s="70"/>
      <c r="AAU179" s="70"/>
      <c r="AAV179" s="70"/>
      <c r="AAW179" s="70"/>
      <c r="AAX179" s="70"/>
      <c r="AAY179" s="70"/>
      <c r="AAZ179" s="70"/>
      <c r="ABA179" s="70"/>
      <c r="ABB179" s="70"/>
      <c r="ABC179" s="70"/>
      <c r="ABD179" s="70"/>
      <c r="ABE179" s="70"/>
      <c r="ABF179" s="70"/>
      <c r="ABG179" s="70"/>
      <c r="ABH179" s="70"/>
      <c r="ABI179" s="70"/>
      <c r="ABJ179" s="70"/>
      <c r="ABK179" s="70"/>
      <c r="ABL179" s="70"/>
      <c r="ABM179" s="70"/>
      <c r="ABN179" s="70"/>
      <c r="ABO179" s="70"/>
      <c r="ABP179" s="70"/>
      <c r="ABQ179" s="70"/>
      <c r="ABR179" s="70"/>
      <c r="ABS179" s="70"/>
      <c r="ABT179" s="70"/>
      <c r="ABU179" s="70"/>
      <c r="ABV179" s="70"/>
      <c r="ABW179" s="70"/>
      <c r="ABX179" s="70"/>
      <c r="ABY179" s="70"/>
      <c r="ABZ179" s="70"/>
      <c r="ACA179" s="70"/>
      <c r="ACB179" s="70"/>
      <c r="ACC179" s="70"/>
      <c r="ACD179" s="70"/>
      <c r="ACE179" s="70"/>
      <c r="ACF179" s="70"/>
      <c r="ACG179" s="70"/>
      <c r="ACH179" s="70"/>
      <c r="ACI179" s="70"/>
      <c r="ACJ179" s="70"/>
      <c r="ACK179" s="70"/>
      <c r="ACL179" s="70"/>
      <c r="ACM179" s="70"/>
      <c r="ACN179" s="70"/>
      <c r="ACO179" s="70"/>
      <c r="ACP179" s="70"/>
      <c r="ACQ179" s="70"/>
      <c r="ACR179" s="70"/>
      <c r="ACS179" s="70"/>
      <c r="ACT179" s="70"/>
      <c r="ACU179" s="70"/>
      <c r="ACV179" s="70"/>
      <c r="ACW179" s="70"/>
      <c r="ACX179" s="70"/>
      <c r="ACY179" s="70"/>
      <c r="ACZ179" s="70"/>
      <c r="ADA179" s="70"/>
      <c r="ADB179" s="70"/>
      <c r="ADC179" s="70"/>
      <c r="ADD179" s="70"/>
      <c r="ADE179" s="70"/>
      <c r="ADF179" s="70"/>
      <c r="ADG179" s="70"/>
      <c r="ADH179" s="70"/>
      <c r="ADI179" s="70"/>
      <c r="ADJ179" s="70"/>
      <c r="ADK179" s="70"/>
      <c r="ADL179" s="70"/>
      <c r="ADM179" s="70"/>
      <c r="ADN179" s="70"/>
      <c r="ADO179" s="70"/>
      <c r="ADP179" s="70"/>
      <c r="ADQ179" s="70"/>
      <c r="ADR179" s="70"/>
      <c r="ADS179" s="70"/>
      <c r="ADT179" s="70"/>
      <c r="ADU179" s="70"/>
      <c r="ADV179" s="70"/>
      <c r="ADW179" s="70"/>
      <c r="ADX179" s="70"/>
      <c r="ADY179" s="70"/>
      <c r="ADZ179" s="70"/>
      <c r="AEA179" s="70"/>
      <c r="AEB179" s="70"/>
      <c r="AEC179" s="70"/>
      <c r="AED179" s="70"/>
      <c r="AEE179" s="70"/>
      <c r="AEF179" s="70"/>
      <c r="AEG179" s="70"/>
      <c r="AEH179" s="70"/>
      <c r="AEI179" s="70"/>
      <c r="AEJ179" s="70"/>
      <c r="AEK179" s="70"/>
      <c r="AEL179" s="70"/>
      <c r="AEM179" s="70"/>
      <c r="AEN179" s="70"/>
      <c r="AEO179" s="70"/>
      <c r="AEP179" s="70"/>
      <c r="AEQ179" s="70"/>
      <c r="AER179" s="70"/>
      <c r="AES179" s="70"/>
      <c r="AET179" s="70"/>
      <c r="AEU179" s="70"/>
      <c r="AEV179" s="70"/>
      <c r="AEW179" s="70"/>
      <c r="AEX179" s="70"/>
      <c r="AEY179" s="70"/>
      <c r="AEZ179" s="70"/>
    </row>
    <row r="180" spans="1:16380" s="17" customFormat="1" ht="10.5" customHeight="1" x14ac:dyDescent="0.3">
      <c r="A180" s="25"/>
      <c r="B180" s="24">
        <v>44623</v>
      </c>
      <c r="C180" s="24"/>
      <c r="D180" s="82"/>
      <c r="E180" s="82" t="s">
        <v>874</v>
      </c>
      <c r="F180" s="25"/>
      <c r="G180" s="25" t="s">
        <v>154</v>
      </c>
      <c r="H180" s="57" t="s">
        <v>876</v>
      </c>
      <c r="I180" s="56">
        <v>9000</v>
      </c>
      <c r="J180" s="56">
        <v>10500</v>
      </c>
      <c r="K180" s="56"/>
      <c r="L180" s="56"/>
      <c r="M180" s="56"/>
      <c r="N180" s="56"/>
      <c r="O180" s="56"/>
      <c r="P180" s="56"/>
      <c r="Q180" s="56"/>
      <c r="R180" s="25"/>
      <c r="S180" s="25"/>
      <c r="T180" s="25"/>
      <c r="U180" s="25"/>
      <c r="V180" s="25"/>
      <c r="W180" s="25"/>
      <c r="X180" s="25"/>
      <c r="Y180" s="25"/>
      <c r="Z180" s="1"/>
      <c r="AA180" s="1"/>
      <c r="AB180" s="1"/>
      <c r="AC180" s="1"/>
      <c r="AD180" s="1"/>
      <c r="AE180" s="1"/>
      <c r="AF180" s="1"/>
      <c r="AG180" s="70">
        <v>0</v>
      </c>
      <c r="AH180" s="70">
        <v>0</v>
      </c>
      <c r="AI180" s="70">
        <v>1</v>
      </c>
      <c r="AJ180" s="70">
        <v>0</v>
      </c>
      <c r="AK180" s="70">
        <v>0</v>
      </c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/>
      <c r="BH180" s="70"/>
      <c r="BI180" s="70"/>
      <c r="BJ180" s="70"/>
      <c r="BK180" s="70"/>
      <c r="BL180" s="70"/>
      <c r="BM180" s="70"/>
      <c r="BN180" s="70"/>
      <c r="BO180" s="70"/>
      <c r="BP180" s="70"/>
      <c r="BQ180" s="70"/>
      <c r="BR180" s="70"/>
      <c r="BS180" s="70"/>
      <c r="BT180" s="70"/>
      <c r="BU180" s="70"/>
      <c r="BV180" s="70"/>
      <c r="BW180" s="70"/>
      <c r="BX180" s="70"/>
      <c r="BY180" s="70"/>
      <c r="BZ180" s="70"/>
      <c r="CA180" s="70"/>
      <c r="CB180" s="70"/>
      <c r="CC180" s="70"/>
      <c r="CD180" s="70"/>
      <c r="CE180" s="70"/>
      <c r="CF180" s="70"/>
      <c r="CG180" s="70"/>
      <c r="CH180" s="70"/>
      <c r="CI180" s="70"/>
      <c r="CJ180" s="70"/>
      <c r="CK180" s="70"/>
      <c r="CL180" s="70"/>
      <c r="CM180" s="70"/>
      <c r="CN180" s="70"/>
      <c r="CO180" s="70"/>
      <c r="CP180" s="70"/>
      <c r="CQ180" s="70"/>
      <c r="CR180" s="70"/>
      <c r="CS180" s="70"/>
      <c r="CT180" s="70"/>
      <c r="CU180" s="70"/>
      <c r="CV180" s="70"/>
      <c r="CW180" s="70"/>
      <c r="CX180" s="70"/>
      <c r="CY180" s="70"/>
      <c r="CZ180" s="70"/>
      <c r="DA180" s="70"/>
      <c r="DB180" s="70"/>
      <c r="DC180" s="70"/>
      <c r="DD180" s="70"/>
      <c r="DE180" s="70"/>
      <c r="DF180" s="70"/>
      <c r="DG180" s="70"/>
      <c r="DH180" s="70"/>
      <c r="DI180" s="70"/>
      <c r="DJ180" s="70"/>
      <c r="DK180" s="70"/>
      <c r="DL180" s="70"/>
      <c r="DM180" s="70"/>
      <c r="DN180" s="70"/>
      <c r="DO180" s="70"/>
      <c r="DP180" s="70"/>
      <c r="DQ180" s="70"/>
      <c r="DR180" s="70"/>
      <c r="DS180" s="70"/>
      <c r="DT180" s="70"/>
      <c r="DU180" s="70"/>
      <c r="DV180" s="70"/>
      <c r="DW180" s="70"/>
      <c r="DX180" s="70"/>
      <c r="DY180" s="70"/>
      <c r="DZ180" s="70"/>
      <c r="EA180" s="70"/>
      <c r="EB180" s="70"/>
      <c r="EC180" s="70"/>
      <c r="ED180" s="70"/>
      <c r="EE180" s="70"/>
      <c r="EF180" s="70"/>
      <c r="EG180" s="70"/>
      <c r="EH180" s="70"/>
      <c r="EI180" s="70"/>
      <c r="EJ180" s="70"/>
      <c r="EK180" s="70"/>
      <c r="EL180" s="70"/>
      <c r="EM180" s="70"/>
      <c r="EN180" s="70"/>
      <c r="EO180" s="70"/>
      <c r="EP180" s="70"/>
      <c r="EQ180" s="70"/>
      <c r="ER180" s="70"/>
      <c r="ES180" s="70"/>
      <c r="ET180" s="70"/>
      <c r="EU180" s="70"/>
      <c r="EV180" s="70"/>
      <c r="EW180" s="70"/>
      <c r="EX180" s="70"/>
      <c r="EY180" s="70"/>
      <c r="EZ180" s="70"/>
      <c r="FA180" s="70"/>
      <c r="FB180" s="70"/>
      <c r="FC180" s="70"/>
      <c r="FD180" s="70"/>
      <c r="FE180" s="70"/>
      <c r="FF180" s="70"/>
      <c r="FG180" s="70"/>
      <c r="FH180" s="70"/>
      <c r="FI180" s="70"/>
      <c r="FJ180" s="70"/>
      <c r="FK180" s="70"/>
      <c r="FL180" s="70"/>
      <c r="FM180" s="70"/>
      <c r="FN180" s="70"/>
      <c r="FO180" s="70"/>
      <c r="FP180" s="70"/>
      <c r="FQ180" s="70"/>
      <c r="FR180" s="70"/>
      <c r="FS180" s="70"/>
      <c r="FT180" s="70"/>
      <c r="FU180" s="70"/>
      <c r="FV180" s="70"/>
      <c r="FW180" s="70"/>
      <c r="FX180" s="70"/>
      <c r="FY180" s="70"/>
      <c r="FZ180" s="70"/>
      <c r="GA180" s="70"/>
      <c r="GB180" s="70"/>
      <c r="GC180" s="70"/>
      <c r="GD180" s="70"/>
      <c r="GE180" s="70"/>
      <c r="GF180" s="70"/>
      <c r="GG180" s="70"/>
      <c r="GH180" s="70"/>
      <c r="GI180" s="70"/>
      <c r="GJ180" s="70"/>
      <c r="GK180" s="70"/>
      <c r="GL180" s="70"/>
      <c r="GM180" s="70"/>
      <c r="GN180" s="70"/>
      <c r="GO180" s="70"/>
      <c r="GP180" s="70"/>
      <c r="GQ180" s="70"/>
      <c r="GR180" s="70"/>
      <c r="GS180" s="70"/>
      <c r="GT180" s="70"/>
      <c r="GU180" s="70"/>
      <c r="GV180" s="70"/>
      <c r="GW180" s="70"/>
      <c r="GX180" s="70"/>
      <c r="GY180" s="70"/>
      <c r="GZ180" s="70"/>
      <c r="HA180" s="70"/>
      <c r="HB180" s="70"/>
      <c r="HC180" s="70"/>
      <c r="HD180" s="70"/>
      <c r="HE180" s="70"/>
      <c r="HF180" s="70"/>
      <c r="HG180" s="70"/>
      <c r="HH180" s="70"/>
      <c r="HI180" s="70"/>
      <c r="HJ180" s="70"/>
      <c r="HK180" s="70"/>
      <c r="HL180" s="70"/>
      <c r="HM180" s="70"/>
      <c r="HN180" s="70"/>
      <c r="HO180" s="70"/>
      <c r="HP180" s="70"/>
      <c r="HQ180" s="70"/>
      <c r="HR180" s="70"/>
      <c r="HS180" s="70"/>
      <c r="HT180" s="70"/>
      <c r="HU180" s="70"/>
      <c r="HV180" s="70"/>
      <c r="HW180" s="70"/>
      <c r="HX180" s="70"/>
      <c r="HY180" s="70"/>
      <c r="HZ180" s="70"/>
      <c r="IA180" s="70"/>
      <c r="IB180" s="70"/>
      <c r="IC180" s="70"/>
      <c r="ID180" s="70"/>
      <c r="IE180" s="70"/>
      <c r="IF180" s="70"/>
      <c r="IG180" s="70"/>
      <c r="IH180" s="70"/>
      <c r="II180" s="70"/>
      <c r="IJ180" s="70"/>
      <c r="IK180" s="70"/>
      <c r="IL180" s="70"/>
      <c r="IM180" s="70"/>
      <c r="IN180" s="70"/>
      <c r="IO180" s="70"/>
      <c r="IP180" s="70"/>
      <c r="IQ180" s="70"/>
      <c r="IR180" s="70"/>
      <c r="IS180" s="70"/>
      <c r="IT180" s="70"/>
      <c r="IU180" s="70"/>
      <c r="IV180" s="70"/>
      <c r="IW180" s="70"/>
      <c r="IX180" s="70"/>
      <c r="IY180" s="70"/>
      <c r="IZ180" s="70"/>
      <c r="JA180" s="70"/>
      <c r="JB180" s="70"/>
      <c r="JC180" s="70"/>
      <c r="JD180" s="70"/>
      <c r="JE180" s="70"/>
      <c r="JF180" s="70"/>
      <c r="JG180" s="70"/>
      <c r="JH180" s="70"/>
      <c r="JI180" s="70"/>
      <c r="JJ180" s="70"/>
      <c r="JK180" s="70"/>
      <c r="JL180" s="70"/>
      <c r="JM180" s="70"/>
      <c r="JN180" s="70"/>
      <c r="JO180" s="70"/>
      <c r="JP180" s="70"/>
      <c r="JQ180" s="70"/>
      <c r="JR180" s="70"/>
      <c r="JS180" s="70"/>
      <c r="JT180" s="70"/>
      <c r="JU180" s="70"/>
      <c r="JV180" s="70"/>
      <c r="JW180" s="70"/>
      <c r="JX180" s="70"/>
      <c r="JY180" s="70"/>
      <c r="JZ180" s="70"/>
      <c r="KA180" s="70"/>
      <c r="KB180" s="70"/>
      <c r="KC180" s="70"/>
      <c r="KD180" s="70"/>
      <c r="KE180" s="70"/>
      <c r="KF180" s="70"/>
      <c r="KG180" s="70"/>
      <c r="KH180" s="70"/>
      <c r="KI180" s="70"/>
      <c r="KJ180" s="70"/>
      <c r="KK180" s="70"/>
      <c r="KL180" s="70"/>
      <c r="KM180" s="70"/>
      <c r="KN180" s="70"/>
      <c r="KO180" s="70"/>
      <c r="KP180" s="70"/>
      <c r="KQ180" s="70"/>
      <c r="KR180" s="70"/>
      <c r="KS180" s="70"/>
      <c r="KT180" s="70"/>
      <c r="KU180" s="70"/>
      <c r="KV180" s="70"/>
      <c r="KW180" s="70"/>
      <c r="KX180" s="70"/>
      <c r="KY180" s="70"/>
      <c r="KZ180" s="70"/>
      <c r="LA180" s="70"/>
      <c r="LB180" s="70"/>
      <c r="LC180" s="70"/>
      <c r="LD180" s="70"/>
      <c r="LE180" s="70"/>
      <c r="LF180" s="70"/>
      <c r="LG180" s="70"/>
      <c r="LH180" s="70"/>
      <c r="LI180" s="70"/>
      <c r="LJ180" s="70"/>
      <c r="LK180" s="70"/>
      <c r="LL180" s="70"/>
      <c r="LM180" s="70"/>
      <c r="LN180" s="70"/>
      <c r="LO180" s="70"/>
      <c r="LP180" s="70"/>
      <c r="LQ180" s="70"/>
      <c r="LR180" s="70"/>
      <c r="LS180" s="70"/>
      <c r="LT180" s="70"/>
      <c r="LU180" s="70"/>
      <c r="LV180" s="70"/>
      <c r="LW180" s="70"/>
      <c r="LX180" s="70"/>
      <c r="LY180" s="70"/>
      <c r="LZ180" s="70"/>
      <c r="MA180" s="70"/>
      <c r="MB180" s="70"/>
      <c r="MC180" s="70"/>
      <c r="MD180" s="70"/>
      <c r="ME180" s="70"/>
      <c r="MF180" s="70"/>
      <c r="MG180" s="70"/>
      <c r="MH180" s="70"/>
      <c r="MI180" s="70"/>
      <c r="MJ180" s="70"/>
      <c r="MK180" s="70"/>
      <c r="ML180" s="70"/>
      <c r="MM180" s="70"/>
      <c r="MN180" s="70"/>
      <c r="MO180" s="70"/>
      <c r="MP180" s="70"/>
      <c r="MQ180" s="70"/>
      <c r="MR180" s="70"/>
      <c r="MS180" s="70"/>
      <c r="MT180" s="70"/>
      <c r="MU180" s="70"/>
      <c r="MV180" s="70"/>
      <c r="MW180" s="70"/>
      <c r="MX180" s="70"/>
      <c r="MY180" s="70"/>
      <c r="MZ180" s="70"/>
      <c r="NA180" s="70"/>
      <c r="NB180" s="70"/>
      <c r="NC180" s="70"/>
      <c r="ND180" s="70"/>
      <c r="NE180" s="70"/>
      <c r="NF180" s="70"/>
      <c r="NG180" s="70"/>
      <c r="NH180" s="70"/>
      <c r="NI180" s="70"/>
      <c r="NJ180" s="70"/>
      <c r="NK180" s="70"/>
      <c r="NL180" s="70"/>
      <c r="NM180" s="70"/>
      <c r="NN180" s="70"/>
      <c r="NO180" s="70"/>
      <c r="NP180" s="70"/>
      <c r="NQ180" s="70"/>
      <c r="NR180" s="70"/>
      <c r="NS180" s="70"/>
      <c r="NT180" s="70"/>
      <c r="NU180" s="70"/>
      <c r="NV180" s="70"/>
      <c r="NW180" s="70"/>
      <c r="NX180" s="70"/>
      <c r="NY180" s="70"/>
      <c r="NZ180" s="70"/>
      <c r="OA180" s="70"/>
      <c r="OB180" s="70"/>
      <c r="OC180" s="70"/>
      <c r="OD180" s="70"/>
      <c r="OE180" s="70"/>
      <c r="OF180" s="70"/>
      <c r="OG180" s="70"/>
      <c r="OH180" s="70"/>
      <c r="OI180" s="70"/>
      <c r="OJ180" s="70"/>
      <c r="OK180" s="70"/>
      <c r="OL180" s="70"/>
      <c r="OM180" s="70"/>
      <c r="ON180" s="70"/>
      <c r="OO180" s="70"/>
      <c r="OP180" s="70"/>
      <c r="OQ180" s="70"/>
      <c r="OR180" s="70"/>
      <c r="OS180" s="70"/>
      <c r="OT180" s="70"/>
      <c r="OU180" s="70"/>
      <c r="OV180" s="70"/>
      <c r="OW180" s="70"/>
      <c r="OX180" s="70"/>
      <c r="OY180" s="70"/>
      <c r="OZ180" s="70"/>
      <c r="PA180" s="70"/>
      <c r="PB180" s="70"/>
      <c r="PC180" s="70"/>
      <c r="PD180" s="70"/>
      <c r="PE180" s="70"/>
      <c r="PF180" s="70"/>
      <c r="PG180" s="70"/>
      <c r="PH180" s="70"/>
      <c r="PI180" s="70"/>
      <c r="PJ180" s="70"/>
      <c r="PK180" s="70"/>
      <c r="PL180" s="70"/>
      <c r="PM180" s="70"/>
      <c r="PN180" s="70"/>
      <c r="PO180" s="70"/>
      <c r="PP180" s="70"/>
      <c r="PQ180" s="70"/>
      <c r="PR180" s="70"/>
      <c r="PS180" s="70"/>
      <c r="PT180" s="70"/>
      <c r="PU180" s="70"/>
      <c r="PV180" s="70"/>
      <c r="PW180" s="70"/>
      <c r="PX180" s="70"/>
      <c r="PY180" s="70"/>
      <c r="PZ180" s="70"/>
      <c r="QA180" s="70"/>
      <c r="QB180" s="70"/>
      <c r="QC180" s="70"/>
      <c r="QD180" s="70"/>
      <c r="QE180" s="70"/>
      <c r="QF180" s="70"/>
      <c r="QG180" s="70"/>
      <c r="QH180" s="70"/>
      <c r="QI180" s="70"/>
      <c r="QJ180" s="70"/>
      <c r="QK180" s="70"/>
      <c r="QL180" s="70"/>
      <c r="QM180" s="70"/>
      <c r="QN180" s="70"/>
      <c r="QO180" s="70"/>
      <c r="QP180" s="70"/>
      <c r="QQ180" s="70"/>
      <c r="QR180" s="70"/>
      <c r="QS180" s="70"/>
      <c r="QT180" s="70"/>
      <c r="QU180" s="70"/>
      <c r="QV180" s="70"/>
      <c r="QW180" s="70"/>
      <c r="QX180" s="70"/>
      <c r="QY180" s="70"/>
      <c r="QZ180" s="70"/>
      <c r="RA180" s="70"/>
      <c r="RB180" s="70"/>
      <c r="RC180" s="70"/>
      <c r="RD180" s="70"/>
      <c r="RE180" s="70"/>
      <c r="RF180" s="70"/>
      <c r="RG180" s="70"/>
      <c r="RH180" s="70"/>
      <c r="RI180" s="70"/>
      <c r="RJ180" s="70"/>
      <c r="RK180" s="70"/>
      <c r="RL180" s="70"/>
      <c r="RM180" s="70"/>
      <c r="RN180" s="70"/>
      <c r="RO180" s="70"/>
      <c r="RP180" s="70"/>
      <c r="RQ180" s="70"/>
      <c r="RR180" s="70"/>
      <c r="RS180" s="70"/>
      <c r="RT180" s="70"/>
      <c r="RU180" s="70"/>
      <c r="RV180" s="70"/>
      <c r="RW180" s="70"/>
      <c r="RX180" s="70"/>
      <c r="RY180" s="70"/>
      <c r="RZ180" s="70"/>
      <c r="SA180" s="70"/>
      <c r="SB180" s="70"/>
      <c r="SC180" s="70"/>
      <c r="SD180" s="70"/>
      <c r="SE180" s="70"/>
      <c r="SF180" s="70"/>
      <c r="SG180" s="70"/>
      <c r="SH180" s="70"/>
      <c r="SI180" s="70"/>
      <c r="SJ180" s="70"/>
      <c r="SK180" s="70"/>
      <c r="SL180" s="70"/>
      <c r="SM180" s="70"/>
      <c r="SN180" s="70"/>
      <c r="SO180" s="70"/>
      <c r="SP180" s="70"/>
      <c r="SQ180" s="70"/>
      <c r="SR180" s="70"/>
      <c r="SS180" s="70"/>
      <c r="ST180" s="70"/>
      <c r="SU180" s="70"/>
      <c r="SV180" s="70"/>
      <c r="SW180" s="70"/>
      <c r="SX180" s="70"/>
      <c r="SY180" s="70"/>
      <c r="SZ180" s="70"/>
      <c r="TA180" s="70"/>
      <c r="TB180" s="70"/>
      <c r="TC180" s="70"/>
      <c r="TD180" s="70"/>
      <c r="TE180" s="70"/>
      <c r="TF180" s="70"/>
      <c r="TG180" s="70"/>
      <c r="TH180" s="70"/>
      <c r="TI180" s="70"/>
      <c r="TJ180" s="70"/>
      <c r="TK180" s="70"/>
      <c r="TL180" s="70"/>
      <c r="TM180" s="70"/>
      <c r="TN180" s="70"/>
      <c r="TO180" s="70"/>
      <c r="TP180" s="70"/>
      <c r="TQ180" s="70"/>
      <c r="TR180" s="70"/>
      <c r="TS180" s="70"/>
      <c r="TT180" s="70"/>
      <c r="TU180" s="70"/>
      <c r="TV180" s="70"/>
      <c r="TW180" s="70"/>
      <c r="TX180" s="70"/>
      <c r="TY180" s="70"/>
      <c r="TZ180" s="70"/>
      <c r="UA180" s="70"/>
      <c r="UB180" s="70"/>
      <c r="UC180" s="70"/>
      <c r="UD180" s="70"/>
      <c r="UE180" s="70"/>
      <c r="UF180" s="70"/>
      <c r="UG180" s="70"/>
      <c r="UH180" s="70"/>
      <c r="UI180" s="70"/>
      <c r="UJ180" s="70"/>
      <c r="UK180" s="70"/>
      <c r="UL180" s="70"/>
      <c r="UM180" s="70"/>
      <c r="UN180" s="70"/>
      <c r="UO180" s="70"/>
      <c r="UP180" s="70"/>
      <c r="UQ180" s="70"/>
      <c r="UR180" s="70"/>
      <c r="US180" s="70"/>
      <c r="UT180" s="70"/>
      <c r="UU180" s="70"/>
      <c r="UV180" s="70"/>
      <c r="UW180" s="70"/>
      <c r="UX180" s="70"/>
      <c r="UY180" s="70"/>
      <c r="UZ180" s="70"/>
      <c r="VA180" s="70"/>
      <c r="VB180" s="70"/>
      <c r="VC180" s="70"/>
      <c r="VD180" s="70"/>
      <c r="VE180" s="70"/>
      <c r="VF180" s="70"/>
      <c r="VG180" s="70"/>
      <c r="VH180" s="70"/>
      <c r="VI180" s="70"/>
      <c r="VJ180" s="70"/>
      <c r="VK180" s="70"/>
      <c r="VL180" s="70"/>
      <c r="VM180" s="70"/>
      <c r="VN180" s="70"/>
      <c r="VO180" s="70"/>
      <c r="VP180" s="70"/>
      <c r="VQ180" s="70"/>
      <c r="VR180" s="70"/>
      <c r="VS180" s="70"/>
      <c r="VT180" s="70"/>
      <c r="VU180" s="70"/>
      <c r="VV180" s="70"/>
      <c r="VW180" s="70"/>
      <c r="VX180" s="70"/>
      <c r="VY180" s="70"/>
      <c r="VZ180" s="70"/>
      <c r="WA180" s="70"/>
      <c r="WB180" s="70"/>
      <c r="WC180" s="70"/>
      <c r="WD180" s="70"/>
      <c r="WE180" s="70"/>
      <c r="WF180" s="70"/>
      <c r="WG180" s="70"/>
      <c r="WH180" s="70"/>
      <c r="WI180" s="70"/>
      <c r="WJ180" s="70"/>
      <c r="WK180" s="70"/>
      <c r="WL180" s="70"/>
      <c r="WM180" s="70"/>
      <c r="WN180" s="70"/>
      <c r="WO180" s="70"/>
      <c r="WP180" s="70"/>
      <c r="WQ180" s="70"/>
      <c r="WR180" s="70"/>
      <c r="WS180" s="70"/>
      <c r="WT180" s="70"/>
      <c r="WU180" s="70"/>
      <c r="WV180" s="70"/>
      <c r="WW180" s="70"/>
      <c r="WX180" s="70"/>
      <c r="WY180" s="70"/>
      <c r="WZ180" s="70"/>
      <c r="XA180" s="70"/>
      <c r="XB180" s="70"/>
      <c r="XC180" s="70"/>
      <c r="XD180" s="70"/>
      <c r="XE180" s="70"/>
      <c r="XF180" s="70"/>
      <c r="XG180" s="70"/>
      <c r="XH180" s="70"/>
      <c r="XI180" s="70"/>
      <c r="XJ180" s="70"/>
      <c r="XK180" s="70"/>
      <c r="XL180" s="70"/>
      <c r="XM180" s="70"/>
      <c r="XN180" s="70"/>
      <c r="XO180" s="70"/>
      <c r="XP180" s="70"/>
      <c r="XQ180" s="70"/>
      <c r="XR180" s="70"/>
      <c r="XS180" s="70"/>
      <c r="XT180" s="70"/>
      <c r="XU180" s="70"/>
      <c r="XV180" s="70"/>
      <c r="XW180" s="70"/>
      <c r="XX180" s="70"/>
      <c r="XY180" s="70"/>
      <c r="XZ180" s="70"/>
      <c r="YA180" s="70"/>
      <c r="YB180" s="70"/>
      <c r="YC180" s="70"/>
      <c r="YD180" s="70"/>
      <c r="YE180" s="70"/>
      <c r="YF180" s="70"/>
      <c r="YG180" s="70"/>
      <c r="YH180" s="70"/>
      <c r="YI180" s="70"/>
      <c r="YJ180" s="70"/>
      <c r="YK180" s="70"/>
      <c r="YL180" s="70"/>
      <c r="YM180" s="70"/>
      <c r="YN180" s="70"/>
      <c r="YO180" s="70"/>
      <c r="YP180" s="70"/>
      <c r="YQ180" s="70"/>
      <c r="YR180" s="70"/>
      <c r="YS180" s="70"/>
      <c r="YT180" s="70"/>
      <c r="YU180" s="70"/>
      <c r="YV180" s="70"/>
      <c r="YW180" s="70"/>
      <c r="YX180" s="70"/>
      <c r="YY180" s="70"/>
      <c r="YZ180" s="70"/>
      <c r="ZA180" s="70"/>
      <c r="ZB180" s="70"/>
      <c r="ZC180" s="70"/>
      <c r="ZD180" s="70"/>
      <c r="ZE180" s="70"/>
      <c r="ZF180" s="70"/>
      <c r="ZG180" s="70"/>
      <c r="ZH180" s="70"/>
      <c r="ZI180" s="70"/>
      <c r="ZJ180" s="70"/>
      <c r="ZK180" s="70"/>
      <c r="ZL180" s="70"/>
      <c r="ZM180" s="70"/>
      <c r="ZN180" s="70"/>
      <c r="ZO180" s="70"/>
      <c r="ZP180" s="70"/>
      <c r="ZQ180" s="70"/>
      <c r="ZR180" s="70"/>
      <c r="ZS180" s="70"/>
      <c r="ZT180" s="70"/>
      <c r="ZU180" s="70"/>
      <c r="ZV180" s="70"/>
      <c r="ZW180" s="70"/>
      <c r="ZX180" s="70"/>
      <c r="ZY180" s="70"/>
      <c r="ZZ180" s="70"/>
      <c r="AAA180" s="70"/>
      <c r="AAB180" s="70"/>
      <c r="AAC180" s="70"/>
      <c r="AAD180" s="70"/>
      <c r="AAE180" s="70"/>
      <c r="AAF180" s="70"/>
      <c r="AAG180" s="70"/>
      <c r="AAH180" s="70"/>
      <c r="AAI180" s="70"/>
      <c r="AAJ180" s="70"/>
      <c r="AAK180" s="70"/>
      <c r="AAL180" s="70"/>
      <c r="AAM180" s="70"/>
      <c r="AAN180" s="70"/>
      <c r="AAO180" s="70"/>
      <c r="AAP180" s="70"/>
      <c r="AAQ180" s="70"/>
      <c r="AAR180" s="70"/>
      <c r="AAS180" s="70"/>
      <c r="AAT180" s="70"/>
      <c r="AAU180" s="70"/>
      <c r="AAV180" s="70"/>
      <c r="AAW180" s="70"/>
      <c r="AAX180" s="70"/>
      <c r="AAY180" s="70"/>
      <c r="AAZ180" s="70"/>
      <c r="ABA180" s="70"/>
      <c r="ABB180" s="70"/>
      <c r="ABC180" s="70"/>
      <c r="ABD180" s="70"/>
      <c r="ABE180" s="70"/>
      <c r="ABF180" s="70"/>
      <c r="ABG180" s="70"/>
      <c r="ABH180" s="70"/>
      <c r="ABI180" s="70"/>
      <c r="ABJ180" s="70"/>
      <c r="ABK180" s="70"/>
      <c r="ABL180" s="70"/>
      <c r="ABM180" s="70"/>
      <c r="ABN180" s="70"/>
      <c r="ABO180" s="70"/>
      <c r="ABP180" s="70"/>
      <c r="ABQ180" s="70"/>
      <c r="ABR180" s="70"/>
      <c r="ABS180" s="70"/>
      <c r="ABT180" s="70"/>
      <c r="ABU180" s="70"/>
      <c r="ABV180" s="70"/>
      <c r="ABW180" s="70"/>
      <c r="ABX180" s="70"/>
      <c r="ABY180" s="70"/>
      <c r="ABZ180" s="70"/>
      <c r="ACA180" s="70"/>
      <c r="ACB180" s="70"/>
      <c r="ACC180" s="70"/>
      <c r="ACD180" s="70"/>
      <c r="ACE180" s="70"/>
      <c r="ACF180" s="70"/>
      <c r="ACG180" s="70"/>
      <c r="ACH180" s="70"/>
      <c r="ACI180" s="70"/>
      <c r="ACJ180" s="70"/>
      <c r="ACK180" s="70"/>
      <c r="ACL180" s="70"/>
      <c r="ACM180" s="70"/>
      <c r="ACN180" s="70"/>
      <c r="ACO180" s="70"/>
      <c r="ACP180" s="70"/>
      <c r="ACQ180" s="70"/>
      <c r="ACR180" s="70"/>
      <c r="ACS180" s="70"/>
      <c r="ACT180" s="70"/>
      <c r="ACU180" s="70"/>
      <c r="ACV180" s="70"/>
      <c r="ACW180" s="70"/>
      <c r="ACX180" s="70"/>
      <c r="ACY180" s="70"/>
      <c r="ACZ180" s="70"/>
      <c r="ADA180" s="70"/>
      <c r="ADB180" s="70"/>
      <c r="ADC180" s="70"/>
      <c r="ADD180" s="70"/>
      <c r="ADE180" s="70"/>
      <c r="ADF180" s="70"/>
      <c r="ADG180" s="70"/>
      <c r="ADH180" s="70"/>
      <c r="ADI180" s="70"/>
      <c r="ADJ180" s="70"/>
      <c r="ADK180" s="70"/>
      <c r="ADL180" s="70"/>
      <c r="ADM180" s="70"/>
      <c r="ADN180" s="70"/>
      <c r="ADO180" s="70"/>
      <c r="ADP180" s="70"/>
      <c r="ADQ180" s="70"/>
      <c r="ADR180" s="70"/>
      <c r="ADS180" s="70"/>
      <c r="ADT180" s="70"/>
      <c r="ADU180" s="70"/>
      <c r="ADV180" s="70"/>
      <c r="ADW180" s="70"/>
      <c r="ADX180" s="70"/>
      <c r="ADY180" s="70"/>
      <c r="ADZ180" s="70"/>
      <c r="AEA180" s="70"/>
      <c r="AEB180" s="70"/>
      <c r="AEC180" s="70"/>
      <c r="AED180" s="70"/>
      <c r="AEE180" s="70"/>
      <c r="AEF180" s="70"/>
      <c r="AEG180" s="70"/>
      <c r="AEH180" s="70"/>
      <c r="AEI180" s="70"/>
      <c r="AEJ180" s="70"/>
      <c r="AEK180" s="70"/>
      <c r="AEL180" s="70"/>
      <c r="AEM180" s="70"/>
      <c r="AEN180" s="70"/>
      <c r="AEO180" s="70"/>
      <c r="AEP180" s="70"/>
      <c r="AEQ180" s="70"/>
      <c r="AER180" s="70"/>
      <c r="AES180" s="70"/>
      <c r="AET180" s="70"/>
      <c r="AEU180" s="70"/>
      <c r="AEV180" s="70"/>
      <c r="AEW180" s="70"/>
      <c r="AEX180" s="70"/>
      <c r="AEY180" s="70"/>
      <c r="AEZ180" s="70"/>
    </row>
    <row r="181" spans="1:16380" s="70" customFormat="1" ht="25.5" customHeight="1" x14ac:dyDescent="0.3">
      <c r="A181" s="89" t="s">
        <v>1690</v>
      </c>
      <c r="B181" s="97">
        <v>44624</v>
      </c>
      <c r="C181" s="97"/>
      <c r="D181" s="98"/>
      <c r="E181" s="98" t="s">
        <v>874</v>
      </c>
      <c r="F181" s="89"/>
      <c r="G181" s="89" t="s">
        <v>842</v>
      </c>
      <c r="H181" s="155"/>
      <c r="I181" s="179">
        <v>5500</v>
      </c>
      <c r="J181" s="179">
        <v>5500</v>
      </c>
      <c r="K181" s="179"/>
      <c r="L181" s="179"/>
      <c r="M181" s="179"/>
      <c r="N181" s="179"/>
      <c r="O181" s="179"/>
      <c r="P181" s="179"/>
      <c r="Q181" s="179"/>
      <c r="R181" s="89" t="s">
        <v>1703</v>
      </c>
      <c r="S181" s="89" t="s">
        <v>1425</v>
      </c>
      <c r="T181" s="89" t="s">
        <v>920</v>
      </c>
      <c r="U181" s="89"/>
      <c r="V181" s="89"/>
      <c r="W181" s="89"/>
      <c r="X181" s="89"/>
      <c r="Y181" s="89"/>
      <c r="AG181" s="70">
        <v>0</v>
      </c>
      <c r="AH181" s="70">
        <v>0</v>
      </c>
      <c r="AI181" s="70">
        <v>0</v>
      </c>
      <c r="AJ181" s="70">
        <v>1</v>
      </c>
      <c r="AK181" s="70">
        <v>0</v>
      </c>
    </row>
    <row r="182" spans="1:16380" s="25" customFormat="1" ht="12.75" customHeight="1" x14ac:dyDescent="0.3">
      <c r="A182" s="70" t="s">
        <v>1606</v>
      </c>
      <c r="B182" s="71">
        <v>44624</v>
      </c>
      <c r="C182" s="71"/>
      <c r="D182" s="93"/>
      <c r="E182" s="93" t="s">
        <v>73</v>
      </c>
      <c r="F182" s="70"/>
      <c r="G182" s="70" t="s">
        <v>842</v>
      </c>
      <c r="H182" s="70"/>
      <c r="I182" s="73">
        <v>0</v>
      </c>
      <c r="J182" s="73"/>
      <c r="K182" s="73"/>
      <c r="L182" s="73"/>
      <c r="M182" s="73"/>
      <c r="N182" s="73"/>
      <c r="O182" s="73"/>
      <c r="P182" s="73"/>
      <c r="Q182" s="73"/>
      <c r="R182" s="72" t="s">
        <v>1607</v>
      </c>
      <c r="S182" s="70" t="s">
        <v>920</v>
      </c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>
        <v>0</v>
      </c>
      <c r="AH182" s="70">
        <v>0</v>
      </c>
      <c r="AI182" s="70">
        <v>0</v>
      </c>
      <c r="AJ182" s="70">
        <v>0</v>
      </c>
      <c r="AK182" s="70">
        <v>1</v>
      </c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70"/>
      <c r="BL182" s="70"/>
      <c r="BM182" s="70"/>
      <c r="BN182" s="70"/>
      <c r="BO182" s="70"/>
      <c r="BP182" s="70"/>
      <c r="BQ182" s="70"/>
      <c r="BR182" s="70"/>
      <c r="BS182" s="70"/>
      <c r="BT182" s="70"/>
      <c r="BU182" s="70"/>
      <c r="BV182" s="70"/>
      <c r="BW182" s="70"/>
      <c r="BX182" s="70"/>
      <c r="BY182" s="70"/>
      <c r="BZ182" s="70"/>
      <c r="CA182" s="70"/>
      <c r="CB182" s="70"/>
      <c r="CC182" s="70"/>
      <c r="CD182" s="70"/>
      <c r="CE182" s="70"/>
      <c r="CF182" s="70"/>
      <c r="CG182" s="70"/>
      <c r="CH182" s="70"/>
      <c r="CI182" s="70"/>
      <c r="CJ182" s="70"/>
      <c r="CK182" s="70"/>
      <c r="CL182" s="70"/>
      <c r="CM182" s="70"/>
      <c r="CN182" s="70"/>
      <c r="CO182" s="70"/>
      <c r="CP182" s="70"/>
      <c r="CQ182" s="70"/>
      <c r="CR182" s="70"/>
      <c r="CS182" s="70"/>
      <c r="CT182" s="70"/>
      <c r="CU182" s="70"/>
      <c r="CV182" s="70"/>
      <c r="CW182" s="70"/>
      <c r="CX182" s="70"/>
      <c r="CY182" s="70"/>
      <c r="CZ182" s="70"/>
      <c r="DA182" s="70"/>
      <c r="DB182" s="70"/>
      <c r="DC182" s="70"/>
      <c r="DD182" s="70"/>
      <c r="DE182" s="70"/>
      <c r="DF182" s="70"/>
      <c r="DG182" s="70"/>
      <c r="DH182" s="70"/>
      <c r="DI182" s="70"/>
      <c r="DJ182" s="70"/>
      <c r="DK182" s="70"/>
      <c r="DL182" s="70"/>
      <c r="DM182" s="70"/>
      <c r="DN182" s="70"/>
      <c r="DO182" s="70"/>
      <c r="DP182" s="70"/>
      <c r="DQ182" s="70"/>
      <c r="DR182" s="70"/>
      <c r="DS182" s="70"/>
      <c r="DT182" s="70"/>
      <c r="DU182" s="70"/>
      <c r="DV182" s="70"/>
      <c r="DW182" s="70"/>
      <c r="DX182" s="70"/>
      <c r="DY182" s="70"/>
      <c r="DZ182" s="70"/>
      <c r="EA182" s="70"/>
      <c r="EB182" s="70"/>
      <c r="EC182" s="70"/>
      <c r="ED182" s="70"/>
      <c r="EE182" s="70"/>
      <c r="EF182" s="70"/>
      <c r="EG182" s="70"/>
      <c r="EH182" s="70"/>
      <c r="EI182" s="70"/>
      <c r="EJ182" s="70"/>
      <c r="EK182" s="70"/>
      <c r="EL182" s="70"/>
      <c r="EM182" s="70"/>
      <c r="EN182" s="70"/>
      <c r="EO182" s="70"/>
      <c r="EP182" s="70"/>
      <c r="EQ182" s="70"/>
      <c r="ER182" s="70"/>
      <c r="ES182" s="70"/>
      <c r="ET182" s="70"/>
      <c r="EU182" s="70"/>
      <c r="EV182" s="70"/>
      <c r="EW182" s="70"/>
      <c r="EX182" s="70"/>
      <c r="EY182" s="70"/>
      <c r="EZ182" s="70"/>
      <c r="FA182" s="70"/>
      <c r="FB182" s="70"/>
      <c r="FC182" s="70"/>
      <c r="FD182" s="70"/>
      <c r="FE182" s="70"/>
      <c r="FF182" s="70"/>
      <c r="FG182" s="70"/>
      <c r="FH182" s="70"/>
      <c r="FI182" s="70"/>
      <c r="FJ182" s="70"/>
      <c r="FK182" s="70"/>
      <c r="FL182" s="70"/>
      <c r="FM182" s="70"/>
      <c r="FN182" s="70"/>
      <c r="FO182" s="70"/>
      <c r="FP182" s="70"/>
      <c r="FQ182" s="70"/>
      <c r="FR182" s="70"/>
      <c r="FS182" s="70"/>
      <c r="FT182" s="70"/>
      <c r="FU182" s="70"/>
      <c r="FV182" s="70"/>
      <c r="FW182" s="70"/>
      <c r="FX182" s="70"/>
      <c r="FY182" s="70"/>
      <c r="FZ182" s="70"/>
      <c r="GA182" s="70"/>
      <c r="GB182" s="70"/>
      <c r="GC182" s="70"/>
      <c r="GD182" s="70"/>
      <c r="GE182" s="70"/>
      <c r="GF182" s="70"/>
      <c r="GG182" s="70"/>
      <c r="GH182" s="70"/>
      <c r="GI182" s="70"/>
      <c r="GJ182" s="70"/>
      <c r="GK182" s="70"/>
      <c r="GL182" s="70"/>
      <c r="GM182" s="70"/>
      <c r="GN182" s="70"/>
      <c r="GO182" s="70"/>
      <c r="GP182" s="70"/>
      <c r="GQ182" s="70"/>
      <c r="GR182" s="70"/>
      <c r="GS182" s="70"/>
      <c r="GT182" s="70"/>
      <c r="GU182" s="70"/>
      <c r="GV182" s="70"/>
      <c r="GW182" s="70"/>
      <c r="GX182" s="70"/>
      <c r="GY182" s="70"/>
      <c r="GZ182" s="70"/>
      <c r="HA182" s="70"/>
      <c r="HB182" s="70"/>
      <c r="HC182" s="70"/>
      <c r="HD182" s="70"/>
      <c r="HE182" s="70"/>
      <c r="HF182" s="70"/>
      <c r="HG182" s="70"/>
      <c r="HH182" s="70"/>
      <c r="HI182" s="70"/>
      <c r="HJ182" s="70"/>
      <c r="HK182" s="70"/>
      <c r="HL182" s="70"/>
      <c r="HM182" s="70"/>
      <c r="HN182" s="70"/>
      <c r="HO182" s="70"/>
      <c r="HP182" s="70"/>
      <c r="HQ182" s="70"/>
      <c r="HR182" s="70"/>
      <c r="HS182" s="70"/>
      <c r="HT182" s="70"/>
      <c r="HU182" s="70"/>
      <c r="HV182" s="70"/>
      <c r="HW182" s="70"/>
      <c r="HX182" s="70"/>
      <c r="HY182" s="70"/>
      <c r="HZ182" s="70"/>
      <c r="IA182" s="70"/>
      <c r="IB182" s="70"/>
      <c r="IC182" s="70"/>
      <c r="ID182" s="70"/>
      <c r="IE182" s="70"/>
      <c r="IF182" s="70"/>
      <c r="IG182" s="70"/>
      <c r="IH182" s="70"/>
      <c r="II182" s="70"/>
      <c r="IJ182" s="70"/>
      <c r="IK182" s="70"/>
      <c r="IL182" s="70"/>
      <c r="IM182" s="70"/>
      <c r="IN182" s="70"/>
      <c r="IO182" s="70"/>
      <c r="IP182" s="70"/>
      <c r="IQ182" s="70"/>
      <c r="IR182" s="70"/>
      <c r="IS182" s="70"/>
      <c r="IT182" s="70"/>
      <c r="IU182" s="70"/>
      <c r="IV182" s="70"/>
      <c r="IW182" s="70"/>
      <c r="IX182" s="70"/>
      <c r="IY182" s="70"/>
      <c r="IZ182" s="70"/>
      <c r="JA182" s="70"/>
      <c r="JB182" s="70"/>
      <c r="JC182" s="70"/>
      <c r="JD182" s="70"/>
      <c r="JE182" s="70"/>
      <c r="JF182" s="70"/>
      <c r="JG182" s="70"/>
      <c r="JH182" s="70"/>
      <c r="JI182" s="70"/>
      <c r="JJ182" s="70"/>
      <c r="JK182" s="70"/>
      <c r="JL182" s="70"/>
      <c r="JM182" s="70"/>
      <c r="JN182" s="70"/>
      <c r="JO182" s="70"/>
      <c r="JP182" s="70"/>
      <c r="JQ182" s="70"/>
      <c r="JR182" s="70"/>
      <c r="JS182" s="70"/>
      <c r="JT182" s="70"/>
      <c r="JU182" s="70"/>
      <c r="JV182" s="70"/>
      <c r="JW182" s="70"/>
      <c r="JX182" s="70"/>
      <c r="JY182" s="70"/>
      <c r="JZ182" s="70"/>
      <c r="KA182" s="70"/>
      <c r="KB182" s="70"/>
      <c r="KC182" s="70"/>
      <c r="KD182" s="70"/>
      <c r="KE182" s="70"/>
      <c r="KF182" s="70"/>
      <c r="KG182" s="70"/>
      <c r="KH182" s="70"/>
      <c r="KI182" s="70"/>
      <c r="KJ182" s="70"/>
      <c r="KK182" s="70"/>
      <c r="KL182" s="70"/>
      <c r="KM182" s="70"/>
      <c r="KN182" s="70"/>
      <c r="KO182" s="70"/>
      <c r="KP182" s="70"/>
      <c r="KQ182" s="70"/>
      <c r="KR182" s="70"/>
      <c r="KS182" s="70"/>
      <c r="KT182" s="70"/>
      <c r="KU182" s="70"/>
      <c r="KV182" s="70"/>
      <c r="KW182" s="70"/>
      <c r="KX182" s="70"/>
      <c r="KY182" s="70"/>
      <c r="KZ182" s="70"/>
      <c r="LA182" s="70"/>
      <c r="LB182" s="70"/>
      <c r="LC182" s="70"/>
      <c r="LD182" s="70"/>
      <c r="LE182" s="70"/>
      <c r="LF182" s="70"/>
      <c r="LG182" s="70"/>
      <c r="LH182" s="70"/>
      <c r="LI182" s="70"/>
      <c r="LJ182" s="70"/>
      <c r="LK182" s="70"/>
      <c r="LL182" s="70"/>
      <c r="LM182" s="70"/>
      <c r="LN182" s="70"/>
      <c r="LO182" s="70"/>
      <c r="LP182" s="70"/>
      <c r="LQ182" s="70"/>
      <c r="LR182" s="70"/>
      <c r="LS182" s="70"/>
      <c r="LT182" s="70"/>
      <c r="LU182" s="70"/>
      <c r="LV182" s="70"/>
      <c r="LW182" s="70"/>
      <c r="LX182" s="70"/>
      <c r="LY182" s="70"/>
      <c r="LZ182" s="70"/>
      <c r="MA182" s="70"/>
      <c r="MB182" s="70"/>
      <c r="MC182" s="70"/>
      <c r="MD182" s="70"/>
      <c r="ME182" s="70"/>
      <c r="MF182" s="70"/>
      <c r="MG182" s="70"/>
      <c r="MH182" s="70"/>
      <c r="MI182" s="70"/>
      <c r="MJ182" s="70"/>
      <c r="MK182" s="70"/>
      <c r="ML182" s="70"/>
      <c r="MM182" s="70"/>
      <c r="MN182" s="70"/>
      <c r="MO182" s="70"/>
      <c r="MP182" s="70"/>
      <c r="MQ182" s="70"/>
      <c r="MR182" s="70"/>
      <c r="MS182" s="70"/>
      <c r="MT182" s="70"/>
      <c r="MU182" s="70"/>
      <c r="MV182" s="70"/>
      <c r="MW182" s="70"/>
      <c r="MX182" s="70"/>
      <c r="MY182" s="70"/>
      <c r="MZ182" s="70"/>
      <c r="NA182" s="70"/>
      <c r="NB182" s="70"/>
      <c r="NC182" s="70"/>
      <c r="ND182" s="70"/>
      <c r="NE182" s="70"/>
      <c r="NF182" s="70"/>
      <c r="NG182" s="70"/>
      <c r="NH182" s="70"/>
      <c r="NI182" s="70"/>
      <c r="NJ182" s="70"/>
      <c r="NK182" s="70"/>
      <c r="NL182" s="70"/>
      <c r="NM182" s="70"/>
      <c r="NN182" s="70"/>
      <c r="NO182" s="70"/>
      <c r="NP182" s="70"/>
      <c r="NQ182" s="70"/>
      <c r="NR182" s="70"/>
      <c r="NS182" s="70"/>
      <c r="NT182" s="70"/>
      <c r="NU182" s="70"/>
      <c r="NV182" s="70"/>
      <c r="NW182" s="70"/>
      <c r="NX182" s="70"/>
      <c r="NY182" s="70"/>
      <c r="NZ182" s="70"/>
      <c r="OA182" s="70"/>
      <c r="OB182" s="70"/>
      <c r="OC182" s="70"/>
      <c r="OD182" s="70"/>
      <c r="OE182" s="70"/>
      <c r="OF182" s="70"/>
      <c r="OG182" s="70"/>
      <c r="OH182" s="70"/>
      <c r="OI182" s="70"/>
      <c r="OJ182" s="70"/>
      <c r="OK182" s="70"/>
      <c r="OL182" s="70"/>
      <c r="OM182" s="70"/>
      <c r="ON182" s="70"/>
      <c r="OO182" s="70"/>
      <c r="OP182" s="70"/>
      <c r="OQ182" s="70"/>
      <c r="OR182" s="70"/>
      <c r="OS182" s="70"/>
      <c r="OT182" s="70"/>
      <c r="OU182" s="70"/>
      <c r="OV182" s="70"/>
      <c r="OW182" s="70"/>
      <c r="OX182" s="70"/>
      <c r="OY182" s="70"/>
      <c r="OZ182" s="70"/>
      <c r="PA182" s="70"/>
      <c r="PB182" s="70"/>
      <c r="PC182" s="70"/>
      <c r="PD182" s="70"/>
      <c r="PE182" s="70"/>
      <c r="PF182" s="70"/>
      <c r="PG182" s="70"/>
      <c r="PH182" s="70"/>
      <c r="PI182" s="70"/>
      <c r="PJ182" s="70"/>
      <c r="PK182" s="70"/>
      <c r="PL182" s="70"/>
      <c r="PM182" s="70"/>
      <c r="PN182" s="70"/>
      <c r="PO182" s="70"/>
      <c r="PP182" s="70"/>
      <c r="PQ182" s="70"/>
      <c r="PR182" s="70"/>
      <c r="PS182" s="70"/>
      <c r="PT182" s="70"/>
      <c r="PU182" s="70"/>
      <c r="PV182" s="70"/>
      <c r="PW182" s="70"/>
      <c r="PX182" s="70"/>
      <c r="PY182" s="70"/>
      <c r="PZ182" s="70"/>
      <c r="QA182" s="70"/>
      <c r="QB182" s="70"/>
      <c r="QC182" s="70"/>
      <c r="QD182" s="70"/>
      <c r="QE182" s="70"/>
      <c r="QF182" s="70"/>
      <c r="QG182" s="70"/>
      <c r="QH182" s="70"/>
      <c r="QI182" s="70"/>
      <c r="QJ182" s="70"/>
      <c r="QK182" s="70"/>
      <c r="QL182" s="70"/>
      <c r="QM182" s="70"/>
      <c r="QN182" s="70"/>
      <c r="QO182" s="70"/>
      <c r="QP182" s="70"/>
      <c r="QQ182" s="70"/>
      <c r="QR182" s="70"/>
      <c r="QS182" s="70"/>
      <c r="QT182" s="70"/>
      <c r="QU182" s="70"/>
      <c r="QV182" s="70"/>
      <c r="QW182" s="70"/>
      <c r="QX182" s="70"/>
      <c r="QY182" s="70"/>
      <c r="QZ182" s="70"/>
      <c r="RA182" s="70"/>
      <c r="RB182" s="70"/>
      <c r="RC182" s="70"/>
      <c r="RD182" s="70"/>
      <c r="RE182" s="70"/>
      <c r="RF182" s="70"/>
      <c r="RG182" s="70"/>
      <c r="RH182" s="70"/>
      <c r="RI182" s="70"/>
      <c r="RJ182" s="70"/>
      <c r="RK182" s="70"/>
      <c r="RL182" s="70"/>
      <c r="RM182" s="70"/>
      <c r="RN182" s="70"/>
      <c r="RO182" s="70"/>
      <c r="RP182" s="70"/>
      <c r="RQ182" s="70"/>
      <c r="RR182" s="70"/>
      <c r="RS182" s="70"/>
      <c r="RT182" s="70"/>
      <c r="RU182" s="70"/>
      <c r="RV182" s="70"/>
      <c r="RW182" s="70"/>
      <c r="RX182" s="70"/>
      <c r="RY182" s="70"/>
      <c r="RZ182" s="70"/>
      <c r="SA182" s="70"/>
      <c r="SB182" s="70"/>
      <c r="SC182" s="70"/>
      <c r="SD182" s="70"/>
      <c r="SE182" s="70"/>
      <c r="SF182" s="70"/>
      <c r="SG182" s="70"/>
      <c r="SH182" s="70"/>
      <c r="SI182" s="70"/>
      <c r="SJ182" s="70"/>
      <c r="SK182" s="70"/>
      <c r="SL182" s="70"/>
      <c r="SM182" s="70"/>
      <c r="SN182" s="70"/>
      <c r="SO182" s="70"/>
      <c r="SP182" s="70"/>
      <c r="SQ182" s="70"/>
      <c r="SR182" s="70"/>
      <c r="SS182" s="70"/>
      <c r="ST182" s="70"/>
      <c r="SU182" s="70"/>
      <c r="SV182" s="70"/>
      <c r="SW182" s="70"/>
      <c r="SX182" s="70"/>
      <c r="SY182" s="70"/>
      <c r="SZ182" s="70"/>
      <c r="TA182" s="70"/>
      <c r="TB182" s="70"/>
      <c r="TC182" s="70"/>
      <c r="TD182" s="70"/>
      <c r="TE182" s="70"/>
      <c r="TF182" s="70"/>
      <c r="TG182" s="70"/>
      <c r="TH182" s="70"/>
      <c r="TI182" s="70"/>
      <c r="TJ182" s="70"/>
      <c r="TK182" s="70"/>
      <c r="TL182" s="70"/>
      <c r="TM182" s="70"/>
      <c r="TN182" s="70"/>
      <c r="TO182" s="70"/>
      <c r="TP182" s="70"/>
      <c r="TQ182" s="70"/>
      <c r="TR182" s="70"/>
      <c r="TS182" s="70"/>
      <c r="TT182" s="70"/>
      <c r="TU182" s="70"/>
      <c r="TV182" s="70"/>
      <c r="TW182" s="70"/>
      <c r="TX182" s="70"/>
      <c r="TY182" s="70"/>
      <c r="TZ182" s="70"/>
      <c r="UA182" s="70"/>
      <c r="UB182" s="70"/>
      <c r="UC182" s="70"/>
      <c r="UD182" s="70"/>
      <c r="UE182" s="70"/>
      <c r="UF182" s="70"/>
      <c r="UG182" s="70"/>
      <c r="UH182" s="70"/>
      <c r="UI182" s="70"/>
      <c r="UJ182" s="70"/>
      <c r="UK182" s="70"/>
      <c r="UL182" s="70"/>
      <c r="UM182" s="70"/>
      <c r="UN182" s="70"/>
      <c r="UO182" s="70"/>
      <c r="UP182" s="70"/>
      <c r="UQ182" s="70"/>
      <c r="UR182" s="70"/>
      <c r="US182" s="70"/>
      <c r="UT182" s="70"/>
      <c r="UU182" s="70"/>
      <c r="UV182" s="70"/>
      <c r="UW182" s="70"/>
      <c r="UX182" s="70"/>
      <c r="UY182" s="70"/>
      <c r="UZ182" s="70"/>
      <c r="VA182" s="70"/>
      <c r="VB182" s="70"/>
      <c r="VC182" s="70"/>
      <c r="VD182" s="70"/>
      <c r="VE182" s="70"/>
      <c r="VF182" s="70"/>
      <c r="VG182" s="70"/>
      <c r="VH182" s="70"/>
      <c r="VI182" s="70"/>
      <c r="VJ182" s="70"/>
      <c r="VK182" s="70"/>
      <c r="VL182" s="70"/>
      <c r="VM182" s="70"/>
      <c r="VN182" s="70"/>
      <c r="VO182" s="70"/>
      <c r="VP182" s="70"/>
      <c r="VQ182" s="70"/>
      <c r="VR182" s="70"/>
      <c r="VS182" s="70"/>
      <c r="VT182" s="70"/>
      <c r="VU182" s="70"/>
      <c r="VV182" s="70"/>
      <c r="VW182" s="70"/>
      <c r="VX182" s="70"/>
      <c r="VY182" s="70"/>
      <c r="VZ182" s="70"/>
      <c r="WA182" s="70"/>
      <c r="WB182" s="70"/>
      <c r="WC182" s="70"/>
      <c r="WD182" s="70"/>
      <c r="WE182" s="70"/>
      <c r="WF182" s="70"/>
      <c r="WG182" s="70"/>
      <c r="WH182" s="70"/>
      <c r="WI182" s="70"/>
      <c r="WJ182" s="70"/>
      <c r="WK182" s="70"/>
      <c r="WL182" s="70"/>
      <c r="WM182" s="70"/>
      <c r="WN182" s="70"/>
      <c r="WO182" s="70"/>
      <c r="WP182" s="70"/>
      <c r="WQ182" s="70"/>
      <c r="WR182" s="70"/>
      <c r="WS182" s="70"/>
      <c r="WT182" s="70"/>
      <c r="WU182" s="70"/>
      <c r="WV182" s="70"/>
      <c r="WW182" s="70"/>
      <c r="WX182" s="70"/>
      <c r="WY182" s="70"/>
      <c r="WZ182" s="70"/>
      <c r="XA182" s="70"/>
      <c r="XB182" s="70"/>
      <c r="XC182" s="70"/>
      <c r="XD182" s="70"/>
      <c r="XE182" s="70"/>
      <c r="XF182" s="70"/>
      <c r="XG182" s="70"/>
      <c r="XH182" s="70"/>
      <c r="XI182" s="70"/>
      <c r="XJ182" s="70"/>
      <c r="XK182" s="70"/>
      <c r="XL182" s="70"/>
      <c r="XM182" s="70"/>
      <c r="XN182" s="70"/>
      <c r="XO182" s="70"/>
      <c r="XP182" s="70"/>
      <c r="XQ182" s="70"/>
      <c r="XR182" s="70"/>
      <c r="XS182" s="70"/>
      <c r="XT182" s="70"/>
      <c r="XU182" s="70"/>
      <c r="XV182" s="70"/>
      <c r="XW182" s="70"/>
      <c r="XX182" s="70"/>
      <c r="XY182" s="70"/>
      <c r="XZ182" s="70"/>
      <c r="YA182" s="70"/>
      <c r="YB182" s="70"/>
      <c r="YC182" s="70"/>
      <c r="YD182" s="70"/>
      <c r="YE182" s="70"/>
      <c r="YF182" s="70"/>
      <c r="YG182" s="70"/>
      <c r="YH182" s="70"/>
      <c r="YI182" s="70"/>
      <c r="YJ182" s="70"/>
      <c r="YK182" s="70"/>
      <c r="YL182" s="70"/>
      <c r="YM182" s="70"/>
      <c r="YN182" s="70"/>
      <c r="YO182" s="70"/>
      <c r="YP182" s="70"/>
      <c r="YQ182" s="70"/>
      <c r="YR182" s="70"/>
      <c r="YS182" s="70"/>
      <c r="YT182" s="70"/>
      <c r="YU182" s="70"/>
      <c r="YV182" s="70"/>
      <c r="YW182" s="70"/>
      <c r="YX182" s="70"/>
      <c r="YY182" s="70"/>
      <c r="YZ182" s="70"/>
      <c r="ZA182" s="70"/>
      <c r="ZB182" s="70"/>
      <c r="ZC182" s="70"/>
      <c r="ZD182" s="70"/>
      <c r="ZE182" s="70"/>
      <c r="ZF182" s="70"/>
      <c r="ZG182" s="70"/>
      <c r="ZH182" s="70"/>
      <c r="ZI182" s="70"/>
      <c r="ZJ182" s="70"/>
      <c r="ZK182" s="70"/>
      <c r="ZL182" s="70"/>
      <c r="ZM182" s="70"/>
      <c r="ZN182" s="70"/>
      <c r="ZO182" s="70"/>
      <c r="ZP182" s="70"/>
      <c r="ZQ182" s="70"/>
      <c r="ZR182" s="70"/>
      <c r="ZS182" s="70"/>
      <c r="ZT182" s="70"/>
      <c r="ZU182" s="70"/>
      <c r="ZV182" s="70"/>
      <c r="ZW182" s="70"/>
      <c r="ZX182" s="70"/>
      <c r="ZY182" s="70"/>
      <c r="ZZ182" s="70"/>
      <c r="AAA182" s="70"/>
      <c r="AAB182" s="70"/>
      <c r="AAC182" s="70"/>
      <c r="AAD182" s="70"/>
      <c r="AAE182" s="70"/>
      <c r="AAF182" s="70"/>
      <c r="AAG182" s="70"/>
      <c r="AAH182" s="70"/>
      <c r="AAI182" s="70"/>
      <c r="AAJ182" s="70"/>
      <c r="AAK182" s="70"/>
      <c r="AAL182" s="70"/>
      <c r="AAM182" s="70"/>
      <c r="AAN182" s="70"/>
      <c r="AAO182" s="70"/>
      <c r="AAP182" s="70"/>
      <c r="AAQ182" s="70"/>
      <c r="AAR182" s="70"/>
      <c r="AAS182" s="70"/>
      <c r="AAT182" s="70"/>
      <c r="AAU182" s="70"/>
      <c r="AAV182" s="70"/>
      <c r="AAW182" s="70"/>
      <c r="AAX182" s="70"/>
      <c r="AAY182" s="70"/>
      <c r="AAZ182" s="70"/>
      <c r="ABA182" s="70"/>
      <c r="ABB182" s="70"/>
      <c r="ABC182" s="70"/>
      <c r="ABD182" s="70"/>
      <c r="ABE182" s="70"/>
      <c r="ABF182" s="70"/>
      <c r="ABG182" s="70"/>
      <c r="ABH182" s="70"/>
      <c r="ABI182" s="70"/>
      <c r="ABJ182" s="70"/>
      <c r="ABK182" s="70"/>
      <c r="ABL182" s="70"/>
      <c r="ABM182" s="70"/>
      <c r="ABN182" s="70"/>
      <c r="ABO182" s="70"/>
      <c r="ABP182" s="70"/>
      <c r="ABQ182" s="70"/>
      <c r="ABR182" s="70"/>
      <c r="ABS182" s="70"/>
      <c r="ABT182" s="70"/>
      <c r="ABU182" s="70"/>
      <c r="ABV182" s="70"/>
      <c r="ABW182" s="70"/>
      <c r="ABX182" s="70"/>
      <c r="ABY182" s="70"/>
      <c r="ABZ182" s="70"/>
      <c r="ACA182" s="70"/>
      <c r="ACB182" s="70"/>
      <c r="ACC182" s="70"/>
      <c r="ACD182" s="70"/>
      <c r="ACE182" s="70"/>
      <c r="ACF182" s="70"/>
      <c r="ACG182" s="70"/>
      <c r="ACH182" s="70"/>
      <c r="ACI182" s="70"/>
      <c r="ACJ182" s="70"/>
      <c r="ACK182" s="70"/>
      <c r="ACL182" s="70"/>
      <c r="ACM182" s="70"/>
      <c r="ACN182" s="70"/>
      <c r="ACO182" s="70"/>
      <c r="ACP182" s="70"/>
      <c r="ACQ182" s="70"/>
      <c r="ACR182" s="70"/>
      <c r="ACS182" s="70"/>
      <c r="ACT182" s="70"/>
      <c r="ACU182" s="70"/>
      <c r="ACV182" s="70"/>
      <c r="ACW182" s="70"/>
      <c r="ACX182" s="70"/>
      <c r="ACY182" s="70"/>
      <c r="ACZ182" s="70"/>
      <c r="ADA182" s="70"/>
      <c r="ADB182" s="70"/>
      <c r="ADC182" s="70"/>
      <c r="ADD182" s="70"/>
      <c r="ADE182" s="70"/>
      <c r="ADF182" s="70"/>
      <c r="ADG182" s="70"/>
      <c r="ADH182" s="70"/>
      <c r="ADI182" s="70"/>
      <c r="ADJ182" s="70"/>
      <c r="ADK182" s="70"/>
      <c r="ADL182" s="70"/>
      <c r="ADM182" s="70"/>
      <c r="ADN182" s="70"/>
      <c r="ADO182" s="70"/>
      <c r="ADP182" s="70"/>
      <c r="ADQ182" s="70"/>
      <c r="ADR182" s="70"/>
      <c r="ADS182" s="70"/>
      <c r="ADT182" s="70"/>
      <c r="ADU182" s="70"/>
      <c r="ADV182" s="70"/>
      <c r="ADW182" s="70"/>
      <c r="ADX182" s="70"/>
      <c r="ADY182" s="70"/>
      <c r="ADZ182" s="70"/>
      <c r="AEA182" s="70"/>
      <c r="AEB182" s="70"/>
      <c r="AEC182" s="70"/>
      <c r="AED182" s="70"/>
      <c r="AEE182" s="70"/>
      <c r="AEF182" s="70"/>
      <c r="AEG182" s="70"/>
      <c r="AEH182" s="70"/>
      <c r="AEI182" s="70"/>
      <c r="AEJ182" s="70"/>
      <c r="AEK182" s="70"/>
      <c r="AEL182" s="70"/>
      <c r="AEM182" s="70"/>
      <c r="AEN182" s="70"/>
      <c r="AEO182" s="70"/>
      <c r="AEP182" s="70"/>
      <c r="AEQ182" s="70"/>
      <c r="AER182" s="70"/>
      <c r="AES182" s="70"/>
      <c r="AET182" s="70"/>
      <c r="AEU182" s="70"/>
      <c r="AEV182" s="70"/>
      <c r="AEW182" s="70"/>
      <c r="AEX182" s="70"/>
      <c r="AEY182" s="70"/>
      <c r="AEZ182" s="70"/>
    </row>
    <row r="183" spans="1:16380" s="89" customFormat="1" ht="12.75" customHeight="1" x14ac:dyDescent="0.3">
      <c r="A183" s="70" t="s">
        <v>1581</v>
      </c>
      <c r="B183" s="71">
        <v>44627</v>
      </c>
      <c r="C183" s="71"/>
      <c r="D183" s="93"/>
      <c r="E183" s="93" t="s">
        <v>673</v>
      </c>
      <c r="F183" s="70" t="s">
        <v>877</v>
      </c>
      <c r="G183" s="70" t="s">
        <v>314</v>
      </c>
      <c r="H183" s="80" t="s">
        <v>1281</v>
      </c>
      <c r="I183" s="73">
        <v>10800</v>
      </c>
      <c r="J183" s="73">
        <v>14800</v>
      </c>
      <c r="K183" s="73">
        <v>0</v>
      </c>
      <c r="L183" s="73"/>
      <c r="M183" s="73"/>
      <c r="N183" s="73"/>
      <c r="O183" s="73"/>
      <c r="P183" s="73"/>
      <c r="Q183" s="73"/>
      <c r="R183" s="72" t="s">
        <v>1582</v>
      </c>
      <c r="S183" s="70"/>
      <c r="T183" s="70"/>
      <c r="U183" s="70"/>
      <c r="V183" s="70"/>
      <c r="W183" s="70"/>
      <c r="X183" s="70"/>
      <c r="Y183" s="70"/>
      <c r="Z183" s="1"/>
      <c r="AA183" s="1"/>
      <c r="AB183" s="1"/>
      <c r="AC183" s="1"/>
      <c r="AD183" s="1"/>
      <c r="AE183" s="1"/>
      <c r="AF183" s="1"/>
      <c r="AG183" s="70">
        <v>0</v>
      </c>
      <c r="AH183" s="70">
        <v>0</v>
      </c>
      <c r="AI183" s="70">
        <v>1</v>
      </c>
      <c r="AJ183" s="70">
        <v>0</v>
      </c>
      <c r="AK183" s="70">
        <v>0</v>
      </c>
      <c r="AL183" s="70"/>
      <c r="AM183" s="70" t="s">
        <v>649</v>
      </c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70"/>
      <c r="BL183" s="70"/>
      <c r="BM183" s="70"/>
      <c r="BN183" s="70"/>
      <c r="BO183" s="70"/>
      <c r="BP183" s="70"/>
      <c r="BQ183" s="70"/>
      <c r="BR183" s="70"/>
      <c r="BS183" s="70"/>
      <c r="BT183" s="70"/>
      <c r="BU183" s="70"/>
      <c r="BV183" s="70"/>
      <c r="BW183" s="70"/>
      <c r="BX183" s="70"/>
      <c r="BY183" s="70"/>
      <c r="BZ183" s="70"/>
      <c r="CA183" s="70"/>
      <c r="CB183" s="70"/>
      <c r="CC183" s="70"/>
      <c r="CD183" s="70"/>
      <c r="CE183" s="70"/>
      <c r="CF183" s="70"/>
      <c r="CG183" s="70"/>
      <c r="CH183" s="70"/>
      <c r="CI183" s="70"/>
      <c r="CJ183" s="70"/>
      <c r="CK183" s="70"/>
      <c r="CL183" s="70"/>
      <c r="CM183" s="70"/>
      <c r="CN183" s="70"/>
      <c r="CO183" s="70"/>
      <c r="CP183" s="70"/>
      <c r="CQ183" s="70"/>
      <c r="CR183" s="70"/>
      <c r="CS183" s="70"/>
      <c r="CT183" s="70"/>
      <c r="CU183" s="70"/>
      <c r="CV183" s="70"/>
      <c r="CW183" s="70"/>
      <c r="CX183" s="70"/>
      <c r="CY183" s="70"/>
      <c r="CZ183" s="70"/>
      <c r="DA183" s="70"/>
      <c r="DB183" s="70"/>
      <c r="DC183" s="70"/>
      <c r="DD183" s="70"/>
      <c r="DE183" s="70"/>
      <c r="DF183" s="70"/>
      <c r="DG183" s="70"/>
      <c r="DH183" s="70"/>
      <c r="DI183" s="70"/>
      <c r="DJ183" s="70"/>
      <c r="DK183" s="70"/>
      <c r="DL183" s="70"/>
      <c r="DM183" s="70"/>
      <c r="DN183" s="70"/>
      <c r="DO183" s="70"/>
      <c r="DP183" s="70"/>
      <c r="DQ183" s="70"/>
      <c r="DR183" s="70"/>
      <c r="DS183" s="70"/>
      <c r="DT183" s="70"/>
      <c r="DU183" s="70"/>
      <c r="DV183" s="70"/>
      <c r="DW183" s="70"/>
      <c r="DX183" s="70"/>
      <c r="DY183" s="70"/>
      <c r="DZ183" s="70"/>
      <c r="EA183" s="70"/>
      <c r="EB183" s="70"/>
      <c r="EC183" s="70"/>
      <c r="ED183" s="70"/>
      <c r="EE183" s="70"/>
      <c r="EF183" s="70"/>
      <c r="EG183" s="70"/>
      <c r="EH183" s="70"/>
      <c r="EI183" s="70"/>
      <c r="EJ183" s="70"/>
      <c r="EK183" s="70"/>
      <c r="EL183" s="70"/>
      <c r="EM183" s="70"/>
      <c r="EN183" s="70"/>
      <c r="EO183" s="70"/>
      <c r="EP183" s="70"/>
      <c r="EQ183" s="70"/>
      <c r="ER183" s="70"/>
      <c r="ES183" s="70"/>
      <c r="ET183" s="70"/>
      <c r="EU183" s="70"/>
      <c r="EV183" s="70"/>
      <c r="EW183" s="70"/>
      <c r="EX183" s="70"/>
      <c r="EY183" s="70"/>
      <c r="EZ183" s="70"/>
      <c r="FA183" s="70"/>
      <c r="FB183" s="70"/>
      <c r="FC183" s="70"/>
      <c r="FD183" s="70"/>
      <c r="FE183" s="70"/>
      <c r="FF183" s="70"/>
      <c r="FG183" s="70"/>
      <c r="FH183" s="70"/>
      <c r="FI183" s="70"/>
      <c r="FJ183" s="70"/>
      <c r="FK183" s="70"/>
      <c r="FL183" s="70"/>
      <c r="FM183" s="70"/>
      <c r="FN183" s="70"/>
      <c r="FO183" s="70"/>
      <c r="FP183" s="70"/>
      <c r="FQ183" s="70"/>
      <c r="FR183" s="70"/>
      <c r="FS183" s="70"/>
      <c r="FT183" s="70"/>
      <c r="FU183" s="70"/>
      <c r="FV183" s="70"/>
      <c r="FW183" s="70"/>
      <c r="FX183" s="70"/>
      <c r="FY183" s="70"/>
      <c r="FZ183" s="70"/>
      <c r="GA183" s="70"/>
      <c r="GB183" s="70"/>
      <c r="GC183" s="70"/>
      <c r="GD183" s="70"/>
      <c r="GE183" s="70"/>
      <c r="GF183" s="70"/>
      <c r="GG183" s="70"/>
      <c r="GH183" s="70"/>
      <c r="GI183" s="70"/>
      <c r="GJ183" s="70"/>
      <c r="GK183" s="70"/>
      <c r="GL183" s="70"/>
      <c r="GM183" s="70"/>
      <c r="GN183" s="70"/>
      <c r="GO183" s="70"/>
      <c r="GP183" s="70"/>
      <c r="GQ183" s="70"/>
      <c r="GR183" s="70"/>
      <c r="GS183" s="70"/>
      <c r="GT183" s="70"/>
      <c r="GU183" s="70"/>
      <c r="GV183" s="70"/>
      <c r="GW183" s="70"/>
      <c r="GX183" s="70"/>
      <c r="GY183" s="70"/>
      <c r="GZ183" s="70"/>
      <c r="HA183" s="70"/>
      <c r="HB183" s="70"/>
      <c r="HC183" s="70"/>
      <c r="HD183" s="70"/>
      <c r="HE183" s="70"/>
      <c r="HF183" s="70"/>
      <c r="HG183" s="70"/>
      <c r="HH183" s="70"/>
      <c r="HI183" s="70"/>
      <c r="HJ183" s="70"/>
      <c r="HK183" s="70"/>
      <c r="HL183" s="70"/>
      <c r="HM183" s="70"/>
      <c r="HN183" s="70"/>
      <c r="HO183" s="70"/>
      <c r="HP183" s="70"/>
      <c r="HQ183" s="70"/>
      <c r="HR183" s="70"/>
      <c r="HS183" s="70"/>
      <c r="HT183" s="70"/>
      <c r="HU183" s="70"/>
      <c r="HV183" s="70"/>
      <c r="HW183" s="70"/>
      <c r="HX183" s="70"/>
      <c r="HY183" s="70"/>
      <c r="HZ183" s="70"/>
      <c r="IA183" s="70"/>
      <c r="IB183" s="70"/>
      <c r="IC183" s="70"/>
      <c r="ID183" s="70"/>
      <c r="IE183" s="70"/>
      <c r="IF183" s="70"/>
      <c r="IG183" s="70"/>
      <c r="IH183" s="70"/>
      <c r="II183" s="70"/>
      <c r="IJ183" s="70"/>
      <c r="IK183" s="70"/>
      <c r="IL183" s="70"/>
      <c r="IM183" s="70"/>
      <c r="IN183" s="70"/>
      <c r="IO183" s="70"/>
      <c r="IP183" s="70"/>
      <c r="IQ183" s="70"/>
      <c r="IR183" s="70"/>
      <c r="IS183" s="70"/>
      <c r="IT183" s="70"/>
      <c r="IU183" s="70"/>
      <c r="IV183" s="70"/>
      <c r="IW183" s="70"/>
      <c r="IX183" s="70"/>
      <c r="IY183" s="70"/>
      <c r="IZ183" s="70"/>
      <c r="JA183" s="70"/>
      <c r="JB183" s="70"/>
      <c r="JC183" s="70"/>
      <c r="JD183" s="70"/>
      <c r="JE183" s="70"/>
      <c r="JF183" s="70"/>
      <c r="JG183" s="70"/>
      <c r="JH183" s="70"/>
      <c r="JI183" s="70"/>
      <c r="JJ183" s="70"/>
      <c r="JK183" s="70"/>
      <c r="JL183" s="70"/>
      <c r="JM183" s="70"/>
      <c r="JN183" s="70"/>
      <c r="JO183" s="70"/>
      <c r="JP183" s="70"/>
      <c r="JQ183" s="70"/>
      <c r="JR183" s="70"/>
      <c r="JS183" s="70"/>
      <c r="JT183" s="70"/>
      <c r="JU183" s="70"/>
      <c r="JV183" s="70"/>
      <c r="JW183" s="70"/>
      <c r="JX183" s="70"/>
      <c r="JY183" s="70"/>
      <c r="JZ183" s="70"/>
      <c r="KA183" s="70"/>
      <c r="KB183" s="70"/>
      <c r="KC183" s="70"/>
      <c r="KD183" s="70"/>
      <c r="KE183" s="70"/>
      <c r="KF183" s="70"/>
      <c r="KG183" s="70"/>
      <c r="KH183" s="70"/>
      <c r="KI183" s="70"/>
      <c r="KJ183" s="70"/>
      <c r="KK183" s="70"/>
      <c r="KL183" s="70"/>
      <c r="KM183" s="70"/>
      <c r="KN183" s="70"/>
      <c r="KO183" s="70"/>
      <c r="KP183" s="70"/>
      <c r="KQ183" s="70"/>
      <c r="KR183" s="70"/>
      <c r="KS183" s="70"/>
      <c r="KT183" s="70"/>
      <c r="KU183" s="70"/>
      <c r="KV183" s="70"/>
      <c r="KW183" s="70"/>
      <c r="KX183" s="70"/>
      <c r="KY183" s="70"/>
      <c r="KZ183" s="70"/>
      <c r="LA183" s="70"/>
      <c r="LB183" s="70"/>
      <c r="LC183" s="70"/>
      <c r="LD183" s="70"/>
      <c r="LE183" s="70"/>
      <c r="LF183" s="70"/>
      <c r="LG183" s="70"/>
      <c r="LH183" s="70"/>
      <c r="LI183" s="70"/>
      <c r="LJ183" s="70"/>
      <c r="LK183" s="70"/>
      <c r="LL183" s="70"/>
      <c r="LM183" s="70"/>
      <c r="LN183" s="70"/>
      <c r="LO183" s="70"/>
      <c r="LP183" s="70"/>
      <c r="LQ183" s="70"/>
      <c r="LR183" s="70"/>
      <c r="LS183" s="70"/>
      <c r="LT183" s="70"/>
      <c r="LU183" s="70"/>
      <c r="LV183" s="70"/>
      <c r="LW183" s="70"/>
      <c r="LX183" s="70"/>
      <c r="LY183" s="70"/>
      <c r="LZ183" s="70"/>
      <c r="MA183" s="70"/>
      <c r="MB183" s="70"/>
      <c r="MC183" s="70"/>
      <c r="MD183" s="70"/>
      <c r="ME183" s="70"/>
      <c r="MF183" s="70"/>
      <c r="MG183" s="70"/>
      <c r="MH183" s="70"/>
      <c r="MI183" s="70"/>
      <c r="MJ183" s="70"/>
      <c r="MK183" s="70"/>
      <c r="ML183" s="70"/>
      <c r="MM183" s="70"/>
      <c r="MN183" s="70"/>
      <c r="MO183" s="70"/>
      <c r="MP183" s="70"/>
      <c r="MQ183" s="70"/>
      <c r="MR183" s="70"/>
      <c r="MS183" s="70"/>
      <c r="MT183" s="70"/>
      <c r="MU183" s="70"/>
      <c r="MV183" s="70"/>
      <c r="MW183" s="70"/>
      <c r="MX183" s="70"/>
      <c r="MY183" s="70"/>
      <c r="MZ183" s="70"/>
      <c r="NA183" s="70"/>
      <c r="NB183" s="70"/>
      <c r="NC183" s="70"/>
      <c r="ND183" s="70"/>
      <c r="NE183" s="70"/>
      <c r="NF183" s="70"/>
      <c r="NG183" s="70"/>
      <c r="NH183" s="70"/>
      <c r="NI183" s="70"/>
      <c r="NJ183" s="70"/>
      <c r="NK183" s="70"/>
      <c r="NL183" s="70"/>
      <c r="NM183" s="70"/>
      <c r="NN183" s="70"/>
      <c r="NO183" s="70"/>
      <c r="NP183" s="70"/>
      <c r="NQ183" s="70"/>
      <c r="NR183" s="70"/>
      <c r="NS183" s="70"/>
      <c r="NT183" s="70"/>
      <c r="NU183" s="70"/>
      <c r="NV183" s="70"/>
      <c r="NW183" s="70"/>
      <c r="NX183" s="70"/>
      <c r="NY183" s="70"/>
      <c r="NZ183" s="70"/>
      <c r="OA183" s="70"/>
      <c r="OB183" s="70"/>
      <c r="OC183" s="70"/>
      <c r="OD183" s="70"/>
      <c r="OE183" s="70"/>
      <c r="OF183" s="70"/>
      <c r="OG183" s="70"/>
      <c r="OH183" s="70"/>
      <c r="OI183" s="70"/>
      <c r="OJ183" s="70"/>
      <c r="OK183" s="70"/>
      <c r="OL183" s="70"/>
      <c r="OM183" s="70"/>
      <c r="ON183" s="70"/>
      <c r="OO183" s="70"/>
      <c r="OP183" s="70"/>
      <c r="OQ183" s="70"/>
      <c r="OR183" s="70"/>
      <c r="OS183" s="70"/>
      <c r="OT183" s="70"/>
      <c r="OU183" s="70"/>
      <c r="OV183" s="70"/>
      <c r="OW183" s="70"/>
      <c r="OX183" s="70"/>
      <c r="OY183" s="70"/>
      <c r="OZ183" s="70"/>
      <c r="PA183" s="70"/>
      <c r="PB183" s="70"/>
      <c r="PC183" s="70"/>
      <c r="PD183" s="70"/>
      <c r="PE183" s="70"/>
      <c r="PF183" s="70"/>
      <c r="PG183" s="70"/>
      <c r="PH183" s="70"/>
      <c r="PI183" s="70"/>
      <c r="PJ183" s="70"/>
      <c r="PK183" s="70"/>
      <c r="PL183" s="70"/>
      <c r="PM183" s="70"/>
      <c r="PN183" s="70"/>
      <c r="PO183" s="70"/>
      <c r="PP183" s="70"/>
      <c r="PQ183" s="70"/>
      <c r="PR183" s="70"/>
      <c r="PS183" s="70"/>
      <c r="PT183" s="70"/>
      <c r="PU183" s="70"/>
      <c r="PV183" s="70"/>
      <c r="PW183" s="70"/>
      <c r="PX183" s="70"/>
      <c r="PY183" s="70"/>
      <c r="PZ183" s="70"/>
      <c r="QA183" s="70"/>
      <c r="QB183" s="70"/>
      <c r="QC183" s="70"/>
      <c r="QD183" s="70"/>
      <c r="QE183" s="70"/>
      <c r="QF183" s="70"/>
      <c r="QG183" s="70"/>
      <c r="QH183" s="70"/>
      <c r="QI183" s="70"/>
      <c r="QJ183" s="70"/>
      <c r="QK183" s="70"/>
      <c r="QL183" s="70"/>
      <c r="QM183" s="70"/>
      <c r="QN183" s="70"/>
      <c r="QO183" s="70"/>
      <c r="QP183" s="70"/>
      <c r="QQ183" s="70"/>
      <c r="QR183" s="70"/>
      <c r="QS183" s="70"/>
      <c r="QT183" s="70"/>
      <c r="QU183" s="70"/>
      <c r="QV183" s="70"/>
      <c r="QW183" s="70"/>
      <c r="QX183" s="70"/>
      <c r="QY183" s="70"/>
      <c r="QZ183" s="70"/>
      <c r="RA183" s="70"/>
      <c r="RB183" s="70"/>
      <c r="RC183" s="70"/>
      <c r="RD183" s="70"/>
      <c r="RE183" s="70"/>
      <c r="RF183" s="70"/>
      <c r="RG183" s="70"/>
      <c r="RH183" s="70"/>
      <c r="RI183" s="70"/>
      <c r="RJ183" s="70"/>
      <c r="RK183" s="70"/>
      <c r="RL183" s="70"/>
      <c r="RM183" s="70"/>
      <c r="RN183" s="70"/>
      <c r="RO183" s="70"/>
      <c r="RP183" s="70"/>
      <c r="RQ183" s="70"/>
      <c r="RR183" s="70"/>
      <c r="RS183" s="70"/>
      <c r="RT183" s="70"/>
      <c r="RU183" s="70"/>
      <c r="RV183" s="70"/>
      <c r="RW183" s="70"/>
      <c r="RX183" s="70"/>
      <c r="RY183" s="70"/>
      <c r="RZ183" s="70"/>
      <c r="SA183" s="70"/>
      <c r="SB183" s="70"/>
      <c r="SC183" s="70"/>
      <c r="SD183" s="70"/>
      <c r="SE183" s="70"/>
      <c r="SF183" s="70"/>
      <c r="SG183" s="70"/>
      <c r="SH183" s="70"/>
      <c r="SI183" s="70"/>
      <c r="SJ183" s="70"/>
      <c r="SK183" s="70"/>
      <c r="SL183" s="70"/>
      <c r="SM183" s="70"/>
      <c r="SN183" s="70"/>
      <c r="SO183" s="70"/>
      <c r="SP183" s="70"/>
      <c r="SQ183" s="70"/>
      <c r="SR183" s="70"/>
      <c r="SS183" s="70"/>
      <c r="ST183" s="70"/>
      <c r="SU183" s="70"/>
      <c r="SV183" s="70"/>
      <c r="SW183" s="70"/>
      <c r="SX183" s="70"/>
      <c r="SY183" s="70"/>
      <c r="SZ183" s="70"/>
      <c r="TA183" s="70"/>
      <c r="TB183" s="70"/>
      <c r="TC183" s="70"/>
      <c r="TD183" s="70"/>
      <c r="TE183" s="70"/>
      <c r="TF183" s="70"/>
      <c r="TG183" s="70"/>
      <c r="TH183" s="70"/>
      <c r="TI183" s="70"/>
      <c r="TJ183" s="70"/>
      <c r="TK183" s="70"/>
      <c r="TL183" s="70"/>
      <c r="TM183" s="70"/>
      <c r="TN183" s="70"/>
      <c r="TO183" s="70"/>
      <c r="TP183" s="70"/>
      <c r="TQ183" s="70"/>
      <c r="TR183" s="70"/>
      <c r="TS183" s="70"/>
      <c r="TT183" s="70"/>
      <c r="TU183" s="70"/>
      <c r="TV183" s="70"/>
      <c r="TW183" s="70"/>
      <c r="TX183" s="70"/>
      <c r="TY183" s="70"/>
      <c r="TZ183" s="70"/>
      <c r="UA183" s="70"/>
      <c r="UB183" s="70"/>
      <c r="UC183" s="70"/>
      <c r="UD183" s="70"/>
      <c r="UE183" s="70"/>
      <c r="UF183" s="70"/>
      <c r="UG183" s="70"/>
      <c r="UH183" s="70"/>
      <c r="UI183" s="70"/>
      <c r="UJ183" s="70"/>
      <c r="UK183" s="70"/>
      <c r="UL183" s="70"/>
      <c r="UM183" s="70"/>
      <c r="UN183" s="70"/>
      <c r="UO183" s="70"/>
      <c r="UP183" s="70"/>
      <c r="UQ183" s="70"/>
      <c r="UR183" s="70"/>
      <c r="US183" s="70"/>
      <c r="UT183" s="70"/>
      <c r="UU183" s="70"/>
      <c r="UV183" s="70"/>
      <c r="UW183" s="70"/>
      <c r="UX183" s="70"/>
      <c r="UY183" s="70"/>
      <c r="UZ183" s="70"/>
      <c r="VA183" s="70"/>
      <c r="VB183" s="70"/>
      <c r="VC183" s="70"/>
      <c r="VD183" s="70"/>
      <c r="VE183" s="70"/>
      <c r="VF183" s="70"/>
      <c r="VG183" s="70"/>
      <c r="VH183" s="70"/>
      <c r="VI183" s="70"/>
      <c r="VJ183" s="70"/>
      <c r="VK183" s="70"/>
      <c r="VL183" s="70"/>
      <c r="VM183" s="70"/>
      <c r="VN183" s="70"/>
      <c r="VO183" s="70"/>
      <c r="VP183" s="70"/>
      <c r="VQ183" s="70"/>
      <c r="VR183" s="70"/>
      <c r="VS183" s="70"/>
      <c r="VT183" s="70"/>
      <c r="VU183" s="70"/>
      <c r="VV183" s="70"/>
      <c r="VW183" s="70"/>
      <c r="VX183" s="70"/>
      <c r="VY183" s="70"/>
      <c r="VZ183" s="70"/>
      <c r="WA183" s="70"/>
      <c r="WB183" s="70"/>
      <c r="WC183" s="70"/>
      <c r="WD183" s="70"/>
      <c r="WE183" s="70"/>
      <c r="WF183" s="70"/>
      <c r="WG183" s="70"/>
      <c r="WH183" s="70"/>
      <c r="WI183" s="70"/>
      <c r="WJ183" s="70"/>
      <c r="WK183" s="70"/>
      <c r="WL183" s="70"/>
      <c r="WM183" s="70"/>
      <c r="WN183" s="70"/>
      <c r="WO183" s="70"/>
      <c r="WP183" s="70"/>
      <c r="WQ183" s="70"/>
      <c r="WR183" s="70"/>
      <c r="WS183" s="70"/>
      <c r="WT183" s="70"/>
      <c r="WU183" s="70"/>
      <c r="WV183" s="70"/>
      <c r="WW183" s="70"/>
      <c r="WX183" s="70"/>
      <c r="WY183" s="70"/>
      <c r="WZ183" s="70"/>
      <c r="XA183" s="70"/>
      <c r="XB183" s="70"/>
      <c r="XC183" s="70"/>
      <c r="XD183" s="70"/>
      <c r="XE183" s="70"/>
      <c r="XF183" s="70"/>
      <c r="XG183" s="70"/>
      <c r="XH183" s="70"/>
      <c r="XI183" s="70"/>
      <c r="XJ183" s="70"/>
      <c r="XK183" s="70"/>
      <c r="XL183" s="70"/>
      <c r="XM183" s="70"/>
      <c r="XN183" s="70"/>
      <c r="XO183" s="70"/>
      <c r="XP183" s="70"/>
      <c r="XQ183" s="70"/>
      <c r="XR183" s="70"/>
      <c r="XS183" s="70"/>
      <c r="XT183" s="70"/>
      <c r="XU183" s="70"/>
      <c r="XV183" s="70"/>
      <c r="XW183" s="70"/>
      <c r="XX183" s="70"/>
      <c r="XY183" s="70"/>
      <c r="XZ183" s="70"/>
      <c r="YA183" s="70"/>
      <c r="YB183" s="70"/>
      <c r="YC183" s="70"/>
      <c r="YD183" s="70"/>
      <c r="YE183" s="70"/>
      <c r="YF183" s="70"/>
      <c r="YG183" s="70"/>
      <c r="YH183" s="70"/>
      <c r="YI183" s="70"/>
      <c r="YJ183" s="70"/>
      <c r="YK183" s="70"/>
      <c r="YL183" s="70"/>
      <c r="YM183" s="70"/>
      <c r="YN183" s="70"/>
      <c r="YO183" s="70"/>
      <c r="YP183" s="70"/>
      <c r="YQ183" s="70"/>
      <c r="YR183" s="70"/>
      <c r="YS183" s="70"/>
      <c r="YT183" s="70"/>
      <c r="YU183" s="70"/>
      <c r="YV183" s="70"/>
      <c r="YW183" s="70"/>
      <c r="YX183" s="70"/>
      <c r="YY183" s="70"/>
      <c r="YZ183" s="70"/>
      <c r="ZA183" s="70"/>
      <c r="ZB183" s="70"/>
      <c r="ZC183" s="70"/>
      <c r="ZD183" s="70"/>
      <c r="ZE183" s="70"/>
      <c r="ZF183" s="70"/>
      <c r="ZG183" s="70"/>
      <c r="ZH183" s="70"/>
      <c r="ZI183" s="70"/>
      <c r="ZJ183" s="70"/>
      <c r="ZK183" s="70"/>
      <c r="ZL183" s="70"/>
      <c r="ZM183" s="70"/>
      <c r="ZN183" s="70"/>
      <c r="ZO183" s="70"/>
      <c r="ZP183" s="70"/>
      <c r="ZQ183" s="70"/>
      <c r="ZR183" s="70"/>
      <c r="ZS183" s="70"/>
      <c r="ZT183" s="70"/>
      <c r="ZU183" s="70"/>
      <c r="ZV183" s="70"/>
      <c r="ZW183" s="70"/>
      <c r="ZX183" s="70"/>
      <c r="ZY183" s="70"/>
      <c r="ZZ183" s="70"/>
      <c r="AAA183" s="70"/>
      <c r="AAB183" s="70"/>
      <c r="AAC183" s="70"/>
      <c r="AAD183" s="70"/>
      <c r="AAE183" s="70"/>
      <c r="AAF183" s="70"/>
      <c r="AAG183" s="70"/>
      <c r="AAH183" s="70"/>
      <c r="AAI183" s="70"/>
      <c r="AAJ183" s="70"/>
      <c r="AAK183" s="70"/>
      <c r="AAL183" s="70"/>
      <c r="AAM183" s="70"/>
      <c r="AAN183" s="70"/>
      <c r="AAO183" s="70"/>
      <c r="AAP183" s="70"/>
      <c r="AAQ183" s="70"/>
      <c r="AAR183" s="70"/>
      <c r="AAS183" s="70"/>
      <c r="AAT183" s="70"/>
      <c r="AAU183" s="70"/>
      <c r="AAV183" s="70"/>
      <c r="AAW183" s="70"/>
      <c r="AAX183" s="70"/>
      <c r="AAY183" s="70"/>
      <c r="AAZ183" s="70"/>
      <c r="ABA183" s="70"/>
      <c r="ABB183" s="70"/>
      <c r="ABC183" s="70"/>
      <c r="ABD183" s="70"/>
      <c r="ABE183" s="70"/>
      <c r="ABF183" s="70"/>
      <c r="ABG183" s="70"/>
      <c r="ABH183" s="70"/>
      <c r="ABI183" s="70"/>
      <c r="ABJ183" s="70"/>
      <c r="ABK183" s="70"/>
      <c r="ABL183" s="70"/>
      <c r="ABM183" s="70"/>
      <c r="ABN183" s="70"/>
      <c r="ABO183" s="70"/>
      <c r="ABP183" s="70"/>
      <c r="ABQ183" s="70"/>
      <c r="ABR183" s="70"/>
      <c r="ABS183" s="70"/>
      <c r="ABT183" s="70"/>
      <c r="ABU183" s="70"/>
      <c r="ABV183" s="70"/>
      <c r="ABW183" s="70"/>
      <c r="ABX183" s="70"/>
      <c r="ABY183" s="70"/>
      <c r="ABZ183" s="70"/>
      <c r="ACA183" s="70"/>
      <c r="ACB183" s="70"/>
      <c r="ACC183" s="70"/>
      <c r="ACD183" s="70"/>
      <c r="ACE183" s="70"/>
      <c r="ACF183" s="70"/>
      <c r="ACG183" s="70"/>
      <c r="ACH183" s="70"/>
      <c r="ACI183" s="70"/>
      <c r="ACJ183" s="70"/>
      <c r="ACK183" s="70"/>
      <c r="ACL183" s="70"/>
      <c r="ACM183" s="70"/>
      <c r="ACN183" s="70"/>
      <c r="ACO183" s="70"/>
      <c r="ACP183" s="70"/>
      <c r="ACQ183" s="70"/>
      <c r="ACR183" s="70"/>
      <c r="ACS183" s="70"/>
      <c r="ACT183" s="70"/>
      <c r="ACU183" s="70"/>
      <c r="ACV183" s="70"/>
      <c r="ACW183" s="70"/>
      <c r="ACX183" s="70"/>
      <c r="ACY183" s="70"/>
      <c r="ACZ183" s="70"/>
      <c r="ADA183" s="70"/>
      <c r="ADB183" s="70"/>
      <c r="ADC183" s="70"/>
      <c r="ADD183" s="70"/>
      <c r="ADE183" s="70"/>
      <c r="ADF183" s="70"/>
      <c r="ADG183" s="70"/>
      <c r="ADH183" s="70"/>
      <c r="ADI183" s="70"/>
      <c r="ADJ183" s="70"/>
      <c r="ADK183" s="70"/>
      <c r="ADL183" s="70"/>
      <c r="ADM183" s="70"/>
      <c r="ADN183" s="70"/>
      <c r="ADO183" s="70"/>
      <c r="ADP183" s="70"/>
      <c r="ADQ183" s="70"/>
      <c r="ADR183" s="70"/>
      <c r="ADS183" s="70"/>
      <c r="ADT183" s="70"/>
      <c r="ADU183" s="70"/>
      <c r="ADV183" s="70"/>
      <c r="ADW183" s="70"/>
      <c r="ADX183" s="70"/>
      <c r="ADY183" s="70"/>
      <c r="ADZ183" s="70"/>
      <c r="AEA183" s="70"/>
      <c r="AEB183" s="70"/>
      <c r="AEC183" s="70"/>
      <c r="AED183" s="70"/>
      <c r="AEE183" s="70"/>
      <c r="AEF183" s="70"/>
      <c r="AEG183" s="70"/>
      <c r="AEH183" s="70"/>
      <c r="AEI183" s="70"/>
      <c r="AEJ183" s="70"/>
      <c r="AEK183" s="70"/>
      <c r="AEL183" s="70"/>
      <c r="AEM183" s="70"/>
      <c r="AEN183" s="70"/>
      <c r="AEO183" s="70"/>
      <c r="AEP183" s="70"/>
      <c r="AEQ183" s="70"/>
      <c r="AER183" s="70"/>
      <c r="AES183" s="70"/>
      <c r="AET183" s="70"/>
      <c r="AEU183" s="70"/>
      <c r="AEV183" s="70"/>
      <c r="AEW183" s="70"/>
      <c r="AEX183" s="70"/>
      <c r="AEY183" s="70"/>
      <c r="AEZ183" s="70"/>
    </row>
    <row r="184" spans="1:16380" s="70" customFormat="1" ht="12.75" customHeight="1" x14ac:dyDescent="0.3">
      <c r="A184" s="25"/>
      <c r="B184" s="24">
        <v>44629</v>
      </c>
      <c r="C184" s="24"/>
      <c r="D184" s="138"/>
      <c r="E184" s="82" t="s">
        <v>893</v>
      </c>
      <c r="F184" s="25"/>
      <c r="G184" s="25"/>
      <c r="H184" s="57"/>
      <c r="I184" s="56">
        <v>300</v>
      </c>
      <c r="J184" s="56">
        <v>300</v>
      </c>
      <c r="K184" s="56">
        <v>0</v>
      </c>
      <c r="L184" s="56"/>
      <c r="M184" s="56"/>
      <c r="N184" s="56"/>
      <c r="O184" s="56"/>
      <c r="P184" s="56"/>
      <c r="Q184" s="56"/>
      <c r="R184" s="25"/>
      <c r="S184" s="25"/>
      <c r="T184" s="25"/>
      <c r="U184" s="25"/>
      <c r="V184" s="25"/>
      <c r="W184" s="25" t="s">
        <v>905</v>
      </c>
      <c r="X184" s="25"/>
      <c r="Y184" s="25"/>
      <c r="Z184" s="85"/>
      <c r="AA184" s="85"/>
      <c r="AB184" s="85"/>
      <c r="AC184" s="85"/>
      <c r="AD184" s="85"/>
      <c r="AE184" s="85"/>
      <c r="AF184" s="85"/>
      <c r="AG184" s="70">
        <v>0</v>
      </c>
      <c r="AH184" s="70">
        <v>0</v>
      </c>
      <c r="AI184" s="70">
        <v>0</v>
      </c>
      <c r="AJ184" s="70">
        <v>0</v>
      </c>
      <c r="AK184" s="70">
        <v>0</v>
      </c>
    </row>
    <row r="185" spans="1:16380" s="70" customFormat="1" ht="12.75" customHeight="1" x14ac:dyDescent="0.3">
      <c r="A185" s="25"/>
      <c r="B185" s="24">
        <v>44629</v>
      </c>
      <c r="C185" s="24"/>
      <c r="D185" s="138"/>
      <c r="E185" s="82" t="s">
        <v>893</v>
      </c>
      <c r="F185" s="25"/>
      <c r="G185" s="25"/>
      <c r="H185" s="57"/>
      <c r="I185" s="56">
        <v>300</v>
      </c>
      <c r="J185" s="56">
        <v>300</v>
      </c>
      <c r="K185" s="56">
        <v>0</v>
      </c>
      <c r="L185" s="56"/>
      <c r="M185" s="56"/>
      <c r="N185" s="56"/>
      <c r="O185" s="56"/>
      <c r="P185" s="56"/>
      <c r="Q185" s="56"/>
      <c r="R185" s="25"/>
      <c r="S185" s="25"/>
      <c r="T185" s="25"/>
      <c r="U185" s="25"/>
      <c r="V185" s="25"/>
      <c r="W185" s="25" t="s">
        <v>905</v>
      </c>
      <c r="X185" s="25"/>
      <c r="Y185" s="25"/>
      <c r="Z185" s="85"/>
      <c r="AA185" s="85"/>
      <c r="AB185" s="85"/>
      <c r="AC185" s="85"/>
      <c r="AD185" s="85"/>
      <c r="AE185" s="85"/>
      <c r="AF185" s="85"/>
      <c r="AG185" s="70">
        <v>1</v>
      </c>
      <c r="AH185" s="70">
        <v>0</v>
      </c>
      <c r="AI185" s="70">
        <v>0</v>
      </c>
      <c r="AJ185" s="70">
        <v>0</v>
      </c>
      <c r="AK185" s="70">
        <v>0</v>
      </c>
      <c r="AM185" s="70" t="s">
        <v>653</v>
      </c>
    </row>
    <row r="186" spans="1:16380" s="25" customFormat="1" ht="12.75" customHeight="1" x14ac:dyDescent="0.3">
      <c r="A186" s="70" t="s">
        <v>1347</v>
      </c>
      <c r="B186" s="71">
        <v>44631</v>
      </c>
      <c r="C186" s="71"/>
      <c r="D186" s="93"/>
      <c r="E186" s="93" t="s">
        <v>290</v>
      </c>
      <c r="F186" s="70" t="s">
        <v>894</v>
      </c>
      <c r="G186" s="70" t="s">
        <v>895</v>
      </c>
      <c r="H186" s="80" t="s">
        <v>896</v>
      </c>
      <c r="I186" s="73">
        <v>413</v>
      </c>
      <c r="J186" s="73">
        <v>700</v>
      </c>
      <c r="K186" s="73">
        <v>0</v>
      </c>
      <c r="L186" s="73"/>
      <c r="M186" s="73"/>
      <c r="N186" s="73"/>
      <c r="O186" s="73"/>
      <c r="P186" s="73"/>
      <c r="Q186" s="73"/>
      <c r="R186" s="70"/>
      <c r="S186" s="70" t="s">
        <v>1348</v>
      </c>
      <c r="T186" s="70" t="s">
        <v>1057</v>
      </c>
      <c r="U186" s="70"/>
      <c r="V186" s="70"/>
      <c r="W186" s="70"/>
      <c r="X186" s="70"/>
      <c r="Y186" s="70"/>
      <c r="Z186" s="85"/>
      <c r="AA186" s="85"/>
      <c r="AB186" s="85"/>
      <c r="AC186" s="85"/>
      <c r="AD186" s="85"/>
      <c r="AE186" s="85"/>
      <c r="AF186" s="85"/>
      <c r="AG186" s="70">
        <v>0</v>
      </c>
      <c r="AH186" s="70">
        <v>0</v>
      </c>
      <c r="AI186" s="70">
        <v>0</v>
      </c>
      <c r="AJ186" s="70">
        <v>1</v>
      </c>
      <c r="AK186" s="70"/>
      <c r="AL186" s="70"/>
      <c r="AM186" s="70" t="s">
        <v>649</v>
      </c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70"/>
      <c r="BL186" s="70"/>
      <c r="BM186" s="70"/>
      <c r="BN186" s="70"/>
      <c r="BO186" s="70"/>
      <c r="BP186" s="70"/>
      <c r="BQ186" s="70"/>
      <c r="BR186" s="70"/>
      <c r="BS186" s="70"/>
      <c r="BT186" s="70"/>
      <c r="BU186" s="70"/>
      <c r="BV186" s="70"/>
      <c r="BW186" s="70"/>
      <c r="BX186" s="70"/>
      <c r="BY186" s="70"/>
      <c r="BZ186" s="70"/>
      <c r="CA186" s="70"/>
      <c r="CB186" s="70"/>
      <c r="CC186" s="70"/>
      <c r="CD186" s="70"/>
      <c r="CE186" s="70"/>
      <c r="CF186" s="70"/>
      <c r="CG186" s="70"/>
      <c r="CH186" s="70"/>
      <c r="CI186" s="70"/>
      <c r="CJ186" s="70"/>
      <c r="CK186" s="70"/>
      <c r="CL186" s="70"/>
      <c r="CM186" s="70"/>
      <c r="CN186" s="70"/>
      <c r="CO186" s="70"/>
      <c r="CP186" s="70"/>
      <c r="CQ186" s="70"/>
      <c r="CR186" s="70"/>
      <c r="CS186" s="70"/>
      <c r="CT186" s="70"/>
      <c r="CU186" s="70"/>
      <c r="CV186" s="70"/>
      <c r="CW186" s="70"/>
      <c r="CX186" s="70"/>
      <c r="CY186" s="70"/>
      <c r="CZ186" s="70"/>
      <c r="DA186" s="70"/>
      <c r="DB186" s="70"/>
      <c r="DC186" s="70"/>
      <c r="DD186" s="70"/>
      <c r="DE186" s="70"/>
      <c r="DF186" s="70"/>
      <c r="DG186" s="70"/>
      <c r="DH186" s="70"/>
      <c r="DI186" s="70"/>
      <c r="DJ186" s="70"/>
      <c r="DK186" s="70"/>
      <c r="DL186" s="70"/>
      <c r="DM186" s="70"/>
      <c r="DN186" s="70"/>
      <c r="DO186" s="70"/>
      <c r="DP186" s="70"/>
      <c r="DQ186" s="70"/>
      <c r="DR186" s="70"/>
      <c r="DS186" s="70"/>
      <c r="DT186" s="70"/>
      <c r="DU186" s="70"/>
      <c r="DV186" s="70"/>
      <c r="DW186" s="70"/>
      <c r="DX186" s="70"/>
      <c r="DY186" s="70"/>
      <c r="DZ186" s="70"/>
      <c r="EA186" s="70"/>
      <c r="EB186" s="70"/>
      <c r="EC186" s="70"/>
      <c r="ED186" s="70"/>
      <c r="EE186" s="70"/>
      <c r="EF186" s="70"/>
      <c r="EG186" s="70"/>
      <c r="EH186" s="70"/>
      <c r="EI186" s="70"/>
      <c r="EJ186" s="70"/>
      <c r="EK186" s="70"/>
      <c r="EL186" s="70"/>
      <c r="EM186" s="70"/>
      <c r="EN186" s="70"/>
      <c r="EO186" s="70"/>
      <c r="EP186" s="70"/>
      <c r="EQ186" s="70"/>
      <c r="ER186" s="70"/>
      <c r="ES186" s="70"/>
      <c r="ET186" s="70"/>
      <c r="EU186" s="70"/>
      <c r="EV186" s="70"/>
      <c r="EW186" s="70"/>
      <c r="EX186" s="70"/>
      <c r="EY186" s="70"/>
      <c r="EZ186" s="70"/>
      <c r="FA186" s="70"/>
      <c r="FB186" s="70"/>
      <c r="FC186" s="70"/>
      <c r="FD186" s="70"/>
      <c r="FE186" s="70"/>
      <c r="FF186" s="70"/>
      <c r="FG186" s="70"/>
      <c r="FH186" s="70"/>
      <c r="FI186" s="70"/>
      <c r="FJ186" s="70"/>
      <c r="FK186" s="70"/>
      <c r="FL186" s="70"/>
      <c r="FM186" s="70"/>
      <c r="FN186" s="70"/>
      <c r="FO186" s="70"/>
      <c r="FP186" s="70"/>
      <c r="FQ186" s="70"/>
      <c r="FR186" s="70"/>
      <c r="FS186" s="70"/>
      <c r="FT186" s="70"/>
      <c r="FU186" s="70"/>
      <c r="FV186" s="70"/>
      <c r="FW186" s="70"/>
      <c r="FX186" s="70"/>
      <c r="FY186" s="70"/>
      <c r="FZ186" s="70"/>
      <c r="GA186" s="70"/>
      <c r="GB186" s="70"/>
      <c r="GC186" s="70"/>
      <c r="GD186" s="70"/>
      <c r="GE186" s="70"/>
      <c r="GF186" s="70"/>
      <c r="GG186" s="70"/>
      <c r="GH186" s="70"/>
      <c r="GI186" s="70"/>
      <c r="GJ186" s="70"/>
      <c r="GK186" s="70"/>
      <c r="GL186" s="70"/>
      <c r="GM186" s="70"/>
      <c r="GN186" s="70"/>
      <c r="GO186" s="70"/>
      <c r="GP186" s="70"/>
      <c r="GQ186" s="70"/>
      <c r="GR186" s="70"/>
      <c r="GS186" s="70"/>
      <c r="GT186" s="70"/>
      <c r="GU186" s="70"/>
      <c r="GV186" s="70"/>
      <c r="GW186" s="70"/>
      <c r="GX186" s="70"/>
      <c r="GY186" s="70"/>
      <c r="GZ186" s="70"/>
      <c r="HA186" s="70"/>
      <c r="HB186" s="70"/>
      <c r="HC186" s="70"/>
      <c r="HD186" s="70"/>
      <c r="HE186" s="70"/>
      <c r="HF186" s="70"/>
      <c r="HG186" s="70"/>
      <c r="HH186" s="70"/>
      <c r="HI186" s="70"/>
      <c r="HJ186" s="70"/>
      <c r="HK186" s="70"/>
      <c r="HL186" s="70"/>
      <c r="HM186" s="70"/>
      <c r="HN186" s="70"/>
      <c r="HO186" s="70"/>
      <c r="HP186" s="70"/>
      <c r="HQ186" s="70"/>
      <c r="HR186" s="70"/>
      <c r="HS186" s="70"/>
      <c r="HT186" s="70"/>
      <c r="HU186" s="70"/>
      <c r="HV186" s="70"/>
      <c r="HW186" s="70"/>
      <c r="HX186" s="70"/>
      <c r="HY186" s="70"/>
      <c r="HZ186" s="70"/>
      <c r="IA186" s="70"/>
      <c r="IB186" s="70"/>
      <c r="IC186" s="70"/>
      <c r="ID186" s="70"/>
      <c r="IE186" s="70"/>
      <c r="IF186" s="70"/>
      <c r="IG186" s="70"/>
      <c r="IH186" s="70"/>
      <c r="II186" s="70"/>
      <c r="IJ186" s="70"/>
      <c r="IK186" s="70"/>
      <c r="IL186" s="70"/>
      <c r="IM186" s="70"/>
      <c r="IN186" s="70"/>
      <c r="IO186" s="70"/>
      <c r="IP186" s="70"/>
      <c r="IQ186" s="70"/>
      <c r="IR186" s="70"/>
      <c r="IS186" s="70"/>
      <c r="IT186" s="70"/>
      <c r="IU186" s="70"/>
      <c r="IV186" s="70"/>
      <c r="IW186" s="70"/>
      <c r="IX186" s="70"/>
      <c r="IY186" s="70"/>
      <c r="IZ186" s="70"/>
      <c r="JA186" s="70"/>
      <c r="JB186" s="70"/>
      <c r="JC186" s="70"/>
      <c r="JD186" s="70"/>
      <c r="JE186" s="70"/>
      <c r="JF186" s="70"/>
      <c r="JG186" s="70"/>
      <c r="JH186" s="70"/>
      <c r="JI186" s="70"/>
      <c r="JJ186" s="70"/>
      <c r="JK186" s="70"/>
      <c r="JL186" s="70"/>
      <c r="JM186" s="70"/>
      <c r="JN186" s="70"/>
      <c r="JO186" s="70"/>
      <c r="JP186" s="70"/>
      <c r="JQ186" s="70"/>
      <c r="JR186" s="70"/>
      <c r="JS186" s="70"/>
      <c r="JT186" s="70"/>
      <c r="JU186" s="70"/>
      <c r="JV186" s="70"/>
      <c r="JW186" s="70"/>
      <c r="JX186" s="70"/>
      <c r="JY186" s="70"/>
      <c r="JZ186" s="70"/>
      <c r="KA186" s="70"/>
      <c r="KB186" s="70"/>
      <c r="KC186" s="70"/>
      <c r="KD186" s="70"/>
      <c r="KE186" s="70"/>
      <c r="KF186" s="70"/>
      <c r="KG186" s="70"/>
      <c r="KH186" s="70"/>
      <c r="KI186" s="70"/>
      <c r="KJ186" s="70"/>
      <c r="KK186" s="70"/>
      <c r="KL186" s="70"/>
      <c r="KM186" s="70"/>
      <c r="KN186" s="70"/>
      <c r="KO186" s="70"/>
      <c r="KP186" s="70"/>
      <c r="KQ186" s="70"/>
      <c r="KR186" s="70"/>
      <c r="KS186" s="70"/>
      <c r="KT186" s="70"/>
      <c r="KU186" s="70"/>
      <c r="KV186" s="70"/>
      <c r="KW186" s="70"/>
      <c r="KX186" s="70"/>
      <c r="KY186" s="70"/>
      <c r="KZ186" s="70"/>
      <c r="LA186" s="70"/>
      <c r="LB186" s="70"/>
      <c r="LC186" s="70"/>
      <c r="LD186" s="70"/>
      <c r="LE186" s="70"/>
      <c r="LF186" s="70"/>
      <c r="LG186" s="70"/>
      <c r="LH186" s="70"/>
      <c r="LI186" s="70"/>
      <c r="LJ186" s="70"/>
      <c r="LK186" s="70"/>
      <c r="LL186" s="70"/>
      <c r="LM186" s="70"/>
      <c r="LN186" s="70"/>
      <c r="LO186" s="70"/>
      <c r="LP186" s="70"/>
      <c r="LQ186" s="70"/>
      <c r="LR186" s="70"/>
      <c r="LS186" s="70"/>
      <c r="LT186" s="70"/>
      <c r="LU186" s="70"/>
      <c r="LV186" s="70"/>
      <c r="LW186" s="70"/>
      <c r="LX186" s="70"/>
      <c r="LY186" s="70"/>
      <c r="LZ186" s="70"/>
      <c r="MA186" s="70"/>
      <c r="MB186" s="70"/>
      <c r="MC186" s="70"/>
      <c r="MD186" s="70"/>
      <c r="ME186" s="70"/>
      <c r="MF186" s="70"/>
      <c r="MG186" s="70"/>
      <c r="MH186" s="70"/>
      <c r="MI186" s="70"/>
      <c r="MJ186" s="70"/>
      <c r="MK186" s="70"/>
      <c r="ML186" s="70"/>
      <c r="MM186" s="70"/>
      <c r="MN186" s="70"/>
      <c r="MO186" s="70"/>
      <c r="MP186" s="70"/>
      <c r="MQ186" s="70"/>
      <c r="MR186" s="70"/>
      <c r="MS186" s="70"/>
      <c r="MT186" s="70"/>
      <c r="MU186" s="70"/>
      <c r="MV186" s="70"/>
      <c r="MW186" s="70"/>
      <c r="MX186" s="70"/>
      <c r="MY186" s="70"/>
      <c r="MZ186" s="70"/>
      <c r="NA186" s="70"/>
      <c r="NB186" s="70"/>
      <c r="NC186" s="70"/>
      <c r="ND186" s="70"/>
      <c r="NE186" s="70"/>
      <c r="NF186" s="70"/>
      <c r="NG186" s="70"/>
      <c r="NH186" s="70"/>
      <c r="NI186" s="70"/>
      <c r="NJ186" s="70"/>
      <c r="NK186" s="70"/>
      <c r="NL186" s="70"/>
      <c r="NM186" s="70"/>
      <c r="NN186" s="70"/>
      <c r="NO186" s="70"/>
      <c r="NP186" s="70"/>
      <c r="NQ186" s="70"/>
      <c r="NR186" s="70"/>
      <c r="NS186" s="70"/>
      <c r="NT186" s="70"/>
      <c r="NU186" s="70"/>
      <c r="NV186" s="70"/>
      <c r="NW186" s="70"/>
      <c r="NX186" s="70"/>
      <c r="NY186" s="70"/>
      <c r="NZ186" s="70"/>
      <c r="OA186" s="70"/>
      <c r="OB186" s="70"/>
      <c r="OC186" s="70"/>
      <c r="OD186" s="70"/>
      <c r="OE186" s="70"/>
      <c r="OF186" s="70"/>
      <c r="OG186" s="70"/>
      <c r="OH186" s="70"/>
      <c r="OI186" s="70"/>
      <c r="OJ186" s="70"/>
      <c r="OK186" s="70"/>
      <c r="OL186" s="70"/>
      <c r="OM186" s="70"/>
      <c r="ON186" s="70"/>
      <c r="OO186" s="70"/>
      <c r="OP186" s="70"/>
      <c r="OQ186" s="70"/>
      <c r="OR186" s="70"/>
      <c r="OS186" s="70"/>
      <c r="OT186" s="70"/>
      <c r="OU186" s="70"/>
      <c r="OV186" s="70"/>
      <c r="OW186" s="70"/>
      <c r="OX186" s="70"/>
      <c r="OY186" s="70"/>
      <c r="OZ186" s="70"/>
      <c r="PA186" s="70"/>
      <c r="PB186" s="70"/>
      <c r="PC186" s="70"/>
      <c r="PD186" s="70"/>
      <c r="PE186" s="70"/>
      <c r="PF186" s="70"/>
      <c r="PG186" s="70"/>
      <c r="PH186" s="70"/>
      <c r="PI186" s="70"/>
      <c r="PJ186" s="70"/>
      <c r="PK186" s="70"/>
      <c r="PL186" s="70"/>
      <c r="PM186" s="70"/>
      <c r="PN186" s="70"/>
      <c r="PO186" s="70"/>
      <c r="PP186" s="70"/>
      <c r="PQ186" s="70"/>
      <c r="PR186" s="70"/>
      <c r="PS186" s="70"/>
      <c r="PT186" s="70"/>
      <c r="PU186" s="70"/>
      <c r="PV186" s="70"/>
      <c r="PW186" s="70"/>
      <c r="PX186" s="70"/>
      <c r="PY186" s="70"/>
      <c r="PZ186" s="70"/>
      <c r="QA186" s="70"/>
      <c r="QB186" s="70"/>
      <c r="QC186" s="70"/>
      <c r="QD186" s="70"/>
      <c r="QE186" s="70"/>
      <c r="QF186" s="70"/>
      <c r="QG186" s="70"/>
      <c r="QH186" s="70"/>
      <c r="QI186" s="70"/>
      <c r="QJ186" s="70"/>
      <c r="QK186" s="70"/>
      <c r="QL186" s="70"/>
      <c r="QM186" s="70"/>
      <c r="QN186" s="70"/>
      <c r="QO186" s="70"/>
      <c r="QP186" s="70"/>
      <c r="QQ186" s="70"/>
      <c r="QR186" s="70"/>
      <c r="QS186" s="70"/>
      <c r="QT186" s="70"/>
      <c r="QU186" s="70"/>
      <c r="QV186" s="70"/>
      <c r="QW186" s="70"/>
      <c r="QX186" s="70"/>
      <c r="QY186" s="70"/>
      <c r="QZ186" s="70"/>
      <c r="RA186" s="70"/>
      <c r="RB186" s="70"/>
      <c r="RC186" s="70"/>
      <c r="RD186" s="70"/>
      <c r="RE186" s="70"/>
      <c r="RF186" s="70"/>
      <c r="RG186" s="70"/>
      <c r="RH186" s="70"/>
      <c r="RI186" s="70"/>
      <c r="RJ186" s="70"/>
      <c r="RK186" s="70"/>
      <c r="RL186" s="70"/>
      <c r="RM186" s="70"/>
      <c r="RN186" s="70"/>
      <c r="RO186" s="70"/>
      <c r="RP186" s="70"/>
      <c r="RQ186" s="70"/>
      <c r="RR186" s="70"/>
      <c r="RS186" s="70"/>
      <c r="RT186" s="70"/>
      <c r="RU186" s="70"/>
      <c r="RV186" s="70"/>
      <c r="RW186" s="70"/>
      <c r="RX186" s="70"/>
      <c r="RY186" s="70"/>
      <c r="RZ186" s="70"/>
      <c r="SA186" s="70"/>
      <c r="SB186" s="70"/>
      <c r="SC186" s="70"/>
      <c r="SD186" s="70"/>
      <c r="SE186" s="70"/>
      <c r="SF186" s="70"/>
      <c r="SG186" s="70"/>
      <c r="SH186" s="70"/>
      <c r="SI186" s="70"/>
      <c r="SJ186" s="70"/>
      <c r="SK186" s="70"/>
      <c r="SL186" s="70"/>
      <c r="SM186" s="70"/>
      <c r="SN186" s="70"/>
      <c r="SO186" s="70"/>
      <c r="SP186" s="70"/>
      <c r="SQ186" s="70"/>
      <c r="SR186" s="70"/>
      <c r="SS186" s="70"/>
      <c r="ST186" s="70"/>
      <c r="SU186" s="70"/>
      <c r="SV186" s="70"/>
      <c r="SW186" s="70"/>
      <c r="SX186" s="70"/>
      <c r="SY186" s="70"/>
      <c r="SZ186" s="70"/>
      <c r="TA186" s="70"/>
      <c r="TB186" s="70"/>
      <c r="TC186" s="70"/>
      <c r="TD186" s="70"/>
      <c r="TE186" s="70"/>
      <c r="TF186" s="70"/>
      <c r="TG186" s="70"/>
      <c r="TH186" s="70"/>
      <c r="TI186" s="70"/>
      <c r="TJ186" s="70"/>
      <c r="TK186" s="70"/>
      <c r="TL186" s="70"/>
      <c r="TM186" s="70"/>
      <c r="TN186" s="70"/>
      <c r="TO186" s="70"/>
      <c r="TP186" s="70"/>
      <c r="TQ186" s="70"/>
      <c r="TR186" s="70"/>
      <c r="TS186" s="70"/>
      <c r="TT186" s="70"/>
      <c r="TU186" s="70"/>
      <c r="TV186" s="70"/>
      <c r="TW186" s="70"/>
      <c r="TX186" s="70"/>
      <c r="TY186" s="70"/>
      <c r="TZ186" s="70"/>
      <c r="UA186" s="70"/>
      <c r="UB186" s="70"/>
      <c r="UC186" s="70"/>
      <c r="UD186" s="70"/>
      <c r="UE186" s="70"/>
      <c r="UF186" s="70"/>
      <c r="UG186" s="70"/>
      <c r="UH186" s="70"/>
      <c r="UI186" s="70"/>
      <c r="UJ186" s="70"/>
      <c r="UK186" s="70"/>
      <c r="UL186" s="70"/>
      <c r="UM186" s="70"/>
      <c r="UN186" s="70"/>
      <c r="UO186" s="70"/>
      <c r="UP186" s="70"/>
      <c r="UQ186" s="70"/>
      <c r="UR186" s="70"/>
      <c r="US186" s="70"/>
      <c r="UT186" s="70"/>
      <c r="UU186" s="70"/>
      <c r="UV186" s="70"/>
      <c r="UW186" s="70"/>
      <c r="UX186" s="70"/>
      <c r="UY186" s="70"/>
      <c r="UZ186" s="70"/>
      <c r="VA186" s="70"/>
      <c r="VB186" s="70"/>
      <c r="VC186" s="70"/>
      <c r="VD186" s="70"/>
      <c r="VE186" s="70"/>
      <c r="VF186" s="70"/>
      <c r="VG186" s="70"/>
      <c r="VH186" s="70"/>
      <c r="VI186" s="70"/>
      <c r="VJ186" s="70"/>
      <c r="VK186" s="70"/>
      <c r="VL186" s="70"/>
      <c r="VM186" s="70"/>
      <c r="VN186" s="70"/>
      <c r="VO186" s="70"/>
      <c r="VP186" s="70"/>
      <c r="VQ186" s="70"/>
      <c r="VR186" s="70"/>
      <c r="VS186" s="70"/>
      <c r="VT186" s="70"/>
      <c r="VU186" s="70"/>
      <c r="VV186" s="70"/>
      <c r="VW186" s="70"/>
      <c r="VX186" s="70"/>
      <c r="VY186" s="70"/>
      <c r="VZ186" s="70"/>
      <c r="WA186" s="70"/>
      <c r="WB186" s="70"/>
      <c r="WC186" s="70"/>
      <c r="WD186" s="70"/>
      <c r="WE186" s="70"/>
      <c r="WF186" s="70"/>
      <c r="WG186" s="70"/>
      <c r="WH186" s="70"/>
      <c r="WI186" s="70"/>
      <c r="WJ186" s="70"/>
      <c r="WK186" s="70"/>
      <c r="WL186" s="70"/>
      <c r="WM186" s="70"/>
      <c r="WN186" s="70"/>
      <c r="WO186" s="70"/>
      <c r="WP186" s="70"/>
      <c r="WQ186" s="70"/>
      <c r="WR186" s="70"/>
      <c r="WS186" s="70"/>
      <c r="WT186" s="70"/>
      <c r="WU186" s="70"/>
      <c r="WV186" s="70"/>
      <c r="WW186" s="70"/>
      <c r="WX186" s="70"/>
      <c r="WY186" s="70"/>
      <c r="WZ186" s="70"/>
      <c r="XA186" s="70"/>
      <c r="XB186" s="70"/>
      <c r="XC186" s="70"/>
      <c r="XD186" s="70"/>
      <c r="XE186" s="70"/>
      <c r="XF186" s="70"/>
      <c r="XG186" s="70"/>
      <c r="XH186" s="70"/>
      <c r="XI186" s="70"/>
      <c r="XJ186" s="70"/>
      <c r="XK186" s="70"/>
      <c r="XL186" s="70"/>
      <c r="XM186" s="70"/>
      <c r="XN186" s="70"/>
      <c r="XO186" s="70"/>
      <c r="XP186" s="70"/>
      <c r="XQ186" s="70"/>
      <c r="XR186" s="70"/>
      <c r="XS186" s="70"/>
      <c r="XT186" s="70"/>
      <c r="XU186" s="70"/>
      <c r="XV186" s="70"/>
      <c r="XW186" s="70"/>
      <c r="XX186" s="70"/>
      <c r="XY186" s="70"/>
      <c r="XZ186" s="70"/>
      <c r="YA186" s="70"/>
      <c r="YB186" s="70"/>
      <c r="YC186" s="70"/>
      <c r="YD186" s="70"/>
      <c r="YE186" s="70"/>
      <c r="YF186" s="70"/>
      <c r="YG186" s="70"/>
      <c r="YH186" s="70"/>
      <c r="YI186" s="70"/>
      <c r="YJ186" s="70"/>
      <c r="YK186" s="70"/>
      <c r="YL186" s="70"/>
      <c r="YM186" s="70"/>
      <c r="YN186" s="70"/>
      <c r="YO186" s="70"/>
      <c r="YP186" s="70"/>
      <c r="YQ186" s="70"/>
      <c r="YR186" s="70"/>
      <c r="YS186" s="70"/>
      <c r="YT186" s="70"/>
      <c r="YU186" s="70"/>
      <c r="YV186" s="70"/>
      <c r="YW186" s="70"/>
      <c r="YX186" s="70"/>
      <c r="YY186" s="70"/>
      <c r="YZ186" s="70"/>
      <c r="ZA186" s="70"/>
      <c r="ZB186" s="70"/>
      <c r="ZC186" s="70"/>
      <c r="ZD186" s="70"/>
      <c r="ZE186" s="70"/>
      <c r="ZF186" s="70"/>
      <c r="ZG186" s="70"/>
      <c r="ZH186" s="70"/>
      <c r="ZI186" s="70"/>
      <c r="ZJ186" s="70"/>
      <c r="ZK186" s="70"/>
      <c r="ZL186" s="70"/>
      <c r="ZM186" s="70"/>
      <c r="ZN186" s="70"/>
      <c r="ZO186" s="70"/>
      <c r="ZP186" s="70"/>
      <c r="ZQ186" s="70"/>
      <c r="ZR186" s="70"/>
      <c r="ZS186" s="70"/>
      <c r="ZT186" s="70"/>
      <c r="ZU186" s="70"/>
      <c r="ZV186" s="70"/>
      <c r="ZW186" s="70"/>
      <c r="ZX186" s="70"/>
      <c r="ZY186" s="70"/>
      <c r="ZZ186" s="70"/>
      <c r="AAA186" s="70"/>
      <c r="AAB186" s="70"/>
      <c r="AAC186" s="70"/>
      <c r="AAD186" s="70"/>
      <c r="AAE186" s="70"/>
      <c r="AAF186" s="70"/>
      <c r="AAG186" s="70"/>
      <c r="AAH186" s="70"/>
      <c r="AAI186" s="70"/>
      <c r="AAJ186" s="70"/>
      <c r="AAK186" s="70"/>
      <c r="AAL186" s="70"/>
      <c r="AAM186" s="70"/>
      <c r="AAN186" s="70"/>
      <c r="AAO186" s="70"/>
      <c r="AAP186" s="70"/>
      <c r="AAQ186" s="70"/>
      <c r="AAR186" s="70"/>
      <c r="AAS186" s="70"/>
      <c r="AAT186" s="70"/>
      <c r="AAU186" s="70"/>
      <c r="AAV186" s="70"/>
      <c r="AAW186" s="70"/>
      <c r="AAX186" s="70"/>
      <c r="AAY186" s="70"/>
      <c r="AAZ186" s="70"/>
      <c r="ABA186" s="70"/>
      <c r="ABB186" s="70"/>
      <c r="ABC186" s="70"/>
      <c r="ABD186" s="70"/>
      <c r="ABE186" s="70"/>
      <c r="ABF186" s="70"/>
      <c r="ABG186" s="70"/>
      <c r="ABH186" s="70"/>
      <c r="ABI186" s="70"/>
      <c r="ABJ186" s="70"/>
      <c r="ABK186" s="70"/>
      <c r="ABL186" s="70"/>
      <c r="ABM186" s="70"/>
      <c r="ABN186" s="70"/>
      <c r="ABO186" s="70"/>
      <c r="ABP186" s="70"/>
      <c r="ABQ186" s="70"/>
      <c r="ABR186" s="70"/>
      <c r="ABS186" s="70"/>
      <c r="ABT186" s="70"/>
      <c r="ABU186" s="70"/>
      <c r="ABV186" s="70"/>
      <c r="ABW186" s="70"/>
      <c r="ABX186" s="70"/>
      <c r="ABY186" s="70"/>
      <c r="ABZ186" s="70"/>
      <c r="ACA186" s="70"/>
      <c r="ACB186" s="70"/>
      <c r="ACC186" s="70"/>
      <c r="ACD186" s="70"/>
      <c r="ACE186" s="70"/>
      <c r="ACF186" s="70"/>
      <c r="ACG186" s="70"/>
      <c r="ACH186" s="70"/>
      <c r="ACI186" s="70"/>
      <c r="ACJ186" s="70"/>
      <c r="ACK186" s="70"/>
      <c r="ACL186" s="70"/>
      <c r="ACM186" s="70"/>
      <c r="ACN186" s="70"/>
      <c r="ACO186" s="70"/>
      <c r="ACP186" s="70"/>
      <c r="ACQ186" s="70"/>
      <c r="ACR186" s="70"/>
      <c r="ACS186" s="70"/>
      <c r="ACT186" s="70"/>
      <c r="ACU186" s="70"/>
      <c r="ACV186" s="70"/>
      <c r="ACW186" s="70"/>
      <c r="ACX186" s="70"/>
      <c r="ACY186" s="70"/>
      <c r="ACZ186" s="70"/>
      <c r="ADA186" s="70"/>
      <c r="ADB186" s="70"/>
      <c r="ADC186" s="70"/>
      <c r="ADD186" s="70"/>
      <c r="ADE186" s="70"/>
      <c r="ADF186" s="70"/>
      <c r="ADG186" s="70"/>
      <c r="ADH186" s="70"/>
      <c r="ADI186" s="70"/>
      <c r="ADJ186" s="70"/>
      <c r="ADK186" s="70"/>
      <c r="ADL186" s="70"/>
      <c r="ADM186" s="70"/>
      <c r="ADN186" s="70"/>
      <c r="ADO186" s="70"/>
      <c r="ADP186" s="70"/>
      <c r="ADQ186" s="70"/>
      <c r="ADR186" s="70"/>
      <c r="ADS186" s="70"/>
      <c r="ADT186" s="70"/>
      <c r="ADU186" s="70"/>
      <c r="ADV186" s="70"/>
      <c r="ADW186" s="70"/>
      <c r="ADX186" s="70"/>
      <c r="ADY186" s="70"/>
      <c r="ADZ186" s="70"/>
      <c r="AEA186" s="70"/>
      <c r="AEB186" s="70"/>
      <c r="AEC186" s="70"/>
      <c r="AED186" s="70"/>
      <c r="AEE186" s="70"/>
      <c r="AEF186" s="70"/>
      <c r="AEG186" s="70"/>
      <c r="AEH186" s="70"/>
      <c r="AEI186" s="70"/>
      <c r="AEJ186" s="70"/>
      <c r="AEK186" s="70"/>
      <c r="AEL186" s="70"/>
      <c r="AEM186" s="70"/>
      <c r="AEN186" s="70"/>
      <c r="AEO186" s="70"/>
      <c r="AEP186" s="70"/>
      <c r="AEQ186" s="70"/>
      <c r="AER186" s="70"/>
      <c r="AES186" s="70"/>
      <c r="AET186" s="70"/>
      <c r="AEU186" s="70"/>
      <c r="AEV186" s="70"/>
      <c r="AEW186" s="70"/>
      <c r="AEX186" s="70"/>
      <c r="AEY186" s="70"/>
      <c r="AEZ186" s="70"/>
    </row>
    <row r="187" spans="1:16380" s="85" customFormat="1" ht="12.75" customHeight="1" x14ac:dyDescent="0.3">
      <c r="A187" s="70"/>
      <c r="B187" s="71">
        <v>44634</v>
      </c>
      <c r="C187" s="71"/>
      <c r="D187" s="93"/>
      <c r="E187" s="93" t="s">
        <v>893</v>
      </c>
      <c r="F187" s="70"/>
      <c r="G187" s="70"/>
      <c r="H187" s="80"/>
      <c r="I187" s="73">
        <v>300</v>
      </c>
      <c r="J187" s="73">
        <v>300</v>
      </c>
      <c r="K187" s="73">
        <v>0</v>
      </c>
      <c r="L187" s="73"/>
      <c r="M187" s="73"/>
      <c r="N187" s="73"/>
      <c r="O187" s="73"/>
      <c r="P187" s="73"/>
      <c r="Q187" s="73"/>
      <c r="R187" s="70"/>
      <c r="S187" s="70"/>
      <c r="T187" s="70"/>
      <c r="U187" s="70"/>
      <c r="V187" s="70"/>
      <c r="W187" s="70" t="s">
        <v>905</v>
      </c>
      <c r="X187" s="70"/>
      <c r="Y187" s="75"/>
      <c r="AG187" s="70">
        <v>0</v>
      </c>
      <c r="AH187" s="70">
        <v>0</v>
      </c>
      <c r="AI187" s="70">
        <v>0</v>
      </c>
      <c r="AJ187" s="70">
        <v>0</v>
      </c>
      <c r="AK187" s="70">
        <v>1</v>
      </c>
      <c r="AL187" s="70"/>
      <c r="AM187" s="70" t="s">
        <v>649</v>
      </c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  <c r="BK187" s="70"/>
      <c r="BL187" s="70"/>
      <c r="BM187" s="70"/>
      <c r="BN187" s="70"/>
      <c r="BO187" s="70"/>
      <c r="BP187" s="70"/>
      <c r="BQ187" s="70"/>
      <c r="BR187" s="70"/>
      <c r="BS187" s="70"/>
      <c r="BT187" s="70"/>
      <c r="BU187" s="70"/>
      <c r="BV187" s="70"/>
      <c r="BW187" s="70"/>
      <c r="BX187" s="70"/>
      <c r="BY187" s="70"/>
      <c r="BZ187" s="70"/>
      <c r="CA187" s="70"/>
      <c r="CB187" s="70"/>
      <c r="CC187" s="70"/>
      <c r="CD187" s="70"/>
      <c r="CE187" s="70"/>
      <c r="CF187" s="70"/>
      <c r="CG187" s="70"/>
      <c r="CH187" s="70"/>
      <c r="CI187" s="70"/>
      <c r="CJ187" s="70"/>
      <c r="CK187" s="70"/>
      <c r="CL187" s="70"/>
      <c r="CM187" s="70"/>
      <c r="CN187" s="70"/>
      <c r="CO187" s="70"/>
      <c r="CP187" s="70"/>
      <c r="CQ187" s="70"/>
      <c r="CR187" s="70"/>
      <c r="CS187" s="70"/>
      <c r="CT187" s="70"/>
      <c r="CU187" s="70"/>
      <c r="CV187" s="70"/>
      <c r="CW187" s="70"/>
      <c r="CX187" s="70"/>
      <c r="CY187" s="70"/>
      <c r="CZ187" s="70"/>
      <c r="DA187" s="70"/>
      <c r="DB187" s="70"/>
      <c r="DC187" s="70"/>
      <c r="DD187" s="70"/>
      <c r="DE187" s="70"/>
      <c r="DF187" s="70"/>
      <c r="DG187" s="70"/>
      <c r="DH187" s="70"/>
      <c r="DI187" s="70"/>
      <c r="DJ187" s="70"/>
      <c r="DK187" s="70"/>
      <c r="DL187" s="70"/>
      <c r="DM187" s="70"/>
      <c r="DN187" s="70"/>
      <c r="DO187" s="70"/>
      <c r="DP187" s="70"/>
      <c r="DQ187" s="70"/>
      <c r="DR187" s="70"/>
      <c r="DS187" s="70"/>
      <c r="DT187" s="70"/>
      <c r="DU187" s="70"/>
      <c r="DV187" s="70"/>
      <c r="DW187" s="70"/>
      <c r="DX187" s="70"/>
      <c r="DY187" s="70"/>
      <c r="DZ187" s="70"/>
      <c r="EA187" s="70"/>
      <c r="EB187" s="70"/>
      <c r="EC187" s="70"/>
      <c r="ED187" s="70"/>
      <c r="EE187" s="70"/>
      <c r="EF187" s="70"/>
      <c r="EG187" s="70"/>
      <c r="EH187" s="70"/>
      <c r="EI187" s="70"/>
      <c r="EJ187" s="70"/>
      <c r="EK187" s="70"/>
      <c r="EL187" s="70"/>
      <c r="EM187" s="70"/>
      <c r="EN187" s="70"/>
      <c r="EO187" s="70"/>
      <c r="EP187" s="70"/>
      <c r="EQ187" s="70"/>
      <c r="ER187" s="70"/>
      <c r="ES187" s="70"/>
      <c r="ET187" s="70"/>
      <c r="EU187" s="70"/>
      <c r="EV187" s="70"/>
      <c r="EW187" s="70"/>
      <c r="EX187" s="70"/>
      <c r="EY187" s="70"/>
      <c r="EZ187" s="70"/>
      <c r="FA187" s="70"/>
      <c r="FB187" s="70"/>
      <c r="FC187" s="70"/>
      <c r="FD187" s="70"/>
      <c r="FE187" s="70"/>
      <c r="FF187" s="70"/>
      <c r="FG187" s="70"/>
      <c r="FH187" s="70"/>
      <c r="FI187" s="70"/>
      <c r="FJ187" s="70"/>
      <c r="FK187" s="70"/>
      <c r="FL187" s="70"/>
      <c r="FM187" s="70"/>
      <c r="FN187" s="70"/>
      <c r="FO187" s="70"/>
      <c r="FP187" s="70"/>
      <c r="FQ187" s="70"/>
      <c r="FR187" s="70"/>
      <c r="FS187" s="70"/>
      <c r="FT187" s="70"/>
      <c r="FU187" s="70"/>
      <c r="FV187" s="70"/>
      <c r="FW187" s="70"/>
      <c r="FX187" s="70"/>
      <c r="FY187" s="70"/>
      <c r="FZ187" s="70"/>
      <c r="GA187" s="70"/>
      <c r="GB187" s="70"/>
      <c r="GC187" s="70"/>
      <c r="GD187" s="70"/>
      <c r="GE187" s="70"/>
      <c r="GF187" s="70"/>
      <c r="GG187" s="70"/>
      <c r="GH187" s="70"/>
      <c r="GI187" s="70"/>
      <c r="GJ187" s="70"/>
      <c r="GK187" s="70"/>
      <c r="GL187" s="70"/>
      <c r="GM187" s="70"/>
      <c r="GN187" s="70"/>
      <c r="GO187" s="70"/>
      <c r="GP187" s="70"/>
      <c r="GQ187" s="70"/>
      <c r="GR187" s="70"/>
      <c r="GS187" s="70"/>
      <c r="GT187" s="70"/>
      <c r="GU187" s="70"/>
      <c r="GV187" s="70"/>
      <c r="GW187" s="70"/>
      <c r="GX187" s="70"/>
      <c r="GY187" s="70"/>
      <c r="GZ187" s="70"/>
      <c r="HA187" s="70"/>
      <c r="HB187" s="70"/>
      <c r="HC187" s="70"/>
      <c r="HD187" s="70"/>
      <c r="HE187" s="70"/>
      <c r="HF187" s="70"/>
      <c r="HG187" s="70"/>
      <c r="HH187" s="70"/>
      <c r="HI187" s="70"/>
      <c r="HJ187" s="70"/>
      <c r="HK187" s="70"/>
      <c r="HL187" s="70"/>
      <c r="HM187" s="70"/>
      <c r="HN187" s="70"/>
      <c r="HO187" s="70"/>
      <c r="HP187" s="70"/>
      <c r="HQ187" s="70"/>
      <c r="HR187" s="70"/>
      <c r="HS187" s="70"/>
      <c r="HT187" s="70"/>
      <c r="HU187" s="70"/>
      <c r="HV187" s="70"/>
      <c r="HW187" s="70"/>
      <c r="HX187" s="70"/>
      <c r="HY187" s="70"/>
      <c r="HZ187" s="70"/>
      <c r="IA187" s="70"/>
      <c r="IB187" s="70"/>
      <c r="IC187" s="70"/>
      <c r="ID187" s="70"/>
      <c r="IE187" s="70"/>
      <c r="IF187" s="70"/>
      <c r="IG187" s="70"/>
      <c r="IH187" s="70"/>
      <c r="II187" s="70"/>
      <c r="IJ187" s="70"/>
      <c r="IK187" s="70"/>
      <c r="IL187" s="70"/>
      <c r="IM187" s="70"/>
      <c r="IN187" s="70"/>
      <c r="IO187" s="70"/>
      <c r="IP187" s="70"/>
      <c r="IQ187" s="70"/>
      <c r="IR187" s="70"/>
      <c r="IS187" s="70"/>
      <c r="IT187" s="70"/>
      <c r="IU187" s="70"/>
      <c r="IV187" s="70"/>
      <c r="IW187" s="70"/>
      <c r="IX187" s="70"/>
      <c r="IY187" s="70"/>
      <c r="IZ187" s="70"/>
      <c r="JA187" s="70"/>
      <c r="JB187" s="70"/>
      <c r="JC187" s="70"/>
      <c r="JD187" s="70"/>
      <c r="JE187" s="70"/>
      <c r="JF187" s="70"/>
      <c r="JG187" s="70"/>
      <c r="JH187" s="70"/>
      <c r="JI187" s="70"/>
      <c r="JJ187" s="70"/>
      <c r="JK187" s="70"/>
      <c r="JL187" s="70"/>
      <c r="JM187" s="70"/>
      <c r="JN187" s="70"/>
      <c r="JO187" s="70"/>
      <c r="JP187" s="70"/>
      <c r="JQ187" s="70"/>
      <c r="JR187" s="70"/>
      <c r="JS187" s="70"/>
      <c r="JT187" s="70"/>
      <c r="JU187" s="70"/>
      <c r="JV187" s="70"/>
      <c r="JW187" s="70"/>
      <c r="JX187" s="70"/>
      <c r="JY187" s="70"/>
      <c r="JZ187" s="70"/>
      <c r="KA187" s="70"/>
      <c r="KB187" s="70"/>
      <c r="KC187" s="70"/>
      <c r="KD187" s="70"/>
      <c r="KE187" s="70"/>
      <c r="KF187" s="70"/>
      <c r="KG187" s="70"/>
      <c r="KH187" s="70"/>
      <c r="KI187" s="70"/>
      <c r="KJ187" s="70"/>
      <c r="KK187" s="70"/>
      <c r="KL187" s="70"/>
      <c r="KM187" s="70"/>
      <c r="KN187" s="70"/>
      <c r="KO187" s="70"/>
      <c r="KP187" s="70"/>
      <c r="KQ187" s="70"/>
      <c r="KR187" s="70"/>
      <c r="KS187" s="70"/>
      <c r="KT187" s="70"/>
      <c r="KU187" s="70"/>
      <c r="KV187" s="70"/>
      <c r="KW187" s="70"/>
      <c r="KX187" s="70"/>
      <c r="KY187" s="70"/>
      <c r="KZ187" s="70"/>
      <c r="LA187" s="70"/>
      <c r="LB187" s="70"/>
      <c r="LC187" s="70"/>
      <c r="LD187" s="70"/>
      <c r="LE187" s="70"/>
      <c r="LF187" s="70"/>
      <c r="LG187" s="70"/>
      <c r="LH187" s="70"/>
      <c r="LI187" s="70"/>
      <c r="LJ187" s="70"/>
      <c r="LK187" s="70"/>
      <c r="LL187" s="70"/>
      <c r="LM187" s="70"/>
      <c r="LN187" s="70"/>
      <c r="LO187" s="70"/>
      <c r="LP187" s="70"/>
      <c r="LQ187" s="70"/>
      <c r="LR187" s="70"/>
      <c r="LS187" s="70"/>
      <c r="LT187" s="70"/>
      <c r="LU187" s="70"/>
      <c r="LV187" s="70"/>
      <c r="LW187" s="70"/>
      <c r="LX187" s="70"/>
      <c r="LY187" s="70"/>
      <c r="LZ187" s="70"/>
      <c r="MA187" s="70"/>
      <c r="MB187" s="70"/>
      <c r="MC187" s="70"/>
      <c r="MD187" s="70"/>
      <c r="ME187" s="70"/>
      <c r="MF187" s="70"/>
      <c r="MG187" s="70"/>
      <c r="MH187" s="70"/>
      <c r="MI187" s="70"/>
      <c r="MJ187" s="70"/>
      <c r="MK187" s="70"/>
      <c r="ML187" s="70"/>
      <c r="MM187" s="70"/>
      <c r="MN187" s="70"/>
      <c r="MO187" s="70"/>
      <c r="MP187" s="70"/>
      <c r="MQ187" s="70"/>
      <c r="MR187" s="70"/>
      <c r="MS187" s="70"/>
      <c r="MT187" s="70"/>
      <c r="MU187" s="70"/>
      <c r="MV187" s="70"/>
      <c r="MW187" s="70"/>
      <c r="MX187" s="70"/>
      <c r="MY187" s="70"/>
      <c r="MZ187" s="70"/>
      <c r="NA187" s="70"/>
      <c r="NB187" s="70"/>
      <c r="NC187" s="70"/>
      <c r="ND187" s="70"/>
      <c r="NE187" s="70"/>
      <c r="NF187" s="70"/>
      <c r="NG187" s="70"/>
      <c r="NH187" s="70"/>
      <c r="NI187" s="70"/>
      <c r="NJ187" s="70"/>
      <c r="NK187" s="70"/>
      <c r="NL187" s="70"/>
      <c r="NM187" s="70"/>
      <c r="NN187" s="70"/>
      <c r="NO187" s="70"/>
      <c r="NP187" s="70"/>
      <c r="NQ187" s="70"/>
      <c r="NR187" s="70"/>
      <c r="NS187" s="70"/>
      <c r="NT187" s="70"/>
      <c r="NU187" s="70"/>
      <c r="NV187" s="70"/>
      <c r="NW187" s="70"/>
      <c r="NX187" s="70"/>
      <c r="NY187" s="70"/>
      <c r="NZ187" s="70"/>
      <c r="OA187" s="70"/>
      <c r="OB187" s="70"/>
      <c r="OC187" s="70"/>
      <c r="OD187" s="70"/>
      <c r="OE187" s="70"/>
      <c r="OF187" s="70"/>
      <c r="OG187" s="70"/>
      <c r="OH187" s="70"/>
      <c r="OI187" s="70"/>
      <c r="OJ187" s="70"/>
      <c r="OK187" s="70"/>
      <c r="OL187" s="70"/>
      <c r="OM187" s="70"/>
      <c r="ON187" s="70"/>
      <c r="OO187" s="70"/>
      <c r="OP187" s="70"/>
      <c r="OQ187" s="70"/>
      <c r="OR187" s="70"/>
      <c r="OS187" s="70"/>
      <c r="OT187" s="70"/>
      <c r="OU187" s="70"/>
      <c r="OV187" s="70"/>
      <c r="OW187" s="70"/>
      <c r="OX187" s="70"/>
      <c r="OY187" s="70"/>
      <c r="OZ187" s="70"/>
      <c r="PA187" s="70"/>
      <c r="PB187" s="70"/>
      <c r="PC187" s="70"/>
      <c r="PD187" s="70"/>
      <c r="PE187" s="70"/>
      <c r="PF187" s="70"/>
      <c r="PG187" s="70"/>
      <c r="PH187" s="70"/>
      <c r="PI187" s="70"/>
      <c r="PJ187" s="70"/>
      <c r="PK187" s="70"/>
      <c r="PL187" s="70"/>
      <c r="PM187" s="70"/>
      <c r="PN187" s="70"/>
      <c r="PO187" s="70"/>
      <c r="PP187" s="70"/>
      <c r="PQ187" s="70"/>
      <c r="PR187" s="70"/>
      <c r="PS187" s="70"/>
      <c r="PT187" s="70"/>
      <c r="PU187" s="70"/>
      <c r="PV187" s="70"/>
      <c r="PW187" s="70"/>
      <c r="PX187" s="70"/>
      <c r="PY187" s="70"/>
      <c r="PZ187" s="70"/>
      <c r="QA187" s="70"/>
      <c r="QB187" s="70"/>
      <c r="QC187" s="70"/>
      <c r="QD187" s="70"/>
      <c r="QE187" s="70"/>
      <c r="QF187" s="70"/>
      <c r="QG187" s="70"/>
      <c r="QH187" s="70"/>
      <c r="QI187" s="70"/>
      <c r="QJ187" s="70"/>
      <c r="QK187" s="70"/>
      <c r="QL187" s="70"/>
      <c r="QM187" s="70"/>
      <c r="QN187" s="70"/>
      <c r="QO187" s="70"/>
      <c r="QP187" s="70"/>
      <c r="QQ187" s="70"/>
      <c r="QR187" s="70"/>
      <c r="QS187" s="70"/>
      <c r="QT187" s="70"/>
      <c r="QU187" s="70"/>
      <c r="QV187" s="70"/>
      <c r="QW187" s="70"/>
      <c r="QX187" s="70"/>
      <c r="QY187" s="70"/>
      <c r="QZ187" s="70"/>
      <c r="RA187" s="70"/>
      <c r="RB187" s="70"/>
      <c r="RC187" s="70"/>
      <c r="RD187" s="70"/>
      <c r="RE187" s="70"/>
      <c r="RF187" s="70"/>
      <c r="RG187" s="70"/>
      <c r="RH187" s="70"/>
      <c r="RI187" s="70"/>
      <c r="RJ187" s="70"/>
      <c r="RK187" s="70"/>
      <c r="RL187" s="70"/>
      <c r="RM187" s="70"/>
      <c r="RN187" s="70"/>
      <c r="RO187" s="70"/>
      <c r="RP187" s="70"/>
      <c r="RQ187" s="70"/>
      <c r="RR187" s="70"/>
      <c r="RS187" s="70"/>
      <c r="RT187" s="70"/>
      <c r="RU187" s="70"/>
      <c r="RV187" s="70"/>
      <c r="RW187" s="70"/>
      <c r="RX187" s="70"/>
      <c r="RY187" s="70"/>
      <c r="RZ187" s="70"/>
      <c r="SA187" s="70"/>
      <c r="SB187" s="70"/>
      <c r="SC187" s="70"/>
      <c r="SD187" s="70"/>
      <c r="SE187" s="70"/>
      <c r="SF187" s="70"/>
      <c r="SG187" s="70"/>
      <c r="SH187" s="70"/>
      <c r="SI187" s="70"/>
      <c r="SJ187" s="70"/>
      <c r="SK187" s="70"/>
      <c r="SL187" s="70"/>
      <c r="SM187" s="70"/>
      <c r="SN187" s="70"/>
      <c r="SO187" s="70"/>
      <c r="SP187" s="70"/>
      <c r="SQ187" s="70"/>
      <c r="SR187" s="70"/>
      <c r="SS187" s="70"/>
      <c r="ST187" s="70"/>
      <c r="SU187" s="70"/>
      <c r="SV187" s="70"/>
      <c r="SW187" s="70"/>
      <c r="SX187" s="70"/>
      <c r="SY187" s="70"/>
      <c r="SZ187" s="70"/>
      <c r="TA187" s="70"/>
      <c r="TB187" s="70"/>
      <c r="TC187" s="70"/>
      <c r="TD187" s="70"/>
      <c r="TE187" s="70"/>
      <c r="TF187" s="70"/>
      <c r="TG187" s="70"/>
      <c r="TH187" s="70"/>
      <c r="TI187" s="70"/>
      <c r="TJ187" s="70"/>
      <c r="TK187" s="70"/>
      <c r="TL187" s="70"/>
      <c r="TM187" s="70"/>
      <c r="TN187" s="70"/>
      <c r="TO187" s="70"/>
      <c r="TP187" s="70"/>
      <c r="TQ187" s="70"/>
      <c r="TR187" s="70"/>
      <c r="TS187" s="70"/>
      <c r="TT187" s="70"/>
      <c r="TU187" s="70"/>
      <c r="TV187" s="70"/>
      <c r="TW187" s="70"/>
      <c r="TX187" s="70"/>
      <c r="TY187" s="70"/>
      <c r="TZ187" s="70"/>
      <c r="UA187" s="70"/>
      <c r="UB187" s="70"/>
      <c r="UC187" s="70"/>
      <c r="UD187" s="70"/>
      <c r="UE187" s="70"/>
      <c r="UF187" s="70"/>
      <c r="UG187" s="70"/>
      <c r="UH187" s="70"/>
      <c r="UI187" s="70"/>
      <c r="UJ187" s="70"/>
      <c r="UK187" s="70"/>
      <c r="UL187" s="70"/>
      <c r="UM187" s="70"/>
      <c r="UN187" s="70"/>
      <c r="UO187" s="70"/>
      <c r="UP187" s="70"/>
      <c r="UQ187" s="70"/>
      <c r="UR187" s="70"/>
      <c r="US187" s="70"/>
      <c r="UT187" s="70"/>
      <c r="UU187" s="70"/>
      <c r="UV187" s="70"/>
      <c r="UW187" s="70"/>
      <c r="UX187" s="70"/>
      <c r="UY187" s="70"/>
      <c r="UZ187" s="70"/>
      <c r="VA187" s="70"/>
      <c r="VB187" s="70"/>
      <c r="VC187" s="70"/>
      <c r="VD187" s="70"/>
      <c r="VE187" s="70"/>
      <c r="VF187" s="70"/>
      <c r="VG187" s="70"/>
      <c r="VH187" s="70"/>
      <c r="VI187" s="70"/>
      <c r="VJ187" s="70"/>
      <c r="VK187" s="70"/>
      <c r="VL187" s="70"/>
      <c r="VM187" s="70"/>
      <c r="VN187" s="70"/>
      <c r="VO187" s="70"/>
      <c r="VP187" s="70"/>
      <c r="VQ187" s="70"/>
      <c r="VR187" s="70"/>
      <c r="VS187" s="70"/>
      <c r="VT187" s="70"/>
      <c r="VU187" s="70"/>
      <c r="VV187" s="70"/>
      <c r="VW187" s="70"/>
      <c r="VX187" s="70"/>
      <c r="VY187" s="70"/>
      <c r="VZ187" s="70"/>
      <c r="WA187" s="70"/>
      <c r="WB187" s="70"/>
      <c r="WC187" s="70"/>
      <c r="WD187" s="70"/>
      <c r="WE187" s="70"/>
      <c r="WF187" s="70"/>
      <c r="WG187" s="70"/>
      <c r="WH187" s="70"/>
      <c r="WI187" s="70"/>
      <c r="WJ187" s="70"/>
      <c r="WK187" s="70"/>
      <c r="WL187" s="70"/>
      <c r="WM187" s="70"/>
      <c r="WN187" s="70"/>
      <c r="WO187" s="70"/>
      <c r="WP187" s="70"/>
      <c r="WQ187" s="70"/>
      <c r="WR187" s="70"/>
      <c r="WS187" s="70"/>
      <c r="WT187" s="70"/>
      <c r="WU187" s="70"/>
      <c r="WV187" s="70"/>
      <c r="WW187" s="70"/>
      <c r="WX187" s="70"/>
      <c r="WY187" s="70"/>
      <c r="WZ187" s="70"/>
      <c r="XA187" s="70"/>
      <c r="XB187" s="70"/>
      <c r="XC187" s="70"/>
      <c r="XD187" s="70"/>
      <c r="XE187" s="70"/>
      <c r="XF187" s="70"/>
      <c r="XG187" s="70"/>
      <c r="XH187" s="70"/>
      <c r="XI187" s="70"/>
      <c r="XJ187" s="70"/>
      <c r="XK187" s="70"/>
      <c r="XL187" s="70"/>
      <c r="XM187" s="70"/>
      <c r="XN187" s="70"/>
      <c r="XO187" s="70"/>
      <c r="XP187" s="70"/>
      <c r="XQ187" s="70"/>
      <c r="XR187" s="70"/>
      <c r="XS187" s="70"/>
      <c r="XT187" s="70"/>
      <c r="XU187" s="70"/>
      <c r="XV187" s="70"/>
      <c r="XW187" s="70"/>
      <c r="XX187" s="70"/>
      <c r="XY187" s="70"/>
      <c r="XZ187" s="70"/>
      <c r="YA187" s="70"/>
      <c r="YB187" s="70"/>
      <c r="YC187" s="70"/>
      <c r="YD187" s="70"/>
      <c r="YE187" s="70"/>
      <c r="YF187" s="70"/>
      <c r="YG187" s="70"/>
      <c r="YH187" s="70"/>
      <c r="YI187" s="70"/>
      <c r="YJ187" s="70"/>
      <c r="YK187" s="70"/>
      <c r="YL187" s="70"/>
      <c r="YM187" s="70"/>
      <c r="YN187" s="70"/>
      <c r="YO187" s="70"/>
      <c r="YP187" s="70"/>
      <c r="YQ187" s="70"/>
      <c r="YR187" s="70"/>
      <c r="YS187" s="70"/>
      <c r="YT187" s="70"/>
      <c r="YU187" s="70"/>
      <c r="YV187" s="70"/>
      <c r="YW187" s="70"/>
      <c r="YX187" s="70"/>
      <c r="YY187" s="70"/>
      <c r="YZ187" s="70"/>
      <c r="ZA187" s="70"/>
      <c r="ZB187" s="70"/>
      <c r="ZC187" s="70"/>
      <c r="ZD187" s="70"/>
      <c r="ZE187" s="70"/>
      <c r="ZF187" s="70"/>
      <c r="ZG187" s="70"/>
      <c r="ZH187" s="70"/>
      <c r="ZI187" s="70"/>
      <c r="ZJ187" s="70"/>
      <c r="ZK187" s="70"/>
      <c r="ZL187" s="70"/>
      <c r="ZM187" s="70"/>
      <c r="ZN187" s="70"/>
      <c r="ZO187" s="70"/>
      <c r="ZP187" s="70"/>
      <c r="ZQ187" s="70"/>
      <c r="ZR187" s="70"/>
      <c r="ZS187" s="70"/>
      <c r="ZT187" s="70"/>
      <c r="ZU187" s="70"/>
      <c r="ZV187" s="70"/>
      <c r="ZW187" s="70"/>
      <c r="ZX187" s="70"/>
      <c r="ZY187" s="70"/>
      <c r="ZZ187" s="70"/>
      <c r="AAA187" s="70"/>
      <c r="AAB187" s="70"/>
      <c r="AAC187" s="70"/>
      <c r="AAD187" s="70"/>
      <c r="AAE187" s="70"/>
      <c r="AAF187" s="70"/>
      <c r="AAG187" s="70"/>
      <c r="AAH187" s="70"/>
      <c r="AAI187" s="70"/>
      <c r="AAJ187" s="70"/>
      <c r="AAK187" s="70"/>
      <c r="AAL187" s="70"/>
      <c r="AAM187" s="70"/>
      <c r="AAN187" s="70"/>
      <c r="AAO187" s="70"/>
      <c r="AAP187" s="70"/>
      <c r="AAQ187" s="70"/>
      <c r="AAR187" s="70"/>
      <c r="AAS187" s="70"/>
      <c r="AAT187" s="70"/>
      <c r="AAU187" s="70"/>
      <c r="AAV187" s="70"/>
      <c r="AAW187" s="70"/>
      <c r="AAX187" s="70"/>
      <c r="AAY187" s="70"/>
      <c r="AAZ187" s="70"/>
      <c r="ABA187" s="70"/>
      <c r="ABB187" s="70"/>
      <c r="ABC187" s="70"/>
      <c r="ABD187" s="70"/>
      <c r="ABE187" s="70"/>
      <c r="ABF187" s="70"/>
      <c r="ABG187" s="70"/>
      <c r="ABH187" s="70"/>
      <c r="ABI187" s="70"/>
      <c r="ABJ187" s="70"/>
      <c r="ABK187" s="70"/>
      <c r="ABL187" s="70"/>
      <c r="ABM187" s="70"/>
      <c r="ABN187" s="70"/>
      <c r="ABO187" s="70"/>
      <c r="ABP187" s="70"/>
      <c r="ABQ187" s="70"/>
      <c r="ABR187" s="70"/>
      <c r="ABS187" s="70"/>
      <c r="ABT187" s="70"/>
      <c r="ABU187" s="70"/>
      <c r="ABV187" s="70"/>
      <c r="ABW187" s="70"/>
      <c r="ABX187" s="70"/>
      <c r="ABY187" s="70"/>
      <c r="ABZ187" s="70"/>
      <c r="ACA187" s="70"/>
      <c r="ACB187" s="70"/>
      <c r="ACC187" s="70"/>
      <c r="ACD187" s="70"/>
      <c r="ACE187" s="70"/>
      <c r="ACF187" s="70"/>
      <c r="ACG187" s="70"/>
      <c r="ACH187" s="70"/>
      <c r="ACI187" s="70"/>
      <c r="ACJ187" s="70"/>
      <c r="ACK187" s="70"/>
      <c r="ACL187" s="70"/>
      <c r="ACM187" s="70"/>
      <c r="ACN187" s="70"/>
      <c r="ACO187" s="70"/>
      <c r="ACP187" s="70"/>
      <c r="ACQ187" s="70"/>
      <c r="ACR187" s="70"/>
      <c r="ACS187" s="70"/>
      <c r="ACT187" s="70"/>
      <c r="ACU187" s="70"/>
      <c r="ACV187" s="70"/>
      <c r="ACW187" s="70"/>
      <c r="ACX187" s="70"/>
      <c r="ACY187" s="70"/>
      <c r="ACZ187" s="70"/>
      <c r="ADA187" s="70"/>
      <c r="ADB187" s="70"/>
      <c r="ADC187" s="70"/>
      <c r="ADD187" s="70"/>
      <c r="ADE187" s="70"/>
      <c r="ADF187" s="70"/>
      <c r="ADG187" s="70"/>
      <c r="ADH187" s="70"/>
      <c r="ADI187" s="70"/>
      <c r="ADJ187" s="70"/>
      <c r="ADK187" s="70"/>
      <c r="ADL187" s="70"/>
      <c r="ADM187" s="70"/>
      <c r="ADN187" s="70"/>
      <c r="ADO187" s="70"/>
      <c r="ADP187" s="70"/>
      <c r="ADQ187" s="70"/>
      <c r="ADR187" s="70"/>
      <c r="ADS187" s="70"/>
      <c r="ADT187" s="70"/>
      <c r="ADU187" s="70"/>
      <c r="ADV187" s="70"/>
      <c r="ADW187" s="70"/>
      <c r="ADX187" s="70"/>
      <c r="ADY187" s="70"/>
      <c r="ADZ187" s="70"/>
      <c r="AEA187" s="70"/>
      <c r="AEB187" s="70"/>
      <c r="AEC187" s="70"/>
      <c r="AED187" s="70"/>
      <c r="AEE187" s="70"/>
      <c r="AEF187" s="70"/>
      <c r="AEG187" s="70"/>
      <c r="AEH187" s="70"/>
      <c r="AEI187" s="70"/>
      <c r="AEJ187" s="70"/>
      <c r="AEK187" s="70"/>
      <c r="AEL187" s="70"/>
      <c r="AEM187" s="70"/>
      <c r="AEN187" s="70"/>
      <c r="AEO187" s="70"/>
      <c r="AEP187" s="70"/>
      <c r="AEQ187" s="70"/>
      <c r="AER187" s="70"/>
      <c r="AES187" s="70"/>
      <c r="AET187" s="70"/>
      <c r="AEU187" s="70"/>
      <c r="AEV187" s="70"/>
      <c r="AEW187" s="70"/>
      <c r="AEX187" s="70"/>
      <c r="AEY187" s="70"/>
      <c r="AEZ187" s="70"/>
      <c r="AFA187" s="25"/>
      <c r="AFB187" s="25"/>
      <c r="AFC187" s="25"/>
      <c r="AFD187" s="25"/>
      <c r="AFE187" s="25"/>
      <c r="AFF187" s="25"/>
      <c r="AFG187" s="25"/>
      <c r="AFH187" s="25"/>
      <c r="AFI187" s="25"/>
      <c r="AFJ187" s="25"/>
      <c r="AFK187" s="25"/>
      <c r="AFL187" s="25"/>
      <c r="AFM187" s="25"/>
      <c r="AFN187" s="25"/>
      <c r="AFO187" s="25"/>
      <c r="AFP187" s="25"/>
      <c r="AFQ187" s="25"/>
      <c r="AFR187" s="25"/>
      <c r="AFS187" s="25"/>
      <c r="AFT187" s="25"/>
      <c r="AFU187" s="25"/>
      <c r="AFV187" s="25"/>
      <c r="AFW187" s="25"/>
      <c r="AFX187" s="25"/>
      <c r="AFY187" s="25"/>
      <c r="AFZ187" s="25"/>
      <c r="AGA187" s="25"/>
      <c r="AGB187" s="25"/>
      <c r="AGC187" s="25"/>
      <c r="AGD187" s="25"/>
      <c r="AGE187" s="25"/>
      <c r="AGF187" s="25"/>
      <c r="AGG187" s="25"/>
      <c r="AGH187" s="25"/>
      <c r="AGI187" s="25"/>
      <c r="AGJ187" s="25"/>
      <c r="AGK187" s="25"/>
      <c r="AGL187" s="25"/>
      <c r="AGM187" s="25"/>
      <c r="AGN187" s="25"/>
      <c r="AGO187" s="25"/>
      <c r="AGP187" s="25"/>
      <c r="AGQ187" s="25"/>
      <c r="AGR187" s="25"/>
      <c r="AGS187" s="25"/>
      <c r="AGT187" s="25"/>
      <c r="AGU187" s="25"/>
      <c r="AGV187" s="25"/>
      <c r="AGW187" s="25"/>
      <c r="AGX187" s="25"/>
      <c r="AGY187" s="25"/>
      <c r="AGZ187" s="25"/>
      <c r="AHA187" s="25"/>
      <c r="AHB187" s="25"/>
      <c r="AHC187" s="25"/>
      <c r="AHD187" s="25"/>
      <c r="AHE187" s="25"/>
      <c r="AHF187" s="25"/>
      <c r="AHG187" s="25"/>
      <c r="AHH187" s="25"/>
      <c r="AHI187" s="25"/>
      <c r="AHJ187" s="25"/>
      <c r="AHK187" s="25"/>
      <c r="AHL187" s="25"/>
      <c r="AHM187" s="25"/>
      <c r="AHN187" s="25"/>
      <c r="AHO187" s="25"/>
      <c r="AHP187" s="25"/>
      <c r="AHQ187" s="25"/>
      <c r="AHR187" s="25"/>
      <c r="AHS187" s="25"/>
      <c r="AHT187" s="25"/>
      <c r="AHU187" s="25"/>
      <c r="AHV187" s="25"/>
      <c r="AHW187" s="25"/>
      <c r="AHX187" s="25"/>
      <c r="AHY187" s="25"/>
      <c r="AHZ187" s="25"/>
      <c r="AIA187" s="25"/>
      <c r="AIB187" s="25"/>
      <c r="AIC187" s="25"/>
      <c r="AID187" s="25"/>
      <c r="AIE187" s="25"/>
      <c r="AIF187" s="25"/>
      <c r="AIG187" s="25"/>
      <c r="AIH187" s="25"/>
      <c r="AII187" s="25"/>
      <c r="AIJ187" s="25"/>
      <c r="AIK187" s="25"/>
      <c r="AIL187" s="25"/>
      <c r="AIM187" s="25"/>
      <c r="AIN187" s="25"/>
      <c r="AIO187" s="25"/>
      <c r="AIP187" s="25"/>
      <c r="AIQ187" s="25"/>
      <c r="AIR187" s="25"/>
      <c r="AIS187" s="25"/>
      <c r="AIT187" s="25"/>
      <c r="AIU187" s="25"/>
      <c r="AIV187" s="25"/>
      <c r="AIW187" s="25"/>
      <c r="AIX187" s="25"/>
      <c r="AIY187" s="25"/>
      <c r="AIZ187" s="25"/>
      <c r="AJA187" s="25"/>
      <c r="AJB187" s="25"/>
      <c r="AJC187" s="25"/>
      <c r="AJD187" s="25"/>
      <c r="AJE187" s="25"/>
      <c r="AJF187" s="25"/>
      <c r="AJG187" s="25"/>
      <c r="AJH187" s="25"/>
      <c r="AJI187" s="25"/>
      <c r="AJJ187" s="25"/>
      <c r="AJK187" s="25"/>
      <c r="AJL187" s="25"/>
      <c r="AJM187" s="25"/>
      <c r="AJN187" s="25"/>
      <c r="AJO187" s="25"/>
      <c r="AJP187" s="25"/>
      <c r="AJQ187" s="25"/>
      <c r="AJR187" s="25"/>
      <c r="AJS187" s="25"/>
      <c r="AJT187" s="25"/>
      <c r="AJU187" s="25"/>
      <c r="AJV187" s="25"/>
      <c r="AJW187" s="25"/>
      <c r="AJX187" s="25"/>
      <c r="AJY187" s="25"/>
      <c r="AJZ187" s="25"/>
      <c r="AKA187" s="25"/>
      <c r="AKB187" s="25"/>
      <c r="AKC187" s="25"/>
      <c r="AKD187" s="25"/>
      <c r="AKE187" s="25"/>
      <c r="AKF187" s="25"/>
      <c r="AKG187" s="25"/>
      <c r="AKH187" s="25"/>
      <c r="AKI187" s="25"/>
      <c r="AKJ187" s="25"/>
      <c r="AKK187" s="25"/>
      <c r="AKL187" s="25"/>
      <c r="AKM187" s="25"/>
      <c r="AKN187" s="25"/>
      <c r="AKO187" s="25"/>
      <c r="AKP187" s="25"/>
      <c r="AKQ187" s="25"/>
      <c r="AKR187" s="25"/>
      <c r="AKS187" s="25"/>
      <c r="AKT187" s="25"/>
      <c r="AKU187" s="25"/>
      <c r="AKV187" s="25"/>
      <c r="AKW187" s="25"/>
      <c r="AKX187" s="25"/>
      <c r="AKY187" s="25"/>
      <c r="AKZ187" s="25"/>
      <c r="ALA187" s="25"/>
      <c r="ALB187" s="25"/>
      <c r="ALC187" s="25"/>
      <c r="ALD187" s="25"/>
      <c r="ALE187" s="25"/>
      <c r="ALF187" s="25"/>
      <c r="ALG187" s="25"/>
      <c r="ALH187" s="25"/>
      <c r="ALI187" s="25"/>
      <c r="ALJ187" s="25"/>
      <c r="ALK187" s="25"/>
      <c r="ALL187" s="25"/>
      <c r="ALM187" s="25"/>
      <c r="ALN187" s="25"/>
      <c r="ALO187" s="25"/>
      <c r="ALP187" s="25"/>
      <c r="ALQ187" s="25"/>
      <c r="ALR187" s="25"/>
      <c r="ALS187" s="25"/>
      <c r="ALT187" s="25"/>
      <c r="ALU187" s="25"/>
      <c r="ALV187" s="25"/>
      <c r="ALW187" s="25"/>
      <c r="ALX187" s="25"/>
      <c r="ALY187" s="25"/>
      <c r="ALZ187" s="25"/>
      <c r="AMA187" s="25"/>
      <c r="AMB187" s="25"/>
      <c r="AMC187" s="25"/>
      <c r="AMD187" s="25"/>
      <c r="AME187" s="25"/>
      <c r="AMF187" s="25"/>
      <c r="AMG187" s="25"/>
      <c r="AMH187" s="25"/>
      <c r="AMI187" s="25"/>
      <c r="AMJ187" s="25"/>
      <c r="AMK187" s="25"/>
      <c r="AML187" s="25"/>
      <c r="AMM187" s="25"/>
      <c r="AMN187" s="25"/>
      <c r="AMO187" s="25"/>
      <c r="AMP187" s="25"/>
      <c r="AMQ187" s="25"/>
      <c r="AMR187" s="25"/>
      <c r="AMS187" s="25"/>
      <c r="AMT187" s="25"/>
      <c r="AMU187" s="25"/>
      <c r="AMV187" s="25"/>
      <c r="AMW187" s="25"/>
      <c r="AMX187" s="25"/>
      <c r="AMY187" s="25"/>
      <c r="AMZ187" s="25"/>
      <c r="ANA187" s="25"/>
      <c r="ANB187" s="25"/>
      <c r="ANC187" s="25"/>
      <c r="AND187" s="25"/>
      <c r="ANE187" s="25"/>
      <c r="ANF187" s="25"/>
      <c r="ANG187" s="25"/>
      <c r="ANH187" s="25"/>
      <c r="ANI187" s="25"/>
      <c r="ANJ187" s="25"/>
      <c r="ANK187" s="25"/>
      <c r="ANL187" s="25"/>
      <c r="ANM187" s="25"/>
      <c r="ANN187" s="25"/>
      <c r="ANO187" s="25"/>
      <c r="ANP187" s="25"/>
      <c r="ANQ187" s="25"/>
      <c r="ANR187" s="25"/>
      <c r="ANS187" s="25"/>
      <c r="ANT187" s="25"/>
      <c r="ANU187" s="25"/>
      <c r="ANV187" s="25"/>
      <c r="ANW187" s="25"/>
      <c r="ANX187" s="25"/>
      <c r="ANY187" s="25"/>
      <c r="ANZ187" s="25"/>
      <c r="AOA187" s="25"/>
      <c r="AOB187" s="25"/>
      <c r="AOC187" s="25"/>
      <c r="AOD187" s="25"/>
      <c r="AOE187" s="25"/>
      <c r="AOF187" s="25"/>
      <c r="AOG187" s="25"/>
      <c r="AOH187" s="25"/>
      <c r="AOI187" s="25"/>
      <c r="AOJ187" s="25"/>
      <c r="AOK187" s="25"/>
      <c r="AOL187" s="25"/>
      <c r="AOM187" s="25"/>
      <c r="AON187" s="25"/>
      <c r="AOO187" s="25"/>
      <c r="AOP187" s="25"/>
      <c r="AOQ187" s="25"/>
      <c r="AOR187" s="25"/>
      <c r="AOS187" s="25"/>
      <c r="AOT187" s="25"/>
      <c r="AOU187" s="25"/>
      <c r="AOV187" s="25"/>
      <c r="AOW187" s="25"/>
      <c r="AOX187" s="25"/>
      <c r="AOY187" s="25"/>
      <c r="AOZ187" s="25"/>
      <c r="APA187" s="25"/>
      <c r="APB187" s="25"/>
      <c r="APC187" s="25"/>
      <c r="APD187" s="25"/>
      <c r="APE187" s="25"/>
      <c r="APF187" s="25"/>
      <c r="APG187" s="25"/>
      <c r="APH187" s="25"/>
      <c r="API187" s="25"/>
      <c r="APJ187" s="25"/>
      <c r="APK187" s="25"/>
      <c r="APL187" s="25"/>
      <c r="APM187" s="25"/>
      <c r="APN187" s="25"/>
      <c r="APO187" s="25"/>
      <c r="APP187" s="25"/>
      <c r="APQ187" s="25"/>
      <c r="APR187" s="25"/>
      <c r="APS187" s="25"/>
      <c r="APT187" s="25"/>
      <c r="APU187" s="25"/>
      <c r="APV187" s="25"/>
      <c r="APW187" s="25"/>
      <c r="APX187" s="25"/>
      <c r="APY187" s="25"/>
      <c r="APZ187" s="25"/>
      <c r="AQA187" s="25"/>
      <c r="AQB187" s="25"/>
      <c r="AQC187" s="25"/>
      <c r="AQD187" s="25"/>
      <c r="AQE187" s="25"/>
      <c r="AQF187" s="25"/>
      <c r="AQG187" s="25"/>
      <c r="AQH187" s="25"/>
      <c r="AQI187" s="25"/>
      <c r="AQJ187" s="25"/>
      <c r="AQK187" s="25"/>
      <c r="AQL187" s="25"/>
      <c r="AQM187" s="25"/>
      <c r="AQN187" s="25"/>
      <c r="AQO187" s="25"/>
      <c r="AQP187" s="25"/>
      <c r="AQQ187" s="25"/>
      <c r="AQR187" s="25"/>
      <c r="AQS187" s="25"/>
      <c r="AQT187" s="25"/>
      <c r="AQU187" s="25"/>
      <c r="AQV187" s="25"/>
      <c r="AQW187" s="25"/>
      <c r="AQX187" s="25"/>
      <c r="AQY187" s="25"/>
      <c r="AQZ187" s="25"/>
      <c r="ARA187" s="25"/>
      <c r="ARB187" s="25"/>
      <c r="ARC187" s="25"/>
      <c r="ARD187" s="25"/>
      <c r="ARE187" s="25"/>
      <c r="ARF187" s="25"/>
      <c r="ARG187" s="25"/>
      <c r="ARH187" s="25"/>
      <c r="ARI187" s="25"/>
      <c r="ARJ187" s="25"/>
      <c r="ARK187" s="25"/>
      <c r="ARL187" s="25"/>
      <c r="ARM187" s="25"/>
      <c r="ARN187" s="25"/>
      <c r="ARO187" s="25"/>
      <c r="ARP187" s="25"/>
      <c r="ARQ187" s="25"/>
      <c r="ARR187" s="25"/>
      <c r="ARS187" s="25"/>
      <c r="ART187" s="25"/>
      <c r="ARU187" s="25"/>
      <c r="ARV187" s="25"/>
      <c r="ARW187" s="25"/>
      <c r="ARX187" s="25"/>
      <c r="ARY187" s="25"/>
      <c r="ARZ187" s="25"/>
      <c r="ASA187" s="25"/>
      <c r="ASB187" s="25"/>
      <c r="ASC187" s="25"/>
      <c r="ASD187" s="25"/>
      <c r="ASE187" s="25"/>
      <c r="ASF187" s="25"/>
      <c r="ASG187" s="25"/>
      <c r="ASH187" s="25"/>
      <c r="ASI187" s="25"/>
      <c r="ASJ187" s="25"/>
      <c r="ASK187" s="25"/>
      <c r="ASL187" s="25"/>
      <c r="ASM187" s="25"/>
      <c r="ASN187" s="25"/>
      <c r="ASO187" s="25"/>
      <c r="ASP187" s="25"/>
      <c r="ASQ187" s="25"/>
      <c r="ASR187" s="25"/>
      <c r="ASS187" s="25"/>
      <c r="AST187" s="25"/>
      <c r="ASU187" s="25"/>
      <c r="ASV187" s="25"/>
      <c r="ASW187" s="25"/>
      <c r="ASX187" s="25"/>
      <c r="ASY187" s="25"/>
      <c r="ASZ187" s="25"/>
      <c r="ATA187" s="25"/>
      <c r="ATB187" s="25"/>
      <c r="ATC187" s="25"/>
      <c r="ATD187" s="25"/>
      <c r="ATE187" s="25"/>
      <c r="ATF187" s="25"/>
      <c r="ATG187" s="25"/>
      <c r="ATH187" s="25"/>
      <c r="ATI187" s="25"/>
      <c r="ATJ187" s="25"/>
      <c r="ATK187" s="25"/>
      <c r="ATL187" s="25"/>
      <c r="ATM187" s="25"/>
      <c r="ATN187" s="25"/>
      <c r="ATO187" s="25"/>
      <c r="ATP187" s="25"/>
      <c r="ATQ187" s="25"/>
      <c r="ATR187" s="25"/>
      <c r="ATS187" s="25"/>
      <c r="ATT187" s="25"/>
      <c r="ATU187" s="25"/>
      <c r="ATV187" s="25"/>
      <c r="ATW187" s="25"/>
      <c r="ATX187" s="25"/>
      <c r="ATY187" s="25"/>
      <c r="ATZ187" s="25"/>
      <c r="AUA187" s="25"/>
      <c r="AUB187" s="25"/>
      <c r="AUC187" s="25"/>
      <c r="AUD187" s="25"/>
      <c r="AUE187" s="25"/>
      <c r="AUF187" s="25"/>
      <c r="AUG187" s="25"/>
      <c r="AUH187" s="25"/>
      <c r="AUI187" s="25"/>
      <c r="AUJ187" s="25"/>
      <c r="AUK187" s="25"/>
      <c r="AUL187" s="25"/>
      <c r="AUM187" s="25"/>
      <c r="AUN187" s="25"/>
      <c r="AUO187" s="25"/>
      <c r="AUP187" s="25"/>
      <c r="AUQ187" s="25"/>
      <c r="AUR187" s="25"/>
      <c r="AUS187" s="25"/>
      <c r="AUT187" s="25"/>
      <c r="AUU187" s="25"/>
      <c r="AUV187" s="25"/>
      <c r="AUW187" s="25"/>
      <c r="AUX187" s="25"/>
      <c r="AUY187" s="25"/>
      <c r="AUZ187" s="25"/>
      <c r="AVA187" s="25"/>
      <c r="AVB187" s="25"/>
      <c r="AVC187" s="25"/>
      <c r="AVD187" s="25"/>
      <c r="AVE187" s="25"/>
      <c r="AVF187" s="25"/>
      <c r="AVG187" s="25"/>
      <c r="AVH187" s="25"/>
      <c r="AVI187" s="25"/>
      <c r="AVJ187" s="25"/>
      <c r="AVK187" s="25"/>
      <c r="AVL187" s="25"/>
      <c r="AVM187" s="25"/>
      <c r="AVN187" s="25"/>
      <c r="AVO187" s="25"/>
      <c r="AVP187" s="25"/>
      <c r="AVQ187" s="25"/>
      <c r="AVR187" s="25"/>
      <c r="AVS187" s="25"/>
      <c r="AVT187" s="25"/>
      <c r="AVU187" s="25"/>
      <c r="AVV187" s="25"/>
      <c r="AVW187" s="25"/>
      <c r="AVX187" s="25"/>
      <c r="AVY187" s="25"/>
      <c r="AVZ187" s="25"/>
      <c r="AWA187" s="25"/>
      <c r="AWB187" s="25"/>
      <c r="AWC187" s="25"/>
      <c r="AWD187" s="25"/>
      <c r="AWE187" s="25"/>
      <c r="AWF187" s="25"/>
      <c r="AWG187" s="25"/>
      <c r="AWH187" s="25"/>
      <c r="AWI187" s="25"/>
      <c r="AWJ187" s="25"/>
      <c r="AWK187" s="25"/>
      <c r="AWL187" s="25"/>
      <c r="AWM187" s="25"/>
      <c r="AWN187" s="25"/>
      <c r="AWO187" s="25"/>
      <c r="AWP187" s="25"/>
      <c r="AWQ187" s="25"/>
      <c r="AWR187" s="25"/>
      <c r="AWS187" s="25"/>
      <c r="AWT187" s="25"/>
      <c r="AWU187" s="25"/>
      <c r="AWV187" s="25"/>
      <c r="AWW187" s="25"/>
      <c r="AWX187" s="25"/>
      <c r="AWY187" s="25"/>
      <c r="AWZ187" s="25"/>
      <c r="AXA187" s="25"/>
      <c r="AXB187" s="25"/>
      <c r="AXC187" s="25"/>
      <c r="AXD187" s="25"/>
      <c r="AXE187" s="25"/>
      <c r="AXF187" s="25"/>
      <c r="AXG187" s="25"/>
      <c r="AXH187" s="25"/>
      <c r="AXI187" s="25"/>
      <c r="AXJ187" s="25"/>
      <c r="AXK187" s="25"/>
      <c r="AXL187" s="25"/>
      <c r="AXM187" s="25"/>
      <c r="AXN187" s="25"/>
      <c r="AXO187" s="25"/>
      <c r="AXP187" s="25"/>
      <c r="AXQ187" s="25"/>
      <c r="AXR187" s="25"/>
      <c r="AXS187" s="25"/>
      <c r="AXT187" s="25"/>
      <c r="AXU187" s="25"/>
      <c r="AXV187" s="25"/>
      <c r="AXW187" s="25"/>
      <c r="AXX187" s="25"/>
      <c r="AXY187" s="25"/>
      <c r="AXZ187" s="25"/>
      <c r="AYA187" s="25"/>
      <c r="AYB187" s="25"/>
      <c r="AYC187" s="25"/>
      <c r="AYD187" s="25"/>
      <c r="AYE187" s="25"/>
      <c r="AYF187" s="25"/>
      <c r="AYG187" s="25"/>
      <c r="AYH187" s="25"/>
      <c r="AYI187" s="25"/>
      <c r="AYJ187" s="25"/>
      <c r="AYK187" s="25"/>
      <c r="AYL187" s="25"/>
      <c r="AYM187" s="25"/>
      <c r="AYN187" s="25"/>
      <c r="AYO187" s="25"/>
      <c r="AYP187" s="25"/>
      <c r="AYQ187" s="25"/>
      <c r="AYR187" s="25"/>
      <c r="AYS187" s="25"/>
      <c r="AYT187" s="25"/>
      <c r="AYU187" s="25"/>
      <c r="AYV187" s="25"/>
      <c r="AYW187" s="25"/>
      <c r="AYX187" s="25"/>
      <c r="AYY187" s="25"/>
      <c r="AYZ187" s="25"/>
      <c r="AZA187" s="25"/>
      <c r="AZB187" s="25"/>
      <c r="AZC187" s="25"/>
      <c r="AZD187" s="25"/>
      <c r="AZE187" s="25"/>
      <c r="AZF187" s="25"/>
      <c r="AZG187" s="25"/>
      <c r="AZH187" s="25"/>
      <c r="AZI187" s="25"/>
      <c r="AZJ187" s="25"/>
      <c r="AZK187" s="25"/>
      <c r="AZL187" s="25"/>
      <c r="AZM187" s="25"/>
      <c r="AZN187" s="25"/>
      <c r="AZO187" s="25"/>
      <c r="AZP187" s="25"/>
      <c r="AZQ187" s="25"/>
      <c r="AZR187" s="25"/>
      <c r="AZS187" s="25"/>
      <c r="AZT187" s="25"/>
      <c r="AZU187" s="25"/>
      <c r="AZV187" s="25"/>
      <c r="AZW187" s="25"/>
      <c r="AZX187" s="25"/>
      <c r="AZY187" s="25"/>
      <c r="AZZ187" s="25"/>
      <c r="BAA187" s="25"/>
      <c r="BAB187" s="25"/>
      <c r="BAC187" s="25"/>
      <c r="BAD187" s="25"/>
      <c r="BAE187" s="25"/>
      <c r="BAF187" s="25"/>
      <c r="BAG187" s="25"/>
      <c r="BAH187" s="25"/>
      <c r="BAI187" s="25"/>
      <c r="BAJ187" s="25"/>
      <c r="BAK187" s="25"/>
      <c r="BAL187" s="25"/>
      <c r="BAM187" s="25"/>
      <c r="BAN187" s="25"/>
      <c r="BAO187" s="25"/>
      <c r="BAP187" s="25"/>
      <c r="BAQ187" s="25"/>
      <c r="BAR187" s="25"/>
      <c r="BAS187" s="25"/>
      <c r="BAT187" s="25"/>
      <c r="BAU187" s="25"/>
      <c r="BAV187" s="25"/>
      <c r="BAW187" s="25"/>
      <c r="BAX187" s="25"/>
      <c r="BAY187" s="25"/>
      <c r="BAZ187" s="25"/>
      <c r="BBA187" s="25"/>
      <c r="BBB187" s="25"/>
      <c r="BBC187" s="25"/>
      <c r="BBD187" s="25"/>
      <c r="BBE187" s="25"/>
      <c r="BBF187" s="25"/>
      <c r="BBG187" s="25"/>
      <c r="BBH187" s="25"/>
      <c r="BBI187" s="25"/>
      <c r="BBJ187" s="25"/>
      <c r="BBK187" s="25"/>
      <c r="BBL187" s="25"/>
      <c r="BBM187" s="25"/>
      <c r="BBN187" s="25"/>
      <c r="BBO187" s="25"/>
      <c r="BBP187" s="25"/>
      <c r="BBQ187" s="25"/>
      <c r="BBR187" s="25"/>
      <c r="BBS187" s="25"/>
      <c r="BBT187" s="25"/>
      <c r="BBU187" s="25"/>
      <c r="BBV187" s="25"/>
      <c r="BBW187" s="25"/>
      <c r="BBX187" s="25"/>
      <c r="BBY187" s="25"/>
      <c r="BBZ187" s="25"/>
      <c r="BCA187" s="25"/>
      <c r="BCB187" s="25"/>
      <c r="BCC187" s="25"/>
      <c r="BCD187" s="25"/>
      <c r="BCE187" s="25"/>
      <c r="BCF187" s="25"/>
      <c r="BCG187" s="25"/>
      <c r="BCH187" s="25"/>
      <c r="BCI187" s="25"/>
      <c r="BCJ187" s="25"/>
      <c r="BCK187" s="25"/>
      <c r="BCL187" s="25"/>
      <c r="BCM187" s="25"/>
      <c r="BCN187" s="25"/>
      <c r="BCO187" s="25"/>
      <c r="BCP187" s="25"/>
      <c r="BCQ187" s="25"/>
      <c r="BCR187" s="25"/>
      <c r="BCS187" s="25"/>
      <c r="BCT187" s="25"/>
      <c r="BCU187" s="25"/>
      <c r="BCV187" s="25"/>
      <c r="BCW187" s="25"/>
      <c r="BCX187" s="25"/>
      <c r="BCY187" s="25"/>
      <c r="BCZ187" s="25"/>
      <c r="BDA187" s="25"/>
      <c r="BDB187" s="25"/>
      <c r="BDC187" s="25"/>
      <c r="BDD187" s="25"/>
      <c r="BDE187" s="25"/>
      <c r="BDF187" s="25"/>
      <c r="BDG187" s="25"/>
      <c r="BDH187" s="25"/>
      <c r="BDI187" s="25"/>
      <c r="BDJ187" s="25"/>
      <c r="BDK187" s="25"/>
      <c r="BDL187" s="25"/>
      <c r="BDM187" s="25"/>
      <c r="BDN187" s="25"/>
      <c r="BDO187" s="25"/>
      <c r="BDP187" s="25"/>
      <c r="BDQ187" s="25"/>
      <c r="BDR187" s="25"/>
      <c r="BDS187" s="25"/>
      <c r="BDT187" s="25"/>
      <c r="BDU187" s="25"/>
      <c r="BDV187" s="25"/>
      <c r="BDW187" s="25"/>
      <c r="BDX187" s="25"/>
      <c r="BDY187" s="25"/>
      <c r="BDZ187" s="25"/>
      <c r="BEA187" s="25"/>
      <c r="BEB187" s="25"/>
      <c r="BEC187" s="25"/>
      <c r="BED187" s="25"/>
      <c r="BEE187" s="25"/>
      <c r="BEF187" s="25"/>
      <c r="BEG187" s="25"/>
      <c r="BEH187" s="25"/>
      <c r="BEI187" s="25"/>
      <c r="BEJ187" s="25"/>
      <c r="BEK187" s="25"/>
      <c r="BEL187" s="25"/>
      <c r="BEM187" s="25"/>
      <c r="BEN187" s="25"/>
      <c r="BEO187" s="25"/>
      <c r="BEP187" s="25"/>
      <c r="BEQ187" s="25"/>
      <c r="BER187" s="25"/>
      <c r="BES187" s="25"/>
      <c r="BET187" s="25"/>
      <c r="BEU187" s="25"/>
      <c r="BEV187" s="25"/>
      <c r="BEW187" s="25"/>
      <c r="BEX187" s="25"/>
      <c r="BEY187" s="25"/>
      <c r="BEZ187" s="25"/>
      <c r="BFA187" s="25"/>
      <c r="BFB187" s="25"/>
      <c r="BFC187" s="25"/>
      <c r="BFD187" s="25"/>
      <c r="BFE187" s="25"/>
      <c r="BFF187" s="25"/>
      <c r="BFG187" s="25"/>
      <c r="BFH187" s="25"/>
      <c r="BFI187" s="25"/>
      <c r="BFJ187" s="25"/>
      <c r="BFK187" s="25"/>
      <c r="BFL187" s="25"/>
      <c r="BFM187" s="25"/>
      <c r="BFN187" s="25"/>
      <c r="BFO187" s="25"/>
      <c r="BFP187" s="25"/>
      <c r="BFQ187" s="25"/>
      <c r="BFR187" s="25"/>
      <c r="BFS187" s="25"/>
      <c r="BFT187" s="25"/>
      <c r="BFU187" s="25"/>
      <c r="BFV187" s="25"/>
      <c r="BFW187" s="25"/>
      <c r="BFX187" s="25"/>
      <c r="BFY187" s="25"/>
      <c r="BFZ187" s="25"/>
      <c r="BGA187" s="25"/>
      <c r="BGB187" s="25"/>
      <c r="BGC187" s="25"/>
      <c r="BGD187" s="25"/>
      <c r="BGE187" s="25"/>
      <c r="BGF187" s="25"/>
      <c r="BGG187" s="25"/>
      <c r="BGH187" s="25"/>
      <c r="BGI187" s="25"/>
      <c r="BGJ187" s="25"/>
      <c r="BGK187" s="25"/>
      <c r="BGL187" s="25"/>
      <c r="BGM187" s="25"/>
      <c r="BGN187" s="25"/>
      <c r="BGO187" s="25"/>
      <c r="BGP187" s="25"/>
      <c r="BGQ187" s="25"/>
      <c r="BGR187" s="25"/>
      <c r="BGS187" s="25"/>
      <c r="BGT187" s="25"/>
      <c r="BGU187" s="25"/>
      <c r="BGV187" s="25"/>
      <c r="BGW187" s="25"/>
      <c r="BGX187" s="25"/>
      <c r="BGY187" s="25"/>
      <c r="BGZ187" s="25"/>
      <c r="BHA187" s="25"/>
      <c r="BHB187" s="25"/>
      <c r="BHC187" s="25"/>
      <c r="BHD187" s="25"/>
      <c r="BHE187" s="25"/>
      <c r="BHF187" s="25"/>
      <c r="BHG187" s="25"/>
      <c r="BHH187" s="25"/>
      <c r="BHI187" s="25"/>
      <c r="BHJ187" s="25"/>
      <c r="BHK187" s="25"/>
      <c r="BHL187" s="25"/>
      <c r="BHM187" s="25"/>
      <c r="BHN187" s="25"/>
      <c r="BHO187" s="25"/>
      <c r="BHP187" s="25"/>
      <c r="BHQ187" s="25"/>
      <c r="BHR187" s="25"/>
      <c r="BHS187" s="25"/>
      <c r="BHT187" s="25"/>
      <c r="BHU187" s="25"/>
      <c r="BHV187" s="25"/>
      <c r="BHW187" s="25"/>
      <c r="BHX187" s="25"/>
      <c r="BHY187" s="25"/>
      <c r="BHZ187" s="25"/>
      <c r="BIA187" s="25"/>
      <c r="BIB187" s="25"/>
      <c r="BIC187" s="25"/>
      <c r="BID187" s="25"/>
      <c r="BIE187" s="25"/>
      <c r="BIF187" s="25"/>
      <c r="BIG187" s="25"/>
      <c r="BIH187" s="25"/>
      <c r="BII187" s="25"/>
      <c r="BIJ187" s="25"/>
      <c r="BIK187" s="25"/>
      <c r="BIL187" s="25"/>
      <c r="BIM187" s="25"/>
      <c r="BIN187" s="25"/>
      <c r="BIO187" s="25"/>
      <c r="BIP187" s="25"/>
      <c r="BIQ187" s="25"/>
      <c r="BIR187" s="25"/>
      <c r="BIS187" s="25"/>
      <c r="BIT187" s="25"/>
      <c r="BIU187" s="25"/>
      <c r="BIV187" s="25"/>
      <c r="BIW187" s="25"/>
      <c r="BIX187" s="25"/>
      <c r="BIY187" s="25"/>
      <c r="BIZ187" s="25"/>
      <c r="BJA187" s="25"/>
      <c r="BJB187" s="25"/>
      <c r="BJC187" s="25"/>
      <c r="BJD187" s="25"/>
      <c r="BJE187" s="25"/>
      <c r="BJF187" s="25"/>
      <c r="BJG187" s="25"/>
      <c r="BJH187" s="25"/>
      <c r="BJI187" s="25"/>
      <c r="BJJ187" s="25"/>
      <c r="BJK187" s="25"/>
      <c r="BJL187" s="25"/>
      <c r="BJM187" s="25"/>
      <c r="BJN187" s="25"/>
      <c r="BJO187" s="25"/>
      <c r="BJP187" s="25"/>
      <c r="BJQ187" s="25"/>
      <c r="BJR187" s="25"/>
      <c r="BJS187" s="25"/>
      <c r="BJT187" s="25"/>
      <c r="BJU187" s="25"/>
      <c r="BJV187" s="25"/>
      <c r="BJW187" s="25"/>
      <c r="BJX187" s="25"/>
      <c r="BJY187" s="25"/>
      <c r="BJZ187" s="25"/>
      <c r="BKA187" s="25"/>
      <c r="BKB187" s="25"/>
      <c r="BKC187" s="25"/>
      <c r="BKD187" s="25"/>
      <c r="BKE187" s="25"/>
      <c r="BKF187" s="25"/>
      <c r="BKG187" s="25"/>
      <c r="BKH187" s="25"/>
      <c r="BKI187" s="25"/>
      <c r="BKJ187" s="25"/>
      <c r="BKK187" s="25"/>
      <c r="BKL187" s="25"/>
      <c r="BKM187" s="25"/>
      <c r="BKN187" s="25"/>
      <c r="BKO187" s="25"/>
      <c r="BKP187" s="25"/>
      <c r="BKQ187" s="25"/>
      <c r="BKR187" s="25"/>
      <c r="BKS187" s="25"/>
      <c r="BKT187" s="25"/>
      <c r="BKU187" s="25"/>
      <c r="BKV187" s="25"/>
      <c r="BKW187" s="25"/>
      <c r="BKX187" s="25"/>
      <c r="BKY187" s="25"/>
      <c r="BKZ187" s="25"/>
      <c r="BLA187" s="25"/>
      <c r="BLB187" s="25"/>
      <c r="BLC187" s="25"/>
      <c r="BLD187" s="25"/>
      <c r="BLE187" s="25"/>
      <c r="BLF187" s="25"/>
      <c r="BLG187" s="25"/>
      <c r="BLH187" s="25"/>
      <c r="BLI187" s="25"/>
      <c r="BLJ187" s="25"/>
      <c r="BLK187" s="25"/>
      <c r="BLL187" s="25"/>
      <c r="BLM187" s="25"/>
      <c r="BLN187" s="25"/>
      <c r="BLO187" s="25"/>
      <c r="BLP187" s="25"/>
      <c r="BLQ187" s="25"/>
      <c r="BLR187" s="25"/>
      <c r="BLS187" s="25"/>
      <c r="BLT187" s="25"/>
      <c r="BLU187" s="25"/>
      <c r="BLV187" s="25"/>
      <c r="BLW187" s="25"/>
      <c r="BLX187" s="25"/>
      <c r="BLY187" s="25"/>
      <c r="BLZ187" s="25"/>
      <c r="BMA187" s="25"/>
      <c r="BMB187" s="25"/>
      <c r="BMC187" s="25"/>
      <c r="BMD187" s="25"/>
      <c r="BME187" s="25"/>
      <c r="BMF187" s="25"/>
      <c r="BMG187" s="25"/>
      <c r="BMH187" s="25"/>
      <c r="BMI187" s="25"/>
      <c r="BMJ187" s="25"/>
      <c r="BMK187" s="25"/>
      <c r="BML187" s="25"/>
      <c r="BMM187" s="25"/>
      <c r="BMN187" s="25"/>
      <c r="BMO187" s="25"/>
      <c r="BMP187" s="25"/>
      <c r="BMQ187" s="25"/>
      <c r="BMR187" s="25"/>
      <c r="BMS187" s="25"/>
      <c r="BMT187" s="25"/>
      <c r="BMU187" s="25"/>
      <c r="BMV187" s="25"/>
      <c r="BMW187" s="25"/>
      <c r="BMX187" s="25"/>
      <c r="BMY187" s="25"/>
      <c r="BMZ187" s="25"/>
      <c r="BNA187" s="25"/>
      <c r="BNB187" s="25"/>
      <c r="BNC187" s="25"/>
      <c r="BND187" s="25"/>
      <c r="BNE187" s="25"/>
      <c r="BNF187" s="25"/>
      <c r="BNG187" s="25"/>
      <c r="BNH187" s="25"/>
      <c r="BNI187" s="25"/>
      <c r="BNJ187" s="25"/>
      <c r="BNK187" s="25"/>
      <c r="BNL187" s="25"/>
      <c r="BNM187" s="25"/>
      <c r="BNN187" s="25"/>
      <c r="BNO187" s="25"/>
      <c r="BNP187" s="25"/>
      <c r="BNQ187" s="25"/>
      <c r="BNR187" s="25"/>
      <c r="BNS187" s="25"/>
      <c r="BNT187" s="25"/>
      <c r="BNU187" s="25"/>
      <c r="BNV187" s="25"/>
      <c r="BNW187" s="25"/>
      <c r="BNX187" s="25"/>
      <c r="BNY187" s="25"/>
      <c r="BNZ187" s="25"/>
      <c r="BOA187" s="25"/>
      <c r="BOB187" s="25"/>
      <c r="BOC187" s="25"/>
      <c r="BOD187" s="25"/>
      <c r="BOE187" s="25"/>
      <c r="BOF187" s="25"/>
      <c r="BOG187" s="25"/>
      <c r="BOH187" s="25"/>
      <c r="BOI187" s="25"/>
      <c r="BOJ187" s="25"/>
      <c r="BOK187" s="25"/>
      <c r="BOL187" s="25"/>
      <c r="BOM187" s="25"/>
      <c r="BON187" s="25"/>
      <c r="BOO187" s="25"/>
      <c r="BOP187" s="25"/>
      <c r="BOQ187" s="25"/>
      <c r="BOR187" s="25"/>
      <c r="BOS187" s="25"/>
      <c r="BOT187" s="25"/>
      <c r="BOU187" s="25"/>
      <c r="BOV187" s="25"/>
      <c r="BOW187" s="25"/>
      <c r="BOX187" s="25"/>
      <c r="BOY187" s="25"/>
      <c r="BOZ187" s="25"/>
      <c r="BPA187" s="25"/>
      <c r="BPB187" s="25"/>
      <c r="BPC187" s="25"/>
      <c r="BPD187" s="25"/>
      <c r="BPE187" s="25"/>
      <c r="BPF187" s="25"/>
      <c r="BPG187" s="25"/>
      <c r="BPH187" s="25"/>
      <c r="BPI187" s="25"/>
      <c r="BPJ187" s="25"/>
      <c r="BPK187" s="25"/>
      <c r="BPL187" s="25"/>
      <c r="BPM187" s="25"/>
      <c r="BPN187" s="25"/>
      <c r="BPO187" s="25"/>
      <c r="BPP187" s="25"/>
      <c r="BPQ187" s="25"/>
      <c r="BPR187" s="25"/>
      <c r="BPS187" s="25"/>
      <c r="BPT187" s="25"/>
      <c r="BPU187" s="25"/>
      <c r="BPV187" s="25"/>
      <c r="BPW187" s="25"/>
      <c r="BPX187" s="25"/>
      <c r="BPY187" s="25"/>
      <c r="BPZ187" s="25"/>
      <c r="BQA187" s="25"/>
      <c r="BQB187" s="25"/>
      <c r="BQC187" s="25"/>
      <c r="BQD187" s="25"/>
      <c r="BQE187" s="25"/>
      <c r="BQF187" s="25"/>
      <c r="BQG187" s="25"/>
      <c r="BQH187" s="25"/>
      <c r="BQI187" s="25"/>
      <c r="BQJ187" s="25"/>
      <c r="BQK187" s="25"/>
      <c r="BQL187" s="25"/>
      <c r="BQM187" s="25"/>
      <c r="BQN187" s="25"/>
      <c r="BQO187" s="25"/>
      <c r="BQP187" s="25"/>
      <c r="BQQ187" s="25"/>
      <c r="BQR187" s="25"/>
      <c r="BQS187" s="25"/>
      <c r="BQT187" s="25"/>
      <c r="BQU187" s="25"/>
      <c r="BQV187" s="25"/>
      <c r="BQW187" s="25"/>
      <c r="BQX187" s="25"/>
      <c r="BQY187" s="25"/>
      <c r="BQZ187" s="25"/>
      <c r="BRA187" s="25"/>
      <c r="BRB187" s="25"/>
      <c r="BRC187" s="25"/>
      <c r="BRD187" s="25"/>
      <c r="BRE187" s="25"/>
      <c r="BRF187" s="25"/>
      <c r="BRG187" s="25"/>
      <c r="BRH187" s="25"/>
      <c r="BRI187" s="25"/>
      <c r="BRJ187" s="25"/>
      <c r="BRK187" s="25"/>
      <c r="BRL187" s="25"/>
      <c r="BRM187" s="25"/>
      <c r="BRN187" s="25"/>
      <c r="BRO187" s="25"/>
      <c r="BRP187" s="25"/>
      <c r="BRQ187" s="25"/>
      <c r="BRR187" s="25"/>
      <c r="BRS187" s="25"/>
      <c r="BRT187" s="25"/>
      <c r="BRU187" s="25"/>
      <c r="BRV187" s="25"/>
      <c r="BRW187" s="25"/>
      <c r="BRX187" s="25"/>
      <c r="BRY187" s="25"/>
      <c r="BRZ187" s="25"/>
      <c r="BSA187" s="25"/>
      <c r="BSB187" s="25"/>
      <c r="BSC187" s="25"/>
      <c r="BSD187" s="25"/>
      <c r="BSE187" s="25"/>
      <c r="BSF187" s="25"/>
      <c r="BSG187" s="25"/>
      <c r="BSH187" s="25"/>
      <c r="BSI187" s="25"/>
      <c r="BSJ187" s="25"/>
      <c r="BSK187" s="25"/>
      <c r="BSL187" s="25"/>
      <c r="BSM187" s="25"/>
      <c r="BSN187" s="25"/>
      <c r="BSO187" s="25"/>
      <c r="BSP187" s="25"/>
      <c r="BSQ187" s="25"/>
      <c r="BSR187" s="25"/>
      <c r="BSS187" s="25"/>
      <c r="BST187" s="25"/>
      <c r="BSU187" s="25"/>
      <c r="BSV187" s="25"/>
      <c r="BSW187" s="25"/>
      <c r="BSX187" s="25"/>
      <c r="BSY187" s="25"/>
      <c r="BSZ187" s="25"/>
      <c r="BTA187" s="25"/>
      <c r="BTB187" s="25"/>
      <c r="BTC187" s="25"/>
      <c r="BTD187" s="25"/>
      <c r="BTE187" s="25"/>
      <c r="BTF187" s="25"/>
      <c r="BTG187" s="25"/>
      <c r="BTH187" s="25"/>
      <c r="BTI187" s="25"/>
      <c r="BTJ187" s="25"/>
      <c r="BTK187" s="25"/>
      <c r="BTL187" s="25"/>
      <c r="BTM187" s="25"/>
      <c r="BTN187" s="25"/>
      <c r="BTO187" s="25"/>
      <c r="BTP187" s="25"/>
      <c r="BTQ187" s="25"/>
      <c r="BTR187" s="25"/>
      <c r="BTS187" s="25"/>
      <c r="BTT187" s="25"/>
      <c r="BTU187" s="25"/>
      <c r="BTV187" s="25"/>
      <c r="BTW187" s="25"/>
      <c r="BTX187" s="25"/>
      <c r="BTY187" s="25"/>
      <c r="BTZ187" s="25"/>
      <c r="BUA187" s="25"/>
      <c r="BUB187" s="25"/>
      <c r="BUC187" s="25"/>
      <c r="BUD187" s="25"/>
      <c r="BUE187" s="25"/>
      <c r="BUF187" s="25"/>
      <c r="BUG187" s="25"/>
      <c r="BUH187" s="25"/>
      <c r="BUI187" s="25"/>
      <c r="BUJ187" s="25"/>
      <c r="BUK187" s="25"/>
      <c r="BUL187" s="25"/>
      <c r="BUM187" s="25"/>
      <c r="BUN187" s="25"/>
      <c r="BUO187" s="25"/>
      <c r="BUP187" s="25"/>
      <c r="BUQ187" s="25"/>
      <c r="BUR187" s="25"/>
      <c r="BUS187" s="25"/>
      <c r="BUT187" s="25"/>
      <c r="BUU187" s="25"/>
      <c r="BUV187" s="25"/>
      <c r="BUW187" s="25"/>
      <c r="BUX187" s="25"/>
      <c r="BUY187" s="25"/>
      <c r="BUZ187" s="25"/>
      <c r="BVA187" s="25"/>
      <c r="BVB187" s="25"/>
      <c r="BVC187" s="25"/>
      <c r="BVD187" s="25"/>
      <c r="BVE187" s="25"/>
      <c r="BVF187" s="25"/>
      <c r="BVG187" s="25"/>
      <c r="BVH187" s="25"/>
      <c r="BVI187" s="25"/>
      <c r="BVJ187" s="25"/>
      <c r="BVK187" s="25"/>
      <c r="BVL187" s="25"/>
      <c r="BVM187" s="25"/>
      <c r="BVN187" s="25"/>
      <c r="BVO187" s="25"/>
      <c r="BVP187" s="25"/>
      <c r="BVQ187" s="25"/>
      <c r="BVR187" s="25"/>
      <c r="BVS187" s="25"/>
      <c r="BVT187" s="25"/>
      <c r="BVU187" s="25"/>
      <c r="BVV187" s="25"/>
      <c r="BVW187" s="25"/>
      <c r="BVX187" s="25"/>
      <c r="BVY187" s="25"/>
      <c r="BVZ187" s="25"/>
      <c r="BWA187" s="25"/>
      <c r="BWB187" s="25"/>
      <c r="BWC187" s="25"/>
      <c r="BWD187" s="25"/>
      <c r="BWE187" s="25"/>
      <c r="BWF187" s="25"/>
      <c r="BWG187" s="25"/>
      <c r="BWH187" s="25"/>
      <c r="BWI187" s="25"/>
      <c r="BWJ187" s="25"/>
      <c r="BWK187" s="25"/>
      <c r="BWL187" s="25"/>
      <c r="BWM187" s="25"/>
      <c r="BWN187" s="25"/>
      <c r="BWO187" s="25"/>
      <c r="BWP187" s="25"/>
      <c r="BWQ187" s="25"/>
      <c r="BWR187" s="25"/>
      <c r="BWS187" s="25"/>
      <c r="BWT187" s="25"/>
      <c r="BWU187" s="25"/>
      <c r="BWV187" s="25"/>
      <c r="BWW187" s="25"/>
      <c r="BWX187" s="25"/>
      <c r="BWY187" s="25"/>
      <c r="BWZ187" s="25"/>
      <c r="BXA187" s="25"/>
      <c r="BXB187" s="25"/>
      <c r="BXC187" s="25"/>
      <c r="BXD187" s="25"/>
      <c r="BXE187" s="25"/>
      <c r="BXF187" s="25"/>
      <c r="BXG187" s="25"/>
      <c r="BXH187" s="25"/>
      <c r="BXI187" s="25"/>
      <c r="BXJ187" s="25"/>
      <c r="BXK187" s="25"/>
      <c r="BXL187" s="25"/>
      <c r="BXM187" s="25"/>
      <c r="BXN187" s="25"/>
      <c r="BXO187" s="25"/>
      <c r="BXP187" s="25"/>
      <c r="BXQ187" s="25"/>
      <c r="BXR187" s="25"/>
      <c r="BXS187" s="25"/>
      <c r="BXT187" s="25"/>
      <c r="BXU187" s="25"/>
      <c r="BXV187" s="25"/>
      <c r="BXW187" s="25"/>
      <c r="BXX187" s="25"/>
      <c r="BXY187" s="25"/>
      <c r="BXZ187" s="25"/>
      <c r="BYA187" s="25"/>
      <c r="BYB187" s="25"/>
      <c r="BYC187" s="25"/>
      <c r="BYD187" s="25"/>
      <c r="BYE187" s="25"/>
      <c r="BYF187" s="25"/>
      <c r="BYG187" s="25"/>
      <c r="BYH187" s="25"/>
      <c r="BYI187" s="25"/>
      <c r="BYJ187" s="25"/>
      <c r="BYK187" s="25"/>
      <c r="BYL187" s="25"/>
      <c r="BYM187" s="25"/>
      <c r="BYN187" s="25"/>
      <c r="BYO187" s="25"/>
      <c r="BYP187" s="25"/>
      <c r="BYQ187" s="25"/>
      <c r="BYR187" s="25"/>
      <c r="BYS187" s="25"/>
      <c r="BYT187" s="25"/>
      <c r="BYU187" s="25"/>
      <c r="BYV187" s="25"/>
      <c r="BYW187" s="25"/>
      <c r="BYX187" s="25"/>
      <c r="BYY187" s="25"/>
      <c r="BYZ187" s="25"/>
      <c r="BZA187" s="25"/>
      <c r="BZB187" s="25"/>
      <c r="BZC187" s="25"/>
      <c r="BZD187" s="25"/>
      <c r="BZE187" s="25"/>
      <c r="BZF187" s="25"/>
      <c r="BZG187" s="25"/>
      <c r="BZH187" s="25"/>
      <c r="BZI187" s="25"/>
      <c r="BZJ187" s="25"/>
      <c r="BZK187" s="25"/>
      <c r="BZL187" s="25"/>
      <c r="BZM187" s="25"/>
      <c r="BZN187" s="25"/>
      <c r="BZO187" s="25"/>
      <c r="BZP187" s="25"/>
      <c r="BZQ187" s="25"/>
      <c r="BZR187" s="25"/>
      <c r="BZS187" s="25"/>
      <c r="BZT187" s="25"/>
      <c r="BZU187" s="25"/>
      <c r="BZV187" s="25"/>
      <c r="BZW187" s="25"/>
      <c r="BZX187" s="25"/>
      <c r="BZY187" s="25"/>
      <c r="BZZ187" s="25"/>
      <c r="CAA187" s="25"/>
      <c r="CAB187" s="25"/>
      <c r="CAC187" s="25"/>
      <c r="CAD187" s="25"/>
      <c r="CAE187" s="25"/>
      <c r="CAF187" s="25"/>
      <c r="CAG187" s="25"/>
      <c r="CAH187" s="25"/>
      <c r="CAI187" s="25"/>
      <c r="CAJ187" s="25"/>
      <c r="CAK187" s="25"/>
      <c r="CAL187" s="25"/>
      <c r="CAM187" s="25"/>
      <c r="CAN187" s="25"/>
      <c r="CAO187" s="25"/>
      <c r="CAP187" s="25"/>
      <c r="CAQ187" s="25"/>
      <c r="CAR187" s="25"/>
      <c r="CAS187" s="25"/>
      <c r="CAT187" s="25"/>
      <c r="CAU187" s="25"/>
      <c r="CAV187" s="25"/>
      <c r="CAW187" s="25"/>
      <c r="CAX187" s="25"/>
      <c r="CAY187" s="25"/>
      <c r="CAZ187" s="25"/>
      <c r="CBA187" s="25"/>
      <c r="CBB187" s="25"/>
      <c r="CBC187" s="25"/>
      <c r="CBD187" s="25"/>
      <c r="CBE187" s="25"/>
      <c r="CBF187" s="25"/>
      <c r="CBG187" s="25"/>
      <c r="CBH187" s="25"/>
      <c r="CBI187" s="25"/>
      <c r="CBJ187" s="25"/>
      <c r="CBK187" s="25"/>
      <c r="CBL187" s="25"/>
      <c r="CBM187" s="25"/>
      <c r="CBN187" s="25"/>
      <c r="CBO187" s="25"/>
      <c r="CBP187" s="25"/>
      <c r="CBQ187" s="25"/>
      <c r="CBR187" s="25"/>
      <c r="CBS187" s="25"/>
      <c r="CBT187" s="25"/>
      <c r="CBU187" s="25"/>
      <c r="CBV187" s="25"/>
      <c r="CBW187" s="25"/>
      <c r="CBX187" s="25"/>
      <c r="CBY187" s="25"/>
      <c r="CBZ187" s="25"/>
      <c r="CCA187" s="25"/>
      <c r="CCB187" s="25"/>
      <c r="CCC187" s="25"/>
      <c r="CCD187" s="25"/>
      <c r="CCE187" s="25"/>
      <c r="CCF187" s="25"/>
      <c r="CCG187" s="25"/>
      <c r="CCH187" s="25"/>
      <c r="CCI187" s="25"/>
      <c r="CCJ187" s="25"/>
      <c r="CCK187" s="25"/>
      <c r="CCL187" s="25"/>
      <c r="CCM187" s="25"/>
      <c r="CCN187" s="25"/>
      <c r="CCO187" s="25"/>
      <c r="CCP187" s="25"/>
      <c r="CCQ187" s="25"/>
      <c r="CCR187" s="25"/>
      <c r="CCS187" s="25"/>
      <c r="CCT187" s="25"/>
      <c r="CCU187" s="25"/>
      <c r="CCV187" s="25"/>
      <c r="CCW187" s="25"/>
      <c r="CCX187" s="25"/>
      <c r="CCY187" s="25"/>
      <c r="CCZ187" s="25"/>
      <c r="CDA187" s="25"/>
      <c r="CDB187" s="25"/>
      <c r="CDC187" s="25"/>
      <c r="CDD187" s="25"/>
      <c r="CDE187" s="25"/>
      <c r="CDF187" s="25"/>
      <c r="CDG187" s="25"/>
      <c r="CDH187" s="25"/>
      <c r="CDI187" s="25"/>
      <c r="CDJ187" s="25"/>
      <c r="CDK187" s="25"/>
      <c r="CDL187" s="25"/>
      <c r="CDM187" s="25"/>
      <c r="CDN187" s="25"/>
      <c r="CDO187" s="25"/>
      <c r="CDP187" s="25"/>
      <c r="CDQ187" s="25"/>
      <c r="CDR187" s="25"/>
      <c r="CDS187" s="25"/>
      <c r="CDT187" s="25"/>
      <c r="CDU187" s="25"/>
      <c r="CDV187" s="25"/>
      <c r="CDW187" s="25"/>
      <c r="CDX187" s="25"/>
      <c r="CDY187" s="25"/>
      <c r="CDZ187" s="25"/>
      <c r="CEA187" s="25"/>
      <c r="CEB187" s="25"/>
      <c r="CEC187" s="25"/>
      <c r="CED187" s="25"/>
      <c r="CEE187" s="25"/>
      <c r="CEF187" s="25"/>
      <c r="CEG187" s="25"/>
      <c r="CEH187" s="25"/>
      <c r="CEI187" s="25"/>
      <c r="CEJ187" s="25"/>
      <c r="CEK187" s="25"/>
      <c r="CEL187" s="25"/>
      <c r="CEM187" s="25"/>
      <c r="CEN187" s="25"/>
      <c r="CEO187" s="25"/>
      <c r="CEP187" s="25"/>
      <c r="CEQ187" s="25"/>
      <c r="CER187" s="25"/>
      <c r="CES187" s="25"/>
      <c r="CET187" s="25"/>
      <c r="CEU187" s="25"/>
      <c r="CEV187" s="25"/>
      <c r="CEW187" s="25"/>
      <c r="CEX187" s="25"/>
      <c r="CEY187" s="25"/>
      <c r="CEZ187" s="25"/>
      <c r="CFA187" s="25"/>
      <c r="CFB187" s="25"/>
      <c r="CFC187" s="25"/>
      <c r="CFD187" s="25"/>
      <c r="CFE187" s="25"/>
      <c r="CFF187" s="25"/>
      <c r="CFG187" s="25"/>
      <c r="CFH187" s="25"/>
      <c r="CFI187" s="25"/>
      <c r="CFJ187" s="25"/>
      <c r="CFK187" s="25"/>
      <c r="CFL187" s="25"/>
      <c r="CFM187" s="25"/>
      <c r="CFN187" s="25"/>
      <c r="CFO187" s="25"/>
      <c r="CFP187" s="25"/>
      <c r="CFQ187" s="25"/>
      <c r="CFR187" s="25"/>
      <c r="CFS187" s="25"/>
      <c r="CFT187" s="25"/>
      <c r="CFU187" s="25"/>
      <c r="CFV187" s="25"/>
      <c r="CFW187" s="25"/>
      <c r="CFX187" s="25"/>
      <c r="CFY187" s="25"/>
      <c r="CFZ187" s="25"/>
      <c r="CGA187" s="25"/>
      <c r="CGB187" s="25"/>
      <c r="CGC187" s="25"/>
      <c r="CGD187" s="25"/>
      <c r="CGE187" s="25"/>
      <c r="CGF187" s="25"/>
      <c r="CGG187" s="25"/>
      <c r="CGH187" s="25"/>
      <c r="CGI187" s="25"/>
      <c r="CGJ187" s="25"/>
      <c r="CGK187" s="25"/>
      <c r="CGL187" s="25"/>
      <c r="CGM187" s="25"/>
      <c r="CGN187" s="25"/>
      <c r="CGO187" s="25"/>
      <c r="CGP187" s="25"/>
      <c r="CGQ187" s="25"/>
      <c r="CGR187" s="25"/>
      <c r="CGS187" s="25"/>
      <c r="CGT187" s="25"/>
      <c r="CGU187" s="25"/>
      <c r="CGV187" s="25"/>
      <c r="CGW187" s="25"/>
      <c r="CGX187" s="25"/>
      <c r="CGY187" s="25"/>
      <c r="CGZ187" s="25"/>
      <c r="CHA187" s="25"/>
      <c r="CHB187" s="25"/>
      <c r="CHC187" s="25"/>
      <c r="CHD187" s="25"/>
      <c r="CHE187" s="25"/>
      <c r="CHF187" s="25"/>
      <c r="CHG187" s="25"/>
      <c r="CHH187" s="25"/>
      <c r="CHI187" s="25"/>
      <c r="CHJ187" s="25"/>
      <c r="CHK187" s="25"/>
      <c r="CHL187" s="25"/>
      <c r="CHM187" s="25"/>
      <c r="CHN187" s="25"/>
      <c r="CHO187" s="25"/>
      <c r="CHP187" s="25"/>
      <c r="CHQ187" s="25"/>
      <c r="CHR187" s="25"/>
      <c r="CHS187" s="25"/>
      <c r="CHT187" s="25"/>
      <c r="CHU187" s="25"/>
      <c r="CHV187" s="25"/>
      <c r="CHW187" s="25"/>
      <c r="CHX187" s="25"/>
      <c r="CHY187" s="25"/>
      <c r="CHZ187" s="25"/>
      <c r="CIA187" s="25"/>
      <c r="CIB187" s="25"/>
      <c r="CIC187" s="25"/>
      <c r="CID187" s="25"/>
      <c r="CIE187" s="25"/>
      <c r="CIF187" s="25"/>
      <c r="CIG187" s="25"/>
      <c r="CIH187" s="25"/>
      <c r="CII187" s="25"/>
      <c r="CIJ187" s="25"/>
      <c r="CIK187" s="25"/>
      <c r="CIL187" s="25"/>
      <c r="CIM187" s="25"/>
      <c r="CIN187" s="25"/>
      <c r="CIO187" s="25"/>
      <c r="CIP187" s="25"/>
      <c r="CIQ187" s="25"/>
      <c r="CIR187" s="25"/>
      <c r="CIS187" s="25"/>
      <c r="CIT187" s="25"/>
      <c r="CIU187" s="25"/>
      <c r="CIV187" s="25"/>
      <c r="CIW187" s="25"/>
      <c r="CIX187" s="25"/>
      <c r="CIY187" s="25"/>
      <c r="CIZ187" s="25"/>
      <c r="CJA187" s="25"/>
      <c r="CJB187" s="25"/>
      <c r="CJC187" s="25"/>
      <c r="CJD187" s="25"/>
      <c r="CJE187" s="25"/>
      <c r="CJF187" s="25"/>
      <c r="CJG187" s="25"/>
      <c r="CJH187" s="25"/>
      <c r="CJI187" s="25"/>
      <c r="CJJ187" s="25"/>
      <c r="CJK187" s="25"/>
      <c r="CJL187" s="25"/>
      <c r="CJM187" s="25"/>
      <c r="CJN187" s="25"/>
      <c r="CJO187" s="25"/>
      <c r="CJP187" s="25"/>
      <c r="CJQ187" s="25"/>
      <c r="CJR187" s="25"/>
      <c r="CJS187" s="25"/>
      <c r="CJT187" s="25"/>
      <c r="CJU187" s="25"/>
      <c r="CJV187" s="25"/>
      <c r="CJW187" s="25"/>
      <c r="CJX187" s="25"/>
      <c r="CJY187" s="25"/>
      <c r="CJZ187" s="25"/>
      <c r="CKA187" s="25"/>
      <c r="CKB187" s="25"/>
      <c r="CKC187" s="25"/>
      <c r="CKD187" s="25"/>
      <c r="CKE187" s="25"/>
      <c r="CKF187" s="25"/>
      <c r="CKG187" s="25"/>
      <c r="CKH187" s="25"/>
      <c r="CKI187" s="25"/>
      <c r="CKJ187" s="25"/>
      <c r="CKK187" s="25"/>
      <c r="CKL187" s="25"/>
      <c r="CKM187" s="25"/>
      <c r="CKN187" s="25"/>
      <c r="CKO187" s="25"/>
      <c r="CKP187" s="25"/>
      <c r="CKQ187" s="25"/>
      <c r="CKR187" s="25"/>
      <c r="CKS187" s="25"/>
      <c r="CKT187" s="25"/>
      <c r="CKU187" s="25"/>
      <c r="CKV187" s="25"/>
      <c r="CKW187" s="25"/>
      <c r="CKX187" s="25"/>
      <c r="CKY187" s="25"/>
      <c r="CKZ187" s="25"/>
      <c r="CLA187" s="25"/>
      <c r="CLB187" s="25"/>
      <c r="CLC187" s="25"/>
      <c r="CLD187" s="25"/>
      <c r="CLE187" s="25"/>
      <c r="CLF187" s="25"/>
      <c r="CLG187" s="25"/>
      <c r="CLH187" s="25"/>
      <c r="CLI187" s="25"/>
      <c r="CLJ187" s="25"/>
      <c r="CLK187" s="25"/>
      <c r="CLL187" s="25"/>
      <c r="CLM187" s="25"/>
      <c r="CLN187" s="25"/>
      <c r="CLO187" s="25"/>
      <c r="CLP187" s="25"/>
      <c r="CLQ187" s="25"/>
      <c r="CLR187" s="25"/>
      <c r="CLS187" s="25"/>
      <c r="CLT187" s="25"/>
      <c r="CLU187" s="25"/>
      <c r="CLV187" s="25"/>
      <c r="CLW187" s="25"/>
      <c r="CLX187" s="25"/>
      <c r="CLY187" s="25"/>
      <c r="CLZ187" s="25"/>
      <c r="CMA187" s="25"/>
      <c r="CMB187" s="25"/>
      <c r="CMC187" s="25"/>
      <c r="CMD187" s="25"/>
      <c r="CME187" s="25"/>
      <c r="CMF187" s="25"/>
      <c r="CMG187" s="25"/>
      <c r="CMH187" s="25"/>
      <c r="CMI187" s="25"/>
      <c r="CMJ187" s="25"/>
      <c r="CMK187" s="25"/>
      <c r="CML187" s="25"/>
      <c r="CMM187" s="25"/>
      <c r="CMN187" s="25"/>
      <c r="CMO187" s="25"/>
      <c r="CMP187" s="25"/>
      <c r="CMQ187" s="25"/>
      <c r="CMR187" s="25"/>
      <c r="CMS187" s="25"/>
      <c r="CMT187" s="25"/>
      <c r="CMU187" s="25"/>
      <c r="CMV187" s="25"/>
      <c r="CMW187" s="25"/>
      <c r="CMX187" s="25"/>
      <c r="CMY187" s="25"/>
      <c r="CMZ187" s="25"/>
      <c r="CNA187" s="25"/>
      <c r="CNB187" s="25"/>
      <c r="CNC187" s="25"/>
      <c r="CND187" s="25"/>
      <c r="CNE187" s="25"/>
      <c r="CNF187" s="25"/>
      <c r="CNG187" s="25"/>
      <c r="CNH187" s="25"/>
      <c r="CNI187" s="25"/>
      <c r="CNJ187" s="25"/>
      <c r="CNK187" s="25"/>
      <c r="CNL187" s="25"/>
      <c r="CNM187" s="25"/>
      <c r="CNN187" s="25"/>
      <c r="CNO187" s="25"/>
      <c r="CNP187" s="25"/>
      <c r="CNQ187" s="25"/>
      <c r="CNR187" s="25"/>
      <c r="CNS187" s="25"/>
      <c r="CNT187" s="25"/>
      <c r="CNU187" s="25"/>
      <c r="CNV187" s="25"/>
      <c r="CNW187" s="25"/>
      <c r="CNX187" s="25"/>
      <c r="CNY187" s="25"/>
      <c r="CNZ187" s="25"/>
      <c r="COA187" s="25"/>
      <c r="COB187" s="25"/>
      <c r="COC187" s="25"/>
      <c r="COD187" s="25"/>
      <c r="COE187" s="25"/>
      <c r="COF187" s="25"/>
      <c r="COG187" s="25"/>
      <c r="COH187" s="25"/>
      <c r="COI187" s="25"/>
      <c r="COJ187" s="25"/>
      <c r="COK187" s="25"/>
      <c r="COL187" s="25"/>
      <c r="COM187" s="25"/>
      <c r="CON187" s="25"/>
      <c r="COO187" s="25"/>
      <c r="COP187" s="25"/>
      <c r="COQ187" s="25"/>
      <c r="COR187" s="25"/>
      <c r="COS187" s="25"/>
      <c r="COT187" s="25"/>
      <c r="COU187" s="25"/>
      <c r="COV187" s="25"/>
      <c r="COW187" s="25"/>
      <c r="COX187" s="25"/>
      <c r="COY187" s="25"/>
      <c r="COZ187" s="25"/>
      <c r="CPA187" s="25"/>
      <c r="CPB187" s="25"/>
      <c r="CPC187" s="25"/>
      <c r="CPD187" s="25"/>
      <c r="CPE187" s="25"/>
      <c r="CPF187" s="25"/>
      <c r="CPG187" s="25"/>
      <c r="CPH187" s="25"/>
      <c r="CPI187" s="25"/>
      <c r="CPJ187" s="25"/>
      <c r="CPK187" s="25"/>
      <c r="CPL187" s="25"/>
      <c r="CPM187" s="25"/>
      <c r="CPN187" s="25"/>
      <c r="CPO187" s="25"/>
      <c r="CPP187" s="25"/>
      <c r="CPQ187" s="25"/>
      <c r="CPR187" s="25"/>
      <c r="CPS187" s="25"/>
      <c r="CPT187" s="25"/>
      <c r="CPU187" s="25"/>
      <c r="CPV187" s="25"/>
      <c r="CPW187" s="25"/>
      <c r="CPX187" s="25"/>
      <c r="CPY187" s="25"/>
      <c r="CPZ187" s="25"/>
      <c r="CQA187" s="25"/>
      <c r="CQB187" s="25"/>
      <c r="CQC187" s="25"/>
      <c r="CQD187" s="25"/>
      <c r="CQE187" s="25"/>
      <c r="CQF187" s="25"/>
      <c r="CQG187" s="25"/>
      <c r="CQH187" s="25"/>
      <c r="CQI187" s="25"/>
      <c r="CQJ187" s="25"/>
      <c r="CQK187" s="25"/>
      <c r="CQL187" s="25"/>
      <c r="CQM187" s="25"/>
      <c r="CQN187" s="25"/>
      <c r="CQO187" s="25"/>
      <c r="CQP187" s="25"/>
      <c r="CQQ187" s="25"/>
      <c r="CQR187" s="25"/>
      <c r="CQS187" s="25"/>
      <c r="CQT187" s="25"/>
      <c r="CQU187" s="25"/>
      <c r="CQV187" s="25"/>
      <c r="CQW187" s="25"/>
      <c r="CQX187" s="25"/>
      <c r="CQY187" s="25"/>
      <c r="CQZ187" s="25"/>
      <c r="CRA187" s="25"/>
      <c r="CRB187" s="25"/>
      <c r="CRC187" s="25"/>
      <c r="CRD187" s="25"/>
      <c r="CRE187" s="25"/>
      <c r="CRF187" s="25"/>
      <c r="CRG187" s="25"/>
      <c r="CRH187" s="25"/>
      <c r="CRI187" s="25"/>
      <c r="CRJ187" s="25"/>
      <c r="CRK187" s="25"/>
      <c r="CRL187" s="25"/>
      <c r="CRM187" s="25"/>
      <c r="CRN187" s="25"/>
      <c r="CRO187" s="25"/>
      <c r="CRP187" s="25"/>
      <c r="CRQ187" s="25"/>
      <c r="CRR187" s="25"/>
      <c r="CRS187" s="25"/>
      <c r="CRT187" s="25"/>
      <c r="CRU187" s="25"/>
      <c r="CRV187" s="25"/>
      <c r="CRW187" s="25"/>
      <c r="CRX187" s="25"/>
      <c r="CRY187" s="25"/>
      <c r="CRZ187" s="25"/>
      <c r="CSA187" s="25"/>
      <c r="CSB187" s="25"/>
      <c r="CSC187" s="25"/>
      <c r="CSD187" s="25"/>
      <c r="CSE187" s="25"/>
      <c r="CSF187" s="25"/>
      <c r="CSG187" s="25"/>
      <c r="CSH187" s="25"/>
      <c r="CSI187" s="25"/>
      <c r="CSJ187" s="25"/>
      <c r="CSK187" s="25"/>
      <c r="CSL187" s="25"/>
      <c r="CSM187" s="25"/>
      <c r="CSN187" s="25"/>
      <c r="CSO187" s="25"/>
      <c r="CSP187" s="25"/>
      <c r="CSQ187" s="25"/>
      <c r="CSR187" s="25"/>
      <c r="CSS187" s="25"/>
      <c r="CST187" s="25"/>
      <c r="CSU187" s="25"/>
      <c r="CSV187" s="25"/>
      <c r="CSW187" s="25"/>
      <c r="CSX187" s="25"/>
      <c r="CSY187" s="25"/>
      <c r="CSZ187" s="25"/>
      <c r="CTA187" s="25"/>
      <c r="CTB187" s="25"/>
      <c r="CTC187" s="25"/>
      <c r="CTD187" s="25"/>
      <c r="CTE187" s="25"/>
      <c r="CTF187" s="25"/>
      <c r="CTG187" s="25"/>
      <c r="CTH187" s="25"/>
      <c r="CTI187" s="25"/>
      <c r="CTJ187" s="25"/>
      <c r="CTK187" s="25"/>
      <c r="CTL187" s="25"/>
      <c r="CTM187" s="25"/>
      <c r="CTN187" s="25"/>
      <c r="CTO187" s="25"/>
      <c r="CTP187" s="25"/>
      <c r="CTQ187" s="25"/>
      <c r="CTR187" s="25"/>
      <c r="CTS187" s="25"/>
      <c r="CTT187" s="25"/>
      <c r="CTU187" s="25"/>
      <c r="CTV187" s="25"/>
      <c r="CTW187" s="25"/>
      <c r="CTX187" s="25"/>
      <c r="CTY187" s="25"/>
      <c r="CTZ187" s="25"/>
      <c r="CUA187" s="25"/>
      <c r="CUB187" s="25"/>
      <c r="CUC187" s="25"/>
      <c r="CUD187" s="25"/>
      <c r="CUE187" s="25"/>
      <c r="CUF187" s="25"/>
      <c r="CUG187" s="25"/>
      <c r="CUH187" s="25"/>
      <c r="CUI187" s="25"/>
      <c r="CUJ187" s="25"/>
      <c r="CUK187" s="25"/>
      <c r="CUL187" s="25"/>
      <c r="CUM187" s="25"/>
      <c r="CUN187" s="25"/>
      <c r="CUO187" s="25"/>
      <c r="CUP187" s="25"/>
      <c r="CUQ187" s="25"/>
      <c r="CUR187" s="25"/>
      <c r="CUS187" s="25"/>
      <c r="CUT187" s="25"/>
      <c r="CUU187" s="25"/>
      <c r="CUV187" s="25"/>
      <c r="CUW187" s="25"/>
      <c r="CUX187" s="25"/>
      <c r="CUY187" s="25"/>
      <c r="CUZ187" s="25"/>
      <c r="CVA187" s="25"/>
      <c r="CVB187" s="25"/>
      <c r="CVC187" s="25"/>
      <c r="CVD187" s="25"/>
      <c r="CVE187" s="25"/>
      <c r="CVF187" s="25"/>
      <c r="CVG187" s="25"/>
      <c r="CVH187" s="25"/>
      <c r="CVI187" s="25"/>
      <c r="CVJ187" s="25"/>
      <c r="CVK187" s="25"/>
      <c r="CVL187" s="25"/>
      <c r="CVM187" s="25"/>
      <c r="CVN187" s="25"/>
      <c r="CVO187" s="25"/>
      <c r="CVP187" s="25"/>
      <c r="CVQ187" s="25"/>
      <c r="CVR187" s="25"/>
      <c r="CVS187" s="25"/>
      <c r="CVT187" s="25"/>
      <c r="CVU187" s="25"/>
      <c r="CVV187" s="25"/>
      <c r="CVW187" s="25"/>
      <c r="CVX187" s="25"/>
      <c r="CVY187" s="25"/>
      <c r="CVZ187" s="25"/>
      <c r="CWA187" s="25"/>
      <c r="CWB187" s="25"/>
      <c r="CWC187" s="25"/>
      <c r="CWD187" s="25"/>
      <c r="CWE187" s="25"/>
      <c r="CWF187" s="25"/>
      <c r="CWG187" s="25"/>
      <c r="CWH187" s="25"/>
      <c r="CWI187" s="25"/>
      <c r="CWJ187" s="25"/>
      <c r="CWK187" s="25"/>
      <c r="CWL187" s="25"/>
      <c r="CWM187" s="25"/>
      <c r="CWN187" s="25"/>
      <c r="CWO187" s="25"/>
      <c r="CWP187" s="25"/>
      <c r="CWQ187" s="25"/>
      <c r="CWR187" s="25"/>
      <c r="CWS187" s="25"/>
      <c r="CWT187" s="25"/>
      <c r="CWU187" s="25"/>
      <c r="CWV187" s="25"/>
      <c r="CWW187" s="25"/>
      <c r="CWX187" s="25"/>
      <c r="CWY187" s="25"/>
      <c r="CWZ187" s="25"/>
      <c r="CXA187" s="25"/>
      <c r="CXB187" s="25"/>
      <c r="CXC187" s="25"/>
      <c r="CXD187" s="25"/>
      <c r="CXE187" s="25"/>
      <c r="CXF187" s="25"/>
      <c r="CXG187" s="25"/>
      <c r="CXH187" s="25"/>
      <c r="CXI187" s="25"/>
      <c r="CXJ187" s="25"/>
      <c r="CXK187" s="25"/>
      <c r="CXL187" s="25"/>
      <c r="CXM187" s="25"/>
      <c r="CXN187" s="25"/>
      <c r="CXO187" s="25"/>
      <c r="CXP187" s="25"/>
      <c r="CXQ187" s="25"/>
      <c r="CXR187" s="25"/>
      <c r="CXS187" s="25"/>
      <c r="CXT187" s="25"/>
      <c r="CXU187" s="25"/>
      <c r="CXV187" s="25"/>
      <c r="CXW187" s="25"/>
      <c r="CXX187" s="25"/>
      <c r="CXY187" s="25"/>
      <c r="CXZ187" s="25"/>
      <c r="CYA187" s="25"/>
      <c r="CYB187" s="25"/>
      <c r="CYC187" s="25"/>
      <c r="CYD187" s="25"/>
      <c r="CYE187" s="25"/>
      <c r="CYF187" s="25"/>
      <c r="CYG187" s="25"/>
      <c r="CYH187" s="25"/>
      <c r="CYI187" s="25"/>
      <c r="CYJ187" s="25"/>
      <c r="CYK187" s="25"/>
      <c r="CYL187" s="25"/>
      <c r="CYM187" s="25"/>
      <c r="CYN187" s="25"/>
      <c r="CYO187" s="25"/>
      <c r="CYP187" s="25"/>
      <c r="CYQ187" s="25"/>
      <c r="CYR187" s="25"/>
      <c r="CYS187" s="25"/>
      <c r="CYT187" s="25"/>
      <c r="CYU187" s="25"/>
      <c r="CYV187" s="25"/>
      <c r="CYW187" s="25"/>
      <c r="CYX187" s="25"/>
      <c r="CYY187" s="25"/>
      <c r="CYZ187" s="25"/>
      <c r="CZA187" s="25"/>
      <c r="CZB187" s="25"/>
      <c r="CZC187" s="25"/>
      <c r="CZD187" s="25"/>
      <c r="CZE187" s="25"/>
      <c r="CZF187" s="25"/>
      <c r="CZG187" s="25"/>
      <c r="CZH187" s="25"/>
      <c r="CZI187" s="25"/>
      <c r="CZJ187" s="25"/>
      <c r="CZK187" s="25"/>
      <c r="CZL187" s="25"/>
      <c r="CZM187" s="25"/>
      <c r="CZN187" s="25"/>
      <c r="CZO187" s="25"/>
      <c r="CZP187" s="25"/>
      <c r="CZQ187" s="25"/>
      <c r="CZR187" s="25"/>
      <c r="CZS187" s="25"/>
      <c r="CZT187" s="25"/>
      <c r="CZU187" s="25"/>
      <c r="CZV187" s="25"/>
      <c r="CZW187" s="25"/>
      <c r="CZX187" s="25"/>
      <c r="CZY187" s="25"/>
      <c r="CZZ187" s="25"/>
      <c r="DAA187" s="25"/>
      <c r="DAB187" s="25"/>
      <c r="DAC187" s="25"/>
      <c r="DAD187" s="25"/>
      <c r="DAE187" s="25"/>
      <c r="DAF187" s="25"/>
      <c r="DAG187" s="25"/>
      <c r="DAH187" s="25"/>
      <c r="DAI187" s="25"/>
      <c r="DAJ187" s="25"/>
      <c r="DAK187" s="25"/>
      <c r="DAL187" s="25"/>
      <c r="DAM187" s="25"/>
      <c r="DAN187" s="25"/>
      <c r="DAO187" s="25"/>
      <c r="DAP187" s="25"/>
      <c r="DAQ187" s="25"/>
      <c r="DAR187" s="25"/>
      <c r="DAS187" s="25"/>
      <c r="DAT187" s="25"/>
      <c r="DAU187" s="25"/>
      <c r="DAV187" s="25"/>
      <c r="DAW187" s="25"/>
      <c r="DAX187" s="25"/>
      <c r="DAY187" s="25"/>
      <c r="DAZ187" s="25"/>
      <c r="DBA187" s="25"/>
      <c r="DBB187" s="25"/>
      <c r="DBC187" s="25"/>
      <c r="DBD187" s="25"/>
      <c r="DBE187" s="25"/>
      <c r="DBF187" s="25"/>
      <c r="DBG187" s="25"/>
      <c r="DBH187" s="25"/>
      <c r="DBI187" s="25"/>
      <c r="DBJ187" s="25"/>
      <c r="DBK187" s="25"/>
      <c r="DBL187" s="25"/>
      <c r="DBM187" s="25"/>
      <c r="DBN187" s="25"/>
      <c r="DBO187" s="25"/>
      <c r="DBP187" s="25"/>
      <c r="DBQ187" s="25"/>
      <c r="DBR187" s="25"/>
      <c r="DBS187" s="25"/>
      <c r="DBT187" s="25"/>
      <c r="DBU187" s="25"/>
      <c r="DBV187" s="25"/>
      <c r="DBW187" s="25"/>
      <c r="DBX187" s="25"/>
      <c r="DBY187" s="25"/>
      <c r="DBZ187" s="25"/>
      <c r="DCA187" s="25"/>
      <c r="DCB187" s="25"/>
      <c r="DCC187" s="25"/>
      <c r="DCD187" s="25"/>
      <c r="DCE187" s="25"/>
      <c r="DCF187" s="25"/>
      <c r="DCG187" s="25"/>
      <c r="DCH187" s="25"/>
      <c r="DCI187" s="25"/>
      <c r="DCJ187" s="25"/>
      <c r="DCK187" s="25"/>
      <c r="DCL187" s="25"/>
      <c r="DCM187" s="25"/>
      <c r="DCN187" s="25"/>
      <c r="DCO187" s="25"/>
      <c r="DCP187" s="25"/>
      <c r="DCQ187" s="25"/>
      <c r="DCR187" s="25"/>
      <c r="DCS187" s="25"/>
      <c r="DCT187" s="25"/>
      <c r="DCU187" s="25"/>
      <c r="DCV187" s="25"/>
      <c r="DCW187" s="25"/>
      <c r="DCX187" s="25"/>
      <c r="DCY187" s="25"/>
      <c r="DCZ187" s="25"/>
      <c r="DDA187" s="25"/>
      <c r="DDB187" s="25"/>
      <c r="DDC187" s="25"/>
      <c r="DDD187" s="25"/>
      <c r="DDE187" s="25"/>
      <c r="DDF187" s="25"/>
      <c r="DDG187" s="25"/>
      <c r="DDH187" s="25"/>
      <c r="DDI187" s="25"/>
      <c r="DDJ187" s="25"/>
      <c r="DDK187" s="25"/>
      <c r="DDL187" s="25"/>
      <c r="DDM187" s="25"/>
      <c r="DDN187" s="25"/>
      <c r="DDO187" s="25"/>
      <c r="DDP187" s="25"/>
      <c r="DDQ187" s="25"/>
      <c r="DDR187" s="25"/>
      <c r="DDS187" s="25"/>
      <c r="DDT187" s="25"/>
      <c r="DDU187" s="25"/>
      <c r="DDV187" s="25"/>
      <c r="DDW187" s="25"/>
      <c r="DDX187" s="25"/>
      <c r="DDY187" s="25"/>
      <c r="DDZ187" s="25"/>
      <c r="DEA187" s="25"/>
      <c r="DEB187" s="25"/>
      <c r="DEC187" s="25"/>
      <c r="DED187" s="25"/>
      <c r="DEE187" s="25"/>
      <c r="DEF187" s="25"/>
      <c r="DEG187" s="25"/>
      <c r="DEH187" s="25"/>
      <c r="DEI187" s="25"/>
      <c r="DEJ187" s="25"/>
      <c r="DEK187" s="25"/>
      <c r="DEL187" s="25"/>
      <c r="DEM187" s="25"/>
      <c r="DEN187" s="25"/>
      <c r="DEO187" s="25"/>
      <c r="DEP187" s="25"/>
      <c r="DEQ187" s="25"/>
      <c r="DER187" s="25"/>
      <c r="DES187" s="25"/>
      <c r="DET187" s="25"/>
      <c r="DEU187" s="25"/>
      <c r="DEV187" s="25"/>
      <c r="DEW187" s="25"/>
      <c r="DEX187" s="25"/>
      <c r="DEY187" s="25"/>
      <c r="DEZ187" s="25"/>
      <c r="DFA187" s="25"/>
      <c r="DFB187" s="25"/>
      <c r="DFC187" s="25"/>
      <c r="DFD187" s="25"/>
      <c r="DFE187" s="25"/>
      <c r="DFF187" s="25"/>
      <c r="DFG187" s="25"/>
      <c r="DFH187" s="25"/>
      <c r="DFI187" s="25"/>
      <c r="DFJ187" s="25"/>
      <c r="DFK187" s="25"/>
      <c r="DFL187" s="25"/>
      <c r="DFM187" s="25"/>
      <c r="DFN187" s="25"/>
      <c r="DFO187" s="25"/>
      <c r="DFP187" s="25"/>
      <c r="DFQ187" s="25"/>
      <c r="DFR187" s="25"/>
      <c r="DFS187" s="25"/>
      <c r="DFT187" s="25"/>
      <c r="DFU187" s="25"/>
      <c r="DFV187" s="25"/>
      <c r="DFW187" s="25"/>
      <c r="DFX187" s="25"/>
      <c r="DFY187" s="25"/>
      <c r="DFZ187" s="25"/>
      <c r="DGA187" s="25"/>
      <c r="DGB187" s="25"/>
      <c r="DGC187" s="25"/>
      <c r="DGD187" s="25"/>
      <c r="DGE187" s="25"/>
      <c r="DGF187" s="25"/>
      <c r="DGG187" s="25"/>
      <c r="DGH187" s="25"/>
      <c r="DGI187" s="25"/>
      <c r="DGJ187" s="25"/>
      <c r="DGK187" s="25"/>
      <c r="DGL187" s="25"/>
      <c r="DGM187" s="25"/>
      <c r="DGN187" s="25"/>
      <c r="DGO187" s="25"/>
      <c r="DGP187" s="25"/>
      <c r="DGQ187" s="25"/>
      <c r="DGR187" s="25"/>
      <c r="DGS187" s="25"/>
      <c r="DGT187" s="25"/>
      <c r="DGU187" s="25"/>
      <c r="DGV187" s="25"/>
      <c r="DGW187" s="25"/>
      <c r="DGX187" s="25"/>
      <c r="DGY187" s="25"/>
      <c r="DGZ187" s="25"/>
      <c r="DHA187" s="25"/>
      <c r="DHB187" s="25"/>
      <c r="DHC187" s="25"/>
      <c r="DHD187" s="25"/>
      <c r="DHE187" s="25"/>
      <c r="DHF187" s="25"/>
      <c r="DHG187" s="25"/>
      <c r="DHH187" s="25"/>
      <c r="DHI187" s="25"/>
      <c r="DHJ187" s="25"/>
      <c r="DHK187" s="25"/>
      <c r="DHL187" s="25"/>
      <c r="DHM187" s="25"/>
      <c r="DHN187" s="25"/>
      <c r="DHO187" s="25"/>
      <c r="DHP187" s="25"/>
      <c r="DHQ187" s="25"/>
      <c r="DHR187" s="25"/>
      <c r="DHS187" s="25"/>
      <c r="DHT187" s="25"/>
      <c r="DHU187" s="25"/>
      <c r="DHV187" s="25"/>
      <c r="DHW187" s="25"/>
      <c r="DHX187" s="25"/>
      <c r="DHY187" s="25"/>
      <c r="DHZ187" s="25"/>
      <c r="DIA187" s="25"/>
      <c r="DIB187" s="25"/>
      <c r="DIC187" s="25"/>
      <c r="DID187" s="25"/>
      <c r="DIE187" s="25"/>
      <c r="DIF187" s="25"/>
      <c r="DIG187" s="25"/>
      <c r="DIH187" s="25"/>
      <c r="DII187" s="25"/>
      <c r="DIJ187" s="25"/>
      <c r="DIK187" s="25"/>
      <c r="DIL187" s="25"/>
      <c r="DIM187" s="25"/>
      <c r="DIN187" s="25"/>
      <c r="DIO187" s="25"/>
      <c r="DIP187" s="25"/>
      <c r="DIQ187" s="25"/>
      <c r="DIR187" s="25"/>
      <c r="DIS187" s="25"/>
      <c r="DIT187" s="25"/>
      <c r="DIU187" s="25"/>
      <c r="DIV187" s="25"/>
      <c r="DIW187" s="25"/>
      <c r="DIX187" s="25"/>
      <c r="DIY187" s="25"/>
      <c r="DIZ187" s="25"/>
      <c r="DJA187" s="25"/>
      <c r="DJB187" s="25"/>
      <c r="DJC187" s="25"/>
      <c r="DJD187" s="25"/>
      <c r="DJE187" s="25"/>
      <c r="DJF187" s="25"/>
      <c r="DJG187" s="25"/>
      <c r="DJH187" s="25"/>
      <c r="DJI187" s="25"/>
      <c r="DJJ187" s="25"/>
      <c r="DJK187" s="25"/>
      <c r="DJL187" s="25"/>
      <c r="DJM187" s="25"/>
      <c r="DJN187" s="25"/>
      <c r="DJO187" s="25"/>
      <c r="DJP187" s="25"/>
      <c r="DJQ187" s="25"/>
      <c r="DJR187" s="25"/>
      <c r="DJS187" s="25"/>
      <c r="DJT187" s="25"/>
      <c r="DJU187" s="25"/>
      <c r="DJV187" s="25"/>
      <c r="DJW187" s="25"/>
      <c r="DJX187" s="25"/>
      <c r="DJY187" s="25"/>
      <c r="DJZ187" s="25"/>
      <c r="DKA187" s="25"/>
      <c r="DKB187" s="25"/>
      <c r="DKC187" s="25"/>
      <c r="DKD187" s="25"/>
      <c r="DKE187" s="25"/>
      <c r="DKF187" s="25"/>
      <c r="DKG187" s="25"/>
      <c r="DKH187" s="25"/>
      <c r="DKI187" s="25"/>
      <c r="DKJ187" s="25"/>
      <c r="DKK187" s="25"/>
      <c r="DKL187" s="25"/>
      <c r="DKM187" s="25"/>
      <c r="DKN187" s="25"/>
      <c r="DKO187" s="25"/>
      <c r="DKP187" s="25"/>
      <c r="DKQ187" s="25"/>
      <c r="DKR187" s="25"/>
      <c r="DKS187" s="25"/>
      <c r="DKT187" s="25"/>
      <c r="DKU187" s="25"/>
      <c r="DKV187" s="25"/>
      <c r="DKW187" s="25"/>
      <c r="DKX187" s="25"/>
      <c r="DKY187" s="25"/>
      <c r="DKZ187" s="25"/>
      <c r="DLA187" s="25"/>
      <c r="DLB187" s="25"/>
      <c r="DLC187" s="25"/>
      <c r="DLD187" s="25"/>
      <c r="DLE187" s="25"/>
      <c r="DLF187" s="25"/>
      <c r="DLG187" s="25"/>
      <c r="DLH187" s="25"/>
      <c r="DLI187" s="25"/>
      <c r="DLJ187" s="25"/>
      <c r="DLK187" s="25"/>
      <c r="DLL187" s="25"/>
      <c r="DLM187" s="25"/>
      <c r="DLN187" s="25"/>
      <c r="DLO187" s="25"/>
      <c r="DLP187" s="25"/>
      <c r="DLQ187" s="25"/>
      <c r="DLR187" s="25"/>
      <c r="DLS187" s="25"/>
      <c r="DLT187" s="25"/>
      <c r="DLU187" s="25"/>
      <c r="DLV187" s="25"/>
      <c r="DLW187" s="25"/>
      <c r="DLX187" s="25"/>
      <c r="DLY187" s="25"/>
      <c r="DLZ187" s="25"/>
      <c r="DMA187" s="25"/>
      <c r="DMB187" s="25"/>
      <c r="DMC187" s="25"/>
      <c r="DMD187" s="25"/>
      <c r="DME187" s="25"/>
      <c r="DMF187" s="25"/>
      <c r="DMG187" s="25"/>
      <c r="DMH187" s="25"/>
      <c r="DMI187" s="25"/>
      <c r="DMJ187" s="25"/>
      <c r="DMK187" s="25"/>
      <c r="DML187" s="25"/>
      <c r="DMM187" s="25"/>
      <c r="DMN187" s="25"/>
      <c r="DMO187" s="25"/>
      <c r="DMP187" s="25"/>
      <c r="DMQ187" s="25"/>
      <c r="DMR187" s="25"/>
      <c r="DMS187" s="25"/>
      <c r="DMT187" s="25"/>
      <c r="DMU187" s="25"/>
      <c r="DMV187" s="25"/>
      <c r="DMW187" s="25"/>
      <c r="DMX187" s="25"/>
      <c r="DMY187" s="25"/>
      <c r="DMZ187" s="25"/>
      <c r="DNA187" s="25"/>
      <c r="DNB187" s="25"/>
      <c r="DNC187" s="25"/>
      <c r="DND187" s="25"/>
      <c r="DNE187" s="25"/>
      <c r="DNF187" s="25"/>
      <c r="DNG187" s="25"/>
      <c r="DNH187" s="25"/>
      <c r="DNI187" s="25"/>
      <c r="DNJ187" s="25"/>
      <c r="DNK187" s="25"/>
      <c r="DNL187" s="25"/>
      <c r="DNM187" s="25"/>
      <c r="DNN187" s="25"/>
      <c r="DNO187" s="25"/>
      <c r="DNP187" s="25"/>
      <c r="DNQ187" s="25"/>
      <c r="DNR187" s="25"/>
      <c r="DNS187" s="25"/>
      <c r="DNT187" s="25"/>
      <c r="DNU187" s="25"/>
      <c r="DNV187" s="25"/>
      <c r="DNW187" s="25"/>
      <c r="DNX187" s="25"/>
      <c r="DNY187" s="25"/>
      <c r="DNZ187" s="25"/>
      <c r="DOA187" s="25"/>
      <c r="DOB187" s="25"/>
      <c r="DOC187" s="25"/>
      <c r="DOD187" s="25"/>
      <c r="DOE187" s="25"/>
      <c r="DOF187" s="25"/>
      <c r="DOG187" s="25"/>
      <c r="DOH187" s="25"/>
      <c r="DOI187" s="25"/>
      <c r="DOJ187" s="25"/>
      <c r="DOK187" s="25"/>
      <c r="DOL187" s="25"/>
      <c r="DOM187" s="25"/>
      <c r="DON187" s="25"/>
      <c r="DOO187" s="25"/>
      <c r="DOP187" s="25"/>
      <c r="DOQ187" s="25"/>
      <c r="DOR187" s="25"/>
      <c r="DOS187" s="25"/>
      <c r="DOT187" s="25"/>
      <c r="DOU187" s="25"/>
      <c r="DOV187" s="25"/>
      <c r="DOW187" s="25"/>
      <c r="DOX187" s="25"/>
      <c r="DOY187" s="25"/>
      <c r="DOZ187" s="25"/>
      <c r="DPA187" s="25"/>
      <c r="DPB187" s="25"/>
      <c r="DPC187" s="25"/>
      <c r="DPD187" s="25"/>
      <c r="DPE187" s="25"/>
      <c r="DPF187" s="25"/>
      <c r="DPG187" s="25"/>
      <c r="DPH187" s="25"/>
      <c r="DPI187" s="25"/>
      <c r="DPJ187" s="25"/>
      <c r="DPK187" s="25"/>
      <c r="DPL187" s="25"/>
      <c r="DPM187" s="25"/>
      <c r="DPN187" s="25"/>
      <c r="DPO187" s="25"/>
      <c r="DPP187" s="25"/>
      <c r="DPQ187" s="25"/>
      <c r="DPR187" s="25"/>
      <c r="DPS187" s="25"/>
      <c r="DPT187" s="25"/>
      <c r="DPU187" s="25"/>
      <c r="DPV187" s="25"/>
      <c r="DPW187" s="25"/>
      <c r="DPX187" s="25"/>
      <c r="DPY187" s="25"/>
      <c r="DPZ187" s="25"/>
      <c r="DQA187" s="25"/>
      <c r="DQB187" s="25"/>
      <c r="DQC187" s="25"/>
      <c r="DQD187" s="25"/>
      <c r="DQE187" s="25"/>
      <c r="DQF187" s="25"/>
      <c r="DQG187" s="25"/>
      <c r="DQH187" s="25"/>
      <c r="DQI187" s="25"/>
      <c r="DQJ187" s="25"/>
      <c r="DQK187" s="25"/>
      <c r="DQL187" s="25"/>
      <c r="DQM187" s="25"/>
      <c r="DQN187" s="25"/>
      <c r="DQO187" s="25"/>
      <c r="DQP187" s="25"/>
      <c r="DQQ187" s="25"/>
      <c r="DQR187" s="25"/>
      <c r="DQS187" s="25"/>
      <c r="DQT187" s="25"/>
      <c r="DQU187" s="25"/>
      <c r="DQV187" s="25"/>
      <c r="DQW187" s="25"/>
      <c r="DQX187" s="25"/>
      <c r="DQY187" s="25"/>
      <c r="DQZ187" s="25"/>
      <c r="DRA187" s="25"/>
      <c r="DRB187" s="25"/>
      <c r="DRC187" s="25"/>
      <c r="DRD187" s="25"/>
      <c r="DRE187" s="25"/>
      <c r="DRF187" s="25"/>
      <c r="DRG187" s="25"/>
      <c r="DRH187" s="25"/>
      <c r="DRI187" s="25"/>
      <c r="DRJ187" s="25"/>
      <c r="DRK187" s="25"/>
      <c r="DRL187" s="25"/>
      <c r="DRM187" s="25"/>
      <c r="DRN187" s="25"/>
      <c r="DRO187" s="25"/>
      <c r="DRP187" s="25"/>
      <c r="DRQ187" s="25"/>
      <c r="DRR187" s="25"/>
      <c r="DRS187" s="25"/>
      <c r="DRT187" s="25"/>
      <c r="DRU187" s="25"/>
      <c r="DRV187" s="25"/>
      <c r="DRW187" s="25"/>
      <c r="DRX187" s="25"/>
      <c r="DRY187" s="25"/>
      <c r="DRZ187" s="25"/>
      <c r="DSA187" s="25"/>
      <c r="DSB187" s="25"/>
      <c r="DSC187" s="25"/>
      <c r="DSD187" s="25"/>
      <c r="DSE187" s="25"/>
      <c r="DSF187" s="25"/>
      <c r="DSG187" s="25"/>
      <c r="DSH187" s="25"/>
      <c r="DSI187" s="25"/>
      <c r="DSJ187" s="25"/>
      <c r="DSK187" s="25"/>
      <c r="DSL187" s="25"/>
      <c r="DSM187" s="25"/>
      <c r="DSN187" s="25"/>
      <c r="DSO187" s="25"/>
      <c r="DSP187" s="25"/>
      <c r="DSQ187" s="25"/>
      <c r="DSR187" s="25"/>
      <c r="DSS187" s="25"/>
      <c r="DST187" s="25"/>
      <c r="DSU187" s="25"/>
      <c r="DSV187" s="25"/>
      <c r="DSW187" s="25"/>
      <c r="DSX187" s="25"/>
      <c r="DSY187" s="25"/>
      <c r="DSZ187" s="25"/>
      <c r="DTA187" s="25"/>
      <c r="DTB187" s="25"/>
      <c r="DTC187" s="25"/>
      <c r="DTD187" s="25"/>
      <c r="DTE187" s="25"/>
      <c r="DTF187" s="25"/>
      <c r="DTG187" s="25"/>
      <c r="DTH187" s="25"/>
      <c r="DTI187" s="25"/>
      <c r="DTJ187" s="25"/>
      <c r="DTK187" s="25"/>
      <c r="DTL187" s="25"/>
      <c r="DTM187" s="25"/>
      <c r="DTN187" s="25"/>
      <c r="DTO187" s="25"/>
      <c r="DTP187" s="25"/>
      <c r="DTQ187" s="25"/>
      <c r="DTR187" s="25"/>
      <c r="DTS187" s="25"/>
      <c r="DTT187" s="25"/>
      <c r="DTU187" s="25"/>
      <c r="DTV187" s="25"/>
      <c r="DTW187" s="25"/>
      <c r="DTX187" s="25"/>
      <c r="DTY187" s="25"/>
      <c r="DTZ187" s="25"/>
      <c r="DUA187" s="25"/>
      <c r="DUB187" s="25"/>
      <c r="DUC187" s="25"/>
      <c r="DUD187" s="25"/>
      <c r="DUE187" s="25"/>
      <c r="DUF187" s="25"/>
      <c r="DUG187" s="25"/>
      <c r="DUH187" s="25"/>
      <c r="DUI187" s="25"/>
      <c r="DUJ187" s="25"/>
      <c r="DUK187" s="25"/>
      <c r="DUL187" s="25"/>
      <c r="DUM187" s="25"/>
      <c r="DUN187" s="25"/>
      <c r="DUO187" s="25"/>
      <c r="DUP187" s="25"/>
      <c r="DUQ187" s="25"/>
      <c r="DUR187" s="25"/>
      <c r="DUS187" s="25"/>
      <c r="DUT187" s="25"/>
      <c r="DUU187" s="25"/>
      <c r="DUV187" s="25"/>
      <c r="DUW187" s="25"/>
      <c r="DUX187" s="25"/>
      <c r="DUY187" s="25"/>
      <c r="DUZ187" s="25"/>
      <c r="DVA187" s="25"/>
      <c r="DVB187" s="25"/>
      <c r="DVC187" s="25"/>
      <c r="DVD187" s="25"/>
      <c r="DVE187" s="25"/>
      <c r="DVF187" s="25"/>
      <c r="DVG187" s="25"/>
      <c r="DVH187" s="25"/>
      <c r="DVI187" s="25"/>
      <c r="DVJ187" s="25"/>
      <c r="DVK187" s="25"/>
      <c r="DVL187" s="25"/>
      <c r="DVM187" s="25"/>
      <c r="DVN187" s="25"/>
      <c r="DVO187" s="25"/>
      <c r="DVP187" s="25"/>
      <c r="DVQ187" s="25"/>
      <c r="DVR187" s="25"/>
      <c r="DVS187" s="25"/>
      <c r="DVT187" s="25"/>
      <c r="DVU187" s="25"/>
      <c r="DVV187" s="25"/>
      <c r="DVW187" s="25"/>
      <c r="DVX187" s="25"/>
      <c r="DVY187" s="25"/>
      <c r="DVZ187" s="25"/>
      <c r="DWA187" s="25"/>
      <c r="DWB187" s="25"/>
      <c r="DWC187" s="25"/>
      <c r="DWD187" s="25"/>
      <c r="DWE187" s="25"/>
      <c r="DWF187" s="25"/>
      <c r="DWG187" s="25"/>
      <c r="DWH187" s="25"/>
      <c r="DWI187" s="25"/>
      <c r="DWJ187" s="25"/>
      <c r="DWK187" s="25"/>
      <c r="DWL187" s="25"/>
      <c r="DWM187" s="25"/>
      <c r="DWN187" s="25"/>
      <c r="DWO187" s="25"/>
      <c r="DWP187" s="25"/>
      <c r="DWQ187" s="25"/>
      <c r="DWR187" s="25"/>
      <c r="DWS187" s="25"/>
      <c r="DWT187" s="25"/>
      <c r="DWU187" s="25"/>
      <c r="DWV187" s="25"/>
      <c r="DWW187" s="25"/>
      <c r="DWX187" s="25"/>
      <c r="DWY187" s="25"/>
      <c r="DWZ187" s="25"/>
      <c r="DXA187" s="25"/>
      <c r="DXB187" s="25"/>
      <c r="DXC187" s="25"/>
      <c r="DXD187" s="25"/>
      <c r="DXE187" s="25"/>
      <c r="DXF187" s="25"/>
      <c r="DXG187" s="25"/>
      <c r="DXH187" s="25"/>
      <c r="DXI187" s="25"/>
      <c r="DXJ187" s="25"/>
      <c r="DXK187" s="25"/>
      <c r="DXL187" s="25"/>
      <c r="DXM187" s="25"/>
      <c r="DXN187" s="25"/>
      <c r="DXO187" s="25"/>
      <c r="DXP187" s="25"/>
      <c r="DXQ187" s="25"/>
      <c r="DXR187" s="25"/>
      <c r="DXS187" s="25"/>
      <c r="DXT187" s="25"/>
      <c r="DXU187" s="25"/>
      <c r="DXV187" s="25"/>
      <c r="DXW187" s="25"/>
      <c r="DXX187" s="25"/>
      <c r="DXY187" s="25"/>
      <c r="DXZ187" s="25"/>
      <c r="DYA187" s="25"/>
      <c r="DYB187" s="25"/>
      <c r="DYC187" s="25"/>
      <c r="DYD187" s="25"/>
      <c r="DYE187" s="25"/>
      <c r="DYF187" s="25"/>
      <c r="DYG187" s="25"/>
      <c r="DYH187" s="25"/>
      <c r="DYI187" s="25"/>
      <c r="DYJ187" s="25"/>
      <c r="DYK187" s="25"/>
      <c r="DYL187" s="25"/>
      <c r="DYM187" s="25"/>
      <c r="DYN187" s="25"/>
      <c r="DYO187" s="25"/>
      <c r="DYP187" s="25"/>
      <c r="DYQ187" s="25"/>
      <c r="DYR187" s="25"/>
      <c r="DYS187" s="25"/>
      <c r="DYT187" s="25"/>
      <c r="DYU187" s="25"/>
      <c r="DYV187" s="25"/>
      <c r="DYW187" s="25"/>
      <c r="DYX187" s="25"/>
      <c r="DYY187" s="25"/>
      <c r="DYZ187" s="25"/>
      <c r="DZA187" s="25"/>
      <c r="DZB187" s="25"/>
      <c r="DZC187" s="25"/>
      <c r="DZD187" s="25"/>
      <c r="DZE187" s="25"/>
      <c r="DZF187" s="25"/>
      <c r="DZG187" s="25"/>
      <c r="DZH187" s="25"/>
      <c r="DZI187" s="25"/>
      <c r="DZJ187" s="25"/>
      <c r="DZK187" s="25"/>
      <c r="DZL187" s="25"/>
      <c r="DZM187" s="25"/>
      <c r="DZN187" s="25"/>
      <c r="DZO187" s="25"/>
      <c r="DZP187" s="25"/>
      <c r="DZQ187" s="25"/>
      <c r="DZR187" s="25"/>
      <c r="DZS187" s="25"/>
      <c r="DZT187" s="25"/>
      <c r="DZU187" s="25"/>
      <c r="DZV187" s="25"/>
      <c r="DZW187" s="25"/>
      <c r="DZX187" s="25"/>
      <c r="DZY187" s="25"/>
      <c r="DZZ187" s="25"/>
      <c r="EAA187" s="25"/>
      <c r="EAB187" s="25"/>
      <c r="EAC187" s="25"/>
      <c r="EAD187" s="25"/>
      <c r="EAE187" s="25"/>
      <c r="EAF187" s="25"/>
      <c r="EAG187" s="25"/>
      <c r="EAH187" s="25"/>
      <c r="EAI187" s="25"/>
      <c r="EAJ187" s="25"/>
      <c r="EAK187" s="25"/>
      <c r="EAL187" s="25"/>
      <c r="EAM187" s="25"/>
      <c r="EAN187" s="25"/>
      <c r="EAO187" s="25"/>
      <c r="EAP187" s="25"/>
      <c r="EAQ187" s="25"/>
      <c r="EAR187" s="25"/>
      <c r="EAS187" s="25"/>
      <c r="EAT187" s="25"/>
      <c r="EAU187" s="25"/>
      <c r="EAV187" s="25"/>
      <c r="EAW187" s="25"/>
      <c r="EAX187" s="25"/>
      <c r="EAY187" s="25"/>
      <c r="EAZ187" s="25"/>
      <c r="EBA187" s="25"/>
      <c r="EBB187" s="25"/>
      <c r="EBC187" s="25"/>
      <c r="EBD187" s="25"/>
      <c r="EBE187" s="25"/>
      <c r="EBF187" s="25"/>
      <c r="EBG187" s="25"/>
      <c r="EBH187" s="25"/>
      <c r="EBI187" s="25"/>
      <c r="EBJ187" s="25"/>
      <c r="EBK187" s="25"/>
      <c r="EBL187" s="25"/>
      <c r="EBM187" s="25"/>
      <c r="EBN187" s="25"/>
      <c r="EBO187" s="25"/>
      <c r="EBP187" s="25"/>
      <c r="EBQ187" s="25"/>
      <c r="EBR187" s="25"/>
      <c r="EBS187" s="25"/>
      <c r="EBT187" s="25"/>
      <c r="EBU187" s="25"/>
      <c r="EBV187" s="25"/>
      <c r="EBW187" s="25"/>
      <c r="EBX187" s="25"/>
      <c r="EBY187" s="25"/>
      <c r="EBZ187" s="25"/>
      <c r="ECA187" s="25"/>
      <c r="ECB187" s="25"/>
      <c r="ECC187" s="25"/>
      <c r="ECD187" s="25"/>
      <c r="ECE187" s="25"/>
      <c r="ECF187" s="25"/>
      <c r="ECG187" s="25"/>
      <c r="ECH187" s="25"/>
      <c r="ECI187" s="25"/>
      <c r="ECJ187" s="25"/>
      <c r="ECK187" s="25"/>
      <c r="ECL187" s="25"/>
      <c r="ECM187" s="25"/>
      <c r="ECN187" s="25"/>
      <c r="ECO187" s="25"/>
      <c r="ECP187" s="25"/>
      <c r="ECQ187" s="25"/>
      <c r="ECR187" s="25"/>
      <c r="ECS187" s="25"/>
      <c r="ECT187" s="25"/>
      <c r="ECU187" s="25"/>
      <c r="ECV187" s="25"/>
      <c r="ECW187" s="25"/>
      <c r="ECX187" s="25"/>
      <c r="ECY187" s="25"/>
      <c r="ECZ187" s="25"/>
      <c r="EDA187" s="25"/>
      <c r="EDB187" s="25"/>
      <c r="EDC187" s="25"/>
      <c r="EDD187" s="25"/>
      <c r="EDE187" s="25"/>
      <c r="EDF187" s="25"/>
      <c r="EDG187" s="25"/>
      <c r="EDH187" s="25"/>
      <c r="EDI187" s="25"/>
      <c r="EDJ187" s="25"/>
      <c r="EDK187" s="25"/>
      <c r="EDL187" s="25"/>
      <c r="EDM187" s="25"/>
      <c r="EDN187" s="25"/>
      <c r="EDO187" s="25"/>
      <c r="EDP187" s="25"/>
      <c r="EDQ187" s="25"/>
      <c r="EDR187" s="25"/>
      <c r="EDS187" s="25"/>
      <c r="EDT187" s="25"/>
      <c r="EDU187" s="25"/>
      <c r="EDV187" s="25"/>
      <c r="EDW187" s="25"/>
      <c r="EDX187" s="25"/>
      <c r="EDY187" s="25"/>
      <c r="EDZ187" s="25"/>
      <c r="EEA187" s="25"/>
      <c r="EEB187" s="25"/>
      <c r="EEC187" s="25"/>
      <c r="EED187" s="25"/>
      <c r="EEE187" s="25"/>
      <c r="EEF187" s="25"/>
      <c r="EEG187" s="25"/>
      <c r="EEH187" s="25"/>
      <c r="EEI187" s="25"/>
      <c r="EEJ187" s="25"/>
      <c r="EEK187" s="25"/>
      <c r="EEL187" s="25"/>
      <c r="EEM187" s="25"/>
      <c r="EEN187" s="25"/>
      <c r="EEO187" s="25"/>
      <c r="EEP187" s="25"/>
      <c r="EEQ187" s="25"/>
      <c r="EER187" s="25"/>
      <c r="EES187" s="25"/>
      <c r="EET187" s="25"/>
      <c r="EEU187" s="25"/>
      <c r="EEV187" s="25"/>
      <c r="EEW187" s="25"/>
      <c r="EEX187" s="25"/>
      <c r="EEY187" s="25"/>
      <c r="EEZ187" s="25"/>
      <c r="EFA187" s="25"/>
      <c r="EFB187" s="25"/>
      <c r="EFC187" s="25"/>
      <c r="EFD187" s="25"/>
      <c r="EFE187" s="25"/>
      <c r="EFF187" s="25"/>
      <c r="EFG187" s="25"/>
      <c r="EFH187" s="25"/>
      <c r="EFI187" s="25"/>
      <c r="EFJ187" s="25"/>
      <c r="EFK187" s="25"/>
      <c r="EFL187" s="25"/>
      <c r="EFM187" s="25"/>
      <c r="EFN187" s="25"/>
      <c r="EFO187" s="25"/>
      <c r="EFP187" s="25"/>
      <c r="EFQ187" s="25"/>
      <c r="EFR187" s="25"/>
      <c r="EFS187" s="25"/>
      <c r="EFT187" s="25"/>
      <c r="EFU187" s="25"/>
      <c r="EFV187" s="25"/>
      <c r="EFW187" s="25"/>
      <c r="EFX187" s="25"/>
      <c r="EFY187" s="25"/>
      <c r="EFZ187" s="25"/>
      <c r="EGA187" s="25"/>
      <c r="EGB187" s="25"/>
      <c r="EGC187" s="25"/>
      <c r="EGD187" s="25"/>
      <c r="EGE187" s="25"/>
      <c r="EGF187" s="25"/>
      <c r="EGG187" s="25"/>
      <c r="EGH187" s="25"/>
      <c r="EGI187" s="25"/>
      <c r="EGJ187" s="25"/>
      <c r="EGK187" s="25"/>
      <c r="EGL187" s="25"/>
      <c r="EGM187" s="25"/>
      <c r="EGN187" s="25"/>
      <c r="EGO187" s="25"/>
      <c r="EGP187" s="25"/>
      <c r="EGQ187" s="25"/>
      <c r="EGR187" s="25"/>
      <c r="EGS187" s="25"/>
      <c r="EGT187" s="25"/>
      <c r="EGU187" s="25"/>
      <c r="EGV187" s="25"/>
      <c r="EGW187" s="25"/>
      <c r="EGX187" s="25"/>
      <c r="EGY187" s="25"/>
      <c r="EGZ187" s="25"/>
      <c r="EHA187" s="25"/>
      <c r="EHB187" s="25"/>
      <c r="EHC187" s="25"/>
      <c r="EHD187" s="25"/>
      <c r="EHE187" s="25"/>
      <c r="EHF187" s="25"/>
      <c r="EHG187" s="25"/>
      <c r="EHH187" s="25"/>
      <c r="EHI187" s="25"/>
      <c r="EHJ187" s="25"/>
      <c r="EHK187" s="25"/>
      <c r="EHL187" s="25"/>
      <c r="EHM187" s="25"/>
      <c r="EHN187" s="25"/>
      <c r="EHO187" s="25"/>
      <c r="EHP187" s="25"/>
      <c r="EHQ187" s="25"/>
      <c r="EHR187" s="25"/>
      <c r="EHS187" s="25"/>
      <c r="EHT187" s="25"/>
      <c r="EHU187" s="25"/>
      <c r="EHV187" s="25"/>
      <c r="EHW187" s="25"/>
      <c r="EHX187" s="25"/>
      <c r="EHY187" s="25"/>
      <c r="EHZ187" s="25"/>
      <c r="EIA187" s="25"/>
      <c r="EIB187" s="25"/>
      <c r="EIC187" s="25"/>
      <c r="EID187" s="25"/>
      <c r="EIE187" s="25"/>
      <c r="EIF187" s="25"/>
      <c r="EIG187" s="25"/>
      <c r="EIH187" s="25"/>
      <c r="EII187" s="25"/>
      <c r="EIJ187" s="25"/>
      <c r="EIK187" s="25"/>
      <c r="EIL187" s="25"/>
      <c r="EIM187" s="25"/>
      <c r="EIN187" s="25"/>
      <c r="EIO187" s="25"/>
      <c r="EIP187" s="25"/>
      <c r="EIQ187" s="25"/>
      <c r="EIR187" s="25"/>
      <c r="EIS187" s="25"/>
      <c r="EIT187" s="25"/>
      <c r="EIU187" s="25"/>
      <c r="EIV187" s="25"/>
      <c r="EIW187" s="25"/>
      <c r="EIX187" s="25"/>
      <c r="EIY187" s="25"/>
      <c r="EIZ187" s="25"/>
      <c r="EJA187" s="25"/>
      <c r="EJB187" s="25"/>
      <c r="EJC187" s="25"/>
      <c r="EJD187" s="25"/>
      <c r="EJE187" s="25"/>
      <c r="EJF187" s="25"/>
      <c r="EJG187" s="25"/>
      <c r="EJH187" s="25"/>
      <c r="EJI187" s="25"/>
      <c r="EJJ187" s="25"/>
      <c r="EJK187" s="25"/>
      <c r="EJL187" s="25"/>
      <c r="EJM187" s="25"/>
      <c r="EJN187" s="25"/>
      <c r="EJO187" s="25"/>
      <c r="EJP187" s="25"/>
      <c r="EJQ187" s="25"/>
      <c r="EJR187" s="25"/>
      <c r="EJS187" s="25"/>
      <c r="EJT187" s="25"/>
      <c r="EJU187" s="25"/>
      <c r="EJV187" s="25"/>
      <c r="EJW187" s="25"/>
      <c r="EJX187" s="25"/>
      <c r="EJY187" s="25"/>
      <c r="EJZ187" s="25"/>
      <c r="EKA187" s="25"/>
      <c r="EKB187" s="25"/>
      <c r="EKC187" s="25"/>
      <c r="EKD187" s="25"/>
      <c r="EKE187" s="25"/>
      <c r="EKF187" s="25"/>
      <c r="EKG187" s="25"/>
      <c r="EKH187" s="25"/>
      <c r="EKI187" s="25"/>
      <c r="EKJ187" s="25"/>
      <c r="EKK187" s="25"/>
      <c r="EKL187" s="25"/>
      <c r="EKM187" s="25"/>
      <c r="EKN187" s="25"/>
      <c r="EKO187" s="25"/>
      <c r="EKP187" s="25"/>
      <c r="EKQ187" s="25"/>
      <c r="EKR187" s="25"/>
      <c r="EKS187" s="25"/>
      <c r="EKT187" s="25"/>
      <c r="EKU187" s="25"/>
      <c r="EKV187" s="25"/>
      <c r="EKW187" s="25"/>
      <c r="EKX187" s="25"/>
      <c r="EKY187" s="25"/>
      <c r="EKZ187" s="25"/>
      <c r="ELA187" s="25"/>
      <c r="ELB187" s="25"/>
      <c r="ELC187" s="25"/>
      <c r="ELD187" s="25"/>
      <c r="ELE187" s="25"/>
      <c r="ELF187" s="25"/>
      <c r="ELG187" s="25"/>
      <c r="ELH187" s="25"/>
      <c r="ELI187" s="25"/>
      <c r="ELJ187" s="25"/>
      <c r="ELK187" s="25"/>
      <c r="ELL187" s="25"/>
      <c r="ELM187" s="25"/>
      <c r="ELN187" s="25"/>
      <c r="ELO187" s="25"/>
      <c r="ELP187" s="25"/>
      <c r="ELQ187" s="25"/>
      <c r="ELR187" s="25"/>
      <c r="ELS187" s="25"/>
      <c r="ELT187" s="25"/>
      <c r="ELU187" s="25"/>
      <c r="ELV187" s="25"/>
      <c r="ELW187" s="25"/>
      <c r="ELX187" s="25"/>
      <c r="ELY187" s="25"/>
      <c r="ELZ187" s="25"/>
      <c r="EMA187" s="25"/>
      <c r="EMB187" s="25"/>
      <c r="EMC187" s="25"/>
      <c r="EMD187" s="25"/>
      <c r="EME187" s="25"/>
      <c r="EMF187" s="25"/>
      <c r="EMG187" s="25"/>
      <c r="EMH187" s="25"/>
      <c r="EMI187" s="25"/>
      <c r="EMJ187" s="25"/>
      <c r="EMK187" s="25"/>
      <c r="EML187" s="25"/>
      <c r="EMM187" s="25"/>
      <c r="EMN187" s="25"/>
      <c r="EMO187" s="25"/>
      <c r="EMP187" s="25"/>
      <c r="EMQ187" s="25"/>
      <c r="EMR187" s="25"/>
      <c r="EMS187" s="25"/>
      <c r="EMT187" s="25"/>
      <c r="EMU187" s="25"/>
      <c r="EMV187" s="25"/>
      <c r="EMW187" s="25"/>
      <c r="EMX187" s="25"/>
      <c r="EMY187" s="25"/>
      <c r="EMZ187" s="25"/>
      <c r="ENA187" s="25"/>
      <c r="ENB187" s="25"/>
      <c r="ENC187" s="25"/>
      <c r="END187" s="25"/>
      <c r="ENE187" s="25"/>
      <c r="ENF187" s="25"/>
      <c r="ENG187" s="25"/>
      <c r="ENH187" s="25"/>
      <c r="ENI187" s="25"/>
      <c r="ENJ187" s="25"/>
      <c r="ENK187" s="25"/>
      <c r="ENL187" s="25"/>
      <c r="ENM187" s="25"/>
      <c r="ENN187" s="25"/>
      <c r="ENO187" s="25"/>
      <c r="ENP187" s="25"/>
      <c r="ENQ187" s="25"/>
      <c r="ENR187" s="25"/>
      <c r="ENS187" s="25"/>
      <c r="ENT187" s="25"/>
      <c r="ENU187" s="25"/>
      <c r="ENV187" s="25"/>
      <c r="ENW187" s="25"/>
      <c r="ENX187" s="25"/>
      <c r="ENY187" s="25"/>
      <c r="ENZ187" s="25"/>
      <c r="EOA187" s="25"/>
      <c r="EOB187" s="25"/>
      <c r="EOC187" s="25"/>
      <c r="EOD187" s="25"/>
      <c r="EOE187" s="25"/>
      <c r="EOF187" s="25"/>
      <c r="EOG187" s="25"/>
      <c r="EOH187" s="25"/>
      <c r="EOI187" s="25"/>
      <c r="EOJ187" s="25"/>
      <c r="EOK187" s="25"/>
      <c r="EOL187" s="25"/>
      <c r="EOM187" s="25"/>
      <c r="EON187" s="25"/>
      <c r="EOO187" s="25"/>
      <c r="EOP187" s="25"/>
      <c r="EOQ187" s="25"/>
      <c r="EOR187" s="25"/>
      <c r="EOS187" s="25"/>
      <c r="EOT187" s="25"/>
      <c r="EOU187" s="25"/>
      <c r="EOV187" s="25"/>
      <c r="EOW187" s="25"/>
      <c r="EOX187" s="25"/>
      <c r="EOY187" s="25"/>
      <c r="EOZ187" s="25"/>
      <c r="EPA187" s="25"/>
      <c r="EPB187" s="25"/>
      <c r="EPC187" s="25"/>
      <c r="EPD187" s="25"/>
      <c r="EPE187" s="25"/>
      <c r="EPF187" s="25"/>
      <c r="EPG187" s="25"/>
      <c r="EPH187" s="25"/>
      <c r="EPI187" s="25"/>
      <c r="EPJ187" s="25"/>
      <c r="EPK187" s="25"/>
      <c r="EPL187" s="25"/>
      <c r="EPM187" s="25"/>
      <c r="EPN187" s="25"/>
      <c r="EPO187" s="25"/>
      <c r="EPP187" s="25"/>
      <c r="EPQ187" s="25"/>
      <c r="EPR187" s="25"/>
      <c r="EPS187" s="25"/>
      <c r="EPT187" s="25"/>
      <c r="EPU187" s="25"/>
      <c r="EPV187" s="25"/>
      <c r="EPW187" s="25"/>
      <c r="EPX187" s="25"/>
      <c r="EPY187" s="25"/>
      <c r="EPZ187" s="25"/>
      <c r="EQA187" s="25"/>
      <c r="EQB187" s="25"/>
      <c r="EQC187" s="25"/>
      <c r="EQD187" s="25"/>
      <c r="EQE187" s="25"/>
      <c r="EQF187" s="25"/>
      <c r="EQG187" s="25"/>
      <c r="EQH187" s="25"/>
      <c r="EQI187" s="25"/>
      <c r="EQJ187" s="25"/>
      <c r="EQK187" s="25"/>
      <c r="EQL187" s="25"/>
      <c r="EQM187" s="25"/>
      <c r="EQN187" s="25"/>
      <c r="EQO187" s="25"/>
      <c r="EQP187" s="25"/>
      <c r="EQQ187" s="25"/>
      <c r="EQR187" s="25"/>
      <c r="EQS187" s="25"/>
      <c r="EQT187" s="25"/>
      <c r="EQU187" s="25"/>
      <c r="EQV187" s="25"/>
      <c r="EQW187" s="25"/>
      <c r="EQX187" s="25"/>
      <c r="EQY187" s="25"/>
      <c r="EQZ187" s="25"/>
      <c r="ERA187" s="25"/>
      <c r="ERB187" s="25"/>
      <c r="ERC187" s="25"/>
      <c r="ERD187" s="25"/>
      <c r="ERE187" s="25"/>
      <c r="ERF187" s="25"/>
      <c r="ERG187" s="25"/>
      <c r="ERH187" s="25"/>
      <c r="ERI187" s="25"/>
      <c r="ERJ187" s="25"/>
      <c r="ERK187" s="25"/>
      <c r="ERL187" s="25"/>
      <c r="ERM187" s="25"/>
      <c r="ERN187" s="25"/>
      <c r="ERO187" s="25"/>
      <c r="ERP187" s="25"/>
      <c r="ERQ187" s="25"/>
      <c r="ERR187" s="25"/>
      <c r="ERS187" s="25"/>
      <c r="ERT187" s="25"/>
      <c r="ERU187" s="25"/>
      <c r="ERV187" s="25"/>
      <c r="ERW187" s="25"/>
      <c r="ERX187" s="25"/>
      <c r="ERY187" s="25"/>
      <c r="ERZ187" s="25"/>
      <c r="ESA187" s="25"/>
      <c r="ESB187" s="25"/>
      <c r="ESC187" s="25"/>
      <c r="ESD187" s="25"/>
      <c r="ESE187" s="25"/>
      <c r="ESF187" s="25"/>
      <c r="ESG187" s="25"/>
      <c r="ESH187" s="25"/>
      <c r="ESI187" s="25"/>
      <c r="ESJ187" s="25"/>
      <c r="ESK187" s="25"/>
      <c r="ESL187" s="25"/>
      <c r="ESM187" s="25"/>
      <c r="ESN187" s="25"/>
      <c r="ESO187" s="25"/>
      <c r="ESP187" s="25"/>
      <c r="ESQ187" s="25"/>
      <c r="ESR187" s="25"/>
      <c r="ESS187" s="25"/>
      <c r="EST187" s="25"/>
      <c r="ESU187" s="25"/>
      <c r="ESV187" s="25"/>
      <c r="ESW187" s="25"/>
      <c r="ESX187" s="25"/>
      <c r="ESY187" s="25"/>
      <c r="ESZ187" s="25"/>
      <c r="ETA187" s="25"/>
      <c r="ETB187" s="25"/>
      <c r="ETC187" s="25"/>
      <c r="ETD187" s="25"/>
      <c r="ETE187" s="25"/>
      <c r="ETF187" s="25"/>
      <c r="ETG187" s="25"/>
      <c r="ETH187" s="25"/>
      <c r="ETI187" s="25"/>
      <c r="ETJ187" s="25"/>
      <c r="ETK187" s="25"/>
      <c r="ETL187" s="25"/>
      <c r="ETM187" s="25"/>
      <c r="ETN187" s="25"/>
      <c r="ETO187" s="25"/>
      <c r="ETP187" s="25"/>
      <c r="ETQ187" s="25"/>
      <c r="ETR187" s="25"/>
      <c r="ETS187" s="25"/>
      <c r="ETT187" s="25"/>
      <c r="ETU187" s="25"/>
      <c r="ETV187" s="25"/>
      <c r="ETW187" s="25"/>
      <c r="ETX187" s="25"/>
      <c r="ETY187" s="25"/>
      <c r="ETZ187" s="25"/>
      <c r="EUA187" s="25"/>
      <c r="EUB187" s="25"/>
      <c r="EUC187" s="25"/>
      <c r="EUD187" s="25"/>
      <c r="EUE187" s="25"/>
      <c r="EUF187" s="25"/>
      <c r="EUG187" s="25"/>
      <c r="EUH187" s="25"/>
      <c r="EUI187" s="25"/>
      <c r="EUJ187" s="25"/>
      <c r="EUK187" s="25"/>
      <c r="EUL187" s="25"/>
      <c r="EUM187" s="25"/>
      <c r="EUN187" s="25"/>
      <c r="EUO187" s="25"/>
      <c r="EUP187" s="25"/>
      <c r="EUQ187" s="25"/>
      <c r="EUR187" s="25"/>
      <c r="EUS187" s="25"/>
      <c r="EUT187" s="25"/>
      <c r="EUU187" s="25"/>
      <c r="EUV187" s="25"/>
      <c r="EUW187" s="25"/>
      <c r="EUX187" s="25"/>
      <c r="EUY187" s="25"/>
      <c r="EUZ187" s="25"/>
      <c r="EVA187" s="25"/>
      <c r="EVB187" s="25"/>
      <c r="EVC187" s="25"/>
      <c r="EVD187" s="25"/>
      <c r="EVE187" s="25"/>
      <c r="EVF187" s="25"/>
      <c r="EVG187" s="25"/>
      <c r="EVH187" s="25"/>
      <c r="EVI187" s="25"/>
      <c r="EVJ187" s="25"/>
      <c r="EVK187" s="25"/>
      <c r="EVL187" s="25"/>
      <c r="EVM187" s="25"/>
      <c r="EVN187" s="25"/>
      <c r="EVO187" s="25"/>
      <c r="EVP187" s="25"/>
      <c r="EVQ187" s="25"/>
      <c r="EVR187" s="25"/>
      <c r="EVS187" s="25"/>
      <c r="EVT187" s="25"/>
      <c r="EVU187" s="25"/>
      <c r="EVV187" s="25"/>
      <c r="EVW187" s="25"/>
      <c r="EVX187" s="25"/>
      <c r="EVY187" s="25"/>
      <c r="EVZ187" s="25"/>
      <c r="EWA187" s="25"/>
      <c r="EWB187" s="25"/>
      <c r="EWC187" s="25"/>
      <c r="EWD187" s="25"/>
      <c r="EWE187" s="25"/>
      <c r="EWF187" s="25"/>
      <c r="EWG187" s="25"/>
      <c r="EWH187" s="25"/>
      <c r="EWI187" s="25"/>
      <c r="EWJ187" s="25"/>
      <c r="EWK187" s="25"/>
      <c r="EWL187" s="25"/>
      <c r="EWM187" s="25"/>
      <c r="EWN187" s="25"/>
      <c r="EWO187" s="25"/>
      <c r="EWP187" s="25"/>
      <c r="EWQ187" s="25"/>
      <c r="EWR187" s="25"/>
      <c r="EWS187" s="25"/>
      <c r="EWT187" s="25"/>
      <c r="EWU187" s="25"/>
      <c r="EWV187" s="25"/>
      <c r="EWW187" s="25"/>
      <c r="EWX187" s="25"/>
      <c r="EWY187" s="25"/>
      <c r="EWZ187" s="25"/>
      <c r="EXA187" s="25"/>
      <c r="EXB187" s="25"/>
      <c r="EXC187" s="25"/>
      <c r="EXD187" s="25"/>
      <c r="EXE187" s="25"/>
      <c r="EXF187" s="25"/>
      <c r="EXG187" s="25"/>
      <c r="EXH187" s="25"/>
      <c r="EXI187" s="25"/>
      <c r="EXJ187" s="25"/>
      <c r="EXK187" s="25"/>
      <c r="EXL187" s="25"/>
      <c r="EXM187" s="25"/>
      <c r="EXN187" s="25"/>
      <c r="EXO187" s="25"/>
      <c r="EXP187" s="25"/>
      <c r="EXQ187" s="25"/>
      <c r="EXR187" s="25"/>
      <c r="EXS187" s="25"/>
      <c r="EXT187" s="25"/>
      <c r="EXU187" s="25"/>
      <c r="EXV187" s="25"/>
      <c r="EXW187" s="25"/>
      <c r="EXX187" s="25"/>
      <c r="EXY187" s="25"/>
      <c r="EXZ187" s="25"/>
      <c r="EYA187" s="25"/>
      <c r="EYB187" s="25"/>
      <c r="EYC187" s="25"/>
      <c r="EYD187" s="25"/>
      <c r="EYE187" s="25"/>
      <c r="EYF187" s="25"/>
      <c r="EYG187" s="25"/>
      <c r="EYH187" s="25"/>
      <c r="EYI187" s="25"/>
      <c r="EYJ187" s="25"/>
      <c r="EYK187" s="25"/>
      <c r="EYL187" s="25"/>
      <c r="EYM187" s="25"/>
      <c r="EYN187" s="25"/>
      <c r="EYO187" s="25"/>
      <c r="EYP187" s="25"/>
      <c r="EYQ187" s="25"/>
      <c r="EYR187" s="25"/>
      <c r="EYS187" s="25"/>
      <c r="EYT187" s="25"/>
      <c r="EYU187" s="25"/>
      <c r="EYV187" s="25"/>
      <c r="EYW187" s="25"/>
      <c r="EYX187" s="25"/>
      <c r="EYY187" s="25"/>
      <c r="EYZ187" s="25"/>
      <c r="EZA187" s="25"/>
      <c r="EZB187" s="25"/>
      <c r="EZC187" s="25"/>
      <c r="EZD187" s="25"/>
      <c r="EZE187" s="25"/>
      <c r="EZF187" s="25"/>
      <c r="EZG187" s="25"/>
      <c r="EZH187" s="25"/>
      <c r="EZI187" s="25"/>
      <c r="EZJ187" s="25"/>
      <c r="EZK187" s="25"/>
      <c r="EZL187" s="25"/>
      <c r="EZM187" s="25"/>
      <c r="EZN187" s="25"/>
      <c r="EZO187" s="25"/>
      <c r="EZP187" s="25"/>
      <c r="EZQ187" s="25"/>
      <c r="EZR187" s="25"/>
      <c r="EZS187" s="25"/>
      <c r="EZT187" s="25"/>
      <c r="EZU187" s="25"/>
      <c r="EZV187" s="25"/>
      <c r="EZW187" s="25"/>
      <c r="EZX187" s="25"/>
      <c r="EZY187" s="25"/>
      <c r="EZZ187" s="25"/>
      <c r="FAA187" s="25"/>
      <c r="FAB187" s="25"/>
      <c r="FAC187" s="25"/>
      <c r="FAD187" s="25"/>
      <c r="FAE187" s="25"/>
      <c r="FAF187" s="25"/>
      <c r="FAG187" s="25"/>
      <c r="FAH187" s="25"/>
      <c r="FAI187" s="25"/>
      <c r="FAJ187" s="25"/>
      <c r="FAK187" s="25"/>
      <c r="FAL187" s="25"/>
      <c r="FAM187" s="25"/>
      <c r="FAN187" s="25"/>
      <c r="FAO187" s="25"/>
      <c r="FAP187" s="25"/>
      <c r="FAQ187" s="25"/>
      <c r="FAR187" s="25"/>
      <c r="FAS187" s="25"/>
      <c r="FAT187" s="25"/>
      <c r="FAU187" s="25"/>
      <c r="FAV187" s="25"/>
      <c r="FAW187" s="25"/>
      <c r="FAX187" s="25"/>
      <c r="FAY187" s="25"/>
      <c r="FAZ187" s="25"/>
      <c r="FBA187" s="25"/>
      <c r="FBB187" s="25"/>
      <c r="FBC187" s="25"/>
      <c r="FBD187" s="25"/>
      <c r="FBE187" s="25"/>
      <c r="FBF187" s="25"/>
      <c r="FBG187" s="25"/>
      <c r="FBH187" s="25"/>
      <c r="FBI187" s="25"/>
      <c r="FBJ187" s="25"/>
      <c r="FBK187" s="25"/>
      <c r="FBL187" s="25"/>
      <c r="FBM187" s="25"/>
      <c r="FBN187" s="25"/>
      <c r="FBO187" s="25"/>
      <c r="FBP187" s="25"/>
      <c r="FBQ187" s="25"/>
      <c r="FBR187" s="25"/>
      <c r="FBS187" s="25"/>
      <c r="FBT187" s="25"/>
      <c r="FBU187" s="25"/>
      <c r="FBV187" s="25"/>
      <c r="FBW187" s="25"/>
      <c r="FBX187" s="25"/>
      <c r="FBY187" s="25"/>
      <c r="FBZ187" s="25"/>
      <c r="FCA187" s="25"/>
      <c r="FCB187" s="25"/>
      <c r="FCC187" s="25"/>
      <c r="FCD187" s="25"/>
      <c r="FCE187" s="25"/>
      <c r="FCF187" s="25"/>
      <c r="FCG187" s="25"/>
      <c r="FCH187" s="25"/>
      <c r="FCI187" s="25"/>
      <c r="FCJ187" s="25"/>
      <c r="FCK187" s="25"/>
      <c r="FCL187" s="25"/>
      <c r="FCM187" s="25"/>
      <c r="FCN187" s="25"/>
      <c r="FCO187" s="25"/>
      <c r="FCP187" s="25"/>
      <c r="FCQ187" s="25"/>
      <c r="FCR187" s="25"/>
      <c r="FCS187" s="25"/>
      <c r="FCT187" s="25"/>
      <c r="FCU187" s="25"/>
      <c r="FCV187" s="25"/>
      <c r="FCW187" s="25"/>
      <c r="FCX187" s="25"/>
      <c r="FCY187" s="25"/>
      <c r="FCZ187" s="25"/>
      <c r="FDA187" s="25"/>
      <c r="FDB187" s="25"/>
      <c r="FDC187" s="25"/>
      <c r="FDD187" s="25"/>
      <c r="FDE187" s="25"/>
      <c r="FDF187" s="25"/>
      <c r="FDG187" s="25"/>
      <c r="FDH187" s="25"/>
      <c r="FDI187" s="25"/>
      <c r="FDJ187" s="25"/>
      <c r="FDK187" s="25"/>
      <c r="FDL187" s="25"/>
      <c r="FDM187" s="25"/>
      <c r="FDN187" s="25"/>
      <c r="FDO187" s="25"/>
      <c r="FDP187" s="25"/>
      <c r="FDQ187" s="25"/>
      <c r="FDR187" s="25"/>
      <c r="FDS187" s="25"/>
      <c r="FDT187" s="25"/>
      <c r="FDU187" s="25"/>
      <c r="FDV187" s="25"/>
      <c r="FDW187" s="25"/>
      <c r="FDX187" s="25"/>
      <c r="FDY187" s="25"/>
      <c r="FDZ187" s="25"/>
      <c r="FEA187" s="25"/>
      <c r="FEB187" s="25"/>
      <c r="FEC187" s="25"/>
      <c r="FED187" s="25"/>
      <c r="FEE187" s="25"/>
      <c r="FEF187" s="25"/>
      <c r="FEG187" s="25"/>
      <c r="FEH187" s="25"/>
      <c r="FEI187" s="25"/>
      <c r="FEJ187" s="25"/>
      <c r="FEK187" s="25"/>
      <c r="FEL187" s="25"/>
      <c r="FEM187" s="25"/>
      <c r="FEN187" s="25"/>
      <c r="FEO187" s="25"/>
      <c r="FEP187" s="25"/>
      <c r="FEQ187" s="25"/>
      <c r="FER187" s="25"/>
      <c r="FES187" s="25"/>
      <c r="FET187" s="25"/>
      <c r="FEU187" s="25"/>
      <c r="FEV187" s="25"/>
      <c r="FEW187" s="25"/>
      <c r="FEX187" s="25"/>
      <c r="FEY187" s="25"/>
      <c r="FEZ187" s="25"/>
      <c r="FFA187" s="25"/>
      <c r="FFB187" s="25"/>
      <c r="FFC187" s="25"/>
      <c r="FFD187" s="25"/>
      <c r="FFE187" s="25"/>
      <c r="FFF187" s="25"/>
      <c r="FFG187" s="25"/>
      <c r="FFH187" s="25"/>
      <c r="FFI187" s="25"/>
      <c r="FFJ187" s="25"/>
      <c r="FFK187" s="25"/>
      <c r="FFL187" s="25"/>
      <c r="FFM187" s="25"/>
      <c r="FFN187" s="25"/>
      <c r="FFO187" s="25"/>
      <c r="FFP187" s="25"/>
      <c r="FFQ187" s="25"/>
      <c r="FFR187" s="25"/>
      <c r="FFS187" s="25"/>
      <c r="FFT187" s="25"/>
      <c r="FFU187" s="25"/>
      <c r="FFV187" s="25"/>
      <c r="FFW187" s="25"/>
      <c r="FFX187" s="25"/>
      <c r="FFY187" s="25"/>
      <c r="FFZ187" s="25"/>
      <c r="FGA187" s="25"/>
      <c r="FGB187" s="25"/>
      <c r="FGC187" s="25"/>
      <c r="FGD187" s="25"/>
      <c r="FGE187" s="25"/>
      <c r="FGF187" s="25"/>
      <c r="FGG187" s="25"/>
      <c r="FGH187" s="25"/>
      <c r="FGI187" s="25"/>
      <c r="FGJ187" s="25"/>
      <c r="FGK187" s="25"/>
      <c r="FGL187" s="25"/>
      <c r="FGM187" s="25"/>
      <c r="FGN187" s="25"/>
      <c r="FGO187" s="25"/>
      <c r="FGP187" s="25"/>
      <c r="FGQ187" s="25"/>
      <c r="FGR187" s="25"/>
      <c r="FGS187" s="25"/>
      <c r="FGT187" s="25"/>
      <c r="FGU187" s="25"/>
      <c r="FGV187" s="25"/>
      <c r="FGW187" s="25"/>
      <c r="FGX187" s="25"/>
      <c r="FGY187" s="25"/>
      <c r="FGZ187" s="25"/>
      <c r="FHA187" s="25"/>
      <c r="FHB187" s="25"/>
      <c r="FHC187" s="25"/>
      <c r="FHD187" s="25"/>
      <c r="FHE187" s="25"/>
      <c r="FHF187" s="25"/>
      <c r="FHG187" s="25"/>
      <c r="FHH187" s="25"/>
      <c r="FHI187" s="25"/>
      <c r="FHJ187" s="25"/>
      <c r="FHK187" s="25"/>
      <c r="FHL187" s="25"/>
      <c r="FHM187" s="25"/>
      <c r="FHN187" s="25"/>
      <c r="FHO187" s="25"/>
      <c r="FHP187" s="25"/>
      <c r="FHQ187" s="25"/>
      <c r="FHR187" s="25"/>
      <c r="FHS187" s="25"/>
      <c r="FHT187" s="25"/>
      <c r="FHU187" s="25"/>
      <c r="FHV187" s="25"/>
      <c r="FHW187" s="25"/>
      <c r="FHX187" s="25"/>
      <c r="FHY187" s="25"/>
      <c r="FHZ187" s="25"/>
      <c r="FIA187" s="25"/>
      <c r="FIB187" s="25"/>
      <c r="FIC187" s="25"/>
      <c r="FID187" s="25"/>
      <c r="FIE187" s="25"/>
      <c r="FIF187" s="25"/>
      <c r="FIG187" s="25"/>
      <c r="FIH187" s="25"/>
      <c r="FII187" s="25"/>
      <c r="FIJ187" s="25"/>
      <c r="FIK187" s="25"/>
      <c r="FIL187" s="25"/>
      <c r="FIM187" s="25"/>
      <c r="FIN187" s="25"/>
      <c r="FIO187" s="25"/>
      <c r="FIP187" s="25"/>
      <c r="FIQ187" s="25"/>
      <c r="FIR187" s="25"/>
      <c r="FIS187" s="25"/>
      <c r="FIT187" s="25"/>
      <c r="FIU187" s="25"/>
      <c r="FIV187" s="25"/>
      <c r="FIW187" s="25"/>
      <c r="FIX187" s="25"/>
      <c r="FIY187" s="25"/>
      <c r="FIZ187" s="25"/>
      <c r="FJA187" s="25"/>
      <c r="FJB187" s="25"/>
      <c r="FJC187" s="25"/>
      <c r="FJD187" s="25"/>
      <c r="FJE187" s="25"/>
      <c r="FJF187" s="25"/>
      <c r="FJG187" s="25"/>
      <c r="FJH187" s="25"/>
      <c r="FJI187" s="25"/>
      <c r="FJJ187" s="25"/>
      <c r="FJK187" s="25"/>
      <c r="FJL187" s="25"/>
      <c r="FJM187" s="25"/>
      <c r="FJN187" s="25"/>
      <c r="FJO187" s="25"/>
      <c r="FJP187" s="25"/>
      <c r="FJQ187" s="25"/>
      <c r="FJR187" s="25"/>
      <c r="FJS187" s="25"/>
      <c r="FJT187" s="25"/>
      <c r="FJU187" s="25"/>
      <c r="FJV187" s="25"/>
      <c r="FJW187" s="25"/>
      <c r="FJX187" s="25"/>
      <c r="FJY187" s="25"/>
      <c r="FJZ187" s="25"/>
      <c r="FKA187" s="25"/>
      <c r="FKB187" s="25"/>
      <c r="FKC187" s="25"/>
      <c r="FKD187" s="25"/>
      <c r="FKE187" s="25"/>
      <c r="FKF187" s="25"/>
      <c r="FKG187" s="25"/>
      <c r="FKH187" s="25"/>
      <c r="FKI187" s="25"/>
      <c r="FKJ187" s="25"/>
      <c r="FKK187" s="25"/>
      <c r="FKL187" s="25"/>
      <c r="FKM187" s="25"/>
      <c r="FKN187" s="25"/>
      <c r="FKO187" s="25"/>
      <c r="FKP187" s="25"/>
      <c r="FKQ187" s="25"/>
      <c r="FKR187" s="25"/>
      <c r="FKS187" s="25"/>
      <c r="FKT187" s="25"/>
      <c r="FKU187" s="25"/>
      <c r="FKV187" s="25"/>
      <c r="FKW187" s="25"/>
      <c r="FKX187" s="25"/>
      <c r="FKY187" s="25"/>
      <c r="FKZ187" s="25"/>
      <c r="FLA187" s="25"/>
      <c r="FLB187" s="25"/>
      <c r="FLC187" s="25"/>
      <c r="FLD187" s="25"/>
      <c r="FLE187" s="25"/>
      <c r="FLF187" s="25"/>
      <c r="FLG187" s="25"/>
      <c r="FLH187" s="25"/>
      <c r="FLI187" s="25"/>
      <c r="FLJ187" s="25"/>
      <c r="FLK187" s="25"/>
      <c r="FLL187" s="25"/>
      <c r="FLM187" s="25"/>
      <c r="FLN187" s="25"/>
      <c r="FLO187" s="25"/>
      <c r="FLP187" s="25"/>
      <c r="FLQ187" s="25"/>
      <c r="FLR187" s="25"/>
      <c r="FLS187" s="25"/>
      <c r="FLT187" s="25"/>
      <c r="FLU187" s="25"/>
      <c r="FLV187" s="25"/>
      <c r="FLW187" s="25"/>
      <c r="FLX187" s="25"/>
      <c r="FLY187" s="25"/>
      <c r="FLZ187" s="25"/>
      <c r="FMA187" s="25"/>
      <c r="FMB187" s="25"/>
      <c r="FMC187" s="25"/>
      <c r="FMD187" s="25"/>
      <c r="FME187" s="25"/>
      <c r="FMF187" s="25"/>
      <c r="FMG187" s="25"/>
      <c r="FMH187" s="25"/>
      <c r="FMI187" s="25"/>
      <c r="FMJ187" s="25"/>
      <c r="FMK187" s="25"/>
      <c r="FML187" s="25"/>
      <c r="FMM187" s="25"/>
      <c r="FMN187" s="25"/>
      <c r="FMO187" s="25"/>
      <c r="FMP187" s="25"/>
      <c r="FMQ187" s="25"/>
      <c r="FMR187" s="25"/>
      <c r="FMS187" s="25"/>
      <c r="FMT187" s="25"/>
      <c r="FMU187" s="25"/>
      <c r="FMV187" s="25"/>
      <c r="FMW187" s="25"/>
      <c r="FMX187" s="25"/>
      <c r="FMY187" s="25"/>
      <c r="FMZ187" s="25"/>
      <c r="FNA187" s="25"/>
      <c r="FNB187" s="25"/>
      <c r="FNC187" s="25"/>
      <c r="FND187" s="25"/>
      <c r="FNE187" s="25"/>
      <c r="FNF187" s="25"/>
      <c r="FNG187" s="25"/>
      <c r="FNH187" s="25"/>
      <c r="FNI187" s="25"/>
      <c r="FNJ187" s="25"/>
      <c r="FNK187" s="25"/>
      <c r="FNL187" s="25"/>
      <c r="FNM187" s="25"/>
      <c r="FNN187" s="25"/>
      <c r="FNO187" s="25"/>
      <c r="FNP187" s="25"/>
      <c r="FNQ187" s="25"/>
      <c r="FNR187" s="25"/>
      <c r="FNS187" s="25"/>
      <c r="FNT187" s="25"/>
      <c r="FNU187" s="25"/>
      <c r="FNV187" s="25"/>
      <c r="FNW187" s="25"/>
      <c r="FNX187" s="25"/>
      <c r="FNY187" s="25"/>
      <c r="FNZ187" s="25"/>
      <c r="FOA187" s="25"/>
      <c r="FOB187" s="25"/>
      <c r="FOC187" s="25"/>
      <c r="FOD187" s="25"/>
      <c r="FOE187" s="25"/>
      <c r="FOF187" s="25"/>
      <c r="FOG187" s="25"/>
      <c r="FOH187" s="25"/>
      <c r="FOI187" s="25"/>
      <c r="FOJ187" s="25"/>
      <c r="FOK187" s="25"/>
      <c r="FOL187" s="25"/>
      <c r="FOM187" s="25"/>
      <c r="FON187" s="25"/>
      <c r="FOO187" s="25"/>
      <c r="FOP187" s="25"/>
      <c r="FOQ187" s="25"/>
      <c r="FOR187" s="25"/>
      <c r="FOS187" s="25"/>
      <c r="FOT187" s="25"/>
      <c r="FOU187" s="25"/>
      <c r="FOV187" s="25"/>
      <c r="FOW187" s="25"/>
      <c r="FOX187" s="25"/>
      <c r="FOY187" s="25"/>
      <c r="FOZ187" s="25"/>
      <c r="FPA187" s="25"/>
      <c r="FPB187" s="25"/>
      <c r="FPC187" s="25"/>
      <c r="FPD187" s="25"/>
      <c r="FPE187" s="25"/>
      <c r="FPF187" s="25"/>
      <c r="FPG187" s="25"/>
      <c r="FPH187" s="25"/>
      <c r="FPI187" s="25"/>
      <c r="FPJ187" s="25"/>
      <c r="FPK187" s="25"/>
      <c r="FPL187" s="25"/>
      <c r="FPM187" s="25"/>
      <c r="FPN187" s="25"/>
      <c r="FPO187" s="25"/>
      <c r="FPP187" s="25"/>
      <c r="FPQ187" s="25"/>
      <c r="FPR187" s="25"/>
      <c r="FPS187" s="25"/>
      <c r="FPT187" s="25"/>
      <c r="FPU187" s="25"/>
      <c r="FPV187" s="25"/>
      <c r="FPW187" s="25"/>
      <c r="FPX187" s="25"/>
      <c r="FPY187" s="25"/>
      <c r="FPZ187" s="25"/>
      <c r="FQA187" s="25"/>
      <c r="FQB187" s="25"/>
      <c r="FQC187" s="25"/>
      <c r="FQD187" s="25"/>
      <c r="FQE187" s="25"/>
      <c r="FQF187" s="25"/>
      <c r="FQG187" s="25"/>
      <c r="FQH187" s="25"/>
      <c r="FQI187" s="25"/>
      <c r="FQJ187" s="25"/>
      <c r="FQK187" s="25"/>
      <c r="FQL187" s="25"/>
      <c r="FQM187" s="25"/>
      <c r="FQN187" s="25"/>
      <c r="FQO187" s="25"/>
      <c r="FQP187" s="25"/>
      <c r="FQQ187" s="25"/>
      <c r="FQR187" s="25"/>
      <c r="FQS187" s="25"/>
      <c r="FQT187" s="25"/>
      <c r="FQU187" s="25"/>
      <c r="FQV187" s="25"/>
      <c r="FQW187" s="25"/>
      <c r="FQX187" s="25"/>
      <c r="FQY187" s="25"/>
      <c r="FQZ187" s="25"/>
      <c r="FRA187" s="25"/>
      <c r="FRB187" s="25"/>
      <c r="FRC187" s="25"/>
      <c r="FRD187" s="25"/>
      <c r="FRE187" s="25"/>
      <c r="FRF187" s="25"/>
      <c r="FRG187" s="25"/>
      <c r="FRH187" s="25"/>
      <c r="FRI187" s="25"/>
      <c r="FRJ187" s="25"/>
      <c r="FRK187" s="25"/>
      <c r="FRL187" s="25"/>
      <c r="FRM187" s="25"/>
      <c r="FRN187" s="25"/>
      <c r="FRO187" s="25"/>
      <c r="FRP187" s="25"/>
      <c r="FRQ187" s="25"/>
      <c r="FRR187" s="25"/>
      <c r="FRS187" s="25"/>
      <c r="FRT187" s="25"/>
      <c r="FRU187" s="25"/>
      <c r="FRV187" s="25"/>
      <c r="FRW187" s="25"/>
      <c r="FRX187" s="25"/>
      <c r="FRY187" s="25"/>
      <c r="FRZ187" s="25"/>
      <c r="FSA187" s="25"/>
      <c r="FSB187" s="25"/>
      <c r="FSC187" s="25"/>
      <c r="FSD187" s="25"/>
      <c r="FSE187" s="25"/>
      <c r="FSF187" s="25"/>
      <c r="FSG187" s="25"/>
      <c r="FSH187" s="25"/>
      <c r="FSI187" s="25"/>
      <c r="FSJ187" s="25"/>
      <c r="FSK187" s="25"/>
      <c r="FSL187" s="25"/>
      <c r="FSM187" s="25"/>
      <c r="FSN187" s="25"/>
      <c r="FSO187" s="25"/>
      <c r="FSP187" s="25"/>
      <c r="FSQ187" s="25"/>
      <c r="FSR187" s="25"/>
      <c r="FSS187" s="25"/>
      <c r="FST187" s="25"/>
      <c r="FSU187" s="25"/>
      <c r="FSV187" s="25"/>
      <c r="FSW187" s="25"/>
      <c r="FSX187" s="25"/>
      <c r="FSY187" s="25"/>
      <c r="FSZ187" s="25"/>
      <c r="FTA187" s="25"/>
      <c r="FTB187" s="25"/>
      <c r="FTC187" s="25"/>
      <c r="FTD187" s="25"/>
      <c r="FTE187" s="25"/>
      <c r="FTF187" s="25"/>
      <c r="FTG187" s="25"/>
      <c r="FTH187" s="25"/>
      <c r="FTI187" s="25"/>
      <c r="FTJ187" s="25"/>
      <c r="FTK187" s="25"/>
      <c r="FTL187" s="25"/>
      <c r="FTM187" s="25"/>
      <c r="FTN187" s="25"/>
      <c r="FTO187" s="25"/>
      <c r="FTP187" s="25"/>
      <c r="FTQ187" s="25"/>
      <c r="FTR187" s="25"/>
      <c r="FTS187" s="25"/>
      <c r="FTT187" s="25"/>
      <c r="FTU187" s="25"/>
      <c r="FTV187" s="25"/>
      <c r="FTW187" s="25"/>
      <c r="FTX187" s="25"/>
      <c r="FTY187" s="25"/>
      <c r="FTZ187" s="25"/>
      <c r="FUA187" s="25"/>
      <c r="FUB187" s="25"/>
      <c r="FUC187" s="25"/>
      <c r="FUD187" s="25"/>
      <c r="FUE187" s="25"/>
      <c r="FUF187" s="25"/>
      <c r="FUG187" s="25"/>
      <c r="FUH187" s="25"/>
      <c r="FUI187" s="25"/>
      <c r="FUJ187" s="25"/>
      <c r="FUK187" s="25"/>
      <c r="FUL187" s="25"/>
      <c r="FUM187" s="25"/>
      <c r="FUN187" s="25"/>
      <c r="FUO187" s="25"/>
      <c r="FUP187" s="25"/>
      <c r="FUQ187" s="25"/>
      <c r="FUR187" s="25"/>
      <c r="FUS187" s="25"/>
      <c r="FUT187" s="25"/>
      <c r="FUU187" s="25"/>
      <c r="FUV187" s="25"/>
      <c r="FUW187" s="25"/>
      <c r="FUX187" s="25"/>
      <c r="FUY187" s="25"/>
      <c r="FUZ187" s="25"/>
      <c r="FVA187" s="25"/>
      <c r="FVB187" s="25"/>
      <c r="FVC187" s="25"/>
      <c r="FVD187" s="25"/>
      <c r="FVE187" s="25"/>
      <c r="FVF187" s="25"/>
      <c r="FVG187" s="25"/>
      <c r="FVH187" s="25"/>
      <c r="FVI187" s="25"/>
      <c r="FVJ187" s="25"/>
      <c r="FVK187" s="25"/>
      <c r="FVL187" s="25"/>
      <c r="FVM187" s="25"/>
      <c r="FVN187" s="25"/>
      <c r="FVO187" s="25"/>
      <c r="FVP187" s="25"/>
      <c r="FVQ187" s="25"/>
      <c r="FVR187" s="25"/>
      <c r="FVS187" s="25"/>
      <c r="FVT187" s="25"/>
      <c r="FVU187" s="25"/>
      <c r="FVV187" s="25"/>
      <c r="FVW187" s="25"/>
      <c r="FVX187" s="25"/>
      <c r="FVY187" s="25"/>
      <c r="FVZ187" s="25"/>
      <c r="FWA187" s="25"/>
      <c r="FWB187" s="25"/>
      <c r="FWC187" s="25"/>
      <c r="FWD187" s="25"/>
      <c r="FWE187" s="25"/>
      <c r="FWF187" s="25"/>
      <c r="FWG187" s="25"/>
      <c r="FWH187" s="25"/>
      <c r="FWI187" s="25"/>
      <c r="FWJ187" s="25"/>
      <c r="FWK187" s="25"/>
      <c r="FWL187" s="25"/>
      <c r="FWM187" s="25"/>
      <c r="FWN187" s="25"/>
      <c r="FWO187" s="25"/>
      <c r="FWP187" s="25"/>
      <c r="FWQ187" s="25"/>
      <c r="FWR187" s="25"/>
      <c r="FWS187" s="25"/>
      <c r="FWT187" s="25"/>
      <c r="FWU187" s="25"/>
      <c r="FWV187" s="25"/>
      <c r="FWW187" s="25"/>
      <c r="FWX187" s="25"/>
      <c r="FWY187" s="25"/>
      <c r="FWZ187" s="25"/>
      <c r="FXA187" s="25"/>
      <c r="FXB187" s="25"/>
      <c r="FXC187" s="25"/>
      <c r="FXD187" s="25"/>
      <c r="FXE187" s="25"/>
      <c r="FXF187" s="25"/>
      <c r="FXG187" s="25"/>
      <c r="FXH187" s="25"/>
      <c r="FXI187" s="25"/>
      <c r="FXJ187" s="25"/>
      <c r="FXK187" s="25"/>
      <c r="FXL187" s="25"/>
      <c r="FXM187" s="25"/>
      <c r="FXN187" s="25"/>
      <c r="FXO187" s="25"/>
      <c r="FXP187" s="25"/>
      <c r="FXQ187" s="25"/>
      <c r="FXR187" s="25"/>
      <c r="FXS187" s="25"/>
      <c r="FXT187" s="25"/>
      <c r="FXU187" s="25"/>
      <c r="FXV187" s="25"/>
      <c r="FXW187" s="25"/>
      <c r="FXX187" s="25"/>
      <c r="FXY187" s="25"/>
      <c r="FXZ187" s="25"/>
      <c r="FYA187" s="25"/>
      <c r="FYB187" s="25"/>
      <c r="FYC187" s="25"/>
      <c r="FYD187" s="25"/>
      <c r="FYE187" s="25"/>
      <c r="FYF187" s="25"/>
      <c r="FYG187" s="25"/>
      <c r="FYH187" s="25"/>
      <c r="FYI187" s="25"/>
      <c r="FYJ187" s="25"/>
      <c r="FYK187" s="25"/>
      <c r="FYL187" s="25"/>
      <c r="FYM187" s="25"/>
      <c r="FYN187" s="25"/>
      <c r="FYO187" s="25"/>
      <c r="FYP187" s="25"/>
      <c r="FYQ187" s="25"/>
      <c r="FYR187" s="25"/>
      <c r="FYS187" s="25"/>
      <c r="FYT187" s="25"/>
      <c r="FYU187" s="25"/>
      <c r="FYV187" s="25"/>
      <c r="FYW187" s="25"/>
      <c r="FYX187" s="25"/>
      <c r="FYY187" s="25"/>
      <c r="FYZ187" s="25"/>
      <c r="FZA187" s="25"/>
      <c r="FZB187" s="25"/>
      <c r="FZC187" s="25"/>
      <c r="FZD187" s="25"/>
      <c r="FZE187" s="25"/>
      <c r="FZF187" s="25"/>
      <c r="FZG187" s="25"/>
      <c r="FZH187" s="25"/>
      <c r="FZI187" s="25"/>
      <c r="FZJ187" s="25"/>
      <c r="FZK187" s="25"/>
      <c r="FZL187" s="25"/>
      <c r="FZM187" s="25"/>
      <c r="FZN187" s="25"/>
      <c r="FZO187" s="25"/>
      <c r="FZP187" s="25"/>
      <c r="FZQ187" s="25"/>
      <c r="FZR187" s="25"/>
      <c r="FZS187" s="25"/>
      <c r="FZT187" s="25"/>
      <c r="FZU187" s="25"/>
      <c r="FZV187" s="25"/>
      <c r="FZW187" s="25"/>
      <c r="FZX187" s="25"/>
      <c r="FZY187" s="25"/>
      <c r="FZZ187" s="25"/>
      <c r="GAA187" s="25"/>
      <c r="GAB187" s="25"/>
      <c r="GAC187" s="25"/>
      <c r="GAD187" s="25"/>
      <c r="GAE187" s="25"/>
      <c r="GAF187" s="25"/>
      <c r="GAG187" s="25"/>
      <c r="GAH187" s="25"/>
      <c r="GAI187" s="25"/>
      <c r="GAJ187" s="25"/>
      <c r="GAK187" s="25"/>
      <c r="GAL187" s="25"/>
      <c r="GAM187" s="25"/>
      <c r="GAN187" s="25"/>
      <c r="GAO187" s="25"/>
      <c r="GAP187" s="25"/>
      <c r="GAQ187" s="25"/>
      <c r="GAR187" s="25"/>
      <c r="GAS187" s="25"/>
      <c r="GAT187" s="25"/>
      <c r="GAU187" s="25"/>
      <c r="GAV187" s="25"/>
      <c r="GAW187" s="25"/>
      <c r="GAX187" s="25"/>
      <c r="GAY187" s="25"/>
      <c r="GAZ187" s="25"/>
      <c r="GBA187" s="25"/>
      <c r="GBB187" s="25"/>
      <c r="GBC187" s="25"/>
      <c r="GBD187" s="25"/>
      <c r="GBE187" s="25"/>
      <c r="GBF187" s="25"/>
      <c r="GBG187" s="25"/>
      <c r="GBH187" s="25"/>
      <c r="GBI187" s="25"/>
      <c r="GBJ187" s="25"/>
      <c r="GBK187" s="25"/>
      <c r="GBL187" s="25"/>
      <c r="GBM187" s="25"/>
      <c r="GBN187" s="25"/>
      <c r="GBO187" s="25"/>
      <c r="GBP187" s="25"/>
      <c r="GBQ187" s="25"/>
      <c r="GBR187" s="25"/>
      <c r="GBS187" s="25"/>
      <c r="GBT187" s="25"/>
      <c r="GBU187" s="25"/>
      <c r="GBV187" s="25"/>
      <c r="GBW187" s="25"/>
      <c r="GBX187" s="25"/>
      <c r="GBY187" s="25"/>
      <c r="GBZ187" s="25"/>
      <c r="GCA187" s="25"/>
      <c r="GCB187" s="25"/>
      <c r="GCC187" s="25"/>
      <c r="GCD187" s="25"/>
      <c r="GCE187" s="25"/>
      <c r="GCF187" s="25"/>
      <c r="GCG187" s="25"/>
      <c r="GCH187" s="25"/>
      <c r="GCI187" s="25"/>
      <c r="GCJ187" s="25"/>
      <c r="GCK187" s="25"/>
      <c r="GCL187" s="25"/>
      <c r="GCM187" s="25"/>
      <c r="GCN187" s="25"/>
      <c r="GCO187" s="25"/>
      <c r="GCP187" s="25"/>
      <c r="GCQ187" s="25"/>
      <c r="GCR187" s="25"/>
      <c r="GCS187" s="25"/>
      <c r="GCT187" s="25"/>
      <c r="GCU187" s="25"/>
      <c r="GCV187" s="25"/>
      <c r="GCW187" s="25"/>
      <c r="GCX187" s="25"/>
      <c r="GCY187" s="25"/>
      <c r="GCZ187" s="25"/>
      <c r="GDA187" s="25"/>
      <c r="GDB187" s="25"/>
      <c r="GDC187" s="25"/>
      <c r="GDD187" s="25"/>
      <c r="GDE187" s="25"/>
      <c r="GDF187" s="25"/>
      <c r="GDG187" s="25"/>
      <c r="GDH187" s="25"/>
      <c r="GDI187" s="25"/>
      <c r="GDJ187" s="25"/>
      <c r="GDK187" s="25"/>
      <c r="GDL187" s="25"/>
      <c r="GDM187" s="25"/>
      <c r="GDN187" s="25"/>
      <c r="GDO187" s="25"/>
      <c r="GDP187" s="25"/>
      <c r="GDQ187" s="25"/>
      <c r="GDR187" s="25"/>
      <c r="GDS187" s="25"/>
      <c r="GDT187" s="25"/>
      <c r="GDU187" s="25"/>
      <c r="GDV187" s="25"/>
      <c r="GDW187" s="25"/>
      <c r="GDX187" s="25"/>
      <c r="GDY187" s="25"/>
      <c r="GDZ187" s="25"/>
      <c r="GEA187" s="25"/>
      <c r="GEB187" s="25"/>
      <c r="GEC187" s="25"/>
      <c r="GED187" s="25"/>
      <c r="GEE187" s="25"/>
      <c r="GEF187" s="25"/>
      <c r="GEG187" s="25"/>
      <c r="GEH187" s="25"/>
      <c r="GEI187" s="25"/>
      <c r="GEJ187" s="25"/>
      <c r="GEK187" s="25"/>
      <c r="GEL187" s="25"/>
      <c r="GEM187" s="25"/>
      <c r="GEN187" s="25"/>
      <c r="GEO187" s="25"/>
      <c r="GEP187" s="25"/>
      <c r="GEQ187" s="25"/>
      <c r="GER187" s="25"/>
      <c r="GES187" s="25"/>
      <c r="GET187" s="25"/>
      <c r="GEU187" s="25"/>
      <c r="GEV187" s="25"/>
      <c r="GEW187" s="25"/>
      <c r="GEX187" s="25"/>
      <c r="GEY187" s="25"/>
      <c r="GEZ187" s="25"/>
      <c r="GFA187" s="25"/>
      <c r="GFB187" s="25"/>
      <c r="GFC187" s="25"/>
      <c r="GFD187" s="25"/>
      <c r="GFE187" s="25"/>
      <c r="GFF187" s="25"/>
      <c r="GFG187" s="25"/>
      <c r="GFH187" s="25"/>
      <c r="GFI187" s="25"/>
      <c r="GFJ187" s="25"/>
      <c r="GFK187" s="25"/>
      <c r="GFL187" s="25"/>
      <c r="GFM187" s="25"/>
      <c r="GFN187" s="25"/>
      <c r="GFO187" s="25"/>
      <c r="GFP187" s="25"/>
      <c r="GFQ187" s="25"/>
      <c r="GFR187" s="25"/>
      <c r="GFS187" s="25"/>
      <c r="GFT187" s="25"/>
      <c r="GFU187" s="25"/>
      <c r="GFV187" s="25"/>
      <c r="GFW187" s="25"/>
      <c r="GFX187" s="25"/>
      <c r="GFY187" s="25"/>
      <c r="GFZ187" s="25"/>
      <c r="GGA187" s="25"/>
      <c r="GGB187" s="25"/>
      <c r="GGC187" s="25"/>
      <c r="GGD187" s="25"/>
      <c r="GGE187" s="25"/>
      <c r="GGF187" s="25"/>
      <c r="GGG187" s="25"/>
      <c r="GGH187" s="25"/>
      <c r="GGI187" s="25"/>
      <c r="GGJ187" s="25"/>
      <c r="GGK187" s="25"/>
      <c r="GGL187" s="25"/>
      <c r="GGM187" s="25"/>
      <c r="GGN187" s="25"/>
      <c r="GGO187" s="25"/>
      <c r="GGP187" s="25"/>
      <c r="GGQ187" s="25"/>
      <c r="GGR187" s="25"/>
      <c r="GGS187" s="25"/>
      <c r="GGT187" s="25"/>
      <c r="GGU187" s="25"/>
      <c r="GGV187" s="25"/>
      <c r="GGW187" s="25"/>
      <c r="GGX187" s="25"/>
      <c r="GGY187" s="25"/>
      <c r="GGZ187" s="25"/>
      <c r="GHA187" s="25"/>
      <c r="GHB187" s="25"/>
      <c r="GHC187" s="25"/>
      <c r="GHD187" s="25"/>
      <c r="GHE187" s="25"/>
      <c r="GHF187" s="25"/>
      <c r="GHG187" s="25"/>
      <c r="GHH187" s="25"/>
      <c r="GHI187" s="25"/>
      <c r="GHJ187" s="25"/>
      <c r="GHK187" s="25"/>
      <c r="GHL187" s="25"/>
      <c r="GHM187" s="25"/>
      <c r="GHN187" s="25"/>
      <c r="GHO187" s="25"/>
      <c r="GHP187" s="25"/>
      <c r="GHQ187" s="25"/>
      <c r="GHR187" s="25"/>
      <c r="GHS187" s="25"/>
      <c r="GHT187" s="25"/>
      <c r="GHU187" s="25"/>
      <c r="GHV187" s="25"/>
      <c r="GHW187" s="25"/>
      <c r="GHX187" s="25"/>
      <c r="GHY187" s="25"/>
      <c r="GHZ187" s="25"/>
      <c r="GIA187" s="25"/>
      <c r="GIB187" s="25"/>
      <c r="GIC187" s="25"/>
      <c r="GID187" s="25"/>
      <c r="GIE187" s="25"/>
      <c r="GIF187" s="25"/>
      <c r="GIG187" s="25"/>
      <c r="GIH187" s="25"/>
      <c r="GII187" s="25"/>
      <c r="GIJ187" s="25"/>
      <c r="GIK187" s="25"/>
      <c r="GIL187" s="25"/>
      <c r="GIM187" s="25"/>
      <c r="GIN187" s="25"/>
      <c r="GIO187" s="25"/>
      <c r="GIP187" s="25"/>
      <c r="GIQ187" s="25"/>
      <c r="GIR187" s="25"/>
      <c r="GIS187" s="25"/>
      <c r="GIT187" s="25"/>
      <c r="GIU187" s="25"/>
      <c r="GIV187" s="25"/>
      <c r="GIW187" s="25"/>
      <c r="GIX187" s="25"/>
      <c r="GIY187" s="25"/>
      <c r="GIZ187" s="25"/>
      <c r="GJA187" s="25"/>
      <c r="GJB187" s="25"/>
      <c r="GJC187" s="25"/>
      <c r="GJD187" s="25"/>
      <c r="GJE187" s="25"/>
      <c r="GJF187" s="25"/>
      <c r="GJG187" s="25"/>
      <c r="GJH187" s="25"/>
      <c r="GJI187" s="25"/>
      <c r="GJJ187" s="25"/>
      <c r="GJK187" s="25"/>
      <c r="GJL187" s="25"/>
      <c r="GJM187" s="25"/>
      <c r="GJN187" s="25"/>
      <c r="GJO187" s="25"/>
      <c r="GJP187" s="25"/>
      <c r="GJQ187" s="25"/>
      <c r="GJR187" s="25"/>
      <c r="GJS187" s="25"/>
      <c r="GJT187" s="25"/>
      <c r="GJU187" s="25"/>
      <c r="GJV187" s="25"/>
      <c r="GJW187" s="25"/>
      <c r="GJX187" s="25"/>
      <c r="GJY187" s="25"/>
      <c r="GJZ187" s="25"/>
      <c r="GKA187" s="25"/>
      <c r="GKB187" s="25"/>
      <c r="GKC187" s="25"/>
      <c r="GKD187" s="25"/>
      <c r="GKE187" s="25"/>
      <c r="GKF187" s="25"/>
      <c r="GKG187" s="25"/>
      <c r="GKH187" s="25"/>
      <c r="GKI187" s="25"/>
      <c r="GKJ187" s="25"/>
      <c r="GKK187" s="25"/>
      <c r="GKL187" s="25"/>
      <c r="GKM187" s="25"/>
      <c r="GKN187" s="25"/>
      <c r="GKO187" s="25"/>
      <c r="GKP187" s="25"/>
      <c r="GKQ187" s="25"/>
      <c r="GKR187" s="25"/>
      <c r="GKS187" s="25"/>
      <c r="GKT187" s="25"/>
      <c r="GKU187" s="25"/>
      <c r="GKV187" s="25"/>
      <c r="GKW187" s="25"/>
      <c r="GKX187" s="25"/>
      <c r="GKY187" s="25"/>
      <c r="GKZ187" s="25"/>
      <c r="GLA187" s="25"/>
      <c r="GLB187" s="25"/>
      <c r="GLC187" s="25"/>
      <c r="GLD187" s="25"/>
      <c r="GLE187" s="25"/>
      <c r="GLF187" s="25"/>
      <c r="GLG187" s="25"/>
      <c r="GLH187" s="25"/>
      <c r="GLI187" s="25"/>
      <c r="GLJ187" s="25"/>
      <c r="GLK187" s="25"/>
      <c r="GLL187" s="25"/>
      <c r="GLM187" s="25"/>
      <c r="GLN187" s="25"/>
      <c r="GLO187" s="25"/>
      <c r="GLP187" s="25"/>
      <c r="GLQ187" s="25"/>
      <c r="GLR187" s="25"/>
      <c r="GLS187" s="25"/>
      <c r="GLT187" s="25"/>
      <c r="GLU187" s="25"/>
      <c r="GLV187" s="25"/>
      <c r="GLW187" s="25"/>
      <c r="GLX187" s="25"/>
      <c r="GLY187" s="25"/>
      <c r="GLZ187" s="25"/>
      <c r="GMA187" s="25"/>
      <c r="GMB187" s="25"/>
      <c r="GMC187" s="25"/>
      <c r="GMD187" s="25"/>
      <c r="GME187" s="25"/>
      <c r="GMF187" s="25"/>
      <c r="GMG187" s="25"/>
      <c r="GMH187" s="25"/>
      <c r="GMI187" s="25"/>
      <c r="GMJ187" s="25"/>
      <c r="GMK187" s="25"/>
      <c r="GML187" s="25"/>
      <c r="GMM187" s="25"/>
      <c r="GMN187" s="25"/>
      <c r="GMO187" s="25"/>
      <c r="GMP187" s="25"/>
      <c r="GMQ187" s="25"/>
      <c r="GMR187" s="25"/>
      <c r="GMS187" s="25"/>
      <c r="GMT187" s="25"/>
      <c r="GMU187" s="25"/>
      <c r="GMV187" s="25"/>
      <c r="GMW187" s="25"/>
      <c r="GMX187" s="25"/>
      <c r="GMY187" s="25"/>
      <c r="GMZ187" s="25"/>
      <c r="GNA187" s="25"/>
      <c r="GNB187" s="25"/>
      <c r="GNC187" s="25"/>
      <c r="GND187" s="25"/>
      <c r="GNE187" s="25"/>
      <c r="GNF187" s="25"/>
      <c r="GNG187" s="25"/>
      <c r="GNH187" s="25"/>
      <c r="GNI187" s="25"/>
      <c r="GNJ187" s="25"/>
      <c r="GNK187" s="25"/>
      <c r="GNL187" s="25"/>
      <c r="GNM187" s="25"/>
      <c r="GNN187" s="25"/>
      <c r="GNO187" s="25"/>
      <c r="GNP187" s="25"/>
      <c r="GNQ187" s="25"/>
      <c r="GNR187" s="25"/>
      <c r="GNS187" s="25"/>
      <c r="GNT187" s="25"/>
      <c r="GNU187" s="25"/>
      <c r="GNV187" s="25"/>
      <c r="GNW187" s="25"/>
      <c r="GNX187" s="25"/>
      <c r="GNY187" s="25"/>
      <c r="GNZ187" s="25"/>
      <c r="GOA187" s="25"/>
      <c r="GOB187" s="25"/>
      <c r="GOC187" s="25"/>
      <c r="GOD187" s="25"/>
      <c r="GOE187" s="25"/>
      <c r="GOF187" s="25"/>
      <c r="GOG187" s="25"/>
      <c r="GOH187" s="25"/>
      <c r="GOI187" s="25"/>
      <c r="GOJ187" s="25"/>
      <c r="GOK187" s="25"/>
      <c r="GOL187" s="25"/>
      <c r="GOM187" s="25"/>
      <c r="GON187" s="25"/>
      <c r="GOO187" s="25"/>
      <c r="GOP187" s="25"/>
      <c r="GOQ187" s="25"/>
      <c r="GOR187" s="25"/>
      <c r="GOS187" s="25"/>
      <c r="GOT187" s="25"/>
      <c r="GOU187" s="25"/>
      <c r="GOV187" s="25"/>
      <c r="GOW187" s="25"/>
      <c r="GOX187" s="25"/>
      <c r="GOY187" s="25"/>
      <c r="GOZ187" s="25"/>
      <c r="GPA187" s="25"/>
      <c r="GPB187" s="25"/>
      <c r="GPC187" s="25"/>
      <c r="GPD187" s="25"/>
      <c r="GPE187" s="25"/>
      <c r="GPF187" s="25"/>
      <c r="GPG187" s="25"/>
      <c r="GPH187" s="25"/>
      <c r="GPI187" s="25"/>
      <c r="GPJ187" s="25"/>
      <c r="GPK187" s="25"/>
      <c r="GPL187" s="25"/>
      <c r="GPM187" s="25"/>
      <c r="GPN187" s="25"/>
      <c r="GPO187" s="25"/>
      <c r="GPP187" s="25"/>
      <c r="GPQ187" s="25"/>
      <c r="GPR187" s="25"/>
      <c r="GPS187" s="25"/>
      <c r="GPT187" s="25"/>
      <c r="GPU187" s="25"/>
      <c r="GPV187" s="25"/>
      <c r="GPW187" s="25"/>
      <c r="GPX187" s="25"/>
      <c r="GPY187" s="25"/>
      <c r="GPZ187" s="25"/>
      <c r="GQA187" s="25"/>
      <c r="GQB187" s="25"/>
      <c r="GQC187" s="25"/>
      <c r="GQD187" s="25"/>
      <c r="GQE187" s="25"/>
      <c r="GQF187" s="25"/>
      <c r="GQG187" s="25"/>
      <c r="GQH187" s="25"/>
      <c r="GQI187" s="25"/>
      <c r="GQJ187" s="25"/>
      <c r="GQK187" s="25"/>
      <c r="GQL187" s="25"/>
      <c r="GQM187" s="25"/>
      <c r="GQN187" s="25"/>
      <c r="GQO187" s="25"/>
      <c r="GQP187" s="25"/>
      <c r="GQQ187" s="25"/>
      <c r="GQR187" s="25"/>
      <c r="GQS187" s="25"/>
      <c r="GQT187" s="25"/>
      <c r="GQU187" s="25"/>
      <c r="GQV187" s="25"/>
      <c r="GQW187" s="25"/>
      <c r="GQX187" s="25"/>
      <c r="GQY187" s="25"/>
      <c r="GQZ187" s="25"/>
      <c r="GRA187" s="25"/>
      <c r="GRB187" s="25"/>
      <c r="GRC187" s="25"/>
      <c r="GRD187" s="25"/>
      <c r="GRE187" s="25"/>
      <c r="GRF187" s="25"/>
      <c r="GRG187" s="25"/>
      <c r="GRH187" s="25"/>
      <c r="GRI187" s="25"/>
      <c r="GRJ187" s="25"/>
      <c r="GRK187" s="25"/>
      <c r="GRL187" s="25"/>
      <c r="GRM187" s="25"/>
      <c r="GRN187" s="25"/>
      <c r="GRO187" s="25"/>
      <c r="GRP187" s="25"/>
      <c r="GRQ187" s="25"/>
      <c r="GRR187" s="25"/>
      <c r="GRS187" s="25"/>
      <c r="GRT187" s="25"/>
      <c r="GRU187" s="25"/>
      <c r="GRV187" s="25"/>
      <c r="GRW187" s="25"/>
      <c r="GRX187" s="25"/>
      <c r="GRY187" s="25"/>
      <c r="GRZ187" s="25"/>
      <c r="GSA187" s="25"/>
      <c r="GSB187" s="25"/>
      <c r="GSC187" s="25"/>
      <c r="GSD187" s="25"/>
      <c r="GSE187" s="25"/>
      <c r="GSF187" s="25"/>
      <c r="GSG187" s="25"/>
      <c r="GSH187" s="25"/>
      <c r="GSI187" s="25"/>
      <c r="GSJ187" s="25"/>
      <c r="GSK187" s="25"/>
      <c r="GSL187" s="25"/>
      <c r="GSM187" s="25"/>
      <c r="GSN187" s="25"/>
      <c r="GSO187" s="25"/>
      <c r="GSP187" s="25"/>
      <c r="GSQ187" s="25"/>
      <c r="GSR187" s="25"/>
      <c r="GSS187" s="25"/>
      <c r="GST187" s="25"/>
      <c r="GSU187" s="25"/>
      <c r="GSV187" s="25"/>
      <c r="GSW187" s="25"/>
      <c r="GSX187" s="25"/>
      <c r="GSY187" s="25"/>
      <c r="GSZ187" s="25"/>
      <c r="GTA187" s="25"/>
      <c r="GTB187" s="25"/>
      <c r="GTC187" s="25"/>
      <c r="GTD187" s="25"/>
      <c r="GTE187" s="25"/>
      <c r="GTF187" s="25"/>
      <c r="GTG187" s="25"/>
      <c r="GTH187" s="25"/>
      <c r="GTI187" s="25"/>
      <c r="GTJ187" s="25"/>
      <c r="GTK187" s="25"/>
      <c r="GTL187" s="25"/>
      <c r="GTM187" s="25"/>
      <c r="GTN187" s="25"/>
      <c r="GTO187" s="25"/>
      <c r="GTP187" s="25"/>
      <c r="GTQ187" s="25"/>
      <c r="GTR187" s="25"/>
      <c r="GTS187" s="25"/>
      <c r="GTT187" s="25"/>
      <c r="GTU187" s="25"/>
      <c r="GTV187" s="25"/>
      <c r="GTW187" s="25"/>
      <c r="GTX187" s="25"/>
      <c r="GTY187" s="25"/>
      <c r="GTZ187" s="25"/>
      <c r="GUA187" s="25"/>
      <c r="GUB187" s="25"/>
      <c r="GUC187" s="25"/>
      <c r="GUD187" s="25"/>
      <c r="GUE187" s="25"/>
      <c r="GUF187" s="25"/>
      <c r="GUG187" s="25"/>
      <c r="GUH187" s="25"/>
      <c r="GUI187" s="25"/>
      <c r="GUJ187" s="25"/>
      <c r="GUK187" s="25"/>
      <c r="GUL187" s="25"/>
      <c r="GUM187" s="25"/>
      <c r="GUN187" s="25"/>
      <c r="GUO187" s="25"/>
      <c r="GUP187" s="25"/>
      <c r="GUQ187" s="25"/>
      <c r="GUR187" s="25"/>
      <c r="GUS187" s="25"/>
      <c r="GUT187" s="25"/>
      <c r="GUU187" s="25"/>
      <c r="GUV187" s="25"/>
      <c r="GUW187" s="25"/>
      <c r="GUX187" s="25"/>
      <c r="GUY187" s="25"/>
      <c r="GUZ187" s="25"/>
      <c r="GVA187" s="25"/>
      <c r="GVB187" s="25"/>
      <c r="GVC187" s="25"/>
      <c r="GVD187" s="25"/>
      <c r="GVE187" s="25"/>
      <c r="GVF187" s="25"/>
      <c r="GVG187" s="25"/>
      <c r="GVH187" s="25"/>
      <c r="GVI187" s="25"/>
      <c r="GVJ187" s="25"/>
      <c r="GVK187" s="25"/>
      <c r="GVL187" s="25"/>
      <c r="GVM187" s="25"/>
      <c r="GVN187" s="25"/>
      <c r="GVO187" s="25"/>
      <c r="GVP187" s="25"/>
      <c r="GVQ187" s="25"/>
      <c r="GVR187" s="25"/>
      <c r="GVS187" s="25"/>
      <c r="GVT187" s="25"/>
      <c r="GVU187" s="25"/>
      <c r="GVV187" s="25"/>
      <c r="GVW187" s="25"/>
      <c r="GVX187" s="25"/>
      <c r="GVY187" s="25"/>
      <c r="GVZ187" s="25"/>
      <c r="GWA187" s="25"/>
      <c r="GWB187" s="25"/>
      <c r="GWC187" s="25"/>
      <c r="GWD187" s="25"/>
      <c r="GWE187" s="25"/>
      <c r="GWF187" s="25"/>
      <c r="GWG187" s="25"/>
      <c r="GWH187" s="25"/>
      <c r="GWI187" s="25"/>
      <c r="GWJ187" s="25"/>
      <c r="GWK187" s="25"/>
      <c r="GWL187" s="25"/>
      <c r="GWM187" s="25"/>
      <c r="GWN187" s="25"/>
      <c r="GWO187" s="25"/>
      <c r="GWP187" s="25"/>
      <c r="GWQ187" s="25"/>
      <c r="GWR187" s="25"/>
      <c r="GWS187" s="25"/>
      <c r="GWT187" s="25"/>
      <c r="GWU187" s="25"/>
      <c r="GWV187" s="25"/>
      <c r="GWW187" s="25"/>
      <c r="GWX187" s="25"/>
      <c r="GWY187" s="25"/>
      <c r="GWZ187" s="25"/>
      <c r="GXA187" s="25"/>
      <c r="GXB187" s="25"/>
      <c r="GXC187" s="25"/>
      <c r="GXD187" s="25"/>
      <c r="GXE187" s="25"/>
      <c r="GXF187" s="25"/>
      <c r="GXG187" s="25"/>
      <c r="GXH187" s="25"/>
      <c r="GXI187" s="25"/>
      <c r="GXJ187" s="25"/>
      <c r="GXK187" s="25"/>
      <c r="GXL187" s="25"/>
      <c r="GXM187" s="25"/>
      <c r="GXN187" s="25"/>
      <c r="GXO187" s="25"/>
      <c r="GXP187" s="25"/>
      <c r="GXQ187" s="25"/>
      <c r="GXR187" s="25"/>
      <c r="GXS187" s="25"/>
      <c r="GXT187" s="25"/>
      <c r="GXU187" s="25"/>
      <c r="GXV187" s="25"/>
      <c r="GXW187" s="25"/>
      <c r="GXX187" s="25"/>
      <c r="GXY187" s="25"/>
      <c r="GXZ187" s="25"/>
      <c r="GYA187" s="25"/>
      <c r="GYB187" s="25"/>
      <c r="GYC187" s="25"/>
      <c r="GYD187" s="25"/>
      <c r="GYE187" s="25"/>
      <c r="GYF187" s="25"/>
      <c r="GYG187" s="25"/>
      <c r="GYH187" s="25"/>
      <c r="GYI187" s="25"/>
      <c r="GYJ187" s="25"/>
      <c r="GYK187" s="25"/>
      <c r="GYL187" s="25"/>
      <c r="GYM187" s="25"/>
      <c r="GYN187" s="25"/>
      <c r="GYO187" s="25"/>
      <c r="GYP187" s="25"/>
      <c r="GYQ187" s="25"/>
      <c r="GYR187" s="25"/>
      <c r="GYS187" s="25"/>
      <c r="GYT187" s="25"/>
      <c r="GYU187" s="25"/>
      <c r="GYV187" s="25"/>
      <c r="GYW187" s="25"/>
      <c r="GYX187" s="25"/>
      <c r="GYY187" s="25"/>
      <c r="GYZ187" s="25"/>
      <c r="GZA187" s="25"/>
      <c r="GZB187" s="25"/>
      <c r="GZC187" s="25"/>
      <c r="GZD187" s="25"/>
      <c r="GZE187" s="25"/>
      <c r="GZF187" s="25"/>
      <c r="GZG187" s="25"/>
      <c r="GZH187" s="25"/>
      <c r="GZI187" s="25"/>
      <c r="GZJ187" s="25"/>
      <c r="GZK187" s="25"/>
      <c r="GZL187" s="25"/>
      <c r="GZM187" s="25"/>
      <c r="GZN187" s="25"/>
      <c r="GZO187" s="25"/>
      <c r="GZP187" s="25"/>
      <c r="GZQ187" s="25"/>
      <c r="GZR187" s="25"/>
      <c r="GZS187" s="25"/>
      <c r="GZT187" s="25"/>
      <c r="GZU187" s="25"/>
      <c r="GZV187" s="25"/>
      <c r="GZW187" s="25"/>
      <c r="GZX187" s="25"/>
      <c r="GZY187" s="25"/>
      <c r="GZZ187" s="25"/>
      <c r="HAA187" s="25"/>
      <c r="HAB187" s="25"/>
      <c r="HAC187" s="25"/>
      <c r="HAD187" s="25"/>
      <c r="HAE187" s="25"/>
      <c r="HAF187" s="25"/>
      <c r="HAG187" s="25"/>
      <c r="HAH187" s="25"/>
      <c r="HAI187" s="25"/>
      <c r="HAJ187" s="25"/>
      <c r="HAK187" s="25"/>
      <c r="HAL187" s="25"/>
      <c r="HAM187" s="25"/>
      <c r="HAN187" s="25"/>
      <c r="HAO187" s="25"/>
      <c r="HAP187" s="25"/>
      <c r="HAQ187" s="25"/>
      <c r="HAR187" s="25"/>
      <c r="HAS187" s="25"/>
      <c r="HAT187" s="25"/>
      <c r="HAU187" s="25"/>
      <c r="HAV187" s="25"/>
      <c r="HAW187" s="25"/>
      <c r="HAX187" s="25"/>
      <c r="HAY187" s="25"/>
      <c r="HAZ187" s="25"/>
      <c r="HBA187" s="25"/>
      <c r="HBB187" s="25"/>
      <c r="HBC187" s="25"/>
      <c r="HBD187" s="25"/>
      <c r="HBE187" s="25"/>
      <c r="HBF187" s="25"/>
      <c r="HBG187" s="25"/>
      <c r="HBH187" s="25"/>
      <c r="HBI187" s="25"/>
      <c r="HBJ187" s="25"/>
      <c r="HBK187" s="25"/>
      <c r="HBL187" s="25"/>
      <c r="HBM187" s="25"/>
      <c r="HBN187" s="25"/>
      <c r="HBO187" s="25"/>
      <c r="HBP187" s="25"/>
      <c r="HBQ187" s="25"/>
      <c r="HBR187" s="25"/>
      <c r="HBS187" s="25"/>
      <c r="HBT187" s="25"/>
      <c r="HBU187" s="25"/>
      <c r="HBV187" s="25"/>
      <c r="HBW187" s="25"/>
      <c r="HBX187" s="25"/>
      <c r="HBY187" s="25"/>
      <c r="HBZ187" s="25"/>
      <c r="HCA187" s="25"/>
      <c r="HCB187" s="25"/>
      <c r="HCC187" s="25"/>
      <c r="HCD187" s="25"/>
      <c r="HCE187" s="25"/>
      <c r="HCF187" s="25"/>
      <c r="HCG187" s="25"/>
      <c r="HCH187" s="25"/>
      <c r="HCI187" s="25"/>
      <c r="HCJ187" s="25"/>
      <c r="HCK187" s="25"/>
      <c r="HCL187" s="25"/>
      <c r="HCM187" s="25"/>
      <c r="HCN187" s="25"/>
      <c r="HCO187" s="25"/>
      <c r="HCP187" s="25"/>
      <c r="HCQ187" s="25"/>
      <c r="HCR187" s="25"/>
      <c r="HCS187" s="25"/>
      <c r="HCT187" s="25"/>
      <c r="HCU187" s="25"/>
      <c r="HCV187" s="25"/>
      <c r="HCW187" s="25"/>
      <c r="HCX187" s="25"/>
      <c r="HCY187" s="25"/>
      <c r="HCZ187" s="25"/>
      <c r="HDA187" s="25"/>
      <c r="HDB187" s="25"/>
      <c r="HDC187" s="25"/>
      <c r="HDD187" s="25"/>
      <c r="HDE187" s="25"/>
      <c r="HDF187" s="25"/>
      <c r="HDG187" s="25"/>
      <c r="HDH187" s="25"/>
      <c r="HDI187" s="25"/>
      <c r="HDJ187" s="25"/>
      <c r="HDK187" s="25"/>
      <c r="HDL187" s="25"/>
      <c r="HDM187" s="25"/>
      <c r="HDN187" s="25"/>
      <c r="HDO187" s="25"/>
      <c r="HDP187" s="25"/>
      <c r="HDQ187" s="25"/>
      <c r="HDR187" s="25"/>
      <c r="HDS187" s="25"/>
      <c r="HDT187" s="25"/>
      <c r="HDU187" s="25"/>
      <c r="HDV187" s="25"/>
      <c r="HDW187" s="25"/>
      <c r="HDX187" s="25"/>
      <c r="HDY187" s="25"/>
      <c r="HDZ187" s="25"/>
      <c r="HEA187" s="25"/>
      <c r="HEB187" s="25"/>
      <c r="HEC187" s="25"/>
      <c r="HED187" s="25"/>
      <c r="HEE187" s="25"/>
      <c r="HEF187" s="25"/>
      <c r="HEG187" s="25"/>
      <c r="HEH187" s="25"/>
      <c r="HEI187" s="25"/>
      <c r="HEJ187" s="25"/>
      <c r="HEK187" s="25"/>
      <c r="HEL187" s="25"/>
      <c r="HEM187" s="25"/>
      <c r="HEN187" s="25"/>
      <c r="HEO187" s="25"/>
      <c r="HEP187" s="25"/>
      <c r="HEQ187" s="25"/>
      <c r="HER187" s="25"/>
      <c r="HES187" s="25"/>
      <c r="HET187" s="25"/>
      <c r="HEU187" s="25"/>
      <c r="HEV187" s="25"/>
      <c r="HEW187" s="25"/>
      <c r="HEX187" s="25"/>
      <c r="HEY187" s="25"/>
      <c r="HEZ187" s="25"/>
      <c r="HFA187" s="25"/>
      <c r="HFB187" s="25"/>
      <c r="HFC187" s="25"/>
      <c r="HFD187" s="25"/>
      <c r="HFE187" s="25"/>
      <c r="HFF187" s="25"/>
      <c r="HFG187" s="25"/>
      <c r="HFH187" s="25"/>
      <c r="HFI187" s="25"/>
      <c r="HFJ187" s="25"/>
      <c r="HFK187" s="25"/>
      <c r="HFL187" s="25"/>
      <c r="HFM187" s="25"/>
      <c r="HFN187" s="25"/>
      <c r="HFO187" s="25"/>
      <c r="HFP187" s="25"/>
      <c r="HFQ187" s="25"/>
      <c r="HFR187" s="25"/>
      <c r="HFS187" s="25"/>
      <c r="HFT187" s="25"/>
      <c r="HFU187" s="25"/>
      <c r="HFV187" s="25"/>
      <c r="HFW187" s="25"/>
      <c r="HFX187" s="25"/>
      <c r="HFY187" s="25"/>
      <c r="HFZ187" s="25"/>
      <c r="HGA187" s="25"/>
      <c r="HGB187" s="25"/>
      <c r="HGC187" s="25"/>
      <c r="HGD187" s="25"/>
      <c r="HGE187" s="25"/>
      <c r="HGF187" s="25"/>
      <c r="HGG187" s="25"/>
      <c r="HGH187" s="25"/>
      <c r="HGI187" s="25"/>
      <c r="HGJ187" s="25"/>
      <c r="HGK187" s="25"/>
      <c r="HGL187" s="25"/>
      <c r="HGM187" s="25"/>
      <c r="HGN187" s="25"/>
      <c r="HGO187" s="25"/>
      <c r="HGP187" s="25"/>
      <c r="HGQ187" s="25"/>
      <c r="HGR187" s="25"/>
      <c r="HGS187" s="25"/>
      <c r="HGT187" s="25"/>
      <c r="HGU187" s="25"/>
      <c r="HGV187" s="25"/>
      <c r="HGW187" s="25"/>
      <c r="HGX187" s="25"/>
      <c r="HGY187" s="25"/>
      <c r="HGZ187" s="25"/>
      <c r="HHA187" s="25"/>
      <c r="HHB187" s="25"/>
      <c r="HHC187" s="25"/>
      <c r="HHD187" s="25"/>
      <c r="HHE187" s="25"/>
      <c r="HHF187" s="25"/>
      <c r="HHG187" s="25"/>
      <c r="HHH187" s="25"/>
      <c r="HHI187" s="25"/>
      <c r="HHJ187" s="25"/>
      <c r="HHK187" s="25"/>
      <c r="HHL187" s="25"/>
      <c r="HHM187" s="25"/>
      <c r="HHN187" s="25"/>
      <c r="HHO187" s="25"/>
      <c r="HHP187" s="25"/>
      <c r="HHQ187" s="25"/>
      <c r="HHR187" s="25"/>
      <c r="HHS187" s="25"/>
      <c r="HHT187" s="25"/>
      <c r="HHU187" s="25"/>
      <c r="HHV187" s="25"/>
      <c r="HHW187" s="25"/>
      <c r="HHX187" s="25"/>
      <c r="HHY187" s="25"/>
      <c r="HHZ187" s="25"/>
      <c r="HIA187" s="25"/>
      <c r="HIB187" s="25"/>
      <c r="HIC187" s="25"/>
      <c r="HID187" s="25"/>
      <c r="HIE187" s="25"/>
      <c r="HIF187" s="25"/>
      <c r="HIG187" s="25"/>
      <c r="HIH187" s="25"/>
      <c r="HII187" s="25"/>
      <c r="HIJ187" s="25"/>
      <c r="HIK187" s="25"/>
      <c r="HIL187" s="25"/>
      <c r="HIM187" s="25"/>
      <c r="HIN187" s="25"/>
      <c r="HIO187" s="25"/>
      <c r="HIP187" s="25"/>
      <c r="HIQ187" s="25"/>
      <c r="HIR187" s="25"/>
      <c r="HIS187" s="25"/>
      <c r="HIT187" s="25"/>
      <c r="HIU187" s="25"/>
      <c r="HIV187" s="25"/>
      <c r="HIW187" s="25"/>
      <c r="HIX187" s="25"/>
      <c r="HIY187" s="25"/>
      <c r="HIZ187" s="25"/>
      <c r="HJA187" s="25"/>
      <c r="HJB187" s="25"/>
      <c r="HJC187" s="25"/>
      <c r="HJD187" s="25"/>
      <c r="HJE187" s="25"/>
      <c r="HJF187" s="25"/>
      <c r="HJG187" s="25"/>
      <c r="HJH187" s="25"/>
      <c r="HJI187" s="25"/>
      <c r="HJJ187" s="25"/>
      <c r="HJK187" s="25"/>
      <c r="HJL187" s="25"/>
      <c r="HJM187" s="25"/>
      <c r="HJN187" s="25"/>
      <c r="HJO187" s="25"/>
      <c r="HJP187" s="25"/>
      <c r="HJQ187" s="25"/>
      <c r="HJR187" s="25"/>
      <c r="HJS187" s="25"/>
      <c r="HJT187" s="25"/>
      <c r="HJU187" s="25"/>
      <c r="HJV187" s="25"/>
      <c r="HJW187" s="25"/>
      <c r="HJX187" s="25"/>
      <c r="HJY187" s="25"/>
      <c r="HJZ187" s="25"/>
      <c r="HKA187" s="25"/>
      <c r="HKB187" s="25"/>
      <c r="HKC187" s="25"/>
      <c r="HKD187" s="25"/>
      <c r="HKE187" s="25"/>
      <c r="HKF187" s="25"/>
      <c r="HKG187" s="25"/>
      <c r="HKH187" s="25"/>
      <c r="HKI187" s="25"/>
      <c r="HKJ187" s="25"/>
      <c r="HKK187" s="25"/>
      <c r="HKL187" s="25"/>
      <c r="HKM187" s="25"/>
      <c r="HKN187" s="25"/>
      <c r="HKO187" s="25"/>
      <c r="HKP187" s="25"/>
      <c r="HKQ187" s="25"/>
      <c r="HKR187" s="25"/>
      <c r="HKS187" s="25"/>
      <c r="HKT187" s="25"/>
      <c r="HKU187" s="25"/>
      <c r="HKV187" s="25"/>
      <c r="HKW187" s="25"/>
      <c r="HKX187" s="25"/>
      <c r="HKY187" s="25"/>
      <c r="HKZ187" s="25"/>
      <c r="HLA187" s="25"/>
      <c r="HLB187" s="25"/>
      <c r="HLC187" s="25"/>
      <c r="HLD187" s="25"/>
      <c r="HLE187" s="25"/>
      <c r="HLF187" s="25"/>
      <c r="HLG187" s="25"/>
      <c r="HLH187" s="25"/>
      <c r="HLI187" s="25"/>
      <c r="HLJ187" s="25"/>
      <c r="HLK187" s="25"/>
      <c r="HLL187" s="25"/>
      <c r="HLM187" s="25"/>
      <c r="HLN187" s="25"/>
      <c r="HLO187" s="25"/>
      <c r="HLP187" s="25"/>
      <c r="HLQ187" s="25"/>
      <c r="HLR187" s="25"/>
      <c r="HLS187" s="25"/>
      <c r="HLT187" s="25"/>
      <c r="HLU187" s="25"/>
      <c r="HLV187" s="25"/>
      <c r="HLW187" s="25"/>
      <c r="HLX187" s="25"/>
      <c r="HLY187" s="25"/>
      <c r="HLZ187" s="25"/>
      <c r="HMA187" s="25"/>
      <c r="HMB187" s="25"/>
      <c r="HMC187" s="25"/>
      <c r="HMD187" s="25"/>
      <c r="HME187" s="25"/>
      <c r="HMF187" s="25"/>
      <c r="HMG187" s="25"/>
      <c r="HMH187" s="25"/>
      <c r="HMI187" s="25"/>
      <c r="HMJ187" s="25"/>
      <c r="HMK187" s="25"/>
      <c r="HML187" s="25"/>
      <c r="HMM187" s="25"/>
      <c r="HMN187" s="25"/>
      <c r="HMO187" s="25"/>
      <c r="HMP187" s="25"/>
      <c r="HMQ187" s="25"/>
      <c r="HMR187" s="25"/>
      <c r="HMS187" s="25"/>
      <c r="HMT187" s="25"/>
      <c r="HMU187" s="25"/>
      <c r="HMV187" s="25"/>
      <c r="HMW187" s="25"/>
      <c r="HMX187" s="25"/>
      <c r="HMY187" s="25"/>
      <c r="HMZ187" s="25"/>
      <c r="HNA187" s="25"/>
      <c r="HNB187" s="25"/>
      <c r="HNC187" s="25"/>
      <c r="HND187" s="25"/>
      <c r="HNE187" s="25"/>
      <c r="HNF187" s="25"/>
      <c r="HNG187" s="25"/>
      <c r="HNH187" s="25"/>
      <c r="HNI187" s="25"/>
      <c r="HNJ187" s="25"/>
      <c r="HNK187" s="25"/>
      <c r="HNL187" s="25"/>
      <c r="HNM187" s="25"/>
      <c r="HNN187" s="25"/>
      <c r="HNO187" s="25"/>
      <c r="HNP187" s="25"/>
      <c r="HNQ187" s="25"/>
      <c r="HNR187" s="25"/>
      <c r="HNS187" s="25"/>
      <c r="HNT187" s="25"/>
      <c r="HNU187" s="25"/>
      <c r="HNV187" s="25"/>
      <c r="HNW187" s="25"/>
      <c r="HNX187" s="25"/>
      <c r="HNY187" s="25"/>
      <c r="HNZ187" s="25"/>
      <c r="HOA187" s="25"/>
      <c r="HOB187" s="25"/>
      <c r="HOC187" s="25"/>
      <c r="HOD187" s="25"/>
      <c r="HOE187" s="25"/>
      <c r="HOF187" s="25"/>
      <c r="HOG187" s="25"/>
      <c r="HOH187" s="25"/>
      <c r="HOI187" s="25"/>
      <c r="HOJ187" s="25"/>
      <c r="HOK187" s="25"/>
      <c r="HOL187" s="25"/>
      <c r="HOM187" s="25"/>
      <c r="HON187" s="25"/>
      <c r="HOO187" s="25"/>
      <c r="HOP187" s="25"/>
      <c r="HOQ187" s="25"/>
      <c r="HOR187" s="25"/>
      <c r="HOS187" s="25"/>
      <c r="HOT187" s="25"/>
      <c r="HOU187" s="25"/>
      <c r="HOV187" s="25"/>
      <c r="HOW187" s="25"/>
      <c r="HOX187" s="25"/>
      <c r="HOY187" s="25"/>
      <c r="HOZ187" s="25"/>
      <c r="HPA187" s="25"/>
      <c r="HPB187" s="25"/>
      <c r="HPC187" s="25"/>
      <c r="HPD187" s="25"/>
      <c r="HPE187" s="25"/>
      <c r="HPF187" s="25"/>
      <c r="HPG187" s="25"/>
      <c r="HPH187" s="25"/>
      <c r="HPI187" s="25"/>
      <c r="HPJ187" s="25"/>
      <c r="HPK187" s="25"/>
      <c r="HPL187" s="25"/>
      <c r="HPM187" s="25"/>
      <c r="HPN187" s="25"/>
      <c r="HPO187" s="25"/>
      <c r="HPP187" s="25"/>
      <c r="HPQ187" s="25"/>
      <c r="HPR187" s="25"/>
      <c r="HPS187" s="25"/>
      <c r="HPT187" s="25"/>
      <c r="HPU187" s="25"/>
      <c r="HPV187" s="25"/>
      <c r="HPW187" s="25"/>
      <c r="HPX187" s="25"/>
      <c r="HPY187" s="25"/>
      <c r="HPZ187" s="25"/>
      <c r="HQA187" s="25"/>
      <c r="HQB187" s="25"/>
      <c r="HQC187" s="25"/>
      <c r="HQD187" s="25"/>
      <c r="HQE187" s="25"/>
      <c r="HQF187" s="25"/>
      <c r="HQG187" s="25"/>
      <c r="HQH187" s="25"/>
      <c r="HQI187" s="25"/>
      <c r="HQJ187" s="25"/>
      <c r="HQK187" s="25"/>
      <c r="HQL187" s="25"/>
      <c r="HQM187" s="25"/>
      <c r="HQN187" s="25"/>
      <c r="HQO187" s="25"/>
      <c r="HQP187" s="25"/>
      <c r="HQQ187" s="25"/>
      <c r="HQR187" s="25"/>
      <c r="HQS187" s="25"/>
      <c r="HQT187" s="25"/>
      <c r="HQU187" s="25"/>
      <c r="HQV187" s="25"/>
      <c r="HQW187" s="25"/>
      <c r="HQX187" s="25"/>
      <c r="HQY187" s="25"/>
      <c r="HQZ187" s="25"/>
      <c r="HRA187" s="25"/>
      <c r="HRB187" s="25"/>
      <c r="HRC187" s="25"/>
      <c r="HRD187" s="25"/>
      <c r="HRE187" s="25"/>
      <c r="HRF187" s="25"/>
      <c r="HRG187" s="25"/>
      <c r="HRH187" s="25"/>
      <c r="HRI187" s="25"/>
      <c r="HRJ187" s="25"/>
      <c r="HRK187" s="25"/>
      <c r="HRL187" s="25"/>
      <c r="HRM187" s="25"/>
      <c r="HRN187" s="25"/>
      <c r="HRO187" s="25"/>
      <c r="HRP187" s="25"/>
      <c r="HRQ187" s="25"/>
      <c r="HRR187" s="25"/>
      <c r="HRS187" s="25"/>
      <c r="HRT187" s="25"/>
      <c r="HRU187" s="25"/>
      <c r="HRV187" s="25"/>
      <c r="HRW187" s="25"/>
      <c r="HRX187" s="25"/>
      <c r="HRY187" s="25"/>
      <c r="HRZ187" s="25"/>
      <c r="HSA187" s="25"/>
      <c r="HSB187" s="25"/>
      <c r="HSC187" s="25"/>
      <c r="HSD187" s="25"/>
      <c r="HSE187" s="25"/>
      <c r="HSF187" s="25"/>
      <c r="HSG187" s="25"/>
      <c r="HSH187" s="25"/>
      <c r="HSI187" s="25"/>
      <c r="HSJ187" s="25"/>
      <c r="HSK187" s="25"/>
      <c r="HSL187" s="25"/>
      <c r="HSM187" s="25"/>
      <c r="HSN187" s="25"/>
      <c r="HSO187" s="25"/>
      <c r="HSP187" s="25"/>
      <c r="HSQ187" s="25"/>
      <c r="HSR187" s="25"/>
      <c r="HSS187" s="25"/>
      <c r="HST187" s="25"/>
      <c r="HSU187" s="25"/>
      <c r="HSV187" s="25"/>
      <c r="HSW187" s="25"/>
      <c r="HSX187" s="25"/>
      <c r="HSY187" s="25"/>
      <c r="HSZ187" s="25"/>
      <c r="HTA187" s="25"/>
      <c r="HTB187" s="25"/>
      <c r="HTC187" s="25"/>
      <c r="HTD187" s="25"/>
      <c r="HTE187" s="25"/>
      <c r="HTF187" s="25"/>
      <c r="HTG187" s="25"/>
      <c r="HTH187" s="25"/>
      <c r="HTI187" s="25"/>
      <c r="HTJ187" s="25"/>
      <c r="HTK187" s="25"/>
      <c r="HTL187" s="25"/>
      <c r="HTM187" s="25"/>
      <c r="HTN187" s="25"/>
      <c r="HTO187" s="25"/>
      <c r="HTP187" s="25"/>
      <c r="HTQ187" s="25"/>
      <c r="HTR187" s="25"/>
      <c r="HTS187" s="25"/>
      <c r="HTT187" s="25"/>
      <c r="HTU187" s="25"/>
      <c r="HTV187" s="25"/>
      <c r="HTW187" s="25"/>
      <c r="HTX187" s="25"/>
      <c r="HTY187" s="25"/>
      <c r="HTZ187" s="25"/>
      <c r="HUA187" s="25"/>
      <c r="HUB187" s="25"/>
      <c r="HUC187" s="25"/>
      <c r="HUD187" s="25"/>
      <c r="HUE187" s="25"/>
      <c r="HUF187" s="25"/>
      <c r="HUG187" s="25"/>
      <c r="HUH187" s="25"/>
      <c r="HUI187" s="25"/>
      <c r="HUJ187" s="25"/>
      <c r="HUK187" s="25"/>
      <c r="HUL187" s="25"/>
      <c r="HUM187" s="25"/>
      <c r="HUN187" s="25"/>
      <c r="HUO187" s="25"/>
      <c r="HUP187" s="25"/>
      <c r="HUQ187" s="25"/>
      <c r="HUR187" s="25"/>
      <c r="HUS187" s="25"/>
      <c r="HUT187" s="25"/>
      <c r="HUU187" s="25"/>
      <c r="HUV187" s="25"/>
      <c r="HUW187" s="25"/>
      <c r="HUX187" s="25"/>
      <c r="HUY187" s="25"/>
      <c r="HUZ187" s="25"/>
      <c r="HVA187" s="25"/>
      <c r="HVB187" s="25"/>
      <c r="HVC187" s="25"/>
      <c r="HVD187" s="25"/>
      <c r="HVE187" s="25"/>
      <c r="HVF187" s="25"/>
      <c r="HVG187" s="25"/>
      <c r="HVH187" s="25"/>
      <c r="HVI187" s="25"/>
      <c r="HVJ187" s="25"/>
      <c r="HVK187" s="25"/>
      <c r="HVL187" s="25"/>
      <c r="HVM187" s="25"/>
      <c r="HVN187" s="25"/>
      <c r="HVO187" s="25"/>
      <c r="HVP187" s="25"/>
      <c r="HVQ187" s="25"/>
      <c r="HVR187" s="25"/>
      <c r="HVS187" s="25"/>
      <c r="HVT187" s="25"/>
      <c r="HVU187" s="25"/>
      <c r="HVV187" s="25"/>
      <c r="HVW187" s="25"/>
      <c r="HVX187" s="25"/>
      <c r="HVY187" s="25"/>
      <c r="HVZ187" s="25"/>
      <c r="HWA187" s="25"/>
      <c r="HWB187" s="25"/>
      <c r="HWC187" s="25"/>
      <c r="HWD187" s="25"/>
      <c r="HWE187" s="25"/>
      <c r="HWF187" s="25"/>
      <c r="HWG187" s="25"/>
      <c r="HWH187" s="25"/>
      <c r="HWI187" s="25"/>
      <c r="HWJ187" s="25"/>
      <c r="HWK187" s="25"/>
      <c r="HWL187" s="25"/>
      <c r="HWM187" s="25"/>
      <c r="HWN187" s="25"/>
      <c r="HWO187" s="25"/>
      <c r="HWP187" s="25"/>
      <c r="HWQ187" s="25"/>
      <c r="HWR187" s="25"/>
      <c r="HWS187" s="25"/>
      <c r="HWT187" s="25"/>
      <c r="HWU187" s="25"/>
      <c r="HWV187" s="25"/>
      <c r="HWW187" s="25"/>
      <c r="HWX187" s="25"/>
      <c r="HWY187" s="25"/>
      <c r="HWZ187" s="25"/>
      <c r="HXA187" s="25"/>
      <c r="HXB187" s="25"/>
      <c r="HXC187" s="25"/>
      <c r="HXD187" s="25"/>
      <c r="HXE187" s="25"/>
      <c r="HXF187" s="25"/>
      <c r="HXG187" s="25"/>
      <c r="HXH187" s="25"/>
      <c r="HXI187" s="25"/>
      <c r="HXJ187" s="25"/>
      <c r="HXK187" s="25"/>
      <c r="HXL187" s="25"/>
      <c r="HXM187" s="25"/>
      <c r="HXN187" s="25"/>
      <c r="HXO187" s="25"/>
      <c r="HXP187" s="25"/>
      <c r="HXQ187" s="25"/>
      <c r="HXR187" s="25"/>
      <c r="HXS187" s="25"/>
      <c r="HXT187" s="25"/>
      <c r="HXU187" s="25"/>
      <c r="HXV187" s="25"/>
      <c r="HXW187" s="25"/>
      <c r="HXX187" s="25"/>
      <c r="HXY187" s="25"/>
      <c r="HXZ187" s="25"/>
      <c r="HYA187" s="25"/>
      <c r="HYB187" s="25"/>
      <c r="HYC187" s="25"/>
      <c r="HYD187" s="25"/>
      <c r="HYE187" s="25"/>
      <c r="HYF187" s="25"/>
      <c r="HYG187" s="25"/>
      <c r="HYH187" s="25"/>
      <c r="HYI187" s="25"/>
      <c r="HYJ187" s="25"/>
      <c r="HYK187" s="25"/>
      <c r="HYL187" s="25"/>
      <c r="HYM187" s="25"/>
      <c r="HYN187" s="25"/>
      <c r="HYO187" s="25"/>
      <c r="HYP187" s="25"/>
      <c r="HYQ187" s="25"/>
      <c r="HYR187" s="25"/>
      <c r="HYS187" s="25"/>
      <c r="HYT187" s="25"/>
      <c r="HYU187" s="25"/>
      <c r="HYV187" s="25"/>
      <c r="HYW187" s="25"/>
      <c r="HYX187" s="25"/>
      <c r="HYY187" s="25"/>
      <c r="HYZ187" s="25"/>
      <c r="HZA187" s="25"/>
      <c r="HZB187" s="25"/>
      <c r="HZC187" s="25"/>
      <c r="HZD187" s="25"/>
      <c r="HZE187" s="25"/>
      <c r="HZF187" s="25"/>
      <c r="HZG187" s="25"/>
      <c r="HZH187" s="25"/>
      <c r="HZI187" s="25"/>
      <c r="HZJ187" s="25"/>
      <c r="HZK187" s="25"/>
      <c r="HZL187" s="25"/>
      <c r="HZM187" s="25"/>
      <c r="HZN187" s="25"/>
      <c r="HZO187" s="25"/>
      <c r="HZP187" s="25"/>
      <c r="HZQ187" s="25"/>
      <c r="HZR187" s="25"/>
      <c r="HZS187" s="25"/>
      <c r="HZT187" s="25"/>
      <c r="HZU187" s="25"/>
      <c r="HZV187" s="25"/>
      <c r="HZW187" s="25"/>
      <c r="HZX187" s="25"/>
      <c r="HZY187" s="25"/>
      <c r="HZZ187" s="25"/>
      <c r="IAA187" s="25"/>
      <c r="IAB187" s="25"/>
      <c r="IAC187" s="25"/>
      <c r="IAD187" s="25"/>
      <c r="IAE187" s="25"/>
      <c r="IAF187" s="25"/>
      <c r="IAG187" s="25"/>
      <c r="IAH187" s="25"/>
      <c r="IAI187" s="25"/>
      <c r="IAJ187" s="25"/>
      <c r="IAK187" s="25"/>
      <c r="IAL187" s="25"/>
      <c r="IAM187" s="25"/>
      <c r="IAN187" s="25"/>
      <c r="IAO187" s="25"/>
      <c r="IAP187" s="25"/>
      <c r="IAQ187" s="25"/>
      <c r="IAR187" s="25"/>
      <c r="IAS187" s="25"/>
      <c r="IAT187" s="25"/>
      <c r="IAU187" s="25"/>
      <c r="IAV187" s="25"/>
      <c r="IAW187" s="25"/>
      <c r="IAX187" s="25"/>
      <c r="IAY187" s="25"/>
      <c r="IAZ187" s="25"/>
      <c r="IBA187" s="25"/>
      <c r="IBB187" s="25"/>
      <c r="IBC187" s="25"/>
      <c r="IBD187" s="25"/>
      <c r="IBE187" s="25"/>
      <c r="IBF187" s="25"/>
      <c r="IBG187" s="25"/>
      <c r="IBH187" s="25"/>
      <c r="IBI187" s="25"/>
      <c r="IBJ187" s="25"/>
      <c r="IBK187" s="25"/>
      <c r="IBL187" s="25"/>
      <c r="IBM187" s="25"/>
      <c r="IBN187" s="25"/>
      <c r="IBO187" s="25"/>
      <c r="IBP187" s="25"/>
      <c r="IBQ187" s="25"/>
      <c r="IBR187" s="25"/>
      <c r="IBS187" s="25"/>
      <c r="IBT187" s="25"/>
      <c r="IBU187" s="25"/>
      <c r="IBV187" s="25"/>
      <c r="IBW187" s="25"/>
      <c r="IBX187" s="25"/>
      <c r="IBY187" s="25"/>
      <c r="IBZ187" s="25"/>
      <c r="ICA187" s="25"/>
      <c r="ICB187" s="25"/>
      <c r="ICC187" s="25"/>
      <c r="ICD187" s="25"/>
      <c r="ICE187" s="25"/>
      <c r="ICF187" s="25"/>
      <c r="ICG187" s="25"/>
      <c r="ICH187" s="25"/>
      <c r="ICI187" s="25"/>
      <c r="ICJ187" s="25"/>
      <c r="ICK187" s="25"/>
      <c r="ICL187" s="25"/>
      <c r="ICM187" s="25"/>
      <c r="ICN187" s="25"/>
      <c r="ICO187" s="25"/>
      <c r="ICP187" s="25"/>
      <c r="ICQ187" s="25"/>
      <c r="ICR187" s="25"/>
      <c r="ICS187" s="25"/>
      <c r="ICT187" s="25"/>
      <c r="ICU187" s="25"/>
      <c r="ICV187" s="25"/>
      <c r="ICW187" s="25"/>
      <c r="ICX187" s="25"/>
      <c r="ICY187" s="25"/>
      <c r="ICZ187" s="25"/>
      <c r="IDA187" s="25"/>
      <c r="IDB187" s="25"/>
      <c r="IDC187" s="25"/>
      <c r="IDD187" s="25"/>
      <c r="IDE187" s="25"/>
      <c r="IDF187" s="25"/>
      <c r="IDG187" s="25"/>
      <c r="IDH187" s="25"/>
      <c r="IDI187" s="25"/>
      <c r="IDJ187" s="25"/>
      <c r="IDK187" s="25"/>
      <c r="IDL187" s="25"/>
      <c r="IDM187" s="25"/>
      <c r="IDN187" s="25"/>
      <c r="IDO187" s="25"/>
      <c r="IDP187" s="25"/>
      <c r="IDQ187" s="25"/>
      <c r="IDR187" s="25"/>
      <c r="IDS187" s="25"/>
      <c r="IDT187" s="25"/>
      <c r="IDU187" s="25"/>
      <c r="IDV187" s="25"/>
      <c r="IDW187" s="25"/>
      <c r="IDX187" s="25"/>
      <c r="IDY187" s="25"/>
      <c r="IDZ187" s="25"/>
      <c r="IEA187" s="25"/>
      <c r="IEB187" s="25"/>
      <c r="IEC187" s="25"/>
      <c r="IED187" s="25"/>
      <c r="IEE187" s="25"/>
      <c r="IEF187" s="25"/>
      <c r="IEG187" s="25"/>
      <c r="IEH187" s="25"/>
      <c r="IEI187" s="25"/>
      <c r="IEJ187" s="25"/>
      <c r="IEK187" s="25"/>
      <c r="IEL187" s="25"/>
      <c r="IEM187" s="25"/>
      <c r="IEN187" s="25"/>
      <c r="IEO187" s="25"/>
      <c r="IEP187" s="25"/>
      <c r="IEQ187" s="25"/>
      <c r="IER187" s="25"/>
      <c r="IES187" s="25"/>
      <c r="IET187" s="25"/>
      <c r="IEU187" s="25"/>
      <c r="IEV187" s="25"/>
      <c r="IEW187" s="25"/>
      <c r="IEX187" s="25"/>
      <c r="IEY187" s="25"/>
      <c r="IEZ187" s="25"/>
      <c r="IFA187" s="25"/>
      <c r="IFB187" s="25"/>
      <c r="IFC187" s="25"/>
      <c r="IFD187" s="25"/>
      <c r="IFE187" s="25"/>
      <c r="IFF187" s="25"/>
      <c r="IFG187" s="25"/>
      <c r="IFH187" s="25"/>
      <c r="IFI187" s="25"/>
      <c r="IFJ187" s="25"/>
      <c r="IFK187" s="25"/>
      <c r="IFL187" s="25"/>
      <c r="IFM187" s="25"/>
      <c r="IFN187" s="25"/>
      <c r="IFO187" s="25"/>
      <c r="IFP187" s="25"/>
      <c r="IFQ187" s="25"/>
      <c r="IFR187" s="25"/>
      <c r="IFS187" s="25"/>
      <c r="IFT187" s="25"/>
      <c r="IFU187" s="25"/>
      <c r="IFV187" s="25"/>
      <c r="IFW187" s="25"/>
      <c r="IFX187" s="25"/>
      <c r="IFY187" s="25"/>
      <c r="IFZ187" s="25"/>
      <c r="IGA187" s="25"/>
      <c r="IGB187" s="25"/>
      <c r="IGC187" s="25"/>
      <c r="IGD187" s="25"/>
      <c r="IGE187" s="25"/>
      <c r="IGF187" s="25"/>
      <c r="IGG187" s="25"/>
      <c r="IGH187" s="25"/>
      <c r="IGI187" s="25"/>
      <c r="IGJ187" s="25"/>
      <c r="IGK187" s="25"/>
      <c r="IGL187" s="25"/>
      <c r="IGM187" s="25"/>
      <c r="IGN187" s="25"/>
      <c r="IGO187" s="25"/>
      <c r="IGP187" s="25"/>
      <c r="IGQ187" s="25"/>
      <c r="IGR187" s="25"/>
      <c r="IGS187" s="25"/>
      <c r="IGT187" s="25"/>
      <c r="IGU187" s="25"/>
      <c r="IGV187" s="25"/>
      <c r="IGW187" s="25"/>
      <c r="IGX187" s="25"/>
      <c r="IGY187" s="25"/>
      <c r="IGZ187" s="25"/>
      <c r="IHA187" s="25"/>
      <c r="IHB187" s="25"/>
      <c r="IHC187" s="25"/>
      <c r="IHD187" s="25"/>
      <c r="IHE187" s="25"/>
      <c r="IHF187" s="25"/>
      <c r="IHG187" s="25"/>
      <c r="IHH187" s="25"/>
      <c r="IHI187" s="25"/>
      <c r="IHJ187" s="25"/>
      <c r="IHK187" s="25"/>
      <c r="IHL187" s="25"/>
      <c r="IHM187" s="25"/>
      <c r="IHN187" s="25"/>
      <c r="IHO187" s="25"/>
      <c r="IHP187" s="25"/>
      <c r="IHQ187" s="25"/>
      <c r="IHR187" s="25"/>
      <c r="IHS187" s="25"/>
      <c r="IHT187" s="25"/>
      <c r="IHU187" s="25"/>
      <c r="IHV187" s="25"/>
      <c r="IHW187" s="25"/>
      <c r="IHX187" s="25"/>
      <c r="IHY187" s="25"/>
      <c r="IHZ187" s="25"/>
      <c r="IIA187" s="25"/>
      <c r="IIB187" s="25"/>
      <c r="IIC187" s="25"/>
      <c r="IID187" s="25"/>
      <c r="IIE187" s="25"/>
      <c r="IIF187" s="25"/>
      <c r="IIG187" s="25"/>
      <c r="IIH187" s="25"/>
      <c r="III187" s="25"/>
      <c r="IIJ187" s="25"/>
      <c r="IIK187" s="25"/>
      <c r="IIL187" s="25"/>
      <c r="IIM187" s="25"/>
      <c r="IIN187" s="25"/>
      <c r="IIO187" s="25"/>
      <c r="IIP187" s="25"/>
      <c r="IIQ187" s="25"/>
      <c r="IIR187" s="25"/>
      <c r="IIS187" s="25"/>
      <c r="IIT187" s="25"/>
      <c r="IIU187" s="25"/>
      <c r="IIV187" s="25"/>
      <c r="IIW187" s="25"/>
      <c r="IIX187" s="25"/>
      <c r="IIY187" s="25"/>
      <c r="IIZ187" s="25"/>
      <c r="IJA187" s="25"/>
      <c r="IJB187" s="25"/>
      <c r="IJC187" s="25"/>
      <c r="IJD187" s="25"/>
      <c r="IJE187" s="25"/>
      <c r="IJF187" s="25"/>
      <c r="IJG187" s="25"/>
      <c r="IJH187" s="25"/>
      <c r="IJI187" s="25"/>
      <c r="IJJ187" s="25"/>
      <c r="IJK187" s="25"/>
      <c r="IJL187" s="25"/>
      <c r="IJM187" s="25"/>
      <c r="IJN187" s="25"/>
      <c r="IJO187" s="25"/>
      <c r="IJP187" s="25"/>
      <c r="IJQ187" s="25"/>
      <c r="IJR187" s="25"/>
      <c r="IJS187" s="25"/>
      <c r="IJT187" s="25"/>
      <c r="IJU187" s="25"/>
      <c r="IJV187" s="25"/>
      <c r="IJW187" s="25"/>
      <c r="IJX187" s="25"/>
      <c r="IJY187" s="25"/>
      <c r="IJZ187" s="25"/>
      <c r="IKA187" s="25"/>
      <c r="IKB187" s="25"/>
      <c r="IKC187" s="25"/>
      <c r="IKD187" s="25"/>
      <c r="IKE187" s="25"/>
      <c r="IKF187" s="25"/>
      <c r="IKG187" s="25"/>
      <c r="IKH187" s="25"/>
      <c r="IKI187" s="25"/>
      <c r="IKJ187" s="25"/>
      <c r="IKK187" s="25"/>
      <c r="IKL187" s="25"/>
      <c r="IKM187" s="25"/>
      <c r="IKN187" s="25"/>
      <c r="IKO187" s="25"/>
      <c r="IKP187" s="25"/>
      <c r="IKQ187" s="25"/>
      <c r="IKR187" s="25"/>
      <c r="IKS187" s="25"/>
      <c r="IKT187" s="25"/>
      <c r="IKU187" s="25"/>
      <c r="IKV187" s="25"/>
      <c r="IKW187" s="25"/>
      <c r="IKX187" s="25"/>
      <c r="IKY187" s="25"/>
      <c r="IKZ187" s="25"/>
      <c r="ILA187" s="25"/>
      <c r="ILB187" s="25"/>
      <c r="ILC187" s="25"/>
      <c r="ILD187" s="25"/>
      <c r="ILE187" s="25"/>
      <c r="ILF187" s="25"/>
      <c r="ILG187" s="25"/>
      <c r="ILH187" s="25"/>
      <c r="ILI187" s="25"/>
      <c r="ILJ187" s="25"/>
      <c r="ILK187" s="25"/>
      <c r="ILL187" s="25"/>
      <c r="ILM187" s="25"/>
      <c r="ILN187" s="25"/>
      <c r="ILO187" s="25"/>
      <c r="ILP187" s="25"/>
      <c r="ILQ187" s="25"/>
      <c r="ILR187" s="25"/>
      <c r="ILS187" s="25"/>
      <c r="ILT187" s="25"/>
      <c r="ILU187" s="25"/>
      <c r="ILV187" s="25"/>
      <c r="ILW187" s="25"/>
      <c r="ILX187" s="25"/>
      <c r="ILY187" s="25"/>
      <c r="ILZ187" s="25"/>
      <c r="IMA187" s="25"/>
      <c r="IMB187" s="25"/>
      <c r="IMC187" s="25"/>
      <c r="IMD187" s="25"/>
      <c r="IME187" s="25"/>
      <c r="IMF187" s="25"/>
      <c r="IMG187" s="25"/>
      <c r="IMH187" s="25"/>
      <c r="IMI187" s="25"/>
      <c r="IMJ187" s="25"/>
      <c r="IMK187" s="25"/>
      <c r="IML187" s="25"/>
      <c r="IMM187" s="25"/>
      <c r="IMN187" s="25"/>
      <c r="IMO187" s="25"/>
      <c r="IMP187" s="25"/>
      <c r="IMQ187" s="25"/>
      <c r="IMR187" s="25"/>
      <c r="IMS187" s="25"/>
      <c r="IMT187" s="25"/>
      <c r="IMU187" s="25"/>
      <c r="IMV187" s="25"/>
      <c r="IMW187" s="25"/>
      <c r="IMX187" s="25"/>
      <c r="IMY187" s="25"/>
      <c r="IMZ187" s="25"/>
      <c r="INA187" s="25"/>
      <c r="INB187" s="25"/>
      <c r="INC187" s="25"/>
      <c r="IND187" s="25"/>
      <c r="INE187" s="25"/>
      <c r="INF187" s="25"/>
      <c r="ING187" s="25"/>
      <c r="INH187" s="25"/>
      <c r="INI187" s="25"/>
      <c r="INJ187" s="25"/>
      <c r="INK187" s="25"/>
      <c r="INL187" s="25"/>
      <c r="INM187" s="25"/>
      <c r="INN187" s="25"/>
      <c r="INO187" s="25"/>
      <c r="INP187" s="25"/>
      <c r="INQ187" s="25"/>
      <c r="INR187" s="25"/>
      <c r="INS187" s="25"/>
      <c r="INT187" s="25"/>
      <c r="INU187" s="25"/>
      <c r="INV187" s="25"/>
      <c r="INW187" s="25"/>
      <c r="INX187" s="25"/>
      <c r="INY187" s="25"/>
      <c r="INZ187" s="25"/>
      <c r="IOA187" s="25"/>
      <c r="IOB187" s="25"/>
      <c r="IOC187" s="25"/>
      <c r="IOD187" s="25"/>
      <c r="IOE187" s="25"/>
      <c r="IOF187" s="25"/>
      <c r="IOG187" s="25"/>
      <c r="IOH187" s="25"/>
      <c r="IOI187" s="25"/>
      <c r="IOJ187" s="25"/>
      <c r="IOK187" s="25"/>
      <c r="IOL187" s="25"/>
      <c r="IOM187" s="25"/>
      <c r="ION187" s="25"/>
      <c r="IOO187" s="25"/>
      <c r="IOP187" s="25"/>
      <c r="IOQ187" s="25"/>
      <c r="IOR187" s="25"/>
      <c r="IOS187" s="25"/>
      <c r="IOT187" s="25"/>
      <c r="IOU187" s="25"/>
      <c r="IOV187" s="25"/>
      <c r="IOW187" s="25"/>
      <c r="IOX187" s="25"/>
      <c r="IOY187" s="25"/>
      <c r="IOZ187" s="25"/>
      <c r="IPA187" s="25"/>
      <c r="IPB187" s="25"/>
      <c r="IPC187" s="25"/>
      <c r="IPD187" s="25"/>
      <c r="IPE187" s="25"/>
      <c r="IPF187" s="25"/>
      <c r="IPG187" s="25"/>
      <c r="IPH187" s="25"/>
      <c r="IPI187" s="25"/>
      <c r="IPJ187" s="25"/>
      <c r="IPK187" s="25"/>
      <c r="IPL187" s="25"/>
      <c r="IPM187" s="25"/>
      <c r="IPN187" s="25"/>
      <c r="IPO187" s="25"/>
      <c r="IPP187" s="25"/>
      <c r="IPQ187" s="25"/>
      <c r="IPR187" s="25"/>
      <c r="IPS187" s="25"/>
      <c r="IPT187" s="25"/>
      <c r="IPU187" s="25"/>
      <c r="IPV187" s="25"/>
      <c r="IPW187" s="25"/>
      <c r="IPX187" s="25"/>
      <c r="IPY187" s="25"/>
      <c r="IPZ187" s="25"/>
      <c r="IQA187" s="25"/>
      <c r="IQB187" s="25"/>
      <c r="IQC187" s="25"/>
      <c r="IQD187" s="25"/>
      <c r="IQE187" s="25"/>
      <c r="IQF187" s="25"/>
      <c r="IQG187" s="25"/>
      <c r="IQH187" s="25"/>
      <c r="IQI187" s="25"/>
      <c r="IQJ187" s="25"/>
      <c r="IQK187" s="25"/>
      <c r="IQL187" s="25"/>
      <c r="IQM187" s="25"/>
      <c r="IQN187" s="25"/>
      <c r="IQO187" s="25"/>
      <c r="IQP187" s="25"/>
      <c r="IQQ187" s="25"/>
      <c r="IQR187" s="25"/>
      <c r="IQS187" s="25"/>
      <c r="IQT187" s="25"/>
      <c r="IQU187" s="25"/>
      <c r="IQV187" s="25"/>
      <c r="IQW187" s="25"/>
      <c r="IQX187" s="25"/>
      <c r="IQY187" s="25"/>
      <c r="IQZ187" s="25"/>
      <c r="IRA187" s="25"/>
      <c r="IRB187" s="25"/>
      <c r="IRC187" s="25"/>
      <c r="IRD187" s="25"/>
      <c r="IRE187" s="25"/>
      <c r="IRF187" s="25"/>
      <c r="IRG187" s="25"/>
      <c r="IRH187" s="25"/>
      <c r="IRI187" s="25"/>
      <c r="IRJ187" s="25"/>
      <c r="IRK187" s="25"/>
      <c r="IRL187" s="25"/>
      <c r="IRM187" s="25"/>
      <c r="IRN187" s="25"/>
      <c r="IRO187" s="25"/>
      <c r="IRP187" s="25"/>
      <c r="IRQ187" s="25"/>
      <c r="IRR187" s="25"/>
      <c r="IRS187" s="25"/>
      <c r="IRT187" s="25"/>
      <c r="IRU187" s="25"/>
      <c r="IRV187" s="25"/>
      <c r="IRW187" s="25"/>
      <c r="IRX187" s="25"/>
      <c r="IRY187" s="25"/>
      <c r="IRZ187" s="25"/>
      <c r="ISA187" s="25"/>
      <c r="ISB187" s="25"/>
      <c r="ISC187" s="25"/>
      <c r="ISD187" s="25"/>
      <c r="ISE187" s="25"/>
      <c r="ISF187" s="25"/>
      <c r="ISG187" s="25"/>
      <c r="ISH187" s="25"/>
      <c r="ISI187" s="25"/>
      <c r="ISJ187" s="25"/>
      <c r="ISK187" s="25"/>
      <c r="ISL187" s="25"/>
      <c r="ISM187" s="25"/>
      <c r="ISN187" s="25"/>
      <c r="ISO187" s="25"/>
      <c r="ISP187" s="25"/>
      <c r="ISQ187" s="25"/>
      <c r="ISR187" s="25"/>
      <c r="ISS187" s="25"/>
      <c r="IST187" s="25"/>
      <c r="ISU187" s="25"/>
      <c r="ISV187" s="25"/>
      <c r="ISW187" s="25"/>
      <c r="ISX187" s="25"/>
      <c r="ISY187" s="25"/>
      <c r="ISZ187" s="25"/>
      <c r="ITA187" s="25"/>
      <c r="ITB187" s="25"/>
      <c r="ITC187" s="25"/>
      <c r="ITD187" s="25"/>
      <c r="ITE187" s="25"/>
      <c r="ITF187" s="25"/>
      <c r="ITG187" s="25"/>
      <c r="ITH187" s="25"/>
      <c r="ITI187" s="25"/>
      <c r="ITJ187" s="25"/>
      <c r="ITK187" s="25"/>
      <c r="ITL187" s="25"/>
      <c r="ITM187" s="25"/>
      <c r="ITN187" s="25"/>
      <c r="ITO187" s="25"/>
      <c r="ITP187" s="25"/>
      <c r="ITQ187" s="25"/>
      <c r="ITR187" s="25"/>
      <c r="ITS187" s="25"/>
      <c r="ITT187" s="25"/>
      <c r="ITU187" s="25"/>
      <c r="ITV187" s="25"/>
      <c r="ITW187" s="25"/>
      <c r="ITX187" s="25"/>
      <c r="ITY187" s="25"/>
      <c r="ITZ187" s="25"/>
      <c r="IUA187" s="25"/>
      <c r="IUB187" s="25"/>
      <c r="IUC187" s="25"/>
      <c r="IUD187" s="25"/>
      <c r="IUE187" s="25"/>
      <c r="IUF187" s="25"/>
      <c r="IUG187" s="25"/>
      <c r="IUH187" s="25"/>
      <c r="IUI187" s="25"/>
      <c r="IUJ187" s="25"/>
      <c r="IUK187" s="25"/>
      <c r="IUL187" s="25"/>
      <c r="IUM187" s="25"/>
      <c r="IUN187" s="25"/>
      <c r="IUO187" s="25"/>
      <c r="IUP187" s="25"/>
      <c r="IUQ187" s="25"/>
      <c r="IUR187" s="25"/>
      <c r="IUS187" s="25"/>
      <c r="IUT187" s="25"/>
      <c r="IUU187" s="25"/>
      <c r="IUV187" s="25"/>
      <c r="IUW187" s="25"/>
      <c r="IUX187" s="25"/>
      <c r="IUY187" s="25"/>
      <c r="IUZ187" s="25"/>
      <c r="IVA187" s="25"/>
      <c r="IVB187" s="25"/>
      <c r="IVC187" s="25"/>
      <c r="IVD187" s="25"/>
      <c r="IVE187" s="25"/>
      <c r="IVF187" s="25"/>
      <c r="IVG187" s="25"/>
      <c r="IVH187" s="25"/>
      <c r="IVI187" s="25"/>
      <c r="IVJ187" s="25"/>
      <c r="IVK187" s="25"/>
      <c r="IVL187" s="25"/>
      <c r="IVM187" s="25"/>
      <c r="IVN187" s="25"/>
      <c r="IVO187" s="25"/>
      <c r="IVP187" s="25"/>
      <c r="IVQ187" s="25"/>
      <c r="IVR187" s="25"/>
      <c r="IVS187" s="25"/>
      <c r="IVT187" s="25"/>
      <c r="IVU187" s="25"/>
      <c r="IVV187" s="25"/>
      <c r="IVW187" s="25"/>
      <c r="IVX187" s="25"/>
      <c r="IVY187" s="25"/>
      <c r="IVZ187" s="25"/>
      <c r="IWA187" s="25"/>
      <c r="IWB187" s="25"/>
      <c r="IWC187" s="25"/>
      <c r="IWD187" s="25"/>
      <c r="IWE187" s="25"/>
      <c r="IWF187" s="25"/>
      <c r="IWG187" s="25"/>
      <c r="IWH187" s="25"/>
      <c r="IWI187" s="25"/>
      <c r="IWJ187" s="25"/>
      <c r="IWK187" s="25"/>
      <c r="IWL187" s="25"/>
      <c r="IWM187" s="25"/>
      <c r="IWN187" s="25"/>
      <c r="IWO187" s="25"/>
      <c r="IWP187" s="25"/>
      <c r="IWQ187" s="25"/>
      <c r="IWR187" s="25"/>
      <c r="IWS187" s="25"/>
      <c r="IWT187" s="25"/>
      <c r="IWU187" s="25"/>
      <c r="IWV187" s="25"/>
      <c r="IWW187" s="25"/>
      <c r="IWX187" s="25"/>
      <c r="IWY187" s="25"/>
      <c r="IWZ187" s="25"/>
      <c r="IXA187" s="25"/>
      <c r="IXB187" s="25"/>
      <c r="IXC187" s="25"/>
      <c r="IXD187" s="25"/>
      <c r="IXE187" s="25"/>
      <c r="IXF187" s="25"/>
      <c r="IXG187" s="25"/>
      <c r="IXH187" s="25"/>
      <c r="IXI187" s="25"/>
      <c r="IXJ187" s="25"/>
      <c r="IXK187" s="25"/>
      <c r="IXL187" s="25"/>
      <c r="IXM187" s="25"/>
      <c r="IXN187" s="25"/>
      <c r="IXO187" s="25"/>
      <c r="IXP187" s="25"/>
      <c r="IXQ187" s="25"/>
      <c r="IXR187" s="25"/>
      <c r="IXS187" s="25"/>
      <c r="IXT187" s="25"/>
      <c r="IXU187" s="25"/>
      <c r="IXV187" s="25"/>
      <c r="IXW187" s="25"/>
      <c r="IXX187" s="25"/>
      <c r="IXY187" s="25"/>
      <c r="IXZ187" s="25"/>
      <c r="IYA187" s="25"/>
      <c r="IYB187" s="25"/>
      <c r="IYC187" s="25"/>
      <c r="IYD187" s="25"/>
      <c r="IYE187" s="25"/>
      <c r="IYF187" s="25"/>
      <c r="IYG187" s="25"/>
      <c r="IYH187" s="25"/>
      <c r="IYI187" s="25"/>
      <c r="IYJ187" s="25"/>
      <c r="IYK187" s="25"/>
      <c r="IYL187" s="25"/>
      <c r="IYM187" s="25"/>
      <c r="IYN187" s="25"/>
      <c r="IYO187" s="25"/>
      <c r="IYP187" s="25"/>
      <c r="IYQ187" s="25"/>
      <c r="IYR187" s="25"/>
      <c r="IYS187" s="25"/>
      <c r="IYT187" s="25"/>
      <c r="IYU187" s="25"/>
      <c r="IYV187" s="25"/>
      <c r="IYW187" s="25"/>
      <c r="IYX187" s="25"/>
      <c r="IYY187" s="25"/>
      <c r="IYZ187" s="25"/>
      <c r="IZA187" s="25"/>
      <c r="IZB187" s="25"/>
      <c r="IZC187" s="25"/>
      <c r="IZD187" s="25"/>
      <c r="IZE187" s="25"/>
      <c r="IZF187" s="25"/>
      <c r="IZG187" s="25"/>
      <c r="IZH187" s="25"/>
      <c r="IZI187" s="25"/>
      <c r="IZJ187" s="25"/>
      <c r="IZK187" s="25"/>
      <c r="IZL187" s="25"/>
      <c r="IZM187" s="25"/>
      <c r="IZN187" s="25"/>
      <c r="IZO187" s="25"/>
      <c r="IZP187" s="25"/>
      <c r="IZQ187" s="25"/>
      <c r="IZR187" s="25"/>
      <c r="IZS187" s="25"/>
      <c r="IZT187" s="25"/>
      <c r="IZU187" s="25"/>
      <c r="IZV187" s="25"/>
      <c r="IZW187" s="25"/>
      <c r="IZX187" s="25"/>
      <c r="IZY187" s="25"/>
      <c r="IZZ187" s="25"/>
      <c r="JAA187" s="25"/>
      <c r="JAB187" s="25"/>
      <c r="JAC187" s="25"/>
      <c r="JAD187" s="25"/>
      <c r="JAE187" s="25"/>
      <c r="JAF187" s="25"/>
      <c r="JAG187" s="25"/>
      <c r="JAH187" s="25"/>
      <c r="JAI187" s="25"/>
      <c r="JAJ187" s="25"/>
      <c r="JAK187" s="25"/>
      <c r="JAL187" s="25"/>
      <c r="JAM187" s="25"/>
      <c r="JAN187" s="25"/>
      <c r="JAO187" s="25"/>
      <c r="JAP187" s="25"/>
      <c r="JAQ187" s="25"/>
      <c r="JAR187" s="25"/>
      <c r="JAS187" s="25"/>
      <c r="JAT187" s="25"/>
      <c r="JAU187" s="25"/>
      <c r="JAV187" s="25"/>
      <c r="JAW187" s="25"/>
      <c r="JAX187" s="25"/>
      <c r="JAY187" s="25"/>
      <c r="JAZ187" s="25"/>
      <c r="JBA187" s="25"/>
      <c r="JBB187" s="25"/>
      <c r="JBC187" s="25"/>
      <c r="JBD187" s="25"/>
      <c r="JBE187" s="25"/>
      <c r="JBF187" s="25"/>
      <c r="JBG187" s="25"/>
      <c r="JBH187" s="25"/>
      <c r="JBI187" s="25"/>
      <c r="JBJ187" s="25"/>
      <c r="JBK187" s="25"/>
      <c r="JBL187" s="25"/>
      <c r="JBM187" s="25"/>
      <c r="JBN187" s="25"/>
      <c r="JBO187" s="25"/>
      <c r="JBP187" s="25"/>
      <c r="JBQ187" s="25"/>
      <c r="JBR187" s="25"/>
      <c r="JBS187" s="25"/>
      <c r="JBT187" s="25"/>
      <c r="JBU187" s="25"/>
      <c r="JBV187" s="25"/>
      <c r="JBW187" s="25"/>
      <c r="JBX187" s="25"/>
      <c r="JBY187" s="25"/>
      <c r="JBZ187" s="25"/>
      <c r="JCA187" s="25"/>
      <c r="JCB187" s="25"/>
      <c r="JCC187" s="25"/>
      <c r="JCD187" s="25"/>
      <c r="JCE187" s="25"/>
      <c r="JCF187" s="25"/>
      <c r="JCG187" s="25"/>
      <c r="JCH187" s="25"/>
      <c r="JCI187" s="25"/>
      <c r="JCJ187" s="25"/>
      <c r="JCK187" s="25"/>
      <c r="JCL187" s="25"/>
      <c r="JCM187" s="25"/>
      <c r="JCN187" s="25"/>
      <c r="JCO187" s="25"/>
      <c r="JCP187" s="25"/>
      <c r="JCQ187" s="25"/>
      <c r="JCR187" s="25"/>
      <c r="JCS187" s="25"/>
      <c r="JCT187" s="25"/>
      <c r="JCU187" s="25"/>
      <c r="JCV187" s="25"/>
      <c r="JCW187" s="25"/>
      <c r="JCX187" s="25"/>
      <c r="JCY187" s="25"/>
      <c r="JCZ187" s="25"/>
      <c r="JDA187" s="25"/>
      <c r="JDB187" s="25"/>
      <c r="JDC187" s="25"/>
      <c r="JDD187" s="25"/>
      <c r="JDE187" s="25"/>
      <c r="JDF187" s="25"/>
      <c r="JDG187" s="25"/>
      <c r="JDH187" s="25"/>
      <c r="JDI187" s="25"/>
      <c r="JDJ187" s="25"/>
      <c r="JDK187" s="25"/>
      <c r="JDL187" s="25"/>
      <c r="JDM187" s="25"/>
      <c r="JDN187" s="25"/>
      <c r="JDO187" s="25"/>
      <c r="JDP187" s="25"/>
      <c r="JDQ187" s="25"/>
      <c r="JDR187" s="25"/>
      <c r="JDS187" s="25"/>
      <c r="JDT187" s="25"/>
      <c r="JDU187" s="25"/>
      <c r="JDV187" s="25"/>
      <c r="JDW187" s="25"/>
      <c r="JDX187" s="25"/>
      <c r="JDY187" s="25"/>
      <c r="JDZ187" s="25"/>
      <c r="JEA187" s="25"/>
      <c r="JEB187" s="25"/>
      <c r="JEC187" s="25"/>
      <c r="JED187" s="25"/>
      <c r="JEE187" s="25"/>
      <c r="JEF187" s="25"/>
      <c r="JEG187" s="25"/>
      <c r="JEH187" s="25"/>
      <c r="JEI187" s="25"/>
      <c r="JEJ187" s="25"/>
      <c r="JEK187" s="25"/>
      <c r="JEL187" s="25"/>
      <c r="JEM187" s="25"/>
      <c r="JEN187" s="25"/>
      <c r="JEO187" s="25"/>
      <c r="JEP187" s="25"/>
      <c r="JEQ187" s="25"/>
      <c r="JER187" s="25"/>
      <c r="JES187" s="25"/>
      <c r="JET187" s="25"/>
      <c r="JEU187" s="25"/>
      <c r="JEV187" s="25"/>
      <c r="JEW187" s="25"/>
      <c r="JEX187" s="25"/>
      <c r="JEY187" s="25"/>
      <c r="JEZ187" s="25"/>
      <c r="JFA187" s="25"/>
      <c r="JFB187" s="25"/>
      <c r="JFC187" s="25"/>
      <c r="JFD187" s="25"/>
      <c r="JFE187" s="25"/>
      <c r="JFF187" s="25"/>
      <c r="JFG187" s="25"/>
      <c r="JFH187" s="25"/>
      <c r="JFI187" s="25"/>
      <c r="JFJ187" s="25"/>
      <c r="JFK187" s="25"/>
      <c r="JFL187" s="25"/>
      <c r="JFM187" s="25"/>
      <c r="JFN187" s="25"/>
      <c r="JFO187" s="25"/>
      <c r="JFP187" s="25"/>
      <c r="JFQ187" s="25"/>
      <c r="JFR187" s="25"/>
      <c r="JFS187" s="25"/>
      <c r="JFT187" s="25"/>
      <c r="JFU187" s="25"/>
      <c r="JFV187" s="25"/>
      <c r="JFW187" s="25"/>
      <c r="JFX187" s="25"/>
      <c r="JFY187" s="25"/>
      <c r="JFZ187" s="25"/>
      <c r="JGA187" s="25"/>
      <c r="JGB187" s="25"/>
      <c r="JGC187" s="25"/>
      <c r="JGD187" s="25"/>
      <c r="JGE187" s="25"/>
      <c r="JGF187" s="25"/>
      <c r="JGG187" s="25"/>
      <c r="JGH187" s="25"/>
      <c r="JGI187" s="25"/>
      <c r="JGJ187" s="25"/>
      <c r="JGK187" s="25"/>
      <c r="JGL187" s="25"/>
      <c r="JGM187" s="25"/>
      <c r="JGN187" s="25"/>
      <c r="JGO187" s="25"/>
      <c r="JGP187" s="25"/>
      <c r="JGQ187" s="25"/>
      <c r="JGR187" s="25"/>
      <c r="JGS187" s="25"/>
      <c r="JGT187" s="25"/>
      <c r="JGU187" s="25"/>
      <c r="JGV187" s="25"/>
      <c r="JGW187" s="25"/>
      <c r="JGX187" s="25"/>
      <c r="JGY187" s="25"/>
      <c r="JGZ187" s="25"/>
      <c r="JHA187" s="25"/>
      <c r="JHB187" s="25"/>
      <c r="JHC187" s="25"/>
      <c r="JHD187" s="25"/>
      <c r="JHE187" s="25"/>
      <c r="JHF187" s="25"/>
      <c r="JHG187" s="25"/>
      <c r="JHH187" s="25"/>
      <c r="JHI187" s="25"/>
      <c r="JHJ187" s="25"/>
      <c r="JHK187" s="25"/>
      <c r="JHL187" s="25"/>
      <c r="JHM187" s="25"/>
      <c r="JHN187" s="25"/>
      <c r="JHO187" s="25"/>
      <c r="JHP187" s="25"/>
      <c r="JHQ187" s="25"/>
      <c r="JHR187" s="25"/>
      <c r="JHS187" s="25"/>
      <c r="JHT187" s="25"/>
      <c r="JHU187" s="25"/>
      <c r="JHV187" s="25"/>
      <c r="JHW187" s="25"/>
      <c r="JHX187" s="25"/>
      <c r="JHY187" s="25"/>
      <c r="JHZ187" s="25"/>
      <c r="JIA187" s="25"/>
      <c r="JIB187" s="25"/>
      <c r="JIC187" s="25"/>
      <c r="JID187" s="25"/>
      <c r="JIE187" s="25"/>
      <c r="JIF187" s="25"/>
      <c r="JIG187" s="25"/>
      <c r="JIH187" s="25"/>
      <c r="JII187" s="25"/>
      <c r="JIJ187" s="25"/>
      <c r="JIK187" s="25"/>
      <c r="JIL187" s="25"/>
      <c r="JIM187" s="25"/>
      <c r="JIN187" s="25"/>
      <c r="JIO187" s="25"/>
      <c r="JIP187" s="25"/>
      <c r="JIQ187" s="25"/>
      <c r="JIR187" s="25"/>
      <c r="JIS187" s="25"/>
      <c r="JIT187" s="25"/>
      <c r="JIU187" s="25"/>
      <c r="JIV187" s="25"/>
      <c r="JIW187" s="25"/>
      <c r="JIX187" s="25"/>
      <c r="JIY187" s="25"/>
      <c r="JIZ187" s="25"/>
      <c r="JJA187" s="25"/>
      <c r="JJB187" s="25"/>
      <c r="JJC187" s="25"/>
      <c r="JJD187" s="25"/>
      <c r="JJE187" s="25"/>
      <c r="JJF187" s="25"/>
      <c r="JJG187" s="25"/>
      <c r="JJH187" s="25"/>
      <c r="JJI187" s="25"/>
      <c r="JJJ187" s="25"/>
      <c r="JJK187" s="25"/>
      <c r="JJL187" s="25"/>
      <c r="JJM187" s="25"/>
      <c r="JJN187" s="25"/>
      <c r="JJO187" s="25"/>
      <c r="JJP187" s="25"/>
      <c r="JJQ187" s="25"/>
      <c r="JJR187" s="25"/>
      <c r="JJS187" s="25"/>
      <c r="JJT187" s="25"/>
      <c r="JJU187" s="25"/>
      <c r="JJV187" s="25"/>
      <c r="JJW187" s="25"/>
      <c r="JJX187" s="25"/>
      <c r="JJY187" s="25"/>
      <c r="JJZ187" s="25"/>
      <c r="JKA187" s="25"/>
      <c r="JKB187" s="25"/>
      <c r="JKC187" s="25"/>
      <c r="JKD187" s="25"/>
      <c r="JKE187" s="25"/>
      <c r="JKF187" s="25"/>
      <c r="JKG187" s="25"/>
      <c r="JKH187" s="25"/>
      <c r="JKI187" s="25"/>
      <c r="JKJ187" s="25"/>
      <c r="JKK187" s="25"/>
      <c r="JKL187" s="25"/>
      <c r="JKM187" s="25"/>
      <c r="JKN187" s="25"/>
      <c r="JKO187" s="25"/>
      <c r="JKP187" s="25"/>
      <c r="JKQ187" s="25"/>
      <c r="JKR187" s="25"/>
      <c r="JKS187" s="25"/>
      <c r="JKT187" s="25"/>
      <c r="JKU187" s="25"/>
      <c r="JKV187" s="25"/>
      <c r="JKW187" s="25"/>
      <c r="JKX187" s="25"/>
      <c r="JKY187" s="25"/>
      <c r="JKZ187" s="25"/>
      <c r="JLA187" s="25"/>
      <c r="JLB187" s="25"/>
      <c r="JLC187" s="25"/>
      <c r="JLD187" s="25"/>
      <c r="JLE187" s="25"/>
      <c r="JLF187" s="25"/>
      <c r="JLG187" s="25"/>
      <c r="JLH187" s="25"/>
      <c r="JLI187" s="25"/>
      <c r="JLJ187" s="25"/>
      <c r="JLK187" s="25"/>
      <c r="JLL187" s="25"/>
      <c r="JLM187" s="25"/>
      <c r="JLN187" s="25"/>
      <c r="JLO187" s="25"/>
      <c r="JLP187" s="25"/>
      <c r="JLQ187" s="25"/>
      <c r="JLR187" s="25"/>
      <c r="JLS187" s="25"/>
      <c r="JLT187" s="25"/>
      <c r="JLU187" s="25"/>
      <c r="JLV187" s="25"/>
      <c r="JLW187" s="25"/>
      <c r="JLX187" s="25"/>
      <c r="JLY187" s="25"/>
      <c r="JLZ187" s="25"/>
      <c r="JMA187" s="25"/>
      <c r="JMB187" s="25"/>
      <c r="JMC187" s="25"/>
      <c r="JMD187" s="25"/>
      <c r="JME187" s="25"/>
      <c r="JMF187" s="25"/>
      <c r="JMG187" s="25"/>
      <c r="JMH187" s="25"/>
      <c r="JMI187" s="25"/>
      <c r="JMJ187" s="25"/>
      <c r="JMK187" s="25"/>
      <c r="JML187" s="25"/>
      <c r="JMM187" s="25"/>
      <c r="JMN187" s="25"/>
      <c r="JMO187" s="25"/>
      <c r="JMP187" s="25"/>
      <c r="JMQ187" s="25"/>
      <c r="JMR187" s="25"/>
      <c r="JMS187" s="25"/>
      <c r="JMT187" s="25"/>
      <c r="JMU187" s="25"/>
      <c r="JMV187" s="25"/>
      <c r="JMW187" s="25"/>
      <c r="JMX187" s="25"/>
      <c r="JMY187" s="25"/>
      <c r="JMZ187" s="25"/>
      <c r="JNA187" s="25"/>
      <c r="JNB187" s="25"/>
      <c r="JNC187" s="25"/>
      <c r="JND187" s="25"/>
      <c r="JNE187" s="25"/>
      <c r="JNF187" s="25"/>
      <c r="JNG187" s="25"/>
      <c r="JNH187" s="25"/>
      <c r="JNI187" s="25"/>
      <c r="JNJ187" s="25"/>
      <c r="JNK187" s="25"/>
      <c r="JNL187" s="25"/>
      <c r="JNM187" s="25"/>
      <c r="JNN187" s="25"/>
      <c r="JNO187" s="25"/>
      <c r="JNP187" s="25"/>
      <c r="JNQ187" s="25"/>
      <c r="JNR187" s="25"/>
      <c r="JNS187" s="25"/>
      <c r="JNT187" s="25"/>
      <c r="JNU187" s="25"/>
      <c r="JNV187" s="25"/>
      <c r="JNW187" s="25"/>
      <c r="JNX187" s="25"/>
      <c r="JNY187" s="25"/>
      <c r="JNZ187" s="25"/>
      <c r="JOA187" s="25"/>
      <c r="JOB187" s="25"/>
      <c r="JOC187" s="25"/>
      <c r="JOD187" s="25"/>
      <c r="JOE187" s="25"/>
      <c r="JOF187" s="25"/>
      <c r="JOG187" s="25"/>
      <c r="JOH187" s="25"/>
      <c r="JOI187" s="25"/>
      <c r="JOJ187" s="25"/>
      <c r="JOK187" s="25"/>
      <c r="JOL187" s="25"/>
      <c r="JOM187" s="25"/>
      <c r="JON187" s="25"/>
      <c r="JOO187" s="25"/>
      <c r="JOP187" s="25"/>
      <c r="JOQ187" s="25"/>
      <c r="JOR187" s="25"/>
      <c r="JOS187" s="25"/>
      <c r="JOT187" s="25"/>
      <c r="JOU187" s="25"/>
      <c r="JOV187" s="25"/>
      <c r="JOW187" s="25"/>
      <c r="JOX187" s="25"/>
      <c r="JOY187" s="25"/>
      <c r="JOZ187" s="25"/>
      <c r="JPA187" s="25"/>
      <c r="JPB187" s="25"/>
      <c r="JPC187" s="25"/>
      <c r="JPD187" s="25"/>
      <c r="JPE187" s="25"/>
      <c r="JPF187" s="25"/>
      <c r="JPG187" s="25"/>
      <c r="JPH187" s="25"/>
      <c r="JPI187" s="25"/>
      <c r="JPJ187" s="25"/>
      <c r="JPK187" s="25"/>
      <c r="JPL187" s="25"/>
      <c r="JPM187" s="25"/>
      <c r="JPN187" s="25"/>
      <c r="JPO187" s="25"/>
      <c r="JPP187" s="25"/>
      <c r="JPQ187" s="25"/>
      <c r="JPR187" s="25"/>
      <c r="JPS187" s="25"/>
      <c r="JPT187" s="25"/>
      <c r="JPU187" s="25"/>
      <c r="JPV187" s="25"/>
      <c r="JPW187" s="25"/>
      <c r="JPX187" s="25"/>
      <c r="JPY187" s="25"/>
      <c r="JPZ187" s="25"/>
      <c r="JQA187" s="25"/>
      <c r="JQB187" s="25"/>
      <c r="JQC187" s="25"/>
      <c r="JQD187" s="25"/>
      <c r="JQE187" s="25"/>
      <c r="JQF187" s="25"/>
      <c r="JQG187" s="25"/>
      <c r="JQH187" s="25"/>
      <c r="JQI187" s="25"/>
      <c r="JQJ187" s="25"/>
      <c r="JQK187" s="25"/>
      <c r="JQL187" s="25"/>
      <c r="JQM187" s="25"/>
      <c r="JQN187" s="25"/>
      <c r="JQO187" s="25"/>
      <c r="JQP187" s="25"/>
      <c r="JQQ187" s="25"/>
      <c r="JQR187" s="25"/>
      <c r="JQS187" s="25"/>
      <c r="JQT187" s="25"/>
      <c r="JQU187" s="25"/>
      <c r="JQV187" s="25"/>
      <c r="JQW187" s="25"/>
      <c r="JQX187" s="25"/>
      <c r="JQY187" s="25"/>
      <c r="JQZ187" s="25"/>
      <c r="JRA187" s="25"/>
      <c r="JRB187" s="25"/>
      <c r="JRC187" s="25"/>
      <c r="JRD187" s="25"/>
      <c r="JRE187" s="25"/>
      <c r="JRF187" s="25"/>
      <c r="JRG187" s="25"/>
      <c r="JRH187" s="25"/>
      <c r="JRI187" s="25"/>
      <c r="JRJ187" s="25"/>
      <c r="JRK187" s="25"/>
      <c r="JRL187" s="25"/>
      <c r="JRM187" s="25"/>
      <c r="JRN187" s="25"/>
      <c r="JRO187" s="25"/>
      <c r="JRP187" s="25"/>
      <c r="JRQ187" s="25"/>
      <c r="JRR187" s="25"/>
      <c r="JRS187" s="25"/>
      <c r="JRT187" s="25"/>
      <c r="JRU187" s="25"/>
      <c r="JRV187" s="25"/>
      <c r="JRW187" s="25"/>
      <c r="JRX187" s="25"/>
      <c r="JRY187" s="25"/>
      <c r="JRZ187" s="25"/>
      <c r="JSA187" s="25"/>
      <c r="JSB187" s="25"/>
      <c r="JSC187" s="25"/>
      <c r="JSD187" s="25"/>
      <c r="JSE187" s="25"/>
      <c r="JSF187" s="25"/>
      <c r="JSG187" s="25"/>
      <c r="JSH187" s="25"/>
      <c r="JSI187" s="25"/>
      <c r="JSJ187" s="25"/>
      <c r="JSK187" s="25"/>
      <c r="JSL187" s="25"/>
      <c r="JSM187" s="25"/>
      <c r="JSN187" s="25"/>
      <c r="JSO187" s="25"/>
      <c r="JSP187" s="25"/>
      <c r="JSQ187" s="25"/>
      <c r="JSR187" s="25"/>
      <c r="JSS187" s="25"/>
      <c r="JST187" s="25"/>
      <c r="JSU187" s="25"/>
      <c r="JSV187" s="25"/>
      <c r="JSW187" s="25"/>
      <c r="JSX187" s="25"/>
      <c r="JSY187" s="25"/>
      <c r="JSZ187" s="25"/>
      <c r="JTA187" s="25"/>
      <c r="JTB187" s="25"/>
      <c r="JTC187" s="25"/>
      <c r="JTD187" s="25"/>
      <c r="JTE187" s="25"/>
      <c r="JTF187" s="25"/>
      <c r="JTG187" s="25"/>
      <c r="JTH187" s="25"/>
      <c r="JTI187" s="25"/>
      <c r="JTJ187" s="25"/>
      <c r="JTK187" s="25"/>
      <c r="JTL187" s="25"/>
      <c r="JTM187" s="25"/>
      <c r="JTN187" s="25"/>
      <c r="JTO187" s="25"/>
      <c r="JTP187" s="25"/>
      <c r="JTQ187" s="25"/>
      <c r="JTR187" s="25"/>
      <c r="JTS187" s="25"/>
      <c r="JTT187" s="25"/>
      <c r="JTU187" s="25"/>
      <c r="JTV187" s="25"/>
      <c r="JTW187" s="25"/>
      <c r="JTX187" s="25"/>
      <c r="JTY187" s="25"/>
      <c r="JTZ187" s="25"/>
      <c r="JUA187" s="25"/>
      <c r="JUB187" s="25"/>
      <c r="JUC187" s="25"/>
      <c r="JUD187" s="25"/>
      <c r="JUE187" s="25"/>
      <c r="JUF187" s="25"/>
      <c r="JUG187" s="25"/>
      <c r="JUH187" s="25"/>
      <c r="JUI187" s="25"/>
      <c r="JUJ187" s="25"/>
      <c r="JUK187" s="25"/>
      <c r="JUL187" s="25"/>
      <c r="JUM187" s="25"/>
      <c r="JUN187" s="25"/>
      <c r="JUO187" s="25"/>
      <c r="JUP187" s="25"/>
      <c r="JUQ187" s="25"/>
      <c r="JUR187" s="25"/>
      <c r="JUS187" s="25"/>
      <c r="JUT187" s="25"/>
      <c r="JUU187" s="25"/>
      <c r="JUV187" s="25"/>
      <c r="JUW187" s="25"/>
      <c r="JUX187" s="25"/>
      <c r="JUY187" s="25"/>
      <c r="JUZ187" s="25"/>
      <c r="JVA187" s="25"/>
      <c r="JVB187" s="25"/>
      <c r="JVC187" s="25"/>
      <c r="JVD187" s="25"/>
      <c r="JVE187" s="25"/>
      <c r="JVF187" s="25"/>
      <c r="JVG187" s="25"/>
      <c r="JVH187" s="25"/>
      <c r="JVI187" s="25"/>
      <c r="JVJ187" s="25"/>
      <c r="JVK187" s="25"/>
      <c r="JVL187" s="25"/>
      <c r="JVM187" s="25"/>
      <c r="JVN187" s="25"/>
      <c r="JVO187" s="25"/>
      <c r="JVP187" s="25"/>
      <c r="JVQ187" s="25"/>
      <c r="JVR187" s="25"/>
      <c r="JVS187" s="25"/>
      <c r="JVT187" s="25"/>
      <c r="JVU187" s="25"/>
      <c r="JVV187" s="25"/>
      <c r="JVW187" s="25"/>
      <c r="JVX187" s="25"/>
      <c r="JVY187" s="25"/>
      <c r="JVZ187" s="25"/>
      <c r="JWA187" s="25"/>
      <c r="JWB187" s="25"/>
      <c r="JWC187" s="25"/>
      <c r="JWD187" s="25"/>
      <c r="JWE187" s="25"/>
      <c r="JWF187" s="25"/>
      <c r="JWG187" s="25"/>
      <c r="JWH187" s="25"/>
      <c r="JWI187" s="25"/>
      <c r="JWJ187" s="25"/>
      <c r="JWK187" s="25"/>
      <c r="JWL187" s="25"/>
      <c r="JWM187" s="25"/>
      <c r="JWN187" s="25"/>
      <c r="JWO187" s="25"/>
      <c r="JWP187" s="25"/>
      <c r="JWQ187" s="25"/>
      <c r="JWR187" s="25"/>
      <c r="JWS187" s="25"/>
      <c r="JWT187" s="25"/>
      <c r="JWU187" s="25"/>
      <c r="JWV187" s="25"/>
      <c r="JWW187" s="25"/>
      <c r="JWX187" s="25"/>
      <c r="JWY187" s="25"/>
      <c r="JWZ187" s="25"/>
      <c r="JXA187" s="25"/>
      <c r="JXB187" s="25"/>
      <c r="JXC187" s="25"/>
      <c r="JXD187" s="25"/>
      <c r="JXE187" s="25"/>
      <c r="JXF187" s="25"/>
      <c r="JXG187" s="25"/>
      <c r="JXH187" s="25"/>
      <c r="JXI187" s="25"/>
      <c r="JXJ187" s="25"/>
      <c r="JXK187" s="25"/>
      <c r="JXL187" s="25"/>
      <c r="JXM187" s="25"/>
      <c r="JXN187" s="25"/>
      <c r="JXO187" s="25"/>
      <c r="JXP187" s="25"/>
      <c r="JXQ187" s="25"/>
      <c r="JXR187" s="25"/>
      <c r="JXS187" s="25"/>
      <c r="JXT187" s="25"/>
      <c r="JXU187" s="25"/>
      <c r="JXV187" s="25"/>
      <c r="JXW187" s="25"/>
      <c r="JXX187" s="25"/>
      <c r="JXY187" s="25"/>
      <c r="JXZ187" s="25"/>
      <c r="JYA187" s="25"/>
      <c r="JYB187" s="25"/>
      <c r="JYC187" s="25"/>
      <c r="JYD187" s="25"/>
      <c r="JYE187" s="25"/>
      <c r="JYF187" s="25"/>
      <c r="JYG187" s="25"/>
      <c r="JYH187" s="25"/>
      <c r="JYI187" s="25"/>
      <c r="JYJ187" s="25"/>
      <c r="JYK187" s="25"/>
      <c r="JYL187" s="25"/>
      <c r="JYM187" s="25"/>
      <c r="JYN187" s="25"/>
      <c r="JYO187" s="25"/>
      <c r="JYP187" s="25"/>
      <c r="JYQ187" s="25"/>
      <c r="JYR187" s="25"/>
      <c r="JYS187" s="25"/>
      <c r="JYT187" s="25"/>
      <c r="JYU187" s="25"/>
      <c r="JYV187" s="25"/>
      <c r="JYW187" s="25"/>
      <c r="JYX187" s="25"/>
      <c r="JYY187" s="25"/>
      <c r="JYZ187" s="25"/>
      <c r="JZA187" s="25"/>
      <c r="JZB187" s="25"/>
      <c r="JZC187" s="25"/>
      <c r="JZD187" s="25"/>
      <c r="JZE187" s="25"/>
      <c r="JZF187" s="25"/>
      <c r="JZG187" s="25"/>
      <c r="JZH187" s="25"/>
      <c r="JZI187" s="25"/>
      <c r="JZJ187" s="25"/>
      <c r="JZK187" s="25"/>
      <c r="JZL187" s="25"/>
      <c r="JZM187" s="25"/>
      <c r="JZN187" s="25"/>
      <c r="JZO187" s="25"/>
      <c r="JZP187" s="25"/>
      <c r="JZQ187" s="25"/>
      <c r="JZR187" s="25"/>
      <c r="JZS187" s="25"/>
      <c r="JZT187" s="25"/>
      <c r="JZU187" s="25"/>
      <c r="JZV187" s="25"/>
      <c r="JZW187" s="25"/>
      <c r="JZX187" s="25"/>
      <c r="JZY187" s="25"/>
      <c r="JZZ187" s="25"/>
      <c r="KAA187" s="25"/>
      <c r="KAB187" s="25"/>
      <c r="KAC187" s="25"/>
      <c r="KAD187" s="25"/>
      <c r="KAE187" s="25"/>
      <c r="KAF187" s="25"/>
      <c r="KAG187" s="25"/>
      <c r="KAH187" s="25"/>
      <c r="KAI187" s="25"/>
      <c r="KAJ187" s="25"/>
      <c r="KAK187" s="25"/>
      <c r="KAL187" s="25"/>
      <c r="KAM187" s="25"/>
      <c r="KAN187" s="25"/>
      <c r="KAO187" s="25"/>
      <c r="KAP187" s="25"/>
      <c r="KAQ187" s="25"/>
      <c r="KAR187" s="25"/>
      <c r="KAS187" s="25"/>
      <c r="KAT187" s="25"/>
      <c r="KAU187" s="25"/>
      <c r="KAV187" s="25"/>
      <c r="KAW187" s="25"/>
      <c r="KAX187" s="25"/>
      <c r="KAY187" s="25"/>
      <c r="KAZ187" s="25"/>
      <c r="KBA187" s="25"/>
      <c r="KBB187" s="25"/>
      <c r="KBC187" s="25"/>
      <c r="KBD187" s="25"/>
      <c r="KBE187" s="25"/>
      <c r="KBF187" s="25"/>
      <c r="KBG187" s="25"/>
      <c r="KBH187" s="25"/>
      <c r="KBI187" s="25"/>
      <c r="KBJ187" s="25"/>
      <c r="KBK187" s="25"/>
      <c r="KBL187" s="25"/>
      <c r="KBM187" s="25"/>
      <c r="KBN187" s="25"/>
      <c r="KBO187" s="25"/>
      <c r="KBP187" s="25"/>
      <c r="KBQ187" s="25"/>
      <c r="KBR187" s="25"/>
      <c r="KBS187" s="25"/>
      <c r="KBT187" s="25"/>
      <c r="KBU187" s="25"/>
      <c r="KBV187" s="25"/>
      <c r="KBW187" s="25"/>
      <c r="KBX187" s="25"/>
      <c r="KBY187" s="25"/>
      <c r="KBZ187" s="25"/>
      <c r="KCA187" s="25"/>
      <c r="KCB187" s="25"/>
      <c r="KCC187" s="25"/>
      <c r="KCD187" s="25"/>
      <c r="KCE187" s="25"/>
      <c r="KCF187" s="25"/>
      <c r="KCG187" s="25"/>
      <c r="KCH187" s="25"/>
      <c r="KCI187" s="25"/>
      <c r="KCJ187" s="25"/>
      <c r="KCK187" s="25"/>
      <c r="KCL187" s="25"/>
      <c r="KCM187" s="25"/>
      <c r="KCN187" s="25"/>
      <c r="KCO187" s="25"/>
      <c r="KCP187" s="25"/>
      <c r="KCQ187" s="25"/>
      <c r="KCR187" s="25"/>
      <c r="KCS187" s="25"/>
      <c r="KCT187" s="25"/>
      <c r="KCU187" s="25"/>
      <c r="KCV187" s="25"/>
      <c r="KCW187" s="25"/>
      <c r="KCX187" s="25"/>
      <c r="KCY187" s="25"/>
      <c r="KCZ187" s="25"/>
      <c r="KDA187" s="25"/>
      <c r="KDB187" s="25"/>
      <c r="KDC187" s="25"/>
      <c r="KDD187" s="25"/>
      <c r="KDE187" s="25"/>
      <c r="KDF187" s="25"/>
      <c r="KDG187" s="25"/>
      <c r="KDH187" s="25"/>
      <c r="KDI187" s="25"/>
      <c r="KDJ187" s="25"/>
      <c r="KDK187" s="25"/>
      <c r="KDL187" s="25"/>
      <c r="KDM187" s="25"/>
      <c r="KDN187" s="25"/>
      <c r="KDO187" s="25"/>
      <c r="KDP187" s="25"/>
      <c r="KDQ187" s="25"/>
      <c r="KDR187" s="25"/>
      <c r="KDS187" s="25"/>
      <c r="KDT187" s="25"/>
      <c r="KDU187" s="25"/>
      <c r="KDV187" s="25"/>
      <c r="KDW187" s="25"/>
      <c r="KDX187" s="25"/>
      <c r="KDY187" s="25"/>
      <c r="KDZ187" s="25"/>
      <c r="KEA187" s="25"/>
      <c r="KEB187" s="25"/>
      <c r="KEC187" s="25"/>
      <c r="KED187" s="25"/>
      <c r="KEE187" s="25"/>
      <c r="KEF187" s="25"/>
      <c r="KEG187" s="25"/>
      <c r="KEH187" s="25"/>
      <c r="KEI187" s="25"/>
      <c r="KEJ187" s="25"/>
      <c r="KEK187" s="25"/>
      <c r="KEL187" s="25"/>
      <c r="KEM187" s="25"/>
      <c r="KEN187" s="25"/>
      <c r="KEO187" s="25"/>
      <c r="KEP187" s="25"/>
      <c r="KEQ187" s="25"/>
      <c r="KER187" s="25"/>
      <c r="KES187" s="25"/>
      <c r="KET187" s="25"/>
      <c r="KEU187" s="25"/>
      <c r="KEV187" s="25"/>
      <c r="KEW187" s="25"/>
      <c r="KEX187" s="25"/>
      <c r="KEY187" s="25"/>
      <c r="KEZ187" s="25"/>
      <c r="KFA187" s="25"/>
      <c r="KFB187" s="25"/>
      <c r="KFC187" s="25"/>
      <c r="KFD187" s="25"/>
      <c r="KFE187" s="25"/>
      <c r="KFF187" s="25"/>
      <c r="KFG187" s="25"/>
      <c r="KFH187" s="25"/>
      <c r="KFI187" s="25"/>
      <c r="KFJ187" s="25"/>
      <c r="KFK187" s="25"/>
      <c r="KFL187" s="25"/>
      <c r="KFM187" s="25"/>
      <c r="KFN187" s="25"/>
      <c r="KFO187" s="25"/>
      <c r="KFP187" s="25"/>
      <c r="KFQ187" s="25"/>
      <c r="KFR187" s="25"/>
      <c r="KFS187" s="25"/>
      <c r="KFT187" s="25"/>
      <c r="KFU187" s="25"/>
      <c r="KFV187" s="25"/>
      <c r="KFW187" s="25"/>
      <c r="KFX187" s="25"/>
      <c r="KFY187" s="25"/>
      <c r="KFZ187" s="25"/>
      <c r="KGA187" s="25"/>
      <c r="KGB187" s="25"/>
      <c r="KGC187" s="25"/>
      <c r="KGD187" s="25"/>
      <c r="KGE187" s="25"/>
      <c r="KGF187" s="25"/>
      <c r="KGG187" s="25"/>
      <c r="KGH187" s="25"/>
      <c r="KGI187" s="25"/>
      <c r="KGJ187" s="25"/>
      <c r="KGK187" s="25"/>
      <c r="KGL187" s="25"/>
      <c r="KGM187" s="25"/>
      <c r="KGN187" s="25"/>
      <c r="KGO187" s="25"/>
      <c r="KGP187" s="25"/>
      <c r="KGQ187" s="25"/>
      <c r="KGR187" s="25"/>
      <c r="KGS187" s="25"/>
      <c r="KGT187" s="25"/>
      <c r="KGU187" s="25"/>
      <c r="KGV187" s="25"/>
      <c r="KGW187" s="25"/>
      <c r="KGX187" s="25"/>
      <c r="KGY187" s="25"/>
      <c r="KGZ187" s="25"/>
      <c r="KHA187" s="25"/>
      <c r="KHB187" s="25"/>
      <c r="KHC187" s="25"/>
      <c r="KHD187" s="25"/>
      <c r="KHE187" s="25"/>
      <c r="KHF187" s="25"/>
      <c r="KHG187" s="25"/>
      <c r="KHH187" s="25"/>
      <c r="KHI187" s="25"/>
      <c r="KHJ187" s="25"/>
      <c r="KHK187" s="25"/>
      <c r="KHL187" s="25"/>
      <c r="KHM187" s="25"/>
      <c r="KHN187" s="25"/>
      <c r="KHO187" s="25"/>
      <c r="KHP187" s="25"/>
      <c r="KHQ187" s="25"/>
      <c r="KHR187" s="25"/>
      <c r="KHS187" s="25"/>
      <c r="KHT187" s="25"/>
      <c r="KHU187" s="25"/>
      <c r="KHV187" s="25"/>
      <c r="KHW187" s="25"/>
      <c r="KHX187" s="25"/>
      <c r="KHY187" s="25"/>
      <c r="KHZ187" s="25"/>
      <c r="KIA187" s="25"/>
      <c r="KIB187" s="25"/>
      <c r="KIC187" s="25"/>
      <c r="KID187" s="25"/>
      <c r="KIE187" s="25"/>
      <c r="KIF187" s="25"/>
      <c r="KIG187" s="25"/>
      <c r="KIH187" s="25"/>
      <c r="KII187" s="25"/>
      <c r="KIJ187" s="25"/>
      <c r="KIK187" s="25"/>
      <c r="KIL187" s="25"/>
      <c r="KIM187" s="25"/>
      <c r="KIN187" s="25"/>
      <c r="KIO187" s="25"/>
      <c r="KIP187" s="25"/>
      <c r="KIQ187" s="25"/>
      <c r="KIR187" s="25"/>
      <c r="KIS187" s="25"/>
      <c r="KIT187" s="25"/>
      <c r="KIU187" s="25"/>
      <c r="KIV187" s="25"/>
      <c r="KIW187" s="25"/>
      <c r="KIX187" s="25"/>
      <c r="KIY187" s="25"/>
      <c r="KIZ187" s="25"/>
      <c r="KJA187" s="25"/>
      <c r="KJB187" s="25"/>
      <c r="KJC187" s="25"/>
      <c r="KJD187" s="25"/>
      <c r="KJE187" s="25"/>
      <c r="KJF187" s="25"/>
      <c r="KJG187" s="25"/>
      <c r="KJH187" s="25"/>
      <c r="KJI187" s="25"/>
      <c r="KJJ187" s="25"/>
      <c r="KJK187" s="25"/>
      <c r="KJL187" s="25"/>
      <c r="KJM187" s="25"/>
      <c r="KJN187" s="25"/>
      <c r="KJO187" s="25"/>
      <c r="KJP187" s="25"/>
      <c r="KJQ187" s="25"/>
      <c r="KJR187" s="25"/>
      <c r="KJS187" s="25"/>
      <c r="KJT187" s="25"/>
      <c r="KJU187" s="25"/>
      <c r="KJV187" s="25"/>
      <c r="KJW187" s="25"/>
      <c r="KJX187" s="25"/>
      <c r="KJY187" s="25"/>
      <c r="KJZ187" s="25"/>
      <c r="KKA187" s="25"/>
      <c r="KKB187" s="25"/>
      <c r="KKC187" s="25"/>
      <c r="KKD187" s="25"/>
      <c r="KKE187" s="25"/>
      <c r="KKF187" s="25"/>
      <c r="KKG187" s="25"/>
      <c r="KKH187" s="25"/>
      <c r="KKI187" s="25"/>
      <c r="KKJ187" s="25"/>
      <c r="KKK187" s="25"/>
      <c r="KKL187" s="25"/>
      <c r="KKM187" s="25"/>
      <c r="KKN187" s="25"/>
      <c r="KKO187" s="25"/>
      <c r="KKP187" s="25"/>
      <c r="KKQ187" s="25"/>
      <c r="KKR187" s="25"/>
      <c r="KKS187" s="25"/>
      <c r="KKT187" s="25"/>
      <c r="KKU187" s="25"/>
      <c r="KKV187" s="25"/>
      <c r="KKW187" s="25"/>
      <c r="KKX187" s="25"/>
      <c r="KKY187" s="25"/>
      <c r="KKZ187" s="25"/>
      <c r="KLA187" s="25"/>
      <c r="KLB187" s="25"/>
      <c r="KLC187" s="25"/>
      <c r="KLD187" s="25"/>
      <c r="KLE187" s="25"/>
      <c r="KLF187" s="25"/>
      <c r="KLG187" s="25"/>
      <c r="KLH187" s="25"/>
      <c r="KLI187" s="25"/>
      <c r="KLJ187" s="25"/>
      <c r="KLK187" s="25"/>
      <c r="KLL187" s="25"/>
      <c r="KLM187" s="25"/>
      <c r="KLN187" s="25"/>
      <c r="KLO187" s="25"/>
      <c r="KLP187" s="25"/>
      <c r="KLQ187" s="25"/>
      <c r="KLR187" s="25"/>
      <c r="KLS187" s="25"/>
      <c r="KLT187" s="25"/>
      <c r="KLU187" s="25"/>
      <c r="KLV187" s="25"/>
      <c r="KLW187" s="25"/>
      <c r="KLX187" s="25"/>
      <c r="KLY187" s="25"/>
      <c r="KLZ187" s="25"/>
      <c r="KMA187" s="25"/>
      <c r="KMB187" s="25"/>
      <c r="KMC187" s="25"/>
      <c r="KMD187" s="25"/>
      <c r="KME187" s="25"/>
      <c r="KMF187" s="25"/>
      <c r="KMG187" s="25"/>
      <c r="KMH187" s="25"/>
      <c r="KMI187" s="25"/>
      <c r="KMJ187" s="25"/>
      <c r="KMK187" s="25"/>
      <c r="KML187" s="25"/>
      <c r="KMM187" s="25"/>
      <c r="KMN187" s="25"/>
      <c r="KMO187" s="25"/>
      <c r="KMP187" s="25"/>
      <c r="KMQ187" s="25"/>
      <c r="KMR187" s="25"/>
      <c r="KMS187" s="25"/>
      <c r="KMT187" s="25"/>
      <c r="KMU187" s="25"/>
      <c r="KMV187" s="25"/>
      <c r="KMW187" s="25"/>
      <c r="KMX187" s="25"/>
      <c r="KMY187" s="25"/>
      <c r="KMZ187" s="25"/>
      <c r="KNA187" s="25"/>
      <c r="KNB187" s="25"/>
      <c r="KNC187" s="25"/>
      <c r="KND187" s="25"/>
      <c r="KNE187" s="25"/>
      <c r="KNF187" s="25"/>
      <c r="KNG187" s="25"/>
      <c r="KNH187" s="25"/>
      <c r="KNI187" s="25"/>
      <c r="KNJ187" s="25"/>
      <c r="KNK187" s="25"/>
      <c r="KNL187" s="25"/>
      <c r="KNM187" s="25"/>
      <c r="KNN187" s="25"/>
      <c r="KNO187" s="25"/>
      <c r="KNP187" s="25"/>
      <c r="KNQ187" s="25"/>
      <c r="KNR187" s="25"/>
      <c r="KNS187" s="25"/>
      <c r="KNT187" s="25"/>
      <c r="KNU187" s="25"/>
      <c r="KNV187" s="25"/>
      <c r="KNW187" s="25"/>
      <c r="KNX187" s="25"/>
      <c r="KNY187" s="25"/>
      <c r="KNZ187" s="25"/>
      <c r="KOA187" s="25"/>
      <c r="KOB187" s="25"/>
      <c r="KOC187" s="25"/>
      <c r="KOD187" s="25"/>
      <c r="KOE187" s="25"/>
      <c r="KOF187" s="25"/>
      <c r="KOG187" s="25"/>
      <c r="KOH187" s="25"/>
      <c r="KOI187" s="25"/>
      <c r="KOJ187" s="25"/>
      <c r="KOK187" s="25"/>
      <c r="KOL187" s="25"/>
      <c r="KOM187" s="25"/>
      <c r="KON187" s="25"/>
      <c r="KOO187" s="25"/>
      <c r="KOP187" s="25"/>
      <c r="KOQ187" s="25"/>
      <c r="KOR187" s="25"/>
      <c r="KOS187" s="25"/>
      <c r="KOT187" s="25"/>
      <c r="KOU187" s="25"/>
      <c r="KOV187" s="25"/>
      <c r="KOW187" s="25"/>
      <c r="KOX187" s="25"/>
      <c r="KOY187" s="25"/>
      <c r="KOZ187" s="25"/>
      <c r="KPA187" s="25"/>
      <c r="KPB187" s="25"/>
      <c r="KPC187" s="25"/>
      <c r="KPD187" s="25"/>
      <c r="KPE187" s="25"/>
      <c r="KPF187" s="25"/>
      <c r="KPG187" s="25"/>
      <c r="KPH187" s="25"/>
      <c r="KPI187" s="25"/>
      <c r="KPJ187" s="25"/>
      <c r="KPK187" s="25"/>
      <c r="KPL187" s="25"/>
      <c r="KPM187" s="25"/>
      <c r="KPN187" s="25"/>
      <c r="KPO187" s="25"/>
      <c r="KPP187" s="25"/>
      <c r="KPQ187" s="25"/>
      <c r="KPR187" s="25"/>
      <c r="KPS187" s="25"/>
      <c r="KPT187" s="25"/>
      <c r="KPU187" s="25"/>
      <c r="KPV187" s="25"/>
      <c r="KPW187" s="25"/>
      <c r="KPX187" s="25"/>
      <c r="KPY187" s="25"/>
      <c r="KPZ187" s="25"/>
      <c r="KQA187" s="25"/>
      <c r="KQB187" s="25"/>
      <c r="KQC187" s="25"/>
      <c r="KQD187" s="25"/>
      <c r="KQE187" s="25"/>
      <c r="KQF187" s="25"/>
      <c r="KQG187" s="25"/>
      <c r="KQH187" s="25"/>
      <c r="KQI187" s="25"/>
      <c r="KQJ187" s="25"/>
      <c r="KQK187" s="25"/>
      <c r="KQL187" s="25"/>
      <c r="KQM187" s="25"/>
      <c r="KQN187" s="25"/>
      <c r="KQO187" s="25"/>
      <c r="KQP187" s="25"/>
      <c r="KQQ187" s="25"/>
      <c r="KQR187" s="25"/>
      <c r="KQS187" s="25"/>
      <c r="KQT187" s="25"/>
      <c r="KQU187" s="25"/>
      <c r="KQV187" s="25"/>
      <c r="KQW187" s="25"/>
      <c r="KQX187" s="25"/>
      <c r="KQY187" s="25"/>
      <c r="KQZ187" s="25"/>
      <c r="KRA187" s="25"/>
      <c r="KRB187" s="25"/>
      <c r="KRC187" s="25"/>
      <c r="KRD187" s="25"/>
      <c r="KRE187" s="25"/>
      <c r="KRF187" s="25"/>
      <c r="KRG187" s="25"/>
      <c r="KRH187" s="25"/>
      <c r="KRI187" s="25"/>
      <c r="KRJ187" s="25"/>
      <c r="KRK187" s="25"/>
      <c r="KRL187" s="25"/>
      <c r="KRM187" s="25"/>
      <c r="KRN187" s="25"/>
      <c r="KRO187" s="25"/>
      <c r="KRP187" s="25"/>
      <c r="KRQ187" s="25"/>
      <c r="KRR187" s="25"/>
      <c r="KRS187" s="25"/>
      <c r="KRT187" s="25"/>
      <c r="KRU187" s="25"/>
      <c r="KRV187" s="25"/>
      <c r="KRW187" s="25"/>
      <c r="KRX187" s="25"/>
      <c r="KRY187" s="25"/>
      <c r="KRZ187" s="25"/>
      <c r="KSA187" s="25"/>
      <c r="KSB187" s="25"/>
      <c r="KSC187" s="25"/>
      <c r="KSD187" s="25"/>
      <c r="KSE187" s="25"/>
      <c r="KSF187" s="25"/>
      <c r="KSG187" s="25"/>
      <c r="KSH187" s="25"/>
      <c r="KSI187" s="25"/>
      <c r="KSJ187" s="25"/>
      <c r="KSK187" s="25"/>
      <c r="KSL187" s="25"/>
      <c r="KSM187" s="25"/>
      <c r="KSN187" s="25"/>
      <c r="KSO187" s="25"/>
      <c r="KSP187" s="25"/>
      <c r="KSQ187" s="25"/>
      <c r="KSR187" s="25"/>
      <c r="KSS187" s="25"/>
      <c r="KST187" s="25"/>
      <c r="KSU187" s="25"/>
      <c r="KSV187" s="25"/>
      <c r="KSW187" s="25"/>
      <c r="KSX187" s="25"/>
      <c r="KSY187" s="25"/>
      <c r="KSZ187" s="25"/>
      <c r="KTA187" s="25"/>
      <c r="KTB187" s="25"/>
      <c r="KTC187" s="25"/>
      <c r="KTD187" s="25"/>
      <c r="KTE187" s="25"/>
      <c r="KTF187" s="25"/>
      <c r="KTG187" s="25"/>
      <c r="KTH187" s="25"/>
      <c r="KTI187" s="25"/>
      <c r="KTJ187" s="25"/>
      <c r="KTK187" s="25"/>
      <c r="KTL187" s="25"/>
      <c r="KTM187" s="25"/>
      <c r="KTN187" s="25"/>
      <c r="KTO187" s="25"/>
      <c r="KTP187" s="25"/>
      <c r="KTQ187" s="25"/>
      <c r="KTR187" s="25"/>
      <c r="KTS187" s="25"/>
      <c r="KTT187" s="25"/>
      <c r="KTU187" s="25"/>
      <c r="KTV187" s="25"/>
      <c r="KTW187" s="25"/>
      <c r="KTX187" s="25"/>
      <c r="KTY187" s="25"/>
      <c r="KTZ187" s="25"/>
      <c r="KUA187" s="25"/>
      <c r="KUB187" s="25"/>
      <c r="KUC187" s="25"/>
      <c r="KUD187" s="25"/>
      <c r="KUE187" s="25"/>
      <c r="KUF187" s="25"/>
      <c r="KUG187" s="25"/>
      <c r="KUH187" s="25"/>
      <c r="KUI187" s="25"/>
      <c r="KUJ187" s="25"/>
      <c r="KUK187" s="25"/>
      <c r="KUL187" s="25"/>
      <c r="KUM187" s="25"/>
      <c r="KUN187" s="25"/>
      <c r="KUO187" s="25"/>
      <c r="KUP187" s="25"/>
      <c r="KUQ187" s="25"/>
      <c r="KUR187" s="25"/>
      <c r="KUS187" s="25"/>
      <c r="KUT187" s="25"/>
      <c r="KUU187" s="25"/>
      <c r="KUV187" s="25"/>
      <c r="KUW187" s="25"/>
      <c r="KUX187" s="25"/>
      <c r="KUY187" s="25"/>
      <c r="KUZ187" s="25"/>
      <c r="KVA187" s="25"/>
      <c r="KVB187" s="25"/>
      <c r="KVC187" s="25"/>
      <c r="KVD187" s="25"/>
      <c r="KVE187" s="25"/>
      <c r="KVF187" s="25"/>
      <c r="KVG187" s="25"/>
      <c r="KVH187" s="25"/>
      <c r="KVI187" s="25"/>
      <c r="KVJ187" s="25"/>
      <c r="KVK187" s="25"/>
      <c r="KVL187" s="25"/>
      <c r="KVM187" s="25"/>
      <c r="KVN187" s="25"/>
      <c r="KVO187" s="25"/>
      <c r="KVP187" s="25"/>
      <c r="KVQ187" s="25"/>
      <c r="KVR187" s="25"/>
      <c r="KVS187" s="25"/>
      <c r="KVT187" s="25"/>
      <c r="KVU187" s="25"/>
      <c r="KVV187" s="25"/>
      <c r="KVW187" s="25"/>
      <c r="KVX187" s="25"/>
      <c r="KVY187" s="25"/>
      <c r="KVZ187" s="25"/>
      <c r="KWA187" s="25"/>
      <c r="KWB187" s="25"/>
      <c r="KWC187" s="25"/>
      <c r="KWD187" s="25"/>
      <c r="KWE187" s="25"/>
      <c r="KWF187" s="25"/>
      <c r="KWG187" s="25"/>
      <c r="KWH187" s="25"/>
      <c r="KWI187" s="25"/>
      <c r="KWJ187" s="25"/>
      <c r="KWK187" s="25"/>
      <c r="KWL187" s="25"/>
      <c r="KWM187" s="25"/>
      <c r="KWN187" s="25"/>
      <c r="KWO187" s="25"/>
      <c r="KWP187" s="25"/>
      <c r="KWQ187" s="25"/>
      <c r="KWR187" s="25"/>
      <c r="KWS187" s="25"/>
      <c r="KWT187" s="25"/>
      <c r="KWU187" s="25"/>
      <c r="KWV187" s="25"/>
      <c r="KWW187" s="25"/>
      <c r="KWX187" s="25"/>
      <c r="KWY187" s="25"/>
      <c r="KWZ187" s="25"/>
      <c r="KXA187" s="25"/>
      <c r="KXB187" s="25"/>
      <c r="KXC187" s="25"/>
      <c r="KXD187" s="25"/>
      <c r="KXE187" s="25"/>
      <c r="KXF187" s="25"/>
      <c r="KXG187" s="25"/>
      <c r="KXH187" s="25"/>
      <c r="KXI187" s="25"/>
      <c r="KXJ187" s="25"/>
      <c r="KXK187" s="25"/>
      <c r="KXL187" s="25"/>
      <c r="KXM187" s="25"/>
      <c r="KXN187" s="25"/>
      <c r="KXO187" s="25"/>
      <c r="KXP187" s="25"/>
      <c r="KXQ187" s="25"/>
      <c r="KXR187" s="25"/>
      <c r="KXS187" s="25"/>
      <c r="KXT187" s="25"/>
      <c r="KXU187" s="25"/>
      <c r="KXV187" s="25"/>
      <c r="KXW187" s="25"/>
      <c r="KXX187" s="25"/>
      <c r="KXY187" s="25"/>
      <c r="KXZ187" s="25"/>
      <c r="KYA187" s="25"/>
      <c r="KYB187" s="25"/>
      <c r="KYC187" s="25"/>
      <c r="KYD187" s="25"/>
      <c r="KYE187" s="25"/>
      <c r="KYF187" s="25"/>
      <c r="KYG187" s="25"/>
      <c r="KYH187" s="25"/>
      <c r="KYI187" s="25"/>
      <c r="KYJ187" s="25"/>
      <c r="KYK187" s="25"/>
      <c r="KYL187" s="25"/>
      <c r="KYM187" s="25"/>
      <c r="KYN187" s="25"/>
      <c r="KYO187" s="25"/>
      <c r="KYP187" s="25"/>
      <c r="KYQ187" s="25"/>
      <c r="KYR187" s="25"/>
      <c r="KYS187" s="25"/>
      <c r="KYT187" s="25"/>
      <c r="KYU187" s="25"/>
      <c r="KYV187" s="25"/>
      <c r="KYW187" s="25"/>
      <c r="KYX187" s="25"/>
      <c r="KYY187" s="25"/>
      <c r="KYZ187" s="25"/>
      <c r="KZA187" s="25"/>
      <c r="KZB187" s="25"/>
      <c r="KZC187" s="25"/>
      <c r="KZD187" s="25"/>
      <c r="KZE187" s="25"/>
      <c r="KZF187" s="25"/>
      <c r="KZG187" s="25"/>
      <c r="KZH187" s="25"/>
      <c r="KZI187" s="25"/>
      <c r="KZJ187" s="25"/>
      <c r="KZK187" s="25"/>
      <c r="KZL187" s="25"/>
      <c r="KZM187" s="25"/>
      <c r="KZN187" s="25"/>
      <c r="KZO187" s="25"/>
      <c r="KZP187" s="25"/>
      <c r="KZQ187" s="25"/>
      <c r="KZR187" s="25"/>
      <c r="KZS187" s="25"/>
      <c r="KZT187" s="25"/>
      <c r="KZU187" s="25"/>
      <c r="KZV187" s="25"/>
      <c r="KZW187" s="25"/>
      <c r="KZX187" s="25"/>
      <c r="KZY187" s="25"/>
      <c r="KZZ187" s="25"/>
      <c r="LAA187" s="25"/>
      <c r="LAB187" s="25"/>
      <c r="LAC187" s="25"/>
      <c r="LAD187" s="25"/>
      <c r="LAE187" s="25"/>
      <c r="LAF187" s="25"/>
      <c r="LAG187" s="25"/>
      <c r="LAH187" s="25"/>
      <c r="LAI187" s="25"/>
      <c r="LAJ187" s="25"/>
      <c r="LAK187" s="25"/>
      <c r="LAL187" s="25"/>
      <c r="LAM187" s="25"/>
      <c r="LAN187" s="25"/>
      <c r="LAO187" s="25"/>
      <c r="LAP187" s="25"/>
      <c r="LAQ187" s="25"/>
      <c r="LAR187" s="25"/>
      <c r="LAS187" s="25"/>
      <c r="LAT187" s="25"/>
      <c r="LAU187" s="25"/>
      <c r="LAV187" s="25"/>
      <c r="LAW187" s="25"/>
      <c r="LAX187" s="25"/>
      <c r="LAY187" s="25"/>
      <c r="LAZ187" s="25"/>
      <c r="LBA187" s="25"/>
      <c r="LBB187" s="25"/>
      <c r="LBC187" s="25"/>
      <c r="LBD187" s="25"/>
      <c r="LBE187" s="25"/>
      <c r="LBF187" s="25"/>
      <c r="LBG187" s="25"/>
      <c r="LBH187" s="25"/>
      <c r="LBI187" s="25"/>
      <c r="LBJ187" s="25"/>
      <c r="LBK187" s="25"/>
      <c r="LBL187" s="25"/>
      <c r="LBM187" s="25"/>
      <c r="LBN187" s="25"/>
      <c r="LBO187" s="25"/>
      <c r="LBP187" s="25"/>
      <c r="LBQ187" s="25"/>
      <c r="LBR187" s="25"/>
      <c r="LBS187" s="25"/>
      <c r="LBT187" s="25"/>
      <c r="LBU187" s="25"/>
      <c r="LBV187" s="25"/>
      <c r="LBW187" s="25"/>
      <c r="LBX187" s="25"/>
      <c r="LBY187" s="25"/>
      <c r="LBZ187" s="25"/>
      <c r="LCA187" s="25"/>
      <c r="LCB187" s="25"/>
      <c r="LCC187" s="25"/>
      <c r="LCD187" s="25"/>
      <c r="LCE187" s="25"/>
      <c r="LCF187" s="25"/>
      <c r="LCG187" s="25"/>
      <c r="LCH187" s="25"/>
      <c r="LCI187" s="25"/>
      <c r="LCJ187" s="25"/>
      <c r="LCK187" s="25"/>
      <c r="LCL187" s="25"/>
      <c r="LCM187" s="25"/>
      <c r="LCN187" s="25"/>
      <c r="LCO187" s="25"/>
      <c r="LCP187" s="25"/>
      <c r="LCQ187" s="25"/>
      <c r="LCR187" s="25"/>
      <c r="LCS187" s="25"/>
      <c r="LCT187" s="25"/>
      <c r="LCU187" s="25"/>
      <c r="LCV187" s="25"/>
      <c r="LCW187" s="25"/>
      <c r="LCX187" s="25"/>
      <c r="LCY187" s="25"/>
      <c r="LCZ187" s="25"/>
      <c r="LDA187" s="25"/>
      <c r="LDB187" s="25"/>
      <c r="LDC187" s="25"/>
      <c r="LDD187" s="25"/>
      <c r="LDE187" s="25"/>
      <c r="LDF187" s="25"/>
      <c r="LDG187" s="25"/>
      <c r="LDH187" s="25"/>
      <c r="LDI187" s="25"/>
      <c r="LDJ187" s="25"/>
      <c r="LDK187" s="25"/>
      <c r="LDL187" s="25"/>
      <c r="LDM187" s="25"/>
      <c r="LDN187" s="25"/>
      <c r="LDO187" s="25"/>
      <c r="LDP187" s="25"/>
      <c r="LDQ187" s="25"/>
      <c r="LDR187" s="25"/>
      <c r="LDS187" s="25"/>
      <c r="LDT187" s="25"/>
      <c r="LDU187" s="25"/>
      <c r="LDV187" s="25"/>
      <c r="LDW187" s="25"/>
      <c r="LDX187" s="25"/>
      <c r="LDY187" s="25"/>
      <c r="LDZ187" s="25"/>
      <c r="LEA187" s="25"/>
      <c r="LEB187" s="25"/>
      <c r="LEC187" s="25"/>
      <c r="LED187" s="25"/>
      <c r="LEE187" s="25"/>
      <c r="LEF187" s="25"/>
      <c r="LEG187" s="25"/>
      <c r="LEH187" s="25"/>
      <c r="LEI187" s="25"/>
      <c r="LEJ187" s="25"/>
      <c r="LEK187" s="25"/>
      <c r="LEL187" s="25"/>
      <c r="LEM187" s="25"/>
      <c r="LEN187" s="25"/>
      <c r="LEO187" s="25"/>
      <c r="LEP187" s="25"/>
      <c r="LEQ187" s="25"/>
      <c r="LER187" s="25"/>
      <c r="LES187" s="25"/>
      <c r="LET187" s="25"/>
      <c r="LEU187" s="25"/>
      <c r="LEV187" s="25"/>
      <c r="LEW187" s="25"/>
      <c r="LEX187" s="25"/>
      <c r="LEY187" s="25"/>
      <c r="LEZ187" s="25"/>
      <c r="LFA187" s="25"/>
      <c r="LFB187" s="25"/>
      <c r="LFC187" s="25"/>
      <c r="LFD187" s="25"/>
      <c r="LFE187" s="25"/>
      <c r="LFF187" s="25"/>
      <c r="LFG187" s="25"/>
      <c r="LFH187" s="25"/>
      <c r="LFI187" s="25"/>
      <c r="LFJ187" s="25"/>
      <c r="LFK187" s="25"/>
      <c r="LFL187" s="25"/>
      <c r="LFM187" s="25"/>
      <c r="LFN187" s="25"/>
      <c r="LFO187" s="25"/>
      <c r="LFP187" s="25"/>
      <c r="LFQ187" s="25"/>
      <c r="LFR187" s="25"/>
      <c r="LFS187" s="25"/>
      <c r="LFT187" s="25"/>
      <c r="LFU187" s="25"/>
      <c r="LFV187" s="25"/>
      <c r="LFW187" s="25"/>
      <c r="LFX187" s="25"/>
      <c r="LFY187" s="25"/>
      <c r="LFZ187" s="25"/>
      <c r="LGA187" s="25"/>
      <c r="LGB187" s="25"/>
      <c r="LGC187" s="25"/>
      <c r="LGD187" s="25"/>
      <c r="LGE187" s="25"/>
      <c r="LGF187" s="25"/>
      <c r="LGG187" s="25"/>
      <c r="LGH187" s="25"/>
      <c r="LGI187" s="25"/>
      <c r="LGJ187" s="25"/>
      <c r="LGK187" s="25"/>
      <c r="LGL187" s="25"/>
      <c r="LGM187" s="25"/>
      <c r="LGN187" s="25"/>
      <c r="LGO187" s="25"/>
      <c r="LGP187" s="25"/>
      <c r="LGQ187" s="25"/>
      <c r="LGR187" s="25"/>
      <c r="LGS187" s="25"/>
      <c r="LGT187" s="25"/>
      <c r="LGU187" s="25"/>
      <c r="LGV187" s="25"/>
      <c r="LGW187" s="25"/>
      <c r="LGX187" s="25"/>
      <c r="LGY187" s="25"/>
      <c r="LGZ187" s="25"/>
      <c r="LHA187" s="25"/>
      <c r="LHB187" s="25"/>
      <c r="LHC187" s="25"/>
      <c r="LHD187" s="25"/>
      <c r="LHE187" s="25"/>
      <c r="LHF187" s="25"/>
      <c r="LHG187" s="25"/>
      <c r="LHH187" s="25"/>
      <c r="LHI187" s="25"/>
      <c r="LHJ187" s="25"/>
      <c r="LHK187" s="25"/>
      <c r="LHL187" s="25"/>
      <c r="LHM187" s="25"/>
      <c r="LHN187" s="25"/>
      <c r="LHO187" s="25"/>
      <c r="LHP187" s="25"/>
      <c r="LHQ187" s="25"/>
      <c r="LHR187" s="25"/>
      <c r="LHS187" s="25"/>
      <c r="LHT187" s="25"/>
      <c r="LHU187" s="25"/>
      <c r="LHV187" s="25"/>
      <c r="LHW187" s="25"/>
      <c r="LHX187" s="25"/>
      <c r="LHY187" s="25"/>
      <c r="LHZ187" s="25"/>
      <c r="LIA187" s="25"/>
      <c r="LIB187" s="25"/>
      <c r="LIC187" s="25"/>
      <c r="LID187" s="25"/>
      <c r="LIE187" s="25"/>
      <c r="LIF187" s="25"/>
      <c r="LIG187" s="25"/>
      <c r="LIH187" s="25"/>
      <c r="LII187" s="25"/>
      <c r="LIJ187" s="25"/>
      <c r="LIK187" s="25"/>
      <c r="LIL187" s="25"/>
      <c r="LIM187" s="25"/>
      <c r="LIN187" s="25"/>
      <c r="LIO187" s="25"/>
      <c r="LIP187" s="25"/>
      <c r="LIQ187" s="25"/>
      <c r="LIR187" s="25"/>
      <c r="LIS187" s="25"/>
      <c r="LIT187" s="25"/>
      <c r="LIU187" s="25"/>
      <c r="LIV187" s="25"/>
      <c r="LIW187" s="25"/>
      <c r="LIX187" s="25"/>
      <c r="LIY187" s="25"/>
      <c r="LIZ187" s="25"/>
      <c r="LJA187" s="25"/>
      <c r="LJB187" s="25"/>
      <c r="LJC187" s="25"/>
      <c r="LJD187" s="25"/>
      <c r="LJE187" s="25"/>
      <c r="LJF187" s="25"/>
      <c r="LJG187" s="25"/>
      <c r="LJH187" s="25"/>
      <c r="LJI187" s="25"/>
      <c r="LJJ187" s="25"/>
      <c r="LJK187" s="25"/>
      <c r="LJL187" s="25"/>
      <c r="LJM187" s="25"/>
      <c r="LJN187" s="25"/>
      <c r="LJO187" s="25"/>
      <c r="LJP187" s="25"/>
      <c r="LJQ187" s="25"/>
      <c r="LJR187" s="25"/>
      <c r="LJS187" s="25"/>
      <c r="LJT187" s="25"/>
      <c r="LJU187" s="25"/>
      <c r="LJV187" s="25"/>
      <c r="LJW187" s="25"/>
      <c r="LJX187" s="25"/>
      <c r="LJY187" s="25"/>
      <c r="LJZ187" s="25"/>
      <c r="LKA187" s="25"/>
      <c r="LKB187" s="25"/>
      <c r="LKC187" s="25"/>
      <c r="LKD187" s="25"/>
      <c r="LKE187" s="25"/>
      <c r="LKF187" s="25"/>
      <c r="LKG187" s="25"/>
      <c r="LKH187" s="25"/>
      <c r="LKI187" s="25"/>
      <c r="LKJ187" s="25"/>
      <c r="LKK187" s="25"/>
      <c r="LKL187" s="25"/>
      <c r="LKM187" s="25"/>
      <c r="LKN187" s="25"/>
      <c r="LKO187" s="25"/>
      <c r="LKP187" s="25"/>
      <c r="LKQ187" s="25"/>
      <c r="LKR187" s="25"/>
      <c r="LKS187" s="25"/>
      <c r="LKT187" s="25"/>
      <c r="LKU187" s="25"/>
      <c r="LKV187" s="25"/>
      <c r="LKW187" s="25"/>
      <c r="LKX187" s="25"/>
      <c r="LKY187" s="25"/>
      <c r="LKZ187" s="25"/>
      <c r="LLA187" s="25"/>
      <c r="LLB187" s="25"/>
      <c r="LLC187" s="25"/>
      <c r="LLD187" s="25"/>
      <c r="LLE187" s="25"/>
      <c r="LLF187" s="25"/>
      <c r="LLG187" s="25"/>
      <c r="LLH187" s="25"/>
      <c r="LLI187" s="25"/>
      <c r="LLJ187" s="25"/>
      <c r="LLK187" s="25"/>
      <c r="LLL187" s="25"/>
      <c r="LLM187" s="25"/>
      <c r="LLN187" s="25"/>
      <c r="LLO187" s="25"/>
      <c r="LLP187" s="25"/>
      <c r="LLQ187" s="25"/>
      <c r="LLR187" s="25"/>
      <c r="LLS187" s="25"/>
      <c r="LLT187" s="25"/>
      <c r="LLU187" s="25"/>
      <c r="LLV187" s="25"/>
      <c r="LLW187" s="25"/>
      <c r="LLX187" s="25"/>
      <c r="LLY187" s="25"/>
      <c r="LLZ187" s="25"/>
      <c r="LMA187" s="25"/>
      <c r="LMB187" s="25"/>
      <c r="LMC187" s="25"/>
      <c r="LMD187" s="25"/>
      <c r="LME187" s="25"/>
      <c r="LMF187" s="25"/>
      <c r="LMG187" s="25"/>
      <c r="LMH187" s="25"/>
      <c r="LMI187" s="25"/>
      <c r="LMJ187" s="25"/>
      <c r="LMK187" s="25"/>
      <c r="LML187" s="25"/>
      <c r="LMM187" s="25"/>
      <c r="LMN187" s="25"/>
      <c r="LMO187" s="25"/>
      <c r="LMP187" s="25"/>
      <c r="LMQ187" s="25"/>
      <c r="LMR187" s="25"/>
      <c r="LMS187" s="25"/>
      <c r="LMT187" s="25"/>
      <c r="LMU187" s="25"/>
      <c r="LMV187" s="25"/>
      <c r="LMW187" s="25"/>
      <c r="LMX187" s="25"/>
      <c r="LMY187" s="25"/>
      <c r="LMZ187" s="25"/>
      <c r="LNA187" s="25"/>
      <c r="LNB187" s="25"/>
      <c r="LNC187" s="25"/>
      <c r="LND187" s="25"/>
      <c r="LNE187" s="25"/>
      <c r="LNF187" s="25"/>
      <c r="LNG187" s="25"/>
      <c r="LNH187" s="25"/>
      <c r="LNI187" s="25"/>
      <c r="LNJ187" s="25"/>
      <c r="LNK187" s="25"/>
      <c r="LNL187" s="25"/>
      <c r="LNM187" s="25"/>
      <c r="LNN187" s="25"/>
      <c r="LNO187" s="25"/>
      <c r="LNP187" s="25"/>
      <c r="LNQ187" s="25"/>
      <c r="LNR187" s="25"/>
      <c r="LNS187" s="25"/>
      <c r="LNT187" s="25"/>
      <c r="LNU187" s="25"/>
      <c r="LNV187" s="25"/>
      <c r="LNW187" s="25"/>
      <c r="LNX187" s="25"/>
      <c r="LNY187" s="25"/>
      <c r="LNZ187" s="25"/>
      <c r="LOA187" s="25"/>
      <c r="LOB187" s="25"/>
      <c r="LOC187" s="25"/>
      <c r="LOD187" s="25"/>
      <c r="LOE187" s="25"/>
      <c r="LOF187" s="25"/>
      <c r="LOG187" s="25"/>
      <c r="LOH187" s="25"/>
      <c r="LOI187" s="25"/>
      <c r="LOJ187" s="25"/>
      <c r="LOK187" s="25"/>
      <c r="LOL187" s="25"/>
      <c r="LOM187" s="25"/>
      <c r="LON187" s="25"/>
      <c r="LOO187" s="25"/>
      <c r="LOP187" s="25"/>
      <c r="LOQ187" s="25"/>
      <c r="LOR187" s="25"/>
      <c r="LOS187" s="25"/>
      <c r="LOT187" s="25"/>
      <c r="LOU187" s="25"/>
      <c r="LOV187" s="25"/>
      <c r="LOW187" s="25"/>
      <c r="LOX187" s="25"/>
      <c r="LOY187" s="25"/>
      <c r="LOZ187" s="25"/>
      <c r="LPA187" s="25"/>
      <c r="LPB187" s="25"/>
      <c r="LPC187" s="25"/>
      <c r="LPD187" s="25"/>
      <c r="LPE187" s="25"/>
      <c r="LPF187" s="25"/>
      <c r="LPG187" s="25"/>
      <c r="LPH187" s="25"/>
      <c r="LPI187" s="25"/>
      <c r="LPJ187" s="25"/>
      <c r="LPK187" s="25"/>
      <c r="LPL187" s="25"/>
      <c r="LPM187" s="25"/>
      <c r="LPN187" s="25"/>
      <c r="LPO187" s="25"/>
      <c r="LPP187" s="25"/>
      <c r="LPQ187" s="25"/>
      <c r="LPR187" s="25"/>
      <c r="LPS187" s="25"/>
      <c r="LPT187" s="25"/>
      <c r="LPU187" s="25"/>
      <c r="LPV187" s="25"/>
      <c r="LPW187" s="25"/>
      <c r="LPX187" s="25"/>
      <c r="LPY187" s="25"/>
      <c r="LPZ187" s="25"/>
      <c r="LQA187" s="25"/>
      <c r="LQB187" s="25"/>
      <c r="LQC187" s="25"/>
      <c r="LQD187" s="25"/>
      <c r="LQE187" s="25"/>
      <c r="LQF187" s="25"/>
      <c r="LQG187" s="25"/>
      <c r="LQH187" s="25"/>
      <c r="LQI187" s="25"/>
      <c r="LQJ187" s="25"/>
      <c r="LQK187" s="25"/>
      <c r="LQL187" s="25"/>
      <c r="LQM187" s="25"/>
      <c r="LQN187" s="25"/>
      <c r="LQO187" s="25"/>
      <c r="LQP187" s="25"/>
      <c r="LQQ187" s="25"/>
      <c r="LQR187" s="25"/>
      <c r="LQS187" s="25"/>
      <c r="LQT187" s="25"/>
      <c r="LQU187" s="25"/>
      <c r="LQV187" s="25"/>
      <c r="LQW187" s="25"/>
      <c r="LQX187" s="25"/>
      <c r="LQY187" s="25"/>
      <c r="LQZ187" s="25"/>
      <c r="LRA187" s="25"/>
      <c r="LRB187" s="25"/>
      <c r="LRC187" s="25"/>
      <c r="LRD187" s="25"/>
      <c r="LRE187" s="25"/>
      <c r="LRF187" s="25"/>
      <c r="LRG187" s="25"/>
      <c r="LRH187" s="25"/>
      <c r="LRI187" s="25"/>
      <c r="LRJ187" s="25"/>
      <c r="LRK187" s="25"/>
      <c r="LRL187" s="25"/>
      <c r="LRM187" s="25"/>
      <c r="LRN187" s="25"/>
      <c r="LRO187" s="25"/>
      <c r="LRP187" s="25"/>
      <c r="LRQ187" s="25"/>
      <c r="LRR187" s="25"/>
      <c r="LRS187" s="25"/>
      <c r="LRT187" s="25"/>
      <c r="LRU187" s="25"/>
      <c r="LRV187" s="25"/>
      <c r="LRW187" s="25"/>
      <c r="LRX187" s="25"/>
      <c r="LRY187" s="25"/>
      <c r="LRZ187" s="25"/>
      <c r="LSA187" s="25"/>
      <c r="LSB187" s="25"/>
      <c r="LSC187" s="25"/>
      <c r="LSD187" s="25"/>
      <c r="LSE187" s="25"/>
      <c r="LSF187" s="25"/>
      <c r="LSG187" s="25"/>
      <c r="LSH187" s="25"/>
      <c r="LSI187" s="25"/>
      <c r="LSJ187" s="25"/>
      <c r="LSK187" s="25"/>
      <c r="LSL187" s="25"/>
      <c r="LSM187" s="25"/>
      <c r="LSN187" s="25"/>
      <c r="LSO187" s="25"/>
      <c r="LSP187" s="25"/>
      <c r="LSQ187" s="25"/>
      <c r="LSR187" s="25"/>
      <c r="LSS187" s="25"/>
      <c r="LST187" s="25"/>
      <c r="LSU187" s="25"/>
      <c r="LSV187" s="25"/>
      <c r="LSW187" s="25"/>
      <c r="LSX187" s="25"/>
      <c r="LSY187" s="25"/>
      <c r="LSZ187" s="25"/>
      <c r="LTA187" s="25"/>
      <c r="LTB187" s="25"/>
      <c r="LTC187" s="25"/>
      <c r="LTD187" s="25"/>
      <c r="LTE187" s="25"/>
      <c r="LTF187" s="25"/>
      <c r="LTG187" s="25"/>
      <c r="LTH187" s="25"/>
      <c r="LTI187" s="25"/>
      <c r="LTJ187" s="25"/>
      <c r="LTK187" s="25"/>
      <c r="LTL187" s="25"/>
      <c r="LTM187" s="25"/>
      <c r="LTN187" s="25"/>
      <c r="LTO187" s="25"/>
      <c r="LTP187" s="25"/>
      <c r="LTQ187" s="25"/>
      <c r="LTR187" s="25"/>
      <c r="LTS187" s="25"/>
      <c r="LTT187" s="25"/>
      <c r="LTU187" s="25"/>
      <c r="LTV187" s="25"/>
      <c r="LTW187" s="25"/>
      <c r="LTX187" s="25"/>
      <c r="LTY187" s="25"/>
      <c r="LTZ187" s="25"/>
      <c r="LUA187" s="25"/>
      <c r="LUB187" s="25"/>
      <c r="LUC187" s="25"/>
      <c r="LUD187" s="25"/>
      <c r="LUE187" s="25"/>
      <c r="LUF187" s="25"/>
      <c r="LUG187" s="25"/>
      <c r="LUH187" s="25"/>
      <c r="LUI187" s="25"/>
      <c r="LUJ187" s="25"/>
      <c r="LUK187" s="25"/>
      <c r="LUL187" s="25"/>
      <c r="LUM187" s="25"/>
      <c r="LUN187" s="25"/>
      <c r="LUO187" s="25"/>
      <c r="LUP187" s="25"/>
      <c r="LUQ187" s="25"/>
      <c r="LUR187" s="25"/>
      <c r="LUS187" s="25"/>
      <c r="LUT187" s="25"/>
      <c r="LUU187" s="25"/>
      <c r="LUV187" s="25"/>
      <c r="LUW187" s="25"/>
      <c r="LUX187" s="25"/>
      <c r="LUY187" s="25"/>
      <c r="LUZ187" s="25"/>
      <c r="LVA187" s="25"/>
      <c r="LVB187" s="25"/>
      <c r="LVC187" s="25"/>
      <c r="LVD187" s="25"/>
      <c r="LVE187" s="25"/>
      <c r="LVF187" s="25"/>
      <c r="LVG187" s="25"/>
      <c r="LVH187" s="25"/>
      <c r="LVI187" s="25"/>
      <c r="LVJ187" s="25"/>
      <c r="LVK187" s="25"/>
      <c r="LVL187" s="25"/>
      <c r="LVM187" s="25"/>
      <c r="LVN187" s="25"/>
      <c r="LVO187" s="25"/>
      <c r="LVP187" s="25"/>
      <c r="LVQ187" s="25"/>
      <c r="LVR187" s="25"/>
      <c r="LVS187" s="25"/>
      <c r="LVT187" s="25"/>
      <c r="LVU187" s="25"/>
      <c r="LVV187" s="25"/>
      <c r="LVW187" s="25"/>
      <c r="LVX187" s="25"/>
      <c r="LVY187" s="25"/>
      <c r="LVZ187" s="25"/>
      <c r="LWA187" s="25"/>
      <c r="LWB187" s="25"/>
      <c r="LWC187" s="25"/>
      <c r="LWD187" s="25"/>
      <c r="LWE187" s="25"/>
      <c r="LWF187" s="25"/>
      <c r="LWG187" s="25"/>
      <c r="LWH187" s="25"/>
      <c r="LWI187" s="25"/>
      <c r="LWJ187" s="25"/>
      <c r="LWK187" s="25"/>
      <c r="LWL187" s="25"/>
      <c r="LWM187" s="25"/>
      <c r="LWN187" s="25"/>
      <c r="LWO187" s="25"/>
      <c r="LWP187" s="25"/>
      <c r="LWQ187" s="25"/>
      <c r="LWR187" s="25"/>
      <c r="LWS187" s="25"/>
      <c r="LWT187" s="25"/>
      <c r="LWU187" s="25"/>
      <c r="LWV187" s="25"/>
      <c r="LWW187" s="25"/>
      <c r="LWX187" s="25"/>
      <c r="LWY187" s="25"/>
      <c r="LWZ187" s="25"/>
      <c r="LXA187" s="25"/>
      <c r="LXB187" s="25"/>
      <c r="LXC187" s="25"/>
      <c r="LXD187" s="25"/>
      <c r="LXE187" s="25"/>
      <c r="LXF187" s="25"/>
      <c r="LXG187" s="25"/>
      <c r="LXH187" s="25"/>
      <c r="LXI187" s="25"/>
      <c r="LXJ187" s="25"/>
      <c r="LXK187" s="25"/>
      <c r="LXL187" s="25"/>
      <c r="LXM187" s="25"/>
      <c r="LXN187" s="25"/>
      <c r="LXO187" s="25"/>
      <c r="LXP187" s="25"/>
      <c r="LXQ187" s="25"/>
      <c r="LXR187" s="25"/>
      <c r="LXS187" s="25"/>
      <c r="LXT187" s="25"/>
      <c r="LXU187" s="25"/>
      <c r="LXV187" s="25"/>
      <c r="LXW187" s="25"/>
      <c r="LXX187" s="25"/>
      <c r="LXY187" s="25"/>
      <c r="LXZ187" s="25"/>
      <c r="LYA187" s="25"/>
      <c r="LYB187" s="25"/>
      <c r="LYC187" s="25"/>
      <c r="LYD187" s="25"/>
      <c r="LYE187" s="25"/>
      <c r="LYF187" s="25"/>
      <c r="LYG187" s="25"/>
      <c r="LYH187" s="25"/>
      <c r="LYI187" s="25"/>
      <c r="LYJ187" s="25"/>
      <c r="LYK187" s="25"/>
      <c r="LYL187" s="25"/>
      <c r="LYM187" s="25"/>
      <c r="LYN187" s="25"/>
      <c r="LYO187" s="25"/>
      <c r="LYP187" s="25"/>
      <c r="LYQ187" s="25"/>
      <c r="LYR187" s="25"/>
      <c r="LYS187" s="25"/>
      <c r="LYT187" s="25"/>
      <c r="LYU187" s="25"/>
      <c r="LYV187" s="25"/>
      <c r="LYW187" s="25"/>
      <c r="LYX187" s="25"/>
      <c r="LYY187" s="25"/>
      <c r="LYZ187" s="25"/>
      <c r="LZA187" s="25"/>
      <c r="LZB187" s="25"/>
      <c r="LZC187" s="25"/>
      <c r="LZD187" s="25"/>
      <c r="LZE187" s="25"/>
      <c r="LZF187" s="25"/>
      <c r="LZG187" s="25"/>
      <c r="LZH187" s="25"/>
      <c r="LZI187" s="25"/>
      <c r="LZJ187" s="25"/>
      <c r="LZK187" s="25"/>
      <c r="LZL187" s="25"/>
      <c r="LZM187" s="25"/>
      <c r="LZN187" s="25"/>
      <c r="LZO187" s="25"/>
      <c r="LZP187" s="25"/>
      <c r="LZQ187" s="25"/>
      <c r="LZR187" s="25"/>
      <c r="LZS187" s="25"/>
      <c r="LZT187" s="25"/>
      <c r="LZU187" s="25"/>
      <c r="LZV187" s="25"/>
      <c r="LZW187" s="25"/>
      <c r="LZX187" s="25"/>
      <c r="LZY187" s="25"/>
      <c r="LZZ187" s="25"/>
      <c r="MAA187" s="25"/>
      <c r="MAB187" s="25"/>
      <c r="MAC187" s="25"/>
      <c r="MAD187" s="25"/>
      <c r="MAE187" s="25"/>
      <c r="MAF187" s="25"/>
      <c r="MAG187" s="25"/>
      <c r="MAH187" s="25"/>
      <c r="MAI187" s="25"/>
      <c r="MAJ187" s="25"/>
      <c r="MAK187" s="25"/>
      <c r="MAL187" s="25"/>
      <c r="MAM187" s="25"/>
      <c r="MAN187" s="25"/>
      <c r="MAO187" s="25"/>
      <c r="MAP187" s="25"/>
      <c r="MAQ187" s="25"/>
      <c r="MAR187" s="25"/>
      <c r="MAS187" s="25"/>
      <c r="MAT187" s="25"/>
      <c r="MAU187" s="25"/>
      <c r="MAV187" s="25"/>
      <c r="MAW187" s="25"/>
      <c r="MAX187" s="25"/>
      <c r="MAY187" s="25"/>
      <c r="MAZ187" s="25"/>
      <c r="MBA187" s="25"/>
      <c r="MBB187" s="25"/>
      <c r="MBC187" s="25"/>
      <c r="MBD187" s="25"/>
      <c r="MBE187" s="25"/>
      <c r="MBF187" s="25"/>
      <c r="MBG187" s="25"/>
      <c r="MBH187" s="25"/>
      <c r="MBI187" s="25"/>
      <c r="MBJ187" s="25"/>
      <c r="MBK187" s="25"/>
      <c r="MBL187" s="25"/>
      <c r="MBM187" s="25"/>
      <c r="MBN187" s="25"/>
      <c r="MBO187" s="25"/>
      <c r="MBP187" s="25"/>
      <c r="MBQ187" s="25"/>
      <c r="MBR187" s="25"/>
      <c r="MBS187" s="25"/>
      <c r="MBT187" s="25"/>
      <c r="MBU187" s="25"/>
      <c r="MBV187" s="25"/>
      <c r="MBW187" s="25"/>
      <c r="MBX187" s="25"/>
      <c r="MBY187" s="25"/>
      <c r="MBZ187" s="25"/>
      <c r="MCA187" s="25"/>
      <c r="MCB187" s="25"/>
      <c r="MCC187" s="25"/>
      <c r="MCD187" s="25"/>
      <c r="MCE187" s="25"/>
      <c r="MCF187" s="25"/>
      <c r="MCG187" s="25"/>
      <c r="MCH187" s="25"/>
      <c r="MCI187" s="25"/>
      <c r="MCJ187" s="25"/>
      <c r="MCK187" s="25"/>
      <c r="MCL187" s="25"/>
      <c r="MCM187" s="25"/>
      <c r="MCN187" s="25"/>
      <c r="MCO187" s="25"/>
      <c r="MCP187" s="25"/>
      <c r="MCQ187" s="25"/>
      <c r="MCR187" s="25"/>
      <c r="MCS187" s="25"/>
      <c r="MCT187" s="25"/>
      <c r="MCU187" s="25"/>
      <c r="MCV187" s="25"/>
      <c r="MCW187" s="25"/>
      <c r="MCX187" s="25"/>
      <c r="MCY187" s="25"/>
      <c r="MCZ187" s="25"/>
      <c r="MDA187" s="25"/>
      <c r="MDB187" s="25"/>
      <c r="MDC187" s="25"/>
      <c r="MDD187" s="25"/>
      <c r="MDE187" s="25"/>
      <c r="MDF187" s="25"/>
      <c r="MDG187" s="25"/>
      <c r="MDH187" s="25"/>
      <c r="MDI187" s="25"/>
      <c r="MDJ187" s="25"/>
      <c r="MDK187" s="25"/>
      <c r="MDL187" s="25"/>
      <c r="MDM187" s="25"/>
      <c r="MDN187" s="25"/>
      <c r="MDO187" s="25"/>
      <c r="MDP187" s="25"/>
      <c r="MDQ187" s="25"/>
      <c r="MDR187" s="25"/>
      <c r="MDS187" s="25"/>
      <c r="MDT187" s="25"/>
      <c r="MDU187" s="25"/>
      <c r="MDV187" s="25"/>
      <c r="MDW187" s="25"/>
      <c r="MDX187" s="25"/>
      <c r="MDY187" s="25"/>
      <c r="MDZ187" s="25"/>
      <c r="MEA187" s="25"/>
      <c r="MEB187" s="25"/>
      <c r="MEC187" s="25"/>
      <c r="MED187" s="25"/>
      <c r="MEE187" s="25"/>
      <c r="MEF187" s="25"/>
      <c r="MEG187" s="25"/>
      <c r="MEH187" s="25"/>
      <c r="MEI187" s="25"/>
      <c r="MEJ187" s="25"/>
      <c r="MEK187" s="25"/>
      <c r="MEL187" s="25"/>
      <c r="MEM187" s="25"/>
      <c r="MEN187" s="25"/>
      <c r="MEO187" s="25"/>
      <c r="MEP187" s="25"/>
      <c r="MEQ187" s="25"/>
      <c r="MER187" s="25"/>
      <c r="MES187" s="25"/>
      <c r="MET187" s="25"/>
      <c r="MEU187" s="25"/>
      <c r="MEV187" s="25"/>
      <c r="MEW187" s="25"/>
      <c r="MEX187" s="25"/>
      <c r="MEY187" s="25"/>
      <c r="MEZ187" s="25"/>
      <c r="MFA187" s="25"/>
      <c r="MFB187" s="25"/>
      <c r="MFC187" s="25"/>
      <c r="MFD187" s="25"/>
      <c r="MFE187" s="25"/>
      <c r="MFF187" s="25"/>
      <c r="MFG187" s="25"/>
      <c r="MFH187" s="25"/>
      <c r="MFI187" s="25"/>
      <c r="MFJ187" s="25"/>
      <c r="MFK187" s="25"/>
      <c r="MFL187" s="25"/>
      <c r="MFM187" s="25"/>
      <c r="MFN187" s="25"/>
      <c r="MFO187" s="25"/>
      <c r="MFP187" s="25"/>
      <c r="MFQ187" s="25"/>
      <c r="MFR187" s="25"/>
      <c r="MFS187" s="25"/>
      <c r="MFT187" s="25"/>
      <c r="MFU187" s="25"/>
      <c r="MFV187" s="25"/>
      <c r="MFW187" s="25"/>
      <c r="MFX187" s="25"/>
      <c r="MFY187" s="25"/>
      <c r="MFZ187" s="25"/>
      <c r="MGA187" s="25"/>
      <c r="MGB187" s="25"/>
      <c r="MGC187" s="25"/>
      <c r="MGD187" s="25"/>
      <c r="MGE187" s="25"/>
      <c r="MGF187" s="25"/>
      <c r="MGG187" s="25"/>
      <c r="MGH187" s="25"/>
      <c r="MGI187" s="25"/>
      <c r="MGJ187" s="25"/>
      <c r="MGK187" s="25"/>
      <c r="MGL187" s="25"/>
      <c r="MGM187" s="25"/>
      <c r="MGN187" s="25"/>
      <c r="MGO187" s="25"/>
      <c r="MGP187" s="25"/>
      <c r="MGQ187" s="25"/>
      <c r="MGR187" s="25"/>
      <c r="MGS187" s="25"/>
      <c r="MGT187" s="25"/>
      <c r="MGU187" s="25"/>
      <c r="MGV187" s="25"/>
      <c r="MGW187" s="25"/>
      <c r="MGX187" s="25"/>
      <c r="MGY187" s="25"/>
      <c r="MGZ187" s="25"/>
      <c r="MHA187" s="25"/>
      <c r="MHB187" s="25"/>
      <c r="MHC187" s="25"/>
      <c r="MHD187" s="25"/>
      <c r="MHE187" s="25"/>
      <c r="MHF187" s="25"/>
      <c r="MHG187" s="25"/>
      <c r="MHH187" s="25"/>
      <c r="MHI187" s="25"/>
      <c r="MHJ187" s="25"/>
      <c r="MHK187" s="25"/>
      <c r="MHL187" s="25"/>
      <c r="MHM187" s="25"/>
      <c r="MHN187" s="25"/>
      <c r="MHO187" s="25"/>
      <c r="MHP187" s="25"/>
      <c r="MHQ187" s="25"/>
      <c r="MHR187" s="25"/>
      <c r="MHS187" s="25"/>
      <c r="MHT187" s="25"/>
      <c r="MHU187" s="25"/>
      <c r="MHV187" s="25"/>
      <c r="MHW187" s="25"/>
      <c r="MHX187" s="25"/>
      <c r="MHY187" s="25"/>
      <c r="MHZ187" s="25"/>
      <c r="MIA187" s="25"/>
      <c r="MIB187" s="25"/>
      <c r="MIC187" s="25"/>
      <c r="MID187" s="25"/>
      <c r="MIE187" s="25"/>
      <c r="MIF187" s="25"/>
      <c r="MIG187" s="25"/>
      <c r="MIH187" s="25"/>
      <c r="MII187" s="25"/>
      <c r="MIJ187" s="25"/>
      <c r="MIK187" s="25"/>
      <c r="MIL187" s="25"/>
      <c r="MIM187" s="25"/>
      <c r="MIN187" s="25"/>
      <c r="MIO187" s="25"/>
      <c r="MIP187" s="25"/>
      <c r="MIQ187" s="25"/>
      <c r="MIR187" s="25"/>
      <c r="MIS187" s="25"/>
      <c r="MIT187" s="25"/>
      <c r="MIU187" s="25"/>
      <c r="MIV187" s="25"/>
      <c r="MIW187" s="25"/>
      <c r="MIX187" s="25"/>
      <c r="MIY187" s="25"/>
      <c r="MIZ187" s="25"/>
      <c r="MJA187" s="25"/>
      <c r="MJB187" s="25"/>
      <c r="MJC187" s="25"/>
      <c r="MJD187" s="25"/>
      <c r="MJE187" s="25"/>
      <c r="MJF187" s="25"/>
      <c r="MJG187" s="25"/>
      <c r="MJH187" s="25"/>
      <c r="MJI187" s="25"/>
      <c r="MJJ187" s="25"/>
      <c r="MJK187" s="25"/>
      <c r="MJL187" s="25"/>
      <c r="MJM187" s="25"/>
      <c r="MJN187" s="25"/>
      <c r="MJO187" s="25"/>
      <c r="MJP187" s="25"/>
      <c r="MJQ187" s="25"/>
      <c r="MJR187" s="25"/>
      <c r="MJS187" s="25"/>
      <c r="MJT187" s="25"/>
      <c r="MJU187" s="25"/>
      <c r="MJV187" s="25"/>
      <c r="MJW187" s="25"/>
      <c r="MJX187" s="25"/>
      <c r="MJY187" s="25"/>
      <c r="MJZ187" s="25"/>
      <c r="MKA187" s="25"/>
      <c r="MKB187" s="25"/>
      <c r="MKC187" s="25"/>
      <c r="MKD187" s="25"/>
      <c r="MKE187" s="25"/>
      <c r="MKF187" s="25"/>
      <c r="MKG187" s="25"/>
      <c r="MKH187" s="25"/>
      <c r="MKI187" s="25"/>
      <c r="MKJ187" s="25"/>
      <c r="MKK187" s="25"/>
      <c r="MKL187" s="25"/>
      <c r="MKM187" s="25"/>
      <c r="MKN187" s="25"/>
      <c r="MKO187" s="25"/>
      <c r="MKP187" s="25"/>
      <c r="MKQ187" s="25"/>
      <c r="MKR187" s="25"/>
      <c r="MKS187" s="25"/>
      <c r="MKT187" s="25"/>
      <c r="MKU187" s="25"/>
      <c r="MKV187" s="25"/>
      <c r="MKW187" s="25"/>
      <c r="MKX187" s="25"/>
      <c r="MKY187" s="25"/>
      <c r="MKZ187" s="25"/>
      <c r="MLA187" s="25"/>
      <c r="MLB187" s="25"/>
      <c r="MLC187" s="25"/>
      <c r="MLD187" s="25"/>
      <c r="MLE187" s="25"/>
      <c r="MLF187" s="25"/>
      <c r="MLG187" s="25"/>
      <c r="MLH187" s="25"/>
      <c r="MLI187" s="25"/>
      <c r="MLJ187" s="25"/>
      <c r="MLK187" s="25"/>
      <c r="MLL187" s="25"/>
      <c r="MLM187" s="25"/>
      <c r="MLN187" s="25"/>
      <c r="MLO187" s="25"/>
      <c r="MLP187" s="25"/>
      <c r="MLQ187" s="25"/>
      <c r="MLR187" s="25"/>
      <c r="MLS187" s="25"/>
      <c r="MLT187" s="25"/>
      <c r="MLU187" s="25"/>
      <c r="MLV187" s="25"/>
      <c r="MLW187" s="25"/>
      <c r="MLX187" s="25"/>
      <c r="MLY187" s="25"/>
      <c r="MLZ187" s="25"/>
      <c r="MMA187" s="25"/>
      <c r="MMB187" s="25"/>
      <c r="MMC187" s="25"/>
      <c r="MMD187" s="25"/>
      <c r="MME187" s="25"/>
      <c r="MMF187" s="25"/>
      <c r="MMG187" s="25"/>
      <c r="MMH187" s="25"/>
      <c r="MMI187" s="25"/>
      <c r="MMJ187" s="25"/>
      <c r="MMK187" s="25"/>
      <c r="MML187" s="25"/>
      <c r="MMM187" s="25"/>
      <c r="MMN187" s="25"/>
      <c r="MMO187" s="25"/>
      <c r="MMP187" s="25"/>
      <c r="MMQ187" s="25"/>
      <c r="MMR187" s="25"/>
      <c r="MMS187" s="25"/>
      <c r="MMT187" s="25"/>
      <c r="MMU187" s="25"/>
      <c r="MMV187" s="25"/>
      <c r="MMW187" s="25"/>
      <c r="MMX187" s="25"/>
      <c r="MMY187" s="25"/>
      <c r="MMZ187" s="25"/>
      <c r="MNA187" s="25"/>
      <c r="MNB187" s="25"/>
      <c r="MNC187" s="25"/>
      <c r="MND187" s="25"/>
      <c r="MNE187" s="25"/>
      <c r="MNF187" s="25"/>
      <c r="MNG187" s="25"/>
      <c r="MNH187" s="25"/>
      <c r="MNI187" s="25"/>
      <c r="MNJ187" s="25"/>
      <c r="MNK187" s="25"/>
      <c r="MNL187" s="25"/>
      <c r="MNM187" s="25"/>
      <c r="MNN187" s="25"/>
      <c r="MNO187" s="25"/>
      <c r="MNP187" s="25"/>
      <c r="MNQ187" s="25"/>
      <c r="MNR187" s="25"/>
      <c r="MNS187" s="25"/>
      <c r="MNT187" s="25"/>
      <c r="MNU187" s="25"/>
      <c r="MNV187" s="25"/>
      <c r="MNW187" s="25"/>
      <c r="MNX187" s="25"/>
      <c r="MNY187" s="25"/>
      <c r="MNZ187" s="25"/>
      <c r="MOA187" s="25"/>
      <c r="MOB187" s="25"/>
      <c r="MOC187" s="25"/>
      <c r="MOD187" s="25"/>
      <c r="MOE187" s="25"/>
      <c r="MOF187" s="25"/>
      <c r="MOG187" s="25"/>
      <c r="MOH187" s="25"/>
      <c r="MOI187" s="25"/>
      <c r="MOJ187" s="25"/>
      <c r="MOK187" s="25"/>
      <c r="MOL187" s="25"/>
      <c r="MOM187" s="25"/>
      <c r="MON187" s="25"/>
      <c r="MOO187" s="25"/>
      <c r="MOP187" s="25"/>
      <c r="MOQ187" s="25"/>
      <c r="MOR187" s="25"/>
      <c r="MOS187" s="25"/>
      <c r="MOT187" s="25"/>
      <c r="MOU187" s="25"/>
      <c r="MOV187" s="25"/>
      <c r="MOW187" s="25"/>
      <c r="MOX187" s="25"/>
      <c r="MOY187" s="25"/>
      <c r="MOZ187" s="25"/>
      <c r="MPA187" s="25"/>
      <c r="MPB187" s="25"/>
      <c r="MPC187" s="25"/>
      <c r="MPD187" s="25"/>
      <c r="MPE187" s="25"/>
      <c r="MPF187" s="25"/>
      <c r="MPG187" s="25"/>
      <c r="MPH187" s="25"/>
      <c r="MPI187" s="25"/>
      <c r="MPJ187" s="25"/>
      <c r="MPK187" s="25"/>
      <c r="MPL187" s="25"/>
      <c r="MPM187" s="25"/>
      <c r="MPN187" s="25"/>
      <c r="MPO187" s="25"/>
      <c r="MPP187" s="25"/>
      <c r="MPQ187" s="25"/>
      <c r="MPR187" s="25"/>
      <c r="MPS187" s="25"/>
      <c r="MPT187" s="25"/>
      <c r="MPU187" s="25"/>
      <c r="MPV187" s="25"/>
      <c r="MPW187" s="25"/>
      <c r="MPX187" s="25"/>
      <c r="MPY187" s="25"/>
      <c r="MPZ187" s="25"/>
      <c r="MQA187" s="25"/>
      <c r="MQB187" s="25"/>
      <c r="MQC187" s="25"/>
      <c r="MQD187" s="25"/>
      <c r="MQE187" s="25"/>
      <c r="MQF187" s="25"/>
      <c r="MQG187" s="25"/>
      <c r="MQH187" s="25"/>
      <c r="MQI187" s="25"/>
      <c r="MQJ187" s="25"/>
      <c r="MQK187" s="25"/>
      <c r="MQL187" s="25"/>
      <c r="MQM187" s="25"/>
      <c r="MQN187" s="25"/>
      <c r="MQO187" s="25"/>
      <c r="MQP187" s="25"/>
      <c r="MQQ187" s="25"/>
      <c r="MQR187" s="25"/>
      <c r="MQS187" s="25"/>
      <c r="MQT187" s="25"/>
      <c r="MQU187" s="25"/>
      <c r="MQV187" s="25"/>
      <c r="MQW187" s="25"/>
      <c r="MQX187" s="25"/>
      <c r="MQY187" s="25"/>
      <c r="MQZ187" s="25"/>
      <c r="MRA187" s="25"/>
      <c r="MRB187" s="25"/>
      <c r="MRC187" s="25"/>
      <c r="MRD187" s="25"/>
      <c r="MRE187" s="25"/>
      <c r="MRF187" s="25"/>
      <c r="MRG187" s="25"/>
      <c r="MRH187" s="25"/>
      <c r="MRI187" s="25"/>
      <c r="MRJ187" s="25"/>
      <c r="MRK187" s="25"/>
      <c r="MRL187" s="25"/>
      <c r="MRM187" s="25"/>
      <c r="MRN187" s="25"/>
      <c r="MRO187" s="25"/>
      <c r="MRP187" s="25"/>
      <c r="MRQ187" s="25"/>
      <c r="MRR187" s="25"/>
      <c r="MRS187" s="25"/>
      <c r="MRT187" s="25"/>
      <c r="MRU187" s="25"/>
      <c r="MRV187" s="25"/>
      <c r="MRW187" s="25"/>
      <c r="MRX187" s="25"/>
      <c r="MRY187" s="25"/>
      <c r="MRZ187" s="25"/>
      <c r="MSA187" s="25"/>
      <c r="MSB187" s="25"/>
      <c r="MSC187" s="25"/>
      <c r="MSD187" s="25"/>
      <c r="MSE187" s="25"/>
      <c r="MSF187" s="25"/>
      <c r="MSG187" s="25"/>
      <c r="MSH187" s="25"/>
      <c r="MSI187" s="25"/>
      <c r="MSJ187" s="25"/>
      <c r="MSK187" s="25"/>
      <c r="MSL187" s="25"/>
      <c r="MSM187" s="25"/>
      <c r="MSN187" s="25"/>
      <c r="MSO187" s="25"/>
      <c r="MSP187" s="25"/>
      <c r="MSQ187" s="25"/>
      <c r="MSR187" s="25"/>
      <c r="MSS187" s="25"/>
      <c r="MST187" s="25"/>
      <c r="MSU187" s="25"/>
      <c r="MSV187" s="25"/>
      <c r="MSW187" s="25"/>
      <c r="MSX187" s="25"/>
      <c r="MSY187" s="25"/>
      <c r="MSZ187" s="25"/>
      <c r="MTA187" s="25"/>
      <c r="MTB187" s="25"/>
      <c r="MTC187" s="25"/>
      <c r="MTD187" s="25"/>
      <c r="MTE187" s="25"/>
      <c r="MTF187" s="25"/>
      <c r="MTG187" s="25"/>
      <c r="MTH187" s="25"/>
      <c r="MTI187" s="25"/>
      <c r="MTJ187" s="25"/>
      <c r="MTK187" s="25"/>
      <c r="MTL187" s="25"/>
      <c r="MTM187" s="25"/>
      <c r="MTN187" s="25"/>
      <c r="MTO187" s="25"/>
      <c r="MTP187" s="25"/>
      <c r="MTQ187" s="25"/>
      <c r="MTR187" s="25"/>
      <c r="MTS187" s="25"/>
      <c r="MTT187" s="25"/>
      <c r="MTU187" s="25"/>
      <c r="MTV187" s="25"/>
      <c r="MTW187" s="25"/>
      <c r="MTX187" s="25"/>
      <c r="MTY187" s="25"/>
      <c r="MTZ187" s="25"/>
      <c r="MUA187" s="25"/>
      <c r="MUB187" s="25"/>
      <c r="MUC187" s="25"/>
      <c r="MUD187" s="25"/>
      <c r="MUE187" s="25"/>
      <c r="MUF187" s="25"/>
      <c r="MUG187" s="25"/>
      <c r="MUH187" s="25"/>
      <c r="MUI187" s="25"/>
      <c r="MUJ187" s="25"/>
      <c r="MUK187" s="25"/>
      <c r="MUL187" s="25"/>
      <c r="MUM187" s="25"/>
      <c r="MUN187" s="25"/>
      <c r="MUO187" s="25"/>
      <c r="MUP187" s="25"/>
      <c r="MUQ187" s="25"/>
      <c r="MUR187" s="25"/>
      <c r="MUS187" s="25"/>
      <c r="MUT187" s="25"/>
      <c r="MUU187" s="25"/>
      <c r="MUV187" s="25"/>
      <c r="MUW187" s="25"/>
      <c r="MUX187" s="25"/>
      <c r="MUY187" s="25"/>
      <c r="MUZ187" s="25"/>
      <c r="MVA187" s="25"/>
      <c r="MVB187" s="25"/>
      <c r="MVC187" s="25"/>
      <c r="MVD187" s="25"/>
      <c r="MVE187" s="25"/>
      <c r="MVF187" s="25"/>
      <c r="MVG187" s="25"/>
      <c r="MVH187" s="25"/>
      <c r="MVI187" s="25"/>
      <c r="MVJ187" s="25"/>
      <c r="MVK187" s="25"/>
      <c r="MVL187" s="25"/>
      <c r="MVM187" s="25"/>
      <c r="MVN187" s="25"/>
      <c r="MVO187" s="25"/>
      <c r="MVP187" s="25"/>
      <c r="MVQ187" s="25"/>
      <c r="MVR187" s="25"/>
      <c r="MVS187" s="25"/>
      <c r="MVT187" s="25"/>
      <c r="MVU187" s="25"/>
      <c r="MVV187" s="25"/>
      <c r="MVW187" s="25"/>
      <c r="MVX187" s="25"/>
      <c r="MVY187" s="25"/>
      <c r="MVZ187" s="25"/>
      <c r="MWA187" s="25"/>
      <c r="MWB187" s="25"/>
      <c r="MWC187" s="25"/>
      <c r="MWD187" s="25"/>
      <c r="MWE187" s="25"/>
      <c r="MWF187" s="25"/>
      <c r="MWG187" s="25"/>
      <c r="MWH187" s="25"/>
      <c r="MWI187" s="25"/>
      <c r="MWJ187" s="25"/>
      <c r="MWK187" s="25"/>
      <c r="MWL187" s="25"/>
      <c r="MWM187" s="25"/>
      <c r="MWN187" s="25"/>
      <c r="MWO187" s="25"/>
      <c r="MWP187" s="25"/>
      <c r="MWQ187" s="25"/>
      <c r="MWR187" s="25"/>
      <c r="MWS187" s="25"/>
      <c r="MWT187" s="25"/>
      <c r="MWU187" s="25"/>
      <c r="MWV187" s="25"/>
      <c r="MWW187" s="25"/>
      <c r="MWX187" s="25"/>
      <c r="MWY187" s="25"/>
      <c r="MWZ187" s="25"/>
      <c r="MXA187" s="25"/>
      <c r="MXB187" s="25"/>
      <c r="MXC187" s="25"/>
      <c r="MXD187" s="25"/>
      <c r="MXE187" s="25"/>
      <c r="MXF187" s="25"/>
      <c r="MXG187" s="25"/>
      <c r="MXH187" s="25"/>
      <c r="MXI187" s="25"/>
      <c r="MXJ187" s="25"/>
      <c r="MXK187" s="25"/>
      <c r="MXL187" s="25"/>
      <c r="MXM187" s="25"/>
      <c r="MXN187" s="25"/>
      <c r="MXO187" s="25"/>
      <c r="MXP187" s="25"/>
      <c r="MXQ187" s="25"/>
      <c r="MXR187" s="25"/>
      <c r="MXS187" s="25"/>
      <c r="MXT187" s="25"/>
      <c r="MXU187" s="25"/>
      <c r="MXV187" s="25"/>
      <c r="MXW187" s="25"/>
      <c r="MXX187" s="25"/>
      <c r="MXY187" s="25"/>
      <c r="MXZ187" s="25"/>
      <c r="MYA187" s="25"/>
      <c r="MYB187" s="25"/>
      <c r="MYC187" s="25"/>
      <c r="MYD187" s="25"/>
      <c r="MYE187" s="25"/>
      <c r="MYF187" s="25"/>
      <c r="MYG187" s="25"/>
      <c r="MYH187" s="25"/>
      <c r="MYI187" s="25"/>
      <c r="MYJ187" s="25"/>
      <c r="MYK187" s="25"/>
      <c r="MYL187" s="25"/>
      <c r="MYM187" s="25"/>
      <c r="MYN187" s="25"/>
      <c r="MYO187" s="25"/>
      <c r="MYP187" s="25"/>
      <c r="MYQ187" s="25"/>
      <c r="MYR187" s="25"/>
      <c r="MYS187" s="25"/>
      <c r="MYT187" s="25"/>
      <c r="MYU187" s="25"/>
      <c r="MYV187" s="25"/>
      <c r="MYW187" s="25"/>
      <c r="MYX187" s="25"/>
      <c r="MYY187" s="25"/>
      <c r="MYZ187" s="25"/>
      <c r="MZA187" s="25"/>
      <c r="MZB187" s="25"/>
      <c r="MZC187" s="25"/>
      <c r="MZD187" s="25"/>
      <c r="MZE187" s="25"/>
      <c r="MZF187" s="25"/>
      <c r="MZG187" s="25"/>
      <c r="MZH187" s="25"/>
      <c r="MZI187" s="25"/>
      <c r="MZJ187" s="25"/>
      <c r="MZK187" s="25"/>
      <c r="MZL187" s="25"/>
      <c r="MZM187" s="25"/>
      <c r="MZN187" s="25"/>
      <c r="MZO187" s="25"/>
      <c r="MZP187" s="25"/>
      <c r="MZQ187" s="25"/>
      <c r="MZR187" s="25"/>
      <c r="MZS187" s="25"/>
      <c r="MZT187" s="25"/>
      <c r="MZU187" s="25"/>
      <c r="MZV187" s="25"/>
      <c r="MZW187" s="25"/>
      <c r="MZX187" s="25"/>
      <c r="MZY187" s="25"/>
      <c r="MZZ187" s="25"/>
      <c r="NAA187" s="25"/>
      <c r="NAB187" s="25"/>
      <c r="NAC187" s="25"/>
      <c r="NAD187" s="25"/>
      <c r="NAE187" s="25"/>
      <c r="NAF187" s="25"/>
      <c r="NAG187" s="25"/>
      <c r="NAH187" s="25"/>
      <c r="NAI187" s="25"/>
      <c r="NAJ187" s="25"/>
      <c r="NAK187" s="25"/>
      <c r="NAL187" s="25"/>
      <c r="NAM187" s="25"/>
      <c r="NAN187" s="25"/>
      <c r="NAO187" s="25"/>
      <c r="NAP187" s="25"/>
      <c r="NAQ187" s="25"/>
      <c r="NAR187" s="25"/>
      <c r="NAS187" s="25"/>
      <c r="NAT187" s="25"/>
      <c r="NAU187" s="25"/>
      <c r="NAV187" s="25"/>
      <c r="NAW187" s="25"/>
      <c r="NAX187" s="25"/>
      <c r="NAY187" s="25"/>
      <c r="NAZ187" s="25"/>
      <c r="NBA187" s="25"/>
      <c r="NBB187" s="25"/>
      <c r="NBC187" s="25"/>
      <c r="NBD187" s="25"/>
      <c r="NBE187" s="25"/>
      <c r="NBF187" s="25"/>
      <c r="NBG187" s="25"/>
      <c r="NBH187" s="25"/>
      <c r="NBI187" s="25"/>
      <c r="NBJ187" s="25"/>
      <c r="NBK187" s="25"/>
      <c r="NBL187" s="25"/>
      <c r="NBM187" s="25"/>
      <c r="NBN187" s="25"/>
      <c r="NBO187" s="25"/>
      <c r="NBP187" s="25"/>
      <c r="NBQ187" s="25"/>
      <c r="NBR187" s="25"/>
      <c r="NBS187" s="25"/>
      <c r="NBT187" s="25"/>
      <c r="NBU187" s="25"/>
      <c r="NBV187" s="25"/>
      <c r="NBW187" s="25"/>
      <c r="NBX187" s="25"/>
      <c r="NBY187" s="25"/>
      <c r="NBZ187" s="25"/>
      <c r="NCA187" s="25"/>
      <c r="NCB187" s="25"/>
      <c r="NCC187" s="25"/>
      <c r="NCD187" s="25"/>
      <c r="NCE187" s="25"/>
      <c r="NCF187" s="25"/>
      <c r="NCG187" s="25"/>
      <c r="NCH187" s="25"/>
      <c r="NCI187" s="25"/>
      <c r="NCJ187" s="25"/>
      <c r="NCK187" s="25"/>
      <c r="NCL187" s="25"/>
      <c r="NCM187" s="25"/>
      <c r="NCN187" s="25"/>
      <c r="NCO187" s="25"/>
      <c r="NCP187" s="25"/>
      <c r="NCQ187" s="25"/>
      <c r="NCR187" s="25"/>
      <c r="NCS187" s="25"/>
      <c r="NCT187" s="25"/>
      <c r="NCU187" s="25"/>
      <c r="NCV187" s="25"/>
      <c r="NCW187" s="25"/>
      <c r="NCX187" s="25"/>
      <c r="NCY187" s="25"/>
      <c r="NCZ187" s="25"/>
      <c r="NDA187" s="25"/>
      <c r="NDB187" s="25"/>
      <c r="NDC187" s="25"/>
      <c r="NDD187" s="25"/>
      <c r="NDE187" s="25"/>
      <c r="NDF187" s="25"/>
      <c r="NDG187" s="25"/>
      <c r="NDH187" s="25"/>
      <c r="NDI187" s="25"/>
      <c r="NDJ187" s="25"/>
      <c r="NDK187" s="25"/>
      <c r="NDL187" s="25"/>
      <c r="NDM187" s="25"/>
      <c r="NDN187" s="25"/>
      <c r="NDO187" s="25"/>
      <c r="NDP187" s="25"/>
      <c r="NDQ187" s="25"/>
      <c r="NDR187" s="25"/>
      <c r="NDS187" s="25"/>
      <c r="NDT187" s="25"/>
      <c r="NDU187" s="25"/>
      <c r="NDV187" s="25"/>
      <c r="NDW187" s="25"/>
      <c r="NDX187" s="25"/>
      <c r="NDY187" s="25"/>
      <c r="NDZ187" s="25"/>
      <c r="NEA187" s="25"/>
      <c r="NEB187" s="25"/>
      <c r="NEC187" s="25"/>
      <c r="NED187" s="25"/>
      <c r="NEE187" s="25"/>
      <c r="NEF187" s="25"/>
      <c r="NEG187" s="25"/>
      <c r="NEH187" s="25"/>
      <c r="NEI187" s="25"/>
      <c r="NEJ187" s="25"/>
      <c r="NEK187" s="25"/>
      <c r="NEL187" s="25"/>
      <c r="NEM187" s="25"/>
      <c r="NEN187" s="25"/>
      <c r="NEO187" s="25"/>
      <c r="NEP187" s="25"/>
      <c r="NEQ187" s="25"/>
      <c r="NER187" s="25"/>
      <c r="NES187" s="25"/>
      <c r="NET187" s="25"/>
      <c r="NEU187" s="25"/>
      <c r="NEV187" s="25"/>
      <c r="NEW187" s="25"/>
      <c r="NEX187" s="25"/>
      <c r="NEY187" s="25"/>
      <c r="NEZ187" s="25"/>
      <c r="NFA187" s="25"/>
      <c r="NFB187" s="25"/>
      <c r="NFC187" s="25"/>
      <c r="NFD187" s="25"/>
      <c r="NFE187" s="25"/>
      <c r="NFF187" s="25"/>
      <c r="NFG187" s="25"/>
      <c r="NFH187" s="25"/>
      <c r="NFI187" s="25"/>
      <c r="NFJ187" s="25"/>
      <c r="NFK187" s="25"/>
      <c r="NFL187" s="25"/>
      <c r="NFM187" s="25"/>
      <c r="NFN187" s="25"/>
      <c r="NFO187" s="25"/>
      <c r="NFP187" s="25"/>
      <c r="NFQ187" s="25"/>
      <c r="NFR187" s="25"/>
      <c r="NFS187" s="25"/>
      <c r="NFT187" s="25"/>
      <c r="NFU187" s="25"/>
      <c r="NFV187" s="25"/>
      <c r="NFW187" s="25"/>
      <c r="NFX187" s="25"/>
      <c r="NFY187" s="25"/>
      <c r="NFZ187" s="25"/>
      <c r="NGA187" s="25"/>
      <c r="NGB187" s="25"/>
      <c r="NGC187" s="25"/>
      <c r="NGD187" s="25"/>
      <c r="NGE187" s="25"/>
      <c r="NGF187" s="25"/>
      <c r="NGG187" s="25"/>
      <c r="NGH187" s="25"/>
      <c r="NGI187" s="25"/>
      <c r="NGJ187" s="25"/>
      <c r="NGK187" s="25"/>
      <c r="NGL187" s="25"/>
      <c r="NGM187" s="25"/>
      <c r="NGN187" s="25"/>
      <c r="NGO187" s="25"/>
      <c r="NGP187" s="25"/>
      <c r="NGQ187" s="25"/>
      <c r="NGR187" s="25"/>
      <c r="NGS187" s="25"/>
      <c r="NGT187" s="25"/>
      <c r="NGU187" s="25"/>
      <c r="NGV187" s="25"/>
      <c r="NGW187" s="25"/>
      <c r="NGX187" s="25"/>
      <c r="NGY187" s="25"/>
      <c r="NGZ187" s="25"/>
      <c r="NHA187" s="25"/>
      <c r="NHB187" s="25"/>
      <c r="NHC187" s="25"/>
      <c r="NHD187" s="25"/>
      <c r="NHE187" s="25"/>
      <c r="NHF187" s="25"/>
      <c r="NHG187" s="25"/>
      <c r="NHH187" s="25"/>
      <c r="NHI187" s="25"/>
      <c r="NHJ187" s="25"/>
      <c r="NHK187" s="25"/>
      <c r="NHL187" s="25"/>
      <c r="NHM187" s="25"/>
      <c r="NHN187" s="25"/>
      <c r="NHO187" s="25"/>
      <c r="NHP187" s="25"/>
      <c r="NHQ187" s="25"/>
      <c r="NHR187" s="25"/>
      <c r="NHS187" s="25"/>
      <c r="NHT187" s="25"/>
      <c r="NHU187" s="25"/>
      <c r="NHV187" s="25"/>
      <c r="NHW187" s="25"/>
      <c r="NHX187" s="25"/>
      <c r="NHY187" s="25"/>
      <c r="NHZ187" s="25"/>
      <c r="NIA187" s="25"/>
      <c r="NIB187" s="25"/>
      <c r="NIC187" s="25"/>
      <c r="NID187" s="25"/>
      <c r="NIE187" s="25"/>
      <c r="NIF187" s="25"/>
      <c r="NIG187" s="25"/>
      <c r="NIH187" s="25"/>
      <c r="NII187" s="25"/>
      <c r="NIJ187" s="25"/>
      <c r="NIK187" s="25"/>
      <c r="NIL187" s="25"/>
      <c r="NIM187" s="25"/>
      <c r="NIN187" s="25"/>
      <c r="NIO187" s="25"/>
      <c r="NIP187" s="25"/>
      <c r="NIQ187" s="25"/>
      <c r="NIR187" s="25"/>
      <c r="NIS187" s="25"/>
      <c r="NIT187" s="25"/>
      <c r="NIU187" s="25"/>
      <c r="NIV187" s="25"/>
      <c r="NIW187" s="25"/>
      <c r="NIX187" s="25"/>
      <c r="NIY187" s="25"/>
      <c r="NIZ187" s="25"/>
      <c r="NJA187" s="25"/>
      <c r="NJB187" s="25"/>
      <c r="NJC187" s="25"/>
      <c r="NJD187" s="25"/>
      <c r="NJE187" s="25"/>
      <c r="NJF187" s="25"/>
      <c r="NJG187" s="25"/>
      <c r="NJH187" s="25"/>
      <c r="NJI187" s="25"/>
      <c r="NJJ187" s="25"/>
      <c r="NJK187" s="25"/>
      <c r="NJL187" s="25"/>
      <c r="NJM187" s="25"/>
      <c r="NJN187" s="25"/>
      <c r="NJO187" s="25"/>
      <c r="NJP187" s="25"/>
      <c r="NJQ187" s="25"/>
      <c r="NJR187" s="25"/>
      <c r="NJS187" s="25"/>
      <c r="NJT187" s="25"/>
      <c r="NJU187" s="25"/>
      <c r="NJV187" s="25"/>
      <c r="NJW187" s="25"/>
      <c r="NJX187" s="25"/>
      <c r="NJY187" s="25"/>
      <c r="NJZ187" s="25"/>
      <c r="NKA187" s="25"/>
      <c r="NKB187" s="25"/>
      <c r="NKC187" s="25"/>
      <c r="NKD187" s="25"/>
      <c r="NKE187" s="25"/>
      <c r="NKF187" s="25"/>
      <c r="NKG187" s="25"/>
      <c r="NKH187" s="25"/>
      <c r="NKI187" s="25"/>
      <c r="NKJ187" s="25"/>
      <c r="NKK187" s="25"/>
      <c r="NKL187" s="25"/>
      <c r="NKM187" s="25"/>
      <c r="NKN187" s="25"/>
      <c r="NKO187" s="25"/>
      <c r="NKP187" s="25"/>
      <c r="NKQ187" s="25"/>
      <c r="NKR187" s="25"/>
      <c r="NKS187" s="25"/>
      <c r="NKT187" s="25"/>
      <c r="NKU187" s="25"/>
      <c r="NKV187" s="25"/>
      <c r="NKW187" s="25"/>
      <c r="NKX187" s="25"/>
      <c r="NKY187" s="25"/>
      <c r="NKZ187" s="25"/>
      <c r="NLA187" s="25"/>
      <c r="NLB187" s="25"/>
      <c r="NLC187" s="25"/>
      <c r="NLD187" s="25"/>
      <c r="NLE187" s="25"/>
      <c r="NLF187" s="25"/>
      <c r="NLG187" s="25"/>
      <c r="NLH187" s="25"/>
      <c r="NLI187" s="25"/>
      <c r="NLJ187" s="25"/>
      <c r="NLK187" s="25"/>
      <c r="NLL187" s="25"/>
      <c r="NLM187" s="25"/>
      <c r="NLN187" s="25"/>
      <c r="NLO187" s="25"/>
      <c r="NLP187" s="25"/>
      <c r="NLQ187" s="25"/>
      <c r="NLR187" s="25"/>
      <c r="NLS187" s="25"/>
      <c r="NLT187" s="25"/>
      <c r="NLU187" s="25"/>
      <c r="NLV187" s="25"/>
      <c r="NLW187" s="25"/>
      <c r="NLX187" s="25"/>
      <c r="NLY187" s="25"/>
      <c r="NLZ187" s="25"/>
      <c r="NMA187" s="25"/>
      <c r="NMB187" s="25"/>
      <c r="NMC187" s="25"/>
      <c r="NMD187" s="25"/>
      <c r="NME187" s="25"/>
      <c r="NMF187" s="25"/>
      <c r="NMG187" s="25"/>
      <c r="NMH187" s="25"/>
      <c r="NMI187" s="25"/>
      <c r="NMJ187" s="25"/>
      <c r="NMK187" s="25"/>
      <c r="NML187" s="25"/>
      <c r="NMM187" s="25"/>
      <c r="NMN187" s="25"/>
      <c r="NMO187" s="25"/>
      <c r="NMP187" s="25"/>
      <c r="NMQ187" s="25"/>
      <c r="NMR187" s="25"/>
      <c r="NMS187" s="25"/>
      <c r="NMT187" s="25"/>
      <c r="NMU187" s="25"/>
      <c r="NMV187" s="25"/>
      <c r="NMW187" s="25"/>
      <c r="NMX187" s="25"/>
      <c r="NMY187" s="25"/>
      <c r="NMZ187" s="25"/>
      <c r="NNA187" s="25"/>
      <c r="NNB187" s="25"/>
      <c r="NNC187" s="25"/>
      <c r="NND187" s="25"/>
      <c r="NNE187" s="25"/>
      <c r="NNF187" s="25"/>
      <c r="NNG187" s="25"/>
      <c r="NNH187" s="25"/>
      <c r="NNI187" s="25"/>
      <c r="NNJ187" s="25"/>
      <c r="NNK187" s="25"/>
      <c r="NNL187" s="25"/>
      <c r="NNM187" s="25"/>
      <c r="NNN187" s="25"/>
      <c r="NNO187" s="25"/>
      <c r="NNP187" s="25"/>
      <c r="NNQ187" s="25"/>
      <c r="NNR187" s="25"/>
      <c r="NNS187" s="25"/>
      <c r="NNT187" s="25"/>
      <c r="NNU187" s="25"/>
      <c r="NNV187" s="25"/>
      <c r="NNW187" s="25"/>
      <c r="NNX187" s="25"/>
      <c r="NNY187" s="25"/>
      <c r="NNZ187" s="25"/>
      <c r="NOA187" s="25"/>
      <c r="NOB187" s="25"/>
      <c r="NOC187" s="25"/>
      <c r="NOD187" s="25"/>
      <c r="NOE187" s="25"/>
      <c r="NOF187" s="25"/>
      <c r="NOG187" s="25"/>
      <c r="NOH187" s="25"/>
      <c r="NOI187" s="25"/>
      <c r="NOJ187" s="25"/>
      <c r="NOK187" s="25"/>
      <c r="NOL187" s="25"/>
      <c r="NOM187" s="25"/>
      <c r="NON187" s="25"/>
      <c r="NOO187" s="25"/>
      <c r="NOP187" s="25"/>
      <c r="NOQ187" s="25"/>
      <c r="NOR187" s="25"/>
      <c r="NOS187" s="25"/>
      <c r="NOT187" s="25"/>
      <c r="NOU187" s="25"/>
      <c r="NOV187" s="25"/>
      <c r="NOW187" s="25"/>
      <c r="NOX187" s="25"/>
      <c r="NOY187" s="25"/>
      <c r="NOZ187" s="25"/>
      <c r="NPA187" s="25"/>
      <c r="NPB187" s="25"/>
      <c r="NPC187" s="25"/>
      <c r="NPD187" s="25"/>
      <c r="NPE187" s="25"/>
      <c r="NPF187" s="25"/>
      <c r="NPG187" s="25"/>
      <c r="NPH187" s="25"/>
      <c r="NPI187" s="25"/>
      <c r="NPJ187" s="25"/>
      <c r="NPK187" s="25"/>
      <c r="NPL187" s="25"/>
      <c r="NPM187" s="25"/>
      <c r="NPN187" s="25"/>
      <c r="NPO187" s="25"/>
      <c r="NPP187" s="25"/>
      <c r="NPQ187" s="25"/>
      <c r="NPR187" s="25"/>
      <c r="NPS187" s="25"/>
      <c r="NPT187" s="25"/>
      <c r="NPU187" s="25"/>
      <c r="NPV187" s="25"/>
      <c r="NPW187" s="25"/>
      <c r="NPX187" s="25"/>
      <c r="NPY187" s="25"/>
      <c r="NPZ187" s="25"/>
      <c r="NQA187" s="25"/>
      <c r="NQB187" s="25"/>
      <c r="NQC187" s="25"/>
      <c r="NQD187" s="25"/>
      <c r="NQE187" s="25"/>
      <c r="NQF187" s="25"/>
      <c r="NQG187" s="25"/>
      <c r="NQH187" s="25"/>
      <c r="NQI187" s="25"/>
      <c r="NQJ187" s="25"/>
      <c r="NQK187" s="25"/>
      <c r="NQL187" s="25"/>
      <c r="NQM187" s="25"/>
      <c r="NQN187" s="25"/>
      <c r="NQO187" s="25"/>
      <c r="NQP187" s="25"/>
      <c r="NQQ187" s="25"/>
      <c r="NQR187" s="25"/>
      <c r="NQS187" s="25"/>
      <c r="NQT187" s="25"/>
      <c r="NQU187" s="25"/>
      <c r="NQV187" s="25"/>
      <c r="NQW187" s="25"/>
      <c r="NQX187" s="25"/>
      <c r="NQY187" s="25"/>
      <c r="NQZ187" s="25"/>
      <c r="NRA187" s="25"/>
      <c r="NRB187" s="25"/>
      <c r="NRC187" s="25"/>
      <c r="NRD187" s="25"/>
      <c r="NRE187" s="25"/>
      <c r="NRF187" s="25"/>
      <c r="NRG187" s="25"/>
      <c r="NRH187" s="25"/>
      <c r="NRI187" s="25"/>
      <c r="NRJ187" s="25"/>
      <c r="NRK187" s="25"/>
      <c r="NRL187" s="25"/>
      <c r="NRM187" s="25"/>
      <c r="NRN187" s="25"/>
      <c r="NRO187" s="25"/>
      <c r="NRP187" s="25"/>
      <c r="NRQ187" s="25"/>
      <c r="NRR187" s="25"/>
      <c r="NRS187" s="25"/>
      <c r="NRT187" s="25"/>
      <c r="NRU187" s="25"/>
      <c r="NRV187" s="25"/>
      <c r="NRW187" s="25"/>
      <c r="NRX187" s="25"/>
      <c r="NRY187" s="25"/>
      <c r="NRZ187" s="25"/>
      <c r="NSA187" s="25"/>
      <c r="NSB187" s="25"/>
      <c r="NSC187" s="25"/>
      <c r="NSD187" s="25"/>
      <c r="NSE187" s="25"/>
      <c r="NSF187" s="25"/>
      <c r="NSG187" s="25"/>
      <c r="NSH187" s="25"/>
      <c r="NSI187" s="25"/>
      <c r="NSJ187" s="25"/>
      <c r="NSK187" s="25"/>
      <c r="NSL187" s="25"/>
      <c r="NSM187" s="25"/>
      <c r="NSN187" s="25"/>
      <c r="NSO187" s="25"/>
      <c r="NSP187" s="25"/>
      <c r="NSQ187" s="25"/>
      <c r="NSR187" s="25"/>
      <c r="NSS187" s="25"/>
      <c r="NST187" s="25"/>
      <c r="NSU187" s="25"/>
      <c r="NSV187" s="25"/>
      <c r="NSW187" s="25"/>
      <c r="NSX187" s="25"/>
      <c r="NSY187" s="25"/>
      <c r="NSZ187" s="25"/>
      <c r="NTA187" s="25"/>
      <c r="NTB187" s="25"/>
      <c r="NTC187" s="25"/>
      <c r="NTD187" s="25"/>
      <c r="NTE187" s="25"/>
      <c r="NTF187" s="25"/>
      <c r="NTG187" s="25"/>
      <c r="NTH187" s="25"/>
      <c r="NTI187" s="25"/>
      <c r="NTJ187" s="25"/>
      <c r="NTK187" s="25"/>
      <c r="NTL187" s="25"/>
      <c r="NTM187" s="25"/>
      <c r="NTN187" s="25"/>
      <c r="NTO187" s="25"/>
      <c r="NTP187" s="25"/>
      <c r="NTQ187" s="25"/>
      <c r="NTR187" s="25"/>
      <c r="NTS187" s="25"/>
      <c r="NTT187" s="25"/>
      <c r="NTU187" s="25"/>
      <c r="NTV187" s="25"/>
      <c r="NTW187" s="25"/>
      <c r="NTX187" s="25"/>
      <c r="NTY187" s="25"/>
      <c r="NTZ187" s="25"/>
      <c r="NUA187" s="25"/>
      <c r="NUB187" s="25"/>
      <c r="NUC187" s="25"/>
      <c r="NUD187" s="25"/>
      <c r="NUE187" s="25"/>
      <c r="NUF187" s="25"/>
      <c r="NUG187" s="25"/>
      <c r="NUH187" s="25"/>
      <c r="NUI187" s="25"/>
      <c r="NUJ187" s="25"/>
      <c r="NUK187" s="25"/>
      <c r="NUL187" s="25"/>
      <c r="NUM187" s="25"/>
      <c r="NUN187" s="25"/>
      <c r="NUO187" s="25"/>
      <c r="NUP187" s="25"/>
      <c r="NUQ187" s="25"/>
      <c r="NUR187" s="25"/>
      <c r="NUS187" s="25"/>
      <c r="NUT187" s="25"/>
      <c r="NUU187" s="25"/>
      <c r="NUV187" s="25"/>
      <c r="NUW187" s="25"/>
      <c r="NUX187" s="25"/>
      <c r="NUY187" s="25"/>
      <c r="NUZ187" s="25"/>
      <c r="NVA187" s="25"/>
      <c r="NVB187" s="25"/>
      <c r="NVC187" s="25"/>
      <c r="NVD187" s="25"/>
      <c r="NVE187" s="25"/>
      <c r="NVF187" s="25"/>
      <c r="NVG187" s="25"/>
      <c r="NVH187" s="25"/>
      <c r="NVI187" s="25"/>
      <c r="NVJ187" s="25"/>
      <c r="NVK187" s="25"/>
      <c r="NVL187" s="25"/>
      <c r="NVM187" s="25"/>
      <c r="NVN187" s="25"/>
      <c r="NVO187" s="25"/>
      <c r="NVP187" s="25"/>
      <c r="NVQ187" s="25"/>
      <c r="NVR187" s="25"/>
      <c r="NVS187" s="25"/>
      <c r="NVT187" s="25"/>
      <c r="NVU187" s="25"/>
      <c r="NVV187" s="25"/>
      <c r="NVW187" s="25"/>
      <c r="NVX187" s="25"/>
      <c r="NVY187" s="25"/>
      <c r="NVZ187" s="25"/>
      <c r="NWA187" s="25"/>
      <c r="NWB187" s="25"/>
      <c r="NWC187" s="25"/>
      <c r="NWD187" s="25"/>
      <c r="NWE187" s="25"/>
      <c r="NWF187" s="25"/>
      <c r="NWG187" s="25"/>
      <c r="NWH187" s="25"/>
      <c r="NWI187" s="25"/>
      <c r="NWJ187" s="25"/>
      <c r="NWK187" s="25"/>
      <c r="NWL187" s="25"/>
      <c r="NWM187" s="25"/>
      <c r="NWN187" s="25"/>
      <c r="NWO187" s="25"/>
      <c r="NWP187" s="25"/>
      <c r="NWQ187" s="25"/>
      <c r="NWR187" s="25"/>
      <c r="NWS187" s="25"/>
      <c r="NWT187" s="25"/>
      <c r="NWU187" s="25"/>
      <c r="NWV187" s="25"/>
      <c r="NWW187" s="25"/>
      <c r="NWX187" s="25"/>
      <c r="NWY187" s="25"/>
      <c r="NWZ187" s="25"/>
      <c r="NXA187" s="25"/>
      <c r="NXB187" s="25"/>
      <c r="NXC187" s="25"/>
      <c r="NXD187" s="25"/>
      <c r="NXE187" s="25"/>
      <c r="NXF187" s="25"/>
      <c r="NXG187" s="25"/>
      <c r="NXH187" s="25"/>
      <c r="NXI187" s="25"/>
      <c r="NXJ187" s="25"/>
      <c r="NXK187" s="25"/>
      <c r="NXL187" s="25"/>
      <c r="NXM187" s="25"/>
      <c r="NXN187" s="25"/>
      <c r="NXO187" s="25"/>
      <c r="NXP187" s="25"/>
      <c r="NXQ187" s="25"/>
      <c r="NXR187" s="25"/>
      <c r="NXS187" s="25"/>
      <c r="NXT187" s="25"/>
      <c r="NXU187" s="25"/>
      <c r="NXV187" s="25"/>
      <c r="NXW187" s="25"/>
      <c r="NXX187" s="25"/>
      <c r="NXY187" s="25"/>
      <c r="NXZ187" s="25"/>
      <c r="NYA187" s="25"/>
      <c r="NYB187" s="25"/>
      <c r="NYC187" s="25"/>
      <c r="NYD187" s="25"/>
      <c r="NYE187" s="25"/>
      <c r="NYF187" s="25"/>
      <c r="NYG187" s="25"/>
      <c r="NYH187" s="25"/>
      <c r="NYI187" s="25"/>
      <c r="NYJ187" s="25"/>
      <c r="NYK187" s="25"/>
      <c r="NYL187" s="25"/>
      <c r="NYM187" s="25"/>
      <c r="NYN187" s="25"/>
      <c r="NYO187" s="25"/>
      <c r="NYP187" s="25"/>
      <c r="NYQ187" s="25"/>
      <c r="NYR187" s="25"/>
      <c r="NYS187" s="25"/>
      <c r="NYT187" s="25"/>
      <c r="NYU187" s="25"/>
      <c r="NYV187" s="25"/>
      <c r="NYW187" s="25"/>
      <c r="NYX187" s="25"/>
      <c r="NYY187" s="25"/>
      <c r="NYZ187" s="25"/>
      <c r="NZA187" s="25"/>
      <c r="NZB187" s="25"/>
      <c r="NZC187" s="25"/>
      <c r="NZD187" s="25"/>
      <c r="NZE187" s="25"/>
      <c r="NZF187" s="25"/>
      <c r="NZG187" s="25"/>
      <c r="NZH187" s="25"/>
      <c r="NZI187" s="25"/>
      <c r="NZJ187" s="25"/>
      <c r="NZK187" s="25"/>
      <c r="NZL187" s="25"/>
      <c r="NZM187" s="25"/>
      <c r="NZN187" s="25"/>
      <c r="NZO187" s="25"/>
      <c r="NZP187" s="25"/>
      <c r="NZQ187" s="25"/>
      <c r="NZR187" s="25"/>
      <c r="NZS187" s="25"/>
      <c r="NZT187" s="25"/>
      <c r="NZU187" s="25"/>
      <c r="NZV187" s="25"/>
      <c r="NZW187" s="25"/>
      <c r="NZX187" s="25"/>
      <c r="NZY187" s="25"/>
      <c r="NZZ187" s="25"/>
      <c r="OAA187" s="25"/>
      <c r="OAB187" s="25"/>
      <c r="OAC187" s="25"/>
      <c r="OAD187" s="25"/>
      <c r="OAE187" s="25"/>
      <c r="OAF187" s="25"/>
      <c r="OAG187" s="25"/>
      <c r="OAH187" s="25"/>
      <c r="OAI187" s="25"/>
      <c r="OAJ187" s="25"/>
      <c r="OAK187" s="25"/>
      <c r="OAL187" s="25"/>
      <c r="OAM187" s="25"/>
      <c r="OAN187" s="25"/>
      <c r="OAO187" s="25"/>
      <c r="OAP187" s="25"/>
      <c r="OAQ187" s="25"/>
      <c r="OAR187" s="25"/>
      <c r="OAS187" s="25"/>
      <c r="OAT187" s="25"/>
      <c r="OAU187" s="25"/>
      <c r="OAV187" s="25"/>
      <c r="OAW187" s="25"/>
      <c r="OAX187" s="25"/>
      <c r="OAY187" s="25"/>
      <c r="OAZ187" s="25"/>
      <c r="OBA187" s="25"/>
      <c r="OBB187" s="25"/>
      <c r="OBC187" s="25"/>
      <c r="OBD187" s="25"/>
      <c r="OBE187" s="25"/>
      <c r="OBF187" s="25"/>
      <c r="OBG187" s="25"/>
      <c r="OBH187" s="25"/>
      <c r="OBI187" s="25"/>
      <c r="OBJ187" s="25"/>
      <c r="OBK187" s="25"/>
      <c r="OBL187" s="25"/>
      <c r="OBM187" s="25"/>
      <c r="OBN187" s="25"/>
      <c r="OBO187" s="25"/>
      <c r="OBP187" s="25"/>
      <c r="OBQ187" s="25"/>
      <c r="OBR187" s="25"/>
      <c r="OBS187" s="25"/>
      <c r="OBT187" s="25"/>
      <c r="OBU187" s="25"/>
      <c r="OBV187" s="25"/>
      <c r="OBW187" s="25"/>
      <c r="OBX187" s="25"/>
      <c r="OBY187" s="25"/>
      <c r="OBZ187" s="25"/>
      <c r="OCA187" s="25"/>
      <c r="OCB187" s="25"/>
      <c r="OCC187" s="25"/>
      <c r="OCD187" s="25"/>
      <c r="OCE187" s="25"/>
      <c r="OCF187" s="25"/>
      <c r="OCG187" s="25"/>
      <c r="OCH187" s="25"/>
      <c r="OCI187" s="25"/>
      <c r="OCJ187" s="25"/>
      <c r="OCK187" s="25"/>
      <c r="OCL187" s="25"/>
      <c r="OCM187" s="25"/>
      <c r="OCN187" s="25"/>
      <c r="OCO187" s="25"/>
      <c r="OCP187" s="25"/>
      <c r="OCQ187" s="25"/>
      <c r="OCR187" s="25"/>
      <c r="OCS187" s="25"/>
      <c r="OCT187" s="25"/>
      <c r="OCU187" s="25"/>
      <c r="OCV187" s="25"/>
      <c r="OCW187" s="25"/>
      <c r="OCX187" s="25"/>
      <c r="OCY187" s="25"/>
      <c r="OCZ187" s="25"/>
      <c r="ODA187" s="25"/>
      <c r="ODB187" s="25"/>
      <c r="ODC187" s="25"/>
      <c r="ODD187" s="25"/>
      <c r="ODE187" s="25"/>
      <c r="ODF187" s="25"/>
      <c r="ODG187" s="25"/>
      <c r="ODH187" s="25"/>
      <c r="ODI187" s="25"/>
      <c r="ODJ187" s="25"/>
      <c r="ODK187" s="25"/>
      <c r="ODL187" s="25"/>
      <c r="ODM187" s="25"/>
      <c r="ODN187" s="25"/>
      <c r="ODO187" s="25"/>
      <c r="ODP187" s="25"/>
      <c r="ODQ187" s="25"/>
      <c r="ODR187" s="25"/>
      <c r="ODS187" s="25"/>
      <c r="ODT187" s="25"/>
      <c r="ODU187" s="25"/>
      <c r="ODV187" s="25"/>
      <c r="ODW187" s="25"/>
      <c r="ODX187" s="25"/>
      <c r="ODY187" s="25"/>
      <c r="ODZ187" s="25"/>
      <c r="OEA187" s="25"/>
      <c r="OEB187" s="25"/>
      <c r="OEC187" s="25"/>
      <c r="OED187" s="25"/>
      <c r="OEE187" s="25"/>
      <c r="OEF187" s="25"/>
      <c r="OEG187" s="25"/>
      <c r="OEH187" s="25"/>
      <c r="OEI187" s="25"/>
      <c r="OEJ187" s="25"/>
      <c r="OEK187" s="25"/>
      <c r="OEL187" s="25"/>
      <c r="OEM187" s="25"/>
      <c r="OEN187" s="25"/>
      <c r="OEO187" s="25"/>
      <c r="OEP187" s="25"/>
      <c r="OEQ187" s="25"/>
      <c r="OER187" s="25"/>
      <c r="OES187" s="25"/>
      <c r="OET187" s="25"/>
      <c r="OEU187" s="25"/>
      <c r="OEV187" s="25"/>
      <c r="OEW187" s="25"/>
      <c r="OEX187" s="25"/>
      <c r="OEY187" s="25"/>
      <c r="OEZ187" s="25"/>
      <c r="OFA187" s="25"/>
      <c r="OFB187" s="25"/>
      <c r="OFC187" s="25"/>
      <c r="OFD187" s="25"/>
      <c r="OFE187" s="25"/>
      <c r="OFF187" s="25"/>
      <c r="OFG187" s="25"/>
      <c r="OFH187" s="25"/>
      <c r="OFI187" s="25"/>
      <c r="OFJ187" s="25"/>
      <c r="OFK187" s="25"/>
      <c r="OFL187" s="25"/>
      <c r="OFM187" s="25"/>
      <c r="OFN187" s="25"/>
      <c r="OFO187" s="25"/>
      <c r="OFP187" s="25"/>
      <c r="OFQ187" s="25"/>
      <c r="OFR187" s="25"/>
      <c r="OFS187" s="25"/>
      <c r="OFT187" s="25"/>
      <c r="OFU187" s="25"/>
      <c r="OFV187" s="25"/>
      <c r="OFW187" s="25"/>
      <c r="OFX187" s="25"/>
      <c r="OFY187" s="25"/>
      <c r="OFZ187" s="25"/>
      <c r="OGA187" s="25"/>
      <c r="OGB187" s="25"/>
      <c r="OGC187" s="25"/>
      <c r="OGD187" s="25"/>
      <c r="OGE187" s="25"/>
      <c r="OGF187" s="25"/>
      <c r="OGG187" s="25"/>
      <c r="OGH187" s="25"/>
      <c r="OGI187" s="25"/>
      <c r="OGJ187" s="25"/>
      <c r="OGK187" s="25"/>
      <c r="OGL187" s="25"/>
      <c r="OGM187" s="25"/>
      <c r="OGN187" s="25"/>
      <c r="OGO187" s="25"/>
      <c r="OGP187" s="25"/>
      <c r="OGQ187" s="25"/>
      <c r="OGR187" s="25"/>
      <c r="OGS187" s="25"/>
      <c r="OGT187" s="25"/>
      <c r="OGU187" s="25"/>
      <c r="OGV187" s="25"/>
      <c r="OGW187" s="25"/>
      <c r="OGX187" s="25"/>
      <c r="OGY187" s="25"/>
      <c r="OGZ187" s="25"/>
      <c r="OHA187" s="25"/>
      <c r="OHB187" s="25"/>
      <c r="OHC187" s="25"/>
      <c r="OHD187" s="25"/>
      <c r="OHE187" s="25"/>
      <c r="OHF187" s="25"/>
      <c r="OHG187" s="25"/>
      <c r="OHH187" s="25"/>
      <c r="OHI187" s="25"/>
      <c r="OHJ187" s="25"/>
      <c r="OHK187" s="25"/>
      <c r="OHL187" s="25"/>
      <c r="OHM187" s="25"/>
      <c r="OHN187" s="25"/>
      <c r="OHO187" s="25"/>
      <c r="OHP187" s="25"/>
      <c r="OHQ187" s="25"/>
      <c r="OHR187" s="25"/>
      <c r="OHS187" s="25"/>
      <c r="OHT187" s="25"/>
      <c r="OHU187" s="25"/>
      <c r="OHV187" s="25"/>
      <c r="OHW187" s="25"/>
      <c r="OHX187" s="25"/>
      <c r="OHY187" s="25"/>
      <c r="OHZ187" s="25"/>
      <c r="OIA187" s="25"/>
      <c r="OIB187" s="25"/>
      <c r="OIC187" s="25"/>
      <c r="OID187" s="25"/>
      <c r="OIE187" s="25"/>
      <c r="OIF187" s="25"/>
      <c r="OIG187" s="25"/>
      <c r="OIH187" s="25"/>
      <c r="OII187" s="25"/>
      <c r="OIJ187" s="25"/>
      <c r="OIK187" s="25"/>
      <c r="OIL187" s="25"/>
      <c r="OIM187" s="25"/>
      <c r="OIN187" s="25"/>
      <c r="OIO187" s="25"/>
      <c r="OIP187" s="25"/>
      <c r="OIQ187" s="25"/>
      <c r="OIR187" s="25"/>
      <c r="OIS187" s="25"/>
      <c r="OIT187" s="25"/>
      <c r="OIU187" s="25"/>
      <c r="OIV187" s="25"/>
      <c r="OIW187" s="25"/>
      <c r="OIX187" s="25"/>
      <c r="OIY187" s="25"/>
      <c r="OIZ187" s="25"/>
      <c r="OJA187" s="25"/>
      <c r="OJB187" s="25"/>
      <c r="OJC187" s="25"/>
      <c r="OJD187" s="25"/>
      <c r="OJE187" s="25"/>
      <c r="OJF187" s="25"/>
      <c r="OJG187" s="25"/>
      <c r="OJH187" s="25"/>
      <c r="OJI187" s="25"/>
      <c r="OJJ187" s="25"/>
      <c r="OJK187" s="25"/>
      <c r="OJL187" s="25"/>
      <c r="OJM187" s="25"/>
      <c r="OJN187" s="25"/>
      <c r="OJO187" s="25"/>
      <c r="OJP187" s="25"/>
      <c r="OJQ187" s="25"/>
      <c r="OJR187" s="25"/>
      <c r="OJS187" s="25"/>
      <c r="OJT187" s="25"/>
      <c r="OJU187" s="25"/>
      <c r="OJV187" s="25"/>
      <c r="OJW187" s="25"/>
      <c r="OJX187" s="25"/>
      <c r="OJY187" s="25"/>
      <c r="OJZ187" s="25"/>
      <c r="OKA187" s="25"/>
      <c r="OKB187" s="25"/>
      <c r="OKC187" s="25"/>
      <c r="OKD187" s="25"/>
      <c r="OKE187" s="25"/>
      <c r="OKF187" s="25"/>
      <c r="OKG187" s="25"/>
      <c r="OKH187" s="25"/>
      <c r="OKI187" s="25"/>
      <c r="OKJ187" s="25"/>
      <c r="OKK187" s="25"/>
      <c r="OKL187" s="25"/>
      <c r="OKM187" s="25"/>
      <c r="OKN187" s="25"/>
      <c r="OKO187" s="25"/>
      <c r="OKP187" s="25"/>
      <c r="OKQ187" s="25"/>
      <c r="OKR187" s="25"/>
      <c r="OKS187" s="25"/>
      <c r="OKT187" s="25"/>
      <c r="OKU187" s="25"/>
      <c r="OKV187" s="25"/>
      <c r="OKW187" s="25"/>
      <c r="OKX187" s="25"/>
      <c r="OKY187" s="25"/>
      <c r="OKZ187" s="25"/>
      <c r="OLA187" s="25"/>
      <c r="OLB187" s="25"/>
      <c r="OLC187" s="25"/>
      <c r="OLD187" s="25"/>
      <c r="OLE187" s="25"/>
      <c r="OLF187" s="25"/>
      <c r="OLG187" s="25"/>
      <c r="OLH187" s="25"/>
      <c r="OLI187" s="25"/>
      <c r="OLJ187" s="25"/>
      <c r="OLK187" s="25"/>
      <c r="OLL187" s="25"/>
      <c r="OLM187" s="25"/>
      <c r="OLN187" s="25"/>
      <c r="OLO187" s="25"/>
      <c r="OLP187" s="25"/>
      <c r="OLQ187" s="25"/>
      <c r="OLR187" s="25"/>
      <c r="OLS187" s="25"/>
      <c r="OLT187" s="25"/>
      <c r="OLU187" s="25"/>
      <c r="OLV187" s="25"/>
      <c r="OLW187" s="25"/>
      <c r="OLX187" s="25"/>
      <c r="OLY187" s="25"/>
      <c r="OLZ187" s="25"/>
      <c r="OMA187" s="25"/>
      <c r="OMB187" s="25"/>
      <c r="OMC187" s="25"/>
      <c r="OMD187" s="25"/>
      <c r="OME187" s="25"/>
      <c r="OMF187" s="25"/>
      <c r="OMG187" s="25"/>
      <c r="OMH187" s="25"/>
      <c r="OMI187" s="25"/>
      <c r="OMJ187" s="25"/>
      <c r="OMK187" s="25"/>
      <c r="OML187" s="25"/>
      <c r="OMM187" s="25"/>
      <c r="OMN187" s="25"/>
      <c r="OMO187" s="25"/>
      <c r="OMP187" s="25"/>
      <c r="OMQ187" s="25"/>
      <c r="OMR187" s="25"/>
      <c r="OMS187" s="25"/>
      <c r="OMT187" s="25"/>
      <c r="OMU187" s="25"/>
      <c r="OMV187" s="25"/>
      <c r="OMW187" s="25"/>
      <c r="OMX187" s="25"/>
      <c r="OMY187" s="25"/>
      <c r="OMZ187" s="25"/>
      <c r="ONA187" s="25"/>
      <c r="ONB187" s="25"/>
      <c r="ONC187" s="25"/>
      <c r="OND187" s="25"/>
      <c r="ONE187" s="25"/>
      <c r="ONF187" s="25"/>
      <c r="ONG187" s="25"/>
      <c r="ONH187" s="25"/>
      <c r="ONI187" s="25"/>
      <c r="ONJ187" s="25"/>
      <c r="ONK187" s="25"/>
      <c r="ONL187" s="25"/>
      <c r="ONM187" s="25"/>
      <c r="ONN187" s="25"/>
      <c r="ONO187" s="25"/>
      <c r="ONP187" s="25"/>
      <c r="ONQ187" s="25"/>
      <c r="ONR187" s="25"/>
      <c r="ONS187" s="25"/>
      <c r="ONT187" s="25"/>
      <c r="ONU187" s="25"/>
      <c r="ONV187" s="25"/>
      <c r="ONW187" s="25"/>
      <c r="ONX187" s="25"/>
      <c r="ONY187" s="25"/>
      <c r="ONZ187" s="25"/>
      <c r="OOA187" s="25"/>
      <c r="OOB187" s="25"/>
      <c r="OOC187" s="25"/>
      <c r="OOD187" s="25"/>
      <c r="OOE187" s="25"/>
      <c r="OOF187" s="25"/>
      <c r="OOG187" s="25"/>
      <c r="OOH187" s="25"/>
      <c r="OOI187" s="25"/>
      <c r="OOJ187" s="25"/>
      <c r="OOK187" s="25"/>
      <c r="OOL187" s="25"/>
      <c r="OOM187" s="25"/>
      <c r="OON187" s="25"/>
      <c r="OOO187" s="25"/>
      <c r="OOP187" s="25"/>
      <c r="OOQ187" s="25"/>
      <c r="OOR187" s="25"/>
      <c r="OOS187" s="25"/>
      <c r="OOT187" s="25"/>
      <c r="OOU187" s="25"/>
      <c r="OOV187" s="25"/>
      <c r="OOW187" s="25"/>
      <c r="OOX187" s="25"/>
      <c r="OOY187" s="25"/>
      <c r="OOZ187" s="25"/>
      <c r="OPA187" s="25"/>
      <c r="OPB187" s="25"/>
      <c r="OPC187" s="25"/>
      <c r="OPD187" s="25"/>
      <c r="OPE187" s="25"/>
      <c r="OPF187" s="25"/>
      <c r="OPG187" s="25"/>
      <c r="OPH187" s="25"/>
      <c r="OPI187" s="25"/>
      <c r="OPJ187" s="25"/>
      <c r="OPK187" s="25"/>
      <c r="OPL187" s="25"/>
      <c r="OPM187" s="25"/>
      <c r="OPN187" s="25"/>
      <c r="OPO187" s="25"/>
      <c r="OPP187" s="25"/>
      <c r="OPQ187" s="25"/>
      <c r="OPR187" s="25"/>
      <c r="OPS187" s="25"/>
      <c r="OPT187" s="25"/>
      <c r="OPU187" s="25"/>
      <c r="OPV187" s="25"/>
      <c r="OPW187" s="25"/>
      <c r="OPX187" s="25"/>
      <c r="OPY187" s="25"/>
      <c r="OPZ187" s="25"/>
      <c r="OQA187" s="25"/>
      <c r="OQB187" s="25"/>
      <c r="OQC187" s="25"/>
      <c r="OQD187" s="25"/>
      <c r="OQE187" s="25"/>
      <c r="OQF187" s="25"/>
      <c r="OQG187" s="25"/>
      <c r="OQH187" s="25"/>
      <c r="OQI187" s="25"/>
      <c r="OQJ187" s="25"/>
      <c r="OQK187" s="25"/>
      <c r="OQL187" s="25"/>
      <c r="OQM187" s="25"/>
      <c r="OQN187" s="25"/>
      <c r="OQO187" s="25"/>
      <c r="OQP187" s="25"/>
      <c r="OQQ187" s="25"/>
      <c r="OQR187" s="25"/>
      <c r="OQS187" s="25"/>
      <c r="OQT187" s="25"/>
      <c r="OQU187" s="25"/>
      <c r="OQV187" s="25"/>
      <c r="OQW187" s="25"/>
      <c r="OQX187" s="25"/>
      <c r="OQY187" s="25"/>
      <c r="OQZ187" s="25"/>
      <c r="ORA187" s="25"/>
      <c r="ORB187" s="25"/>
      <c r="ORC187" s="25"/>
      <c r="ORD187" s="25"/>
      <c r="ORE187" s="25"/>
      <c r="ORF187" s="25"/>
      <c r="ORG187" s="25"/>
      <c r="ORH187" s="25"/>
      <c r="ORI187" s="25"/>
      <c r="ORJ187" s="25"/>
      <c r="ORK187" s="25"/>
      <c r="ORL187" s="25"/>
      <c r="ORM187" s="25"/>
      <c r="ORN187" s="25"/>
      <c r="ORO187" s="25"/>
      <c r="ORP187" s="25"/>
      <c r="ORQ187" s="25"/>
      <c r="ORR187" s="25"/>
      <c r="ORS187" s="25"/>
      <c r="ORT187" s="25"/>
      <c r="ORU187" s="25"/>
      <c r="ORV187" s="25"/>
      <c r="ORW187" s="25"/>
      <c r="ORX187" s="25"/>
      <c r="ORY187" s="25"/>
      <c r="ORZ187" s="25"/>
      <c r="OSA187" s="25"/>
      <c r="OSB187" s="25"/>
      <c r="OSC187" s="25"/>
      <c r="OSD187" s="25"/>
      <c r="OSE187" s="25"/>
      <c r="OSF187" s="25"/>
      <c r="OSG187" s="25"/>
      <c r="OSH187" s="25"/>
      <c r="OSI187" s="25"/>
      <c r="OSJ187" s="25"/>
      <c r="OSK187" s="25"/>
      <c r="OSL187" s="25"/>
      <c r="OSM187" s="25"/>
      <c r="OSN187" s="25"/>
      <c r="OSO187" s="25"/>
      <c r="OSP187" s="25"/>
      <c r="OSQ187" s="25"/>
      <c r="OSR187" s="25"/>
      <c r="OSS187" s="25"/>
      <c r="OST187" s="25"/>
      <c r="OSU187" s="25"/>
      <c r="OSV187" s="25"/>
      <c r="OSW187" s="25"/>
      <c r="OSX187" s="25"/>
      <c r="OSY187" s="25"/>
      <c r="OSZ187" s="25"/>
      <c r="OTA187" s="25"/>
      <c r="OTB187" s="25"/>
      <c r="OTC187" s="25"/>
      <c r="OTD187" s="25"/>
      <c r="OTE187" s="25"/>
      <c r="OTF187" s="25"/>
      <c r="OTG187" s="25"/>
      <c r="OTH187" s="25"/>
      <c r="OTI187" s="25"/>
      <c r="OTJ187" s="25"/>
      <c r="OTK187" s="25"/>
      <c r="OTL187" s="25"/>
      <c r="OTM187" s="25"/>
      <c r="OTN187" s="25"/>
      <c r="OTO187" s="25"/>
      <c r="OTP187" s="25"/>
      <c r="OTQ187" s="25"/>
      <c r="OTR187" s="25"/>
      <c r="OTS187" s="25"/>
      <c r="OTT187" s="25"/>
      <c r="OTU187" s="25"/>
      <c r="OTV187" s="25"/>
      <c r="OTW187" s="25"/>
      <c r="OTX187" s="25"/>
      <c r="OTY187" s="25"/>
      <c r="OTZ187" s="25"/>
      <c r="OUA187" s="25"/>
      <c r="OUB187" s="25"/>
      <c r="OUC187" s="25"/>
      <c r="OUD187" s="25"/>
      <c r="OUE187" s="25"/>
      <c r="OUF187" s="25"/>
      <c r="OUG187" s="25"/>
      <c r="OUH187" s="25"/>
      <c r="OUI187" s="25"/>
      <c r="OUJ187" s="25"/>
      <c r="OUK187" s="25"/>
      <c r="OUL187" s="25"/>
      <c r="OUM187" s="25"/>
      <c r="OUN187" s="25"/>
      <c r="OUO187" s="25"/>
      <c r="OUP187" s="25"/>
      <c r="OUQ187" s="25"/>
      <c r="OUR187" s="25"/>
      <c r="OUS187" s="25"/>
      <c r="OUT187" s="25"/>
      <c r="OUU187" s="25"/>
      <c r="OUV187" s="25"/>
      <c r="OUW187" s="25"/>
      <c r="OUX187" s="25"/>
      <c r="OUY187" s="25"/>
      <c r="OUZ187" s="25"/>
      <c r="OVA187" s="25"/>
      <c r="OVB187" s="25"/>
      <c r="OVC187" s="25"/>
      <c r="OVD187" s="25"/>
      <c r="OVE187" s="25"/>
      <c r="OVF187" s="25"/>
      <c r="OVG187" s="25"/>
      <c r="OVH187" s="25"/>
      <c r="OVI187" s="25"/>
      <c r="OVJ187" s="25"/>
      <c r="OVK187" s="25"/>
      <c r="OVL187" s="25"/>
      <c r="OVM187" s="25"/>
      <c r="OVN187" s="25"/>
      <c r="OVO187" s="25"/>
      <c r="OVP187" s="25"/>
      <c r="OVQ187" s="25"/>
      <c r="OVR187" s="25"/>
      <c r="OVS187" s="25"/>
      <c r="OVT187" s="25"/>
      <c r="OVU187" s="25"/>
      <c r="OVV187" s="25"/>
      <c r="OVW187" s="25"/>
      <c r="OVX187" s="25"/>
      <c r="OVY187" s="25"/>
      <c r="OVZ187" s="25"/>
      <c r="OWA187" s="25"/>
      <c r="OWB187" s="25"/>
      <c r="OWC187" s="25"/>
      <c r="OWD187" s="25"/>
      <c r="OWE187" s="25"/>
      <c r="OWF187" s="25"/>
      <c r="OWG187" s="25"/>
      <c r="OWH187" s="25"/>
      <c r="OWI187" s="25"/>
      <c r="OWJ187" s="25"/>
      <c r="OWK187" s="25"/>
      <c r="OWL187" s="25"/>
      <c r="OWM187" s="25"/>
      <c r="OWN187" s="25"/>
      <c r="OWO187" s="25"/>
      <c r="OWP187" s="25"/>
      <c r="OWQ187" s="25"/>
      <c r="OWR187" s="25"/>
      <c r="OWS187" s="25"/>
      <c r="OWT187" s="25"/>
      <c r="OWU187" s="25"/>
      <c r="OWV187" s="25"/>
      <c r="OWW187" s="25"/>
      <c r="OWX187" s="25"/>
      <c r="OWY187" s="25"/>
      <c r="OWZ187" s="25"/>
      <c r="OXA187" s="25"/>
      <c r="OXB187" s="25"/>
      <c r="OXC187" s="25"/>
      <c r="OXD187" s="25"/>
      <c r="OXE187" s="25"/>
      <c r="OXF187" s="25"/>
      <c r="OXG187" s="25"/>
      <c r="OXH187" s="25"/>
      <c r="OXI187" s="25"/>
      <c r="OXJ187" s="25"/>
      <c r="OXK187" s="25"/>
      <c r="OXL187" s="25"/>
      <c r="OXM187" s="25"/>
      <c r="OXN187" s="25"/>
      <c r="OXO187" s="25"/>
      <c r="OXP187" s="25"/>
      <c r="OXQ187" s="25"/>
      <c r="OXR187" s="25"/>
      <c r="OXS187" s="25"/>
      <c r="OXT187" s="25"/>
      <c r="OXU187" s="25"/>
      <c r="OXV187" s="25"/>
      <c r="OXW187" s="25"/>
      <c r="OXX187" s="25"/>
      <c r="OXY187" s="25"/>
      <c r="OXZ187" s="25"/>
      <c r="OYA187" s="25"/>
      <c r="OYB187" s="25"/>
      <c r="OYC187" s="25"/>
      <c r="OYD187" s="25"/>
      <c r="OYE187" s="25"/>
      <c r="OYF187" s="25"/>
      <c r="OYG187" s="25"/>
      <c r="OYH187" s="25"/>
      <c r="OYI187" s="25"/>
      <c r="OYJ187" s="25"/>
      <c r="OYK187" s="25"/>
      <c r="OYL187" s="25"/>
      <c r="OYM187" s="25"/>
      <c r="OYN187" s="25"/>
      <c r="OYO187" s="25"/>
      <c r="OYP187" s="25"/>
      <c r="OYQ187" s="25"/>
      <c r="OYR187" s="25"/>
      <c r="OYS187" s="25"/>
      <c r="OYT187" s="25"/>
      <c r="OYU187" s="25"/>
      <c r="OYV187" s="25"/>
      <c r="OYW187" s="25"/>
      <c r="OYX187" s="25"/>
      <c r="OYY187" s="25"/>
      <c r="OYZ187" s="25"/>
      <c r="OZA187" s="25"/>
      <c r="OZB187" s="25"/>
      <c r="OZC187" s="25"/>
      <c r="OZD187" s="25"/>
      <c r="OZE187" s="25"/>
      <c r="OZF187" s="25"/>
      <c r="OZG187" s="25"/>
      <c r="OZH187" s="25"/>
      <c r="OZI187" s="25"/>
      <c r="OZJ187" s="25"/>
      <c r="OZK187" s="25"/>
      <c r="OZL187" s="25"/>
      <c r="OZM187" s="25"/>
      <c r="OZN187" s="25"/>
      <c r="OZO187" s="25"/>
      <c r="OZP187" s="25"/>
      <c r="OZQ187" s="25"/>
      <c r="OZR187" s="25"/>
      <c r="OZS187" s="25"/>
      <c r="OZT187" s="25"/>
      <c r="OZU187" s="25"/>
      <c r="OZV187" s="25"/>
      <c r="OZW187" s="25"/>
      <c r="OZX187" s="25"/>
      <c r="OZY187" s="25"/>
      <c r="OZZ187" s="25"/>
      <c r="PAA187" s="25"/>
      <c r="PAB187" s="25"/>
      <c r="PAC187" s="25"/>
      <c r="PAD187" s="25"/>
      <c r="PAE187" s="25"/>
      <c r="PAF187" s="25"/>
      <c r="PAG187" s="25"/>
      <c r="PAH187" s="25"/>
      <c r="PAI187" s="25"/>
      <c r="PAJ187" s="25"/>
      <c r="PAK187" s="25"/>
      <c r="PAL187" s="25"/>
      <c r="PAM187" s="25"/>
      <c r="PAN187" s="25"/>
      <c r="PAO187" s="25"/>
      <c r="PAP187" s="25"/>
      <c r="PAQ187" s="25"/>
      <c r="PAR187" s="25"/>
      <c r="PAS187" s="25"/>
      <c r="PAT187" s="25"/>
      <c r="PAU187" s="25"/>
      <c r="PAV187" s="25"/>
      <c r="PAW187" s="25"/>
      <c r="PAX187" s="25"/>
      <c r="PAY187" s="25"/>
      <c r="PAZ187" s="25"/>
      <c r="PBA187" s="25"/>
      <c r="PBB187" s="25"/>
      <c r="PBC187" s="25"/>
      <c r="PBD187" s="25"/>
      <c r="PBE187" s="25"/>
      <c r="PBF187" s="25"/>
      <c r="PBG187" s="25"/>
      <c r="PBH187" s="25"/>
      <c r="PBI187" s="25"/>
      <c r="PBJ187" s="25"/>
      <c r="PBK187" s="25"/>
      <c r="PBL187" s="25"/>
      <c r="PBM187" s="25"/>
      <c r="PBN187" s="25"/>
      <c r="PBO187" s="25"/>
      <c r="PBP187" s="25"/>
      <c r="PBQ187" s="25"/>
      <c r="PBR187" s="25"/>
      <c r="PBS187" s="25"/>
      <c r="PBT187" s="25"/>
      <c r="PBU187" s="25"/>
      <c r="PBV187" s="25"/>
      <c r="PBW187" s="25"/>
      <c r="PBX187" s="25"/>
      <c r="PBY187" s="25"/>
      <c r="PBZ187" s="25"/>
      <c r="PCA187" s="25"/>
      <c r="PCB187" s="25"/>
      <c r="PCC187" s="25"/>
      <c r="PCD187" s="25"/>
      <c r="PCE187" s="25"/>
      <c r="PCF187" s="25"/>
      <c r="PCG187" s="25"/>
      <c r="PCH187" s="25"/>
      <c r="PCI187" s="25"/>
      <c r="PCJ187" s="25"/>
      <c r="PCK187" s="25"/>
      <c r="PCL187" s="25"/>
      <c r="PCM187" s="25"/>
      <c r="PCN187" s="25"/>
      <c r="PCO187" s="25"/>
      <c r="PCP187" s="25"/>
      <c r="PCQ187" s="25"/>
      <c r="PCR187" s="25"/>
      <c r="PCS187" s="25"/>
      <c r="PCT187" s="25"/>
      <c r="PCU187" s="25"/>
      <c r="PCV187" s="25"/>
      <c r="PCW187" s="25"/>
      <c r="PCX187" s="25"/>
      <c r="PCY187" s="25"/>
      <c r="PCZ187" s="25"/>
      <c r="PDA187" s="25"/>
      <c r="PDB187" s="25"/>
      <c r="PDC187" s="25"/>
      <c r="PDD187" s="25"/>
      <c r="PDE187" s="25"/>
      <c r="PDF187" s="25"/>
      <c r="PDG187" s="25"/>
      <c r="PDH187" s="25"/>
      <c r="PDI187" s="25"/>
      <c r="PDJ187" s="25"/>
      <c r="PDK187" s="25"/>
      <c r="PDL187" s="25"/>
      <c r="PDM187" s="25"/>
      <c r="PDN187" s="25"/>
      <c r="PDO187" s="25"/>
      <c r="PDP187" s="25"/>
      <c r="PDQ187" s="25"/>
      <c r="PDR187" s="25"/>
      <c r="PDS187" s="25"/>
      <c r="PDT187" s="25"/>
      <c r="PDU187" s="25"/>
      <c r="PDV187" s="25"/>
      <c r="PDW187" s="25"/>
      <c r="PDX187" s="25"/>
      <c r="PDY187" s="25"/>
      <c r="PDZ187" s="25"/>
      <c r="PEA187" s="25"/>
      <c r="PEB187" s="25"/>
      <c r="PEC187" s="25"/>
      <c r="PED187" s="25"/>
      <c r="PEE187" s="25"/>
      <c r="PEF187" s="25"/>
      <c r="PEG187" s="25"/>
      <c r="PEH187" s="25"/>
      <c r="PEI187" s="25"/>
      <c r="PEJ187" s="25"/>
      <c r="PEK187" s="25"/>
      <c r="PEL187" s="25"/>
      <c r="PEM187" s="25"/>
      <c r="PEN187" s="25"/>
      <c r="PEO187" s="25"/>
      <c r="PEP187" s="25"/>
      <c r="PEQ187" s="25"/>
      <c r="PER187" s="25"/>
      <c r="PES187" s="25"/>
      <c r="PET187" s="25"/>
      <c r="PEU187" s="25"/>
      <c r="PEV187" s="25"/>
      <c r="PEW187" s="25"/>
      <c r="PEX187" s="25"/>
      <c r="PEY187" s="25"/>
      <c r="PEZ187" s="25"/>
      <c r="PFA187" s="25"/>
      <c r="PFB187" s="25"/>
      <c r="PFC187" s="25"/>
      <c r="PFD187" s="25"/>
      <c r="PFE187" s="25"/>
      <c r="PFF187" s="25"/>
      <c r="PFG187" s="25"/>
      <c r="PFH187" s="25"/>
      <c r="PFI187" s="25"/>
      <c r="PFJ187" s="25"/>
      <c r="PFK187" s="25"/>
      <c r="PFL187" s="25"/>
      <c r="PFM187" s="25"/>
      <c r="PFN187" s="25"/>
      <c r="PFO187" s="25"/>
      <c r="PFP187" s="25"/>
      <c r="PFQ187" s="25"/>
      <c r="PFR187" s="25"/>
      <c r="PFS187" s="25"/>
      <c r="PFT187" s="25"/>
      <c r="PFU187" s="25"/>
      <c r="PFV187" s="25"/>
      <c r="PFW187" s="25"/>
      <c r="PFX187" s="25"/>
      <c r="PFY187" s="25"/>
      <c r="PFZ187" s="25"/>
      <c r="PGA187" s="25"/>
      <c r="PGB187" s="25"/>
      <c r="PGC187" s="25"/>
      <c r="PGD187" s="25"/>
      <c r="PGE187" s="25"/>
      <c r="PGF187" s="25"/>
      <c r="PGG187" s="25"/>
      <c r="PGH187" s="25"/>
      <c r="PGI187" s="25"/>
      <c r="PGJ187" s="25"/>
      <c r="PGK187" s="25"/>
      <c r="PGL187" s="25"/>
      <c r="PGM187" s="25"/>
      <c r="PGN187" s="25"/>
      <c r="PGO187" s="25"/>
      <c r="PGP187" s="25"/>
      <c r="PGQ187" s="25"/>
      <c r="PGR187" s="25"/>
      <c r="PGS187" s="25"/>
      <c r="PGT187" s="25"/>
      <c r="PGU187" s="25"/>
      <c r="PGV187" s="25"/>
      <c r="PGW187" s="25"/>
      <c r="PGX187" s="25"/>
      <c r="PGY187" s="25"/>
      <c r="PGZ187" s="25"/>
      <c r="PHA187" s="25"/>
      <c r="PHB187" s="25"/>
      <c r="PHC187" s="25"/>
      <c r="PHD187" s="25"/>
      <c r="PHE187" s="25"/>
      <c r="PHF187" s="25"/>
      <c r="PHG187" s="25"/>
      <c r="PHH187" s="25"/>
      <c r="PHI187" s="25"/>
      <c r="PHJ187" s="25"/>
      <c r="PHK187" s="25"/>
      <c r="PHL187" s="25"/>
      <c r="PHM187" s="25"/>
      <c r="PHN187" s="25"/>
      <c r="PHO187" s="25"/>
      <c r="PHP187" s="25"/>
      <c r="PHQ187" s="25"/>
      <c r="PHR187" s="25"/>
      <c r="PHS187" s="25"/>
      <c r="PHT187" s="25"/>
      <c r="PHU187" s="25"/>
      <c r="PHV187" s="25"/>
      <c r="PHW187" s="25"/>
      <c r="PHX187" s="25"/>
      <c r="PHY187" s="25"/>
      <c r="PHZ187" s="25"/>
      <c r="PIA187" s="25"/>
      <c r="PIB187" s="25"/>
      <c r="PIC187" s="25"/>
      <c r="PID187" s="25"/>
      <c r="PIE187" s="25"/>
      <c r="PIF187" s="25"/>
      <c r="PIG187" s="25"/>
      <c r="PIH187" s="25"/>
      <c r="PII187" s="25"/>
      <c r="PIJ187" s="25"/>
      <c r="PIK187" s="25"/>
      <c r="PIL187" s="25"/>
      <c r="PIM187" s="25"/>
      <c r="PIN187" s="25"/>
      <c r="PIO187" s="25"/>
      <c r="PIP187" s="25"/>
      <c r="PIQ187" s="25"/>
      <c r="PIR187" s="25"/>
      <c r="PIS187" s="25"/>
      <c r="PIT187" s="25"/>
      <c r="PIU187" s="25"/>
      <c r="PIV187" s="25"/>
      <c r="PIW187" s="25"/>
      <c r="PIX187" s="25"/>
      <c r="PIY187" s="25"/>
      <c r="PIZ187" s="25"/>
      <c r="PJA187" s="25"/>
      <c r="PJB187" s="25"/>
      <c r="PJC187" s="25"/>
      <c r="PJD187" s="25"/>
      <c r="PJE187" s="25"/>
      <c r="PJF187" s="25"/>
      <c r="PJG187" s="25"/>
      <c r="PJH187" s="25"/>
      <c r="PJI187" s="25"/>
      <c r="PJJ187" s="25"/>
      <c r="PJK187" s="25"/>
      <c r="PJL187" s="25"/>
      <c r="PJM187" s="25"/>
      <c r="PJN187" s="25"/>
      <c r="PJO187" s="25"/>
      <c r="PJP187" s="25"/>
      <c r="PJQ187" s="25"/>
      <c r="PJR187" s="25"/>
      <c r="PJS187" s="25"/>
      <c r="PJT187" s="25"/>
      <c r="PJU187" s="25"/>
      <c r="PJV187" s="25"/>
      <c r="PJW187" s="25"/>
      <c r="PJX187" s="25"/>
      <c r="PJY187" s="25"/>
      <c r="PJZ187" s="25"/>
      <c r="PKA187" s="25"/>
      <c r="PKB187" s="25"/>
      <c r="PKC187" s="25"/>
      <c r="PKD187" s="25"/>
      <c r="PKE187" s="25"/>
      <c r="PKF187" s="25"/>
      <c r="PKG187" s="25"/>
      <c r="PKH187" s="25"/>
      <c r="PKI187" s="25"/>
      <c r="PKJ187" s="25"/>
      <c r="PKK187" s="25"/>
      <c r="PKL187" s="25"/>
      <c r="PKM187" s="25"/>
      <c r="PKN187" s="25"/>
      <c r="PKO187" s="25"/>
      <c r="PKP187" s="25"/>
      <c r="PKQ187" s="25"/>
      <c r="PKR187" s="25"/>
      <c r="PKS187" s="25"/>
      <c r="PKT187" s="25"/>
      <c r="PKU187" s="25"/>
      <c r="PKV187" s="25"/>
      <c r="PKW187" s="25"/>
      <c r="PKX187" s="25"/>
      <c r="PKY187" s="25"/>
      <c r="PKZ187" s="25"/>
      <c r="PLA187" s="25"/>
      <c r="PLB187" s="25"/>
      <c r="PLC187" s="25"/>
      <c r="PLD187" s="25"/>
      <c r="PLE187" s="25"/>
      <c r="PLF187" s="25"/>
      <c r="PLG187" s="25"/>
      <c r="PLH187" s="25"/>
      <c r="PLI187" s="25"/>
      <c r="PLJ187" s="25"/>
      <c r="PLK187" s="25"/>
      <c r="PLL187" s="25"/>
      <c r="PLM187" s="25"/>
      <c r="PLN187" s="25"/>
      <c r="PLO187" s="25"/>
      <c r="PLP187" s="25"/>
      <c r="PLQ187" s="25"/>
      <c r="PLR187" s="25"/>
      <c r="PLS187" s="25"/>
      <c r="PLT187" s="25"/>
      <c r="PLU187" s="25"/>
      <c r="PLV187" s="25"/>
      <c r="PLW187" s="25"/>
      <c r="PLX187" s="25"/>
      <c r="PLY187" s="25"/>
      <c r="PLZ187" s="25"/>
      <c r="PMA187" s="25"/>
      <c r="PMB187" s="25"/>
      <c r="PMC187" s="25"/>
      <c r="PMD187" s="25"/>
      <c r="PME187" s="25"/>
      <c r="PMF187" s="25"/>
      <c r="PMG187" s="25"/>
      <c r="PMH187" s="25"/>
      <c r="PMI187" s="25"/>
      <c r="PMJ187" s="25"/>
      <c r="PMK187" s="25"/>
      <c r="PML187" s="25"/>
      <c r="PMM187" s="25"/>
      <c r="PMN187" s="25"/>
      <c r="PMO187" s="25"/>
      <c r="PMP187" s="25"/>
      <c r="PMQ187" s="25"/>
      <c r="PMR187" s="25"/>
      <c r="PMS187" s="25"/>
      <c r="PMT187" s="25"/>
      <c r="PMU187" s="25"/>
      <c r="PMV187" s="25"/>
      <c r="PMW187" s="25"/>
      <c r="PMX187" s="25"/>
      <c r="PMY187" s="25"/>
      <c r="PMZ187" s="25"/>
      <c r="PNA187" s="25"/>
      <c r="PNB187" s="25"/>
      <c r="PNC187" s="25"/>
      <c r="PND187" s="25"/>
      <c r="PNE187" s="25"/>
      <c r="PNF187" s="25"/>
      <c r="PNG187" s="25"/>
      <c r="PNH187" s="25"/>
      <c r="PNI187" s="25"/>
      <c r="PNJ187" s="25"/>
      <c r="PNK187" s="25"/>
      <c r="PNL187" s="25"/>
      <c r="PNM187" s="25"/>
      <c r="PNN187" s="25"/>
      <c r="PNO187" s="25"/>
      <c r="PNP187" s="25"/>
      <c r="PNQ187" s="25"/>
      <c r="PNR187" s="25"/>
      <c r="PNS187" s="25"/>
      <c r="PNT187" s="25"/>
      <c r="PNU187" s="25"/>
      <c r="PNV187" s="25"/>
      <c r="PNW187" s="25"/>
      <c r="PNX187" s="25"/>
      <c r="PNY187" s="25"/>
      <c r="PNZ187" s="25"/>
      <c r="POA187" s="25"/>
      <c r="POB187" s="25"/>
      <c r="POC187" s="25"/>
      <c r="POD187" s="25"/>
      <c r="POE187" s="25"/>
      <c r="POF187" s="25"/>
      <c r="POG187" s="25"/>
      <c r="POH187" s="25"/>
      <c r="POI187" s="25"/>
      <c r="POJ187" s="25"/>
      <c r="POK187" s="25"/>
      <c r="POL187" s="25"/>
      <c r="POM187" s="25"/>
      <c r="PON187" s="25"/>
      <c r="POO187" s="25"/>
      <c r="POP187" s="25"/>
      <c r="POQ187" s="25"/>
      <c r="POR187" s="25"/>
      <c r="POS187" s="25"/>
      <c r="POT187" s="25"/>
      <c r="POU187" s="25"/>
      <c r="POV187" s="25"/>
      <c r="POW187" s="25"/>
      <c r="POX187" s="25"/>
      <c r="POY187" s="25"/>
      <c r="POZ187" s="25"/>
      <c r="PPA187" s="25"/>
      <c r="PPB187" s="25"/>
      <c r="PPC187" s="25"/>
      <c r="PPD187" s="25"/>
      <c r="PPE187" s="25"/>
      <c r="PPF187" s="25"/>
      <c r="PPG187" s="25"/>
      <c r="PPH187" s="25"/>
      <c r="PPI187" s="25"/>
      <c r="PPJ187" s="25"/>
      <c r="PPK187" s="25"/>
      <c r="PPL187" s="25"/>
      <c r="PPM187" s="25"/>
      <c r="PPN187" s="25"/>
      <c r="PPO187" s="25"/>
      <c r="PPP187" s="25"/>
      <c r="PPQ187" s="25"/>
      <c r="PPR187" s="25"/>
      <c r="PPS187" s="25"/>
      <c r="PPT187" s="25"/>
      <c r="PPU187" s="25"/>
      <c r="PPV187" s="25"/>
      <c r="PPW187" s="25"/>
      <c r="PPX187" s="25"/>
      <c r="PPY187" s="25"/>
      <c r="PPZ187" s="25"/>
      <c r="PQA187" s="25"/>
      <c r="PQB187" s="25"/>
      <c r="PQC187" s="25"/>
      <c r="PQD187" s="25"/>
      <c r="PQE187" s="25"/>
      <c r="PQF187" s="25"/>
      <c r="PQG187" s="25"/>
      <c r="PQH187" s="25"/>
      <c r="PQI187" s="25"/>
      <c r="PQJ187" s="25"/>
      <c r="PQK187" s="25"/>
      <c r="PQL187" s="25"/>
      <c r="PQM187" s="25"/>
      <c r="PQN187" s="25"/>
      <c r="PQO187" s="25"/>
      <c r="PQP187" s="25"/>
      <c r="PQQ187" s="25"/>
      <c r="PQR187" s="25"/>
      <c r="PQS187" s="25"/>
      <c r="PQT187" s="25"/>
      <c r="PQU187" s="25"/>
      <c r="PQV187" s="25"/>
      <c r="PQW187" s="25"/>
      <c r="PQX187" s="25"/>
      <c r="PQY187" s="25"/>
      <c r="PQZ187" s="25"/>
      <c r="PRA187" s="25"/>
      <c r="PRB187" s="25"/>
      <c r="PRC187" s="25"/>
      <c r="PRD187" s="25"/>
      <c r="PRE187" s="25"/>
      <c r="PRF187" s="25"/>
      <c r="PRG187" s="25"/>
      <c r="PRH187" s="25"/>
      <c r="PRI187" s="25"/>
      <c r="PRJ187" s="25"/>
      <c r="PRK187" s="25"/>
      <c r="PRL187" s="25"/>
      <c r="PRM187" s="25"/>
      <c r="PRN187" s="25"/>
      <c r="PRO187" s="25"/>
      <c r="PRP187" s="25"/>
      <c r="PRQ187" s="25"/>
      <c r="PRR187" s="25"/>
      <c r="PRS187" s="25"/>
      <c r="PRT187" s="25"/>
      <c r="PRU187" s="25"/>
      <c r="PRV187" s="25"/>
      <c r="PRW187" s="25"/>
      <c r="PRX187" s="25"/>
      <c r="PRY187" s="25"/>
      <c r="PRZ187" s="25"/>
      <c r="PSA187" s="25"/>
      <c r="PSB187" s="25"/>
      <c r="PSC187" s="25"/>
      <c r="PSD187" s="25"/>
      <c r="PSE187" s="25"/>
      <c r="PSF187" s="25"/>
      <c r="PSG187" s="25"/>
      <c r="PSH187" s="25"/>
      <c r="PSI187" s="25"/>
      <c r="PSJ187" s="25"/>
      <c r="PSK187" s="25"/>
      <c r="PSL187" s="25"/>
      <c r="PSM187" s="25"/>
      <c r="PSN187" s="25"/>
      <c r="PSO187" s="25"/>
      <c r="PSP187" s="25"/>
      <c r="PSQ187" s="25"/>
      <c r="PSR187" s="25"/>
      <c r="PSS187" s="25"/>
      <c r="PST187" s="25"/>
      <c r="PSU187" s="25"/>
      <c r="PSV187" s="25"/>
      <c r="PSW187" s="25"/>
      <c r="PSX187" s="25"/>
      <c r="PSY187" s="25"/>
      <c r="PSZ187" s="25"/>
      <c r="PTA187" s="25"/>
      <c r="PTB187" s="25"/>
      <c r="PTC187" s="25"/>
      <c r="PTD187" s="25"/>
      <c r="PTE187" s="25"/>
      <c r="PTF187" s="25"/>
      <c r="PTG187" s="25"/>
      <c r="PTH187" s="25"/>
      <c r="PTI187" s="25"/>
      <c r="PTJ187" s="25"/>
      <c r="PTK187" s="25"/>
      <c r="PTL187" s="25"/>
      <c r="PTM187" s="25"/>
      <c r="PTN187" s="25"/>
      <c r="PTO187" s="25"/>
      <c r="PTP187" s="25"/>
      <c r="PTQ187" s="25"/>
      <c r="PTR187" s="25"/>
      <c r="PTS187" s="25"/>
      <c r="PTT187" s="25"/>
      <c r="PTU187" s="25"/>
      <c r="PTV187" s="25"/>
      <c r="PTW187" s="25"/>
      <c r="PTX187" s="25"/>
      <c r="PTY187" s="25"/>
      <c r="PTZ187" s="25"/>
      <c r="PUA187" s="25"/>
      <c r="PUB187" s="25"/>
      <c r="PUC187" s="25"/>
      <c r="PUD187" s="25"/>
      <c r="PUE187" s="25"/>
      <c r="PUF187" s="25"/>
      <c r="PUG187" s="25"/>
      <c r="PUH187" s="25"/>
      <c r="PUI187" s="25"/>
      <c r="PUJ187" s="25"/>
      <c r="PUK187" s="25"/>
      <c r="PUL187" s="25"/>
      <c r="PUM187" s="25"/>
      <c r="PUN187" s="25"/>
      <c r="PUO187" s="25"/>
      <c r="PUP187" s="25"/>
      <c r="PUQ187" s="25"/>
      <c r="PUR187" s="25"/>
      <c r="PUS187" s="25"/>
      <c r="PUT187" s="25"/>
      <c r="PUU187" s="25"/>
      <c r="PUV187" s="25"/>
      <c r="PUW187" s="25"/>
      <c r="PUX187" s="25"/>
      <c r="PUY187" s="25"/>
      <c r="PUZ187" s="25"/>
      <c r="PVA187" s="25"/>
      <c r="PVB187" s="25"/>
      <c r="PVC187" s="25"/>
      <c r="PVD187" s="25"/>
      <c r="PVE187" s="25"/>
      <c r="PVF187" s="25"/>
      <c r="PVG187" s="25"/>
      <c r="PVH187" s="25"/>
      <c r="PVI187" s="25"/>
      <c r="PVJ187" s="25"/>
      <c r="PVK187" s="25"/>
      <c r="PVL187" s="25"/>
      <c r="PVM187" s="25"/>
      <c r="PVN187" s="25"/>
      <c r="PVO187" s="25"/>
      <c r="PVP187" s="25"/>
      <c r="PVQ187" s="25"/>
      <c r="PVR187" s="25"/>
      <c r="PVS187" s="25"/>
      <c r="PVT187" s="25"/>
      <c r="PVU187" s="25"/>
      <c r="PVV187" s="25"/>
      <c r="PVW187" s="25"/>
      <c r="PVX187" s="25"/>
      <c r="PVY187" s="25"/>
      <c r="PVZ187" s="25"/>
      <c r="PWA187" s="25"/>
      <c r="PWB187" s="25"/>
      <c r="PWC187" s="25"/>
      <c r="PWD187" s="25"/>
      <c r="PWE187" s="25"/>
      <c r="PWF187" s="25"/>
      <c r="PWG187" s="25"/>
      <c r="PWH187" s="25"/>
      <c r="PWI187" s="25"/>
      <c r="PWJ187" s="25"/>
      <c r="PWK187" s="25"/>
      <c r="PWL187" s="25"/>
      <c r="PWM187" s="25"/>
      <c r="PWN187" s="25"/>
      <c r="PWO187" s="25"/>
      <c r="PWP187" s="25"/>
      <c r="PWQ187" s="25"/>
      <c r="PWR187" s="25"/>
      <c r="PWS187" s="25"/>
      <c r="PWT187" s="25"/>
      <c r="PWU187" s="25"/>
      <c r="PWV187" s="25"/>
      <c r="PWW187" s="25"/>
      <c r="PWX187" s="25"/>
      <c r="PWY187" s="25"/>
      <c r="PWZ187" s="25"/>
      <c r="PXA187" s="25"/>
      <c r="PXB187" s="25"/>
      <c r="PXC187" s="25"/>
      <c r="PXD187" s="25"/>
      <c r="PXE187" s="25"/>
      <c r="PXF187" s="25"/>
      <c r="PXG187" s="25"/>
      <c r="PXH187" s="25"/>
      <c r="PXI187" s="25"/>
      <c r="PXJ187" s="25"/>
      <c r="PXK187" s="25"/>
      <c r="PXL187" s="25"/>
      <c r="PXM187" s="25"/>
      <c r="PXN187" s="25"/>
      <c r="PXO187" s="25"/>
      <c r="PXP187" s="25"/>
      <c r="PXQ187" s="25"/>
      <c r="PXR187" s="25"/>
      <c r="PXS187" s="25"/>
      <c r="PXT187" s="25"/>
      <c r="PXU187" s="25"/>
      <c r="PXV187" s="25"/>
      <c r="PXW187" s="25"/>
      <c r="PXX187" s="25"/>
      <c r="PXY187" s="25"/>
      <c r="PXZ187" s="25"/>
      <c r="PYA187" s="25"/>
      <c r="PYB187" s="25"/>
      <c r="PYC187" s="25"/>
      <c r="PYD187" s="25"/>
      <c r="PYE187" s="25"/>
      <c r="PYF187" s="25"/>
      <c r="PYG187" s="25"/>
      <c r="PYH187" s="25"/>
      <c r="PYI187" s="25"/>
      <c r="PYJ187" s="25"/>
      <c r="PYK187" s="25"/>
      <c r="PYL187" s="25"/>
      <c r="PYM187" s="25"/>
      <c r="PYN187" s="25"/>
      <c r="PYO187" s="25"/>
      <c r="PYP187" s="25"/>
      <c r="PYQ187" s="25"/>
      <c r="PYR187" s="25"/>
      <c r="PYS187" s="25"/>
      <c r="PYT187" s="25"/>
      <c r="PYU187" s="25"/>
      <c r="PYV187" s="25"/>
      <c r="PYW187" s="25"/>
      <c r="PYX187" s="25"/>
      <c r="PYY187" s="25"/>
      <c r="PYZ187" s="25"/>
      <c r="PZA187" s="25"/>
      <c r="PZB187" s="25"/>
      <c r="PZC187" s="25"/>
      <c r="PZD187" s="25"/>
      <c r="PZE187" s="25"/>
      <c r="PZF187" s="25"/>
      <c r="PZG187" s="25"/>
      <c r="PZH187" s="25"/>
      <c r="PZI187" s="25"/>
      <c r="PZJ187" s="25"/>
      <c r="PZK187" s="25"/>
      <c r="PZL187" s="25"/>
      <c r="PZM187" s="25"/>
      <c r="PZN187" s="25"/>
      <c r="PZO187" s="25"/>
      <c r="PZP187" s="25"/>
      <c r="PZQ187" s="25"/>
      <c r="PZR187" s="25"/>
      <c r="PZS187" s="25"/>
      <c r="PZT187" s="25"/>
      <c r="PZU187" s="25"/>
      <c r="PZV187" s="25"/>
      <c r="PZW187" s="25"/>
      <c r="PZX187" s="25"/>
      <c r="PZY187" s="25"/>
      <c r="PZZ187" s="25"/>
      <c r="QAA187" s="25"/>
      <c r="QAB187" s="25"/>
      <c r="QAC187" s="25"/>
      <c r="QAD187" s="25"/>
      <c r="QAE187" s="25"/>
      <c r="QAF187" s="25"/>
      <c r="QAG187" s="25"/>
      <c r="QAH187" s="25"/>
      <c r="QAI187" s="25"/>
      <c r="QAJ187" s="25"/>
      <c r="QAK187" s="25"/>
      <c r="QAL187" s="25"/>
      <c r="QAM187" s="25"/>
      <c r="QAN187" s="25"/>
      <c r="QAO187" s="25"/>
      <c r="QAP187" s="25"/>
      <c r="QAQ187" s="25"/>
      <c r="QAR187" s="25"/>
      <c r="QAS187" s="25"/>
      <c r="QAT187" s="25"/>
      <c r="QAU187" s="25"/>
      <c r="QAV187" s="25"/>
      <c r="QAW187" s="25"/>
      <c r="QAX187" s="25"/>
      <c r="QAY187" s="25"/>
      <c r="QAZ187" s="25"/>
      <c r="QBA187" s="25"/>
      <c r="QBB187" s="25"/>
      <c r="QBC187" s="25"/>
      <c r="QBD187" s="25"/>
      <c r="QBE187" s="25"/>
      <c r="QBF187" s="25"/>
      <c r="QBG187" s="25"/>
      <c r="QBH187" s="25"/>
      <c r="QBI187" s="25"/>
      <c r="QBJ187" s="25"/>
      <c r="QBK187" s="25"/>
      <c r="QBL187" s="25"/>
      <c r="QBM187" s="25"/>
      <c r="QBN187" s="25"/>
      <c r="QBO187" s="25"/>
      <c r="QBP187" s="25"/>
      <c r="QBQ187" s="25"/>
      <c r="QBR187" s="25"/>
      <c r="QBS187" s="25"/>
      <c r="QBT187" s="25"/>
      <c r="QBU187" s="25"/>
      <c r="QBV187" s="25"/>
      <c r="QBW187" s="25"/>
      <c r="QBX187" s="25"/>
      <c r="QBY187" s="25"/>
      <c r="QBZ187" s="25"/>
      <c r="QCA187" s="25"/>
      <c r="QCB187" s="25"/>
      <c r="QCC187" s="25"/>
      <c r="QCD187" s="25"/>
      <c r="QCE187" s="25"/>
      <c r="QCF187" s="25"/>
      <c r="QCG187" s="25"/>
      <c r="QCH187" s="25"/>
      <c r="QCI187" s="25"/>
      <c r="QCJ187" s="25"/>
      <c r="QCK187" s="25"/>
      <c r="QCL187" s="25"/>
      <c r="QCM187" s="25"/>
      <c r="QCN187" s="25"/>
      <c r="QCO187" s="25"/>
      <c r="QCP187" s="25"/>
      <c r="QCQ187" s="25"/>
      <c r="QCR187" s="25"/>
      <c r="QCS187" s="25"/>
      <c r="QCT187" s="25"/>
      <c r="QCU187" s="25"/>
      <c r="QCV187" s="25"/>
      <c r="QCW187" s="25"/>
      <c r="QCX187" s="25"/>
      <c r="QCY187" s="25"/>
      <c r="QCZ187" s="25"/>
      <c r="QDA187" s="25"/>
      <c r="QDB187" s="25"/>
      <c r="QDC187" s="25"/>
      <c r="QDD187" s="25"/>
      <c r="QDE187" s="25"/>
      <c r="QDF187" s="25"/>
      <c r="QDG187" s="25"/>
      <c r="QDH187" s="25"/>
      <c r="QDI187" s="25"/>
      <c r="QDJ187" s="25"/>
      <c r="QDK187" s="25"/>
      <c r="QDL187" s="25"/>
      <c r="QDM187" s="25"/>
      <c r="QDN187" s="25"/>
      <c r="QDO187" s="25"/>
      <c r="QDP187" s="25"/>
      <c r="QDQ187" s="25"/>
      <c r="QDR187" s="25"/>
      <c r="QDS187" s="25"/>
      <c r="QDT187" s="25"/>
      <c r="QDU187" s="25"/>
      <c r="QDV187" s="25"/>
      <c r="QDW187" s="25"/>
      <c r="QDX187" s="25"/>
      <c r="QDY187" s="25"/>
      <c r="QDZ187" s="25"/>
      <c r="QEA187" s="25"/>
      <c r="QEB187" s="25"/>
      <c r="QEC187" s="25"/>
      <c r="QED187" s="25"/>
      <c r="QEE187" s="25"/>
      <c r="QEF187" s="25"/>
      <c r="QEG187" s="25"/>
      <c r="QEH187" s="25"/>
      <c r="QEI187" s="25"/>
      <c r="QEJ187" s="25"/>
      <c r="QEK187" s="25"/>
      <c r="QEL187" s="25"/>
      <c r="QEM187" s="25"/>
      <c r="QEN187" s="25"/>
      <c r="QEO187" s="25"/>
      <c r="QEP187" s="25"/>
      <c r="QEQ187" s="25"/>
      <c r="QER187" s="25"/>
      <c r="QES187" s="25"/>
      <c r="QET187" s="25"/>
      <c r="QEU187" s="25"/>
      <c r="QEV187" s="25"/>
      <c r="QEW187" s="25"/>
      <c r="QEX187" s="25"/>
      <c r="QEY187" s="25"/>
      <c r="QEZ187" s="25"/>
      <c r="QFA187" s="25"/>
      <c r="QFB187" s="25"/>
      <c r="QFC187" s="25"/>
      <c r="QFD187" s="25"/>
      <c r="QFE187" s="25"/>
      <c r="QFF187" s="25"/>
      <c r="QFG187" s="25"/>
      <c r="QFH187" s="25"/>
      <c r="QFI187" s="25"/>
      <c r="QFJ187" s="25"/>
      <c r="QFK187" s="25"/>
      <c r="QFL187" s="25"/>
      <c r="QFM187" s="25"/>
      <c r="QFN187" s="25"/>
      <c r="QFO187" s="25"/>
      <c r="QFP187" s="25"/>
      <c r="QFQ187" s="25"/>
      <c r="QFR187" s="25"/>
      <c r="QFS187" s="25"/>
      <c r="QFT187" s="25"/>
      <c r="QFU187" s="25"/>
      <c r="QFV187" s="25"/>
      <c r="QFW187" s="25"/>
      <c r="QFX187" s="25"/>
      <c r="QFY187" s="25"/>
      <c r="QFZ187" s="25"/>
      <c r="QGA187" s="25"/>
      <c r="QGB187" s="25"/>
      <c r="QGC187" s="25"/>
      <c r="QGD187" s="25"/>
      <c r="QGE187" s="25"/>
      <c r="QGF187" s="25"/>
      <c r="QGG187" s="25"/>
      <c r="QGH187" s="25"/>
      <c r="QGI187" s="25"/>
      <c r="QGJ187" s="25"/>
      <c r="QGK187" s="25"/>
      <c r="QGL187" s="25"/>
      <c r="QGM187" s="25"/>
      <c r="QGN187" s="25"/>
      <c r="QGO187" s="25"/>
      <c r="QGP187" s="25"/>
      <c r="QGQ187" s="25"/>
      <c r="QGR187" s="25"/>
      <c r="QGS187" s="25"/>
      <c r="QGT187" s="25"/>
      <c r="QGU187" s="25"/>
      <c r="QGV187" s="25"/>
      <c r="QGW187" s="25"/>
      <c r="QGX187" s="25"/>
      <c r="QGY187" s="25"/>
      <c r="QGZ187" s="25"/>
      <c r="QHA187" s="25"/>
      <c r="QHB187" s="25"/>
      <c r="QHC187" s="25"/>
      <c r="QHD187" s="25"/>
      <c r="QHE187" s="25"/>
      <c r="QHF187" s="25"/>
      <c r="QHG187" s="25"/>
      <c r="QHH187" s="25"/>
      <c r="QHI187" s="25"/>
      <c r="QHJ187" s="25"/>
      <c r="QHK187" s="25"/>
      <c r="QHL187" s="25"/>
      <c r="QHM187" s="25"/>
      <c r="QHN187" s="25"/>
      <c r="QHO187" s="25"/>
      <c r="QHP187" s="25"/>
      <c r="QHQ187" s="25"/>
      <c r="QHR187" s="25"/>
      <c r="QHS187" s="25"/>
      <c r="QHT187" s="25"/>
      <c r="QHU187" s="25"/>
      <c r="QHV187" s="25"/>
      <c r="QHW187" s="25"/>
      <c r="QHX187" s="25"/>
      <c r="QHY187" s="25"/>
      <c r="QHZ187" s="25"/>
      <c r="QIA187" s="25"/>
      <c r="QIB187" s="25"/>
      <c r="QIC187" s="25"/>
      <c r="QID187" s="25"/>
      <c r="QIE187" s="25"/>
      <c r="QIF187" s="25"/>
      <c r="QIG187" s="25"/>
      <c r="QIH187" s="25"/>
      <c r="QII187" s="25"/>
      <c r="QIJ187" s="25"/>
      <c r="QIK187" s="25"/>
      <c r="QIL187" s="25"/>
      <c r="QIM187" s="25"/>
      <c r="QIN187" s="25"/>
      <c r="QIO187" s="25"/>
      <c r="QIP187" s="25"/>
      <c r="QIQ187" s="25"/>
      <c r="QIR187" s="25"/>
      <c r="QIS187" s="25"/>
      <c r="QIT187" s="25"/>
      <c r="QIU187" s="25"/>
      <c r="QIV187" s="25"/>
      <c r="QIW187" s="25"/>
      <c r="QIX187" s="25"/>
      <c r="QIY187" s="25"/>
      <c r="QIZ187" s="25"/>
      <c r="QJA187" s="25"/>
      <c r="QJB187" s="25"/>
      <c r="QJC187" s="25"/>
      <c r="QJD187" s="25"/>
      <c r="QJE187" s="25"/>
      <c r="QJF187" s="25"/>
      <c r="QJG187" s="25"/>
      <c r="QJH187" s="25"/>
      <c r="QJI187" s="25"/>
      <c r="QJJ187" s="25"/>
      <c r="QJK187" s="25"/>
      <c r="QJL187" s="25"/>
      <c r="QJM187" s="25"/>
      <c r="QJN187" s="25"/>
      <c r="QJO187" s="25"/>
      <c r="QJP187" s="25"/>
      <c r="QJQ187" s="25"/>
      <c r="QJR187" s="25"/>
      <c r="QJS187" s="25"/>
      <c r="QJT187" s="25"/>
      <c r="QJU187" s="25"/>
      <c r="QJV187" s="25"/>
      <c r="QJW187" s="25"/>
      <c r="QJX187" s="25"/>
      <c r="QJY187" s="25"/>
      <c r="QJZ187" s="25"/>
      <c r="QKA187" s="25"/>
      <c r="QKB187" s="25"/>
      <c r="QKC187" s="25"/>
      <c r="QKD187" s="25"/>
      <c r="QKE187" s="25"/>
      <c r="QKF187" s="25"/>
      <c r="QKG187" s="25"/>
      <c r="QKH187" s="25"/>
      <c r="QKI187" s="25"/>
      <c r="QKJ187" s="25"/>
      <c r="QKK187" s="25"/>
      <c r="QKL187" s="25"/>
      <c r="QKM187" s="25"/>
      <c r="QKN187" s="25"/>
      <c r="QKO187" s="25"/>
      <c r="QKP187" s="25"/>
      <c r="QKQ187" s="25"/>
      <c r="QKR187" s="25"/>
      <c r="QKS187" s="25"/>
      <c r="QKT187" s="25"/>
      <c r="QKU187" s="25"/>
      <c r="QKV187" s="25"/>
      <c r="QKW187" s="25"/>
      <c r="QKX187" s="25"/>
      <c r="QKY187" s="25"/>
      <c r="QKZ187" s="25"/>
      <c r="QLA187" s="25"/>
      <c r="QLB187" s="25"/>
      <c r="QLC187" s="25"/>
      <c r="QLD187" s="25"/>
      <c r="QLE187" s="25"/>
      <c r="QLF187" s="25"/>
      <c r="QLG187" s="25"/>
      <c r="QLH187" s="25"/>
      <c r="QLI187" s="25"/>
      <c r="QLJ187" s="25"/>
      <c r="QLK187" s="25"/>
      <c r="QLL187" s="25"/>
      <c r="QLM187" s="25"/>
      <c r="QLN187" s="25"/>
      <c r="QLO187" s="25"/>
      <c r="QLP187" s="25"/>
      <c r="QLQ187" s="25"/>
      <c r="QLR187" s="25"/>
      <c r="QLS187" s="25"/>
      <c r="QLT187" s="25"/>
      <c r="QLU187" s="25"/>
      <c r="QLV187" s="25"/>
      <c r="QLW187" s="25"/>
      <c r="QLX187" s="25"/>
      <c r="QLY187" s="25"/>
      <c r="QLZ187" s="25"/>
      <c r="QMA187" s="25"/>
      <c r="QMB187" s="25"/>
      <c r="QMC187" s="25"/>
      <c r="QMD187" s="25"/>
      <c r="QME187" s="25"/>
      <c r="QMF187" s="25"/>
      <c r="QMG187" s="25"/>
      <c r="QMH187" s="25"/>
      <c r="QMI187" s="25"/>
      <c r="QMJ187" s="25"/>
      <c r="QMK187" s="25"/>
      <c r="QML187" s="25"/>
      <c r="QMM187" s="25"/>
      <c r="QMN187" s="25"/>
      <c r="QMO187" s="25"/>
      <c r="QMP187" s="25"/>
      <c r="QMQ187" s="25"/>
      <c r="QMR187" s="25"/>
      <c r="QMS187" s="25"/>
      <c r="QMT187" s="25"/>
      <c r="QMU187" s="25"/>
      <c r="QMV187" s="25"/>
      <c r="QMW187" s="25"/>
      <c r="QMX187" s="25"/>
      <c r="QMY187" s="25"/>
      <c r="QMZ187" s="25"/>
      <c r="QNA187" s="25"/>
      <c r="QNB187" s="25"/>
      <c r="QNC187" s="25"/>
      <c r="QND187" s="25"/>
      <c r="QNE187" s="25"/>
      <c r="QNF187" s="25"/>
      <c r="QNG187" s="25"/>
      <c r="QNH187" s="25"/>
      <c r="QNI187" s="25"/>
      <c r="QNJ187" s="25"/>
      <c r="QNK187" s="25"/>
      <c r="QNL187" s="25"/>
      <c r="QNM187" s="25"/>
      <c r="QNN187" s="25"/>
      <c r="QNO187" s="25"/>
      <c r="QNP187" s="25"/>
      <c r="QNQ187" s="25"/>
      <c r="QNR187" s="25"/>
      <c r="QNS187" s="25"/>
      <c r="QNT187" s="25"/>
      <c r="QNU187" s="25"/>
      <c r="QNV187" s="25"/>
      <c r="QNW187" s="25"/>
      <c r="QNX187" s="25"/>
      <c r="QNY187" s="25"/>
      <c r="QNZ187" s="25"/>
      <c r="QOA187" s="25"/>
      <c r="QOB187" s="25"/>
      <c r="QOC187" s="25"/>
      <c r="QOD187" s="25"/>
      <c r="QOE187" s="25"/>
      <c r="QOF187" s="25"/>
      <c r="QOG187" s="25"/>
      <c r="QOH187" s="25"/>
      <c r="QOI187" s="25"/>
      <c r="QOJ187" s="25"/>
      <c r="QOK187" s="25"/>
      <c r="QOL187" s="25"/>
      <c r="QOM187" s="25"/>
      <c r="QON187" s="25"/>
      <c r="QOO187" s="25"/>
      <c r="QOP187" s="25"/>
      <c r="QOQ187" s="25"/>
      <c r="QOR187" s="25"/>
      <c r="QOS187" s="25"/>
      <c r="QOT187" s="25"/>
      <c r="QOU187" s="25"/>
      <c r="QOV187" s="25"/>
      <c r="QOW187" s="25"/>
      <c r="QOX187" s="25"/>
      <c r="QOY187" s="25"/>
      <c r="QOZ187" s="25"/>
      <c r="QPA187" s="25"/>
      <c r="QPB187" s="25"/>
      <c r="QPC187" s="25"/>
      <c r="QPD187" s="25"/>
      <c r="QPE187" s="25"/>
      <c r="QPF187" s="25"/>
      <c r="QPG187" s="25"/>
      <c r="QPH187" s="25"/>
      <c r="QPI187" s="25"/>
      <c r="QPJ187" s="25"/>
      <c r="QPK187" s="25"/>
      <c r="QPL187" s="25"/>
      <c r="QPM187" s="25"/>
      <c r="QPN187" s="25"/>
      <c r="QPO187" s="25"/>
      <c r="QPP187" s="25"/>
      <c r="QPQ187" s="25"/>
      <c r="QPR187" s="25"/>
      <c r="QPS187" s="25"/>
      <c r="QPT187" s="25"/>
      <c r="QPU187" s="25"/>
      <c r="QPV187" s="25"/>
      <c r="QPW187" s="25"/>
      <c r="QPX187" s="25"/>
      <c r="QPY187" s="25"/>
      <c r="QPZ187" s="25"/>
      <c r="QQA187" s="25"/>
      <c r="QQB187" s="25"/>
      <c r="QQC187" s="25"/>
      <c r="QQD187" s="25"/>
      <c r="QQE187" s="25"/>
      <c r="QQF187" s="25"/>
      <c r="QQG187" s="25"/>
      <c r="QQH187" s="25"/>
      <c r="QQI187" s="25"/>
      <c r="QQJ187" s="25"/>
      <c r="QQK187" s="25"/>
      <c r="QQL187" s="25"/>
      <c r="QQM187" s="25"/>
      <c r="QQN187" s="25"/>
      <c r="QQO187" s="25"/>
      <c r="QQP187" s="25"/>
      <c r="QQQ187" s="25"/>
      <c r="QQR187" s="25"/>
      <c r="QQS187" s="25"/>
      <c r="QQT187" s="25"/>
      <c r="QQU187" s="25"/>
      <c r="QQV187" s="25"/>
      <c r="QQW187" s="25"/>
      <c r="QQX187" s="25"/>
      <c r="QQY187" s="25"/>
      <c r="QQZ187" s="25"/>
      <c r="QRA187" s="25"/>
      <c r="QRB187" s="25"/>
      <c r="QRC187" s="25"/>
      <c r="QRD187" s="25"/>
      <c r="QRE187" s="25"/>
      <c r="QRF187" s="25"/>
      <c r="QRG187" s="25"/>
      <c r="QRH187" s="25"/>
      <c r="QRI187" s="25"/>
      <c r="QRJ187" s="25"/>
      <c r="QRK187" s="25"/>
      <c r="QRL187" s="25"/>
      <c r="QRM187" s="25"/>
      <c r="QRN187" s="25"/>
      <c r="QRO187" s="25"/>
      <c r="QRP187" s="25"/>
      <c r="QRQ187" s="25"/>
      <c r="QRR187" s="25"/>
      <c r="QRS187" s="25"/>
      <c r="QRT187" s="25"/>
      <c r="QRU187" s="25"/>
      <c r="QRV187" s="25"/>
      <c r="QRW187" s="25"/>
      <c r="QRX187" s="25"/>
      <c r="QRY187" s="25"/>
      <c r="QRZ187" s="25"/>
      <c r="QSA187" s="25"/>
      <c r="QSB187" s="25"/>
      <c r="QSC187" s="25"/>
      <c r="QSD187" s="25"/>
      <c r="QSE187" s="25"/>
      <c r="QSF187" s="25"/>
      <c r="QSG187" s="25"/>
      <c r="QSH187" s="25"/>
      <c r="QSI187" s="25"/>
      <c r="QSJ187" s="25"/>
      <c r="QSK187" s="25"/>
      <c r="QSL187" s="25"/>
      <c r="QSM187" s="25"/>
      <c r="QSN187" s="25"/>
      <c r="QSO187" s="25"/>
      <c r="QSP187" s="25"/>
      <c r="QSQ187" s="25"/>
      <c r="QSR187" s="25"/>
      <c r="QSS187" s="25"/>
      <c r="QST187" s="25"/>
      <c r="QSU187" s="25"/>
      <c r="QSV187" s="25"/>
      <c r="QSW187" s="25"/>
      <c r="QSX187" s="25"/>
      <c r="QSY187" s="25"/>
      <c r="QSZ187" s="25"/>
      <c r="QTA187" s="25"/>
      <c r="QTB187" s="25"/>
      <c r="QTC187" s="25"/>
      <c r="QTD187" s="25"/>
      <c r="QTE187" s="25"/>
      <c r="QTF187" s="25"/>
      <c r="QTG187" s="25"/>
      <c r="QTH187" s="25"/>
      <c r="QTI187" s="25"/>
      <c r="QTJ187" s="25"/>
      <c r="QTK187" s="25"/>
      <c r="QTL187" s="25"/>
      <c r="QTM187" s="25"/>
      <c r="QTN187" s="25"/>
      <c r="QTO187" s="25"/>
      <c r="QTP187" s="25"/>
      <c r="QTQ187" s="25"/>
      <c r="QTR187" s="25"/>
      <c r="QTS187" s="25"/>
      <c r="QTT187" s="25"/>
      <c r="QTU187" s="25"/>
      <c r="QTV187" s="25"/>
      <c r="QTW187" s="25"/>
      <c r="QTX187" s="25"/>
      <c r="QTY187" s="25"/>
      <c r="QTZ187" s="25"/>
      <c r="QUA187" s="25"/>
      <c r="QUB187" s="25"/>
      <c r="QUC187" s="25"/>
      <c r="QUD187" s="25"/>
      <c r="QUE187" s="25"/>
      <c r="QUF187" s="25"/>
      <c r="QUG187" s="25"/>
      <c r="QUH187" s="25"/>
      <c r="QUI187" s="25"/>
      <c r="QUJ187" s="25"/>
      <c r="QUK187" s="25"/>
      <c r="QUL187" s="25"/>
      <c r="QUM187" s="25"/>
      <c r="QUN187" s="25"/>
      <c r="QUO187" s="25"/>
      <c r="QUP187" s="25"/>
      <c r="QUQ187" s="25"/>
      <c r="QUR187" s="25"/>
      <c r="QUS187" s="25"/>
      <c r="QUT187" s="25"/>
      <c r="QUU187" s="25"/>
      <c r="QUV187" s="25"/>
      <c r="QUW187" s="25"/>
      <c r="QUX187" s="25"/>
      <c r="QUY187" s="25"/>
      <c r="QUZ187" s="25"/>
      <c r="QVA187" s="25"/>
      <c r="QVB187" s="25"/>
      <c r="QVC187" s="25"/>
      <c r="QVD187" s="25"/>
      <c r="QVE187" s="25"/>
      <c r="QVF187" s="25"/>
      <c r="QVG187" s="25"/>
      <c r="QVH187" s="25"/>
      <c r="QVI187" s="25"/>
      <c r="QVJ187" s="25"/>
      <c r="QVK187" s="25"/>
      <c r="QVL187" s="25"/>
      <c r="QVM187" s="25"/>
      <c r="QVN187" s="25"/>
      <c r="QVO187" s="25"/>
      <c r="QVP187" s="25"/>
      <c r="QVQ187" s="25"/>
      <c r="QVR187" s="25"/>
      <c r="QVS187" s="25"/>
      <c r="QVT187" s="25"/>
      <c r="QVU187" s="25"/>
      <c r="QVV187" s="25"/>
      <c r="QVW187" s="25"/>
      <c r="QVX187" s="25"/>
      <c r="QVY187" s="25"/>
      <c r="QVZ187" s="25"/>
      <c r="QWA187" s="25"/>
      <c r="QWB187" s="25"/>
      <c r="QWC187" s="25"/>
      <c r="QWD187" s="25"/>
      <c r="QWE187" s="25"/>
      <c r="QWF187" s="25"/>
      <c r="QWG187" s="25"/>
      <c r="QWH187" s="25"/>
      <c r="QWI187" s="25"/>
      <c r="QWJ187" s="25"/>
      <c r="QWK187" s="25"/>
      <c r="QWL187" s="25"/>
      <c r="QWM187" s="25"/>
      <c r="QWN187" s="25"/>
      <c r="QWO187" s="25"/>
      <c r="QWP187" s="25"/>
      <c r="QWQ187" s="25"/>
      <c r="QWR187" s="25"/>
      <c r="QWS187" s="25"/>
      <c r="QWT187" s="25"/>
      <c r="QWU187" s="25"/>
      <c r="QWV187" s="25"/>
      <c r="QWW187" s="25"/>
      <c r="QWX187" s="25"/>
      <c r="QWY187" s="25"/>
      <c r="QWZ187" s="25"/>
      <c r="QXA187" s="25"/>
      <c r="QXB187" s="25"/>
      <c r="QXC187" s="25"/>
      <c r="QXD187" s="25"/>
      <c r="QXE187" s="25"/>
      <c r="QXF187" s="25"/>
      <c r="QXG187" s="25"/>
      <c r="QXH187" s="25"/>
      <c r="QXI187" s="25"/>
      <c r="QXJ187" s="25"/>
      <c r="QXK187" s="25"/>
      <c r="QXL187" s="25"/>
      <c r="QXM187" s="25"/>
      <c r="QXN187" s="25"/>
      <c r="QXO187" s="25"/>
      <c r="QXP187" s="25"/>
      <c r="QXQ187" s="25"/>
      <c r="QXR187" s="25"/>
      <c r="QXS187" s="25"/>
      <c r="QXT187" s="25"/>
      <c r="QXU187" s="25"/>
      <c r="QXV187" s="25"/>
      <c r="QXW187" s="25"/>
      <c r="QXX187" s="25"/>
      <c r="QXY187" s="25"/>
      <c r="QXZ187" s="25"/>
      <c r="QYA187" s="25"/>
      <c r="QYB187" s="25"/>
      <c r="QYC187" s="25"/>
      <c r="QYD187" s="25"/>
      <c r="QYE187" s="25"/>
      <c r="QYF187" s="25"/>
      <c r="QYG187" s="25"/>
      <c r="QYH187" s="25"/>
      <c r="QYI187" s="25"/>
      <c r="QYJ187" s="25"/>
      <c r="QYK187" s="25"/>
      <c r="QYL187" s="25"/>
      <c r="QYM187" s="25"/>
      <c r="QYN187" s="25"/>
      <c r="QYO187" s="25"/>
      <c r="QYP187" s="25"/>
      <c r="QYQ187" s="25"/>
      <c r="QYR187" s="25"/>
      <c r="QYS187" s="25"/>
      <c r="QYT187" s="25"/>
      <c r="QYU187" s="25"/>
      <c r="QYV187" s="25"/>
      <c r="QYW187" s="25"/>
      <c r="QYX187" s="25"/>
      <c r="QYY187" s="25"/>
      <c r="QYZ187" s="25"/>
      <c r="QZA187" s="25"/>
      <c r="QZB187" s="25"/>
      <c r="QZC187" s="25"/>
      <c r="QZD187" s="25"/>
      <c r="QZE187" s="25"/>
      <c r="QZF187" s="25"/>
      <c r="QZG187" s="25"/>
      <c r="QZH187" s="25"/>
      <c r="QZI187" s="25"/>
      <c r="QZJ187" s="25"/>
      <c r="QZK187" s="25"/>
      <c r="QZL187" s="25"/>
      <c r="QZM187" s="25"/>
      <c r="QZN187" s="25"/>
      <c r="QZO187" s="25"/>
      <c r="QZP187" s="25"/>
      <c r="QZQ187" s="25"/>
      <c r="QZR187" s="25"/>
      <c r="QZS187" s="25"/>
      <c r="QZT187" s="25"/>
      <c r="QZU187" s="25"/>
      <c r="QZV187" s="25"/>
      <c r="QZW187" s="25"/>
      <c r="QZX187" s="25"/>
      <c r="QZY187" s="25"/>
      <c r="QZZ187" s="25"/>
      <c r="RAA187" s="25"/>
      <c r="RAB187" s="25"/>
      <c r="RAC187" s="25"/>
      <c r="RAD187" s="25"/>
      <c r="RAE187" s="25"/>
      <c r="RAF187" s="25"/>
      <c r="RAG187" s="25"/>
      <c r="RAH187" s="25"/>
      <c r="RAI187" s="25"/>
      <c r="RAJ187" s="25"/>
      <c r="RAK187" s="25"/>
      <c r="RAL187" s="25"/>
      <c r="RAM187" s="25"/>
      <c r="RAN187" s="25"/>
      <c r="RAO187" s="25"/>
      <c r="RAP187" s="25"/>
      <c r="RAQ187" s="25"/>
      <c r="RAR187" s="25"/>
      <c r="RAS187" s="25"/>
      <c r="RAT187" s="25"/>
      <c r="RAU187" s="25"/>
      <c r="RAV187" s="25"/>
      <c r="RAW187" s="25"/>
      <c r="RAX187" s="25"/>
      <c r="RAY187" s="25"/>
      <c r="RAZ187" s="25"/>
      <c r="RBA187" s="25"/>
      <c r="RBB187" s="25"/>
      <c r="RBC187" s="25"/>
      <c r="RBD187" s="25"/>
      <c r="RBE187" s="25"/>
      <c r="RBF187" s="25"/>
      <c r="RBG187" s="25"/>
      <c r="RBH187" s="25"/>
      <c r="RBI187" s="25"/>
      <c r="RBJ187" s="25"/>
      <c r="RBK187" s="25"/>
      <c r="RBL187" s="25"/>
      <c r="RBM187" s="25"/>
      <c r="RBN187" s="25"/>
      <c r="RBO187" s="25"/>
      <c r="RBP187" s="25"/>
      <c r="RBQ187" s="25"/>
      <c r="RBR187" s="25"/>
      <c r="RBS187" s="25"/>
      <c r="RBT187" s="25"/>
      <c r="RBU187" s="25"/>
      <c r="RBV187" s="25"/>
      <c r="RBW187" s="25"/>
      <c r="RBX187" s="25"/>
      <c r="RBY187" s="25"/>
      <c r="RBZ187" s="25"/>
      <c r="RCA187" s="25"/>
      <c r="RCB187" s="25"/>
      <c r="RCC187" s="25"/>
      <c r="RCD187" s="25"/>
      <c r="RCE187" s="25"/>
      <c r="RCF187" s="25"/>
      <c r="RCG187" s="25"/>
      <c r="RCH187" s="25"/>
      <c r="RCI187" s="25"/>
      <c r="RCJ187" s="25"/>
      <c r="RCK187" s="25"/>
      <c r="RCL187" s="25"/>
      <c r="RCM187" s="25"/>
      <c r="RCN187" s="25"/>
      <c r="RCO187" s="25"/>
      <c r="RCP187" s="25"/>
      <c r="RCQ187" s="25"/>
      <c r="RCR187" s="25"/>
      <c r="RCS187" s="25"/>
      <c r="RCT187" s="25"/>
      <c r="RCU187" s="25"/>
      <c r="RCV187" s="25"/>
      <c r="RCW187" s="25"/>
      <c r="RCX187" s="25"/>
      <c r="RCY187" s="25"/>
      <c r="RCZ187" s="25"/>
      <c r="RDA187" s="25"/>
      <c r="RDB187" s="25"/>
      <c r="RDC187" s="25"/>
      <c r="RDD187" s="25"/>
      <c r="RDE187" s="25"/>
      <c r="RDF187" s="25"/>
      <c r="RDG187" s="25"/>
      <c r="RDH187" s="25"/>
      <c r="RDI187" s="25"/>
      <c r="RDJ187" s="25"/>
      <c r="RDK187" s="25"/>
      <c r="RDL187" s="25"/>
      <c r="RDM187" s="25"/>
      <c r="RDN187" s="25"/>
      <c r="RDO187" s="25"/>
      <c r="RDP187" s="25"/>
      <c r="RDQ187" s="25"/>
      <c r="RDR187" s="25"/>
      <c r="RDS187" s="25"/>
      <c r="RDT187" s="25"/>
      <c r="RDU187" s="25"/>
      <c r="RDV187" s="25"/>
      <c r="RDW187" s="25"/>
      <c r="RDX187" s="25"/>
      <c r="RDY187" s="25"/>
      <c r="RDZ187" s="25"/>
      <c r="REA187" s="25"/>
      <c r="REB187" s="25"/>
      <c r="REC187" s="25"/>
      <c r="RED187" s="25"/>
      <c r="REE187" s="25"/>
      <c r="REF187" s="25"/>
      <c r="REG187" s="25"/>
      <c r="REH187" s="25"/>
      <c r="REI187" s="25"/>
      <c r="REJ187" s="25"/>
      <c r="REK187" s="25"/>
      <c r="REL187" s="25"/>
      <c r="REM187" s="25"/>
      <c r="REN187" s="25"/>
      <c r="REO187" s="25"/>
      <c r="REP187" s="25"/>
      <c r="REQ187" s="25"/>
      <c r="RER187" s="25"/>
      <c r="RES187" s="25"/>
      <c r="RET187" s="25"/>
      <c r="REU187" s="25"/>
      <c r="REV187" s="25"/>
      <c r="REW187" s="25"/>
      <c r="REX187" s="25"/>
      <c r="REY187" s="25"/>
      <c r="REZ187" s="25"/>
      <c r="RFA187" s="25"/>
      <c r="RFB187" s="25"/>
      <c r="RFC187" s="25"/>
      <c r="RFD187" s="25"/>
      <c r="RFE187" s="25"/>
      <c r="RFF187" s="25"/>
      <c r="RFG187" s="25"/>
      <c r="RFH187" s="25"/>
      <c r="RFI187" s="25"/>
      <c r="RFJ187" s="25"/>
      <c r="RFK187" s="25"/>
      <c r="RFL187" s="25"/>
      <c r="RFM187" s="25"/>
      <c r="RFN187" s="25"/>
      <c r="RFO187" s="25"/>
      <c r="RFP187" s="25"/>
      <c r="RFQ187" s="25"/>
      <c r="RFR187" s="25"/>
      <c r="RFS187" s="25"/>
      <c r="RFT187" s="25"/>
      <c r="RFU187" s="25"/>
      <c r="RFV187" s="25"/>
      <c r="RFW187" s="25"/>
      <c r="RFX187" s="25"/>
      <c r="RFY187" s="25"/>
      <c r="RFZ187" s="25"/>
      <c r="RGA187" s="25"/>
      <c r="RGB187" s="25"/>
      <c r="RGC187" s="25"/>
      <c r="RGD187" s="25"/>
      <c r="RGE187" s="25"/>
      <c r="RGF187" s="25"/>
      <c r="RGG187" s="25"/>
      <c r="RGH187" s="25"/>
      <c r="RGI187" s="25"/>
      <c r="RGJ187" s="25"/>
      <c r="RGK187" s="25"/>
      <c r="RGL187" s="25"/>
      <c r="RGM187" s="25"/>
      <c r="RGN187" s="25"/>
      <c r="RGO187" s="25"/>
      <c r="RGP187" s="25"/>
      <c r="RGQ187" s="25"/>
      <c r="RGR187" s="25"/>
      <c r="RGS187" s="25"/>
      <c r="RGT187" s="25"/>
      <c r="RGU187" s="25"/>
      <c r="RGV187" s="25"/>
      <c r="RGW187" s="25"/>
      <c r="RGX187" s="25"/>
      <c r="RGY187" s="25"/>
      <c r="RGZ187" s="25"/>
      <c r="RHA187" s="25"/>
      <c r="RHB187" s="25"/>
      <c r="RHC187" s="25"/>
      <c r="RHD187" s="25"/>
      <c r="RHE187" s="25"/>
      <c r="RHF187" s="25"/>
      <c r="RHG187" s="25"/>
      <c r="RHH187" s="25"/>
      <c r="RHI187" s="25"/>
      <c r="RHJ187" s="25"/>
      <c r="RHK187" s="25"/>
      <c r="RHL187" s="25"/>
      <c r="RHM187" s="25"/>
      <c r="RHN187" s="25"/>
      <c r="RHO187" s="25"/>
      <c r="RHP187" s="25"/>
      <c r="RHQ187" s="25"/>
      <c r="RHR187" s="25"/>
      <c r="RHS187" s="25"/>
      <c r="RHT187" s="25"/>
      <c r="RHU187" s="25"/>
      <c r="RHV187" s="25"/>
      <c r="RHW187" s="25"/>
      <c r="RHX187" s="25"/>
      <c r="RHY187" s="25"/>
      <c r="RHZ187" s="25"/>
      <c r="RIA187" s="25"/>
      <c r="RIB187" s="25"/>
      <c r="RIC187" s="25"/>
      <c r="RID187" s="25"/>
      <c r="RIE187" s="25"/>
      <c r="RIF187" s="25"/>
      <c r="RIG187" s="25"/>
      <c r="RIH187" s="25"/>
      <c r="RII187" s="25"/>
      <c r="RIJ187" s="25"/>
      <c r="RIK187" s="25"/>
      <c r="RIL187" s="25"/>
      <c r="RIM187" s="25"/>
      <c r="RIN187" s="25"/>
      <c r="RIO187" s="25"/>
      <c r="RIP187" s="25"/>
      <c r="RIQ187" s="25"/>
      <c r="RIR187" s="25"/>
      <c r="RIS187" s="25"/>
      <c r="RIT187" s="25"/>
      <c r="RIU187" s="25"/>
      <c r="RIV187" s="25"/>
      <c r="RIW187" s="25"/>
      <c r="RIX187" s="25"/>
      <c r="RIY187" s="25"/>
      <c r="RIZ187" s="25"/>
      <c r="RJA187" s="25"/>
      <c r="RJB187" s="25"/>
      <c r="RJC187" s="25"/>
      <c r="RJD187" s="25"/>
      <c r="RJE187" s="25"/>
      <c r="RJF187" s="25"/>
      <c r="RJG187" s="25"/>
      <c r="RJH187" s="25"/>
      <c r="RJI187" s="25"/>
      <c r="RJJ187" s="25"/>
      <c r="RJK187" s="25"/>
      <c r="RJL187" s="25"/>
      <c r="RJM187" s="25"/>
      <c r="RJN187" s="25"/>
      <c r="RJO187" s="25"/>
      <c r="RJP187" s="25"/>
      <c r="RJQ187" s="25"/>
      <c r="RJR187" s="25"/>
      <c r="RJS187" s="25"/>
      <c r="RJT187" s="25"/>
      <c r="RJU187" s="25"/>
      <c r="RJV187" s="25"/>
      <c r="RJW187" s="25"/>
      <c r="RJX187" s="25"/>
      <c r="RJY187" s="25"/>
      <c r="RJZ187" s="25"/>
      <c r="RKA187" s="25"/>
      <c r="RKB187" s="25"/>
      <c r="RKC187" s="25"/>
      <c r="RKD187" s="25"/>
      <c r="RKE187" s="25"/>
      <c r="RKF187" s="25"/>
      <c r="RKG187" s="25"/>
      <c r="RKH187" s="25"/>
      <c r="RKI187" s="25"/>
      <c r="RKJ187" s="25"/>
      <c r="RKK187" s="25"/>
      <c r="RKL187" s="25"/>
      <c r="RKM187" s="25"/>
      <c r="RKN187" s="25"/>
      <c r="RKO187" s="25"/>
      <c r="RKP187" s="25"/>
      <c r="RKQ187" s="25"/>
      <c r="RKR187" s="25"/>
      <c r="RKS187" s="25"/>
      <c r="RKT187" s="25"/>
      <c r="RKU187" s="25"/>
      <c r="RKV187" s="25"/>
      <c r="RKW187" s="25"/>
      <c r="RKX187" s="25"/>
      <c r="RKY187" s="25"/>
      <c r="RKZ187" s="25"/>
      <c r="RLA187" s="25"/>
      <c r="RLB187" s="25"/>
      <c r="RLC187" s="25"/>
      <c r="RLD187" s="25"/>
      <c r="RLE187" s="25"/>
      <c r="RLF187" s="25"/>
      <c r="RLG187" s="25"/>
      <c r="RLH187" s="25"/>
      <c r="RLI187" s="25"/>
      <c r="RLJ187" s="25"/>
      <c r="RLK187" s="25"/>
      <c r="RLL187" s="25"/>
      <c r="RLM187" s="25"/>
      <c r="RLN187" s="25"/>
      <c r="RLO187" s="25"/>
      <c r="RLP187" s="25"/>
      <c r="RLQ187" s="25"/>
      <c r="RLR187" s="25"/>
      <c r="RLS187" s="25"/>
      <c r="RLT187" s="25"/>
      <c r="RLU187" s="25"/>
      <c r="RLV187" s="25"/>
      <c r="RLW187" s="25"/>
      <c r="RLX187" s="25"/>
      <c r="RLY187" s="25"/>
      <c r="RLZ187" s="25"/>
      <c r="RMA187" s="25"/>
      <c r="RMB187" s="25"/>
      <c r="RMC187" s="25"/>
      <c r="RMD187" s="25"/>
      <c r="RME187" s="25"/>
      <c r="RMF187" s="25"/>
      <c r="RMG187" s="25"/>
      <c r="RMH187" s="25"/>
      <c r="RMI187" s="25"/>
      <c r="RMJ187" s="25"/>
      <c r="RMK187" s="25"/>
      <c r="RML187" s="25"/>
      <c r="RMM187" s="25"/>
      <c r="RMN187" s="25"/>
      <c r="RMO187" s="25"/>
      <c r="RMP187" s="25"/>
      <c r="RMQ187" s="25"/>
      <c r="RMR187" s="25"/>
      <c r="RMS187" s="25"/>
      <c r="RMT187" s="25"/>
      <c r="RMU187" s="25"/>
      <c r="RMV187" s="25"/>
      <c r="RMW187" s="25"/>
      <c r="RMX187" s="25"/>
      <c r="RMY187" s="25"/>
      <c r="RMZ187" s="25"/>
      <c r="RNA187" s="25"/>
      <c r="RNB187" s="25"/>
      <c r="RNC187" s="25"/>
      <c r="RND187" s="25"/>
      <c r="RNE187" s="25"/>
      <c r="RNF187" s="25"/>
      <c r="RNG187" s="25"/>
      <c r="RNH187" s="25"/>
      <c r="RNI187" s="25"/>
      <c r="RNJ187" s="25"/>
      <c r="RNK187" s="25"/>
      <c r="RNL187" s="25"/>
      <c r="RNM187" s="25"/>
      <c r="RNN187" s="25"/>
      <c r="RNO187" s="25"/>
      <c r="RNP187" s="25"/>
      <c r="RNQ187" s="25"/>
      <c r="RNR187" s="25"/>
      <c r="RNS187" s="25"/>
      <c r="RNT187" s="25"/>
      <c r="RNU187" s="25"/>
      <c r="RNV187" s="25"/>
      <c r="RNW187" s="25"/>
      <c r="RNX187" s="25"/>
      <c r="RNY187" s="25"/>
      <c r="RNZ187" s="25"/>
      <c r="ROA187" s="25"/>
      <c r="ROB187" s="25"/>
      <c r="ROC187" s="25"/>
      <c r="ROD187" s="25"/>
      <c r="ROE187" s="25"/>
      <c r="ROF187" s="25"/>
      <c r="ROG187" s="25"/>
      <c r="ROH187" s="25"/>
      <c r="ROI187" s="25"/>
      <c r="ROJ187" s="25"/>
      <c r="ROK187" s="25"/>
      <c r="ROL187" s="25"/>
      <c r="ROM187" s="25"/>
      <c r="RON187" s="25"/>
      <c r="ROO187" s="25"/>
      <c r="ROP187" s="25"/>
      <c r="ROQ187" s="25"/>
      <c r="ROR187" s="25"/>
      <c r="ROS187" s="25"/>
      <c r="ROT187" s="25"/>
      <c r="ROU187" s="25"/>
      <c r="ROV187" s="25"/>
      <c r="ROW187" s="25"/>
      <c r="ROX187" s="25"/>
      <c r="ROY187" s="25"/>
      <c r="ROZ187" s="25"/>
      <c r="RPA187" s="25"/>
      <c r="RPB187" s="25"/>
      <c r="RPC187" s="25"/>
      <c r="RPD187" s="25"/>
      <c r="RPE187" s="25"/>
      <c r="RPF187" s="25"/>
      <c r="RPG187" s="25"/>
      <c r="RPH187" s="25"/>
      <c r="RPI187" s="25"/>
      <c r="RPJ187" s="25"/>
      <c r="RPK187" s="25"/>
      <c r="RPL187" s="25"/>
      <c r="RPM187" s="25"/>
      <c r="RPN187" s="25"/>
      <c r="RPO187" s="25"/>
      <c r="RPP187" s="25"/>
      <c r="RPQ187" s="25"/>
      <c r="RPR187" s="25"/>
      <c r="RPS187" s="25"/>
      <c r="RPT187" s="25"/>
      <c r="RPU187" s="25"/>
      <c r="RPV187" s="25"/>
      <c r="RPW187" s="25"/>
      <c r="RPX187" s="25"/>
      <c r="RPY187" s="25"/>
      <c r="RPZ187" s="25"/>
      <c r="RQA187" s="25"/>
      <c r="RQB187" s="25"/>
      <c r="RQC187" s="25"/>
      <c r="RQD187" s="25"/>
      <c r="RQE187" s="25"/>
      <c r="RQF187" s="25"/>
      <c r="RQG187" s="25"/>
      <c r="RQH187" s="25"/>
      <c r="RQI187" s="25"/>
      <c r="RQJ187" s="25"/>
      <c r="RQK187" s="25"/>
      <c r="RQL187" s="25"/>
      <c r="RQM187" s="25"/>
      <c r="RQN187" s="25"/>
      <c r="RQO187" s="25"/>
      <c r="RQP187" s="25"/>
      <c r="RQQ187" s="25"/>
      <c r="RQR187" s="25"/>
      <c r="RQS187" s="25"/>
      <c r="RQT187" s="25"/>
      <c r="RQU187" s="25"/>
      <c r="RQV187" s="25"/>
      <c r="RQW187" s="25"/>
      <c r="RQX187" s="25"/>
      <c r="RQY187" s="25"/>
      <c r="RQZ187" s="25"/>
      <c r="RRA187" s="25"/>
      <c r="RRB187" s="25"/>
      <c r="RRC187" s="25"/>
      <c r="RRD187" s="25"/>
      <c r="RRE187" s="25"/>
      <c r="RRF187" s="25"/>
      <c r="RRG187" s="25"/>
      <c r="RRH187" s="25"/>
      <c r="RRI187" s="25"/>
      <c r="RRJ187" s="25"/>
      <c r="RRK187" s="25"/>
      <c r="RRL187" s="25"/>
      <c r="RRM187" s="25"/>
      <c r="RRN187" s="25"/>
      <c r="RRO187" s="25"/>
      <c r="RRP187" s="25"/>
      <c r="RRQ187" s="25"/>
      <c r="RRR187" s="25"/>
      <c r="RRS187" s="25"/>
      <c r="RRT187" s="25"/>
      <c r="RRU187" s="25"/>
      <c r="RRV187" s="25"/>
      <c r="RRW187" s="25"/>
      <c r="RRX187" s="25"/>
      <c r="RRY187" s="25"/>
      <c r="RRZ187" s="25"/>
      <c r="RSA187" s="25"/>
      <c r="RSB187" s="25"/>
      <c r="RSC187" s="25"/>
      <c r="RSD187" s="25"/>
      <c r="RSE187" s="25"/>
      <c r="RSF187" s="25"/>
      <c r="RSG187" s="25"/>
      <c r="RSH187" s="25"/>
      <c r="RSI187" s="25"/>
      <c r="RSJ187" s="25"/>
      <c r="RSK187" s="25"/>
      <c r="RSL187" s="25"/>
      <c r="RSM187" s="25"/>
      <c r="RSN187" s="25"/>
      <c r="RSO187" s="25"/>
      <c r="RSP187" s="25"/>
      <c r="RSQ187" s="25"/>
      <c r="RSR187" s="25"/>
      <c r="RSS187" s="25"/>
      <c r="RST187" s="25"/>
      <c r="RSU187" s="25"/>
      <c r="RSV187" s="25"/>
      <c r="RSW187" s="25"/>
      <c r="RSX187" s="25"/>
      <c r="RSY187" s="25"/>
      <c r="RSZ187" s="25"/>
      <c r="RTA187" s="25"/>
      <c r="RTB187" s="25"/>
      <c r="RTC187" s="25"/>
      <c r="RTD187" s="25"/>
      <c r="RTE187" s="25"/>
      <c r="RTF187" s="25"/>
      <c r="RTG187" s="25"/>
      <c r="RTH187" s="25"/>
      <c r="RTI187" s="25"/>
      <c r="RTJ187" s="25"/>
      <c r="RTK187" s="25"/>
      <c r="RTL187" s="25"/>
      <c r="RTM187" s="25"/>
      <c r="RTN187" s="25"/>
      <c r="RTO187" s="25"/>
      <c r="RTP187" s="25"/>
      <c r="RTQ187" s="25"/>
      <c r="RTR187" s="25"/>
      <c r="RTS187" s="25"/>
      <c r="RTT187" s="25"/>
      <c r="RTU187" s="25"/>
      <c r="RTV187" s="25"/>
      <c r="RTW187" s="25"/>
      <c r="RTX187" s="25"/>
      <c r="RTY187" s="25"/>
      <c r="RTZ187" s="25"/>
      <c r="RUA187" s="25"/>
      <c r="RUB187" s="25"/>
      <c r="RUC187" s="25"/>
      <c r="RUD187" s="25"/>
      <c r="RUE187" s="25"/>
      <c r="RUF187" s="25"/>
      <c r="RUG187" s="25"/>
      <c r="RUH187" s="25"/>
      <c r="RUI187" s="25"/>
      <c r="RUJ187" s="25"/>
      <c r="RUK187" s="25"/>
      <c r="RUL187" s="25"/>
      <c r="RUM187" s="25"/>
      <c r="RUN187" s="25"/>
      <c r="RUO187" s="25"/>
      <c r="RUP187" s="25"/>
      <c r="RUQ187" s="25"/>
      <c r="RUR187" s="25"/>
      <c r="RUS187" s="25"/>
      <c r="RUT187" s="25"/>
      <c r="RUU187" s="25"/>
      <c r="RUV187" s="25"/>
      <c r="RUW187" s="25"/>
      <c r="RUX187" s="25"/>
      <c r="RUY187" s="25"/>
      <c r="RUZ187" s="25"/>
      <c r="RVA187" s="25"/>
      <c r="RVB187" s="25"/>
      <c r="RVC187" s="25"/>
      <c r="RVD187" s="25"/>
      <c r="RVE187" s="25"/>
      <c r="RVF187" s="25"/>
      <c r="RVG187" s="25"/>
      <c r="RVH187" s="25"/>
      <c r="RVI187" s="25"/>
      <c r="RVJ187" s="25"/>
      <c r="RVK187" s="25"/>
      <c r="RVL187" s="25"/>
      <c r="RVM187" s="25"/>
      <c r="RVN187" s="25"/>
      <c r="RVO187" s="25"/>
      <c r="RVP187" s="25"/>
      <c r="RVQ187" s="25"/>
      <c r="RVR187" s="25"/>
      <c r="RVS187" s="25"/>
      <c r="RVT187" s="25"/>
      <c r="RVU187" s="25"/>
      <c r="RVV187" s="25"/>
      <c r="RVW187" s="25"/>
      <c r="RVX187" s="25"/>
      <c r="RVY187" s="25"/>
      <c r="RVZ187" s="25"/>
      <c r="RWA187" s="25"/>
      <c r="RWB187" s="25"/>
      <c r="RWC187" s="25"/>
      <c r="RWD187" s="25"/>
      <c r="RWE187" s="25"/>
      <c r="RWF187" s="25"/>
      <c r="RWG187" s="25"/>
      <c r="RWH187" s="25"/>
      <c r="RWI187" s="25"/>
      <c r="RWJ187" s="25"/>
      <c r="RWK187" s="25"/>
      <c r="RWL187" s="25"/>
      <c r="RWM187" s="25"/>
      <c r="RWN187" s="25"/>
      <c r="RWO187" s="25"/>
      <c r="RWP187" s="25"/>
      <c r="RWQ187" s="25"/>
      <c r="RWR187" s="25"/>
      <c r="RWS187" s="25"/>
      <c r="RWT187" s="25"/>
      <c r="RWU187" s="25"/>
      <c r="RWV187" s="25"/>
      <c r="RWW187" s="25"/>
      <c r="RWX187" s="25"/>
      <c r="RWY187" s="25"/>
      <c r="RWZ187" s="25"/>
      <c r="RXA187" s="25"/>
      <c r="RXB187" s="25"/>
      <c r="RXC187" s="25"/>
      <c r="RXD187" s="25"/>
      <c r="RXE187" s="25"/>
      <c r="RXF187" s="25"/>
      <c r="RXG187" s="25"/>
      <c r="RXH187" s="25"/>
      <c r="RXI187" s="25"/>
      <c r="RXJ187" s="25"/>
      <c r="RXK187" s="25"/>
      <c r="RXL187" s="25"/>
      <c r="RXM187" s="25"/>
      <c r="RXN187" s="25"/>
      <c r="RXO187" s="25"/>
      <c r="RXP187" s="25"/>
      <c r="RXQ187" s="25"/>
      <c r="RXR187" s="25"/>
      <c r="RXS187" s="25"/>
      <c r="RXT187" s="25"/>
      <c r="RXU187" s="25"/>
      <c r="RXV187" s="25"/>
      <c r="RXW187" s="25"/>
      <c r="RXX187" s="25"/>
      <c r="RXY187" s="25"/>
      <c r="RXZ187" s="25"/>
      <c r="RYA187" s="25"/>
      <c r="RYB187" s="25"/>
      <c r="RYC187" s="25"/>
      <c r="RYD187" s="25"/>
      <c r="RYE187" s="25"/>
      <c r="RYF187" s="25"/>
      <c r="RYG187" s="25"/>
      <c r="RYH187" s="25"/>
      <c r="RYI187" s="25"/>
      <c r="RYJ187" s="25"/>
      <c r="RYK187" s="25"/>
      <c r="RYL187" s="25"/>
      <c r="RYM187" s="25"/>
      <c r="RYN187" s="25"/>
      <c r="RYO187" s="25"/>
      <c r="RYP187" s="25"/>
      <c r="RYQ187" s="25"/>
      <c r="RYR187" s="25"/>
      <c r="RYS187" s="25"/>
      <c r="RYT187" s="25"/>
      <c r="RYU187" s="25"/>
      <c r="RYV187" s="25"/>
      <c r="RYW187" s="25"/>
      <c r="RYX187" s="25"/>
      <c r="RYY187" s="25"/>
      <c r="RYZ187" s="25"/>
      <c r="RZA187" s="25"/>
      <c r="RZB187" s="25"/>
      <c r="RZC187" s="25"/>
      <c r="RZD187" s="25"/>
      <c r="RZE187" s="25"/>
      <c r="RZF187" s="25"/>
      <c r="RZG187" s="25"/>
      <c r="RZH187" s="25"/>
      <c r="RZI187" s="25"/>
      <c r="RZJ187" s="25"/>
      <c r="RZK187" s="25"/>
      <c r="RZL187" s="25"/>
      <c r="RZM187" s="25"/>
      <c r="RZN187" s="25"/>
      <c r="RZO187" s="25"/>
      <c r="RZP187" s="25"/>
      <c r="RZQ187" s="25"/>
      <c r="RZR187" s="25"/>
      <c r="RZS187" s="25"/>
      <c r="RZT187" s="25"/>
      <c r="RZU187" s="25"/>
      <c r="RZV187" s="25"/>
      <c r="RZW187" s="25"/>
      <c r="RZX187" s="25"/>
      <c r="RZY187" s="25"/>
      <c r="RZZ187" s="25"/>
      <c r="SAA187" s="25"/>
      <c r="SAB187" s="25"/>
      <c r="SAC187" s="25"/>
      <c r="SAD187" s="25"/>
      <c r="SAE187" s="25"/>
      <c r="SAF187" s="25"/>
      <c r="SAG187" s="25"/>
      <c r="SAH187" s="25"/>
      <c r="SAI187" s="25"/>
      <c r="SAJ187" s="25"/>
      <c r="SAK187" s="25"/>
      <c r="SAL187" s="25"/>
      <c r="SAM187" s="25"/>
      <c r="SAN187" s="25"/>
      <c r="SAO187" s="25"/>
      <c r="SAP187" s="25"/>
      <c r="SAQ187" s="25"/>
      <c r="SAR187" s="25"/>
      <c r="SAS187" s="25"/>
      <c r="SAT187" s="25"/>
      <c r="SAU187" s="25"/>
      <c r="SAV187" s="25"/>
      <c r="SAW187" s="25"/>
      <c r="SAX187" s="25"/>
      <c r="SAY187" s="25"/>
      <c r="SAZ187" s="25"/>
      <c r="SBA187" s="25"/>
      <c r="SBB187" s="25"/>
      <c r="SBC187" s="25"/>
      <c r="SBD187" s="25"/>
      <c r="SBE187" s="25"/>
      <c r="SBF187" s="25"/>
      <c r="SBG187" s="25"/>
      <c r="SBH187" s="25"/>
      <c r="SBI187" s="25"/>
      <c r="SBJ187" s="25"/>
      <c r="SBK187" s="25"/>
      <c r="SBL187" s="25"/>
      <c r="SBM187" s="25"/>
      <c r="SBN187" s="25"/>
      <c r="SBO187" s="25"/>
      <c r="SBP187" s="25"/>
      <c r="SBQ187" s="25"/>
      <c r="SBR187" s="25"/>
      <c r="SBS187" s="25"/>
      <c r="SBT187" s="25"/>
      <c r="SBU187" s="25"/>
      <c r="SBV187" s="25"/>
      <c r="SBW187" s="25"/>
      <c r="SBX187" s="25"/>
      <c r="SBY187" s="25"/>
      <c r="SBZ187" s="25"/>
      <c r="SCA187" s="25"/>
      <c r="SCB187" s="25"/>
      <c r="SCC187" s="25"/>
      <c r="SCD187" s="25"/>
      <c r="SCE187" s="25"/>
      <c r="SCF187" s="25"/>
      <c r="SCG187" s="25"/>
      <c r="SCH187" s="25"/>
      <c r="SCI187" s="25"/>
      <c r="SCJ187" s="25"/>
      <c r="SCK187" s="25"/>
      <c r="SCL187" s="25"/>
      <c r="SCM187" s="25"/>
      <c r="SCN187" s="25"/>
      <c r="SCO187" s="25"/>
      <c r="SCP187" s="25"/>
      <c r="SCQ187" s="25"/>
      <c r="SCR187" s="25"/>
      <c r="SCS187" s="25"/>
      <c r="SCT187" s="25"/>
      <c r="SCU187" s="25"/>
      <c r="SCV187" s="25"/>
      <c r="SCW187" s="25"/>
      <c r="SCX187" s="25"/>
      <c r="SCY187" s="25"/>
      <c r="SCZ187" s="25"/>
      <c r="SDA187" s="25"/>
      <c r="SDB187" s="25"/>
      <c r="SDC187" s="25"/>
      <c r="SDD187" s="25"/>
      <c r="SDE187" s="25"/>
      <c r="SDF187" s="25"/>
      <c r="SDG187" s="25"/>
      <c r="SDH187" s="25"/>
      <c r="SDI187" s="25"/>
      <c r="SDJ187" s="25"/>
      <c r="SDK187" s="25"/>
      <c r="SDL187" s="25"/>
      <c r="SDM187" s="25"/>
      <c r="SDN187" s="25"/>
      <c r="SDO187" s="25"/>
      <c r="SDP187" s="25"/>
      <c r="SDQ187" s="25"/>
      <c r="SDR187" s="25"/>
      <c r="SDS187" s="25"/>
      <c r="SDT187" s="25"/>
      <c r="SDU187" s="25"/>
      <c r="SDV187" s="25"/>
      <c r="SDW187" s="25"/>
      <c r="SDX187" s="25"/>
      <c r="SDY187" s="25"/>
      <c r="SDZ187" s="25"/>
      <c r="SEA187" s="25"/>
      <c r="SEB187" s="25"/>
      <c r="SEC187" s="25"/>
      <c r="SED187" s="25"/>
      <c r="SEE187" s="25"/>
      <c r="SEF187" s="25"/>
      <c r="SEG187" s="25"/>
      <c r="SEH187" s="25"/>
      <c r="SEI187" s="25"/>
      <c r="SEJ187" s="25"/>
      <c r="SEK187" s="25"/>
      <c r="SEL187" s="25"/>
      <c r="SEM187" s="25"/>
      <c r="SEN187" s="25"/>
      <c r="SEO187" s="25"/>
      <c r="SEP187" s="25"/>
      <c r="SEQ187" s="25"/>
      <c r="SER187" s="25"/>
      <c r="SES187" s="25"/>
      <c r="SET187" s="25"/>
      <c r="SEU187" s="25"/>
      <c r="SEV187" s="25"/>
      <c r="SEW187" s="25"/>
      <c r="SEX187" s="25"/>
      <c r="SEY187" s="25"/>
      <c r="SEZ187" s="25"/>
      <c r="SFA187" s="25"/>
      <c r="SFB187" s="25"/>
      <c r="SFC187" s="25"/>
      <c r="SFD187" s="25"/>
      <c r="SFE187" s="25"/>
      <c r="SFF187" s="25"/>
      <c r="SFG187" s="25"/>
      <c r="SFH187" s="25"/>
      <c r="SFI187" s="25"/>
      <c r="SFJ187" s="25"/>
      <c r="SFK187" s="25"/>
      <c r="SFL187" s="25"/>
      <c r="SFM187" s="25"/>
      <c r="SFN187" s="25"/>
      <c r="SFO187" s="25"/>
      <c r="SFP187" s="25"/>
      <c r="SFQ187" s="25"/>
      <c r="SFR187" s="25"/>
      <c r="SFS187" s="25"/>
      <c r="SFT187" s="25"/>
      <c r="SFU187" s="25"/>
      <c r="SFV187" s="25"/>
      <c r="SFW187" s="25"/>
      <c r="SFX187" s="25"/>
      <c r="SFY187" s="25"/>
      <c r="SFZ187" s="25"/>
      <c r="SGA187" s="25"/>
      <c r="SGB187" s="25"/>
      <c r="SGC187" s="25"/>
      <c r="SGD187" s="25"/>
      <c r="SGE187" s="25"/>
      <c r="SGF187" s="25"/>
      <c r="SGG187" s="25"/>
      <c r="SGH187" s="25"/>
      <c r="SGI187" s="25"/>
      <c r="SGJ187" s="25"/>
      <c r="SGK187" s="25"/>
      <c r="SGL187" s="25"/>
      <c r="SGM187" s="25"/>
      <c r="SGN187" s="25"/>
      <c r="SGO187" s="25"/>
      <c r="SGP187" s="25"/>
      <c r="SGQ187" s="25"/>
      <c r="SGR187" s="25"/>
      <c r="SGS187" s="25"/>
      <c r="SGT187" s="25"/>
      <c r="SGU187" s="25"/>
      <c r="SGV187" s="25"/>
      <c r="SGW187" s="25"/>
      <c r="SGX187" s="25"/>
      <c r="SGY187" s="25"/>
      <c r="SGZ187" s="25"/>
      <c r="SHA187" s="25"/>
      <c r="SHB187" s="25"/>
      <c r="SHC187" s="25"/>
      <c r="SHD187" s="25"/>
      <c r="SHE187" s="25"/>
      <c r="SHF187" s="25"/>
      <c r="SHG187" s="25"/>
      <c r="SHH187" s="25"/>
      <c r="SHI187" s="25"/>
      <c r="SHJ187" s="25"/>
      <c r="SHK187" s="25"/>
      <c r="SHL187" s="25"/>
      <c r="SHM187" s="25"/>
      <c r="SHN187" s="25"/>
      <c r="SHO187" s="25"/>
      <c r="SHP187" s="25"/>
      <c r="SHQ187" s="25"/>
      <c r="SHR187" s="25"/>
      <c r="SHS187" s="25"/>
      <c r="SHT187" s="25"/>
      <c r="SHU187" s="25"/>
      <c r="SHV187" s="25"/>
      <c r="SHW187" s="25"/>
      <c r="SHX187" s="25"/>
      <c r="SHY187" s="25"/>
      <c r="SHZ187" s="25"/>
      <c r="SIA187" s="25"/>
      <c r="SIB187" s="25"/>
      <c r="SIC187" s="25"/>
      <c r="SID187" s="25"/>
      <c r="SIE187" s="25"/>
      <c r="SIF187" s="25"/>
      <c r="SIG187" s="25"/>
      <c r="SIH187" s="25"/>
      <c r="SII187" s="25"/>
      <c r="SIJ187" s="25"/>
      <c r="SIK187" s="25"/>
      <c r="SIL187" s="25"/>
      <c r="SIM187" s="25"/>
      <c r="SIN187" s="25"/>
      <c r="SIO187" s="25"/>
      <c r="SIP187" s="25"/>
      <c r="SIQ187" s="25"/>
      <c r="SIR187" s="25"/>
      <c r="SIS187" s="25"/>
      <c r="SIT187" s="25"/>
      <c r="SIU187" s="25"/>
      <c r="SIV187" s="25"/>
      <c r="SIW187" s="25"/>
      <c r="SIX187" s="25"/>
      <c r="SIY187" s="25"/>
      <c r="SIZ187" s="25"/>
      <c r="SJA187" s="25"/>
      <c r="SJB187" s="25"/>
      <c r="SJC187" s="25"/>
      <c r="SJD187" s="25"/>
      <c r="SJE187" s="25"/>
      <c r="SJF187" s="25"/>
      <c r="SJG187" s="25"/>
      <c r="SJH187" s="25"/>
      <c r="SJI187" s="25"/>
      <c r="SJJ187" s="25"/>
      <c r="SJK187" s="25"/>
      <c r="SJL187" s="25"/>
      <c r="SJM187" s="25"/>
      <c r="SJN187" s="25"/>
      <c r="SJO187" s="25"/>
      <c r="SJP187" s="25"/>
      <c r="SJQ187" s="25"/>
      <c r="SJR187" s="25"/>
      <c r="SJS187" s="25"/>
      <c r="SJT187" s="25"/>
      <c r="SJU187" s="25"/>
      <c r="SJV187" s="25"/>
      <c r="SJW187" s="25"/>
      <c r="SJX187" s="25"/>
      <c r="SJY187" s="25"/>
      <c r="SJZ187" s="25"/>
      <c r="SKA187" s="25"/>
      <c r="SKB187" s="25"/>
      <c r="SKC187" s="25"/>
      <c r="SKD187" s="25"/>
      <c r="SKE187" s="25"/>
      <c r="SKF187" s="25"/>
      <c r="SKG187" s="25"/>
      <c r="SKH187" s="25"/>
      <c r="SKI187" s="25"/>
      <c r="SKJ187" s="25"/>
      <c r="SKK187" s="25"/>
      <c r="SKL187" s="25"/>
      <c r="SKM187" s="25"/>
      <c r="SKN187" s="25"/>
      <c r="SKO187" s="25"/>
      <c r="SKP187" s="25"/>
      <c r="SKQ187" s="25"/>
      <c r="SKR187" s="25"/>
      <c r="SKS187" s="25"/>
      <c r="SKT187" s="25"/>
      <c r="SKU187" s="25"/>
      <c r="SKV187" s="25"/>
      <c r="SKW187" s="25"/>
      <c r="SKX187" s="25"/>
      <c r="SKY187" s="25"/>
      <c r="SKZ187" s="25"/>
      <c r="SLA187" s="25"/>
      <c r="SLB187" s="25"/>
      <c r="SLC187" s="25"/>
      <c r="SLD187" s="25"/>
      <c r="SLE187" s="25"/>
      <c r="SLF187" s="25"/>
      <c r="SLG187" s="25"/>
      <c r="SLH187" s="25"/>
      <c r="SLI187" s="25"/>
      <c r="SLJ187" s="25"/>
      <c r="SLK187" s="25"/>
      <c r="SLL187" s="25"/>
      <c r="SLM187" s="25"/>
      <c r="SLN187" s="25"/>
      <c r="SLO187" s="25"/>
      <c r="SLP187" s="25"/>
      <c r="SLQ187" s="25"/>
      <c r="SLR187" s="25"/>
      <c r="SLS187" s="25"/>
      <c r="SLT187" s="25"/>
      <c r="SLU187" s="25"/>
      <c r="SLV187" s="25"/>
      <c r="SLW187" s="25"/>
      <c r="SLX187" s="25"/>
      <c r="SLY187" s="25"/>
      <c r="SLZ187" s="25"/>
      <c r="SMA187" s="25"/>
      <c r="SMB187" s="25"/>
      <c r="SMC187" s="25"/>
      <c r="SMD187" s="25"/>
      <c r="SME187" s="25"/>
      <c r="SMF187" s="25"/>
      <c r="SMG187" s="25"/>
      <c r="SMH187" s="25"/>
      <c r="SMI187" s="25"/>
      <c r="SMJ187" s="25"/>
      <c r="SMK187" s="25"/>
      <c r="SML187" s="25"/>
      <c r="SMM187" s="25"/>
      <c r="SMN187" s="25"/>
      <c r="SMO187" s="25"/>
      <c r="SMP187" s="25"/>
      <c r="SMQ187" s="25"/>
      <c r="SMR187" s="25"/>
      <c r="SMS187" s="25"/>
      <c r="SMT187" s="25"/>
      <c r="SMU187" s="25"/>
      <c r="SMV187" s="25"/>
      <c r="SMW187" s="25"/>
      <c r="SMX187" s="25"/>
      <c r="SMY187" s="25"/>
      <c r="SMZ187" s="25"/>
      <c r="SNA187" s="25"/>
      <c r="SNB187" s="25"/>
      <c r="SNC187" s="25"/>
      <c r="SND187" s="25"/>
      <c r="SNE187" s="25"/>
      <c r="SNF187" s="25"/>
      <c r="SNG187" s="25"/>
      <c r="SNH187" s="25"/>
      <c r="SNI187" s="25"/>
      <c r="SNJ187" s="25"/>
      <c r="SNK187" s="25"/>
      <c r="SNL187" s="25"/>
      <c r="SNM187" s="25"/>
      <c r="SNN187" s="25"/>
      <c r="SNO187" s="25"/>
      <c r="SNP187" s="25"/>
      <c r="SNQ187" s="25"/>
      <c r="SNR187" s="25"/>
      <c r="SNS187" s="25"/>
      <c r="SNT187" s="25"/>
      <c r="SNU187" s="25"/>
      <c r="SNV187" s="25"/>
      <c r="SNW187" s="25"/>
      <c r="SNX187" s="25"/>
      <c r="SNY187" s="25"/>
      <c r="SNZ187" s="25"/>
      <c r="SOA187" s="25"/>
      <c r="SOB187" s="25"/>
      <c r="SOC187" s="25"/>
      <c r="SOD187" s="25"/>
      <c r="SOE187" s="25"/>
      <c r="SOF187" s="25"/>
      <c r="SOG187" s="25"/>
      <c r="SOH187" s="25"/>
      <c r="SOI187" s="25"/>
      <c r="SOJ187" s="25"/>
      <c r="SOK187" s="25"/>
      <c r="SOL187" s="25"/>
      <c r="SOM187" s="25"/>
      <c r="SON187" s="25"/>
      <c r="SOO187" s="25"/>
      <c r="SOP187" s="25"/>
      <c r="SOQ187" s="25"/>
      <c r="SOR187" s="25"/>
      <c r="SOS187" s="25"/>
      <c r="SOT187" s="25"/>
      <c r="SOU187" s="25"/>
      <c r="SOV187" s="25"/>
      <c r="SOW187" s="25"/>
      <c r="SOX187" s="25"/>
      <c r="SOY187" s="25"/>
      <c r="SOZ187" s="25"/>
      <c r="SPA187" s="25"/>
      <c r="SPB187" s="25"/>
      <c r="SPC187" s="25"/>
      <c r="SPD187" s="25"/>
      <c r="SPE187" s="25"/>
      <c r="SPF187" s="25"/>
      <c r="SPG187" s="25"/>
      <c r="SPH187" s="25"/>
      <c r="SPI187" s="25"/>
      <c r="SPJ187" s="25"/>
      <c r="SPK187" s="25"/>
      <c r="SPL187" s="25"/>
      <c r="SPM187" s="25"/>
      <c r="SPN187" s="25"/>
      <c r="SPO187" s="25"/>
      <c r="SPP187" s="25"/>
      <c r="SPQ187" s="25"/>
      <c r="SPR187" s="25"/>
      <c r="SPS187" s="25"/>
      <c r="SPT187" s="25"/>
      <c r="SPU187" s="25"/>
      <c r="SPV187" s="25"/>
      <c r="SPW187" s="25"/>
      <c r="SPX187" s="25"/>
      <c r="SPY187" s="25"/>
      <c r="SPZ187" s="25"/>
      <c r="SQA187" s="25"/>
      <c r="SQB187" s="25"/>
      <c r="SQC187" s="25"/>
      <c r="SQD187" s="25"/>
      <c r="SQE187" s="25"/>
      <c r="SQF187" s="25"/>
      <c r="SQG187" s="25"/>
      <c r="SQH187" s="25"/>
      <c r="SQI187" s="25"/>
      <c r="SQJ187" s="25"/>
      <c r="SQK187" s="25"/>
      <c r="SQL187" s="25"/>
      <c r="SQM187" s="25"/>
      <c r="SQN187" s="25"/>
      <c r="SQO187" s="25"/>
      <c r="SQP187" s="25"/>
      <c r="SQQ187" s="25"/>
      <c r="SQR187" s="25"/>
      <c r="SQS187" s="25"/>
      <c r="SQT187" s="25"/>
      <c r="SQU187" s="25"/>
      <c r="SQV187" s="25"/>
      <c r="SQW187" s="25"/>
      <c r="SQX187" s="25"/>
      <c r="SQY187" s="25"/>
      <c r="SQZ187" s="25"/>
      <c r="SRA187" s="25"/>
      <c r="SRB187" s="25"/>
      <c r="SRC187" s="25"/>
      <c r="SRD187" s="25"/>
      <c r="SRE187" s="25"/>
      <c r="SRF187" s="25"/>
      <c r="SRG187" s="25"/>
      <c r="SRH187" s="25"/>
      <c r="SRI187" s="25"/>
      <c r="SRJ187" s="25"/>
      <c r="SRK187" s="25"/>
      <c r="SRL187" s="25"/>
      <c r="SRM187" s="25"/>
      <c r="SRN187" s="25"/>
      <c r="SRO187" s="25"/>
      <c r="SRP187" s="25"/>
      <c r="SRQ187" s="25"/>
      <c r="SRR187" s="25"/>
      <c r="SRS187" s="25"/>
      <c r="SRT187" s="25"/>
      <c r="SRU187" s="25"/>
      <c r="SRV187" s="25"/>
      <c r="SRW187" s="25"/>
      <c r="SRX187" s="25"/>
      <c r="SRY187" s="25"/>
      <c r="SRZ187" s="25"/>
      <c r="SSA187" s="25"/>
      <c r="SSB187" s="25"/>
      <c r="SSC187" s="25"/>
      <c r="SSD187" s="25"/>
      <c r="SSE187" s="25"/>
      <c r="SSF187" s="25"/>
      <c r="SSG187" s="25"/>
      <c r="SSH187" s="25"/>
      <c r="SSI187" s="25"/>
      <c r="SSJ187" s="25"/>
      <c r="SSK187" s="25"/>
      <c r="SSL187" s="25"/>
      <c r="SSM187" s="25"/>
      <c r="SSN187" s="25"/>
      <c r="SSO187" s="25"/>
      <c r="SSP187" s="25"/>
      <c r="SSQ187" s="25"/>
      <c r="SSR187" s="25"/>
      <c r="SSS187" s="25"/>
      <c r="SST187" s="25"/>
      <c r="SSU187" s="25"/>
      <c r="SSV187" s="25"/>
      <c r="SSW187" s="25"/>
      <c r="SSX187" s="25"/>
      <c r="SSY187" s="25"/>
      <c r="SSZ187" s="25"/>
      <c r="STA187" s="25"/>
      <c r="STB187" s="25"/>
      <c r="STC187" s="25"/>
      <c r="STD187" s="25"/>
      <c r="STE187" s="25"/>
      <c r="STF187" s="25"/>
      <c r="STG187" s="25"/>
      <c r="STH187" s="25"/>
      <c r="STI187" s="25"/>
      <c r="STJ187" s="25"/>
      <c r="STK187" s="25"/>
      <c r="STL187" s="25"/>
      <c r="STM187" s="25"/>
      <c r="STN187" s="25"/>
      <c r="STO187" s="25"/>
      <c r="STP187" s="25"/>
      <c r="STQ187" s="25"/>
      <c r="STR187" s="25"/>
      <c r="STS187" s="25"/>
      <c r="STT187" s="25"/>
      <c r="STU187" s="25"/>
      <c r="STV187" s="25"/>
      <c r="STW187" s="25"/>
      <c r="STX187" s="25"/>
      <c r="STY187" s="25"/>
      <c r="STZ187" s="25"/>
      <c r="SUA187" s="25"/>
      <c r="SUB187" s="25"/>
      <c r="SUC187" s="25"/>
      <c r="SUD187" s="25"/>
      <c r="SUE187" s="25"/>
      <c r="SUF187" s="25"/>
      <c r="SUG187" s="25"/>
      <c r="SUH187" s="25"/>
      <c r="SUI187" s="25"/>
      <c r="SUJ187" s="25"/>
      <c r="SUK187" s="25"/>
      <c r="SUL187" s="25"/>
      <c r="SUM187" s="25"/>
      <c r="SUN187" s="25"/>
      <c r="SUO187" s="25"/>
      <c r="SUP187" s="25"/>
      <c r="SUQ187" s="25"/>
      <c r="SUR187" s="25"/>
      <c r="SUS187" s="25"/>
      <c r="SUT187" s="25"/>
      <c r="SUU187" s="25"/>
      <c r="SUV187" s="25"/>
      <c r="SUW187" s="25"/>
      <c r="SUX187" s="25"/>
      <c r="SUY187" s="25"/>
      <c r="SUZ187" s="25"/>
      <c r="SVA187" s="25"/>
      <c r="SVB187" s="25"/>
      <c r="SVC187" s="25"/>
      <c r="SVD187" s="25"/>
      <c r="SVE187" s="25"/>
      <c r="SVF187" s="25"/>
      <c r="SVG187" s="25"/>
      <c r="SVH187" s="25"/>
      <c r="SVI187" s="25"/>
      <c r="SVJ187" s="25"/>
      <c r="SVK187" s="25"/>
      <c r="SVL187" s="25"/>
      <c r="SVM187" s="25"/>
      <c r="SVN187" s="25"/>
      <c r="SVO187" s="25"/>
      <c r="SVP187" s="25"/>
      <c r="SVQ187" s="25"/>
      <c r="SVR187" s="25"/>
      <c r="SVS187" s="25"/>
      <c r="SVT187" s="25"/>
      <c r="SVU187" s="25"/>
      <c r="SVV187" s="25"/>
      <c r="SVW187" s="25"/>
      <c r="SVX187" s="25"/>
      <c r="SVY187" s="25"/>
      <c r="SVZ187" s="25"/>
      <c r="SWA187" s="25"/>
      <c r="SWB187" s="25"/>
      <c r="SWC187" s="25"/>
      <c r="SWD187" s="25"/>
      <c r="SWE187" s="25"/>
      <c r="SWF187" s="25"/>
      <c r="SWG187" s="25"/>
      <c r="SWH187" s="25"/>
      <c r="SWI187" s="25"/>
      <c r="SWJ187" s="25"/>
      <c r="SWK187" s="25"/>
      <c r="SWL187" s="25"/>
      <c r="SWM187" s="25"/>
      <c r="SWN187" s="25"/>
      <c r="SWO187" s="25"/>
      <c r="SWP187" s="25"/>
      <c r="SWQ187" s="25"/>
      <c r="SWR187" s="25"/>
      <c r="SWS187" s="25"/>
      <c r="SWT187" s="25"/>
      <c r="SWU187" s="25"/>
      <c r="SWV187" s="25"/>
      <c r="SWW187" s="25"/>
      <c r="SWX187" s="25"/>
      <c r="SWY187" s="25"/>
      <c r="SWZ187" s="25"/>
      <c r="SXA187" s="25"/>
      <c r="SXB187" s="25"/>
      <c r="SXC187" s="25"/>
      <c r="SXD187" s="25"/>
      <c r="SXE187" s="25"/>
      <c r="SXF187" s="25"/>
      <c r="SXG187" s="25"/>
      <c r="SXH187" s="25"/>
      <c r="SXI187" s="25"/>
      <c r="SXJ187" s="25"/>
      <c r="SXK187" s="25"/>
      <c r="SXL187" s="25"/>
      <c r="SXM187" s="25"/>
      <c r="SXN187" s="25"/>
      <c r="SXO187" s="25"/>
      <c r="SXP187" s="25"/>
      <c r="SXQ187" s="25"/>
      <c r="SXR187" s="25"/>
      <c r="SXS187" s="25"/>
      <c r="SXT187" s="25"/>
      <c r="SXU187" s="25"/>
      <c r="SXV187" s="25"/>
      <c r="SXW187" s="25"/>
      <c r="SXX187" s="25"/>
      <c r="SXY187" s="25"/>
      <c r="SXZ187" s="25"/>
      <c r="SYA187" s="25"/>
      <c r="SYB187" s="25"/>
      <c r="SYC187" s="25"/>
      <c r="SYD187" s="25"/>
      <c r="SYE187" s="25"/>
      <c r="SYF187" s="25"/>
      <c r="SYG187" s="25"/>
      <c r="SYH187" s="25"/>
      <c r="SYI187" s="25"/>
      <c r="SYJ187" s="25"/>
      <c r="SYK187" s="25"/>
      <c r="SYL187" s="25"/>
      <c r="SYM187" s="25"/>
      <c r="SYN187" s="25"/>
      <c r="SYO187" s="25"/>
      <c r="SYP187" s="25"/>
      <c r="SYQ187" s="25"/>
      <c r="SYR187" s="25"/>
      <c r="SYS187" s="25"/>
      <c r="SYT187" s="25"/>
      <c r="SYU187" s="25"/>
      <c r="SYV187" s="25"/>
      <c r="SYW187" s="25"/>
      <c r="SYX187" s="25"/>
      <c r="SYY187" s="25"/>
      <c r="SYZ187" s="25"/>
      <c r="SZA187" s="25"/>
      <c r="SZB187" s="25"/>
      <c r="SZC187" s="25"/>
      <c r="SZD187" s="25"/>
      <c r="SZE187" s="25"/>
      <c r="SZF187" s="25"/>
      <c r="SZG187" s="25"/>
      <c r="SZH187" s="25"/>
      <c r="SZI187" s="25"/>
      <c r="SZJ187" s="25"/>
      <c r="SZK187" s="25"/>
      <c r="SZL187" s="25"/>
      <c r="SZM187" s="25"/>
      <c r="SZN187" s="25"/>
      <c r="SZO187" s="25"/>
      <c r="SZP187" s="25"/>
      <c r="SZQ187" s="25"/>
      <c r="SZR187" s="25"/>
      <c r="SZS187" s="25"/>
      <c r="SZT187" s="25"/>
      <c r="SZU187" s="25"/>
      <c r="SZV187" s="25"/>
      <c r="SZW187" s="25"/>
      <c r="SZX187" s="25"/>
      <c r="SZY187" s="25"/>
      <c r="SZZ187" s="25"/>
      <c r="TAA187" s="25"/>
      <c r="TAB187" s="25"/>
      <c r="TAC187" s="25"/>
      <c r="TAD187" s="25"/>
      <c r="TAE187" s="25"/>
      <c r="TAF187" s="25"/>
      <c r="TAG187" s="25"/>
      <c r="TAH187" s="25"/>
      <c r="TAI187" s="25"/>
      <c r="TAJ187" s="25"/>
      <c r="TAK187" s="25"/>
      <c r="TAL187" s="25"/>
      <c r="TAM187" s="25"/>
      <c r="TAN187" s="25"/>
      <c r="TAO187" s="25"/>
      <c r="TAP187" s="25"/>
      <c r="TAQ187" s="25"/>
      <c r="TAR187" s="25"/>
      <c r="TAS187" s="25"/>
      <c r="TAT187" s="25"/>
      <c r="TAU187" s="25"/>
      <c r="TAV187" s="25"/>
      <c r="TAW187" s="25"/>
      <c r="TAX187" s="25"/>
      <c r="TAY187" s="25"/>
      <c r="TAZ187" s="25"/>
      <c r="TBA187" s="25"/>
      <c r="TBB187" s="25"/>
      <c r="TBC187" s="25"/>
      <c r="TBD187" s="25"/>
      <c r="TBE187" s="25"/>
      <c r="TBF187" s="25"/>
      <c r="TBG187" s="25"/>
      <c r="TBH187" s="25"/>
      <c r="TBI187" s="25"/>
      <c r="TBJ187" s="25"/>
      <c r="TBK187" s="25"/>
      <c r="TBL187" s="25"/>
      <c r="TBM187" s="25"/>
      <c r="TBN187" s="25"/>
      <c r="TBO187" s="25"/>
      <c r="TBP187" s="25"/>
      <c r="TBQ187" s="25"/>
      <c r="TBR187" s="25"/>
      <c r="TBS187" s="25"/>
      <c r="TBT187" s="25"/>
      <c r="TBU187" s="25"/>
      <c r="TBV187" s="25"/>
      <c r="TBW187" s="25"/>
      <c r="TBX187" s="25"/>
      <c r="TBY187" s="25"/>
      <c r="TBZ187" s="25"/>
      <c r="TCA187" s="25"/>
      <c r="TCB187" s="25"/>
      <c r="TCC187" s="25"/>
      <c r="TCD187" s="25"/>
      <c r="TCE187" s="25"/>
      <c r="TCF187" s="25"/>
      <c r="TCG187" s="25"/>
      <c r="TCH187" s="25"/>
      <c r="TCI187" s="25"/>
      <c r="TCJ187" s="25"/>
      <c r="TCK187" s="25"/>
      <c r="TCL187" s="25"/>
      <c r="TCM187" s="25"/>
      <c r="TCN187" s="25"/>
      <c r="TCO187" s="25"/>
      <c r="TCP187" s="25"/>
      <c r="TCQ187" s="25"/>
      <c r="TCR187" s="25"/>
      <c r="TCS187" s="25"/>
      <c r="TCT187" s="25"/>
      <c r="TCU187" s="25"/>
      <c r="TCV187" s="25"/>
      <c r="TCW187" s="25"/>
      <c r="TCX187" s="25"/>
      <c r="TCY187" s="25"/>
      <c r="TCZ187" s="25"/>
      <c r="TDA187" s="25"/>
      <c r="TDB187" s="25"/>
      <c r="TDC187" s="25"/>
      <c r="TDD187" s="25"/>
      <c r="TDE187" s="25"/>
      <c r="TDF187" s="25"/>
      <c r="TDG187" s="25"/>
      <c r="TDH187" s="25"/>
      <c r="TDI187" s="25"/>
      <c r="TDJ187" s="25"/>
      <c r="TDK187" s="25"/>
      <c r="TDL187" s="25"/>
      <c r="TDM187" s="25"/>
      <c r="TDN187" s="25"/>
      <c r="TDO187" s="25"/>
      <c r="TDP187" s="25"/>
      <c r="TDQ187" s="25"/>
      <c r="TDR187" s="25"/>
      <c r="TDS187" s="25"/>
      <c r="TDT187" s="25"/>
      <c r="TDU187" s="25"/>
      <c r="TDV187" s="25"/>
      <c r="TDW187" s="25"/>
      <c r="TDX187" s="25"/>
      <c r="TDY187" s="25"/>
      <c r="TDZ187" s="25"/>
      <c r="TEA187" s="25"/>
      <c r="TEB187" s="25"/>
      <c r="TEC187" s="25"/>
      <c r="TED187" s="25"/>
      <c r="TEE187" s="25"/>
      <c r="TEF187" s="25"/>
      <c r="TEG187" s="25"/>
      <c r="TEH187" s="25"/>
      <c r="TEI187" s="25"/>
      <c r="TEJ187" s="25"/>
      <c r="TEK187" s="25"/>
      <c r="TEL187" s="25"/>
      <c r="TEM187" s="25"/>
      <c r="TEN187" s="25"/>
      <c r="TEO187" s="25"/>
      <c r="TEP187" s="25"/>
      <c r="TEQ187" s="25"/>
      <c r="TER187" s="25"/>
      <c r="TES187" s="25"/>
      <c r="TET187" s="25"/>
      <c r="TEU187" s="25"/>
      <c r="TEV187" s="25"/>
      <c r="TEW187" s="25"/>
      <c r="TEX187" s="25"/>
      <c r="TEY187" s="25"/>
      <c r="TEZ187" s="25"/>
      <c r="TFA187" s="25"/>
      <c r="TFB187" s="25"/>
      <c r="TFC187" s="25"/>
      <c r="TFD187" s="25"/>
      <c r="TFE187" s="25"/>
      <c r="TFF187" s="25"/>
      <c r="TFG187" s="25"/>
      <c r="TFH187" s="25"/>
      <c r="TFI187" s="25"/>
      <c r="TFJ187" s="25"/>
      <c r="TFK187" s="25"/>
      <c r="TFL187" s="25"/>
      <c r="TFM187" s="25"/>
      <c r="TFN187" s="25"/>
      <c r="TFO187" s="25"/>
      <c r="TFP187" s="25"/>
      <c r="TFQ187" s="25"/>
      <c r="TFR187" s="25"/>
      <c r="TFS187" s="25"/>
      <c r="TFT187" s="25"/>
      <c r="TFU187" s="25"/>
      <c r="TFV187" s="25"/>
      <c r="TFW187" s="25"/>
      <c r="TFX187" s="25"/>
      <c r="TFY187" s="25"/>
      <c r="TFZ187" s="25"/>
      <c r="TGA187" s="25"/>
      <c r="TGB187" s="25"/>
      <c r="TGC187" s="25"/>
      <c r="TGD187" s="25"/>
      <c r="TGE187" s="25"/>
      <c r="TGF187" s="25"/>
      <c r="TGG187" s="25"/>
      <c r="TGH187" s="25"/>
      <c r="TGI187" s="25"/>
      <c r="TGJ187" s="25"/>
      <c r="TGK187" s="25"/>
      <c r="TGL187" s="25"/>
      <c r="TGM187" s="25"/>
      <c r="TGN187" s="25"/>
      <c r="TGO187" s="25"/>
      <c r="TGP187" s="25"/>
      <c r="TGQ187" s="25"/>
      <c r="TGR187" s="25"/>
      <c r="TGS187" s="25"/>
      <c r="TGT187" s="25"/>
      <c r="TGU187" s="25"/>
      <c r="TGV187" s="25"/>
      <c r="TGW187" s="25"/>
      <c r="TGX187" s="25"/>
      <c r="TGY187" s="25"/>
      <c r="TGZ187" s="25"/>
      <c r="THA187" s="25"/>
      <c r="THB187" s="25"/>
      <c r="THC187" s="25"/>
      <c r="THD187" s="25"/>
      <c r="THE187" s="25"/>
      <c r="THF187" s="25"/>
      <c r="THG187" s="25"/>
      <c r="THH187" s="25"/>
      <c r="THI187" s="25"/>
      <c r="THJ187" s="25"/>
      <c r="THK187" s="25"/>
      <c r="THL187" s="25"/>
      <c r="THM187" s="25"/>
      <c r="THN187" s="25"/>
      <c r="THO187" s="25"/>
      <c r="THP187" s="25"/>
      <c r="THQ187" s="25"/>
      <c r="THR187" s="25"/>
      <c r="THS187" s="25"/>
      <c r="THT187" s="25"/>
      <c r="THU187" s="25"/>
      <c r="THV187" s="25"/>
      <c r="THW187" s="25"/>
      <c r="THX187" s="25"/>
      <c r="THY187" s="25"/>
      <c r="THZ187" s="25"/>
      <c r="TIA187" s="25"/>
      <c r="TIB187" s="25"/>
      <c r="TIC187" s="25"/>
      <c r="TID187" s="25"/>
      <c r="TIE187" s="25"/>
      <c r="TIF187" s="25"/>
      <c r="TIG187" s="25"/>
      <c r="TIH187" s="25"/>
      <c r="TII187" s="25"/>
      <c r="TIJ187" s="25"/>
      <c r="TIK187" s="25"/>
      <c r="TIL187" s="25"/>
      <c r="TIM187" s="25"/>
      <c r="TIN187" s="25"/>
      <c r="TIO187" s="25"/>
      <c r="TIP187" s="25"/>
      <c r="TIQ187" s="25"/>
      <c r="TIR187" s="25"/>
      <c r="TIS187" s="25"/>
      <c r="TIT187" s="25"/>
      <c r="TIU187" s="25"/>
      <c r="TIV187" s="25"/>
      <c r="TIW187" s="25"/>
      <c r="TIX187" s="25"/>
      <c r="TIY187" s="25"/>
      <c r="TIZ187" s="25"/>
      <c r="TJA187" s="25"/>
      <c r="TJB187" s="25"/>
      <c r="TJC187" s="25"/>
      <c r="TJD187" s="25"/>
      <c r="TJE187" s="25"/>
      <c r="TJF187" s="25"/>
      <c r="TJG187" s="25"/>
      <c r="TJH187" s="25"/>
      <c r="TJI187" s="25"/>
      <c r="TJJ187" s="25"/>
      <c r="TJK187" s="25"/>
      <c r="TJL187" s="25"/>
      <c r="TJM187" s="25"/>
      <c r="TJN187" s="25"/>
      <c r="TJO187" s="25"/>
      <c r="TJP187" s="25"/>
      <c r="TJQ187" s="25"/>
      <c r="TJR187" s="25"/>
      <c r="TJS187" s="25"/>
      <c r="TJT187" s="25"/>
      <c r="TJU187" s="25"/>
      <c r="TJV187" s="25"/>
      <c r="TJW187" s="25"/>
      <c r="TJX187" s="25"/>
      <c r="TJY187" s="25"/>
      <c r="TJZ187" s="25"/>
      <c r="TKA187" s="25"/>
      <c r="TKB187" s="25"/>
      <c r="TKC187" s="25"/>
      <c r="TKD187" s="25"/>
      <c r="TKE187" s="25"/>
      <c r="TKF187" s="25"/>
      <c r="TKG187" s="25"/>
      <c r="TKH187" s="25"/>
      <c r="TKI187" s="25"/>
      <c r="TKJ187" s="25"/>
      <c r="TKK187" s="25"/>
      <c r="TKL187" s="25"/>
      <c r="TKM187" s="25"/>
      <c r="TKN187" s="25"/>
      <c r="TKO187" s="25"/>
      <c r="TKP187" s="25"/>
      <c r="TKQ187" s="25"/>
      <c r="TKR187" s="25"/>
      <c r="TKS187" s="25"/>
      <c r="TKT187" s="25"/>
      <c r="TKU187" s="25"/>
      <c r="TKV187" s="25"/>
      <c r="TKW187" s="25"/>
      <c r="TKX187" s="25"/>
      <c r="TKY187" s="25"/>
      <c r="TKZ187" s="25"/>
      <c r="TLA187" s="25"/>
      <c r="TLB187" s="25"/>
      <c r="TLC187" s="25"/>
      <c r="TLD187" s="25"/>
      <c r="TLE187" s="25"/>
      <c r="TLF187" s="25"/>
      <c r="TLG187" s="25"/>
      <c r="TLH187" s="25"/>
      <c r="TLI187" s="25"/>
      <c r="TLJ187" s="25"/>
      <c r="TLK187" s="25"/>
      <c r="TLL187" s="25"/>
      <c r="TLM187" s="25"/>
      <c r="TLN187" s="25"/>
      <c r="TLO187" s="25"/>
      <c r="TLP187" s="25"/>
      <c r="TLQ187" s="25"/>
      <c r="TLR187" s="25"/>
      <c r="TLS187" s="25"/>
      <c r="TLT187" s="25"/>
      <c r="TLU187" s="25"/>
      <c r="TLV187" s="25"/>
      <c r="TLW187" s="25"/>
      <c r="TLX187" s="25"/>
      <c r="TLY187" s="25"/>
      <c r="TLZ187" s="25"/>
      <c r="TMA187" s="25"/>
      <c r="TMB187" s="25"/>
      <c r="TMC187" s="25"/>
      <c r="TMD187" s="25"/>
      <c r="TME187" s="25"/>
      <c r="TMF187" s="25"/>
      <c r="TMG187" s="25"/>
      <c r="TMH187" s="25"/>
      <c r="TMI187" s="25"/>
      <c r="TMJ187" s="25"/>
      <c r="TMK187" s="25"/>
      <c r="TML187" s="25"/>
      <c r="TMM187" s="25"/>
      <c r="TMN187" s="25"/>
      <c r="TMO187" s="25"/>
      <c r="TMP187" s="25"/>
      <c r="TMQ187" s="25"/>
      <c r="TMR187" s="25"/>
      <c r="TMS187" s="25"/>
      <c r="TMT187" s="25"/>
      <c r="TMU187" s="25"/>
      <c r="TMV187" s="25"/>
      <c r="TMW187" s="25"/>
      <c r="TMX187" s="25"/>
      <c r="TMY187" s="25"/>
      <c r="TMZ187" s="25"/>
      <c r="TNA187" s="25"/>
      <c r="TNB187" s="25"/>
      <c r="TNC187" s="25"/>
      <c r="TND187" s="25"/>
      <c r="TNE187" s="25"/>
      <c r="TNF187" s="25"/>
      <c r="TNG187" s="25"/>
      <c r="TNH187" s="25"/>
      <c r="TNI187" s="25"/>
      <c r="TNJ187" s="25"/>
      <c r="TNK187" s="25"/>
      <c r="TNL187" s="25"/>
      <c r="TNM187" s="25"/>
      <c r="TNN187" s="25"/>
      <c r="TNO187" s="25"/>
      <c r="TNP187" s="25"/>
      <c r="TNQ187" s="25"/>
      <c r="TNR187" s="25"/>
      <c r="TNS187" s="25"/>
      <c r="TNT187" s="25"/>
      <c r="TNU187" s="25"/>
      <c r="TNV187" s="25"/>
      <c r="TNW187" s="25"/>
      <c r="TNX187" s="25"/>
      <c r="TNY187" s="25"/>
      <c r="TNZ187" s="25"/>
      <c r="TOA187" s="25"/>
      <c r="TOB187" s="25"/>
      <c r="TOC187" s="25"/>
      <c r="TOD187" s="25"/>
      <c r="TOE187" s="25"/>
      <c r="TOF187" s="25"/>
      <c r="TOG187" s="25"/>
      <c r="TOH187" s="25"/>
      <c r="TOI187" s="25"/>
      <c r="TOJ187" s="25"/>
      <c r="TOK187" s="25"/>
      <c r="TOL187" s="25"/>
      <c r="TOM187" s="25"/>
      <c r="TON187" s="25"/>
      <c r="TOO187" s="25"/>
      <c r="TOP187" s="25"/>
      <c r="TOQ187" s="25"/>
      <c r="TOR187" s="25"/>
      <c r="TOS187" s="25"/>
      <c r="TOT187" s="25"/>
      <c r="TOU187" s="25"/>
      <c r="TOV187" s="25"/>
      <c r="TOW187" s="25"/>
      <c r="TOX187" s="25"/>
      <c r="TOY187" s="25"/>
      <c r="TOZ187" s="25"/>
      <c r="TPA187" s="25"/>
      <c r="TPB187" s="25"/>
      <c r="TPC187" s="25"/>
      <c r="TPD187" s="25"/>
      <c r="TPE187" s="25"/>
      <c r="TPF187" s="25"/>
      <c r="TPG187" s="25"/>
      <c r="TPH187" s="25"/>
      <c r="TPI187" s="25"/>
      <c r="TPJ187" s="25"/>
      <c r="TPK187" s="25"/>
      <c r="TPL187" s="25"/>
      <c r="TPM187" s="25"/>
      <c r="TPN187" s="25"/>
      <c r="TPO187" s="25"/>
      <c r="TPP187" s="25"/>
      <c r="TPQ187" s="25"/>
      <c r="TPR187" s="25"/>
      <c r="TPS187" s="25"/>
      <c r="TPT187" s="25"/>
      <c r="TPU187" s="25"/>
      <c r="TPV187" s="25"/>
      <c r="TPW187" s="25"/>
      <c r="TPX187" s="25"/>
      <c r="TPY187" s="25"/>
      <c r="TPZ187" s="25"/>
      <c r="TQA187" s="25"/>
      <c r="TQB187" s="25"/>
      <c r="TQC187" s="25"/>
      <c r="TQD187" s="25"/>
      <c r="TQE187" s="25"/>
      <c r="TQF187" s="25"/>
      <c r="TQG187" s="25"/>
      <c r="TQH187" s="25"/>
      <c r="TQI187" s="25"/>
      <c r="TQJ187" s="25"/>
      <c r="TQK187" s="25"/>
      <c r="TQL187" s="25"/>
      <c r="TQM187" s="25"/>
      <c r="TQN187" s="25"/>
      <c r="TQO187" s="25"/>
      <c r="TQP187" s="25"/>
      <c r="TQQ187" s="25"/>
      <c r="TQR187" s="25"/>
      <c r="TQS187" s="25"/>
      <c r="TQT187" s="25"/>
      <c r="TQU187" s="25"/>
      <c r="TQV187" s="25"/>
      <c r="TQW187" s="25"/>
      <c r="TQX187" s="25"/>
      <c r="TQY187" s="25"/>
      <c r="TQZ187" s="25"/>
      <c r="TRA187" s="25"/>
      <c r="TRB187" s="25"/>
      <c r="TRC187" s="25"/>
      <c r="TRD187" s="25"/>
      <c r="TRE187" s="25"/>
      <c r="TRF187" s="25"/>
      <c r="TRG187" s="25"/>
      <c r="TRH187" s="25"/>
      <c r="TRI187" s="25"/>
      <c r="TRJ187" s="25"/>
      <c r="TRK187" s="25"/>
      <c r="TRL187" s="25"/>
      <c r="TRM187" s="25"/>
      <c r="TRN187" s="25"/>
      <c r="TRO187" s="25"/>
      <c r="TRP187" s="25"/>
      <c r="TRQ187" s="25"/>
      <c r="TRR187" s="25"/>
      <c r="TRS187" s="25"/>
      <c r="TRT187" s="25"/>
      <c r="TRU187" s="25"/>
      <c r="TRV187" s="25"/>
      <c r="TRW187" s="25"/>
      <c r="TRX187" s="25"/>
      <c r="TRY187" s="25"/>
      <c r="TRZ187" s="25"/>
      <c r="TSA187" s="25"/>
      <c r="TSB187" s="25"/>
      <c r="TSC187" s="25"/>
      <c r="TSD187" s="25"/>
      <c r="TSE187" s="25"/>
      <c r="TSF187" s="25"/>
      <c r="TSG187" s="25"/>
      <c r="TSH187" s="25"/>
      <c r="TSI187" s="25"/>
      <c r="TSJ187" s="25"/>
      <c r="TSK187" s="25"/>
      <c r="TSL187" s="25"/>
      <c r="TSM187" s="25"/>
      <c r="TSN187" s="25"/>
      <c r="TSO187" s="25"/>
      <c r="TSP187" s="25"/>
      <c r="TSQ187" s="25"/>
      <c r="TSR187" s="25"/>
      <c r="TSS187" s="25"/>
      <c r="TST187" s="25"/>
      <c r="TSU187" s="25"/>
      <c r="TSV187" s="25"/>
      <c r="TSW187" s="25"/>
      <c r="TSX187" s="25"/>
      <c r="TSY187" s="25"/>
      <c r="TSZ187" s="25"/>
      <c r="TTA187" s="25"/>
      <c r="TTB187" s="25"/>
      <c r="TTC187" s="25"/>
      <c r="TTD187" s="25"/>
      <c r="TTE187" s="25"/>
      <c r="TTF187" s="25"/>
      <c r="TTG187" s="25"/>
      <c r="TTH187" s="25"/>
      <c r="TTI187" s="25"/>
      <c r="TTJ187" s="25"/>
      <c r="TTK187" s="25"/>
      <c r="TTL187" s="25"/>
      <c r="TTM187" s="25"/>
      <c r="TTN187" s="25"/>
      <c r="TTO187" s="25"/>
      <c r="TTP187" s="25"/>
      <c r="TTQ187" s="25"/>
      <c r="TTR187" s="25"/>
      <c r="TTS187" s="25"/>
      <c r="TTT187" s="25"/>
      <c r="TTU187" s="25"/>
      <c r="TTV187" s="25"/>
      <c r="TTW187" s="25"/>
      <c r="TTX187" s="25"/>
      <c r="TTY187" s="25"/>
      <c r="TTZ187" s="25"/>
      <c r="TUA187" s="25"/>
      <c r="TUB187" s="25"/>
      <c r="TUC187" s="25"/>
      <c r="TUD187" s="25"/>
      <c r="TUE187" s="25"/>
      <c r="TUF187" s="25"/>
      <c r="TUG187" s="25"/>
      <c r="TUH187" s="25"/>
      <c r="TUI187" s="25"/>
      <c r="TUJ187" s="25"/>
      <c r="TUK187" s="25"/>
      <c r="TUL187" s="25"/>
      <c r="TUM187" s="25"/>
      <c r="TUN187" s="25"/>
      <c r="TUO187" s="25"/>
      <c r="TUP187" s="25"/>
      <c r="TUQ187" s="25"/>
      <c r="TUR187" s="25"/>
      <c r="TUS187" s="25"/>
      <c r="TUT187" s="25"/>
      <c r="TUU187" s="25"/>
      <c r="TUV187" s="25"/>
      <c r="TUW187" s="25"/>
      <c r="TUX187" s="25"/>
      <c r="TUY187" s="25"/>
      <c r="TUZ187" s="25"/>
      <c r="TVA187" s="25"/>
      <c r="TVB187" s="25"/>
      <c r="TVC187" s="25"/>
      <c r="TVD187" s="25"/>
      <c r="TVE187" s="25"/>
      <c r="TVF187" s="25"/>
      <c r="TVG187" s="25"/>
      <c r="TVH187" s="25"/>
      <c r="TVI187" s="25"/>
      <c r="TVJ187" s="25"/>
      <c r="TVK187" s="25"/>
      <c r="TVL187" s="25"/>
      <c r="TVM187" s="25"/>
      <c r="TVN187" s="25"/>
      <c r="TVO187" s="25"/>
      <c r="TVP187" s="25"/>
      <c r="TVQ187" s="25"/>
      <c r="TVR187" s="25"/>
      <c r="TVS187" s="25"/>
      <c r="TVT187" s="25"/>
      <c r="TVU187" s="25"/>
      <c r="TVV187" s="25"/>
      <c r="TVW187" s="25"/>
      <c r="TVX187" s="25"/>
      <c r="TVY187" s="25"/>
      <c r="TVZ187" s="25"/>
      <c r="TWA187" s="25"/>
      <c r="TWB187" s="25"/>
      <c r="TWC187" s="25"/>
      <c r="TWD187" s="25"/>
      <c r="TWE187" s="25"/>
      <c r="TWF187" s="25"/>
      <c r="TWG187" s="25"/>
      <c r="TWH187" s="25"/>
      <c r="TWI187" s="25"/>
      <c r="TWJ187" s="25"/>
      <c r="TWK187" s="25"/>
      <c r="TWL187" s="25"/>
      <c r="TWM187" s="25"/>
      <c r="TWN187" s="25"/>
      <c r="TWO187" s="25"/>
      <c r="TWP187" s="25"/>
      <c r="TWQ187" s="25"/>
      <c r="TWR187" s="25"/>
      <c r="TWS187" s="25"/>
      <c r="TWT187" s="25"/>
      <c r="TWU187" s="25"/>
      <c r="TWV187" s="25"/>
      <c r="TWW187" s="25"/>
      <c r="TWX187" s="25"/>
      <c r="TWY187" s="25"/>
      <c r="TWZ187" s="25"/>
      <c r="TXA187" s="25"/>
      <c r="TXB187" s="25"/>
      <c r="TXC187" s="25"/>
      <c r="TXD187" s="25"/>
      <c r="TXE187" s="25"/>
      <c r="TXF187" s="25"/>
      <c r="TXG187" s="25"/>
      <c r="TXH187" s="25"/>
      <c r="TXI187" s="25"/>
      <c r="TXJ187" s="25"/>
      <c r="TXK187" s="25"/>
      <c r="TXL187" s="25"/>
      <c r="TXM187" s="25"/>
      <c r="TXN187" s="25"/>
      <c r="TXO187" s="25"/>
      <c r="TXP187" s="25"/>
      <c r="TXQ187" s="25"/>
      <c r="TXR187" s="25"/>
      <c r="TXS187" s="25"/>
      <c r="TXT187" s="25"/>
      <c r="TXU187" s="25"/>
      <c r="TXV187" s="25"/>
      <c r="TXW187" s="25"/>
      <c r="TXX187" s="25"/>
      <c r="TXY187" s="25"/>
      <c r="TXZ187" s="25"/>
      <c r="TYA187" s="25"/>
      <c r="TYB187" s="25"/>
      <c r="TYC187" s="25"/>
      <c r="TYD187" s="25"/>
      <c r="TYE187" s="25"/>
      <c r="TYF187" s="25"/>
      <c r="TYG187" s="25"/>
      <c r="TYH187" s="25"/>
      <c r="TYI187" s="25"/>
      <c r="TYJ187" s="25"/>
      <c r="TYK187" s="25"/>
      <c r="TYL187" s="25"/>
      <c r="TYM187" s="25"/>
      <c r="TYN187" s="25"/>
      <c r="TYO187" s="25"/>
      <c r="TYP187" s="25"/>
      <c r="TYQ187" s="25"/>
      <c r="TYR187" s="25"/>
      <c r="TYS187" s="25"/>
      <c r="TYT187" s="25"/>
      <c r="TYU187" s="25"/>
      <c r="TYV187" s="25"/>
      <c r="TYW187" s="25"/>
      <c r="TYX187" s="25"/>
      <c r="TYY187" s="25"/>
      <c r="TYZ187" s="25"/>
      <c r="TZA187" s="25"/>
      <c r="TZB187" s="25"/>
      <c r="TZC187" s="25"/>
      <c r="TZD187" s="25"/>
      <c r="TZE187" s="25"/>
      <c r="TZF187" s="25"/>
      <c r="TZG187" s="25"/>
      <c r="TZH187" s="25"/>
      <c r="TZI187" s="25"/>
      <c r="TZJ187" s="25"/>
      <c r="TZK187" s="25"/>
      <c r="TZL187" s="25"/>
      <c r="TZM187" s="25"/>
      <c r="TZN187" s="25"/>
      <c r="TZO187" s="25"/>
      <c r="TZP187" s="25"/>
      <c r="TZQ187" s="25"/>
      <c r="TZR187" s="25"/>
      <c r="TZS187" s="25"/>
      <c r="TZT187" s="25"/>
      <c r="TZU187" s="25"/>
      <c r="TZV187" s="25"/>
      <c r="TZW187" s="25"/>
      <c r="TZX187" s="25"/>
      <c r="TZY187" s="25"/>
      <c r="TZZ187" s="25"/>
      <c r="UAA187" s="25"/>
      <c r="UAB187" s="25"/>
      <c r="UAC187" s="25"/>
      <c r="UAD187" s="25"/>
      <c r="UAE187" s="25"/>
      <c r="UAF187" s="25"/>
      <c r="UAG187" s="25"/>
      <c r="UAH187" s="25"/>
      <c r="UAI187" s="25"/>
      <c r="UAJ187" s="25"/>
      <c r="UAK187" s="25"/>
      <c r="UAL187" s="25"/>
      <c r="UAM187" s="25"/>
      <c r="UAN187" s="25"/>
      <c r="UAO187" s="25"/>
      <c r="UAP187" s="25"/>
      <c r="UAQ187" s="25"/>
      <c r="UAR187" s="25"/>
      <c r="UAS187" s="25"/>
      <c r="UAT187" s="25"/>
      <c r="UAU187" s="25"/>
      <c r="UAV187" s="25"/>
      <c r="UAW187" s="25"/>
      <c r="UAX187" s="25"/>
      <c r="UAY187" s="25"/>
      <c r="UAZ187" s="25"/>
      <c r="UBA187" s="25"/>
      <c r="UBB187" s="25"/>
      <c r="UBC187" s="25"/>
      <c r="UBD187" s="25"/>
      <c r="UBE187" s="25"/>
      <c r="UBF187" s="25"/>
      <c r="UBG187" s="25"/>
      <c r="UBH187" s="25"/>
      <c r="UBI187" s="25"/>
      <c r="UBJ187" s="25"/>
      <c r="UBK187" s="25"/>
      <c r="UBL187" s="25"/>
      <c r="UBM187" s="25"/>
      <c r="UBN187" s="25"/>
      <c r="UBO187" s="25"/>
      <c r="UBP187" s="25"/>
      <c r="UBQ187" s="25"/>
      <c r="UBR187" s="25"/>
      <c r="UBS187" s="25"/>
      <c r="UBT187" s="25"/>
      <c r="UBU187" s="25"/>
      <c r="UBV187" s="25"/>
      <c r="UBW187" s="25"/>
      <c r="UBX187" s="25"/>
      <c r="UBY187" s="25"/>
      <c r="UBZ187" s="25"/>
      <c r="UCA187" s="25"/>
      <c r="UCB187" s="25"/>
      <c r="UCC187" s="25"/>
      <c r="UCD187" s="25"/>
      <c r="UCE187" s="25"/>
      <c r="UCF187" s="25"/>
      <c r="UCG187" s="25"/>
      <c r="UCH187" s="25"/>
      <c r="UCI187" s="25"/>
      <c r="UCJ187" s="25"/>
      <c r="UCK187" s="25"/>
      <c r="UCL187" s="25"/>
      <c r="UCM187" s="25"/>
      <c r="UCN187" s="25"/>
      <c r="UCO187" s="25"/>
      <c r="UCP187" s="25"/>
      <c r="UCQ187" s="25"/>
      <c r="UCR187" s="25"/>
      <c r="UCS187" s="25"/>
      <c r="UCT187" s="25"/>
      <c r="UCU187" s="25"/>
      <c r="UCV187" s="25"/>
      <c r="UCW187" s="25"/>
      <c r="UCX187" s="25"/>
      <c r="UCY187" s="25"/>
      <c r="UCZ187" s="25"/>
      <c r="UDA187" s="25"/>
      <c r="UDB187" s="25"/>
      <c r="UDC187" s="25"/>
      <c r="UDD187" s="25"/>
      <c r="UDE187" s="25"/>
      <c r="UDF187" s="25"/>
      <c r="UDG187" s="25"/>
      <c r="UDH187" s="25"/>
      <c r="UDI187" s="25"/>
      <c r="UDJ187" s="25"/>
      <c r="UDK187" s="25"/>
      <c r="UDL187" s="25"/>
      <c r="UDM187" s="25"/>
      <c r="UDN187" s="25"/>
      <c r="UDO187" s="25"/>
      <c r="UDP187" s="25"/>
      <c r="UDQ187" s="25"/>
      <c r="UDR187" s="25"/>
      <c r="UDS187" s="25"/>
      <c r="UDT187" s="25"/>
      <c r="UDU187" s="25"/>
      <c r="UDV187" s="25"/>
      <c r="UDW187" s="25"/>
      <c r="UDX187" s="25"/>
      <c r="UDY187" s="25"/>
      <c r="UDZ187" s="25"/>
      <c r="UEA187" s="25"/>
      <c r="UEB187" s="25"/>
      <c r="UEC187" s="25"/>
      <c r="UED187" s="25"/>
      <c r="UEE187" s="25"/>
      <c r="UEF187" s="25"/>
      <c r="UEG187" s="25"/>
      <c r="UEH187" s="25"/>
      <c r="UEI187" s="25"/>
      <c r="UEJ187" s="25"/>
      <c r="UEK187" s="25"/>
      <c r="UEL187" s="25"/>
      <c r="UEM187" s="25"/>
      <c r="UEN187" s="25"/>
      <c r="UEO187" s="25"/>
      <c r="UEP187" s="25"/>
      <c r="UEQ187" s="25"/>
      <c r="UER187" s="25"/>
      <c r="UES187" s="25"/>
      <c r="UET187" s="25"/>
      <c r="UEU187" s="25"/>
      <c r="UEV187" s="25"/>
      <c r="UEW187" s="25"/>
      <c r="UEX187" s="25"/>
      <c r="UEY187" s="25"/>
      <c r="UEZ187" s="25"/>
      <c r="UFA187" s="25"/>
      <c r="UFB187" s="25"/>
      <c r="UFC187" s="25"/>
      <c r="UFD187" s="25"/>
      <c r="UFE187" s="25"/>
      <c r="UFF187" s="25"/>
      <c r="UFG187" s="25"/>
      <c r="UFH187" s="25"/>
      <c r="UFI187" s="25"/>
      <c r="UFJ187" s="25"/>
      <c r="UFK187" s="25"/>
      <c r="UFL187" s="25"/>
      <c r="UFM187" s="25"/>
      <c r="UFN187" s="25"/>
      <c r="UFO187" s="25"/>
      <c r="UFP187" s="25"/>
      <c r="UFQ187" s="25"/>
      <c r="UFR187" s="25"/>
      <c r="UFS187" s="25"/>
      <c r="UFT187" s="25"/>
      <c r="UFU187" s="25"/>
      <c r="UFV187" s="25"/>
      <c r="UFW187" s="25"/>
      <c r="UFX187" s="25"/>
      <c r="UFY187" s="25"/>
      <c r="UFZ187" s="25"/>
      <c r="UGA187" s="25"/>
      <c r="UGB187" s="25"/>
      <c r="UGC187" s="25"/>
      <c r="UGD187" s="25"/>
      <c r="UGE187" s="25"/>
      <c r="UGF187" s="25"/>
      <c r="UGG187" s="25"/>
      <c r="UGH187" s="25"/>
      <c r="UGI187" s="25"/>
      <c r="UGJ187" s="25"/>
      <c r="UGK187" s="25"/>
      <c r="UGL187" s="25"/>
      <c r="UGM187" s="25"/>
      <c r="UGN187" s="25"/>
      <c r="UGO187" s="25"/>
      <c r="UGP187" s="25"/>
      <c r="UGQ187" s="25"/>
      <c r="UGR187" s="25"/>
      <c r="UGS187" s="25"/>
      <c r="UGT187" s="25"/>
      <c r="UGU187" s="25"/>
      <c r="UGV187" s="25"/>
      <c r="UGW187" s="25"/>
      <c r="UGX187" s="25"/>
      <c r="UGY187" s="25"/>
      <c r="UGZ187" s="25"/>
      <c r="UHA187" s="25"/>
      <c r="UHB187" s="25"/>
      <c r="UHC187" s="25"/>
      <c r="UHD187" s="25"/>
      <c r="UHE187" s="25"/>
      <c r="UHF187" s="25"/>
      <c r="UHG187" s="25"/>
      <c r="UHH187" s="25"/>
      <c r="UHI187" s="25"/>
      <c r="UHJ187" s="25"/>
      <c r="UHK187" s="25"/>
      <c r="UHL187" s="25"/>
      <c r="UHM187" s="25"/>
      <c r="UHN187" s="25"/>
      <c r="UHO187" s="25"/>
      <c r="UHP187" s="25"/>
      <c r="UHQ187" s="25"/>
      <c r="UHR187" s="25"/>
      <c r="UHS187" s="25"/>
      <c r="UHT187" s="25"/>
      <c r="UHU187" s="25"/>
      <c r="UHV187" s="25"/>
      <c r="UHW187" s="25"/>
      <c r="UHX187" s="25"/>
      <c r="UHY187" s="25"/>
      <c r="UHZ187" s="25"/>
      <c r="UIA187" s="25"/>
      <c r="UIB187" s="25"/>
      <c r="UIC187" s="25"/>
      <c r="UID187" s="25"/>
      <c r="UIE187" s="25"/>
      <c r="UIF187" s="25"/>
      <c r="UIG187" s="25"/>
      <c r="UIH187" s="25"/>
      <c r="UII187" s="25"/>
      <c r="UIJ187" s="25"/>
      <c r="UIK187" s="25"/>
      <c r="UIL187" s="25"/>
      <c r="UIM187" s="25"/>
      <c r="UIN187" s="25"/>
      <c r="UIO187" s="25"/>
      <c r="UIP187" s="25"/>
      <c r="UIQ187" s="25"/>
      <c r="UIR187" s="25"/>
      <c r="UIS187" s="25"/>
      <c r="UIT187" s="25"/>
      <c r="UIU187" s="25"/>
      <c r="UIV187" s="25"/>
      <c r="UIW187" s="25"/>
      <c r="UIX187" s="25"/>
      <c r="UIY187" s="25"/>
      <c r="UIZ187" s="25"/>
      <c r="UJA187" s="25"/>
      <c r="UJB187" s="25"/>
      <c r="UJC187" s="25"/>
      <c r="UJD187" s="25"/>
      <c r="UJE187" s="25"/>
      <c r="UJF187" s="25"/>
      <c r="UJG187" s="25"/>
      <c r="UJH187" s="25"/>
      <c r="UJI187" s="25"/>
      <c r="UJJ187" s="25"/>
      <c r="UJK187" s="25"/>
      <c r="UJL187" s="25"/>
      <c r="UJM187" s="25"/>
      <c r="UJN187" s="25"/>
      <c r="UJO187" s="25"/>
      <c r="UJP187" s="25"/>
      <c r="UJQ187" s="25"/>
      <c r="UJR187" s="25"/>
      <c r="UJS187" s="25"/>
      <c r="UJT187" s="25"/>
      <c r="UJU187" s="25"/>
      <c r="UJV187" s="25"/>
      <c r="UJW187" s="25"/>
      <c r="UJX187" s="25"/>
      <c r="UJY187" s="25"/>
      <c r="UJZ187" s="25"/>
      <c r="UKA187" s="25"/>
      <c r="UKB187" s="25"/>
      <c r="UKC187" s="25"/>
      <c r="UKD187" s="25"/>
      <c r="UKE187" s="25"/>
      <c r="UKF187" s="25"/>
      <c r="UKG187" s="25"/>
      <c r="UKH187" s="25"/>
      <c r="UKI187" s="25"/>
      <c r="UKJ187" s="25"/>
      <c r="UKK187" s="25"/>
      <c r="UKL187" s="25"/>
      <c r="UKM187" s="25"/>
      <c r="UKN187" s="25"/>
      <c r="UKO187" s="25"/>
      <c r="UKP187" s="25"/>
      <c r="UKQ187" s="25"/>
      <c r="UKR187" s="25"/>
      <c r="UKS187" s="25"/>
      <c r="UKT187" s="25"/>
      <c r="UKU187" s="25"/>
      <c r="UKV187" s="25"/>
      <c r="UKW187" s="25"/>
      <c r="UKX187" s="25"/>
      <c r="UKY187" s="25"/>
      <c r="UKZ187" s="25"/>
      <c r="ULA187" s="25"/>
      <c r="ULB187" s="25"/>
      <c r="ULC187" s="25"/>
      <c r="ULD187" s="25"/>
      <c r="ULE187" s="25"/>
      <c r="ULF187" s="25"/>
      <c r="ULG187" s="25"/>
      <c r="ULH187" s="25"/>
      <c r="ULI187" s="25"/>
      <c r="ULJ187" s="25"/>
      <c r="ULK187" s="25"/>
      <c r="ULL187" s="25"/>
      <c r="ULM187" s="25"/>
      <c r="ULN187" s="25"/>
      <c r="ULO187" s="25"/>
      <c r="ULP187" s="25"/>
      <c r="ULQ187" s="25"/>
      <c r="ULR187" s="25"/>
      <c r="ULS187" s="25"/>
      <c r="ULT187" s="25"/>
      <c r="ULU187" s="25"/>
      <c r="ULV187" s="25"/>
      <c r="ULW187" s="25"/>
      <c r="ULX187" s="25"/>
      <c r="ULY187" s="25"/>
      <c r="ULZ187" s="25"/>
      <c r="UMA187" s="25"/>
      <c r="UMB187" s="25"/>
      <c r="UMC187" s="25"/>
      <c r="UMD187" s="25"/>
      <c r="UME187" s="25"/>
      <c r="UMF187" s="25"/>
      <c r="UMG187" s="25"/>
      <c r="UMH187" s="25"/>
      <c r="UMI187" s="25"/>
      <c r="UMJ187" s="25"/>
      <c r="UMK187" s="25"/>
      <c r="UML187" s="25"/>
      <c r="UMM187" s="25"/>
      <c r="UMN187" s="25"/>
      <c r="UMO187" s="25"/>
      <c r="UMP187" s="25"/>
      <c r="UMQ187" s="25"/>
      <c r="UMR187" s="25"/>
      <c r="UMS187" s="25"/>
      <c r="UMT187" s="25"/>
      <c r="UMU187" s="25"/>
      <c r="UMV187" s="25"/>
      <c r="UMW187" s="25"/>
      <c r="UMX187" s="25"/>
      <c r="UMY187" s="25"/>
      <c r="UMZ187" s="25"/>
      <c r="UNA187" s="25"/>
      <c r="UNB187" s="25"/>
      <c r="UNC187" s="25"/>
      <c r="UND187" s="25"/>
      <c r="UNE187" s="25"/>
      <c r="UNF187" s="25"/>
      <c r="UNG187" s="25"/>
      <c r="UNH187" s="25"/>
      <c r="UNI187" s="25"/>
      <c r="UNJ187" s="25"/>
      <c r="UNK187" s="25"/>
      <c r="UNL187" s="25"/>
      <c r="UNM187" s="25"/>
      <c r="UNN187" s="25"/>
      <c r="UNO187" s="25"/>
      <c r="UNP187" s="25"/>
      <c r="UNQ187" s="25"/>
      <c r="UNR187" s="25"/>
      <c r="UNS187" s="25"/>
      <c r="UNT187" s="25"/>
      <c r="UNU187" s="25"/>
      <c r="UNV187" s="25"/>
      <c r="UNW187" s="25"/>
      <c r="UNX187" s="25"/>
      <c r="UNY187" s="25"/>
      <c r="UNZ187" s="25"/>
      <c r="UOA187" s="25"/>
      <c r="UOB187" s="25"/>
      <c r="UOC187" s="25"/>
      <c r="UOD187" s="25"/>
      <c r="UOE187" s="25"/>
      <c r="UOF187" s="25"/>
      <c r="UOG187" s="25"/>
      <c r="UOH187" s="25"/>
      <c r="UOI187" s="25"/>
      <c r="UOJ187" s="25"/>
      <c r="UOK187" s="25"/>
      <c r="UOL187" s="25"/>
      <c r="UOM187" s="25"/>
      <c r="UON187" s="25"/>
      <c r="UOO187" s="25"/>
      <c r="UOP187" s="25"/>
      <c r="UOQ187" s="25"/>
      <c r="UOR187" s="25"/>
      <c r="UOS187" s="25"/>
      <c r="UOT187" s="25"/>
      <c r="UOU187" s="25"/>
      <c r="UOV187" s="25"/>
      <c r="UOW187" s="25"/>
      <c r="UOX187" s="25"/>
      <c r="UOY187" s="25"/>
      <c r="UOZ187" s="25"/>
      <c r="UPA187" s="25"/>
      <c r="UPB187" s="25"/>
      <c r="UPC187" s="25"/>
      <c r="UPD187" s="25"/>
      <c r="UPE187" s="25"/>
      <c r="UPF187" s="25"/>
      <c r="UPG187" s="25"/>
      <c r="UPH187" s="25"/>
      <c r="UPI187" s="25"/>
      <c r="UPJ187" s="25"/>
      <c r="UPK187" s="25"/>
      <c r="UPL187" s="25"/>
      <c r="UPM187" s="25"/>
      <c r="UPN187" s="25"/>
      <c r="UPO187" s="25"/>
      <c r="UPP187" s="25"/>
      <c r="UPQ187" s="25"/>
      <c r="UPR187" s="25"/>
      <c r="UPS187" s="25"/>
      <c r="UPT187" s="25"/>
      <c r="UPU187" s="25"/>
      <c r="UPV187" s="25"/>
      <c r="UPW187" s="25"/>
      <c r="UPX187" s="25"/>
      <c r="UPY187" s="25"/>
      <c r="UPZ187" s="25"/>
      <c r="UQA187" s="25"/>
      <c r="UQB187" s="25"/>
      <c r="UQC187" s="25"/>
      <c r="UQD187" s="25"/>
      <c r="UQE187" s="25"/>
      <c r="UQF187" s="25"/>
      <c r="UQG187" s="25"/>
      <c r="UQH187" s="25"/>
      <c r="UQI187" s="25"/>
      <c r="UQJ187" s="25"/>
      <c r="UQK187" s="25"/>
      <c r="UQL187" s="25"/>
      <c r="UQM187" s="25"/>
      <c r="UQN187" s="25"/>
      <c r="UQO187" s="25"/>
      <c r="UQP187" s="25"/>
      <c r="UQQ187" s="25"/>
      <c r="UQR187" s="25"/>
      <c r="UQS187" s="25"/>
      <c r="UQT187" s="25"/>
      <c r="UQU187" s="25"/>
      <c r="UQV187" s="25"/>
      <c r="UQW187" s="25"/>
      <c r="UQX187" s="25"/>
      <c r="UQY187" s="25"/>
      <c r="UQZ187" s="25"/>
      <c r="URA187" s="25"/>
      <c r="URB187" s="25"/>
      <c r="URC187" s="25"/>
      <c r="URD187" s="25"/>
      <c r="URE187" s="25"/>
      <c r="URF187" s="25"/>
      <c r="URG187" s="25"/>
      <c r="URH187" s="25"/>
      <c r="URI187" s="25"/>
      <c r="URJ187" s="25"/>
      <c r="URK187" s="25"/>
      <c r="URL187" s="25"/>
      <c r="URM187" s="25"/>
      <c r="URN187" s="25"/>
      <c r="URO187" s="25"/>
      <c r="URP187" s="25"/>
      <c r="URQ187" s="25"/>
      <c r="URR187" s="25"/>
      <c r="URS187" s="25"/>
      <c r="URT187" s="25"/>
      <c r="URU187" s="25"/>
      <c r="URV187" s="25"/>
      <c r="URW187" s="25"/>
      <c r="URX187" s="25"/>
      <c r="URY187" s="25"/>
      <c r="URZ187" s="25"/>
      <c r="USA187" s="25"/>
      <c r="USB187" s="25"/>
      <c r="USC187" s="25"/>
      <c r="USD187" s="25"/>
      <c r="USE187" s="25"/>
      <c r="USF187" s="25"/>
      <c r="USG187" s="25"/>
      <c r="USH187" s="25"/>
      <c r="USI187" s="25"/>
      <c r="USJ187" s="25"/>
      <c r="USK187" s="25"/>
      <c r="USL187" s="25"/>
      <c r="USM187" s="25"/>
      <c r="USN187" s="25"/>
      <c r="USO187" s="25"/>
      <c r="USP187" s="25"/>
      <c r="USQ187" s="25"/>
      <c r="USR187" s="25"/>
      <c r="USS187" s="25"/>
      <c r="UST187" s="25"/>
      <c r="USU187" s="25"/>
      <c r="USV187" s="25"/>
      <c r="USW187" s="25"/>
      <c r="USX187" s="25"/>
      <c r="USY187" s="25"/>
      <c r="USZ187" s="25"/>
      <c r="UTA187" s="25"/>
      <c r="UTB187" s="25"/>
      <c r="UTC187" s="25"/>
      <c r="UTD187" s="25"/>
      <c r="UTE187" s="25"/>
      <c r="UTF187" s="25"/>
      <c r="UTG187" s="25"/>
      <c r="UTH187" s="25"/>
      <c r="UTI187" s="25"/>
      <c r="UTJ187" s="25"/>
      <c r="UTK187" s="25"/>
      <c r="UTL187" s="25"/>
      <c r="UTM187" s="25"/>
      <c r="UTN187" s="25"/>
      <c r="UTO187" s="25"/>
      <c r="UTP187" s="25"/>
      <c r="UTQ187" s="25"/>
      <c r="UTR187" s="25"/>
      <c r="UTS187" s="25"/>
      <c r="UTT187" s="25"/>
      <c r="UTU187" s="25"/>
      <c r="UTV187" s="25"/>
      <c r="UTW187" s="25"/>
      <c r="UTX187" s="25"/>
      <c r="UTY187" s="25"/>
      <c r="UTZ187" s="25"/>
      <c r="UUA187" s="25"/>
      <c r="UUB187" s="25"/>
      <c r="UUC187" s="25"/>
      <c r="UUD187" s="25"/>
      <c r="UUE187" s="25"/>
      <c r="UUF187" s="25"/>
      <c r="UUG187" s="25"/>
      <c r="UUH187" s="25"/>
      <c r="UUI187" s="25"/>
      <c r="UUJ187" s="25"/>
      <c r="UUK187" s="25"/>
      <c r="UUL187" s="25"/>
      <c r="UUM187" s="25"/>
      <c r="UUN187" s="25"/>
      <c r="UUO187" s="25"/>
      <c r="UUP187" s="25"/>
      <c r="UUQ187" s="25"/>
      <c r="UUR187" s="25"/>
      <c r="UUS187" s="25"/>
      <c r="UUT187" s="25"/>
      <c r="UUU187" s="25"/>
      <c r="UUV187" s="25"/>
      <c r="UUW187" s="25"/>
      <c r="UUX187" s="25"/>
      <c r="UUY187" s="25"/>
      <c r="UUZ187" s="25"/>
      <c r="UVA187" s="25"/>
      <c r="UVB187" s="25"/>
      <c r="UVC187" s="25"/>
      <c r="UVD187" s="25"/>
      <c r="UVE187" s="25"/>
      <c r="UVF187" s="25"/>
      <c r="UVG187" s="25"/>
      <c r="UVH187" s="25"/>
      <c r="UVI187" s="25"/>
      <c r="UVJ187" s="25"/>
      <c r="UVK187" s="25"/>
      <c r="UVL187" s="25"/>
      <c r="UVM187" s="25"/>
      <c r="UVN187" s="25"/>
      <c r="UVO187" s="25"/>
      <c r="UVP187" s="25"/>
      <c r="UVQ187" s="25"/>
      <c r="UVR187" s="25"/>
      <c r="UVS187" s="25"/>
      <c r="UVT187" s="25"/>
      <c r="UVU187" s="25"/>
      <c r="UVV187" s="25"/>
      <c r="UVW187" s="25"/>
      <c r="UVX187" s="25"/>
      <c r="UVY187" s="25"/>
      <c r="UVZ187" s="25"/>
      <c r="UWA187" s="25"/>
      <c r="UWB187" s="25"/>
      <c r="UWC187" s="25"/>
      <c r="UWD187" s="25"/>
      <c r="UWE187" s="25"/>
      <c r="UWF187" s="25"/>
      <c r="UWG187" s="25"/>
      <c r="UWH187" s="25"/>
      <c r="UWI187" s="25"/>
      <c r="UWJ187" s="25"/>
      <c r="UWK187" s="25"/>
      <c r="UWL187" s="25"/>
      <c r="UWM187" s="25"/>
      <c r="UWN187" s="25"/>
      <c r="UWO187" s="25"/>
      <c r="UWP187" s="25"/>
      <c r="UWQ187" s="25"/>
      <c r="UWR187" s="25"/>
      <c r="UWS187" s="25"/>
      <c r="UWT187" s="25"/>
      <c r="UWU187" s="25"/>
      <c r="UWV187" s="25"/>
      <c r="UWW187" s="25"/>
      <c r="UWX187" s="25"/>
      <c r="UWY187" s="25"/>
      <c r="UWZ187" s="25"/>
      <c r="UXA187" s="25"/>
      <c r="UXB187" s="25"/>
      <c r="UXC187" s="25"/>
      <c r="UXD187" s="25"/>
      <c r="UXE187" s="25"/>
      <c r="UXF187" s="25"/>
      <c r="UXG187" s="25"/>
      <c r="UXH187" s="25"/>
      <c r="UXI187" s="25"/>
      <c r="UXJ187" s="25"/>
      <c r="UXK187" s="25"/>
      <c r="UXL187" s="25"/>
      <c r="UXM187" s="25"/>
      <c r="UXN187" s="25"/>
      <c r="UXO187" s="25"/>
      <c r="UXP187" s="25"/>
      <c r="UXQ187" s="25"/>
      <c r="UXR187" s="25"/>
      <c r="UXS187" s="25"/>
      <c r="UXT187" s="25"/>
      <c r="UXU187" s="25"/>
      <c r="UXV187" s="25"/>
      <c r="UXW187" s="25"/>
      <c r="UXX187" s="25"/>
      <c r="UXY187" s="25"/>
      <c r="UXZ187" s="25"/>
      <c r="UYA187" s="25"/>
      <c r="UYB187" s="25"/>
      <c r="UYC187" s="25"/>
      <c r="UYD187" s="25"/>
      <c r="UYE187" s="25"/>
      <c r="UYF187" s="25"/>
      <c r="UYG187" s="25"/>
      <c r="UYH187" s="25"/>
      <c r="UYI187" s="25"/>
      <c r="UYJ187" s="25"/>
      <c r="UYK187" s="25"/>
      <c r="UYL187" s="25"/>
      <c r="UYM187" s="25"/>
      <c r="UYN187" s="25"/>
      <c r="UYO187" s="25"/>
      <c r="UYP187" s="25"/>
      <c r="UYQ187" s="25"/>
      <c r="UYR187" s="25"/>
      <c r="UYS187" s="25"/>
      <c r="UYT187" s="25"/>
      <c r="UYU187" s="25"/>
      <c r="UYV187" s="25"/>
      <c r="UYW187" s="25"/>
      <c r="UYX187" s="25"/>
      <c r="UYY187" s="25"/>
      <c r="UYZ187" s="25"/>
      <c r="UZA187" s="25"/>
      <c r="UZB187" s="25"/>
      <c r="UZC187" s="25"/>
      <c r="UZD187" s="25"/>
      <c r="UZE187" s="25"/>
      <c r="UZF187" s="25"/>
      <c r="UZG187" s="25"/>
      <c r="UZH187" s="25"/>
      <c r="UZI187" s="25"/>
      <c r="UZJ187" s="25"/>
      <c r="UZK187" s="25"/>
      <c r="UZL187" s="25"/>
      <c r="UZM187" s="25"/>
      <c r="UZN187" s="25"/>
      <c r="UZO187" s="25"/>
      <c r="UZP187" s="25"/>
      <c r="UZQ187" s="25"/>
      <c r="UZR187" s="25"/>
      <c r="UZS187" s="25"/>
      <c r="UZT187" s="25"/>
      <c r="UZU187" s="25"/>
      <c r="UZV187" s="25"/>
      <c r="UZW187" s="25"/>
      <c r="UZX187" s="25"/>
      <c r="UZY187" s="25"/>
      <c r="UZZ187" s="25"/>
      <c r="VAA187" s="25"/>
      <c r="VAB187" s="25"/>
      <c r="VAC187" s="25"/>
      <c r="VAD187" s="25"/>
      <c r="VAE187" s="25"/>
      <c r="VAF187" s="25"/>
      <c r="VAG187" s="25"/>
      <c r="VAH187" s="25"/>
      <c r="VAI187" s="25"/>
      <c r="VAJ187" s="25"/>
      <c r="VAK187" s="25"/>
      <c r="VAL187" s="25"/>
      <c r="VAM187" s="25"/>
      <c r="VAN187" s="25"/>
      <c r="VAO187" s="25"/>
      <c r="VAP187" s="25"/>
      <c r="VAQ187" s="25"/>
      <c r="VAR187" s="25"/>
      <c r="VAS187" s="25"/>
      <c r="VAT187" s="25"/>
      <c r="VAU187" s="25"/>
      <c r="VAV187" s="25"/>
      <c r="VAW187" s="25"/>
      <c r="VAX187" s="25"/>
      <c r="VAY187" s="25"/>
      <c r="VAZ187" s="25"/>
      <c r="VBA187" s="25"/>
      <c r="VBB187" s="25"/>
      <c r="VBC187" s="25"/>
      <c r="VBD187" s="25"/>
      <c r="VBE187" s="25"/>
      <c r="VBF187" s="25"/>
      <c r="VBG187" s="25"/>
      <c r="VBH187" s="25"/>
      <c r="VBI187" s="25"/>
      <c r="VBJ187" s="25"/>
      <c r="VBK187" s="25"/>
      <c r="VBL187" s="25"/>
      <c r="VBM187" s="25"/>
      <c r="VBN187" s="25"/>
      <c r="VBO187" s="25"/>
      <c r="VBP187" s="25"/>
      <c r="VBQ187" s="25"/>
      <c r="VBR187" s="25"/>
      <c r="VBS187" s="25"/>
      <c r="VBT187" s="25"/>
      <c r="VBU187" s="25"/>
      <c r="VBV187" s="25"/>
      <c r="VBW187" s="25"/>
      <c r="VBX187" s="25"/>
      <c r="VBY187" s="25"/>
      <c r="VBZ187" s="25"/>
      <c r="VCA187" s="25"/>
      <c r="VCB187" s="25"/>
      <c r="VCC187" s="25"/>
      <c r="VCD187" s="25"/>
      <c r="VCE187" s="25"/>
      <c r="VCF187" s="25"/>
      <c r="VCG187" s="25"/>
      <c r="VCH187" s="25"/>
      <c r="VCI187" s="25"/>
      <c r="VCJ187" s="25"/>
      <c r="VCK187" s="25"/>
      <c r="VCL187" s="25"/>
      <c r="VCM187" s="25"/>
      <c r="VCN187" s="25"/>
      <c r="VCO187" s="25"/>
      <c r="VCP187" s="25"/>
      <c r="VCQ187" s="25"/>
      <c r="VCR187" s="25"/>
      <c r="VCS187" s="25"/>
      <c r="VCT187" s="25"/>
      <c r="VCU187" s="25"/>
      <c r="VCV187" s="25"/>
      <c r="VCW187" s="25"/>
      <c r="VCX187" s="25"/>
      <c r="VCY187" s="25"/>
      <c r="VCZ187" s="25"/>
      <c r="VDA187" s="25"/>
      <c r="VDB187" s="25"/>
      <c r="VDC187" s="25"/>
      <c r="VDD187" s="25"/>
      <c r="VDE187" s="25"/>
      <c r="VDF187" s="25"/>
      <c r="VDG187" s="25"/>
      <c r="VDH187" s="25"/>
      <c r="VDI187" s="25"/>
      <c r="VDJ187" s="25"/>
      <c r="VDK187" s="25"/>
      <c r="VDL187" s="25"/>
      <c r="VDM187" s="25"/>
      <c r="VDN187" s="25"/>
      <c r="VDO187" s="25"/>
      <c r="VDP187" s="25"/>
      <c r="VDQ187" s="25"/>
      <c r="VDR187" s="25"/>
      <c r="VDS187" s="25"/>
      <c r="VDT187" s="25"/>
      <c r="VDU187" s="25"/>
      <c r="VDV187" s="25"/>
      <c r="VDW187" s="25"/>
      <c r="VDX187" s="25"/>
      <c r="VDY187" s="25"/>
      <c r="VDZ187" s="25"/>
      <c r="VEA187" s="25"/>
      <c r="VEB187" s="25"/>
      <c r="VEC187" s="25"/>
      <c r="VED187" s="25"/>
      <c r="VEE187" s="25"/>
      <c r="VEF187" s="25"/>
      <c r="VEG187" s="25"/>
      <c r="VEH187" s="25"/>
      <c r="VEI187" s="25"/>
      <c r="VEJ187" s="25"/>
      <c r="VEK187" s="25"/>
      <c r="VEL187" s="25"/>
      <c r="VEM187" s="25"/>
      <c r="VEN187" s="25"/>
      <c r="VEO187" s="25"/>
      <c r="VEP187" s="25"/>
      <c r="VEQ187" s="25"/>
      <c r="VER187" s="25"/>
      <c r="VES187" s="25"/>
      <c r="VET187" s="25"/>
      <c r="VEU187" s="25"/>
      <c r="VEV187" s="25"/>
      <c r="VEW187" s="25"/>
      <c r="VEX187" s="25"/>
      <c r="VEY187" s="25"/>
      <c r="VEZ187" s="25"/>
      <c r="VFA187" s="25"/>
      <c r="VFB187" s="25"/>
      <c r="VFC187" s="25"/>
      <c r="VFD187" s="25"/>
      <c r="VFE187" s="25"/>
      <c r="VFF187" s="25"/>
      <c r="VFG187" s="25"/>
      <c r="VFH187" s="25"/>
      <c r="VFI187" s="25"/>
      <c r="VFJ187" s="25"/>
      <c r="VFK187" s="25"/>
      <c r="VFL187" s="25"/>
      <c r="VFM187" s="25"/>
      <c r="VFN187" s="25"/>
      <c r="VFO187" s="25"/>
      <c r="VFP187" s="25"/>
      <c r="VFQ187" s="25"/>
      <c r="VFR187" s="25"/>
      <c r="VFS187" s="25"/>
      <c r="VFT187" s="25"/>
      <c r="VFU187" s="25"/>
      <c r="VFV187" s="25"/>
      <c r="VFW187" s="25"/>
      <c r="VFX187" s="25"/>
      <c r="VFY187" s="25"/>
      <c r="VFZ187" s="25"/>
      <c r="VGA187" s="25"/>
      <c r="VGB187" s="25"/>
      <c r="VGC187" s="25"/>
      <c r="VGD187" s="25"/>
      <c r="VGE187" s="25"/>
      <c r="VGF187" s="25"/>
      <c r="VGG187" s="25"/>
      <c r="VGH187" s="25"/>
      <c r="VGI187" s="25"/>
      <c r="VGJ187" s="25"/>
      <c r="VGK187" s="25"/>
      <c r="VGL187" s="25"/>
      <c r="VGM187" s="25"/>
      <c r="VGN187" s="25"/>
      <c r="VGO187" s="25"/>
      <c r="VGP187" s="25"/>
      <c r="VGQ187" s="25"/>
      <c r="VGR187" s="25"/>
      <c r="VGS187" s="25"/>
      <c r="VGT187" s="25"/>
      <c r="VGU187" s="25"/>
      <c r="VGV187" s="25"/>
      <c r="VGW187" s="25"/>
      <c r="VGX187" s="25"/>
      <c r="VGY187" s="25"/>
      <c r="VGZ187" s="25"/>
      <c r="VHA187" s="25"/>
      <c r="VHB187" s="25"/>
      <c r="VHC187" s="25"/>
      <c r="VHD187" s="25"/>
      <c r="VHE187" s="25"/>
      <c r="VHF187" s="25"/>
      <c r="VHG187" s="25"/>
      <c r="VHH187" s="25"/>
      <c r="VHI187" s="25"/>
      <c r="VHJ187" s="25"/>
      <c r="VHK187" s="25"/>
      <c r="VHL187" s="25"/>
      <c r="VHM187" s="25"/>
      <c r="VHN187" s="25"/>
      <c r="VHO187" s="25"/>
      <c r="VHP187" s="25"/>
      <c r="VHQ187" s="25"/>
      <c r="VHR187" s="25"/>
      <c r="VHS187" s="25"/>
      <c r="VHT187" s="25"/>
      <c r="VHU187" s="25"/>
      <c r="VHV187" s="25"/>
      <c r="VHW187" s="25"/>
      <c r="VHX187" s="25"/>
      <c r="VHY187" s="25"/>
      <c r="VHZ187" s="25"/>
      <c r="VIA187" s="25"/>
      <c r="VIB187" s="25"/>
      <c r="VIC187" s="25"/>
      <c r="VID187" s="25"/>
      <c r="VIE187" s="25"/>
      <c r="VIF187" s="25"/>
      <c r="VIG187" s="25"/>
      <c r="VIH187" s="25"/>
      <c r="VII187" s="25"/>
      <c r="VIJ187" s="25"/>
      <c r="VIK187" s="25"/>
      <c r="VIL187" s="25"/>
      <c r="VIM187" s="25"/>
      <c r="VIN187" s="25"/>
      <c r="VIO187" s="25"/>
      <c r="VIP187" s="25"/>
      <c r="VIQ187" s="25"/>
      <c r="VIR187" s="25"/>
      <c r="VIS187" s="25"/>
      <c r="VIT187" s="25"/>
      <c r="VIU187" s="25"/>
      <c r="VIV187" s="25"/>
      <c r="VIW187" s="25"/>
      <c r="VIX187" s="25"/>
      <c r="VIY187" s="25"/>
      <c r="VIZ187" s="25"/>
      <c r="VJA187" s="25"/>
      <c r="VJB187" s="25"/>
      <c r="VJC187" s="25"/>
      <c r="VJD187" s="25"/>
      <c r="VJE187" s="25"/>
      <c r="VJF187" s="25"/>
      <c r="VJG187" s="25"/>
      <c r="VJH187" s="25"/>
      <c r="VJI187" s="25"/>
      <c r="VJJ187" s="25"/>
      <c r="VJK187" s="25"/>
      <c r="VJL187" s="25"/>
      <c r="VJM187" s="25"/>
      <c r="VJN187" s="25"/>
      <c r="VJO187" s="25"/>
      <c r="VJP187" s="25"/>
      <c r="VJQ187" s="25"/>
      <c r="VJR187" s="25"/>
      <c r="VJS187" s="25"/>
      <c r="VJT187" s="25"/>
      <c r="VJU187" s="25"/>
      <c r="VJV187" s="25"/>
      <c r="VJW187" s="25"/>
      <c r="VJX187" s="25"/>
      <c r="VJY187" s="25"/>
      <c r="VJZ187" s="25"/>
      <c r="VKA187" s="25"/>
      <c r="VKB187" s="25"/>
      <c r="VKC187" s="25"/>
      <c r="VKD187" s="25"/>
      <c r="VKE187" s="25"/>
      <c r="VKF187" s="25"/>
      <c r="VKG187" s="25"/>
      <c r="VKH187" s="25"/>
      <c r="VKI187" s="25"/>
      <c r="VKJ187" s="25"/>
      <c r="VKK187" s="25"/>
      <c r="VKL187" s="25"/>
      <c r="VKM187" s="25"/>
      <c r="VKN187" s="25"/>
      <c r="VKO187" s="25"/>
      <c r="VKP187" s="25"/>
      <c r="VKQ187" s="25"/>
      <c r="VKR187" s="25"/>
      <c r="VKS187" s="25"/>
      <c r="VKT187" s="25"/>
      <c r="VKU187" s="25"/>
      <c r="VKV187" s="25"/>
      <c r="VKW187" s="25"/>
      <c r="VKX187" s="25"/>
      <c r="VKY187" s="25"/>
      <c r="VKZ187" s="25"/>
      <c r="VLA187" s="25"/>
      <c r="VLB187" s="25"/>
      <c r="VLC187" s="25"/>
      <c r="VLD187" s="25"/>
      <c r="VLE187" s="25"/>
      <c r="VLF187" s="25"/>
      <c r="VLG187" s="25"/>
      <c r="VLH187" s="25"/>
      <c r="VLI187" s="25"/>
      <c r="VLJ187" s="25"/>
      <c r="VLK187" s="25"/>
      <c r="VLL187" s="25"/>
      <c r="VLM187" s="25"/>
      <c r="VLN187" s="25"/>
      <c r="VLO187" s="25"/>
      <c r="VLP187" s="25"/>
      <c r="VLQ187" s="25"/>
      <c r="VLR187" s="25"/>
      <c r="VLS187" s="25"/>
      <c r="VLT187" s="25"/>
      <c r="VLU187" s="25"/>
      <c r="VLV187" s="25"/>
      <c r="VLW187" s="25"/>
      <c r="VLX187" s="25"/>
      <c r="VLY187" s="25"/>
      <c r="VLZ187" s="25"/>
      <c r="VMA187" s="25"/>
      <c r="VMB187" s="25"/>
      <c r="VMC187" s="25"/>
      <c r="VMD187" s="25"/>
      <c r="VME187" s="25"/>
      <c r="VMF187" s="25"/>
      <c r="VMG187" s="25"/>
      <c r="VMH187" s="25"/>
      <c r="VMI187" s="25"/>
      <c r="VMJ187" s="25"/>
      <c r="VMK187" s="25"/>
      <c r="VML187" s="25"/>
      <c r="VMM187" s="25"/>
      <c r="VMN187" s="25"/>
      <c r="VMO187" s="25"/>
      <c r="VMP187" s="25"/>
      <c r="VMQ187" s="25"/>
      <c r="VMR187" s="25"/>
      <c r="VMS187" s="25"/>
      <c r="VMT187" s="25"/>
      <c r="VMU187" s="25"/>
      <c r="VMV187" s="25"/>
      <c r="VMW187" s="25"/>
      <c r="VMX187" s="25"/>
      <c r="VMY187" s="25"/>
      <c r="VMZ187" s="25"/>
      <c r="VNA187" s="25"/>
      <c r="VNB187" s="25"/>
      <c r="VNC187" s="25"/>
      <c r="VND187" s="25"/>
      <c r="VNE187" s="25"/>
      <c r="VNF187" s="25"/>
      <c r="VNG187" s="25"/>
      <c r="VNH187" s="25"/>
      <c r="VNI187" s="25"/>
      <c r="VNJ187" s="25"/>
      <c r="VNK187" s="25"/>
      <c r="VNL187" s="25"/>
      <c r="VNM187" s="25"/>
      <c r="VNN187" s="25"/>
      <c r="VNO187" s="25"/>
      <c r="VNP187" s="25"/>
      <c r="VNQ187" s="25"/>
      <c r="VNR187" s="25"/>
      <c r="VNS187" s="25"/>
      <c r="VNT187" s="25"/>
      <c r="VNU187" s="25"/>
      <c r="VNV187" s="25"/>
      <c r="VNW187" s="25"/>
      <c r="VNX187" s="25"/>
      <c r="VNY187" s="25"/>
      <c r="VNZ187" s="25"/>
      <c r="VOA187" s="25"/>
      <c r="VOB187" s="25"/>
      <c r="VOC187" s="25"/>
      <c r="VOD187" s="25"/>
      <c r="VOE187" s="25"/>
      <c r="VOF187" s="25"/>
      <c r="VOG187" s="25"/>
      <c r="VOH187" s="25"/>
      <c r="VOI187" s="25"/>
      <c r="VOJ187" s="25"/>
      <c r="VOK187" s="25"/>
      <c r="VOL187" s="25"/>
      <c r="VOM187" s="25"/>
      <c r="VON187" s="25"/>
      <c r="VOO187" s="25"/>
      <c r="VOP187" s="25"/>
      <c r="VOQ187" s="25"/>
      <c r="VOR187" s="25"/>
      <c r="VOS187" s="25"/>
      <c r="VOT187" s="25"/>
      <c r="VOU187" s="25"/>
      <c r="VOV187" s="25"/>
      <c r="VOW187" s="25"/>
      <c r="VOX187" s="25"/>
      <c r="VOY187" s="25"/>
      <c r="VOZ187" s="25"/>
      <c r="VPA187" s="25"/>
      <c r="VPB187" s="25"/>
      <c r="VPC187" s="25"/>
      <c r="VPD187" s="25"/>
      <c r="VPE187" s="25"/>
      <c r="VPF187" s="25"/>
      <c r="VPG187" s="25"/>
      <c r="VPH187" s="25"/>
      <c r="VPI187" s="25"/>
      <c r="VPJ187" s="25"/>
      <c r="VPK187" s="25"/>
      <c r="VPL187" s="25"/>
      <c r="VPM187" s="25"/>
      <c r="VPN187" s="25"/>
      <c r="VPO187" s="25"/>
      <c r="VPP187" s="25"/>
      <c r="VPQ187" s="25"/>
      <c r="VPR187" s="25"/>
      <c r="VPS187" s="25"/>
      <c r="VPT187" s="25"/>
      <c r="VPU187" s="25"/>
      <c r="VPV187" s="25"/>
      <c r="VPW187" s="25"/>
      <c r="VPX187" s="25"/>
      <c r="VPY187" s="25"/>
      <c r="VPZ187" s="25"/>
      <c r="VQA187" s="25"/>
      <c r="VQB187" s="25"/>
      <c r="VQC187" s="25"/>
      <c r="VQD187" s="25"/>
      <c r="VQE187" s="25"/>
      <c r="VQF187" s="25"/>
      <c r="VQG187" s="25"/>
      <c r="VQH187" s="25"/>
      <c r="VQI187" s="25"/>
      <c r="VQJ187" s="25"/>
      <c r="VQK187" s="25"/>
      <c r="VQL187" s="25"/>
      <c r="VQM187" s="25"/>
      <c r="VQN187" s="25"/>
      <c r="VQO187" s="25"/>
      <c r="VQP187" s="25"/>
      <c r="VQQ187" s="25"/>
      <c r="VQR187" s="25"/>
      <c r="VQS187" s="25"/>
      <c r="VQT187" s="25"/>
      <c r="VQU187" s="25"/>
      <c r="VQV187" s="25"/>
      <c r="VQW187" s="25"/>
      <c r="VQX187" s="25"/>
      <c r="VQY187" s="25"/>
      <c r="VQZ187" s="25"/>
      <c r="VRA187" s="25"/>
      <c r="VRB187" s="25"/>
      <c r="VRC187" s="25"/>
      <c r="VRD187" s="25"/>
      <c r="VRE187" s="25"/>
      <c r="VRF187" s="25"/>
      <c r="VRG187" s="25"/>
      <c r="VRH187" s="25"/>
      <c r="VRI187" s="25"/>
      <c r="VRJ187" s="25"/>
      <c r="VRK187" s="25"/>
      <c r="VRL187" s="25"/>
      <c r="VRM187" s="25"/>
      <c r="VRN187" s="25"/>
      <c r="VRO187" s="25"/>
      <c r="VRP187" s="25"/>
      <c r="VRQ187" s="25"/>
      <c r="VRR187" s="25"/>
      <c r="VRS187" s="25"/>
      <c r="VRT187" s="25"/>
      <c r="VRU187" s="25"/>
      <c r="VRV187" s="25"/>
      <c r="VRW187" s="25"/>
      <c r="VRX187" s="25"/>
      <c r="VRY187" s="25"/>
      <c r="VRZ187" s="25"/>
      <c r="VSA187" s="25"/>
      <c r="VSB187" s="25"/>
      <c r="VSC187" s="25"/>
      <c r="VSD187" s="25"/>
      <c r="VSE187" s="25"/>
      <c r="VSF187" s="25"/>
      <c r="VSG187" s="25"/>
      <c r="VSH187" s="25"/>
      <c r="VSI187" s="25"/>
      <c r="VSJ187" s="25"/>
      <c r="VSK187" s="25"/>
      <c r="VSL187" s="25"/>
      <c r="VSM187" s="25"/>
      <c r="VSN187" s="25"/>
      <c r="VSO187" s="25"/>
      <c r="VSP187" s="25"/>
      <c r="VSQ187" s="25"/>
      <c r="VSR187" s="25"/>
      <c r="VSS187" s="25"/>
      <c r="VST187" s="25"/>
      <c r="VSU187" s="25"/>
      <c r="VSV187" s="25"/>
      <c r="VSW187" s="25"/>
      <c r="VSX187" s="25"/>
      <c r="VSY187" s="25"/>
      <c r="VSZ187" s="25"/>
      <c r="VTA187" s="25"/>
      <c r="VTB187" s="25"/>
      <c r="VTC187" s="25"/>
      <c r="VTD187" s="25"/>
      <c r="VTE187" s="25"/>
      <c r="VTF187" s="25"/>
      <c r="VTG187" s="25"/>
      <c r="VTH187" s="25"/>
      <c r="VTI187" s="25"/>
      <c r="VTJ187" s="25"/>
      <c r="VTK187" s="25"/>
      <c r="VTL187" s="25"/>
      <c r="VTM187" s="25"/>
      <c r="VTN187" s="25"/>
      <c r="VTO187" s="25"/>
      <c r="VTP187" s="25"/>
      <c r="VTQ187" s="25"/>
      <c r="VTR187" s="25"/>
      <c r="VTS187" s="25"/>
      <c r="VTT187" s="25"/>
      <c r="VTU187" s="25"/>
      <c r="VTV187" s="25"/>
      <c r="VTW187" s="25"/>
      <c r="VTX187" s="25"/>
      <c r="VTY187" s="25"/>
      <c r="VTZ187" s="25"/>
      <c r="VUA187" s="25"/>
      <c r="VUB187" s="25"/>
      <c r="VUC187" s="25"/>
      <c r="VUD187" s="25"/>
      <c r="VUE187" s="25"/>
      <c r="VUF187" s="25"/>
      <c r="VUG187" s="25"/>
      <c r="VUH187" s="25"/>
      <c r="VUI187" s="25"/>
      <c r="VUJ187" s="25"/>
      <c r="VUK187" s="25"/>
      <c r="VUL187" s="25"/>
      <c r="VUM187" s="25"/>
      <c r="VUN187" s="25"/>
      <c r="VUO187" s="25"/>
      <c r="VUP187" s="25"/>
      <c r="VUQ187" s="25"/>
      <c r="VUR187" s="25"/>
      <c r="VUS187" s="25"/>
      <c r="VUT187" s="25"/>
      <c r="VUU187" s="25"/>
      <c r="VUV187" s="25"/>
      <c r="VUW187" s="25"/>
      <c r="VUX187" s="25"/>
      <c r="VUY187" s="25"/>
      <c r="VUZ187" s="25"/>
      <c r="VVA187" s="25"/>
      <c r="VVB187" s="25"/>
      <c r="VVC187" s="25"/>
      <c r="VVD187" s="25"/>
      <c r="VVE187" s="25"/>
      <c r="VVF187" s="25"/>
      <c r="VVG187" s="25"/>
      <c r="VVH187" s="25"/>
      <c r="VVI187" s="25"/>
      <c r="VVJ187" s="25"/>
      <c r="VVK187" s="25"/>
      <c r="VVL187" s="25"/>
      <c r="VVM187" s="25"/>
      <c r="VVN187" s="25"/>
      <c r="VVO187" s="25"/>
      <c r="VVP187" s="25"/>
      <c r="VVQ187" s="25"/>
      <c r="VVR187" s="25"/>
      <c r="VVS187" s="25"/>
      <c r="VVT187" s="25"/>
      <c r="VVU187" s="25"/>
      <c r="VVV187" s="25"/>
      <c r="VVW187" s="25"/>
      <c r="VVX187" s="25"/>
      <c r="VVY187" s="25"/>
      <c r="VVZ187" s="25"/>
      <c r="VWA187" s="25"/>
      <c r="VWB187" s="25"/>
      <c r="VWC187" s="25"/>
      <c r="VWD187" s="25"/>
      <c r="VWE187" s="25"/>
      <c r="VWF187" s="25"/>
      <c r="VWG187" s="25"/>
      <c r="VWH187" s="25"/>
      <c r="VWI187" s="25"/>
      <c r="VWJ187" s="25"/>
      <c r="VWK187" s="25"/>
      <c r="VWL187" s="25"/>
      <c r="VWM187" s="25"/>
      <c r="VWN187" s="25"/>
      <c r="VWO187" s="25"/>
      <c r="VWP187" s="25"/>
      <c r="VWQ187" s="25"/>
      <c r="VWR187" s="25"/>
      <c r="VWS187" s="25"/>
      <c r="VWT187" s="25"/>
      <c r="VWU187" s="25"/>
      <c r="VWV187" s="25"/>
      <c r="VWW187" s="25"/>
      <c r="VWX187" s="25"/>
      <c r="VWY187" s="25"/>
      <c r="VWZ187" s="25"/>
      <c r="VXA187" s="25"/>
      <c r="VXB187" s="25"/>
      <c r="VXC187" s="25"/>
      <c r="VXD187" s="25"/>
      <c r="VXE187" s="25"/>
      <c r="VXF187" s="25"/>
      <c r="VXG187" s="25"/>
      <c r="VXH187" s="25"/>
      <c r="VXI187" s="25"/>
      <c r="VXJ187" s="25"/>
      <c r="VXK187" s="25"/>
      <c r="VXL187" s="25"/>
      <c r="VXM187" s="25"/>
      <c r="VXN187" s="25"/>
      <c r="VXO187" s="25"/>
      <c r="VXP187" s="25"/>
      <c r="VXQ187" s="25"/>
      <c r="VXR187" s="25"/>
      <c r="VXS187" s="25"/>
      <c r="VXT187" s="25"/>
      <c r="VXU187" s="25"/>
      <c r="VXV187" s="25"/>
      <c r="VXW187" s="25"/>
      <c r="VXX187" s="25"/>
      <c r="VXY187" s="25"/>
      <c r="VXZ187" s="25"/>
      <c r="VYA187" s="25"/>
      <c r="VYB187" s="25"/>
      <c r="VYC187" s="25"/>
      <c r="VYD187" s="25"/>
      <c r="VYE187" s="25"/>
      <c r="VYF187" s="25"/>
      <c r="VYG187" s="25"/>
      <c r="VYH187" s="25"/>
      <c r="VYI187" s="25"/>
      <c r="VYJ187" s="25"/>
      <c r="VYK187" s="25"/>
      <c r="VYL187" s="25"/>
      <c r="VYM187" s="25"/>
      <c r="VYN187" s="25"/>
      <c r="VYO187" s="25"/>
      <c r="VYP187" s="25"/>
      <c r="VYQ187" s="25"/>
      <c r="VYR187" s="25"/>
      <c r="VYS187" s="25"/>
      <c r="VYT187" s="25"/>
      <c r="VYU187" s="25"/>
      <c r="VYV187" s="25"/>
      <c r="VYW187" s="25"/>
      <c r="VYX187" s="25"/>
      <c r="VYY187" s="25"/>
      <c r="VYZ187" s="25"/>
      <c r="VZA187" s="25"/>
      <c r="VZB187" s="25"/>
      <c r="VZC187" s="25"/>
      <c r="VZD187" s="25"/>
      <c r="VZE187" s="25"/>
      <c r="VZF187" s="25"/>
      <c r="VZG187" s="25"/>
      <c r="VZH187" s="25"/>
      <c r="VZI187" s="25"/>
      <c r="VZJ187" s="25"/>
      <c r="VZK187" s="25"/>
      <c r="VZL187" s="25"/>
      <c r="VZM187" s="25"/>
      <c r="VZN187" s="25"/>
      <c r="VZO187" s="25"/>
      <c r="VZP187" s="25"/>
      <c r="VZQ187" s="25"/>
      <c r="VZR187" s="25"/>
      <c r="VZS187" s="25"/>
      <c r="VZT187" s="25"/>
      <c r="VZU187" s="25"/>
      <c r="VZV187" s="25"/>
      <c r="VZW187" s="25"/>
      <c r="VZX187" s="25"/>
      <c r="VZY187" s="25"/>
      <c r="VZZ187" s="25"/>
      <c r="WAA187" s="25"/>
      <c r="WAB187" s="25"/>
      <c r="WAC187" s="25"/>
      <c r="WAD187" s="25"/>
      <c r="WAE187" s="25"/>
      <c r="WAF187" s="25"/>
      <c r="WAG187" s="25"/>
      <c r="WAH187" s="25"/>
      <c r="WAI187" s="25"/>
      <c r="WAJ187" s="25"/>
      <c r="WAK187" s="25"/>
      <c r="WAL187" s="25"/>
      <c r="WAM187" s="25"/>
      <c r="WAN187" s="25"/>
      <c r="WAO187" s="25"/>
      <c r="WAP187" s="25"/>
      <c r="WAQ187" s="25"/>
      <c r="WAR187" s="25"/>
      <c r="WAS187" s="25"/>
      <c r="WAT187" s="25"/>
      <c r="WAU187" s="25"/>
      <c r="WAV187" s="25"/>
      <c r="WAW187" s="25"/>
      <c r="WAX187" s="25"/>
      <c r="WAY187" s="25"/>
      <c r="WAZ187" s="25"/>
      <c r="WBA187" s="25"/>
      <c r="WBB187" s="25"/>
      <c r="WBC187" s="25"/>
      <c r="WBD187" s="25"/>
      <c r="WBE187" s="25"/>
      <c r="WBF187" s="25"/>
      <c r="WBG187" s="25"/>
      <c r="WBH187" s="25"/>
      <c r="WBI187" s="25"/>
      <c r="WBJ187" s="25"/>
      <c r="WBK187" s="25"/>
      <c r="WBL187" s="25"/>
      <c r="WBM187" s="25"/>
      <c r="WBN187" s="25"/>
      <c r="WBO187" s="25"/>
      <c r="WBP187" s="25"/>
      <c r="WBQ187" s="25"/>
      <c r="WBR187" s="25"/>
      <c r="WBS187" s="25"/>
      <c r="WBT187" s="25"/>
      <c r="WBU187" s="25"/>
      <c r="WBV187" s="25"/>
      <c r="WBW187" s="25"/>
      <c r="WBX187" s="25"/>
      <c r="WBY187" s="25"/>
      <c r="WBZ187" s="25"/>
      <c r="WCA187" s="25"/>
      <c r="WCB187" s="25"/>
      <c r="WCC187" s="25"/>
      <c r="WCD187" s="25"/>
      <c r="WCE187" s="25"/>
      <c r="WCF187" s="25"/>
      <c r="WCG187" s="25"/>
      <c r="WCH187" s="25"/>
      <c r="WCI187" s="25"/>
      <c r="WCJ187" s="25"/>
      <c r="WCK187" s="25"/>
      <c r="WCL187" s="25"/>
      <c r="WCM187" s="25"/>
      <c r="WCN187" s="25"/>
      <c r="WCO187" s="25"/>
      <c r="WCP187" s="25"/>
      <c r="WCQ187" s="25"/>
      <c r="WCR187" s="25"/>
      <c r="WCS187" s="25"/>
      <c r="WCT187" s="25"/>
      <c r="WCU187" s="25"/>
      <c r="WCV187" s="25"/>
      <c r="WCW187" s="25"/>
      <c r="WCX187" s="25"/>
      <c r="WCY187" s="25"/>
      <c r="WCZ187" s="25"/>
      <c r="WDA187" s="25"/>
      <c r="WDB187" s="25"/>
      <c r="WDC187" s="25"/>
      <c r="WDD187" s="25"/>
      <c r="WDE187" s="25"/>
      <c r="WDF187" s="25"/>
      <c r="WDG187" s="25"/>
      <c r="WDH187" s="25"/>
      <c r="WDI187" s="25"/>
      <c r="WDJ187" s="25"/>
      <c r="WDK187" s="25"/>
      <c r="WDL187" s="25"/>
      <c r="WDM187" s="25"/>
      <c r="WDN187" s="25"/>
      <c r="WDO187" s="25"/>
      <c r="WDP187" s="25"/>
      <c r="WDQ187" s="25"/>
      <c r="WDR187" s="25"/>
      <c r="WDS187" s="25"/>
      <c r="WDT187" s="25"/>
      <c r="WDU187" s="25"/>
      <c r="WDV187" s="25"/>
      <c r="WDW187" s="25"/>
      <c r="WDX187" s="25"/>
      <c r="WDY187" s="25"/>
      <c r="WDZ187" s="25"/>
      <c r="WEA187" s="25"/>
      <c r="WEB187" s="25"/>
      <c r="WEC187" s="25"/>
      <c r="WED187" s="25"/>
      <c r="WEE187" s="25"/>
      <c r="WEF187" s="25"/>
      <c r="WEG187" s="25"/>
      <c r="WEH187" s="25"/>
      <c r="WEI187" s="25"/>
      <c r="WEJ187" s="25"/>
      <c r="WEK187" s="25"/>
      <c r="WEL187" s="25"/>
      <c r="WEM187" s="25"/>
      <c r="WEN187" s="25"/>
      <c r="WEO187" s="25"/>
      <c r="WEP187" s="25"/>
      <c r="WEQ187" s="25"/>
      <c r="WER187" s="25"/>
      <c r="WES187" s="25"/>
      <c r="WET187" s="25"/>
      <c r="WEU187" s="25"/>
      <c r="WEV187" s="25"/>
      <c r="WEW187" s="25"/>
      <c r="WEX187" s="25"/>
      <c r="WEY187" s="25"/>
      <c r="WEZ187" s="25"/>
      <c r="WFA187" s="25"/>
      <c r="WFB187" s="25"/>
      <c r="WFC187" s="25"/>
      <c r="WFD187" s="25"/>
      <c r="WFE187" s="25"/>
      <c r="WFF187" s="25"/>
      <c r="WFG187" s="25"/>
      <c r="WFH187" s="25"/>
      <c r="WFI187" s="25"/>
      <c r="WFJ187" s="25"/>
      <c r="WFK187" s="25"/>
      <c r="WFL187" s="25"/>
      <c r="WFM187" s="25"/>
      <c r="WFN187" s="25"/>
      <c r="WFO187" s="25"/>
      <c r="WFP187" s="25"/>
      <c r="WFQ187" s="25"/>
      <c r="WFR187" s="25"/>
      <c r="WFS187" s="25"/>
      <c r="WFT187" s="25"/>
      <c r="WFU187" s="25"/>
      <c r="WFV187" s="25"/>
      <c r="WFW187" s="25"/>
      <c r="WFX187" s="25"/>
      <c r="WFY187" s="25"/>
      <c r="WFZ187" s="25"/>
      <c r="WGA187" s="25"/>
      <c r="WGB187" s="25"/>
      <c r="WGC187" s="25"/>
      <c r="WGD187" s="25"/>
      <c r="WGE187" s="25"/>
      <c r="WGF187" s="25"/>
      <c r="WGG187" s="25"/>
      <c r="WGH187" s="25"/>
      <c r="WGI187" s="25"/>
      <c r="WGJ187" s="25"/>
      <c r="WGK187" s="25"/>
      <c r="WGL187" s="25"/>
      <c r="WGM187" s="25"/>
      <c r="WGN187" s="25"/>
      <c r="WGO187" s="25"/>
      <c r="WGP187" s="25"/>
      <c r="WGQ187" s="25"/>
      <c r="WGR187" s="25"/>
      <c r="WGS187" s="25"/>
      <c r="WGT187" s="25"/>
      <c r="WGU187" s="25"/>
      <c r="WGV187" s="25"/>
      <c r="WGW187" s="25"/>
      <c r="WGX187" s="25"/>
      <c r="WGY187" s="25"/>
      <c r="WGZ187" s="25"/>
      <c r="WHA187" s="25"/>
      <c r="WHB187" s="25"/>
      <c r="WHC187" s="25"/>
      <c r="WHD187" s="25"/>
      <c r="WHE187" s="25"/>
      <c r="WHF187" s="25"/>
      <c r="WHG187" s="25"/>
      <c r="WHH187" s="25"/>
      <c r="WHI187" s="25"/>
      <c r="WHJ187" s="25"/>
      <c r="WHK187" s="25"/>
      <c r="WHL187" s="25"/>
      <c r="WHM187" s="25"/>
      <c r="WHN187" s="25"/>
      <c r="WHO187" s="25"/>
      <c r="WHP187" s="25"/>
      <c r="WHQ187" s="25"/>
      <c r="WHR187" s="25"/>
      <c r="WHS187" s="25"/>
      <c r="WHT187" s="25"/>
      <c r="WHU187" s="25"/>
      <c r="WHV187" s="25"/>
      <c r="WHW187" s="25"/>
      <c r="WHX187" s="25"/>
      <c r="WHY187" s="25"/>
      <c r="WHZ187" s="25"/>
      <c r="WIA187" s="25"/>
      <c r="WIB187" s="25"/>
      <c r="WIC187" s="25"/>
      <c r="WID187" s="25"/>
      <c r="WIE187" s="25"/>
      <c r="WIF187" s="25"/>
      <c r="WIG187" s="25"/>
      <c r="WIH187" s="25"/>
      <c r="WII187" s="25"/>
      <c r="WIJ187" s="25"/>
      <c r="WIK187" s="25"/>
      <c r="WIL187" s="25"/>
      <c r="WIM187" s="25"/>
      <c r="WIN187" s="25"/>
      <c r="WIO187" s="25"/>
      <c r="WIP187" s="25"/>
      <c r="WIQ187" s="25"/>
      <c r="WIR187" s="25"/>
      <c r="WIS187" s="25"/>
      <c r="WIT187" s="25"/>
      <c r="WIU187" s="25"/>
      <c r="WIV187" s="25"/>
      <c r="WIW187" s="25"/>
      <c r="WIX187" s="25"/>
      <c r="WIY187" s="25"/>
      <c r="WIZ187" s="25"/>
      <c r="WJA187" s="25"/>
      <c r="WJB187" s="25"/>
      <c r="WJC187" s="25"/>
      <c r="WJD187" s="25"/>
      <c r="WJE187" s="25"/>
      <c r="WJF187" s="25"/>
      <c r="WJG187" s="25"/>
      <c r="WJH187" s="25"/>
      <c r="WJI187" s="25"/>
      <c r="WJJ187" s="25"/>
      <c r="WJK187" s="25"/>
      <c r="WJL187" s="25"/>
      <c r="WJM187" s="25"/>
      <c r="WJN187" s="25"/>
      <c r="WJO187" s="25"/>
      <c r="WJP187" s="25"/>
      <c r="WJQ187" s="25"/>
      <c r="WJR187" s="25"/>
      <c r="WJS187" s="25"/>
      <c r="WJT187" s="25"/>
      <c r="WJU187" s="25"/>
      <c r="WJV187" s="25"/>
      <c r="WJW187" s="25"/>
      <c r="WJX187" s="25"/>
      <c r="WJY187" s="25"/>
      <c r="WJZ187" s="25"/>
      <c r="WKA187" s="25"/>
      <c r="WKB187" s="25"/>
      <c r="WKC187" s="25"/>
      <c r="WKD187" s="25"/>
      <c r="WKE187" s="25"/>
      <c r="WKF187" s="25"/>
      <c r="WKG187" s="25"/>
      <c r="WKH187" s="25"/>
      <c r="WKI187" s="25"/>
      <c r="WKJ187" s="25"/>
      <c r="WKK187" s="25"/>
      <c r="WKL187" s="25"/>
      <c r="WKM187" s="25"/>
      <c r="WKN187" s="25"/>
      <c r="WKO187" s="25"/>
      <c r="WKP187" s="25"/>
      <c r="WKQ187" s="25"/>
      <c r="WKR187" s="25"/>
      <c r="WKS187" s="25"/>
      <c r="WKT187" s="25"/>
      <c r="WKU187" s="25"/>
      <c r="WKV187" s="25"/>
      <c r="WKW187" s="25"/>
      <c r="WKX187" s="25"/>
      <c r="WKY187" s="25"/>
      <c r="WKZ187" s="25"/>
      <c r="WLA187" s="25"/>
      <c r="WLB187" s="25"/>
      <c r="WLC187" s="25"/>
      <c r="WLD187" s="25"/>
      <c r="WLE187" s="25"/>
      <c r="WLF187" s="25"/>
      <c r="WLG187" s="25"/>
      <c r="WLH187" s="25"/>
      <c r="WLI187" s="25"/>
      <c r="WLJ187" s="25"/>
      <c r="WLK187" s="25"/>
      <c r="WLL187" s="25"/>
      <c r="WLM187" s="25"/>
      <c r="WLN187" s="25"/>
      <c r="WLO187" s="25"/>
      <c r="WLP187" s="25"/>
      <c r="WLQ187" s="25"/>
      <c r="WLR187" s="25"/>
      <c r="WLS187" s="25"/>
      <c r="WLT187" s="25"/>
      <c r="WLU187" s="25"/>
      <c r="WLV187" s="25"/>
      <c r="WLW187" s="25"/>
      <c r="WLX187" s="25"/>
      <c r="WLY187" s="25"/>
      <c r="WLZ187" s="25"/>
      <c r="WMA187" s="25"/>
      <c r="WMB187" s="25"/>
      <c r="WMC187" s="25"/>
      <c r="WMD187" s="25"/>
      <c r="WME187" s="25"/>
      <c r="WMF187" s="25"/>
      <c r="WMG187" s="25"/>
      <c r="WMH187" s="25"/>
      <c r="WMI187" s="25"/>
      <c r="WMJ187" s="25"/>
      <c r="WMK187" s="25"/>
      <c r="WML187" s="25"/>
      <c r="WMM187" s="25"/>
      <c r="WMN187" s="25"/>
      <c r="WMO187" s="25"/>
      <c r="WMP187" s="25"/>
      <c r="WMQ187" s="25"/>
      <c r="WMR187" s="25"/>
      <c r="WMS187" s="25"/>
      <c r="WMT187" s="25"/>
      <c r="WMU187" s="25"/>
      <c r="WMV187" s="25"/>
      <c r="WMW187" s="25"/>
      <c r="WMX187" s="25"/>
      <c r="WMY187" s="25"/>
      <c r="WMZ187" s="25"/>
      <c r="WNA187" s="25"/>
      <c r="WNB187" s="25"/>
      <c r="WNC187" s="25"/>
      <c r="WND187" s="25"/>
      <c r="WNE187" s="25"/>
      <c r="WNF187" s="25"/>
      <c r="WNG187" s="25"/>
      <c r="WNH187" s="25"/>
      <c r="WNI187" s="25"/>
      <c r="WNJ187" s="25"/>
      <c r="WNK187" s="25"/>
      <c r="WNL187" s="25"/>
      <c r="WNM187" s="25"/>
      <c r="WNN187" s="25"/>
      <c r="WNO187" s="25"/>
      <c r="WNP187" s="25"/>
      <c r="WNQ187" s="25"/>
      <c r="WNR187" s="25"/>
      <c r="WNS187" s="25"/>
      <c r="WNT187" s="25"/>
      <c r="WNU187" s="25"/>
      <c r="WNV187" s="25"/>
      <c r="WNW187" s="25"/>
      <c r="WNX187" s="25"/>
      <c r="WNY187" s="25"/>
      <c r="WNZ187" s="25"/>
      <c r="WOA187" s="25"/>
      <c r="WOB187" s="25"/>
      <c r="WOC187" s="25"/>
      <c r="WOD187" s="25"/>
      <c r="WOE187" s="25"/>
      <c r="WOF187" s="25"/>
      <c r="WOG187" s="25"/>
      <c r="WOH187" s="25"/>
      <c r="WOI187" s="25"/>
      <c r="WOJ187" s="25"/>
      <c r="WOK187" s="25"/>
      <c r="WOL187" s="25"/>
      <c r="WOM187" s="25"/>
      <c r="WON187" s="25"/>
      <c r="WOO187" s="25"/>
      <c r="WOP187" s="25"/>
      <c r="WOQ187" s="25"/>
      <c r="WOR187" s="25"/>
      <c r="WOS187" s="25"/>
      <c r="WOT187" s="25"/>
      <c r="WOU187" s="25"/>
      <c r="WOV187" s="25"/>
      <c r="WOW187" s="25"/>
      <c r="WOX187" s="25"/>
      <c r="WOY187" s="25"/>
      <c r="WOZ187" s="25"/>
      <c r="WPA187" s="25"/>
      <c r="WPB187" s="25"/>
      <c r="WPC187" s="25"/>
      <c r="WPD187" s="25"/>
      <c r="WPE187" s="25"/>
      <c r="WPF187" s="25"/>
      <c r="WPG187" s="25"/>
      <c r="WPH187" s="25"/>
      <c r="WPI187" s="25"/>
      <c r="WPJ187" s="25"/>
      <c r="WPK187" s="25"/>
      <c r="WPL187" s="25"/>
      <c r="WPM187" s="25"/>
      <c r="WPN187" s="25"/>
      <c r="WPO187" s="25"/>
      <c r="WPP187" s="25"/>
      <c r="WPQ187" s="25"/>
      <c r="WPR187" s="25"/>
      <c r="WPS187" s="25"/>
      <c r="WPT187" s="25"/>
      <c r="WPU187" s="25"/>
      <c r="WPV187" s="25"/>
      <c r="WPW187" s="25"/>
      <c r="WPX187" s="25"/>
      <c r="WPY187" s="25"/>
      <c r="WPZ187" s="25"/>
      <c r="WQA187" s="25"/>
      <c r="WQB187" s="25"/>
      <c r="WQC187" s="25"/>
      <c r="WQD187" s="25"/>
      <c r="WQE187" s="25"/>
      <c r="WQF187" s="25"/>
      <c r="WQG187" s="25"/>
      <c r="WQH187" s="25"/>
      <c r="WQI187" s="25"/>
      <c r="WQJ187" s="25"/>
      <c r="WQK187" s="25"/>
      <c r="WQL187" s="25"/>
      <c r="WQM187" s="25"/>
      <c r="WQN187" s="25"/>
      <c r="WQO187" s="25"/>
      <c r="WQP187" s="25"/>
      <c r="WQQ187" s="25"/>
      <c r="WQR187" s="25"/>
      <c r="WQS187" s="25"/>
      <c r="WQT187" s="25"/>
      <c r="WQU187" s="25"/>
      <c r="WQV187" s="25"/>
      <c r="WQW187" s="25"/>
      <c r="WQX187" s="25"/>
      <c r="WQY187" s="25"/>
      <c r="WQZ187" s="25"/>
      <c r="WRA187" s="25"/>
      <c r="WRB187" s="25"/>
      <c r="WRC187" s="25"/>
      <c r="WRD187" s="25"/>
      <c r="WRE187" s="25"/>
      <c r="WRF187" s="25"/>
      <c r="WRG187" s="25"/>
      <c r="WRH187" s="25"/>
      <c r="WRI187" s="25"/>
      <c r="WRJ187" s="25"/>
      <c r="WRK187" s="25"/>
      <c r="WRL187" s="25"/>
      <c r="WRM187" s="25"/>
      <c r="WRN187" s="25"/>
      <c r="WRO187" s="25"/>
      <c r="WRP187" s="25"/>
      <c r="WRQ187" s="25"/>
      <c r="WRR187" s="25"/>
      <c r="WRS187" s="25"/>
      <c r="WRT187" s="25"/>
      <c r="WRU187" s="25"/>
      <c r="WRV187" s="25"/>
      <c r="WRW187" s="25"/>
      <c r="WRX187" s="25"/>
      <c r="WRY187" s="25"/>
      <c r="WRZ187" s="25"/>
      <c r="WSA187" s="25"/>
      <c r="WSB187" s="25"/>
      <c r="WSC187" s="25"/>
      <c r="WSD187" s="25"/>
      <c r="WSE187" s="25"/>
      <c r="WSF187" s="25"/>
      <c r="WSG187" s="25"/>
      <c r="WSH187" s="25"/>
      <c r="WSI187" s="25"/>
      <c r="WSJ187" s="25"/>
      <c r="WSK187" s="25"/>
      <c r="WSL187" s="25"/>
      <c r="WSM187" s="25"/>
      <c r="WSN187" s="25"/>
      <c r="WSO187" s="25"/>
      <c r="WSP187" s="25"/>
      <c r="WSQ187" s="25"/>
      <c r="WSR187" s="25"/>
      <c r="WSS187" s="25"/>
      <c r="WST187" s="25"/>
      <c r="WSU187" s="25"/>
      <c r="WSV187" s="25"/>
      <c r="WSW187" s="25"/>
      <c r="WSX187" s="25"/>
      <c r="WSY187" s="25"/>
      <c r="WSZ187" s="25"/>
      <c r="WTA187" s="25"/>
      <c r="WTB187" s="25"/>
      <c r="WTC187" s="25"/>
      <c r="WTD187" s="25"/>
      <c r="WTE187" s="25"/>
      <c r="WTF187" s="25"/>
      <c r="WTG187" s="25"/>
      <c r="WTH187" s="25"/>
      <c r="WTI187" s="25"/>
      <c r="WTJ187" s="25"/>
      <c r="WTK187" s="25"/>
      <c r="WTL187" s="25"/>
      <c r="WTM187" s="25"/>
      <c r="WTN187" s="25"/>
      <c r="WTO187" s="25"/>
      <c r="WTP187" s="25"/>
      <c r="WTQ187" s="25"/>
      <c r="WTR187" s="25"/>
      <c r="WTS187" s="25"/>
      <c r="WTT187" s="25"/>
      <c r="WTU187" s="25"/>
      <c r="WTV187" s="25"/>
      <c r="WTW187" s="25"/>
      <c r="WTX187" s="25"/>
      <c r="WTY187" s="25"/>
      <c r="WTZ187" s="25"/>
      <c r="WUA187" s="25"/>
      <c r="WUB187" s="25"/>
      <c r="WUC187" s="25"/>
      <c r="WUD187" s="25"/>
      <c r="WUE187" s="25"/>
      <c r="WUF187" s="25"/>
      <c r="WUG187" s="25"/>
      <c r="WUH187" s="25"/>
      <c r="WUI187" s="25"/>
      <c r="WUJ187" s="25"/>
      <c r="WUK187" s="25"/>
      <c r="WUL187" s="25"/>
      <c r="WUM187" s="25"/>
      <c r="WUN187" s="25"/>
      <c r="WUO187" s="25"/>
      <c r="WUP187" s="25"/>
      <c r="WUQ187" s="25"/>
      <c r="WUR187" s="25"/>
      <c r="WUS187" s="25"/>
      <c r="WUT187" s="25"/>
      <c r="WUU187" s="25"/>
      <c r="WUV187" s="25"/>
      <c r="WUW187" s="25"/>
      <c r="WUX187" s="25"/>
      <c r="WUY187" s="25"/>
      <c r="WUZ187" s="25"/>
      <c r="WVA187" s="25"/>
      <c r="WVB187" s="25"/>
      <c r="WVC187" s="25"/>
      <c r="WVD187" s="25"/>
      <c r="WVE187" s="25"/>
      <c r="WVF187" s="25"/>
      <c r="WVG187" s="25"/>
      <c r="WVH187" s="25"/>
      <c r="WVI187" s="25"/>
      <c r="WVJ187" s="25"/>
      <c r="WVK187" s="25"/>
      <c r="WVL187" s="25"/>
      <c r="WVM187" s="25"/>
      <c r="WVN187" s="25"/>
      <c r="WVO187" s="25"/>
      <c r="WVP187" s="25"/>
      <c r="WVQ187" s="25"/>
      <c r="WVR187" s="25"/>
      <c r="WVS187" s="25"/>
      <c r="WVT187" s="25"/>
      <c r="WVU187" s="25"/>
      <c r="WVV187" s="25"/>
      <c r="WVW187" s="25"/>
      <c r="WVX187" s="25"/>
      <c r="WVY187" s="25"/>
      <c r="WVZ187" s="25"/>
      <c r="WWA187" s="25"/>
      <c r="WWB187" s="25"/>
      <c r="WWC187" s="25"/>
      <c r="WWD187" s="25"/>
      <c r="WWE187" s="25"/>
      <c r="WWF187" s="25"/>
      <c r="WWG187" s="25"/>
      <c r="WWH187" s="25"/>
      <c r="WWI187" s="25"/>
      <c r="WWJ187" s="25"/>
      <c r="WWK187" s="25"/>
      <c r="WWL187" s="25"/>
      <c r="WWM187" s="25"/>
      <c r="WWN187" s="25"/>
      <c r="WWO187" s="25"/>
      <c r="WWP187" s="25"/>
      <c r="WWQ187" s="25"/>
      <c r="WWR187" s="25"/>
      <c r="WWS187" s="25"/>
      <c r="WWT187" s="25"/>
      <c r="WWU187" s="25"/>
      <c r="WWV187" s="25"/>
      <c r="WWW187" s="25"/>
      <c r="WWX187" s="25"/>
      <c r="WWY187" s="25"/>
      <c r="WWZ187" s="25"/>
      <c r="WXA187" s="25"/>
      <c r="WXB187" s="25"/>
      <c r="WXC187" s="25"/>
      <c r="WXD187" s="25"/>
      <c r="WXE187" s="25"/>
      <c r="WXF187" s="25"/>
      <c r="WXG187" s="25"/>
      <c r="WXH187" s="25"/>
      <c r="WXI187" s="25"/>
      <c r="WXJ187" s="25"/>
      <c r="WXK187" s="25"/>
      <c r="WXL187" s="25"/>
      <c r="WXM187" s="25"/>
      <c r="WXN187" s="25"/>
      <c r="WXO187" s="25"/>
      <c r="WXP187" s="25"/>
      <c r="WXQ187" s="25"/>
      <c r="WXR187" s="25"/>
      <c r="WXS187" s="25"/>
      <c r="WXT187" s="25"/>
      <c r="WXU187" s="25"/>
      <c r="WXV187" s="25"/>
      <c r="WXW187" s="25"/>
      <c r="WXX187" s="25"/>
      <c r="WXY187" s="25"/>
      <c r="WXZ187" s="25"/>
      <c r="WYA187" s="25"/>
      <c r="WYB187" s="25"/>
      <c r="WYC187" s="25"/>
      <c r="WYD187" s="25"/>
      <c r="WYE187" s="25"/>
      <c r="WYF187" s="25"/>
      <c r="WYG187" s="25"/>
      <c r="WYH187" s="25"/>
      <c r="WYI187" s="25"/>
      <c r="WYJ187" s="25"/>
      <c r="WYK187" s="25"/>
      <c r="WYL187" s="25"/>
      <c r="WYM187" s="25"/>
      <c r="WYN187" s="25"/>
      <c r="WYO187" s="25"/>
      <c r="WYP187" s="25"/>
      <c r="WYQ187" s="25"/>
      <c r="WYR187" s="25"/>
      <c r="WYS187" s="25"/>
      <c r="WYT187" s="25"/>
      <c r="WYU187" s="25"/>
      <c r="WYV187" s="25"/>
      <c r="WYW187" s="25"/>
      <c r="WYX187" s="25"/>
      <c r="WYY187" s="25"/>
      <c r="WYZ187" s="25"/>
      <c r="WZA187" s="25"/>
      <c r="WZB187" s="25"/>
      <c r="WZC187" s="25"/>
      <c r="WZD187" s="25"/>
      <c r="WZE187" s="25"/>
      <c r="WZF187" s="25"/>
      <c r="WZG187" s="25"/>
      <c r="WZH187" s="25"/>
      <c r="WZI187" s="25"/>
      <c r="WZJ187" s="25"/>
      <c r="WZK187" s="25"/>
      <c r="WZL187" s="25"/>
      <c r="WZM187" s="25"/>
      <c r="WZN187" s="25"/>
      <c r="WZO187" s="25"/>
      <c r="WZP187" s="25"/>
      <c r="WZQ187" s="25"/>
      <c r="WZR187" s="25"/>
      <c r="WZS187" s="25"/>
      <c r="WZT187" s="25"/>
      <c r="WZU187" s="25"/>
      <c r="WZV187" s="25"/>
      <c r="WZW187" s="25"/>
      <c r="WZX187" s="25"/>
      <c r="WZY187" s="25"/>
      <c r="WZZ187" s="25"/>
      <c r="XAA187" s="25"/>
      <c r="XAB187" s="25"/>
      <c r="XAC187" s="25"/>
      <c r="XAD187" s="25"/>
      <c r="XAE187" s="25"/>
      <c r="XAF187" s="25"/>
      <c r="XAG187" s="25"/>
      <c r="XAH187" s="25"/>
      <c r="XAI187" s="25"/>
      <c r="XAJ187" s="25"/>
      <c r="XAK187" s="25"/>
      <c r="XAL187" s="25"/>
      <c r="XAM187" s="25"/>
      <c r="XAN187" s="25"/>
      <c r="XAO187" s="25"/>
      <c r="XAP187" s="25"/>
      <c r="XAQ187" s="25"/>
      <c r="XAR187" s="25"/>
      <c r="XAS187" s="25"/>
      <c r="XAT187" s="25"/>
      <c r="XAU187" s="25"/>
      <c r="XAV187" s="25"/>
      <c r="XAW187" s="25"/>
      <c r="XAX187" s="25"/>
      <c r="XAY187" s="25"/>
      <c r="XAZ187" s="25"/>
      <c r="XBA187" s="25"/>
      <c r="XBB187" s="25"/>
      <c r="XBC187" s="25"/>
      <c r="XBD187" s="25"/>
      <c r="XBE187" s="25"/>
      <c r="XBF187" s="25"/>
      <c r="XBG187" s="25"/>
      <c r="XBH187" s="25"/>
      <c r="XBI187" s="25"/>
      <c r="XBJ187" s="25"/>
      <c r="XBK187" s="25"/>
      <c r="XBL187" s="25"/>
      <c r="XBM187" s="25"/>
      <c r="XBN187" s="25"/>
      <c r="XBO187" s="25"/>
      <c r="XBP187" s="25"/>
      <c r="XBQ187" s="25"/>
      <c r="XBR187" s="25"/>
      <c r="XBS187" s="25"/>
      <c r="XBT187" s="25"/>
      <c r="XBU187" s="25"/>
      <c r="XBV187" s="25"/>
      <c r="XBW187" s="25"/>
      <c r="XBX187" s="25"/>
      <c r="XBY187" s="25"/>
      <c r="XBZ187" s="25"/>
      <c r="XCA187" s="25"/>
      <c r="XCB187" s="25"/>
      <c r="XCC187" s="25"/>
      <c r="XCD187" s="25"/>
      <c r="XCE187" s="25"/>
      <c r="XCF187" s="25"/>
      <c r="XCG187" s="25"/>
      <c r="XCH187" s="25"/>
      <c r="XCI187" s="25"/>
      <c r="XCJ187" s="25"/>
      <c r="XCK187" s="25"/>
      <c r="XCL187" s="25"/>
      <c r="XCM187" s="25"/>
      <c r="XCN187" s="25"/>
      <c r="XCO187" s="25"/>
      <c r="XCP187" s="25"/>
      <c r="XCQ187" s="25"/>
      <c r="XCR187" s="25"/>
      <c r="XCS187" s="25"/>
      <c r="XCT187" s="25"/>
      <c r="XCU187" s="25"/>
      <c r="XCV187" s="25"/>
      <c r="XCW187" s="25"/>
      <c r="XCX187" s="25"/>
      <c r="XCY187" s="25"/>
      <c r="XCZ187" s="25"/>
      <c r="XDA187" s="25"/>
      <c r="XDB187" s="25"/>
      <c r="XDC187" s="25"/>
      <c r="XDD187" s="25"/>
      <c r="XDE187" s="25"/>
      <c r="XDF187" s="25"/>
      <c r="XDG187" s="25"/>
      <c r="XDH187" s="25"/>
      <c r="XDI187" s="25"/>
      <c r="XDJ187" s="25"/>
      <c r="XDK187" s="25"/>
      <c r="XDL187" s="25"/>
      <c r="XDM187" s="25"/>
      <c r="XDN187" s="25"/>
      <c r="XDO187" s="25"/>
      <c r="XDP187" s="25"/>
      <c r="XDQ187" s="25"/>
      <c r="XDR187" s="25"/>
      <c r="XDS187" s="25"/>
      <c r="XDT187" s="25"/>
      <c r="XDU187" s="25"/>
      <c r="XDV187" s="25"/>
      <c r="XDW187" s="25"/>
      <c r="XDX187" s="25"/>
      <c r="XDY187" s="25"/>
      <c r="XDZ187" s="25"/>
      <c r="XEA187" s="25"/>
      <c r="XEB187" s="25"/>
      <c r="XEC187" s="25"/>
      <c r="XED187" s="25"/>
      <c r="XEE187" s="25"/>
      <c r="XEF187" s="25"/>
      <c r="XEG187" s="25"/>
      <c r="XEH187" s="25"/>
      <c r="XEI187" s="25"/>
      <c r="XEJ187" s="25"/>
      <c r="XEK187" s="25"/>
      <c r="XEL187" s="25"/>
      <c r="XEM187" s="25"/>
      <c r="XEN187" s="25"/>
      <c r="XEO187" s="25"/>
      <c r="XEP187" s="25"/>
      <c r="XEQ187" s="25"/>
      <c r="XER187" s="25"/>
      <c r="XES187" s="25"/>
      <c r="XET187" s="25"/>
      <c r="XEU187" s="25"/>
      <c r="XEV187" s="25"/>
      <c r="XEW187" s="25"/>
      <c r="XEX187" s="25"/>
      <c r="XEY187" s="25"/>
      <c r="XEZ187" s="25"/>
    </row>
    <row r="188" spans="1:16380" s="70" customFormat="1" x14ac:dyDescent="0.3">
      <c r="A188" s="25"/>
      <c r="B188" s="24">
        <v>44634</v>
      </c>
      <c r="C188" s="24"/>
      <c r="D188" s="138"/>
      <c r="E188" s="82" t="s">
        <v>893</v>
      </c>
      <c r="F188" s="25"/>
      <c r="G188" s="25"/>
      <c r="H188" s="57"/>
      <c r="I188" s="56">
        <v>300</v>
      </c>
      <c r="J188" s="56">
        <v>300</v>
      </c>
      <c r="K188" s="56">
        <v>0</v>
      </c>
      <c r="L188" s="56"/>
      <c r="M188" s="56"/>
      <c r="N188" s="56"/>
      <c r="O188" s="56"/>
      <c r="P188" s="56"/>
      <c r="Q188" s="56"/>
      <c r="R188" s="25"/>
      <c r="S188" s="25"/>
      <c r="T188" s="25"/>
      <c r="U188" s="25"/>
      <c r="V188" s="25"/>
      <c r="W188" s="25" t="s">
        <v>905</v>
      </c>
      <c r="X188" s="25"/>
      <c r="Y188" s="75"/>
      <c r="Z188" s="40"/>
      <c r="AA188" s="40"/>
      <c r="AB188" s="40"/>
      <c r="AC188" s="40"/>
      <c r="AD188" s="40"/>
      <c r="AE188" s="40"/>
      <c r="AF188" s="40"/>
      <c r="AG188" s="70">
        <v>0</v>
      </c>
      <c r="AH188" s="70">
        <v>0</v>
      </c>
      <c r="AI188" s="70">
        <v>1</v>
      </c>
      <c r="AJ188" s="70">
        <v>0</v>
      </c>
      <c r="AK188" s="70">
        <v>0</v>
      </c>
    </row>
    <row r="189" spans="1:16380" s="70" customFormat="1" ht="12.75" customHeight="1" x14ac:dyDescent="0.3">
      <c r="A189" s="70" t="s">
        <v>1397</v>
      </c>
      <c r="B189" s="71">
        <v>44634</v>
      </c>
      <c r="C189" s="71"/>
      <c r="D189" s="93"/>
      <c r="E189" s="93" t="s">
        <v>893</v>
      </c>
      <c r="H189" s="80"/>
      <c r="I189" s="73">
        <v>300</v>
      </c>
      <c r="J189" s="73">
        <v>300</v>
      </c>
      <c r="K189" s="73">
        <v>0</v>
      </c>
      <c r="L189" s="73"/>
      <c r="M189" s="73"/>
      <c r="N189" s="73"/>
      <c r="O189" s="73"/>
      <c r="P189" s="73"/>
      <c r="Q189" s="73"/>
      <c r="R189" s="70" t="s">
        <v>1398</v>
      </c>
      <c r="W189" s="70" t="s">
        <v>905</v>
      </c>
      <c r="Z189" s="40"/>
      <c r="AA189" s="40"/>
      <c r="AB189" s="40"/>
      <c r="AC189" s="40"/>
      <c r="AD189" s="40"/>
      <c r="AE189" s="40"/>
      <c r="AF189" s="40"/>
      <c r="AG189" s="70">
        <v>0</v>
      </c>
      <c r="AH189" s="70">
        <v>0</v>
      </c>
      <c r="AI189" s="70">
        <v>1</v>
      </c>
      <c r="AJ189" s="70">
        <v>0</v>
      </c>
      <c r="AK189" s="70">
        <v>0</v>
      </c>
    </row>
    <row r="190" spans="1:16380" s="25" customFormat="1" ht="12.75" customHeight="1" x14ac:dyDescent="0.3">
      <c r="A190" s="70"/>
      <c r="B190" s="71">
        <v>44634</v>
      </c>
      <c r="C190" s="71"/>
      <c r="D190" s="93"/>
      <c r="E190" s="93" t="s">
        <v>893</v>
      </c>
      <c r="F190" s="70"/>
      <c r="G190" s="70"/>
      <c r="H190" s="80"/>
      <c r="I190" s="73">
        <v>300</v>
      </c>
      <c r="J190" s="73">
        <v>300</v>
      </c>
      <c r="K190" s="73">
        <v>0</v>
      </c>
      <c r="L190" s="73"/>
      <c r="M190" s="73"/>
      <c r="N190" s="73"/>
      <c r="O190" s="73"/>
      <c r="P190" s="73"/>
      <c r="Q190" s="73"/>
      <c r="R190" s="70"/>
      <c r="S190" s="70"/>
      <c r="T190" s="70"/>
      <c r="U190" s="70"/>
      <c r="V190" s="70"/>
      <c r="W190" s="70" t="s">
        <v>905</v>
      </c>
      <c r="X190" s="70"/>
      <c r="Y190" s="75"/>
      <c r="Z190" s="40"/>
      <c r="AA190" s="40"/>
      <c r="AB190" s="40"/>
      <c r="AC190" s="40"/>
      <c r="AD190" s="40"/>
      <c r="AE190" s="40"/>
      <c r="AF190" s="40"/>
      <c r="AG190" s="70">
        <v>0</v>
      </c>
      <c r="AH190" s="70">
        <v>0</v>
      </c>
      <c r="AI190" s="70">
        <v>1</v>
      </c>
      <c r="AJ190" s="70">
        <v>0</v>
      </c>
      <c r="AK190" s="70">
        <v>0</v>
      </c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/>
      <c r="BH190" s="70"/>
      <c r="BI190" s="70"/>
      <c r="BJ190" s="70"/>
      <c r="BK190" s="70"/>
      <c r="BL190" s="70"/>
      <c r="BM190" s="70"/>
      <c r="BN190" s="70"/>
      <c r="BO190" s="70"/>
      <c r="BP190" s="70"/>
      <c r="BQ190" s="70"/>
      <c r="BR190" s="70"/>
      <c r="BS190" s="70"/>
      <c r="BT190" s="70"/>
      <c r="BU190" s="70"/>
      <c r="BV190" s="70"/>
      <c r="BW190" s="70"/>
      <c r="BX190" s="70"/>
      <c r="BY190" s="70"/>
      <c r="BZ190" s="70"/>
      <c r="CA190" s="70"/>
      <c r="CB190" s="70"/>
      <c r="CC190" s="70"/>
      <c r="CD190" s="70"/>
      <c r="CE190" s="70"/>
      <c r="CF190" s="70"/>
      <c r="CG190" s="70"/>
      <c r="CH190" s="70"/>
      <c r="CI190" s="70"/>
      <c r="CJ190" s="70"/>
      <c r="CK190" s="70"/>
      <c r="CL190" s="70"/>
      <c r="CM190" s="70"/>
      <c r="CN190" s="70"/>
      <c r="CO190" s="70"/>
      <c r="CP190" s="70"/>
      <c r="CQ190" s="70"/>
      <c r="CR190" s="70"/>
      <c r="CS190" s="70"/>
      <c r="CT190" s="70"/>
      <c r="CU190" s="70"/>
      <c r="CV190" s="70"/>
      <c r="CW190" s="70"/>
      <c r="CX190" s="70"/>
      <c r="CY190" s="70"/>
      <c r="CZ190" s="70"/>
      <c r="DA190" s="70"/>
      <c r="DB190" s="70"/>
      <c r="DC190" s="70"/>
      <c r="DD190" s="70"/>
      <c r="DE190" s="70"/>
      <c r="DF190" s="70"/>
      <c r="DG190" s="70"/>
      <c r="DH190" s="70"/>
      <c r="DI190" s="70"/>
      <c r="DJ190" s="70"/>
      <c r="DK190" s="70"/>
      <c r="DL190" s="70"/>
      <c r="DM190" s="70"/>
      <c r="DN190" s="70"/>
      <c r="DO190" s="70"/>
      <c r="DP190" s="70"/>
      <c r="DQ190" s="70"/>
      <c r="DR190" s="70"/>
      <c r="DS190" s="70"/>
      <c r="DT190" s="70"/>
      <c r="DU190" s="70"/>
      <c r="DV190" s="70"/>
      <c r="DW190" s="70"/>
      <c r="DX190" s="70"/>
      <c r="DY190" s="70"/>
      <c r="DZ190" s="70"/>
      <c r="EA190" s="70"/>
      <c r="EB190" s="70"/>
      <c r="EC190" s="70"/>
      <c r="ED190" s="70"/>
      <c r="EE190" s="70"/>
      <c r="EF190" s="70"/>
      <c r="EG190" s="70"/>
      <c r="EH190" s="70"/>
      <c r="EI190" s="70"/>
      <c r="EJ190" s="70"/>
      <c r="EK190" s="70"/>
      <c r="EL190" s="70"/>
      <c r="EM190" s="70"/>
      <c r="EN190" s="70"/>
      <c r="EO190" s="70"/>
      <c r="EP190" s="70"/>
      <c r="EQ190" s="70"/>
      <c r="ER190" s="70"/>
      <c r="ES190" s="70"/>
      <c r="ET190" s="70"/>
      <c r="EU190" s="70"/>
      <c r="EV190" s="70"/>
      <c r="EW190" s="70"/>
      <c r="EX190" s="70"/>
      <c r="EY190" s="70"/>
      <c r="EZ190" s="70"/>
      <c r="FA190" s="70"/>
      <c r="FB190" s="70"/>
      <c r="FC190" s="70"/>
      <c r="FD190" s="70"/>
      <c r="FE190" s="70"/>
      <c r="FF190" s="70"/>
      <c r="FG190" s="70"/>
      <c r="FH190" s="70"/>
      <c r="FI190" s="70"/>
      <c r="FJ190" s="70"/>
      <c r="FK190" s="70"/>
      <c r="FL190" s="70"/>
      <c r="FM190" s="70"/>
      <c r="FN190" s="70"/>
      <c r="FO190" s="70"/>
      <c r="FP190" s="70"/>
      <c r="FQ190" s="70"/>
      <c r="FR190" s="70"/>
      <c r="FS190" s="70"/>
      <c r="FT190" s="70"/>
      <c r="FU190" s="70"/>
      <c r="FV190" s="70"/>
      <c r="FW190" s="70"/>
      <c r="FX190" s="70"/>
      <c r="FY190" s="70"/>
      <c r="FZ190" s="70"/>
      <c r="GA190" s="70"/>
      <c r="GB190" s="70"/>
      <c r="GC190" s="70"/>
      <c r="GD190" s="70"/>
      <c r="GE190" s="70"/>
      <c r="GF190" s="70"/>
      <c r="GG190" s="70"/>
      <c r="GH190" s="70"/>
      <c r="GI190" s="70"/>
      <c r="GJ190" s="70"/>
      <c r="GK190" s="70"/>
      <c r="GL190" s="70"/>
      <c r="GM190" s="70"/>
      <c r="GN190" s="70"/>
      <c r="GO190" s="70"/>
      <c r="GP190" s="70"/>
      <c r="GQ190" s="70"/>
      <c r="GR190" s="70"/>
      <c r="GS190" s="70"/>
      <c r="GT190" s="70"/>
      <c r="GU190" s="70"/>
      <c r="GV190" s="70"/>
      <c r="GW190" s="70"/>
      <c r="GX190" s="70"/>
      <c r="GY190" s="70"/>
      <c r="GZ190" s="70"/>
      <c r="HA190" s="70"/>
      <c r="HB190" s="70"/>
      <c r="HC190" s="70"/>
      <c r="HD190" s="70"/>
      <c r="HE190" s="70"/>
      <c r="HF190" s="70"/>
      <c r="HG190" s="70"/>
      <c r="HH190" s="70"/>
      <c r="HI190" s="70"/>
      <c r="HJ190" s="70"/>
      <c r="HK190" s="70"/>
      <c r="HL190" s="70"/>
      <c r="HM190" s="70"/>
      <c r="HN190" s="70"/>
      <c r="HO190" s="70"/>
      <c r="HP190" s="70"/>
      <c r="HQ190" s="70"/>
      <c r="HR190" s="70"/>
      <c r="HS190" s="70"/>
      <c r="HT190" s="70"/>
      <c r="HU190" s="70"/>
      <c r="HV190" s="70"/>
      <c r="HW190" s="70"/>
      <c r="HX190" s="70"/>
      <c r="HY190" s="70"/>
      <c r="HZ190" s="70"/>
      <c r="IA190" s="70"/>
      <c r="IB190" s="70"/>
      <c r="IC190" s="70"/>
      <c r="ID190" s="70"/>
      <c r="IE190" s="70"/>
      <c r="IF190" s="70"/>
      <c r="IG190" s="70"/>
      <c r="IH190" s="70"/>
      <c r="II190" s="70"/>
      <c r="IJ190" s="70"/>
      <c r="IK190" s="70"/>
      <c r="IL190" s="70"/>
      <c r="IM190" s="70"/>
      <c r="IN190" s="70"/>
      <c r="IO190" s="70"/>
      <c r="IP190" s="70"/>
      <c r="IQ190" s="70"/>
      <c r="IR190" s="70"/>
      <c r="IS190" s="70"/>
      <c r="IT190" s="70"/>
      <c r="IU190" s="70"/>
      <c r="IV190" s="70"/>
      <c r="IW190" s="70"/>
      <c r="IX190" s="70"/>
      <c r="IY190" s="70"/>
      <c r="IZ190" s="70"/>
      <c r="JA190" s="70"/>
      <c r="JB190" s="70"/>
      <c r="JC190" s="70"/>
      <c r="JD190" s="70"/>
      <c r="JE190" s="70"/>
      <c r="JF190" s="70"/>
      <c r="JG190" s="70"/>
      <c r="JH190" s="70"/>
      <c r="JI190" s="70"/>
      <c r="JJ190" s="70"/>
      <c r="JK190" s="70"/>
      <c r="JL190" s="70"/>
      <c r="JM190" s="70"/>
      <c r="JN190" s="70"/>
      <c r="JO190" s="70"/>
      <c r="JP190" s="70"/>
      <c r="JQ190" s="70"/>
      <c r="JR190" s="70"/>
      <c r="JS190" s="70"/>
      <c r="JT190" s="70"/>
      <c r="JU190" s="70"/>
      <c r="JV190" s="70"/>
      <c r="JW190" s="70"/>
      <c r="JX190" s="70"/>
      <c r="JY190" s="70"/>
      <c r="JZ190" s="70"/>
      <c r="KA190" s="70"/>
      <c r="KB190" s="70"/>
      <c r="KC190" s="70"/>
      <c r="KD190" s="70"/>
      <c r="KE190" s="70"/>
      <c r="KF190" s="70"/>
      <c r="KG190" s="70"/>
      <c r="KH190" s="70"/>
      <c r="KI190" s="70"/>
      <c r="KJ190" s="70"/>
      <c r="KK190" s="70"/>
      <c r="KL190" s="70"/>
      <c r="KM190" s="70"/>
      <c r="KN190" s="70"/>
      <c r="KO190" s="70"/>
      <c r="KP190" s="70"/>
      <c r="KQ190" s="70"/>
      <c r="KR190" s="70"/>
      <c r="KS190" s="70"/>
      <c r="KT190" s="70"/>
      <c r="KU190" s="70"/>
      <c r="KV190" s="70"/>
      <c r="KW190" s="70"/>
      <c r="KX190" s="70"/>
      <c r="KY190" s="70"/>
      <c r="KZ190" s="70"/>
      <c r="LA190" s="70"/>
      <c r="LB190" s="70"/>
      <c r="LC190" s="70"/>
      <c r="LD190" s="70"/>
      <c r="LE190" s="70"/>
      <c r="LF190" s="70"/>
      <c r="LG190" s="70"/>
      <c r="LH190" s="70"/>
      <c r="LI190" s="70"/>
      <c r="LJ190" s="70"/>
      <c r="LK190" s="70"/>
      <c r="LL190" s="70"/>
      <c r="LM190" s="70"/>
      <c r="LN190" s="70"/>
      <c r="LO190" s="70"/>
      <c r="LP190" s="70"/>
      <c r="LQ190" s="70"/>
      <c r="LR190" s="70"/>
      <c r="LS190" s="70"/>
      <c r="LT190" s="70"/>
      <c r="LU190" s="70"/>
      <c r="LV190" s="70"/>
      <c r="LW190" s="70"/>
      <c r="LX190" s="70"/>
      <c r="LY190" s="70"/>
      <c r="LZ190" s="70"/>
      <c r="MA190" s="70"/>
      <c r="MB190" s="70"/>
      <c r="MC190" s="70"/>
      <c r="MD190" s="70"/>
      <c r="ME190" s="70"/>
      <c r="MF190" s="70"/>
      <c r="MG190" s="70"/>
      <c r="MH190" s="70"/>
      <c r="MI190" s="70"/>
      <c r="MJ190" s="70"/>
      <c r="MK190" s="70"/>
      <c r="ML190" s="70"/>
      <c r="MM190" s="70"/>
      <c r="MN190" s="70"/>
      <c r="MO190" s="70"/>
      <c r="MP190" s="70"/>
      <c r="MQ190" s="70"/>
      <c r="MR190" s="70"/>
      <c r="MS190" s="70"/>
      <c r="MT190" s="70"/>
      <c r="MU190" s="70"/>
      <c r="MV190" s="70"/>
      <c r="MW190" s="70"/>
      <c r="MX190" s="70"/>
      <c r="MY190" s="70"/>
      <c r="MZ190" s="70"/>
      <c r="NA190" s="70"/>
      <c r="NB190" s="70"/>
      <c r="NC190" s="70"/>
      <c r="ND190" s="70"/>
      <c r="NE190" s="70"/>
      <c r="NF190" s="70"/>
      <c r="NG190" s="70"/>
      <c r="NH190" s="70"/>
      <c r="NI190" s="70"/>
      <c r="NJ190" s="70"/>
      <c r="NK190" s="70"/>
      <c r="NL190" s="70"/>
      <c r="NM190" s="70"/>
      <c r="NN190" s="70"/>
      <c r="NO190" s="70"/>
      <c r="NP190" s="70"/>
      <c r="NQ190" s="70"/>
      <c r="NR190" s="70"/>
      <c r="NS190" s="70"/>
      <c r="NT190" s="70"/>
      <c r="NU190" s="70"/>
      <c r="NV190" s="70"/>
      <c r="NW190" s="70"/>
      <c r="NX190" s="70"/>
      <c r="NY190" s="70"/>
      <c r="NZ190" s="70"/>
      <c r="OA190" s="70"/>
      <c r="OB190" s="70"/>
      <c r="OC190" s="70"/>
      <c r="OD190" s="70"/>
      <c r="OE190" s="70"/>
      <c r="OF190" s="70"/>
      <c r="OG190" s="70"/>
      <c r="OH190" s="70"/>
      <c r="OI190" s="70"/>
      <c r="OJ190" s="70"/>
      <c r="OK190" s="70"/>
      <c r="OL190" s="70"/>
      <c r="OM190" s="70"/>
      <c r="ON190" s="70"/>
      <c r="OO190" s="70"/>
      <c r="OP190" s="70"/>
      <c r="OQ190" s="70"/>
      <c r="OR190" s="70"/>
      <c r="OS190" s="70"/>
      <c r="OT190" s="70"/>
      <c r="OU190" s="70"/>
      <c r="OV190" s="70"/>
      <c r="OW190" s="70"/>
      <c r="OX190" s="70"/>
      <c r="OY190" s="70"/>
      <c r="OZ190" s="70"/>
      <c r="PA190" s="70"/>
      <c r="PB190" s="70"/>
      <c r="PC190" s="70"/>
      <c r="PD190" s="70"/>
      <c r="PE190" s="70"/>
      <c r="PF190" s="70"/>
      <c r="PG190" s="70"/>
      <c r="PH190" s="70"/>
      <c r="PI190" s="70"/>
      <c r="PJ190" s="70"/>
      <c r="PK190" s="70"/>
      <c r="PL190" s="70"/>
      <c r="PM190" s="70"/>
      <c r="PN190" s="70"/>
      <c r="PO190" s="70"/>
      <c r="PP190" s="70"/>
      <c r="PQ190" s="70"/>
      <c r="PR190" s="70"/>
      <c r="PS190" s="70"/>
      <c r="PT190" s="70"/>
      <c r="PU190" s="70"/>
      <c r="PV190" s="70"/>
      <c r="PW190" s="70"/>
      <c r="PX190" s="70"/>
      <c r="PY190" s="70"/>
      <c r="PZ190" s="70"/>
      <c r="QA190" s="70"/>
      <c r="QB190" s="70"/>
      <c r="QC190" s="70"/>
      <c r="QD190" s="70"/>
      <c r="QE190" s="70"/>
      <c r="QF190" s="70"/>
      <c r="QG190" s="70"/>
      <c r="QH190" s="70"/>
      <c r="QI190" s="70"/>
      <c r="QJ190" s="70"/>
      <c r="QK190" s="70"/>
      <c r="QL190" s="70"/>
      <c r="QM190" s="70"/>
      <c r="QN190" s="70"/>
      <c r="QO190" s="70"/>
      <c r="QP190" s="70"/>
      <c r="QQ190" s="70"/>
      <c r="QR190" s="70"/>
      <c r="QS190" s="70"/>
      <c r="QT190" s="70"/>
      <c r="QU190" s="70"/>
      <c r="QV190" s="70"/>
      <c r="QW190" s="70"/>
      <c r="QX190" s="70"/>
      <c r="QY190" s="70"/>
      <c r="QZ190" s="70"/>
      <c r="RA190" s="70"/>
      <c r="RB190" s="70"/>
      <c r="RC190" s="70"/>
      <c r="RD190" s="70"/>
      <c r="RE190" s="70"/>
      <c r="RF190" s="70"/>
      <c r="RG190" s="70"/>
      <c r="RH190" s="70"/>
      <c r="RI190" s="70"/>
      <c r="RJ190" s="70"/>
      <c r="RK190" s="70"/>
      <c r="RL190" s="70"/>
      <c r="RM190" s="70"/>
      <c r="RN190" s="70"/>
      <c r="RO190" s="70"/>
      <c r="RP190" s="70"/>
      <c r="RQ190" s="70"/>
      <c r="RR190" s="70"/>
      <c r="RS190" s="70"/>
      <c r="RT190" s="70"/>
      <c r="RU190" s="70"/>
      <c r="RV190" s="70"/>
      <c r="RW190" s="70"/>
      <c r="RX190" s="70"/>
      <c r="RY190" s="70"/>
      <c r="RZ190" s="70"/>
      <c r="SA190" s="70"/>
      <c r="SB190" s="70"/>
      <c r="SC190" s="70"/>
      <c r="SD190" s="70"/>
      <c r="SE190" s="70"/>
      <c r="SF190" s="70"/>
      <c r="SG190" s="70"/>
      <c r="SH190" s="70"/>
      <c r="SI190" s="70"/>
      <c r="SJ190" s="70"/>
      <c r="SK190" s="70"/>
      <c r="SL190" s="70"/>
      <c r="SM190" s="70"/>
      <c r="SN190" s="70"/>
      <c r="SO190" s="70"/>
      <c r="SP190" s="70"/>
      <c r="SQ190" s="70"/>
      <c r="SR190" s="70"/>
      <c r="SS190" s="70"/>
      <c r="ST190" s="70"/>
      <c r="SU190" s="70"/>
      <c r="SV190" s="70"/>
      <c r="SW190" s="70"/>
      <c r="SX190" s="70"/>
      <c r="SY190" s="70"/>
      <c r="SZ190" s="70"/>
      <c r="TA190" s="70"/>
      <c r="TB190" s="70"/>
      <c r="TC190" s="70"/>
      <c r="TD190" s="70"/>
      <c r="TE190" s="70"/>
      <c r="TF190" s="70"/>
      <c r="TG190" s="70"/>
      <c r="TH190" s="70"/>
      <c r="TI190" s="70"/>
      <c r="TJ190" s="70"/>
      <c r="TK190" s="70"/>
      <c r="TL190" s="70"/>
      <c r="TM190" s="70"/>
      <c r="TN190" s="70"/>
      <c r="TO190" s="70"/>
      <c r="TP190" s="70"/>
      <c r="TQ190" s="70"/>
      <c r="TR190" s="70"/>
      <c r="TS190" s="70"/>
      <c r="TT190" s="70"/>
      <c r="TU190" s="70"/>
      <c r="TV190" s="70"/>
      <c r="TW190" s="70"/>
      <c r="TX190" s="70"/>
      <c r="TY190" s="70"/>
      <c r="TZ190" s="70"/>
      <c r="UA190" s="70"/>
      <c r="UB190" s="70"/>
      <c r="UC190" s="70"/>
      <c r="UD190" s="70"/>
      <c r="UE190" s="70"/>
      <c r="UF190" s="70"/>
      <c r="UG190" s="70"/>
      <c r="UH190" s="70"/>
      <c r="UI190" s="70"/>
      <c r="UJ190" s="70"/>
      <c r="UK190" s="70"/>
      <c r="UL190" s="70"/>
      <c r="UM190" s="70"/>
      <c r="UN190" s="70"/>
      <c r="UO190" s="70"/>
      <c r="UP190" s="70"/>
      <c r="UQ190" s="70"/>
      <c r="UR190" s="70"/>
      <c r="US190" s="70"/>
      <c r="UT190" s="70"/>
      <c r="UU190" s="70"/>
      <c r="UV190" s="70"/>
      <c r="UW190" s="70"/>
      <c r="UX190" s="70"/>
      <c r="UY190" s="70"/>
      <c r="UZ190" s="70"/>
      <c r="VA190" s="70"/>
      <c r="VB190" s="70"/>
      <c r="VC190" s="70"/>
      <c r="VD190" s="70"/>
      <c r="VE190" s="70"/>
      <c r="VF190" s="70"/>
      <c r="VG190" s="70"/>
      <c r="VH190" s="70"/>
      <c r="VI190" s="70"/>
      <c r="VJ190" s="70"/>
      <c r="VK190" s="70"/>
      <c r="VL190" s="70"/>
      <c r="VM190" s="70"/>
      <c r="VN190" s="70"/>
      <c r="VO190" s="70"/>
      <c r="VP190" s="70"/>
      <c r="VQ190" s="70"/>
      <c r="VR190" s="70"/>
      <c r="VS190" s="70"/>
      <c r="VT190" s="70"/>
      <c r="VU190" s="70"/>
      <c r="VV190" s="70"/>
      <c r="VW190" s="70"/>
      <c r="VX190" s="70"/>
      <c r="VY190" s="70"/>
      <c r="VZ190" s="70"/>
      <c r="WA190" s="70"/>
      <c r="WB190" s="70"/>
      <c r="WC190" s="70"/>
      <c r="WD190" s="70"/>
      <c r="WE190" s="70"/>
      <c r="WF190" s="70"/>
      <c r="WG190" s="70"/>
      <c r="WH190" s="70"/>
      <c r="WI190" s="70"/>
      <c r="WJ190" s="70"/>
      <c r="WK190" s="70"/>
      <c r="WL190" s="70"/>
      <c r="WM190" s="70"/>
      <c r="WN190" s="70"/>
      <c r="WO190" s="70"/>
      <c r="WP190" s="70"/>
      <c r="WQ190" s="70"/>
      <c r="WR190" s="70"/>
      <c r="WS190" s="70"/>
      <c r="WT190" s="70"/>
      <c r="WU190" s="70"/>
      <c r="WV190" s="70"/>
      <c r="WW190" s="70"/>
      <c r="WX190" s="70"/>
      <c r="WY190" s="70"/>
      <c r="WZ190" s="70"/>
      <c r="XA190" s="70"/>
      <c r="XB190" s="70"/>
      <c r="XC190" s="70"/>
      <c r="XD190" s="70"/>
      <c r="XE190" s="70"/>
      <c r="XF190" s="70"/>
      <c r="XG190" s="70"/>
      <c r="XH190" s="70"/>
      <c r="XI190" s="70"/>
      <c r="XJ190" s="70"/>
      <c r="XK190" s="70"/>
      <c r="XL190" s="70"/>
      <c r="XM190" s="70"/>
      <c r="XN190" s="70"/>
      <c r="XO190" s="70"/>
      <c r="XP190" s="70"/>
      <c r="XQ190" s="70"/>
      <c r="XR190" s="70"/>
      <c r="XS190" s="70"/>
      <c r="XT190" s="70"/>
      <c r="XU190" s="70"/>
      <c r="XV190" s="70"/>
      <c r="XW190" s="70"/>
      <c r="XX190" s="70"/>
      <c r="XY190" s="70"/>
      <c r="XZ190" s="70"/>
      <c r="YA190" s="70"/>
      <c r="YB190" s="70"/>
      <c r="YC190" s="70"/>
      <c r="YD190" s="70"/>
      <c r="YE190" s="70"/>
      <c r="YF190" s="70"/>
      <c r="YG190" s="70"/>
      <c r="YH190" s="70"/>
      <c r="YI190" s="70"/>
      <c r="YJ190" s="70"/>
      <c r="YK190" s="70"/>
      <c r="YL190" s="70"/>
      <c r="YM190" s="70"/>
      <c r="YN190" s="70"/>
      <c r="YO190" s="70"/>
      <c r="YP190" s="70"/>
      <c r="YQ190" s="70"/>
      <c r="YR190" s="70"/>
      <c r="YS190" s="70"/>
      <c r="YT190" s="70"/>
      <c r="YU190" s="70"/>
      <c r="YV190" s="70"/>
      <c r="YW190" s="70"/>
      <c r="YX190" s="70"/>
      <c r="YY190" s="70"/>
      <c r="YZ190" s="70"/>
      <c r="ZA190" s="70"/>
      <c r="ZB190" s="70"/>
      <c r="ZC190" s="70"/>
      <c r="ZD190" s="70"/>
      <c r="ZE190" s="70"/>
      <c r="ZF190" s="70"/>
      <c r="ZG190" s="70"/>
      <c r="ZH190" s="70"/>
      <c r="ZI190" s="70"/>
      <c r="ZJ190" s="70"/>
      <c r="ZK190" s="70"/>
      <c r="ZL190" s="70"/>
      <c r="ZM190" s="70"/>
      <c r="ZN190" s="70"/>
      <c r="ZO190" s="70"/>
      <c r="ZP190" s="70"/>
      <c r="ZQ190" s="70"/>
      <c r="ZR190" s="70"/>
      <c r="ZS190" s="70"/>
      <c r="ZT190" s="70"/>
      <c r="ZU190" s="70"/>
      <c r="ZV190" s="70"/>
      <c r="ZW190" s="70"/>
      <c r="ZX190" s="70"/>
      <c r="ZY190" s="70"/>
      <c r="ZZ190" s="70"/>
      <c r="AAA190" s="70"/>
      <c r="AAB190" s="70"/>
      <c r="AAC190" s="70"/>
      <c r="AAD190" s="70"/>
      <c r="AAE190" s="70"/>
      <c r="AAF190" s="70"/>
      <c r="AAG190" s="70"/>
      <c r="AAH190" s="70"/>
      <c r="AAI190" s="70"/>
      <c r="AAJ190" s="70"/>
      <c r="AAK190" s="70"/>
      <c r="AAL190" s="70"/>
      <c r="AAM190" s="70"/>
      <c r="AAN190" s="70"/>
      <c r="AAO190" s="70"/>
      <c r="AAP190" s="70"/>
      <c r="AAQ190" s="70"/>
      <c r="AAR190" s="70"/>
      <c r="AAS190" s="70"/>
      <c r="AAT190" s="70"/>
      <c r="AAU190" s="70"/>
      <c r="AAV190" s="70"/>
      <c r="AAW190" s="70"/>
      <c r="AAX190" s="70"/>
      <c r="AAY190" s="70"/>
      <c r="AAZ190" s="70"/>
      <c r="ABA190" s="70"/>
      <c r="ABB190" s="70"/>
      <c r="ABC190" s="70"/>
      <c r="ABD190" s="70"/>
      <c r="ABE190" s="70"/>
      <c r="ABF190" s="70"/>
      <c r="ABG190" s="70"/>
      <c r="ABH190" s="70"/>
      <c r="ABI190" s="70"/>
      <c r="ABJ190" s="70"/>
      <c r="ABK190" s="70"/>
      <c r="ABL190" s="70"/>
      <c r="ABM190" s="70"/>
      <c r="ABN190" s="70"/>
      <c r="ABO190" s="70"/>
      <c r="ABP190" s="70"/>
      <c r="ABQ190" s="70"/>
      <c r="ABR190" s="70"/>
      <c r="ABS190" s="70"/>
      <c r="ABT190" s="70"/>
      <c r="ABU190" s="70"/>
      <c r="ABV190" s="70"/>
      <c r="ABW190" s="70"/>
      <c r="ABX190" s="70"/>
      <c r="ABY190" s="70"/>
      <c r="ABZ190" s="70"/>
      <c r="ACA190" s="70"/>
      <c r="ACB190" s="70"/>
      <c r="ACC190" s="70"/>
      <c r="ACD190" s="70"/>
      <c r="ACE190" s="70"/>
      <c r="ACF190" s="70"/>
      <c r="ACG190" s="70"/>
      <c r="ACH190" s="70"/>
      <c r="ACI190" s="70"/>
      <c r="ACJ190" s="70"/>
      <c r="ACK190" s="70"/>
      <c r="ACL190" s="70"/>
      <c r="ACM190" s="70"/>
      <c r="ACN190" s="70"/>
      <c r="ACO190" s="70"/>
      <c r="ACP190" s="70"/>
      <c r="ACQ190" s="70"/>
      <c r="ACR190" s="70"/>
      <c r="ACS190" s="70"/>
      <c r="ACT190" s="70"/>
      <c r="ACU190" s="70"/>
      <c r="ACV190" s="70"/>
      <c r="ACW190" s="70"/>
      <c r="ACX190" s="70"/>
      <c r="ACY190" s="70"/>
      <c r="ACZ190" s="70"/>
      <c r="ADA190" s="70"/>
      <c r="ADB190" s="70"/>
      <c r="ADC190" s="70"/>
      <c r="ADD190" s="70"/>
      <c r="ADE190" s="70"/>
      <c r="ADF190" s="70"/>
      <c r="ADG190" s="70"/>
      <c r="ADH190" s="70"/>
      <c r="ADI190" s="70"/>
      <c r="ADJ190" s="70"/>
      <c r="ADK190" s="70"/>
      <c r="ADL190" s="70"/>
      <c r="ADM190" s="70"/>
      <c r="ADN190" s="70"/>
      <c r="ADO190" s="70"/>
      <c r="ADP190" s="70"/>
      <c r="ADQ190" s="70"/>
      <c r="ADR190" s="70"/>
      <c r="ADS190" s="70"/>
      <c r="ADT190" s="70"/>
      <c r="ADU190" s="70"/>
      <c r="ADV190" s="70"/>
      <c r="ADW190" s="70"/>
      <c r="ADX190" s="70"/>
      <c r="ADY190" s="70"/>
      <c r="ADZ190" s="70"/>
      <c r="AEA190" s="70"/>
      <c r="AEB190" s="70"/>
      <c r="AEC190" s="70"/>
      <c r="AED190" s="70"/>
      <c r="AEE190" s="70"/>
      <c r="AEF190" s="70"/>
      <c r="AEG190" s="70"/>
      <c r="AEH190" s="70"/>
      <c r="AEI190" s="70"/>
      <c r="AEJ190" s="70"/>
      <c r="AEK190" s="70"/>
      <c r="AEL190" s="70"/>
      <c r="AEM190" s="70"/>
      <c r="AEN190" s="70"/>
      <c r="AEO190" s="70"/>
      <c r="AEP190" s="70"/>
      <c r="AEQ190" s="70"/>
      <c r="AER190" s="70"/>
      <c r="AES190" s="70"/>
      <c r="AET190" s="70"/>
      <c r="AEU190" s="70"/>
      <c r="AEV190" s="70"/>
      <c r="AEW190" s="70"/>
      <c r="AEX190" s="70"/>
      <c r="AEY190" s="70"/>
      <c r="AEZ190" s="70"/>
    </row>
    <row r="191" spans="1:16380" s="70" customFormat="1" ht="12.75" customHeight="1" x14ac:dyDescent="0.3">
      <c r="B191" s="71">
        <v>44634</v>
      </c>
      <c r="C191" s="71"/>
      <c r="D191" s="93"/>
      <c r="E191" s="93" t="s">
        <v>893</v>
      </c>
      <c r="H191" s="80"/>
      <c r="I191" s="73">
        <v>300</v>
      </c>
      <c r="J191" s="73">
        <v>300</v>
      </c>
      <c r="K191" s="73">
        <v>0</v>
      </c>
      <c r="L191" s="73"/>
      <c r="M191" s="73"/>
      <c r="N191" s="73"/>
      <c r="O191" s="73"/>
      <c r="P191" s="73"/>
      <c r="Q191" s="73"/>
      <c r="W191" s="70" t="s">
        <v>905</v>
      </c>
      <c r="Y191" s="75"/>
      <c r="Z191" s="40"/>
      <c r="AA191" s="40"/>
      <c r="AB191" s="40"/>
      <c r="AC191" s="40"/>
      <c r="AD191" s="40"/>
      <c r="AE191" s="40"/>
      <c r="AF191" s="40"/>
      <c r="AG191" s="70">
        <v>0</v>
      </c>
      <c r="AH191" s="70">
        <v>0</v>
      </c>
      <c r="AI191" s="70">
        <v>1</v>
      </c>
      <c r="AJ191" s="70">
        <v>0</v>
      </c>
      <c r="AK191" s="70">
        <v>0</v>
      </c>
    </row>
    <row r="192" spans="1:16380" s="70" customFormat="1" ht="12.75" customHeight="1" x14ac:dyDescent="0.3">
      <c r="A192" s="71"/>
      <c r="B192" s="71"/>
      <c r="C192" s="71"/>
      <c r="D192" s="93"/>
      <c r="E192" s="93"/>
      <c r="H192" s="73"/>
      <c r="I192" s="73"/>
      <c r="J192" s="73"/>
      <c r="K192" s="184"/>
      <c r="L192" s="184"/>
      <c r="M192" s="184"/>
      <c r="N192" s="184"/>
      <c r="O192" s="184"/>
      <c r="P192" s="184"/>
      <c r="Q192" s="73"/>
      <c r="U192" s="72"/>
      <c r="Z192" s="40"/>
      <c r="AA192" s="40"/>
      <c r="AB192" s="40"/>
      <c r="AC192" s="40"/>
      <c r="AD192" s="40"/>
      <c r="AE192" s="40"/>
      <c r="AF192" s="40"/>
    </row>
    <row r="193" spans="1:832" s="70" customFormat="1" ht="12.75" customHeight="1" x14ac:dyDescent="0.3">
      <c r="A193" s="71"/>
      <c r="B193" s="71"/>
      <c r="C193" s="71"/>
      <c r="D193" s="93"/>
      <c r="E193" s="93"/>
      <c r="H193" s="73"/>
      <c r="I193" s="73"/>
      <c r="J193" s="73"/>
      <c r="K193" s="184"/>
      <c r="L193" s="184"/>
      <c r="M193" s="184"/>
      <c r="N193" s="184"/>
      <c r="O193" s="184"/>
      <c r="P193" s="184"/>
      <c r="Q193" s="73"/>
      <c r="U193" s="72"/>
      <c r="Z193" s="40"/>
      <c r="AA193" s="40"/>
      <c r="AB193" s="40"/>
      <c r="AC193" s="40"/>
      <c r="AD193" s="40"/>
      <c r="AE193" s="40"/>
      <c r="AF193" s="40"/>
    </row>
    <row r="194" spans="1:832" s="70" customFormat="1" ht="12.75" customHeight="1" x14ac:dyDescent="0.3">
      <c r="A194" s="71"/>
      <c r="B194" s="71"/>
      <c r="C194" s="71"/>
      <c r="D194" s="93"/>
      <c r="E194" s="93"/>
      <c r="H194" s="73"/>
      <c r="I194" s="73"/>
      <c r="J194" s="73"/>
      <c r="K194" s="184"/>
      <c r="L194" s="184"/>
      <c r="M194" s="184"/>
      <c r="N194" s="184"/>
      <c r="O194" s="184"/>
      <c r="P194" s="184"/>
      <c r="Q194" s="73"/>
      <c r="U194" s="72"/>
      <c r="Z194" s="40"/>
      <c r="AA194" s="40"/>
      <c r="AB194" s="40"/>
      <c r="AC194" s="40"/>
      <c r="AD194" s="40"/>
      <c r="AE194" s="40"/>
      <c r="AF194" s="40"/>
    </row>
    <row r="195" spans="1:832" s="82" customFormat="1" ht="12.75" customHeight="1" x14ac:dyDescent="0.3">
      <c r="A195" s="70"/>
      <c r="B195" s="71"/>
      <c r="C195" s="71"/>
      <c r="D195" s="93"/>
      <c r="E195" s="93"/>
      <c r="F195" s="70"/>
      <c r="G195" s="70"/>
      <c r="H195" s="80"/>
      <c r="I195" s="73"/>
      <c r="J195" s="73"/>
      <c r="K195" s="184"/>
      <c r="L195" s="184"/>
      <c r="M195" s="184"/>
      <c r="N195" s="184"/>
      <c r="O195" s="184"/>
      <c r="P195" s="184"/>
      <c r="Q195" s="184"/>
      <c r="R195" s="72"/>
      <c r="S195" s="70"/>
      <c r="T195" s="70"/>
      <c r="U195" s="70"/>
      <c r="V195" s="70"/>
      <c r="W195" s="70"/>
      <c r="X195" s="70"/>
      <c r="Y195" s="70"/>
      <c r="Z195" s="40"/>
      <c r="AA195" s="40"/>
      <c r="AB195" s="40"/>
      <c r="AC195" s="40"/>
      <c r="AD195" s="40"/>
      <c r="AE195" s="40"/>
      <c r="AF195" s="4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70"/>
      <c r="BI195" s="70"/>
      <c r="BJ195" s="70"/>
      <c r="BK195" s="70"/>
      <c r="BL195" s="70"/>
      <c r="BM195" s="70"/>
      <c r="BN195" s="70"/>
      <c r="BO195" s="70"/>
      <c r="BP195" s="70"/>
      <c r="BQ195" s="70"/>
      <c r="BR195" s="70"/>
      <c r="BS195" s="70"/>
      <c r="BT195" s="70"/>
      <c r="BU195" s="70"/>
      <c r="BV195" s="70"/>
      <c r="BW195" s="70"/>
      <c r="BX195" s="70"/>
      <c r="BY195" s="70"/>
      <c r="BZ195" s="70"/>
      <c r="CA195" s="70"/>
      <c r="CB195" s="70"/>
      <c r="CC195" s="70"/>
      <c r="CD195" s="70"/>
      <c r="CE195" s="70"/>
      <c r="CF195" s="70"/>
      <c r="CG195" s="70"/>
      <c r="CH195" s="70"/>
      <c r="CI195" s="70"/>
      <c r="CJ195" s="70"/>
      <c r="CK195" s="70"/>
      <c r="CL195" s="70"/>
      <c r="CM195" s="70"/>
      <c r="CN195" s="70"/>
      <c r="CO195" s="70"/>
      <c r="CP195" s="70"/>
      <c r="CQ195" s="70"/>
      <c r="CR195" s="70"/>
      <c r="CS195" s="70"/>
      <c r="CT195" s="70"/>
      <c r="CU195" s="70"/>
      <c r="CV195" s="70"/>
      <c r="CW195" s="70"/>
      <c r="CX195" s="70"/>
      <c r="CY195" s="70"/>
      <c r="CZ195" s="70"/>
      <c r="DA195" s="70"/>
      <c r="DB195" s="70"/>
      <c r="DC195" s="70"/>
      <c r="DD195" s="70"/>
      <c r="DE195" s="70"/>
      <c r="DF195" s="70"/>
      <c r="DG195" s="70"/>
      <c r="DH195" s="70"/>
      <c r="DI195" s="70"/>
      <c r="DJ195" s="70"/>
      <c r="DK195" s="70"/>
      <c r="DL195" s="70"/>
      <c r="DM195" s="70"/>
      <c r="DN195" s="70"/>
      <c r="DO195" s="70"/>
      <c r="DP195" s="70"/>
      <c r="DQ195" s="70"/>
      <c r="DR195" s="70"/>
      <c r="DS195" s="70"/>
      <c r="DT195" s="70"/>
      <c r="DU195" s="70"/>
      <c r="DV195" s="70"/>
      <c r="DW195" s="70"/>
      <c r="DX195" s="70"/>
      <c r="DY195" s="70"/>
      <c r="DZ195" s="70"/>
      <c r="EA195" s="70"/>
      <c r="EB195" s="70"/>
      <c r="EC195" s="70"/>
      <c r="ED195" s="70"/>
      <c r="EE195" s="70"/>
      <c r="EF195" s="70"/>
      <c r="EG195" s="70"/>
      <c r="EH195" s="70"/>
      <c r="EI195" s="70"/>
      <c r="EJ195" s="70"/>
      <c r="EK195" s="70"/>
      <c r="EL195" s="70"/>
      <c r="EM195" s="70"/>
      <c r="EN195" s="70"/>
      <c r="EO195" s="70"/>
      <c r="EP195" s="70"/>
      <c r="EQ195" s="70"/>
      <c r="ER195" s="70"/>
      <c r="ES195" s="70"/>
      <c r="ET195" s="70"/>
      <c r="EU195" s="70"/>
      <c r="EV195" s="70"/>
      <c r="EW195" s="70"/>
      <c r="EX195" s="70"/>
      <c r="EY195" s="70"/>
      <c r="EZ195" s="70"/>
      <c r="FA195" s="70"/>
      <c r="FB195" s="70"/>
      <c r="FC195" s="70"/>
      <c r="FD195" s="70"/>
      <c r="FE195" s="70"/>
      <c r="FF195" s="70"/>
      <c r="FG195" s="70"/>
      <c r="FH195" s="70"/>
      <c r="FI195" s="70"/>
      <c r="FJ195" s="70"/>
      <c r="FK195" s="70"/>
      <c r="FL195" s="70"/>
      <c r="FM195" s="70"/>
      <c r="FN195" s="70"/>
      <c r="FO195" s="70"/>
      <c r="FP195" s="70"/>
      <c r="FQ195" s="70"/>
      <c r="FR195" s="70"/>
      <c r="FS195" s="70"/>
      <c r="FT195" s="70"/>
      <c r="FU195" s="70"/>
      <c r="FV195" s="70"/>
      <c r="FW195" s="70"/>
      <c r="FX195" s="70"/>
      <c r="FY195" s="70"/>
      <c r="FZ195" s="70"/>
      <c r="GA195" s="70"/>
      <c r="GB195" s="70"/>
      <c r="GC195" s="70"/>
      <c r="GD195" s="70"/>
      <c r="GE195" s="70"/>
      <c r="GF195" s="70"/>
      <c r="GG195" s="70"/>
      <c r="GH195" s="70"/>
      <c r="GI195" s="70"/>
      <c r="GJ195" s="70"/>
      <c r="GK195" s="70"/>
      <c r="GL195" s="70"/>
      <c r="GM195" s="70"/>
      <c r="GN195" s="70"/>
      <c r="GO195" s="70"/>
      <c r="GP195" s="70"/>
      <c r="GQ195" s="70"/>
      <c r="GR195" s="70"/>
      <c r="GS195" s="70"/>
      <c r="GT195" s="70"/>
      <c r="GU195" s="70"/>
      <c r="GV195" s="70"/>
      <c r="GW195" s="70"/>
      <c r="GX195" s="70"/>
      <c r="GY195" s="70"/>
      <c r="GZ195" s="70"/>
      <c r="HA195" s="70"/>
      <c r="HB195" s="70"/>
      <c r="HC195" s="70"/>
      <c r="HD195" s="70"/>
      <c r="HE195" s="70"/>
      <c r="HF195" s="70"/>
      <c r="HG195" s="70"/>
      <c r="HH195" s="70"/>
      <c r="HI195" s="70"/>
      <c r="HJ195" s="70"/>
      <c r="HK195" s="70"/>
      <c r="HL195" s="70"/>
      <c r="HM195" s="70"/>
      <c r="HN195" s="70"/>
      <c r="HO195" s="70"/>
      <c r="HP195" s="70"/>
      <c r="HQ195" s="70"/>
      <c r="HR195" s="70"/>
      <c r="HS195" s="70"/>
      <c r="HT195" s="70"/>
      <c r="HU195" s="70"/>
      <c r="HV195" s="70"/>
      <c r="HW195" s="70"/>
      <c r="HX195" s="70"/>
      <c r="HY195" s="70"/>
      <c r="HZ195" s="70"/>
      <c r="IA195" s="70"/>
      <c r="IB195" s="70"/>
      <c r="IC195" s="70"/>
      <c r="ID195" s="70"/>
      <c r="IE195" s="70"/>
      <c r="IF195" s="70"/>
      <c r="IG195" s="70"/>
      <c r="IH195" s="70"/>
      <c r="II195" s="70"/>
      <c r="IJ195" s="70"/>
      <c r="IK195" s="70"/>
      <c r="IL195" s="70"/>
      <c r="IM195" s="70"/>
      <c r="IN195" s="70"/>
      <c r="IO195" s="70"/>
      <c r="IP195" s="70"/>
      <c r="IQ195" s="70"/>
      <c r="IR195" s="70"/>
      <c r="IS195" s="70"/>
      <c r="IT195" s="70"/>
      <c r="IU195" s="70"/>
      <c r="IV195" s="70"/>
      <c r="IW195" s="70"/>
      <c r="IX195" s="70"/>
      <c r="IY195" s="70"/>
      <c r="IZ195" s="70"/>
      <c r="JA195" s="70"/>
      <c r="JB195" s="70"/>
      <c r="JC195" s="70"/>
      <c r="JD195" s="70"/>
      <c r="JE195" s="70"/>
      <c r="JF195" s="70"/>
      <c r="JG195" s="70"/>
      <c r="JH195" s="70"/>
      <c r="JI195" s="70"/>
      <c r="JJ195" s="70"/>
      <c r="JK195" s="70"/>
      <c r="JL195" s="70"/>
      <c r="JM195" s="70"/>
      <c r="JN195" s="70"/>
      <c r="JO195" s="70"/>
      <c r="JP195" s="70"/>
      <c r="JQ195" s="70"/>
      <c r="JR195" s="70"/>
      <c r="JS195" s="70"/>
      <c r="JT195" s="70"/>
      <c r="JU195" s="70"/>
      <c r="JV195" s="70"/>
      <c r="JW195" s="70"/>
      <c r="JX195" s="70"/>
      <c r="JY195" s="70"/>
      <c r="JZ195" s="70"/>
      <c r="KA195" s="70"/>
      <c r="KB195" s="70"/>
      <c r="KC195" s="70"/>
      <c r="KD195" s="70"/>
      <c r="KE195" s="70"/>
      <c r="KF195" s="70"/>
      <c r="KG195" s="70"/>
      <c r="KH195" s="70"/>
      <c r="KI195" s="70"/>
      <c r="KJ195" s="70"/>
      <c r="KK195" s="70"/>
      <c r="KL195" s="70"/>
      <c r="KM195" s="70"/>
      <c r="KN195" s="70"/>
      <c r="KO195" s="70"/>
      <c r="KP195" s="70"/>
      <c r="KQ195" s="70"/>
      <c r="KR195" s="70"/>
      <c r="KS195" s="70"/>
      <c r="KT195" s="70"/>
      <c r="KU195" s="70"/>
      <c r="KV195" s="70"/>
      <c r="KW195" s="70"/>
      <c r="KX195" s="70"/>
      <c r="KY195" s="70"/>
      <c r="KZ195" s="70"/>
      <c r="LA195" s="70"/>
      <c r="LB195" s="70"/>
      <c r="LC195" s="70"/>
      <c r="LD195" s="70"/>
      <c r="LE195" s="70"/>
      <c r="LF195" s="70"/>
      <c r="LG195" s="70"/>
      <c r="LH195" s="70"/>
      <c r="LI195" s="70"/>
      <c r="LJ195" s="70"/>
      <c r="LK195" s="70"/>
      <c r="LL195" s="70"/>
      <c r="LM195" s="70"/>
      <c r="LN195" s="70"/>
      <c r="LO195" s="70"/>
      <c r="LP195" s="70"/>
      <c r="LQ195" s="70"/>
      <c r="LR195" s="70"/>
      <c r="LS195" s="70"/>
      <c r="LT195" s="70"/>
      <c r="LU195" s="70"/>
      <c r="LV195" s="70"/>
      <c r="LW195" s="70"/>
      <c r="LX195" s="70"/>
      <c r="LY195" s="70"/>
      <c r="LZ195" s="70"/>
      <c r="MA195" s="70"/>
      <c r="MB195" s="70"/>
      <c r="MC195" s="70"/>
      <c r="MD195" s="70"/>
      <c r="ME195" s="70"/>
      <c r="MF195" s="70"/>
      <c r="MG195" s="70"/>
      <c r="MH195" s="70"/>
      <c r="MI195" s="70"/>
      <c r="MJ195" s="70"/>
      <c r="MK195" s="70"/>
      <c r="ML195" s="70"/>
      <c r="MM195" s="70"/>
      <c r="MN195" s="70"/>
      <c r="MO195" s="70"/>
      <c r="MP195" s="70"/>
      <c r="MQ195" s="70"/>
      <c r="MR195" s="70"/>
      <c r="MS195" s="70"/>
      <c r="MT195" s="70"/>
      <c r="MU195" s="70"/>
      <c r="MV195" s="70"/>
      <c r="MW195" s="70"/>
      <c r="MX195" s="70"/>
      <c r="MY195" s="70"/>
      <c r="MZ195" s="70"/>
      <c r="NA195" s="70"/>
      <c r="NB195" s="70"/>
      <c r="NC195" s="70"/>
      <c r="ND195" s="70"/>
      <c r="NE195" s="70"/>
      <c r="NF195" s="70"/>
      <c r="NG195" s="70"/>
      <c r="NH195" s="70"/>
      <c r="NI195" s="70"/>
      <c r="NJ195" s="70"/>
      <c r="NK195" s="70"/>
      <c r="NL195" s="70"/>
      <c r="NM195" s="70"/>
      <c r="NN195" s="70"/>
      <c r="NO195" s="70"/>
      <c r="NP195" s="70"/>
      <c r="NQ195" s="70"/>
      <c r="NR195" s="70"/>
      <c r="NS195" s="70"/>
      <c r="NT195" s="70"/>
      <c r="NU195" s="70"/>
      <c r="NV195" s="70"/>
      <c r="NW195" s="70"/>
      <c r="NX195" s="70"/>
      <c r="NY195" s="70"/>
      <c r="NZ195" s="70"/>
      <c r="OA195" s="70"/>
      <c r="OB195" s="70"/>
      <c r="OC195" s="70"/>
      <c r="OD195" s="70"/>
      <c r="OE195" s="70"/>
      <c r="OF195" s="70"/>
      <c r="OG195" s="70"/>
      <c r="OH195" s="70"/>
      <c r="OI195" s="70"/>
      <c r="OJ195" s="70"/>
      <c r="OK195" s="70"/>
      <c r="OL195" s="70"/>
      <c r="OM195" s="70"/>
      <c r="ON195" s="70"/>
      <c r="OO195" s="70"/>
      <c r="OP195" s="70"/>
      <c r="OQ195" s="70"/>
      <c r="OR195" s="70"/>
      <c r="OS195" s="70"/>
      <c r="OT195" s="70"/>
      <c r="OU195" s="70"/>
      <c r="OV195" s="70"/>
      <c r="OW195" s="70"/>
      <c r="OX195" s="70"/>
      <c r="OY195" s="70"/>
      <c r="OZ195" s="70"/>
      <c r="PA195" s="70"/>
      <c r="PB195" s="70"/>
      <c r="PC195" s="70"/>
      <c r="PD195" s="70"/>
      <c r="PE195" s="70"/>
      <c r="PF195" s="70"/>
      <c r="PG195" s="70"/>
      <c r="PH195" s="70"/>
      <c r="PI195" s="70"/>
      <c r="PJ195" s="70"/>
      <c r="PK195" s="70"/>
      <c r="PL195" s="70"/>
      <c r="PM195" s="70"/>
      <c r="PN195" s="70"/>
      <c r="PO195" s="70"/>
      <c r="PP195" s="70"/>
      <c r="PQ195" s="70"/>
      <c r="PR195" s="70"/>
      <c r="PS195" s="70"/>
      <c r="PT195" s="70"/>
      <c r="PU195" s="70"/>
      <c r="PV195" s="70"/>
      <c r="PW195" s="70"/>
      <c r="PX195" s="70"/>
      <c r="PY195" s="70"/>
      <c r="PZ195" s="70"/>
      <c r="QA195" s="70"/>
      <c r="QB195" s="70"/>
      <c r="QC195" s="70"/>
      <c r="QD195" s="70"/>
      <c r="QE195" s="70"/>
      <c r="QF195" s="70"/>
      <c r="QG195" s="70"/>
      <c r="QH195" s="70"/>
      <c r="QI195" s="70"/>
      <c r="QJ195" s="70"/>
      <c r="QK195" s="70"/>
      <c r="QL195" s="70"/>
      <c r="QM195" s="70"/>
      <c r="QN195" s="70"/>
      <c r="QO195" s="70"/>
      <c r="QP195" s="70"/>
      <c r="QQ195" s="70"/>
      <c r="QR195" s="70"/>
      <c r="QS195" s="70"/>
      <c r="QT195" s="70"/>
      <c r="QU195" s="70"/>
      <c r="QV195" s="70"/>
      <c r="QW195" s="70"/>
      <c r="QX195" s="70"/>
      <c r="QY195" s="70"/>
      <c r="QZ195" s="70"/>
      <c r="RA195" s="70"/>
      <c r="RB195" s="70"/>
      <c r="RC195" s="70"/>
      <c r="RD195" s="70"/>
      <c r="RE195" s="70"/>
      <c r="RF195" s="70"/>
      <c r="RG195" s="70"/>
      <c r="RH195" s="70"/>
      <c r="RI195" s="70"/>
      <c r="RJ195" s="70"/>
      <c r="RK195" s="70"/>
      <c r="RL195" s="70"/>
      <c r="RM195" s="70"/>
      <c r="RN195" s="70"/>
      <c r="RO195" s="70"/>
      <c r="RP195" s="70"/>
      <c r="RQ195" s="70"/>
      <c r="RR195" s="70"/>
      <c r="RS195" s="70"/>
      <c r="RT195" s="70"/>
      <c r="RU195" s="70"/>
      <c r="RV195" s="70"/>
      <c r="RW195" s="70"/>
      <c r="RX195" s="70"/>
      <c r="RY195" s="70"/>
      <c r="RZ195" s="70"/>
      <c r="SA195" s="70"/>
      <c r="SB195" s="70"/>
      <c r="SC195" s="70"/>
      <c r="SD195" s="70"/>
      <c r="SE195" s="70"/>
      <c r="SF195" s="70"/>
      <c r="SG195" s="70"/>
      <c r="SH195" s="70"/>
      <c r="SI195" s="70"/>
      <c r="SJ195" s="70"/>
      <c r="SK195" s="70"/>
      <c r="SL195" s="70"/>
      <c r="SM195" s="70"/>
      <c r="SN195" s="70"/>
      <c r="SO195" s="70"/>
      <c r="SP195" s="70"/>
      <c r="SQ195" s="70"/>
      <c r="SR195" s="70"/>
      <c r="SS195" s="70"/>
      <c r="ST195" s="70"/>
      <c r="SU195" s="70"/>
      <c r="SV195" s="70"/>
      <c r="SW195" s="70"/>
      <c r="SX195" s="70"/>
      <c r="SY195" s="70"/>
      <c r="SZ195" s="70"/>
      <c r="TA195" s="70"/>
      <c r="TB195" s="70"/>
      <c r="TC195" s="70"/>
      <c r="TD195" s="70"/>
      <c r="TE195" s="70"/>
      <c r="TF195" s="70"/>
      <c r="TG195" s="70"/>
      <c r="TH195" s="70"/>
      <c r="TI195" s="70"/>
      <c r="TJ195" s="70"/>
      <c r="TK195" s="70"/>
      <c r="TL195" s="70"/>
      <c r="TM195" s="70"/>
      <c r="TN195" s="70"/>
      <c r="TO195" s="70"/>
      <c r="TP195" s="70"/>
      <c r="TQ195" s="70"/>
      <c r="TR195" s="70"/>
      <c r="TS195" s="70"/>
      <c r="TT195" s="70"/>
      <c r="TU195" s="70"/>
      <c r="TV195" s="70"/>
      <c r="TW195" s="70"/>
      <c r="TX195" s="70"/>
      <c r="TY195" s="70"/>
      <c r="TZ195" s="70"/>
      <c r="UA195" s="70"/>
      <c r="UB195" s="70"/>
      <c r="UC195" s="70"/>
      <c r="UD195" s="70"/>
      <c r="UE195" s="70"/>
      <c r="UF195" s="70"/>
      <c r="UG195" s="70"/>
      <c r="UH195" s="70"/>
      <c r="UI195" s="70"/>
      <c r="UJ195" s="70"/>
      <c r="UK195" s="70"/>
      <c r="UL195" s="70"/>
      <c r="UM195" s="70"/>
      <c r="UN195" s="70"/>
      <c r="UO195" s="70"/>
      <c r="UP195" s="70"/>
      <c r="UQ195" s="70"/>
      <c r="UR195" s="70"/>
      <c r="US195" s="70"/>
      <c r="UT195" s="70"/>
      <c r="UU195" s="70"/>
      <c r="UV195" s="70"/>
      <c r="UW195" s="70"/>
      <c r="UX195" s="70"/>
      <c r="UY195" s="70"/>
      <c r="UZ195" s="70"/>
      <c r="VA195" s="70"/>
      <c r="VB195" s="70"/>
      <c r="VC195" s="70"/>
      <c r="VD195" s="70"/>
      <c r="VE195" s="70"/>
      <c r="VF195" s="70"/>
      <c r="VG195" s="70"/>
      <c r="VH195" s="70"/>
      <c r="VI195" s="70"/>
      <c r="VJ195" s="70"/>
      <c r="VK195" s="70"/>
      <c r="VL195" s="70"/>
      <c r="VM195" s="70"/>
      <c r="VN195" s="70"/>
      <c r="VO195" s="70"/>
      <c r="VP195" s="70"/>
      <c r="VQ195" s="70"/>
      <c r="VR195" s="70"/>
      <c r="VS195" s="70"/>
      <c r="VT195" s="70"/>
      <c r="VU195" s="70"/>
      <c r="VV195" s="70"/>
      <c r="VW195" s="70"/>
      <c r="VX195" s="70"/>
      <c r="VY195" s="70"/>
      <c r="VZ195" s="70"/>
      <c r="WA195" s="70"/>
      <c r="WB195" s="70"/>
      <c r="WC195" s="70"/>
      <c r="WD195" s="70"/>
      <c r="WE195" s="70"/>
      <c r="WF195" s="70"/>
      <c r="WG195" s="70"/>
      <c r="WH195" s="70"/>
      <c r="WI195" s="70"/>
      <c r="WJ195" s="70"/>
      <c r="WK195" s="70"/>
      <c r="WL195" s="70"/>
      <c r="WM195" s="70"/>
      <c r="WN195" s="70"/>
      <c r="WO195" s="70"/>
      <c r="WP195" s="70"/>
      <c r="WQ195" s="70"/>
      <c r="WR195" s="70"/>
      <c r="WS195" s="70"/>
      <c r="WT195" s="70"/>
      <c r="WU195" s="70"/>
      <c r="WV195" s="70"/>
      <c r="WW195" s="70"/>
      <c r="WX195" s="70"/>
      <c r="WY195" s="70"/>
      <c r="WZ195" s="70"/>
      <c r="XA195" s="70"/>
      <c r="XB195" s="70"/>
      <c r="XC195" s="70"/>
      <c r="XD195" s="70"/>
      <c r="XE195" s="70"/>
      <c r="XF195" s="70"/>
      <c r="XG195" s="70"/>
      <c r="XH195" s="70"/>
      <c r="XI195" s="70"/>
      <c r="XJ195" s="70"/>
      <c r="XK195" s="70"/>
      <c r="XL195" s="70"/>
      <c r="XM195" s="70"/>
      <c r="XN195" s="70"/>
      <c r="XO195" s="70"/>
      <c r="XP195" s="70"/>
      <c r="XQ195" s="70"/>
      <c r="XR195" s="70"/>
      <c r="XS195" s="70"/>
      <c r="XT195" s="70"/>
      <c r="XU195" s="70"/>
      <c r="XV195" s="70"/>
      <c r="XW195" s="70"/>
      <c r="XX195" s="70"/>
      <c r="XY195" s="70"/>
      <c r="XZ195" s="70"/>
      <c r="YA195" s="70"/>
      <c r="YB195" s="70"/>
      <c r="YC195" s="70"/>
      <c r="YD195" s="70"/>
      <c r="YE195" s="70"/>
      <c r="YF195" s="70"/>
      <c r="YG195" s="70"/>
      <c r="YH195" s="70"/>
      <c r="YI195" s="70"/>
      <c r="YJ195" s="70"/>
      <c r="YK195" s="70"/>
      <c r="YL195" s="70"/>
      <c r="YM195" s="70"/>
      <c r="YN195" s="70"/>
      <c r="YO195" s="70"/>
      <c r="YP195" s="70"/>
      <c r="YQ195" s="70"/>
      <c r="YR195" s="70"/>
      <c r="YS195" s="70"/>
      <c r="YT195" s="70"/>
      <c r="YU195" s="70"/>
      <c r="YV195" s="70"/>
      <c r="YW195" s="70"/>
      <c r="YX195" s="70"/>
      <c r="YY195" s="70"/>
      <c r="YZ195" s="70"/>
      <c r="ZA195" s="70"/>
      <c r="ZB195" s="70"/>
      <c r="ZC195" s="70"/>
      <c r="ZD195" s="70"/>
      <c r="ZE195" s="70"/>
      <c r="ZF195" s="70"/>
      <c r="ZG195" s="70"/>
      <c r="ZH195" s="70"/>
      <c r="ZI195" s="70"/>
      <c r="ZJ195" s="70"/>
      <c r="ZK195" s="70"/>
      <c r="ZL195" s="70"/>
      <c r="ZM195" s="70"/>
      <c r="ZN195" s="70"/>
      <c r="ZO195" s="70"/>
      <c r="ZP195" s="70"/>
      <c r="ZQ195" s="70"/>
      <c r="ZR195" s="70"/>
      <c r="ZS195" s="70"/>
      <c r="ZT195" s="70"/>
      <c r="ZU195" s="70"/>
      <c r="ZV195" s="70"/>
      <c r="ZW195" s="70"/>
      <c r="ZX195" s="70"/>
      <c r="ZY195" s="70"/>
      <c r="ZZ195" s="70"/>
      <c r="AAA195" s="70"/>
      <c r="AAB195" s="70"/>
      <c r="AAC195" s="70"/>
      <c r="AAD195" s="70"/>
      <c r="AAE195" s="70"/>
      <c r="AAF195" s="70"/>
      <c r="AAG195" s="70"/>
      <c r="AAH195" s="70"/>
      <c r="AAI195" s="70"/>
      <c r="AAJ195" s="70"/>
      <c r="AAK195" s="70"/>
      <c r="AAL195" s="70"/>
      <c r="AAM195" s="70"/>
      <c r="AAN195" s="70"/>
      <c r="AAO195" s="70"/>
      <c r="AAP195" s="70"/>
      <c r="AAQ195" s="70"/>
      <c r="AAR195" s="70"/>
      <c r="AAS195" s="70"/>
      <c r="AAT195" s="70"/>
      <c r="AAU195" s="70"/>
      <c r="AAV195" s="70"/>
      <c r="AAW195" s="70"/>
      <c r="AAX195" s="70"/>
      <c r="AAY195" s="70"/>
      <c r="AAZ195" s="70"/>
      <c r="ABA195" s="70"/>
      <c r="ABB195" s="70"/>
      <c r="ABC195" s="70"/>
      <c r="ABD195" s="70"/>
      <c r="ABE195" s="70"/>
      <c r="ABF195" s="70"/>
      <c r="ABG195" s="70"/>
      <c r="ABH195" s="70"/>
      <c r="ABI195" s="70"/>
      <c r="ABJ195" s="70"/>
      <c r="ABK195" s="70"/>
      <c r="ABL195" s="70"/>
      <c r="ABM195" s="70"/>
      <c r="ABN195" s="70"/>
      <c r="ABO195" s="70"/>
      <c r="ABP195" s="70"/>
      <c r="ABQ195" s="70"/>
      <c r="ABR195" s="70"/>
      <c r="ABS195" s="70"/>
      <c r="ABT195" s="70"/>
      <c r="ABU195" s="70"/>
      <c r="ABV195" s="70"/>
      <c r="ABW195" s="70"/>
      <c r="ABX195" s="70"/>
      <c r="ABY195" s="70"/>
      <c r="ABZ195" s="70"/>
      <c r="ACA195" s="70"/>
      <c r="ACB195" s="70"/>
      <c r="ACC195" s="70"/>
      <c r="ACD195" s="70"/>
      <c r="ACE195" s="70"/>
      <c r="ACF195" s="70"/>
      <c r="ACG195" s="70"/>
      <c r="ACH195" s="70"/>
      <c r="ACI195" s="70"/>
      <c r="ACJ195" s="70"/>
      <c r="ACK195" s="70"/>
      <c r="ACL195" s="70"/>
      <c r="ACM195" s="70"/>
      <c r="ACN195" s="70"/>
      <c r="ACO195" s="70"/>
      <c r="ACP195" s="70"/>
      <c r="ACQ195" s="70"/>
      <c r="ACR195" s="70"/>
      <c r="ACS195" s="70"/>
      <c r="ACT195" s="70"/>
      <c r="ACU195" s="70"/>
      <c r="ACV195" s="70"/>
      <c r="ACW195" s="70"/>
      <c r="ACX195" s="70"/>
      <c r="ACY195" s="70"/>
      <c r="ACZ195" s="70"/>
      <c r="ADA195" s="70"/>
      <c r="ADB195" s="70"/>
      <c r="ADC195" s="70"/>
      <c r="ADD195" s="70"/>
      <c r="ADE195" s="70"/>
      <c r="ADF195" s="70"/>
      <c r="ADG195" s="70"/>
      <c r="ADH195" s="70"/>
      <c r="ADI195" s="70"/>
      <c r="ADJ195" s="70"/>
      <c r="ADK195" s="70"/>
      <c r="ADL195" s="70"/>
      <c r="ADM195" s="70"/>
      <c r="ADN195" s="70"/>
      <c r="ADO195" s="70"/>
      <c r="ADP195" s="70"/>
      <c r="ADQ195" s="70"/>
      <c r="ADR195" s="70"/>
      <c r="ADS195" s="70"/>
      <c r="ADT195" s="70"/>
      <c r="ADU195" s="70"/>
      <c r="ADV195" s="70"/>
      <c r="ADW195" s="70"/>
      <c r="ADX195" s="70"/>
      <c r="ADY195" s="70"/>
      <c r="ADZ195" s="70"/>
      <c r="AEA195" s="70"/>
      <c r="AEB195" s="70"/>
      <c r="AEC195" s="70"/>
      <c r="AED195" s="70"/>
      <c r="AEE195" s="70"/>
      <c r="AEF195" s="70"/>
      <c r="AEG195" s="70"/>
      <c r="AEH195" s="70"/>
      <c r="AEI195" s="70"/>
      <c r="AEJ195" s="70"/>
      <c r="AEK195" s="70"/>
      <c r="AEL195" s="70"/>
      <c r="AEM195" s="70"/>
      <c r="AEN195" s="70"/>
      <c r="AEO195" s="70"/>
      <c r="AEP195" s="70"/>
      <c r="AEQ195" s="70"/>
      <c r="AER195" s="70"/>
      <c r="AES195" s="70"/>
      <c r="AET195" s="70"/>
      <c r="AEU195" s="70"/>
      <c r="AEV195" s="70"/>
      <c r="AEW195" s="70"/>
      <c r="AEX195" s="70"/>
      <c r="AEY195" s="70"/>
      <c r="AEZ195" s="70"/>
    </row>
    <row r="196" spans="1:832" s="82" customFormat="1" ht="12.75" customHeight="1" x14ac:dyDescent="0.3">
      <c r="A196" s="70"/>
      <c r="B196" s="71"/>
      <c r="C196" s="71"/>
      <c r="D196" s="93"/>
      <c r="E196" s="93"/>
      <c r="F196" s="70"/>
      <c r="G196" s="70"/>
      <c r="H196" s="80"/>
      <c r="I196" s="73"/>
      <c r="J196" s="73"/>
      <c r="K196" s="73"/>
      <c r="L196" s="73"/>
      <c r="M196" s="73"/>
      <c r="N196" s="73"/>
      <c r="O196" s="73"/>
      <c r="P196" s="73"/>
      <c r="Q196" s="73"/>
      <c r="R196" s="70"/>
      <c r="S196" s="70"/>
      <c r="T196" s="70"/>
      <c r="U196" s="70"/>
      <c r="V196" s="70"/>
      <c r="W196" s="70"/>
      <c r="X196" s="70"/>
      <c r="Y196" s="75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70"/>
      <c r="BI196" s="70"/>
      <c r="BJ196" s="70"/>
      <c r="BK196" s="70"/>
      <c r="BL196" s="70"/>
      <c r="BM196" s="70"/>
      <c r="BN196" s="70"/>
      <c r="BO196" s="70"/>
      <c r="BP196" s="70"/>
      <c r="BQ196" s="70"/>
      <c r="BR196" s="70"/>
      <c r="BS196" s="70"/>
      <c r="BT196" s="70"/>
      <c r="BU196" s="70"/>
      <c r="BV196" s="70"/>
      <c r="BW196" s="70"/>
      <c r="BX196" s="70"/>
      <c r="BY196" s="70"/>
      <c r="BZ196" s="70"/>
      <c r="CA196" s="70"/>
      <c r="CB196" s="70"/>
      <c r="CC196" s="70"/>
      <c r="CD196" s="70"/>
      <c r="CE196" s="70"/>
      <c r="CF196" s="70"/>
      <c r="CG196" s="70"/>
      <c r="CH196" s="70"/>
      <c r="CI196" s="70"/>
      <c r="CJ196" s="70"/>
      <c r="CK196" s="70"/>
      <c r="CL196" s="70"/>
      <c r="CM196" s="70"/>
      <c r="CN196" s="70"/>
      <c r="CO196" s="70"/>
      <c r="CP196" s="70"/>
      <c r="CQ196" s="70"/>
      <c r="CR196" s="70"/>
      <c r="CS196" s="70"/>
      <c r="CT196" s="70"/>
      <c r="CU196" s="70"/>
      <c r="CV196" s="70"/>
      <c r="CW196" s="70"/>
      <c r="CX196" s="70"/>
      <c r="CY196" s="70"/>
      <c r="CZ196" s="70"/>
      <c r="DA196" s="70"/>
      <c r="DB196" s="70"/>
      <c r="DC196" s="70"/>
      <c r="DD196" s="70"/>
      <c r="DE196" s="70"/>
      <c r="DF196" s="70"/>
      <c r="DG196" s="70"/>
      <c r="DH196" s="70"/>
      <c r="DI196" s="70"/>
      <c r="DJ196" s="70"/>
      <c r="DK196" s="70"/>
      <c r="DL196" s="70"/>
      <c r="DM196" s="70"/>
      <c r="DN196" s="70"/>
      <c r="DO196" s="70"/>
      <c r="DP196" s="70"/>
      <c r="DQ196" s="70"/>
      <c r="DR196" s="70"/>
      <c r="DS196" s="70"/>
      <c r="DT196" s="70"/>
      <c r="DU196" s="70"/>
      <c r="DV196" s="70"/>
      <c r="DW196" s="70"/>
      <c r="DX196" s="70"/>
      <c r="DY196" s="70"/>
      <c r="DZ196" s="70"/>
      <c r="EA196" s="70"/>
      <c r="EB196" s="70"/>
      <c r="EC196" s="70"/>
      <c r="ED196" s="70"/>
      <c r="EE196" s="70"/>
      <c r="EF196" s="70"/>
      <c r="EG196" s="70"/>
      <c r="EH196" s="70"/>
      <c r="EI196" s="70"/>
      <c r="EJ196" s="70"/>
      <c r="EK196" s="70"/>
      <c r="EL196" s="70"/>
      <c r="EM196" s="70"/>
      <c r="EN196" s="70"/>
      <c r="EO196" s="70"/>
      <c r="EP196" s="70"/>
      <c r="EQ196" s="70"/>
      <c r="ER196" s="70"/>
      <c r="ES196" s="70"/>
      <c r="ET196" s="70"/>
      <c r="EU196" s="70"/>
      <c r="EV196" s="70"/>
      <c r="EW196" s="70"/>
      <c r="EX196" s="70"/>
      <c r="EY196" s="70"/>
      <c r="EZ196" s="70"/>
      <c r="FA196" s="70"/>
      <c r="FB196" s="70"/>
      <c r="FC196" s="70"/>
      <c r="FD196" s="70"/>
      <c r="FE196" s="70"/>
      <c r="FF196" s="70"/>
      <c r="FG196" s="70"/>
      <c r="FH196" s="70"/>
      <c r="FI196" s="70"/>
      <c r="FJ196" s="70"/>
      <c r="FK196" s="70"/>
      <c r="FL196" s="70"/>
      <c r="FM196" s="70"/>
      <c r="FN196" s="70"/>
      <c r="FO196" s="70"/>
      <c r="FP196" s="70"/>
      <c r="FQ196" s="70"/>
      <c r="FR196" s="70"/>
      <c r="FS196" s="70"/>
      <c r="FT196" s="70"/>
      <c r="FU196" s="70"/>
      <c r="FV196" s="70"/>
      <c r="FW196" s="70"/>
      <c r="FX196" s="70"/>
      <c r="FY196" s="70"/>
      <c r="FZ196" s="70"/>
      <c r="GA196" s="70"/>
      <c r="GB196" s="70"/>
      <c r="GC196" s="70"/>
      <c r="GD196" s="70"/>
      <c r="GE196" s="70"/>
      <c r="GF196" s="70"/>
      <c r="GG196" s="70"/>
      <c r="GH196" s="70"/>
      <c r="GI196" s="70"/>
      <c r="GJ196" s="70"/>
      <c r="GK196" s="70"/>
      <c r="GL196" s="70"/>
      <c r="GM196" s="70"/>
      <c r="GN196" s="70"/>
      <c r="GO196" s="70"/>
      <c r="GP196" s="70"/>
      <c r="GQ196" s="70"/>
      <c r="GR196" s="70"/>
      <c r="GS196" s="70"/>
      <c r="GT196" s="70"/>
      <c r="GU196" s="70"/>
      <c r="GV196" s="70"/>
      <c r="GW196" s="70"/>
      <c r="GX196" s="70"/>
      <c r="GY196" s="70"/>
      <c r="GZ196" s="70"/>
      <c r="HA196" s="70"/>
      <c r="HB196" s="70"/>
      <c r="HC196" s="70"/>
      <c r="HD196" s="70"/>
      <c r="HE196" s="70"/>
      <c r="HF196" s="70"/>
      <c r="HG196" s="70"/>
      <c r="HH196" s="70"/>
      <c r="HI196" s="70"/>
      <c r="HJ196" s="70"/>
      <c r="HK196" s="70"/>
      <c r="HL196" s="70"/>
      <c r="HM196" s="70"/>
      <c r="HN196" s="70"/>
      <c r="HO196" s="70"/>
      <c r="HP196" s="70"/>
      <c r="HQ196" s="70"/>
      <c r="HR196" s="70"/>
      <c r="HS196" s="70"/>
      <c r="HT196" s="70"/>
      <c r="HU196" s="70"/>
      <c r="HV196" s="70"/>
      <c r="HW196" s="70"/>
      <c r="HX196" s="70"/>
      <c r="HY196" s="70"/>
      <c r="HZ196" s="70"/>
      <c r="IA196" s="70"/>
      <c r="IB196" s="70"/>
      <c r="IC196" s="70"/>
      <c r="ID196" s="70"/>
      <c r="IE196" s="70"/>
      <c r="IF196" s="70"/>
      <c r="IG196" s="70"/>
      <c r="IH196" s="70"/>
      <c r="II196" s="70"/>
      <c r="IJ196" s="70"/>
      <c r="IK196" s="70"/>
      <c r="IL196" s="70"/>
      <c r="IM196" s="70"/>
      <c r="IN196" s="70"/>
      <c r="IO196" s="70"/>
      <c r="IP196" s="70"/>
      <c r="IQ196" s="70"/>
      <c r="IR196" s="70"/>
      <c r="IS196" s="70"/>
      <c r="IT196" s="70"/>
      <c r="IU196" s="70"/>
      <c r="IV196" s="70"/>
      <c r="IW196" s="70"/>
      <c r="IX196" s="70"/>
      <c r="IY196" s="70"/>
      <c r="IZ196" s="70"/>
      <c r="JA196" s="70"/>
      <c r="JB196" s="70"/>
      <c r="JC196" s="70"/>
      <c r="JD196" s="70"/>
      <c r="JE196" s="70"/>
      <c r="JF196" s="70"/>
      <c r="JG196" s="70"/>
      <c r="JH196" s="70"/>
      <c r="JI196" s="70"/>
      <c r="JJ196" s="70"/>
      <c r="JK196" s="70"/>
      <c r="JL196" s="70"/>
      <c r="JM196" s="70"/>
      <c r="JN196" s="70"/>
      <c r="JO196" s="70"/>
      <c r="JP196" s="70"/>
      <c r="JQ196" s="70"/>
      <c r="JR196" s="70"/>
      <c r="JS196" s="70"/>
      <c r="JT196" s="70"/>
      <c r="JU196" s="70"/>
      <c r="JV196" s="70"/>
      <c r="JW196" s="70"/>
      <c r="JX196" s="70"/>
      <c r="JY196" s="70"/>
      <c r="JZ196" s="70"/>
      <c r="KA196" s="70"/>
      <c r="KB196" s="70"/>
      <c r="KC196" s="70"/>
      <c r="KD196" s="70"/>
      <c r="KE196" s="70"/>
      <c r="KF196" s="70"/>
      <c r="KG196" s="70"/>
      <c r="KH196" s="70"/>
      <c r="KI196" s="70"/>
      <c r="KJ196" s="70"/>
      <c r="KK196" s="70"/>
      <c r="KL196" s="70"/>
      <c r="KM196" s="70"/>
      <c r="KN196" s="70"/>
      <c r="KO196" s="70"/>
      <c r="KP196" s="70"/>
      <c r="KQ196" s="70"/>
      <c r="KR196" s="70"/>
      <c r="KS196" s="70"/>
      <c r="KT196" s="70"/>
      <c r="KU196" s="70"/>
      <c r="KV196" s="70"/>
      <c r="KW196" s="70"/>
      <c r="KX196" s="70"/>
      <c r="KY196" s="70"/>
      <c r="KZ196" s="70"/>
      <c r="LA196" s="70"/>
      <c r="LB196" s="70"/>
      <c r="LC196" s="70"/>
      <c r="LD196" s="70"/>
      <c r="LE196" s="70"/>
      <c r="LF196" s="70"/>
      <c r="LG196" s="70"/>
      <c r="LH196" s="70"/>
      <c r="LI196" s="70"/>
      <c r="LJ196" s="70"/>
      <c r="LK196" s="70"/>
      <c r="LL196" s="70"/>
      <c r="LM196" s="70"/>
      <c r="LN196" s="70"/>
      <c r="LO196" s="70"/>
      <c r="LP196" s="70"/>
      <c r="LQ196" s="70"/>
      <c r="LR196" s="70"/>
      <c r="LS196" s="70"/>
      <c r="LT196" s="70"/>
      <c r="LU196" s="70"/>
      <c r="LV196" s="70"/>
      <c r="LW196" s="70"/>
      <c r="LX196" s="70"/>
      <c r="LY196" s="70"/>
      <c r="LZ196" s="70"/>
      <c r="MA196" s="70"/>
      <c r="MB196" s="70"/>
      <c r="MC196" s="70"/>
      <c r="MD196" s="70"/>
      <c r="ME196" s="70"/>
      <c r="MF196" s="70"/>
      <c r="MG196" s="70"/>
      <c r="MH196" s="70"/>
      <c r="MI196" s="70"/>
      <c r="MJ196" s="70"/>
      <c r="MK196" s="70"/>
      <c r="ML196" s="70"/>
      <c r="MM196" s="70"/>
      <c r="MN196" s="70"/>
      <c r="MO196" s="70"/>
      <c r="MP196" s="70"/>
      <c r="MQ196" s="70"/>
      <c r="MR196" s="70"/>
      <c r="MS196" s="70"/>
      <c r="MT196" s="70"/>
      <c r="MU196" s="70"/>
      <c r="MV196" s="70"/>
      <c r="MW196" s="70"/>
      <c r="MX196" s="70"/>
      <c r="MY196" s="70"/>
      <c r="MZ196" s="70"/>
      <c r="NA196" s="70"/>
      <c r="NB196" s="70"/>
      <c r="NC196" s="70"/>
      <c r="ND196" s="70"/>
      <c r="NE196" s="70"/>
      <c r="NF196" s="70"/>
      <c r="NG196" s="70"/>
      <c r="NH196" s="70"/>
      <c r="NI196" s="70"/>
      <c r="NJ196" s="70"/>
      <c r="NK196" s="70"/>
      <c r="NL196" s="70"/>
      <c r="NM196" s="70"/>
      <c r="NN196" s="70"/>
      <c r="NO196" s="70"/>
      <c r="NP196" s="70"/>
      <c r="NQ196" s="70"/>
      <c r="NR196" s="70"/>
      <c r="NS196" s="70"/>
      <c r="NT196" s="70"/>
      <c r="NU196" s="70"/>
      <c r="NV196" s="70"/>
      <c r="NW196" s="70"/>
      <c r="NX196" s="70"/>
      <c r="NY196" s="70"/>
      <c r="NZ196" s="70"/>
      <c r="OA196" s="70"/>
      <c r="OB196" s="70"/>
      <c r="OC196" s="70"/>
      <c r="OD196" s="70"/>
      <c r="OE196" s="70"/>
      <c r="OF196" s="70"/>
      <c r="OG196" s="70"/>
      <c r="OH196" s="70"/>
      <c r="OI196" s="70"/>
      <c r="OJ196" s="70"/>
      <c r="OK196" s="70"/>
      <c r="OL196" s="70"/>
      <c r="OM196" s="70"/>
      <c r="ON196" s="70"/>
      <c r="OO196" s="70"/>
      <c r="OP196" s="70"/>
      <c r="OQ196" s="70"/>
      <c r="OR196" s="70"/>
      <c r="OS196" s="70"/>
      <c r="OT196" s="70"/>
      <c r="OU196" s="70"/>
      <c r="OV196" s="70"/>
      <c r="OW196" s="70"/>
      <c r="OX196" s="70"/>
      <c r="OY196" s="70"/>
      <c r="OZ196" s="70"/>
      <c r="PA196" s="70"/>
      <c r="PB196" s="70"/>
      <c r="PC196" s="70"/>
      <c r="PD196" s="70"/>
      <c r="PE196" s="70"/>
      <c r="PF196" s="70"/>
      <c r="PG196" s="70"/>
      <c r="PH196" s="70"/>
      <c r="PI196" s="70"/>
      <c r="PJ196" s="70"/>
      <c r="PK196" s="70"/>
      <c r="PL196" s="70"/>
      <c r="PM196" s="70"/>
      <c r="PN196" s="70"/>
      <c r="PO196" s="70"/>
      <c r="PP196" s="70"/>
      <c r="PQ196" s="70"/>
      <c r="PR196" s="70"/>
      <c r="PS196" s="70"/>
      <c r="PT196" s="70"/>
      <c r="PU196" s="70"/>
      <c r="PV196" s="70"/>
      <c r="PW196" s="70"/>
      <c r="PX196" s="70"/>
      <c r="PY196" s="70"/>
      <c r="PZ196" s="70"/>
      <c r="QA196" s="70"/>
      <c r="QB196" s="70"/>
      <c r="QC196" s="70"/>
      <c r="QD196" s="70"/>
      <c r="QE196" s="70"/>
      <c r="QF196" s="70"/>
      <c r="QG196" s="70"/>
      <c r="QH196" s="70"/>
      <c r="QI196" s="70"/>
      <c r="QJ196" s="70"/>
      <c r="QK196" s="70"/>
      <c r="QL196" s="70"/>
      <c r="QM196" s="70"/>
      <c r="QN196" s="70"/>
      <c r="QO196" s="70"/>
      <c r="QP196" s="70"/>
      <c r="QQ196" s="70"/>
      <c r="QR196" s="70"/>
      <c r="QS196" s="70"/>
      <c r="QT196" s="70"/>
      <c r="QU196" s="70"/>
      <c r="QV196" s="70"/>
      <c r="QW196" s="70"/>
      <c r="QX196" s="70"/>
      <c r="QY196" s="70"/>
      <c r="QZ196" s="70"/>
      <c r="RA196" s="70"/>
      <c r="RB196" s="70"/>
      <c r="RC196" s="70"/>
      <c r="RD196" s="70"/>
      <c r="RE196" s="70"/>
      <c r="RF196" s="70"/>
      <c r="RG196" s="70"/>
      <c r="RH196" s="70"/>
      <c r="RI196" s="70"/>
      <c r="RJ196" s="70"/>
      <c r="RK196" s="70"/>
      <c r="RL196" s="70"/>
      <c r="RM196" s="70"/>
      <c r="RN196" s="70"/>
      <c r="RO196" s="70"/>
      <c r="RP196" s="70"/>
      <c r="RQ196" s="70"/>
      <c r="RR196" s="70"/>
      <c r="RS196" s="70"/>
      <c r="RT196" s="70"/>
      <c r="RU196" s="70"/>
      <c r="RV196" s="70"/>
      <c r="RW196" s="70"/>
      <c r="RX196" s="70"/>
      <c r="RY196" s="70"/>
      <c r="RZ196" s="70"/>
      <c r="SA196" s="70"/>
      <c r="SB196" s="70"/>
      <c r="SC196" s="70"/>
      <c r="SD196" s="70"/>
      <c r="SE196" s="70"/>
      <c r="SF196" s="70"/>
      <c r="SG196" s="70"/>
      <c r="SH196" s="70"/>
      <c r="SI196" s="70"/>
      <c r="SJ196" s="70"/>
      <c r="SK196" s="70"/>
      <c r="SL196" s="70"/>
      <c r="SM196" s="70"/>
      <c r="SN196" s="70"/>
      <c r="SO196" s="70"/>
      <c r="SP196" s="70"/>
      <c r="SQ196" s="70"/>
      <c r="SR196" s="70"/>
      <c r="SS196" s="70"/>
      <c r="ST196" s="70"/>
      <c r="SU196" s="70"/>
      <c r="SV196" s="70"/>
      <c r="SW196" s="70"/>
      <c r="SX196" s="70"/>
      <c r="SY196" s="70"/>
      <c r="SZ196" s="70"/>
      <c r="TA196" s="70"/>
      <c r="TB196" s="70"/>
      <c r="TC196" s="70"/>
      <c r="TD196" s="70"/>
      <c r="TE196" s="70"/>
      <c r="TF196" s="70"/>
      <c r="TG196" s="70"/>
      <c r="TH196" s="70"/>
      <c r="TI196" s="70"/>
      <c r="TJ196" s="70"/>
      <c r="TK196" s="70"/>
      <c r="TL196" s="70"/>
      <c r="TM196" s="70"/>
      <c r="TN196" s="70"/>
      <c r="TO196" s="70"/>
      <c r="TP196" s="70"/>
      <c r="TQ196" s="70"/>
      <c r="TR196" s="70"/>
      <c r="TS196" s="70"/>
      <c r="TT196" s="70"/>
      <c r="TU196" s="70"/>
      <c r="TV196" s="70"/>
      <c r="TW196" s="70"/>
      <c r="TX196" s="70"/>
      <c r="TY196" s="70"/>
      <c r="TZ196" s="70"/>
      <c r="UA196" s="70"/>
      <c r="UB196" s="70"/>
      <c r="UC196" s="70"/>
      <c r="UD196" s="70"/>
      <c r="UE196" s="70"/>
      <c r="UF196" s="70"/>
      <c r="UG196" s="70"/>
      <c r="UH196" s="70"/>
      <c r="UI196" s="70"/>
      <c r="UJ196" s="70"/>
      <c r="UK196" s="70"/>
      <c r="UL196" s="70"/>
      <c r="UM196" s="70"/>
      <c r="UN196" s="70"/>
      <c r="UO196" s="70"/>
      <c r="UP196" s="70"/>
      <c r="UQ196" s="70"/>
      <c r="UR196" s="70"/>
      <c r="US196" s="70"/>
      <c r="UT196" s="70"/>
      <c r="UU196" s="70"/>
      <c r="UV196" s="70"/>
      <c r="UW196" s="70"/>
      <c r="UX196" s="70"/>
      <c r="UY196" s="70"/>
      <c r="UZ196" s="70"/>
      <c r="VA196" s="70"/>
      <c r="VB196" s="70"/>
      <c r="VC196" s="70"/>
      <c r="VD196" s="70"/>
      <c r="VE196" s="70"/>
      <c r="VF196" s="70"/>
      <c r="VG196" s="70"/>
      <c r="VH196" s="70"/>
      <c r="VI196" s="70"/>
      <c r="VJ196" s="70"/>
      <c r="VK196" s="70"/>
      <c r="VL196" s="70"/>
      <c r="VM196" s="70"/>
      <c r="VN196" s="70"/>
      <c r="VO196" s="70"/>
      <c r="VP196" s="70"/>
      <c r="VQ196" s="70"/>
      <c r="VR196" s="70"/>
      <c r="VS196" s="70"/>
      <c r="VT196" s="70"/>
      <c r="VU196" s="70"/>
      <c r="VV196" s="70"/>
      <c r="VW196" s="70"/>
      <c r="VX196" s="70"/>
      <c r="VY196" s="70"/>
      <c r="VZ196" s="70"/>
      <c r="WA196" s="70"/>
      <c r="WB196" s="70"/>
      <c r="WC196" s="70"/>
      <c r="WD196" s="70"/>
      <c r="WE196" s="70"/>
      <c r="WF196" s="70"/>
      <c r="WG196" s="70"/>
      <c r="WH196" s="70"/>
      <c r="WI196" s="70"/>
      <c r="WJ196" s="70"/>
      <c r="WK196" s="70"/>
      <c r="WL196" s="70"/>
      <c r="WM196" s="70"/>
      <c r="WN196" s="70"/>
      <c r="WO196" s="70"/>
      <c r="WP196" s="70"/>
      <c r="WQ196" s="70"/>
      <c r="WR196" s="70"/>
      <c r="WS196" s="70"/>
      <c r="WT196" s="70"/>
      <c r="WU196" s="70"/>
      <c r="WV196" s="70"/>
      <c r="WW196" s="70"/>
      <c r="WX196" s="70"/>
      <c r="WY196" s="70"/>
      <c r="WZ196" s="70"/>
      <c r="XA196" s="70"/>
      <c r="XB196" s="70"/>
      <c r="XC196" s="70"/>
      <c r="XD196" s="70"/>
      <c r="XE196" s="70"/>
      <c r="XF196" s="70"/>
      <c r="XG196" s="70"/>
      <c r="XH196" s="70"/>
      <c r="XI196" s="70"/>
      <c r="XJ196" s="70"/>
      <c r="XK196" s="70"/>
      <c r="XL196" s="70"/>
      <c r="XM196" s="70"/>
      <c r="XN196" s="70"/>
      <c r="XO196" s="70"/>
      <c r="XP196" s="70"/>
      <c r="XQ196" s="70"/>
      <c r="XR196" s="70"/>
      <c r="XS196" s="70"/>
      <c r="XT196" s="70"/>
      <c r="XU196" s="70"/>
      <c r="XV196" s="70"/>
      <c r="XW196" s="70"/>
      <c r="XX196" s="70"/>
      <c r="XY196" s="70"/>
      <c r="XZ196" s="70"/>
      <c r="YA196" s="70"/>
      <c r="YB196" s="70"/>
      <c r="YC196" s="70"/>
      <c r="YD196" s="70"/>
      <c r="YE196" s="70"/>
      <c r="YF196" s="70"/>
      <c r="YG196" s="70"/>
      <c r="YH196" s="70"/>
      <c r="YI196" s="70"/>
      <c r="YJ196" s="70"/>
      <c r="YK196" s="70"/>
      <c r="YL196" s="70"/>
      <c r="YM196" s="70"/>
      <c r="YN196" s="70"/>
      <c r="YO196" s="70"/>
      <c r="YP196" s="70"/>
      <c r="YQ196" s="70"/>
      <c r="YR196" s="70"/>
      <c r="YS196" s="70"/>
      <c r="YT196" s="70"/>
      <c r="YU196" s="70"/>
      <c r="YV196" s="70"/>
      <c r="YW196" s="70"/>
      <c r="YX196" s="70"/>
      <c r="YY196" s="70"/>
      <c r="YZ196" s="70"/>
      <c r="ZA196" s="70"/>
      <c r="ZB196" s="70"/>
      <c r="ZC196" s="70"/>
      <c r="ZD196" s="70"/>
      <c r="ZE196" s="70"/>
      <c r="ZF196" s="70"/>
      <c r="ZG196" s="70"/>
      <c r="ZH196" s="70"/>
      <c r="ZI196" s="70"/>
      <c r="ZJ196" s="70"/>
      <c r="ZK196" s="70"/>
      <c r="ZL196" s="70"/>
      <c r="ZM196" s="70"/>
      <c r="ZN196" s="70"/>
      <c r="ZO196" s="70"/>
      <c r="ZP196" s="70"/>
      <c r="ZQ196" s="70"/>
      <c r="ZR196" s="70"/>
      <c r="ZS196" s="70"/>
      <c r="ZT196" s="70"/>
      <c r="ZU196" s="70"/>
      <c r="ZV196" s="70"/>
      <c r="ZW196" s="70"/>
      <c r="ZX196" s="70"/>
      <c r="ZY196" s="70"/>
      <c r="ZZ196" s="70"/>
      <c r="AAA196" s="70"/>
      <c r="AAB196" s="70"/>
      <c r="AAC196" s="70"/>
      <c r="AAD196" s="70"/>
      <c r="AAE196" s="70"/>
      <c r="AAF196" s="70"/>
      <c r="AAG196" s="70"/>
      <c r="AAH196" s="70"/>
      <c r="AAI196" s="70"/>
      <c r="AAJ196" s="70"/>
      <c r="AAK196" s="70"/>
      <c r="AAL196" s="70"/>
      <c r="AAM196" s="70"/>
      <c r="AAN196" s="70"/>
      <c r="AAO196" s="70"/>
      <c r="AAP196" s="70"/>
      <c r="AAQ196" s="70"/>
      <c r="AAR196" s="70"/>
      <c r="AAS196" s="70"/>
      <c r="AAT196" s="70"/>
      <c r="AAU196" s="70"/>
      <c r="AAV196" s="70"/>
      <c r="AAW196" s="70"/>
      <c r="AAX196" s="70"/>
      <c r="AAY196" s="70"/>
      <c r="AAZ196" s="70"/>
      <c r="ABA196" s="70"/>
      <c r="ABB196" s="70"/>
      <c r="ABC196" s="70"/>
      <c r="ABD196" s="70"/>
      <c r="ABE196" s="70"/>
      <c r="ABF196" s="70"/>
      <c r="ABG196" s="70"/>
      <c r="ABH196" s="70"/>
      <c r="ABI196" s="70"/>
      <c r="ABJ196" s="70"/>
      <c r="ABK196" s="70"/>
      <c r="ABL196" s="70"/>
      <c r="ABM196" s="70"/>
      <c r="ABN196" s="70"/>
      <c r="ABO196" s="70"/>
      <c r="ABP196" s="70"/>
      <c r="ABQ196" s="70"/>
      <c r="ABR196" s="70"/>
      <c r="ABS196" s="70"/>
      <c r="ABT196" s="70"/>
      <c r="ABU196" s="70"/>
      <c r="ABV196" s="70"/>
      <c r="ABW196" s="70"/>
      <c r="ABX196" s="70"/>
      <c r="ABY196" s="70"/>
      <c r="ABZ196" s="70"/>
      <c r="ACA196" s="70"/>
      <c r="ACB196" s="70"/>
      <c r="ACC196" s="70"/>
      <c r="ACD196" s="70"/>
      <c r="ACE196" s="70"/>
      <c r="ACF196" s="70"/>
      <c r="ACG196" s="70"/>
      <c r="ACH196" s="70"/>
      <c r="ACI196" s="70"/>
      <c r="ACJ196" s="70"/>
      <c r="ACK196" s="70"/>
      <c r="ACL196" s="70"/>
      <c r="ACM196" s="70"/>
      <c r="ACN196" s="70"/>
      <c r="ACO196" s="70"/>
      <c r="ACP196" s="70"/>
      <c r="ACQ196" s="70"/>
      <c r="ACR196" s="70"/>
      <c r="ACS196" s="70"/>
      <c r="ACT196" s="70"/>
      <c r="ACU196" s="70"/>
      <c r="ACV196" s="70"/>
      <c r="ACW196" s="70"/>
      <c r="ACX196" s="70"/>
      <c r="ACY196" s="70"/>
      <c r="ACZ196" s="70"/>
      <c r="ADA196" s="70"/>
      <c r="ADB196" s="70"/>
      <c r="ADC196" s="70"/>
      <c r="ADD196" s="70"/>
      <c r="ADE196" s="70"/>
      <c r="ADF196" s="70"/>
      <c r="ADG196" s="70"/>
      <c r="ADH196" s="70"/>
      <c r="ADI196" s="70"/>
      <c r="ADJ196" s="70"/>
      <c r="ADK196" s="70"/>
      <c r="ADL196" s="70"/>
      <c r="ADM196" s="70"/>
      <c r="ADN196" s="70"/>
      <c r="ADO196" s="70"/>
      <c r="ADP196" s="70"/>
      <c r="ADQ196" s="70"/>
      <c r="ADR196" s="70"/>
      <c r="ADS196" s="70"/>
      <c r="ADT196" s="70"/>
      <c r="ADU196" s="70"/>
      <c r="ADV196" s="70"/>
      <c r="ADW196" s="70"/>
      <c r="ADX196" s="70"/>
      <c r="ADY196" s="70"/>
      <c r="ADZ196" s="70"/>
      <c r="AEA196" s="70"/>
      <c r="AEB196" s="70"/>
      <c r="AEC196" s="70"/>
      <c r="AED196" s="70"/>
      <c r="AEE196" s="70"/>
      <c r="AEF196" s="70"/>
      <c r="AEG196" s="70"/>
      <c r="AEH196" s="70"/>
      <c r="AEI196" s="70"/>
      <c r="AEJ196" s="70"/>
      <c r="AEK196" s="70"/>
      <c r="AEL196" s="70"/>
      <c r="AEM196" s="70"/>
      <c r="AEN196" s="70"/>
      <c r="AEO196" s="70"/>
      <c r="AEP196" s="70"/>
      <c r="AEQ196" s="70"/>
      <c r="AER196" s="70"/>
      <c r="AES196" s="70"/>
      <c r="AET196" s="70"/>
      <c r="AEU196" s="70"/>
      <c r="AEV196" s="70"/>
      <c r="AEW196" s="70"/>
      <c r="AEX196" s="70"/>
      <c r="AEY196" s="70"/>
      <c r="AEZ196" s="70"/>
    </row>
    <row r="197" spans="1:832" s="70" customFormat="1" ht="25.5" customHeight="1" x14ac:dyDescent="0.3">
      <c r="B197" s="71"/>
      <c r="C197" s="71"/>
      <c r="D197" s="93"/>
      <c r="E197" s="93"/>
      <c r="H197" s="80"/>
      <c r="I197" s="73"/>
      <c r="J197" s="73"/>
      <c r="K197" s="73"/>
      <c r="L197" s="73"/>
      <c r="M197" s="73"/>
      <c r="N197" s="73"/>
      <c r="O197" s="73"/>
      <c r="P197" s="73"/>
      <c r="Q197" s="73"/>
      <c r="Y197" s="75"/>
    </row>
    <row r="198" spans="1:832" s="70" customFormat="1" x14ac:dyDescent="0.3">
      <c r="A198" s="25"/>
      <c r="B198" s="24"/>
      <c r="C198" s="24"/>
      <c r="D198" s="274"/>
      <c r="E198" s="82"/>
      <c r="F198" s="25"/>
      <c r="G198" s="25"/>
      <c r="H198" s="57"/>
      <c r="I198" s="56"/>
      <c r="J198" s="56"/>
      <c r="K198" s="56"/>
      <c r="L198" s="26"/>
      <c r="M198" s="56"/>
      <c r="N198" s="56"/>
      <c r="O198" s="56"/>
      <c r="P198" s="56"/>
      <c r="Q198" s="56"/>
      <c r="R198" s="170"/>
      <c r="S198" s="25"/>
      <c r="T198" s="25"/>
      <c r="U198" s="25"/>
      <c r="V198" s="25"/>
      <c r="W198" s="25"/>
      <c r="X198" s="25"/>
      <c r="Y198" s="25"/>
      <c r="Z198" s="1"/>
      <c r="AA198" s="1"/>
      <c r="AB198" s="1"/>
      <c r="AC198" s="1"/>
      <c r="AD198" s="1"/>
      <c r="AE198" s="1"/>
      <c r="AF198" s="1"/>
    </row>
    <row r="199" spans="1:832" s="70" customFormat="1" x14ac:dyDescent="0.3">
      <c r="A199" s="25"/>
      <c r="B199" s="24"/>
      <c r="C199" s="24"/>
      <c r="D199" s="82"/>
      <c r="E199" s="82"/>
      <c r="F199" s="25"/>
      <c r="G199" s="25"/>
      <c r="H199" s="57"/>
      <c r="I199" s="56"/>
      <c r="J199" s="56"/>
      <c r="K199" s="56"/>
      <c r="L199" s="56"/>
      <c r="M199" s="56"/>
      <c r="N199" s="56"/>
      <c r="O199" s="56"/>
      <c r="P199" s="56"/>
      <c r="Q199" s="56"/>
      <c r="R199" s="25"/>
      <c r="S199" s="25"/>
      <c r="T199" s="25"/>
      <c r="U199" s="25"/>
      <c r="V199" s="25"/>
      <c r="W199" s="25"/>
      <c r="X199" s="25"/>
      <c r="Y199" s="25"/>
      <c r="Z199" s="1"/>
      <c r="AA199" s="1"/>
      <c r="AB199" s="1"/>
      <c r="AC199" s="1"/>
      <c r="AD199" s="1"/>
      <c r="AE199" s="1"/>
      <c r="AF199" s="1"/>
    </row>
    <row r="200" spans="1:832" s="25" customFormat="1" ht="63.75" customHeight="1" x14ac:dyDescent="0.3">
      <c r="B200" s="24"/>
      <c r="C200" s="24"/>
      <c r="D200" s="252"/>
      <c r="E200" s="82"/>
      <c r="H200" s="57"/>
      <c r="I200" s="56"/>
      <c r="J200" s="56"/>
      <c r="K200" s="56"/>
      <c r="L200" s="56"/>
      <c r="M200" s="56"/>
      <c r="N200" s="56"/>
      <c r="O200" s="56"/>
      <c r="P200" s="56"/>
      <c r="Q200" s="56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70"/>
      <c r="BI200" s="70"/>
      <c r="BJ200" s="70"/>
      <c r="BK200" s="70"/>
      <c r="BL200" s="70"/>
      <c r="BM200" s="70"/>
      <c r="BN200" s="70"/>
      <c r="BO200" s="70"/>
      <c r="BP200" s="70"/>
      <c r="BQ200" s="70"/>
      <c r="BR200" s="70"/>
      <c r="BS200" s="70"/>
      <c r="BT200" s="70"/>
      <c r="BU200" s="70"/>
      <c r="BV200" s="70"/>
      <c r="BW200" s="70"/>
      <c r="BX200" s="70"/>
      <c r="BY200" s="70"/>
      <c r="BZ200" s="70"/>
      <c r="CA200" s="70"/>
      <c r="CB200" s="70"/>
      <c r="CC200" s="70"/>
      <c r="CD200" s="70"/>
      <c r="CE200" s="70"/>
      <c r="CF200" s="70"/>
      <c r="CG200" s="70"/>
      <c r="CH200" s="70"/>
      <c r="CI200" s="70"/>
      <c r="CJ200" s="70"/>
      <c r="CK200" s="70"/>
      <c r="CL200" s="70"/>
      <c r="CM200" s="70"/>
      <c r="CN200" s="70"/>
      <c r="CO200" s="70"/>
      <c r="CP200" s="70"/>
      <c r="CQ200" s="70"/>
      <c r="CR200" s="70"/>
      <c r="CS200" s="70"/>
      <c r="CT200" s="70"/>
      <c r="CU200" s="70"/>
      <c r="CV200" s="70"/>
      <c r="CW200" s="70"/>
      <c r="CX200" s="70"/>
      <c r="CY200" s="70"/>
      <c r="CZ200" s="70"/>
      <c r="DA200" s="70"/>
      <c r="DB200" s="70"/>
      <c r="DC200" s="70"/>
      <c r="DD200" s="70"/>
      <c r="DE200" s="70"/>
      <c r="DF200" s="70"/>
      <c r="DG200" s="70"/>
      <c r="DH200" s="70"/>
      <c r="DI200" s="70"/>
      <c r="DJ200" s="70"/>
      <c r="DK200" s="70"/>
      <c r="DL200" s="70"/>
      <c r="DM200" s="70"/>
      <c r="DN200" s="70"/>
      <c r="DO200" s="70"/>
      <c r="DP200" s="70"/>
      <c r="DQ200" s="70"/>
      <c r="DR200" s="70"/>
      <c r="DS200" s="70"/>
      <c r="DT200" s="70"/>
      <c r="DU200" s="70"/>
      <c r="DV200" s="70"/>
      <c r="DW200" s="70"/>
      <c r="DX200" s="70"/>
      <c r="DY200" s="70"/>
      <c r="DZ200" s="70"/>
      <c r="EA200" s="70"/>
      <c r="EB200" s="70"/>
      <c r="EC200" s="70"/>
      <c r="ED200" s="70"/>
      <c r="EE200" s="70"/>
      <c r="EF200" s="70"/>
      <c r="EG200" s="70"/>
      <c r="EH200" s="70"/>
      <c r="EI200" s="70"/>
      <c r="EJ200" s="70"/>
      <c r="EK200" s="70"/>
      <c r="EL200" s="70"/>
      <c r="EM200" s="70"/>
      <c r="EN200" s="70"/>
      <c r="EO200" s="70"/>
      <c r="EP200" s="70"/>
      <c r="EQ200" s="70"/>
      <c r="ER200" s="70"/>
      <c r="ES200" s="70"/>
      <c r="ET200" s="70"/>
      <c r="EU200" s="70"/>
      <c r="EV200" s="70"/>
      <c r="EW200" s="70"/>
      <c r="EX200" s="70"/>
      <c r="EY200" s="70"/>
      <c r="EZ200" s="70"/>
      <c r="FA200" s="70"/>
      <c r="FB200" s="70"/>
      <c r="FC200" s="70"/>
      <c r="FD200" s="70"/>
      <c r="FE200" s="70"/>
      <c r="FF200" s="70"/>
      <c r="FG200" s="70"/>
      <c r="FH200" s="70"/>
      <c r="FI200" s="70"/>
      <c r="FJ200" s="70"/>
      <c r="FK200" s="70"/>
      <c r="FL200" s="70"/>
      <c r="FM200" s="70"/>
      <c r="FN200" s="70"/>
      <c r="FO200" s="70"/>
      <c r="FP200" s="70"/>
      <c r="FQ200" s="70"/>
      <c r="FR200" s="70"/>
      <c r="FS200" s="70"/>
      <c r="FT200" s="70"/>
      <c r="FU200" s="70"/>
      <c r="FV200" s="70"/>
      <c r="FW200" s="70"/>
      <c r="FX200" s="70"/>
      <c r="FY200" s="70"/>
      <c r="FZ200" s="70"/>
      <c r="GA200" s="70"/>
      <c r="GB200" s="70"/>
      <c r="GC200" s="70"/>
      <c r="GD200" s="70"/>
      <c r="GE200" s="70"/>
      <c r="GF200" s="70"/>
      <c r="GG200" s="70"/>
      <c r="GH200" s="70"/>
      <c r="GI200" s="70"/>
      <c r="GJ200" s="70"/>
      <c r="GK200" s="70"/>
      <c r="GL200" s="70"/>
      <c r="GM200" s="70"/>
      <c r="GN200" s="70"/>
      <c r="GO200" s="70"/>
      <c r="GP200" s="70"/>
      <c r="GQ200" s="70"/>
      <c r="GR200" s="70"/>
      <c r="GS200" s="70"/>
      <c r="GT200" s="70"/>
      <c r="GU200" s="70"/>
      <c r="GV200" s="70"/>
      <c r="GW200" s="70"/>
      <c r="GX200" s="70"/>
      <c r="GY200" s="70"/>
      <c r="GZ200" s="70"/>
      <c r="HA200" s="70"/>
      <c r="HB200" s="70"/>
      <c r="HC200" s="70"/>
      <c r="HD200" s="70"/>
      <c r="HE200" s="70"/>
      <c r="HF200" s="70"/>
      <c r="HG200" s="70"/>
      <c r="HH200" s="70"/>
      <c r="HI200" s="70"/>
      <c r="HJ200" s="70"/>
      <c r="HK200" s="70"/>
      <c r="HL200" s="70"/>
      <c r="HM200" s="70"/>
      <c r="HN200" s="70"/>
      <c r="HO200" s="70"/>
      <c r="HP200" s="70"/>
      <c r="HQ200" s="70"/>
      <c r="HR200" s="70"/>
      <c r="HS200" s="70"/>
      <c r="HT200" s="70"/>
      <c r="HU200" s="70"/>
      <c r="HV200" s="70"/>
      <c r="HW200" s="70"/>
      <c r="HX200" s="70"/>
      <c r="HY200" s="70"/>
      <c r="HZ200" s="70"/>
      <c r="IA200" s="70"/>
      <c r="IB200" s="70"/>
      <c r="IC200" s="70"/>
      <c r="ID200" s="70"/>
      <c r="IE200" s="70"/>
      <c r="IF200" s="70"/>
      <c r="IG200" s="70"/>
      <c r="IH200" s="70"/>
      <c r="II200" s="70"/>
      <c r="IJ200" s="70"/>
      <c r="IK200" s="70"/>
      <c r="IL200" s="70"/>
      <c r="IM200" s="70"/>
      <c r="IN200" s="70"/>
      <c r="IO200" s="70"/>
      <c r="IP200" s="70"/>
      <c r="IQ200" s="70"/>
      <c r="IR200" s="70"/>
      <c r="IS200" s="70"/>
      <c r="IT200" s="70"/>
      <c r="IU200" s="70"/>
      <c r="IV200" s="70"/>
      <c r="IW200" s="70"/>
      <c r="IX200" s="70"/>
      <c r="IY200" s="70"/>
      <c r="IZ200" s="70"/>
      <c r="JA200" s="70"/>
      <c r="JB200" s="70"/>
      <c r="JC200" s="70"/>
      <c r="JD200" s="70"/>
      <c r="JE200" s="70"/>
      <c r="JF200" s="70"/>
      <c r="JG200" s="70"/>
      <c r="JH200" s="70"/>
      <c r="JI200" s="70"/>
      <c r="JJ200" s="70"/>
      <c r="JK200" s="70"/>
      <c r="JL200" s="70"/>
      <c r="JM200" s="70"/>
      <c r="JN200" s="70"/>
      <c r="JO200" s="70"/>
      <c r="JP200" s="70"/>
      <c r="JQ200" s="70"/>
      <c r="JR200" s="70"/>
      <c r="JS200" s="70"/>
      <c r="JT200" s="70"/>
      <c r="JU200" s="70"/>
      <c r="JV200" s="70"/>
      <c r="JW200" s="70"/>
      <c r="JX200" s="70"/>
      <c r="JY200" s="70"/>
      <c r="JZ200" s="70"/>
      <c r="KA200" s="70"/>
      <c r="KB200" s="70"/>
      <c r="KC200" s="70"/>
      <c r="KD200" s="70"/>
      <c r="KE200" s="70"/>
      <c r="KF200" s="70"/>
      <c r="KG200" s="70"/>
      <c r="KH200" s="70"/>
      <c r="KI200" s="70"/>
      <c r="KJ200" s="70"/>
      <c r="KK200" s="70"/>
      <c r="KL200" s="70"/>
      <c r="KM200" s="70"/>
      <c r="KN200" s="70"/>
      <c r="KO200" s="70"/>
      <c r="KP200" s="70"/>
      <c r="KQ200" s="70"/>
      <c r="KR200" s="70"/>
      <c r="KS200" s="70"/>
      <c r="KT200" s="70"/>
      <c r="KU200" s="70"/>
      <c r="KV200" s="70"/>
      <c r="KW200" s="70"/>
      <c r="KX200" s="70"/>
      <c r="KY200" s="70"/>
      <c r="KZ200" s="70"/>
      <c r="LA200" s="70"/>
      <c r="LB200" s="70"/>
      <c r="LC200" s="70"/>
      <c r="LD200" s="70"/>
      <c r="LE200" s="70"/>
      <c r="LF200" s="70"/>
      <c r="LG200" s="70"/>
      <c r="LH200" s="70"/>
      <c r="LI200" s="70"/>
      <c r="LJ200" s="70"/>
      <c r="LK200" s="70"/>
      <c r="LL200" s="70"/>
      <c r="LM200" s="70"/>
      <c r="LN200" s="70"/>
      <c r="LO200" s="70"/>
      <c r="LP200" s="70"/>
      <c r="LQ200" s="70"/>
      <c r="LR200" s="70"/>
      <c r="LS200" s="70"/>
      <c r="LT200" s="70"/>
      <c r="LU200" s="70"/>
      <c r="LV200" s="70"/>
      <c r="LW200" s="70"/>
      <c r="LX200" s="70"/>
      <c r="LY200" s="70"/>
      <c r="LZ200" s="70"/>
      <c r="MA200" s="70"/>
      <c r="MB200" s="70"/>
      <c r="MC200" s="70"/>
      <c r="MD200" s="70"/>
      <c r="ME200" s="70"/>
      <c r="MF200" s="70"/>
      <c r="MG200" s="70"/>
      <c r="MH200" s="70"/>
      <c r="MI200" s="70"/>
      <c r="MJ200" s="70"/>
      <c r="MK200" s="70"/>
      <c r="ML200" s="70"/>
      <c r="MM200" s="70"/>
      <c r="MN200" s="70"/>
      <c r="MO200" s="70"/>
      <c r="MP200" s="70"/>
      <c r="MQ200" s="70"/>
      <c r="MR200" s="70"/>
      <c r="MS200" s="70"/>
      <c r="MT200" s="70"/>
      <c r="MU200" s="70"/>
      <c r="MV200" s="70"/>
      <c r="MW200" s="70"/>
      <c r="MX200" s="70"/>
      <c r="MY200" s="70"/>
      <c r="MZ200" s="70"/>
      <c r="NA200" s="70"/>
      <c r="NB200" s="70"/>
      <c r="NC200" s="70"/>
      <c r="ND200" s="70"/>
      <c r="NE200" s="70"/>
      <c r="NF200" s="70"/>
      <c r="NG200" s="70"/>
      <c r="NH200" s="70"/>
      <c r="NI200" s="70"/>
      <c r="NJ200" s="70"/>
      <c r="NK200" s="70"/>
      <c r="NL200" s="70"/>
      <c r="NM200" s="70"/>
      <c r="NN200" s="70"/>
      <c r="NO200" s="70"/>
      <c r="NP200" s="70"/>
      <c r="NQ200" s="70"/>
      <c r="NR200" s="70"/>
      <c r="NS200" s="70"/>
      <c r="NT200" s="70"/>
      <c r="NU200" s="70"/>
      <c r="NV200" s="70"/>
      <c r="NW200" s="70"/>
      <c r="NX200" s="70"/>
      <c r="NY200" s="70"/>
      <c r="NZ200" s="70"/>
      <c r="OA200" s="70"/>
      <c r="OB200" s="70"/>
      <c r="OC200" s="70"/>
      <c r="OD200" s="70"/>
      <c r="OE200" s="70"/>
      <c r="OF200" s="70"/>
      <c r="OG200" s="70"/>
      <c r="OH200" s="70"/>
      <c r="OI200" s="70"/>
      <c r="OJ200" s="70"/>
      <c r="OK200" s="70"/>
      <c r="OL200" s="70"/>
      <c r="OM200" s="70"/>
      <c r="ON200" s="70"/>
      <c r="OO200" s="70"/>
      <c r="OP200" s="70"/>
      <c r="OQ200" s="70"/>
      <c r="OR200" s="70"/>
      <c r="OS200" s="70"/>
      <c r="OT200" s="70"/>
      <c r="OU200" s="70"/>
      <c r="OV200" s="70"/>
      <c r="OW200" s="70"/>
      <c r="OX200" s="70"/>
      <c r="OY200" s="70"/>
      <c r="OZ200" s="70"/>
      <c r="PA200" s="70"/>
      <c r="PB200" s="70"/>
      <c r="PC200" s="70"/>
      <c r="PD200" s="70"/>
      <c r="PE200" s="70"/>
      <c r="PF200" s="70"/>
      <c r="PG200" s="70"/>
      <c r="PH200" s="70"/>
      <c r="PI200" s="70"/>
      <c r="PJ200" s="70"/>
      <c r="PK200" s="70"/>
      <c r="PL200" s="70"/>
      <c r="PM200" s="70"/>
      <c r="PN200" s="70"/>
      <c r="PO200" s="70"/>
      <c r="PP200" s="70"/>
      <c r="PQ200" s="70"/>
      <c r="PR200" s="70"/>
      <c r="PS200" s="70"/>
      <c r="PT200" s="70"/>
      <c r="PU200" s="70"/>
      <c r="PV200" s="70"/>
      <c r="PW200" s="70"/>
      <c r="PX200" s="70"/>
      <c r="PY200" s="70"/>
      <c r="PZ200" s="70"/>
      <c r="QA200" s="70"/>
      <c r="QB200" s="70"/>
      <c r="QC200" s="70"/>
      <c r="QD200" s="70"/>
      <c r="QE200" s="70"/>
      <c r="QF200" s="70"/>
      <c r="QG200" s="70"/>
      <c r="QH200" s="70"/>
      <c r="QI200" s="70"/>
      <c r="QJ200" s="70"/>
      <c r="QK200" s="70"/>
      <c r="QL200" s="70"/>
      <c r="QM200" s="70"/>
      <c r="QN200" s="70"/>
      <c r="QO200" s="70"/>
      <c r="QP200" s="70"/>
      <c r="QQ200" s="70"/>
      <c r="QR200" s="70"/>
      <c r="QS200" s="70"/>
      <c r="QT200" s="70"/>
      <c r="QU200" s="70"/>
      <c r="QV200" s="70"/>
      <c r="QW200" s="70"/>
      <c r="QX200" s="70"/>
      <c r="QY200" s="70"/>
      <c r="QZ200" s="70"/>
      <c r="RA200" s="70"/>
      <c r="RB200" s="70"/>
      <c r="RC200" s="70"/>
      <c r="RD200" s="70"/>
      <c r="RE200" s="70"/>
      <c r="RF200" s="70"/>
      <c r="RG200" s="70"/>
      <c r="RH200" s="70"/>
      <c r="RI200" s="70"/>
      <c r="RJ200" s="70"/>
      <c r="RK200" s="70"/>
      <c r="RL200" s="70"/>
      <c r="RM200" s="70"/>
      <c r="RN200" s="70"/>
      <c r="RO200" s="70"/>
      <c r="RP200" s="70"/>
      <c r="RQ200" s="70"/>
      <c r="RR200" s="70"/>
      <c r="RS200" s="70"/>
      <c r="RT200" s="70"/>
      <c r="RU200" s="70"/>
      <c r="RV200" s="70"/>
      <c r="RW200" s="70"/>
      <c r="RX200" s="70"/>
      <c r="RY200" s="70"/>
      <c r="RZ200" s="70"/>
      <c r="SA200" s="70"/>
      <c r="SB200" s="70"/>
      <c r="SC200" s="70"/>
      <c r="SD200" s="70"/>
      <c r="SE200" s="70"/>
      <c r="SF200" s="70"/>
      <c r="SG200" s="70"/>
      <c r="SH200" s="70"/>
      <c r="SI200" s="70"/>
      <c r="SJ200" s="70"/>
      <c r="SK200" s="70"/>
      <c r="SL200" s="70"/>
      <c r="SM200" s="70"/>
      <c r="SN200" s="70"/>
      <c r="SO200" s="70"/>
      <c r="SP200" s="70"/>
      <c r="SQ200" s="70"/>
      <c r="SR200" s="70"/>
      <c r="SS200" s="70"/>
      <c r="ST200" s="70"/>
      <c r="SU200" s="70"/>
      <c r="SV200" s="70"/>
      <c r="SW200" s="70"/>
      <c r="SX200" s="70"/>
      <c r="SY200" s="70"/>
      <c r="SZ200" s="70"/>
      <c r="TA200" s="70"/>
      <c r="TB200" s="70"/>
      <c r="TC200" s="70"/>
      <c r="TD200" s="70"/>
      <c r="TE200" s="70"/>
      <c r="TF200" s="70"/>
      <c r="TG200" s="70"/>
      <c r="TH200" s="70"/>
      <c r="TI200" s="70"/>
      <c r="TJ200" s="70"/>
      <c r="TK200" s="70"/>
      <c r="TL200" s="70"/>
      <c r="TM200" s="70"/>
      <c r="TN200" s="70"/>
      <c r="TO200" s="70"/>
      <c r="TP200" s="70"/>
      <c r="TQ200" s="70"/>
      <c r="TR200" s="70"/>
      <c r="TS200" s="70"/>
      <c r="TT200" s="70"/>
      <c r="TU200" s="70"/>
      <c r="TV200" s="70"/>
      <c r="TW200" s="70"/>
      <c r="TX200" s="70"/>
      <c r="TY200" s="70"/>
      <c r="TZ200" s="70"/>
      <c r="UA200" s="70"/>
      <c r="UB200" s="70"/>
      <c r="UC200" s="70"/>
      <c r="UD200" s="70"/>
      <c r="UE200" s="70"/>
      <c r="UF200" s="70"/>
      <c r="UG200" s="70"/>
      <c r="UH200" s="70"/>
      <c r="UI200" s="70"/>
      <c r="UJ200" s="70"/>
      <c r="UK200" s="70"/>
      <c r="UL200" s="70"/>
      <c r="UM200" s="70"/>
      <c r="UN200" s="70"/>
      <c r="UO200" s="70"/>
      <c r="UP200" s="70"/>
      <c r="UQ200" s="70"/>
      <c r="UR200" s="70"/>
      <c r="US200" s="70"/>
      <c r="UT200" s="70"/>
      <c r="UU200" s="70"/>
      <c r="UV200" s="70"/>
      <c r="UW200" s="70"/>
      <c r="UX200" s="70"/>
      <c r="UY200" s="70"/>
      <c r="UZ200" s="70"/>
      <c r="VA200" s="70"/>
      <c r="VB200" s="70"/>
      <c r="VC200" s="70"/>
      <c r="VD200" s="70"/>
      <c r="VE200" s="70"/>
      <c r="VF200" s="70"/>
      <c r="VG200" s="70"/>
      <c r="VH200" s="70"/>
      <c r="VI200" s="70"/>
      <c r="VJ200" s="70"/>
      <c r="VK200" s="70"/>
      <c r="VL200" s="70"/>
      <c r="VM200" s="70"/>
      <c r="VN200" s="70"/>
      <c r="VO200" s="70"/>
      <c r="VP200" s="70"/>
      <c r="VQ200" s="70"/>
      <c r="VR200" s="70"/>
      <c r="VS200" s="70"/>
      <c r="VT200" s="70"/>
      <c r="VU200" s="70"/>
      <c r="VV200" s="70"/>
      <c r="VW200" s="70"/>
      <c r="VX200" s="70"/>
      <c r="VY200" s="70"/>
      <c r="VZ200" s="70"/>
      <c r="WA200" s="70"/>
      <c r="WB200" s="70"/>
      <c r="WC200" s="70"/>
      <c r="WD200" s="70"/>
      <c r="WE200" s="70"/>
      <c r="WF200" s="70"/>
      <c r="WG200" s="70"/>
      <c r="WH200" s="70"/>
      <c r="WI200" s="70"/>
      <c r="WJ200" s="70"/>
      <c r="WK200" s="70"/>
      <c r="WL200" s="70"/>
      <c r="WM200" s="70"/>
      <c r="WN200" s="70"/>
      <c r="WO200" s="70"/>
      <c r="WP200" s="70"/>
      <c r="WQ200" s="70"/>
      <c r="WR200" s="70"/>
      <c r="WS200" s="70"/>
      <c r="WT200" s="70"/>
      <c r="WU200" s="70"/>
      <c r="WV200" s="70"/>
      <c r="WW200" s="70"/>
      <c r="WX200" s="70"/>
      <c r="WY200" s="70"/>
      <c r="WZ200" s="70"/>
      <c r="XA200" s="70"/>
      <c r="XB200" s="70"/>
      <c r="XC200" s="70"/>
      <c r="XD200" s="70"/>
      <c r="XE200" s="70"/>
      <c r="XF200" s="70"/>
      <c r="XG200" s="70"/>
      <c r="XH200" s="70"/>
      <c r="XI200" s="70"/>
      <c r="XJ200" s="70"/>
      <c r="XK200" s="70"/>
      <c r="XL200" s="70"/>
      <c r="XM200" s="70"/>
      <c r="XN200" s="70"/>
      <c r="XO200" s="70"/>
      <c r="XP200" s="70"/>
      <c r="XQ200" s="70"/>
      <c r="XR200" s="70"/>
      <c r="XS200" s="70"/>
      <c r="XT200" s="70"/>
      <c r="XU200" s="70"/>
      <c r="XV200" s="70"/>
      <c r="XW200" s="70"/>
      <c r="XX200" s="70"/>
      <c r="XY200" s="70"/>
      <c r="XZ200" s="70"/>
      <c r="YA200" s="70"/>
      <c r="YB200" s="70"/>
      <c r="YC200" s="70"/>
      <c r="YD200" s="70"/>
      <c r="YE200" s="70"/>
      <c r="YF200" s="70"/>
      <c r="YG200" s="70"/>
      <c r="YH200" s="70"/>
      <c r="YI200" s="70"/>
      <c r="YJ200" s="70"/>
      <c r="YK200" s="70"/>
      <c r="YL200" s="70"/>
      <c r="YM200" s="70"/>
      <c r="YN200" s="70"/>
      <c r="YO200" s="70"/>
      <c r="YP200" s="70"/>
      <c r="YQ200" s="70"/>
      <c r="YR200" s="70"/>
      <c r="YS200" s="70"/>
      <c r="YT200" s="70"/>
      <c r="YU200" s="70"/>
      <c r="YV200" s="70"/>
      <c r="YW200" s="70"/>
      <c r="YX200" s="70"/>
      <c r="YY200" s="70"/>
      <c r="YZ200" s="70"/>
      <c r="ZA200" s="70"/>
      <c r="ZB200" s="70"/>
      <c r="ZC200" s="70"/>
      <c r="ZD200" s="70"/>
      <c r="ZE200" s="70"/>
      <c r="ZF200" s="70"/>
      <c r="ZG200" s="70"/>
      <c r="ZH200" s="70"/>
      <c r="ZI200" s="70"/>
      <c r="ZJ200" s="70"/>
      <c r="ZK200" s="70"/>
      <c r="ZL200" s="70"/>
      <c r="ZM200" s="70"/>
      <c r="ZN200" s="70"/>
      <c r="ZO200" s="70"/>
      <c r="ZP200" s="70"/>
      <c r="ZQ200" s="70"/>
      <c r="ZR200" s="70"/>
      <c r="ZS200" s="70"/>
      <c r="ZT200" s="70"/>
      <c r="ZU200" s="70"/>
      <c r="ZV200" s="70"/>
      <c r="ZW200" s="70"/>
      <c r="ZX200" s="70"/>
      <c r="ZY200" s="70"/>
      <c r="ZZ200" s="70"/>
      <c r="AAA200" s="70"/>
      <c r="AAB200" s="70"/>
      <c r="AAC200" s="70"/>
      <c r="AAD200" s="70"/>
      <c r="AAE200" s="70"/>
      <c r="AAF200" s="70"/>
      <c r="AAG200" s="70"/>
      <c r="AAH200" s="70"/>
      <c r="AAI200" s="70"/>
      <c r="AAJ200" s="70"/>
      <c r="AAK200" s="70"/>
      <c r="AAL200" s="70"/>
      <c r="AAM200" s="70"/>
      <c r="AAN200" s="70"/>
      <c r="AAO200" s="70"/>
      <c r="AAP200" s="70"/>
      <c r="AAQ200" s="70"/>
      <c r="AAR200" s="70"/>
      <c r="AAS200" s="70"/>
      <c r="AAT200" s="70"/>
      <c r="AAU200" s="70"/>
      <c r="AAV200" s="70"/>
      <c r="AAW200" s="70"/>
      <c r="AAX200" s="70"/>
      <c r="AAY200" s="70"/>
      <c r="AAZ200" s="70"/>
      <c r="ABA200" s="70"/>
      <c r="ABB200" s="70"/>
      <c r="ABC200" s="70"/>
      <c r="ABD200" s="70"/>
      <c r="ABE200" s="70"/>
      <c r="ABF200" s="70"/>
      <c r="ABG200" s="70"/>
      <c r="ABH200" s="70"/>
      <c r="ABI200" s="70"/>
      <c r="ABJ200" s="70"/>
      <c r="ABK200" s="70"/>
      <c r="ABL200" s="70"/>
      <c r="ABM200" s="70"/>
      <c r="ABN200" s="70"/>
      <c r="ABO200" s="70"/>
      <c r="ABP200" s="70"/>
      <c r="ABQ200" s="70"/>
      <c r="ABR200" s="70"/>
      <c r="ABS200" s="70"/>
      <c r="ABT200" s="70"/>
      <c r="ABU200" s="70"/>
      <c r="ABV200" s="70"/>
      <c r="ABW200" s="70"/>
      <c r="ABX200" s="70"/>
      <c r="ABY200" s="70"/>
      <c r="ABZ200" s="70"/>
      <c r="ACA200" s="70"/>
      <c r="ACB200" s="70"/>
      <c r="ACC200" s="70"/>
      <c r="ACD200" s="70"/>
      <c r="ACE200" s="70"/>
      <c r="ACF200" s="70"/>
      <c r="ACG200" s="70"/>
      <c r="ACH200" s="70"/>
      <c r="ACI200" s="70"/>
      <c r="ACJ200" s="70"/>
      <c r="ACK200" s="70"/>
      <c r="ACL200" s="70"/>
      <c r="ACM200" s="70"/>
      <c r="ACN200" s="70"/>
      <c r="ACO200" s="70"/>
      <c r="ACP200" s="70"/>
      <c r="ACQ200" s="70"/>
      <c r="ACR200" s="70"/>
      <c r="ACS200" s="70"/>
      <c r="ACT200" s="70"/>
      <c r="ACU200" s="70"/>
      <c r="ACV200" s="70"/>
      <c r="ACW200" s="70"/>
      <c r="ACX200" s="70"/>
      <c r="ACY200" s="70"/>
      <c r="ACZ200" s="70"/>
      <c r="ADA200" s="70"/>
      <c r="ADB200" s="70"/>
      <c r="ADC200" s="70"/>
      <c r="ADD200" s="70"/>
      <c r="ADE200" s="70"/>
      <c r="ADF200" s="70"/>
      <c r="ADG200" s="70"/>
      <c r="ADH200" s="70"/>
      <c r="ADI200" s="70"/>
      <c r="ADJ200" s="70"/>
      <c r="ADK200" s="70"/>
      <c r="ADL200" s="70"/>
      <c r="ADM200" s="70"/>
      <c r="ADN200" s="70"/>
      <c r="ADO200" s="70"/>
      <c r="ADP200" s="70"/>
      <c r="ADQ200" s="70"/>
      <c r="ADR200" s="70"/>
      <c r="ADS200" s="70"/>
      <c r="ADT200" s="70"/>
      <c r="ADU200" s="70"/>
      <c r="ADV200" s="70"/>
      <c r="ADW200" s="70"/>
      <c r="ADX200" s="70"/>
      <c r="ADY200" s="70"/>
      <c r="ADZ200" s="70"/>
      <c r="AEA200" s="70"/>
      <c r="AEB200" s="70"/>
      <c r="AEC200" s="70"/>
      <c r="AED200" s="70"/>
      <c r="AEE200" s="70"/>
      <c r="AEF200" s="70"/>
      <c r="AEG200" s="70"/>
      <c r="AEH200" s="70"/>
      <c r="AEI200" s="70"/>
      <c r="AEJ200" s="70"/>
      <c r="AEK200" s="70"/>
      <c r="AEL200" s="70"/>
      <c r="AEM200" s="70"/>
      <c r="AEN200" s="70"/>
      <c r="AEO200" s="70"/>
      <c r="AEP200" s="70"/>
      <c r="AEQ200" s="70"/>
      <c r="AER200" s="70"/>
      <c r="AES200" s="70"/>
      <c r="AET200" s="70"/>
      <c r="AEU200" s="70"/>
      <c r="AEV200" s="70"/>
      <c r="AEW200" s="70"/>
      <c r="AEX200" s="70"/>
      <c r="AEY200" s="70"/>
      <c r="AEZ200" s="70"/>
    </row>
    <row r="201" spans="1:832" s="25" customFormat="1" ht="12.75" customHeight="1" x14ac:dyDescent="0.3">
      <c r="A201" s="70"/>
      <c r="B201" s="71"/>
      <c r="C201" s="71"/>
      <c r="D201" s="93"/>
      <c r="E201" s="93"/>
      <c r="F201" s="70"/>
      <c r="G201" s="70"/>
      <c r="H201" s="80"/>
      <c r="I201" s="73"/>
      <c r="J201" s="73"/>
      <c r="K201" s="73"/>
      <c r="L201" s="73"/>
      <c r="M201" s="73"/>
      <c r="N201" s="73"/>
      <c r="O201" s="73"/>
      <c r="P201" s="73"/>
      <c r="Q201" s="73"/>
      <c r="R201" s="70"/>
      <c r="S201" s="70"/>
      <c r="T201" s="70"/>
      <c r="U201" s="70"/>
      <c r="V201" s="70"/>
      <c r="W201" s="70"/>
      <c r="X201" s="70"/>
      <c r="Y201" s="75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70"/>
      <c r="BI201" s="70"/>
      <c r="BJ201" s="70"/>
      <c r="BK201" s="70"/>
      <c r="BL201" s="70"/>
      <c r="BM201" s="70"/>
      <c r="BN201" s="70"/>
      <c r="BO201" s="70"/>
      <c r="BP201" s="70"/>
      <c r="BQ201" s="70"/>
      <c r="BR201" s="70"/>
      <c r="BS201" s="70"/>
      <c r="BT201" s="70"/>
      <c r="BU201" s="70"/>
      <c r="BV201" s="70"/>
      <c r="BW201" s="70"/>
      <c r="BX201" s="70"/>
      <c r="BY201" s="70"/>
      <c r="BZ201" s="70"/>
      <c r="CA201" s="70"/>
      <c r="CB201" s="70"/>
      <c r="CC201" s="70"/>
      <c r="CD201" s="70"/>
      <c r="CE201" s="70"/>
      <c r="CF201" s="70"/>
      <c r="CG201" s="70"/>
      <c r="CH201" s="70"/>
      <c r="CI201" s="70"/>
      <c r="CJ201" s="70"/>
      <c r="CK201" s="70"/>
      <c r="CL201" s="70"/>
      <c r="CM201" s="70"/>
      <c r="CN201" s="70"/>
      <c r="CO201" s="70"/>
      <c r="CP201" s="70"/>
      <c r="CQ201" s="70"/>
      <c r="CR201" s="70"/>
      <c r="CS201" s="70"/>
      <c r="CT201" s="70"/>
      <c r="CU201" s="70"/>
      <c r="CV201" s="70"/>
      <c r="CW201" s="70"/>
      <c r="CX201" s="70"/>
      <c r="CY201" s="70"/>
      <c r="CZ201" s="70"/>
      <c r="DA201" s="70"/>
      <c r="DB201" s="70"/>
      <c r="DC201" s="70"/>
      <c r="DD201" s="70"/>
      <c r="DE201" s="70"/>
      <c r="DF201" s="70"/>
      <c r="DG201" s="70"/>
      <c r="DH201" s="70"/>
      <c r="DI201" s="70"/>
      <c r="DJ201" s="70"/>
      <c r="DK201" s="70"/>
      <c r="DL201" s="70"/>
      <c r="DM201" s="70"/>
      <c r="DN201" s="70"/>
      <c r="DO201" s="70"/>
      <c r="DP201" s="70"/>
      <c r="DQ201" s="70"/>
      <c r="DR201" s="70"/>
      <c r="DS201" s="70"/>
      <c r="DT201" s="70"/>
      <c r="DU201" s="70"/>
      <c r="DV201" s="70"/>
      <c r="DW201" s="70"/>
      <c r="DX201" s="70"/>
      <c r="DY201" s="70"/>
      <c r="DZ201" s="70"/>
      <c r="EA201" s="70"/>
      <c r="EB201" s="70"/>
      <c r="EC201" s="70"/>
      <c r="ED201" s="70"/>
      <c r="EE201" s="70"/>
      <c r="EF201" s="70"/>
      <c r="EG201" s="70"/>
      <c r="EH201" s="70"/>
      <c r="EI201" s="70"/>
      <c r="EJ201" s="70"/>
      <c r="EK201" s="70"/>
      <c r="EL201" s="70"/>
      <c r="EM201" s="70"/>
      <c r="EN201" s="70"/>
      <c r="EO201" s="70"/>
      <c r="EP201" s="70"/>
      <c r="EQ201" s="70"/>
      <c r="ER201" s="70"/>
      <c r="ES201" s="70"/>
      <c r="ET201" s="70"/>
      <c r="EU201" s="70"/>
      <c r="EV201" s="70"/>
      <c r="EW201" s="70"/>
      <c r="EX201" s="70"/>
      <c r="EY201" s="70"/>
      <c r="EZ201" s="70"/>
      <c r="FA201" s="70"/>
      <c r="FB201" s="70"/>
      <c r="FC201" s="70"/>
      <c r="FD201" s="70"/>
      <c r="FE201" s="70"/>
      <c r="FF201" s="70"/>
      <c r="FG201" s="70"/>
      <c r="FH201" s="70"/>
      <c r="FI201" s="70"/>
      <c r="FJ201" s="70"/>
      <c r="FK201" s="70"/>
      <c r="FL201" s="70"/>
      <c r="FM201" s="70"/>
      <c r="FN201" s="70"/>
      <c r="FO201" s="70"/>
      <c r="FP201" s="70"/>
      <c r="FQ201" s="70"/>
      <c r="FR201" s="70"/>
      <c r="FS201" s="70"/>
      <c r="FT201" s="70"/>
      <c r="FU201" s="70"/>
      <c r="FV201" s="70"/>
      <c r="FW201" s="70"/>
      <c r="FX201" s="70"/>
      <c r="FY201" s="70"/>
      <c r="FZ201" s="70"/>
      <c r="GA201" s="70"/>
      <c r="GB201" s="70"/>
      <c r="GC201" s="70"/>
      <c r="GD201" s="70"/>
      <c r="GE201" s="70"/>
      <c r="GF201" s="70"/>
      <c r="GG201" s="70"/>
      <c r="GH201" s="70"/>
      <c r="GI201" s="70"/>
      <c r="GJ201" s="70"/>
      <c r="GK201" s="70"/>
      <c r="GL201" s="70"/>
      <c r="GM201" s="70"/>
      <c r="GN201" s="70"/>
      <c r="GO201" s="70"/>
      <c r="GP201" s="70"/>
      <c r="GQ201" s="70"/>
      <c r="GR201" s="70"/>
      <c r="GS201" s="70"/>
      <c r="GT201" s="70"/>
      <c r="GU201" s="70"/>
      <c r="GV201" s="70"/>
      <c r="GW201" s="70"/>
      <c r="GX201" s="70"/>
      <c r="GY201" s="70"/>
      <c r="GZ201" s="70"/>
      <c r="HA201" s="70"/>
      <c r="HB201" s="70"/>
      <c r="HC201" s="70"/>
      <c r="HD201" s="70"/>
      <c r="HE201" s="70"/>
      <c r="HF201" s="70"/>
      <c r="HG201" s="70"/>
      <c r="HH201" s="70"/>
      <c r="HI201" s="70"/>
      <c r="HJ201" s="70"/>
      <c r="HK201" s="70"/>
      <c r="HL201" s="70"/>
      <c r="HM201" s="70"/>
      <c r="HN201" s="70"/>
      <c r="HO201" s="70"/>
      <c r="HP201" s="70"/>
      <c r="HQ201" s="70"/>
      <c r="HR201" s="70"/>
      <c r="HS201" s="70"/>
      <c r="HT201" s="70"/>
      <c r="HU201" s="70"/>
      <c r="HV201" s="70"/>
      <c r="HW201" s="70"/>
      <c r="HX201" s="70"/>
      <c r="HY201" s="70"/>
      <c r="HZ201" s="70"/>
      <c r="IA201" s="70"/>
      <c r="IB201" s="70"/>
      <c r="IC201" s="70"/>
      <c r="ID201" s="70"/>
      <c r="IE201" s="70"/>
      <c r="IF201" s="70"/>
      <c r="IG201" s="70"/>
      <c r="IH201" s="70"/>
      <c r="II201" s="70"/>
      <c r="IJ201" s="70"/>
      <c r="IK201" s="70"/>
      <c r="IL201" s="70"/>
      <c r="IM201" s="70"/>
      <c r="IN201" s="70"/>
      <c r="IO201" s="70"/>
      <c r="IP201" s="70"/>
      <c r="IQ201" s="70"/>
      <c r="IR201" s="70"/>
      <c r="IS201" s="70"/>
      <c r="IT201" s="70"/>
      <c r="IU201" s="70"/>
      <c r="IV201" s="70"/>
      <c r="IW201" s="70"/>
      <c r="IX201" s="70"/>
      <c r="IY201" s="70"/>
      <c r="IZ201" s="70"/>
      <c r="JA201" s="70"/>
      <c r="JB201" s="70"/>
      <c r="JC201" s="70"/>
      <c r="JD201" s="70"/>
      <c r="JE201" s="70"/>
      <c r="JF201" s="70"/>
      <c r="JG201" s="70"/>
      <c r="JH201" s="70"/>
      <c r="JI201" s="70"/>
      <c r="JJ201" s="70"/>
      <c r="JK201" s="70"/>
      <c r="JL201" s="70"/>
      <c r="JM201" s="70"/>
      <c r="JN201" s="70"/>
      <c r="JO201" s="70"/>
      <c r="JP201" s="70"/>
      <c r="JQ201" s="70"/>
      <c r="JR201" s="70"/>
      <c r="JS201" s="70"/>
      <c r="JT201" s="70"/>
      <c r="JU201" s="70"/>
      <c r="JV201" s="70"/>
      <c r="JW201" s="70"/>
      <c r="JX201" s="70"/>
      <c r="JY201" s="70"/>
      <c r="JZ201" s="70"/>
      <c r="KA201" s="70"/>
      <c r="KB201" s="70"/>
      <c r="KC201" s="70"/>
      <c r="KD201" s="70"/>
      <c r="KE201" s="70"/>
      <c r="KF201" s="70"/>
      <c r="KG201" s="70"/>
      <c r="KH201" s="70"/>
      <c r="KI201" s="70"/>
      <c r="KJ201" s="70"/>
      <c r="KK201" s="70"/>
      <c r="KL201" s="70"/>
      <c r="KM201" s="70"/>
      <c r="KN201" s="70"/>
      <c r="KO201" s="70"/>
      <c r="KP201" s="70"/>
      <c r="KQ201" s="70"/>
      <c r="KR201" s="70"/>
      <c r="KS201" s="70"/>
      <c r="KT201" s="70"/>
      <c r="KU201" s="70"/>
      <c r="KV201" s="70"/>
      <c r="KW201" s="70"/>
      <c r="KX201" s="70"/>
      <c r="KY201" s="70"/>
      <c r="KZ201" s="70"/>
      <c r="LA201" s="70"/>
      <c r="LB201" s="70"/>
      <c r="LC201" s="70"/>
      <c r="LD201" s="70"/>
      <c r="LE201" s="70"/>
      <c r="LF201" s="70"/>
      <c r="LG201" s="70"/>
      <c r="LH201" s="70"/>
      <c r="LI201" s="70"/>
      <c r="LJ201" s="70"/>
      <c r="LK201" s="70"/>
      <c r="LL201" s="70"/>
      <c r="LM201" s="70"/>
      <c r="LN201" s="70"/>
      <c r="LO201" s="70"/>
      <c r="LP201" s="70"/>
      <c r="LQ201" s="70"/>
      <c r="LR201" s="70"/>
      <c r="LS201" s="70"/>
      <c r="LT201" s="70"/>
      <c r="LU201" s="70"/>
      <c r="LV201" s="70"/>
      <c r="LW201" s="70"/>
      <c r="LX201" s="70"/>
      <c r="LY201" s="70"/>
      <c r="LZ201" s="70"/>
      <c r="MA201" s="70"/>
      <c r="MB201" s="70"/>
      <c r="MC201" s="70"/>
      <c r="MD201" s="70"/>
      <c r="ME201" s="70"/>
      <c r="MF201" s="70"/>
      <c r="MG201" s="70"/>
      <c r="MH201" s="70"/>
      <c r="MI201" s="70"/>
      <c r="MJ201" s="70"/>
      <c r="MK201" s="70"/>
      <c r="ML201" s="70"/>
      <c r="MM201" s="70"/>
      <c r="MN201" s="70"/>
      <c r="MO201" s="70"/>
      <c r="MP201" s="70"/>
      <c r="MQ201" s="70"/>
      <c r="MR201" s="70"/>
      <c r="MS201" s="70"/>
      <c r="MT201" s="70"/>
      <c r="MU201" s="70"/>
      <c r="MV201" s="70"/>
      <c r="MW201" s="70"/>
      <c r="MX201" s="70"/>
      <c r="MY201" s="70"/>
      <c r="MZ201" s="70"/>
      <c r="NA201" s="70"/>
      <c r="NB201" s="70"/>
      <c r="NC201" s="70"/>
      <c r="ND201" s="70"/>
      <c r="NE201" s="70"/>
      <c r="NF201" s="70"/>
      <c r="NG201" s="70"/>
      <c r="NH201" s="70"/>
      <c r="NI201" s="70"/>
      <c r="NJ201" s="70"/>
      <c r="NK201" s="70"/>
      <c r="NL201" s="70"/>
      <c r="NM201" s="70"/>
      <c r="NN201" s="70"/>
      <c r="NO201" s="70"/>
      <c r="NP201" s="70"/>
      <c r="NQ201" s="70"/>
      <c r="NR201" s="70"/>
      <c r="NS201" s="70"/>
      <c r="NT201" s="70"/>
      <c r="NU201" s="70"/>
      <c r="NV201" s="70"/>
      <c r="NW201" s="70"/>
      <c r="NX201" s="70"/>
      <c r="NY201" s="70"/>
      <c r="NZ201" s="70"/>
      <c r="OA201" s="70"/>
      <c r="OB201" s="70"/>
      <c r="OC201" s="70"/>
      <c r="OD201" s="70"/>
      <c r="OE201" s="70"/>
      <c r="OF201" s="70"/>
      <c r="OG201" s="70"/>
      <c r="OH201" s="70"/>
      <c r="OI201" s="70"/>
      <c r="OJ201" s="70"/>
      <c r="OK201" s="70"/>
      <c r="OL201" s="70"/>
      <c r="OM201" s="70"/>
      <c r="ON201" s="70"/>
      <c r="OO201" s="70"/>
      <c r="OP201" s="70"/>
      <c r="OQ201" s="70"/>
      <c r="OR201" s="70"/>
      <c r="OS201" s="70"/>
      <c r="OT201" s="70"/>
      <c r="OU201" s="70"/>
      <c r="OV201" s="70"/>
      <c r="OW201" s="70"/>
      <c r="OX201" s="70"/>
      <c r="OY201" s="70"/>
      <c r="OZ201" s="70"/>
      <c r="PA201" s="70"/>
      <c r="PB201" s="70"/>
      <c r="PC201" s="70"/>
      <c r="PD201" s="70"/>
      <c r="PE201" s="70"/>
      <c r="PF201" s="70"/>
      <c r="PG201" s="70"/>
      <c r="PH201" s="70"/>
      <c r="PI201" s="70"/>
      <c r="PJ201" s="70"/>
      <c r="PK201" s="70"/>
      <c r="PL201" s="70"/>
      <c r="PM201" s="70"/>
      <c r="PN201" s="70"/>
      <c r="PO201" s="70"/>
      <c r="PP201" s="70"/>
      <c r="PQ201" s="70"/>
      <c r="PR201" s="70"/>
      <c r="PS201" s="70"/>
      <c r="PT201" s="70"/>
      <c r="PU201" s="70"/>
      <c r="PV201" s="70"/>
      <c r="PW201" s="70"/>
      <c r="PX201" s="70"/>
      <c r="PY201" s="70"/>
      <c r="PZ201" s="70"/>
      <c r="QA201" s="70"/>
      <c r="QB201" s="70"/>
      <c r="QC201" s="70"/>
      <c r="QD201" s="70"/>
      <c r="QE201" s="70"/>
      <c r="QF201" s="70"/>
      <c r="QG201" s="70"/>
      <c r="QH201" s="70"/>
      <c r="QI201" s="70"/>
      <c r="QJ201" s="70"/>
      <c r="QK201" s="70"/>
      <c r="QL201" s="70"/>
      <c r="QM201" s="70"/>
      <c r="QN201" s="70"/>
      <c r="QO201" s="70"/>
      <c r="QP201" s="70"/>
      <c r="QQ201" s="70"/>
      <c r="QR201" s="70"/>
      <c r="QS201" s="70"/>
      <c r="QT201" s="70"/>
      <c r="QU201" s="70"/>
      <c r="QV201" s="70"/>
      <c r="QW201" s="70"/>
      <c r="QX201" s="70"/>
      <c r="QY201" s="70"/>
      <c r="QZ201" s="70"/>
      <c r="RA201" s="70"/>
      <c r="RB201" s="70"/>
      <c r="RC201" s="70"/>
      <c r="RD201" s="70"/>
      <c r="RE201" s="70"/>
      <c r="RF201" s="70"/>
      <c r="RG201" s="70"/>
      <c r="RH201" s="70"/>
      <c r="RI201" s="70"/>
      <c r="RJ201" s="70"/>
      <c r="RK201" s="70"/>
      <c r="RL201" s="70"/>
      <c r="RM201" s="70"/>
      <c r="RN201" s="70"/>
      <c r="RO201" s="70"/>
      <c r="RP201" s="70"/>
      <c r="RQ201" s="70"/>
      <c r="RR201" s="70"/>
      <c r="RS201" s="70"/>
      <c r="RT201" s="70"/>
      <c r="RU201" s="70"/>
      <c r="RV201" s="70"/>
      <c r="RW201" s="70"/>
      <c r="RX201" s="70"/>
      <c r="RY201" s="70"/>
      <c r="RZ201" s="70"/>
      <c r="SA201" s="70"/>
      <c r="SB201" s="70"/>
      <c r="SC201" s="70"/>
      <c r="SD201" s="70"/>
      <c r="SE201" s="70"/>
      <c r="SF201" s="70"/>
      <c r="SG201" s="70"/>
      <c r="SH201" s="70"/>
      <c r="SI201" s="70"/>
      <c r="SJ201" s="70"/>
      <c r="SK201" s="70"/>
      <c r="SL201" s="70"/>
      <c r="SM201" s="70"/>
      <c r="SN201" s="70"/>
      <c r="SO201" s="70"/>
      <c r="SP201" s="70"/>
      <c r="SQ201" s="70"/>
      <c r="SR201" s="70"/>
      <c r="SS201" s="70"/>
      <c r="ST201" s="70"/>
      <c r="SU201" s="70"/>
      <c r="SV201" s="70"/>
      <c r="SW201" s="70"/>
      <c r="SX201" s="70"/>
      <c r="SY201" s="70"/>
      <c r="SZ201" s="70"/>
      <c r="TA201" s="70"/>
      <c r="TB201" s="70"/>
      <c r="TC201" s="70"/>
      <c r="TD201" s="70"/>
      <c r="TE201" s="70"/>
      <c r="TF201" s="70"/>
      <c r="TG201" s="70"/>
      <c r="TH201" s="70"/>
      <c r="TI201" s="70"/>
      <c r="TJ201" s="70"/>
      <c r="TK201" s="70"/>
      <c r="TL201" s="70"/>
      <c r="TM201" s="70"/>
      <c r="TN201" s="70"/>
      <c r="TO201" s="70"/>
      <c r="TP201" s="70"/>
      <c r="TQ201" s="70"/>
      <c r="TR201" s="70"/>
      <c r="TS201" s="70"/>
      <c r="TT201" s="70"/>
      <c r="TU201" s="70"/>
      <c r="TV201" s="70"/>
      <c r="TW201" s="70"/>
      <c r="TX201" s="70"/>
      <c r="TY201" s="70"/>
      <c r="TZ201" s="70"/>
      <c r="UA201" s="70"/>
      <c r="UB201" s="70"/>
      <c r="UC201" s="70"/>
      <c r="UD201" s="70"/>
      <c r="UE201" s="70"/>
      <c r="UF201" s="70"/>
      <c r="UG201" s="70"/>
      <c r="UH201" s="70"/>
      <c r="UI201" s="70"/>
      <c r="UJ201" s="70"/>
      <c r="UK201" s="70"/>
      <c r="UL201" s="70"/>
      <c r="UM201" s="70"/>
      <c r="UN201" s="70"/>
      <c r="UO201" s="70"/>
      <c r="UP201" s="70"/>
      <c r="UQ201" s="70"/>
      <c r="UR201" s="70"/>
      <c r="US201" s="70"/>
      <c r="UT201" s="70"/>
      <c r="UU201" s="70"/>
      <c r="UV201" s="70"/>
      <c r="UW201" s="70"/>
      <c r="UX201" s="70"/>
      <c r="UY201" s="70"/>
      <c r="UZ201" s="70"/>
      <c r="VA201" s="70"/>
      <c r="VB201" s="70"/>
      <c r="VC201" s="70"/>
      <c r="VD201" s="70"/>
      <c r="VE201" s="70"/>
      <c r="VF201" s="70"/>
      <c r="VG201" s="70"/>
      <c r="VH201" s="70"/>
      <c r="VI201" s="70"/>
      <c r="VJ201" s="70"/>
      <c r="VK201" s="70"/>
      <c r="VL201" s="70"/>
      <c r="VM201" s="70"/>
      <c r="VN201" s="70"/>
      <c r="VO201" s="70"/>
      <c r="VP201" s="70"/>
      <c r="VQ201" s="70"/>
      <c r="VR201" s="70"/>
      <c r="VS201" s="70"/>
      <c r="VT201" s="70"/>
      <c r="VU201" s="70"/>
      <c r="VV201" s="70"/>
      <c r="VW201" s="70"/>
      <c r="VX201" s="70"/>
      <c r="VY201" s="70"/>
      <c r="VZ201" s="70"/>
      <c r="WA201" s="70"/>
      <c r="WB201" s="70"/>
      <c r="WC201" s="70"/>
      <c r="WD201" s="70"/>
      <c r="WE201" s="70"/>
      <c r="WF201" s="70"/>
      <c r="WG201" s="70"/>
      <c r="WH201" s="70"/>
      <c r="WI201" s="70"/>
      <c r="WJ201" s="70"/>
      <c r="WK201" s="70"/>
      <c r="WL201" s="70"/>
      <c r="WM201" s="70"/>
      <c r="WN201" s="70"/>
      <c r="WO201" s="70"/>
      <c r="WP201" s="70"/>
      <c r="WQ201" s="70"/>
      <c r="WR201" s="70"/>
      <c r="WS201" s="70"/>
      <c r="WT201" s="70"/>
      <c r="WU201" s="70"/>
      <c r="WV201" s="70"/>
      <c r="WW201" s="70"/>
      <c r="WX201" s="70"/>
      <c r="WY201" s="70"/>
      <c r="WZ201" s="70"/>
      <c r="XA201" s="70"/>
      <c r="XB201" s="70"/>
      <c r="XC201" s="70"/>
      <c r="XD201" s="70"/>
      <c r="XE201" s="70"/>
      <c r="XF201" s="70"/>
      <c r="XG201" s="70"/>
      <c r="XH201" s="70"/>
      <c r="XI201" s="70"/>
      <c r="XJ201" s="70"/>
      <c r="XK201" s="70"/>
      <c r="XL201" s="70"/>
      <c r="XM201" s="70"/>
      <c r="XN201" s="70"/>
      <c r="XO201" s="70"/>
      <c r="XP201" s="70"/>
      <c r="XQ201" s="70"/>
      <c r="XR201" s="70"/>
      <c r="XS201" s="70"/>
      <c r="XT201" s="70"/>
      <c r="XU201" s="70"/>
      <c r="XV201" s="70"/>
      <c r="XW201" s="70"/>
      <c r="XX201" s="70"/>
      <c r="XY201" s="70"/>
      <c r="XZ201" s="70"/>
      <c r="YA201" s="70"/>
      <c r="YB201" s="70"/>
      <c r="YC201" s="70"/>
      <c r="YD201" s="70"/>
      <c r="YE201" s="70"/>
      <c r="YF201" s="70"/>
      <c r="YG201" s="70"/>
      <c r="YH201" s="70"/>
      <c r="YI201" s="70"/>
      <c r="YJ201" s="70"/>
      <c r="YK201" s="70"/>
      <c r="YL201" s="70"/>
      <c r="YM201" s="70"/>
      <c r="YN201" s="70"/>
      <c r="YO201" s="70"/>
      <c r="YP201" s="70"/>
      <c r="YQ201" s="70"/>
      <c r="YR201" s="70"/>
      <c r="YS201" s="70"/>
      <c r="YT201" s="70"/>
      <c r="YU201" s="70"/>
      <c r="YV201" s="70"/>
      <c r="YW201" s="70"/>
      <c r="YX201" s="70"/>
      <c r="YY201" s="70"/>
      <c r="YZ201" s="70"/>
      <c r="ZA201" s="70"/>
      <c r="ZB201" s="70"/>
      <c r="ZC201" s="70"/>
      <c r="ZD201" s="70"/>
      <c r="ZE201" s="70"/>
      <c r="ZF201" s="70"/>
      <c r="ZG201" s="70"/>
      <c r="ZH201" s="70"/>
      <c r="ZI201" s="70"/>
      <c r="ZJ201" s="70"/>
      <c r="ZK201" s="70"/>
      <c r="ZL201" s="70"/>
      <c r="ZM201" s="70"/>
      <c r="ZN201" s="70"/>
      <c r="ZO201" s="70"/>
      <c r="ZP201" s="70"/>
      <c r="ZQ201" s="70"/>
      <c r="ZR201" s="70"/>
      <c r="ZS201" s="70"/>
      <c r="ZT201" s="70"/>
      <c r="ZU201" s="70"/>
      <c r="ZV201" s="70"/>
      <c r="ZW201" s="70"/>
      <c r="ZX201" s="70"/>
      <c r="ZY201" s="70"/>
      <c r="ZZ201" s="70"/>
      <c r="AAA201" s="70"/>
      <c r="AAB201" s="70"/>
      <c r="AAC201" s="70"/>
      <c r="AAD201" s="70"/>
      <c r="AAE201" s="70"/>
      <c r="AAF201" s="70"/>
      <c r="AAG201" s="70"/>
      <c r="AAH201" s="70"/>
      <c r="AAI201" s="70"/>
      <c r="AAJ201" s="70"/>
      <c r="AAK201" s="70"/>
      <c r="AAL201" s="70"/>
      <c r="AAM201" s="70"/>
      <c r="AAN201" s="70"/>
      <c r="AAO201" s="70"/>
      <c r="AAP201" s="70"/>
      <c r="AAQ201" s="70"/>
      <c r="AAR201" s="70"/>
      <c r="AAS201" s="70"/>
      <c r="AAT201" s="70"/>
      <c r="AAU201" s="70"/>
      <c r="AAV201" s="70"/>
      <c r="AAW201" s="70"/>
      <c r="AAX201" s="70"/>
      <c r="AAY201" s="70"/>
      <c r="AAZ201" s="70"/>
      <c r="ABA201" s="70"/>
      <c r="ABB201" s="70"/>
      <c r="ABC201" s="70"/>
      <c r="ABD201" s="70"/>
      <c r="ABE201" s="70"/>
      <c r="ABF201" s="70"/>
      <c r="ABG201" s="70"/>
      <c r="ABH201" s="70"/>
      <c r="ABI201" s="70"/>
      <c r="ABJ201" s="70"/>
      <c r="ABK201" s="70"/>
      <c r="ABL201" s="70"/>
      <c r="ABM201" s="70"/>
      <c r="ABN201" s="70"/>
      <c r="ABO201" s="70"/>
      <c r="ABP201" s="70"/>
      <c r="ABQ201" s="70"/>
      <c r="ABR201" s="70"/>
      <c r="ABS201" s="70"/>
      <c r="ABT201" s="70"/>
      <c r="ABU201" s="70"/>
      <c r="ABV201" s="70"/>
      <c r="ABW201" s="70"/>
      <c r="ABX201" s="70"/>
      <c r="ABY201" s="70"/>
      <c r="ABZ201" s="70"/>
      <c r="ACA201" s="70"/>
      <c r="ACB201" s="70"/>
      <c r="ACC201" s="70"/>
      <c r="ACD201" s="70"/>
      <c r="ACE201" s="70"/>
      <c r="ACF201" s="70"/>
      <c r="ACG201" s="70"/>
      <c r="ACH201" s="70"/>
      <c r="ACI201" s="70"/>
      <c r="ACJ201" s="70"/>
      <c r="ACK201" s="70"/>
      <c r="ACL201" s="70"/>
      <c r="ACM201" s="70"/>
      <c r="ACN201" s="70"/>
      <c r="ACO201" s="70"/>
      <c r="ACP201" s="70"/>
      <c r="ACQ201" s="70"/>
      <c r="ACR201" s="70"/>
      <c r="ACS201" s="70"/>
      <c r="ACT201" s="70"/>
      <c r="ACU201" s="70"/>
      <c r="ACV201" s="70"/>
      <c r="ACW201" s="70"/>
      <c r="ACX201" s="70"/>
      <c r="ACY201" s="70"/>
      <c r="ACZ201" s="70"/>
      <c r="ADA201" s="70"/>
      <c r="ADB201" s="70"/>
      <c r="ADC201" s="70"/>
      <c r="ADD201" s="70"/>
      <c r="ADE201" s="70"/>
      <c r="ADF201" s="70"/>
      <c r="ADG201" s="70"/>
      <c r="ADH201" s="70"/>
      <c r="ADI201" s="70"/>
      <c r="ADJ201" s="70"/>
      <c r="ADK201" s="70"/>
      <c r="ADL201" s="70"/>
      <c r="ADM201" s="70"/>
      <c r="ADN201" s="70"/>
      <c r="ADO201" s="70"/>
      <c r="ADP201" s="70"/>
      <c r="ADQ201" s="70"/>
      <c r="ADR201" s="70"/>
      <c r="ADS201" s="70"/>
      <c r="ADT201" s="70"/>
      <c r="ADU201" s="70"/>
      <c r="ADV201" s="70"/>
      <c r="ADW201" s="70"/>
      <c r="ADX201" s="70"/>
      <c r="ADY201" s="70"/>
      <c r="ADZ201" s="70"/>
      <c r="AEA201" s="70"/>
      <c r="AEB201" s="70"/>
      <c r="AEC201" s="70"/>
      <c r="AED201" s="70"/>
      <c r="AEE201" s="70"/>
      <c r="AEF201" s="70"/>
      <c r="AEG201" s="70"/>
      <c r="AEH201" s="70"/>
      <c r="AEI201" s="70"/>
      <c r="AEJ201" s="70"/>
      <c r="AEK201" s="70"/>
      <c r="AEL201" s="70"/>
      <c r="AEM201" s="70"/>
      <c r="AEN201" s="70"/>
      <c r="AEO201" s="70"/>
      <c r="AEP201" s="70"/>
      <c r="AEQ201" s="70"/>
      <c r="AER201" s="70"/>
      <c r="AES201" s="70"/>
      <c r="AET201" s="70"/>
      <c r="AEU201" s="70"/>
      <c r="AEV201" s="70"/>
      <c r="AEW201" s="70"/>
      <c r="AEX201" s="70"/>
      <c r="AEY201" s="70"/>
      <c r="AEZ201" s="70"/>
    </row>
    <row r="202" spans="1:832" s="25" customFormat="1" ht="12.75" customHeight="1" x14ac:dyDescent="0.3">
      <c r="B202" s="24"/>
      <c r="C202" s="24"/>
      <c r="D202" s="82"/>
      <c r="E202" s="82"/>
      <c r="I202" s="56"/>
      <c r="J202" s="56"/>
      <c r="K202" s="56"/>
      <c r="L202" s="56"/>
      <c r="M202" s="56"/>
      <c r="N202" s="56"/>
      <c r="O202" s="56"/>
      <c r="P202" s="56"/>
      <c r="Q202" s="56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  <c r="BK202" s="70"/>
      <c r="BL202" s="70"/>
      <c r="BM202" s="70"/>
      <c r="BN202" s="70"/>
      <c r="BO202" s="70"/>
      <c r="BP202" s="70"/>
      <c r="BQ202" s="70"/>
      <c r="BR202" s="70"/>
      <c r="BS202" s="70"/>
      <c r="BT202" s="70"/>
      <c r="BU202" s="70"/>
      <c r="BV202" s="70"/>
      <c r="BW202" s="70"/>
      <c r="BX202" s="70"/>
      <c r="BY202" s="70"/>
      <c r="BZ202" s="70"/>
      <c r="CA202" s="70"/>
      <c r="CB202" s="70"/>
      <c r="CC202" s="70"/>
      <c r="CD202" s="70"/>
      <c r="CE202" s="70"/>
      <c r="CF202" s="70"/>
      <c r="CG202" s="70"/>
      <c r="CH202" s="70"/>
      <c r="CI202" s="70"/>
      <c r="CJ202" s="70"/>
      <c r="CK202" s="70"/>
      <c r="CL202" s="70"/>
      <c r="CM202" s="70"/>
      <c r="CN202" s="70"/>
      <c r="CO202" s="70"/>
      <c r="CP202" s="70"/>
      <c r="CQ202" s="70"/>
      <c r="CR202" s="70"/>
      <c r="CS202" s="70"/>
      <c r="CT202" s="70"/>
      <c r="CU202" s="70"/>
      <c r="CV202" s="70"/>
      <c r="CW202" s="70"/>
      <c r="CX202" s="70"/>
      <c r="CY202" s="70"/>
      <c r="CZ202" s="70"/>
      <c r="DA202" s="70"/>
      <c r="DB202" s="70"/>
      <c r="DC202" s="70"/>
      <c r="DD202" s="70"/>
      <c r="DE202" s="70"/>
      <c r="DF202" s="70"/>
      <c r="DG202" s="70"/>
      <c r="DH202" s="70"/>
      <c r="DI202" s="70"/>
      <c r="DJ202" s="70"/>
      <c r="DK202" s="70"/>
      <c r="DL202" s="70"/>
      <c r="DM202" s="70"/>
      <c r="DN202" s="70"/>
      <c r="DO202" s="70"/>
      <c r="DP202" s="70"/>
      <c r="DQ202" s="70"/>
      <c r="DR202" s="70"/>
      <c r="DS202" s="70"/>
      <c r="DT202" s="70"/>
      <c r="DU202" s="70"/>
      <c r="DV202" s="70"/>
      <c r="DW202" s="70"/>
      <c r="DX202" s="70"/>
      <c r="DY202" s="70"/>
      <c r="DZ202" s="70"/>
      <c r="EA202" s="70"/>
      <c r="EB202" s="70"/>
      <c r="EC202" s="70"/>
      <c r="ED202" s="70"/>
      <c r="EE202" s="70"/>
      <c r="EF202" s="70"/>
      <c r="EG202" s="70"/>
      <c r="EH202" s="70"/>
      <c r="EI202" s="70"/>
      <c r="EJ202" s="70"/>
      <c r="EK202" s="70"/>
      <c r="EL202" s="70"/>
      <c r="EM202" s="70"/>
      <c r="EN202" s="70"/>
      <c r="EO202" s="70"/>
      <c r="EP202" s="70"/>
      <c r="EQ202" s="70"/>
      <c r="ER202" s="70"/>
      <c r="ES202" s="70"/>
      <c r="ET202" s="70"/>
      <c r="EU202" s="70"/>
      <c r="EV202" s="70"/>
      <c r="EW202" s="70"/>
      <c r="EX202" s="70"/>
      <c r="EY202" s="70"/>
      <c r="EZ202" s="70"/>
      <c r="FA202" s="70"/>
      <c r="FB202" s="70"/>
      <c r="FC202" s="70"/>
      <c r="FD202" s="70"/>
      <c r="FE202" s="70"/>
      <c r="FF202" s="70"/>
      <c r="FG202" s="70"/>
      <c r="FH202" s="70"/>
      <c r="FI202" s="70"/>
      <c r="FJ202" s="70"/>
      <c r="FK202" s="70"/>
      <c r="FL202" s="70"/>
      <c r="FM202" s="70"/>
      <c r="FN202" s="70"/>
      <c r="FO202" s="70"/>
      <c r="FP202" s="70"/>
      <c r="FQ202" s="70"/>
      <c r="FR202" s="70"/>
      <c r="FS202" s="70"/>
      <c r="FT202" s="70"/>
      <c r="FU202" s="70"/>
      <c r="FV202" s="70"/>
      <c r="FW202" s="70"/>
      <c r="FX202" s="70"/>
      <c r="FY202" s="70"/>
      <c r="FZ202" s="70"/>
      <c r="GA202" s="70"/>
      <c r="GB202" s="70"/>
      <c r="GC202" s="70"/>
      <c r="GD202" s="70"/>
      <c r="GE202" s="70"/>
      <c r="GF202" s="70"/>
      <c r="GG202" s="70"/>
      <c r="GH202" s="70"/>
      <c r="GI202" s="70"/>
      <c r="GJ202" s="70"/>
      <c r="GK202" s="70"/>
      <c r="GL202" s="70"/>
      <c r="GM202" s="70"/>
      <c r="GN202" s="70"/>
      <c r="GO202" s="70"/>
      <c r="GP202" s="70"/>
      <c r="GQ202" s="70"/>
      <c r="GR202" s="70"/>
      <c r="GS202" s="70"/>
      <c r="GT202" s="70"/>
      <c r="GU202" s="70"/>
      <c r="GV202" s="70"/>
      <c r="GW202" s="70"/>
      <c r="GX202" s="70"/>
      <c r="GY202" s="70"/>
      <c r="GZ202" s="70"/>
      <c r="HA202" s="70"/>
      <c r="HB202" s="70"/>
      <c r="HC202" s="70"/>
      <c r="HD202" s="70"/>
      <c r="HE202" s="70"/>
      <c r="HF202" s="70"/>
      <c r="HG202" s="70"/>
      <c r="HH202" s="70"/>
      <c r="HI202" s="70"/>
      <c r="HJ202" s="70"/>
      <c r="HK202" s="70"/>
      <c r="HL202" s="70"/>
      <c r="HM202" s="70"/>
      <c r="HN202" s="70"/>
      <c r="HO202" s="70"/>
      <c r="HP202" s="70"/>
      <c r="HQ202" s="70"/>
      <c r="HR202" s="70"/>
      <c r="HS202" s="70"/>
      <c r="HT202" s="70"/>
      <c r="HU202" s="70"/>
      <c r="HV202" s="70"/>
      <c r="HW202" s="70"/>
      <c r="HX202" s="70"/>
      <c r="HY202" s="70"/>
      <c r="HZ202" s="70"/>
      <c r="IA202" s="70"/>
      <c r="IB202" s="70"/>
      <c r="IC202" s="70"/>
      <c r="ID202" s="70"/>
      <c r="IE202" s="70"/>
      <c r="IF202" s="70"/>
      <c r="IG202" s="70"/>
      <c r="IH202" s="70"/>
      <c r="II202" s="70"/>
      <c r="IJ202" s="70"/>
      <c r="IK202" s="70"/>
      <c r="IL202" s="70"/>
      <c r="IM202" s="70"/>
      <c r="IN202" s="70"/>
      <c r="IO202" s="70"/>
      <c r="IP202" s="70"/>
      <c r="IQ202" s="70"/>
      <c r="IR202" s="70"/>
      <c r="IS202" s="70"/>
      <c r="IT202" s="70"/>
      <c r="IU202" s="70"/>
      <c r="IV202" s="70"/>
      <c r="IW202" s="70"/>
      <c r="IX202" s="70"/>
      <c r="IY202" s="70"/>
      <c r="IZ202" s="70"/>
      <c r="JA202" s="70"/>
      <c r="JB202" s="70"/>
      <c r="JC202" s="70"/>
      <c r="JD202" s="70"/>
      <c r="JE202" s="70"/>
      <c r="JF202" s="70"/>
      <c r="JG202" s="70"/>
      <c r="JH202" s="70"/>
      <c r="JI202" s="70"/>
      <c r="JJ202" s="70"/>
      <c r="JK202" s="70"/>
      <c r="JL202" s="70"/>
      <c r="JM202" s="70"/>
      <c r="JN202" s="70"/>
      <c r="JO202" s="70"/>
      <c r="JP202" s="70"/>
      <c r="JQ202" s="70"/>
      <c r="JR202" s="70"/>
      <c r="JS202" s="70"/>
      <c r="JT202" s="70"/>
      <c r="JU202" s="70"/>
      <c r="JV202" s="70"/>
      <c r="JW202" s="70"/>
      <c r="JX202" s="70"/>
      <c r="JY202" s="70"/>
      <c r="JZ202" s="70"/>
      <c r="KA202" s="70"/>
      <c r="KB202" s="70"/>
      <c r="KC202" s="70"/>
      <c r="KD202" s="70"/>
      <c r="KE202" s="70"/>
      <c r="KF202" s="70"/>
      <c r="KG202" s="70"/>
      <c r="KH202" s="70"/>
      <c r="KI202" s="70"/>
      <c r="KJ202" s="70"/>
      <c r="KK202" s="70"/>
      <c r="KL202" s="70"/>
      <c r="KM202" s="70"/>
      <c r="KN202" s="70"/>
      <c r="KO202" s="70"/>
      <c r="KP202" s="70"/>
      <c r="KQ202" s="70"/>
      <c r="KR202" s="70"/>
      <c r="KS202" s="70"/>
      <c r="KT202" s="70"/>
      <c r="KU202" s="70"/>
      <c r="KV202" s="70"/>
      <c r="KW202" s="70"/>
      <c r="KX202" s="70"/>
      <c r="KY202" s="70"/>
      <c r="KZ202" s="70"/>
      <c r="LA202" s="70"/>
      <c r="LB202" s="70"/>
      <c r="LC202" s="70"/>
      <c r="LD202" s="70"/>
      <c r="LE202" s="70"/>
      <c r="LF202" s="70"/>
      <c r="LG202" s="70"/>
      <c r="LH202" s="70"/>
      <c r="LI202" s="70"/>
      <c r="LJ202" s="70"/>
      <c r="LK202" s="70"/>
      <c r="LL202" s="70"/>
      <c r="LM202" s="70"/>
      <c r="LN202" s="70"/>
      <c r="LO202" s="70"/>
      <c r="LP202" s="70"/>
      <c r="LQ202" s="70"/>
      <c r="LR202" s="70"/>
      <c r="LS202" s="70"/>
      <c r="LT202" s="70"/>
      <c r="LU202" s="70"/>
      <c r="LV202" s="70"/>
      <c r="LW202" s="70"/>
      <c r="LX202" s="70"/>
      <c r="LY202" s="70"/>
      <c r="LZ202" s="70"/>
      <c r="MA202" s="70"/>
      <c r="MB202" s="70"/>
      <c r="MC202" s="70"/>
      <c r="MD202" s="70"/>
      <c r="ME202" s="70"/>
      <c r="MF202" s="70"/>
      <c r="MG202" s="70"/>
      <c r="MH202" s="70"/>
      <c r="MI202" s="70"/>
      <c r="MJ202" s="70"/>
      <c r="MK202" s="70"/>
      <c r="ML202" s="70"/>
      <c r="MM202" s="70"/>
      <c r="MN202" s="70"/>
      <c r="MO202" s="70"/>
      <c r="MP202" s="70"/>
      <c r="MQ202" s="70"/>
      <c r="MR202" s="70"/>
      <c r="MS202" s="70"/>
      <c r="MT202" s="70"/>
      <c r="MU202" s="70"/>
      <c r="MV202" s="70"/>
      <c r="MW202" s="70"/>
      <c r="MX202" s="70"/>
      <c r="MY202" s="70"/>
      <c r="MZ202" s="70"/>
      <c r="NA202" s="70"/>
      <c r="NB202" s="70"/>
      <c r="NC202" s="70"/>
      <c r="ND202" s="70"/>
      <c r="NE202" s="70"/>
      <c r="NF202" s="70"/>
      <c r="NG202" s="70"/>
      <c r="NH202" s="70"/>
      <c r="NI202" s="70"/>
      <c r="NJ202" s="70"/>
      <c r="NK202" s="70"/>
      <c r="NL202" s="70"/>
      <c r="NM202" s="70"/>
      <c r="NN202" s="70"/>
      <c r="NO202" s="70"/>
      <c r="NP202" s="70"/>
      <c r="NQ202" s="70"/>
      <c r="NR202" s="70"/>
      <c r="NS202" s="70"/>
      <c r="NT202" s="70"/>
      <c r="NU202" s="70"/>
      <c r="NV202" s="70"/>
      <c r="NW202" s="70"/>
      <c r="NX202" s="70"/>
      <c r="NY202" s="70"/>
      <c r="NZ202" s="70"/>
      <c r="OA202" s="70"/>
      <c r="OB202" s="70"/>
      <c r="OC202" s="70"/>
      <c r="OD202" s="70"/>
      <c r="OE202" s="70"/>
      <c r="OF202" s="70"/>
      <c r="OG202" s="70"/>
      <c r="OH202" s="70"/>
      <c r="OI202" s="70"/>
      <c r="OJ202" s="70"/>
      <c r="OK202" s="70"/>
      <c r="OL202" s="70"/>
      <c r="OM202" s="70"/>
      <c r="ON202" s="70"/>
      <c r="OO202" s="70"/>
      <c r="OP202" s="70"/>
      <c r="OQ202" s="70"/>
      <c r="OR202" s="70"/>
      <c r="OS202" s="70"/>
      <c r="OT202" s="70"/>
      <c r="OU202" s="70"/>
      <c r="OV202" s="70"/>
      <c r="OW202" s="70"/>
      <c r="OX202" s="70"/>
      <c r="OY202" s="70"/>
      <c r="OZ202" s="70"/>
      <c r="PA202" s="70"/>
      <c r="PB202" s="70"/>
      <c r="PC202" s="70"/>
      <c r="PD202" s="70"/>
      <c r="PE202" s="70"/>
      <c r="PF202" s="70"/>
      <c r="PG202" s="70"/>
      <c r="PH202" s="70"/>
      <c r="PI202" s="70"/>
      <c r="PJ202" s="70"/>
      <c r="PK202" s="70"/>
      <c r="PL202" s="70"/>
      <c r="PM202" s="70"/>
      <c r="PN202" s="70"/>
      <c r="PO202" s="70"/>
      <c r="PP202" s="70"/>
      <c r="PQ202" s="70"/>
      <c r="PR202" s="70"/>
      <c r="PS202" s="70"/>
      <c r="PT202" s="70"/>
      <c r="PU202" s="70"/>
      <c r="PV202" s="70"/>
      <c r="PW202" s="70"/>
      <c r="PX202" s="70"/>
      <c r="PY202" s="70"/>
      <c r="PZ202" s="70"/>
      <c r="QA202" s="70"/>
      <c r="QB202" s="70"/>
      <c r="QC202" s="70"/>
      <c r="QD202" s="70"/>
      <c r="QE202" s="70"/>
      <c r="QF202" s="70"/>
      <c r="QG202" s="70"/>
      <c r="QH202" s="70"/>
      <c r="QI202" s="70"/>
      <c r="QJ202" s="70"/>
      <c r="QK202" s="70"/>
      <c r="QL202" s="70"/>
      <c r="QM202" s="70"/>
      <c r="QN202" s="70"/>
      <c r="QO202" s="70"/>
      <c r="QP202" s="70"/>
      <c r="QQ202" s="70"/>
      <c r="QR202" s="70"/>
      <c r="QS202" s="70"/>
      <c r="QT202" s="70"/>
      <c r="QU202" s="70"/>
      <c r="QV202" s="70"/>
      <c r="QW202" s="70"/>
      <c r="QX202" s="70"/>
      <c r="QY202" s="70"/>
      <c r="QZ202" s="70"/>
      <c r="RA202" s="70"/>
      <c r="RB202" s="70"/>
      <c r="RC202" s="70"/>
      <c r="RD202" s="70"/>
      <c r="RE202" s="70"/>
      <c r="RF202" s="70"/>
      <c r="RG202" s="70"/>
      <c r="RH202" s="70"/>
      <c r="RI202" s="70"/>
      <c r="RJ202" s="70"/>
      <c r="RK202" s="70"/>
      <c r="RL202" s="70"/>
      <c r="RM202" s="70"/>
      <c r="RN202" s="70"/>
      <c r="RO202" s="70"/>
      <c r="RP202" s="70"/>
      <c r="RQ202" s="70"/>
      <c r="RR202" s="70"/>
      <c r="RS202" s="70"/>
      <c r="RT202" s="70"/>
      <c r="RU202" s="70"/>
      <c r="RV202" s="70"/>
      <c r="RW202" s="70"/>
      <c r="RX202" s="70"/>
      <c r="RY202" s="70"/>
      <c r="RZ202" s="70"/>
      <c r="SA202" s="70"/>
      <c r="SB202" s="70"/>
      <c r="SC202" s="70"/>
      <c r="SD202" s="70"/>
      <c r="SE202" s="70"/>
      <c r="SF202" s="70"/>
      <c r="SG202" s="70"/>
      <c r="SH202" s="70"/>
      <c r="SI202" s="70"/>
      <c r="SJ202" s="70"/>
      <c r="SK202" s="70"/>
      <c r="SL202" s="70"/>
      <c r="SM202" s="70"/>
      <c r="SN202" s="70"/>
      <c r="SO202" s="70"/>
      <c r="SP202" s="70"/>
      <c r="SQ202" s="70"/>
      <c r="SR202" s="70"/>
      <c r="SS202" s="70"/>
      <c r="ST202" s="70"/>
      <c r="SU202" s="70"/>
      <c r="SV202" s="70"/>
      <c r="SW202" s="70"/>
      <c r="SX202" s="70"/>
      <c r="SY202" s="70"/>
      <c r="SZ202" s="70"/>
      <c r="TA202" s="70"/>
      <c r="TB202" s="70"/>
      <c r="TC202" s="70"/>
      <c r="TD202" s="70"/>
      <c r="TE202" s="70"/>
      <c r="TF202" s="70"/>
      <c r="TG202" s="70"/>
      <c r="TH202" s="70"/>
      <c r="TI202" s="70"/>
      <c r="TJ202" s="70"/>
      <c r="TK202" s="70"/>
      <c r="TL202" s="70"/>
      <c r="TM202" s="70"/>
      <c r="TN202" s="70"/>
      <c r="TO202" s="70"/>
      <c r="TP202" s="70"/>
      <c r="TQ202" s="70"/>
      <c r="TR202" s="70"/>
      <c r="TS202" s="70"/>
      <c r="TT202" s="70"/>
      <c r="TU202" s="70"/>
      <c r="TV202" s="70"/>
      <c r="TW202" s="70"/>
      <c r="TX202" s="70"/>
      <c r="TY202" s="70"/>
      <c r="TZ202" s="70"/>
      <c r="UA202" s="70"/>
      <c r="UB202" s="70"/>
      <c r="UC202" s="70"/>
      <c r="UD202" s="70"/>
      <c r="UE202" s="70"/>
      <c r="UF202" s="70"/>
      <c r="UG202" s="70"/>
      <c r="UH202" s="70"/>
      <c r="UI202" s="70"/>
      <c r="UJ202" s="70"/>
      <c r="UK202" s="70"/>
      <c r="UL202" s="70"/>
      <c r="UM202" s="70"/>
      <c r="UN202" s="70"/>
      <c r="UO202" s="70"/>
      <c r="UP202" s="70"/>
      <c r="UQ202" s="70"/>
      <c r="UR202" s="70"/>
      <c r="US202" s="70"/>
      <c r="UT202" s="70"/>
      <c r="UU202" s="70"/>
      <c r="UV202" s="70"/>
      <c r="UW202" s="70"/>
      <c r="UX202" s="70"/>
      <c r="UY202" s="70"/>
      <c r="UZ202" s="70"/>
      <c r="VA202" s="70"/>
      <c r="VB202" s="70"/>
      <c r="VC202" s="70"/>
      <c r="VD202" s="70"/>
      <c r="VE202" s="70"/>
      <c r="VF202" s="70"/>
      <c r="VG202" s="70"/>
      <c r="VH202" s="70"/>
      <c r="VI202" s="70"/>
      <c r="VJ202" s="70"/>
      <c r="VK202" s="70"/>
      <c r="VL202" s="70"/>
      <c r="VM202" s="70"/>
      <c r="VN202" s="70"/>
      <c r="VO202" s="70"/>
      <c r="VP202" s="70"/>
      <c r="VQ202" s="70"/>
      <c r="VR202" s="70"/>
      <c r="VS202" s="70"/>
      <c r="VT202" s="70"/>
      <c r="VU202" s="70"/>
      <c r="VV202" s="70"/>
      <c r="VW202" s="70"/>
      <c r="VX202" s="70"/>
      <c r="VY202" s="70"/>
      <c r="VZ202" s="70"/>
      <c r="WA202" s="70"/>
      <c r="WB202" s="70"/>
      <c r="WC202" s="70"/>
      <c r="WD202" s="70"/>
      <c r="WE202" s="70"/>
      <c r="WF202" s="70"/>
      <c r="WG202" s="70"/>
      <c r="WH202" s="70"/>
      <c r="WI202" s="70"/>
      <c r="WJ202" s="70"/>
      <c r="WK202" s="70"/>
      <c r="WL202" s="70"/>
      <c r="WM202" s="70"/>
      <c r="WN202" s="70"/>
      <c r="WO202" s="70"/>
      <c r="WP202" s="70"/>
      <c r="WQ202" s="70"/>
      <c r="WR202" s="70"/>
      <c r="WS202" s="70"/>
      <c r="WT202" s="70"/>
      <c r="WU202" s="70"/>
      <c r="WV202" s="70"/>
      <c r="WW202" s="70"/>
      <c r="WX202" s="70"/>
      <c r="WY202" s="70"/>
      <c r="WZ202" s="70"/>
      <c r="XA202" s="70"/>
      <c r="XB202" s="70"/>
      <c r="XC202" s="70"/>
      <c r="XD202" s="70"/>
      <c r="XE202" s="70"/>
      <c r="XF202" s="70"/>
      <c r="XG202" s="70"/>
      <c r="XH202" s="70"/>
      <c r="XI202" s="70"/>
      <c r="XJ202" s="70"/>
      <c r="XK202" s="70"/>
      <c r="XL202" s="70"/>
      <c r="XM202" s="70"/>
      <c r="XN202" s="70"/>
      <c r="XO202" s="70"/>
      <c r="XP202" s="70"/>
      <c r="XQ202" s="70"/>
      <c r="XR202" s="70"/>
      <c r="XS202" s="70"/>
      <c r="XT202" s="70"/>
      <c r="XU202" s="70"/>
      <c r="XV202" s="70"/>
      <c r="XW202" s="70"/>
      <c r="XX202" s="70"/>
      <c r="XY202" s="70"/>
      <c r="XZ202" s="70"/>
      <c r="YA202" s="70"/>
      <c r="YB202" s="70"/>
      <c r="YC202" s="70"/>
      <c r="YD202" s="70"/>
      <c r="YE202" s="70"/>
      <c r="YF202" s="70"/>
      <c r="YG202" s="70"/>
      <c r="YH202" s="70"/>
      <c r="YI202" s="70"/>
      <c r="YJ202" s="70"/>
      <c r="YK202" s="70"/>
      <c r="YL202" s="70"/>
      <c r="YM202" s="70"/>
      <c r="YN202" s="70"/>
      <c r="YO202" s="70"/>
      <c r="YP202" s="70"/>
      <c r="YQ202" s="70"/>
      <c r="YR202" s="70"/>
      <c r="YS202" s="70"/>
      <c r="YT202" s="70"/>
      <c r="YU202" s="70"/>
      <c r="YV202" s="70"/>
      <c r="YW202" s="70"/>
      <c r="YX202" s="70"/>
      <c r="YY202" s="70"/>
      <c r="YZ202" s="70"/>
      <c r="ZA202" s="70"/>
      <c r="ZB202" s="70"/>
      <c r="ZC202" s="70"/>
      <c r="ZD202" s="70"/>
      <c r="ZE202" s="70"/>
      <c r="ZF202" s="70"/>
      <c r="ZG202" s="70"/>
      <c r="ZH202" s="70"/>
      <c r="ZI202" s="70"/>
      <c r="ZJ202" s="70"/>
      <c r="ZK202" s="70"/>
      <c r="ZL202" s="70"/>
      <c r="ZM202" s="70"/>
      <c r="ZN202" s="70"/>
      <c r="ZO202" s="70"/>
      <c r="ZP202" s="70"/>
      <c r="ZQ202" s="70"/>
      <c r="ZR202" s="70"/>
      <c r="ZS202" s="70"/>
      <c r="ZT202" s="70"/>
      <c r="ZU202" s="70"/>
      <c r="ZV202" s="70"/>
      <c r="ZW202" s="70"/>
      <c r="ZX202" s="70"/>
      <c r="ZY202" s="70"/>
      <c r="ZZ202" s="70"/>
      <c r="AAA202" s="70"/>
      <c r="AAB202" s="70"/>
      <c r="AAC202" s="70"/>
      <c r="AAD202" s="70"/>
      <c r="AAE202" s="70"/>
      <c r="AAF202" s="70"/>
      <c r="AAG202" s="70"/>
      <c r="AAH202" s="70"/>
      <c r="AAI202" s="70"/>
      <c r="AAJ202" s="70"/>
      <c r="AAK202" s="70"/>
      <c r="AAL202" s="70"/>
      <c r="AAM202" s="70"/>
      <c r="AAN202" s="70"/>
      <c r="AAO202" s="70"/>
      <c r="AAP202" s="70"/>
      <c r="AAQ202" s="70"/>
      <c r="AAR202" s="70"/>
      <c r="AAS202" s="70"/>
      <c r="AAT202" s="70"/>
      <c r="AAU202" s="70"/>
      <c r="AAV202" s="70"/>
      <c r="AAW202" s="70"/>
      <c r="AAX202" s="70"/>
      <c r="AAY202" s="70"/>
      <c r="AAZ202" s="70"/>
      <c r="ABA202" s="70"/>
      <c r="ABB202" s="70"/>
      <c r="ABC202" s="70"/>
      <c r="ABD202" s="70"/>
      <c r="ABE202" s="70"/>
      <c r="ABF202" s="70"/>
      <c r="ABG202" s="70"/>
      <c r="ABH202" s="70"/>
      <c r="ABI202" s="70"/>
      <c r="ABJ202" s="70"/>
      <c r="ABK202" s="70"/>
      <c r="ABL202" s="70"/>
      <c r="ABM202" s="70"/>
      <c r="ABN202" s="70"/>
      <c r="ABO202" s="70"/>
      <c r="ABP202" s="70"/>
      <c r="ABQ202" s="70"/>
      <c r="ABR202" s="70"/>
      <c r="ABS202" s="70"/>
      <c r="ABT202" s="70"/>
      <c r="ABU202" s="70"/>
      <c r="ABV202" s="70"/>
      <c r="ABW202" s="70"/>
      <c r="ABX202" s="70"/>
      <c r="ABY202" s="70"/>
      <c r="ABZ202" s="70"/>
      <c r="ACA202" s="70"/>
      <c r="ACB202" s="70"/>
      <c r="ACC202" s="70"/>
      <c r="ACD202" s="70"/>
      <c r="ACE202" s="70"/>
      <c r="ACF202" s="70"/>
      <c r="ACG202" s="70"/>
      <c r="ACH202" s="70"/>
      <c r="ACI202" s="70"/>
      <c r="ACJ202" s="70"/>
      <c r="ACK202" s="70"/>
      <c r="ACL202" s="70"/>
      <c r="ACM202" s="70"/>
      <c r="ACN202" s="70"/>
      <c r="ACO202" s="70"/>
      <c r="ACP202" s="70"/>
      <c r="ACQ202" s="70"/>
      <c r="ACR202" s="70"/>
      <c r="ACS202" s="70"/>
      <c r="ACT202" s="70"/>
      <c r="ACU202" s="70"/>
      <c r="ACV202" s="70"/>
      <c r="ACW202" s="70"/>
      <c r="ACX202" s="70"/>
      <c r="ACY202" s="70"/>
      <c r="ACZ202" s="70"/>
      <c r="ADA202" s="70"/>
      <c r="ADB202" s="70"/>
      <c r="ADC202" s="70"/>
      <c r="ADD202" s="70"/>
      <c r="ADE202" s="70"/>
      <c r="ADF202" s="70"/>
      <c r="ADG202" s="70"/>
      <c r="ADH202" s="70"/>
      <c r="ADI202" s="70"/>
      <c r="ADJ202" s="70"/>
      <c r="ADK202" s="70"/>
      <c r="ADL202" s="70"/>
      <c r="ADM202" s="70"/>
      <c r="ADN202" s="70"/>
      <c r="ADO202" s="70"/>
      <c r="ADP202" s="70"/>
      <c r="ADQ202" s="70"/>
      <c r="ADR202" s="70"/>
      <c r="ADS202" s="70"/>
      <c r="ADT202" s="70"/>
      <c r="ADU202" s="70"/>
      <c r="ADV202" s="70"/>
      <c r="ADW202" s="70"/>
      <c r="ADX202" s="70"/>
      <c r="ADY202" s="70"/>
      <c r="ADZ202" s="70"/>
      <c r="AEA202" s="70"/>
      <c r="AEB202" s="70"/>
      <c r="AEC202" s="70"/>
      <c r="AED202" s="70"/>
      <c r="AEE202" s="70"/>
      <c r="AEF202" s="70"/>
      <c r="AEG202" s="70"/>
      <c r="AEH202" s="70"/>
      <c r="AEI202" s="70"/>
      <c r="AEJ202" s="70"/>
      <c r="AEK202" s="70"/>
      <c r="AEL202" s="70"/>
      <c r="AEM202" s="70"/>
      <c r="AEN202" s="70"/>
      <c r="AEO202" s="70"/>
      <c r="AEP202" s="70"/>
      <c r="AEQ202" s="70"/>
      <c r="AER202" s="70"/>
      <c r="AES202" s="70"/>
      <c r="AET202" s="70"/>
      <c r="AEU202" s="70"/>
      <c r="AEV202" s="70"/>
      <c r="AEW202" s="70"/>
      <c r="AEX202" s="70"/>
      <c r="AEY202" s="70"/>
      <c r="AEZ202" s="70"/>
    </row>
    <row r="203" spans="1:832" s="70" customFormat="1" x14ac:dyDescent="0.3">
      <c r="A203" s="25"/>
      <c r="B203" s="24"/>
      <c r="C203" s="24"/>
      <c r="D203" s="82"/>
      <c r="E203" s="82"/>
      <c r="F203" s="25"/>
      <c r="G203" s="25"/>
      <c r="H203" s="57"/>
      <c r="I203" s="56"/>
      <c r="J203" s="56"/>
      <c r="K203" s="56"/>
      <c r="L203" s="56"/>
      <c r="M203" s="56"/>
      <c r="N203" s="56"/>
      <c r="O203" s="56"/>
      <c r="P203" s="56"/>
      <c r="Q203" s="26"/>
      <c r="R203" s="25"/>
      <c r="S203" s="25"/>
      <c r="T203" s="25"/>
      <c r="U203" s="25"/>
      <c r="V203" s="25"/>
      <c r="W203" s="25"/>
      <c r="X203" s="25"/>
      <c r="Y203" s="25"/>
    </row>
    <row r="204" spans="1:832" s="25" customFormat="1" x14ac:dyDescent="0.3">
      <c r="B204" s="24"/>
      <c r="C204" s="24"/>
      <c r="D204" s="82"/>
      <c r="E204" s="82"/>
      <c r="I204" s="56"/>
      <c r="J204" s="56"/>
      <c r="K204" s="56"/>
      <c r="L204" s="56"/>
      <c r="M204" s="56"/>
      <c r="N204" s="56"/>
      <c r="O204" s="56"/>
      <c r="P204" s="56"/>
      <c r="Q204" s="56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70"/>
      <c r="BI204" s="70"/>
      <c r="BJ204" s="70"/>
      <c r="BK204" s="70"/>
      <c r="BL204" s="70"/>
      <c r="BM204" s="70"/>
      <c r="BN204" s="70"/>
      <c r="BO204" s="70"/>
      <c r="BP204" s="70"/>
      <c r="BQ204" s="70"/>
      <c r="BR204" s="70"/>
      <c r="BS204" s="70"/>
      <c r="BT204" s="70"/>
      <c r="BU204" s="70"/>
      <c r="BV204" s="70"/>
      <c r="BW204" s="70"/>
      <c r="BX204" s="70"/>
      <c r="BY204" s="70"/>
      <c r="BZ204" s="70"/>
      <c r="CA204" s="70"/>
      <c r="CB204" s="70"/>
      <c r="CC204" s="70"/>
      <c r="CD204" s="70"/>
      <c r="CE204" s="70"/>
      <c r="CF204" s="70"/>
      <c r="CG204" s="70"/>
      <c r="CH204" s="70"/>
      <c r="CI204" s="70"/>
      <c r="CJ204" s="70"/>
      <c r="CK204" s="70"/>
      <c r="CL204" s="70"/>
      <c r="CM204" s="70"/>
      <c r="CN204" s="70"/>
      <c r="CO204" s="70"/>
      <c r="CP204" s="70"/>
      <c r="CQ204" s="70"/>
      <c r="CR204" s="70"/>
      <c r="CS204" s="70"/>
      <c r="CT204" s="70"/>
      <c r="CU204" s="70"/>
      <c r="CV204" s="70"/>
      <c r="CW204" s="70"/>
      <c r="CX204" s="70"/>
      <c r="CY204" s="70"/>
      <c r="CZ204" s="70"/>
      <c r="DA204" s="70"/>
      <c r="DB204" s="70"/>
      <c r="DC204" s="70"/>
      <c r="DD204" s="70"/>
      <c r="DE204" s="70"/>
      <c r="DF204" s="70"/>
      <c r="DG204" s="70"/>
      <c r="DH204" s="70"/>
      <c r="DI204" s="70"/>
      <c r="DJ204" s="70"/>
      <c r="DK204" s="70"/>
      <c r="DL204" s="70"/>
      <c r="DM204" s="70"/>
      <c r="DN204" s="70"/>
      <c r="DO204" s="70"/>
      <c r="DP204" s="70"/>
      <c r="DQ204" s="70"/>
      <c r="DR204" s="70"/>
      <c r="DS204" s="70"/>
      <c r="DT204" s="70"/>
      <c r="DU204" s="70"/>
      <c r="DV204" s="70"/>
      <c r="DW204" s="70"/>
      <c r="DX204" s="70"/>
      <c r="DY204" s="70"/>
      <c r="DZ204" s="70"/>
      <c r="EA204" s="70"/>
      <c r="EB204" s="70"/>
      <c r="EC204" s="70"/>
      <c r="ED204" s="70"/>
      <c r="EE204" s="70"/>
      <c r="EF204" s="70"/>
      <c r="EG204" s="70"/>
      <c r="EH204" s="70"/>
      <c r="EI204" s="70"/>
      <c r="EJ204" s="70"/>
      <c r="EK204" s="70"/>
      <c r="EL204" s="70"/>
      <c r="EM204" s="70"/>
      <c r="EN204" s="70"/>
      <c r="EO204" s="70"/>
      <c r="EP204" s="70"/>
      <c r="EQ204" s="70"/>
      <c r="ER204" s="70"/>
      <c r="ES204" s="70"/>
      <c r="ET204" s="70"/>
      <c r="EU204" s="70"/>
      <c r="EV204" s="70"/>
      <c r="EW204" s="70"/>
      <c r="EX204" s="70"/>
      <c r="EY204" s="70"/>
      <c r="EZ204" s="70"/>
      <c r="FA204" s="70"/>
      <c r="FB204" s="70"/>
      <c r="FC204" s="70"/>
      <c r="FD204" s="70"/>
      <c r="FE204" s="70"/>
      <c r="FF204" s="70"/>
      <c r="FG204" s="70"/>
      <c r="FH204" s="70"/>
      <c r="FI204" s="70"/>
      <c r="FJ204" s="70"/>
      <c r="FK204" s="70"/>
      <c r="FL204" s="70"/>
      <c r="FM204" s="70"/>
      <c r="FN204" s="70"/>
      <c r="FO204" s="70"/>
      <c r="FP204" s="70"/>
      <c r="FQ204" s="70"/>
      <c r="FR204" s="70"/>
      <c r="FS204" s="70"/>
      <c r="FT204" s="70"/>
      <c r="FU204" s="70"/>
      <c r="FV204" s="70"/>
      <c r="FW204" s="70"/>
      <c r="FX204" s="70"/>
      <c r="FY204" s="70"/>
      <c r="FZ204" s="70"/>
      <c r="GA204" s="70"/>
      <c r="GB204" s="70"/>
      <c r="GC204" s="70"/>
      <c r="GD204" s="70"/>
      <c r="GE204" s="70"/>
      <c r="GF204" s="70"/>
      <c r="GG204" s="70"/>
      <c r="GH204" s="70"/>
      <c r="GI204" s="70"/>
      <c r="GJ204" s="70"/>
      <c r="GK204" s="70"/>
      <c r="GL204" s="70"/>
      <c r="GM204" s="70"/>
      <c r="GN204" s="70"/>
      <c r="GO204" s="70"/>
      <c r="GP204" s="70"/>
      <c r="GQ204" s="70"/>
      <c r="GR204" s="70"/>
      <c r="GS204" s="70"/>
      <c r="GT204" s="70"/>
      <c r="GU204" s="70"/>
      <c r="GV204" s="70"/>
      <c r="GW204" s="70"/>
      <c r="GX204" s="70"/>
      <c r="GY204" s="70"/>
      <c r="GZ204" s="70"/>
      <c r="HA204" s="70"/>
      <c r="HB204" s="70"/>
      <c r="HC204" s="70"/>
      <c r="HD204" s="70"/>
      <c r="HE204" s="70"/>
      <c r="HF204" s="70"/>
      <c r="HG204" s="70"/>
      <c r="HH204" s="70"/>
      <c r="HI204" s="70"/>
      <c r="HJ204" s="70"/>
      <c r="HK204" s="70"/>
      <c r="HL204" s="70"/>
      <c r="HM204" s="70"/>
      <c r="HN204" s="70"/>
      <c r="HO204" s="70"/>
      <c r="HP204" s="70"/>
      <c r="HQ204" s="70"/>
      <c r="HR204" s="70"/>
      <c r="HS204" s="70"/>
      <c r="HT204" s="70"/>
      <c r="HU204" s="70"/>
      <c r="HV204" s="70"/>
      <c r="HW204" s="70"/>
      <c r="HX204" s="70"/>
      <c r="HY204" s="70"/>
      <c r="HZ204" s="70"/>
      <c r="IA204" s="70"/>
      <c r="IB204" s="70"/>
      <c r="IC204" s="70"/>
      <c r="ID204" s="70"/>
      <c r="IE204" s="70"/>
      <c r="IF204" s="70"/>
      <c r="IG204" s="70"/>
      <c r="IH204" s="70"/>
      <c r="II204" s="70"/>
      <c r="IJ204" s="70"/>
      <c r="IK204" s="70"/>
      <c r="IL204" s="70"/>
      <c r="IM204" s="70"/>
      <c r="IN204" s="70"/>
      <c r="IO204" s="70"/>
      <c r="IP204" s="70"/>
      <c r="IQ204" s="70"/>
      <c r="IR204" s="70"/>
      <c r="IS204" s="70"/>
      <c r="IT204" s="70"/>
      <c r="IU204" s="70"/>
      <c r="IV204" s="70"/>
      <c r="IW204" s="70"/>
      <c r="IX204" s="70"/>
      <c r="IY204" s="70"/>
      <c r="IZ204" s="70"/>
      <c r="JA204" s="70"/>
      <c r="JB204" s="70"/>
      <c r="JC204" s="70"/>
      <c r="JD204" s="70"/>
      <c r="JE204" s="70"/>
      <c r="JF204" s="70"/>
      <c r="JG204" s="70"/>
      <c r="JH204" s="70"/>
      <c r="JI204" s="70"/>
      <c r="JJ204" s="70"/>
      <c r="JK204" s="70"/>
      <c r="JL204" s="70"/>
      <c r="JM204" s="70"/>
      <c r="JN204" s="70"/>
      <c r="JO204" s="70"/>
      <c r="JP204" s="70"/>
      <c r="JQ204" s="70"/>
      <c r="JR204" s="70"/>
      <c r="JS204" s="70"/>
      <c r="JT204" s="70"/>
      <c r="JU204" s="70"/>
      <c r="JV204" s="70"/>
      <c r="JW204" s="70"/>
      <c r="JX204" s="70"/>
      <c r="JY204" s="70"/>
      <c r="JZ204" s="70"/>
      <c r="KA204" s="70"/>
      <c r="KB204" s="70"/>
      <c r="KC204" s="70"/>
      <c r="KD204" s="70"/>
      <c r="KE204" s="70"/>
      <c r="KF204" s="70"/>
      <c r="KG204" s="70"/>
      <c r="KH204" s="70"/>
      <c r="KI204" s="70"/>
      <c r="KJ204" s="70"/>
      <c r="KK204" s="70"/>
      <c r="KL204" s="70"/>
      <c r="KM204" s="70"/>
      <c r="KN204" s="70"/>
      <c r="KO204" s="70"/>
      <c r="KP204" s="70"/>
      <c r="KQ204" s="70"/>
      <c r="KR204" s="70"/>
      <c r="KS204" s="70"/>
      <c r="KT204" s="70"/>
      <c r="KU204" s="70"/>
      <c r="KV204" s="70"/>
      <c r="KW204" s="70"/>
      <c r="KX204" s="70"/>
      <c r="KY204" s="70"/>
      <c r="KZ204" s="70"/>
      <c r="LA204" s="70"/>
      <c r="LB204" s="70"/>
      <c r="LC204" s="70"/>
      <c r="LD204" s="70"/>
      <c r="LE204" s="70"/>
      <c r="LF204" s="70"/>
      <c r="LG204" s="70"/>
      <c r="LH204" s="70"/>
      <c r="LI204" s="70"/>
      <c r="LJ204" s="70"/>
      <c r="LK204" s="70"/>
      <c r="LL204" s="70"/>
      <c r="LM204" s="70"/>
      <c r="LN204" s="70"/>
      <c r="LO204" s="70"/>
      <c r="LP204" s="70"/>
      <c r="LQ204" s="70"/>
      <c r="LR204" s="70"/>
      <c r="LS204" s="70"/>
      <c r="LT204" s="70"/>
      <c r="LU204" s="70"/>
      <c r="LV204" s="70"/>
      <c r="LW204" s="70"/>
      <c r="LX204" s="70"/>
      <c r="LY204" s="70"/>
      <c r="LZ204" s="70"/>
      <c r="MA204" s="70"/>
      <c r="MB204" s="70"/>
      <c r="MC204" s="70"/>
      <c r="MD204" s="70"/>
      <c r="ME204" s="70"/>
      <c r="MF204" s="70"/>
      <c r="MG204" s="70"/>
      <c r="MH204" s="70"/>
      <c r="MI204" s="70"/>
      <c r="MJ204" s="70"/>
      <c r="MK204" s="70"/>
      <c r="ML204" s="70"/>
      <c r="MM204" s="70"/>
      <c r="MN204" s="70"/>
      <c r="MO204" s="70"/>
      <c r="MP204" s="70"/>
      <c r="MQ204" s="70"/>
      <c r="MR204" s="70"/>
      <c r="MS204" s="70"/>
      <c r="MT204" s="70"/>
      <c r="MU204" s="70"/>
      <c r="MV204" s="70"/>
      <c r="MW204" s="70"/>
      <c r="MX204" s="70"/>
      <c r="MY204" s="70"/>
      <c r="MZ204" s="70"/>
      <c r="NA204" s="70"/>
      <c r="NB204" s="70"/>
      <c r="NC204" s="70"/>
      <c r="ND204" s="70"/>
      <c r="NE204" s="70"/>
      <c r="NF204" s="70"/>
      <c r="NG204" s="70"/>
      <c r="NH204" s="70"/>
      <c r="NI204" s="70"/>
      <c r="NJ204" s="70"/>
      <c r="NK204" s="70"/>
      <c r="NL204" s="70"/>
      <c r="NM204" s="70"/>
      <c r="NN204" s="70"/>
      <c r="NO204" s="70"/>
      <c r="NP204" s="70"/>
      <c r="NQ204" s="70"/>
      <c r="NR204" s="70"/>
      <c r="NS204" s="70"/>
      <c r="NT204" s="70"/>
      <c r="NU204" s="70"/>
      <c r="NV204" s="70"/>
      <c r="NW204" s="70"/>
      <c r="NX204" s="70"/>
      <c r="NY204" s="70"/>
      <c r="NZ204" s="70"/>
      <c r="OA204" s="70"/>
      <c r="OB204" s="70"/>
      <c r="OC204" s="70"/>
      <c r="OD204" s="70"/>
      <c r="OE204" s="70"/>
      <c r="OF204" s="70"/>
      <c r="OG204" s="70"/>
      <c r="OH204" s="70"/>
      <c r="OI204" s="70"/>
      <c r="OJ204" s="70"/>
      <c r="OK204" s="70"/>
      <c r="OL204" s="70"/>
      <c r="OM204" s="70"/>
      <c r="ON204" s="70"/>
      <c r="OO204" s="70"/>
      <c r="OP204" s="70"/>
      <c r="OQ204" s="70"/>
      <c r="OR204" s="70"/>
      <c r="OS204" s="70"/>
      <c r="OT204" s="70"/>
      <c r="OU204" s="70"/>
      <c r="OV204" s="70"/>
      <c r="OW204" s="70"/>
      <c r="OX204" s="70"/>
      <c r="OY204" s="70"/>
      <c r="OZ204" s="70"/>
      <c r="PA204" s="70"/>
      <c r="PB204" s="70"/>
      <c r="PC204" s="70"/>
      <c r="PD204" s="70"/>
      <c r="PE204" s="70"/>
      <c r="PF204" s="70"/>
      <c r="PG204" s="70"/>
      <c r="PH204" s="70"/>
      <c r="PI204" s="70"/>
      <c r="PJ204" s="70"/>
      <c r="PK204" s="70"/>
      <c r="PL204" s="70"/>
      <c r="PM204" s="70"/>
      <c r="PN204" s="70"/>
      <c r="PO204" s="70"/>
      <c r="PP204" s="70"/>
      <c r="PQ204" s="70"/>
      <c r="PR204" s="70"/>
      <c r="PS204" s="70"/>
      <c r="PT204" s="70"/>
      <c r="PU204" s="70"/>
      <c r="PV204" s="70"/>
      <c r="PW204" s="70"/>
      <c r="PX204" s="70"/>
      <c r="PY204" s="70"/>
      <c r="PZ204" s="70"/>
      <c r="QA204" s="70"/>
      <c r="QB204" s="70"/>
      <c r="QC204" s="70"/>
      <c r="QD204" s="70"/>
      <c r="QE204" s="70"/>
      <c r="QF204" s="70"/>
      <c r="QG204" s="70"/>
      <c r="QH204" s="70"/>
      <c r="QI204" s="70"/>
      <c r="QJ204" s="70"/>
      <c r="QK204" s="70"/>
      <c r="QL204" s="70"/>
      <c r="QM204" s="70"/>
      <c r="QN204" s="70"/>
      <c r="QO204" s="70"/>
      <c r="QP204" s="70"/>
      <c r="QQ204" s="70"/>
      <c r="QR204" s="70"/>
      <c r="QS204" s="70"/>
      <c r="QT204" s="70"/>
      <c r="QU204" s="70"/>
      <c r="QV204" s="70"/>
      <c r="QW204" s="70"/>
      <c r="QX204" s="70"/>
      <c r="QY204" s="70"/>
      <c r="QZ204" s="70"/>
      <c r="RA204" s="70"/>
      <c r="RB204" s="70"/>
      <c r="RC204" s="70"/>
      <c r="RD204" s="70"/>
      <c r="RE204" s="70"/>
      <c r="RF204" s="70"/>
      <c r="RG204" s="70"/>
      <c r="RH204" s="70"/>
      <c r="RI204" s="70"/>
      <c r="RJ204" s="70"/>
      <c r="RK204" s="70"/>
      <c r="RL204" s="70"/>
      <c r="RM204" s="70"/>
      <c r="RN204" s="70"/>
      <c r="RO204" s="70"/>
      <c r="RP204" s="70"/>
      <c r="RQ204" s="70"/>
      <c r="RR204" s="70"/>
      <c r="RS204" s="70"/>
      <c r="RT204" s="70"/>
      <c r="RU204" s="70"/>
      <c r="RV204" s="70"/>
      <c r="RW204" s="70"/>
      <c r="RX204" s="70"/>
      <c r="RY204" s="70"/>
      <c r="RZ204" s="70"/>
      <c r="SA204" s="70"/>
      <c r="SB204" s="70"/>
      <c r="SC204" s="70"/>
      <c r="SD204" s="70"/>
      <c r="SE204" s="70"/>
      <c r="SF204" s="70"/>
      <c r="SG204" s="70"/>
      <c r="SH204" s="70"/>
      <c r="SI204" s="70"/>
      <c r="SJ204" s="70"/>
      <c r="SK204" s="70"/>
      <c r="SL204" s="70"/>
      <c r="SM204" s="70"/>
      <c r="SN204" s="70"/>
      <c r="SO204" s="70"/>
      <c r="SP204" s="70"/>
      <c r="SQ204" s="70"/>
      <c r="SR204" s="70"/>
      <c r="SS204" s="70"/>
      <c r="ST204" s="70"/>
      <c r="SU204" s="70"/>
      <c r="SV204" s="70"/>
      <c r="SW204" s="70"/>
      <c r="SX204" s="70"/>
      <c r="SY204" s="70"/>
      <c r="SZ204" s="70"/>
      <c r="TA204" s="70"/>
      <c r="TB204" s="70"/>
      <c r="TC204" s="70"/>
      <c r="TD204" s="70"/>
      <c r="TE204" s="70"/>
      <c r="TF204" s="70"/>
      <c r="TG204" s="70"/>
      <c r="TH204" s="70"/>
      <c r="TI204" s="70"/>
      <c r="TJ204" s="70"/>
      <c r="TK204" s="70"/>
      <c r="TL204" s="70"/>
      <c r="TM204" s="70"/>
      <c r="TN204" s="70"/>
      <c r="TO204" s="70"/>
      <c r="TP204" s="70"/>
      <c r="TQ204" s="70"/>
      <c r="TR204" s="70"/>
      <c r="TS204" s="70"/>
      <c r="TT204" s="70"/>
      <c r="TU204" s="70"/>
      <c r="TV204" s="70"/>
      <c r="TW204" s="70"/>
      <c r="TX204" s="70"/>
      <c r="TY204" s="70"/>
      <c r="TZ204" s="70"/>
      <c r="UA204" s="70"/>
      <c r="UB204" s="70"/>
      <c r="UC204" s="70"/>
      <c r="UD204" s="70"/>
      <c r="UE204" s="70"/>
      <c r="UF204" s="70"/>
      <c r="UG204" s="70"/>
      <c r="UH204" s="70"/>
      <c r="UI204" s="70"/>
      <c r="UJ204" s="70"/>
      <c r="UK204" s="70"/>
      <c r="UL204" s="70"/>
      <c r="UM204" s="70"/>
      <c r="UN204" s="70"/>
      <c r="UO204" s="70"/>
      <c r="UP204" s="70"/>
      <c r="UQ204" s="70"/>
      <c r="UR204" s="70"/>
      <c r="US204" s="70"/>
      <c r="UT204" s="70"/>
      <c r="UU204" s="70"/>
      <c r="UV204" s="70"/>
      <c r="UW204" s="70"/>
      <c r="UX204" s="70"/>
      <c r="UY204" s="70"/>
      <c r="UZ204" s="70"/>
      <c r="VA204" s="70"/>
      <c r="VB204" s="70"/>
      <c r="VC204" s="70"/>
      <c r="VD204" s="70"/>
      <c r="VE204" s="70"/>
      <c r="VF204" s="70"/>
      <c r="VG204" s="70"/>
      <c r="VH204" s="70"/>
      <c r="VI204" s="70"/>
      <c r="VJ204" s="70"/>
      <c r="VK204" s="70"/>
      <c r="VL204" s="70"/>
      <c r="VM204" s="70"/>
      <c r="VN204" s="70"/>
      <c r="VO204" s="70"/>
      <c r="VP204" s="70"/>
      <c r="VQ204" s="70"/>
      <c r="VR204" s="70"/>
      <c r="VS204" s="70"/>
      <c r="VT204" s="70"/>
      <c r="VU204" s="70"/>
      <c r="VV204" s="70"/>
      <c r="VW204" s="70"/>
      <c r="VX204" s="70"/>
      <c r="VY204" s="70"/>
      <c r="VZ204" s="70"/>
      <c r="WA204" s="70"/>
      <c r="WB204" s="70"/>
      <c r="WC204" s="70"/>
      <c r="WD204" s="70"/>
      <c r="WE204" s="70"/>
      <c r="WF204" s="70"/>
      <c r="WG204" s="70"/>
      <c r="WH204" s="70"/>
      <c r="WI204" s="70"/>
      <c r="WJ204" s="70"/>
      <c r="WK204" s="70"/>
      <c r="WL204" s="70"/>
      <c r="WM204" s="70"/>
      <c r="WN204" s="70"/>
      <c r="WO204" s="70"/>
      <c r="WP204" s="70"/>
      <c r="WQ204" s="70"/>
      <c r="WR204" s="70"/>
      <c r="WS204" s="70"/>
      <c r="WT204" s="70"/>
      <c r="WU204" s="70"/>
      <c r="WV204" s="70"/>
      <c r="WW204" s="70"/>
      <c r="WX204" s="70"/>
      <c r="WY204" s="70"/>
      <c r="WZ204" s="70"/>
      <c r="XA204" s="70"/>
      <c r="XB204" s="70"/>
      <c r="XC204" s="70"/>
      <c r="XD204" s="70"/>
      <c r="XE204" s="70"/>
      <c r="XF204" s="70"/>
      <c r="XG204" s="70"/>
      <c r="XH204" s="70"/>
      <c r="XI204" s="70"/>
      <c r="XJ204" s="70"/>
      <c r="XK204" s="70"/>
      <c r="XL204" s="70"/>
      <c r="XM204" s="70"/>
      <c r="XN204" s="70"/>
      <c r="XO204" s="70"/>
      <c r="XP204" s="70"/>
      <c r="XQ204" s="70"/>
      <c r="XR204" s="70"/>
      <c r="XS204" s="70"/>
      <c r="XT204" s="70"/>
      <c r="XU204" s="70"/>
      <c r="XV204" s="70"/>
      <c r="XW204" s="70"/>
      <c r="XX204" s="70"/>
      <c r="XY204" s="70"/>
      <c r="XZ204" s="70"/>
      <c r="YA204" s="70"/>
      <c r="YB204" s="70"/>
      <c r="YC204" s="70"/>
      <c r="YD204" s="70"/>
      <c r="YE204" s="70"/>
      <c r="YF204" s="70"/>
      <c r="YG204" s="70"/>
      <c r="YH204" s="70"/>
      <c r="YI204" s="70"/>
      <c r="YJ204" s="70"/>
      <c r="YK204" s="70"/>
      <c r="YL204" s="70"/>
      <c r="YM204" s="70"/>
      <c r="YN204" s="70"/>
      <c r="YO204" s="70"/>
      <c r="YP204" s="70"/>
      <c r="YQ204" s="70"/>
      <c r="YR204" s="70"/>
      <c r="YS204" s="70"/>
      <c r="YT204" s="70"/>
      <c r="YU204" s="70"/>
      <c r="YV204" s="70"/>
      <c r="YW204" s="70"/>
      <c r="YX204" s="70"/>
      <c r="YY204" s="70"/>
      <c r="YZ204" s="70"/>
      <c r="ZA204" s="70"/>
      <c r="ZB204" s="70"/>
      <c r="ZC204" s="70"/>
      <c r="ZD204" s="70"/>
      <c r="ZE204" s="70"/>
      <c r="ZF204" s="70"/>
      <c r="ZG204" s="70"/>
      <c r="ZH204" s="70"/>
      <c r="ZI204" s="70"/>
      <c r="ZJ204" s="70"/>
      <c r="ZK204" s="70"/>
      <c r="ZL204" s="70"/>
      <c r="ZM204" s="70"/>
      <c r="ZN204" s="70"/>
      <c r="ZO204" s="70"/>
      <c r="ZP204" s="70"/>
      <c r="ZQ204" s="70"/>
      <c r="ZR204" s="70"/>
      <c r="ZS204" s="70"/>
      <c r="ZT204" s="70"/>
      <c r="ZU204" s="70"/>
      <c r="ZV204" s="70"/>
      <c r="ZW204" s="70"/>
      <c r="ZX204" s="70"/>
      <c r="ZY204" s="70"/>
      <c r="ZZ204" s="70"/>
      <c r="AAA204" s="70"/>
      <c r="AAB204" s="70"/>
      <c r="AAC204" s="70"/>
      <c r="AAD204" s="70"/>
      <c r="AAE204" s="70"/>
      <c r="AAF204" s="70"/>
      <c r="AAG204" s="70"/>
      <c r="AAH204" s="70"/>
      <c r="AAI204" s="70"/>
      <c r="AAJ204" s="70"/>
      <c r="AAK204" s="70"/>
      <c r="AAL204" s="70"/>
      <c r="AAM204" s="70"/>
      <c r="AAN204" s="70"/>
      <c r="AAO204" s="70"/>
      <c r="AAP204" s="70"/>
      <c r="AAQ204" s="70"/>
      <c r="AAR204" s="70"/>
      <c r="AAS204" s="70"/>
      <c r="AAT204" s="70"/>
      <c r="AAU204" s="70"/>
      <c r="AAV204" s="70"/>
      <c r="AAW204" s="70"/>
      <c r="AAX204" s="70"/>
      <c r="AAY204" s="70"/>
      <c r="AAZ204" s="70"/>
      <c r="ABA204" s="70"/>
      <c r="ABB204" s="70"/>
      <c r="ABC204" s="70"/>
      <c r="ABD204" s="70"/>
      <c r="ABE204" s="70"/>
      <c r="ABF204" s="70"/>
      <c r="ABG204" s="70"/>
      <c r="ABH204" s="70"/>
      <c r="ABI204" s="70"/>
      <c r="ABJ204" s="70"/>
      <c r="ABK204" s="70"/>
      <c r="ABL204" s="70"/>
      <c r="ABM204" s="70"/>
      <c r="ABN204" s="70"/>
      <c r="ABO204" s="70"/>
      <c r="ABP204" s="70"/>
      <c r="ABQ204" s="70"/>
      <c r="ABR204" s="70"/>
      <c r="ABS204" s="70"/>
      <c r="ABT204" s="70"/>
      <c r="ABU204" s="70"/>
      <c r="ABV204" s="70"/>
      <c r="ABW204" s="70"/>
      <c r="ABX204" s="70"/>
      <c r="ABY204" s="70"/>
      <c r="ABZ204" s="70"/>
      <c r="ACA204" s="70"/>
      <c r="ACB204" s="70"/>
      <c r="ACC204" s="70"/>
      <c r="ACD204" s="70"/>
      <c r="ACE204" s="70"/>
      <c r="ACF204" s="70"/>
      <c r="ACG204" s="70"/>
      <c r="ACH204" s="70"/>
      <c r="ACI204" s="70"/>
      <c r="ACJ204" s="70"/>
      <c r="ACK204" s="70"/>
      <c r="ACL204" s="70"/>
      <c r="ACM204" s="70"/>
      <c r="ACN204" s="70"/>
      <c r="ACO204" s="70"/>
      <c r="ACP204" s="70"/>
      <c r="ACQ204" s="70"/>
      <c r="ACR204" s="70"/>
      <c r="ACS204" s="70"/>
      <c r="ACT204" s="70"/>
      <c r="ACU204" s="70"/>
      <c r="ACV204" s="70"/>
      <c r="ACW204" s="70"/>
      <c r="ACX204" s="70"/>
      <c r="ACY204" s="70"/>
      <c r="ACZ204" s="70"/>
      <c r="ADA204" s="70"/>
      <c r="ADB204" s="70"/>
      <c r="ADC204" s="70"/>
      <c r="ADD204" s="70"/>
      <c r="ADE204" s="70"/>
      <c r="ADF204" s="70"/>
      <c r="ADG204" s="70"/>
      <c r="ADH204" s="70"/>
      <c r="ADI204" s="70"/>
      <c r="ADJ204" s="70"/>
      <c r="ADK204" s="70"/>
      <c r="ADL204" s="70"/>
      <c r="ADM204" s="70"/>
      <c r="ADN204" s="70"/>
      <c r="ADO204" s="70"/>
      <c r="ADP204" s="70"/>
      <c r="ADQ204" s="70"/>
      <c r="ADR204" s="70"/>
      <c r="ADS204" s="70"/>
      <c r="ADT204" s="70"/>
      <c r="ADU204" s="70"/>
      <c r="ADV204" s="70"/>
      <c r="ADW204" s="70"/>
      <c r="ADX204" s="70"/>
      <c r="ADY204" s="70"/>
      <c r="ADZ204" s="70"/>
      <c r="AEA204" s="70"/>
      <c r="AEB204" s="70"/>
      <c r="AEC204" s="70"/>
      <c r="AED204" s="70"/>
      <c r="AEE204" s="70"/>
      <c r="AEF204" s="70"/>
      <c r="AEG204" s="70"/>
      <c r="AEH204" s="70"/>
      <c r="AEI204" s="70"/>
      <c r="AEJ204" s="70"/>
      <c r="AEK204" s="70"/>
      <c r="AEL204" s="70"/>
      <c r="AEM204" s="70"/>
      <c r="AEN204" s="70"/>
      <c r="AEO204" s="70"/>
      <c r="AEP204" s="70"/>
      <c r="AEQ204" s="70"/>
      <c r="AER204" s="70"/>
      <c r="AES204" s="70"/>
      <c r="AET204" s="70"/>
      <c r="AEU204" s="70"/>
      <c r="AEV204" s="70"/>
      <c r="AEW204" s="70"/>
      <c r="AEX204" s="70"/>
      <c r="AEY204" s="70"/>
      <c r="AEZ204" s="70"/>
    </row>
    <row r="205" spans="1:832" s="25" customFormat="1" ht="12.75" customHeight="1" x14ac:dyDescent="0.3">
      <c r="A205" s="70"/>
      <c r="B205" s="71"/>
      <c r="C205" s="71"/>
      <c r="D205" s="93"/>
      <c r="E205" s="93"/>
      <c r="F205" s="70"/>
      <c r="G205" s="70"/>
      <c r="H205" s="80"/>
      <c r="I205" s="73"/>
      <c r="J205" s="73"/>
      <c r="K205" s="73"/>
      <c r="L205" s="73"/>
      <c r="M205" s="73"/>
      <c r="N205" s="73"/>
      <c r="O205" s="73"/>
      <c r="P205" s="73"/>
      <c r="Q205" s="73"/>
      <c r="R205" s="70"/>
      <c r="S205" s="70"/>
      <c r="T205" s="70"/>
      <c r="U205" s="70"/>
      <c r="V205" s="70"/>
      <c r="W205" s="70"/>
      <c r="X205" s="70"/>
      <c r="Y205" s="75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70"/>
      <c r="BD205" s="70"/>
      <c r="BE205" s="70"/>
      <c r="BF205" s="70"/>
      <c r="BG205" s="70"/>
      <c r="BH205" s="70"/>
      <c r="BI205" s="70"/>
      <c r="BJ205" s="70"/>
      <c r="BK205" s="70"/>
      <c r="BL205" s="70"/>
      <c r="BM205" s="70"/>
      <c r="BN205" s="70"/>
      <c r="BO205" s="70"/>
      <c r="BP205" s="70"/>
      <c r="BQ205" s="70"/>
      <c r="BR205" s="70"/>
      <c r="BS205" s="70"/>
      <c r="BT205" s="70"/>
      <c r="BU205" s="70"/>
      <c r="BV205" s="70"/>
      <c r="BW205" s="70"/>
      <c r="BX205" s="70"/>
      <c r="BY205" s="70"/>
      <c r="BZ205" s="70"/>
      <c r="CA205" s="70"/>
      <c r="CB205" s="70"/>
      <c r="CC205" s="70"/>
      <c r="CD205" s="70"/>
      <c r="CE205" s="70"/>
      <c r="CF205" s="70"/>
      <c r="CG205" s="70"/>
      <c r="CH205" s="70"/>
      <c r="CI205" s="70"/>
      <c r="CJ205" s="70"/>
      <c r="CK205" s="70"/>
      <c r="CL205" s="70"/>
      <c r="CM205" s="70"/>
      <c r="CN205" s="70"/>
      <c r="CO205" s="70"/>
      <c r="CP205" s="70"/>
      <c r="CQ205" s="70"/>
      <c r="CR205" s="70"/>
      <c r="CS205" s="70"/>
      <c r="CT205" s="70"/>
      <c r="CU205" s="70"/>
      <c r="CV205" s="70"/>
      <c r="CW205" s="70"/>
      <c r="CX205" s="70"/>
      <c r="CY205" s="70"/>
      <c r="CZ205" s="70"/>
      <c r="DA205" s="70"/>
      <c r="DB205" s="70"/>
      <c r="DC205" s="70"/>
      <c r="DD205" s="70"/>
      <c r="DE205" s="70"/>
      <c r="DF205" s="70"/>
      <c r="DG205" s="70"/>
      <c r="DH205" s="70"/>
      <c r="DI205" s="70"/>
      <c r="DJ205" s="70"/>
      <c r="DK205" s="70"/>
      <c r="DL205" s="70"/>
      <c r="DM205" s="70"/>
      <c r="DN205" s="70"/>
      <c r="DO205" s="70"/>
      <c r="DP205" s="70"/>
      <c r="DQ205" s="70"/>
      <c r="DR205" s="70"/>
      <c r="DS205" s="70"/>
      <c r="DT205" s="70"/>
      <c r="DU205" s="70"/>
      <c r="DV205" s="70"/>
      <c r="DW205" s="70"/>
      <c r="DX205" s="70"/>
      <c r="DY205" s="70"/>
      <c r="DZ205" s="70"/>
      <c r="EA205" s="70"/>
      <c r="EB205" s="70"/>
      <c r="EC205" s="70"/>
      <c r="ED205" s="70"/>
      <c r="EE205" s="70"/>
      <c r="EF205" s="70"/>
      <c r="EG205" s="70"/>
      <c r="EH205" s="70"/>
      <c r="EI205" s="70"/>
      <c r="EJ205" s="70"/>
      <c r="EK205" s="70"/>
      <c r="EL205" s="70"/>
      <c r="EM205" s="70"/>
      <c r="EN205" s="70"/>
      <c r="EO205" s="70"/>
      <c r="EP205" s="70"/>
      <c r="EQ205" s="70"/>
      <c r="ER205" s="70"/>
      <c r="ES205" s="70"/>
      <c r="ET205" s="70"/>
      <c r="EU205" s="70"/>
      <c r="EV205" s="70"/>
      <c r="EW205" s="70"/>
      <c r="EX205" s="70"/>
      <c r="EY205" s="70"/>
      <c r="EZ205" s="70"/>
      <c r="FA205" s="70"/>
      <c r="FB205" s="70"/>
      <c r="FC205" s="70"/>
      <c r="FD205" s="70"/>
      <c r="FE205" s="70"/>
      <c r="FF205" s="70"/>
      <c r="FG205" s="70"/>
      <c r="FH205" s="70"/>
      <c r="FI205" s="70"/>
      <c r="FJ205" s="70"/>
      <c r="FK205" s="70"/>
      <c r="FL205" s="70"/>
      <c r="FM205" s="70"/>
      <c r="FN205" s="70"/>
      <c r="FO205" s="70"/>
      <c r="FP205" s="70"/>
      <c r="FQ205" s="70"/>
      <c r="FR205" s="70"/>
      <c r="FS205" s="70"/>
      <c r="FT205" s="70"/>
      <c r="FU205" s="70"/>
      <c r="FV205" s="70"/>
      <c r="FW205" s="70"/>
      <c r="FX205" s="70"/>
      <c r="FY205" s="70"/>
      <c r="FZ205" s="70"/>
      <c r="GA205" s="70"/>
      <c r="GB205" s="70"/>
      <c r="GC205" s="70"/>
      <c r="GD205" s="70"/>
      <c r="GE205" s="70"/>
      <c r="GF205" s="70"/>
      <c r="GG205" s="70"/>
      <c r="GH205" s="70"/>
      <c r="GI205" s="70"/>
      <c r="GJ205" s="70"/>
      <c r="GK205" s="70"/>
      <c r="GL205" s="70"/>
      <c r="GM205" s="70"/>
      <c r="GN205" s="70"/>
      <c r="GO205" s="70"/>
      <c r="GP205" s="70"/>
      <c r="GQ205" s="70"/>
      <c r="GR205" s="70"/>
      <c r="GS205" s="70"/>
      <c r="GT205" s="70"/>
      <c r="GU205" s="70"/>
      <c r="GV205" s="70"/>
      <c r="GW205" s="70"/>
      <c r="GX205" s="70"/>
      <c r="GY205" s="70"/>
      <c r="GZ205" s="70"/>
      <c r="HA205" s="70"/>
      <c r="HB205" s="70"/>
      <c r="HC205" s="70"/>
      <c r="HD205" s="70"/>
      <c r="HE205" s="70"/>
      <c r="HF205" s="70"/>
      <c r="HG205" s="70"/>
      <c r="HH205" s="70"/>
      <c r="HI205" s="70"/>
      <c r="HJ205" s="70"/>
      <c r="HK205" s="70"/>
      <c r="HL205" s="70"/>
      <c r="HM205" s="70"/>
      <c r="HN205" s="70"/>
      <c r="HO205" s="70"/>
      <c r="HP205" s="70"/>
      <c r="HQ205" s="70"/>
      <c r="HR205" s="70"/>
      <c r="HS205" s="70"/>
      <c r="HT205" s="70"/>
      <c r="HU205" s="70"/>
      <c r="HV205" s="70"/>
      <c r="HW205" s="70"/>
      <c r="HX205" s="70"/>
      <c r="HY205" s="70"/>
      <c r="HZ205" s="70"/>
      <c r="IA205" s="70"/>
      <c r="IB205" s="70"/>
      <c r="IC205" s="70"/>
      <c r="ID205" s="70"/>
      <c r="IE205" s="70"/>
      <c r="IF205" s="70"/>
      <c r="IG205" s="70"/>
      <c r="IH205" s="70"/>
      <c r="II205" s="70"/>
      <c r="IJ205" s="70"/>
      <c r="IK205" s="70"/>
      <c r="IL205" s="70"/>
      <c r="IM205" s="70"/>
      <c r="IN205" s="70"/>
      <c r="IO205" s="70"/>
      <c r="IP205" s="70"/>
      <c r="IQ205" s="70"/>
      <c r="IR205" s="70"/>
      <c r="IS205" s="70"/>
      <c r="IT205" s="70"/>
      <c r="IU205" s="70"/>
      <c r="IV205" s="70"/>
      <c r="IW205" s="70"/>
      <c r="IX205" s="70"/>
      <c r="IY205" s="70"/>
      <c r="IZ205" s="70"/>
      <c r="JA205" s="70"/>
      <c r="JB205" s="70"/>
      <c r="JC205" s="70"/>
      <c r="JD205" s="70"/>
      <c r="JE205" s="70"/>
      <c r="JF205" s="70"/>
      <c r="JG205" s="70"/>
      <c r="JH205" s="70"/>
      <c r="JI205" s="70"/>
      <c r="JJ205" s="70"/>
      <c r="JK205" s="70"/>
      <c r="JL205" s="70"/>
      <c r="JM205" s="70"/>
      <c r="JN205" s="70"/>
      <c r="JO205" s="70"/>
      <c r="JP205" s="70"/>
      <c r="JQ205" s="70"/>
      <c r="JR205" s="70"/>
      <c r="JS205" s="70"/>
      <c r="JT205" s="70"/>
      <c r="JU205" s="70"/>
      <c r="JV205" s="70"/>
      <c r="JW205" s="70"/>
      <c r="JX205" s="70"/>
      <c r="JY205" s="70"/>
      <c r="JZ205" s="70"/>
      <c r="KA205" s="70"/>
      <c r="KB205" s="70"/>
      <c r="KC205" s="70"/>
      <c r="KD205" s="70"/>
      <c r="KE205" s="70"/>
      <c r="KF205" s="70"/>
      <c r="KG205" s="70"/>
      <c r="KH205" s="70"/>
      <c r="KI205" s="70"/>
      <c r="KJ205" s="70"/>
      <c r="KK205" s="70"/>
      <c r="KL205" s="70"/>
      <c r="KM205" s="70"/>
      <c r="KN205" s="70"/>
      <c r="KO205" s="70"/>
      <c r="KP205" s="70"/>
      <c r="KQ205" s="70"/>
      <c r="KR205" s="70"/>
      <c r="KS205" s="70"/>
      <c r="KT205" s="70"/>
      <c r="KU205" s="70"/>
      <c r="KV205" s="70"/>
      <c r="KW205" s="70"/>
      <c r="KX205" s="70"/>
      <c r="KY205" s="70"/>
      <c r="KZ205" s="70"/>
      <c r="LA205" s="70"/>
      <c r="LB205" s="70"/>
      <c r="LC205" s="70"/>
      <c r="LD205" s="70"/>
      <c r="LE205" s="70"/>
      <c r="LF205" s="70"/>
      <c r="LG205" s="70"/>
      <c r="LH205" s="70"/>
      <c r="LI205" s="70"/>
      <c r="LJ205" s="70"/>
      <c r="LK205" s="70"/>
      <c r="LL205" s="70"/>
      <c r="LM205" s="70"/>
      <c r="LN205" s="70"/>
      <c r="LO205" s="70"/>
      <c r="LP205" s="70"/>
      <c r="LQ205" s="70"/>
      <c r="LR205" s="70"/>
      <c r="LS205" s="70"/>
      <c r="LT205" s="70"/>
      <c r="LU205" s="70"/>
      <c r="LV205" s="70"/>
      <c r="LW205" s="70"/>
      <c r="LX205" s="70"/>
      <c r="LY205" s="70"/>
      <c r="LZ205" s="70"/>
      <c r="MA205" s="70"/>
      <c r="MB205" s="70"/>
      <c r="MC205" s="70"/>
      <c r="MD205" s="70"/>
      <c r="ME205" s="70"/>
      <c r="MF205" s="70"/>
      <c r="MG205" s="70"/>
      <c r="MH205" s="70"/>
      <c r="MI205" s="70"/>
      <c r="MJ205" s="70"/>
      <c r="MK205" s="70"/>
      <c r="ML205" s="70"/>
      <c r="MM205" s="70"/>
      <c r="MN205" s="70"/>
      <c r="MO205" s="70"/>
      <c r="MP205" s="70"/>
      <c r="MQ205" s="70"/>
      <c r="MR205" s="70"/>
      <c r="MS205" s="70"/>
      <c r="MT205" s="70"/>
      <c r="MU205" s="70"/>
      <c r="MV205" s="70"/>
      <c r="MW205" s="70"/>
      <c r="MX205" s="70"/>
      <c r="MY205" s="70"/>
      <c r="MZ205" s="70"/>
      <c r="NA205" s="70"/>
      <c r="NB205" s="70"/>
      <c r="NC205" s="70"/>
      <c r="ND205" s="70"/>
      <c r="NE205" s="70"/>
      <c r="NF205" s="70"/>
      <c r="NG205" s="70"/>
      <c r="NH205" s="70"/>
      <c r="NI205" s="70"/>
      <c r="NJ205" s="70"/>
      <c r="NK205" s="70"/>
      <c r="NL205" s="70"/>
      <c r="NM205" s="70"/>
      <c r="NN205" s="70"/>
      <c r="NO205" s="70"/>
      <c r="NP205" s="70"/>
      <c r="NQ205" s="70"/>
      <c r="NR205" s="70"/>
      <c r="NS205" s="70"/>
      <c r="NT205" s="70"/>
      <c r="NU205" s="70"/>
      <c r="NV205" s="70"/>
      <c r="NW205" s="70"/>
      <c r="NX205" s="70"/>
      <c r="NY205" s="70"/>
      <c r="NZ205" s="70"/>
      <c r="OA205" s="70"/>
      <c r="OB205" s="70"/>
      <c r="OC205" s="70"/>
      <c r="OD205" s="70"/>
      <c r="OE205" s="70"/>
      <c r="OF205" s="70"/>
      <c r="OG205" s="70"/>
      <c r="OH205" s="70"/>
      <c r="OI205" s="70"/>
      <c r="OJ205" s="70"/>
      <c r="OK205" s="70"/>
      <c r="OL205" s="70"/>
      <c r="OM205" s="70"/>
      <c r="ON205" s="70"/>
      <c r="OO205" s="70"/>
      <c r="OP205" s="70"/>
      <c r="OQ205" s="70"/>
      <c r="OR205" s="70"/>
      <c r="OS205" s="70"/>
      <c r="OT205" s="70"/>
      <c r="OU205" s="70"/>
      <c r="OV205" s="70"/>
      <c r="OW205" s="70"/>
      <c r="OX205" s="70"/>
      <c r="OY205" s="70"/>
      <c r="OZ205" s="70"/>
      <c r="PA205" s="70"/>
      <c r="PB205" s="70"/>
      <c r="PC205" s="70"/>
      <c r="PD205" s="70"/>
      <c r="PE205" s="70"/>
      <c r="PF205" s="70"/>
      <c r="PG205" s="70"/>
      <c r="PH205" s="70"/>
      <c r="PI205" s="70"/>
      <c r="PJ205" s="70"/>
      <c r="PK205" s="70"/>
      <c r="PL205" s="70"/>
      <c r="PM205" s="70"/>
      <c r="PN205" s="70"/>
      <c r="PO205" s="70"/>
      <c r="PP205" s="70"/>
      <c r="PQ205" s="70"/>
      <c r="PR205" s="70"/>
      <c r="PS205" s="70"/>
      <c r="PT205" s="70"/>
      <c r="PU205" s="70"/>
      <c r="PV205" s="70"/>
      <c r="PW205" s="70"/>
      <c r="PX205" s="70"/>
      <c r="PY205" s="70"/>
      <c r="PZ205" s="70"/>
      <c r="QA205" s="70"/>
      <c r="QB205" s="70"/>
      <c r="QC205" s="70"/>
      <c r="QD205" s="70"/>
      <c r="QE205" s="70"/>
      <c r="QF205" s="70"/>
      <c r="QG205" s="70"/>
      <c r="QH205" s="70"/>
      <c r="QI205" s="70"/>
      <c r="QJ205" s="70"/>
      <c r="QK205" s="70"/>
      <c r="QL205" s="70"/>
      <c r="QM205" s="70"/>
      <c r="QN205" s="70"/>
      <c r="QO205" s="70"/>
      <c r="QP205" s="70"/>
      <c r="QQ205" s="70"/>
      <c r="QR205" s="70"/>
      <c r="QS205" s="70"/>
      <c r="QT205" s="70"/>
      <c r="QU205" s="70"/>
      <c r="QV205" s="70"/>
      <c r="QW205" s="70"/>
      <c r="QX205" s="70"/>
      <c r="QY205" s="70"/>
      <c r="QZ205" s="70"/>
      <c r="RA205" s="70"/>
      <c r="RB205" s="70"/>
      <c r="RC205" s="70"/>
      <c r="RD205" s="70"/>
      <c r="RE205" s="70"/>
      <c r="RF205" s="70"/>
      <c r="RG205" s="70"/>
      <c r="RH205" s="70"/>
      <c r="RI205" s="70"/>
      <c r="RJ205" s="70"/>
      <c r="RK205" s="70"/>
      <c r="RL205" s="70"/>
      <c r="RM205" s="70"/>
      <c r="RN205" s="70"/>
      <c r="RO205" s="70"/>
      <c r="RP205" s="70"/>
      <c r="RQ205" s="70"/>
      <c r="RR205" s="70"/>
      <c r="RS205" s="70"/>
      <c r="RT205" s="70"/>
      <c r="RU205" s="70"/>
      <c r="RV205" s="70"/>
      <c r="RW205" s="70"/>
      <c r="RX205" s="70"/>
      <c r="RY205" s="70"/>
      <c r="RZ205" s="70"/>
      <c r="SA205" s="70"/>
      <c r="SB205" s="70"/>
      <c r="SC205" s="70"/>
      <c r="SD205" s="70"/>
      <c r="SE205" s="70"/>
      <c r="SF205" s="70"/>
      <c r="SG205" s="70"/>
      <c r="SH205" s="70"/>
      <c r="SI205" s="70"/>
      <c r="SJ205" s="70"/>
      <c r="SK205" s="70"/>
      <c r="SL205" s="70"/>
      <c r="SM205" s="70"/>
      <c r="SN205" s="70"/>
      <c r="SO205" s="70"/>
      <c r="SP205" s="70"/>
      <c r="SQ205" s="70"/>
      <c r="SR205" s="70"/>
      <c r="SS205" s="70"/>
      <c r="ST205" s="70"/>
      <c r="SU205" s="70"/>
      <c r="SV205" s="70"/>
      <c r="SW205" s="70"/>
      <c r="SX205" s="70"/>
      <c r="SY205" s="70"/>
      <c r="SZ205" s="70"/>
      <c r="TA205" s="70"/>
      <c r="TB205" s="70"/>
      <c r="TC205" s="70"/>
      <c r="TD205" s="70"/>
      <c r="TE205" s="70"/>
      <c r="TF205" s="70"/>
      <c r="TG205" s="70"/>
      <c r="TH205" s="70"/>
      <c r="TI205" s="70"/>
      <c r="TJ205" s="70"/>
      <c r="TK205" s="70"/>
      <c r="TL205" s="70"/>
      <c r="TM205" s="70"/>
      <c r="TN205" s="70"/>
      <c r="TO205" s="70"/>
      <c r="TP205" s="70"/>
      <c r="TQ205" s="70"/>
      <c r="TR205" s="70"/>
      <c r="TS205" s="70"/>
      <c r="TT205" s="70"/>
      <c r="TU205" s="70"/>
      <c r="TV205" s="70"/>
      <c r="TW205" s="70"/>
      <c r="TX205" s="70"/>
      <c r="TY205" s="70"/>
      <c r="TZ205" s="70"/>
      <c r="UA205" s="70"/>
      <c r="UB205" s="70"/>
      <c r="UC205" s="70"/>
      <c r="UD205" s="70"/>
      <c r="UE205" s="70"/>
      <c r="UF205" s="70"/>
      <c r="UG205" s="70"/>
      <c r="UH205" s="70"/>
      <c r="UI205" s="70"/>
      <c r="UJ205" s="70"/>
      <c r="UK205" s="70"/>
      <c r="UL205" s="70"/>
      <c r="UM205" s="70"/>
      <c r="UN205" s="70"/>
      <c r="UO205" s="70"/>
      <c r="UP205" s="70"/>
      <c r="UQ205" s="70"/>
      <c r="UR205" s="70"/>
      <c r="US205" s="70"/>
      <c r="UT205" s="70"/>
      <c r="UU205" s="70"/>
      <c r="UV205" s="70"/>
      <c r="UW205" s="70"/>
      <c r="UX205" s="70"/>
      <c r="UY205" s="70"/>
      <c r="UZ205" s="70"/>
      <c r="VA205" s="70"/>
      <c r="VB205" s="70"/>
      <c r="VC205" s="70"/>
      <c r="VD205" s="70"/>
      <c r="VE205" s="70"/>
      <c r="VF205" s="70"/>
      <c r="VG205" s="70"/>
      <c r="VH205" s="70"/>
      <c r="VI205" s="70"/>
      <c r="VJ205" s="70"/>
      <c r="VK205" s="70"/>
      <c r="VL205" s="70"/>
      <c r="VM205" s="70"/>
      <c r="VN205" s="70"/>
      <c r="VO205" s="70"/>
      <c r="VP205" s="70"/>
      <c r="VQ205" s="70"/>
      <c r="VR205" s="70"/>
      <c r="VS205" s="70"/>
      <c r="VT205" s="70"/>
      <c r="VU205" s="70"/>
      <c r="VV205" s="70"/>
      <c r="VW205" s="70"/>
      <c r="VX205" s="70"/>
      <c r="VY205" s="70"/>
      <c r="VZ205" s="70"/>
      <c r="WA205" s="70"/>
      <c r="WB205" s="70"/>
      <c r="WC205" s="70"/>
      <c r="WD205" s="70"/>
      <c r="WE205" s="70"/>
      <c r="WF205" s="70"/>
      <c r="WG205" s="70"/>
      <c r="WH205" s="70"/>
      <c r="WI205" s="70"/>
      <c r="WJ205" s="70"/>
      <c r="WK205" s="70"/>
      <c r="WL205" s="70"/>
      <c r="WM205" s="70"/>
      <c r="WN205" s="70"/>
      <c r="WO205" s="70"/>
      <c r="WP205" s="70"/>
      <c r="WQ205" s="70"/>
      <c r="WR205" s="70"/>
      <c r="WS205" s="70"/>
      <c r="WT205" s="70"/>
      <c r="WU205" s="70"/>
      <c r="WV205" s="70"/>
      <c r="WW205" s="70"/>
      <c r="WX205" s="70"/>
      <c r="WY205" s="70"/>
      <c r="WZ205" s="70"/>
      <c r="XA205" s="70"/>
      <c r="XB205" s="70"/>
      <c r="XC205" s="70"/>
      <c r="XD205" s="70"/>
      <c r="XE205" s="70"/>
      <c r="XF205" s="70"/>
      <c r="XG205" s="70"/>
      <c r="XH205" s="70"/>
      <c r="XI205" s="70"/>
      <c r="XJ205" s="70"/>
      <c r="XK205" s="70"/>
      <c r="XL205" s="70"/>
      <c r="XM205" s="70"/>
      <c r="XN205" s="70"/>
      <c r="XO205" s="70"/>
      <c r="XP205" s="70"/>
      <c r="XQ205" s="70"/>
      <c r="XR205" s="70"/>
      <c r="XS205" s="70"/>
      <c r="XT205" s="70"/>
      <c r="XU205" s="70"/>
      <c r="XV205" s="70"/>
      <c r="XW205" s="70"/>
      <c r="XX205" s="70"/>
      <c r="XY205" s="70"/>
      <c r="XZ205" s="70"/>
      <c r="YA205" s="70"/>
      <c r="YB205" s="70"/>
      <c r="YC205" s="70"/>
      <c r="YD205" s="70"/>
      <c r="YE205" s="70"/>
      <c r="YF205" s="70"/>
      <c r="YG205" s="70"/>
      <c r="YH205" s="70"/>
      <c r="YI205" s="70"/>
      <c r="YJ205" s="70"/>
      <c r="YK205" s="70"/>
      <c r="YL205" s="70"/>
      <c r="YM205" s="70"/>
      <c r="YN205" s="70"/>
      <c r="YO205" s="70"/>
      <c r="YP205" s="70"/>
      <c r="YQ205" s="70"/>
      <c r="YR205" s="70"/>
      <c r="YS205" s="70"/>
      <c r="YT205" s="70"/>
      <c r="YU205" s="70"/>
      <c r="YV205" s="70"/>
      <c r="YW205" s="70"/>
      <c r="YX205" s="70"/>
      <c r="YY205" s="70"/>
      <c r="YZ205" s="70"/>
      <c r="ZA205" s="70"/>
      <c r="ZB205" s="70"/>
      <c r="ZC205" s="70"/>
      <c r="ZD205" s="70"/>
      <c r="ZE205" s="70"/>
      <c r="ZF205" s="70"/>
      <c r="ZG205" s="70"/>
      <c r="ZH205" s="70"/>
      <c r="ZI205" s="70"/>
      <c r="ZJ205" s="70"/>
      <c r="ZK205" s="70"/>
      <c r="ZL205" s="70"/>
      <c r="ZM205" s="70"/>
      <c r="ZN205" s="70"/>
      <c r="ZO205" s="70"/>
      <c r="ZP205" s="70"/>
      <c r="ZQ205" s="70"/>
      <c r="ZR205" s="70"/>
      <c r="ZS205" s="70"/>
      <c r="ZT205" s="70"/>
      <c r="ZU205" s="70"/>
      <c r="ZV205" s="70"/>
      <c r="ZW205" s="70"/>
      <c r="ZX205" s="70"/>
      <c r="ZY205" s="70"/>
      <c r="ZZ205" s="70"/>
      <c r="AAA205" s="70"/>
      <c r="AAB205" s="70"/>
      <c r="AAC205" s="70"/>
      <c r="AAD205" s="70"/>
      <c r="AAE205" s="70"/>
      <c r="AAF205" s="70"/>
      <c r="AAG205" s="70"/>
      <c r="AAH205" s="70"/>
      <c r="AAI205" s="70"/>
      <c r="AAJ205" s="70"/>
      <c r="AAK205" s="70"/>
      <c r="AAL205" s="70"/>
      <c r="AAM205" s="70"/>
      <c r="AAN205" s="70"/>
      <c r="AAO205" s="70"/>
      <c r="AAP205" s="70"/>
      <c r="AAQ205" s="70"/>
      <c r="AAR205" s="70"/>
      <c r="AAS205" s="70"/>
      <c r="AAT205" s="70"/>
      <c r="AAU205" s="70"/>
      <c r="AAV205" s="70"/>
      <c r="AAW205" s="70"/>
      <c r="AAX205" s="70"/>
      <c r="AAY205" s="70"/>
      <c r="AAZ205" s="70"/>
      <c r="ABA205" s="70"/>
      <c r="ABB205" s="70"/>
      <c r="ABC205" s="70"/>
      <c r="ABD205" s="70"/>
      <c r="ABE205" s="70"/>
      <c r="ABF205" s="70"/>
      <c r="ABG205" s="70"/>
      <c r="ABH205" s="70"/>
      <c r="ABI205" s="70"/>
      <c r="ABJ205" s="70"/>
      <c r="ABK205" s="70"/>
      <c r="ABL205" s="70"/>
      <c r="ABM205" s="70"/>
      <c r="ABN205" s="70"/>
      <c r="ABO205" s="70"/>
      <c r="ABP205" s="70"/>
      <c r="ABQ205" s="70"/>
      <c r="ABR205" s="70"/>
      <c r="ABS205" s="70"/>
      <c r="ABT205" s="70"/>
      <c r="ABU205" s="70"/>
      <c r="ABV205" s="70"/>
      <c r="ABW205" s="70"/>
      <c r="ABX205" s="70"/>
      <c r="ABY205" s="70"/>
      <c r="ABZ205" s="70"/>
      <c r="ACA205" s="70"/>
      <c r="ACB205" s="70"/>
      <c r="ACC205" s="70"/>
      <c r="ACD205" s="70"/>
      <c r="ACE205" s="70"/>
      <c r="ACF205" s="70"/>
      <c r="ACG205" s="70"/>
      <c r="ACH205" s="70"/>
      <c r="ACI205" s="70"/>
      <c r="ACJ205" s="70"/>
      <c r="ACK205" s="70"/>
      <c r="ACL205" s="70"/>
      <c r="ACM205" s="70"/>
      <c r="ACN205" s="70"/>
      <c r="ACO205" s="70"/>
      <c r="ACP205" s="70"/>
      <c r="ACQ205" s="70"/>
      <c r="ACR205" s="70"/>
      <c r="ACS205" s="70"/>
      <c r="ACT205" s="70"/>
      <c r="ACU205" s="70"/>
      <c r="ACV205" s="70"/>
      <c r="ACW205" s="70"/>
      <c r="ACX205" s="70"/>
      <c r="ACY205" s="70"/>
      <c r="ACZ205" s="70"/>
      <c r="ADA205" s="70"/>
      <c r="ADB205" s="70"/>
      <c r="ADC205" s="70"/>
      <c r="ADD205" s="70"/>
      <c r="ADE205" s="70"/>
      <c r="ADF205" s="70"/>
      <c r="ADG205" s="70"/>
      <c r="ADH205" s="70"/>
      <c r="ADI205" s="70"/>
      <c r="ADJ205" s="70"/>
      <c r="ADK205" s="70"/>
      <c r="ADL205" s="70"/>
      <c r="ADM205" s="70"/>
      <c r="ADN205" s="70"/>
      <c r="ADO205" s="70"/>
      <c r="ADP205" s="70"/>
      <c r="ADQ205" s="70"/>
      <c r="ADR205" s="70"/>
      <c r="ADS205" s="70"/>
      <c r="ADT205" s="70"/>
      <c r="ADU205" s="70"/>
      <c r="ADV205" s="70"/>
      <c r="ADW205" s="70"/>
      <c r="ADX205" s="70"/>
      <c r="ADY205" s="70"/>
      <c r="ADZ205" s="70"/>
      <c r="AEA205" s="70"/>
      <c r="AEB205" s="70"/>
      <c r="AEC205" s="70"/>
      <c r="AED205" s="70"/>
      <c r="AEE205" s="70"/>
      <c r="AEF205" s="70"/>
      <c r="AEG205" s="70"/>
      <c r="AEH205" s="70"/>
      <c r="AEI205" s="70"/>
      <c r="AEJ205" s="70"/>
      <c r="AEK205" s="70"/>
      <c r="AEL205" s="70"/>
      <c r="AEM205" s="70"/>
      <c r="AEN205" s="70"/>
      <c r="AEO205" s="70"/>
      <c r="AEP205" s="70"/>
      <c r="AEQ205" s="70"/>
      <c r="AER205" s="70"/>
      <c r="AES205" s="70"/>
      <c r="AET205" s="70"/>
      <c r="AEU205" s="70"/>
      <c r="AEV205" s="70"/>
      <c r="AEW205" s="70"/>
      <c r="AEX205" s="70"/>
      <c r="AEY205" s="70"/>
      <c r="AEZ205" s="70"/>
    </row>
    <row r="206" spans="1:832" s="25" customFormat="1" x14ac:dyDescent="0.3">
      <c r="A206" s="70"/>
      <c r="B206" s="71"/>
      <c r="C206" s="71"/>
      <c r="D206" s="93"/>
      <c r="E206" s="93"/>
      <c r="F206" s="70"/>
      <c r="G206" s="70"/>
      <c r="H206" s="80"/>
      <c r="I206" s="73"/>
      <c r="J206" s="73"/>
      <c r="K206" s="73"/>
      <c r="L206" s="73"/>
      <c r="M206" s="73"/>
      <c r="N206" s="73"/>
      <c r="O206" s="73"/>
      <c r="P206" s="73"/>
      <c r="Q206" s="73"/>
      <c r="R206" s="70"/>
      <c r="S206" s="70"/>
      <c r="T206" s="70"/>
      <c r="U206" s="70"/>
      <c r="V206" s="70"/>
      <c r="W206" s="70"/>
      <c r="X206" s="70"/>
      <c r="Y206" s="75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/>
      <c r="BH206" s="70"/>
      <c r="BI206" s="70"/>
      <c r="BJ206" s="70"/>
      <c r="BK206" s="70"/>
      <c r="BL206" s="70"/>
      <c r="BM206" s="70"/>
      <c r="BN206" s="70"/>
      <c r="BO206" s="70"/>
      <c r="BP206" s="70"/>
      <c r="BQ206" s="70"/>
      <c r="BR206" s="70"/>
      <c r="BS206" s="70"/>
      <c r="BT206" s="70"/>
      <c r="BU206" s="70"/>
      <c r="BV206" s="70"/>
      <c r="BW206" s="70"/>
      <c r="BX206" s="70"/>
      <c r="BY206" s="70"/>
      <c r="BZ206" s="70"/>
      <c r="CA206" s="70"/>
      <c r="CB206" s="70"/>
      <c r="CC206" s="70"/>
      <c r="CD206" s="70"/>
      <c r="CE206" s="70"/>
      <c r="CF206" s="70"/>
      <c r="CG206" s="70"/>
      <c r="CH206" s="70"/>
      <c r="CI206" s="70"/>
      <c r="CJ206" s="70"/>
      <c r="CK206" s="70"/>
      <c r="CL206" s="70"/>
      <c r="CM206" s="70"/>
      <c r="CN206" s="70"/>
      <c r="CO206" s="70"/>
      <c r="CP206" s="70"/>
      <c r="CQ206" s="70"/>
      <c r="CR206" s="70"/>
      <c r="CS206" s="70"/>
      <c r="CT206" s="70"/>
      <c r="CU206" s="70"/>
      <c r="CV206" s="70"/>
      <c r="CW206" s="70"/>
      <c r="CX206" s="70"/>
      <c r="CY206" s="70"/>
      <c r="CZ206" s="70"/>
      <c r="DA206" s="70"/>
      <c r="DB206" s="70"/>
      <c r="DC206" s="70"/>
      <c r="DD206" s="70"/>
      <c r="DE206" s="70"/>
      <c r="DF206" s="70"/>
      <c r="DG206" s="70"/>
      <c r="DH206" s="70"/>
      <c r="DI206" s="70"/>
      <c r="DJ206" s="70"/>
      <c r="DK206" s="70"/>
      <c r="DL206" s="70"/>
      <c r="DM206" s="70"/>
      <c r="DN206" s="70"/>
      <c r="DO206" s="70"/>
      <c r="DP206" s="70"/>
      <c r="DQ206" s="70"/>
      <c r="DR206" s="70"/>
      <c r="DS206" s="70"/>
      <c r="DT206" s="70"/>
      <c r="DU206" s="70"/>
      <c r="DV206" s="70"/>
      <c r="DW206" s="70"/>
      <c r="DX206" s="70"/>
      <c r="DY206" s="70"/>
      <c r="DZ206" s="70"/>
      <c r="EA206" s="70"/>
      <c r="EB206" s="70"/>
      <c r="EC206" s="70"/>
      <c r="ED206" s="70"/>
      <c r="EE206" s="70"/>
      <c r="EF206" s="70"/>
      <c r="EG206" s="70"/>
      <c r="EH206" s="70"/>
      <c r="EI206" s="70"/>
      <c r="EJ206" s="70"/>
      <c r="EK206" s="70"/>
      <c r="EL206" s="70"/>
      <c r="EM206" s="70"/>
      <c r="EN206" s="70"/>
      <c r="EO206" s="70"/>
      <c r="EP206" s="70"/>
      <c r="EQ206" s="70"/>
      <c r="ER206" s="70"/>
      <c r="ES206" s="70"/>
      <c r="ET206" s="70"/>
      <c r="EU206" s="70"/>
      <c r="EV206" s="70"/>
      <c r="EW206" s="70"/>
      <c r="EX206" s="70"/>
      <c r="EY206" s="70"/>
      <c r="EZ206" s="70"/>
      <c r="FA206" s="70"/>
      <c r="FB206" s="70"/>
      <c r="FC206" s="70"/>
      <c r="FD206" s="70"/>
      <c r="FE206" s="70"/>
      <c r="FF206" s="70"/>
      <c r="FG206" s="70"/>
      <c r="FH206" s="70"/>
      <c r="FI206" s="70"/>
      <c r="FJ206" s="70"/>
      <c r="FK206" s="70"/>
      <c r="FL206" s="70"/>
      <c r="FM206" s="70"/>
      <c r="FN206" s="70"/>
      <c r="FO206" s="70"/>
      <c r="FP206" s="70"/>
      <c r="FQ206" s="70"/>
      <c r="FR206" s="70"/>
      <c r="FS206" s="70"/>
      <c r="FT206" s="70"/>
      <c r="FU206" s="70"/>
      <c r="FV206" s="70"/>
      <c r="FW206" s="70"/>
      <c r="FX206" s="70"/>
      <c r="FY206" s="70"/>
      <c r="FZ206" s="70"/>
      <c r="GA206" s="70"/>
      <c r="GB206" s="70"/>
      <c r="GC206" s="70"/>
      <c r="GD206" s="70"/>
      <c r="GE206" s="70"/>
      <c r="GF206" s="70"/>
      <c r="GG206" s="70"/>
      <c r="GH206" s="70"/>
      <c r="GI206" s="70"/>
      <c r="GJ206" s="70"/>
      <c r="GK206" s="70"/>
      <c r="GL206" s="70"/>
      <c r="GM206" s="70"/>
      <c r="GN206" s="70"/>
      <c r="GO206" s="70"/>
      <c r="GP206" s="70"/>
      <c r="GQ206" s="70"/>
      <c r="GR206" s="70"/>
      <c r="GS206" s="70"/>
      <c r="GT206" s="70"/>
      <c r="GU206" s="70"/>
      <c r="GV206" s="70"/>
      <c r="GW206" s="70"/>
      <c r="GX206" s="70"/>
      <c r="GY206" s="70"/>
      <c r="GZ206" s="70"/>
      <c r="HA206" s="70"/>
      <c r="HB206" s="70"/>
      <c r="HC206" s="70"/>
      <c r="HD206" s="70"/>
      <c r="HE206" s="70"/>
      <c r="HF206" s="70"/>
      <c r="HG206" s="70"/>
      <c r="HH206" s="70"/>
      <c r="HI206" s="70"/>
      <c r="HJ206" s="70"/>
      <c r="HK206" s="70"/>
      <c r="HL206" s="70"/>
      <c r="HM206" s="70"/>
      <c r="HN206" s="70"/>
      <c r="HO206" s="70"/>
      <c r="HP206" s="70"/>
      <c r="HQ206" s="70"/>
      <c r="HR206" s="70"/>
      <c r="HS206" s="70"/>
      <c r="HT206" s="70"/>
      <c r="HU206" s="70"/>
      <c r="HV206" s="70"/>
      <c r="HW206" s="70"/>
      <c r="HX206" s="70"/>
      <c r="HY206" s="70"/>
      <c r="HZ206" s="70"/>
      <c r="IA206" s="70"/>
      <c r="IB206" s="70"/>
      <c r="IC206" s="70"/>
      <c r="ID206" s="70"/>
      <c r="IE206" s="70"/>
      <c r="IF206" s="70"/>
      <c r="IG206" s="70"/>
      <c r="IH206" s="70"/>
      <c r="II206" s="70"/>
      <c r="IJ206" s="70"/>
      <c r="IK206" s="70"/>
      <c r="IL206" s="70"/>
      <c r="IM206" s="70"/>
      <c r="IN206" s="70"/>
      <c r="IO206" s="70"/>
      <c r="IP206" s="70"/>
      <c r="IQ206" s="70"/>
      <c r="IR206" s="70"/>
      <c r="IS206" s="70"/>
      <c r="IT206" s="70"/>
      <c r="IU206" s="70"/>
      <c r="IV206" s="70"/>
      <c r="IW206" s="70"/>
      <c r="IX206" s="70"/>
      <c r="IY206" s="70"/>
      <c r="IZ206" s="70"/>
      <c r="JA206" s="70"/>
      <c r="JB206" s="70"/>
      <c r="JC206" s="70"/>
      <c r="JD206" s="70"/>
      <c r="JE206" s="70"/>
      <c r="JF206" s="70"/>
      <c r="JG206" s="70"/>
      <c r="JH206" s="70"/>
      <c r="JI206" s="70"/>
      <c r="JJ206" s="70"/>
      <c r="JK206" s="70"/>
      <c r="JL206" s="70"/>
      <c r="JM206" s="70"/>
      <c r="JN206" s="70"/>
      <c r="JO206" s="70"/>
      <c r="JP206" s="70"/>
      <c r="JQ206" s="70"/>
      <c r="JR206" s="70"/>
      <c r="JS206" s="70"/>
      <c r="JT206" s="70"/>
      <c r="JU206" s="70"/>
      <c r="JV206" s="70"/>
      <c r="JW206" s="70"/>
      <c r="JX206" s="70"/>
      <c r="JY206" s="70"/>
      <c r="JZ206" s="70"/>
      <c r="KA206" s="70"/>
      <c r="KB206" s="70"/>
      <c r="KC206" s="70"/>
      <c r="KD206" s="70"/>
      <c r="KE206" s="70"/>
      <c r="KF206" s="70"/>
      <c r="KG206" s="70"/>
      <c r="KH206" s="70"/>
      <c r="KI206" s="70"/>
      <c r="KJ206" s="70"/>
      <c r="KK206" s="70"/>
      <c r="KL206" s="70"/>
      <c r="KM206" s="70"/>
      <c r="KN206" s="70"/>
      <c r="KO206" s="70"/>
      <c r="KP206" s="70"/>
      <c r="KQ206" s="70"/>
      <c r="KR206" s="70"/>
      <c r="KS206" s="70"/>
      <c r="KT206" s="70"/>
      <c r="KU206" s="70"/>
      <c r="KV206" s="70"/>
      <c r="KW206" s="70"/>
      <c r="KX206" s="70"/>
      <c r="KY206" s="70"/>
      <c r="KZ206" s="70"/>
      <c r="LA206" s="70"/>
      <c r="LB206" s="70"/>
      <c r="LC206" s="70"/>
      <c r="LD206" s="70"/>
      <c r="LE206" s="70"/>
      <c r="LF206" s="70"/>
      <c r="LG206" s="70"/>
      <c r="LH206" s="70"/>
      <c r="LI206" s="70"/>
      <c r="LJ206" s="70"/>
      <c r="LK206" s="70"/>
      <c r="LL206" s="70"/>
      <c r="LM206" s="70"/>
      <c r="LN206" s="70"/>
      <c r="LO206" s="70"/>
      <c r="LP206" s="70"/>
      <c r="LQ206" s="70"/>
      <c r="LR206" s="70"/>
      <c r="LS206" s="70"/>
      <c r="LT206" s="70"/>
      <c r="LU206" s="70"/>
      <c r="LV206" s="70"/>
      <c r="LW206" s="70"/>
      <c r="LX206" s="70"/>
      <c r="LY206" s="70"/>
      <c r="LZ206" s="70"/>
      <c r="MA206" s="70"/>
      <c r="MB206" s="70"/>
      <c r="MC206" s="70"/>
      <c r="MD206" s="70"/>
      <c r="ME206" s="70"/>
      <c r="MF206" s="70"/>
      <c r="MG206" s="70"/>
      <c r="MH206" s="70"/>
      <c r="MI206" s="70"/>
      <c r="MJ206" s="70"/>
      <c r="MK206" s="70"/>
      <c r="ML206" s="70"/>
      <c r="MM206" s="70"/>
      <c r="MN206" s="70"/>
      <c r="MO206" s="70"/>
      <c r="MP206" s="70"/>
      <c r="MQ206" s="70"/>
      <c r="MR206" s="70"/>
      <c r="MS206" s="70"/>
      <c r="MT206" s="70"/>
      <c r="MU206" s="70"/>
      <c r="MV206" s="70"/>
      <c r="MW206" s="70"/>
      <c r="MX206" s="70"/>
      <c r="MY206" s="70"/>
      <c r="MZ206" s="70"/>
      <c r="NA206" s="70"/>
      <c r="NB206" s="70"/>
      <c r="NC206" s="70"/>
      <c r="ND206" s="70"/>
      <c r="NE206" s="70"/>
      <c r="NF206" s="70"/>
      <c r="NG206" s="70"/>
      <c r="NH206" s="70"/>
      <c r="NI206" s="70"/>
      <c r="NJ206" s="70"/>
      <c r="NK206" s="70"/>
      <c r="NL206" s="70"/>
      <c r="NM206" s="70"/>
      <c r="NN206" s="70"/>
      <c r="NO206" s="70"/>
      <c r="NP206" s="70"/>
      <c r="NQ206" s="70"/>
      <c r="NR206" s="70"/>
      <c r="NS206" s="70"/>
      <c r="NT206" s="70"/>
      <c r="NU206" s="70"/>
      <c r="NV206" s="70"/>
      <c r="NW206" s="70"/>
      <c r="NX206" s="70"/>
      <c r="NY206" s="70"/>
      <c r="NZ206" s="70"/>
      <c r="OA206" s="70"/>
      <c r="OB206" s="70"/>
      <c r="OC206" s="70"/>
      <c r="OD206" s="70"/>
      <c r="OE206" s="70"/>
      <c r="OF206" s="70"/>
      <c r="OG206" s="70"/>
      <c r="OH206" s="70"/>
      <c r="OI206" s="70"/>
      <c r="OJ206" s="70"/>
      <c r="OK206" s="70"/>
      <c r="OL206" s="70"/>
      <c r="OM206" s="70"/>
      <c r="ON206" s="70"/>
      <c r="OO206" s="70"/>
      <c r="OP206" s="70"/>
      <c r="OQ206" s="70"/>
      <c r="OR206" s="70"/>
      <c r="OS206" s="70"/>
      <c r="OT206" s="70"/>
      <c r="OU206" s="70"/>
      <c r="OV206" s="70"/>
      <c r="OW206" s="70"/>
      <c r="OX206" s="70"/>
      <c r="OY206" s="70"/>
      <c r="OZ206" s="70"/>
      <c r="PA206" s="70"/>
      <c r="PB206" s="70"/>
      <c r="PC206" s="70"/>
      <c r="PD206" s="70"/>
      <c r="PE206" s="70"/>
      <c r="PF206" s="70"/>
      <c r="PG206" s="70"/>
      <c r="PH206" s="70"/>
      <c r="PI206" s="70"/>
      <c r="PJ206" s="70"/>
      <c r="PK206" s="70"/>
      <c r="PL206" s="70"/>
      <c r="PM206" s="70"/>
      <c r="PN206" s="70"/>
      <c r="PO206" s="70"/>
      <c r="PP206" s="70"/>
      <c r="PQ206" s="70"/>
      <c r="PR206" s="70"/>
      <c r="PS206" s="70"/>
      <c r="PT206" s="70"/>
      <c r="PU206" s="70"/>
      <c r="PV206" s="70"/>
      <c r="PW206" s="70"/>
      <c r="PX206" s="70"/>
      <c r="PY206" s="70"/>
      <c r="PZ206" s="70"/>
      <c r="QA206" s="70"/>
      <c r="QB206" s="70"/>
      <c r="QC206" s="70"/>
      <c r="QD206" s="70"/>
      <c r="QE206" s="70"/>
      <c r="QF206" s="70"/>
      <c r="QG206" s="70"/>
      <c r="QH206" s="70"/>
      <c r="QI206" s="70"/>
      <c r="QJ206" s="70"/>
      <c r="QK206" s="70"/>
      <c r="QL206" s="70"/>
      <c r="QM206" s="70"/>
      <c r="QN206" s="70"/>
      <c r="QO206" s="70"/>
      <c r="QP206" s="70"/>
      <c r="QQ206" s="70"/>
      <c r="QR206" s="70"/>
      <c r="QS206" s="70"/>
      <c r="QT206" s="70"/>
      <c r="QU206" s="70"/>
      <c r="QV206" s="70"/>
      <c r="QW206" s="70"/>
      <c r="QX206" s="70"/>
      <c r="QY206" s="70"/>
      <c r="QZ206" s="70"/>
      <c r="RA206" s="70"/>
      <c r="RB206" s="70"/>
      <c r="RC206" s="70"/>
      <c r="RD206" s="70"/>
      <c r="RE206" s="70"/>
      <c r="RF206" s="70"/>
      <c r="RG206" s="70"/>
      <c r="RH206" s="70"/>
      <c r="RI206" s="70"/>
      <c r="RJ206" s="70"/>
      <c r="RK206" s="70"/>
      <c r="RL206" s="70"/>
      <c r="RM206" s="70"/>
      <c r="RN206" s="70"/>
      <c r="RO206" s="70"/>
      <c r="RP206" s="70"/>
      <c r="RQ206" s="70"/>
      <c r="RR206" s="70"/>
      <c r="RS206" s="70"/>
      <c r="RT206" s="70"/>
      <c r="RU206" s="70"/>
      <c r="RV206" s="70"/>
      <c r="RW206" s="70"/>
      <c r="RX206" s="70"/>
      <c r="RY206" s="70"/>
      <c r="RZ206" s="70"/>
      <c r="SA206" s="70"/>
      <c r="SB206" s="70"/>
      <c r="SC206" s="70"/>
      <c r="SD206" s="70"/>
      <c r="SE206" s="70"/>
      <c r="SF206" s="70"/>
      <c r="SG206" s="70"/>
      <c r="SH206" s="70"/>
      <c r="SI206" s="70"/>
      <c r="SJ206" s="70"/>
      <c r="SK206" s="70"/>
      <c r="SL206" s="70"/>
      <c r="SM206" s="70"/>
      <c r="SN206" s="70"/>
      <c r="SO206" s="70"/>
      <c r="SP206" s="70"/>
      <c r="SQ206" s="70"/>
      <c r="SR206" s="70"/>
      <c r="SS206" s="70"/>
      <c r="ST206" s="70"/>
      <c r="SU206" s="70"/>
      <c r="SV206" s="70"/>
      <c r="SW206" s="70"/>
      <c r="SX206" s="70"/>
      <c r="SY206" s="70"/>
      <c r="SZ206" s="70"/>
      <c r="TA206" s="70"/>
      <c r="TB206" s="70"/>
      <c r="TC206" s="70"/>
      <c r="TD206" s="70"/>
      <c r="TE206" s="70"/>
      <c r="TF206" s="70"/>
      <c r="TG206" s="70"/>
      <c r="TH206" s="70"/>
      <c r="TI206" s="70"/>
      <c r="TJ206" s="70"/>
      <c r="TK206" s="70"/>
      <c r="TL206" s="70"/>
      <c r="TM206" s="70"/>
      <c r="TN206" s="70"/>
      <c r="TO206" s="70"/>
      <c r="TP206" s="70"/>
      <c r="TQ206" s="70"/>
      <c r="TR206" s="70"/>
      <c r="TS206" s="70"/>
      <c r="TT206" s="70"/>
      <c r="TU206" s="70"/>
      <c r="TV206" s="70"/>
      <c r="TW206" s="70"/>
      <c r="TX206" s="70"/>
      <c r="TY206" s="70"/>
      <c r="TZ206" s="70"/>
      <c r="UA206" s="70"/>
      <c r="UB206" s="70"/>
      <c r="UC206" s="70"/>
      <c r="UD206" s="70"/>
      <c r="UE206" s="70"/>
      <c r="UF206" s="70"/>
      <c r="UG206" s="70"/>
      <c r="UH206" s="70"/>
      <c r="UI206" s="70"/>
      <c r="UJ206" s="70"/>
      <c r="UK206" s="70"/>
      <c r="UL206" s="70"/>
      <c r="UM206" s="70"/>
      <c r="UN206" s="70"/>
      <c r="UO206" s="70"/>
      <c r="UP206" s="70"/>
      <c r="UQ206" s="70"/>
      <c r="UR206" s="70"/>
      <c r="US206" s="70"/>
      <c r="UT206" s="70"/>
      <c r="UU206" s="70"/>
      <c r="UV206" s="70"/>
      <c r="UW206" s="70"/>
      <c r="UX206" s="70"/>
      <c r="UY206" s="70"/>
      <c r="UZ206" s="70"/>
      <c r="VA206" s="70"/>
      <c r="VB206" s="70"/>
      <c r="VC206" s="70"/>
      <c r="VD206" s="70"/>
      <c r="VE206" s="70"/>
      <c r="VF206" s="70"/>
      <c r="VG206" s="70"/>
      <c r="VH206" s="70"/>
      <c r="VI206" s="70"/>
      <c r="VJ206" s="70"/>
      <c r="VK206" s="70"/>
      <c r="VL206" s="70"/>
      <c r="VM206" s="70"/>
      <c r="VN206" s="70"/>
      <c r="VO206" s="70"/>
      <c r="VP206" s="70"/>
      <c r="VQ206" s="70"/>
      <c r="VR206" s="70"/>
      <c r="VS206" s="70"/>
      <c r="VT206" s="70"/>
      <c r="VU206" s="70"/>
      <c r="VV206" s="70"/>
      <c r="VW206" s="70"/>
      <c r="VX206" s="70"/>
      <c r="VY206" s="70"/>
      <c r="VZ206" s="70"/>
      <c r="WA206" s="70"/>
      <c r="WB206" s="70"/>
      <c r="WC206" s="70"/>
      <c r="WD206" s="70"/>
      <c r="WE206" s="70"/>
      <c r="WF206" s="70"/>
      <c r="WG206" s="70"/>
      <c r="WH206" s="70"/>
      <c r="WI206" s="70"/>
      <c r="WJ206" s="70"/>
      <c r="WK206" s="70"/>
      <c r="WL206" s="70"/>
      <c r="WM206" s="70"/>
      <c r="WN206" s="70"/>
      <c r="WO206" s="70"/>
      <c r="WP206" s="70"/>
      <c r="WQ206" s="70"/>
      <c r="WR206" s="70"/>
      <c r="WS206" s="70"/>
      <c r="WT206" s="70"/>
      <c r="WU206" s="70"/>
      <c r="WV206" s="70"/>
      <c r="WW206" s="70"/>
      <c r="WX206" s="70"/>
      <c r="WY206" s="70"/>
      <c r="WZ206" s="70"/>
      <c r="XA206" s="70"/>
      <c r="XB206" s="70"/>
      <c r="XC206" s="70"/>
      <c r="XD206" s="70"/>
      <c r="XE206" s="70"/>
      <c r="XF206" s="70"/>
      <c r="XG206" s="70"/>
      <c r="XH206" s="70"/>
      <c r="XI206" s="70"/>
      <c r="XJ206" s="70"/>
      <c r="XK206" s="70"/>
      <c r="XL206" s="70"/>
      <c r="XM206" s="70"/>
      <c r="XN206" s="70"/>
      <c r="XO206" s="70"/>
      <c r="XP206" s="70"/>
      <c r="XQ206" s="70"/>
      <c r="XR206" s="70"/>
      <c r="XS206" s="70"/>
      <c r="XT206" s="70"/>
      <c r="XU206" s="70"/>
      <c r="XV206" s="70"/>
      <c r="XW206" s="70"/>
      <c r="XX206" s="70"/>
      <c r="XY206" s="70"/>
      <c r="XZ206" s="70"/>
      <c r="YA206" s="70"/>
      <c r="YB206" s="70"/>
      <c r="YC206" s="70"/>
      <c r="YD206" s="70"/>
      <c r="YE206" s="70"/>
      <c r="YF206" s="70"/>
      <c r="YG206" s="70"/>
      <c r="YH206" s="70"/>
      <c r="YI206" s="70"/>
      <c r="YJ206" s="70"/>
      <c r="YK206" s="70"/>
      <c r="YL206" s="70"/>
      <c r="YM206" s="70"/>
      <c r="YN206" s="70"/>
      <c r="YO206" s="70"/>
      <c r="YP206" s="70"/>
      <c r="YQ206" s="70"/>
      <c r="YR206" s="70"/>
      <c r="YS206" s="70"/>
      <c r="YT206" s="70"/>
      <c r="YU206" s="70"/>
      <c r="YV206" s="70"/>
      <c r="YW206" s="70"/>
      <c r="YX206" s="70"/>
      <c r="YY206" s="70"/>
      <c r="YZ206" s="70"/>
      <c r="ZA206" s="70"/>
      <c r="ZB206" s="70"/>
      <c r="ZC206" s="70"/>
      <c r="ZD206" s="70"/>
      <c r="ZE206" s="70"/>
      <c r="ZF206" s="70"/>
      <c r="ZG206" s="70"/>
      <c r="ZH206" s="70"/>
      <c r="ZI206" s="70"/>
      <c r="ZJ206" s="70"/>
      <c r="ZK206" s="70"/>
      <c r="ZL206" s="70"/>
      <c r="ZM206" s="70"/>
      <c r="ZN206" s="70"/>
      <c r="ZO206" s="70"/>
      <c r="ZP206" s="70"/>
      <c r="ZQ206" s="70"/>
      <c r="ZR206" s="70"/>
      <c r="ZS206" s="70"/>
      <c r="ZT206" s="70"/>
      <c r="ZU206" s="70"/>
      <c r="ZV206" s="70"/>
      <c r="ZW206" s="70"/>
      <c r="ZX206" s="70"/>
      <c r="ZY206" s="70"/>
      <c r="ZZ206" s="70"/>
      <c r="AAA206" s="70"/>
      <c r="AAB206" s="70"/>
      <c r="AAC206" s="70"/>
      <c r="AAD206" s="70"/>
      <c r="AAE206" s="70"/>
      <c r="AAF206" s="70"/>
      <c r="AAG206" s="70"/>
      <c r="AAH206" s="70"/>
      <c r="AAI206" s="70"/>
      <c r="AAJ206" s="70"/>
      <c r="AAK206" s="70"/>
      <c r="AAL206" s="70"/>
      <c r="AAM206" s="70"/>
      <c r="AAN206" s="70"/>
      <c r="AAO206" s="70"/>
      <c r="AAP206" s="70"/>
      <c r="AAQ206" s="70"/>
      <c r="AAR206" s="70"/>
      <c r="AAS206" s="70"/>
      <c r="AAT206" s="70"/>
      <c r="AAU206" s="70"/>
      <c r="AAV206" s="70"/>
      <c r="AAW206" s="70"/>
      <c r="AAX206" s="70"/>
      <c r="AAY206" s="70"/>
      <c r="AAZ206" s="70"/>
      <c r="ABA206" s="70"/>
      <c r="ABB206" s="70"/>
      <c r="ABC206" s="70"/>
      <c r="ABD206" s="70"/>
      <c r="ABE206" s="70"/>
      <c r="ABF206" s="70"/>
      <c r="ABG206" s="70"/>
      <c r="ABH206" s="70"/>
      <c r="ABI206" s="70"/>
      <c r="ABJ206" s="70"/>
      <c r="ABK206" s="70"/>
      <c r="ABL206" s="70"/>
      <c r="ABM206" s="70"/>
      <c r="ABN206" s="70"/>
      <c r="ABO206" s="70"/>
      <c r="ABP206" s="70"/>
      <c r="ABQ206" s="70"/>
      <c r="ABR206" s="70"/>
      <c r="ABS206" s="70"/>
      <c r="ABT206" s="70"/>
      <c r="ABU206" s="70"/>
      <c r="ABV206" s="70"/>
      <c r="ABW206" s="70"/>
      <c r="ABX206" s="70"/>
      <c r="ABY206" s="70"/>
      <c r="ABZ206" s="70"/>
      <c r="ACA206" s="70"/>
      <c r="ACB206" s="70"/>
      <c r="ACC206" s="70"/>
      <c r="ACD206" s="70"/>
      <c r="ACE206" s="70"/>
      <c r="ACF206" s="70"/>
      <c r="ACG206" s="70"/>
      <c r="ACH206" s="70"/>
      <c r="ACI206" s="70"/>
      <c r="ACJ206" s="70"/>
      <c r="ACK206" s="70"/>
      <c r="ACL206" s="70"/>
      <c r="ACM206" s="70"/>
      <c r="ACN206" s="70"/>
      <c r="ACO206" s="70"/>
      <c r="ACP206" s="70"/>
      <c r="ACQ206" s="70"/>
      <c r="ACR206" s="70"/>
      <c r="ACS206" s="70"/>
      <c r="ACT206" s="70"/>
      <c r="ACU206" s="70"/>
      <c r="ACV206" s="70"/>
      <c r="ACW206" s="70"/>
      <c r="ACX206" s="70"/>
      <c r="ACY206" s="70"/>
      <c r="ACZ206" s="70"/>
      <c r="ADA206" s="70"/>
      <c r="ADB206" s="70"/>
      <c r="ADC206" s="70"/>
      <c r="ADD206" s="70"/>
      <c r="ADE206" s="70"/>
      <c r="ADF206" s="70"/>
      <c r="ADG206" s="70"/>
      <c r="ADH206" s="70"/>
      <c r="ADI206" s="70"/>
      <c r="ADJ206" s="70"/>
      <c r="ADK206" s="70"/>
      <c r="ADL206" s="70"/>
      <c r="ADM206" s="70"/>
      <c r="ADN206" s="70"/>
      <c r="ADO206" s="70"/>
      <c r="ADP206" s="70"/>
      <c r="ADQ206" s="70"/>
      <c r="ADR206" s="70"/>
      <c r="ADS206" s="70"/>
      <c r="ADT206" s="70"/>
      <c r="ADU206" s="70"/>
      <c r="ADV206" s="70"/>
      <c r="ADW206" s="70"/>
      <c r="ADX206" s="70"/>
      <c r="ADY206" s="70"/>
      <c r="ADZ206" s="70"/>
      <c r="AEA206" s="70"/>
      <c r="AEB206" s="70"/>
      <c r="AEC206" s="70"/>
      <c r="AED206" s="70"/>
      <c r="AEE206" s="70"/>
      <c r="AEF206" s="70"/>
      <c r="AEG206" s="70"/>
      <c r="AEH206" s="70"/>
      <c r="AEI206" s="70"/>
      <c r="AEJ206" s="70"/>
      <c r="AEK206" s="70"/>
      <c r="AEL206" s="70"/>
      <c r="AEM206" s="70"/>
      <c r="AEN206" s="70"/>
      <c r="AEO206" s="70"/>
      <c r="AEP206" s="70"/>
      <c r="AEQ206" s="70"/>
      <c r="AER206" s="70"/>
      <c r="AES206" s="70"/>
      <c r="AET206" s="70"/>
      <c r="AEU206" s="70"/>
      <c r="AEV206" s="70"/>
      <c r="AEW206" s="70"/>
      <c r="AEX206" s="70"/>
      <c r="AEY206" s="70"/>
      <c r="AEZ206" s="70"/>
    </row>
    <row r="207" spans="1:832" s="70" customFormat="1" x14ac:dyDescent="0.3">
      <c r="A207" s="18"/>
      <c r="B207" s="35"/>
      <c r="C207" s="35"/>
      <c r="D207" s="128"/>
      <c r="E207" s="128"/>
      <c r="F207" s="18"/>
      <c r="G207" s="18"/>
      <c r="H207" s="129"/>
      <c r="I207" s="178"/>
      <c r="J207" s="178"/>
      <c r="K207" s="178"/>
      <c r="L207" s="178"/>
      <c r="M207" s="178"/>
      <c r="N207" s="178"/>
      <c r="O207" s="178"/>
      <c r="P207" s="178"/>
      <c r="Q207" s="178"/>
      <c r="R207" s="18"/>
      <c r="S207" s="18"/>
      <c r="T207" s="18"/>
      <c r="U207" s="18"/>
      <c r="V207" s="18"/>
      <c r="W207" s="18"/>
      <c r="X207" s="18"/>
      <c r="Y207" s="18"/>
    </row>
    <row r="208" spans="1:832" s="70" customFormat="1" x14ac:dyDescent="0.3">
      <c r="B208" s="71"/>
      <c r="C208" s="71"/>
      <c r="D208" s="93"/>
      <c r="E208" s="93"/>
      <c r="H208" s="80"/>
      <c r="I208" s="73"/>
      <c r="J208" s="73"/>
      <c r="K208" s="73"/>
      <c r="L208" s="73"/>
      <c r="M208" s="73"/>
      <c r="N208" s="73"/>
      <c r="O208" s="73"/>
      <c r="P208" s="73"/>
      <c r="Q208" s="73"/>
      <c r="AD208" s="25"/>
      <c r="AE208" s="25"/>
      <c r="AF208" s="2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  <c r="FU208" s="85"/>
      <c r="FV208" s="85"/>
      <c r="FW208" s="85"/>
      <c r="FX208" s="85"/>
      <c r="FY208" s="85"/>
      <c r="FZ208" s="85"/>
      <c r="GA208" s="85"/>
      <c r="GB208" s="85"/>
      <c r="GC208" s="85"/>
      <c r="GD208" s="85"/>
      <c r="GE208" s="85"/>
      <c r="GF208" s="85"/>
      <c r="GG208" s="85"/>
      <c r="GH208" s="85"/>
      <c r="GI208" s="85"/>
      <c r="GJ208" s="85"/>
      <c r="GK208" s="85"/>
      <c r="GL208" s="85"/>
      <c r="GM208" s="85"/>
      <c r="GN208" s="85"/>
      <c r="GO208" s="85"/>
      <c r="GP208" s="85"/>
      <c r="GQ208" s="85"/>
      <c r="GR208" s="85"/>
      <c r="GS208" s="85"/>
      <c r="GT208" s="85"/>
      <c r="GU208" s="85"/>
      <c r="GV208" s="85"/>
      <c r="GW208" s="85"/>
      <c r="GX208" s="85"/>
      <c r="GY208" s="85"/>
      <c r="GZ208" s="85"/>
      <c r="HA208" s="85"/>
      <c r="HB208" s="85"/>
      <c r="HC208" s="85"/>
      <c r="HD208" s="85"/>
      <c r="HE208" s="85"/>
      <c r="HF208" s="85"/>
      <c r="HG208" s="85"/>
      <c r="HH208" s="85"/>
      <c r="HI208" s="85"/>
      <c r="HJ208" s="85"/>
      <c r="HK208" s="85"/>
      <c r="HL208" s="85"/>
      <c r="HM208" s="85"/>
      <c r="HN208" s="85"/>
      <c r="HO208" s="85"/>
      <c r="HP208" s="85"/>
      <c r="HQ208" s="85"/>
      <c r="HR208" s="85"/>
      <c r="HS208" s="85"/>
      <c r="HT208" s="85"/>
      <c r="HU208" s="85"/>
      <c r="HV208" s="85"/>
      <c r="HW208" s="85"/>
      <c r="HX208" s="85"/>
      <c r="HY208" s="85"/>
      <c r="HZ208" s="85"/>
      <c r="IA208" s="85"/>
      <c r="IB208" s="85"/>
      <c r="IC208" s="85"/>
      <c r="ID208" s="85"/>
      <c r="IE208" s="85"/>
      <c r="IF208" s="85"/>
      <c r="IG208" s="85"/>
      <c r="IH208" s="85"/>
      <c r="II208" s="85"/>
      <c r="IJ208" s="85"/>
      <c r="IK208" s="85"/>
      <c r="IL208" s="85"/>
      <c r="IM208" s="85"/>
      <c r="IN208" s="85"/>
      <c r="IO208" s="85"/>
      <c r="IP208" s="85"/>
      <c r="IQ208" s="85"/>
      <c r="IR208" s="85"/>
      <c r="IS208" s="85"/>
      <c r="IT208" s="85"/>
      <c r="IU208" s="85"/>
      <c r="IV208" s="85"/>
      <c r="IW208" s="85"/>
      <c r="IX208" s="85"/>
      <c r="IY208" s="85"/>
      <c r="IZ208" s="85"/>
      <c r="JA208" s="85"/>
      <c r="JB208" s="85"/>
      <c r="JC208" s="85"/>
      <c r="JD208" s="85"/>
      <c r="JE208" s="85"/>
      <c r="JF208" s="85"/>
      <c r="JG208" s="85"/>
      <c r="JH208" s="85"/>
      <c r="JI208" s="85"/>
      <c r="JJ208" s="85"/>
      <c r="JK208" s="85"/>
      <c r="JL208" s="85"/>
      <c r="JM208" s="85"/>
      <c r="JN208" s="85"/>
      <c r="JO208" s="85"/>
      <c r="JP208" s="85"/>
      <c r="JQ208" s="85"/>
      <c r="JR208" s="85"/>
      <c r="JS208" s="85"/>
      <c r="JT208" s="85"/>
      <c r="JU208" s="85"/>
      <c r="JV208" s="85"/>
      <c r="JW208" s="85"/>
      <c r="JX208" s="85"/>
      <c r="JY208" s="85"/>
      <c r="JZ208" s="85"/>
      <c r="KA208" s="85"/>
      <c r="KB208" s="85"/>
      <c r="KC208" s="85"/>
      <c r="KD208" s="85"/>
      <c r="KE208" s="85"/>
      <c r="KF208" s="85"/>
      <c r="KG208" s="85"/>
      <c r="KH208" s="85"/>
      <c r="KI208" s="85"/>
      <c r="KJ208" s="85"/>
      <c r="KK208" s="85"/>
      <c r="KL208" s="85"/>
      <c r="KM208" s="85"/>
      <c r="KN208" s="85"/>
      <c r="KO208" s="85"/>
      <c r="KP208" s="85"/>
      <c r="KQ208" s="85"/>
      <c r="KR208" s="85"/>
      <c r="KS208" s="85"/>
      <c r="KT208" s="85"/>
      <c r="KU208" s="85"/>
      <c r="KV208" s="85"/>
      <c r="KW208" s="85"/>
      <c r="KX208" s="85"/>
      <c r="KY208" s="85"/>
      <c r="KZ208" s="85"/>
      <c r="LA208" s="85"/>
      <c r="LB208" s="85"/>
      <c r="LC208" s="85"/>
      <c r="LD208" s="85"/>
      <c r="LE208" s="85"/>
      <c r="LF208" s="85"/>
      <c r="LG208" s="85"/>
      <c r="LH208" s="85"/>
      <c r="LI208" s="85"/>
      <c r="LJ208" s="85"/>
      <c r="LK208" s="85"/>
      <c r="LL208" s="85"/>
      <c r="LM208" s="85"/>
      <c r="LN208" s="85"/>
      <c r="LO208" s="85"/>
      <c r="LP208" s="85"/>
      <c r="LQ208" s="85"/>
      <c r="LR208" s="85"/>
      <c r="LS208" s="85"/>
      <c r="LT208" s="85"/>
      <c r="LU208" s="85"/>
      <c r="LV208" s="85"/>
      <c r="LW208" s="85"/>
      <c r="LX208" s="85"/>
      <c r="LY208" s="85"/>
      <c r="LZ208" s="85"/>
      <c r="MA208" s="85"/>
      <c r="MB208" s="85"/>
      <c r="MC208" s="85"/>
      <c r="MD208" s="85"/>
      <c r="ME208" s="85"/>
      <c r="MF208" s="85"/>
      <c r="MG208" s="85"/>
      <c r="MH208" s="85"/>
      <c r="MI208" s="85"/>
      <c r="MJ208" s="85"/>
      <c r="MK208" s="85"/>
      <c r="ML208" s="85"/>
      <c r="MM208" s="85"/>
      <c r="MN208" s="85"/>
      <c r="MO208" s="85"/>
      <c r="MP208" s="85"/>
      <c r="MQ208" s="85"/>
      <c r="MR208" s="85"/>
      <c r="MS208" s="85"/>
      <c r="MT208" s="85"/>
      <c r="MU208" s="85"/>
      <c r="MV208" s="85"/>
      <c r="MW208" s="85"/>
      <c r="MX208" s="85"/>
      <c r="MY208" s="85"/>
      <c r="MZ208" s="85"/>
      <c r="NA208" s="85"/>
      <c r="NB208" s="85"/>
      <c r="NC208" s="85"/>
      <c r="ND208" s="85"/>
      <c r="NE208" s="85"/>
      <c r="NF208" s="85"/>
      <c r="NG208" s="85"/>
      <c r="NH208" s="85"/>
      <c r="NI208" s="85"/>
      <c r="NJ208" s="85"/>
      <c r="NK208" s="85"/>
      <c r="NL208" s="85"/>
      <c r="NM208" s="85"/>
      <c r="NN208" s="85"/>
      <c r="NO208" s="85"/>
      <c r="NP208" s="85"/>
      <c r="NQ208" s="85"/>
      <c r="NR208" s="85"/>
      <c r="NS208" s="85"/>
      <c r="NT208" s="85"/>
      <c r="NU208" s="85"/>
      <c r="NV208" s="85"/>
      <c r="NW208" s="85"/>
      <c r="NX208" s="85"/>
      <c r="NY208" s="85"/>
      <c r="NZ208" s="85"/>
      <c r="OA208" s="85"/>
      <c r="OB208" s="85"/>
      <c r="OC208" s="85"/>
      <c r="OD208" s="85"/>
      <c r="OE208" s="85"/>
      <c r="OF208" s="85"/>
      <c r="OG208" s="85"/>
      <c r="OH208" s="85"/>
      <c r="OI208" s="85"/>
      <c r="OJ208" s="85"/>
      <c r="OK208" s="85"/>
      <c r="OL208" s="85"/>
      <c r="OM208" s="85"/>
      <c r="ON208" s="85"/>
      <c r="OO208" s="85"/>
      <c r="OP208" s="85"/>
      <c r="OQ208" s="85"/>
      <c r="OR208" s="85"/>
      <c r="OS208" s="85"/>
      <c r="OT208" s="85"/>
      <c r="OU208" s="85"/>
      <c r="OV208" s="85"/>
      <c r="OW208" s="85"/>
      <c r="OX208" s="85"/>
      <c r="OY208" s="85"/>
      <c r="OZ208" s="85"/>
      <c r="PA208" s="85"/>
      <c r="PB208" s="85"/>
      <c r="PC208" s="85"/>
      <c r="PD208" s="85"/>
      <c r="PE208" s="85"/>
      <c r="PF208" s="85"/>
      <c r="PG208" s="85"/>
      <c r="PH208" s="85"/>
      <c r="PI208" s="85"/>
      <c r="PJ208" s="85"/>
      <c r="PK208" s="85"/>
      <c r="PL208" s="85"/>
      <c r="PM208" s="85"/>
      <c r="PN208" s="85"/>
      <c r="PO208" s="85"/>
      <c r="PP208" s="85"/>
      <c r="PQ208" s="85"/>
      <c r="PR208" s="85"/>
      <c r="PS208" s="85"/>
      <c r="PT208" s="85"/>
      <c r="PU208" s="85"/>
      <c r="PV208" s="85"/>
      <c r="PW208" s="85"/>
      <c r="PX208" s="85"/>
      <c r="PY208" s="85"/>
      <c r="PZ208" s="85"/>
      <c r="QA208" s="85"/>
      <c r="QB208" s="85"/>
      <c r="QC208" s="85"/>
      <c r="QD208" s="85"/>
      <c r="QE208" s="85"/>
      <c r="QF208" s="85"/>
      <c r="QG208" s="85"/>
      <c r="QH208" s="85"/>
      <c r="QI208" s="85"/>
      <c r="QJ208" s="85"/>
      <c r="QK208" s="85"/>
      <c r="QL208" s="85"/>
      <c r="QM208" s="85"/>
      <c r="QN208" s="85"/>
      <c r="QO208" s="85"/>
      <c r="QP208" s="85"/>
      <c r="QQ208" s="85"/>
      <c r="QR208" s="85"/>
      <c r="QS208" s="85"/>
      <c r="QT208" s="85"/>
      <c r="QU208" s="85"/>
      <c r="QV208" s="85"/>
      <c r="QW208" s="85"/>
      <c r="QX208" s="85"/>
      <c r="QY208" s="85"/>
      <c r="QZ208" s="85"/>
      <c r="RA208" s="85"/>
      <c r="RB208" s="85"/>
      <c r="RC208" s="85"/>
      <c r="RD208" s="85"/>
      <c r="RE208" s="85"/>
      <c r="RF208" s="85"/>
      <c r="RG208" s="85"/>
      <c r="RH208" s="85"/>
      <c r="RI208" s="85"/>
      <c r="RJ208" s="85"/>
      <c r="RK208" s="85"/>
      <c r="RL208" s="85"/>
      <c r="RM208" s="85"/>
      <c r="RN208" s="85"/>
      <c r="RO208" s="85"/>
      <c r="RP208" s="85"/>
      <c r="RQ208" s="85"/>
      <c r="RR208" s="85"/>
      <c r="RS208" s="85"/>
      <c r="RT208" s="85"/>
      <c r="RU208" s="85"/>
      <c r="RV208" s="85"/>
      <c r="RW208" s="85"/>
      <c r="RX208" s="85"/>
      <c r="RY208" s="85"/>
      <c r="RZ208" s="85"/>
      <c r="SA208" s="85"/>
      <c r="SB208" s="85"/>
      <c r="SC208" s="85"/>
      <c r="SD208" s="85"/>
      <c r="SE208" s="85"/>
      <c r="SF208" s="85"/>
      <c r="SG208" s="85"/>
      <c r="SH208" s="85"/>
      <c r="SI208" s="85"/>
      <c r="SJ208" s="85"/>
      <c r="SK208" s="85"/>
      <c r="SL208" s="85"/>
      <c r="SM208" s="85"/>
      <c r="SN208" s="85"/>
      <c r="SO208" s="85"/>
      <c r="SP208" s="85"/>
      <c r="SQ208" s="85"/>
      <c r="SR208" s="85"/>
      <c r="SS208" s="85"/>
      <c r="ST208" s="85"/>
      <c r="SU208" s="85"/>
      <c r="SV208" s="85"/>
      <c r="SW208" s="85"/>
      <c r="SX208" s="85"/>
      <c r="SY208" s="85"/>
      <c r="SZ208" s="85"/>
      <c r="TA208" s="85"/>
      <c r="TB208" s="85"/>
      <c r="TC208" s="85"/>
      <c r="TD208" s="85"/>
      <c r="TE208" s="85"/>
      <c r="TF208" s="85"/>
      <c r="TG208" s="85"/>
      <c r="TH208" s="85"/>
      <c r="TI208" s="85"/>
      <c r="TJ208" s="85"/>
      <c r="TK208" s="85"/>
      <c r="TL208" s="85"/>
      <c r="TM208" s="85"/>
      <c r="TN208" s="85"/>
      <c r="TO208" s="85"/>
      <c r="TP208" s="85"/>
      <c r="TQ208" s="85"/>
      <c r="TR208" s="85"/>
      <c r="TS208" s="85"/>
      <c r="TT208" s="85"/>
      <c r="TU208" s="85"/>
      <c r="TV208" s="85"/>
      <c r="TW208" s="85"/>
      <c r="TX208" s="85"/>
      <c r="TY208" s="85"/>
      <c r="TZ208" s="85"/>
      <c r="UA208" s="85"/>
      <c r="UB208" s="85"/>
      <c r="UC208" s="85"/>
      <c r="UD208" s="85"/>
      <c r="UE208" s="85"/>
      <c r="UF208" s="85"/>
      <c r="UG208" s="85"/>
      <c r="UH208" s="85"/>
      <c r="UI208" s="85"/>
      <c r="UJ208" s="85"/>
      <c r="UK208" s="85"/>
      <c r="UL208" s="85"/>
      <c r="UM208" s="85"/>
      <c r="UN208" s="85"/>
      <c r="UO208" s="85"/>
      <c r="UP208" s="85"/>
      <c r="UQ208" s="85"/>
      <c r="UR208" s="85"/>
      <c r="US208" s="85"/>
      <c r="UT208" s="85"/>
      <c r="UU208" s="85"/>
      <c r="UV208" s="85"/>
      <c r="UW208" s="85"/>
      <c r="UX208" s="85"/>
      <c r="UY208" s="85"/>
      <c r="UZ208" s="85"/>
      <c r="VA208" s="85"/>
      <c r="VB208" s="85"/>
      <c r="VC208" s="85"/>
      <c r="VD208" s="85"/>
      <c r="VE208" s="85"/>
      <c r="VF208" s="85"/>
      <c r="VG208" s="85"/>
      <c r="VH208" s="85"/>
      <c r="VI208" s="85"/>
      <c r="VJ208" s="85"/>
      <c r="VK208" s="85"/>
      <c r="VL208" s="85"/>
      <c r="VM208" s="85"/>
      <c r="VN208" s="85"/>
      <c r="VO208" s="85"/>
      <c r="VP208" s="85"/>
      <c r="VQ208" s="85"/>
      <c r="VR208" s="85"/>
      <c r="VS208" s="85"/>
      <c r="VT208" s="85"/>
      <c r="VU208" s="85"/>
      <c r="VV208" s="85"/>
      <c r="VW208" s="85"/>
      <c r="VX208" s="85"/>
      <c r="VY208" s="85"/>
      <c r="VZ208" s="85"/>
      <c r="WA208" s="85"/>
      <c r="WB208" s="85"/>
      <c r="WC208" s="85"/>
      <c r="WD208" s="85"/>
      <c r="WE208" s="85"/>
      <c r="WF208" s="85"/>
      <c r="WG208" s="85"/>
      <c r="WH208" s="85"/>
      <c r="WI208" s="85"/>
      <c r="WJ208" s="85"/>
      <c r="WK208" s="85"/>
      <c r="WL208" s="85"/>
      <c r="WM208" s="85"/>
      <c r="WN208" s="85"/>
      <c r="WO208" s="85"/>
      <c r="WP208" s="85"/>
      <c r="WQ208" s="85"/>
      <c r="WR208" s="85"/>
      <c r="WS208" s="85"/>
      <c r="WT208" s="85"/>
      <c r="WU208" s="85"/>
      <c r="WV208" s="85"/>
      <c r="WW208" s="85"/>
      <c r="WX208" s="85"/>
      <c r="WY208" s="85"/>
      <c r="WZ208" s="85"/>
      <c r="XA208" s="85"/>
      <c r="XB208" s="85"/>
      <c r="XC208" s="85"/>
      <c r="XD208" s="85"/>
      <c r="XE208" s="85"/>
      <c r="XF208" s="85"/>
      <c r="XG208" s="85"/>
      <c r="XH208" s="85"/>
      <c r="XI208" s="85"/>
      <c r="XJ208" s="85"/>
      <c r="XK208" s="85"/>
      <c r="XL208" s="85"/>
      <c r="XM208" s="85"/>
      <c r="XN208" s="85"/>
      <c r="XO208" s="85"/>
      <c r="XP208" s="85"/>
      <c r="XQ208" s="85"/>
      <c r="XR208" s="85"/>
      <c r="XS208" s="85"/>
      <c r="XT208" s="85"/>
      <c r="XU208" s="85"/>
      <c r="XV208" s="85"/>
      <c r="XW208" s="85"/>
      <c r="XX208" s="85"/>
      <c r="XY208" s="85"/>
      <c r="XZ208" s="85"/>
      <c r="YA208" s="85"/>
      <c r="YB208" s="85"/>
      <c r="YC208" s="85"/>
      <c r="YD208" s="85"/>
      <c r="YE208" s="85"/>
      <c r="YF208" s="85"/>
      <c r="YG208" s="85"/>
      <c r="YH208" s="85"/>
      <c r="YI208" s="85"/>
      <c r="YJ208" s="85"/>
      <c r="YK208" s="85"/>
      <c r="YL208" s="85"/>
      <c r="YM208" s="85"/>
      <c r="YN208" s="85"/>
      <c r="YO208" s="85"/>
      <c r="YP208" s="85"/>
      <c r="YQ208" s="85"/>
      <c r="YR208" s="85"/>
      <c r="YS208" s="85"/>
      <c r="YT208" s="85"/>
      <c r="YU208" s="85"/>
      <c r="YV208" s="85"/>
      <c r="YW208" s="85"/>
      <c r="YX208" s="85"/>
      <c r="YY208" s="85"/>
      <c r="YZ208" s="85"/>
      <c r="ZA208" s="85"/>
      <c r="ZB208" s="85"/>
      <c r="ZC208" s="85"/>
      <c r="ZD208" s="85"/>
      <c r="ZE208" s="85"/>
      <c r="ZF208" s="85"/>
      <c r="ZG208" s="85"/>
      <c r="ZH208" s="85"/>
      <c r="ZI208" s="85"/>
      <c r="ZJ208" s="85"/>
      <c r="ZK208" s="85"/>
      <c r="ZL208" s="85"/>
      <c r="ZM208" s="85"/>
      <c r="ZN208" s="85"/>
      <c r="ZO208" s="85"/>
      <c r="ZP208" s="85"/>
      <c r="ZQ208" s="85"/>
      <c r="ZR208" s="85"/>
      <c r="ZS208" s="85"/>
      <c r="ZT208" s="85"/>
      <c r="ZU208" s="85"/>
      <c r="ZV208" s="85"/>
      <c r="ZW208" s="85"/>
      <c r="ZX208" s="85"/>
      <c r="ZY208" s="85"/>
      <c r="ZZ208" s="85"/>
      <c r="AAA208" s="85"/>
      <c r="AAB208" s="85"/>
      <c r="AAC208" s="85"/>
      <c r="AAD208" s="85"/>
      <c r="AAE208" s="85"/>
      <c r="AAF208" s="85"/>
      <c r="AAG208" s="85"/>
      <c r="AAH208" s="85"/>
      <c r="AAI208" s="85"/>
      <c r="AAJ208" s="85"/>
      <c r="AAK208" s="85"/>
      <c r="AAL208" s="85"/>
      <c r="AAM208" s="85"/>
      <c r="AAN208" s="85"/>
      <c r="AAO208" s="85"/>
      <c r="AAP208" s="85"/>
      <c r="AAQ208" s="85"/>
      <c r="AAR208" s="85"/>
      <c r="AAS208" s="85"/>
      <c r="AAT208" s="85"/>
      <c r="AAU208" s="85"/>
      <c r="AAV208" s="85"/>
      <c r="AAW208" s="85"/>
      <c r="AAX208" s="85"/>
      <c r="AAY208" s="85"/>
      <c r="AAZ208" s="85"/>
      <c r="ABA208" s="85"/>
      <c r="ABB208" s="85"/>
      <c r="ABC208" s="85"/>
      <c r="ABD208" s="85"/>
      <c r="ABE208" s="85"/>
      <c r="ABF208" s="85"/>
      <c r="ABG208" s="85"/>
      <c r="ABH208" s="85"/>
      <c r="ABI208" s="85"/>
      <c r="ABJ208" s="85"/>
      <c r="ABK208" s="85"/>
      <c r="ABL208" s="85"/>
      <c r="ABM208" s="85"/>
      <c r="ABN208" s="85"/>
      <c r="ABO208" s="85"/>
      <c r="ABP208" s="85"/>
      <c r="ABQ208" s="85"/>
      <c r="ABR208" s="85"/>
      <c r="ABS208" s="85"/>
      <c r="ABT208" s="85"/>
      <c r="ABU208" s="85"/>
      <c r="ABV208" s="85"/>
      <c r="ABW208" s="85"/>
      <c r="ABX208" s="85"/>
      <c r="ABY208" s="85"/>
      <c r="ABZ208" s="85"/>
      <c r="ACA208" s="85"/>
      <c r="ACB208" s="85"/>
      <c r="ACC208" s="85"/>
      <c r="ACD208" s="85"/>
      <c r="ACE208" s="85"/>
      <c r="ACF208" s="85"/>
      <c r="ACG208" s="85"/>
      <c r="ACH208" s="85"/>
      <c r="ACI208" s="85"/>
      <c r="ACJ208" s="85"/>
      <c r="ACK208" s="85"/>
      <c r="ACL208" s="85"/>
      <c r="ACM208" s="85"/>
      <c r="ACN208" s="85"/>
      <c r="ACO208" s="85"/>
      <c r="ACP208" s="85"/>
      <c r="ACQ208" s="85"/>
      <c r="ACR208" s="85"/>
      <c r="ACS208" s="85"/>
      <c r="ACT208" s="85"/>
      <c r="ACU208" s="85"/>
      <c r="ACV208" s="85"/>
      <c r="ACW208" s="85"/>
      <c r="ACX208" s="85"/>
      <c r="ACY208" s="85"/>
      <c r="ACZ208" s="85"/>
      <c r="ADA208" s="85"/>
      <c r="ADB208" s="85"/>
      <c r="ADC208" s="85"/>
      <c r="ADD208" s="85"/>
      <c r="ADE208" s="85"/>
      <c r="ADF208" s="85"/>
      <c r="ADG208" s="85"/>
      <c r="ADH208" s="85"/>
      <c r="ADI208" s="85"/>
      <c r="ADJ208" s="85"/>
      <c r="ADK208" s="85"/>
      <c r="ADL208" s="85"/>
      <c r="ADM208" s="85"/>
      <c r="ADN208" s="85"/>
      <c r="ADO208" s="85"/>
      <c r="ADP208" s="85"/>
      <c r="ADQ208" s="85"/>
      <c r="ADR208" s="85"/>
      <c r="ADS208" s="85"/>
      <c r="ADT208" s="85"/>
      <c r="ADU208" s="85"/>
      <c r="ADV208" s="85"/>
      <c r="ADW208" s="85"/>
      <c r="ADX208" s="85"/>
      <c r="ADY208" s="85"/>
      <c r="ADZ208" s="85"/>
      <c r="AEA208" s="85"/>
      <c r="AEB208" s="85"/>
      <c r="AEC208" s="85"/>
      <c r="AED208" s="85"/>
      <c r="AEE208" s="85"/>
      <c r="AEF208" s="85"/>
      <c r="AEG208" s="85"/>
      <c r="AEH208" s="85"/>
      <c r="AEI208" s="85"/>
      <c r="AEJ208" s="85"/>
      <c r="AEK208" s="85"/>
      <c r="AEL208" s="85"/>
      <c r="AEM208" s="85"/>
      <c r="AEN208" s="85"/>
      <c r="AEO208" s="85"/>
      <c r="AEP208" s="85"/>
      <c r="AEQ208" s="85"/>
      <c r="AER208" s="85"/>
      <c r="AES208" s="85"/>
      <c r="AET208" s="85"/>
      <c r="AEU208" s="85"/>
      <c r="AEV208" s="85"/>
      <c r="AEW208" s="85"/>
      <c r="AEX208" s="85"/>
      <c r="AEY208" s="85"/>
      <c r="AEZ208" s="85"/>
    </row>
    <row r="209" spans="1:832" s="18" customFormat="1" ht="12.75" customHeight="1" x14ac:dyDescent="0.3">
      <c r="A209" s="70"/>
      <c r="B209" s="71"/>
      <c r="C209" s="71"/>
      <c r="D209" s="93"/>
      <c r="E209" s="93"/>
      <c r="F209" s="70"/>
      <c r="G209" s="70"/>
      <c r="H209" s="80"/>
      <c r="I209" s="73"/>
      <c r="J209" s="73"/>
      <c r="K209" s="73"/>
      <c r="L209" s="73"/>
      <c r="M209" s="73"/>
      <c r="N209" s="73"/>
      <c r="O209" s="73"/>
      <c r="P209" s="73"/>
      <c r="Q209" s="72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25"/>
      <c r="AE209" s="25"/>
      <c r="AF209" s="2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  <c r="FU209" s="85"/>
      <c r="FV209" s="85"/>
      <c r="FW209" s="85"/>
      <c r="FX209" s="85"/>
      <c r="FY209" s="85"/>
      <c r="FZ209" s="85"/>
      <c r="GA209" s="85"/>
      <c r="GB209" s="85"/>
      <c r="GC209" s="85"/>
      <c r="GD209" s="85"/>
      <c r="GE209" s="85"/>
      <c r="GF209" s="85"/>
      <c r="GG209" s="85"/>
      <c r="GH209" s="85"/>
      <c r="GI209" s="85"/>
      <c r="GJ209" s="85"/>
      <c r="GK209" s="85"/>
      <c r="GL209" s="85"/>
      <c r="GM209" s="85"/>
      <c r="GN209" s="85"/>
      <c r="GO209" s="85"/>
      <c r="GP209" s="85"/>
      <c r="GQ209" s="85"/>
      <c r="GR209" s="85"/>
      <c r="GS209" s="85"/>
      <c r="GT209" s="85"/>
      <c r="GU209" s="85"/>
      <c r="GV209" s="85"/>
      <c r="GW209" s="85"/>
      <c r="GX209" s="85"/>
      <c r="GY209" s="85"/>
      <c r="GZ209" s="85"/>
      <c r="HA209" s="85"/>
      <c r="HB209" s="85"/>
      <c r="HC209" s="85"/>
      <c r="HD209" s="85"/>
      <c r="HE209" s="85"/>
      <c r="HF209" s="85"/>
      <c r="HG209" s="85"/>
      <c r="HH209" s="85"/>
      <c r="HI209" s="85"/>
      <c r="HJ209" s="85"/>
      <c r="HK209" s="85"/>
      <c r="HL209" s="85"/>
      <c r="HM209" s="85"/>
      <c r="HN209" s="85"/>
      <c r="HO209" s="85"/>
      <c r="HP209" s="85"/>
      <c r="HQ209" s="85"/>
      <c r="HR209" s="85"/>
      <c r="HS209" s="85"/>
      <c r="HT209" s="85"/>
      <c r="HU209" s="85"/>
      <c r="HV209" s="85"/>
      <c r="HW209" s="85"/>
      <c r="HX209" s="85"/>
      <c r="HY209" s="85"/>
      <c r="HZ209" s="85"/>
      <c r="IA209" s="85"/>
      <c r="IB209" s="85"/>
      <c r="IC209" s="85"/>
      <c r="ID209" s="85"/>
      <c r="IE209" s="85"/>
      <c r="IF209" s="85"/>
      <c r="IG209" s="85"/>
      <c r="IH209" s="85"/>
      <c r="II209" s="85"/>
      <c r="IJ209" s="85"/>
      <c r="IK209" s="85"/>
      <c r="IL209" s="85"/>
      <c r="IM209" s="85"/>
      <c r="IN209" s="85"/>
      <c r="IO209" s="85"/>
      <c r="IP209" s="85"/>
      <c r="IQ209" s="85"/>
      <c r="IR209" s="85"/>
      <c r="IS209" s="85"/>
      <c r="IT209" s="85"/>
      <c r="IU209" s="85"/>
      <c r="IV209" s="85"/>
      <c r="IW209" s="85"/>
      <c r="IX209" s="85"/>
      <c r="IY209" s="85"/>
      <c r="IZ209" s="85"/>
      <c r="JA209" s="85"/>
      <c r="JB209" s="85"/>
      <c r="JC209" s="85"/>
      <c r="JD209" s="85"/>
      <c r="JE209" s="85"/>
      <c r="JF209" s="85"/>
      <c r="JG209" s="85"/>
      <c r="JH209" s="85"/>
      <c r="JI209" s="85"/>
      <c r="JJ209" s="85"/>
      <c r="JK209" s="85"/>
      <c r="JL209" s="85"/>
      <c r="JM209" s="85"/>
      <c r="JN209" s="85"/>
      <c r="JO209" s="85"/>
      <c r="JP209" s="85"/>
      <c r="JQ209" s="85"/>
      <c r="JR209" s="85"/>
      <c r="JS209" s="85"/>
      <c r="JT209" s="85"/>
      <c r="JU209" s="85"/>
      <c r="JV209" s="85"/>
      <c r="JW209" s="85"/>
      <c r="JX209" s="85"/>
      <c r="JY209" s="85"/>
      <c r="JZ209" s="85"/>
      <c r="KA209" s="85"/>
      <c r="KB209" s="85"/>
      <c r="KC209" s="85"/>
      <c r="KD209" s="85"/>
      <c r="KE209" s="85"/>
      <c r="KF209" s="85"/>
      <c r="KG209" s="85"/>
      <c r="KH209" s="85"/>
      <c r="KI209" s="85"/>
      <c r="KJ209" s="85"/>
      <c r="KK209" s="85"/>
      <c r="KL209" s="85"/>
      <c r="KM209" s="85"/>
      <c r="KN209" s="85"/>
      <c r="KO209" s="85"/>
      <c r="KP209" s="85"/>
      <c r="KQ209" s="85"/>
      <c r="KR209" s="85"/>
      <c r="KS209" s="85"/>
      <c r="KT209" s="85"/>
      <c r="KU209" s="85"/>
      <c r="KV209" s="85"/>
      <c r="KW209" s="85"/>
      <c r="KX209" s="85"/>
      <c r="KY209" s="85"/>
      <c r="KZ209" s="85"/>
      <c r="LA209" s="85"/>
      <c r="LB209" s="85"/>
      <c r="LC209" s="85"/>
      <c r="LD209" s="85"/>
      <c r="LE209" s="85"/>
      <c r="LF209" s="85"/>
      <c r="LG209" s="85"/>
      <c r="LH209" s="85"/>
      <c r="LI209" s="85"/>
      <c r="LJ209" s="85"/>
      <c r="LK209" s="85"/>
      <c r="LL209" s="85"/>
      <c r="LM209" s="85"/>
      <c r="LN209" s="85"/>
      <c r="LO209" s="85"/>
      <c r="LP209" s="85"/>
      <c r="LQ209" s="85"/>
      <c r="LR209" s="85"/>
      <c r="LS209" s="85"/>
      <c r="LT209" s="85"/>
      <c r="LU209" s="85"/>
      <c r="LV209" s="85"/>
      <c r="LW209" s="85"/>
      <c r="LX209" s="85"/>
      <c r="LY209" s="85"/>
      <c r="LZ209" s="85"/>
      <c r="MA209" s="85"/>
      <c r="MB209" s="85"/>
      <c r="MC209" s="85"/>
      <c r="MD209" s="85"/>
      <c r="ME209" s="85"/>
      <c r="MF209" s="85"/>
      <c r="MG209" s="85"/>
      <c r="MH209" s="85"/>
      <c r="MI209" s="85"/>
      <c r="MJ209" s="85"/>
      <c r="MK209" s="85"/>
      <c r="ML209" s="85"/>
      <c r="MM209" s="85"/>
      <c r="MN209" s="85"/>
      <c r="MO209" s="85"/>
      <c r="MP209" s="85"/>
      <c r="MQ209" s="85"/>
      <c r="MR209" s="85"/>
      <c r="MS209" s="85"/>
      <c r="MT209" s="85"/>
      <c r="MU209" s="85"/>
      <c r="MV209" s="85"/>
      <c r="MW209" s="85"/>
      <c r="MX209" s="85"/>
      <c r="MY209" s="85"/>
      <c r="MZ209" s="85"/>
      <c r="NA209" s="85"/>
      <c r="NB209" s="85"/>
      <c r="NC209" s="85"/>
      <c r="ND209" s="85"/>
      <c r="NE209" s="85"/>
      <c r="NF209" s="85"/>
      <c r="NG209" s="85"/>
      <c r="NH209" s="85"/>
      <c r="NI209" s="85"/>
      <c r="NJ209" s="85"/>
      <c r="NK209" s="85"/>
      <c r="NL209" s="85"/>
      <c r="NM209" s="85"/>
      <c r="NN209" s="85"/>
      <c r="NO209" s="85"/>
      <c r="NP209" s="85"/>
      <c r="NQ209" s="85"/>
      <c r="NR209" s="85"/>
      <c r="NS209" s="85"/>
      <c r="NT209" s="85"/>
      <c r="NU209" s="85"/>
      <c r="NV209" s="85"/>
      <c r="NW209" s="85"/>
      <c r="NX209" s="85"/>
      <c r="NY209" s="85"/>
      <c r="NZ209" s="85"/>
      <c r="OA209" s="85"/>
      <c r="OB209" s="85"/>
      <c r="OC209" s="85"/>
      <c r="OD209" s="85"/>
      <c r="OE209" s="85"/>
      <c r="OF209" s="85"/>
      <c r="OG209" s="85"/>
      <c r="OH209" s="85"/>
      <c r="OI209" s="85"/>
      <c r="OJ209" s="85"/>
      <c r="OK209" s="85"/>
      <c r="OL209" s="85"/>
      <c r="OM209" s="85"/>
      <c r="ON209" s="85"/>
      <c r="OO209" s="85"/>
      <c r="OP209" s="85"/>
      <c r="OQ209" s="85"/>
      <c r="OR209" s="85"/>
      <c r="OS209" s="85"/>
      <c r="OT209" s="85"/>
      <c r="OU209" s="85"/>
      <c r="OV209" s="85"/>
      <c r="OW209" s="85"/>
      <c r="OX209" s="85"/>
      <c r="OY209" s="85"/>
      <c r="OZ209" s="85"/>
      <c r="PA209" s="85"/>
      <c r="PB209" s="85"/>
      <c r="PC209" s="85"/>
      <c r="PD209" s="85"/>
      <c r="PE209" s="85"/>
      <c r="PF209" s="85"/>
      <c r="PG209" s="85"/>
      <c r="PH209" s="85"/>
      <c r="PI209" s="85"/>
      <c r="PJ209" s="85"/>
      <c r="PK209" s="85"/>
      <c r="PL209" s="85"/>
      <c r="PM209" s="85"/>
      <c r="PN209" s="85"/>
      <c r="PO209" s="85"/>
      <c r="PP209" s="85"/>
      <c r="PQ209" s="85"/>
      <c r="PR209" s="85"/>
      <c r="PS209" s="85"/>
      <c r="PT209" s="85"/>
      <c r="PU209" s="85"/>
      <c r="PV209" s="85"/>
      <c r="PW209" s="85"/>
      <c r="PX209" s="85"/>
      <c r="PY209" s="85"/>
      <c r="PZ209" s="85"/>
      <c r="QA209" s="85"/>
      <c r="QB209" s="85"/>
      <c r="QC209" s="85"/>
      <c r="QD209" s="85"/>
      <c r="QE209" s="85"/>
      <c r="QF209" s="85"/>
      <c r="QG209" s="85"/>
      <c r="QH209" s="85"/>
      <c r="QI209" s="85"/>
      <c r="QJ209" s="85"/>
      <c r="QK209" s="85"/>
      <c r="QL209" s="85"/>
      <c r="QM209" s="85"/>
      <c r="QN209" s="85"/>
      <c r="QO209" s="85"/>
      <c r="QP209" s="85"/>
      <c r="QQ209" s="85"/>
      <c r="QR209" s="85"/>
      <c r="QS209" s="85"/>
      <c r="QT209" s="85"/>
      <c r="QU209" s="85"/>
      <c r="QV209" s="85"/>
      <c r="QW209" s="85"/>
      <c r="QX209" s="85"/>
      <c r="QY209" s="85"/>
      <c r="QZ209" s="85"/>
      <c r="RA209" s="85"/>
      <c r="RB209" s="85"/>
      <c r="RC209" s="85"/>
      <c r="RD209" s="85"/>
      <c r="RE209" s="85"/>
      <c r="RF209" s="85"/>
      <c r="RG209" s="85"/>
      <c r="RH209" s="85"/>
      <c r="RI209" s="85"/>
      <c r="RJ209" s="85"/>
      <c r="RK209" s="85"/>
      <c r="RL209" s="85"/>
      <c r="RM209" s="85"/>
      <c r="RN209" s="85"/>
      <c r="RO209" s="85"/>
      <c r="RP209" s="85"/>
      <c r="RQ209" s="85"/>
      <c r="RR209" s="85"/>
      <c r="RS209" s="85"/>
      <c r="RT209" s="85"/>
      <c r="RU209" s="85"/>
      <c r="RV209" s="85"/>
      <c r="RW209" s="85"/>
      <c r="RX209" s="85"/>
      <c r="RY209" s="85"/>
      <c r="RZ209" s="85"/>
      <c r="SA209" s="85"/>
      <c r="SB209" s="85"/>
      <c r="SC209" s="85"/>
      <c r="SD209" s="85"/>
      <c r="SE209" s="85"/>
      <c r="SF209" s="85"/>
      <c r="SG209" s="85"/>
      <c r="SH209" s="85"/>
      <c r="SI209" s="85"/>
      <c r="SJ209" s="85"/>
      <c r="SK209" s="85"/>
      <c r="SL209" s="85"/>
      <c r="SM209" s="85"/>
      <c r="SN209" s="85"/>
      <c r="SO209" s="85"/>
      <c r="SP209" s="85"/>
      <c r="SQ209" s="85"/>
      <c r="SR209" s="85"/>
      <c r="SS209" s="85"/>
      <c r="ST209" s="85"/>
      <c r="SU209" s="85"/>
      <c r="SV209" s="85"/>
      <c r="SW209" s="85"/>
      <c r="SX209" s="85"/>
      <c r="SY209" s="85"/>
      <c r="SZ209" s="85"/>
      <c r="TA209" s="85"/>
      <c r="TB209" s="85"/>
      <c r="TC209" s="85"/>
      <c r="TD209" s="85"/>
      <c r="TE209" s="85"/>
      <c r="TF209" s="85"/>
      <c r="TG209" s="85"/>
      <c r="TH209" s="85"/>
      <c r="TI209" s="85"/>
      <c r="TJ209" s="85"/>
      <c r="TK209" s="85"/>
      <c r="TL209" s="85"/>
      <c r="TM209" s="85"/>
      <c r="TN209" s="85"/>
      <c r="TO209" s="85"/>
      <c r="TP209" s="85"/>
      <c r="TQ209" s="85"/>
      <c r="TR209" s="85"/>
      <c r="TS209" s="85"/>
      <c r="TT209" s="85"/>
      <c r="TU209" s="85"/>
      <c r="TV209" s="85"/>
      <c r="TW209" s="85"/>
      <c r="TX209" s="85"/>
      <c r="TY209" s="85"/>
      <c r="TZ209" s="85"/>
      <c r="UA209" s="85"/>
      <c r="UB209" s="85"/>
      <c r="UC209" s="85"/>
      <c r="UD209" s="85"/>
      <c r="UE209" s="85"/>
      <c r="UF209" s="85"/>
      <c r="UG209" s="85"/>
      <c r="UH209" s="85"/>
      <c r="UI209" s="85"/>
      <c r="UJ209" s="85"/>
      <c r="UK209" s="85"/>
      <c r="UL209" s="85"/>
      <c r="UM209" s="85"/>
      <c r="UN209" s="85"/>
      <c r="UO209" s="85"/>
      <c r="UP209" s="85"/>
      <c r="UQ209" s="85"/>
      <c r="UR209" s="85"/>
      <c r="US209" s="85"/>
      <c r="UT209" s="85"/>
      <c r="UU209" s="85"/>
      <c r="UV209" s="85"/>
      <c r="UW209" s="85"/>
      <c r="UX209" s="85"/>
      <c r="UY209" s="85"/>
      <c r="UZ209" s="85"/>
      <c r="VA209" s="85"/>
      <c r="VB209" s="85"/>
      <c r="VC209" s="85"/>
      <c r="VD209" s="85"/>
      <c r="VE209" s="85"/>
      <c r="VF209" s="85"/>
      <c r="VG209" s="85"/>
      <c r="VH209" s="85"/>
      <c r="VI209" s="85"/>
      <c r="VJ209" s="85"/>
      <c r="VK209" s="85"/>
      <c r="VL209" s="85"/>
      <c r="VM209" s="85"/>
      <c r="VN209" s="85"/>
      <c r="VO209" s="85"/>
      <c r="VP209" s="85"/>
      <c r="VQ209" s="85"/>
      <c r="VR209" s="85"/>
      <c r="VS209" s="85"/>
      <c r="VT209" s="85"/>
      <c r="VU209" s="85"/>
      <c r="VV209" s="85"/>
      <c r="VW209" s="85"/>
      <c r="VX209" s="85"/>
      <c r="VY209" s="85"/>
      <c r="VZ209" s="85"/>
      <c r="WA209" s="85"/>
      <c r="WB209" s="85"/>
      <c r="WC209" s="85"/>
      <c r="WD209" s="85"/>
      <c r="WE209" s="85"/>
      <c r="WF209" s="85"/>
      <c r="WG209" s="85"/>
      <c r="WH209" s="85"/>
      <c r="WI209" s="85"/>
      <c r="WJ209" s="85"/>
      <c r="WK209" s="85"/>
      <c r="WL209" s="85"/>
      <c r="WM209" s="85"/>
      <c r="WN209" s="85"/>
      <c r="WO209" s="85"/>
      <c r="WP209" s="85"/>
      <c r="WQ209" s="85"/>
      <c r="WR209" s="85"/>
      <c r="WS209" s="85"/>
      <c r="WT209" s="85"/>
      <c r="WU209" s="85"/>
      <c r="WV209" s="85"/>
      <c r="WW209" s="85"/>
      <c r="WX209" s="85"/>
      <c r="WY209" s="85"/>
      <c r="WZ209" s="85"/>
      <c r="XA209" s="85"/>
      <c r="XB209" s="85"/>
      <c r="XC209" s="85"/>
      <c r="XD209" s="85"/>
      <c r="XE209" s="85"/>
      <c r="XF209" s="85"/>
      <c r="XG209" s="85"/>
      <c r="XH209" s="85"/>
      <c r="XI209" s="85"/>
      <c r="XJ209" s="85"/>
      <c r="XK209" s="85"/>
      <c r="XL209" s="85"/>
      <c r="XM209" s="85"/>
      <c r="XN209" s="85"/>
      <c r="XO209" s="85"/>
      <c r="XP209" s="85"/>
      <c r="XQ209" s="85"/>
      <c r="XR209" s="85"/>
      <c r="XS209" s="85"/>
      <c r="XT209" s="85"/>
      <c r="XU209" s="85"/>
      <c r="XV209" s="85"/>
      <c r="XW209" s="85"/>
      <c r="XX209" s="85"/>
      <c r="XY209" s="85"/>
      <c r="XZ209" s="85"/>
      <c r="YA209" s="85"/>
      <c r="YB209" s="85"/>
      <c r="YC209" s="85"/>
      <c r="YD209" s="85"/>
      <c r="YE209" s="85"/>
      <c r="YF209" s="85"/>
      <c r="YG209" s="85"/>
      <c r="YH209" s="85"/>
      <c r="YI209" s="85"/>
      <c r="YJ209" s="85"/>
      <c r="YK209" s="85"/>
      <c r="YL209" s="85"/>
      <c r="YM209" s="85"/>
      <c r="YN209" s="85"/>
      <c r="YO209" s="85"/>
      <c r="YP209" s="85"/>
      <c r="YQ209" s="85"/>
      <c r="YR209" s="85"/>
      <c r="YS209" s="85"/>
      <c r="YT209" s="85"/>
      <c r="YU209" s="85"/>
      <c r="YV209" s="85"/>
      <c r="YW209" s="85"/>
      <c r="YX209" s="85"/>
      <c r="YY209" s="85"/>
      <c r="YZ209" s="85"/>
      <c r="ZA209" s="85"/>
      <c r="ZB209" s="85"/>
      <c r="ZC209" s="85"/>
      <c r="ZD209" s="85"/>
      <c r="ZE209" s="85"/>
      <c r="ZF209" s="85"/>
      <c r="ZG209" s="85"/>
      <c r="ZH209" s="85"/>
      <c r="ZI209" s="85"/>
      <c r="ZJ209" s="85"/>
      <c r="ZK209" s="85"/>
      <c r="ZL209" s="85"/>
      <c r="ZM209" s="85"/>
      <c r="ZN209" s="85"/>
      <c r="ZO209" s="85"/>
      <c r="ZP209" s="85"/>
      <c r="ZQ209" s="85"/>
      <c r="ZR209" s="85"/>
      <c r="ZS209" s="85"/>
      <c r="ZT209" s="85"/>
      <c r="ZU209" s="85"/>
      <c r="ZV209" s="85"/>
      <c r="ZW209" s="85"/>
      <c r="ZX209" s="85"/>
      <c r="ZY209" s="85"/>
      <c r="ZZ209" s="85"/>
      <c r="AAA209" s="85"/>
      <c r="AAB209" s="85"/>
      <c r="AAC209" s="85"/>
      <c r="AAD209" s="85"/>
      <c r="AAE209" s="85"/>
      <c r="AAF209" s="85"/>
      <c r="AAG209" s="85"/>
      <c r="AAH209" s="85"/>
      <c r="AAI209" s="85"/>
      <c r="AAJ209" s="85"/>
      <c r="AAK209" s="85"/>
      <c r="AAL209" s="85"/>
      <c r="AAM209" s="85"/>
      <c r="AAN209" s="85"/>
      <c r="AAO209" s="85"/>
      <c r="AAP209" s="85"/>
      <c r="AAQ209" s="85"/>
      <c r="AAR209" s="85"/>
      <c r="AAS209" s="85"/>
      <c r="AAT209" s="85"/>
      <c r="AAU209" s="85"/>
      <c r="AAV209" s="85"/>
      <c r="AAW209" s="85"/>
      <c r="AAX209" s="85"/>
      <c r="AAY209" s="85"/>
      <c r="AAZ209" s="85"/>
      <c r="ABA209" s="85"/>
      <c r="ABB209" s="85"/>
      <c r="ABC209" s="85"/>
      <c r="ABD209" s="85"/>
      <c r="ABE209" s="85"/>
      <c r="ABF209" s="85"/>
      <c r="ABG209" s="85"/>
      <c r="ABH209" s="85"/>
      <c r="ABI209" s="85"/>
      <c r="ABJ209" s="85"/>
      <c r="ABK209" s="85"/>
      <c r="ABL209" s="85"/>
      <c r="ABM209" s="85"/>
      <c r="ABN209" s="85"/>
      <c r="ABO209" s="85"/>
      <c r="ABP209" s="85"/>
      <c r="ABQ209" s="85"/>
      <c r="ABR209" s="85"/>
      <c r="ABS209" s="85"/>
      <c r="ABT209" s="85"/>
      <c r="ABU209" s="85"/>
      <c r="ABV209" s="85"/>
      <c r="ABW209" s="85"/>
      <c r="ABX209" s="85"/>
      <c r="ABY209" s="85"/>
      <c r="ABZ209" s="85"/>
      <c r="ACA209" s="85"/>
      <c r="ACB209" s="85"/>
      <c r="ACC209" s="85"/>
      <c r="ACD209" s="85"/>
      <c r="ACE209" s="85"/>
      <c r="ACF209" s="85"/>
      <c r="ACG209" s="85"/>
      <c r="ACH209" s="85"/>
      <c r="ACI209" s="85"/>
      <c r="ACJ209" s="85"/>
      <c r="ACK209" s="85"/>
      <c r="ACL209" s="85"/>
      <c r="ACM209" s="85"/>
      <c r="ACN209" s="85"/>
      <c r="ACO209" s="85"/>
      <c r="ACP209" s="85"/>
      <c r="ACQ209" s="85"/>
      <c r="ACR209" s="85"/>
      <c r="ACS209" s="85"/>
      <c r="ACT209" s="85"/>
      <c r="ACU209" s="85"/>
      <c r="ACV209" s="85"/>
      <c r="ACW209" s="85"/>
      <c r="ACX209" s="85"/>
      <c r="ACY209" s="85"/>
      <c r="ACZ209" s="85"/>
      <c r="ADA209" s="85"/>
      <c r="ADB209" s="85"/>
      <c r="ADC209" s="85"/>
      <c r="ADD209" s="85"/>
      <c r="ADE209" s="85"/>
      <c r="ADF209" s="85"/>
      <c r="ADG209" s="85"/>
      <c r="ADH209" s="85"/>
      <c r="ADI209" s="85"/>
      <c r="ADJ209" s="85"/>
      <c r="ADK209" s="85"/>
      <c r="ADL209" s="85"/>
      <c r="ADM209" s="85"/>
      <c r="ADN209" s="85"/>
      <c r="ADO209" s="85"/>
      <c r="ADP209" s="85"/>
      <c r="ADQ209" s="85"/>
      <c r="ADR209" s="85"/>
      <c r="ADS209" s="85"/>
      <c r="ADT209" s="85"/>
      <c r="ADU209" s="85"/>
      <c r="ADV209" s="85"/>
      <c r="ADW209" s="85"/>
      <c r="ADX209" s="85"/>
      <c r="ADY209" s="85"/>
      <c r="ADZ209" s="85"/>
      <c r="AEA209" s="85"/>
      <c r="AEB209" s="85"/>
      <c r="AEC209" s="85"/>
      <c r="AED209" s="85"/>
      <c r="AEE209" s="85"/>
      <c r="AEF209" s="85"/>
      <c r="AEG209" s="85"/>
      <c r="AEH209" s="85"/>
      <c r="AEI209" s="85"/>
      <c r="AEJ209" s="85"/>
      <c r="AEK209" s="85"/>
      <c r="AEL209" s="85"/>
      <c r="AEM209" s="85"/>
      <c r="AEN209" s="85"/>
      <c r="AEO209" s="85"/>
      <c r="AEP209" s="85"/>
      <c r="AEQ209" s="85"/>
      <c r="AER209" s="85"/>
      <c r="AES209" s="85"/>
      <c r="AET209" s="85"/>
      <c r="AEU209" s="85"/>
      <c r="AEV209" s="85"/>
      <c r="AEW209" s="85"/>
      <c r="AEX209" s="85"/>
      <c r="AEY209" s="85"/>
      <c r="AEZ209" s="85"/>
    </row>
    <row r="210" spans="1:832" s="70" customFormat="1" x14ac:dyDescent="0.3">
      <c r="A210" s="18"/>
      <c r="B210" s="35"/>
      <c r="C210" s="35"/>
      <c r="D210" s="128"/>
      <c r="E210" s="128"/>
      <c r="F210" s="18"/>
      <c r="G210" s="18"/>
      <c r="H210" s="129"/>
      <c r="I210" s="178"/>
      <c r="J210" s="178"/>
      <c r="K210" s="178"/>
      <c r="L210" s="178"/>
      <c r="M210" s="178"/>
      <c r="N210" s="178"/>
      <c r="O210" s="178"/>
      <c r="P210" s="178"/>
      <c r="Q210" s="178"/>
      <c r="R210" s="18"/>
      <c r="S210" s="18"/>
      <c r="T210" s="18"/>
      <c r="U210" s="18"/>
      <c r="V210" s="18"/>
      <c r="W210" s="18"/>
      <c r="X210" s="18"/>
      <c r="Y210" s="18"/>
    </row>
    <row r="211" spans="1:832" s="25" customFormat="1" ht="24.6" customHeight="1" x14ac:dyDescent="0.3">
      <c r="B211" s="24"/>
      <c r="C211" s="24"/>
      <c r="D211" s="138"/>
      <c r="E211" s="82"/>
      <c r="H211" s="57"/>
      <c r="I211" s="56"/>
      <c r="J211" s="56"/>
      <c r="K211" s="56"/>
      <c r="L211" s="56"/>
      <c r="M211" s="56"/>
      <c r="N211" s="56"/>
      <c r="O211" s="56"/>
      <c r="P211" s="56"/>
      <c r="Q211" s="182"/>
      <c r="R211" s="26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  <c r="BC211" s="70"/>
      <c r="BD211" s="70"/>
      <c r="BE211" s="70"/>
      <c r="BF211" s="70"/>
      <c r="BG211" s="70"/>
      <c r="BH211" s="70"/>
      <c r="BI211" s="70"/>
      <c r="BJ211" s="70"/>
      <c r="BK211" s="70"/>
      <c r="BL211" s="70"/>
      <c r="BM211" s="70"/>
      <c r="BN211" s="70"/>
      <c r="BO211" s="70"/>
      <c r="BP211" s="70"/>
      <c r="BQ211" s="70"/>
      <c r="BR211" s="70"/>
      <c r="BS211" s="70"/>
      <c r="BT211" s="70"/>
      <c r="BU211" s="70"/>
      <c r="BV211" s="70"/>
      <c r="BW211" s="70"/>
      <c r="BX211" s="70"/>
      <c r="BY211" s="70"/>
      <c r="BZ211" s="70"/>
      <c r="CA211" s="70"/>
      <c r="CB211" s="70"/>
      <c r="CC211" s="70"/>
      <c r="CD211" s="70"/>
      <c r="CE211" s="70"/>
      <c r="CF211" s="70"/>
      <c r="CG211" s="70"/>
      <c r="CH211" s="70"/>
      <c r="CI211" s="70"/>
      <c r="CJ211" s="70"/>
      <c r="CK211" s="70"/>
      <c r="CL211" s="70"/>
      <c r="CM211" s="70"/>
      <c r="CN211" s="70"/>
      <c r="CO211" s="70"/>
      <c r="CP211" s="70"/>
      <c r="CQ211" s="70"/>
      <c r="CR211" s="70"/>
      <c r="CS211" s="70"/>
      <c r="CT211" s="70"/>
      <c r="CU211" s="70"/>
      <c r="CV211" s="70"/>
      <c r="CW211" s="70"/>
      <c r="CX211" s="70"/>
      <c r="CY211" s="70"/>
      <c r="CZ211" s="70"/>
      <c r="DA211" s="70"/>
      <c r="DB211" s="70"/>
      <c r="DC211" s="70"/>
      <c r="DD211" s="70"/>
      <c r="DE211" s="70"/>
      <c r="DF211" s="70"/>
      <c r="DG211" s="70"/>
      <c r="DH211" s="70"/>
      <c r="DI211" s="70"/>
      <c r="DJ211" s="70"/>
      <c r="DK211" s="70"/>
      <c r="DL211" s="70"/>
      <c r="DM211" s="70"/>
      <c r="DN211" s="70"/>
      <c r="DO211" s="70"/>
      <c r="DP211" s="70"/>
      <c r="DQ211" s="70"/>
      <c r="DR211" s="70"/>
      <c r="DS211" s="70"/>
      <c r="DT211" s="70"/>
      <c r="DU211" s="70"/>
      <c r="DV211" s="70"/>
      <c r="DW211" s="70"/>
      <c r="DX211" s="70"/>
      <c r="DY211" s="70"/>
      <c r="DZ211" s="70"/>
      <c r="EA211" s="70"/>
      <c r="EB211" s="70"/>
      <c r="EC211" s="70"/>
      <c r="ED211" s="70"/>
      <c r="EE211" s="70"/>
      <c r="EF211" s="70"/>
      <c r="EG211" s="70"/>
      <c r="EH211" s="70"/>
      <c r="EI211" s="70"/>
      <c r="EJ211" s="70"/>
      <c r="EK211" s="70"/>
      <c r="EL211" s="70"/>
      <c r="EM211" s="70"/>
      <c r="EN211" s="70"/>
      <c r="EO211" s="70"/>
      <c r="EP211" s="70"/>
      <c r="EQ211" s="70"/>
      <c r="ER211" s="70"/>
      <c r="ES211" s="70"/>
      <c r="ET211" s="70"/>
      <c r="EU211" s="70"/>
      <c r="EV211" s="70"/>
      <c r="EW211" s="70"/>
      <c r="EX211" s="70"/>
      <c r="EY211" s="70"/>
      <c r="EZ211" s="70"/>
      <c r="FA211" s="70"/>
      <c r="FB211" s="70"/>
      <c r="FC211" s="70"/>
      <c r="FD211" s="70"/>
      <c r="FE211" s="70"/>
      <c r="FF211" s="70"/>
      <c r="FG211" s="70"/>
      <c r="FH211" s="70"/>
      <c r="FI211" s="70"/>
      <c r="FJ211" s="70"/>
      <c r="FK211" s="70"/>
      <c r="FL211" s="70"/>
      <c r="FM211" s="70"/>
      <c r="FN211" s="70"/>
      <c r="FO211" s="70"/>
      <c r="FP211" s="70"/>
      <c r="FQ211" s="70"/>
      <c r="FR211" s="70"/>
      <c r="FS211" s="70"/>
      <c r="FT211" s="70"/>
      <c r="FU211" s="70"/>
      <c r="FV211" s="70"/>
      <c r="FW211" s="70"/>
      <c r="FX211" s="70"/>
      <c r="FY211" s="70"/>
      <c r="FZ211" s="70"/>
      <c r="GA211" s="70"/>
      <c r="GB211" s="70"/>
      <c r="GC211" s="70"/>
      <c r="GD211" s="70"/>
      <c r="GE211" s="70"/>
      <c r="GF211" s="70"/>
      <c r="GG211" s="70"/>
      <c r="GH211" s="70"/>
      <c r="GI211" s="70"/>
      <c r="GJ211" s="70"/>
      <c r="GK211" s="70"/>
      <c r="GL211" s="70"/>
      <c r="GM211" s="70"/>
      <c r="GN211" s="70"/>
      <c r="GO211" s="70"/>
      <c r="GP211" s="70"/>
      <c r="GQ211" s="70"/>
      <c r="GR211" s="70"/>
      <c r="GS211" s="70"/>
      <c r="GT211" s="70"/>
      <c r="GU211" s="70"/>
      <c r="GV211" s="70"/>
      <c r="GW211" s="70"/>
      <c r="GX211" s="70"/>
      <c r="GY211" s="70"/>
      <c r="GZ211" s="70"/>
      <c r="HA211" s="70"/>
      <c r="HB211" s="70"/>
      <c r="HC211" s="70"/>
      <c r="HD211" s="70"/>
      <c r="HE211" s="70"/>
      <c r="HF211" s="70"/>
      <c r="HG211" s="70"/>
      <c r="HH211" s="70"/>
      <c r="HI211" s="70"/>
      <c r="HJ211" s="70"/>
      <c r="HK211" s="70"/>
      <c r="HL211" s="70"/>
      <c r="HM211" s="70"/>
      <c r="HN211" s="70"/>
      <c r="HO211" s="70"/>
      <c r="HP211" s="70"/>
      <c r="HQ211" s="70"/>
      <c r="HR211" s="70"/>
      <c r="HS211" s="70"/>
      <c r="HT211" s="70"/>
      <c r="HU211" s="70"/>
      <c r="HV211" s="70"/>
      <c r="HW211" s="70"/>
      <c r="HX211" s="70"/>
      <c r="HY211" s="70"/>
      <c r="HZ211" s="70"/>
      <c r="IA211" s="70"/>
      <c r="IB211" s="70"/>
      <c r="IC211" s="70"/>
      <c r="ID211" s="70"/>
      <c r="IE211" s="70"/>
      <c r="IF211" s="70"/>
      <c r="IG211" s="70"/>
      <c r="IH211" s="70"/>
      <c r="II211" s="70"/>
      <c r="IJ211" s="70"/>
      <c r="IK211" s="70"/>
      <c r="IL211" s="70"/>
      <c r="IM211" s="70"/>
      <c r="IN211" s="70"/>
      <c r="IO211" s="70"/>
      <c r="IP211" s="70"/>
      <c r="IQ211" s="70"/>
      <c r="IR211" s="70"/>
      <c r="IS211" s="70"/>
      <c r="IT211" s="70"/>
      <c r="IU211" s="70"/>
      <c r="IV211" s="70"/>
      <c r="IW211" s="70"/>
      <c r="IX211" s="70"/>
      <c r="IY211" s="70"/>
      <c r="IZ211" s="70"/>
      <c r="JA211" s="70"/>
      <c r="JB211" s="70"/>
      <c r="JC211" s="70"/>
      <c r="JD211" s="70"/>
      <c r="JE211" s="70"/>
      <c r="JF211" s="70"/>
      <c r="JG211" s="70"/>
      <c r="JH211" s="70"/>
      <c r="JI211" s="70"/>
      <c r="JJ211" s="70"/>
      <c r="JK211" s="70"/>
      <c r="JL211" s="70"/>
      <c r="JM211" s="70"/>
      <c r="JN211" s="70"/>
      <c r="JO211" s="70"/>
      <c r="JP211" s="70"/>
      <c r="JQ211" s="70"/>
      <c r="JR211" s="70"/>
      <c r="JS211" s="70"/>
      <c r="JT211" s="70"/>
      <c r="JU211" s="70"/>
      <c r="JV211" s="70"/>
      <c r="JW211" s="70"/>
      <c r="JX211" s="70"/>
      <c r="JY211" s="70"/>
      <c r="JZ211" s="70"/>
      <c r="KA211" s="70"/>
      <c r="KB211" s="70"/>
      <c r="KC211" s="70"/>
      <c r="KD211" s="70"/>
      <c r="KE211" s="70"/>
      <c r="KF211" s="70"/>
      <c r="KG211" s="70"/>
      <c r="KH211" s="70"/>
      <c r="KI211" s="70"/>
      <c r="KJ211" s="70"/>
      <c r="KK211" s="70"/>
      <c r="KL211" s="70"/>
      <c r="KM211" s="70"/>
      <c r="KN211" s="70"/>
      <c r="KO211" s="70"/>
      <c r="KP211" s="70"/>
      <c r="KQ211" s="70"/>
      <c r="KR211" s="70"/>
      <c r="KS211" s="70"/>
      <c r="KT211" s="70"/>
      <c r="KU211" s="70"/>
      <c r="KV211" s="70"/>
      <c r="KW211" s="70"/>
      <c r="KX211" s="70"/>
      <c r="KY211" s="70"/>
      <c r="KZ211" s="70"/>
      <c r="LA211" s="70"/>
      <c r="LB211" s="70"/>
      <c r="LC211" s="70"/>
      <c r="LD211" s="70"/>
      <c r="LE211" s="70"/>
      <c r="LF211" s="70"/>
      <c r="LG211" s="70"/>
      <c r="LH211" s="70"/>
      <c r="LI211" s="70"/>
      <c r="LJ211" s="70"/>
      <c r="LK211" s="70"/>
      <c r="LL211" s="70"/>
      <c r="LM211" s="70"/>
      <c r="LN211" s="70"/>
      <c r="LO211" s="70"/>
      <c r="LP211" s="70"/>
      <c r="LQ211" s="70"/>
      <c r="LR211" s="70"/>
      <c r="LS211" s="70"/>
      <c r="LT211" s="70"/>
      <c r="LU211" s="70"/>
      <c r="LV211" s="70"/>
      <c r="LW211" s="70"/>
      <c r="LX211" s="70"/>
      <c r="LY211" s="70"/>
      <c r="LZ211" s="70"/>
      <c r="MA211" s="70"/>
      <c r="MB211" s="70"/>
      <c r="MC211" s="70"/>
      <c r="MD211" s="70"/>
      <c r="ME211" s="70"/>
      <c r="MF211" s="70"/>
      <c r="MG211" s="70"/>
      <c r="MH211" s="70"/>
      <c r="MI211" s="70"/>
      <c r="MJ211" s="70"/>
      <c r="MK211" s="70"/>
      <c r="ML211" s="70"/>
      <c r="MM211" s="70"/>
      <c r="MN211" s="70"/>
      <c r="MO211" s="70"/>
      <c r="MP211" s="70"/>
      <c r="MQ211" s="70"/>
      <c r="MR211" s="70"/>
      <c r="MS211" s="70"/>
      <c r="MT211" s="70"/>
      <c r="MU211" s="70"/>
      <c r="MV211" s="70"/>
      <c r="MW211" s="70"/>
      <c r="MX211" s="70"/>
      <c r="MY211" s="70"/>
      <c r="MZ211" s="70"/>
      <c r="NA211" s="70"/>
      <c r="NB211" s="70"/>
      <c r="NC211" s="70"/>
      <c r="ND211" s="70"/>
      <c r="NE211" s="70"/>
      <c r="NF211" s="70"/>
      <c r="NG211" s="70"/>
      <c r="NH211" s="70"/>
      <c r="NI211" s="70"/>
      <c r="NJ211" s="70"/>
      <c r="NK211" s="70"/>
      <c r="NL211" s="70"/>
      <c r="NM211" s="70"/>
      <c r="NN211" s="70"/>
      <c r="NO211" s="70"/>
      <c r="NP211" s="70"/>
      <c r="NQ211" s="70"/>
      <c r="NR211" s="70"/>
      <c r="NS211" s="70"/>
      <c r="NT211" s="70"/>
      <c r="NU211" s="70"/>
      <c r="NV211" s="70"/>
      <c r="NW211" s="70"/>
      <c r="NX211" s="70"/>
      <c r="NY211" s="70"/>
      <c r="NZ211" s="70"/>
      <c r="OA211" s="70"/>
      <c r="OB211" s="70"/>
      <c r="OC211" s="70"/>
      <c r="OD211" s="70"/>
      <c r="OE211" s="70"/>
      <c r="OF211" s="70"/>
      <c r="OG211" s="70"/>
      <c r="OH211" s="70"/>
      <c r="OI211" s="70"/>
      <c r="OJ211" s="70"/>
      <c r="OK211" s="70"/>
      <c r="OL211" s="70"/>
      <c r="OM211" s="70"/>
      <c r="ON211" s="70"/>
      <c r="OO211" s="70"/>
      <c r="OP211" s="70"/>
      <c r="OQ211" s="70"/>
      <c r="OR211" s="70"/>
      <c r="OS211" s="70"/>
      <c r="OT211" s="70"/>
      <c r="OU211" s="70"/>
      <c r="OV211" s="70"/>
      <c r="OW211" s="70"/>
      <c r="OX211" s="70"/>
      <c r="OY211" s="70"/>
      <c r="OZ211" s="70"/>
      <c r="PA211" s="70"/>
      <c r="PB211" s="70"/>
      <c r="PC211" s="70"/>
      <c r="PD211" s="70"/>
      <c r="PE211" s="70"/>
      <c r="PF211" s="70"/>
      <c r="PG211" s="70"/>
      <c r="PH211" s="70"/>
      <c r="PI211" s="70"/>
      <c r="PJ211" s="70"/>
      <c r="PK211" s="70"/>
      <c r="PL211" s="70"/>
      <c r="PM211" s="70"/>
      <c r="PN211" s="70"/>
      <c r="PO211" s="70"/>
      <c r="PP211" s="70"/>
      <c r="PQ211" s="70"/>
      <c r="PR211" s="70"/>
      <c r="PS211" s="70"/>
      <c r="PT211" s="70"/>
      <c r="PU211" s="70"/>
      <c r="PV211" s="70"/>
      <c r="PW211" s="70"/>
      <c r="PX211" s="70"/>
      <c r="PY211" s="70"/>
      <c r="PZ211" s="70"/>
      <c r="QA211" s="70"/>
      <c r="QB211" s="70"/>
      <c r="QC211" s="70"/>
      <c r="QD211" s="70"/>
      <c r="QE211" s="70"/>
      <c r="QF211" s="70"/>
      <c r="QG211" s="70"/>
      <c r="QH211" s="70"/>
      <c r="QI211" s="70"/>
      <c r="QJ211" s="70"/>
      <c r="QK211" s="70"/>
      <c r="QL211" s="70"/>
      <c r="QM211" s="70"/>
      <c r="QN211" s="70"/>
      <c r="QO211" s="70"/>
      <c r="QP211" s="70"/>
      <c r="QQ211" s="70"/>
      <c r="QR211" s="70"/>
      <c r="QS211" s="70"/>
      <c r="QT211" s="70"/>
      <c r="QU211" s="70"/>
      <c r="QV211" s="70"/>
      <c r="QW211" s="70"/>
      <c r="QX211" s="70"/>
      <c r="QY211" s="70"/>
      <c r="QZ211" s="70"/>
      <c r="RA211" s="70"/>
      <c r="RB211" s="70"/>
      <c r="RC211" s="70"/>
      <c r="RD211" s="70"/>
      <c r="RE211" s="70"/>
      <c r="RF211" s="70"/>
      <c r="RG211" s="70"/>
      <c r="RH211" s="70"/>
      <c r="RI211" s="70"/>
      <c r="RJ211" s="70"/>
      <c r="RK211" s="70"/>
      <c r="RL211" s="70"/>
      <c r="RM211" s="70"/>
      <c r="RN211" s="70"/>
      <c r="RO211" s="70"/>
      <c r="RP211" s="70"/>
      <c r="RQ211" s="70"/>
      <c r="RR211" s="70"/>
      <c r="RS211" s="70"/>
      <c r="RT211" s="70"/>
      <c r="RU211" s="70"/>
      <c r="RV211" s="70"/>
      <c r="RW211" s="70"/>
      <c r="RX211" s="70"/>
      <c r="RY211" s="70"/>
      <c r="RZ211" s="70"/>
      <c r="SA211" s="70"/>
      <c r="SB211" s="70"/>
      <c r="SC211" s="70"/>
      <c r="SD211" s="70"/>
      <c r="SE211" s="70"/>
      <c r="SF211" s="70"/>
      <c r="SG211" s="70"/>
      <c r="SH211" s="70"/>
      <c r="SI211" s="70"/>
      <c r="SJ211" s="70"/>
      <c r="SK211" s="70"/>
      <c r="SL211" s="70"/>
      <c r="SM211" s="70"/>
      <c r="SN211" s="70"/>
      <c r="SO211" s="70"/>
      <c r="SP211" s="70"/>
      <c r="SQ211" s="70"/>
      <c r="SR211" s="70"/>
      <c r="SS211" s="70"/>
      <c r="ST211" s="70"/>
      <c r="SU211" s="70"/>
      <c r="SV211" s="70"/>
      <c r="SW211" s="70"/>
      <c r="SX211" s="70"/>
      <c r="SY211" s="70"/>
      <c r="SZ211" s="70"/>
      <c r="TA211" s="70"/>
      <c r="TB211" s="70"/>
      <c r="TC211" s="70"/>
      <c r="TD211" s="70"/>
      <c r="TE211" s="70"/>
      <c r="TF211" s="70"/>
      <c r="TG211" s="70"/>
      <c r="TH211" s="70"/>
      <c r="TI211" s="70"/>
      <c r="TJ211" s="70"/>
      <c r="TK211" s="70"/>
      <c r="TL211" s="70"/>
      <c r="TM211" s="70"/>
      <c r="TN211" s="70"/>
      <c r="TO211" s="70"/>
      <c r="TP211" s="70"/>
      <c r="TQ211" s="70"/>
      <c r="TR211" s="70"/>
      <c r="TS211" s="70"/>
      <c r="TT211" s="70"/>
      <c r="TU211" s="70"/>
      <c r="TV211" s="70"/>
      <c r="TW211" s="70"/>
      <c r="TX211" s="70"/>
      <c r="TY211" s="70"/>
      <c r="TZ211" s="70"/>
      <c r="UA211" s="70"/>
      <c r="UB211" s="70"/>
      <c r="UC211" s="70"/>
      <c r="UD211" s="70"/>
      <c r="UE211" s="70"/>
      <c r="UF211" s="70"/>
      <c r="UG211" s="70"/>
      <c r="UH211" s="70"/>
      <c r="UI211" s="70"/>
      <c r="UJ211" s="70"/>
      <c r="UK211" s="70"/>
      <c r="UL211" s="70"/>
      <c r="UM211" s="70"/>
      <c r="UN211" s="70"/>
      <c r="UO211" s="70"/>
      <c r="UP211" s="70"/>
      <c r="UQ211" s="70"/>
      <c r="UR211" s="70"/>
      <c r="US211" s="70"/>
      <c r="UT211" s="70"/>
      <c r="UU211" s="70"/>
      <c r="UV211" s="70"/>
      <c r="UW211" s="70"/>
      <c r="UX211" s="70"/>
      <c r="UY211" s="70"/>
      <c r="UZ211" s="70"/>
      <c r="VA211" s="70"/>
      <c r="VB211" s="70"/>
      <c r="VC211" s="70"/>
      <c r="VD211" s="70"/>
      <c r="VE211" s="70"/>
      <c r="VF211" s="70"/>
      <c r="VG211" s="70"/>
      <c r="VH211" s="70"/>
      <c r="VI211" s="70"/>
      <c r="VJ211" s="70"/>
      <c r="VK211" s="70"/>
      <c r="VL211" s="70"/>
      <c r="VM211" s="70"/>
      <c r="VN211" s="70"/>
      <c r="VO211" s="70"/>
      <c r="VP211" s="70"/>
      <c r="VQ211" s="70"/>
      <c r="VR211" s="70"/>
      <c r="VS211" s="70"/>
      <c r="VT211" s="70"/>
      <c r="VU211" s="70"/>
      <c r="VV211" s="70"/>
      <c r="VW211" s="70"/>
      <c r="VX211" s="70"/>
      <c r="VY211" s="70"/>
      <c r="VZ211" s="70"/>
      <c r="WA211" s="70"/>
      <c r="WB211" s="70"/>
      <c r="WC211" s="70"/>
      <c r="WD211" s="70"/>
      <c r="WE211" s="70"/>
      <c r="WF211" s="70"/>
      <c r="WG211" s="70"/>
      <c r="WH211" s="70"/>
      <c r="WI211" s="70"/>
      <c r="WJ211" s="70"/>
      <c r="WK211" s="70"/>
      <c r="WL211" s="70"/>
      <c r="WM211" s="70"/>
      <c r="WN211" s="70"/>
      <c r="WO211" s="70"/>
      <c r="WP211" s="70"/>
      <c r="WQ211" s="70"/>
      <c r="WR211" s="70"/>
      <c r="WS211" s="70"/>
      <c r="WT211" s="70"/>
      <c r="WU211" s="70"/>
      <c r="WV211" s="70"/>
      <c r="WW211" s="70"/>
      <c r="WX211" s="70"/>
      <c r="WY211" s="70"/>
      <c r="WZ211" s="70"/>
      <c r="XA211" s="70"/>
      <c r="XB211" s="70"/>
      <c r="XC211" s="70"/>
      <c r="XD211" s="70"/>
      <c r="XE211" s="70"/>
      <c r="XF211" s="70"/>
      <c r="XG211" s="70"/>
      <c r="XH211" s="70"/>
      <c r="XI211" s="70"/>
      <c r="XJ211" s="70"/>
      <c r="XK211" s="70"/>
      <c r="XL211" s="70"/>
      <c r="XM211" s="70"/>
      <c r="XN211" s="70"/>
      <c r="XO211" s="70"/>
      <c r="XP211" s="70"/>
      <c r="XQ211" s="70"/>
      <c r="XR211" s="70"/>
      <c r="XS211" s="70"/>
      <c r="XT211" s="70"/>
      <c r="XU211" s="70"/>
      <c r="XV211" s="70"/>
      <c r="XW211" s="70"/>
      <c r="XX211" s="70"/>
      <c r="XY211" s="70"/>
      <c r="XZ211" s="70"/>
      <c r="YA211" s="70"/>
      <c r="YB211" s="70"/>
      <c r="YC211" s="70"/>
      <c r="YD211" s="70"/>
      <c r="YE211" s="70"/>
      <c r="YF211" s="70"/>
      <c r="YG211" s="70"/>
      <c r="YH211" s="70"/>
      <c r="YI211" s="70"/>
      <c r="YJ211" s="70"/>
      <c r="YK211" s="70"/>
      <c r="YL211" s="70"/>
      <c r="YM211" s="70"/>
      <c r="YN211" s="70"/>
      <c r="YO211" s="70"/>
      <c r="YP211" s="70"/>
      <c r="YQ211" s="70"/>
      <c r="YR211" s="70"/>
      <c r="YS211" s="70"/>
      <c r="YT211" s="70"/>
      <c r="YU211" s="70"/>
      <c r="YV211" s="70"/>
      <c r="YW211" s="70"/>
      <c r="YX211" s="70"/>
      <c r="YY211" s="70"/>
      <c r="YZ211" s="70"/>
      <c r="ZA211" s="70"/>
      <c r="ZB211" s="70"/>
      <c r="ZC211" s="70"/>
      <c r="ZD211" s="70"/>
      <c r="ZE211" s="70"/>
      <c r="ZF211" s="70"/>
      <c r="ZG211" s="70"/>
      <c r="ZH211" s="70"/>
      <c r="ZI211" s="70"/>
      <c r="ZJ211" s="70"/>
      <c r="ZK211" s="70"/>
      <c r="ZL211" s="70"/>
      <c r="ZM211" s="70"/>
      <c r="ZN211" s="70"/>
      <c r="ZO211" s="70"/>
      <c r="ZP211" s="70"/>
      <c r="ZQ211" s="70"/>
      <c r="ZR211" s="70"/>
      <c r="ZS211" s="70"/>
      <c r="ZT211" s="70"/>
      <c r="ZU211" s="70"/>
      <c r="ZV211" s="70"/>
      <c r="ZW211" s="70"/>
      <c r="ZX211" s="70"/>
      <c r="ZY211" s="70"/>
      <c r="ZZ211" s="70"/>
      <c r="AAA211" s="70"/>
      <c r="AAB211" s="70"/>
      <c r="AAC211" s="70"/>
      <c r="AAD211" s="70"/>
      <c r="AAE211" s="70"/>
      <c r="AAF211" s="70"/>
      <c r="AAG211" s="70"/>
      <c r="AAH211" s="70"/>
      <c r="AAI211" s="70"/>
      <c r="AAJ211" s="70"/>
      <c r="AAK211" s="70"/>
      <c r="AAL211" s="70"/>
      <c r="AAM211" s="70"/>
      <c r="AAN211" s="70"/>
      <c r="AAO211" s="70"/>
      <c r="AAP211" s="70"/>
      <c r="AAQ211" s="70"/>
      <c r="AAR211" s="70"/>
      <c r="AAS211" s="70"/>
      <c r="AAT211" s="70"/>
      <c r="AAU211" s="70"/>
      <c r="AAV211" s="70"/>
      <c r="AAW211" s="70"/>
      <c r="AAX211" s="70"/>
      <c r="AAY211" s="70"/>
      <c r="AAZ211" s="70"/>
      <c r="ABA211" s="70"/>
      <c r="ABB211" s="70"/>
      <c r="ABC211" s="70"/>
      <c r="ABD211" s="70"/>
      <c r="ABE211" s="70"/>
      <c r="ABF211" s="70"/>
      <c r="ABG211" s="70"/>
      <c r="ABH211" s="70"/>
      <c r="ABI211" s="70"/>
      <c r="ABJ211" s="70"/>
      <c r="ABK211" s="70"/>
      <c r="ABL211" s="70"/>
      <c r="ABM211" s="70"/>
      <c r="ABN211" s="70"/>
      <c r="ABO211" s="70"/>
      <c r="ABP211" s="70"/>
      <c r="ABQ211" s="70"/>
      <c r="ABR211" s="70"/>
      <c r="ABS211" s="70"/>
      <c r="ABT211" s="70"/>
      <c r="ABU211" s="70"/>
      <c r="ABV211" s="70"/>
      <c r="ABW211" s="70"/>
      <c r="ABX211" s="70"/>
      <c r="ABY211" s="70"/>
      <c r="ABZ211" s="70"/>
      <c r="ACA211" s="70"/>
      <c r="ACB211" s="70"/>
      <c r="ACC211" s="70"/>
      <c r="ACD211" s="70"/>
      <c r="ACE211" s="70"/>
      <c r="ACF211" s="70"/>
      <c r="ACG211" s="70"/>
      <c r="ACH211" s="70"/>
      <c r="ACI211" s="70"/>
      <c r="ACJ211" s="70"/>
      <c r="ACK211" s="70"/>
      <c r="ACL211" s="70"/>
      <c r="ACM211" s="70"/>
      <c r="ACN211" s="70"/>
      <c r="ACO211" s="70"/>
      <c r="ACP211" s="70"/>
      <c r="ACQ211" s="70"/>
      <c r="ACR211" s="70"/>
      <c r="ACS211" s="70"/>
      <c r="ACT211" s="70"/>
      <c r="ACU211" s="70"/>
      <c r="ACV211" s="70"/>
      <c r="ACW211" s="70"/>
      <c r="ACX211" s="70"/>
      <c r="ACY211" s="70"/>
      <c r="ACZ211" s="70"/>
      <c r="ADA211" s="70"/>
      <c r="ADB211" s="70"/>
      <c r="ADC211" s="70"/>
      <c r="ADD211" s="70"/>
      <c r="ADE211" s="70"/>
      <c r="ADF211" s="70"/>
      <c r="ADG211" s="70"/>
      <c r="ADH211" s="70"/>
      <c r="ADI211" s="70"/>
      <c r="ADJ211" s="70"/>
      <c r="ADK211" s="70"/>
      <c r="ADL211" s="70"/>
      <c r="ADM211" s="70"/>
      <c r="ADN211" s="70"/>
      <c r="ADO211" s="70"/>
      <c r="ADP211" s="70"/>
      <c r="ADQ211" s="70"/>
      <c r="ADR211" s="70"/>
      <c r="ADS211" s="70"/>
      <c r="ADT211" s="70"/>
      <c r="ADU211" s="70"/>
      <c r="ADV211" s="70"/>
      <c r="ADW211" s="70"/>
      <c r="ADX211" s="70"/>
      <c r="ADY211" s="70"/>
      <c r="ADZ211" s="70"/>
      <c r="AEA211" s="70"/>
      <c r="AEB211" s="70"/>
      <c r="AEC211" s="70"/>
      <c r="AED211" s="70"/>
      <c r="AEE211" s="70"/>
      <c r="AEF211" s="70"/>
      <c r="AEG211" s="70"/>
      <c r="AEH211" s="70"/>
      <c r="AEI211" s="70"/>
      <c r="AEJ211" s="70"/>
      <c r="AEK211" s="70"/>
      <c r="AEL211" s="70"/>
      <c r="AEM211" s="70"/>
      <c r="AEN211" s="70"/>
      <c r="AEO211" s="70"/>
      <c r="AEP211" s="70"/>
      <c r="AEQ211" s="70"/>
      <c r="AER211" s="70"/>
      <c r="AES211" s="70"/>
      <c r="AET211" s="70"/>
      <c r="AEU211" s="70"/>
      <c r="AEV211" s="70"/>
      <c r="AEW211" s="70"/>
      <c r="AEX211" s="70"/>
      <c r="AEY211" s="70"/>
      <c r="AEZ211" s="70"/>
    </row>
    <row r="212" spans="1:832" s="18" customFormat="1" ht="13.5" customHeight="1" x14ac:dyDescent="0.3">
      <c r="A212" s="25"/>
      <c r="B212" s="24"/>
      <c r="C212" s="24"/>
      <c r="D212" s="138"/>
      <c r="E212" s="82"/>
      <c r="F212" s="25"/>
      <c r="G212" s="25"/>
      <c r="H212" s="57"/>
      <c r="I212" s="56"/>
      <c r="J212" s="56"/>
      <c r="K212" s="56"/>
      <c r="L212" s="56"/>
      <c r="M212" s="56"/>
      <c r="N212" s="56"/>
      <c r="O212" s="56"/>
      <c r="P212" s="56"/>
      <c r="Q212" s="182"/>
      <c r="R212" s="26"/>
      <c r="S212" s="25"/>
      <c r="T212" s="25"/>
      <c r="U212" s="25"/>
      <c r="V212" s="25"/>
      <c r="W212" s="25"/>
      <c r="X212" s="25"/>
      <c r="Y212" s="25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70"/>
      <c r="BI212" s="70"/>
      <c r="BJ212" s="70"/>
      <c r="BK212" s="70"/>
      <c r="BL212" s="70"/>
      <c r="BM212" s="70"/>
      <c r="BN212" s="70"/>
      <c r="BO212" s="70"/>
      <c r="BP212" s="70"/>
      <c r="BQ212" s="70"/>
      <c r="BR212" s="70"/>
      <c r="BS212" s="70"/>
      <c r="BT212" s="70"/>
      <c r="BU212" s="70"/>
      <c r="BV212" s="70"/>
      <c r="BW212" s="70"/>
      <c r="BX212" s="70"/>
      <c r="BY212" s="70"/>
      <c r="BZ212" s="70"/>
      <c r="CA212" s="70"/>
      <c r="CB212" s="70"/>
      <c r="CC212" s="70"/>
      <c r="CD212" s="70"/>
      <c r="CE212" s="70"/>
      <c r="CF212" s="70"/>
      <c r="CG212" s="70"/>
      <c r="CH212" s="70"/>
      <c r="CI212" s="70"/>
      <c r="CJ212" s="70"/>
      <c r="CK212" s="70"/>
      <c r="CL212" s="70"/>
      <c r="CM212" s="70"/>
      <c r="CN212" s="70"/>
      <c r="CO212" s="70"/>
      <c r="CP212" s="70"/>
      <c r="CQ212" s="70"/>
      <c r="CR212" s="70"/>
      <c r="CS212" s="70"/>
      <c r="CT212" s="70"/>
      <c r="CU212" s="70"/>
      <c r="CV212" s="70"/>
      <c r="CW212" s="70"/>
      <c r="CX212" s="70"/>
      <c r="CY212" s="70"/>
      <c r="CZ212" s="70"/>
      <c r="DA212" s="70"/>
      <c r="DB212" s="70"/>
      <c r="DC212" s="70"/>
      <c r="DD212" s="70"/>
      <c r="DE212" s="70"/>
      <c r="DF212" s="70"/>
      <c r="DG212" s="70"/>
      <c r="DH212" s="70"/>
      <c r="DI212" s="70"/>
      <c r="DJ212" s="70"/>
      <c r="DK212" s="70"/>
      <c r="DL212" s="70"/>
      <c r="DM212" s="70"/>
      <c r="DN212" s="70"/>
      <c r="DO212" s="70"/>
      <c r="DP212" s="70"/>
      <c r="DQ212" s="70"/>
      <c r="DR212" s="70"/>
      <c r="DS212" s="70"/>
      <c r="DT212" s="70"/>
      <c r="DU212" s="70"/>
      <c r="DV212" s="70"/>
      <c r="DW212" s="70"/>
      <c r="DX212" s="70"/>
      <c r="DY212" s="70"/>
      <c r="DZ212" s="70"/>
      <c r="EA212" s="70"/>
      <c r="EB212" s="70"/>
      <c r="EC212" s="70"/>
      <c r="ED212" s="70"/>
      <c r="EE212" s="70"/>
      <c r="EF212" s="70"/>
      <c r="EG212" s="70"/>
      <c r="EH212" s="70"/>
      <c r="EI212" s="70"/>
      <c r="EJ212" s="70"/>
      <c r="EK212" s="70"/>
      <c r="EL212" s="70"/>
      <c r="EM212" s="70"/>
      <c r="EN212" s="70"/>
      <c r="EO212" s="70"/>
      <c r="EP212" s="70"/>
      <c r="EQ212" s="70"/>
      <c r="ER212" s="70"/>
      <c r="ES212" s="70"/>
      <c r="ET212" s="70"/>
      <c r="EU212" s="70"/>
      <c r="EV212" s="70"/>
      <c r="EW212" s="70"/>
      <c r="EX212" s="70"/>
      <c r="EY212" s="70"/>
      <c r="EZ212" s="70"/>
      <c r="FA212" s="70"/>
      <c r="FB212" s="70"/>
      <c r="FC212" s="70"/>
      <c r="FD212" s="70"/>
      <c r="FE212" s="70"/>
      <c r="FF212" s="70"/>
      <c r="FG212" s="70"/>
      <c r="FH212" s="70"/>
      <c r="FI212" s="70"/>
      <c r="FJ212" s="70"/>
      <c r="FK212" s="70"/>
      <c r="FL212" s="70"/>
      <c r="FM212" s="70"/>
      <c r="FN212" s="70"/>
      <c r="FO212" s="70"/>
      <c r="FP212" s="70"/>
      <c r="FQ212" s="70"/>
      <c r="FR212" s="70"/>
      <c r="FS212" s="70"/>
      <c r="FT212" s="70"/>
      <c r="FU212" s="70"/>
      <c r="FV212" s="70"/>
      <c r="FW212" s="70"/>
      <c r="FX212" s="70"/>
      <c r="FY212" s="70"/>
      <c r="FZ212" s="70"/>
      <c r="GA212" s="70"/>
      <c r="GB212" s="70"/>
      <c r="GC212" s="70"/>
      <c r="GD212" s="70"/>
      <c r="GE212" s="70"/>
      <c r="GF212" s="70"/>
      <c r="GG212" s="70"/>
      <c r="GH212" s="70"/>
      <c r="GI212" s="70"/>
      <c r="GJ212" s="70"/>
      <c r="GK212" s="70"/>
      <c r="GL212" s="70"/>
      <c r="GM212" s="70"/>
      <c r="GN212" s="70"/>
      <c r="GO212" s="70"/>
      <c r="GP212" s="70"/>
      <c r="GQ212" s="70"/>
      <c r="GR212" s="70"/>
      <c r="GS212" s="70"/>
      <c r="GT212" s="70"/>
      <c r="GU212" s="70"/>
      <c r="GV212" s="70"/>
      <c r="GW212" s="70"/>
      <c r="GX212" s="70"/>
      <c r="GY212" s="70"/>
      <c r="GZ212" s="70"/>
      <c r="HA212" s="70"/>
      <c r="HB212" s="70"/>
      <c r="HC212" s="70"/>
      <c r="HD212" s="70"/>
      <c r="HE212" s="70"/>
      <c r="HF212" s="70"/>
      <c r="HG212" s="70"/>
      <c r="HH212" s="70"/>
      <c r="HI212" s="70"/>
      <c r="HJ212" s="70"/>
      <c r="HK212" s="70"/>
      <c r="HL212" s="70"/>
      <c r="HM212" s="70"/>
      <c r="HN212" s="70"/>
      <c r="HO212" s="70"/>
      <c r="HP212" s="70"/>
      <c r="HQ212" s="70"/>
      <c r="HR212" s="70"/>
      <c r="HS212" s="70"/>
      <c r="HT212" s="70"/>
      <c r="HU212" s="70"/>
      <c r="HV212" s="70"/>
      <c r="HW212" s="70"/>
      <c r="HX212" s="70"/>
      <c r="HY212" s="70"/>
      <c r="HZ212" s="70"/>
      <c r="IA212" s="70"/>
      <c r="IB212" s="70"/>
      <c r="IC212" s="70"/>
      <c r="ID212" s="70"/>
      <c r="IE212" s="70"/>
      <c r="IF212" s="70"/>
      <c r="IG212" s="70"/>
      <c r="IH212" s="70"/>
      <c r="II212" s="70"/>
      <c r="IJ212" s="70"/>
      <c r="IK212" s="70"/>
      <c r="IL212" s="70"/>
      <c r="IM212" s="70"/>
      <c r="IN212" s="70"/>
      <c r="IO212" s="70"/>
      <c r="IP212" s="70"/>
      <c r="IQ212" s="70"/>
      <c r="IR212" s="70"/>
      <c r="IS212" s="70"/>
      <c r="IT212" s="70"/>
      <c r="IU212" s="70"/>
      <c r="IV212" s="70"/>
      <c r="IW212" s="70"/>
      <c r="IX212" s="70"/>
      <c r="IY212" s="70"/>
      <c r="IZ212" s="70"/>
      <c r="JA212" s="70"/>
      <c r="JB212" s="70"/>
      <c r="JC212" s="70"/>
      <c r="JD212" s="70"/>
      <c r="JE212" s="70"/>
      <c r="JF212" s="70"/>
      <c r="JG212" s="70"/>
      <c r="JH212" s="70"/>
      <c r="JI212" s="70"/>
      <c r="JJ212" s="70"/>
      <c r="JK212" s="70"/>
      <c r="JL212" s="70"/>
      <c r="JM212" s="70"/>
      <c r="JN212" s="70"/>
      <c r="JO212" s="70"/>
      <c r="JP212" s="70"/>
      <c r="JQ212" s="70"/>
      <c r="JR212" s="70"/>
      <c r="JS212" s="70"/>
      <c r="JT212" s="70"/>
      <c r="JU212" s="70"/>
      <c r="JV212" s="70"/>
      <c r="JW212" s="70"/>
      <c r="JX212" s="70"/>
      <c r="JY212" s="70"/>
      <c r="JZ212" s="70"/>
      <c r="KA212" s="70"/>
      <c r="KB212" s="70"/>
      <c r="KC212" s="70"/>
      <c r="KD212" s="70"/>
      <c r="KE212" s="70"/>
      <c r="KF212" s="70"/>
      <c r="KG212" s="70"/>
      <c r="KH212" s="70"/>
      <c r="KI212" s="70"/>
      <c r="KJ212" s="70"/>
      <c r="KK212" s="70"/>
      <c r="KL212" s="70"/>
      <c r="KM212" s="70"/>
      <c r="KN212" s="70"/>
      <c r="KO212" s="70"/>
      <c r="KP212" s="70"/>
      <c r="KQ212" s="70"/>
      <c r="KR212" s="70"/>
      <c r="KS212" s="70"/>
      <c r="KT212" s="70"/>
      <c r="KU212" s="70"/>
      <c r="KV212" s="70"/>
      <c r="KW212" s="70"/>
      <c r="KX212" s="70"/>
      <c r="KY212" s="70"/>
      <c r="KZ212" s="70"/>
      <c r="LA212" s="70"/>
      <c r="LB212" s="70"/>
      <c r="LC212" s="70"/>
      <c r="LD212" s="70"/>
      <c r="LE212" s="70"/>
      <c r="LF212" s="70"/>
      <c r="LG212" s="70"/>
      <c r="LH212" s="70"/>
      <c r="LI212" s="70"/>
      <c r="LJ212" s="70"/>
      <c r="LK212" s="70"/>
      <c r="LL212" s="70"/>
      <c r="LM212" s="70"/>
      <c r="LN212" s="70"/>
      <c r="LO212" s="70"/>
      <c r="LP212" s="70"/>
      <c r="LQ212" s="70"/>
      <c r="LR212" s="70"/>
      <c r="LS212" s="70"/>
      <c r="LT212" s="70"/>
      <c r="LU212" s="70"/>
      <c r="LV212" s="70"/>
      <c r="LW212" s="70"/>
      <c r="LX212" s="70"/>
      <c r="LY212" s="70"/>
      <c r="LZ212" s="70"/>
      <c r="MA212" s="70"/>
      <c r="MB212" s="70"/>
      <c r="MC212" s="70"/>
      <c r="MD212" s="70"/>
      <c r="ME212" s="70"/>
      <c r="MF212" s="70"/>
      <c r="MG212" s="70"/>
      <c r="MH212" s="70"/>
      <c r="MI212" s="70"/>
      <c r="MJ212" s="70"/>
      <c r="MK212" s="70"/>
      <c r="ML212" s="70"/>
      <c r="MM212" s="70"/>
      <c r="MN212" s="70"/>
      <c r="MO212" s="70"/>
      <c r="MP212" s="70"/>
      <c r="MQ212" s="70"/>
      <c r="MR212" s="70"/>
      <c r="MS212" s="70"/>
      <c r="MT212" s="70"/>
      <c r="MU212" s="70"/>
      <c r="MV212" s="70"/>
      <c r="MW212" s="70"/>
      <c r="MX212" s="70"/>
      <c r="MY212" s="70"/>
      <c r="MZ212" s="70"/>
      <c r="NA212" s="70"/>
      <c r="NB212" s="70"/>
      <c r="NC212" s="70"/>
      <c r="ND212" s="70"/>
      <c r="NE212" s="70"/>
      <c r="NF212" s="70"/>
      <c r="NG212" s="70"/>
      <c r="NH212" s="70"/>
      <c r="NI212" s="70"/>
      <c r="NJ212" s="70"/>
      <c r="NK212" s="70"/>
      <c r="NL212" s="70"/>
      <c r="NM212" s="70"/>
      <c r="NN212" s="70"/>
      <c r="NO212" s="70"/>
      <c r="NP212" s="70"/>
      <c r="NQ212" s="70"/>
      <c r="NR212" s="70"/>
      <c r="NS212" s="70"/>
      <c r="NT212" s="70"/>
      <c r="NU212" s="70"/>
      <c r="NV212" s="70"/>
      <c r="NW212" s="70"/>
      <c r="NX212" s="70"/>
      <c r="NY212" s="70"/>
      <c r="NZ212" s="70"/>
      <c r="OA212" s="70"/>
      <c r="OB212" s="70"/>
      <c r="OC212" s="70"/>
      <c r="OD212" s="70"/>
      <c r="OE212" s="70"/>
      <c r="OF212" s="70"/>
      <c r="OG212" s="70"/>
      <c r="OH212" s="70"/>
      <c r="OI212" s="70"/>
      <c r="OJ212" s="70"/>
      <c r="OK212" s="70"/>
      <c r="OL212" s="70"/>
      <c r="OM212" s="70"/>
      <c r="ON212" s="70"/>
      <c r="OO212" s="70"/>
      <c r="OP212" s="70"/>
      <c r="OQ212" s="70"/>
      <c r="OR212" s="70"/>
      <c r="OS212" s="70"/>
      <c r="OT212" s="70"/>
      <c r="OU212" s="70"/>
      <c r="OV212" s="70"/>
      <c r="OW212" s="70"/>
      <c r="OX212" s="70"/>
      <c r="OY212" s="70"/>
      <c r="OZ212" s="70"/>
      <c r="PA212" s="70"/>
      <c r="PB212" s="70"/>
      <c r="PC212" s="70"/>
      <c r="PD212" s="70"/>
      <c r="PE212" s="70"/>
      <c r="PF212" s="70"/>
      <c r="PG212" s="70"/>
      <c r="PH212" s="70"/>
      <c r="PI212" s="70"/>
      <c r="PJ212" s="70"/>
      <c r="PK212" s="70"/>
      <c r="PL212" s="70"/>
      <c r="PM212" s="70"/>
      <c r="PN212" s="70"/>
      <c r="PO212" s="70"/>
      <c r="PP212" s="70"/>
      <c r="PQ212" s="70"/>
      <c r="PR212" s="70"/>
      <c r="PS212" s="70"/>
      <c r="PT212" s="70"/>
      <c r="PU212" s="70"/>
      <c r="PV212" s="70"/>
      <c r="PW212" s="70"/>
      <c r="PX212" s="70"/>
      <c r="PY212" s="70"/>
      <c r="PZ212" s="70"/>
      <c r="QA212" s="70"/>
      <c r="QB212" s="70"/>
      <c r="QC212" s="70"/>
      <c r="QD212" s="70"/>
      <c r="QE212" s="70"/>
      <c r="QF212" s="70"/>
      <c r="QG212" s="70"/>
      <c r="QH212" s="70"/>
      <c r="QI212" s="70"/>
      <c r="QJ212" s="70"/>
      <c r="QK212" s="70"/>
      <c r="QL212" s="70"/>
      <c r="QM212" s="70"/>
      <c r="QN212" s="70"/>
      <c r="QO212" s="70"/>
      <c r="QP212" s="70"/>
      <c r="QQ212" s="70"/>
      <c r="QR212" s="70"/>
      <c r="QS212" s="70"/>
      <c r="QT212" s="70"/>
      <c r="QU212" s="70"/>
      <c r="QV212" s="70"/>
      <c r="QW212" s="70"/>
      <c r="QX212" s="70"/>
      <c r="QY212" s="70"/>
      <c r="QZ212" s="70"/>
      <c r="RA212" s="70"/>
      <c r="RB212" s="70"/>
      <c r="RC212" s="70"/>
      <c r="RD212" s="70"/>
      <c r="RE212" s="70"/>
      <c r="RF212" s="70"/>
      <c r="RG212" s="70"/>
      <c r="RH212" s="70"/>
      <c r="RI212" s="70"/>
      <c r="RJ212" s="70"/>
      <c r="RK212" s="70"/>
      <c r="RL212" s="70"/>
      <c r="RM212" s="70"/>
      <c r="RN212" s="70"/>
      <c r="RO212" s="70"/>
      <c r="RP212" s="70"/>
      <c r="RQ212" s="70"/>
      <c r="RR212" s="70"/>
      <c r="RS212" s="70"/>
      <c r="RT212" s="70"/>
      <c r="RU212" s="70"/>
      <c r="RV212" s="70"/>
      <c r="RW212" s="70"/>
      <c r="RX212" s="70"/>
      <c r="RY212" s="70"/>
      <c r="RZ212" s="70"/>
      <c r="SA212" s="70"/>
      <c r="SB212" s="70"/>
      <c r="SC212" s="70"/>
      <c r="SD212" s="70"/>
      <c r="SE212" s="70"/>
      <c r="SF212" s="70"/>
      <c r="SG212" s="70"/>
      <c r="SH212" s="70"/>
      <c r="SI212" s="70"/>
      <c r="SJ212" s="70"/>
      <c r="SK212" s="70"/>
      <c r="SL212" s="70"/>
      <c r="SM212" s="70"/>
      <c r="SN212" s="70"/>
      <c r="SO212" s="70"/>
      <c r="SP212" s="70"/>
      <c r="SQ212" s="70"/>
      <c r="SR212" s="70"/>
      <c r="SS212" s="70"/>
      <c r="ST212" s="70"/>
      <c r="SU212" s="70"/>
      <c r="SV212" s="70"/>
      <c r="SW212" s="70"/>
      <c r="SX212" s="70"/>
      <c r="SY212" s="70"/>
      <c r="SZ212" s="70"/>
      <c r="TA212" s="70"/>
      <c r="TB212" s="70"/>
      <c r="TC212" s="70"/>
      <c r="TD212" s="70"/>
      <c r="TE212" s="70"/>
      <c r="TF212" s="70"/>
      <c r="TG212" s="70"/>
      <c r="TH212" s="70"/>
      <c r="TI212" s="70"/>
      <c r="TJ212" s="70"/>
      <c r="TK212" s="70"/>
      <c r="TL212" s="70"/>
      <c r="TM212" s="70"/>
      <c r="TN212" s="70"/>
      <c r="TO212" s="70"/>
      <c r="TP212" s="70"/>
      <c r="TQ212" s="70"/>
      <c r="TR212" s="70"/>
      <c r="TS212" s="70"/>
      <c r="TT212" s="70"/>
      <c r="TU212" s="70"/>
      <c r="TV212" s="70"/>
      <c r="TW212" s="70"/>
      <c r="TX212" s="70"/>
      <c r="TY212" s="70"/>
      <c r="TZ212" s="70"/>
      <c r="UA212" s="70"/>
      <c r="UB212" s="70"/>
      <c r="UC212" s="70"/>
      <c r="UD212" s="70"/>
      <c r="UE212" s="70"/>
      <c r="UF212" s="70"/>
      <c r="UG212" s="70"/>
      <c r="UH212" s="70"/>
      <c r="UI212" s="70"/>
      <c r="UJ212" s="70"/>
      <c r="UK212" s="70"/>
      <c r="UL212" s="70"/>
      <c r="UM212" s="70"/>
      <c r="UN212" s="70"/>
      <c r="UO212" s="70"/>
      <c r="UP212" s="70"/>
      <c r="UQ212" s="70"/>
      <c r="UR212" s="70"/>
      <c r="US212" s="70"/>
      <c r="UT212" s="70"/>
      <c r="UU212" s="70"/>
      <c r="UV212" s="70"/>
      <c r="UW212" s="70"/>
      <c r="UX212" s="70"/>
      <c r="UY212" s="70"/>
      <c r="UZ212" s="70"/>
      <c r="VA212" s="70"/>
      <c r="VB212" s="70"/>
      <c r="VC212" s="70"/>
      <c r="VD212" s="70"/>
      <c r="VE212" s="70"/>
      <c r="VF212" s="70"/>
      <c r="VG212" s="70"/>
      <c r="VH212" s="70"/>
      <c r="VI212" s="70"/>
      <c r="VJ212" s="70"/>
      <c r="VK212" s="70"/>
      <c r="VL212" s="70"/>
      <c r="VM212" s="70"/>
      <c r="VN212" s="70"/>
      <c r="VO212" s="70"/>
      <c r="VP212" s="70"/>
      <c r="VQ212" s="70"/>
      <c r="VR212" s="70"/>
      <c r="VS212" s="70"/>
      <c r="VT212" s="70"/>
      <c r="VU212" s="70"/>
      <c r="VV212" s="70"/>
      <c r="VW212" s="70"/>
      <c r="VX212" s="70"/>
      <c r="VY212" s="70"/>
      <c r="VZ212" s="70"/>
      <c r="WA212" s="70"/>
      <c r="WB212" s="70"/>
      <c r="WC212" s="70"/>
      <c r="WD212" s="70"/>
      <c r="WE212" s="70"/>
      <c r="WF212" s="70"/>
      <c r="WG212" s="70"/>
      <c r="WH212" s="70"/>
      <c r="WI212" s="70"/>
      <c r="WJ212" s="70"/>
      <c r="WK212" s="70"/>
      <c r="WL212" s="70"/>
      <c r="WM212" s="70"/>
      <c r="WN212" s="70"/>
      <c r="WO212" s="70"/>
      <c r="WP212" s="70"/>
      <c r="WQ212" s="70"/>
      <c r="WR212" s="70"/>
      <c r="WS212" s="70"/>
      <c r="WT212" s="70"/>
      <c r="WU212" s="70"/>
      <c r="WV212" s="70"/>
      <c r="WW212" s="70"/>
      <c r="WX212" s="70"/>
      <c r="WY212" s="70"/>
      <c r="WZ212" s="70"/>
      <c r="XA212" s="70"/>
      <c r="XB212" s="70"/>
      <c r="XC212" s="70"/>
      <c r="XD212" s="70"/>
      <c r="XE212" s="70"/>
      <c r="XF212" s="70"/>
      <c r="XG212" s="70"/>
      <c r="XH212" s="70"/>
      <c r="XI212" s="70"/>
      <c r="XJ212" s="70"/>
      <c r="XK212" s="70"/>
      <c r="XL212" s="70"/>
      <c r="XM212" s="70"/>
      <c r="XN212" s="70"/>
      <c r="XO212" s="70"/>
      <c r="XP212" s="70"/>
      <c r="XQ212" s="70"/>
      <c r="XR212" s="70"/>
      <c r="XS212" s="70"/>
      <c r="XT212" s="70"/>
      <c r="XU212" s="70"/>
      <c r="XV212" s="70"/>
      <c r="XW212" s="70"/>
      <c r="XX212" s="70"/>
      <c r="XY212" s="70"/>
      <c r="XZ212" s="70"/>
      <c r="YA212" s="70"/>
      <c r="YB212" s="70"/>
      <c r="YC212" s="70"/>
      <c r="YD212" s="70"/>
      <c r="YE212" s="70"/>
      <c r="YF212" s="70"/>
      <c r="YG212" s="70"/>
      <c r="YH212" s="70"/>
      <c r="YI212" s="70"/>
      <c r="YJ212" s="70"/>
      <c r="YK212" s="70"/>
      <c r="YL212" s="70"/>
      <c r="YM212" s="70"/>
      <c r="YN212" s="70"/>
      <c r="YO212" s="70"/>
      <c r="YP212" s="70"/>
      <c r="YQ212" s="70"/>
      <c r="YR212" s="70"/>
      <c r="YS212" s="70"/>
      <c r="YT212" s="70"/>
      <c r="YU212" s="70"/>
      <c r="YV212" s="70"/>
      <c r="YW212" s="70"/>
      <c r="YX212" s="70"/>
      <c r="YY212" s="70"/>
      <c r="YZ212" s="70"/>
      <c r="ZA212" s="70"/>
      <c r="ZB212" s="70"/>
      <c r="ZC212" s="70"/>
      <c r="ZD212" s="70"/>
      <c r="ZE212" s="70"/>
      <c r="ZF212" s="70"/>
      <c r="ZG212" s="70"/>
      <c r="ZH212" s="70"/>
      <c r="ZI212" s="70"/>
      <c r="ZJ212" s="70"/>
      <c r="ZK212" s="70"/>
      <c r="ZL212" s="70"/>
      <c r="ZM212" s="70"/>
      <c r="ZN212" s="70"/>
      <c r="ZO212" s="70"/>
      <c r="ZP212" s="70"/>
      <c r="ZQ212" s="70"/>
      <c r="ZR212" s="70"/>
      <c r="ZS212" s="70"/>
      <c r="ZT212" s="70"/>
      <c r="ZU212" s="70"/>
      <c r="ZV212" s="70"/>
      <c r="ZW212" s="70"/>
      <c r="ZX212" s="70"/>
      <c r="ZY212" s="70"/>
      <c r="ZZ212" s="70"/>
      <c r="AAA212" s="70"/>
      <c r="AAB212" s="70"/>
      <c r="AAC212" s="70"/>
      <c r="AAD212" s="70"/>
      <c r="AAE212" s="70"/>
      <c r="AAF212" s="70"/>
      <c r="AAG212" s="70"/>
      <c r="AAH212" s="70"/>
      <c r="AAI212" s="70"/>
      <c r="AAJ212" s="70"/>
      <c r="AAK212" s="70"/>
      <c r="AAL212" s="70"/>
      <c r="AAM212" s="70"/>
      <c r="AAN212" s="70"/>
      <c r="AAO212" s="70"/>
      <c r="AAP212" s="70"/>
      <c r="AAQ212" s="70"/>
      <c r="AAR212" s="70"/>
      <c r="AAS212" s="70"/>
      <c r="AAT212" s="70"/>
      <c r="AAU212" s="70"/>
      <c r="AAV212" s="70"/>
      <c r="AAW212" s="70"/>
      <c r="AAX212" s="70"/>
      <c r="AAY212" s="70"/>
      <c r="AAZ212" s="70"/>
      <c r="ABA212" s="70"/>
      <c r="ABB212" s="70"/>
      <c r="ABC212" s="70"/>
      <c r="ABD212" s="70"/>
      <c r="ABE212" s="70"/>
      <c r="ABF212" s="70"/>
      <c r="ABG212" s="70"/>
      <c r="ABH212" s="70"/>
      <c r="ABI212" s="70"/>
      <c r="ABJ212" s="70"/>
      <c r="ABK212" s="70"/>
      <c r="ABL212" s="70"/>
      <c r="ABM212" s="70"/>
      <c r="ABN212" s="70"/>
      <c r="ABO212" s="70"/>
      <c r="ABP212" s="70"/>
      <c r="ABQ212" s="70"/>
      <c r="ABR212" s="70"/>
      <c r="ABS212" s="70"/>
      <c r="ABT212" s="70"/>
      <c r="ABU212" s="70"/>
      <c r="ABV212" s="70"/>
      <c r="ABW212" s="70"/>
      <c r="ABX212" s="70"/>
      <c r="ABY212" s="70"/>
      <c r="ABZ212" s="70"/>
      <c r="ACA212" s="70"/>
      <c r="ACB212" s="70"/>
      <c r="ACC212" s="70"/>
      <c r="ACD212" s="70"/>
      <c r="ACE212" s="70"/>
      <c r="ACF212" s="70"/>
      <c r="ACG212" s="70"/>
      <c r="ACH212" s="70"/>
      <c r="ACI212" s="70"/>
      <c r="ACJ212" s="70"/>
      <c r="ACK212" s="70"/>
      <c r="ACL212" s="70"/>
      <c r="ACM212" s="70"/>
      <c r="ACN212" s="70"/>
      <c r="ACO212" s="70"/>
      <c r="ACP212" s="70"/>
      <c r="ACQ212" s="70"/>
      <c r="ACR212" s="70"/>
      <c r="ACS212" s="70"/>
      <c r="ACT212" s="70"/>
      <c r="ACU212" s="70"/>
      <c r="ACV212" s="70"/>
      <c r="ACW212" s="70"/>
      <c r="ACX212" s="70"/>
      <c r="ACY212" s="70"/>
      <c r="ACZ212" s="70"/>
      <c r="ADA212" s="70"/>
      <c r="ADB212" s="70"/>
      <c r="ADC212" s="70"/>
      <c r="ADD212" s="70"/>
      <c r="ADE212" s="70"/>
      <c r="ADF212" s="70"/>
      <c r="ADG212" s="70"/>
      <c r="ADH212" s="70"/>
      <c r="ADI212" s="70"/>
      <c r="ADJ212" s="70"/>
      <c r="ADK212" s="70"/>
      <c r="ADL212" s="70"/>
      <c r="ADM212" s="70"/>
      <c r="ADN212" s="70"/>
      <c r="ADO212" s="70"/>
      <c r="ADP212" s="70"/>
      <c r="ADQ212" s="70"/>
      <c r="ADR212" s="70"/>
      <c r="ADS212" s="70"/>
      <c r="ADT212" s="70"/>
      <c r="ADU212" s="70"/>
      <c r="ADV212" s="70"/>
      <c r="ADW212" s="70"/>
      <c r="ADX212" s="70"/>
      <c r="ADY212" s="70"/>
      <c r="ADZ212" s="70"/>
      <c r="AEA212" s="70"/>
      <c r="AEB212" s="70"/>
      <c r="AEC212" s="70"/>
      <c r="AED212" s="70"/>
      <c r="AEE212" s="70"/>
      <c r="AEF212" s="70"/>
      <c r="AEG212" s="70"/>
      <c r="AEH212" s="70"/>
      <c r="AEI212" s="70"/>
      <c r="AEJ212" s="70"/>
      <c r="AEK212" s="70"/>
      <c r="AEL212" s="70"/>
      <c r="AEM212" s="70"/>
      <c r="AEN212" s="70"/>
      <c r="AEO212" s="70"/>
      <c r="AEP212" s="70"/>
      <c r="AEQ212" s="70"/>
      <c r="AER212" s="70"/>
      <c r="AES212" s="70"/>
      <c r="AET212" s="70"/>
      <c r="AEU212" s="70"/>
      <c r="AEV212" s="70"/>
      <c r="AEW212" s="70"/>
      <c r="AEX212" s="70"/>
      <c r="AEY212" s="70"/>
      <c r="AEZ212" s="70"/>
    </row>
    <row r="213" spans="1:832" s="25" customFormat="1" ht="14.1" customHeight="1" x14ac:dyDescent="0.3">
      <c r="A213" s="70"/>
      <c r="B213" s="71"/>
      <c r="C213" s="71"/>
      <c r="D213" s="93"/>
      <c r="E213" s="93"/>
      <c r="F213" s="70"/>
      <c r="G213" s="70"/>
      <c r="H213" s="80"/>
      <c r="I213" s="73"/>
      <c r="J213" s="73"/>
      <c r="K213" s="73"/>
      <c r="L213" s="73"/>
      <c r="M213" s="73"/>
      <c r="N213" s="73"/>
      <c r="O213" s="73"/>
      <c r="P213" s="73"/>
      <c r="Q213" s="73"/>
      <c r="R213" s="70"/>
      <c r="S213" s="70"/>
      <c r="T213" s="70"/>
      <c r="U213" s="70"/>
      <c r="V213" s="70"/>
      <c r="W213" s="70"/>
      <c r="X213" s="70"/>
      <c r="Y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0"/>
      <c r="BK213" s="70"/>
      <c r="BL213" s="70"/>
      <c r="BM213" s="70"/>
      <c r="BN213" s="70"/>
      <c r="BO213" s="70"/>
      <c r="BP213" s="70"/>
      <c r="BQ213" s="70"/>
      <c r="BR213" s="70"/>
      <c r="BS213" s="70"/>
      <c r="BT213" s="70"/>
      <c r="BU213" s="70"/>
      <c r="BV213" s="70"/>
      <c r="BW213" s="70"/>
      <c r="BX213" s="70"/>
      <c r="BY213" s="70"/>
      <c r="BZ213" s="70"/>
      <c r="CA213" s="70"/>
      <c r="CB213" s="70"/>
      <c r="CC213" s="70"/>
      <c r="CD213" s="70"/>
      <c r="CE213" s="70"/>
      <c r="CF213" s="70"/>
      <c r="CG213" s="70"/>
      <c r="CH213" s="70"/>
      <c r="CI213" s="70"/>
      <c r="CJ213" s="70"/>
      <c r="CK213" s="70"/>
      <c r="CL213" s="70"/>
      <c r="CM213" s="70"/>
      <c r="CN213" s="70"/>
      <c r="CO213" s="70"/>
      <c r="CP213" s="70"/>
      <c r="CQ213" s="70"/>
      <c r="CR213" s="70"/>
      <c r="CS213" s="70"/>
      <c r="CT213" s="70"/>
      <c r="CU213" s="70"/>
      <c r="CV213" s="70"/>
      <c r="CW213" s="70"/>
      <c r="CX213" s="70"/>
      <c r="CY213" s="70"/>
      <c r="CZ213" s="70"/>
      <c r="DA213" s="70"/>
      <c r="DB213" s="70"/>
      <c r="DC213" s="70"/>
      <c r="DD213" s="70"/>
      <c r="DE213" s="70"/>
      <c r="DF213" s="70"/>
      <c r="DG213" s="70"/>
      <c r="DH213" s="70"/>
      <c r="DI213" s="70"/>
      <c r="DJ213" s="70"/>
      <c r="DK213" s="70"/>
      <c r="DL213" s="70"/>
      <c r="DM213" s="70"/>
      <c r="DN213" s="70"/>
      <c r="DO213" s="70"/>
      <c r="DP213" s="70"/>
      <c r="DQ213" s="70"/>
      <c r="DR213" s="70"/>
      <c r="DS213" s="70"/>
      <c r="DT213" s="70"/>
      <c r="DU213" s="70"/>
      <c r="DV213" s="70"/>
      <c r="DW213" s="70"/>
      <c r="DX213" s="70"/>
      <c r="DY213" s="70"/>
      <c r="DZ213" s="70"/>
      <c r="EA213" s="70"/>
      <c r="EB213" s="70"/>
      <c r="EC213" s="70"/>
      <c r="ED213" s="70"/>
      <c r="EE213" s="70"/>
      <c r="EF213" s="70"/>
      <c r="EG213" s="70"/>
      <c r="EH213" s="70"/>
      <c r="EI213" s="70"/>
      <c r="EJ213" s="70"/>
      <c r="EK213" s="70"/>
      <c r="EL213" s="70"/>
      <c r="EM213" s="70"/>
      <c r="EN213" s="70"/>
      <c r="EO213" s="70"/>
      <c r="EP213" s="70"/>
      <c r="EQ213" s="70"/>
      <c r="ER213" s="70"/>
      <c r="ES213" s="70"/>
      <c r="ET213" s="70"/>
      <c r="EU213" s="70"/>
      <c r="EV213" s="70"/>
      <c r="EW213" s="70"/>
      <c r="EX213" s="70"/>
      <c r="EY213" s="70"/>
      <c r="EZ213" s="70"/>
      <c r="FA213" s="70"/>
      <c r="FB213" s="70"/>
      <c r="FC213" s="70"/>
      <c r="FD213" s="70"/>
      <c r="FE213" s="70"/>
      <c r="FF213" s="70"/>
      <c r="FG213" s="70"/>
      <c r="FH213" s="70"/>
      <c r="FI213" s="70"/>
      <c r="FJ213" s="70"/>
      <c r="FK213" s="70"/>
      <c r="FL213" s="70"/>
      <c r="FM213" s="70"/>
      <c r="FN213" s="70"/>
      <c r="FO213" s="70"/>
      <c r="FP213" s="70"/>
      <c r="FQ213" s="70"/>
      <c r="FR213" s="70"/>
      <c r="FS213" s="70"/>
      <c r="FT213" s="70"/>
      <c r="FU213" s="70"/>
      <c r="FV213" s="70"/>
      <c r="FW213" s="70"/>
      <c r="FX213" s="70"/>
      <c r="FY213" s="70"/>
      <c r="FZ213" s="70"/>
      <c r="GA213" s="70"/>
      <c r="GB213" s="70"/>
      <c r="GC213" s="70"/>
      <c r="GD213" s="70"/>
      <c r="GE213" s="70"/>
      <c r="GF213" s="70"/>
      <c r="GG213" s="70"/>
      <c r="GH213" s="70"/>
      <c r="GI213" s="70"/>
      <c r="GJ213" s="70"/>
      <c r="GK213" s="70"/>
      <c r="GL213" s="70"/>
      <c r="GM213" s="70"/>
      <c r="GN213" s="70"/>
      <c r="GO213" s="70"/>
      <c r="GP213" s="70"/>
      <c r="GQ213" s="70"/>
      <c r="GR213" s="70"/>
      <c r="GS213" s="70"/>
      <c r="GT213" s="70"/>
      <c r="GU213" s="70"/>
      <c r="GV213" s="70"/>
      <c r="GW213" s="70"/>
      <c r="GX213" s="70"/>
      <c r="GY213" s="70"/>
      <c r="GZ213" s="70"/>
      <c r="HA213" s="70"/>
      <c r="HB213" s="70"/>
      <c r="HC213" s="70"/>
      <c r="HD213" s="70"/>
      <c r="HE213" s="70"/>
      <c r="HF213" s="70"/>
      <c r="HG213" s="70"/>
      <c r="HH213" s="70"/>
      <c r="HI213" s="70"/>
      <c r="HJ213" s="70"/>
      <c r="HK213" s="70"/>
      <c r="HL213" s="70"/>
      <c r="HM213" s="70"/>
      <c r="HN213" s="70"/>
      <c r="HO213" s="70"/>
      <c r="HP213" s="70"/>
      <c r="HQ213" s="70"/>
      <c r="HR213" s="70"/>
      <c r="HS213" s="70"/>
      <c r="HT213" s="70"/>
      <c r="HU213" s="70"/>
      <c r="HV213" s="70"/>
      <c r="HW213" s="70"/>
      <c r="HX213" s="70"/>
      <c r="HY213" s="70"/>
      <c r="HZ213" s="70"/>
      <c r="IA213" s="70"/>
      <c r="IB213" s="70"/>
      <c r="IC213" s="70"/>
      <c r="ID213" s="70"/>
      <c r="IE213" s="70"/>
      <c r="IF213" s="70"/>
      <c r="IG213" s="70"/>
      <c r="IH213" s="70"/>
      <c r="II213" s="70"/>
      <c r="IJ213" s="70"/>
      <c r="IK213" s="70"/>
      <c r="IL213" s="70"/>
      <c r="IM213" s="70"/>
      <c r="IN213" s="70"/>
      <c r="IO213" s="70"/>
      <c r="IP213" s="70"/>
      <c r="IQ213" s="70"/>
      <c r="IR213" s="70"/>
      <c r="IS213" s="70"/>
      <c r="IT213" s="70"/>
      <c r="IU213" s="70"/>
      <c r="IV213" s="70"/>
      <c r="IW213" s="70"/>
      <c r="IX213" s="70"/>
      <c r="IY213" s="70"/>
      <c r="IZ213" s="70"/>
      <c r="JA213" s="70"/>
      <c r="JB213" s="70"/>
      <c r="JC213" s="70"/>
      <c r="JD213" s="70"/>
      <c r="JE213" s="70"/>
      <c r="JF213" s="70"/>
      <c r="JG213" s="70"/>
      <c r="JH213" s="70"/>
      <c r="JI213" s="70"/>
      <c r="JJ213" s="70"/>
      <c r="JK213" s="70"/>
      <c r="JL213" s="70"/>
      <c r="JM213" s="70"/>
      <c r="JN213" s="70"/>
      <c r="JO213" s="70"/>
      <c r="JP213" s="70"/>
      <c r="JQ213" s="70"/>
      <c r="JR213" s="70"/>
      <c r="JS213" s="70"/>
      <c r="JT213" s="70"/>
      <c r="JU213" s="70"/>
      <c r="JV213" s="70"/>
      <c r="JW213" s="70"/>
      <c r="JX213" s="70"/>
      <c r="JY213" s="70"/>
      <c r="JZ213" s="70"/>
      <c r="KA213" s="70"/>
      <c r="KB213" s="70"/>
      <c r="KC213" s="70"/>
      <c r="KD213" s="70"/>
      <c r="KE213" s="70"/>
      <c r="KF213" s="70"/>
      <c r="KG213" s="70"/>
      <c r="KH213" s="70"/>
      <c r="KI213" s="70"/>
      <c r="KJ213" s="70"/>
      <c r="KK213" s="70"/>
      <c r="KL213" s="70"/>
      <c r="KM213" s="70"/>
      <c r="KN213" s="70"/>
      <c r="KO213" s="70"/>
      <c r="KP213" s="70"/>
      <c r="KQ213" s="70"/>
      <c r="KR213" s="70"/>
      <c r="KS213" s="70"/>
      <c r="KT213" s="70"/>
      <c r="KU213" s="70"/>
      <c r="KV213" s="70"/>
      <c r="KW213" s="70"/>
      <c r="KX213" s="70"/>
      <c r="KY213" s="70"/>
      <c r="KZ213" s="70"/>
      <c r="LA213" s="70"/>
      <c r="LB213" s="70"/>
      <c r="LC213" s="70"/>
      <c r="LD213" s="70"/>
      <c r="LE213" s="70"/>
      <c r="LF213" s="70"/>
      <c r="LG213" s="70"/>
      <c r="LH213" s="70"/>
      <c r="LI213" s="70"/>
      <c r="LJ213" s="70"/>
      <c r="LK213" s="70"/>
      <c r="LL213" s="70"/>
      <c r="LM213" s="70"/>
      <c r="LN213" s="70"/>
      <c r="LO213" s="70"/>
      <c r="LP213" s="70"/>
      <c r="LQ213" s="70"/>
      <c r="LR213" s="70"/>
      <c r="LS213" s="70"/>
      <c r="LT213" s="70"/>
      <c r="LU213" s="70"/>
      <c r="LV213" s="70"/>
      <c r="LW213" s="70"/>
      <c r="LX213" s="70"/>
      <c r="LY213" s="70"/>
      <c r="LZ213" s="70"/>
      <c r="MA213" s="70"/>
      <c r="MB213" s="70"/>
      <c r="MC213" s="70"/>
      <c r="MD213" s="70"/>
      <c r="ME213" s="70"/>
      <c r="MF213" s="70"/>
      <c r="MG213" s="70"/>
      <c r="MH213" s="70"/>
      <c r="MI213" s="70"/>
      <c r="MJ213" s="70"/>
      <c r="MK213" s="70"/>
      <c r="ML213" s="70"/>
      <c r="MM213" s="70"/>
      <c r="MN213" s="70"/>
      <c r="MO213" s="70"/>
      <c r="MP213" s="70"/>
      <c r="MQ213" s="70"/>
      <c r="MR213" s="70"/>
      <c r="MS213" s="70"/>
      <c r="MT213" s="70"/>
      <c r="MU213" s="70"/>
      <c r="MV213" s="70"/>
      <c r="MW213" s="70"/>
      <c r="MX213" s="70"/>
      <c r="MY213" s="70"/>
      <c r="MZ213" s="70"/>
      <c r="NA213" s="70"/>
      <c r="NB213" s="70"/>
      <c r="NC213" s="70"/>
      <c r="ND213" s="70"/>
      <c r="NE213" s="70"/>
      <c r="NF213" s="70"/>
      <c r="NG213" s="70"/>
      <c r="NH213" s="70"/>
      <c r="NI213" s="70"/>
      <c r="NJ213" s="70"/>
      <c r="NK213" s="70"/>
      <c r="NL213" s="70"/>
      <c r="NM213" s="70"/>
      <c r="NN213" s="70"/>
      <c r="NO213" s="70"/>
      <c r="NP213" s="70"/>
      <c r="NQ213" s="70"/>
      <c r="NR213" s="70"/>
      <c r="NS213" s="70"/>
      <c r="NT213" s="70"/>
      <c r="NU213" s="70"/>
      <c r="NV213" s="70"/>
      <c r="NW213" s="70"/>
      <c r="NX213" s="70"/>
      <c r="NY213" s="70"/>
      <c r="NZ213" s="70"/>
      <c r="OA213" s="70"/>
      <c r="OB213" s="70"/>
      <c r="OC213" s="70"/>
      <c r="OD213" s="70"/>
      <c r="OE213" s="70"/>
      <c r="OF213" s="70"/>
      <c r="OG213" s="70"/>
      <c r="OH213" s="70"/>
      <c r="OI213" s="70"/>
      <c r="OJ213" s="70"/>
      <c r="OK213" s="70"/>
      <c r="OL213" s="70"/>
      <c r="OM213" s="70"/>
      <c r="ON213" s="70"/>
      <c r="OO213" s="70"/>
      <c r="OP213" s="70"/>
      <c r="OQ213" s="70"/>
      <c r="OR213" s="70"/>
      <c r="OS213" s="70"/>
      <c r="OT213" s="70"/>
      <c r="OU213" s="70"/>
      <c r="OV213" s="70"/>
      <c r="OW213" s="70"/>
      <c r="OX213" s="70"/>
      <c r="OY213" s="70"/>
      <c r="OZ213" s="70"/>
      <c r="PA213" s="70"/>
      <c r="PB213" s="70"/>
      <c r="PC213" s="70"/>
      <c r="PD213" s="70"/>
      <c r="PE213" s="70"/>
      <c r="PF213" s="70"/>
      <c r="PG213" s="70"/>
      <c r="PH213" s="70"/>
      <c r="PI213" s="70"/>
      <c r="PJ213" s="70"/>
      <c r="PK213" s="70"/>
      <c r="PL213" s="70"/>
      <c r="PM213" s="70"/>
      <c r="PN213" s="70"/>
      <c r="PO213" s="70"/>
      <c r="PP213" s="70"/>
      <c r="PQ213" s="70"/>
      <c r="PR213" s="70"/>
      <c r="PS213" s="70"/>
      <c r="PT213" s="70"/>
      <c r="PU213" s="70"/>
      <c r="PV213" s="70"/>
      <c r="PW213" s="70"/>
      <c r="PX213" s="70"/>
      <c r="PY213" s="70"/>
      <c r="PZ213" s="70"/>
      <c r="QA213" s="70"/>
      <c r="QB213" s="70"/>
      <c r="QC213" s="70"/>
      <c r="QD213" s="70"/>
      <c r="QE213" s="70"/>
      <c r="QF213" s="70"/>
      <c r="QG213" s="70"/>
      <c r="QH213" s="70"/>
      <c r="QI213" s="70"/>
      <c r="QJ213" s="70"/>
      <c r="QK213" s="70"/>
      <c r="QL213" s="70"/>
      <c r="QM213" s="70"/>
      <c r="QN213" s="70"/>
      <c r="QO213" s="70"/>
      <c r="QP213" s="70"/>
      <c r="QQ213" s="70"/>
      <c r="QR213" s="70"/>
      <c r="QS213" s="70"/>
      <c r="QT213" s="70"/>
      <c r="QU213" s="70"/>
      <c r="QV213" s="70"/>
      <c r="QW213" s="70"/>
      <c r="QX213" s="70"/>
      <c r="QY213" s="70"/>
      <c r="QZ213" s="70"/>
      <c r="RA213" s="70"/>
      <c r="RB213" s="70"/>
      <c r="RC213" s="70"/>
      <c r="RD213" s="70"/>
      <c r="RE213" s="70"/>
      <c r="RF213" s="70"/>
      <c r="RG213" s="70"/>
      <c r="RH213" s="70"/>
      <c r="RI213" s="70"/>
      <c r="RJ213" s="70"/>
      <c r="RK213" s="70"/>
      <c r="RL213" s="70"/>
      <c r="RM213" s="70"/>
      <c r="RN213" s="70"/>
      <c r="RO213" s="70"/>
      <c r="RP213" s="70"/>
      <c r="RQ213" s="70"/>
      <c r="RR213" s="70"/>
      <c r="RS213" s="70"/>
      <c r="RT213" s="70"/>
      <c r="RU213" s="70"/>
      <c r="RV213" s="70"/>
      <c r="RW213" s="70"/>
      <c r="RX213" s="70"/>
      <c r="RY213" s="70"/>
      <c r="RZ213" s="70"/>
      <c r="SA213" s="70"/>
      <c r="SB213" s="70"/>
      <c r="SC213" s="70"/>
      <c r="SD213" s="70"/>
      <c r="SE213" s="70"/>
      <c r="SF213" s="70"/>
      <c r="SG213" s="70"/>
      <c r="SH213" s="70"/>
      <c r="SI213" s="70"/>
      <c r="SJ213" s="70"/>
      <c r="SK213" s="70"/>
      <c r="SL213" s="70"/>
      <c r="SM213" s="70"/>
      <c r="SN213" s="70"/>
      <c r="SO213" s="70"/>
      <c r="SP213" s="70"/>
      <c r="SQ213" s="70"/>
      <c r="SR213" s="70"/>
      <c r="SS213" s="70"/>
      <c r="ST213" s="70"/>
      <c r="SU213" s="70"/>
      <c r="SV213" s="70"/>
      <c r="SW213" s="70"/>
      <c r="SX213" s="70"/>
      <c r="SY213" s="70"/>
      <c r="SZ213" s="70"/>
      <c r="TA213" s="70"/>
      <c r="TB213" s="70"/>
      <c r="TC213" s="70"/>
      <c r="TD213" s="70"/>
      <c r="TE213" s="70"/>
      <c r="TF213" s="70"/>
      <c r="TG213" s="70"/>
      <c r="TH213" s="70"/>
      <c r="TI213" s="70"/>
      <c r="TJ213" s="70"/>
      <c r="TK213" s="70"/>
      <c r="TL213" s="70"/>
      <c r="TM213" s="70"/>
      <c r="TN213" s="70"/>
      <c r="TO213" s="70"/>
      <c r="TP213" s="70"/>
      <c r="TQ213" s="70"/>
      <c r="TR213" s="70"/>
      <c r="TS213" s="70"/>
      <c r="TT213" s="70"/>
      <c r="TU213" s="70"/>
      <c r="TV213" s="70"/>
      <c r="TW213" s="70"/>
      <c r="TX213" s="70"/>
      <c r="TY213" s="70"/>
      <c r="TZ213" s="70"/>
      <c r="UA213" s="70"/>
      <c r="UB213" s="70"/>
      <c r="UC213" s="70"/>
      <c r="UD213" s="70"/>
      <c r="UE213" s="70"/>
      <c r="UF213" s="70"/>
      <c r="UG213" s="70"/>
      <c r="UH213" s="70"/>
      <c r="UI213" s="70"/>
      <c r="UJ213" s="70"/>
      <c r="UK213" s="70"/>
      <c r="UL213" s="70"/>
      <c r="UM213" s="70"/>
      <c r="UN213" s="70"/>
      <c r="UO213" s="70"/>
      <c r="UP213" s="70"/>
      <c r="UQ213" s="70"/>
      <c r="UR213" s="70"/>
      <c r="US213" s="70"/>
      <c r="UT213" s="70"/>
      <c r="UU213" s="70"/>
      <c r="UV213" s="70"/>
      <c r="UW213" s="70"/>
      <c r="UX213" s="70"/>
      <c r="UY213" s="70"/>
      <c r="UZ213" s="70"/>
      <c r="VA213" s="70"/>
      <c r="VB213" s="70"/>
      <c r="VC213" s="70"/>
      <c r="VD213" s="70"/>
      <c r="VE213" s="70"/>
      <c r="VF213" s="70"/>
      <c r="VG213" s="70"/>
      <c r="VH213" s="70"/>
      <c r="VI213" s="70"/>
      <c r="VJ213" s="70"/>
      <c r="VK213" s="70"/>
      <c r="VL213" s="70"/>
      <c r="VM213" s="70"/>
      <c r="VN213" s="70"/>
      <c r="VO213" s="70"/>
      <c r="VP213" s="70"/>
      <c r="VQ213" s="70"/>
      <c r="VR213" s="70"/>
      <c r="VS213" s="70"/>
      <c r="VT213" s="70"/>
      <c r="VU213" s="70"/>
      <c r="VV213" s="70"/>
      <c r="VW213" s="70"/>
      <c r="VX213" s="70"/>
      <c r="VY213" s="70"/>
      <c r="VZ213" s="70"/>
      <c r="WA213" s="70"/>
      <c r="WB213" s="70"/>
      <c r="WC213" s="70"/>
      <c r="WD213" s="70"/>
      <c r="WE213" s="70"/>
      <c r="WF213" s="70"/>
      <c r="WG213" s="70"/>
      <c r="WH213" s="70"/>
      <c r="WI213" s="70"/>
      <c r="WJ213" s="70"/>
      <c r="WK213" s="70"/>
      <c r="WL213" s="70"/>
      <c r="WM213" s="70"/>
      <c r="WN213" s="70"/>
      <c r="WO213" s="70"/>
      <c r="WP213" s="70"/>
      <c r="WQ213" s="70"/>
      <c r="WR213" s="70"/>
      <c r="WS213" s="70"/>
      <c r="WT213" s="70"/>
      <c r="WU213" s="70"/>
      <c r="WV213" s="70"/>
      <c r="WW213" s="70"/>
      <c r="WX213" s="70"/>
      <c r="WY213" s="70"/>
      <c r="WZ213" s="70"/>
      <c r="XA213" s="70"/>
      <c r="XB213" s="70"/>
      <c r="XC213" s="70"/>
      <c r="XD213" s="70"/>
      <c r="XE213" s="70"/>
      <c r="XF213" s="70"/>
      <c r="XG213" s="70"/>
      <c r="XH213" s="70"/>
      <c r="XI213" s="70"/>
      <c r="XJ213" s="70"/>
      <c r="XK213" s="70"/>
      <c r="XL213" s="70"/>
      <c r="XM213" s="70"/>
      <c r="XN213" s="70"/>
      <c r="XO213" s="70"/>
      <c r="XP213" s="70"/>
      <c r="XQ213" s="70"/>
      <c r="XR213" s="70"/>
      <c r="XS213" s="70"/>
      <c r="XT213" s="70"/>
      <c r="XU213" s="70"/>
      <c r="XV213" s="70"/>
      <c r="XW213" s="70"/>
      <c r="XX213" s="70"/>
      <c r="XY213" s="70"/>
      <c r="XZ213" s="70"/>
      <c r="YA213" s="70"/>
      <c r="YB213" s="70"/>
      <c r="YC213" s="70"/>
      <c r="YD213" s="70"/>
      <c r="YE213" s="70"/>
      <c r="YF213" s="70"/>
      <c r="YG213" s="70"/>
      <c r="YH213" s="70"/>
      <c r="YI213" s="70"/>
      <c r="YJ213" s="70"/>
      <c r="YK213" s="70"/>
      <c r="YL213" s="70"/>
      <c r="YM213" s="70"/>
      <c r="YN213" s="70"/>
      <c r="YO213" s="70"/>
      <c r="YP213" s="70"/>
      <c r="YQ213" s="70"/>
      <c r="YR213" s="70"/>
      <c r="YS213" s="70"/>
      <c r="YT213" s="70"/>
      <c r="YU213" s="70"/>
      <c r="YV213" s="70"/>
      <c r="YW213" s="70"/>
      <c r="YX213" s="70"/>
      <c r="YY213" s="70"/>
      <c r="YZ213" s="70"/>
      <c r="ZA213" s="70"/>
      <c r="ZB213" s="70"/>
      <c r="ZC213" s="70"/>
      <c r="ZD213" s="70"/>
      <c r="ZE213" s="70"/>
      <c r="ZF213" s="70"/>
      <c r="ZG213" s="70"/>
      <c r="ZH213" s="70"/>
      <c r="ZI213" s="70"/>
      <c r="ZJ213" s="70"/>
      <c r="ZK213" s="70"/>
      <c r="ZL213" s="70"/>
      <c r="ZM213" s="70"/>
      <c r="ZN213" s="70"/>
      <c r="ZO213" s="70"/>
      <c r="ZP213" s="70"/>
      <c r="ZQ213" s="70"/>
      <c r="ZR213" s="70"/>
      <c r="ZS213" s="70"/>
      <c r="ZT213" s="70"/>
      <c r="ZU213" s="70"/>
      <c r="ZV213" s="70"/>
      <c r="ZW213" s="70"/>
      <c r="ZX213" s="70"/>
      <c r="ZY213" s="70"/>
      <c r="ZZ213" s="70"/>
      <c r="AAA213" s="70"/>
      <c r="AAB213" s="70"/>
      <c r="AAC213" s="70"/>
      <c r="AAD213" s="70"/>
      <c r="AAE213" s="70"/>
      <c r="AAF213" s="70"/>
      <c r="AAG213" s="70"/>
      <c r="AAH213" s="70"/>
      <c r="AAI213" s="70"/>
      <c r="AAJ213" s="70"/>
      <c r="AAK213" s="70"/>
      <c r="AAL213" s="70"/>
      <c r="AAM213" s="70"/>
      <c r="AAN213" s="70"/>
      <c r="AAO213" s="70"/>
      <c r="AAP213" s="70"/>
      <c r="AAQ213" s="70"/>
      <c r="AAR213" s="70"/>
      <c r="AAS213" s="70"/>
      <c r="AAT213" s="70"/>
      <c r="AAU213" s="70"/>
      <c r="AAV213" s="70"/>
      <c r="AAW213" s="70"/>
      <c r="AAX213" s="70"/>
      <c r="AAY213" s="70"/>
      <c r="AAZ213" s="70"/>
      <c r="ABA213" s="70"/>
      <c r="ABB213" s="70"/>
      <c r="ABC213" s="70"/>
      <c r="ABD213" s="70"/>
      <c r="ABE213" s="70"/>
      <c r="ABF213" s="70"/>
      <c r="ABG213" s="70"/>
      <c r="ABH213" s="70"/>
      <c r="ABI213" s="70"/>
      <c r="ABJ213" s="70"/>
      <c r="ABK213" s="70"/>
      <c r="ABL213" s="70"/>
      <c r="ABM213" s="70"/>
      <c r="ABN213" s="70"/>
      <c r="ABO213" s="70"/>
      <c r="ABP213" s="70"/>
      <c r="ABQ213" s="70"/>
      <c r="ABR213" s="70"/>
      <c r="ABS213" s="70"/>
      <c r="ABT213" s="70"/>
      <c r="ABU213" s="70"/>
      <c r="ABV213" s="70"/>
      <c r="ABW213" s="70"/>
      <c r="ABX213" s="70"/>
      <c r="ABY213" s="70"/>
      <c r="ABZ213" s="70"/>
      <c r="ACA213" s="70"/>
      <c r="ACB213" s="70"/>
      <c r="ACC213" s="70"/>
      <c r="ACD213" s="70"/>
      <c r="ACE213" s="70"/>
      <c r="ACF213" s="70"/>
      <c r="ACG213" s="70"/>
      <c r="ACH213" s="70"/>
      <c r="ACI213" s="70"/>
      <c r="ACJ213" s="70"/>
      <c r="ACK213" s="70"/>
      <c r="ACL213" s="70"/>
      <c r="ACM213" s="70"/>
      <c r="ACN213" s="70"/>
      <c r="ACO213" s="70"/>
      <c r="ACP213" s="70"/>
      <c r="ACQ213" s="70"/>
      <c r="ACR213" s="70"/>
      <c r="ACS213" s="70"/>
      <c r="ACT213" s="70"/>
      <c r="ACU213" s="70"/>
      <c r="ACV213" s="70"/>
      <c r="ACW213" s="70"/>
      <c r="ACX213" s="70"/>
      <c r="ACY213" s="70"/>
      <c r="ACZ213" s="70"/>
      <c r="ADA213" s="70"/>
      <c r="ADB213" s="70"/>
      <c r="ADC213" s="70"/>
      <c r="ADD213" s="70"/>
      <c r="ADE213" s="70"/>
      <c r="ADF213" s="70"/>
      <c r="ADG213" s="70"/>
      <c r="ADH213" s="70"/>
      <c r="ADI213" s="70"/>
      <c r="ADJ213" s="70"/>
      <c r="ADK213" s="70"/>
      <c r="ADL213" s="70"/>
      <c r="ADM213" s="70"/>
      <c r="ADN213" s="70"/>
      <c r="ADO213" s="70"/>
      <c r="ADP213" s="70"/>
      <c r="ADQ213" s="70"/>
      <c r="ADR213" s="70"/>
      <c r="ADS213" s="70"/>
      <c r="ADT213" s="70"/>
      <c r="ADU213" s="70"/>
      <c r="ADV213" s="70"/>
      <c r="ADW213" s="70"/>
      <c r="ADX213" s="70"/>
      <c r="ADY213" s="70"/>
      <c r="ADZ213" s="70"/>
      <c r="AEA213" s="70"/>
      <c r="AEB213" s="70"/>
      <c r="AEC213" s="70"/>
      <c r="AED213" s="70"/>
      <c r="AEE213" s="70"/>
      <c r="AEF213" s="70"/>
      <c r="AEG213" s="70"/>
      <c r="AEH213" s="70"/>
      <c r="AEI213" s="70"/>
      <c r="AEJ213" s="70"/>
      <c r="AEK213" s="70"/>
      <c r="AEL213" s="70"/>
      <c r="AEM213" s="70"/>
      <c r="AEN213" s="70"/>
      <c r="AEO213" s="70"/>
      <c r="AEP213" s="70"/>
      <c r="AEQ213" s="70"/>
      <c r="AER213" s="70"/>
      <c r="AES213" s="70"/>
      <c r="AET213" s="70"/>
      <c r="AEU213" s="70"/>
      <c r="AEV213" s="70"/>
      <c r="AEW213" s="70"/>
      <c r="AEX213" s="70"/>
      <c r="AEY213" s="70"/>
      <c r="AEZ213" s="70"/>
    </row>
    <row r="214" spans="1:832" s="25" customFormat="1" ht="12.6" customHeight="1" x14ac:dyDescent="0.3">
      <c r="A214" s="70"/>
      <c r="B214" s="71"/>
      <c r="C214" s="206"/>
      <c r="D214" s="93"/>
      <c r="E214" s="93"/>
      <c r="F214" s="17"/>
      <c r="G214" s="17"/>
      <c r="H214" s="17"/>
      <c r="I214" s="73"/>
      <c r="J214" s="73"/>
      <c r="K214" s="73"/>
      <c r="L214" s="73"/>
      <c r="M214" s="73"/>
      <c r="N214" s="73"/>
      <c r="O214" s="73"/>
      <c r="P214" s="73"/>
      <c r="Q214" s="70"/>
      <c r="R214" s="70"/>
      <c r="S214" s="70"/>
      <c r="T214" s="70"/>
      <c r="U214" s="70"/>
      <c r="V214" s="70"/>
      <c r="W214" s="70"/>
      <c r="X214" s="70"/>
      <c r="Y214" s="70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  <c r="AP214" s="89"/>
      <c r="AQ214" s="89"/>
      <c r="AR214" s="89"/>
      <c r="AS214" s="89"/>
      <c r="AT214" s="89"/>
      <c r="AU214" s="89"/>
      <c r="AV214" s="89"/>
      <c r="AW214" s="89"/>
      <c r="AX214" s="89"/>
      <c r="AY214" s="89"/>
      <c r="AZ214" s="89"/>
      <c r="BA214" s="89"/>
      <c r="BB214" s="89"/>
      <c r="BC214" s="89"/>
      <c r="BD214" s="89"/>
      <c r="BE214" s="89"/>
      <c r="BF214" s="89"/>
      <c r="BG214" s="89"/>
      <c r="BH214" s="89"/>
      <c r="BI214" s="89"/>
      <c r="BJ214" s="89"/>
      <c r="BK214" s="89"/>
      <c r="BL214" s="89"/>
      <c r="BM214" s="89"/>
      <c r="BN214" s="89"/>
      <c r="BO214" s="89"/>
      <c r="BP214" s="89"/>
      <c r="BQ214" s="89"/>
      <c r="BR214" s="89"/>
      <c r="BS214" s="89"/>
      <c r="BT214" s="89"/>
      <c r="BU214" s="89"/>
      <c r="BV214" s="89"/>
      <c r="BW214" s="89"/>
      <c r="BX214" s="89"/>
      <c r="BY214" s="89"/>
      <c r="BZ214" s="89"/>
      <c r="CA214" s="89"/>
      <c r="CB214" s="89"/>
      <c r="CC214" s="89"/>
      <c r="CD214" s="89"/>
      <c r="CE214" s="89"/>
      <c r="CF214" s="89"/>
      <c r="CG214" s="89"/>
      <c r="CH214" s="89"/>
      <c r="CI214" s="89"/>
      <c r="CJ214" s="89"/>
      <c r="CK214" s="89"/>
      <c r="CL214" s="89"/>
      <c r="CM214" s="89"/>
      <c r="CN214" s="89"/>
      <c r="CO214" s="89"/>
      <c r="CP214" s="89"/>
      <c r="CQ214" s="89"/>
      <c r="CR214" s="89"/>
      <c r="CS214" s="89"/>
      <c r="CT214" s="89"/>
      <c r="CU214" s="89"/>
      <c r="CV214" s="89"/>
      <c r="CW214" s="89"/>
      <c r="CX214" s="89"/>
      <c r="CY214" s="89"/>
      <c r="CZ214" s="89"/>
      <c r="DA214" s="89"/>
      <c r="DB214" s="89"/>
      <c r="DC214" s="89"/>
      <c r="DD214" s="89"/>
      <c r="DE214" s="89"/>
      <c r="DF214" s="89"/>
      <c r="DG214" s="89"/>
      <c r="DH214" s="89"/>
      <c r="DI214" s="89"/>
      <c r="DJ214" s="89"/>
      <c r="DK214" s="89"/>
      <c r="DL214" s="89"/>
      <c r="DM214" s="89"/>
      <c r="DN214" s="89"/>
      <c r="DO214" s="89"/>
      <c r="DP214" s="89"/>
      <c r="DQ214" s="89"/>
      <c r="DR214" s="89"/>
      <c r="DS214" s="89"/>
      <c r="DT214" s="89"/>
      <c r="DU214" s="89"/>
      <c r="DV214" s="89"/>
      <c r="DW214" s="89"/>
      <c r="DX214" s="89"/>
      <c r="DY214" s="89"/>
      <c r="DZ214" s="89"/>
      <c r="EA214" s="89"/>
      <c r="EB214" s="89"/>
      <c r="EC214" s="89"/>
      <c r="ED214" s="89"/>
      <c r="EE214" s="89"/>
      <c r="EF214" s="89"/>
      <c r="EG214" s="89"/>
      <c r="EH214" s="89"/>
      <c r="EI214" s="89"/>
      <c r="EJ214" s="89"/>
      <c r="EK214" s="89"/>
      <c r="EL214" s="89"/>
      <c r="EM214" s="89"/>
      <c r="EN214" s="89"/>
      <c r="EO214" s="89"/>
      <c r="EP214" s="89"/>
      <c r="EQ214" s="89"/>
      <c r="ER214" s="89"/>
      <c r="ES214" s="89"/>
      <c r="ET214" s="89"/>
      <c r="EU214" s="89"/>
      <c r="EV214" s="89"/>
      <c r="EW214" s="89"/>
      <c r="EX214" s="89"/>
      <c r="EY214" s="89"/>
      <c r="EZ214" s="89"/>
      <c r="FA214" s="89"/>
      <c r="FB214" s="89"/>
      <c r="FC214" s="89"/>
      <c r="FD214" s="89"/>
      <c r="FE214" s="89"/>
      <c r="FF214" s="89"/>
      <c r="FG214" s="89"/>
      <c r="FH214" s="89"/>
      <c r="FI214" s="89"/>
      <c r="FJ214" s="89"/>
      <c r="FK214" s="89"/>
      <c r="FL214" s="89"/>
      <c r="FM214" s="89"/>
      <c r="FN214" s="89"/>
      <c r="FO214" s="89"/>
      <c r="FP214" s="89"/>
      <c r="FQ214" s="89"/>
      <c r="FR214" s="89"/>
      <c r="FS214" s="89"/>
      <c r="FT214" s="89"/>
      <c r="FU214" s="89"/>
      <c r="FV214" s="89"/>
      <c r="FW214" s="89"/>
      <c r="FX214" s="89"/>
      <c r="FY214" s="89"/>
      <c r="FZ214" s="89"/>
      <c r="GA214" s="89"/>
      <c r="GB214" s="89"/>
      <c r="GC214" s="89"/>
      <c r="GD214" s="89"/>
      <c r="GE214" s="89"/>
      <c r="GF214" s="89"/>
      <c r="GG214" s="89"/>
      <c r="GH214" s="89"/>
      <c r="GI214" s="89"/>
      <c r="GJ214" s="89"/>
      <c r="GK214" s="89"/>
      <c r="GL214" s="89"/>
      <c r="GM214" s="89"/>
      <c r="GN214" s="89"/>
      <c r="GO214" s="89"/>
      <c r="GP214" s="89"/>
      <c r="GQ214" s="89"/>
      <c r="GR214" s="89"/>
      <c r="GS214" s="89"/>
      <c r="GT214" s="89"/>
      <c r="GU214" s="89"/>
      <c r="GV214" s="89"/>
      <c r="GW214" s="89"/>
      <c r="GX214" s="89"/>
      <c r="GY214" s="89"/>
      <c r="GZ214" s="89"/>
      <c r="HA214" s="89"/>
      <c r="HB214" s="89"/>
      <c r="HC214" s="89"/>
      <c r="HD214" s="89"/>
      <c r="HE214" s="89"/>
      <c r="HF214" s="89"/>
      <c r="HG214" s="89"/>
      <c r="HH214" s="89"/>
      <c r="HI214" s="89"/>
      <c r="HJ214" s="89"/>
      <c r="HK214" s="89"/>
      <c r="HL214" s="89"/>
      <c r="HM214" s="89"/>
      <c r="HN214" s="89"/>
      <c r="HO214" s="89"/>
      <c r="HP214" s="89"/>
      <c r="HQ214" s="89"/>
      <c r="HR214" s="89"/>
      <c r="HS214" s="89"/>
      <c r="HT214" s="89"/>
      <c r="HU214" s="89"/>
      <c r="HV214" s="89"/>
      <c r="HW214" s="89"/>
      <c r="HX214" s="89"/>
      <c r="HY214" s="89"/>
      <c r="HZ214" s="89"/>
      <c r="IA214" s="89"/>
      <c r="IB214" s="89"/>
      <c r="IC214" s="89"/>
      <c r="ID214" s="89"/>
      <c r="IE214" s="89"/>
      <c r="IF214" s="89"/>
      <c r="IG214" s="89"/>
      <c r="IH214" s="89"/>
      <c r="II214" s="89"/>
      <c r="IJ214" s="89"/>
      <c r="IK214" s="89"/>
      <c r="IL214" s="89"/>
      <c r="IM214" s="89"/>
      <c r="IN214" s="89"/>
      <c r="IO214" s="89"/>
      <c r="IP214" s="89"/>
      <c r="IQ214" s="89"/>
      <c r="IR214" s="89"/>
      <c r="IS214" s="89"/>
      <c r="IT214" s="89"/>
      <c r="IU214" s="89"/>
      <c r="IV214" s="89"/>
      <c r="IW214" s="89"/>
      <c r="IX214" s="89"/>
      <c r="IY214" s="89"/>
      <c r="IZ214" s="89"/>
      <c r="JA214" s="89"/>
      <c r="JB214" s="89"/>
      <c r="JC214" s="89"/>
      <c r="JD214" s="89"/>
      <c r="JE214" s="89"/>
      <c r="JF214" s="89"/>
      <c r="JG214" s="89"/>
      <c r="JH214" s="89"/>
      <c r="JI214" s="89"/>
      <c r="JJ214" s="89"/>
      <c r="JK214" s="89"/>
      <c r="JL214" s="89"/>
      <c r="JM214" s="89"/>
      <c r="JN214" s="89"/>
      <c r="JO214" s="89"/>
      <c r="JP214" s="89"/>
      <c r="JQ214" s="89"/>
      <c r="JR214" s="89"/>
      <c r="JS214" s="89"/>
      <c r="JT214" s="89"/>
      <c r="JU214" s="89"/>
      <c r="JV214" s="89"/>
      <c r="JW214" s="89"/>
      <c r="JX214" s="89"/>
      <c r="JY214" s="89"/>
      <c r="JZ214" s="89"/>
      <c r="KA214" s="89"/>
      <c r="KB214" s="89"/>
      <c r="KC214" s="89"/>
      <c r="KD214" s="89"/>
      <c r="KE214" s="89"/>
      <c r="KF214" s="89"/>
      <c r="KG214" s="89"/>
      <c r="KH214" s="89"/>
      <c r="KI214" s="89"/>
      <c r="KJ214" s="89"/>
      <c r="KK214" s="89"/>
      <c r="KL214" s="89"/>
      <c r="KM214" s="89"/>
      <c r="KN214" s="89"/>
      <c r="KO214" s="89"/>
      <c r="KP214" s="89"/>
      <c r="KQ214" s="89"/>
      <c r="KR214" s="89"/>
      <c r="KS214" s="89"/>
      <c r="KT214" s="89"/>
      <c r="KU214" s="89"/>
      <c r="KV214" s="89"/>
      <c r="KW214" s="89"/>
      <c r="KX214" s="89"/>
      <c r="KY214" s="89"/>
      <c r="KZ214" s="89"/>
      <c r="LA214" s="89"/>
      <c r="LB214" s="89"/>
      <c r="LC214" s="89"/>
      <c r="LD214" s="89"/>
      <c r="LE214" s="89"/>
      <c r="LF214" s="89"/>
      <c r="LG214" s="89"/>
      <c r="LH214" s="89"/>
      <c r="LI214" s="89"/>
      <c r="LJ214" s="89"/>
      <c r="LK214" s="89"/>
      <c r="LL214" s="89"/>
      <c r="LM214" s="89"/>
      <c r="LN214" s="89"/>
      <c r="LO214" s="89"/>
      <c r="LP214" s="89"/>
      <c r="LQ214" s="89"/>
      <c r="LR214" s="89"/>
      <c r="LS214" s="89"/>
      <c r="LT214" s="89"/>
      <c r="LU214" s="89"/>
      <c r="LV214" s="89"/>
      <c r="LW214" s="89"/>
      <c r="LX214" s="89"/>
      <c r="LY214" s="89"/>
      <c r="LZ214" s="89"/>
      <c r="MA214" s="89"/>
      <c r="MB214" s="89"/>
      <c r="MC214" s="89"/>
      <c r="MD214" s="89"/>
      <c r="ME214" s="89"/>
      <c r="MF214" s="89"/>
      <c r="MG214" s="89"/>
      <c r="MH214" s="89"/>
      <c r="MI214" s="89"/>
      <c r="MJ214" s="89"/>
      <c r="MK214" s="89"/>
      <c r="ML214" s="89"/>
      <c r="MM214" s="89"/>
      <c r="MN214" s="89"/>
      <c r="MO214" s="89"/>
      <c r="MP214" s="89"/>
      <c r="MQ214" s="89"/>
      <c r="MR214" s="89"/>
      <c r="MS214" s="89"/>
      <c r="MT214" s="89"/>
      <c r="MU214" s="89"/>
      <c r="MV214" s="89"/>
      <c r="MW214" s="89"/>
      <c r="MX214" s="89"/>
      <c r="MY214" s="89"/>
      <c r="MZ214" s="89"/>
      <c r="NA214" s="89"/>
      <c r="NB214" s="89"/>
      <c r="NC214" s="89"/>
      <c r="ND214" s="89"/>
      <c r="NE214" s="89"/>
      <c r="NF214" s="89"/>
      <c r="NG214" s="89"/>
      <c r="NH214" s="89"/>
      <c r="NI214" s="89"/>
      <c r="NJ214" s="89"/>
      <c r="NK214" s="89"/>
      <c r="NL214" s="89"/>
      <c r="NM214" s="89"/>
      <c r="NN214" s="89"/>
      <c r="NO214" s="89"/>
      <c r="NP214" s="89"/>
      <c r="NQ214" s="89"/>
      <c r="NR214" s="89"/>
      <c r="NS214" s="89"/>
      <c r="NT214" s="89"/>
      <c r="NU214" s="89"/>
      <c r="NV214" s="89"/>
      <c r="NW214" s="89"/>
      <c r="NX214" s="89"/>
      <c r="NY214" s="89"/>
      <c r="NZ214" s="89"/>
      <c r="OA214" s="89"/>
      <c r="OB214" s="89"/>
      <c r="OC214" s="89"/>
      <c r="OD214" s="89"/>
      <c r="OE214" s="89"/>
      <c r="OF214" s="89"/>
      <c r="OG214" s="89"/>
      <c r="OH214" s="89"/>
      <c r="OI214" s="89"/>
      <c r="OJ214" s="89"/>
      <c r="OK214" s="89"/>
      <c r="OL214" s="89"/>
      <c r="OM214" s="89"/>
      <c r="ON214" s="89"/>
      <c r="OO214" s="89"/>
      <c r="OP214" s="89"/>
      <c r="OQ214" s="89"/>
      <c r="OR214" s="89"/>
      <c r="OS214" s="89"/>
      <c r="OT214" s="89"/>
      <c r="OU214" s="89"/>
      <c r="OV214" s="89"/>
      <c r="OW214" s="89"/>
      <c r="OX214" s="89"/>
      <c r="OY214" s="89"/>
      <c r="OZ214" s="89"/>
      <c r="PA214" s="89"/>
      <c r="PB214" s="89"/>
      <c r="PC214" s="89"/>
      <c r="PD214" s="89"/>
      <c r="PE214" s="89"/>
      <c r="PF214" s="89"/>
      <c r="PG214" s="89"/>
      <c r="PH214" s="89"/>
      <c r="PI214" s="89"/>
      <c r="PJ214" s="89"/>
      <c r="PK214" s="89"/>
      <c r="PL214" s="89"/>
      <c r="PM214" s="89"/>
      <c r="PN214" s="89"/>
      <c r="PO214" s="89"/>
      <c r="PP214" s="89"/>
      <c r="PQ214" s="89"/>
      <c r="PR214" s="89"/>
      <c r="PS214" s="89"/>
      <c r="PT214" s="89"/>
      <c r="PU214" s="89"/>
      <c r="PV214" s="89"/>
      <c r="PW214" s="89"/>
      <c r="PX214" s="89"/>
      <c r="PY214" s="89"/>
      <c r="PZ214" s="89"/>
      <c r="QA214" s="89"/>
      <c r="QB214" s="89"/>
      <c r="QC214" s="89"/>
      <c r="QD214" s="89"/>
      <c r="QE214" s="89"/>
      <c r="QF214" s="89"/>
      <c r="QG214" s="89"/>
      <c r="QH214" s="89"/>
      <c r="QI214" s="89"/>
      <c r="QJ214" s="89"/>
      <c r="QK214" s="89"/>
      <c r="QL214" s="89"/>
      <c r="QM214" s="89"/>
      <c r="QN214" s="89"/>
      <c r="QO214" s="89"/>
      <c r="QP214" s="89"/>
      <c r="QQ214" s="89"/>
      <c r="QR214" s="89"/>
      <c r="QS214" s="89"/>
      <c r="QT214" s="89"/>
      <c r="QU214" s="89"/>
      <c r="QV214" s="89"/>
      <c r="QW214" s="89"/>
      <c r="QX214" s="89"/>
      <c r="QY214" s="89"/>
      <c r="QZ214" s="89"/>
      <c r="RA214" s="89"/>
      <c r="RB214" s="89"/>
      <c r="RC214" s="89"/>
      <c r="RD214" s="89"/>
      <c r="RE214" s="89"/>
      <c r="RF214" s="89"/>
      <c r="RG214" s="89"/>
      <c r="RH214" s="89"/>
      <c r="RI214" s="89"/>
      <c r="RJ214" s="89"/>
      <c r="RK214" s="89"/>
      <c r="RL214" s="89"/>
      <c r="RM214" s="89"/>
      <c r="RN214" s="89"/>
      <c r="RO214" s="89"/>
      <c r="RP214" s="89"/>
      <c r="RQ214" s="89"/>
      <c r="RR214" s="89"/>
      <c r="RS214" s="89"/>
      <c r="RT214" s="89"/>
      <c r="RU214" s="89"/>
      <c r="RV214" s="89"/>
      <c r="RW214" s="89"/>
      <c r="RX214" s="89"/>
      <c r="RY214" s="89"/>
      <c r="RZ214" s="89"/>
      <c r="SA214" s="89"/>
      <c r="SB214" s="89"/>
      <c r="SC214" s="89"/>
      <c r="SD214" s="89"/>
      <c r="SE214" s="89"/>
      <c r="SF214" s="89"/>
      <c r="SG214" s="89"/>
      <c r="SH214" s="89"/>
      <c r="SI214" s="89"/>
      <c r="SJ214" s="89"/>
      <c r="SK214" s="89"/>
      <c r="SL214" s="89"/>
      <c r="SM214" s="89"/>
      <c r="SN214" s="89"/>
      <c r="SO214" s="89"/>
      <c r="SP214" s="89"/>
      <c r="SQ214" s="89"/>
      <c r="SR214" s="89"/>
      <c r="SS214" s="89"/>
      <c r="ST214" s="89"/>
      <c r="SU214" s="89"/>
      <c r="SV214" s="89"/>
      <c r="SW214" s="89"/>
      <c r="SX214" s="89"/>
      <c r="SY214" s="89"/>
      <c r="SZ214" s="89"/>
      <c r="TA214" s="89"/>
      <c r="TB214" s="89"/>
      <c r="TC214" s="89"/>
      <c r="TD214" s="89"/>
      <c r="TE214" s="89"/>
      <c r="TF214" s="89"/>
      <c r="TG214" s="89"/>
      <c r="TH214" s="89"/>
      <c r="TI214" s="89"/>
      <c r="TJ214" s="89"/>
      <c r="TK214" s="89"/>
      <c r="TL214" s="89"/>
      <c r="TM214" s="89"/>
      <c r="TN214" s="89"/>
      <c r="TO214" s="89"/>
      <c r="TP214" s="89"/>
      <c r="TQ214" s="89"/>
      <c r="TR214" s="89"/>
      <c r="TS214" s="89"/>
      <c r="TT214" s="89"/>
      <c r="TU214" s="89"/>
      <c r="TV214" s="89"/>
      <c r="TW214" s="89"/>
      <c r="TX214" s="89"/>
      <c r="TY214" s="89"/>
      <c r="TZ214" s="89"/>
      <c r="UA214" s="89"/>
      <c r="UB214" s="89"/>
      <c r="UC214" s="89"/>
      <c r="UD214" s="89"/>
      <c r="UE214" s="89"/>
      <c r="UF214" s="89"/>
      <c r="UG214" s="89"/>
      <c r="UH214" s="89"/>
      <c r="UI214" s="89"/>
      <c r="UJ214" s="89"/>
      <c r="UK214" s="89"/>
      <c r="UL214" s="89"/>
      <c r="UM214" s="89"/>
      <c r="UN214" s="89"/>
      <c r="UO214" s="89"/>
      <c r="UP214" s="89"/>
      <c r="UQ214" s="89"/>
      <c r="UR214" s="89"/>
      <c r="US214" s="89"/>
      <c r="UT214" s="89"/>
      <c r="UU214" s="89"/>
      <c r="UV214" s="89"/>
      <c r="UW214" s="89"/>
      <c r="UX214" s="89"/>
      <c r="UY214" s="89"/>
      <c r="UZ214" s="89"/>
      <c r="VA214" s="89"/>
      <c r="VB214" s="89"/>
      <c r="VC214" s="89"/>
      <c r="VD214" s="89"/>
      <c r="VE214" s="89"/>
      <c r="VF214" s="89"/>
      <c r="VG214" s="89"/>
      <c r="VH214" s="89"/>
      <c r="VI214" s="89"/>
      <c r="VJ214" s="89"/>
      <c r="VK214" s="89"/>
      <c r="VL214" s="89"/>
      <c r="VM214" s="89"/>
      <c r="VN214" s="89"/>
      <c r="VO214" s="89"/>
      <c r="VP214" s="89"/>
      <c r="VQ214" s="89"/>
      <c r="VR214" s="89"/>
      <c r="VS214" s="89"/>
      <c r="VT214" s="89"/>
      <c r="VU214" s="89"/>
      <c r="VV214" s="89"/>
      <c r="VW214" s="89"/>
      <c r="VX214" s="89"/>
      <c r="VY214" s="89"/>
      <c r="VZ214" s="89"/>
      <c r="WA214" s="89"/>
      <c r="WB214" s="89"/>
      <c r="WC214" s="89"/>
      <c r="WD214" s="89"/>
      <c r="WE214" s="89"/>
      <c r="WF214" s="89"/>
      <c r="WG214" s="89"/>
      <c r="WH214" s="89"/>
      <c r="WI214" s="89"/>
      <c r="WJ214" s="89"/>
      <c r="WK214" s="89"/>
      <c r="WL214" s="89"/>
      <c r="WM214" s="89"/>
      <c r="WN214" s="89"/>
      <c r="WO214" s="89"/>
      <c r="WP214" s="89"/>
      <c r="WQ214" s="89"/>
      <c r="WR214" s="89"/>
      <c r="WS214" s="89"/>
      <c r="WT214" s="89"/>
      <c r="WU214" s="89"/>
      <c r="WV214" s="89"/>
      <c r="WW214" s="89"/>
      <c r="WX214" s="89"/>
      <c r="WY214" s="89"/>
      <c r="WZ214" s="89"/>
      <c r="XA214" s="89"/>
      <c r="XB214" s="89"/>
      <c r="XC214" s="89"/>
      <c r="XD214" s="89"/>
      <c r="XE214" s="89"/>
      <c r="XF214" s="89"/>
      <c r="XG214" s="89"/>
      <c r="XH214" s="89"/>
      <c r="XI214" s="89"/>
      <c r="XJ214" s="89"/>
      <c r="XK214" s="89"/>
      <c r="XL214" s="89"/>
      <c r="XM214" s="89"/>
      <c r="XN214" s="89"/>
      <c r="XO214" s="89"/>
      <c r="XP214" s="89"/>
      <c r="XQ214" s="89"/>
      <c r="XR214" s="89"/>
      <c r="XS214" s="89"/>
      <c r="XT214" s="89"/>
      <c r="XU214" s="89"/>
      <c r="XV214" s="89"/>
      <c r="XW214" s="89"/>
      <c r="XX214" s="89"/>
      <c r="XY214" s="89"/>
      <c r="XZ214" s="89"/>
      <c r="YA214" s="89"/>
      <c r="YB214" s="89"/>
      <c r="YC214" s="89"/>
      <c r="YD214" s="89"/>
      <c r="YE214" s="89"/>
      <c r="YF214" s="89"/>
      <c r="YG214" s="89"/>
      <c r="YH214" s="89"/>
      <c r="YI214" s="89"/>
      <c r="YJ214" s="89"/>
      <c r="YK214" s="89"/>
      <c r="YL214" s="89"/>
      <c r="YM214" s="89"/>
      <c r="YN214" s="89"/>
      <c r="YO214" s="89"/>
      <c r="YP214" s="89"/>
      <c r="YQ214" s="89"/>
      <c r="YR214" s="89"/>
      <c r="YS214" s="89"/>
      <c r="YT214" s="89"/>
      <c r="YU214" s="89"/>
      <c r="YV214" s="89"/>
      <c r="YW214" s="89"/>
      <c r="YX214" s="89"/>
      <c r="YY214" s="89"/>
      <c r="YZ214" s="89"/>
      <c r="ZA214" s="89"/>
      <c r="ZB214" s="89"/>
      <c r="ZC214" s="89"/>
      <c r="ZD214" s="89"/>
      <c r="ZE214" s="89"/>
      <c r="ZF214" s="89"/>
      <c r="ZG214" s="89"/>
      <c r="ZH214" s="89"/>
      <c r="ZI214" s="89"/>
      <c r="ZJ214" s="89"/>
      <c r="ZK214" s="89"/>
      <c r="ZL214" s="89"/>
      <c r="ZM214" s="89"/>
      <c r="ZN214" s="89"/>
      <c r="ZO214" s="89"/>
      <c r="ZP214" s="89"/>
      <c r="ZQ214" s="89"/>
      <c r="ZR214" s="89"/>
      <c r="ZS214" s="89"/>
      <c r="ZT214" s="89"/>
      <c r="ZU214" s="89"/>
      <c r="ZV214" s="89"/>
      <c r="ZW214" s="89"/>
      <c r="ZX214" s="89"/>
      <c r="ZY214" s="89"/>
      <c r="ZZ214" s="89"/>
      <c r="AAA214" s="89"/>
      <c r="AAB214" s="89"/>
      <c r="AAC214" s="89"/>
      <c r="AAD214" s="89"/>
      <c r="AAE214" s="89"/>
      <c r="AAF214" s="89"/>
      <c r="AAG214" s="89"/>
      <c r="AAH214" s="89"/>
      <c r="AAI214" s="89"/>
      <c r="AAJ214" s="89"/>
      <c r="AAK214" s="89"/>
      <c r="AAL214" s="89"/>
      <c r="AAM214" s="89"/>
      <c r="AAN214" s="89"/>
      <c r="AAO214" s="89"/>
      <c r="AAP214" s="89"/>
      <c r="AAQ214" s="89"/>
      <c r="AAR214" s="89"/>
      <c r="AAS214" s="89"/>
      <c r="AAT214" s="89"/>
      <c r="AAU214" s="89"/>
      <c r="AAV214" s="89"/>
      <c r="AAW214" s="89"/>
      <c r="AAX214" s="89"/>
      <c r="AAY214" s="89"/>
      <c r="AAZ214" s="89"/>
      <c r="ABA214" s="89"/>
      <c r="ABB214" s="89"/>
      <c r="ABC214" s="89"/>
      <c r="ABD214" s="89"/>
      <c r="ABE214" s="89"/>
      <c r="ABF214" s="89"/>
      <c r="ABG214" s="89"/>
      <c r="ABH214" s="89"/>
      <c r="ABI214" s="89"/>
      <c r="ABJ214" s="89"/>
      <c r="ABK214" s="89"/>
      <c r="ABL214" s="89"/>
      <c r="ABM214" s="89"/>
      <c r="ABN214" s="89"/>
      <c r="ABO214" s="89"/>
      <c r="ABP214" s="89"/>
      <c r="ABQ214" s="89"/>
      <c r="ABR214" s="89"/>
      <c r="ABS214" s="89"/>
      <c r="ABT214" s="89"/>
      <c r="ABU214" s="89"/>
      <c r="ABV214" s="89"/>
      <c r="ABW214" s="89"/>
      <c r="ABX214" s="89"/>
      <c r="ABY214" s="89"/>
      <c r="ABZ214" s="89"/>
      <c r="ACA214" s="89"/>
      <c r="ACB214" s="89"/>
      <c r="ACC214" s="89"/>
      <c r="ACD214" s="89"/>
      <c r="ACE214" s="89"/>
      <c r="ACF214" s="89"/>
      <c r="ACG214" s="89"/>
      <c r="ACH214" s="89"/>
      <c r="ACI214" s="89"/>
      <c r="ACJ214" s="89"/>
      <c r="ACK214" s="89"/>
      <c r="ACL214" s="89"/>
      <c r="ACM214" s="89"/>
      <c r="ACN214" s="89"/>
      <c r="ACO214" s="89"/>
      <c r="ACP214" s="89"/>
      <c r="ACQ214" s="89"/>
      <c r="ACR214" s="89"/>
      <c r="ACS214" s="89"/>
      <c r="ACT214" s="89"/>
      <c r="ACU214" s="89"/>
      <c r="ACV214" s="89"/>
      <c r="ACW214" s="89"/>
      <c r="ACX214" s="89"/>
      <c r="ACY214" s="89"/>
      <c r="ACZ214" s="89"/>
      <c r="ADA214" s="89"/>
      <c r="ADB214" s="89"/>
      <c r="ADC214" s="89"/>
      <c r="ADD214" s="89"/>
      <c r="ADE214" s="89"/>
      <c r="ADF214" s="89"/>
      <c r="ADG214" s="89"/>
      <c r="ADH214" s="89"/>
      <c r="ADI214" s="89"/>
      <c r="ADJ214" s="89"/>
      <c r="ADK214" s="89"/>
      <c r="ADL214" s="89"/>
      <c r="ADM214" s="89"/>
      <c r="ADN214" s="89"/>
      <c r="ADO214" s="89"/>
      <c r="ADP214" s="89"/>
      <c r="ADQ214" s="89"/>
      <c r="ADR214" s="89"/>
      <c r="ADS214" s="89"/>
      <c r="ADT214" s="89"/>
      <c r="ADU214" s="89"/>
      <c r="ADV214" s="89"/>
      <c r="ADW214" s="89"/>
      <c r="ADX214" s="89"/>
      <c r="ADY214" s="89"/>
      <c r="ADZ214" s="89"/>
      <c r="AEA214" s="89"/>
      <c r="AEB214" s="89"/>
      <c r="AEC214" s="89"/>
      <c r="AED214" s="89"/>
      <c r="AEE214" s="89"/>
      <c r="AEF214" s="89"/>
      <c r="AEG214" s="89"/>
      <c r="AEH214" s="89"/>
      <c r="AEI214" s="89"/>
      <c r="AEJ214" s="89"/>
      <c r="AEK214" s="89"/>
      <c r="AEL214" s="89"/>
      <c r="AEM214" s="89"/>
      <c r="AEN214" s="89"/>
      <c r="AEO214" s="89"/>
      <c r="AEP214" s="89"/>
      <c r="AEQ214" s="89"/>
      <c r="AER214" s="89"/>
      <c r="AES214" s="89"/>
      <c r="AET214" s="89"/>
      <c r="AEU214" s="89"/>
      <c r="AEV214" s="89"/>
      <c r="AEW214" s="89"/>
      <c r="AEX214" s="89"/>
      <c r="AEY214" s="89"/>
      <c r="AEZ214" s="89"/>
    </row>
    <row r="215" spans="1:832" s="70" customFormat="1" ht="0.75" customHeight="1" x14ac:dyDescent="0.3">
      <c r="B215" s="71"/>
      <c r="C215" s="206"/>
      <c r="D215" s="93"/>
      <c r="E215" s="93"/>
      <c r="F215" s="17"/>
      <c r="G215" s="17"/>
      <c r="H215" s="17"/>
      <c r="I215" s="73"/>
      <c r="J215" s="73"/>
      <c r="K215" s="73"/>
      <c r="L215" s="73"/>
      <c r="M215" s="73"/>
      <c r="N215" s="73"/>
      <c r="O215" s="73"/>
      <c r="P215" s="73"/>
    </row>
    <row r="216" spans="1:832" s="70" customFormat="1" ht="12.75" customHeight="1" x14ac:dyDescent="0.3">
      <c r="A216" s="25"/>
      <c r="B216" s="24"/>
      <c r="C216" s="24"/>
      <c r="D216" s="274"/>
      <c r="E216" s="82"/>
      <c r="F216" s="25"/>
      <c r="G216" s="25"/>
      <c r="H216" s="25"/>
      <c r="I216" s="56"/>
      <c r="J216" s="56"/>
      <c r="K216" s="56"/>
      <c r="L216" s="56"/>
      <c r="M216" s="56"/>
      <c r="N216" s="56"/>
      <c r="O216" s="56"/>
      <c r="P216" s="56"/>
      <c r="Q216" s="56"/>
      <c r="R216" s="25"/>
      <c r="S216" s="25"/>
      <c r="T216" s="25"/>
      <c r="U216" s="25"/>
      <c r="V216" s="25"/>
      <c r="W216" s="25"/>
      <c r="X216" s="25"/>
      <c r="Y216" s="4"/>
    </row>
    <row r="217" spans="1:832" s="70" customFormat="1" ht="12.75" customHeight="1" x14ac:dyDescent="0.3">
      <c r="A217" s="25"/>
      <c r="B217" s="24"/>
      <c r="C217" s="24"/>
      <c r="D217" s="274"/>
      <c r="E217" s="82"/>
      <c r="F217" s="25"/>
      <c r="G217" s="25"/>
      <c r="H217" s="25"/>
      <c r="I217" s="56"/>
      <c r="J217" s="56"/>
      <c r="K217" s="56"/>
      <c r="L217" s="56"/>
      <c r="M217" s="56"/>
      <c r="N217" s="56"/>
      <c r="O217" s="56"/>
      <c r="P217" s="56"/>
      <c r="Q217" s="56"/>
      <c r="R217" s="25"/>
      <c r="S217" s="25"/>
      <c r="T217" s="25"/>
      <c r="U217" s="25"/>
      <c r="V217" s="25"/>
      <c r="W217" s="25"/>
      <c r="X217" s="25"/>
      <c r="Y217" s="4"/>
    </row>
    <row r="218" spans="1:832" s="25" customFormat="1" ht="12.75" customHeight="1" x14ac:dyDescent="0.3">
      <c r="A218" s="70"/>
      <c r="B218" s="71"/>
      <c r="C218" s="71"/>
      <c r="D218" s="93"/>
      <c r="E218" s="93"/>
      <c r="F218" s="70"/>
      <c r="G218" s="70"/>
      <c r="H218" s="80"/>
      <c r="I218" s="73"/>
      <c r="J218" s="73"/>
      <c r="K218" s="73"/>
      <c r="L218" s="73"/>
      <c r="M218" s="73"/>
      <c r="N218" s="73"/>
      <c r="O218" s="73"/>
      <c r="P218" s="73"/>
      <c r="Q218" s="73"/>
      <c r="R218" s="89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  <c r="BC218" s="70"/>
      <c r="BD218" s="70"/>
      <c r="BE218" s="70"/>
      <c r="BF218" s="70"/>
      <c r="BG218" s="70"/>
      <c r="BH218" s="70"/>
      <c r="BI218" s="70"/>
      <c r="BJ218" s="70"/>
      <c r="BK218" s="70"/>
      <c r="BL218" s="70"/>
      <c r="BM218" s="70"/>
      <c r="BN218" s="70"/>
      <c r="BO218" s="70"/>
      <c r="BP218" s="70"/>
      <c r="BQ218" s="70"/>
      <c r="BR218" s="70"/>
      <c r="BS218" s="70"/>
      <c r="BT218" s="70"/>
      <c r="BU218" s="70"/>
      <c r="BV218" s="70"/>
      <c r="BW218" s="70"/>
      <c r="BX218" s="70"/>
      <c r="BY218" s="70"/>
      <c r="BZ218" s="70"/>
      <c r="CA218" s="70"/>
      <c r="CB218" s="70"/>
      <c r="CC218" s="70"/>
      <c r="CD218" s="70"/>
      <c r="CE218" s="70"/>
      <c r="CF218" s="70"/>
      <c r="CG218" s="70"/>
      <c r="CH218" s="70"/>
      <c r="CI218" s="70"/>
      <c r="CJ218" s="70"/>
      <c r="CK218" s="70"/>
      <c r="CL218" s="70"/>
      <c r="CM218" s="70"/>
      <c r="CN218" s="70"/>
      <c r="CO218" s="70"/>
      <c r="CP218" s="70"/>
      <c r="CQ218" s="70"/>
      <c r="CR218" s="70"/>
      <c r="CS218" s="70"/>
      <c r="CT218" s="70"/>
      <c r="CU218" s="70"/>
      <c r="CV218" s="70"/>
      <c r="CW218" s="70"/>
      <c r="CX218" s="70"/>
      <c r="CY218" s="70"/>
      <c r="CZ218" s="70"/>
      <c r="DA218" s="70"/>
      <c r="DB218" s="70"/>
      <c r="DC218" s="70"/>
      <c r="DD218" s="70"/>
      <c r="DE218" s="70"/>
      <c r="DF218" s="70"/>
      <c r="DG218" s="70"/>
      <c r="DH218" s="70"/>
      <c r="DI218" s="70"/>
      <c r="DJ218" s="70"/>
      <c r="DK218" s="70"/>
      <c r="DL218" s="70"/>
      <c r="DM218" s="70"/>
      <c r="DN218" s="70"/>
      <c r="DO218" s="70"/>
      <c r="DP218" s="70"/>
      <c r="DQ218" s="70"/>
      <c r="DR218" s="70"/>
      <c r="DS218" s="70"/>
      <c r="DT218" s="70"/>
      <c r="DU218" s="70"/>
      <c r="DV218" s="70"/>
      <c r="DW218" s="70"/>
      <c r="DX218" s="70"/>
      <c r="DY218" s="70"/>
      <c r="DZ218" s="70"/>
      <c r="EA218" s="70"/>
      <c r="EB218" s="70"/>
      <c r="EC218" s="70"/>
      <c r="ED218" s="70"/>
      <c r="EE218" s="70"/>
      <c r="EF218" s="70"/>
      <c r="EG218" s="70"/>
      <c r="EH218" s="70"/>
      <c r="EI218" s="70"/>
      <c r="EJ218" s="70"/>
      <c r="EK218" s="70"/>
      <c r="EL218" s="70"/>
      <c r="EM218" s="70"/>
      <c r="EN218" s="70"/>
      <c r="EO218" s="70"/>
      <c r="EP218" s="70"/>
      <c r="EQ218" s="70"/>
      <c r="ER218" s="70"/>
      <c r="ES218" s="70"/>
      <c r="ET218" s="70"/>
      <c r="EU218" s="70"/>
      <c r="EV218" s="70"/>
      <c r="EW218" s="70"/>
      <c r="EX218" s="70"/>
      <c r="EY218" s="70"/>
      <c r="EZ218" s="70"/>
      <c r="FA218" s="70"/>
      <c r="FB218" s="70"/>
      <c r="FC218" s="70"/>
      <c r="FD218" s="70"/>
      <c r="FE218" s="70"/>
      <c r="FF218" s="70"/>
      <c r="FG218" s="70"/>
      <c r="FH218" s="70"/>
      <c r="FI218" s="70"/>
      <c r="FJ218" s="70"/>
      <c r="FK218" s="70"/>
      <c r="FL218" s="70"/>
      <c r="FM218" s="70"/>
      <c r="FN218" s="70"/>
      <c r="FO218" s="70"/>
      <c r="FP218" s="70"/>
      <c r="FQ218" s="70"/>
      <c r="FR218" s="70"/>
      <c r="FS218" s="70"/>
      <c r="FT218" s="70"/>
      <c r="FU218" s="70"/>
      <c r="FV218" s="70"/>
      <c r="FW218" s="70"/>
      <c r="FX218" s="70"/>
      <c r="FY218" s="70"/>
      <c r="FZ218" s="70"/>
      <c r="GA218" s="70"/>
      <c r="GB218" s="70"/>
      <c r="GC218" s="70"/>
      <c r="GD218" s="70"/>
      <c r="GE218" s="70"/>
      <c r="GF218" s="70"/>
      <c r="GG218" s="70"/>
      <c r="GH218" s="70"/>
      <c r="GI218" s="70"/>
      <c r="GJ218" s="70"/>
      <c r="GK218" s="70"/>
      <c r="GL218" s="70"/>
      <c r="GM218" s="70"/>
      <c r="GN218" s="70"/>
      <c r="GO218" s="70"/>
      <c r="GP218" s="70"/>
      <c r="GQ218" s="70"/>
      <c r="GR218" s="70"/>
      <c r="GS218" s="70"/>
      <c r="GT218" s="70"/>
      <c r="GU218" s="70"/>
      <c r="GV218" s="70"/>
      <c r="GW218" s="70"/>
      <c r="GX218" s="70"/>
      <c r="GY218" s="70"/>
      <c r="GZ218" s="70"/>
      <c r="HA218" s="70"/>
      <c r="HB218" s="70"/>
      <c r="HC218" s="70"/>
      <c r="HD218" s="70"/>
      <c r="HE218" s="70"/>
      <c r="HF218" s="70"/>
      <c r="HG218" s="70"/>
      <c r="HH218" s="70"/>
      <c r="HI218" s="70"/>
      <c r="HJ218" s="70"/>
      <c r="HK218" s="70"/>
      <c r="HL218" s="70"/>
      <c r="HM218" s="70"/>
      <c r="HN218" s="70"/>
      <c r="HO218" s="70"/>
      <c r="HP218" s="70"/>
      <c r="HQ218" s="70"/>
      <c r="HR218" s="70"/>
      <c r="HS218" s="70"/>
      <c r="HT218" s="70"/>
      <c r="HU218" s="70"/>
      <c r="HV218" s="70"/>
      <c r="HW218" s="70"/>
      <c r="HX218" s="70"/>
      <c r="HY218" s="70"/>
      <c r="HZ218" s="70"/>
      <c r="IA218" s="70"/>
      <c r="IB218" s="70"/>
      <c r="IC218" s="70"/>
      <c r="ID218" s="70"/>
      <c r="IE218" s="70"/>
      <c r="IF218" s="70"/>
      <c r="IG218" s="70"/>
      <c r="IH218" s="70"/>
      <c r="II218" s="70"/>
      <c r="IJ218" s="70"/>
      <c r="IK218" s="70"/>
      <c r="IL218" s="70"/>
      <c r="IM218" s="70"/>
      <c r="IN218" s="70"/>
      <c r="IO218" s="70"/>
      <c r="IP218" s="70"/>
      <c r="IQ218" s="70"/>
      <c r="IR218" s="70"/>
      <c r="IS218" s="70"/>
      <c r="IT218" s="70"/>
      <c r="IU218" s="70"/>
      <c r="IV218" s="70"/>
      <c r="IW218" s="70"/>
      <c r="IX218" s="70"/>
      <c r="IY218" s="70"/>
      <c r="IZ218" s="70"/>
      <c r="JA218" s="70"/>
      <c r="JB218" s="70"/>
      <c r="JC218" s="70"/>
      <c r="JD218" s="70"/>
      <c r="JE218" s="70"/>
      <c r="JF218" s="70"/>
      <c r="JG218" s="70"/>
      <c r="JH218" s="70"/>
      <c r="JI218" s="70"/>
      <c r="JJ218" s="70"/>
      <c r="JK218" s="70"/>
      <c r="JL218" s="70"/>
      <c r="JM218" s="70"/>
      <c r="JN218" s="70"/>
      <c r="JO218" s="70"/>
      <c r="JP218" s="70"/>
      <c r="JQ218" s="70"/>
      <c r="JR218" s="70"/>
      <c r="JS218" s="70"/>
      <c r="JT218" s="70"/>
      <c r="JU218" s="70"/>
      <c r="JV218" s="70"/>
      <c r="JW218" s="70"/>
      <c r="JX218" s="70"/>
      <c r="JY218" s="70"/>
      <c r="JZ218" s="70"/>
      <c r="KA218" s="70"/>
      <c r="KB218" s="70"/>
      <c r="KC218" s="70"/>
      <c r="KD218" s="70"/>
      <c r="KE218" s="70"/>
      <c r="KF218" s="70"/>
      <c r="KG218" s="70"/>
      <c r="KH218" s="70"/>
      <c r="KI218" s="70"/>
      <c r="KJ218" s="70"/>
      <c r="KK218" s="70"/>
      <c r="KL218" s="70"/>
      <c r="KM218" s="70"/>
      <c r="KN218" s="70"/>
      <c r="KO218" s="70"/>
      <c r="KP218" s="70"/>
      <c r="KQ218" s="70"/>
      <c r="KR218" s="70"/>
      <c r="KS218" s="70"/>
      <c r="KT218" s="70"/>
      <c r="KU218" s="70"/>
      <c r="KV218" s="70"/>
      <c r="KW218" s="70"/>
      <c r="KX218" s="70"/>
      <c r="KY218" s="70"/>
      <c r="KZ218" s="70"/>
      <c r="LA218" s="70"/>
      <c r="LB218" s="70"/>
      <c r="LC218" s="70"/>
      <c r="LD218" s="70"/>
      <c r="LE218" s="70"/>
      <c r="LF218" s="70"/>
      <c r="LG218" s="70"/>
      <c r="LH218" s="70"/>
      <c r="LI218" s="70"/>
      <c r="LJ218" s="70"/>
      <c r="LK218" s="70"/>
      <c r="LL218" s="70"/>
      <c r="LM218" s="70"/>
      <c r="LN218" s="70"/>
      <c r="LO218" s="70"/>
      <c r="LP218" s="70"/>
      <c r="LQ218" s="70"/>
      <c r="LR218" s="70"/>
      <c r="LS218" s="70"/>
      <c r="LT218" s="70"/>
      <c r="LU218" s="70"/>
      <c r="LV218" s="70"/>
      <c r="LW218" s="70"/>
      <c r="LX218" s="70"/>
      <c r="LY218" s="70"/>
      <c r="LZ218" s="70"/>
      <c r="MA218" s="70"/>
      <c r="MB218" s="70"/>
      <c r="MC218" s="70"/>
      <c r="MD218" s="70"/>
      <c r="ME218" s="70"/>
      <c r="MF218" s="70"/>
      <c r="MG218" s="70"/>
      <c r="MH218" s="70"/>
      <c r="MI218" s="70"/>
      <c r="MJ218" s="70"/>
      <c r="MK218" s="70"/>
      <c r="ML218" s="70"/>
      <c r="MM218" s="70"/>
      <c r="MN218" s="70"/>
      <c r="MO218" s="70"/>
      <c r="MP218" s="70"/>
      <c r="MQ218" s="70"/>
      <c r="MR218" s="70"/>
      <c r="MS218" s="70"/>
      <c r="MT218" s="70"/>
      <c r="MU218" s="70"/>
      <c r="MV218" s="70"/>
      <c r="MW218" s="70"/>
      <c r="MX218" s="70"/>
      <c r="MY218" s="70"/>
      <c r="MZ218" s="70"/>
      <c r="NA218" s="70"/>
      <c r="NB218" s="70"/>
      <c r="NC218" s="70"/>
      <c r="ND218" s="70"/>
      <c r="NE218" s="70"/>
      <c r="NF218" s="70"/>
      <c r="NG218" s="70"/>
      <c r="NH218" s="70"/>
      <c r="NI218" s="70"/>
      <c r="NJ218" s="70"/>
      <c r="NK218" s="70"/>
      <c r="NL218" s="70"/>
      <c r="NM218" s="70"/>
      <c r="NN218" s="70"/>
      <c r="NO218" s="70"/>
      <c r="NP218" s="70"/>
      <c r="NQ218" s="70"/>
      <c r="NR218" s="70"/>
      <c r="NS218" s="70"/>
      <c r="NT218" s="70"/>
      <c r="NU218" s="70"/>
      <c r="NV218" s="70"/>
      <c r="NW218" s="70"/>
      <c r="NX218" s="70"/>
      <c r="NY218" s="70"/>
      <c r="NZ218" s="70"/>
      <c r="OA218" s="70"/>
      <c r="OB218" s="70"/>
      <c r="OC218" s="70"/>
      <c r="OD218" s="70"/>
      <c r="OE218" s="70"/>
      <c r="OF218" s="70"/>
      <c r="OG218" s="70"/>
      <c r="OH218" s="70"/>
      <c r="OI218" s="70"/>
      <c r="OJ218" s="70"/>
      <c r="OK218" s="70"/>
      <c r="OL218" s="70"/>
      <c r="OM218" s="70"/>
      <c r="ON218" s="70"/>
      <c r="OO218" s="70"/>
      <c r="OP218" s="70"/>
      <c r="OQ218" s="70"/>
      <c r="OR218" s="70"/>
      <c r="OS218" s="70"/>
      <c r="OT218" s="70"/>
      <c r="OU218" s="70"/>
      <c r="OV218" s="70"/>
      <c r="OW218" s="70"/>
      <c r="OX218" s="70"/>
      <c r="OY218" s="70"/>
      <c r="OZ218" s="70"/>
      <c r="PA218" s="70"/>
      <c r="PB218" s="70"/>
      <c r="PC218" s="70"/>
      <c r="PD218" s="70"/>
      <c r="PE218" s="70"/>
      <c r="PF218" s="70"/>
      <c r="PG218" s="70"/>
      <c r="PH218" s="70"/>
      <c r="PI218" s="70"/>
      <c r="PJ218" s="70"/>
      <c r="PK218" s="70"/>
      <c r="PL218" s="70"/>
      <c r="PM218" s="70"/>
      <c r="PN218" s="70"/>
      <c r="PO218" s="70"/>
      <c r="PP218" s="70"/>
      <c r="PQ218" s="70"/>
      <c r="PR218" s="70"/>
      <c r="PS218" s="70"/>
      <c r="PT218" s="70"/>
      <c r="PU218" s="70"/>
      <c r="PV218" s="70"/>
      <c r="PW218" s="70"/>
      <c r="PX218" s="70"/>
      <c r="PY218" s="70"/>
      <c r="PZ218" s="70"/>
      <c r="QA218" s="70"/>
      <c r="QB218" s="70"/>
      <c r="QC218" s="70"/>
      <c r="QD218" s="70"/>
      <c r="QE218" s="70"/>
      <c r="QF218" s="70"/>
      <c r="QG218" s="70"/>
      <c r="QH218" s="70"/>
      <c r="QI218" s="70"/>
      <c r="QJ218" s="70"/>
      <c r="QK218" s="70"/>
      <c r="QL218" s="70"/>
      <c r="QM218" s="70"/>
      <c r="QN218" s="70"/>
      <c r="QO218" s="70"/>
      <c r="QP218" s="70"/>
      <c r="QQ218" s="70"/>
      <c r="QR218" s="70"/>
      <c r="QS218" s="70"/>
      <c r="QT218" s="70"/>
      <c r="QU218" s="70"/>
      <c r="QV218" s="70"/>
      <c r="QW218" s="70"/>
      <c r="QX218" s="70"/>
      <c r="QY218" s="70"/>
      <c r="QZ218" s="70"/>
      <c r="RA218" s="70"/>
      <c r="RB218" s="70"/>
      <c r="RC218" s="70"/>
      <c r="RD218" s="70"/>
      <c r="RE218" s="70"/>
      <c r="RF218" s="70"/>
      <c r="RG218" s="70"/>
      <c r="RH218" s="70"/>
      <c r="RI218" s="70"/>
      <c r="RJ218" s="70"/>
      <c r="RK218" s="70"/>
      <c r="RL218" s="70"/>
      <c r="RM218" s="70"/>
      <c r="RN218" s="70"/>
      <c r="RO218" s="70"/>
      <c r="RP218" s="70"/>
      <c r="RQ218" s="70"/>
      <c r="RR218" s="70"/>
      <c r="RS218" s="70"/>
      <c r="RT218" s="70"/>
      <c r="RU218" s="70"/>
      <c r="RV218" s="70"/>
      <c r="RW218" s="70"/>
      <c r="RX218" s="70"/>
      <c r="RY218" s="70"/>
      <c r="RZ218" s="70"/>
      <c r="SA218" s="70"/>
      <c r="SB218" s="70"/>
      <c r="SC218" s="70"/>
      <c r="SD218" s="70"/>
      <c r="SE218" s="70"/>
      <c r="SF218" s="70"/>
      <c r="SG218" s="70"/>
      <c r="SH218" s="70"/>
      <c r="SI218" s="70"/>
      <c r="SJ218" s="70"/>
      <c r="SK218" s="70"/>
      <c r="SL218" s="70"/>
      <c r="SM218" s="70"/>
      <c r="SN218" s="70"/>
      <c r="SO218" s="70"/>
      <c r="SP218" s="70"/>
      <c r="SQ218" s="70"/>
      <c r="SR218" s="70"/>
      <c r="SS218" s="70"/>
      <c r="ST218" s="70"/>
      <c r="SU218" s="70"/>
      <c r="SV218" s="70"/>
      <c r="SW218" s="70"/>
      <c r="SX218" s="70"/>
      <c r="SY218" s="70"/>
      <c r="SZ218" s="70"/>
      <c r="TA218" s="70"/>
      <c r="TB218" s="70"/>
      <c r="TC218" s="70"/>
      <c r="TD218" s="70"/>
      <c r="TE218" s="70"/>
      <c r="TF218" s="70"/>
      <c r="TG218" s="70"/>
      <c r="TH218" s="70"/>
      <c r="TI218" s="70"/>
      <c r="TJ218" s="70"/>
      <c r="TK218" s="70"/>
      <c r="TL218" s="70"/>
      <c r="TM218" s="70"/>
      <c r="TN218" s="70"/>
      <c r="TO218" s="70"/>
      <c r="TP218" s="70"/>
      <c r="TQ218" s="70"/>
      <c r="TR218" s="70"/>
      <c r="TS218" s="70"/>
      <c r="TT218" s="70"/>
      <c r="TU218" s="70"/>
      <c r="TV218" s="70"/>
      <c r="TW218" s="70"/>
      <c r="TX218" s="70"/>
      <c r="TY218" s="70"/>
      <c r="TZ218" s="70"/>
      <c r="UA218" s="70"/>
      <c r="UB218" s="70"/>
      <c r="UC218" s="70"/>
      <c r="UD218" s="70"/>
      <c r="UE218" s="70"/>
      <c r="UF218" s="70"/>
      <c r="UG218" s="70"/>
      <c r="UH218" s="70"/>
      <c r="UI218" s="70"/>
      <c r="UJ218" s="70"/>
      <c r="UK218" s="70"/>
      <c r="UL218" s="70"/>
      <c r="UM218" s="70"/>
      <c r="UN218" s="70"/>
      <c r="UO218" s="70"/>
      <c r="UP218" s="70"/>
      <c r="UQ218" s="70"/>
      <c r="UR218" s="70"/>
      <c r="US218" s="70"/>
      <c r="UT218" s="70"/>
      <c r="UU218" s="70"/>
      <c r="UV218" s="70"/>
      <c r="UW218" s="70"/>
      <c r="UX218" s="70"/>
      <c r="UY218" s="70"/>
      <c r="UZ218" s="70"/>
      <c r="VA218" s="70"/>
      <c r="VB218" s="70"/>
      <c r="VC218" s="70"/>
      <c r="VD218" s="70"/>
      <c r="VE218" s="70"/>
      <c r="VF218" s="70"/>
      <c r="VG218" s="70"/>
      <c r="VH218" s="70"/>
      <c r="VI218" s="70"/>
      <c r="VJ218" s="70"/>
      <c r="VK218" s="70"/>
      <c r="VL218" s="70"/>
      <c r="VM218" s="70"/>
      <c r="VN218" s="70"/>
      <c r="VO218" s="70"/>
      <c r="VP218" s="70"/>
      <c r="VQ218" s="70"/>
      <c r="VR218" s="70"/>
      <c r="VS218" s="70"/>
      <c r="VT218" s="70"/>
      <c r="VU218" s="70"/>
      <c r="VV218" s="70"/>
      <c r="VW218" s="70"/>
      <c r="VX218" s="70"/>
      <c r="VY218" s="70"/>
      <c r="VZ218" s="70"/>
      <c r="WA218" s="70"/>
      <c r="WB218" s="70"/>
      <c r="WC218" s="70"/>
      <c r="WD218" s="70"/>
      <c r="WE218" s="70"/>
      <c r="WF218" s="70"/>
      <c r="WG218" s="70"/>
      <c r="WH218" s="70"/>
      <c r="WI218" s="70"/>
      <c r="WJ218" s="70"/>
      <c r="WK218" s="70"/>
      <c r="WL218" s="70"/>
      <c r="WM218" s="70"/>
      <c r="WN218" s="70"/>
      <c r="WO218" s="70"/>
      <c r="WP218" s="70"/>
      <c r="WQ218" s="70"/>
      <c r="WR218" s="70"/>
      <c r="WS218" s="70"/>
      <c r="WT218" s="70"/>
      <c r="WU218" s="70"/>
      <c r="WV218" s="70"/>
      <c r="WW218" s="70"/>
      <c r="WX218" s="70"/>
      <c r="WY218" s="70"/>
      <c r="WZ218" s="70"/>
      <c r="XA218" s="70"/>
      <c r="XB218" s="70"/>
      <c r="XC218" s="70"/>
      <c r="XD218" s="70"/>
      <c r="XE218" s="70"/>
      <c r="XF218" s="70"/>
      <c r="XG218" s="70"/>
      <c r="XH218" s="70"/>
      <c r="XI218" s="70"/>
      <c r="XJ218" s="70"/>
      <c r="XK218" s="70"/>
      <c r="XL218" s="70"/>
      <c r="XM218" s="70"/>
      <c r="XN218" s="70"/>
      <c r="XO218" s="70"/>
      <c r="XP218" s="70"/>
      <c r="XQ218" s="70"/>
      <c r="XR218" s="70"/>
      <c r="XS218" s="70"/>
      <c r="XT218" s="70"/>
      <c r="XU218" s="70"/>
      <c r="XV218" s="70"/>
      <c r="XW218" s="70"/>
      <c r="XX218" s="70"/>
      <c r="XY218" s="70"/>
      <c r="XZ218" s="70"/>
      <c r="YA218" s="70"/>
      <c r="YB218" s="70"/>
      <c r="YC218" s="70"/>
      <c r="YD218" s="70"/>
      <c r="YE218" s="70"/>
      <c r="YF218" s="70"/>
      <c r="YG218" s="70"/>
      <c r="YH218" s="70"/>
      <c r="YI218" s="70"/>
      <c r="YJ218" s="70"/>
      <c r="YK218" s="70"/>
      <c r="YL218" s="70"/>
      <c r="YM218" s="70"/>
      <c r="YN218" s="70"/>
      <c r="YO218" s="70"/>
      <c r="YP218" s="70"/>
      <c r="YQ218" s="70"/>
      <c r="YR218" s="70"/>
      <c r="YS218" s="70"/>
      <c r="YT218" s="70"/>
      <c r="YU218" s="70"/>
      <c r="YV218" s="70"/>
      <c r="YW218" s="70"/>
      <c r="YX218" s="70"/>
      <c r="YY218" s="70"/>
      <c r="YZ218" s="70"/>
      <c r="ZA218" s="70"/>
      <c r="ZB218" s="70"/>
      <c r="ZC218" s="70"/>
      <c r="ZD218" s="70"/>
      <c r="ZE218" s="70"/>
      <c r="ZF218" s="70"/>
      <c r="ZG218" s="70"/>
      <c r="ZH218" s="70"/>
      <c r="ZI218" s="70"/>
      <c r="ZJ218" s="70"/>
      <c r="ZK218" s="70"/>
      <c r="ZL218" s="70"/>
      <c r="ZM218" s="70"/>
      <c r="ZN218" s="70"/>
      <c r="ZO218" s="70"/>
      <c r="ZP218" s="70"/>
      <c r="ZQ218" s="70"/>
      <c r="ZR218" s="70"/>
      <c r="ZS218" s="70"/>
      <c r="ZT218" s="70"/>
      <c r="ZU218" s="70"/>
      <c r="ZV218" s="70"/>
      <c r="ZW218" s="70"/>
      <c r="ZX218" s="70"/>
      <c r="ZY218" s="70"/>
      <c r="ZZ218" s="70"/>
      <c r="AAA218" s="70"/>
      <c r="AAB218" s="70"/>
      <c r="AAC218" s="70"/>
      <c r="AAD218" s="70"/>
      <c r="AAE218" s="70"/>
      <c r="AAF218" s="70"/>
      <c r="AAG218" s="70"/>
      <c r="AAH218" s="70"/>
      <c r="AAI218" s="70"/>
      <c r="AAJ218" s="70"/>
      <c r="AAK218" s="70"/>
      <c r="AAL218" s="70"/>
      <c r="AAM218" s="70"/>
      <c r="AAN218" s="70"/>
      <c r="AAO218" s="70"/>
      <c r="AAP218" s="70"/>
      <c r="AAQ218" s="70"/>
      <c r="AAR218" s="70"/>
      <c r="AAS218" s="70"/>
      <c r="AAT218" s="70"/>
      <c r="AAU218" s="70"/>
      <c r="AAV218" s="70"/>
      <c r="AAW218" s="70"/>
      <c r="AAX218" s="70"/>
      <c r="AAY218" s="70"/>
      <c r="AAZ218" s="70"/>
      <c r="ABA218" s="70"/>
      <c r="ABB218" s="70"/>
      <c r="ABC218" s="70"/>
      <c r="ABD218" s="70"/>
      <c r="ABE218" s="70"/>
      <c r="ABF218" s="70"/>
      <c r="ABG218" s="70"/>
      <c r="ABH218" s="70"/>
      <c r="ABI218" s="70"/>
      <c r="ABJ218" s="70"/>
      <c r="ABK218" s="70"/>
      <c r="ABL218" s="70"/>
      <c r="ABM218" s="70"/>
      <c r="ABN218" s="70"/>
      <c r="ABO218" s="70"/>
      <c r="ABP218" s="70"/>
      <c r="ABQ218" s="70"/>
      <c r="ABR218" s="70"/>
      <c r="ABS218" s="70"/>
      <c r="ABT218" s="70"/>
      <c r="ABU218" s="70"/>
      <c r="ABV218" s="70"/>
      <c r="ABW218" s="70"/>
      <c r="ABX218" s="70"/>
      <c r="ABY218" s="70"/>
      <c r="ABZ218" s="70"/>
      <c r="ACA218" s="70"/>
      <c r="ACB218" s="70"/>
      <c r="ACC218" s="70"/>
      <c r="ACD218" s="70"/>
      <c r="ACE218" s="70"/>
      <c r="ACF218" s="70"/>
      <c r="ACG218" s="70"/>
      <c r="ACH218" s="70"/>
      <c r="ACI218" s="70"/>
      <c r="ACJ218" s="70"/>
      <c r="ACK218" s="70"/>
      <c r="ACL218" s="70"/>
      <c r="ACM218" s="70"/>
      <c r="ACN218" s="70"/>
      <c r="ACO218" s="70"/>
      <c r="ACP218" s="70"/>
      <c r="ACQ218" s="70"/>
      <c r="ACR218" s="70"/>
      <c r="ACS218" s="70"/>
      <c r="ACT218" s="70"/>
      <c r="ACU218" s="70"/>
      <c r="ACV218" s="70"/>
      <c r="ACW218" s="70"/>
      <c r="ACX218" s="70"/>
      <c r="ACY218" s="70"/>
      <c r="ACZ218" s="70"/>
      <c r="ADA218" s="70"/>
      <c r="ADB218" s="70"/>
      <c r="ADC218" s="70"/>
      <c r="ADD218" s="70"/>
      <c r="ADE218" s="70"/>
      <c r="ADF218" s="70"/>
      <c r="ADG218" s="70"/>
      <c r="ADH218" s="70"/>
      <c r="ADI218" s="70"/>
      <c r="ADJ218" s="70"/>
      <c r="ADK218" s="70"/>
      <c r="ADL218" s="70"/>
      <c r="ADM218" s="70"/>
      <c r="ADN218" s="70"/>
      <c r="ADO218" s="70"/>
      <c r="ADP218" s="70"/>
      <c r="ADQ218" s="70"/>
      <c r="ADR218" s="70"/>
      <c r="ADS218" s="70"/>
      <c r="ADT218" s="70"/>
      <c r="ADU218" s="70"/>
      <c r="ADV218" s="70"/>
      <c r="ADW218" s="70"/>
      <c r="ADX218" s="70"/>
      <c r="ADY218" s="70"/>
      <c r="ADZ218" s="70"/>
      <c r="AEA218" s="70"/>
      <c r="AEB218" s="70"/>
      <c r="AEC218" s="70"/>
      <c r="AED218" s="70"/>
      <c r="AEE218" s="70"/>
      <c r="AEF218" s="70"/>
      <c r="AEG218" s="70"/>
      <c r="AEH218" s="70"/>
      <c r="AEI218" s="70"/>
      <c r="AEJ218" s="70"/>
      <c r="AEK218" s="70"/>
      <c r="AEL218" s="70"/>
      <c r="AEM218" s="70"/>
      <c r="AEN218" s="70"/>
      <c r="AEO218" s="70"/>
      <c r="AEP218" s="70"/>
      <c r="AEQ218" s="70"/>
      <c r="AER218" s="70"/>
      <c r="AES218" s="70"/>
      <c r="AET218" s="70"/>
      <c r="AEU218" s="70"/>
      <c r="AEV218" s="70"/>
      <c r="AEW218" s="70"/>
      <c r="AEX218" s="70"/>
      <c r="AEY218" s="70"/>
      <c r="AEZ218" s="70"/>
    </row>
    <row r="219" spans="1:832" s="25" customFormat="1" ht="12.75" customHeight="1" x14ac:dyDescent="0.3">
      <c r="A219" s="70"/>
      <c r="B219" s="71"/>
      <c r="C219" s="71"/>
      <c r="D219" s="93"/>
      <c r="E219" s="93"/>
      <c r="F219" s="70"/>
      <c r="G219" s="70"/>
      <c r="H219" s="80"/>
      <c r="I219" s="73"/>
      <c r="J219" s="73"/>
      <c r="K219" s="73"/>
      <c r="L219" s="73"/>
      <c r="M219" s="73"/>
      <c r="N219" s="73"/>
      <c r="O219" s="73"/>
      <c r="P219" s="73"/>
      <c r="Q219" s="73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70"/>
      <c r="BI219" s="70"/>
      <c r="BJ219" s="70"/>
      <c r="BK219" s="70"/>
      <c r="BL219" s="70"/>
      <c r="BM219" s="70"/>
      <c r="BN219" s="70"/>
      <c r="BO219" s="70"/>
      <c r="BP219" s="70"/>
      <c r="BQ219" s="70"/>
      <c r="BR219" s="70"/>
      <c r="BS219" s="70"/>
      <c r="BT219" s="70"/>
      <c r="BU219" s="70"/>
      <c r="BV219" s="70"/>
      <c r="BW219" s="70"/>
      <c r="BX219" s="70"/>
      <c r="BY219" s="70"/>
      <c r="BZ219" s="70"/>
      <c r="CA219" s="70"/>
      <c r="CB219" s="70"/>
      <c r="CC219" s="70"/>
      <c r="CD219" s="70"/>
      <c r="CE219" s="70"/>
      <c r="CF219" s="70"/>
      <c r="CG219" s="70"/>
      <c r="CH219" s="70"/>
      <c r="CI219" s="70"/>
      <c r="CJ219" s="70"/>
      <c r="CK219" s="70"/>
      <c r="CL219" s="70"/>
      <c r="CM219" s="70"/>
      <c r="CN219" s="70"/>
      <c r="CO219" s="70"/>
      <c r="CP219" s="70"/>
      <c r="CQ219" s="70"/>
      <c r="CR219" s="70"/>
      <c r="CS219" s="70"/>
      <c r="CT219" s="70"/>
      <c r="CU219" s="70"/>
      <c r="CV219" s="70"/>
      <c r="CW219" s="70"/>
      <c r="CX219" s="70"/>
      <c r="CY219" s="70"/>
      <c r="CZ219" s="70"/>
      <c r="DA219" s="70"/>
      <c r="DB219" s="70"/>
      <c r="DC219" s="70"/>
      <c r="DD219" s="70"/>
      <c r="DE219" s="70"/>
      <c r="DF219" s="70"/>
      <c r="DG219" s="70"/>
      <c r="DH219" s="70"/>
      <c r="DI219" s="70"/>
      <c r="DJ219" s="70"/>
      <c r="DK219" s="70"/>
      <c r="DL219" s="70"/>
      <c r="DM219" s="70"/>
      <c r="DN219" s="70"/>
      <c r="DO219" s="70"/>
      <c r="DP219" s="70"/>
      <c r="DQ219" s="70"/>
      <c r="DR219" s="70"/>
      <c r="DS219" s="70"/>
      <c r="DT219" s="70"/>
      <c r="DU219" s="70"/>
      <c r="DV219" s="70"/>
      <c r="DW219" s="70"/>
      <c r="DX219" s="70"/>
      <c r="DY219" s="70"/>
      <c r="DZ219" s="70"/>
      <c r="EA219" s="70"/>
      <c r="EB219" s="70"/>
      <c r="EC219" s="70"/>
      <c r="ED219" s="70"/>
      <c r="EE219" s="70"/>
      <c r="EF219" s="70"/>
      <c r="EG219" s="70"/>
      <c r="EH219" s="70"/>
      <c r="EI219" s="70"/>
      <c r="EJ219" s="70"/>
      <c r="EK219" s="70"/>
      <c r="EL219" s="70"/>
      <c r="EM219" s="70"/>
      <c r="EN219" s="70"/>
      <c r="EO219" s="70"/>
      <c r="EP219" s="70"/>
      <c r="EQ219" s="70"/>
      <c r="ER219" s="70"/>
      <c r="ES219" s="70"/>
      <c r="ET219" s="70"/>
      <c r="EU219" s="70"/>
      <c r="EV219" s="70"/>
      <c r="EW219" s="70"/>
      <c r="EX219" s="70"/>
      <c r="EY219" s="70"/>
      <c r="EZ219" s="70"/>
      <c r="FA219" s="70"/>
      <c r="FB219" s="70"/>
      <c r="FC219" s="70"/>
      <c r="FD219" s="70"/>
      <c r="FE219" s="70"/>
      <c r="FF219" s="70"/>
      <c r="FG219" s="70"/>
      <c r="FH219" s="70"/>
      <c r="FI219" s="70"/>
      <c r="FJ219" s="70"/>
      <c r="FK219" s="70"/>
      <c r="FL219" s="70"/>
      <c r="FM219" s="70"/>
      <c r="FN219" s="70"/>
      <c r="FO219" s="70"/>
      <c r="FP219" s="70"/>
      <c r="FQ219" s="70"/>
      <c r="FR219" s="70"/>
      <c r="FS219" s="70"/>
      <c r="FT219" s="70"/>
      <c r="FU219" s="70"/>
      <c r="FV219" s="70"/>
      <c r="FW219" s="70"/>
      <c r="FX219" s="70"/>
      <c r="FY219" s="70"/>
      <c r="FZ219" s="70"/>
      <c r="GA219" s="70"/>
      <c r="GB219" s="70"/>
      <c r="GC219" s="70"/>
      <c r="GD219" s="70"/>
      <c r="GE219" s="70"/>
      <c r="GF219" s="70"/>
      <c r="GG219" s="70"/>
      <c r="GH219" s="70"/>
      <c r="GI219" s="70"/>
      <c r="GJ219" s="70"/>
      <c r="GK219" s="70"/>
      <c r="GL219" s="70"/>
      <c r="GM219" s="70"/>
      <c r="GN219" s="70"/>
      <c r="GO219" s="70"/>
      <c r="GP219" s="70"/>
      <c r="GQ219" s="70"/>
      <c r="GR219" s="70"/>
      <c r="GS219" s="70"/>
      <c r="GT219" s="70"/>
      <c r="GU219" s="70"/>
      <c r="GV219" s="70"/>
      <c r="GW219" s="70"/>
      <c r="GX219" s="70"/>
      <c r="GY219" s="70"/>
      <c r="GZ219" s="70"/>
      <c r="HA219" s="70"/>
      <c r="HB219" s="70"/>
      <c r="HC219" s="70"/>
      <c r="HD219" s="70"/>
      <c r="HE219" s="70"/>
      <c r="HF219" s="70"/>
      <c r="HG219" s="70"/>
      <c r="HH219" s="70"/>
      <c r="HI219" s="70"/>
      <c r="HJ219" s="70"/>
      <c r="HK219" s="70"/>
      <c r="HL219" s="70"/>
      <c r="HM219" s="70"/>
      <c r="HN219" s="70"/>
      <c r="HO219" s="70"/>
      <c r="HP219" s="70"/>
      <c r="HQ219" s="70"/>
      <c r="HR219" s="70"/>
      <c r="HS219" s="70"/>
      <c r="HT219" s="70"/>
      <c r="HU219" s="70"/>
      <c r="HV219" s="70"/>
      <c r="HW219" s="70"/>
      <c r="HX219" s="70"/>
      <c r="HY219" s="70"/>
      <c r="HZ219" s="70"/>
      <c r="IA219" s="70"/>
      <c r="IB219" s="70"/>
      <c r="IC219" s="70"/>
      <c r="ID219" s="70"/>
      <c r="IE219" s="70"/>
      <c r="IF219" s="70"/>
      <c r="IG219" s="70"/>
      <c r="IH219" s="70"/>
      <c r="II219" s="70"/>
      <c r="IJ219" s="70"/>
      <c r="IK219" s="70"/>
      <c r="IL219" s="70"/>
      <c r="IM219" s="70"/>
      <c r="IN219" s="70"/>
      <c r="IO219" s="70"/>
      <c r="IP219" s="70"/>
      <c r="IQ219" s="70"/>
      <c r="IR219" s="70"/>
      <c r="IS219" s="70"/>
      <c r="IT219" s="70"/>
      <c r="IU219" s="70"/>
      <c r="IV219" s="70"/>
      <c r="IW219" s="70"/>
      <c r="IX219" s="70"/>
      <c r="IY219" s="70"/>
      <c r="IZ219" s="70"/>
      <c r="JA219" s="70"/>
      <c r="JB219" s="70"/>
      <c r="JC219" s="70"/>
      <c r="JD219" s="70"/>
      <c r="JE219" s="70"/>
      <c r="JF219" s="70"/>
      <c r="JG219" s="70"/>
      <c r="JH219" s="70"/>
      <c r="JI219" s="70"/>
      <c r="JJ219" s="70"/>
      <c r="JK219" s="70"/>
      <c r="JL219" s="70"/>
      <c r="JM219" s="70"/>
      <c r="JN219" s="70"/>
      <c r="JO219" s="70"/>
      <c r="JP219" s="70"/>
      <c r="JQ219" s="70"/>
      <c r="JR219" s="70"/>
      <c r="JS219" s="70"/>
      <c r="JT219" s="70"/>
      <c r="JU219" s="70"/>
      <c r="JV219" s="70"/>
      <c r="JW219" s="70"/>
      <c r="JX219" s="70"/>
      <c r="JY219" s="70"/>
      <c r="JZ219" s="70"/>
      <c r="KA219" s="70"/>
      <c r="KB219" s="70"/>
      <c r="KC219" s="70"/>
      <c r="KD219" s="70"/>
      <c r="KE219" s="70"/>
      <c r="KF219" s="70"/>
      <c r="KG219" s="70"/>
      <c r="KH219" s="70"/>
      <c r="KI219" s="70"/>
      <c r="KJ219" s="70"/>
      <c r="KK219" s="70"/>
      <c r="KL219" s="70"/>
      <c r="KM219" s="70"/>
      <c r="KN219" s="70"/>
      <c r="KO219" s="70"/>
      <c r="KP219" s="70"/>
      <c r="KQ219" s="70"/>
      <c r="KR219" s="70"/>
      <c r="KS219" s="70"/>
      <c r="KT219" s="70"/>
      <c r="KU219" s="70"/>
      <c r="KV219" s="70"/>
      <c r="KW219" s="70"/>
      <c r="KX219" s="70"/>
      <c r="KY219" s="70"/>
      <c r="KZ219" s="70"/>
      <c r="LA219" s="70"/>
      <c r="LB219" s="70"/>
      <c r="LC219" s="70"/>
      <c r="LD219" s="70"/>
      <c r="LE219" s="70"/>
      <c r="LF219" s="70"/>
      <c r="LG219" s="70"/>
      <c r="LH219" s="70"/>
      <c r="LI219" s="70"/>
      <c r="LJ219" s="70"/>
      <c r="LK219" s="70"/>
      <c r="LL219" s="70"/>
      <c r="LM219" s="70"/>
      <c r="LN219" s="70"/>
      <c r="LO219" s="70"/>
      <c r="LP219" s="70"/>
      <c r="LQ219" s="70"/>
      <c r="LR219" s="70"/>
      <c r="LS219" s="70"/>
      <c r="LT219" s="70"/>
      <c r="LU219" s="70"/>
      <c r="LV219" s="70"/>
      <c r="LW219" s="70"/>
      <c r="LX219" s="70"/>
      <c r="LY219" s="70"/>
      <c r="LZ219" s="70"/>
      <c r="MA219" s="70"/>
      <c r="MB219" s="70"/>
      <c r="MC219" s="70"/>
      <c r="MD219" s="70"/>
      <c r="ME219" s="70"/>
      <c r="MF219" s="70"/>
      <c r="MG219" s="70"/>
      <c r="MH219" s="70"/>
      <c r="MI219" s="70"/>
      <c r="MJ219" s="70"/>
      <c r="MK219" s="70"/>
      <c r="ML219" s="70"/>
      <c r="MM219" s="70"/>
      <c r="MN219" s="70"/>
      <c r="MO219" s="70"/>
      <c r="MP219" s="70"/>
      <c r="MQ219" s="70"/>
      <c r="MR219" s="70"/>
      <c r="MS219" s="70"/>
      <c r="MT219" s="70"/>
      <c r="MU219" s="70"/>
      <c r="MV219" s="70"/>
      <c r="MW219" s="70"/>
      <c r="MX219" s="70"/>
      <c r="MY219" s="70"/>
      <c r="MZ219" s="70"/>
      <c r="NA219" s="70"/>
      <c r="NB219" s="70"/>
      <c r="NC219" s="70"/>
      <c r="ND219" s="70"/>
      <c r="NE219" s="70"/>
      <c r="NF219" s="70"/>
      <c r="NG219" s="70"/>
      <c r="NH219" s="70"/>
      <c r="NI219" s="70"/>
      <c r="NJ219" s="70"/>
      <c r="NK219" s="70"/>
      <c r="NL219" s="70"/>
      <c r="NM219" s="70"/>
      <c r="NN219" s="70"/>
      <c r="NO219" s="70"/>
      <c r="NP219" s="70"/>
      <c r="NQ219" s="70"/>
      <c r="NR219" s="70"/>
      <c r="NS219" s="70"/>
      <c r="NT219" s="70"/>
      <c r="NU219" s="70"/>
      <c r="NV219" s="70"/>
      <c r="NW219" s="70"/>
      <c r="NX219" s="70"/>
      <c r="NY219" s="70"/>
      <c r="NZ219" s="70"/>
      <c r="OA219" s="70"/>
      <c r="OB219" s="70"/>
      <c r="OC219" s="70"/>
      <c r="OD219" s="70"/>
      <c r="OE219" s="70"/>
      <c r="OF219" s="70"/>
      <c r="OG219" s="70"/>
      <c r="OH219" s="70"/>
      <c r="OI219" s="70"/>
      <c r="OJ219" s="70"/>
      <c r="OK219" s="70"/>
      <c r="OL219" s="70"/>
      <c r="OM219" s="70"/>
      <c r="ON219" s="70"/>
      <c r="OO219" s="70"/>
      <c r="OP219" s="70"/>
      <c r="OQ219" s="70"/>
      <c r="OR219" s="70"/>
      <c r="OS219" s="70"/>
      <c r="OT219" s="70"/>
      <c r="OU219" s="70"/>
      <c r="OV219" s="70"/>
      <c r="OW219" s="70"/>
      <c r="OX219" s="70"/>
      <c r="OY219" s="70"/>
      <c r="OZ219" s="70"/>
      <c r="PA219" s="70"/>
      <c r="PB219" s="70"/>
      <c r="PC219" s="70"/>
      <c r="PD219" s="70"/>
      <c r="PE219" s="70"/>
      <c r="PF219" s="70"/>
      <c r="PG219" s="70"/>
      <c r="PH219" s="70"/>
      <c r="PI219" s="70"/>
      <c r="PJ219" s="70"/>
      <c r="PK219" s="70"/>
      <c r="PL219" s="70"/>
      <c r="PM219" s="70"/>
      <c r="PN219" s="70"/>
      <c r="PO219" s="70"/>
      <c r="PP219" s="70"/>
      <c r="PQ219" s="70"/>
      <c r="PR219" s="70"/>
      <c r="PS219" s="70"/>
      <c r="PT219" s="70"/>
      <c r="PU219" s="70"/>
      <c r="PV219" s="70"/>
      <c r="PW219" s="70"/>
      <c r="PX219" s="70"/>
      <c r="PY219" s="70"/>
      <c r="PZ219" s="70"/>
      <c r="QA219" s="70"/>
      <c r="QB219" s="70"/>
      <c r="QC219" s="70"/>
      <c r="QD219" s="70"/>
      <c r="QE219" s="70"/>
      <c r="QF219" s="70"/>
      <c r="QG219" s="70"/>
      <c r="QH219" s="70"/>
      <c r="QI219" s="70"/>
      <c r="QJ219" s="70"/>
      <c r="QK219" s="70"/>
      <c r="QL219" s="70"/>
      <c r="QM219" s="70"/>
      <c r="QN219" s="70"/>
      <c r="QO219" s="70"/>
      <c r="QP219" s="70"/>
      <c r="QQ219" s="70"/>
      <c r="QR219" s="70"/>
      <c r="QS219" s="70"/>
      <c r="QT219" s="70"/>
      <c r="QU219" s="70"/>
      <c r="QV219" s="70"/>
      <c r="QW219" s="70"/>
      <c r="QX219" s="70"/>
      <c r="QY219" s="70"/>
      <c r="QZ219" s="70"/>
      <c r="RA219" s="70"/>
      <c r="RB219" s="70"/>
      <c r="RC219" s="70"/>
      <c r="RD219" s="70"/>
      <c r="RE219" s="70"/>
      <c r="RF219" s="70"/>
      <c r="RG219" s="70"/>
      <c r="RH219" s="70"/>
      <c r="RI219" s="70"/>
      <c r="RJ219" s="70"/>
      <c r="RK219" s="70"/>
      <c r="RL219" s="70"/>
      <c r="RM219" s="70"/>
      <c r="RN219" s="70"/>
      <c r="RO219" s="70"/>
      <c r="RP219" s="70"/>
      <c r="RQ219" s="70"/>
      <c r="RR219" s="70"/>
      <c r="RS219" s="70"/>
      <c r="RT219" s="70"/>
      <c r="RU219" s="70"/>
      <c r="RV219" s="70"/>
      <c r="RW219" s="70"/>
      <c r="RX219" s="70"/>
      <c r="RY219" s="70"/>
      <c r="RZ219" s="70"/>
      <c r="SA219" s="70"/>
      <c r="SB219" s="70"/>
      <c r="SC219" s="70"/>
      <c r="SD219" s="70"/>
      <c r="SE219" s="70"/>
      <c r="SF219" s="70"/>
      <c r="SG219" s="70"/>
      <c r="SH219" s="70"/>
      <c r="SI219" s="70"/>
      <c r="SJ219" s="70"/>
      <c r="SK219" s="70"/>
      <c r="SL219" s="70"/>
      <c r="SM219" s="70"/>
      <c r="SN219" s="70"/>
      <c r="SO219" s="70"/>
      <c r="SP219" s="70"/>
      <c r="SQ219" s="70"/>
      <c r="SR219" s="70"/>
      <c r="SS219" s="70"/>
      <c r="ST219" s="70"/>
      <c r="SU219" s="70"/>
      <c r="SV219" s="70"/>
      <c r="SW219" s="70"/>
      <c r="SX219" s="70"/>
      <c r="SY219" s="70"/>
      <c r="SZ219" s="70"/>
      <c r="TA219" s="70"/>
      <c r="TB219" s="70"/>
      <c r="TC219" s="70"/>
      <c r="TD219" s="70"/>
      <c r="TE219" s="70"/>
      <c r="TF219" s="70"/>
      <c r="TG219" s="70"/>
      <c r="TH219" s="70"/>
      <c r="TI219" s="70"/>
      <c r="TJ219" s="70"/>
      <c r="TK219" s="70"/>
      <c r="TL219" s="70"/>
      <c r="TM219" s="70"/>
      <c r="TN219" s="70"/>
      <c r="TO219" s="70"/>
      <c r="TP219" s="70"/>
      <c r="TQ219" s="70"/>
      <c r="TR219" s="70"/>
      <c r="TS219" s="70"/>
      <c r="TT219" s="70"/>
      <c r="TU219" s="70"/>
      <c r="TV219" s="70"/>
      <c r="TW219" s="70"/>
      <c r="TX219" s="70"/>
      <c r="TY219" s="70"/>
      <c r="TZ219" s="70"/>
      <c r="UA219" s="70"/>
      <c r="UB219" s="70"/>
      <c r="UC219" s="70"/>
      <c r="UD219" s="70"/>
      <c r="UE219" s="70"/>
      <c r="UF219" s="70"/>
      <c r="UG219" s="70"/>
      <c r="UH219" s="70"/>
      <c r="UI219" s="70"/>
      <c r="UJ219" s="70"/>
      <c r="UK219" s="70"/>
      <c r="UL219" s="70"/>
      <c r="UM219" s="70"/>
      <c r="UN219" s="70"/>
      <c r="UO219" s="70"/>
      <c r="UP219" s="70"/>
      <c r="UQ219" s="70"/>
      <c r="UR219" s="70"/>
      <c r="US219" s="70"/>
      <c r="UT219" s="70"/>
      <c r="UU219" s="70"/>
      <c r="UV219" s="70"/>
      <c r="UW219" s="70"/>
      <c r="UX219" s="70"/>
      <c r="UY219" s="70"/>
      <c r="UZ219" s="70"/>
      <c r="VA219" s="70"/>
      <c r="VB219" s="70"/>
      <c r="VC219" s="70"/>
      <c r="VD219" s="70"/>
      <c r="VE219" s="70"/>
      <c r="VF219" s="70"/>
      <c r="VG219" s="70"/>
      <c r="VH219" s="70"/>
      <c r="VI219" s="70"/>
      <c r="VJ219" s="70"/>
      <c r="VK219" s="70"/>
      <c r="VL219" s="70"/>
      <c r="VM219" s="70"/>
      <c r="VN219" s="70"/>
      <c r="VO219" s="70"/>
      <c r="VP219" s="70"/>
      <c r="VQ219" s="70"/>
      <c r="VR219" s="70"/>
      <c r="VS219" s="70"/>
      <c r="VT219" s="70"/>
      <c r="VU219" s="70"/>
      <c r="VV219" s="70"/>
      <c r="VW219" s="70"/>
      <c r="VX219" s="70"/>
      <c r="VY219" s="70"/>
      <c r="VZ219" s="70"/>
      <c r="WA219" s="70"/>
      <c r="WB219" s="70"/>
      <c r="WC219" s="70"/>
      <c r="WD219" s="70"/>
      <c r="WE219" s="70"/>
      <c r="WF219" s="70"/>
      <c r="WG219" s="70"/>
      <c r="WH219" s="70"/>
      <c r="WI219" s="70"/>
      <c r="WJ219" s="70"/>
      <c r="WK219" s="70"/>
      <c r="WL219" s="70"/>
      <c r="WM219" s="70"/>
      <c r="WN219" s="70"/>
      <c r="WO219" s="70"/>
      <c r="WP219" s="70"/>
      <c r="WQ219" s="70"/>
      <c r="WR219" s="70"/>
      <c r="WS219" s="70"/>
      <c r="WT219" s="70"/>
      <c r="WU219" s="70"/>
      <c r="WV219" s="70"/>
      <c r="WW219" s="70"/>
      <c r="WX219" s="70"/>
      <c r="WY219" s="70"/>
      <c r="WZ219" s="70"/>
      <c r="XA219" s="70"/>
      <c r="XB219" s="70"/>
      <c r="XC219" s="70"/>
      <c r="XD219" s="70"/>
      <c r="XE219" s="70"/>
      <c r="XF219" s="70"/>
      <c r="XG219" s="70"/>
      <c r="XH219" s="70"/>
      <c r="XI219" s="70"/>
      <c r="XJ219" s="70"/>
      <c r="XK219" s="70"/>
      <c r="XL219" s="70"/>
      <c r="XM219" s="70"/>
      <c r="XN219" s="70"/>
      <c r="XO219" s="70"/>
      <c r="XP219" s="70"/>
      <c r="XQ219" s="70"/>
      <c r="XR219" s="70"/>
      <c r="XS219" s="70"/>
      <c r="XT219" s="70"/>
      <c r="XU219" s="70"/>
      <c r="XV219" s="70"/>
      <c r="XW219" s="70"/>
      <c r="XX219" s="70"/>
      <c r="XY219" s="70"/>
      <c r="XZ219" s="70"/>
      <c r="YA219" s="70"/>
      <c r="YB219" s="70"/>
      <c r="YC219" s="70"/>
      <c r="YD219" s="70"/>
      <c r="YE219" s="70"/>
      <c r="YF219" s="70"/>
      <c r="YG219" s="70"/>
      <c r="YH219" s="70"/>
      <c r="YI219" s="70"/>
      <c r="YJ219" s="70"/>
      <c r="YK219" s="70"/>
      <c r="YL219" s="70"/>
      <c r="YM219" s="70"/>
      <c r="YN219" s="70"/>
      <c r="YO219" s="70"/>
      <c r="YP219" s="70"/>
      <c r="YQ219" s="70"/>
      <c r="YR219" s="70"/>
      <c r="YS219" s="70"/>
      <c r="YT219" s="70"/>
      <c r="YU219" s="70"/>
      <c r="YV219" s="70"/>
      <c r="YW219" s="70"/>
      <c r="YX219" s="70"/>
      <c r="YY219" s="70"/>
      <c r="YZ219" s="70"/>
      <c r="ZA219" s="70"/>
      <c r="ZB219" s="70"/>
      <c r="ZC219" s="70"/>
      <c r="ZD219" s="70"/>
      <c r="ZE219" s="70"/>
      <c r="ZF219" s="70"/>
      <c r="ZG219" s="70"/>
      <c r="ZH219" s="70"/>
      <c r="ZI219" s="70"/>
      <c r="ZJ219" s="70"/>
      <c r="ZK219" s="70"/>
      <c r="ZL219" s="70"/>
      <c r="ZM219" s="70"/>
      <c r="ZN219" s="70"/>
      <c r="ZO219" s="70"/>
      <c r="ZP219" s="70"/>
      <c r="ZQ219" s="70"/>
      <c r="ZR219" s="70"/>
      <c r="ZS219" s="70"/>
      <c r="ZT219" s="70"/>
      <c r="ZU219" s="70"/>
      <c r="ZV219" s="70"/>
      <c r="ZW219" s="70"/>
      <c r="ZX219" s="70"/>
      <c r="ZY219" s="70"/>
      <c r="ZZ219" s="70"/>
      <c r="AAA219" s="70"/>
      <c r="AAB219" s="70"/>
      <c r="AAC219" s="70"/>
      <c r="AAD219" s="70"/>
      <c r="AAE219" s="70"/>
      <c r="AAF219" s="70"/>
      <c r="AAG219" s="70"/>
      <c r="AAH219" s="70"/>
      <c r="AAI219" s="70"/>
      <c r="AAJ219" s="70"/>
      <c r="AAK219" s="70"/>
      <c r="AAL219" s="70"/>
      <c r="AAM219" s="70"/>
      <c r="AAN219" s="70"/>
      <c r="AAO219" s="70"/>
      <c r="AAP219" s="70"/>
      <c r="AAQ219" s="70"/>
      <c r="AAR219" s="70"/>
      <c r="AAS219" s="70"/>
      <c r="AAT219" s="70"/>
      <c r="AAU219" s="70"/>
      <c r="AAV219" s="70"/>
      <c r="AAW219" s="70"/>
      <c r="AAX219" s="70"/>
      <c r="AAY219" s="70"/>
      <c r="AAZ219" s="70"/>
      <c r="ABA219" s="70"/>
      <c r="ABB219" s="70"/>
      <c r="ABC219" s="70"/>
      <c r="ABD219" s="70"/>
      <c r="ABE219" s="70"/>
      <c r="ABF219" s="70"/>
      <c r="ABG219" s="70"/>
      <c r="ABH219" s="70"/>
      <c r="ABI219" s="70"/>
      <c r="ABJ219" s="70"/>
      <c r="ABK219" s="70"/>
      <c r="ABL219" s="70"/>
      <c r="ABM219" s="70"/>
      <c r="ABN219" s="70"/>
      <c r="ABO219" s="70"/>
      <c r="ABP219" s="70"/>
      <c r="ABQ219" s="70"/>
      <c r="ABR219" s="70"/>
      <c r="ABS219" s="70"/>
      <c r="ABT219" s="70"/>
      <c r="ABU219" s="70"/>
      <c r="ABV219" s="70"/>
      <c r="ABW219" s="70"/>
      <c r="ABX219" s="70"/>
      <c r="ABY219" s="70"/>
      <c r="ABZ219" s="70"/>
      <c r="ACA219" s="70"/>
      <c r="ACB219" s="70"/>
      <c r="ACC219" s="70"/>
      <c r="ACD219" s="70"/>
      <c r="ACE219" s="70"/>
      <c r="ACF219" s="70"/>
      <c r="ACG219" s="70"/>
      <c r="ACH219" s="70"/>
      <c r="ACI219" s="70"/>
      <c r="ACJ219" s="70"/>
      <c r="ACK219" s="70"/>
      <c r="ACL219" s="70"/>
      <c r="ACM219" s="70"/>
      <c r="ACN219" s="70"/>
      <c r="ACO219" s="70"/>
      <c r="ACP219" s="70"/>
      <c r="ACQ219" s="70"/>
      <c r="ACR219" s="70"/>
      <c r="ACS219" s="70"/>
      <c r="ACT219" s="70"/>
      <c r="ACU219" s="70"/>
      <c r="ACV219" s="70"/>
      <c r="ACW219" s="70"/>
      <c r="ACX219" s="70"/>
      <c r="ACY219" s="70"/>
      <c r="ACZ219" s="70"/>
      <c r="ADA219" s="70"/>
      <c r="ADB219" s="70"/>
      <c r="ADC219" s="70"/>
      <c r="ADD219" s="70"/>
      <c r="ADE219" s="70"/>
      <c r="ADF219" s="70"/>
      <c r="ADG219" s="70"/>
      <c r="ADH219" s="70"/>
      <c r="ADI219" s="70"/>
      <c r="ADJ219" s="70"/>
      <c r="ADK219" s="70"/>
      <c r="ADL219" s="70"/>
      <c r="ADM219" s="70"/>
      <c r="ADN219" s="70"/>
      <c r="ADO219" s="70"/>
      <c r="ADP219" s="70"/>
      <c r="ADQ219" s="70"/>
      <c r="ADR219" s="70"/>
      <c r="ADS219" s="70"/>
      <c r="ADT219" s="70"/>
      <c r="ADU219" s="70"/>
      <c r="ADV219" s="70"/>
      <c r="ADW219" s="70"/>
      <c r="ADX219" s="70"/>
      <c r="ADY219" s="70"/>
      <c r="ADZ219" s="70"/>
      <c r="AEA219" s="70"/>
      <c r="AEB219" s="70"/>
      <c r="AEC219" s="70"/>
      <c r="AED219" s="70"/>
      <c r="AEE219" s="70"/>
      <c r="AEF219" s="70"/>
      <c r="AEG219" s="70"/>
      <c r="AEH219" s="70"/>
      <c r="AEI219" s="70"/>
      <c r="AEJ219" s="70"/>
      <c r="AEK219" s="70"/>
      <c r="AEL219" s="70"/>
      <c r="AEM219" s="70"/>
      <c r="AEN219" s="70"/>
      <c r="AEO219" s="70"/>
      <c r="AEP219" s="70"/>
      <c r="AEQ219" s="70"/>
      <c r="AER219" s="70"/>
      <c r="AES219" s="70"/>
      <c r="AET219" s="70"/>
      <c r="AEU219" s="70"/>
      <c r="AEV219" s="70"/>
      <c r="AEW219" s="70"/>
      <c r="AEX219" s="70"/>
      <c r="AEY219" s="70"/>
      <c r="AEZ219" s="70"/>
    </row>
    <row r="220" spans="1:832" s="70" customFormat="1" x14ac:dyDescent="0.3">
      <c r="B220" s="71"/>
      <c r="C220" s="71"/>
      <c r="D220" s="93"/>
      <c r="E220" s="93"/>
      <c r="H220" s="80"/>
      <c r="I220" s="73"/>
      <c r="J220" s="73"/>
      <c r="K220" s="73"/>
      <c r="L220" s="73"/>
      <c r="M220" s="73"/>
      <c r="N220" s="73"/>
      <c r="O220" s="73"/>
      <c r="P220" s="73"/>
      <c r="Q220" s="73"/>
      <c r="Z220" s="75"/>
      <c r="AA220" s="75"/>
      <c r="AB220" s="75"/>
      <c r="AC220" s="75"/>
      <c r="AD220" s="75"/>
      <c r="AE220" s="75"/>
      <c r="AF220" s="75"/>
    </row>
    <row r="221" spans="1:832" s="70" customFormat="1" x14ac:dyDescent="0.3">
      <c r="B221" s="71"/>
      <c r="C221" s="71"/>
      <c r="D221" s="93"/>
      <c r="E221" s="93"/>
      <c r="H221" s="80"/>
      <c r="I221" s="73"/>
      <c r="J221" s="73"/>
      <c r="K221" s="73"/>
      <c r="L221" s="73"/>
      <c r="M221" s="73"/>
      <c r="N221" s="73"/>
      <c r="O221" s="73"/>
      <c r="P221" s="73"/>
      <c r="Q221" s="73"/>
      <c r="Z221" s="75"/>
      <c r="AA221" s="75"/>
      <c r="AB221" s="75"/>
      <c r="AC221" s="75"/>
      <c r="AD221" s="75"/>
      <c r="AE221" s="75"/>
      <c r="AF221" s="75"/>
    </row>
    <row r="222" spans="1:832" s="70" customFormat="1" ht="12.75" customHeight="1" x14ac:dyDescent="0.3">
      <c r="A222" s="25"/>
      <c r="B222" s="24"/>
      <c r="C222" s="24"/>
      <c r="D222" s="252"/>
      <c r="E222" s="82"/>
      <c r="F222" s="25"/>
      <c r="G222" s="25"/>
      <c r="H222" s="57"/>
      <c r="I222" s="56"/>
      <c r="J222" s="56"/>
      <c r="K222" s="56"/>
      <c r="L222" s="56"/>
      <c r="M222" s="56"/>
      <c r="N222" s="56"/>
      <c r="O222" s="56"/>
      <c r="P222" s="56"/>
      <c r="Q222" s="56"/>
      <c r="R222" s="25"/>
      <c r="S222" s="25"/>
      <c r="T222" s="25"/>
      <c r="U222" s="25"/>
      <c r="V222" s="25"/>
      <c r="W222" s="25"/>
      <c r="X222" s="25"/>
      <c r="Y222" s="25"/>
      <c r="Z222" s="75"/>
      <c r="AA222" s="75"/>
      <c r="AB222" s="75"/>
      <c r="AC222" s="75"/>
      <c r="AD222" s="75"/>
      <c r="AE222" s="75"/>
      <c r="AF222" s="75"/>
    </row>
    <row r="223" spans="1:832" s="70" customFormat="1" ht="12.75" customHeight="1" x14ac:dyDescent="0.3">
      <c r="A223" s="25"/>
      <c r="B223" s="24"/>
      <c r="C223" s="24"/>
      <c r="D223" s="223"/>
      <c r="E223" s="82"/>
      <c r="F223" s="25"/>
      <c r="G223" s="25"/>
      <c r="H223" s="25"/>
      <c r="I223" s="56"/>
      <c r="J223" s="56"/>
      <c r="K223" s="56"/>
      <c r="L223" s="56"/>
      <c r="M223" s="56"/>
      <c r="N223" s="56"/>
      <c r="O223" s="56"/>
      <c r="P223" s="56"/>
      <c r="Q223" s="56"/>
      <c r="R223" s="25"/>
      <c r="S223" s="25"/>
      <c r="T223" s="25"/>
      <c r="U223" s="25"/>
      <c r="V223" s="25"/>
      <c r="W223" s="25"/>
      <c r="X223" s="25"/>
      <c r="Y223" s="25"/>
      <c r="Z223" s="75"/>
      <c r="AA223" s="75"/>
      <c r="AB223" s="75"/>
      <c r="AC223" s="75"/>
      <c r="AD223" s="75"/>
      <c r="AE223" s="75"/>
      <c r="AF223" s="75"/>
    </row>
    <row r="224" spans="1:832" s="25" customFormat="1" ht="12.75" customHeight="1" x14ac:dyDescent="0.3">
      <c r="A224" s="89"/>
      <c r="B224" s="97"/>
      <c r="C224" s="97"/>
      <c r="D224" s="98"/>
      <c r="E224" s="98"/>
      <c r="F224" s="89"/>
      <c r="G224" s="89"/>
      <c r="H224" s="155"/>
      <c r="I224" s="179"/>
      <c r="J224" s="179"/>
      <c r="K224" s="179"/>
      <c r="L224" s="179"/>
      <c r="M224" s="179"/>
      <c r="N224" s="179"/>
      <c r="O224" s="179"/>
      <c r="P224" s="179"/>
      <c r="Q224" s="179"/>
      <c r="R224" s="89"/>
      <c r="S224" s="97"/>
      <c r="T224" s="89"/>
      <c r="U224" s="89"/>
      <c r="V224" s="89"/>
      <c r="W224" s="89"/>
      <c r="X224" s="89"/>
      <c r="Y224" s="89"/>
      <c r="Z224" s="75"/>
      <c r="AA224" s="75"/>
      <c r="AB224" s="75"/>
      <c r="AC224" s="75"/>
      <c r="AD224" s="75"/>
      <c r="AE224" s="75"/>
      <c r="AF224" s="75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70"/>
      <c r="BD224" s="70"/>
      <c r="BE224" s="70"/>
      <c r="BF224" s="70"/>
      <c r="BG224" s="70"/>
      <c r="BH224" s="70"/>
      <c r="BI224" s="70"/>
      <c r="BJ224" s="70"/>
      <c r="BK224" s="70"/>
      <c r="BL224" s="70"/>
      <c r="BM224" s="70"/>
      <c r="BN224" s="70"/>
      <c r="BO224" s="70"/>
      <c r="BP224" s="70"/>
      <c r="BQ224" s="70"/>
      <c r="BR224" s="70"/>
      <c r="BS224" s="70"/>
      <c r="BT224" s="70"/>
      <c r="BU224" s="70"/>
      <c r="BV224" s="70"/>
      <c r="BW224" s="70"/>
      <c r="BX224" s="70"/>
      <c r="BY224" s="70"/>
      <c r="BZ224" s="70"/>
      <c r="CA224" s="70"/>
      <c r="CB224" s="70"/>
      <c r="CC224" s="70"/>
      <c r="CD224" s="70"/>
      <c r="CE224" s="70"/>
      <c r="CF224" s="70"/>
      <c r="CG224" s="70"/>
      <c r="CH224" s="70"/>
      <c r="CI224" s="70"/>
      <c r="CJ224" s="70"/>
      <c r="CK224" s="70"/>
      <c r="CL224" s="70"/>
      <c r="CM224" s="70"/>
      <c r="CN224" s="70"/>
      <c r="CO224" s="70"/>
      <c r="CP224" s="70"/>
      <c r="CQ224" s="70"/>
      <c r="CR224" s="70"/>
      <c r="CS224" s="70"/>
      <c r="CT224" s="70"/>
      <c r="CU224" s="70"/>
      <c r="CV224" s="70"/>
      <c r="CW224" s="70"/>
      <c r="CX224" s="70"/>
      <c r="CY224" s="70"/>
      <c r="CZ224" s="70"/>
      <c r="DA224" s="70"/>
      <c r="DB224" s="70"/>
      <c r="DC224" s="70"/>
      <c r="DD224" s="70"/>
      <c r="DE224" s="70"/>
      <c r="DF224" s="70"/>
      <c r="DG224" s="70"/>
      <c r="DH224" s="70"/>
      <c r="DI224" s="70"/>
      <c r="DJ224" s="70"/>
      <c r="DK224" s="70"/>
      <c r="DL224" s="70"/>
      <c r="DM224" s="70"/>
      <c r="DN224" s="70"/>
      <c r="DO224" s="70"/>
      <c r="DP224" s="70"/>
      <c r="DQ224" s="70"/>
      <c r="DR224" s="70"/>
      <c r="DS224" s="70"/>
      <c r="DT224" s="70"/>
      <c r="DU224" s="70"/>
      <c r="DV224" s="70"/>
      <c r="DW224" s="70"/>
      <c r="DX224" s="70"/>
      <c r="DY224" s="70"/>
      <c r="DZ224" s="70"/>
      <c r="EA224" s="70"/>
      <c r="EB224" s="70"/>
      <c r="EC224" s="70"/>
      <c r="ED224" s="70"/>
      <c r="EE224" s="70"/>
      <c r="EF224" s="70"/>
      <c r="EG224" s="70"/>
      <c r="EH224" s="70"/>
      <c r="EI224" s="70"/>
      <c r="EJ224" s="70"/>
      <c r="EK224" s="70"/>
      <c r="EL224" s="70"/>
      <c r="EM224" s="70"/>
      <c r="EN224" s="70"/>
      <c r="EO224" s="70"/>
      <c r="EP224" s="70"/>
      <c r="EQ224" s="70"/>
      <c r="ER224" s="70"/>
      <c r="ES224" s="70"/>
      <c r="ET224" s="70"/>
      <c r="EU224" s="70"/>
      <c r="EV224" s="70"/>
      <c r="EW224" s="70"/>
      <c r="EX224" s="70"/>
      <c r="EY224" s="70"/>
      <c r="EZ224" s="70"/>
      <c r="FA224" s="70"/>
      <c r="FB224" s="70"/>
      <c r="FC224" s="70"/>
      <c r="FD224" s="70"/>
      <c r="FE224" s="70"/>
      <c r="FF224" s="70"/>
      <c r="FG224" s="70"/>
      <c r="FH224" s="70"/>
      <c r="FI224" s="70"/>
      <c r="FJ224" s="70"/>
      <c r="FK224" s="70"/>
      <c r="FL224" s="70"/>
      <c r="FM224" s="70"/>
      <c r="FN224" s="70"/>
      <c r="FO224" s="70"/>
      <c r="FP224" s="70"/>
      <c r="FQ224" s="70"/>
      <c r="FR224" s="70"/>
      <c r="FS224" s="70"/>
      <c r="FT224" s="70"/>
      <c r="FU224" s="70"/>
      <c r="FV224" s="70"/>
      <c r="FW224" s="70"/>
      <c r="FX224" s="70"/>
      <c r="FY224" s="70"/>
      <c r="FZ224" s="70"/>
      <c r="GA224" s="70"/>
      <c r="GB224" s="70"/>
      <c r="GC224" s="70"/>
      <c r="GD224" s="70"/>
      <c r="GE224" s="70"/>
      <c r="GF224" s="70"/>
      <c r="GG224" s="70"/>
      <c r="GH224" s="70"/>
      <c r="GI224" s="70"/>
      <c r="GJ224" s="70"/>
      <c r="GK224" s="70"/>
      <c r="GL224" s="70"/>
      <c r="GM224" s="70"/>
      <c r="GN224" s="70"/>
      <c r="GO224" s="70"/>
      <c r="GP224" s="70"/>
      <c r="GQ224" s="70"/>
      <c r="GR224" s="70"/>
      <c r="GS224" s="70"/>
      <c r="GT224" s="70"/>
      <c r="GU224" s="70"/>
      <c r="GV224" s="70"/>
      <c r="GW224" s="70"/>
      <c r="GX224" s="70"/>
      <c r="GY224" s="70"/>
      <c r="GZ224" s="70"/>
      <c r="HA224" s="70"/>
      <c r="HB224" s="70"/>
      <c r="HC224" s="70"/>
      <c r="HD224" s="70"/>
      <c r="HE224" s="70"/>
      <c r="HF224" s="70"/>
      <c r="HG224" s="70"/>
      <c r="HH224" s="70"/>
      <c r="HI224" s="70"/>
      <c r="HJ224" s="70"/>
      <c r="HK224" s="70"/>
      <c r="HL224" s="70"/>
      <c r="HM224" s="70"/>
      <c r="HN224" s="70"/>
      <c r="HO224" s="70"/>
      <c r="HP224" s="70"/>
      <c r="HQ224" s="70"/>
      <c r="HR224" s="70"/>
      <c r="HS224" s="70"/>
      <c r="HT224" s="70"/>
      <c r="HU224" s="70"/>
      <c r="HV224" s="70"/>
      <c r="HW224" s="70"/>
      <c r="HX224" s="70"/>
      <c r="HY224" s="70"/>
      <c r="HZ224" s="70"/>
      <c r="IA224" s="70"/>
      <c r="IB224" s="70"/>
      <c r="IC224" s="70"/>
      <c r="ID224" s="70"/>
      <c r="IE224" s="70"/>
      <c r="IF224" s="70"/>
      <c r="IG224" s="70"/>
      <c r="IH224" s="70"/>
      <c r="II224" s="70"/>
      <c r="IJ224" s="70"/>
      <c r="IK224" s="70"/>
      <c r="IL224" s="70"/>
      <c r="IM224" s="70"/>
      <c r="IN224" s="70"/>
      <c r="IO224" s="70"/>
      <c r="IP224" s="70"/>
      <c r="IQ224" s="70"/>
      <c r="IR224" s="70"/>
      <c r="IS224" s="70"/>
      <c r="IT224" s="70"/>
      <c r="IU224" s="70"/>
      <c r="IV224" s="70"/>
      <c r="IW224" s="70"/>
      <c r="IX224" s="70"/>
      <c r="IY224" s="70"/>
      <c r="IZ224" s="70"/>
      <c r="JA224" s="70"/>
      <c r="JB224" s="70"/>
      <c r="JC224" s="70"/>
      <c r="JD224" s="70"/>
      <c r="JE224" s="70"/>
      <c r="JF224" s="70"/>
      <c r="JG224" s="70"/>
      <c r="JH224" s="70"/>
      <c r="JI224" s="70"/>
      <c r="JJ224" s="70"/>
      <c r="JK224" s="70"/>
      <c r="JL224" s="70"/>
      <c r="JM224" s="70"/>
      <c r="JN224" s="70"/>
      <c r="JO224" s="70"/>
      <c r="JP224" s="70"/>
      <c r="JQ224" s="70"/>
      <c r="JR224" s="70"/>
      <c r="JS224" s="70"/>
      <c r="JT224" s="70"/>
      <c r="JU224" s="70"/>
      <c r="JV224" s="70"/>
      <c r="JW224" s="70"/>
      <c r="JX224" s="70"/>
      <c r="JY224" s="70"/>
      <c r="JZ224" s="70"/>
      <c r="KA224" s="70"/>
      <c r="KB224" s="70"/>
      <c r="KC224" s="70"/>
      <c r="KD224" s="70"/>
      <c r="KE224" s="70"/>
      <c r="KF224" s="70"/>
      <c r="KG224" s="70"/>
      <c r="KH224" s="70"/>
      <c r="KI224" s="70"/>
      <c r="KJ224" s="70"/>
      <c r="KK224" s="70"/>
      <c r="KL224" s="70"/>
      <c r="KM224" s="70"/>
      <c r="KN224" s="70"/>
      <c r="KO224" s="70"/>
      <c r="KP224" s="70"/>
      <c r="KQ224" s="70"/>
      <c r="KR224" s="70"/>
      <c r="KS224" s="70"/>
      <c r="KT224" s="70"/>
      <c r="KU224" s="70"/>
      <c r="KV224" s="70"/>
      <c r="KW224" s="70"/>
      <c r="KX224" s="70"/>
      <c r="KY224" s="70"/>
      <c r="KZ224" s="70"/>
      <c r="LA224" s="70"/>
      <c r="LB224" s="70"/>
      <c r="LC224" s="70"/>
      <c r="LD224" s="70"/>
      <c r="LE224" s="70"/>
      <c r="LF224" s="70"/>
      <c r="LG224" s="70"/>
      <c r="LH224" s="70"/>
      <c r="LI224" s="70"/>
      <c r="LJ224" s="70"/>
      <c r="LK224" s="70"/>
      <c r="LL224" s="70"/>
      <c r="LM224" s="70"/>
      <c r="LN224" s="70"/>
      <c r="LO224" s="70"/>
      <c r="LP224" s="70"/>
      <c r="LQ224" s="70"/>
      <c r="LR224" s="70"/>
      <c r="LS224" s="70"/>
      <c r="LT224" s="70"/>
      <c r="LU224" s="70"/>
      <c r="LV224" s="70"/>
      <c r="LW224" s="70"/>
      <c r="LX224" s="70"/>
      <c r="LY224" s="70"/>
      <c r="LZ224" s="70"/>
      <c r="MA224" s="70"/>
      <c r="MB224" s="70"/>
      <c r="MC224" s="70"/>
      <c r="MD224" s="70"/>
      <c r="ME224" s="70"/>
      <c r="MF224" s="70"/>
      <c r="MG224" s="70"/>
      <c r="MH224" s="70"/>
      <c r="MI224" s="70"/>
      <c r="MJ224" s="70"/>
      <c r="MK224" s="70"/>
      <c r="ML224" s="70"/>
      <c r="MM224" s="70"/>
      <c r="MN224" s="70"/>
      <c r="MO224" s="70"/>
      <c r="MP224" s="70"/>
      <c r="MQ224" s="70"/>
      <c r="MR224" s="70"/>
      <c r="MS224" s="70"/>
      <c r="MT224" s="70"/>
      <c r="MU224" s="70"/>
      <c r="MV224" s="70"/>
      <c r="MW224" s="70"/>
      <c r="MX224" s="70"/>
      <c r="MY224" s="70"/>
      <c r="MZ224" s="70"/>
      <c r="NA224" s="70"/>
      <c r="NB224" s="70"/>
      <c r="NC224" s="70"/>
      <c r="ND224" s="70"/>
      <c r="NE224" s="70"/>
      <c r="NF224" s="70"/>
      <c r="NG224" s="70"/>
      <c r="NH224" s="70"/>
      <c r="NI224" s="70"/>
      <c r="NJ224" s="70"/>
      <c r="NK224" s="70"/>
      <c r="NL224" s="70"/>
      <c r="NM224" s="70"/>
      <c r="NN224" s="70"/>
      <c r="NO224" s="70"/>
      <c r="NP224" s="70"/>
      <c r="NQ224" s="70"/>
      <c r="NR224" s="70"/>
      <c r="NS224" s="70"/>
      <c r="NT224" s="70"/>
      <c r="NU224" s="70"/>
      <c r="NV224" s="70"/>
      <c r="NW224" s="70"/>
      <c r="NX224" s="70"/>
      <c r="NY224" s="70"/>
      <c r="NZ224" s="70"/>
      <c r="OA224" s="70"/>
      <c r="OB224" s="70"/>
      <c r="OC224" s="70"/>
      <c r="OD224" s="70"/>
      <c r="OE224" s="70"/>
      <c r="OF224" s="70"/>
      <c r="OG224" s="70"/>
      <c r="OH224" s="70"/>
      <c r="OI224" s="70"/>
      <c r="OJ224" s="70"/>
      <c r="OK224" s="70"/>
      <c r="OL224" s="70"/>
      <c r="OM224" s="70"/>
      <c r="ON224" s="70"/>
      <c r="OO224" s="70"/>
      <c r="OP224" s="70"/>
      <c r="OQ224" s="70"/>
      <c r="OR224" s="70"/>
      <c r="OS224" s="70"/>
      <c r="OT224" s="70"/>
      <c r="OU224" s="70"/>
      <c r="OV224" s="70"/>
      <c r="OW224" s="70"/>
      <c r="OX224" s="70"/>
      <c r="OY224" s="70"/>
      <c r="OZ224" s="70"/>
      <c r="PA224" s="70"/>
      <c r="PB224" s="70"/>
      <c r="PC224" s="70"/>
      <c r="PD224" s="70"/>
      <c r="PE224" s="70"/>
      <c r="PF224" s="70"/>
      <c r="PG224" s="70"/>
      <c r="PH224" s="70"/>
      <c r="PI224" s="70"/>
      <c r="PJ224" s="70"/>
      <c r="PK224" s="70"/>
      <c r="PL224" s="70"/>
      <c r="PM224" s="70"/>
      <c r="PN224" s="70"/>
      <c r="PO224" s="70"/>
      <c r="PP224" s="70"/>
      <c r="PQ224" s="70"/>
      <c r="PR224" s="70"/>
      <c r="PS224" s="70"/>
      <c r="PT224" s="70"/>
      <c r="PU224" s="70"/>
      <c r="PV224" s="70"/>
      <c r="PW224" s="70"/>
      <c r="PX224" s="70"/>
      <c r="PY224" s="70"/>
      <c r="PZ224" s="70"/>
      <c r="QA224" s="70"/>
      <c r="QB224" s="70"/>
      <c r="QC224" s="70"/>
      <c r="QD224" s="70"/>
      <c r="QE224" s="70"/>
      <c r="QF224" s="70"/>
      <c r="QG224" s="70"/>
      <c r="QH224" s="70"/>
      <c r="QI224" s="70"/>
      <c r="QJ224" s="70"/>
      <c r="QK224" s="70"/>
      <c r="QL224" s="70"/>
      <c r="QM224" s="70"/>
      <c r="QN224" s="70"/>
      <c r="QO224" s="70"/>
      <c r="QP224" s="70"/>
      <c r="QQ224" s="70"/>
      <c r="QR224" s="70"/>
      <c r="QS224" s="70"/>
      <c r="QT224" s="70"/>
      <c r="QU224" s="70"/>
      <c r="QV224" s="70"/>
      <c r="QW224" s="70"/>
      <c r="QX224" s="70"/>
      <c r="QY224" s="70"/>
      <c r="QZ224" s="70"/>
      <c r="RA224" s="70"/>
      <c r="RB224" s="70"/>
      <c r="RC224" s="70"/>
      <c r="RD224" s="70"/>
      <c r="RE224" s="70"/>
      <c r="RF224" s="70"/>
      <c r="RG224" s="70"/>
      <c r="RH224" s="70"/>
      <c r="RI224" s="70"/>
      <c r="RJ224" s="70"/>
      <c r="RK224" s="70"/>
      <c r="RL224" s="70"/>
      <c r="RM224" s="70"/>
      <c r="RN224" s="70"/>
      <c r="RO224" s="70"/>
      <c r="RP224" s="70"/>
      <c r="RQ224" s="70"/>
      <c r="RR224" s="70"/>
      <c r="RS224" s="70"/>
      <c r="RT224" s="70"/>
      <c r="RU224" s="70"/>
      <c r="RV224" s="70"/>
      <c r="RW224" s="70"/>
      <c r="RX224" s="70"/>
      <c r="RY224" s="70"/>
      <c r="RZ224" s="70"/>
      <c r="SA224" s="70"/>
      <c r="SB224" s="70"/>
      <c r="SC224" s="70"/>
      <c r="SD224" s="70"/>
      <c r="SE224" s="70"/>
      <c r="SF224" s="70"/>
      <c r="SG224" s="70"/>
      <c r="SH224" s="70"/>
      <c r="SI224" s="70"/>
      <c r="SJ224" s="70"/>
      <c r="SK224" s="70"/>
      <c r="SL224" s="70"/>
      <c r="SM224" s="70"/>
      <c r="SN224" s="70"/>
      <c r="SO224" s="70"/>
      <c r="SP224" s="70"/>
      <c r="SQ224" s="70"/>
      <c r="SR224" s="70"/>
      <c r="SS224" s="70"/>
      <c r="ST224" s="70"/>
      <c r="SU224" s="70"/>
      <c r="SV224" s="70"/>
      <c r="SW224" s="70"/>
      <c r="SX224" s="70"/>
      <c r="SY224" s="70"/>
      <c r="SZ224" s="70"/>
      <c r="TA224" s="70"/>
      <c r="TB224" s="70"/>
      <c r="TC224" s="70"/>
      <c r="TD224" s="70"/>
      <c r="TE224" s="70"/>
      <c r="TF224" s="70"/>
      <c r="TG224" s="70"/>
      <c r="TH224" s="70"/>
      <c r="TI224" s="70"/>
      <c r="TJ224" s="70"/>
      <c r="TK224" s="70"/>
      <c r="TL224" s="70"/>
      <c r="TM224" s="70"/>
      <c r="TN224" s="70"/>
      <c r="TO224" s="70"/>
      <c r="TP224" s="70"/>
      <c r="TQ224" s="70"/>
      <c r="TR224" s="70"/>
      <c r="TS224" s="70"/>
      <c r="TT224" s="70"/>
      <c r="TU224" s="70"/>
      <c r="TV224" s="70"/>
      <c r="TW224" s="70"/>
      <c r="TX224" s="70"/>
      <c r="TY224" s="70"/>
      <c r="TZ224" s="70"/>
      <c r="UA224" s="70"/>
      <c r="UB224" s="70"/>
      <c r="UC224" s="70"/>
      <c r="UD224" s="70"/>
      <c r="UE224" s="70"/>
      <c r="UF224" s="70"/>
      <c r="UG224" s="70"/>
      <c r="UH224" s="70"/>
      <c r="UI224" s="70"/>
      <c r="UJ224" s="70"/>
      <c r="UK224" s="70"/>
      <c r="UL224" s="70"/>
      <c r="UM224" s="70"/>
      <c r="UN224" s="70"/>
      <c r="UO224" s="70"/>
      <c r="UP224" s="70"/>
      <c r="UQ224" s="70"/>
      <c r="UR224" s="70"/>
      <c r="US224" s="70"/>
      <c r="UT224" s="70"/>
      <c r="UU224" s="70"/>
      <c r="UV224" s="70"/>
      <c r="UW224" s="70"/>
      <c r="UX224" s="70"/>
      <c r="UY224" s="70"/>
      <c r="UZ224" s="70"/>
      <c r="VA224" s="70"/>
      <c r="VB224" s="70"/>
      <c r="VC224" s="70"/>
      <c r="VD224" s="70"/>
      <c r="VE224" s="70"/>
      <c r="VF224" s="70"/>
      <c r="VG224" s="70"/>
      <c r="VH224" s="70"/>
      <c r="VI224" s="70"/>
      <c r="VJ224" s="70"/>
      <c r="VK224" s="70"/>
      <c r="VL224" s="70"/>
      <c r="VM224" s="70"/>
      <c r="VN224" s="70"/>
      <c r="VO224" s="70"/>
      <c r="VP224" s="70"/>
      <c r="VQ224" s="70"/>
      <c r="VR224" s="70"/>
      <c r="VS224" s="70"/>
      <c r="VT224" s="70"/>
      <c r="VU224" s="70"/>
      <c r="VV224" s="70"/>
      <c r="VW224" s="70"/>
      <c r="VX224" s="70"/>
      <c r="VY224" s="70"/>
      <c r="VZ224" s="70"/>
      <c r="WA224" s="70"/>
      <c r="WB224" s="70"/>
      <c r="WC224" s="70"/>
      <c r="WD224" s="70"/>
      <c r="WE224" s="70"/>
      <c r="WF224" s="70"/>
      <c r="WG224" s="70"/>
      <c r="WH224" s="70"/>
      <c r="WI224" s="70"/>
      <c r="WJ224" s="70"/>
      <c r="WK224" s="70"/>
      <c r="WL224" s="70"/>
      <c r="WM224" s="70"/>
      <c r="WN224" s="70"/>
      <c r="WO224" s="70"/>
      <c r="WP224" s="70"/>
      <c r="WQ224" s="70"/>
      <c r="WR224" s="70"/>
      <c r="WS224" s="70"/>
      <c r="WT224" s="70"/>
      <c r="WU224" s="70"/>
      <c r="WV224" s="70"/>
      <c r="WW224" s="70"/>
      <c r="WX224" s="70"/>
      <c r="WY224" s="70"/>
      <c r="WZ224" s="70"/>
      <c r="XA224" s="70"/>
      <c r="XB224" s="70"/>
      <c r="XC224" s="70"/>
      <c r="XD224" s="70"/>
      <c r="XE224" s="70"/>
      <c r="XF224" s="70"/>
      <c r="XG224" s="70"/>
      <c r="XH224" s="70"/>
      <c r="XI224" s="70"/>
      <c r="XJ224" s="70"/>
      <c r="XK224" s="70"/>
      <c r="XL224" s="70"/>
      <c r="XM224" s="70"/>
      <c r="XN224" s="70"/>
      <c r="XO224" s="70"/>
      <c r="XP224" s="70"/>
      <c r="XQ224" s="70"/>
      <c r="XR224" s="70"/>
      <c r="XS224" s="70"/>
      <c r="XT224" s="70"/>
      <c r="XU224" s="70"/>
      <c r="XV224" s="70"/>
      <c r="XW224" s="70"/>
      <c r="XX224" s="70"/>
      <c r="XY224" s="70"/>
      <c r="XZ224" s="70"/>
      <c r="YA224" s="70"/>
      <c r="YB224" s="70"/>
      <c r="YC224" s="70"/>
      <c r="YD224" s="70"/>
      <c r="YE224" s="70"/>
      <c r="YF224" s="70"/>
      <c r="YG224" s="70"/>
      <c r="YH224" s="70"/>
      <c r="YI224" s="70"/>
      <c r="YJ224" s="70"/>
      <c r="YK224" s="70"/>
      <c r="YL224" s="70"/>
      <c r="YM224" s="70"/>
      <c r="YN224" s="70"/>
      <c r="YO224" s="70"/>
      <c r="YP224" s="70"/>
      <c r="YQ224" s="70"/>
      <c r="YR224" s="70"/>
      <c r="YS224" s="70"/>
      <c r="YT224" s="70"/>
      <c r="YU224" s="70"/>
      <c r="YV224" s="70"/>
      <c r="YW224" s="70"/>
      <c r="YX224" s="70"/>
      <c r="YY224" s="70"/>
      <c r="YZ224" s="70"/>
      <c r="ZA224" s="70"/>
      <c r="ZB224" s="70"/>
      <c r="ZC224" s="70"/>
      <c r="ZD224" s="70"/>
      <c r="ZE224" s="70"/>
      <c r="ZF224" s="70"/>
      <c r="ZG224" s="70"/>
      <c r="ZH224" s="70"/>
      <c r="ZI224" s="70"/>
      <c r="ZJ224" s="70"/>
      <c r="ZK224" s="70"/>
      <c r="ZL224" s="70"/>
      <c r="ZM224" s="70"/>
      <c r="ZN224" s="70"/>
      <c r="ZO224" s="70"/>
      <c r="ZP224" s="70"/>
      <c r="ZQ224" s="70"/>
      <c r="ZR224" s="70"/>
      <c r="ZS224" s="70"/>
      <c r="ZT224" s="70"/>
      <c r="ZU224" s="70"/>
      <c r="ZV224" s="70"/>
      <c r="ZW224" s="70"/>
      <c r="ZX224" s="70"/>
      <c r="ZY224" s="70"/>
      <c r="ZZ224" s="70"/>
      <c r="AAA224" s="70"/>
      <c r="AAB224" s="70"/>
      <c r="AAC224" s="70"/>
      <c r="AAD224" s="70"/>
      <c r="AAE224" s="70"/>
      <c r="AAF224" s="70"/>
      <c r="AAG224" s="70"/>
      <c r="AAH224" s="70"/>
      <c r="AAI224" s="70"/>
      <c r="AAJ224" s="70"/>
      <c r="AAK224" s="70"/>
      <c r="AAL224" s="70"/>
      <c r="AAM224" s="70"/>
      <c r="AAN224" s="70"/>
      <c r="AAO224" s="70"/>
      <c r="AAP224" s="70"/>
      <c r="AAQ224" s="70"/>
      <c r="AAR224" s="70"/>
      <c r="AAS224" s="70"/>
      <c r="AAT224" s="70"/>
      <c r="AAU224" s="70"/>
      <c r="AAV224" s="70"/>
      <c r="AAW224" s="70"/>
      <c r="AAX224" s="70"/>
      <c r="AAY224" s="70"/>
      <c r="AAZ224" s="70"/>
      <c r="ABA224" s="70"/>
      <c r="ABB224" s="70"/>
      <c r="ABC224" s="70"/>
      <c r="ABD224" s="70"/>
      <c r="ABE224" s="70"/>
      <c r="ABF224" s="70"/>
      <c r="ABG224" s="70"/>
      <c r="ABH224" s="70"/>
      <c r="ABI224" s="70"/>
      <c r="ABJ224" s="70"/>
      <c r="ABK224" s="70"/>
      <c r="ABL224" s="70"/>
      <c r="ABM224" s="70"/>
      <c r="ABN224" s="70"/>
      <c r="ABO224" s="70"/>
      <c r="ABP224" s="70"/>
      <c r="ABQ224" s="70"/>
      <c r="ABR224" s="70"/>
      <c r="ABS224" s="70"/>
      <c r="ABT224" s="70"/>
      <c r="ABU224" s="70"/>
      <c r="ABV224" s="70"/>
      <c r="ABW224" s="70"/>
      <c r="ABX224" s="70"/>
      <c r="ABY224" s="70"/>
      <c r="ABZ224" s="70"/>
      <c r="ACA224" s="70"/>
      <c r="ACB224" s="70"/>
      <c r="ACC224" s="70"/>
      <c r="ACD224" s="70"/>
      <c r="ACE224" s="70"/>
      <c r="ACF224" s="70"/>
      <c r="ACG224" s="70"/>
      <c r="ACH224" s="70"/>
      <c r="ACI224" s="70"/>
      <c r="ACJ224" s="70"/>
      <c r="ACK224" s="70"/>
      <c r="ACL224" s="70"/>
      <c r="ACM224" s="70"/>
      <c r="ACN224" s="70"/>
      <c r="ACO224" s="70"/>
      <c r="ACP224" s="70"/>
      <c r="ACQ224" s="70"/>
      <c r="ACR224" s="70"/>
      <c r="ACS224" s="70"/>
      <c r="ACT224" s="70"/>
      <c r="ACU224" s="70"/>
      <c r="ACV224" s="70"/>
      <c r="ACW224" s="70"/>
      <c r="ACX224" s="70"/>
      <c r="ACY224" s="70"/>
      <c r="ACZ224" s="70"/>
      <c r="ADA224" s="70"/>
      <c r="ADB224" s="70"/>
      <c r="ADC224" s="70"/>
      <c r="ADD224" s="70"/>
      <c r="ADE224" s="70"/>
      <c r="ADF224" s="70"/>
      <c r="ADG224" s="70"/>
      <c r="ADH224" s="70"/>
      <c r="ADI224" s="70"/>
      <c r="ADJ224" s="70"/>
      <c r="ADK224" s="70"/>
      <c r="ADL224" s="70"/>
      <c r="ADM224" s="70"/>
      <c r="ADN224" s="70"/>
      <c r="ADO224" s="70"/>
      <c r="ADP224" s="70"/>
      <c r="ADQ224" s="70"/>
      <c r="ADR224" s="70"/>
      <c r="ADS224" s="70"/>
      <c r="ADT224" s="70"/>
      <c r="ADU224" s="70"/>
      <c r="ADV224" s="70"/>
      <c r="ADW224" s="70"/>
      <c r="ADX224" s="70"/>
      <c r="ADY224" s="70"/>
      <c r="ADZ224" s="70"/>
      <c r="AEA224" s="70"/>
      <c r="AEB224" s="70"/>
      <c r="AEC224" s="70"/>
      <c r="AED224" s="70"/>
      <c r="AEE224" s="70"/>
      <c r="AEF224" s="70"/>
      <c r="AEG224" s="70"/>
      <c r="AEH224" s="70"/>
      <c r="AEI224" s="70"/>
      <c r="AEJ224" s="70"/>
      <c r="AEK224" s="70"/>
      <c r="AEL224" s="70"/>
      <c r="AEM224" s="70"/>
      <c r="AEN224" s="70"/>
      <c r="AEO224" s="70"/>
      <c r="AEP224" s="70"/>
      <c r="AEQ224" s="70"/>
      <c r="AER224" s="70"/>
      <c r="AES224" s="70"/>
      <c r="AET224" s="70"/>
      <c r="AEU224" s="70"/>
      <c r="AEV224" s="70"/>
      <c r="AEW224" s="70"/>
      <c r="AEX224" s="70"/>
      <c r="AEY224" s="70"/>
      <c r="AEZ224" s="70"/>
    </row>
    <row r="225" spans="1:832" s="25" customFormat="1" ht="12.75" customHeight="1" x14ac:dyDescent="0.3">
      <c r="B225" s="24"/>
      <c r="C225" s="24"/>
      <c r="D225" s="138"/>
      <c r="E225" s="82"/>
      <c r="H225" s="57"/>
      <c r="I225" s="56"/>
      <c r="J225" s="56"/>
      <c r="K225" s="56"/>
      <c r="L225" s="56"/>
      <c r="M225" s="56"/>
      <c r="N225" s="56"/>
      <c r="O225" s="56"/>
      <c r="P225" s="56"/>
      <c r="Q225" s="56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  <c r="BC225" s="70"/>
      <c r="BD225" s="70"/>
      <c r="BE225" s="70"/>
      <c r="BF225" s="70"/>
      <c r="BG225" s="70"/>
      <c r="BH225" s="70"/>
      <c r="BI225" s="70"/>
      <c r="BJ225" s="70"/>
      <c r="BK225" s="70"/>
      <c r="BL225" s="70"/>
      <c r="BM225" s="70"/>
      <c r="BN225" s="70"/>
      <c r="BO225" s="70"/>
      <c r="BP225" s="70"/>
      <c r="BQ225" s="70"/>
      <c r="BR225" s="70"/>
      <c r="BS225" s="70"/>
      <c r="BT225" s="70"/>
      <c r="BU225" s="70"/>
      <c r="BV225" s="70"/>
      <c r="BW225" s="70"/>
      <c r="BX225" s="70"/>
      <c r="BY225" s="70"/>
      <c r="BZ225" s="70"/>
      <c r="CA225" s="70"/>
      <c r="CB225" s="70"/>
      <c r="CC225" s="70"/>
      <c r="CD225" s="70"/>
      <c r="CE225" s="70"/>
      <c r="CF225" s="70"/>
      <c r="CG225" s="70"/>
      <c r="CH225" s="70"/>
      <c r="CI225" s="70"/>
      <c r="CJ225" s="70"/>
      <c r="CK225" s="70"/>
      <c r="CL225" s="70"/>
      <c r="CM225" s="70"/>
      <c r="CN225" s="70"/>
      <c r="CO225" s="70"/>
      <c r="CP225" s="70"/>
      <c r="CQ225" s="70"/>
      <c r="CR225" s="70"/>
      <c r="CS225" s="70"/>
      <c r="CT225" s="70"/>
      <c r="CU225" s="70"/>
      <c r="CV225" s="70"/>
      <c r="CW225" s="70"/>
      <c r="CX225" s="70"/>
      <c r="CY225" s="70"/>
      <c r="CZ225" s="70"/>
      <c r="DA225" s="70"/>
      <c r="DB225" s="70"/>
      <c r="DC225" s="70"/>
      <c r="DD225" s="70"/>
      <c r="DE225" s="70"/>
      <c r="DF225" s="70"/>
      <c r="DG225" s="70"/>
      <c r="DH225" s="70"/>
      <c r="DI225" s="70"/>
      <c r="DJ225" s="70"/>
      <c r="DK225" s="70"/>
      <c r="DL225" s="70"/>
      <c r="DM225" s="70"/>
      <c r="DN225" s="70"/>
      <c r="DO225" s="70"/>
      <c r="DP225" s="70"/>
      <c r="DQ225" s="70"/>
      <c r="DR225" s="70"/>
      <c r="DS225" s="70"/>
      <c r="DT225" s="70"/>
      <c r="DU225" s="70"/>
      <c r="DV225" s="70"/>
      <c r="DW225" s="70"/>
      <c r="DX225" s="70"/>
      <c r="DY225" s="70"/>
      <c r="DZ225" s="70"/>
      <c r="EA225" s="70"/>
      <c r="EB225" s="70"/>
      <c r="EC225" s="70"/>
      <c r="ED225" s="70"/>
      <c r="EE225" s="70"/>
      <c r="EF225" s="70"/>
      <c r="EG225" s="70"/>
      <c r="EH225" s="70"/>
      <c r="EI225" s="70"/>
      <c r="EJ225" s="70"/>
      <c r="EK225" s="70"/>
      <c r="EL225" s="70"/>
      <c r="EM225" s="70"/>
      <c r="EN225" s="70"/>
      <c r="EO225" s="70"/>
      <c r="EP225" s="70"/>
      <c r="EQ225" s="70"/>
      <c r="ER225" s="70"/>
      <c r="ES225" s="70"/>
      <c r="ET225" s="70"/>
      <c r="EU225" s="70"/>
      <c r="EV225" s="70"/>
      <c r="EW225" s="70"/>
      <c r="EX225" s="70"/>
      <c r="EY225" s="70"/>
      <c r="EZ225" s="70"/>
      <c r="FA225" s="70"/>
      <c r="FB225" s="70"/>
      <c r="FC225" s="70"/>
      <c r="FD225" s="70"/>
      <c r="FE225" s="70"/>
      <c r="FF225" s="70"/>
      <c r="FG225" s="70"/>
      <c r="FH225" s="70"/>
      <c r="FI225" s="70"/>
      <c r="FJ225" s="70"/>
      <c r="FK225" s="70"/>
      <c r="FL225" s="70"/>
      <c r="FM225" s="70"/>
      <c r="FN225" s="70"/>
      <c r="FO225" s="70"/>
      <c r="FP225" s="70"/>
      <c r="FQ225" s="70"/>
      <c r="FR225" s="70"/>
      <c r="FS225" s="70"/>
      <c r="FT225" s="70"/>
      <c r="FU225" s="70"/>
      <c r="FV225" s="70"/>
      <c r="FW225" s="70"/>
      <c r="FX225" s="70"/>
      <c r="FY225" s="70"/>
      <c r="FZ225" s="70"/>
      <c r="GA225" s="70"/>
      <c r="GB225" s="70"/>
      <c r="GC225" s="70"/>
      <c r="GD225" s="70"/>
      <c r="GE225" s="70"/>
      <c r="GF225" s="70"/>
      <c r="GG225" s="70"/>
      <c r="GH225" s="70"/>
      <c r="GI225" s="70"/>
      <c r="GJ225" s="70"/>
      <c r="GK225" s="70"/>
      <c r="GL225" s="70"/>
      <c r="GM225" s="70"/>
      <c r="GN225" s="70"/>
      <c r="GO225" s="70"/>
      <c r="GP225" s="70"/>
      <c r="GQ225" s="70"/>
      <c r="GR225" s="70"/>
      <c r="GS225" s="70"/>
      <c r="GT225" s="70"/>
      <c r="GU225" s="70"/>
      <c r="GV225" s="70"/>
      <c r="GW225" s="70"/>
      <c r="GX225" s="70"/>
      <c r="GY225" s="70"/>
      <c r="GZ225" s="70"/>
      <c r="HA225" s="70"/>
      <c r="HB225" s="70"/>
      <c r="HC225" s="70"/>
      <c r="HD225" s="70"/>
      <c r="HE225" s="70"/>
      <c r="HF225" s="70"/>
      <c r="HG225" s="70"/>
      <c r="HH225" s="70"/>
      <c r="HI225" s="70"/>
      <c r="HJ225" s="70"/>
      <c r="HK225" s="70"/>
      <c r="HL225" s="70"/>
      <c r="HM225" s="70"/>
      <c r="HN225" s="70"/>
      <c r="HO225" s="70"/>
      <c r="HP225" s="70"/>
      <c r="HQ225" s="70"/>
      <c r="HR225" s="70"/>
      <c r="HS225" s="70"/>
      <c r="HT225" s="70"/>
      <c r="HU225" s="70"/>
      <c r="HV225" s="70"/>
      <c r="HW225" s="70"/>
      <c r="HX225" s="70"/>
      <c r="HY225" s="70"/>
      <c r="HZ225" s="70"/>
      <c r="IA225" s="70"/>
      <c r="IB225" s="70"/>
      <c r="IC225" s="70"/>
      <c r="ID225" s="70"/>
      <c r="IE225" s="70"/>
      <c r="IF225" s="70"/>
      <c r="IG225" s="70"/>
      <c r="IH225" s="70"/>
      <c r="II225" s="70"/>
      <c r="IJ225" s="70"/>
      <c r="IK225" s="70"/>
      <c r="IL225" s="70"/>
      <c r="IM225" s="70"/>
      <c r="IN225" s="70"/>
      <c r="IO225" s="70"/>
      <c r="IP225" s="70"/>
      <c r="IQ225" s="70"/>
      <c r="IR225" s="70"/>
      <c r="IS225" s="70"/>
      <c r="IT225" s="70"/>
      <c r="IU225" s="70"/>
      <c r="IV225" s="70"/>
      <c r="IW225" s="70"/>
      <c r="IX225" s="70"/>
      <c r="IY225" s="70"/>
      <c r="IZ225" s="70"/>
      <c r="JA225" s="70"/>
      <c r="JB225" s="70"/>
      <c r="JC225" s="70"/>
      <c r="JD225" s="70"/>
      <c r="JE225" s="70"/>
      <c r="JF225" s="70"/>
      <c r="JG225" s="70"/>
      <c r="JH225" s="70"/>
      <c r="JI225" s="70"/>
      <c r="JJ225" s="70"/>
      <c r="JK225" s="70"/>
      <c r="JL225" s="70"/>
      <c r="JM225" s="70"/>
      <c r="JN225" s="70"/>
      <c r="JO225" s="70"/>
      <c r="JP225" s="70"/>
      <c r="JQ225" s="70"/>
      <c r="JR225" s="70"/>
      <c r="JS225" s="70"/>
      <c r="JT225" s="70"/>
      <c r="JU225" s="70"/>
      <c r="JV225" s="70"/>
      <c r="JW225" s="70"/>
      <c r="JX225" s="70"/>
      <c r="JY225" s="70"/>
      <c r="JZ225" s="70"/>
      <c r="KA225" s="70"/>
      <c r="KB225" s="70"/>
      <c r="KC225" s="70"/>
      <c r="KD225" s="70"/>
      <c r="KE225" s="70"/>
      <c r="KF225" s="70"/>
      <c r="KG225" s="70"/>
      <c r="KH225" s="70"/>
      <c r="KI225" s="70"/>
      <c r="KJ225" s="70"/>
      <c r="KK225" s="70"/>
      <c r="KL225" s="70"/>
      <c r="KM225" s="70"/>
      <c r="KN225" s="70"/>
      <c r="KO225" s="70"/>
      <c r="KP225" s="70"/>
      <c r="KQ225" s="70"/>
      <c r="KR225" s="70"/>
      <c r="KS225" s="70"/>
      <c r="KT225" s="70"/>
      <c r="KU225" s="70"/>
      <c r="KV225" s="70"/>
      <c r="KW225" s="70"/>
      <c r="KX225" s="70"/>
      <c r="KY225" s="70"/>
      <c r="KZ225" s="70"/>
      <c r="LA225" s="70"/>
      <c r="LB225" s="70"/>
      <c r="LC225" s="70"/>
      <c r="LD225" s="70"/>
      <c r="LE225" s="70"/>
      <c r="LF225" s="70"/>
      <c r="LG225" s="70"/>
      <c r="LH225" s="70"/>
      <c r="LI225" s="70"/>
      <c r="LJ225" s="70"/>
      <c r="LK225" s="70"/>
      <c r="LL225" s="70"/>
      <c r="LM225" s="70"/>
      <c r="LN225" s="70"/>
      <c r="LO225" s="70"/>
      <c r="LP225" s="70"/>
      <c r="LQ225" s="70"/>
      <c r="LR225" s="70"/>
      <c r="LS225" s="70"/>
      <c r="LT225" s="70"/>
      <c r="LU225" s="70"/>
      <c r="LV225" s="70"/>
      <c r="LW225" s="70"/>
      <c r="LX225" s="70"/>
      <c r="LY225" s="70"/>
      <c r="LZ225" s="70"/>
      <c r="MA225" s="70"/>
      <c r="MB225" s="70"/>
      <c r="MC225" s="70"/>
      <c r="MD225" s="70"/>
      <c r="ME225" s="70"/>
      <c r="MF225" s="70"/>
      <c r="MG225" s="70"/>
      <c r="MH225" s="70"/>
      <c r="MI225" s="70"/>
      <c r="MJ225" s="70"/>
      <c r="MK225" s="70"/>
      <c r="ML225" s="70"/>
      <c r="MM225" s="70"/>
      <c r="MN225" s="70"/>
      <c r="MO225" s="70"/>
      <c r="MP225" s="70"/>
      <c r="MQ225" s="70"/>
      <c r="MR225" s="70"/>
      <c r="MS225" s="70"/>
      <c r="MT225" s="70"/>
      <c r="MU225" s="70"/>
      <c r="MV225" s="70"/>
      <c r="MW225" s="70"/>
      <c r="MX225" s="70"/>
      <c r="MY225" s="70"/>
      <c r="MZ225" s="70"/>
      <c r="NA225" s="70"/>
      <c r="NB225" s="70"/>
      <c r="NC225" s="70"/>
      <c r="ND225" s="70"/>
      <c r="NE225" s="70"/>
      <c r="NF225" s="70"/>
      <c r="NG225" s="70"/>
      <c r="NH225" s="70"/>
      <c r="NI225" s="70"/>
      <c r="NJ225" s="70"/>
      <c r="NK225" s="70"/>
      <c r="NL225" s="70"/>
      <c r="NM225" s="70"/>
      <c r="NN225" s="70"/>
      <c r="NO225" s="70"/>
      <c r="NP225" s="70"/>
      <c r="NQ225" s="70"/>
      <c r="NR225" s="70"/>
      <c r="NS225" s="70"/>
      <c r="NT225" s="70"/>
      <c r="NU225" s="70"/>
      <c r="NV225" s="70"/>
      <c r="NW225" s="70"/>
      <c r="NX225" s="70"/>
      <c r="NY225" s="70"/>
      <c r="NZ225" s="70"/>
      <c r="OA225" s="70"/>
      <c r="OB225" s="70"/>
      <c r="OC225" s="70"/>
      <c r="OD225" s="70"/>
      <c r="OE225" s="70"/>
      <c r="OF225" s="70"/>
      <c r="OG225" s="70"/>
      <c r="OH225" s="70"/>
      <c r="OI225" s="70"/>
      <c r="OJ225" s="70"/>
      <c r="OK225" s="70"/>
      <c r="OL225" s="70"/>
      <c r="OM225" s="70"/>
      <c r="ON225" s="70"/>
      <c r="OO225" s="70"/>
      <c r="OP225" s="70"/>
      <c r="OQ225" s="70"/>
      <c r="OR225" s="70"/>
      <c r="OS225" s="70"/>
      <c r="OT225" s="70"/>
      <c r="OU225" s="70"/>
      <c r="OV225" s="70"/>
      <c r="OW225" s="70"/>
      <c r="OX225" s="70"/>
      <c r="OY225" s="70"/>
      <c r="OZ225" s="70"/>
      <c r="PA225" s="70"/>
      <c r="PB225" s="70"/>
      <c r="PC225" s="70"/>
      <c r="PD225" s="70"/>
      <c r="PE225" s="70"/>
      <c r="PF225" s="70"/>
      <c r="PG225" s="70"/>
      <c r="PH225" s="70"/>
      <c r="PI225" s="70"/>
      <c r="PJ225" s="70"/>
      <c r="PK225" s="70"/>
      <c r="PL225" s="70"/>
      <c r="PM225" s="70"/>
      <c r="PN225" s="70"/>
      <c r="PO225" s="70"/>
      <c r="PP225" s="70"/>
      <c r="PQ225" s="70"/>
      <c r="PR225" s="70"/>
      <c r="PS225" s="70"/>
      <c r="PT225" s="70"/>
      <c r="PU225" s="70"/>
      <c r="PV225" s="70"/>
      <c r="PW225" s="70"/>
      <c r="PX225" s="70"/>
      <c r="PY225" s="70"/>
      <c r="PZ225" s="70"/>
      <c r="QA225" s="70"/>
      <c r="QB225" s="70"/>
      <c r="QC225" s="70"/>
      <c r="QD225" s="70"/>
      <c r="QE225" s="70"/>
      <c r="QF225" s="70"/>
      <c r="QG225" s="70"/>
      <c r="QH225" s="70"/>
      <c r="QI225" s="70"/>
      <c r="QJ225" s="70"/>
      <c r="QK225" s="70"/>
      <c r="QL225" s="70"/>
      <c r="QM225" s="70"/>
      <c r="QN225" s="70"/>
      <c r="QO225" s="70"/>
      <c r="QP225" s="70"/>
      <c r="QQ225" s="70"/>
      <c r="QR225" s="70"/>
      <c r="QS225" s="70"/>
      <c r="QT225" s="70"/>
      <c r="QU225" s="70"/>
      <c r="QV225" s="70"/>
      <c r="QW225" s="70"/>
      <c r="QX225" s="70"/>
      <c r="QY225" s="70"/>
      <c r="QZ225" s="70"/>
      <c r="RA225" s="70"/>
      <c r="RB225" s="70"/>
      <c r="RC225" s="70"/>
      <c r="RD225" s="70"/>
      <c r="RE225" s="70"/>
      <c r="RF225" s="70"/>
      <c r="RG225" s="70"/>
      <c r="RH225" s="70"/>
      <c r="RI225" s="70"/>
      <c r="RJ225" s="70"/>
      <c r="RK225" s="70"/>
      <c r="RL225" s="70"/>
      <c r="RM225" s="70"/>
      <c r="RN225" s="70"/>
      <c r="RO225" s="70"/>
      <c r="RP225" s="70"/>
      <c r="RQ225" s="70"/>
      <c r="RR225" s="70"/>
      <c r="RS225" s="70"/>
      <c r="RT225" s="70"/>
      <c r="RU225" s="70"/>
      <c r="RV225" s="70"/>
      <c r="RW225" s="70"/>
      <c r="RX225" s="70"/>
      <c r="RY225" s="70"/>
      <c r="RZ225" s="70"/>
      <c r="SA225" s="70"/>
      <c r="SB225" s="70"/>
      <c r="SC225" s="70"/>
      <c r="SD225" s="70"/>
      <c r="SE225" s="70"/>
      <c r="SF225" s="70"/>
      <c r="SG225" s="70"/>
      <c r="SH225" s="70"/>
      <c r="SI225" s="70"/>
      <c r="SJ225" s="70"/>
      <c r="SK225" s="70"/>
      <c r="SL225" s="70"/>
      <c r="SM225" s="70"/>
      <c r="SN225" s="70"/>
      <c r="SO225" s="70"/>
      <c r="SP225" s="70"/>
      <c r="SQ225" s="70"/>
      <c r="SR225" s="70"/>
      <c r="SS225" s="70"/>
      <c r="ST225" s="70"/>
      <c r="SU225" s="70"/>
      <c r="SV225" s="70"/>
      <c r="SW225" s="70"/>
      <c r="SX225" s="70"/>
      <c r="SY225" s="70"/>
      <c r="SZ225" s="70"/>
      <c r="TA225" s="70"/>
      <c r="TB225" s="70"/>
      <c r="TC225" s="70"/>
      <c r="TD225" s="70"/>
      <c r="TE225" s="70"/>
      <c r="TF225" s="70"/>
      <c r="TG225" s="70"/>
      <c r="TH225" s="70"/>
      <c r="TI225" s="70"/>
      <c r="TJ225" s="70"/>
      <c r="TK225" s="70"/>
      <c r="TL225" s="70"/>
      <c r="TM225" s="70"/>
      <c r="TN225" s="70"/>
      <c r="TO225" s="70"/>
      <c r="TP225" s="70"/>
      <c r="TQ225" s="70"/>
      <c r="TR225" s="70"/>
      <c r="TS225" s="70"/>
      <c r="TT225" s="70"/>
      <c r="TU225" s="70"/>
      <c r="TV225" s="70"/>
      <c r="TW225" s="70"/>
      <c r="TX225" s="70"/>
      <c r="TY225" s="70"/>
      <c r="TZ225" s="70"/>
      <c r="UA225" s="70"/>
      <c r="UB225" s="70"/>
      <c r="UC225" s="70"/>
      <c r="UD225" s="70"/>
      <c r="UE225" s="70"/>
      <c r="UF225" s="70"/>
      <c r="UG225" s="70"/>
      <c r="UH225" s="70"/>
      <c r="UI225" s="70"/>
      <c r="UJ225" s="70"/>
      <c r="UK225" s="70"/>
      <c r="UL225" s="70"/>
      <c r="UM225" s="70"/>
      <c r="UN225" s="70"/>
      <c r="UO225" s="70"/>
      <c r="UP225" s="70"/>
      <c r="UQ225" s="70"/>
      <c r="UR225" s="70"/>
      <c r="US225" s="70"/>
      <c r="UT225" s="70"/>
      <c r="UU225" s="70"/>
      <c r="UV225" s="70"/>
      <c r="UW225" s="70"/>
      <c r="UX225" s="70"/>
      <c r="UY225" s="70"/>
      <c r="UZ225" s="70"/>
      <c r="VA225" s="70"/>
      <c r="VB225" s="70"/>
      <c r="VC225" s="70"/>
      <c r="VD225" s="70"/>
      <c r="VE225" s="70"/>
      <c r="VF225" s="70"/>
      <c r="VG225" s="70"/>
      <c r="VH225" s="70"/>
      <c r="VI225" s="70"/>
      <c r="VJ225" s="70"/>
      <c r="VK225" s="70"/>
      <c r="VL225" s="70"/>
      <c r="VM225" s="70"/>
      <c r="VN225" s="70"/>
      <c r="VO225" s="70"/>
      <c r="VP225" s="70"/>
      <c r="VQ225" s="70"/>
      <c r="VR225" s="70"/>
      <c r="VS225" s="70"/>
      <c r="VT225" s="70"/>
      <c r="VU225" s="70"/>
      <c r="VV225" s="70"/>
      <c r="VW225" s="70"/>
      <c r="VX225" s="70"/>
      <c r="VY225" s="70"/>
      <c r="VZ225" s="70"/>
      <c r="WA225" s="70"/>
      <c r="WB225" s="70"/>
      <c r="WC225" s="70"/>
      <c r="WD225" s="70"/>
      <c r="WE225" s="70"/>
      <c r="WF225" s="70"/>
      <c r="WG225" s="70"/>
      <c r="WH225" s="70"/>
      <c r="WI225" s="70"/>
      <c r="WJ225" s="70"/>
      <c r="WK225" s="70"/>
      <c r="WL225" s="70"/>
      <c r="WM225" s="70"/>
      <c r="WN225" s="70"/>
      <c r="WO225" s="70"/>
      <c r="WP225" s="70"/>
      <c r="WQ225" s="70"/>
      <c r="WR225" s="70"/>
      <c r="WS225" s="70"/>
      <c r="WT225" s="70"/>
      <c r="WU225" s="70"/>
      <c r="WV225" s="70"/>
      <c r="WW225" s="70"/>
      <c r="WX225" s="70"/>
      <c r="WY225" s="70"/>
      <c r="WZ225" s="70"/>
      <c r="XA225" s="70"/>
      <c r="XB225" s="70"/>
      <c r="XC225" s="70"/>
      <c r="XD225" s="70"/>
      <c r="XE225" s="70"/>
      <c r="XF225" s="70"/>
      <c r="XG225" s="70"/>
      <c r="XH225" s="70"/>
      <c r="XI225" s="70"/>
      <c r="XJ225" s="70"/>
      <c r="XK225" s="70"/>
      <c r="XL225" s="70"/>
      <c r="XM225" s="70"/>
      <c r="XN225" s="70"/>
      <c r="XO225" s="70"/>
      <c r="XP225" s="70"/>
      <c r="XQ225" s="70"/>
      <c r="XR225" s="70"/>
      <c r="XS225" s="70"/>
      <c r="XT225" s="70"/>
      <c r="XU225" s="70"/>
      <c r="XV225" s="70"/>
      <c r="XW225" s="70"/>
      <c r="XX225" s="70"/>
      <c r="XY225" s="70"/>
      <c r="XZ225" s="70"/>
      <c r="YA225" s="70"/>
      <c r="YB225" s="70"/>
      <c r="YC225" s="70"/>
      <c r="YD225" s="70"/>
      <c r="YE225" s="70"/>
      <c r="YF225" s="70"/>
      <c r="YG225" s="70"/>
      <c r="YH225" s="70"/>
      <c r="YI225" s="70"/>
      <c r="YJ225" s="70"/>
      <c r="YK225" s="70"/>
      <c r="YL225" s="70"/>
      <c r="YM225" s="70"/>
      <c r="YN225" s="70"/>
      <c r="YO225" s="70"/>
      <c r="YP225" s="70"/>
      <c r="YQ225" s="70"/>
      <c r="YR225" s="70"/>
      <c r="YS225" s="70"/>
      <c r="YT225" s="70"/>
      <c r="YU225" s="70"/>
      <c r="YV225" s="70"/>
      <c r="YW225" s="70"/>
      <c r="YX225" s="70"/>
      <c r="YY225" s="70"/>
      <c r="YZ225" s="70"/>
      <c r="ZA225" s="70"/>
      <c r="ZB225" s="70"/>
      <c r="ZC225" s="70"/>
      <c r="ZD225" s="70"/>
      <c r="ZE225" s="70"/>
      <c r="ZF225" s="70"/>
      <c r="ZG225" s="70"/>
      <c r="ZH225" s="70"/>
      <c r="ZI225" s="70"/>
      <c r="ZJ225" s="70"/>
      <c r="ZK225" s="70"/>
      <c r="ZL225" s="70"/>
      <c r="ZM225" s="70"/>
      <c r="ZN225" s="70"/>
      <c r="ZO225" s="70"/>
      <c r="ZP225" s="70"/>
      <c r="ZQ225" s="70"/>
      <c r="ZR225" s="70"/>
      <c r="ZS225" s="70"/>
      <c r="ZT225" s="70"/>
      <c r="ZU225" s="70"/>
      <c r="ZV225" s="70"/>
      <c r="ZW225" s="70"/>
      <c r="ZX225" s="70"/>
      <c r="ZY225" s="70"/>
      <c r="ZZ225" s="70"/>
      <c r="AAA225" s="70"/>
      <c r="AAB225" s="70"/>
      <c r="AAC225" s="70"/>
      <c r="AAD225" s="70"/>
      <c r="AAE225" s="70"/>
      <c r="AAF225" s="70"/>
      <c r="AAG225" s="70"/>
      <c r="AAH225" s="70"/>
      <c r="AAI225" s="70"/>
      <c r="AAJ225" s="70"/>
      <c r="AAK225" s="70"/>
      <c r="AAL225" s="70"/>
      <c r="AAM225" s="70"/>
      <c r="AAN225" s="70"/>
      <c r="AAO225" s="70"/>
      <c r="AAP225" s="70"/>
      <c r="AAQ225" s="70"/>
      <c r="AAR225" s="70"/>
      <c r="AAS225" s="70"/>
      <c r="AAT225" s="70"/>
      <c r="AAU225" s="70"/>
      <c r="AAV225" s="70"/>
      <c r="AAW225" s="70"/>
      <c r="AAX225" s="70"/>
      <c r="AAY225" s="70"/>
      <c r="AAZ225" s="70"/>
      <c r="ABA225" s="70"/>
      <c r="ABB225" s="70"/>
      <c r="ABC225" s="70"/>
      <c r="ABD225" s="70"/>
      <c r="ABE225" s="70"/>
      <c r="ABF225" s="70"/>
      <c r="ABG225" s="70"/>
      <c r="ABH225" s="70"/>
      <c r="ABI225" s="70"/>
      <c r="ABJ225" s="70"/>
      <c r="ABK225" s="70"/>
      <c r="ABL225" s="70"/>
      <c r="ABM225" s="70"/>
      <c r="ABN225" s="70"/>
      <c r="ABO225" s="70"/>
      <c r="ABP225" s="70"/>
      <c r="ABQ225" s="70"/>
      <c r="ABR225" s="70"/>
      <c r="ABS225" s="70"/>
      <c r="ABT225" s="70"/>
      <c r="ABU225" s="70"/>
      <c r="ABV225" s="70"/>
      <c r="ABW225" s="70"/>
      <c r="ABX225" s="70"/>
      <c r="ABY225" s="70"/>
      <c r="ABZ225" s="70"/>
      <c r="ACA225" s="70"/>
      <c r="ACB225" s="70"/>
      <c r="ACC225" s="70"/>
      <c r="ACD225" s="70"/>
      <c r="ACE225" s="70"/>
      <c r="ACF225" s="70"/>
      <c r="ACG225" s="70"/>
      <c r="ACH225" s="70"/>
      <c r="ACI225" s="70"/>
      <c r="ACJ225" s="70"/>
      <c r="ACK225" s="70"/>
      <c r="ACL225" s="70"/>
      <c r="ACM225" s="70"/>
      <c r="ACN225" s="70"/>
      <c r="ACO225" s="70"/>
      <c r="ACP225" s="70"/>
      <c r="ACQ225" s="70"/>
      <c r="ACR225" s="70"/>
      <c r="ACS225" s="70"/>
      <c r="ACT225" s="70"/>
      <c r="ACU225" s="70"/>
      <c r="ACV225" s="70"/>
      <c r="ACW225" s="70"/>
      <c r="ACX225" s="70"/>
      <c r="ACY225" s="70"/>
      <c r="ACZ225" s="70"/>
      <c r="ADA225" s="70"/>
      <c r="ADB225" s="70"/>
      <c r="ADC225" s="70"/>
      <c r="ADD225" s="70"/>
      <c r="ADE225" s="70"/>
      <c r="ADF225" s="70"/>
      <c r="ADG225" s="70"/>
      <c r="ADH225" s="70"/>
      <c r="ADI225" s="70"/>
      <c r="ADJ225" s="70"/>
      <c r="ADK225" s="70"/>
      <c r="ADL225" s="70"/>
      <c r="ADM225" s="70"/>
      <c r="ADN225" s="70"/>
      <c r="ADO225" s="70"/>
      <c r="ADP225" s="70"/>
      <c r="ADQ225" s="70"/>
      <c r="ADR225" s="70"/>
      <c r="ADS225" s="70"/>
      <c r="ADT225" s="70"/>
      <c r="ADU225" s="70"/>
      <c r="ADV225" s="70"/>
      <c r="ADW225" s="70"/>
      <c r="ADX225" s="70"/>
      <c r="ADY225" s="70"/>
      <c r="ADZ225" s="70"/>
      <c r="AEA225" s="70"/>
      <c r="AEB225" s="70"/>
      <c r="AEC225" s="70"/>
      <c r="AED225" s="70"/>
      <c r="AEE225" s="70"/>
      <c r="AEF225" s="70"/>
      <c r="AEG225" s="70"/>
      <c r="AEH225" s="70"/>
      <c r="AEI225" s="70"/>
      <c r="AEJ225" s="70"/>
      <c r="AEK225" s="70"/>
      <c r="AEL225" s="70"/>
      <c r="AEM225" s="70"/>
      <c r="AEN225" s="70"/>
      <c r="AEO225" s="70"/>
      <c r="AEP225" s="70"/>
      <c r="AEQ225" s="70"/>
      <c r="AER225" s="70"/>
      <c r="AES225" s="70"/>
      <c r="AET225" s="70"/>
      <c r="AEU225" s="70"/>
      <c r="AEV225" s="70"/>
      <c r="AEW225" s="70"/>
      <c r="AEX225" s="70"/>
      <c r="AEY225" s="70"/>
      <c r="AEZ225" s="70"/>
    </row>
    <row r="226" spans="1:832" s="89" customFormat="1" x14ac:dyDescent="0.3">
      <c r="A226" s="25"/>
      <c r="B226" s="24"/>
      <c r="C226" s="24"/>
      <c r="D226" s="138"/>
      <c r="E226" s="82"/>
      <c r="F226" s="25"/>
      <c r="G226" s="25"/>
      <c r="H226" s="57"/>
      <c r="I226" s="56"/>
      <c r="J226" s="56"/>
      <c r="K226" s="56"/>
      <c r="L226" s="56"/>
      <c r="M226" s="56"/>
      <c r="N226" s="56"/>
      <c r="O226" s="56"/>
      <c r="P226" s="56"/>
      <c r="Q226" s="56"/>
      <c r="R226" s="25"/>
      <c r="S226" s="25"/>
      <c r="T226" s="25"/>
      <c r="U226" s="25"/>
      <c r="V226" s="25"/>
      <c r="W226" s="25"/>
      <c r="X226" s="25"/>
      <c r="Y226" s="25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  <c r="AZ226" s="70"/>
      <c r="BA226" s="70"/>
      <c r="BB226" s="70"/>
      <c r="BC226" s="70"/>
      <c r="BD226" s="70"/>
      <c r="BE226" s="70"/>
      <c r="BF226" s="70"/>
      <c r="BG226" s="70"/>
      <c r="BH226" s="70"/>
      <c r="BI226" s="70"/>
      <c r="BJ226" s="70"/>
      <c r="BK226" s="70"/>
      <c r="BL226" s="70"/>
      <c r="BM226" s="70"/>
      <c r="BN226" s="70"/>
      <c r="BO226" s="70"/>
      <c r="BP226" s="70"/>
      <c r="BQ226" s="70"/>
      <c r="BR226" s="70"/>
      <c r="BS226" s="70"/>
      <c r="BT226" s="70"/>
      <c r="BU226" s="70"/>
      <c r="BV226" s="70"/>
      <c r="BW226" s="70"/>
      <c r="BX226" s="70"/>
      <c r="BY226" s="70"/>
      <c r="BZ226" s="70"/>
      <c r="CA226" s="70"/>
      <c r="CB226" s="70"/>
      <c r="CC226" s="70"/>
      <c r="CD226" s="70"/>
      <c r="CE226" s="70"/>
      <c r="CF226" s="70"/>
      <c r="CG226" s="70"/>
      <c r="CH226" s="70"/>
      <c r="CI226" s="70"/>
      <c r="CJ226" s="70"/>
      <c r="CK226" s="70"/>
      <c r="CL226" s="70"/>
      <c r="CM226" s="70"/>
      <c r="CN226" s="70"/>
      <c r="CO226" s="70"/>
      <c r="CP226" s="70"/>
      <c r="CQ226" s="70"/>
      <c r="CR226" s="70"/>
      <c r="CS226" s="70"/>
      <c r="CT226" s="70"/>
      <c r="CU226" s="70"/>
      <c r="CV226" s="70"/>
      <c r="CW226" s="70"/>
      <c r="CX226" s="70"/>
      <c r="CY226" s="70"/>
      <c r="CZ226" s="70"/>
      <c r="DA226" s="70"/>
      <c r="DB226" s="70"/>
      <c r="DC226" s="70"/>
      <c r="DD226" s="70"/>
      <c r="DE226" s="70"/>
      <c r="DF226" s="70"/>
      <c r="DG226" s="70"/>
      <c r="DH226" s="70"/>
      <c r="DI226" s="70"/>
      <c r="DJ226" s="70"/>
      <c r="DK226" s="70"/>
      <c r="DL226" s="70"/>
      <c r="DM226" s="70"/>
      <c r="DN226" s="70"/>
      <c r="DO226" s="70"/>
      <c r="DP226" s="70"/>
      <c r="DQ226" s="70"/>
      <c r="DR226" s="70"/>
      <c r="DS226" s="70"/>
      <c r="DT226" s="70"/>
      <c r="DU226" s="70"/>
      <c r="DV226" s="70"/>
      <c r="DW226" s="70"/>
      <c r="DX226" s="70"/>
      <c r="DY226" s="70"/>
      <c r="DZ226" s="70"/>
      <c r="EA226" s="70"/>
      <c r="EB226" s="70"/>
      <c r="EC226" s="70"/>
      <c r="ED226" s="70"/>
      <c r="EE226" s="70"/>
      <c r="EF226" s="70"/>
      <c r="EG226" s="70"/>
      <c r="EH226" s="70"/>
      <c r="EI226" s="70"/>
      <c r="EJ226" s="70"/>
      <c r="EK226" s="70"/>
      <c r="EL226" s="70"/>
      <c r="EM226" s="70"/>
      <c r="EN226" s="70"/>
      <c r="EO226" s="70"/>
      <c r="EP226" s="70"/>
      <c r="EQ226" s="70"/>
      <c r="ER226" s="70"/>
      <c r="ES226" s="70"/>
      <c r="ET226" s="70"/>
      <c r="EU226" s="70"/>
      <c r="EV226" s="70"/>
      <c r="EW226" s="70"/>
      <c r="EX226" s="70"/>
      <c r="EY226" s="70"/>
      <c r="EZ226" s="70"/>
      <c r="FA226" s="70"/>
      <c r="FB226" s="70"/>
      <c r="FC226" s="70"/>
      <c r="FD226" s="70"/>
      <c r="FE226" s="70"/>
      <c r="FF226" s="70"/>
      <c r="FG226" s="70"/>
      <c r="FH226" s="70"/>
      <c r="FI226" s="70"/>
      <c r="FJ226" s="70"/>
      <c r="FK226" s="70"/>
      <c r="FL226" s="70"/>
      <c r="FM226" s="70"/>
      <c r="FN226" s="70"/>
      <c r="FO226" s="70"/>
      <c r="FP226" s="70"/>
      <c r="FQ226" s="70"/>
      <c r="FR226" s="70"/>
      <c r="FS226" s="70"/>
      <c r="FT226" s="70"/>
      <c r="FU226" s="70"/>
      <c r="FV226" s="70"/>
      <c r="FW226" s="70"/>
      <c r="FX226" s="70"/>
      <c r="FY226" s="70"/>
      <c r="FZ226" s="70"/>
      <c r="GA226" s="70"/>
      <c r="GB226" s="70"/>
      <c r="GC226" s="70"/>
      <c r="GD226" s="70"/>
      <c r="GE226" s="70"/>
      <c r="GF226" s="70"/>
      <c r="GG226" s="70"/>
      <c r="GH226" s="70"/>
      <c r="GI226" s="70"/>
      <c r="GJ226" s="70"/>
      <c r="GK226" s="70"/>
      <c r="GL226" s="70"/>
      <c r="GM226" s="70"/>
      <c r="GN226" s="70"/>
      <c r="GO226" s="70"/>
      <c r="GP226" s="70"/>
      <c r="GQ226" s="70"/>
      <c r="GR226" s="70"/>
      <c r="GS226" s="70"/>
      <c r="GT226" s="70"/>
      <c r="GU226" s="70"/>
      <c r="GV226" s="70"/>
      <c r="GW226" s="70"/>
      <c r="GX226" s="70"/>
      <c r="GY226" s="70"/>
      <c r="GZ226" s="70"/>
      <c r="HA226" s="70"/>
      <c r="HB226" s="70"/>
      <c r="HC226" s="70"/>
      <c r="HD226" s="70"/>
      <c r="HE226" s="70"/>
      <c r="HF226" s="70"/>
      <c r="HG226" s="70"/>
      <c r="HH226" s="70"/>
      <c r="HI226" s="70"/>
      <c r="HJ226" s="70"/>
      <c r="HK226" s="70"/>
      <c r="HL226" s="70"/>
      <c r="HM226" s="70"/>
      <c r="HN226" s="70"/>
      <c r="HO226" s="70"/>
      <c r="HP226" s="70"/>
      <c r="HQ226" s="70"/>
      <c r="HR226" s="70"/>
      <c r="HS226" s="70"/>
      <c r="HT226" s="70"/>
      <c r="HU226" s="70"/>
      <c r="HV226" s="70"/>
      <c r="HW226" s="70"/>
      <c r="HX226" s="70"/>
      <c r="HY226" s="70"/>
      <c r="HZ226" s="70"/>
      <c r="IA226" s="70"/>
      <c r="IB226" s="70"/>
      <c r="IC226" s="70"/>
      <c r="ID226" s="70"/>
      <c r="IE226" s="70"/>
      <c r="IF226" s="70"/>
      <c r="IG226" s="70"/>
      <c r="IH226" s="70"/>
      <c r="II226" s="70"/>
      <c r="IJ226" s="70"/>
      <c r="IK226" s="70"/>
      <c r="IL226" s="70"/>
      <c r="IM226" s="70"/>
      <c r="IN226" s="70"/>
      <c r="IO226" s="70"/>
      <c r="IP226" s="70"/>
      <c r="IQ226" s="70"/>
      <c r="IR226" s="70"/>
      <c r="IS226" s="70"/>
      <c r="IT226" s="70"/>
      <c r="IU226" s="70"/>
      <c r="IV226" s="70"/>
      <c r="IW226" s="70"/>
      <c r="IX226" s="70"/>
      <c r="IY226" s="70"/>
      <c r="IZ226" s="70"/>
      <c r="JA226" s="70"/>
      <c r="JB226" s="70"/>
      <c r="JC226" s="70"/>
      <c r="JD226" s="70"/>
      <c r="JE226" s="70"/>
      <c r="JF226" s="70"/>
      <c r="JG226" s="70"/>
      <c r="JH226" s="70"/>
      <c r="JI226" s="70"/>
      <c r="JJ226" s="70"/>
      <c r="JK226" s="70"/>
      <c r="JL226" s="70"/>
      <c r="JM226" s="70"/>
      <c r="JN226" s="70"/>
      <c r="JO226" s="70"/>
      <c r="JP226" s="70"/>
      <c r="JQ226" s="70"/>
      <c r="JR226" s="70"/>
      <c r="JS226" s="70"/>
      <c r="JT226" s="70"/>
      <c r="JU226" s="70"/>
      <c r="JV226" s="70"/>
      <c r="JW226" s="70"/>
      <c r="JX226" s="70"/>
      <c r="JY226" s="70"/>
      <c r="JZ226" s="70"/>
      <c r="KA226" s="70"/>
      <c r="KB226" s="70"/>
      <c r="KC226" s="70"/>
      <c r="KD226" s="70"/>
      <c r="KE226" s="70"/>
      <c r="KF226" s="70"/>
      <c r="KG226" s="70"/>
      <c r="KH226" s="70"/>
      <c r="KI226" s="70"/>
      <c r="KJ226" s="70"/>
      <c r="KK226" s="70"/>
      <c r="KL226" s="70"/>
      <c r="KM226" s="70"/>
      <c r="KN226" s="70"/>
      <c r="KO226" s="70"/>
      <c r="KP226" s="70"/>
      <c r="KQ226" s="70"/>
      <c r="KR226" s="70"/>
      <c r="KS226" s="70"/>
      <c r="KT226" s="70"/>
      <c r="KU226" s="70"/>
      <c r="KV226" s="70"/>
      <c r="KW226" s="70"/>
      <c r="KX226" s="70"/>
      <c r="KY226" s="70"/>
      <c r="KZ226" s="70"/>
      <c r="LA226" s="70"/>
      <c r="LB226" s="70"/>
      <c r="LC226" s="70"/>
      <c r="LD226" s="70"/>
      <c r="LE226" s="70"/>
      <c r="LF226" s="70"/>
      <c r="LG226" s="70"/>
      <c r="LH226" s="70"/>
      <c r="LI226" s="70"/>
      <c r="LJ226" s="70"/>
      <c r="LK226" s="70"/>
      <c r="LL226" s="70"/>
      <c r="LM226" s="70"/>
      <c r="LN226" s="70"/>
      <c r="LO226" s="70"/>
      <c r="LP226" s="70"/>
      <c r="LQ226" s="70"/>
      <c r="LR226" s="70"/>
      <c r="LS226" s="70"/>
      <c r="LT226" s="70"/>
      <c r="LU226" s="70"/>
      <c r="LV226" s="70"/>
      <c r="LW226" s="70"/>
      <c r="LX226" s="70"/>
      <c r="LY226" s="70"/>
      <c r="LZ226" s="70"/>
      <c r="MA226" s="70"/>
      <c r="MB226" s="70"/>
      <c r="MC226" s="70"/>
      <c r="MD226" s="70"/>
      <c r="ME226" s="70"/>
      <c r="MF226" s="70"/>
      <c r="MG226" s="70"/>
      <c r="MH226" s="70"/>
      <c r="MI226" s="70"/>
      <c r="MJ226" s="70"/>
      <c r="MK226" s="70"/>
      <c r="ML226" s="70"/>
      <c r="MM226" s="70"/>
      <c r="MN226" s="70"/>
      <c r="MO226" s="70"/>
      <c r="MP226" s="70"/>
      <c r="MQ226" s="70"/>
      <c r="MR226" s="70"/>
      <c r="MS226" s="70"/>
      <c r="MT226" s="70"/>
      <c r="MU226" s="70"/>
      <c r="MV226" s="70"/>
      <c r="MW226" s="70"/>
      <c r="MX226" s="70"/>
      <c r="MY226" s="70"/>
      <c r="MZ226" s="70"/>
      <c r="NA226" s="70"/>
      <c r="NB226" s="70"/>
      <c r="NC226" s="70"/>
      <c r="ND226" s="70"/>
      <c r="NE226" s="70"/>
      <c r="NF226" s="70"/>
      <c r="NG226" s="70"/>
      <c r="NH226" s="70"/>
      <c r="NI226" s="70"/>
      <c r="NJ226" s="70"/>
      <c r="NK226" s="70"/>
      <c r="NL226" s="70"/>
      <c r="NM226" s="70"/>
      <c r="NN226" s="70"/>
      <c r="NO226" s="70"/>
      <c r="NP226" s="70"/>
      <c r="NQ226" s="70"/>
      <c r="NR226" s="70"/>
      <c r="NS226" s="70"/>
      <c r="NT226" s="70"/>
      <c r="NU226" s="70"/>
      <c r="NV226" s="70"/>
      <c r="NW226" s="70"/>
      <c r="NX226" s="70"/>
      <c r="NY226" s="70"/>
      <c r="NZ226" s="70"/>
      <c r="OA226" s="70"/>
      <c r="OB226" s="70"/>
      <c r="OC226" s="70"/>
      <c r="OD226" s="70"/>
      <c r="OE226" s="70"/>
      <c r="OF226" s="70"/>
      <c r="OG226" s="70"/>
      <c r="OH226" s="70"/>
      <c r="OI226" s="70"/>
      <c r="OJ226" s="70"/>
      <c r="OK226" s="70"/>
      <c r="OL226" s="70"/>
      <c r="OM226" s="70"/>
      <c r="ON226" s="70"/>
      <c r="OO226" s="70"/>
      <c r="OP226" s="70"/>
      <c r="OQ226" s="70"/>
      <c r="OR226" s="70"/>
      <c r="OS226" s="70"/>
      <c r="OT226" s="70"/>
      <c r="OU226" s="70"/>
      <c r="OV226" s="70"/>
      <c r="OW226" s="70"/>
      <c r="OX226" s="70"/>
      <c r="OY226" s="70"/>
      <c r="OZ226" s="70"/>
      <c r="PA226" s="70"/>
      <c r="PB226" s="70"/>
      <c r="PC226" s="70"/>
      <c r="PD226" s="70"/>
      <c r="PE226" s="70"/>
      <c r="PF226" s="70"/>
      <c r="PG226" s="70"/>
      <c r="PH226" s="70"/>
      <c r="PI226" s="70"/>
      <c r="PJ226" s="70"/>
      <c r="PK226" s="70"/>
      <c r="PL226" s="70"/>
      <c r="PM226" s="70"/>
      <c r="PN226" s="70"/>
      <c r="PO226" s="70"/>
      <c r="PP226" s="70"/>
      <c r="PQ226" s="70"/>
      <c r="PR226" s="70"/>
      <c r="PS226" s="70"/>
      <c r="PT226" s="70"/>
      <c r="PU226" s="70"/>
      <c r="PV226" s="70"/>
      <c r="PW226" s="70"/>
      <c r="PX226" s="70"/>
      <c r="PY226" s="70"/>
      <c r="PZ226" s="70"/>
      <c r="QA226" s="70"/>
      <c r="QB226" s="70"/>
      <c r="QC226" s="70"/>
      <c r="QD226" s="70"/>
      <c r="QE226" s="70"/>
      <c r="QF226" s="70"/>
      <c r="QG226" s="70"/>
      <c r="QH226" s="70"/>
      <c r="QI226" s="70"/>
      <c r="QJ226" s="70"/>
      <c r="QK226" s="70"/>
      <c r="QL226" s="70"/>
      <c r="QM226" s="70"/>
      <c r="QN226" s="70"/>
      <c r="QO226" s="70"/>
      <c r="QP226" s="70"/>
      <c r="QQ226" s="70"/>
      <c r="QR226" s="70"/>
      <c r="QS226" s="70"/>
      <c r="QT226" s="70"/>
      <c r="QU226" s="70"/>
      <c r="QV226" s="70"/>
      <c r="QW226" s="70"/>
      <c r="QX226" s="70"/>
      <c r="QY226" s="70"/>
      <c r="QZ226" s="70"/>
      <c r="RA226" s="70"/>
      <c r="RB226" s="70"/>
      <c r="RC226" s="70"/>
      <c r="RD226" s="70"/>
      <c r="RE226" s="70"/>
      <c r="RF226" s="70"/>
      <c r="RG226" s="70"/>
      <c r="RH226" s="70"/>
      <c r="RI226" s="70"/>
      <c r="RJ226" s="70"/>
      <c r="RK226" s="70"/>
      <c r="RL226" s="70"/>
      <c r="RM226" s="70"/>
      <c r="RN226" s="70"/>
      <c r="RO226" s="70"/>
      <c r="RP226" s="70"/>
      <c r="RQ226" s="70"/>
      <c r="RR226" s="70"/>
      <c r="RS226" s="70"/>
      <c r="RT226" s="70"/>
      <c r="RU226" s="70"/>
      <c r="RV226" s="70"/>
      <c r="RW226" s="70"/>
      <c r="RX226" s="70"/>
      <c r="RY226" s="70"/>
      <c r="RZ226" s="70"/>
      <c r="SA226" s="70"/>
      <c r="SB226" s="70"/>
      <c r="SC226" s="70"/>
      <c r="SD226" s="70"/>
      <c r="SE226" s="70"/>
      <c r="SF226" s="70"/>
      <c r="SG226" s="70"/>
      <c r="SH226" s="70"/>
      <c r="SI226" s="70"/>
      <c r="SJ226" s="70"/>
      <c r="SK226" s="70"/>
      <c r="SL226" s="70"/>
      <c r="SM226" s="70"/>
      <c r="SN226" s="70"/>
      <c r="SO226" s="70"/>
      <c r="SP226" s="70"/>
      <c r="SQ226" s="70"/>
      <c r="SR226" s="70"/>
      <c r="SS226" s="70"/>
      <c r="ST226" s="70"/>
      <c r="SU226" s="70"/>
      <c r="SV226" s="70"/>
      <c r="SW226" s="70"/>
      <c r="SX226" s="70"/>
      <c r="SY226" s="70"/>
      <c r="SZ226" s="70"/>
      <c r="TA226" s="70"/>
      <c r="TB226" s="70"/>
      <c r="TC226" s="70"/>
      <c r="TD226" s="70"/>
      <c r="TE226" s="70"/>
      <c r="TF226" s="70"/>
      <c r="TG226" s="70"/>
      <c r="TH226" s="70"/>
      <c r="TI226" s="70"/>
      <c r="TJ226" s="70"/>
      <c r="TK226" s="70"/>
      <c r="TL226" s="70"/>
      <c r="TM226" s="70"/>
      <c r="TN226" s="70"/>
      <c r="TO226" s="70"/>
      <c r="TP226" s="70"/>
      <c r="TQ226" s="70"/>
      <c r="TR226" s="70"/>
      <c r="TS226" s="70"/>
      <c r="TT226" s="70"/>
      <c r="TU226" s="70"/>
      <c r="TV226" s="70"/>
      <c r="TW226" s="70"/>
      <c r="TX226" s="70"/>
      <c r="TY226" s="70"/>
      <c r="TZ226" s="70"/>
      <c r="UA226" s="70"/>
      <c r="UB226" s="70"/>
      <c r="UC226" s="70"/>
      <c r="UD226" s="70"/>
      <c r="UE226" s="70"/>
      <c r="UF226" s="70"/>
      <c r="UG226" s="70"/>
      <c r="UH226" s="70"/>
      <c r="UI226" s="70"/>
      <c r="UJ226" s="70"/>
      <c r="UK226" s="70"/>
      <c r="UL226" s="70"/>
      <c r="UM226" s="70"/>
      <c r="UN226" s="70"/>
      <c r="UO226" s="70"/>
      <c r="UP226" s="70"/>
      <c r="UQ226" s="70"/>
      <c r="UR226" s="70"/>
      <c r="US226" s="70"/>
      <c r="UT226" s="70"/>
      <c r="UU226" s="70"/>
      <c r="UV226" s="70"/>
      <c r="UW226" s="70"/>
      <c r="UX226" s="70"/>
      <c r="UY226" s="70"/>
      <c r="UZ226" s="70"/>
      <c r="VA226" s="70"/>
      <c r="VB226" s="70"/>
      <c r="VC226" s="70"/>
      <c r="VD226" s="70"/>
      <c r="VE226" s="70"/>
      <c r="VF226" s="70"/>
      <c r="VG226" s="70"/>
      <c r="VH226" s="70"/>
      <c r="VI226" s="70"/>
      <c r="VJ226" s="70"/>
      <c r="VK226" s="70"/>
      <c r="VL226" s="70"/>
      <c r="VM226" s="70"/>
      <c r="VN226" s="70"/>
      <c r="VO226" s="70"/>
      <c r="VP226" s="70"/>
      <c r="VQ226" s="70"/>
      <c r="VR226" s="70"/>
      <c r="VS226" s="70"/>
      <c r="VT226" s="70"/>
      <c r="VU226" s="70"/>
      <c r="VV226" s="70"/>
      <c r="VW226" s="70"/>
      <c r="VX226" s="70"/>
      <c r="VY226" s="70"/>
      <c r="VZ226" s="70"/>
      <c r="WA226" s="70"/>
      <c r="WB226" s="70"/>
      <c r="WC226" s="70"/>
      <c r="WD226" s="70"/>
      <c r="WE226" s="70"/>
      <c r="WF226" s="70"/>
      <c r="WG226" s="70"/>
      <c r="WH226" s="70"/>
      <c r="WI226" s="70"/>
      <c r="WJ226" s="70"/>
      <c r="WK226" s="70"/>
      <c r="WL226" s="70"/>
      <c r="WM226" s="70"/>
      <c r="WN226" s="70"/>
      <c r="WO226" s="70"/>
      <c r="WP226" s="70"/>
      <c r="WQ226" s="70"/>
      <c r="WR226" s="70"/>
      <c r="WS226" s="70"/>
      <c r="WT226" s="70"/>
      <c r="WU226" s="70"/>
      <c r="WV226" s="70"/>
      <c r="WW226" s="70"/>
      <c r="WX226" s="70"/>
      <c r="WY226" s="70"/>
      <c r="WZ226" s="70"/>
      <c r="XA226" s="70"/>
      <c r="XB226" s="70"/>
      <c r="XC226" s="70"/>
      <c r="XD226" s="70"/>
      <c r="XE226" s="70"/>
      <c r="XF226" s="70"/>
      <c r="XG226" s="70"/>
      <c r="XH226" s="70"/>
      <c r="XI226" s="70"/>
      <c r="XJ226" s="70"/>
      <c r="XK226" s="70"/>
      <c r="XL226" s="70"/>
      <c r="XM226" s="70"/>
      <c r="XN226" s="70"/>
      <c r="XO226" s="70"/>
      <c r="XP226" s="70"/>
      <c r="XQ226" s="70"/>
      <c r="XR226" s="70"/>
      <c r="XS226" s="70"/>
      <c r="XT226" s="70"/>
      <c r="XU226" s="70"/>
      <c r="XV226" s="70"/>
      <c r="XW226" s="70"/>
      <c r="XX226" s="70"/>
      <c r="XY226" s="70"/>
      <c r="XZ226" s="70"/>
      <c r="YA226" s="70"/>
      <c r="YB226" s="70"/>
      <c r="YC226" s="70"/>
      <c r="YD226" s="70"/>
      <c r="YE226" s="70"/>
      <c r="YF226" s="70"/>
      <c r="YG226" s="70"/>
      <c r="YH226" s="70"/>
      <c r="YI226" s="70"/>
      <c r="YJ226" s="70"/>
      <c r="YK226" s="70"/>
      <c r="YL226" s="70"/>
      <c r="YM226" s="70"/>
      <c r="YN226" s="70"/>
      <c r="YO226" s="70"/>
      <c r="YP226" s="70"/>
      <c r="YQ226" s="70"/>
      <c r="YR226" s="70"/>
      <c r="YS226" s="70"/>
      <c r="YT226" s="70"/>
      <c r="YU226" s="70"/>
      <c r="YV226" s="70"/>
      <c r="YW226" s="70"/>
      <c r="YX226" s="70"/>
      <c r="YY226" s="70"/>
      <c r="YZ226" s="70"/>
      <c r="ZA226" s="70"/>
      <c r="ZB226" s="70"/>
      <c r="ZC226" s="70"/>
      <c r="ZD226" s="70"/>
      <c r="ZE226" s="70"/>
      <c r="ZF226" s="70"/>
      <c r="ZG226" s="70"/>
      <c r="ZH226" s="70"/>
      <c r="ZI226" s="70"/>
      <c r="ZJ226" s="70"/>
      <c r="ZK226" s="70"/>
      <c r="ZL226" s="70"/>
      <c r="ZM226" s="70"/>
      <c r="ZN226" s="70"/>
      <c r="ZO226" s="70"/>
      <c r="ZP226" s="70"/>
      <c r="ZQ226" s="70"/>
      <c r="ZR226" s="70"/>
      <c r="ZS226" s="70"/>
      <c r="ZT226" s="70"/>
      <c r="ZU226" s="70"/>
      <c r="ZV226" s="70"/>
      <c r="ZW226" s="70"/>
      <c r="ZX226" s="70"/>
      <c r="ZY226" s="70"/>
      <c r="ZZ226" s="70"/>
      <c r="AAA226" s="70"/>
      <c r="AAB226" s="70"/>
      <c r="AAC226" s="70"/>
      <c r="AAD226" s="70"/>
      <c r="AAE226" s="70"/>
      <c r="AAF226" s="70"/>
      <c r="AAG226" s="70"/>
      <c r="AAH226" s="70"/>
      <c r="AAI226" s="70"/>
      <c r="AAJ226" s="70"/>
      <c r="AAK226" s="70"/>
      <c r="AAL226" s="70"/>
      <c r="AAM226" s="70"/>
      <c r="AAN226" s="70"/>
      <c r="AAO226" s="70"/>
      <c r="AAP226" s="70"/>
      <c r="AAQ226" s="70"/>
      <c r="AAR226" s="70"/>
      <c r="AAS226" s="70"/>
      <c r="AAT226" s="70"/>
      <c r="AAU226" s="70"/>
      <c r="AAV226" s="70"/>
      <c r="AAW226" s="70"/>
      <c r="AAX226" s="70"/>
      <c r="AAY226" s="70"/>
      <c r="AAZ226" s="70"/>
      <c r="ABA226" s="70"/>
      <c r="ABB226" s="70"/>
      <c r="ABC226" s="70"/>
      <c r="ABD226" s="70"/>
      <c r="ABE226" s="70"/>
      <c r="ABF226" s="70"/>
      <c r="ABG226" s="70"/>
      <c r="ABH226" s="70"/>
      <c r="ABI226" s="70"/>
      <c r="ABJ226" s="70"/>
      <c r="ABK226" s="70"/>
      <c r="ABL226" s="70"/>
      <c r="ABM226" s="70"/>
      <c r="ABN226" s="70"/>
      <c r="ABO226" s="70"/>
      <c r="ABP226" s="70"/>
      <c r="ABQ226" s="70"/>
      <c r="ABR226" s="70"/>
      <c r="ABS226" s="70"/>
      <c r="ABT226" s="70"/>
      <c r="ABU226" s="70"/>
      <c r="ABV226" s="70"/>
      <c r="ABW226" s="70"/>
      <c r="ABX226" s="70"/>
      <c r="ABY226" s="70"/>
      <c r="ABZ226" s="70"/>
      <c r="ACA226" s="70"/>
      <c r="ACB226" s="70"/>
      <c r="ACC226" s="70"/>
      <c r="ACD226" s="70"/>
      <c r="ACE226" s="70"/>
      <c r="ACF226" s="70"/>
      <c r="ACG226" s="70"/>
      <c r="ACH226" s="70"/>
      <c r="ACI226" s="70"/>
      <c r="ACJ226" s="70"/>
      <c r="ACK226" s="70"/>
      <c r="ACL226" s="70"/>
      <c r="ACM226" s="70"/>
      <c r="ACN226" s="70"/>
      <c r="ACO226" s="70"/>
      <c r="ACP226" s="70"/>
      <c r="ACQ226" s="70"/>
      <c r="ACR226" s="70"/>
      <c r="ACS226" s="70"/>
      <c r="ACT226" s="70"/>
      <c r="ACU226" s="70"/>
      <c r="ACV226" s="70"/>
      <c r="ACW226" s="70"/>
      <c r="ACX226" s="70"/>
      <c r="ACY226" s="70"/>
      <c r="ACZ226" s="70"/>
      <c r="ADA226" s="70"/>
      <c r="ADB226" s="70"/>
      <c r="ADC226" s="70"/>
      <c r="ADD226" s="70"/>
      <c r="ADE226" s="70"/>
      <c r="ADF226" s="70"/>
      <c r="ADG226" s="70"/>
      <c r="ADH226" s="70"/>
      <c r="ADI226" s="70"/>
      <c r="ADJ226" s="70"/>
      <c r="ADK226" s="70"/>
      <c r="ADL226" s="70"/>
      <c r="ADM226" s="70"/>
      <c r="ADN226" s="70"/>
      <c r="ADO226" s="70"/>
      <c r="ADP226" s="70"/>
      <c r="ADQ226" s="70"/>
      <c r="ADR226" s="70"/>
      <c r="ADS226" s="70"/>
      <c r="ADT226" s="70"/>
      <c r="ADU226" s="70"/>
      <c r="ADV226" s="70"/>
      <c r="ADW226" s="70"/>
      <c r="ADX226" s="70"/>
      <c r="ADY226" s="70"/>
      <c r="ADZ226" s="70"/>
      <c r="AEA226" s="70"/>
      <c r="AEB226" s="70"/>
      <c r="AEC226" s="70"/>
      <c r="AED226" s="70"/>
      <c r="AEE226" s="70"/>
      <c r="AEF226" s="70"/>
      <c r="AEG226" s="70"/>
      <c r="AEH226" s="70"/>
      <c r="AEI226" s="70"/>
      <c r="AEJ226" s="70"/>
      <c r="AEK226" s="70"/>
      <c r="AEL226" s="70"/>
      <c r="AEM226" s="70"/>
      <c r="AEN226" s="70"/>
      <c r="AEO226" s="70"/>
      <c r="AEP226" s="70"/>
      <c r="AEQ226" s="70"/>
      <c r="AER226" s="70"/>
      <c r="AES226" s="70"/>
      <c r="AET226" s="70"/>
      <c r="AEU226" s="70"/>
      <c r="AEV226" s="70"/>
      <c r="AEW226" s="70"/>
      <c r="AEX226" s="70"/>
      <c r="AEY226" s="70"/>
      <c r="AEZ226" s="70"/>
    </row>
    <row r="227" spans="1:832" s="25" customFormat="1" ht="12.75" customHeight="1" x14ac:dyDescent="0.3">
      <c r="B227" s="24"/>
      <c r="C227" s="24"/>
      <c r="D227" s="252"/>
      <c r="E227" s="82"/>
      <c r="H227" s="57"/>
      <c r="I227" s="56"/>
      <c r="J227" s="56"/>
      <c r="K227" s="56"/>
      <c r="L227" s="56"/>
      <c r="M227" s="56"/>
      <c r="N227" s="56"/>
      <c r="O227" s="56"/>
      <c r="P227" s="56"/>
      <c r="Q227" s="182"/>
      <c r="R227" s="26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  <c r="AZ227" s="70"/>
      <c r="BA227" s="70"/>
      <c r="BB227" s="70"/>
      <c r="BC227" s="70"/>
      <c r="BD227" s="70"/>
      <c r="BE227" s="70"/>
      <c r="BF227" s="70"/>
      <c r="BG227" s="70"/>
      <c r="BH227" s="70"/>
      <c r="BI227" s="70"/>
      <c r="BJ227" s="70"/>
      <c r="BK227" s="70"/>
      <c r="BL227" s="70"/>
      <c r="BM227" s="70"/>
      <c r="BN227" s="70"/>
      <c r="BO227" s="70"/>
      <c r="BP227" s="70"/>
      <c r="BQ227" s="70"/>
      <c r="BR227" s="70"/>
      <c r="BS227" s="70"/>
      <c r="BT227" s="70"/>
      <c r="BU227" s="70"/>
      <c r="BV227" s="70"/>
      <c r="BW227" s="70"/>
      <c r="BX227" s="70"/>
      <c r="BY227" s="70"/>
      <c r="BZ227" s="70"/>
      <c r="CA227" s="70"/>
      <c r="CB227" s="70"/>
      <c r="CC227" s="70"/>
      <c r="CD227" s="70"/>
      <c r="CE227" s="70"/>
      <c r="CF227" s="70"/>
      <c r="CG227" s="70"/>
      <c r="CH227" s="70"/>
      <c r="CI227" s="70"/>
      <c r="CJ227" s="70"/>
      <c r="CK227" s="70"/>
      <c r="CL227" s="70"/>
      <c r="CM227" s="70"/>
      <c r="CN227" s="70"/>
      <c r="CO227" s="70"/>
      <c r="CP227" s="70"/>
      <c r="CQ227" s="70"/>
      <c r="CR227" s="70"/>
      <c r="CS227" s="70"/>
      <c r="CT227" s="70"/>
      <c r="CU227" s="70"/>
      <c r="CV227" s="70"/>
      <c r="CW227" s="70"/>
      <c r="CX227" s="70"/>
      <c r="CY227" s="70"/>
      <c r="CZ227" s="70"/>
      <c r="DA227" s="70"/>
      <c r="DB227" s="70"/>
      <c r="DC227" s="70"/>
      <c r="DD227" s="70"/>
      <c r="DE227" s="70"/>
      <c r="DF227" s="70"/>
      <c r="DG227" s="70"/>
      <c r="DH227" s="70"/>
      <c r="DI227" s="70"/>
      <c r="DJ227" s="70"/>
      <c r="DK227" s="70"/>
      <c r="DL227" s="70"/>
      <c r="DM227" s="70"/>
      <c r="DN227" s="70"/>
      <c r="DO227" s="70"/>
      <c r="DP227" s="70"/>
      <c r="DQ227" s="70"/>
      <c r="DR227" s="70"/>
      <c r="DS227" s="70"/>
      <c r="DT227" s="70"/>
      <c r="DU227" s="70"/>
      <c r="DV227" s="70"/>
      <c r="DW227" s="70"/>
      <c r="DX227" s="70"/>
      <c r="DY227" s="70"/>
      <c r="DZ227" s="70"/>
      <c r="EA227" s="70"/>
      <c r="EB227" s="70"/>
      <c r="EC227" s="70"/>
      <c r="ED227" s="70"/>
      <c r="EE227" s="70"/>
      <c r="EF227" s="70"/>
      <c r="EG227" s="70"/>
      <c r="EH227" s="70"/>
      <c r="EI227" s="70"/>
      <c r="EJ227" s="70"/>
      <c r="EK227" s="70"/>
      <c r="EL227" s="70"/>
      <c r="EM227" s="70"/>
      <c r="EN227" s="70"/>
      <c r="EO227" s="70"/>
      <c r="EP227" s="70"/>
      <c r="EQ227" s="70"/>
      <c r="ER227" s="70"/>
      <c r="ES227" s="70"/>
      <c r="ET227" s="70"/>
      <c r="EU227" s="70"/>
      <c r="EV227" s="70"/>
      <c r="EW227" s="70"/>
      <c r="EX227" s="70"/>
      <c r="EY227" s="70"/>
      <c r="EZ227" s="70"/>
      <c r="FA227" s="70"/>
      <c r="FB227" s="70"/>
      <c r="FC227" s="70"/>
      <c r="FD227" s="70"/>
      <c r="FE227" s="70"/>
      <c r="FF227" s="70"/>
      <c r="FG227" s="70"/>
      <c r="FH227" s="70"/>
      <c r="FI227" s="70"/>
      <c r="FJ227" s="70"/>
      <c r="FK227" s="70"/>
      <c r="FL227" s="70"/>
      <c r="FM227" s="70"/>
      <c r="FN227" s="70"/>
      <c r="FO227" s="70"/>
      <c r="FP227" s="70"/>
      <c r="FQ227" s="70"/>
      <c r="FR227" s="70"/>
      <c r="FS227" s="70"/>
      <c r="FT227" s="70"/>
      <c r="FU227" s="70"/>
      <c r="FV227" s="70"/>
      <c r="FW227" s="70"/>
      <c r="FX227" s="70"/>
      <c r="FY227" s="70"/>
      <c r="FZ227" s="70"/>
      <c r="GA227" s="70"/>
      <c r="GB227" s="70"/>
      <c r="GC227" s="70"/>
      <c r="GD227" s="70"/>
      <c r="GE227" s="70"/>
      <c r="GF227" s="70"/>
      <c r="GG227" s="70"/>
      <c r="GH227" s="70"/>
      <c r="GI227" s="70"/>
      <c r="GJ227" s="70"/>
      <c r="GK227" s="70"/>
      <c r="GL227" s="70"/>
      <c r="GM227" s="70"/>
      <c r="GN227" s="70"/>
      <c r="GO227" s="70"/>
      <c r="GP227" s="70"/>
      <c r="GQ227" s="70"/>
      <c r="GR227" s="70"/>
      <c r="GS227" s="70"/>
      <c r="GT227" s="70"/>
      <c r="GU227" s="70"/>
      <c r="GV227" s="70"/>
      <c r="GW227" s="70"/>
      <c r="GX227" s="70"/>
      <c r="GY227" s="70"/>
      <c r="GZ227" s="70"/>
      <c r="HA227" s="70"/>
      <c r="HB227" s="70"/>
      <c r="HC227" s="70"/>
      <c r="HD227" s="70"/>
      <c r="HE227" s="70"/>
      <c r="HF227" s="70"/>
      <c r="HG227" s="70"/>
      <c r="HH227" s="70"/>
      <c r="HI227" s="70"/>
      <c r="HJ227" s="70"/>
      <c r="HK227" s="70"/>
      <c r="HL227" s="70"/>
      <c r="HM227" s="70"/>
      <c r="HN227" s="70"/>
      <c r="HO227" s="70"/>
      <c r="HP227" s="70"/>
      <c r="HQ227" s="70"/>
      <c r="HR227" s="70"/>
      <c r="HS227" s="70"/>
      <c r="HT227" s="70"/>
      <c r="HU227" s="70"/>
      <c r="HV227" s="70"/>
      <c r="HW227" s="70"/>
      <c r="HX227" s="70"/>
      <c r="HY227" s="70"/>
      <c r="HZ227" s="70"/>
      <c r="IA227" s="70"/>
      <c r="IB227" s="70"/>
      <c r="IC227" s="70"/>
      <c r="ID227" s="70"/>
      <c r="IE227" s="70"/>
      <c r="IF227" s="70"/>
      <c r="IG227" s="70"/>
      <c r="IH227" s="70"/>
      <c r="II227" s="70"/>
      <c r="IJ227" s="70"/>
      <c r="IK227" s="70"/>
      <c r="IL227" s="70"/>
      <c r="IM227" s="70"/>
      <c r="IN227" s="70"/>
      <c r="IO227" s="70"/>
      <c r="IP227" s="70"/>
      <c r="IQ227" s="70"/>
      <c r="IR227" s="70"/>
      <c r="IS227" s="70"/>
      <c r="IT227" s="70"/>
      <c r="IU227" s="70"/>
      <c r="IV227" s="70"/>
      <c r="IW227" s="70"/>
      <c r="IX227" s="70"/>
      <c r="IY227" s="70"/>
      <c r="IZ227" s="70"/>
      <c r="JA227" s="70"/>
      <c r="JB227" s="70"/>
      <c r="JC227" s="70"/>
      <c r="JD227" s="70"/>
      <c r="JE227" s="70"/>
      <c r="JF227" s="70"/>
      <c r="JG227" s="70"/>
      <c r="JH227" s="70"/>
      <c r="JI227" s="70"/>
      <c r="JJ227" s="70"/>
      <c r="JK227" s="70"/>
      <c r="JL227" s="70"/>
      <c r="JM227" s="70"/>
      <c r="JN227" s="70"/>
      <c r="JO227" s="70"/>
      <c r="JP227" s="70"/>
      <c r="JQ227" s="70"/>
      <c r="JR227" s="70"/>
      <c r="JS227" s="70"/>
      <c r="JT227" s="70"/>
      <c r="JU227" s="70"/>
      <c r="JV227" s="70"/>
      <c r="JW227" s="70"/>
      <c r="JX227" s="70"/>
      <c r="JY227" s="70"/>
      <c r="JZ227" s="70"/>
      <c r="KA227" s="70"/>
      <c r="KB227" s="70"/>
      <c r="KC227" s="70"/>
      <c r="KD227" s="70"/>
      <c r="KE227" s="70"/>
      <c r="KF227" s="70"/>
      <c r="KG227" s="70"/>
      <c r="KH227" s="70"/>
      <c r="KI227" s="70"/>
      <c r="KJ227" s="70"/>
      <c r="KK227" s="70"/>
      <c r="KL227" s="70"/>
      <c r="KM227" s="70"/>
      <c r="KN227" s="70"/>
      <c r="KO227" s="70"/>
      <c r="KP227" s="70"/>
      <c r="KQ227" s="70"/>
      <c r="KR227" s="70"/>
      <c r="KS227" s="70"/>
      <c r="KT227" s="70"/>
      <c r="KU227" s="70"/>
      <c r="KV227" s="70"/>
      <c r="KW227" s="70"/>
      <c r="KX227" s="70"/>
      <c r="KY227" s="70"/>
      <c r="KZ227" s="70"/>
      <c r="LA227" s="70"/>
      <c r="LB227" s="70"/>
      <c r="LC227" s="70"/>
      <c r="LD227" s="70"/>
      <c r="LE227" s="70"/>
      <c r="LF227" s="70"/>
      <c r="LG227" s="70"/>
      <c r="LH227" s="70"/>
      <c r="LI227" s="70"/>
      <c r="LJ227" s="70"/>
      <c r="LK227" s="70"/>
      <c r="LL227" s="70"/>
      <c r="LM227" s="70"/>
      <c r="LN227" s="70"/>
      <c r="LO227" s="70"/>
      <c r="LP227" s="70"/>
      <c r="LQ227" s="70"/>
      <c r="LR227" s="70"/>
      <c r="LS227" s="70"/>
      <c r="LT227" s="70"/>
      <c r="LU227" s="70"/>
      <c r="LV227" s="70"/>
      <c r="LW227" s="70"/>
      <c r="LX227" s="70"/>
      <c r="LY227" s="70"/>
      <c r="LZ227" s="70"/>
      <c r="MA227" s="70"/>
      <c r="MB227" s="70"/>
      <c r="MC227" s="70"/>
      <c r="MD227" s="70"/>
      <c r="ME227" s="70"/>
      <c r="MF227" s="70"/>
      <c r="MG227" s="70"/>
      <c r="MH227" s="70"/>
      <c r="MI227" s="70"/>
      <c r="MJ227" s="70"/>
      <c r="MK227" s="70"/>
      <c r="ML227" s="70"/>
      <c r="MM227" s="70"/>
      <c r="MN227" s="70"/>
      <c r="MO227" s="70"/>
      <c r="MP227" s="70"/>
      <c r="MQ227" s="70"/>
      <c r="MR227" s="70"/>
      <c r="MS227" s="70"/>
      <c r="MT227" s="70"/>
      <c r="MU227" s="70"/>
      <c r="MV227" s="70"/>
      <c r="MW227" s="70"/>
      <c r="MX227" s="70"/>
      <c r="MY227" s="70"/>
      <c r="MZ227" s="70"/>
      <c r="NA227" s="70"/>
      <c r="NB227" s="70"/>
      <c r="NC227" s="70"/>
      <c r="ND227" s="70"/>
      <c r="NE227" s="70"/>
      <c r="NF227" s="70"/>
      <c r="NG227" s="70"/>
      <c r="NH227" s="70"/>
      <c r="NI227" s="70"/>
      <c r="NJ227" s="70"/>
      <c r="NK227" s="70"/>
      <c r="NL227" s="70"/>
      <c r="NM227" s="70"/>
      <c r="NN227" s="70"/>
      <c r="NO227" s="70"/>
      <c r="NP227" s="70"/>
      <c r="NQ227" s="70"/>
      <c r="NR227" s="70"/>
      <c r="NS227" s="70"/>
      <c r="NT227" s="70"/>
      <c r="NU227" s="70"/>
      <c r="NV227" s="70"/>
      <c r="NW227" s="70"/>
      <c r="NX227" s="70"/>
      <c r="NY227" s="70"/>
      <c r="NZ227" s="70"/>
      <c r="OA227" s="70"/>
      <c r="OB227" s="70"/>
      <c r="OC227" s="70"/>
      <c r="OD227" s="70"/>
      <c r="OE227" s="70"/>
      <c r="OF227" s="70"/>
      <c r="OG227" s="70"/>
      <c r="OH227" s="70"/>
      <c r="OI227" s="70"/>
      <c r="OJ227" s="70"/>
      <c r="OK227" s="70"/>
      <c r="OL227" s="70"/>
      <c r="OM227" s="70"/>
      <c r="ON227" s="70"/>
      <c r="OO227" s="70"/>
      <c r="OP227" s="70"/>
      <c r="OQ227" s="70"/>
      <c r="OR227" s="70"/>
      <c r="OS227" s="70"/>
      <c r="OT227" s="70"/>
      <c r="OU227" s="70"/>
      <c r="OV227" s="70"/>
      <c r="OW227" s="70"/>
      <c r="OX227" s="70"/>
      <c r="OY227" s="70"/>
      <c r="OZ227" s="70"/>
      <c r="PA227" s="70"/>
      <c r="PB227" s="70"/>
      <c r="PC227" s="70"/>
      <c r="PD227" s="70"/>
      <c r="PE227" s="70"/>
      <c r="PF227" s="70"/>
      <c r="PG227" s="70"/>
      <c r="PH227" s="70"/>
      <c r="PI227" s="70"/>
      <c r="PJ227" s="70"/>
      <c r="PK227" s="70"/>
      <c r="PL227" s="70"/>
      <c r="PM227" s="70"/>
      <c r="PN227" s="70"/>
      <c r="PO227" s="70"/>
      <c r="PP227" s="70"/>
      <c r="PQ227" s="70"/>
      <c r="PR227" s="70"/>
      <c r="PS227" s="70"/>
      <c r="PT227" s="70"/>
      <c r="PU227" s="70"/>
      <c r="PV227" s="70"/>
      <c r="PW227" s="70"/>
      <c r="PX227" s="70"/>
      <c r="PY227" s="70"/>
      <c r="PZ227" s="70"/>
      <c r="QA227" s="70"/>
      <c r="QB227" s="70"/>
      <c r="QC227" s="70"/>
      <c r="QD227" s="70"/>
      <c r="QE227" s="70"/>
      <c r="QF227" s="70"/>
      <c r="QG227" s="70"/>
      <c r="QH227" s="70"/>
      <c r="QI227" s="70"/>
      <c r="QJ227" s="70"/>
      <c r="QK227" s="70"/>
      <c r="QL227" s="70"/>
      <c r="QM227" s="70"/>
      <c r="QN227" s="70"/>
      <c r="QO227" s="70"/>
      <c r="QP227" s="70"/>
      <c r="QQ227" s="70"/>
      <c r="QR227" s="70"/>
      <c r="QS227" s="70"/>
      <c r="QT227" s="70"/>
      <c r="QU227" s="70"/>
      <c r="QV227" s="70"/>
      <c r="QW227" s="70"/>
      <c r="QX227" s="70"/>
      <c r="QY227" s="70"/>
      <c r="QZ227" s="70"/>
      <c r="RA227" s="70"/>
      <c r="RB227" s="70"/>
      <c r="RC227" s="70"/>
      <c r="RD227" s="70"/>
      <c r="RE227" s="70"/>
      <c r="RF227" s="70"/>
      <c r="RG227" s="70"/>
      <c r="RH227" s="70"/>
      <c r="RI227" s="70"/>
      <c r="RJ227" s="70"/>
      <c r="RK227" s="70"/>
      <c r="RL227" s="70"/>
      <c r="RM227" s="70"/>
      <c r="RN227" s="70"/>
      <c r="RO227" s="70"/>
      <c r="RP227" s="70"/>
      <c r="RQ227" s="70"/>
      <c r="RR227" s="70"/>
      <c r="RS227" s="70"/>
      <c r="RT227" s="70"/>
      <c r="RU227" s="70"/>
      <c r="RV227" s="70"/>
      <c r="RW227" s="70"/>
      <c r="RX227" s="70"/>
      <c r="RY227" s="70"/>
      <c r="RZ227" s="70"/>
      <c r="SA227" s="70"/>
      <c r="SB227" s="70"/>
      <c r="SC227" s="70"/>
      <c r="SD227" s="70"/>
      <c r="SE227" s="70"/>
      <c r="SF227" s="70"/>
      <c r="SG227" s="70"/>
      <c r="SH227" s="70"/>
      <c r="SI227" s="70"/>
      <c r="SJ227" s="70"/>
      <c r="SK227" s="70"/>
      <c r="SL227" s="70"/>
      <c r="SM227" s="70"/>
      <c r="SN227" s="70"/>
      <c r="SO227" s="70"/>
      <c r="SP227" s="70"/>
      <c r="SQ227" s="70"/>
      <c r="SR227" s="70"/>
      <c r="SS227" s="70"/>
      <c r="ST227" s="70"/>
      <c r="SU227" s="70"/>
      <c r="SV227" s="70"/>
      <c r="SW227" s="70"/>
      <c r="SX227" s="70"/>
      <c r="SY227" s="70"/>
      <c r="SZ227" s="70"/>
      <c r="TA227" s="70"/>
      <c r="TB227" s="70"/>
      <c r="TC227" s="70"/>
      <c r="TD227" s="70"/>
      <c r="TE227" s="70"/>
      <c r="TF227" s="70"/>
      <c r="TG227" s="70"/>
      <c r="TH227" s="70"/>
      <c r="TI227" s="70"/>
      <c r="TJ227" s="70"/>
      <c r="TK227" s="70"/>
      <c r="TL227" s="70"/>
      <c r="TM227" s="70"/>
      <c r="TN227" s="70"/>
      <c r="TO227" s="70"/>
      <c r="TP227" s="70"/>
      <c r="TQ227" s="70"/>
      <c r="TR227" s="70"/>
      <c r="TS227" s="70"/>
      <c r="TT227" s="70"/>
      <c r="TU227" s="70"/>
      <c r="TV227" s="70"/>
      <c r="TW227" s="70"/>
      <c r="TX227" s="70"/>
      <c r="TY227" s="70"/>
      <c r="TZ227" s="70"/>
      <c r="UA227" s="70"/>
      <c r="UB227" s="70"/>
      <c r="UC227" s="70"/>
      <c r="UD227" s="70"/>
      <c r="UE227" s="70"/>
      <c r="UF227" s="70"/>
      <c r="UG227" s="70"/>
      <c r="UH227" s="70"/>
      <c r="UI227" s="70"/>
      <c r="UJ227" s="70"/>
      <c r="UK227" s="70"/>
      <c r="UL227" s="70"/>
      <c r="UM227" s="70"/>
      <c r="UN227" s="70"/>
      <c r="UO227" s="70"/>
      <c r="UP227" s="70"/>
      <c r="UQ227" s="70"/>
      <c r="UR227" s="70"/>
      <c r="US227" s="70"/>
      <c r="UT227" s="70"/>
      <c r="UU227" s="70"/>
      <c r="UV227" s="70"/>
      <c r="UW227" s="70"/>
      <c r="UX227" s="70"/>
      <c r="UY227" s="70"/>
      <c r="UZ227" s="70"/>
      <c r="VA227" s="70"/>
      <c r="VB227" s="70"/>
      <c r="VC227" s="70"/>
      <c r="VD227" s="70"/>
      <c r="VE227" s="70"/>
      <c r="VF227" s="70"/>
      <c r="VG227" s="70"/>
      <c r="VH227" s="70"/>
      <c r="VI227" s="70"/>
      <c r="VJ227" s="70"/>
      <c r="VK227" s="70"/>
      <c r="VL227" s="70"/>
      <c r="VM227" s="70"/>
      <c r="VN227" s="70"/>
      <c r="VO227" s="70"/>
      <c r="VP227" s="70"/>
      <c r="VQ227" s="70"/>
      <c r="VR227" s="70"/>
      <c r="VS227" s="70"/>
      <c r="VT227" s="70"/>
      <c r="VU227" s="70"/>
      <c r="VV227" s="70"/>
      <c r="VW227" s="70"/>
      <c r="VX227" s="70"/>
      <c r="VY227" s="70"/>
      <c r="VZ227" s="70"/>
      <c r="WA227" s="70"/>
      <c r="WB227" s="70"/>
      <c r="WC227" s="70"/>
      <c r="WD227" s="70"/>
      <c r="WE227" s="70"/>
      <c r="WF227" s="70"/>
      <c r="WG227" s="70"/>
      <c r="WH227" s="70"/>
      <c r="WI227" s="70"/>
      <c r="WJ227" s="70"/>
      <c r="WK227" s="70"/>
      <c r="WL227" s="70"/>
      <c r="WM227" s="70"/>
      <c r="WN227" s="70"/>
      <c r="WO227" s="70"/>
      <c r="WP227" s="70"/>
      <c r="WQ227" s="70"/>
      <c r="WR227" s="70"/>
      <c r="WS227" s="70"/>
      <c r="WT227" s="70"/>
      <c r="WU227" s="70"/>
      <c r="WV227" s="70"/>
      <c r="WW227" s="70"/>
      <c r="WX227" s="70"/>
      <c r="WY227" s="70"/>
      <c r="WZ227" s="70"/>
      <c r="XA227" s="70"/>
      <c r="XB227" s="70"/>
      <c r="XC227" s="70"/>
      <c r="XD227" s="70"/>
      <c r="XE227" s="70"/>
      <c r="XF227" s="70"/>
      <c r="XG227" s="70"/>
      <c r="XH227" s="70"/>
      <c r="XI227" s="70"/>
      <c r="XJ227" s="70"/>
      <c r="XK227" s="70"/>
      <c r="XL227" s="70"/>
      <c r="XM227" s="70"/>
      <c r="XN227" s="70"/>
      <c r="XO227" s="70"/>
      <c r="XP227" s="70"/>
      <c r="XQ227" s="70"/>
      <c r="XR227" s="70"/>
      <c r="XS227" s="70"/>
      <c r="XT227" s="70"/>
      <c r="XU227" s="70"/>
      <c r="XV227" s="70"/>
      <c r="XW227" s="70"/>
      <c r="XX227" s="70"/>
      <c r="XY227" s="70"/>
      <c r="XZ227" s="70"/>
      <c r="YA227" s="70"/>
      <c r="YB227" s="70"/>
      <c r="YC227" s="70"/>
      <c r="YD227" s="70"/>
      <c r="YE227" s="70"/>
      <c r="YF227" s="70"/>
      <c r="YG227" s="70"/>
      <c r="YH227" s="70"/>
      <c r="YI227" s="70"/>
      <c r="YJ227" s="70"/>
      <c r="YK227" s="70"/>
      <c r="YL227" s="70"/>
      <c r="YM227" s="70"/>
      <c r="YN227" s="70"/>
      <c r="YO227" s="70"/>
      <c r="YP227" s="70"/>
      <c r="YQ227" s="70"/>
      <c r="YR227" s="70"/>
      <c r="YS227" s="70"/>
      <c r="YT227" s="70"/>
      <c r="YU227" s="70"/>
      <c r="YV227" s="70"/>
      <c r="YW227" s="70"/>
      <c r="YX227" s="70"/>
      <c r="YY227" s="70"/>
      <c r="YZ227" s="70"/>
      <c r="ZA227" s="70"/>
      <c r="ZB227" s="70"/>
      <c r="ZC227" s="70"/>
      <c r="ZD227" s="70"/>
      <c r="ZE227" s="70"/>
      <c r="ZF227" s="70"/>
      <c r="ZG227" s="70"/>
      <c r="ZH227" s="70"/>
      <c r="ZI227" s="70"/>
      <c r="ZJ227" s="70"/>
      <c r="ZK227" s="70"/>
      <c r="ZL227" s="70"/>
      <c r="ZM227" s="70"/>
      <c r="ZN227" s="70"/>
      <c r="ZO227" s="70"/>
      <c r="ZP227" s="70"/>
      <c r="ZQ227" s="70"/>
      <c r="ZR227" s="70"/>
      <c r="ZS227" s="70"/>
      <c r="ZT227" s="70"/>
      <c r="ZU227" s="70"/>
      <c r="ZV227" s="70"/>
      <c r="ZW227" s="70"/>
      <c r="ZX227" s="70"/>
      <c r="ZY227" s="70"/>
      <c r="ZZ227" s="70"/>
      <c r="AAA227" s="70"/>
      <c r="AAB227" s="70"/>
      <c r="AAC227" s="70"/>
      <c r="AAD227" s="70"/>
      <c r="AAE227" s="70"/>
      <c r="AAF227" s="70"/>
      <c r="AAG227" s="70"/>
      <c r="AAH227" s="70"/>
      <c r="AAI227" s="70"/>
      <c r="AAJ227" s="70"/>
      <c r="AAK227" s="70"/>
      <c r="AAL227" s="70"/>
      <c r="AAM227" s="70"/>
      <c r="AAN227" s="70"/>
      <c r="AAO227" s="70"/>
      <c r="AAP227" s="70"/>
      <c r="AAQ227" s="70"/>
      <c r="AAR227" s="70"/>
      <c r="AAS227" s="70"/>
      <c r="AAT227" s="70"/>
      <c r="AAU227" s="70"/>
      <c r="AAV227" s="70"/>
      <c r="AAW227" s="70"/>
      <c r="AAX227" s="70"/>
      <c r="AAY227" s="70"/>
      <c r="AAZ227" s="70"/>
      <c r="ABA227" s="70"/>
      <c r="ABB227" s="70"/>
      <c r="ABC227" s="70"/>
      <c r="ABD227" s="70"/>
      <c r="ABE227" s="70"/>
      <c r="ABF227" s="70"/>
      <c r="ABG227" s="70"/>
      <c r="ABH227" s="70"/>
      <c r="ABI227" s="70"/>
      <c r="ABJ227" s="70"/>
      <c r="ABK227" s="70"/>
      <c r="ABL227" s="70"/>
      <c r="ABM227" s="70"/>
      <c r="ABN227" s="70"/>
      <c r="ABO227" s="70"/>
      <c r="ABP227" s="70"/>
      <c r="ABQ227" s="70"/>
      <c r="ABR227" s="70"/>
      <c r="ABS227" s="70"/>
      <c r="ABT227" s="70"/>
      <c r="ABU227" s="70"/>
      <c r="ABV227" s="70"/>
      <c r="ABW227" s="70"/>
      <c r="ABX227" s="70"/>
      <c r="ABY227" s="70"/>
      <c r="ABZ227" s="70"/>
      <c r="ACA227" s="70"/>
      <c r="ACB227" s="70"/>
      <c r="ACC227" s="70"/>
      <c r="ACD227" s="70"/>
      <c r="ACE227" s="70"/>
      <c r="ACF227" s="70"/>
      <c r="ACG227" s="70"/>
      <c r="ACH227" s="70"/>
      <c r="ACI227" s="70"/>
      <c r="ACJ227" s="70"/>
      <c r="ACK227" s="70"/>
      <c r="ACL227" s="70"/>
      <c r="ACM227" s="70"/>
      <c r="ACN227" s="70"/>
      <c r="ACO227" s="70"/>
      <c r="ACP227" s="70"/>
      <c r="ACQ227" s="70"/>
      <c r="ACR227" s="70"/>
      <c r="ACS227" s="70"/>
      <c r="ACT227" s="70"/>
      <c r="ACU227" s="70"/>
      <c r="ACV227" s="70"/>
      <c r="ACW227" s="70"/>
      <c r="ACX227" s="70"/>
      <c r="ACY227" s="70"/>
      <c r="ACZ227" s="70"/>
      <c r="ADA227" s="70"/>
      <c r="ADB227" s="70"/>
      <c r="ADC227" s="70"/>
      <c r="ADD227" s="70"/>
      <c r="ADE227" s="70"/>
      <c r="ADF227" s="70"/>
      <c r="ADG227" s="70"/>
      <c r="ADH227" s="70"/>
      <c r="ADI227" s="70"/>
      <c r="ADJ227" s="70"/>
      <c r="ADK227" s="70"/>
      <c r="ADL227" s="70"/>
      <c r="ADM227" s="70"/>
      <c r="ADN227" s="70"/>
      <c r="ADO227" s="70"/>
      <c r="ADP227" s="70"/>
      <c r="ADQ227" s="70"/>
      <c r="ADR227" s="70"/>
      <c r="ADS227" s="70"/>
      <c r="ADT227" s="70"/>
      <c r="ADU227" s="70"/>
      <c r="ADV227" s="70"/>
      <c r="ADW227" s="70"/>
      <c r="ADX227" s="70"/>
      <c r="ADY227" s="70"/>
      <c r="ADZ227" s="70"/>
      <c r="AEA227" s="70"/>
      <c r="AEB227" s="70"/>
      <c r="AEC227" s="70"/>
      <c r="AED227" s="70"/>
      <c r="AEE227" s="70"/>
      <c r="AEF227" s="70"/>
      <c r="AEG227" s="70"/>
      <c r="AEH227" s="70"/>
      <c r="AEI227" s="70"/>
      <c r="AEJ227" s="70"/>
      <c r="AEK227" s="70"/>
      <c r="AEL227" s="70"/>
      <c r="AEM227" s="70"/>
      <c r="AEN227" s="70"/>
      <c r="AEO227" s="70"/>
      <c r="AEP227" s="70"/>
      <c r="AEQ227" s="70"/>
      <c r="AER227" s="70"/>
      <c r="AES227" s="70"/>
      <c r="AET227" s="70"/>
      <c r="AEU227" s="70"/>
      <c r="AEV227" s="70"/>
      <c r="AEW227" s="70"/>
      <c r="AEX227" s="70"/>
      <c r="AEY227" s="70"/>
      <c r="AEZ227" s="70"/>
    </row>
    <row r="228" spans="1:832" s="25" customFormat="1" ht="12.75" customHeight="1" x14ac:dyDescent="0.3">
      <c r="B228" s="24"/>
      <c r="C228" s="24"/>
      <c r="D228" s="82"/>
      <c r="E228" s="82"/>
      <c r="H228" s="57"/>
      <c r="I228" s="56"/>
      <c r="J228" s="56"/>
      <c r="K228" s="56"/>
      <c r="L228" s="56"/>
      <c r="M228" s="56"/>
      <c r="N228" s="56"/>
      <c r="O228" s="56"/>
      <c r="P228" s="56"/>
      <c r="Q228" s="56"/>
      <c r="S228" s="26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  <c r="BC228" s="70"/>
      <c r="BD228" s="70"/>
      <c r="BE228" s="70"/>
      <c r="BF228" s="70"/>
      <c r="BG228" s="70"/>
      <c r="BH228" s="70"/>
      <c r="BI228" s="70"/>
      <c r="BJ228" s="70"/>
      <c r="BK228" s="70"/>
      <c r="BL228" s="70"/>
      <c r="BM228" s="70"/>
      <c r="BN228" s="70"/>
      <c r="BO228" s="70"/>
      <c r="BP228" s="70"/>
      <c r="BQ228" s="70"/>
      <c r="BR228" s="70"/>
      <c r="BS228" s="70"/>
      <c r="BT228" s="70"/>
      <c r="BU228" s="70"/>
      <c r="BV228" s="70"/>
      <c r="BW228" s="70"/>
      <c r="BX228" s="70"/>
      <c r="BY228" s="70"/>
      <c r="BZ228" s="70"/>
      <c r="CA228" s="70"/>
      <c r="CB228" s="70"/>
      <c r="CC228" s="70"/>
      <c r="CD228" s="70"/>
      <c r="CE228" s="70"/>
      <c r="CF228" s="70"/>
      <c r="CG228" s="70"/>
      <c r="CH228" s="70"/>
      <c r="CI228" s="70"/>
      <c r="CJ228" s="70"/>
      <c r="CK228" s="70"/>
      <c r="CL228" s="70"/>
      <c r="CM228" s="70"/>
      <c r="CN228" s="70"/>
      <c r="CO228" s="70"/>
      <c r="CP228" s="70"/>
      <c r="CQ228" s="70"/>
      <c r="CR228" s="70"/>
      <c r="CS228" s="70"/>
      <c r="CT228" s="70"/>
      <c r="CU228" s="70"/>
      <c r="CV228" s="70"/>
      <c r="CW228" s="70"/>
      <c r="CX228" s="70"/>
      <c r="CY228" s="70"/>
      <c r="CZ228" s="70"/>
      <c r="DA228" s="70"/>
      <c r="DB228" s="70"/>
      <c r="DC228" s="70"/>
      <c r="DD228" s="70"/>
      <c r="DE228" s="70"/>
      <c r="DF228" s="70"/>
      <c r="DG228" s="70"/>
      <c r="DH228" s="70"/>
      <c r="DI228" s="70"/>
      <c r="DJ228" s="70"/>
      <c r="DK228" s="70"/>
      <c r="DL228" s="70"/>
      <c r="DM228" s="70"/>
      <c r="DN228" s="70"/>
      <c r="DO228" s="70"/>
      <c r="DP228" s="70"/>
      <c r="DQ228" s="70"/>
      <c r="DR228" s="70"/>
      <c r="DS228" s="70"/>
      <c r="DT228" s="70"/>
      <c r="DU228" s="70"/>
      <c r="DV228" s="70"/>
      <c r="DW228" s="70"/>
      <c r="DX228" s="70"/>
      <c r="DY228" s="70"/>
      <c r="DZ228" s="70"/>
      <c r="EA228" s="70"/>
      <c r="EB228" s="70"/>
      <c r="EC228" s="70"/>
      <c r="ED228" s="70"/>
      <c r="EE228" s="70"/>
      <c r="EF228" s="70"/>
      <c r="EG228" s="70"/>
      <c r="EH228" s="70"/>
      <c r="EI228" s="70"/>
      <c r="EJ228" s="70"/>
      <c r="EK228" s="70"/>
      <c r="EL228" s="70"/>
      <c r="EM228" s="70"/>
      <c r="EN228" s="70"/>
      <c r="EO228" s="70"/>
      <c r="EP228" s="70"/>
      <c r="EQ228" s="70"/>
      <c r="ER228" s="70"/>
      <c r="ES228" s="70"/>
      <c r="ET228" s="70"/>
      <c r="EU228" s="70"/>
      <c r="EV228" s="70"/>
      <c r="EW228" s="70"/>
      <c r="EX228" s="70"/>
      <c r="EY228" s="70"/>
      <c r="EZ228" s="70"/>
      <c r="FA228" s="70"/>
      <c r="FB228" s="70"/>
      <c r="FC228" s="70"/>
      <c r="FD228" s="70"/>
      <c r="FE228" s="70"/>
      <c r="FF228" s="70"/>
      <c r="FG228" s="70"/>
      <c r="FH228" s="70"/>
      <c r="FI228" s="70"/>
      <c r="FJ228" s="70"/>
      <c r="FK228" s="70"/>
      <c r="FL228" s="70"/>
      <c r="FM228" s="70"/>
      <c r="FN228" s="70"/>
      <c r="FO228" s="70"/>
      <c r="FP228" s="70"/>
      <c r="FQ228" s="70"/>
      <c r="FR228" s="70"/>
      <c r="FS228" s="70"/>
      <c r="FT228" s="70"/>
      <c r="FU228" s="70"/>
      <c r="FV228" s="70"/>
      <c r="FW228" s="70"/>
      <c r="FX228" s="70"/>
      <c r="FY228" s="70"/>
      <c r="FZ228" s="70"/>
      <c r="GA228" s="70"/>
      <c r="GB228" s="70"/>
      <c r="GC228" s="70"/>
      <c r="GD228" s="70"/>
      <c r="GE228" s="70"/>
      <c r="GF228" s="70"/>
      <c r="GG228" s="70"/>
      <c r="GH228" s="70"/>
      <c r="GI228" s="70"/>
      <c r="GJ228" s="70"/>
      <c r="GK228" s="70"/>
      <c r="GL228" s="70"/>
      <c r="GM228" s="70"/>
      <c r="GN228" s="70"/>
      <c r="GO228" s="70"/>
      <c r="GP228" s="70"/>
      <c r="GQ228" s="70"/>
      <c r="GR228" s="70"/>
      <c r="GS228" s="70"/>
      <c r="GT228" s="70"/>
      <c r="GU228" s="70"/>
      <c r="GV228" s="70"/>
      <c r="GW228" s="70"/>
      <c r="GX228" s="70"/>
      <c r="GY228" s="70"/>
      <c r="GZ228" s="70"/>
      <c r="HA228" s="70"/>
      <c r="HB228" s="70"/>
      <c r="HC228" s="70"/>
      <c r="HD228" s="70"/>
      <c r="HE228" s="70"/>
      <c r="HF228" s="70"/>
      <c r="HG228" s="70"/>
      <c r="HH228" s="70"/>
      <c r="HI228" s="70"/>
      <c r="HJ228" s="70"/>
      <c r="HK228" s="70"/>
      <c r="HL228" s="70"/>
      <c r="HM228" s="70"/>
      <c r="HN228" s="70"/>
      <c r="HO228" s="70"/>
      <c r="HP228" s="70"/>
      <c r="HQ228" s="70"/>
      <c r="HR228" s="70"/>
      <c r="HS228" s="70"/>
      <c r="HT228" s="70"/>
      <c r="HU228" s="70"/>
      <c r="HV228" s="70"/>
      <c r="HW228" s="70"/>
      <c r="HX228" s="70"/>
      <c r="HY228" s="70"/>
      <c r="HZ228" s="70"/>
      <c r="IA228" s="70"/>
      <c r="IB228" s="70"/>
      <c r="IC228" s="70"/>
      <c r="ID228" s="70"/>
      <c r="IE228" s="70"/>
      <c r="IF228" s="70"/>
      <c r="IG228" s="70"/>
      <c r="IH228" s="70"/>
      <c r="II228" s="70"/>
      <c r="IJ228" s="70"/>
      <c r="IK228" s="70"/>
      <c r="IL228" s="70"/>
      <c r="IM228" s="70"/>
      <c r="IN228" s="70"/>
      <c r="IO228" s="70"/>
      <c r="IP228" s="70"/>
      <c r="IQ228" s="70"/>
      <c r="IR228" s="70"/>
      <c r="IS228" s="70"/>
      <c r="IT228" s="70"/>
      <c r="IU228" s="70"/>
      <c r="IV228" s="70"/>
      <c r="IW228" s="70"/>
      <c r="IX228" s="70"/>
      <c r="IY228" s="70"/>
      <c r="IZ228" s="70"/>
      <c r="JA228" s="70"/>
      <c r="JB228" s="70"/>
      <c r="JC228" s="70"/>
      <c r="JD228" s="70"/>
      <c r="JE228" s="70"/>
      <c r="JF228" s="70"/>
      <c r="JG228" s="70"/>
      <c r="JH228" s="70"/>
      <c r="JI228" s="70"/>
      <c r="JJ228" s="70"/>
      <c r="JK228" s="70"/>
      <c r="JL228" s="70"/>
      <c r="JM228" s="70"/>
      <c r="JN228" s="70"/>
      <c r="JO228" s="70"/>
      <c r="JP228" s="70"/>
      <c r="JQ228" s="70"/>
      <c r="JR228" s="70"/>
      <c r="JS228" s="70"/>
      <c r="JT228" s="70"/>
      <c r="JU228" s="70"/>
      <c r="JV228" s="70"/>
      <c r="JW228" s="70"/>
      <c r="JX228" s="70"/>
      <c r="JY228" s="70"/>
      <c r="JZ228" s="70"/>
      <c r="KA228" s="70"/>
      <c r="KB228" s="70"/>
      <c r="KC228" s="70"/>
      <c r="KD228" s="70"/>
      <c r="KE228" s="70"/>
      <c r="KF228" s="70"/>
      <c r="KG228" s="70"/>
      <c r="KH228" s="70"/>
      <c r="KI228" s="70"/>
      <c r="KJ228" s="70"/>
      <c r="KK228" s="70"/>
      <c r="KL228" s="70"/>
      <c r="KM228" s="70"/>
      <c r="KN228" s="70"/>
      <c r="KO228" s="70"/>
      <c r="KP228" s="70"/>
      <c r="KQ228" s="70"/>
      <c r="KR228" s="70"/>
      <c r="KS228" s="70"/>
      <c r="KT228" s="70"/>
      <c r="KU228" s="70"/>
      <c r="KV228" s="70"/>
      <c r="KW228" s="70"/>
      <c r="KX228" s="70"/>
      <c r="KY228" s="70"/>
      <c r="KZ228" s="70"/>
      <c r="LA228" s="70"/>
      <c r="LB228" s="70"/>
      <c r="LC228" s="70"/>
      <c r="LD228" s="70"/>
      <c r="LE228" s="70"/>
      <c r="LF228" s="70"/>
      <c r="LG228" s="70"/>
      <c r="LH228" s="70"/>
      <c r="LI228" s="70"/>
      <c r="LJ228" s="70"/>
      <c r="LK228" s="70"/>
      <c r="LL228" s="70"/>
      <c r="LM228" s="70"/>
      <c r="LN228" s="70"/>
      <c r="LO228" s="70"/>
      <c r="LP228" s="70"/>
      <c r="LQ228" s="70"/>
      <c r="LR228" s="70"/>
      <c r="LS228" s="70"/>
      <c r="LT228" s="70"/>
      <c r="LU228" s="70"/>
      <c r="LV228" s="70"/>
      <c r="LW228" s="70"/>
      <c r="LX228" s="70"/>
      <c r="LY228" s="70"/>
      <c r="LZ228" s="70"/>
      <c r="MA228" s="70"/>
      <c r="MB228" s="70"/>
      <c r="MC228" s="70"/>
      <c r="MD228" s="70"/>
      <c r="ME228" s="70"/>
      <c r="MF228" s="70"/>
      <c r="MG228" s="70"/>
      <c r="MH228" s="70"/>
      <c r="MI228" s="70"/>
      <c r="MJ228" s="70"/>
      <c r="MK228" s="70"/>
      <c r="ML228" s="70"/>
      <c r="MM228" s="70"/>
      <c r="MN228" s="70"/>
      <c r="MO228" s="70"/>
      <c r="MP228" s="70"/>
      <c r="MQ228" s="70"/>
      <c r="MR228" s="70"/>
      <c r="MS228" s="70"/>
      <c r="MT228" s="70"/>
      <c r="MU228" s="70"/>
      <c r="MV228" s="70"/>
      <c r="MW228" s="70"/>
      <c r="MX228" s="70"/>
      <c r="MY228" s="70"/>
      <c r="MZ228" s="70"/>
      <c r="NA228" s="70"/>
      <c r="NB228" s="70"/>
      <c r="NC228" s="70"/>
      <c r="ND228" s="70"/>
      <c r="NE228" s="70"/>
      <c r="NF228" s="70"/>
      <c r="NG228" s="70"/>
      <c r="NH228" s="70"/>
      <c r="NI228" s="70"/>
      <c r="NJ228" s="70"/>
      <c r="NK228" s="70"/>
      <c r="NL228" s="70"/>
      <c r="NM228" s="70"/>
      <c r="NN228" s="70"/>
      <c r="NO228" s="70"/>
      <c r="NP228" s="70"/>
      <c r="NQ228" s="70"/>
      <c r="NR228" s="70"/>
      <c r="NS228" s="70"/>
      <c r="NT228" s="70"/>
      <c r="NU228" s="70"/>
      <c r="NV228" s="70"/>
      <c r="NW228" s="70"/>
      <c r="NX228" s="70"/>
      <c r="NY228" s="70"/>
      <c r="NZ228" s="70"/>
      <c r="OA228" s="70"/>
      <c r="OB228" s="70"/>
      <c r="OC228" s="70"/>
      <c r="OD228" s="70"/>
      <c r="OE228" s="70"/>
      <c r="OF228" s="70"/>
      <c r="OG228" s="70"/>
      <c r="OH228" s="70"/>
      <c r="OI228" s="70"/>
      <c r="OJ228" s="70"/>
      <c r="OK228" s="70"/>
      <c r="OL228" s="70"/>
      <c r="OM228" s="70"/>
      <c r="ON228" s="70"/>
      <c r="OO228" s="70"/>
      <c r="OP228" s="70"/>
      <c r="OQ228" s="70"/>
      <c r="OR228" s="70"/>
      <c r="OS228" s="70"/>
      <c r="OT228" s="70"/>
      <c r="OU228" s="70"/>
      <c r="OV228" s="70"/>
      <c r="OW228" s="70"/>
      <c r="OX228" s="70"/>
      <c r="OY228" s="70"/>
      <c r="OZ228" s="70"/>
      <c r="PA228" s="70"/>
      <c r="PB228" s="70"/>
      <c r="PC228" s="70"/>
      <c r="PD228" s="70"/>
      <c r="PE228" s="70"/>
      <c r="PF228" s="70"/>
      <c r="PG228" s="70"/>
      <c r="PH228" s="70"/>
      <c r="PI228" s="70"/>
      <c r="PJ228" s="70"/>
      <c r="PK228" s="70"/>
      <c r="PL228" s="70"/>
      <c r="PM228" s="70"/>
      <c r="PN228" s="70"/>
      <c r="PO228" s="70"/>
      <c r="PP228" s="70"/>
      <c r="PQ228" s="70"/>
      <c r="PR228" s="70"/>
      <c r="PS228" s="70"/>
      <c r="PT228" s="70"/>
      <c r="PU228" s="70"/>
      <c r="PV228" s="70"/>
      <c r="PW228" s="70"/>
      <c r="PX228" s="70"/>
      <c r="PY228" s="70"/>
      <c r="PZ228" s="70"/>
      <c r="QA228" s="70"/>
      <c r="QB228" s="70"/>
      <c r="QC228" s="70"/>
      <c r="QD228" s="70"/>
      <c r="QE228" s="70"/>
      <c r="QF228" s="70"/>
      <c r="QG228" s="70"/>
      <c r="QH228" s="70"/>
      <c r="QI228" s="70"/>
      <c r="QJ228" s="70"/>
      <c r="QK228" s="70"/>
      <c r="QL228" s="70"/>
      <c r="QM228" s="70"/>
      <c r="QN228" s="70"/>
      <c r="QO228" s="70"/>
      <c r="QP228" s="70"/>
      <c r="QQ228" s="70"/>
      <c r="QR228" s="70"/>
      <c r="QS228" s="70"/>
      <c r="QT228" s="70"/>
      <c r="QU228" s="70"/>
      <c r="QV228" s="70"/>
      <c r="QW228" s="70"/>
      <c r="QX228" s="70"/>
      <c r="QY228" s="70"/>
      <c r="QZ228" s="70"/>
      <c r="RA228" s="70"/>
      <c r="RB228" s="70"/>
      <c r="RC228" s="70"/>
      <c r="RD228" s="70"/>
      <c r="RE228" s="70"/>
      <c r="RF228" s="70"/>
      <c r="RG228" s="70"/>
      <c r="RH228" s="70"/>
      <c r="RI228" s="70"/>
      <c r="RJ228" s="70"/>
      <c r="RK228" s="70"/>
      <c r="RL228" s="70"/>
      <c r="RM228" s="70"/>
      <c r="RN228" s="70"/>
      <c r="RO228" s="70"/>
      <c r="RP228" s="70"/>
      <c r="RQ228" s="70"/>
      <c r="RR228" s="70"/>
      <c r="RS228" s="70"/>
      <c r="RT228" s="70"/>
      <c r="RU228" s="70"/>
      <c r="RV228" s="70"/>
      <c r="RW228" s="70"/>
      <c r="RX228" s="70"/>
      <c r="RY228" s="70"/>
      <c r="RZ228" s="70"/>
      <c r="SA228" s="70"/>
      <c r="SB228" s="70"/>
      <c r="SC228" s="70"/>
      <c r="SD228" s="70"/>
      <c r="SE228" s="70"/>
      <c r="SF228" s="70"/>
      <c r="SG228" s="70"/>
      <c r="SH228" s="70"/>
      <c r="SI228" s="70"/>
      <c r="SJ228" s="70"/>
      <c r="SK228" s="70"/>
      <c r="SL228" s="70"/>
      <c r="SM228" s="70"/>
      <c r="SN228" s="70"/>
      <c r="SO228" s="70"/>
      <c r="SP228" s="70"/>
      <c r="SQ228" s="70"/>
      <c r="SR228" s="70"/>
      <c r="SS228" s="70"/>
      <c r="ST228" s="70"/>
      <c r="SU228" s="70"/>
      <c r="SV228" s="70"/>
      <c r="SW228" s="70"/>
      <c r="SX228" s="70"/>
      <c r="SY228" s="70"/>
      <c r="SZ228" s="70"/>
      <c r="TA228" s="70"/>
      <c r="TB228" s="70"/>
      <c r="TC228" s="70"/>
      <c r="TD228" s="70"/>
      <c r="TE228" s="70"/>
      <c r="TF228" s="70"/>
      <c r="TG228" s="70"/>
      <c r="TH228" s="70"/>
      <c r="TI228" s="70"/>
      <c r="TJ228" s="70"/>
      <c r="TK228" s="70"/>
      <c r="TL228" s="70"/>
      <c r="TM228" s="70"/>
      <c r="TN228" s="70"/>
      <c r="TO228" s="70"/>
      <c r="TP228" s="70"/>
      <c r="TQ228" s="70"/>
      <c r="TR228" s="70"/>
      <c r="TS228" s="70"/>
      <c r="TT228" s="70"/>
      <c r="TU228" s="70"/>
      <c r="TV228" s="70"/>
      <c r="TW228" s="70"/>
      <c r="TX228" s="70"/>
      <c r="TY228" s="70"/>
      <c r="TZ228" s="70"/>
      <c r="UA228" s="70"/>
      <c r="UB228" s="70"/>
      <c r="UC228" s="70"/>
      <c r="UD228" s="70"/>
      <c r="UE228" s="70"/>
      <c r="UF228" s="70"/>
      <c r="UG228" s="70"/>
      <c r="UH228" s="70"/>
      <c r="UI228" s="70"/>
      <c r="UJ228" s="70"/>
      <c r="UK228" s="70"/>
      <c r="UL228" s="70"/>
      <c r="UM228" s="70"/>
      <c r="UN228" s="70"/>
      <c r="UO228" s="70"/>
      <c r="UP228" s="70"/>
      <c r="UQ228" s="70"/>
      <c r="UR228" s="70"/>
      <c r="US228" s="70"/>
      <c r="UT228" s="70"/>
      <c r="UU228" s="70"/>
      <c r="UV228" s="70"/>
      <c r="UW228" s="70"/>
      <c r="UX228" s="70"/>
      <c r="UY228" s="70"/>
      <c r="UZ228" s="70"/>
      <c r="VA228" s="70"/>
      <c r="VB228" s="70"/>
      <c r="VC228" s="70"/>
      <c r="VD228" s="70"/>
      <c r="VE228" s="70"/>
      <c r="VF228" s="70"/>
      <c r="VG228" s="70"/>
      <c r="VH228" s="70"/>
      <c r="VI228" s="70"/>
      <c r="VJ228" s="70"/>
      <c r="VK228" s="70"/>
      <c r="VL228" s="70"/>
      <c r="VM228" s="70"/>
      <c r="VN228" s="70"/>
      <c r="VO228" s="70"/>
      <c r="VP228" s="70"/>
      <c r="VQ228" s="70"/>
      <c r="VR228" s="70"/>
      <c r="VS228" s="70"/>
      <c r="VT228" s="70"/>
      <c r="VU228" s="70"/>
      <c r="VV228" s="70"/>
      <c r="VW228" s="70"/>
      <c r="VX228" s="70"/>
      <c r="VY228" s="70"/>
      <c r="VZ228" s="70"/>
      <c r="WA228" s="70"/>
      <c r="WB228" s="70"/>
      <c r="WC228" s="70"/>
      <c r="WD228" s="70"/>
      <c r="WE228" s="70"/>
      <c r="WF228" s="70"/>
      <c r="WG228" s="70"/>
      <c r="WH228" s="70"/>
      <c r="WI228" s="70"/>
      <c r="WJ228" s="70"/>
      <c r="WK228" s="70"/>
      <c r="WL228" s="70"/>
      <c r="WM228" s="70"/>
      <c r="WN228" s="70"/>
      <c r="WO228" s="70"/>
      <c r="WP228" s="70"/>
      <c r="WQ228" s="70"/>
      <c r="WR228" s="70"/>
      <c r="WS228" s="70"/>
      <c r="WT228" s="70"/>
      <c r="WU228" s="70"/>
      <c r="WV228" s="70"/>
      <c r="WW228" s="70"/>
      <c r="WX228" s="70"/>
      <c r="WY228" s="70"/>
      <c r="WZ228" s="70"/>
      <c r="XA228" s="70"/>
      <c r="XB228" s="70"/>
      <c r="XC228" s="70"/>
      <c r="XD228" s="70"/>
      <c r="XE228" s="70"/>
      <c r="XF228" s="70"/>
      <c r="XG228" s="70"/>
      <c r="XH228" s="70"/>
      <c r="XI228" s="70"/>
      <c r="XJ228" s="70"/>
      <c r="XK228" s="70"/>
      <c r="XL228" s="70"/>
      <c r="XM228" s="70"/>
      <c r="XN228" s="70"/>
      <c r="XO228" s="70"/>
      <c r="XP228" s="70"/>
      <c r="XQ228" s="70"/>
      <c r="XR228" s="70"/>
      <c r="XS228" s="70"/>
      <c r="XT228" s="70"/>
      <c r="XU228" s="70"/>
      <c r="XV228" s="70"/>
      <c r="XW228" s="70"/>
      <c r="XX228" s="70"/>
      <c r="XY228" s="70"/>
      <c r="XZ228" s="70"/>
      <c r="YA228" s="70"/>
      <c r="YB228" s="70"/>
      <c r="YC228" s="70"/>
      <c r="YD228" s="70"/>
      <c r="YE228" s="70"/>
      <c r="YF228" s="70"/>
      <c r="YG228" s="70"/>
      <c r="YH228" s="70"/>
      <c r="YI228" s="70"/>
      <c r="YJ228" s="70"/>
      <c r="YK228" s="70"/>
      <c r="YL228" s="70"/>
      <c r="YM228" s="70"/>
      <c r="YN228" s="70"/>
      <c r="YO228" s="70"/>
      <c r="YP228" s="70"/>
      <c r="YQ228" s="70"/>
      <c r="YR228" s="70"/>
      <c r="YS228" s="70"/>
      <c r="YT228" s="70"/>
      <c r="YU228" s="70"/>
      <c r="YV228" s="70"/>
      <c r="YW228" s="70"/>
      <c r="YX228" s="70"/>
      <c r="YY228" s="70"/>
      <c r="YZ228" s="70"/>
      <c r="ZA228" s="70"/>
      <c r="ZB228" s="70"/>
      <c r="ZC228" s="70"/>
      <c r="ZD228" s="70"/>
      <c r="ZE228" s="70"/>
      <c r="ZF228" s="70"/>
      <c r="ZG228" s="70"/>
      <c r="ZH228" s="70"/>
      <c r="ZI228" s="70"/>
      <c r="ZJ228" s="70"/>
      <c r="ZK228" s="70"/>
      <c r="ZL228" s="70"/>
      <c r="ZM228" s="70"/>
      <c r="ZN228" s="70"/>
      <c r="ZO228" s="70"/>
      <c r="ZP228" s="70"/>
      <c r="ZQ228" s="70"/>
      <c r="ZR228" s="70"/>
      <c r="ZS228" s="70"/>
      <c r="ZT228" s="70"/>
      <c r="ZU228" s="70"/>
      <c r="ZV228" s="70"/>
      <c r="ZW228" s="70"/>
      <c r="ZX228" s="70"/>
      <c r="ZY228" s="70"/>
      <c r="ZZ228" s="70"/>
      <c r="AAA228" s="70"/>
      <c r="AAB228" s="70"/>
      <c r="AAC228" s="70"/>
      <c r="AAD228" s="70"/>
      <c r="AAE228" s="70"/>
      <c r="AAF228" s="70"/>
      <c r="AAG228" s="70"/>
      <c r="AAH228" s="70"/>
      <c r="AAI228" s="70"/>
      <c r="AAJ228" s="70"/>
      <c r="AAK228" s="70"/>
      <c r="AAL228" s="70"/>
      <c r="AAM228" s="70"/>
      <c r="AAN228" s="70"/>
      <c r="AAO228" s="70"/>
      <c r="AAP228" s="70"/>
      <c r="AAQ228" s="70"/>
      <c r="AAR228" s="70"/>
      <c r="AAS228" s="70"/>
      <c r="AAT228" s="70"/>
      <c r="AAU228" s="70"/>
      <c r="AAV228" s="70"/>
      <c r="AAW228" s="70"/>
      <c r="AAX228" s="70"/>
      <c r="AAY228" s="70"/>
      <c r="AAZ228" s="70"/>
      <c r="ABA228" s="70"/>
      <c r="ABB228" s="70"/>
      <c r="ABC228" s="70"/>
      <c r="ABD228" s="70"/>
      <c r="ABE228" s="70"/>
      <c r="ABF228" s="70"/>
      <c r="ABG228" s="70"/>
      <c r="ABH228" s="70"/>
      <c r="ABI228" s="70"/>
      <c r="ABJ228" s="70"/>
      <c r="ABK228" s="70"/>
      <c r="ABL228" s="70"/>
      <c r="ABM228" s="70"/>
      <c r="ABN228" s="70"/>
      <c r="ABO228" s="70"/>
      <c r="ABP228" s="70"/>
      <c r="ABQ228" s="70"/>
      <c r="ABR228" s="70"/>
      <c r="ABS228" s="70"/>
      <c r="ABT228" s="70"/>
      <c r="ABU228" s="70"/>
      <c r="ABV228" s="70"/>
      <c r="ABW228" s="70"/>
      <c r="ABX228" s="70"/>
      <c r="ABY228" s="70"/>
      <c r="ABZ228" s="70"/>
      <c r="ACA228" s="70"/>
      <c r="ACB228" s="70"/>
      <c r="ACC228" s="70"/>
      <c r="ACD228" s="70"/>
      <c r="ACE228" s="70"/>
      <c r="ACF228" s="70"/>
      <c r="ACG228" s="70"/>
      <c r="ACH228" s="70"/>
      <c r="ACI228" s="70"/>
      <c r="ACJ228" s="70"/>
      <c r="ACK228" s="70"/>
      <c r="ACL228" s="70"/>
      <c r="ACM228" s="70"/>
      <c r="ACN228" s="70"/>
      <c r="ACO228" s="70"/>
      <c r="ACP228" s="70"/>
      <c r="ACQ228" s="70"/>
      <c r="ACR228" s="70"/>
      <c r="ACS228" s="70"/>
      <c r="ACT228" s="70"/>
      <c r="ACU228" s="70"/>
      <c r="ACV228" s="70"/>
      <c r="ACW228" s="70"/>
      <c r="ACX228" s="70"/>
      <c r="ACY228" s="70"/>
      <c r="ACZ228" s="70"/>
      <c r="ADA228" s="70"/>
      <c r="ADB228" s="70"/>
      <c r="ADC228" s="70"/>
      <c r="ADD228" s="70"/>
      <c r="ADE228" s="70"/>
      <c r="ADF228" s="70"/>
      <c r="ADG228" s="70"/>
      <c r="ADH228" s="70"/>
      <c r="ADI228" s="70"/>
      <c r="ADJ228" s="70"/>
      <c r="ADK228" s="70"/>
      <c r="ADL228" s="70"/>
      <c r="ADM228" s="70"/>
      <c r="ADN228" s="70"/>
      <c r="ADO228" s="70"/>
      <c r="ADP228" s="70"/>
      <c r="ADQ228" s="70"/>
      <c r="ADR228" s="70"/>
      <c r="ADS228" s="70"/>
      <c r="ADT228" s="70"/>
      <c r="ADU228" s="70"/>
      <c r="ADV228" s="70"/>
      <c r="ADW228" s="70"/>
      <c r="ADX228" s="70"/>
      <c r="ADY228" s="70"/>
      <c r="ADZ228" s="70"/>
      <c r="AEA228" s="70"/>
      <c r="AEB228" s="70"/>
      <c r="AEC228" s="70"/>
      <c r="AED228" s="70"/>
      <c r="AEE228" s="70"/>
      <c r="AEF228" s="70"/>
      <c r="AEG228" s="70"/>
      <c r="AEH228" s="70"/>
      <c r="AEI228" s="70"/>
      <c r="AEJ228" s="70"/>
      <c r="AEK228" s="70"/>
      <c r="AEL228" s="70"/>
      <c r="AEM228" s="70"/>
      <c r="AEN228" s="70"/>
      <c r="AEO228" s="70"/>
      <c r="AEP228" s="70"/>
      <c r="AEQ228" s="70"/>
      <c r="AER228" s="70"/>
      <c r="AES228" s="70"/>
      <c r="AET228" s="70"/>
      <c r="AEU228" s="70"/>
      <c r="AEV228" s="70"/>
      <c r="AEW228" s="70"/>
      <c r="AEX228" s="70"/>
      <c r="AEY228" s="70"/>
      <c r="AEZ228" s="70"/>
    </row>
    <row r="229" spans="1:832" s="25" customFormat="1" ht="12.75" customHeight="1" x14ac:dyDescent="0.3">
      <c r="A229" s="70"/>
      <c r="B229" s="71"/>
      <c r="C229" s="71"/>
      <c r="D229" s="93"/>
      <c r="E229" s="93"/>
      <c r="F229" s="70"/>
      <c r="G229" s="70"/>
      <c r="H229" s="80"/>
      <c r="I229" s="73"/>
      <c r="J229" s="73"/>
      <c r="K229" s="73"/>
      <c r="L229" s="73"/>
      <c r="M229" s="73"/>
      <c r="N229" s="73"/>
      <c r="O229" s="73"/>
      <c r="P229" s="73"/>
      <c r="Q229" s="73"/>
      <c r="R229" s="70"/>
      <c r="S229" s="72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  <c r="BC229" s="70"/>
      <c r="BD229" s="70"/>
      <c r="BE229" s="70"/>
      <c r="BF229" s="70"/>
      <c r="BG229" s="70"/>
      <c r="BH229" s="70"/>
      <c r="BI229" s="70"/>
      <c r="BJ229" s="70"/>
      <c r="BK229" s="70"/>
      <c r="BL229" s="70"/>
      <c r="BM229" s="70"/>
      <c r="BN229" s="70"/>
      <c r="BO229" s="70"/>
      <c r="BP229" s="70"/>
      <c r="BQ229" s="70"/>
      <c r="BR229" s="70"/>
      <c r="BS229" s="70"/>
      <c r="BT229" s="70"/>
      <c r="BU229" s="70"/>
      <c r="BV229" s="70"/>
      <c r="BW229" s="70"/>
      <c r="BX229" s="70"/>
      <c r="BY229" s="70"/>
      <c r="BZ229" s="70"/>
      <c r="CA229" s="70"/>
      <c r="CB229" s="70"/>
      <c r="CC229" s="70"/>
      <c r="CD229" s="70"/>
      <c r="CE229" s="70"/>
      <c r="CF229" s="70"/>
      <c r="CG229" s="70"/>
      <c r="CH229" s="70"/>
      <c r="CI229" s="70"/>
      <c r="CJ229" s="70"/>
      <c r="CK229" s="70"/>
      <c r="CL229" s="70"/>
      <c r="CM229" s="70"/>
      <c r="CN229" s="70"/>
      <c r="CO229" s="70"/>
      <c r="CP229" s="70"/>
      <c r="CQ229" s="70"/>
      <c r="CR229" s="70"/>
      <c r="CS229" s="70"/>
      <c r="CT229" s="70"/>
      <c r="CU229" s="70"/>
      <c r="CV229" s="70"/>
      <c r="CW229" s="70"/>
      <c r="CX229" s="70"/>
      <c r="CY229" s="70"/>
      <c r="CZ229" s="70"/>
      <c r="DA229" s="70"/>
      <c r="DB229" s="70"/>
      <c r="DC229" s="70"/>
      <c r="DD229" s="70"/>
      <c r="DE229" s="70"/>
      <c r="DF229" s="70"/>
      <c r="DG229" s="70"/>
      <c r="DH229" s="70"/>
      <c r="DI229" s="70"/>
      <c r="DJ229" s="70"/>
      <c r="DK229" s="70"/>
      <c r="DL229" s="70"/>
      <c r="DM229" s="70"/>
      <c r="DN229" s="70"/>
      <c r="DO229" s="70"/>
      <c r="DP229" s="70"/>
      <c r="DQ229" s="70"/>
      <c r="DR229" s="70"/>
      <c r="DS229" s="70"/>
      <c r="DT229" s="70"/>
      <c r="DU229" s="70"/>
      <c r="DV229" s="70"/>
      <c r="DW229" s="70"/>
      <c r="DX229" s="70"/>
      <c r="DY229" s="70"/>
      <c r="DZ229" s="70"/>
      <c r="EA229" s="70"/>
      <c r="EB229" s="70"/>
      <c r="EC229" s="70"/>
      <c r="ED229" s="70"/>
      <c r="EE229" s="70"/>
      <c r="EF229" s="70"/>
      <c r="EG229" s="70"/>
      <c r="EH229" s="70"/>
      <c r="EI229" s="70"/>
      <c r="EJ229" s="70"/>
      <c r="EK229" s="70"/>
      <c r="EL229" s="70"/>
      <c r="EM229" s="70"/>
      <c r="EN229" s="70"/>
      <c r="EO229" s="70"/>
      <c r="EP229" s="70"/>
      <c r="EQ229" s="70"/>
      <c r="ER229" s="70"/>
      <c r="ES229" s="70"/>
      <c r="ET229" s="70"/>
      <c r="EU229" s="70"/>
      <c r="EV229" s="70"/>
      <c r="EW229" s="70"/>
      <c r="EX229" s="70"/>
      <c r="EY229" s="70"/>
      <c r="EZ229" s="70"/>
      <c r="FA229" s="70"/>
      <c r="FB229" s="70"/>
      <c r="FC229" s="70"/>
      <c r="FD229" s="70"/>
      <c r="FE229" s="70"/>
      <c r="FF229" s="70"/>
      <c r="FG229" s="70"/>
      <c r="FH229" s="70"/>
      <c r="FI229" s="70"/>
      <c r="FJ229" s="70"/>
      <c r="FK229" s="70"/>
      <c r="FL229" s="70"/>
      <c r="FM229" s="70"/>
      <c r="FN229" s="70"/>
      <c r="FO229" s="70"/>
      <c r="FP229" s="70"/>
      <c r="FQ229" s="70"/>
      <c r="FR229" s="70"/>
      <c r="FS229" s="70"/>
      <c r="FT229" s="70"/>
      <c r="FU229" s="70"/>
      <c r="FV229" s="70"/>
      <c r="FW229" s="70"/>
      <c r="FX229" s="70"/>
      <c r="FY229" s="70"/>
      <c r="FZ229" s="70"/>
      <c r="GA229" s="70"/>
      <c r="GB229" s="70"/>
      <c r="GC229" s="70"/>
      <c r="GD229" s="70"/>
      <c r="GE229" s="70"/>
      <c r="GF229" s="70"/>
      <c r="GG229" s="70"/>
      <c r="GH229" s="70"/>
      <c r="GI229" s="70"/>
      <c r="GJ229" s="70"/>
      <c r="GK229" s="70"/>
      <c r="GL229" s="70"/>
      <c r="GM229" s="70"/>
      <c r="GN229" s="70"/>
      <c r="GO229" s="70"/>
      <c r="GP229" s="70"/>
      <c r="GQ229" s="70"/>
      <c r="GR229" s="70"/>
      <c r="GS229" s="70"/>
      <c r="GT229" s="70"/>
      <c r="GU229" s="70"/>
      <c r="GV229" s="70"/>
      <c r="GW229" s="70"/>
      <c r="GX229" s="70"/>
      <c r="GY229" s="70"/>
      <c r="GZ229" s="70"/>
      <c r="HA229" s="70"/>
      <c r="HB229" s="70"/>
      <c r="HC229" s="70"/>
      <c r="HD229" s="70"/>
      <c r="HE229" s="70"/>
      <c r="HF229" s="70"/>
      <c r="HG229" s="70"/>
      <c r="HH229" s="70"/>
      <c r="HI229" s="70"/>
      <c r="HJ229" s="70"/>
      <c r="HK229" s="70"/>
      <c r="HL229" s="70"/>
      <c r="HM229" s="70"/>
      <c r="HN229" s="70"/>
      <c r="HO229" s="70"/>
      <c r="HP229" s="70"/>
      <c r="HQ229" s="70"/>
      <c r="HR229" s="70"/>
      <c r="HS229" s="70"/>
      <c r="HT229" s="70"/>
      <c r="HU229" s="70"/>
      <c r="HV229" s="70"/>
      <c r="HW229" s="70"/>
      <c r="HX229" s="70"/>
      <c r="HY229" s="70"/>
      <c r="HZ229" s="70"/>
      <c r="IA229" s="70"/>
      <c r="IB229" s="70"/>
      <c r="IC229" s="70"/>
      <c r="ID229" s="70"/>
      <c r="IE229" s="70"/>
      <c r="IF229" s="70"/>
      <c r="IG229" s="70"/>
      <c r="IH229" s="70"/>
      <c r="II229" s="70"/>
      <c r="IJ229" s="70"/>
      <c r="IK229" s="70"/>
      <c r="IL229" s="70"/>
      <c r="IM229" s="70"/>
      <c r="IN229" s="70"/>
      <c r="IO229" s="70"/>
      <c r="IP229" s="70"/>
      <c r="IQ229" s="70"/>
      <c r="IR229" s="70"/>
      <c r="IS229" s="70"/>
      <c r="IT229" s="70"/>
      <c r="IU229" s="70"/>
      <c r="IV229" s="70"/>
      <c r="IW229" s="70"/>
      <c r="IX229" s="70"/>
      <c r="IY229" s="70"/>
      <c r="IZ229" s="70"/>
      <c r="JA229" s="70"/>
      <c r="JB229" s="70"/>
      <c r="JC229" s="70"/>
      <c r="JD229" s="70"/>
      <c r="JE229" s="70"/>
      <c r="JF229" s="70"/>
      <c r="JG229" s="70"/>
      <c r="JH229" s="70"/>
      <c r="JI229" s="70"/>
      <c r="JJ229" s="70"/>
      <c r="JK229" s="70"/>
      <c r="JL229" s="70"/>
      <c r="JM229" s="70"/>
      <c r="JN229" s="70"/>
      <c r="JO229" s="70"/>
      <c r="JP229" s="70"/>
      <c r="JQ229" s="70"/>
      <c r="JR229" s="70"/>
      <c r="JS229" s="70"/>
      <c r="JT229" s="70"/>
      <c r="JU229" s="70"/>
      <c r="JV229" s="70"/>
      <c r="JW229" s="70"/>
      <c r="JX229" s="70"/>
      <c r="JY229" s="70"/>
      <c r="JZ229" s="70"/>
      <c r="KA229" s="70"/>
      <c r="KB229" s="70"/>
      <c r="KC229" s="70"/>
      <c r="KD229" s="70"/>
      <c r="KE229" s="70"/>
      <c r="KF229" s="70"/>
      <c r="KG229" s="70"/>
      <c r="KH229" s="70"/>
      <c r="KI229" s="70"/>
      <c r="KJ229" s="70"/>
      <c r="KK229" s="70"/>
      <c r="KL229" s="70"/>
      <c r="KM229" s="70"/>
      <c r="KN229" s="70"/>
      <c r="KO229" s="70"/>
      <c r="KP229" s="70"/>
      <c r="KQ229" s="70"/>
      <c r="KR229" s="70"/>
      <c r="KS229" s="70"/>
      <c r="KT229" s="70"/>
      <c r="KU229" s="70"/>
      <c r="KV229" s="70"/>
      <c r="KW229" s="70"/>
      <c r="KX229" s="70"/>
      <c r="KY229" s="70"/>
      <c r="KZ229" s="70"/>
      <c r="LA229" s="70"/>
      <c r="LB229" s="70"/>
      <c r="LC229" s="70"/>
      <c r="LD229" s="70"/>
      <c r="LE229" s="70"/>
      <c r="LF229" s="70"/>
      <c r="LG229" s="70"/>
      <c r="LH229" s="70"/>
      <c r="LI229" s="70"/>
      <c r="LJ229" s="70"/>
      <c r="LK229" s="70"/>
      <c r="LL229" s="70"/>
      <c r="LM229" s="70"/>
      <c r="LN229" s="70"/>
      <c r="LO229" s="70"/>
      <c r="LP229" s="70"/>
      <c r="LQ229" s="70"/>
      <c r="LR229" s="70"/>
      <c r="LS229" s="70"/>
      <c r="LT229" s="70"/>
      <c r="LU229" s="70"/>
      <c r="LV229" s="70"/>
      <c r="LW229" s="70"/>
      <c r="LX229" s="70"/>
      <c r="LY229" s="70"/>
      <c r="LZ229" s="70"/>
      <c r="MA229" s="70"/>
      <c r="MB229" s="70"/>
      <c r="MC229" s="70"/>
      <c r="MD229" s="70"/>
      <c r="ME229" s="70"/>
      <c r="MF229" s="70"/>
      <c r="MG229" s="70"/>
      <c r="MH229" s="70"/>
      <c r="MI229" s="70"/>
      <c r="MJ229" s="70"/>
      <c r="MK229" s="70"/>
      <c r="ML229" s="70"/>
      <c r="MM229" s="70"/>
      <c r="MN229" s="70"/>
      <c r="MO229" s="70"/>
      <c r="MP229" s="70"/>
      <c r="MQ229" s="70"/>
      <c r="MR229" s="70"/>
      <c r="MS229" s="70"/>
      <c r="MT229" s="70"/>
      <c r="MU229" s="70"/>
      <c r="MV229" s="70"/>
      <c r="MW229" s="70"/>
      <c r="MX229" s="70"/>
      <c r="MY229" s="70"/>
      <c r="MZ229" s="70"/>
      <c r="NA229" s="70"/>
      <c r="NB229" s="70"/>
      <c r="NC229" s="70"/>
      <c r="ND229" s="70"/>
      <c r="NE229" s="70"/>
      <c r="NF229" s="70"/>
      <c r="NG229" s="70"/>
      <c r="NH229" s="70"/>
      <c r="NI229" s="70"/>
      <c r="NJ229" s="70"/>
      <c r="NK229" s="70"/>
      <c r="NL229" s="70"/>
      <c r="NM229" s="70"/>
      <c r="NN229" s="70"/>
      <c r="NO229" s="70"/>
      <c r="NP229" s="70"/>
      <c r="NQ229" s="70"/>
      <c r="NR229" s="70"/>
      <c r="NS229" s="70"/>
      <c r="NT229" s="70"/>
      <c r="NU229" s="70"/>
      <c r="NV229" s="70"/>
      <c r="NW229" s="70"/>
      <c r="NX229" s="70"/>
      <c r="NY229" s="70"/>
      <c r="NZ229" s="70"/>
      <c r="OA229" s="70"/>
      <c r="OB229" s="70"/>
      <c r="OC229" s="70"/>
      <c r="OD229" s="70"/>
      <c r="OE229" s="70"/>
      <c r="OF229" s="70"/>
      <c r="OG229" s="70"/>
      <c r="OH229" s="70"/>
      <c r="OI229" s="70"/>
      <c r="OJ229" s="70"/>
      <c r="OK229" s="70"/>
      <c r="OL229" s="70"/>
      <c r="OM229" s="70"/>
      <c r="ON229" s="70"/>
      <c r="OO229" s="70"/>
      <c r="OP229" s="70"/>
      <c r="OQ229" s="70"/>
      <c r="OR229" s="70"/>
      <c r="OS229" s="70"/>
      <c r="OT229" s="70"/>
      <c r="OU229" s="70"/>
      <c r="OV229" s="70"/>
      <c r="OW229" s="70"/>
      <c r="OX229" s="70"/>
      <c r="OY229" s="70"/>
      <c r="OZ229" s="70"/>
      <c r="PA229" s="70"/>
      <c r="PB229" s="70"/>
      <c r="PC229" s="70"/>
      <c r="PD229" s="70"/>
      <c r="PE229" s="70"/>
      <c r="PF229" s="70"/>
      <c r="PG229" s="70"/>
      <c r="PH229" s="70"/>
      <c r="PI229" s="70"/>
      <c r="PJ229" s="70"/>
      <c r="PK229" s="70"/>
      <c r="PL229" s="70"/>
      <c r="PM229" s="70"/>
      <c r="PN229" s="70"/>
      <c r="PO229" s="70"/>
      <c r="PP229" s="70"/>
      <c r="PQ229" s="70"/>
      <c r="PR229" s="70"/>
      <c r="PS229" s="70"/>
      <c r="PT229" s="70"/>
      <c r="PU229" s="70"/>
      <c r="PV229" s="70"/>
      <c r="PW229" s="70"/>
      <c r="PX229" s="70"/>
      <c r="PY229" s="70"/>
      <c r="PZ229" s="70"/>
      <c r="QA229" s="70"/>
      <c r="QB229" s="70"/>
      <c r="QC229" s="70"/>
      <c r="QD229" s="70"/>
      <c r="QE229" s="70"/>
      <c r="QF229" s="70"/>
      <c r="QG229" s="70"/>
      <c r="QH229" s="70"/>
      <c r="QI229" s="70"/>
      <c r="QJ229" s="70"/>
      <c r="QK229" s="70"/>
      <c r="QL229" s="70"/>
      <c r="QM229" s="70"/>
      <c r="QN229" s="70"/>
      <c r="QO229" s="70"/>
      <c r="QP229" s="70"/>
      <c r="QQ229" s="70"/>
      <c r="QR229" s="70"/>
      <c r="QS229" s="70"/>
      <c r="QT229" s="70"/>
      <c r="QU229" s="70"/>
      <c r="QV229" s="70"/>
      <c r="QW229" s="70"/>
      <c r="QX229" s="70"/>
      <c r="QY229" s="70"/>
      <c r="QZ229" s="70"/>
      <c r="RA229" s="70"/>
      <c r="RB229" s="70"/>
      <c r="RC229" s="70"/>
      <c r="RD229" s="70"/>
      <c r="RE229" s="70"/>
      <c r="RF229" s="70"/>
      <c r="RG229" s="70"/>
      <c r="RH229" s="70"/>
      <c r="RI229" s="70"/>
      <c r="RJ229" s="70"/>
      <c r="RK229" s="70"/>
      <c r="RL229" s="70"/>
      <c r="RM229" s="70"/>
      <c r="RN229" s="70"/>
      <c r="RO229" s="70"/>
      <c r="RP229" s="70"/>
      <c r="RQ229" s="70"/>
      <c r="RR229" s="70"/>
      <c r="RS229" s="70"/>
      <c r="RT229" s="70"/>
      <c r="RU229" s="70"/>
      <c r="RV229" s="70"/>
      <c r="RW229" s="70"/>
      <c r="RX229" s="70"/>
      <c r="RY229" s="70"/>
      <c r="RZ229" s="70"/>
      <c r="SA229" s="70"/>
      <c r="SB229" s="70"/>
      <c r="SC229" s="70"/>
      <c r="SD229" s="70"/>
      <c r="SE229" s="70"/>
      <c r="SF229" s="70"/>
      <c r="SG229" s="70"/>
      <c r="SH229" s="70"/>
      <c r="SI229" s="70"/>
      <c r="SJ229" s="70"/>
      <c r="SK229" s="70"/>
      <c r="SL229" s="70"/>
      <c r="SM229" s="70"/>
      <c r="SN229" s="70"/>
      <c r="SO229" s="70"/>
      <c r="SP229" s="70"/>
      <c r="SQ229" s="70"/>
      <c r="SR229" s="70"/>
      <c r="SS229" s="70"/>
      <c r="ST229" s="70"/>
      <c r="SU229" s="70"/>
      <c r="SV229" s="70"/>
      <c r="SW229" s="70"/>
      <c r="SX229" s="70"/>
      <c r="SY229" s="70"/>
      <c r="SZ229" s="70"/>
      <c r="TA229" s="70"/>
      <c r="TB229" s="70"/>
      <c r="TC229" s="70"/>
      <c r="TD229" s="70"/>
      <c r="TE229" s="70"/>
      <c r="TF229" s="70"/>
      <c r="TG229" s="70"/>
      <c r="TH229" s="70"/>
      <c r="TI229" s="70"/>
      <c r="TJ229" s="70"/>
      <c r="TK229" s="70"/>
      <c r="TL229" s="70"/>
      <c r="TM229" s="70"/>
      <c r="TN229" s="70"/>
      <c r="TO229" s="70"/>
      <c r="TP229" s="70"/>
      <c r="TQ229" s="70"/>
      <c r="TR229" s="70"/>
      <c r="TS229" s="70"/>
      <c r="TT229" s="70"/>
      <c r="TU229" s="70"/>
      <c r="TV229" s="70"/>
      <c r="TW229" s="70"/>
      <c r="TX229" s="70"/>
      <c r="TY229" s="70"/>
      <c r="TZ229" s="70"/>
      <c r="UA229" s="70"/>
      <c r="UB229" s="70"/>
      <c r="UC229" s="70"/>
      <c r="UD229" s="70"/>
      <c r="UE229" s="70"/>
      <c r="UF229" s="70"/>
      <c r="UG229" s="70"/>
      <c r="UH229" s="70"/>
      <c r="UI229" s="70"/>
      <c r="UJ229" s="70"/>
      <c r="UK229" s="70"/>
      <c r="UL229" s="70"/>
      <c r="UM229" s="70"/>
      <c r="UN229" s="70"/>
      <c r="UO229" s="70"/>
      <c r="UP229" s="70"/>
      <c r="UQ229" s="70"/>
      <c r="UR229" s="70"/>
      <c r="US229" s="70"/>
      <c r="UT229" s="70"/>
      <c r="UU229" s="70"/>
      <c r="UV229" s="70"/>
      <c r="UW229" s="70"/>
      <c r="UX229" s="70"/>
      <c r="UY229" s="70"/>
      <c r="UZ229" s="70"/>
      <c r="VA229" s="70"/>
      <c r="VB229" s="70"/>
      <c r="VC229" s="70"/>
      <c r="VD229" s="70"/>
      <c r="VE229" s="70"/>
      <c r="VF229" s="70"/>
      <c r="VG229" s="70"/>
      <c r="VH229" s="70"/>
      <c r="VI229" s="70"/>
      <c r="VJ229" s="70"/>
      <c r="VK229" s="70"/>
      <c r="VL229" s="70"/>
      <c r="VM229" s="70"/>
      <c r="VN229" s="70"/>
      <c r="VO229" s="70"/>
      <c r="VP229" s="70"/>
      <c r="VQ229" s="70"/>
      <c r="VR229" s="70"/>
      <c r="VS229" s="70"/>
      <c r="VT229" s="70"/>
      <c r="VU229" s="70"/>
      <c r="VV229" s="70"/>
      <c r="VW229" s="70"/>
      <c r="VX229" s="70"/>
      <c r="VY229" s="70"/>
      <c r="VZ229" s="70"/>
      <c r="WA229" s="70"/>
      <c r="WB229" s="70"/>
      <c r="WC229" s="70"/>
      <c r="WD229" s="70"/>
      <c r="WE229" s="70"/>
      <c r="WF229" s="70"/>
      <c r="WG229" s="70"/>
      <c r="WH229" s="70"/>
      <c r="WI229" s="70"/>
      <c r="WJ229" s="70"/>
      <c r="WK229" s="70"/>
      <c r="WL229" s="70"/>
      <c r="WM229" s="70"/>
      <c r="WN229" s="70"/>
      <c r="WO229" s="70"/>
      <c r="WP229" s="70"/>
      <c r="WQ229" s="70"/>
      <c r="WR229" s="70"/>
      <c r="WS229" s="70"/>
      <c r="WT229" s="70"/>
      <c r="WU229" s="70"/>
      <c r="WV229" s="70"/>
      <c r="WW229" s="70"/>
      <c r="WX229" s="70"/>
      <c r="WY229" s="70"/>
      <c r="WZ229" s="70"/>
      <c r="XA229" s="70"/>
      <c r="XB229" s="70"/>
      <c r="XC229" s="70"/>
      <c r="XD229" s="70"/>
      <c r="XE229" s="70"/>
      <c r="XF229" s="70"/>
      <c r="XG229" s="70"/>
      <c r="XH229" s="70"/>
      <c r="XI229" s="70"/>
      <c r="XJ229" s="70"/>
      <c r="XK229" s="70"/>
      <c r="XL229" s="70"/>
      <c r="XM229" s="70"/>
      <c r="XN229" s="70"/>
      <c r="XO229" s="70"/>
      <c r="XP229" s="70"/>
      <c r="XQ229" s="70"/>
      <c r="XR229" s="70"/>
      <c r="XS229" s="70"/>
      <c r="XT229" s="70"/>
      <c r="XU229" s="70"/>
      <c r="XV229" s="70"/>
      <c r="XW229" s="70"/>
      <c r="XX229" s="70"/>
      <c r="XY229" s="70"/>
      <c r="XZ229" s="70"/>
      <c r="YA229" s="70"/>
      <c r="YB229" s="70"/>
      <c r="YC229" s="70"/>
      <c r="YD229" s="70"/>
      <c r="YE229" s="70"/>
      <c r="YF229" s="70"/>
      <c r="YG229" s="70"/>
      <c r="YH229" s="70"/>
      <c r="YI229" s="70"/>
      <c r="YJ229" s="70"/>
      <c r="YK229" s="70"/>
      <c r="YL229" s="70"/>
      <c r="YM229" s="70"/>
      <c r="YN229" s="70"/>
      <c r="YO229" s="70"/>
      <c r="YP229" s="70"/>
      <c r="YQ229" s="70"/>
      <c r="YR229" s="70"/>
      <c r="YS229" s="70"/>
      <c r="YT229" s="70"/>
      <c r="YU229" s="70"/>
      <c r="YV229" s="70"/>
      <c r="YW229" s="70"/>
      <c r="YX229" s="70"/>
      <c r="YY229" s="70"/>
      <c r="YZ229" s="70"/>
      <c r="ZA229" s="70"/>
      <c r="ZB229" s="70"/>
      <c r="ZC229" s="70"/>
      <c r="ZD229" s="70"/>
      <c r="ZE229" s="70"/>
      <c r="ZF229" s="70"/>
      <c r="ZG229" s="70"/>
      <c r="ZH229" s="70"/>
      <c r="ZI229" s="70"/>
      <c r="ZJ229" s="70"/>
      <c r="ZK229" s="70"/>
      <c r="ZL229" s="70"/>
      <c r="ZM229" s="70"/>
      <c r="ZN229" s="70"/>
      <c r="ZO229" s="70"/>
      <c r="ZP229" s="70"/>
      <c r="ZQ229" s="70"/>
      <c r="ZR229" s="70"/>
      <c r="ZS229" s="70"/>
      <c r="ZT229" s="70"/>
      <c r="ZU229" s="70"/>
      <c r="ZV229" s="70"/>
      <c r="ZW229" s="70"/>
      <c r="ZX229" s="70"/>
      <c r="ZY229" s="70"/>
      <c r="ZZ229" s="70"/>
      <c r="AAA229" s="70"/>
      <c r="AAB229" s="70"/>
      <c r="AAC229" s="70"/>
      <c r="AAD229" s="70"/>
      <c r="AAE229" s="70"/>
      <c r="AAF229" s="70"/>
      <c r="AAG229" s="70"/>
      <c r="AAH229" s="70"/>
      <c r="AAI229" s="70"/>
      <c r="AAJ229" s="70"/>
      <c r="AAK229" s="70"/>
      <c r="AAL229" s="70"/>
      <c r="AAM229" s="70"/>
      <c r="AAN229" s="70"/>
      <c r="AAO229" s="70"/>
      <c r="AAP229" s="70"/>
      <c r="AAQ229" s="70"/>
      <c r="AAR229" s="70"/>
      <c r="AAS229" s="70"/>
      <c r="AAT229" s="70"/>
      <c r="AAU229" s="70"/>
      <c r="AAV229" s="70"/>
      <c r="AAW229" s="70"/>
      <c r="AAX229" s="70"/>
      <c r="AAY229" s="70"/>
      <c r="AAZ229" s="70"/>
      <c r="ABA229" s="70"/>
      <c r="ABB229" s="70"/>
      <c r="ABC229" s="70"/>
      <c r="ABD229" s="70"/>
      <c r="ABE229" s="70"/>
      <c r="ABF229" s="70"/>
      <c r="ABG229" s="70"/>
      <c r="ABH229" s="70"/>
      <c r="ABI229" s="70"/>
      <c r="ABJ229" s="70"/>
      <c r="ABK229" s="70"/>
      <c r="ABL229" s="70"/>
      <c r="ABM229" s="70"/>
      <c r="ABN229" s="70"/>
      <c r="ABO229" s="70"/>
      <c r="ABP229" s="70"/>
      <c r="ABQ229" s="70"/>
      <c r="ABR229" s="70"/>
      <c r="ABS229" s="70"/>
      <c r="ABT229" s="70"/>
      <c r="ABU229" s="70"/>
      <c r="ABV229" s="70"/>
      <c r="ABW229" s="70"/>
      <c r="ABX229" s="70"/>
      <c r="ABY229" s="70"/>
      <c r="ABZ229" s="70"/>
      <c r="ACA229" s="70"/>
      <c r="ACB229" s="70"/>
      <c r="ACC229" s="70"/>
      <c r="ACD229" s="70"/>
      <c r="ACE229" s="70"/>
      <c r="ACF229" s="70"/>
      <c r="ACG229" s="70"/>
      <c r="ACH229" s="70"/>
      <c r="ACI229" s="70"/>
      <c r="ACJ229" s="70"/>
      <c r="ACK229" s="70"/>
      <c r="ACL229" s="70"/>
      <c r="ACM229" s="70"/>
      <c r="ACN229" s="70"/>
      <c r="ACO229" s="70"/>
      <c r="ACP229" s="70"/>
      <c r="ACQ229" s="70"/>
      <c r="ACR229" s="70"/>
      <c r="ACS229" s="70"/>
      <c r="ACT229" s="70"/>
      <c r="ACU229" s="70"/>
      <c r="ACV229" s="70"/>
      <c r="ACW229" s="70"/>
      <c r="ACX229" s="70"/>
      <c r="ACY229" s="70"/>
      <c r="ACZ229" s="70"/>
      <c r="ADA229" s="70"/>
      <c r="ADB229" s="70"/>
      <c r="ADC229" s="70"/>
      <c r="ADD229" s="70"/>
      <c r="ADE229" s="70"/>
      <c r="ADF229" s="70"/>
      <c r="ADG229" s="70"/>
      <c r="ADH229" s="70"/>
      <c r="ADI229" s="70"/>
      <c r="ADJ229" s="70"/>
      <c r="ADK229" s="70"/>
      <c r="ADL229" s="70"/>
      <c r="ADM229" s="70"/>
      <c r="ADN229" s="70"/>
      <c r="ADO229" s="70"/>
      <c r="ADP229" s="70"/>
      <c r="ADQ229" s="70"/>
      <c r="ADR229" s="70"/>
      <c r="ADS229" s="70"/>
      <c r="ADT229" s="70"/>
      <c r="ADU229" s="70"/>
      <c r="ADV229" s="70"/>
      <c r="ADW229" s="70"/>
      <c r="ADX229" s="70"/>
      <c r="ADY229" s="70"/>
      <c r="ADZ229" s="70"/>
      <c r="AEA229" s="70"/>
      <c r="AEB229" s="70"/>
      <c r="AEC229" s="70"/>
      <c r="AED229" s="70"/>
      <c r="AEE229" s="70"/>
      <c r="AEF229" s="70"/>
      <c r="AEG229" s="70"/>
      <c r="AEH229" s="70"/>
      <c r="AEI229" s="70"/>
      <c r="AEJ229" s="70"/>
      <c r="AEK229" s="70"/>
      <c r="AEL229" s="70"/>
      <c r="AEM229" s="70"/>
      <c r="AEN229" s="70"/>
      <c r="AEO229" s="70"/>
      <c r="AEP229" s="70"/>
      <c r="AEQ229" s="70"/>
      <c r="AER229" s="70"/>
      <c r="AES229" s="70"/>
      <c r="AET229" s="70"/>
      <c r="AEU229" s="70"/>
      <c r="AEV229" s="70"/>
      <c r="AEW229" s="70"/>
      <c r="AEX229" s="70"/>
      <c r="AEY229" s="70"/>
      <c r="AEZ229" s="70"/>
    </row>
    <row r="230" spans="1:832" s="25" customFormat="1" x14ac:dyDescent="0.3">
      <c r="B230" s="24"/>
      <c r="C230" s="24"/>
      <c r="D230" s="251"/>
      <c r="E230" s="82"/>
      <c r="H230" s="57"/>
      <c r="I230" s="56"/>
      <c r="J230" s="56"/>
      <c r="K230" s="56"/>
      <c r="L230" s="56"/>
      <c r="M230" s="56"/>
      <c r="N230" s="56"/>
      <c r="O230" s="56"/>
      <c r="P230" s="56"/>
      <c r="Q230" s="56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  <c r="BC230" s="70"/>
      <c r="BD230" s="70"/>
      <c r="BE230" s="70"/>
      <c r="BF230" s="70"/>
      <c r="BG230" s="70"/>
      <c r="BH230" s="70"/>
      <c r="BI230" s="70"/>
      <c r="BJ230" s="70"/>
      <c r="BK230" s="70"/>
      <c r="BL230" s="70"/>
      <c r="BM230" s="70"/>
      <c r="BN230" s="70"/>
      <c r="BO230" s="70"/>
      <c r="BP230" s="70"/>
      <c r="BQ230" s="70"/>
      <c r="BR230" s="70"/>
      <c r="BS230" s="70"/>
      <c r="BT230" s="70"/>
      <c r="BU230" s="70"/>
      <c r="BV230" s="70"/>
      <c r="BW230" s="70"/>
      <c r="BX230" s="70"/>
      <c r="BY230" s="70"/>
      <c r="BZ230" s="70"/>
      <c r="CA230" s="70"/>
      <c r="CB230" s="70"/>
      <c r="CC230" s="70"/>
      <c r="CD230" s="70"/>
      <c r="CE230" s="70"/>
      <c r="CF230" s="70"/>
      <c r="CG230" s="70"/>
      <c r="CH230" s="70"/>
      <c r="CI230" s="70"/>
      <c r="CJ230" s="70"/>
      <c r="CK230" s="70"/>
      <c r="CL230" s="70"/>
      <c r="CM230" s="70"/>
      <c r="CN230" s="70"/>
      <c r="CO230" s="70"/>
      <c r="CP230" s="70"/>
      <c r="CQ230" s="70"/>
      <c r="CR230" s="70"/>
      <c r="CS230" s="70"/>
      <c r="CT230" s="70"/>
      <c r="CU230" s="70"/>
      <c r="CV230" s="70"/>
      <c r="CW230" s="70"/>
      <c r="CX230" s="70"/>
      <c r="CY230" s="70"/>
      <c r="CZ230" s="70"/>
      <c r="DA230" s="70"/>
      <c r="DB230" s="70"/>
      <c r="DC230" s="70"/>
      <c r="DD230" s="70"/>
      <c r="DE230" s="70"/>
      <c r="DF230" s="70"/>
      <c r="DG230" s="70"/>
      <c r="DH230" s="70"/>
      <c r="DI230" s="70"/>
      <c r="DJ230" s="70"/>
      <c r="DK230" s="70"/>
      <c r="DL230" s="70"/>
      <c r="DM230" s="70"/>
      <c r="DN230" s="70"/>
      <c r="DO230" s="70"/>
      <c r="DP230" s="70"/>
      <c r="DQ230" s="70"/>
      <c r="DR230" s="70"/>
      <c r="DS230" s="70"/>
      <c r="DT230" s="70"/>
      <c r="DU230" s="70"/>
      <c r="DV230" s="70"/>
      <c r="DW230" s="70"/>
      <c r="DX230" s="70"/>
      <c r="DY230" s="70"/>
      <c r="DZ230" s="70"/>
      <c r="EA230" s="70"/>
      <c r="EB230" s="70"/>
      <c r="EC230" s="70"/>
      <c r="ED230" s="70"/>
      <c r="EE230" s="70"/>
      <c r="EF230" s="70"/>
      <c r="EG230" s="70"/>
      <c r="EH230" s="70"/>
      <c r="EI230" s="70"/>
      <c r="EJ230" s="70"/>
      <c r="EK230" s="70"/>
      <c r="EL230" s="70"/>
      <c r="EM230" s="70"/>
      <c r="EN230" s="70"/>
      <c r="EO230" s="70"/>
      <c r="EP230" s="70"/>
      <c r="EQ230" s="70"/>
      <c r="ER230" s="70"/>
      <c r="ES230" s="70"/>
      <c r="ET230" s="70"/>
      <c r="EU230" s="70"/>
      <c r="EV230" s="70"/>
      <c r="EW230" s="70"/>
      <c r="EX230" s="70"/>
      <c r="EY230" s="70"/>
      <c r="EZ230" s="70"/>
      <c r="FA230" s="70"/>
      <c r="FB230" s="70"/>
      <c r="FC230" s="70"/>
      <c r="FD230" s="70"/>
      <c r="FE230" s="70"/>
      <c r="FF230" s="70"/>
      <c r="FG230" s="70"/>
      <c r="FH230" s="70"/>
      <c r="FI230" s="70"/>
      <c r="FJ230" s="70"/>
      <c r="FK230" s="70"/>
      <c r="FL230" s="70"/>
      <c r="FM230" s="70"/>
      <c r="FN230" s="70"/>
      <c r="FO230" s="70"/>
      <c r="FP230" s="70"/>
      <c r="FQ230" s="70"/>
      <c r="FR230" s="70"/>
      <c r="FS230" s="70"/>
      <c r="FT230" s="70"/>
      <c r="FU230" s="70"/>
      <c r="FV230" s="70"/>
      <c r="FW230" s="70"/>
      <c r="FX230" s="70"/>
      <c r="FY230" s="70"/>
      <c r="FZ230" s="70"/>
      <c r="GA230" s="70"/>
      <c r="GB230" s="70"/>
      <c r="GC230" s="70"/>
      <c r="GD230" s="70"/>
      <c r="GE230" s="70"/>
      <c r="GF230" s="70"/>
      <c r="GG230" s="70"/>
      <c r="GH230" s="70"/>
      <c r="GI230" s="70"/>
      <c r="GJ230" s="70"/>
      <c r="GK230" s="70"/>
      <c r="GL230" s="70"/>
      <c r="GM230" s="70"/>
      <c r="GN230" s="70"/>
      <c r="GO230" s="70"/>
      <c r="GP230" s="70"/>
      <c r="GQ230" s="70"/>
      <c r="GR230" s="70"/>
      <c r="GS230" s="70"/>
      <c r="GT230" s="70"/>
      <c r="GU230" s="70"/>
      <c r="GV230" s="70"/>
      <c r="GW230" s="70"/>
      <c r="GX230" s="70"/>
      <c r="GY230" s="70"/>
      <c r="GZ230" s="70"/>
      <c r="HA230" s="70"/>
      <c r="HB230" s="70"/>
      <c r="HC230" s="70"/>
      <c r="HD230" s="70"/>
      <c r="HE230" s="70"/>
      <c r="HF230" s="70"/>
      <c r="HG230" s="70"/>
      <c r="HH230" s="70"/>
      <c r="HI230" s="70"/>
      <c r="HJ230" s="70"/>
      <c r="HK230" s="70"/>
      <c r="HL230" s="70"/>
      <c r="HM230" s="70"/>
      <c r="HN230" s="70"/>
      <c r="HO230" s="70"/>
      <c r="HP230" s="70"/>
      <c r="HQ230" s="70"/>
      <c r="HR230" s="70"/>
      <c r="HS230" s="70"/>
      <c r="HT230" s="70"/>
      <c r="HU230" s="70"/>
      <c r="HV230" s="70"/>
      <c r="HW230" s="70"/>
      <c r="HX230" s="70"/>
      <c r="HY230" s="70"/>
      <c r="HZ230" s="70"/>
      <c r="IA230" s="70"/>
      <c r="IB230" s="70"/>
      <c r="IC230" s="70"/>
      <c r="ID230" s="70"/>
      <c r="IE230" s="70"/>
      <c r="IF230" s="70"/>
      <c r="IG230" s="70"/>
      <c r="IH230" s="70"/>
      <c r="II230" s="70"/>
      <c r="IJ230" s="70"/>
      <c r="IK230" s="70"/>
      <c r="IL230" s="70"/>
      <c r="IM230" s="70"/>
      <c r="IN230" s="70"/>
      <c r="IO230" s="70"/>
      <c r="IP230" s="70"/>
      <c r="IQ230" s="70"/>
      <c r="IR230" s="70"/>
      <c r="IS230" s="70"/>
      <c r="IT230" s="70"/>
      <c r="IU230" s="70"/>
      <c r="IV230" s="70"/>
      <c r="IW230" s="70"/>
      <c r="IX230" s="70"/>
      <c r="IY230" s="70"/>
      <c r="IZ230" s="70"/>
      <c r="JA230" s="70"/>
      <c r="JB230" s="70"/>
      <c r="JC230" s="70"/>
      <c r="JD230" s="70"/>
      <c r="JE230" s="70"/>
      <c r="JF230" s="70"/>
      <c r="JG230" s="70"/>
      <c r="JH230" s="70"/>
      <c r="JI230" s="70"/>
      <c r="JJ230" s="70"/>
      <c r="JK230" s="70"/>
      <c r="JL230" s="70"/>
      <c r="JM230" s="70"/>
      <c r="JN230" s="70"/>
      <c r="JO230" s="70"/>
      <c r="JP230" s="70"/>
      <c r="JQ230" s="70"/>
      <c r="JR230" s="70"/>
      <c r="JS230" s="70"/>
      <c r="JT230" s="70"/>
      <c r="JU230" s="70"/>
      <c r="JV230" s="70"/>
      <c r="JW230" s="70"/>
      <c r="JX230" s="70"/>
      <c r="JY230" s="70"/>
      <c r="JZ230" s="70"/>
      <c r="KA230" s="70"/>
      <c r="KB230" s="70"/>
      <c r="KC230" s="70"/>
      <c r="KD230" s="70"/>
      <c r="KE230" s="70"/>
      <c r="KF230" s="70"/>
      <c r="KG230" s="70"/>
      <c r="KH230" s="70"/>
      <c r="KI230" s="70"/>
      <c r="KJ230" s="70"/>
      <c r="KK230" s="70"/>
      <c r="KL230" s="70"/>
      <c r="KM230" s="70"/>
      <c r="KN230" s="70"/>
      <c r="KO230" s="70"/>
      <c r="KP230" s="70"/>
      <c r="KQ230" s="70"/>
      <c r="KR230" s="70"/>
      <c r="KS230" s="70"/>
      <c r="KT230" s="70"/>
      <c r="KU230" s="70"/>
      <c r="KV230" s="70"/>
      <c r="KW230" s="70"/>
      <c r="KX230" s="70"/>
      <c r="KY230" s="70"/>
      <c r="KZ230" s="70"/>
      <c r="LA230" s="70"/>
      <c r="LB230" s="70"/>
      <c r="LC230" s="70"/>
      <c r="LD230" s="70"/>
      <c r="LE230" s="70"/>
      <c r="LF230" s="70"/>
      <c r="LG230" s="70"/>
      <c r="LH230" s="70"/>
      <c r="LI230" s="70"/>
      <c r="LJ230" s="70"/>
      <c r="LK230" s="70"/>
      <c r="LL230" s="70"/>
      <c r="LM230" s="70"/>
      <c r="LN230" s="70"/>
      <c r="LO230" s="70"/>
      <c r="LP230" s="70"/>
      <c r="LQ230" s="70"/>
      <c r="LR230" s="70"/>
      <c r="LS230" s="70"/>
      <c r="LT230" s="70"/>
      <c r="LU230" s="70"/>
      <c r="LV230" s="70"/>
      <c r="LW230" s="70"/>
      <c r="LX230" s="70"/>
      <c r="LY230" s="70"/>
      <c r="LZ230" s="70"/>
      <c r="MA230" s="70"/>
      <c r="MB230" s="70"/>
      <c r="MC230" s="70"/>
      <c r="MD230" s="70"/>
      <c r="ME230" s="70"/>
      <c r="MF230" s="70"/>
      <c r="MG230" s="70"/>
      <c r="MH230" s="70"/>
      <c r="MI230" s="70"/>
      <c r="MJ230" s="70"/>
      <c r="MK230" s="70"/>
      <c r="ML230" s="70"/>
      <c r="MM230" s="70"/>
      <c r="MN230" s="70"/>
      <c r="MO230" s="70"/>
      <c r="MP230" s="70"/>
      <c r="MQ230" s="70"/>
      <c r="MR230" s="70"/>
      <c r="MS230" s="70"/>
      <c r="MT230" s="70"/>
      <c r="MU230" s="70"/>
      <c r="MV230" s="70"/>
      <c r="MW230" s="70"/>
      <c r="MX230" s="70"/>
      <c r="MY230" s="70"/>
      <c r="MZ230" s="70"/>
      <c r="NA230" s="70"/>
      <c r="NB230" s="70"/>
      <c r="NC230" s="70"/>
      <c r="ND230" s="70"/>
      <c r="NE230" s="70"/>
      <c r="NF230" s="70"/>
      <c r="NG230" s="70"/>
      <c r="NH230" s="70"/>
      <c r="NI230" s="70"/>
      <c r="NJ230" s="70"/>
      <c r="NK230" s="70"/>
      <c r="NL230" s="70"/>
      <c r="NM230" s="70"/>
      <c r="NN230" s="70"/>
      <c r="NO230" s="70"/>
      <c r="NP230" s="70"/>
      <c r="NQ230" s="70"/>
      <c r="NR230" s="70"/>
      <c r="NS230" s="70"/>
      <c r="NT230" s="70"/>
      <c r="NU230" s="70"/>
      <c r="NV230" s="70"/>
      <c r="NW230" s="70"/>
      <c r="NX230" s="70"/>
      <c r="NY230" s="70"/>
      <c r="NZ230" s="70"/>
      <c r="OA230" s="70"/>
      <c r="OB230" s="70"/>
      <c r="OC230" s="70"/>
      <c r="OD230" s="70"/>
      <c r="OE230" s="70"/>
      <c r="OF230" s="70"/>
      <c r="OG230" s="70"/>
      <c r="OH230" s="70"/>
      <c r="OI230" s="70"/>
      <c r="OJ230" s="70"/>
      <c r="OK230" s="70"/>
      <c r="OL230" s="70"/>
      <c r="OM230" s="70"/>
      <c r="ON230" s="70"/>
      <c r="OO230" s="70"/>
      <c r="OP230" s="70"/>
      <c r="OQ230" s="70"/>
      <c r="OR230" s="70"/>
      <c r="OS230" s="70"/>
      <c r="OT230" s="70"/>
      <c r="OU230" s="70"/>
      <c r="OV230" s="70"/>
      <c r="OW230" s="70"/>
      <c r="OX230" s="70"/>
      <c r="OY230" s="70"/>
      <c r="OZ230" s="70"/>
      <c r="PA230" s="70"/>
      <c r="PB230" s="70"/>
      <c r="PC230" s="70"/>
      <c r="PD230" s="70"/>
      <c r="PE230" s="70"/>
      <c r="PF230" s="70"/>
      <c r="PG230" s="70"/>
      <c r="PH230" s="70"/>
      <c r="PI230" s="70"/>
      <c r="PJ230" s="70"/>
      <c r="PK230" s="70"/>
      <c r="PL230" s="70"/>
      <c r="PM230" s="70"/>
      <c r="PN230" s="70"/>
      <c r="PO230" s="70"/>
      <c r="PP230" s="70"/>
      <c r="PQ230" s="70"/>
      <c r="PR230" s="70"/>
      <c r="PS230" s="70"/>
      <c r="PT230" s="70"/>
      <c r="PU230" s="70"/>
      <c r="PV230" s="70"/>
      <c r="PW230" s="70"/>
      <c r="PX230" s="70"/>
      <c r="PY230" s="70"/>
      <c r="PZ230" s="70"/>
      <c r="QA230" s="70"/>
      <c r="QB230" s="70"/>
      <c r="QC230" s="70"/>
      <c r="QD230" s="70"/>
      <c r="QE230" s="70"/>
      <c r="QF230" s="70"/>
      <c r="QG230" s="70"/>
      <c r="QH230" s="70"/>
      <c r="QI230" s="70"/>
      <c r="QJ230" s="70"/>
      <c r="QK230" s="70"/>
      <c r="QL230" s="70"/>
      <c r="QM230" s="70"/>
      <c r="QN230" s="70"/>
      <c r="QO230" s="70"/>
      <c r="QP230" s="70"/>
      <c r="QQ230" s="70"/>
      <c r="QR230" s="70"/>
      <c r="QS230" s="70"/>
      <c r="QT230" s="70"/>
      <c r="QU230" s="70"/>
      <c r="QV230" s="70"/>
      <c r="QW230" s="70"/>
      <c r="QX230" s="70"/>
      <c r="QY230" s="70"/>
      <c r="QZ230" s="70"/>
      <c r="RA230" s="70"/>
      <c r="RB230" s="70"/>
      <c r="RC230" s="70"/>
      <c r="RD230" s="70"/>
      <c r="RE230" s="70"/>
      <c r="RF230" s="70"/>
      <c r="RG230" s="70"/>
      <c r="RH230" s="70"/>
      <c r="RI230" s="70"/>
      <c r="RJ230" s="70"/>
      <c r="RK230" s="70"/>
      <c r="RL230" s="70"/>
      <c r="RM230" s="70"/>
      <c r="RN230" s="70"/>
      <c r="RO230" s="70"/>
      <c r="RP230" s="70"/>
      <c r="RQ230" s="70"/>
      <c r="RR230" s="70"/>
      <c r="RS230" s="70"/>
      <c r="RT230" s="70"/>
      <c r="RU230" s="70"/>
      <c r="RV230" s="70"/>
      <c r="RW230" s="70"/>
      <c r="RX230" s="70"/>
      <c r="RY230" s="70"/>
      <c r="RZ230" s="70"/>
      <c r="SA230" s="70"/>
      <c r="SB230" s="70"/>
      <c r="SC230" s="70"/>
      <c r="SD230" s="70"/>
      <c r="SE230" s="70"/>
      <c r="SF230" s="70"/>
      <c r="SG230" s="70"/>
      <c r="SH230" s="70"/>
      <c r="SI230" s="70"/>
      <c r="SJ230" s="70"/>
      <c r="SK230" s="70"/>
      <c r="SL230" s="70"/>
      <c r="SM230" s="70"/>
      <c r="SN230" s="70"/>
      <c r="SO230" s="70"/>
      <c r="SP230" s="70"/>
      <c r="SQ230" s="70"/>
      <c r="SR230" s="70"/>
      <c r="SS230" s="70"/>
      <c r="ST230" s="70"/>
      <c r="SU230" s="70"/>
      <c r="SV230" s="70"/>
      <c r="SW230" s="70"/>
      <c r="SX230" s="70"/>
      <c r="SY230" s="70"/>
      <c r="SZ230" s="70"/>
      <c r="TA230" s="70"/>
      <c r="TB230" s="70"/>
      <c r="TC230" s="70"/>
      <c r="TD230" s="70"/>
      <c r="TE230" s="70"/>
      <c r="TF230" s="70"/>
      <c r="TG230" s="70"/>
      <c r="TH230" s="70"/>
      <c r="TI230" s="70"/>
      <c r="TJ230" s="70"/>
      <c r="TK230" s="70"/>
      <c r="TL230" s="70"/>
      <c r="TM230" s="70"/>
      <c r="TN230" s="70"/>
      <c r="TO230" s="70"/>
      <c r="TP230" s="70"/>
      <c r="TQ230" s="70"/>
      <c r="TR230" s="70"/>
      <c r="TS230" s="70"/>
      <c r="TT230" s="70"/>
      <c r="TU230" s="70"/>
      <c r="TV230" s="70"/>
      <c r="TW230" s="70"/>
      <c r="TX230" s="70"/>
      <c r="TY230" s="70"/>
      <c r="TZ230" s="70"/>
      <c r="UA230" s="70"/>
      <c r="UB230" s="70"/>
      <c r="UC230" s="70"/>
      <c r="UD230" s="70"/>
      <c r="UE230" s="70"/>
      <c r="UF230" s="70"/>
      <c r="UG230" s="70"/>
      <c r="UH230" s="70"/>
      <c r="UI230" s="70"/>
      <c r="UJ230" s="70"/>
      <c r="UK230" s="70"/>
      <c r="UL230" s="70"/>
      <c r="UM230" s="70"/>
      <c r="UN230" s="70"/>
      <c r="UO230" s="70"/>
      <c r="UP230" s="70"/>
      <c r="UQ230" s="70"/>
      <c r="UR230" s="70"/>
      <c r="US230" s="70"/>
      <c r="UT230" s="70"/>
      <c r="UU230" s="70"/>
      <c r="UV230" s="70"/>
      <c r="UW230" s="70"/>
      <c r="UX230" s="70"/>
      <c r="UY230" s="70"/>
      <c r="UZ230" s="70"/>
      <c r="VA230" s="70"/>
      <c r="VB230" s="70"/>
      <c r="VC230" s="70"/>
      <c r="VD230" s="70"/>
      <c r="VE230" s="70"/>
      <c r="VF230" s="70"/>
      <c r="VG230" s="70"/>
      <c r="VH230" s="70"/>
      <c r="VI230" s="70"/>
      <c r="VJ230" s="70"/>
      <c r="VK230" s="70"/>
      <c r="VL230" s="70"/>
      <c r="VM230" s="70"/>
      <c r="VN230" s="70"/>
      <c r="VO230" s="70"/>
      <c r="VP230" s="70"/>
      <c r="VQ230" s="70"/>
      <c r="VR230" s="70"/>
      <c r="VS230" s="70"/>
      <c r="VT230" s="70"/>
      <c r="VU230" s="70"/>
      <c r="VV230" s="70"/>
      <c r="VW230" s="70"/>
      <c r="VX230" s="70"/>
      <c r="VY230" s="70"/>
      <c r="VZ230" s="70"/>
      <c r="WA230" s="70"/>
      <c r="WB230" s="70"/>
      <c r="WC230" s="70"/>
      <c r="WD230" s="70"/>
      <c r="WE230" s="70"/>
      <c r="WF230" s="70"/>
      <c r="WG230" s="70"/>
      <c r="WH230" s="70"/>
      <c r="WI230" s="70"/>
      <c r="WJ230" s="70"/>
      <c r="WK230" s="70"/>
      <c r="WL230" s="70"/>
      <c r="WM230" s="70"/>
      <c r="WN230" s="70"/>
      <c r="WO230" s="70"/>
      <c r="WP230" s="70"/>
      <c r="WQ230" s="70"/>
      <c r="WR230" s="70"/>
      <c r="WS230" s="70"/>
      <c r="WT230" s="70"/>
      <c r="WU230" s="70"/>
      <c r="WV230" s="70"/>
      <c r="WW230" s="70"/>
      <c r="WX230" s="70"/>
      <c r="WY230" s="70"/>
      <c r="WZ230" s="70"/>
      <c r="XA230" s="70"/>
      <c r="XB230" s="70"/>
      <c r="XC230" s="70"/>
      <c r="XD230" s="70"/>
      <c r="XE230" s="70"/>
      <c r="XF230" s="70"/>
      <c r="XG230" s="70"/>
      <c r="XH230" s="70"/>
      <c r="XI230" s="70"/>
      <c r="XJ230" s="70"/>
      <c r="XK230" s="70"/>
      <c r="XL230" s="70"/>
      <c r="XM230" s="70"/>
      <c r="XN230" s="70"/>
      <c r="XO230" s="70"/>
      <c r="XP230" s="70"/>
      <c r="XQ230" s="70"/>
      <c r="XR230" s="70"/>
      <c r="XS230" s="70"/>
      <c r="XT230" s="70"/>
      <c r="XU230" s="70"/>
      <c r="XV230" s="70"/>
      <c r="XW230" s="70"/>
      <c r="XX230" s="70"/>
      <c r="XY230" s="70"/>
      <c r="XZ230" s="70"/>
      <c r="YA230" s="70"/>
      <c r="YB230" s="70"/>
      <c r="YC230" s="70"/>
      <c r="YD230" s="70"/>
      <c r="YE230" s="70"/>
      <c r="YF230" s="70"/>
      <c r="YG230" s="70"/>
      <c r="YH230" s="70"/>
      <c r="YI230" s="70"/>
      <c r="YJ230" s="70"/>
      <c r="YK230" s="70"/>
      <c r="YL230" s="70"/>
      <c r="YM230" s="70"/>
      <c r="YN230" s="70"/>
      <c r="YO230" s="70"/>
      <c r="YP230" s="70"/>
      <c r="YQ230" s="70"/>
      <c r="YR230" s="70"/>
      <c r="YS230" s="70"/>
      <c r="YT230" s="70"/>
      <c r="YU230" s="70"/>
      <c r="YV230" s="70"/>
      <c r="YW230" s="70"/>
      <c r="YX230" s="70"/>
      <c r="YY230" s="70"/>
      <c r="YZ230" s="70"/>
      <c r="ZA230" s="70"/>
      <c r="ZB230" s="70"/>
      <c r="ZC230" s="70"/>
      <c r="ZD230" s="70"/>
      <c r="ZE230" s="70"/>
      <c r="ZF230" s="70"/>
      <c r="ZG230" s="70"/>
      <c r="ZH230" s="70"/>
      <c r="ZI230" s="70"/>
      <c r="ZJ230" s="70"/>
      <c r="ZK230" s="70"/>
      <c r="ZL230" s="70"/>
      <c r="ZM230" s="70"/>
      <c r="ZN230" s="70"/>
      <c r="ZO230" s="70"/>
      <c r="ZP230" s="70"/>
      <c r="ZQ230" s="70"/>
      <c r="ZR230" s="70"/>
      <c r="ZS230" s="70"/>
      <c r="ZT230" s="70"/>
      <c r="ZU230" s="70"/>
      <c r="ZV230" s="70"/>
      <c r="ZW230" s="70"/>
      <c r="ZX230" s="70"/>
      <c r="ZY230" s="70"/>
      <c r="ZZ230" s="70"/>
      <c r="AAA230" s="70"/>
      <c r="AAB230" s="70"/>
      <c r="AAC230" s="70"/>
      <c r="AAD230" s="70"/>
      <c r="AAE230" s="70"/>
      <c r="AAF230" s="70"/>
      <c r="AAG230" s="70"/>
      <c r="AAH230" s="70"/>
      <c r="AAI230" s="70"/>
      <c r="AAJ230" s="70"/>
      <c r="AAK230" s="70"/>
      <c r="AAL230" s="70"/>
      <c r="AAM230" s="70"/>
      <c r="AAN230" s="70"/>
      <c r="AAO230" s="70"/>
      <c r="AAP230" s="70"/>
      <c r="AAQ230" s="70"/>
      <c r="AAR230" s="70"/>
      <c r="AAS230" s="70"/>
      <c r="AAT230" s="70"/>
      <c r="AAU230" s="70"/>
      <c r="AAV230" s="70"/>
      <c r="AAW230" s="70"/>
      <c r="AAX230" s="70"/>
      <c r="AAY230" s="70"/>
      <c r="AAZ230" s="70"/>
      <c r="ABA230" s="70"/>
      <c r="ABB230" s="70"/>
      <c r="ABC230" s="70"/>
      <c r="ABD230" s="70"/>
      <c r="ABE230" s="70"/>
      <c r="ABF230" s="70"/>
      <c r="ABG230" s="70"/>
      <c r="ABH230" s="70"/>
      <c r="ABI230" s="70"/>
      <c r="ABJ230" s="70"/>
      <c r="ABK230" s="70"/>
      <c r="ABL230" s="70"/>
      <c r="ABM230" s="70"/>
      <c r="ABN230" s="70"/>
      <c r="ABO230" s="70"/>
      <c r="ABP230" s="70"/>
      <c r="ABQ230" s="70"/>
      <c r="ABR230" s="70"/>
      <c r="ABS230" s="70"/>
      <c r="ABT230" s="70"/>
      <c r="ABU230" s="70"/>
      <c r="ABV230" s="70"/>
      <c r="ABW230" s="70"/>
      <c r="ABX230" s="70"/>
      <c r="ABY230" s="70"/>
      <c r="ABZ230" s="70"/>
      <c r="ACA230" s="70"/>
      <c r="ACB230" s="70"/>
      <c r="ACC230" s="70"/>
      <c r="ACD230" s="70"/>
      <c r="ACE230" s="70"/>
      <c r="ACF230" s="70"/>
      <c r="ACG230" s="70"/>
      <c r="ACH230" s="70"/>
      <c r="ACI230" s="70"/>
      <c r="ACJ230" s="70"/>
      <c r="ACK230" s="70"/>
      <c r="ACL230" s="70"/>
      <c r="ACM230" s="70"/>
      <c r="ACN230" s="70"/>
      <c r="ACO230" s="70"/>
      <c r="ACP230" s="70"/>
      <c r="ACQ230" s="70"/>
      <c r="ACR230" s="70"/>
      <c r="ACS230" s="70"/>
      <c r="ACT230" s="70"/>
      <c r="ACU230" s="70"/>
      <c r="ACV230" s="70"/>
      <c r="ACW230" s="70"/>
      <c r="ACX230" s="70"/>
      <c r="ACY230" s="70"/>
      <c r="ACZ230" s="70"/>
      <c r="ADA230" s="70"/>
      <c r="ADB230" s="70"/>
      <c r="ADC230" s="70"/>
      <c r="ADD230" s="70"/>
      <c r="ADE230" s="70"/>
      <c r="ADF230" s="70"/>
      <c r="ADG230" s="70"/>
      <c r="ADH230" s="70"/>
      <c r="ADI230" s="70"/>
      <c r="ADJ230" s="70"/>
      <c r="ADK230" s="70"/>
      <c r="ADL230" s="70"/>
      <c r="ADM230" s="70"/>
      <c r="ADN230" s="70"/>
      <c r="ADO230" s="70"/>
      <c r="ADP230" s="70"/>
      <c r="ADQ230" s="70"/>
      <c r="ADR230" s="70"/>
      <c r="ADS230" s="70"/>
      <c r="ADT230" s="70"/>
      <c r="ADU230" s="70"/>
      <c r="ADV230" s="70"/>
      <c r="ADW230" s="70"/>
      <c r="ADX230" s="70"/>
      <c r="ADY230" s="70"/>
      <c r="ADZ230" s="70"/>
      <c r="AEA230" s="70"/>
      <c r="AEB230" s="70"/>
      <c r="AEC230" s="70"/>
      <c r="AED230" s="70"/>
      <c r="AEE230" s="70"/>
      <c r="AEF230" s="70"/>
      <c r="AEG230" s="70"/>
      <c r="AEH230" s="70"/>
      <c r="AEI230" s="70"/>
      <c r="AEJ230" s="70"/>
      <c r="AEK230" s="70"/>
      <c r="AEL230" s="70"/>
      <c r="AEM230" s="70"/>
      <c r="AEN230" s="70"/>
      <c r="AEO230" s="70"/>
      <c r="AEP230" s="70"/>
      <c r="AEQ230" s="70"/>
      <c r="AER230" s="70"/>
      <c r="AES230" s="70"/>
      <c r="AET230" s="70"/>
      <c r="AEU230" s="70"/>
      <c r="AEV230" s="70"/>
      <c r="AEW230" s="70"/>
      <c r="AEX230" s="70"/>
      <c r="AEY230" s="70"/>
      <c r="AEZ230" s="70"/>
    </row>
    <row r="231" spans="1:832" s="25" customFormat="1" ht="12.75" customHeight="1" x14ac:dyDescent="0.3">
      <c r="A231" s="70"/>
      <c r="B231" s="71"/>
      <c r="C231" s="71"/>
      <c r="D231" s="93"/>
      <c r="E231" s="93"/>
      <c r="F231" s="70"/>
      <c r="G231" s="70"/>
      <c r="H231" s="80"/>
      <c r="I231" s="73"/>
      <c r="J231" s="73"/>
      <c r="K231" s="73"/>
      <c r="L231" s="73"/>
      <c r="M231" s="73"/>
      <c r="N231" s="73"/>
      <c r="O231" s="73"/>
      <c r="P231" s="73"/>
      <c r="Q231" s="73"/>
      <c r="R231" s="70"/>
      <c r="S231" s="72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70"/>
      <c r="BL231" s="70"/>
      <c r="BM231" s="70"/>
      <c r="BN231" s="70"/>
      <c r="BO231" s="70"/>
      <c r="BP231" s="70"/>
      <c r="BQ231" s="70"/>
      <c r="BR231" s="70"/>
      <c r="BS231" s="70"/>
      <c r="BT231" s="70"/>
      <c r="BU231" s="70"/>
      <c r="BV231" s="70"/>
      <c r="BW231" s="70"/>
      <c r="BX231" s="70"/>
      <c r="BY231" s="70"/>
      <c r="BZ231" s="70"/>
      <c r="CA231" s="70"/>
      <c r="CB231" s="70"/>
      <c r="CC231" s="70"/>
      <c r="CD231" s="70"/>
      <c r="CE231" s="70"/>
      <c r="CF231" s="70"/>
      <c r="CG231" s="70"/>
      <c r="CH231" s="70"/>
      <c r="CI231" s="70"/>
      <c r="CJ231" s="70"/>
      <c r="CK231" s="70"/>
      <c r="CL231" s="70"/>
      <c r="CM231" s="70"/>
      <c r="CN231" s="70"/>
      <c r="CO231" s="70"/>
      <c r="CP231" s="70"/>
      <c r="CQ231" s="70"/>
      <c r="CR231" s="70"/>
      <c r="CS231" s="70"/>
      <c r="CT231" s="70"/>
      <c r="CU231" s="70"/>
      <c r="CV231" s="70"/>
      <c r="CW231" s="70"/>
      <c r="CX231" s="70"/>
      <c r="CY231" s="70"/>
      <c r="CZ231" s="70"/>
      <c r="DA231" s="70"/>
      <c r="DB231" s="70"/>
      <c r="DC231" s="70"/>
      <c r="DD231" s="70"/>
      <c r="DE231" s="70"/>
      <c r="DF231" s="70"/>
      <c r="DG231" s="70"/>
      <c r="DH231" s="70"/>
      <c r="DI231" s="70"/>
      <c r="DJ231" s="70"/>
      <c r="DK231" s="70"/>
      <c r="DL231" s="70"/>
      <c r="DM231" s="70"/>
      <c r="DN231" s="70"/>
      <c r="DO231" s="70"/>
      <c r="DP231" s="70"/>
      <c r="DQ231" s="70"/>
      <c r="DR231" s="70"/>
      <c r="DS231" s="70"/>
      <c r="DT231" s="70"/>
      <c r="DU231" s="70"/>
      <c r="DV231" s="70"/>
      <c r="DW231" s="70"/>
      <c r="DX231" s="70"/>
      <c r="DY231" s="70"/>
      <c r="DZ231" s="70"/>
      <c r="EA231" s="70"/>
      <c r="EB231" s="70"/>
      <c r="EC231" s="70"/>
      <c r="ED231" s="70"/>
      <c r="EE231" s="70"/>
      <c r="EF231" s="70"/>
      <c r="EG231" s="70"/>
      <c r="EH231" s="70"/>
      <c r="EI231" s="70"/>
      <c r="EJ231" s="70"/>
      <c r="EK231" s="70"/>
      <c r="EL231" s="70"/>
      <c r="EM231" s="70"/>
      <c r="EN231" s="70"/>
      <c r="EO231" s="70"/>
      <c r="EP231" s="70"/>
      <c r="EQ231" s="70"/>
      <c r="ER231" s="70"/>
      <c r="ES231" s="70"/>
      <c r="ET231" s="70"/>
      <c r="EU231" s="70"/>
      <c r="EV231" s="70"/>
      <c r="EW231" s="70"/>
      <c r="EX231" s="70"/>
      <c r="EY231" s="70"/>
      <c r="EZ231" s="70"/>
      <c r="FA231" s="70"/>
      <c r="FB231" s="70"/>
      <c r="FC231" s="70"/>
      <c r="FD231" s="70"/>
      <c r="FE231" s="70"/>
      <c r="FF231" s="70"/>
      <c r="FG231" s="70"/>
      <c r="FH231" s="70"/>
      <c r="FI231" s="70"/>
      <c r="FJ231" s="70"/>
      <c r="FK231" s="70"/>
      <c r="FL231" s="70"/>
      <c r="FM231" s="70"/>
      <c r="FN231" s="70"/>
      <c r="FO231" s="70"/>
      <c r="FP231" s="70"/>
      <c r="FQ231" s="70"/>
      <c r="FR231" s="70"/>
      <c r="FS231" s="70"/>
      <c r="FT231" s="70"/>
      <c r="FU231" s="70"/>
      <c r="FV231" s="70"/>
      <c r="FW231" s="70"/>
      <c r="FX231" s="70"/>
      <c r="FY231" s="70"/>
      <c r="FZ231" s="70"/>
      <c r="GA231" s="70"/>
      <c r="GB231" s="70"/>
      <c r="GC231" s="70"/>
      <c r="GD231" s="70"/>
      <c r="GE231" s="70"/>
      <c r="GF231" s="70"/>
      <c r="GG231" s="70"/>
      <c r="GH231" s="70"/>
      <c r="GI231" s="70"/>
      <c r="GJ231" s="70"/>
      <c r="GK231" s="70"/>
      <c r="GL231" s="70"/>
      <c r="GM231" s="70"/>
      <c r="GN231" s="70"/>
      <c r="GO231" s="70"/>
      <c r="GP231" s="70"/>
      <c r="GQ231" s="70"/>
      <c r="GR231" s="70"/>
      <c r="GS231" s="70"/>
      <c r="GT231" s="70"/>
      <c r="GU231" s="70"/>
      <c r="GV231" s="70"/>
      <c r="GW231" s="70"/>
      <c r="GX231" s="70"/>
      <c r="GY231" s="70"/>
      <c r="GZ231" s="70"/>
      <c r="HA231" s="70"/>
      <c r="HB231" s="70"/>
      <c r="HC231" s="70"/>
      <c r="HD231" s="70"/>
      <c r="HE231" s="70"/>
      <c r="HF231" s="70"/>
      <c r="HG231" s="70"/>
      <c r="HH231" s="70"/>
      <c r="HI231" s="70"/>
      <c r="HJ231" s="70"/>
      <c r="HK231" s="70"/>
      <c r="HL231" s="70"/>
      <c r="HM231" s="70"/>
      <c r="HN231" s="70"/>
      <c r="HO231" s="70"/>
      <c r="HP231" s="70"/>
      <c r="HQ231" s="70"/>
      <c r="HR231" s="70"/>
      <c r="HS231" s="70"/>
      <c r="HT231" s="70"/>
      <c r="HU231" s="70"/>
      <c r="HV231" s="70"/>
      <c r="HW231" s="70"/>
      <c r="HX231" s="70"/>
      <c r="HY231" s="70"/>
      <c r="HZ231" s="70"/>
      <c r="IA231" s="70"/>
      <c r="IB231" s="70"/>
      <c r="IC231" s="70"/>
      <c r="ID231" s="70"/>
      <c r="IE231" s="70"/>
      <c r="IF231" s="70"/>
      <c r="IG231" s="70"/>
      <c r="IH231" s="70"/>
      <c r="II231" s="70"/>
      <c r="IJ231" s="70"/>
      <c r="IK231" s="70"/>
      <c r="IL231" s="70"/>
      <c r="IM231" s="70"/>
      <c r="IN231" s="70"/>
      <c r="IO231" s="70"/>
      <c r="IP231" s="70"/>
      <c r="IQ231" s="70"/>
      <c r="IR231" s="70"/>
      <c r="IS231" s="70"/>
      <c r="IT231" s="70"/>
      <c r="IU231" s="70"/>
      <c r="IV231" s="70"/>
      <c r="IW231" s="70"/>
      <c r="IX231" s="70"/>
      <c r="IY231" s="70"/>
      <c r="IZ231" s="70"/>
      <c r="JA231" s="70"/>
      <c r="JB231" s="70"/>
      <c r="JC231" s="70"/>
      <c r="JD231" s="70"/>
      <c r="JE231" s="70"/>
      <c r="JF231" s="70"/>
      <c r="JG231" s="70"/>
      <c r="JH231" s="70"/>
      <c r="JI231" s="70"/>
      <c r="JJ231" s="70"/>
      <c r="JK231" s="70"/>
      <c r="JL231" s="70"/>
      <c r="JM231" s="70"/>
      <c r="JN231" s="70"/>
      <c r="JO231" s="70"/>
      <c r="JP231" s="70"/>
      <c r="JQ231" s="70"/>
      <c r="JR231" s="70"/>
      <c r="JS231" s="70"/>
      <c r="JT231" s="70"/>
      <c r="JU231" s="70"/>
      <c r="JV231" s="70"/>
      <c r="JW231" s="70"/>
      <c r="JX231" s="70"/>
      <c r="JY231" s="70"/>
      <c r="JZ231" s="70"/>
      <c r="KA231" s="70"/>
      <c r="KB231" s="70"/>
      <c r="KC231" s="70"/>
      <c r="KD231" s="70"/>
      <c r="KE231" s="70"/>
      <c r="KF231" s="70"/>
      <c r="KG231" s="70"/>
      <c r="KH231" s="70"/>
      <c r="KI231" s="70"/>
      <c r="KJ231" s="70"/>
      <c r="KK231" s="70"/>
      <c r="KL231" s="70"/>
      <c r="KM231" s="70"/>
      <c r="KN231" s="70"/>
      <c r="KO231" s="70"/>
      <c r="KP231" s="70"/>
      <c r="KQ231" s="70"/>
      <c r="KR231" s="70"/>
      <c r="KS231" s="70"/>
      <c r="KT231" s="70"/>
      <c r="KU231" s="70"/>
      <c r="KV231" s="70"/>
      <c r="KW231" s="70"/>
      <c r="KX231" s="70"/>
      <c r="KY231" s="70"/>
      <c r="KZ231" s="70"/>
      <c r="LA231" s="70"/>
      <c r="LB231" s="70"/>
      <c r="LC231" s="70"/>
      <c r="LD231" s="70"/>
      <c r="LE231" s="70"/>
      <c r="LF231" s="70"/>
      <c r="LG231" s="70"/>
      <c r="LH231" s="70"/>
      <c r="LI231" s="70"/>
      <c r="LJ231" s="70"/>
      <c r="LK231" s="70"/>
      <c r="LL231" s="70"/>
      <c r="LM231" s="70"/>
      <c r="LN231" s="70"/>
      <c r="LO231" s="70"/>
      <c r="LP231" s="70"/>
      <c r="LQ231" s="70"/>
      <c r="LR231" s="70"/>
      <c r="LS231" s="70"/>
      <c r="LT231" s="70"/>
      <c r="LU231" s="70"/>
      <c r="LV231" s="70"/>
      <c r="LW231" s="70"/>
      <c r="LX231" s="70"/>
      <c r="LY231" s="70"/>
      <c r="LZ231" s="70"/>
      <c r="MA231" s="70"/>
      <c r="MB231" s="70"/>
      <c r="MC231" s="70"/>
      <c r="MD231" s="70"/>
      <c r="ME231" s="70"/>
      <c r="MF231" s="70"/>
      <c r="MG231" s="70"/>
      <c r="MH231" s="70"/>
      <c r="MI231" s="70"/>
      <c r="MJ231" s="70"/>
      <c r="MK231" s="70"/>
      <c r="ML231" s="70"/>
      <c r="MM231" s="70"/>
      <c r="MN231" s="70"/>
      <c r="MO231" s="70"/>
      <c r="MP231" s="70"/>
      <c r="MQ231" s="70"/>
      <c r="MR231" s="70"/>
      <c r="MS231" s="70"/>
      <c r="MT231" s="70"/>
      <c r="MU231" s="70"/>
      <c r="MV231" s="70"/>
      <c r="MW231" s="70"/>
      <c r="MX231" s="70"/>
      <c r="MY231" s="70"/>
      <c r="MZ231" s="70"/>
      <c r="NA231" s="70"/>
      <c r="NB231" s="70"/>
      <c r="NC231" s="70"/>
      <c r="ND231" s="70"/>
      <c r="NE231" s="70"/>
      <c r="NF231" s="70"/>
      <c r="NG231" s="70"/>
      <c r="NH231" s="70"/>
      <c r="NI231" s="70"/>
      <c r="NJ231" s="70"/>
      <c r="NK231" s="70"/>
      <c r="NL231" s="70"/>
      <c r="NM231" s="70"/>
      <c r="NN231" s="70"/>
      <c r="NO231" s="70"/>
      <c r="NP231" s="70"/>
      <c r="NQ231" s="70"/>
      <c r="NR231" s="70"/>
      <c r="NS231" s="70"/>
      <c r="NT231" s="70"/>
      <c r="NU231" s="70"/>
      <c r="NV231" s="70"/>
      <c r="NW231" s="70"/>
      <c r="NX231" s="70"/>
      <c r="NY231" s="70"/>
      <c r="NZ231" s="70"/>
      <c r="OA231" s="70"/>
      <c r="OB231" s="70"/>
      <c r="OC231" s="70"/>
      <c r="OD231" s="70"/>
      <c r="OE231" s="70"/>
      <c r="OF231" s="70"/>
      <c r="OG231" s="70"/>
      <c r="OH231" s="70"/>
      <c r="OI231" s="70"/>
      <c r="OJ231" s="70"/>
      <c r="OK231" s="70"/>
      <c r="OL231" s="70"/>
      <c r="OM231" s="70"/>
      <c r="ON231" s="70"/>
      <c r="OO231" s="70"/>
      <c r="OP231" s="70"/>
      <c r="OQ231" s="70"/>
      <c r="OR231" s="70"/>
      <c r="OS231" s="70"/>
      <c r="OT231" s="70"/>
      <c r="OU231" s="70"/>
      <c r="OV231" s="70"/>
      <c r="OW231" s="70"/>
      <c r="OX231" s="70"/>
      <c r="OY231" s="70"/>
      <c r="OZ231" s="70"/>
      <c r="PA231" s="70"/>
      <c r="PB231" s="70"/>
      <c r="PC231" s="70"/>
      <c r="PD231" s="70"/>
      <c r="PE231" s="70"/>
      <c r="PF231" s="70"/>
      <c r="PG231" s="70"/>
      <c r="PH231" s="70"/>
      <c r="PI231" s="70"/>
      <c r="PJ231" s="70"/>
      <c r="PK231" s="70"/>
      <c r="PL231" s="70"/>
      <c r="PM231" s="70"/>
      <c r="PN231" s="70"/>
      <c r="PO231" s="70"/>
      <c r="PP231" s="70"/>
      <c r="PQ231" s="70"/>
      <c r="PR231" s="70"/>
      <c r="PS231" s="70"/>
      <c r="PT231" s="70"/>
      <c r="PU231" s="70"/>
      <c r="PV231" s="70"/>
      <c r="PW231" s="70"/>
      <c r="PX231" s="70"/>
      <c r="PY231" s="70"/>
      <c r="PZ231" s="70"/>
      <c r="QA231" s="70"/>
      <c r="QB231" s="70"/>
      <c r="QC231" s="70"/>
      <c r="QD231" s="70"/>
      <c r="QE231" s="70"/>
      <c r="QF231" s="70"/>
      <c r="QG231" s="70"/>
      <c r="QH231" s="70"/>
      <c r="QI231" s="70"/>
      <c r="QJ231" s="70"/>
      <c r="QK231" s="70"/>
      <c r="QL231" s="70"/>
      <c r="QM231" s="70"/>
      <c r="QN231" s="70"/>
      <c r="QO231" s="70"/>
      <c r="QP231" s="70"/>
      <c r="QQ231" s="70"/>
      <c r="QR231" s="70"/>
      <c r="QS231" s="70"/>
      <c r="QT231" s="70"/>
      <c r="QU231" s="70"/>
      <c r="QV231" s="70"/>
      <c r="QW231" s="70"/>
      <c r="QX231" s="70"/>
      <c r="QY231" s="70"/>
      <c r="QZ231" s="70"/>
      <c r="RA231" s="70"/>
      <c r="RB231" s="70"/>
      <c r="RC231" s="70"/>
      <c r="RD231" s="70"/>
      <c r="RE231" s="70"/>
      <c r="RF231" s="70"/>
      <c r="RG231" s="70"/>
      <c r="RH231" s="70"/>
      <c r="RI231" s="70"/>
      <c r="RJ231" s="70"/>
      <c r="RK231" s="70"/>
      <c r="RL231" s="70"/>
      <c r="RM231" s="70"/>
      <c r="RN231" s="70"/>
      <c r="RO231" s="70"/>
      <c r="RP231" s="70"/>
      <c r="RQ231" s="70"/>
      <c r="RR231" s="70"/>
      <c r="RS231" s="70"/>
      <c r="RT231" s="70"/>
      <c r="RU231" s="70"/>
      <c r="RV231" s="70"/>
      <c r="RW231" s="70"/>
      <c r="RX231" s="70"/>
      <c r="RY231" s="70"/>
      <c r="RZ231" s="70"/>
      <c r="SA231" s="70"/>
      <c r="SB231" s="70"/>
      <c r="SC231" s="70"/>
      <c r="SD231" s="70"/>
      <c r="SE231" s="70"/>
      <c r="SF231" s="70"/>
      <c r="SG231" s="70"/>
      <c r="SH231" s="70"/>
      <c r="SI231" s="70"/>
      <c r="SJ231" s="70"/>
      <c r="SK231" s="70"/>
      <c r="SL231" s="70"/>
      <c r="SM231" s="70"/>
      <c r="SN231" s="70"/>
      <c r="SO231" s="70"/>
      <c r="SP231" s="70"/>
      <c r="SQ231" s="70"/>
      <c r="SR231" s="70"/>
      <c r="SS231" s="70"/>
      <c r="ST231" s="70"/>
      <c r="SU231" s="70"/>
      <c r="SV231" s="70"/>
      <c r="SW231" s="70"/>
      <c r="SX231" s="70"/>
      <c r="SY231" s="70"/>
      <c r="SZ231" s="70"/>
      <c r="TA231" s="70"/>
      <c r="TB231" s="70"/>
      <c r="TC231" s="70"/>
      <c r="TD231" s="70"/>
      <c r="TE231" s="70"/>
      <c r="TF231" s="70"/>
      <c r="TG231" s="70"/>
      <c r="TH231" s="70"/>
      <c r="TI231" s="70"/>
      <c r="TJ231" s="70"/>
      <c r="TK231" s="70"/>
      <c r="TL231" s="70"/>
      <c r="TM231" s="70"/>
      <c r="TN231" s="70"/>
      <c r="TO231" s="70"/>
      <c r="TP231" s="70"/>
      <c r="TQ231" s="70"/>
      <c r="TR231" s="70"/>
      <c r="TS231" s="70"/>
      <c r="TT231" s="70"/>
      <c r="TU231" s="70"/>
      <c r="TV231" s="70"/>
      <c r="TW231" s="70"/>
      <c r="TX231" s="70"/>
      <c r="TY231" s="70"/>
      <c r="TZ231" s="70"/>
      <c r="UA231" s="70"/>
      <c r="UB231" s="70"/>
      <c r="UC231" s="70"/>
      <c r="UD231" s="70"/>
      <c r="UE231" s="70"/>
      <c r="UF231" s="70"/>
      <c r="UG231" s="70"/>
      <c r="UH231" s="70"/>
      <c r="UI231" s="70"/>
      <c r="UJ231" s="70"/>
      <c r="UK231" s="70"/>
      <c r="UL231" s="70"/>
      <c r="UM231" s="70"/>
      <c r="UN231" s="70"/>
      <c r="UO231" s="70"/>
      <c r="UP231" s="70"/>
      <c r="UQ231" s="70"/>
      <c r="UR231" s="70"/>
      <c r="US231" s="70"/>
      <c r="UT231" s="70"/>
      <c r="UU231" s="70"/>
      <c r="UV231" s="70"/>
      <c r="UW231" s="70"/>
      <c r="UX231" s="70"/>
      <c r="UY231" s="70"/>
      <c r="UZ231" s="70"/>
      <c r="VA231" s="70"/>
      <c r="VB231" s="70"/>
      <c r="VC231" s="70"/>
      <c r="VD231" s="70"/>
      <c r="VE231" s="70"/>
      <c r="VF231" s="70"/>
      <c r="VG231" s="70"/>
      <c r="VH231" s="70"/>
      <c r="VI231" s="70"/>
      <c r="VJ231" s="70"/>
      <c r="VK231" s="70"/>
      <c r="VL231" s="70"/>
      <c r="VM231" s="70"/>
      <c r="VN231" s="70"/>
      <c r="VO231" s="70"/>
      <c r="VP231" s="70"/>
      <c r="VQ231" s="70"/>
      <c r="VR231" s="70"/>
      <c r="VS231" s="70"/>
      <c r="VT231" s="70"/>
      <c r="VU231" s="70"/>
      <c r="VV231" s="70"/>
      <c r="VW231" s="70"/>
      <c r="VX231" s="70"/>
      <c r="VY231" s="70"/>
      <c r="VZ231" s="70"/>
      <c r="WA231" s="70"/>
      <c r="WB231" s="70"/>
      <c r="WC231" s="70"/>
      <c r="WD231" s="70"/>
      <c r="WE231" s="70"/>
      <c r="WF231" s="70"/>
      <c r="WG231" s="70"/>
      <c r="WH231" s="70"/>
      <c r="WI231" s="70"/>
      <c r="WJ231" s="70"/>
      <c r="WK231" s="70"/>
      <c r="WL231" s="70"/>
      <c r="WM231" s="70"/>
      <c r="WN231" s="70"/>
      <c r="WO231" s="70"/>
      <c r="WP231" s="70"/>
      <c r="WQ231" s="70"/>
      <c r="WR231" s="70"/>
      <c r="WS231" s="70"/>
      <c r="WT231" s="70"/>
      <c r="WU231" s="70"/>
      <c r="WV231" s="70"/>
      <c r="WW231" s="70"/>
      <c r="WX231" s="70"/>
      <c r="WY231" s="70"/>
      <c r="WZ231" s="70"/>
      <c r="XA231" s="70"/>
      <c r="XB231" s="70"/>
      <c r="XC231" s="70"/>
      <c r="XD231" s="70"/>
      <c r="XE231" s="70"/>
      <c r="XF231" s="70"/>
      <c r="XG231" s="70"/>
      <c r="XH231" s="70"/>
      <c r="XI231" s="70"/>
      <c r="XJ231" s="70"/>
      <c r="XK231" s="70"/>
      <c r="XL231" s="70"/>
      <c r="XM231" s="70"/>
      <c r="XN231" s="70"/>
      <c r="XO231" s="70"/>
      <c r="XP231" s="70"/>
      <c r="XQ231" s="70"/>
      <c r="XR231" s="70"/>
      <c r="XS231" s="70"/>
      <c r="XT231" s="70"/>
      <c r="XU231" s="70"/>
      <c r="XV231" s="70"/>
      <c r="XW231" s="70"/>
      <c r="XX231" s="70"/>
      <c r="XY231" s="70"/>
      <c r="XZ231" s="70"/>
      <c r="YA231" s="70"/>
      <c r="YB231" s="70"/>
      <c r="YC231" s="70"/>
      <c r="YD231" s="70"/>
      <c r="YE231" s="70"/>
      <c r="YF231" s="70"/>
      <c r="YG231" s="70"/>
      <c r="YH231" s="70"/>
      <c r="YI231" s="70"/>
      <c r="YJ231" s="70"/>
      <c r="YK231" s="70"/>
      <c r="YL231" s="70"/>
      <c r="YM231" s="70"/>
      <c r="YN231" s="70"/>
      <c r="YO231" s="70"/>
      <c r="YP231" s="70"/>
      <c r="YQ231" s="70"/>
      <c r="YR231" s="70"/>
      <c r="YS231" s="70"/>
      <c r="YT231" s="70"/>
      <c r="YU231" s="70"/>
      <c r="YV231" s="70"/>
      <c r="YW231" s="70"/>
      <c r="YX231" s="70"/>
      <c r="YY231" s="70"/>
      <c r="YZ231" s="70"/>
      <c r="ZA231" s="70"/>
      <c r="ZB231" s="70"/>
      <c r="ZC231" s="70"/>
      <c r="ZD231" s="70"/>
      <c r="ZE231" s="70"/>
      <c r="ZF231" s="70"/>
      <c r="ZG231" s="70"/>
      <c r="ZH231" s="70"/>
      <c r="ZI231" s="70"/>
      <c r="ZJ231" s="70"/>
      <c r="ZK231" s="70"/>
      <c r="ZL231" s="70"/>
      <c r="ZM231" s="70"/>
      <c r="ZN231" s="70"/>
      <c r="ZO231" s="70"/>
      <c r="ZP231" s="70"/>
      <c r="ZQ231" s="70"/>
      <c r="ZR231" s="70"/>
      <c r="ZS231" s="70"/>
      <c r="ZT231" s="70"/>
      <c r="ZU231" s="70"/>
      <c r="ZV231" s="70"/>
      <c r="ZW231" s="70"/>
      <c r="ZX231" s="70"/>
      <c r="ZY231" s="70"/>
      <c r="ZZ231" s="70"/>
      <c r="AAA231" s="70"/>
      <c r="AAB231" s="70"/>
      <c r="AAC231" s="70"/>
      <c r="AAD231" s="70"/>
      <c r="AAE231" s="70"/>
      <c r="AAF231" s="70"/>
      <c r="AAG231" s="70"/>
      <c r="AAH231" s="70"/>
      <c r="AAI231" s="70"/>
      <c r="AAJ231" s="70"/>
      <c r="AAK231" s="70"/>
      <c r="AAL231" s="70"/>
      <c r="AAM231" s="70"/>
      <c r="AAN231" s="70"/>
      <c r="AAO231" s="70"/>
      <c r="AAP231" s="70"/>
      <c r="AAQ231" s="70"/>
      <c r="AAR231" s="70"/>
      <c r="AAS231" s="70"/>
      <c r="AAT231" s="70"/>
      <c r="AAU231" s="70"/>
      <c r="AAV231" s="70"/>
      <c r="AAW231" s="70"/>
      <c r="AAX231" s="70"/>
      <c r="AAY231" s="70"/>
      <c r="AAZ231" s="70"/>
      <c r="ABA231" s="70"/>
      <c r="ABB231" s="70"/>
      <c r="ABC231" s="70"/>
      <c r="ABD231" s="70"/>
      <c r="ABE231" s="70"/>
      <c r="ABF231" s="70"/>
      <c r="ABG231" s="70"/>
      <c r="ABH231" s="70"/>
      <c r="ABI231" s="70"/>
      <c r="ABJ231" s="70"/>
      <c r="ABK231" s="70"/>
      <c r="ABL231" s="70"/>
      <c r="ABM231" s="70"/>
      <c r="ABN231" s="70"/>
      <c r="ABO231" s="70"/>
      <c r="ABP231" s="70"/>
      <c r="ABQ231" s="70"/>
      <c r="ABR231" s="70"/>
      <c r="ABS231" s="70"/>
      <c r="ABT231" s="70"/>
      <c r="ABU231" s="70"/>
      <c r="ABV231" s="70"/>
      <c r="ABW231" s="70"/>
      <c r="ABX231" s="70"/>
      <c r="ABY231" s="70"/>
      <c r="ABZ231" s="70"/>
      <c r="ACA231" s="70"/>
      <c r="ACB231" s="70"/>
      <c r="ACC231" s="70"/>
      <c r="ACD231" s="70"/>
      <c r="ACE231" s="70"/>
      <c r="ACF231" s="70"/>
      <c r="ACG231" s="70"/>
      <c r="ACH231" s="70"/>
      <c r="ACI231" s="70"/>
      <c r="ACJ231" s="70"/>
      <c r="ACK231" s="70"/>
      <c r="ACL231" s="70"/>
      <c r="ACM231" s="70"/>
      <c r="ACN231" s="70"/>
      <c r="ACO231" s="70"/>
      <c r="ACP231" s="70"/>
      <c r="ACQ231" s="70"/>
      <c r="ACR231" s="70"/>
      <c r="ACS231" s="70"/>
      <c r="ACT231" s="70"/>
      <c r="ACU231" s="70"/>
      <c r="ACV231" s="70"/>
      <c r="ACW231" s="70"/>
      <c r="ACX231" s="70"/>
      <c r="ACY231" s="70"/>
      <c r="ACZ231" s="70"/>
      <c r="ADA231" s="70"/>
      <c r="ADB231" s="70"/>
      <c r="ADC231" s="70"/>
      <c r="ADD231" s="70"/>
      <c r="ADE231" s="70"/>
      <c r="ADF231" s="70"/>
      <c r="ADG231" s="70"/>
      <c r="ADH231" s="70"/>
      <c r="ADI231" s="70"/>
      <c r="ADJ231" s="70"/>
      <c r="ADK231" s="70"/>
      <c r="ADL231" s="70"/>
      <c r="ADM231" s="70"/>
      <c r="ADN231" s="70"/>
      <c r="ADO231" s="70"/>
      <c r="ADP231" s="70"/>
      <c r="ADQ231" s="70"/>
      <c r="ADR231" s="70"/>
      <c r="ADS231" s="70"/>
      <c r="ADT231" s="70"/>
      <c r="ADU231" s="70"/>
      <c r="ADV231" s="70"/>
      <c r="ADW231" s="70"/>
      <c r="ADX231" s="70"/>
      <c r="ADY231" s="70"/>
      <c r="ADZ231" s="70"/>
      <c r="AEA231" s="70"/>
      <c r="AEB231" s="70"/>
      <c r="AEC231" s="70"/>
      <c r="AED231" s="70"/>
      <c r="AEE231" s="70"/>
      <c r="AEF231" s="70"/>
      <c r="AEG231" s="70"/>
      <c r="AEH231" s="70"/>
      <c r="AEI231" s="70"/>
      <c r="AEJ231" s="70"/>
      <c r="AEK231" s="70"/>
      <c r="AEL231" s="70"/>
      <c r="AEM231" s="70"/>
      <c r="AEN231" s="70"/>
      <c r="AEO231" s="70"/>
      <c r="AEP231" s="70"/>
      <c r="AEQ231" s="70"/>
      <c r="AER231" s="70"/>
      <c r="AES231" s="70"/>
      <c r="AET231" s="70"/>
      <c r="AEU231" s="70"/>
      <c r="AEV231" s="70"/>
      <c r="AEW231" s="70"/>
      <c r="AEX231" s="70"/>
      <c r="AEY231" s="70"/>
      <c r="AEZ231" s="70"/>
    </row>
    <row r="232" spans="1:832" s="25" customFormat="1" ht="12.75" customHeight="1" x14ac:dyDescent="0.3">
      <c r="B232" s="24"/>
      <c r="C232" s="24"/>
      <c r="D232" s="254"/>
      <c r="E232" s="82"/>
      <c r="H232" s="57"/>
      <c r="I232" s="56"/>
      <c r="J232" s="56"/>
      <c r="K232" s="56"/>
      <c r="L232" s="26"/>
      <c r="M232" s="56"/>
      <c r="N232" s="56"/>
      <c r="O232" s="56"/>
      <c r="P232" s="56"/>
      <c r="Q232" s="56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  <c r="BK232" s="70"/>
      <c r="BL232" s="70"/>
      <c r="BM232" s="70"/>
      <c r="BN232" s="70"/>
      <c r="BO232" s="70"/>
      <c r="BP232" s="70"/>
      <c r="BQ232" s="70"/>
      <c r="BR232" s="70"/>
      <c r="BS232" s="70"/>
      <c r="BT232" s="70"/>
      <c r="BU232" s="70"/>
      <c r="BV232" s="70"/>
      <c r="BW232" s="70"/>
      <c r="BX232" s="70"/>
      <c r="BY232" s="70"/>
      <c r="BZ232" s="70"/>
      <c r="CA232" s="70"/>
      <c r="CB232" s="70"/>
      <c r="CC232" s="70"/>
      <c r="CD232" s="70"/>
      <c r="CE232" s="70"/>
      <c r="CF232" s="70"/>
      <c r="CG232" s="70"/>
      <c r="CH232" s="70"/>
      <c r="CI232" s="70"/>
      <c r="CJ232" s="70"/>
      <c r="CK232" s="70"/>
      <c r="CL232" s="70"/>
      <c r="CM232" s="70"/>
      <c r="CN232" s="70"/>
      <c r="CO232" s="70"/>
      <c r="CP232" s="70"/>
      <c r="CQ232" s="70"/>
      <c r="CR232" s="70"/>
      <c r="CS232" s="70"/>
      <c r="CT232" s="70"/>
      <c r="CU232" s="70"/>
      <c r="CV232" s="70"/>
      <c r="CW232" s="70"/>
      <c r="CX232" s="70"/>
      <c r="CY232" s="70"/>
      <c r="CZ232" s="70"/>
      <c r="DA232" s="70"/>
      <c r="DB232" s="70"/>
      <c r="DC232" s="70"/>
      <c r="DD232" s="70"/>
      <c r="DE232" s="70"/>
      <c r="DF232" s="70"/>
      <c r="DG232" s="70"/>
      <c r="DH232" s="70"/>
      <c r="DI232" s="70"/>
      <c r="DJ232" s="70"/>
      <c r="DK232" s="70"/>
      <c r="DL232" s="70"/>
      <c r="DM232" s="70"/>
      <c r="DN232" s="70"/>
      <c r="DO232" s="70"/>
      <c r="DP232" s="70"/>
      <c r="DQ232" s="70"/>
      <c r="DR232" s="70"/>
      <c r="DS232" s="70"/>
      <c r="DT232" s="70"/>
      <c r="DU232" s="70"/>
      <c r="DV232" s="70"/>
      <c r="DW232" s="70"/>
      <c r="DX232" s="70"/>
      <c r="DY232" s="70"/>
      <c r="DZ232" s="70"/>
      <c r="EA232" s="70"/>
      <c r="EB232" s="70"/>
      <c r="EC232" s="70"/>
      <c r="ED232" s="70"/>
      <c r="EE232" s="70"/>
      <c r="EF232" s="70"/>
      <c r="EG232" s="70"/>
      <c r="EH232" s="70"/>
      <c r="EI232" s="70"/>
      <c r="EJ232" s="70"/>
      <c r="EK232" s="70"/>
      <c r="EL232" s="70"/>
      <c r="EM232" s="70"/>
      <c r="EN232" s="70"/>
      <c r="EO232" s="70"/>
      <c r="EP232" s="70"/>
      <c r="EQ232" s="70"/>
      <c r="ER232" s="70"/>
      <c r="ES232" s="70"/>
      <c r="ET232" s="70"/>
      <c r="EU232" s="70"/>
      <c r="EV232" s="70"/>
      <c r="EW232" s="70"/>
      <c r="EX232" s="70"/>
      <c r="EY232" s="70"/>
      <c r="EZ232" s="70"/>
      <c r="FA232" s="70"/>
      <c r="FB232" s="70"/>
      <c r="FC232" s="70"/>
      <c r="FD232" s="70"/>
      <c r="FE232" s="70"/>
      <c r="FF232" s="70"/>
      <c r="FG232" s="70"/>
      <c r="FH232" s="70"/>
      <c r="FI232" s="70"/>
      <c r="FJ232" s="70"/>
      <c r="FK232" s="70"/>
      <c r="FL232" s="70"/>
      <c r="FM232" s="70"/>
      <c r="FN232" s="70"/>
      <c r="FO232" s="70"/>
      <c r="FP232" s="70"/>
      <c r="FQ232" s="70"/>
      <c r="FR232" s="70"/>
      <c r="FS232" s="70"/>
      <c r="FT232" s="70"/>
      <c r="FU232" s="70"/>
      <c r="FV232" s="70"/>
      <c r="FW232" s="70"/>
      <c r="FX232" s="70"/>
      <c r="FY232" s="70"/>
      <c r="FZ232" s="70"/>
      <c r="GA232" s="70"/>
      <c r="GB232" s="70"/>
      <c r="GC232" s="70"/>
      <c r="GD232" s="70"/>
      <c r="GE232" s="70"/>
      <c r="GF232" s="70"/>
      <c r="GG232" s="70"/>
      <c r="GH232" s="70"/>
      <c r="GI232" s="70"/>
      <c r="GJ232" s="70"/>
      <c r="GK232" s="70"/>
      <c r="GL232" s="70"/>
      <c r="GM232" s="70"/>
      <c r="GN232" s="70"/>
      <c r="GO232" s="70"/>
      <c r="GP232" s="70"/>
      <c r="GQ232" s="70"/>
      <c r="GR232" s="70"/>
      <c r="GS232" s="70"/>
      <c r="GT232" s="70"/>
      <c r="GU232" s="70"/>
      <c r="GV232" s="70"/>
      <c r="GW232" s="70"/>
      <c r="GX232" s="70"/>
      <c r="GY232" s="70"/>
      <c r="GZ232" s="70"/>
      <c r="HA232" s="70"/>
      <c r="HB232" s="70"/>
      <c r="HC232" s="70"/>
      <c r="HD232" s="70"/>
      <c r="HE232" s="70"/>
      <c r="HF232" s="70"/>
      <c r="HG232" s="70"/>
      <c r="HH232" s="70"/>
      <c r="HI232" s="70"/>
      <c r="HJ232" s="70"/>
      <c r="HK232" s="70"/>
      <c r="HL232" s="70"/>
      <c r="HM232" s="70"/>
      <c r="HN232" s="70"/>
      <c r="HO232" s="70"/>
      <c r="HP232" s="70"/>
      <c r="HQ232" s="70"/>
      <c r="HR232" s="70"/>
      <c r="HS232" s="70"/>
      <c r="HT232" s="70"/>
      <c r="HU232" s="70"/>
      <c r="HV232" s="70"/>
      <c r="HW232" s="70"/>
      <c r="HX232" s="70"/>
      <c r="HY232" s="70"/>
      <c r="HZ232" s="70"/>
      <c r="IA232" s="70"/>
      <c r="IB232" s="70"/>
      <c r="IC232" s="70"/>
      <c r="ID232" s="70"/>
      <c r="IE232" s="70"/>
      <c r="IF232" s="70"/>
      <c r="IG232" s="70"/>
      <c r="IH232" s="70"/>
      <c r="II232" s="70"/>
      <c r="IJ232" s="70"/>
      <c r="IK232" s="70"/>
      <c r="IL232" s="70"/>
      <c r="IM232" s="70"/>
      <c r="IN232" s="70"/>
      <c r="IO232" s="70"/>
      <c r="IP232" s="70"/>
      <c r="IQ232" s="70"/>
      <c r="IR232" s="70"/>
      <c r="IS232" s="70"/>
      <c r="IT232" s="70"/>
      <c r="IU232" s="70"/>
      <c r="IV232" s="70"/>
      <c r="IW232" s="70"/>
      <c r="IX232" s="70"/>
      <c r="IY232" s="70"/>
      <c r="IZ232" s="70"/>
      <c r="JA232" s="70"/>
      <c r="JB232" s="70"/>
      <c r="JC232" s="70"/>
      <c r="JD232" s="70"/>
      <c r="JE232" s="70"/>
      <c r="JF232" s="70"/>
      <c r="JG232" s="70"/>
      <c r="JH232" s="70"/>
      <c r="JI232" s="70"/>
      <c r="JJ232" s="70"/>
      <c r="JK232" s="70"/>
      <c r="JL232" s="70"/>
      <c r="JM232" s="70"/>
      <c r="JN232" s="70"/>
      <c r="JO232" s="70"/>
      <c r="JP232" s="70"/>
      <c r="JQ232" s="70"/>
      <c r="JR232" s="70"/>
      <c r="JS232" s="70"/>
      <c r="JT232" s="70"/>
      <c r="JU232" s="70"/>
      <c r="JV232" s="70"/>
      <c r="JW232" s="70"/>
      <c r="JX232" s="70"/>
      <c r="JY232" s="70"/>
      <c r="JZ232" s="70"/>
      <c r="KA232" s="70"/>
      <c r="KB232" s="70"/>
      <c r="KC232" s="70"/>
      <c r="KD232" s="70"/>
      <c r="KE232" s="70"/>
      <c r="KF232" s="70"/>
      <c r="KG232" s="70"/>
      <c r="KH232" s="70"/>
      <c r="KI232" s="70"/>
      <c r="KJ232" s="70"/>
      <c r="KK232" s="70"/>
      <c r="KL232" s="70"/>
      <c r="KM232" s="70"/>
      <c r="KN232" s="70"/>
      <c r="KO232" s="70"/>
      <c r="KP232" s="70"/>
      <c r="KQ232" s="70"/>
      <c r="KR232" s="70"/>
      <c r="KS232" s="70"/>
      <c r="KT232" s="70"/>
      <c r="KU232" s="70"/>
      <c r="KV232" s="70"/>
      <c r="KW232" s="70"/>
      <c r="KX232" s="70"/>
      <c r="KY232" s="70"/>
      <c r="KZ232" s="70"/>
      <c r="LA232" s="70"/>
      <c r="LB232" s="70"/>
      <c r="LC232" s="70"/>
      <c r="LD232" s="70"/>
      <c r="LE232" s="70"/>
      <c r="LF232" s="70"/>
      <c r="LG232" s="70"/>
      <c r="LH232" s="70"/>
      <c r="LI232" s="70"/>
      <c r="LJ232" s="70"/>
      <c r="LK232" s="70"/>
      <c r="LL232" s="70"/>
      <c r="LM232" s="70"/>
      <c r="LN232" s="70"/>
      <c r="LO232" s="70"/>
      <c r="LP232" s="70"/>
      <c r="LQ232" s="70"/>
      <c r="LR232" s="70"/>
      <c r="LS232" s="70"/>
      <c r="LT232" s="70"/>
      <c r="LU232" s="70"/>
      <c r="LV232" s="70"/>
      <c r="LW232" s="70"/>
      <c r="LX232" s="70"/>
      <c r="LY232" s="70"/>
      <c r="LZ232" s="70"/>
      <c r="MA232" s="70"/>
      <c r="MB232" s="70"/>
      <c r="MC232" s="70"/>
      <c r="MD232" s="70"/>
      <c r="ME232" s="70"/>
      <c r="MF232" s="70"/>
      <c r="MG232" s="70"/>
      <c r="MH232" s="70"/>
      <c r="MI232" s="70"/>
      <c r="MJ232" s="70"/>
      <c r="MK232" s="70"/>
      <c r="ML232" s="70"/>
      <c r="MM232" s="70"/>
      <c r="MN232" s="70"/>
      <c r="MO232" s="70"/>
      <c r="MP232" s="70"/>
      <c r="MQ232" s="70"/>
      <c r="MR232" s="70"/>
      <c r="MS232" s="70"/>
      <c r="MT232" s="70"/>
      <c r="MU232" s="70"/>
      <c r="MV232" s="70"/>
      <c r="MW232" s="70"/>
      <c r="MX232" s="70"/>
      <c r="MY232" s="70"/>
      <c r="MZ232" s="70"/>
      <c r="NA232" s="70"/>
      <c r="NB232" s="70"/>
      <c r="NC232" s="70"/>
      <c r="ND232" s="70"/>
      <c r="NE232" s="70"/>
      <c r="NF232" s="70"/>
      <c r="NG232" s="70"/>
      <c r="NH232" s="70"/>
      <c r="NI232" s="70"/>
      <c r="NJ232" s="70"/>
      <c r="NK232" s="70"/>
      <c r="NL232" s="70"/>
      <c r="NM232" s="70"/>
      <c r="NN232" s="70"/>
      <c r="NO232" s="70"/>
      <c r="NP232" s="70"/>
      <c r="NQ232" s="70"/>
      <c r="NR232" s="70"/>
      <c r="NS232" s="70"/>
      <c r="NT232" s="70"/>
      <c r="NU232" s="70"/>
      <c r="NV232" s="70"/>
      <c r="NW232" s="70"/>
      <c r="NX232" s="70"/>
      <c r="NY232" s="70"/>
      <c r="NZ232" s="70"/>
      <c r="OA232" s="70"/>
      <c r="OB232" s="70"/>
      <c r="OC232" s="70"/>
      <c r="OD232" s="70"/>
      <c r="OE232" s="70"/>
      <c r="OF232" s="70"/>
      <c r="OG232" s="70"/>
      <c r="OH232" s="70"/>
      <c r="OI232" s="70"/>
      <c r="OJ232" s="70"/>
      <c r="OK232" s="70"/>
      <c r="OL232" s="70"/>
      <c r="OM232" s="70"/>
      <c r="ON232" s="70"/>
      <c r="OO232" s="70"/>
      <c r="OP232" s="70"/>
      <c r="OQ232" s="70"/>
      <c r="OR232" s="70"/>
      <c r="OS232" s="70"/>
      <c r="OT232" s="70"/>
      <c r="OU232" s="70"/>
      <c r="OV232" s="70"/>
      <c r="OW232" s="70"/>
      <c r="OX232" s="70"/>
      <c r="OY232" s="70"/>
      <c r="OZ232" s="70"/>
      <c r="PA232" s="70"/>
      <c r="PB232" s="70"/>
      <c r="PC232" s="70"/>
      <c r="PD232" s="70"/>
      <c r="PE232" s="70"/>
      <c r="PF232" s="70"/>
      <c r="PG232" s="70"/>
      <c r="PH232" s="70"/>
      <c r="PI232" s="70"/>
      <c r="PJ232" s="70"/>
      <c r="PK232" s="70"/>
      <c r="PL232" s="70"/>
      <c r="PM232" s="70"/>
      <c r="PN232" s="70"/>
      <c r="PO232" s="70"/>
      <c r="PP232" s="70"/>
      <c r="PQ232" s="70"/>
      <c r="PR232" s="70"/>
      <c r="PS232" s="70"/>
      <c r="PT232" s="70"/>
      <c r="PU232" s="70"/>
      <c r="PV232" s="70"/>
      <c r="PW232" s="70"/>
      <c r="PX232" s="70"/>
      <c r="PY232" s="70"/>
      <c r="PZ232" s="70"/>
      <c r="QA232" s="70"/>
      <c r="QB232" s="70"/>
      <c r="QC232" s="70"/>
      <c r="QD232" s="70"/>
      <c r="QE232" s="70"/>
      <c r="QF232" s="70"/>
      <c r="QG232" s="70"/>
      <c r="QH232" s="70"/>
      <c r="QI232" s="70"/>
      <c r="QJ232" s="70"/>
      <c r="QK232" s="70"/>
      <c r="QL232" s="70"/>
      <c r="QM232" s="70"/>
      <c r="QN232" s="70"/>
      <c r="QO232" s="70"/>
      <c r="QP232" s="70"/>
      <c r="QQ232" s="70"/>
      <c r="QR232" s="70"/>
      <c r="QS232" s="70"/>
      <c r="QT232" s="70"/>
      <c r="QU232" s="70"/>
      <c r="QV232" s="70"/>
      <c r="QW232" s="70"/>
      <c r="QX232" s="70"/>
      <c r="QY232" s="70"/>
      <c r="QZ232" s="70"/>
      <c r="RA232" s="70"/>
      <c r="RB232" s="70"/>
      <c r="RC232" s="70"/>
      <c r="RD232" s="70"/>
      <c r="RE232" s="70"/>
      <c r="RF232" s="70"/>
      <c r="RG232" s="70"/>
      <c r="RH232" s="70"/>
      <c r="RI232" s="70"/>
      <c r="RJ232" s="70"/>
      <c r="RK232" s="70"/>
      <c r="RL232" s="70"/>
      <c r="RM232" s="70"/>
      <c r="RN232" s="70"/>
      <c r="RO232" s="70"/>
      <c r="RP232" s="70"/>
      <c r="RQ232" s="70"/>
      <c r="RR232" s="70"/>
      <c r="RS232" s="70"/>
      <c r="RT232" s="70"/>
      <c r="RU232" s="70"/>
      <c r="RV232" s="70"/>
      <c r="RW232" s="70"/>
      <c r="RX232" s="70"/>
      <c r="RY232" s="70"/>
      <c r="RZ232" s="70"/>
      <c r="SA232" s="70"/>
      <c r="SB232" s="70"/>
      <c r="SC232" s="70"/>
      <c r="SD232" s="70"/>
      <c r="SE232" s="70"/>
      <c r="SF232" s="70"/>
      <c r="SG232" s="70"/>
      <c r="SH232" s="70"/>
      <c r="SI232" s="70"/>
      <c r="SJ232" s="70"/>
      <c r="SK232" s="70"/>
      <c r="SL232" s="70"/>
      <c r="SM232" s="70"/>
      <c r="SN232" s="70"/>
      <c r="SO232" s="70"/>
      <c r="SP232" s="70"/>
      <c r="SQ232" s="70"/>
      <c r="SR232" s="70"/>
      <c r="SS232" s="70"/>
      <c r="ST232" s="70"/>
      <c r="SU232" s="70"/>
      <c r="SV232" s="70"/>
      <c r="SW232" s="70"/>
      <c r="SX232" s="70"/>
      <c r="SY232" s="70"/>
      <c r="SZ232" s="70"/>
      <c r="TA232" s="70"/>
      <c r="TB232" s="70"/>
      <c r="TC232" s="70"/>
      <c r="TD232" s="70"/>
      <c r="TE232" s="70"/>
      <c r="TF232" s="70"/>
      <c r="TG232" s="70"/>
      <c r="TH232" s="70"/>
      <c r="TI232" s="70"/>
      <c r="TJ232" s="70"/>
      <c r="TK232" s="70"/>
      <c r="TL232" s="70"/>
      <c r="TM232" s="70"/>
      <c r="TN232" s="70"/>
      <c r="TO232" s="70"/>
      <c r="TP232" s="70"/>
      <c r="TQ232" s="70"/>
      <c r="TR232" s="70"/>
      <c r="TS232" s="70"/>
      <c r="TT232" s="70"/>
      <c r="TU232" s="70"/>
      <c r="TV232" s="70"/>
      <c r="TW232" s="70"/>
      <c r="TX232" s="70"/>
      <c r="TY232" s="70"/>
      <c r="TZ232" s="70"/>
      <c r="UA232" s="70"/>
      <c r="UB232" s="70"/>
      <c r="UC232" s="70"/>
      <c r="UD232" s="70"/>
      <c r="UE232" s="70"/>
      <c r="UF232" s="70"/>
      <c r="UG232" s="70"/>
      <c r="UH232" s="70"/>
      <c r="UI232" s="70"/>
      <c r="UJ232" s="70"/>
      <c r="UK232" s="70"/>
      <c r="UL232" s="70"/>
      <c r="UM232" s="70"/>
      <c r="UN232" s="70"/>
      <c r="UO232" s="70"/>
      <c r="UP232" s="70"/>
      <c r="UQ232" s="70"/>
      <c r="UR232" s="70"/>
      <c r="US232" s="70"/>
      <c r="UT232" s="70"/>
      <c r="UU232" s="70"/>
      <c r="UV232" s="70"/>
      <c r="UW232" s="70"/>
      <c r="UX232" s="70"/>
      <c r="UY232" s="70"/>
      <c r="UZ232" s="70"/>
      <c r="VA232" s="70"/>
      <c r="VB232" s="70"/>
      <c r="VC232" s="70"/>
      <c r="VD232" s="70"/>
      <c r="VE232" s="70"/>
      <c r="VF232" s="70"/>
      <c r="VG232" s="70"/>
      <c r="VH232" s="70"/>
      <c r="VI232" s="70"/>
      <c r="VJ232" s="70"/>
      <c r="VK232" s="70"/>
      <c r="VL232" s="70"/>
      <c r="VM232" s="70"/>
      <c r="VN232" s="70"/>
      <c r="VO232" s="70"/>
      <c r="VP232" s="70"/>
      <c r="VQ232" s="70"/>
      <c r="VR232" s="70"/>
      <c r="VS232" s="70"/>
      <c r="VT232" s="70"/>
      <c r="VU232" s="70"/>
      <c r="VV232" s="70"/>
      <c r="VW232" s="70"/>
      <c r="VX232" s="70"/>
      <c r="VY232" s="70"/>
      <c r="VZ232" s="70"/>
      <c r="WA232" s="70"/>
      <c r="WB232" s="70"/>
      <c r="WC232" s="70"/>
      <c r="WD232" s="70"/>
      <c r="WE232" s="70"/>
      <c r="WF232" s="70"/>
      <c r="WG232" s="70"/>
      <c r="WH232" s="70"/>
      <c r="WI232" s="70"/>
      <c r="WJ232" s="70"/>
      <c r="WK232" s="70"/>
      <c r="WL232" s="70"/>
      <c r="WM232" s="70"/>
      <c r="WN232" s="70"/>
      <c r="WO232" s="70"/>
      <c r="WP232" s="70"/>
      <c r="WQ232" s="70"/>
      <c r="WR232" s="70"/>
      <c r="WS232" s="70"/>
      <c r="WT232" s="70"/>
      <c r="WU232" s="70"/>
      <c r="WV232" s="70"/>
      <c r="WW232" s="70"/>
      <c r="WX232" s="70"/>
      <c r="WY232" s="70"/>
      <c r="WZ232" s="70"/>
      <c r="XA232" s="70"/>
      <c r="XB232" s="70"/>
      <c r="XC232" s="70"/>
      <c r="XD232" s="70"/>
      <c r="XE232" s="70"/>
      <c r="XF232" s="70"/>
      <c r="XG232" s="70"/>
      <c r="XH232" s="70"/>
      <c r="XI232" s="70"/>
      <c r="XJ232" s="70"/>
      <c r="XK232" s="70"/>
      <c r="XL232" s="70"/>
      <c r="XM232" s="70"/>
      <c r="XN232" s="70"/>
      <c r="XO232" s="70"/>
      <c r="XP232" s="70"/>
      <c r="XQ232" s="70"/>
      <c r="XR232" s="70"/>
      <c r="XS232" s="70"/>
      <c r="XT232" s="70"/>
      <c r="XU232" s="70"/>
      <c r="XV232" s="70"/>
      <c r="XW232" s="70"/>
      <c r="XX232" s="70"/>
      <c r="XY232" s="70"/>
      <c r="XZ232" s="70"/>
      <c r="YA232" s="70"/>
      <c r="YB232" s="70"/>
      <c r="YC232" s="70"/>
      <c r="YD232" s="70"/>
      <c r="YE232" s="70"/>
      <c r="YF232" s="70"/>
      <c r="YG232" s="70"/>
      <c r="YH232" s="70"/>
      <c r="YI232" s="70"/>
      <c r="YJ232" s="70"/>
      <c r="YK232" s="70"/>
      <c r="YL232" s="70"/>
      <c r="YM232" s="70"/>
      <c r="YN232" s="70"/>
      <c r="YO232" s="70"/>
      <c r="YP232" s="70"/>
      <c r="YQ232" s="70"/>
      <c r="YR232" s="70"/>
      <c r="YS232" s="70"/>
      <c r="YT232" s="70"/>
      <c r="YU232" s="70"/>
      <c r="YV232" s="70"/>
      <c r="YW232" s="70"/>
      <c r="YX232" s="70"/>
      <c r="YY232" s="70"/>
      <c r="YZ232" s="70"/>
      <c r="ZA232" s="70"/>
      <c r="ZB232" s="70"/>
      <c r="ZC232" s="70"/>
      <c r="ZD232" s="70"/>
      <c r="ZE232" s="70"/>
      <c r="ZF232" s="70"/>
      <c r="ZG232" s="70"/>
      <c r="ZH232" s="70"/>
      <c r="ZI232" s="70"/>
      <c r="ZJ232" s="70"/>
      <c r="ZK232" s="70"/>
      <c r="ZL232" s="70"/>
      <c r="ZM232" s="70"/>
      <c r="ZN232" s="70"/>
      <c r="ZO232" s="70"/>
      <c r="ZP232" s="70"/>
      <c r="ZQ232" s="70"/>
      <c r="ZR232" s="70"/>
      <c r="ZS232" s="70"/>
      <c r="ZT232" s="70"/>
      <c r="ZU232" s="70"/>
      <c r="ZV232" s="70"/>
      <c r="ZW232" s="70"/>
      <c r="ZX232" s="70"/>
      <c r="ZY232" s="70"/>
      <c r="ZZ232" s="70"/>
      <c r="AAA232" s="70"/>
      <c r="AAB232" s="70"/>
      <c r="AAC232" s="70"/>
      <c r="AAD232" s="70"/>
      <c r="AAE232" s="70"/>
      <c r="AAF232" s="70"/>
      <c r="AAG232" s="70"/>
      <c r="AAH232" s="70"/>
      <c r="AAI232" s="70"/>
      <c r="AAJ232" s="70"/>
      <c r="AAK232" s="70"/>
      <c r="AAL232" s="70"/>
      <c r="AAM232" s="70"/>
      <c r="AAN232" s="70"/>
      <c r="AAO232" s="70"/>
      <c r="AAP232" s="70"/>
      <c r="AAQ232" s="70"/>
      <c r="AAR232" s="70"/>
      <c r="AAS232" s="70"/>
      <c r="AAT232" s="70"/>
      <c r="AAU232" s="70"/>
      <c r="AAV232" s="70"/>
      <c r="AAW232" s="70"/>
      <c r="AAX232" s="70"/>
      <c r="AAY232" s="70"/>
      <c r="AAZ232" s="70"/>
      <c r="ABA232" s="70"/>
      <c r="ABB232" s="70"/>
      <c r="ABC232" s="70"/>
      <c r="ABD232" s="70"/>
      <c r="ABE232" s="70"/>
      <c r="ABF232" s="70"/>
      <c r="ABG232" s="70"/>
      <c r="ABH232" s="70"/>
      <c r="ABI232" s="70"/>
      <c r="ABJ232" s="70"/>
      <c r="ABK232" s="70"/>
      <c r="ABL232" s="70"/>
      <c r="ABM232" s="70"/>
      <c r="ABN232" s="70"/>
      <c r="ABO232" s="70"/>
      <c r="ABP232" s="70"/>
      <c r="ABQ232" s="70"/>
      <c r="ABR232" s="70"/>
      <c r="ABS232" s="70"/>
      <c r="ABT232" s="70"/>
      <c r="ABU232" s="70"/>
      <c r="ABV232" s="70"/>
      <c r="ABW232" s="70"/>
      <c r="ABX232" s="70"/>
      <c r="ABY232" s="70"/>
      <c r="ABZ232" s="70"/>
      <c r="ACA232" s="70"/>
      <c r="ACB232" s="70"/>
      <c r="ACC232" s="70"/>
      <c r="ACD232" s="70"/>
      <c r="ACE232" s="70"/>
      <c r="ACF232" s="70"/>
      <c r="ACG232" s="70"/>
      <c r="ACH232" s="70"/>
      <c r="ACI232" s="70"/>
      <c r="ACJ232" s="70"/>
      <c r="ACK232" s="70"/>
      <c r="ACL232" s="70"/>
      <c r="ACM232" s="70"/>
      <c r="ACN232" s="70"/>
      <c r="ACO232" s="70"/>
      <c r="ACP232" s="70"/>
      <c r="ACQ232" s="70"/>
      <c r="ACR232" s="70"/>
      <c r="ACS232" s="70"/>
      <c r="ACT232" s="70"/>
      <c r="ACU232" s="70"/>
      <c r="ACV232" s="70"/>
      <c r="ACW232" s="70"/>
      <c r="ACX232" s="70"/>
      <c r="ACY232" s="70"/>
      <c r="ACZ232" s="70"/>
      <c r="ADA232" s="70"/>
      <c r="ADB232" s="70"/>
      <c r="ADC232" s="70"/>
      <c r="ADD232" s="70"/>
      <c r="ADE232" s="70"/>
      <c r="ADF232" s="70"/>
      <c r="ADG232" s="70"/>
      <c r="ADH232" s="70"/>
      <c r="ADI232" s="70"/>
      <c r="ADJ232" s="70"/>
      <c r="ADK232" s="70"/>
      <c r="ADL232" s="70"/>
      <c r="ADM232" s="70"/>
      <c r="ADN232" s="70"/>
      <c r="ADO232" s="70"/>
      <c r="ADP232" s="70"/>
      <c r="ADQ232" s="70"/>
      <c r="ADR232" s="70"/>
      <c r="ADS232" s="70"/>
      <c r="ADT232" s="70"/>
      <c r="ADU232" s="70"/>
      <c r="ADV232" s="70"/>
      <c r="ADW232" s="70"/>
      <c r="ADX232" s="70"/>
      <c r="ADY232" s="70"/>
      <c r="ADZ232" s="70"/>
      <c r="AEA232" s="70"/>
      <c r="AEB232" s="70"/>
      <c r="AEC232" s="70"/>
      <c r="AED232" s="70"/>
      <c r="AEE232" s="70"/>
      <c r="AEF232" s="70"/>
      <c r="AEG232" s="70"/>
      <c r="AEH232" s="70"/>
      <c r="AEI232" s="70"/>
      <c r="AEJ232" s="70"/>
      <c r="AEK232" s="70"/>
      <c r="AEL232" s="70"/>
      <c r="AEM232" s="70"/>
      <c r="AEN232" s="70"/>
      <c r="AEO232" s="70"/>
      <c r="AEP232" s="70"/>
      <c r="AEQ232" s="70"/>
      <c r="AER232" s="70"/>
      <c r="AES232" s="70"/>
      <c r="AET232" s="70"/>
      <c r="AEU232" s="70"/>
      <c r="AEV232" s="70"/>
      <c r="AEW232" s="70"/>
      <c r="AEX232" s="70"/>
      <c r="AEY232" s="70"/>
      <c r="AEZ232" s="70"/>
    </row>
    <row r="233" spans="1:832" s="70" customFormat="1" ht="12.75" customHeight="1" x14ac:dyDescent="0.3">
      <c r="A233" s="25"/>
      <c r="B233" s="24"/>
      <c r="C233" s="24"/>
      <c r="D233" s="253"/>
      <c r="E233" s="82"/>
      <c r="F233" s="25"/>
      <c r="G233" s="25"/>
      <c r="H233" s="25"/>
      <c r="I233" s="56"/>
      <c r="J233" s="56"/>
      <c r="K233" s="56"/>
      <c r="L233" s="56"/>
      <c r="M233" s="56"/>
      <c r="N233" s="56"/>
      <c r="O233" s="56"/>
      <c r="P233" s="56"/>
      <c r="Q233" s="56"/>
      <c r="R233" s="25"/>
      <c r="S233" s="25"/>
      <c r="T233" s="25"/>
      <c r="U233" s="25"/>
      <c r="V233" s="25"/>
      <c r="W233" s="25"/>
      <c r="X233" s="25"/>
      <c r="Y233" s="25"/>
      <c r="Z233" s="150"/>
      <c r="AA233" s="150"/>
      <c r="AB233" s="150"/>
      <c r="AC233" s="150"/>
      <c r="AD233" s="150"/>
      <c r="AE233" s="150"/>
      <c r="AF233" s="150"/>
      <c r="AG233" s="150"/>
      <c r="AH233" s="150"/>
      <c r="AI233" s="150"/>
      <c r="AJ233" s="150"/>
      <c r="AK233" s="150"/>
      <c r="AL233" s="150"/>
      <c r="AM233" s="150"/>
      <c r="AN233" s="150"/>
      <c r="AO233" s="150"/>
      <c r="AP233" s="150"/>
      <c r="AQ233" s="150"/>
      <c r="AR233" s="150"/>
      <c r="AS233" s="150"/>
      <c r="AT233" s="150"/>
      <c r="AU233" s="150"/>
      <c r="AV233" s="150"/>
      <c r="AW233" s="150"/>
      <c r="AX233" s="150"/>
      <c r="AY233" s="150"/>
      <c r="AZ233" s="150"/>
      <c r="BA233" s="150"/>
      <c r="BB233" s="150"/>
      <c r="BC233" s="150"/>
      <c r="BD233" s="150"/>
      <c r="BE233" s="150"/>
      <c r="BF233" s="150"/>
      <c r="BG233" s="150"/>
      <c r="BH233" s="150"/>
      <c r="BI233" s="150"/>
      <c r="BJ233" s="150"/>
      <c r="BK233" s="150"/>
      <c r="BL233" s="150"/>
      <c r="BM233" s="150"/>
      <c r="BN233" s="150"/>
      <c r="BO233" s="150"/>
      <c r="BP233" s="150"/>
      <c r="BQ233" s="150"/>
      <c r="BR233" s="150"/>
      <c r="BS233" s="150"/>
      <c r="BT233" s="150"/>
      <c r="BU233" s="150"/>
      <c r="BV233" s="150"/>
      <c r="BW233" s="150"/>
      <c r="BX233" s="150"/>
      <c r="BY233" s="150"/>
      <c r="BZ233" s="150"/>
      <c r="CA233" s="150"/>
      <c r="CB233" s="150"/>
      <c r="CC233" s="150"/>
      <c r="CD233" s="150"/>
      <c r="CE233" s="150"/>
      <c r="CF233" s="150"/>
      <c r="CG233" s="150"/>
      <c r="CH233" s="150"/>
      <c r="CI233" s="150"/>
      <c r="CJ233" s="150"/>
      <c r="CK233" s="150"/>
      <c r="CL233" s="150"/>
      <c r="CM233" s="150"/>
      <c r="CN233" s="150"/>
      <c r="CO233" s="150"/>
      <c r="CP233" s="150"/>
      <c r="CQ233" s="150"/>
      <c r="CR233" s="150"/>
      <c r="CS233" s="150"/>
      <c r="CT233" s="150"/>
      <c r="CU233" s="150"/>
      <c r="CV233" s="150"/>
      <c r="CW233" s="150"/>
      <c r="CX233" s="150"/>
      <c r="CY233" s="150"/>
      <c r="CZ233" s="150"/>
      <c r="DA233" s="150"/>
      <c r="DB233" s="150"/>
      <c r="DC233" s="150"/>
      <c r="DD233" s="150"/>
      <c r="DE233" s="150"/>
      <c r="DF233" s="150"/>
      <c r="DG233" s="150"/>
      <c r="DH233" s="150"/>
      <c r="DI233" s="150"/>
      <c r="DJ233" s="150"/>
      <c r="DK233" s="150"/>
      <c r="DL233" s="150"/>
      <c r="DM233" s="150"/>
      <c r="DN233" s="150"/>
      <c r="DO233" s="150"/>
      <c r="DP233" s="150"/>
      <c r="DQ233" s="150"/>
      <c r="DR233" s="150"/>
      <c r="DS233" s="150"/>
      <c r="DT233" s="150"/>
      <c r="DU233" s="150"/>
      <c r="DV233" s="150"/>
      <c r="DW233" s="150"/>
      <c r="DX233" s="150"/>
      <c r="DY233" s="150"/>
      <c r="DZ233" s="150"/>
      <c r="EA233" s="150"/>
      <c r="EB233" s="150"/>
      <c r="EC233" s="150"/>
      <c r="ED233" s="150"/>
      <c r="EE233" s="150"/>
      <c r="EF233" s="150"/>
      <c r="EG233" s="150"/>
      <c r="EH233" s="150"/>
      <c r="EI233" s="150"/>
      <c r="EJ233" s="150"/>
      <c r="EK233" s="150"/>
      <c r="EL233" s="150"/>
      <c r="EM233" s="150"/>
      <c r="EN233" s="150"/>
      <c r="EO233" s="150"/>
      <c r="EP233" s="150"/>
      <c r="EQ233" s="150"/>
      <c r="ER233" s="150"/>
      <c r="ES233" s="150"/>
      <c r="ET233" s="150"/>
      <c r="EU233" s="150"/>
      <c r="EV233" s="150"/>
      <c r="EW233" s="150"/>
      <c r="EX233" s="150"/>
      <c r="EY233" s="150"/>
      <c r="EZ233" s="150"/>
      <c r="FA233" s="150"/>
      <c r="FB233" s="150"/>
      <c r="FC233" s="150"/>
      <c r="FD233" s="150"/>
      <c r="FE233" s="150"/>
      <c r="FF233" s="150"/>
      <c r="FG233" s="150"/>
      <c r="FH233" s="150"/>
      <c r="FI233" s="150"/>
      <c r="FJ233" s="150"/>
      <c r="FK233" s="150"/>
      <c r="FL233" s="150"/>
      <c r="FM233" s="150"/>
      <c r="FN233" s="150"/>
      <c r="FO233" s="150"/>
      <c r="FP233" s="150"/>
      <c r="FQ233" s="150"/>
      <c r="FR233" s="150"/>
      <c r="FS233" s="150"/>
      <c r="FT233" s="150"/>
      <c r="FU233" s="150"/>
      <c r="FV233" s="150"/>
      <c r="FW233" s="150"/>
      <c r="FX233" s="150"/>
      <c r="FY233" s="150"/>
      <c r="FZ233" s="150"/>
      <c r="GA233" s="150"/>
      <c r="GB233" s="150"/>
      <c r="GC233" s="150"/>
      <c r="GD233" s="150"/>
      <c r="GE233" s="150"/>
      <c r="GF233" s="150"/>
      <c r="GG233" s="150"/>
      <c r="GH233" s="150"/>
      <c r="GI233" s="150"/>
      <c r="GJ233" s="150"/>
      <c r="GK233" s="150"/>
      <c r="GL233" s="150"/>
      <c r="GM233" s="150"/>
      <c r="GN233" s="150"/>
      <c r="GO233" s="150"/>
      <c r="GP233" s="150"/>
      <c r="GQ233" s="150"/>
      <c r="GR233" s="150"/>
      <c r="GS233" s="150"/>
      <c r="GT233" s="150"/>
      <c r="GU233" s="150"/>
      <c r="GV233" s="150"/>
      <c r="GW233" s="150"/>
      <c r="GX233" s="150"/>
      <c r="GY233" s="150"/>
      <c r="GZ233" s="150"/>
      <c r="HA233" s="150"/>
      <c r="HB233" s="150"/>
      <c r="HC233" s="150"/>
      <c r="HD233" s="150"/>
      <c r="HE233" s="150"/>
      <c r="HF233" s="150"/>
      <c r="HG233" s="150"/>
      <c r="HH233" s="150"/>
      <c r="HI233" s="150"/>
      <c r="HJ233" s="150"/>
      <c r="HK233" s="150"/>
      <c r="HL233" s="150"/>
      <c r="HM233" s="150"/>
      <c r="HN233" s="150"/>
      <c r="HO233" s="150"/>
      <c r="HP233" s="150"/>
      <c r="HQ233" s="150"/>
      <c r="HR233" s="150"/>
      <c r="HS233" s="150"/>
      <c r="HT233" s="150"/>
      <c r="HU233" s="150"/>
      <c r="HV233" s="150"/>
      <c r="HW233" s="150"/>
      <c r="HX233" s="150"/>
      <c r="HY233" s="150"/>
      <c r="HZ233" s="150"/>
      <c r="IA233" s="150"/>
      <c r="IB233" s="150"/>
      <c r="IC233" s="150"/>
      <c r="ID233" s="150"/>
      <c r="IE233" s="150"/>
      <c r="IF233" s="150"/>
      <c r="IG233" s="150"/>
      <c r="IH233" s="150"/>
      <c r="II233" s="150"/>
      <c r="IJ233" s="150"/>
      <c r="IK233" s="150"/>
      <c r="IL233" s="150"/>
      <c r="IM233" s="150"/>
      <c r="IN233" s="150"/>
      <c r="IO233" s="150"/>
      <c r="IP233" s="150"/>
      <c r="IQ233" s="150"/>
      <c r="IR233" s="150"/>
      <c r="IS233" s="150"/>
      <c r="IT233" s="150"/>
      <c r="IU233" s="150"/>
      <c r="IV233" s="150"/>
      <c r="IW233" s="150"/>
      <c r="IX233" s="150"/>
      <c r="IY233" s="150"/>
      <c r="IZ233" s="150"/>
      <c r="JA233" s="150"/>
      <c r="JB233" s="150"/>
      <c r="JC233" s="150"/>
      <c r="JD233" s="150"/>
      <c r="JE233" s="150"/>
      <c r="JF233" s="150"/>
      <c r="JG233" s="150"/>
      <c r="JH233" s="150"/>
      <c r="JI233" s="150"/>
      <c r="JJ233" s="150"/>
      <c r="JK233" s="150"/>
      <c r="JL233" s="150"/>
      <c r="JM233" s="150"/>
      <c r="JN233" s="150"/>
      <c r="JO233" s="150"/>
      <c r="JP233" s="150"/>
      <c r="JQ233" s="150"/>
      <c r="JR233" s="150"/>
      <c r="JS233" s="150"/>
      <c r="JT233" s="150"/>
      <c r="JU233" s="150"/>
      <c r="JV233" s="150"/>
      <c r="JW233" s="150"/>
      <c r="JX233" s="150"/>
      <c r="JY233" s="150"/>
      <c r="JZ233" s="150"/>
      <c r="KA233" s="150"/>
      <c r="KB233" s="150"/>
      <c r="KC233" s="150"/>
      <c r="KD233" s="150"/>
      <c r="KE233" s="150"/>
      <c r="KF233" s="150"/>
      <c r="KG233" s="150"/>
      <c r="KH233" s="150"/>
      <c r="KI233" s="150"/>
      <c r="KJ233" s="150"/>
      <c r="KK233" s="150"/>
      <c r="KL233" s="150"/>
      <c r="KM233" s="150"/>
      <c r="KN233" s="150"/>
      <c r="KO233" s="150"/>
      <c r="KP233" s="150"/>
      <c r="KQ233" s="150"/>
      <c r="KR233" s="150"/>
      <c r="KS233" s="150"/>
      <c r="KT233" s="150"/>
      <c r="KU233" s="150"/>
      <c r="KV233" s="150"/>
      <c r="KW233" s="150"/>
      <c r="KX233" s="150"/>
      <c r="KY233" s="150"/>
      <c r="KZ233" s="150"/>
      <c r="LA233" s="150"/>
      <c r="LB233" s="150"/>
      <c r="LC233" s="150"/>
      <c r="LD233" s="150"/>
      <c r="LE233" s="150"/>
      <c r="LF233" s="150"/>
      <c r="LG233" s="150"/>
      <c r="LH233" s="150"/>
      <c r="LI233" s="150"/>
      <c r="LJ233" s="150"/>
      <c r="LK233" s="150"/>
      <c r="LL233" s="150"/>
      <c r="LM233" s="150"/>
      <c r="LN233" s="150"/>
      <c r="LO233" s="150"/>
      <c r="LP233" s="150"/>
      <c r="LQ233" s="150"/>
      <c r="LR233" s="150"/>
      <c r="LS233" s="150"/>
      <c r="LT233" s="150"/>
      <c r="LU233" s="150"/>
      <c r="LV233" s="150"/>
      <c r="LW233" s="150"/>
      <c r="LX233" s="150"/>
      <c r="LY233" s="150"/>
      <c r="LZ233" s="150"/>
      <c r="MA233" s="150"/>
      <c r="MB233" s="150"/>
      <c r="MC233" s="150"/>
      <c r="MD233" s="150"/>
      <c r="ME233" s="150"/>
      <c r="MF233" s="150"/>
      <c r="MG233" s="150"/>
      <c r="MH233" s="150"/>
      <c r="MI233" s="150"/>
      <c r="MJ233" s="150"/>
      <c r="MK233" s="150"/>
      <c r="ML233" s="150"/>
      <c r="MM233" s="150"/>
      <c r="MN233" s="150"/>
      <c r="MO233" s="150"/>
      <c r="MP233" s="150"/>
      <c r="MQ233" s="150"/>
      <c r="MR233" s="150"/>
      <c r="MS233" s="150"/>
      <c r="MT233" s="150"/>
      <c r="MU233" s="150"/>
      <c r="MV233" s="150"/>
      <c r="MW233" s="150"/>
      <c r="MX233" s="150"/>
      <c r="MY233" s="150"/>
      <c r="MZ233" s="150"/>
      <c r="NA233" s="150"/>
      <c r="NB233" s="150"/>
      <c r="NC233" s="150"/>
      <c r="ND233" s="150"/>
      <c r="NE233" s="150"/>
      <c r="NF233" s="150"/>
      <c r="NG233" s="150"/>
      <c r="NH233" s="150"/>
      <c r="NI233" s="150"/>
      <c r="NJ233" s="150"/>
      <c r="NK233" s="150"/>
      <c r="NL233" s="150"/>
      <c r="NM233" s="150"/>
      <c r="NN233" s="150"/>
      <c r="NO233" s="150"/>
      <c r="NP233" s="150"/>
      <c r="NQ233" s="150"/>
      <c r="NR233" s="150"/>
      <c r="NS233" s="150"/>
      <c r="NT233" s="150"/>
      <c r="NU233" s="150"/>
      <c r="NV233" s="150"/>
      <c r="NW233" s="150"/>
      <c r="NX233" s="150"/>
      <c r="NY233" s="150"/>
      <c r="NZ233" s="150"/>
      <c r="OA233" s="150"/>
      <c r="OB233" s="150"/>
      <c r="OC233" s="150"/>
      <c r="OD233" s="150"/>
      <c r="OE233" s="150"/>
      <c r="OF233" s="150"/>
      <c r="OG233" s="150"/>
      <c r="OH233" s="150"/>
      <c r="OI233" s="150"/>
      <c r="OJ233" s="150"/>
      <c r="OK233" s="150"/>
      <c r="OL233" s="150"/>
      <c r="OM233" s="150"/>
      <c r="ON233" s="150"/>
      <c r="OO233" s="150"/>
      <c r="OP233" s="150"/>
      <c r="OQ233" s="150"/>
      <c r="OR233" s="150"/>
      <c r="OS233" s="150"/>
      <c r="OT233" s="150"/>
      <c r="OU233" s="150"/>
      <c r="OV233" s="150"/>
      <c r="OW233" s="150"/>
      <c r="OX233" s="150"/>
      <c r="OY233" s="150"/>
      <c r="OZ233" s="150"/>
      <c r="PA233" s="150"/>
      <c r="PB233" s="150"/>
      <c r="PC233" s="150"/>
      <c r="PD233" s="150"/>
      <c r="PE233" s="150"/>
      <c r="PF233" s="150"/>
      <c r="PG233" s="150"/>
      <c r="PH233" s="150"/>
      <c r="PI233" s="150"/>
      <c r="PJ233" s="150"/>
      <c r="PK233" s="150"/>
      <c r="PL233" s="150"/>
      <c r="PM233" s="150"/>
      <c r="PN233" s="150"/>
      <c r="PO233" s="150"/>
      <c r="PP233" s="150"/>
      <c r="PQ233" s="150"/>
      <c r="PR233" s="150"/>
      <c r="PS233" s="150"/>
      <c r="PT233" s="150"/>
      <c r="PU233" s="150"/>
      <c r="PV233" s="150"/>
      <c r="PW233" s="150"/>
      <c r="PX233" s="150"/>
      <c r="PY233" s="150"/>
      <c r="PZ233" s="150"/>
      <c r="QA233" s="150"/>
      <c r="QB233" s="150"/>
      <c r="QC233" s="150"/>
      <c r="QD233" s="150"/>
      <c r="QE233" s="150"/>
      <c r="QF233" s="150"/>
      <c r="QG233" s="150"/>
      <c r="QH233" s="150"/>
      <c r="QI233" s="150"/>
      <c r="QJ233" s="150"/>
      <c r="QK233" s="150"/>
      <c r="QL233" s="150"/>
      <c r="QM233" s="150"/>
      <c r="QN233" s="150"/>
      <c r="QO233" s="150"/>
      <c r="QP233" s="150"/>
      <c r="QQ233" s="150"/>
      <c r="QR233" s="150"/>
      <c r="QS233" s="150"/>
      <c r="QT233" s="150"/>
      <c r="QU233" s="150"/>
      <c r="QV233" s="150"/>
      <c r="QW233" s="150"/>
      <c r="QX233" s="150"/>
      <c r="QY233" s="150"/>
      <c r="QZ233" s="150"/>
      <c r="RA233" s="150"/>
      <c r="RB233" s="150"/>
      <c r="RC233" s="150"/>
      <c r="RD233" s="150"/>
      <c r="RE233" s="150"/>
      <c r="RF233" s="150"/>
      <c r="RG233" s="150"/>
      <c r="RH233" s="150"/>
      <c r="RI233" s="150"/>
      <c r="RJ233" s="150"/>
      <c r="RK233" s="150"/>
      <c r="RL233" s="150"/>
      <c r="RM233" s="150"/>
      <c r="RN233" s="150"/>
      <c r="RO233" s="150"/>
      <c r="RP233" s="150"/>
      <c r="RQ233" s="150"/>
      <c r="RR233" s="150"/>
      <c r="RS233" s="150"/>
      <c r="RT233" s="150"/>
      <c r="RU233" s="150"/>
      <c r="RV233" s="150"/>
      <c r="RW233" s="150"/>
      <c r="RX233" s="150"/>
      <c r="RY233" s="150"/>
      <c r="RZ233" s="150"/>
      <c r="SA233" s="150"/>
      <c r="SB233" s="150"/>
      <c r="SC233" s="150"/>
      <c r="SD233" s="150"/>
      <c r="SE233" s="150"/>
      <c r="SF233" s="150"/>
      <c r="SG233" s="150"/>
      <c r="SH233" s="150"/>
      <c r="SI233" s="150"/>
      <c r="SJ233" s="150"/>
      <c r="SK233" s="150"/>
      <c r="SL233" s="150"/>
      <c r="SM233" s="150"/>
      <c r="SN233" s="150"/>
      <c r="SO233" s="150"/>
      <c r="SP233" s="150"/>
      <c r="SQ233" s="150"/>
      <c r="SR233" s="150"/>
      <c r="SS233" s="150"/>
      <c r="ST233" s="150"/>
      <c r="SU233" s="150"/>
      <c r="SV233" s="150"/>
      <c r="SW233" s="150"/>
      <c r="SX233" s="150"/>
      <c r="SY233" s="150"/>
      <c r="SZ233" s="150"/>
      <c r="TA233" s="150"/>
      <c r="TB233" s="150"/>
      <c r="TC233" s="150"/>
      <c r="TD233" s="150"/>
      <c r="TE233" s="150"/>
      <c r="TF233" s="150"/>
      <c r="TG233" s="150"/>
      <c r="TH233" s="150"/>
      <c r="TI233" s="150"/>
      <c r="TJ233" s="150"/>
      <c r="TK233" s="150"/>
      <c r="TL233" s="150"/>
      <c r="TM233" s="150"/>
      <c r="TN233" s="150"/>
      <c r="TO233" s="150"/>
      <c r="TP233" s="150"/>
      <c r="TQ233" s="150"/>
      <c r="TR233" s="150"/>
      <c r="TS233" s="150"/>
      <c r="TT233" s="150"/>
      <c r="TU233" s="150"/>
      <c r="TV233" s="150"/>
      <c r="TW233" s="150"/>
      <c r="TX233" s="150"/>
      <c r="TY233" s="150"/>
      <c r="TZ233" s="150"/>
      <c r="UA233" s="150"/>
      <c r="UB233" s="150"/>
      <c r="UC233" s="150"/>
      <c r="UD233" s="150"/>
      <c r="UE233" s="150"/>
      <c r="UF233" s="150"/>
      <c r="UG233" s="150"/>
      <c r="UH233" s="150"/>
      <c r="UI233" s="150"/>
      <c r="UJ233" s="150"/>
      <c r="UK233" s="150"/>
      <c r="UL233" s="150"/>
      <c r="UM233" s="150"/>
      <c r="UN233" s="150"/>
      <c r="UO233" s="150"/>
      <c r="UP233" s="150"/>
      <c r="UQ233" s="150"/>
      <c r="UR233" s="150"/>
      <c r="US233" s="150"/>
      <c r="UT233" s="150"/>
      <c r="UU233" s="150"/>
      <c r="UV233" s="150"/>
      <c r="UW233" s="150"/>
      <c r="UX233" s="150"/>
      <c r="UY233" s="150"/>
      <c r="UZ233" s="150"/>
      <c r="VA233" s="150"/>
      <c r="VB233" s="150"/>
      <c r="VC233" s="150"/>
      <c r="VD233" s="150"/>
      <c r="VE233" s="150"/>
      <c r="VF233" s="150"/>
      <c r="VG233" s="150"/>
      <c r="VH233" s="150"/>
      <c r="VI233" s="150"/>
      <c r="VJ233" s="150"/>
      <c r="VK233" s="150"/>
      <c r="VL233" s="150"/>
      <c r="VM233" s="150"/>
      <c r="VN233" s="150"/>
      <c r="VO233" s="150"/>
      <c r="VP233" s="150"/>
      <c r="VQ233" s="150"/>
      <c r="VR233" s="150"/>
      <c r="VS233" s="150"/>
      <c r="VT233" s="150"/>
      <c r="VU233" s="150"/>
      <c r="VV233" s="150"/>
      <c r="VW233" s="150"/>
      <c r="VX233" s="150"/>
      <c r="VY233" s="150"/>
      <c r="VZ233" s="150"/>
      <c r="WA233" s="150"/>
      <c r="WB233" s="150"/>
      <c r="WC233" s="150"/>
      <c r="WD233" s="150"/>
      <c r="WE233" s="150"/>
      <c r="WF233" s="150"/>
      <c r="WG233" s="150"/>
      <c r="WH233" s="150"/>
      <c r="WI233" s="150"/>
      <c r="WJ233" s="150"/>
      <c r="WK233" s="150"/>
      <c r="WL233" s="150"/>
      <c r="WM233" s="150"/>
      <c r="WN233" s="150"/>
      <c r="WO233" s="150"/>
      <c r="WP233" s="150"/>
      <c r="WQ233" s="150"/>
      <c r="WR233" s="150"/>
      <c r="WS233" s="150"/>
      <c r="WT233" s="150"/>
      <c r="WU233" s="150"/>
      <c r="WV233" s="150"/>
      <c r="WW233" s="150"/>
      <c r="WX233" s="150"/>
      <c r="WY233" s="150"/>
      <c r="WZ233" s="150"/>
      <c r="XA233" s="150"/>
      <c r="XB233" s="150"/>
      <c r="XC233" s="150"/>
      <c r="XD233" s="150"/>
      <c r="XE233" s="150"/>
      <c r="XF233" s="150"/>
      <c r="XG233" s="150"/>
      <c r="XH233" s="150"/>
      <c r="XI233" s="150"/>
      <c r="XJ233" s="150"/>
      <c r="XK233" s="150"/>
      <c r="XL233" s="150"/>
      <c r="XM233" s="150"/>
      <c r="XN233" s="150"/>
      <c r="XO233" s="150"/>
      <c r="XP233" s="150"/>
      <c r="XQ233" s="150"/>
      <c r="XR233" s="150"/>
      <c r="XS233" s="150"/>
      <c r="XT233" s="150"/>
      <c r="XU233" s="150"/>
      <c r="XV233" s="150"/>
      <c r="XW233" s="150"/>
      <c r="XX233" s="150"/>
      <c r="XY233" s="150"/>
      <c r="XZ233" s="150"/>
      <c r="YA233" s="150"/>
      <c r="YB233" s="150"/>
      <c r="YC233" s="150"/>
      <c r="YD233" s="150"/>
      <c r="YE233" s="150"/>
      <c r="YF233" s="150"/>
      <c r="YG233" s="150"/>
      <c r="YH233" s="150"/>
      <c r="YI233" s="150"/>
      <c r="YJ233" s="150"/>
      <c r="YK233" s="150"/>
      <c r="YL233" s="150"/>
      <c r="YM233" s="150"/>
      <c r="YN233" s="150"/>
      <c r="YO233" s="150"/>
      <c r="YP233" s="150"/>
      <c r="YQ233" s="150"/>
      <c r="YR233" s="150"/>
      <c r="YS233" s="150"/>
      <c r="YT233" s="150"/>
      <c r="YU233" s="150"/>
      <c r="YV233" s="150"/>
      <c r="YW233" s="150"/>
      <c r="YX233" s="150"/>
      <c r="YY233" s="150"/>
      <c r="YZ233" s="150"/>
      <c r="ZA233" s="150"/>
      <c r="ZB233" s="150"/>
      <c r="ZC233" s="150"/>
      <c r="ZD233" s="150"/>
      <c r="ZE233" s="150"/>
      <c r="ZF233" s="150"/>
      <c r="ZG233" s="150"/>
      <c r="ZH233" s="150"/>
      <c r="ZI233" s="150"/>
      <c r="ZJ233" s="150"/>
      <c r="ZK233" s="150"/>
      <c r="ZL233" s="150"/>
      <c r="ZM233" s="150"/>
      <c r="ZN233" s="150"/>
      <c r="ZO233" s="150"/>
      <c r="ZP233" s="150"/>
      <c r="ZQ233" s="150"/>
      <c r="ZR233" s="150"/>
      <c r="ZS233" s="150"/>
      <c r="ZT233" s="150"/>
      <c r="ZU233" s="150"/>
      <c r="ZV233" s="150"/>
      <c r="ZW233" s="150"/>
      <c r="ZX233" s="150"/>
      <c r="ZY233" s="150"/>
      <c r="ZZ233" s="150"/>
      <c r="AAA233" s="150"/>
      <c r="AAB233" s="150"/>
      <c r="AAC233" s="150"/>
      <c r="AAD233" s="150"/>
      <c r="AAE233" s="150"/>
      <c r="AAF233" s="150"/>
      <c r="AAG233" s="150"/>
      <c r="AAH233" s="150"/>
      <c r="AAI233" s="150"/>
      <c r="AAJ233" s="150"/>
      <c r="AAK233" s="150"/>
      <c r="AAL233" s="150"/>
      <c r="AAM233" s="150"/>
      <c r="AAN233" s="150"/>
      <c r="AAO233" s="150"/>
      <c r="AAP233" s="150"/>
      <c r="AAQ233" s="150"/>
      <c r="AAR233" s="150"/>
      <c r="AAS233" s="150"/>
      <c r="AAT233" s="150"/>
      <c r="AAU233" s="150"/>
      <c r="AAV233" s="150"/>
      <c r="AAW233" s="150"/>
      <c r="AAX233" s="150"/>
      <c r="AAY233" s="150"/>
      <c r="AAZ233" s="150"/>
      <c r="ABA233" s="150"/>
      <c r="ABB233" s="150"/>
      <c r="ABC233" s="150"/>
      <c r="ABD233" s="150"/>
      <c r="ABE233" s="150"/>
      <c r="ABF233" s="150"/>
      <c r="ABG233" s="150"/>
      <c r="ABH233" s="150"/>
      <c r="ABI233" s="150"/>
      <c r="ABJ233" s="150"/>
      <c r="ABK233" s="150"/>
      <c r="ABL233" s="150"/>
      <c r="ABM233" s="150"/>
      <c r="ABN233" s="150"/>
      <c r="ABO233" s="150"/>
      <c r="ABP233" s="150"/>
      <c r="ABQ233" s="150"/>
      <c r="ABR233" s="150"/>
      <c r="ABS233" s="150"/>
      <c r="ABT233" s="150"/>
      <c r="ABU233" s="150"/>
      <c r="ABV233" s="150"/>
      <c r="ABW233" s="150"/>
      <c r="ABX233" s="150"/>
      <c r="ABY233" s="150"/>
      <c r="ABZ233" s="150"/>
      <c r="ACA233" s="150"/>
      <c r="ACB233" s="150"/>
      <c r="ACC233" s="150"/>
      <c r="ACD233" s="150"/>
      <c r="ACE233" s="150"/>
      <c r="ACF233" s="150"/>
      <c r="ACG233" s="150"/>
      <c r="ACH233" s="150"/>
      <c r="ACI233" s="150"/>
      <c r="ACJ233" s="150"/>
      <c r="ACK233" s="150"/>
      <c r="ACL233" s="150"/>
      <c r="ACM233" s="150"/>
      <c r="ACN233" s="150"/>
      <c r="ACO233" s="150"/>
      <c r="ACP233" s="150"/>
      <c r="ACQ233" s="150"/>
      <c r="ACR233" s="150"/>
      <c r="ACS233" s="150"/>
      <c r="ACT233" s="150"/>
      <c r="ACU233" s="150"/>
      <c r="ACV233" s="150"/>
      <c r="ACW233" s="150"/>
      <c r="ACX233" s="150"/>
      <c r="ACY233" s="150"/>
      <c r="ACZ233" s="150"/>
      <c r="ADA233" s="150"/>
      <c r="ADB233" s="150"/>
      <c r="ADC233" s="150"/>
      <c r="ADD233" s="150"/>
      <c r="ADE233" s="150"/>
      <c r="ADF233" s="150"/>
      <c r="ADG233" s="150"/>
      <c r="ADH233" s="150"/>
      <c r="ADI233" s="150"/>
      <c r="ADJ233" s="150"/>
      <c r="ADK233" s="150"/>
      <c r="ADL233" s="150"/>
      <c r="ADM233" s="150"/>
      <c r="ADN233" s="150"/>
      <c r="ADO233" s="150"/>
      <c r="ADP233" s="150"/>
      <c r="ADQ233" s="150"/>
      <c r="ADR233" s="150"/>
      <c r="ADS233" s="150"/>
      <c r="ADT233" s="150"/>
      <c r="ADU233" s="150"/>
      <c r="ADV233" s="150"/>
      <c r="ADW233" s="150"/>
      <c r="ADX233" s="150"/>
      <c r="ADY233" s="150"/>
      <c r="ADZ233" s="150"/>
      <c r="AEA233" s="150"/>
      <c r="AEB233" s="150"/>
      <c r="AEC233" s="150"/>
      <c r="AED233" s="150"/>
      <c r="AEE233" s="150"/>
      <c r="AEF233" s="150"/>
      <c r="AEG233" s="150"/>
      <c r="AEH233" s="150"/>
      <c r="AEI233" s="150"/>
      <c r="AEJ233" s="150"/>
      <c r="AEK233" s="150"/>
      <c r="AEL233" s="150"/>
      <c r="AEM233" s="150"/>
      <c r="AEN233" s="150"/>
      <c r="AEO233" s="150"/>
      <c r="AEP233" s="150"/>
      <c r="AEQ233" s="150"/>
      <c r="AER233" s="150"/>
      <c r="AES233" s="150"/>
      <c r="AET233" s="150"/>
      <c r="AEU233" s="150"/>
      <c r="AEV233" s="150"/>
      <c r="AEW233" s="150"/>
      <c r="AEX233" s="150"/>
      <c r="AEY233" s="150"/>
      <c r="AEZ233" s="150"/>
    </row>
    <row r="234" spans="1:832" s="25" customFormat="1" x14ac:dyDescent="0.3">
      <c r="A234" s="89"/>
      <c r="B234" s="97"/>
      <c r="C234" s="97"/>
      <c r="D234" s="98"/>
      <c r="E234" s="98"/>
      <c r="F234" s="89"/>
      <c r="G234" s="89"/>
      <c r="H234" s="155"/>
      <c r="I234" s="179"/>
      <c r="J234" s="179"/>
      <c r="K234" s="179"/>
      <c r="L234" s="179"/>
      <c r="M234" s="179"/>
      <c r="N234" s="179"/>
      <c r="O234" s="179"/>
      <c r="P234" s="179"/>
      <c r="Q234" s="179"/>
      <c r="R234" s="89"/>
      <c r="S234" s="89"/>
      <c r="T234" s="89"/>
      <c r="U234" s="89"/>
      <c r="V234" s="89"/>
      <c r="W234" s="89"/>
      <c r="X234" s="89"/>
      <c r="Y234" s="70"/>
      <c r="Z234" s="70"/>
      <c r="AA234" s="70"/>
      <c r="AB234" s="70"/>
      <c r="AC234" s="70"/>
      <c r="AD234" s="70"/>
      <c r="AE234" s="70"/>
      <c r="AF234" s="70"/>
      <c r="AG234" s="89"/>
      <c r="AH234" s="89"/>
      <c r="AI234" s="89"/>
      <c r="AJ234" s="89"/>
      <c r="AK234" s="89"/>
      <c r="AL234" s="89"/>
      <c r="AM234" s="89"/>
      <c r="AN234" s="89"/>
      <c r="AO234" s="89"/>
      <c r="AP234" s="89"/>
      <c r="AQ234" s="89"/>
      <c r="AR234" s="89"/>
      <c r="AS234" s="89"/>
      <c r="AT234" s="89"/>
      <c r="AU234" s="89"/>
      <c r="AV234" s="89"/>
      <c r="AW234" s="89"/>
      <c r="AX234" s="89"/>
      <c r="AY234" s="89"/>
      <c r="AZ234" s="89"/>
      <c r="BA234" s="89"/>
      <c r="BB234" s="89"/>
      <c r="BC234" s="89"/>
      <c r="BD234" s="89"/>
      <c r="BE234" s="89"/>
      <c r="BF234" s="89"/>
      <c r="BG234" s="89"/>
      <c r="BH234" s="89"/>
      <c r="BI234" s="89"/>
      <c r="BJ234" s="89"/>
      <c r="BK234" s="89"/>
      <c r="BL234" s="89"/>
      <c r="BM234" s="89"/>
      <c r="BN234" s="89"/>
      <c r="BO234" s="89"/>
      <c r="BP234" s="89"/>
      <c r="BQ234" s="89"/>
      <c r="BR234" s="89"/>
      <c r="BS234" s="89"/>
      <c r="BT234" s="89"/>
      <c r="BU234" s="89"/>
      <c r="BV234" s="89"/>
      <c r="BW234" s="89"/>
      <c r="BX234" s="89"/>
      <c r="BY234" s="89"/>
      <c r="BZ234" s="89"/>
      <c r="CA234" s="89"/>
      <c r="CB234" s="89"/>
      <c r="CC234" s="89"/>
      <c r="CD234" s="89"/>
      <c r="CE234" s="89"/>
      <c r="CF234" s="89"/>
      <c r="CG234" s="89"/>
      <c r="CH234" s="89"/>
      <c r="CI234" s="89"/>
      <c r="CJ234" s="89"/>
      <c r="CK234" s="89"/>
      <c r="CL234" s="89"/>
      <c r="CM234" s="89"/>
      <c r="CN234" s="89"/>
      <c r="CO234" s="89"/>
      <c r="CP234" s="89"/>
      <c r="CQ234" s="89"/>
      <c r="CR234" s="89"/>
      <c r="CS234" s="89"/>
      <c r="CT234" s="89"/>
      <c r="CU234" s="89"/>
      <c r="CV234" s="89"/>
      <c r="CW234" s="89"/>
      <c r="CX234" s="89"/>
      <c r="CY234" s="89"/>
      <c r="CZ234" s="89"/>
      <c r="DA234" s="89"/>
      <c r="DB234" s="89"/>
      <c r="DC234" s="89"/>
      <c r="DD234" s="89"/>
      <c r="DE234" s="89"/>
      <c r="DF234" s="89"/>
      <c r="DG234" s="89"/>
      <c r="DH234" s="89"/>
      <c r="DI234" s="89"/>
      <c r="DJ234" s="89"/>
      <c r="DK234" s="89"/>
      <c r="DL234" s="89"/>
      <c r="DM234" s="89"/>
      <c r="DN234" s="89"/>
      <c r="DO234" s="89"/>
      <c r="DP234" s="89"/>
      <c r="DQ234" s="89"/>
      <c r="DR234" s="89"/>
      <c r="DS234" s="89"/>
      <c r="DT234" s="89"/>
      <c r="DU234" s="89"/>
      <c r="DV234" s="89"/>
      <c r="DW234" s="89"/>
      <c r="DX234" s="89"/>
      <c r="DY234" s="89"/>
      <c r="DZ234" s="89"/>
      <c r="EA234" s="89"/>
      <c r="EB234" s="89"/>
      <c r="EC234" s="89"/>
      <c r="ED234" s="89"/>
      <c r="EE234" s="89"/>
      <c r="EF234" s="89"/>
      <c r="EG234" s="89"/>
      <c r="EH234" s="89"/>
      <c r="EI234" s="89"/>
      <c r="EJ234" s="89"/>
      <c r="EK234" s="89"/>
      <c r="EL234" s="89"/>
      <c r="EM234" s="89"/>
      <c r="EN234" s="89"/>
      <c r="EO234" s="89"/>
      <c r="EP234" s="89"/>
      <c r="EQ234" s="89"/>
      <c r="ER234" s="89"/>
      <c r="ES234" s="89"/>
      <c r="ET234" s="89"/>
      <c r="EU234" s="89"/>
      <c r="EV234" s="89"/>
      <c r="EW234" s="89"/>
      <c r="EX234" s="89"/>
      <c r="EY234" s="89"/>
      <c r="EZ234" s="89"/>
      <c r="FA234" s="89"/>
      <c r="FB234" s="89"/>
      <c r="FC234" s="89"/>
      <c r="FD234" s="89"/>
      <c r="FE234" s="89"/>
      <c r="FF234" s="89"/>
      <c r="FG234" s="89"/>
      <c r="FH234" s="89"/>
      <c r="FI234" s="89"/>
      <c r="FJ234" s="89"/>
      <c r="FK234" s="89"/>
      <c r="FL234" s="89"/>
      <c r="FM234" s="89"/>
      <c r="FN234" s="89"/>
      <c r="FO234" s="89"/>
      <c r="FP234" s="89"/>
      <c r="FQ234" s="89"/>
      <c r="FR234" s="89"/>
      <c r="FS234" s="89"/>
      <c r="FT234" s="89"/>
      <c r="FU234" s="89"/>
      <c r="FV234" s="89"/>
      <c r="FW234" s="89"/>
      <c r="FX234" s="89"/>
      <c r="FY234" s="89"/>
      <c r="FZ234" s="89"/>
      <c r="GA234" s="89"/>
      <c r="GB234" s="89"/>
      <c r="GC234" s="89"/>
      <c r="GD234" s="89"/>
      <c r="GE234" s="89"/>
      <c r="GF234" s="89"/>
      <c r="GG234" s="89"/>
      <c r="GH234" s="89"/>
      <c r="GI234" s="89"/>
      <c r="GJ234" s="89"/>
      <c r="GK234" s="89"/>
      <c r="GL234" s="89"/>
      <c r="GM234" s="89"/>
      <c r="GN234" s="89"/>
      <c r="GO234" s="89"/>
      <c r="GP234" s="89"/>
      <c r="GQ234" s="89"/>
      <c r="GR234" s="89"/>
      <c r="GS234" s="89"/>
      <c r="GT234" s="89"/>
      <c r="GU234" s="89"/>
      <c r="GV234" s="89"/>
      <c r="GW234" s="89"/>
      <c r="GX234" s="89"/>
      <c r="GY234" s="89"/>
      <c r="GZ234" s="89"/>
      <c r="HA234" s="89"/>
      <c r="HB234" s="89"/>
      <c r="HC234" s="89"/>
      <c r="HD234" s="89"/>
      <c r="HE234" s="89"/>
      <c r="HF234" s="89"/>
      <c r="HG234" s="89"/>
      <c r="HH234" s="89"/>
      <c r="HI234" s="89"/>
      <c r="HJ234" s="89"/>
      <c r="HK234" s="89"/>
      <c r="HL234" s="89"/>
      <c r="HM234" s="89"/>
      <c r="HN234" s="89"/>
      <c r="HO234" s="89"/>
      <c r="HP234" s="89"/>
      <c r="HQ234" s="89"/>
      <c r="HR234" s="89"/>
      <c r="HS234" s="89"/>
      <c r="HT234" s="89"/>
      <c r="HU234" s="89"/>
      <c r="HV234" s="89"/>
      <c r="HW234" s="89"/>
      <c r="HX234" s="89"/>
      <c r="HY234" s="89"/>
      <c r="HZ234" s="89"/>
      <c r="IA234" s="89"/>
      <c r="IB234" s="89"/>
      <c r="IC234" s="89"/>
      <c r="ID234" s="89"/>
      <c r="IE234" s="89"/>
      <c r="IF234" s="89"/>
      <c r="IG234" s="89"/>
      <c r="IH234" s="89"/>
      <c r="II234" s="89"/>
      <c r="IJ234" s="89"/>
      <c r="IK234" s="89"/>
      <c r="IL234" s="89"/>
      <c r="IM234" s="89"/>
      <c r="IN234" s="89"/>
      <c r="IO234" s="89"/>
      <c r="IP234" s="89"/>
      <c r="IQ234" s="89"/>
      <c r="IR234" s="89"/>
      <c r="IS234" s="89"/>
      <c r="IT234" s="89"/>
      <c r="IU234" s="89"/>
      <c r="IV234" s="89"/>
      <c r="IW234" s="89"/>
      <c r="IX234" s="89"/>
      <c r="IY234" s="89"/>
      <c r="IZ234" s="89"/>
      <c r="JA234" s="89"/>
      <c r="JB234" s="89"/>
      <c r="JC234" s="89"/>
      <c r="JD234" s="89"/>
      <c r="JE234" s="89"/>
      <c r="JF234" s="89"/>
      <c r="JG234" s="89"/>
      <c r="JH234" s="89"/>
      <c r="JI234" s="89"/>
      <c r="JJ234" s="89"/>
      <c r="JK234" s="89"/>
      <c r="JL234" s="89"/>
      <c r="JM234" s="89"/>
      <c r="JN234" s="89"/>
      <c r="JO234" s="89"/>
      <c r="JP234" s="89"/>
      <c r="JQ234" s="89"/>
      <c r="JR234" s="89"/>
      <c r="JS234" s="89"/>
      <c r="JT234" s="89"/>
      <c r="JU234" s="89"/>
      <c r="JV234" s="89"/>
      <c r="JW234" s="89"/>
      <c r="JX234" s="89"/>
      <c r="JY234" s="89"/>
      <c r="JZ234" s="89"/>
      <c r="KA234" s="89"/>
      <c r="KB234" s="89"/>
      <c r="KC234" s="89"/>
      <c r="KD234" s="89"/>
      <c r="KE234" s="89"/>
      <c r="KF234" s="89"/>
      <c r="KG234" s="89"/>
      <c r="KH234" s="89"/>
      <c r="KI234" s="89"/>
      <c r="KJ234" s="89"/>
      <c r="KK234" s="89"/>
      <c r="KL234" s="89"/>
      <c r="KM234" s="89"/>
      <c r="KN234" s="89"/>
      <c r="KO234" s="89"/>
      <c r="KP234" s="89"/>
      <c r="KQ234" s="89"/>
      <c r="KR234" s="89"/>
      <c r="KS234" s="89"/>
      <c r="KT234" s="89"/>
      <c r="KU234" s="89"/>
      <c r="KV234" s="89"/>
      <c r="KW234" s="89"/>
      <c r="KX234" s="89"/>
      <c r="KY234" s="89"/>
      <c r="KZ234" s="89"/>
      <c r="LA234" s="89"/>
      <c r="LB234" s="89"/>
      <c r="LC234" s="89"/>
      <c r="LD234" s="89"/>
      <c r="LE234" s="89"/>
      <c r="LF234" s="89"/>
      <c r="LG234" s="89"/>
      <c r="LH234" s="89"/>
      <c r="LI234" s="89"/>
      <c r="LJ234" s="89"/>
      <c r="LK234" s="89"/>
      <c r="LL234" s="89"/>
      <c r="LM234" s="89"/>
      <c r="LN234" s="89"/>
      <c r="LO234" s="89"/>
      <c r="LP234" s="89"/>
      <c r="LQ234" s="89"/>
      <c r="LR234" s="89"/>
      <c r="LS234" s="89"/>
      <c r="LT234" s="89"/>
      <c r="LU234" s="89"/>
      <c r="LV234" s="89"/>
      <c r="LW234" s="89"/>
      <c r="LX234" s="89"/>
      <c r="LY234" s="89"/>
      <c r="LZ234" s="89"/>
      <c r="MA234" s="89"/>
      <c r="MB234" s="89"/>
      <c r="MC234" s="89"/>
      <c r="MD234" s="89"/>
      <c r="ME234" s="89"/>
      <c r="MF234" s="89"/>
      <c r="MG234" s="89"/>
      <c r="MH234" s="89"/>
      <c r="MI234" s="89"/>
      <c r="MJ234" s="89"/>
      <c r="MK234" s="89"/>
      <c r="ML234" s="89"/>
      <c r="MM234" s="89"/>
      <c r="MN234" s="89"/>
      <c r="MO234" s="89"/>
      <c r="MP234" s="89"/>
      <c r="MQ234" s="89"/>
      <c r="MR234" s="89"/>
      <c r="MS234" s="89"/>
      <c r="MT234" s="89"/>
      <c r="MU234" s="89"/>
      <c r="MV234" s="89"/>
      <c r="MW234" s="89"/>
      <c r="MX234" s="89"/>
      <c r="MY234" s="89"/>
      <c r="MZ234" s="89"/>
      <c r="NA234" s="89"/>
      <c r="NB234" s="89"/>
      <c r="NC234" s="89"/>
      <c r="ND234" s="89"/>
      <c r="NE234" s="89"/>
      <c r="NF234" s="89"/>
      <c r="NG234" s="89"/>
      <c r="NH234" s="89"/>
      <c r="NI234" s="89"/>
      <c r="NJ234" s="89"/>
      <c r="NK234" s="89"/>
      <c r="NL234" s="89"/>
      <c r="NM234" s="89"/>
      <c r="NN234" s="89"/>
      <c r="NO234" s="89"/>
      <c r="NP234" s="89"/>
      <c r="NQ234" s="89"/>
      <c r="NR234" s="89"/>
      <c r="NS234" s="89"/>
      <c r="NT234" s="89"/>
      <c r="NU234" s="89"/>
      <c r="NV234" s="89"/>
      <c r="NW234" s="89"/>
      <c r="NX234" s="89"/>
      <c r="NY234" s="89"/>
      <c r="NZ234" s="89"/>
      <c r="OA234" s="89"/>
      <c r="OB234" s="89"/>
      <c r="OC234" s="89"/>
      <c r="OD234" s="89"/>
      <c r="OE234" s="89"/>
      <c r="OF234" s="89"/>
      <c r="OG234" s="89"/>
      <c r="OH234" s="89"/>
      <c r="OI234" s="89"/>
      <c r="OJ234" s="89"/>
      <c r="OK234" s="89"/>
      <c r="OL234" s="89"/>
      <c r="OM234" s="89"/>
      <c r="ON234" s="89"/>
      <c r="OO234" s="89"/>
      <c r="OP234" s="89"/>
      <c r="OQ234" s="89"/>
      <c r="OR234" s="89"/>
      <c r="OS234" s="89"/>
      <c r="OT234" s="89"/>
      <c r="OU234" s="89"/>
      <c r="OV234" s="89"/>
      <c r="OW234" s="89"/>
      <c r="OX234" s="89"/>
      <c r="OY234" s="89"/>
      <c r="OZ234" s="89"/>
      <c r="PA234" s="89"/>
      <c r="PB234" s="89"/>
      <c r="PC234" s="89"/>
      <c r="PD234" s="89"/>
      <c r="PE234" s="89"/>
      <c r="PF234" s="89"/>
      <c r="PG234" s="89"/>
      <c r="PH234" s="89"/>
      <c r="PI234" s="89"/>
      <c r="PJ234" s="89"/>
      <c r="PK234" s="89"/>
      <c r="PL234" s="89"/>
      <c r="PM234" s="89"/>
      <c r="PN234" s="89"/>
      <c r="PO234" s="89"/>
      <c r="PP234" s="89"/>
      <c r="PQ234" s="89"/>
      <c r="PR234" s="89"/>
      <c r="PS234" s="89"/>
      <c r="PT234" s="89"/>
      <c r="PU234" s="89"/>
      <c r="PV234" s="89"/>
      <c r="PW234" s="89"/>
      <c r="PX234" s="89"/>
      <c r="PY234" s="89"/>
      <c r="PZ234" s="89"/>
      <c r="QA234" s="89"/>
      <c r="QB234" s="89"/>
      <c r="QC234" s="89"/>
      <c r="QD234" s="89"/>
      <c r="QE234" s="89"/>
      <c r="QF234" s="89"/>
      <c r="QG234" s="89"/>
      <c r="QH234" s="89"/>
      <c r="QI234" s="89"/>
      <c r="QJ234" s="89"/>
      <c r="QK234" s="89"/>
      <c r="QL234" s="89"/>
      <c r="QM234" s="89"/>
      <c r="QN234" s="89"/>
      <c r="QO234" s="89"/>
      <c r="QP234" s="89"/>
      <c r="QQ234" s="89"/>
      <c r="QR234" s="89"/>
      <c r="QS234" s="89"/>
      <c r="QT234" s="89"/>
      <c r="QU234" s="89"/>
      <c r="QV234" s="89"/>
      <c r="QW234" s="89"/>
      <c r="QX234" s="89"/>
      <c r="QY234" s="89"/>
      <c r="QZ234" s="89"/>
      <c r="RA234" s="89"/>
      <c r="RB234" s="89"/>
      <c r="RC234" s="89"/>
      <c r="RD234" s="89"/>
      <c r="RE234" s="89"/>
      <c r="RF234" s="89"/>
      <c r="RG234" s="89"/>
      <c r="RH234" s="89"/>
      <c r="RI234" s="89"/>
      <c r="RJ234" s="89"/>
      <c r="RK234" s="89"/>
      <c r="RL234" s="89"/>
      <c r="RM234" s="89"/>
      <c r="RN234" s="89"/>
      <c r="RO234" s="89"/>
      <c r="RP234" s="89"/>
      <c r="RQ234" s="89"/>
      <c r="RR234" s="89"/>
      <c r="RS234" s="89"/>
      <c r="RT234" s="89"/>
      <c r="RU234" s="89"/>
      <c r="RV234" s="89"/>
      <c r="RW234" s="89"/>
      <c r="RX234" s="89"/>
      <c r="RY234" s="89"/>
      <c r="RZ234" s="89"/>
      <c r="SA234" s="89"/>
      <c r="SB234" s="89"/>
      <c r="SC234" s="89"/>
      <c r="SD234" s="89"/>
      <c r="SE234" s="89"/>
      <c r="SF234" s="89"/>
      <c r="SG234" s="89"/>
      <c r="SH234" s="89"/>
      <c r="SI234" s="89"/>
      <c r="SJ234" s="89"/>
      <c r="SK234" s="89"/>
      <c r="SL234" s="89"/>
      <c r="SM234" s="89"/>
      <c r="SN234" s="89"/>
      <c r="SO234" s="89"/>
      <c r="SP234" s="89"/>
      <c r="SQ234" s="89"/>
      <c r="SR234" s="89"/>
      <c r="SS234" s="89"/>
      <c r="ST234" s="89"/>
      <c r="SU234" s="89"/>
      <c r="SV234" s="89"/>
      <c r="SW234" s="89"/>
      <c r="SX234" s="89"/>
      <c r="SY234" s="89"/>
      <c r="SZ234" s="89"/>
      <c r="TA234" s="89"/>
      <c r="TB234" s="89"/>
      <c r="TC234" s="89"/>
      <c r="TD234" s="89"/>
      <c r="TE234" s="89"/>
      <c r="TF234" s="89"/>
      <c r="TG234" s="89"/>
      <c r="TH234" s="89"/>
      <c r="TI234" s="89"/>
      <c r="TJ234" s="89"/>
      <c r="TK234" s="89"/>
      <c r="TL234" s="89"/>
      <c r="TM234" s="89"/>
      <c r="TN234" s="89"/>
      <c r="TO234" s="89"/>
      <c r="TP234" s="89"/>
      <c r="TQ234" s="89"/>
      <c r="TR234" s="89"/>
      <c r="TS234" s="89"/>
      <c r="TT234" s="89"/>
      <c r="TU234" s="89"/>
      <c r="TV234" s="89"/>
      <c r="TW234" s="89"/>
      <c r="TX234" s="89"/>
      <c r="TY234" s="89"/>
      <c r="TZ234" s="89"/>
      <c r="UA234" s="89"/>
      <c r="UB234" s="89"/>
      <c r="UC234" s="89"/>
      <c r="UD234" s="89"/>
      <c r="UE234" s="89"/>
      <c r="UF234" s="89"/>
      <c r="UG234" s="89"/>
      <c r="UH234" s="89"/>
      <c r="UI234" s="89"/>
      <c r="UJ234" s="89"/>
      <c r="UK234" s="89"/>
      <c r="UL234" s="89"/>
      <c r="UM234" s="89"/>
      <c r="UN234" s="89"/>
      <c r="UO234" s="89"/>
      <c r="UP234" s="89"/>
      <c r="UQ234" s="89"/>
      <c r="UR234" s="89"/>
      <c r="US234" s="89"/>
      <c r="UT234" s="89"/>
      <c r="UU234" s="89"/>
      <c r="UV234" s="89"/>
      <c r="UW234" s="89"/>
      <c r="UX234" s="89"/>
      <c r="UY234" s="89"/>
      <c r="UZ234" s="89"/>
      <c r="VA234" s="89"/>
      <c r="VB234" s="89"/>
      <c r="VC234" s="89"/>
      <c r="VD234" s="89"/>
      <c r="VE234" s="89"/>
      <c r="VF234" s="89"/>
      <c r="VG234" s="89"/>
      <c r="VH234" s="89"/>
      <c r="VI234" s="89"/>
      <c r="VJ234" s="89"/>
      <c r="VK234" s="89"/>
      <c r="VL234" s="89"/>
      <c r="VM234" s="89"/>
      <c r="VN234" s="89"/>
      <c r="VO234" s="89"/>
      <c r="VP234" s="89"/>
      <c r="VQ234" s="89"/>
      <c r="VR234" s="89"/>
      <c r="VS234" s="89"/>
      <c r="VT234" s="89"/>
      <c r="VU234" s="89"/>
      <c r="VV234" s="89"/>
      <c r="VW234" s="89"/>
      <c r="VX234" s="89"/>
      <c r="VY234" s="89"/>
      <c r="VZ234" s="89"/>
      <c r="WA234" s="89"/>
      <c r="WB234" s="89"/>
      <c r="WC234" s="89"/>
      <c r="WD234" s="89"/>
      <c r="WE234" s="89"/>
      <c r="WF234" s="89"/>
      <c r="WG234" s="89"/>
      <c r="WH234" s="89"/>
      <c r="WI234" s="89"/>
      <c r="WJ234" s="89"/>
      <c r="WK234" s="89"/>
      <c r="WL234" s="89"/>
      <c r="WM234" s="89"/>
      <c r="WN234" s="89"/>
      <c r="WO234" s="89"/>
      <c r="WP234" s="89"/>
      <c r="WQ234" s="89"/>
      <c r="WR234" s="89"/>
      <c r="WS234" s="89"/>
      <c r="WT234" s="89"/>
      <c r="WU234" s="89"/>
      <c r="WV234" s="89"/>
      <c r="WW234" s="89"/>
      <c r="WX234" s="89"/>
      <c r="WY234" s="89"/>
      <c r="WZ234" s="89"/>
      <c r="XA234" s="89"/>
      <c r="XB234" s="89"/>
      <c r="XC234" s="89"/>
      <c r="XD234" s="89"/>
      <c r="XE234" s="89"/>
      <c r="XF234" s="89"/>
      <c r="XG234" s="89"/>
      <c r="XH234" s="89"/>
      <c r="XI234" s="89"/>
      <c r="XJ234" s="89"/>
      <c r="XK234" s="89"/>
      <c r="XL234" s="89"/>
      <c r="XM234" s="89"/>
      <c r="XN234" s="89"/>
      <c r="XO234" s="89"/>
      <c r="XP234" s="89"/>
      <c r="XQ234" s="89"/>
      <c r="XR234" s="89"/>
      <c r="XS234" s="89"/>
      <c r="XT234" s="89"/>
      <c r="XU234" s="89"/>
      <c r="XV234" s="89"/>
      <c r="XW234" s="89"/>
      <c r="XX234" s="89"/>
      <c r="XY234" s="89"/>
      <c r="XZ234" s="89"/>
      <c r="YA234" s="89"/>
      <c r="YB234" s="89"/>
      <c r="YC234" s="89"/>
      <c r="YD234" s="89"/>
      <c r="YE234" s="89"/>
      <c r="YF234" s="89"/>
      <c r="YG234" s="89"/>
      <c r="YH234" s="89"/>
      <c r="YI234" s="89"/>
      <c r="YJ234" s="89"/>
      <c r="YK234" s="89"/>
      <c r="YL234" s="89"/>
      <c r="YM234" s="89"/>
      <c r="YN234" s="89"/>
      <c r="YO234" s="89"/>
      <c r="YP234" s="89"/>
      <c r="YQ234" s="89"/>
      <c r="YR234" s="89"/>
      <c r="YS234" s="89"/>
      <c r="YT234" s="89"/>
      <c r="YU234" s="89"/>
      <c r="YV234" s="89"/>
      <c r="YW234" s="89"/>
      <c r="YX234" s="89"/>
      <c r="YY234" s="89"/>
      <c r="YZ234" s="89"/>
      <c r="ZA234" s="89"/>
      <c r="ZB234" s="89"/>
      <c r="ZC234" s="89"/>
      <c r="ZD234" s="89"/>
      <c r="ZE234" s="89"/>
      <c r="ZF234" s="89"/>
      <c r="ZG234" s="89"/>
      <c r="ZH234" s="89"/>
      <c r="ZI234" s="89"/>
      <c r="ZJ234" s="89"/>
      <c r="ZK234" s="89"/>
      <c r="ZL234" s="89"/>
      <c r="ZM234" s="89"/>
      <c r="ZN234" s="89"/>
      <c r="ZO234" s="89"/>
      <c r="ZP234" s="89"/>
      <c r="ZQ234" s="89"/>
      <c r="ZR234" s="89"/>
      <c r="ZS234" s="89"/>
      <c r="ZT234" s="89"/>
      <c r="ZU234" s="89"/>
      <c r="ZV234" s="89"/>
      <c r="ZW234" s="89"/>
      <c r="ZX234" s="89"/>
      <c r="ZY234" s="89"/>
      <c r="ZZ234" s="89"/>
      <c r="AAA234" s="89"/>
      <c r="AAB234" s="89"/>
      <c r="AAC234" s="89"/>
      <c r="AAD234" s="89"/>
      <c r="AAE234" s="89"/>
      <c r="AAF234" s="89"/>
      <c r="AAG234" s="89"/>
      <c r="AAH234" s="89"/>
      <c r="AAI234" s="89"/>
      <c r="AAJ234" s="89"/>
      <c r="AAK234" s="89"/>
      <c r="AAL234" s="89"/>
      <c r="AAM234" s="89"/>
      <c r="AAN234" s="89"/>
      <c r="AAO234" s="89"/>
      <c r="AAP234" s="89"/>
      <c r="AAQ234" s="89"/>
      <c r="AAR234" s="89"/>
      <c r="AAS234" s="89"/>
      <c r="AAT234" s="89"/>
      <c r="AAU234" s="89"/>
      <c r="AAV234" s="89"/>
      <c r="AAW234" s="89"/>
      <c r="AAX234" s="89"/>
      <c r="AAY234" s="89"/>
      <c r="AAZ234" s="89"/>
      <c r="ABA234" s="89"/>
      <c r="ABB234" s="89"/>
      <c r="ABC234" s="89"/>
      <c r="ABD234" s="89"/>
      <c r="ABE234" s="89"/>
      <c r="ABF234" s="89"/>
      <c r="ABG234" s="89"/>
      <c r="ABH234" s="89"/>
      <c r="ABI234" s="89"/>
      <c r="ABJ234" s="89"/>
      <c r="ABK234" s="89"/>
      <c r="ABL234" s="89"/>
      <c r="ABM234" s="89"/>
      <c r="ABN234" s="89"/>
      <c r="ABO234" s="89"/>
      <c r="ABP234" s="89"/>
      <c r="ABQ234" s="89"/>
      <c r="ABR234" s="89"/>
      <c r="ABS234" s="89"/>
      <c r="ABT234" s="89"/>
      <c r="ABU234" s="89"/>
      <c r="ABV234" s="89"/>
      <c r="ABW234" s="89"/>
      <c r="ABX234" s="89"/>
      <c r="ABY234" s="89"/>
      <c r="ABZ234" s="89"/>
      <c r="ACA234" s="89"/>
      <c r="ACB234" s="89"/>
      <c r="ACC234" s="89"/>
      <c r="ACD234" s="89"/>
      <c r="ACE234" s="89"/>
      <c r="ACF234" s="89"/>
      <c r="ACG234" s="89"/>
      <c r="ACH234" s="89"/>
      <c r="ACI234" s="89"/>
      <c r="ACJ234" s="89"/>
      <c r="ACK234" s="89"/>
      <c r="ACL234" s="89"/>
      <c r="ACM234" s="89"/>
      <c r="ACN234" s="89"/>
      <c r="ACO234" s="89"/>
      <c r="ACP234" s="89"/>
      <c r="ACQ234" s="89"/>
      <c r="ACR234" s="89"/>
      <c r="ACS234" s="89"/>
      <c r="ACT234" s="89"/>
      <c r="ACU234" s="89"/>
      <c r="ACV234" s="89"/>
      <c r="ACW234" s="89"/>
      <c r="ACX234" s="89"/>
      <c r="ACY234" s="89"/>
      <c r="ACZ234" s="89"/>
      <c r="ADA234" s="89"/>
      <c r="ADB234" s="89"/>
      <c r="ADC234" s="89"/>
      <c r="ADD234" s="89"/>
      <c r="ADE234" s="89"/>
      <c r="ADF234" s="89"/>
      <c r="ADG234" s="89"/>
      <c r="ADH234" s="89"/>
      <c r="ADI234" s="89"/>
      <c r="ADJ234" s="89"/>
      <c r="ADK234" s="89"/>
      <c r="ADL234" s="89"/>
      <c r="ADM234" s="89"/>
      <c r="ADN234" s="89"/>
      <c r="ADO234" s="89"/>
      <c r="ADP234" s="89"/>
      <c r="ADQ234" s="89"/>
      <c r="ADR234" s="89"/>
      <c r="ADS234" s="89"/>
      <c r="ADT234" s="89"/>
      <c r="ADU234" s="89"/>
      <c r="ADV234" s="89"/>
      <c r="ADW234" s="89"/>
      <c r="ADX234" s="89"/>
      <c r="ADY234" s="89"/>
      <c r="ADZ234" s="89"/>
      <c r="AEA234" s="89"/>
      <c r="AEB234" s="89"/>
      <c r="AEC234" s="89"/>
      <c r="AED234" s="89"/>
      <c r="AEE234" s="89"/>
      <c r="AEF234" s="89"/>
      <c r="AEG234" s="89"/>
      <c r="AEH234" s="89"/>
      <c r="AEI234" s="89"/>
      <c r="AEJ234" s="89"/>
      <c r="AEK234" s="89"/>
      <c r="AEL234" s="89"/>
      <c r="AEM234" s="89"/>
      <c r="AEN234" s="89"/>
      <c r="AEO234" s="89"/>
      <c r="AEP234" s="89"/>
      <c r="AEQ234" s="89"/>
      <c r="AER234" s="89"/>
      <c r="AES234" s="89"/>
      <c r="AET234" s="89"/>
      <c r="AEU234" s="89"/>
      <c r="AEV234" s="89"/>
      <c r="AEW234" s="89"/>
      <c r="AEX234" s="89"/>
      <c r="AEY234" s="89"/>
      <c r="AEZ234" s="89"/>
    </row>
    <row r="235" spans="1:832" s="17" customFormat="1" x14ac:dyDescent="0.3">
      <c r="A235" s="89"/>
      <c r="B235" s="97"/>
      <c r="C235" s="97"/>
      <c r="D235" s="98"/>
      <c r="E235" s="98"/>
      <c r="F235" s="89"/>
      <c r="G235" s="89"/>
      <c r="H235" s="155"/>
      <c r="I235" s="179"/>
      <c r="J235" s="179"/>
      <c r="K235" s="179"/>
      <c r="L235" s="179"/>
      <c r="M235" s="179"/>
      <c r="N235" s="179"/>
      <c r="O235" s="179"/>
      <c r="P235" s="179"/>
      <c r="Q235" s="179"/>
      <c r="R235" s="89"/>
      <c r="S235" s="89"/>
      <c r="T235" s="89"/>
      <c r="U235" s="89"/>
      <c r="V235" s="89"/>
      <c r="W235" s="89"/>
      <c r="X235" s="89"/>
      <c r="Y235" s="70"/>
      <c r="Z235" s="70"/>
      <c r="AA235" s="70"/>
      <c r="AB235" s="70"/>
      <c r="AC235" s="70"/>
      <c r="AD235" s="70"/>
      <c r="AE235" s="70"/>
      <c r="AF235" s="70"/>
      <c r="AG235" s="89"/>
      <c r="AH235" s="89"/>
      <c r="AI235" s="89"/>
      <c r="AJ235" s="89"/>
      <c r="AK235" s="89"/>
      <c r="AL235" s="89"/>
      <c r="AM235" s="89"/>
      <c r="AN235" s="89"/>
      <c r="AO235" s="89"/>
      <c r="AP235" s="89"/>
      <c r="AQ235" s="89"/>
      <c r="AR235" s="89"/>
      <c r="AS235" s="89"/>
      <c r="AT235" s="89"/>
      <c r="AU235" s="89"/>
      <c r="AV235" s="89"/>
      <c r="AW235" s="89"/>
      <c r="AX235" s="89"/>
      <c r="AY235" s="89"/>
      <c r="AZ235" s="89"/>
      <c r="BA235" s="89"/>
      <c r="BB235" s="89"/>
      <c r="BC235" s="89"/>
      <c r="BD235" s="89"/>
      <c r="BE235" s="89"/>
      <c r="BF235" s="89"/>
      <c r="BG235" s="89"/>
      <c r="BH235" s="89"/>
      <c r="BI235" s="89"/>
      <c r="BJ235" s="89"/>
      <c r="BK235" s="89"/>
      <c r="BL235" s="89"/>
      <c r="BM235" s="89"/>
      <c r="BN235" s="89"/>
      <c r="BO235" s="89"/>
      <c r="BP235" s="89"/>
      <c r="BQ235" s="89"/>
      <c r="BR235" s="89"/>
      <c r="BS235" s="89"/>
      <c r="BT235" s="89"/>
      <c r="BU235" s="89"/>
      <c r="BV235" s="89"/>
      <c r="BW235" s="89"/>
      <c r="BX235" s="89"/>
      <c r="BY235" s="89"/>
      <c r="BZ235" s="89"/>
      <c r="CA235" s="89"/>
      <c r="CB235" s="89"/>
      <c r="CC235" s="89"/>
      <c r="CD235" s="89"/>
      <c r="CE235" s="89"/>
      <c r="CF235" s="89"/>
      <c r="CG235" s="89"/>
      <c r="CH235" s="89"/>
      <c r="CI235" s="89"/>
      <c r="CJ235" s="89"/>
      <c r="CK235" s="89"/>
      <c r="CL235" s="89"/>
      <c r="CM235" s="89"/>
      <c r="CN235" s="89"/>
      <c r="CO235" s="89"/>
      <c r="CP235" s="89"/>
      <c r="CQ235" s="89"/>
      <c r="CR235" s="89"/>
      <c r="CS235" s="89"/>
      <c r="CT235" s="89"/>
      <c r="CU235" s="89"/>
      <c r="CV235" s="89"/>
      <c r="CW235" s="89"/>
      <c r="CX235" s="89"/>
      <c r="CY235" s="89"/>
      <c r="CZ235" s="89"/>
      <c r="DA235" s="89"/>
      <c r="DB235" s="89"/>
      <c r="DC235" s="89"/>
      <c r="DD235" s="89"/>
      <c r="DE235" s="89"/>
      <c r="DF235" s="89"/>
      <c r="DG235" s="89"/>
      <c r="DH235" s="89"/>
      <c r="DI235" s="89"/>
      <c r="DJ235" s="89"/>
      <c r="DK235" s="89"/>
      <c r="DL235" s="89"/>
      <c r="DM235" s="89"/>
      <c r="DN235" s="89"/>
      <c r="DO235" s="89"/>
      <c r="DP235" s="89"/>
      <c r="DQ235" s="89"/>
      <c r="DR235" s="89"/>
      <c r="DS235" s="89"/>
      <c r="DT235" s="89"/>
      <c r="DU235" s="89"/>
      <c r="DV235" s="89"/>
      <c r="DW235" s="89"/>
      <c r="DX235" s="89"/>
      <c r="DY235" s="89"/>
      <c r="DZ235" s="89"/>
      <c r="EA235" s="89"/>
      <c r="EB235" s="89"/>
      <c r="EC235" s="89"/>
      <c r="ED235" s="89"/>
      <c r="EE235" s="89"/>
      <c r="EF235" s="89"/>
      <c r="EG235" s="89"/>
      <c r="EH235" s="89"/>
      <c r="EI235" s="89"/>
      <c r="EJ235" s="89"/>
      <c r="EK235" s="89"/>
      <c r="EL235" s="89"/>
      <c r="EM235" s="89"/>
      <c r="EN235" s="89"/>
      <c r="EO235" s="89"/>
      <c r="EP235" s="89"/>
      <c r="EQ235" s="89"/>
      <c r="ER235" s="89"/>
      <c r="ES235" s="89"/>
      <c r="ET235" s="89"/>
      <c r="EU235" s="89"/>
      <c r="EV235" s="89"/>
      <c r="EW235" s="89"/>
      <c r="EX235" s="89"/>
      <c r="EY235" s="89"/>
      <c r="EZ235" s="89"/>
      <c r="FA235" s="89"/>
      <c r="FB235" s="89"/>
      <c r="FC235" s="89"/>
      <c r="FD235" s="89"/>
      <c r="FE235" s="89"/>
      <c r="FF235" s="89"/>
      <c r="FG235" s="89"/>
      <c r="FH235" s="89"/>
      <c r="FI235" s="89"/>
      <c r="FJ235" s="89"/>
      <c r="FK235" s="89"/>
      <c r="FL235" s="89"/>
      <c r="FM235" s="89"/>
      <c r="FN235" s="89"/>
      <c r="FO235" s="89"/>
      <c r="FP235" s="89"/>
      <c r="FQ235" s="89"/>
      <c r="FR235" s="89"/>
      <c r="FS235" s="89"/>
      <c r="FT235" s="89"/>
      <c r="FU235" s="89"/>
      <c r="FV235" s="89"/>
      <c r="FW235" s="89"/>
      <c r="FX235" s="89"/>
      <c r="FY235" s="89"/>
      <c r="FZ235" s="89"/>
      <c r="GA235" s="89"/>
      <c r="GB235" s="89"/>
      <c r="GC235" s="89"/>
      <c r="GD235" s="89"/>
      <c r="GE235" s="89"/>
      <c r="GF235" s="89"/>
      <c r="GG235" s="89"/>
      <c r="GH235" s="89"/>
      <c r="GI235" s="89"/>
      <c r="GJ235" s="89"/>
      <c r="GK235" s="89"/>
      <c r="GL235" s="89"/>
      <c r="GM235" s="89"/>
      <c r="GN235" s="89"/>
      <c r="GO235" s="89"/>
      <c r="GP235" s="89"/>
      <c r="GQ235" s="89"/>
      <c r="GR235" s="89"/>
      <c r="GS235" s="89"/>
      <c r="GT235" s="89"/>
      <c r="GU235" s="89"/>
      <c r="GV235" s="89"/>
      <c r="GW235" s="89"/>
      <c r="GX235" s="89"/>
      <c r="GY235" s="89"/>
      <c r="GZ235" s="89"/>
      <c r="HA235" s="89"/>
      <c r="HB235" s="89"/>
      <c r="HC235" s="89"/>
      <c r="HD235" s="89"/>
      <c r="HE235" s="89"/>
      <c r="HF235" s="89"/>
      <c r="HG235" s="89"/>
      <c r="HH235" s="89"/>
      <c r="HI235" s="89"/>
      <c r="HJ235" s="89"/>
      <c r="HK235" s="89"/>
      <c r="HL235" s="89"/>
      <c r="HM235" s="89"/>
      <c r="HN235" s="89"/>
      <c r="HO235" s="89"/>
      <c r="HP235" s="89"/>
      <c r="HQ235" s="89"/>
      <c r="HR235" s="89"/>
      <c r="HS235" s="89"/>
      <c r="HT235" s="89"/>
      <c r="HU235" s="89"/>
      <c r="HV235" s="89"/>
      <c r="HW235" s="89"/>
      <c r="HX235" s="89"/>
      <c r="HY235" s="89"/>
      <c r="HZ235" s="89"/>
      <c r="IA235" s="89"/>
      <c r="IB235" s="89"/>
      <c r="IC235" s="89"/>
      <c r="ID235" s="89"/>
      <c r="IE235" s="89"/>
      <c r="IF235" s="89"/>
      <c r="IG235" s="89"/>
      <c r="IH235" s="89"/>
      <c r="II235" s="89"/>
      <c r="IJ235" s="89"/>
      <c r="IK235" s="89"/>
      <c r="IL235" s="89"/>
      <c r="IM235" s="89"/>
      <c r="IN235" s="89"/>
      <c r="IO235" s="89"/>
      <c r="IP235" s="89"/>
      <c r="IQ235" s="89"/>
      <c r="IR235" s="89"/>
      <c r="IS235" s="89"/>
      <c r="IT235" s="89"/>
      <c r="IU235" s="89"/>
      <c r="IV235" s="89"/>
      <c r="IW235" s="89"/>
      <c r="IX235" s="89"/>
      <c r="IY235" s="89"/>
      <c r="IZ235" s="89"/>
      <c r="JA235" s="89"/>
      <c r="JB235" s="89"/>
      <c r="JC235" s="89"/>
      <c r="JD235" s="89"/>
      <c r="JE235" s="89"/>
      <c r="JF235" s="89"/>
      <c r="JG235" s="89"/>
      <c r="JH235" s="89"/>
      <c r="JI235" s="89"/>
      <c r="JJ235" s="89"/>
      <c r="JK235" s="89"/>
      <c r="JL235" s="89"/>
      <c r="JM235" s="89"/>
      <c r="JN235" s="89"/>
      <c r="JO235" s="89"/>
      <c r="JP235" s="89"/>
      <c r="JQ235" s="89"/>
      <c r="JR235" s="89"/>
      <c r="JS235" s="89"/>
      <c r="JT235" s="89"/>
      <c r="JU235" s="89"/>
      <c r="JV235" s="89"/>
      <c r="JW235" s="89"/>
      <c r="JX235" s="89"/>
      <c r="JY235" s="89"/>
      <c r="JZ235" s="89"/>
      <c r="KA235" s="89"/>
      <c r="KB235" s="89"/>
      <c r="KC235" s="89"/>
      <c r="KD235" s="89"/>
      <c r="KE235" s="89"/>
      <c r="KF235" s="89"/>
      <c r="KG235" s="89"/>
      <c r="KH235" s="89"/>
      <c r="KI235" s="89"/>
      <c r="KJ235" s="89"/>
      <c r="KK235" s="89"/>
      <c r="KL235" s="89"/>
      <c r="KM235" s="89"/>
      <c r="KN235" s="89"/>
      <c r="KO235" s="89"/>
      <c r="KP235" s="89"/>
      <c r="KQ235" s="89"/>
      <c r="KR235" s="89"/>
      <c r="KS235" s="89"/>
      <c r="KT235" s="89"/>
      <c r="KU235" s="89"/>
      <c r="KV235" s="89"/>
      <c r="KW235" s="89"/>
      <c r="KX235" s="89"/>
      <c r="KY235" s="89"/>
      <c r="KZ235" s="89"/>
      <c r="LA235" s="89"/>
      <c r="LB235" s="89"/>
      <c r="LC235" s="89"/>
      <c r="LD235" s="89"/>
      <c r="LE235" s="89"/>
      <c r="LF235" s="89"/>
      <c r="LG235" s="89"/>
      <c r="LH235" s="89"/>
      <c r="LI235" s="89"/>
      <c r="LJ235" s="89"/>
      <c r="LK235" s="89"/>
      <c r="LL235" s="89"/>
      <c r="LM235" s="89"/>
      <c r="LN235" s="89"/>
      <c r="LO235" s="89"/>
      <c r="LP235" s="89"/>
      <c r="LQ235" s="89"/>
      <c r="LR235" s="89"/>
      <c r="LS235" s="89"/>
      <c r="LT235" s="89"/>
      <c r="LU235" s="89"/>
      <c r="LV235" s="89"/>
      <c r="LW235" s="89"/>
      <c r="LX235" s="89"/>
      <c r="LY235" s="89"/>
      <c r="LZ235" s="89"/>
      <c r="MA235" s="89"/>
      <c r="MB235" s="89"/>
      <c r="MC235" s="89"/>
      <c r="MD235" s="89"/>
      <c r="ME235" s="89"/>
      <c r="MF235" s="89"/>
      <c r="MG235" s="89"/>
      <c r="MH235" s="89"/>
      <c r="MI235" s="89"/>
      <c r="MJ235" s="89"/>
      <c r="MK235" s="89"/>
      <c r="ML235" s="89"/>
      <c r="MM235" s="89"/>
      <c r="MN235" s="89"/>
      <c r="MO235" s="89"/>
      <c r="MP235" s="89"/>
      <c r="MQ235" s="89"/>
      <c r="MR235" s="89"/>
      <c r="MS235" s="89"/>
      <c r="MT235" s="89"/>
      <c r="MU235" s="89"/>
      <c r="MV235" s="89"/>
      <c r="MW235" s="89"/>
      <c r="MX235" s="89"/>
      <c r="MY235" s="89"/>
      <c r="MZ235" s="89"/>
      <c r="NA235" s="89"/>
      <c r="NB235" s="89"/>
      <c r="NC235" s="89"/>
      <c r="ND235" s="89"/>
      <c r="NE235" s="89"/>
      <c r="NF235" s="89"/>
      <c r="NG235" s="89"/>
      <c r="NH235" s="89"/>
      <c r="NI235" s="89"/>
      <c r="NJ235" s="89"/>
      <c r="NK235" s="89"/>
      <c r="NL235" s="89"/>
      <c r="NM235" s="89"/>
      <c r="NN235" s="89"/>
      <c r="NO235" s="89"/>
      <c r="NP235" s="89"/>
      <c r="NQ235" s="89"/>
      <c r="NR235" s="89"/>
      <c r="NS235" s="89"/>
      <c r="NT235" s="89"/>
      <c r="NU235" s="89"/>
      <c r="NV235" s="89"/>
      <c r="NW235" s="89"/>
      <c r="NX235" s="89"/>
      <c r="NY235" s="89"/>
      <c r="NZ235" s="89"/>
      <c r="OA235" s="89"/>
      <c r="OB235" s="89"/>
      <c r="OC235" s="89"/>
      <c r="OD235" s="89"/>
      <c r="OE235" s="89"/>
      <c r="OF235" s="89"/>
      <c r="OG235" s="89"/>
      <c r="OH235" s="89"/>
      <c r="OI235" s="89"/>
      <c r="OJ235" s="89"/>
      <c r="OK235" s="89"/>
      <c r="OL235" s="89"/>
      <c r="OM235" s="89"/>
      <c r="ON235" s="89"/>
      <c r="OO235" s="89"/>
      <c r="OP235" s="89"/>
      <c r="OQ235" s="89"/>
      <c r="OR235" s="89"/>
      <c r="OS235" s="89"/>
      <c r="OT235" s="89"/>
      <c r="OU235" s="89"/>
      <c r="OV235" s="89"/>
      <c r="OW235" s="89"/>
      <c r="OX235" s="89"/>
      <c r="OY235" s="89"/>
      <c r="OZ235" s="89"/>
      <c r="PA235" s="89"/>
      <c r="PB235" s="89"/>
      <c r="PC235" s="89"/>
      <c r="PD235" s="89"/>
      <c r="PE235" s="89"/>
      <c r="PF235" s="89"/>
      <c r="PG235" s="89"/>
      <c r="PH235" s="89"/>
      <c r="PI235" s="89"/>
      <c r="PJ235" s="89"/>
      <c r="PK235" s="89"/>
      <c r="PL235" s="89"/>
      <c r="PM235" s="89"/>
      <c r="PN235" s="89"/>
      <c r="PO235" s="89"/>
      <c r="PP235" s="89"/>
      <c r="PQ235" s="89"/>
      <c r="PR235" s="89"/>
      <c r="PS235" s="89"/>
      <c r="PT235" s="89"/>
      <c r="PU235" s="89"/>
      <c r="PV235" s="89"/>
      <c r="PW235" s="89"/>
      <c r="PX235" s="89"/>
      <c r="PY235" s="89"/>
      <c r="PZ235" s="89"/>
      <c r="QA235" s="89"/>
      <c r="QB235" s="89"/>
      <c r="QC235" s="89"/>
      <c r="QD235" s="89"/>
      <c r="QE235" s="89"/>
      <c r="QF235" s="89"/>
      <c r="QG235" s="89"/>
      <c r="QH235" s="89"/>
      <c r="QI235" s="89"/>
      <c r="QJ235" s="89"/>
      <c r="QK235" s="89"/>
      <c r="QL235" s="89"/>
      <c r="QM235" s="89"/>
      <c r="QN235" s="89"/>
      <c r="QO235" s="89"/>
      <c r="QP235" s="89"/>
      <c r="QQ235" s="89"/>
      <c r="QR235" s="89"/>
      <c r="QS235" s="89"/>
      <c r="QT235" s="89"/>
      <c r="QU235" s="89"/>
      <c r="QV235" s="89"/>
      <c r="QW235" s="89"/>
      <c r="QX235" s="89"/>
      <c r="QY235" s="89"/>
      <c r="QZ235" s="89"/>
      <c r="RA235" s="89"/>
      <c r="RB235" s="89"/>
      <c r="RC235" s="89"/>
      <c r="RD235" s="89"/>
      <c r="RE235" s="89"/>
      <c r="RF235" s="89"/>
      <c r="RG235" s="89"/>
      <c r="RH235" s="89"/>
      <c r="RI235" s="89"/>
      <c r="RJ235" s="89"/>
      <c r="RK235" s="89"/>
      <c r="RL235" s="89"/>
      <c r="RM235" s="89"/>
      <c r="RN235" s="89"/>
      <c r="RO235" s="89"/>
      <c r="RP235" s="89"/>
      <c r="RQ235" s="89"/>
      <c r="RR235" s="89"/>
      <c r="RS235" s="89"/>
      <c r="RT235" s="89"/>
      <c r="RU235" s="89"/>
      <c r="RV235" s="89"/>
      <c r="RW235" s="89"/>
      <c r="RX235" s="89"/>
      <c r="RY235" s="89"/>
      <c r="RZ235" s="89"/>
      <c r="SA235" s="89"/>
      <c r="SB235" s="89"/>
      <c r="SC235" s="89"/>
      <c r="SD235" s="89"/>
      <c r="SE235" s="89"/>
      <c r="SF235" s="89"/>
      <c r="SG235" s="89"/>
      <c r="SH235" s="89"/>
      <c r="SI235" s="89"/>
      <c r="SJ235" s="89"/>
      <c r="SK235" s="89"/>
      <c r="SL235" s="89"/>
      <c r="SM235" s="89"/>
      <c r="SN235" s="89"/>
      <c r="SO235" s="89"/>
      <c r="SP235" s="89"/>
      <c r="SQ235" s="89"/>
      <c r="SR235" s="89"/>
      <c r="SS235" s="89"/>
      <c r="ST235" s="89"/>
      <c r="SU235" s="89"/>
      <c r="SV235" s="89"/>
      <c r="SW235" s="89"/>
      <c r="SX235" s="89"/>
      <c r="SY235" s="89"/>
      <c r="SZ235" s="89"/>
      <c r="TA235" s="89"/>
      <c r="TB235" s="89"/>
      <c r="TC235" s="89"/>
      <c r="TD235" s="89"/>
      <c r="TE235" s="89"/>
      <c r="TF235" s="89"/>
      <c r="TG235" s="89"/>
      <c r="TH235" s="89"/>
      <c r="TI235" s="89"/>
      <c r="TJ235" s="89"/>
      <c r="TK235" s="89"/>
      <c r="TL235" s="89"/>
      <c r="TM235" s="89"/>
      <c r="TN235" s="89"/>
      <c r="TO235" s="89"/>
      <c r="TP235" s="89"/>
      <c r="TQ235" s="89"/>
      <c r="TR235" s="89"/>
      <c r="TS235" s="89"/>
      <c r="TT235" s="89"/>
      <c r="TU235" s="89"/>
      <c r="TV235" s="89"/>
      <c r="TW235" s="89"/>
      <c r="TX235" s="89"/>
      <c r="TY235" s="89"/>
      <c r="TZ235" s="89"/>
      <c r="UA235" s="89"/>
      <c r="UB235" s="89"/>
      <c r="UC235" s="89"/>
      <c r="UD235" s="89"/>
      <c r="UE235" s="89"/>
      <c r="UF235" s="89"/>
      <c r="UG235" s="89"/>
      <c r="UH235" s="89"/>
      <c r="UI235" s="89"/>
      <c r="UJ235" s="89"/>
      <c r="UK235" s="89"/>
      <c r="UL235" s="89"/>
      <c r="UM235" s="89"/>
      <c r="UN235" s="89"/>
      <c r="UO235" s="89"/>
      <c r="UP235" s="89"/>
      <c r="UQ235" s="89"/>
      <c r="UR235" s="89"/>
      <c r="US235" s="89"/>
      <c r="UT235" s="89"/>
      <c r="UU235" s="89"/>
      <c r="UV235" s="89"/>
      <c r="UW235" s="89"/>
      <c r="UX235" s="89"/>
      <c r="UY235" s="89"/>
      <c r="UZ235" s="89"/>
      <c r="VA235" s="89"/>
      <c r="VB235" s="89"/>
      <c r="VC235" s="89"/>
      <c r="VD235" s="89"/>
      <c r="VE235" s="89"/>
      <c r="VF235" s="89"/>
      <c r="VG235" s="89"/>
      <c r="VH235" s="89"/>
      <c r="VI235" s="89"/>
      <c r="VJ235" s="89"/>
      <c r="VK235" s="89"/>
      <c r="VL235" s="89"/>
      <c r="VM235" s="89"/>
      <c r="VN235" s="89"/>
      <c r="VO235" s="89"/>
      <c r="VP235" s="89"/>
      <c r="VQ235" s="89"/>
      <c r="VR235" s="89"/>
      <c r="VS235" s="89"/>
      <c r="VT235" s="89"/>
      <c r="VU235" s="89"/>
      <c r="VV235" s="89"/>
      <c r="VW235" s="89"/>
      <c r="VX235" s="89"/>
      <c r="VY235" s="89"/>
      <c r="VZ235" s="89"/>
      <c r="WA235" s="89"/>
      <c r="WB235" s="89"/>
      <c r="WC235" s="89"/>
      <c r="WD235" s="89"/>
      <c r="WE235" s="89"/>
      <c r="WF235" s="89"/>
      <c r="WG235" s="89"/>
      <c r="WH235" s="89"/>
      <c r="WI235" s="89"/>
      <c r="WJ235" s="89"/>
      <c r="WK235" s="89"/>
      <c r="WL235" s="89"/>
      <c r="WM235" s="89"/>
      <c r="WN235" s="89"/>
      <c r="WO235" s="89"/>
      <c r="WP235" s="89"/>
      <c r="WQ235" s="89"/>
      <c r="WR235" s="89"/>
      <c r="WS235" s="89"/>
      <c r="WT235" s="89"/>
      <c r="WU235" s="89"/>
      <c r="WV235" s="89"/>
      <c r="WW235" s="89"/>
      <c r="WX235" s="89"/>
      <c r="WY235" s="89"/>
      <c r="WZ235" s="89"/>
      <c r="XA235" s="89"/>
      <c r="XB235" s="89"/>
      <c r="XC235" s="89"/>
      <c r="XD235" s="89"/>
      <c r="XE235" s="89"/>
      <c r="XF235" s="89"/>
      <c r="XG235" s="89"/>
      <c r="XH235" s="89"/>
      <c r="XI235" s="89"/>
      <c r="XJ235" s="89"/>
      <c r="XK235" s="89"/>
      <c r="XL235" s="89"/>
      <c r="XM235" s="89"/>
      <c r="XN235" s="89"/>
      <c r="XO235" s="89"/>
      <c r="XP235" s="89"/>
      <c r="XQ235" s="89"/>
      <c r="XR235" s="89"/>
      <c r="XS235" s="89"/>
      <c r="XT235" s="89"/>
      <c r="XU235" s="89"/>
      <c r="XV235" s="89"/>
      <c r="XW235" s="89"/>
      <c r="XX235" s="89"/>
      <c r="XY235" s="89"/>
      <c r="XZ235" s="89"/>
      <c r="YA235" s="89"/>
      <c r="YB235" s="89"/>
      <c r="YC235" s="89"/>
      <c r="YD235" s="89"/>
      <c r="YE235" s="89"/>
      <c r="YF235" s="89"/>
      <c r="YG235" s="89"/>
      <c r="YH235" s="89"/>
      <c r="YI235" s="89"/>
      <c r="YJ235" s="89"/>
      <c r="YK235" s="89"/>
      <c r="YL235" s="89"/>
      <c r="YM235" s="89"/>
      <c r="YN235" s="89"/>
      <c r="YO235" s="89"/>
      <c r="YP235" s="89"/>
      <c r="YQ235" s="89"/>
      <c r="YR235" s="89"/>
      <c r="YS235" s="89"/>
      <c r="YT235" s="89"/>
      <c r="YU235" s="89"/>
      <c r="YV235" s="89"/>
      <c r="YW235" s="89"/>
      <c r="YX235" s="89"/>
      <c r="YY235" s="89"/>
      <c r="YZ235" s="89"/>
      <c r="ZA235" s="89"/>
      <c r="ZB235" s="89"/>
      <c r="ZC235" s="89"/>
      <c r="ZD235" s="89"/>
      <c r="ZE235" s="89"/>
      <c r="ZF235" s="89"/>
      <c r="ZG235" s="89"/>
      <c r="ZH235" s="89"/>
      <c r="ZI235" s="89"/>
      <c r="ZJ235" s="89"/>
      <c r="ZK235" s="89"/>
      <c r="ZL235" s="89"/>
      <c r="ZM235" s="89"/>
      <c r="ZN235" s="89"/>
      <c r="ZO235" s="89"/>
      <c r="ZP235" s="89"/>
      <c r="ZQ235" s="89"/>
      <c r="ZR235" s="89"/>
      <c r="ZS235" s="89"/>
      <c r="ZT235" s="89"/>
      <c r="ZU235" s="89"/>
      <c r="ZV235" s="89"/>
      <c r="ZW235" s="89"/>
      <c r="ZX235" s="89"/>
      <c r="ZY235" s="89"/>
      <c r="ZZ235" s="89"/>
      <c r="AAA235" s="89"/>
      <c r="AAB235" s="89"/>
      <c r="AAC235" s="89"/>
      <c r="AAD235" s="89"/>
      <c r="AAE235" s="89"/>
      <c r="AAF235" s="89"/>
      <c r="AAG235" s="89"/>
      <c r="AAH235" s="89"/>
      <c r="AAI235" s="89"/>
      <c r="AAJ235" s="89"/>
      <c r="AAK235" s="89"/>
      <c r="AAL235" s="89"/>
      <c r="AAM235" s="89"/>
      <c r="AAN235" s="89"/>
      <c r="AAO235" s="89"/>
      <c r="AAP235" s="89"/>
      <c r="AAQ235" s="89"/>
      <c r="AAR235" s="89"/>
      <c r="AAS235" s="89"/>
      <c r="AAT235" s="89"/>
      <c r="AAU235" s="89"/>
      <c r="AAV235" s="89"/>
      <c r="AAW235" s="89"/>
      <c r="AAX235" s="89"/>
      <c r="AAY235" s="89"/>
      <c r="AAZ235" s="89"/>
      <c r="ABA235" s="89"/>
      <c r="ABB235" s="89"/>
      <c r="ABC235" s="89"/>
      <c r="ABD235" s="89"/>
      <c r="ABE235" s="89"/>
      <c r="ABF235" s="89"/>
      <c r="ABG235" s="89"/>
      <c r="ABH235" s="89"/>
      <c r="ABI235" s="89"/>
      <c r="ABJ235" s="89"/>
      <c r="ABK235" s="89"/>
      <c r="ABL235" s="89"/>
      <c r="ABM235" s="89"/>
      <c r="ABN235" s="89"/>
      <c r="ABO235" s="89"/>
      <c r="ABP235" s="89"/>
      <c r="ABQ235" s="89"/>
      <c r="ABR235" s="89"/>
      <c r="ABS235" s="89"/>
      <c r="ABT235" s="89"/>
      <c r="ABU235" s="89"/>
      <c r="ABV235" s="89"/>
      <c r="ABW235" s="89"/>
      <c r="ABX235" s="89"/>
      <c r="ABY235" s="89"/>
      <c r="ABZ235" s="89"/>
      <c r="ACA235" s="89"/>
      <c r="ACB235" s="89"/>
      <c r="ACC235" s="89"/>
      <c r="ACD235" s="89"/>
      <c r="ACE235" s="89"/>
      <c r="ACF235" s="89"/>
      <c r="ACG235" s="89"/>
      <c r="ACH235" s="89"/>
      <c r="ACI235" s="89"/>
      <c r="ACJ235" s="89"/>
      <c r="ACK235" s="89"/>
      <c r="ACL235" s="89"/>
      <c r="ACM235" s="89"/>
      <c r="ACN235" s="89"/>
      <c r="ACO235" s="89"/>
      <c r="ACP235" s="89"/>
      <c r="ACQ235" s="89"/>
      <c r="ACR235" s="89"/>
      <c r="ACS235" s="89"/>
      <c r="ACT235" s="89"/>
      <c r="ACU235" s="89"/>
      <c r="ACV235" s="89"/>
      <c r="ACW235" s="89"/>
      <c r="ACX235" s="89"/>
      <c r="ACY235" s="89"/>
      <c r="ACZ235" s="89"/>
      <c r="ADA235" s="89"/>
      <c r="ADB235" s="89"/>
      <c r="ADC235" s="89"/>
      <c r="ADD235" s="89"/>
      <c r="ADE235" s="89"/>
      <c r="ADF235" s="89"/>
      <c r="ADG235" s="89"/>
      <c r="ADH235" s="89"/>
      <c r="ADI235" s="89"/>
      <c r="ADJ235" s="89"/>
      <c r="ADK235" s="89"/>
      <c r="ADL235" s="89"/>
      <c r="ADM235" s="89"/>
      <c r="ADN235" s="89"/>
      <c r="ADO235" s="89"/>
      <c r="ADP235" s="89"/>
      <c r="ADQ235" s="89"/>
      <c r="ADR235" s="89"/>
      <c r="ADS235" s="89"/>
      <c r="ADT235" s="89"/>
      <c r="ADU235" s="89"/>
      <c r="ADV235" s="89"/>
      <c r="ADW235" s="89"/>
      <c r="ADX235" s="89"/>
      <c r="ADY235" s="89"/>
      <c r="ADZ235" s="89"/>
      <c r="AEA235" s="89"/>
      <c r="AEB235" s="89"/>
      <c r="AEC235" s="89"/>
      <c r="AED235" s="89"/>
      <c r="AEE235" s="89"/>
      <c r="AEF235" s="89"/>
      <c r="AEG235" s="89"/>
      <c r="AEH235" s="89"/>
      <c r="AEI235" s="89"/>
      <c r="AEJ235" s="89"/>
      <c r="AEK235" s="89"/>
      <c r="AEL235" s="89"/>
      <c r="AEM235" s="89"/>
      <c r="AEN235" s="89"/>
      <c r="AEO235" s="89"/>
      <c r="AEP235" s="89"/>
      <c r="AEQ235" s="89"/>
      <c r="AER235" s="89"/>
      <c r="AES235" s="89"/>
      <c r="AET235" s="89"/>
      <c r="AEU235" s="89"/>
      <c r="AEV235" s="89"/>
      <c r="AEW235" s="89"/>
      <c r="AEX235" s="89"/>
      <c r="AEY235" s="89"/>
      <c r="AEZ235" s="89"/>
    </row>
    <row r="236" spans="1:832" s="89" customFormat="1" x14ac:dyDescent="0.3">
      <c r="A236" s="25"/>
      <c r="B236" s="24"/>
      <c r="C236" s="24"/>
      <c r="D236" s="253"/>
      <c r="E236" s="82"/>
      <c r="F236" s="25"/>
      <c r="G236" s="25"/>
      <c r="H236" s="57"/>
      <c r="I236" s="56"/>
      <c r="J236" s="56"/>
      <c r="K236" s="56"/>
      <c r="L236" s="56"/>
      <c r="M236" s="56"/>
      <c r="N236" s="56"/>
      <c r="O236" s="56"/>
      <c r="P236" s="56"/>
      <c r="Q236" s="56"/>
      <c r="R236" s="25"/>
      <c r="S236" s="25"/>
      <c r="T236" s="25"/>
      <c r="U236" s="25"/>
      <c r="V236" s="25"/>
      <c r="W236" s="25"/>
      <c r="X236" s="25"/>
      <c r="Y236" s="25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70"/>
      <c r="AX236" s="70"/>
      <c r="AY236" s="70"/>
      <c r="AZ236" s="70"/>
      <c r="BA236" s="70"/>
      <c r="BB236" s="70"/>
      <c r="BC236" s="70"/>
      <c r="BD236" s="70"/>
      <c r="BE236" s="70"/>
      <c r="BF236" s="70"/>
      <c r="BG236" s="70"/>
      <c r="BH236" s="70"/>
      <c r="BI236" s="70"/>
      <c r="BJ236" s="70"/>
      <c r="BK236" s="70"/>
      <c r="BL236" s="70"/>
      <c r="BM236" s="70"/>
      <c r="BN236" s="70"/>
      <c r="BO236" s="70"/>
      <c r="BP236" s="70"/>
      <c r="BQ236" s="70"/>
      <c r="BR236" s="70"/>
      <c r="BS236" s="70"/>
      <c r="BT236" s="70"/>
      <c r="BU236" s="70"/>
      <c r="BV236" s="70"/>
      <c r="BW236" s="70"/>
      <c r="BX236" s="70"/>
      <c r="BY236" s="70"/>
      <c r="BZ236" s="70"/>
      <c r="CA236" s="70"/>
      <c r="CB236" s="70"/>
      <c r="CC236" s="70"/>
      <c r="CD236" s="70"/>
      <c r="CE236" s="70"/>
      <c r="CF236" s="70"/>
      <c r="CG236" s="70"/>
      <c r="CH236" s="70"/>
      <c r="CI236" s="70"/>
      <c r="CJ236" s="70"/>
      <c r="CK236" s="70"/>
      <c r="CL236" s="70"/>
      <c r="CM236" s="70"/>
      <c r="CN236" s="70"/>
      <c r="CO236" s="70"/>
      <c r="CP236" s="70"/>
      <c r="CQ236" s="70"/>
      <c r="CR236" s="70"/>
      <c r="CS236" s="70"/>
      <c r="CT236" s="70"/>
      <c r="CU236" s="70"/>
      <c r="CV236" s="70"/>
      <c r="CW236" s="70"/>
      <c r="CX236" s="70"/>
      <c r="CY236" s="70"/>
      <c r="CZ236" s="70"/>
      <c r="DA236" s="70"/>
      <c r="DB236" s="70"/>
      <c r="DC236" s="70"/>
      <c r="DD236" s="70"/>
      <c r="DE236" s="70"/>
      <c r="DF236" s="70"/>
      <c r="DG236" s="70"/>
      <c r="DH236" s="70"/>
      <c r="DI236" s="70"/>
      <c r="DJ236" s="70"/>
      <c r="DK236" s="70"/>
      <c r="DL236" s="70"/>
      <c r="DM236" s="70"/>
      <c r="DN236" s="70"/>
      <c r="DO236" s="70"/>
      <c r="DP236" s="70"/>
      <c r="DQ236" s="70"/>
      <c r="DR236" s="70"/>
      <c r="DS236" s="70"/>
      <c r="DT236" s="70"/>
      <c r="DU236" s="70"/>
      <c r="DV236" s="70"/>
      <c r="DW236" s="70"/>
      <c r="DX236" s="70"/>
      <c r="DY236" s="70"/>
      <c r="DZ236" s="70"/>
      <c r="EA236" s="70"/>
      <c r="EB236" s="70"/>
      <c r="EC236" s="70"/>
      <c r="ED236" s="70"/>
      <c r="EE236" s="70"/>
      <c r="EF236" s="70"/>
      <c r="EG236" s="70"/>
      <c r="EH236" s="70"/>
      <c r="EI236" s="70"/>
      <c r="EJ236" s="70"/>
      <c r="EK236" s="70"/>
      <c r="EL236" s="70"/>
      <c r="EM236" s="70"/>
      <c r="EN236" s="70"/>
      <c r="EO236" s="70"/>
      <c r="EP236" s="70"/>
      <c r="EQ236" s="70"/>
      <c r="ER236" s="70"/>
      <c r="ES236" s="70"/>
      <c r="ET236" s="70"/>
      <c r="EU236" s="70"/>
      <c r="EV236" s="70"/>
      <c r="EW236" s="70"/>
      <c r="EX236" s="70"/>
      <c r="EY236" s="70"/>
      <c r="EZ236" s="70"/>
      <c r="FA236" s="70"/>
      <c r="FB236" s="70"/>
      <c r="FC236" s="70"/>
      <c r="FD236" s="70"/>
      <c r="FE236" s="70"/>
      <c r="FF236" s="70"/>
      <c r="FG236" s="70"/>
      <c r="FH236" s="70"/>
      <c r="FI236" s="70"/>
      <c r="FJ236" s="70"/>
      <c r="FK236" s="70"/>
      <c r="FL236" s="70"/>
      <c r="FM236" s="70"/>
      <c r="FN236" s="70"/>
      <c r="FO236" s="70"/>
      <c r="FP236" s="70"/>
      <c r="FQ236" s="70"/>
      <c r="FR236" s="70"/>
      <c r="FS236" s="70"/>
      <c r="FT236" s="70"/>
      <c r="FU236" s="70"/>
      <c r="FV236" s="70"/>
      <c r="FW236" s="70"/>
      <c r="FX236" s="70"/>
      <c r="FY236" s="70"/>
      <c r="FZ236" s="70"/>
      <c r="GA236" s="70"/>
      <c r="GB236" s="70"/>
      <c r="GC236" s="70"/>
      <c r="GD236" s="70"/>
      <c r="GE236" s="70"/>
      <c r="GF236" s="70"/>
      <c r="GG236" s="70"/>
      <c r="GH236" s="70"/>
      <c r="GI236" s="70"/>
      <c r="GJ236" s="70"/>
      <c r="GK236" s="70"/>
      <c r="GL236" s="70"/>
      <c r="GM236" s="70"/>
      <c r="GN236" s="70"/>
      <c r="GO236" s="70"/>
      <c r="GP236" s="70"/>
      <c r="GQ236" s="70"/>
      <c r="GR236" s="70"/>
      <c r="GS236" s="70"/>
      <c r="GT236" s="70"/>
      <c r="GU236" s="70"/>
      <c r="GV236" s="70"/>
      <c r="GW236" s="70"/>
      <c r="GX236" s="70"/>
      <c r="GY236" s="70"/>
      <c r="GZ236" s="70"/>
      <c r="HA236" s="70"/>
      <c r="HB236" s="70"/>
      <c r="HC236" s="70"/>
      <c r="HD236" s="70"/>
      <c r="HE236" s="70"/>
      <c r="HF236" s="70"/>
      <c r="HG236" s="70"/>
      <c r="HH236" s="70"/>
      <c r="HI236" s="70"/>
      <c r="HJ236" s="70"/>
      <c r="HK236" s="70"/>
      <c r="HL236" s="70"/>
      <c r="HM236" s="70"/>
      <c r="HN236" s="70"/>
      <c r="HO236" s="70"/>
      <c r="HP236" s="70"/>
      <c r="HQ236" s="70"/>
      <c r="HR236" s="70"/>
      <c r="HS236" s="70"/>
      <c r="HT236" s="70"/>
      <c r="HU236" s="70"/>
      <c r="HV236" s="70"/>
      <c r="HW236" s="70"/>
      <c r="HX236" s="70"/>
      <c r="HY236" s="70"/>
      <c r="HZ236" s="70"/>
      <c r="IA236" s="70"/>
      <c r="IB236" s="70"/>
      <c r="IC236" s="70"/>
      <c r="ID236" s="70"/>
      <c r="IE236" s="70"/>
      <c r="IF236" s="70"/>
      <c r="IG236" s="70"/>
      <c r="IH236" s="70"/>
      <c r="II236" s="70"/>
      <c r="IJ236" s="70"/>
      <c r="IK236" s="70"/>
      <c r="IL236" s="70"/>
      <c r="IM236" s="70"/>
      <c r="IN236" s="70"/>
      <c r="IO236" s="70"/>
      <c r="IP236" s="70"/>
      <c r="IQ236" s="70"/>
      <c r="IR236" s="70"/>
      <c r="IS236" s="70"/>
      <c r="IT236" s="70"/>
      <c r="IU236" s="70"/>
      <c r="IV236" s="70"/>
      <c r="IW236" s="70"/>
      <c r="IX236" s="70"/>
      <c r="IY236" s="70"/>
      <c r="IZ236" s="70"/>
      <c r="JA236" s="70"/>
      <c r="JB236" s="70"/>
      <c r="JC236" s="70"/>
      <c r="JD236" s="70"/>
      <c r="JE236" s="70"/>
      <c r="JF236" s="70"/>
      <c r="JG236" s="70"/>
      <c r="JH236" s="70"/>
      <c r="JI236" s="70"/>
      <c r="JJ236" s="70"/>
      <c r="JK236" s="70"/>
      <c r="JL236" s="70"/>
      <c r="JM236" s="70"/>
      <c r="JN236" s="70"/>
      <c r="JO236" s="70"/>
      <c r="JP236" s="70"/>
      <c r="JQ236" s="70"/>
      <c r="JR236" s="70"/>
      <c r="JS236" s="70"/>
      <c r="JT236" s="70"/>
      <c r="JU236" s="70"/>
      <c r="JV236" s="70"/>
      <c r="JW236" s="70"/>
      <c r="JX236" s="70"/>
      <c r="JY236" s="70"/>
      <c r="JZ236" s="70"/>
      <c r="KA236" s="70"/>
      <c r="KB236" s="70"/>
      <c r="KC236" s="70"/>
      <c r="KD236" s="70"/>
      <c r="KE236" s="70"/>
      <c r="KF236" s="70"/>
      <c r="KG236" s="70"/>
      <c r="KH236" s="70"/>
      <c r="KI236" s="70"/>
      <c r="KJ236" s="70"/>
      <c r="KK236" s="70"/>
      <c r="KL236" s="70"/>
      <c r="KM236" s="70"/>
      <c r="KN236" s="70"/>
      <c r="KO236" s="70"/>
      <c r="KP236" s="70"/>
      <c r="KQ236" s="70"/>
      <c r="KR236" s="70"/>
      <c r="KS236" s="70"/>
      <c r="KT236" s="70"/>
      <c r="KU236" s="70"/>
      <c r="KV236" s="70"/>
      <c r="KW236" s="70"/>
      <c r="KX236" s="70"/>
      <c r="KY236" s="70"/>
      <c r="KZ236" s="70"/>
      <c r="LA236" s="70"/>
      <c r="LB236" s="70"/>
      <c r="LC236" s="70"/>
      <c r="LD236" s="70"/>
      <c r="LE236" s="70"/>
      <c r="LF236" s="70"/>
      <c r="LG236" s="70"/>
      <c r="LH236" s="70"/>
      <c r="LI236" s="70"/>
      <c r="LJ236" s="70"/>
      <c r="LK236" s="70"/>
      <c r="LL236" s="70"/>
      <c r="LM236" s="70"/>
      <c r="LN236" s="70"/>
      <c r="LO236" s="70"/>
      <c r="LP236" s="70"/>
      <c r="LQ236" s="70"/>
      <c r="LR236" s="70"/>
      <c r="LS236" s="70"/>
      <c r="LT236" s="70"/>
      <c r="LU236" s="70"/>
      <c r="LV236" s="70"/>
      <c r="LW236" s="70"/>
      <c r="LX236" s="70"/>
      <c r="LY236" s="70"/>
      <c r="LZ236" s="70"/>
      <c r="MA236" s="70"/>
      <c r="MB236" s="70"/>
      <c r="MC236" s="70"/>
      <c r="MD236" s="70"/>
      <c r="ME236" s="70"/>
      <c r="MF236" s="70"/>
      <c r="MG236" s="70"/>
      <c r="MH236" s="70"/>
      <c r="MI236" s="70"/>
      <c r="MJ236" s="70"/>
      <c r="MK236" s="70"/>
      <c r="ML236" s="70"/>
      <c r="MM236" s="70"/>
      <c r="MN236" s="70"/>
      <c r="MO236" s="70"/>
      <c r="MP236" s="70"/>
      <c r="MQ236" s="70"/>
      <c r="MR236" s="70"/>
      <c r="MS236" s="70"/>
      <c r="MT236" s="70"/>
      <c r="MU236" s="70"/>
      <c r="MV236" s="70"/>
      <c r="MW236" s="70"/>
      <c r="MX236" s="70"/>
      <c r="MY236" s="70"/>
      <c r="MZ236" s="70"/>
      <c r="NA236" s="70"/>
      <c r="NB236" s="70"/>
      <c r="NC236" s="70"/>
      <c r="ND236" s="70"/>
      <c r="NE236" s="70"/>
      <c r="NF236" s="70"/>
      <c r="NG236" s="70"/>
      <c r="NH236" s="70"/>
      <c r="NI236" s="70"/>
      <c r="NJ236" s="70"/>
      <c r="NK236" s="70"/>
      <c r="NL236" s="70"/>
      <c r="NM236" s="70"/>
      <c r="NN236" s="70"/>
      <c r="NO236" s="70"/>
      <c r="NP236" s="70"/>
      <c r="NQ236" s="70"/>
      <c r="NR236" s="70"/>
      <c r="NS236" s="70"/>
      <c r="NT236" s="70"/>
      <c r="NU236" s="70"/>
      <c r="NV236" s="70"/>
      <c r="NW236" s="70"/>
      <c r="NX236" s="70"/>
      <c r="NY236" s="70"/>
      <c r="NZ236" s="70"/>
      <c r="OA236" s="70"/>
      <c r="OB236" s="70"/>
      <c r="OC236" s="70"/>
      <c r="OD236" s="70"/>
      <c r="OE236" s="70"/>
      <c r="OF236" s="70"/>
      <c r="OG236" s="70"/>
      <c r="OH236" s="70"/>
      <c r="OI236" s="70"/>
      <c r="OJ236" s="70"/>
      <c r="OK236" s="70"/>
      <c r="OL236" s="70"/>
      <c r="OM236" s="70"/>
      <c r="ON236" s="70"/>
      <c r="OO236" s="70"/>
      <c r="OP236" s="70"/>
      <c r="OQ236" s="70"/>
      <c r="OR236" s="70"/>
      <c r="OS236" s="70"/>
      <c r="OT236" s="70"/>
      <c r="OU236" s="70"/>
      <c r="OV236" s="70"/>
      <c r="OW236" s="70"/>
      <c r="OX236" s="70"/>
      <c r="OY236" s="70"/>
      <c r="OZ236" s="70"/>
      <c r="PA236" s="70"/>
      <c r="PB236" s="70"/>
      <c r="PC236" s="70"/>
      <c r="PD236" s="70"/>
      <c r="PE236" s="70"/>
      <c r="PF236" s="70"/>
      <c r="PG236" s="70"/>
      <c r="PH236" s="70"/>
      <c r="PI236" s="70"/>
      <c r="PJ236" s="70"/>
      <c r="PK236" s="70"/>
      <c r="PL236" s="70"/>
      <c r="PM236" s="70"/>
      <c r="PN236" s="70"/>
      <c r="PO236" s="70"/>
      <c r="PP236" s="70"/>
      <c r="PQ236" s="70"/>
      <c r="PR236" s="70"/>
      <c r="PS236" s="70"/>
      <c r="PT236" s="70"/>
      <c r="PU236" s="70"/>
      <c r="PV236" s="70"/>
      <c r="PW236" s="70"/>
      <c r="PX236" s="70"/>
      <c r="PY236" s="70"/>
      <c r="PZ236" s="70"/>
      <c r="QA236" s="70"/>
      <c r="QB236" s="70"/>
      <c r="QC236" s="70"/>
      <c r="QD236" s="70"/>
      <c r="QE236" s="70"/>
      <c r="QF236" s="70"/>
      <c r="QG236" s="70"/>
      <c r="QH236" s="70"/>
      <c r="QI236" s="70"/>
      <c r="QJ236" s="70"/>
      <c r="QK236" s="70"/>
      <c r="QL236" s="70"/>
      <c r="QM236" s="70"/>
      <c r="QN236" s="70"/>
      <c r="QO236" s="70"/>
      <c r="QP236" s="70"/>
      <c r="QQ236" s="70"/>
      <c r="QR236" s="70"/>
      <c r="QS236" s="70"/>
      <c r="QT236" s="70"/>
      <c r="QU236" s="70"/>
      <c r="QV236" s="70"/>
      <c r="QW236" s="70"/>
      <c r="QX236" s="70"/>
      <c r="QY236" s="70"/>
      <c r="QZ236" s="70"/>
      <c r="RA236" s="70"/>
      <c r="RB236" s="70"/>
      <c r="RC236" s="70"/>
      <c r="RD236" s="70"/>
      <c r="RE236" s="70"/>
      <c r="RF236" s="70"/>
      <c r="RG236" s="70"/>
      <c r="RH236" s="70"/>
      <c r="RI236" s="70"/>
      <c r="RJ236" s="70"/>
      <c r="RK236" s="70"/>
      <c r="RL236" s="70"/>
      <c r="RM236" s="70"/>
      <c r="RN236" s="70"/>
      <c r="RO236" s="70"/>
      <c r="RP236" s="70"/>
      <c r="RQ236" s="70"/>
      <c r="RR236" s="70"/>
      <c r="RS236" s="70"/>
      <c r="RT236" s="70"/>
      <c r="RU236" s="70"/>
      <c r="RV236" s="70"/>
      <c r="RW236" s="70"/>
      <c r="RX236" s="70"/>
      <c r="RY236" s="70"/>
      <c r="RZ236" s="70"/>
      <c r="SA236" s="70"/>
      <c r="SB236" s="70"/>
      <c r="SC236" s="70"/>
      <c r="SD236" s="70"/>
      <c r="SE236" s="70"/>
      <c r="SF236" s="70"/>
      <c r="SG236" s="70"/>
      <c r="SH236" s="70"/>
      <c r="SI236" s="70"/>
      <c r="SJ236" s="70"/>
      <c r="SK236" s="70"/>
      <c r="SL236" s="70"/>
      <c r="SM236" s="70"/>
      <c r="SN236" s="70"/>
      <c r="SO236" s="70"/>
      <c r="SP236" s="70"/>
      <c r="SQ236" s="70"/>
      <c r="SR236" s="70"/>
      <c r="SS236" s="70"/>
      <c r="ST236" s="70"/>
      <c r="SU236" s="70"/>
      <c r="SV236" s="70"/>
      <c r="SW236" s="70"/>
      <c r="SX236" s="70"/>
      <c r="SY236" s="70"/>
      <c r="SZ236" s="70"/>
      <c r="TA236" s="70"/>
      <c r="TB236" s="70"/>
      <c r="TC236" s="70"/>
      <c r="TD236" s="70"/>
      <c r="TE236" s="70"/>
      <c r="TF236" s="70"/>
      <c r="TG236" s="70"/>
      <c r="TH236" s="70"/>
      <c r="TI236" s="70"/>
      <c r="TJ236" s="70"/>
      <c r="TK236" s="70"/>
      <c r="TL236" s="70"/>
      <c r="TM236" s="70"/>
      <c r="TN236" s="70"/>
      <c r="TO236" s="70"/>
      <c r="TP236" s="70"/>
      <c r="TQ236" s="70"/>
      <c r="TR236" s="70"/>
      <c r="TS236" s="70"/>
      <c r="TT236" s="70"/>
      <c r="TU236" s="70"/>
      <c r="TV236" s="70"/>
      <c r="TW236" s="70"/>
      <c r="TX236" s="70"/>
      <c r="TY236" s="70"/>
      <c r="TZ236" s="70"/>
      <c r="UA236" s="70"/>
      <c r="UB236" s="70"/>
      <c r="UC236" s="70"/>
      <c r="UD236" s="70"/>
      <c r="UE236" s="70"/>
      <c r="UF236" s="70"/>
      <c r="UG236" s="70"/>
      <c r="UH236" s="70"/>
      <c r="UI236" s="70"/>
      <c r="UJ236" s="70"/>
      <c r="UK236" s="70"/>
      <c r="UL236" s="70"/>
      <c r="UM236" s="70"/>
      <c r="UN236" s="70"/>
      <c r="UO236" s="70"/>
      <c r="UP236" s="70"/>
      <c r="UQ236" s="70"/>
      <c r="UR236" s="70"/>
      <c r="US236" s="70"/>
      <c r="UT236" s="70"/>
      <c r="UU236" s="70"/>
      <c r="UV236" s="70"/>
      <c r="UW236" s="70"/>
      <c r="UX236" s="70"/>
      <c r="UY236" s="70"/>
      <c r="UZ236" s="70"/>
      <c r="VA236" s="70"/>
      <c r="VB236" s="70"/>
      <c r="VC236" s="70"/>
      <c r="VD236" s="70"/>
      <c r="VE236" s="70"/>
      <c r="VF236" s="70"/>
      <c r="VG236" s="70"/>
      <c r="VH236" s="70"/>
      <c r="VI236" s="70"/>
      <c r="VJ236" s="70"/>
      <c r="VK236" s="70"/>
      <c r="VL236" s="70"/>
      <c r="VM236" s="70"/>
      <c r="VN236" s="70"/>
      <c r="VO236" s="70"/>
      <c r="VP236" s="70"/>
      <c r="VQ236" s="70"/>
      <c r="VR236" s="70"/>
      <c r="VS236" s="70"/>
      <c r="VT236" s="70"/>
      <c r="VU236" s="70"/>
      <c r="VV236" s="70"/>
      <c r="VW236" s="70"/>
      <c r="VX236" s="70"/>
      <c r="VY236" s="70"/>
      <c r="VZ236" s="70"/>
      <c r="WA236" s="70"/>
      <c r="WB236" s="70"/>
      <c r="WC236" s="70"/>
      <c r="WD236" s="70"/>
      <c r="WE236" s="70"/>
      <c r="WF236" s="70"/>
      <c r="WG236" s="70"/>
      <c r="WH236" s="70"/>
      <c r="WI236" s="70"/>
      <c r="WJ236" s="70"/>
      <c r="WK236" s="70"/>
      <c r="WL236" s="70"/>
      <c r="WM236" s="70"/>
      <c r="WN236" s="70"/>
      <c r="WO236" s="70"/>
      <c r="WP236" s="70"/>
      <c r="WQ236" s="70"/>
      <c r="WR236" s="70"/>
      <c r="WS236" s="70"/>
      <c r="WT236" s="70"/>
      <c r="WU236" s="70"/>
      <c r="WV236" s="70"/>
      <c r="WW236" s="70"/>
      <c r="WX236" s="70"/>
      <c r="WY236" s="70"/>
      <c r="WZ236" s="70"/>
      <c r="XA236" s="70"/>
      <c r="XB236" s="70"/>
      <c r="XC236" s="70"/>
      <c r="XD236" s="70"/>
      <c r="XE236" s="70"/>
      <c r="XF236" s="70"/>
      <c r="XG236" s="70"/>
      <c r="XH236" s="70"/>
      <c r="XI236" s="70"/>
      <c r="XJ236" s="70"/>
      <c r="XK236" s="70"/>
      <c r="XL236" s="70"/>
      <c r="XM236" s="70"/>
      <c r="XN236" s="70"/>
      <c r="XO236" s="70"/>
      <c r="XP236" s="70"/>
      <c r="XQ236" s="70"/>
      <c r="XR236" s="70"/>
      <c r="XS236" s="70"/>
      <c r="XT236" s="70"/>
      <c r="XU236" s="70"/>
      <c r="XV236" s="70"/>
      <c r="XW236" s="70"/>
      <c r="XX236" s="70"/>
      <c r="XY236" s="70"/>
      <c r="XZ236" s="70"/>
      <c r="YA236" s="70"/>
      <c r="YB236" s="70"/>
      <c r="YC236" s="70"/>
      <c r="YD236" s="70"/>
      <c r="YE236" s="70"/>
      <c r="YF236" s="70"/>
      <c r="YG236" s="70"/>
      <c r="YH236" s="70"/>
      <c r="YI236" s="70"/>
      <c r="YJ236" s="70"/>
      <c r="YK236" s="70"/>
      <c r="YL236" s="70"/>
      <c r="YM236" s="70"/>
      <c r="YN236" s="70"/>
      <c r="YO236" s="70"/>
      <c r="YP236" s="70"/>
      <c r="YQ236" s="70"/>
      <c r="YR236" s="70"/>
      <c r="YS236" s="70"/>
      <c r="YT236" s="70"/>
      <c r="YU236" s="70"/>
      <c r="YV236" s="70"/>
      <c r="YW236" s="70"/>
      <c r="YX236" s="70"/>
      <c r="YY236" s="70"/>
      <c r="YZ236" s="70"/>
      <c r="ZA236" s="70"/>
      <c r="ZB236" s="70"/>
      <c r="ZC236" s="70"/>
      <c r="ZD236" s="70"/>
      <c r="ZE236" s="70"/>
      <c r="ZF236" s="70"/>
      <c r="ZG236" s="70"/>
      <c r="ZH236" s="70"/>
      <c r="ZI236" s="70"/>
      <c r="ZJ236" s="70"/>
      <c r="ZK236" s="70"/>
      <c r="ZL236" s="70"/>
      <c r="ZM236" s="70"/>
      <c r="ZN236" s="70"/>
      <c r="ZO236" s="70"/>
      <c r="ZP236" s="70"/>
      <c r="ZQ236" s="70"/>
      <c r="ZR236" s="70"/>
      <c r="ZS236" s="70"/>
      <c r="ZT236" s="70"/>
      <c r="ZU236" s="70"/>
      <c r="ZV236" s="70"/>
      <c r="ZW236" s="70"/>
      <c r="ZX236" s="70"/>
      <c r="ZY236" s="70"/>
      <c r="ZZ236" s="70"/>
      <c r="AAA236" s="70"/>
      <c r="AAB236" s="70"/>
      <c r="AAC236" s="70"/>
      <c r="AAD236" s="70"/>
      <c r="AAE236" s="70"/>
      <c r="AAF236" s="70"/>
      <c r="AAG236" s="70"/>
      <c r="AAH236" s="70"/>
      <c r="AAI236" s="70"/>
      <c r="AAJ236" s="70"/>
      <c r="AAK236" s="70"/>
      <c r="AAL236" s="70"/>
      <c r="AAM236" s="70"/>
      <c r="AAN236" s="70"/>
      <c r="AAO236" s="70"/>
      <c r="AAP236" s="70"/>
      <c r="AAQ236" s="70"/>
      <c r="AAR236" s="70"/>
      <c r="AAS236" s="70"/>
      <c r="AAT236" s="70"/>
      <c r="AAU236" s="70"/>
      <c r="AAV236" s="70"/>
      <c r="AAW236" s="70"/>
      <c r="AAX236" s="70"/>
      <c r="AAY236" s="70"/>
      <c r="AAZ236" s="70"/>
      <c r="ABA236" s="70"/>
      <c r="ABB236" s="70"/>
      <c r="ABC236" s="70"/>
      <c r="ABD236" s="70"/>
      <c r="ABE236" s="70"/>
      <c r="ABF236" s="70"/>
      <c r="ABG236" s="70"/>
      <c r="ABH236" s="70"/>
      <c r="ABI236" s="70"/>
      <c r="ABJ236" s="70"/>
      <c r="ABK236" s="70"/>
      <c r="ABL236" s="70"/>
      <c r="ABM236" s="70"/>
      <c r="ABN236" s="70"/>
      <c r="ABO236" s="70"/>
      <c r="ABP236" s="70"/>
      <c r="ABQ236" s="70"/>
      <c r="ABR236" s="70"/>
      <c r="ABS236" s="70"/>
      <c r="ABT236" s="70"/>
      <c r="ABU236" s="70"/>
      <c r="ABV236" s="70"/>
      <c r="ABW236" s="70"/>
      <c r="ABX236" s="70"/>
      <c r="ABY236" s="70"/>
      <c r="ABZ236" s="70"/>
      <c r="ACA236" s="70"/>
      <c r="ACB236" s="70"/>
      <c r="ACC236" s="70"/>
      <c r="ACD236" s="70"/>
      <c r="ACE236" s="70"/>
      <c r="ACF236" s="70"/>
      <c r="ACG236" s="70"/>
      <c r="ACH236" s="70"/>
      <c r="ACI236" s="70"/>
      <c r="ACJ236" s="70"/>
      <c r="ACK236" s="70"/>
      <c r="ACL236" s="70"/>
      <c r="ACM236" s="70"/>
      <c r="ACN236" s="70"/>
      <c r="ACO236" s="70"/>
      <c r="ACP236" s="70"/>
      <c r="ACQ236" s="70"/>
      <c r="ACR236" s="70"/>
      <c r="ACS236" s="70"/>
      <c r="ACT236" s="70"/>
      <c r="ACU236" s="70"/>
      <c r="ACV236" s="70"/>
      <c r="ACW236" s="70"/>
      <c r="ACX236" s="70"/>
      <c r="ACY236" s="70"/>
      <c r="ACZ236" s="70"/>
      <c r="ADA236" s="70"/>
      <c r="ADB236" s="70"/>
      <c r="ADC236" s="70"/>
      <c r="ADD236" s="70"/>
      <c r="ADE236" s="70"/>
      <c r="ADF236" s="70"/>
      <c r="ADG236" s="70"/>
      <c r="ADH236" s="70"/>
      <c r="ADI236" s="70"/>
      <c r="ADJ236" s="70"/>
      <c r="ADK236" s="70"/>
      <c r="ADL236" s="70"/>
      <c r="ADM236" s="70"/>
      <c r="ADN236" s="70"/>
      <c r="ADO236" s="70"/>
      <c r="ADP236" s="70"/>
      <c r="ADQ236" s="70"/>
      <c r="ADR236" s="70"/>
      <c r="ADS236" s="70"/>
      <c r="ADT236" s="70"/>
      <c r="ADU236" s="70"/>
      <c r="ADV236" s="70"/>
      <c r="ADW236" s="70"/>
      <c r="ADX236" s="70"/>
      <c r="ADY236" s="70"/>
      <c r="ADZ236" s="70"/>
      <c r="AEA236" s="70"/>
      <c r="AEB236" s="70"/>
      <c r="AEC236" s="70"/>
      <c r="AED236" s="70"/>
      <c r="AEE236" s="70"/>
      <c r="AEF236" s="70"/>
      <c r="AEG236" s="70"/>
      <c r="AEH236" s="70"/>
      <c r="AEI236" s="70"/>
      <c r="AEJ236" s="70"/>
      <c r="AEK236" s="70"/>
      <c r="AEL236" s="70"/>
      <c r="AEM236" s="70"/>
      <c r="AEN236" s="70"/>
      <c r="AEO236" s="70"/>
      <c r="AEP236" s="70"/>
      <c r="AEQ236" s="70"/>
      <c r="AER236" s="70"/>
      <c r="AES236" s="70"/>
      <c r="AET236" s="70"/>
      <c r="AEU236" s="70"/>
      <c r="AEV236" s="70"/>
      <c r="AEW236" s="70"/>
      <c r="AEX236" s="70"/>
      <c r="AEY236" s="70"/>
      <c r="AEZ236" s="70"/>
    </row>
    <row r="237" spans="1:832" s="25" customFormat="1" ht="12.75" customHeight="1" x14ac:dyDescent="0.3">
      <c r="A237" s="70"/>
      <c r="B237" s="71"/>
      <c r="C237" s="71"/>
      <c r="D237" s="93"/>
      <c r="E237" s="93"/>
      <c r="F237" s="70"/>
      <c r="G237" s="70"/>
      <c r="H237" s="80"/>
      <c r="I237" s="73"/>
      <c r="J237" s="73"/>
      <c r="K237" s="73"/>
      <c r="L237" s="73"/>
      <c r="M237" s="73"/>
      <c r="N237" s="73"/>
      <c r="O237" s="73"/>
      <c r="P237" s="73"/>
      <c r="Q237" s="73"/>
      <c r="R237" s="70"/>
      <c r="S237" s="72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70"/>
      <c r="AX237" s="70"/>
      <c r="AY237" s="70"/>
      <c r="AZ237" s="70"/>
      <c r="BA237" s="70"/>
      <c r="BB237" s="70"/>
      <c r="BC237" s="70"/>
      <c r="BD237" s="70"/>
      <c r="BE237" s="70"/>
      <c r="BF237" s="70"/>
      <c r="BG237" s="70"/>
      <c r="BH237" s="70"/>
      <c r="BI237" s="70"/>
      <c r="BJ237" s="70"/>
      <c r="BK237" s="70"/>
      <c r="BL237" s="70"/>
      <c r="BM237" s="70"/>
      <c r="BN237" s="70"/>
      <c r="BO237" s="70"/>
      <c r="BP237" s="70"/>
      <c r="BQ237" s="70"/>
      <c r="BR237" s="70"/>
      <c r="BS237" s="70"/>
      <c r="BT237" s="70"/>
      <c r="BU237" s="70"/>
      <c r="BV237" s="70"/>
      <c r="BW237" s="70"/>
      <c r="BX237" s="70"/>
      <c r="BY237" s="70"/>
      <c r="BZ237" s="70"/>
      <c r="CA237" s="70"/>
      <c r="CB237" s="70"/>
      <c r="CC237" s="70"/>
      <c r="CD237" s="70"/>
      <c r="CE237" s="70"/>
      <c r="CF237" s="70"/>
      <c r="CG237" s="70"/>
      <c r="CH237" s="70"/>
      <c r="CI237" s="70"/>
      <c r="CJ237" s="70"/>
      <c r="CK237" s="70"/>
      <c r="CL237" s="70"/>
      <c r="CM237" s="70"/>
      <c r="CN237" s="70"/>
      <c r="CO237" s="70"/>
      <c r="CP237" s="70"/>
      <c r="CQ237" s="70"/>
      <c r="CR237" s="70"/>
      <c r="CS237" s="70"/>
      <c r="CT237" s="70"/>
      <c r="CU237" s="70"/>
      <c r="CV237" s="70"/>
      <c r="CW237" s="70"/>
      <c r="CX237" s="70"/>
      <c r="CY237" s="70"/>
      <c r="CZ237" s="70"/>
      <c r="DA237" s="70"/>
      <c r="DB237" s="70"/>
      <c r="DC237" s="70"/>
      <c r="DD237" s="70"/>
      <c r="DE237" s="70"/>
      <c r="DF237" s="70"/>
      <c r="DG237" s="70"/>
      <c r="DH237" s="70"/>
      <c r="DI237" s="70"/>
      <c r="DJ237" s="70"/>
      <c r="DK237" s="70"/>
      <c r="DL237" s="70"/>
      <c r="DM237" s="70"/>
      <c r="DN237" s="70"/>
      <c r="DO237" s="70"/>
      <c r="DP237" s="70"/>
      <c r="DQ237" s="70"/>
      <c r="DR237" s="70"/>
      <c r="DS237" s="70"/>
      <c r="DT237" s="70"/>
      <c r="DU237" s="70"/>
      <c r="DV237" s="70"/>
      <c r="DW237" s="70"/>
      <c r="DX237" s="70"/>
      <c r="DY237" s="70"/>
      <c r="DZ237" s="70"/>
      <c r="EA237" s="70"/>
      <c r="EB237" s="70"/>
      <c r="EC237" s="70"/>
      <c r="ED237" s="70"/>
      <c r="EE237" s="70"/>
      <c r="EF237" s="70"/>
      <c r="EG237" s="70"/>
      <c r="EH237" s="70"/>
      <c r="EI237" s="70"/>
      <c r="EJ237" s="70"/>
      <c r="EK237" s="70"/>
      <c r="EL237" s="70"/>
      <c r="EM237" s="70"/>
      <c r="EN237" s="70"/>
      <c r="EO237" s="70"/>
      <c r="EP237" s="70"/>
      <c r="EQ237" s="70"/>
      <c r="ER237" s="70"/>
      <c r="ES237" s="70"/>
      <c r="ET237" s="70"/>
      <c r="EU237" s="70"/>
      <c r="EV237" s="70"/>
      <c r="EW237" s="70"/>
      <c r="EX237" s="70"/>
      <c r="EY237" s="70"/>
      <c r="EZ237" s="70"/>
      <c r="FA237" s="70"/>
      <c r="FB237" s="70"/>
      <c r="FC237" s="70"/>
      <c r="FD237" s="70"/>
      <c r="FE237" s="70"/>
      <c r="FF237" s="70"/>
      <c r="FG237" s="70"/>
      <c r="FH237" s="70"/>
      <c r="FI237" s="70"/>
      <c r="FJ237" s="70"/>
      <c r="FK237" s="70"/>
      <c r="FL237" s="70"/>
      <c r="FM237" s="70"/>
      <c r="FN237" s="70"/>
      <c r="FO237" s="70"/>
      <c r="FP237" s="70"/>
      <c r="FQ237" s="70"/>
      <c r="FR237" s="70"/>
      <c r="FS237" s="70"/>
      <c r="FT237" s="70"/>
      <c r="FU237" s="70"/>
      <c r="FV237" s="70"/>
      <c r="FW237" s="70"/>
      <c r="FX237" s="70"/>
      <c r="FY237" s="70"/>
      <c r="FZ237" s="70"/>
      <c r="GA237" s="70"/>
      <c r="GB237" s="70"/>
      <c r="GC237" s="70"/>
      <c r="GD237" s="70"/>
      <c r="GE237" s="70"/>
      <c r="GF237" s="70"/>
      <c r="GG237" s="70"/>
      <c r="GH237" s="70"/>
      <c r="GI237" s="70"/>
      <c r="GJ237" s="70"/>
      <c r="GK237" s="70"/>
      <c r="GL237" s="70"/>
      <c r="GM237" s="70"/>
      <c r="GN237" s="70"/>
      <c r="GO237" s="70"/>
      <c r="GP237" s="70"/>
      <c r="GQ237" s="70"/>
      <c r="GR237" s="70"/>
      <c r="GS237" s="70"/>
      <c r="GT237" s="70"/>
      <c r="GU237" s="70"/>
      <c r="GV237" s="70"/>
      <c r="GW237" s="70"/>
      <c r="GX237" s="70"/>
      <c r="GY237" s="70"/>
      <c r="GZ237" s="70"/>
      <c r="HA237" s="70"/>
      <c r="HB237" s="70"/>
      <c r="HC237" s="70"/>
      <c r="HD237" s="70"/>
      <c r="HE237" s="70"/>
      <c r="HF237" s="70"/>
      <c r="HG237" s="70"/>
      <c r="HH237" s="70"/>
      <c r="HI237" s="70"/>
      <c r="HJ237" s="70"/>
      <c r="HK237" s="70"/>
      <c r="HL237" s="70"/>
      <c r="HM237" s="70"/>
      <c r="HN237" s="70"/>
      <c r="HO237" s="70"/>
      <c r="HP237" s="70"/>
      <c r="HQ237" s="70"/>
      <c r="HR237" s="70"/>
      <c r="HS237" s="70"/>
      <c r="HT237" s="70"/>
      <c r="HU237" s="70"/>
      <c r="HV237" s="70"/>
      <c r="HW237" s="70"/>
      <c r="HX237" s="70"/>
      <c r="HY237" s="70"/>
      <c r="HZ237" s="70"/>
      <c r="IA237" s="70"/>
      <c r="IB237" s="70"/>
      <c r="IC237" s="70"/>
      <c r="ID237" s="70"/>
      <c r="IE237" s="70"/>
      <c r="IF237" s="70"/>
      <c r="IG237" s="70"/>
      <c r="IH237" s="70"/>
      <c r="II237" s="70"/>
      <c r="IJ237" s="70"/>
      <c r="IK237" s="70"/>
      <c r="IL237" s="70"/>
      <c r="IM237" s="70"/>
      <c r="IN237" s="70"/>
      <c r="IO237" s="70"/>
      <c r="IP237" s="70"/>
      <c r="IQ237" s="70"/>
      <c r="IR237" s="70"/>
      <c r="IS237" s="70"/>
      <c r="IT237" s="70"/>
      <c r="IU237" s="70"/>
      <c r="IV237" s="70"/>
      <c r="IW237" s="70"/>
      <c r="IX237" s="70"/>
      <c r="IY237" s="70"/>
      <c r="IZ237" s="70"/>
      <c r="JA237" s="70"/>
      <c r="JB237" s="70"/>
      <c r="JC237" s="70"/>
      <c r="JD237" s="70"/>
      <c r="JE237" s="70"/>
      <c r="JF237" s="70"/>
      <c r="JG237" s="70"/>
      <c r="JH237" s="70"/>
      <c r="JI237" s="70"/>
      <c r="JJ237" s="70"/>
      <c r="JK237" s="70"/>
      <c r="JL237" s="70"/>
      <c r="JM237" s="70"/>
      <c r="JN237" s="70"/>
      <c r="JO237" s="70"/>
      <c r="JP237" s="70"/>
      <c r="JQ237" s="70"/>
      <c r="JR237" s="70"/>
      <c r="JS237" s="70"/>
      <c r="JT237" s="70"/>
      <c r="JU237" s="70"/>
      <c r="JV237" s="70"/>
      <c r="JW237" s="70"/>
      <c r="JX237" s="70"/>
      <c r="JY237" s="70"/>
      <c r="JZ237" s="70"/>
      <c r="KA237" s="70"/>
      <c r="KB237" s="70"/>
      <c r="KC237" s="70"/>
      <c r="KD237" s="70"/>
      <c r="KE237" s="70"/>
      <c r="KF237" s="70"/>
      <c r="KG237" s="70"/>
      <c r="KH237" s="70"/>
      <c r="KI237" s="70"/>
      <c r="KJ237" s="70"/>
      <c r="KK237" s="70"/>
      <c r="KL237" s="70"/>
      <c r="KM237" s="70"/>
      <c r="KN237" s="70"/>
      <c r="KO237" s="70"/>
      <c r="KP237" s="70"/>
      <c r="KQ237" s="70"/>
      <c r="KR237" s="70"/>
      <c r="KS237" s="70"/>
      <c r="KT237" s="70"/>
      <c r="KU237" s="70"/>
      <c r="KV237" s="70"/>
      <c r="KW237" s="70"/>
      <c r="KX237" s="70"/>
      <c r="KY237" s="70"/>
      <c r="KZ237" s="70"/>
      <c r="LA237" s="70"/>
      <c r="LB237" s="70"/>
      <c r="LC237" s="70"/>
      <c r="LD237" s="70"/>
      <c r="LE237" s="70"/>
      <c r="LF237" s="70"/>
      <c r="LG237" s="70"/>
      <c r="LH237" s="70"/>
      <c r="LI237" s="70"/>
      <c r="LJ237" s="70"/>
      <c r="LK237" s="70"/>
      <c r="LL237" s="70"/>
      <c r="LM237" s="70"/>
      <c r="LN237" s="70"/>
      <c r="LO237" s="70"/>
      <c r="LP237" s="70"/>
      <c r="LQ237" s="70"/>
      <c r="LR237" s="70"/>
      <c r="LS237" s="70"/>
      <c r="LT237" s="70"/>
      <c r="LU237" s="70"/>
      <c r="LV237" s="70"/>
      <c r="LW237" s="70"/>
      <c r="LX237" s="70"/>
      <c r="LY237" s="70"/>
      <c r="LZ237" s="70"/>
      <c r="MA237" s="70"/>
      <c r="MB237" s="70"/>
      <c r="MC237" s="70"/>
      <c r="MD237" s="70"/>
      <c r="ME237" s="70"/>
      <c r="MF237" s="70"/>
      <c r="MG237" s="70"/>
      <c r="MH237" s="70"/>
      <c r="MI237" s="70"/>
      <c r="MJ237" s="70"/>
      <c r="MK237" s="70"/>
      <c r="ML237" s="70"/>
      <c r="MM237" s="70"/>
      <c r="MN237" s="70"/>
      <c r="MO237" s="70"/>
      <c r="MP237" s="70"/>
      <c r="MQ237" s="70"/>
      <c r="MR237" s="70"/>
      <c r="MS237" s="70"/>
      <c r="MT237" s="70"/>
      <c r="MU237" s="70"/>
      <c r="MV237" s="70"/>
      <c r="MW237" s="70"/>
      <c r="MX237" s="70"/>
      <c r="MY237" s="70"/>
      <c r="MZ237" s="70"/>
      <c r="NA237" s="70"/>
      <c r="NB237" s="70"/>
      <c r="NC237" s="70"/>
      <c r="ND237" s="70"/>
      <c r="NE237" s="70"/>
      <c r="NF237" s="70"/>
      <c r="NG237" s="70"/>
      <c r="NH237" s="70"/>
      <c r="NI237" s="70"/>
      <c r="NJ237" s="70"/>
      <c r="NK237" s="70"/>
      <c r="NL237" s="70"/>
      <c r="NM237" s="70"/>
      <c r="NN237" s="70"/>
      <c r="NO237" s="70"/>
      <c r="NP237" s="70"/>
      <c r="NQ237" s="70"/>
      <c r="NR237" s="70"/>
      <c r="NS237" s="70"/>
      <c r="NT237" s="70"/>
      <c r="NU237" s="70"/>
      <c r="NV237" s="70"/>
      <c r="NW237" s="70"/>
      <c r="NX237" s="70"/>
      <c r="NY237" s="70"/>
      <c r="NZ237" s="70"/>
      <c r="OA237" s="70"/>
      <c r="OB237" s="70"/>
      <c r="OC237" s="70"/>
      <c r="OD237" s="70"/>
      <c r="OE237" s="70"/>
      <c r="OF237" s="70"/>
      <c r="OG237" s="70"/>
      <c r="OH237" s="70"/>
      <c r="OI237" s="70"/>
      <c r="OJ237" s="70"/>
      <c r="OK237" s="70"/>
      <c r="OL237" s="70"/>
      <c r="OM237" s="70"/>
      <c r="ON237" s="70"/>
      <c r="OO237" s="70"/>
      <c r="OP237" s="70"/>
      <c r="OQ237" s="70"/>
      <c r="OR237" s="70"/>
      <c r="OS237" s="70"/>
      <c r="OT237" s="70"/>
      <c r="OU237" s="70"/>
      <c r="OV237" s="70"/>
      <c r="OW237" s="70"/>
      <c r="OX237" s="70"/>
      <c r="OY237" s="70"/>
      <c r="OZ237" s="70"/>
      <c r="PA237" s="70"/>
      <c r="PB237" s="70"/>
      <c r="PC237" s="70"/>
      <c r="PD237" s="70"/>
      <c r="PE237" s="70"/>
      <c r="PF237" s="70"/>
      <c r="PG237" s="70"/>
      <c r="PH237" s="70"/>
      <c r="PI237" s="70"/>
      <c r="PJ237" s="70"/>
      <c r="PK237" s="70"/>
      <c r="PL237" s="70"/>
      <c r="PM237" s="70"/>
      <c r="PN237" s="70"/>
      <c r="PO237" s="70"/>
      <c r="PP237" s="70"/>
      <c r="PQ237" s="70"/>
      <c r="PR237" s="70"/>
      <c r="PS237" s="70"/>
      <c r="PT237" s="70"/>
      <c r="PU237" s="70"/>
      <c r="PV237" s="70"/>
      <c r="PW237" s="70"/>
      <c r="PX237" s="70"/>
      <c r="PY237" s="70"/>
      <c r="PZ237" s="70"/>
      <c r="QA237" s="70"/>
      <c r="QB237" s="70"/>
      <c r="QC237" s="70"/>
      <c r="QD237" s="70"/>
      <c r="QE237" s="70"/>
      <c r="QF237" s="70"/>
      <c r="QG237" s="70"/>
      <c r="QH237" s="70"/>
      <c r="QI237" s="70"/>
      <c r="QJ237" s="70"/>
      <c r="QK237" s="70"/>
      <c r="QL237" s="70"/>
      <c r="QM237" s="70"/>
      <c r="QN237" s="70"/>
      <c r="QO237" s="70"/>
      <c r="QP237" s="70"/>
      <c r="QQ237" s="70"/>
      <c r="QR237" s="70"/>
      <c r="QS237" s="70"/>
      <c r="QT237" s="70"/>
      <c r="QU237" s="70"/>
      <c r="QV237" s="70"/>
      <c r="QW237" s="70"/>
      <c r="QX237" s="70"/>
      <c r="QY237" s="70"/>
      <c r="QZ237" s="70"/>
      <c r="RA237" s="70"/>
      <c r="RB237" s="70"/>
      <c r="RC237" s="70"/>
      <c r="RD237" s="70"/>
      <c r="RE237" s="70"/>
      <c r="RF237" s="70"/>
      <c r="RG237" s="70"/>
      <c r="RH237" s="70"/>
      <c r="RI237" s="70"/>
      <c r="RJ237" s="70"/>
      <c r="RK237" s="70"/>
      <c r="RL237" s="70"/>
      <c r="RM237" s="70"/>
      <c r="RN237" s="70"/>
      <c r="RO237" s="70"/>
      <c r="RP237" s="70"/>
      <c r="RQ237" s="70"/>
      <c r="RR237" s="70"/>
      <c r="RS237" s="70"/>
      <c r="RT237" s="70"/>
      <c r="RU237" s="70"/>
      <c r="RV237" s="70"/>
      <c r="RW237" s="70"/>
      <c r="RX237" s="70"/>
      <c r="RY237" s="70"/>
      <c r="RZ237" s="70"/>
      <c r="SA237" s="70"/>
      <c r="SB237" s="70"/>
      <c r="SC237" s="70"/>
      <c r="SD237" s="70"/>
      <c r="SE237" s="70"/>
      <c r="SF237" s="70"/>
      <c r="SG237" s="70"/>
      <c r="SH237" s="70"/>
      <c r="SI237" s="70"/>
      <c r="SJ237" s="70"/>
      <c r="SK237" s="70"/>
      <c r="SL237" s="70"/>
      <c r="SM237" s="70"/>
      <c r="SN237" s="70"/>
      <c r="SO237" s="70"/>
      <c r="SP237" s="70"/>
      <c r="SQ237" s="70"/>
      <c r="SR237" s="70"/>
      <c r="SS237" s="70"/>
      <c r="ST237" s="70"/>
      <c r="SU237" s="70"/>
      <c r="SV237" s="70"/>
      <c r="SW237" s="70"/>
      <c r="SX237" s="70"/>
      <c r="SY237" s="70"/>
      <c r="SZ237" s="70"/>
      <c r="TA237" s="70"/>
      <c r="TB237" s="70"/>
      <c r="TC237" s="70"/>
      <c r="TD237" s="70"/>
      <c r="TE237" s="70"/>
      <c r="TF237" s="70"/>
      <c r="TG237" s="70"/>
      <c r="TH237" s="70"/>
      <c r="TI237" s="70"/>
      <c r="TJ237" s="70"/>
      <c r="TK237" s="70"/>
      <c r="TL237" s="70"/>
      <c r="TM237" s="70"/>
      <c r="TN237" s="70"/>
      <c r="TO237" s="70"/>
      <c r="TP237" s="70"/>
      <c r="TQ237" s="70"/>
      <c r="TR237" s="70"/>
      <c r="TS237" s="70"/>
      <c r="TT237" s="70"/>
      <c r="TU237" s="70"/>
      <c r="TV237" s="70"/>
      <c r="TW237" s="70"/>
      <c r="TX237" s="70"/>
      <c r="TY237" s="70"/>
      <c r="TZ237" s="70"/>
      <c r="UA237" s="70"/>
      <c r="UB237" s="70"/>
      <c r="UC237" s="70"/>
      <c r="UD237" s="70"/>
      <c r="UE237" s="70"/>
      <c r="UF237" s="70"/>
      <c r="UG237" s="70"/>
      <c r="UH237" s="70"/>
      <c r="UI237" s="70"/>
      <c r="UJ237" s="70"/>
      <c r="UK237" s="70"/>
      <c r="UL237" s="70"/>
      <c r="UM237" s="70"/>
      <c r="UN237" s="70"/>
      <c r="UO237" s="70"/>
      <c r="UP237" s="70"/>
      <c r="UQ237" s="70"/>
      <c r="UR237" s="70"/>
      <c r="US237" s="70"/>
      <c r="UT237" s="70"/>
      <c r="UU237" s="70"/>
      <c r="UV237" s="70"/>
      <c r="UW237" s="70"/>
      <c r="UX237" s="70"/>
      <c r="UY237" s="70"/>
      <c r="UZ237" s="70"/>
      <c r="VA237" s="70"/>
      <c r="VB237" s="70"/>
      <c r="VC237" s="70"/>
      <c r="VD237" s="70"/>
      <c r="VE237" s="70"/>
      <c r="VF237" s="70"/>
      <c r="VG237" s="70"/>
      <c r="VH237" s="70"/>
      <c r="VI237" s="70"/>
      <c r="VJ237" s="70"/>
      <c r="VK237" s="70"/>
      <c r="VL237" s="70"/>
      <c r="VM237" s="70"/>
      <c r="VN237" s="70"/>
      <c r="VO237" s="70"/>
      <c r="VP237" s="70"/>
      <c r="VQ237" s="70"/>
      <c r="VR237" s="70"/>
      <c r="VS237" s="70"/>
      <c r="VT237" s="70"/>
      <c r="VU237" s="70"/>
      <c r="VV237" s="70"/>
      <c r="VW237" s="70"/>
      <c r="VX237" s="70"/>
      <c r="VY237" s="70"/>
      <c r="VZ237" s="70"/>
      <c r="WA237" s="70"/>
      <c r="WB237" s="70"/>
      <c r="WC237" s="70"/>
      <c r="WD237" s="70"/>
      <c r="WE237" s="70"/>
      <c r="WF237" s="70"/>
      <c r="WG237" s="70"/>
      <c r="WH237" s="70"/>
      <c r="WI237" s="70"/>
      <c r="WJ237" s="70"/>
      <c r="WK237" s="70"/>
      <c r="WL237" s="70"/>
      <c r="WM237" s="70"/>
      <c r="WN237" s="70"/>
      <c r="WO237" s="70"/>
      <c r="WP237" s="70"/>
      <c r="WQ237" s="70"/>
      <c r="WR237" s="70"/>
      <c r="WS237" s="70"/>
      <c r="WT237" s="70"/>
      <c r="WU237" s="70"/>
      <c r="WV237" s="70"/>
      <c r="WW237" s="70"/>
      <c r="WX237" s="70"/>
      <c r="WY237" s="70"/>
      <c r="WZ237" s="70"/>
      <c r="XA237" s="70"/>
      <c r="XB237" s="70"/>
      <c r="XC237" s="70"/>
      <c r="XD237" s="70"/>
      <c r="XE237" s="70"/>
      <c r="XF237" s="70"/>
      <c r="XG237" s="70"/>
      <c r="XH237" s="70"/>
      <c r="XI237" s="70"/>
      <c r="XJ237" s="70"/>
      <c r="XK237" s="70"/>
      <c r="XL237" s="70"/>
      <c r="XM237" s="70"/>
      <c r="XN237" s="70"/>
      <c r="XO237" s="70"/>
      <c r="XP237" s="70"/>
      <c r="XQ237" s="70"/>
      <c r="XR237" s="70"/>
      <c r="XS237" s="70"/>
      <c r="XT237" s="70"/>
      <c r="XU237" s="70"/>
      <c r="XV237" s="70"/>
      <c r="XW237" s="70"/>
      <c r="XX237" s="70"/>
      <c r="XY237" s="70"/>
      <c r="XZ237" s="70"/>
      <c r="YA237" s="70"/>
      <c r="YB237" s="70"/>
      <c r="YC237" s="70"/>
      <c r="YD237" s="70"/>
      <c r="YE237" s="70"/>
      <c r="YF237" s="70"/>
      <c r="YG237" s="70"/>
      <c r="YH237" s="70"/>
      <c r="YI237" s="70"/>
      <c r="YJ237" s="70"/>
      <c r="YK237" s="70"/>
      <c r="YL237" s="70"/>
      <c r="YM237" s="70"/>
      <c r="YN237" s="70"/>
      <c r="YO237" s="70"/>
      <c r="YP237" s="70"/>
      <c r="YQ237" s="70"/>
      <c r="YR237" s="70"/>
      <c r="YS237" s="70"/>
      <c r="YT237" s="70"/>
      <c r="YU237" s="70"/>
      <c r="YV237" s="70"/>
      <c r="YW237" s="70"/>
      <c r="YX237" s="70"/>
      <c r="YY237" s="70"/>
      <c r="YZ237" s="70"/>
      <c r="ZA237" s="70"/>
      <c r="ZB237" s="70"/>
      <c r="ZC237" s="70"/>
      <c r="ZD237" s="70"/>
      <c r="ZE237" s="70"/>
      <c r="ZF237" s="70"/>
      <c r="ZG237" s="70"/>
      <c r="ZH237" s="70"/>
      <c r="ZI237" s="70"/>
      <c r="ZJ237" s="70"/>
      <c r="ZK237" s="70"/>
      <c r="ZL237" s="70"/>
      <c r="ZM237" s="70"/>
      <c r="ZN237" s="70"/>
      <c r="ZO237" s="70"/>
      <c r="ZP237" s="70"/>
      <c r="ZQ237" s="70"/>
      <c r="ZR237" s="70"/>
      <c r="ZS237" s="70"/>
      <c r="ZT237" s="70"/>
      <c r="ZU237" s="70"/>
      <c r="ZV237" s="70"/>
      <c r="ZW237" s="70"/>
      <c r="ZX237" s="70"/>
      <c r="ZY237" s="70"/>
      <c r="ZZ237" s="70"/>
      <c r="AAA237" s="70"/>
      <c r="AAB237" s="70"/>
      <c r="AAC237" s="70"/>
      <c r="AAD237" s="70"/>
      <c r="AAE237" s="70"/>
      <c r="AAF237" s="70"/>
      <c r="AAG237" s="70"/>
      <c r="AAH237" s="70"/>
      <c r="AAI237" s="70"/>
      <c r="AAJ237" s="70"/>
      <c r="AAK237" s="70"/>
      <c r="AAL237" s="70"/>
      <c r="AAM237" s="70"/>
      <c r="AAN237" s="70"/>
      <c r="AAO237" s="70"/>
      <c r="AAP237" s="70"/>
      <c r="AAQ237" s="70"/>
      <c r="AAR237" s="70"/>
      <c r="AAS237" s="70"/>
      <c r="AAT237" s="70"/>
      <c r="AAU237" s="70"/>
      <c r="AAV237" s="70"/>
      <c r="AAW237" s="70"/>
      <c r="AAX237" s="70"/>
      <c r="AAY237" s="70"/>
      <c r="AAZ237" s="70"/>
      <c r="ABA237" s="70"/>
      <c r="ABB237" s="70"/>
      <c r="ABC237" s="70"/>
      <c r="ABD237" s="70"/>
      <c r="ABE237" s="70"/>
      <c r="ABF237" s="70"/>
      <c r="ABG237" s="70"/>
      <c r="ABH237" s="70"/>
      <c r="ABI237" s="70"/>
      <c r="ABJ237" s="70"/>
      <c r="ABK237" s="70"/>
      <c r="ABL237" s="70"/>
      <c r="ABM237" s="70"/>
      <c r="ABN237" s="70"/>
      <c r="ABO237" s="70"/>
      <c r="ABP237" s="70"/>
      <c r="ABQ237" s="70"/>
      <c r="ABR237" s="70"/>
      <c r="ABS237" s="70"/>
      <c r="ABT237" s="70"/>
      <c r="ABU237" s="70"/>
      <c r="ABV237" s="70"/>
      <c r="ABW237" s="70"/>
      <c r="ABX237" s="70"/>
      <c r="ABY237" s="70"/>
      <c r="ABZ237" s="70"/>
      <c r="ACA237" s="70"/>
      <c r="ACB237" s="70"/>
      <c r="ACC237" s="70"/>
      <c r="ACD237" s="70"/>
      <c r="ACE237" s="70"/>
      <c r="ACF237" s="70"/>
      <c r="ACG237" s="70"/>
      <c r="ACH237" s="70"/>
      <c r="ACI237" s="70"/>
      <c r="ACJ237" s="70"/>
      <c r="ACK237" s="70"/>
      <c r="ACL237" s="70"/>
      <c r="ACM237" s="70"/>
      <c r="ACN237" s="70"/>
      <c r="ACO237" s="70"/>
      <c r="ACP237" s="70"/>
      <c r="ACQ237" s="70"/>
      <c r="ACR237" s="70"/>
      <c r="ACS237" s="70"/>
      <c r="ACT237" s="70"/>
      <c r="ACU237" s="70"/>
      <c r="ACV237" s="70"/>
      <c r="ACW237" s="70"/>
      <c r="ACX237" s="70"/>
      <c r="ACY237" s="70"/>
      <c r="ACZ237" s="70"/>
      <c r="ADA237" s="70"/>
      <c r="ADB237" s="70"/>
      <c r="ADC237" s="70"/>
      <c r="ADD237" s="70"/>
      <c r="ADE237" s="70"/>
      <c r="ADF237" s="70"/>
      <c r="ADG237" s="70"/>
      <c r="ADH237" s="70"/>
      <c r="ADI237" s="70"/>
      <c r="ADJ237" s="70"/>
      <c r="ADK237" s="70"/>
      <c r="ADL237" s="70"/>
      <c r="ADM237" s="70"/>
      <c r="ADN237" s="70"/>
      <c r="ADO237" s="70"/>
      <c r="ADP237" s="70"/>
      <c r="ADQ237" s="70"/>
      <c r="ADR237" s="70"/>
      <c r="ADS237" s="70"/>
      <c r="ADT237" s="70"/>
      <c r="ADU237" s="70"/>
      <c r="ADV237" s="70"/>
      <c r="ADW237" s="70"/>
      <c r="ADX237" s="70"/>
      <c r="ADY237" s="70"/>
      <c r="ADZ237" s="70"/>
      <c r="AEA237" s="70"/>
      <c r="AEB237" s="70"/>
      <c r="AEC237" s="70"/>
      <c r="AED237" s="70"/>
      <c r="AEE237" s="70"/>
      <c r="AEF237" s="70"/>
      <c r="AEG237" s="70"/>
      <c r="AEH237" s="70"/>
      <c r="AEI237" s="70"/>
      <c r="AEJ237" s="70"/>
      <c r="AEK237" s="70"/>
      <c r="AEL237" s="70"/>
      <c r="AEM237" s="70"/>
      <c r="AEN237" s="70"/>
      <c r="AEO237" s="70"/>
      <c r="AEP237" s="70"/>
      <c r="AEQ237" s="70"/>
      <c r="AER237" s="70"/>
      <c r="AES237" s="70"/>
      <c r="AET237" s="70"/>
      <c r="AEU237" s="70"/>
      <c r="AEV237" s="70"/>
      <c r="AEW237" s="70"/>
      <c r="AEX237" s="70"/>
      <c r="AEY237" s="70"/>
      <c r="AEZ237" s="70"/>
    </row>
    <row r="238" spans="1:832" s="25" customFormat="1" ht="12.75" customHeight="1" x14ac:dyDescent="0.3">
      <c r="B238" s="24"/>
      <c r="C238" s="24"/>
      <c r="D238" s="138"/>
      <c r="E238" s="82"/>
      <c r="H238" s="57"/>
      <c r="I238" s="56"/>
      <c r="J238" s="56"/>
      <c r="K238" s="56"/>
      <c r="L238" s="56"/>
      <c r="M238" s="56"/>
      <c r="N238" s="56"/>
      <c r="O238" s="56"/>
      <c r="P238" s="56"/>
      <c r="Q238" s="56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70"/>
      <c r="AX238" s="70"/>
      <c r="AY238" s="70"/>
      <c r="AZ238" s="70"/>
      <c r="BA238" s="70"/>
      <c r="BB238" s="70"/>
      <c r="BC238" s="70"/>
      <c r="BD238" s="70"/>
      <c r="BE238" s="70"/>
      <c r="BF238" s="70"/>
      <c r="BG238" s="70"/>
      <c r="BH238" s="70"/>
      <c r="BI238" s="70"/>
      <c r="BJ238" s="70"/>
      <c r="BK238" s="70"/>
      <c r="BL238" s="70"/>
      <c r="BM238" s="70"/>
      <c r="BN238" s="70"/>
      <c r="BO238" s="70"/>
      <c r="BP238" s="70"/>
      <c r="BQ238" s="70"/>
      <c r="BR238" s="70"/>
      <c r="BS238" s="70"/>
      <c r="BT238" s="70"/>
      <c r="BU238" s="70"/>
      <c r="BV238" s="70"/>
      <c r="BW238" s="70"/>
      <c r="BX238" s="70"/>
      <c r="BY238" s="70"/>
      <c r="BZ238" s="70"/>
      <c r="CA238" s="70"/>
      <c r="CB238" s="70"/>
      <c r="CC238" s="70"/>
      <c r="CD238" s="70"/>
      <c r="CE238" s="70"/>
      <c r="CF238" s="70"/>
      <c r="CG238" s="70"/>
      <c r="CH238" s="70"/>
      <c r="CI238" s="70"/>
      <c r="CJ238" s="70"/>
      <c r="CK238" s="70"/>
      <c r="CL238" s="70"/>
      <c r="CM238" s="70"/>
      <c r="CN238" s="70"/>
      <c r="CO238" s="70"/>
      <c r="CP238" s="70"/>
      <c r="CQ238" s="70"/>
      <c r="CR238" s="70"/>
      <c r="CS238" s="70"/>
      <c r="CT238" s="70"/>
      <c r="CU238" s="70"/>
      <c r="CV238" s="70"/>
      <c r="CW238" s="70"/>
      <c r="CX238" s="70"/>
      <c r="CY238" s="70"/>
      <c r="CZ238" s="70"/>
      <c r="DA238" s="70"/>
      <c r="DB238" s="70"/>
      <c r="DC238" s="70"/>
      <c r="DD238" s="70"/>
      <c r="DE238" s="70"/>
      <c r="DF238" s="70"/>
      <c r="DG238" s="70"/>
      <c r="DH238" s="70"/>
      <c r="DI238" s="70"/>
      <c r="DJ238" s="70"/>
      <c r="DK238" s="70"/>
      <c r="DL238" s="70"/>
      <c r="DM238" s="70"/>
      <c r="DN238" s="70"/>
      <c r="DO238" s="70"/>
      <c r="DP238" s="70"/>
      <c r="DQ238" s="70"/>
      <c r="DR238" s="70"/>
      <c r="DS238" s="70"/>
      <c r="DT238" s="70"/>
      <c r="DU238" s="70"/>
      <c r="DV238" s="70"/>
      <c r="DW238" s="70"/>
      <c r="DX238" s="70"/>
      <c r="DY238" s="70"/>
      <c r="DZ238" s="70"/>
      <c r="EA238" s="70"/>
      <c r="EB238" s="70"/>
      <c r="EC238" s="70"/>
      <c r="ED238" s="70"/>
      <c r="EE238" s="70"/>
      <c r="EF238" s="70"/>
      <c r="EG238" s="70"/>
      <c r="EH238" s="70"/>
      <c r="EI238" s="70"/>
      <c r="EJ238" s="70"/>
      <c r="EK238" s="70"/>
      <c r="EL238" s="70"/>
      <c r="EM238" s="70"/>
      <c r="EN238" s="70"/>
      <c r="EO238" s="70"/>
      <c r="EP238" s="70"/>
      <c r="EQ238" s="70"/>
      <c r="ER238" s="70"/>
      <c r="ES238" s="70"/>
      <c r="ET238" s="70"/>
      <c r="EU238" s="70"/>
      <c r="EV238" s="70"/>
      <c r="EW238" s="70"/>
      <c r="EX238" s="70"/>
      <c r="EY238" s="70"/>
      <c r="EZ238" s="70"/>
      <c r="FA238" s="70"/>
      <c r="FB238" s="70"/>
      <c r="FC238" s="70"/>
      <c r="FD238" s="70"/>
      <c r="FE238" s="70"/>
      <c r="FF238" s="70"/>
      <c r="FG238" s="70"/>
      <c r="FH238" s="70"/>
      <c r="FI238" s="70"/>
      <c r="FJ238" s="70"/>
      <c r="FK238" s="70"/>
      <c r="FL238" s="70"/>
      <c r="FM238" s="70"/>
      <c r="FN238" s="70"/>
      <c r="FO238" s="70"/>
      <c r="FP238" s="70"/>
      <c r="FQ238" s="70"/>
      <c r="FR238" s="70"/>
      <c r="FS238" s="70"/>
      <c r="FT238" s="70"/>
      <c r="FU238" s="70"/>
      <c r="FV238" s="70"/>
      <c r="FW238" s="70"/>
      <c r="FX238" s="70"/>
      <c r="FY238" s="70"/>
      <c r="FZ238" s="70"/>
      <c r="GA238" s="70"/>
      <c r="GB238" s="70"/>
      <c r="GC238" s="70"/>
      <c r="GD238" s="70"/>
      <c r="GE238" s="70"/>
      <c r="GF238" s="70"/>
      <c r="GG238" s="70"/>
      <c r="GH238" s="70"/>
      <c r="GI238" s="70"/>
      <c r="GJ238" s="70"/>
      <c r="GK238" s="70"/>
      <c r="GL238" s="70"/>
      <c r="GM238" s="70"/>
      <c r="GN238" s="70"/>
      <c r="GO238" s="70"/>
      <c r="GP238" s="70"/>
      <c r="GQ238" s="70"/>
      <c r="GR238" s="70"/>
      <c r="GS238" s="70"/>
      <c r="GT238" s="70"/>
      <c r="GU238" s="70"/>
      <c r="GV238" s="70"/>
      <c r="GW238" s="70"/>
      <c r="GX238" s="70"/>
      <c r="GY238" s="70"/>
      <c r="GZ238" s="70"/>
      <c r="HA238" s="70"/>
      <c r="HB238" s="70"/>
      <c r="HC238" s="70"/>
      <c r="HD238" s="70"/>
      <c r="HE238" s="70"/>
      <c r="HF238" s="70"/>
      <c r="HG238" s="70"/>
      <c r="HH238" s="70"/>
      <c r="HI238" s="70"/>
      <c r="HJ238" s="70"/>
      <c r="HK238" s="70"/>
      <c r="HL238" s="70"/>
      <c r="HM238" s="70"/>
      <c r="HN238" s="70"/>
      <c r="HO238" s="70"/>
      <c r="HP238" s="70"/>
      <c r="HQ238" s="70"/>
      <c r="HR238" s="70"/>
      <c r="HS238" s="70"/>
      <c r="HT238" s="70"/>
      <c r="HU238" s="70"/>
      <c r="HV238" s="70"/>
      <c r="HW238" s="70"/>
      <c r="HX238" s="70"/>
      <c r="HY238" s="70"/>
      <c r="HZ238" s="70"/>
      <c r="IA238" s="70"/>
      <c r="IB238" s="70"/>
      <c r="IC238" s="70"/>
      <c r="ID238" s="70"/>
      <c r="IE238" s="70"/>
      <c r="IF238" s="70"/>
      <c r="IG238" s="70"/>
      <c r="IH238" s="70"/>
      <c r="II238" s="70"/>
      <c r="IJ238" s="70"/>
      <c r="IK238" s="70"/>
      <c r="IL238" s="70"/>
      <c r="IM238" s="70"/>
      <c r="IN238" s="70"/>
      <c r="IO238" s="70"/>
      <c r="IP238" s="70"/>
      <c r="IQ238" s="70"/>
      <c r="IR238" s="70"/>
      <c r="IS238" s="70"/>
      <c r="IT238" s="70"/>
      <c r="IU238" s="70"/>
      <c r="IV238" s="70"/>
      <c r="IW238" s="70"/>
      <c r="IX238" s="70"/>
      <c r="IY238" s="70"/>
      <c r="IZ238" s="70"/>
      <c r="JA238" s="70"/>
      <c r="JB238" s="70"/>
      <c r="JC238" s="70"/>
      <c r="JD238" s="70"/>
      <c r="JE238" s="70"/>
      <c r="JF238" s="70"/>
      <c r="JG238" s="70"/>
      <c r="JH238" s="70"/>
      <c r="JI238" s="70"/>
      <c r="JJ238" s="70"/>
      <c r="JK238" s="70"/>
      <c r="JL238" s="70"/>
      <c r="JM238" s="70"/>
      <c r="JN238" s="70"/>
      <c r="JO238" s="70"/>
      <c r="JP238" s="70"/>
      <c r="JQ238" s="70"/>
      <c r="JR238" s="70"/>
      <c r="JS238" s="70"/>
      <c r="JT238" s="70"/>
      <c r="JU238" s="70"/>
      <c r="JV238" s="70"/>
      <c r="JW238" s="70"/>
      <c r="JX238" s="70"/>
      <c r="JY238" s="70"/>
      <c r="JZ238" s="70"/>
      <c r="KA238" s="70"/>
      <c r="KB238" s="70"/>
      <c r="KC238" s="70"/>
      <c r="KD238" s="70"/>
      <c r="KE238" s="70"/>
      <c r="KF238" s="70"/>
      <c r="KG238" s="70"/>
      <c r="KH238" s="70"/>
      <c r="KI238" s="70"/>
      <c r="KJ238" s="70"/>
      <c r="KK238" s="70"/>
      <c r="KL238" s="70"/>
      <c r="KM238" s="70"/>
      <c r="KN238" s="70"/>
      <c r="KO238" s="70"/>
      <c r="KP238" s="70"/>
      <c r="KQ238" s="70"/>
      <c r="KR238" s="70"/>
      <c r="KS238" s="70"/>
      <c r="KT238" s="70"/>
      <c r="KU238" s="70"/>
      <c r="KV238" s="70"/>
      <c r="KW238" s="70"/>
      <c r="KX238" s="70"/>
      <c r="KY238" s="70"/>
      <c r="KZ238" s="70"/>
      <c r="LA238" s="70"/>
      <c r="LB238" s="70"/>
      <c r="LC238" s="70"/>
      <c r="LD238" s="70"/>
      <c r="LE238" s="70"/>
      <c r="LF238" s="70"/>
      <c r="LG238" s="70"/>
      <c r="LH238" s="70"/>
      <c r="LI238" s="70"/>
      <c r="LJ238" s="70"/>
      <c r="LK238" s="70"/>
      <c r="LL238" s="70"/>
      <c r="LM238" s="70"/>
      <c r="LN238" s="70"/>
      <c r="LO238" s="70"/>
      <c r="LP238" s="70"/>
      <c r="LQ238" s="70"/>
      <c r="LR238" s="70"/>
      <c r="LS238" s="70"/>
      <c r="LT238" s="70"/>
      <c r="LU238" s="70"/>
      <c r="LV238" s="70"/>
      <c r="LW238" s="70"/>
      <c r="LX238" s="70"/>
      <c r="LY238" s="70"/>
      <c r="LZ238" s="70"/>
      <c r="MA238" s="70"/>
      <c r="MB238" s="70"/>
      <c r="MC238" s="70"/>
      <c r="MD238" s="70"/>
      <c r="ME238" s="70"/>
      <c r="MF238" s="70"/>
      <c r="MG238" s="70"/>
      <c r="MH238" s="70"/>
      <c r="MI238" s="70"/>
      <c r="MJ238" s="70"/>
      <c r="MK238" s="70"/>
      <c r="ML238" s="70"/>
      <c r="MM238" s="70"/>
      <c r="MN238" s="70"/>
      <c r="MO238" s="70"/>
      <c r="MP238" s="70"/>
      <c r="MQ238" s="70"/>
      <c r="MR238" s="70"/>
      <c r="MS238" s="70"/>
      <c r="MT238" s="70"/>
      <c r="MU238" s="70"/>
      <c r="MV238" s="70"/>
      <c r="MW238" s="70"/>
      <c r="MX238" s="70"/>
      <c r="MY238" s="70"/>
      <c r="MZ238" s="70"/>
      <c r="NA238" s="70"/>
      <c r="NB238" s="70"/>
      <c r="NC238" s="70"/>
      <c r="ND238" s="70"/>
      <c r="NE238" s="70"/>
      <c r="NF238" s="70"/>
      <c r="NG238" s="70"/>
      <c r="NH238" s="70"/>
      <c r="NI238" s="70"/>
      <c r="NJ238" s="70"/>
      <c r="NK238" s="70"/>
      <c r="NL238" s="70"/>
      <c r="NM238" s="70"/>
      <c r="NN238" s="70"/>
      <c r="NO238" s="70"/>
      <c r="NP238" s="70"/>
      <c r="NQ238" s="70"/>
      <c r="NR238" s="70"/>
      <c r="NS238" s="70"/>
      <c r="NT238" s="70"/>
      <c r="NU238" s="70"/>
      <c r="NV238" s="70"/>
      <c r="NW238" s="70"/>
      <c r="NX238" s="70"/>
      <c r="NY238" s="70"/>
      <c r="NZ238" s="70"/>
      <c r="OA238" s="70"/>
      <c r="OB238" s="70"/>
      <c r="OC238" s="70"/>
      <c r="OD238" s="70"/>
      <c r="OE238" s="70"/>
      <c r="OF238" s="70"/>
      <c r="OG238" s="70"/>
      <c r="OH238" s="70"/>
      <c r="OI238" s="70"/>
      <c r="OJ238" s="70"/>
      <c r="OK238" s="70"/>
      <c r="OL238" s="70"/>
      <c r="OM238" s="70"/>
      <c r="ON238" s="70"/>
      <c r="OO238" s="70"/>
      <c r="OP238" s="70"/>
      <c r="OQ238" s="70"/>
      <c r="OR238" s="70"/>
      <c r="OS238" s="70"/>
      <c r="OT238" s="70"/>
      <c r="OU238" s="70"/>
      <c r="OV238" s="70"/>
      <c r="OW238" s="70"/>
      <c r="OX238" s="70"/>
      <c r="OY238" s="70"/>
      <c r="OZ238" s="70"/>
      <c r="PA238" s="70"/>
      <c r="PB238" s="70"/>
      <c r="PC238" s="70"/>
      <c r="PD238" s="70"/>
      <c r="PE238" s="70"/>
      <c r="PF238" s="70"/>
      <c r="PG238" s="70"/>
      <c r="PH238" s="70"/>
      <c r="PI238" s="70"/>
      <c r="PJ238" s="70"/>
      <c r="PK238" s="70"/>
      <c r="PL238" s="70"/>
      <c r="PM238" s="70"/>
      <c r="PN238" s="70"/>
      <c r="PO238" s="70"/>
      <c r="PP238" s="70"/>
      <c r="PQ238" s="70"/>
      <c r="PR238" s="70"/>
      <c r="PS238" s="70"/>
      <c r="PT238" s="70"/>
      <c r="PU238" s="70"/>
      <c r="PV238" s="70"/>
      <c r="PW238" s="70"/>
      <c r="PX238" s="70"/>
      <c r="PY238" s="70"/>
      <c r="PZ238" s="70"/>
      <c r="QA238" s="70"/>
      <c r="QB238" s="70"/>
      <c r="QC238" s="70"/>
      <c r="QD238" s="70"/>
      <c r="QE238" s="70"/>
      <c r="QF238" s="70"/>
      <c r="QG238" s="70"/>
      <c r="QH238" s="70"/>
      <c r="QI238" s="70"/>
      <c r="QJ238" s="70"/>
      <c r="QK238" s="70"/>
      <c r="QL238" s="70"/>
      <c r="QM238" s="70"/>
      <c r="QN238" s="70"/>
      <c r="QO238" s="70"/>
      <c r="QP238" s="70"/>
      <c r="QQ238" s="70"/>
      <c r="QR238" s="70"/>
      <c r="QS238" s="70"/>
      <c r="QT238" s="70"/>
      <c r="QU238" s="70"/>
      <c r="QV238" s="70"/>
      <c r="QW238" s="70"/>
      <c r="QX238" s="70"/>
      <c r="QY238" s="70"/>
      <c r="QZ238" s="70"/>
      <c r="RA238" s="70"/>
      <c r="RB238" s="70"/>
      <c r="RC238" s="70"/>
      <c r="RD238" s="70"/>
      <c r="RE238" s="70"/>
      <c r="RF238" s="70"/>
      <c r="RG238" s="70"/>
      <c r="RH238" s="70"/>
      <c r="RI238" s="70"/>
      <c r="RJ238" s="70"/>
      <c r="RK238" s="70"/>
      <c r="RL238" s="70"/>
      <c r="RM238" s="70"/>
      <c r="RN238" s="70"/>
      <c r="RO238" s="70"/>
      <c r="RP238" s="70"/>
      <c r="RQ238" s="70"/>
      <c r="RR238" s="70"/>
      <c r="RS238" s="70"/>
      <c r="RT238" s="70"/>
      <c r="RU238" s="70"/>
      <c r="RV238" s="70"/>
      <c r="RW238" s="70"/>
      <c r="RX238" s="70"/>
      <c r="RY238" s="70"/>
      <c r="RZ238" s="70"/>
      <c r="SA238" s="70"/>
      <c r="SB238" s="70"/>
      <c r="SC238" s="70"/>
      <c r="SD238" s="70"/>
      <c r="SE238" s="70"/>
      <c r="SF238" s="70"/>
      <c r="SG238" s="70"/>
      <c r="SH238" s="70"/>
      <c r="SI238" s="70"/>
      <c r="SJ238" s="70"/>
      <c r="SK238" s="70"/>
      <c r="SL238" s="70"/>
      <c r="SM238" s="70"/>
      <c r="SN238" s="70"/>
      <c r="SO238" s="70"/>
      <c r="SP238" s="70"/>
      <c r="SQ238" s="70"/>
      <c r="SR238" s="70"/>
      <c r="SS238" s="70"/>
      <c r="ST238" s="70"/>
      <c r="SU238" s="70"/>
      <c r="SV238" s="70"/>
      <c r="SW238" s="70"/>
      <c r="SX238" s="70"/>
      <c r="SY238" s="70"/>
      <c r="SZ238" s="70"/>
      <c r="TA238" s="70"/>
      <c r="TB238" s="70"/>
      <c r="TC238" s="70"/>
      <c r="TD238" s="70"/>
      <c r="TE238" s="70"/>
      <c r="TF238" s="70"/>
      <c r="TG238" s="70"/>
      <c r="TH238" s="70"/>
      <c r="TI238" s="70"/>
      <c r="TJ238" s="70"/>
      <c r="TK238" s="70"/>
      <c r="TL238" s="70"/>
      <c r="TM238" s="70"/>
      <c r="TN238" s="70"/>
      <c r="TO238" s="70"/>
      <c r="TP238" s="70"/>
      <c r="TQ238" s="70"/>
      <c r="TR238" s="70"/>
      <c r="TS238" s="70"/>
      <c r="TT238" s="70"/>
      <c r="TU238" s="70"/>
      <c r="TV238" s="70"/>
      <c r="TW238" s="70"/>
      <c r="TX238" s="70"/>
      <c r="TY238" s="70"/>
      <c r="TZ238" s="70"/>
      <c r="UA238" s="70"/>
      <c r="UB238" s="70"/>
      <c r="UC238" s="70"/>
      <c r="UD238" s="70"/>
      <c r="UE238" s="70"/>
      <c r="UF238" s="70"/>
      <c r="UG238" s="70"/>
      <c r="UH238" s="70"/>
      <c r="UI238" s="70"/>
      <c r="UJ238" s="70"/>
      <c r="UK238" s="70"/>
      <c r="UL238" s="70"/>
      <c r="UM238" s="70"/>
      <c r="UN238" s="70"/>
      <c r="UO238" s="70"/>
      <c r="UP238" s="70"/>
      <c r="UQ238" s="70"/>
      <c r="UR238" s="70"/>
      <c r="US238" s="70"/>
      <c r="UT238" s="70"/>
      <c r="UU238" s="70"/>
      <c r="UV238" s="70"/>
      <c r="UW238" s="70"/>
      <c r="UX238" s="70"/>
      <c r="UY238" s="70"/>
      <c r="UZ238" s="70"/>
      <c r="VA238" s="70"/>
      <c r="VB238" s="70"/>
      <c r="VC238" s="70"/>
      <c r="VD238" s="70"/>
      <c r="VE238" s="70"/>
      <c r="VF238" s="70"/>
      <c r="VG238" s="70"/>
      <c r="VH238" s="70"/>
      <c r="VI238" s="70"/>
      <c r="VJ238" s="70"/>
      <c r="VK238" s="70"/>
      <c r="VL238" s="70"/>
      <c r="VM238" s="70"/>
      <c r="VN238" s="70"/>
      <c r="VO238" s="70"/>
      <c r="VP238" s="70"/>
      <c r="VQ238" s="70"/>
      <c r="VR238" s="70"/>
      <c r="VS238" s="70"/>
      <c r="VT238" s="70"/>
      <c r="VU238" s="70"/>
      <c r="VV238" s="70"/>
      <c r="VW238" s="70"/>
      <c r="VX238" s="70"/>
      <c r="VY238" s="70"/>
      <c r="VZ238" s="70"/>
      <c r="WA238" s="70"/>
      <c r="WB238" s="70"/>
      <c r="WC238" s="70"/>
      <c r="WD238" s="70"/>
      <c r="WE238" s="70"/>
      <c r="WF238" s="70"/>
      <c r="WG238" s="70"/>
      <c r="WH238" s="70"/>
      <c r="WI238" s="70"/>
      <c r="WJ238" s="70"/>
      <c r="WK238" s="70"/>
      <c r="WL238" s="70"/>
      <c r="WM238" s="70"/>
      <c r="WN238" s="70"/>
      <c r="WO238" s="70"/>
      <c r="WP238" s="70"/>
      <c r="WQ238" s="70"/>
      <c r="WR238" s="70"/>
      <c r="WS238" s="70"/>
      <c r="WT238" s="70"/>
      <c r="WU238" s="70"/>
      <c r="WV238" s="70"/>
      <c r="WW238" s="70"/>
      <c r="WX238" s="70"/>
      <c r="WY238" s="70"/>
      <c r="WZ238" s="70"/>
      <c r="XA238" s="70"/>
      <c r="XB238" s="70"/>
      <c r="XC238" s="70"/>
      <c r="XD238" s="70"/>
      <c r="XE238" s="70"/>
      <c r="XF238" s="70"/>
      <c r="XG238" s="70"/>
      <c r="XH238" s="70"/>
      <c r="XI238" s="70"/>
      <c r="XJ238" s="70"/>
      <c r="XK238" s="70"/>
      <c r="XL238" s="70"/>
      <c r="XM238" s="70"/>
      <c r="XN238" s="70"/>
      <c r="XO238" s="70"/>
      <c r="XP238" s="70"/>
      <c r="XQ238" s="70"/>
      <c r="XR238" s="70"/>
      <c r="XS238" s="70"/>
      <c r="XT238" s="70"/>
      <c r="XU238" s="70"/>
      <c r="XV238" s="70"/>
      <c r="XW238" s="70"/>
      <c r="XX238" s="70"/>
      <c r="XY238" s="70"/>
      <c r="XZ238" s="70"/>
      <c r="YA238" s="70"/>
      <c r="YB238" s="70"/>
      <c r="YC238" s="70"/>
      <c r="YD238" s="70"/>
      <c r="YE238" s="70"/>
      <c r="YF238" s="70"/>
      <c r="YG238" s="70"/>
      <c r="YH238" s="70"/>
      <c r="YI238" s="70"/>
      <c r="YJ238" s="70"/>
      <c r="YK238" s="70"/>
      <c r="YL238" s="70"/>
      <c r="YM238" s="70"/>
      <c r="YN238" s="70"/>
      <c r="YO238" s="70"/>
      <c r="YP238" s="70"/>
      <c r="YQ238" s="70"/>
      <c r="YR238" s="70"/>
      <c r="YS238" s="70"/>
      <c r="YT238" s="70"/>
      <c r="YU238" s="70"/>
      <c r="YV238" s="70"/>
      <c r="YW238" s="70"/>
      <c r="YX238" s="70"/>
      <c r="YY238" s="70"/>
      <c r="YZ238" s="70"/>
      <c r="ZA238" s="70"/>
      <c r="ZB238" s="70"/>
      <c r="ZC238" s="70"/>
      <c r="ZD238" s="70"/>
      <c r="ZE238" s="70"/>
      <c r="ZF238" s="70"/>
      <c r="ZG238" s="70"/>
      <c r="ZH238" s="70"/>
      <c r="ZI238" s="70"/>
      <c r="ZJ238" s="70"/>
      <c r="ZK238" s="70"/>
      <c r="ZL238" s="70"/>
      <c r="ZM238" s="70"/>
      <c r="ZN238" s="70"/>
      <c r="ZO238" s="70"/>
      <c r="ZP238" s="70"/>
      <c r="ZQ238" s="70"/>
      <c r="ZR238" s="70"/>
      <c r="ZS238" s="70"/>
      <c r="ZT238" s="70"/>
      <c r="ZU238" s="70"/>
      <c r="ZV238" s="70"/>
      <c r="ZW238" s="70"/>
      <c r="ZX238" s="70"/>
      <c r="ZY238" s="70"/>
      <c r="ZZ238" s="70"/>
      <c r="AAA238" s="70"/>
      <c r="AAB238" s="70"/>
      <c r="AAC238" s="70"/>
      <c r="AAD238" s="70"/>
      <c r="AAE238" s="70"/>
      <c r="AAF238" s="70"/>
      <c r="AAG238" s="70"/>
      <c r="AAH238" s="70"/>
      <c r="AAI238" s="70"/>
      <c r="AAJ238" s="70"/>
      <c r="AAK238" s="70"/>
      <c r="AAL238" s="70"/>
      <c r="AAM238" s="70"/>
      <c r="AAN238" s="70"/>
      <c r="AAO238" s="70"/>
      <c r="AAP238" s="70"/>
      <c r="AAQ238" s="70"/>
      <c r="AAR238" s="70"/>
      <c r="AAS238" s="70"/>
      <c r="AAT238" s="70"/>
      <c r="AAU238" s="70"/>
      <c r="AAV238" s="70"/>
      <c r="AAW238" s="70"/>
      <c r="AAX238" s="70"/>
      <c r="AAY238" s="70"/>
      <c r="AAZ238" s="70"/>
      <c r="ABA238" s="70"/>
      <c r="ABB238" s="70"/>
      <c r="ABC238" s="70"/>
      <c r="ABD238" s="70"/>
      <c r="ABE238" s="70"/>
      <c r="ABF238" s="70"/>
      <c r="ABG238" s="70"/>
      <c r="ABH238" s="70"/>
      <c r="ABI238" s="70"/>
      <c r="ABJ238" s="70"/>
      <c r="ABK238" s="70"/>
      <c r="ABL238" s="70"/>
      <c r="ABM238" s="70"/>
      <c r="ABN238" s="70"/>
      <c r="ABO238" s="70"/>
      <c r="ABP238" s="70"/>
      <c r="ABQ238" s="70"/>
      <c r="ABR238" s="70"/>
      <c r="ABS238" s="70"/>
      <c r="ABT238" s="70"/>
      <c r="ABU238" s="70"/>
      <c r="ABV238" s="70"/>
      <c r="ABW238" s="70"/>
      <c r="ABX238" s="70"/>
      <c r="ABY238" s="70"/>
      <c r="ABZ238" s="70"/>
      <c r="ACA238" s="70"/>
      <c r="ACB238" s="70"/>
      <c r="ACC238" s="70"/>
      <c r="ACD238" s="70"/>
      <c r="ACE238" s="70"/>
      <c r="ACF238" s="70"/>
      <c r="ACG238" s="70"/>
      <c r="ACH238" s="70"/>
      <c r="ACI238" s="70"/>
      <c r="ACJ238" s="70"/>
      <c r="ACK238" s="70"/>
      <c r="ACL238" s="70"/>
      <c r="ACM238" s="70"/>
      <c r="ACN238" s="70"/>
      <c r="ACO238" s="70"/>
      <c r="ACP238" s="70"/>
      <c r="ACQ238" s="70"/>
      <c r="ACR238" s="70"/>
      <c r="ACS238" s="70"/>
      <c r="ACT238" s="70"/>
      <c r="ACU238" s="70"/>
      <c r="ACV238" s="70"/>
      <c r="ACW238" s="70"/>
      <c r="ACX238" s="70"/>
      <c r="ACY238" s="70"/>
      <c r="ACZ238" s="70"/>
      <c r="ADA238" s="70"/>
      <c r="ADB238" s="70"/>
      <c r="ADC238" s="70"/>
      <c r="ADD238" s="70"/>
      <c r="ADE238" s="70"/>
      <c r="ADF238" s="70"/>
      <c r="ADG238" s="70"/>
      <c r="ADH238" s="70"/>
      <c r="ADI238" s="70"/>
      <c r="ADJ238" s="70"/>
      <c r="ADK238" s="70"/>
      <c r="ADL238" s="70"/>
      <c r="ADM238" s="70"/>
      <c r="ADN238" s="70"/>
      <c r="ADO238" s="70"/>
      <c r="ADP238" s="70"/>
      <c r="ADQ238" s="70"/>
      <c r="ADR238" s="70"/>
      <c r="ADS238" s="70"/>
      <c r="ADT238" s="70"/>
      <c r="ADU238" s="70"/>
      <c r="ADV238" s="70"/>
      <c r="ADW238" s="70"/>
      <c r="ADX238" s="70"/>
      <c r="ADY238" s="70"/>
      <c r="ADZ238" s="70"/>
      <c r="AEA238" s="70"/>
      <c r="AEB238" s="70"/>
      <c r="AEC238" s="70"/>
      <c r="AED238" s="70"/>
      <c r="AEE238" s="70"/>
      <c r="AEF238" s="70"/>
      <c r="AEG238" s="70"/>
      <c r="AEH238" s="70"/>
      <c r="AEI238" s="70"/>
      <c r="AEJ238" s="70"/>
      <c r="AEK238" s="70"/>
      <c r="AEL238" s="70"/>
      <c r="AEM238" s="70"/>
      <c r="AEN238" s="70"/>
      <c r="AEO238" s="70"/>
      <c r="AEP238" s="70"/>
      <c r="AEQ238" s="70"/>
      <c r="AER238" s="70"/>
      <c r="AES238" s="70"/>
      <c r="AET238" s="70"/>
      <c r="AEU238" s="70"/>
      <c r="AEV238" s="70"/>
      <c r="AEW238" s="70"/>
      <c r="AEX238" s="70"/>
      <c r="AEY238" s="70"/>
      <c r="AEZ238" s="70"/>
    </row>
    <row r="239" spans="1:832" s="25" customFormat="1" ht="12.75" customHeight="1" x14ac:dyDescent="0.3">
      <c r="B239" s="24"/>
      <c r="C239" s="24"/>
      <c r="D239" s="138"/>
      <c r="E239" s="82"/>
      <c r="H239" s="57"/>
      <c r="I239" s="56"/>
      <c r="J239" s="56"/>
      <c r="K239" s="56"/>
      <c r="L239" s="56"/>
      <c r="M239" s="56"/>
      <c r="N239" s="56"/>
      <c r="O239" s="56"/>
      <c r="P239" s="56"/>
      <c r="Q239" s="56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70"/>
      <c r="AX239" s="70"/>
      <c r="AY239" s="70"/>
      <c r="AZ239" s="70"/>
      <c r="BA239" s="70"/>
      <c r="BB239" s="70"/>
      <c r="BC239" s="70"/>
      <c r="BD239" s="70"/>
      <c r="BE239" s="70"/>
      <c r="BF239" s="70"/>
      <c r="BG239" s="70"/>
      <c r="BH239" s="70"/>
      <c r="BI239" s="70"/>
      <c r="BJ239" s="70"/>
      <c r="BK239" s="70"/>
      <c r="BL239" s="70"/>
      <c r="BM239" s="70"/>
      <c r="BN239" s="70"/>
      <c r="BO239" s="70"/>
      <c r="BP239" s="70"/>
      <c r="BQ239" s="70"/>
      <c r="BR239" s="70"/>
      <c r="BS239" s="70"/>
      <c r="BT239" s="70"/>
      <c r="BU239" s="70"/>
      <c r="BV239" s="70"/>
      <c r="BW239" s="70"/>
      <c r="BX239" s="70"/>
      <c r="BY239" s="70"/>
      <c r="BZ239" s="70"/>
      <c r="CA239" s="70"/>
      <c r="CB239" s="70"/>
      <c r="CC239" s="70"/>
      <c r="CD239" s="70"/>
      <c r="CE239" s="70"/>
      <c r="CF239" s="70"/>
      <c r="CG239" s="70"/>
      <c r="CH239" s="70"/>
      <c r="CI239" s="70"/>
      <c r="CJ239" s="70"/>
      <c r="CK239" s="70"/>
      <c r="CL239" s="70"/>
      <c r="CM239" s="70"/>
      <c r="CN239" s="70"/>
      <c r="CO239" s="70"/>
      <c r="CP239" s="70"/>
      <c r="CQ239" s="70"/>
      <c r="CR239" s="70"/>
      <c r="CS239" s="70"/>
      <c r="CT239" s="70"/>
      <c r="CU239" s="70"/>
      <c r="CV239" s="70"/>
      <c r="CW239" s="70"/>
      <c r="CX239" s="70"/>
      <c r="CY239" s="70"/>
      <c r="CZ239" s="70"/>
      <c r="DA239" s="70"/>
      <c r="DB239" s="70"/>
      <c r="DC239" s="70"/>
      <c r="DD239" s="70"/>
      <c r="DE239" s="70"/>
      <c r="DF239" s="70"/>
      <c r="DG239" s="70"/>
      <c r="DH239" s="70"/>
      <c r="DI239" s="70"/>
      <c r="DJ239" s="70"/>
      <c r="DK239" s="70"/>
      <c r="DL239" s="70"/>
      <c r="DM239" s="70"/>
      <c r="DN239" s="70"/>
      <c r="DO239" s="70"/>
      <c r="DP239" s="70"/>
      <c r="DQ239" s="70"/>
      <c r="DR239" s="70"/>
      <c r="DS239" s="70"/>
      <c r="DT239" s="70"/>
      <c r="DU239" s="70"/>
      <c r="DV239" s="70"/>
      <c r="DW239" s="70"/>
      <c r="DX239" s="70"/>
      <c r="DY239" s="70"/>
      <c r="DZ239" s="70"/>
      <c r="EA239" s="70"/>
      <c r="EB239" s="70"/>
      <c r="EC239" s="70"/>
      <c r="ED239" s="70"/>
      <c r="EE239" s="70"/>
      <c r="EF239" s="70"/>
      <c r="EG239" s="70"/>
      <c r="EH239" s="70"/>
      <c r="EI239" s="70"/>
      <c r="EJ239" s="70"/>
      <c r="EK239" s="70"/>
      <c r="EL239" s="70"/>
      <c r="EM239" s="70"/>
      <c r="EN239" s="70"/>
      <c r="EO239" s="70"/>
      <c r="EP239" s="70"/>
      <c r="EQ239" s="70"/>
      <c r="ER239" s="70"/>
      <c r="ES239" s="70"/>
      <c r="ET239" s="70"/>
      <c r="EU239" s="70"/>
      <c r="EV239" s="70"/>
      <c r="EW239" s="70"/>
      <c r="EX239" s="70"/>
      <c r="EY239" s="70"/>
      <c r="EZ239" s="70"/>
      <c r="FA239" s="70"/>
      <c r="FB239" s="70"/>
      <c r="FC239" s="70"/>
      <c r="FD239" s="70"/>
      <c r="FE239" s="70"/>
      <c r="FF239" s="70"/>
      <c r="FG239" s="70"/>
      <c r="FH239" s="70"/>
      <c r="FI239" s="70"/>
      <c r="FJ239" s="70"/>
      <c r="FK239" s="70"/>
      <c r="FL239" s="70"/>
      <c r="FM239" s="70"/>
      <c r="FN239" s="70"/>
      <c r="FO239" s="70"/>
      <c r="FP239" s="70"/>
      <c r="FQ239" s="70"/>
      <c r="FR239" s="70"/>
      <c r="FS239" s="70"/>
      <c r="FT239" s="70"/>
      <c r="FU239" s="70"/>
      <c r="FV239" s="70"/>
      <c r="FW239" s="70"/>
      <c r="FX239" s="70"/>
      <c r="FY239" s="70"/>
      <c r="FZ239" s="70"/>
      <c r="GA239" s="70"/>
      <c r="GB239" s="70"/>
      <c r="GC239" s="70"/>
      <c r="GD239" s="70"/>
      <c r="GE239" s="70"/>
      <c r="GF239" s="70"/>
      <c r="GG239" s="70"/>
      <c r="GH239" s="70"/>
      <c r="GI239" s="70"/>
      <c r="GJ239" s="70"/>
      <c r="GK239" s="70"/>
      <c r="GL239" s="70"/>
      <c r="GM239" s="70"/>
      <c r="GN239" s="70"/>
      <c r="GO239" s="70"/>
      <c r="GP239" s="70"/>
      <c r="GQ239" s="70"/>
      <c r="GR239" s="70"/>
      <c r="GS239" s="70"/>
      <c r="GT239" s="70"/>
      <c r="GU239" s="70"/>
      <c r="GV239" s="70"/>
      <c r="GW239" s="70"/>
      <c r="GX239" s="70"/>
      <c r="GY239" s="70"/>
      <c r="GZ239" s="70"/>
      <c r="HA239" s="70"/>
      <c r="HB239" s="70"/>
      <c r="HC239" s="70"/>
      <c r="HD239" s="70"/>
      <c r="HE239" s="70"/>
      <c r="HF239" s="70"/>
      <c r="HG239" s="70"/>
      <c r="HH239" s="70"/>
      <c r="HI239" s="70"/>
      <c r="HJ239" s="70"/>
      <c r="HK239" s="70"/>
      <c r="HL239" s="70"/>
      <c r="HM239" s="70"/>
      <c r="HN239" s="70"/>
      <c r="HO239" s="70"/>
      <c r="HP239" s="70"/>
      <c r="HQ239" s="70"/>
      <c r="HR239" s="70"/>
      <c r="HS239" s="70"/>
      <c r="HT239" s="70"/>
      <c r="HU239" s="70"/>
      <c r="HV239" s="70"/>
      <c r="HW239" s="70"/>
      <c r="HX239" s="70"/>
      <c r="HY239" s="70"/>
      <c r="HZ239" s="70"/>
      <c r="IA239" s="70"/>
      <c r="IB239" s="70"/>
      <c r="IC239" s="70"/>
      <c r="ID239" s="70"/>
      <c r="IE239" s="70"/>
      <c r="IF239" s="70"/>
      <c r="IG239" s="70"/>
      <c r="IH239" s="70"/>
      <c r="II239" s="70"/>
      <c r="IJ239" s="70"/>
      <c r="IK239" s="70"/>
      <c r="IL239" s="70"/>
      <c r="IM239" s="70"/>
      <c r="IN239" s="70"/>
      <c r="IO239" s="70"/>
      <c r="IP239" s="70"/>
      <c r="IQ239" s="70"/>
      <c r="IR239" s="70"/>
      <c r="IS239" s="70"/>
      <c r="IT239" s="70"/>
      <c r="IU239" s="70"/>
      <c r="IV239" s="70"/>
      <c r="IW239" s="70"/>
      <c r="IX239" s="70"/>
      <c r="IY239" s="70"/>
      <c r="IZ239" s="70"/>
      <c r="JA239" s="70"/>
      <c r="JB239" s="70"/>
      <c r="JC239" s="70"/>
      <c r="JD239" s="70"/>
      <c r="JE239" s="70"/>
      <c r="JF239" s="70"/>
      <c r="JG239" s="70"/>
      <c r="JH239" s="70"/>
      <c r="JI239" s="70"/>
      <c r="JJ239" s="70"/>
      <c r="JK239" s="70"/>
      <c r="JL239" s="70"/>
      <c r="JM239" s="70"/>
      <c r="JN239" s="70"/>
      <c r="JO239" s="70"/>
      <c r="JP239" s="70"/>
      <c r="JQ239" s="70"/>
      <c r="JR239" s="70"/>
      <c r="JS239" s="70"/>
      <c r="JT239" s="70"/>
      <c r="JU239" s="70"/>
      <c r="JV239" s="70"/>
      <c r="JW239" s="70"/>
      <c r="JX239" s="70"/>
      <c r="JY239" s="70"/>
      <c r="JZ239" s="70"/>
      <c r="KA239" s="70"/>
      <c r="KB239" s="70"/>
      <c r="KC239" s="70"/>
      <c r="KD239" s="70"/>
      <c r="KE239" s="70"/>
      <c r="KF239" s="70"/>
      <c r="KG239" s="70"/>
      <c r="KH239" s="70"/>
      <c r="KI239" s="70"/>
      <c r="KJ239" s="70"/>
      <c r="KK239" s="70"/>
      <c r="KL239" s="70"/>
      <c r="KM239" s="70"/>
      <c r="KN239" s="70"/>
      <c r="KO239" s="70"/>
      <c r="KP239" s="70"/>
      <c r="KQ239" s="70"/>
      <c r="KR239" s="70"/>
      <c r="KS239" s="70"/>
      <c r="KT239" s="70"/>
      <c r="KU239" s="70"/>
      <c r="KV239" s="70"/>
      <c r="KW239" s="70"/>
      <c r="KX239" s="70"/>
      <c r="KY239" s="70"/>
      <c r="KZ239" s="70"/>
      <c r="LA239" s="70"/>
      <c r="LB239" s="70"/>
      <c r="LC239" s="70"/>
      <c r="LD239" s="70"/>
      <c r="LE239" s="70"/>
      <c r="LF239" s="70"/>
      <c r="LG239" s="70"/>
      <c r="LH239" s="70"/>
      <c r="LI239" s="70"/>
      <c r="LJ239" s="70"/>
      <c r="LK239" s="70"/>
      <c r="LL239" s="70"/>
      <c r="LM239" s="70"/>
      <c r="LN239" s="70"/>
      <c r="LO239" s="70"/>
      <c r="LP239" s="70"/>
      <c r="LQ239" s="70"/>
      <c r="LR239" s="70"/>
      <c r="LS239" s="70"/>
      <c r="LT239" s="70"/>
      <c r="LU239" s="70"/>
      <c r="LV239" s="70"/>
      <c r="LW239" s="70"/>
      <c r="LX239" s="70"/>
      <c r="LY239" s="70"/>
      <c r="LZ239" s="70"/>
      <c r="MA239" s="70"/>
      <c r="MB239" s="70"/>
      <c r="MC239" s="70"/>
      <c r="MD239" s="70"/>
      <c r="ME239" s="70"/>
      <c r="MF239" s="70"/>
      <c r="MG239" s="70"/>
      <c r="MH239" s="70"/>
      <c r="MI239" s="70"/>
      <c r="MJ239" s="70"/>
      <c r="MK239" s="70"/>
      <c r="ML239" s="70"/>
      <c r="MM239" s="70"/>
      <c r="MN239" s="70"/>
      <c r="MO239" s="70"/>
      <c r="MP239" s="70"/>
      <c r="MQ239" s="70"/>
      <c r="MR239" s="70"/>
      <c r="MS239" s="70"/>
      <c r="MT239" s="70"/>
      <c r="MU239" s="70"/>
      <c r="MV239" s="70"/>
      <c r="MW239" s="70"/>
      <c r="MX239" s="70"/>
      <c r="MY239" s="70"/>
      <c r="MZ239" s="70"/>
      <c r="NA239" s="70"/>
      <c r="NB239" s="70"/>
      <c r="NC239" s="70"/>
      <c r="ND239" s="70"/>
      <c r="NE239" s="70"/>
      <c r="NF239" s="70"/>
      <c r="NG239" s="70"/>
      <c r="NH239" s="70"/>
      <c r="NI239" s="70"/>
      <c r="NJ239" s="70"/>
      <c r="NK239" s="70"/>
      <c r="NL239" s="70"/>
      <c r="NM239" s="70"/>
      <c r="NN239" s="70"/>
      <c r="NO239" s="70"/>
      <c r="NP239" s="70"/>
      <c r="NQ239" s="70"/>
      <c r="NR239" s="70"/>
      <c r="NS239" s="70"/>
      <c r="NT239" s="70"/>
      <c r="NU239" s="70"/>
      <c r="NV239" s="70"/>
      <c r="NW239" s="70"/>
      <c r="NX239" s="70"/>
      <c r="NY239" s="70"/>
      <c r="NZ239" s="70"/>
      <c r="OA239" s="70"/>
      <c r="OB239" s="70"/>
      <c r="OC239" s="70"/>
      <c r="OD239" s="70"/>
      <c r="OE239" s="70"/>
      <c r="OF239" s="70"/>
      <c r="OG239" s="70"/>
      <c r="OH239" s="70"/>
      <c r="OI239" s="70"/>
      <c r="OJ239" s="70"/>
      <c r="OK239" s="70"/>
      <c r="OL239" s="70"/>
      <c r="OM239" s="70"/>
      <c r="ON239" s="70"/>
      <c r="OO239" s="70"/>
      <c r="OP239" s="70"/>
      <c r="OQ239" s="70"/>
      <c r="OR239" s="70"/>
      <c r="OS239" s="70"/>
      <c r="OT239" s="70"/>
      <c r="OU239" s="70"/>
      <c r="OV239" s="70"/>
      <c r="OW239" s="70"/>
      <c r="OX239" s="70"/>
      <c r="OY239" s="70"/>
      <c r="OZ239" s="70"/>
      <c r="PA239" s="70"/>
      <c r="PB239" s="70"/>
      <c r="PC239" s="70"/>
      <c r="PD239" s="70"/>
      <c r="PE239" s="70"/>
      <c r="PF239" s="70"/>
      <c r="PG239" s="70"/>
      <c r="PH239" s="70"/>
      <c r="PI239" s="70"/>
      <c r="PJ239" s="70"/>
      <c r="PK239" s="70"/>
      <c r="PL239" s="70"/>
      <c r="PM239" s="70"/>
      <c r="PN239" s="70"/>
      <c r="PO239" s="70"/>
      <c r="PP239" s="70"/>
      <c r="PQ239" s="70"/>
      <c r="PR239" s="70"/>
      <c r="PS239" s="70"/>
      <c r="PT239" s="70"/>
      <c r="PU239" s="70"/>
      <c r="PV239" s="70"/>
      <c r="PW239" s="70"/>
      <c r="PX239" s="70"/>
      <c r="PY239" s="70"/>
      <c r="PZ239" s="70"/>
      <c r="QA239" s="70"/>
      <c r="QB239" s="70"/>
      <c r="QC239" s="70"/>
      <c r="QD239" s="70"/>
      <c r="QE239" s="70"/>
      <c r="QF239" s="70"/>
      <c r="QG239" s="70"/>
      <c r="QH239" s="70"/>
      <c r="QI239" s="70"/>
      <c r="QJ239" s="70"/>
      <c r="QK239" s="70"/>
      <c r="QL239" s="70"/>
      <c r="QM239" s="70"/>
      <c r="QN239" s="70"/>
      <c r="QO239" s="70"/>
      <c r="QP239" s="70"/>
      <c r="QQ239" s="70"/>
      <c r="QR239" s="70"/>
      <c r="QS239" s="70"/>
      <c r="QT239" s="70"/>
      <c r="QU239" s="70"/>
      <c r="QV239" s="70"/>
      <c r="QW239" s="70"/>
      <c r="QX239" s="70"/>
      <c r="QY239" s="70"/>
      <c r="QZ239" s="70"/>
      <c r="RA239" s="70"/>
      <c r="RB239" s="70"/>
      <c r="RC239" s="70"/>
      <c r="RD239" s="70"/>
      <c r="RE239" s="70"/>
      <c r="RF239" s="70"/>
      <c r="RG239" s="70"/>
      <c r="RH239" s="70"/>
      <c r="RI239" s="70"/>
      <c r="RJ239" s="70"/>
      <c r="RK239" s="70"/>
      <c r="RL239" s="70"/>
      <c r="RM239" s="70"/>
      <c r="RN239" s="70"/>
      <c r="RO239" s="70"/>
      <c r="RP239" s="70"/>
      <c r="RQ239" s="70"/>
      <c r="RR239" s="70"/>
      <c r="RS239" s="70"/>
      <c r="RT239" s="70"/>
      <c r="RU239" s="70"/>
      <c r="RV239" s="70"/>
      <c r="RW239" s="70"/>
      <c r="RX239" s="70"/>
      <c r="RY239" s="70"/>
      <c r="RZ239" s="70"/>
      <c r="SA239" s="70"/>
      <c r="SB239" s="70"/>
      <c r="SC239" s="70"/>
      <c r="SD239" s="70"/>
      <c r="SE239" s="70"/>
      <c r="SF239" s="70"/>
      <c r="SG239" s="70"/>
      <c r="SH239" s="70"/>
      <c r="SI239" s="70"/>
      <c r="SJ239" s="70"/>
      <c r="SK239" s="70"/>
      <c r="SL239" s="70"/>
      <c r="SM239" s="70"/>
      <c r="SN239" s="70"/>
      <c r="SO239" s="70"/>
      <c r="SP239" s="70"/>
      <c r="SQ239" s="70"/>
      <c r="SR239" s="70"/>
      <c r="SS239" s="70"/>
      <c r="ST239" s="70"/>
      <c r="SU239" s="70"/>
      <c r="SV239" s="70"/>
      <c r="SW239" s="70"/>
      <c r="SX239" s="70"/>
      <c r="SY239" s="70"/>
      <c r="SZ239" s="70"/>
      <c r="TA239" s="70"/>
      <c r="TB239" s="70"/>
      <c r="TC239" s="70"/>
      <c r="TD239" s="70"/>
      <c r="TE239" s="70"/>
      <c r="TF239" s="70"/>
      <c r="TG239" s="70"/>
      <c r="TH239" s="70"/>
      <c r="TI239" s="70"/>
      <c r="TJ239" s="70"/>
      <c r="TK239" s="70"/>
      <c r="TL239" s="70"/>
      <c r="TM239" s="70"/>
      <c r="TN239" s="70"/>
      <c r="TO239" s="70"/>
      <c r="TP239" s="70"/>
      <c r="TQ239" s="70"/>
      <c r="TR239" s="70"/>
      <c r="TS239" s="70"/>
      <c r="TT239" s="70"/>
      <c r="TU239" s="70"/>
      <c r="TV239" s="70"/>
      <c r="TW239" s="70"/>
      <c r="TX239" s="70"/>
      <c r="TY239" s="70"/>
      <c r="TZ239" s="70"/>
      <c r="UA239" s="70"/>
      <c r="UB239" s="70"/>
      <c r="UC239" s="70"/>
      <c r="UD239" s="70"/>
      <c r="UE239" s="70"/>
      <c r="UF239" s="70"/>
      <c r="UG239" s="70"/>
      <c r="UH239" s="70"/>
      <c r="UI239" s="70"/>
      <c r="UJ239" s="70"/>
      <c r="UK239" s="70"/>
      <c r="UL239" s="70"/>
      <c r="UM239" s="70"/>
      <c r="UN239" s="70"/>
      <c r="UO239" s="70"/>
      <c r="UP239" s="70"/>
      <c r="UQ239" s="70"/>
      <c r="UR239" s="70"/>
      <c r="US239" s="70"/>
      <c r="UT239" s="70"/>
      <c r="UU239" s="70"/>
      <c r="UV239" s="70"/>
      <c r="UW239" s="70"/>
      <c r="UX239" s="70"/>
      <c r="UY239" s="70"/>
      <c r="UZ239" s="70"/>
      <c r="VA239" s="70"/>
      <c r="VB239" s="70"/>
      <c r="VC239" s="70"/>
      <c r="VD239" s="70"/>
      <c r="VE239" s="70"/>
      <c r="VF239" s="70"/>
      <c r="VG239" s="70"/>
      <c r="VH239" s="70"/>
      <c r="VI239" s="70"/>
      <c r="VJ239" s="70"/>
      <c r="VK239" s="70"/>
      <c r="VL239" s="70"/>
      <c r="VM239" s="70"/>
      <c r="VN239" s="70"/>
      <c r="VO239" s="70"/>
      <c r="VP239" s="70"/>
      <c r="VQ239" s="70"/>
      <c r="VR239" s="70"/>
      <c r="VS239" s="70"/>
      <c r="VT239" s="70"/>
      <c r="VU239" s="70"/>
      <c r="VV239" s="70"/>
      <c r="VW239" s="70"/>
      <c r="VX239" s="70"/>
      <c r="VY239" s="70"/>
      <c r="VZ239" s="70"/>
      <c r="WA239" s="70"/>
      <c r="WB239" s="70"/>
      <c r="WC239" s="70"/>
      <c r="WD239" s="70"/>
      <c r="WE239" s="70"/>
      <c r="WF239" s="70"/>
      <c r="WG239" s="70"/>
      <c r="WH239" s="70"/>
      <c r="WI239" s="70"/>
      <c r="WJ239" s="70"/>
      <c r="WK239" s="70"/>
      <c r="WL239" s="70"/>
      <c r="WM239" s="70"/>
      <c r="WN239" s="70"/>
      <c r="WO239" s="70"/>
      <c r="WP239" s="70"/>
      <c r="WQ239" s="70"/>
      <c r="WR239" s="70"/>
      <c r="WS239" s="70"/>
      <c r="WT239" s="70"/>
      <c r="WU239" s="70"/>
      <c r="WV239" s="70"/>
      <c r="WW239" s="70"/>
      <c r="WX239" s="70"/>
      <c r="WY239" s="70"/>
      <c r="WZ239" s="70"/>
      <c r="XA239" s="70"/>
      <c r="XB239" s="70"/>
      <c r="XC239" s="70"/>
      <c r="XD239" s="70"/>
      <c r="XE239" s="70"/>
      <c r="XF239" s="70"/>
      <c r="XG239" s="70"/>
      <c r="XH239" s="70"/>
      <c r="XI239" s="70"/>
      <c r="XJ239" s="70"/>
      <c r="XK239" s="70"/>
      <c r="XL239" s="70"/>
      <c r="XM239" s="70"/>
      <c r="XN239" s="70"/>
      <c r="XO239" s="70"/>
      <c r="XP239" s="70"/>
      <c r="XQ239" s="70"/>
      <c r="XR239" s="70"/>
      <c r="XS239" s="70"/>
      <c r="XT239" s="70"/>
      <c r="XU239" s="70"/>
      <c r="XV239" s="70"/>
      <c r="XW239" s="70"/>
      <c r="XX239" s="70"/>
      <c r="XY239" s="70"/>
      <c r="XZ239" s="70"/>
      <c r="YA239" s="70"/>
      <c r="YB239" s="70"/>
      <c r="YC239" s="70"/>
      <c r="YD239" s="70"/>
      <c r="YE239" s="70"/>
      <c r="YF239" s="70"/>
      <c r="YG239" s="70"/>
      <c r="YH239" s="70"/>
      <c r="YI239" s="70"/>
      <c r="YJ239" s="70"/>
      <c r="YK239" s="70"/>
      <c r="YL239" s="70"/>
      <c r="YM239" s="70"/>
      <c r="YN239" s="70"/>
      <c r="YO239" s="70"/>
      <c r="YP239" s="70"/>
      <c r="YQ239" s="70"/>
      <c r="YR239" s="70"/>
      <c r="YS239" s="70"/>
      <c r="YT239" s="70"/>
      <c r="YU239" s="70"/>
      <c r="YV239" s="70"/>
      <c r="YW239" s="70"/>
      <c r="YX239" s="70"/>
      <c r="YY239" s="70"/>
      <c r="YZ239" s="70"/>
      <c r="ZA239" s="70"/>
      <c r="ZB239" s="70"/>
      <c r="ZC239" s="70"/>
      <c r="ZD239" s="70"/>
      <c r="ZE239" s="70"/>
      <c r="ZF239" s="70"/>
      <c r="ZG239" s="70"/>
      <c r="ZH239" s="70"/>
      <c r="ZI239" s="70"/>
      <c r="ZJ239" s="70"/>
      <c r="ZK239" s="70"/>
      <c r="ZL239" s="70"/>
      <c r="ZM239" s="70"/>
      <c r="ZN239" s="70"/>
      <c r="ZO239" s="70"/>
      <c r="ZP239" s="70"/>
      <c r="ZQ239" s="70"/>
      <c r="ZR239" s="70"/>
      <c r="ZS239" s="70"/>
      <c r="ZT239" s="70"/>
      <c r="ZU239" s="70"/>
      <c r="ZV239" s="70"/>
      <c r="ZW239" s="70"/>
      <c r="ZX239" s="70"/>
      <c r="ZY239" s="70"/>
      <c r="ZZ239" s="70"/>
      <c r="AAA239" s="70"/>
      <c r="AAB239" s="70"/>
      <c r="AAC239" s="70"/>
      <c r="AAD239" s="70"/>
      <c r="AAE239" s="70"/>
      <c r="AAF239" s="70"/>
      <c r="AAG239" s="70"/>
      <c r="AAH239" s="70"/>
      <c r="AAI239" s="70"/>
      <c r="AAJ239" s="70"/>
      <c r="AAK239" s="70"/>
      <c r="AAL239" s="70"/>
      <c r="AAM239" s="70"/>
      <c r="AAN239" s="70"/>
      <c r="AAO239" s="70"/>
      <c r="AAP239" s="70"/>
      <c r="AAQ239" s="70"/>
      <c r="AAR239" s="70"/>
      <c r="AAS239" s="70"/>
      <c r="AAT239" s="70"/>
      <c r="AAU239" s="70"/>
      <c r="AAV239" s="70"/>
      <c r="AAW239" s="70"/>
      <c r="AAX239" s="70"/>
      <c r="AAY239" s="70"/>
      <c r="AAZ239" s="70"/>
      <c r="ABA239" s="70"/>
      <c r="ABB239" s="70"/>
      <c r="ABC239" s="70"/>
      <c r="ABD239" s="70"/>
      <c r="ABE239" s="70"/>
      <c r="ABF239" s="70"/>
      <c r="ABG239" s="70"/>
      <c r="ABH239" s="70"/>
      <c r="ABI239" s="70"/>
      <c r="ABJ239" s="70"/>
      <c r="ABK239" s="70"/>
      <c r="ABL239" s="70"/>
      <c r="ABM239" s="70"/>
      <c r="ABN239" s="70"/>
      <c r="ABO239" s="70"/>
      <c r="ABP239" s="70"/>
      <c r="ABQ239" s="70"/>
      <c r="ABR239" s="70"/>
      <c r="ABS239" s="70"/>
      <c r="ABT239" s="70"/>
      <c r="ABU239" s="70"/>
      <c r="ABV239" s="70"/>
      <c r="ABW239" s="70"/>
      <c r="ABX239" s="70"/>
      <c r="ABY239" s="70"/>
      <c r="ABZ239" s="70"/>
      <c r="ACA239" s="70"/>
      <c r="ACB239" s="70"/>
      <c r="ACC239" s="70"/>
      <c r="ACD239" s="70"/>
      <c r="ACE239" s="70"/>
      <c r="ACF239" s="70"/>
      <c r="ACG239" s="70"/>
      <c r="ACH239" s="70"/>
      <c r="ACI239" s="70"/>
      <c r="ACJ239" s="70"/>
      <c r="ACK239" s="70"/>
      <c r="ACL239" s="70"/>
      <c r="ACM239" s="70"/>
      <c r="ACN239" s="70"/>
      <c r="ACO239" s="70"/>
      <c r="ACP239" s="70"/>
      <c r="ACQ239" s="70"/>
      <c r="ACR239" s="70"/>
      <c r="ACS239" s="70"/>
      <c r="ACT239" s="70"/>
      <c r="ACU239" s="70"/>
      <c r="ACV239" s="70"/>
      <c r="ACW239" s="70"/>
      <c r="ACX239" s="70"/>
      <c r="ACY239" s="70"/>
      <c r="ACZ239" s="70"/>
      <c r="ADA239" s="70"/>
      <c r="ADB239" s="70"/>
      <c r="ADC239" s="70"/>
      <c r="ADD239" s="70"/>
      <c r="ADE239" s="70"/>
      <c r="ADF239" s="70"/>
      <c r="ADG239" s="70"/>
      <c r="ADH239" s="70"/>
      <c r="ADI239" s="70"/>
      <c r="ADJ239" s="70"/>
      <c r="ADK239" s="70"/>
      <c r="ADL239" s="70"/>
      <c r="ADM239" s="70"/>
      <c r="ADN239" s="70"/>
      <c r="ADO239" s="70"/>
      <c r="ADP239" s="70"/>
      <c r="ADQ239" s="70"/>
      <c r="ADR239" s="70"/>
      <c r="ADS239" s="70"/>
      <c r="ADT239" s="70"/>
      <c r="ADU239" s="70"/>
      <c r="ADV239" s="70"/>
      <c r="ADW239" s="70"/>
      <c r="ADX239" s="70"/>
      <c r="ADY239" s="70"/>
      <c r="ADZ239" s="70"/>
      <c r="AEA239" s="70"/>
      <c r="AEB239" s="70"/>
      <c r="AEC239" s="70"/>
      <c r="AED239" s="70"/>
      <c r="AEE239" s="70"/>
      <c r="AEF239" s="70"/>
      <c r="AEG239" s="70"/>
      <c r="AEH239" s="70"/>
      <c r="AEI239" s="70"/>
      <c r="AEJ239" s="70"/>
      <c r="AEK239" s="70"/>
      <c r="AEL239" s="70"/>
      <c r="AEM239" s="70"/>
      <c r="AEN239" s="70"/>
      <c r="AEO239" s="70"/>
      <c r="AEP239" s="70"/>
      <c r="AEQ239" s="70"/>
      <c r="AER239" s="70"/>
      <c r="AES239" s="70"/>
      <c r="AET239" s="70"/>
      <c r="AEU239" s="70"/>
      <c r="AEV239" s="70"/>
      <c r="AEW239" s="70"/>
      <c r="AEX239" s="70"/>
      <c r="AEY239" s="70"/>
      <c r="AEZ239" s="70"/>
    </row>
    <row r="240" spans="1:832" s="25" customFormat="1" ht="12.75" customHeight="1" x14ac:dyDescent="0.3">
      <c r="B240" s="24"/>
      <c r="C240" s="24"/>
      <c r="D240" s="138"/>
      <c r="E240" s="82"/>
      <c r="H240" s="57"/>
      <c r="I240" s="56"/>
      <c r="J240" s="56"/>
      <c r="K240" s="56"/>
      <c r="L240" s="56"/>
      <c r="M240" s="56"/>
      <c r="N240" s="56"/>
      <c r="O240" s="56"/>
      <c r="P240" s="56"/>
      <c r="Q240" s="56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0"/>
      <c r="AX240" s="70"/>
      <c r="AY240" s="70"/>
      <c r="AZ240" s="70"/>
      <c r="BA240" s="70"/>
      <c r="BB240" s="70"/>
      <c r="BC240" s="70"/>
      <c r="BD240" s="70"/>
      <c r="BE240" s="70"/>
      <c r="BF240" s="70"/>
      <c r="BG240" s="70"/>
      <c r="BH240" s="70"/>
      <c r="BI240" s="70"/>
      <c r="BJ240" s="70"/>
      <c r="BK240" s="70"/>
      <c r="BL240" s="70"/>
      <c r="BM240" s="70"/>
      <c r="BN240" s="70"/>
      <c r="BO240" s="70"/>
      <c r="BP240" s="70"/>
      <c r="BQ240" s="70"/>
      <c r="BR240" s="70"/>
      <c r="BS240" s="70"/>
      <c r="BT240" s="70"/>
      <c r="BU240" s="70"/>
      <c r="BV240" s="70"/>
      <c r="BW240" s="70"/>
      <c r="BX240" s="70"/>
      <c r="BY240" s="70"/>
      <c r="BZ240" s="70"/>
      <c r="CA240" s="70"/>
      <c r="CB240" s="70"/>
      <c r="CC240" s="70"/>
      <c r="CD240" s="70"/>
      <c r="CE240" s="70"/>
      <c r="CF240" s="70"/>
      <c r="CG240" s="70"/>
      <c r="CH240" s="70"/>
      <c r="CI240" s="70"/>
      <c r="CJ240" s="70"/>
      <c r="CK240" s="70"/>
      <c r="CL240" s="70"/>
      <c r="CM240" s="70"/>
      <c r="CN240" s="70"/>
      <c r="CO240" s="70"/>
      <c r="CP240" s="70"/>
      <c r="CQ240" s="70"/>
      <c r="CR240" s="70"/>
      <c r="CS240" s="70"/>
      <c r="CT240" s="70"/>
      <c r="CU240" s="70"/>
      <c r="CV240" s="70"/>
      <c r="CW240" s="70"/>
      <c r="CX240" s="70"/>
      <c r="CY240" s="70"/>
      <c r="CZ240" s="70"/>
      <c r="DA240" s="70"/>
      <c r="DB240" s="70"/>
      <c r="DC240" s="70"/>
      <c r="DD240" s="70"/>
      <c r="DE240" s="70"/>
      <c r="DF240" s="70"/>
      <c r="DG240" s="70"/>
      <c r="DH240" s="70"/>
      <c r="DI240" s="70"/>
      <c r="DJ240" s="70"/>
      <c r="DK240" s="70"/>
      <c r="DL240" s="70"/>
      <c r="DM240" s="70"/>
      <c r="DN240" s="70"/>
      <c r="DO240" s="70"/>
      <c r="DP240" s="70"/>
      <c r="DQ240" s="70"/>
      <c r="DR240" s="70"/>
      <c r="DS240" s="70"/>
      <c r="DT240" s="70"/>
      <c r="DU240" s="70"/>
      <c r="DV240" s="70"/>
      <c r="DW240" s="70"/>
      <c r="DX240" s="70"/>
      <c r="DY240" s="70"/>
      <c r="DZ240" s="70"/>
      <c r="EA240" s="70"/>
      <c r="EB240" s="70"/>
      <c r="EC240" s="70"/>
      <c r="ED240" s="70"/>
      <c r="EE240" s="70"/>
      <c r="EF240" s="70"/>
      <c r="EG240" s="70"/>
      <c r="EH240" s="70"/>
      <c r="EI240" s="70"/>
      <c r="EJ240" s="70"/>
      <c r="EK240" s="70"/>
      <c r="EL240" s="70"/>
      <c r="EM240" s="70"/>
      <c r="EN240" s="70"/>
      <c r="EO240" s="70"/>
      <c r="EP240" s="70"/>
      <c r="EQ240" s="70"/>
      <c r="ER240" s="70"/>
      <c r="ES240" s="70"/>
      <c r="ET240" s="70"/>
      <c r="EU240" s="70"/>
      <c r="EV240" s="70"/>
      <c r="EW240" s="70"/>
      <c r="EX240" s="70"/>
      <c r="EY240" s="70"/>
      <c r="EZ240" s="70"/>
      <c r="FA240" s="70"/>
      <c r="FB240" s="70"/>
      <c r="FC240" s="70"/>
      <c r="FD240" s="70"/>
      <c r="FE240" s="70"/>
      <c r="FF240" s="70"/>
      <c r="FG240" s="70"/>
      <c r="FH240" s="70"/>
      <c r="FI240" s="70"/>
      <c r="FJ240" s="70"/>
      <c r="FK240" s="70"/>
      <c r="FL240" s="70"/>
      <c r="FM240" s="70"/>
      <c r="FN240" s="70"/>
      <c r="FO240" s="70"/>
      <c r="FP240" s="70"/>
      <c r="FQ240" s="70"/>
      <c r="FR240" s="70"/>
      <c r="FS240" s="70"/>
      <c r="FT240" s="70"/>
      <c r="FU240" s="70"/>
      <c r="FV240" s="70"/>
      <c r="FW240" s="70"/>
      <c r="FX240" s="70"/>
      <c r="FY240" s="70"/>
      <c r="FZ240" s="70"/>
      <c r="GA240" s="70"/>
      <c r="GB240" s="70"/>
      <c r="GC240" s="70"/>
      <c r="GD240" s="70"/>
      <c r="GE240" s="70"/>
      <c r="GF240" s="70"/>
      <c r="GG240" s="70"/>
      <c r="GH240" s="70"/>
      <c r="GI240" s="70"/>
      <c r="GJ240" s="70"/>
      <c r="GK240" s="70"/>
      <c r="GL240" s="70"/>
      <c r="GM240" s="70"/>
      <c r="GN240" s="70"/>
      <c r="GO240" s="70"/>
      <c r="GP240" s="70"/>
      <c r="GQ240" s="70"/>
      <c r="GR240" s="70"/>
      <c r="GS240" s="70"/>
      <c r="GT240" s="70"/>
      <c r="GU240" s="70"/>
      <c r="GV240" s="70"/>
      <c r="GW240" s="70"/>
      <c r="GX240" s="70"/>
      <c r="GY240" s="70"/>
      <c r="GZ240" s="70"/>
      <c r="HA240" s="70"/>
      <c r="HB240" s="70"/>
      <c r="HC240" s="70"/>
      <c r="HD240" s="70"/>
      <c r="HE240" s="70"/>
      <c r="HF240" s="70"/>
      <c r="HG240" s="70"/>
      <c r="HH240" s="70"/>
      <c r="HI240" s="70"/>
      <c r="HJ240" s="70"/>
      <c r="HK240" s="70"/>
      <c r="HL240" s="70"/>
      <c r="HM240" s="70"/>
      <c r="HN240" s="70"/>
      <c r="HO240" s="70"/>
      <c r="HP240" s="70"/>
      <c r="HQ240" s="70"/>
      <c r="HR240" s="70"/>
      <c r="HS240" s="70"/>
      <c r="HT240" s="70"/>
      <c r="HU240" s="70"/>
      <c r="HV240" s="70"/>
      <c r="HW240" s="70"/>
      <c r="HX240" s="70"/>
      <c r="HY240" s="70"/>
      <c r="HZ240" s="70"/>
      <c r="IA240" s="70"/>
      <c r="IB240" s="70"/>
      <c r="IC240" s="70"/>
      <c r="ID240" s="70"/>
      <c r="IE240" s="70"/>
      <c r="IF240" s="70"/>
      <c r="IG240" s="70"/>
      <c r="IH240" s="70"/>
      <c r="II240" s="70"/>
      <c r="IJ240" s="70"/>
      <c r="IK240" s="70"/>
      <c r="IL240" s="70"/>
      <c r="IM240" s="70"/>
      <c r="IN240" s="70"/>
      <c r="IO240" s="70"/>
      <c r="IP240" s="70"/>
      <c r="IQ240" s="70"/>
      <c r="IR240" s="70"/>
      <c r="IS240" s="70"/>
      <c r="IT240" s="70"/>
      <c r="IU240" s="70"/>
      <c r="IV240" s="70"/>
      <c r="IW240" s="70"/>
      <c r="IX240" s="70"/>
      <c r="IY240" s="70"/>
      <c r="IZ240" s="70"/>
      <c r="JA240" s="70"/>
      <c r="JB240" s="70"/>
      <c r="JC240" s="70"/>
      <c r="JD240" s="70"/>
      <c r="JE240" s="70"/>
      <c r="JF240" s="70"/>
      <c r="JG240" s="70"/>
      <c r="JH240" s="70"/>
      <c r="JI240" s="70"/>
      <c r="JJ240" s="70"/>
      <c r="JK240" s="70"/>
      <c r="JL240" s="70"/>
      <c r="JM240" s="70"/>
      <c r="JN240" s="70"/>
      <c r="JO240" s="70"/>
      <c r="JP240" s="70"/>
      <c r="JQ240" s="70"/>
      <c r="JR240" s="70"/>
      <c r="JS240" s="70"/>
      <c r="JT240" s="70"/>
      <c r="JU240" s="70"/>
      <c r="JV240" s="70"/>
      <c r="JW240" s="70"/>
      <c r="JX240" s="70"/>
      <c r="JY240" s="70"/>
      <c r="JZ240" s="70"/>
      <c r="KA240" s="70"/>
      <c r="KB240" s="70"/>
      <c r="KC240" s="70"/>
      <c r="KD240" s="70"/>
      <c r="KE240" s="70"/>
      <c r="KF240" s="70"/>
      <c r="KG240" s="70"/>
      <c r="KH240" s="70"/>
      <c r="KI240" s="70"/>
      <c r="KJ240" s="70"/>
      <c r="KK240" s="70"/>
      <c r="KL240" s="70"/>
      <c r="KM240" s="70"/>
      <c r="KN240" s="70"/>
      <c r="KO240" s="70"/>
      <c r="KP240" s="70"/>
      <c r="KQ240" s="70"/>
      <c r="KR240" s="70"/>
      <c r="KS240" s="70"/>
      <c r="KT240" s="70"/>
      <c r="KU240" s="70"/>
      <c r="KV240" s="70"/>
      <c r="KW240" s="70"/>
      <c r="KX240" s="70"/>
      <c r="KY240" s="70"/>
      <c r="KZ240" s="70"/>
      <c r="LA240" s="70"/>
      <c r="LB240" s="70"/>
      <c r="LC240" s="70"/>
      <c r="LD240" s="70"/>
      <c r="LE240" s="70"/>
      <c r="LF240" s="70"/>
      <c r="LG240" s="70"/>
      <c r="LH240" s="70"/>
      <c r="LI240" s="70"/>
      <c r="LJ240" s="70"/>
      <c r="LK240" s="70"/>
      <c r="LL240" s="70"/>
      <c r="LM240" s="70"/>
      <c r="LN240" s="70"/>
      <c r="LO240" s="70"/>
      <c r="LP240" s="70"/>
      <c r="LQ240" s="70"/>
      <c r="LR240" s="70"/>
      <c r="LS240" s="70"/>
      <c r="LT240" s="70"/>
      <c r="LU240" s="70"/>
      <c r="LV240" s="70"/>
      <c r="LW240" s="70"/>
      <c r="LX240" s="70"/>
      <c r="LY240" s="70"/>
      <c r="LZ240" s="70"/>
      <c r="MA240" s="70"/>
      <c r="MB240" s="70"/>
      <c r="MC240" s="70"/>
      <c r="MD240" s="70"/>
      <c r="ME240" s="70"/>
      <c r="MF240" s="70"/>
      <c r="MG240" s="70"/>
      <c r="MH240" s="70"/>
      <c r="MI240" s="70"/>
      <c r="MJ240" s="70"/>
      <c r="MK240" s="70"/>
      <c r="ML240" s="70"/>
      <c r="MM240" s="70"/>
      <c r="MN240" s="70"/>
      <c r="MO240" s="70"/>
      <c r="MP240" s="70"/>
      <c r="MQ240" s="70"/>
      <c r="MR240" s="70"/>
      <c r="MS240" s="70"/>
      <c r="MT240" s="70"/>
      <c r="MU240" s="70"/>
      <c r="MV240" s="70"/>
      <c r="MW240" s="70"/>
      <c r="MX240" s="70"/>
      <c r="MY240" s="70"/>
      <c r="MZ240" s="70"/>
      <c r="NA240" s="70"/>
      <c r="NB240" s="70"/>
      <c r="NC240" s="70"/>
      <c r="ND240" s="70"/>
      <c r="NE240" s="70"/>
      <c r="NF240" s="70"/>
      <c r="NG240" s="70"/>
      <c r="NH240" s="70"/>
      <c r="NI240" s="70"/>
      <c r="NJ240" s="70"/>
      <c r="NK240" s="70"/>
      <c r="NL240" s="70"/>
      <c r="NM240" s="70"/>
      <c r="NN240" s="70"/>
      <c r="NO240" s="70"/>
      <c r="NP240" s="70"/>
      <c r="NQ240" s="70"/>
      <c r="NR240" s="70"/>
      <c r="NS240" s="70"/>
      <c r="NT240" s="70"/>
      <c r="NU240" s="70"/>
      <c r="NV240" s="70"/>
      <c r="NW240" s="70"/>
      <c r="NX240" s="70"/>
      <c r="NY240" s="70"/>
      <c r="NZ240" s="70"/>
      <c r="OA240" s="70"/>
      <c r="OB240" s="70"/>
      <c r="OC240" s="70"/>
      <c r="OD240" s="70"/>
      <c r="OE240" s="70"/>
      <c r="OF240" s="70"/>
      <c r="OG240" s="70"/>
      <c r="OH240" s="70"/>
      <c r="OI240" s="70"/>
      <c r="OJ240" s="70"/>
      <c r="OK240" s="70"/>
      <c r="OL240" s="70"/>
      <c r="OM240" s="70"/>
      <c r="ON240" s="70"/>
      <c r="OO240" s="70"/>
      <c r="OP240" s="70"/>
      <c r="OQ240" s="70"/>
      <c r="OR240" s="70"/>
      <c r="OS240" s="70"/>
      <c r="OT240" s="70"/>
      <c r="OU240" s="70"/>
      <c r="OV240" s="70"/>
      <c r="OW240" s="70"/>
      <c r="OX240" s="70"/>
      <c r="OY240" s="70"/>
      <c r="OZ240" s="70"/>
      <c r="PA240" s="70"/>
      <c r="PB240" s="70"/>
      <c r="PC240" s="70"/>
      <c r="PD240" s="70"/>
      <c r="PE240" s="70"/>
      <c r="PF240" s="70"/>
      <c r="PG240" s="70"/>
      <c r="PH240" s="70"/>
      <c r="PI240" s="70"/>
      <c r="PJ240" s="70"/>
      <c r="PK240" s="70"/>
      <c r="PL240" s="70"/>
      <c r="PM240" s="70"/>
      <c r="PN240" s="70"/>
      <c r="PO240" s="70"/>
      <c r="PP240" s="70"/>
      <c r="PQ240" s="70"/>
      <c r="PR240" s="70"/>
      <c r="PS240" s="70"/>
      <c r="PT240" s="70"/>
      <c r="PU240" s="70"/>
      <c r="PV240" s="70"/>
      <c r="PW240" s="70"/>
      <c r="PX240" s="70"/>
      <c r="PY240" s="70"/>
      <c r="PZ240" s="70"/>
      <c r="QA240" s="70"/>
      <c r="QB240" s="70"/>
      <c r="QC240" s="70"/>
      <c r="QD240" s="70"/>
      <c r="QE240" s="70"/>
      <c r="QF240" s="70"/>
      <c r="QG240" s="70"/>
      <c r="QH240" s="70"/>
      <c r="QI240" s="70"/>
      <c r="QJ240" s="70"/>
      <c r="QK240" s="70"/>
      <c r="QL240" s="70"/>
      <c r="QM240" s="70"/>
      <c r="QN240" s="70"/>
      <c r="QO240" s="70"/>
      <c r="QP240" s="70"/>
      <c r="QQ240" s="70"/>
      <c r="QR240" s="70"/>
      <c r="QS240" s="70"/>
      <c r="QT240" s="70"/>
      <c r="QU240" s="70"/>
      <c r="QV240" s="70"/>
      <c r="QW240" s="70"/>
      <c r="QX240" s="70"/>
      <c r="QY240" s="70"/>
      <c r="QZ240" s="70"/>
      <c r="RA240" s="70"/>
      <c r="RB240" s="70"/>
      <c r="RC240" s="70"/>
      <c r="RD240" s="70"/>
      <c r="RE240" s="70"/>
      <c r="RF240" s="70"/>
      <c r="RG240" s="70"/>
      <c r="RH240" s="70"/>
      <c r="RI240" s="70"/>
      <c r="RJ240" s="70"/>
      <c r="RK240" s="70"/>
      <c r="RL240" s="70"/>
      <c r="RM240" s="70"/>
      <c r="RN240" s="70"/>
      <c r="RO240" s="70"/>
      <c r="RP240" s="70"/>
      <c r="RQ240" s="70"/>
      <c r="RR240" s="70"/>
      <c r="RS240" s="70"/>
      <c r="RT240" s="70"/>
      <c r="RU240" s="70"/>
      <c r="RV240" s="70"/>
      <c r="RW240" s="70"/>
      <c r="RX240" s="70"/>
      <c r="RY240" s="70"/>
      <c r="RZ240" s="70"/>
      <c r="SA240" s="70"/>
      <c r="SB240" s="70"/>
      <c r="SC240" s="70"/>
      <c r="SD240" s="70"/>
      <c r="SE240" s="70"/>
      <c r="SF240" s="70"/>
      <c r="SG240" s="70"/>
      <c r="SH240" s="70"/>
      <c r="SI240" s="70"/>
      <c r="SJ240" s="70"/>
      <c r="SK240" s="70"/>
      <c r="SL240" s="70"/>
      <c r="SM240" s="70"/>
      <c r="SN240" s="70"/>
      <c r="SO240" s="70"/>
      <c r="SP240" s="70"/>
      <c r="SQ240" s="70"/>
      <c r="SR240" s="70"/>
      <c r="SS240" s="70"/>
      <c r="ST240" s="70"/>
      <c r="SU240" s="70"/>
      <c r="SV240" s="70"/>
      <c r="SW240" s="70"/>
      <c r="SX240" s="70"/>
      <c r="SY240" s="70"/>
      <c r="SZ240" s="70"/>
      <c r="TA240" s="70"/>
      <c r="TB240" s="70"/>
      <c r="TC240" s="70"/>
      <c r="TD240" s="70"/>
      <c r="TE240" s="70"/>
      <c r="TF240" s="70"/>
      <c r="TG240" s="70"/>
      <c r="TH240" s="70"/>
      <c r="TI240" s="70"/>
      <c r="TJ240" s="70"/>
      <c r="TK240" s="70"/>
      <c r="TL240" s="70"/>
      <c r="TM240" s="70"/>
      <c r="TN240" s="70"/>
      <c r="TO240" s="70"/>
      <c r="TP240" s="70"/>
      <c r="TQ240" s="70"/>
      <c r="TR240" s="70"/>
      <c r="TS240" s="70"/>
      <c r="TT240" s="70"/>
      <c r="TU240" s="70"/>
      <c r="TV240" s="70"/>
      <c r="TW240" s="70"/>
      <c r="TX240" s="70"/>
      <c r="TY240" s="70"/>
      <c r="TZ240" s="70"/>
      <c r="UA240" s="70"/>
      <c r="UB240" s="70"/>
      <c r="UC240" s="70"/>
      <c r="UD240" s="70"/>
      <c r="UE240" s="70"/>
      <c r="UF240" s="70"/>
      <c r="UG240" s="70"/>
      <c r="UH240" s="70"/>
      <c r="UI240" s="70"/>
      <c r="UJ240" s="70"/>
      <c r="UK240" s="70"/>
      <c r="UL240" s="70"/>
      <c r="UM240" s="70"/>
      <c r="UN240" s="70"/>
      <c r="UO240" s="70"/>
      <c r="UP240" s="70"/>
      <c r="UQ240" s="70"/>
      <c r="UR240" s="70"/>
      <c r="US240" s="70"/>
      <c r="UT240" s="70"/>
      <c r="UU240" s="70"/>
      <c r="UV240" s="70"/>
      <c r="UW240" s="70"/>
      <c r="UX240" s="70"/>
      <c r="UY240" s="70"/>
      <c r="UZ240" s="70"/>
      <c r="VA240" s="70"/>
      <c r="VB240" s="70"/>
      <c r="VC240" s="70"/>
      <c r="VD240" s="70"/>
      <c r="VE240" s="70"/>
      <c r="VF240" s="70"/>
      <c r="VG240" s="70"/>
      <c r="VH240" s="70"/>
      <c r="VI240" s="70"/>
      <c r="VJ240" s="70"/>
      <c r="VK240" s="70"/>
      <c r="VL240" s="70"/>
      <c r="VM240" s="70"/>
      <c r="VN240" s="70"/>
      <c r="VO240" s="70"/>
      <c r="VP240" s="70"/>
      <c r="VQ240" s="70"/>
      <c r="VR240" s="70"/>
      <c r="VS240" s="70"/>
      <c r="VT240" s="70"/>
      <c r="VU240" s="70"/>
      <c r="VV240" s="70"/>
      <c r="VW240" s="70"/>
      <c r="VX240" s="70"/>
      <c r="VY240" s="70"/>
      <c r="VZ240" s="70"/>
      <c r="WA240" s="70"/>
      <c r="WB240" s="70"/>
      <c r="WC240" s="70"/>
      <c r="WD240" s="70"/>
      <c r="WE240" s="70"/>
      <c r="WF240" s="70"/>
      <c r="WG240" s="70"/>
      <c r="WH240" s="70"/>
      <c r="WI240" s="70"/>
      <c r="WJ240" s="70"/>
      <c r="WK240" s="70"/>
      <c r="WL240" s="70"/>
      <c r="WM240" s="70"/>
      <c r="WN240" s="70"/>
      <c r="WO240" s="70"/>
      <c r="WP240" s="70"/>
      <c r="WQ240" s="70"/>
      <c r="WR240" s="70"/>
      <c r="WS240" s="70"/>
      <c r="WT240" s="70"/>
      <c r="WU240" s="70"/>
      <c r="WV240" s="70"/>
      <c r="WW240" s="70"/>
      <c r="WX240" s="70"/>
      <c r="WY240" s="70"/>
      <c r="WZ240" s="70"/>
      <c r="XA240" s="70"/>
      <c r="XB240" s="70"/>
      <c r="XC240" s="70"/>
      <c r="XD240" s="70"/>
      <c r="XE240" s="70"/>
      <c r="XF240" s="70"/>
      <c r="XG240" s="70"/>
      <c r="XH240" s="70"/>
      <c r="XI240" s="70"/>
      <c r="XJ240" s="70"/>
      <c r="XK240" s="70"/>
      <c r="XL240" s="70"/>
      <c r="XM240" s="70"/>
      <c r="XN240" s="70"/>
      <c r="XO240" s="70"/>
      <c r="XP240" s="70"/>
      <c r="XQ240" s="70"/>
      <c r="XR240" s="70"/>
      <c r="XS240" s="70"/>
      <c r="XT240" s="70"/>
      <c r="XU240" s="70"/>
      <c r="XV240" s="70"/>
      <c r="XW240" s="70"/>
      <c r="XX240" s="70"/>
      <c r="XY240" s="70"/>
      <c r="XZ240" s="70"/>
      <c r="YA240" s="70"/>
      <c r="YB240" s="70"/>
      <c r="YC240" s="70"/>
      <c r="YD240" s="70"/>
      <c r="YE240" s="70"/>
      <c r="YF240" s="70"/>
      <c r="YG240" s="70"/>
      <c r="YH240" s="70"/>
      <c r="YI240" s="70"/>
      <c r="YJ240" s="70"/>
      <c r="YK240" s="70"/>
      <c r="YL240" s="70"/>
      <c r="YM240" s="70"/>
      <c r="YN240" s="70"/>
      <c r="YO240" s="70"/>
      <c r="YP240" s="70"/>
      <c r="YQ240" s="70"/>
      <c r="YR240" s="70"/>
      <c r="YS240" s="70"/>
      <c r="YT240" s="70"/>
      <c r="YU240" s="70"/>
      <c r="YV240" s="70"/>
      <c r="YW240" s="70"/>
      <c r="YX240" s="70"/>
      <c r="YY240" s="70"/>
      <c r="YZ240" s="70"/>
      <c r="ZA240" s="70"/>
      <c r="ZB240" s="70"/>
      <c r="ZC240" s="70"/>
      <c r="ZD240" s="70"/>
      <c r="ZE240" s="70"/>
      <c r="ZF240" s="70"/>
      <c r="ZG240" s="70"/>
      <c r="ZH240" s="70"/>
      <c r="ZI240" s="70"/>
      <c r="ZJ240" s="70"/>
      <c r="ZK240" s="70"/>
      <c r="ZL240" s="70"/>
      <c r="ZM240" s="70"/>
      <c r="ZN240" s="70"/>
      <c r="ZO240" s="70"/>
      <c r="ZP240" s="70"/>
      <c r="ZQ240" s="70"/>
      <c r="ZR240" s="70"/>
      <c r="ZS240" s="70"/>
      <c r="ZT240" s="70"/>
      <c r="ZU240" s="70"/>
      <c r="ZV240" s="70"/>
      <c r="ZW240" s="70"/>
      <c r="ZX240" s="70"/>
      <c r="ZY240" s="70"/>
      <c r="ZZ240" s="70"/>
      <c r="AAA240" s="70"/>
      <c r="AAB240" s="70"/>
      <c r="AAC240" s="70"/>
      <c r="AAD240" s="70"/>
      <c r="AAE240" s="70"/>
      <c r="AAF240" s="70"/>
      <c r="AAG240" s="70"/>
      <c r="AAH240" s="70"/>
      <c r="AAI240" s="70"/>
      <c r="AAJ240" s="70"/>
      <c r="AAK240" s="70"/>
      <c r="AAL240" s="70"/>
      <c r="AAM240" s="70"/>
      <c r="AAN240" s="70"/>
      <c r="AAO240" s="70"/>
      <c r="AAP240" s="70"/>
      <c r="AAQ240" s="70"/>
      <c r="AAR240" s="70"/>
      <c r="AAS240" s="70"/>
      <c r="AAT240" s="70"/>
      <c r="AAU240" s="70"/>
      <c r="AAV240" s="70"/>
      <c r="AAW240" s="70"/>
      <c r="AAX240" s="70"/>
      <c r="AAY240" s="70"/>
      <c r="AAZ240" s="70"/>
      <c r="ABA240" s="70"/>
      <c r="ABB240" s="70"/>
      <c r="ABC240" s="70"/>
      <c r="ABD240" s="70"/>
      <c r="ABE240" s="70"/>
      <c r="ABF240" s="70"/>
      <c r="ABG240" s="70"/>
      <c r="ABH240" s="70"/>
      <c r="ABI240" s="70"/>
      <c r="ABJ240" s="70"/>
      <c r="ABK240" s="70"/>
      <c r="ABL240" s="70"/>
      <c r="ABM240" s="70"/>
      <c r="ABN240" s="70"/>
      <c r="ABO240" s="70"/>
      <c r="ABP240" s="70"/>
      <c r="ABQ240" s="70"/>
      <c r="ABR240" s="70"/>
      <c r="ABS240" s="70"/>
      <c r="ABT240" s="70"/>
      <c r="ABU240" s="70"/>
      <c r="ABV240" s="70"/>
      <c r="ABW240" s="70"/>
      <c r="ABX240" s="70"/>
      <c r="ABY240" s="70"/>
      <c r="ABZ240" s="70"/>
      <c r="ACA240" s="70"/>
      <c r="ACB240" s="70"/>
      <c r="ACC240" s="70"/>
      <c r="ACD240" s="70"/>
      <c r="ACE240" s="70"/>
      <c r="ACF240" s="70"/>
      <c r="ACG240" s="70"/>
      <c r="ACH240" s="70"/>
      <c r="ACI240" s="70"/>
      <c r="ACJ240" s="70"/>
      <c r="ACK240" s="70"/>
      <c r="ACL240" s="70"/>
      <c r="ACM240" s="70"/>
      <c r="ACN240" s="70"/>
      <c r="ACO240" s="70"/>
      <c r="ACP240" s="70"/>
      <c r="ACQ240" s="70"/>
      <c r="ACR240" s="70"/>
      <c r="ACS240" s="70"/>
      <c r="ACT240" s="70"/>
      <c r="ACU240" s="70"/>
      <c r="ACV240" s="70"/>
      <c r="ACW240" s="70"/>
      <c r="ACX240" s="70"/>
      <c r="ACY240" s="70"/>
      <c r="ACZ240" s="70"/>
      <c r="ADA240" s="70"/>
      <c r="ADB240" s="70"/>
      <c r="ADC240" s="70"/>
      <c r="ADD240" s="70"/>
      <c r="ADE240" s="70"/>
      <c r="ADF240" s="70"/>
      <c r="ADG240" s="70"/>
      <c r="ADH240" s="70"/>
      <c r="ADI240" s="70"/>
      <c r="ADJ240" s="70"/>
      <c r="ADK240" s="70"/>
      <c r="ADL240" s="70"/>
      <c r="ADM240" s="70"/>
      <c r="ADN240" s="70"/>
      <c r="ADO240" s="70"/>
      <c r="ADP240" s="70"/>
      <c r="ADQ240" s="70"/>
      <c r="ADR240" s="70"/>
      <c r="ADS240" s="70"/>
      <c r="ADT240" s="70"/>
      <c r="ADU240" s="70"/>
      <c r="ADV240" s="70"/>
      <c r="ADW240" s="70"/>
      <c r="ADX240" s="70"/>
      <c r="ADY240" s="70"/>
      <c r="ADZ240" s="70"/>
      <c r="AEA240" s="70"/>
      <c r="AEB240" s="70"/>
      <c r="AEC240" s="70"/>
      <c r="AED240" s="70"/>
      <c r="AEE240" s="70"/>
      <c r="AEF240" s="70"/>
      <c r="AEG240" s="70"/>
      <c r="AEH240" s="70"/>
      <c r="AEI240" s="70"/>
      <c r="AEJ240" s="70"/>
      <c r="AEK240" s="70"/>
      <c r="AEL240" s="70"/>
      <c r="AEM240" s="70"/>
      <c r="AEN240" s="70"/>
      <c r="AEO240" s="70"/>
      <c r="AEP240" s="70"/>
      <c r="AEQ240" s="70"/>
      <c r="AER240" s="70"/>
      <c r="AES240" s="70"/>
      <c r="AET240" s="70"/>
      <c r="AEU240" s="70"/>
      <c r="AEV240" s="70"/>
      <c r="AEW240" s="70"/>
      <c r="AEX240" s="70"/>
      <c r="AEY240" s="70"/>
      <c r="AEZ240" s="70"/>
    </row>
    <row r="241" spans="1:16372" s="25" customFormat="1" ht="12.75" customHeight="1" x14ac:dyDescent="0.3">
      <c r="B241" s="24"/>
      <c r="C241" s="24"/>
      <c r="D241" s="253"/>
      <c r="E241" s="82"/>
      <c r="H241" s="57"/>
      <c r="I241" s="56"/>
      <c r="J241" s="56"/>
      <c r="K241" s="56"/>
      <c r="L241" s="56"/>
      <c r="M241" s="56"/>
      <c r="N241" s="56"/>
      <c r="O241" s="56"/>
      <c r="P241" s="56"/>
      <c r="Q241" s="56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0"/>
      <c r="AX241" s="70"/>
      <c r="AY241" s="70"/>
      <c r="AZ241" s="70"/>
      <c r="BA241" s="70"/>
      <c r="BB241" s="70"/>
      <c r="BC241" s="70"/>
      <c r="BD241" s="70"/>
      <c r="BE241" s="70"/>
      <c r="BF241" s="70"/>
      <c r="BG241" s="70"/>
      <c r="BH241" s="70"/>
      <c r="BI241" s="70"/>
      <c r="BJ241" s="70"/>
      <c r="BK241" s="70"/>
      <c r="BL241" s="70"/>
      <c r="BM241" s="70"/>
      <c r="BN241" s="70"/>
      <c r="BO241" s="70"/>
      <c r="BP241" s="70"/>
      <c r="BQ241" s="70"/>
      <c r="BR241" s="70"/>
      <c r="BS241" s="70"/>
      <c r="BT241" s="70"/>
      <c r="BU241" s="70"/>
      <c r="BV241" s="70"/>
      <c r="BW241" s="70"/>
      <c r="BX241" s="70"/>
      <c r="BY241" s="70"/>
      <c r="BZ241" s="70"/>
      <c r="CA241" s="70"/>
      <c r="CB241" s="70"/>
      <c r="CC241" s="70"/>
      <c r="CD241" s="70"/>
      <c r="CE241" s="70"/>
      <c r="CF241" s="70"/>
      <c r="CG241" s="70"/>
      <c r="CH241" s="70"/>
      <c r="CI241" s="70"/>
      <c r="CJ241" s="70"/>
      <c r="CK241" s="70"/>
      <c r="CL241" s="70"/>
      <c r="CM241" s="70"/>
      <c r="CN241" s="70"/>
      <c r="CO241" s="70"/>
      <c r="CP241" s="70"/>
      <c r="CQ241" s="70"/>
      <c r="CR241" s="70"/>
      <c r="CS241" s="70"/>
      <c r="CT241" s="70"/>
      <c r="CU241" s="70"/>
      <c r="CV241" s="70"/>
      <c r="CW241" s="70"/>
      <c r="CX241" s="70"/>
      <c r="CY241" s="70"/>
      <c r="CZ241" s="70"/>
      <c r="DA241" s="70"/>
      <c r="DB241" s="70"/>
      <c r="DC241" s="70"/>
      <c r="DD241" s="70"/>
      <c r="DE241" s="70"/>
      <c r="DF241" s="70"/>
      <c r="DG241" s="70"/>
      <c r="DH241" s="70"/>
      <c r="DI241" s="70"/>
      <c r="DJ241" s="70"/>
      <c r="DK241" s="70"/>
      <c r="DL241" s="70"/>
      <c r="DM241" s="70"/>
      <c r="DN241" s="70"/>
      <c r="DO241" s="70"/>
      <c r="DP241" s="70"/>
      <c r="DQ241" s="70"/>
      <c r="DR241" s="70"/>
      <c r="DS241" s="70"/>
      <c r="DT241" s="70"/>
      <c r="DU241" s="70"/>
      <c r="DV241" s="70"/>
      <c r="DW241" s="70"/>
      <c r="DX241" s="70"/>
      <c r="DY241" s="70"/>
      <c r="DZ241" s="70"/>
      <c r="EA241" s="70"/>
      <c r="EB241" s="70"/>
      <c r="EC241" s="70"/>
      <c r="ED241" s="70"/>
      <c r="EE241" s="70"/>
      <c r="EF241" s="70"/>
      <c r="EG241" s="70"/>
      <c r="EH241" s="70"/>
      <c r="EI241" s="70"/>
      <c r="EJ241" s="70"/>
      <c r="EK241" s="70"/>
      <c r="EL241" s="70"/>
      <c r="EM241" s="70"/>
      <c r="EN241" s="70"/>
      <c r="EO241" s="70"/>
      <c r="EP241" s="70"/>
      <c r="EQ241" s="70"/>
      <c r="ER241" s="70"/>
      <c r="ES241" s="70"/>
      <c r="ET241" s="70"/>
      <c r="EU241" s="70"/>
      <c r="EV241" s="70"/>
      <c r="EW241" s="70"/>
      <c r="EX241" s="70"/>
      <c r="EY241" s="70"/>
      <c r="EZ241" s="70"/>
      <c r="FA241" s="70"/>
      <c r="FB241" s="70"/>
      <c r="FC241" s="70"/>
      <c r="FD241" s="70"/>
      <c r="FE241" s="70"/>
      <c r="FF241" s="70"/>
      <c r="FG241" s="70"/>
      <c r="FH241" s="70"/>
      <c r="FI241" s="70"/>
      <c r="FJ241" s="70"/>
      <c r="FK241" s="70"/>
      <c r="FL241" s="70"/>
      <c r="FM241" s="70"/>
      <c r="FN241" s="70"/>
      <c r="FO241" s="70"/>
      <c r="FP241" s="70"/>
      <c r="FQ241" s="70"/>
      <c r="FR241" s="70"/>
      <c r="FS241" s="70"/>
      <c r="FT241" s="70"/>
      <c r="FU241" s="70"/>
      <c r="FV241" s="70"/>
      <c r="FW241" s="70"/>
      <c r="FX241" s="70"/>
      <c r="FY241" s="70"/>
      <c r="FZ241" s="70"/>
      <c r="GA241" s="70"/>
      <c r="GB241" s="70"/>
      <c r="GC241" s="70"/>
      <c r="GD241" s="70"/>
      <c r="GE241" s="70"/>
      <c r="GF241" s="70"/>
      <c r="GG241" s="70"/>
      <c r="GH241" s="70"/>
      <c r="GI241" s="70"/>
      <c r="GJ241" s="70"/>
      <c r="GK241" s="70"/>
      <c r="GL241" s="70"/>
      <c r="GM241" s="70"/>
      <c r="GN241" s="70"/>
      <c r="GO241" s="70"/>
      <c r="GP241" s="70"/>
      <c r="GQ241" s="70"/>
      <c r="GR241" s="70"/>
      <c r="GS241" s="70"/>
      <c r="GT241" s="70"/>
      <c r="GU241" s="70"/>
      <c r="GV241" s="70"/>
      <c r="GW241" s="70"/>
      <c r="GX241" s="70"/>
      <c r="GY241" s="70"/>
      <c r="GZ241" s="70"/>
      <c r="HA241" s="70"/>
      <c r="HB241" s="70"/>
      <c r="HC241" s="70"/>
      <c r="HD241" s="70"/>
      <c r="HE241" s="70"/>
      <c r="HF241" s="70"/>
      <c r="HG241" s="70"/>
      <c r="HH241" s="70"/>
      <c r="HI241" s="70"/>
      <c r="HJ241" s="70"/>
      <c r="HK241" s="70"/>
      <c r="HL241" s="70"/>
      <c r="HM241" s="70"/>
      <c r="HN241" s="70"/>
      <c r="HO241" s="70"/>
      <c r="HP241" s="70"/>
      <c r="HQ241" s="70"/>
      <c r="HR241" s="70"/>
      <c r="HS241" s="70"/>
      <c r="HT241" s="70"/>
      <c r="HU241" s="70"/>
      <c r="HV241" s="70"/>
      <c r="HW241" s="70"/>
      <c r="HX241" s="70"/>
      <c r="HY241" s="70"/>
      <c r="HZ241" s="70"/>
      <c r="IA241" s="70"/>
      <c r="IB241" s="70"/>
      <c r="IC241" s="70"/>
      <c r="ID241" s="70"/>
      <c r="IE241" s="70"/>
      <c r="IF241" s="70"/>
      <c r="IG241" s="70"/>
      <c r="IH241" s="70"/>
      <c r="II241" s="70"/>
      <c r="IJ241" s="70"/>
      <c r="IK241" s="70"/>
      <c r="IL241" s="70"/>
      <c r="IM241" s="70"/>
      <c r="IN241" s="70"/>
      <c r="IO241" s="70"/>
      <c r="IP241" s="70"/>
      <c r="IQ241" s="70"/>
      <c r="IR241" s="70"/>
      <c r="IS241" s="70"/>
      <c r="IT241" s="70"/>
      <c r="IU241" s="70"/>
      <c r="IV241" s="70"/>
      <c r="IW241" s="70"/>
      <c r="IX241" s="70"/>
      <c r="IY241" s="70"/>
      <c r="IZ241" s="70"/>
      <c r="JA241" s="70"/>
      <c r="JB241" s="70"/>
      <c r="JC241" s="70"/>
      <c r="JD241" s="70"/>
      <c r="JE241" s="70"/>
      <c r="JF241" s="70"/>
      <c r="JG241" s="70"/>
      <c r="JH241" s="70"/>
      <c r="JI241" s="70"/>
      <c r="JJ241" s="70"/>
      <c r="JK241" s="70"/>
      <c r="JL241" s="70"/>
      <c r="JM241" s="70"/>
      <c r="JN241" s="70"/>
      <c r="JO241" s="70"/>
      <c r="JP241" s="70"/>
      <c r="JQ241" s="70"/>
      <c r="JR241" s="70"/>
      <c r="JS241" s="70"/>
      <c r="JT241" s="70"/>
      <c r="JU241" s="70"/>
      <c r="JV241" s="70"/>
      <c r="JW241" s="70"/>
      <c r="JX241" s="70"/>
      <c r="JY241" s="70"/>
      <c r="JZ241" s="70"/>
      <c r="KA241" s="70"/>
      <c r="KB241" s="70"/>
      <c r="KC241" s="70"/>
      <c r="KD241" s="70"/>
      <c r="KE241" s="70"/>
      <c r="KF241" s="70"/>
      <c r="KG241" s="70"/>
      <c r="KH241" s="70"/>
      <c r="KI241" s="70"/>
      <c r="KJ241" s="70"/>
      <c r="KK241" s="70"/>
      <c r="KL241" s="70"/>
      <c r="KM241" s="70"/>
      <c r="KN241" s="70"/>
      <c r="KO241" s="70"/>
      <c r="KP241" s="70"/>
      <c r="KQ241" s="70"/>
      <c r="KR241" s="70"/>
      <c r="KS241" s="70"/>
      <c r="KT241" s="70"/>
      <c r="KU241" s="70"/>
      <c r="KV241" s="70"/>
      <c r="KW241" s="70"/>
      <c r="KX241" s="70"/>
      <c r="KY241" s="70"/>
      <c r="KZ241" s="70"/>
      <c r="LA241" s="70"/>
      <c r="LB241" s="70"/>
      <c r="LC241" s="70"/>
      <c r="LD241" s="70"/>
      <c r="LE241" s="70"/>
      <c r="LF241" s="70"/>
      <c r="LG241" s="70"/>
      <c r="LH241" s="70"/>
      <c r="LI241" s="70"/>
      <c r="LJ241" s="70"/>
      <c r="LK241" s="70"/>
      <c r="LL241" s="70"/>
      <c r="LM241" s="70"/>
      <c r="LN241" s="70"/>
      <c r="LO241" s="70"/>
      <c r="LP241" s="70"/>
      <c r="LQ241" s="70"/>
      <c r="LR241" s="70"/>
      <c r="LS241" s="70"/>
      <c r="LT241" s="70"/>
      <c r="LU241" s="70"/>
      <c r="LV241" s="70"/>
      <c r="LW241" s="70"/>
      <c r="LX241" s="70"/>
      <c r="LY241" s="70"/>
      <c r="LZ241" s="70"/>
      <c r="MA241" s="70"/>
      <c r="MB241" s="70"/>
      <c r="MC241" s="70"/>
      <c r="MD241" s="70"/>
      <c r="ME241" s="70"/>
      <c r="MF241" s="70"/>
      <c r="MG241" s="70"/>
      <c r="MH241" s="70"/>
      <c r="MI241" s="70"/>
      <c r="MJ241" s="70"/>
      <c r="MK241" s="70"/>
      <c r="ML241" s="70"/>
      <c r="MM241" s="70"/>
      <c r="MN241" s="70"/>
      <c r="MO241" s="70"/>
      <c r="MP241" s="70"/>
      <c r="MQ241" s="70"/>
      <c r="MR241" s="70"/>
      <c r="MS241" s="70"/>
      <c r="MT241" s="70"/>
      <c r="MU241" s="70"/>
      <c r="MV241" s="70"/>
      <c r="MW241" s="70"/>
      <c r="MX241" s="70"/>
      <c r="MY241" s="70"/>
      <c r="MZ241" s="70"/>
      <c r="NA241" s="70"/>
      <c r="NB241" s="70"/>
      <c r="NC241" s="70"/>
      <c r="ND241" s="70"/>
      <c r="NE241" s="70"/>
      <c r="NF241" s="70"/>
      <c r="NG241" s="70"/>
      <c r="NH241" s="70"/>
      <c r="NI241" s="70"/>
      <c r="NJ241" s="70"/>
      <c r="NK241" s="70"/>
      <c r="NL241" s="70"/>
      <c r="NM241" s="70"/>
      <c r="NN241" s="70"/>
      <c r="NO241" s="70"/>
      <c r="NP241" s="70"/>
      <c r="NQ241" s="70"/>
      <c r="NR241" s="70"/>
      <c r="NS241" s="70"/>
      <c r="NT241" s="70"/>
      <c r="NU241" s="70"/>
      <c r="NV241" s="70"/>
      <c r="NW241" s="70"/>
      <c r="NX241" s="70"/>
      <c r="NY241" s="70"/>
      <c r="NZ241" s="70"/>
      <c r="OA241" s="70"/>
      <c r="OB241" s="70"/>
      <c r="OC241" s="70"/>
      <c r="OD241" s="70"/>
      <c r="OE241" s="70"/>
      <c r="OF241" s="70"/>
      <c r="OG241" s="70"/>
      <c r="OH241" s="70"/>
      <c r="OI241" s="70"/>
      <c r="OJ241" s="70"/>
      <c r="OK241" s="70"/>
      <c r="OL241" s="70"/>
      <c r="OM241" s="70"/>
      <c r="ON241" s="70"/>
      <c r="OO241" s="70"/>
      <c r="OP241" s="70"/>
      <c r="OQ241" s="70"/>
      <c r="OR241" s="70"/>
      <c r="OS241" s="70"/>
      <c r="OT241" s="70"/>
      <c r="OU241" s="70"/>
      <c r="OV241" s="70"/>
      <c r="OW241" s="70"/>
      <c r="OX241" s="70"/>
      <c r="OY241" s="70"/>
      <c r="OZ241" s="70"/>
      <c r="PA241" s="70"/>
      <c r="PB241" s="70"/>
      <c r="PC241" s="70"/>
      <c r="PD241" s="70"/>
      <c r="PE241" s="70"/>
      <c r="PF241" s="70"/>
      <c r="PG241" s="70"/>
      <c r="PH241" s="70"/>
      <c r="PI241" s="70"/>
      <c r="PJ241" s="70"/>
      <c r="PK241" s="70"/>
      <c r="PL241" s="70"/>
      <c r="PM241" s="70"/>
      <c r="PN241" s="70"/>
      <c r="PO241" s="70"/>
      <c r="PP241" s="70"/>
      <c r="PQ241" s="70"/>
      <c r="PR241" s="70"/>
      <c r="PS241" s="70"/>
      <c r="PT241" s="70"/>
      <c r="PU241" s="70"/>
      <c r="PV241" s="70"/>
      <c r="PW241" s="70"/>
      <c r="PX241" s="70"/>
      <c r="PY241" s="70"/>
      <c r="PZ241" s="70"/>
      <c r="QA241" s="70"/>
      <c r="QB241" s="70"/>
      <c r="QC241" s="70"/>
      <c r="QD241" s="70"/>
      <c r="QE241" s="70"/>
      <c r="QF241" s="70"/>
      <c r="QG241" s="70"/>
      <c r="QH241" s="70"/>
      <c r="QI241" s="70"/>
      <c r="QJ241" s="70"/>
      <c r="QK241" s="70"/>
      <c r="QL241" s="70"/>
      <c r="QM241" s="70"/>
      <c r="QN241" s="70"/>
      <c r="QO241" s="70"/>
      <c r="QP241" s="70"/>
      <c r="QQ241" s="70"/>
      <c r="QR241" s="70"/>
      <c r="QS241" s="70"/>
      <c r="QT241" s="70"/>
      <c r="QU241" s="70"/>
      <c r="QV241" s="70"/>
      <c r="QW241" s="70"/>
      <c r="QX241" s="70"/>
      <c r="QY241" s="70"/>
      <c r="QZ241" s="70"/>
      <c r="RA241" s="70"/>
      <c r="RB241" s="70"/>
      <c r="RC241" s="70"/>
      <c r="RD241" s="70"/>
      <c r="RE241" s="70"/>
      <c r="RF241" s="70"/>
      <c r="RG241" s="70"/>
      <c r="RH241" s="70"/>
      <c r="RI241" s="70"/>
      <c r="RJ241" s="70"/>
      <c r="RK241" s="70"/>
      <c r="RL241" s="70"/>
      <c r="RM241" s="70"/>
      <c r="RN241" s="70"/>
      <c r="RO241" s="70"/>
      <c r="RP241" s="70"/>
      <c r="RQ241" s="70"/>
      <c r="RR241" s="70"/>
      <c r="RS241" s="70"/>
      <c r="RT241" s="70"/>
      <c r="RU241" s="70"/>
      <c r="RV241" s="70"/>
      <c r="RW241" s="70"/>
      <c r="RX241" s="70"/>
      <c r="RY241" s="70"/>
      <c r="RZ241" s="70"/>
      <c r="SA241" s="70"/>
      <c r="SB241" s="70"/>
      <c r="SC241" s="70"/>
      <c r="SD241" s="70"/>
      <c r="SE241" s="70"/>
      <c r="SF241" s="70"/>
      <c r="SG241" s="70"/>
      <c r="SH241" s="70"/>
      <c r="SI241" s="70"/>
      <c r="SJ241" s="70"/>
      <c r="SK241" s="70"/>
      <c r="SL241" s="70"/>
      <c r="SM241" s="70"/>
      <c r="SN241" s="70"/>
      <c r="SO241" s="70"/>
      <c r="SP241" s="70"/>
      <c r="SQ241" s="70"/>
      <c r="SR241" s="70"/>
      <c r="SS241" s="70"/>
      <c r="ST241" s="70"/>
      <c r="SU241" s="70"/>
      <c r="SV241" s="70"/>
      <c r="SW241" s="70"/>
      <c r="SX241" s="70"/>
      <c r="SY241" s="70"/>
      <c r="SZ241" s="70"/>
      <c r="TA241" s="70"/>
      <c r="TB241" s="70"/>
      <c r="TC241" s="70"/>
      <c r="TD241" s="70"/>
      <c r="TE241" s="70"/>
      <c r="TF241" s="70"/>
      <c r="TG241" s="70"/>
      <c r="TH241" s="70"/>
      <c r="TI241" s="70"/>
      <c r="TJ241" s="70"/>
      <c r="TK241" s="70"/>
      <c r="TL241" s="70"/>
      <c r="TM241" s="70"/>
      <c r="TN241" s="70"/>
      <c r="TO241" s="70"/>
      <c r="TP241" s="70"/>
      <c r="TQ241" s="70"/>
      <c r="TR241" s="70"/>
      <c r="TS241" s="70"/>
      <c r="TT241" s="70"/>
      <c r="TU241" s="70"/>
      <c r="TV241" s="70"/>
      <c r="TW241" s="70"/>
      <c r="TX241" s="70"/>
      <c r="TY241" s="70"/>
      <c r="TZ241" s="70"/>
      <c r="UA241" s="70"/>
      <c r="UB241" s="70"/>
      <c r="UC241" s="70"/>
      <c r="UD241" s="70"/>
      <c r="UE241" s="70"/>
      <c r="UF241" s="70"/>
      <c r="UG241" s="70"/>
      <c r="UH241" s="70"/>
      <c r="UI241" s="70"/>
      <c r="UJ241" s="70"/>
      <c r="UK241" s="70"/>
      <c r="UL241" s="70"/>
      <c r="UM241" s="70"/>
      <c r="UN241" s="70"/>
      <c r="UO241" s="70"/>
      <c r="UP241" s="70"/>
      <c r="UQ241" s="70"/>
      <c r="UR241" s="70"/>
      <c r="US241" s="70"/>
      <c r="UT241" s="70"/>
      <c r="UU241" s="70"/>
      <c r="UV241" s="70"/>
      <c r="UW241" s="70"/>
      <c r="UX241" s="70"/>
      <c r="UY241" s="70"/>
      <c r="UZ241" s="70"/>
      <c r="VA241" s="70"/>
      <c r="VB241" s="70"/>
      <c r="VC241" s="70"/>
      <c r="VD241" s="70"/>
      <c r="VE241" s="70"/>
      <c r="VF241" s="70"/>
      <c r="VG241" s="70"/>
      <c r="VH241" s="70"/>
      <c r="VI241" s="70"/>
      <c r="VJ241" s="70"/>
      <c r="VK241" s="70"/>
      <c r="VL241" s="70"/>
      <c r="VM241" s="70"/>
      <c r="VN241" s="70"/>
      <c r="VO241" s="70"/>
      <c r="VP241" s="70"/>
      <c r="VQ241" s="70"/>
      <c r="VR241" s="70"/>
      <c r="VS241" s="70"/>
      <c r="VT241" s="70"/>
      <c r="VU241" s="70"/>
      <c r="VV241" s="70"/>
      <c r="VW241" s="70"/>
      <c r="VX241" s="70"/>
      <c r="VY241" s="70"/>
      <c r="VZ241" s="70"/>
      <c r="WA241" s="70"/>
      <c r="WB241" s="70"/>
      <c r="WC241" s="70"/>
      <c r="WD241" s="70"/>
      <c r="WE241" s="70"/>
      <c r="WF241" s="70"/>
      <c r="WG241" s="70"/>
      <c r="WH241" s="70"/>
      <c r="WI241" s="70"/>
      <c r="WJ241" s="70"/>
      <c r="WK241" s="70"/>
      <c r="WL241" s="70"/>
      <c r="WM241" s="70"/>
      <c r="WN241" s="70"/>
      <c r="WO241" s="70"/>
      <c r="WP241" s="70"/>
      <c r="WQ241" s="70"/>
      <c r="WR241" s="70"/>
      <c r="WS241" s="70"/>
      <c r="WT241" s="70"/>
      <c r="WU241" s="70"/>
      <c r="WV241" s="70"/>
      <c r="WW241" s="70"/>
      <c r="WX241" s="70"/>
      <c r="WY241" s="70"/>
      <c r="WZ241" s="70"/>
      <c r="XA241" s="70"/>
      <c r="XB241" s="70"/>
      <c r="XC241" s="70"/>
      <c r="XD241" s="70"/>
      <c r="XE241" s="70"/>
      <c r="XF241" s="70"/>
      <c r="XG241" s="70"/>
      <c r="XH241" s="70"/>
      <c r="XI241" s="70"/>
      <c r="XJ241" s="70"/>
      <c r="XK241" s="70"/>
      <c r="XL241" s="70"/>
      <c r="XM241" s="70"/>
      <c r="XN241" s="70"/>
      <c r="XO241" s="70"/>
      <c r="XP241" s="70"/>
      <c r="XQ241" s="70"/>
      <c r="XR241" s="70"/>
      <c r="XS241" s="70"/>
      <c r="XT241" s="70"/>
      <c r="XU241" s="70"/>
      <c r="XV241" s="70"/>
      <c r="XW241" s="70"/>
      <c r="XX241" s="70"/>
      <c r="XY241" s="70"/>
      <c r="XZ241" s="70"/>
      <c r="YA241" s="70"/>
      <c r="YB241" s="70"/>
      <c r="YC241" s="70"/>
      <c r="YD241" s="70"/>
      <c r="YE241" s="70"/>
      <c r="YF241" s="70"/>
      <c r="YG241" s="70"/>
      <c r="YH241" s="70"/>
      <c r="YI241" s="70"/>
      <c r="YJ241" s="70"/>
      <c r="YK241" s="70"/>
      <c r="YL241" s="70"/>
      <c r="YM241" s="70"/>
      <c r="YN241" s="70"/>
      <c r="YO241" s="70"/>
      <c r="YP241" s="70"/>
      <c r="YQ241" s="70"/>
      <c r="YR241" s="70"/>
      <c r="YS241" s="70"/>
      <c r="YT241" s="70"/>
      <c r="YU241" s="70"/>
      <c r="YV241" s="70"/>
      <c r="YW241" s="70"/>
      <c r="YX241" s="70"/>
      <c r="YY241" s="70"/>
      <c r="YZ241" s="70"/>
      <c r="ZA241" s="70"/>
      <c r="ZB241" s="70"/>
      <c r="ZC241" s="70"/>
      <c r="ZD241" s="70"/>
      <c r="ZE241" s="70"/>
      <c r="ZF241" s="70"/>
      <c r="ZG241" s="70"/>
      <c r="ZH241" s="70"/>
      <c r="ZI241" s="70"/>
      <c r="ZJ241" s="70"/>
      <c r="ZK241" s="70"/>
      <c r="ZL241" s="70"/>
      <c r="ZM241" s="70"/>
      <c r="ZN241" s="70"/>
      <c r="ZO241" s="70"/>
      <c r="ZP241" s="70"/>
      <c r="ZQ241" s="70"/>
      <c r="ZR241" s="70"/>
      <c r="ZS241" s="70"/>
      <c r="ZT241" s="70"/>
      <c r="ZU241" s="70"/>
      <c r="ZV241" s="70"/>
      <c r="ZW241" s="70"/>
      <c r="ZX241" s="70"/>
      <c r="ZY241" s="70"/>
      <c r="ZZ241" s="70"/>
      <c r="AAA241" s="70"/>
      <c r="AAB241" s="70"/>
      <c r="AAC241" s="70"/>
      <c r="AAD241" s="70"/>
      <c r="AAE241" s="70"/>
      <c r="AAF241" s="70"/>
      <c r="AAG241" s="70"/>
      <c r="AAH241" s="70"/>
      <c r="AAI241" s="70"/>
      <c r="AAJ241" s="70"/>
      <c r="AAK241" s="70"/>
      <c r="AAL241" s="70"/>
      <c r="AAM241" s="70"/>
      <c r="AAN241" s="70"/>
      <c r="AAO241" s="70"/>
      <c r="AAP241" s="70"/>
      <c r="AAQ241" s="70"/>
      <c r="AAR241" s="70"/>
      <c r="AAS241" s="70"/>
      <c r="AAT241" s="70"/>
      <c r="AAU241" s="70"/>
      <c r="AAV241" s="70"/>
      <c r="AAW241" s="70"/>
      <c r="AAX241" s="70"/>
      <c r="AAY241" s="70"/>
      <c r="AAZ241" s="70"/>
      <c r="ABA241" s="70"/>
      <c r="ABB241" s="70"/>
      <c r="ABC241" s="70"/>
      <c r="ABD241" s="70"/>
      <c r="ABE241" s="70"/>
      <c r="ABF241" s="70"/>
      <c r="ABG241" s="70"/>
      <c r="ABH241" s="70"/>
      <c r="ABI241" s="70"/>
      <c r="ABJ241" s="70"/>
      <c r="ABK241" s="70"/>
      <c r="ABL241" s="70"/>
      <c r="ABM241" s="70"/>
      <c r="ABN241" s="70"/>
      <c r="ABO241" s="70"/>
      <c r="ABP241" s="70"/>
      <c r="ABQ241" s="70"/>
      <c r="ABR241" s="70"/>
      <c r="ABS241" s="70"/>
      <c r="ABT241" s="70"/>
      <c r="ABU241" s="70"/>
      <c r="ABV241" s="70"/>
      <c r="ABW241" s="70"/>
      <c r="ABX241" s="70"/>
      <c r="ABY241" s="70"/>
      <c r="ABZ241" s="70"/>
      <c r="ACA241" s="70"/>
      <c r="ACB241" s="70"/>
      <c r="ACC241" s="70"/>
      <c r="ACD241" s="70"/>
      <c r="ACE241" s="70"/>
      <c r="ACF241" s="70"/>
      <c r="ACG241" s="70"/>
      <c r="ACH241" s="70"/>
      <c r="ACI241" s="70"/>
      <c r="ACJ241" s="70"/>
      <c r="ACK241" s="70"/>
      <c r="ACL241" s="70"/>
      <c r="ACM241" s="70"/>
      <c r="ACN241" s="70"/>
      <c r="ACO241" s="70"/>
      <c r="ACP241" s="70"/>
      <c r="ACQ241" s="70"/>
      <c r="ACR241" s="70"/>
      <c r="ACS241" s="70"/>
      <c r="ACT241" s="70"/>
      <c r="ACU241" s="70"/>
      <c r="ACV241" s="70"/>
      <c r="ACW241" s="70"/>
      <c r="ACX241" s="70"/>
      <c r="ACY241" s="70"/>
      <c r="ACZ241" s="70"/>
      <c r="ADA241" s="70"/>
      <c r="ADB241" s="70"/>
      <c r="ADC241" s="70"/>
      <c r="ADD241" s="70"/>
      <c r="ADE241" s="70"/>
      <c r="ADF241" s="70"/>
      <c r="ADG241" s="70"/>
      <c r="ADH241" s="70"/>
      <c r="ADI241" s="70"/>
      <c r="ADJ241" s="70"/>
      <c r="ADK241" s="70"/>
      <c r="ADL241" s="70"/>
      <c r="ADM241" s="70"/>
      <c r="ADN241" s="70"/>
      <c r="ADO241" s="70"/>
      <c r="ADP241" s="70"/>
      <c r="ADQ241" s="70"/>
      <c r="ADR241" s="70"/>
      <c r="ADS241" s="70"/>
      <c r="ADT241" s="70"/>
      <c r="ADU241" s="70"/>
      <c r="ADV241" s="70"/>
      <c r="ADW241" s="70"/>
      <c r="ADX241" s="70"/>
      <c r="ADY241" s="70"/>
      <c r="ADZ241" s="70"/>
      <c r="AEA241" s="70"/>
      <c r="AEB241" s="70"/>
      <c r="AEC241" s="70"/>
      <c r="AED241" s="70"/>
      <c r="AEE241" s="70"/>
      <c r="AEF241" s="70"/>
      <c r="AEG241" s="70"/>
      <c r="AEH241" s="70"/>
      <c r="AEI241" s="70"/>
      <c r="AEJ241" s="70"/>
      <c r="AEK241" s="70"/>
      <c r="AEL241" s="70"/>
      <c r="AEM241" s="70"/>
      <c r="AEN241" s="70"/>
      <c r="AEO241" s="70"/>
      <c r="AEP241" s="70"/>
      <c r="AEQ241" s="70"/>
      <c r="AER241" s="70"/>
      <c r="AES241" s="70"/>
      <c r="AET241" s="70"/>
      <c r="AEU241" s="70"/>
      <c r="AEV241" s="70"/>
      <c r="AEW241" s="70"/>
      <c r="AEX241" s="70"/>
      <c r="AEY241" s="70"/>
      <c r="AEZ241" s="70"/>
    </row>
    <row r="242" spans="1:16372" s="25" customFormat="1" ht="12.75" customHeight="1" x14ac:dyDescent="0.3">
      <c r="B242" s="24"/>
      <c r="C242" s="24"/>
      <c r="D242" s="138"/>
      <c r="E242" s="82"/>
      <c r="H242" s="57"/>
      <c r="I242" s="56"/>
      <c r="J242" s="56"/>
      <c r="K242" s="56"/>
      <c r="L242" s="56"/>
      <c r="M242" s="56"/>
      <c r="N242" s="56"/>
      <c r="O242" s="56"/>
      <c r="P242" s="56"/>
      <c r="Q242" s="56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0"/>
      <c r="AX242" s="70"/>
      <c r="AY242" s="70"/>
      <c r="AZ242" s="70"/>
      <c r="BA242" s="70"/>
      <c r="BB242" s="70"/>
      <c r="BC242" s="70"/>
      <c r="BD242" s="70"/>
      <c r="BE242" s="70"/>
      <c r="BF242" s="70"/>
      <c r="BG242" s="70"/>
      <c r="BH242" s="70"/>
      <c r="BI242" s="70"/>
      <c r="BJ242" s="70"/>
      <c r="BK242" s="70"/>
      <c r="BL242" s="70"/>
      <c r="BM242" s="70"/>
      <c r="BN242" s="70"/>
      <c r="BO242" s="70"/>
      <c r="BP242" s="70"/>
      <c r="BQ242" s="70"/>
      <c r="BR242" s="70"/>
      <c r="BS242" s="70"/>
      <c r="BT242" s="70"/>
      <c r="BU242" s="70"/>
      <c r="BV242" s="70"/>
      <c r="BW242" s="70"/>
      <c r="BX242" s="70"/>
      <c r="BY242" s="70"/>
      <c r="BZ242" s="70"/>
      <c r="CA242" s="70"/>
      <c r="CB242" s="70"/>
      <c r="CC242" s="70"/>
      <c r="CD242" s="70"/>
      <c r="CE242" s="70"/>
      <c r="CF242" s="70"/>
      <c r="CG242" s="70"/>
      <c r="CH242" s="70"/>
      <c r="CI242" s="70"/>
      <c r="CJ242" s="70"/>
      <c r="CK242" s="70"/>
      <c r="CL242" s="70"/>
      <c r="CM242" s="70"/>
      <c r="CN242" s="70"/>
      <c r="CO242" s="70"/>
      <c r="CP242" s="70"/>
      <c r="CQ242" s="70"/>
      <c r="CR242" s="70"/>
      <c r="CS242" s="70"/>
      <c r="CT242" s="70"/>
      <c r="CU242" s="70"/>
      <c r="CV242" s="70"/>
      <c r="CW242" s="70"/>
      <c r="CX242" s="70"/>
      <c r="CY242" s="70"/>
      <c r="CZ242" s="70"/>
      <c r="DA242" s="70"/>
      <c r="DB242" s="70"/>
      <c r="DC242" s="70"/>
      <c r="DD242" s="70"/>
      <c r="DE242" s="70"/>
      <c r="DF242" s="70"/>
      <c r="DG242" s="70"/>
      <c r="DH242" s="70"/>
      <c r="DI242" s="70"/>
      <c r="DJ242" s="70"/>
      <c r="DK242" s="70"/>
      <c r="DL242" s="70"/>
      <c r="DM242" s="70"/>
      <c r="DN242" s="70"/>
      <c r="DO242" s="70"/>
      <c r="DP242" s="70"/>
      <c r="DQ242" s="70"/>
      <c r="DR242" s="70"/>
      <c r="DS242" s="70"/>
      <c r="DT242" s="70"/>
      <c r="DU242" s="70"/>
      <c r="DV242" s="70"/>
      <c r="DW242" s="70"/>
      <c r="DX242" s="70"/>
      <c r="DY242" s="70"/>
      <c r="DZ242" s="70"/>
      <c r="EA242" s="70"/>
      <c r="EB242" s="70"/>
      <c r="EC242" s="70"/>
      <c r="ED242" s="70"/>
      <c r="EE242" s="70"/>
      <c r="EF242" s="70"/>
      <c r="EG242" s="70"/>
      <c r="EH242" s="70"/>
      <c r="EI242" s="70"/>
      <c r="EJ242" s="70"/>
      <c r="EK242" s="70"/>
      <c r="EL242" s="70"/>
      <c r="EM242" s="70"/>
      <c r="EN242" s="70"/>
      <c r="EO242" s="70"/>
      <c r="EP242" s="70"/>
      <c r="EQ242" s="70"/>
      <c r="ER242" s="70"/>
      <c r="ES242" s="70"/>
      <c r="ET242" s="70"/>
      <c r="EU242" s="70"/>
      <c r="EV242" s="70"/>
      <c r="EW242" s="70"/>
      <c r="EX242" s="70"/>
      <c r="EY242" s="70"/>
      <c r="EZ242" s="70"/>
      <c r="FA242" s="70"/>
      <c r="FB242" s="70"/>
      <c r="FC242" s="70"/>
      <c r="FD242" s="70"/>
      <c r="FE242" s="70"/>
      <c r="FF242" s="70"/>
      <c r="FG242" s="70"/>
      <c r="FH242" s="70"/>
      <c r="FI242" s="70"/>
      <c r="FJ242" s="70"/>
      <c r="FK242" s="70"/>
      <c r="FL242" s="70"/>
      <c r="FM242" s="70"/>
      <c r="FN242" s="70"/>
      <c r="FO242" s="70"/>
      <c r="FP242" s="70"/>
      <c r="FQ242" s="70"/>
      <c r="FR242" s="70"/>
      <c r="FS242" s="70"/>
      <c r="FT242" s="70"/>
      <c r="FU242" s="70"/>
      <c r="FV242" s="70"/>
      <c r="FW242" s="70"/>
      <c r="FX242" s="70"/>
      <c r="FY242" s="70"/>
      <c r="FZ242" s="70"/>
      <c r="GA242" s="70"/>
      <c r="GB242" s="70"/>
      <c r="GC242" s="70"/>
      <c r="GD242" s="70"/>
      <c r="GE242" s="70"/>
      <c r="GF242" s="70"/>
      <c r="GG242" s="70"/>
      <c r="GH242" s="70"/>
      <c r="GI242" s="70"/>
      <c r="GJ242" s="70"/>
      <c r="GK242" s="70"/>
      <c r="GL242" s="70"/>
      <c r="GM242" s="70"/>
      <c r="GN242" s="70"/>
      <c r="GO242" s="70"/>
      <c r="GP242" s="70"/>
      <c r="GQ242" s="70"/>
      <c r="GR242" s="70"/>
      <c r="GS242" s="70"/>
      <c r="GT242" s="70"/>
      <c r="GU242" s="70"/>
      <c r="GV242" s="70"/>
      <c r="GW242" s="70"/>
      <c r="GX242" s="70"/>
      <c r="GY242" s="70"/>
      <c r="GZ242" s="70"/>
      <c r="HA242" s="70"/>
      <c r="HB242" s="70"/>
      <c r="HC242" s="70"/>
      <c r="HD242" s="70"/>
      <c r="HE242" s="70"/>
      <c r="HF242" s="70"/>
      <c r="HG242" s="70"/>
      <c r="HH242" s="70"/>
      <c r="HI242" s="70"/>
      <c r="HJ242" s="70"/>
      <c r="HK242" s="70"/>
      <c r="HL242" s="70"/>
      <c r="HM242" s="70"/>
      <c r="HN242" s="70"/>
      <c r="HO242" s="70"/>
      <c r="HP242" s="70"/>
      <c r="HQ242" s="70"/>
      <c r="HR242" s="70"/>
      <c r="HS242" s="70"/>
      <c r="HT242" s="70"/>
      <c r="HU242" s="70"/>
      <c r="HV242" s="70"/>
      <c r="HW242" s="70"/>
      <c r="HX242" s="70"/>
      <c r="HY242" s="70"/>
      <c r="HZ242" s="70"/>
      <c r="IA242" s="70"/>
      <c r="IB242" s="70"/>
      <c r="IC242" s="70"/>
      <c r="ID242" s="70"/>
      <c r="IE242" s="70"/>
      <c r="IF242" s="70"/>
      <c r="IG242" s="70"/>
      <c r="IH242" s="70"/>
      <c r="II242" s="70"/>
      <c r="IJ242" s="70"/>
      <c r="IK242" s="70"/>
      <c r="IL242" s="70"/>
      <c r="IM242" s="70"/>
      <c r="IN242" s="70"/>
      <c r="IO242" s="70"/>
      <c r="IP242" s="70"/>
      <c r="IQ242" s="70"/>
      <c r="IR242" s="70"/>
      <c r="IS242" s="70"/>
      <c r="IT242" s="70"/>
      <c r="IU242" s="70"/>
      <c r="IV242" s="70"/>
      <c r="IW242" s="70"/>
      <c r="IX242" s="70"/>
      <c r="IY242" s="70"/>
      <c r="IZ242" s="70"/>
      <c r="JA242" s="70"/>
      <c r="JB242" s="70"/>
      <c r="JC242" s="70"/>
      <c r="JD242" s="70"/>
      <c r="JE242" s="70"/>
      <c r="JF242" s="70"/>
      <c r="JG242" s="70"/>
      <c r="JH242" s="70"/>
      <c r="JI242" s="70"/>
      <c r="JJ242" s="70"/>
      <c r="JK242" s="70"/>
      <c r="JL242" s="70"/>
      <c r="JM242" s="70"/>
      <c r="JN242" s="70"/>
      <c r="JO242" s="70"/>
      <c r="JP242" s="70"/>
      <c r="JQ242" s="70"/>
      <c r="JR242" s="70"/>
      <c r="JS242" s="70"/>
      <c r="JT242" s="70"/>
      <c r="JU242" s="70"/>
      <c r="JV242" s="70"/>
      <c r="JW242" s="70"/>
      <c r="JX242" s="70"/>
      <c r="JY242" s="70"/>
      <c r="JZ242" s="70"/>
      <c r="KA242" s="70"/>
      <c r="KB242" s="70"/>
      <c r="KC242" s="70"/>
      <c r="KD242" s="70"/>
      <c r="KE242" s="70"/>
      <c r="KF242" s="70"/>
      <c r="KG242" s="70"/>
      <c r="KH242" s="70"/>
      <c r="KI242" s="70"/>
      <c r="KJ242" s="70"/>
      <c r="KK242" s="70"/>
      <c r="KL242" s="70"/>
      <c r="KM242" s="70"/>
      <c r="KN242" s="70"/>
      <c r="KO242" s="70"/>
      <c r="KP242" s="70"/>
      <c r="KQ242" s="70"/>
      <c r="KR242" s="70"/>
      <c r="KS242" s="70"/>
      <c r="KT242" s="70"/>
      <c r="KU242" s="70"/>
      <c r="KV242" s="70"/>
      <c r="KW242" s="70"/>
      <c r="KX242" s="70"/>
      <c r="KY242" s="70"/>
      <c r="KZ242" s="70"/>
      <c r="LA242" s="70"/>
      <c r="LB242" s="70"/>
      <c r="LC242" s="70"/>
      <c r="LD242" s="70"/>
      <c r="LE242" s="70"/>
      <c r="LF242" s="70"/>
      <c r="LG242" s="70"/>
      <c r="LH242" s="70"/>
      <c r="LI242" s="70"/>
      <c r="LJ242" s="70"/>
      <c r="LK242" s="70"/>
      <c r="LL242" s="70"/>
      <c r="LM242" s="70"/>
      <c r="LN242" s="70"/>
      <c r="LO242" s="70"/>
      <c r="LP242" s="70"/>
      <c r="LQ242" s="70"/>
      <c r="LR242" s="70"/>
      <c r="LS242" s="70"/>
      <c r="LT242" s="70"/>
      <c r="LU242" s="70"/>
      <c r="LV242" s="70"/>
      <c r="LW242" s="70"/>
      <c r="LX242" s="70"/>
      <c r="LY242" s="70"/>
      <c r="LZ242" s="70"/>
      <c r="MA242" s="70"/>
      <c r="MB242" s="70"/>
      <c r="MC242" s="70"/>
      <c r="MD242" s="70"/>
      <c r="ME242" s="70"/>
      <c r="MF242" s="70"/>
      <c r="MG242" s="70"/>
      <c r="MH242" s="70"/>
      <c r="MI242" s="70"/>
      <c r="MJ242" s="70"/>
      <c r="MK242" s="70"/>
      <c r="ML242" s="70"/>
      <c r="MM242" s="70"/>
      <c r="MN242" s="70"/>
      <c r="MO242" s="70"/>
      <c r="MP242" s="70"/>
      <c r="MQ242" s="70"/>
      <c r="MR242" s="70"/>
      <c r="MS242" s="70"/>
      <c r="MT242" s="70"/>
      <c r="MU242" s="70"/>
      <c r="MV242" s="70"/>
      <c r="MW242" s="70"/>
      <c r="MX242" s="70"/>
      <c r="MY242" s="70"/>
      <c r="MZ242" s="70"/>
      <c r="NA242" s="70"/>
      <c r="NB242" s="70"/>
      <c r="NC242" s="70"/>
      <c r="ND242" s="70"/>
      <c r="NE242" s="70"/>
      <c r="NF242" s="70"/>
      <c r="NG242" s="70"/>
      <c r="NH242" s="70"/>
      <c r="NI242" s="70"/>
      <c r="NJ242" s="70"/>
      <c r="NK242" s="70"/>
      <c r="NL242" s="70"/>
      <c r="NM242" s="70"/>
      <c r="NN242" s="70"/>
      <c r="NO242" s="70"/>
      <c r="NP242" s="70"/>
      <c r="NQ242" s="70"/>
      <c r="NR242" s="70"/>
      <c r="NS242" s="70"/>
      <c r="NT242" s="70"/>
      <c r="NU242" s="70"/>
      <c r="NV242" s="70"/>
      <c r="NW242" s="70"/>
      <c r="NX242" s="70"/>
      <c r="NY242" s="70"/>
      <c r="NZ242" s="70"/>
      <c r="OA242" s="70"/>
      <c r="OB242" s="70"/>
      <c r="OC242" s="70"/>
      <c r="OD242" s="70"/>
      <c r="OE242" s="70"/>
      <c r="OF242" s="70"/>
      <c r="OG242" s="70"/>
      <c r="OH242" s="70"/>
      <c r="OI242" s="70"/>
      <c r="OJ242" s="70"/>
      <c r="OK242" s="70"/>
      <c r="OL242" s="70"/>
      <c r="OM242" s="70"/>
      <c r="ON242" s="70"/>
      <c r="OO242" s="70"/>
      <c r="OP242" s="70"/>
      <c r="OQ242" s="70"/>
      <c r="OR242" s="70"/>
      <c r="OS242" s="70"/>
      <c r="OT242" s="70"/>
      <c r="OU242" s="70"/>
      <c r="OV242" s="70"/>
      <c r="OW242" s="70"/>
      <c r="OX242" s="70"/>
      <c r="OY242" s="70"/>
      <c r="OZ242" s="70"/>
      <c r="PA242" s="70"/>
      <c r="PB242" s="70"/>
      <c r="PC242" s="70"/>
      <c r="PD242" s="70"/>
      <c r="PE242" s="70"/>
      <c r="PF242" s="70"/>
      <c r="PG242" s="70"/>
      <c r="PH242" s="70"/>
      <c r="PI242" s="70"/>
      <c r="PJ242" s="70"/>
      <c r="PK242" s="70"/>
      <c r="PL242" s="70"/>
      <c r="PM242" s="70"/>
      <c r="PN242" s="70"/>
      <c r="PO242" s="70"/>
      <c r="PP242" s="70"/>
      <c r="PQ242" s="70"/>
      <c r="PR242" s="70"/>
      <c r="PS242" s="70"/>
      <c r="PT242" s="70"/>
      <c r="PU242" s="70"/>
      <c r="PV242" s="70"/>
      <c r="PW242" s="70"/>
      <c r="PX242" s="70"/>
      <c r="PY242" s="70"/>
      <c r="PZ242" s="70"/>
      <c r="QA242" s="70"/>
      <c r="QB242" s="70"/>
      <c r="QC242" s="70"/>
      <c r="QD242" s="70"/>
      <c r="QE242" s="70"/>
      <c r="QF242" s="70"/>
      <c r="QG242" s="70"/>
      <c r="QH242" s="70"/>
      <c r="QI242" s="70"/>
      <c r="QJ242" s="70"/>
      <c r="QK242" s="70"/>
      <c r="QL242" s="70"/>
      <c r="QM242" s="70"/>
      <c r="QN242" s="70"/>
      <c r="QO242" s="70"/>
      <c r="QP242" s="70"/>
      <c r="QQ242" s="70"/>
      <c r="QR242" s="70"/>
      <c r="QS242" s="70"/>
      <c r="QT242" s="70"/>
      <c r="QU242" s="70"/>
      <c r="QV242" s="70"/>
      <c r="QW242" s="70"/>
      <c r="QX242" s="70"/>
      <c r="QY242" s="70"/>
      <c r="QZ242" s="70"/>
      <c r="RA242" s="70"/>
      <c r="RB242" s="70"/>
      <c r="RC242" s="70"/>
      <c r="RD242" s="70"/>
      <c r="RE242" s="70"/>
      <c r="RF242" s="70"/>
      <c r="RG242" s="70"/>
      <c r="RH242" s="70"/>
      <c r="RI242" s="70"/>
      <c r="RJ242" s="70"/>
      <c r="RK242" s="70"/>
      <c r="RL242" s="70"/>
      <c r="RM242" s="70"/>
      <c r="RN242" s="70"/>
      <c r="RO242" s="70"/>
      <c r="RP242" s="70"/>
      <c r="RQ242" s="70"/>
      <c r="RR242" s="70"/>
      <c r="RS242" s="70"/>
      <c r="RT242" s="70"/>
      <c r="RU242" s="70"/>
      <c r="RV242" s="70"/>
      <c r="RW242" s="70"/>
      <c r="RX242" s="70"/>
      <c r="RY242" s="70"/>
      <c r="RZ242" s="70"/>
      <c r="SA242" s="70"/>
      <c r="SB242" s="70"/>
      <c r="SC242" s="70"/>
      <c r="SD242" s="70"/>
      <c r="SE242" s="70"/>
      <c r="SF242" s="70"/>
      <c r="SG242" s="70"/>
      <c r="SH242" s="70"/>
      <c r="SI242" s="70"/>
      <c r="SJ242" s="70"/>
      <c r="SK242" s="70"/>
      <c r="SL242" s="70"/>
      <c r="SM242" s="70"/>
      <c r="SN242" s="70"/>
      <c r="SO242" s="70"/>
      <c r="SP242" s="70"/>
      <c r="SQ242" s="70"/>
      <c r="SR242" s="70"/>
      <c r="SS242" s="70"/>
      <c r="ST242" s="70"/>
      <c r="SU242" s="70"/>
      <c r="SV242" s="70"/>
      <c r="SW242" s="70"/>
      <c r="SX242" s="70"/>
      <c r="SY242" s="70"/>
      <c r="SZ242" s="70"/>
      <c r="TA242" s="70"/>
      <c r="TB242" s="70"/>
      <c r="TC242" s="70"/>
      <c r="TD242" s="70"/>
      <c r="TE242" s="70"/>
      <c r="TF242" s="70"/>
      <c r="TG242" s="70"/>
      <c r="TH242" s="70"/>
      <c r="TI242" s="70"/>
      <c r="TJ242" s="70"/>
      <c r="TK242" s="70"/>
      <c r="TL242" s="70"/>
      <c r="TM242" s="70"/>
      <c r="TN242" s="70"/>
      <c r="TO242" s="70"/>
      <c r="TP242" s="70"/>
      <c r="TQ242" s="70"/>
      <c r="TR242" s="70"/>
      <c r="TS242" s="70"/>
      <c r="TT242" s="70"/>
      <c r="TU242" s="70"/>
      <c r="TV242" s="70"/>
      <c r="TW242" s="70"/>
      <c r="TX242" s="70"/>
      <c r="TY242" s="70"/>
      <c r="TZ242" s="70"/>
      <c r="UA242" s="70"/>
      <c r="UB242" s="70"/>
      <c r="UC242" s="70"/>
      <c r="UD242" s="70"/>
      <c r="UE242" s="70"/>
      <c r="UF242" s="70"/>
      <c r="UG242" s="70"/>
      <c r="UH242" s="70"/>
      <c r="UI242" s="70"/>
      <c r="UJ242" s="70"/>
      <c r="UK242" s="70"/>
      <c r="UL242" s="70"/>
      <c r="UM242" s="70"/>
      <c r="UN242" s="70"/>
      <c r="UO242" s="70"/>
      <c r="UP242" s="70"/>
      <c r="UQ242" s="70"/>
      <c r="UR242" s="70"/>
      <c r="US242" s="70"/>
      <c r="UT242" s="70"/>
      <c r="UU242" s="70"/>
      <c r="UV242" s="70"/>
      <c r="UW242" s="70"/>
      <c r="UX242" s="70"/>
      <c r="UY242" s="70"/>
      <c r="UZ242" s="70"/>
      <c r="VA242" s="70"/>
      <c r="VB242" s="70"/>
      <c r="VC242" s="70"/>
      <c r="VD242" s="70"/>
      <c r="VE242" s="70"/>
      <c r="VF242" s="70"/>
      <c r="VG242" s="70"/>
      <c r="VH242" s="70"/>
      <c r="VI242" s="70"/>
      <c r="VJ242" s="70"/>
      <c r="VK242" s="70"/>
      <c r="VL242" s="70"/>
      <c r="VM242" s="70"/>
      <c r="VN242" s="70"/>
      <c r="VO242" s="70"/>
      <c r="VP242" s="70"/>
      <c r="VQ242" s="70"/>
      <c r="VR242" s="70"/>
      <c r="VS242" s="70"/>
      <c r="VT242" s="70"/>
      <c r="VU242" s="70"/>
      <c r="VV242" s="70"/>
      <c r="VW242" s="70"/>
      <c r="VX242" s="70"/>
      <c r="VY242" s="70"/>
      <c r="VZ242" s="70"/>
      <c r="WA242" s="70"/>
      <c r="WB242" s="70"/>
      <c r="WC242" s="70"/>
      <c r="WD242" s="70"/>
      <c r="WE242" s="70"/>
      <c r="WF242" s="70"/>
      <c r="WG242" s="70"/>
      <c r="WH242" s="70"/>
      <c r="WI242" s="70"/>
      <c r="WJ242" s="70"/>
      <c r="WK242" s="70"/>
      <c r="WL242" s="70"/>
      <c r="WM242" s="70"/>
      <c r="WN242" s="70"/>
      <c r="WO242" s="70"/>
      <c r="WP242" s="70"/>
      <c r="WQ242" s="70"/>
      <c r="WR242" s="70"/>
      <c r="WS242" s="70"/>
      <c r="WT242" s="70"/>
      <c r="WU242" s="70"/>
      <c r="WV242" s="70"/>
      <c r="WW242" s="70"/>
      <c r="WX242" s="70"/>
      <c r="WY242" s="70"/>
      <c r="WZ242" s="70"/>
      <c r="XA242" s="70"/>
      <c r="XB242" s="70"/>
      <c r="XC242" s="70"/>
      <c r="XD242" s="70"/>
      <c r="XE242" s="70"/>
      <c r="XF242" s="70"/>
      <c r="XG242" s="70"/>
      <c r="XH242" s="70"/>
      <c r="XI242" s="70"/>
      <c r="XJ242" s="70"/>
      <c r="XK242" s="70"/>
      <c r="XL242" s="70"/>
      <c r="XM242" s="70"/>
      <c r="XN242" s="70"/>
      <c r="XO242" s="70"/>
      <c r="XP242" s="70"/>
      <c r="XQ242" s="70"/>
      <c r="XR242" s="70"/>
      <c r="XS242" s="70"/>
      <c r="XT242" s="70"/>
      <c r="XU242" s="70"/>
      <c r="XV242" s="70"/>
      <c r="XW242" s="70"/>
      <c r="XX242" s="70"/>
      <c r="XY242" s="70"/>
      <c r="XZ242" s="70"/>
      <c r="YA242" s="70"/>
      <c r="YB242" s="70"/>
      <c r="YC242" s="70"/>
      <c r="YD242" s="70"/>
      <c r="YE242" s="70"/>
      <c r="YF242" s="70"/>
      <c r="YG242" s="70"/>
      <c r="YH242" s="70"/>
      <c r="YI242" s="70"/>
      <c r="YJ242" s="70"/>
      <c r="YK242" s="70"/>
      <c r="YL242" s="70"/>
      <c r="YM242" s="70"/>
      <c r="YN242" s="70"/>
      <c r="YO242" s="70"/>
      <c r="YP242" s="70"/>
      <c r="YQ242" s="70"/>
      <c r="YR242" s="70"/>
      <c r="YS242" s="70"/>
      <c r="YT242" s="70"/>
      <c r="YU242" s="70"/>
      <c r="YV242" s="70"/>
      <c r="YW242" s="70"/>
      <c r="YX242" s="70"/>
      <c r="YY242" s="70"/>
      <c r="YZ242" s="70"/>
      <c r="ZA242" s="70"/>
      <c r="ZB242" s="70"/>
      <c r="ZC242" s="70"/>
      <c r="ZD242" s="70"/>
      <c r="ZE242" s="70"/>
      <c r="ZF242" s="70"/>
      <c r="ZG242" s="70"/>
      <c r="ZH242" s="70"/>
      <c r="ZI242" s="70"/>
      <c r="ZJ242" s="70"/>
      <c r="ZK242" s="70"/>
      <c r="ZL242" s="70"/>
      <c r="ZM242" s="70"/>
      <c r="ZN242" s="70"/>
      <c r="ZO242" s="70"/>
      <c r="ZP242" s="70"/>
      <c r="ZQ242" s="70"/>
      <c r="ZR242" s="70"/>
      <c r="ZS242" s="70"/>
      <c r="ZT242" s="70"/>
      <c r="ZU242" s="70"/>
      <c r="ZV242" s="70"/>
      <c r="ZW242" s="70"/>
      <c r="ZX242" s="70"/>
      <c r="ZY242" s="70"/>
      <c r="ZZ242" s="70"/>
      <c r="AAA242" s="70"/>
      <c r="AAB242" s="70"/>
      <c r="AAC242" s="70"/>
      <c r="AAD242" s="70"/>
      <c r="AAE242" s="70"/>
      <c r="AAF242" s="70"/>
      <c r="AAG242" s="70"/>
      <c r="AAH242" s="70"/>
      <c r="AAI242" s="70"/>
      <c r="AAJ242" s="70"/>
      <c r="AAK242" s="70"/>
      <c r="AAL242" s="70"/>
      <c r="AAM242" s="70"/>
      <c r="AAN242" s="70"/>
      <c r="AAO242" s="70"/>
      <c r="AAP242" s="70"/>
      <c r="AAQ242" s="70"/>
      <c r="AAR242" s="70"/>
      <c r="AAS242" s="70"/>
      <c r="AAT242" s="70"/>
      <c r="AAU242" s="70"/>
      <c r="AAV242" s="70"/>
      <c r="AAW242" s="70"/>
      <c r="AAX242" s="70"/>
      <c r="AAY242" s="70"/>
      <c r="AAZ242" s="70"/>
      <c r="ABA242" s="70"/>
      <c r="ABB242" s="70"/>
      <c r="ABC242" s="70"/>
      <c r="ABD242" s="70"/>
      <c r="ABE242" s="70"/>
      <c r="ABF242" s="70"/>
      <c r="ABG242" s="70"/>
      <c r="ABH242" s="70"/>
      <c r="ABI242" s="70"/>
      <c r="ABJ242" s="70"/>
      <c r="ABK242" s="70"/>
      <c r="ABL242" s="70"/>
      <c r="ABM242" s="70"/>
      <c r="ABN242" s="70"/>
      <c r="ABO242" s="70"/>
      <c r="ABP242" s="70"/>
      <c r="ABQ242" s="70"/>
      <c r="ABR242" s="70"/>
      <c r="ABS242" s="70"/>
      <c r="ABT242" s="70"/>
      <c r="ABU242" s="70"/>
      <c r="ABV242" s="70"/>
      <c r="ABW242" s="70"/>
      <c r="ABX242" s="70"/>
      <c r="ABY242" s="70"/>
      <c r="ABZ242" s="70"/>
      <c r="ACA242" s="70"/>
      <c r="ACB242" s="70"/>
      <c r="ACC242" s="70"/>
      <c r="ACD242" s="70"/>
      <c r="ACE242" s="70"/>
      <c r="ACF242" s="70"/>
      <c r="ACG242" s="70"/>
      <c r="ACH242" s="70"/>
      <c r="ACI242" s="70"/>
      <c r="ACJ242" s="70"/>
      <c r="ACK242" s="70"/>
      <c r="ACL242" s="70"/>
      <c r="ACM242" s="70"/>
      <c r="ACN242" s="70"/>
      <c r="ACO242" s="70"/>
      <c r="ACP242" s="70"/>
      <c r="ACQ242" s="70"/>
      <c r="ACR242" s="70"/>
      <c r="ACS242" s="70"/>
      <c r="ACT242" s="70"/>
      <c r="ACU242" s="70"/>
      <c r="ACV242" s="70"/>
      <c r="ACW242" s="70"/>
      <c r="ACX242" s="70"/>
      <c r="ACY242" s="70"/>
      <c r="ACZ242" s="70"/>
      <c r="ADA242" s="70"/>
      <c r="ADB242" s="70"/>
      <c r="ADC242" s="70"/>
      <c r="ADD242" s="70"/>
      <c r="ADE242" s="70"/>
      <c r="ADF242" s="70"/>
      <c r="ADG242" s="70"/>
      <c r="ADH242" s="70"/>
      <c r="ADI242" s="70"/>
      <c r="ADJ242" s="70"/>
      <c r="ADK242" s="70"/>
      <c r="ADL242" s="70"/>
      <c r="ADM242" s="70"/>
      <c r="ADN242" s="70"/>
      <c r="ADO242" s="70"/>
      <c r="ADP242" s="70"/>
      <c r="ADQ242" s="70"/>
      <c r="ADR242" s="70"/>
      <c r="ADS242" s="70"/>
      <c r="ADT242" s="70"/>
      <c r="ADU242" s="70"/>
      <c r="ADV242" s="70"/>
      <c r="ADW242" s="70"/>
      <c r="ADX242" s="70"/>
      <c r="ADY242" s="70"/>
      <c r="ADZ242" s="70"/>
      <c r="AEA242" s="70"/>
      <c r="AEB242" s="70"/>
      <c r="AEC242" s="70"/>
      <c r="AED242" s="70"/>
      <c r="AEE242" s="70"/>
      <c r="AEF242" s="70"/>
      <c r="AEG242" s="70"/>
      <c r="AEH242" s="70"/>
      <c r="AEI242" s="70"/>
      <c r="AEJ242" s="70"/>
      <c r="AEK242" s="70"/>
      <c r="AEL242" s="70"/>
      <c r="AEM242" s="70"/>
      <c r="AEN242" s="70"/>
      <c r="AEO242" s="70"/>
      <c r="AEP242" s="70"/>
      <c r="AEQ242" s="70"/>
      <c r="AER242" s="70"/>
      <c r="AES242" s="70"/>
      <c r="AET242" s="70"/>
      <c r="AEU242" s="70"/>
      <c r="AEV242" s="70"/>
      <c r="AEW242" s="70"/>
      <c r="AEX242" s="70"/>
      <c r="AEY242" s="70"/>
      <c r="AEZ242" s="70"/>
    </row>
    <row r="243" spans="1:16372" s="25" customFormat="1" ht="12.75" customHeight="1" x14ac:dyDescent="0.3">
      <c r="B243" s="24"/>
      <c r="C243" s="24"/>
      <c r="D243" s="138"/>
      <c r="E243" s="82"/>
      <c r="H243" s="57"/>
      <c r="I243" s="56"/>
      <c r="J243" s="56"/>
      <c r="K243" s="56"/>
      <c r="L243" s="56"/>
      <c r="M243" s="56"/>
      <c r="N243" s="56"/>
      <c r="O243" s="56"/>
      <c r="P243" s="56"/>
      <c r="Q243" s="56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0"/>
      <c r="AX243" s="70"/>
      <c r="AY243" s="70"/>
      <c r="AZ243" s="70"/>
      <c r="BA243" s="70"/>
      <c r="BB243" s="70"/>
      <c r="BC243" s="70"/>
      <c r="BD243" s="70"/>
      <c r="BE243" s="70"/>
      <c r="BF243" s="70"/>
      <c r="BG243" s="70"/>
      <c r="BH243" s="70"/>
      <c r="BI243" s="70"/>
      <c r="BJ243" s="70"/>
      <c r="BK243" s="70"/>
      <c r="BL243" s="70"/>
      <c r="BM243" s="70"/>
      <c r="BN243" s="70"/>
      <c r="BO243" s="70"/>
      <c r="BP243" s="70"/>
      <c r="BQ243" s="70"/>
      <c r="BR243" s="70"/>
      <c r="BS243" s="70"/>
      <c r="BT243" s="70"/>
      <c r="BU243" s="70"/>
      <c r="BV243" s="70"/>
      <c r="BW243" s="70"/>
      <c r="BX243" s="70"/>
      <c r="BY243" s="70"/>
      <c r="BZ243" s="70"/>
      <c r="CA243" s="70"/>
      <c r="CB243" s="70"/>
      <c r="CC243" s="70"/>
      <c r="CD243" s="70"/>
      <c r="CE243" s="70"/>
      <c r="CF243" s="70"/>
      <c r="CG243" s="70"/>
      <c r="CH243" s="70"/>
      <c r="CI243" s="70"/>
      <c r="CJ243" s="70"/>
      <c r="CK243" s="70"/>
      <c r="CL243" s="70"/>
      <c r="CM243" s="70"/>
      <c r="CN243" s="70"/>
      <c r="CO243" s="70"/>
      <c r="CP243" s="70"/>
      <c r="CQ243" s="70"/>
      <c r="CR243" s="70"/>
      <c r="CS243" s="70"/>
      <c r="CT243" s="70"/>
      <c r="CU243" s="70"/>
      <c r="CV243" s="70"/>
      <c r="CW243" s="70"/>
      <c r="CX243" s="70"/>
      <c r="CY243" s="70"/>
      <c r="CZ243" s="70"/>
      <c r="DA243" s="70"/>
      <c r="DB243" s="70"/>
      <c r="DC243" s="70"/>
      <c r="DD243" s="70"/>
      <c r="DE243" s="70"/>
      <c r="DF243" s="70"/>
      <c r="DG243" s="70"/>
      <c r="DH243" s="70"/>
      <c r="DI243" s="70"/>
      <c r="DJ243" s="70"/>
      <c r="DK243" s="70"/>
      <c r="DL243" s="70"/>
      <c r="DM243" s="70"/>
      <c r="DN243" s="70"/>
      <c r="DO243" s="70"/>
      <c r="DP243" s="70"/>
      <c r="DQ243" s="70"/>
      <c r="DR243" s="70"/>
      <c r="DS243" s="70"/>
      <c r="DT243" s="70"/>
      <c r="DU243" s="70"/>
      <c r="DV243" s="70"/>
      <c r="DW243" s="70"/>
      <c r="DX243" s="70"/>
      <c r="DY243" s="70"/>
      <c r="DZ243" s="70"/>
      <c r="EA243" s="70"/>
      <c r="EB243" s="70"/>
      <c r="EC243" s="70"/>
      <c r="ED243" s="70"/>
      <c r="EE243" s="70"/>
      <c r="EF243" s="70"/>
      <c r="EG243" s="70"/>
      <c r="EH243" s="70"/>
      <c r="EI243" s="70"/>
      <c r="EJ243" s="70"/>
      <c r="EK243" s="70"/>
      <c r="EL243" s="70"/>
      <c r="EM243" s="70"/>
      <c r="EN243" s="70"/>
      <c r="EO243" s="70"/>
      <c r="EP243" s="70"/>
      <c r="EQ243" s="70"/>
      <c r="ER243" s="70"/>
      <c r="ES243" s="70"/>
      <c r="ET243" s="70"/>
      <c r="EU243" s="70"/>
      <c r="EV243" s="70"/>
      <c r="EW243" s="70"/>
      <c r="EX243" s="70"/>
      <c r="EY243" s="70"/>
      <c r="EZ243" s="70"/>
      <c r="FA243" s="70"/>
      <c r="FB243" s="70"/>
      <c r="FC243" s="70"/>
      <c r="FD243" s="70"/>
      <c r="FE243" s="70"/>
      <c r="FF243" s="70"/>
      <c r="FG243" s="70"/>
      <c r="FH243" s="70"/>
      <c r="FI243" s="70"/>
      <c r="FJ243" s="70"/>
      <c r="FK243" s="70"/>
      <c r="FL243" s="70"/>
      <c r="FM243" s="70"/>
      <c r="FN243" s="70"/>
      <c r="FO243" s="70"/>
      <c r="FP243" s="70"/>
      <c r="FQ243" s="70"/>
      <c r="FR243" s="70"/>
      <c r="FS243" s="70"/>
      <c r="FT243" s="70"/>
      <c r="FU243" s="70"/>
      <c r="FV243" s="70"/>
      <c r="FW243" s="70"/>
      <c r="FX243" s="70"/>
      <c r="FY243" s="70"/>
      <c r="FZ243" s="70"/>
      <c r="GA243" s="70"/>
      <c r="GB243" s="70"/>
      <c r="GC243" s="70"/>
      <c r="GD243" s="70"/>
      <c r="GE243" s="70"/>
      <c r="GF243" s="70"/>
      <c r="GG243" s="70"/>
      <c r="GH243" s="70"/>
      <c r="GI243" s="70"/>
      <c r="GJ243" s="70"/>
      <c r="GK243" s="70"/>
      <c r="GL243" s="70"/>
      <c r="GM243" s="70"/>
      <c r="GN243" s="70"/>
      <c r="GO243" s="70"/>
      <c r="GP243" s="70"/>
      <c r="GQ243" s="70"/>
      <c r="GR243" s="70"/>
      <c r="GS243" s="70"/>
      <c r="GT243" s="70"/>
      <c r="GU243" s="70"/>
      <c r="GV243" s="70"/>
      <c r="GW243" s="70"/>
      <c r="GX243" s="70"/>
      <c r="GY243" s="70"/>
      <c r="GZ243" s="70"/>
      <c r="HA243" s="70"/>
      <c r="HB243" s="70"/>
      <c r="HC243" s="70"/>
      <c r="HD243" s="70"/>
      <c r="HE243" s="70"/>
      <c r="HF243" s="70"/>
      <c r="HG243" s="70"/>
      <c r="HH243" s="70"/>
      <c r="HI243" s="70"/>
      <c r="HJ243" s="70"/>
      <c r="HK243" s="70"/>
      <c r="HL243" s="70"/>
      <c r="HM243" s="70"/>
      <c r="HN243" s="70"/>
      <c r="HO243" s="70"/>
      <c r="HP243" s="70"/>
      <c r="HQ243" s="70"/>
      <c r="HR243" s="70"/>
      <c r="HS243" s="70"/>
      <c r="HT243" s="70"/>
      <c r="HU243" s="70"/>
      <c r="HV243" s="70"/>
      <c r="HW243" s="70"/>
      <c r="HX243" s="70"/>
      <c r="HY243" s="70"/>
      <c r="HZ243" s="70"/>
      <c r="IA243" s="70"/>
      <c r="IB243" s="70"/>
      <c r="IC243" s="70"/>
      <c r="ID243" s="70"/>
      <c r="IE243" s="70"/>
      <c r="IF243" s="70"/>
      <c r="IG243" s="70"/>
      <c r="IH243" s="70"/>
      <c r="II243" s="70"/>
      <c r="IJ243" s="70"/>
      <c r="IK243" s="70"/>
      <c r="IL243" s="70"/>
      <c r="IM243" s="70"/>
      <c r="IN243" s="70"/>
      <c r="IO243" s="70"/>
      <c r="IP243" s="70"/>
      <c r="IQ243" s="70"/>
      <c r="IR243" s="70"/>
      <c r="IS243" s="70"/>
      <c r="IT243" s="70"/>
      <c r="IU243" s="70"/>
      <c r="IV243" s="70"/>
      <c r="IW243" s="70"/>
      <c r="IX243" s="70"/>
      <c r="IY243" s="70"/>
      <c r="IZ243" s="70"/>
      <c r="JA243" s="70"/>
      <c r="JB243" s="70"/>
      <c r="JC243" s="70"/>
      <c r="JD243" s="70"/>
      <c r="JE243" s="70"/>
      <c r="JF243" s="70"/>
      <c r="JG243" s="70"/>
      <c r="JH243" s="70"/>
      <c r="JI243" s="70"/>
      <c r="JJ243" s="70"/>
      <c r="JK243" s="70"/>
      <c r="JL243" s="70"/>
      <c r="JM243" s="70"/>
      <c r="JN243" s="70"/>
      <c r="JO243" s="70"/>
      <c r="JP243" s="70"/>
      <c r="JQ243" s="70"/>
      <c r="JR243" s="70"/>
      <c r="JS243" s="70"/>
      <c r="JT243" s="70"/>
      <c r="JU243" s="70"/>
      <c r="JV243" s="70"/>
      <c r="JW243" s="70"/>
      <c r="JX243" s="70"/>
      <c r="JY243" s="70"/>
      <c r="JZ243" s="70"/>
      <c r="KA243" s="70"/>
      <c r="KB243" s="70"/>
      <c r="KC243" s="70"/>
      <c r="KD243" s="70"/>
      <c r="KE243" s="70"/>
      <c r="KF243" s="70"/>
      <c r="KG243" s="70"/>
      <c r="KH243" s="70"/>
      <c r="KI243" s="70"/>
      <c r="KJ243" s="70"/>
      <c r="KK243" s="70"/>
      <c r="KL243" s="70"/>
      <c r="KM243" s="70"/>
      <c r="KN243" s="70"/>
      <c r="KO243" s="70"/>
      <c r="KP243" s="70"/>
      <c r="KQ243" s="70"/>
      <c r="KR243" s="70"/>
      <c r="KS243" s="70"/>
      <c r="KT243" s="70"/>
      <c r="KU243" s="70"/>
      <c r="KV243" s="70"/>
      <c r="KW243" s="70"/>
      <c r="KX243" s="70"/>
      <c r="KY243" s="70"/>
      <c r="KZ243" s="70"/>
      <c r="LA243" s="70"/>
      <c r="LB243" s="70"/>
      <c r="LC243" s="70"/>
      <c r="LD243" s="70"/>
      <c r="LE243" s="70"/>
      <c r="LF243" s="70"/>
      <c r="LG243" s="70"/>
      <c r="LH243" s="70"/>
      <c r="LI243" s="70"/>
      <c r="LJ243" s="70"/>
      <c r="LK243" s="70"/>
      <c r="LL243" s="70"/>
      <c r="LM243" s="70"/>
      <c r="LN243" s="70"/>
      <c r="LO243" s="70"/>
      <c r="LP243" s="70"/>
      <c r="LQ243" s="70"/>
      <c r="LR243" s="70"/>
      <c r="LS243" s="70"/>
      <c r="LT243" s="70"/>
      <c r="LU243" s="70"/>
      <c r="LV243" s="70"/>
      <c r="LW243" s="70"/>
      <c r="LX243" s="70"/>
      <c r="LY243" s="70"/>
      <c r="LZ243" s="70"/>
      <c r="MA243" s="70"/>
      <c r="MB243" s="70"/>
      <c r="MC243" s="70"/>
      <c r="MD243" s="70"/>
      <c r="ME243" s="70"/>
      <c r="MF243" s="70"/>
      <c r="MG243" s="70"/>
      <c r="MH243" s="70"/>
      <c r="MI243" s="70"/>
      <c r="MJ243" s="70"/>
      <c r="MK243" s="70"/>
      <c r="ML243" s="70"/>
      <c r="MM243" s="70"/>
      <c r="MN243" s="70"/>
      <c r="MO243" s="70"/>
      <c r="MP243" s="70"/>
      <c r="MQ243" s="70"/>
      <c r="MR243" s="70"/>
      <c r="MS243" s="70"/>
      <c r="MT243" s="70"/>
      <c r="MU243" s="70"/>
      <c r="MV243" s="70"/>
      <c r="MW243" s="70"/>
      <c r="MX243" s="70"/>
      <c r="MY243" s="70"/>
      <c r="MZ243" s="70"/>
      <c r="NA243" s="70"/>
      <c r="NB243" s="70"/>
      <c r="NC243" s="70"/>
      <c r="ND243" s="70"/>
      <c r="NE243" s="70"/>
      <c r="NF243" s="70"/>
      <c r="NG243" s="70"/>
      <c r="NH243" s="70"/>
      <c r="NI243" s="70"/>
      <c r="NJ243" s="70"/>
      <c r="NK243" s="70"/>
      <c r="NL243" s="70"/>
      <c r="NM243" s="70"/>
      <c r="NN243" s="70"/>
      <c r="NO243" s="70"/>
      <c r="NP243" s="70"/>
      <c r="NQ243" s="70"/>
      <c r="NR243" s="70"/>
      <c r="NS243" s="70"/>
      <c r="NT243" s="70"/>
      <c r="NU243" s="70"/>
      <c r="NV243" s="70"/>
      <c r="NW243" s="70"/>
      <c r="NX243" s="70"/>
      <c r="NY243" s="70"/>
      <c r="NZ243" s="70"/>
      <c r="OA243" s="70"/>
      <c r="OB243" s="70"/>
      <c r="OC243" s="70"/>
      <c r="OD243" s="70"/>
      <c r="OE243" s="70"/>
      <c r="OF243" s="70"/>
      <c r="OG243" s="70"/>
      <c r="OH243" s="70"/>
      <c r="OI243" s="70"/>
      <c r="OJ243" s="70"/>
      <c r="OK243" s="70"/>
      <c r="OL243" s="70"/>
      <c r="OM243" s="70"/>
      <c r="ON243" s="70"/>
      <c r="OO243" s="70"/>
      <c r="OP243" s="70"/>
      <c r="OQ243" s="70"/>
      <c r="OR243" s="70"/>
      <c r="OS243" s="70"/>
      <c r="OT243" s="70"/>
      <c r="OU243" s="70"/>
      <c r="OV243" s="70"/>
      <c r="OW243" s="70"/>
      <c r="OX243" s="70"/>
      <c r="OY243" s="70"/>
      <c r="OZ243" s="70"/>
      <c r="PA243" s="70"/>
      <c r="PB243" s="70"/>
      <c r="PC243" s="70"/>
      <c r="PD243" s="70"/>
      <c r="PE243" s="70"/>
      <c r="PF243" s="70"/>
      <c r="PG243" s="70"/>
      <c r="PH243" s="70"/>
      <c r="PI243" s="70"/>
      <c r="PJ243" s="70"/>
      <c r="PK243" s="70"/>
      <c r="PL243" s="70"/>
      <c r="PM243" s="70"/>
      <c r="PN243" s="70"/>
      <c r="PO243" s="70"/>
      <c r="PP243" s="70"/>
      <c r="PQ243" s="70"/>
      <c r="PR243" s="70"/>
      <c r="PS243" s="70"/>
      <c r="PT243" s="70"/>
      <c r="PU243" s="70"/>
      <c r="PV243" s="70"/>
      <c r="PW243" s="70"/>
      <c r="PX243" s="70"/>
      <c r="PY243" s="70"/>
      <c r="PZ243" s="70"/>
      <c r="QA243" s="70"/>
      <c r="QB243" s="70"/>
      <c r="QC243" s="70"/>
      <c r="QD243" s="70"/>
      <c r="QE243" s="70"/>
      <c r="QF243" s="70"/>
      <c r="QG243" s="70"/>
      <c r="QH243" s="70"/>
      <c r="QI243" s="70"/>
      <c r="QJ243" s="70"/>
      <c r="QK243" s="70"/>
      <c r="QL243" s="70"/>
      <c r="QM243" s="70"/>
      <c r="QN243" s="70"/>
      <c r="QO243" s="70"/>
      <c r="QP243" s="70"/>
      <c r="QQ243" s="70"/>
      <c r="QR243" s="70"/>
      <c r="QS243" s="70"/>
      <c r="QT243" s="70"/>
      <c r="QU243" s="70"/>
      <c r="QV243" s="70"/>
      <c r="QW243" s="70"/>
      <c r="QX243" s="70"/>
      <c r="QY243" s="70"/>
      <c r="QZ243" s="70"/>
      <c r="RA243" s="70"/>
      <c r="RB243" s="70"/>
      <c r="RC243" s="70"/>
      <c r="RD243" s="70"/>
      <c r="RE243" s="70"/>
      <c r="RF243" s="70"/>
      <c r="RG243" s="70"/>
      <c r="RH243" s="70"/>
      <c r="RI243" s="70"/>
      <c r="RJ243" s="70"/>
      <c r="RK243" s="70"/>
      <c r="RL243" s="70"/>
      <c r="RM243" s="70"/>
      <c r="RN243" s="70"/>
      <c r="RO243" s="70"/>
      <c r="RP243" s="70"/>
      <c r="RQ243" s="70"/>
      <c r="RR243" s="70"/>
      <c r="RS243" s="70"/>
      <c r="RT243" s="70"/>
      <c r="RU243" s="70"/>
      <c r="RV243" s="70"/>
      <c r="RW243" s="70"/>
      <c r="RX243" s="70"/>
      <c r="RY243" s="70"/>
      <c r="RZ243" s="70"/>
      <c r="SA243" s="70"/>
      <c r="SB243" s="70"/>
      <c r="SC243" s="70"/>
      <c r="SD243" s="70"/>
      <c r="SE243" s="70"/>
      <c r="SF243" s="70"/>
      <c r="SG243" s="70"/>
      <c r="SH243" s="70"/>
      <c r="SI243" s="70"/>
      <c r="SJ243" s="70"/>
      <c r="SK243" s="70"/>
      <c r="SL243" s="70"/>
      <c r="SM243" s="70"/>
      <c r="SN243" s="70"/>
      <c r="SO243" s="70"/>
      <c r="SP243" s="70"/>
      <c r="SQ243" s="70"/>
      <c r="SR243" s="70"/>
      <c r="SS243" s="70"/>
      <c r="ST243" s="70"/>
      <c r="SU243" s="70"/>
      <c r="SV243" s="70"/>
      <c r="SW243" s="70"/>
      <c r="SX243" s="70"/>
      <c r="SY243" s="70"/>
      <c r="SZ243" s="70"/>
      <c r="TA243" s="70"/>
      <c r="TB243" s="70"/>
      <c r="TC243" s="70"/>
      <c r="TD243" s="70"/>
      <c r="TE243" s="70"/>
      <c r="TF243" s="70"/>
      <c r="TG243" s="70"/>
      <c r="TH243" s="70"/>
      <c r="TI243" s="70"/>
      <c r="TJ243" s="70"/>
      <c r="TK243" s="70"/>
      <c r="TL243" s="70"/>
      <c r="TM243" s="70"/>
      <c r="TN243" s="70"/>
      <c r="TO243" s="70"/>
      <c r="TP243" s="70"/>
      <c r="TQ243" s="70"/>
      <c r="TR243" s="70"/>
      <c r="TS243" s="70"/>
      <c r="TT243" s="70"/>
      <c r="TU243" s="70"/>
      <c r="TV243" s="70"/>
      <c r="TW243" s="70"/>
      <c r="TX243" s="70"/>
      <c r="TY243" s="70"/>
      <c r="TZ243" s="70"/>
      <c r="UA243" s="70"/>
      <c r="UB243" s="70"/>
      <c r="UC243" s="70"/>
      <c r="UD243" s="70"/>
      <c r="UE243" s="70"/>
      <c r="UF243" s="70"/>
      <c r="UG243" s="70"/>
      <c r="UH243" s="70"/>
      <c r="UI243" s="70"/>
      <c r="UJ243" s="70"/>
      <c r="UK243" s="70"/>
      <c r="UL243" s="70"/>
      <c r="UM243" s="70"/>
      <c r="UN243" s="70"/>
      <c r="UO243" s="70"/>
      <c r="UP243" s="70"/>
      <c r="UQ243" s="70"/>
      <c r="UR243" s="70"/>
      <c r="US243" s="70"/>
      <c r="UT243" s="70"/>
      <c r="UU243" s="70"/>
      <c r="UV243" s="70"/>
      <c r="UW243" s="70"/>
      <c r="UX243" s="70"/>
      <c r="UY243" s="70"/>
      <c r="UZ243" s="70"/>
      <c r="VA243" s="70"/>
      <c r="VB243" s="70"/>
      <c r="VC243" s="70"/>
      <c r="VD243" s="70"/>
      <c r="VE243" s="70"/>
      <c r="VF243" s="70"/>
      <c r="VG243" s="70"/>
      <c r="VH243" s="70"/>
      <c r="VI243" s="70"/>
      <c r="VJ243" s="70"/>
      <c r="VK243" s="70"/>
      <c r="VL243" s="70"/>
      <c r="VM243" s="70"/>
      <c r="VN243" s="70"/>
      <c r="VO243" s="70"/>
      <c r="VP243" s="70"/>
      <c r="VQ243" s="70"/>
      <c r="VR243" s="70"/>
      <c r="VS243" s="70"/>
      <c r="VT243" s="70"/>
      <c r="VU243" s="70"/>
      <c r="VV243" s="70"/>
      <c r="VW243" s="70"/>
      <c r="VX243" s="70"/>
      <c r="VY243" s="70"/>
      <c r="VZ243" s="70"/>
      <c r="WA243" s="70"/>
      <c r="WB243" s="70"/>
      <c r="WC243" s="70"/>
      <c r="WD243" s="70"/>
      <c r="WE243" s="70"/>
      <c r="WF243" s="70"/>
      <c r="WG243" s="70"/>
      <c r="WH243" s="70"/>
      <c r="WI243" s="70"/>
      <c r="WJ243" s="70"/>
      <c r="WK243" s="70"/>
      <c r="WL243" s="70"/>
      <c r="WM243" s="70"/>
      <c r="WN243" s="70"/>
      <c r="WO243" s="70"/>
      <c r="WP243" s="70"/>
      <c r="WQ243" s="70"/>
      <c r="WR243" s="70"/>
      <c r="WS243" s="70"/>
      <c r="WT243" s="70"/>
      <c r="WU243" s="70"/>
      <c r="WV243" s="70"/>
      <c r="WW243" s="70"/>
      <c r="WX243" s="70"/>
      <c r="WY243" s="70"/>
      <c r="WZ243" s="70"/>
      <c r="XA243" s="70"/>
      <c r="XB243" s="70"/>
      <c r="XC243" s="70"/>
      <c r="XD243" s="70"/>
      <c r="XE243" s="70"/>
      <c r="XF243" s="70"/>
      <c r="XG243" s="70"/>
      <c r="XH243" s="70"/>
      <c r="XI243" s="70"/>
      <c r="XJ243" s="70"/>
      <c r="XK243" s="70"/>
      <c r="XL243" s="70"/>
      <c r="XM243" s="70"/>
      <c r="XN243" s="70"/>
      <c r="XO243" s="70"/>
      <c r="XP243" s="70"/>
      <c r="XQ243" s="70"/>
      <c r="XR243" s="70"/>
      <c r="XS243" s="70"/>
      <c r="XT243" s="70"/>
      <c r="XU243" s="70"/>
      <c r="XV243" s="70"/>
      <c r="XW243" s="70"/>
      <c r="XX243" s="70"/>
      <c r="XY243" s="70"/>
      <c r="XZ243" s="70"/>
      <c r="YA243" s="70"/>
      <c r="YB243" s="70"/>
      <c r="YC243" s="70"/>
      <c r="YD243" s="70"/>
      <c r="YE243" s="70"/>
      <c r="YF243" s="70"/>
      <c r="YG243" s="70"/>
      <c r="YH243" s="70"/>
      <c r="YI243" s="70"/>
      <c r="YJ243" s="70"/>
      <c r="YK243" s="70"/>
      <c r="YL243" s="70"/>
      <c r="YM243" s="70"/>
      <c r="YN243" s="70"/>
      <c r="YO243" s="70"/>
      <c r="YP243" s="70"/>
      <c r="YQ243" s="70"/>
      <c r="YR243" s="70"/>
      <c r="YS243" s="70"/>
      <c r="YT243" s="70"/>
      <c r="YU243" s="70"/>
      <c r="YV243" s="70"/>
      <c r="YW243" s="70"/>
      <c r="YX243" s="70"/>
      <c r="YY243" s="70"/>
      <c r="YZ243" s="70"/>
      <c r="ZA243" s="70"/>
      <c r="ZB243" s="70"/>
      <c r="ZC243" s="70"/>
      <c r="ZD243" s="70"/>
      <c r="ZE243" s="70"/>
      <c r="ZF243" s="70"/>
      <c r="ZG243" s="70"/>
      <c r="ZH243" s="70"/>
      <c r="ZI243" s="70"/>
      <c r="ZJ243" s="70"/>
      <c r="ZK243" s="70"/>
      <c r="ZL243" s="70"/>
      <c r="ZM243" s="70"/>
      <c r="ZN243" s="70"/>
      <c r="ZO243" s="70"/>
      <c r="ZP243" s="70"/>
      <c r="ZQ243" s="70"/>
      <c r="ZR243" s="70"/>
      <c r="ZS243" s="70"/>
      <c r="ZT243" s="70"/>
      <c r="ZU243" s="70"/>
      <c r="ZV243" s="70"/>
      <c r="ZW243" s="70"/>
      <c r="ZX243" s="70"/>
      <c r="ZY243" s="70"/>
      <c r="ZZ243" s="70"/>
      <c r="AAA243" s="70"/>
      <c r="AAB243" s="70"/>
      <c r="AAC243" s="70"/>
      <c r="AAD243" s="70"/>
      <c r="AAE243" s="70"/>
      <c r="AAF243" s="70"/>
      <c r="AAG243" s="70"/>
      <c r="AAH243" s="70"/>
      <c r="AAI243" s="70"/>
      <c r="AAJ243" s="70"/>
      <c r="AAK243" s="70"/>
      <c r="AAL243" s="70"/>
      <c r="AAM243" s="70"/>
      <c r="AAN243" s="70"/>
      <c r="AAO243" s="70"/>
      <c r="AAP243" s="70"/>
      <c r="AAQ243" s="70"/>
      <c r="AAR243" s="70"/>
      <c r="AAS243" s="70"/>
      <c r="AAT243" s="70"/>
      <c r="AAU243" s="70"/>
      <c r="AAV243" s="70"/>
      <c r="AAW243" s="70"/>
      <c r="AAX243" s="70"/>
      <c r="AAY243" s="70"/>
      <c r="AAZ243" s="70"/>
      <c r="ABA243" s="70"/>
      <c r="ABB243" s="70"/>
      <c r="ABC243" s="70"/>
      <c r="ABD243" s="70"/>
      <c r="ABE243" s="70"/>
      <c r="ABF243" s="70"/>
      <c r="ABG243" s="70"/>
      <c r="ABH243" s="70"/>
      <c r="ABI243" s="70"/>
      <c r="ABJ243" s="70"/>
      <c r="ABK243" s="70"/>
      <c r="ABL243" s="70"/>
      <c r="ABM243" s="70"/>
      <c r="ABN243" s="70"/>
      <c r="ABO243" s="70"/>
      <c r="ABP243" s="70"/>
      <c r="ABQ243" s="70"/>
      <c r="ABR243" s="70"/>
      <c r="ABS243" s="70"/>
      <c r="ABT243" s="70"/>
      <c r="ABU243" s="70"/>
      <c r="ABV243" s="70"/>
      <c r="ABW243" s="70"/>
      <c r="ABX243" s="70"/>
      <c r="ABY243" s="70"/>
      <c r="ABZ243" s="70"/>
      <c r="ACA243" s="70"/>
      <c r="ACB243" s="70"/>
      <c r="ACC243" s="70"/>
      <c r="ACD243" s="70"/>
      <c r="ACE243" s="70"/>
      <c r="ACF243" s="70"/>
      <c r="ACG243" s="70"/>
      <c r="ACH243" s="70"/>
      <c r="ACI243" s="70"/>
      <c r="ACJ243" s="70"/>
      <c r="ACK243" s="70"/>
      <c r="ACL243" s="70"/>
      <c r="ACM243" s="70"/>
      <c r="ACN243" s="70"/>
      <c r="ACO243" s="70"/>
      <c r="ACP243" s="70"/>
      <c r="ACQ243" s="70"/>
      <c r="ACR243" s="70"/>
      <c r="ACS243" s="70"/>
      <c r="ACT243" s="70"/>
      <c r="ACU243" s="70"/>
      <c r="ACV243" s="70"/>
      <c r="ACW243" s="70"/>
      <c r="ACX243" s="70"/>
      <c r="ACY243" s="70"/>
      <c r="ACZ243" s="70"/>
      <c r="ADA243" s="70"/>
      <c r="ADB243" s="70"/>
      <c r="ADC243" s="70"/>
      <c r="ADD243" s="70"/>
      <c r="ADE243" s="70"/>
      <c r="ADF243" s="70"/>
      <c r="ADG243" s="70"/>
      <c r="ADH243" s="70"/>
      <c r="ADI243" s="70"/>
      <c r="ADJ243" s="70"/>
      <c r="ADK243" s="70"/>
      <c r="ADL243" s="70"/>
      <c r="ADM243" s="70"/>
      <c r="ADN243" s="70"/>
      <c r="ADO243" s="70"/>
      <c r="ADP243" s="70"/>
      <c r="ADQ243" s="70"/>
      <c r="ADR243" s="70"/>
      <c r="ADS243" s="70"/>
      <c r="ADT243" s="70"/>
      <c r="ADU243" s="70"/>
      <c r="ADV243" s="70"/>
      <c r="ADW243" s="70"/>
      <c r="ADX243" s="70"/>
      <c r="ADY243" s="70"/>
      <c r="ADZ243" s="70"/>
      <c r="AEA243" s="70"/>
      <c r="AEB243" s="70"/>
      <c r="AEC243" s="70"/>
      <c r="AED243" s="70"/>
      <c r="AEE243" s="70"/>
      <c r="AEF243" s="70"/>
      <c r="AEG243" s="70"/>
      <c r="AEH243" s="70"/>
      <c r="AEI243" s="70"/>
      <c r="AEJ243" s="70"/>
      <c r="AEK243" s="70"/>
      <c r="AEL243" s="70"/>
      <c r="AEM243" s="70"/>
      <c r="AEN243" s="70"/>
      <c r="AEO243" s="70"/>
      <c r="AEP243" s="70"/>
      <c r="AEQ243" s="70"/>
      <c r="AER243" s="70"/>
      <c r="AES243" s="70"/>
      <c r="AET243" s="70"/>
      <c r="AEU243" s="70"/>
      <c r="AEV243" s="70"/>
      <c r="AEW243" s="70"/>
      <c r="AEX243" s="70"/>
      <c r="AEY243" s="70"/>
      <c r="AEZ243" s="70"/>
    </row>
    <row r="244" spans="1:16372" s="25" customFormat="1" ht="12.75" customHeight="1" x14ac:dyDescent="0.3">
      <c r="B244" s="24"/>
      <c r="C244" s="24"/>
      <c r="D244" s="82"/>
      <c r="E244" s="82"/>
      <c r="H244" s="57"/>
      <c r="I244" s="56"/>
      <c r="J244" s="56"/>
      <c r="K244" s="56"/>
      <c r="L244" s="56"/>
      <c r="M244" s="56"/>
      <c r="N244" s="56"/>
      <c r="O244" s="56"/>
      <c r="P244" s="56"/>
      <c r="Q244" s="56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0"/>
      <c r="AX244" s="70"/>
      <c r="AY244" s="70"/>
      <c r="AZ244" s="70"/>
      <c r="BA244" s="70"/>
      <c r="BB244" s="70"/>
      <c r="BC244" s="70"/>
      <c r="BD244" s="70"/>
      <c r="BE244" s="70"/>
      <c r="BF244" s="70"/>
      <c r="BG244" s="70"/>
      <c r="BH244" s="70"/>
      <c r="BI244" s="70"/>
      <c r="BJ244" s="70"/>
      <c r="BK244" s="70"/>
      <c r="BL244" s="70"/>
      <c r="BM244" s="70"/>
      <c r="BN244" s="70"/>
      <c r="BO244" s="70"/>
      <c r="BP244" s="70"/>
      <c r="BQ244" s="70"/>
      <c r="BR244" s="70"/>
      <c r="BS244" s="70"/>
      <c r="BT244" s="70"/>
      <c r="BU244" s="70"/>
      <c r="BV244" s="70"/>
      <c r="BW244" s="70"/>
      <c r="BX244" s="70"/>
      <c r="BY244" s="70"/>
      <c r="BZ244" s="70"/>
      <c r="CA244" s="70"/>
      <c r="CB244" s="70"/>
      <c r="CC244" s="70"/>
      <c r="CD244" s="70"/>
      <c r="CE244" s="70"/>
      <c r="CF244" s="70"/>
      <c r="CG244" s="70"/>
      <c r="CH244" s="70"/>
      <c r="CI244" s="70"/>
      <c r="CJ244" s="70"/>
      <c r="CK244" s="70"/>
      <c r="CL244" s="70"/>
      <c r="CM244" s="70"/>
      <c r="CN244" s="70"/>
      <c r="CO244" s="70"/>
      <c r="CP244" s="70"/>
      <c r="CQ244" s="70"/>
      <c r="CR244" s="70"/>
      <c r="CS244" s="70"/>
      <c r="CT244" s="70"/>
      <c r="CU244" s="70"/>
      <c r="CV244" s="70"/>
      <c r="CW244" s="70"/>
      <c r="CX244" s="70"/>
      <c r="CY244" s="70"/>
      <c r="CZ244" s="70"/>
      <c r="DA244" s="70"/>
      <c r="DB244" s="70"/>
      <c r="DC244" s="70"/>
      <c r="DD244" s="70"/>
      <c r="DE244" s="70"/>
      <c r="DF244" s="70"/>
      <c r="DG244" s="70"/>
      <c r="DH244" s="70"/>
      <c r="DI244" s="70"/>
      <c r="DJ244" s="70"/>
      <c r="DK244" s="70"/>
      <c r="DL244" s="70"/>
      <c r="DM244" s="70"/>
      <c r="DN244" s="70"/>
      <c r="DO244" s="70"/>
      <c r="DP244" s="70"/>
      <c r="DQ244" s="70"/>
      <c r="DR244" s="70"/>
      <c r="DS244" s="70"/>
      <c r="DT244" s="70"/>
      <c r="DU244" s="70"/>
      <c r="DV244" s="70"/>
      <c r="DW244" s="70"/>
      <c r="DX244" s="70"/>
      <c r="DY244" s="70"/>
      <c r="DZ244" s="70"/>
      <c r="EA244" s="70"/>
      <c r="EB244" s="70"/>
      <c r="EC244" s="70"/>
      <c r="ED244" s="70"/>
      <c r="EE244" s="70"/>
      <c r="EF244" s="70"/>
      <c r="EG244" s="70"/>
      <c r="EH244" s="70"/>
      <c r="EI244" s="70"/>
      <c r="EJ244" s="70"/>
      <c r="EK244" s="70"/>
      <c r="EL244" s="70"/>
      <c r="EM244" s="70"/>
      <c r="EN244" s="70"/>
      <c r="EO244" s="70"/>
      <c r="EP244" s="70"/>
      <c r="EQ244" s="70"/>
      <c r="ER244" s="70"/>
      <c r="ES244" s="70"/>
      <c r="ET244" s="70"/>
      <c r="EU244" s="70"/>
      <c r="EV244" s="70"/>
      <c r="EW244" s="70"/>
      <c r="EX244" s="70"/>
      <c r="EY244" s="70"/>
      <c r="EZ244" s="70"/>
      <c r="FA244" s="70"/>
      <c r="FB244" s="70"/>
      <c r="FC244" s="70"/>
      <c r="FD244" s="70"/>
      <c r="FE244" s="70"/>
      <c r="FF244" s="70"/>
      <c r="FG244" s="70"/>
      <c r="FH244" s="70"/>
      <c r="FI244" s="70"/>
      <c r="FJ244" s="70"/>
      <c r="FK244" s="70"/>
      <c r="FL244" s="70"/>
      <c r="FM244" s="70"/>
      <c r="FN244" s="70"/>
      <c r="FO244" s="70"/>
      <c r="FP244" s="70"/>
      <c r="FQ244" s="70"/>
      <c r="FR244" s="70"/>
      <c r="FS244" s="70"/>
      <c r="FT244" s="70"/>
      <c r="FU244" s="70"/>
      <c r="FV244" s="70"/>
      <c r="FW244" s="70"/>
      <c r="FX244" s="70"/>
      <c r="FY244" s="70"/>
      <c r="FZ244" s="70"/>
      <c r="GA244" s="70"/>
      <c r="GB244" s="70"/>
      <c r="GC244" s="70"/>
      <c r="GD244" s="70"/>
      <c r="GE244" s="70"/>
      <c r="GF244" s="70"/>
      <c r="GG244" s="70"/>
      <c r="GH244" s="70"/>
      <c r="GI244" s="70"/>
      <c r="GJ244" s="70"/>
      <c r="GK244" s="70"/>
      <c r="GL244" s="70"/>
      <c r="GM244" s="70"/>
      <c r="GN244" s="70"/>
      <c r="GO244" s="70"/>
      <c r="GP244" s="70"/>
      <c r="GQ244" s="70"/>
      <c r="GR244" s="70"/>
      <c r="GS244" s="70"/>
      <c r="GT244" s="70"/>
      <c r="GU244" s="70"/>
      <c r="GV244" s="70"/>
      <c r="GW244" s="70"/>
      <c r="GX244" s="70"/>
      <c r="GY244" s="70"/>
      <c r="GZ244" s="70"/>
      <c r="HA244" s="70"/>
      <c r="HB244" s="70"/>
      <c r="HC244" s="70"/>
      <c r="HD244" s="70"/>
      <c r="HE244" s="70"/>
      <c r="HF244" s="70"/>
      <c r="HG244" s="70"/>
      <c r="HH244" s="70"/>
      <c r="HI244" s="70"/>
      <c r="HJ244" s="70"/>
      <c r="HK244" s="70"/>
      <c r="HL244" s="70"/>
      <c r="HM244" s="70"/>
      <c r="HN244" s="70"/>
      <c r="HO244" s="70"/>
      <c r="HP244" s="70"/>
      <c r="HQ244" s="70"/>
      <c r="HR244" s="70"/>
      <c r="HS244" s="70"/>
      <c r="HT244" s="70"/>
      <c r="HU244" s="70"/>
      <c r="HV244" s="70"/>
      <c r="HW244" s="70"/>
      <c r="HX244" s="70"/>
      <c r="HY244" s="70"/>
      <c r="HZ244" s="70"/>
      <c r="IA244" s="70"/>
      <c r="IB244" s="70"/>
      <c r="IC244" s="70"/>
      <c r="ID244" s="70"/>
      <c r="IE244" s="70"/>
      <c r="IF244" s="70"/>
      <c r="IG244" s="70"/>
      <c r="IH244" s="70"/>
      <c r="II244" s="70"/>
      <c r="IJ244" s="70"/>
      <c r="IK244" s="70"/>
      <c r="IL244" s="70"/>
      <c r="IM244" s="70"/>
      <c r="IN244" s="70"/>
      <c r="IO244" s="70"/>
      <c r="IP244" s="70"/>
      <c r="IQ244" s="70"/>
      <c r="IR244" s="70"/>
      <c r="IS244" s="70"/>
      <c r="IT244" s="70"/>
      <c r="IU244" s="70"/>
      <c r="IV244" s="70"/>
      <c r="IW244" s="70"/>
      <c r="IX244" s="70"/>
      <c r="IY244" s="70"/>
      <c r="IZ244" s="70"/>
      <c r="JA244" s="70"/>
      <c r="JB244" s="70"/>
      <c r="JC244" s="70"/>
      <c r="JD244" s="70"/>
      <c r="JE244" s="70"/>
      <c r="JF244" s="70"/>
      <c r="JG244" s="70"/>
      <c r="JH244" s="70"/>
      <c r="JI244" s="70"/>
      <c r="JJ244" s="70"/>
      <c r="JK244" s="70"/>
      <c r="JL244" s="70"/>
      <c r="JM244" s="70"/>
      <c r="JN244" s="70"/>
      <c r="JO244" s="70"/>
      <c r="JP244" s="70"/>
      <c r="JQ244" s="70"/>
      <c r="JR244" s="70"/>
      <c r="JS244" s="70"/>
      <c r="JT244" s="70"/>
      <c r="JU244" s="70"/>
      <c r="JV244" s="70"/>
      <c r="JW244" s="70"/>
      <c r="JX244" s="70"/>
      <c r="JY244" s="70"/>
      <c r="JZ244" s="70"/>
      <c r="KA244" s="70"/>
      <c r="KB244" s="70"/>
      <c r="KC244" s="70"/>
      <c r="KD244" s="70"/>
      <c r="KE244" s="70"/>
      <c r="KF244" s="70"/>
      <c r="KG244" s="70"/>
      <c r="KH244" s="70"/>
      <c r="KI244" s="70"/>
      <c r="KJ244" s="70"/>
      <c r="KK244" s="70"/>
      <c r="KL244" s="70"/>
      <c r="KM244" s="70"/>
      <c r="KN244" s="70"/>
      <c r="KO244" s="70"/>
      <c r="KP244" s="70"/>
      <c r="KQ244" s="70"/>
      <c r="KR244" s="70"/>
      <c r="KS244" s="70"/>
      <c r="KT244" s="70"/>
      <c r="KU244" s="70"/>
      <c r="KV244" s="70"/>
      <c r="KW244" s="70"/>
      <c r="KX244" s="70"/>
      <c r="KY244" s="70"/>
      <c r="KZ244" s="70"/>
      <c r="LA244" s="70"/>
      <c r="LB244" s="70"/>
      <c r="LC244" s="70"/>
      <c r="LD244" s="70"/>
      <c r="LE244" s="70"/>
      <c r="LF244" s="70"/>
      <c r="LG244" s="70"/>
      <c r="LH244" s="70"/>
      <c r="LI244" s="70"/>
      <c r="LJ244" s="70"/>
      <c r="LK244" s="70"/>
      <c r="LL244" s="70"/>
      <c r="LM244" s="70"/>
      <c r="LN244" s="70"/>
      <c r="LO244" s="70"/>
      <c r="LP244" s="70"/>
      <c r="LQ244" s="70"/>
      <c r="LR244" s="70"/>
      <c r="LS244" s="70"/>
      <c r="LT244" s="70"/>
      <c r="LU244" s="70"/>
      <c r="LV244" s="70"/>
      <c r="LW244" s="70"/>
      <c r="LX244" s="70"/>
      <c r="LY244" s="70"/>
      <c r="LZ244" s="70"/>
      <c r="MA244" s="70"/>
      <c r="MB244" s="70"/>
      <c r="MC244" s="70"/>
      <c r="MD244" s="70"/>
      <c r="ME244" s="70"/>
      <c r="MF244" s="70"/>
      <c r="MG244" s="70"/>
      <c r="MH244" s="70"/>
      <c r="MI244" s="70"/>
      <c r="MJ244" s="70"/>
      <c r="MK244" s="70"/>
      <c r="ML244" s="70"/>
      <c r="MM244" s="70"/>
      <c r="MN244" s="70"/>
      <c r="MO244" s="70"/>
      <c r="MP244" s="70"/>
      <c r="MQ244" s="70"/>
      <c r="MR244" s="70"/>
      <c r="MS244" s="70"/>
      <c r="MT244" s="70"/>
      <c r="MU244" s="70"/>
      <c r="MV244" s="70"/>
      <c r="MW244" s="70"/>
      <c r="MX244" s="70"/>
      <c r="MY244" s="70"/>
      <c r="MZ244" s="70"/>
      <c r="NA244" s="70"/>
      <c r="NB244" s="70"/>
      <c r="NC244" s="70"/>
      <c r="ND244" s="70"/>
      <c r="NE244" s="70"/>
      <c r="NF244" s="70"/>
      <c r="NG244" s="70"/>
      <c r="NH244" s="70"/>
      <c r="NI244" s="70"/>
      <c r="NJ244" s="70"/>
      <c r="NK244" s="70"/>
      <c r="NL244" s="70"/>
      <c r="NM244" s="70"/>
      <c r="NN244" s="70"/>
      <c r="NO244" s="70"/>
      <c r="NP244" s="70"/>
      <c r="NQ244" s="70"/>
      <c r="NR244" s="70"/>
      <c r="NS244" s="70"/>
      <c r="NT244" s="70"/>
      <c r="NU244" s="70"/>
      <c r="NV244" s="70"/>
      <c r="NW244" s="70"/>
      <c r="NX244" s="70"/>
      <c r="NY244" s="70"/>
      <c r="NZ244" s="70"/>
      <c r="OA244" s="70"/>
      <c r="OB244" s="70"/>
      <c r="OC244" s="70"/>
      <c r="OD244" s="70"/>
      <c r="OE244" s="70"/>
      <c r="OF244" s="70"/>
      <c r="OG244" s="70"/>
      <c r="OH244" s="70"/>
      <c r="OI244" s="70"/>
      <c r="OJ244" s="70"/>
      <c r="OK244" s="70"/>
      <c r="OL244" s="70"/>
      <c r="OM244" s="70"/>
      <c r="ON244" s="70"/>
      <c r="OO244" s="70"/>
      <c r="OP244" s="70"/>
      <c r="OQ244" s="70"/>
      <c r="OR244" s="70"/>
      <c r="OS244" s="70"/>
      <c r="OT244" s="70"/>
      <c r="OU244" s="70"/>
      <c r="OV244" s="70"/>
      <c r="OW244" s="70"/>
      <c r="OX244" s="70"/>
      <c r="OY244" s="70"/>
      <c r="OZ244" s="70"/>
      <c r="PA244" s="70"/>
      <c r="PB244" s="70"/>
      <c r="PC244" s="70"/>
      <c r="PD244" s="70"/>
      <c r="PE244" s="70"/>
      <c r="PF244" s="70"/>
      <c r="PG244" s="70"/>
      <c r="PH244" s="70"/>
      <c r="PI244" s="70"/>
      <c r="PJ244" s="70"/>
      <c r="PK244" s="70"/>
      <c r="PL244" s="70"/>
      <c r="PM244" s="70"/>
      <c r="PN244" s="70"/>
      <c r="PO244" s="70"/>
      <c r="PP244" s="70"/>
      <c r="PQ244" s="70"/>
      <c r="PR244" s="70"/>
      <c r="PS244" s="70"/>
      <c r="PT244" s="70"/>
      <c r="PU244" s="70"/>
      <c r="PV244" s="70"/>
      <c r="PW244" s="70"/>
      <c r="PX244" s="70"/>
      <c r="PY244" s="70"/>
      <c r="PZ244" s="70"/>
      <c r="QA244" s="70"/>
      <c r="QB244" s="70"/>
      <c r="QC244" s="70"/>
      <c r="QD244" s="70"/>
      <c r="QE244" s="70"/>
      <c r="QF244" s="70"/>
      <c r="QG244" s="70"/>
      <c r="QH244" s="70"/>
      <c r="QI244" s="70"/>
      <c r="QJ244" s="70"/>
      <c r="QK244" s="70"/>
      <c r="QL244" s="70"/>
      <c r="QM244" s="70"/>
      <c r="QN244" s="70"/>
      <c r="QO244" s="70"/>
      <c r="QP244" s="70"/>
      <c r="QQ244" s="70"/>
      <c r="QR244" s="70"/>
      <c r="QS244" s="70"/>
      <c r="QT244" s="70"/>
      <c r="QU244" s="70"/>
      <c r="QV244" s="70"/>
      <c r="QW244" s="70"/>
      <c r="QX244" s="70"/>
      <c r="QY244" s="70"/>
      <c r="QZ244" s="70"/>
      <c r="RA244" s="70"/>
      <c r="RB244" s="70"/>
      <c r="RC244" s="70"/>
      <c r="RD244" s="70"/>
      <c r="RE244" s="70"/>
      <c r="RF244" s="70"/>
      <c r="RG244" s="70"/>
      <c r="RH244" s="70"/>
      <c r="RI244" s="70"/>
      <c r="RJ244" s="70"/>
      <c r="RK244" s="70"/>
      <c r="RL244" s="70"/>
      <c r="RM244" s="70"/>
      <c r="RN244" s="70"/>
      <c r="RO244" s="70"/>
      <c r="RP244" s="70"/>
      <c r="RQ244" s="70"/>
      <c r="RR244" s="70"/>
      <c r="RS244" s="70"/>
      <c r="RT244" s="70"/>
      <c r="RU244" s="70"/>
      <c r="RV244" s="70"/>
      <c r="RW244" s="70"/>
      <c r="RX244" s="70"/>
      <c r="RY244" s="70"/>
      <c r="RZ244" s="70"/>
      <c r="SA244" s="70"/>
      <c r="SB244" s="70"/>
      <c r="SC244" s="70"/>
      <c r="SD244" s="70"/>
      <c r="SE244" s="70"/>
      <c r="SF244" s="70"/>
      <c r="SG244" s="70"/>
      <c r="SH244" s="70"/>
      <c r="SI244" s="70"/>
      <c r="SJ244" s="70"/>
      <c r="SK244" s="70"/>
      <c r="SL244" s="70"/>
      <c r="SM244" s="70"/>
      <c r="SN244" s="70"/>
      <c r="SO244" s="70"/>
      <c r="SP244" s="70"/>
      <c r="SQ244" s="70"/>
      <c r="SR244" s="70"/>
      <c r="SS244" s="70"/>
      <c r="ST244" s="70"/>
      <c r="SU244" s="70"/>
      <c r="SV244" s="70"/>
      <c r="SW244" s="70"/>
      <c r="SX244" s="70"/>
      <c r="SY244" s="70"/>
      <c r="SZ244" s="70"/>
      <c r="TA244" s="70"/>
      <c r="TB244" s="70"/>
      <c r="TC244" s="70"/>
      <c r="TD244" s="70"/>
      <c r="TE244" s="70"/>
      <c r="TF244" s="70"/>
      <c r="TG244" s="70"/>
      <c r="TH244" s="70"/>
      <c r="TI244" s="70"/>
      <c r="TJ244" s="70"/>
      <c r="TK244" s="70"/>
      <c r="TL244" s="70"/>
      <c r="TM244" s="70"/>
      <c r="TN244" s="70"/>
      <c r="TO244" s="70"/>
      <c r="TP244" s="70"/>
      <c r="TQ244" s="70"/>
      <c r="TR244" s="70"/>
      <c r="TS244" s="70"/>
      <c r="TT244" s="70"/>
      <c r="TU244" s="70"/>
      <c r="TV244" s="70"/>
      <c r="TW244" s="70"/>
      <c r="TX244" s="70"/>
      <c r="TY244" s="70"/>
      <c r="TZ244" s="70"/>
      <c r="UA244" s="70"/>
      <c r="UB244" s="70"/>
      <c r="UC244" s="70"/>
      <c r="UD244" s="70"/>
      <c r="UE244" s="70"/>
      <c r="UF244" s="70"/>
      <c r="UG244" s="70"/>
      <c r="UH244" s="70"/>
      <c r="UI244" s="70"/>
      <c r="UJ244" s="70"/>
      <c r="UK244" s="70"/>
      <c r="UL244" s="70"/>
      <c r="UM244" s="70"/>
      <c r="UN244" s="70"/>
      <c r="UO244" s="70"/>
      <c r="UP244" s="70"/>
      <c r="UQ244" s="70"/>
      <c r="UR244" s="70"/>
      <c r="US244" s="70"/>
      <c r="UT244" s="70"/>
      <c r="UU244" s="70"/>
      <c r="UV244" s="70"/>
      <c r="UW244" s="70"/>
      <c r="UX244" s="70"/>
      <c r="UY244" s="70"/>
      <c r="UZ244" s="70"/>
      <c r="VA244" s="70"/>
      <c r="VB244" s="70"/>
      <c r="VC244" s="70"/>
      <c r="VD244" s="70"/>
      <c r="VE244" s="70"/>
      <c r="VF244" s="70"/>
      <c r="VG244" s="70"/>
      <c r="VH244" s="70"/>
      <c r="VI244" s="70"/>
      <c r="VJ244" s="70"/>
      <c r="VK244" s="70"/>
      <c r="VL244" s="70"/>
      <c r="VM244" s="70"/>
      <c r="VN244" s="70"/>
      <c r="VO244" s="70"/>
      <c r="VP244" s="70"/>
      <c r="VQ244" s="70"/>
      <c r="VR244" s="70"/>
      <c r="VS244" s="70"/>
      <c r="VT244" s="70"/>
      <c r="VU244" s="70"/>
      <c r="VV244" s="70"/>
      <c r="VW244" s="70"/>
      <c r="VX244" s="70"/>
      <c r="VY244" s="70"/>
      <c r="VZ244" s="70"/>
      <c r="WA244" s="70"/>
      <c r="WB244" s="70"/>
      <c r="WC244" s="70"/>
      <c r="WD244" s="70"/>
      <c r="WE244" s="70"/>
      <c r="WF244" s="70"/>
      <c r="WG244" s="70"/>
      <c r="WH244" s="70"/>
      <c r="WI244" s="70"/>
      <c r="WJ244" s="70"/>
      <c r="WK244" s="70"/>
      <c r="WL244" s="70"/>
      <c r="WM244" s="70"/>
      <c r="WN244" s="70"/>
      <c r="WO244" s="70"/>
      <c r="WP244" s="70"/>
      <c r="WQ244" s="70"/>
      <c r="WR244" s="70"/>
      <c r="WS244" s="70"/>
      <c r="WT244" s="70"/>
      <c r="WU244" s="70"/>
      <c r="WV244" s="70"/>
      <c r="WW244" s="70"/>
      <c r="WX244" s="70"/>
      <c r="WY244" s="70"/>
      <c r="WZ244" s="70"/>
      <c r="XA244" s="70"/>
      <c r="XB244" s="70"/>
      <c r="XC244" s="70"/>
      <c r="XD244" s="70"/>
      <c r="XE244" s="70"/>
      <c r="XF244" s="70"/>
      <c r="XG244" s="70"/>
      <c r="XH244" s="70"/>
      <c r="XI244" s="70"/>
      <c r="XJ244" s="70"/>
      <c r="XK244" s="70"/>
      <c r="XL244" s="70"/>
      <c r="XM244" s="70"/>
      <c r="XN244" s="70"/>
      <c r="XO244" s="70"/>
      <c r="XP244" s="70"/>
      <c r="XQ244" s="70"/>
      <c r="XR244" s="70"/>
      <c r="XS244" s="70"/>
      <c r="XT244" s="70"/>
      <c r="XU244" s="70"/>
      <c r="XV244" s="70"/>
      <c r="XW244" s="70"/>
      <c r="XX244" s="70"/>
      <c r="XY244" s="70"/>
      <c r="XZ244" s="70"/>
      <c r="YA244" s="70"/>
      <c r="YB244" s="70"/>
      <c r="YC244" s="70"/>
      <c r="YD244" s="70"/>
      <c r="YE244" s="70"/>
      <c r="YF244" s="70"/>
      <c r="YG244" s="70"/>
      <c r="YH244" s="70"/>
      <c r="YI244" s="70"/>
      <c r="YJ244" s="70"/>
      <c r="YK244" s="70"/>
      <c r="YL244" s="70"/>
      <c r="YM244" s="70"/>
      <c r="YN244" s="70"/>
      <c r="YO244" s="70"/>
      <c r="YP244" s="70"/>
      <c r="YQ244" s="70"/>
      <c r="YR244" s="70"/>
      <c r="YS244" s="70"/>
      <c r="YT244" s="70"/>
      <c r="YU244" s="70"/>
      <c r="YV244" s="70"/>
      <c r="YW244" s="70"/>
      <c r="YX244" s="70"/>
      <c r="YY244" s="70"/>
      <c r="YZ244" s="70"/>
      <c r="ZA244" s="70"/>
      <c r="ZB244" s="70"/>
      <c r="ZC244" s="70"/>
      <c r="ZD244" s="70"/>
      <c r="ZE244" s="70"/>
      <c r="ZF244" s="70"/>
      <c r="ZG244" s="70"/>
      <c r="ZH244" s="70"/>
      <c r="ZI244" s="70"/>
      <c r="ZJ244" s="70"/>
      <c r="ZK244" s="70"/>
      <c r="ZL244" s="70"/>
      <c r="ZM244" s="70"/>
      <c r="ZN244" s="70"/>
      <c r="ZO244" s="70"/>
      <c r="ZP244" s="70"/>
      <c r="ZQ244" s="70"/>
      <c r="ZR244" s="70"/>
      <c r="ZS244" s="70"/>
      <c r="ZT244" s="70"/>
      <c r="ZU244" s="70"/>
      <c r="ZV244" s="70"/>
      <c r="ZW244" s="70"/>
      <c r="ZX244" s="70"/>
      <c r="ZY244" s="70"/>
      <c r="ZZ244" s="70"/>
      <c r="AAA244" s="70"/>
      <c r="AAB244" s="70"/>
      <c r="AAC244" s="70"/>
      <c r="AAD244" s="70"/>
      <c r="AAE244" s="70"/>
      <c r="AAF244" s="70"/>
      <c r="AAG244" s="70"/>
      <c r="AAH244" s="70"/>
      <c r="AAI244" s="70"/>
      <c r="AAJ244" s="70"/>
      <c r="AAK244" s="70"/>
      <c r="AAL244" s="70"/>
      <c r="AAM244" s="70"/>
      <c r="AAN244" s="70"/>
      <c r="AAO244" s="70"/>
      <c r="AAP244" s="70"/>
      <c r="AAQ244" s="70"/>
      <c r="AAR244" s="70"/>
      <c r="AAS244" s="70"/>
      <c r="AAT244" s="70"/>
      <c r="AAU244" s="70"/>
      <c r="AAV244" s="70"/>
      <c r="AAW244" s="70"/>
      <c r="AAX244" s="70"/>
      <c r="AAY244" s="70"/>
      <c r="AAZ244" s="70"/>
      <c r="ABA244" s="70"/>
      <c r="ABB244" s="70"/>
      <c r="ABC244" s="70"/>
      <c r="ABD244" s="70"/>
      <c r="ABE244" s="70"/>
      <c r="ABF244" s="70"/>
      <c r="ABG244" s="70"/>
      <c r="ABH244" s="70"/>
      <c r="ABI244" s="70"/>
      <c r="ABJ244" s="70"/>
      <c r="ABK244" s="70"/>
      <c r="ABL244" s="70"/>
      <c r="ABM244" s="70"/>
      <c r="ABN244" s="70"/>
      <c r="ABO244" s="70"/>
      <c r="ABP244" s="70"/>
      <c r="ABQ244" s="70"/>
      <c r="ABR244" s="70"/>
      <c r="ABS244" s="70"/>
      <c r="ABT244" s="70"/>
      <c r="ABU244" s="70"/>
      <c r="ABV244" s="70"/>
      <c r="ABW244" s="70"/>
      <c r="ABX244" s="70"/>
      <c r="ABY244" s="70"/>
      <c r="ABZ244" s="70"/>
      <c r="ACA244" s="70"/>
      <c r="ACB244" s="70"/>
      <c r="ACC244" s="70"/>
      <c r="ACD244" s="70"/>
      <c r="ACE244" s="70"/>
      <c r="ACF244" s="70"/>
      <c r="ACG244" s="70"/>
      <c r="ACH244" s="70"/>
      <c r="ACI244" s="70"/>
      <c r="ACJ244" s="70"/>
      <c r="ACK244" s="70"/>
      <c r="ACL244" s="70"/>
      <c r="ACM244" s="70"/>
      <c r="ACN244" s="70"/>
      <c r="ACO244" s="70"/>
      <c r="ACP244" s="70"/>
      <c r="ACQ244" s="70"/>
      <c r="ACR244" s="70"/>
      <c r="ACS244" s="70"/>
      <c r="ACT244" s="70"/>
      <c r="ACU244" s="70"/>
      <c r="ACV244" s="70"/>
      <c r="ACW244" s="70"/>
      <c r="ACX244" s="70"/>
      <c r="ACY244" s="70"/>
      <c r="ACZ244" s="70"/>
      <c r="ADA244" s="70"/>
      <c r="ADB244" s="70"/>
      <c r="ADC244" s="70"/>
      <c r="ADD244" s="70"/>
      <c r="ADE244" s="70"/>
      <c r="ADF244" s="70"/>
      <c r="ADG244" s="70"/>
      <c r="ADH244" s="70"/>
      <c r="ADI244" s="70"/>
      <c r="ADJ244" s="70"/>
      <c r="ADK244" s="70"/>
      <c r="ADL244" s="70"/>
      <c r="ADM244" s="70"/>
      <c r="ADN244" s="70"/>
      <c r="ADO244" s="70"/>
      <c r="ADP244" s="70"/>
      <c r="ADQ244" s="70"/>
      <c r="ADR244" s="70"/>
      <c r="ADS244" s="70"/>
      <c r="ADT244" s="70"/>
      <c r="ADU244" s="70"/>
      <c r="ADV244" s="70"/>
      <c r="ADW244" s="70"/>
      <c r="ADX244" s="70"/>
      <c r="ADY244" s="70"/>
      <c r="ADZ244" s="70"/>
      <c r="AEA244" s="70"/>
      <c r="AEB244" s="70"/>
      <c r="AEC244" s="70"/>
      <c r="AED244" s="70"/>
      <c r="AEE244" s="70"/>
      <c r="AEF244" s="70"/>
      <c r="AEG244" s="70"/>
      <c r="AEH244" s="70"/>
      <c r="AEI244" s="70"/>
      <c r="AEJ244" s="70"/>
      <c r="AEK244" s="70"/>
      <c r="AEL244" s="70"/>
      <c r="AEM244" s="70"/>
      <c r="AEN244" s="70"/>
      <c r="AEO244" s="70"/>
      <c r="AEP244" s="70"/>
      <c r="AEQ244" s="70"/>
      <c r="AER244" s="70"/>
      <c r="AES244" s="70"/>
      <c r="AET244" s="70"/>
      <c r="AEU244" s="70"/>
      <c r="AEV244" s="70"/>
      <c r="AEW244" s="70"/>
      <c r="AEX244" s="70"/>
      <c r="AEY244" s="70"/>
      <c r="AEZ244" s="70"/>
    </row>
    <row r="245" spans="1:16372" s="25" customFormat="1" ht="12.75" customHeight="1" x14ac:dyDescent="0.3">
      <c r="A245" s="70"/>
      <c r="B245" s="71"/>
      <c r="C245" s="71"/>
      <c r="D245" s="93"/>
      <c r="E245" s="93"/>
      <c r="F245" s="70"/>
      <c r="G245" s="70"/>
      <c r="H245" s="80"/>
      <c r="I245" s="73"/>
      <c r="J245" s="73"/>
      <c r="K245" s="73"/>
      <c r="L245" s="73"/>
      <c r="M245" s="73"/>
      <c r="N245" s="73"/>
      <c r="O245" s="73"/>
      <c r="P245" s="73"/>
      <c r="Q245" s="73"/>
      <c r="R245" s="70"/>
      <c r="S245" s="72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  <c r="AX245" s="70"/>
      <c r="AY245" s="70"/>
      <c r="AZ245" s="70"/>
      <c r="BA245" s="70"/>
      <c r="BB245" s="70"/>
      <c r="BC245" s="70"/>
      <c r="BD245" s="70"/>
      <c r="BE245" s="70"/>
      <c r="BF245" s="70"/>
      <c r="BG245" s="70"/>
      <c r="BH245" s="70"/>
      <c r="BI245" s="70"/>
      <c r="BJ245" s="70"/>
      <c r="BK245" s="70"/>
      <c r="BL245" s="70"/>
      <c r="BM245" s="70"/>
      <c r="BN245" s="70"/>
      <c r="BO245" s="70"/>
      <c r="BP245" s="70"/>
      <c r="BQ245" s="70"/>
      <c r="BR245" s="70"/>
      <c r="BS245" s="70"/>
      <c r="BT245" s="70"/>
      <c r="BU245" s="70"/>
      <c r="BV245" s="70"/>
      <c r="BW245" s="70"/>
      <c r="BX245" s="70"/>
      <c r="BY245" s="70"/>
      <c r="BZ245" s="70"/>
      <c r="CA245" s="70"/>
      <c r="CB245" s="70"/>
      <c r="CC245" s="70"/>
      <c r="CD245" s="70"/>
      <c r="CE245" s="70"/>
      <c r="CF245" s="70"/>
      <c r="CG245" s="70"/>
      <c r="CH245" s="70"/>
      <c r="CI245" s="70"/>
      <c r="CJ245" s="70"/>
      <c r="CK245" s="70"/>
      <c r="CL245" s="70"/>
      <c r="CM245" s="70"/>
      <c r="CN245" s="70"/>
      <c r="CO245" s="70"/>
      <c r="CP245" s="70"/>
      <c r="CQ245" s="70"/>
      <c r="CR245" s="70"/>
      <c r="CS245" s="70"/>
      <c r="CT245" s="70"/>
      <c r="CU245" s="70"/>
      <c r="CV245" s="70"/>
      <c r="CW245" s="70"/>
      <c r="CX245" s="70"/>
      <c r="CY245" s="70"/>
      <c r="CZ245" s="70"/>
      <c r="DA245" s="70"/>
      <c r="DB245" s="70"/>
      <c r="DC245" s="70"/>
      <c r="DD245" s="70"/>
      <c r="DE245" s="70"/>
      <c r="DF245" s="70"/>
      <c r="DG245" s="70"/>
      <c r="DH245" s="70"/>
      <c r="DI245" s="70"/>
      <c r="DJ245" s="70"/>
      <c r="DK245" s="70"/>
      <c r="DL245" s="70"/>
      <c r="DM245" s="70"/>
      <c r="DN245" s="70"/>
      <c r="DO245" s="70"/>
      <c r="DP245" s="70"/>
      <c r="DQ245" s="70"/>
      <c r="DR245" s="70"/>
      <c r="DS245" s="70"/>
      <c r="DT245" s="70"/>
      <c r="DU245" s="70"/>
      <c r="DV245" s="70"/>
      <c r="DW245" s="70"/>
      <c r="DX245" s="70"/>
      <c r="DY245" s="70"/>
      <c r="DZ245" s="70"/>
      <c r="EA245" s="70"/>
      <c r="EB245" s="70"/>
      <c r="EC245" s="70"/>
      <c r="ED245" s="70"/>
      <c r="EE245" s="70"/>
      <c r="EF245" s="70"/>
      <c r="EG245" s="70"/>
      <c r="EH245" s="70"/>
      <c r="EI245" s="70"/>
      <c r="EJ245" s="70"/>
      <c r="EK245" s="70"/>
      <c r="EL245" s="70"/>
      <c r="EM245" s="70"/>
      <c r="EN245" s="70"/>
      <c r="EO245" s="70"/>
      <c r="EP245" s="70"/>
      <c r="EQ245" s="70"/>
      <c r="ER245" s="70"/>
      <c r="ES245" s="70"/>
      <c r="ET245" s="70"/>
      <c r="EU245" s="70"/>
      <c r="EV245" s="70"/>
      <c r="EW245" s="70"/>
      <c r="EX245" s="70"/>
      <c r="EY245" s="70"/>
      <c r="EZ245" s="70"/>
      <c r="FA245" s="70"/>
      <c r="FB245" s="70"/>
      <c r="FC245" s="70"/>
      <c r="FD245" s="70"/>
      <c r="FE245" s="70"/>
      <c r="FF245" s="70"/>
      <c r="FG245" s="70"/>
      <c r="FH245" s="70"/>
      <c r="FI245" s="70"/>
      <c r="FJ245" s="70"/>
      <c r="FK245" s="70"/>
      <c r="FL245" s="70"/>
      <c r="FM245" s="70"/>
      <c r="FN245" s="70"/>
      <c r="FO245" s="70"/>
      <c r="FP245" s="70"/>
      <c r="FQ245" s="70"/>
      <c r="FR245" s="70"/>
      <c r="FS245" s="70"/>
      <c r="FT245" s="70"/>
      <c r="FU245" s="70"/>
      <c r="FV245" s="70"/>
      <c r="FW245" s="70"/>
      <c r="FX245" s="70"/>
      <c r="FY245" s="70"/>
      <c r="FZ245" s="70"/>
      <c r="GA245" s="70"/>
      <c r="GB245" s="70"/>
      <c r="GC245" s="70"/>
      <c r="GD245" s="70"/>
      <c r="GE245" s="70"/>
      <c r="GF245" s="70"/>
      <c r="GG245" s="70"/>
      <c r="GH245" s="70"/>
      <c r="GI245" s="70"/>
      <c r="GJ245" s="70"/>
      <c r="GK245" s="70"/>
      <c r="GL245" s="70"/>
      <c r="GM245" s="70"/>
      <c r="GN245" s="70"/>
      <c r="GO245" s="70"/>
      <c r="GP245" s="70"/>
      <c r="GQ245" s="70"/>
      <c r="GR245" s="70"/>
      <c r="GS245" s="70"/>
      <c r="GT245" s="70"/>
      <c r="GU245" s="70"/>
      <c r="GV245" s="70"/>
      <c r="GW245" s="70"/>
      <c r="GX245" s="70"/>
      <c r="GY245" s="70"/>
      <c r="GZ245" s="70"/>
      <c r="HA245" s="70"/>
      <c r="HB245" s="70"/>
      <c r="HC245" s="70"/>
      <c r="HD245" s="70"/>
      <c r="HE245" s="70"/>
      <c r="HF245" s="70"/>
      <c r="HG245" s="70"/>
      <c r="HH245" s="70"/>
      <c r="HI245" s="70"/>
      <c r="HJ245" s="70"/>
      <c r="HK245" s="70"/>
      <c r="HL245" s="70"/>
      <c r="HM245" s="70"/>
      <c r="HN245" s="70"/>
      <c r="HO245" s="70"/>
      <c r="HP245" s="70"/>
      <c r="HQ245" s="70"/>
      <c r="HR245" s="70"/>
      <c r="HS245" s="70"/>
      <c r="HT245" s="70"/>
      <c r="HU245" s="70"/>
      <c r="HV245" s="70"/>
      <c r="HW245" s="70"/>
      <c r="HX245" s="70"/>
      <c r="HY245" s="70"/>
      <c r="HZ245" s="70"/>
      <c r="IA245" s="70"/>
      <c r="IB245" s="70"/>
      <c r="IC245" s="70"/>
      <c r="ID245" s="70"/>
      <c r="IE245" s="70"/>
      <c r="IF245" s="70"/>
      <c r="IG245" s="70"/>
      <c r="IH245" s="70"/>
      <c r="II245" s="70"/>
      <c r="IJ245" s="70"/>
      <c r="IK245" s="70"/>
      <c r="IL245" s="70"/>
      <c r="IM245" s="70"/>
      <c r="IN245" s="70"/>
      <c r="IO245" s="70"/>
      <c r="IP245" s="70"/>
      <c r="IQ245" s="70"/>
      <c r="IR245" s="70"/>
      <c r="IS245" s="70"/>
      <c r="IT245" s="70"/>
      <c r="IU245" s="70"/>
      <c r="IV245" s="70"/>
      <c r="IW245" s="70"/>
      <c r="IX245" s="70"/>
      <c r="IY245" s="70"/>
      <c r="IZ245" s="70"/>
      <c r="JA245" s="70"/>
      <c r="JB245" s="70"/>
      <c r="JC245" s="70"/>
      <c r="JD245" s="70"/>
      <c r="JE245" s="70"/>
      <c r="JF245" s="70"/>
      <c r="JG245" s="70"/>
      <c r="JH245" s="70"/>
      <c r="JI245" s="70"/>
      <c r="JJ245" s="70"/>
      <c r="JK245" s="70"/>
      <c r="JL245" s="70"/>
      <c r="JM245" s="70"/>
      <c r="JN245" s="70"/>
      <c r="JO245" s="70"/>
      <c r="JP245" s="70"/>
      <c r="JQ245" s="70"/>
      <c r="JR245" s="70"/>
      <c r="JS245" s="70"/>
      <c r="JT245" s="70"/>
      <c r="JU245" s="70"/>
      <c r="JV245" s="70"/>
      <c r="JW245" s="70"/>
      <c r="JX245" s="70"/>
      <c r="JY245" s="70"/>
      <c r="JZ245" s="70"/>
      <c r="KA245" s="70"/>
      <c r="KB245" s="70"/>
      <c r="KC245" s="70"/>
      <c r="KD245" s="70"/>
      <c r="KE245" s="70"/>
      <c r="KF245" s="70"/>
      <c r="KG245" s="70"/>
      <c r="KH245" s="70"/>
      <c r="KI245" s="70"/>
      <c r="KJ245" s="70"/>
      <c r="KK245" s="70"/>
      <c r="KL245" s="70"/>
      <c r="KM245" s="70"/>
      <c r="KN245" s="70"/>
      <c r="KO245" s="70"/>
      <c r="KP245" s="70"/>
      <c r="KQ245" s="70"/>
      <c r="KR245" s="70"/>
      <c r="KS245" s="70"/>
      <c r="KT245" s="70"/>
      <c r="KU245" s="70"/>
      <c r="KV245" s="70"/>
      <c r="KW245" s="70"/>
      <c r="KX245" s="70"/>
      <c r="KY245" s="70"/>
      <c r="KZ245" s="70"/>
      <c r="LA245" s="70"/>
      <c r="LB245" s="70"/>
      <c r="LC245" s="70"/>
      <c r="LD245" s="70"/>
      <c r="LE245" s="70"/>
      <c r="LF245" s="70"/>
      <c r="LG245" s="70"/>
      <c r="LH245" s="70"/>
      <c r="LI245" s="70"/>
      <c r="LJ245" s="70"/>
      <c r="LK245" s="70"/>
      <c r="LL245" s="70"/>
      <c r="LM245" s="70"/>
      <c r="LN245" s="70"/>
      <c r="LO245" s="70"/>
      <c r="LP245" s="70"/>
      <c r="LQ245" s="70"/>
      <c r="LR245" s="70"/>
      <c r="LS245" s="70"/>
      <c r="LT245" s="70"/>
      <c r="LU245" s="70"/>
      <c r="LV245" s="70"/>
      <c r="LW245" s="70"/>
      <c r="LX245" s="70"/>
      <c r="LY245" s="70"/>
      <c r="LZ245" s="70"/>
      <c r="MA245" s="70"/>
      <c r="MB245" s="70"/>
      <c r="MC245" s="70"/>
      <c r="MD245" s="70"/>
      <c r="ME245" s="70"/>
      <c r="MF245" s="70"/>
      <c r="MG245" s="70"/>
      <c r="MH245" s="70"/>
      <c r="MI245" s="70"/>
      <c r="MJ245" s="70"/>
      <c r="MK245" s="70"/>
      <c r="ML245" s="70"/>
      <c r="MM245" s="70"/>
      <c r="MN245" s="70"/>
      <c r="MO245" s="70"/>
      <c r="MP245" s="70"/>
      <c r="MQ245" s="70"/>
      <c r="MR245" s="70"/>
      <c r="MS245" s="70"/>
      <c r="MT245" s="70"/>
      <c r="MU245" s="70"/>
      <c r="MV245" s="70"/>
      <c r="MW245" s="70"/>
      <c r="MX245" s="70"/>
      <c r="MY245" s="70"/>
      <c r="MZ245" s="70"/>
      <c r="NA245" s="70"/>
      <c r="NB245" s="70"/>
      <c r="NC245" s="70"/>
      <c r="ND245" s="70"/>
      <c r="NE245" s="70"/>
      <c r="NF245" s="70"/>
      <c r="NG245" s="70"/>
      <c r="NH245" s="70"/>
      <c r="NI245" s="70"/>
      <c r="NJ245" s="70"/>
      <c r="NK245" s="70"/>
      <c r="NL245" s="70"/>
      <c r="NM245" s="70"/>
      <c r="NN245" s="70"/>
      <c r="NO245" s="70"/>
      <c r="NP245" s="70"/>
      <c r="NQ245" s="70"/>
      <c r="NR245" s="70"/>
      <c r="NS245" s="70"/>
      <c r="NT245" s="70"/>
      <c r="NU245" s="70"/>
      <c r="NV245" s="70"/>
      <c r="NW245" s="70"/>
      <c r="NX245" s="70"/>
      <c r="NY245" s="70"/>
      <c r="NZ245" s="70"/>
      <c r="OA245" s="70"/>
      <c r="OB245" s="70"/>
      <c r="OC245" s="70"/>
      <c r="OD245" s="70"/>
      <c r="OE245" s="70"/>
      <c r="OF245" s="70"/>
      <c r="OG245" s="70"/>
      <c r="OH245" s="70"/>
      <c r="OI245" s="70"/>
      <c r="OJ245" s="70"/>
      <c r="OK245" s="70"/>
      <c r="OL245" s="70"/>
      <c r="OM245" s="70"/>
      <c r="ON245" s="70"/>
      <c r="OO245" s="70"/>
      <c r="OP245" s="70"/>
      <c r="OQ245" s="70"/>
      <c r="OR245" s="70"/>
      <c r="OS245" s="70"/>
      <c r="OT245" s="70"/>
      <c r="OU245" s="70"/>
      <c r="OV245" s="70"/>
      <c r="OW245" s="70"/>
      <c r="OX245" s="70"/>
      <c r="OY245" s="70"/>
      <c r="OZ245" s="70"/>
      <c r="PA245" s="70"/>
      <c r="PB245" s="70"/>
      <c r="PC245" s="70"/>
      <c r="PD245" s="70"/>
      <c r="PE245" s="70"/>
      <c r="PF245" s="70"/>
      <c r="PG245" s="70"/>
      <c r="PH245" s="70"/>
      <c r="PI245" s="70"/>
      <c r="PJ245" s="70"/>
      <c r="PK245" s="70"/>
      <c r="PL245" s="70"/>
      <c r="PM245" s="70"/>
      <c r="PN245" s="70"/>
      <c r="PO245" s="70"/>
      <c r="PP245" s="70"/>
      <c r="PQ245" s="70"/>
      <c r="PR245" s="70"/>
      <c r="PS245" s="70"/>
      <c r="PT245" s="70"/>
      <c r="PU245" s="70"/>
      <c r="PV245" s="70"/>
      <c r="PW245" s="70"/>
      <c r="PX245" s="70"/>
      <c r="PY245" s="70"/>
      <c r="PZ245" s="70"/>
      <c r="QA245" s="70"/>
      <c r="QB245" s="70"/>
      <c r="QC245" s="70"/>
      <c r="QD245" s="70"/>
      <c r="QE245" s="70"/>
      <c r="QF245" s="70"/>
      <c r="QG245" s="70"/>
      <c r="QH245" s="70"/>
      <c r="QI245" s="70"/>
      <c r="QJ245" s="70"/>
      <c r="QK245" s="70"/>
      <c r="QL245" s="70"/>
      <c r="QM245" s="70"/>
      <c r="QN245" s="70"/>
      <c r="QO245" s="70"/>
      <c r="QP245" s="70"/>
      <c r="QQ245" s="70"/>
      <c r="QR245" s="70"/>
      <c r="QS245" s="70"/>
      <c r="QT245" s="70"/>
      <c r="QU245" s="70"/>
      <c r="QV245" s="70"/>
      <c r="QW245" s="70"/>
      <c r="QX245" s="70"/>
      <c r="QY245" s="70"/>
      <c r="QZ245" s="70"/>
      <c r="RA245" s="70"/>
      <c r="RB245" s="70"/>
      <c r="RC245" s="70"/>
      <c r="RD245" s="70"/>
      <c r="RE245" s="70"/>
      <c r="RF245" s="70"/>
      <c r="RG245" s="70"/>
      <c r="RH245" s="70"/>
      <c r="RI245" s="70"/>
      <c r="RJ245" s="70"/>
      <c r="RK245" s="70"/>
      <c r="RL245" s="70"/>
      <c r="RM245" s="70"/>
      <c r="RN245" s="70"/>
      <c r="RO245" s="70"/>
      <c r="RP245" s="70"/>
      <c r="RQ245" s="70"/>
      <c r="RR245" s="70"/>
      <c r="RS245" s="70"/>
      <c r="RT245" s="70"/>
      <c r="RU245" s="70"/>
      <c r="RV245" s="70"/>
      <c r="RW245" s="70"/>
      <c r="RX245" s="70"/>
      <c r="RY245" s="70"/>
      <c r="RZ245" s="70"/>
      <c r="SA245" s="70"/>
      <c r="SB245" s="70"/>
      <c r="SC245" s="70"/>
      <c r="SD245" s="70"/>
      <c r="SE245" s="70"/>
      <c r="SF245" s="70"/>
      <c r="SG245" s="70"/>
      <c r="SH245" s="70"/>
      <c r="SI245" s="70"/>
      <c r="SJ245" s="70"/>
      <c r="SK245" s="70"/>
      <c r="SL245" s="70"/>
      <c r="SM245" s="70"/>
      <c r="SN245" s="70"/>
      <c r="SO245" s="70"/>
      <c r="SP245" s="70"/>
      <c r="SQ245" s="70"/>
      <c r="SR245" s="70"/>
      <c r="SS245" s="70"/>
      <c r="ST245" s="70"/>
      <c r="SU245" s="70"/>
      <c r="SV245" s="70"/>
      <c r="SW245" s="70"/>
      <c r="SX245" s="70"/>
      <c r="SY245" s="70"/>
      <c r="SZ245" s="70"/>
      <c r="TA245" s="70"/>
      <c r="TB245" s="70"/>
      <c r="TC245" s="70"/>
      <c r="TD245" s="70"/>
      <c r="TE245" s="70"/>
      <c r="TF245" s="70"/>
      <c r="TG245" s="70"/>
      <c r="TH245" s="70"/>
      <c r="TI245" s="70"/>
      <c r="TJ245" s="70"/>
      <c r="TK245" s="70"/>
      <c r="TL245" s="70"/>
      <c r="TM245" s="70"/>
      <c r="TN245" s="70"/>
      <c r="TO245" s="70"/>
      <c r="TP245" s="70"/>
      <c r="TQ245" s="70"/>
      <c r="TR245" s="70"/>
      <c r="TS245" s="70"/>
      <c r="TT245" s="70"/>
      <c r="TU245" s="70"/>
      <c r="TV245" s="70"/>
      <c r="TW245" s="70"/>
      <c r="TX245" s="70"/>
      <c r="TY245" s="70"/>
      <c r="TZ245" s="70"/>
      <c r="UA245" s="70"/>
      <c r="UB245" s="70"/>
      <c r="UC245" s="70"/>
      <c r="UD245" s="70"/>
      <c r="UE245" s="70"/>
      <c r="UF245" s="70"/>
      <c r="UG245" s="70"/>
      <c r="UH245" s="70"/>
      <c r="UI245" s="70"/>
      <c r="UJ245" s="70"/>
      <c r="UK245" s="70"/>
      <c r="UL245" s="70"/>
      <c r="UM245" s="70"/>
      <c r="UN245" s="70"/>
      <c r="UO245" s="70"/>
      <c r="UP245" s="70"/>
      <c r="UQ245" s="70"/>
      <c r="UR245" s="70"/>
      <c r="US245" s="70"/>
      <c r="UT245" s="70"/>
      <c r="UU245" s="70"/>
      <c r="UV245" s="70"/>
      <c r="UW245" s="70"/>
      <c r="UX245" s="70"/>
      <c r="UY245" s="70"/>
      <c r="UZ245" s="70"/>
      <c r="VA245" s="70"/>
      <c r="VB245" s="70"/>
      <c r="VC245" s="70"/>
      <c r="VD245" s="70"/>
      <c r="VE245" s="70"/>
      <c r="VF245" s="70"/>
      <c r="VG245" s="70"/>
      <c r="VH245" s="70"/>
      <c r="VI245" s="70"/>
      <c r="VJ245" s="70"/>
      <c r="VK245" s="70"/>
      <c r="VL245" s="70"/>
      <c r="VM245" s="70"/>
      <c r="VN245" s="70"/>
      <c r="VO245" s="70"/>
      <c r="VP245" s="70"/>
      <c r="VQ245" s="70"/>
      <c r="VR245" s="70"/>
      <c r="VS245" s="70"/>
      <c r="VT245" s="70"/>
      <c r="VU245" s="70"/>
      <c r="VV245" s="70"/>
      <c r="VW245" s="70"/>
      <c r="VX245" s="70"/>
      <c r="VY245" s="70"/>
      <c r="VZ245" s="70"/>
      <c r="WA245" s="70"/>
      <c r="WB245" s="70"/>
      <c r="WC245" s="70"/>
      <c r="WD245" s="70"/>
      <c r="WE245" s="70"/>
      <c r="WF245" s="70"/>
      <c r="WG245" s="70"/>
      <c r="WH245" s="70"/>
      <c r="WI245" s="70"/>
      <c r="WJ245" s="70"/>
      <c r="WK245" s="70"/>
      <c r="WL245" s="70"/>
      <c r="WM245" s="70"/>
      <c r="WN245" s="70"/>
      <c r="WO245" s="70"/>
      <c r="WP245" s="70"/>
      <c r="WQ245" s="70"/>
      <c r="WR245" s="70"/>
      <c r="WS245" s="70"/>
      <c r="WT245" s="70"/>
      <c r="WU245" s="70"/>
      <c r="WV245" s="70"/>
      <c r="WW245" s="70"/>
      <c r="WX245" s="70"/>
      <c r="WY245" s="70"/>
      <c r="WZ245" s="70"/>
      <c r="XA245" s="70"/>
      <c r="XB245" s="70"/>
      <c r="XC245" s="70"/>
      <c r="XD245" s="70"/>
      <c r="XE245" s="70"/>
      <c r="XF245" s="70"/>
      <c r="XG245" s="70"/>
      <c r="XH245" s="70"/>
      <c r="XI245" s="70"/>
      <c r="XJ245" s="70"/>
      <c r="XK245" s="70"/>
      <c r="XL245" s="70"/>
      <c r="XM245" s="70"/>
      <c r="XN245" s="70"/>
      <c r="XO245" s="70"/>
      <c r="XP245" s="70"/>
      <c r="XQ245" s="70"/>
      <c r="XR245" s="70"/>
      <c r="XS245" s="70"/>
      <c r="XT245" s="70"/>
      <c r="XU245" s="70"/>
      <c r="XV245" s="70"/>
      <c r="XW245" s="70"/>
      <c r="XX245" s="70"/>
      <c r="XY245" s="70"/>
      <c r="XZ245" s="70"/>
      <c r="YA245" s="70"/>
      <c r="YB245" s="70"/>
      <c r="YC245" s="70"/>
      <c r="YD245" s="70"/>
      <c r="YE245" s="70"/>
      <c r="YF245" s="70"/>
      <c r="YG245" s="70"/>
      <c r="YH245" s="70"/>
      <c r="YI245" s="70"/>
      <c r="YJ245" s="70"/>
      <c r="YK245" s="70"/>
      <c r="YL245" s="70"/>
      <c r="YM245" s="70"/>
      <c r="YN245" s="70"/>
      <c r="YO245" s="70"/>
      <c r="YP245" s="70"/>
      <c r="YQ245" s="70"/>
      <c r="YR245" s="70"/>
      <c r="YS245" s="70"/>
      <c r="YT245" s="70"/>
      <c r="YU245" s="70"/>
      <c r="YV245" s="70"/>
      <c r="YW245" s="70"/>
      <c r="YX245" s="70"/>
      <c r="YY245" s="70"/>
      <c r="YZ245" s="70"/>
      <c r="ZA245" s="70"/>
      <c r="ZB245" s="70"/>
      <c r="ZC245" s="70"/>
      <c r="ZD245" s="70"/>
      <c r="ZE245" s="70"/>
      <c r="ZF245" s="70"/>
      <c r="ZG245" s="70"/>
      <c r="ZH245" s="70"/>
      <c r="ZI245" s="70"/>
      <c r="ZJ245" s="70"/>
      <c r="ZK245" s="70"/>
      <c r="ZL245" s="70"/>
      <c r="ZM245" s="70"/>
      <c r="ZN245" s="70"/>
      <c r="ZO245" s="70"/>
      <c r="ZP245" s="70"/>
      <c r="ZQ245" s="70"/>
      <c r="ZR245" s="70"/>
      <c r="ZS245" s="70"/>
      <c r="ZT245" s="70"/>
      <c r="ZU245" s="70"/>
      <c r="ZV245" s="70"/>
      <c r="ZW245" s="70"/>
      <c r="ZX245" s="70"/>
      <c r="ZY245" s="70"/>
      <c r="ZZ245" s="70"/>
      <c r="AAA245" s="70"/>
      <c r="AAB245" s="70"/>
      <c r="AAC245" s="70"/>
      <c r="AAD245" s="70"/>
      <c r="AAE245" s="70"/>
      <c r="AAF245" s="70"/>
      <c r="AAG245" s="70"/>
      <c r="AAH245" s="70"/>
      <c r="AAI245" s="70"/>
      <c r="AAJ245" s="70"/>
      <c r="AAK245" s="70"/>
      <c r="AAL245" s="70"/>
      <c r="AAM245" s="70"/>
      <c r="AAN245" s="70"/>
      <c r="AAO245" s="70"/>
      <c r="AAP245" s="70"/>
      <c r="AAQ245" s="70"/>
      <c r="AAR245" s="70"/>
      <c r="AAS245" s="70"/>
      <c r="AAT245" s="70"/>
      <c r="AAU245" s="70"/>
      <c r="AAV245" s="70"/>
      <c r="AAW245" s="70"/>
      <c r="AAX245" s="70"/>
      <c r="AAY245" s="70"/>
      <c r="AAZ245" s="70"/>
      <c r="ABA245" s="70"/>
      <c r="ABB245" s="70"/>
      <c r="ABC245" s="70"/>
      <c r="ABD245" s="70"/>
      <c r="ABE245" s="70"/>
      <c r="ABF245" s="70"/>
      <c r="ABG245" s="70"/>
      <c r="ABH245" s="70"/>
      <c r="ABI245" s="70"/>
      <c r="ABJ245" s="70"/>
      <c r="ABK245" s="70"/>
      <c r="ABL245" s="70"/>
      <c r="ABM245" s="70"/>
      <c r="ABN245" s="70"/>
      <c r="ABO245" s="70"/>
      <c r="ABP245" s="70"/>
      <c r="ABQ245" s="70"/>
      <c r="ABR245" s="70"/>
      <c r="ABS245" s="70"/>
      <c r="ABT245" s="70"/>
      <c r="ABU245" s="70"/>
      <c r="ABV245" s="70"/>
      <c r="ABW245" s="70"/>
      <c r="ABX245" s="70"/>
      <c r="ABY245" s="70"/>
      <c r="ABZ245" s="70"/>
      <c r="ACA245" s="70"/>
      <c r="ACB245" s="70"/>
      <c r="ACC245" s="70"/>
      <c r="ACD245" s="70"/>
      <c r="ACE245" s="70"/>
      <c r="ACF245" s="70"/>
      <c r="ACG245" s="70"/>
      <c r="ACH245" s="70"/>
      <c r="ACI245" s="70"/>
      <c r="ACJ245" s="70"/>
      <c r="ACK245" s="70"/>
      <c r="ACL245" s="70"/>
      <c r="ACM245" s="70"/>
      <c r="ACN245" s="70"/>
      <c r="ACO245" s="70"/>
      <c r="ACP245" s="70"/>
      <c r="ACQ245" s="70"/>
      <c r="ACR245" s="70"/>
      <c r="ACS245" s="70"/>
      <c r="ACT245" s="70"/>
      <c r="ACU245" s="70"/>
      <c r="ACV245" s="70"/>
      <c r="ACW245" s="70"/>
      <c r="ACX245" s="70"/>
      <c r="ACY245" s="70"/>
      <c r="ACZ245" s="70"/>
      <c r="ADA245" s="70"/>
      <c r="ADB245" s="70"/>
      <c r="ADC245" s="70"/>
      <c r="ADD245" s="70"/>
      <c r="ADE245" s="70"/>
      <c r="ADF245" s="70"/>
      <c r="ADG245" s="70"/>
      <c r="ADH245" s="70"/>
      <c r="ADI245" s="70"/>
      <c r="ADJ245" s="70"/>
      <c r="ADK245" s="70"/>
      <c r="ADL245" s="70"/>
      <c r="ADM245" s="70"/>
      <c r="ADN245" s="70"/>
      <c r="ADO245" s="70"/>
      <c r="ADP245" s="70"/>
      <c r="ADQ245" s="70"/>
      <c r="ADR245" s="70"/>
      <c r="ADS245" s="70"/>
      <c r="ADT245" s="70"/>
      <c r="ADU245" s="70"/>
      <c r="ADV245" s="70"/>
      <c r="ADW245" s="70"/>
      <c r="ADX245" s="70"/>
      <c r="ADY245" s="70"/>
      <c r="ADZ245" s="70"/>
      <c r="AEA245" s="70"/>
      <c r="AEB245" s="70"/>
      <c r="AEC245" s="70"/>
      <c r="AED245" s="70"/>
      <c r="AEE245" s="70"/>
      <c r="AEF245" s="70"/>
      <c r="AEG245" s="70"/>
      <c r="AEH245" s="70"/>
      <c r="AEI245" s="70"/>
      <c r="AEJ245" s="70"/>
      <c r="AEK245" s="70"/>
      <c r="AEL245" s="70"/>
      <c r="AEM245" s="70"/>
      <c r="AEN245" s="70"/>
      <c r="AEO245" s="70"/>
      <c r="AEP245" s="70"/>
      <c r="AEQ245" s="70"/>
      <c r="AER245" s="70"/>
      <c r="AES245" s="70"/>
      <c r="AET245" s="70"/>
      <c r="AEU245" s="70"/>
      <c r="AEV245" s="70"/>
      <c r="AEW245" s="70"/>
      <c r="AEX245" s="70"/>
      <c r="AEY245" s="70"/>
      <c r="AEZ245" s="70"/>
    </row>
    <row r="246" spans="1:16372" s="25" customFormat="1" ht="12.75" customHeight="1" x14ac:dyDescent="0.3">
      <c r="A246" s="70"/>
      <c r="B246" s="71"/>
      <c r="C246" s="71"/>
      <c r="D246" s="93"/>
      <c r="E246" s="93"/>
      <c r="F246" s="70"/>
      <c r="G246" s="70"/>
      <c r="H246" s="80"/>
      <c r="I246" s="73"/>
      <c r="J246" s="73"/>
      <c r="K246" s="73"/>
      <c r="L246" s="73"/>
      <c r="M246" s="73"/>
      <c r="N246" s="73"/>
      <c r="O246" s="73"/>
      <c r="P246" s="73"/>
      <c r="Q246" s="73"/>
      <c r="R246" s="70"/>
      <c r="S246" s="72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  <c r="BK246" s="70"/>
      <c r="BL246" s="70"/>
      <c r="BM246" s="70"/>
      <c r="BN246" s="70"/>
      <c r="BO246" s="70"/>
      <c r="BP246" s="70"/>
      <c r="BQ246" s="70"/>
      <c r="BR246" s="70"/>
      <c r="BS246" s="70"/>
      <c r="BT246" s="70"/>
      <c r="BU246" s="70"/>
      <c r="BV246" s="70"/>
      <c r="BW246" s="70"/>
      <c r="BX246" s="70"/>
      <c r="BY246" s="70"/>
      <c r="BZ246" s="70"/>
      <c r="CA246" s="70"/>
      <c r="CB246" s="70"/>
      <c r="CC246" s="70"/>
      <c r="CD246" s="70"/>
      <c r="CE246" s="70"/>
      <c r="CF246" s="70"/>
      <c r="CG246" s="70"/>
      <c r="CH246" s="70"/>
      <c r="CI246" s="70"/>
      <c r="CJ246" s="70"/>
      <c r="CK246" s="70"/>
      <c r="CL246" s="70"/>
      <c r="CM246" s="70"/>
      <c r="CN246" s="70"/>
      <c r="CO246" s="70"/>
      <c r="CP246" s="70"/>
      <c r="CQ246" s="70"/>
      <c r="CR246" s="70"/>
      <c r="CS246" s="70"/>
      <c r="CT246" s="70"/>
      <c r="CU246" s="70"/>
      <c r="CV246" s="70"/>
      <c r="CW246" s="70"/>
      <c r="CX246" s="70"/>
      <c r="CY246" s="70"/>
      <c r="CZ246" s="70"/>
      <c r="DA246" s="70"/>
      <c r="DB246" s="70"/>
      <c r="DC246" s="70"/>
      <c r="DD246" s="70"/>
      <c r="DE246" s="70"/>
      <c r="DF246" s="70"/>
      <c r="DG246" s="70"/>
      <c r="DH246" s="70"/>
      <c r="DI246" s="70"/>
      <c r="DJ246" s="70"/>
      <c r="DK246" s="70"/>
      <c r="DL246" s="70"/>
      <c r="DM246" s="70"/>
      <c r="DN246" s="70"/>
      <c r="DO246" s="70"/>
      <c r="DP246" s="70"/>
      <c r="DQ246" s="70"/>
      <c r="DR246" s="70"/>
      <c r="DS246" s="70"/>
      <c r="DT246" s="70"/>
      <c r="DU246" s="70"/>
      <c r="DV246" s="70"/>
      <c r="DW246" s="70"/>
      <c r="DX246" s="70"/>
      <c r="DY246" s="70"/>
      <c r="DZ246" s="70"/>
      <c r="EA246" s="70"/>
      <c r="EB246" s="70"/>
      <c r="EC246" s="70"/>
      <c r="ED246" s="70"/>
      <c r="EE246" s="70"/>
      <c r="EF246" s="70"/>
      <c r="EG246" s="70"/>
      <c r="EH246" s="70"/>
      <c r="EI246" s="70"/>
      <c r="EJ246" s="70"/>
      <c r="EK246" s="70"/>
      <c r="EL246" s="70"/>
      <c r="EM246" s="70"/>
      <c r="EN246" s="70"/>
      <c r="EO246" s="70"/>
      <c r="EP246" s="70"/>
      <c r="EQ246" s="70"/>
      <c r="ER246" s="70"/>
      <c r="ES246" s="70"/>
      <c r="ET246" s="70"/>
      <c r="EU246" s="70"/>
      <c r="EV246" s="70"/>
      <c r="EW246" s="70"/>
      <c r="EX246" s="70"/>
      <c r="EY246" s="70"/>
      <c r="EZ246" s="70"/>
      <c r="FA246" s="70"/>
      <c r="FB246" s="70"/>
      <c r="FC246" s="70"/>
      <c r="FD246" s="70"/>
      <c r="FE246" s="70"/>
      <c r="FF246" s="70"/>
      <c r="FG246" s="70"/>
      <c r="FH246" s="70"/>
      <c r="FI246" s="70"/>
      <c r="FJ246" s="70"/>
      <c r="FK246" s="70"/>
      <c r="FL246" s="70"/>
      <c r="FM246" s="70"/>
      <c r="FN246" s="70"/>
      <c r="FO246" s="70"/>
      <c r="FP246" s="70"/>
      <c r="FQ246" s="70"/>
      <c r="FR246" s="70"/>
      <c r="FS246" s="70"/>
      <c r="FT246" s="70"/>
      <c r="FU246" s="70"/>
      <c r="FV246" s="70"/>
      <c r="FW246" s="70"/>
      <c r="FX246" s="70"/>
      <c r="FY246" s="70"/>
      <c r="FZ246" s="70"/>
      <c r="GA246" s="70"/>
      <c r="GB246" s="70"/>
      <c r="GC246" s="70"/>
      <c r="GD246" s="70"/>
      <c r="GE246" s="70"/>
      <c r="GF246" s="70"/>
      <c r="GG246" s="70"/>
      <c r="GH246" s="70"/>
      <c r="GI246" s="70"/>
      <c r="GJ246" s="70"/>
      <c r="GK246" s="70"/>
      <c r="GL246" s="70"/>
      <c r="GM246" s="70"/>
      <c r="GN246" s="70"/>
      <c r="GO246" s="70"/>
      <c r="GP246" s="70"/>
      <c r="GQ246" s="70"/>
      <c r="GR246" s="70"/>
      <c r="GS246" s="70"/>
      <c r="GT246" s="70"/>
      <c r="GU246" s="70"/>
      <c r="GV246" s="70"/>
      <c r="GW246" s="70"/>
      <c r="GX246" s="70"/>
      <c r="GY246" s="70"/>
      <c r="GZ246" s="70"/>
      <c r="HA246" s="70"/>
      <c r="HB246" s="70"/>
      <c r="HC246" s="70"/>
      <c r="HD246" s="70"/>
      <c r="HE246" s="70"/>
      <c r="HF246" s="70"/>
      <c r="HG246" s="70"/>
      <c r="HH246" s="70"/>
      <c r="HI246" s="70"/>
      <c r="HJ246" s="70"/>
      <c r="HK246" s="70"/>
      <c r="HL246" s="70"/>
      <c r="HM246" s="70"/>
      <c r="HN246" s="70"/>
      <c r="HO246" s="70"/>
      <c r="HP246" s="70"/>
      <c r="HQ246" s="70"/>
      <c r="HR246" s="70"/>
      <c r="HS246" s="70"/>
      <c r="HT246" s="70"/>
      <c r="HU246" s="70"/>
      <c r="HV246" s="70"/>
      <c r="HW246" s="70"/>
      <c r="HX246" s="70"/>
      <c r="HY246" s="70"/>
      <c r="HZ246" s="70"/>
      <c r="IA246" s="70"/>
      <c r="IB246" s="70"/>
      <c r="IC246" s="70"/>
      <c r="ID246" s="70"/>
      <c r="IE246" s="70"/>
      <c r="IF246" s="70"/>
      <c r="IG246" s="70"/>
      <c r="IH246" s="70"/>
      <c r="II246" s="70"/>
      <c r="IJ246" s="70"/>
      <c r="IK246" s="70"/>
      <c r="IL246" s="70"/>
      <c r="IM246" s="70"/>
      <c r="IN246" s="70"/>
      <c r="IO246" s="70"/>
      <c r="IP246" s="70"/>
      <c r="IQ246" s="70"/>
      <c r="IR246" s="70"/>
      <c r="IS246" s="70"/>
      <c r="IT246" s="70"/>
      <c r="IU246" s="70"/>
      <c r="IV246" s="70"/>
      <c r="IW246" s="70"/>
      <c r="IX246" s="70"/>
      <c r="IY246" s="70"/>
      <c r="IZ246" s="70"/>
      <c r="JA246" s="70"/>
      <c r="JB246" s="70"/>
      <c r="JC246" s="70"/>
      <c r="JD246" s="70"/>
      <c r="JE246" s="70"/>
      <c r="JF246" s="70"/>
      <c r="JG246" s="70"/>
      <c r="JH246" s="70"/>
      <c r="JI246" s="70"/>
      <c r="JJ246" s="70"/>
      <c r="JK246" s="70"/>
      <c r="JL246" s="70"/>
      <c r="JM246" s="70"/>
      <c r="JN246" s="70"/>
      <c r="JO246" s="70"/>
      <c r="JP246" s="70"/>
      <c r="JQ246" s="70"/>
      <c r="JR246" s="70"/>
      <c r="JS246" s="70"/>
      <c r="JT246" s="70"/>
      <c r="JU246" s="70"/>
      <c r="JV246" s="70"/>
      <c r="JW246" s="70"/>
      <c r="JX246" s="70"/>
      <c r="JY246" s="70"/>
      <c r="JZ246" s="70"/>
      <c r="KA246" s="70"/>
      <c r="KB246" s="70"/>
      <c r="KC246" s="70"/>
      <c r="KD246" s="70"/>
      <c r="KE246" s="70"/>
      <c r="KF246" s="70"/>
      <c r="KG246" s="70"/>
      <c r="KH246" s="70"/>
      <c r="KI246" s="70"/>
      <c r="KJ246" s="70"/>
      <c r="KK246" s="70"/>
      <c r="KL246" s="70"/>
      <c r="KM246" s="70"/>
      <c r="KN246" s="70"/>
      <c r="KO246" s="70"/>
      <c r="KP246" s="70"/>
      <c r="KQ246" s="70"/>
      <c r="KR246" s="70"/>
      <c r="KS246" s="70"/>
      <c r="KT246" s="70"/>
      <c r="KU246" s="70"/>
      <c r="KV246" s="70"/>
      <c r="KW246" s="70"/>
      <c r="KX246" s="70"/>
      <c r="KY246" s="70"/>
      <c r="KZ246" s="70"/>
      <c r="LA246" s="70"/>
      <c r="LB246" s="70"/>
      <c r="LC246" s="70"/>
      <c r="LD246" s="70"/>
      <c r="LE246" s="70"/>
      <c r="LF246" s="70"/>
      <c r="LG246" s="70"/>
      <c r="LH246" s="70"/>
      <c r="LI246" s="70"/>
      <c r="LJ246" s="70"/>
      <c r="LK246" s="70"/>
      <c r="LL246" s="70"/>
      <c r="LM246" s="70"/>
      <c r="LN246" s="70"/>
      <c r="LO246" s="70"/>
      <c r="LP246" s="70"/>
      <c r="LQ246" s="70"/>
      <c r="LR246" s="70"/>
      <c r="LS246" s="70"/>
      <c r="LT246" s="70"/>
      <c r="LU246" s="70"/>
      <c r="LV246" s="70"/>
      <c r="LW246" s="70"/>
      <c r="LX246" s="70"/>
      <c r="LY246" s="70"/>
      <c r="LZ246" s="70"/>
      <c r="MA246" s="70"/>
      <c r="MB246" s="70"/>
      <c r="MC246" s="70"/>
      <c r="MD246" s="70"/>
      <c r="ME246" s="70"/>
      <c r="MF246" s="70"/>
      <c r="MG246" s="70"/>
      <c r="MH246" s="70"/>
      <c r="MI246" s="70"/>
      <c r="MJ246" s="70"/>
      <c r="MK246" s="70"/>
      <c r="ML246" s="70"/>
      <c r="MM246" s="70"/>
      <c r="MN246" s="70"/>
      <c r="MO246" s="70"/>
      <c r="MP246" s="70"/>
      <c r="MQ246" s="70"/>
      <c r="MR246" s="70"/>
      <c r="MS246" s="70"/>
      <c r="MT246" s="70"/>
      <c r="MU246" s="70"/>
      <c r="MV246" s="70"/>
      <c r="MW246" s="70"/>
      <c r="MX246" s="70"/>
      <c r="MY246" s="70"/>
      <c r="MZ246" s="70"/>
      <c r="NA246" s="70"/>
      <c r="NB246" s="70"/>
      <c r="NC246" s="70"/>
      <c r="ND246" s="70"/>
      <c r="NE246" s="70"/>
      <c r="NF246" s="70"/>
      <c r="NG246" s="70"/>
      <c r="NH246" s="70"/>
      <c r="NI246" s="70"/>
      <c r="NJ246" s="70"/>
      <c r="NK246" s="70"/>
      <c r="NL246" s="70"/>
      <c r="NM246" s="70"/>
      <c r="NN246" s="70"/>
      <c r="NO246" s="70"/>
      <c r="NP246" s="70"/>
      <c r="NQ246" s="70"/>
      <c r="NR246" s="70"/>
      <c r="NS246" s="70"/>
      <c r="NT246" s="70"/>
      <c r="NU246" s="70"/>
      <c r="NV246" s="70"/>
      <c r="NW246" s="70"/>
      <c r="NX246" s="70"/>
      <c r="NY246" s="70"/>
      <c r="NZ246" s="70"/>
      <c r="OA246" s="70"/>
      <c r="OB246" s="70"/>
      <c r="OC246" s="70"/>
      <c r="OD246" s="70"/>
      <c r="OE246" s="70"/>
      <c r="OF246" s="70"/>
      <c r="OG246" s="70"/>
      <c r="OH246" s="70"/>
      <c r="OI246" s="70"/>
      <c r="OJ246" s="70"/>
      <c r="OK246" s="70"/>
      <c r="OL246" s="70"/>
      <c r="OM246" s="70"/>
      <c r="ON246" s="70"/>
      <c r="OO246" s="70"/>
      <c r="OP246" s="70"/>
      <c r="OQ246" s="70"/>
      <c r="OR246" s="70"/>
      <c r="OS246" s="70"/>
      <c r="OT246" s="70"/>
      <c r="OU246" s="70"/>
      <c r="OV246" s="70"/>
      <c r="OW246" s="70"/>
      <c r="OX246" s="70"/>
      <c r="OY246" s="70"/>
      <c r="OZ246" s="70"/>
      <c r="PA246" s="70"/>
      <c r="PB246" s="70"/>
      <c r="PC246" s="70"/>
      <c r="PD246" s="70"/>
      <c r="PE246" s="70"/>
      <c r="PF246" s="70"/>
      <c r="PG246" s="70"/>
      <c r="PH246" s="70"/>
      <c r="PI246" s="70"/>
      <c r="PJ246" s="70"/>
      <c r="PK246" s="70"/>
      <c r="PL246" s="70"/>
      <c r="PM246" s="70"/>
      <c r="PN246" s="70"/>
      <c r="PO246" s="70"/>
      <c r="PP246" s="70"/>
      <c r="PQ246" s="70"/>
      <c r="PR246" s="70"/>
      <c r="PS246" s="70"/>
      <c r="PT246" s="70"/>
      <c r="PU246" s="70"/>
      <c r="PV246" s="70"/>
      <c r="PW246" s="70"/>
      <c r="PX246" s="70"/>
      <c r="PY246" s="70"/>
      <c r="PZ246" s="70"/>
      <c r="QA246" s="70"/>
      <c r="QB246" s="70"/>
      <c r="QC246" s="70"/>
      <c r="QD246" s="70"/>
      <c r="QE246" s="70"/>
      <c r="QF246" s="70"/>
      <c r="QG246" s="70"/>
      <c r="QH246" s="70"/>
      <c r="QI246" s="70"/>
      <c r="QJ246" s="70"/>
      <c r="QK246" s="70"/>
      <c r="QL246" s="70"/>
      <c r="QM246" s="70"/>
      <c r="QN246" s="70"/>
      <c r="QO246" s="70"/>
      <c r="QP246" s="70"/>
      <c r="QQ246" s="70"/>
      <c r="QR246" s="70"/>
      <c r="QS246" s="70"/>
      <c r="QT246" s="70"/>
      <c r="QU246" s="70"/>
      <c r="QV246" s="70"/>
      <c r="QW246" s="70"/>
      <c r="QX246" s="70"/>
      <c r="QY246" s="70"/>
      <c r="QZ246" s="70"/>
      <c r="RA246" s="70"/>
      <c r="RB246" s="70"/>
      <c r="RC246" s="70"/>
      <c r="RD246" s="70"/>
      <c r="RE246" s="70"/>
      <c r="RF246" s="70"/>
      <c r="RG246" s="70"/>
      <c r="RH246" s="70"/>
      <c r="RI246" s="70"/>
      <c r="RJ246" s="70"/>
      <c r="RK246" s="70"/>
      <c r="RL246" s="70"/>
      <c r="RM246" s="70"/>
      <c r="RN246" s="70"/>
      <c r="RO246" s="70"/>
      <c r="RP246" s="70"/>
      <c r="RQ246" s="70"/>
      <c r="RR246" s="70"/>
      <c r="RS246" s="70"/>
      <c r="RT246" s="70"/>
      <c r="RU246" s="70"/>
      <c r="RV246" s="70"/>
      <c r="RW246" s="70"/>
      <c r="RX246" s="70"/>
      <c r="RY246" s="70"/>
      <c r="RZ246" s="70"/>
      <c r="SA246" s="70"/>
      <c r="SB246" s="70"/>
      <c r="SC246" s="70"/>
      <c r="SD246" s="70"/>
      <c r="SE246" s="70"/>
      <c r="SF246" s="70"/>
      <c r="SG246" s="70"/>
      <c r="SH246" s="70"/>
      <c r="SI246" s="70"/>
      <c r="SJ246" s="70"/>
      <c r="SK246" s="70"/>
      <c r="SL246" s="70"/>
      <c r="SM246" s="70"/>
      <c r="SN246" s="70"/>
      <c r="SO246" s="70"/>
      <c r="SP246" s="70"/>
      <c r="SQ246" s="70"/>
      <c r="SR246" s="70"/>
      <c r="SS246" s="70"/>
      <c r="ST246" s="70"/>
      <c r="SU246" s="70"/>
      <c r="SV246" s="70"/>
      <c r="SW246" s="70"/>
      <c r="SX246" s="70"/>
      <c r="SY246" s="70"/>
      <c r="SZ246" s="70"/>
      <c r="TA246" s="70"/>
      <c r="TB246" s="70"/>
      <c r="TC246" s="70"/>
      <c r="TD246" s="70"/>
      <c r="TE246" s="70"/>
      <c r="TF246" s="70"/>
      <c r="TG246" s="70"/>
      <c r="TH246" s="70"/>
      <c r="TI246" s="70"/>
      <c r="TJ246" s="70"/>
      <c r="TK246" s="70"/>
      <c r="TL246" s="70"/>
      <c r="TM246" s="70"/>
      <c r="TN246" s="70"/>
      <c r="TO246" s="70"/>
      <c r="TP246" s="70"/>
      <c r="TQ246" s="70"/>
      <c r="TR246" s="70"/>
      <c r="TS246" s="70"/>
      <c r="TT246" s="70"/>
      <c r="TU246" s="70"/>
      <c r="TV246" s="70"/>
      <c r="TW246" s="70"/>
      <c r="TX246" s="70"/>
      <c r="TY246" s="70"/>
      <c r="TZ246" s="70"/>
      <c r="UA246" s="70"/>
      <c r="UB246" s="70"/>
      <c r="UC246" s="70"/>
      <c r="UD246" s="70"/>
      <c r="UE246" s="70"/>
      <c r="UF246" s="70"/>
      <c r="UG246" s="70"/>
      <c r="UH246" s="70"/>
      <c r="UI246" s="70"/>
      <c r="UJ246" s="70"/>
      <c r="UK246" s="70"/>
      <c r="UL246" s="70"/>
      <c r="UM246" s="70"/>
      <c r="UN246" s="70"/>
      <c r="UO246" s="70"/>
      <c r="UP246" s="70"/>
      <c r="UQ246" s="70"/>
      <c r="UR246" s="70"/>
      <c r="US246" s="70"/>
      <c r="UT246" s="70"/>
      <c r="UU246" s="70"/>
      <c r="UV246" s="70"/>
      <c r="UW246" s="70"/>
      <c r="UX246" s="70"/>
      <c r="UY246" s="70"/>
      <c r="UZ246" s="70"/>
      <c r="VA246" s="70"/>
      <c r="VB246" s="70"/>
      <c r="VC246" s="70"/>
      <c r="VD246" s="70"/>
      <c r="VE246" s="70"/>
      <c r="VF246" s="70"/>
      <c r="VG246" s="70"/>
      <c r="VH246" s="70"/>
      <c r="VI246" s="70"/>
      <c r="VJ246" s="70"/>
      <c r="VK246" s="70"/>
      <c r="VL246" s="70"/>
      <c r="VM246" s="70"/>
      <c r="VN246" s="70"/>
      <c r="VO246" s="70"/>
      <c r="VP246" s="70"/>
      <c r="VQ246" s="70"/>
      <c r="VR246" s="70"/>
      <c r="VS246" s="70"/>
      <c r="VT246" s="70"/>
      <c r="VU246" s="70"/>
      <c r="VV246" s="70"/>
      <c r="VW246" s="70"/>
      <c r="VX246" s="70"/>
      <c r="VY246" s="70"/>
      <c r="VZ246" s="70"/>
      <c r="WA246" s="70"/>
      <c r="WB246" s="70"/>
      <c r="WC246" s="70"/>
      <c r="WD246" s="70"/>
      <c r="WE246" s="70"/>
      <c r="WF246" s="70"/>
      <c r="WG246" s="70"/>
      <c r="WH246" s="70"/>
      <c r="WI246" s="70"/>
      <c r="WJ246" s="70"/>
      <c r="WK246" s="70"/>
      <c r="WL246" s="70"/>
      <c r="WM246" s="70"/>
      <c r="WN246" s="70"/>
      <c r="WO246" s="70"/>
      <c r="WP246" s="70"/>
      <c r="WQ246" s="70"/>
      <c r="WR246" s="70"/>
      <c r="WS246" s="70"/>
      <c r="WT246" s="70"/>
      <c r="WU246" s="70"/>
      <c r="WV246" s="70"/>
      <c r="WW246" s="70"/>
      <c r="WX246" s="70"/>
      <c r="WY246" s="70"/>
      <c r="WZ246" s="70"/>
      <c r="XA246" s="70"/>
      <c r="XB246" s="70"/>
      <c r="XC246" s="70"/>
      <c r="XD246" s="70"/>
      <c r="XE246" s="70"/>
      <c r="XF246" s="70"/>
      <c r="XG246" s="70"/>
      <c r="XH246" s="70"/>
      <c r="XI246" s="70"/>
      <c r="XJ246" s="70"/>
      <c r="XK246" s="70"/>
      <c r="XL246" s="70"/>
      <c r="XM246" s="70"/>
      <c r="XN246" s="70"/>
      <c r="XO246" s="70"/>
      <c r="XP246" s="70"/>
      <c r="XQ246" s="70"/>
      <c r="XR246" s="70"/>
      <c r="XS246" s="70"/>
      <c r="XT246" s="70"/>
      <c r="XU246" s="70"/>
      <c r="XV246" s="70"/>
      <c r="XW246" s="70"/>
      <c r="XX246" s="70"/>
      <c r="XY246" s="70"/>
      <c r="XZ246" s="70"/>
      <c r="YA246" s="70"/>
      <c r="YB246" s="70"/>
      <c r="YC246" s="70"/>
      <c r="YD246" s="70"/>
      <c r="YE246" s="70"/>
      <c r="YF246" s="70"/>
      <c r="YG246" s="70"/>
      <c r="YH246" s="70"/>
      <c r="YI246" s="70"/>
      <c r="YJ246" s="70"/>
      <c r="YK246" s="70"/>
      <c r="YL246" s="70"/>
      <c r="YM246" s="70"/>
      <c r="YN246" s="70"/>
      <c r="YO246" s="70"/>
      <c r="YP246" s="70"/>
      <c r="YQ246" s="70"/>
      <c r="YR246" s="70"/>
      <c r="YS246" s="70"/>
      <c r="YT246" s="70"/>
      <c r="YU246" s="70"/>
      <c r="YV246" s="70"/>
      <c r="YW246" s="70"/>
      <c r="YX246" s="70"/>
      <c r="YY246" s="70"/>
      <c r="YZ246" s="70"/>
      <c r="ZA246" s="70"/>
      <c r="ZB246" s="70"/>
      <c r="ZC246" s="70"/>
      <c r="ZD246" s="70"/>
      <c r="ZE246" s="70"/>
      <c r="ZF246" s="70"/>
      <c r="ZG246" s="70"/>
      <c r="ZH246" s="70"/>
      <c r="ZI246" s="70"/>
      <c r="ZJ246" s="70"/>
      <c r="ZK246" s="70"/>
      <c r="ZL246" s="70"/>
      <c r="ZM246" s="70"/>
      <c r="ZN246" s="70"/>
      <c r="ZO246" s="70"/>
      <c r="ZP246" s="70"/>
      <c r="ZQ246" s="70"/>
      <c r="ZR246" s="70"/>
      <c r="ZS246" s="70"/>
      <c r="ZT246" s="70"/>
      <c r="ZU246" s="70"/>
      <c r="ZV246" s="70"/>
      <c r="ZW246" s="70"/>
      <c r="ZX246" s="70"/>
      <c r="ZY246" s="70"/>
      <c r="ZZ246" s="70"/>
      <c r="AAA246" s="70"/>
      <c r="AAB246" s="70"/>
      <c r="AAC246" s="70"/>
      <c r="AAD246" s="70"/>
      <c r="AAE246" s="70"/>
      <c r="AAF246" s="70"/>
      <c r="AAG246" s="70"/>
      <c r="AAH246" s="70"/>
      <c r="AAI246" s="70"/>
      <c r="AAJ246" s="70"/>
      <c r="AAK246" s="70"/>
      <c r="AAL246" s="70"/>
      <c r="AAM246" s="70"/>
      <c r="AAN246" s="70"/>
      <c r="AAO246" s="70"/>
      <c r="AAP246" s="70"/>
      <c r="AAQ246" s="70"/>
      <c r="AAR246" s="70"/>
      <c r="AAS246" s="70"/>
      <c r="AAT246" s="70"/>
      <c r="AAU246" s="70"/>
      <c r="AAV246" s="70"/>
      <c r="AAW246" s="70"/>
      <c r="AAX246" s="70"/>
      <c r="AAY246" s="70"/>
      <c r="AAZ246" s="70"/>
      <c r="ABA246" s="70"/>
      <c r="ABB246" s="70"/>
      <c r="ABC246" s="70"/>
      <c r="ABD246" s="70"/>
      <c r="ABE246" s="70"/>
      <c r="ABF246" s="70"/>
      <c r="ABG246" s="70"/>
      <c r="ABH246" s="70"/>
      <c r="ABI246" s="70"/>
      <c r="ABJ246" s="70"/>
      <c r="ABK246" s="70"/>
      <c r="ABL246" s="70"/>
      <c r="ABM246" s="70"/>
      <c r="ABN246" s="70"/>
      <c r="ABO246" s="70"/>
      <c r="ABP246" s="70"/>
      <c r="ABQ246" s="70"/>
      <c r="ABR246" s="70"/>
      <c r="ABS246" s="70"/>
      <c r="ABT246" s="70"/>
      <c r="ABU246" s="70"/>
      <c r="ABV246" s="70"/>
      <c r="ABW246" s="70"/>
      <c r="ABX246" s="70"/>
      <c r="ABY246" s="70"/>
      <c r="ABZ246" s="70"/>
      <c r="ACA246" s="70"/>
      <c r="ACB246" s="70"/>
      <c r="ACC246" s="70"/>
      <c r="ACD246" s="70"/>
      <c r="ACE246" s="70"/>
      <c r="ACF246" s="70"/>
      <c r="ACG246" s="70"/>
      <c r="ACH246" s="70"/>
      <c r="ACI246" s="70"/>
      <c r="ACJ246" s="70"/>
      <c r="ACK246" s="70"/>
      <c r="ACL246" s="70"/>
      <c r="ACM246" s="70"/>
      <c r="ACN246" s="70"/>
      <c r="ACO246" s="70"/>
      <c r="ACP246" s="70"/>
      <c r="ACQ246" s="70"/>
      <c r="ACR246" s="70"/>
      <c r="ACS246" s="70"/>
      <c r="ACT246" s="70"/>
      <c r="ACU246" s="70"/>
      <c r="ACV246" s="70"/>
      <c r="ACW246" s="70"/>
      <c r="ACX246" s="70"/>
      <c r="ACY246" s="70"/>
      <c r="ACZ246" s="70"/>
      <c r="ADA246" s="70"/>
      <c r="ADB246" s="70"/>
      <c r="ADC246" s="70"/>
      <c r="ADD246" s="70"/>
      <c r="ADE246" s="70"/>
      <c r="ADF246" s="70"/>
      <c r="ADG246" s="70"/>
      <c r="ADH246" s="70"/>
      <c r="ADI246" s="70"/>
      <c r="ADJ246" s="70"/>
      <c r="ADK246" s="70"/>
      <c r="ADL246" s="70"/>
      <c r="ADM246" s="70"/>
      <c r="ADN246" s="70"/>
      <c r="ADO246" s="70"/>
      <c r="ADP246" s="70"/>
      <c r="ADQ246" s="70"/>
      <c r="ADR246" s="70"/>
      <c r="ADS246" s="70"/>
      <c r="ADT246" s="70"/>
      <c r="ADU246" s="70"/>
      <c r="ADV246" s="70"/>
      <c r="ADW246" s="70"/>
      <c r="ADX246" s="70"/>
      <c r="ADY246" s="70"/>
      <c r="ADZ246" s="70"/>
      <c r="AEA246" s="70"/>
      <c r="AEB246" s="70"/>
      <c r="AEC246" s="70"/>
      <c r="AED246" s="70"/>
      <c r="AEE246" s="70"/>
      <c r="AEF246" s="70"/>
      <c r="AEG246" s="70"/>
      <c r="AEH246" s="70"/>
      <c r="AEI246" s="70"/>
      <c r="AEJ246" s="70"/>
      <c r="AEK246" s="70"/>
      <c r="AEL246" s="70"/>
      <c r="AEM246" s="70"/>
      <c r="AEN246" s="70"/>
      <c r="AEO246" s="70"/>
      <c r="AEP246" s="70"/>
      <c r="AEQ246" s="70"/>
      <c r="AER246" s="70"/>
      <c r="AES246" s="70"/>
      <c r="AET246" s="70"/>
      <c r="AEU246" s="70"/>
      <c r="AEV246" s="70"/>
      <c r="AEW246" s="70"/>
      <c r="AEX246" s="70"/>
      <c r="AEY246" s="70"/>
      <c r="AEZ246" s="70"/>
    </row>
    <row r="247" spans="1:16372" s="70" customFormat="1" x14ac:dyDescent="0.3">
      <c r="A247" s="25"/>
      <c r="B247" s="24"/>
      <c r="C247" s="24"/>
      <c r="D247" s="138"/>
      <c r="E247" s="82"/>
      <c r="F247" s="25"/>
      <c r="G247" s="25"/>
      <c r="H247" s="57"/>
      <c r="I247" s="56"/>
      <c r="J247" s="56"/>
      <c r="K247" s="56"/>
      <c r="L247" s="56"/>
      <c r="M247" s="56"/>
      <c r="N247" s="56"/>
      <c r="O247" s="56"/>
      <c r="P247" s="56"/>
      <c r="Q247" s="56"/>
      <c r="R247" s="26"/>
      <c r="S247" s="25"/>
      <c r="T247" s="25"/>
      <c r="U247" s="25"/>
      <c r="V247" s="25"/>
      <c r="W247" s="25"/>
      <c r="X247" s="25"/>
      <c r="Y247" s="4"/>
    </row>
    <row r="248" spans="1:16372" s="70" customFormat="1" x14ac:dyDescent="0.3">
      <c r="A248" s="25"/>
      <c r="B248" s="24"/>
      <c r="C248" s="24"/>
      <c r="D248" s="138"/>
      <c r="E248" s="82"/>
      <c r="F248" s="57"/>
      <c r="G248" s="25"/>
      <c r="H248" s="25"/>
      <c r="I248" s="56"/>
      <c r="J248" s="56"/>
      <c r="K248" s="56"/>
      <c r="L248" s="56"/>
      <c r="M248" s="56"/>
      <c r="N248" s="56"/>
      <c r="O248" s="56"/>
      <c r="P248" s="56"/>
      <c r="Q248" s="56"/>
      <c r="R248" s="26"/>
      <c r="S248" s="25"/>
      <c r="T248" s="25"/>
      <c r="U248" s="25"/>
      <c r="V248" s="25"/>
      <c r="W248" s="25"/>
      <c r="X248" s="25"/>
      <c r="Y248" s="4"/>
    </row>
    <row r="249" spans="1:16372" s="25" customFormat="1" ht="11.4" customHeight="1" x14ac:dyDescent="0.3">
      <c r="A249" s="70" t="s">
        <v>1909</v>
      </c>
      <c r="B249" s="71">
        <v>44930</v>
      </c>
      <c r="C249" s="71"/>
      <c r="D249" s="93" t="s">
        <v>1082</v>
      </c>
      <c r="E249" s="93" t="s">
        <v>768</v>
      </c>
      <c r="F249" s="70" t="s">
        <v>1141</v>
      </c>
      <c r="G249" s="70" t="s">
        <v>154</v>
      </c>
      <c r="H249" s="80">
        <v>5490</v>
      </c>
      <c r="I249" s="73">
        <v>18990</v>
      </c>
      <c r="J249" s="73">
        <v>28000</v>
      </c>
      <c r="K249" s="73">
        <v>0</v>
      </c>
      <c r="L249" s="73"/>
      <c r="M249" s="73"/>
      <c r="N249" s="73"/>
      <c r="O249" s="73" t="s">
        <v>1908</v>
      </c>
      <c r="P249" s="73" t="s">
        <v>1892</v>
      </c>
      <c r="Q249" s="73"/>
      <c r="R249" s="70" t="s">
        <v>1439</v>
      </c>
      <c r="S249" s="70" t="s">
        <v>1400</v>
      </c>
      <c r="T249" s="70" t="s">
        <v>1064</v>
      </c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70"/>
      <c r="AX249" s="70"/>
      <c r="AY249" s="70"/>
      <c r="AZ249" s="70"/>
      <c r="BA249" s="70"/>
      <c r="BB249" s="70"/>
      <c r="BC249" s="70"/>
      <c r="BD249" s="70"/>
      <c r="BE249" s="70"/>
      <c r="BF249" s="70"/>
      <c r="BG249" s="70"/>
      <c r="BH249" s="70"/>
      <c r="BI249" s="70"/>
      <c r="BJ249" s="70"/>
      <c r="BK249" s="70"/>
      <c r="BL249" s="70"/>
      <c r="BM249" s="70"/>
      <c r="BN249" s="70"/>
      <c r="BO249" s="70"/>
      <c r="BP249" s="70"/>
      <c r="BQ249" s="70"/>
      <c r="BR249" s="70"/>
      <c r="BS249" s="70"/>
      <c r="BT249" s="70"/>
      <c r="BU249" s="70"/>
      <c r="BV249" s="70"/>
      <c r="BW249" s="70"/>
      <c r="BX249" s="70"/>
      <c r="BY249" s="70"/>
      <c r="BZ249" s="70"/>
      <c r="CA249" s="70"/>
      <c r="CB249" s="70"/>
      <c r="CC249" s="70"/>
      <c r="CD249" s="70"/>
      <c r="CE249" s="70"/>
      <c r="CF249" s="70"/>
      <c r="CG249" s="70"/>
      <c r="CH249" s="70"/>
      <c r="CI249" s="70"/>
      <c r="CJ249" s="70"/>
      <c r="CK249" s="70"/>
      <c r="CL249" s="70"/>
      <c r="CM249" s="70"/>
      <c r="CN249" s="70"/>
      <c r="CO249" s="70"/>
      <c r="CP249" s="70"/>
      <c r="CQ249" s="70"/>
      <c r="CR249" s="70"/>
      <c r="CS249" s="70"/>
      <c r="CT249" s="70"/>
      <c r="CU249" s="70"/>
      <c r="CV249" s="70"/>
      <c r="CW249" s="70"/>
      <c r="CX249" s="70"/>
      <c r="CY249" s="70"/>
      <c r="CZ249" s="70"/>
      <c r="DA249" s="70"/>
      <c r="DB249" s="70"/>
      <c r="DC249" s="70"/>
      <c r="DD249" s="70"/>
      <c r="DE249" s="70"/>
      <c r="DF249" s="70"/>
      <c r="DG249" s="70"/>
      <c r="DH249" s="70"/>
      <c r="DI249" s="70"/>
      <c r="DJ249" s="70"/>
      <c r="DK249" s="70"/>
      <c r="DL249" s="70"/>
      <c r="DM249" s="70"/>
      <c r="DN249" s="70"/>
      <c r="DO249" s="70"/>
      <c r="DP249" s="70"/>
      <c r="DQ249" s="70"/>
      <c r="DR249" s="70"/>
      <c r="DS249" s="70"/>
      <c r="DT249" s="70"/>
      <c r="DU249" s="70"/>
      <c r="DV249" s="70"/>
      <c r="DW249" s="70"/>
      <c r="DX249" s="70"/>
      <c r="DY249" s="70"/>
      <c r="DZ249" s="70"/>
      <c r="EA249" s="70"/>
      <c r="EB249" s="70"/>
      <c r="EC249" s="70"/>
      <c r="ED249" s="70"/>
      <c r="EE249" s="70"/>
      <c r="EF249" s="70"/>
      <c r="EG249" s="70"/>
      <c r="EH249" s="70"/>
      <c r="EI249" s="70"/>
      <c r="EJ249" s="70"/>
      <c r="EK249" s="70"/>
      <c r="EL249" s="70"/>
      <c r="EM249" s="70"/>
      <c r="EN249" s="70"/>
      <c r="EO249" s="70"/>
      <c r="EP249" s="70"/>
      <c r="EQ249" s="70"/>
      <c r="ER249" s="70"/>
      <c r="ES249" s="70"/>
      <c r="ET249" s="70"/>
      <c r="EU249" s="70"/>
      <c r="EV249" s="70"/>
      <c r="EW249" s="70"/>
      <c r="EX249" s="70"/>
      <c r="EY249" s="70"/>
      <c r="EZ249" s="70"/>
      <c r="FA249" s="70"/>
      <c r="FB249" s="70"/>
      <c r="FC249" s="70"/>
      <c r="FD249" s="70"/>
      <c r="FE249" s="70"/>
      <c r="FF249" s="70"/>
      <c r="FG249" s="70"/>
      <c r="FH249" s="70"/>
      <c r="FI249" s="70"/>
      <c r="FJ249" s="70"/>
      <c r="FK249" s="70"/>
      <c r="FL249" s="70"/>
      <c r="FM249" s="70"/>
      <c r="FN249" s="70"/>
      <c r="FO249" s="70"/>
      <c r="FP249" s="70"/>
      <c r="FQ249" s="70"/>
      <c r="FR249" s="70"/>
      <c r="FS249" s="70"/>
      <c r="FT249" s="70"/>
      <c r="FU249" s="70"/>
      <c r="FV249" s="70"/>
      <c r="FW249" s="70"/>
      <c r="FX249" s="70"/>
      <c r="FY249" s="70"/>
      <c r="FZ249" s="70"/>
      <c r="GA249" s="70"/>
      <c r="GB249" s="70"/>
      <c r="GC249" s="70"/>
      <c r="GD249" s="70"/>
      <c r="GE249" s="70"/>
      <c r="GF249" s="70"/>
      <c r="GG249" s="70"/>
      <c r="GH249" s="70"/>
      <c r="GI249" s="70"/>
      <c r="GJ249" s="70"/>
      <c r="GK249" s="70"/>
      <c r="GL249" s="70"/>
      <c r="GM249" s="70"/>
      <c r="GN249" s="70"/>
      <c r="GO249" s="70"/>
      <c r="GP249" s="70"/>
      <c r="GQ249" s="70"/>
      <c r="GR249" s="70"/>
      <c r="GS249" s="70"/>
      <c r="GT249" s="70"/>
      <c r="GU249" s="70"/>
      <c r="GV249" s="70"/>
      <c r="GW249" s="70"/>
      <c r="GX249" s="70"/>
      <c r="GY249" s="70"/>
      <c r="GZ249" s="70"/>
      <c r="HA249" s="70"/>
      <c r="HB249" s="70"/>
      <c r="HC249" s="70"/>
      <c r="HD249" s="70"/>
      <c r="HE249" s="70"/>
      <c r="HF249" s="70"/>
      <c r="HG249" s="70"/>
      <c r="HH249" s="70"/>
      <c r="HI249" s="70"/>
      <c r="HJ249" s="70"/>
      <c r="HK249" s="70"/>
      <c r="HL249" s="70"/>
      <c r="HM249" s="70"/>
      <c r="HN249" s="70"/>
      <c r="HO249" s="70"/>
      <c r="HP249" s="70"/>
      <c r="HQ249" s="70"/>
      <c r="HR249" s="70"/>
      <c r="HS249" s="70"/>
      <c r="HT249" s="70"/>
      <c r="HU249" s="70"/>
      <c r="HV249" s="70"/>
      <c r="HW249" s="70"/>
      <c r="HX249" s="70"/>
      <c r="HY249" s="70"/>
      <c r="HZ249" s="70"/>
      <c r="IA249" s="70"/>
      <c r="IB249" s="70"/>
      <c r="IC249" s="70"/>
      <c r="ID249" s="70"/>
      <c r="IE249" s="70"/>
      <c r="IF249" s="70"/>
      <c r="IG249" s="70"/>
      <c r="IH249" s="70"/>
      <c r="II249" s="70"/>
      <c r="IJ249" s="70"/>
      <c r="IK249" s="70"/>
      <c r="IL249" s="70"/>
      <c r="IM249" s="70"/>
      <c r="IN249" s="70"/>
      <c r="IO249" s="70"/>
      <c r="IP249" s="70"/>
      <c r="IQ249" s="70"/>
      <c r="IR249" s="70"/>
      <c r="IS249" s="70"/>
      <c r="IT249" s="70"/>
      <c r="IU249" s="70"/>
      <c r="IV249" s="70"/>
      <c r="IW249" s="70"/>
      <c r="IX249" s="70"/>
      <c r="IY249" s="70"/>
      <c r="IZ249" s="70"/>
      <c r="JA249" s="70"/>
      <c r="JB249" s="70"/>
      <c r="JC249" s="70"/>
      <c r="JD249" s="70"/>
      <c r="JE249" s="70"/>
      <c r="JF249" s="70"/>
      <c r="JG249" s="70"/>
      <c r="JH249" s="70"/>
      <c r="JI249" s="70"/>
      <c r="JJ249" s="70"/>
      <c r="JK249" s="70"/>
      <c r="JL249" s="70"/>
      <c r="JM249" s="70"/>
      <c r="JN249" s="70"/>
      <c r="JO249" s="70"/>
      <c r="JP249" s="70"/>
      <c r="JQ249" s="70"/>
      <c r="JR249" s="70"/>
      <c r="JS249" s="70"/>
      <c r="JT249" s="70"/>
      <c r="JU249" s="70"/>
      <c r="JV249" s="70"/>
      <c r="JW249" s="70"/>
      <c r="JX249" s="70"/>
      <c r="JY249" s="70"/>
      <c r="JZ249" s="70"/>
      <c r="KA249" s="70"/>
      <c r="KB249" s="70"/>
      <c r="KC249" s="70"/>
      <c r="KD249" s="70"/>
      <c r="KE249" s="70"/>
      <c r="KF249" s="70"/>
      <c r="KG249" s="70"/>
      <c r="KH249" s="70"/>
      <c r="KI249" s="70"/>
      <c r="KJ249" s="70"/>
      <c r="KK249" s="70"/>
      <c r="KL249" s="70"/>
      <c r="KM249" s="70"/>
      <c r="KN249" s="70"/>
      <c r="KO249" s="70"/>
      <c r="KP249" s="70"/>
      <c r="KQ249" s="70"/>
      <c r="KR249" s="70"/>
      <c r="KS249" s="70"/>
      <c r="KT249" s="70"/>
      <c r="KU249" s="70"/>
      <c r="KV249" s="70"/>
      <c r="KW249" s="70"/>
      <c r="KX249" s="70"/>
      <c r="KY249" s="70"/>
      <c r="KZ249" s="70"/>
      <c r="LA249" s="70"/>
      <c r="LB249" s="70"/>
      <c r="LC249" s="70"/>
      <c r="LD249" s="70"/>
      <c r="LE249" s="70"/>
      <c r="LF249" s="70"/>
      <c r="LG249" s="70"/>
      <c r="LH249" s="70"/>
      <c r="LI249" s="70"/>
      <c r="LJ249" s="70"/>
      <c r="LK249" s="70"/>
      <c r="LL249" s="70"/>
      <c r="LM249" s="70"/>
      <c r="LN249" s="70"/>
      <c r="LO249" s="70"/>
      <c r="LP249" s="70"/>
      <c r="LQ249" s="70"/>
      <c r="LR249" s="70"/>
      <c r="LS249" s="70"/>
      <c r="LT249" s="70"/>
      <c r="LU249" s="70"/>
      <c r="LV249" s="70"/>
      <c r="LW249" s="70"/>
      <c r="LX249" s="70"/>
      <c r="LY249" s="70"/>
      <c r="LZ249" s="70"/>
      <c r="MA249" s="70"/>
      <c r="MB249" s="70"/>
      <c r="MC249" s="70"/>
      <c r="MD249" s="70"/>
      <c r="ME249" s="70"/>
      <c r="MF249" s="70"/>
      <c r="MG249" s="70"/>
      <c r="MH249" s="70"/>
      <c r="MI249" s="70"/>
      <c r="MJ249" s="70"/>
      <c r="MK249" s="70"/>
      <c r="ML249" s="70"/>
      <c r="MM249" s="70"/>
      <c r="MN249" s="70"/>
      <c r="MO249" s="70"/>
      <c r="MP249" s="70"/>
      <c r="MQ249" s="70"/>
      <c r="MR249" s="70"/>
      <c r="MS249" s="70"/>
      <c r="MT249" s="70"/>
      <c r="MU249" s="70"/>
      <c r="MV249" s="70"/>
      <c r="MW249" s="70"/>
      <c r="MX249" s="70"/>
      <c r="MY249" s="70"/>
      <c r="MZ249" s="70"/>
      <c r="NA249" s="70"/>
      <c r="NB249" s="70"/>
      <c r="NC249" s="70"/>
      <c r="ND249" s="70"/>
      <c r="NE249" s="70"/>
      <c r="NF249" s="70"/>
      <c r="NG249" s="70"/>
      <c r="NH249" s="70"/>
      <c r="NI249" s="70"/>
      <c r="NJ249" s="70"/>
      <c r="NK249" s="70"/>
      <c r="NL249" s="70"/>
      <c r="NM249" s="70"/>
      <c r="NN249" s="70"/>
      <c r="NO249" s="70"/>
      <c r="NP249" s="70"/>
      <c r="NQ249" s="70"/>
      <c r="NR249" s="70"/>
      <c r="NS249" s="70"/>
      <c r="NT249" s="70"/>
      <c r="NU249" s="70"/>
      <c r="NV249" s="70"/>
      <c r="NW249" s="70"/>
      <c r="NX249" s="70"/>
      <c r="NY249" s="70"/>
      <c r="NZ249" s="70"/>
      <c r="OA249" s="70"/>
      <c r="OB249" s="70"/>
      <c r="OC249" s="70"/>
      <c r="OD249" s="70"/>
      <c r="OE249" s="70"/>
      <c r="OF249" s="70"/>
      <c r="OG249" s="70"/>
      <c r="OH249" s="70"/>
      <c r="OI249" s="70"/>
      <c r="OJ249" s="70"/>
      <c r="OK249" s="70"/>
      <c r="OL249" s="70"/>
      <c r="OM249" s="70"/>
      <c r="ON249" s="70"/>
      <c r="OO249" s="70"/>
      <c r="OP249" s="70"/>
      <c r="OQ249" s="70"/>
      <c r="OR249" s="70"/>
      <c r="OS249" s="70"/>
      <c r="OT249" s="70"/>
      <c r="OU249" s="70"/>
      <c r="OV249" s="70"/>
      <c r="OW249" s="70"/>
      <c r="OX249" s="70"/>
      <c r="OY249" s="70"/>
      <c r="OZ249" s="70"/>
      <c r="PA249" s="70"/>
      <c r="PB249" s="70"/>
      <c r="PC249" s="70"/>
      <c r="PD249" s="70"/>
      <c r="PE249" s="70"/>
      <c r="PF249" s="70"/>
      <c r="PG249" s="70"/>
      <c r="PH249" s="70"/>
      <c r="PI249" s="70"/>
      <c r="PJ249" s="70"/>
      <c r="PK249" s="70"/>
      <c r="PL249" s="70"/>
      <c r="PM249" s="70"/>
      <c r="PN249" s="70"/>
      <c r="PO249" s="70"/>
      <c r="PP249" s="70"/>
      <c r="PQ249" s="70"/>
      <c r="PR249" s="70"/>
      <c r="PS249" s="70"/>
      <c r="PT249" s="70"/>
      <c r="PU249" s="70"/>
      <c r="PV249" s="70"/>
      <c r="PW249" s="70"/>
      <c r="PX249" s="70"/>
      <c r="PY249" s="70"/>
      <c r="PZ249" s="70"/>
      <c r="QA249" s="70"/>
      <c r="QB249" s="70"/>
      <c r="QC249" s="70"/>
      <c r="QD249" s="70"/>
      <c r="QE249" s="70"/>
      <c r="QF249" s="70"/>
      <c r="QG249" s="70"/>
      <c r="QH249" s="70"/>
      <c r="QI249" s="70"/>
      <c r="QJ249" s="70"/>
      <c r="QK249" s="70"/>
      <c r="QL249" s="70"/>
      <c r="QM249" s="70"/>
      <c r="QN249" s="70"/>
      <c r="QO249" s="70"/>
      <c r="QP249" s="70"/>
      <c r="QQ249" s="70"/>
      <c r="QR249" s="70"/>
      <c r="QS249" s="70"/>
      <c r="QT249" s="70"/>
      <c r="QU249" s="70"/>
      <c r="QV249" s="70"/>
      <c r="QW249" s="70"/>
      <c r="QX249" s="70"/>
      <c r="QY249" s="70"/>
      <c r="QZ249" s="70"/>
      <c r="RA249" s="70"/>
      <c r="RB249" s="70"/>
      <c r="RC249" s="70"/>
      <c r="RD249" s="70"/>
      <c r="RE249" s="70"/>
      <c r="RF249" s="70"/>
      <c r="RG249" s="70"/>
      <c r="RH249" s="70"/>
      <c r="RI249" s="70"/>
      <c r="RJ249" s="70"/>
      <c r="RK249" s="70"/>
      <c r="RL249" s="70"/>
      <c r="RM249" s="70"/>
      <c r="RN249" s="70"/>
      <c r="RO249" s="70"/>
      <c r="RP249" s="70"/>
      <c r="RQ249" s="70"/>
      <c r="RR249" s="70"/>
      <c r="RS249" s="70"/>
      <c r="RT249" s="70"/>
      <c r="RU249" s="70"/>
      <c r="RV249" s="70"/>
      <c r="RW249" s="70"/>
      <c r="RX249" s="70"/>
      <c r="RY249" s="70"/>
      <c r="RZ249" s="70"/>
      <c r="SA249" s="70"/>
      <c r="SB249" s="70"/>
      <c r="SC249" s="70"/>
      <c r="SD249" s="70"/>
      <c r="SE249" s="70"/>
      <c r="SF249" s="70"/>
      <c r="SG249" s="70"/>
      <c r="SH249" s="70"/>
      <c r="SI249" s="70"/>
      <c r="SJ249" s="70"/>
      <c r="SK249" s="70"/>
      <c r="SL249" s="70"/>
      <c r="SM249" s="70"/>
      <c r="SN249" s="70"/>
      <c r="SO249" s="70"/>
      <c r="SP249" s="70"/>
      <c r="SQ249" s="70"/>
      <c r="SR249" s="70"/>
      <c r="SS249" s="70"/>
      <c r="ST249" s="70"/>
      <c r="SU249" s="70"/>
      <c r="SV249" s="70"/>
      <c r="SW249" s="70"/>
      <c r="SX249" s="70"/>
      <c r="SY249" s="70"/>
      <c r="SZ249" s="70"/>
      <c r="TA249" s="70"/>
      <c r="TB249" s="70"/>
      <c r="TC249" s="70"/>
      <c r="TD249" s="70"/>
      <c r="TE249" s="70"/>
      <c r="TF249" s="70"/>
      <c r="TG249" s="70"/>
      <c r="TH249" s="70"/>
      <c r="TI249" s="70"/>
      <c r="TJ249" s="70"/>
      <c r="TK249" s="70"/>
      <c r="TL249" s="70"/>
      <c r="TM249" s="70"/>
      <c r="TN249" s="70"/>
      <c r="TO249" s="70"/>
      <c r="TP249" s="70"/>
      <c r="TQ249" s="70"/>
      <c r="TR249" s="70"/>
      <c r="TS249" s="70"/>
      <c r="TT249" s="70"/>
      <c r="TU249" s="70"/>
      <c r="TV249" s="70"/>
      <c r="TW249" s="70"/>
      <c r="TX249" s="70"/>
      <c r="TY249" s="70"/>
      <c r="TZ249" s="70"/>
      <c r="UA249" s="70"/>
      <c r="UB249" s="70"/>
      <c r="UC249" s="70"/>
      <c r="UD249" s="70"/>
      <c r="UE249" s="70"/>
      <c r="UF249" s="70"/>
      <c r="UG249" s="70"/>
      <c r="UH249" s="70"/>
      <c r="UI249" s="70"/>
      <c r="UJ249" s="70"/>
      <c r="UK249" s="70"/>
      <c r="UL249" s="70"/>
      <c r="UM249" s="70"/>
      <c r="UN249" s="70"/>
      <c r="UO249" s="70"/>
      <c r="UP249" s="70"/>
      <c r="UQ249" s="70"/>
      <c r="UR249" s="70"/>
      <c r="US249" s="70"/>
      <c r="UT249" s="70"/>
      <c r="UU249" s="70"/>
      <c r="UV249" s="70"/>
      <c r="UW249" s="70"/>
      <c r="UX249" s="70"/>
      <c r="UY249" s="70"/>
      <c r="UZ249" s="70"/>
      <c r="VA249" s="70"/>
      <c r="VB249" s="70"/>
      <c r="VC249" s="70"/>
      <c r="VD249" s="70"/>
      <c r="VE249" s="70"/>
      <c r="VF249" s="70"/>
      <c r="VG249" s="70"/>
      <c r="VH249" s="70"/>
      <c r="VI249" s="70"/>
      <c r="VJ249" s="70"/>
      <c r="VK249" s="70"/>
      <c r="VL249" s="70"/>
      <c r="VM249" s="70"/>
      <c r="VN249" s="70"/>
      <c r="VO249" s="70"/>
      <c r="VP249" s="70"/>
      <c r="VQ249" s="70"/>
      <c r="VR249" s="70"/>
      <c r="VS249" s="70"/>
      <c r="VT249" s="70"/>
      <c r="VU249" s="70"/>
      <c r="VV249" s="70"/>
      <c r="VW249" s="70"/>
      <c r="VX249" s="70"/>
      <c r="VY249" s="70"/>
      <c r="VZ249" s="70"/>
      <c r="WA249" s="70"/>
      <c r="WB249" s="70"/>
      <c r="WC249" s="70"/>
      <c r="WD249" s="70"/>
      <c r="WE249" s="70"/>
      <c r="WF249" s="70"/>
      <c r="WG249" s="70"/>
      <c r="WH249" s="70"/>
      <c r="WI249" s="70"/>
      <c r="WJ249" s="70"/>
      <c r="WK249" s="70"/>
      <c r="WL249" s="70"/>
      <c r="WM249" s="70"/>
      <c r="WN249" s="70"/>
      <c r="WO249" s="70"/>
      <c r="WP249" s="70"/>
      <c r="WQ249" s="70"/>
      <c r="WR249" s="70"/>
      <c r="WS249" s="70"/>
      <c r="WT249" s="70"/>
      <c r="WU249" s="70"/>
      <c r="WV249" s="70"/>
      <c r="WW249" s="70"/>
      <c r="WX249" s="70"/>
      <c r="WY249" s="70"/>
      <c r="WZ249" s="70"/>
      <c r="XA249" s="70"/>
      <c r="XB249" s="70"/>
      <c r="XC249" s="70"/>
      <c r="XD249" s="70"/>
      <c r="XE249" s="70"/>
      <c r="XF249" s="70"/>
      <c r="XG249" s="70"/>
      <c r="XH249" s="70"/>
      <c r="XI249" s="70"/>
      <c r="XJ249" s="70"/>
      <c r="XK249" s="70"/>
      <c r="XL249" s="70"/>
      <c r="XM249" s="70"/>
      <c r="XN249" s="70"/>
      <c r="XO249" s="70"/>
      <c r="XP249" s="70"/>
      <c r="XQ249" s="70"/>
      <c r="XR249" s="70"/>
      <c r="XS249" s="70"/>
      <c r="XT249" s="70"/>
      <c r="XU249" s="70"/>
      <c r="XV249" s="70"/>
      <c r="XW249" s="70"/>
      <c r="XX249" s="70"/>
      <c r="XY249" s="70"/>
      <c r="XZ249" s="70"/>
      <c r="YA249" s="70"/>
      <c r="YB249" s="70"/>
      <c r="YC249" s="70"/>
      <c r="YD249" s="70"/>
      <c r="YE249" s="70"/>
      <c r="YF249" s="70"/>
      <c r="YG249" s="70"/>
      <c r="YH249" s="70"/>
      <c r="YI249" s="70"/>
      <c r="YJ249" s="70"/>
      <c r="YK249" s="70"/>
      <c r="YL249" s="70"/>
      <c r="YM249" s="70"/>
      <c r="YN249" s="70"/>
      <c r="YO249" s="70"/>
      <c r="YP249" s="70"/>
      <c r="YQ249" s="70"/>
      <c r="YR249" s="70"/>
      <c r="YS249" s="70"/>
      <c r="YT249" s="70"/>
      <c r="YU249" s="70"/>
      <c r="YV249" s="70"/>
      <c r="YW249" s="70"/>
      <c r="YX249" s="70"/>
      <c r="YY249" s="70"/>
      <c r="YZ249" s="70"/>
      <c r="ZA249" s="70"/>
      <c r="ZB249" s="70"/>
      <c r="ZC249" s="70"/>
      <c r="ZD249" s="70"/>
      <c r="ZE249" s="70"/>
      <c r="ZF249" s="70"/>
      <c r="ZG249" s="70"/>
      <c r="ZH249" s="70"/>
      <c r="ZI249" s="70"/>
      <c r="ZJ249" s="70"/>
      <c r="ZK249" s="70"/>
      <c r="ZL249" s="70"/>
      <c r="ZM249" s="70"/>
      <c r="ZN249" s="70"/>
      <c r="ZO249" s="70"/>
      <c r="ZP249" s="70"/>
      <c r="ZQ249" s="70"/>
      <c r="ZR249" s="70"/>
      <c r="ZS249" s="70"/>
      <c r="ZT249" s="70"/>
      <c r="ZU249" s="70"/>
      <c r="ZV249" s="70"/>
      <c r="ZW249" s="70"/>
      <c r="ZX249" s="70"/>
      <c r="ZY249" s="70"/>
      <c r="ZZ249" s="70"/>
      <c r="AAA249" s="70"/>
      <c r="AAB249" s="70"/>
      <c r="AAC249" s="70"/>
      <c r="AAD249" s="70"/>
      <c r="AAE249" s="70"/>
      <c r="AAF249" s="70"/>
      <c r="AAG249" s="70"/>
      <c r="AAH249" s="70"/>
      <c r="AAI249" s="70"/>
      <c r="AAJ249" s="70"/>
      <c r="AAK249" s="70"/>
      <c r="AAL249" s="70"/>
      <c r="AAM249" s="70"/>
      <c r="AAN249" s="70"/>
      <c r="AAO249" s="70"/>
      <c r="AAP249" s="70"/>
      <c r="AAQ249" s="70"/>
      <c r="AAR249" s="70"/>
      <c r="AAS249" s="70"/>
      <c r="AAT249" s="70"/>
      <c r="AAU249" s="70"/>
      <c r="AAV249" s="70"/>
      <c r="AAW249" s="70"/>
      <c r="AAX249" s="70"/>
      <c r="AAY249" s="70"/>
      <c r="AAZ249" s="70"/>
      <c r="ABA249" s="70"/>
      <c r="ABB249" s="70"/>
      <c r="ABC249" s="70"/>
      <c r="ABD249" s="70"/>
      <c r="ABE249" s="70"/>
      <c r="ABF249" s="70"/>
      <c r="ABG249" s="70"/>
      <c r="ABH249" s="70"/>
      <c r="ABI249" s="70"/>
      <c r="ABJ249" s="70"/>
      <c r="ABK249" s="70"/>
      <c r="ABL249" s="70"/>
      <c r="ABM249" s="70"/>
      <c r="ABN249" s="70"/>
      <c r="ABO249" s="70"/>
      <c r="ABP249" s="70"/>
      <c r="ABQ249" s="70"/>
      <c r="ABR249" s="70"/>
      <c r="ABS249" s="70"/>
      <c r="ABT249" s="70"/>
      <c r="ABU249" s="70"/>
      <c r="ABV249" s="70"/>
      <c r="ABW249" s="70"/>
      <c r="ABX249" s="70"/>
      <c r="ABY249" s="70"/>
      <c r="ABZ249" s="70"/>
      <c r="ACA249" s="70"/>
      <c r="ACB249" s="70"/>
      <c r="ACC249" s="70"/>
      <c r="ACD249" s="70"/>
      <c r="ACE249" s="70"/>
      <c r="ACF249" s="70"/>
      <c r="ACG249" s="70"/>
      <c r="ACH249" s="70"/>
      <c r="ACI249" s="70"/>
      <c r="ACJ249" s="70"/>
      <c r="ACK249" s="70"/>
      <c r="ACL249" s="70"/>
      <c r="ACM249" s="70"/>
      <c r="ACN249" s="70"/>
      <c r="ACO249" s="70"/>
      <c r="ACP249" s="70"/>
      <c r="ACQ249" s="70"/>
      <c r="ACR249" s="70"/>
      <c r="ACS249" s="70"/>
      <c r="ACT249" s="70"/>
      <c r="ACU249" s="70"/>
      <c r="ACV249" s="70"/>
      <c r="ACW249" s="70"/>
      <c r="ACX249" s="70"/>
      <c r="ACY249" s="70"/>
      <c r="ACZ249" s="70"/>
      <c r="ADA249" s="70"/>
      <c r="ADB249" s="70"/>
      <c r="ADC249" s="70"/>
      <c r="ADD249" s="70"/>
      <c r="ADE249" s="70"/>
      <c r="ADF249" s="70"/>
      <c r="ADG249" s="70"/>
      <c r="ADH249" s="70"/>
      <c r="ADI249" s="70"/>
      <c r="ADJ249" s="70"/>
      <c r="ADK249" s="70"/>
      <c r="ADL249" s="70"/>
      <c r="ADM249" s="70"/>
      <c r="ADN249" s="70"/>
      <c r="ADO249" s="70"/>
      <c r="ADP249" s="70"/>
      <c r="ADQ249" s="70"/>
      <c r="ADR249" s="70"/>
      <c r="ADS249" s="70"/>
      <c r="ADT249" s="70"/>
      <c r="ADU249" s="70"/>
      <c r="ADV249" s="70"/>
      <c r="ADW249" s="70"/>
      <c r="ADX249" s="70"/>
      <c r="ADY249" s="70"/>
      <c r="ADZ249" s="70"/>
      <c r="AEA249" s="70"/>
      <c r="AEB249" s="70"/>
      <c r="AEC249" s="70"/>
      <c r="AED249" s="70"/>
      <c r="AEE249" s="70"/>
      <c r="AEF249" s="70"/>
      <c r="AEG249" s="70"/>
      <c r="AEH249" s="70"/>
      <c r="AEI249" s="70"/>
      <c r="AEJ249" s="70"/>
      <c r="AEK249" s="70"/>
      <c r="AEL249" s="70"/>
      <c r="AEM249" s="70"/>
      <c r="AEN249" s="70"/>
      <c r="AEO249" s="70"/>
      <c r="AEP249" s="70"/>
      <c r="AEQ249" s="70"/>
      <c r="AER249" s="70"/>
      <c r="AES249" s="70"/>
      <c r="AET249" s="70"/>
      <c r="AEU249" s="70"/>
      <c r="AEV249" s="70"/>
      <c r="AEW249" s="70"/>
      <c r="AEX249" s="70"/>
      <c r="AEY249" s="70"/>
      <c r="AEZ249" s="70"/>
    </row>
    <row r="250" spans="1:16372" s="25" customFormat="1" ht="12.75" customHeight="1" x14ac:dyDescent="0.3">
      <c r="A250" s="25" t="s">
        <v>1956</v>
      </c>
      <c r="B250" s="24">
        <v>44930</v>
      </c>
      <c r="C250" s="24"/>
      <c r="D250" s="252" t="s">
        <v>1083</v>
      </c>
      <c r="E250" s="82" t="s">
        <v>73</v>
      </c>
      <c r="G250" s="25" t="s">
        <v>154</v>
      </c>
      <c r="H250" s="57"/>
      <c r="I250" s="56"/>
      <c r="J250" s="56"/>
      <c r="K250" s="56"/>
      <c r="L250" s="26" t="s">
        <v>1965</v>
      </c>
      <c r="M250" s="56"/>
      <c r="N250" s="56"/>
      <c r="O250" s="56"/>
      <c r="P250" s="56"/>
      <c r="Q250" s="56"/>
      <c r="S250" s="25" t="s">
        <v>1554</v>
      </c>
    </row>
    <row r="251" spans="1:16372" s="70" customFormat="1" ht="12.75" customHeight="1" x14ac:dyDescent="0.3">
      <c r="A251" s="25" t="s">
        <v>1555</v>
      </c>
      <c r="B251" s="24">
        <v>44930</v>
      </c>
      <c r="C251" s="24"/>
      <c r="D251" s="252" t="s">
        <v>1084</v>
      </c>
      <c r="E251" s="82" t="s">
        <v>345</v>
      </c>
      <c r="F251" s="25" t="s">
        <v>1142</v>
      </c>
      <c r="G251" s="25" t="s">
        <v>154</v>
      </c>
      <c r="H251" s="57">
        <v>5490</v>
      </c>
      <c r="I251" s="56">
        <v>18990</v>
      </c>
      <c r="J251" s="56">
        <v>28000</v>
      </c>
      <c r="K251" s="56">
        <v>1800</v>
      </c>
      <c r="L251" s="56"/>
      <c r="M251" s="56"/>
      <c r="N251" s="56"/>
      <c r="O251" s="56"/>
      <c r="P251" s="56"/>
      <c r="Q251" s="56"/>
      <c r="R251" s="25" t="s">
        <v>1556</v>
      </c>
      <c r="S251" s="25" t="s">
        <v>1064</v>
      </c>
      <c r="T251" s="25"/>
      <c r="U251" s="25"/>
      <c r="V251" s="25"/>
      <c r="W251" s="25"/>
      <c r="X251" s="25"/>
      <c r="Y251" s="25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  <c r="AM251" s="163"/>
      <c r="AN251" s="163"/>
      <c r="AO251" s="163"/>
      <c r="AP251" s="163"/>
      <c r="AQ251" s="163"/>
      <c r="AR251" s="163"/>
      <c r="AS251" s="163"/>
      <c r="AT251" s="163"/>
      <c r="AU251" s="163"/>
      <c r="AV251" s="163"/>
      <c r="AW251" s="163"/>
      <c r="AX251" s="163"/>
      <c r="AY251" s="163"/>
      <c r="AZ251" s="163"/>
      <c r="BA251" s="163"/>
      <c r="BB251" s="163"/>
      <c r="BC251" s="163"/>
      <c r="BD251" s="163"/>
      <c r="BE251" s="163"/>
      <c r="BF251" s="163"/>
      <c r="BG251" s="163"/>
      <c r="BH251" s="163"/>
      <c r="BI251" s="163"/>
      <c r="BJ251" s="163"/>
      <c r="BK251" s="163"/>
      <c r="BL251" s="163"/>
      <c r="BM251" s="163"/>
      <c r="BN251" s="163"/>
      <c r="BO251" s="163"/>
      <c r="BP251" s="163"/>
      <c r="BQ251" s="163"/>
      <c r="BR251" s="163"/>
      <c r="BS251" s="163"/>
      <c r="BT251" s="163"/>
      <c r="BU251" s="163"/>
      <c r="BV251" s="163"/>
      <c r="BW251" s="163"/>
      <c r="BX251" s="163"/>
      <c r="BY251" s="163"/>
      <c r="BZ251" s="163"/>
      <c r="CA251" s="163"/>
      <c r="CB251" s="163"/>
      <c r="CC251" s="163"/>
      <c r="CD251" s="163"/>
      <c r="CE251" s="163"/>
      <c r="CF251" s="163"/>
      <c r="CG251" s="163"/>
      <c r="CH251" s="163"/>
      <c r="CI251" s="163"/>
      <c r="CJ251" s="163"/>
      <c r="CK251" s="163"/>
      <c r="CL251" s="163"/>
      <c r="CM251" s="163"/>
      <c r="CN251" s="163"/>
      <c r="CO251" s="163"/>
      <c r="CP251" s="163"/>
      <c r="CQ251" s="163"/>
      <c r="CR251" s="163"/>
      <c r="CS251" s="163"/>
      <c r="CT251" s="163"/>
      <c r="CU251" s="163"/>
      <c r="CV251" s="163"/>
      <c r="CW251" s="163"/>
      <c r="CX251" s="163"/>
      <c r="CY251" s="163"/>
      <c r="CZ251" s="163"/>
      <c r="DA251" s="163"/>
      <c r="DB251" s="163"/>
      <c r="DC251" s="163"/>
      <c r="DD251" s="163"/>
      <c r="DE251" s="163"/>
      <c r="DF251" s="163"/>
      <c r="DG251" s="163"/>
      <c r="DH251" s="163"/>
      <c r="DI251" s="163"/>
      <c r="DJ251" s="163"/>
      <c r="DK251" s="163"/>
      <c r="DL251" s="163"/>
      <c r="DM251" s="163"/>
      <c r="DN251" s="163"/>
      <c r="DO251" s="163"/>
      <c r="DP251" s="163"/>
      <c r="DQ251" s="163"/>
      <c r="DR251" s="163"/>
      <c r="DS251" s="163"/>
      <c r="DT251" s="163"/>
      <c r="DU251" s="163"/>
      <c r="DV251" s="163"/>
      <c r="DW251" s="163"/>
      <c r="DX251" s="163"/>
      <c r="DY251" s="163"/>
      <c r="DZ251" s="163"/>
      <c r="EA251" s="163"/>
      <c r="EB251" s="163"/>
      <c r="EC251" s="163"/>
      <c r="ED251" s="163"/>
      <c r="EE251" s="163"/>
      <c r="EF251" s="163"/>
      <c r="EG251" s="163"/>
      <c r="EH251" s="163"/>
      <c r="EI251" s="163"/>
      <c r="EJ251" s="163"/>
      <c r="EK251" s="163"/>
      <c r="EL251" s="163"/>
      <c r="EM251" s="163"/>
      <c r="EN251" s="163"/>
      <c r="EO251" s="163"/>
      <c r="EP251" s="163"/>
      <c r="EQ251" s="163"/>
      <c r="ER251" s="163"/>
      <c r="ES251" s="163"/>
      <c r="ET251" s="163"/>
      <c r="EU251" s="163"/>
      <c r="EV251" s="163"/>
      <c r="EW251" s="163"/>
      <c r="EX251" s="163"/>
      <c r="EY251" s="163"/>
      <c r="EZ251" s="163"/>
      <c r="FA251" s="163"/>
      <c r="FB251" s="163"/>
      <c r="FC251" s="163"/>
      <c r="FD251" s="163"/>
      <c r="FE251" s="163"/>
      <c r="FF251" s="163"/>
      <c r="FG251" s="163"/>
      <c r="FH251" s="163"/>
      <c r="FI251" s="163"/>
      <c r="FJ251" s="163"/>
      <c r="FK251" s="163"/>
      <c r="FL251" s="163"/>
      <c r="FM251" s="163"/>
      <c r="FN251" s="163"/>
      <c r="FO251" s="163"/>
      <c r="FP251" s="163"/>
      <c r="FQ251" s="163"/>
      <c r="FR251" s="163"/>
      <c r="FS251" s="163"/>
      <c r="FT251" s="163"/>
      <c r="FU251" s="163"/>
      <c r="FV251" s="163"/>
      <c r="FW251" s="163"/>
      <c r="FX251" s="163"/>
      <c r="FY251" s="163"/>
      <c r="FZ251" s="163"/>
      <c r="GA251" s="163"/>
      <c r="GB251" s="163"/>
      <c r="GC251" s="163"/>
      <c r="GD251" s="163"/>
      <c r="GE251" s="163"/>
      <c r="GF251" s="163"/>
      <c r="GG251" s="163"/>
      <c r="GH251" s="163"/>
      <c r="GI251" s="163"/>
      <c r="GJ251" s="163"/>
      <c r="GK251" s="163"/>
      <c r="GL251" s="163"/>
      <c r="GM251" s="163"/>
      <c r="GN251" s="163"/>
      <c r="GO251" s="163"/>
      <c r="GP251" s="163"/>
      <c r="GQ251" s="163"/>
      <c r="GR251" s="163"/>
      <c r="GS251" s="163"/>
      <c r="GT251" s="163"/>
      <c r="GU251" s="163"/>
      <c r="GV251" s="163"/>
      <c r="GW251" s="163"/>
      <c r="GX251" s="163"/>
      <c r="GY251" s="163"/>
      <c r="GZ251" s="163"/>
      <c r="HA251" s="163"/>
      <c r="HB251" s="163"/>
      <c r="HC251" s="163"/>
      <c r="HD251" s="163"/>
      <c r="HE251" s="163"/>
      <c r="HF251" s="163"/>
      <c r="HG251" s="163"/>
      <c r="HH251" s="163"/>
      <c r="HI251" s="163"/>
      <c r="HJ251" s="163"/>
      <c r="HK251" s="163"/>
      <c r="HL251" s="163"/>
      <c r="HM251" s="163"/>
      <c r="HN251" s="163"/>
      <c r="HO251" s="163"/>
      <c r="HP251" s="163"/>
      <c r="HQ251" s="163"/>
      <c r="HR251" s="163"/>
      <c r="HS251" s="163"/>
      <c r="HT251" s="163"/>
      <c r="HU251" s="163"/>
      <c r="HV251" s="163"/>
      <c r="HW251" s="163"/>
      <c r="HX251" s="163"/>
      <c r="HY251" s="163"/>
      <c r="HZ251" s="163"/>
      <c r="IA251" s="163"/>
      <c r="IB251" s="163"/>
      <c r="IC251" s="163"/>
      <c r="ID251" s="163"/>
      <c r="IE251" s="163"/>
      <c r="IF251" s="163"/>
      <c r="IG251" s="163"/>
      <c r="IH251" s="163"/>
      <c r="II251" s="163"/>
      <c r="IJ251" s="163"/>
      <c r="IK251" s="163"/>
      <c r="IL251" s="163"/>
      <c r="IM251" s="163"/>
      <c r="IN251" s="163"/>
      <c r="IO251" s="163"/>
      <c r="IP251" s="163"/>
      <c r="IQ251" s="163"/>
      <c r="IR251" s="163"/>
      <c r="IS251" s="163"/>
      <c r="IT251" s="163"/>
      <c r="IU251" s="163"/>
      <c r="IV251" s="163"/>
      <c r="IW251" s="163"/>
      <c r="IX251" s="163"/>
      <c r="IY251" s="163"/>
      <c r="IZ251" s="163"/>
      <c r="JA251" s="163"/>
      <c r="JB251" s="163"/>
      <c r="JC251" s="163"/>
      <c r="JD251" s="163"/>
      <c r="JE251" s="163"/>
      <c r="JF251" s="163"/>
      <c r="JG251" s="163"/>
      <c r="JH251" s="163"/>
      <c r="JI251" s="163"/>
      <c r="JJ251" s="163"/>
      <c r="JK251" s="163"/>
      <c r="JL251" s="163"/>
      <c r="JM251" s="163"/>
      <c r="JN251" s="163"/>
      <c r="JO251" s="163"/>
      <c r="JP251" s="163"/>
      <c r="JQ251" s="163"/>
      <c r="JR251" s="163"/>
      <c r="JS251" s="163"/>
      <c r="JT251" s="163"/>
      <c r="JU251" s="163"/>
      <c r="JV251" s="163"/>
      <c r="JW251" s="163"/>
      <c r="JX251" s="163"/>
      <c r="JY251" s="163"/>
      <c r="JZ251" s="163"/>
      <c r="KA251" s="163"/>
      <c r="KB251" s="163"/>
      <c r="KC251" s="163"/>
      <c r="KD251" s="163"/>
      <c r="KE251" s="163"/>
      <c r="KF251" s="163"/>
      <c r="KG251" s="163"/>
      <c r="KH251" s="163"/>
      <c r="KI251" s="163"/>
      <c r="KJ251" s="163"/>
      <c r="KK251" s="163"/>
      <c r="KL251" s="163"/>
      <c r="KM251" s="163"/>
      <c r="KN251" s="163"/>
      <c r="KO251" s="163"/>
      <c r="KP251" s="163"/>
      <c r="KQ251" s="163"/>
      <c r="KR251" s="163"/>
      <c r="KS251" s="163"/>
      <c r="KT251" s="163"/>
      <c r="KU251" s="163"/>
      <c r="KV251" s="163"/>
      <c r="KW251" s="163"/>
      <c r="KX251" s="163"/>
      <c r="KY251" s="163"/>
      <c r="KZ251" s="163"/>
      <c r="LA251" s="163"/>
      <c r="LB251" s="163"/>
      <c r="LC251" s="163"/>
      <c r="LD251" s="163"/>
      <c r="LE251" s="163"/>
      <c r="LF251" s="163"/>
      <c r="LG251" s="163"/>
      <c r="LH251" s="163"/>
      <c r="LI251" s="163"/>
      <c r="LJ251" s="163"/>
      <c r="LK251" s="163"/>
      <c r="LL251" s="163"/>
      <c r="LM251" s="163"/>
      <c r="LN251" s="163"/>
      <c r="LO251" s="163"/>
      <c r="LP251" s="163"/>
      <c r="LQ251" s="163"/>
      <c r="LR251" s="163"/>
      <c r="LS251" s="163"/>
      <c r="LT251" s="163"/>
      <c r="LU251" s="163"/>
      <c r="LV251" s="163"/>
      <c r="LW251" s="163"/>
      <c r="LX251" s="163"/>
      <c r="LY251" s="163"/>
      <c r="LZ251" s="163"/>
      <c r="MA251" s="163"/>
      <c r="MB251" s="163"/>
      <c r="MC251" s="163"/>
      <c r="MD251" s="163"/>
      <c r="ME251" s="163"/>
      <c r="MF251" s="163"/>
      <c r="MG251" s="163"/>
      <c r="MH251" s="163"/>
      <c r="MI251" s="163"/>
      <c r="MJ251" s="163"/>
      <c r="MK251" s="163"/>
      <c r="ML251" s="163"/>
      <c r="MM251" s="163"/>
      <c r="MN251" s="163"/>
      <c r="MO251" s="163"/>
      <c r="MP251" s="163"/>
      <c r="MQ251" s="163"/>
      <c r="MR251" s="163"/>
      <c r="MS251" s="163"/>
      <c r="MT251" s="163"/>
      <c r="MU251" s="163"/>
      <c r="MV251" s="163"/>
      <c r="MW251" s="163"/>
      <c r="MX251" s="163"/>
      <c r="MY251" s="163"/>
      <c r="MZ251" s="163"/>
      <c r="NA251" s="163"/>
      <c r="NB251" s="163"/>
      <c r="NC251" s="163"/>
      <c r="ND251" s="163"/>
      <c r="NE251" s="163"/>
      <c r="NF251" s="163"/>
      <c r="NG251" s="163"/>
      <c r="NH251" s="163"/>
      <c r="NI251" s="163"/>
      <c r="NJ251" s="163"/>
      <c r="NK251" s="163"/>
      <c r="NL251" s="163"/>
      <c r="NM251" s="163"/>
      <c r="NN251" s="163"/>
      <c r="NO251" s="163"/>
      <c r="NP251" s="163"/>
      <c r="NQ251" s="163"/>
      <c r="NR251" s="163"/>
      <c r="NS251" s="163"/>
      <c r="NT251" s="163"/>
      <c r="NU251" s="163"/>
      <c r="NV251" s="163"/>
      <c r="NW251" s="163"/>
      <c r="NX251" s="163"/>
      <c r="NY251" s="163"/>
      <c r="NZ251" s="163"/>
      <c r="OA251" s="163"/>
      <c r="OB251" s="163"/>
      <c r="OC251" s="163"/>
      <c r="OD251" s="163"/>
      <c r="OE251" s="163"/>
      <c r="OF251" s="163"/>
      <c r="OG251" s="163"/>
      <c r="OH251" s="163"/>
      <c r="OI251" s="163"/>
      <c r="OJ251" s="163"/>
      <c r="OK251" s="163"/>
      <c r="OL251" s="163"/>
      <c r="OM251" s="163"/>
      <c r="ON251" s="163"/>
      <c r="OO251" s="163"/>
      <c r="OP251" s="163"/>
      <c r="OQ251" s="163"/>
      <c r="OR251" s="163"/>
      <c r="OS251" s="163"/>
      <c r="OT251" s="163"/>
      <c r="OU251" s="163"/>
      <c r="OV251" s="163"/>
      <c r="OW251" s="163"/>
      <c r="OX251" s="163"/>
      <c r="OY251" s="163"/>
      <c r="OZ251" s="163"/>
      <c r="PA251" s="163"/>
      <c r="PB251" s="163"/>
      <c r="PC251" s="163"/>
      <c r="PD251" s="163"/>
      <c r="PE251" s="163"/>
      <c r="PF251" s="163"/>
      <c r="PG251" s="163"/>
      <c r="PH251" s="163"/>
      <c r="PI251" s="163"/>
      <c r="PJ251" s="163"/>
      <c r="PK251" s="163"/>
      <c r="PL251" s="163"/>
      <c r="PM251" s="163"/>
      <c r="PN251" s="163"/>
      <c r="PO251" s="163"/>
      <c r="PP251" s="163"/>
      <c r="PQ251" s="163"/>
      <c r="PR251" s="163"/>
      <c r="PS251" s="163"/>
      <c r="PT251" s="163"/>
      <c r="PU251" s="163"/>
      <c r="PV251" s="163"/>
      <c r="PW251" s="163"/>
      <c r="PX251" s="163"/>
      <c r="PY251" s="163"/>
      <c r="PZ251" s="163"/>
      <c r="QA251" s="163"/>
      <c r="QB251" s="163"/>
      <c r="QC251" s="163"/>
      <c r="QD251" s="163"/>
      <c r="QE251" s="163"/>
      <c r="QF251" s="163"/>
      <c r="QG251" s="163"/>
      <c r="QH251" s="163"/>
      <c r="QI251" s="163"/>
      <c r="QJ251" s="163"/>
      <c r="QK251" s="163"/>
      <c r="QL251" s="163"/>
      <c r="QM251" s="163"/>
      <c r="QN251" s="163"/>
      <c r="QO251" s="163"/>
      <c r="QP251" s="163"/>
      <c r="QQ251" s="163"/>
      <c r="QR251" s="163"/>
      <c r="QS251" s="163"/>
      <c r="QT251" s="163"/>
      <c r="QU251" s="163"/>
      <c r="QV251" s="163"/>
      <c r="QW251" s="163"/>
      <c r="QX251" s="163"/>
      <c r="QY251" s="163"/>
      <c r="QZ251" s="163"/>
      <c r="RA251" s="163"/>
      <c r="RB251" s="163"/>
      <c r="RC251" s="163"/>
      <c r="RD251" s="163"/>
      <c r="RE251" s="163"/>
      <c r="RF251" s="163"/>
      <c r="RG251" s="163"/>
      <c r="RH251" s="163"/>
      <c r="RI251" s="163"/>
      <c r="RJ251" s="163"/>
      <c r="RK251" s="163"/>
      <c r="RL251" s="163"/>
      <c r="RM251" s="163"/>
      <c r="RN251" s="163"/>
      <c r="RO251" s="163"/>
      <c r="RP251" s="163"/>
      <c r="RQ251" s="163"/>
      <c r="RR251" s="163"/>
      <c r="RS251" s="163"/>
      <c r="RT251" s="163"/>
      <c r="RU251" s="163"/>
      <c r="RV251" s="163"/>
      <c r="RW251" s="163"/>
      <c r="RX251" s="163"/>
      <c r="RY251" s="163"/>
      <c r="RZ251" s="163"/>
      <c r="SA251" s="163"/>
      <c r="SB251" s="163"/>
      <c r="SC251" s="163"/>
      <c r="SD251" s="163"/>
      <c r="SE251" s="163"/>
      <c r="SF251" s="163"/>
      <c r="SG251" s="163"/>
      <c r="SH251" s="163"/>
      <c r="SI251" s="163"/>
      <c r="SJ251" s="163"/>
      <c r="SK251" s="163"/>
      <c r="SL251" s="163"/>
      <c r="SM251" s="163"/>
      <c r="SN251" s="163"/>
      <c r="SO251" s="163"/>
      <c r="SP251" s="163"/>
      <c r="SQ251" s="163"/>
      <c r="SR251" s="163"/>
      <c r="SS251" s="163"/>
      <c r="ST251" s="163"/>
      <c r="SU251" s="163"/>
      <c r="SV251" s="163"/>
      <c r="SW251" s="163"/>
      <c r="SX251" s="163"/>
      <c r="SY251" s="163"/>
      <c r="SZ251" s="163"/>
      <c r="TA251" s="163"/>
      <c r="TB251" s="163"/>
      <c r="TC251" s="163"/>
      <c r="TD251" s="163"/>
      <c r="TE251" s="163"/>
      <c r="TF251" s="163"/>
      <c r="TG251" s="163"/>
      <c r="TH251" s="163"/>
      <c r="TI251" s="163"/>
      <c r="TJ251" s="163"/>
      <c r="TK251" s="163"/>
      <c r="TL251" s="163"/>
      <c r="TM251" s="163"/>
      <c r="TN251" s="163"/>
      <c r="TO251" s="163"/>
      <c r="TP251" s="163"/>
      <c r="TQ251" s="163"/>
      <c r="TR251" s="163"/>
      <c r="TS251" s="163"/>
      <c r="TT251" s="163"/>
      <c r="TU251" s="163"/>
      <c r="TV251" s="163"/>
      <c r="TW251" s="163"/>
      <c r="TX251" s="163"/>
      <c r="TY251" s="163"/>
      <c r="TZ251" s="163"/>
      <c r="UA251" s="163"/>
      <c r="UB251" s="163"/>
      <c r="UC251" s="163"/>
      <c r="UD251" s="163"/>
      <c r="UE251" s="163"/>
      <c r="UF251" s="163"/>
      <c r="UG251" s="163"/>
      <c r="UH251" s="163"/>
      <c r="UI251" s="163"/>
      <c r="UJ251" s="163"/>
      <c r="UK251" s="163"/>
      <c r="UL251" s="163"/>
      <c r="UM251" s="163"/>
      <c r="UN251" s="163"/>
      <c r="UO251" s="163"/>
      <c r="UP251" s="163"/>
      <c r="UQ251" s="163"/>
      <c r="UR251" s="163"/>
      <c r="US251" s="163"/>
      <c r="UT251" s="163"/>
      <c r="UU251" s="163"/>
      <c r="UV251" s="163"/>
      <c r="UW251" s="163"/>
      <c r="UX251" s="163"/>
      <c r="UY251" s="163"/>
      <c r="UZ251" s="163"/>
      <c r="VA251" s="163"/>
      <c r="VB251" s="163"/>
      <c r="VC251" s="163"/>
      <c r="VD251" s="163"/>
      <c r="VE251" s="163"/>
      <c r="VF251" s="163"/>
      <c r="VG251" s="163"/>
      <c r="VH251" s="163"/>
      <c r="VI251" s="163"/>
      <c r="VJ251" s="163"/>
      <c r="VK251" s="163"/>
      <c r="VL251" s="163"/>
      <c r="VM251" s="163"/>
      <c r="VN251" s="163"/>
      <c r="VO251" s="163"/>
      <c r="VP251" s="163"/>
      <c r="VQ251" s="163"/>
      <c r="VR251" s="163"/>
      <c r="VS251" s="163"/>
      <c r="VT251" s="163"/>
      <c r="VU251" s="163"/>
      <c r="VV251" s="163"/>
      <c r="VW251" s="163"/>
      <c r="VX251" s="163"/>
      <c r="VY251" s="163"/>
      <c r="VZ251" s="163"/>
      <c r="WA251" s="163"/>
      <c r="WB251" s="163"/>
      <c r="WC251" s="163"/>
      <c r="WD251" s="163"/>
      <c r="WE251" s="163"/>
      <c r="WF251" s="163"/>
      <c r="WG251" s="163"/>
      <c r="WH251" s="163"/>
      <c r="WI251" s="163"/>
      <c r="WJ251" s="163"/>
      <c r="WK251" s="163"/>
      <c r="WL251" s="163"/>
      <c r="WM251" s="163"/>
      <c r="WN251" s="163"/>
      <c r="WO251" s="163"/>
      <c r="WP251" s="163"/>
      <c r="WQ251" s="163"/>
      <c r="WR251" s="163"/>
      <c r="WS251" s="163"/>
      <c r="WT251" s="163"/>
      <c r="WU251" s="163"/>
      <c r="WV251" s="163"/>
      <c r="WW251" s="163"/>
      <c r="WX251" s="163"/>
      <c r="WY251" s="163"/>
      <c r="WZ251" s="163"/>
      <c r="XA251" s="163"/>
      <c r="XB251" s="163"/>
      <c r="XC251" s="163"/>
      <c r="XD251" s="163"/>
      <c r="XE251" s="163"/>
      <c r="XF251" s="163"/>
      <c r="XG251" s="163"/>
      <c r="XH251" s="163"/>
      <c r="XI251" s="163"/>
      <c r="XJ251" s="163"/>
      <c r="XK251" s="163"/>
      <c r="XL251" s="163"/>
      <c r="XM251" s="163"/>
      <c r="XN251" s="163"/>
      <c r="XO251" s="163"/>
      <c r="XP251" s="163"/>
      <c r="XQ251" s="163"/>
      <c r="XR251" s="163"/>
      <c r="XS251" s="163"/>
      <c r="XT251" s="163"/>
      <c r="XU251" s="163"/>
      <c r="XV251" s="163"/>
      <c r="XW251" s="163"/>
      <c r="XX251" s="163"/>
      <c r="XY251" s="163"/>
      <c r="XZ251" s="163"/>
      <c r="YA251" s="163"/>
      <c r="YB251" s="163"/>
      <c r="YC251" s="163"/>
      <c r="YD251" s="163"/>
      <c r="YE251" s="163"/>
      <c r="YF251" s="163"/>
      <c r="YG251" s="163"/>
      <c r="YH251" s="163"/>
      <c r="YI251" s="163"/>
      <c r="YJ251" s="163"/>
      <c r="YK251" s="163"/>
      <c r="YL251" s="163"/>
      <c r="YM251" s="163"/>
      <c r="YN251" s="163"/>
      <c r="YO251" s="163"/>
      <c r="YP251" s="163"/>
      <c r="YQ251" s="163"/>
      <c r="YR251" s="163"/>
      <c r="YS251" s="163"/>
      <c r="YT251" s="163"/>
      <c r="YU251" s="163"/>
      <c r="YV251" s="163"/>
      <c r="YW251" s="163"/>
      <c r="YX251" s="163"/>
      <c r="YY251" s="163"/>
      <c r="YZ251" s="163"/>
      <c r="ZA251" s="163"/>
      <c r="ZB251" s="163"/>
      <c r="ZC251" s="163"/>
      <c r="ZD251" s="163"/>
      <c r="ZE251" s="163"/>
      <c r="ZF251" s="163"/>
      <c r="ZG251" s="163"/>
      <c r="ZH251" s="163"/>
      <c r="ZI251" s="163"/>
      <c r="ZJ251" s="163"/>
      <c r="ZK251" s="163"/>
      <c r="ZL251" s="163"/>
      <c r="ZM251" s="163"/>
      <c r="ZN251" s="163"/>
      <c r="ZO251" s="163"/>
      <c r="ZP251" s="163"/>
      <c r="ZQ251" s="163"/>
      <c r="ZR251" s="163"/>
      <c r="ZS251" s="163"/>
      <c r="ZT251" s="163"/>
      <c r="ZU251" s="163"/>
      <c r="ZV251" s="163"/>
      <c r="ZW251" s="163"/>
      <c r="ZX251" s="163"/>
      <c r="ZY251" s="163"/>
      <c r="ZZ251" s="163"/>
      <c r="AAA251" s="163"/>
      <c r="AAB251" s="163"/>
      <c r="AAC251" s="163"/>
      <c r="AAD251" s="163"/>
      <c r="AAE251" s="163"/>
      <c r="AAF251" s="163"/>
      <c r="AAG251" s="163"/>
      <c r="AAH251" s="163"/>
      <c r="AAI251" s="163"/>
      <c r="AAJ251" s="163"/>
      <c r="AAK251" s="163"/>
      <c r="AAL251" s="163"/>
      <c r="AAM251" s="163"/>
      <c r="AAN251" s="163"/>
      <c r="AAO251" s="163"/>
      <c r="AAP251" s="163"/>
      <c r="AAQ251" s="163"/>
      <c r="AAR251" s="163"/>
      <c r="AAS251" s="163"/>
      <c r="AAT251" s="163"/>
      <c r="AAU251" s="163"/>
      <c r="AAV251" s="163"/>
      <c r="AAW251" s="163"/>
      <c r="AAX251" s="163"/>
      <c r="AAY251" s="163"/>
      <c r="AAZ251" s="163"/>
      <c r="ABA251" s="163"/>
      <c r="ABB251" s="163"/>
      <c r="ABC251" s="163"/>
      <c r="ABD251" s="163"/>
      <c r="ABE251" s="163"/>
      <c r="ABF251" s="163"/>
      <c r="ABG251" s="163"/>
      <c r="ABH251" s="163"/>
      <c r="ABI251" s="163"/>
      <c r="ABJ251" s="163"/>
      <c r="ABK251" s="163"/>
      <c r="ABL251" s="163"/>
      <c r="ABM251" s="163"/>
      <c r="ABN251" s="163"/>
      <c r="ABO251" s="163"/>
      <c r="ABP251" s="163"/>
      <c r="ABQ251" s="163"/>
      <c r="ABR251" s="163"/>
      <c r="ABS251" s="163"/>
      <c r="ABT251" s="163"/>
      <c r="ABU251" s="163"/>
      <c r="ABV251" s="163"/>
      <c r="ABW251" s="163"/>
      <c r="ABX251" s="163"/>
      <c r="ABY251" s="163"/>
      <c r="ABZ251" s="163"/>
      <c r="ACA251" s="163"/>
      <c r="ACB251" s="163"/>
      <c r="ACC251" s="163"/>
      <c r="ACD251" s="163"/>
      <c r="ACE251" s="163"/>
      <c r="ACF251" s="163"/>
      <c r="ACG251" s="163"/>
      <c r="ACH251" s="163"/>
      <c r="ACI251" s="163"/>
      <c r="ACJ251" s="163"/>
      <c r="ACK251" s="163"/>
      <c r="ACL251" s="163"/>
      <c r="ACM251" s="163"/>
      <c r="ACN251" s="163"/>
      <c r="ACO251" s="163"/>
      <c r="ACP251" s="163"/>
      <c r="ACQ251" s="163"/>
      <c r="ACR251" s="163"/>
      <c r="ACS251" s="163"/>
      <c r="ACT251" s="163"/>
      <c r="ACU251" s="163"/>
      <c r="ACV251" s="163"/>
      <c r="ACW251" s="163"/>
      <c r="ACX251" s="163"/>
      <c r="ACY251" s="163"/>
      <c r="ACZ251" s="163"/>
      <c r="ADA251" s="163"/>
      <c r="ADB251" s="163"/>
      <c r="ADC251" s="163"/>
      <c r="ADD251" s="163"/>
      <c r="ADE251" s="163"/>
      <c r="ADF251" s="163"/>
      <c r="ADG251" s="163"/>
      <c r="ADH251" s="163"/>
      <c r="ADI251" s="163"/>
      <c r="ADJ251" s="163"/>
      <c r="ADK251" s="163"/>
      <c r="ADL251" s="163"/>
      <c r="ADM251" s="163"/>
      <c r="ADN251" s="163"/>
      <c r="ADO251" s="163"/>
      <c r="ADP251" s="163"/>
      <c r="ADQ251" s="163"/>
      <c r="ADR251" s="163"/>
      <c r="ADS251" s="163"/>
      <c r="ADT251" s="163"/>
      <c r="ADU251" s="163"/>
      <c r="ADV251" s="163"/>
      <c r="ADW251" s="163"/>
      <c r="ADX251" s="163"/>
      <c r="ADY251" s="163"/>
      <c r="ADZ251" s="163"/>
      <c r="AEA251" s="163"/>
      <c r="AEB251" s="163"/>
      <c r="AEC251" s="163"/>
      <c r="AED251" s="163"/>
      <c r="AEE251" s="163"/>
      <c r="AEF251" s="163"/>
      <c r="AEG251" s="163"/>
      <c r="AEH251" s="163"/>
      <c r="AEI251" s="163"/>
      <c r="AEJ251" s="163"/>
      <c r="AEK251" s="163"/>
      <c r="AEL251" s="163"/>
      <c r="AEM251" s="163"/>
      <c r="AEN251" s="163"/>
      <c r="AEO251" s="163"/>
      <c r="AEP251" s="163"/>
      <c r="AEQ251" s="163"/>
      <c r="AER251" s="163"/>
      <c r="AES251" s="163"/>
      <c r="AET251" s="163"/>
      <c r="AEU251" s="163"/>
      <c r="AEV251" s="163"/>
      <c r="AEW251" s="163"/>
      <c r="AEX251" s="163"/>
      <c r="AEY251" s="163"/>
      <c r="AEZ251" s="163"/>
    </row>
    <row r="252" spans="1:16372" s="25" customFormat="1" ht="12.75" customHeight="1" x14ac:dyDescent="0.3">
      <c r="A252" s="25" t="s">
        <v>1438</v>
      </c>
      <c r="B252" s="24">
        <v>44930</v>
      </c>
      <c r="C252" s="24"/>
      <c r="D252" s="223" t="s">
        <v>1085</v>
      </c>
      <c r="E252" s="82" t="s">
        <v>73</v>
      </c>
      <c r="G252" s="25" t="s">
        <v>154</v>
      </c>
      <c r="H252" s="57"/>
      <c r="I252" s="56"/>
      <c r="J252" s="56"/>
      <c r="K252" s="56"/>
      <c r="L252" s="56"/>
      <c r="M252" s="56"/>
      <c r="N252" s="56"/>
      <c r="O252" s="56"/>
      <c r="P252" s="56"/>
      <c r="Q252" s="56"/>
      <c r="R252" s="22"/>
    </row>
    <row r="253" spans="1:16372" s="25" customFormat="1" ht="12.75" customHeight="1" x14ac:dyDescent="0.3">
      <c r="B253" s="24">
        <v>44930</v>
      </c>
      <c r="C253" s="24"/>
      <c r="D253" s="138" t="s">
        <v>1086</v>
      </c>
      <c r="E253" s="82" t="s">
        <v>893</v>
      </c>
      <c r="G253" s="25" t="s">
        <v>154</v>
      </c>
      <c r="H253" s="57"/>
      <c r="I253" s="56">
        <v>350</v>
      </c>
      <c r="J253" s="56"/>
      <c r="K253" s="56"/>
      <c r="L253" s="56"/>
      <c r="M253" s="56"/>
      <c r="N253" s="56"/>
      <c r="O253" s="56"/>
      <c r="P253" s="56"/>
      <c r="Q253" s="56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  <c r="AX253" s="70"/>
      <c r="AY253" s="70"/>
      <c r="AZ253" s="70"/>
      <c r="BA253" s="70"/>
      <c r="BB253" s="70"/>
      <c r="BC253" s="70"/>
      <c r="BD253" s="70"/>
      <c r="BE253" s="70"/>
      <c r="BF253" s="70"/>
      <c r="BG253" s="70"/>
      <c r="BH253" s="70"/>
      <c r="BI253" s="70"/>
      <c r="BJ253" s="70"/>
      <c r="BK253" s="70"/>
      <c r="BL253" s="70"/>
      <c r="BM253" s="70"/>
      <c r="BN253" s="70"/>
      <c r="BO253" s="70"/>
      <c r="BP253" s="70"/>
      <c r="BQ253" s="70"/>
      <c r="BR253" s="70"/>
      <c r="BS253" s="70"/>
      <c r="BT253" s="70"/>
      <c r="BU253" s="70"/>
      <c r="BV253" s="70"/>
      <c r="BW253" s="70"/>
      <c r="BX253" s="70"/>
      <c r="BY253" s="70"/>
      <c r="BZ253" s="70"/>
      <c r="CA253" s="70"/>
      <c r="CB253" s="70"/>
      <c r="CC253" s="70"/>
      <c r="CD253" s="70"/>
      <c r="CE253" s="70"/>
      <c r="CF253" s="70"/>
      <c r="CG253" s="70"/>
      <c r="CH253" s="70"/>
      <c r="CI253" s="70"/>
      <c r="CJ253" s="70"/>
      <c r="CK253" s="70"/>
      <c r="CL253" s="70"/>
      <c r="CM253" s="70"/>
      <c r="CN253" s="70"/>
      <c r="CO253" s="70"/>
      <c r="CP253" s="70"/>
      <c r="CQ253" s="70"/>
      <c r="CR253" s="70"/>
      <c r="CS253" s="70"/>
      <c r="CT253" s="70"/>
      <c r="CU253" s="70"/>
      <c r="CV253" s="70"/>
      <c r="CW253" s="70"/>
      <c r="CX253" s="70"/>
      <c r="CY253" s="70"/>
      <c r="CZ253" s="70"/>
      <c r="DA253" s="70"/>
      <c r="DB253" s="70"/>
      <c r="DC253" s="70"/>
      <c r="DD253" s="70"/>
      <c r="DE253" s="70"/>
      <c r="DF253" s="70"/>
      <c r="DG253" s="70"/>
      <c r="DH253" s="70"/>
      <c r="DI253" s="70"/>
      <c r="DJ253" s="70"/>
      <c r="DK253" s="70"/>
      <c r="DL253" s="70"/>
      <c r="DM253" s="70"/>
      <c r="DN253" s="70"/>
      <c r="DO253" s="70"/>
      <c r="DP253" s="70"/>
      <c r="DQ253" s="70"/>
      <c r="DR253" s="70"/>
      <c r="DS253" s="70"/>
      <c r="DT253" s="70"/>
      <c r="DU253" s="70"/>
      <c r="DV253" s="70"/>
      <c r="DW253" s="70"/>
      <c r="DX253" s="70"/>
      <c r="DY253" s="70"/>
      <c r="DZ253" s="70"/>
      <c r="EA253" s="70"/>
      <c r="EB253" s="70"/>
      <c r="EC253" s="70"/>
      <c r="ED253" s="70"/>
      <c r="EE253" s="70"/>
      <c r="EF253" s="70"/>
      <c r="EG253" s="70"/>
      <c r="EH253" s="70"/>
      <c r="EI253" s="70"/>
      <c r="EJ253" s="70"/>
      <c r="EK253" s="70"/>
      <c r="EL253" s="70"/>
      <c r="EM253" s="70"/>
      <c r="EN253" s="70"/>
      <c r="EO253" s="70"/>
      <c r="EP253" s="70"/>
      <c r="EQ253" s="70"/>
      <c r="ER253" s="70"/>
      <c r="ES253" s="70"/>
      <c r="ET253" s="70"/>
      <c r="EU253" s="70"/>
      <c r="EV253" s="70"/>
      <c r="EW253" s="70"/>
      <c r="EX253" s="70"/>
      <c r="EY253" s="70"/>
      <c r="EZ253" s="70"/>
      <c r="FA253" s="70"/>
      <c r="FB253" s="70"/>
      <c r="FC253" s="70"/>
      <c r="FD253" s="70"/>
      <c r="FE253" s="70"/>
      <c r="FF253" s="70"/>
      <c r="FG253" s="70"/>
      <c r="FH253" s="70"/>
      <c r="FI253" s="70"/>
      <c r="FJ253" s="70"/>
      <c r="FK253" s="70"/>
      <c r="FL253" s="70"/>
      <c r="FM253" s="70"/>
      <c r="FN253" s="70"/>
      <c r="FO253" s="70"/>
      <c r="FP253" s="70"/>
      <c r="FQ253" s="70"/>
      <c r="FR253" s="70"/>
      <c r="FS253" s="70"/>
      <c r="FT253" s="70"/>
      <c r="FU253" s="70"/>
      <c r="FV253" s="70"/>
      <c r="FW253" s="70"/>
      <c r="FX253" s="70"/>
      <c r="FY253" s="70"/>
      <c r="FZ253" s="70"/>
      <c r="GA253" s="70"/>
      <c r="GB253" s="70"/>
      <c r="GC253" s="70"/>
      <c r="GD253" s="70"/>
      <c r="GE253" s="70"/>
      <c r="GF253" s="70"/>
      <c r="GG253" s="70"/>
      <c r="GH253" s="70"/>
      <c r="GI253" s="70"/>
      <c r="GJ253" s="70"/>
      <c r="GK253" s="70"/>
      <c r="GL253" s="70"/>
      <c r="GM253" s="70"/>
      <c r="GN253" s="70"/>
      <c r="GO253" s="70"/>
      <c r="GP253" s="70"/>
      <c r="GQ253" s="70"/>
      <c r="GR253" s="70"/>
      <c r="GS253" s="70"/>
      <c r="GT253" s="70"/>
      <c r="GU253" s="70"/>
      <c r="GV253" s="70"/>
      <c r="GW253" s="70"/>
      <c r="GX253" s="70"/>
      <c r="GY253" s="70"/>
      <c r="GZ253" s="70"/>
      <c r="HA253" s="70"/>
      <c r="HB253" s="70"/>
      <c r="HC253" s="70"/>
      <c r="HD253" s="70"/>
      <c r="HE253" s="70"/>
      <c r="HF253" s="70"/>
      <c r="HG253" s="70"/>
      <c r="HH253" s="70"/>
      <c r="HI253" s="70"/>
      <c r="HJ253" s="70"/>
      <c r="HK253" s="70"/>
      <c r="HL253" s="70"/>
      <c r="HM253" s="70"/>
      <c r="HN253" s="70"/>
      <c r="HO253" s="70"/>
      <c r="HP253" s="70"/>
      <c r="HQ253" s="70"/>
      <c r="HR253" s="70"/>
      <c r="HS253" s="70"/>
      <c r="HT253" s="70"/>
      <c r="HU253" s="70"/>
      <c r="HV253" s="70"/>
      <c r="HW253" s="70"/>
      <c r="HX253" s="70"/>
      <c r="HY253" s="70"/>
      <c r="HZ253" s="70"/>
      <c r="IA253" s="70"/>
      <c r="IB253" s="70"/>
      <c r="IC253" s="70"/>
      <c r="ID253" s="70"/>
      <c r="IE253" s="70"/>
      <c r="IF253" s="70"/>
      <c r="IG253" s="70"/>
      <c r="IH253" s="70"/>
      <c r="II253" s="70"/>
      <c r="IJ253" s="70"/>
      <c r="IK253" s="70"/>
      <c r="IL253" s="70"/>
      <c r="IM253" s="70"/>
      <c r="IN253" s="70"/>
      <c r="IO253" s="70"/>
      <c r="IP253" s="70"/>
      <c r="IQ253" s="70"/>
      <c r="IR253" s="70"/>
      <c r="IS253" s="70"/>
      <c r="IT253" s="70"/>
      <c r="IU253" s="70"/>
      <c r="IV253" s="70"/>
      <c r="IW253" s="70"/>
      <c r="IX253" s="70"/>
      <c r="IY253" s="70"/>
      <c r="IZ253" s="70"/>
      <c r="JA253" s="70"/>
      <c r="JB253" s="70"/>
      <c r="JC253" s="70"/>
      <c r="JD253" s="70"/>
      <c r="JE253" s="70"/>
      <c r="JF253" s="70"/>
      <c r="JG253" s="70"/>
      <c r="JH253" s="70"/>
      <c r="JI253" s="70"/>
      <c r="JJ253" s="70"/>
      <c r="JK253" s="70"/>
      <c r="JL253" s="70"/>
      <c r="JM253" s="70"/>
      <c r="JN253" s="70"/>
      <c r="JO253" s="70"/>
      <c r="JP253" s="70"/>
      <c r="JQ253" s="70"/>
      <c r="JR253" s="70"/>
      <c r="JS253" s="70"/>
      <c r="JT253" s="70"/>
      <c r="JU253" s="70"/>
      <c r="JV253" s="70"/>
      <c r="JW253" s="70"/>
      <c r="JX253" s="70"/>
      <c r="JY253" s="70"/>
      <c r="JZ253" s="70"/>
      <c r="KA253" s="70"/>
      <c r="KB253" s="70"/>
      <c r="KC253" s="70"/>
      <c r="KD253" s="70"/>
      <c r="KE253" s="70"/>
      <c r="KF253" s="70"/>
      <c r="KG253" s="70"/>
      <c r="KH253" s="70"/>
      <c r="KI253" s="70"/>
      <c r="KJ253" s="70"/>
      <c r="KK253" s="70"/>
      <c r="KL253" s="70"/>
      <c r="KM253" s="70"/>
      <c r="KN253" s="70"/>
      <c r="KO253" s="70"/>
      <c r="KP253" s="70"/>
      <c r="KQ253" s="70"/>
      <c r="KR253" s="70"/>
      <c r="KS253" s="70"/>
      <c r="KT253" s="70"/>
      <c r="KU253" s="70"/>
      <c r="KV253" s="70"/>
      <c r="KW253" s="70"/>
      <c r="KX253" s="70"/>
      <c r="KY253" s="70"/>
      <c r="KZ253" s="70"/>
      <c r="LA253" s="70"/>
      <c r="LB253" s="70"/>
      <c r="LC253" s="70"/>
      <c r="LD253" s="70"/>
      <c r="LE253" s="70"/>
      <c r="LF253" s="70"/>
      <c r="LG253" s="70"/>
      <c r="LH253" s="70"/>
      <c r="LI253" s="70"/>
      <c r="LJ253" s="70"/>
      <c r="LK253" s="70"/>
      <c r="LL253" s="70"/>
      <c r="LM253" s="70"/>
      <c r="LN253" s="70"/>
      <c r="LO253" s="70"/>
      <c r="LP253" s="70"/>
      <c r="LQ253" s="70"/>
      <c r="LR253" s="70"/>
      <c r="LS253" s="70"/>
      <c r="LT253" s="70"/>
      <c r="LU253" s="70"/>
      <c r="LV253" s="70"/>
      <c r="LW253" s="70"/>
      <c r="LX253" s="70"/>
      <c r="LY253" s="70"/>
      <c r="LZ253" s="70"/>
      <c r="MA253" s="70"/>
      <c r="MB253" s="70"/>
      <c r="MC253" s="70"/>
      <c r="MD253" s="70"/>
      <c r="ME253" s="70"/>
      <c r="MF253" s="70"/>
      <c r="MG253" s="70"/>
      <c r="MH253" s="70"/>
      <c r="MI253" s="70"/>
      <c r="MJ253" s="70"/>
      <c r="MK253" s="70"/>
      <c r="ML253" s="70"/>
      <c r="MM253" s="70"/>
      <c r="MN253" s="70"/>
      <c r="MO253" s="70"/>
      <c r="MP253" s="70"/>
      <c r="MQ253" s="70"/>
      <c r="MR253" s="70"/>
      <c r="MS253" s="70"/>
      <c r="MT253" s="70"/>
      <c r="MU253" s="70"/>
      <c r="MV253" s="70"/>
      <c r="MW253" s="70"/>
      <c r="MX253" s="70"/>
      <c r="MY253" s="70"/>
      <c r="MZ253" s="70"/>
      <c r="NA253" s="70"/>
      <c r="NB253" s="70"/>
      <c r="NC253" s="70"/>
      <c r="ND253" s="70"/>
      <c r="NE253" s="70"/>
      <c r="NF253" s="70"/>
      <c r="NG253" s="70"/>
      <c r="NH253" s="70"/>
      <c r="NI253" s="70"/>
      <c r="NJ253" s="70"/>
      <c r="NK253" s="70"/>
      <c r="NL253" s="70"/>
      <c r="NM253" s="70"/>
      <c r="NN253" s="70"/>
      <c r="NO253" s="70"/>
      <c r="NP253" s="70"/>
      <c r="NQ253" s="70"/>
      <c r="NR253" s="70"/>
      <c r="NS253" s="70"/>
      <c r="NT253" s="70"/>
      <c r="NU253" s="70"/>
      <c r="NV253" s="70"/>
      <c r="NW253" s="70"/>
      <c r="NX253" s="70"/>
      <c r="NY253" s="70"/>
      <c r="NZ253" s="70"/>
      <c r="OA253" s="70"/>
      <c r="OB253" s="70"/>
      <c r="OC253" s="70"/>
      <c r="OD253" s="70"/>
      <c r="OE253" s="70"/>
      <c r="OF253" s="70"/>
      <c r="OG253" s="70"/>
      <c r="OH253" s="70"/>
      <c r="OI253" s="70"/>
      <c r="OJ253" s="70"/>
      <c r="OK253" s="70"/>
      <c r="OL253" s="70"/>
      <c r="OM253" s="70"/>
      <c r="ON253" s="70"/>
      <c r="OO253" s="70"/>
      <c r="OP253" s="70"/>
      <c r="OQ253" s="70"/>
      <c r="OR253" s="70"/>
      <c r="OS253" s="70"/>
      <c r="OT253" s="70"/>
      <c r="OU253" s="70"/>
      <c r="OV253" s="70"/>
      <c r="OW253" s="70"/>
      <c r="OX253" s="70"/>
      <c r="OY253" s="70"/>
      <c r="OZ253" s="70"/>
      <c r="PA253" s="70"/>
      <c r="PB253" s="70"/>
      <c r="PC253" s="70"/>
      <c r="PD253" s="70"/>
      <c r="PE253" s="70"/>
      <c r="PF253" s="70"/>
      <c r="PG253" s="70"/>
      <c r="PH253" s="70"/>
      <c r="PI253" s="70"/>
      <c r="PJ253" s="70"/>
      <c r="PK253" s="70"/>
      <c r="PL253" s="70"/>
      <c r="PM253" s="70"/>
      <c r="PN253" s="70"/>
      <c r="PO253" s="70"/>
      <c r="PP253" s="70"/>
      <c r="PQ253" s="70"/>
      <c r="PR253" s="70"/>
      <c r="PS253" s="70"/>
      <c r="PT253" s="70"/>
      <c r="PU253" s="70"/>
      <c r="PV253" s="70"/>
      <c r="PW253" s="70"/>
      <c r="PX253" s="70"/>
      <c r="PY253" s="70"/>
      <c r="PZ253" s="70"/>
      <c r="QA253" s="70"/>
      <c r="QB253" s="70"/>
      <c r="QC253" s="70"/>
      <c r="QD253" s="70"/>
      <c r="QE253" s="70"/>
      <c r="QF253" s="70"/>
      <c r="QG253" s="70"/>
      <c r="QH253" s="70"/>
      <c r="QI253" s="70"/>
      <c r="QJ253" s="70"/>
      <c r="QK253" s="70"/>
      <c r="QL253" s="70"/>
      <c r="QM253" s="70"/>
      <c r="QN253" s="70"/>
      <c r="QO253" s="70"/>
      <c r="QP253" s="70"/>
      <c r="QQ253" s="70"/>
      <c r="QR253" s="70"/>
      <c r="QS253" s="70"/>
      <c r="QT253" s="70"/>
      <c r="QU253" s="70"/>
      <c r="QV253" s="70"/>
      <c r="QW253" s="70"/>
      <c r="QX253" s="70"/>
      <c r="QY253" s="70"/>
      <c r="QZ253" s="70"/>
      <c r="RA253" s="70"/>
      <c r="RB253" s="70"/>
      <c r="RC253" s="70"/>
      <c r="RD253" s="70"/>
      <c r="RE253" s="70"/>
      <c r="RF253" s="70"/>
      <c r="RG253" s="70"/>
      <c r="RH253" s="70"/>
      <c r="RI253" s="70"/>
      <c r="RJ253" s="70"/>
      <c r="RK253" s="70"/>
      <c r="RL253" s="70"/>
      <c r="RM253" s="70"/>
      <c r="RN253" s="70"/>
      <c r="RO253" s="70"/>
      <c r="RP253" s="70"/>
      <c r="RQ253" s="70"/>
      <c r="RR253" s="70"/>
      <c r="RS253" s="70"/>
      <c r="RT253" s="70"/>
      <c r="RU253" s="70"/>
      <c r="RV253" s="70"/>
      <c r="RW253" s="70"/>
      <c r="RX253" s="70"/>
      <c r="RY253" s="70"/>
      <c r="RZ253" s="70"/>
      <c r="SA253" s="70"/>
      <c r="SB253" s="70"/>
      <c r="SC253" s="70"/>
      <c r="SD253" s="70"/>
      <c r="SE253" s="70"/>
      <c r="SF253" s="70"/>
      <c r="SG253" s="70"/>
      <c r="SH253" s="70"/>
      <c r="SI253" s="70"/>
      <c r="SJ253" s="70"/>
      <c r="SK253" s="70"/>
      <c r="SL253" s="70"/>
      <c r="SM253" s="70"/>
      <c r="SN253" s="70"/>
      <c r="SO253" s="70"/>
      <c r="SP253" s="70"/>
      <c r="SQ253" s="70"/>
      <c r="SR253" s="70"/>
      <c r="SS253" s="70"/>
      <c r="ST253" s="70"/>
      <c r="SU253" s="70"/>
      <c r="SV253" s="70"/>
      <c r="SW253" s="70"/>
      <c r="SX253" s="70"/>
      <c r="SY253" s="70"/>
      <c r="SZ253" s="70"/>
      <c r="TA253" s="70"/>
      <c r="TB253" s="70"/>
      <c r="TC253" s="70"/>
      <c r="TD253" s="70"/>
      <c r="TE253" s="70"/>
      <c r="TF253" s="70"/>
      <c r="TG253" s="70"/>
      <c r="TH253" s="70"/>
      <c r="TI253" s="70"/>
      <c r="TJ253" s="70"/>
      <c r="TK253" s="70"/>
      <c r="TL253" s="70"/>
      <c r="TM253" s="70"/>
      <c r="TN253" s="70"/>
      <c r="TO253" s="70"/>
      <c r="TP253" s="70"/>
      <c r="TQ253" s="70"/>
      <c r="TR253" s="70"/>
      <c r="TS253" s="70"/>
      <c r="TT253" s="70"/>
      <c r="TU253" s="70"/>
      <c r="TV253" s="70"/>
      <c r="TW253" s="70"/>
      <c r="TX253" s="70"/>
      <c r="TY253" s="70"/>
      <c r="TZ253" s="70"/>
      <c r="UA253" s="70"/>
      <c r="UB253" s="70"/>
      <c r="UC253" s="70"/>
      <c r="UD253" s="70"/>
      <c r="UE253" s="70"/>
      <c r="UF253" s="70"/>
      <c r="UG253" s="70"/>
      <c r="UH253" s="70"/>
      <c r="UI253" s="70"/>
      <c r="UJ253" s="70"/>
      <c r="UK253" s="70"/>
      <c r="UL253" s="70"/>
      <c r="UM253" s="70"/>
      <c r="UN253" s="70"/>
      <c r="UO253" s="70"/>
      <c r="UP253" s="70"/>
      <c r="UQ253" s="70"/>
      <c r="UR253" s="70"/>
      <c r="US253" s="70"/>
      <c r="UT253" s="70"/>
      <c r="UU253" s="70"/>
      <c r="UV253" s="70"/>
      <c r="UW253" s="70"/>
      <c r="UX253" s="70"/>
      <c r="UY253" s="70"/>
      <c r="UZ253" s="70"/>
      <c r="VA253" s="70"/>
      <c r="VB253" s="70"/>
      <c r="VC253" s="70"/>
      <c r="VD253" s="70"/>
      <c r="VE253" s="70"/>
      <c r="VF253" s="70"/>
      <c r="VG253" s="70"/>
      <c r="VH253" s="70"/>
      <c r="VI253" s="70"/>
      <c r="VJ253" s="70"/>
      <c r="VK253" s="70"/>
      <c r="VL253" s="70"/>
      <c r="VM253" s="70"/>
      <c r="VN253" s="70"/>
      <c r="VO253" s="70"/>
      <c r="VP253" s="70"/>
      <c r="VQ253" s="70"/>
      <c r="VR253" s="70"/>
      <c r="VS253" s="70"/>
      <c r="VT253" s="70"/>
      <c r="VU253" s="70"/>
      <c r="VV253" s="70"/>
      <c r="VW253" s="70"/>
      <c r="VX253" s="70"/>
      <c r="VY253" s="70"/>
      <c r="VZ253" s="70"/>
      <c r="WA253" s="70"/>
      <c r="WB253" s="70"/>
      <c r="WC253" s="70"/>
      <c r="WD253" s="70"/>
      <c r="WE253" s="70"/>
      <c r="WF253" s="70"/>
      <c r="WG253" s="70"/>
      <c r="WH253" s="70"/>
      <c r="WI253" s="70"/>
      <c r="WJ253" s="70"/>
      <c r="WK253" s="70"/>
      <c r="WL253" s="70"/>
      <c r="WM253" s="70"/>
      <c r="WN253" s="70"/>
      <c r="WO253" s="70"/>
      <c r="WP253" s="70"/>
      <c r="WQ253" s="70"/>
      <c r="WR253" s="70"/>
      <c r="WS253" s="70"/>
      <c r="WT253" s="70"/>
      <c r="WU253" s="70"/>
      <c r="WV253" s="70"/>
      <c r="WW253" s="70"/>
      <c r="WX253" s="70"/>
      <c r="WY253" s="70"/>
      <c r="WZ253" s="70"/>
      <c r="XA253" s="70"/>
      <c r="XB253" s="70"/>
      <c r="XC253" s="70"/>
      <c r="XD253" s="70"/>
      <c r="XE253" s="70"/>
      <c r="XF253" s="70"/>
      <c r="XG253" s="70"/>
      <c r="XH253" s="70"/>
      <c r="XI253" s="70"/>
      <c r="XJ253" s="70"/>
      <c r="XK253" s="70"/>
      <c r="XL253" s="70"/>
      <c r="XM253" s="70"/>
      <c r="XN253" s="70"/>
      <c r="XO253" s="70"/>
      <c r="XP253" s="70"/>
      <c r="XQ253" s="70"/>
      <c r="XR253" s="70"/>
      <c r="XS253" s="70"/>
      <c r="XT253" s="70"/>
      <c r="XU253" s="70"/>
      <c r="XV253" s="70"/>
      <c r="XW253" s="70"/>
      <c r="XX253" s="70"/>
      <c r="XY253" s="70"/>
      <c r="XZ253" s="70"/>
      <c r="YA253" s="70"/>
      <c r="YB253" s="70"/>
      <c r="YC253" s="70"/>
      <c r="YD253" s="70"/>
      <c r="YE253" s="70"/>
      <c r="YF253" s="70"/>
      <c r="YG253" s="70"/>
      <c r="YH253" s="70"/>
      <c r="YI253" s="70"/>
      <c r="YJ253" s="70"/>
      <c r="YK253" s="70"/>
      <c r="YL253" s="70"/>
      <c r="YM253" s="70"/>
      <c r="YN253" s="70"/>
      <c r="YO253" s="70"/>
      <c r="YP253" s="70"/>
      <c r="YQ253" s="70"/>
      <c r="YR253" s="70"/>
      <c r="YS253" s="70"/>
      <c r="YT253" s="70"/>
      <c r="YU253" s="70"/>
      <c r="YV253" s="70"/>
      <c r="YW253" s="70"/>
      <c r="YX253" s="70"/>
      <c r="YY253" s="70"/>
      <c r="YZ253" s="70"/>
      <c r="ZA253" s="70"/>
      <c r="ZB253" s="70"/>
      <c r="ZC253" s="70"/>
      <c r="ZD253" s="70"/>
      <c r="ZE253" s="70"/>
      <c r="ZF253" s="70"/>
      <c r="ZG253" s="70"/>
      <c r="ZH253" s="70"/>
      <c r="ZI253" s="70"/>
      <c r="ZJ253" s="70"/>
      <c r="ZK253" s="70"/>
      <c r="ZL253" s="70"/>
      <c r="ZM253" s="70"/>
      <c r="ZN253" s="70"/>
      <c r="ZO253" s="70"/>
      <c r="ZP253" s="70"/>
      <c r="ZQ253" s="70"/>
      <c r="ZR253" s="70"/>
      <c r="ZS253" s="70"/>
      <c r="ZT253" s="70"/>
      <c r="ZU253" s="70"/>
      <c r="ZV253" s="70"/>
      <c r="ZW253" s="70"/>
      <c r="ZX253" s="70"/>
      <c r="ZY253" s="70"/>
      <c r="ZZ253" s="70"/>
      <c r="AAA253" s="70"/>
      <c r="AAB253" s="70"/>
      <c r="AAC253" s="70"/>
      <c r="AAD253" s="70"/>
      <c r="AAE253" s="70"/>
      <c r="AAF253" s="70"/>
      <c r="AAG253" s="70"/>
      <c r="AAH253" s="70"/>
      <c r="AAI253" s="70"/>
      <c r="AAJ253" s="70"/>
      <c r="AAK253" s="70"/>
      <c r="AAL253" s="70"/>
      <c r="AAM253" s="70"/>
      <c r="AAN253" s="70"/>
      <c r="AAO253" s="70"/>
      <c r="AAP253" s="70"/>
      <c r="AAQ253" s="70"/>
      <c r="AAR253" s="70"/>
      <c r="AAS253" s="70"/>
      <c r="AAT253" s="70"/>
      <c r="AAU253" s="70"/>
      <c r="AAV253" s="70"/>
      <c r="AAW253" s="70"/>
      <c r="AAX253" s="70"/>
      <c r="AAY253" s="70"/>
      <c r="AAZ253" s="70"/>
      <c r="ABA253" s="70"/>
      <c r="ABB253" s="70"/>
      <c r="ABC253" s="70"/>
      <c r="ABD253" s="70"/>
      <c r="ABE253" s="70"/>
      <c r="ABF253" s="70"/>
      <c r="ABG253" s="70"/>
      <c r="ABH253" s="70"/>
      <c r="ABI253" s="70"/>
      <c r="ABJ253" s="70"/>
      <c r="ABK253" s="70"/>
      <c r="ABL253" s="70"/>
      <c r="ABM253" s="70"/>
      <c r="ABN253" s="70"/>
      <c r="ABO253" s="70"/>
      <c r="ABP253" s="70"/>
      <c r="ABQ253" s="70"/>
      <c r="ABR253" s="70"/>
      <c r="ABS253" s="70"/>
      <c r="ABT253" s="70"/>
      <c r="ABU253" s="70"/>
      <c r="ABV253" s="70"/>
      <c r="ABW253" s="70"/>
      <c r="ABX253" s="70"/>
      <c r="ABY253" s="70"/>
      <c r="ABZ253" s="70"/>
      <c r="ACA253" s="70"/>
      <c r="ACB253" s="70"/>
      <c r="ACC253" s="70"/>
      <c r="ACD253" s="70"/>
      <c r="ACE253" s="70"/>
      <c r="ACF253" s="70"/>
      <c r="ACG253" s="70"/>
      <c r="ACH253" s="70"/>
      <c r="ACI253" s="70"/>
      <c r="ACJ253" s="70"/>
      <c r="ACK253" s="70"/>
      <c r="ACL253" s="70"/>
      <c r="ACM253" s="70"/>
      <c r="ACN253" s="70"/>
      <c r="ACO253" s="70"/>
      <c r="ACP253" s="70"/>
      <c r="ACQ253" s="70"/>
      <c r="ACR253" s="70"/>
      <c r="ACS253" s="70"/>
      <c r="ACT253" s="70"/>
      <c r="ACU253" s="70"/>
      <c r="ACV253" s="70"/>
      <c r="ACW253" s="70"/>
      <c r="ACX253" s="70"/>
      <c r="ACY253" s="70"/>
      <c r="ACZ253" s="70"/>
      <c r="ADA253" s="70"/>
      <c r="ADB253" s="70"/>
      <c r="ADC253" s="70"/>
      <c r="ADD253" s="70"/>
      <c r="ADE253" s="70"/>
      <c r="ADF253" s="70"/>
      <c r="ADG253" s="70"/>
      <c r="ADH253" s="70"/>
      <c r="ADI253" s="70"/>
      <c r="ADJ253" s="70"/>
      <c r="ADK253" s="70"/>
      <c r="ADL253" s="70"/>
      <c r="ADM253" s="70"/>
      <c r="ADN253" s="70"/>
      <c r="ADO253" s="70"/>
      <c r="ADP253" s="70"/>
      <c r="ADQ253" s="70"/>
      <c r="ADR253" s="70"/>
      <c r="ADS253" s="70"/>
      <c r="ADT253" s="70"/>
      <c r="ADU253" s="70"/>
      <c r="ADV253" s="70"/>
      <c r="ADW253" s="70"/>
      <c r="ADX253" s="70"/>
      <c r="ADY253" s="70"/>
      <c r="ADZ253" s="70"/>
      <c r="AEA253" s="70"/>
      <c r="AEB253" s="70"/>
      <c r="AEC253" s="70"/>
      <c r="AED253" s="70"/>
      <c r="AEE253" s="70"/>
      <c r="AEF253" s="70"/>
      <c r="AEG253" s="70"/>
      <c r="AEH253" s="70"/>
      <c r="AEI253" s="70"/>
      <c r="AEJ253" s="70"/>
      <c r="AEK253" s="70"/>
      <c r="AEL253" s="70"/>
      <c r="AEM253" s="70"/>
      <c r="AEN253" s="70"/>
      <c r="AEO253" s="70"/>
      <c r="AEP253" s="70"/>
      <c r="AEQ253" s="70"/>
      <c r="AER253" s="70"/>
      <c r="AES253" s="70"/>
      <c r="AET253" s="70"/>
      <c r="AEU253" s="70"/>
      <c r="AEV253" s="70"/>
      <c r="AEW253" s="70"/>
      <c r="AEX253" s="70"/>
      <c r="AEY253" s="70"/>
      <c r="AEZ253" s="70"/>
    </row>
    <row r="254" spans="1:16372" s="22" customFormat="1" ht="12.75" customHeight="1" x14ac:dyDescent="0.3">
      <c r="A254" s="25"/>
      <c r="B254" s="24">
        <v>44930</v>
      </c>
      <c r="C254" s="24"/>
      <c r="D254" s="82" t="s">
        <v>1087</v>
      </c>
      <c r="E254" s="82" t="s">
        <v>893</v>
      </c>
      <c r="F254" s="25"/>
      <c r="G254" s="25" t="s">
        <v>161</v>
      </c>
      <c r="H254" s="57"/>
      <c r="I254" s="56">
        <v>350</v>
      </c>
      <c r="J254" s="56"/>
      <c r="K254" s="56"/>
      <c r="L254" s="56"/>
      <c r="M254" s="56"/>
      <c r="N254" s="56"/>
      <c r="O254" s="56"/>
      <c r="P254" s="56"/>
      <c r="Q254" s="56"/>
      <c r="R254" s="25"/>
      <c r="S254" s="25"/>
      <c r="T254" s="25"/>
      <c r="U254" s="25"/>
      <c r="V254" s="25"/>
      <c r="W254" s="25"/>
      <c r="X254" s="25"/>
      <c r="Y254" s="25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  <c r="AX254" s="70"/>
      <c r="AY254" s="70"/>
      <c r="AZ254" s="70"/>
      <c r="BA254" s="70"/>
      <c r="BB254" s="70"/>
      <c r="BC254" s="70"/>
      <c r="BD254" s="70"/>
      <c r="BE254" s="70"/>
      <c r="BF254" s="70"/>
      <c r="BG254" s="70"/>
      <c r="BH254" s="70"/>
      <c r="BI254" s="70"/>
      <c r="BJ254" s="70"/>
      <c r="BK254" s="70"/>
      <c r="BL254" s="70"/>
      <c r="BM254" s="70"/>
      <c r="BN254" s="70"/>
      <c r="BO254" s="70"/>
      <c r="BP254" s="70"/>
      <c r="BQ254" s="70"/>
      <c r="BR254" s="70"/>
      <c r="BS254" s="70"/>
      <c r="BT254" s="70"/>
      <c r="BU254" s="70"/>
      <c r="BV254" s="70"/>
      <c r="BW254" s="70"/>
      <c r="BX254" s="70"/>
      <c r="BY254" s="70"/>
      <c r="BZ254" s="70"/>
      <c r="CA254" s="70"/>
      <c r="CB254" s="70"/>
      <c r="CC254" s="70"/>
      <c r="CD254" s="70"/>
      <c r="CE254" s="70"/>
      <c r="CF254" s="70"/>
      <c r="CG254" s="70"/>
      <c r="CH254" s="70"/>
      <c r="CI254" s="70"/>
      <c r="CJ254" s="70"/>
      <c r="CK254" s="70"/>
      <c r="CL254" s="70"/>
      <c r="CM254" s="70"/>
      <c r="CN254" s="70"/>
      <c r="CO254" s="70"/>
      <c r="CP254" s="70"/>
      <c r="CQ254" s="70"/>
      <c r="CR254" s="70"/>
      <c r="CS254" s="70"/>
      <c r="CT254" s="70"/>
      <c r="CU254" s="70"/>
      <c r="CV254" s="70"/>
      <c r="CW254" s="70"/>
      <c r="CX254" s="70"/>
      <c r="CY254" s="70"/>
      <c r="CZ254" s="70"/>
      <c r="DA254" s="70"/>
      <c r="DB254" s="70"/>
      <c r="DC254" s="70"/>
      <c r="DD254" s="70"/>
      <c r="DE254" s="70"/>
      <c r="DF254" s="70"/>
      <c r="DG254" s="70"/>
      <c r="DH254" s="70"/>
      <c r="DI254" s="70"/>
      <c r="DJ254" s="70"/>
      <c r="DK254" s="70"/>
      <c r="DL254" s="70"/>
      <c r="DM254" s="70"/>
      <c r="DN254" s="70"/>
      <c r="DO254" s="70"/>
      <c r="DP254" s="70"/>
      <c r="DQ254" s="70"/>
      <c r="DR254" s="70"/>
      <c r="DS254" s="70"/>
      <c r="DT254" s="70"/>
      <c r="DU254" s="70"/>
      <c r="DV254" s="70"/>
      <c r="DW254" s="70"/>
      <c r="DX254" s="70"/>
      <c r="DY254" s="70"/>
      <c r="DZ254" s="70"/>
      <c r="EA254" s="70"/>
      <c r="EB254" s="70"/>
      <c r="EC254" s="70"/>
      <c r="ED254" s="70"/>
      <c r="EE254" s="70"/>
      <c r="EF254" s="70"/>
      <c r="EG254" s="70"/>
      <c r="EH254" s="70"/>
      <c r="EI254" s="70"/>
      <c r="EJ254" s="70"/>
      <c r="EK254" s="70"/>
      <c r="EL254" s="70"/>
      <c r="EM254" s="70"/>
      <c r="EN254" s="70"/>
      <c r="EO254" s="70"/>
      <c r="EP254" s="70"/>
      <c r="EQ254" s="70"/>
      <c r="ER254" s="70"/>
      <c r="ES254" s="70"/>
      <c r="ET254" s="70"/>
      <c r="EU254" s="70"/>
      <c r="EV254" s="70"/>
      <c r="EW254" s="70"/>
      <c r="EX254" s="70"/>
      <c r="EY254" s="70"/>
      <c r="EZ254" s="70"/>
      <c r="FA254" s="70"/>
      <c r="FB254" s="70"/>
      <c r="FC254" s="70"/>
      <c r="FD254" s="70"/>
      <c r="FE254" s="70"/>
      <c r="FF254" s="70"/>
      <c r="FG254" s="70"/>
      <c r="FH254" s="70"/>
      <c r="FI254" s="70"/>
      <c r="FJ254" s="70"/>
      <c r="FK254" s="70"/>
      <c r="FL254" s="70"/>
      <c r="FM254" s="70"/>
      <c r="FN254" s="70"/>
      <c r="FO254" s="70"/>
      <c r="FP254" s="70"/>
      <c r="FQ254" s="70"/>
      <c r="FR254" s="70"/>
      <c r="FS254" s="70"/>
      <c r="FT254" s="70"/>
      <c r="FU254" s="70"/>
      <c r="FV254" s="70"/>
      <c r="FW254" s="70"/>
      <c r="FX254" s="70"/>
      <c r="FY254" s="70"/>
      <c r="FZ254" s="70"/>
      <c r="GA254" s="70"/>
      <c r="GB254" s="70"/>
      <c r="GC254" s="70"/>
      <c r="GD254" s="70"/>
      <c r="GE254" s="70"/>
      <c r="GF254" s="70"/>
      <c r="GG254" s="70"/>
      <c r="GH254" s="70"/>
      <c r="GI254" s="70"/>
      <c r="GJ254" s="70"/>
      <c r="GK254" s="70"/>
      <c r="GL254" s="70"/>
      <c r="GM254" s="70"/>
      <c r="GN254" s="70"/>
      <c r="GO254" s="70"/>
      <c r="GP254" s="70"/>
      <c r="GQ254" s="70"/>
      <c r="GR254" s="70"/>
      <c r="GS254" s="70"/>
      <c r="GT254" s="70"/>
      <c r="GU254" s="70"/>
      <c r="GV254" s="70"/>
      <c r="GW254" s="70"/>
      <c r="GX254" s="70"/>
      <c r="GY254" s="70"/>
      <c r="GZ254" s="70"/>
      <c r="HA254" s="70"/>
      <c r="HB254" s="70"/>
      <c r="HC254" s="70"/>
      <c r="HD254" s="70"/>
      <c r="HE254" s="70"/>
      <c r="HF254" s="70"/>
      <c r="HG254" s="70"/>
      <c r="HH254" s="70"/>
      <c r="HI254" s="70"/>
      <c r="HJ254" s="70"/>
      <c r="HK254" s="70"/>
      <c r="HL254" s="70"/>
      <c r="HM254" s="70"/>
      <c r="HN254" s="70"/>
      <c r="HO254" s="70"/>
      <c r="HP254" s="70"/>
      <c r="HQ254" s="70"/>
      <c r="HR254" s="70"/>
      <c r="HS254" s="70"/>
      <c r="HT254" s="70"/>
      <c r="HU254" s="70"/>
      <c r="HV254" s="70"/>
      <c r="HW254" s="70"/>
      <c r="HX254" s="70"/>
      <c r="HY254" s="70"/>
      <c r="HZ254" s="70"/>
      <c r="IA254" s="70"/>
      <c r="IB254" s="70"/>
      <c r="IC254" s="70"/>
      <c r="ID254" s="70"/>
      <c r="IE254" s="70"/>
      <c r="IF254" s="70"/>
      <c r="IG254" s="70"/>
      <c r="IH254" s="70"/>
      <c r="II254" s="70"/>
      <c r="IJ254" s="70"/>
      <c r="IK254" s="70"/>
      <c r="IL254" s="70"/>
      <c r="IM254" s="70"/>
      <c r="IN254" s="70"/>
      <c r="IO254" s="70"/>
      <c r="IP254" s="70"/>
      <c r="IQ254" s="70"/>
      <c r="IR254" s="70"/>
      <c r="IS254" s="70"/>
      <c r="IT254" s="70"/>
      <c r="IU254" s="70"/>
      <c r="IV254" s="70"/>
      <c r="IW254" s="70"/>
      <c r="IX254" s="70"/>
      <c r="IY254" s="70"/>
      <c r="IZ254" s="70"/>
      <c r="JA254" s="70"/>
      <c r="JB254" s="70"/>
      <c r="JC254" s="70"/>
      <c r="JD254" s="70"/>
      <c r="JE254" s="70"/>
      <c r="JF254" s="70"/>
      <c r="JG254" s="70"/>
      <c r="JH254" s="70"/>
      <c r="JI254" s="70"/>
      <c r="JJ254" s="70"/>
      <c r="JK254" s="70"/>
      <c r="JL254" s="70"/>
      <c r="JM254" s="70"/>
      <c r="JN254" s="70"/>
      <c r="JO254" s="70"/>
      <c r="JP254" s="70"/>
      <c r="JQ254" s="70"/>
      <c r="JR254" s="70"/>
      <c r="JS254" s="70"/>
      <c r="JT254" s="70"/>
      <c r="JU254" s="70"/>
      <c r="JV254" s="70"/>
      <c r="JW254" s="70"/>
      <c r="JX254" s="70"/>
      <c r="JY254" s="70"/>
      <c r="JZ254" s="70"/>
      <c r="KA254" s="70"/>
      <c r="KB254" s="70"/>
      <c r="KC254" s="70"/>
      <c r="KD254" s="70"/>
      <c r="KE254" s="70"/>
      <c r="KF254" s="70"/>
      <c r="KG254" s="70"/>
      <c r="KH254" s="70"/>
      <c r="KI254" s="70"/>
      <c r="KJ254" s="70"/>
      <c r="KK254" s="70"/>
      <c r="KL254" s="70"/>
      <c r="KM254" s="70"/>
      <c r="KN254" s="70"/>
      <c r="KO254" s="70"/>
      <c r="KP254" s="70"/>
      <c r="KQ254" s="70"/>
      <c r="KR254" s="70"/>
      <c r="KS254" s="70"/>
      <c r="KT254" s="70"/>
      <c r="KU254" s="70"/>
      <c r="KV254" s="70"/>
      <c r="KW254" s="70"/>
      <c r="KX254" s="70"/>
      <c r="KY254" s="70"/>
      <c r="KZ254" s="70"/>
      <c r="LA254" s="70"/>
      <c r="LB254" s="70"/>
      <c r="LC254" s="70"/>
      <c r="LD254" s="70"/>
      <c r="LE254" s="70"/>
      <c r="LF254" s="70"/>
      <c r="LG254" s="70"/>
      <c r="LH254" s="70"/>
      <c r="LI254" s="70"/>
      <c r="LJ254" s="70"/>
      <c r="LK254" s="70"/>
      <c r="LL254" s="70"/>
      <c r="LM254" s="70"/>
      <c r="LN254" s="70"/>
      <c r="LO254" s="70"/>
      <c r="LP254" s="70"/>
      <c r="LQ254" s="70"/>
      <c r="LR254" s="70"/>
      <c r="LS254" s="70"/>
      <c r="LT254" s="70"/>
      <c r="LU254" s="70"/>
      <c r="LV254" s="70"/>
      <c r="LW254" s="70"/>
      <c r="LX254" s="70"/>
      <c r="LY254" s="70"/>
      <c r="LZ254" s="70"/>
      <c r="MA254" s="70"/>
      <c r="MB254" s="70"/>
      <c r="MC254" s="70"/>
      <c r="MD254" s="70"/>
      <c r="ME254" s="70"/>
      <c r="MF254" s="70"/>
      <c r="MG254" s="70"/>
      <c r="MH254" s="70"/>
      <c r="MI254" s="70"/>
      <c r="MJ254" s="70"/>
      <c r="MK254" s="70"/>
      <c r="ML254" s="70"/>
      <c r="MM254" s="70"/>
      <c r="MN254" s="70"/>
      <c r="MO254" s="70"/>
      <c r="MP254" s="70"/>
      <c r="MQ254" s="70"/>
      <c r="MR254" s="70"/>
      <c r="MS254" s="70"/>
      <c r="MT254" s="70"/>
      <c r="MU254" s="70"/>
      <c r="MV254" s="70"/>
      <c r="MW254" s="70"/>
      <c r="MX254" s="70"/>
      <c r="MY254" s="70"/>
      <c r="MZ254" s="70"/>
      <c r="NA254" s="70"/>
      <c r="NB254" s="70"/>
      <c r="NC254" s="70"/>
      <c r="ND254" s="70"/>
      <c r="NE254" s="70"/>
      <c r="NF254" s="70"/>
      <c r="NG254" s="70"/>
      <c r="NH254" s="70"/>
      <c r="NI254" s="70"/>
      <c r="NJ254" s="70"/>
      <c r="NK254" s="70"/>
      <c r="NL254" s="70"/>
      <c r="NM254" s="70"/>
      <c r="NN254" s="70"/>
      <c r="NO254" s="70"/>
      <c r="NP254" s="70"/>
      <c r="NQ254" s="70"/>
      <c r="NR254" s="70"/>
      <c r="NS254" s="70"/>
      <c r="NT254" s="70"/>
      <c r="NU254" s="70"/>
      <c r="NV254" s="70"/>
      <c r="NW254" s="70"/>
      <c r="NX254" s="70"/>
      <c r="NY254" s="70"/>
      <c r="NZ254" s="70"/>
      <c r="OA254" s="70"/>
      <c r="OB254" s="70"/>
      <c r="OC254" s="70"/>
      <c r="OD254" s="70"/>
      <c r="OE254" s="70"/>
      <c r="OF254" s="70"/>
      <c r="OG254" s="70"/>
      <c r="OH254" s="70"/>
      <c r="OI254" s="70"/>
      <c r="OJ254" s="70"/>
      <c r="OK254" s="70"/>
      <c r="OL254" s="70"/>
      <c r="OM254" s="70"/>
      <c r="ON254" s="70"/>
      <c r="OO254" s="70"/>
      <c r="OP254" s="70"/>
      <c r="OQ254" s="70"/>
      <c r="OR254" s="70"/>
      <c r="OS254" s="70"/>
      <c r="OT254" s="70"/>
      <c r="OU254" s="70"/>
      <c r="OV254" s="70"/>
      <c r="OW254" s="70"/>
      <c r="OX254" s="70"/>
      <c r="OY254" s="70"/>
      <c r="OZ254" s="70"/>
      <c r="PA254" s="70"/>
      <c r="PB254" s="70"/>
      <c r="PC254" s="70"/>
      <c r="PD254" s="70"/>
      <c r="PE254" s="70"/>
      <c r="PF254" s="70"/>
      <c r="PG254" s="70"/>
      <c r="PH254" s="70"/>
      <c r="PI254" s="70"/>
      <c r="PJ254" s="70"/>
      <c r="PK254" s="70"/>
      <c r="PL254" s="70"/>
      <c r="PM254" s="70"/>
      <c r="PN254" s="70"/>
      <c r="PO254" s="70"/>
      <c r="PP254" s="70"/>
      <c r="PQ254" s="70"/>
      <c r="PR254" s="70"/>
      <c r="PS254" s="70"/>
      <c r="PT254" s="70"/>
      <c r="PU254" s="70"/>
      <c r="PV254" s="70"/>
      <c r="PW254" s="70"/>
      <c r="PX254" s="70"/>
      <c r="PY254" s="70"/>
      <c r="PZ254" s="70"/>
      <c r="QA254" s="70"/>
      <c r="QB254" s="70"/>
      <c r="QC254" s="70"/>
      <c r="QD254" s="70"/>
      <c r="QE254" s="70"/>
      <c r="QF254" s="70"/>
      <c r="QG254" s="70"/>
      <c r="QH254" s="70"/>
      <c r="QI254" s="70"/>
      <c r="QJ254" s="70"/>
      <c r="QK254" s="70"/>
      <c r="QL254" s="70"/>
      <c r="QM254" s="70"/>
      <c r="QN254" s="70"/>
      <c r="QO254" s="70"/>
      <c r="QP254" s="70"/>
      <c r="QQ254" s="70"/>
      <c r="QR254" s="70"/>
      <c r="QS254" s="70"/>
      <c r="QT254" s="70"/>
      <c r="QU254" s="70"/>
      <c r="QV254" s="70"/>
      <c r="QW254" s="70"/>
      <c r="QX254" s="70"/>
      <c r="QY254" s="70"/>
      <c r="QZ254" s="70"/>
      <c r="RA254" s="70"/>
      <c r="RB254" s="70"/>
      <c r="RC254" s="70"/>
      <c r="RD254" s="70"/>
      <c r="RE254" s="70"/>
      <c r="RF254" s="70"/>
      <c r="RG254" s="70"/>
      <c r="RH254" s="70"/>
      <c r="RI254" s="70"/>
      <c r="RJ254" s="70"/>
      <c r="RK254" s="70"/>
      <c r="RL254" s="70"/>
      <c r="RM254" s="70"/>
      <c r="RN254" s="70"/>
      <c r="RO254" s="70"/>
      <c r="RP254" s="70"/>
      <c r="RQ254" s="70"/>
      <c r="RR254" s="70"/>
      <c r="RS254" s="70"/>
      <c r="RT254" s="70"/>
      <c r="RU254" s="70"/>
      <c r="RV254" s="70"/>
      <c r="RW254" s="70"/>
      <c r="RX254" s="70"/>
      <c r="RY254" s="70"/>
      <c r="RZ254" s="70"/>
      <c r="SA254" s="70"/>
      <c r="SB254" s="70"/>
      <c r="SC254" s="70"/>
      <c r="SD254" s="70"/>
      <c r="SE254" s="70"/>
      <c r="SF254" s="70"/>
      <c r="SG254" s="70"/>
      <c r="SH254" s="70"/>
      <c r="SI254" s="70"/>
      <c r="SJ254" s="70"/>
      <c r="SK254" s="70"/>
      <c r="SL254" s="70"/>
      <c r="SM254" s="70"/>
      <c r="SN254" s="70"/>
      <c r="SO254" s="70"/>
      <c r="SP254" s="70"/>
      <c r="SQ254" s="70"/>
      <c r="SR254" s="70"/>
      <c r="SS254" s="70"/>
      <c r="ST254" s="70"/>
      <c r="SU254" s="70"/>
      <c r="SV254" s="70"/>
      <c r="SW254" s="70"/>
      <c r="SX254" s="70"/>
      <c r="SY254" s="70"/>
      <c r="SZ254" s="70"/>
      <c r="TA254" s="70"/>
      <c r="TB254" s="70"/>
      <c r="TC254" s="70"/>
      <c r="TD254" s="70"/>
      <c r="TE254" s="70"/>
      <c r="TF254" s="70"/>
      <c r="TG254" s="70"/>
      <c r="TH254" s="70"/>
      <c r="TI254" s="70"/>
      <c r="TJ254" s="70"/>
      <c r="TK254" s="70"/>
      <c r="TL254" s="70"/>
      <c r="TM254" s="70"/>
      <c r="TN254" s="70"/>
      <c r="TO254" s="70"/>
      <c r="TP254" s="70"/>
      <c r="TQ254" s="70"/>
      <c r="TR254" s="70"/>
      <c r="TS254" s="70"/>
      <c r="TT254" s="70"/>
      <c r="TU254" s="70"/>
      <c r="TV254" s="70"/>
      <c r="TW254" s="70"/>
      <c r="TX254" s="70"/>
      <c r="TY254" s="70"/>
      <c r="TZ254" s="70"/>
      <c r="UA254" s="70"/>
      <c r="UB254" s="70"/>
      <c r="UC254" s="70"/>
      <c r="UD254" s="70"/>
      <c r="UE254" s="70"/>
      <c r="UF254" s="70"/>
      <c r="UG254" s="70"/>
      <c r="UH254" s="70"/>
      <c r="UI254" s="70"/>
      <c r="UJ254" s="70"/>
      <c r="UK254" s="70"/>
      <c r="UL254" s="70"/>
      <c r="UM254" s="70"/>
      <c r="UN254" s="70"/>
      <c r="UO254" s="70"/>
      <c r="UP254" s="70"/>
      <c r="UQ254" s="70"/>
      <c r="UR254" s="70"/>
      <c r="US254" s="70"/>
      <c r="UT254" s="70"/>
      <c r="UU254" s="70"/>
      <c r="UV254" s="70"/>
      <c r="UW254" s="70"/>
      <c r="UX254" s="70"/>
      <c r="UY254" s="70"/>
      <c r="UZ254" s="70"/>
      <c r="VA254" s="70"/>
      <c r="VB254" s="70"/>
      <c r="VC254" s="70"/>
      <c r="VD254" s="70"/>
      <c r="VE254" s="70"/>
      <c r="VF254" s="70"/>
      <c r="VG254" s="70"/>
      <c r="VH254" s="70"/>
      <c r="VI254" s="70"/>
      <c r="VJ254" s="70"/>
      <c r="VK254" s="70"/>
      <c r="VL254" s="70"/>
      <c r="VM254" s="70"/>
      <c r="VN254" s="70"/>
      <c r="VO254" s="70"/>
      <c r="VP254" s="70"/>
      <c r="VQ254" s="70"/>
      <c r="VR254" s="70"/>
      <c r="VS254" s="70"/>
      <c r="VT254" s="70"/>
      <c r="VU254" s="70"/>
      <c r="VV254" s="70"/>
      <c r="VW254" s="70"/>
      <c r="VX254" s="70"/>
      <c r="VY254" s="70"/>
      <c r="VZ254" s="70"/>
      <c r="WA254" s="70"/>
      <c r="WB254" s="70"/>
      <c r="WC254" s="70"/>
      <c r="WD254" s="70"/>
      <c r="WE254" s="70"/>
      <c r="WF254" s="70"/>
      <c r="WG254" s="70"/>
      <c r="WH254" s="70"/>
      <c r="WI254" s="70"/>
      <c r="WJ254" s="70"/>
      <c r="WK254" s="70"/>
      <c r="WL254" s="70"/>
      <c r="WM254" s="70"/>
      <c r="WN254" s="70"/>
      <c r="WO254" s="70"/>
      <c r="WP254" s="70"/>
      <c r="WQ254" s="70"/>
      <c r="WR254" s="70"/>
      <c r="WS254" s="70"/>
      <c r="WT254" s="70"/>
      <c r="WU254" s="70"/>
      <c r="WV254" s="70"/>
      <c r="WW254" s="70"/>
      <c r="WX254" s="70"/>
      <c r="WY254" s="70"/>
      <c r="WZ254" s="70"/>
      <c r="XA254" s="70"/>
      <c r="XB254" s="70"/>
      <c r="XC254" s="70"/>
      <c r="XD254" s="70"/>
      <c r="XE254" s="70"/>
      <c r="XF254" s="70"/>
      <c r="XG254" s="70"/>
      <c r="XH254" s="70"/>
      <c r="XI254" s="70"/>
      <c r="XJ254" s="70"/>
      <c r="XK254" s="70"/>
      <c r="XL254" s="70"/>
      <c r="XM254" s="70"/>
      <c r="XN254" s="70"/>
      <c r="XO254" s="70"/>
      <c r="XP254" s="70"/>
      <c r="XQ254" s="70"/>
      <c r="XR254" s="70"/>
      <c r="XS254" s="70"/>
      <c r="XT254" s="70"/>
      <c r="XU254" s="70"/>
      <c r="XV254" s="70"/>
      <c r="XW254" s="70"/>
      <c r="XX254" s="70"/>
      <c r="XY254" s="70"/>
      <c r="XZ254" s="70"/>
      <c r="YA254" s="70"/>
      <c r="YB254" s="70"/>
      <c r="YC254" s="70"/>
      <c r="YD254" s="70"/>
      <c r="YE254" s="70"/>
      <c r="YF254" s="70"/>
      <c r="YG254" s="70"/>
      <c r="YH254" s="70"/>
      <c r="YI254" s="70"/>
      <c r="YJ254" s="70"/>
      <c r="YK254" s="70"/>
      <c r="YL254" s="70"/>
      <c r="YM254" s="70"/>
      <c r="YN254" s="70"/>
      <c r="YO254" s="70"/>
      <c r="YP254" s="70"/>
      <c r="YQ254" s="70"/>
      <c r="YR254" s="70"/>
      <c r="YS254" s="70"/>
      <c r="YT254" s="70"/>
      <c r="YU254" s="70"/>
      <c r="YV254" s="70"/>
      <c r="YW254" s="70"/>
      <c r="YX254" s="70"/>
      <c r="YY254" s="70"/>
      <c r="YZ254" s="70"/>
      <c r="ZA254" s="70"/>
      <c r="ZB254" s="70"/>
      <c r="ZC254" s="70"/>
      <c r="ZD254" s="70"/>
      <c r="ZE254" s="70"/>
      <c r="ZF254" s="70"/>
      <c r="ZG254" s="70"/>
      <c r="ZH254" s="70"/>
      <c r="ZI254" s="70"/>
      <c r="ZJ254" s="70"/>
      <c r="ZK254" s="70"/>
      <c r="ZL254" s="70"/>
      <c r="ZM254" s="70"/>
      <c r="ZN254" s="70"/>
      <c r="ZO254" s="70"/>
      <c r="ZP254" s="70"/>
      <c r="ZQ254" s="70"/>
      <c r="ZR254" s="70"/>
      <c r="ZS254" s="70"/>
      <c r="ZT254" s="70"/>
      <c r="ZU254" s="70"/>
      <c r="ZV254" s="70"/>
      <c r="ZW254" s="70"/>
      <c r="ZX254" s="70"/>
      <c r="ZY254" s="70"/>
      <c r="ZZ254" s="70"/>
      <c r="AAA254" s="70"/>
      <c r="AAB254" s="70"/>
      <c r="AAC254" s="70"/>
      <c r="AAD254" s="70"/>
      <c r="AAE254" s="70"/>
      <c r="AAF254" s="70"/>
      <c r="AAG254" s="70"/>
      <c r="AAH254" s="70"/>
      <c r="AAI254" s="70"/>
      <c r="AAJ254" s="70"/>
      <c r="AAK254" s="70"/>
      <c r="AAL254" s="70"/>
      <c r="AAM254" s="70"/>
      <c r="AAN254" s="70"/>
      <c r="AAO254" s="70"/>
      <c r="AAP254" s="70"/>
      <c r="AAQ254" s="70"/>
      <c r="AAR254" s="70"/>
      <c r="AAS254" s="70"/>
      <c r="AAT254" s="70"/>
      <c r="AAU254" s="70"/>
      <c r="AAV254" s="70"/>
      <c r="AAW254" s="70"/>
      <c r="AAX254" s="70"/>
      <c r="AAY254" s="70"/>
      <c r="AAZ254" s="70"/>
      <c r="ABA254" s="70"/>
      <c r="ABB254" s="70"/>
      <c r="ABC254" s="70"/>
      <c r="ABD254" s="70"/>
      <c r="ABE254" s="70"/>
      <c r="ABF254" s="70"/>
      <c r="ABG254" s="70"/>
      <c r="ABH254" s="70"/>
      <c r="ABI254" s="70"/>
      <c r="ABJ254" s="70"/>
      <c r="ABK254" s="70"/>
      <c r="ABL254" s="70"/>
      <c r="ABM254" s="70"/>
      <c r="ABN254" s="70"/>
      <c r="ABO254" s="70"/>
      <c r="ABP254" s="70"/>
      <c r="ABQ254" s="70"/>
      <c r="ABR254" s="70"/>
      <c r="ABS254" s="70"/>
      <c r="ABT254" s="70"/>
      <c r="ABU254" s="70"/>
      <c r="ABV254" s="70"/>
      <c r="ABW254" s="70"/>
      <c r="ABX254" s="70"/>
      <c r="ABY254" s="70"/>
      <c r="ABZ254" s="70"/>
      <c r="ACA254" s="70"/>
      <c r="ACB254" s="70"/>
      <c r="ACC254" s="70"/>
      <c r="ACD254" s="70"/>
      <c r="ACE254" s="70"/>
      <c r="ACF254" s="70"/>
      <c r="ACG254" s="70"/>
      <c r="ACH254" s="70"/>
      <c r="ACI254" s="70"/>
      <c r="ACJ254" s="70"/>
      <c r="ACK254" s="70"/>
      <c r="ACL254" s="70"/>
      <c r="ACM254" s="70"/>
      <c r="ACN254" s="70"/>
      <c r="ACO254" s="70"/>
      <c r="ACP254" s="70"/>
      <c r="ACQ254" s="70"/>
      <c r="ACR254" s="70"/>
      <c r="ACS254" s="70"/>
      <c r="ACT254" s="70"/>
      <c r="ACU254" s="70"/>
      <c r="ACV254" s="70"/>
      <c r="ACW254" s="70"/>
      <c r="ACX254" s="70"/>
      <c r="ACY254" s="70"/>
      <c r="ACZ254" s="70"/>
      <c r="ADA254" s="70"/>
      <c r="ADB254" s="70"/>
      <c r="ADC254" s="70"/>
      <c r="ADD254" s="70"/>
      <c r="ADE254" s="70"/>
      <c r="ADF254" s="70"/>
      <c r="ADG254" s="70"/>
      <c r="ADH254" s="70"/>
      <c r="ADI254" s="70"/>
      <c r="ADJ254" s="70"/>
      <c r="ADK254" s="70"/>
      <c r="ADL254" s="70"/>
      <c r="ADM254" s="70"/>
      <c r="ADN254" s="70"/>
      <c r="ADO254" s="70"/>
      <c r="ADP254" s="70"/>
      <c r="ADQ254" s="70"/>
      <c r="ADR254" s="70"/>
      <c r="ADS254" s="70"/>
      <c r="ADT254" s="70"/>
      <c r="ADU254" s="70"/>
      <c r="ADV254" s="70"/>
      <c r="ADW254" s="70"/>
      <c r="ADX254" s="70"/>
      <c r="ADY254" s="70"/>
      <c r="ADZ254" s="70"/>
      <c r="AEA254" s="70"/>
      <c r="AEB254" s="70"/>
      <c r="AEC254" s="70"/>
      <c r="AED254" s="70"/>
      <c r="AEE254" s="70"/>
      <c r="AEF254" s="70"/>
      <c r="AEG254" s="70"/>
      <c r="AEH254" s="70"/>
      <c r="AEI254" s="70"/>
      <c r="AEJ254" s="70"/>
      <c r="AEK254" s="70"/>
      <c r="AEL254" s="70"/>
      <c r="AEM254" s="70"/>
      <c r="AEN254" s="70"/>
      <c r="AEO254" s="70"/>
      <c r="AEP254" s="70"/>
      <c r="AEQ254" s="70"/>
      <c r="AER254" s="70"/>
      <c r="AES254" s="70"/>
      <c r="AET254" s="70"/>
      <c r="AEU254" s="70"/>
      <c r="AEV254" s="70"/>
      <c r="AEW254" s="70"/>
      <c r="AEX254" s="70"/>
      <c r="AEY254" s="70"/>
      <c r="AEZ254" s="70"/>
      <c r="AFA254" s="25"/>
      <c r="AFB254" s="25"/>
      <c r="AFC254" s="25"/>
      <c r="AFD254" s="25"/>
      <c r="AFE254" s="25"/>
      <c r="AFF254" s="25"/>
      <c r="AFG254" s="25"/>
      <c r="AFH254" s="25"/>
      <c r="AFI254" s="25"/>
      <c r="AFJ254" s="25"/>
      <c r="AFK254" s="25"/>
      <c r="AFL254" s="25"/>
      <c r="AFM254" s="25"/>
      <c r="AFN254" s="25"/>
      <c r="AFO254" s="25"/>
      <c r="AFP254" s="25"/>
      <c r="AFQ254" s="25"/>
      <c r="AFR254" s="25"/>
      <c r="AFS254" s="25"/>
      <c r="AFT254" s="25"/>
      <c r="AFU254" s="25"/>
      <c r="AFV254" s="25"/>
      <c r="AFW254" s="25"/>
      <c r="AFX254" s="25"/>
      <c r="AFY254" s="25"/>
      <c r="AFZ254" s="25"/>
      <c r="AGA254" s="25"/>
      <c r="AGB254" s="25"/>
      <c r="AGC254" s="25"/>
      <c r="AGD254" s="25"/>
      <c r="AGE254" s="25"/>
      <c r="AGF254" s="25"/>
      <c r="AGG254" s="25"/>
      <c r="AGH254" s="25"/>
      <c r="AGI254" s="25"/>
      <c r="AGJ254" s="25"/>
      <c r="AGK254" s="25"/>
      <c r="AGL254" s="25"/>
      <c r="AGM254" s="25"/>
      <c r="AGN254" s="25"/>
      <c r="AGO254" s="25"/>
      <c r="AGP254" s="25"/>
      <c r="AGQ254" s="25"/>
      <c r="AGR254" s="25"/>
      <c r="AGS254" s="25"/>
      <c r="AGT254" s="25"/>
      <c r="AGU254" s="25"/>
      <c r="AGV254" s="25"/>
      <c r="AGW254" s="25"/>
      <c r="AGX254" s="25"/>
      <c r="AGY254" s="25"/>
      <c r="AGZ254" s="25"/>
      <c r="AHA254" s="25"/>
      <c r="AHB254" s="25"/>
      <c r="AHC254" s="25"/>
      <c r="AHD254" s="25"/>
      <c r="AHE254" s="25"/>
      <c r="AHF254" s="25"/>
      <c r="AHG254" s="25"/>
      <c r="AHH254" s="25"/>
      <c r="AHI254" s="25"/>
      <c r="AHJ254" s="25"/>
      <c r="AHK254" s="25"/>
      <c r="AHL254" s="25"/>
      <c r="AHM254" s="25"/>
      <c r="AHN254" s="25"/>
      <c r="AHO254" s="25"/>
      <c r="AHP254" s="25"/>
      <c r="AHQ254" s="25"/>
      <c r="AHR254" s="25"/>
      <c r="AHS254" s="25"/>
      <c r="AHT254" s="25"/>
      <c r="AHU254" s="25"/>
      <c r="AHV254" s="25"/>
      <c r="AHW254" s="25"/>
      <c r="AHX254" s="25"/>
      <c r="AHY254" s="25"/>
      <c r="AHZ254" s="25"/>
      <c r="AIA254" s="25"/>
      <c r="AIB254" s="25"/>
      <c r="AIC254" s="25"/>
      <c r="AID254" s="25"/>
      <c r="AIE254" s="25"/>
      <c r="AIF254" s="25"/>
      <c r="AIG254" s="25"/>
      <c r="AIH254" s="25"/>
      <c r="AII254" s="25"/>
      <c r="AIJ254" s="25"/>
      <c r="AIK254" s="25"/>
      <c r="AIL254" s="25"/>
      <c r="AIM254" s="25"/>
      <c r="AIN254" s="25"/>
      <c r="AIO254" s="25"/>
      <c r="AIP254" s="25"/>
      <c r="AIQ254" s="25"/>
      <c r="AIR254" s="25"/>
      <c r="AIS254" s="25"/>
      <c r="AIT254" s="25"/>
      <c r="AIU254" s="25"/>
      <c r="AIV254" s="25"/>
      <c r="AIW254" s="25"/>
      <c r="AIX254" s="25"/>
      <c r="AIY254" s="25"/>
      <c r="AIZ254" s="25"/>
      <c r="AJA254" s="25"/>
      <c r="AJB254" s="25"/>
      <c r="AJC254" s="25"/>
      <c r="AJD254" s="25"/>
      <c r="AJE254" s="25"/>
      <c r="AJF254" s="25"/>
      <c r="AJG254" s="25"/>
      <c r="AJH254" s="25"/>
      <c r="AJI254" s="25"/>
      <c r="AJJ254" s="25"/>
      <c r="AJK254" s="25"/>
      <c r="AJL254" s="25"/>
      <c r="AJM254" s="25"/>
      <c r="AJN254" s="25"/>
      <c r="AJO254" s="25"/>
      <c r="AJP254" s="25"/>
      <c r="AJQ254" s="25"/>
      <c r="AJR254" s="25"/>
      <c r="AJS254" s="25"/>
      <c r="AJT254" s="25"/>
      <c r="AJU254" s="25"/>
      <c r="AJV254" s="25"/>
      <c r="AJW254" s="25"/>
      <c r="AJX254" s="25"/>
      <c r="AJY254" s="25"/>
      <c r="AJZ254" s="25"/>
      <c r="AKA254" s="25"/>
      <c r="AKB254" s="25"/>
      <c r="AKC254" s="25"/>
      <c r="AKD254" s="25"/>
      <c r="AKE254" s="25"/>
      <c r="AKF254" s="25"/>
      <c r="AKG254" s="25"/>
      <c r="AKH254" s="25"/>
      <c r="AKI254" s="25"/>
      <c r="AKJ254" s="25"/>
      <c r="AKK254" s="25"/>
      <c r="AKL254" s="25"/>
      <c r="AKM254" s="25"/>
      <c r="AKN254" s="25"/>
      <c r="AKO254" s="25"/>
      <c r="AKP254" s="25"/>
      <c r="AKQ254" s="25"/>
      <c r="AKR254" s="25"/>
      <c r="AKS254" s="25"/>
      <c r="AKT254" s="25"/>
      <c r="AKU254" s="25"/>
      <c r="AKV254" s="25"/>
      <c r="AKW254" s="25"/>
      <c r="AKX254" s="25"/>
      <c r="AKY254" s="25"/>
      <c r="AKZ254" s="25"/>
      <c r="ALA254" s="25"/>
      <c r="ALB254" s="25"/>
      <c r="ALC254" s="25"/>
      <c r="ALD254" s="25"/>
      <c r="ALE254" s="25"/>
      <c r="ALF254" s="25"/>
      <c r="ALG254" s="25"/>
      <c r="ALH254" s="25"/>
      <c r="ALI254" s="25"/>
      <c r="ALJ254" s="25"/>
      <c r="ALK254" s="25"/>
      <c r="ALL254" s="25"/>
      <c r="ALM254" s="25"/>
      <c r="ALN254" s="25"/>
      <c r="ALO254" s="25"/>
      <c r="ALP254" s="25"/>
      <c r="ALQ254" s="25"/>
      <c r="ALR254" s="25"/>
      <c r="ALS254" s="25"/>
      <c r="ALT254" s="25"/>
      <c r="ALU254" s="25"/>
      <c r="ALV254" s="25"/>
      <c r="ALW254" s="25"/>
      <c r="ALX254" s="25"/>
      <c r="ALY254" s="25"/>
      <c r="ALZ254" s="25"/>
      <c r="AMA254" s="25"/>
      <c r="AMB254" s="25"/>
      <c r="AMC254" s="25"/>
      <c r="AMD254" s="25"/>
      <c r="AME254" s="25"/>
      <c r="AMF254" s="25"/>
      <c r="AMG254" s="25"/>
      <c r="AMH254" s="25"/>
      <c r="AMI254" s="25"/>
      <c r="AMJ254" s="25"/>
      <c r="AMK254" s="25"/>
      <c r="AML254" s="25"/>
      <c r="AMM254" s="25"/>
      <c r="AMN254" s="25"/>
      <c r="AMO254" s="25"/>
      <c r="AMP254" s="25"/>
      <c r="AMQ254" s="25"/>
      <c r="AMR254" s="25"/>
      <c r="AMS254" s="25"/>
      <c r="AMT254" s="25"/>
      <c r="AMU254" s="25"/>
      <c r="AMV254" s="25"/>
      <c r="AMW254" s="25"/>
      <c r="AMX254" s="25"/>
      <c r="AMY254" s="25"/>
      <c r="AMZ254" s="25"/>
      <c r="ANA254" s="25"/>
      <c r="ANB254" s="25"/>
      <c r="ANC254" s="25"/>
      <c r="AND254" s="25"/>
      <c r="ANE254" s="25"/>
      <c r="ANF254" s="25"/>
      <c r="ANG254" s="25"/>
      <c r="ANH254" s="25"/>
      <c r="ANI254" s="25"/>
      <c r="ANJ254" s="25"/>
      <c r="ANK254" s="25"/>
      <c r="ANL254" s="25"/>
      <c r="ANM254" s="25"/>
      <c r="ANN254" s="25"/>
      <c r="ANO254" s="25"/>
      <c r="ANP254" s="25"/>
      <c r="ANQ254" s="25"/>
      <c r="ANR254" s="25"/>
      <c r="ANS254" s="25"/>
      <c r="ANT254" s="25"/>
      <c r="ANU254" s="25"/>
      <c r="ANV254" s="25"/>
      <c r="ANW254" s="25"/>
      <c r="ANX254" s="25"/>
      <c r="ANY254" s="25"/>
      <c r="ANZ254" s="25"/>
      <c r="AOA254" s="25"/>
      <c r="AOB254" s="25"/>
      <c r="AOC254" s="25"/>
      <c r="AOD254" s="25"/>
      <c r="AOE254" s="25"/>
      <c r="AOF254" s="25"/>
      <c r="AOG254" s="25"/>
      <c r="AOH254" s="25"/>
      <c r="AOI254" s="25"/>
      <c r="AOJ254" s="25"/>
      <c r="AOK254" s="25"/>
      <c r="AOL254" s="25"/>
      <c r="AOM254" s="25"/>
      <c r="AON254" s="25"/>
      <c r="AOO254" s="25"/>
      <c r="AOP254" s="25"/>
      <c r="AOQ254" s="25"/>
      <c r="AOR254" s="25"/>
      <c r="AOS254" s="25"/>
      <c r="AOT254" s="25"/>
      <c r="AOU254" s="25"/>
      <c r="AOV254" s="25"/>
      <c r="AOW254" s="25"/>
      <c r="AOX254" s="25"/>
      <c r="AOY254" s="25"/>
      <c r="AOZ254" s="25"/>
      <c r="APA254" s="25"/>
      <c r="APB254" s="25"/>
      <c r="APC254" s="25"/>
      <c r="APD254" s="25"/>
      <c r="APE254" s="25"/>
      <c r="APF254" s="25"/>
      <c r="APG254" s="25"/>
      <c r="APH254" s="25"/>
      <c r="API254" s="25"/>
      <c r="APJ254" s="25"/>
      <c r="APK254" s="25"/>
      <c r="APL254" s="25"/>
      <c r="APM254" s="25"/>
      <c r="APN254" s="25"/>
      <c r="APO254" s="25"/>
      <c r="APP254" s="25"/>
      <c r="APQ254" s="25"/>
      <c r="APR254" s="25"/>
      <c r="APS254" s="25"/>
      <c r="APT254" s="25"/>
      <c r="APU254" s="25"/>
      <c r="APV254" s="25"/>
      <c r="APW254" s="25"/>
      <c r="APX254" s="25"/>
      <c r="APY254" s="25"/>
      <c r="APZ254" s="25"/>
      <c r="AQA254" s="25"/>
      <c r="AQB254" s="25"/>
      <c r="AQC254" s="25"/>
      <c r="AQD254" s="25"/>
      <c r="AQE254" s="25"/>
      <c r="AQF254" s="25"/>
      <c r="AQG254" s="25"/>
      <c r="AQH254" s="25"/>
      <c r="AQI254" s="25"/>
      <c r="AQJ254" s="25"/>
      <c r="AQK254" s="25"/>
      <c r="AQL254" s="25"/>
      <c r="AQM254" s="25"/>
      <c r="AQN254" s="25"/>
      <c r="AQO254" s="25"/>
      <c r="AQP254" s="25"/>
      <c r="AQQ254" s="25"/>
      <c r="AQR254" s="25"/>
      <c r="AQS254" s="25"/>
      <c r="AQT254" s="25"/>
      <c r="AQU254" s="25"/>
      <c r="AQV254" s="25"/>
      <c r="AQW254" s="25"/>
      <c r="AQX254" s="25"/>
      <c r="AQY254" s="25"/>
      <c r="AQZ254" s="25"/>
      <c r="ARA254" s="25"/>
      <c r="ARB254" s="25"/>
      <c r="ARC254" s="25"/>
      <c r="ARD254" s="25"/>
      <c r="ARE254" s="25"/>
      <c r="ARF254" s="25"/>
      <c r="ARG254" s="25"/>
      <c r="ARH254" s="25"/>
      <c r="ARI254" s="25"/>
      <c r="ARJ254" s="25"/>
      <c r="ARK254" s="25"/>
      <c r="ARL254" s="25"/>
      <c r="ARM254" s="25"/>
      <c r="ARN254" s="25"/>
      <c r="ARO254" s="25"/>
      <c r="ARP254" s="25"/>
      <c r="ARQ254" s="25"/>
      <c r="ARR254" s="25"/>
      <c r="ARS254" s="25"/>
      <c r="ART254" s="25"/>
      <c r="ARU254" s="25"/>
      <c r="ARV254" s="25"/>
      <c r="ARW254" s="25"/>
      <c r="ARX254" s="25"/>
      <c r="ARY254" s="25"/>
      <c r="ARZ254" s="25"/>
      <c r="ASA254" s="25"/>
      <c r="ASB254" s="25"/>
      <c r="ASC254" s="25"/>
      <c r="ASD254" s="25"/>
      <c r="ASE254" s="25"/>
      <c r="ASF254" s="25"/>
      <c r="ASG254" s="25"/>
      <c r="ASH254" s="25"/>
      <c r="ASI254" s="25"/>
      <c r="ASJ254" s="25"/>
      <c r="ASK254" s="25"/>
      <c r="ASL254" s="25"/>
      <c r="ASM254" s="25"/>
      <c r="ASN254" s="25"/>
      <c r="ASO254" s="25"/>
      <c r="ASP254" s="25"/>
      <c r="ASQ254" s="25"/>
      <c r="ASR254" s="25"/>
      <c r="ASS254" s="25"/>
      <c r="AST254" s="25"/>
      <c r="ASU254" s="25"/>
      <c r="ASV254" s="25"/>
      <c r="ASW254" s="25"/>
      <c r="ASX254" s="25"/>
      <c r="ASY254" s="25"/>
      <c r="ASZ254" s="25"/>
      <c r="ATA254" s="25"/>
      <c r="ATB254" s="25"/>
      <c r="ATC254" s="25"/>
      <c r="ATD254" s="25"/>
      <c r="ATE254" s="25"/>
      <c r="ATF254" s="25"/>
      <c r="ATG254" s="25"/>
      <c r="ATH254" s="25"/>
      <c r="ATI254" s="25"/>
      <c r="ATJ254" s="25"/>
      <c r="ATK254" s="25"/>
      <c r="ATL254" s="25"/>
      <c r="ATM254" s="25"/>
      <c r="ATN254" s="25"/>
      <c r="ATO254" s="25"/>
      <c r="ATP254" s="25"/>
      <c r="ATQ254" s="25"/>
      <c r="ATR254" s="25"/>
      <c r="ATS254" s="25"/>
      <c r="ATT254" s="25"/>
      <c r="ATU254" s="25"/>
      <c r="ATV254" s="25"/>
      <c r="ATW254" s="25"/>
      <c r="ATX254" s="25"/>
      <c r="ATY254" s="25"/>
      <c r="ATZ254" s="25"/>
      <c r="AUA254" s="25"/>
      <c r="AUB254" s="25"/>
      <c r="AUC254" s="25"/>
      <c r="AUD254" s="25"/>
      <c r="AUE254" s="25"/>
      <c r="AUF254" s="25"/>
      <c r="AUG254" s="25"/>
      <c r="AUH254" s="25"/>
      <c r="AUI254" s="25"/>
      <c r="AUJ254" s="25"/>
      <c r="AUK254" s="25"/>
      <c r="AUL254" s="25"/>
      <c r="AUM254" s="25"/>
      <c r="AUN254" s="25"/>
      <c r="AUO254" s="25"/>
      <c r="AUP254" s="25"/>
      <c r="AUQ254" s="25"/>
      <c r="AUR254" s="25"/>
      <c r="AUS254" s="25"/>
      <c r="AUT254" s="25"/>
      <c r="AUU254" s="25"/>
      <c r="AUV254" s="25"/>
      <c r="AUW254" s="25"/>
      <c r="AUX254" s="25"/>
      <c r="AUY254" s="25"/>
      <c r="AUZ254" s="25"/>
      <c r="AVA254" s="25"/>
      <c r="AVB254" s="25"/>
      <c r="AVC254" s="25"/>
      <c r="AVD254" s="25"/>
      <c r="AVE254" s="25"/>
      <c r="AVF254" s="25"/>
      <c r="AVG254" s="25"/>
      <c r="AVH254" s="25"/>
      <c r="AVI254" s="25"/>
      <c r="AVJ254" s="25"/>
      <c r="AVK254" s="25"/>
      <c r="AVL254" s="25"/>
      <c r="AVM254" s="25"/>
      <c r="AVN254" s="25"/>
      <c r="AVO254" s="25"/>
      <c r="AVP254" s="25"/>
      <c r="AVQ254" s="25"/>
      <c r="AVR254" s="25"/>
      <c r="AVS254" s="25"/>
      <c r="AVT254" s="25"/>
      <c r="AVU254" s="25"/>
      <c r="AVV254" s="25"/>
      <c r="AVW254" s="25"/>
      <c r="AVX254" s="25"/>
      <c r="AVY254" s="25"/>
      <c r="AVZ254" s="25"/>
      <c r="AWA254" s="25"/>
      <c r="AWB254" s="25"/>
      <c r="AWC254" s="25"/>
      <c r="AWD254" s="25"/>
      <c r="AWE254" s="25"/>
      <c r="AWF254" s="25"/>
      <c r="AWG254" s="25"/>
      <c r="AWH254" s="25"/>
      <c r="AWI254" s="25"/>
      <c r="AWJ254" s="25"/>
      <c r="AWK254" s="25"/>
      <c r="AWL254" s="25"/>
      <c r="AWM254" s="25"/>
      <c r="AWN254" s="25"/>
      <c r="AWO254" s="25"/>
      <c r="AWP254" s="25"/>
      <c r="AWQ254" s="25"/>
      <c r="AWR254" s="25"/>
      <c r="AWS254" s="25"/>
      <c r="AWT254" s="25"/>
      <c r="AWU254" s="25"/>
      <c r="AWV254" s="25"/>
      <c r="AWW254" s="25"/>
      <c r="AWX254" s="25"/>
      <c r="AWY254" s="25"/>
      <c r="AWZ254" s="25"/>
      <c r="AXA254" s="25"/>
      <c r="AXB254" s="25"/>
      <c r="AXC254" s="25"/>
      <c r="AXD254" s="25"/>
      <c r="AXE254" s="25"/>
      <c r="AXF254" s="25"/>
      <c r="AXG254" s="25"/>
      <c r="AXH254" s="25"/>
      <c r="AXI254" s="25"/>
      <c r="AXJ254" s="25"/>
      <c r="AXK254" s="25"/>
      <c r="AXL254" s="25"/>
      <c r="AXM254" s="25"/>
      <c r="AXN254" s="25"/>
      <c r="AXO254" s="25"/>
      <c r="AXP254" s="25"/>
      <c r="AXQ254" s="25"/>
      <c r="AXR254" s="25"/>
      <c r="AXS254" s="25"/>
      <c r="AXT254" s="25"/>
      <c r="AXU254" s="25"/>
      <c r="AXV254" s="25"/>
      <c r="AXW254" s="25"/>
      <c r="AXX254" s="25"/>
      <c r="AXY254" s="25"/>
      <c r="AXZ254" s="25"/>
      <c r="AYA254" s="25"/>
      <c r="AYB254" s="25"/>
      <c r="AYC254" s="25"/>
      <c r="AYD254" s="25"/>
      <c r="AYE254" s="25"/>
      <c r="AYF254" s="25"/>
      <c r="AYG254" s="25"/>
      <c r="AYH254" s="25"/>
      <c r="AYI254" s="25"/>
      <c r="AYJ254" s="25"/>
      <c r="AYK254" s="25"/>
      <c r="AYL254" s="25"/>
      <c r="AYM254" s="25"/>
      <c r="AYN254" s="25"/>
      <c r="AYO254" s="25"/>
      <c r="AYP254" s="25"/>
      <c r="AYQ254" s="25"/>
      <c r="AYR254" s="25"/>
      <c r="AYS254" s="25"/>
      <c r="AYT254" s="25"/>
      <c r="AYU254" s="25"/>
      <c r="AYV254" s="25"/>
      <c r="AYW254" s="25"/>
      <c r="AYX254" s="25"/>
      <c r="AYY254" s="25"/>
      <c r="AYZ254" s="25"/>
      <c r="AZA254" s="25"/>
      <c r="AZB254" s="25"/>
      <c r="AZC254" s="25"/>
      <c r="AZD254" s="25"/>
      <c r="AZE254" s="25"/>
      <c r="AZF254" s="25"/>
      <c r="AZG254" s="25"/>
      <c r="AZH254" s="25"/>
      <c r="AZI254" s="25"/>
      <c r="AZJ254" s="25"/>
      <c r="AZK254" s="25"/>
      <c r="AZL254" s="25"/>
      <c r="AZM254" s="25"/>
      <c r="AZN254" s="25"/>
      <c r="AZO254" s="25"/>
      <c r="AZP254" s="25"/>
      <c r="AZQ254" s="25"/>
      <c r="AZR254" s="25"/>
      <c r="AZS254" s="25"/>
      <c r="AZT254" s="25"/>
      <c r="AZU254" s="25"/>
      <c r="AZV254" s="25"/>
      <c r="AZW254" s="25"/>
      <c r="AZX254" s="25"/>
      <c r="AZY254" s="25"/>
      <c r="AZZ254" s="25"/>
      <c r="BAA254" s="25"/>
      <c r="BAB254" s="25"/>
      <c r="BAC254" s="25"/>
      <c r="BAD254" s="25"/>
      <c r="BAE254" s="25"/>
      <c r="BAF254" s="25"/>
      <c r="BAG254" s="25"/>
      <c r="BAH254" s="25"/>
      <c r="BAI254" s="25"/>
      <c r="BAJ254" s="25"/>
      <c r="BAK254" s="25"/>
      <c r="BAL254" s="25"/>
      <c r="BAM254" s="25"/>
      <c r="BAN254" s="25"/>
      <c r="BAO254" s="25"/>
      <c r="BAP254" s="25"/>
      <c r="BAQ254" s="25"/>
      <c r="BAR254" s="25"/>
      <c r="BAS254" s="25"/>
      <c r="BAT254" s="25"/>
      <c r="BAU254" s="25"/>
      <c r="BAV254" s="25"/>
      <c r="BAW254" s="25"/>
      <c r="BAX254" s="25"/>
      <c r="BAY254" s="25"/>
      <c r="BAZ254" s="25"/>
      <c r="BBA254" s="25"/>
      <c r="BBB254" s="25"/>
      <c r="BBC254" s="25"/>
      <c r="BBD254" s="25"/>
      <c r="BBE254" s="25"/>
      <c r="BBF254" s="25"/>
      <c r="BBG254" s="25"/>
      <c r="BBH254" s="25"/>
      <c r="BBI254" s="25"/>
      <c r="BBJ254" s="25"/>
      <c r="BBK254" s="25"/>
      <c r="BBL254" s="25"/>
      <c r="BBM254" s="25"/>
      <c r="BBN254" s="25"/>
      <c r="BBO254" s="25"/>
      <c r="BBP254" s="25"/>
      <c r="BBQ254" s="25"/>
      <c r="BBR254" s="25"/>
      <c r="BBS254" s="25"/>
      <c r="BBT254" s="25"/>
      <c r="BBU254" s="25"/>
      <c r="BBV254" s="25"/>
      <c r="BBW254" s="25"/>
      <c r="BBX254" s="25"/>
      <c r="BBY254" s="25"/>
      <c r="BBZ254" s="25"/>
      <c r="BCA254" s="25"/>
      <c r="BCB254" s="25"/>
      <c r="BCC254" s="25"/>
      <c r="BCD254" s="25"/>
      <c r="BCE254" s="25"/>
      <c r="BCF254" s="25"/>
      <c r="BCG254" s="25"/>
      <c r="BCH254" s="25"/>
      <c r="BCI254" s="25"/>
      <c r="BCJ254" s="25"/>
      <c r="BCK254" s="25"/>
      <c r="BCL254" s="25"/>
      <c r="BCM254" s="25"/>
      <c r="BCN254" s="25"/>
      <c r="BCO254" s="25"/>
      <c r="BCP254" s="25"/>
      <c r="BCQ254" s="25"/>
      <c r="BCR254" s="25"/>
      <c r="BCS254" s="25"/>
      <c r="BCT254" s="25"/>
      <c r="BCU254" s="25"/>
      <c r="BCV254" s="25"/>
      <c r="BCW254" s="25"/>
      <c r="BCX254" s="25"/>
      <c r="BCY254" s="25"/>
      <c r="BCZ254" s="25"/>
      <c r="BDA254" s="25"/>
      <c r="BDB254" s="25"/>
      <c r="BDC254" s="25"/>
      <c r="BDD254" s="25"/>
      <c r="BDE254" s="25"/>
      <c r="BDF254" s="25"/>
      <c r="BDG254" s="25"/>
      <c r="BDH254" s="25"/>
      <c r="BDI254" s="25"/>
      <c r="BDJ254" s="25"/>
      <c r="BDK254" s="25"/>
      <c r="BDL254" s="25"/>
      <c r="BDM254" s="25"/>
      <c r="BDN254" s="25"/>
      <c r="BDO254" s="25"/>
      <c r="BDP254" s="25"/>
      <c r="BDQ254" s="25"/>
      <c r="BDR254" s="25"/>
      <c r="BDS254" s="25"/>
      <c r="BDT254" s="25"/>
      <c r="BDU254" s="25"/>
      <c r="BDV254" s="25"/>
      <c r="BDW254" s="25"/>
      <c r="BDX254" s="25"/>
      <c r="BDY254" s="25"/>
      <c r="BDZ254" s="25"/>
      <c r="BEA254" s="25"/>
      <c r="BEB254" s="25"/>
      <c r="BEC254" s="25"/>
      <c r="BED254" s="25"/>
      <c r="BEE254" s="25"/>
      <c r="BEF254" s="25"/>
      <c r="BEG254" s="25"/>
      <c r="BEH254" s="25"/>
      <c r="BEI254" s="25"/>
      <c r="BEJ254" s="25"/>
      <c r="BEK254" s="25"/>
      <c r="BEL254" s="25"/>
      <c r="BEM254" s="25"/>
      <c r="BEN254" s="25"/>
      <c r="BEO254" s="25"/>
      <c r="BEP254" s="25"/>
      <c r="BEQ254" s="25"/>
      <c r="BER254" s="25"/>
      <c r="BES254" s="25"/>
      <c r="BET254" s="25"/>
      <c r="BEU254" s="25"/>
      <c r="BEV254" s="25"/>
      <c r="BEW254" s="25"/>
      <c r="BEX254" s="25"/>
      <c r="BEY254" s="25"/>
      <c r="BEZ254" s="25"/>
      <c r="BFA254" s="25"/>
      <c r="BFB254" s="25"/>
      <c r="BFC254" s="25"/>
      <c r="BFD254" s="25"/>
      <c r="BFE254" s="25"/>
      <c r="BFF254" s="25"/>
      <c r="BFG254" s="25"/>
      <c r="BFH254" s="25"/>
      <c r="BFI254" s="25"/>
      <c r="BFJ254" s="25"/>
      <c r="BFK254" s="25"/>
      <c r="BFL254" s="25"/>
      <c r="BFM254" s="25"/>
      <c r="BFN254" s="25"/>
      <c r="BFO254" s="25"/>
      <c r="BFP254" s="25"/>
      <c r="BFQ254" s="25"/>
      <c r="BFR254" s="25"/>
      <c r="BFS254" s="25"/>
      <c r="BFT254" s="25"/>
      <c r="BFU254" s="25"/>
      <c r="BFV254" s="25"/>
      <c r="BFW254" s="25"/>
      <c r="BFX254" s="25"/>
      <c r="BFY254" s="25"/>
      <c r="BFZ254" s="25"/>
      <c r="BGA254" s="25"/>
      <c r="BGB254" s="25"/>
      <c r="BGC254" s="25"/>
      <c r="BGD254" s="25"/>
      <c r="BGE254" s="25"/>
      <c r="BGF254" s="25"/>
      <c r="BGG254" s="25"/>
      <c r="BGH254" s="25"/>
      <c r="BGI254" s="25"/>
      <c r="BGJ254" s="25"/>
      <c r="BGK254" s="25"/>
      <c r="BGL254" s="25"/>
      <c r="BGM254" s="25"/>
      <c r="BGN254" s="25"/>
      <c r="BGO254" s="25"/>
      <c r="BGP254" s="25"/>
      <c r="BGQ254" s="25"/>
      <c r="BGR254" s="25"/>
      <c r="BGS254" s="25"/>
      <c r="BGT254" s="25"/>
      <c r="BGU254" s="25"/>
      <c r="BGV254" s="25"/>
      <c r="BGW254" s="25"/>
      <c r="BGX254" s="25"/>
      <c r="BGY254" s="25"/>
      <c r="BGZ254" s="25"/>
      <c r="BHA254" s="25"/>
      <c r="BHB254" s="25"/>
      <c r="BHC254" s="25"/>
      <c r="BHD254" s="25"/>
      <c r="BHE254" s="25"/>
      <c r="BHF254" s="25"/>
      <c r="BHG254" s="25"/>
      <c r="BHH254" s="25"/>
      <c r="BHI254" s="25"/>
      <c r="BHJ254" s="25"/>
      <c r="BHK254" s="25"/>
      <c r="BHL254" s="25"/>
      <c r="BHM254" s="25"/>
      <c r="BHN254" s="25"/>
      <c r="BHO254" s="25"/>
      <c r="BHP254" s="25"/>
      <c r="BHQ254" s="25"/>
      <c r="BHR254" s="25"/>
      <c r="BHS254" s="25"/>
      <c r="BHT254" s="25"/>
      <c r="BHU254" s="25"/>
      <c r="BHV254" s="25"/>
      <c r="BHW254" s="25"/>
      <c r="BHX254" s="25"/>
      <c r="BHY254" s="25"/>
      <c r="BHZ254" s="25"/>
      <c r="BIA254" s="25"/>
      <c r="BIB254" s="25"/>
      <c r="BIC254" s="25"/>
      <c r="BID254" s="25"/>
      <c r="BIE254" s="25"/>
      <c r="BIF254" s="25"/>
      <c r="BIG254" s="25"/>
      <c r="BIH254" s="25"/>
      <c r="BII254" s="25"/>
      <c r="BIJ254" s="25"/>
      <c r="BIK254" s="25"/>
      <c r="BIL254" s="25"/>
      <c r="BIM254" s="25"/>
      <c r="BIN254" s="25"/>
      <c r="BIO254" s="25"/>
      <c r="BIP254" s="25"/>
      <c r="BIQ254" s="25"/>
      <c r="BIR254" s="25"/>
      <c r="BIS254" s="25"/>
      <c r="BIT254" s="25"/>
      <c r="BIU254" s="25"/>
      <c r="BIV254" s="25"/>
      <c r="BIW254" s="25"/>
      <c r="BIX254" s="25"/>
      <c r="BIY254" s="25"/>
      <c r="BIZ254" s="25"/>
      <c r="BJA254" s="25"/>
      <c r="BJB254" s="25"/>
      <c r="BJC254" s="25"/>
      <c r="BJD254" s="25"/>
      <c r="BJE254" s="25"/>
      <c r="BJF254" s="25"/>
      <c r="BJG254" s="25"/>
      <c r="BJH254" s="25"/>
      <c r="BJI254" s="25"/>
      <c r="BJJ254" s="25"/>
      <c r="BJK254" s="25"/>
      <c r="BJL254" s="25"/>
      <c r="BJM254" s="25"/>
      <c r="BJN254" s="25"/>
      <c r="BJO254" s="25"/>
      <c r="BJP254" s="25"/>
      <c r="BJQ254" s="25"/>
      <c r="BJR254" s="25"/>
      <c r="BJS254" s="25"/>
      <c r="BJT254" s="25"/>
      <c r="BJU254" s="25"/>
      <c r="BJV254" s="25"/>
      <c r="BJW254" s="25"/>
      <c r="BJX254" s="25"/>
      <c r="BJY254" s="25"/>
      <c r="BJZ254" s="25"/>
      <c r="BKA254" s="25"/>
      <c r="BKB254" s="25"/>
      <c r="BKC254" s="25"/>
      <c r="BKD254" s="25"/>
      <c r="BKE254" s="25"/>
      <c r="BKF254" s="25"/>
      <c r="BKG254" s="25"/>
      <c r="BKH254" s="25"/>
      <c r="BKI254" s="25"/>
      <c r="BKJ254" s="25"/>
      <c r="BKK254" s="25"/>
      <c r="BKL254" s="25"/>
      <c r="BKM254" s="25"/>
      <c r="BKN254" s="25"/>
      <c r="BKO254" s="25"/>
      <c r="BKP254" s="25"/>
      <c r="BKQ254" s="25"/>
      <c r="BKR254" s="25"/>
      <c r="BKS254" s="25"/>
      <c r="BKT254" s="25"/>
      <c r="BKU254" s="25"/>
      <c r="BKV254" s="25"/>
      <c r="BKW254" s="25"/>
      <c r="BKX254" s="25"/>
      <c r="BKY254" s="25"/>
      <c r="BKZ254" s="25"/>
      <c r="BLA254" s="25"/>
      <c r="BLB254" s="25"/>
      <c r="BLC254" s="25"/>
      <c r="BLD254" s="25"/>
      <c r="BLE254" s="25"/>
      <c r="BLF254" s="25"/>
      <c r="BLG254" s="25"/>
      <c r="BLH254" s="25"/>
      <c r="BLI254" s="25"/>
      <c r="BLJ254" s="25"/>
      <c r="BLK254" s="25"/>
      <c r="BLL254" s="25"/>
      <c r="BLM254" s="25"/>
      <c r="BLN254" s="25"/>
      <c r="BLO254" s="25"/>
      <c r="BLP254" s="25"/>
      <c r="BLQ254" s="25"/>
      <c r="BLR254" s="25"/>
      <c r="BLS254" s="25"/>
      <c r="BLT254" s="25"/>
      <c r="BLU254" s="25"/>
      <c r="BLV254" s="25"/>
      <c r="BLW254" s="25"/>
      <c r="BLX254" s="25"/>
      <c r="BLY254" s="25"/>
      <c r="BLZ254" s="25"/>
      <c r="BMA254" s="25"/>
      <c r="BMB254" s="25"/>
      <c r="BMC254" s="25"/>
      <c r="BMD254" s="25"/>
      <c r="BME254" s="25"/>
      <c r="BMF254" s="25"/>
      <c r="BMG254" s="25"/>
      <c r="BMH254" s="25"/>
      <c r="BMI254" s="25"/>
      <c r="BMJ254" s="25"/>
      <c r="BMK254" s="25"/>
      <c r="BML254" s="25"/>
      <c r="BMM254" s="25"/>
      <c r="BMN254" s="25"/>
      <c r="BMO254" s="25"/>
      <c r="BMP254" s="25"/>
      <c r="BMQ254" s="25"/>
      <c r="BMR254" s="25"/>
      <c r="BMS254" s="25"/>
      <c r="BMT254" s="25"/>
      <c r="BMU254" s="25"/>
      <c r="BMV254" s="25"/>
      <c r="BMW254" s="25"/>
      <c r="BMX254" s="25"/>
      <c r="BMY254" s="25"/>
      <c r="BMZ254" s="25"/>
      <c r="BNA254" s="25"/>
      <c r="BNB254" s="25"/>
      <c r="BNC254" s="25"/>
      <c r="BND254" s="25"/>
      <c r="BNE254" s="25"/>
      <c r="BNF254" s="25"/>
      <c r="BNG254" s="25"/>
      <c r="BNH254" s="25"/>
      <c r="BNI254" s="25"/>
      <c r="BNJ254" s="25"/>
      <c r="BNK254" s="25"/>
      <c r="BNL254" s="25"/>
      <c r="BNM254" s="25"/>
      <c r="BNN254" s="25"/>
      <c r="BNO254" s="25"/>
      <c r="BNP254" s="25"/>
      <c r="BNQ254" s="25"/>
      <c r="BNR254" s="25"/>
      <c r="BNS254" s="25"/>
      <c r="BNT254" s="25"/>
      <c r="BNU254" s="25"/>
      <c r="BNV254" s="25"/>
      <c r="BNW254" s="25"/>
      <c r="BNX254" s="25"/>
      <c r="BNY254" s="25"/>
      <c r="BNZ254" s="25"/>
      <c r="BOA254" s="25"/>
      <c r="BOB254" s="25"/>
      <c r="BOC254" s="25"/>
      <c r="BOD254" s="25"/>
      <c r="BOE254" s="25"/>
      <c r="BOF254" s="25"/>
      <c r="BOG254" s="25"/>
      <c r="BOH254" s="25"/>
      <c r="BOI254" s="25"/>
      <c r="BOJ254" s="25"/>
      <c r="BOK254" s="25"/>
      <c r="BOL254" s="25"/>
      <c r="BOM254" s="25"/>
      <c r="BON254" s="25"/>
      <c r="BOO254" s="25"/>
      <c r="BOP254" s="25"/>
      <c r="BOQ254" s="25"/>
      <c r="BOR254" s="25"/>
      <c r="BOS254" s="25"/>
      <c r="BOT254" s="25"/>
      <c r="BOU254" s="25"/>
      <c r="BOV254" s="25"/>
      <c r="BOW254" s="25"/>
      <c r="BOX254" s="25"/>
      <c r="BOY254" s="25"/>
      <c r="BOZ254" s="25"/>
      <c r="BPA254" s="25"/>
      <c r="BPB254" s="25"/>
      <c r="BPC254" s="25"/>
      <c r="BPD254" s="25"/>
      <c r="BPE254" s="25"/>
      <c r="BPF254" s="25"/>
      <c r="BPG254" s="25"/>
      <c r="BPH254" s="25"/>
      <c r="BPI254" s="25"/>
      <c r="BPJ254" s="25"/>
      <c r="BPK254" s="25"/>
      <c r="BPL254" s="25"/>
      <c r="BPM254" s="25"/>
      <c r="BPN254" s="25"/>
      <c r="BPO254" s="25"/>
      <c r="BPP254" s="25"/>
      <c r="BPQ254" s="25"/>
      <c r="BPR254" s="25"/>
      <c r="BPS254" s="25"/>
      <c r="BPT254" s="25"/>
      <c r="BPU254" s="25"/>
      <c r="BPV254" s="25"/>
      <c r="BPW254" s="25"/>
      <c r="BPX254" s="25"/>
      <c r="BPY254" s="25"/>
      <c r="BPZ254" s="25"/>
      <c r="BQA254" s="25"/>
      <c r="BQB254" s="25"/>
      <c r="BQC254" s="25"/>
      <c r="BQD254" s="25"/>
      <c r="BQE254" s="25"/>
      <c r="BQF254" s="25"/>
      <c r="BQG254" s="25"/>
      <c r="BQH254" s="25"/>
      <c r="BQI254" s="25"/>
      <c r="BQJ254" s="25"/>
      <c r="BQK254" s="25"/>
      <c r="BQL254" s="25"/>
      <c r="BQM254" s="25"/>
      <c r="BQN254" s="25"/>
      <c r="BQO254" s="25"/>
      <c r="BQP254" s="25"/>
      <c r="BQQ254" s="25"/>
      <c r="BQR254" s="25"/>
      <c r="BQS254" s="25"/>
      <c r="BQT254" s="25"/>
      <c r="BQU254" s="25"/>
      <c r="BQV254" s="25"/>
      <c r="BQW254" s="25"/>
      <c r="BQX254" s="25"/>
      <c r="BQY254" s="25"/>
      <c r="BQZ254" s="25"/>
      <c r="BRA254" s="25"/>
      <c r="BRB254" s="25"/>
      <c r="BRC254" s="25"/>
      <c r="BRD254" s="25"/>
      <c r="BRE254" s="25"/>
      <c r="BRF254" s="25"/>
      <c r="BRG254" s="25"/>
      <c r="BRH254" s="25"/>
      <c r="BRI254" s="25"/>
      <c r="BRJ254" s="25"/>
      <c r="BRK254" s="25"/>
      <c r="BRL254" s="25"/>
      <c r="BRM254" s="25"/>
      <c r="BRN254" s="25"/>
      <c r="BRO254" s="25"/>
      <c r="BRP254" s="25"/>
      <c r="BRQ254" s="25"/>
      <c r="BRR254" s="25"/>
      <c r="BRS254" s="25"/>
      <c r="BRT254" s="25"/>
      <c r="BRU254" s="25"/>
      <c r="BRV254" s="25"/>
      <c r="BRW254" s="25"/>
      <c r="BRX254" s="25"/>
      <c r="BRY254" s="25"/>
      <c r="BRZ254" s="25"/>
      <c r="BSA254" s="25"/>
      <c r="BSB254" s="25"/>
      <c r="BSC254" s="25"/>
      <c r="BSD254" s="25"/>
      <c r="BSE254" s="25"/>
      <c r="BSF254" s="25"/>
      <c r="BSG254" s="25"/>
      <c r="BSH254" s="25"/>
      <c r="BSI254" s="25"/>
      <c r="BSJ254" s="25"/>
      <c r="BSK254" s="25"/>
      <c r="BSL254" s="25"/>
      <c r="BSM254" s="25"/>
      <c r="BSN254" s="25"/>
      <c r="BSO254" s="25"/>
      <c r="BSP254" s="25"/>
      <c r="BSQ254" s="25"/>
      <c r="BSR254" s="25"/>
      <c r="BSS254" s="25"/>
      <c r="BST254" s="25"/>
      <c r="BSU254" s="25"/>
      <c r="BSV254" s="25"/>
      <c r="BSW254" s="25"/>
      <c r="BSX254" s="25"/>
      <c r="BSY254" s="25"/>
      <c r="BSZ254" s="25"/>
      <c r="BTA254" s="25"/>
      <c r="BTB254" s="25"/>
      <c r="BTC254" s="25"/>
      <c r="BTD254" s="25"/>
      <c r="BTE254" s="25"/>
      <c r="BTF254" s="25"/>
      <c r="BTG254" s="25"/>
      <c r="BTH254" s="25"/>
      <c r="BTI254" s="25"/>
      <c r="BTJ254" s="25"/>
      <c r="BTK254" s="25"/>
      <c r="BTL254" s="25"/>
      <c r="BTM254" s="25"/>
      <c r="BTN254" s="25"/>
      <c r="BTO254" s="25"/>
      <c r="BTP254" s="25"/>
      <c r="BTQ254" s="25"/>
      <c r="BTR254" s="25"/>
      <c r="BTS254" s="25"/>
      <c r="BTT254" s="25"/>
      <c r="BTU254" s="25"/>
      <c r="BTV254" s="25"/>
      <c r="BTW254" s="25"/>
      <c r="BTX254" s="25"/>
      <c r="BTY254" s="25"/>
      <c r="BTZ254" s="25"/>
      <c r="BUA254" s="25"/>
      <c r="BUB254" s="25"/>
      <c r="BUC254" s="25"/>
      <c r="BUD254" s="25"/>
      <c r="BUE254" s="25"/>
      <c r="BUF254" s="25"/>
      <c r="BUG254" s="25"/>
      <c r="BUH254" s="25"/>
      <c r="BUI254" s="25"/>
      <c r="BUJ254" s="25"/>
      <c r="BUK254" s="25"/>
      <c r="BUL254" s="25"/>
      <c r="BUM254" s="25"/>
      <c r="BUN254" s="25"/>
      <c r="BUO254" s="25"/>
      <c r="BUP254" s="25"/>
      <c r="BUQ254" s="25"/>
      <c r="BUR254" s="25"/>
      <c r="BUS254" s="25"/>
      <c r="BUT254" s="25"/>
      <c r="BUU254" s="25"/>
      <c r="BUV254" s="25"/>
      <c r="BUW254" s="25"/>
      <c r="BUX254" s="25"/>
      <c r="BUY254" s="25"/>
      <c r="BUZ254" s="25"/>
      <c r="BVA254" s="25"/>
      <c r="BVB254" s="25"/>
      <c r="BVC254" s="25"/>
      <c r="BVD254" s="25"/>
      <c r="BVE254" s="25"/>
      <c r="BVF254" s="25"/>
      <c r="BVG254" s="25"/>
      <c r="BVH254" s="25"/>
      <c r="BVI254" s="25"/>
      <c r="BVJ254" s="25"/>
      <c r="BVK254" s="25"/>
      <c r="BVL254" s="25"/>
      <c r="BVM254" s="25"/>
      <c r="BVN254" s="25"/>
      <c r="BVO254" s="25"/>
      <c r="BVP254" s="25"/>
      <c r="BVQ254" s="25"/>
      <c r="BVR254" s="25"/>
      <c r="BVS254" s="25"/>
      <c r="BVT254" s="25"/>
      <c r="BVU254" s="25"/>
      <c r="BVV254" s="25"/>
      <c r="BVW254" s="25"/>
      <c r="BVX254" s="25"/>
      <c r="BVY254" s="25"/>
      <c r="BVZ254" s="25"/>
      <c r="BWA254" s="25"/>
      <c r="BWB254" s="25"/>
      <c r="BWC254" s="25"/>
      <c r="BWD254" s="25"/>
      <c r="BWE254" s="25"/>
      <c r="BWF254" s="25"/>
      <c r="BWG254" s="25"/>
      <c r="BWH254" s="25"/>
      <c r="BWI254" s="25"/>
      <c r="BWJ254" s="25"/>
      <c r="BWK254" s="25"/>
      <c r="BWL254" s="25"/>
      <c r="BWM254" s="25"/>
      <c r="BWN254" s="25"/>
      <c r="BWO254" s="25"/>
      <c r="BWP254" s="25"/>
      <c r="BWQ254" s="25"/>
      <c r="BWR254" s="25"/>
      <c r="BWS254" s="25"/>
      <c r="BWT254" s="25"/>
      <c r="BWU254" s="25"/>
      <c r="BWV254" s="25"/>
      <c r="BWW254" s="25"/>
      <c r="BWX254" s="25"/>
      <c r="BWY254" s="25"/>
      <c r="BWZ254" s="25"/>
      <c r="BXA254" s="25"/>
      <c r="BXB254" s="25"/>
      <c r="BXC254" s="25"/>
      <c r="BXD254" s="25"/>
      <c r="BXE254" s="25"/>
      <c r="BXF254" s="25"/>
      <c r="BXG254" s="25"/>
      <c r="BXH254" s="25"/>
      <c r="BXI254" s="25"/>
      <c r="BXJ254" s="25"/>
      <c r="BXK254" s="25"/>
      <c r="BXL254" s="25"/>
      <c r="BXM254" s="25"/>
      <c r="BXN254" s="25"/>
      <c r="BXO254" s="25"/>
      <c r="BXP254" s="25"/>
      <c r="BXQ254" s="25"/>
      <c r="BXR254" s="25"/>
      <c r="BXS254" s="25"/>
      <c r="BXT254" s="25"/>
      <c r="BXU254" s="25"/>
      <c r="BXV254" s="25"/>
      <c r="BXW254" s="25"/>
      <c r="BXX254" s="25"/>
      <c r="BXY254" s="25"/>
      <c r="BXZ254" s="25"/>
      <c r="BYA254" s="25"/>
      <c r="BYB254" s="25"/>
      <c r="BYC254" s="25"/>
      <c r="BYD254" s="25"/>
      <c r="BYE254" s="25"/>
      <c r="BYF254" s="25"/>
      <c r="BYG254" s="25"/>
      <c r="BYH254" s="25"/>
      <c r="BYI254" s="25"/>
      <c r="BYJ254" s="25"/>
      <c r="BYK254" s="25"/>
      <c r="BYL254" s="25"/>
      <c r="BYM254" s="25"/>
      <c r="BYN254" s="25"/>
      <c r="BYO254" s="25"/>
      <c r="BYP254" s="25"/>
      <c r="BYQ254" s="25"/>
      <c r="BYR254" s="25"/>
      <c r="BYS254" s="25"/>
      <c r="BYT254" s="25"/>
      <c r="BYU254" s="25"/>
      <c r="BYV254" s="25"/>
      <c r="BYW254" s="25"/>
      <c r="BYX254" s="25"/>
      <c r="BYY254" s="25"/>
      <c r="BYZ254" s="25"/>
      <c r="BZA254" s="25"/>
      <c r="BZB254" s="25"/>
      <c r="BZC254" s="25"/>
      <c r="BZD254" s="25"/>
      <c r="BZE254" s="25"/>
      <c r="BZF254" s="25"/>
      <c r="BZG254" s="25"/>
      <c r="BZH254" s="25"/>
      <c r="BZI254" s="25"/>
      <c r="BZJ254" s="25"/>
      <c r="BZK254" s="25"/>
      <c r="BZL254" s="25"/>
      <c r="BZM254" s="25"/>
      <c r="BZN254" s="25"/>
      <c r="BZO254" s="25"/>
      <c r="BZP254" s="25"/>
      <c r="BZQ254" s="25"/>
      <c r="BZR254" s="25"/>
      <c r="BZS254" s="25"/>
      <c r="BZT254" s="25"/>
      <c r="BZU254" s="25"/>
      <c r="BZV254" s="25"/>
      <c r="BZW254" s="25"/>
      <c r="BZX254" s="25"/>
      <c r="BZY254" s="25"/>
      <c r="BZZ254" s="25"/>
      <c r="CAA254" s="25"/>
      <c r="CAB254" s="25"/>
      <c r="CAC254" s="25"/>
      <c r="CAD254" s="25"/>
      <c r="CAE254" s="25"/>
      <c r="CAF254" s="25"/>
      <c r="CAG254" s="25"/>
      <c r="CAH254" s="25"/>
      <c r="CAI254" s="25"/>
      <c r="CAJ254" s="25"/>
      <c r="CAK254" s="25"/>
      <c r="CAL254" s="25"/>
      <c r="CAM254" s="25"/>
      <c r="CAN254" s="25"/>
      <c r="CAO254" s="25"/>
      <c r="CAP254" s="25"/>
      <c r="CAQ254" s="25"/>
      <c r="CAR254" s="25"/>
      <c r="CAS254" s="25"/>
      <c r="CAT254" s="25"/>
      <c r="CAU254" s="25"/>
      <c r="CAV254" s="25"/>
      <c r="CAW254" s="25"/>
      <c r="CAX254" s="25"/>
      <c r="CAY254" s="25"/>
      <c r="CAZ254" s="25"/>
      <c r="CBA254" s="25"/>
      <c r="CBB254" s="25"/>
      <c r="CBC254" s="25"/>
      <c r="CBD254" s="25"/>
      <c r="CBE254" s="25"/>
      <c r="CBF254" s="25"/>
      <c r="CBG254" s="25"/>
      <c r="CBH254" s="25"/>
      <c r="CBI254" s="25"/>
      <c r="CBJ254" s="25"/>
      <c r="CBK254" s="25"/>
      <c r="CBL254" s="25"/>
      <c r="CBM254" s="25"/>
      <c r="CBN254" s="25"/>
      <c r="CBO254" s="25"/>
      <c r="CBP254" s="25"/>
      <c r="CBQ254" s="25"/>
      <c r="CBR254" s="25"/>
      <c r="CBS254" s="25"/>
      <c r="CBT254" s="25"/>
      <c r="CBU254" s="25"/>
      <c r="CBV254" s="25"/>
      <c r="CBW254" s="25"/>
      <c r="CBX254" s="25"/>
      <c r="CBY254" s="25"/>
      <c r="CBZ254" s="25"/>
      <c r="CCA254" s="25"/>
      <c r="CCB254" s="25"/>
      <c r="CCC254" s="25"/>
      <c r="CCD254" s="25"/>
      <c r="CCE254" s="25"/>
      <c r="CCF254" s="25"/>
      <c r="CCG254" s="25"/>
      <c r="CCH254" s="25"/>
      <c r="CCI254" s="25"/>
      <c r="CCJ254" s="25"/>
      <c r="CCK254" s="25"/>
      <c r="CCL254" s="25"/>
      <c r="CCM254" s="25"/>
      <c r="CCN254" s="25"/>
      <c r="CCO254" s="25"/>
      <c r="CCP254" s="25"/>
      <c r="CCQ254" s="25"/>
      <c r="CCR254" s="25"/>
      <c r="CCS254" s="25"/>
      <c r="CCT254" s="25"/>
      <c r="CCU254" s="25"/>
      <c r="CCV254" s="25"/>
      <c r="CCW254" s="25"/>
      <c r="CCX254" s="25"/>
      <c r="CCY254" s="25"/>
      <c r="CCZ254" s="25"/>
      <c r="CDA254" s="25"/>
      <c r="CDB254" s="25"/>
      <c r="CDC254" s="25"/>
      <c r="CDD254" s="25"/>
      <c r="CDE254" s="25"/>
      <c r="CDF254" s="25"/>
      <c r="CDG254" s="25"/>
      <c r="CDH254" s="25"/>
      <c r="CDI254" s="25"/>
      <c r="CDJ254" s="25"/>
      <c r="CDK254" s="25"/>
      <c r="CDL254" s="25"/>
      <c r="CDM254" s="25"/>
      <c r="CDN254" s="25"/>
      <c r="CDO254" s="25"/>
      <c r="CDP254" s="25"/>
      <c r="CDQ254" s="25"/>
      <c r="CDR254" s="25"/>
      <c r="CDS254" s="25"/>
      <c r="CDT254" s="25"/>
      <c r="CDU254" s="25"/>
      <c r="CDV254" s="25"/>
      <c r="CDW254" s="25"/>
      <c r="CDX254" s="25"/>
      <c r="CDY254" s="25"/>
      <c r="CDZ254" s="25"/>
      <c r="CEA254" s="25"/>
      <c r="CEB254" s="25"/>
      <c r="CEC254" s="25"/>
      <c r="CED254" s="25"/>
      <c r="CEE254" s="25"/>
      <c r="CEF254" s="25"/>
      <c r="CEG254" s="25"/>
      <c r="CEH254" s="25"/>
      <c r="CEI254" s="25"/>
      <c r="CEJ254" s="25"/>
      <c r="CEK254" s="25"/>
      <c r="CEL254" s="25"/>
      <c r="CEM254" s="25"/>
      <c r="CEN254" s="25"/>
      <c r="CEO254" s="25"/>
      <c r="CEP254" s="25"/>
      <c r="CEQ254" s="25"/>
      <c r="CER254" s="25"/>
      <c r="CES254" s="25"/>
      <c r="CET254" s="25"/>
      <c r="CEU254" s="25"/>
      <c r="CEV254" s="25"/>
      <c r="CEW254" s="25"/>
      <c r="CEX254" s="25"/>
      <c r="CEY254" s="25"/>
      <c r="CEZ254" s="25"/>
      <c r="CFA254" s="25"/>
      <c r="CFB254" s="25"/>
      <c r="CFC254" s="25"/>
      <c r="CFD254" s="25"/>
      <c r="CFE254" s="25"/>
      <c r="CFF254" s="25"/>
      <c r="CFG254" s="25"/>
      <c r="CFH254" s="25"/>
      <c r="CFI254" s="25"/>
      <c r="CFJ254" s="25"/>
      <c r="CFK254" s="25"/>
      <c r="CFL254" s="25"/>
      <c r="CFM254" s="25"/>
      <c r="CFN254" s="25"/>
      <c r="CFO254" s="25"/>
      <c r="CFP254" s="25"/>
      <c r="CFQ254" s="25"/>
      <c r="CFR254" s="25"/>
      <c r="CFS254" s="25"/>
      <c r="CFT254" s="25"/>
      <c r="CFU254" s="25"/>
      <c r="CFV254" s="25"/>
      <c r="CFW254" s="25"/>
      <c r="CFX254" s="25"/>
      <c r="CFY254" s="25"/>
      <c r="CFZ254" s="25"/>
      <c r="CGA254" s="25"/>
      <c r="CGB254" s="25"/>
      <c r="CGC254" s="25"/>
      <c r="CGD254" s="25"/>
      <c r="CGE254" s="25"/>
      <c r="CGF254" s="25"/>
      <c r="CGG254" s="25"/>
      <c r="CGH254" s="25"/>
      <c r="CGI254" s="25"/>
      <c r="CGJ254" s="25"/>
      <c r="CGK254" s="25"/>
      <c r="CGL254" s="25"/>
      <c r="CGM254" s="25"/>
      <c r="CGN254" s="25"/>
      <c r="CGO254" s="25"/>
      <c r="CGP254" s="25"/>
      <c r="CGQ254" s="25"/>
      <c r="CGR254" s="25"/>
      <c r="CGS254" s="25"/>
      <c r="CGT254" s="25"/>
      <c r="CGU254" s="25"/>
      <c r="CGV254" s="25"/>
      <c r="CGW254" s="25"/>
      <c r="CGX254" s="25"/>
      <c r="CGY254" s="25"/>
      <c r="CGZ254" s="25"/>
      <c r="CHA254" s="25"/>
      <c r="CHB254" s="25"/>
      <c r="CHC254" s="25"/>
      <c r="CHD254" s="25"/>
      <c r="CHE254" s="25"/>
      <c r="CHF254" s="25"/>
      <c r="CHG254" s="25"/>
      <c r="CHH254" s="25"/>
      <c r="CHI254" s="25"/>
      <c r="CHJ254" s="25"/>
      <c r="CHK254" s="25"/>
      <c r="CHL254" s="25"/>
      <c r="CHM254" s="25"/>
      <c r="CHN254" s="25"/>
      <c r="CHO254" s="25"/>
      <c r="CHP254" s="25"/>
      <c r="CHQ254" s="25"/>
      <c r="CHR254" s="25"/>
      <c r="CHS254" s="25"/>
      <c r="CHT254" s="25"/>
      <c r="CHU254" s="25"/>
      <c r="CHV254" s="25"/>
      <c r="CHW254" s="25"/>
      <c r="CHX254" s="25"/>
      <c r="CHY254" s="25"/>
      <c r="CHZ254" s="25"/>
      <c r="CIA254" s="25"/>
      <c r="CIB254" s="25"/>
      <c r="CIC254" s="25"/>
      <c r="CID254" s="25"/>
      <c r="CIE254" s="25"/>
      <c r="CIF254" s="25"/>
      <c r="CIG254" s="25"/>
      <c r="CIH254" s="25"/>
      <c r="CII254" s="25"/>
      <c r="CIJ254" s="25"/>
      <c r="CIK254" s="25"/>
      <c r="CIL254" s="25"/>
      <c r="CIM254" s="25"/>
      <c r="CIN254" s="25"/>
      <c r="CIO254" s="25"/>
      <c r="CIP254" s="25"/>
      <c r="CIQ254" s="25"/>
      <c r="CIR254" s="25"/>
      <c r="CIS254" s="25"/>
      <c r="CIT254" s="25"/>
      <c r="CIU254" s="25"/>
      <c r="CIV254" s="25"/>
      <c r="CIW254" s="25"/>
      <c r="CIX254" s="25"/>
      <c r="CIY254" s="25"/>
      <c r="CIZ254" s="25"/>
      <c r="CJA254" s="25"/>
      <c r="CJB254" s="25"/>
      <c r="CJC254" s="25"/>
      <c r="CJD254" s="25"/>
      <c r="CJE254" s="25"/>
      <c r="CJF254" s="25"/>
      <c r="CJG254" s="25"/>
      <c r="CJH254" s="25"/>
      <c r="CJI254" s="25"/>
      <c r="CJJ254" s="25"/>
      <c r="CJK254" s="25"/>
      <c r="CJL254" s="25"/>
      <c r="CJM254" s="25"/>
      <c r="CJN254" s="25"/>
      <c r="CJO254" s="25"/>
      <c r="CJP254" s="25"/>
      <c r="CJQ254" s="25"/>
      <c r="CJR254" s="25"/>
      <c r="CJS254" s="25"/>
      <c r="CJT254" s="25"/>
      <c r="CJU254" s="25"/>
      <c r="CJV254" s="25"/>
      <c r="CJW254" s="25"/>
      <c r="CJX254" s="25"/>
      <c r="CJY254" s="25"/>
      <c r="CJZ254" s="25"/>
      <c r="CKA254" s="25"/>
      <c r="CKB254" s="25"/>
      <c r="CKC254" s="25"/>
      <c r="CKD254" s="25"/>
      <c r="CKE254" s="25"/>
      <c r="CKF254" s="25"/>
      <c r="CKG254" s="25"/>
      <c r="CKH254" s="25"/>
      <c r="CKI254" s="25"/>
      <c r="CKJ254" s="25"/>
      <c r="CKK254" s="25"/>
      <c r="CKL254" s="25"/>
      <c r="CKM254" s="25"/>
      <c r="CKN254" s="25"/>
      <c r="CKO254" s="25"/>
      <c r="CKP254" s="25"/>
      <c r="CKQ254" s="25"/>
      <c r="CKR254" s="25"/>
      <c r="CKS254" s="25"/>
      <c r="CKT254" s="25"/>
      <c r="CKU254" s="25"/>
      <c r="CKV254" s="25"/>
      <c r="CKW254" s="25"/>
      <c r="CKX254" s="25"/>
      <c r="CKY254" s="25"/>
      <c r="CKZ254" s="25"/>
      <c r="CLA254" s="25"/>
      <c r="CLB254" s="25"/>
      <c r="CLC254" s="25"/>
      <c r="CLD254" s="25"/>
      <c r="CLE254" s="25"/>
      <c r="CLF254" s="25"/>
      <c r="CLG254" s="25"/>
      <c r="CLH254" s="25"/>
      <c r="CLI254" s="25"/>
      <c r="CLJ254" s="25"/>
      <c r="CLK254" s="25"/>
      <c r="CLL254" s="25"/>
      <c r="CLM254" s="25"/>
      <c r="CLN254" s="25"/>
      <c r="CLO254" s="25"/>
      <c r="CLP254" s="25"/>
      <c r="CLQ254" s="25"/>
      <c r="CLR254" s="25"/>
      <c r="CLS254" s="25"/>
      <c r="CLT254" s="25"/>
      <c r="CLU254" s="25"/>
      <c r="CLV254" s="25"/>
      <c r="CLW254" s="25"/>
      <c r="CLX254" s="25"/>
      <c r="CLY254" s="25"/>
      <c r="CLZ254" s="25"/>
      <c r="CMA254" s="25"/>
      <c r="CMB254" s="25"/>
      <c r="CMC254" s="25"/>
      <c r="CMD254" s="25"/>
      <c r="CME254" s="25"/>
      <c r="CMF254" s="25"/>
      <c r="CMG254" s="25"/>
      <c r="CMH254" s="25"/>
      <c r="CMI254" s="25"/>
      <c r="CMJ254" s="25"/>
      <c r="CMK254" s="25"/>
      <c r="CML254" s="25"/>
      <c r="CMM254" s="25"/>
      <c r="CMN254" s="25"/>
      <c r="CMO254" s="25"/>
      <c r="CMP254" s="25"/>
      <c r="CMQ254" s="25"/>
      <c r="CMR254" s="25"/>
      <c r="CMS254" s="25"/>
      <c r="CMT254" s="25"/>
      <c r="CMU254" s="25"/>
      <c r="CMV254" s="25"/>
      <c r="CMW254" s="25"/>
      <c r="CMX254" s="25"/>
      <c r="CMY254" s="25"/>
      <c r="CMZ254" s="25"/>
      <c r="CNA254" s="25"/>
      <c r="CNB254" s="25"/>
      <c r="CNC254" s="25"/>
      <c r="CND254" s="25"/>
      <c r="CNE254" s="25"/>
      <c r="CNF254" s="25"/>
      <c r="CNG254" s="25"/>
      <c r="CNH254" s="25"/>
      <c r="CNI254" s="25"/>
      <c r="CNJ254" s="25"/>
      <c r="CNK254" s="25"/>
      <c r="CNL254" s="25"/>
      <c r="CNM254" s="25"/>
      <c r="CNN254" s="25"/>
      <c r="CNO254" s="25"/>
      <c r="CNP254" s="25"/>
      <c r="CNQ254" s="25"/>
      <c r="CNR254" s="25"/>
      <c r="CNS254" s="25"/>
      <c r="CNT254" s="25"/>
      <c r="CNU254" s="25"/>
      <c r="CNV254" s="25"/>
      <c r="CNW254" s="25"/>
      <c r="CNX254" s="25"/>
      <c r="CNY254" s="25"/>
      <c r="CNZ254" s="25"/>
      <c r="COA254" s="25"/>
      <c r="COB254" s="25"/>
      <c r="COC254" s="25"/>
      <c r="COD254" s="25"/>
      <c r="COE254" s="25"/>
      <c r="COF254" s="25"/>
      <c r="COG254" s="25"/>
      <c r="COH254" s="25"/>
      <c r="COI254" s="25"/>
      <c r="COJ254" s="25"/>
      <c r="COK254" s="25"/>
      <c r="COL254" s="25"/>
      <c r="COM254" s="25"/>
      <c r="CON254" s="25"/>
      <c r="COO254" s="25"/>
      <c r="COP254" s="25"/>
      <c r="COQ254" s="25"/>
      <c r="COR254" s="25"/>
      <c r="COS254" s="25"/>
      <c r="COT254" s="25"/>
      <c r="COU254" s="25"/>
      <c r="COV254" s="25"/>
      <c r="COW254" s="25"/>
      <c r="COX254" s="25"/>
      <c r="COY254" s="25"/>
      <c r="COZ254" s="25"/>
      <c r="CPA254" s="25"/>
      <c r="CPB254" s="25"/>
      <c r="CPC254" s="25"/>
      <c r="CPD254" s="25"/>
      <c r="CPE254" s="25"/>
      <c r="CPF254" s="25"/>
      <c r="CPG254" s="25"/>
      <c r="CPH254" s="25"/>
      <c r="CPI254" s="25"/>
      <c r="CPJ254" s="25"/>
      <c r="CPK254" s="25"/>
      <c r="CPL254" s="25"/>
      <c r="CPM254" s="25"/>
      <c r="CPN254" s="25"/>
      <c r="CPO254" s="25"/>
      <c r="CPP254" s="25"/>
      <c r="CPQ254" s="25"/>
      <c r="CPR254" s="25"/>
      <c r="CPS254" s="25"/>
      <c r="CPT254" s="25"/>
      <c r="CPU254" s="25"/>
      <c r="CPV254" s="25"/>
      <c r="CPW254" s="25"/>
      <c r="CPX254" s="25"/>
      <c r="CPY254" s="25"/>
      <c r="CPZ254" s="25"/>
      <c r="CQA254" s="25"/>
      <c r="CQB254" s="25"/>
      <c r="CQC254" s="25"/>
      <c r="CQD254" s="25"/>
      <c r="CQE254" s="25"/>
      <c r="CQF254" s="25"/>
      <c r="CQG254" s="25"/>
      <c r="CQH254" s="25"/>
      <c r="CQI254" s="25"/>
      <c r="CQJ254" s="25"/>
      <c r="CQK254" s="25"/>
      <c r="CQL254" s="25"/>
      <c r="CQM254" s="25"/>
      <c r="CQN254" s="25"/>
      <c r="CQO254" s="25"/>
      <c r="CQP254" s="25"/>
      <c r="CQQ254" s="25"/>
      <c r="CQR254" s="25"/>
      <c r="CQS254" s="25"/>
      <c r="CQT254" s="25"/>
      <c r="CQU254" s="25"/>
      <c r="CQV254" s="25"/>
      <c r="CQW254" s="25"/>
      <c r="CQX254" s="25"/>
      <c r="CQY254" s="25"/>
      <c r="CQZ254" s="25"/>
      <c r="CRA254" s="25"/>
      <c r="CRB254" s="25"/>
      <c r="CRC254" s="25"/>
      <c r="CRD254" s="25"/>
      <c r="CRE254" s="25"/>
      <c r="CRF254" s="25"/>
      <c r="CRG254" s="25"/>
      <c r="CRH254" s="25"/>
      <c r="CRI254" s="25"/>
      <c r="CRJ254" s="25"/>
      <c r="CRK254" s="25"/>
      <c r="CRL254" s="25"/>
      <c r="CRM254" s="25"/>
      <c r="CRN254" s="25"/>
      <c r="CRO254" s="25"/>
      <c r="CRP254" s="25"/>
      <c r="CRQ254" s="25"/>
      <c r="CRR254" s="25"/>
      <c r="CRS254" s="25"/>
      <c r="CRT254" s="25"/>
      <c r="CRU254" s="25"/>
      <c r="CRV254" s="25"/>
      <c r="CRW254" s="25"/>
      <c r="CRX254" s="25"/>
      <c r="CRY254" s="25"/>
      <c r="CRZ254" s="25"/>
      <c r="CSA254" s="25"/>
      <c r="CSB254" s="25"/>
      <c r="CSC254" s="25"/>
      <c r="CSD254" s="25"/>
      <c r="CSE254" s="25"/>
      <c r="CSF254" s="25"/>
      <c r="CSG254" s="25"/>
      <c r="CSH254" s="25"/>
      <c r="CSI254" s="25"/>
      <c r="CSJ254" s="25"/>
      <c r="CSK254" s="25"/>
      <c r="CSL254" s="25"/>
      <c r="CSM254" s="25"/>
      <c r="CSN254" s="25"/>
      <c r="CSO254" s="25"/>
      <c r="CSP254" s="25"/>
      <c r="CSQ254" s="25"/>
      <c r="CSR254" s="25"/>
      <c r="CSS254" s="25"/>
      <c r="CST254" s="25"/>
      <c r="CSU254" s="25"/>
      <c r="CSV254" s="25"/>
      <c r="CSW254" s="25"/>
      <c r="CSX254" s="25"/>
      <c r="CSY254" s="25"/>
      <c r="CSZ254" s="25"/>
      <c r="CTA254" s="25"/>
      <c r="CTB254" s="25"/>
      <c r="CTC254" s="25"/>
      <c r="CTD254" s="25"/>
      <c r="CTE254" s="25"/>
      <c r="CTF254" s="25"/>
      <c r="CTG254" s="25"/>
      <c r="CTH254" s="25"/>
      <c r="CTI254" s="25"/>
      <c r="CTJ254" s="25"/>
      <c r="CTK254" s="25"/>
      <c r="CTL254" s="25"/>
      <c r="CTM254" s="25"/>
      <c r="CTN254" s="25"/>
      <c r="CTO254" s="25"/>
      <c r="CTP254" s="25"/>
      <c r="CTQ254" s="25"/>
      <c r="CTR254" s="25"/>
      <c r="CTS254" s="25"/>
      <c r="CTT254" s="25"/>
      <c r="CTU254" s="25"/>
      <c r="CTV254" s="25"/>
      <c r="CTW254" s="25"/>
      <c r="CTX254" s="25"/>
      <c r="CTY254" s="25"/>
      <c r="CTZ254" s="25"/>
      <c r="CUA254" s="25"/>
      <c r="CUB254" s="25"/>
      <c r="CUC254" s="25"/>
      <c r="CUD254" s="25"/>
      <c r="CUE254" s="25"/>
      <c r="CUF254" s="25"/>
      <c r="CUG254" s="25"/>
      <c r="CUH254" s="25"/>
      <c r="CUI254" s="25"/>
      <c r="CUJ254" s="25"/>
      <c r="CUK254" s="25"/>
      <c r="CUL254" s="25"/>
      <c r="CUM254" s="25"/>
      <c r="CUN254" s="25"/>
      <c r="CUO254" s="25"/>
      <c r="CUP254" s="25"/>
      <c r="CUQ254" s="25"/>
      <c r="CUR254" s="25"/>
      <c r="CUS254" s="25"/>
      <c r="CUT254" s="25"/>
      <c r="CUU254" s="25"/>
      <c r="CUV254" s="25"/>
      <c r="CUW254" s="25"/>
      <c r="CUX254" s="25"/>
      <c r="CUY254" s="25"/>
      <c r="CUZ254" s="25"/>
      <c r="CVA254" s="25"/>
      <c r="CVB254" s="25"/>
      <c r="CVC254" s="25"/>
      <c r="CVD254" s="25"/>
      <c r="CVE254" s="25"/>
      <c r="CVF254" s="25"/>
      <c r="CVG254" s="25"/>
      <c r="CVH254" s="25"/>
      <c r="CVI254" s="25"/>
      <c r="CVJ254" s="25"/>
      <c r="CVK254" s="25"/>
      <c r="CVL254" s="25"/>
      <c r="CVM254" s="25"/>
      <c r="CVN254" s="25"/>
      <c r="CVO254" s="25"/>
      <c r="CVP254" s="25"/>
      <c r="CVQ254" s="25"/>
      <c r="CVR254" s="25"/>
      <c r="CVS254" s="25"/>
      <c r="CVT254" s="25"/>
      <c r="CVU254" s="25"/>
      <c r="CVV254" s="25"/>
      <c r="CVW254" s="25"/>
      <c r="CVX254" s="25"/>
      <c r="CVY254" s="25"/>
      <c r="CVZ254" s="25"/>
      <c r="CWA254" s="25"/>
      <c r="CWB254" s="25"/>
      <c r="CWC254" s="25"/>
      <c r="CWD254" s="25"/>
      <c r="CWE254" s="25"/>
      <c r="CWF254" s="25"/>
      <c r="CWG254" s="25"/>
      <c r="CWH254" s="25"/>
      <c r="CWI254" s="25"/>
      <c r="CWJ254" s="25"/>
      <c r="CWK254" s="25"/>
      <c r="CWL254" s="25"/>
      <c r="CWM254" s="25"/>
      <c r="CWN254" s="25"/>
      <c r="CWO254" s="25"/>
      <c r="CWP254" s="25"/>
      <c r="CWQ254" s="25"/>
      <c r="CWR254" s="25"/>
      <c r="CWS254" s="25"/>
      <c r="CWT254" s="25"/>
      <c r="CWU254" s="25"/>
      <c r="CWV254" s="25"/>
      <c r="CWW254" s="25"/>
      <c r="CWX254" s="25"/>
      <c r="CWY254" s="25"/>
      <c r="CWZ254" s="25"/>
      <c r="CXA254" s="25"/>
      <c r="CXB254" s="25"/>
      <c r="CXC254" s="25"/>
      <c r="CXD254" s="25"/>
      <c r="CXE254" s="25"/>
      <c r="CXF254" s="25"/>
      <c r="CXG254" s="25"/>
      <c r="CXH254" s="25"/>
      <c r="CXI254" s="25"/>
      <c r="CXJ254" s="25"/>
      <c r="CXK254" s="25"/>
      <c r="CXL254" s="25"/>
      <c r="CXM254" s="25"/>
      <c r="CXN254" s="25"/>
      <c r="CXO254" s="25"/>
      <c r="CXP254" s="25"/>
      <c r="CXQ254" s="25"/>
      <c r="CXR254" s="25"/>
      <c r="CXS254" s="25"/>
      <c r="CXT254" s="25"/>
      <c r="CXU254" s="25"/>
      <c r="CXV254" s="25"/>
      <c r="CXW254" s="25"/>
      <c r="CXX254" s="25"/>
      <c r="CXY254" s="25"/>
      <c r="CXZ254" s="25"/>
      <c r="CYA254" s="25"/>
      <c r="CYB254" s="25"/>
      <c r="CYC254" s="25"/>
      <c r="CYD254" s="25"/>
      <c r="CYE254" s="25"/>
      <c r="CYF254" s="25"/>
      <c r="CYG254" s="25"/>
      <c r="CYH254" s="25"/>
      <c r="CYI254" s="25"/>
      <c r="CYJ254" s="25"/>
      <c r="CYK254" s="25"/>
      <c r="CYL254" s="25"/>
      <c r="CYM254" s="25"/>
      <c r="CYN254" s="25"/>
      <c r="CYO254" s="25"/>
      <c r="CYP254" s="25"/>
      <c r="CYQ254" s="25"/>
      <c r="CYR254" s="25"/>
      <c r="CYS254" s="25"/>
      <c r="CYT254" s="25"/>
      <c r="CYU254" s="25"/>
      <c r="CYV254" s="25"/>
      <c r="CYW254" s="25"/>
      <c r="CYX254" s="25"/>
      <c r="CYY254" s="25"/>
      <c r="CYZ254" s="25"/>
      <c r="CZA254" s="25"/>
      <c r="CZB254" s="25"/>
      <c r="CZC254" s="25"/>
      <c r="CZD254" s="25"/>
      <c r="CZE254" s="25"/>
      <c r="CZF254" s="25"/>
      <c r="CZG254" s="25"/>
      <c r="CZH254" s="25"/>
      <c r="CZI254" s="25"/>
      <c r="CZJ254" s="25"/>
      <c r="CZK254" s="25"/>
      <c r="CZL254" s="25"/>
      <c r="CZM254" s="25"/>
      <c r="CZN254" s="25"/>
      <c r="CZO254" s="25"/>
      <c r="CZP254" s="25"/>
      <c r="CZQ254" s="25"/>
      <c r="CZR254" s="25"/>
      <c r="CZS254" s="25"/>
      <c r="CZT254" s="25"/>
      <c r="CZU254" s="25"/>
      <c r="CZV254" s="25"/>
      <c r="CZW254" s="25"/>
      <c r="CZX254" s="25"/>
      <c r="CZY254" s="25"/>
      <c r="CZZ254" s="25"/>
      <c r="DAA254" s="25"/>
      <c r="DAB254" s="25"/>
      <c r="DAC254" s="25"/>
      <c r="DAD254" s="25"/>
      <c r="DAE254" s="25"/>
      <c r="DAF254" s="25"/>
      <c r="DAG254" s="25"/>
      <c r="DAH254" s="25"/>
      <c r="DAI254" s="25"/>
      <c r="DAJ254" s="25"/>
      <c r="DAK254" s="25"/>
      <c r="DAL254" s="25"/>
      <c r="DAM254" s="25"/>
      <c r="DAN254" s="25"/>
      <c r="DAO254" s="25"/>
      <c r="DAP254" s="25"/>
      <c r="DAQ254" s="25"/>
      <c r="DAR254" s="25"/>
      <c r="DAS254" s="25"/>
      <c r="DAT254" s="25"/>
      <c r="DAU254" s="25"/>
      <c r="DAV254" s="25"/>
      <c r="DAW254" s="25"/>
      <c r="DAX254" s="25"/>
      <c r="DAY254" s="25"/>
      <c r="DAZ254" s="25"/>
      <c r="DBA254" s="25"/>
      <c r="DBB254" s="25"/>
      <c r="DBC254" s="25"/>
      <c r="DBD254" s="25"/>
      <c r="DBE254" s="25"/>
      <c r="DBF254" s="25"/>
      <c r="DBG254" s="25"/>
      <c r="DBH254" s="25"/>
      <c r="DBI254" s="25"/>
      <c r="DBJ254" s="25"/>
      <c r="DBK254" s="25"/>
      <c r="DBL254" s="25"/>
      <c r="DBM254" s="25"/>
      <c r="DBN254" s="25"/>
      <c r="DBO254" s="25"/>
      <c r="DBP254" s="25"/>
      <c r="DBQ254" s="25"/>
      <c r="DBR254" s="25"/>
      <c r="DBS254" s="25"/>
      <c r="DBT254" s="25"/>
      <c r="DBU254" s="25"/>
      <c r="DBV254" s="25"/>
      <c r="DBW254" s="25"/>
      <c r="DBX254" s="25"/>
      <c r="DBY254" s="25"/>
      <c r="DBZ254" s="25"/>
      <c r="DCA254" s="25"/>
      <c r="DCB254" s="25"/>
      <c r="DCC254" s="25"/>
      <c r="DCD254" s="25"/>
      <c r="DCE254" s="25"/>
      <c r="DCF254" s="25"/>
      <c r="DCG254" s="25"/>
      <c r="DCH254" s="25"/>
      <c r="DCI254" s="25"/>
      <c r="DCJ254" s="25"/>
      <c r="DCK254" s="25"/>
      <c r="DCL254" s="25"/>
      <c r="DCM254" s="25"/>
      <c r="DCN254" s="25"/>
      <c r="DCO254" s="25"/>
      <c r="DCP254" s="25"/>
      <c r="DCQ254" s="25"/>
      <c r="DCR254" s="25"/>
      <c r="DCS254" s="25"/>
      <c r="DCT254" s="25"/>
      <c r="DCU254" s="25"/>
      <c r="DCV254" s="25"/>
      <c r="DCW254" s="25"/>
      <c r="DCX254" s="25"/>
      <c r="DCY254" s="25"/>
      <c r="DCZ254" s="25"/>
      <c r="DDA254" s="25"/>
      <c r="DDB254" s="25"/>
      <c r="DDC254" s="25"/>
      <c r="DDD254" s="25"/>
      <c r="DDE254" s="25"/>
      <c r="DDF254" s="25"/>
      <c r="DDG254" s="25"/>
      <c r="DDH254" s="25"/>
      <c r="DDI254" s="25"/>
      <c r="DDJ254" s="25"/>
      <c r="DDK254" s="25"/>
      <c r="DDL254" s="25"/>
      <c r="DDM254" s="25"/>
      <c r="DDN254" s="25"/>
      <c r="DDO254" s="25"/>
      <c r="DDP254" s="25"/>
      <c r="DDQ254" s="25"/>
      <c r="DDR254" s="25"/>
      <c r="DDS254" s="25"/>
      <c r="DDT254" s="25"/>
      <c r="DDU254" s="25"/>
      <c r="DDV254" s="25"/>
      <c r="DDW254" s="25"/>
      <c r="DDX254" s="25"/>
      <c r="DDY254" s="25"/>
      <c r="DDZ254" s="25"/>
      <c r="DEA254" s="25"/>
      <c r="DEB254" s="25"/>
      <c r="DEC254" s="25"/>
      <c r="DED254" s="25"/>
      <c r="DEE254" s="25"/>
      <c r="DEF254" s="25"/>
      <c r="DEG254" s="25"/>
      <c r="DEH254" s="25"/>
      <c r="DEI254" s="25"/>
      <c r="DEJ254" s="25"/>
      <c r="DEK254" s="25"/>
      <c r="DEL254" s="25"/>
      <c r="DEM254" s="25"/>
      <c r="DEN254" s="25"/>
      <c r="DEO254" s="25"/>
      <c r="DEP254" s="25"/>
      <c r="DEQ254" s="25"/>
      <c r="DER254" s="25"/>
      <c r="DES254" s="25"/>
      <c r="DET254" s="25"/>
      <c r="DEU254" s="25"/>
      <c r="DEV254" s="25"/>
      <c r="DEW254" s="25"/>
      <c r="DEX254" s="25"/>
      <c r="DEY254" s="25"/>
      <c r="DEZ254" s="25"/>
      <c r="DFA254" s="25"/>
      <c r="DFB254" s="25"/>
      <c r="DFC254" s="25"/>
      <c r="DFD254" s="25"/>
      <c r="DFE254" s="25"/>
      <c r="DFF254" s="25"/>
      <c r="DFG254" s="25"/>
      <c r="DFH254" s="25"/>
      <c r="DFI254" s="25"/>
      <c r="DFJ254" s="25"/>
      <c r="DFK254" s="25"/>
      <c r="DFL254" s="25"/>
      <c r="DFM254" s="25"/>
      <c r="DFN254" s="25"/>
      <c r="DFO254" s="25"/>
      <c r="DFP254" s="25"/>
      <c r="DFQ254" s="25"/>
      <c r="DFR254" s="25"/>
      <c r="DFS254" s="25"/>
      <c r="DFT254" s="25"/>
      <c r="DFU254" s="25"/>
      <c r="DFV254" s="25"/>
      <c r="DFW254" s="25"/>
      <c r="DFX254" s="25"/>
      <c r="DFY254" s="25"/>
      <c r="DFZ254" s="25"/>
      <c r="DGA254" s="25"/>
      <c r="DGB254" s="25"/>
      <c r="DGC254" s="25"/>
      <c r="DGD254" s="25"/>
      <c r="DGE254" s="25"/>
      <c r="DGF254" s="25"/>
      <c r="DGG254" s="25"/>
      <c r="DGH254" s="25"/>
      <c r="DGI254" s="25"/>
      <c r="DGJ254" s="25"/>
      <c r="DGK254" s="25"/>
      <c r="DGL254" s="25"/>
      <c r="DGM254" s="25"/>
      <c r="DGN254" s="25"/>
      <c r="DGO254" s="25"/>
      <c r="DGP254" s="25"/>
      <c r="DGQ254" s="25"/>
      <c r="DGR254" s="25"/>
      <c r="DGS254" s="25"/>
      <c r="DGT254" s="25"/>
      <c r="DGU254" s="25"/>
      <c r="DGV254" s="25"/>
      <c r="DGW254" s="25"/>
      <c r="DGX254" s="25"/>
      <c r="DGY254" s="25"/>
      <c r="DGZ254" s="25"/>
      <c r="DHA254" s="25"/>
      <c r="DHB254" s="25"/>
      <c r="DHC254" s="25"/>
      <c r="DHD254" s="25"/>
      <c r="DHE254" s="25"/>
      <c r="DHF254" s="25"/>
      <c r="DHG254" s="25"/>
      <c r="DHH254" s="25"/>
      <c r="DHI254" s="25"/>
      <c r="DHJ254" s="25"/>
      <c r="DHK254" s="25"/>
      <c r="DHL254" s="25"/>
      <c r="DHM254" s="25"/>
      <c r="DHN254" s="25"/>
      <c r="DHO254" s="25"/>
      <c r="DHP254" s="25"/>
      <c r="DHQ254" s="25"/>
      <c r="DHR254" s="25"/>
      <c r="DHS254" s="25"/>
      <c r="DHT254" s="25"/>
      <c r="DHU254" s="25"/>
      <c r="DHV254" s="25"/>
      <c r="DHW254" s="25"/>
      <c r="DHX254" s="25"/>
      <c r="DHY254" s="25"/>
      <c r="DHZ254" s="25"/>
      <c r="DIA254" s="25"/>
      <c r="DIB254" s="25"/>
      <c r="DIC254" s="25"/>
      <c r="DID254" s="25"/>
      <c r="DIE254" s="25"/>
      <c r="DIF254" s="25"/>
      <c r="DIG254" s="25"/>
      <c r="DIH254" s="25"/>
      <c r="DII254" s="25"/>
      <c r="DIJ254" s="25"/>
      <c r="DIK254" s="25"/>
      <c r="DIL254" s="25"/>
      <c r="DIM254" s="25"/>
      <c r="DIN254" s="25"/>
      <c r="DIO254" s="25"/>
      <c r="DIP254" s="25"/>
      <c r="DIQ254" s="25"/>
      <c r="DIR254" s="25"/>
      <c r="DIS254" s="25"/>
      <c r="DIT254" s="25"/>
      <c r="DIU254" s="25"/>
      <c r="DIV254" s="25"/>
      <c r="DIW254" s="25"/>
      <c r="DIX254" s="25"/>
      <c r="DIY254" s="25"/>
      <c r="DIZ254" s="25"/>
      <c r="DJA254" s="25"/>
      <c r="DJB254" s="25"/>
      <c r="DJC254" s="25"/>
      <c r="DJD254" s="25"/>
      <c r="DJE254" s="25"/>
      <c r="DJF254" s="25"/>
      <c r="DJG254" s="25"/>
      <c r="DJH254" s="25"/>
      <c r="DJI254" s="25"/>
      <c r="DJJ254" s="25"/>
      <c r="DJK254" s="25"/>
      <c r="DJL254" s="25"/>
      <c r="DJM254" s="25"/>
      <c r="DJN254" s="25"/>
      <c r="DJO254" s="25"/>
      <c r="DJP254" s="25"/>
      <c r="DJQ254" s="25"/>
      <c r="DJR254" s="25"/>
      <c r="DJS254" s="25"/>
      <c r="DJT254" s="25"/>
      <c r="DJU254" s="25"/>
      <c r="DJV254" s="25"/>
      <c r="DJW254" s="25"/>
      <c r="DJX254" s="25"/>
      <c r="DJY254" s="25"/>
      <c r="DJZ254" s="25"/>
      <c r="DKA254" s="25"/>
      <c r="DKB254" s="25"/>
      <c r="DKC254" s="25"/>
      <c r="DKD254" s="25"/>
      <c r="DKE254" s="25"/>
      <c r="DKF254" s="25"/>
      <c r="DKG254" s="25"/>
      <c r="DKH254" s="25"/>
      <c r="DKI254" s="25"/>
      <c r="DKJ254" s="25"/>
      <c r="DKK254" s="25"/>
      <c r="DKL254" s="25"/>
      <c r="DKM254" s="25"/>
      <c r="DKN254" s="25"/>
      <c r="DKO254" s="25"/>
      <c r="DKP254" s="25"/>
      <c r="DKQ254" s="25"/>
      <c r="DKR254" s="25"/>
      <c r="DKS254" s="25"/>
      <c r="DKT254" s="25"/>
      <c r="DKU254" s="25"/>
      <c r="DKV254" s="25"/>
      <c r="DKW254" s="25"/>
      <c r="DKX254" s="25"/>
      <c r="DKY254" s="25"/>
      <c r="DKZ254" s="25"/>
      <c r="DLA254" s="25"/>
      <c r="DLB254" s="25"/>
      <c r="DLC254" s="25"/>
      <c r="DLD254" s="25"/>
      <c r="DLE254" s="25"/>
      <c r="DLF254" s="25"/>
      <c r="DLG254" s="25"/>
      <c r="DLH254" s="25"/>
      <c r="DLI254" s="25"/>
      <c r="DLJ254" s="25"/>
      <c r="DLK254" s="25"/>
      <c r="DLL254" s="25"/>
      <c r="DLM254" s="25"/>
      <c r="DLN254" s="25"/>
      <c r="DLO254" s="25"/>
      <c r="DLP254" s="25"/>
      <c r="DLQ254" s="25"/>
      <c r="DLR254" s="25"/>
      <c r="DLS254" s="25"/>
      <c r="DLT254" s="25"/>
      <c r="DLU254" s="25"/>
      <c r="DLV254" s="25"/>
      <c r="DLW254" s="25"/>
      <c r="DLX254" s="25"/>
      <c r="DLY254" s="25"/>
      <c r="DLZ254" s="25"/>
      <c r="DMA254" s="25"/>
      <c r="DMB254" s="25"/>
      <c r="DMC254" s="25"/>
      <c r="DMD254" s="25"/>
      <c r="DME254" s="25"/>
      <c r="DMF254" s="25"/>
      <c r="DMG254" s="25"/>
      <c r="DMH254" s="25"/>
      <c r="DMI254" s="25"/>
      <c r="DMJ254" s="25"/>
      <c r="DMK254" s="25"/>
      <c r="DML254" s="25"/>
      <c r="DMM254" s="25"/>
      <c r="DMN254" s="25"/>
      <c r="DMO254" s="25"/>
      <c r="DMP254" s="25"/>
      <c r="DMQ254" s="25"/>
      <c r="DMR254" s="25"/>
      <c r="DMS254" s="25"/>
      <c r="DMT254" s="25"/>
      <c r="DMU254" s="25"/>
      <c r="DMV254" s="25"/>
      <c r="DMW254" s="25"/>
      <c r="DMX254" s="25"/>
      <c r="DMY254" s="25"/>
      <c r="DMZ254" s="25"/>
      <c r="DNA254" s="25"/>
      <c r="DNB254" s="25"/>
      <c r="DNC254" s="25"/>
      <c r="DND254" s="25"/>
      <c r="DNE254" s="25"/>
      <c r="DNF254" s="25"/>
      <c r="DNG254" s="25"/>
      <c r="DNH254" s="25"/>
      <c r="DNI254" s="25"/>
      <c r="DNJ254" s="25"/>
      <c r="DNK254" s="25"/>
      <c r="DNL254" s="25"/>
      <c r="DNM254" s="25"/>
      <c r="DNN254" s="25"/>
      <c r="DNO254" s="25"/>
      <c r="DNP254" s="25"/>
      <c r="DNQ254" s="25"/>
      <c r="DNR254" s="25"/>
      <c r="DNS254" s="25"/>
      <c r="DNT254" s="25"/>
      <c r="DNU254" s="25"/>
      <c r="DNV254" s="25"/>
      <c r="DNW254" s="25"/>
      <c r="DNX254" s="25"/>
      <c r="DNY254" s="25"/>
      <c r="DNZ254" s="25"/>
      <c r="DOA254" s="25"/>
      <c r="DOB254" s="25"/>
      <c r="DOC254" s="25"/>
      <c r="DOD254" s="25"/>
      <c r="DOE254" s="25"/>
      <c r="DOF254" s="25"/>
      <c r="DOG254" s="25"/>
      <c r="DOH254" s="25"/>
      <c r="DOI254" s="25"/>
      <c r="DOJ254" s="25"/>
      <c r="DOK254" s="25"/>
      <c r="DOL254" s="25"/>
      <c r="DOM254" s="25"/>
      <c r="DON254" s="25"/>
      <c r="DOO254" s="25"/>
      <c r="DOP254" s="25"/>
      <c r="DOQ254" s="25"/>
      <c r="DOR254" s="25"/>
      <c r="DOS254" s="25"/>
      <c r="DOT254" s="25"/>
      <c r="DOU254" s="25"/>
      <c r="DOV254" s="25"/>
      <c r="DOW254" s="25"/>
      <c r="DOX254" s="25"/>
      <c r="DOY254" s="25"/>
      <c r="DOZ254" s="25"/>
      <c r="DPA254" s="25"/>
      <c r="DPB254" s="25"/>
      <c r="DPC254" s="25"/>
      <c r="DPD254" s="25"/>
      <c r="DPE254" s="25"/>
      <c r="DPF254" s="25"/>
      <c r="DPG254" s="25"/>
      <c r="DPH254" s="25"/>
      <c r="DPI254" s="25"/>
      <c r="DPJ254" s="25"/>
      <c r="DPK254" s="25"/>
      <c r="DPL254" s="25"/>
      <c r="DPM254" s="25"/>
      <c r="DPN254" s="25"/>
      <c r="DPO254" s="25"/>
      <c r="DPP254" s="25"/>
      <c r="DPQ254" s="25"/>
      <c r="DPR254" s="25"/>
      <c r="DPS254" s="25"/>
      <c r="DPT254" s="25"/>
      <c r="DPU254" s="25"/>
      <c r="DPV254" s="25"/>
      <c r="DPW254" s="25"/>
      <c r="DPX254" s="25"/>
      <c r="DPY254" s="25"/>
      <c r="DPZ254" s="25"/>
      <c r="DQA254" s="25"/>
      <c r="DQB254" s="25"/>
      <c r="DQC254" s="25"/>
      <c r="DQD254" s="25"/>
      <c r="DQE254" s="25"/>
      <c r="DQF254" s="25"/>
      <c r="DQG254" s="25"/>
      <c r="DQH254" s="25"/>
      <c r="DQI254" s="25"/>
      <c r="DQJ254" s="25"/>
      <c r="DQK254" s="25"/>
      <c r="DQL254" s="25"/>
      <c r="DQM254" s="25"/>
      <c r="DQN254" s="25"/>
      <c r="DQO254" s="25"/>
      <c r="DQP254" s="25"/>
      <c r="DQQ254" s="25"/>
      <c r="DQR254" s="25"/>
      <c r="DQS254" s="25"/>
      <c r="DQT254" s="25"/>
      <c r="DQU254" s="25"/>
      <c r="DQV254" s="25"/>
      <c r="DQW254" s="25"/>
      <c r="DQX254" s="25"/>
      <c r="DQY254" s="25"/>
      <c r="DQZ254" s="25"/>
      <c r="DRA254" s="25"/>
      <c r="DRB254" s="25"/>
      <c r="DRC254" s="25"/>
      <c r="DRD254" s="25"/>
      <c r="DRE254" s="25"/>
      <c r="DRF254" s="25"/>
      <c r="DRG254" s="25"/>
      <c r="DRH254" s="25"/>
      <c r="DRI254" s="25"/>
      <c r="DRJ254" s="25"/>
      <c r="DRK254" s="25"/>
      <c r="DRL254" s="25"/>
      <c r="DRM254" s="25"/>
      <c r="DRN254" s="25"/>
      <c r="DRO254" s="25"/>
      <c r="DRP254" s="25"/>
      <c r="DRQ254" s="25"/>
      <c r="DRR254" s="25"/>
      <c r="DRS254" s="25"/>
      <c r="DRT254" s="25"/>
      <c r="DRU254" s="25"/>
      <c r="DRV254" s="25"/>
      <c r="DRW254" s="25"/>
      <c r="DRX254" s="25"/>
      <c r="DRY254" s="25"/>
      <c r="DRZ254" s="25"/>
      <c r="DSA254" s="25"/>
      <c r="DSB254" s="25"/>
      <c r="DSC254" s="25"/>
      <c r="DSD254" s="25"/>
      <c r="DSE254" s="25"/>
      <c r="DSF254" s="25"/>
      <c r="DSG254" s="25"/>
      <c r="DSH254" s="25"/>
      <c r="DSI254" s="25"/>
      <c r="DSJ254" s="25"/>
      <c r="DSK254" s="25"/>
      <c r="DSL254" s="25"/>
      <c r="DSM254" s="25"/>
      <c r="DSN254" s="25"/>
      <c r="DSO254" s="25"/>
      <c r="DSP254" s="25"/>
      <c r="DSQ254" s="25"/>
      <c r="DSR254" s="25"/>
      <c r="DSS254" s="25"/>
      <c r="DST254" s="25"/>
      <c r="DSU254" s="25"/>
      <c r="DSV254" s="25"/>
      <c r="DSW254" s="25"/>
      <c r="DSX254" s="25"/>
      <c r="DSY254" s="25"/>
      <c r="DSZ254" s="25"/>
      <c r="DTA254" s="25"/>
      <c r="DTB254" s="25"/>
      <c r="DTC254" s="25"/>
      <c r="DTD254" s="25"/>
      <c r="DTE254" s="25"/>
      <c r="DTF254" s="25"/>
      <c r="DTG254" s="25"/>
      <c r="DTH254" s="25"/>
      <c r="DTI254" s="25"/>
      <c r="DTJ254" s="25"/>
      <c r="DTK254" s="25"/>
      <c r="DTL254" s="25"/>
      <c r="DTM254" s="25"/>
      <c r="DTN254" s="25"/>
      <c r="DTO254" s="25"/>
      <c r="DTP254" s="25"/>
      <c r="DTQ254" s="25"/>
      <c r="DTR254" s="25"/>
      <c r="DTS254" s="25"/>
      <c r="DTT254" s="25"/>
      <c r="DTU254" s="25"/>
      <c r="DTV254" s="25"/>
      <c r="DTW254" s="25"/>
      <c r="DTX254" s="25"/>
      <c r="DTY254" s="25"/>
      <c r="DTZ254" s="25"/>
      <c r="DUA254" s="25"/>
      <c r="DUB254" s="25"/>
      <c r="DUC254" s="25"/>
      <c r="DUD254" s="25"/>
      <c r="DUE254" s="25"/>
      <c r="DUF254" s="25"/>
      <c r="DUG254" s="25"/>
      <c r="DUH254" s="25"/>
      <c r="DUI254" s="25"/>
      <c r="DUJ254" s="25"/>
      <c r="DUK254" s="25"/>
      <c r="DUL254" s="25"/>
      <c r="DUM254" s="25"/>
      <c r="DUN254" s="25"/>
      <c r="DUO254" s="25"/>
      <c r="DUP254" s="25"/>
      <c r="DUQ254" s="25"/>
      <c r="DUR254" s="25"/>
      <c r="DUS254" s="25"/>
      <c r="DUT254" s="25"/>
      <c r="DUU254" s="25"/>
      <c r="DUV254" s="25"/>
      <c r="DUW254" s="25"/>
      <c r="DUX254" s="25"/>
      <c r="DUY254" s="25"/>
      <c r="DUZ254" s="25"/>
      <c r="DVA254" s="25"/>
      <c r="DVB254" s="25"/>
      <c r="DVC254" s="25"/>
      <c r="DVD254" s="25"/>
      <c r="DVE254" s="25"/>
      <c r="DVF254" s="25"/>
      <c r="DVG254" s="25"/>
      <c r="DVH254" s="25"/>
      <c r="DVI254" s="25"/>
      <c r="DVJ254" s="25"/>
      <c r="DVK254" s="25"/>
      <c r="DVL254" s="25"/>
      <c r="DVM254" s="25"/>
      <c r="DVN254" s="25"/>
      <c r="DVO254" s="25"/>
      <c r="DVP254" s="25"/>
      <c r="DVQ254" s="25"/>
      <c r="DVR254" s="25"/>
      <c r="DVS254" s="25"/>
      <c r="DVT254" s="25"/>
      <c r="DVU254" s="25"/>
      <c r="DVV254" s="25"/>
      <c r="DVW254" s="25"/>
      <c r="DVX254" s="25"/>
      <c r="DVY254" s="25"/>
      <c r="DVZ254" s="25"/>
      <c r="DWA254" s="25"/>
      <c r="DWB254" s="25"/>
      <c r="DWC254" s="25"/>
      <c r="DWD254" s="25"/>
      <c r="DWE254" s="25"/>
      <c r="DWF254" s="25"/>
      <c r="DWG254" s="25"/>
      <c r="DWH254" s="25"/>
      <c r="DWI254" s="25"/>
      <c r="DWJ254" s="25"/>
      <c r="DWK254" s="25"/>
      <c r="DWL254" s="25"/>
      <c r="DWM254" s="25"/>
      <c r="DWN254" s="25"/>
      <c r="DWO254" s="25"/>
      <c r="DWP254" s="25"/>
      <c r="DWQ254" s="25"/>
      <c r="DWR254" s="25"/>
      <c r="DWS254" s="25"/>
      <c r="DWT254" s="25"/>
      <c r="DWU254" s="25"/>
      <c r="DWV254" s="25"/>
      <c r="DWW254" s="25"/>
      <c r="DWX254" s="25"/>
      <c r="DWY254" s="25"/>
      <c r="DWZ254" s="25"/>
      <c r="DXA254" s="25"/>
      <c r="DXB254" s="25"/>
      <c r="DXC254" s="25"/>
      <c r="DXD254" s="25"/>
      <c r="DXE254" s="25"/>
      <c r="DXF254" s="25"/>
      <c r="DXG254" s="25"/>
      <c r="DXH254" s="25"/>
      <c r="DXI254" s="25"/>
      <c r="DXJ254" s="25"/>
      <c r="DXK254" s="25"/>
      <c r="DXL254" s="25"/>
      <c r="DXM254" s="25"/>
      <c r="DXN254" s="25"/>
      <c r="DXO254" s="25"/>
      <c r="DXP254" s="25"/>
      <c r="DXQ254" s="25"/>
      <c r="DXR254" s="25"/>
      <c r="DXS254" s="25"/>
      <c r="DXT254" s="25"/>
      <c r="DXU254" s="25"/>
      <c r="DXV254" s="25"/>
      <c r="DXW254" s="25"/>
      <c r="DXX254" s="25"/>
      <c r="DXY254" s="25"/>
      <c r="DXZ254" s="25"/>
      <c r="DYA254" s="25"/>
      <c r="DYB254" s="25"/>
      <c r="DYC254" s="25"/>
      <c r="DYD254" s="25"/>
      <c r="DYE254" s="25"/>
      <c r="DYF254" s="25"/>
      <c r="DYG254" s="25"/>
      <c r="DYH254" s="25"/>
      <c r="DYI254" s="25"/>
      <c r="DYJ254" s="25"/>
      <c r="DYK254" s="25"/>
      <c r="DYL254" s="25"/>
      <c r="DYM254" s="25"/>
      <c r="DYN254" s="25"/>
      <c r="DYO254" s="25"/>
      <c r="DYP254" s="25"/>
      <c r="DYQ254" s="25"/>
      <c r="DYR254" s="25"/>
      <c r="DYS254" s="25"/>
      <c r="DYT254" s="25"/>
      <c r="DYU254" s="25"/>
      <c r="DYV254" s="25"/>
      <c r="DYW254" s="25"/>
      <c r="DYX254" s="25"/>
      <c r="DYY254" s="25"/>
      <c r="DYZ254" s="25"/>
      <c r="DZA254" s="25"/>
      <c r="DZB254" s="25"/>
      <c r="DZC254" s="25"/>
      <c r="DZD254" s="25"/>
      <c r="DZE254" s="25"/>
      <c r="DZF254" s="25"/>
      <c r="DZG254" s="25"/>
      <c r="DZH254" s="25"/>
      <c r="DZI254" s="25"/>
      <c r="DZJ254" s="25"/>
      <c r="DZK254" s="25"/>
      <c r="DZL254" s="25"/>
      <c r="DZM254" s="25"/>
      <c r="DZN254" s="25"/>
      <c r="DZO254" s="25"/>
      <c r="DZP254" s="25"/>
      <c r="DZQ254" s="25"/>
      <c r="DZR254" s="25"/>
      <c r="DZS254" s="25"/>
      <c r="DZT254" s="25"/>
      <c r="DZU254" s="25"/>
      <c r="DZV254" s="25"/>
      <c r="DZW254" s="25"/>
      <c r="DZX254" s="25"/>
      <c r="DZY254" s="25"/>
      <c r="DZZ254" s="25"/>
      <c r="EAA254" s="25"/>
      <c r="EAB254" s="25"/>
      <c r="EAC254" s="25"/>
      <c r="EAD254" s="25"/>
      <c r="EAE254" s="25"/>
      <c r="EAF254" s="25"/>
      <c r="EAG254" s="25"/>
      <c r="EAH254" s="25"/>
      <c r="EAI254" s="25"/>
      <c r="EAJ254" s="25"/>
      <c r="EAK254" s="25"/>
      <c r="EAL254" s="25"/>
      <c r="EAM254" s="25"/>
      <c r="EAN254" s="25"/>
      <c r="EAO254" s="25"/>
      <c r="EAP254" s="25"/>
      <c r="EAQ254" s="25"/>
      <c r="EAR254" s="25"/>
      <c r="EAS254" s="25"/>
      <c r="EAT254" s="25"/>
      <c r="EAU254" s="25"/>
      <c r="EAV254" s="25"/>
      <c r="EAW254" s="25"/>
      <c r="EAX254" s="25"/>
      <c r="EAY254" s="25"/>
      <c r="EAZ254" s="25"/>
      <c r="EBA254" s="25"/>
      <c r="EBB254" s="25"/>
      <c r="EBC254" s="25"/>
      <c r="EBD254" s="25"/>
      <c r="EBE254" s="25"/>
      <c r="EBF254" s="25"/>
      <c r="EBG254" s="25"/>
      <c r="EBH254" s="25"/>
      <c r="EBI254" s="25"/>
      <c r="EBJ254" s="25"/>
      <c r="EBK254" s="25"/>
      <c r="EBL254" s="25"/>
      <c r="EBM254" s="25"/>
      <c r="EBN254" s="25"/>
      <c r="EBO254" s="25"/>
      <c r="EBP254" s="25"/>
      <c r="EBQ254" s="25"/>
      <c r="EBR254" s="25"/>
      <c r="EBS254" s="25"/>
      <c r="EBT254" s="25"/>
      <c r="EBU254" s="25"/>
      <c r="EBV254" s="25"/>
      <c r="EBW254" s="25"/>
      <c r="EBX254" s="25"/>
      <c r="EBY254" s="25"/>
      <c r="EBZ254" s="25"/>
      <c r="ECA254" s="25"/>
      <c r="ECB254" s="25"/>
      <c r="ECC254" s="25"/>
      <c r="ECD254" s="25"/>
      <c r="ECE254" s="25"/>
      <c r="ECF254" s="25"/>
      <c r="ECG254" s="25"/>
      <c r="ECH254" s="25"/>
      <c r="ECI254" s="25"/>
      <c r="ECJ254" s="25"/>
      <c r="ECK254" s="25"/>
      <c r="ECL254" s="25"/>
      <c r="ECM254" s="25"/>
      <c r="ECN254" s="25"/>
      <c r="ECO254" s="25"/>
      <c r="ECP254" s="25"/>
      <c r="ECQ254" s="25"/>
      <c r="ECR254" s="25"/>
      <c r="ECS254" s="25"/>
      <c r="ECT254" s="25"/>
      <c r="ECU254" s="25"/>
      <c r="ECV254" s="25"/>
      <c r="ECW254" s="25"/>
      <c r="ECX254" s="25"/>
      <c r="ECY254" s="25"/>
      <c r="ECZ254" s="25"/>
      <c r="EDA254" s="25"/>
      <c r="EDB254" s="25"/>
      <c r="EDC254" s="25"/>
      <c r="EDD254" s="25"/>
      <c r="EDE254" s="25"/>
      <c r="EDF254" s="25"/>
      <c r="EDG254" s="25"/>
      <c r="EDH254" s="25"/>
      <c r="EDI254" s="25"/>
      <c r="EDJ254" s="25"/>
      <c r="EDK254" s="25"/>
      <c r="EDL254" s="25"/>
      <c r="EDM254" s="25"/>
      <c r="EDN254" s="25"/>
      <c r="EDO254" s="25"/>
      <c r="EDP254" s="25"/>
      <c r="EDQ254" s="25"/>
      <c r="EDR254" s="25"/>
      <c r="EDS254" s="25"/>
      <c r="EDT254" s="25"/>
      <c r="EDU254" s="25"/>
      <c r="EDV254" s="25"/>
      <c r="EDW254" s="25"/>
      <c r="EDX254" s="25"/>
      <c r="EDY254" s="25"/>
      <c r="EDZ254" s="25"/>
      <c r="EEA254" s="25"/>
      <c r="EEB254" s="25"/>
      <c r="EEC254" s="25"/>
      <c r="EED254" s="25"/>
      <c r="EEE254" s="25"/>
      <c r="EEF254" s="25"/>
      <c r="EEG254" s="25"/>
      <c r="EEH254" s="25"/>
      <c r="EEI254" s="25"/>
      <c r="EEJ254" s="25"/>
      <c r="EEK254" s="25"/>
      <c r="EEL254" s="25"/>
      <c r="EEM254" s="25"/>
      <c r="EEN254" s="25"/>
      <c r="EEO254" s="25"/>
      <c r="EEP254" s="25"/>
      <c r="EEQ254" s="25"/>
      <c r="EER254" s="25"/>
      <c r="EES254" s="25"/>
      <c r="EET254" s="25"/>
      <c r="EEU254" s="25"/>
      <c r="EEV254" s="25"/>
      <c r="EEW254" s="25"/>
      <c r="EEX254" s="25"/>
      <c r="EEY254" s="25"/>
      <c r="EEZ254" s="25"/>
      <c r="EFA254" s="25"/>
      <c r="EFB254" s="25"/>
      <c r="EFC254" s="25"/>
      <c r="EFD254" s="25"/>
      <c r="EFE254" s="25"/>
      <c r="EFF254" s="25"/>
      <c r="EFG254" s="25"/>
      <c r="EFH254" s="25"/>
      <c r="EFI254" s="25"/>
      <c r="EFJ254" s="25"/>
      <c r="EFK254" s="25"/>
      <c r="EFL254" s="25"/>
      <c r="EFM254" s="25"/>
      <c r="EFN254" s="25"/>
      <c r="EFO254" s="25"/>
      <c r="EFP254" s="25"/>
      <c r="EFQ254" s="25"/>
      <c r="EFR254" s="25"/>
      <c r="EFS254" s="25"/>
      <c r="EFT254" s="25"/>
      <c r="EFU254" s="25"/>
      <c r="EFV254" s="25"/>
      <c r="EFW254" s="25"/>
      <c r="EFX254" s="25"/>
      <c r="EFY254" s="25"/>
      <c r="EFZ254" s="25"/>
      <c r="EGA254" s="25"/>
      <c r="EGB254" s="25"/>
      <c r="EGC254" s="25"/>
      <c r="EGD254" s="25"/>
      <c r="EGE254" s="25"/>
      <c r="EGF254" s="25"/>
      <c r="EGG254" s="25"/>
      <c r="EGH254" s="25"/>
      <c r="EGI254" s="25"/>
      <c r="EGJ254" s="25"/>
      <c r="EGK254" s="25"/>
      <c r="EGL254" s="25"/>
      <c r="EGM254" s="25"/>
      <c r="EGN254" s="25"/>
      <c r="EGO254" s="25"/>
      <c r="EGP254" s="25"/>
      <c r="EGQ254" s="25"/>
      <c r="EGR254" s="25"/>
      <c r="EGS254" s="25"/>
      <c r="EGT254" s="25"/>
      <c r="EGU254" s="25"/>
      <c r="EGV254" s="25"/>
      <c r="EGW254" s="25"/>
      <c r="EGX254" s="25"/>
      <c r="EGY254" s="25"/>
      <c r="EGZ254" s="25"/>
      <c r="EHA254" s="25"/>
      <c r="EHB254" s="25"/>
      <c r="EHC254" s="25"/>
      <c r="EHD254" s="25"/>
      <c r="EHE254" s="25"/>
      <c r="EHF254" s="25"/>
      <c r="EHG254" s="25"/>
      <c r="EHH254" s="25"/>
      <c r="EHI254" s="25"/>
      <c r="EHJ254" s="25"/>
      <c r="EHK254" s="25"/>
      <c r="EHL254" s="25"/>
      <c r="EHM254" s="25"/>
      <c r="EHN254" s="25"/>
      <c r="EHO254" s="25"/>
      <c r="EHP254" s="25"/>
      <c r="EHQ254" s="25"/>
      <c r="EHR254" s="25"/>
      <c r="EHS254" s="25"/>
      <c r="EHT254" s="25"/>
      <c r="EHU254" s="25"/>
      <c r="EHV254" s="25"/>
      <c r="EHW254" s="25"/>
      <c r="EHX254" s="25"/>
      <c r="EHY254" s="25"/>
      <c r="EHZ254" s="25"/>
      <c r="EIA254" s="25"/>
      <c r="EIB254" s="25"/>
      <c r="EIC254" s="25"/>
      <c r="EID254" s="25"/>
      <c r="EIE254" s="25"/>
      <c r="EIF254" s="25"/>
      <c r="EIG254" s="25"/>
      <c r="EIH254" s="25"/>
      <c r="EII254" s="25"/>
      <c r="EIJ254" s="25"/>
      <c r="EIK254" s="25"/>
      <c r="EIL254" s="25"/>
      <c r="EIM254" s="25"/>
      <c r="EIN254" s="25"/>
      <c r="EIO254" s="25"/>
      <c r="EIP254" s="25"/>
      <c r="EIQ254" s="25"/>
      <c r="EIR254" s="25"/>
      <c r="EIS254" s="25"/>
      <c r="EIT254" s="25"/>
      <c r="EIU254" s="25"/>
      <c r="EIV254" s="25"/>
      <c r="EIW254" s="25"/>
      <c r="EIX254" s="25"/>
      <c r="EIY254" s="25"/>
      <c r="EIZ254" s="25"/>
      <c r="EJA254" s="25"/>
      <c r="EJB254" s="25"/>
      <c r="EJC254" s="25"/>
      <c r="EJD254" s="25"/>
      <c r="EJE254" s="25"/>
      <c r="EJF254" s="25"/>
      <c r="EJG254" s="25"/>
      <c r="EJH254" s="25"/>
      <c r="EJI254" s="25"/>
      <c r="EJJ254" s="25"/>
      <c r="EJK254" s="25"/>
      <c r="EJL254" s="25"/>
      <c r="EJM254" s="25"/>
      <c r="EJN254" s="25"/>
      <c r="EJO254" s="25"/>
      <c r="EJP254" s="25"/>
      <c r="EJQ254" s="25"/>
      <c r="EJR254" s="25"/>
      <c r="EJS254" s="25"/>
      <c r="EJT254" s="25"/>
      <c r="EJU254" s="25"/>
      <c r="EJV254" s="25"/>
      <c r="EJW254" s="25"/>
      <c r="EJX254" s="25"/>
      <c r="EJY254" s="25"/>
      <c r="EJZ254" s="25"/>
      <c r="EKA254" s="25"/>
      <c r="EKB254" s="25"/>
      <c r="EKC254" s="25"/>
      <c r="EKD254" s="25"/>
      <c r="EKE254" s="25"/>
      <c r="EKF254" s="25"/>
      <c r="EKG254" s="25"/>
      <c r="EKH254" s="25"/>
      <c r="EKI254" s="25"/>
      <c r="EKJ254" s="25"/>
      <c r="EKK254" s="25"/>
      <c r="EKL254" s="25"/>
      <c r="EKM254" s="25"/>
      <c r="EKN254" s="25"/>
      <c r="EKO254" s="25"/>
      <c r="EKP254" s="25"/>
      <c r="EKQ254" s="25"/>
      <c r="EKR254" s="25"/>
      <c r="EKS254" s="25"/>
      <c r="EKT254" s="25"/>
      <c r="EKU254" s="25"/>
      <c r="EKV254" s="25"/>
      <c r="EKW254" s="25"/>
      <c r="EKX254" s="25"/>
      <c r="EKY254" s="25"/>
      <c r="EKZ254" s="25"/>
      <c r="ELA254" s="25"/>
      <c r="ELB254" s="25"/>
      <c r="ELC254" s="25"/>
      <c r="ELD254" s="25"/>
      <c r="ELE254" s="25"/>
      <c r="ELF254" s="25"/>
      <c r="ELG254" s="25"/>
      <c r="ELH254" s="25"/>
      <c r="ELI254" s="25"/>
      <c r="ELJ254" s="25"/>
      <c r="ELK254" s="25"/>
      <c r="ELL254" s="25"/>
      <c r="ELM254" s="25"/>
      <c r="ELN254" s="25"/>
      <c r="ELO254" s="25"/>
      <c r="ELP254" s="25"/>
      <c r="ELQ254" s="25"/>
      <c r="ELR254" s="25"/>
      <c r="ELS254" s="25"/>
      <c r="ELT254" s="25"/>
      <c r="ELU254" s="25"/>
      <c r="ELV254" s="25"/>
      <c r="ELW254" s="25"/>
      <c r="ELX254" s="25"/>
      <c r="ELY254" s="25"/>
      <c r="ELZ254" s="25"/>
      <c r="EMA254" s="25"/>
      <c r="EMB254" s="25"/>
      <c r="EMC254" s="25"/>
      <c r="EMD254" s="25"/>
      <c r="EME254" s="25"/>
      <c r="EMF254" s="25"/>
      <c r="EMG254" s="25"/>
      <c r="EMH254" s="25"/>
      <c r="EMI254" s="25"/>
      <c r="EMJ254" s="25"/>
      <c r="EMK254" s="25"/>
      <c r="EML254" s="25"/>
      <c r="EMM254" s="25"/>
      <c r="EMN254" s="25"/>
      <c r="EMO254" s="25"/>
      <c r="EMP254" s="25"/>
      <c r="EMQ254" s="25"/>
      <c r="EMR254" s="25"/>
      <c r="EMS254" s="25"/>
      <c r="EMT254" s="25"/>
      <c r="EMU254" s="25"/>
      <c r="EMV254" s="25"/>
      <c r="EMW254" s="25"/>
      <c r="EMX254" s="25"/>
      <c r="EMY254" s="25"/>
      <c r="EMZ254" s="25"/>
      <c r="ENA254" s="25"/>
      <c r="ENB254" s="25"/>
      <c r="ENC254" s="25"/>
      <c r="END254" s="25"/>
      <c r="ENE254" s="25"/>
      <c r="ENF254" s="25"/>
      <c r="ENG254" s="25"/>
      <c r="ENH254" s="25"/>
      <c r="ENI254" s="25"/>
      <c r="ENJ254" s="25"/>
      <c r="ENK254" s="25"/>
      <c r="ENL254" s="25"/>
      <c r="ENM254" s="25"/>
      <c r="ENN254" s="25"/>
      <c r="ENO254" s="25"/>
      <c r="ENP254" s="25"/>
      <c r="ENQ254" s="25"/>
      <c r="ENR254" s="25"/>
      <c r="ENS254" s="25"/>
      <c r="ENT254" s="25"/>
      <c r="ENU254" s="25"/>
      <c r="ENV254" s="25"/>
      <c r="ENW254" s="25"/>
      <c r="ENX254" s="25"/>
      <c r="ENY254" s="25"/>
      <c r="ENZ254" s="25"/>
      <c r="EOA254" s="25"/>
      <c r="EOB254" s="25"/>
      <c r="EOC254" s="25"/>
      <c r="EOD254" s="25"/>
      <c r="EOE254" s="25"/>
      <c r="EOF254" s="25"/>
      <c r="EOG254" s="25"/>
      <c r="EOH254" s="25"/>
      <c r="EOI254" s="25"/>
      <c r="EOJ254" s="25"/>
      <c r="EOK254" s="25"/>
      <c r="EOL254" s="25"/>
      <c r="EOM254" s="25"/>
      <c r="EON254" s="25"/>
      <c r="EOO254" s="25"/>
      <c r="EOP254" s="25"/>
      <c r="EOQ254" s="25"/>
      <c r="EOR254" s="25"/>
      <c r="EOS254" s="25"/>
      <c r="EOT254" s="25"/>
      <c r="EOU254" s="25"/>
      <c r="EOV254" s="25"/>
      <c r="EOW254" s="25"/>
      <c r="EOX254" s="25"/>
      <c r="EOY254" s="25"/>
      <c r="EOZ254" s="25"/>
      <c r="EPA254" s="25"/>
      <c r="EPB254" s="25"/>
      <c r="EPC254" s="25"/>
      <c r="EPD254" s="25"/>
      <c r="EPE254" s="25"/>
      <c r="EPF254" s="25"/>
      <c r="EPG254" s="25"/>
      <c r="EPH254" s="25"/>
      <c r="EPI254" s="25"/>
      <c r="EPJ254" s="25"/>
      <c r="EPK254" s="25"/>
      <c r="EPL254" s="25"/>
      <c r="EPM254" s="25"/>
      <c r="EPN254" s="25"/>
      <c r="EPO254" s="25"/>
      <c r="EPP254" s="25"/>
      <c r="EPQ254" s="25"/>
      <c r="EPR254" s="25"/>
      <c r="EPS254" s="25"/>
      <c r="EPT254" s="25"/>
      <c r="EPU254" s="25"/>
      <c r="EPV254" s="25"/>
      <c r="EPW254" s="25"/>
      <c r="EPX254" s="25"/>
      <c r="EPY254" s="25"/>
      <c r="EPZ254" s="25"/>
      <c r="EQA254" s="25"/>
      <c r="EQB254" s="25"/>
      <c r="EQC254" s="25"/>
      <c r="EQD254" s="25"/>
      <c r="EQE254" s="25"/>
      <c r="EQF254" s="25"/>
      <c r="EQG254" s="25"/>
      <c r="EQH254" s="25"/>
      <c r="EQI254" s="25"/>
      <c r="EQJ254" s="25"/>
      <c r="EQK254" s="25"/>
      <c r="EQL254" s="25"/>
      <c r="EQM254" s="25"/>
      <c r="EQN254" s="25"/>
      <c r="EQO254" s="25"/>
      <c r="EQP254" s="25"/>
      <c r="EQQ254" s="25"/>
      <c r="EQR254" s="25"/>
      <c r="EQS254" s="25"/>
      <c r="EQT254" s="25"/>
      <c r="EQU254" s="25"/>
      <c r="EQV254" s="25"/>
      <c r="EQW254" s="25"/>
      <c r="EQX254" s="25"/>
      <c r="EQY254" s="25"/>
      <c r="EQZ254" s="25"/>
      <c r="ERA254" s="25"/>
      <c r="ERB254" s="25"/>
      <c r="ERC254" s="25"/>
      <c r="ERD254" s="25"/>
      <c r="ERE254" s="25"/>
      <c r="ERF254" s="25"/>
      <c r="ERG254" s="25"/>
      <c r="ERH254" s="25"/>
      <c r="ERI254" s="25"/>
      <c r="ERJ254" s="25"/>
      <c r="ERK254" s="25"/>
      <c r="ERL254" s="25"/>
      <c r="ERM254" s="25"/>
      <c r="ERN254" s="25"/>
      <c r="ERO254" s="25"/>
      <c r="ERP254" s="25"/>
      <c r="ERQ254" s="25"/>
      <c r="ERR254" s="25"/>
      <c r="ERS254" s="25"/>
      <c r="ERT254" s="25"/>
      <c r="ERU254" s="25"/>
      <c r="ERV254" s="25"/>
      <c r="ERW254" s="25"/>
      <c r="ERX254" s="25"/>
      <c r="ERY254" s="25"/>
      <c r="ERZ254" s="25"/>
      <c r="ESA254" s="25"/>
      <c r="ESB254" s="25"/>
      <c r="ESC254" s="25"/>
      <c r="ESD254" s="25"/>
      <c r="ESE254" s="25"/>
      <c r="ESF254" s="25"/>
      <c r="ESG254" s="25"/>
      <c r="ESH254" s="25"/>
      <c r="ESI254" s="25"/>
      <c r="ESJ254" s="25"/>
      <c r="ESK254" s="25"/>
      <c r="ESL254" s="25"/>
      <c r="ESM254" s="25"/>
      <c r="ESN254" s="25"/>
      <c r="ESO254" s="25"/>
      <c r="ESP254" s="25"/>
      <c r="ESQ254" s="25"/>
      <c r="ESR254" s="25"/>
      <c r="ESS254" s="25"/>
      <c r="EST254" s="25"/>
      <c r="ESU254" s="25"/>
      <c r="ESV254" s="25"/>
      <c r="ESW254" s="25"/>
      <c r="ESX254" s="25"/>
      <c r="ESY254" s="25"/>
      <c r="ESZ254" s="25"/>
      <c r="ETA254" s="25"/>
      <c r="ETB254" s="25"/>
      <c r="ETC254" s="25"/>
      <c r="ETD254" s="25"/>
      <c r="ETE254" s="25"/>
      <c r="ETF254" s="25"/>
      <c r="ETG254" s="25"/>
      <c r="ETH254" s="25"/>
      <c r="ETI254" s="25"/>
      <c r="ETJ254" s="25"/>
      <c r="ETK254" s="25"/>
      <c r="ETL254" s="25"/>
      <c r="ETM254" s="25"/>
      <c r="ETN254" s="25"/>
      <c r="ETO254" s="25"/>
      <c r="ETP254" s="25"/>
      <c r="ETQ254" s="25"/>
      <c r="ETR254" s="25"/>
      <c r="ETS254" s="25"/>
      <c r="ETT254" s="25"/>
      <c r="ETU254" s="25"/>
      <c r="ETV254" s="25"/>
      <c r="ETW254" s="25"/>
      <c r="ETX254" s="25"/>
      <c r="ETY254" s="25"/>
      <c r="ETZ254" s="25"/>
      <c r="EUA254" s="25"/>
      <c r="EUB254" s="25"/>
      <c r="EUC254" s="25"/>
      <c r="EUD254" s="25"/>
      <c r="EUE254" s="25"/>
      <c r="EUF254" s="25"/>
      <c r="EUG254" s="25"/>
      <c r="EUH254" s="25"/>
      <c r="EUI254" s="25"/>
      <c r="EUJ254" s="25"/>
      <c r="EUK254" s="25"/>
      <c r="EUL254" s="25"/>
      <c r="EUM254" s="25"/>
      <c r="EUN254" s="25"/>
      <c r="EUO254" s="25"/>
      <c r="EUP254" s="25"/>
      <c r="EUQ254" s="25"/>
      <c r="EUR254" s="25"/>
      <c r="EUS254" s="25"/>
      <c r="EUT254" s="25"/>
      <c r="EUU254" s="25"/>
      <c r="EUV254" s="25"/>
      <c r="EUW254" s="25"/>
      <c r="EUX254" s="25"/>
      <c r="EUY254" s="25"/>
      <c r="EUZ254" s="25"/>
      <c r="EVA254" s="25"/>
      <c r="EVB254" s="25"/>
      <c r="EVC254" s="25"/>
      <c r="EVD254" s="25"/>
      <c r="EVE254" s="25"/>
      <c r="EVF254" s="25"/>
      <c r="EVG254" s="25"/>
      <c r="EVH254" s="25"/>
      <c r="EVI254" s="25"/>
      <c r="EVJ254" s="25"/>
      <c r="EVK254" s="25"/>
      <c r="EVL254" s="25"/>
      <c r="EVM254" s="25"/>
      <c r="EVN254" s="25"/>
      <c r="EVO254" s="25"/>
      <c r="EVP254" s="25"/>
      <c r="EVQ254" s="25"/>
      <c r="EVR254" s="25"/>
      <c r="EVS254" s="25"/>
      <c r="EVT254" s="25"/>
      <c r="EVU254" s="25"/>
      <c r="EVV254" s="25"/>
      <c r="EVW254" s="25"/>
      <c r="EVX254" s="25"/>
      <c r="EVY254" s="25"/>
      <c r="EVZ254" s="25"/>
      <c r="EWA254" s="25"/>
      <c r="EWB254" s="25"/>
      <c r="EWC254" s="25"/>
      <c r="EWD254" s="25"/>
      <c r="EWE254" s="25"/>
      <c r="EWF254" s="25"/>
      <c r="EWG254" s="25"/>
      <c r="EWH254" s="25"/>
      <c r="EWI254" s="25"/>
      <c r="EWJ254" s="25"/>
      <c r="EWK254" s="25"/>
      <c r="EWL254" s="25"/>
      <c r="EWM254" s="25"/>
      <c r="EWN254" s="25"/>
      <c r="EWO254" s="25"/>
      <c r="EWP254" s="25"/>
      <c r="EWQ254" s="25"/>
      <c r="EWR254" s="25"/>
      <c r="EWS254" s="25"/>
      <c r="EWT254" s="25"/>
      <c r="EWU254" s="25"/>
      <c r="EWV254" s="25"/>
      <c r="EWW254" s="25"/>
      <c r="EWX254" s="25"/>
      <c r="EWY254" s="25"/>
      <c r="EWZ254" s="25"/>
      <c r="EXA254" s="25"/>
      <c r="EXB254" s="25"/>
      <c r="EXC254" s="25"/>
      <c r="EXD254" s="25"/>
      <c r="EXE254" s="25"/>
      <c r="EXF254" s="25"/>
      <c r="EXG254" s="25"/>
      <c r="EXH254" s="25"/>
      <c r="EXI254" s="25"/>
      <c r="EXJ254" s="25"/>
      <c r="EXK254" s="25"/>
      <c r="EXL254" s="25"/>
      <c r="EXM254" s="25"/>
      <c r="EXN254" s="25"/>
      <c r="EXO254" s="25"/>
      <c r="EXP254" s="25"/>
      <c r="EXQ254" s="25"/>
      <c r="EXR254" s="25"/>
      <c r="EXS254" s="25"/>
      <c r="EXT254" s="25"/>
      <c r="EXU254" s="25"/>
      <c r="EXV254" s="25"/>
      <c r="EXW254" s="25"/>
      <c r="EXX254" s="25"/>
      <c r="EXY254" s="25"/>
      <c r="EXZ254" s="25"/>
      <c r="EYA254" s="25"/>
      <c r="EYB254" s="25"/>
      <c r="EYC254" s="25"/>
      <c r="EYD254" s="25"/>
      <c r="EYE254" s="25"/>
      <c r="EYF254" s="25"/>
      <c r="EYG254" s="25"/>
      <c r="EYH254" s="25"/>
      <c r="EYI254" s="25"/>
      <c r="EYJ254" s="25"/>
      <c r="EYK254" s="25"/>
      <c r="EYL254" s="25"/>
      <c r="EYM254" s="25"/>
      <c r="EYN254" s="25"/>
      <c r="EYO254" s="25"/>
      <c r="EYP254" s="25"/>
      <c r="EYQ254" s="25"/>
      <c r="EYR254" s="25"/>
      <c r="EYS254" s="25"/>
      <c r="EYT254" s="25"/>
      <c r="EYU254" s="25"/>
      <c r="EYV254" s="25"/>
      <c r="EYW254" s="25"/>
      <c r="EYX254" s="25"/>
      <c r="EYY254" s="25"/>
      <c r="EYZ254" s="25"/>
      <c r="EZA254" s="25"/>
      <c r="EZB254" s="25"/>
      <c r="EZC254" s="25"/>
      <c r="EZD254" s="25"/>
      <c r="EZE254" s="25"/>
      <c r="EZF254" s="25"/>
      <c r="EZG254" s="25"/>
      <c r="EZH254" s="25"/>
      <c r="EZI254" s="25"/>
      <c r="EZJ254" s="25"/>
      <c r="EZK254" s="25"/>
      <c r="EZL254" s="25"/>
      <c r="EZM254" s="25"/>
      <c r="EZN254" s="25"/>
      <c r="EZO254" s="25"/>
      <c r="EZP254" s="25"/>
      <c r="EZQ254" s="25"/>
      <c r="EZR254" s="25"/>
      <c r="EZS254" s="25"/>
      <c r="EZT254" s="25"/>
      <c r="EZU254" s="25"/>
      <c r="EZV254" s="25"/>
      <c r="EZW254" s="25"/>
      <c r="EZX254" s="25"/>
      <c r="EZY254" s="25"/>
      <c r="EZZ254" s="25"/>
      <c r="FAA254" s="25"/>
      <c r="FAB254" s="25"/>
      <c r="FAC254" s="25"/>
      <c r="FAD254" s="25"/>
      <c r="FAE254" s="25"/>
      <c r="FAF254" s="25"/>
      <c r="FAG254" s="25"/>
      <c r="FAH254" s="25"/>
      <c r="FAI254" s="25"/>
      <c r="FAJ254" s="25"/>
      <c r="FAK254" s="25"/>
      <c r="FAL254" s="25"/>
      <c r="FAM254" s="25"/>
      <c r="FAN254" s="25"/>
      <c r="FAO254" s="25"/>
      <c r="FAP254" s="25"/>
      <c r="FAQ254" s="25"/>
      <c r="FAR254" s="25"/>
      <c r="FAS254" s="25"/>
      <c r="FAT254" s="25"/>
      <c r="FAU254" s="25"/>
      <c r="FAV254" s="25"/>
      <c r="FAW254" s="25"/>
      <c r="FAX254" s="25"/>
      <c r="FAY254" s="25"/>
      <c r="FAZ254" s="25"/>
      <c r="FBA254" s="25"/>
      <c r="FBB254" s="25"/>
      <c r="FBC254" s="25"/>
      <c r="FBD254" s="25"/>
      <c r="FBE254" s="25"/>
      <c r="FBF254" s="25"/>
      <c r="FBG254" s="25"/>
      <c r="FBH254" s="25"/>
      <c r="FBI254" s="25"/>
      <c r="FBJ254" s="25"/>
      <c r="FBK254" s="25"/>
      <c r="FBL254" s="25"/>
      <c r="FBM254" s="25"/>
      <c r="FBN254" s="25"/>
      <c r="FBO254" s="25"/>
      <c r="FBP254" s="25"/>
      <c r="FBQ254" s="25"/>
      <c r="FBR254" s="25"/>
      <c r="FBS254" s="25"/>
      <c r="FBT254" s="25"/>
      <c r="FBU254" s="25"/>
      <c r="FBV254" s="25"/>
      <c r="FBW254" s="25"/>
      <c r="FBX254" s="25"/>
      <c r="FBY254" s="25"/>
      <c r="FBZ254" s="25"/>
      <c r="FCA254" s="25"/>
      <c r="FCB254" s="25"/>
      <c r="FCC254" s="25"/>
      <c r="FCD254" s="25"/>
      <c r="FCE254" s="25"/>
      <c r="FCF254" s="25"/>
      <c r="FCG254" s="25"/>
      <c r="FCH254" s="25"/>
      <c r="FCI254" s="25"/>
      <c r="FCJ254" s="25"/>
      <c r="FCK254" s="25"/>
      <c r="FCL254" s="25"/>
      <c r="FCM254" s="25"/>
      <c r="FCN254" s="25"/>
      <c r="FCO254" s="25"/>
      <c r="FCP254" s="25"/>
      <c r="FCQ254" s="25"/>
      <c r="FCR254" s="25"/>
      <c r="FCS254" s="25"/>
      <c r="FCT254" s="25"/>
      <c r="FCU254" s="25"/>
      <c r="FCV254" s="25"/>
      <c r="FCW254" s="25"/>
      <c r="FCX254" s="25"/>
      <c r="FCY254" s="25"/>
      <c r="FCZ254" s="25"/>
      <c r="FDA254" s="25"/>
      <c r="FDB254" s="25"/>
      <c r="FDC254" s="25"/>
      <c r="FDD254" s="25"/>
      <c r="FDE254" s="25"/>
      <c r="FDF254" s="25"/>
      <c r="FDG254" s="25"/>
      <c r="FDH254" s="25"/>
      <c r="FDI254" s="25"/>
      <c r="FDJ254" s="25"/>
      <c r="FDK254" s="25"/>
      <c r="FDL254" s="25"/>
      <c r="FDM254" s="25"/>
      <c r="FDN254" s="25"/>
      <c r="FDO254" s="25"/>
      <c r="FDP254" s="25"/>
      <c r="FDQ254" s="25"/>
      <c r="FDR254" s="25"/>
      <c r="FDS254" s="25"/>
      <c r="FDT254" s="25"/>
      <c r="FDU254" s="25"/>
      <c r="FDV254" s="25"/>
      <c r="FDW254" s="25"/>
      <c r="FDX254" s="25"/>
      <c r="FDY254" s="25"/>
      <c r="FDZ254" s="25"/>
      <c r="FEA254" s="25"/>
      <c r="FEB254" s="25"/>
      <c r="FEC254" s="25"/>
      <c r="FED254" s="25"/>
      <c r="FEE254" s="25"/>
      <c r="FEF254" s="25"/>
      <c r="FEG254" s="25"/>
      <c r="FEH254" s="25"/>
      <c r="FEI254" s="25"/>
      <c r="FEJ254" s="25"/>
      <c r="FEK254" s="25"/>
      <c r="FEL254" s="25"/>
      <c r="FEM254" s="25"/>
      <c r="FEN254" s="25"/>
      <c r="FEO254" s="25"/>
      <c r="FEP254" s="25"/>
      <c r="FEQ254" s="25"/>
      <c r="FER254" s="25"/>
      <c r="FES254" s="25"/>
      <c r="FET254" s="25"/>
      <c r="FEU254" s="25"/>
      <c r="FEV254" s="25"/>
      <c r="FEW254" s="25"/>
      <c r="FEX254" s="25"/>
      <c r="FEY254" s="25"/>
      <c r="FEZ254" s="25"/>
      <c r="FFA254" s="25"/>
      <c r="FFB254" s="25"/>
      <c r="FFC254" s="25"/>
      <c r="FFD254" s="25"/>
      <c r="FFE254" s="25"/>
      <c r="FFF254" s="25"/>
      <c r="FFG254" s="25"/>
      <c r="FFH254" s="25"/>
      <c r="FFI254" s="25"/>
      <c r="FFJ254" s="25"/>
      <c r="FFK254" s="25"/>
      <c r="FFL254" s="25"/>
      <c r="FFM254" s="25"/>
      <c r="FFN254" s="25"/>
      <c r="FFO254" s="25"/>
      <c r="FFP254" s="25"/>
      <c r="FFQ254" s="25"/>
      <c r="FFR254" s="25"/>
      <c r="FFS254" s="25"/>
      <c r="FFT254" s="25"/>
      <c r="FFU254" s="25"/>
      <c r="FFV254" s="25"/>
      <c r="FFW254" s="25"/>
      <c r="FFX254" s="25"/>
      <c r="FFY254" s="25"/>
      <c r="FFZ254" s="25"/>
      <c r="FGA254" s="25"/>
      <c r="FGB254" s="25"/>
      <c r="FGC254" s="25"/>
      <c r="FGD254" s="25"/>
      <c r="FGE254" s="25"/>
      <c r="FGF254" s="25"/>
      <c r="FGG254" s="25"/>
      <c r="FGH254" s="25"/>
      <c r="FGI254" s="25"/>
      <c r="FGJ254" s="25"/>
      <c r="FGK254" s="25"/>
      <c r="FGL254" s="25"/>
      <c r="FGM254" s="25"/>
      <c r="FGN254" s="25"/>
      <c r="FGO254" s="25"/>
      <c r="FGP254" s="25"/>
      <c r="FGQ254" s="25"/>
      <c r="FGR254" s="25"/>
      <c r="FGS254" s="25"/>
      <c r="FGT254" s="25"/>
      <c r="FGU254" s="25"/>
      <c r="FGV254" s="25"/>
      <c r="FGW254" s="25"/>
      <c r="FGX254" s="25"/>
      <c r="FGY254" s="25"/>
      <c r="FGZ254" s="25"/>
      <c r="FHA254" s="25"/>
      <c r="FHB254" s="25"/>
      <c r="FHC254" s="25"/>
      <c r="FHD254" s="25"/>
      <c r="FHE254" s="25"/>
      <c r="FHF254" s="25"/>
      <c r="FHG254" s="25"/>
      <c r="FHH254" s="25"/>
      <c r="FHI254" s="25"/>
      <c r="FHJ254" s="25"/>
      <c r="FHK254" s="25"/>
      <c r="FHL254" s="25"/>
      <c r="FHM254" s="25"/>
      <c r="FHN254" s="25"/>
      <c r="FHO254" s="25"/>
      <c r="FHP254" s="25"/>
      <c r="FHQ254" s="25"/>
      <c r="FHR254" s="25"/>
      <c r="FHS254" s="25"/>
      <c r="FHT254" s="25"/>
      <c r="FHU254" s="25"/>
      <c r="FHV254" s="25"/>
      <c r="FHW254" s="25"/>
      <c r="FHX254" s="25"/>
      <c r="FHY254" s="25"/>
      <c r="FHZ254" s="25"/>
      <c r="FIA254" s="25"/>
      <c r="FIB254" s="25"/>
      <c r="FIC254" s="25"/>
      <c r="FID254" s="25"/>
      <c r="FIE254" s="25"/>
      <c r="FIF254" s="25"/>
      <c r="FIG254" s="25"/>
      <c r="FIH254" s="25"/>
      <c r="FII254" s="25"/>
      <c r="FIJ254" s="25"/>
      <c r="FIK254" s="25"/>
      <c r="FIL254" s="25"/>
      <c r="FIM254" s="25"/>
      <c r="FIN254" s="25"/>
      <c r="FIO254" s="25"/>
      <c r="FIP254" s="25"/>
      <c r="FIQ254" s="25"/>
      <c r="FIR254" s="25"/>
      <c r="FIS254" s="25"/>
      <c r="FIT254" s="25"/>
      <c r="FIU254" s="25"/>
      <c r="FIV254" s="25"/>
      <c r="FIW254" s="25"/>
      <c r="FIX254" s="25"/>
      <c r="FIY254" s="25"/>
      <c r="FIZ254" s="25"/>
      <c r="FJA254" s="25"/>
      <c r="FJB254" s="25"/>
      <c r="FJC254" s="25"/>
      <c r="FJD254" s="25"/>
      <c r="FJE254" s="25"/>
      <c r="FJF254" s="25"/>
      <c r="FJG254" s="25"/>
      <c r="FJH254" s="25"/>
      <c r="FJI254" s="25"/>
      <c r="FJJ254" s="25"/>
      <c r="FJK254" s="25"/>
      <c r="FJL254" s="25"/>
      <c r="FJM254" s="25"/>
      <c r="FJN254" s="25"/>
      <c r="FJO254" s="25"/>
      <c r="FJP254" s="25"/>
      <c r="FJQ254" s="25"/>
      <c r="FJR254" s="25"/>
      <c r="FJS254" s="25"/>
      <c r="FJT254" s="25"/>
      <c r="FJU254" s="25"/>
      <c r="FJV254" s="25"/>
      <c r="FJW254" s="25"/>
      <c r="FJX254" s="25"/>
      <c r="FJY254" s="25"/>
      <c r="FJZ254" s="25"/>
      <c r="FKA254" s="25"/>
      <c r="FKB254" s="25"/>
      <c r="FKC254" s="25"/>
      <c r="FKD254" s="25"/>
      <c r="FKE254" s="25"/>
      <c r="FKF254" s="25"/>
      <c r="FKG254" s="25"/>
      <c r="FKH254" s="25"/>
      <c r="FKI254" s="25"/>
      <c r="FKJ254" s="25"/>
      <c r="FKK254" s="25"/>
      <c r="FKL254" s="25"/>
      <c r="FKM254" s="25"/>
      <c r="FKN254" s="25"/>
      <c r="FKO254" s="25"/>
      <c r="FKP254" s="25"/>
      <c r="FKQ254" s="25"/>
      <c r="FKR254" s="25"/>
      <c r="FKS254" s="25"/>
      <c r="FKT254" s="25"/>
      <c r="FKU254" s="25"/>
      <c r="FKV254" s="25"/>
      <c r="FKW254" s="25"/>
      <c r="FKX254" s="25"/>
      <c r="FKY254" s="25"/>
      <c r="FKZ254" s="25"/>
      <c r="FLA254" s="25"/>
      <c r="FLB254" s="25"/>
      <c r="FLC254" s="25"/>
      <c r="FLD254" s="25"/>
      <c r="FLE254" s="25"/>
      <c r="FLF254" s="25"/>
      <c r="FLG254" s="25"/>
      <c r="FLH254" s="25"/>
      <c r="FLI254" s="25"/>
      <c r="FLJ254" s="25"/>
      <c r="FLK254" s="25"/>
      <c r="FLL254" s="25"/>
      <c r="FLM254" s="25"/>
      <c r="FLN254" s="25"/>
      <c r="FLO254" s="25"/>
      <c r="FLP254" s="25"/>
      <c r="FLQ254" s="25"/>
      <c r="FLR254" s="25"/>
      <c r="FLS254" s="25"/>
      <c r="FLT254" s="25"/>
      <c r="FLU254" s="25"/>
      <c r="FLV254" s="25"/>
      <c r="FLW254" s="25"/>
      <c r="FLX254" s="25"/>
      <c r="FLY254" s="25"/>
      <c r="FLZ254" s="25"/>
      <c r="FMA254" s="25"/>
      <c r="FMB254" s="25"/>
      <c r="FMC254" s="25"/>
      <c r="FMD254" s="25"/>
      <c r="FME254" s="25"/>
      <c r="FMF254" s="25"/>
      <c r="FMG254" s="25"/>
      <c r="FMH254" s="25"/>
      <c r="FMI254" s="25"/>
      <c r="FMJ254" s="25"/>
      <c r="FMK254" s="25"/>
      <c r="FML254" s="25"/>
      <c r="FMM254" s="25"/>
      <c r="FMN254" s="25"/>
      <c r="FMO254" s="25"/>
      <c r="FMP254" s="25"/>
      <c r="FMQ254" s="25"/>
      <c r="FMR254" s="25"/>
      <c r="FMS254" s="25"/>
      <c r="FMT254" s="25"/>
      <c r="FMU254" s="25"/>
      <c r="FMV254" s="25"/>
      <c r="FMW254" s="25"/>
      <c r="FMX254" s="25"/>
      <c r="FMY254" s="25"/>
      <c r="FMZ254" s="25"/>
      <c r="FNA254" s="25"/>
      <c r="FNB254" s="25"/>
      <c r="FNC254" s="25"/>
      <c r="FND254" s="25"/>
      <c r="FNE254" s="25"/>
      <c r="FNF254" s="25"/>
      <c r="FNG254" s="25"/>
      <c r="FNH254" s="25"/>
      <c r="FNI254" s="25"/>
      <c r="FNJ254" s="25"/>
      <c r="FNK254" s="25"/>
      <c r="FNL254" s="25"/>
      <c r="FNM254" s="25"/>
      <c r="FNN254" s="25"/>
      <c r="FNO254" s="25"/>
      <c r="FNP254" s="25"/>
      <c r="FNQ254" s="25"/>
      <c r="FNR254" s="25"/>
      <c r="FNS254" s="25"/>
      <c r="FNT254" s="25"/>
      <c r="FNU254" s="25"/>
      <c r="FNV254" s="25"/>
      <c r="FNW254" s="25"/>
      <c r="FNX254" s="25"/>
      <c r="FNY254" s="25"/>
      <c r="FNZ254" s="25"/>
      <c r="FOA254" s="25"/>
      <c r="FOB254" s="25"/>
      <c r="FOC254" s="25"/>
      <c r="FOD254" s="25"/>
      <c r="FOE254" s="25"/>
      <c r="FOF254" s="25"/>
      <c r="FOG254" s="25"/>
      <c r="FOH254" s="25"/>
      <c r="FOI254" s="25"/>
      <c r="FOJ254" s="25"/>
      <c r="FOK254" s="25"/>
      <c r="FOL254" s="25"/>
      <c r="FOM254" s="25"/>
      <c r="FON254" s="25"/>
      <c r="FOO254" s="25"/>
      <c r="FOP254" s="25"/>
      <c r="FOQ254" s="25"/>
      <c r="FOR254" s="25"/>
      <c r="FOS254" s="25"/>
      <c r="FOT254" s="25"/>
      <c r="FOU254" s="25"/>
      <c r="FOV254" s="25"/>
      <c r="FOW254" s="25"/>
      <c r="FOX254" s="25"/>
      <c r="FOY254" s="25"/>
      <c r="FOZ254" s="25"/>
      <c r="FPA254" s="25"/>
      <c r="FPB254" s="25"/>
      <c r="FPC254" s="25"/>
      <c r="FPD254" s="25"/>
      <c r="FPE254" s="25"/>
      <c r="FPF254" s="25"/>
      <c r="FPG254" s="25"/>
      <c r="FPH254" s="25"/>
      <c r="FPI254" s="25"/>
      <c r="FPJ254" s="25"/>
      <c r="FPK254" s="25"/>
      <c r="FPL254" s="25"/>
      <c r="FPM254" s="25"/>
      <c r="FPN254" s="25"/>
      <c r="FPO254" s="25"/>
      <c r="FPP254" s="25"/>
      <c r="FPQ254" s="25"/>
      <c r="FPR254" s="25"/>
      <c r="FPS254" s="25"/>
      <c r="FPT254" s="25"/>
      <c r="FPU254" s="25"/>
      <c r="FPV254" s="25"/>
      <c r="FPW254" s="25"/>
      <c r="FPX254" s="25"/>
      <c r="FPY254" s="25"/>
      <c r="FPZ254" s="25"/>
      <c r="FQA254" s="25"/>
      <c r="FQB254" s="25"/>
      <c r="FQC254" s="25"/>
      <c r="FQD254" s="25"/>
      <c r="FQE254" s="25"/>
      <c r="FQF254" s="25"/>
      <c r="FQG254" s="25"/>
      <c r="FQH254" s="25"/>
      <c r="FQI254" s="25"/>
      <c r="FQJ254" s="25"/>
      <c r="FQK254" s="25"/>
      <c r="FQL254" s="25"/>
      <c r="FQM254" s="25"/>
      <c r="FQN254" s="25"/>
      <c r="FQO254" s="25"/>
      <c r="FQP254" s="25"/>
      <c r="FQQ254" s="25"/>
      <c r="FQR254" s="25"/>
      <c r="FQS254" s="25"/>
      <c r="FQT254" s="25"/>
      <c r="FQU254" s="25"/>
      <c r="FQV254" s="25"/>
      <c r="FQW254" s="25"/>
      <c r="FQX254" s="25"/>
      <c r="FQY254" s="25"/>
      <c r="FQZ254" s="25"/>
      <c r="FRA254" s="25"/>
      <c r="FRB254" s="25"/>
      <c r="FRC254" s="25"/>
      <c r="FRD254" s="25"/>
      <c r="FRE254" s="25"/>
      <c r="FRF254" s="25"/>
      <c r="FRG254" s="25"/>
      <c r="FRH254" s="25"/>
      <c r="FRI254" s="25"/>
      <c r="FRJ254" s="25"/>
      <c r="FRK254" s="25"/>
      <c r="FRL254" s="25"/>
      <c r="FRM254" s="25"/>
      <c r="FRN254" s="25"/>
      <c r="FRO254" s="25"/>
      <c r="FRP254" s="25"/>
      <c r="FRQ254" s="25"/>
      <c r="FRR254" s="25"/>
      <c r="FRS254" s="25"/>
      <c r="FRT254" s="25"/>
      <c r="FRU254" s="25"/>
      <c r="FRV254" s="25"/>
      <c r="FRW254" s="25"/>
      <c r="FRX254" s="25"/>
      <c r="FRY254" s="25"/>
      <c r="FRZ254" s="25"/>
      <c r="FSA254" s="25"/>
      <c r="FSB254" s="25"/>
      <c r="FSC254" s="25"/>
      <c r="FSD254" s="25"/>
      <c r="FSE254" s="25"/>
      <c r="FSF254" s="25"/>
      <c r="FSG254" s="25"/>
      <c r="FSH254" s="25"/>
      <c r="FSI254" s="25"/>
      <c r="FSJ254" s="25"/>
      <c r="FSK254" s="25"/>
      <c r="FSL254" s="25"/>
      <c r="FSM254" s="25"/>
      <c r="FSN254" s="25"/>
      <c r="FSO254" s="25"/>
      <c r="FSP254" s="25"/>
      <c r="FSQ254" s="25"/>
      <c r="FSR254" s="25"/>
      <c r="FSS254" s="25"/>
      <c r="FST254" s="25"/>
      <c r="FSU254" s="25"/>
      <c r="FSV254" s="25"/>
      <c r="FSW254" s="25"/>
      <c r="FSX254" s="25"/>
      <c r="FSY254" s="25"/>
      <c r="FSZ254" s="25"/>
      <c r="FTA254" s="25"/>
      <c r="FTB254" s="25"/>
      <c r="FTC254" s="25"/>
      <c r="FTD254" s="25"/>
      <c r="FTE254" s="25"/>
      <c r="FTF254" s="25"/>
      <c r="FTG254" s="25"/>
      <c r="FTH254" s="25"/>
      <c r="FTI254" s="25"/>
      <c r="FTJ254" s="25"/>
      <c r="FTK254" s="25"/>
      <c r="FTL254" s="25"/>
      <c r="FTM254" s="25"/>
      <c r="FTN254" s="25"/>
      <c r="FTO254" s="25"/>
      <c r="FTP254" s="25"/>
      <c r="FTQ254" s="25"/>
      <c r="FTR254" s="25"/>
      <c r="FTS254" s="25"/>
      <c r="FTT254" s="25"/>
      <c r="FTU254" s="25"/>
      <c r="FTV254" s="25"/>
      <c r="FTW254" s="25"/>
      <c r="FTX254" s="25"/>
      <c r="FTY254" s="25"/>
      <c r="FTZ254" s="25"/>
      <c r="FUA254" s="25"/>
      <c r="FUB254" s="25"/>
      <c r="FUC254" s="25"/>
      <c r="FUD254" s="25"/>
      <c r="FUE254" s="25"/>
      <c r="FUF254" s="25"/>
      <c r="FUG254" s="25"/>
      <c r="FUH254" s="25"/>
      <c r="FUI254" s="25"/>
      <c r="FUJ254" s="25"/>
      <c r="FUK254" s="25"/>
      <c r="FUL254" s="25"/>
      <c r="FUM254" s="25"/>
      <c r="FUN254" s="25"/>
      <c r="FUO254" s="25"/>
      <c r="FUP254" s="25"/>
      <c r="FUQ254" s="25"/>
      <c r="FUR254" s="25"/>
      <c r="FUS254" s="25"/>
      <c r="FUT254" s="25"/>
      <c r="FUU254" s="25"/>
      <c r="FUV254" s="25"/>
      <c r="FUW254" s="25"/>
      <c r="FUX254" s="25"/>
      <c r="FUY254" s="25"/>
      <c r="FUZ254" s="25"/>
      <c r="FVA254" s="25"/>
      <c r="FVB254" s="25"/>
      <c r="FVC254" s="25"/>
      <c r="FVD254" s="25"/>
      <c r="FVE254" s="25"/>
      <c r="FVF254" s="25"/>
      <c r="FVG254" s="25"/>
      <c r="FVH254" s="25"/>
      <c r="FVI254" s="25"/>
      <c r="FVJ254" s="25"/>
      <c r="FVK254" s="25"/>
      <c r="FVL254" s="25"/>
      <c r="FVM254" s="25"/>
      <c r="FVN254" s="25"/>
      <c r="FVO254" s="25"/>
      <c r="FVP254" s="25"/>
      <c r="FVQ254" s="25"/>
      <c r="FVR254" s="25"/>
      <c r="FVS254" s="25"/>
      <c r="FVT254" s="25"/>
      <c r="FVU254" s="25"/>
      <c r="FVV254" s="25"/>
      <c r="FVW254" s="25"/>
      <c r="FVX254" s="25"/>
      <c r="FVY254" s="25"/>
      <c r="FVZ254" s="25"/>
      <c r="FWA254" s="25"/>
      <c r="FWB254" s="25"/>
      <c r="FWC254" s="25"/>
      <c r="FWD254" s="25"/>
      <c r="FWE254" s="25"/>
      <c r="FWF254" s="25"/>
      <c r="FWG254" s="25"/>
      <c r="FWH254" s="25"/>
      <c r="FWI254" s="25"/>
      <c r="FWJ254" s="25"/>
      <c r="FWK254" s="25"/>
      <c r="FWL254" s="25"/>
      <c r="FWM254" s="25"/>
      <c r="FWN254" s="25"/>
      <c r="FWO254" s="25"/>
      <c r="FWP254" s="25"/>
      <c r="FWQ254" s="25"/>
      <c r="FWR254" s="25"/>
      <c r="FWS254" s="25"/>
      <c r="FWT254" s="25"/>
      <c r="FWU254" s="25"/>
      <c r="FWV254" s="25"/>
      <c r="FWW254" s="25"/>
      <c r="FWX254" s="25"/>
      <c r="FWY254" s="25"/>
      <c r="FWZ254" s="25"/>
      <c r="FXA254" s="25"/>
      <c r="FXB254" s="25"/>
      <c r="FXC254" s="25"/>
      <c r="FXD254" s="25"/>
      <c r="FXE254" s="25"/>
      <c r="FXF254" s="25"/>
      <c r="FXG254" s="25"/>
      <c r="FXH254" s="25"/>
      <c r="FXI254" s="25"/>
      <c r="FXJ254" s="25"/>
      <c r="FXK254" s="25"/>
      <c r="FXL254" s="25"/>
      <c r="FXM254" s="25"/>
      <c r="FXN254" s="25"/>
      <c r="FXO254" s="25"/>
      <c r="FXP254" s="25"/>
      <c r="FXQ254" s="25"/>
      <c r="FXR254" s="25"/>
      <c r="FXS254" s="25"/>
      <c r="FXT254" s="25"/>
      <c r="FXU254" s="25"/>
      <c r="FXV254" s="25"/>
      <c r="FXW254" s="25"/>
      <c r="FXX254" s="25"/>
      <c r="FXY254" s="25"/>
      <c r="FXZ254" s="25"/>
      <c r="FYA254" s="25"/>
      <c r="FYB254" s="25"/>
      <c r="FYC254" s="25"/>
      <c r="FYD254" s="25"/>
      <c r="FYE254" s="25"/>
      <c r="FYF254" s="25"/>
      <c r="FYG254" s="25"/>
      <c r="FYH254" s="25"/>
      <c r="FYI254" s="25"/>
      <c r="FYJ254" s="25"/>
      <c r="FYK254" s="25"/>
      <c r="FYL254" s="25"/>
      <c r="FYM254" s="25"/>
      <c r="FYN254" s="25"/>
      <c r="FYO254" s="25"/>
      <c r="FYP254" s="25"/>
      <c r="FYQ254" s="25"/>
      <c r="FYR254" s="25"/>
      <c r="FYS254" s="25"/>
      <c r="FYT254" s="25"/>
      <c r="FYU254" s="25"/>
      <c r="FYV254" s="25"/>
      <c r="FYW254" s="25"/>
      <c r="FYX254" s="25"/>
      <c r="FYY254" s="25"/>
      <c r="FYZ254" s="25"/>
      <c r="FZA254" s="25"/>
      <c r="FZB254" s="25"/>
      <c r="FZC254" s="25"/>
      <c r="FZD254" s="25"/>
      <c r="FZE254" s="25"/>
      <c r="FZF254" s="25"/>
      <c r="FZG254" s="25"/>
      <c r="FZH254" s="25"/>
      <c r="FZI254" s="25"/>
      <c r="FZJ254" s="25"/>
      <c r="FZK254" s="25"/>
      <c r="FZL254" s="25"/>
      <c r="FZM254" s="25"/>
      <c r="FZN254" s="25"/>
      <c r="FZO254" s="25"/>
      <c r="FZP254" s="25"/>
      <c r="FZQ254" s="25"/>
      <c r="FZR254" s="25"/>
      <c r="FZS254" s="25"/>
      <c r="FZT254" s="25"/>
      <c r="FZU254" s="25"/>
      <c r="FZV254" s="25"/>
      <c r="FZW254" s="25"/>
      <c r="FZX254" s="25"/>
      <c r="FZY254" s="25"/>
      <c r="FZZ254" s="25"/>
      <c r="GAA254" s="25"/>
      <c r="GAB254" s="25"/>
      <c r="GAC254" s="25"/>
      <c r="GAD254" s="25"/>
      <c r="GAE254" s="25"/>
      <c r="GAF254" s="25"/>
      <c r="GAG254" s="25"/>
      <c r="GAH254" s="25"/>
      <c r="GAI254" s="25"/>
      <c r="GAJ254" s="25"/>
      <c r="GAK254" s="25"/>
      <c r="GAL254" s="25"/>
      <c r="GAM254" s="25"/>
      <c r="GAN254" s="25"/>
      <c r="GAO254" s="25"/>
      <c r="GAP254" s="25"/>
      <c r="GAQ254" s="25"/>
      <c r="GAR254" s="25"/>
      <c r="GAS254" s="25"/>
      <c r="GAT254" s="25"/>
      <c r="GAU254" s="25"/>
      <c r="GAV254" s="25"/>
      <c r="GAW254" s="25"/>
      <c r="GAX254" s="25"/>
      <c r="GAY254" s="25"/>
      <c r="GAZ254" s="25"/>
      <c r="GBA254" s="25"/>
      <c r="GBB254" s="25"/>
      <c r="GBC254" s="25"/>
      <c r="GBD254" s="25"/>
      <c r="GBE254" s="25"/>
      <c r="GBF254" s="25"/>
      <c r="GBG254" s="25"/>
      <c r="GBH254" s="25"/>
      <c r="GBI254" s="25"/>
      <c r="GBJ254" s="25"/>
      <c r="GBK254" s="25"/>
      <c r="GBL254" s="25"/>
      <c r="GBM254" s="25"/>
      <c r="GBN254" s="25"/>
      <c r="GBO254" s="25"/>
      <c r="GBP254" s="25"/>
      <c r="GBQ254" s="25"/>
      <c r="GBR254" s="25"/>
      <c r="GBS254" s="25"/>
      <c r="GBT254" s="25"/>
      <c r="GBU254" s="25"/>
      <c r="GBV254" s="25"/>
      <c r="GBW254" s="25"/>
      <c r="GBX254" s="25"/>
      <c r="GBY254" s="25"/>
      <c r="GBZ254" s="25"/>
      <c r="GCA254" s="25"/>
      <c r="GCB254" s="25"/>
      <c r="GCC254" s="25"/>
      <c r="GCD254" s="25"/>
      <c r="GCE254" s="25"/>
      <c r="GCF254" s="25"/>
      <c r="GCG254" s="25"/>
      <c r="GCH254" s="25"/>
      <c r="GCI254" s="25"/>
      <c r="GCJ254" s="25"/>
      <c r="GCK254" s="25"/>
      <c r="GCL254" s="25"/>
      <c r="GCM254" s="25"/>
      <c r="GCN254" s="25"/>
      <c r="GCO254" s="25"/>
      <c r="GCP254" s="25"/>
      <c r="GCQ254" s="25"/>
      <c r="GCR254" s="25"/>
      <c r="GCS254" s="25"/>
      <c r="GCT254" s="25"/>
      <c r="GCU254" s="25"/>
      <c r="GCV254" s="25"/>
      <c r="GCW254" s="25"/>
      <c r="GCX254" s="25"/>
      <c r="GCY254" s="25"/>
      <c r="GCZ254" s="25"/>
      <c r="GDA254" s="25"/>
      <c r="GDB254" s="25"/>
      <c r="GDC254" s="25"/>
      <c r="GDD254" s="25"/>
      <c r="GDE254" s="25"/>
      <c r="GDF254" s="25"/>
      <c r="GDG254" s="25"/>
      <c r="GDH254" s="25"/>
      <c r="GDI254" s="25"/>
      <c r="GDJ254" s="25"/>
      <c r="GDK254" s="25"/>
      <c r="GDL254" s="25"/>
      <c r="GDM254" s="25"/>
      <c r="GDN254" s="25"/>
      <c r="GDO254" s="25"/>
      <c r="GDP254" s="25"/>
      <c r="GDQ254" s="25"/>
      <c r="GDR254" s="25"/>
      <c r="GDS254" s="25"/>
      <c r="GDT254" s="25"/>
      <c r="GDU254" s="25"/>
      <c r="GDV254" s="25"/>
      <c r="GDW254" s="25"/>
      <c r="GDX254" s="25"/>
      <c r="GDY254" s="25"/>
      <c r="GDZ254" s="25"/>
      <c r="GEA254" s="25"/>
      <c r="GEB254" s="25"/>
      <c r="GEC254" s="25"/>
      <c r="GED254" s="25"/>
      <c r="GEE254" s="25"/>
      <c r="GEF254" s="25"/>
      <c r="GEG254" s="25"/>
      <c r="GEH254" s="25"/>
      <c r="GEI254" s="25"/>
      <c r="GEJ254" s="25"/>
      <c r="GEK254" s="25"/>
      <c r="GEL254" s="25"/>
      <c r="GEM254" s="25"/>
      <c r="GEN254" s="25"/>
      <c r="GEO254" s="25"/>
      <c r="GEP254" s="25"/>
      <c r="GEQ254" s="25"/>
      <c r="GER254" s="25"/>
      <c r="GES254" s="25"/>
      <c r="GET254" s="25"/>
      <c r="GEU254" s="25"/>
      <c r="GEV254" s="25"/>
      <c r="GEW254" s="25"/>
      <c r="GEX254" s="25"/>
      <c r="GEY254" s="25"/>
      <c r="GEZ254" s="25"/>
      <c r="GFA254" s="25"/>
      <c r="GFB254" s="25"/>
      <c r="GFC254" s="25"/>
      <c r="GFD254" s="25"/>
      <c r="GFE254" s="25"/>
      <c r="GFF254" s="25"/>
      <c r="GFG254" s="25"/>
      <c r="GFH254" s="25"/>
      <c r="GFI254" s="25"/>
      <c r="GFJ254" s="25"/>
      <c r="GFK254" s="25"/>
      <c r="GFL254" s="25"/>
      <c r="GFM254" s="25"/>
      <c r="GFN254" s="25"/>
      <c r="GFO254" s="25"/>
      <c r="GFP254" s="25"/>
      <c r="GFQ254" s="25"/>
      <c r="GFR254" s="25"/>
      <c r="GFS254" s="25"/>
      <c r="GFT254" s="25"/>
      <c r="GFU254" s="25"/>
      <c r="GFV254" s="25"/>
      <c r="GFW254" s="25"/>
      <c r="GFX254" s="25"/>
      <c r="GFY254" s="25"/>
      <c r="GFZ254" s="25"/>
      <c r="GGA254" s="25"/>
      <c r="GGB254" s="25"/>
      <c r="GGC254" s="25"/>
      <c r="GGD254" s="25"/>
      <c r="GGE254" s="25"/>
      <c r="GGF254" s="25"/>
      <c r="GGG254" s="25"/>
      <c r="GGH254" s="25"/>
      <c r="GGI254" s="25"/>
      <c r="GGJ254" s="25"/>
      <c r="GGK254" s="25"/>
      <c r="GGL254" s="25"/>
      <c r="GGM254" s="25"/>
      <c r="GGN254" s="25"/>
      <c r="GGO254" s="25"/>
      <c r="GGP254" s="25"/>
      <c r="GGQ254" s="25"/>
      <c r="GGR254" s="25"/>
      <c r="GGS254" s="25"/>
      <c r="GGT254" s="25"/>
      <c r="GGU254" s="25"/>
      <c r="GGV254" s="25"/>
      <c r="GGW254" s="25"/>
      <c r="GGX254" s="25"/>
      <c r="GGY254" s="25"/>
      <c r="GGZ254" s="25"/>
      <c r="GHA254" s="25"/>
      <c r="GHB254" s="25"/>
      <c r="GHC254" s="25"/>
      <c r="GHD254" s="25"/>
      <c r="GHE254" s="25"/>
      <c r="GHF254" s="25"/>
      <c r="GHG254" s="25"/>
      <c r="GHH254" s="25"/>
      <c r="GHI254" s="25"/>
      <c r="GHJ254" s="25"/>
      <c r="GHK254" s="25"/>
      <c r="GHL254" s="25"/>
      <c r="GHM254" s="25"/>
      <c r="GHN254" s="25"/>
      <c r="GHO254" s="25"/>
      <c r="GHP254" s="25"/>
      <c r="GHQ254" s="25"/>
      <c r="GHR254" s="25"/>
      <c r="GHS254" s="25"/>
      <c r="GHT254" s="25"/>
      <c r="GHU254" s="25"/>
      <c r="GHV254" s="25"/>
      <c r="GHW254" s="25"/>
      <c r="GHX254" s="25"/>
      <c r="GHY254" s="25"/>
      <c r="GHZ254" s="25"/>
      <c r="GIA254" s="25"/>
      <c r="GIB254" s="25"/>
      <c r="GIC254" s="25"/>
      <c r="GID254" s="25"/>
      <c r="GIE254" s="25"/>
      <c r="GIF254" s="25"/>
      <c r="GIG254" s="25"/>
      <c r="GIH254" s="25"/>
      <c r="GII254" s="25"/>
      <c r="GIJ254" s="25"/>
      <c r="GIK254" s="25"/>
      <c r="GIL254" s="25"/>
      <c r="GIM254" s="25"/>
      <c r="GIN254" s="25"/>
      <c r="GIO254" s="25"/>
      <c r="GIP254" s="25"/>
      <c r="GIQ254" s="25"/>
      <c r="GIR254" s="25"/>
      <c r="GIS254" s="25"/>
      <c r="GIT254" s="25"/>
      <c r="GIU254" s="25"/>
      <c r="GIV254" s="25"/>
      <c r="GIW254" s="25"/>
      <c r="GIX254" s="25"/>
      <c r="GIY254" s="25"/>
      <c r="GIZ254" s="25"/>
      <c r="GJA254" s="25"/>
      <c r="GJB254" s="25"/>
      <c r="GJC254" s="25"/>
      <c r="GJD254" s="25"/>
      <c r="GJE254" s="25"/>
      <c r="GJF254" s="25"/>
      <c r="GJG254" s="25"/>
      <c r="GJH254" s="25"/>
      <c r="GJI254" s="25"/>
      <c r="GJJ254" s="25"/>
      <c r="GJK254" s="25"/>
      <c r="GJL254" s="25"/>
      <c r="GJM254" s="25"/>
      <c r="GJN254" s="25"/>
      <c r="GJO254" s="25"/>
      <c r="GJP254" s="25"/>
      <c r="GJQ254" s="25"/>
      <c r="GJR254" s="25"/>
      <c r="GJS254" s="25"/>
      <c r="GJT254" s="25"/>
      <c r="GJU254" s="25"/>
      <c r="GJV254" s="25"/>
      <c r="GJW254" s="25"/>
      <c r="GJX254" s="25"/>
      <c r="GJY254" s="25"/>
      <c r="GJZ254" s="25"/>
      <c r="GKA254" s="25"/>
      <c r="GKB254" s="25"/>
      <c r="GKC254" s="25"/>
      <c r="GKD254" s="25"/>
      <c r="GKE254" s="25"/>
      <c r="GKF254" s="25"/>
      <c r="GKG254" s="25"/>
      <c r="GKH254" s="25"/>
      <c r="GKI254" s="25"/>
      <c r="GKJ254" s="25"/>
      <c r="GKK254" s="25"/>
      <c r="GKL254" s="25"/>
      <c r="GKM254" s="25"/>
      <c r="GKN254" s="25"/>
      <c r="GKO254" s="25"/>
      <c r="GKP254" s="25"/>
      <c r="GKQ254" s="25"/>
      <c r="GKR254" s="25"/>
      <c r="GKS254" s="25"/>
      <c r="GKT254" s="25"/>
      <c r="GKU254" s="25"/>
      <c r="GKV254" s="25"/>
      <c r="GKW254" s="25"/>
      <c r="GKX254" s="25"/>
      <c r="GKY254" s="25"/>
      <c r="GKZ254" s="25"/>
      <c r="GLA254" s="25"/>
      <c r="GLB254" s="25"/>
      <c r="GLC254" s="25"/>
      <c r="GLD254" s="25"/>
      <c r="GLE254" s="25"/>
      <c r="GLF254" s="25"/>
      <c r="GLG254" s="25"/>
      <c r="GLH254" s="25"/>
      <c r="GLI254" s="25"/>
      <c r="GLJ254" s="25"/>
      <c r="GLK254" s="25"/>
      <c r="GLL254" s="25"/>
      <c r="GLM254" s="25"/>
      <c r="GLN254" s="25"/>
      <c r="GLO254" s="25"/>
      <c r="GLP254" s="25"/>
      <c r="GLQ254" s="25"/>
      <c r="GLR254" s="25"/>
      <c r="GLS254" s="25"/>
      <c r="GLT254" s="25"/>
      <c r="GLU254" s="25"/>
      <c r="GLV254" s="25"/>
      <c r="GLW254" s="25"/>
      <c r="GLX254" s="25"/>
      <c r="GLY254" s="25"/>
      <c r="GLZ254" s="25"/>
      <c r="GMA254" s="25"/>
      <c r="GMB254" s="25"/>
      <c r="GMC254" s="25"/>
      <c r="GMD254" s="25"/>
      <c r="GME254" s="25"/>
      <c r="GMF254" s="25"/>
      <c r="GMG254" s="25"/>
      <c r="GMH254" s="25"/>
      <c r="GMI254" s="25"/>
      <c r="GMJ254" s="25"/>
      <c r="GMK254" s="25"/>
      <c r="GML254" s="25"/>
      <c r="GMM254" s="25"/>
      <c r="GMN254" s="25"/>
      <c r="GMO254" s="25"/>
      <c r="GMP254" s="25"/>
      <c r="GMQ254" s="25"/>
      <c r="GMR254" s="25"/>
      <c r="GMS254" s="25"/>
      <c r="GMT254" s="25"/>
      <c r="GMU254" s="25"/>
      <c r="GMV254" s="25"/>
      <c r="GMW254" s="25"/>
      <c r="GMX254" s="25"/>
      <c r="GMY254" s="25"/>
      <c r="GMZ254" s="25"/>
      <c r="GNA254" s="25"/>
      <c r="GNB254" s="25"/>
      <c r="GNC254" s="25"/>
      <c r="GND254" s="25"/>
      <c r="GNE254" s="25"/>
      <c r="GNF254" s="25"/>
      <c r="GNG254" s="25"/>
      <c r="GNH254" s="25"/>
      <c r="GNI254" s="25"/>
      <c r="GNJ254" s="25"/>
      <c r="GNK254" s="25"/>
      <c r="GNL254" s="25"/>
      <c r="GNM254" s="25"/>
      <c r="GNN254" s="25"/>
      <c r="GNO254" s="25"/>
      <c r="GNP254" s="25"/>
      <c r="GNQ254" s="25"/>
      <c r="GNR254" s="25"/>
      <c r="GNS254" s="25"/>
      <c r="GNT254" s="25"/>
      <c r="GNU254" s="25"/>
      <c r="GNV254" s="25"/>
      <c r="GNW254" s="25"/>
      <c r="GNX254" s="25"/>
      <c r="GNY254" s="25"/>
      <c r="GNZ254" s="25"/>
      <c r="GOA254" s="25"/>
      <c r="GOB254" s="25"/>
      <c r="GOC254" s="25"/>
      <c r="GOD254" s="25"/>
      <c r="GOE254" s="25"/>
      <c r="GOF254" s="25"/>
      <c r="GOG254" s="25"/>
      <c r="GOH254" s="25"/>
      <c r="GOI254" s="25"/>
      <c r="GOJ254" s="25"/>
      <c r="GOK254" s="25"/>
      <c r="GOL254" s="25"/>
      <c r="GOM254" s="25"/>
      <c r="GON254" s="25"/>
      <c r="GOO254" s="25"/>
      <c r="GOP254" s="25"/>
      <c r="GOQ254" s="25"/>
      <c r="GOR254" s="25"/>
      <c r="GOS254" s="25"/>
      <c r="GOT254" s="25"/>
      <c r="GOU254" s="25"/>
      <c r="GOV254" s="25"/>
      <c r="GOW254" s="25"/>
      <c r="GOX254" s="25"/>
      <c r="GOY254" s="25"/>
      <c r="GOZ254" s="25"/>
      <c r="GPA254" s="25"/>
      <c r="GPB254" s="25"/>
      <c r="GPC254" s="25"/>
      <c r="GPD254" s="25"/>
      <c r="GPE254" s="25"/>
      <c r="GPF254" s="25"/>
      <c r="GPG254" s="25"/>
      <c r="GPH254" s="25"/>
      <c r="GPI254" s="25"/>
      <c r="GPJ254" s="25"/>
      <c r="GPK254" s="25"/>
      <c r="GPL254" s="25"/>
      <c r="GPM254" s="25"/>
      <c r="GPN254" s="25"/>
      <c r="GPO254" s="25"/>
      <c r="GPP254" s="25"/>
      <c r="GPQ254" s="25"/>
      <c r="GPR254" s="25"/>
      <c r="GPS254" s="25"/>
      <c r="GPT254" s="25"/>
      <c r="GPU254" s="25"/>
      <c r="GPV254" s="25"/>
      <c r="GPW254" s="25"/>
      <c r="GPX254" s="25"/>
      <c r="GPY254" s="25"/>
      <c r="GPZ254" s="25"/>
      <c r="GQA254" s="25"/>
      <c r="GQB254" s="25"/>
      <c r="GQC254" s="25"/>
      <c r="GQD254" s="25"/>
      <c r="GQE254" s="25"/>
      <c r="GQF254" s="25"/>
      <c r="GQG254" s="25"/>
      <c r="GQH254" s="25"/>
      <c r="GQI254" s="25"/>
      <c r="GQJ254" s="25"/>
      <c r="GQK254" s="25"/>
      <c r="GQL254" s="25"/>
      <c r="GQM254" s="25"/>
      <c r="GQN254" s="25"/>
      <c r="GQO254" s="25"/>
      <c r="GQP254" s="25"/>
      <c r="GQQ254" s="25"/>
      <c r="GQR254" s="25"/>
      <c r="GQS254" s="25"/>
      <c r="GQT254" s="25"/>
      <c r="GQU254" s="25"/>
      <c r="GQV254" s="25"/>
      <c r="GQW254" s="25"/>
      <c r="GQX254" s="25"/>
      <c r="GQY254" s="25"/>
      <c r="GQZ254" s="25"/>
      <c r="GRA254" s="25"/>
      <c r="GRB254" s="25"/>
      <c r="GRC254" s="25"/>
      <c r="GRD254" s="25"/>
      <c r="GRE254" s="25"/>
      <c r="GRF254" s="25"/>
      <c r="GRG254" s="25"/>
      <c r="GRH254" s="25"/>
      <c r="GRI254" s="25"/>
      <c r="GRJ254" s="25"/>
      <c r="GRK254" s="25"/>
      <c r="GRL254" s="25"/>
      <c r="GRM254" s="25"/>
      <c r="GRN254" s="25"/>
      <c r="GRO254" s="25"/>
      <c r="GRP254" s="25"/>
      <c r="GRQ254" s="25"/>
      <c r="GRR254" s="25"/>
      <c r="GRS254" s="25"/>
      <c r="GRT254" s="25"/>
      <c r="GRU254" s="25"/>
      <c r="GRV254" s="25"/>
      <c r="GRW254" s="25"/>
      <c r="GRX254" s="25"/>
      <c r="GRY254" s="25"/>
      <c r="GRZ254" s="25"/>
      <c r="GSA254" s="25"/>
      <c r="GSB254" s="25"/>
      <c r="GSC254" s="25"/>
      <c r="GSD254" s="25"/>
      <c r="GSE254" s="25"/>
      <c r="GSF254" s="25"/>
      <c r="GSG254" s="25"/>
      <c r="GSH254" s="25"/>
      <c r="GSI254" s="25"/>
      <c r="GSJ254" s="25"/>
      <c r="GSK254" s="25"/>
      <c r="GSL254" s="25"/>
      <c r="GSM254" s="25"/>
      <c r="GSN254" s="25"/>
      <c r="GSO254" s="25"/>
      <c r="GSP254" s="25"/>
      <c r="GSQ254" s="25"/>
      <c r="GSR254" s="25"/>
      <c r="GSS254" s="25"/>
      <c r="GST254" s="25"/>
      <c r="GSU254" s="25"/>
      <c r="GSV254" s="25"/>
      <c r="GSW254" s="25"/>
      <c r="GSX254" s="25"/>
      <c r="GSY254" s="25"/>
      <c r="GSZ254" s="25"/>
      <c r="GTA254" s="25"/>
      <c r="GTB254" s="25"/>
      <c r="GTC254" s="25"/>
      <c r="GTD254" s="25"/>
      <c r="GTE254" s="25"/>
      <c r="GTF254" s="25"/>
      <c r="GTG254" s="25"/>
      <c r="GTH254" s="25"/>
      <c r="GTI254" s="25"/>
      <c r="GTJ254" s="25"/>
      <c r="GTK254" s="25"/>
      <c r="GTL254" s="25"/>
      <c r="GTM254" s="25"/>
      <c r="GTN254" s="25"/>
      <c r="GTO254" s="25"/>
      <c r="GTP254" s="25"/>
      <c r="GTQ254" s="25"/>
      <c r="GTR254" s="25"/>
      <c r="GTS254" s="25"/>
      <c r="GTT254" s="25"/>
      <c r="GTU254" s="25"/>
      <c r="GTV254" s="25"/>
      <c r="GTW254" s="25"/>
      <c r="GTX254" s="25"/>
      <c r="GTY254" s="25"/>
      <c r="GTZ254" s="25"/>
      <c r="GUA254" s="25"/>
      <c r="GUB254" s="25"/>
      <c r="GUC254" s="25"/>
      <c r="GUD254" s="25"/>
      <c r="GUE254" s="25"/>
      <c r="GUF254" s="25"/>
      <c r="GUG254" s="25"/>
      <c r="GUH254" s="25"/>
      <c r="GUI254" s="25"/>
      <c r="GUJ254" s="25"/>
      <c r="GUK254" s="25"/>
      <c r="GUL254" s="25"/>
      <c r="GUM254" s="25"/>
      <c r="GUN254" s="25"/>
      <c r="GUO254" s="25"/>
      <c r="GUP254" s="25"/>
      <c r="GUQ254" s="25"/>
      <c r="GUR254" s="25"/>
      <c r="GUS254" s="25"/>
      <c r="GUT254" s="25"/>
      <c r="GUU254" s="25"/>
      <c r="GUV254" s="25"/>
      <c r="GUW254" s="25"/>
      <c r="GUX254" s="25"/>
      <c r="GUY254" s="25"/>
      <c r="GUZ254" s="25"/>
      <c r="GVA254" s="25"/>
      <c r="GVB254" s="25"/>
      <c r="GVC254" s="25"/>
      <c r="GVD254" s="25"/>
      <c r="GVE254" s="25"/>
      <c r="GVF254" s="25"/>
      <c r="GVG254" s="25"/>
      <c r="GVH254" s="25"/>
      <c r="GVI254" s="25"/>
      <c r="GVJ254" s="25"/>
      <c r="GVK254" s="25"/>
      <c r="GVL254" s="25"/>
      <c r="GVM254" s="25"/>
      <c r="GVN254" s="25"/>
      <c r="GVO254" s="25"/>
      <c r="GVP254" s="25"/>
      <c r="GVQ254" s="25"/>
      <c r="GVR254" s="25"/>
      <c r="GVS254" s="25"/>
      <c r="GVT254" s="25"/>
      <c r="GVU254" s="25"/>
      <c r="GVV254" s="25"/>
      <c r="GVW254" s="25"/>
      <c r="GVX254" s="25"/>
      <c r="GVY254" s="25"/>
      <c r="GVZ254" s="25"/>
      <c r="GWA254" s="25"/>
      <c r="GWB254" s="25"/>
      <c r="GWC254" s="25"/>
      <c r="GWD254" s="25"/>
      <c r="GWE254" s="25"/>
      <c r="GWF254" s="25"/>
      <c r="GWG254" s="25"/>
      <c r="GWH254" s="25"/>
      <c r="GWI254" s="25"/>
      <c r="GWJ254" s="25"/>
      <c r="GWK254" s="25"/>
      <c r="GWL254" s="25"/>
      <c r="GWM254" s="25"/>
      <c r="GWN254" s="25"/>
      <c r="GWO254" s="25"/>
      <c r="GWP254" s="25"/>
      <c r="GWQ254" s="25"/>
      <c r="GWR254" s="25"/>
      <c r="GWS254" s="25"/>
      <c r="GWT254" s="25"/>
      <c r="GWU254" s="25"/>
      <c r="GWV254" s="25"/>
      <c r="GWW254" s="25"/>
      <c r="GWX254" s="25"/>
      <c r="GWY254" s="25"/>
      <c r="GWZ254" s="25"/>
      <c r="GXA254" s="25"/>
      <c r="GXB254" s="25"/>
      <c r="GXC254" s="25"/>
      <c r="GXD254" s="25"/>
      <c r="GXE254" s="25"/>
      <c r="GXF254" s="25"/>
      <c r="GXG254" s="25"/>
      <c r="GXH254" s="25"/>
      <c r="GXI254" s="25"/>
      <c r="GXJ254" s="25"/>
      <c r="GXK254" s="25"/>
      <c r="GXL254" s="25"/>
      <c r="GXM254" s="25"/>
      <c r="GXN254" s="25"/>
      <c r="GXO254" s="25"/>
      <c r="GXP254" s="25"/>
      <c r="GXQ254" s="25"/>
      <c r="GXR254" s="25"/>
      <c r="GXS254" s="25"/>
      <c r="GXT254" s="25"/>
      <c r="GXU254" s="25"/>
      <c r="GXV254" s="25"/>
      <c r="GXW254" s="25"/>
      <c r="GXX254" s="25"/>
      <c r="GXY254" s="25"/>
      <c r="GXZ254" s="25"/>
      <c r="GYA254" s="25"/>
      <c r="GYB254" s="25"/>
      <c r="GYC254" s="25"/>
      <c r="GYD254" s="25"/>
      <c r="GYE254" s="25"/>
      <c r="GYF254" s="25"/>
      <c r="GYG254" s="25"/>
      <c r="GYH254" s="25"/>
      <c r="GYI254" s="25"/>
      <c r="GYJ254" s="25"/>
      <c r="GYK254" s="25"/>
      <c r="GYL254" s="25"/>
      <c r="GYM254" s="25"/>
      <c r="GYN254" s="25"/>
      <c r="GYO254" s="25"/>
      <c r="GYP254" s="25"/>
      <c r="GYQ254" s="25"/>
      <c r="GYR254" s="25"/>
      <c r="GYS254" s="25"/>
      <c r="GYT254" s="25"/>
      <c r="GYU254" s="25"/>
      <c r="GYV254" s="25"/>
      <c r="GYW254" s="25"/>
      <c r="GYX254" s="25"/>
      <c r="GYY254" s="25"/>
      <c r="GYZ254" s="25"/>
      <c r="GZA254" s="25"/>
      <c r="GZB254" s="25"/>
      <c r="GZC254" s="25"/>
      <c r="GZD254" s="25"/>
      <c r="GZE254" s="25"/>
      <c r="GZF254" s="25"/>
      <c r="GZG254" s="25"/>
      <c r="GZH254" s="25"/>
      <c r="GZI254" s="25"/>
      <c r="GZJ254" s="25"/>
      <c r="GZK254" s="25"/>
      <c r="GZL254" s="25"/>
      <c r="GZM254" s="25"/>
      <c r="GZN254" s="25"/>
      <c r="GZO254" s="25"/>
      <c r="GZP254" s="25"/>
      <c r="GZQ254" s="25"/>
      <c r="GZR254" s="25"/>
      <c r="GZS254" s="25"/>
      <c r="GZT254" s="25"/>
      <c r="GZU254" s="25"/>
      <c r="GZV254" s="25"/>
      <c r="GZW254" s="25"/>
      <c r="GZX254" s="25"/>
      <c r="GZY254" s="25"/>
      <c r="GZZ254" s="25"/>
      <c r="HAA254" s="25"/>
      <c r="HAB254" s="25"/>
      <c r="HAC254" s="25"/>
      <c r="HAD254" s="25"/>
      <c r="HAE254" s="25"/>
      <c r="HAF254" s="25"/>
      <c r="HAG254" s="25"/>
      <c r="HAH254" s="25"/>
      <c r="HAI254" s="25"/>
      <c r="HAJ254" s="25"/>
      <c r="HAK254" s="25"/>
      <c r="HAL254" s="25"/>
      <c r="HAM254" s="25"/>
      <c r="HAN254" s="25"/>
      <c r="HAO254" s="25"/>
      <c r="HAP254" s="25"/>
      <c r="HAQ254" s="25"/>
      <c r="HAR254" s="25"/>
      <c r="HAS254" s="25"/>
      <c r="HAT254" s="25"/>
      <c r="HAU254" s="25"/>
      <c r="HAV254" s="25"/>
      <c r="HAW254" s="25"/>
      <c r="HAX254" s="25"/>
      <c r="HAY254" s="25"/>
      <c r="HAZ254" s="25"/>
      <c r="HBA254" s="25"/>
      <c r="HBB254" s="25"/>
      <c r="HBC254" s="25"/>
      <c r="HBD254" s="25"/>
      <c r="HBE254" s="25"/>
      <c r="HBF254" s="25"/>
      <c r="HBG254" s="25"/>
      <c r="HBH254" s="25"/>
      <c r="HBI254" s="25"/>
      <c r="HBJ254" s="25"/>
      <c r="HBK254" s="25"/>
      <c r="HBL254" s="25"/>
      <c r="HBM254" s="25"/>
      <c r="HBN254" s="25"/>
      <c r="HBO254" s="25"/>
      <c r="HBP254" s="25"/>
      <c r="HBQ254" s="25"/>
      <c r="HBR254" s="25"/>
      <c r="HBS254" s="25"/>
      <c r="HBT254" s="25"/>
      <c r="HBU254" s="25"/>
      <c r="HBV254" s="25"/>
      <c r="HBW254" s="25"/>
      <c r="HBX254" s="25"/>
      <c r="HBY254" s="25"/>
      <c r="HBZ254" s="25"/>
      <c r="HCA254" s="25"/>
      <c r="HCB254" s="25"/>
      <c r="HCC254" s="25"/>
      <c r="HCD254" s="25"/>
      <c r="HCE254" s="25"/>
      <c r="HCF254" s="25"/>
      <c r="HCG254" s="25"/>
      <c r="HCH254" s="25"/>
      <c r="HCI254" s="25"/>
      <c r="HCJ254" s="25"/>
      <c r="HCK254" s="25"/>
      <c r="HCL254" s="25"/>
      <c r="HCM254" s="25"/>
      <c r="HCN254" s="25"/>
      <c r="HCO254" s="25"/>
      <c r="HCP254" s="25"/>
      <c r="HCQ254" s="25"/>
      <c r="HCR254" s="25"/>
      <c r="HCS254" s="25"/>
      <c r="HCT254" s="25"/>
      <c r="HCU254" s="25"/>
      <c r="HCV254" s="25"/>
      <c r="HCW254" s="25"/>
      <c r="HCX254" s="25"/>
      <c r="HCY254" s="25"/>
      <c r="HCZ254" s="25"/>
      <c r="HDA254" s="25"/>
      <c r="HDB254" s="25"/>
      <c r="HDC254" s="25"/>
      <c r="HDD254" s="25"/>
      <c r="HDE254" s="25"/>
      <c r="HDF254" s="25"/>
      <c r="HDG254" s="25"/>
      <c r="HDH254" s="25"/>
      <c r="HDI254" s="25"/>
      <c r="HDJ254" s="25"/>
      <c r="HDK254" s="25"/>
      <c r="HDL254" s="25"/>
      <c r="HDM254" s="25"/>
      <c r="HDN254" s="25"/>
      <c r="HDO254" s="25"/>
      <c r="HDP254" s="25"/>
      <c r="HDQ254" s="25"/>
      <c r="HDR254" s="25"/>
      <c r="HDS254" s="25"/>
      <c r="HDT254" s="25"/>
      <c r="HDU254" s="25"/>
      <c r="HDV254" s="25"/>
      <c r="HDW254" s="25"/>
      <c r="HDX254" s="25"/>
      <c r="HDY254" s="25"/>
      <c r="HDZ254" s="25"/>
      <c r="HEA254" s="25"/>
      <c r="HEB254" s="25"/>
      <c r="HEC254" s="25"/>
      <c r="HED254" s="25"/>
      <c r="HEE254" s="25"/>
      <c r="HEF254" s="25"/>
      <c r="HEG254" s="25"/>
      <c r="HEH254" s="25"/>
      <c r="HEI254" s="25"/>
      <c r="HEJ254" s="25"/>
      <c r="HEK254" s="25"/>
      <c r="HEL254" s="25"/>
      <c r="HEM254" s="25"/>
      <c r="HEN254" s="25"/>
      <c r="HEO254" s="25"/>
      <c r="HEP254" s="25"/>
      <c r="HEQ254" s="25"/>
      <c r="HER254" s="25"/>
      <c r="HES254" s="25"/>
      <c r="HET254" s="25"/>
      <c r="HEU254" s="25"/>
      <c r="HEV254" s="25"/>
      <c r="HEW254" s="25"/>
      <c r="HEX254" s="25"/>
      <c r="HEY254" s="25"/>
      <c r="HEZ254" s="25"/>
      <c r="HFA254" s="25"/>
      <c r="HFB254" s="25"/>
      <c r="HFC254" s="25"/>
      <c r="HFD254" s="25"/>
      <c r="HFE254" s="25"/>
      <c r="HFF254" s="25"/>
      <c r="HFG254" s="25"/>
      <c r="HFH254" s="25"/>
      <c r="HFI254" s="25"/>
      <c r="HFJ254" s="25"/>
      <c r="HFK254" s="25"/>
      <c r="HFL254" s="25"/>
      <c r="HFM254" s="25"/>
      <c r="HFN254" s="25"/>
      <c r="HFO254" s="25"/>
      <c r="HFP254" s="25"/>
      <c r="HFQ254" s="25"/>
      <c r="HFR254" s="25"/>
      <c r="HFS254" s="25"/>
      <c r="HFT254" s="25"/>
      <c r="HFU254" s="25"/>
      <c r="HFV254" s="25"/>
      <c r="HFW254" s="25"/>
      <c r="HFX254" s="25"/>
      <c r="HFY254" s="25"/>
      <c r="HFZ254" s="25"/>
      <c r="HGA254" s="25"/>
      <c r="HGB254" s="25"/>
      <c r="HGC254" s="25"/>
      <c r="HGD254" s="25"/>
      <c r="HGE254" s="25"/>
      <c r="HGF254" s="25"/>
      <c r="HGG254" s="25"/>
      <c r="HGH254" s="25"/>
      <c r="HGI254" s="25"/>
      <c r="HGJ254" s="25"/>
      <c r="HGK254" s="25"/>
      <c r="HGL254" s="25"/>
      <c r="HGM254" s="25"/>
      <c r="HGN254" s="25"/>
      <c r="HGO254" s="25"/>
      <c r="HGP254" s="25"/>
      <c r="HGQ254" s="25"/>
      <c r="HGR254" s="25"/>
      <c r="HGS254" s="25"/>
      <c r="HGT254" s="25"/>
      <c r="HGU254" s="25"/>
      <c r="HGV254" s="25"/>
      <c r="HGW254" s="25"/>
      <c r="HGX254" s="25"/>
      <c r="HGY254" s="25"/>
      <c r="HGZ254" s="25"/>
      <c r="HHA254" s="25"/>
      <c r="HHB254" s="25"/>
      <c r="HHC254" s="25"/>
      <c r="HHD254" s="25"/>
      <c r="HHE254" s="25"/>
      <c r="HHF254" s="25"/>
      <c r="HHG254" s="25"/>
      <c r="HHH254" s="25"/>
      <c r="HHI254" s="25"/>
      <c r="HHJ254" s="25"/>
      <c r="HHK254" s="25"/>
      <c r="HHL254" s="25"/>
      <c r="HHM254" s="25"/>
      <c r="HHN254" s="25"/>
      <c r="HHO254" s="25"/>
      <c r="HHP254" s="25"/>
      <c r="HHQ254" s="25"/>
      <c r="HHR254" s="25"/>
      <c r="HHS254" s="25"/>
      <c r="HHT254" s="25"/>
      <c r="HHU254" s="25"/>
      <c r="HHV254" s="25"/>
      <c r="HHW254" s="25"/>
      <c r="HHX254" s="25"/>
      <c r="HHY254" s="25"/>
      <c r="HHZ254" s="25"/>
      <c r="HIA254" s="25"/>
      <c r="HIB254" s="25"/>
      <c r="HIC254" s="25"/>
      <c r="HID254" s="25"/>
      <c r="HIE254" s="25"/>
      <c r="HIF254" s="25"/>
      <c r="HIG254" s="25"/>
      <c r="HIH254" s="25"/>
      <c r="HII254" s="25"/>
      <c r="HIJ254" s="25"/>
      <c r="HIK254" s="25"/>
      <c r="HIL254" s="25"/>
      <c r="HIM254" s="25"/>
      <c r="HIN254" s="25"/>
      <c r="HIO254" s="25"/>
      <c r="HIP254" s="25"/>
      <c r="HIQ254" s="25"/>
      <c r="HIR254" s="25"/>
      <c r="HIS254" s="25"/>
      <c r="HIT254" s="25"/>
      <c r="HIU254" s="25"/>
      <c r="HIV254" s="25"/>
      <c r="HIW254" s="25"/>
      <c r="HIX254" s="25"/>
      <c r="HIY254" s="25"/>
      <c r="HIZ254" s="25"/>
      <c r="HJA254" s="25"/>
      <c r="HJB254" s="25"/>
      <c r="HJC254" s="25"/>
      <c r="HJD254" s="25"/>
      <c r="HJE254" s="25"/>
      <c r="HJF254" s="25"/>
      <c r="HJG254" s="25"/>
      <c r="HJH254" s="25"/>
      <c r="HJI254" s="25"/>
      <c r="HJJ254" s="25"/>
      <c r="HJK254" s="25"/>
      <c r="HJL254" s="25"/>
      <c r="HJM254" s="25"/>
      <c r="HJN254" s="25"/>
      <c r="HJO254" s="25"/>
      <c r="HJP254" s="25"/>
      <c r="HJQ254" s="25"/>
      <c r="HJR254" s="25"/>
      <c r="HJS254" s="25"/>
      <c r="HJT254" s="25"/>
      <c r="HJU254" s="25"/>
      <c r="HJV254" s="25"/>
      <c r="HJW254" s="25"/>
      <c r="HJX254" s="25"/>
      <c r="HJY254" s="25"/>
      <c r="HJZ254" s="25"/>
      <c r="HKA254" s="25"/>
      <c r="HKB254" s="25"/>
      <c r="HKC254" s="25"/>
      <c r="HKD254" s="25"/>
      <c r="HKE254" s="25"/>
      <c r="HKF254" s="25"/>
      <c r="HKG254" s="25"/>
      <c r="HKH254" s="25"/>
      <c r="HKI254" s="25"/>
      <c r="HKJ254" s="25"/>
      <c r="HKK254" s="25"/>
      <c r="HKL254" s="25"/>
      <c r="HKM254" s="25"/>
      <c r="HKN254" s="25"/>
      <c r="HKO254" s="25"/>
      <c r="HKP254" s="25"/>
      <c r="HKQ254" s="25"/>
      <c r="HKR254" s="25"/>
      <c r="HKS254" s="25"/>
      <c r="HKT254" s="25"/>
      <c r="HKU254" s="25"/>
      <c r="HKV254" s="25"/>
      <c r="HKW254" s="25"/>
      <c r="HKX254" s="25"/>
      <c r="HKY254" s="25"/>
      <c r="HKZ254" s="25"/>
      <c r="HLA254" s="25"/>
      <c r="HLB254" s="25"/>
      <c r="HLC254" s="25"/>
      <c r="HLD254" s="25"/>
      <c r="HLE254" s="25"/>
      <c r="HLF254" s="25"/>
      <c r="HLG254" s="25"/>
      <c r="HLH254" s="25"/>
      <c r="HLI254" s="25"/>
      <c r="HLJ254" s="25"/>
      <c r="HLK254" s="25"/>
      <c r="HLL254" s="25"/>
      <c r="HLM254" s="25"/>
      <c r="HLN254" s="25"/>
      <c r="HLO254" s="25"/>
      <c r="HLP254" s="25"/>
      <c r="HLQ254" s="25"/>
      <c r="HLR254" s="25"/>
      <c r="HLS254" s="25"/>
      <c r="HLT254" s="25"/>
      <c r="HLU254" s="25"/>
      <c r="HLV254" s="25"/>
      <c r="HLW254" s="25"/>
      <c r="HLX254" s="25"/>
      <c r="HLY254" s="25"/>
      <c r="HLZ254" s="25"/>
      <c r="HMA254" s="25"/>
      <c r="HMB254" s="25"/>
      <c r="HMC254" s="25"/>
      <c r="HMD254" s="25"/>
      <c r="HME254" s="25"/>
      <c r="HMF254" s="25"/>
      <c r="HMG254" s="25"/>
      <c r="HMH254" s="25"/>
      <c r="HMI254" s="25"/>
      <c r="HMJ254" s="25"/>
      <c r="HMK254" s="25"/>
      <c r="HML254" s="25"/>
      <c r="HMM254" s="25"/>
      <c r="HMN254" s="25"/>
      <c r="HMO254" s="25"/>
      <c r="HMP254" s="25"/>
      <c r="HMQ254" s="25"/>
      <c r="HMR254" s="25"/>
      <c r="HMS254" s="25"/>
      <c r="HMT254" s="25"/>
      <c r="HMU254" s="25"/>
      <c r="HMV254" s="25"/>
      <c r="HMW254" s="25"/>
      <c r="HMX254" s="25"/>
      <c r="HMY254" s="25"/>
      <c r="HMZ254" s="25"/>
      <c r="HNA254" s="25"/>
      <c r="HNB254" s="25"/>
      <c r="HNC254" s="25"/>
      <c r="HND254" s="25"/>
      <c r="HNE254" s="25"/>
      <c r="HNF254" s="25"/>
      <c r="HNG254" s="25"/>
      <c r="HNH254" s="25"/>
      <c r="HNI254" s="25"/>
      <c r="HNJ254" s="25"/>
      <c r="HNK254" s="25"/>
      <c r="HNL254" s="25"/>
      <c r="HNM254" s="25"/>
      <c r="HNN254" s="25"/>
      <c r="HNO254" s="25"/>
      <c r="HNP254" s="25"/>
      <c r="HNQ254" s="25"/>
      <c r="HNR254" s="25"/>
      <c r="HNS254" s="25"/>
      <c r="HNT254" s="25"/>
      <c r="HNU254" s="25"/>
      <c r="HNV254" s="25"/>
      <c r="HNW254" s="25"/>
      <c r="HNX254" s="25"/>
      <c r="HNY254" s="25"/>
      <c r="HNZ254" s="25"/>
      <c r="HOA254" s="25"/>
      <c r="HOB254" s="25"/>
      <c r="HOC254" s="25"/>
      <c r="HOD254" s="25"/>
      <c r="HOE254" s="25"/>
      <c r="HOF254" s="25"/>
      <c r="HOG254" s="25"/>
      <c r="HOH254" s="25"/>
      <c r="HOI254" s="25"/>
      <c r="HOJ254" s="25"/>
      <c r="HOK254" s="25"/>
      <c r="HOL254" s="25"/>
      <c r="HOM254" s="25"/>
      <c r="HON254" s="25"/>
      <c r="HOO254" s="25"/>
      <c r="HOP254" s="25"/>
      <c r="HOQ254" s="25"/>
      <c r="HOR254" s="25"/>
      <c r="HOS254" s="25"/>
      <c r="HOT254" s="25"/>
      <c r="HOU254" s="25"/>
      <c r="HOV254" s="25"/>
      <c r="HOW254" s="25"/>
      <c r="HOX254" s="25"/>
      <c r="HOY254" s="25"/>
      <c r="HOZ254" s="25"/>
      <c r="HPA254" s="25"/>
      <c r="HPB254" s="25"/>
      <c r="HPC254" s="25"/>
      <c r="HPD254" s="25"/>
      <c r="HPE254" s="25"/>
      <c r="HPF254" s="25"/>
      <c r="HPG254" s="25"/>
      <c r="HPH254" s="25"/>
      <c r="HPI254" s="25"/>
      <c r="HPJ254" s="25"/>
      <c r="HPK254" s="25"/>
      <c r="HPL254" s="25"/>
      <c r="HPM254" s="25"/>
      <c r="HPN254" s="25"/>
      <c r="HPO254" s="25"/>
      <c r="HPP254" s="25"/>
      <c r="HPQ254" s="25"/>
      <c r="HPR254" s="25"/>
      <c r="HPS254" s="25"/>
      <c r="HPT254" s="25"/>
      <c r="HPU254" s="25"/>
      <c r="HPV254" s="25"/>
      <c r="HPW254" s="25"/>
      <c r="HPX254" s="25"/>
      <c r="HPY254" s="25"/>
      <c r="HPZ254" s="25"/>
      <c r="HQA254" s="25"/>
      <c r="HQB254" s="25"/>
      <c r="HQC254" s="25"/>
      <c r="HQD254" s="25"/>
      <c r="HQE254" s="25"/>
      <c r="HQF254" s="25"/>
      <c r="HQG254" s="25"/>
      <c r="HQH254" s="25"/>
      <c r="HQI254" s="25"/>
      <c r="HQJ254" s="25"/>
      <c r="HQK254" s="25"/>
      <c r="HQL254" s="25"/>
      <c r="HQM254" s="25"/>
      <c r="HQN254" s="25"/>
      <c r="HQO254" s="25"/>
      <c r="HQP254" s="25"/>
      <c r="HQQ254" s="25"/>
      <c r="HQR254" s="25"/>
      <c r="HQS254" s="25"/>
      <c r="HQT254" s="25"/>
      <c r="HQU254" s="25"/>
      <c r="HQV254" s="25"/>
      <c r="HQW254" s="25"/>
      <c r="HQX254" s="25"/>
      <c r="HQY254" s="25"/>
      <c r="HQZ254" s="25"/>
      <c r="HRA254" s="25"/>
      <c r="HRB254" s="25"/>
      <c r="HRC254" s="25"/>
      <c r="HRD254" s="25"/>
      <c r="HRE254" s="25"/>
      <c r="HRF254" s="25"/>
      <c r="HRG254" s="25"/>
      <c r="HRH254" s="25"/>
      <c r="HRI254" s="25"/>
      <c r="HRJ254" s="25"/>
      <c r="HRK254" s="25"/>
      <c r="HRL254" s="25"/>
      <c r="HRM254" s="25"/>
      <c r="HRN254" s="25"/>
      <c r="HRO254" s="25"/>
      <c r="HRP254" s="25"/>
      <c r="HRQ254" s="25"/>
      <c r="HRR254" s="25"/>
      <c r="HRS254" s="25"/>
      <c r="HRT254" s="25"/>
      <c r="HRU254" s="25"/>
      <c r="HRV254" s="25"/>
      <c r="HRW254" s="25"/>
      <c r="HRX254" s="25"/>
      <c r="HRY254" s="25"/>
      <c r="HRZ254" s="25"/>
      <c r="HSA254" s="25"/>
      <c r="HSB254" s="25"/>
      <c r="HSC254" s="25"/>
      <c r="HSD254" s="25"/>
      <c r="HSE254" s="25"/>
      <c r="HSF254" s="25"/>
      <c r="HSG254" s="25"/>
      <c r="HSH254" s="25"/>
      <c r="HSI254" s="25"/>
      <c r="HSJ254" s="25"/>
      <c r="HSK254" s="25"/>
      <c r="HSL254" s="25"/>
      <c r="HSM254" s="25"/>
      <c r="HSN254" s="25"/>
      <c r="HSO254" s="25"/>
      <c r="HSP254" s="25"/>
      <c r="HSQ254" s="25"/>
      <c r="HSR254" s="25"/>
      <c r="HSS254" s="25"/>
      <c r="HST254" s="25"/>
      <c r="HSU254" s="25"/>
      <c r="HSV254" s="25"/>
      <c r="HSW254" s="25"/>
      <c r="HSX254" s="25"/>
      <c r="HSY254" s="25"/>
      <c r="HSZ254" s="25"/>
      <c r="HTA254" s="25"/>
      <c r="HTB254" s="25"/>
      <c r="HTC254" s="25"/>
      <c r="HTD254" s="25"/>
      <c r="HTE254" s="25"/>
      <c r="HTF254" s="25"/>
      <c r="HTG254" s="25"/>
      <c r="HTH254" s="25"/>
      <c r="HTI254" s="25"/>
      <c r="HTJ254" s="25"/>
      <c r="HTK254" s="25"/>
      <c r="HTL254" s="25"/>
      <c r="HTM254" s="25"/>
      <c r="HTN254" s="25"/>
      <c r="HTO254" s="25"/>
      <c r="HTP254" s="25"/>
      <c r="HTQ254" s="25"/>
      <c r="HTR254" s="25"/>
      <c r="HTS254" s="25"/>
      <c r="HTT254" s="25"/>
      <c r="HTU254" s="25"/>
      <c r="HTV254" s="25"/>
      <c r="HTW254" s="25"/>
      <c r="HTX254" s="25"/>
      <c r="HTY254" s="25"/>
      <c r="HTZ254" s="25"/>
      <c r="HUA254" s="25"/>
      <c r="HUB254" s="25"/>
      <c r="HUC254" s="25"/>
      <c r="HUD254" s="25"/>
      <c r="HUE254" s="25"/>
      <c r="HUF254" s="25"/>
      <c r="HUG254" s="25"/>
      <c r="HUH254" s="25"/>
      <c r="HUI254" s="25"/>
      <c r="HUJ254" s="25"/>
      <c r="HUK254" s="25"/>
      <c r="HUL254" s="25"/>
      <c r="HUM254" s="25"/>
      <c r="HUN254" s="25"/>
      <c r="HUO254" s="25"/>
      <c r="HUP254" s="25"/>
      <c r="HUQ254" s="25"/>
      <c r="HUR254" s="25"/>
      <c r="HUS254" s="25"/>
      <c r="HUT254" s="25"/>
      <c r="HUU254" s="25"/>
      <c r="HUV254" s="25"/>
      <c r="HUW254" s="25"/>
      <c r="HUX254" s="25"/>
      <c r="HUY254" s="25"/>
      <c r="HUZ254" s="25"/>
      <c r="HVA254" s="25"/>
      <c r="HVB254" s="25"/>
      <c r="HVC254" s="25"/>
      <c r="HVD254" s="25"/>
      <c r="HVE254" s="25"/>
      <c r="HVF254" s="25"/>
      <c r="HVG254" s="25"/>
      <c r="HVH254" s="25"/>
      <c r="HVI254" s="25"/>
      <c r="HVJ254" s="25"/>
      <c r="HVK254" s="25"/>
      <c r="HVL254" s="25"/>
      <c r="HVM254" s="25"/>
      <c r="HVN254" s="25"/>
      <c r="HVO254" s="25"/>
      <c r="HVP254" s="25"/>
      <c r="HVQ254" s="25"/>
      <c r="HVR254" s="25"/>
      <c r="HVS254" s="25"/>
      <c r="HVT254" s="25"/>
      <c r="HVU254" s="25"/>
      <c r="HVV254" s="25"/>
      <c r="HVW254" s="25"/>
      <c r="HVX254" s="25"/>
      <c r="HVY254" s="25"/>
      <c r="HVZ254" s="25"/>
      <c r="HWA254" s="25"/>
      <c r="HWB254" s="25"/>
      <c r="HWC254" s="25"/>
      <c r="HWD254" s="25"/>
      <c r="HWE254" s="25"/>
      <c r="HWF254" s="25"/>
      <c r="HWG254" s="25"/>
      <c r="HWH254" s="25"/>
      <c r="HWI254" s="25"/>
      <c r="HWJ254" s="25"/>
      <c r="HWK254" s="25"/>
      <c r="HWL254" s="25"/>
      <c r="HWM254" s="25"/>
      <c r="HWN254" s="25"/>
      <c r="HWO254" s="25"/>
      <c r="HWP254" s="25"/>
      <c r="HWQ254" s="25"/>
      <c r="HWR254" s="25"/>
      <c r="HWS254" s="25"/>
      <c r="HWT254" s="25"/>
      <c r="HWU254" s="25"/>
      <c r="HWV254" s="25"/>
      <c r="HWW254" s="25"/>
      <c r="HWX254" s="25"/>
      <c r="HWY254" s="25"/>
      <c r="HWZ254" s="25"/>
      <c r="HXA254" s="25"/>
      <c r="HXB254" s="25"/>
      <c r="HXC254" s="25"/>
      <c r="HXD254" s="25"/>
      <c r="HXE254" s="25"/>
      <c r="HXF254" s="25"/>
      <c r="HXG254" s="25"/>
      <c r="HXH254" s="25"/>
      <c r="HXI254" s="25"/>
      <c r="HXJ254" s="25"/>
      <c r="HXK254" s="25"/>
      <c r="HXL254" s="25"/>
      <c r="HXM254" s="25"/>
      <c r="HXN254" s="25"/>
      <c r="HXO254" s="25"/>
      <c r="HXP254" s="25"/>
      <c r="HXQ254" s="25"/>
      <c r="HXR254" s="25"/>
      <c r="HXS254" s="25"/>
      <c r="HXT254" s="25"/>
      <c r="HXU254" s="25"/>
      <c r="HXV254" s="25"/>
      <c r="HXW254" s="25"/>
      <c r="HXX254" s="25"/>
      <c r="HXY254" s="25"/>
      <c r="HXZ254" s="25"/>
      <c r="HYA254" s="25"/>
      <c r="HYB254" s="25"/>
      <c r="HYC254" s="25"/>
      <c r="HYD254" s="25"/>
      <c r="HYE254" s="25"/>
      <c r="HYF254" s="25"/>
      <c r="HYG254" s="25"/>
      <c r="HYH254" s="25"/>
      <c r="HYI254" s="25"/>
      <c r="HYJ254" s="25"/>
      <c r="HYK254" s="25"/>
      <c r="HYL254" s="25"/>
      <c r="HYM254" s="25"/>
      <c r="HYN254" s="25"/>
      <c r="HYO254" s="25"/>
      <c r="HYP254" s="25"/>
      <c r="HYQ254" s="25"/>
      <c r="HYR254" s="25"/>
      <c r="HYS254" s="25"/>
      <c r="HYT254" s="25"/>
      <c r="HYU254" s="25"/>
      <c r="HYV254" s="25"/>
      <c r="HYW254" s="25"/>
      <c r="HYX254" s="25"/>
      <c r="HYY254" s="25"/>
      <c r="HYZ254" s="25"/>
      <c r="HZA254" s="25"/>
      <c r="HZB254" s="25"/>
      <c r="HZC254" s="25"/>
      <c r="HZD254" s="25"/>
      <c r="HZE254" s="25"/>
      <c r="HZF254" s="25"/>
      <c r="HZG254" s="25"/>
      <c r="HZH254" s="25"/>
      <c r="HZI254" s="25"/>
      <c r="HZJ254" s="25"/>
      <c r="HZK254" s="25"/>
      <c r="HZL254" s="25"/>
      <c r="HZM254" s="25"/>
      <c r="HZN254" s="25"/>
      <c r="HZO254" s="25"/>
      <c r="HZP254" s="25"/>
      <c r="HZQ254" s="25"/>
      <c r="HZR254" s="25"/>
      <c r="HZS254" s="25"/>
      <c r="HZT254" s="25"/>
      <c r="HZU254" s="25"/>
      <c r="HZV254" s="25"/>
      <c r="HZW254" s="25"/>
      <c r="HZX254" s="25"/>
      <c r="HZY254" s="25"/>
      <c r="HZZ254" s="25"/>
      <c r="IAA254" s="25"/>
      <c r="IAB254" s="25"/>
      <c r="IAC254" s="25"/>
      <c r="IAD254" s="25"/>
      <c r="IAE254" s="25"/>
      <c r="IAF254" s="25"/>
      <c r="IAG254" s="25"/>
      <c r="IAH254" s="25"/>
      <c r="IAI254" s="25"/>
      <c r="IAJ254" s="25"/>
      <c r="IAK254" s="25"/>
      <c r="IAL254" s="25"/>
      <c r="IAM254" s="25"/>
      <c r="IAN254" s="25"/>
      <c r="IAO254" s="25"/>
      <c r="IAP254" s="25"/>
      <c r="IAQ254" s="25"/>
      <c r="IAR254" s="25"/>
      <c r="IAS254" s="25"/>
      <c r="IAT254" s="25"/>
      <c r="IAU254" s="25"/>
      <c r="IAV254" s="25"/>
      <c r="IAW254" s="25"/>
      <c r="IAX254" s="25"/>
      <c r="IAY254" s="25"/>
      <c r="IAZ254" s="25"/>
      <c r="IBA254" s="25"/>
      <c r="IBB254" s="25"/>
      <c r="IBC254" s="25"/>
      <c r="IBD254" s="25"/>
      <c r="IBE254" s="25"/>
      <c r="IBF254" s="25"/>
      <c r="IBG254" s="25"/>
      <c r="IBH254" s="25"/>
      <c r="IBI254" s="25"/>
      <c r="IBJ254" s="25"/>
      <c r="IBK254" s="25"/>
      <c r="IBL254" s="25"/>
      <c r="IBM254" s="25"/>
      <c r="IBN254" s="25"/>
      <c r="IBO254" s="25"/>
      <c r="IBP254" s="25"/>
      <c r="IBQ254" s="25"/>
      <c r="IBR254" s="25"/>
      <c r="IBS254" s="25"/>
      <c r="IBT254" s="25"/>
      <c r="IBU254" s="25"/>
      <c r="IBV254" s="25"/>
      <c r="IBW254" s="25"/>
      <c r="IBX254" s="25"/>
      <c r="IBY254" s="25"/>
      <c r="IBZ254" s="25"/>
      <c r="ICA254" s="25"/>
      <c r="ICB254" s="25"/>
      <c r="ICC254" s="25"/>
      <c r="ICD254" s="25"/>
      <c r="ICE254" s="25"/>
      <c r="ICF254" s="25"/>
      <c r="ICG254" s="25"/>
      <c r="ICH254" s="25"/>
      <c r="ICI254" s="25"/>
      <c r="ICJ254" s="25"/>
      <c r="ICK254" s="25"/>
      <c r="ICL254" s="25"/>
      <c r="ICM254" s="25"/>
      <c r="ICN254" s="25"/>
      <c r="ICO254" s="25"/>
      <c r="ICP254" s="25"/>
      <c r="ICQ254" s="25"/>
      <c r="ICR254" s="25"/>
      <c r="ICS254" s="25"/>
      <c r="ICT254" s="25"/>
      <c r="ICU254" s="25"/>
      <c r="ICV254" s="25"/>
      <c r="ICW254" s="25"/>
      <c r="ICX254" s="25"/>
      <c r="ICY254" s="25"/>
      <c r="ICZ254" s="25"/>
      <c r="IDA254" s="25"/>
      <c r="IDB254" s="25"/>
      <c r="IDC254" s="25"/>
      <c r="IDD254" s="25"/>
      <c r="IDE254" s="25"/>
      <c r="IDF254" s="25"/>
      <c r="IDG254" s="25"/>
      <c r="IDH254" s="25"/>
      <c r="IDI254" s="25"/>
      <c r="IDJ254" s="25"/>
      <c r="IDK254" s="25"/>
      <c r="IDL254" s="25"/>
      <c r="IDM254" s="25"/>
      <c r="IDN254" s="25"/>
      <c r="IDO254" s="25"/>
      <c r="IDP254" s="25"/>
      <c r="IDQ254" s="25"/>
      <c r="IDR254" s="25"/>
      <c r="IDS254" s="25"/>
      <c r="IDT254" s="25"/>
      <c r="IDU254" s="25"/>
      <c r="IDV254" s="25"/>
      <c r="IDW254" s="25"/>
      <c r="IDX254" s="25"/>
      <c r="IDY254" s="25"/>
      <c r="IDZ254" s="25"/>
      <c r="IEA254" s="25"/>
      <c r="IEB254" s="25"/>
      <c r="IEC254" s="25"/>
      <c r="IED254" s="25"/>
      <c r="IEE254" s="25"/>
      <c r="IEF254" s="25"/>
      <c r="IEG254" s="25"/>
      <c r="IEH254" s="25"/>
      <c r="IEI254" s="25"/>
      <c r="IEJ254" s="25"/>
      <c r="IEK254" s="25"/>
      <c r="IEL254" s="25"/>
      <c r="IEM254" s="25"/>
      <c r="IEN254" s="25"/>
      <c r="IEO254" s="25"/>
      <c r="IEP254" s="25"/>
      <c r="IEQ254" s="25"/>
      <c r="IER254" s="25"/>
      <c r="IES254" s="25"/>
      <c r="IET254" s="25"/>
      <c r="IEU254" s="25"/>
      <c r="IEV254" s="25"/>
      <c r="IEW254" s="25"/>
      <c r="IEX254" s="25"/>
      <c r="IEY254" s="25"/>
      <c r="IEZ254" s="25"/>
      <c r="IFA254" s="25"/>
      <c r="IFB254" s="25"/>
      <c r="IFC254" s="25"/>
      <c r="IFD254" s="25"/>
      <c r="IFE254" s="25"/>
      <c r="IFF254" s="25"/>
      <c r="IFG254" s="25"/>
      <c r="IFH254" s="25"/>
      <c r="IFI254" s="25"/>
      <c r="IFJ254" s="25"/>
      <c r="IFK254" s="25"/>
      <c r="IFL254" s="25"/>
      <c r="IFM254" s="25"/>
      <c r="IFN254" s="25"/>
      <c r="IFO254" s="25"/>
      <c r="IFP254" s="25"/>
      <c r="IFQ254" s="25"/>
      <c r="IFR254" s="25"/>
      <c r="IFS254" s="25"/>
      <c r="IFT254" s="25"/>
      <c r="IFU254" s="25"/>
      <c r="IFV254" s="25"/>
      <c r="IFW254" s="25"/>
      <c r="IFX254" s="25"/>
      <c r="IFY254" s="25"/>
      <c r="IFZ254" s="25"/>
      <c r="IGA254" s="25"/>
      <c r="IGB254" s="25"/>
      <c r="IGC254" s="25"/>
      <c r="IGD254" s="25"/>
      <c r="IGE254" s="25"/>
      <c r="IGF254" s="25"/>
      <c r="IGG254" s="25"/>
      <c r="IGH254" s="25"/>
      <c r="IGI254" s="25"/>
      <c r="IGJ254" s="25"/>
      <c r="IGK254" s="25"/>
      <c r="IGL254" s="25"/>
      <c r="IGM254" s="25"/>
      <c r="IGN254" s="25"/>
      <c r="IGO254" s="25"/>
      <c r="IGP254" s="25"/>
      <c r="IGQ254" s="25"/>
      <c r="IGR254" s="25"/>
      <c r="IGS254" s="25"/>
      <c r="IGT254" s="25"/>
      <c r="IGU254" s="25"/>
      <c r="IGV254" s="25"/>
      <c r="IGW254" s="25"/>
      <c r="IGX254" s="25"/>
      <c r="IGY254" s="25"/>
      <c r="IGZ254" s="25"/>
      <c r="IHA254" s="25"/>
      <c r="IHB254" s="25"/>
      <c r="IHC254" s="25"/>
      <c r="IHD254" s="25"/>
      <c r="IHE254" s="25"/>
      <c r="IHF254" s="25"/>
      <c r="IHG254" s="25"/>
      <c r="IHH254" s="25"/>
      <c r="IHI254" s="25"/>
      <c r="IHJ254" s="25"/>
      <c r="IHK254" s="25"/>
      <c r="IHL254" s="25"/>
      <c r="IHM254" s="25"/>
      <c r="IHN254" s="25"/>
      <c r="IHO254" s="25"/>
      <c r="IHP254" s="25"/>
      <c r="IHQ254" s="25"/>
      <c r="IHR254" s="25"/>
      <c r="IHS254" s="25"/>
      <c r="IHT254" s="25"/>
      <c r="IHU254" s="25"/>
      <c r="IHV254" s="25"/>
      <c r="IHW254" s="25"/>
      <c r="IHX254" s="25"/>
      <c r="IHY254" s="25"/>
      <c r="IHZ254" s="25"/>
      <c r="IIA254" s="25"/>
      <c r="IIB254" s="25"/>
      <c r="IIC254" s="25"/>
      <c r="IID254" s="25"/>
      <c r="IIE254" s="25"/>
      <c r="IIF254" s="25"/>
      <c r="IIG254" s="25"/>
      <c r="IIH254" s="25"/>
      <c r="III254" s="25"/>
      <c r="IIJ254" s="25"/>
      <c r="IIK254" s="25"/>
      <c r="IIL254" s="25"/>
      <c r="IIM254" s="25"/>
      <c r="IIN254" s="25"/>
      <c r="IIO254" s="25"/>
      <c r="IIP254" s="25"/>
      <c r="IIQ254" s="25"/>
      <c r="IIR254" s="25"/>
      <c r="IIS254" s="25"/>
      <c r="IIT254" s="25"/>
      <c r="IIU254" s="25"/>
      <c r="IIV254" s="25"/>
      <c r="IIW254" s="25"/>
      <c r="IIX254" s="25"/>
      <c r="IIY254" s="25"/>
      <c r="IIZ254" s="25"/>
      <c r="IJA254" s="25"/>
      <c r="IJB254" s="25"/>
      <c r="IJC254" s="25"/>
      <c r="IJD254" s="25"/>
      <c r="IJE254" s="25"/>
      <c r="IJF254" s="25"/>
      <c r="IJG254" s="25"/>
      <c r="IJH254" s="25"/>
      <c r="IJI254" s="25"/>
      <c r="IJJ254" s="25"/>
      <c r="IJK254" s="25"/>
      <c r="IJL254" s="25"/>
      <c r="IJM254" s="25"/>
      <c r="IJN254" s="25"/>
      <c r="IJO254" s="25"/>
      <c r="IJP254" s="25"/>
      <c r="IJQ254" s="25"/>
      <c r="IJR254" s="25"/>
      <c r="IJS254" s="25"/>
      <c r="IJT254" s="25"/>
      <c r="IJU254" s="25"/>
      <c r="IJV254" s="25"/>
      <c r="IJW254" s="25"/>
      <c r="IJX254" s="25"/>
      <c r="IJY254" s="25"/>
      <c r="IJZ254" s="25"/>
      <c r="IKA254" s="25"/>
      <c r="IKB254" s="25"/>
      <c r="IKC254" s="25"/>
      <c r="IKD254" s="25"/>
      <c r="IKE254" s="25"/>
      <c r="IKF254" s="25"/>
      <c r="IKG254" s="25"/>
      <c r="IKH254" s="25"/>
      <c r="IKI254" s="25"/>
      <c r="IKJ254" s="25"/>
      <c r="IKK254" s="25"/>
      <c r="IKL254" s="25"/>
      <c r="IKM254" s="25"/>
      <c r="IKN254" s="25"/>
      <c r="IKO254" s="25"/>
      <c r="IKP254" s="25"/>
      <c r="IKQ254" s="25"/>
      <c r="IKR254" s="25"/>
      <c r="IKS254" s="25"/>
      <c r="IKT254" s="25"/>
      <c r="IKU254" s="25"/>
      <c r="IKV254" s="25"/>
      <c r="IKW254" s="25"/>
      <c r="IKX254" s="25"/>
      <c r="IKY254" s="25"/>
      <c r="IKZ254" s="25"/>
      <c r="ILA254" s="25"/>
      <c r="ILB254" s="25"/>
      <c r="ILC254" s="25"/>
      <c r="ILD254" s="25"/>
      <c r="ILE254" s="25"/>
      <c r="ILF254" s="25"/>
      <c r="ILG254" s="25"/>
      <c r="ILH254" s="25"/>
      <c r="ILI254" s="25"/>
      <c r="ILJ254" s="25"/>
      <c r="ILK254" s="25"/>
      <c r="ILL254" s="25"/>
      <c r="ILM254" s="25"/>
      <c r="ILN254" s="25"/>
      <c r="ILO254" s="25"/>
      <c r="ILP254" s="25"/>
      <c r="ILQ254" s="25"/>
      <c r="ILR254" s="25"/>
      <c r="ILS254" s="25"/>
      <c r="ILT254" s="25"/>
      <c r="ILU254" s="25"/>
      <c r="ILV254" s="25"/>
      <c r="ILW254" s="25"/>
      <c r="ILX254" s="25"/>
      <c r="ILY254" s="25"/>
      <c r="ILZ254" s="25"/>
      <c r="IMA254" s="25"/>
      <c r="IMB254" s="25"/>
      <c r="IMC254" s="25"/>
      <c r="IMD254" s="25"/>
      <c r="IME254" s="25"/>
      <c r="IMF254" s="25"/>
      <c r="IMG254" s="25"/>
      <c r="IMH254" s="25"/>
      <c r="IMI254" s="25"/>
      <c r="IMJ254" s="25"/>
      <c r="IMK254" s="25"/>
      <c r="IML254" s="25"/>
      <c r="IMM254" s="25"/>
      <c r="IMN254" s="25"/>
      <c r="IMO254" s="25"/>
      <c r="IMP254" s="25"/>
      <c r="IMQ254" s="25"/>
      <c r="IMR254" s="25"/>
      <c r="IMS254" s="25"/>
      <c r="IMT254" s="25"/>
      <c r="IMU254" s="25"/>
      <c r="IMV254" s="25"/>
      <c r="IMW254" s="25"/>
      <c r="IMX254" s="25"/>
      <c r="IMY254" s="25"/>
      <c r="IMZ254" s="25"/>
      <c r="INA254" s="25"/>
      <c r="INB254" s="25"/>
      <c r="INC254" s="25"/>
      <c r="IND254" s="25"/>
      <c r="INE254" s="25"/>
      <c r="INF254" s="25"/>
      <c r="ING254" s="25"/>
      <c r="INH254" s="25"/>
      <c r="INI254" s="25"/>
      <c r="INJ254" s="25"/>
      <c r="INK254" s="25"/>
      <c r="INL254" s="25"/>
      <c r="INM254" s="25"/>
      <c r="INN254" s="25"/>
      <c r="INO254" s="25"/>
      <c r="INP254" s="25"/>
      <c r="INQ254" s="25"/>
      <c r="INR254" s="25"/>
      <c r="INS254" s="25"/>
      <c r="INT254" s="25"/>
      <c r="INU254" s="25"/>
      <c r="INV254" s="25"/>
      <c r="INW254" s="25"/>
      <c r="INX254" s="25"/>
      <c r="INY254" s="25"/>
      <c r="INZ254" s="25"/>
      <c r="IOA254" s="25"/>
      <c r="IOB254" s="25"/>
      <c r="IOC254" s="25"/>
      <c r="IOD254" s="25"/>
      <c r="IOE254" s="25"/>
      <c r="IOF254" s="25"/>
      <c r="IOG254" s="25"/>
      <c r="IOH254" s="25"/>
      <c r="IOI254" s="25"/>
      <c r="IOJ254" s="25"/>
      <c r="IOK254" s="25"/>
      <c r="IOL254" s="25"/>
      <c r="IOM254" s="25"/>
      <c r="ION254" s="25"/>
      <c r="IOO254" s="25"/>
      <c r="IOP254" s="25"/>
      <c r="IOQ254" s="25"/>
      <c r="IOR254" s="25"/>
      <c r="IOS254" s="25"/>
      <c r="IOT254" s="25"/>
      <c r="IOU254" s="25"/>
      <c r="IOV254" s="25"/>
      <c r="IOW254" s="25"/>
      <c r="IOX254" s="25"/>
      <c r="IOY254" s="25"/>
      <c r="IOZ254" s="25"/>
      <c r="IPA254" s="25"/>
      <c r="IPB254" s="25"/>
      <c r="IPC254" s="25"/>
      <c r="IPD254" s="25"/>
      <c r="IPE254" s="25"/>
      <c r="IPF254" s="25"/>
      <c r="IPG254" s="25"/>
      <c r="IPH254" s="25"/>
      <c r="IPI254" s="25"/>
      <c r="IPJ254" s="25"/>
      <c r="IPK254" s="25"/>
      <c r="IPL254" s="25"/>
      <c r="IPM254" s="25"/>
      <c r="IPN254" s="25"/>
      <c r="IPO254" s="25"/>
      <c r="IPP254" s="25"/>
      <c r="IPQ254" s="25"/>
      <c r="IPR254" s="25"/>
      <c r="IPS254" s="25"/>
      <c r="IPT254" s="25"/>
      <c r="IPU254" s="25"/>
      <c r="IPV254" s="25"/>
      <c r="IPW254" s="25"/>
      <c r="IPX254" s="25"/>
      <c r="IPY254" s="25"/>
      <c r="IPZ254" s="25"/>
      <c r="IQA254" s="25"/>
      <c r="IQB254" s="25"/>
      <c r="IQC254" s="25"/>
      <c r="IQD254" s="25"/>
      <c r="IQE254" s="25"/>
      <c r="IQF254" s="25"/>
      <c r="IQG254" s="25"/>
      <c r="IQH254" s="25"/>
      <c r="IQI254" s="25"/>
      <c r="IQJ254" s="25"/>
      <c r="IQK254" s="25"/>
      <c r="IQL254" s="25"/>
      <c r="IQM254" s="25"/>
      <c r="IQN254" s="25"/>
      <c r="IQO254" s="25"/>
      <c r="IQP254" s="25"/>
      <c r="IQQ254" s="25"/>
      <c r="IQR254" s="25"/>
      <c r="IQS254" s="25"/>
      <c r="IQT254" s="25"/>
      <c r="IQU254" s="25"/>
      <c r="IQV254" s="25"/>
      <c r="IQW254" s="25"/>
      <c r="IQX254" s="25"/>
      <c r="IQY254" s="25"/>
      <c r="IQZ254" s="25"/>
      <c r="IRA254" s="25"/>
      <c r="IRB254" s="25"/>
      <c r="IRC254" s="25"/>
      <c r="IRD254" s="25"/>
      <c r="IRE254" s="25"/>
      <c r="IRF254" s="25"/>
      <c r="IRG254" s="25"/>
      <c r="IRH254" s="25"/>
      <c r="IRI254" s="25"/>
      <c r="IRJ254" s="25"/>
      <c r="IRK254" s="25"/>
      <c r="IRL254" s="25"/>
      <c r="IRM254" s="25"/>
      <c r="IRN254" s="25"/>
      <c r="IRO254" s="25"/>
      <c r="IRP254" s="25"/>
      <c r="IRQ254" s="25"/>
      <c r="IRR254" s="25"/>
      <c r="IRS254" s="25"/>
      <c r="IRT254" s="25"/>
      <c r="IRU254" s="25"/>
      <c r="IRV254" s="25"/>
      <c r="IRW254" s="25"/>
      <c r="IRX254" s="25"/>
      <c r="IRY254" s="25"/>
      <c r="IRZ254" s="25"/>
      <c r="ISA254" s="25"/>
      <c r="ISB254" s="25"/>
      <c r="ISC254" s="25"/>
      <c r="ISD254" s="25"/>
      <c r="ISE254" s="25"/>
      <c r="ISF254" s="25"/>
      <c r="ISG254" s="25"/>
      <c r="ISH254" s="25"/>
      <c r="ISI254" s="25"/>
      <c r="ISJ254" s="25"/>
      <c r="ISK254" s="25"/>
      <c r="ISL254" s="25"/>
      <c r="ISM254" s="25"/>
      <c r="ISN254" s="25"/>
      <c r="ISO254" s="25"/>
      <c r="ISP254" s="25"/>
      <c r="ISQ254" s="25"/>
      <c r="ISR254" s="25"/>
      <c r="ISS254" s="25"/>
      <c r="IST254" s="25"/>
      <c r="ISU254" s="25"/>
      <c r="ISV254" s="25"/>
      <c r="ISW254" s="25"/>
      <c r="ISX254" s="25"/>
      <c r="ISY254" s="25"/>
      <c r="ISZ254" s="25"/>
      <c r="ITA254" s="25"/>
      <c r="ITB254" s="25"/>
      <c r="ITC254" s="25"/>
      <c r="ITD254" s="25"/>
      <c r="ITE254" s="25"/>
      <c r="ITF254" s="25"/>
      <c r="ITG254" s="25"/>
      <c r="ITH254" s="25"/>
      <c r="ITI254" s="25"/>
      <c r="ITJ254" s="25"/>
      <c r="ITK254" s="25"/>
      <c r="ITL254" s="25"/>
      <c r="ITM254" s="25"/>
      <c r="ITN254" s="25"/>
      <c r="ITO254" s="25"/>
      <c r="ITP254" s="25"/>
      <c r="ITQ254" s="25"/>
      <c r="ITR254" s="25"/>
      <c r="ITS254" s="25"/>
      <c r="ITT254" s="25"/>
      <c r="ITU254" s="25"/>
      <c r="ITV254" s="25"/>
      <c r="ITW254" s="25"/>
      <c r="ITX254" s="25"/>
      <c r="ITY254" s="25"/>
      <c r="ITZ254" s="25"/>
      <c r="IUA254" s="25"/>
      <c r="IUB254" s="25"/>
      <c r="IUC254" s="25"/>
      <c r="IUD254" s="25"/>
      <c r="IUE254" s="25"/>
      <c r="IUF254" s="25"/>
      <c r="IUG254" s="25"/>
      <c r="IUH254" s="25"/>
      <c r="IUI254" s="25"/>
      <c r="IUJ254" s="25"/>
      <c r="IUK254" s="25"/>
      <c r="IUL254" s="25"/>
      <c r="IUM254" s="25"/>
      <c r="IUN254" s="25"/>
      <c r="IUO254" s="25"/>
      <c r="IUP254" s="25"/>
      <c r="IUQ254" s="25"/>
      <c r="IUR254" s="25"/>
      <c r="IUS254" s="25"/>
      <c r="IUT254" s="25"/>
      <c r="IUU254" s="25"/>
      <c r="IUV254" s="25"/>
      <c r="IUW254" s="25"/>
      <c r="IUX254" s="25"/>
      <c r="IUY254" s="25"/>
      <c r="IUZ254" s="25"/>
      <c r="IVA254" s="25"/>
      <c r="IVB254" s="25"/>
      <c r="IVC254" s="25"/>
      <c r="IVD254" s="25"/>
      <c r="IVE254" s="25"/>
      <c r="IVF254" s="25"/>
      <c r="IVG254" s="25"/>
      <c r="IVH254" s="25"/>
      <c r="IVI254" s="25"/>
      <c r="IVJ254" s="25"/>
      <c r="IVK254" s="25"/>
      <c r="IVL254" s="25"/>
      <c r="IVM254" s="25"/>
      <c r="IVN254" s="25"/>
      <c r="IVO254" s="25"/>
      <c r="IVP254" s="25"/>
      <c r="IVQ254" s="25"/>
      <c r="IVR254" s="25"/>
      <c r="IVS254" s="25"/>
      <c r="IVT254" s="25"/>
      <c r="IVU254" s="25"/>
      <c r="IVV254" s="25"/>
      <c r="IVW254" s="25"/>
      <c r="IVX254" s="25"/>
      <c r="IVY254" s="25"/>
      <c r="IVZ254" s="25"/>
      <c r="IWA254" s="25"/>
      <c r="IWB254" s="25"/>
      <c r="IWC254" s="25"/>
      <c r="IWD254" s="25"/>
      <c r="IWE254" s="25"/>
      <c r="IWF254" s="25"/>
      <c r="IWG254" s="25"/>
      <c r="IWH254" s="25"/>
      <c r="IWI254" s="25"/>
      <c r="IWJ254" s="25"/>
      <c r="IWK254" s="25"/>
      <c r="IWL254" s="25"/>
      <c r="IWM254" s="25"/>
      <c r="IWN254" s="25"/>
      <c r="IWO254" s="25"/>
      <c r="IWP254" s="25"/>
      <c r="IWQ254" s="25"/>
      <c r="IWR254" s="25"/>
      <c r="IWS254" s="25"/>
      <c r="IWT254" s="25"/>
      <c r="IWU254" s="25"/>
      <c r="IWV254" s="25"/>
      <c r="IWW254" s="25"/>
      <c r="IWX254" s="25"/>
      <c r="IWY254" s="25"/>
      <c r="IWZ254" s="25"/>
      <c r="IXA254" s="25"/>
      <c r="IXB254" s="25"/>
      <c r="IXC254" s="25"/>
      <c r="IXD254" s="25"/>
      <c r="IXE254" s="25"/>
      <c r="IXF254" s="25"/>
      <c r="IXG254" s="25"/>
      <c r="IXH254" s="25"/>
      <c r="IXI254" s="25"/>
      <c r="IXJ254" s="25"/>
      <c r="IXK254" s="25"/>
      <c r="IXL254" s="25"/>
      <c r="IXM254" s="25"/>
      <c r="IXN254" s="25"/>
      <c r="IXO254" s="25"/>
      <c r="IXP254" s="25"/>
      <c r="IXQ254" s="25"/>
      <c r="IXR254" s="25"/>
      <c r="IXS254" s="25"/>
      <c r="IXT254" s="25"/>
      <c r="IXU254" s="25"/>
      <c r="IXV254" s="25"/>
      <c r="IXW254" s="25"/>
      <c r="IXX254" s="25"/>
      <c r="IXY254" s="25"/>
      <c r="IXZ254" s="25"/>
      <c r="IYA254" s="25"/>
      <c r="IYB254" s="25"/>
      <c r="IYC254" s="25"/>
      <c r="IYD254" s="25"/>
      <c r="IYE254" s="25"/>
      <c r="IYF254" s="25"/>
      <c r="IYG254" s="25"/>
      <c r="IYH254" s="25"/>
      <c r="IYI254" s="25"/>
      <c r="IYJ254" s="25"/>
      <c r="IYK254" s="25"/>
      <c r="IYL254" s="25"/>
      <c r="IYM254" s="25"/>
      <c r="IYN254" s="25"/>
      <c r="IYO254" s="25"/>
      <c r="IYP254" s="25"/>
      <c r="IYQ254" s="25"/>
      <c r="IYR254" s="25"/>
      <c r="IYS254" s="25"/>
      <c r="IYT254" s="25"/>
      <c r="IYU254" s="25"/>
      <c r="IYV254" s="25"/>
      <c r="IYW254" s="25"/>
      <c r="IYX254" s="25"/>
      <c r="IYY254" s="25"/>
      <c r="IYZ254" s="25"/>
      <c r="IZA254" s="25"/>
      <c r="IZB254" s="25"/>
      <c r="IZC254" s="25"/>
      <c r="IZD254" s="25"/>
      <c r="IZE254" s="25"/>
      <c r="IZF254" s="25"/>
      <c r="IZG254" s="25"/>
      <c r="IZH254" s="25"/>
      <c r="IZI254" s="25"/>
      <c r="IZJ254" s="25"/>
      <c r="IZK254" s="25"/>
      <c r="IZL254" s="25"/>
      <c r="IZM254" s="25"/>
      <c r="IZN254" s="25"/>
      <c r="IZO254" s="25"/>
      <c r="IZP254" s="25"/>
      <c r="IZQ254" s="25"/>
      <c r="IZR254" s="25"/>
      <c r="IZS254" s="25"/>
      <c r="IZT254" s="25"/>
      <c r="IZU254" s="25"/>
      <c r="IZV254" s="25"/>
      <c r="IZW254" s="25"/>
      <c r="IZX254" s="25"/>
      <c r="IZY254" s="25"/>
      <c r="IZZ254" s="25"/>
      <c r="JAA254" s="25"/>
      <c r="JAB254" s="25"/>
      <c r="JAC254" s="25"/>
      <c r="JAD254" s="25"/>
      <c r="JAE254" s="25"/>
      <c r="JAF254" s="25"/>
      <c r="JAG254" s="25"/>
      <c r="JAH254" s="25"/>
      <c r="JAI254" s="25"/>
      <c r="JAJ254" s="25"/>
      <c r="JAK254" s="25"/>
      <c r="JAL254" s="25"/>
      <c r="JAM254" s="25"/>
      <c r="JAN254" s="25"/>
      <c r="JAO254" s="25"/>
      <c r="JAP254" s="25"/>
      <c r="JAQ254" s="25"/>
      <c r="JAR254" s="25"/>
      <c r="JAS254" s="25"/>
      <c r="JAT254" s="25"/>
      <c r="JAU254" s="25"/>
      <c r="JAV254" s="25"/>
      <c r="JAW254" s="25"/>
      <c r="JAX254" s="25"/>
      <c r="JAY254" s="25"/>
      <c r="JAZ254" s="25"/>
      <c r="JBA254" s="25"/>
      <c r="JBB254" s="25"/>
      <c r="JBC254" s="25"/>
      <c r="JBD254" s="25"/>
      <c r="JBE254" s="25"/>
      <c r="JBF254" s="25"/>
      <c r="JBG254" s="25"/>
      <c r="JBH254" s="25"/>
      <c r="JBI254" s="25"/>
      <c r="JBJ254" s="25"/>
      <c r="JBK254" s="25"/>
      <c r="JBL254" s="25"/>
      <c r="JBM254" s="25"/>
      <c r="JBN254" s="25"/>
      <c r="JBO254" s="25"/>
      <c r="JBP254" s="25"/>
      <c r="JBQ254" s="25"/>
      <c r="JBR254" s="25"/>
      <c r="JBS254" s="25"/>
      <c r="JBT254" s="25"/>
      <c r="JBU254" s="25"/>
      <c r="JBV254" s="25"/>
      <c r="JBW254" s="25"/>
      <c r="JBX254" s="25"/>
      <c r="JBY254" s="25"/>
      <c r="JBZ254" s="25"/>
      <c r="JCA254" s="25"/>
      <c r="JCB254" s="25"/>
      <c r="JCC254" s="25"/>
      <c r="JCD254" s="25"/>
      <c r="JCE254" s="25"/>
      <c r="JCF254" s="25"/>
      <c r="JCG254" s="25"/>
      <c r="JCH254" s="25"/>
      <c r="JCI254" s="25"/>
      <c r="JCJ254" s="25"/>
      <c r="JCK254" s="25"/>
      <c r="JCL254" s="25"/>
      <c r="JCM254" s="25"/>
      <c r="JCN254" s="25"/>
      <c r="JCO254" s="25"/>
      <c r="JCP254" s="25"/>
      <c r="JCQ254" s="25"/>
      <c r="JCR254" s="25"/>
      <c r="JCS254" s="25"/>
      <c r="JCT254" s="25"/>
      <c r="JCU254" s="25"/>
      <c r="JCV254" s="25"/>
      <c r="JCW254" s="25"/>
      <c r="JCX254" s="25"/>
      <c r="JCY254" s="25"/>
      <c r="JCZ254" s="25"/>
      <c r="JDA254" s="25"/>
      <c r="JDB254" s="25"/>
      <c r="JDC254" s="25"/>
      <c r="JDD254" s="25"/>
      <c r="JDE254" s="25"/>
      <c r="JDF254" s="25"/>
      <c r="JDG254" s="25"/>
      <c r="JDH254" s="25"/>
      <c r="JDI254" s="25"/>
      <c r="JDJ254" s="25"/>
      <c r="JDK254" s="25"/>
      <c r="JDL254" s="25"/>
      <c r="JDM254" s="25"/>
      <c r="JDN254" s="25"/>
      <c r="JDO254" s="25"/>
      <c r="JDP254" s="25"/>
      <c r="JDQ254" s="25"/>
      <c r="JDR254" s="25"/>
      <c r="JDS254" s="25"/>
      <c r="JDT254" s="25"/>
      <c r="JDU254" s="25"/>
      <c r="JDV254" s="25"/>
      <c r="JDW254" s="25"/>
      <c r="JDX254" s="25"/>
      <c r="JDY254" s="25"/>
      <c r="JDZ254" s="25"/>
      <c r="JEA254" s="25"/>
      <c r="JEB254" s="25"/>
      <c r="JEC254" s="25"/>
      <c r="JED254" s="25"/>
      <c r="JEE254" s="25"/>
      <c r="JEF254" s="25"/>
      <c r="JEG254" s="25"/>
      <c r="JEH254" s="25"/>
      <c r="JEI254" s="25"/>
      <c r="JEJ254" s="25"/>
      <c r="JEK254" s="25"/>
      <c r="JEL254" s="25"/>
      <c r="JEM254" s="25"/>
      <c r="JEN254" s="25"/>
      <c r="JEO254" s="25"/>
      <c r="JEP254" s="25"/>
      <c r="JEQ254" s="25"/>
      <c r="JER254" s="25"/>
      <c r="JES254" s="25"/>
      <c r="JET254" s="25"/>
      <c r="JEU254" s="25"/>
      <c r="JEV254" s="25"/>
      <c r="JEW254" s="25"/>
      <c r="JEX254" s="25"/>
      <c r="JEY254" s="25"/>
      <c r="JEZ254" s="25"/>
      <c r="JFA254" s="25"/>
      <c r="JFB254" s="25"/>
      <c r="JFC254" s="25"/>
      <c r="JFD254" s="25"/>
      <c r="JFE254" s="25"/>
      <c r="JFF254" s="25"/>
      <c r="JFG254" s="25"/>
      <c r="JFH254" s="25"/>
      <c r="JFI254" s="25"/>
      <c r="JFJ254" s="25"/>
      <c r="JFK254" s="25"/>
      <c r="JFL254" s="25"/>
      <c r="JFM254" s="25"/>
      <c r="JFN254" s="25"/>
      <c r="JFO254" s="25"/>
      <c r="JFP254" s="25"/>
      <c r="JFQ254" s="25"/>
      <c r="JFR254" s="25"/>
      <c r="JFS254" s="25"/>
      <c r="JFT254" s="25"/>
      <c r="JFU254" s="25"/>
      <c r="JFV254" s="25"/>
      <c r="JFW254" s="25"/>
      <c r="JFX254" s="25"/>
      <c r="JFY254" s="25"/>
      <c r="JFZ254" s="25"/>
      <c r="JGA254" s="25"/>
      <c r="JGB254" s="25"/>
      <c r="JGC254" s="25"/>
      <c r="JGD254" s="25"/>
      <c r="JGE254" s="25"/>
      <c r="JGF254" s="25"/>
      <c r="JGG254" s="25"/>
      <c r="JGH254" s="25"/>
      <c r="JGI254" s="25"/>
      <c r="JGJ254" s="25"/>
      <c r="JGK254" s="25"/>
      <c r="JGL254" s="25"/>
      <c r="JGM254" s="25"/>
      <c r="JGN254" s="25"/>
      <c r="JGO254" s="25"/>
      <c r="JGP254" s="25"/>
      <c r="JGQ254" s="25"/>
      <c r="JGR254" s="25"/>
      <c r="JGS254" s="25"/>
      <c r="JGT254" s="25"/>
      <c r="JGU254" s="25"/>
      <c r="JGV254" s="25"/>
      <c r="JGW254" s="25"/>
      <c r="JGX254" s="25"/>
      <c r="JGY254" s="25"/>
      <c r="JGZ254" s="25"/>
      <c r="JHA254" s="25"/>
      <c r="JHB254" s="25"/>
      <c r="JHC254" s="25"/>
      <c r="JHD254" s="25"/>
      <c r="JHE254" s="25"/>
      <c r="JHF254" s="25"/>
      <c r="JHG254" s="25"/>
      <c r="JHH254" s="25"/>
      <c r="JHI254" s="25"/>
      <c r="JHJ254" s="25"/>
      <c r="JHK254" s="25"/>
      <c r="JHL254" s="25"/>
      <c r="JHM254" s="25"/>
      <c r="JHN254" s="25"/>
      <c r="JHO254" s="25"/>
      <c r="JHP254" s="25"/>
      <c r="JHQ254" s="25"/>
      <c r="JHR254" s="25"/>
      <c r="JHS254" s="25"/>
      <c r="JHT254" s="25"/>
      <c r="JHU254" s="25"/>
      <c r="JHV254" s="25"/>
      <c r="JHW254" s="25"/>
      <c r="JHX254" s="25"/>
      <c r="JHY254" s="25"/>
      <c r="JHZ254" s="25"/>
      <c r="JIA254" s="25"/>
      <c r="JIB254" s="25"/>
      <c r="JIC254" s="25"/>
      <c r="JID254" s="25"/>
      <c r="JIE254" s="25"/>
      <c r="JIF254" s="25"/>
      <c r="JIG254" s="25"/>
      <c r="JIH254" s="25"/>
      <c r="JII254" s="25"/>
      <c r="JIJ254" s="25"/>
      <c r="JIK254" s="25"/>
      <c r="JIL254" s="25"/>
      <c r="JIM254" s="25"/>
      <c r="JIN254" s="25"/>
      <c r="JIO254" s="25"/>
      <c r="JIP254" s="25"/>
      <c r="JIQ254" s="25"/>
      <c r="JIR254" s="25"/>
      <c r="JIS254" s="25"/>
      <c r="JIT254" s="25"/>
      <c r="JIU254" s="25"/>
      <c r="JIV254" s="25"/>
      <c r="JIW254" s="25"/>
      <c r="JIX254" s="25"/>
      <c r="JIY254" s="25"/>
      <c r="JIZ254" s="25"/>
      <c r="JJA254" s="25"/>
      <c r="JJB254" s="25"/>
      <c r="JJC254" s="25"/>
      <c r="JJD254" s="25"/>
      <c r="JJE254" s="25"/>
      <c r="JJF254" s="25"/>
      <c r="JJG254" s="25"/>
      <c r="JJH254" s="25"/>
      <c r="JJI254" s="25"/>
      <c r="JJJ254" s="25"/>
      <c r="JJK254" s="25"/>
      <c r="JJL254" s="25"/>
      <c r="JJM254" s="25"/>
      <c r="JJN254" s="25"/>
      <c r="JJO254" s="25"/>
      <c r="JJP254" s="25"/>
      <c r="JJQ254" s="25"/>
      <c r="JJR254" s="25"/>
      <c r="JJS254" s="25"/>
      <c r="JJT254" s="25"/>
      <c r="JJU254" s="25"/>
      <c r="JJV254" s="25"/>
      <c r="JJW254" s="25"/>
      <c r="JJX254" s="25"/>
      <c r="JJY254" s="25"/>
      <c r="JJZ254" s="25"/>
      <c r="JKA254" s="25"/>
      <c r="JKB254" s="25"/>
      <c r="JKC254" s="25"/>
      <c r="JKD254" s="25"/>
      <c r="JKE254" s="25"/>
      <c r="JKF254" s="25"/>
      <c r="JKG254" s="25"/>
      <c r="JKH254" s="25"/>
      <c r="JKI254" s="25"/>
      <c r="JKJ254" s="25"/>
      <c r="JKK254" s="25"/>
      <c r="JKL254" s="25"/>
      <c r="JKM254" s="25"/>
      <c r="JKN254" s="25"/>
      <c r="JKO254" s="25"/>
      <c r="JKP254" s="25"/>
      <c r="JKQ254" s="25"/>
      <c r="JKR254" s="25"/>
      <c r="JKS254" s="25"/>
      <c r="JKT254" s="25"/>
      <c r="JKU254" s="25"/>
      <c r="JKV254" s="25"/>
      <c r="JKW254" s="25"/>
      <c r="JKX254" s="25"/>
      <c r="JKY254" s="25"/>
      <c r="JKZ254" s="25"/>
      <c r="JLA254" s="25"/>
      <c r="JLB254" s="25"/>
      <c r="JLC254" s="25"/>
      <c r="JLD254" s="25"/>
      <c r="JLE254" s="25"/>
      <c r="JLF254" s="25"/>
      <c r="JLG254" s="25"/>
      <c r="JLH254" s="25"/>
      <c r="JLI254" s="25"/>
      <c r="JLJ254" s="25"/>
      <c r="JLK254" s="25"/>
      <c r="JLL254" s="25"/>
      <c r="JLM254" s="25"/>
      <c r="JLN254" s="25"/>
      <c r="JLO254" s="25"/>
      <c r="JLP254" s="25"/>
      <c r="JLQ254" s="25"/>
      <c r="JLR254" s="25"/>
      <c r="JLS254" s="25"/>
      <c r="JLT254" s="25"/>
      <c r="JLU254" s="25"/>
      <c r="JLV254" s="25"/>
      <c r="JLW254" s="25"/>
      <c r="JLX254" s="25"/>
      <c r="JLY254" s="25"/>
      <c r="JLZ254" s="25"/>
      <c r="JMA254" s="25"/>
      <c r="JMB254" s="25"/>
      <c r="JMC254" s="25"/>
      <c r="JMD254" s="25"/>
      <c r="JME254" s="25"/>
      <c r="JMF254" s="25"/>
      <c r="JMG254" s="25"/>
      <c r="JMH254" s="25"/>
      <c r="JMI254" s="25"/>
      <c r="JMJ254" s="25"/>
      <c r="JMK254" s="25"/>
      <c r="JML254" s="25"/>
      <c r="JMM254" s="25"/>
      <c r="JMN254" s="25"/>
      <c r="JMO254" s="25"/>
      <c r="JMP254" s="25"/>
      <c r="JMQ254" s="25"/>
      <c r="JMR254" s="25"/>
      <c r="JMS254" s="25"/>
      <c r="JMT254" s="25"/>
      <c r="JMU254" s="25"/>
      <c r="JMV254" s="25"/>
      <c r="JMW254" s="25"/>
      <c r="JMX254" s="25"/>
      <c r="JMY254" s="25"/>
      <c r="JMZ254" s="25"/>
      <c r="JNA254" s="25"/>
      <c r="JNB254" s="25"/>
      <c r="JNC254" s="25"/>
      <c r="JND254" s="25"/>
      <c r="JNE254" s="25"/>
      <c r="JNF254" s="25"/>
      <c r="JNG254" s="25"/>
      <c r="JNH254" s="25"/>
      <c r="JNI254" s="25"/>
      <c r="JNJ254" s="25"/>
      <c r="JNK254" s="25"/>
      <c r="JNL254" s="25"/>
      <c r="JNM254" s="25"/>
      <c r="JNN254" s="25"/>
      <c r="JNO254" s="25"/>
      <c r="JNP254" s="25"/>
      <c r="JNQ254" s="25"/>
      <c r="JNR254" s="25"/>
      <c r="JNS254" s="25"/>
      <c r="JNT254" s="25"/>
      <c r="JNU254" s="25"/>
      <c r="JNV254" s="25"/>
      <c r="JNW254" s="25"/>
      <c r="JNX254" s="25"/>
      <c r="JNY254" s="25"/>
      <c r="JNZ254" s="25"/>
      <c r="JOA254" s="25"/>
      <c r="JOB254" s="25"/>
      <c r="JOC254" s="25"/>
      <c r="JOD254" s="25"/>
      <c r="JOE254" s="25"/>
      <c r="JOF254" s="25"/>
      <c r="JOG254" s="25"/>
      <c r="JOH254" s="25"/>
      <c r="JOI254" s="25"/>
      <c r="JOJ254" s="25"/>
      <c r="JOK254" s="25"/>
      <c r="JOL254" s="25"/>
      <c r="JOM254" s="25"/>
      <c r="JON254" s="25"/>
      <c r="JOO254" s="25"/>
      <c r="JOP254" s="25"/>
      <c r="JOQ254" s="25"/>
      <c r="JOR254" s="25"/>
      <c r="JOS254" s="25"/>
      <c r="JOT254" s="25"/>
      <c r="JOU254" s="25"/>
      <c r="JOV254" s="25"/>
      <c r="JOW254" s="25"/>
      <c r="JOX254" s="25"/>
      <c r="JOY254" s="25"/>
      <c r="JOZ254" s="25"/>
      <c r="JPA254" s="25"/>
      <c r="JPB254" s="25"/>
      <c r="JPC254" s="25"/>
      <c r="JPD254" s="25"/>
      <c r="JPE254" s="25"/>
      <c r="JPF254" s="25"/>
      <c r="JPG254" s="25"/>
      <c r="JPH254" s="25"/>
      <c r="JPI254" s="25"/>
      <c r="JPJ254" s="25"/>
      <c r="JPK254" s="25"/>
      <c r="JPL254" s="25"/>
      <c r="JPM254" s="25"/>
      <c r="JPN254" s="25"/>
      <c r="JPO254" s="25"/>
      <c r="JPP254" s="25"/>
      <c r="JPQ254" s="25"/>
      <c r="JPR254" s="25"/>
      <c r="JPS254" s="25"/>
      <c r="JPT254" s="25"/>
      <c r="JPU254" s="25"/>
      <c r="JPV254" s="25"/>
      <c r="JPW254" s="25"/>
      <c r="JPX254" s="25"/>
      <c r="JPY254" s="25"/>
      <c r="JPZ254" s="25"/>
      <c r="JQA254" s="25"/>
      <c r="JQB254" s="25"/>
      <c r="JQC254" s="25"/>
      <c r="JQD254" s="25"/>
      <c r="JQE254" s="25"/>
      <c r="JQF254" s="25"/>
      <c r="JQG254" s="25"/>
      <c r="JQH254" s="25"/>
      <c r="JQI254" s="25"/>
      <c r="JQJ254" s="25"/>
      <c r="JQK254" s="25"/>
      <c r="JQL254" s="25"/>
      <c r="JQM254" s="25"/>
      <c r="JQN254" s="25"/>
      <c r="JQO254" s="25"/>
      <c r="JQP254" s="25"/>
      <c r="JQQ254" s="25"/>
      <c r="JQR254" s="25"/>
      <c r="JQS254" s="25"/>
      <c r="JQT254" s="25"/>
      <c r="JQU254" s="25"/>
      <c r="JQV254" s="25"/>
      <c r="JQW254" s="25"/>
      <c r="JQX254" s="25"/>
      <c r="JQY254" s="25"/>
      <c r="JQZ254" s="25"/>
      <c r="JRA254" s="25"/>
      <c r="JRB254" s="25"/>
      <c r="JRC254" s="25"/>
      <c r="JRD254" s="25"/>
      <c r="JRE254" s="25"/>
      <c r="JRF254" s="25"/>
      <c r="JRG254" s="25"/>
      <c r="JRH254" s="25"/>
      <c r="JRI254" s="25"/>
      <c r="JRJ254" s="25"/>
      <c r="JRK254" s="25"/>
      <c r="JRL254" s="25"/>
      <c r="JRM254" s="25"/>
      <c r="JRN254" s="25"/>
      <c r="JRO254" s="25"/>
      <c r="JRP254" s="25"/>
      <c r="JRQ254" s="25"/>
      <c r="JRR254" s="25"/>
      <c r="JRS254" s="25"/>
      <c r="JRT254" s="25"/>
      <c r="JRU254" s="25"/>
      <c r="JRV254" s="25"/>
      <c r="JRW254" s="25"/>
      <c r="JRX254" s="25"/>
      <c r="JRY254" s="25"/>
      <c r="JRZ254" s="25"/>
      <c r="JSA254" s="25"/>
      <c r="JSB254" s="25"/>
      <c r="JSC254" s="25"/>
      <c r="JSD254" s="25"/>
      <c r="JSE254" s="25"/>
      <c r="JSF254" s="25"/>
      <c r="JSG254" s="25"/>
      <c r="JSH254" s="25"/>
      <c r="JSI254" s="25"/>
      <c r="JSJ254" s="25"/>
      <c r="JSK254" s="25"/>
      <c r="JSL254" s="25"/>
      <c r="JSM254" s="25"/>
      <c r="JSN254" s="25"/>
      <c r="JSO254" s="25"/>
      <c r="JSP254" s="25"/>
      <c r="JSQ254" s="25"/>
      <c r="JSR254" s="25"/>
      <c r="JSS254" s="25"/>
      <c r="JST254" s="25"/>
      <c r="JSU254" s="25"/>
      <c r="JSV254" s="25"/>
      <c r="JSW254" s="25"/>
      <c r="JSX254" s="25"/>
      <c r="JSY254" s="25"/>
      <c r="JSZ254" s="25"/>
      <c r="JTA254" s="25"/>
      <c r="JTB254" s="25"/>
      <c r="JTC254" s="25"/>
      <c r="JTD254" s="25"/>
      <c r="JTE254" s="25"/>
      <c r="JTF254" s="25"/>
      <c r="JTG254" s="25"/>
      <c r="JTH254" s="25"/>
      <c r="JTI254" s="25"/>
      <c r="JTJ254" s="25"/>
      <c r="JTK254" s="25"/>
      <c r="JTL254" s="25"/>
      <c r="JTM254" s="25"/>
      <c r="JTN254" s="25"/>
      <c r="JTO254" s="25"/>
      <c r="JTP254" s="25"/>
      <c r="JTQ254" s="25"/>
      <c r="JTR254" s="25"/>
      <c r="JTS254" s="25"/>
      <c r="JTT254" s="25"/>
      <c r="JTU254" s="25"/>
      <c r="JTV254" s="25"/>
      <c r="JTW254" s="25"/>
      <c r="JTX254" s="25"/>
      <c r="JTY254" s="25"/>
      <c r="JTZ254" s="25"/>
      <c r="JUA254" s="25"/>
      <c r="JUB254" s="25"/>
      <c r="JUC254" s="25"/>
      <c r="JUD254" s="25"/>
      <c r="JUE254" s="25"/>
      <c r="JUF254" s="25"/>
      <c r="JUG254" s="25"/>
      <c r="JUH254" s="25"/>
      <c r="JUI254" s="25"/>
      <c r="JUJ254" s="25"/>
      <c r="JUK254" s="25"/>
      <c r="JUL254" s="25"/>
      <c r="JUM254" s="25"/>
      <c r="JUN254" s="25"/>
      <c r="JUO254" s="25"/>
      <c r="JUP254" s="25"/>
      <c r="JUQ254" s="25"/>
      <c r="JUR254" s="25"/>
      <c r="JUS254" s="25"/>
      <c r="JUT254" s="25"/>
      <c r="JUU254" s="25"/>
      <c r="JUV254" s="25"/>
      <c r="JUW254" s="25"/>
      <c r="JUX254" s="25"/>
      <c r="JUY254" s="25"/>
      <c r="JUZ254" s="25"/>
      <c r="JVA254" s="25"/>
      <c r="JVB254" s="25"/>
      <c r="JVC254" s="25"/>
      <c r="JVD254" s="25"/>
      <c r="JVE254" s="25"/>
      <c r="JVF254" s="25"/>
      <c r="JVG254" s="25"/>
      <c r="JVH254" s="25"/>
      <c r="JVI254" s="25"/>
      <c r="JVJ254" s="25"/>
      <c r="JVK254" s="25"/>
      <c r="JVL254" s="25"/>
      <c r="JVM254" s="25"/>
      <c r="JVN254" s="25"/>
      <c r="JVO254" s="25"/>
      <c r="JVP254" s="25"/>
      <c r="JVQ254" s="25"/>
      <c r="JVR254" s="25"/>
      <c r="JVS254" s="25"/>
      <c r="JVT254" s="25"/>
      <c r="JVU254" s="25"/>
      <c r="JVV254" s="25"/>
      <c r="JVW254" s="25"/>
      <c r="JVX254" s="25"/>
      <c r="JVY254" s="25"/>
      <c r="JVZ254" s="25"/>
      <c r="JWA254" s="25"/>
      <c r="JWB254" s="25"/>
      <c r="JWC254" s="25"/>
      <c r="JWD254" s="25"/>
      <c r="JWE254" s="25"/>
      <c r="JWF254" s="25"/>
      <c r="JWG254" s="25"/>
      <c r="JWH254" s="25"/>
      <c r="JWI254" s="25"/>
      <c r="JWJ254" s="25"/>
      <c r="JWK254" s="25"/>
      <c r="JWL254" s="25"/>
      <c r="JWM254" s="25"/>
      <c r="JWN254" s="25"/>
      <c r="JWO254" s="25"/>
      <c r="JWP254" s="25"/>
      <c r="JWQ254" s="25"/>
      <c r="JWR254" s="25"/>
      <c r="JWS254" s="25"/>
      <c r="JWT254" s="25"/>
      <c r="JWU254" s="25"/>
      <c r="JWV254" s="25"/>
      <c r="JWW254" s="25"/>
      <c r="JWX254" s="25"/>
      <c r="JWY254" s="25"/>
      <c r="JWZ254" s="25"/>
      <c r="JXA254" s="25"/>
      <c r="JXB254" s="25"/>
      <c r="JXC254" s="25"/>
      <c r="JXD254" s="25"/>
      <c r="JXE254" s="25"/>
      <c r="JXF254" s="25"/>
      <c r="JXG254" s="25"/>
      <c r="JXH254" s="25"/>
      <c r="JXI254" s="25"/>
      <c r="JXJ254" s="25"/>
      <c r="JXK254" s="25"/>
      <c r="JXL254" s="25"/>
      <c r="JXM254" s="25"/>
      <c r="JXN254" s="25"/>
      <c r="JXO254" s="25"/>
      <c r="JXP254" s="25"/>
      <c r="JXQ254" s="25"/>
      <c r="JXR254" s="25"/>
      <c r="JXS254" s="25"/>
      <c r="JXT254" s="25"/>
      <c r="JXU254" s="25"/>
      <c r="JXV254" s="25"/>
      <c r="JXW254" s="25"/>
      <c r="JXX254" s="25"/>
      <c r="JXY254" s="25"/>
      <c r="JXZ254" s="25"/>
      <c r="JYA254" s="25"/>
      <c r="JYB254" s="25"/>
      <c r="JYC254" s="25"/>
      <c r="JYD254" s="25"/>
      <c r="JYE254" s="25"/>
      <c r="JYF254" s="25"/>
      <c r="JYG254" s="25"/>
      <c r="JYH254" s="25"/>
      <c r="JYI254" s="25"/>
      <c r="JYJ254" s="25"/>
      <c r="JYK254" s="25"/>
      <c r="JYL254" s="25"/>
      <c r="JYM254" s="25"/>
      <c r="JYN254" s="25"/>
      <c r="JYO254" s="25"/>
      <c r="JYP254" s="25"/>
      <c r="JYQ254" s="25"/>
      <c r="JYR254" s="25"/>
      <c r="JYS254" s="25"/>
      <c r="JYT254" s="25"/>
      <c r="JYU254" s="25"/>
      <c r="JYV254" s="25"/>
      <c r="JYW254" s="25"/>
      <c r="JYX254" s="25"/>
      <c r="JYY254" s="25"/>
      <c r="JYZ254" s="25"/>
      <c r="JZA254" s="25"/>
      <c r="JZB254" s="25"/>
      <c r="JZC254" s="25"/>
      <c r="JZD254" s="25"/>
      <c r="JZE254" s="25"/>
      <c r="JZF254" s="25"/>
      <c r="JZG254" s="25"/>
      <c r="JZH254" s="25"/>
      <c r="JZI254" s="25"/>
      <c r="JZJ254" s="25"/>
      <c r="JZK254" s="25"/>
      <c r="JZL254" s="25"/>
      <c r="JZM254" s="25"/>
      <c r="JZN254" s="25"/>
      <c r="JZO254" s="25"/>
      <c r="JZP254" s="25"/>
      <c r="JZQ254" s="25"/>
      <c r="JZR254" s="25"/>
      <c r="JZS254" s="25"/>
      <c r="JZT254" s="25"/>
      <c r="JZU254" s="25"/>
      <c r="JZV254" s="25"/>
      <c r="JZW254" s="25"/>
      <c r="JZX254" s="25"/>
      <c r="JZY254" s="25"/>
      <c r="JZZ254" s="25"/>
      <c r="KAA254" s="25"/>
      <c r="KAB254" s="25"/>
      <c r="KAC254" s="25"/>
      <c r="KAD254" s="25"/>
      <c r="KAE254" s="25"/>
      <c r="KAF254" s="25"/>
      <c r="KAG254" s="25"/>
      <c r="KAH254" s="25"/>
      <c r="KAI254" s="25"/>
      <c r="KAJ254" s="25"/>
      <c r="KAK254" s="25"/>
      <c r="KAL254" s="25"/>
      <c r="KAM254" s="25"/>
      <c r="KAN254" s="25"/>
      <c r="KAO254" s="25"/>
      <c r="KAP254" s="25"/>
      <c r="KAQ254" s="25"/>
      <c r="KAR254" s="25"/>
      <c r="KAS254" s="25"/>
      <c r="KAT254" s="25"/>
      <c r="KAU254" s="25"/>
      <c r="KAV254" s="25"/>
      <c r="KAW254" s="25"/>
      <c r="KAX254" s="25"/>
      <c r="KAY254" s="25"/>
      <c r="KAZ254" s="25"/>
      <c r="KBA254" s="25"/>
      <c r="KBB254" s="25"/>
      <c r="KBC254" s="25"/>
      <c r="KBD254" s="25"/>
      <c r="KBE254" s="25"/>
      <c r="KBF254" s="25"/>
      <c r="KBG254" s="25"/>
      <c r="KBH254" s="25"/>
      <c r="KBI254" s="25"/>
      <c r="KBJ254" s="25"/>
      <c r="KBK254" s="25"/>
      <c r="KBL254" s="25"/>
      <c r="KBM254" s="25"/>
      <c r="KBN254" s="25"/>
      <c r="KBO254" s="25"/>
      <c r="KBP254" s="25"/>
      <c r="KBQ254" s="25"/>
      <c r="KBR254" s="25"/>
      <c r="KBS254" s="25"/>
      <c r="KBT254" s="25"/>
      <c r="KBU254" s="25"/>
      <c r="KBV254" s="25"/>
      <c r="KBW254" s="25"/>
      <c r="KBX254" s="25"/>
      <c r="KBY254" s="25"/>
      <c r="KBZ254" s="25"/>
      <c r="KCA254" s="25"/>
      <c r="KCB254" s="25"/>
      <c r="KCC254" s="25"/>
      <c r="KCD254" s="25"/>
      <c r="KCE254" s="25"/>
      <c r="KCF254" s="25"/>
      <c r="KCG254" s="25"/>
      <c r="KCH254" s="25"/>
      <c r="KCI254" s="25"/>
      <c r="KCJ254" s="25"/>
      <c r="KCK254" s="25"/>
      <c r="KCL254" s="25"/>
      <c r="KCM254" s="25"/>
      <c r="KCN254" s="25"/>
      <c r="KCO254" s="25"/>
      <c r="KCP254" s="25"/>
      <c r="KCQ254" s="25"/>
      <c r="KCR254" s="25"/>
      <c r="KCS254" s="25"/>
      <c r="KCT254" s="25"/>
      <c r="KCU254" s="25"/>
      <c r="KCV254" s="25"/>
      <c r="KCW254" s="25"/>
      <c r="KCX254" s="25"/>
      <c r="KCY254" s="25"/>
      <c r="KCZ254" s="25"/>
      <c r="KDA254" s="25"/>
      <c r="KDB254" s="25"/>
      <c r="KDC254" s="25"/>
      <c r="KDD254" s="25"/>
      <c r="KDE254" s="25"/>
      <c r="KDF254" s="25"/>
      <c r="KDG254" s="25"/>
      <c r="KDH254" s="25"/>
      <c r="KDI254" s="25"/>
      <c r="KDJ254" s="25"/>
      <c r="KDK254" s="25"/>
      <c r="KDL254" s="25"/>
      <c r="KDM254" s="25"/>
      <c r="KDN254" s="25"/>
      <c r="KDO254" s="25"/>
      <c r="KDP254" s="25"/>
      <c r="KDQ254" s="25"/>
      <c r="KDR254" s="25"/>
      <c r="KDS254" s="25"/>
      <c r="KDT254" s="25"/>
      <c r="KDU254" s="25"/>
      <c r="KDV254" s="25"/>
      <c r="KDW254" s="25"/>
      <c r="KDX254" s="25"/>
      <c r="KDY254" s="25"/>
      <c r="KDZ254" s="25"/>
      <c r="KEA254" s="25"/>
      <c r="KEB254" s="25"/>
      <c r="KEC254" s="25"/>
      <c r="KED254" s="25"/>
      <c r="KEE254" s="25"/>
      <c r="KEF254" s="25"/>
      <c r="KEG254" s="25"/>
      <c r="KEH254" s="25"/>
      <c r="KEI254" s="25"/>
      <c r="KEJ254" s="25"/>
      <c r="KEK254" s="25"/>
      <c r="KEL254" s="25"/>
      <c r="KEM254" s="25"/>
      <c r="KEN254" s="25"/>
      <c r="KEO254" s="25"/>
      <c r="KEP254" s="25"/>
      <c r="KEQ254" s="25"/>
      <c r="KER254" s="25"/>
      <c r="KES254" s="25"/>
      <c r="KET254" s="25"/>
      <c r="KEU254" s="25"/>
      <c r="KEV254" s="25"/>
      <c r="KEW254" s="25"/>
      <c r="KEX254" s="25"/>
      <c r="KEY254" s="25"/>
      <c r="KEZ254" s="25"/>
      <c r="KFA254" s="25"/>
      <c r="KFB254" s="25"/>
      <c r="KFC254" s="25"/>
      <c r="KFD254" s="25"/>
      <c r="KFE254" s="25"/>
      <c r="KFF254" s="25"/>
      <c r="KFG254" s="25"/>
      <c r="KFH254" s="25"/>
      <c r="KFI254" s="25"/>
      <c r="KFJ254" s="25"/>
      <c r="KFK254" s="25"/>
      <c r="KFL254" s="25"/>
      <c r="KFM254" s="25"/>
      <c r="KFN254" s="25"/>
      <c r="KFO254" s="25"/>
      <c r="KFP254" s="25"/>
      <c r="KFQ254" s="25"/>
      <c r="KFR254" s="25"/>
      <c r="KFS254" s="25"/>
      <c r="KFT254" s="25"/>
      <c r="KFU254" s="25"/>
      <c r="KFV254" s="25"/>
      <c r="KFW254" s="25"/>
      <c r="KFX254" s="25"/>
      <c r="KFY254" s="25"/>
      <c r="KFZ254" s="25"/>
      <c r="KGA254" s="25"/>
      <c r="KGB254" s="25"/>
      <c r="KGC254" s="25"/>
      <c r="KGD254" s="25"/>
      <c r="KGE254" s="25"/>
      <c r="KGF254" s="25"/>
      <c r="KGG254" s="25"/>
      <c r="KGH254" s="25"/>
      <c r="KGI254" s="25"/>
      <c r="KGJ254" s="25"/>
      <c r="KGK254" s="25"/>
      <c r="KGL254" s="25"/>
      <c r="KGM254" s="25"/>
      <c r="KGN254" s="25"/>
      <c r="KGO254" s="25"/>
      <c r="KGP254" s="25"/>
      <c r="KGQ254" s="25"/>
      <c r="KGR254" s="25"/>
      <c r="KGS254" s="25"/>
      <c r="KGT254" s="25"/>
      <c r="KGU254" s="25"/>
      <c r="KGV254" s="25"/>
      <c r="KGW254" s="25"/>
      <c r="KGX254" s="25"/>
      <c r="KGY254" s="25"/>
      <c r="KGZ254" s="25"/>
      <c r="KHA254" s="25"/>
      <c r="KHB254" s="25"/>
      <c r="KHC254" s="25"/>
      <c r="KHD254" s="25"/>
      <c r="KHE254" s="25"/>
      <c r="KHF254" s="25"/>
      <c r="KHG254" s="25"/>
      <c r="KHH254" s="25"/>
      <c r="KHI254" s="25"/>
      <c r="KHJ254" s="25"/>
      <c r="KHK254" s="25"/>
      <c r="KHL254" s="25"/>
      <c r="KHM254" s="25"/>
      <c r="KHN254" s="25"/>
      <c r="KHO254" s="25"/>
      <c r="KHP254" s="25"/>
      <c r="KHQ254" s="25"/>
      <c r="KHR254" s="25"/>
      <c r="KHS254" s="25"/>
      <c r="KHT254" s="25"/>
      <c r="KHU254" s="25"/>
      <c r="KHV254" s="25"/>
      <c r="KHW254" s="25"/>
      <c r="KHX254" s="25"/>
      <c r="KHY254" s="25"/>
      <c r="KHZ254" s="25"/>
      <c r="KIA254" s="25"/>
      <c r="KIB254" s="25"/>
      <c r="KIC254" s="25"/>
      <c r="KID254" s="25"/>
      <c r="KIE254" s="25"/>
      <c r="KIF254" s="25"/>
      <c r="KIG254" s="25"/>
      <c r="KIH254" s="25"/>
      <c r="KII254" s="25"/>
      <c r="KIJ254" s="25"/>
      <c r="KIK254" s="25"/>
      <c r="KIL254" s="25"/>
      <c r="KIM254" s="25"/>
      <c r="KIN254" s="25"/>
      <c r="KIO254" s="25"/>
      <c r="KIP254" s="25"/>
      <c r="KIQ254" s="25"/>
      <c r="KIR254" s="25"/>
      <c r="KIS254" s="25"/>
      <c r="KIT254" s="25"/>
      <c r="KIU254" s="25"/>
      <c r="KIV254" s="25"/>
      <c r="KIW254" s="25"/>
      <c r="KIX254" s="25"/>
      <c r="KIY254" s="25"/>
      <c r="KIZ254" s="25"/>
      <c r="KJA254" s="25"/>
      <c r="KJB254" s="25"/>
      <c r="KJC254" s="25"/>
      <c r="KJD254" s="25"/>
      <c r="KJE254" s="25"/>
      <c r="KJF254" s="25"/>
      <c r="KJG254" s="25"/>
      <c r="KJH254" s="25"/>
      <c r="KJI254" s="25"/>
      <c r="KJJ254" s="25"/>
      <c r="KJK254" s="25"/>
      <c r="KJL254" s="25"/>
      <c r="KJM254" s="25"/>
      <c r="KJN254" s="25"/>
      <c r="KJO254" s="25"/>
      <c r="KJP254" s="25"/>
      <c r="KJQ254" s="25"/>
      <c r="KJR254" s="25"/>
      <c r="KJS254" s="25"/>
      <c r="KJT254" s="25"/>
      <c r="KJU254" s="25"/>
      <c r="KJV254" s="25"/>
      <c r="KJW254" s="25"/>
      <c r="KJX254" s="25"/>
      <c r="KJY254" s="25"/>
      <c r="KJZ254" s="25"/>
      <c r="KKA254" s="25"/>
      <c r="KKB254" s="25"/>
      <c r="KKC254" s="25"/>
      <c r="KKD254" s="25"/>
      <c r="KKE254" s="25"/>
      <c r="KKF254" s="25"/>
      <c r="KKG254" s="25"/>
      <c r="KKH254" s="25"/>
      <c r="KKI254" s="25"/>
      <c r="KKJ254" s="25"/>
      <c r="KKK254" s="25"/>
      <c r="KKL254" s="25"/>
      <c r="KKM254" s="25"/>
      <c r="KKN254" s="25"/>
      <c r="KKO254" s="25"/>
      <c r="KKP254" s="25"/>
      <c r="KKQ254" s="25"/>
      <c r="KKR254" s="25"/>
      <c r="KKS254" s="25"/>
      <c r="KKT254" s="25"/>
      <c r="KKU254" s="25"/>
      <c r="KKV254" s="25"/>
      <c r="KKW254" s="25"/>
      <c r="KKX254" s="25"/>
      <c r="KKY254" s="25"/>
      <c r="KKZ254" s="25"/>
      <c r="KLA254" s="25"/>
      <c r="KLB254" s="25"/>
      <c r="KLC254" s="25"/>
      <c r="KLD254" s="25"/>
      <c r="KLE254" s="25"/>
      <c r="KLF254" s="25"/>
      <c r="KLG254" s="25"/>
      <c r="KLH254" s="25"/>
      <c r="KLI254" s="25"/>
      <c r="KLJ254" s="25"/>
      <c r="KLK254" s="25"/>
      <c r="KLL254" s="25"/>
      <c r="KLM254" s="25"/>
      <c r="KLN254" s="25"/>
      <c r="KLO254" s="25"/>
      <c r="KLP254" s="25"/>
      <c r="KLQ254" s="25"/>
      <c r="KLR254" s="25"/>
      <c r="KLS254" s="25"/>
      <c r="KLT254" s="25"/>
      <c r="KLU254" s="25"/>
      <c r="KLV254" s="25"/>
      <c r="KLW254" s="25"/>
      <c r="KLX254" s="25"/>
      <c r="KLY254" s="25"/>
      <c r="KLZ254" s="25"/>
      <c r="KMA254" s="25"/>
      <c r="KMB254" s="25"/>
      <c r="KMC254" s="25"/>
      <c r="KMD254" s="25"/>
      <c r="KME254" s="25"/>
      <c r="KMF254" s="25"/>
      <c r="KMG254" s="25"/>
      <c r="KMH254" s="25"/>
      <c r="KMI254" s="25"/>
      <c r="KMJ254" s="25"/>
      <c r="KMK254" s="25"/>
      <c r="KML254" s="25"/>
      <c r="KMM254" s="25"/>
      <c r="KMN254" s="25"/>
      <c r="KMO254" s="25"/>
      <c r="KMP254" s="25"/>
      <c r="KMQ254" s="25"/>
      <c r="KMR254" s="25"/>
      <c r="KMS254" s="25"/>
      <c r="KMT254" s="25"/>
      <c r="KMU254" s="25"/>
      <c r="KMV254" s="25"/>
      <c r="KMW254" s="25"/>
      <c r="KMX254" s="25"/>
      <c r="KMY254" s="25"/>
      <c r="KMZ254" s="25"/>
      <c r="KNA254" s="25"/>
      <c r="KNB254" s="25"/>
      <c r="KNC254" s="25"/>
      <c r="KND254" s="25"/>
      <c r="KNE254" s="25"/>
      <c r="KNF254" s="25"/>
      <c r="KNG254" s="25"/>
      <c r="KNH254" s="25"/>
      <c r="KNI254" s="25"/>
      <c r="KNJ254" s="25"/>
      <c r="KNK254" s="25"/>
      <c r="KNL254" s="25"/>
      <c r="KNM254" s="25"/>
      <c r="KNN254" s="25"/>
      <c r="KNO254" s="25"/>
      <c r="KNP254" s="25"/>
      <c r="KNQ254" s="25"/>
      <c r="KNR254" s="25"/>
      <c r="KNS254" s="25"/>
      <c r="KNT254" s="25"/>
      <c r="KNU254" s="25"/>
      <c r="KNV254" s="25"/>
      <c r="KNW254" s="25"/>
      <c r="KNX254" s="25"/>
      <c r="KNY254" s="25"/>
      <c r="KNZ254" s="25"/>
      <c r="KOA254" s="25"/>
      <c r="KOB254" s="25"/>
      <c r="KOC254" s="25"/>
      <c r="KOD254" s="25"/>
      <c r="KOE254" s="25"/>
      <c r="KOF254" s="25"/>
      <c r="KOG254" s="25"/>
      <c r="KOH254" s="25"/>
      <c r="KOI254" s="25"/>
      <c r="KOJ254" s="25"/>
      <c r="KOK254" s="25"/>
      <c r="KOL254" s="25"/>
      <c r="KOM254" s="25"/>
      <c r="KON254" s="25"/>
      <c r="KOO254" s="25"/>
      <c r="KOP254" s="25"/>
      <c r="KOQ254" s="25"/>
      <c r="KOR254" s="25"/>
      <c r="KOS254" s="25"/>
      <c r="KOT254" s="25"/>
      <c r="KOU254" s="25"/>
      <c r="KOV254" s="25"/>
      <c r="KOW254" s="25"/>
      <c r="KOX254" s="25"/>
      <c r="KOY254" s="25"/>
      <c r="KOZ254" s="25"/>
      <c r="KPA254" s="25"/>
      <c r="KPB254" s="25"/>
      <c r="KPC254" s="25"/>
      <c r="KPD254" s="25"/>
      <c r="KPE254" s="25"/>
      <c r="KPF254" s="25"/>
      <c r="KPG254" s="25"/>
      <c r="KPH254" s="25"/>
      <c r="KPI254" s="25"/>
      <c r="KPJ254" s="25"/>
      <c r="KPK254" s="25"/>
      <c r="KPL254" s="25"/>
      <c r="KPM254" s="25"/>
      <c r="KPN254" s="25"/>
      <c r="KPO254" s="25"/>
      <c r="KPP254" s="25"/>
      <c r="KPQ254" s="25"/>
      <c r="KPR254" s="25"/>
      <c r="KPS254" s="25"/>
      <c r="KPT254" s="25"/>
      <c r="KPU254" s="25"/>
      <c r="KPV254" s="25"/>
      <c r="KPW254" s="25"/>
      <c r="KPX254" s="25"/>
      <c r="KPY254" s="25"/>
      <c r="KPZ254" s="25"/>
      <c r="KQA254" s="25"/>
      <c r="KQB254" s="25"/>
      <c r="KQC254" s="25"/>
      <c r="KQD254" s="25"/>
      <c r="KQE254" s="25"/>
      <c r="KQF254" s="25"/>
      <c r="KQG254" s="25"/>
      <c r="KQH254" s="25"/>
      <c r="KQI254" s="25"/>
      <c r="KQJ254" s="25"/>
      <c r="KQK254" s="25"/>
      <c r="KQL254" s="25"/>
      <c r="KQM254" s="25"/>
      <c r="KQN254" s="25"/>
      <c r="KQO254" s="25"/>
      <c r="KQP254" s="25"/>
      <c r="KQQ254" s="25"/>
      <c r="KQR254" s="25"/>
      <c r="KQS254" s="25"/>
      <c r="KQT254" s="25"/>
      <c r="KQU254" s="25"/>
      <c r="KQV254" s="25"/>
      <c r="KQW254" s="25"/>
      <c r="KQX254" s="25"/>
      <c r="KQY254" s="25"/>
      <c r="KQZ254" s="25"/>
      <c r="KRA254" s="25"/>
      <c r="KRB254" s="25"/>
      <c r="KRC254" s="25"/>
      <c r="KRD254" s="25"/>
      <c r="KRE254" s="25"/>
      <c r="KRF254" s="25"/>
      <c r="KRG254" s="25"/>
      <c r="KRH254" s="25"/>
      <c r="KRI254" s="25"/>
      <c r="KRJ254" s="25"/>
      <c r="KRK254" s="25"/>
      <c r="KRL254" s="25"/>
      <c r="KRM254" s="25"/>
      <c r="KRN254" s="25"/>
      <c r="KRO254" s="25"/>
      <c r="KRP254" s="25"/>
      <c r="KRQ254" s="25"/>
      <c r="KRR254" s="25"/>
      <c r="KRS254" s="25"/>
      <c r="KRT254" s="25"/>
      <c r="KRU254" s="25"/>
      <c r="KRV254" s="25"/>
      <c r="KRW254" s="25"/>
      <c r="KRX254" s="25"/>
      <c r="KRY254" s="25"/>
      <c r="KRZ254" s="25"/>
      <c r="KSA254" s="25"/>
      <c r="KSB254" s="25"/>
      <c r="KSC254" s="25"/>
      <c r="KSD254" s="25"/>
      <c r="KSE254" s="25"/>
      <c r="KSF254" s="25"/>
      <c r="KSG254" s="25"/>
      <c r="KSH254" s="25"/>
      <c r="KSI254" s="25"/>
      <c r="KSJ254" s="25"/>
      <c r="KSK254" s="25"/>
      <c r="KSL254" s="25"/>
      <c r="KSM254" s="25"/>
      <c r="KSN254" s="25"/>
      <c r="KSO254" s="25"/>
      <c r="KSP254" s="25"/>
      <c r="KSQ254" s="25"/>
      <c r="KSR254" s="25"/>
      <c r="KSS254" s="25"/>
      <c r="KST254" s="25"/>
      <c r="KSU254" s="25"/>
      <c r="KSV254" s="25"/>
      <c r="KSW254" s="25"/>
      <c r="KSX254" s="25"/>
      <c r="KSY254" s="25"/>
      <c r="KSZ254" s="25"/>
      <c r="KTA254" s="25"/>
      <c r="KTB254" s="25"/>
      <c r="KTC254" s="25"/>
      <c r="KTD254" s="25"/>
      <c r="KTE254" s="25"/>
      <c r="KTF254" s="25"/>
      <c r="KTG254" s="25"/>
      <c r="KTH254" s="25"/>
      <c r="KTI254" s="25"/>
      <c r="KTJ254" s="25"/>
      <c r="KTK254" s="25"/>
      <c r="KTL254" s="25"/>
      <c r="KTM254" s="25"/>
      <c r="KTN254" s="25"/>
      <c r="KTO254" s="25"/>
      <c r="KTP254" s="25"/>
      <c r="KTQ254" s="25"/>
      <c r="KTR254" s="25"/>
      <c r="KTS254" s="25"/>
      <c r="KTT254" s="25"/>
      <c r="KTU254" s="25"/>
      <c r="KTV254" s="25"/>
      <c r="KTW254" s="25"/>
      <c r="KTX254" s="25"/>
      <c r="KTY254" s="25"/>
      <c r="KTZ254" s="25"/>
      <c r="KUA254" s="25"/>
      <c r="KUB254" s="25"/>
      <c r="KUC254" s="25"/>
      <c r="KUD254" s="25"/>
      <c r="KUE254" s="25"/>
      <c r="KUF254" s="25"/>
      <c r="KUG254" s="25"/>
      <c r="KUH254" s="25"/>
      <c r="KUI254" s="25"/>
      <c r="KUJ254" s="25"/>
      <c r="KUK254" s="25"/>
      <c r="KUL254" s="25"/>
      <c r="KUM254" s="25"/>
      <c r="KUN254" s="25"/>
      <c r="KUO254" s="25"/>
      <c r="KUP254" s="25"/>
      <c r="KUQ254" s="25"/>
      <c r="KUR254" s="25"/>
      <c r="KUS254" s="25"/>
      <c r="KUT254" s="25"/>
      <c r="KUU254" s="25"/>
      <c r="KUV254" s="25"/>
      <c r="KUW254" s="25"/>
      <c r="KUX254" s="25"/>
      <c r="KUY254" s="25"/>
      <c r="KUZ254" s="25"/>
      <c r="KVA254" s="25"/>
      <c r="KVB254" s="25"/>
      <c r="KVC254" s="25"/>
      <c r="KVD254" s="25"/>
      <c r="KVE254" s="25"/>
      <c r="KVF254" s="25"/>
      <c r="KVG254" s="25"/>
      <c r="KVH254" s="25"/>
      <c r="KVI254" s="25"/>
      <c r="KVJ254" s="25"/>
      <c r="KVK254" s="25"/>
      <c r="KVL254" s="25"/>
      <c r="KVM254" s="25"/>
      <c r="KVN254" s="25"/>
      <c r="KVO254" s="25"/>
      <c r="KVP254" s="25"/>
      <c r="KVQ254" s="25"/>
      <c r="KVR254" s="25"/>
      <c r="KVS254" s="25"/>
      <c r="KVT254" s="25"/>
      <c r="KVU254" s="25"/>
      <c r="KVV254" s="25"/>
      <c r="KVW254" s="25"/>
      <c r="KVX254" s="25"/>
      <c r="KVY254" s="25"/>
      <c r="KVZ254" s="25"/>
      <c r="KWA254" s="25"/>
      <c r="KWB254" s="25"/>
      <c r="KWC254" s="25"/>
      <c r="KWD254" s="25"/>
      <c r="KWE254" s="25"/>
      <c r="KWF254" s="25"/>
      <c r="KWG254" s="25"/>
      <c r="KWH254" s="25"/>
      <c r="KWI254" s="25"/>
      <c r="KWJ254" s="25"/>
      <c r="KWK254" s="25"/>
      <c r="KWL254" s="25"/>
      <c r="KWM254" s="25"/>
      <c r="KWN254" s="25"/>
      <c r="KWO254" s="25"/>
      <c r="KWP254" s="25"/>
      <c r="KWQ254" s="25"/>
      <c r="KWR254" s="25"/>
      <c r="KWS254" s="25"/>
      <c r="KWT254" s="25"/>
      <c r="KWU254" s="25"/>
      <c r="KWV254" s="25"/>
      <c r="KWW254" s="25"/>
      <c r="KWX254" s="25"/>
      <c r="KWY254" s="25"/>
      <c r="KWZ254" s="25"/>
      <c r="KXA254" s="25"/>
      <c r="KXB254" s="25"/>
      <c r="KXC254" s="25"/>
      <c r="KXD254" s="25"/>
      <c r="KXE254" s="25"/>
      <c r="KXF254" s="25"/>
      <c r="KXG254" s="25"/>
      <c r="KXH254" s="25"/>
      <c r="KXI254" s="25"/>
      <c r="KXJ254" s="25"/>
      <c r="KXK254" s="25"/>
      <c r="KXL254" s="25"/>
      <c r="KXM254" s="25"/>
      <c r="KXN254" s="25"/>
      <c r="KXO254" s="25"/>
      <c r="KXP254" s="25"/>
      <c r="KXQ254" s="25"/>
      <c r="KXR254" s="25"/>
      <c r="KXS254" s="25"/>
      <c r="KXT254" s="25"/>
      <c r="KXU254" s="25"/>
      <c r="KXV254" s="25"/>
      <c r="KXW254" s="25"/>
      <c r="KXX254" s="25"/>
      <c r="KXY254" s="25"/>
      <c r="KXZ254" s="25"/>
      <c r="KYA254" s="25"/>
      <c r="KYB254" s="25"/>
      <c r="KYC254" s="25"/>
      <c r="KYD254" s="25"/>
      <c r="KYE254" s="25"/>
      <c r="KYF254" s="25"/>
      <c r="KYG254" s="25"/>
      <c r="KYH254" s="25"/>
      <c r="KYI254" s="25"/>
      <c r="KYJ254" s="25"/>
      <c r="KYK254" s="25"/>
      <c r="KYL254" s="25"/>
      <c r="KYM254" s="25"/>
      <c r="KYN254" s="25"/>
      <c r="KYO254" s="25"/>
      <c r="KYP254" s="25"/>
      <c r="KYQ254" s="25"/>
      <c r="KYR254" s="25"/>
      <c r="KYS254" s="25"/>
      <c r="KYT254" s="25"/>
      <c r="KYU254" s="25"/>
      <c r="KYV254" s="25"/>
      <c r="KYW254" s="25"/>
      <c r="KYX254" s="25"/>
      <c r="KYY254" s="25"/>
      <c r="KYZ254" s="25"/>
      <c r="KZA254" s="25"/>
      <c r="KZB254" s="25"/>
      <c r="KZC254" s="25"/>
      <c r="KZD254" s="25"/>
      <c r="KZE254" s="25"/>
      <c r="KZF254" s="25"/>
      <c r="KZG254" s="25"/>
      <c r="KZH254" s="25"/>
      <c r="KZI254" s="25"/>
      <c r="KZJ254" s="25"/>
      <c r="KZK254" s="25"/>
      <c r="KZL254" s="25"/>
      <c r="KZM254" s="25"/>
      <c r="KZN254" s="25"/>
      <c r="KZO254" s="25"/>
      <c r="KZP254" s="25"/>
      <c r="KZQ254" s="25"/>
      <c r="KZR254" s="25"/>
      <c r="KZS254" s="25"/>
      <c r="KZT254" s="25"/>
      <c r="KZU254" s="25"/>
      <c r="KZV254" s="25"/>
      <c r="KZW254" s="25"/>
      <c r="KZX254" s="25"/>
      <c r="KZY254" s="25"/>
      <c r="KZZ254" s="25"/>
      <c r="LAA254" s="25"/>
      <c r="LAB254" s="25"/>
      <c r="LAC254" s="25"/>
      <c r="LAD254" s="25"/>
      <c r="LAE254" s="25"/>
      <c r="LAF254" s="25"/>
      <c r="LAG254" s="25"/>
      <c r="LAH254" s="25"/>
      <c r="LAI254" s="25"/>
      <c r="LAJ254" s="25"/>
      <c r="LAK254" s="25"/>
      <c r="LAL254" s="25"/>
      <c r="LAM254" s="25"/>
      <c r="LAN254" s="25"/>
      <c r="LAO254" s="25"/>
      <c r="LAP254" s="25"/>
      <c r="LAQ254" s="25"/>
      <c r="LAR254" s="25"/>
      <c r="LAS254" s="25"/>
      <c r="LAT254" s="25"/>
      <c r="LAU254" s="25"/>
      <c r="LAV254" s="25"/>
      <c r="LAW254" s="25"/>
      <c r="LAX254" s="25"/>
      <c r="LAY254" s="25"/>
      <c r="LAZ254" s="25"/>
      <c r="LBA254" s="25"/>
      <c r="LBB254" s="25"/>
      <c r="LBC254" s="25"/>
      <c r="LBD254" s="25"/>
      <c r="LBE254" s="25"/>
      <c r="LBF254" s="25"/>
      <c r="LBG254" s="25"/>
      <c r="LBH254" s="25"/>
      <c r="LBI254" s="25"/>
      <c r="LBJ254" s="25"/>
      <c r="LBK254" s="25"/>
      <c r="LBL254" s="25"/>
      <c r="LBM254" s="25"/>
      <c r="LBN254" s="25"/>
      <c r="LBO254" s="25"/>
      <c r="LBP254" s="25"/>
      <c r="LBQ254" s="25"/>
      <c r="LBR254" s="25"/>
      <c r="LBS254" s="25"/>
      <c r="LBT254" s="25"/>
      <c r="LBU254" s="25"/>
      <c r="LBV254" s="25"/>
      <c r="LBW254" s="25"/>
      <c r="LBX254" s="25"/>
      <c r="LBY254" s="25"/>
      <c r="LBZ254" s="25"/>
      <c r="LCA254" s="25"/>
      <c r="LCB254" s="25"/>
      <c r="LCC254" s="25"/>
      <c r="LCD254" s="25"/>
      <c r="LCE254" s="25"/>
      <c r="LCF254" s="25"/>
      <c r="LCG254" s="25"/>
      <c r="LCH254" s="25"/>
      <c r="LCI254" s="25"/>
      <c r="LCJ254" s="25"/>
      <c r="LCK254" s="25"/>
      <c r="LCL254" s="25"/>
      <c r="LCM254" s="25"/>
      <c r="LCN254" s="25"/>
      <c r="LCO254" s="25"/>
      <c r="LCP254" s="25"/>
      <c r="LCQ254" s="25"/>
      <c r="LCR254" s="25"/>
      <c r="LCS254" s="25"/>
      <c r="LCT254" s="25"/>
      <c r="LCU254" s="25"/>
      <c r="LCV254" s="25"/>
      <c r="LCW254" s="25"/>
      <c r="LCX254" s="25"/>
      <c r="LCY254" s="25"/>
      <c r="LCZ254" s="25"/>
      <c r="LDA254" s="25"/>
      <c r="LDB254" s="25"/>
      <c r="LDC254" s="25"/>
      <c r="LDD254" s="25"/>
      <c r="LDE254" s="25"/>
      <c r="LDF254" s="25"/>
      <c r="LDG254" s="25"/>
      <c r="LDH254" s="25"/>
      <c r="LDI254" s="25"/>
      <c r="LDJ254" s="25"/>
      <c r="LDK254" s="25"/>
      <c r="LDL254" s="25"/>
      <c r="LDM254" s="25"/>
      <c r="LDN254" s="25"/>
      <c r="LDO254" s="25"/>
      <c r="LDP254" s="25"/>
      <c r="LDQ254" s="25"/>
      <c r="LDR254" s="25"/>
      <c r="LDS254" s="25"/>
      <c r="LDT254" s="25"/>
      <c r="LDU254" s="25"/>
      <c r="LDV254" s="25"/>
      <c r="LDW254" s="25"/>
      <c r="LDX254" s="25"/>
      <c r="LDY254" s="25"/>
      <c r="LDZ254" s="25"/>
      <c r="LEA254" s="25"/>
      <c r="LEB254" s="25"/>
      <c r="LEC254" s="25"/>
      <c r="LED254" s="25"/>
      <c r="LEE254" s="25"/>
      <c r="LEF254" s="25"/>
      <c r="LEG254" s="25"/>
      <c r="LEH254" s="25"/>
      <c r="LEI254" s="25"/>
      <c r="LEJ254" s="25"/>
      <c r="LEK254" s="25"/>
      <c r="LEL254" s="25"/>
      <c r="LEM254" s="25"/>
      <c r="LEN254" s="25"/>
      <c r="LEO254" s="25"/>
      <c r="LEP254" s="25"/>
      <c r="LEQ254" s="25"/>
      <c r="LER254" s="25"/>
      <c r="LES254" s="25"/>
      <c r="LET254" s="25"/>
      <c r="LEU254" s="25"/>
      <c r="LEV254" s="25"/>
      <c r="LEW254" s="25"/>
      <c r="LEX254" s="25"/>
      <c r="LEY254" s="25"/>
      <c r="LEZ254" s="25"/>
      <c r="LFA254" s="25"/>
      <c r="LFB254" s="25"/>
      <c r="LFC254" s="25"/>
      <c r="LFD254" s="25"/>
      <c r="LFE254" s="25"/>
      <c r="LFF254" s="25"/>
      <c r="LFG254" s="25"/>
      <c r="LFH254" s="25"/>
      <c r="LFI254" s="25"/>
      <c r="LFJ254" s="25"/>
      <c r="LFK254" s="25"/>
      <c r="LFL254" s="25"/>
      <c r="LFM254" s="25"/>
      <c r="LFN254" s="25"/>
      <c r="LFO254" s="25"/>
      <c r="LFP254" s="25"/>
      <c r="LFQ254" s="25"/>
      <c r="LFR254" s="25"/>
      <c r="LFS254" s="25"/>
      <c r="LFT254" s="25"/>
      <c r="LFU254" s="25"/>
      <c r="LFV254" s="25"/>
      <c r="LFW254" s="25"/>
      <c r="LFX254" s="25"/>
      <c r="LFY254" s="25"/>
      <c r="LFZ254" s="25"/>
      <c r="LGA254" s="25"/>
      <c r="LGB254" s="25"/>
      <c r="LGC254" s="25"/>
      <c r="LGD254" s="25"/>
      <c r="LGE254" s="25"/>
      <c r="LGF254" s="25"/>
      <c r="LGG254" s="25"/>
      <c r="LGH254" s="25"/>
      <c r="LGI254" s="25"/>
      <c r="LGJ254" s="25"/>
      <c r="LGK254" s="25"/>
      <c r="LGL254" s="25"/>
      <c r="LGM254" s="25"/>
      <c r="LGN254" s="25"/>
      <c r="LGO254" s="25"/>
      <c r="LGP254" s="25"/>
      <c r="LGQ254" s="25"/>
      <c r="LGR254" s="25"/>
      <c r="LGS254" s="25"/>
      <c r="LGT254" s="25"/>
      <c r="LGU254" s="25"/>
      <c r="LGV254" s="25"/>
      <c r="LGW254" s="25"/>
      <c r="LGX254" s="25"/>
      <c r="LGY254" s="25"/>
      <c r="LGZ254" s="25"/>
      <c r="LHA254" s="25"/>
      <c r="LHB254" s="25"/>
      <c r="LHC254" s="25"/>
      <c r="LHD254" s="25"/>
      <c r="LHE254" s="25"/>
      <c r="LHF254" s="25"/>
      <c r="LHG254" s="25"/>
      <c r="LHH254" s="25"/>
      <c r="LHI254" s="25"/>
      <c r="LHJ254" s="25"/>
      <c r="LHK254" s="25"/>
      <c r="LHL254" s="25"/>
      <c r="LHM254" s="25"/>
      <c r="LHN254" s="25"/>
      <c r="LHO254" s="25"/>
      <c r="LHP254" s="25"/>
      <c r="LHQ254" s="25"/>
      <c r="LHR254" s="25"/>
      <c r="LHS254" s="25"/>
      <c r="LHT254" s="25"/>
      <c r="LHU254" s="25"/>
      <c r="LHV254" s="25"/>
      <c r="LHW254" s="25"/>
      <c r="LHX254" s="25"/>
      <c r="LHY254" s="25"/>
      <c r="LHZ254" s="25"/>
      <c r="LIA254" s="25"/>
      <c r="LIB254" s="25"/>
      <c r="LIC254" s="25"/>
      <c r="LID254" s="25"/>
      <c r="LIE254" s="25"/>
      <c r="LIF254" s="25"/>
      <c r="LIG254" s="25"/>
      <c r="LIH254" s="25"/>
      <c r="LII254" s="25"/>
      <c r="LIJ254" s="25"/>
      <c r="LIK254" s="25"/>
      <c r="LIL254" s="25"/>
      <c r="LIM254" s="25"/>
      <c r="LIN254" s="25"/>
      <c r="LIO254" s="25"/>
      <c r="LIP254" s="25"/>
      <c r="LIQ254" s="25"/>
      <c r="LIR254" s="25"/>
      <c r="LIS254" s="25"/>
      <c r="LIT254" s="25"/>
      <c r="LIU254" s="25"/>
      <c r="LIV254" s="25"/>
      <c r="LIW254" s="25"/>
      <c r="LIX254" s="25"/>
      <c r="LIY254" s="25"/>
      <c r="LIZ254" s="25"/>
      <c r="LJA254" s="25"/>
      <c r="LJB254" s="25"/>
      <c r="LJC254" s="25"/>
      <c r="LJD254" s="25"/>
      <c r="LJE254" s="25"/>
      <c r="LJF254" s="25"/>
      <c r="LJG254" s="25"/>
      <c r="LJH254" s="25"/>
      <c r="LJI254" s="25"/>
      <c r="LJJ254" s="25"/>
      <c r="LJK254" s="25"/>
      <c r="LJL254" s="25"/>
      <c r="LJM254" s="25"/>
      <c r="LJN254" s="25"/>
      <c r="LJO254" s="25"/>
      <c r="LJP254" s="25"/>
      <c r="LJQ254" s="25"/>
      <c r="LJR254" s="25"/>
      <c r="LJS254" s="25"/>
      <c r="LJT254" s="25"/>
      <c r="LJU254" s="25"/>
      <c r="LJV254" s="25"/>
      <c r="LJW254" s="25"/>
      <c r="LJX254" s="25"/>
      <c r="LJY254" s="25"/>
      <c r="LJZ254" s="25"/>
      <c r="LKA254" s="25"/>
      <c r="LKB254" s="25"/>
      <c r="LKC254" s="25"/>
      <c r="LKD254" s="25"/>
      <c r="LKE254" s="25"/>
      <c r="LKF254" s="25"/>
      <c r="LKG254" s="25"/>
      <c r="LKH254" s="25"/>
      <c r="LKI254" s="25"/>
      <c r="LKJ254" s="25"/>
      <c r="LKK254" s="25"/>
      <c r="LKL254" s="25"/>
      <c r="LKM254" s="25"/>
      <c r="LKN254" s="25"/>
      <c r="LKO254" s="25"/>
      <c r="LKP254" s="25"/>
      <c r="LKQ254" s="25"/>
      <c r="LKR254" s="25"/>
      <c r="LKS254" s="25"/>
      <c r="LKT254" s="25"/>
      <c r="LKU254" s="25"/>
      <c r="LKV254" s="25"/>
      <c r="LKW254" s="25"/>
      <c r="LKX254" s="25"/>
      <c r="LKY254" s="25"/>
      <c r="LKZ254" s="25"/>
      <c r="LLA254" s="25"/>
      <c r="LLB254" s="25"/>
      <c r="LLC254" s="25"/>
      <c r="LLD254" s="25"/>
      <c r="LLE254" s="25"/>
      <c r="LLF254" s="25"/>
      <c r="LLG254" s="25"/>
      <c r="LLH254" s="25"/>
      <c r="LLI254" s="25"/>
      <c r="LLJ254" s="25"/>
      <c r="LLK254" s="25"/>
      <c r="LLL254" s="25"/>
      <c r="LLM254" s="25"/>
      <c r="LLN254" s="25"/>
      <c r="LLO254" s="25"/>
      <c r="LLP254" s="25"/>
      <c r="LLQ254" s="25"/>
      <c r="LLR254" s="25"/>
      <c r="LLS254" s="25"/>
      <c r="LLT254" s="25"/>
      <c r="LLU254" s="25"/>
      <c r="LLV254" s="25"/>
      <c r="LLW254" s="25"/>
      <c r="LLX254" s="25"/>
      <c r="LLY254" s="25"/>
      <c r="LLZ254" s="25"/>
      <c r="LMA254" s="25"/>
      <c r="LMB254" s="25"/>
      <c r="LMC254" s="25"/>
      <c r="LMD254" s="25"/>
      <c r="LME254" s="25"/>
      <c r="LMF254" s="25"/>
      <c r="LMG254" s="25"/>
      <c r="LMH254" s="25"/>
      <c r="LMI254" s="25"/>
      <c r="LMJ254" s="25"/>
      <c r="LMK254" s="25"/>
      <c r="LML254" s="25"/>
      <c r="LMM254" s="25"/>
      <c r="LMN254" s="25"/>
      <c r="LMO254" s="25"/>
      <c r="LMP254" s="25"/>
      <c r="LMQ254" s="25"/>
      <c r="LMR254" s="25"/>
      <c r="LMS254" s="25"/>
      <c r="LMT254" s="25"/>
      <c r="LMU254" s="25"/>
      <c r="LMV254" s="25"/>
      <c r="LMW254" s="25"/>
      <c r="LMX254" s="25"/>
      <c r="LMY254" s="25"/>
      <c r="LMZ254" s="25"/>
      <c r="LNA254" s="25"/>
      <c r="LNB254" s="25"/>
      <c r="LNC254" s="25"/>
      <c r="LND254" s="25"/>
      <c r="LNE254" s="25"/>
      <c r="LNF254" s="25"/>
      <c r="LNG254" s="25"/>
      <c r="LNH254" s="25"/>
      <c r="LNI254" s="25"/>
      <c r="LNJ254" s="25"/>
      <c r="LNK254" s="25"/>
      <c r="LNL254" s="25"/>
      <c r="LNM254" s="25"/>
      <c r="LNN254" s="25"/>
      <c r="LNO254" s="25"/>
      <c r="LNP254" s="25"/>
      <c r="LNQ254" s="25"/>
      <c r="LNR254" s="25"/>
      <c r="LNS254" s="25"/>
      <c r="LNT254" s="25"/>
      <c r="LNU254" s="25"/>
      <c r="LNV254" s="25"/>
      <c r="LNW254" s="25"/>
      <c r="LNX254" s="25"/>
      <c r="LNY254" s="25"/>
      <c r="LNZ254" s="25"/>
      <c r="LOA254" s="25"/>
      <c r="LOB254" s="25"/>
      <c r="LOC254" s="25"/>
      <c r="LOD254" s="25"/>
      <c r="LOE254" s="25"/>
      <c r="LOF254" s="25"/>
      <c r="LOG254" s="25"/>
      <c r="LOH254" s="25"/>
      <c r="LOI254" s="25"/>
      <c r="LOJ254" s="25"/>
      <c r="LOK254" s="25"/>
      <c r="LOL254" s="25"/>
      <c r="LOM254" s="25"/>
      <c r="LON254" s="25"/>
      <c r="LOO254" s="25"/>
      <c r="LOP254" s="25"/>
      <c r="LOQ254" s="25"/>
      <c r="LOR254" s="25"/>
      <c r="LOS254" s="25"/>
      <c r="LOT254" s="25"/>
      <c r="LOU254" s="25"/>
      <c r="LOV254" s="25"/>
      <c r="LOW254" s="25"/>
      <c r="LOX254" s="25"/>
      <c r="LOY254" s="25"/>
      <c r="LOZ254" s="25"/>
      <c r="LPA254" s="25"/>
      <c r="LPB254" s="25"/>
      <c r="LPC254" s="25"/>
      <c r="LPD254" s="25"/>
      <c r="LPE254" s="25"/>
      <c r="LPF254" s="25"/>
      <c r="LPG254" s="25"/>
      <c r="LPH254" s="25"/>
      <c r="LPI254" s="25"/>
      <c r="LPJ254" s="25"/>
      <c r="LPK254" s="25"/>
      <c r="LPL254" s="25"/>
      <c r="LPM254" s="25"/>
      <c r="LPN254" s="25"/>
      <c r="LPO254" s="25"/>
      <c r="LPP254" s="25"/>
      <c r="LPQ254" s="25"/>
      <c r="LPR254" s="25"/>
      <c r="LPS254" s="25"/>
      <c r="LPT254" s="25"/>
      <c r="LPU254" s="25"/>
      <c r="LPV254" s="25"/>
      <c r="LPW254" s="25"/>
      <c r="LPX254" s="25"/>
      <c r="LPY254" s="25"/>
      <c r="LPZ254" s="25"/>
      <c r="LQA254" s="25"/>
      <c r="LQB254" s="25"/>
      <c r="LQC254" s="25"/>
      <c r="LQD254" s="25"/>
      <c r="LQE254" s="25"/>
      <c r="LQF254" s="25"/>
      <c r="LQG254" s="25"/>
      <c r="LQH254" s="25"/>
      <c r="LQI254" s="25"/>
      <c r="LQJ254" s="25"/>
      <c r="LQK254" s="25"/>
      <c r="LQL254" s="25"/>
      <c r="LQM254" s="25"/>
      <c r="LQN254" s="25"/>
      <c r="LQO254" s="25"/>
      <c r="LQP254" s="25"/>
      <c r="LQQ254" s="25"/>
      <c r="LQR254" s="25"/>
      <c r="LQS254" s="25"/>
      <c r="LQT254" s="25"/>
      <c r="LQU254" s="25"/>
      <c r="LQV254" s="25"/>
      <c r="LQW254" s="25"/>
      <c r="LQX254" s="25"/>
      <c r="LQY254" s="25"/>
      <c r="LQZ254" s="25"/>
      <c r="LRA254" s="25"/>
      <c r="LRB254" s="25"/>
      <c r="LRC254" s="25"/>
      <c r="LRD254" s="25"/>
      <c r="LRE254" s="25"/>
      <c r="LRF254" s="25"/>
      <c r="LRG254" s="25"/>
      <c r="LRH254" s="25"/>
      <c r="LRI254" s="25"/>
      <c r="LRJ254" s="25"/>
      <c r="LRK254" s="25"/>
      <c r="LRL254" s="25"/>
      <c r="LRM254" s="25"/>
      <c r="LRN254" s="25"/>
      <c r="LRO254" s="25"/>
      <c r="LRP254" s="25"/>
      <c r="LRQ254" s="25"/>
      <c r="LRR254" s="25"/>
      <c r="LRS254" s="25"/>
      <c r="LRT254" s="25"/>
      <c r="LRU254" s="25"/>
      <c r="LRV254" s="25"/>
      <c r="LRW254" s="25"/>
      <c r="LRX254" s="25"/>
      <c r="LRY254" s="25"/>
      <c r="LRZ254" s="25"/>
      <c r="LSA254" s="25"/>
      <c r="LSB254" s="25"/>
      <c r="LSC254" s="25"/>
      <c r="LSD254" s="25"/>
      <c r="LSE254" s="25"/>
      <c r="LSF254" s="25"/>
      <c r="LSG254" s="25"/>
      <c r="LSH254" s="25"/>
      <c r="LSI254" s="25"/>
      <c r="LSJ254" s="25"/>
      <c r="LSK254" s="25"/>
      <c r="LSL254" s="25"/>
      <c r="LSM254" s="25"/>
      <c r="LSN254" s="25"/>
      <c r="LSO254" s="25"/>
      <c r="LSP254" s="25"/>
      <c r="LSQ254" s="25"/>
      <c r="LSR254" s="25"/>
      <c r="LSS254" s="25"/>
      <c r="LST254" s="25"/>
      <c r="LSU254" s="25"/>
      <c r="LSV254" s="25"/>
      <c r="LSW254" s="25"/>
      <c r="LSX254" s="25"/>
      <c r="LSY254" s="25"/>
      <c r="LSZ254" s="25"/>
      <c r="LTA254" s="25"/>
      <c r="LTB254" s="25"/>
      <c r="LTC254" s="25"/>
      <c r="LTD254" s="25"/>
      <c r="LTE254" s="25"/>
      <c r="LTF254" s="25"/>
      <c r="LTG254" s="25"/>
      <c r="LTH254" s="25"/>
      <c r="LTI254" s="25"/>
      <c r="LTJ254" s="25"/>
      <c r="LTK254" s="25"/>
      <c r="LTL254" s="25"/>
      <c r="LTM254" s="25"/>
      <c r="LTN254" s="25"/>
      <c r="LTO254" s="25"/>
      <c r="LTP254" s="25"/>
      <c r="LTQ254" s="25"/>
      <c r="LTR254" s="25"/>
      <c r="LTS254" s="25"/>
      <c r="LTT254" s="25"/>
      <c r="LTU254" s="25"/>
      <c r="LTV254" s="25"/>
      <c r="LTW254" s="25"/>
      <c r="LTX254" s="25"/>
      <c r="LTY254" s="25"/>
      <c r="LTZ254" s="25"/>
      <c r="LUA254" s="25"/>
      <c r="LUB254" s="25"/>
      <c r="LUC254" s="25"/>
      <c r="LUD254" s="25"/>
      <c r="LUE254" s="25"/>
      <c r="LUF254" s="25"/>
      <c r="LUG254" s="25"/>
      <c r="LUH254" s="25"/>
      <c r="LUI254" s="25"/>
      <c r="LUJ254" s="25"/>
      <c r="LUK254" s="25"/>
      <c r="LUL254" s="25"/>
      <c r="LUM254" s="25"/>
      <c r="LUN254" s="25"/>
      <c r="LUO254" s="25"/>
      <c r="LUP254" s="25"/>
      <c r="LUQ254" s="25"/>
      <c r="LUR254" s="25"/>
      <c r="LUS254" s="25"/>
      <c r="LUT254" s="25"/>
      <c r="LUU254" s="25"/>
      <c r="LUV254" s="25"/>
      <c r="LUW254" s="25"/>
      <c r="LUX254" s="25"/>
      <c r="LUY254" s="25"/>
      <c r="LUZ254" s="25"/>
      <c r="LVA254" s="25"/>
      <c r="LVB254" s="25"/>
      <c r="LVC254" s="25"/>
      <c r="LVD254" s="25"/>
      <c r="LVE254" s="25"/>
      <c r="LVF254" s="25"/>
      <c r="LVG254" s="25"/>
      <c r="LVH254" s="25"/>
      <c r="LVI254" s="25"/>
      <c r="LVJ254" s="25"/>
      <c r="LVK254" s="25"/>
      <c r="LVL254" s="25"/>
      <c r="LVM254" s="25"/>
      <c r="LVN254" s="25"/>
      <c r="LVO254" s="25"/>
      <c r="LVP254" s="25"/>
      <c r="LVQ254" s="25"/>
      <c r="LVR254" s="25"/>
      <c r="LVS254" s="25"/>
      <c r="LVT254" s="25"/>
      <c r="LVU254" s="25"/>
      <c r="LVV254" s="25"/>
      <c r="LVW254" s="25"/>
      <c r="LVX254" s="25"/>
      <c r="LVY254" s="25"/>
      <c r="LVZ254" s="25"/>
      <c r="LWA254" s="25"/>
      <c r="LWB254" s="25"/>
      <c r="LWC254" s="25"/>
      <c r="LWD254" s="25"/>
      <c r="LWE254" s="25"/>
      <c r="LWF254" s="25"/>
      <c r="LWG254" s="25"/>
      <c r="LWH254" s="25"/>
      <c r="LWI254" s="25"/>
      <c r="LWJ254" s="25"/>
      <c r="LWK254" s="25"/>
      <c r="LWL254" s="25"/>
      <c r="LWM254" s="25"/>
      <c r="LWN254" s="25"/>
      <c r="LWO254" s="25"/>
      <c r="LWP254" s="25"/>
      <c r="LWQ254" s="25"/>
      <c r="LWR254" s="25"/>
      <c r="LWS254" s="25"/>
      <c r="LWT254" s="25"/>
      <c r="LWU254" s="25"/>
      <c r="LWV254" s="25"/>
      <c r="LWW254" s="25"/>
      <c r="LWX254" s="25"/>
      <c r="LWY254" s="25"/>
      <c r="LWZ254" s="25"/>
      <c r="LXA254" s="25"/>
      <c r="LXB254" s="25"/>
      <c r="LXC254" s="25"/>
      <c r="LXD254" s="25"/>
      <c r="LXE254" s="25"/>
      <c r="LXF254" s="25"/>
      <c r="LXG254" s="25"/>
      <c r="LXH254" s="25"/>
      <c r="LXI254" s="25"/>
      <c r="LXJ254" s="25"/>
      <c r="LXK254" s="25"/>
      <c r="LXL254" s="25"/>
      <c r="LXM254" s="25"/>
      <c r="LXN254" s="25"/>
      <c r="LXO254" s="25"/>
      <c r="LXP254" s="25"/>
      <c r="LXQ254" s="25"/>
      <c r="LXR254" s="25"/>
      <c r="LXS254" s="25"/>
      <c r="LXT254" s="25"/>
      <c r="LXU254" s="25"/>
      <c r="LXV254" s="25"/>
      <c r="LXW254" s="25"/>
      <c r="LXX254" s="25"/>
      <c r="LXY254" s="25"/>
      <c r="LXZ254" s="25"/>
      <c r="LYA254" s="25"/>
      <c r="LYB254" s="25"/>
      <c r="LYC254" s="25"/>
      <c r="LYD254" s="25"/>
      <c r="LYE254" s="25"/>
      <c r="LYF254" s="25"/>
      <c r="LYG254" s="25"/>
      <c r="LYH254" s="25"/>
      <c r="LYI254" s="25"/>
      <c r="LYJ254" s="25"/>
      <c r="LYK254" s="25"/>
      <c r="LYL254" s="25"/>
      <c r="LYM254" s="25"/>
      <c r="LYN254" s="25"/>
      <c r="LYO254" s="25"/>
      <c r="LYP254" s="25"/>
      <c r="LYQ254" s="25"/>
      <c r="LYR254" s="25"/>
      <c r="LYS254" s="25"/>
      <c r="LYT254" s="25"/>
      <c r="LYU254" s="25"/>
      <c r="LYV254" s="25"/>
      <c r="LYW254" s="25"/>
      <c r="LYX254" s="25"/>
      <c r="LYY254" s="25"/>
      <c r="LYZ254" s="25"/>
      <c r="LZA254" s="25"/>
      <c r="LZB254" s="25"/>
      <c r="LZC254" s="25"/>
      <c r="LZD254" s="25"/>
      <c r="LZE254" s="25"/>
      <c r="LZF254" s="25"/>
      <c r="LZG254" s="25"/>
      <c r="LZH254" s="25"/>
      <c r="LZI254" s="25"/>
      <c r="LZJ254" s="25"/>
      <c r="LZK254" s="25"/>
      <c r="LZL254" s="25"/>
      <c r="LZM254" s="25"/>
      <c r="LZN254" s="25"/>
      <c r="LZO254" s="25"/>
      <c r="LZP254" s="25"/>
      <c r="LZQ254" s="25"/>
      <c r="LZR254" s="25"/>
      <c r="LZS254" s="25"/>
      <c r="LZT254" s="25"/>
      <c r="LZU254" s="25"/>
      <c r="LZV254" s="25"/>
      <c r="LZW254" s="25"/>
      <c r="LZX254" s="25"/>
      <c r="LZY254" s="25"/>
      <c r="LZZ254" s="25"/>
      <c r="MAA254" s="25"/>
      <c r="MAB254" s="25"/>
      <c r="MAC254" s="25"/>
      <c r="MAD254" s="25"/>
      <c r="MAE254" s="25"/>
      <c r="MAF254" s="25"/>
      <c r="MAG254" s="25"/>
      <c r="MAH254" s="25"/>
      <c r="MAI254" s="25"/>
      <c r="MAJ254" s="25"/>
      <c r="MAK254" s="25"/>
      <c r="MAL254" s="25"/>
      <c r="MAM254" s="25"/>
      <c r="MAN254" s="25"/>
      <c r="MAO254" s="25"/>
      <c r="MAP254" s="25"/>
      <c r="MAQ254" s="25"/>
      <c r="MAR254" s="25"/>
      <c r="MAS254" s="25"/>
      <c r="MAT254" s="25"/>
      <c r="MAU254" s="25"/>
      <c r="MAV254" s="25"/>
      <c r="MAW254" s="25"/>
      <c r="MAX254" s="25"/>
      <c r="MAY254" s="25"/>
      <c r="MAZ254" s="25"/>
      <c r="MBA254" s="25"/>
      <c r="MBB254" s="25"/>
      <c r="MBC254" s="25"/>
      <c r="MBD254" s="25"/>
      <c r="MBE254" s="25"/>
      <c r="MBF254" s="25"/>
      <c r="MBG254" s="25"/>
      <c r="MBH254" s="25"/>
      <c r="MBI254" s="25"/>
      <c r="MBJ254" s="25"/>
      <c r="MBK254" s="25"/>
      <c r="MBL254" s="25"/>
      <c r="MBM254" s="25"/>
      <c r="MBN254" s="25"/>
      <c r="MBO254" s="25"/>
      <c r="MBP254" s="25"/>
      <c r="MBQ254" s="25"/>
      <c r="MBR254" s="25"/>
      <c r="MBS254" s="25"/>
      <c r="MBT254" s="25"/>
      <c r="MBU254" s="25"/>
      <c r="MBV254" s="25"/>
      <c r="MBW254" s="25"/>
      <c r="MBX254" s="25"/>
      <c r="MBY254" s="25"/>
      <c r="MBZ254" s="25"/>
      <c r="MCA254" s="25"/>
      <c r="MCB254" s="25"/>
      <c r="MCC254" s="25"/>
      <c r="MCD254" s="25"/>
      <c r="MCE254" s="25"/>
      <c r="MCF254" s="25"/>
      <c r="MCG254" s="25"/>
      <c r="MCH254" s="25"/>
      <c r="MCI254" s="25"/>
      <c r="MCJ254" s="25"/>
      <c r="MCK254" s="25"/>
      <c r="MCL254" s="25"/>
      <c r="MCM254" s="25"/>
      <c r="MCN254" s="25"/>
      <c r="MCO254" s="25"/>
      <c r="MCP254" s="25"/>
      <c r="MCQ254" s="25"/>
      <c r="MCR254" s="25"/>
      <c r="MCS254" s="25"/>
      <c r="MCT254" s="25"/>
      <c r="MCU254" s="25"/>
      <c r="MCV254" s="25"/>
      <c r="MCW254" s="25"/>
      <c r="MCX254" s="25"/>
      <c r="MCY254" s="25"/>
      <c r="MCZ254" s="25"/>
      <c r="MDA254" s="25"/>
      <c r="MDB254" s="25"/>
      <c r="MDC254" s="25"/>
      <c r="MDD254" s="25"/>
      <c r="MDE254" s="25"/>
      <c r="MDF254" s="25"/>
      <c r="MDG254" s="25"/>
      <c r="MDH254" s="25"/>
      <c r="MDI254" s="25"/>
      <c r="MDJ254" s="25"/>
      <c r="MDK254" s="25"/>
      <c r="MDL254" s="25"/>
      <c r="MDM254" s="25"/>
      <c r="MDN254" s="25"/>
      <c r="MDO254" s="25"/>
      <c r="MDP254" s="25"/>
      <c r="MDQ254" s="25"/>
      <c r="MDR254" s="25"/>
      <c r="MDS254" s="25"/>
      <c r="MDT254" s="25"/>
      <c r="MDU254" s="25"/>
      <c r="MDV254" s="25"/>
      <c r="MDW254" s="25"/>
      <c r="MDX254" s="25"/>
      <c r="MDY254" s="25"/>
      <c r="MDZ254" s="25"/>
      <c r="MEA254" s="25"/>
      <c r="MEB254" s="25"/>
      <c r="MEC254" s="25"/>
      <c r="MED254" s="25"/>
      <c r="MEE254" s="25"/>
      <c r="MEF254" s="25"/>
      <c r="MEG254" s="25"/>
      <c r="MEH254" s="25"/>
      <c r="MEI254" s="25"/>
      <c r="MEJ254" s="25"/>
      <c r="MEK254" s="25"/>
      <c r="MEL254" s="25"/>
      <c r="MEM254" s="25"/>
      <c r="MEN254" s="25"/>
      <c r="MEO254" s="25"/>
      <c r="MEP254" s="25"/>
      <c r="MEQ254" s="25"/>
      <c r="MER254" s="25"/>
      <c r="MES254" s="25"/>
      <c r="MET254" s="25"/>
      <c r="MEU254" s="25"/>
      <c r="MEV254" s="25"/>
      <c r="MEW254" s="25"/>
      <c r="MEX254" s="25"/>
      <c r="MEY254" s="25"/>
      <c r="MEZ254" s="25"/>
      <c r="MFA254" s="25"/>
      <c r="MFB254" s="25"/>
      <c r="MFC254" s="25"/>
      <c r="MFD254" s="25"/>
      <c r="MFE254" s="25"/>
      <c r="MFF254" s="25"/>
      <c r="MFG254" s="25"/>
      <c r="MFH254" s="25"/>
      <c r="MFI254" s="25"/>
      <c r="MFJ254" s="25"/>
      <c r="MFK254" s="25"/>
      <c r="MFL254" s="25"/>
      <c r="MFM254" s="25"/>
      <c r="MFN254" s="25"/>
      <c r="MFO254" s="25"/>
      <c r="MFP254" s="25"/>
      <c r="MFQ254" s="25"/>
      <c r="MFR254" s="25"/>
      <c r="MFS254" s="25"/>
      <c r="MFT254" s="25"/>
      <c r="MFU254" s="25"/>
      <c r="MFV254" s="25"/>
      <c r="MFW254" s="25"/>
      <c r="MFX254" s="25"/>
      <c r="MFY254" s="25"/>
      <c r="MFZ254" s="25"/>
      <c r="MGA254" s="25"/>
      <c r="MGB254" s="25"/>
      <c r="MGC254" s="25"/>
      <c r="MGD254" s="25"/>
      <c r="MGE254" s="25"/>
      <c r="MGF254" s="25"/>
      <c r="MGG254" s="25"/>
      <c r="MGH254" s="25"/>
      <c r="MGI254" s="25"/>
      <c r="MGJ254" s="25"/>
      <c r="MGK254" s="25"/>
      <c r="MGL254" s="25"/>
      <c r="MGM254" s="25"/>
      <c r="MGN254" s="25"/>
      <c r="MGO254" s="25"/>
      <c r="MGP254" s="25"/>
      <c r="MGQ254" s="25"/>
      <c r="MGR254" s="25"/>
      <c r="MGS254" s="25"/>
      <c r="MGT254" s="25"/>
      <c r="MGU254" s="25"/>
      <c r="MGV254" s="25"/>
      <c r="MGW254" s="25"/>
      <c r="MGX254" s="25"/>
      <c r="MGY254" s="25"/>
      <c r="MGZ254" s="25"/>
      <c r="MHA254" s="25"/>
      <c r="MHB254" s="25"/>
      <c r="MHC254" s="25"/>
      <c r="MHD254" s="25"/>
      <c r="MHE254" s="25"/>
      <c r="MHF254" s="25"/>
      <c r="MHG254" s="25"/>
      <c r="MHH254" s="25"/>
      <c r="MHI254" s="25"/>
      <c r="MHJ254" s="25"/>
      <c r="MHK254" s="25"/>
      <c r="MHL254" s="25"/>
      <c r="MHM254" s="25"/>
      <c r="MHN254" s="25"/>
      <c r="MHO254" s="25"/>
      <c r="MHP254" s="25"/>
      <c r="MHQ254" s="25"/>
      <c r="MHR254" s="25"/>
      <c r="MHS254" s="25"/>
      <c r="MHT254" s="25"/>
      <c r="MHU254" s="25"/>
      <c r="MHV254" s="25"/>
      <c r="MHW254" s="25"/>
      <c r="MHX254" s="25"/>
      <c r="MHY254" s="25"/>
      <c r="MHZ254" s="25"/>
      <c r="MIA254" s="25"/>
      <c r="MIB254" s="25"/>
      <c r="MIC254" s="25"/>
      <c r="MID254" s="25"/>
      <c r="MIE254" s="25"/>
      <c r="MIF254" s="25"/>
      <c r="MIG254" s="25"/>
      <c r="MIH254" s="25"/>
      <c r="MII254" s="25"/>
      <c r="MIJ254" s="25"/>
      <c r="MIK254" s="25"/>
      <c r="MIL254" s="25"/>
      <c r="MIM254" s="25"/>
      <c r="MIN254" s="25"/>
      <c r="MIO254" s="25"/>
      <c r="MIP254" s="25"/>
      <c r="MIQ254" s="25"/>
      <c r="MIR254" s="25"/>
      <c r="MIS254" s="25"/>
      <c r="MIT254" s="25"/>
      <c r="MIU254" s="25"/>
      <c r="MIV254" s="25"/>
      <c r="MIW254" s="25"/>
      <c r="MIX254" s="25"/>
      <c r="MIY254" s="25"/>
      <c r="MIZ254" s="25"/>
      <c r="MJA254" s="25"/>
      <c r="MJB254" s="25"/>
      <c r="MJC254" s="25"/>
      <c r="MJD254" s="25"/>
      <c r="MJE254" s="25"/>
      <c r="MJF254" s="25"/>
      <c r="MJG254" s="25"/>
      <c r="MJH254" s="25"/>
      <c r="MJI254" s="25"/>
      <c r="MJJ254" s="25"/>
      <c r="MJK254" s="25"/>
      <c r="MJL254" s="25"/>
      <c r="MJM254" s="25"/>
      <c r="MJN254" s="25"/>
      <c r="MJO254" s="25"/>
      <c r="MJP254" s="25"/>
      <c r="MJQ254" s="25"/>
      <c r="MJR254" s="25"/>
      <c r="MJS254" s="25"/>
      <c r="MJT254" s="25"/>
      <c r="MJU254" s="25"/>
      <c r="MJV254" s="25"/>
      <c r="MJW254" s="25"/>
      <c r="MJX254" s="25"/>
      <c r="MJY254" s="25"/>
      <c r="MJZ254" s="25"/>
      <c r="MKA254" s="25"/>
      <c r="MKB254" s="25"/>
      <c r="MKC254" s="25"/>
      <c r="MKD254" s="25"/>
      <c r="MKE254" s="25"/>
      <c r="MKF254" s="25"/>
      <c r="MKG254" s="25"/>
      <c r="MKH254" s="25"/>
      <c r="MKI254" s="25"/>
      <c r="MKJ254" s="25"/>
      <c r="MKK254" s="25"/>
      <c r="MKL254" s="25"/>
      <c r="MKM254" s="25"/>
      <c r="MKN254" s="25"/>
      <c r="MKO254" s="25"/>
      <c r="MKP254" s="25"/>
      <c r="MKQ254" s="25"/>
      <c r="MKR254" s="25"/>
      <c r="MKS254" s="25"/>
      <c r="MKT254" s="25"/>
      <c r="MKU254" s="25"/>
      <c r="MKV254" s="25"/>
      <c r="MKW254" s="25"/>
      <c r="MKX254" s="25"/>
      <c r="MKY254" s="25"/>
      <c r="MKZ254" s="25"/>
      <c r="MLA254" s="25"/>
      <c r="MLB254" s="25"/>
      <c r="MLC254" s="25"/>
      <c r="MLD254" s="25"/>
      <c r="MLE254" s="25"/>
      <c r="MLF254" s="25"/>
      <c r="MLG254" s="25"/>
      <c r="MLH254" s="25"/>
      <c r="MLI254" s="25"/>
      <c r="MLJ254" s="25"/>
      <c r="MLK254" s="25"/>
      <c r="MLL254" s="25"/>
      <c r="MLM254" s="25"/>
      <c r="MLN254" s="25"/>
      <c r="MLO254" s="25"/>
      <c r="MLP254" s="25"/>
      <c r="MLQ254" s="25"/>
      <c r="MLR254" s="25"/>
      <c r="MLS254" s="25"/>
      <c r="MLT254" s="25"/>
      <c r="MLU254" s="25"/>
      <c r="MLV254" s="25"/>
      <c r="MLW254" s="25"/>
      <c r="MLX254" s="25"/>
      <c r="MLY254" s="25"/>
      <c r="MLZ254" s="25"/>
      <c r="MMA254" s="25"/>
      <c r="MMB254" s="25"/>
      <c r="MMC254" s="25"/>
      <c r="MMD254" s="25"/>
      <c r="MME254" s="25"/>
      <c r="MMF254" s="25"/>
      <c r="MMG254" s="25"/>
      <c r="MMH254" s="25"/>
      <c r="MMI254" s="25"/>
      <c r="MMJ254" s="25"/>
      <c r="MMK254" s="25"/>
      <c r="MML254" s="25"/>
      <c r="MMM254" s="25"/>
      <c r="MMN254" s="25"/>
      <c r="MMO254" s="25"/>
      <c r="MMP254" s="25"/>
      <c r="MMQ254" s="25"/>
      <c r="MMR254" s="25"/>
      <c r="MMS254" s="25"/>
      <c r="MMT254" s="25"/>
      <c r="MMU254" s="25"/>
      <c r="MMV254" s="25"/>
      <c r="MMW254" s="25"/>
      <c r="MMX254" s="25"/>
      <c r="MMY254" s="25"/>
      <c r="MMZ254" s="25"/>
      <c r="MNA254" s="25"/>
      <c r="MNB254" s="25"/>
      <c r="MNC254" s="25"/>
      <c r="MND254" s="25"/>
      <c r="MNE254" s="25"/>
      <c r="MNF254" s="25"/>
      <c r="MNG254" s="25"/>
      <c r="MNH254" s="25"/>
      <c r="MNI254" s="25"/>
      <c r="MNJ254" s="25"/>
      <c r="MNK254" s="25"/>
      <c r="MNL254" s="25"/>
      <c r="MNM254" s="25"/>
      <c r="MNN254" s="25"/>
      <c r="MNO254" s="25"/>
      <c r="MNP254" s="25"/>
      <c r="MNQ254" s="25"/>
      <c r="MNR254" s="25"/>
      <c r="MNS254" s="25"/>
      <c r="MNT254" s="25"/>
      <c r="MNU254" s="25"/>
      <c r="MNV254" s="25"/>
      <c r="MNW254" s="25"/>
      <c r="MNX254" s="25"/>
      <c r="MNY254" s="25"/>
      <c r="MNZ254" s="25"/>
      <c r="MOA254" s="25"/>
      <c r="MOB254" s="25"/>
      <c r="MOC254" s="25"/>
      <c r="MOD254" s="25"/>
      <c r="MOE254" s="25"/>
      <c r="MOF254" s="25"/>
      <c r="MOG254" s="25"/>
      <c r="MOH254" s="25"/>
      <c r="MOI254" s="25"/>
      <c r="MOJ254" s="25"/>
      <c r="MOK254" s="25"/>
      <c r="MOL254" s="25"/>
      <c r="MOM254" s="25"/>
      <c r="MON254" s="25"/>
      <c r="MOO254" s="25"/>
      <c r="MOP254" s="25"/>
      <c r="MOQ254" s="25"/>
      <c r="MOR254" s="25"/>
      <c r="MOS254" s="25"/>
      <c r="MOT254" s="25"/>
      <c r="MOU254" s="25"/>
      <c r="MOV254" s="25"/>
      <c r="MOW254" s="25"/>
      <c r="MOX254" s="25"/>
      <c r="MOY254" s="25"/>
      <c r="MOZ254" s="25"/>
      <c r="MPA254" s="25"/>
      <c r="MPB254" s="25"/>
      <c r="MPC254" s="25"/>
      <c r="MPD254" s="25"/>
      <c r="MPE254" s="25"/>
      <c r="MPF254" s="25"/>
      <c r="MPG254" s="25"/>
      <c r="MPH254" s="25"/>
      <c r="MPI254" s="25"/>
      <c r="MPJ254" s="25"/>
      <c r="MPK254" s="25"/>
      <c r="MPL254" s="25"/>
      <c r="MPM254" s="25"/>
      <c r="MPN254" s="25"/>
      <c r="MPO254" s="25"/>
      <c r="MPP254" s="25"/>
      <c r="MPQ254" s="25"/>
      <c r="MPR254" s="25"/>
      <c r="MPS254" s="25"/>
      <c r="MPT254" s="25"/>
      <c r="MPU254" s="25"/>
      <c r="MPV254" s="25"/>
      <c r="MPW254" s="25"/>
      <c r="MPX254" s="25"/>
      <c r="MPY254" s="25"/>
      <c r="MPZ254" s="25"/>
      <c r="MQA254" s="25"/>
      <c r="MQB254" s="25"/>
      <c r="MQC254" s="25"/>
      <c r="MQD254" s="25"/>
      <c r="MQE254" s="25"/>
      <c r="MQF254" s="25"/>
      <c r="MQG254" s="25"/>
      <c r="MQH254" s="25"/>
      <c r="MQI254" s="25"/>
      <c r="MQJ254" s="25"/>
      <c r="MQK254" s="25"/>
      <c r="MQL254" s="25"/>
      <c r="MQM254" s="25"/>
      <c r="MQN254" s="25"/>
      <c r="MQO254" s="25"/>
      <c r="MQP254" s="25"/>
      <c r="MQQ254" s="25"/>
      <c r="MQR254" s="25"/>
      <c r="MQS254" s="25"/>
      <c r="MQT254" s="25"/>
      <c r="MQU254" s="25"/>
      <c r="MQV254" s="25"/>
      <c r="MQW254" s="25"/>
      <c r="MQX254" s="25"/>
      <c r="MQY254" s="25"/>
      <c r="MQZ254" s="25"/>
      <c r="MRA254" s="25"/>
      <c r="MRB254" s="25"/>
      <c r="MRC254" s="25"/>
      <c r="MRD254" s="25"/>
      <c r="MRE254" s="25"/>
      <c r="MRF254" s="25"/>
      <c r="MRG254" s="25"/>
      <c r="MRH254" s="25"/>
      <c r="MRI254" s="25"/>
      <c r="MRJ254" s="25"/>
      <c r="MRK254" s="25"/>
      <c r="MRL254" s="25"/>
      <c r="MRM254" s="25"/>
      <c r="MRN254" s="25"/>
      <c r="MRO254" s="25"/>
      <c r="MRP254" s="25"/>
      <c r="MRQ254" s="25"/>
      <c r="MRR254" s="25"/>
      <c r="MRS254" s="25"/>
      <c r="MRT254" s="25"/>
      <c r="MRU254" s="25"/>
      <c r="MRV254" s="25"/>
      <c r="MRW254" s="25"/>
      <c r="MRX254" s="25"/>
      <c r="MRY254" s="25"/>
      <c r="MRZ254" s="25"/>
      <c r="MSA254" s="25"/>
      <c r="MSB254" s="25"/>
      <c r="MSC254" s="25"/>
      <c r="MSD254" s="25"/>
      <c r="MSE254" s="25"/>
      <c r="MSF254" s="25"/>
      <c r="MSG254" s="25"/>
      <c r="MSH254" s="25"/>
      <c r="MSI254" s="25"/>
      <c r="MSJ254" s="25"/>
      <c r="MSK254" s="25"/>
      <c r="MSL254" s="25"/>
      <c r="MSM254" s="25"/>
      <c r="MSN254" s="25"/>
      <c r="MSO254" s="25"/>
      <c r="MSP254" s="25"/>
      <c r="MSQ254" s="25"/>
      <c r="MSR254" s="25"/>
      <c r="MSS254" s="25"/>
      <c r="MST254" s="25"/>
      <c r="MSU254" s="25"/>
      <c r="MSV254" s="25"/>
      <c r="MSW254" s="25"/>
      <c r="MSX254" s="25"/>
      <c r="MSY254" s="25"/>
      <c r="MSZ254" s="25"/>
      <c r="MTA254" s="25"/>
      <c r="MTB254" s="25"/>
      <c r="MTC254" s="25"/>
      <c r="MTD254" s="25"/>
      <c r="MTE254" s="25"/>
      <c r="MTF254" s="25"/>
      <c r="MTG254" s="25"/>
      <c r="MTH254" s="25"/>
      <c r="MTI254" s="25"/>
      <c r="MTJ254" s="25"/>
      <c r="MTK254" s="25"/>
      <c r="MTL254" s="25"/>
      <c r="MTM254" s="25"/>
      <c r="MTN254" s="25"/>
      <c r="MTO254" s="25"/>
      <c r="MTP254" s="25"/>
      <c r="MTQ254" s="25"/>
      <c r="MTR254" s="25"/>
      <c r="MTS254" s="25"/>
      <c r="MTT254" s="25"/>
      <c r="MTU254" s="25"/>
      <c r="MTV254" s="25"/>
      <c r="MTW254" s="25"/>
      <c r="MTX254" s="25"/>
      <c r="MTY254" s="25"/>
      <c r="MTZ254" s="25"/>
      <c r="MUA254" s="25"/>
      <c r="MUB254" s="25"/>
      <c r="MUC254" s="25"/>
      <c r="MUD254" s="25"/>
      <c r="MUE254" s="25"/>
      <c r="MUF254" s="25"/>
      <c r="MUG254" s="25"/>
      <c r="MUH254" s="25"/>
      <c r="MUI254" s="25"/>
      <c r="MUJ254" s="25"/>
      <c r="MUK254" s="25"/>
      <c r="MUL254" s="25"/>
      <c r="MUM254" s="25"/>
      <c r="MUN254" s="25"/>
      <c r="MUO254" s="25"/>
      <c r="MUP254" s="25"/>
      <c r="MUQ254" s="25"/>
      <c r="MUR254" s="25"/>
      <c r="MUS254" s="25"/>
      <c r="MUT254" s="25"/>
      <c r="MUU254" s="25"/>
      <c r="MUV254" s="25"/>
      <c r="MUW254" s="25"/>
      <c r="MUX254" s="25"/>
      <c r="MUY254" s="25"/>
      <c r="MUZ254" s="25"/>
      <c r="MVA254" s="25"/>
      <c r="MVB254" s="25"/>
      <c r="MVC254" s="25"/>
      <c r="MVD254" s="25"/>
      <c r="MVE254" s="25"/>
      <c r="MVF254" s="25"/>
      <c r="MVG254" s="25"/>
      <c r="MVH254" s="25"/>
      <c r="MVI254" s="25"/>
      <c r="MVJ254" s="25"/>
      <c r="MVK254" s="25"/>
      <c r="MVL254" s="25"/>
      <c r="MVM254" s="25"/>
      <c r="MVN254" s="25"/>
      <c r="MVO254" s="25"/>
      <c r="MVP254" s="25"/>
      <c r="MVQ254" s="25"/>
      <c r="MVR254" s="25"/>
      <c r="MVS254" s="25"/>
      <c r="MVT254" s="25"/>
      <c r="MVU254" s="25"/>
      <c r="MVV254" s="25"/>
      <c r="MVW254" s="25"/>
      <c r="MVX254" s="25"/>
      <c r="MVY254" s="25"/>
      <c r="MVZ254" s="25"/>
      <c r="MWA254" s="25"/>
      <c r="MWB254" s="25"/>
      <c r="MWC254" s="25"/>
      <c r="MWD254" s="25"/>
      <c r="MWE254" s="25"/>
      <c r="MWF254" s="25"/>
      <c r="MWG254" s="25"/>
      <c r="MWH254" s="25"/>
      <c r="MWI254" s="25"/>
      <c r="MWJ254" s="25"/>
      <c r="MWK254" s="25"/>
      <c r="MWL254" s="25"/>
      <c r="MWM254" s="25"/>
      <c r="MWN254" s="25"/>
      <c r="MWO254" s="25"/>
      <c r="MWP254" s="25"/>
      <c r="MWQ254" s="25"/>
      <c r="MWR254" s="25"/>
      <c r="MWS254" s="25"/>
      <c r="MWT254" s="25"/>
      <c r="MWU254" s="25"/>
      <c r="MWV254" s="25"/>
      <c r="MWW254" s="25"/>
      <c r="MWX254" s="25"/>
      <c r="MWY254" s="25"/>
      <c r="MWZ254" s="25"/>
      <c r="MXA254" s="25"/>
      <c r="MXB254" s="25"/>
      <c r="MXC254" s="25"/>
      <c r="MXD254" s="25"/>
      <c r="MXE254" s="25"/>
      <c r="MXF254" s="25"/>
      <c r="MXG254" s="25"/>
      <c r="MXH254" s="25"/>
      <c r="MXI254" s="25"/>
      <c r="MXJ254" s="25"/>
      <c r="MXK254" s="25"/>
      <c r="MXL254" s="25"/>
      <c r="MXM254" s="25"/>
      <c r="MXN254" s="25"/>
      <c r="MXO254" s="25"/>
      <c r="MXP254" s="25"/>
      <c r="MXQ254" s="25"/>
      <c r="MXR254" s="25"/>
      <c r="MXS254" s="25"/>
      <c r="MXT254" s="25"/>
      <c r="MXU254" s="25"/>
      <c r="MXV254" s="25"/>
      <c r="MXW254" s="25"/>
      <c r="MXX254" s="25"/>
      <c r="MXY254" s="25"/>
      <c r="MXZ254" s="25"/>
      <c r="MYA254" s="25"/>
      <c r="MYB254" s="25"/>
      <c r="MYC254" s="25"/>
      <c r="MYD254" s="25"/>
      <c r="MYE254" s="25"/>
      <c r="MYF254" s="25"/>
      <c r="MYG254" s="25"/>
      <c r="MYH254" s="25"/>
      <c r="MYI254" s="25"/>
      <c r="MYJ254" s="25"/>
      <c r="MYK254" s="25"/>
      <c r="MYL254" s="25"/>
      <c r="MYM254" s="25"/>
      <c r="MYN254" s="25"/>
      <c r="MYO254" s="25"/>
      <c r="MYP254" s="25"/>
      <c r="MYQ254" s="25"/>
      <c r="MYR254" s="25"/>
      <c r="MYS254" s="25"/>
      <c r="MYT254" s="25"/>
      <c r="MYU254" s="25"/>
      <c r="MYV254" s="25"/>
      <c r="MYW254" s="25"/>
      <c r="MYX254" s="25"/>
      <c r="MYY254" s="25"/>
      <c r="MYZ254" s="25"/>
      <c r="MZA254" s="25"/>
      <c r="MZB254" s="25"/>
      <c r="MZC254" s="25"/>
      <c r="MZD254" s="25"/>
      <c r="MZE254" s="25"/>
      <c r="MZF254" s="25"/>
      <c r="MZG254" s="25"/>
      <c r="MZH254" s="25"/>
      <c r="MZI254" s="25"/>
      <c r="MZJ254" s="25"/>
      <c r="MZK254" s="25"/>
      <c r="MZL254" s="25"/>
      <c r="MZM254" s="25"/>
      <c r="MZN254" s="25"/>
      <c r="MZO254" s="25"/>
      <c r="MZP254" s="25"/>
      <c r="MZQ254" s="25"/>
      <c r="MZR254" s="25"/>
      <c r="MZS254" s="25"/>
      <c r="MZT254" s="25"/>
      <c r="MZU254" s="25"/>
      <c r="MZV254" s="25"/>
      <c r="MZW254" s="25"/>
      <c r="MZX254" s="25"/>
      <c r="MZY254" s="25"/>
      <c r="MZZ254" s="25"/>
      <c r="NAA254" s="25"/>
      <c r="NAB254" s="25"/>
      <c r="NAC254" s="25"/>
      <c r="NAD254" s="25"/>
      <c r="NAE254" s="25"/>
      <c r="NAF254" s="25"/>
      <c r="NAG254" s="25"/>
      <c r="NAH254" s="25"/>
      <c r="NAI254" s="25"/>
      <c r="NAJ254" s="25"/>
      <c r="NAK254" s="25"/>
      <c r="NAL254" s="25"/>
      <c r="NAM254" s="25"/>
      <c r="NAN254" s="25"/>
      <c r="NAO254" s="25"/>
      <c r="NAP254" s="25"/>
      <c r="NAQ254" s="25"/>
      <c r="NAR254" s="25"/>
      <c r="NAS254" s="25"/>
      <c r="NAT254" s="25"/>
      <c r="NAU254" s="25"/>
      <c r="NAV254" s="25"/>
      <c r="NAW254" s="25"/>
      <c r="NAX254" s="25"/>
      <c r="NAY254" s="25"/>
      <c r="NAZ254" s="25"/>
      <c r="NBA254" s="25"/>
      <c r="NBB254" s="25"/>
      <c r="NBC254" s="25"/>
      <c r="NBD254" s="25"/>
      <c r="NBE254" s="25"/>
      <c r="NBF254" s="25"/>
      <c r="NBG254" s="25"/>
      <c r="NBH254" s="25"/>
      <c r="NBI254" s="25"/>
      <c r="NBJ254" s="25"/>
      <c r="NBK254" s="25"/>
      <c r="NBL254" s="25"/>
      <c r="NBM254" s="25"/>
      <c r="NBN254" s="25"/>
      <c r="NBO254" s="25"/>
      <c r="NBP254" s="25"/>
      <c r="NBQ254" s="25"/>
      <c r="NBR254" s="25"/>
      <c r="NBS254" s="25"/>
      <c r="NBT254" s="25"/>
      <c r="NBU254" s="25"/>
      <c r="NBV254" s="25"/>
      <c r="NBW254" s="25"/>
      <c r="NBX254" s="25"/>
      <c r="NBY254" s="25"/>
      <c r="NBZ254" s="25"/>
      <c r="NCA254" s="25"/>
      <c r="NCB254" s="25"/>
      <c r="NCC254" s="25"/>
      <c r="NCD254" s="25"/>
      <c r="NCE254" s="25"/>
      <c r="NCF254" s="25"/>
      <c r="NCG254" s="25"/>
      <c r="NCH254" s="25"/>
      <c r="NCI254" s="25"/>
      <c r="NCJ254" s="25"/>
      <c r="NCK254" s="25"/>
      <c r="NCL254" s="25"/>
      <c r="NCM254" s="25"/>
      <c r="NCN254" s="25"/>
      <c r="NCO254" s="25"/>
      <c r="NCP254" s="25"/>
      <c r="NCQ254" s="25"/>
      <c r="NCR254" s="25"/>
      <c r="NCS254" s="25"/>
      <c r="NCT254" s="25"/>
      <c r="NCU254" s="25"/>
      <c r="NCV254" s="25"/>
      <c r="NCW254" s="25"/>
      <c r="NCX254" s="25"/>
      <c r="NCY254" s="25"/>
      <c r="NCZ254" s="25"/>
      <c r="NDA254" s="25"/>
      <c r="NDB254" s="25"/>
      <c r="NDC254" s="25"/>
      <c r="NDD254" s="25"/>
      <c r="NDE254" s="25"/>
      <c r="NDF254" s="25"/>
      <c r="NDG254" s="25"/>
      <c r="NDH254" s="25"/>
      <c r="NDI254" s="25"/>
      <c r="NDJ254" s="25"/>
      <c r="NDK254" s="25"/>
      <c r="NDL254" s="25"/>
      <c r="NDM254" s="25"/>
      <c r="NDN254" s="25"/>
      <c r="NDO254" s="25"/>
      <c r="NDP254" s="25"/>
      <c r="NDQ254" s="25"/>
      <c r="NDR254" s="25"/>
      <c r="NDS254" s="25"/>
      <c r="NDT254" s="25"/>
      <c r="NDU254" s="25"/>
      <c r="NDV254" s="25"/>
      <c r="NDW254" s="25"/>
      <c r="NDX254" s="25"/>
      <c r="NDY254" s="25"/>
      <c r="NDZ254" s="25"/>
      <c r="NEA254" s="25"/>
      <c r="NEB254" s="25"/>
      <c r="NEC254" s="25"/>
      <c r="NED254" s="25"/>
      <c r="NEE254" s="25"/>
      <c r="NEF254" s="25"/>
      <c r="NEG254" s="25"/>
      <c r="NEH254" s="25"/>
      <c r="NEI254" s="25"/>
      <c r="NEJ254" s="25"/>
      <c r="NEK254" s="25"/>
      <c r="NEL254" s="25"/>
      <c r="NEM254" s="25"/>
      <c r="NEN254" s="25"/>
      <c r="NEO254" s="25"/>
      <c r="NEP254" s="25"/>
      <c r="NEQ254" s="25"/>
      <c r="NER254" s="25"/>
      <c r="NES254" s="25"/>
      <c r="NET254" s="25"/>
      <c r="NEU254" s="25"/>
      <c r="NEV254" s="25"/>
      <c r="NEW254" s="25"/>
      <c r="NEX254" s="25"/>
      <c r="NEY254" s="25"/>
      <c r="NEZ254" s="25"/>
      <c r="NFA254" s="25"/>
      <c r="NFB254" s="25"/>
      <c r="NFC254" s="25"/>
      <c r="NFD254" s="25"/>
      <c r="NFE254" s="25"/>
      <c r="NFF254" s="25"/>
      <c r="NFG254" s="25"/>
      <c r="NFH254" s="25"/>
      <c r="NFI254" s="25"/>
      <c r="NFJ254" s="25"/>
      <c r="NFK254" s="25"/>
      <c r="NFL254" s="25"/>
      <c r="NFM254" s="25"/>
      <c r="NFN254" s="25"/>
      <c r="NFO254" s="25"/>
      <c r="NFP254" s="25"/>
      <c r="NFQ254" s="25"/>
      <c r="NFR254" s="25"/>
      <c r="NFS254" s="25"/>
      <c r="NFT254" s="25"/>
      <c r="NFU254" s="25"/>
      <c r="NFV254" s="25"/>
      <c r="NFW254" s="25"/>
      <c r="NFX254" s="25"/>
      <c r="NFY254" s="25"/>
      <c r="NFZ254" s="25"/>
      <c r="NGA254" s="25"/>
      <c r="NGB254" s="25"/>
      <c r="NGC254" s="25"/>
      <c r="NGD254" s="25"/>
      <c r="NGE254" s="25"/>
      <c r="NGF254" s="25"/>
      <c r="NGG254" s="25"/>
      <c r="NGH254" s="25"/>
      <c r="NGI254" s="25"/>
      <c r="NGJ254" s="25"/>
      <c r="NGK254" s="25"/>
      <c r="NGL254" s="25"/>
      <c r="NGM254" s="25"/>
      <c r="NGN254" s="25"/>
      <c r="NGO254" s="25"/>
      <c r="NGP254" s="25"/>
      <c r="NGQ254" s="25"/>
      <c r="NGR254" s="25"/>
      <c r="NGS254" s="25"/>
      <c r="NGT254" s="25"/>
      <c r="NGU254" s="25"/>
      <c r="NGV254" s="25"/>
      <c r="NGW254" s="25"/>
      <c r="NGX254" s="25"/>
      <c r="NGY254" s="25"/>
      <c r="NGZ254" s="25"/>
      <c r="NHA254" s="25"/>
      <c r="NHB254" s="25"/>
      <c r="NHC254" s="25"/>
      <c r="NHD254" s="25"/>
      <c r="NHE254" s="25"/>
      <c r="NHF254" s="25"/>
      <c r="NHG254" s="25"/>
      <c r="NHH254" s="25"/>
      <c r="NHI254" s="25"/>
      <c r="NHJ254" s="25"/>
      <c r="NHK254" s="25"/>
      <c r="NHL254" s="25"/>
      <c r="NHM254" s="25"/>
      <c r="NHN254" s="25"/>
      <c r="NHO254" s="25"/>
      <c r="NHP254" s="25"/>
      <c r="NHQ254" s="25"/>
      <c r="NHR254" s="25"/>
      <c r="NHS254" s="25"/>
      <c r="NHT254" s="25"/>
      <c r="NHU254" s="25"/>
      <c r="NHV254" s="25"/>
      <c r="NHW254" s="25"/>
      <c r="NHX254" s="25"/>
      <c r="NHY254" s="25"/>
      <c r="NHZ254" s="25"/>
      <c r="NIA254" s="25"/>
      <c r="NIB254" s="25"/>
      <c r="NIC254" s="25"/>
      <c r="NID254" s="25"/>
      <c r="NIE254" s="25"/>
      <c r="NIF254" s="25"/>
      <c r="NIG254" s="25"/>
      <c r="NIH254" s="25"/>
      <c r="NII254" s="25"/>
      <c r="NIJ254" s="25"/>
      <c r="NIK254" s="25"/>
      <c r="NIL254" s="25"/>
      <c r="NIM254" s="25"/>
      <c r="NIN254" s="25"/>
      <c r="NIO254" s="25"/>
      <c r="NIP254" s="25"/>
      <c r="NIQ254" s="25"/>
      <c r="NIR254" s="25"/>
      <c r="NIS254" s="25"/>
      <c r="NIT254" s="25"/>
      <c r="NIU254" s="25"/>
      <c r="NIV254" s="25"/>
      <c r="NIW254" s="25"/>
      <c r="NIX254" s="25"/>
      <c r="NIY254" s="25"/>
      <c r="NIZ254" s="25"/>
      <c r="NJA254" s="25"/>
      <c r="NJB254" s="25"/>
      <c r="NJC254" s="25"/>
      <c r="NJD254" s="25"/>
      <c r="NJE254" s="25"/>
      <c r="NJF254" s="25"/>
      <c r="NJG254" s="25"/>
      <c r="NJH254" s="25"/>
      <c r="NJI254" s="25"/>
      <c r="NJJ254" s="25"/>
      <c r="NJK254" s="25"/>
      <c r="NJL254" s="25"/>
      <c r="NJM254" s="25"/>
      <c r="NJN254" s="25"/>
      <c r="NJO254" s="25"/>
      <c r="NJP254" s="25"/>
      <c r="NJQ254" s="25"/>
      <c r="NJR254" s="25"/>
      <c r="NJS254" s="25"/>
      <c r="NJT254" s="25"/>
      <c r="NJU254" s="25"/>
      <c r="NJV254" s="25"/>
      <c r="NJW254" s="25"/>
      <c r="NJX254" s="25"/>
      <c r="NJY254" s="25"/>
      <c r="NJZ254" s="25"/>
      <c r="NKA254" s="25"/>
      <c r="NKB254" s="25"/>
      <c r="NKC254" s="25"/>
      <c r="NKD254" s="25"/>
      <c r="NKE254" s="25"/>
      <c r="NKF254" s="25"/>
      <c r="NKG254" s="25"/>
      <c r="NKH254" s="25"/>
      <c r="NKI254" s="25"/>
      <c r="NKJ254" s="25"/>
      <c r="NKK254" s="25"/>
      <c r="NKL254" s="25"/>
      <c r="NKM254" s="25"/>
      <c r="NKN254" s="25"/>
      <c r="NKO254" s="25"/>
      <c r="NKP254" s="25"/>
      <c r="NKQ254" s="25"/>
      <c r="NKR254" s="25"/>
      <c r="NKS254" s="25"/>
      <c r="NKT254" s="25"/>
      <c r="NKU254" s="25"/>
      <c r="NKV254" s="25"/>
      <c r="NKW254" s="25"/>
      <c r="NKX254" s="25"/>
      <c r="NKY254" s="25"/>
      <c r="NKZ254" s="25"/>
      <c r="NLA254" s="25"/>
      <c r="NLB254" s="25"/>
      <c r="NLC254" s="25"/>
      <c r="NLD254" s="25"/>
      <c r="NLE254" s="25"/>
      <c r="NLF254" s="25"/>
      <c r="NLG254" s="25"/>
      <c r="NLH254" s="25"/>
      <c r="NLI254" s="25"/>
      <c r="NLJ254" s="25"/>
      <c r="NLK254" s="25"/>
      <c r="NLL254" s="25"/>
      <c r="NLM254" s="25"/>
      <c r="NLN254" s="25"/>
      <c r="NLO254" s="25"/>
      <c r="NLP254" s="25"/>
      <c r="NLQ254" s="25"/>
      <c r="NLR254" s="25"/>
      <c r="NLS254" s="25"/>
      <c r="NLT254" s="25"/>
      <c r="NLU254" s="25"/>
      <c r="NLV254" s="25"/>
      <c r="NLW254" s="25"/>
      <c r="NLX254" s="25"/>
      <c r="NLY254" s="25"/>
      <c r="NLZ254" s="25"/>
      <c r="NMA254" s="25"/>
      <c r="NMB254" s="25"/>
      <c r="NMC254" s="25"/>
      <c r="NMD254" s="25"/>
      <c r="NME254" s="25"/>
      <c r="NMF254" s="25"/>
      <c r="NMG254" s="25"/>
      <c r="NMH254" s="25"/>
      <c r="NMI254" s="25"/>
      <c r="NMJ254" s="25"/>
      <c r="NMK254" s="25"/>
      <c r="NML254" s="25"/>
      <c r="NMM254" s="25"/>
      <c r="NMN254" s="25"/>
      <c r="NMO254" s="25"/>
      <c r="NMP254" s="25"/>
      <c r="NMQ254" s="25"/>
      <c r="NMR254" s="25"/>
      <c r="NMS254" s="25"/>
      <c r="NMT254" s="25"/>
      <c r="NMU254" s="25"/>
      <c r="NMV254" s="25"/>
      <c r="NMW254" s="25"/>
      <c r="NMX254" s="25"/>
      <c r="NMY254" s="25"/>
      <c r="NMZ254" s="25"/>
      <c r="NNA254" s="25"/>
      <c r="NNB254" s="25"/>
      <c r="NNC254" s="25"/>
      <c r="NND254" s="25"/>
      <c r="NNE254" s="25"/>
      <c r="NNF254" s="25"/>
      <c r="NNG254" s="25"/>
      <c r="NNH254" s="25"/>
      <c r="NNI254" s="25"/>
      <c r="NNJ254" s="25"/>
      <c r="NNK254" s="25"/>
      <c r="NNL254" s="25"/>
      <c r="NNM254" s="25"/>
      <c r="NNN254" s="25"/>
      <c r="NNO254" s="25"/>
      <c r="NNP254" s="25"/>
      <c r="NNQ254" s="25"/>
      <c r="NNR254" s="25"/>
      <c r="NNS254" s="25"/>
      <c r="NNT254" s="25"/>
      <c r="NNU254" s="25"/>
      <c r="NNV254" s="25"/>
      <c r="NNW254" s="25"/>
      <c r="NNX254" s="25"/>
      <c r="NNY254" s="25"/>
      <c r="NNZ254" s="25"/>
      <c r="NOA254" s="25"/>
      <c r="NOB254" s="25"/>
      <c r="NOC254" s="25"/>
      <c r="NOD254" s="25"/>
      <c r="NOE254" s="25"/>
      <c r="NOF254" s="25"/>
      <c r="NOG254" s="25"/>
      <c r="NOH254" s="25"/>
      <c r="NOI254" s="25"/>
      <c r="NOJ254" s="25"/>
      <c r="NOK254" s="25"/>
      <c r="NOL254" s="25"/>
      <c r="NOM254" s="25"/>
      <c r="NON254" s="25"/>
      <c r="NOO254" s="25"/>
      <c r="NOP254" s="25"/>
      <c r="NOQ254" s="25"/>
      <c r="NOR254" s="25"/>
      <c r="NOS254" s="25"/>
      <c r="NOT254" s="25"/>
      <c r="NOU254" s="25"/>
      <c r="NOV254" s="25"/>
      <c r="NOW254" s="25"/>
      <c r="NOX254" s="25"/>
      <c r="NOY254" s="25"/>
      <c r="NOZ254" s="25"/>
      <c r="NPA254" s="25"/>
      <c r="NPB254" s="25"/>
      <c r="NPC254" s="25"/>
      <c r="NPD254" s="25"/>
      <c r="NPE254" s="25"/>
      <c r="NPF254" s="25"/>
      <c r="NPG254" s="25"/>
      <c r="NPH254" s="25"/>
      <c r="NPI254" s="25"/>
      <c r="NPJ254" s="25"/>
      <c r="NPK254" s="25"/>
      <c r="NPL254" s="25"/>
      <c r="NPM254" s="25"/>
      <c r="NPN254" s="25"/>
      <c r="NPO254" s="25"/>
      <c r="NPP254" s="25"/>
      <c r="NPQ254" s="25"/>
      <c r="NPR254" s="25"/>
      <c r="NPS254" s="25"/>
      <c r="NPT254" s="25"/>
      <c r="NPU254" s="25"/>
      <c r="NPV254" s="25"/>
      <c r="NPW254" s="25"/>
      <c r="NPX254" s="25"/>
      <c r="NPY254" s="25"/>
      <c r="NPZ254" s="25"/>
      <c r="NQA254" s="25"/>
      <c r="NQB254" s="25"/>
      <c r="NQC254" s="25"/>
      <c r="NQD254" s="25"/>
      <c r="NQE254" s="25"/>
      <c r="NQF254" s="25"/>
      <c r="NQG254" s="25"/>
      <c r="NQH254" s="25"/>
      <c r="NQI254" s="25"/>
      <c r="NQJ254" s="25"/>
      <c r="NQK254" s="25"/>
      <c r="NQL254" s="25"/>
      <c r="NQM254" s="25"/>
      <c r="NQN254" s="25"/>
      <c r="NQO254" s="25"/>
      <c r="NQP254" s="25"/>
      <c r="NQQ254" s="25"/>
      <c r="NQR254" s="25"/>
      <c r="NQS254" s="25"/>
      <c r="NQT254" s="25"/>
      <c r="NQU254" s="25"/>
      <c r="NQV254" s="25"/>
      <c r="NQW254" s="25"/>
      <c r="NQX254" s="25"/>
      <c r="NQY254" s="25"/>
      <c r="NQZ254" s="25"/>
      <c r="NRA254" s="25"/>
      <c r="NRB254" s="25"/>
      <c r="NRC254" s="25"/>
      <c r="NRD254" s="25"/>
      <c r="NRE254" s="25"/>
      <c r="NRF254" s="25"/>
      <c r="NRG254" s="25"/>
      <c r="NRH254" s="25"/>
      <c r="NRI254" s="25"/>
      <c r="NRJ254" s="25"/>
      <c r="NRK254" s="25"/>
      <c r="NRL254" s="25"/>
      <c r="NRM254" s="25"/>
      <c r="NRN254" s="25"/>
      <c r="NRO254" s="25"/>
      <c r="NRP254" s="25"/>
      <c r="NRQ254" s="25"/>
      <c r="NRR254" s="25"/>
      <c r="NRS254" s="25"/>
      <c r="NRT254" s="25"/>
      <c r="NRU254" s="25"/>
      <c r="NRV254" s="25"/>
      <c r="NRW254" s="25"/>
      <c r="NRX254" s="25"/>
      <c r="NRY254" s="25"/>
      <c r="NRZ254" s="25"/>
      <c r="NSA254" s="25"/>
      <c r="NSB254" s="25"/>
      <c r="NSC254" s="25"/>
      <c r="NSD254" s="25"/>
      <c r="NSE254" s="25"/>
      <c r="NSF254" s="25"/>
      <c r="NSG254" s="25"/>
      <c r="NSH254" s="25"/>
      <c r="NSI254" s="25"/>
      <c r="NSJ254" s="25"/>
      <c r="NSK254" s="25"/>
      <c r="NSL254" s="25"/>
      <c r="NSM254" s="25"/>
      <c r="NSN254" s="25"/>
      <c r="NSO254" s="25"/>
      <c r="NSP254" s="25"/>
      <c r="NSQ254" s="25"/>
      <c r="NSR254" s="25"/>
      <c r="NSS254" s="25"/>
      <c r="NST254" s="25"/>
      <c r="NSU254" s="25"/>
      <c r="NSV254" s="25"/>
      <c r="NSW254" s="25"/>
      <c r="NSX254" s="25"/>
      <c r="NSY254" s="25"/>
      <c r="NSZ254" s="25"/>
      <c r="NTA254" s="25"/>
      <c r="NTB254" s="25"/>
      <c r="NTC254" s="25"/>
      <c r="NTD254" s="25"/>
      <c r="NTE254" s="25"/>
      <c r="NTF254" s="25"/>
      <c r="NTG254" s="25"/>
      <c r="NTH254" s="25"/>
      <c r="NTI254" s="25"/>
      <c r="NTJ254" s="25"/>
      <c r="NTK254" s="25"/>
      <c r="NTL254" s="25"/>
      <c r="NTM254" s="25"/>
      <c r="NTN254" s="25"/>
      <c r="NTO254" s="25"/>
      <c r="NTP254" s="25"/>
      <c r="NTQ254" s="25"/>
      <c r="NTR254" s="25"/>
      <c r="NTS254" s="25"/>
      <c r="NTT254" s="25"/>
      <c r="NTU254" s="25"/>
      <c r="NTV254" s="25"/>
      <c r="NTW254" s="25"/>
      <c r="NTX254" s="25"/>
      <c r="NTY254" s="25"/>
      <c r="NTZ254" s="25"/>
      <c r="NUA254" s="25"/>
      <c r="NUB254" s="25"/>
      <c r="NUC254" s="25"/>
      <c r="NUD254" s="25"/>
      <c r="NUE254" s="25"/>
      <c r="NUF254" s="25"/>
      <c r="NUG254" s="25"/>
      <c r="NUH254" s="25"/>
      <c r="NUI254" s="25"/>
      <c r="NUJ254" s="25"/>
      <c r="NUK254" s="25"/>
      <c r="NUL254" s="25"/>
      <c r="NUM254" s="25"/>
      <c r="NUN254" s="25"/>
      <c r="NUO254" s="25"/>
      <c r="NUP254" s="25"/>
      <c r="NUQ254" s="25"/>
      <c r="NUR254" s="25"/>
      <c r="NUS254" s="25"/>
      <c r="NUT254" s="25"/>
      <c r="NUU254" s="25"/>
      <c r="NUV254" s="25"/>
      <c r="NUW254" s="25"/>
      <c r="NUX254" s="25"/>
      <c r="NUY254" s="25"/>
      <c r="NUZ254" s="25"/>
      <c r="NVA254" s="25"/>
      <c r="NVB254" s="25"/>
      <c r="NVC254" s="25"/>
      <c r="NVD254" s="25"/>
      <c r="NVE254" s="25"/>
      <c r="NVF254" s="25"/>
      <c r="NVG254" s="25"/>
      <c r="NVH254" s="25"/>
      <c r="NVI254" s="25"/>
      <c r="NVJ254" s="25"/>
      <c r="NVK254" s="25"/>
      <c r="NVL254" s="25"/>
      <c r="NVM254" s="25"/>
      <c r="NVN254" s="25"/>
      <c r="NVO254" s="25"/>
      <c r="NVP254" s="25"/>
      <c r="NVQ254" s="25"/>
      <c r="NVR254" s="25"/>
      <c r="NVS254" s="25"/>
      <c r="NVT254" s="25"/>
      <c r="NVU254" s="25"/>
      <c r="NVV254" s="25"/>
      <c r="NVW254" s="25"/>
      <c r="NVX254" s="25"/>
      <c r="NVY254" s="25"/>
      <c r="NVZ254" s="25"/>
      <c r="NWA254" s="25"/>
      <c r="NWB254" s="25"/>
      <c r="NWC254" s="25"/>
      <c r="NWD254" s="25"/>
      <c r="NWE254" s="25"/>
      <c r="NWF254" s="25"/>
      <c r="NWG254" s="25"/>
      <c r="NWH254" s="25"/>
      <c r="NWI254" s="25"/>
      <c r="NWJ254" s="25"/>
      <c r="NWK254" s="25"/>
      <c r="NWL254" s="25"/>
      <c r="NWM254" s="25"/>
      <c r="NWN254" s="25"/>
      <c r="NWO254" s="25"/>
      <c r="NWP254" s="25"/>
      <c r="NWQ254" s="25"/>
      <c r="NWR254" s="25"/>
      <c r="NWS254" s="25"/>
      <c r="NWT254" s="25"/>
      <c r="NWU254" s="25"/>
      <c r="NWV254" s="25"/>
      <c r="NWW254" s="25"/>
      <c r="NWX254" s="25"/>
      <c r="NWY254" s="25"/>
      <c r="NWZ254" s="25"/>
      <c r="NXA254" s="25"/>
      <c r="NXB254" s="25"/>
      <c r="NXC254" s="25"/>
      <c r="NXD254" s="25"/>
      <c r="NXE254" s="25"/>
      <c r="NXF254" s="25"/>
      <c r="NXG254" s="25"/>
      <c r="NXH254" s="25"/>
      <c r="NXI254" s="25"/>
      <c r="NXJ254" s="25"/>
      <c r="NXK254" s="25"/>
      <c r="NXL254" s="25"/>
      <c r="NXM254" s="25"/>
      <c r="NXN254" s="25"/>
      <c r="NXO254" s="25"/>
      <c r="NXP254" s="25"/>
      <c r="NXQ254" s="25"/>
      <c r="NXR254" s="25"/>
      <c r="NXS254" s="25"/>
      <c r="NXT254" s="25"/>
      <c r="NXU254" s="25"/>
      <c r="NXV254" s="25"/>
      <c r="NXW254" s="25"/>
      <c r="NXX254" s="25"/>
      <c r="NXY254" s="25"/>
      <c r="NXZ254" s="25"/>
      <c r="NYA254" s="25"/>
      <c r="NYB254" s="25"/>
      <c r="NYC254" s="25"/>
      <c r="NYD254" s="25"/>
      <c r="NYE254" s="25"/>
      <c r="NYF254" s="25"/>
      <c r="NYG254" s="25"/>
      <c r="NYH254" s="25"/>
      <c r="NYI254" s="25"/>
      <c r="NYJ254" s="25"/>
      <c r="NYK254" s="25"/>
      <c r="NYL254" s="25"/>
      <c r="NYM254" s="25"/>
      <c r="NYN254" s="25"/>
      <c r="NYO254" s="25"/>
      <c r="NYP254" s="25"/>
      <c r="NYQ254" s="25"/>
      <c r="NYR254" s="25"/>
      <c r="NYS254" s="25"/>
      <c r="NYT254" s="25"/>
      <c r="NYU254" s="25"/>
      <c r="NYV254" s="25"/>
      <c r="NYW254" s="25"/>
      <c r="NYX254" s="25"/>
      <c r="NYY254" s="25"/>
      <c r="NYZ254" s="25"/>
      <c r="NZA254" s="25"/>
      <c r="NZB254" s="25"/>
      <c r="NZC254" s="25"/>
      <c r="NZD254" s="25"/>
      <c r="NZE254" s="25"/>
      <c r="NZF254" s="25"/>
      <c r="NZG254" s="25"/>
      <c r="NZH254" s="25"/>
      <c r="NZI254" s="25"/>
      <c r="NZJ254" s="25"/>
      <c r="NZK254" s="25"/>
      <c r="NZL254" s="25"/>
      <c r="NZM254" s="25"/>
      <c r="NZN254" s="25"/>
      <c r="NZO254" s="25"/>
      <c r="NZP254" s="25"/>
      <c r="NZQ254" s="25"/>
      <c r="NZR254" s="25"/>
      <c r="NZS254" s="25"/>
      <c r="NZT254" s="25"/>
      <c r="NZU254" s="25"/>
      <c r="NZV254" s="25"/>
      <c r="NZW254" s="25"/>
      <c r="NZX254" s="25"/>
      <c r="NZY254" s="25"/>
      <c r="NZZ254" s="25"/>
      <c r="OAA254" s="25"/>
      <c r="OAB254" s="25"/>
      <c r="OAC254" s="25"/>
      <c r="OAD254" s="25"/>
      <c r="OAE254" s="25"/>
      <c r="OAF254" s="25"/>
      <c r="OAG254" s="25"/>
      <c r="OAH254" s="25"/>
      <c r="OAI254" s="25"/>
      <c r="OAJ254" s="25"/>
      <c r="OAK254" s="25"/>
      <c r="OAL254" s="25"/>
      <c r="OAM254" s="25"/>
      <c r="OAN254" s="25"/>
      <c r="OAO254" s="25"/>
      <c r="OAP254" s="25"/>
      <c r="OAQ254" s="25"/>
      <c r="OAR254" s="25"/>
      <c r="OAS254" s="25"/>
      <c r="OAT254" s="25"/>
      <c r="OAU254" s="25"/>
      <c r="OAV254" s="25"/>
      <c r="OAW254" s="25"/>
      <c r="OAX254" s="25"/>
      <c r="OAY254" s="25"/>
      <c r="OAZ254" s="25"/>
      <c r="OBA254" s="25"/>
      <c r="OBB254" s="25"/>
      <c r="OBC254" s="25"/>
      <c r="OBD254" s="25"/>
      <c r="OBE254" s="25"/>
      <c r="OBF254" s="25"/>
      <c r="OBG254" s="25"/>
      <c r="OBH254" s="25"/>
      <c r="OBI254" s="25"/>
      <c r="OBJ254" s="25"/>
      <c r="OBK254" s="25"/>
      <c r="OBL254" s="25"/>
      <c r="OBM254" s="25"/>
      <c r="OBN254" s="25"/>
      <c r="OBO254" s="25"/>
      <c r="OBP254" s="25"/>
      <c r="OBQ254" s="25"/>
      <c r="OBR254" s="25"/>
      <c r="OBS254" s="25"/>
      <c r="OBT254" s="25"/>
      <c r="OBU254" s="25"/>
      <c r="OBV254" s="25"/>
      <c r="OBW254" s="25"/>
      <c r="OBX254" s="25"/>
      <c r="OBY254" s="25"/>
      <c r="OBZ254" s="25"/>
      <c r="OCA254" s="25"/>
      <c r="OCB254" s="25"/>
      <c r="OCC254" s="25"/>
      <c r="OCD254" s="25"/>
      <c r="OCE254" s="25"/>
      <c r="OCF254" s="25"/>
      <c r="OCG254" s="25"/>
      <c r="OCH254" s="25"/>
      <c r="OCI254" s="25"/>
      <c r="OCJ254" s="25"/>
      <c r="OCK254" s="25"/>
      <c r="OCL254" s="25"/>
      <c r="OCM254" s="25"/>
      <c r="OCN254" s="25"/>
      <c r="OCO254" s="25"/>
      <c r="OCP254" s="25"/>
      <c r="OCQ254" s="25"/>
      <c r="OCR254" s="25"/>
      <c r="OCS254" s="25"/>
      <c r="OCT254" s="25"/>
      <c r="OCU254" s="25"/>
      <c r="OCV254" s="25"/>
      <c r="OCW254" s="25"/>
      <c r="OCX254" s="25"/>
      <c r="OCY254" s="25"/>
      <c r="OCZ254" s="25"/>
      <c r="ODA254" s="25"/>
      <c r="ODB254" s="25"/>
      <c r="ODC254" s="25"/>
      <c r="ODD254" s="25"/>
      <c r="ODE254" s="25"/>
      <c r="ODF254" s="25"/>
      <c r="ODG254" s="25"/>
      <c r="ODH254" s="25"/>
      <c r="ODI254" s="25"/>
      <c r="ODJ254" s="25"/>
      <c r="ODK254" s="25"/>
      <c r="ODL254" s="25"/>
      <c r="ODM254" s="25"/>
      <c r="ODN254" s="25"/>
      <c r="ODO254" s="25"/>
      <c r="ODP254" s="25"/>
      <c r="ODQ254" s="25"/>
      <c r="ODR254" s="25"/>
      <c r="ODS254" s="25"/>
      <c r="ODT254" s="25"/>
      <c r="ODU254" s="25"/>
      <c r="ODV254" s="25"/>
      <c r="ODW254" s="25"/>
      <c r="ODX254" s="25"/>
      <c r="ODY254" s="25"/>
      <c r="ODZ254" s="25"/>
      <c r="OEA254" s="25"/>
      <c r="OEB254" s="25"/>
      <c r="OEC254" s="25"/>
      <c r="OED254" s="25"/>
      <c r="OEE254" s="25"/>
      <c r="OEF254" s="25"/>
      <c r="OEG254" s="25"/>
      <c r="OEH254" s="25"/>
      <c r="OEI254" s="25"/>
      <c r="OEJ254" s="25"/>
      <c r="OEK254" s="25"/>
      <c r="OEL254" s="25"/>
      <c r="OEM254" s="25"/>
      <c r="OEN254" s="25"/>
      <c r="OEO254" s="25"/>
      <c r="OEP254" s="25"/>
      <c r="OEQ254" s="25"/>
      <c r="OER254" s="25"/>
      <c r="OES254" s="25"/>
      <c r="OET254" s="25"/>
      <c r="OEU254" s="25"/>
      <c r="OEV254" s="25"/>
      <c r="OEW254" s="25"/>
      <c r="OEX254" s="25"/>
      <c r="OEY254" s="25"/>
      <c r="OEZ254" s="25"/>
      <c r="OFA254" s="25"/>
      <c r="OFB254" s="25"/>
      <c r="OFC254" s="25"/>
      <c r="OFD254" s="25"/>
      <c r="OFE254" s="25"/>
      <c r="OFF254" s="25"/>
      <c r="OFG254" s="25"/>
      <c r="OFH254" s="25"/>
      <c r="OFI254" s="25"/>
      <c r="OFJ254" s="25"/>
      <c r="OFK254" s="25"/>
      <c r="OFL254" s="25"/>
      <c r="OFM254" s="25"/>
      <c r="OFN254" s="25"/>
      <c r="OFO254" s="25"/>
      <c r="OFP254" s="25"/>
      <c r="OFQ254" s="25"/>
      <c r="OFR254" s="25"/>
      <c r="OFS254" s="25"/>
      <c r="OFT254" s="25"/>
      <c r="OFU254" s="25"/>
      <c r="OFV254" s="25"/>
      <c r="OFW254" s="25"/>
      <c r="OFX254" s="25"/>
      <c r="OFY254" s="25"/>
      <c r="OFZ254" s="25"/>
      <c r="OGA254" s="25"/>
      <c r="OGB254" s="25"/>
      <c r="OGC254" s="25"/>
      <c r="OGD254" s="25"/>
      <c r="OGE254" s="25"/>
      <c r="OGF254" s="25"/>
      <c r="OGG254" s="25"/>
      <c r="OGH254" s="25"/>
      <c r="OGI254" s="25"/>
      <c r="OGJ254" s="25"/>
      <c r="OGK254" s="25"/>
      <c r="OGL254" s="25"/>
      <c r="OGM254" s="25"/>
      <c r="OGN254" s="25"/>
      <c r="OGO254" s="25"/>
      <c r="OGP254" s="25"/>
      <c r="OGQ254" s="25"/>
      <c r="OGR254" s="25"/>
      <c r="OGS254" s="25"/>
      <c r="OGT254" s="25"/>
      <c r="OGU254" s="25"/>
      <c r="OGV254" s="25"/>
      <c r="OGW254" s="25"/>
      <c r="OGX254" s="25"/>
      <c r="OGY254" s="25"/>
      <c r="OGZ254" s="25"/>
      <c r="OHA254" s="25"/>
      <c r="OHB254" s="25"/>
      <c r="OHC254" s="25"/>
      <c r="OHD254" s="25"/>
      <c r="OHE254" s="25"/>
      <c r="OHF254" s="25"/>
      <c r="OHG254" s="25"/>
      <c r="OHH254" s="25"/>
      <c r="OHI254" s="25"/>
      <c r="OHJ254" s="25"/>
      <c r="OHK254" s="25"/>
      <c r="OHL254" s="25"/>
      <c r="OHM254" s="25"/>
      <c r="OHN254" s="25"/>
      <c r="OHO254" s="25"/>
      <c r="OHP254" s="25"/>
      <c r="OHQ254" s="25"/>
      <c r="OHR254" s="25"/>
      <c r="OHS254" s="25"/>
      <c r="OHT254" s="25"/>
      <c r="OHU254" s="25"/>
      <c r="OHV254" s="25"/>
      <c r="OHW254" s="25"/>
      <c r="OHX254" s="25"/>
      <c r="OHY254" s="25"/>
      <c r="OHZ254" s="25"/>
      <c r="OIA254" s="25"/>
      <c r="OIB254" s="25"/>
      <c r="OIC254" s="25"/>
      <c r="OID254" s="25"/>
      <c r="OIE254" s="25"/>
      <c r="OIF254" s="25"/>
      <c r="OIG254" s="25"/>
      <c r="OIH254" s="25"/>
      <c r="OII254" s="25"/>
      <c r="OIJ254" s="25"/>
      <c r="OIK254" s="25"/>
      <c r="OIL254" s="25"/>
      <c r="OIM254" s="25"/>
      <c r="OIN254" s="25"/>
      <c r="OIO254" s="25"/>
      <c r="OIP254" s="25"/>
      <c r="OIQ254" s="25"/>
      <c r="OIR254" s="25"/>
      <c r="OIS254" s="25"/>
      <c r="OIT254" s="25"/>
      <c r="OIU254" s="25"/>
      <c r="OIV254" s="25"/>
      <c r="OIW254" s="25"/>
      <c r="OIX254" s="25"/>
      <c r="OIY254" s="25"/>
      <c r="OIZ254" s="25"/>
      <c r="OJA254" s="25"/>
      <c r="OJB254" s="25"/>
      <c r="OJC254" s="25"/>
      <c r="OJD254" s="25"/>
      <c r="OJE254" s="25"/>
      <c r="OJF254" s="25"/>
      <c r="OJG254" s="25"/>
      <c r="OJH254" s="25"/>
      <c r="OJI254" s="25"/>
      <c r="OJJ254" s="25"/>
      <c r="OJK254" s="25"/>
      <c r="OJL254" s="25"/>
      <c r="OJM254" s="25"/>
      <c r="OJN254" s="25"/>
      <c r="OJO254" s="25"/>
      <c r="OJP254" s="25"/>
      <c r="OJQ254" s="25"/>
      <c r="OJR254" s="25"/>
      <c r="OJS254" s="25"/>
      <c r="OJT254" s="25"/>
      <c r="OJU254" s="25"/>
      <c r="OJV254" s="25"/>
      <c r="OJW254" s="25"/>
      <c r="OJX254" s="25"/>
      <c r="OJY254" s="25"/>
      <c r="OJZ254" s="25"/>
      <c r="OKA254" s="25"/>
      <c r="OKB254" s="25"/>
      <c r="OKC254" s="25"/>
      <c r="OKD254" s="25"/>
      <c r="OKE254" s="25"/>
      <c r="OKF254" s="25"/>
      <c r="OKG254" s="25"/>
      <c r="OKH254" s="25"/>
      <c r="OKI254" s="25"/>
      <c r="OKJ254" s="25"/>
      <c r="OKK254" s="25"/>
      <c r="OKL254" s="25"/>
      <c r="OKM254" s="25"/>
      <c r="OKN254" s="25"/>
      <c r="OKO254" s="25"/>
      <c r="OKP254" s="25"/>
      <c r="OKQ254" s="25"/>
      <c r="OKR254" s="25"/>
      <c r="OKS254" s="25"/>
      <c r="OKT254" s="25"/>
      <c r="OKU254" s="25"/>
      <c r="OKV254" s="25"/>
      <c r="OKW254" s="25"/>
      <c r="OKX254" s="25"/>
      <c r="OKY254" s="25"/>
      <c r="OKZ254" s="25"/>
      <c r="OLA254" s="25"/>
      <c r="OLB254" s="25"/>
      <c r="OLC254" s="25"/>
      <c r="OLD254" s="25"/>
      <c r="OLE254" s="25"/>
      <c r="OLF254" s="25"/>
      <c r="OLG254" s="25"/>
      <c r="OLH254" s="25"/>
      <c r="OLI254" s="25"/>
      <c r="OLJ254" s="25"/>
      <c r="OLK254" s="25"/>
      <c r="OLL254" s="25"/>
      <c r="OLM254" s="25"/>
      <c r="OLN254" s="25"/>
      <c r="OLO254" s="25"/>
      <c r="OLP254" s="25"/>
      <c r="OLQ254" s="25"/>
      <c r="OLR254" s="25"/>
      <c r="OLS254" s="25"/>
      <c r="OLT254" s="25"/>
      <c r="OLU254" s="25"/>
      <c r="OLV254" s="25"/>
      <c r="OLW254" s="25"/>
      <c r="OLX254" s="25"/>
      <c r="OLY254" s="25"/>
      <c r="OLZ254" s="25"/>
      <c r="OMA254" s="25"/>
      <c r="OMB254" s="25"/>
      <c r="OMC254" s="25"/>
      <c r="OMD254" s="25"/>
      <c r="OME254" s="25"/>
      <c r="OMF254" s="25"/>
      <c r="OMG254" s="25"/>
      <c r="OMH254" s="25"/>
      <c r="OMI254" s="25"/>
      <c r="OMJ254" s="25"/>
      <c r="OMK254" s="25"/>
      <c r="OML254" s="25"/>
      <c r="OMM254" s="25"/>
      <c r="OMN254" s="25"/>
      <c r="OMO254" s="25"/>
      <c r="OMP254" s="25"/>
      <c r="OMQ254" s="25"/>
      <c r="OMR254" s="25"/>
      <c r="OMS254" s="25"/>
      <c r="OMT254" s="25"/>
      <c r="OMU254" s="25"/>
      <c r="OMV254" s="25"/>
      <c r="OMW254" s="25"/>
      <c r="OMX254" s="25"/>
      <c r="OMY254" s="25"/>
      <c r="OMZ254" s="25"/>
      <c r="ONA254" s="25"/>
      <c r="ONB254" s="25"/>
      <c r="ONC254" s="25"/>
      <c r="OND254" s="25"/>
      <c r="ONE254" s="25"/>
      <c r="ONF254" s="25"/>
      <c r="ONG254" s="25"/>
      <c r="ONH254" s="25"/>
      <c r="ONI254" s="25"/>
      <c r="ONJ254" s="25"/>
      <c r="ONK254" s="25"/>
      <c r="ONL254" s="25"/>
      <c r="ONM254" s="25"/>
      <c r="ONN254" s="25"/>
      <c r="ONO254" s="25"/>
      <c r="ONP254" s="25"/>
      <c r="ONQ254" s="25"/>
      <c r="ONR254" s="25"/>
      <c r="ONS254" s="25"/>
      <c r="ONT254" s="25"/>
      <c r="ONU254" s="25"/>
      <c r="ONV254" s="25"/>
      <c r="ONW254" s="25"/>
      <c r="ONX254" s="25"/>
      <c r="ONY254" s="25"/>
      <c r="ONZ254" s="25"/>
      <c r="OOA254" s="25"/>
      <c r="OOB254" s="25"/>
      <c r="OOC254" s="25"/>
      <c r="OOD254" s="25"/>
      <c r="OOE254" s="25"/>
      <c r="OOF254" s="25"/>
      <c r="OOG254" s="25"/>
      <c r="OOH254" s="25"/>
      <c r="OOI254" s="25"/>
      <c r="OOJ254" s="25"/>
      <c r="OOK254" s="25"/>
      <c r="OOL254" s="25"/>
      <c r="OOM254" s="25"/>
      <c r="OON254" s="25"/>
      <c r="OOO254" s="25"/>
      <c r="OOP254" s="25"/>
      <c r="OOQ254" s="25"/>
      <c r="OOR254" s="25"/>
      <c r="OOS254" s="25"/>
      <c r="OOT254" s="25"/>
      <c r="OOU254" s="25"/>
      <c r="OOV254" s="25"/>
      <c r="OOW254" s="25"/>
      <c r="OOX254" s="25"/>
      <c r="OOY254" s="25"/>
      <c r="OOZ254" s="25"/>
      <c r="OPA254" s="25"/>
      <c r="OPB254" s="25"/>
      <c r="OPC254" s="25"/>
      <c r="OPD254" s="25"/>
      <c r="OPE254" s="25"/>
      <c r="OPF254" s="25"/>
      <c r="OPG254" s="25"/>
      <c r="OPH254" s="25"/>
      <c r="OPI254" s="25"/>
      <c r="OPJ254" s="25"/>
      <c r="OPK254" s="25"/>
      <c r="OPL254" s="25"/>
      <c r="OPM254" s="25"/>
      <c r="OPN254" s="25"/>
      <c r="OPO254" s="25"/>
      <c r="OPP254" s="25"/>
      <c r="OPQ254" s="25"/>
      <c r="OPR254" s="25"/>
      <c r="OPS254" s="25"/>
      <c r="OPT254" s="25"/>
      <c r="OPU254" s="25"/>
      <c r="OPV254" s="25"/>
      <c r="OPW254" s="25"/>
      <c r="OPX254" s="25"/>
      <c r="OPY254" s="25"/>
      <c r="OPZ254" s="25"/>
      <c r="OQA254" s="25"/>
      <c r="OQB254" s="25"/>
      <c r="OQC254" s="25"/>
      <c r="OQD254" s="25"/>
      <c r="OQE254" s="25"/>
      <c r="OQF254" s="25"/>
      <c r="OQG254" s="25"/>
      <c r="OQH254" s="25"/>
      <c r="OQI254" s="25"/>
      <c r="OQJ254" s="25"/>
      <c r="OQK254" s="25"/>
      <c r="OQL254" s="25"/>
      <c r="OQM254" s="25"/>
      <c r="OQN254" s="25"/>
      <c r="OQO254" s="25"/>
      <c r="OQP254" s="25"/>
      <c r="OQQ254" s="25"/>
      <c r="OQR254" s="25"/>
      <c r="OQS254" s="25"/>
      <c r="OQT254" s="25"/>
      <c r="OQU254" s="25"/>
      <c r="OQV254" s="25"/>
      <c r="OQW254" s="25"/>
      <c r="OQX254" s="25"/>
      <c r="OQY254" s="25"/>
      <c r="OQZ254" s="25"/>
      <c r="ORA254" s="25"/>
      <c r="ORB254" s="25"/>
      <c r="ORC254" s="25"/>
      <c r="ORD254" s="25"/>
      <c r="ORE254" s="25"/>
      <c r="ORF254" s="25"/>
      <c r="ORG254" s="25"/>
      <c r="ORH254" s="25"/>
      <c r="ORI254" s="25"/>
      <c r="ORJ254" s="25"/>
      <c r="ORK254" s="25"/>
      <c r="ORL254" s="25"/>
      <c r="ORM254" s="25"/>
      <c r="ORN254" s="25"/>
      <c r="ORO254" s="25"/>
      <c r="ORP254" s="25"/>
      <c r="ORQ254" s="25"/>
      <c r="ORR254" s="25"/>
      <c r="ORS254" s="25"/>
      <c r="ORT254" s="25"/>
      <c r="ORU254" s="25"/>
      <c r="ORV254" s="25"/>
      <c r="ORW254" s="25"/>
      <c r="ORX254" s="25"/>
      <c r="ORY254" s="25"/>
      <c r="ORZ254" s="25"/>
      <c r="OSA254" s="25"/>
      <c r="OSB254" s="25"/>
      <c r="OSC254" s="25"/>
      <c r="OSD254" s="25"/>
      <c r="OSE254" s="25"/>
      <c r="OSF254" s="25"/>
      <c r="OSG254" s="25"/>
      <c r="OSH254" s="25"/>
      <c r="OSI254" s="25"/>
      <c r="OSJ254" s="25"/>
      <c r="OSK254" s="25"/>
      <c r="OSL254" s="25"/>
      <c r="OSM254" s="25"/>
      <c r="OSN254" s="25"/>
      <c r="OSO254" s="25"/>
      <c r="OSP254" s="25"/>
      <c r="OSQ254" s="25"/>
      <c r="OSR254" s="25"/>
      <c r="OSS254" s="25"/>
      <c r="OST254" s="25"/>
      <c r="OSU254" s="25"/>
      <c r="OSV254" s="25"/>
      <c r="OSW254" s="25"/>
      <c r="OSX254" s="25"/>
      <c r="OSY254" s="25"/>
      <c r="OSZ254" s="25"/>
      <c r="OTA254" s="25"/>
      <c r="OTB254" s="25"/>
      <c r="OTC254" s="25"/>
      <c r="OTD254" s="25"/>
      <c r="OTE254" s="25"/>
      <c r="OTF254" s="25"/>
      <c r="OTG254" s="25"/>
      <c r="OTH254" s="25"/>
      <c r="OTI254" s="25"/>
      <c r="OTJ254" s="25"/>
      <c r="OTK254" s="25"/>
      <c r="OTL254" s="25"/>
      <c r="OTM254" s="25"/>
      <c r="OTN254" s="25"/>
      <c r="OTO254" s="25"/>
      <c r="OTP254" s="25"/>
      <c r="OTQ254" s="25"/>
      <c r="OTR254" s="25"/>
      <c r="OTS254" s="25"/>
      <c r="OTT254" s="25"/>
      <c r="OTU254" s="25"/>
      <c r="OTV254" s="25"/>
      <c r="OTW254" s="25"/>
      <c r="OTX254" s="25"/>
      <c r="OTY254" s="25"/>
      <c r="OTZ254" s="25"/>
      <c r="OUA254" s="25"/>
      <c r="OUB254" s="25"/>
      <c r="OUC254" s="25"/>
      <c r="OUD254" s="25"/>
      <c r="OUE254" s="25"/>
      <c r="OUF254" s="25"/>
      <c r="OUG254" s="25"/>
      <c r="OUH254" s="25"/>
      <c r="OUI254" s="25"/>
      <c r="OUJ254" s="25"/>
      <c r="OUK254" s="25"/>
      <c r="OUL254" s="25"/>
      <c r="OUM254" s="25"/>
      <c r="OUN254" s="25"/>
      <c r="OUO254" s="25"/>
      <c r="OUP254" s="25"/>
      <c r="OUQ254" s="25"/>
      <c r="OUR254" s="25"/>
      <c r="OUS254" s="25"/>
      <c r="OUT254" s="25"/>
      <c r="OUU254" s="25"/>
      <c r="OUV254" s="25"/>
      <c r="OUW254" s="25"/>
      <c r="OUX254" s="25"/>
      <c r="OUY254" s="25"/>
      <c r="OUZ254" s="25"/>
      <c r="OVA254" s="25"/>
      <c r="OVB254" s="25"/>
      <c r="OVC254" s="25"/>
      <c r="OVD254" s="25"/>
      <c r="OVE254" s="25"/>
      <c r="OVF254" s="25"/>
      <c r="OVG254" s="25"/>
      <c r="OVH254" s="25"/>
      <c r="OVI254" s="25"/>
      <c r="OVJ254" s="25"/>
      <c r="OVK254" s="25"/>
      <c r="OVL254" s="25"/>
      <c r="OVM254" s="25"/>
      <c r="OVN254" s="25"/>
      <c r="OVO254" s="25"/>
      <c r="OVP254" s="25"/>
      <c r="OVQ254" s="25"/>
      <c r="OVR254" s="25"/>
      <c r="OVS254" s="25"/>
      <c r="OVT254" s="25"/>
      <c r="OVU254" s="25"/>
      <c r="OVV254" s="25"/>
      <c r="OVW254" s="25"/>
      <c r="OVX254" s="25"/>
      <c r="OVY254" s="25"/>
      <c r="OVZ254" s="25"/>
      <c r="OWA254" s="25"/>
      <c r="OWB254" s="25"/>
      <c r="OWC254" s="25"/>
      <c r="OWD254" s="25"/>
      <c r="OWE254" s="25"/>
      <c r="OWF254" s="25"/>
      <c r="OWG254" s="25"/>
      <c r="OWH254" s="25"/>
      <c r="OWI254" s="25"/>
      <c r="OWJ254" s="25"/>
      <c r="OWK254" s="25"/>
      <c r="OWL254" s="25"/>
      <c r="OWM254" s="25"/>
      <c r="OWN254" s="25"/>
      <c r="OWO254" s="25"/>
      <c r="OWP254" s="25"/>
      <c r="OWQ254" s="25"/>
      <c r="OWR254" s="25"/>
      <c r="OWS254" s="25"/>
      <c r="OWT254" s="25"/>
      <c r="OWU254" s="25"/>
      <c r="OWV254" s="25"/>
      <c r="OWW254" s="25"/>
      <c r="OWX254" s="25"/>
      <c r="OWY254" s="25"/>
      <c r="OWZ254" s="25"/>
      <c r="OXA254" s="25"/>
      <c r="OXB254" s="25"/>
      <c r="OXC254" s="25"/>
      <c r="OXD254" s="25"/>
      <c r="OXE254" s="25"/>
      <c r="OXF254" s="25"/>
      <c r="OXG254" s="25"/>
      <c r="OXH254" s="25"/>
      <c r="OXI254" s="25"/>
      <c r="OXJ254" s="25"/>
      <c r="OXK254" s="25"/>
      <c r="OXL254" s="25"/>
      <c r="OXM254" s="25"/>
      <c r="OXN254" s="25"/>
      <c r="OXO254" s="25"/>
      <c r="OXP254" s="25"/>
      <c r="OXQ254" s="25"/>
      <c r="OXR254" s="25"/>
      <c r="OXS254" s="25"/>
      <c r="OXT254" s="25"/>
      <c r="OXU254" s="25"/>
      <c r="OXV254" s="25"/>
      <c r="OXW254" s="25"/>
      <c r="OXX254" s="25"/>
      <c r="OXY254" s="25"/>
      <c r="OXZ254" s="25"/>
      <c r="OYA254" s="25"/>
      <c r="OYB254" s="25"/>
      <c r="OYC254" s="25"/>
      <c r="OYD254" s="25"/>
      <c r="OYE254" s="25"/>
      <c r="OYF254" s="25"/>
      <c r="OYG254" s="25"/>
      <c r="OYH254" s="25"/>
      <c r="OYI254" s="25"/>
      <c r="OYJ254" s="25"/>
      <c r="OYK254" s="25"/>
      <c r="OYL254" s="25"/>
      <c r="OYM254" s="25"/>
      <c r="OYN254" s="25"/>
      <c r="OYO254" s="25"/>
      <c r="OYP254" s="25"/>
      <c r="OYQ254" s="25"/>
      <c r="OYR254" s="25"/>
      <c r="OYS254" s="25"/>
      <c r="OYT254" s="25"/>
      <c r="OYU254" s="25"/>
      <c r="OYV254" s="25"/>
      <c r="OYW254" s="25"/>
      <c r="OYX254" s="25"/>
      <c r="OYY254" s="25"/>
      <c r="OYZ254" s="25"/>
      <c r="OZA254" s="25"/>
      <c r="OZB254" s="25"/>
      <c r="OZC254" s="25"/>
      <c r="OZD254" s="25"/>
      <c r="OZE254" s="25"/>
      <c r="OZF254" s="25"/>
      <c r="OZG254" s="25"/>
      <c r="OZH254" s="25"/>
      <c r="OZI254" s="25"/>
      <c r="OZJ254" s="25"/>
      <c r="OZK254" s="25"/>
      <c r="OZL254" s="25"/>
      <c r="OZM254" s="25"/>
      <c r="OZN254" s="25"/>
      <c r="OZO254" s="25"/>
      <c r="OZP254" s="25"/>
      <c r="OZQ254" s="25"/>
      <c r="OZR254" s="25"/>
      <c r="OZS254" s="25"/>
      <c r="OZT254" s="25"/>
      <c r="OZU254" s="25"/>
      <c r="OZV254" s="25"/>
      <c r="OZW254" s="25"/>
      <c r="OZX254" s="25"/>
      <c r="OZY254" s="25"/>
      <c r="OZZ254" s="25"/>
      <c r="PAA254" s="25"/>
      <c r="PAB254" s="25"/>
      <c r="PAC254" s="25"/>
      <c r="PAD254" s="25"/>
      <c r="PAE254" s="25"/>
      <c r="PAF254" s="25"/>
      <c r="PAG254" s="25"/>
      <c r="PAH254" s="25"/>
      <c r="PAI254" s="25"/>
      <c r="PAJ254" s="25"/>
      <c r="PAK254" s="25"/>
      <c r="PAL254" s="25"/>
      <c r="PAM254" s="25"/>
      <c r="PAN254" s="25"/>
      <c r="PAO254" s="25"/>
      <c r="PAP254" s="25"/>
      <c r="PAQ254" s="25"/>
      <c r="PAR254" s="25"/>
      <c r="PAS254" s="25"/>
      <c r="PAT254" s="25"/>
      <c r="PAU254" s="25"/>
      <c r="PAV254" s="25"/>
      <c r="PAW254" s="25"/>
      <c r="PAX254" s="25"/>
      <c r="PAY254" s="25"/>
      <c r="PAZ254" s="25"/>
      <c r="PBA254" s="25"/>
      <c r="PBB254" s="25"/>
      <c r="PBC254" s="25"/>
      <c r="PBD254" s="25"/>
      <c r="PBE254" s="25"/>
      <c r="PBF254" s="25"/>
      <c r="PBG254" s="25"/>
      <c r="PBH254" s="25"/>
      <c r="PBI254" s="25"/>
      <c r="PBJ254" s="25"/>
      <c r="PBK254" s="25"/>
      <c r="PBL254" s="25"/>
      <c r="PBM254" s="25"/>
      <c r="PBN254" s="25"/>
      <c r="PBO254" s="25"/>
      <c r="PBP254" s="25"/>
      <c r="PBQ254" s="25"/>
      <c r="PBR254" s="25"/>
      <c r="PBS254" s="25"/>
      <c r="PBT254" s="25"/>
      <c r="PBU254" s="25"/>
      <c r="PBV254" s="25"/>
      <c r="PBW254" s="25"/>
      <c r="PBX254" s="25"/>
      <c r="PBY254" s="25"/>
      <c r="PBZ254" s="25"/>
      <c r="PCA254" s="25"/>
      <c r="PCB254" s="25"/>
      <c r="PCC254" s="25"/>
      <c r="PCD254" s="25"/>
      <c r="PCE254" s="25"/>
      <c r="PCF254" s="25"/>
      <c r="PCG254" s="25"/>
      <c r="PCH254" s="25"/>
      <c r="PCI254" s="25"/>
      <c r="PCJ254" s="25"/>
      <c r="PCK254" s="25"/>
      <c r="PCL254" s="25"/>
      <c r="PCM254" s="25"/>
      <c r="PCN254" s="25"/>
      <c r="PCO254" s="25"/>
      <c r="PCP254" s="25"/>
      <c r="PCQ254" s="25"/>
      <c r="PCR254" s="25"/>
      <c r="PCS254" s="25"/>
      <c r="PCT254" s="25"/>
      <c r="PCU254" s="25"/>
      <c r="PCV254" s="25"/>
      <c r="PCW254" s="25"/>
      <c r="PCX254" s="25"/>
      <c r="PCY254" s="25"/>
      <c r="PCZ254" s="25"/>
      <c r="PDA254" s="25"/>
      <c r="PDB254" s="25"/>
      <c r="PDC254" s="25"/>
      <c r="PDD254" s="25"/>
      <c r="PDE254" s="25"/>
      <c r="PDF254" s="25"/>
      <c r="PDG254" s="25"/>
      <c r="PDH254" s="25"/>
      <c r="PDI254" s="25"/>
      <c r="PDJ254" s="25"/>
      <c r="PDK254" s="25"/>
      <c r="PDL254" s="25"/>
      <c r="PDM254" s="25"/>
      <c r="PDN254" s="25"/>
      <c r="PDO254" s="25"/>
      <c r="PDP254" s="25"/>
      <c r="PDQ254" s="25"/>
      <c r="PDR254" s="25"/>
      <c r="PDS254" s="25"/>
      <c r="PDT254" s="25"/>
      <c r="PDU254" s="25"/>
      <c r="PDV254" s="25"/>
      <c r="PDW254" s="25"/>
      <c r="PDX254" s="25"/>
      <c r="PDY254" s="25"/>
      <c r="PDZ254" s="25"/>
      <c r="PEA254" s="25"/>
      <c r="PEB254" s="25"/>
      <c r="PEC254" s="25"/>
      <c r="PED254" s="25"/>
      <c r="PEE254" s="25"/>
      <c r="PEF254" s="25"/>
      <c r="PEG254" s="25"/>
      <c r="PEH254" s="25"/>
      <c r="PEI254" s="25"/>
      <c r="PEJ254" s="25"/>
      <c r="PEK254" s="25"/>
      <c r="PEL254" s="25"/>
      <c r="PEM254" s="25"/>
      <c r="PEN254" s="25"/>
      <c r="PEO254" s="25"/>
      <c r="PEP254" s="25"/>
      <c r="PEQ254" s="25"/>
      <c r="PER254" s="25"/>
      <c r="PES254" s="25"/>
      <c r="PET254" s="25"/>
      <c r="PEU254" s="25"/>
      <c r="PEV254" s="25"/>
      <c r="PEW254" s="25"/>
      <c r="PEX254" s="25"/>
      <c r="PEY254" s="25"/>
      <c r="PEZ254" s="25"/>
      <c r="PFA254" s="25"/>
      <c r="PFB254" s="25"/>
      <c r="PFC254" s="25"/>
      <c r="PFD254" s="25"/>
      <c r="PFE254" s="25"/>
      <c r="PFF254" s="25"/>
      <c r="PFG254" s="25"/>
      <c r="PFH254" s="25"/>
      <c r="PFI254" s="25"/>
      <c r="PFJ254" s="25"/>
      <c r="PFK254" s="25"/>
      <c r="PFL254" s="25"/>
      <c r="PFM254" s="25"/>
      <c r="PFN254" s="25"/>
      <c r="PFO254" s="25"/>
      <c r="PFP254" s="25"/>
      <c r="PFQ254" s="25"/>
      <c r="PFR254" s="25"/>
      <c r="PFS254" s="25"/>
      <c r="PFT254" s="25"/>
      <c r="PFU254" s="25"/>
      <c r="PFV254" s="25"/>
      <c r="PFW254" s="25"/>
      <c r="PFX254" s="25"/>
      <c r="PFY254" s="25"/>
      <c r="PFZ254" s="25"/>
      <c r="PGA254" s="25"/>
      <c r="PGB254" s="25"/>
      <c r="PGC254" s="25"/>
      <c r="PGD254" s="25"/>
      <c r="PGE254" s="25"/>
      <c r="PGF254" s="25"/>
      <c r="PGG254" s="25"/>
      <c r="PGH254" s="25"/>
      <c r="PGI254" s="25"/>
      <c r="PGJ254" s="25"/>
      <c r="PGK254" s="25"/>
      <c r="PGL254" s="25"/>
      <c r="PGM254" s="25"/>
      <c r="PGN254" s="25"/>
      <c r="PGO254" s="25"/>
      <c r="PGP254" s="25"/>
      <c r="PGQ254" s="25"/>
      <c r="PGR254" s="25"/>
      <c r="PGS254" s="25"/>
      <c r="PGT254" s="25"/>
      <c r="PGU254" s="25"/>
      <c r="PGV254" s="25"/>
      <c r="PGW254" s="25"/>
      <c r="PGX254" s="25"/>
      <c r="PGY254" s="25"/>
      <c r="PGZ254" s="25"/>
      <c r="PHA254" s="25"/>
      <c r="PHB254" s="25"/>
      <c r="PHC254" s="25"/>
      <c r="PHD254" s="25"/>
      <c r="PHE254" s="25"/>
      <c r="PHF254" s="25"/>
      <c r="PHG254" s="25"/>
      <c r="PHH254" s="25"/>
      <c r="PHI254" s="25"/>
      <c r="PHJ254" s="25"/>
      <c r="PHK254" s="25"/>
      <c r="PHL254" s="25"/>
      <c r="PHM254" s="25"/>
      <c r="PHN254" s="25"/>
      <c r="PHO254" s="25"/>
      <c r="PHP254" s="25"/>
      <c r="PHQ254" s="25"/>
      <c r="PHR254" s="25"/>
      <c r="PHS254" s="25"/>
      <c r="PHT254" s="25"/>
      <c r="PHU254" s="25"/>
      <c r="PHV254" s="25"/>
      <c r="PHW254" s="25"/>
      <c r="PHX254" s="25"/>
      <c r="PHY254" s="25"/>
      <c r="PHZ254" s="25"/>
      <c r="PIA254" s="25"/>
      <c r="PIB254" s="25"/>
      <c r="PIC254" s="25"/>
      <c r="PID254" s="25"/>
      <c r="PIE254" s="25"/>
      <c r="PIF254" s="25"/>
      <c r="PIG254" s="25"/>
      <c r="PIH254" s="25"/>
      <c r="PII254" s="25"/>
      <c r="PIJ254" s="25"/>
      <c r="PIK254" s="25"/>
      <c r="PIL254" s="25"/>
      <c r="PIM254" s="25"/>
      <c r="PIN254" s="25"/>
      <c r="PIO254" s="25"/>
      <c r="PIP254" s="25"/>
      <c r="PIQ254" s="25"/>
      <c r="PIR254" s="25"/>
      <c r="PIS254" s="25"/>
      <c r="PIT254" s="25"/>
      <c r="PIU254" s="25"/>
      <c r="PIV254" s="25"/>
      <c r="PIW254" s="25"/>
      <c r="PIX254" s="25"/>
      <c r="PIY254" s="25"/>
      <c r="PIZ254" s="25"/>
      <c r="PJA254" s="25"/>
      <c r="PJB254" s="25"/>
      <c r="PJC254" s="25"/>
      <c r="PJD254" s="25"/>
      <c r="PJE254" s="25"/>
      <c r="PJF254" s="25"/>
      <c r="PJG254" s="25"/>
      <c r="PJH254" s="25"/>
      <c r="PJI254" s="25"/>
      <c r="PJJ254" s="25"/>
      <c r="PJK254" s="25"/>
      <c r="PJL254" s="25"/>
      <c r="PJM254" s="25"/>
      <c r="PJN254" s="25"/>
      <c r="PJO254" s="25"/>
      <c r="PJP254" s="25"/>
      <c r="PJQ254" s="25"/>
      <c r="PJR254" s="25"/>
      <c r="PJS254" s="25"/>
      <c r="PJT254" s="25"/>
      <c r="PJU254" s="25"/>
      <c r="PJV254" s="25"/>
      <c r="PJW254" s="25"/>
      <c r="PJX254" s="25"/>
      <c r="PJY254" s="25"/>
      <c r="PJZ254" s="25"/>
      <c r="PKA254" s="25"/>
      <c r="PKB254" s="25"/>
      <c r="PKC254" s="25"/>
      <c r="PKD254" s="25"/>
      <c r="PKE254" s="25"/>
      <c r="PKF254" s="25"/>
      <c r="PKG254" s="25"/>
      <c r="PKH254" s="25"/>
      <c r="PKI254" s="25"/>
      <c r="PKJ254" s="25"/>
      <c r="PKK254" s="25"/>
      <c r="PKL254" s="25"/>
      <c r="PKM254" s="25"/>
      <c r="PKN254" s="25"/>
      <c r="PKO254" s="25"/>
      <c r="PKP254" s="25"/>
      <c r="PKQ254" s="25"/>
      <c r="PKR254" s="25"/>
      <c r="PKS254" s="25"/>
      <c r="PKT254" s="25"/>
      <c r="PKU254" s="25"/>
      <c r="PKV254" s="25"/>
      <c r="PKW254" s="25"/>
      <c r="PKX254" s="25"/>
      <c r="PKY254" s="25"/>
      <c r="PKZ254" s="25"/>
      <c r="PLA254" s="25"/>
      <c r="PLB254" s="25"/>
      <c r="PLC254" s="25"/>
      <c r="PLD254" s="25"/>
      <c r="PLE254" s="25"/>
      <c r="PLF254" s="25"/>
      <c r="PLG254" s="25"/>
      <c r="PLH254" s="25"/>
      <c r="PLI254" s="25"/>
      <c r="PLJ254" s="25"/>
      <c r="PLK254" s="25"/>
      <c r="PLL254" s="25"/>
      <c r="PLM254" s="25"/>
      <c r="PLN254" s="25"/>
      <c r="PLO254" s="25"/>
      <c r="PLP254" s="25"/>
      <c r="PLQ254" s="25"/>
      <c r="PLR254" s="25"/>
      <c r="PLS254" s="25"/>
      <c r="PLT254" s="25"/>
      <c r="PLU254" s="25"/>
      <c r="PLV254" s="25"/>
      <c r="PLW254" s="25"/>
      <c r="PLX254" s="25"/>
      <c r="PLY254" s="25"/>
      <c r="PLZ254" s="25"/>
      <c r="PMA254" s="25"/>
      <c r="PMB254" s="25"/>
      <c r="PMC254" s="25"/>
      <c r="PMD254" s="25"/>
      <c r="PME254" s="25"/>
      <c r="PMF254" s="25"/>
      <c r="PMG254" s="25"/>
      <c r="PMH254" s="25"/>
      <c r="PMI254" s="25"/>
      <c r="PMJ254" s="25"/>
      <c r="PMK254" s="25"/>
      <c r="PML254" s="25"/>
      <c r="PMM254" s="25"/>
      <c r="PMN254" s="25"/>
      <c r="PMO254" s="25"/>
      <c r="PMP254" s="25"/>
      <c r="PMQ254" s="25"/>
      <c r="PMR254" s="25"/>
      <c r="PMS254" s="25"/>
      <c r="PMT254" s="25"/>
      <c r="PMU254" s="25"/>
      <c r="PMV254" s="25"/>
      <c r="PMW254" s="25"/>
      <c r="PMX254" s="25"/>
      <c r="PMY254" s="25"/>
      <c r="PMZ254" s="25"/>
      <c r="PNA254" s="25"/>
      <c r="PNB254" s="25"/>
      <c r="PNC254" s="25"/>
      <c r="PND254" s="25"/>
      <c r="PNE254" s="25"/>
      <c r="PNF254" s="25"/>
      <c r="PNG254" s="25"/>
      <c r="PNH254" s="25"/>
      <c r="PNI254" s="25"/>
      <c r="PNJ254" s="25"/>
      <c r="PNK254" s="25"/>
      <c r="PNL254" s="25"/>
      <c r="PNM254" s="25"/>
      <c r="PNN254" s="25"/>
      <c r="PNO254" s="25"/>
      <c r="PNP254" s="25"/>
      <c r="PNQ254" s="25"/>
      <c r="PNR254" s="25"/>
      <c r="PNS254" s="25"/>
      <c r="PNT254" s="25"/>
      <c r="PNU254" s="25"/>
      <c r="PNV254" s="25"/>
      <c r="PNW254" s="25"/>
      <c r="PNX254" s="25"/>
      <c r="PNY254" s="25"/>
      <c r="PNZ254" s="25"/>
      <c r="POA254" s="25"/>
      <c r="POB254" s="25"/>
      <c r="POC254" s="25"/>
      <c r="POD254" s="25"/>
      <c r="POE254" s="25"/>
      <c r="POF254" s="25"/>
      <c r="POG254" s="25"/>
      <c r="POH254" s="25"/>
      <c r="POI254" s="25"/>
      <c r="POJ254" s="25"/>
      <c r="POK254" s="25"/>
      <c r="POL254" s="25"/>
      <c r="POM254" s="25"/>
      <c r="PON254" s="25"/>
      <c r="POO254" s="25"/>
      <c r="POP254" s="25"/>
      <c r="POQ254" s="25"/>
      <c r="POR254" s="25"/>
      <c r="POS254" s="25"/>
      <c r="POT254" s="25"/>
      <c r="POU254" s="25"/>
      <c r="POV254" s="25"/>
      <c r="POW254" s="25"/>
      <c r="POX254" s="25"/>
      <c r="POY254" s="25"/>
      <c r="POZ254" s="25"/>
      <c r="PPA254" s="25"/>
      <c r="PPB254" s="25"/>
      <c r="PPC254" s="25"/>
      <c r="PPD254" s="25"/>
      <c r="PPE254" s="25"/>
      <c r="PPF254" s="25"/>
      <c r="PPG254" s="25"/>
      <c r="PPH254" s="25"/>
      <c r="PPI254" s="25"/>
      <c r="PPJ254" s="25"/>
      <c r="PPK254" s="25"/>
      <c r="PPL254" s="25"/>
      <c r="PPM254" s="25"/>
      <c r="PPN254" s="25"/>
      <c r="PPO254" s="25"/>
      <c r="PPP254" s="25"/>
      <c r="PPQ254" s="25"/>
      <c r="PPR254" s="25"/>
      <c r="PPS254" s="25"/>
      <c r="PPT254" s="25"/>
      <c r="PPU254" s="25"/>
      <c r="PPV254" s="25"/>
      <c r="PPW254" s="25"/>
      <c r="PPX254" s="25"/>
      <c r="PPY254" s="25"/>
      <c r="PPZ254" s="25"/>
      <c r="PQA254" s="25"/>
      <c r="PQB254" s="25"/>
      <c r="PQC254" s="25"/>
      <c r="PQD254" s="25"/>
      <c r="PQE254" s="25"/>
      <c r="PQF254" s="25"/>
      <c r="PQG254" s="25"/>
      <c r="PQH254" s="25"/>
      <c r="PQI254" s="25"/>
      <c r="PQJ254" s="25"/>
      <c r="PQK254" s="25"/>
      <c r="PQL254" s="25"/>
      <c r="PQM254" s="25"/>
      <c r="PQN254" s="25"/>
      <c r="PQO254" s="25"/>
      <c r="PQP254" s="25"/>
      <c r="PQQ254" s="25"/>
      <c r="PQR254" s="25"/>
      <c r="PQS254" s="25"/>
      <c r="PQT254" s="25"/>
      <c r="PQU254" s="25"/>
      <c r="PQV254" s="25"/>
      <c r="PQW254" s="25"/>
      <c r="PQX254" s="25"/>
      <c r="PQY254" s="25"/>
      <c r="PQZ254" s="25"/>
      <c r="PRA254" s="25"/>
      <c r="PRB254" s="25"/>
      <c r="PRC254" s="25"/>
      <c r="PRD254" s="25"/>
      <c r="PRE254" s="25"/>
      <c r="PRF254" s="25"/>
      <c r="PRG254" s="25"/>
      <c r="PRH254" s="25"/>
      <c r="PRI254" s="25"/>
      <c r="PRJ254" s="25"/>
      <c r="PRK254" s="25"/>
      <c r="PRL254" s="25"/>
      <c r="PRM254" s="25"/>
      <c r="PRN254" s="25"/>
      <c r="PRO254" s="25"/>
      <c r="PRP254" s="25"/>
      <c r="PRQ254" s="25"/>
      <c r="PRR254" s="25"/>
      <c r="PRS254" s="25"/>
      <c r="PRT254" s="25"/>
      <c r="PRU254" s="25"/>
      <c r="PRV254" s="25"/>
      <c r="PRW254" s="25"/>
      <c r="PRX254" s="25"/>
      <c r="PRY254" s="25"/>
      <c r="PRZ254" s="25"/>
      <c r="PSA254" s="25"/>
      <c r="PSB254" s="25"/>
      <c r="PSC254" s="25"/>
      <c r="PSD254" s="25"/>
      <c r="PSE254" s="25"/>
      <c r="PSF254" s="25"/>
      <c r="PSG254" s="25"/>
      <c r="PSH254" s="25"/>
      <c r="PSI254" s="25"/>
      <c r="PSJ254" s="25"/>
      <c r="PSK254" s="25"/>
      <c r="PSL254" s="25"/>
      <c r="PSM254" s="25"/>
      <c r="PSN254" s="25"/>
      <c r="PSO254" s="25"/>
      <c r="PSP254" s="25"/>
      <c r="PSQ254" s="25"/>
      <c r="PSR254" s="25"/>
      <c r="PSS254" s="25"/>
      <c r="PST254" s="25"/>
      <c r="PSU254" s="25"/>
      <c r="PSV254" s="25"/>
      <c r="PSW254" s="25"/>
      <c r="PSX254" s="25"/>
      <c r="PSY254" s="25"/>
      <c r="PSZ254" s="25"/>
      <c r="PTA254" s="25"/>
      <c r="PTB254" s="25"/>
      <c r="PTC254" s="25"/>
      <c r="PTD254" s="25"/>
      <c r="PTE254" s="25"/>
      <c r="PTF254" s="25"/>
      <c r="PTG254" s="25"/>
      <c r="PTH254" s="25"/>
      <c r="PTI254" s="25"/>
      <c r="PTJ254" s="25"/>
      <c r="PTK254" s="25"/>
      <c r="PTL254" s="25"/>
      <c r="PTM254" s="25"/>
      <c r="PTN254" s="25"/>
      <c r="PTO254" s="25"/>
      <c r="PTP254" s="25"/>
      <c r="PTQ254" s="25"/>
      <c r="PTR254" s="25"/>
      <c r="PTS254" s="25"/>
      <c r="PTT254" s="25"/>
      <c r="PTU254" s="25"/>
      <c r="PTV254" s="25"/>
      <c r="PTW254" s="25"/>
      <c r="PTX254" s="25"/>
      <c r="PTY254" s="25"/>
      <c r="PTZ254" s="25"/>
      <c r="PUA254" s="25"/>
      <c r="PUB254" s="25"/>
      <c r="PUC254" s="25"/>
      <c r="PUD254" s="25"/>
      <c r="PUE254" s="25"/>
      <c r="PUF254" s="25"/>
      <c r="PUG254" s="25"/>
      <c r="PUH254" s="25"/>
      <c r="PUI254" s="25"/>
      <c r="PUJ254" s="25"/>
      <c r="PUK254" s="25"/>
      <c r="PUL254" s="25"/>
      <c r="PUM254" s="25"/>
      <c r="PUN254" s="25"/>
      <c r="PUO254" s="25"/>
      <c r="PUP254" s="25"/>
      <c r="PUQ254" s="25"/>
      <c r="PUR254" s="25"/>
      <c r="PUS254" s="25"/>
      <c r="PUT254" s="25"/>
      <c r="PUU254" s="25"/>
      <c r="PUV254" s="25"/>
      <c r="PUW254" s="25"/>
      <c r="PUX254" s="25"/>
      <c r="PUY254" s="25"/>
      <c r="PUZ254" s="25"/>
      <c r="PVA254" s="25"/>
      <c r="PVB254" s="25"/>
      <c r="PVC254" s="25"/>
      <c r="PVD254" s="25"/>
      <c r="PVE254" s="25"/>
      <c r="PVF254" s="25"/>
      <c r="PVG254" s="25"/>
      <c r="PVH254" s="25"/>
      <c r="PVI254" s="25"/>
      <c r="PVJ254" s="25"/>
      <c r="PVK254" s="25"/>
      <c r="PVL254" s="25"/>
      <c r="PVM254" s="25"/>
      <c r="PVN254" s="25"/>
      <c r="PVO254" s="25"/>
      <c r="PVP254" s="25"/>
      <c r="PVQ254" s="25"/>
      <c r="PVR254" s="25"/>
      <c r="PVS254" s="25"/>
      <c r="PVT254" s="25"/>
      <c r="PVU254" s="25"/>
      <c r="PVV254" s="25"/>
      <c r="PVW254" s="25"/>
      <c r="PVX254" s="25"/>
      <c r="PVY254" s="25"/>
      <c r="PVZ254" s="25"/>
      <c r="PWA254" s="25"/>
      <c r="PWB254" s="25"/>
      <c r="PWC254" s="25"/>
      <c r="PWD254" s="25"/>
      <c r="PWE254" s="25"/>
      <c r="PWF254" s="25"/>
      <c r="PWG254" s="25"/>
      <c r="PWH254" s="25"/>
      <c r="PWI254" s="25"/>
      <c r="PWJ254" s="25"/>
      <c r="PWK254" s="25"/>
      <c r="PWL254" s="25"/>
      <c r="PWM254" s="25"/>
      <c r="PWN254" s="25"/>
      <c r="PWO254" s="25"/>
      <c r="PWP254" s="25"/>
      <c r="PWQ254" s="25"/>
      <c r="PWR254" s="25"/>
      <c r="PWS254" s="25"/>
      <c r="PWT254" s="25"/>
      <c r="PWU254" s="25"/>
      <c r="PWV254" s="25"/>
      <c r="PWW254" s="25"/>
      <c r="PWX254" s="25"/>
      <c r="PWY254" s="25"/>
      <c r="PWZ254" s="25"/>
      <c r="PXA254" s="25"/>
      <c r="PXB254" s="25"/>
      <c r="PXC254" s="25"/>
      <c r="PXD254" s="25"/>
      <c r="PXE254" s="25"/>
      <c r="PXF254" s="25"/>
      <c r="PXG254" s="25"/>
      <c r="PXH254" s="25"/>
      <c r="PXI254" s="25"/>
      <c r="PXJ254" s="25"/>
      <c r="PXK254" s="25"/>
      <c r="PXL254" s="25"/>
      <c r="PXM254" s="25"/>
      <c r="PXN254" s="25"/>
      <c r="PXO254" s="25"/>
      <c r="PXP254" s="25"/>
      <c r="PXQ254" s="25"/>
      <c r="PXR254" s="25"/>
      <c r="PXS254" s="25"/>
      <c r="PXT254" s="25"/>
      <c r="PXU254" s="25"/>
      <c r="PXV254" s="25"/>
      <c r="PXW254" s="25"/>
      <c r="PXX254" s="25"/>
      <c r="PXY254" s="25"/>
      <c r="PXZ254" s="25"/>
      <c r="PYA254" s="25"/>
      <c r="PYB254" s="25"/>
      <c r="PYC254" s="25"/>
      <c r="PYD254" s="25"/>
      <c r="PYE254" s="25"/>
      <c r="PYF254" s="25"/>
      <c r="PYG254" s="25"/>
      <c r="PYH254" s="25"/>
      <c r="PYI254" s="25"/>
      <c r="PYJ254" s="25"/>
      <c r="PYK254" s="25"/>
      <c r="PYL254" s="25"/>
      <c r="PYM254" s="25"/>
      <c r="PYN254" s="25"/>
      <c r="PYO254" s="25"/>
      <c r="PYP254" s="25"/>
      <c r="PYQ254" s="25"/>
      <c r="PYR254" s="25"/>
      <c r="PYS254" s="25"/>
      <c r="PYT254" s="25"/>
      <c r="PYU254" s="25"/>
      <c r="PYV254" s="25"/>
      <c r="PYW254" s="25"/>
      <c r="PYX254" s="25"/>
      <c r="PYY254" s="25"/>
      <c r="PYZ254" s="25"/>
      <c r="PZA254" s="25"/>
      <c r="PZB254" s="25"/>
      <c r="PZC254" s="25"/>
      <c r="PZD254" s="25"/>
      <c r="PZE254" s="25"/>
      <c r="PZF254" s="25"/>
      <c r="PZG254" s="25"/>
      <c r="PZH254" s="25"/>
      <c r="PZI254" s="25"/>
      <c r="PZJ254" s="25"/>
      <c r="PZK254" s="25"/>
      <c r="PZL254" s="25"/>
      <c r="PZM254" s="25"/>
      <c r="PZN254" s="25"/>
      <c r="PZO254" s="25"/>
      <c r="PZP254" s="25"/>
      <c r="PZQ254" s="25"/>
      <c r="PZR254" s="25"/>
      <c r="PZS254" s="25"/>
      <c r="PZT254" s="25"/>
      <c r="PZU254" s="25"/>
      <c r="PZV254" s="25"/>
      <c r="PZW254" s="25"/>
      <c r="PZX254" s="25"/>
      <c r="PZY254" s="25"/>
      <c r="PZZ254" s="25"/>
      <c r="QAA254" s="25"/>
      <c r="QAB254" s="25"/>
      <c r="QAC254" s="25"/>
      <c r="QAD254" s="25"/>
      <c r="QAE254" s="25"/>
      <c r="QAF254" s="25"/>
      <c r="QAG254" s="25"/>
      <c r="QAH254" s="25"/>
      <c r="QAI254" s="25"/>
      <c r="QAJ254" s="25"/>
      <c r="QAK254" s="25"/>
      <c r="QAL254" s="25"/>
      <c r="QAM254" s="25"/>
      <c r="QAN254" s="25"/>
      <c r="QAO254" s="25"/>
      <c r="QAP254" s="25"/>
      <c r="QAQ254" s="25"/>
      <c r="QAR254" s="25"/>
      <c r="QAS254" s="25"/>
      <c r="QAT254" s="25"/>
      <c r="QAU254" s="25"/>
      <c r="QAV254" s="25"/>
      <c r="QAW254" s="25"/>
      <c r="QAX254" s="25"/>
      <c r="QAY254" s="25"/>
      <c r="QAZ254" s="25"/>
      <c r="QBA254" s="25"/>
      <c r="QBB254" s="25"/>
      <c r="QBC254" s="25"/>
      <c r="QBD254" s="25"/>
      <c r="QBE254" s="25"/>
      <c r="QBF254" s="25"/>
      <c r="QBG254" s="25"/>
      <c r="QBH254" s="25"/>
      <c r="QBI254" s="25"/>
      <c r="QBJ254" s="25"/>
      <c r="QBK254" s="25"/>
      <c r="QBL254" s="25"/>
      <c r="QBM254" s="25"/>
      <c r="QBN254" s="25"/>
      <c r="QBO254" s="25"/>
      <c r="QBP254" s="25"/>
      <c r="QBQ254" s="25"/>
      <c r="QBR254" s="25"/>
      <c r="QBS254" s="25"/>
      <c r="QBT254" s="25"/>
      <c r="QBU254" s="25"/>
      <c r="QBV254" s="25"/>
      <c r="QBW254" s="25"/>
      <c r="QBX254" s="25"/>
      <c r="QBY254" s="25"/>
      <c r="QBZ254" s="25"/>
      <c r="QCA254" s="25"/>
      <c r="QCB254" s="25"/>
      <c r="QCC254" s="25"/>
      <c r="QCD254" s="25"/>
      <c r="QCE254" s="25"/>
      <c r="QCF254" s="25"/>
      <c r="QCG254" s="25"/>
      <c r="QCH254" s="25"/>
      <c r="QCI254" s="25"/>
      <c r="QCJ254" s="25"/>
      <c r="QCK254" s="25"/>
      <c r="QCL254" s="25"/>
      <c r="QCM254" s="25"/>
      <c r="QCN254" s="25"/>
      <c r="QCO254" s="25"/>
      <c r="QCP254" s="25"/>
      <c r="QCQ254" s="25"/>
      <c r="QCR254" s="25"/>
      <c r="QCS254" s="25"/>
      <c r="QCT254" s="25"/>
      <c r="QCU254" s="25"/>
      <c r="QCV254" s="25"/>
      <c r="QCW254" s="25"/>
      <c r="QCX254" s="25"/>
      <c r="QCY254" s="25"/>
      <c r="QCZ254" s="25"/>
      <c r="QDA254" s="25"/>
      <c r="QDB254" s="25"/>
      <c r="QDC254" s="25"/>
      <c r="QDD254" s="25"/>
      <c r="QDE254" s="25"/>
      <c r="QDF254" s="25"/>
      <c r="QDG254" s="25"/>
      <c r="QDH254" s="25"/>
      <c r="QDI254" s="25"/>
      <c r="QDJ254" s="25"/>
      <c r="QDK254" s="25"/>
      <c r="QDL254" s="25"/>
      <c r="QDM254" s="25"/>
      <c r="QDN254" s="25"/>
      <c r="QDO254" s="25"/>
      <c r="QDP254" s="25"/>
      <c r="QDQ254" s="25"/>
      <c r="QDR254" s="25"/>
      <c r="QDS254" s="25"/>
      <c r="QDT254" s="25"/>
      <c r="QDU254" s="25"/>
      <c r="QDV254" s="25"/>
      <c r="QDW254" s="25"/>
      <c r="QDX254" s="25"/>
      <c r="QDY254" s="25"/>
      <c r="QDZ254" s="25"/>
      <c r="QEA254" s="25"/>
      <c r="QEB254" s="25"/>
      <c r="QEC254" s="25"/>
      <c r="QED254" s="25"/>
      <c r="QEE254" s="25"/>
      <c r="QEF254" s="25"/>
      <c r="QEG254" s="25"/>
      <c r="QEH254" s="25"/>
      <c r="QEI254" s="25"/>
      <c r="QEJ254" s="25"/>
      <c r="QEK254" s="25"/>
      <c r="QEL254" s="25"/>
      <c r="QEM254" s="25"/>
      <c r="QEN254" s="25"/>
      <c r="QEO254" s="25"/>
      <c r="QEP254" s="25"/>
      <c r="QEQ254" s="25"/>
      <c r="QER254" s="25"/>
      <c r="QES254" s="25"/>
      <c r="QET254" s="25"/>
      <c r="QEU254" s="25"/>
      <c r="QEV254" s="25"/>
      <c r="QEW254" s="25"/>
      <c r="QEX254" s="25"/>
      <c r="QEY254" s="25"/>
      <c r="QEZ254" s="25"/>
      <c r="QFA254" s="25"/>
      <c r="QFB254" s="25"/>
      <c r="QFC254" s="25"/>
      <c r="QFD254" s="25"/>
      <c r="QFE254" s="25"/>
      <c r="QFF254" s="25"/>
      <c r="QFG254" s="25"/>
      <c r="QFH254" s="25"/>
      <c r="QFI254" s="25"/>
      <c r="QFJ254" s="25"/>
      <c r="QFK254" s="25"/>
      <c r="QFL254" s="25"/>
      <c r="QFM254" s="25"/>
      <c r="QFN254" s="25"/>
      <c r="QFO254" s="25"/>
      <c r="QFP254" s="25"/>
      <c r="QFQ254" s="25"/>
      <c r="QFR254" s="25"/>
      <c r="QFS254" s="25"/>
      <c r="QFT254" s="25"/>
      <c r="QFU254" s="25"/>
      <c r="QFV254" s="25"/>
      <c r="QFW254" s="25"/>
      <c r="QFX254" s="25"/>
      <c r="QFY254" s="25"/>
      <c r="QFZ254" s="25"/>
      <c r="QGA254" s="25"/>
      <c r="QGB254" s="25"/>
      <c r="QGC254" s="25"/>
      <c r="QGD254" s="25"/>
      <c r="QGE254" s="25"/>
      <c r="QGF254" s="25"/>
      <c r="QGG254" s="25"/>
      <c r="QGH254" s="25"/>
      <c r="QGI254" s="25"/>
      <c r="QGJ254" s="25"/>
      <c r="QGK254" s="25"/>
      <c r="QGL254" s="25"/>
      <c r="QGM254" s="25"/>
      <c r="QGN254" s="25"/>
      <c r="QGO254" s="25"/>
      <c r="QGP254" s="25"/>
      <c r="QGQ254" s="25"/>
      <c r="QGR254" s="25"/>
      <c r="QGS254" s="25"/>
      <c r="QGT254" s="25"/>
      <c r="QGU254" s="25"/>
      <c r="QGV254" s="25"/>
      <c r="QGW254" s="25"/>
      <c r="QGX254" s="25"/>
      <c r="QGY254" s="25"/>
      <c r="QGZ254" s="25"/>
      <c r="QHA254" s="25"/>
      <c r="QHB254" s="25"/>
      <c r="QHC254" s="25"/>
      <c r="QHD254" s="25"/>
      <c r="QHE254" s="25"/>
      <c r="QHF254" s="25"/>
      <c r="QHG254" s="25"/>
      <c r="QHH254" s="25"/>
      <c r="QHI254" s="25"/>
      <c r="QHJ254" s="25"/>
      <c r="QHK254" s="25"/>
      <c r="QHL254" s="25"/>
      <c r="QHM254" s="25"/>
      <c r="QHN254" s="25"/>
      <c r="QHO254" s="25"/>
      <c r="QHP254" s="25"/>
      <c r="QHQ254" s="25"/>
      <c r="QHR254" s="25"/>
      <c r="QHS254" s="25"/>
      <c r="QHT254" s="25"/>
      <c r="QHU254" s="25"/>
      <c r="QHV254" s="25"/>
      <c r="QHW254" s="25"/>
      <c r="QHX254" s="25"/>
      <c r="QHY254" s="25"/>
      <c r="QHZ254" s="25"/>
      <c r="QIA254" s="25"/>
      <c r="QIB254" s="25"/>
      <c r="QIC254" s="25"/>
      <c r="QID254" s="25"/>
      <c r="QIE254" s="25"/>
      <c r="QIF254" s="25"/>
      <c r="QIG254" s="25"/>
      <c r="QIH254" s="25"/>
      <c r="QII254" s="25"/>
      <c r="QIJ254" s="25"/>
      <c r="QIK254" s="25"/>
      <c r="QIL254" s="25"/>
      <c r="QIM254" s="25"/>
      <c r="QIN254" s="25"/>
      <c r="QIO254" s="25"/>
      <c r="QIP254" s="25"/>
      <c r="QIQ254" s="25"/>
      <c r="QIR254" s="25"/>
      <c r="QIS254" s="25"/>
      <c r="QIT254" s="25"/>
      <c r="QIU254" s="25"/>
      <c r="QIV254" s="25"/>
      <c r="QIW254" s="25"/>
      <c r="QIX254" s="25"/>
      <c r="QIY254" s="25"/>
      <c r="QIZ254" s="25"/>
      <c r="QJA254" s="25"/>
      <c r="QJB254" s="25"/>
      <c r="QJC254" s="25"/>
      <c r="QJD254" s="25"/>
      <c r="QJE254" s="25"/>
      <c r="QJF254" s="25"/>
      <c r="QJG254" s="25"/>
      <c r="QJH254" s="25"/>
      <c r="QJI254" s="25"/>
      <c r="QJJ254" s="25"/>
      <c r="QJK254" s="25"/>
      <c r="QJL254" s="25"/>
      <c r="QJM254" s="25"/>
      <c r="QJN254" s="25"/>
      <c r="QJO254" s="25"/>
      <c r="QJP254" s="25"/>
      <c r="QJQ254" s="25"/>
      <c r="QJR254" s="25"/>
      <c r="QJS254" s="25"/>
      <c r="QJT254" s="25"/>
      <c r="QJU254" s="25"/>
      <c r="QJV254" s="25"/>
      <c r="QJW254" s="25"/>
      <c r="QJX254" s="25"/>
      <c r="QJY254" s="25"/>
      <c r="QJZ254" s="25"/>
      <c r="QKA254" s="25"/>
      <c r="QKB254" s="25"/>
      <c r="QKC254" s="25"/>
      <c r="QKD254" s="25"/>
      <c r="QKE254" s="25"/>
      <c r="QKF254" s="25"/>
      <c r="QKG254" s="25"/>
      <c r="QKH254" s="25"/>
      <c r="QKI254" s="25"/>
      <c r="QKJ254" s="25"/>
      <c r="QKK254" s="25"/>
      <c r="QKL254" s="25"/>
      <c r="QKM254" s="25"/>
      <c r="QKN254" s="25"/>
      <c r="QKO254" s="25"/>
      <c r="QKP254" s="25"/>
      <c r="QKQ254" s="25"/>
      <c r="QKR254" s="25"/>
      <c r="QKS254" s="25"/>
      <c r="QKT254" s="25"/>
      <c r="QKU254" s="25"/>
      <c r="QKV254" s="25"/>
      <c r="QKW254" s="25"/>
      <c r="QKX254" s="25"/>
      <c r="QKY254" s="25"/>
      <c r="QKZ254" s="25"/>
      <c r="QLA254" s="25"/>
      <c r="QLB254" s="25"/>
      <c r="QLC254" s="25"/>
      <c r="QLD254" s="25"/>
      <c r="QLE254" s="25"/>
      <c r="QLF254" s="25"/>
      <c r="QLG254" s="25"/>
      <c r="QLH254" s="25"/>
      <c r="QLI254" s="25"/>
      <c r="QLJ254" s="25"/>
      <c r="QLK254" s="25"/>
      <c r="QLL254" s="25"/>
      <c r="QLM254" s="25"/>
      <c r="QLN254" s="25"/>
      <c r="QLO254" s="25"/>
      <c r="QLP254" s="25"/>
      <c r="QLQ254" s="25"/>
      <c r="QLR254" s="25"/>
      <c r="QLS254" s="25"/>
      <c r="QLT254" s="25"/>
      <c r="QLU254" s="25"/>
      <c r="QLV254" s="25"/>
      <c r="QLW254" s="25"/>
      <c r="QLX254" s="25"/>
      <c r="QLY254" s="25"/>
      <c r="QLZ254" s="25"/>
      <c r="QMA254" s="25"/>
      <c r="QMB254" s="25"/>
      <c r="QMC254" s="25"/>
      <c r="QMD254" s="25"/>
      <c r="QME254" s="25"/>
      <c r="QMF254" s="25"/>
      <c r="QMG254" s="25"/>
      <c r="QMH254" s="25"/>
      <c r="QMI254" s="25"/>
      <c r="QMJ254" s="25"/>
      <c r="QMK254" s="25"/>
      <c r="QML254" s="25"/>
      <c r="QMM254" s="25"/>
      <c r="QMN254" s="25"/>
      <c r="QMO254" s="25"/>
      <c r="QMP254" s="25"/>
      <c r="QMQ254" s="25"/>
      <c r="QMR254" s="25"/>
      <c r="QMS254" s="25"/>
      <c r="QMT254" s="25"/>
      <c r="QMU254" s="25"/>
      <c r="QMV254" s="25"/>
      <c r="QMW254" s="25"/>
      <c r="QMX254" s="25"/>
      <c r="QMY254" s="25"/>
      <c r="QMZ254" s="25"/>
      <c r="QNA254" s="25"/>
      <c r="QNB254" s="25"/>
      <c r="QNC254" s="25"/>
      <c r="QND254" s="25"/>
      <c r="QNE254" s="25"/>
      <c r="QNF254" s="25"/>
      <c r="QNG254" s="25"/>
      <c r="QNH254" s="25"/>
      <c r="QNI254" s="25"/>
      <c r="QNJ254" s="25"/>
      <c r="QNK254" s="25"/>
      <c r="QNL254" s="25"/>
      <c r="QNM254" s="25"/>
      <c r="QNN254" s="25"/>
      <c r="QNO254" s="25"/>
      <c r="QNP254" s="25"/>
      <c r="QNQ254" s="25"/>
      <c r="QNR254" s="25"/>
      <c r="QNS254" s="25"/>
      <c r="QNT254" s="25"/>
      <c r="QNU254" s="25"/>
      <c r="QNV254" s="25"/>
      <c r="QNW254" s="25"/>
      <c r="QNX254" s="25"/>
      <c r="QNY254" s="25"/>
      <c r="QNZ254" s="25"/>
      <c r="QOA254" s="25"/>
      <c r="QOB254" s="25"/>
      <c r="QOC254" s="25"/>
      <c r="QOD254" s="25"/>
      <c r="QOE254" s="25"/>
      <c r="QOF254" s="25"/>
      <c r="QOG254" s="25"/>
      <c r="QOH254" s="25"/>
      <c r="QOI254" s="25"/>
      <c r="QOJ254" s="25"/>
      <c r="QOK254" s="25"/>
      <c r="QOL254" s="25"/>
      <c r="QOM254" s="25"/>
      <c r="QON254" s="25"/>
      <c r="QOO254" s="25"/>
      <c r="QOP254" s="25"/>
      <c r="QOQ254" s="25"/>
      <c r="QOR254" s="25"/>
      <c r="QOS254" s="25"/>
      <c r="QOT254" s="25"/>
      <c r="QOU254" s="25"/>
      <c r="QOV254" s="25"/>
      <c r="QOW254" s="25"/>
      <c r="QOX254" s="25"/>
      <c r="QOY254" s="25"/>
      <c r="QOZ254" s="25"/>
      <c r="QPA254" s="25"/>
      <c r="QPB254" s="25"/>
      <c r="QPC254" s="25"/>
      <c r="QPD254" s="25"/>
      <c r="QPE254" s="25"/>
      <c r="QPF254" s="25"/>
      <c r="QPG254" s="25"/>
      <c r="QPH254" s="25"/>
      <c r="QPI254" s="25"/>
      <c r="QPJ254" s="25"/>
      <c r="QPK254" s="25"/>
      <c r="QPL254" s="25"/>
      <c r="QPM254" s="25"/>
      <c r="QPN254" s="25"/>
      <c r="QPO254" s="25"/>
      <c r="QPP254" s="25"/>
      <c r="QPQ254" s="25"/>
      <c r="QPR254" s="25"/>
      <c r="QPS254" s="25"/>
      <c r="QPT254" s="25"/>
      <c r="QPU254" s="25"/>
      <c r="QPV254" s="25"/>
      <c r="QPW254" s="25"/>
      <c r="QPX254" s="25"/>
      <c r="QPY254" s="25"/>
      <c r="QPZ254" s="25"/>
      <c r="QQA254" s="25"/>
      <c r="QQB254" s="25"/>
      <c r="QQC254" s="25"/>
      <c r="QQD254" s="25"/>
      <c r="QQE254" s="25"/>
      <c r="QQF254" s="25"/>
      <c r="QQG254" s="25"/>
      <c r="QQH254" s="25"/>
      <c r="QQI254" s="25"/>
      <c r="QQJ254" s="25"/>
      <c r="QQK254" s="25"/>
      <c r="QQL254" s="25"/>
      <c r="QQM254" s="25"/>
      <c r="QQN254" s="25"/>
      <c r="QQO254" s="25"/>
      <c r="QQP254" s="25"/>
      <c r="QQQ254" s="25"/>
      <c r="QQR254" s="25"/>
      <c r="QQS254" s="25"/>
      <c r="QQT254" s="25"/>
      <c r="QQU254" s="25"/>
      <c r="QQV254" s="25"/>
      <c r="QQW254" s="25"/>
      <c r="QQX254" s="25"/>
      <c r="QQY254" s="25"/>
      <c r="QQZ254" s="25"/>
      <c r="QRA254" s="25"/>
      <c r="QRB254" s="25"/>
      <c r="QRC254" s="25"/>
      <c r="QRD254" s="25"/>
      <c r="QRE254" s="25"/>
      <c r="QRF254" s="25"/>
      <c r="QRG254" s="25"/>
      <c r="QRH254" s="25"/>
      <c r="QRI254" s="25"/>
      <c r="QRJ254" s="25"/>
      <c r="QRK254" s="25"/>
      <c r="QRL254" s="25"/>
      <c r="QRM254" s="25"/>
      <c r="QRN254" s="25"/>
      <c r="QRO254" s="25"/>
      <c r="QRP254" s="25"/>
      <c r="QRQ254" s="25"/>
      <c r="QRR254" s="25"/>
      <c r="QRS254" s="25"/>
      <c r="QRT254" s="25"/>
      <c r="QRU254" s="25"/>
      <c r="QRV254" s="25"/>
      <c r="QRW254" s="25"/>
      <c r="QRX254" s="25"/>
      <c r="QRY254" s="25"/>
      <c r="QRZ254" s="25"/>
      <c r="QSA254" s="25"/>
      <c r="QSB254" s="25"/>
      <c r="QSC254" s="25"/>
      <c r="QSD254" s="25"/>
      <c r="QSE254" s="25"/>
      <c r="QSF254" s="25"/>
      <c r="QSG254" s="25"/>
      <c r="QSH254" s="25"/>
      <c r="QSI254" s="25"/>
      <c r="QSJ254" s="25"/>
      <c r="QSK254" s="25"/>
      <c r="QSL254" s="25"/>
      <c r="QSM254" s="25"/>
      <c r="QSN254" s="25"/>
      <c r="QSO254" s="25"/>
      <c r="QSP254" s="25"/>
      <c r="QSQ254" s="25"/>
      <c r="QSR254" s="25"/>
      <c r="QSS254" s="25"/>
      <c r="QST254" s="25"/>
      <c r="QSU254" s="25"/>
      <c r="QSV254" s="25"/>
      <c r="QSW254" s="25"/>
      <c r="QSX254" s="25"/>
      <c r="QSY254" s="25"/>
      <c r="QSZ254" s="25"/>
      <c r="QTA254" s="25"/>
      <c r="QTB254" s="25"/>
      <c r="QTC254" s="25"/>
      <c r="QTD254" s="25"/>
      <c r="QTE254" s="25"/>
      <c r="QTF254" s="25"/>
      <c r="QTG254" s="25"/>
      <c r="QTH254" s="25"/>
      <c r="QTI254" s="25"/>
      <c r="QTJ254" s="25"/>
      <c r="QTK254" s="25"/>
      <c r="QTL254" s="25"/>
      <c r="QTM254" s="25"/>
      <c r="QTN254" s="25"/>
      <c r="QTO254" s="25"/>
      <c r="QTP254" s="25"/>
      <c r="QTQ254" s="25"/>
      <c r="QTR254" s="25"/>
      <c r="QTS254" s="25"/>
      <c r="QTT254" s="25"/>
      <c r="QTU254" s="25"/>
      <c r="QTV254" s="25"/>
      <c r="QTW254" s="25"/>
      <c r="QTX254" s="25"/>
      <c r="QTY254" s="25"/>
      <c r="QTZ254" s="25"/>
      <c r="QUA254" s="25"/>
      <c r="QUB254" s="25"/>
      <c r="QUC254" s="25"/>
      <c r="QUD254" s="25"/>
      <c r="QUE254" s="25"/>
      <c r="QUF254" s="25"/>
      <c r="QUG254" s="25"/>
      <c r="QUH254" s="25"/>
      <c r="QUI254" s="25"/>
      <c r="QUJ254" s="25"/>
      <c r="QUK254" s="25"/>
      <c r="QUL254" s="25"/>
      <c r="QUM254" s="25"/>
      <c r="QUN254" s="25"/>
      <c r="QUO254" s="25"/>
      <c r="QUP254" s="25"/>
      <c r="QUQ254" s="25"/>
      <c r="QUR254" s="25"/>
      <c r="QUS254" s="25"/>
      <c r="QUT254" s="25"/>
      <c r="QUU254" s="25"/>
      <c r="QUV254" s="25"/>
      <c r="QUW254" s="25"/>
      <c r="QUX254" s="25"/>
      <c r="QUY254" s="25"/>
      <c r="QUZ254" s="25"/>
      <c r="QVA254" s="25"/>
      <c r="QVB254" s="25"/>
      <c r="QVC254" s="25"/>
      <c r="QVD254" s="25"/>
      <c r="QVE254" s="25"/>
      <c r="QVF254" s="25"/>
      <c r="QVG254" s="25"/>
      <c r="QVH254" s="25"/>
      <c r="QVI254" s="25"/>
      <c r="QVJ254" s="25"/>
      <c r="QVK254" s="25"/>
      <c r="QVL254" s="25"/>
      <c r="QVM254" s="25"/>
      <c r="QVN254" s="25"/>
      <c r="QVO254" s="25"/>
      <c r="QVP254" s="25"/>
      <c r="QVQ254" s="25"/>
      <c r="QVR254" s="25"/>
      <c r="QVS254" s="25"/>
      <c r="QVT254" s="25"/>
      <c r="QVU254" s="25"/>
      <c r="QVV254" s="25"/>
      <c r="QVW254" s="25"/>
      <c r="QVX254" s="25"/>
      <c r="QVY254" s="25"/>
      <c r="QVZ254" s="25"/>
      <c r="QWA254" s="25"/>
      <c r="QWB254" s="25"/>
      <c r="QWC254" s="25"/>
      <c r="QWD254" s="25"/>
      <c r="QWE254" s="25"/>
      <c r="QWF254" s="25"/>
      <c r="QWG254" s="25"/>
      <c r="QWH254" s="25"/>
      <c r="QWI254" s="25"/>
      <c r="QWJ254" s="25"/>
      <c r="QWK254" s="25"/>
      <c r="QWL254" s="25"/>
      <c r="QWM254" s="25"/>
      <c r="QWN254" s="25"/>
      <c r="QWO254" s="25"/>
      <c r="QWP254" s="25"/>
      <c r="QWQ254" s="25"/>
      <c r="QWR254" s="25"/>
      <c r="QWS254" s="25"/>
      <c r="QWT254" s="25"/>
      <c r="QWU254" s="25"/>
      <c r="QWV254" s="25"/>
      <c r="QWW254" s="25"/>
      <c r="QWX254" s="25"/>
      <c r="QWY254" s="25"/>
      <c r="QWZ254" s="25"/>
      <c r="QXA254" s="25"/>
      <c r="QXB254" s="25"/>
      <c r="QXC254" s="25"/>
      <c r="QXD254" s="25"/>
      <c r="QXE254" s="25"/>
      <c r="QXF254" s="25"/>
      <c r="QXG254" s="25"/>
      <c r="QXH254" s="25"/>
      <c r="QXI254" s="25"/>
      <c r="QXJ254" s="25"/>
      <c r="QXK254" s="25"/>
      <c r="QXL254" s="25"/>
      <c r="QXM254" s="25"/>
      <c r="QXN254" s="25"/>
      <c r="QXO254" s="25"/>
      <c r="QXP254" s="25"/>
      <c r="QXQ254" s="25"/>
      <c r="QXR254" s="25"/>
      <c r="QXS254" s="25"/>
      <c r="QXT254" s="25"/>
      <c r="QXU254" s="25"/>
      <c r="QXV254" s="25"/>
      <c r="QXW254" s="25"/>
      <c r="QXX254" s="25"/>
      <c r="QXY254" s="25"/>
      <c r="QXZ254" s="25"/>
      <c r="QYA254" s="25"/>
      <c r="QYB254" s="25"/>
      <c r="QYC254" s="25"/>
      <c r="QYD254" s="25"/>
      <c r="QYE254" s="25"/>
      <c r="QYF254" s="25"/>
      <c r="QYG254" s="25"/>
      <c r="QYH254" s="25"/>
      <c r="QYI254" s="25"/>
      <c r="QYJ254" s="25"/>
      <c r="QYK254" s="25"/>
      <c r="QYL254" s="25"/>
      <c r="QYM254" s="25"/>
      <c r="QYN254" s="25"/>
      <c r="QYO254" s="25"/>
      <c r="QYP254" s="25"/>
      <c r="QYQ254" s="25"/>
      <c r="QYR254" s="25"/>
      <c r="QYS254" s="25"/>
      <c r="QYT254" s="25"/>
      <c r="QYU254" s="25"/>
      <c r="QYV254" s="25"/>
      <c r="QYW254" s="25"/>
      <c r="QYX254" s="25"/>
      <c r="QYY254" s="25"/>
      <c r="QYZ254" s="25"/>
      <c r="QZA254" s="25"/>
      <c r="QZB254" s="25"/>
      <c r="QZC254" s="25"/>
      <c r="QZD254" s="25"/>
      <c r="QZE254" s="25"/>
      <c r="QZF254" s="25"/>
      <c r="QZG254" s="25"/>
      <c r="QZH254" s="25"/>
      <c r="QZI254" s="25"/>
      <c r="QZJ254" s="25"/>
      <c r="QZK254" s="25"/>
      <c r="QZL254" s="25"/>
      <c r="QZM254" s="25"/>
      <c r="QZN254" s="25"/>
      <c r="QZO254" s="25"/>
      <c r="QZP254" s="25"/>
      <c r="QZQ254" s="25"/>
      <c r="QZR254" s="25"/>
      <c r="QZS254" s="25"/>
      <c r="QZT254" s="25"/>
      <c r="QZU254" s="25"/>
      <c r="QZV254" s="25"/>
      <c r="QZW254" s="25"/>
      <c r="QZX254" s="25"/>
      <c r="QZY254" s="25"/>
      <c r="QZZ254" s="25"/>
      <c r="RAA254" s="25"/>
      <c r="RAB254" s="25"/>
      <c r="RAC254" s="25"/>
      <c r="RAD254" s="25"/>
      <c r="RAE254" s="25"/>
      <c r="RAF254" s="25"/>
      <c r="RAG254" s="25"/>
      <c r="RAH254" s="25"/>
      <c r="RAI254" s="25"/>
      <c r="RAJ254" s="25"/>
      <c r="RAK254" s="25"/>
      <c r="RAL254" s="25"/>
      <c r="RAM254" s="25"/>
      <c r="RAN254" s="25"/>
      <c r="RAO254" s="25"/>
      <c r="RAP254" s="25"/>
      <c r="RAQ254" s="25"/>
      <c r="RAR254" s="25"/>
      <c r="RAS254" s="25"/>
      <c r="RAT254" s="25"/>
      <c r="RAU254" s="25"/>
      <c r="RAV254" s="25"/>
      <c r="RAW254" s="25"/>
      <c r="RAX254" s="25"/>
      <c r="RAY254" s="25"/>
      <c r="RAZ254" s="25"/>
      <c r="RBA254" s="25"/>
      <c r="RBB254" s="25"/>
      <c r="RBC254" s="25"/>
      <c r="RBD254" s="25"/>
      <c r="RBE254" s="25"/>
      <c r="RBF254" s="25"/>
      <c r="RBG254" s="25"/>
      <c r="RBH254" s="25"/>
      <c r="RBI254" s="25"/>
      <c r="RBJ254" s="25"/>
      <c r="RBK254" s="25"/>
      <c r="RBL254" s="25"/>
      <c r="RBM254" s="25"/>
      <c r="RBN254" s="25"/>
      <c r="RBO254" s="25"/>
      <c r="RBP254" s="25"/>
      <c r="RBQ254" s="25"/>
      <c r="RBR254" s="25"/>
      <c r="RBS254" s="25"/>
      <c r="RBT254" s="25"/>
      <c r="RBU254" s="25"/>
      <c r="RBV254" s="25"/>
      <c r="RBW254" s="25"/>
      <c r="RBX254" s="25"/>
      <c r="RBY254" s="25"/>
      <c r="RBZ254" s="25"/>
      <c r="RCA254" s="25"/>
      <c r="RCB254" s="25"/>
      <c r="RCC254" s="25"/>
      <c r="RCD254" s="25"/>
      <c r="RCE254" s="25"/>
      <c r="RCF254" s="25"/>
      <c r="RCG254" s="25"/>
      <c r="RCH254" s="25"/>
      <c r="RCI254" s="25"/>
      <c r="RCJ254" s="25"/>
      <c r="RCK254" s="25"/>
      <c r="RCL254" s="25"/>
      <c r="RCM254" s="25"/>
      <c r="RCN254" s="25"/>
      <c r="RCO254" s="25"/>
      <c r="RCP254" s="25"/>
      <c r="RCQ254" s="25"/>
      <c r="RCR254" s="25"/>
      <c r="RCS254" s="25"/>
      <c r="RCT254" s="25"/>
      <c r="RCU254" s="25"/>
      <c r="RCV254" s="25"/>
      <c r="RCW254" s="25"/>
      <c r="RCX254" s="25"/>
      <c r="RCY254" s="25"/>
      <c r="RCZ254" s="25"/>
      <c r="RDA254" s="25"/>
      <c r="RDB254" s="25"/>
      <c r="RDC254" s="25"/>
      <c r="RDD254" s="25"/>
      <c r="RDE254" s="25"/>
      <c r="RDF254" s="25"/>
      <c r="RDG254" s="25"/>
      <c r="RDH254" s="25"/>
      <c r="RDI254" s="25"/>
      <c r="RDJ254" s="25"/>
      <c r="RDK254" s="25"/>
      <c r="RDL254" s="25"/>
      <c r="RDM254" s="25"/>
      <c r="RDN254" s="25"/>
      <c r="RDO254" s="25"/>
      <c r="RDP254" s="25"/>
      <c r="RDQ254" s="25"/>
      <c r="RDR254" s="25"/>
      <c r="RDS254" s="25"/>
      <c r="RDT254" s="25"/>
      <c r="RDU254" s="25"/>
      <c r="RDV254" s="25"/>
      <c r="RDW254" s="25"/>
      <c r="RDX254" s="25"/>
      <c r="RDY254" s="25"/>
      <c r="RDZ254" s="25"/>
      <c r="REA254" s="25"/>
      <c r="REB254" s="25"/>
      <c r="REC254" s="25"/>
      <c r="RED254" s="25"/>
      <c r="REE254" s="25"/>
      <c r="REF254" s="25"/>
      <c r="REG254" s="25"/>
      <c r="REH254" s="25"/>
      <c r="REI254" s="25"/>
      <c r="REJ254" s="25"/>
      <c r="REK254" s="25"/>
      <c r="REL254" s="25"/>
      <c r="REM254" s="25"/>
      <c r="REN254" s="25"/>
      <c r="REO254" s="25"/>
      <c r="REP254" s="25"/>
      <c r="REQ254" s="25"/>
      <c r="RER254" s="25"/>
      <c r="RES254" s="25"/>
      <c r="RET254" s="25"/>
      <c r="REU254" s="25"/>
      <c r="REV254" s="25"/>
      <c r="REW254" s="25"/>
      <c r="REX254" s="25"/>
      <c r="REY254" s="25"/>
      <c r="REZ254" s="25"/>
      <c r="RFA254" s="25"/>
      <c r="RFB254" s="25"/>
      <c r="RFC254" s="25"/>
      <c r="RFD254" s="25"/>
      <c r="RFE254" s="25"/>
      <c r="RFF254" s="25"/>
      <c r="RFG254" s="25"/>
      <c r="RFH254" s="25"/>
      <c r="RFI254" s="25"/>
      <c r="RFJ254" s="25"/>
      <c r="RFK254" s="25"/>
      <c r="RFL254" s="25"/>
      <c r="RFM254" s="25"/>
      <c r="RFN254" s="25"/>
      <c r="RFO254" s="25"/>
      <c r="RFP254" s="25"/>
      <c r="RFQ254" s="25"/>
      <c r="RFR254" s="25"/>
      <c r="RFS254" s="25"/>
      <c r="RFT254" s="25"/>
      <c r="RFU254" s="25"/>
      <c r="RFV254" s="25"/>
      <c r="RFW254" s="25"/>
      <c r="RFX254" s="25"/>
      <c r="RFY254" s="25"/>
      <c r="RFZ254" s="25"/>
      <c r="RGA254" s="25"/>
      <c r="RGB254" s="25"/>
      <c r="RGC254" s="25"/>
      <c r="RGD254" s="25"/>
      <c r="RGE254" s="25"/>
      <c r="RGF254" s="25"/>
      <c r="RGG254" s="25"/>
      <c r="RGH254" s="25"/>
      <c r="RGI254" s="25"/>
      <c r="RGJ254" s="25"/>
      <c r="RGK254" s="25"/>
      <c r="RGL254" s="25"/>
      <c r="RGM254" s="25"/>
      <c r="RGN254" s="25"/>
      <c r="RGO254" s="25"/>
      <c r="RGP254" s="25"/>
      <c r="RGQ254" s="25"/>
      <c r="RGR254" s="25"/>
      <c r="RGS254" s="25"/>
      <c r="RGT254" s="25"/>
      <c r="RGU254" s="25"/>
      <c r="RGV254" s="25"/>
      <c r="RGW254" s="25"/>
      <c r="RGX254" s="25"/>
      <c r="RGY254" s="25"/>
      <c r="RGZ254" s="25"/>
      <c r="RHA254" s="25"/>
      <c r="RHB254" s="25"/>
      <c r="RHC254" s="25"/>
      <c r="RHD254" s="25"/>
      <c r="RHE254" s="25"/>
      <c r="RHF254" s="25"/>
      <c r="RHG254" s="25"/>
      <c r="RHH254" s="25"/>
      <c r="RHI254" s="25"/>
      <c r="RHJ254" s="25"/>
      <c r="RHK254" s="25"/>
      <c r="RHL254" s="25"/>
      <c r="RHM254" s="25"/>
      <c r="RHN254" s="25"/>
      <c r="RHO254" s="25"/>
      <c r="RHP254" s="25"/>
      <c r="RHQ254" s="25"/>
      <c r="RHR254" s="25"/>
      <c r="RHS254" s="25"/>
      <c r="RHT254" s="25"/>
      <c r="RHU254" s="25"/>
      <c r="RHV254" s="25"/>
      <c r="RHW254" s="25"/>
      <c r="RHX254" s="25"/>
      <c r="RHY254" s="25"/>
      <c r="RHZ254" s="25"/>
      <c r="RIA254" s="25"/>
      <c r="RIB254" s="25"/>
      <c r="RIC254" s="25"/>
      <c r="RID254" s="25"/>
      <c r="RIE254" s="25"/>
      <c r="RIF254" s="25"/>
      <c r="RIG254" s="25"/>
      <c r="RIH254" s="25"/>
      <c r="RII254" s="25"/>
      <c r="RIJ254" s="25"/>
      <c r="RIK254" s="25"/>
      <c r="RIL254" s="25"/>
      <c r="RIM254" s="25"/>
      <c r="RIN254" s="25"/>
      <c r="RIO254" s="25"/>
      <c r="RIP254" s="25"/>
      <c r="RIQ254" s="25"/>
      <c r="RIR254" s="25"/>
      <c r="RIS254" s="25"/>
      <c r="RIT254" s="25"/>
      <c r="RIU254" s="25"/>
      <c r="RIV254" s="25"/>
      <c r="RIW254" s="25"/>
      <c r="RIX254" s="25"/>
      <c r="RIY254" s="25"/>
      <c r="RIZ254" s="25"/>
      <c r="RJA254" s="25"/>
      <c r="RJB254" s="25"/>
      <c r="RJC254" s="25"/>
      <c r="RJD254" s="25"/>
      <c r="RJE254" s="25"/>
      <c r="RJF254" s="25"/>
      <c r="RJG254" s="25"/>
      <c r="RJH254" s="25"/>
      <c r="RJI254" s="25"/>
      <c r="RJJ254" s="25"/>
      <c r="RJK254" s="25"/>
      <c r="RJL254" s="25"/>
      <c r="RJM254" s="25"/>
      <c r="RJN254" s="25"/>
      <c r="RJO254" s="25"/>
      <c r="RJP254" s="25"/>
      <c r="RJQ254" s="25"/>
      <c r="RJR254" s="25"/>
      <c r="RJS254" s="25"/>
      <c r="RJT254" s="25"/>
      <c r="RJU254" s="25"/>
      <c r="RJV254" s="25"/>
      <c r="RJW254" s="25"/>
      <c r="RJX254" s="25"/>
      <c r="RJY254" s="25"/>
      <c r="RJZ254" s="25"/>
      <c r="RKA254" s="25"/>
      <c r="RKB254" s="25"/>
      <c r="RKC254" s="25"/>
      <c r="RKD254" s="25"/>
      <c r="RKE254" s="25"/>
      <c r="RKF254" s="25"/>
      <c r="RKG254" s="25"/>
      <c r="RKH254" s="25"/>
      <c r="RKI254" s="25"/>
      <c r="RKJ254" s="25"/>
      <c r="RKK254" s="25"/>
      <c r="RKL254" s="25"/>
      <c r="RKM254" s="25"/>
      <c r="RKN254" s="25"/>
      <c r="RKO254" s="25"/>
      <c r="RKP254" s="25"/>
      <c r="RKQ254" s="25"/>
      <c r="RKR254" s="25"/>
      <c r="RKS254" s="25"/>
      <c r="RKT254" s="25"/>
      <c r="RKU254" s="25"/>
      <c r="RKV254" s="25"/>
      <c r="RKW254" s="25"/>
      <c r="RKX254" s="25"/>
      <c r="RKY254" s="25"/>
      <c r="RKZ254" s="25"/>
      <c r="RLA254" s="25"/>
      <c r="RLB254" s="25"/>
      <c r="RLC254" s="25"/>
      <c r="RLD254" s="25"/>
      <c r="RLE254" s="25"/>
      <c r="RLF254" s="25"/>
      <c r="RLG254" s="25"/>
      <c r="RLH254" s="25"/>
      <c r="RLI254" s="25"/>
      <c r="RLJ254" s="25"/>
      <c r="RLK254" s="25"/>
      <c r="RLL254" s="25"/>
      <c r="RLM254" s="25"/>
      <c r="RLN254" s="25"/>
      <c r="RLO254" s="25"/>
      <c r="RLP254" s="25"/>
      <c r="RLQ254" s="25"/>
      <c r="RLR254" s="25"/>
      <c r="RLS254" s="25"/>
      <c r="RLT254" s="25"/>
      <c r="RLU254" s="25"/>
      <c r="RLV254" s="25"/>
      <c r="RLW254" s="25"/>
      <c r="RLX254" s="25"/>
      <c r="RLY254" s="25"/>
      <c r="RLZ254" s="25"/>
      <c r="RMA254" s="25"/>
      <c r="RMB254" s="25"/>
      <c r="RMC254" s="25"/>
      <c r="RMD254" s="25"/>
      <c r="RME254" s="25"/>
      <c r="RMF254" s="25"/>
      <c r="RMG254" s="25"/>
      <c r="RMH254" s="25"/>
      <c r="RMI254" s="25"/>
      <c r="RMJ254" s="25"/>
      <c r="RMK254" s="25"/>
      <c r="RML254" s="25"/>
      <c r="RMM254" s="25"/>
      <c r="RMN254" s="25"/>
      <c r="RMO254" s="25"/>
      <c r="RMP254" s="25"/>
      <c r="RMQ254" s="25"/>
      <c r="RMR254" s="25"/>
      <c r="RMS254" s="25"/>
      <c r="RMT254" s="25"/>
      <c r="RMU254" s="25"/>
      <c r="RMV254" s="25"/>
      <c r="RMW254" s="25"/>
      <c r="RMX254" s="25"/>
      <c r="RMY254" s="25"/>
      <c r="RMZ254" s="25"/>
      <c r="RNA254" s="25"/>
      <c r="RNB254" s="25"/>
      <c r="RNC254" s="25"/>
      <c r="RND254" s="25"/>
      <c r="RNE254" s="25"/>
      <c r="RNF254" s="25"/>
      <c r="RNG254" s="25"/>
      <c r="RNH254" s="25"/>
      <c r="RNI254" s="25"/>
      <c r="RNJ254" s="25"/>
      <c r="RNK254" s="25"/>
      <c r="RNL254" s="25"/>
      <c r="RNM254" s="25"/>
      <c r="RNN254" s="25"/>
      <c r="RNO254" s="25"/>
      <c r="RNP254" s="25"/>
      <c r="RNQ254" s="25"/>
      <c r="RNR254" s="25"/>
      <c r="RNS254" s="25"/>
      <c r="RNT254" s="25"/>
      <c r="RNU254" s="25"/>
      <c r="RNV254" s="25"/>
      <c r="RNW254" s="25"/>
      <c r="RNX254" s="25"/>
      <c r="RNY254" s="25"/>
      <c r="RNZ254" s="25"/>
      <c r="ROA254" s="25"/>
      <c r="ROB254" s="25"/>
      <c r="ROC254" s="25"/>
      <c r="ROD254" s="25"/>
      <c r="ROE254" s="25"/>
      <c r="ROF254" s="25"/>
      <c r="ROG254" s="25"/>
      <c r="ROH254" s="25"/>
      <c r="ROI254" s="25"/>
      <c r="ROJ254" s="25"/>
      <c r="ROK254" s="25"/>
      <c r="ROL254" s="25"/>
      <c r="ROM254" s="25"/>
      <c r="RON254" s="25"/>
      <c r="ROO254" s="25"/>
      <c r="ROP254" s="25"/>
      <c r="ROQ254" s="25"/>
      <c r="ROR254" s="25"/>
      <c r="ROS254" s="25"/>
      <c r="ROT254" s="25"/>
      <c r="ROU254" s="25"/>
      <c r="ROV254" s="25"/>
      <c r="ROW254" s="25"/>
      <c r="ROX254" s="25"/>
      <c r="ROY254" s="25"/>
      <c r="ROZ254" s="25"/>
      <c r="RPA254" s="25"/>
      <c r="RPB254" s="25"/>
      <c r="RPC254" s="25"/>
      <c r="RPD254" s="25"/>
      <c r="RPE254" s="25"/>
      <c r="RPF254" s="25"/>
      <c r="RPG254" s="25"/>
      <c r="RPH254" s="25"/>
      <c r="RPI254" s="25"/>
      <c r="RPJ254" s="25"/>
      <c r="RPK254" s="25"/>
      <c r="RPL254" s="25"/>
      <c r="RPM254" s="25"/>
      <c r="RPN254" s="25"/>
      <c r="RPO254" s="25"/>
      <c r="RPP254" s="25"/>
      <c r="RPQ254" s="25"/>
      <c r="RPR254" s="25"/>
      <c r="RPS254" s="25"/>
      <c r="RPT254" s="25"/>
      <c r="RPU254" s="25"/>
      <c r="RPV254" s="25"/>
      <c r="RPW254" s="25"/>
      <c r="RPX254" s="25"/>
      <c r="RPY254" s="25"/>
      <c r="RPZ254" s="25"/>
      <c r="RQA254" s="25"/>
      <c r="RQB254" s="25"/>
      <c r="RQC254" s="25"/>
      <c r="RQD254" s="25"/>
      <c r="RQE254" s="25"/>
      <c r="RQF254" s="25"/>
      <c r="RQG254" s="25"/>
      <c r="RQH254" s="25"/>
      <c r="RQI254" s="25"/>
      <c r="RQJ254" s="25"/>
      <c r="RQK254" s="25"/>
      <c r="RQL254" s="25"/>
      <c r="RQM254" s="25"/>
      <c r="RQN254" s="25"/>
      <c r="RQO254" s="25"/>
      <c r="RQP254" s="25"/>
      <c r="RQQ254" s="25"/>
      <c r="RQR254" s="25"/>
      <c r="RQS254" s="25"/>
      <c r="RQT254" s="25"/>
      <c r="RQU254" s="25"/>
      <c r="RQV254" s="25"/>
      <c r="RQW254" s="25"/>
      <c r="RQX254" s="25"/>
      <c r="RQY254" s="25"/>
      <c r="RQZ254" s="25"/>
      <c r="RRA254" s="25"/>
      <c r="RRB254" s="25"/>
      <c r="RRC254" s="25"/>
      <c r="RRD254" s="25"/>
      <c r="RRE254" s="25"/>
      <c r="RRF254" s="25"/>
      <c r="RRG254" s="25"/>
      <c r="RRH254" s="25"/>
      <c r="RRI254" s="25"/>
      <c r="RRJ254" s="25"/>
      <c r="RRK254" s="25"/>
      <c r="RRL254" s="25"/>
      <c r="RRM254" s="25"/>
      <c r="RRN254" s="25"/>
      <c r="RRO254" s="25"/>
      <c r="RRP254" s="25"/>
      <c r="RRQ254" s="25"/>
      <c r="RRR254" s="25"/>
      <c r="RRS254" s="25"/>
      <c r="RRT254" s="25"/>
      <c r="RRU254" s="25"/>
      <c r="RRV254" s="25"/>
      <c r="RRW254" s="25"/>
      <c r="RRX254" s="25"/>
      <c r="RRY254" s="25"/>
      <c r="RRZ254" s="25"/>
      <c r="RSA254" s="25"/>
      <c r="RSB254" s="25"/>
      <c r="RSC254" s="25"/>
      <c r="RSD254" s="25"/>
      <c r="RSE254" s="25"/>
      <c r="RSF254" s="25"/>
      <c r="RSG254" s="25"/>
      <c r="RSH254" s="25"/>
      <c r="RSI254" s="25"/>
      <c r="RSJ254" s="25"/>
      <c r="RSK254" s="25"/>
      <c r="RSL254" s="25"/>
      <c r="RSM254" s="25"/>
      <c r="RSN254" s="25"/>
      <c r="RSO254" s="25"/>
      <c r="RSP254" s="25"/>
      <c r="RSQ254" s="25"/>
      <c r="RSR254" s="25"/>
      <c r="RSS254" s="25"/>
      <c r="RST254" s="25"/>
      <c r="RSU254" s="25"/>
      <c r="RSV254" s="25"/>
      <c r="RSW254" s="25"/>
      <c r="RSX254" s="25"/>
      <c r="RSY254" s="25"/>
      <c r="RSZ254" s="25"/>
      <c r="RTA254" s="25"/>
      <c r="RTB254" s="25"/>
      <c r="RTC254" s="25"/>
      <c r="RTD254" s="25"/>
      <c r="RTE254" s="25"/>
      <c r="RTF254" s="25"/>
      <c r="RTG254" s="25"/>
      <c r="RTH254" s="25"/>
      <c r="RTI254" s="25"/>
      <c r="RTJ254" s="25"/>
      <c r="RTK254" s="25"/>
      <c r="RTL254" s="25"/>
      <c r="RTM254" s="25"/>
      <c r="RTN254" s="25"/>
      <c r="RTO254" s="25"/>
      <c r="RTP254" s="25"/>
      <c r="RTQ254" s="25"/>
      <c r="RTR254" s="25"/>
      <c r="RTS254" s="25"/>
      <c r="RTT254" s="25"/>
      <c r="RTU254" s="25"/>
      <c r="RTV254" s="25"/>
      <c r="RTW254" s="25"/>
      <c r="RTX254" s="25"/>
      <c r="RTY254" s="25"/>
      <c r="RTZ254" s="25"/>
      <c r="RUA254" s="25"/>
      <c r="RUB254" s="25"/>
      <c r="RUC254" s="25"/>
      <c r="RUD254" s="25"/>
      <c r="RUE254" s="25"/>
      <c r="RUF254" s="25"/>
      <c r="RUG254" s="25"/>
      <c r="RUH254" s="25"/>
      <c r="RUI254" s="25"/>
      <c r="RUJ254" s="25"/>
      <c r="RUK254" s="25"/>
      <c r="RUL254" s="25"/>
      <c r="RUM254" s="25"/>
      <c r="RUN254" s="25"/>
      <c r="RUO254" s="25"/>
      <c r="RUP254" s="25"/>
      <c r="RUQ254" s="25"/>
      <c r="RUR254" s="25"/>
      <c r="RUS254" s="25"/>
      <c r="RUT254" s="25"/>
      <c r="RUU254" s="25"/>
      <c r="RUV254" s="25"/>
      <c r="RUW254" s="25"/>
      <c r="RUX254" s="25"/>
      <c r="RUY254" s="25"/>
      <c r="RUZ254" s="25"/>
      <c r="RVA254" s="25"/>
      <c r="RVB254" s="25"/>
      <c r="RVC254" s="25"/>
      <c r="RVD254" s="25"/>
      <c r="RVE254" s="25"/>
      <c r="RVF254" s="25"/>
      <c r="RVG254" s="25"/>
      <c r="RVH254" s="25"/>
      <c r="RVI254" s="25"/>
      <c r="RVJ254" s="25"/>
      <c r="RVK254" s="25"/>
      <c r="RVL254" s="25"/>
      <c r="RVM254" s="25"/>
      <c r="RVN254" s="25"/>
      <c r="RVO254" s="25"/>
      <c r="RVP254" s="25"/>
      <c r="RVQ254" s="25"/>
      <c r="RVR254" s="25"/>
      <c r="RVS254" s="25"/>
      <c r="RVT254" s="25"/>
      <c r="RVU254" s="25"/>
      <c r="RVV254" s="25"/>
      <c r="RVW254" s="25"/>
      <c r="RVX254" s="25"/>
      <c r="RVY254" s="25"/>
      <c r="RVZ254" s="25"/>
      <c r="RWA254" s="25"/>
      <c r="RWB254" s="25"/>
      <c r="RWC254" s="25"/>
      <c r="RWD254" s="25"/>
      <c r="RWE254" s="25"/>
      <c r="RWF254" s="25"/>
      <c r="RWG254" s="25"/>
      <c r="RWH254" s="25"/>
      <c r="RWI254" s="25"/>
      <c r="RWJ254" s="25"/>
      <c r="RWK254" s="25"/>
      <c r="RWL254" s="25"/>
      <c r="RWM254" s="25"/>
      <c r="RWN254" s="25"/>
      <c r="RWO254" s="25"/>
      <c r="RWP254" s="25"/>
      <c r="RWQ254" s="25"/>
      <c r="RWR254" s="25"/>
      <c r="RWS254" s="25"/>
      <c r="RWT254" s="25"/>
      <c r="RWU254" s="25"/>
      <c r="RWV254" s="25"/>
      <c r="RWW254" s="25"/>
      <c r="RWX254" s="25"/>
      <c r="RWY254" s="25"/>
      <c r="RWZ254" s="25"/>
      <c r="RXA254" s="25"/>
      <c r="RXB254" s="25"/>
      <c r="RXC254" s="25"/>
      <c r="RXD254" s="25"/>
      <c r="RXE254" s="25"/>
      <c r="RXF254" s="25"/>
      <c r="RXG254" s="25"/>
      <c r="RXH254" s="25"/>
      <c r="RXI254" s="25"/>
      <c r="RXJ254" s="25"/>
      <c r="RXK254" s="25"/>
      <c r="RXL254" s="25"/>
      <c r="RXM254" s="25"/>
      <c r="RXN254" s="25"/>
      <c r="RXO254" s="25"/>
      <c r="RXP254" s="25"/>
      <c r="RXQ254" s="25"/>
      <c r="RXR254" s="25"/>
      <c r="RXS254" s="25"/>
      <c r="RXT254" s="25"/>
      <c r="RXU254" s="25"/>
      <c r="RXV254" s="25"/>
      <c r="RXW254" s="25"/>
      <c r="RXX254" s="25"/>
      <c r="RXY254" s="25"/>
      <c r="RXZ254" s="25"/>
      <c r="RYA254" s="25"/>
      <c r="RYB254" s="25"/>
      <c r="RYC254" s="25"/>
      <c r="RYD254" s="25"/>
      <c r="RYE254" s="25"/>
      <c r="RYF254" s="25"/>
      <c r="RYG254" s="25"/>
      <c r="RYH254" s="25"/>
      <c r="RYI254" s="25"/>
      <c r="RYJ254" s="25"/>
      <c r="RYK254" s="25"/>
      <c r="RYL254" s="25"/>
      <c r="RYM254" s="25"/>
      <c r="RYN254" s="25"/>
      <c r="RYO254" s="25"/>
      <c r="RYP254" s="25"/>
      <c r="RYQ254" s="25"/>
      <c r="RYR254" s="25"/>
      <c r="RYS254" s="25"/>
      <c r="RYT254" s="25"/>
      <c r="RYU254" s="25"/>
      <c r="RYV254" s="25"/>
      <c r="RYW254" s="25"/>
      <c r="RYX254" s="25"/>
      <c r="RYY254" s="25"/>
      <c r="RYZ254" s="25"/>
      <c r="RZA254" s="25"/>
      <c r="RZB254" s="25"/>
      <c r="RZC254" s="25"/>
      <c r="RZD254" s="25"/>
      <c r="RZE254" s="25"/>
      <c r="RZF254" s="25"/>
      <c r="RZG254" s="25"/>
      <c r="RZH254" s="25"/>
      <c r="RZI254" s="25"/>
      <c r="RZJ254" s="25"/>
      <c r="RZK254" s="25"/>
      <c r="RZL254" s="25"/>
      <c r="RZM254" s="25"/>
      <c r="RZN254" s="25"/>
      <c r="RZO254" s="25"/>
      <c r="RZP254" s="25"/>
      <c r="RZQ254" s="25"/>
      <c r="RZR254" s="25"/>
      <c r="RZS254" s="25"/>
      <c r="RZT254" s="25"/>
      <c r="RZU254" s="25"/>
      <c r="RZV254" s="25"/>
      <c r="RZW254" s="25"/>
      <c r="RZX254" s="25"/>
      <c r="RZY254" s="25"/>
      <c r="RZZ254" s="25"/>
      <c r="SAA254" s="25"/>
      <c r="SAB254" s="25"/>
      <c r="SAC254" s="25"/>
      <c r="SAD254" s="25"/>
      <c r="SAE254" s="25"/>
      <c r="SAF254" s="25"/>
      <c r="SAG254" s="25"/>
      <c r="SAH254" s="25"/>
      <c r="SAI254" s="25"/>
      <c r="SAJ254" s="25"/>
      <c r="SAK254" s="25"/>
      <c r="SAL254" s="25"/>
      <c r="SAM254" s="25"/>
      <c r="SAN254" s="25"/>
      <c r="SAO254" s="25"/>
      <c r="SAP254" s="25"/>
      <c r="SAQ254" s="25"/>
      <c r="SAR254" s="25"/>
      <c r="SAS254" s="25"/>
      <c r="SAT254" s="25"/>
      <c r="SAU254" s="25"/>
      <c r="SAV254" s="25"/>
      <c r="SAW254" s="25"/>
      <c r="SAX254" s="25"/>
      <c r="SAY254" s="25"/>
      <c r="SAZ254" s="25"/>
      <c r="SBA254" s="25"/>
      <c r="SBB254" s="25"/>
      <c r="SBC254" s="25"/>
      <c r="SBD254" s="25"/>
      <c r="SBE254" s="25"/>
      <c r="SBF254" s="25"/>
      <c r="SBG254" s="25"/>
      <c r="SBH254" s="25"/>
      <c r="SBI254" s="25"/>
      <c r="SBJ254" s="25"/>
      <c r="SBK254" s="25"/>
      <c r="SBL254" s="25"/>
      <c r="SBM254" s="25"/>
      <c r="SBN254" s="25"/>
      <c r="SBO254" s="25"/>
      <c r="SBP254" s="25"/>
      <c r="SBQ254" s="25"/>
      <c r="SBR254" s="25"/>
      <c r="SBS254" s="25"/>
      <c r="SBT254" s="25"/>
      <c r="SBU254" s="25"/>
      <c r="SBV254" s="25"/>
      <c r="SBW254" s="25"/>
      <c r="SBX254" s="25"/>
      <c r="SBY254" s="25"/>
      <c r="SBZ254" s="25"/>
      <c r="SCA254" s="25"/>
      <c r="SCB254" s="25"/>
      <c r="SCC254" s="25"/>
      <c r="SCD254" s="25"/>
      <c r="SCE254" s="25"/>
      <c r="SCF254" s="25"/>
      <c r="SCG254" s="25"/>
      <c r="SCH254" s="25"/>
      <c r="SCI254" s="25"/>
      <c r="SCJ254" s="25"/>
      <c r="SCK254" s="25"/>
      <c r="SCL254" s="25"/>
      <c r="SCM254" s="25"/>
      <c r="SCN254" s="25"/>
      <c r="SCO254" s="25"/>
      <c r="SCP254" s="25"/>
      <c r="SCQ254" s="25"/>
      <c r="SCR254" s="25"/>
      <c r="SCS254" s="25"/>
      <c r="SCT254" s="25"/>
      <c r="SCU254" s="25"/>
      <c r="SCV254" s="25"/>
      <c r="SCW254" s="25"/>
      <c r="SCX254" s="25"/>
      <c r="SCY254" s="25"/>
      <c r="SCZ254" s="25"/>
      <c r="SDA254" s="25"/>
      <c r="SDB254" s="25"/>
      <c r="SDC254" s="25"/>
      <c r="SDD254" s="25"/>
      <c r="SDE254" s="25"/>
      <c r="SDF254" s="25"/>
      <c r="SDG254" s="25"/>
      <c r="SDH254" s="25"/>
      <c r="SDI254" s="25"/>
      <c r="SDJ254" s="25"/>
      <c r="SDK254" s="25"/>
      <c r="SDL254" s="25"/>
      <c r="SDM254" s="25"/>
      <c r="SDN254" s="25"/>
      <c r="SDO254" s="25"/>
      <c r="SDP254" s="25"/>
      <c r="SDQ254" s="25"/>
      <c r="SDR254" s="25"/>
      <c r="SDS254" s="25"/>
      <c r="SDT254" s="25"/>
      <c r="SDU254" s="25"/>
      <c r="SDV254" s="25"/>
      <c r="SDW254" s="25"/>
      <c r="SDX254" s="25"/>
      <c r="SDY254" s="25"/>
      <c r="SDZ254" s="25"/>
      <c r="SEA254" s="25"/>
      <c r="SEB254" s="25"/>
      <c r="SEC254" s="25"/>
      <c r="SED254" s="25"/>
      <c r="SEE254" s="25"/>
      <c r="SEF254" s="25"/>
      <c r="SEG254" s="25"/>
      <c r="SEH254" s="25"/>
      <c r="SEI254" s="25"/>
      <c r="SEJ254" s="25"/>
      <c r="SEK254" s="25"/>
      <c r="SEL254" s="25"/>
      <c r="SEM254" s="25"/>
      <c r="SEN254" s="25"/>
      <c r="SEO254" s="25"/>
      <c r="SEP254" s="25"/>
      <c r="SEQ254" s="25"/>
      <c r="SER254" s="25"/>
      <c r="SES254" s="25"/>
      <c r="SET254" s="25"/>
      <c r="SEU254" s="25"/>
      <c r="SEV254" s="25"/>
      <c r="SEW254" s="25"/>
      <c r="SEX254" s="25"/>
      <c r="SEY254" s="25"/>
      <c r="SEZ254" s="25"/>
      <c r="SFA254" s="25"/>
      <c r="SFB254" s="25"/>
      <c r="SFC254" s="25"/>
      <c r="SFD254" s="25"/>
      <c r="SFE254" s="25"/>
      <c r="SFF254" s="25"/>
      <c r="SFG254" s="25"/>
      <c r="SFH254" s="25"/>
      <c r="SFI254" s="25"/>
      <c r="SFJ254" s="25"/>
      <c r="SFK254" s="25"/>
      <c r="SFL254" s="25"/>
      <c r="SFM254" s="25"/>
      <c r="SFN254" s="25"/>
      <c r="SFO254" s="25"/>
      <c r="SFP254" s="25"/>
      <c r="SFQ254" s="25"/>
      <c r="SFR254" s="25"/>
      <c r="SFS254" s="25"/>
      <c r="SFT254" s="25"/>
      <c r="SFU254" s="25"/>
      <c r="SFV254" s="25"/>
      <c r="SFW254" s="25"/>
      <c r="SFX254" s="25"/>
      <c r="SFY254" s="25"/>
      <c r="SFZ254" s="25"/>
      <c r="SGA254" s="25"/>
      <c r="SGB254" s="25"/>
      <c r="SGC254" s="25"/>
      <c r="SGD254" s="25"/>
      <c r="SGE254" s="25"/>
      <c r="SGF254" s="25"/>
      <c r="SGG254" s="25"/>
      <c r="SGH254" s="25"/>
      <c r="SGI254" s="25"/>
      <c r="SGJ254" s="25"/>
      <c r="SGK254" s="25"/>
      <c r="SGL254" s="25"/>
      <c r="SGM254" s="25"/>
      <c r="SGN254" s="25"/>
      <c r="SGO254" s="25"/>
      <c r="SGP254" s="25"/>
      <c r="SGQ254" s="25"/>
      <c r="SGR254" s="25"/>
      <c r="SGS254" s="25"/>
      <c r="SGT254" s="25"/>
      <c r="SGU254" s="25"/>
      <c r="SGV254" s="25"/>
      <c r="SGW254" s="25"/>
      <c r="SGX254" s="25"/>
      <c r="SGY254" s="25"/>
      <c r="SGZ254" s="25"/>
      <c r="SHA254" s="25"/>
      <c r="SHB254" s="25"/>
      <c r="SHC254" s="25"/>
      <c r="SHD254" s="25"/>
      <c r="SHE254" s="25"/>
      <c r="SHF254" s="25"/>
      <c r="SHG254" s="25"/>
      <c r="SHH254" s="25"/>
      <c r="SHI254" s="25"/>
      <c r="SHJ254" s="25"/>
      <c r="SHK254" s="25"/>
      <c r="SHL254" s="25"/>
      <c r="SHM254" s="25"/>
      <c r="SHN254" s="25"/>
      <c r="SHO254" s="25"/>
      <c r="SHP254" s="25"/>
      <c r="SHQ254" s="25"/>
      <c r="SHR254" s="25"/>
      <c r="SHS254" s="25"/>
      <c r="SHT254" s="25"/>
      <c r="SHU254" s="25"/>
      <c r="SHV254" s="25"/>
      <c r="SHW254" s="25"/>
      <c r="SHX254" s="25"/>
      <c r="SHY254" s="25"/>
      <c r="SHZ254" s="25"/>
      <c r="SIA254" s="25"/>
      <c r="SIB254" s="25"/>
      <c r="SIC254" s="25"/>
      <c r="SID254" s="25"/>
      <c r="SIE254" s="25"/>
      <c r="SIF254" s="25"/>
      <c r="SIG254" s="25"/>
      <c r="SIH254" s="25"/>
      <c r="SII254" s="25"/>
      <c r="SIJ254" s="25"/>
      <c r="SIK254" s="25"/>
      <c r="SIL254" s="25"/>
      <c r="SIM254" s="25"/>
      <c r="SIN254" s="25"/>
      <c r="SIO254" s="25"/>
      <c r="SIP254" s="25"/>
      <c r="SIQ254" s="25"/>
      <c r="SIR254" s="25"/>
      <c r="SIS254" s="25"/>
      <c r="SIT254" s="25"/>
      <c r="SIU254" s="25"/>
      <c r="SIV254" s="25"/>
      <c r="SIW254" s="25"/>
      <c r="SIX254" s="25"/>
      <c r="SIY254" s="25"/>
      <c r="SIZ254" s="25"/>
      <c r="SJA254" s="25"/>
      <c r="SJB254" s="25"/>
      <c r="SJC254" s="25"/>
      <c r="SJD254" s="25"/>
      <c r="SJE254" s="25"/>
      <c r="SJF254" s="25"/>
      <c r="SJG254" s="25"/>
      <c r="SJH254" s="25"/>
      <c r="SJI254" s="25"/>
      <c r="SJJ254" s="25"/>
      <c r="SJK254" s="25"/>
      <c r="SJL254" s="25"/>
      <c r="SJM254" s="25"/>
      <c r="SJN254" s="25"/>
      <c r="SJO254" s="25"/>
      <c r="SJP254" s="25"/>
      <c r="SJQ254" s="25"/>
      <c r="SJR254" s="25"/>
      <c r="SJS254" s="25"/>
      <c r="SJT254" s="25"/>
      <c r="SJU254" s="25"/>
      <c r="SJV254" s="25"/>
      <c r="SJW254" s="25"/>
      <c r="SJX254" s="25"/>
      <c r="SJY254" s="25"/>
      <c r="SJZ254" s="25"/>
      <c r="SKA254" s="25"/>
      <c r="SKB254" s="25"/>
      <c r="SKC254" s="25"/>
      <c r="SKD254" s="25"/>
      <c r="SKE254" s="25"/>
      <c r="SKF254" s="25"/>
      <c r="SKG254" s="25"/>
      <c r="SKH254" s="25"/>
      <c r="SKI254" s="25"/>
      <c r="SKJ254" s="25"/>
      <c r="SKK254" s="25"/>
      <c r="SKL254" s="25"/>
      <c r="SKM254" s="25"/>
      <c r="SKN254" s="25"/>
      <c r="SKO254" s="25"/>
      <c r="SKP254" s="25"/>
      <c r="SKQ254" s="25"/>
      <c r="SKR254" s="25"/>
      <c r="SKS254" s="25"/>
      <c r="SKT254" s="25"/>
      <c r="SKU254" s="25"/>
      <c r="SKV254" s="25"/>
      <c r="SKW254" s="25"/>
      <c r="SKX254" s="25"/>
      <c r="SKY254" s="25"/>
      <c r="SKZ254" s="25"/>
      <c r="SLA254" s="25"/>
      <c r="SLB254" s="25"/>
      <c r="SLC254" s="25"/>
      <c r="SLD254" s="25"/>
      <c r="SLE254" s="25"/>
      <c r="SLF254" s="25"/>
      <c r="SLG254" s="25"/>
      <c r="SLH254" s="25"/>
      <c r="SLI254" s="25"/>
      <c r="SLJ254" s="25"/>
      <c r="SLK254" s="25"/>
      <c r="SLL254" s="25"/>
      <c r="SLM254" s="25"/>
      <c r="SLN254" s="25"/>
      <c r="SLO254" s="25"/>
      <c r="SLP254" s="25"/>
      <c r="SLQ254" s="25"/>
      <c r="SLR254" s="25"/>
      <c r="SLS254" s="25"/>
      <c r="SLT254" s="25"/>
      <c r="SLU254" s="25"/>
      <c r="SLV254" s="25"/>
      <c r="SLW254" s="25"/>
      <c r="SLX254" s="25"/>
      <c r="SLY254" s="25"/>
      <c r="SLZ254" s="25"/>
      <c r="SMA254" s="25"/>
      <c r="SMB254" s="25"/>
      <c r="SMC254" s="25"/>
      <c r="SMD254" s="25"/>
      <c r="SME254" s="25"/>
      <c r="SMF254" s="25"/>
      <c r="SMG254" s="25"/>
      <c r="SMH254" s="25"/>
      <c r="SMI254" s="25"/>
      <c r="SMJ254" s="25"/>
      <c r="SMK254" s="25"/>
      <c r="SML254" s="25"/>
      <c r="SMM254" s="25"/>
      <c r="SMN254" s="25"/>
      <c r="SMO254" s="25"/>
      <c r="SMP254" s="25"/>
      <c r="SMQ254" s="25"/>
      <c r="SMR254" s="25"/>
      <c r="SMS254" s="25"/>
      <c r="SMT254" s="25"/>
      <c r="SMU254" s="25"/>
      <c r="SMV254" s="25"/>
      <c r="SMW254" s="25"/>
      <c r="SMX254" s="25"/>
      <c r="SMY254" s="25"/>
      <c r="SMZ254" s="25"/>
      <c r="SNA254" s="25"/>
      <c r="SNB254" s="25"/>
      <c r="SNC254" s="25"/>
      <c r="SND254" s="25"/>
      <c r="SNE254" s="25"/>
      <c r="SNF254" s="25"/>
      <c r="SNG254" s="25"/>
      <c r="SNH254" s="25"/>
      <c r="SNI254" s="25"/>
      <c r="SNJ254" s="25"/>
      <c r="SNK254" s="25"/>
      <c r="SNL254" s="25"/>
      <c r="SNM254" s="25"/>
      <c r="SNN254" s="25"/>
      <c r="SNO254" s="25"/>
      <c r="SNP254" s="25"/>
      <c r="SNQ254" s="25"/>
      <c r="SNR254" s="25"/>
      <c r="SNS254" s="25"/>
      <c r="SNT254" s="25"/>
      <c r="SNU254" s="25"/>
      <c r="SNV254" s="25"/>
      <c r="SNW254" s="25"/>
      <c r="SNX254" s="25"/>
      <c r="SNY254" s="25"/>
      <c r="SNZ254" s="25"/>
      <c r="SOA254" s="25"/>
      <c r="SOB254" s="25"/>
      <c r="SOC254" s="25"/>
      <c r="SOD254" s="25"/>
      <c r="SOE254" s="25"/>
      <c r="SOF254" s="25"/>
      <c r="SOG254" s="25"/>
      <c r="SOH254" s="25"/>
      <c r="SOI254" s="25"/>
      <c r="SOJ254" s="25"/>
      <c r="SOK254" s="25"/>
      <c r="SOL254" s="25"/>
      <c r="SOM254" s="25"/>
      <c r="SON254" s="25"/>
      <c r="SOO254" s="25"/>
      <c r="SOP254" s="25"/>
      <c r="SOQ254" s="25"/>
      <c r="SOR254" s="25"/>
      <c r="SOS254" s="25"/>
      <c r="SOT254" s="25"/>
      <c r="SOU254" s="25"/>
      <c r="SOV254" s="25"/>
      <c r="SOW254" s="25"/>
      <c r="SOX254" s="25"/>
      <c r="SOY254" s="25"/>
      <c r="SOZ254" s="25"/>
      <c r="SPA254" s="25"/>
      <c r="SPB254" s="25"/>
      <c r="SPC254" s="25"/>
      <c r="SPD254" s="25"/>
      <c r="SPE254" s="25"/>
      <c r="SPF254" s="25"/>
      <c r="SPG254" s="25"/>
      <c r="SPH254" s="25"/>
      <c r="SPI254" s="25"/>
      <c r="SPJ254" s="25"/>
      <c r="SPK254" s="25"/>
      <c r="SPL254" s="25"/>
      <c r="SPM254" s="25"/>
      <c r="SPN254" s="25"/>
      <c r="SPO254" s="25"/>
      <c r="SPP254" s="25"/>
      <c r="SPQ254" s="25"/>
      <c r="SPR254" s="25"/>
      <c r="SPS254" s="25"/>
      <c r="SPT254" s="25"/>
      <c r="SPU254" s="25"/>
      <c r="SPV254" s="25"/>
      <c r="SPW254" s="25"/>
      <c r="SPX254" s="25"/>
      <c r="SPY254" s="25"/>
      <c r="SPZ254" s="25"/>
      <c r="SQA254" s="25"/>
      <c r="SQB254" s="25"/>
      <c r="SQC254" s="25"/>
      <c r="SQD254" s="25"/>
      <c r="SQE254" s="25"/>
      <c r="SQF254" s="25"/>
      <c r="SQG254" s="25"/>
      <c r="SQH254" s="25"/>
      <c r="SQI254" s="25"/>
      <c r="SQJ254" s="25"/>
      <c r="SQK254" s="25"/>
      <c r="SQL254" s="25"/>
      <c r="SQM254" s="25"/>
      <c r="SQN254" s="25"/>
      <c r="SQO254" s="25"/>
      <c r="SQP254" s="25"/>
      <c r="SQQ254" s="25"/>
      <c r="SQR254" s="25"/>
      <c r="SQS254" s="25"/>
      <c r="SQT254" s="25"/>
      <c r="SQU254" s="25"/>
      <c r="SQV254" s="25"/>
      <c r="SQW254" s="25"/>
      <c r="SQX254" s="25"/>
      <c r="SQY254" s="25"/>
      <c r="SQZ254" s="25"/>
      <c r="SRA254" s="25"/>
      <c r="SRB254" s="25"/>
      <c r="SRC254" s="25"/>
      <c r="SRD254" s="25"/>
      <c r="SRE254" s="25"/>
      <c r="SRF254" s="25"/>
      <c r="SRG254" s="25"/>
      <c r="SRH254" s="25"/>
      <c r="SRI254" s="25"/>
      <c r="SRJ254" s="25"/>
      <c r="SRK254" s="25"/>
      <c r="SRL254" s="25"/>
      <c r="SRM254" s="25"/>
      <c r="SRN254" s="25"/>
      <c r="SRO254" s="25"/>
      <c r="SRP254" s="25"/>
      <c r="SRQ254" s="25"/>
      <c r="SRR254" s="25"/>
      <c r="SRS254" s="25"/>
      <c r="SRT254" s="25"/>
      <c r="SRU254" s="25"/>
      <c r="SRV254" s="25"/>
      <c r="SRW254" s="25"/>
      <c r="SRX254" s="25"/>
      <c r="SRY254" s="25"/>
      <c r="SRZ254" s="25"/>
      <c r="SSA254" s="25"/>
      <c r="SSB254" s="25"/>
      <c r="SSC254" s="25"/>
      <c r="SSD254" s="25"/>
      <c r="SSE254" s="25"/>
      <c r="SSF254" s="25"/>
      <c r="SSG254" s="25"/>
      <c r="SSH254" s="25"/>
      <c r="SSI254" s="25"/>
      <c r="SSJ254" s="25"/>
      <c r="SSK254" s="25"/>
      <c r="SSL254" s="25"/>
      <c r="SSM254" s="25"/>
      <c r="SSN254" s="25"/>
      <c r="SSO254" s="25"/>
      <c r="SSP254" s="25"/>
      <c r="SSQ254" s="25"/>
      <c r="SSR254" s="25"/>
      <c r="SSS254" s="25"/>
      <c r="SST254" s="25"/>
      <c r="SSU254" s="25"/>
      <c r="SSV254" s="25"/>
      <c r="SSW254" s="25"/>
      <c r="SSX254" s="25"/>
      <c r="SSY254" s="25"/>
      <c r="SSZ254" s="25"/>
      <c r="STA254" s="25"/>
      <c r="STB254" s="25"/>
      <c r="STC254" s="25"/>
      <c r="STD254" s="25"/>
      <c r="STE254" s="25"/>
      <c r="STF254" s="25"/>
      <c r="STG254" s="25"/>
      <c r="STH254" s="25"/>
      <c r="STI254" s="25"/>
      <c r="STJ254" s="25"/>
      <c r="STK254" s="25"/>
      <c r="STL254" s="25"/>
      <c r="STM254" s="25"/>
      <c r="STN254" s="25"/>
      <c r="STO254" s="25"/>
      <c r="STP254" s="25"/>
      <c r="STQ254" s="25"/>
      <c r="STR254" s="25"/>
      <c r="STS254" s="25"/>
      <c r="STT254" s="25"/>
      <c r="STU254" s="25"/>
      <c r="STV254" s="25"/>
      <c r="STW254" s="25"/>
      <c r="STX254" s="25"/>
      <c r="STY254" s="25"/>
      <c r="STZ254" s="25"/>
      <c r="SUA254" s="25"/>
      <c r="SUB254" s="25"/>
      <c r="SUC254" s="25"/>
      <c r="SUD254" s="25"/>
      <c r="SUE254" s="25"/>
      <c r="SUF254" s="25"/>
      <c r="SUG254" s="25"/>
      <c r="SUH254" s="25"/>
      <c r="SUI254" s="25"/>
      <c r="SUJ254" s="25"/>
      <c r="SUK254" s="25"/>
      <c r="SUL254" s="25"/>
      <c r="SUM254" s="25"/>
      <c r="SUN254" s="25"/>
      <c r="SUO254" s="25"/>
      <c r="SUP254" s="25"/>
      <c r="SUQ254" s="25"/>
      <c r="SUR254" s="25"/>
      <c r="SUS254" s="25"/>
      <c r="SUT254" s="25"/>
      <c r="SUU254" s="25"/>
      <c r="SUV254" s="25"/>
      <c r="SUW254" s="25"/>
      <c r="SUX254" s="25"/>
      <c r="SUY254" s="25"/>
      <c r="SUZ254" s="25"/>
      <c r="SVA254" s="25"/>
      <c r="SVB254" s="25"/>
      <c r="SVC254" s="25"/>
      <c r="SVD254" s="25"/>
      <c r="SVE254" s="25"/>
      <c r="SVF254" s="25"/>
      <c r="SVG254" s="25"/>
      <c r="SVH254" s="25"/>
      <c r="SVI254" s="25"/>
      <c r="SVJ254" s="25"/>
      <c r="SVK254" s="25"/>
      <c r="SVL254" s="25"/>
      <c r="SVM254" s="25"/>
      <c r="SVN254" s="25"/>
      <c r="SVO254" s="25"/>
      <c r="SVP254" s="25"/>
      <c r="SVQ254" s="25"/>
      <c r="SVR254" s="25"/>
      <c r="SVS254" s="25"/>
      <c r="SVT254" s="25"/>
      <c r="SVU254" s="25"/>
      <c r="SVV254" s="25"/>
      <c r="SVW254" s="25"/>
      <c r="SVX254" s="25"/>
      <c r="SVY254" s="25"/>
      <c r="SVZ254" s="25"/>
      <c r="SWA254" s="25"/>
      <c r="SWB254" s="25"/>
      <c r="SWC254" s="25"/>
      <c r="SWD254" s="25"/>
      <c r="SWE254" s="25"/>
      <c r="SWF254" s="25"/>
      <c r="SWG254" s="25"/>
      <c r="SWH254" s="25"/>
      <c r="SWI254" s="25"/>
      <c r="SWJ254" s="25"/>
      <c r="SWK254" s="25"/>
      <c r="SWL254" s="25"/>
      <c r="SWM254" s="25"/>
      <c r="SWN254" s="25"/>
      <c r="SWO254" s="25"/>
      <c r="SWP254" s="25"/>
      <c r="SWQ254" s="25"/>
      <c r="SWR254" s="25"/>
      <c r="SWS254" s="25"/>
      <c r="SWT254" s="25"/>
      <c r="SWU254" s="25"/>
      <c r="SWV254" s="25"/>
      <c r="SWW254" s="25"/>
      <c r="SWX254" s="25"/>
      <c r="SWY254" s="25"/>
      <c r="SWZ254" s="25"/>
      <c r="SXA254" s="25"/>
      <c r="SXB254" s="25"/>
      <c r="SXC254" s="25"/>
      <c r="SXD254" s="25"/>
      <c r="SXE254" s="25"/>
      <c r="SXF254" s="25"/>
      <c r="SXG254" s="25"/>
      <c r="SXH254" s="25"/>
      <c r="SXI254" s="25"/>
      <c r="SXJ254" s="25"/>
      <c r="SXK254" s="25"/>
      <c r="SXL254" s="25"/>
      <c r="SXM254" s="25"/>
      <c r="SXN254" s="25"/>
      <c r="SXO254" s="25"/>
      <c r="SXP254" s="25"/>
      <c r="SXQ254" s="25"/>
      <c r="SXR254" s="25"/>
      <c r="SXS254" s="25"/>
      <c r="SXT254" s="25"/>
      <c r="SXU254" s="25"/>
      <c r="SXV254" s="25"/>
      <c r="SXW254" s="25"/>
      <c r="SXX254" s="25"/>
      <c r="SXY254" s="25"/>
      <c r="SXZ254" s="25"/>
      <c r="SYA254" s="25"/>
      <c r="SYB254" s="25"/>
      <c r="SYC254" s="25"/>
      <c r="SYD254" s="25"/>
      <c r="SYE254" s="25"/>
      <c r="SYF254" s="25"/>
      <c r="SYG254" s="25"/>
      <c r="SYH254" s="25"/>
      <c r="SYI254" s="25"/>
      <c r="SYJ254" s="25"/>
      <c r="SYK254" s="25"/>
      <c r="SYL254" s="25"/>
      <c r="SYM254" s="25"/>
      <c r="SYN254" s="25"/>
      <c r="SYO254" s="25"/>
      <c r="SYP254" s="25"/>
      <c r="SYQ254" s="25"/>
      <c r="SYR254" s="25"/>
      <c r="SYS254" s="25"/>
      <c r="SYT254" s="25"/>
      <c r="SYU254" s="25"/>
      <c r="SYV254" s="25"/>
      <c r="SYW254" s="25"/>
      <c r="SYX254" s="25"/>
      <c r="SYY254" s="25"/>
      <c r="SYZ254" s="25"/>
      <c r="SZA254" s="25"/>
      <c r="SZB254" s="25"/>
      <c r="SZC254" s="25"/>
      <c r="SZD254" s="25"/>
      <c r="SZE254" s="25"/>
      <c r="SZF254" s="25"/>
      <c r="SZG254" s="25"/>
      <c r="SZH254" s="25"/>
      <c r="SZI254" s="25"/>
      <c r="SZJ254" s="25"/>
      <c r="SZK254" s="25"/>
      <c r="SZL254" s="25"/>
      <c r="SZM254" s="25"/>
      <c r="SZN254" s="25"/>
      <c r="SZO254" s="25"/>
      <c r="SZP254" s="25"/>
      <c r="SZQ254" s="25"/>
      <c r="SZR254" s="25"/>
      <c r="SZS254" s="25"/>
      <c r="SZT254" s="25"/>
      <c r="SZU254" s="25"/>
      <c r="SZV254" s="25"/>
      <c r="SZW254" s="25"/>
      <c r="SZX254" s="25"/>
      <c r="SZY254" s="25"/>
      <c r="SZZ254" s="25"/>
      <c r="TAA254" s="25"/>
      <c r="TAB254" s="25"/>
      <c r="TAC254" s="25"/>
      <c r="TAD254" s="25"/>
      <c r="TAE254" s="25"/>
      <c r="TAF254" s="25"/>
      <c r="TAG254" s="25"/>
      <c r="TAH254" s="25"/>
      <c r="TAI254" s="25"/>
      <c r="TAJ254" s="25"/>
      <c r="TAK254" s="25"/>
      <c r="TAL254" s="25"/>
      <c r="TAM254" s="25"/>
      <c r="TAN254" s="25"/>
      <c r="TAO254" s="25"/>
      <c r="TAP254" s="25"/>
      <c r="TAQ254" s="25"/>
      <c r="TAR254" s="25"/>
      <c r="TAS254" s="25"/>
      <c r="TAT254" s="25"/>
      <c r="TAU254" s="25"/>
      <c r="TAV254" s="25"/>
      <c r="TAW254" s="25"/>
      <c r="TAX254" s="25"/>
      <c r="TAY254" s="25"/>
      <c r="TAZ254" s="25"/>
      <c r="TBA254" s="25"/>
      <c r="TBB254" s="25"/>
      <c r="TBC254" s="25"/>
      <c r="TBD254" s="25"/>
      <c r="TBE254" s="25"/>
      <c r="TBF254" s="25"/>
      <c r="TBG254" s="25"/>
      <c r="TBH254" s="25"/>
      <c r="TBI254" s="25"/>
      <c r="TBJ254" s="25"/>
      <c r="TBK254" s="25"/>
      <c r="TBL254" s="25"/>
      <c r="TBM254" s="25"/>
      <c r="TBN254" s="25"/>
      <c r="TBO254" s="25"/>
      <c r="TBP254" s="25"/>
      <c r="TBQ254" s="25"/>
      <c r="TBR254" s="25"/>
      <c r="TBS254" s="25"/>
      <c r="TBT254" s="25"/>
      <c r="TBU254" s="25"/>
      <c r="TBV254" s="25"/>
      <c r="TBW254" s="25"/>
      <c r="TBX254" s="25"/>
      <c r="TBY254" s="25"/>
      <c r="TBZ254" s="25"/>
      <c r="TCA254" s="25"/>
      <c r="TCB254" s="25"/>
      <c r="TCC254" s="25"/>
      <c r="TCD254" s="25"/>
      <c r="TCE254" s="25"/>
      <c r="TCF254" s="25"/>
      <c r="TCG254" s="25"/>
      <c r="TCH254" s="25"/>
      <c r="TCI254" s="25"/>
      <c r="TCJ254" s="25"/>
      <c r="TCK254" s="25"/>
      <c r="TCL254" s="25"/>
      <c r="TCM254" s="25"/>
      <c r="TCN254" s="25"/>
      <c r="TCO254" s="25"/>
      <c r="TCP254" s="25"/>
      <c r="TCQ254" s="25"/>
      <c r="TCR254" s="25"/>
      <c r="TCS254" s="25"/>
      <c r="TCT254" s="25"/>
      <c r="TCU254" s="25"/>
      <c r="TCV254" s="25"/>
      <c r="TCW254" s="25"/>
      <c r="TCX254" s="25"/>
      <c r="TCY254" s="25"/>
      <c r="TCZ254" s="25"/>
      <c r="TDA254" s="25"/>
      <c r="TDB254" s="25"/>
      <c r="TDC254" s="25"/>
      <c r="TDD254" s="25"/>
      <c r="TDE254" s="25"/>
      <c r="TDF254" s="25"/>
      <c r="TDG254" s="25"/>
      <c r="TDH254" s="25"/>
      <c r="TDI254" s="25"/>
      <c r="TDJ254" s="25"/>
      <c r="TDK254" s="25"/>
      <c r="TDL254" s="25"/>
      <c r="TDM254" s="25"/>
      <c r="TDN254" s="25"/>
      <c r="TDO254" s="25"/>
      <c r="TDP254" s="25"/>
      <c r="TDQ254" s="25"/>
      <c r="TDR254" s="25"/>
      <c r="TDS254" s="25"/>
      <c r="TDT254" s="25"/>
      <c r="TDU254" s="25"/>
      <c r="TDV254" s="25"/>
      <c r="TDW254" s="25"/>
      <c r="TDX254" s="25"/>
      <c r="TDY254" s="25"/>
      <c r="TDZ254" s="25"/>
      <c r="TEA254" s="25"/>
      <c r="TEB254" s="25"/>
      <c r="TEC254" s="25"/>
      <c r="TED254" s="25"/>
      <c r="TEE254" s="25"/>
      <c r="TEF254" s="25"/>
      <c r="TEG254" s="25"/>
      <c r="TEH254" s="25"/>
      <c r="TEI254" s="25"/>
      <c r="TEJ254" s="25"/>
      <c r="TEK254" s="25"/>
      <c r="TEL254" s="25"/>
      <c r="TEM254" s="25"/>
      <c r="TEN254" s="25"/>
      <c r="TEO254" s="25"/>
      <c r="TEP254" s="25"/>
      <c r="TEQ254" s="25"/>
      <c r="TER254" s="25"/>
      <c r="TES254" s="25"/>
      <c r="TET254" s="25"/>
      <c r="TEU254" s="25"/>
      <c r="TEV254" s="25"/>
      <c r="TEW254" s="25"/>
      <c r="TEX254" s="25"/>
      <c r="TEY254" s="25"/>
      <c r="TEZ254" s="25"/>
      <c r="TFA254" s="25"/>
      <c r="TFB254" s="25"/>
      <c r="TFC254" s="25"/>
      <c r="TFD254" s="25"/>
      <c r="TFE254" s="25"/>
      <c r="TFF254" s="25"/>
      <c r="TFG254" s="25"/>
      <c r="TFH254" s="25"/>
      <c r="TFI254" s="25"/>
      <c r="TFJ254" s="25"/>
      <c r="TFK254" s="25"/>
      <c r="TFL254" s="25"/>
      <c r="TFM254" s="25"/>
      <c r="TFN254" s="25"/>
      <c r="TFO254" s="25"/>
      <c r="TFP254" s="25"/>
      <c r="TFQ254" s="25"/>
      <c r="TFR254" s="25"/>
      <c r="TFS254" s="25"/>
      <c r="TFT254" s="25"/>
      <c r="TFU254" s="25"/>
      <c r="TFV254" s="25"/>
      <c r="TFW254" s="25"/>
      <c r="TFX254" s="25"/>
      <c r="TFY254" s="25"/>
      <c r="TFZ254" s="25"/>
      <c r="TGA254" s="25"/>
      <c r="TGB254" s="25"/>
      <c r="TGC254" s="25"/>
      <c r="TGD254" s="25"/>
      <c r="TGE254" s="25"/>
      <c r="TGF254" s="25"/>
      <c r="TGG254" s="25"/>
      <c r="TGH254" s="25"/>
      <c r="TGI254" s="25"/>
      <c r="TGJ254" s="25"/>
      <c r="TGK254" s="25"/>
      <c r="TGL254" s="25"/>
      <c r="TGM254" s="25"/>
      <c r="TGN254" s="25"/>
      <c r="TGO254" s="25"/>
      <c r="TGP254" s="25"/>
      <c r="TGQ254" s="25"/>
      <c r="TGR254" s="25"/>
      <c r="TGS254" s="25"/>
      <c r="TGT254" s="25"/>
      <c r="TGU254" s="25"/>
      <c r="TGV254" s="25"/>
      <c r="TGW254" s="25"/>
      <c r="TGX254" s="25"/>
      <c r="TGY254" s="25"/>
      <c r="TGZ254" s="25"/>
      <c r="THA254" s="25"/>
      <c r="THB254" s="25"/>
      <c r="THC254" s="25"/>
      <c r="THD254" s="25"/>
      <c r="THE254" s="25"/>
      <c r="THF254" s="25"/>
      <c r="THG254" s="25"/>
      <c r="THH254" s="25"/>
      <c r="THI254" s="25"/>
      <c r="THJ254" s="25"/>
      <c r="THK254" s="25"/>
      <c r="THL254" s="25"/>
      <c r="THM254" s="25"/>
      <c r="THN254" s="25"/>
      <c r="THO254" s="25"/>
      <c r="THP254" s="25"/>
      <c r="THQ254" s="25"/>
      <c r="THR254" s="25"/>
      <c r="THS254" s="25"/>
      <c r="THT254" s="25"/>
      <c r="THU254" s="25"/>
      <c r="THV254" s="25"/>
      <c r="THW254" s="25"/>
      <c r="THX254" s="25"/>
      <c r="THY254" s="25"/>
      <c r="THZ254" s="25"/>
      <c r="TIA254" s="25"/>
      <c r="TIB254" s="25"/>
      <c r="TIC254" s="25"/>
      <c r="TID254" s="25"/>
      <c r="TIE254" s="25"/>
      <c r="TIF254" s="25"/>
      <c r="TIG254" s="25"/>
      <c r="TIH254" s="25"/>
      <c r="TII254" s="25"/>
      <c r="TIJ254" s="25"/>
      <c r="TIK254" s="25"/>
      <c r="TIL254" s="25"/>
      <c r="TIM254" s="25"/>
      <c r="TIN254" s="25"/>
      <c r="TIO254" s="25"/>
      <c r="TIP254" s="25"/>
      <c r="TIQ254" s="25"/>
      <c r="TIR254" s="25"/>
      <c r="TIS254" s="25"/>
      <c r="TIT254" s="25"/>
      <c r="TIU254" s="25"/>
      <c r="TIV254" s="25"/>
      <c r="TIW254" s="25"/>
      <c r="TIX254" s="25"/>
      <c r="TIY254" s="25"/>
      <c r="TIZ254" s="25"/>
      <c r="TJA254" s="25"/>
      <c r="TJB254" s="25"/>
      <c r="TJC254" s="25"/>
      <c r="TJD254" s="25"/>
      <c r="TJE254" s="25"/>
      <c r="TJF254" s="25"/>
      <c r="TJG254" s="25"/>
      <c r="TJH254" s="25"/>
      <c r="TJI254" s="25"/>
      <c r="TJJ254" s="25"/>
      <c r="TJK254" s="25"/>
      <c r="TJL254" s="25"/>
      <c r="TJM254" s="25"/>
      <c r="TJN254" s="25"/>
      <c r="TJO254" s="25"/>
      <c r="TJP254" s="25"/>
      <c r="TJQ254" s="25"/>
      <c r="TJR254" s="25"/>
      <c r="TJS254" s="25"/>
      <c r="TJT254" s="25"/>
      <c r="TJU254" s="25"/>
      <c r="TJV254" s="25"/>
      <c r="TJW254" s="25"/>
      <c r="TJX254" s="25"/>
      <c r="TJY254" s="25"/>
      <c r="TJZ254" s="25"/>
      <c r="TKA254" s="25"/>
      <c r="TKB254" s="25"/>
      <c r="TKC254" s="25"/>
      <c r="TKD254" s="25"/>
      <c r="TKE254" s="25"/>
      <c r="TKF254" s="25"/>
      <c r="TKG254" s="25"/>
      <c r="TKH254" s="25"/>
      <c r="TKI254" s="25"/>
      <c r="TKJ254" s="25"/>
      <c r="TKK254" s="25"/>
      <c r="TKL254" s="25"/>
      <c r="TKM254" s="25"/>
      <c r="TKN254" s="25"/>
      <c r="TKO254" s="25"/>
      <c r="TKP254" s="25"/>
      <c r="TKQ254" s="25"/>
      <c r="TKR254" s="25"/>
      <c r="TKS254" s="25"/>
      <c r="TKT254" s="25"/>
      <c r="TKU254" s="25"/>
      <c r="TKV254" s="25"/>
      <c r="TKW254" s="25"/>
      <c r="TKX254" s="25"/>
      <c r="TKY254" s="25"/>
      <c r="TKZ254" s="25"/>
      <c r="TLA254" s="25"/>
      <c r="TLB254" s="25"/>
      <c r="TLC254" s="25"/>
      <c r="TLD254" s="25"/>
      <c r="TLE254" s="25"/>
      <c r="TLF254" s="25"/>
      <c r="TLG254" s="25"/>
      <c r="TLH254" s="25"/>
      <c r="TLI254" s="25"/>
      <c r="TLJ254" s="25"/>
      <c r="TLK254" s="25"/>
      <c r="TLL254" s="25"/>
      <c r="TLM254" s="25"/>
      <c r="TLN254" s="25"/>
      <c r="TLO254" s="25"/>
      <c r="TLP254" s="25"/>
      <c r="TLQ254" s="25"/>
      <c r="TLR254" s="25"/>
      <c r="TLS254" s="25"/>
      <c r="TLT254" s="25"/>
      <c r="TLU254" s="25"/>
      <c r="TLV254" s="25"/>
      <c r="TLW254" s="25"/>
      <c r="TLX254" s="25"/>
      <c r="TLY254" s="25"/>
      <c r="TLZ254" s="25"/>
      <c r="TMA254" s="25"/>
      <c r="TMB254" s="25"/>
      <c r="TMC254" s="25"/>
      <c r="TMD254" s="25"/>
      <c r="TME254" s="25"/>
      <c r="TMF254" s="25"/>
      <c r="TMG254" s="25"/>
      <c r="TMH254" s="25"/>
      <c r="TMI254" s="25"/>
      <c r="TMJ254" s="25"/>
      <c r="TMK254" s="25"/>
      <c r="TML254" s="25"/>
      <c r="TMM254" s="25"/>
      <c r="TMN254" s="25"/>
      <c r="TMO254" s="25"/>
      <c r="TMP254" s="25"/>
      <c r="TMQ254" s="25"/>
      <c r="TMR254" s="25"/>
      <c r="TMS254" s="25"/>
      <c r="TMT254" s="25"/>
      <c r="TMU254" s="25"/>
      <c r="TMV254" s="25"/>
      <c r="TMW254" s="25"/>
      <c r="TMX254" s="25"/>
      <c r="TMY254" s="25"/>
      <c r="TMZ254" s="25"/>
      <c r="TNA254" s="25"/>
      <c r="TNB254" s="25"/>
      <c r="TNC254" s="25"/>
      <c r="TND254" s="25"/>
      <c r="TNE254" s="25"/>
      <c r="TNF254" s="25"/>
      <c r="TNG254" s="25"/>
      <c r="TNH254" s="25"/>
      <c r="TNI254" s="25"/>
      <c r="TNJ254" s="25"/>
      <c r="TNK254" s="25"/>
      <c r="TNL254" s="25"/>
      <c r="TNM254" s="25"/>
      <c r="TNN254" s="25"/>
      <c r="TNO254" s="25"/>
      <c r="TNP254" s="25"/>
      <c r="TNQ254" s="25"/>
      <c r="TNR254" s="25"/>
      <c r="TNS254" s="25"/>
      <c r="TNT254" s="25"/>
      <c r="TNU254" s="25"/>
      <c r="TNV254" s="25"/>
      <c r="TNW254" s="25"/>
      <c r="TNX254" s="25"/>
      <c r="TNY254" s="25"/>
      <c r="TNZ254" s="25"/>
      <c r="TOA254" s="25"/>
      <c r="TOB254" s="25"/>
      <c r="TOC254" s="25"/>
      <c r="TOD254" s="25"/>
      <c r="TOE254" s="25"/>
      <c r="TOF254" s="25"/>
      <c r="TOG254" s="25"/>
      <c r="TOH254" s="25"/>
      <c r="TOI254" s="25"/>
      <c r="TOJ254" s="25"/>
      <c r="TOK254" s="25"/>
      <c r="TOL254" s="25"/>
      <c r="TOM254" s="25"/>
      <c r="TON254" s="25"/>
      <c r="TOO254" s="25"/>
      <c r="TOP254" s="25"/>
      <c r="TOQ254" s="25"/>
      <c r="TOR254" s="25"/>
      <c r="TOS254" s="25"/>
      <c r="TOT254" s="25"/>
      <c r="TOU254" s="25"/>
      <c r="TOV254" s="25"/>
      <c r="TOW254" s="25"/>
      <c r="TOX254" s="25"/>
      <c r="TOY254" s="25"/>
      <c r="TOZ254" s="25"/>
      <c r="TPA254" s="25"/>
      <c r="TPB254" s="25"/>
      <c r="TPC254" s="25"/>
      <c r="TPD254" s="25"/>
      <c r="TPE254" s="25"/>
      <c r="TPF254" s="25"/>
      <c r="TPG254" s="25"/>
      <c r="TPH254" s="25"/>
      <c r="TPI254" s="25"/>
      <c r="TPJ254" s="25"/>
      <c r="TPK254" s="25"/>
      <c r="TPL254" s="25"/>
      <c r="TPM254" s="25"/>
      <c r="TPN254" s="25"/>
      <c r="TPO254" s="25"/>
      <c r="TPP254" s="25"/>
      <c r="TPQ254" s="25"/>
      <c r="TPR254" s="25"/>
      <c r="TPS254" s="25"/>
      <c r="TPT254" s="25"/>
      <c r="TPU254" s="25"/>
      <c r="TPV254" s="25"/>
      <c r="TPW254" s="25"/>
      <c r="TPX254" s="25"/>
      <c r="TPY254" s="25"/>
      <c r="TPZ254" s="25"/>
      <c r="TQA254" s="25"/>
      <c r="TQB254" s="25"/>
      <c r="TQC254" s="25"/>
      <c r="TQD254" s="25"/>
      <c r="TQE254" s="25"/>
      <c r="TQF254" s="25"/>
      <c r="TQG254" s="25"/>
      <c r="TQH254" s="25"/>
      <c r="TQI254" s="25"/>
      <c r="TQJ254" s="25"/>
      <c r="TQK254" s="25"/>
      <c r="TQL254" s="25"/>
      <c r="TQM254" s="25"/>
      <c r="TQN254" s="25"/>
      <c r="TQO254" s="25"/>
      <c r="TQP254" s="25"/>
      <c r="TQQ254" s="25"/>
      <c r="TQR254" s="25"/>
      <c r="TQS254" s="25"/>
      <c r="TQT254" s="25"/>
      <c r="TQU254" s="25"/>
      <c r="TQV254" s="25"/>
      <c r="TQW254" s="25"/>
      <c r="TQX254" s="25"/>
      <c r="TQY254" s="25"/>
      <c r="TQZ254" s="25"/>
      <c r="TRA254" s="25"/>
      <c r="TRB254" s="25"/>
      <c r="TRC254" s="25"/>
      <c r="TRD254" s="25"/>
      <c r="TRE254" s="25"/>
      <c r="TRF254" s="25"/>
      <c r="TRG254" s="25"/>
      <c r="TRH254" s="25"/>
      <c r="TRI254" s="25"/>
      <c r="TRJ254" s="25"/>
      <c r="TRK254" s="25"/>
      <c r="TRL254" s="25"/>
      <c r="TRM254" s="25"/>
      <c r="TRN254" s="25"/>
      <c r="TRO254" s="25"/>
      <c r="TRP254" s="25"/>
      <c r="TRQ254" s="25"/>
      <c r="TRR254" s="25"/>
      <c r="TRS254" s="25"/>
      <c r="TRT254" s="25"/>
      <c r="TRU254" s="25"/>
      <c r="TRV254" s="25"/>
      <c r="TRW254" s="25"/>
      <c r="TRX254" s="25"/>
      <c r="TRY254" s="25"/>
      <c r="TRZ254" s="25"/>
      <c r="TSA254" s="25"/>
      <c r="TSB254" s="25"/>
      <c r="TSC254" s="25"/>
      <c r="TSD254" s="25"/>
      <c r="TSE254" s="25"/>
      <c r="TSF254" s="25"/>
      <c r="TSG254" s="25"/>
      <c r="TSH254" s="25"/>
      <c r="TSI254" s="25"/>
      <c r="TSJ254" s="25"/>
      <c r="TSK254" s="25"/>
      <c r="TSL254" s="25"/>
      <c r="TSM254" s="25"/>
      <c r="TSN254" s="25"/>
      <c r="TSO254" s="25"/>
      <c r="TSP254" s="25"/>
      <c r="TSQ254" s="25"/>
      <c r="TSR254" s="25"/>
      <c r="TSS254" s="25"/>
      <c r="TST254" s="25"/>
      <c r="TSU254" s="25"/>
      <c r="TSV254" s="25"/>
      <c r="TSW254" s="25"/>
      <c r="TSX254" s="25"/>
      <c r="TSY254" s="25"/>
      <c r="TSZ254" s="25"/>
      <c r="TTA254" s="25"/>
      <c r="TTB254" s="25"/>
      <c r="TTC254" s="25"/>
      <c r="TTD254" s="25"/>
      <c r="TTE254" s="25"/>
      <c r="TTF254" s="25"/>
      <c r="TTG254" s="25"/>
      <c r="TTH254" s="25"/>
      <c r="TTI254" s="25"/>
      <c r="TTJ254" s="25"/>
      <c r="TTK254" s="25"/>
      <c r="TTL254" s="25"/>
      <c r="TTM254" s="25"/>
      <c r="TTN254" s="25"/>
      <c r="TTO254" s="25"/>
      <c r="TTP254" s="25"/>
      <c r="TTQ254" s="25"/>
      <c r="TTR254" s="25"/>
      <c r="TTS254" s="25"/>
      <c r="TTT254" s="25"/>
      <c r="TTU254" s="25"/>
      <c r="TTV254" s="25"/>
      <c r="TTW254" s="25"/>
      <c r="TTX254" s="25"/>
      <c r="TTY254" s="25"/>
      <c r="TTZ254" s="25"/>
      <c r="TUA254" s="25"/>
      <c r="TUB254" s="25"/>
      <c r="TUC254" s="25"/>
      <c r="TUD254" s="25"/>
      <c r="TUE254" s="25"/>
      <c r="TUF254" s="25"/>
      <c r="TUG254" s="25"/>
      <c r="TUH254" s="25"/>
      <c r="TUI254" s="25"/>
      <c r="TUJ254" s="25"/>
      <c r="TUK254" s="25"/>
      <c r="TUL254" s="25"/>
      <c r="TUM254" s="25"/>
      <c r="TUN254" s="25"/>
      <c r="TUO254" s="25"/>
      <c r="TUP254" s="25"/>
      <c r="TUQ254" s="25"/>
      <c r="TUR254" s="25"/>
      <c r="TUS254" s="25"/>
      <c r="TUT254" s="25"/>
      <c r="TUU254" s="25"/>
      <c r="TUV254" s="25"/>
      <c r="TUW254" s="25"/>
      <c r="TUX254" s="25"/>
      <c r="TUY254" s="25"/>
      <c r="TUZ254" s="25"/>
      <c r="TVA254" s="25"/>
      <c r="TVB254" s="25"/>
      <c r="TVC254" s="25"/>
      <c r="TVD254" s="25"/>
      <c r="TVE254" s="25"/>
      <c r="TVF254" s="25"/>
      <c r="TVG254" s="25"/>
      <c r="TVH254" s="25"/>
      <c r="TVI254" s="25"/>
      <c r="TVJ254" s="25"/>
      <c r="TVK254" s="25"/>
      <c r="TVL254" s="25"/>
      <c r="TVM254" s="25"/>
      <c r="TVN254" s="25"/>
      <c r="TVO254" s="25"/>
      <c r="TVP254" s="25"/>
      <c r="TVQ254" s="25"/>
      <c r="TVR254" s="25"/>
      <c r="TVS254" s="25"/>
      <c r="TVT254" s="25"/>
      <c r="TVU254" s="25"/>
      <c r="TVV254" s="25"/>
      <c r="TVW254" s="25"/>
      <c r="TVX254" s="25"/>
      <c r="TVY254" s="25"/>
      <c r="TVZ254" s="25"/>
      <c r="TWA254" s="25"/>
      <c r="TWB254" s="25"/>
      <c r="TWC254" s="25"/>
      <c r="TWD254" s="25"/>
      <c r="TWE254" s="25"/>
      <c r="TWF254" s="25"/>
      <c r="TWG254" s="25"/>
      <c r="TWH254" s="25"/>
      <c r="TWI254" s="25"/>
      <c r="TWJ254" s="25"/>
      <c r="TWK254" s="25"/>
      <c r="TWL254" s="25"/>
      <c r="TWM254" s="25"/>
      <c r="TWN254" s="25"/>
      <c r="TWO254" s="25"/>
      <c r="TWP254" s="25"/>
      <c r="TWQ254" s="25"/>
      <c r="TWR254" s="25"/>
      <c r="TWS254" s="25"/>
      <c r="TWT254" s="25"/>
      <c r="TWU254" s="25"/>
      <c r="TWV254" s="25"/>
      <c r="TWW254" s="25"/>
      <c r="TWX254" s="25"/>
      <c r="TWY254" s="25"/>
      <c r="TWZ254" s="25"/>
      <c r="TXA254" s="25"/>
      <c r="TXB254" s="25"/>
      <c r="TXC254" s="25"/>
      <c r="TXD254" s="25"/>
      <c r="TXE254" s="25"/>
      <c r="TXF254" s="25"/>
      <c r="TXG254" s="25"/>
      <c r="TXH254" s="25"/>
      <c r="TXI254" s="25"/>
      <c r="TXJ254" s="25"/>
      <c r="TXK254" s="25"/>
      <c r="TXL254" s="25"/>
      <c r="TXM254" s="25"/>
      <c r="TXN254" s="25"/>
      <c r="TXO254" s="25"/>
      <c r="TXP254" s="25"/>
      <c r="TXQ254" s="25"/>
      <c r="TXR254" s="25"/>
      <c r="TXS254" s="25"/>
      <c r="TXT254" s="25"/>
      <c r="TXU254" s="25"/>
      <c r="TXV254" s="25"/>
      <c r="TXW254" s="25"/>
      <c r="TXX254" s="25"/>
      <c r="TXY254" s="25"/>
      <c r="TXZ254" s="25"/>
      <c r="TYA254" s="25"/>
      <c r="TYB254" s="25"/>
      <c r="TYC254" s="25"/>
      <c r="TYD254" s="25"/>
      <c r="TYE254" s="25"/>
      <c r="TYF254" s="25"/>
      <c r="TYG254" s="25"/>
      <c r="TYH254" s="25"/>
      <c r="TYI254" s="25"/>
      <c r="TYJ254" s="25"/>
      <c r="TYK254" s="25"/>
      <c r="TYL254" s="25"/>
      <c r="TYM254" s="25"/>
      <c r="TYN254" s="25"/>
      <c r="TYO254" s="25"/>
      <c r="TYP254" s="25"/>
      <c r="TYQ254" s="25"/>
      <c r="TYR254" s="25"/>
      <c r="TYS254" s="25"/>
      <c r="TYT254" s="25"/>
      <c r="TYU254" s="25"/>
      <c r="TYV254" s="25"/>
      <c r="TYW254" s="25"/>
      <c r="TYX254" s="25"/>
      <c r="TYY254" s="25"/>
      <c r="TYZ254" s="25"/>
      <c r="TZA254" s="25"/>
      <c r="TZB254" s="25"/>
      <c r="TZC254" s="25"/>
      <c r="TZD254" s="25"/>
      <c r="TZE254" s="25"/>
      <c r="TZF254" s="25"/>
      <c r="TZG254" s="25"/>
      <c r="TZH254" s="25"/>
      <c r="TZI254" s="25"/>
      <c r="TZJ254" s="25"/>
      <c r="TZK254" s="25"/>
      <c r="TZL254" s="25"/>
      <c r="TZM254" s="25"/>
      <c r="TZN254" s="25"/>
      <c r="TZO254" s="25"/>
      <c r="TZP254" s="25"/>
      <c r="TZQ254" s="25"/>
      <c r="TZR254" s="25"/>
      <c r="TZS254" s="25"/>
      <c r="TZT254" s="25"/>
      <c r="TZU254" s="25"/>
      <c r="TZV254" s="25"/>
      <c r="TZW254" s="25"/>
      <c r="TZX254" s="25"/>
      <c r="TZY254" s="25"/>
      <c r="TZZ254" s="25"/>
      <c r="UAA254" s="25"/>
      <c r="UAB254" s="25"/>
      <c r="UAC254" s="25"/>
      <c r="UAD254" s="25"/>
      <c r="UAE254" s="25"/>
      <c r="UAF254" s="25"/>
      <c r="UAG254" s="25"/>
      <c r="UAH254" s="25"/>
      <c r="UAI254" s="25"/>
      <c r="UAJ254" s="25"/>
      <c r="UAK254" s="25"/>
      <c r="UAL254" s="25"/>
      <c r="UAM254" s="25"/>
      <c r="UAN254" s="25"/>
      <c r="UAO254" s="25"/>
      <c r="UAP254" s="25"/>
      <c r="UAQ254" s="25"/>
      <c r="UAR254" s="25"/>
      <c r="UAS254" s="25"/>
      <c r="UAT254" s="25"/>
      <c r="UAU254" s="25"/>
      <c r="UAV254" s="25"/>
      <c r="UAW254" s="25"/>
      <c r="UAX254" s="25"/>
      <c r="UAY254" s="25"/>
      <c r="UAZ254" s="25"/>
      <c r="UBA254" s="25"/>
      <c r="UBB254" s="25"/>
      <c r="UBC254" s="25"/>
      <c r="UBD254" s="25"/>
      <c r="UBE254" s="25"/>
      <c r="UBF254" s="25"/>
      <c r="UBG254" s="25"/>
      <c r="UBH254" s="25"/>
      <c r="UBI254" s="25"/>
      <c r="UBJ254" s="25"/>
      <c r="UBK254" s="25"/>
      <c r="UBL254" s="25"/>
      <c r="UBM254" s="25"/>
      <c r="UBN254" s="25"/>
      <c r="UBO254" s="25"/>
      <c r="UBP254" s="25"/>
      <c r="UBQ254" s="25"/>
      <c r="UBR254" s="25"/>
      <c r="UBS254" s="25"/>
      <c r="UBT254" s="25"/>
      <c r="UBU254" s="25"/>
      <c r="UBV254" s="25"/>
      <c r="UBW254" s="25"/>
      <c r="UBX254" s="25"/>
      <c r="UBY254" s="25"/>
      <c r="UBZ254" s="25"/>
      <c r="UCA254" s="25"/>
      <c r="UCB254" s="25"/>
      <c r="UCC254" s="25"/>
      <c r="UCD254" s="25"/>
      <c r="UCE254" s="25"/>
      <c r="UCF254" s="25"/>
      <c r="UCG254" s="25"/>
      <c r="UCH254" s="25"/>
      <c r="UCI254" s="25"/>
      <c r="UCJ254" s="25"/>
      <c r="UCK254" s="25"/>
      <c r="UCL254" s="25"/>
      <c r="UCM254" s="25"/>
      <c r="UCN254" s="25"/>
      <c r="UCO254" s="25"/>
      <c r="UCP254" s="25"/>
      <c r="UCQ254" s="25"/>
      <c r="UCR254" s="25"/>
      <c r="UCS254" s="25"/>
      <c r="UCT254" s="25"/>
      <c r="UCU254" s="25"/>
      <c r="UCV254" s="25"/>
      <c r="UCW254" s="25"/>
      <c r="UCX254" s="25"/>
      <c r="UCY254" s="25"/>
      <c r="UCZ254" s="25"/>
      <c r="UDA254" s="25"/>
      <c r="UDB254" s="25"/>
      <c r="UDC254" s="25"/>
      <c r="UDD254" s="25"/>
      <c r="UDE254" s="25"/>
      <c r="UDF254" s="25"/>
      <c r="UDG254" s="25"/>
      <c r="UDH254" s="25"/>
      <c r="UDI254" s="25"/>
      <c r="UDJ254" s="25"/>
      <c r="UDK254" s="25"/>
      <c r="UDL254" s="25"/>
      <c r="UDM254" s="25"/>
      <c r="UDN254" s="25"/>
      <c r="UDO254" s="25"/>
      <c r="UDP254" s="25"/>
      <c r="UDQ254" s="25"/>
      <c r="UDR254" s="25"/>
      <c r="UDS254" s="25"/>
      <c r="UDT254" s="25"/>
      <c r="UDU254" s="25"/>
      <c r="UDV254" s="25"/>
      <c r="UDW254" s="25"/>
      <c r="UDX254" s="25"/>
      <c r="UDY254" s="25"/>
      <c r="UDZ254" s="25"/>
      <c r="UEA254" s="25"/>
      <c r="UEB254" s="25"/>
      <c r="UEC254" s="25"/>
      <c r="UED254" s="25"/>
      <c r="UEE254" s="25"/>
      <c r="UEF254" s="25"/>
      <c r="UEG254" s="25"/>
      <c r="UEH254" s="25"/>
      <c r="UEI254" s="25"/>
      <c r="UEJ254" s="25"/>
      <c r="UEK254" s="25"/>
      <c r="UEL254" s="25"/>
      <c r="UEM254" s="25"/>
      <c r="UEN254" s="25"/>
      <c r="UEO254" s="25"/>
      <c r="UEP254" s="25"/>
      <c r="UEQ254" s="25"/>
      <c r="UER254" s="25"/>
      <c r="UES254" s="25"/>
      <c r="UET254" s="25"/>
      <c r="UEU254" s="25"/>
      <c r="UEV254" s="25"/>
      <c r="UEW254" s="25"/>
      <c r="UEX254" s="25"/>
      <c r="UEY254" s="25"/>
      <c r="UEZ254" s="25"/>
      <c r="UFA254" s="25"/>
      <c r="UFB254" s="25"/>
      <c r="UFC254" s="25"/>
      <c r="UFD254" s="25"/>
      <c r="UFE254" s="25"/>
      <c r="UFF254" s="25"/>
      <c r="UFG254" s="25"/>
      <c r="UFH254" s="25"/>
      <c r="UFI254" s="25"/>
      <c r="UFJ254" s="25"/>
      <c r="UFK254" s="25"/>
      <c r="UFL254" s="25"/>
      <c r="UFM254" s="25"/>
      <c r="UFN254" s="25"/>
      <c r="UFO254" s="25"/>
      <c r="UFP254" s="25"/>
      <c r="UFQ254" s="25"/>
      <c r="UFR254" s="25"/>
      <c r="UFS254" s="25"/>
      <c r="UFT254" s="25"/>
      <c r="UFU254" s="25"/>
      <c r="UFV254" s="25"/>
      <c r="UFW254" s="25"/>
      <c r="UFX254" s="25"/>
      <c r="UFY254" s="25"/>
      <c r="UFZ254" s="25"/>
      <c r="UGA254" s="25"/>
      <c r="UGB254" s="25"/>
      <c r="UGC254" s="25"/>
      <c r="UGD254" s="25"/>
      <c r="UGE254" s="25"/>
      <c r="UGF254" s="25"/>
      <c r="UGG254" s="25"/>
      <c r="UGH254" s="25"/>
      <c r="UGI254" s="25"/>
      <c r="UGJ254" s="25"/>
      <c r="UGK254" s="25"/>
      <c r="UGL254" s="25"/>
      <c r="UGM254" s="25"/>
      <c r="UGN254" s="25"/>
      <c r="UGO254" s="25"/>
      <c r="UGP254" s="25"/>
      <c r="UGQ254" s="25"/>
      <c r="UGR254" s="25"/>
      <c r="UGS254" s="25"/>
      <c r="UGT254" s="25"/>
      <c r="UGU254" s="25"/>
      <c r="UGV254" s="25"/>
      <c r="UGW254" s="25"/>
      <c r="UGX254" s="25"/>
      <c r="UGY254" s="25"/>
      <c r="UGZ254" s="25"/>
      <c r="UHA254" s="25"/>
      <c r="UHB254" s="25"/>
      <c r="UHC254" s="25"/>
      <c r="UHD254" s="25"/>
      <c r="UHE254" s="25"/>
      <c r="UHF254" s="25"/>
      <c r="UHG254" s="25"/>
      <c r="UHH254" s="25"/>
      <c r="UHI254" s="25"/>
      <c r="UHJ254" s="25"/>
      <c r="UHK254" s="25"/>
      <c r="UHL254" s="25"/>
      <c r="UHM254" s="25"/>
      <c r="UHN254" s="25"/>
      <c r="UHO254" s="25"/>
      <c r="UHP254" s="25"/>
      <c r="UHQ254" s="25"/>
      <c r="UHR254" s="25"/>
      <c r="UHS254" s="25"/>
      <c r="UHT254" s="25"/>
      <c r="UHU254" s="25"/>
      <c r="UHV254" s="25"/>
      <c r="UHW254" s="25"/>
      <c r="UHX254" s="25"/>
      <c r="UHY254" s="25"/>
      <c r="UHZ254" s="25"/>
      <c r="UIA254" s="25"/>
      <c r="UIB254" s="25"/>
      <c r="UIC254" s="25"/>
      <c r="UID254" s="25"/>
      <c r="UIE254" s="25"/>
      <c r="UIF254" s="25"/>
      <c r="UIG254" s="25"/>
      <c r="UIH254" s="25"/>
      <c r="UII254" s="25"/>
      <c r="UIJ254" s="25"/>
      <c r="UIK254" s="25"/>
      <c r="UIL254" s="25"/>
      <c r="UIM254" s="25"/>
      <c r="UIN254" s="25"/>
      <c r="UIO254" s="25"/>
      <c r="UIP254" s="25"/>
      <c r="UIQ254" s="25"/>
      <c r="UIR254" s="25"/>
      <c r="UIS254" s="25"/>
      <c r="UIT254" s="25"/>
      <c r="UIU254" s="25"/>
      <c r="UIV254" s="25"/>
      <c r="UIW254" s="25"/>
      <c r="UIX254" s="25"/>
      <c r="UIY254" s="25"/>
      <c r="UIZ254" s="25"/>
      <c r="UJA254" s="25"/>
      <c r="UJB254" s="25"/>
      <c r="UJC254" s="25"/>
      <c r="UJD254" s="25"/>
      <c r="UJE254" s="25"/>
      <c r="UJF254" s="25"/>
      <c r="UJG254" s="25"/>
      <c r="UJH254" s="25"/>
      <c r="UJI254" s="25"/>
      <c r="UJJ254" s="25"/>
      <c r="UJK254" s="25"/>
      <c r="UJL254" s="25"/>
      <c r="UJM254" s="25"/>
      <c r="UJN254" s="25"/>
      <c r="UJO254" s="25"/>
      <c r="UJP254" s="25"/>
      <c r="UJQ254" s="25"/>
      <c r="UJR254" s="25"/>
      <c r="UJS254" s="25"/>
      <c r="UJT254" s="25"/>
      <c r="UJU254" s="25"/>
      <c r="UJV254" s="25"/>
      <c r="UJW254" s="25"/>
      <c r="UJX254" s="25"/>
      <c r="UJY254" s="25"/>
      <c r="UJZ254" s="25"/>
      <c r="UKA254" s="25"/>
      <c r="UKB254" s="25"/>
      <c r="UKC254" s="25"/>
      <c r="UKD254" s="25"/>
      <c r="UKE254" s="25"/>
      <c r="UKF254" s="25"/>
      <c r="UKG254" s="25"/>
      <c r="UKH254" s="25"/>
      <c r="UKI254" s="25"/>
      <c r="UKJ254" s="25"/>
      <c r="UKK254" s="25"/>
      <c r="UKL254" s="25"/>
      <c r="UKM254" s="25"/>
      <c r="UKN254" s="25"/>
      <c r="UKO254" s="25"/>
      <c r="UKP254" s="25"/>
      <c r="UKQ254" s="25"/>
      <c r="UKR254" s="25"/>
      <c r="UKS254" s="25"/>
      <c r="UKT254" s="25"/>
      <c r="UKU254" s="25"/>
      <c r="UKV254" s="25"/>
      <c r="UKW254" s="25"/>
      <c r="UKX254" s="25"/>
      <c r="UKY254" s="25"/>
      <c r="UKZ254" s="25"/>
      <c r="ULA254" s="25"/>
      <c r="ULB254" s="25"/>
      <c r="ULC254" s="25"/>
      <c r="ULD254" s="25"/>
      <c r="ULE254" s="25"/>
      <c r="ULF254" s="25"/>
      <c r="ULG254" s="25"/>
      <c r="ULH254" s="25"/>
      <c r="ULI254" s="25"/>
      <c r="ULJ254" s="25"/>
      <c r="ULK254" s="25"/>
      <c r="ULL254" s="25"/>
      <c r="ULM254" s="25"/>
      <c r="ULN254" s="25"/>
      <c r="ULO254" s="25"/>
      <c r="ULP254" s="25"/>
      <c r="ULQ254" s="25"/>
      <c r="ULR254" s="25"/>
      <c r="ULS254" s="25"/>
      <c r="ULT254" s="25"/>
      <c r="ULU254" s="25"/>
      <c r="ULV254" s="25"/>
      <c r="ULW254" s="25"/>
      <c r="ULX254" s="25"/>
      <c r="ULY254" s="25"/>
      <c r="ULZ254" s="25"/>
      <c r="UMA254" s="25"/>
      <c r="UMB254" s="25"/>
      <c r="UMC254" s="25"/>
      <c r="UMD254" s="25"/>
      <c r="UME254" s="25"/>
      <c r="UMF254" s="25"/>
      <c r="UMG254" s="25"/>
      <c r="UMH254" s="25"/>
      <c r="UMI254" s="25"/>
      <c r="UMJ254" s="25"/>
      <c r="UMK254" s="25"/>
      <c r="UML254" s="25"/>
      <c r="UMM254" s="25"/>
      <c r="UMN254" s="25"/>
      <c r="UMO254" s="25"/>
      <c r="UMP254" s="25"/>
      <c r="UMQ254" s="25"/>
      <c r="UMR254" s="25"/>
      <c r="UMS254" s="25"/>
      <c r="UMT254" s="25"/>
      <c r="UMU254" s="25"/>
      <c r="UMV254" s="25"/>
      <c r="UMW254" s="25"/>
      <c r="UMX254" s="25"/>
      <c r="UMY254" s="25"/>
      <c r="UMZ254" s="25"/>
      <c r="UNA254" s="25"/>
      <c r="UNB254" s="25"/>
      <c r="UNC254" s="25"/>
      <c r="UND254" s="25"/>
      <c r="UNE254" s="25"/>
      <c r="UNF254" s="25"/>
      <c r="UNG254" s="25"/>
      <c r="UNH254" s="25"/>
      <c r="UNI254" s="25"/>
      <c r="UNJ254" s="25"/>
      <c r="UNK254" s="25"/>
      <c r="UNL254" s="25"/>
      <c r="UNM254" s="25"/>
      <c r="UNN254" s="25"/>
      <c r="UNO254" s="25"/>
      <c r="UNP254" s="25"/>
      <c r="UNQ254" s="25"/>
      <c r="UNR254" s="25"/>
      <c r="UNS254" s="25"/>
      <c r="UNT254" s="25"/>
      <c r="UNU254" s="25"/>
      <c r="UNV254" s="25"/>
      <c r="UNW254" s="25"/>
      <c r="UNX254" s="25"/>
      <c r="UNY254" s="25"/>
      <c r="UNZ254" s="25"/>
      <c r="UOA254" s="25"/>
      <c r="UOB254" s="25"/>
      <c r="UOC254" s="25"/>
      <c r="UOD254" s="25"/>
      <c r="UOE254" s="25"/>
      <c r="UOF254" s="25"/>
      <c r="UOG254" s="25"/>
      <c r="UOH254" s="25"/>
      <c r="UOI254" s="25"/>
      <c r="UOJ254" s="25"/>
      <c r="UOK254" s="25"/>
      <c r="UOL254" s="25"/>
      <c r="UOM254" s="25"/>
      <c r="UON254" s="25"/>
      <c r="UOO254" s="25"/>
      <c r="UOP254" s="25"/>
      <c r="UOQ254" s="25"/>
      <c r="UOR254" s="25"/>
      <c r="UOS254" s="25"/>
      <c r="UOT254" s="25"/>
      <c r="UOU254" s="25"/>
      <c r="UOV254" s="25"/>
      <c r="UOW254" s="25"/>
      <c r="UOX254" s="25"/>
      <c r="UOY254" s="25"/>
      <c r="UOZ254" s="25"/>
      <c r="UPA254" s="25"/>
      <c r="UPB254" s="25"/>
      <c r="UPC254" s="25"/>
      <c r="UPD254" s="25"/>
      <c r="UPE254" s="25"/>
      <c r="UPF254" s="25"/>
      <c r="UPG254" s="25"/>
      <c r="UPH254" s="25"/>
      <c r="UPI254" s="25"/>
      <c r="UPJ254" s="25"/>
      <c r="UPK254" s="25"/>
      <c r="UPL254" s="25"/>
      <c r="UPM254" s="25"/>
      <c r="UPN254" s="25"/>
      <c r="UPO254" s="25"/>
      <c r="UPP254" s="25"/>
      <c r="UPQ254" s="25"/>
      <c r="UPR254" s="25"/>
      <c r="UPS254" s="25"/>
      <c r="UPT254" s="25"/>
      <c r="UPU254" s="25"/>
      <c r="UPV254" s="25"/>
      <c r="UPW254" s="25"/>
      <c r="UPX254" s="25"/>
      <c r="UPY254" s="25"/>
      <c r="UPZ254" s="25"/>
      <c r="UQA254" s="25"/>
      <c r="UQB254" s="25"/>
      <c r="UQC254" s="25"/>
      <c r="UQD254" s="25"/>
      <c r="UQE254" s="25"/>
      <c r="UQF254" s="25"/>
      <c r="UQG254" s="25"/>
      <c r="UQH254" s="25"/>
      <c r="UQI254" s="25"/>
      <c r="UQJ254" s="25"/>
      <c r="UQK254" s="25"/>
      <c r="UQL254" s="25"/>
      <c r="UQM254" s="25"/>
      <c r="UQN254" s="25"/>
      <c r="UQO254" s="25"/>
      <c r="UQP254" s="25"/>
      <c r="UQQ254" s="25"/>
      <c r="UQR254" s="25"/>
      <c r="UQS254" s="25"/>
      <c r="UQT254" s="25"/>
      <c r="UQU254" s="25"/>
      <c r="UQV254" s="25"/>
      <c r="UQW254" s="25"/>
      <c r="UQX254" s="25"/>
      <c r="UQY254" s="25"/>
      <c r="UQZ254" s="25"/>
      <c r="URA254" s="25"/>
      <c r="URB254" s="25"/>
      <c r="URC254" s="25"/>
      <c r="URD254" s="25"/>
      <c r="URE254" s="25"/>
      <c r="URF254" s="25"/>
      <c r="URG254" s="25"/>
      <c r="URH254" s="25"/>
      <c r="URI254" s="25"/>
      <c r="URJ254" s="25"/>
      <c r="URK254" s="25"/>
      <c r="URL254" s="25"/>
      <c r="URM254" s="25"/>
      <c r="URN254" s="25"/>
      <c r="URO254" s="25"/>
      <c r="URP254" s="25"/>
      <c r="URQ254" s="25"/>
      <c r="URR254" s="25"/>
      <c r="URS254" s="25"/>
      <c r="URT254" s="25"/>
      <c r="URU254" s="25"/>
      <c r="URV254" s="25"/>
      <c r="URW254" s="25"/>
      <c r="URX254" s="25"/>
      <c r="URY254" s="25"/>
      <c r="URZ254" s="25"/>
      <c r="USA254" s="25"/>
      <c r="USB254" s="25"/>
      <c r="USC254" s="25"/>
      <c r="USD254" s="25"/>
      <c r="USE254" s="25"/>
      <c r="USF254" s="25"/>
      <c r="USG254" s="25"/>
      <c r="USH254" s="25"/>
      <c r="USI254" s="25"/>
      <c r="USJ254" s="25"/>
      <c r="USK254" s="25"/>
      <c r="USL254" s="25"/>
      <c r="USM254" s="25"/>
      <c r="USN254" s="25"/>
      <c r="USO254" s="25"/>
      <c r="USP254" s="25"/>
      <c r="USQ254" s="25"/>
      <c r="USR254" s="25"/>
      <c r="USS254" s="25"/>
      <c r="UST254" s="25"/>
      <c r="USU254" s="25"/>
      <c r="USV254" s="25"/>
      <c r="USW254" s="25"/>
      <c r="USX254" s="25"/>
      <c r="USY254" s="25"/>
      <c r="USZ254" s="25"/>
      <c r="UTA254" s="25"/>
      <c r="UTB254" s="25"/>
      <c r="UTC254" s="25"/>
      <c r="UTD254" s="25"/>
      <c r="UTE254" s="25"/>
      <c r="UTF254" s="25"/>
      <c r="UTG254" s="25"/>
      <c r="UTH254" s="25"/>
      <c r="UTI254" s="25"/>
      <c r="UTJ254" s="25"/>
      <c r="UTK254" s="25"/>
      <c r="UTL254" s="25"/>
      <c r="UTM254" s="25"/>
      <c r="UTN254" s="25"/>
      <c r="UTO254" s="25"/>
      <c r="UTP254" s="25"/>
      <c r="UTQ254" s="25"/>
      <c r="UTR254" s="25"/>
      <c r="UTS254" s="25"/>
      <c r="UTT254" s="25"/>
      <c r="UTU254" s="25"/>
      <c r="UTV254" s="25"/>
      <c r="UTW254" s="25"/>
      <c r="UTX254" s="25"/>
      <c r="UTY254" s="25"/>
      <c r="UTZ254" s="25"/>
      <c r="UUA254" s="25"/>
      <c r="UUB254" s="25"/>
      <c r="UUC254" s="25"/>
      <c r="UUD254" s="25"/>
      <c r="UUE254" s="25"/>
      <c r="UUF254" s="25"/>
      <c r="UUG254" s="25"/>
      <c r="UUH254" s="25"/>
      <c r="UUI254" s="25"/>
      <c r="UUJ254" s="25"/>
      <c r="UUK254" s="25"/>
      <c r="UUL254" s="25"/>
      <c r="UUM254" s="25"/>
      <c r="UUN254" s="25"/>
      <c r="UUO254" s="25"/>
      <c r="UUP254" s="25"/>
      <c r="UUQ254" s="25"/>
      <c r="UUR254" s="25"/>
      <c r="UUS254" s="25"/>
      <c r="UUT254" s="25"/>
      <c r="UUU254" s="25"/>
      <c r="UUV254" s="25"/>
      <c r="UUW254" s="25"/>
      <c r="UUX254" s="25"/>
      <c r="UUY254" s="25"/>
      <c r="UUZ254" s="25"/>
      <c r="UVA254" s="25"/>
      <c r="UVB254" s="25"/>
      <c r="UVC254" s="25"/>
      <c r="UVD254" s="25"/>
      <c r="UVE254" s="25"/>
      <c r="UVF254" s="25"/>
      <c r="UVG254" s="25"/>
      <c r="UVH254" s="25"/>
      <c r="UVI254" s="25"/>
      <c r="UVJ254" s="25"/>
      <c r="UVK254" s="25"/>
      <c r="UVL254" s="25"/>
      <c r="UVM254" s="25"/>
      <c r="UVN254" s="25"/>
      <c r="UVO254" s="25"/>
      <c r="UVP254" s="25"/>
      <c r="UVQ254" s="25"/>
      <c r="UVR254" s="25"/>
      <c r="UVS254" s="25"/>
      <c r="UVT254" s="25"/>
      <c r="UVU254" s="25"/>
      <c r="UVV254" s="25"/>
      <c r="UVW254" s="25"/>
      <c r="UVX254" s="25"/>
      <c r="UVY254" s="25"/>
      <c r="UVZ254" s="25"/>
      <c r="UWA254" s="25"/>
      <c r="UWB254" s="25"/>
      <c r="UWC254" s="25"/>
      <c r="UWD254" s="25"/>
      <c r="UWE254" s="25"/>
      <c r="UWF254" s="25"/>
      <c r="UWG254" s="25"/>
      <c r="UWH254" s="25"/>
      <c r="UWI254" s="25"/>
      <c r="UWJ254" s="25"/>
      <c r="UWK254" s="25"/>
      <c r="UWL254" s="25"/>
      <c r="UWM254" s="25"/>
      <c r="UWN254" s="25"/>
      <c r="UWO254" s="25"/>
      <c r="UWP254" s="25"/>
      <c r="UWQ254" s="25"/>
      <c r="UWR254" s="25"/>
      <c r="UWS254" s="25"/>
      <c r="UWT254" s="25"/>
      <c r="UWU254" s="25"/>
      <c r="UWV254" s="25"/>
      <c r="UWW254" s="25"/>
      <c r="UWX254" s="25"/>
      <c r="UWY254" s="25"/>
      <c r="UWZ254" s="25"/>
      <c r="UXA254" s="25"/>
      <c r="UXB254" s="25"/>
      <c r="UXC254" s="25"/>
      <c r="UXD254" s="25"/>
      <c r="UXE254" s="25"/>
      <c r="UXF254" s="25"/>
      <c r="UXG254" s="25"/>
      <c r="UXH254" s="25"/>
      <c r="UXI254" s="25"/>
      <c r="UXJ254" s="25"/>
      <c r="UXK254" s="25"/>
      <c r="UXL254" s="25"/>
      <c r="UXM254" s="25"/>
      <c r="UXN254" s="25"/>
      <c r="UXO254" s="25"/>
      <c r="UXP254" s="25"/>
      <c r="UXQ254" s="25"/>
      <c r="UXR254" s="25"/>
      <c r="UXS254" s="25"/>
      <c r="UXT254" s="25"/>
      <c r="UXU254" s="25"/>
      <c r="UXV254" s="25"/>
      <c r="UXW254" s="25"/>
      <c r="UXX254" s="25"/>
      <c r="UXY254" s="25"/>
      <c r="UXZ254" s="25"/>
      <c r="UYA254" s="25"/>
      <c r="UYB254" s="25"/>
      <c r="UYC254" s="25"/>
      <c r="UYD254" s="25"/>
      <c r="UYE254" s="25"/>
      <c r="UYF254" s="25"/>
      <c r="UYG254" s="25"/>
      <c r="UYH254" s="25"/>
      <c r="UYI254" s="25"/>
      <c r="UYJ254" s="25"/>
      <c r="UYK254" s="25"/>
      <c r="UYL254" s="25"/>
      <c r="UYM254" s="25"/>
      <c r="UYN254" s="25"/>
      <c r="UYO254" s="25"/>
      <c r="UYP254" s="25"/>
      <c r="UYQ254" s="25"/>
      <c r="UYR254" s="25"/>
      <c r="UYS254" s="25"/>
      <c r="UYT254" s="25"/>
      <c r="UYU254" s="25"/>
      <c r="UYV254" s="25"/>
      <c r="UYW254" s="25"/>
      <c r="UYX254" s="25"/>
      <c r="UYY254" s="25"/>
      <c r="UYZ254" s="25"/>
      <c r="UZA254" s="25"/>
      <c r="UZB254" s="25"/>
      <c r="UZC254" s="25"/>
      <c r="UZD254" s="25"/>
      <c r="UZE254" s="25"/>
      <c r="UZF254" s="25"/>
      <c r="UZG254" s="25"/>
      <c r="UZH254" s="25"/>
      <c r="UZI254" s="25"/>
      <c r="UZJ254" s="25"/>
      <c r="UZK254" s="25"/>
      <c r="UZL254" s="25"/>
      <c r="UZM254" s="25"/>
      <c r="UZN254" s="25"/>
      <c r="UZO254" s="25"/>
      <c r="UZP254" s="25"/>
      <c r="UZQ254" s="25"/>
      <c r="UZR254" s="25"/>
      <c r="UZS254" s="25"/>
      <c r="UZT254" s="25"/>
      <c r="UZU254" s="25"/>
      <c r="UZV254" s="25"/>
      <c r="UZW254" s="25"/>
      <c r="UZX254" s="25"/>
      <c r="UZY254" s="25"/>
      <c r="UZZ254" s="25"/>
      <c r="VAA254" s="25"/>
      <c r="VAB254" s="25"/>
      <c r="VAC254" s="25"/>
      <c r="VAD254" s="25"/>
      <c r="VAE254" s="25"/>
      <c r="VAF254" s="25"/>
      <c r="VAG254" s="25"/>
      <c r="VAH254" s="25"/>
      <c r="VAI254" s="25"/>
      <c r="VAJ254" s="25"/>
      <c r="VAK254" s="25"/>
      <c r="VAL254" s="25"/>
      <c r="VAM254" s="25"/>
      <c r="VAN254" s="25"/>
      <c r="VAO254" s="25"/>
      <c r="VAP254" s="25"/>
      <c r="VAQ254" s="25"/>
      <c r="VAR254" s="25"/>
      <c r="VAS254" s="25"/>
      <c r="VAT254" s="25"/>
      <c r="VAU254" s="25"/>
      <c r="VAV254" s="25"/>
      <c r="VAW254" s="25"/>
      <c r="VAX254" s="25"/>
      <c r="VAY254" s="25"/>
      <c r="VAZ254" s="25"/>
      <c r="VBA254" s="25"/>
      <c r="VBB254" s="25"/>
      <c r="VBC254" s="25"/>
      <c r="VBD254" s="25"/>
      <c r="VBE254" s="25"/>
      <c r="VBF254" s="25"/>
      <c r="VBG254" s="25"/>
      <c r="VBH254" s="25"/>
      <c r="VBI254" s="25"/>
      <c r="VBJ254" s="25"/>
      <c r="VBK254" s="25"/>
      <c r="VBL254" s="25"/>
      <c r="VBM254" s="25"/>
      <c r="VBN254" s="25"/>
      <c r="VBO254" s="25"/>
      <c r="VBP254" s="25"/>
      <c r="VBQ254" s="25"/>
      <c r="VBR254" s="25"/>
      <c r="VBS254" s="25"/>
      <c r="VBT254" s="25"/>
      <c r="VBU254" s="25"/>
      <c r="VBV254" s="25"/>
      <c r="VBW254" s="25"/>
      <c r="VBX254" s="25"/>
      <c r="VBY254" s="25"/>
      <c r="VBZ254" s="25"/>
      <c r="VCA254" s="25"/>
      <c r="VCB254" s="25"/>
      <c r="VCC254" s="25"/>
      <c r="VCD254" s="25"/>
      <c r="VCE254" s="25"/>
      <c r="VCF254" s="25"/>
      <c r="VCG254" s="25"/>
      <c r="VCH254" s="25"/>
      <c r="VCI254" s="25"/>
      <c r="VCJ254" s="25"/>
      <c r="VCK254" s="25"/>
      <c r="VCL254" s="25"/>
      <c r="VCM254" s="25"/>
      <c r="VCN254" s="25"/>
      <c r="VCO254" s="25"/>
      <c r="VCP254" s="25"/>
      <c r="VCQ254" s="25"/>
      <c r="VCR254" s="25"/>
      <c r="VCS254" s="25"/>
      <c r="VCT254" s="25"/>
      <c r="VCU254" s="25"/>
      <c r="VCV254" s="25"/>
      <c r="VCW254" s="25"/>
      <c r="VCX254" s="25"/>
      <c r="VCY254" s="25"/>
      <c r="VCZ254" s="25"/>
      <c r="VDA254" s="25"/>
      <c r="VDB254" s="25"/>
      <c r="VDC254" s="25"/>
      <c r="VDD254" s="25"/>
      <c r="VDE254" s="25"/>
      <c r="VDF254" s="25"/>
      <c r="VDG254" s="25"/>
      <c r="VDH254" s="25"/>
      <c r="VDI254" s="25"/>
      <c r="VDJ254" s="25"/>
      <c r="VDK254" s="25"/>
      <c r="VDL254" s="25"/>
      <c r="VDM254" s="25"/>
      <c r="VDN254" s="25"/>
      <c r="VDO254" s="25"/>
      <c r="VDP254" s="25"/>
      <c r="VDQ254" s="25"/>
      <c r="VDR254" s="25"/>
      <c r="VDS254" s="25"/>
      <c r="VDT254" s="25"/>
      <c r="VDU254" s="25"/>
      <c r="VDV254" s="25"/>
      <c r="VDW254" s="25"/>
      <c r="VDX254" s="25"/>
      <c r="VDY254" s="25"/>
      <c r="VDZ254" s="25"/>
      <c r="VEA254" s="25"/>
      <c r="VEB254" s="25"/>
      <c r="VEC254" s="25"/>
      <c r="VED254" s="25"/>
      <c r="VEE254" s="25"/>
      <c r="VEF254" s="25"/>
      <c r="VEG254" s="25"/>
      <c r="VEH254" s="25"/>
      <c r="VEI254" s="25"/>
      <c r="VEJ254" s="25"/>
      <c r="VEK254" s="25"/>
      <c r="VEL254" s="25"/>
      <c r="VEM254" s="25"/>
      <c r="VEN254" s="25"/>
      <c r="VEO254" s="25"/>
      <c r="VEP254" s="25"/>
      <c r="VEQ254" s="25"/>
      <c r="VER254" s="25"/>
      <c r="VES254" s="25"/>
      <c r="VET254" s="25"/>
      <c r="VEU254" s="25"/>
      <c r="VEV254" s="25"/>
      <c r="VEW254" s="25"/>
      <c r="VEX254" s="25"/>
      <c r="VEY254" s="25"/>
      <c r="VEZ254" s="25"/>
      <c r="VFA254" s="25"/>
      <c r="VFB254" s="25"/>
      <c r="VFC254" s="25"/>
      <c r="VFD254" s="25"/>
      <c r="VFE254" s="25"/>
      <c r="VFF254" s="25"/>
      <c r="VFG254" s="25"/>
      <c r="VFH254" s="25"/>
      <c r="VFI254" s="25"/>
      <c r="VFJ254" s="25"/>
      <c r="VFK254" s="25"/>
      <c r="VFL254" s="25"/>
      <c r="VFM254" s="25"/>
      <c r="VFN254" s="25"/>
      <c r="VFO254" s="25"/>
      <c r="VFP254" s="25"/>
      <c r="VFQ254" s="25"/>
      <c r="VFR254" s="25"/>
      <c r="VFS254" s="25"/>
      <c r="VFT254" s="25"/>
      <c r="VFU254" s="25"/>
      <c r="VFV254" s="25"/>
      <c r="VFW254" s="25"/>
      <c r="VFX254" s="25"/>
      <c r="VFY254" s="25"/>
      <c r="VFZ254" s="25"/>
      <c r="VGA254" s="25"/>
      <c r="VGB254" s="25"/>
      <c r="VGC254" s="25"/>
      <c r="VGD254" s="25"/>
      <c r="VGE254" s="25"/>
      <c r="VGF254" s="25"/>
      <c r="VGG254" s="25"/>
      <c r="VGH254" s="25"/>
      <c r="VGI254" s="25"/>
      <c r="VGJ254" s="25"/>
      <c r="VGK254" s="25"/>
      <c r="VGL254" s="25"/>
      <c r="VGM254" s="25"/>
      <c r="VGN254" s="25"/>
      <c r="VGO254" s="25"/>
      <c r="VGP254" s="25"/>
      <c r="VGQ254" s="25"/>
      <c r="VGR254" s="25"/>
      <c r="VGS254" s="25"/>
      <c r="VGT254" s="25"/>
      <c r="VGU254" s="25"/>
      <c r="VGV254" s="25"/>
      <c r="VGW254" s="25"/>
      <c r="VGX254" s="25"/>
      <c r="VGY254" s="25"/>
      <c r="VGZ254" s="25"/>
      <c r="VHA254" s="25"/>
      <c r="VHB254" s="25"/>
      <c r="VHC254" s="25"/>
      <c r="VHD254" s="25"/>
      <c r="VHE254" s="25"/>
      <c r="VHF254" s="25"/>
      <c r="VHG254" s="25"/>
      <c r="VHH254" s="25"/>
      <c r="VHI254" s="25"/>
      <c r="VHJ254" s="25"/>
      <c r="VHK254" s="25"/>
      <c r="VHL254" s="25"/>
      <c r="VHM254" s="25"/>
      <c r="VHN254" s="25"/>
      <c r="VHO254" s="25"/>
      <c r="VHP254" s="25"/>
      <c r="VHQ254" s="25"/>
      <c r="VHR254" s="25"/>
      <c r="VHS254" s="25"/>
      <c r="VHT254" s="25"/>
      <c r="VHU254" s="25"/>
      <c r="VHV254" s="25"/>
      <c r="VHW254" s="25"/>
      <c r="VHX254" s="25"/>
      <c r="VHY254" s="25"/>
      <c r="VHZ254" s="25"/>
      <c r="VIA254" s="25"/>
      <c r="VIB254" s="25"/>
      <c r="VIC254" s="25"/>
      <c r="VID254" s="25"/>
      <c r="VIE254" s="25"/>
      <c r="VIF254" s="25"/>
      <c r="VIG254" s="25"/>
      <c r="VIH254" s="25"/>
      <c r="VII254" s="25"/>
      <c r="VIJ254" s="25"/>
      <c r="VIK254" s="25"/>
      <c r="VIL254" s="25"/>
      <c r="VIM254" s="25"/>
      <c r="VIN254" s="25"/>
      <c r="VIO254" s="25"/>
      <c r="VIP254" s="25"/>
      <c r="VIQ254" s="25"/>
      <c r="VIR254" s="25"/>
      <c r="VIS254" s="25"/>
      <c r="VIT254" s="25"/>
      <c r="VIU254" s="25"/>
      <c r="VIV254" s="25"/>
      <c r="VIW254" s="25"/>
      <c r="VIX254" s="25"/>
      <c r="VIY254" s="25"/>
      <c r="VIZ254" s="25"/>
      <c r="VJA254" s="25"/>
      <c r="VJB254" s="25"/>
      <c r="VJC254" s="25"/>
      <c r="VJD254" s="25"/>
      <c r="VJE254" s="25"/>
      <c r="VJF254" s="25"/>
      <c r="VJG254" s="25"/>
      <c r="VJH254" s="25"/>
      <c r="VJI254" s="25"/>
      <c r="VJJ254" s="25"/>
      <c r="VJK254" s="25"/>
      <c r="VJL254" s="25"/>
      <c r="VJM254" s="25"/>
      <c r="VJN254" s="25"/>
      <c r="VJO254" s="25"/>
      <c r="VJP254" s="25"/>
      <c r="VJQ254" s="25"/>
      <c r="VJR254" s="25"/>
      <c r="VJS254" s="25"/>
      <c r="VJT254" s="25"/>
      <c r="VJU254" s="25"/>
      <c r="VJV254" s="25"/>
      <c r="VJW254" s="25"/>
      <c r="VJX254" s="25"/>
      <c r="VJY254" s="25"/>
      <c r="VJZ254" s="25"/>
      <c r="VKA254" s="25"/>
      <c r="VKB254" s="25"/>
      <c r="VKC254" s="25"/>
      <c r="VKD254" s="25"/>
      <c r="VKE254" s="25"/>
      <c r="VKF254" s="25"/>
      <c r="VKG254" s="25"/>
      <c r="VKH254" s="25"/>
      <c r="VKI254" s="25"/>
      <c r="VKJ254" s="25"/>
      <c r="VKK254" s="25"/>
      <c r="VKL254" s="25"/>
      <c r="VKM254" s="25"/>
      <c r="VKN254" s="25"/>
      <c r="VKO254" s="25"/>
      <c r="VKP254" s="25"/>
      <c r="VKQ254" s="25"/>
      <c r="VKR254" s="25"/>
      <c r="VKS254" s="25"/>
      <c r="VKT254" s="25"/>
      <c r="VKU254" s="25"/>
      <c r="VKV254" s="25"/>
      <c r="VKW254" s="25"/>
      <c r="VKX254" s="25"/>
      <c r="VKY254" s="25"/>
      <c r="VKZ254" s="25"/>
      <c r="VLA254" s="25"/>
      <c r="VLB254" s="25"/>
      <c r="VLC254" s="25"/>
      <c r="VLD254" s="25"/>
      <c r="VLE254" s="25"/>
      <c r="VLF254" s="25"/>
      <c r="VLG254" s="25"/>
      <c r="VLH254" s="25"/>
      <c r="VLI254" s="25"/>
      <c r="VLJ254" s="25"/>
      <c r="VLK254" s="25"/>
      <c r="VLL254" s="25"/>
      <c r="VLM254" s="25"/>
      <c r="VLN254" s="25"/>
      <c r="VLO254" s="25"/>
      <c r="VLP254" s="25"/>
      <c r="VLQ254" s="25"/>
      <c r="VLR254" s="25"/>
      <c r="VLS254" s="25"/>
      <c r="VLT254" s="25"/>
      <c r="VLU254" s="25"/>
      <c r="VLV254" s="25"/>
      <c r="VLW254" s="25"/>
      <c r="VLX254" s="25"/>
      <c r="VLY254" s="25"/>
      <c r="VLZ254" s="25"/>
      <c r="VMA254" s="25"/>
      <c r="VMB254" s="25"/>
      <c r="VMC254" s="25"/>
      <c r="VMD254" s="25"/>
      <c r="VME254" s="25"/>
      <c r="VMF254" s="25"/>
      <c r="VMG254" s="25"/>
      <c r="VMH254" s="25"/>
      <c r="VMI254" s="25"/>
      <c r="VMJ254" s="25"/>
      <c r="VMK254" s="25"/>
      <c r="VML254" s="25"/>
      <c r="VMM254" s="25"/>
      <c r="VMN254" s="25"/>
      <c r="VMO254" s="25"/>
      <c r="VMP254" s="25"/>
      <c r="VMQ254" s="25"/>
      <c r="VMR254" s="25"/>
      <c r="VMS254" s="25"/>
      <c r="VMT254" s="25"/>
      <c r="VMU254" s="25"/>
      <c r="VMV254" s="25"/>
      <c r="VMW254" s="25"/>
      <c r="VMX254" s="25"/>
      <c r="VMY254" s="25"/>
      <c r="VMZ254" s="25"/>
      <c r="VNA254" s="25"/>
      <c r="VNB254" s="25"/>
      <c r="VNC254" s="25"/>
      <c r="VND254" s="25"/>
      <c r="VNE254" s="25"/>
      <c r="VNF254" s="25"/>
      <c r="VNG254" s="25"/>
      <c r="VNH254" s="25"/>
      <c r="VNI254" s="25"/>
      <c r="VNJ254" s="25"/>
      <c r="VNK254" s="25"/>
      <c r="VNL254" s="25"/>
      <c r="VNM254" s="25"/>
      <c r="VNN254" s="25"/>
      <c r="VNO254" s="25"/>
      <c r="VNP254" s="25"/>
      <c r="VNQ254" s="25"/>
      <c r="VNR254" s="25"/>
      <c r="VNS254" s="25"/>
      <c r="VNT254" s="25"/>
      <c r="VNU254" s="25"/>
      <c r="VNV254" s="25"/>
      <c r="VNW254" s="25"/>
      <c r="VNX254" s="25"/>
      <c r="VNY254" s="25"/>
      <c r="VNZ254" s="25"/>
      <c r="VOA254" s="25"/>
      <c r="VOB254" s="25"/>
      <c r="VOC254" s="25"/>
      <c r="VOD254" s="25"/>
      <c r="VOE254" s="25"/>
      <c r="VOF254" s="25"/>
      <c r="VOG254" s="25"/>
      <c r="VOH254" s="25"/>
      <c r="VOI254" s="25"/>
      <c r="VOJ254" s="25"/>
      <c r="VOK254" s="25"/>
      <c r="VOL254" s="25"/>
      <c r="VOM254" s="25"/>
      <c r="VON254" s="25"/>
      <c r="VOO254" s="25"/>
      <c r="VOP254" s="25"/>
      <c r="VOQ254" s="25"/>
      <c r="VOR254" s="25"/>
      <c r="VOS254" s="25"/>
      <c r="VOT254" s="25"/>
      <c r="VOU254" s="25"/>
      <c r="VOV254" s="25"/>
      <c r="VOW254" s="25"/>
      <c r="VOX254" s="25"/>
      <c r="VOY254" s="25"/>
      <c r="VOZ254" s="25"/>
      <c r="VPA254" s="25"/>
      <c r="VPB254" s="25"/>
      <c r="VPC254" s="25"/>
      <c r="VPD254" s="25"/>
      <c r="VPE254" s="25"/>
      <c r="VPF254" s="25"/>
      <c r="VPG254" s="25"/>
      <c r="VPH254" s="25"/>
      <c r="VPI254" s="25"/>
      <c r="VPJ254" s="25"/>
      <c r="VPK254" s="25"/>
      <c r="VPL254" s="25"/>
      <c r="VPM254" s="25"/>
      <c r="VPN254" s="25"/>
      <c r="VPO254" s="25"/>
      <c r="VPP254" s="25"/>
      <c r="VPQ254" s="25"/>
      <c r="VPR254" s="25"/>
      <c r="VPS254" s="25"/>
      <c r="VPT254" s="25"/>
      <c r="VPU254" s="25"/>
      <c r="VPV254" s="25"/>
      <c r="VPW254" s="25"/>
      <c r="VPX254" s="25"/>
      <c r="VPY254" s="25"/>
      <c r="VPZ254" s="25"/>
      <c r="VQA254" s="25"/>
      <c r="VQB254" s="25"/>
      <c r="VQC254" s="25"/>
      <c r="VQD254" s="25"/>
      <c r="VQE254" s="25"/>
      <c r="VQF254" s="25"/>
      <c r="VQG254" s="25"/>
      <c r="VQH254" s="25"/>
      <c r="VQI254" s="25"/>
      <c r="VQJ254" s="25"/>
      <c r="VQK254" s="25"/>
      <c r="VQL254" s="25"/>
      <c r="VQM254" s="25"/>
      <c r="VQN254" s="25"/>
      <c r="VQO254" s="25"/>
      <c r="VQP254" s="25"/>
      <c r="VQQ254" s="25"/>
      <c r="VQR254" s="25"/>
      <c r="VQS254" s="25"/>
      <c r="VQT254" s="25"/>
      <c r="VQU254" s="25"/>
      <c r="VQV254" s="25"/>
      <c r="VQW254" s="25"/>
      <c r="VQX254" s="25"/>
      <c r="VQY254" s="25"/>
      <c r="VQZ254" s="25"/>
      <c r="VRA254" s="25"/>
      <c r="VRB254" s="25"/>
      <c r="VRC254" s="25"/>
      <c r="VRD254" s="25"/>
      <c r="VRE254" s="25"/>
      <c r="VRF254" s="25"/>
      <c r="VRG254" s="25"/>
      <c r="VRH254" s="25"/>
      <c r="VRI254" s="25"/>
      <c r="VRJ254" s="25"/>
      <c r="VRK254" s="25"/>
      <c r="VRL254" s="25"/>
      <c r="VRM254" s="25"/>
      <c r="VRN254" s="25"/>
      <c r="VRO254" s="25"/>
      <c r="VRP254" s="25"/>
      <c r="VRQ254" s="25"/>
      <c r="VRR254" s="25"/>
      <c r="VRS254" s="25"/>
      <c r="VRT254" s="25"/>
      <c r="VRU254" s="25"/>
      <c r="VRV254" s="25"/>
      <c r="VRW254" s="25"/>
      <c r="VRX254" s="25"/>
      <c r="VRY254" s="25"/>
      <c r="VRZ254" s="25"/>
      <c r="VSA254" s="25"/>
      <c r="VSB254" s="25"/>
      <c r="VSC254" s="25"/>
      <c r="VSD254" s="25"/>
      <c r="VSE254" s="25"/>
      <c r="VSF254" s="25"/>
      <c r="VSG254" s="25"/>
      <c r="VSH254" s="25"/>
      <c r="VSI254" s="25"/>
      <c r="VSJ254" s="25"/>
      <c r="VSK254" s="25"/>
      <c r="VSL254" s="25"/>
      <c r="VSM254" s="25"/>
      <c r="VSN254" s="25"/>
      <c r="VSO254" s="25"/>
      <c r="VSP254" s="25"/>
      <c r="VSQ254" s="25"/>
      <c r="VSR254" s="25"/>
      <c r="VSS254" s="25"/>
      <c r="VST254" s="25"/>
      <c r="VSU254" s="25"/>
      <c r="VSV254" s="25"/>
      <c r="VSW254" s="25"/>
      <c r="VSX254" s="25"/>
      <c r="VSY254" s="25"/>
      <c r="VSZ254" s="25"/>
      <c r="VTA254" s="25"/>
      <c r="VTB254" s="25"/>
      <c r="VTC254" s="25"/>
      <c r="VTD254" s="25"/>
      <c r="VTE254" s="25"/>
      <c r="VTF254" s="25"/>
      <c r="VTG254" s="25"/>
      <c r="VTH254" s="25"/>
      <c r="VTI254" s="25"/>
      <c r="VTJ254" s="25"/>
      <c r="VTK254" s="25"/>
      <c r="VTL254" s="25"/>
      <c r="VTM254" s="25"/>
      <c r="VTN254" s="25"/>
      <c r="VTO254" s="25"/>
      <c r="VTP254" s="25"/>
      <c r="VTQ254" s="25"/>
      <c r="VTR254" s="25"/>
      <c r="VTS254" s="25"/>
      <c r="VTT254" s="25"/>
      <c r="VTU254" s="25"/>
      <c r="VTV254" s="25"/>
      <c r="VTW254" s="25"/>
      <c r="VTX254" s="25"/>
      <c r="VTY254" s="25"/>
      <c r="VTZ254" s="25"/>
      <c r="VUA254" s="25"/>
      <c r="VUB254" s="25"/>
      <c r="VUC254" s="25"/>
      <c r="VUD254" s="25"/>
      <c r="VUE254" s="25"/>
      <c r="VUF254" s="25"/>
      <c r="VUG254" s="25"/>
      <c r="VUH254" s="25"/>
      <c r="VUI254" s="25"/>
      <c r="VUJ254" s="25"/>
      <c r="VUK254" s="25"/>
      <c r="VUL254" s="25"/>
      <c r="VUM254" s="25"/>
      <c r="VUN254" s="25"/>
      <c r="VUO254" s="25"/>
      <c r="VUP254" s="25"/>
      <c r="VUQ254" s="25"/>
      <c r="VUR254" s="25"/>
      <c r="VUS254" s="25"/>
      <c r="VUT254" s="25"/>
      <c r="VUU254" s="25"/>
      <c r="VUV254" s="25"/>
      <c r="VUW254" s="25"/>
      <c r="VUX254" s="25"/>
      <c r="VUY254" s="25"/>
      <c r="VUZ254" s="25"/>
      <c r="VVA254" s="25"/>
      <c r="VVB254" s="25"/>
      <c r="VVC254" s="25"/>
      <c r="VVD254" s="25"/>
      <c r="VVE254" s="25"/>
      <c r="VVF254" s="25"/>
      <c r="VVG254" s="25"/>
      <c r="VVH254" s="25"/>
      <c r="VVI254" s="25"/>
      <c r="VVJ254" s="25"/>
      <c r="VVK254" s="25"/>
      <c r="VVL254" s="25"/>
      <c r="VVM254" s="25"/>
      <c r="VVN254" s="25"/>
      <c r="VVO254" s="25"/>
      <c r="VVP254" s="25"/>
      <c r="VVQ254" s="25"/>
      <c r="VVR254" s="25"/>
      <c r="VVS254" s="25"/>
      <c r="VVT254" s="25"/>
      <c r="VVU254" s="25"/>
      <c r="VVV254" s="25"/>
      <c r="VVW254" s="25"/>
      <c r="VVX254" s="25"/>
      <c r="VVY254" s="25"/>
      <c r="VVZ254" s="25"/>
      <c r="VWA254" s="25"/>
      <c r="VWB254" s="25"/>
      <c r="VWC254" s="25"/>
      <c r="VWD254" s="25"/>
      <c r="VWE254" s="25"/>
      <c r="VWF254" s="25"/>
      <c r="VWG254" s="25"/>
      <c r="VWH254" s="25"/>
      <c r="VWI254" s="25"/>
      <c r="VWJ254" s="25"/>
      <c r="VWK254" s="25"/>
      <c r="VWL254" s="25"/>
      <c r="VWM254" s="25"/>
      <c r="VWN254" s="25"/>
      <c r="VWO254" s="25"/>
      <c r="VWP254" s="25"/>
      <c r="VWQ254" s="25"/>
      <c r="VWR254" s="25"/>
      <c r="VWS254" s="25"/>
      <c r="VWT254" s="25"/>
      <c r="VWU254" s="25"/>
      <c r="VWV254" s="25"/>
      <c r="VWW254" s="25"/>
      <c r="VWX254" s="25"/>
      <c r="VWY254" s="25"/>
      <c r="VWZ254" s="25"/>
      <c r="VXA254" s="25"/>
      <c r="VXB254" s="25"/>
      <c r="VXC254" s="25"/>
      <c r="VXD254" s="25"/>
      <c r="VXE254" s="25"/>
      <c r="VXF254" s="25"/>
      <c r="VXG254" s="25"/>
      <c r="VXH254" s="25"/>
      <c r="VXI254" s="25"/>
      <c r="VXJ254" s="25"/>
      <c r="VXK254" s="25"/>
      <c r="VXL254" s="25"/>
      <c r="VXM254" s="25"/>
      <c r="VXN254" s="25"/>
      <c r="VXO254" s="25"/>
      <c r="VXP254" s="25"/>
      <c r="VXQ254" s="25"/>
      <c r="VXR254" s="25"/>
      <c r="VXS254" s="25"/>
      <c r="VXT254" s="25"/>
      <c r="VXU254" s="25"/>
      <c r="VXV254" s="25"/>
      <c r="VXW254" s="25"/>
      <c r="VXX254" s="25"/>
      <c r="VXY254" s="25"/>
      <c r="VXZ254" s="25"/>
      <c r="VYA254" s="25"/>
      <c r="VYB254" s="25"/>
      <c r="VYC254" s="25"/>
      <c r="VYD254" s="25"/>
      <c r="VYE254" s="25"/>
      <c r="VYF254" s="25"/>
      <c r="VYG254" s="25"/>
      <c r="VYH254" s="25"/>
      <c r="VYI254" s="25"/>
      <c r="VYJ254" s="25"/>
      <c r="VYK254" s="25"/>
      <c r="VYL254" s="25"/>
      <c r="VYM254" s="25"/>
      <c r="VYN254" s="25"/>
      <c r="VYO254" s="25"/>
      <c r="VYP254" s="25"/>
      <c r="VYQ254" s="25"/>
      <c r="VYR254" s="25"/>
      <c r="VYS254" s="25"/>
      <c r="VYT254" s="25"/>
      <c r="VYU254" s="25"/>
      <c r="VYV254" s="25"/>
      <c r="VYW254" s="25"/>
      <c r="VYX254" s="25"/>
      <c r="VYY254" s="25"/>
      <c r="VYZ254" s="25"/>
      <c r="VZA254" s="25"/>
      <c r="VZB254" s="25"/>
      <c r="VZC254" s="25"/>
      <c r="VZD254" s="25"/>
      <c r="VZE254" s="25"/>
      <c r="VZF254" s="25"/>
      <c r="VZG254" s="25"/>
      <c r="VZH254" s="25"/>
      <c r="VZI254" s="25"/>
      <c r="VZJ254" s="25"/>
      <c r="VZK254" s="25"/>
      <c r="VZL254" s="25"/>
      <c r="VZM254" s="25"/>
      <c r="VZN254" s="25"/>
      <c r="VZO254" s="25"/>
      <c r="VZP254" s="25"/>
      <c r="VZQ254" s="25"/>
      <c r="VZR254" s="25"/>
      <c r="VZS254" s="25"/>
      <c r="VZT254" s="25"/>
      <c r="VZU254" s="25"/>
      <c r="VZV254" s="25"/>
      <c r="VZW254" s="25"/>
      <c r="VZX254" s="25"/>
      <c r="VZY254" s="25"/>
      <c r="VZZ254" s="25"/>
      <c r="WAA254" s="25"/>
      <c r="WAB254" s="25"/>
      <c r="WAC254" s="25"/>
      <c r="WAD254" s="25"/>
      <c r="WAE254" s="25"/>
      <c r="WAF254" s="25"/>
      <c r="WAG254" s="25"/>
      <c r="WAH254" s="25"/>
      <c r="WAI254" s="25"/>
      <c r="WAJ254" s="25"/>
      <c r="WAK254" s="25"/>
      <c r="WAL254" s="25"/>
      <c r="WAM254" s="25"/>
      <c r="WAN254" s="25"/>
      <c r="WAO254" s="25"/>
      <c r="WAP254" s="25"/>
      <c r="WAQ254" s="25"/>
      <c r="WAR254" s="25"/>
      <c r="WAS254" s="25"/>
      <c r="WAT254" s="25"/>
      <c r="WAU254" s="25"/>
      <c r="WAV254" s="25"/>
      <c r="WAW254" s="25"/>
      <c r="WAX254" s="25"/>
      <c r="WAY254" s="25"/>
      <c r="WAZ254" s="25"/>
      <c r="WBA254" s="25"/>
      <c r="WBB254" s="25"/>
      <c r="WBC254" s="25"/>
      <c r="WBD254" s="25"/>
      <c r="WBE254" s="25"/>
      <c r="WBF254" s="25"/>
      <c r="WBG254" s="25"/>
      <c r="WBH254" s="25"/>
      <c r="WBI254" s="25"/>
      <c r="WBJ254" s="25"/>
      <c r="WBK254" s="25"/>
      <c r="WBL254" s="25"/>
      <c r="WBM254" s="25"/>
      <c r="WBN254" s="25"/>
      <c r="WBO254" s="25"/>
      <c r="WBP254" s="25"/>
      <c r="WBQ254" s="25"/>
      <c r="WBR254" s="25"/>
      <c r="WBS254" s="25"/>
      <c r="WBT254" s="25"/>
      <c r="WBU254" s="25"/>
      <c r="WBV254" s="25"/>
      <c r="WBW254" s="25"/>
      <c r="WBX254" s="25"/>
      <c r="WBY254" s="25"/>
      <c r="WBZ254" s="25"/>
      <c r="WCA254" s="25"/>
      <c r="WCB254" s="25"/>
      <c r="WCC254" s="25"/>
      <c r="WCD254" s="25"/>
      <c r="WCE254" s="25"/>
      <c r="WCF254" s="25"/>
      <c r="WCG254" s="25"/>
      <c r="WCH254" s="25"/>
      <c r="WCI254" s="25"/>
      <c r="WCJ254" s="25"/>
      <c r="WCK254" s="25"/>
      <c r="WCL254" s="25"/>
      <c r="WCM254" s="25"/>
      <c r="WCN254" s="25"/>
      <c r="WCO254" s="25"/>
      <c r="WCP254" s="25"/>
      <c r="WCQ254" s="25"/>
      <c r="WCR254" s="25"/>
      <c r="WCS254" s="25"/>
      <c r="WCT254" s="25"/>
      <c r="WCU254" s="25"/>
      <c r="WCV254" s="25"/>
      <c r="WCW254" s="25"/>
      <c r="WCX254" s="25"/>
      <c r="WCY254" s="25"/>
      <c r="WCZ254" s="25"/>
      <c r="WDA254" s="25"/>
      <c r="WDB254" s="25"/>
      <c r="WDC254" s="25"/>
      <c r="WDD254" s="25"/>
      <c r="WDE254" s="25"/>
      <c r="WDF254" s="25"/>
      <c r="WDG254" s="25"/>
      <c r="WDH254" s="25"/>
      <c r="WDI254" s="25"/>
      <c r="WDJ254" s="25"/>
      <c r="WDK254" s="25"/>
      <c r="WDL254" s="25"/>
      <c r="WDM254" s="25"/>
      <c r="WDN254" s="25"/>
      <c r="WDO254" s="25"/>
      <c r="WDP254" s="25"/>
      <c r="WDQ254" s="25"/>
      <c r="WDR254" s="25"/>
      <c r="WDS254" s="25"/>
      <c r="WDT254" s="25"/>
      <c r="WDU254" s="25"/>
      <c r="WDV254" s="25"/>
      <c r="WDW254" s="25"/>
      <c r="WDX254" s="25"/>
      <c r="WDY254" s="25"/>
      <c r="WDZ254" s="25"/>
      <c r="WEA254" s="25"/>
      <c r="WEB254" s="25"/>
      <c r="WEC254" s="25"/>
      <c r="WED254" s="25"/>
      <c r="WEE254" s="25"/>
      <c r="WEF254" s="25"/>
      <c r="WEG254" s="25"/>
      <c r="WEH254" s="25"/>
      <c r="WEI254" s="25"/>
      <c r="WEJ254" s="25"/>
      <c r="WEK254" s="25"/>
      <c r="WEL254" s="25"/>
      <c r="WEM254" s="25"/>
      <c r="WEN254" s="25"/>
      <c r="WEO254" s="25"/>
      <c r="WEP254" s="25"/>
      <c r="WEQ254" s="25"/>
      <c r="WER254" s="25"/>
      <c r="WES254" s="25"/>
      <c r="WET254" s="25"/>
      <c r="WEU254" s="25"/>
      <c r="WEV254" s="25"/>
      <c r="WEW254" s="25"/>
      <c r="WEX254" s="25"/>
      <c r="WEY254" s="25"/>
      <c r="WEZ254" s="25"/>
      <c r="WFA254" s="25"/>
      <c r="WFB254" s="25"/>
      <c r="WFC254" s="25"/>
      <c r="WFD254" s="25"/>
      <c r="WFE254" s="25"/>
      <c r="WFF254" s="25"/>
      <c r="WFG254" s="25"/>
      <c r="WFH254" s="25"/>
      <c r="WFI254" s="25"/>
      <c r="WFJ254" s="25"/>
      <c r="WFK254" s="25"/>
      <c r="WFL254" s="25"/>
      <c r="WFM254" s="25"/>
      <c r="WFN254" s="25"/>
      <c r="WFO254" s="25"/>
      <c r="WFP254" s="25"/>
      <c r="WFQ254" s="25"/>
      <c r="WFR254" s="25"/>
      <c r="WFS254" s="25"/>
      <c r="WFT254" s="25"/>
      <c r="WFU254" s="25"/>
      <c r="WFV254" s="25"/>
      <c r="WFW254" s="25"/>
      <c r="WFX254" s="25"/>
      <c r="WFY254" s="25"/>
      <c r="WFZ254" s="25"/>
      <c r="WGA254" s="25"/>
      <c r="WGB254" s="25"/>
      <c r="WGC254" s="25"/>
      <c r="WGD254" s="25"/>
      <c r="WGE254" s="25"/>
      <c r="WGF254" s="25"/>
      <c r="WGG254" s="25"/>
      <c r="WGH254" s="25"/>
      <c r="WGI254" s="25"/>
      <c r="WGJ254" s="25"/>
      <c r="WGK254" s="25"/>
      <c r="WGL254" s="25"/>
      <c r="WGM254" s="25"/>
      <c r="WGN254" s="25"/>
      <c r="WGO254" s="25"/>
      <c r="WGP254" s="25"/>
      <c r="WGQ254" s="25"/>
      <c r="WGR254" s="25"/>
      <c r="WGS254" s="25"/>
      <c r="WGT254" s="25"/>
      <c r="WGU254" s="25"/>
      <c r="WGV254" s="25"/>
      <c r="WGW254" s="25"/>
      <c r="WGX254" s="25"/>
      <c r="WGY254" s="25"/>
      <c r="WGZ254" s="25"/>
      <c r="WHA254" s="25"/>
      <c r="WHB254" s="25"/>
      <c r="WHC254" s="25"/>
      <c r="WHD254" s="25"/>
      <c r="WHE254" s="25"/>
      <c r="WHF254" s="25"/>
      <c r="WHG254" s="25"/>
      <c r="WHH254" s="25"/>
      <c r="WHI254" s="25"/>
      <c r="WHJ254" s="25"/>
      <c r="WHK254" s="25"/>
      <c r="WHL254" s="25"/>
      <c r="WHM254" s="25"/>
      <c r="WHN254" s="25"/>
      <c r="WHO254" s="25"/>
      <c r="WHP254" s="25"/>
      <c r="WHQ254" s="25"/>
      <c r="WHR254" s="25"/>
      <c r="WHS254" s="25"/>
      <c r="WHT254" s="25"/>
      <c r="WHU254" s="25"/>
      <c r="WHV254" s="25"/>
      <c r="WHW254" s="25"/>
      <c r="WHX254" s="25"/>
      <c r="WHY254" s="25"/>
      <c r="WHZ254" s="25"/>
      <c r="WIA254" s="25"/>
      <c r="WIB254" s="25"/>
      <c r="WIC254" s="25"/>
      <c r="WID254" s="25"/>
      <c r="WIE254" s="25"/>
      <c r="WIF254" s="25"/>
      <c r="WIG254" s="25"/>
      <c r="WIH254" s="25"/>
      <c r="WII254" s="25"/>
      <c r="WIJ254" s="25"/>
      <c r="WIK254" s="25"/>
      <c r="WIL254" s="25"/>
      <c r="WIM254" s="25"/>
      <c r="WIN254" s="25"/>
      <c r="WIO254" s="25"/>
      <c r="WIP254" s="25"/>
      <c r="WIQ254" s="25"/>
      <c r="WIR254" s="25"/>
      <c r="WIS254" s="25"/>
      <c r="WIT254" s="25"/>
      <c r="WIU254" s="25"/>
      <c r="WIV254" s="25"/>
      <c r="WIW254" s="25"/>
      <c r="WIX254" s="25"/>
      <c r="WIY254" s="25"/>
      <c r="WIZ254" s="25"/>
      <c r="WJA254" s="25"/>
      <c r="WJB254" s="25"/>
      <c r="WJC254" s="25"/>
      <c r="WJD254" s="25"/>
      <c r="WJE254" s="25"/>
      <c r="WJF254" s="25"/>
      <c r="WJG254" s="25"/>
      <c r="WJH254" s="25"/>
      <c r="WJI254" s="25"/>
      <c r="WJJ254" s="25"/>
      <c r="WJK254" s="25"/>
      <c r="WJL254" s="25"/>
      <c r="WJM254" s="25"/>
      <c r="WJN254" s="25"/>
      <c r="WJO254" s="25"/>
      <c r="WJP254" s="25"/>
      <c r="WJQ254" s="25"/>
      <c r="WJR254" s="25"/>
      <c r="WJS254" s="25"/>
      <c r="WJT254" s="25"/>
      <c r="WJU254" s="25"/>
      <c r="WJV254" s="25"/>
      <c r="WJW254" s="25"/>
      <c r="WJX254" s="25"/>
      <c r="WJY254" s="25"/>
      <c r="WJZ254" s="25"/>
      <c r="WKA254" s="25"/>
      <c r="WKB254" s="25"/>
      <c r="WKC254" s="25"/>
      <c r="WKD254" s="25"/>
      <c r="WKE254" s="25"/>
      <c r="WKF254" s="25"/>
      <c r="WKG254" s="25"/>
      <c r="WKH254" s="25"/>
      <c r="WKI254" s="25"/>
      <c r="WKJ254" s="25"/>
      <c r="WKK254" s="25"/>
      <c r="WKL254" s="25"/>
      <c r="WKM254" s="25"/>
      <c r="WKN254" s="25"/>
      <c r="WKO254" s="25"/>
      <c r="WKP254" s="25"/>
      <c r="WKQ254" s="25"/>
      <c r="WKR254" s="25"/>
      <c r="WKS254" s="25"/>
      <c r="WKT254" s="25"/>
      <c r="WKU254" s="25"/>
      <c r="WKV254" s="25"/>
      <c r="WKW254" s="25"/>
      <c r="WKX254" s="25"/>
      <c r="WKY254" s="25"/>
      <c r="WKZ254" s="25"/>
      <c r="WLA254" s="25"/>
      <c r="WLB254" s="25"/>
      <c r="WLC254" s="25"/>
      <c r="WLD254" s="25"/>
      <c r="WLE254" s="25"/>
      <c r="WLF254" s="25"/>
      <c r="WLG254" s="25"/>
      <c r="WLH254" s="25"/>
      <c r="WLI254" s="25"/>
      <c r="WLJ254" s="25"/>
      <c r="WLK254" s="25"/>
      <c r="WLL254" s="25"/>
      <c r="WLM254" s="25"/>
      <c r="WLN254" s="25"/>
      <c r="WLO254" s="25"/>
      <c r="WLP254" s="25"/>
      <c r="WLQ254" s="25"/>
      <c r="WLR254" s="25"/>
      <c r="WLS254" s="25"/>
      <c r="WLT254" s="25"/>
      <c r="WLU254" s="25"/>
      <c r="WLV254" s="25"/>
      <c r="WLW254" s="25"/>
      <c r="WLX254" s="25"/>
      <c r="WLY254" s="25"/>
      <c r="WLZ254" s="25"/>
      <c r="WMA254" s="25"/>
      <c r="WMB254" s="25"/>
      <c r="WMC254" s="25"/>
      <c r="WMD254" s="25"/>
      <c r="WME254" s="25"/>
      <c r="WMF254" s="25"/>
      <c r="WMG254" s="25"/>
      <c r="WMH254" s="25"/>
      <c r="WMI254" s="25"/>
      <c r="WMJ254" s="25"/>
      <c r="WMK254" s="25"/>
      <c r="WML254" s="25"/>
      <c r="WMM254" s="25"/>
      <c r="WMN254" s="25"/>
      <c r="WMO254" s="25"/>
      <c r="WMP254" s="25"/>
      <c r="WMQ254" s="25"/>
      <c r="WMR254" s="25"/>
      <c r="WMS254" s="25"/>
      <c r="WMT254" s="25"/>
      <c r="WMU254" s="25"/>
      <c r="WMV254" s="25"/>
      <c r="WMW254" s="25"/>
      <c r="WMX254" s="25"/>
      <c r="WMY254" s="25"/>
      <c r="WMZ254" s="25"/>
      <c r="WNA254" s="25"/>
      <c r="WNB254" s="25"/>
      <c r="WNC254" s="25"/>
      <c r="WND254" s="25"/>
      <c r="WNE254" s="25"/>
      <c r="WNF254" s="25"/>
      <c r="WNG254" s="25"/>
      <c r="WNH254" s="25"/>
      <c r="WNI254" s="25"/>
      <c r="WNJ254" s="25"/>
      <c r="WNK254" s="25"/>
      <c r="WNL254" s="25"/>
      <c r="WNM254" s="25"/>
      <c r="WNN254" s="25"/>
      <c r="WNO254" s="25"/>
      <c r="WNP254" s="25"/>
      <c r="WNQ254" s="25"/>
      <c r="WNR254" s="25"/>
      <c r="WNS254" s="25"/>
      <c r="WNT254" s="25"/>
      <c r="WNU254" s="25"/>
      <c r="WNV254" s="25"/>
      <c r="WNW254" s="25"/>
      <c r="WNX254" s="25"/>
      <c r="WNY254" s="25"/>
      <c r="WNZ254" s="25"/>
      <c r="WOA254" s="25"/>
      <c r="WOB254" s="25"/>
      <c r="WOC254" s="25"/>
      <c r="WOD254" s="25"/>
      <c r="WOE254" s="25"/>
      <c r="WOF254" s="25"/>
      <c r="WOG254" s="25"/>
      <c r="WOH254" s="25"/>
      <c r="WOI254" s="25"/>
      <c r="WOJ254" s="25"/>
      <c r="WOK254" s="25"/>
      <c r="WOL254" s="25"/>
      <c r="WOM254" s="25"/>
      <c r="WON254" s="25"/>
      <c r="WOO254" s="25"/>
      <c r="WOP254" s="25"/>
      <c r="WOQ254" s="25"/>
      <c r="WOR254" s="25"/>
      <c r="WOS254" s="25"/>
      <c r="WOT254" s="25"/>
      <c r="WOU254" s="25"/>
      <c r="WOV254" s="25"/>
      <c r="WOW254" s="25"/>
      <c r="WOX254" s="25"/>
      <c r="WOY254" s="25"/>
      <c r="WOZ254" s="25"/>
      <c r="WPA254" s="25"/>
      <c r="WPB254" s="25"/>
      <c r="WPC254" s="25"/>
      <c r="WPD254" s="25"/>
      <c r="WPE254" s="25"/>
      <c r="WPF254" s="25"/>
      <c r="WPG254" s="25"/>
      <c r="WPH254" s="25"/>
      <c r="WPI254" s="25"/>
      <c r="WPJ254" s="25"/>
      <c r="WPK254" s="25"/>
      <c r="WPL254" s="25"/>
      <c r="WPM254" s="25"/>
      <c r="WPN254" s="25"/>
      <c r="WPO254" s="25"/>
      <c r="WPP254" s="25"/>
      <c r="WPQ254" s="25"/>
      <c r="WPR254" s="25"/>
      <c r="WPS254" s="25"/>
      <c r="WPT254" s="25"/>
      <c r="WPU254" s="25"/>
      <c r="WPV254" s="25"/>
      <c r="WPW254" s="25"/>
      <c r="WPX254" s="25"/>
      <c r="WPY254" s="25"/>
      <c r="WPZ254" s="25"/>
      <c r="WQA254" s="25"/>
      <c r="WQB254" s="25"/>
      <c r="WQC254" s="25"/>
      <c r="WQD254" s="25"/>
      <c r="WQE254" s="25"/>
      <c r="WQF254" s="25"/>
      <c r="WQG254" s="25"/>
      <c r="WQH254" s="25"/>
      <c r="WQI254" s="25"/>
      <c r="WQJ254" s="25"/>
      <c r="WQK254" s="25"/>
      <c r="WQL254" s="25"/>
      <c r="WQM254" s="25"/>
      <c r="WQN254" s="25"/>
      <c r="WQO254" s="25"/>
      <c r="WQP254" s="25"/>
      <c r="WQQ254" s="25"/>
      <c r="WQR254" s="25"/>
      <c r="WQS254" s="25"/>
      <c r="WQT254" s="25"/>
      <c r="WQU254" s="25"/>
      <c r="WQV254" s="25"/>
      <c r="WQW254" s="25"/>
      <c r="WQX254" s="25"/>
      <c r="WQY254" s="25"/>
      <c r="WQZ254" s="25"/>
      <c r="WRA254" s="25"/>
      <c r="WRB254" s="25"/>
      <c r="WRC254" s="25"/>
      <c r="WRD254" s="25"/>
      <c r="WRE254" s="25"/>
      <c r="WRF254" s="25"/>
      <c r="WRG254" s="25"/>
      <c r="WRH254" s="25"/>
      <c r="WRI254" s="25"/>
      <c r="WRJ254" s="25"/>
      <c r="WRK254" s="25"/>
      <c r="WRL254" s="25"/>
      <c r="WRM254" s="25"/>
      <c r="WRN254" s="25"/>
      <c r="WRO254" s="25"/>
      <c r="WRP254" s="25"/>
      <c r="WRQ254" s="25"/>
      <c r="WRR254" s="25"/>
      <c r="WRS254" s="25"/>
      <c r="WRT254" s="25"/>
      <c r="WRU254" s="25"/>
      <c r="WRV254" s="25"/>
      <c r="WRW254" s="25"/>
      <c r="WRX254" s="25"/>
      <c r="WRY254" s="25"/>
      <c r="WRZ254" s="25"/>
      <c r="WSA254" s="25"/>
      <c r="WSB254" s="25"/>
      <c r="WSC254" s="25"/>
      <c r="WSD254" s="25"/>
      <c r="WSE254" s="25"/>
      <c r="WSF254" s="25"/>
      <c r="WSG254" s="25"/>
      <c r="WSH254" s="25"/>
      <c r="WSI254" s="25"/>
      <c r="WSJ254" s="25"/>
      <c r="WSK254" s="25"/>
      <c r="WSL254" s="25"/>
      <c r="WSM254" s="25"/>
      <c r="WSN254" s="25"/>
      <c r="WSO254" s="25"/>
      <c r="WSP254" s="25"/>
      <c r="WSQ254" s="25"/>
      <c r="WSR254" s="25"/>
      <c r="WSS254" s="25"/>
      <c r="WST254" s="25"/>
      <c r="WSU254" s="25"/>
      <c r="WSV254" s="25"/>
      <c r="WSW254" s="25"/>
      <c r="WSX254" s="25"/>
      <c r="WSY254" s="25"/>
      <c r="WSZ254" s="25"/>
      <c r="WTA254" s="25"/>
      <c r="WTB254" s="25"/>
      <c r="WTC254" s="25"/>
      <c r="WTD254" s="25"/>
      <c r="WTE254" s="25"/>
      <c r="WTF254" s="25"/>
      <c r="WTG254" s="25"/>
      <c r="WTH254" s="25"/>
      <c r="WTI254" s="25"/>
      <c r="WTJ254" s="25"/>
      <c r="WTK254" s="25"/>
      <c r="WTL254" s="25"/>
      <c r="WTM254" s="25"/>
      <c r="WTN254" s="25"/>
      <c r="WTO254" s="25"/>
      <c r="WTP254" s="25"/>
      <c r="WTQ254" s="25"/>
      <c r="WTR254" s="25"/>
      <c r="WTS254" s="25"/>
      <c r="WTT254" s="25"/>
      <c r="WTU254" s="25"/>
      <c r="WTV254" s="25"/>
      <c r="WTW254" s="25"/>
      <c r="WTX254" s="25"/>
      <c r="WTY254" s="25"/>
      <c r="WTZ254" s="25"/>
      <c r="WUA254" s="25"/>
      <c r="WUB254" s="25"/>
      <c r="WUC254" s="25"/>
      <c r="WUD254" s="25"/>
      <c r="WUE254" s="25"/>
      <c r="WUF254" s="25"/>
      <c r="WUG254" s="25"/>
      <c r="WUH254" s="25"/>
      <c r="WUI254" s="25"/>
      <c r="WUJ254" s="25"/>
      <c r="WUK254" s="25"/>
      <c r="WUL254" s="25"/>
      <c r="WUM254" s="25"/>
      <c r="WUN254" s="25"/>
      <c r="WUO254" s="25"/>
      <c r="WUP254" s="25"/>
      <c r="WUQ254" s="25"/>
      <c r="WUR254" s="25"/>
      <c r="WUS254" s="25"/>
      <c r="WUT254" s="25"/>
      <c r="WUU254" s="25"/>
      <c r="WUV254" s="25"/>
      <c r="WUW254" s="25"/>
      <c r="WUX254" s="25"/>
      <c r="WUY254" s="25"/>
      <c r="WUZ254" s="25"/>
      <c r="WVA254" s="25"/>
      <c r="WVB254" s="25"/>
      <c r="WVC254" s="25"/>
      <c r="WVD254" s="25"/>
      <c r="WVE254" s="25"/>
      <c r="WVF254" s="25"/>
      <c r="WVG254" s="25"/>
      <c r="WVH254" s="25"/>
      <c r="WVI254" s="25"/>
      <c r="WVJ254" s="25"/>
      <c r="WVK254" s="25"/>
      <c r="WVL254" s="25"/>
      <c r="WVM254" s="25"/>
      <c r="WVN254" s="25"/>
      <c r="WVO254" s="25"/>
      <c r="WVP254" s="25"/>
      <c r="WVQ254" s="25"/>
      <c r="WVR254" s="25"/>
      <c r="WVS254" s="25"/>
      <c r="WVT254" s="25"/>
      <c r="WVU254" s="25"/>
      <c r="WVV254" s="25"/>
      <c r="WVW254" s="25"/>
      <c r="WVX254" s="25"/>
      <c r="WVY254" s="25"/>
      <c r="WVZ254" s="25"/>
      <c r="WWA254" s="25"/>
      <c r="WWB254" s="25"/>
      <c r="WWC254" s="25"/>
      <c r="WWD254" s="25"/>
      <c r="WWE254" s="25"/>
      <c r="WWF254" s="25"/>
      <c r="WWG254" s="25"/>
      <c r="WWH254" s="25"/>
      <c r="WWI254" s="25"/>
      <c r="WWJ254" s="25"/>
      <c r="WWK254" s="25"/>
      <c r="WWL254" s="25"/>
      <c r="WWM254" s="25"/>
      <c r="WWN254" s="25"/>
      <c r="WWO254" s="25"/>
      <c r="WWP254" s="25"/>
      <c r="WWQ254" s="25"/>
      <c r="WWR254" s="25"/>
      <c r="WWS254" s="25"/>
      <c r="WWT254" s="25"/>
      <c r="WWU254" s="25"/>
      <c r="WWV254" s="25"/>
      <c r="WWW254" s="25"/>
      <c r="WWX254" s="25"/>
      <c r="WWY254" s="25"/>
      <c r="WWZ254" s="25"/>
      <c r="WXA254" s="25"/>
      <c r="WXB254" s="25"/>
      <c r="WXC254" s="25"/>
      <c r="WXD254" s="25"/>
      <c r="WXE254" s="25"/>
      <c r="WXF254" s="25"/>
      <c r="WXG254" s="25"/>
      <c r="WXH254" s="25"/>
      <c r="WXI254" s="25"/>
      <c r="WXJ254" s="25"/>
      <c r="WXK254" s="25"/>
      <c r="WXL254" s="25"/>
      <c r="WXM254" s="25"/>
      <c r="WXN254" s="25"/>
      <c r="WXO254" s="25"/>
      <c r="WXP254" s="25"/>
      <c r="WXQ254" s="25"/>
      <c r="WXR254" s="25"/>
      <c r="WXS254" s="25"/>
      <c r="WXT254" s="25"/>
      <c r="WXU254" s="25"/>
      <c r="WXV254" s="25"/>
      <c r="WXW254" s="25"/>
      <c r="WXX254" s="25"/>
      <c r="WXY254" s="25"/>
      <c r="WXZ254" s="25"/>
      <c r="WYA254" s="25"/>
      <c r="WYB254" s="25"/>
      <c r="WYC254" s="25"/>
      <c r="WYD254" s="25"/>
      <c r="WYE254" s="25"/>
      <c r="WYF254" s="25"/>
      <c r="WYG254" s="25"/>
      <c r="WYH254" s="25"/>
      <c r="WYI254" s="25"/>
      <c r="WYJ254" s="25"/>
      <c r="WYK254" s="25"/>
      <c r="WYL254" s="25"/>
      <c r="WYM254" s="25"/>
      <c r="WYN254" s="25"/>
      <c r="WYO254" s="25"/>
      <c r="WYP254" s="25"/>
      <c r="WYQ254" s="25"/>
      <c r="WYR254" s="25"/>
      <c r="WYS254" s="25"/>
      <c r="WYT254" s="25"/>
      <c r="WYU254" s="25"/>
      <c r="WYV254" s="25"/>
      <c r="WYW254" s="25"/>
      <c r="WYX254" s="25"/>
      <c r="WYY254" s="25"/>
      <c r="WYZ254" s="25"/>
      <c r="WZA254" s="25"/>
      <c r="WZB254" s="25"/>
      <c r="WZC254" s="25"/>
      <c r="WZD254" s="25"/>
      <c r="WZE254" s="25"/>
      <c r="WZF254" s="25"/>
      <c r="WZG254" s="25"/>
      <c r="WZH254" s="25"/>
      <c r="WZI254" s="25"/>
      <c r="WZJ254" s="25"/>
      <c r="WZK254" s="25"/>
      <c r="WZL254" s="25"/>
      <c r="WZM254" s="25"/>
      <c r="WZN254" s="25"/>
      <c r="WZO254" s="25"/>
      <c r="WZP254" s="25"/>
      <c r="WZQ254" s="25"/>
      <c r="WZR254" s="25"/>
      <c r="WZS254" s="25"/>
      <c r="WZT254" s="25"/>
      <c r="WZU254" s="25"/>
      <c r="WZV254" s="25"/>
      <c r="WZW254" s="25"/>
      <c r="WZX254" s="25"/>
      <c r="WZY254" s="25"/>
      <c r="WZZ254" s="25"/>
      <c r="XAA254" s="25"/>
      <c r="XAB254" s="25"/>
      <c r="XAC254" s="25"/>
      <c r="XAD254" s="25"/>
      <c r="XAE254" s="25"/>
      <c r="XAF254" s="25"/>
      <c r="XAG254" s="25"/>
      <c r="XAH254" s="25"/>
      <c r="XAI254" s="25"/>
      <c r="XAJ254" s="25"/>
      <c r="XAK254" s="25"/>
      <c r="XAL254" s="25"/>
      <c r="XAM254" s="25"/>
      <c r="XAN254" s="25"/>
      <c r="XAO254" s="25"/>
      <c r="XAP254" s="25"/>
      <c r="XAQ254" s="25"/>
      <c r="XAR254" s="25"/>
      <c r="XAS254" s="25"/>
      <c r="XAT254" s="25"/>
      <c r="XAU254" s="25"/>
      <c r="XAV254" s="25"/>
      <c r="XAW254" s="25"/>
      <c r="XAX254" s="25"/>
      <c r="XAY254" s="25"/>
      <c r="XAZ254" s="25"/>
      <c r="XBA254" s="25"/>
      <c r="XBB254" s="25"/>
      <c r="XBC254" s="25"/>
      <c r="XBD254" s="25"/>
      <c r="XBE254" s="25"/>
      <c r="XBF254" s="25"/>
      <c r="XBG254" s="25"/>
      <c r="XBH254" s="25"/>
      <c r="XBI254" s="25"/>
      <c r="XBJ254" s="25"/>
      <c r="XBK254" s="25"/>
      <c r="XBL254" s="25"/>
      <c r="XBM254" s="25"/>
      <c r="XBN254" s="25"/>
      <c r="XBO254" s="25"/>
      <c r="XBP254" s="25"/>
      <c r="XBQ254" s="25"/>
      <c r="XBR254" s="25"/>
      <c r="XBS254" s="25"/>
      <c r="XBT254" s="25"/>
      <c r="XBU254" s="25"/>
      <c r="XBV254" s="25"/>
      <c r="XBW254" s="25"/>
      <c r="XBX254" s="25"/>
      <c r="XBY254" s="25"/>
      <c r="XBZ254" s="25"/>
      <c r="XCA254" s="25"/>
      <c r="XCB254" s="25"/>
      <c r="XCC254" s="25"/>
      <c r="XCD254" s="25"/>
      <c r="XCE254" s="25"/>
      <c r="XCF254" s="25"/>
      <c r="XCG254" s="25"/>
      <c r="XCH254" s="25"/>
      <c r="XCI254" s="25"/>
      <c r="XCJ254" s="25"/>
      <c r="XCK254" s="25"/>
      <c r="XCL254" s="25"/>
      <c r="XCM254" s="25"/>
      <c r="XCN254" s="25"/>
      <c r="XCO254" s="25"/>
      <c r="XCP254" s="25"/>
      <c r="XCQ254" s="25"/>
      <c r="XCR254" s="25"/>
      <c r="XCS254" s="25"/>
      <c r="XCT254" s="25"/>
      <c r="XCU254" s="25"/>
      <c r="XCV254" s="25"/>
      <c r="XCW254" s="25"/>
      <c r="XCX254" s="25"/>
      <c r="XCY254" s="25"/>
      <c r="XCZ254" s="25"/>
      <c r="XDA254" s="25"/>
      <c r="XDB254" s="25"/>
      <c r="XDC254" s="25"/>
      <c r="XDD254" s="25"/>
      <c r="XDE254" s="25"/>
      <c r="XDF254" s="25"/>
      <c r="XDG254" s="25"/>
      <c r="XDH254" s="25"/>
      <c r="XDI254" s="25"/>
      <c r="XDJ254" s="25"/>
      <c r="XDK254" s="25"/>
      <c r="XDL254" s="25"/>
      <c r="XDM254" s="25"/>
      <c r="XDN254" s="25"/>
      <c r="XDO254" s="25"/>
      <c r="XDP254" s="25"/>
      <c r="XDQ254" s="25"/>
      <c r="XDR254" s="25"/>
      <c r="XDS254" s="25"/>
      <c r="XDT254" s="25"/>
      <c r="XDU254" s="25"/>
      <c r="XDV254" s="25"/>
      <c r="XDW254" s="25"/>
      <c r="XDX254" s="25"/>
      <c r="XDY254" s="25"/>
      <c r="XDZ254" s="25"/>
      <c r="XEA254" s="25"/>
      <c r="XEB254" s="25"/>
      <c r="XEC254" s="25"/>
      <c r="XED254" s="25"/>
      <c r="XEE254" s="25"/>
      <c r="XEF254" s="25"/>
      <c r="XEG254" s="25"/>
      <c r="XEH254" s="25"/>
      <c r="XEI254" s="25"/>
      <c r="XEJ254" s="25"/>
      <c r="XEK254" s="25"/>
      <c r="XEL254" s="25"/>
      <c r="XEM254" s="25"/>
      <c r="XEN254" s="25"/>
      <c r="XEO254" s="25"/>
      <c r="XEP254" s="25"/>
      <c r="XEQ254" s="25"/>
      <c r="XER254" s="25"/>
    </row>
    <row r="255" spans="1:16372" s="70" customFormat="1" x14ac:dyDescent="0.3">
      <c r="A255" s="25" t="s">
        <v>1937</v>
      </c>
      <c r="B255" s="24">
        <v>44923</v>
      </c>
      <c r="C255" s="24"/>
      <c r="D255" s="82" t="s">
        <v>1096</v>
      </c>
      <c r="E255" s="82" t="s">
        <v>343</v>
      </c>
      <c r="F255" s="25"/>
      <c r="G255" s="25" t="s">
        <v>626</v>
      </c>
      <c r="H255" s="57"/>
      <c r="I255" s="56">
        <v>1000</v>
      </c>
      <c r="J255" s="56">
        <v>2000</v>
      </c>
      <c r="K255" s="56"/>
      <c r="L255" s="56"/>
      <c r="M255" s="56"/>
      <c r="N255" s="56"/>
      <c r="O255" s="56"/>
      <c r="P255" s="56"/>
      <c r="Q255" s="56"/>
      <c r="R255" s="25" t="s">
        <v>1939</v>
      </c>
      <c r="S255" s="25" t="s">
        <v>1111</v>
      </c>
      <c r="T255" s="25"/>
      <c r="U255" s="25"/>
      <c r="V255" s="25"/>
      <c r="W255" s="25"/>
      <c r="X255" s="25"/>
      <c r="Y255" s="25"/>
      <c r="Z255" s="59"/>
      <c r="AA255" s="59"/>
      <c r="AB255" s="59"/>
      <c r="AC255" s="59"/>
      <c r="AD255" s="59"/>
      <c r="AE255" s="59"/>
      <c r="AF255" s="59"/>
    </row>
    <row r="256" spans="1:16372" s="25" customFormat="1" ht="12.75" customHeight="1" x14ac:dyDescent="0.3">
      <c r="A256" s="70"/>
      <c r="B256" s="71">
        <v>44806</v>
      </c>
      <c r="C256" s="71"/>
      <c r="D256" s="93" t="s">
        <v>1097</v>
      </c>
      <c r="E256" s="93" t="s">
        <v>561</v>
      </c>
      <c r="F256" s="70"/>
      <c r="G256" s="70" t="s">
        <v>96</v>
      </c>
      <c r="H256" s="80"/>
      <c r="I256" s="73">
        <v>250</v>
      </c>
      <c r="J256" s="73"/>
      <c r="K256" s="73"/>
      <c r="L256" s="73"/>
      <c r="M256" s="73"/>
      <c r="N256" s="73"/>
      <c r="O256" s="73"/>
      <c r="P256" s="73"/>
      <c r="Q256" s="73"/>
      <c r="R256" s="70"/>
      <c r="S256" s="70" t="s">
        <v>1112</v>
      </c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  <c r="AX256" s="70"/>
      <c r="AY256" s="70"/>
      <c r="AZ256" s="70"/>
      <c r="BA256" s="70"/>
      <c r="BB256" s="70"/>
      <c r="BC256" s="70"/>
      <c r="BD256" s="70"/>
      <c r="BE256" s="70"/>
      <c r="BF256" s="70"/>
      <c r="BG256" s="70"/>
      <c r="BH256" s="70"/>
      <c r="BI256" s="70"/>
      <c r="BJ256" s="70"/>
      <c r="BK256" s="70"/>
      <c r="BL256" s="70"/>
      <c r="BM256" s="70"/>
      <c r="BN256" s="70"/>
      <c r="BO256" s="70"/>
      <c r="BP256" s="70"/>
      <c r="BQ256" s="70"/>
      <c r="BR256" s="70"/>
      <c r="BS256" s="70"/>
      <c r="BT256" s="70"/>
      <c r="BU256" s="70"/>
      <c r="BV256" s="70"/>
      <c r="BW256" s="70"/>
      <c r="BX256" s="70"/>
      <c r="BY256" s="70"/>
      <c r="BZ256" s="70"/>
      <c r="CA256" s="70"/>
      <c r="CB256" s="70"/>
      <c r="CC256" s="70"/>
      <c r="CD256" s="70"/>
      <c r="CE256" s="70"/>
      <c r="CF256" s="70"/>
      <c r="CG256" s="70"/>
      <c r="CH256" s="70"/>
      <c r="CI256" s="70"/>
      <c r="CJ256" s="70"/>
      <c r="CK256" s="70"/>
      <c r="CL256" s="70"/>
      <c r="CM256" s="70"/>
      <c r="CN256" s="70"/>
      <c r="CO256" s="70"/>
      <c r="CP256" s="70"/>
      <c r="CQ256" s="70"/>
      <c r="CR256" s="70"/>
      <c r="CS256" s="70"/>
      <c r="CT256" s="70"/>
      <c r="CU256" s="70"/>
      <c r="CV256" s="70"/>
      <c r="CW256" s="70"/>
      <c r="CX256" s="70"/>
      <c r="CY256" s="70"/>
      <c r="CZ256" s="70"/>
      <c r="DA256" s="70"/>
      <c r="DB256" s="70"/>
      <c r="DC256" s="70"/>
      <c r="DD256" s="70"/>
      <c r="DE256" s="70"/>
      <c r="DF256" s="70"/>
      <c r="DG256" s="70"/>
      <c r="DH256" s="70"/>
      <c r="DI256" s="70"/>
      <c r="DJ256" s="70"/>
      <c r="DK256" s="70"/>
      <c r="DL256" s="70"/>
      <c r="DM256" s="70"/>
      <c r="DN256" s="70"/>
      <c r="DO256" s="70"/>
      <c r="DP256" s="70"/>
      <c r="DQ256" s="70"/>
      <c r="DR256" s="70"/>
      <c r="DS256" s="70"/>
      <c r="DT256" s="70"/>
      <c r="DU256" s="70"/>
      <c r="DV256" s="70"/>
      <c r="DW256" s="70"/>
      <c r="DX256" s="70"/>
      <c r="DY256" s="70"/>
      <c r="DZ256" s="70"/>
      <c r="EA256" s="70"/>
      <c r="EB256" s="70"/>
      <c r="EC256" s="70"/>
      <c r="ED256" s="70"/>
      <c r="EE256" s="70"/>
      <c r="EF256" s="70"/>
      <c r="EG256" s="70"/>
      <c r="EH256" s="70"/>
      <c r="EI256" s="70"/>
      <c r="EJ256" s="70"/>
      <c r="EK256" s="70"/>
      <c r="EL256" s="70"/>
      <c r="EM256" s="70"/>
      <c r="EN256" s="70"/>
      <c r="EO256" s="70"/>
      <c r="EP256" s="70"/>
      <c r="EQ256" s="70"/>
      <c r="ER256" s="70"/>
      <c r="ES256" s="70"/>
      <c r="ET256" s="70"/>
      <c r="EU256" s="70"/>
      <c r="EV256" s="70"/>
      <c r="EW256" s="70"/>
      <c r="EX256" s="70"/>
      <c r="EY256" s="70"/>
      <c r="EZ256" s="70"/>
      <c r="FA256" s="70"/>
      <c r="FB256" s="70"/>
      <c r="FC256" s="70"/>
      <c r="FD256" s="70"/>
      <c r="FE256" s="70"/>
      <c r="FF256" s="70"/>
      <c r="FG256" s="70"/>
      <c r="FH256" s="70"/>
      <c r="FI256" s="70"/>
      <c r="FJ256" s="70"/>
      <c r="FK256" s="70"/>
      <c r="FL256" s="70"/>
      <c r="FM256" s="70"/>
      <c r="FN256" s="70"/>
      <c r="FO256" s="70"/>
      <c r="FP256" s="70"/>
      <c r="FQ256" s="70"/>
      <c r="FR256" s="70"/>
      <c r="FS256" s="70"/>
      <c r="FT256" s="70"/>
      <c r="FU256" s="70"/>
      <c r="FV256" s="70"/>
      <c r="FW256" s="70"/>
      <c r="FX256" s="70"/>
      <c r="FY256" s="70"/>
      <c r="FZ256" s="70"/>
      <c r="GA256" s="70"/>
      <c r="GB256" s="70"/>
      <c r="GC256" s="70"/>
      <c r="GD256" s="70"/>
      <c r="GE256" s="70"/>
      <c r="GF256" s="70"/>
      <c r="GG256" s="70"/>
      <c r="GH256" s="70"/>
      <c r="GI256" s="70"/>
      <c r="GJ256" s="70"/>
      <c r="GK256" s="70"/>
      <c r="GL256" s="70"/>
      <c r="GM256" s="70"/>
      <c r="GN256" s="70"/>
      <c r="GO256" s="70"/>
      <c r="GP256" s="70"/>
      <c r="GQ256" s="70"/>
      <c r="GR256" s="70"/>
      <c r="GS256" s="70"/>
      <c r="GT256" s="70"/>
      <c r="GU256" s="70"/>
      <c r="GV256" s="70"/>
      <c r="GW256" s="70"/>
      <c r="GX256" s="70"/>
      <c r="GY256" s="70"/>
      <c r="GZ256" s="70"/>
      <c r="HA256" s="70"/>
      <c r="HB256" s="70"/>
      <c r="HC256" s="70"/>
      <c r="HD256" s="70"/>
      <c r="HE256" s="70"/>
      <c r="HF256" s="70"/>
      <c r="HG256" s="70"/>
      <c r="HH256" s="70"/>
      <c r="HI256" s="70"/>
      <c r="HJ256" s="70"/>
      <c r="HK256" s="70"/>
      <c r="HL256" s="70"/>
      <c r="HM256" s="70"/>
      <c r="HN256" s="70"/>
      <c r="HO256" s="70"/>
      <c r="HP256" s="70"/>
      <c r="HQ256" s="70"/>
      <c r="HR256" s="70"/>
      <c r="HS256" s="70"/>
      <c r="HT256" s="70"/>
      <c r="HU256" s="70"/>
      <c r="HV256" s="70"/>
      <c r="HW256" s="70"/>
      <c r="HX256" s="70"/>
      <c r="HY256" s="70"/>
      <c r="HZ256" s="70"/>
      <c r="IA256" s="70"/>
      <c r="IB256" s="70"/>
      <c r="IC256" s="70"/>
      <c r="ID256" s="70"/>
      <c r="IE256" s="70"/>
      <c r="IF256" s="70"/>
      <c r="IG256" s="70"/>
      <c r="IH256" s="70"/>
      <c r="II256" s="70"/>
      <c r="IJ256" s="70"/>
      <c r="IK256" s="70"/>
      <c r="IL256" s="70"/>
      <c r="IM256" s="70"/>
      <c r="IN256" s="70"/>
      <c r="IO256" s="70"/>
      <c r="IP256" s="70"/>
      <c r="IQ256" s="70"/>
      <c r="IR256" s="70"/>
      <c r="IS256" s="70"/>
      <c r="IT256" s="70"/>
      <c r="IU256" s="70"/>
      <c r="IV256" s="70"/>
      <c r="IW256" s="70"/>
      <c r="IX256" s="70"/>
      <c r="IY256" s="70"/>
      <c r="IZ256" s="70"/>
      <c r="JA256" s="70"/>
      <c r="JB256" s="70"/>
      <c r="JC256" s="70"/>
      <c r="JD256" s="70"/>
      <c r="JE256" s="70"/>
      <c r="JF256" s="70"/>
      <c r="JG256" s="70"/>
      <c r="JH256" s="70"/>
      <c r="JI256" s="70"/>
      <c r="JJ256" s="70"/>
      <c r="JK256" s="70"/>
      <c r="JL256" s="70"/>
      <c r="JM256" s="70"/>
      <c r="JN256" s="70"/>
      <c r="JO256" s="70"/>
      <c r="JP256" s="70"/>
      <c r="JQ256" s="70"/>
      <c r="JR256" s="70"/>
      <c r="JS256" s="70"/>
      <c r="JT256" s="70"/>
      <c r="JU256" s="70"/>
      <c r="JV256" s="70"/>
      <c r="JW256" s="70"/>
      <c r="JX256" s="70"/>
      <c r="JY256" s="70"/>
      <c r="JZ256" s="70"/>
      <c r="KA256" s="70"/>
      <c r="KB256" s="70"/>
      <c r="KC256" s="70"/>
      <c r="KD256" s="70"/>
      <c r="KE256" s="70"/>
      <c r="KF256" s="70"/>
      <c r="KG256" s="70"/>
      <c r="KH256" s="70"/>
      <c r="KI256" s="70"/>
      <c r="KJ256" s="70"/>
      <c r="KK256" s="70"/>
      <c r="KL256" s="70"/>
      <c r="KM256" s="70"/>
      <c r="KN256" s="70"/>
      <c r="KO256" s="70"/>
      <c r="KP256" s="70"/>
      <c r="KQ256" s="70"/>
      <c r="KR256" s="70"/>
      <c r="KS256" s="70"/>
      <c r="KT256" s="70"/>
      <c r="KU256" s="70"/>
      <c r="KV256" s="70"/>
      <c r="KW256" s="70"/>
      <c r="KX256" s="70"/>
      <c r="KY256" s="70"/>
      <c r="KZ256" s="70"/>
      <c r="LA256" s="70"/>
      <c r="LB256" s="70"/>
      <c r="LC256" s="70"/>
      <c r="LD256" s="70"/>
      <c r="LE256" s="70"/>
      <c r="LF256" s="70"/>
      <c r="LG256" s="70"/>
      <c r="LH256" s="70"/>
      <c r="LI256" s="70"/>
      <c r="LJ256" s="70"/>
      <c r="LK256" s="70"/>
      <c r="LL256" s="70"/>
      <c r="LM256" s="70"/>
      <c r="LN256" s="70"/>
      <c r="LO256" s="70"/>
      <c r="LP256" s="70"/>
      <c r="LQ256" s="70"/>
      <c r="LR256" s="70"/>
      <c r="LS256" s="70"/>
      <c r="LT256" s="70"/>
      <c r="LU256" s="70"/>
      <c r="LV256" s="70"/>
      <c r="LW256" s="70"/>
      <c r="LX256" s="70"/>
      <c r="LY256" s="70"/>
      <c r="LZ256" s="70"/>
      <c r="MA256" s="70"/>
      <c r="MB256" s="70"/>
      <c r="MC256" s="70"/>
      <c r="MD256" s="70"/>
      <c r="ME256" s="70"/>
      <c r="MF256" s="70"/>
      <c r="MG256" s="70"/>
      <c r="MH256" s="70"/>
      <c r="MI256" s="70"/>
      <c r="MJ256" s="70"/>
      <c r="MK256" s="70"/>
      <c r="ML256" s="70"/>
      <c r="MM256" s="70"/>
      <c r="MN256" s="70"/>
      <c r="MO256" s="70"/>
      <c r="MP256" s="70"/>
      <c r="MQ256" s="70"/>
      <c r="MR256" s="70"/>
      <c r="MS256" s="70"/>
      <c r="MT256" s="70"/>
      <c r="MU256" s="70"/>
      <c r="MV256" s="70"/>
      <c r="MW256" s="70"/>
      <c r="MX256" s="70"/>
      <c r="MY256" s="70"/>
      <c r="MZ256" s="70"/>
      <c r="NA256" s="70"/>
      <c r="NB256" s="70"/>
      <c r="NC256" s="70"/>
      <c r="ND256" s="70"/>
      <c r="NE256" s="70"/>
      <c r="NF256" s="70"/>
      <c r="NG256" s="70"/>
      <c r="NH256" s="70"/>
      <c r="NI256" s="70"/>
      <c r="NJ256" s="70"/>
      <c r="NK256" s="70"/>
      <c r="NL256" s="70"/>
      <c r="NM256" s="70"/>
      <c r="NN256" s="70"/>
      <c r="NO256" s="70"/>
      <c r="NP256" s="70"/>
      <c r="NQ256" s="70"/>
      <c r="NR256" s="70"/>
      <c r="NS256" s="70"/>
      <c r="NT256" s="70"/>
      <c r="NU256" s="70"/>
      <c r="NV256" s="70"/>
      <c r="NW256" s="70"/>
      <c r="NX256" s="70"/>
      <c r="NY256" s="70"/>
      <c r="NZ256" s="70"/>
      <c r="OA256" s="70"/>
      <c r="OB256" s="70"/>
      <c r="OC256" s="70"/>
      <c r="OD256" s="70"/>
      <c r="OE256" s="70"/>
      <c r="OF256" s="70"/>
      <c r="OG256" s="70"/>
      <c r="OH256" s="70"/>
      <c r="OI256" s="70"/>
      <c r="OJ256" s="70"/>
      <c r="OK256" s="70"/>
      <c r="OL256" s="70"/>
      <c r="OM256" s="70"/>
      <c r="ON256" s="70"/>
      <c r="OO256" s="70"/>
      <c r="OP256" s="70"/>
      <c r="OQ256" s="70"/>
      <c r="OR256" s="70"/>
      <c r="OS256" s="70"/>
      <c r="OT256" s="70"/>
      <c r="OU256" s="70"/>
      <c r="OV256" s="70"/>
      <c r="OW256" s="70"/>
      <c r="OX256" s="70"/>
      <c r="OY256" s="70"/>
      <c r="OZ256" s="70"/>
      <c r="PA256" s="70"/>
      <c r="PB256" s="70"/>
      <c r="PC256" s="70"/>
      <c r="PD256" s="70"/>
      <c r="PE256" s="70"/>
      <c r="PF256" s="70"/>
      <c r="PG256" s="70"/>
      <c r="PH256" s="70"/>
      <c r="PI256" s="70"/>
      <c r="PJ256" s="70"/>
      <c r="PK256" s="70"/>
      <c r="PL256" s="70"/>
      <c r="PM256" s="70"/>
      <c r="PN256" s="70"/>
      <c r="PO256" s="70"/>
      <c r="PP256" s="70"/>
      <c r="PQ256" s="70"/>
      <c r="PR256" s="70"/>
      <c r="PS256" s="70"/>
      <c r="PT256" s="70"/>
      <c r="PU256" s="70"/>
      <c r="PV256" s="70"/>
      <c r="PW256" s="70"/>
      <c r="PX256" s="70"/>
      <c r="PY256" s="70"/>
      <c r="PZ256" s="70"/>
      <c r="QA256" s="70"/>
      <c r="QB256" s="70"/>
      <c r="QC256" s="70"/>
      <c r="QD256" s="70"/>
      <c r="QE256" s="70"/>
      <c r="QF256" s="70"/>
      <c r="QG256" s="70"/>
      <c r="QH256" s="70"/>
      <c r="QI256" s="70"/>
      <c r="QJ256" s="70"/>
      <c r="QK256" s="70"/>
      <c r="QL256" s="70"/>
      <c r="QM256" s="70"/>
      <c r="QN256" s="70"/>
      <c r="QO256" s="70"/>
      <c r="QP256" s="70"/>
      <c r="QQ256" s="70"/>
      <c r="QR256" s="70"/>
      <c r="QS256" s="70"/>
      <c r="QT256" s="70"/>
      <c r="QU256" s="70"/>
      <c r="QV256" s="70"/>
      <c r="QW256" s="70"/>
      <c r="QX256" s="70"/>
      <c r="QY256" s="70"/>
      <c r="QZ256" s="70"/>
      <c r="RA256" s="70"/>
      <c r="RB256" s="70"/>
      <c r="RC256" s="70"/>
      <c r="RD256" s="70"/>
      <c r="RE256" s="70"/>
      <c r="RF256" s="70"/>
      <c r="RG256" s="70"/>
      <c r="RH256" s="70"/>
      <c r="RI256" s="70"/>
      <c r="RJ256" s="70"/>
      <c r="RK256" s="70"/>
      <c r="RL256" s="70"/>
      <c r="RM256" s="70"/>
      <c r="RN256" s="70"/>
      <c r="RO256" s="70"/>
      <c r="RP256" s="70"/>
      <c r="RQ256" s="70"/>
      <c r="RR256" s="70"/>
      <c r="RS256" s="70"/>
      <c r="RT256" s="70"/>
      <c r="RU256" s="70"/>
      <c r="RV256" s="70"/>
      <c r="RW256" s="70"/>
      <c r="RX256" s="70"/>
      <c r="RY256" s="70"/>
      <c r="RZ256" s="70"/>
      <c r="SA256" s="70"/>
      <c r="SB256" s="70"/>
      <c r="SC256" s="70"/>
      <c r="SD256" s="70"/>
      <c r="SE256" s="70"/>
      <c r="SF256" s="70"/>
      <c r="SG256" s="70"/>
      <c r="SH256" s="70"/>
      <c r="SI256" s="70"/>
      <c r="SJ256" s="70"/>
      <c r="SK256" s="70"/>
      <c r="SL256" s="70"/>
      <c r="SM256" s="70"/>
      <c r="SN256" s="70"/>
      <c r="SO256" s="70"/>
      <c r="SP256" s="70"/>
      <c r="SQ256" s="70"/>
      <c r="SR256" s="70"/>
      <c r="SS256" s="70"/>
      <c r="ST256" s="70"/>
      <c r="SU256" s="70"/>
      <c r="SV256" s="70"/>
      <c r="SW256" s="70"/>
      <c r="SX256" s="70"/>
      <c r="SY256" s="70"/>
      <c r="SZ256" s="70"/>
      <c r="TA256" s="70"/>
      <c r="TB256" s="70"/>
      <c r="TC256" s="70"/>
      <c r="TD256" s="70"/>
      <c r="TE256" s="70"/>
      <c r="TF256" s="70"/>
      <c r="TG256" s="70"/>
      <c r="TH256" s="70"/>
      <c r="TI256" s="70"/>
      <c r="TJ256" s="70"/>
      <c r="TK256" s="70"/>
      <c r="TL256" s="70"/>
      <c r="TM256" s="70"/>
      <c r="TN256" s="70"/>
      <c r="TO256" s="70"/>
      <c r="TP256" s="70"/>
      <c r="TQ256" s="70"/>
      <c r="TR256" s="70"/>
      <c r="TS256" s="70"/>
      <c r="TT256" s="70"/>
      <c r="TU256" s="70"/>
      <c r="TV256" s="70"/>
      <c r="TW256" s="70"/>
      <c r="TX256" s="70"/>
      <c r="TY256" s="70"/>
      <c r="TZ256" s="70"/>
      <c r="UA256" s="70"/>
      <c r="UB256" s="70"/>
      <c r="UC256" s="70"/>
      <c r="UD256" s="70"/>
      <c r="UE256" s="70"/>
      <c r="UF256" s="70"/>
      <c r="UG256" s="70"/>
      <c r="UH256" s="70"/>
      <c r="UI256" s="70"/>
      <c r="UJ256" s="70"/>
      <c r="UK256" s="70"/>
      <c r="UL256" s="70"/>
      <c r="UM256" s="70"/>
      <c r="UN256" s="70"/>
      <c r="UO256" s="70"/>
      <c r="UP256" s="70"/>
      <c r="UQ256" s="70"/>
      <c r="UR256" s="70"/>
      <c r="US256" s="70"/>
      <c r="UT256" s="70"/>
      <c r="UU256" s="70"/>
      <c r="UV256" s="70"/>
      <c r="UW256" s="70"/>
      <c r="UX256" s="70"/>
      <c r="UY256" s="70"/>
      <c r="UZ256" s="70"/>
      <c r="VA256" s="70"/>
      <c r="VB256" s="70"/>
      <c r="VC256" s="70"/>
      <c r="VD256" s="70"/>
      <c r="VE256" s="70"/>
      <c r="VF256" s="70"/>
      <c r="VG256" s="70"/>
      <c r="VH256" s="70"/>
      <c r="VI256" s="70"/>
      <c r="VJ256" s="70"/>
      <c r="VK256" s="70"/>
      <c r="VL256" s="70"/>
      <c r="VM256" s="70"/>
      <c r="VN256" s="70"/>
      <c r="VO256" s="70"/>
      <c r="VP256" s="70"/>
      <c r="VQ256" s="70"/>
      <c r="VR256" s="70"/>
      <c r="VS256" s="70"/>
      <c r="VT256" s="70"/>
      <c r="VU256" s="70"/>
      <c r="VV256" s="70"/>
      <c r="VW256" s="70"/>
      <c r="VX256" s="70"/>
      <c r="VY256" s="70"/>
      <c r="VZ256" s="70"/>
      <c r="WA256" s="70"/>
      <c r="WB256" s="70"/>
      <c r="WC256" s="70"/>
      <c r="WD256" s="70"/>
      <c r="WE256" s="70"/>
      <c r="WF256" s="70"/>
      <c r="WG256" s="70"/>
      <c r="WH256" s="70"/>
      <c r="WI256" s="70"/>
      <c r="WJ256" s="70"/>
      <c r="WK256" s="70"/>
      <c r="WL256" s="70"/>
      <c r="WM256" s="70"/>
      <c r="WN256" s="70"/>
      <c r="WO256" s="70"/>
      <c r="WP256" s="70"/>
      <c r="WQ256" s="70"/>
      <c r="WR256" s="70"/>
      <c r="WS256" s="70"/>
      <c r="WT256" s="70"/>
      <c r="WU256" s="70"/>
      <c r="WV256" s="70"/>
      <c r="WW256" s="70"/>
      <c r="WX256" s="70"/>
      <c r="WY256" s="70"/>
      <c r="WZ256" s="70"/>
      <c r="XA256" s="70"/>
      <c r="XB256" s="70"/>
      <c r="XC256" s="70"/>
      <c r="XD256" s="70"/>
      <c r="XE256" s="70"/>
      <c r="XF256" s="70"/>
      <c r="XG256" s="70"/>
      <c r="XH256" s="70"/>
      <c r="XI256" s="70"/>
      <c r="XJ256" s="70"/>
      <c r="XK256" s="70"/>
      <c r="XL256" s="70"/>
      <c r="XM256" s="70"/>
      <c r="XN256" s="70"/>
      <c r="XO256" s="70"/>
      <c r="XP256" s="70"/>
      <c r="XQ256" s="70"/>
      <c r="XR256" s="70"/>
      <c r="XS256" s="70"/>
      <c r="XT256" s="70"/>
      <c r="XU256" s="70"/>
      <c r="XV256" s="70"/>
      <c r="XW256" s="70"/>
      <c r="XX256" s="70"/>
      <c r="XY256" s="70"/>
      <c r="XZ256" s="70"/>
      <c r="YA256" s="70"/>
      <c r="YB256" s="70"/>
      <c r="YC256" s="70"/>
      <c r="YD256" s="70"/>
      <c r="YE256" s="70"/>
      <c r="YF256" s="70"/>
      <c r="YG256" s="70"/>
      <c r="YH256" s="70"/>
      <c r="YI256" s="70"/>
      <c r="YJ256" s="70"/>
      <c r="YK256" s="70"/>
      <c r="YL256" s="70"/>
      <c r="YM256" s="70"/>
      <c r="YN256" s="70"/>
      <c r="YO256" s="70"/>
      <c r="YP256" s="70"/>
      <c r="YQ256" s="70"/>
      <c r="YR256" s="70"/>
      <c r="YS256" s="70"/>
      <c r="YT256" s="70"/>
      <c r="YU256" s="70"/>
      <c r="YV256" s="70"/>
      <c r="YW256" s="70"/>
      <c r="YX256" s="70"/>
      <c r="YY256" s="70"/>
      <c r="YZ256" s="70"/>
      <c r="ZA256" s="70"/>
      <c r="ZB256" s="70"/>
      <c r="ZC256" s="70"/>
      <c r="ZD256" s="70"/>
      <c r="ZE256" s="70"/>
      <c r="ZF256" s="70"/>
      <c r="ZG256" s="70"/>
      <c r="ZH256" s="70"/>
      <c r="ZI256" s="70"/>
      <c r="ZJ256" s="70"/>
      <c r="ZK256" s="70"/>
      <c r="ZL256" s="70"/>
      <c r="ZM256" s="70"/>
      <c r="ZN256" s="70"/>
      <c r="ZO256" s="70"/>
      <c r="ZP256" s="70"/>
      <c r="ZQ256" s="70"/>
      <c r="ZR256" s="70"/>
      <c r="ZS256" s="70"/>
      <c r="ZT256" s="70"/>
      <c r="ZU256" s="70"/>
      <c r="ZV256" s="70"/>
      <c r="ZW256" s="70"/>
      <c r="ZX256" s="70"/>
      <c r="ZY256" s="70"/>
      <c r="ZZ256" s="70"/>
      <c r="AAA256" s="70"/>
      <c r="AAB256" s="70"/>
      <c r="AAC256" s="70"/>
      <c r="AAD256" s="70"/>
      <c r="AAE256" s="70"/>
      <c r="AAF256" s="70"/>
      <c r="AAG256" s="70"/>
      <c r="AAH256" s="70"/>
      <c r="AAI256" s="70"/>
      <c r="AAJ256" s="70"/>
      <c r="AAK256" s="70"/>
      <c r="AAL256" s="70"/>
      <c r="AAM256" s="70"/>
      <c r="AAN256" s="70"/>
      <c r="AAO256" s="70"/>
      <c r="AAP256" s="70"/>
      <c r="AAQ256" s="70"/>
      <c r="AAR256" s="70"/>
      <c r="AAS256" s="70"/>
      <c r="AAT256" s="70"/>
      <c r="AAU256" s="70"/>
      <c r="AAV256" s="70"/>
      <c r="AAW256" s="70"/>
      <c r="AAX256" s="70"/>
      <c r="AAY256" s="70"/>
      <c r="AAZ256" s="70"/>
      <c r="ABA256" s="70"/>
      <c r="ABB256" s="70"/>
      <c r="ABC256" s="70"/>
      <c r="ABD256" s="70"/>
      <c r="ABE256" s="70"/>
      <c r="ABF256" s="70"/>
      <c r="ABG256" s="70"/>
      <c r="ABH256" s="70"/>
      <c r="ABI256" s="70"/>
      <c r="ABJ256" s="70"/>
      <c r="ABK256" s="70"/>
      <c r="ABL256" s="70"/>
      <c r="ABM256" s="70"/>
      <c r="ABN256" s="70"/>
      <c r="ABO256" s="70"/>
      <c r="ABP256" s="70"/>
      <c r="ABQ256" s="70"/>
      <c r="ABR256" s="70"/>
      <c r="ABS256" s="70"/>
      <c r="ABT256" s="70"/>
      <c r="ABU256" s="70"/>
      <c r="ABV256" s="70"/>
      <c r="ABW256" s="70"/>
      <c r="ABX256" s="70"/>
      <c r="ABY256" s="70"/>
      <c r="ABZ256" s="70"/>
      <c r="ACA256" s="70"/>
      <c r="ACB256" s="70"/>
      <c r="ACC256" s="70"/>
      <c r="ACD256" s="70"/>
      <c r="ACE256" s="70"/>
      <c r="ACF256" s="70"/>
      <c r="ACG256" s="70"/>
      <c r="ACH256" s="70"/>
      <c r="ACI256" s="70"/>
      <c r="ACJ256" s="70"/>
      <c r="ACK256" s="70"/>
      <c r="ACL256" s="70"/>
      <c r="ACM256" s="70"/>
      <c r="ACN256" s="70"/>
      <c r="ACO256" s="70"/>
      <c r="ACP256" s="70"/>
      <c r="ACQ256" s="70"/>
      <c r="ACR256" s="70"/>
      <c r="ACS256" s="70"/>
      <c r="ACT256" s="70"/>
      <c r="ACU256" s="70"/>
      <c r="ACV256" s="70"/>
      <c r="ACW256" s="70"/>
      <c r="ACX256" s="70"/>
      <c r="ACY256" s="70"/>
      <c r="ACZ256" s="70"/>
      <c r="ADA256" s="70"/>
      <c r="ADB256" s="70"/>
      <c r="ADC256" s="70"/>
      <c r="ADD256" s="70"/>
      <c r="ADE256" s="70"/>
      <c r="ADF256" s="70"/>
      <c r="ADG256" s="70"/>
      <c r="ADH256" s="70"/>
      <c r="ADI256" s="70"/>
      <c r="ADJ256" s="70"/>
      <c r="ADK256" s="70"/>
      <c r="ADL256" s="70"/>
      <c r="ADM256" s="70"/>
      <c r="ADN256" s="70"/>
      <c r="ADO256" s="70"/>
      <c r="ADP256" s="70"/>
      <c r="ADQ256" s="70"/>
      <c r="ADR256" s="70"/>
      <c r="ADS256" s="70"/>
      <c r="ADT256" s="70"/>
      <c r="ADU256" s="70"/>
      <c r="ADV256" s="70"/>
      <c r="ADW256" s="70"/>
      <c r="ADX256" s="70"/>
      <c r="ADY256" s="70"/>
      <c r="ADZ256" s="70"/>
      <c r="AEA256" s="70"/>
      <c r="AEB256" s="70"/>
      <c r="AEC256" s="70"/>
      <c r="AED256" s="70"/>
      <c r="AEE256" s="70"/>
      <c r="AEF256" s="70"/>
      <c r="AEG256" s="70"/>
      <c r="AEH256" s="70"/>
      <c r="AEI256" s="70"/>
      <c r="AEJ256" s="70"/>
      <c r="AEK256" s="70"/>
      <c r="AEL256" s="70"/>
      <c r="AEM256" s="70"/>
      <c r="AEN256" s="70"/>
      <c r="AEO256" s="70"/>
      <c r="AEP256" s="70"/>
      <c r="AEQ256" s="70"/>
      <c r="AER256" s="70"/>
      <c r="AES256" s="70"/>
      <c r="AET256" s="70"/>
      <c r="AEU256" s="70"/>
      <c r="AEV256" s="70"/>
      <c r="AEW256" s="70"/>
      <c r="AEX256" s="70"/>
      <c r="AEY256" s="70"/>
      <c r="AEZ256" s="70"/>
    </row>
    <row r="257" spans="1:832" s="70" customFormat="1" ht="12.75" customHeight="1" x14ac:dyDescent="0.3">
      <c r="B257" s="71">
        <v>44930</v>
      </c>
      <c r="C257" s="71"/>
      <c r="D257" s="93" t="s">
        <v>1098</v>
      </c>
      <c r="E257" s="93" t="s">
        <v>345</v>
      </c>
      <c r="F257" s="70" t="s">
        <v>1103</v>
      </c>
      <c r="G257" s="70" t="s">
        <v>213</v>
      </c>
      <c r="H257" s="80" t="s">
        <v>1102</v>
      </c>
      <c r="I257" s="73">
        <v>16900</v>
      </c>
      <c r="J257" s="73"/>
      <c r="K257" s="73">
        <v>0</v>
      </c>
      <c r="L257" s="73"/>
      <c r="M257" s="73"/>
      <c r="N257" s="73"/>
      <c r="O257" s="73"/>
      <c r="P257" s="73"/>
      <c r="Q257" s="73"/>
      <c r="S257" s="70" t="s">
        <v>1167</v>
      </c>
      <c r="T257" s="70" t="s">
        <v>1169</v>
      </c>
    </row>
    <row r="258" spans="1:832" s="70" customFormat="1" ht="12.75" customHeight="1" x14ac:dyDescent="0.3">
      <c r="B258" s="71">
        <v>44930</v>
      </c>
      <c r="C258" s="71"/>
      <c r="D258" s="93" t="s">
        <v>1099</v>
      </c>
      <c r="E258" s="93" t="s">
        <v>73</v>
      </c>
      <c r="G258" s="70" t="s">
        <v>154</v>
      </c>
      <c r="H258" s="80"/>
      <c r="I258" s="73">
        <v>0</v>
      </c>
      <c r="J258" s="73"/>
      <c r="K258" s="73"/>
      <c r="L258" s="73"/>
      <c r="M258" s="73"/>
      <c r="N258" s="73"/>
      <c r="O258" s="73"/>
      <c r="P258" s="73"/>
      <c r="Q258" s="73"/>
      <c r="S258" s="70" t="s">
        <v>1167</v>
      </c>
    </row>
    <row r="259" spans="1:832" s="85" customFormat="1" ht="12.75" customHeight="1" x14ac:dyDescent="0.3">
      <c r="A259" s="70" t="s">
        <v>1311</v>
      </c>
      <c r="B259" s="71">
        <v>44944</v>
      </c>
      <c r="C259" s="71"/>
      <c r="D259" s="93" t="s">
        <v>1113</v>
      </c>
      <c r="E259" s="93" t="s">
        <v>540</v>
      </c>
      <c r="F259" s="70" t="s">
        <v>1115</v>
      </c>
      <c r="G259" s="70" t="s">
        <v>1114</v>
      </c>
      <c r="H259" s="80">
        <v>530</v>
      </c>
      <c r="I259" s="73">
        <v>13000</v>
      </c>
      <c r="J259" s="73"/>
      <c r="K259" s="73"/>
      <c r="L259" s="73"/>
      <c r="M259" s="73"/>
      <c r="N259" s="73"/>
      <c r="O259" s="73"/>
      <c r="P259" s="73"/>
      <c r="Q259" s="73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  <c r="AX259" s="70"/>
      <c r="AY259" s="70"/>
      <c r="AZ259" s="70"/>
      <c r="BA259" s="70"/>
      <c r="BB259" s="70"/>
      <c r="BC259" s="70"/>
      <c r="BD259" s="70"/>
      <c r="BE259" s="70"/>
      <c r="BF259" s="70"/>
      <c r="BG259" s="70"/>
      <c r="BH259" s="70"/>
      <c r="BI259" s="70"/>
      <c r="BJ259" s="70"/>
      <c r="BK259" s="70"/>
      <c r="BL259" s="70"/>
      <c r="BM259" s="70"/>
      <c r="BN259" s="70"/>
      <c r="BO259" s="70"/>
      <c r="BP259" s="70"/>
      <c r="BQ259" s="70"/>
      <c r="BR259" s="70"/>
      <c r="BS259" s="70"/>
      <c r="BT259" s="70"/>
      <c r="BU259" s="70"/>
      <c r="BV259" s="70"/>
      <c r="BW259" s="70"/>
      <c r="BX259" s="70"/>
      <c r="BY259" s="70"/>
      <c r="BZ259" s="70"/>
      <c r="CA259" s="70"/>
      <c r="CB259" s="70"/>
      <c r="CC259" s="70"/>
      <c r="CD259" s="70"/>
      <c r="CE259" s="70"/>
      <c r="CF259" s="70"/>
      <c r="CG259" s="70"/>
      <c r="CH259" s="70"/>
      <c r="CI259" s="70"/>
      <c r="CJ259" s="70"/>
      <c r="CK259" s="70"/>
      <c r="CL259" s="70"/>
      <c r="CM259" s="70"/>
      <c r="CN259" s="70"/>
      <c r="CO259" s="70"/>
      <c r="CP259" s="70"/>
      <c r="CQ259" s="70"/>
      <c r="CR259" s="70"/>
      <c r="CS259" s="70"/>
      <c r="CT259" s="70"/>
      <c r="CU259" s="70"/>
      <c r="CV259" s="70"/>
      <c r="CW259" s="70"/>
      <c r="CX259" s="70"/>
      <c r="CY259" s="70"/>
      <c r="CZ259" s="70"/>
      <c r="DA259" s="70"/>
      <c r="DB259" s="70"/>
      <c r="DC259" s="70"/>
      <c r="DD259" s="70"/>
      <c r="DE259" s="70"/>
      <c r="DF259" s="70"/>
      <c r="DG259" s="70"/>
      <c r="DH259" s="70"/>
      <c r="DI259" s="70"/>
      <c r="DJ259" s="70"/>
      <c r="DK259" s="70"/>
      <c r="DL259" s="70"/>
      <c r="DM259" s="70"/>
      <c r="DN259" s="70"/>
      <c r="DO259" s="70"/>
      <c r="DP259" s="70"/>
      <c r="DQ259" s="70"/>
      <c r="DR259" s="70"/>
      <c r="DS259" s="70"/>
      <c r="DT259" s="70"/>
      <c r="DU259" s="70"/>
      <c r="DV259" s="70"/>
      <c r="DW259" s="70"/>
      <c r="DX259" s="70"/>
      <c r="DY259" s="70"/>
      <c r="DZ259" s="70"/>
      <c r="EA259" s="70"/>
      <c r="EB259" s="70"/>
      <c r="EC259" s="70"/>
      <c r="ED259" s="70"/>
      <c r="EE259" s="70"/>
      <c r="EF259" s="70"/>
      <c r="EG259" s="70"/>
      <c r="EH259" s="70"/>
      <c r="EI259" s="70"/>
      <c r="EJ259" s="70"/>
      <c r="EK259" s="70"/>
      <c r="EL259" s="70"/>
      <c r="EM259" s="70"/>
      <c r="EN259" s="70"/>
      <c r="EO259" s="70"/>
      <c r="EP259" s="70"/>
      <c r="EQ259" s="70"/>
      <c r="ER259" s="70"/>
      <c r="ES259" s="70"/>
      <c r="ET259" s="70"/>
      <c r="EU259" s="70"/>
      <c r="EV259" s="70"/>
      <c r="EW259" s="70"/>
      <c r="EX259" s="70"/>
      <c r="EY259" s="70"/>
      <c r="EZ259" s="70"/>
      <c r="FA259" s="70"/>
      <c r="FB259" s="70"/>
      <c r="FC259" s="70"/>
      <c r="FD259" s="70"/>
      <c r="FE259" s="70"/>
      <c r="FF259" s="70"/>
      <c r="FG259" s="70"/>
      <c r="FH259" s="70"/>
      <c r="FI259" s="70"/>
      <c r="FJ259" s="70"/>
      <c r="FK259" s="70"/>
      <c r="FL259" s="70"/>
      <c r="FM259" s="70"/>
      <c r="FN259" s="70"/>
      <c r="FO259" s="70"/>
      <c r="FP259" s="70"/>
      <c r="FQ259" s="70"/>
      <c r="FR259" s="70"/>
      <c r="FS259" s="70"/>
      <c r="FT259" s="70"/>
      <c r="FU259" s="70"/>
      <c r="FV259" s="70"/>
      <c r="FW259" s="70"/>
      <c r="FX259" s="70"/>
      <c r="FY259" s="70"/>
      <c r="FZ259" s="70"/>
      <c r="GA259" s="70"/>
      <c r="GB259" s="70"/>
      <c r="GC259" s="70"/>
      <c r="GD259" s="70"/>
      <c r="GE259" s="70"/>
      <c r="GF259" s="70"/>
      <c r="GG259" s="70"/>
      <c r="GH259" s="70"/>
      <c r="GI259" s="70"/>
      <c r="GJ259" s="70"/>
      <c r="GK259" s="70"/>
      <c r="GL259" s="70"/>
      <c r="GM259" s="70"/>
      <c r="GN259" s="70"/>
      <c r="GO259" s="70"/>
      <c r="GP259" s="70"/>
      <c r="GQ259" s="70"/>
      <c r="GR259" s="70"/>
      <c r="GS259" s="70"/>
      <c r="GT259" s="70"/>
      <c r="GU259" s="70"/>
      <c r="GV259" s="70"/>
      <c r="GW259" s="70"/>
      <c r="GX259" s="70"/>
      <c r="GY259" s="70"/>
      <c r="GZ259" s="70"/>
      <c r="HA259" s="70"/>
      <c r="HB259" s="70"/>
      <c r="HC259" s="70"/>
      <c r="HD259" s="70"/>
      <c r="HE259" s="70"/>
      <c r="HF259" s="70"/>
      <c r="HG259" s="70"/>
      <c r="HH259" s="70"/>
      <c r="HI259" s="70"/>
      <c r="HJ259" s="70"/>
      <c r="HK259" s="70"/>
      <c r="HL259" s="70"/>
      <c r="HM259" s="70"/>
      <c r="HN259" s="70"/>
      <c r="HO259" s="70"/>
      <c r="HP259" s="70"/>
      <c r="HQ259" s="70"/>
      <c r="HR259" s="70"/>
      <c r="HS259" s="70"/>
      <c r="HT259" s="70"/>
      <c r="HU259" s="70"/>
      <c r="HV259" s="70"/>
      <c r="HW259" s="70"/>
      <c r="HX259" s="70"/>
      <c r="HY259" s="70"/>
      <c r="HZ259" s="70"/>
      <c r="IA259" s="70"/>
      <c r="IB259" s="70"/>
      <c r="IC259" s="70"/>
      <c r="ID259" s="70"/>
      <c r="IE259" s="70"/>
      <c r="IF259" s="70"/>
      <c r="IG259" s="70"/>
      <c r="IH259" s="70"/>
      <c r="II259" s="70"/>
      <c r="IJ259" s="70"/>
      <c r="IK259" s="70"/>
      <c r="IL259" s="70"/>
      <c r="IM259" s="70"/>
      <c r="IN259" s="70"/>
      <c r="IO259" s="70"/>
      <c r="IP259" s="70"/>
      <c r="IQ259" s="70"/>
      <c r="IR259" s="70"/>
      <c r="IS259" s="70"/>
      <c r="IT259" s="70"/>
      <c r="IU259" s="70"/>
      <c r="IV259" s="70"/>
      <c r="IW259" s="70"/>
      <c r="IX259" s="70"/>
      <c r="IY259" s="70"/>
      <c r="IZ259" s="70"/>
      <c r="JA259" s="70"/>
      <c r="JB259" s="70"/>
      <c r="JC259" s="70"/>
      <c r="JD259" s="70"/>
      <c r="JE259" s="70"/>
      <c r="JF259" s="70"/>
      <c r="JG259" s="70"/>
      <c r="JH259" s="70"/>
      <c r="JI259" s="70"/>
      <c r="JJ259" s="70"/>
      <c r="JK259" s="70"/>
      <c r="JL259" s="70"/>
      <c r="JM259" s="70"/>
      <c r="JN259" s="70"/>
      <c r="JO259" s="70"/>
      <c r="JP259" s="70"/>
      <c r="JQ259" s="70"/>
      <c r="JR259" s="70"/>
      <c r="JS259" s="70"/>
      <c r="JT259" s="70"/>
      <c r="JU259" s="70"/>
      <c r="JV259" s="70"/>
      <c r="JW259" s="70"/>
      <c r="JX259" s="70"/>
      <c r="JY259" s="70"/>
      <c r="JZ259" s="70"/>
      <c r="KA259" s="70"/>
      <c r="KB259" s="70"/>
      <c r="KC259" s="70"/>
      <c r="KD259" s="70"/>
      <c r="KE259" s="70"/>
      <c r="KF259" s="70"/>
      <c r="KG259" s="70"/>
      <c r="KH259" s="70"/>
      <c r="KI259" s="70"/>
      <c r="KJ259" s="70"/>
      <c r="KK259" s="70"/>
      <c r="KL259" s="70"/>
      <c r="KM259" s="70"/>
      <c r="KN259" s="70"/>
      <c r="KO259" s="70"/>
      <c r="KP259" s="70"/>
      <c r="KQ259" s="70"/>
      <c r="KR259" s="70"/>
      <c r="KS259" s="70"/>
      <c r="KT259" s="70"/>
      <c r="KU259" s="70"/>
      <c r="KV259" s="70"/>
      <c r="KW259" s="70"/>
      <c r="KX259" s="70"/>
      <c r="KY259" s="70"/>
      <c r="KZ259" s="70"/>
      <c r="LA259" s="70"/>
      <c r="LB259" s="70"/>
      <c r="LC259" s="70"/>
      <c r="LD259" s="70"/>
      <c r="LE259" s="70"/>
      <c r="LF259" s="70"/>
      <c r="LG259" s="70"/>
      <c r="LH259" s="70"/>
      <c r="LI259" s="70"/>
      <c r="LJ259" s="70"/>
      <c r="LK259" s="70"/>
      <c r="LL259" s="70"/>
      <c r="LM259" s="70"/>
      <c r="LN259" s="70"/>
      <c r="LO259" s="70"/>
      <c r="LP259" s="70"/>
      <c r="LQ259" s="70"/>
      <c r="LR259" s="70"/>
      <c r="LS259" s="70"/>
      <c r="LT259" s="70"/>
      <c r="LU259" s="70"/>
      <c r="LV259" s="70"/>
      <c r="LW259" s="70"/>
      <c r="LX259" s="70"/>
      <c r="LY259" s="70"/>
      <c r="LZ259" s="70"/>
      <c r="MA259" s="70"/>
      <c r="MB259" s="70"/>
      <c r="MC259" s="70"/>
      <c r="MD259" s="70"/>
      <c r="ME259" s="70"/>
      <c r="MF259" s="70"/>
      <c r="MG259" s="70"/>
      <c r="MH259" s="70"/>
      <c r="MI259" s="70"/>
      <c r="MJ259" s="70"/>
      <c r="MK259" s="70"/>
      <c r="ML259" s="70"/>
      <c r="MM259" s="70"/>
      <c r="MN259" s="70"/>
      <c r="MO259" s="70"/>
      <c r="MP259" s="70"/>
      <c r="MQ259" s="70"/>
      <c r="MR259" s="70"/>
      <c r="MS259" s="70"/>
      <c r="MT259" s="70"/>
      <c r="MU259" s="70"/>
      <c r="MV259" s="70"/>
      <c r="MW259" s="70"/>
      <c r="MX259" s="70"/>
      <c r="MY259" s="70"/>
      <c r="MZ259" s="70"/>
      <c r="NA259" s="70"/>
      <c r="NB259" s="70"/>
      <c r="NC259" s="70"/>
      <c r="ND259" s="70"/>
      <c r="NE259" s="70"/>
      <c r="NF259" s="70"/>
      <c r="NG259" s="70"/>
      <c r="NH259" s="70"/>
      <c r="NI259" s="70"/>
      <c r="NJ259" s="70"/>
      <c r="NK259" s="70"/>
      <c r="NL259" s="70"/>
      <c r="NM259" s="70"/>
      <c r="NN259" s="70"/>
      <c r="NO259" s="70"/>
      <c r="NP259" s="70"/>
      <c r="NQ259" s="70"/>
      <c r="NR259" s="70"/>
      <c r="NS259" s="70"/>
      <c r="NT259" s="70"/>
      <c r="NU259" s="70"/>
      <c r="NV259" s="70"/>
      <c r="NW259" s="70"/>
      <c r="NX259" s="70"/>
      <c r="NY259" s="70"/>
      <c r="NZ259" s="70"/>
      <c r="OA259" s="70"/>
      <c r="OB259" s="70"/>
      <c r="OC259" s="70"/>
      <c r="OD259" s="70"/>
      <c r="OE259" s="70"/>
      <c r="OF259" s="70"/>
      <c r="OG259" s="70"/>
      <c r="OH259" s="70"/>
      <c r="OI259" s="70"/>
      <c r="OJ259" s="70"/>
      <c r="OK259" s="70"/>
      <c r="OL259" s="70"/>
      <c r="OM259" s="70"/>
      <c r="ON259" s="70"/>
      <c r="OO259" s="70"/>
      <c r="OP259" s="70"/>
      <c r="OQ259" s="70"/>
      <c r="OR259" s="70"/>
      <c r="OS259" s="70"/>
      <c r="OT259" s="70"/>
      <c r="OU259" s="70"/>
      <c r="OV259" s="70"/>
      <c r="OW259" s="70"/>
      <c r="OX259" s="70"/>
      <c r="OY259" s="70"/>
      <c r="OZ259" s="70"/>
      <c r="PA259" s="70"/>
      <c r="PB259" s="70"/>
      <c r="PC259" s="70"/>
      <c r="PD259" s="70"/>
      <c r="PE259" s="70"/>
      <c r="PF259" s="70"/>
      <c r="PG259" s="70"/>
      <c r="PH259" s="70"/>
      <c r="PI259" s="70"/>
      <c r="PJ259" s="70"/>
      <c r="PK259" s="70"/>
      <c r="PL259" s="70"/>
      <c r="PM259" s="70"/>
      <c r="PN259" s="70"/>
      <c r="PO259" s="70"/>
      <c r="PP259" s="70"/>
      <c r="PQ259" s="70"/>
      <c r="PR259" s="70"/>
      <c r="PS259" s="70"/>
      <c r="PT259" s="70"/>
      <c r="PU259" s="70"/>
      <c r="PV259" s="70"/>
      <c r="PW259" s="70"/>
      <c r="PX259" s="70"/>
      <c r="PY259" s="70"/>
      <c r="PZ259" s="70"/>
      <c r="QA259" s="70"/>
      <c r="QB259" s="70"/>
      <c r="QC259" s="70"/>
      <c r="QD259" s="70"/>
      <c r="QE259" s="70"/>
      <c r="QF259" s="70"/>
      <c r="QG259" s="70"/>
      <c r="QH259" s="70"/>
      <c r="QI259" s="70"/>
      <c r="QJ259" s="70"/>
      <c r="QK259" s="70"/>
      <c r="QL259" s="70"/>
      <c r="QM259" s="70"/>
      <c r="QN259" s="70"/>
      <c r="QO259" s="70"/>
      <c r="QP259" s="70"/>
      <c r="QQ259" s="70"/>
      <c r="QR259" s="70"/>
      <c r="QS259" s="70"/>
      <c r="QT259" s="70"/>
      <c r="QU259" s="70"/>
      <c r="QV259" s="70"/>
      <c r="QW259" s="70"/>
      <c r="QX259" s="70"/>
      <c r="QY259" s="70"/>
      <c r="QZ259" s="70"/>
      <c r="RA259" s="70"/>
      <c r="RB259" s="70"/>
      <c r="RC259" s="70"/>
      <c r="RD259" s="70"/>
      <c r="RE259" s="70"/>
      <c r="RF259" s="70"/>
      <c r="RG259" s="70"/>
      <c r="RH259" s="70"/>
      <c r="RI259" s="70"/>
      <c r="RJ259" s="70"/>
      <c r="RK259" s="70"/>
      <c r="RL259" s="70"/>
      <c r="RM259" s="70"/>
      <c r="RN259" s="70"/>
      <c r="RO259" s="70"/>
      <c r="RP259" s="70"/>
      <c r="RQ259" s="70"/>
      <c r="RR259" s="70"/>
      <c r="RS259" s="70"/>
      <c r="RT259" s="70"/>
      <c r="RU259" s="70"/>
      <c r="RV259" s="70"/>
      <c r="RW259" s="70"/>
      <c r="RX259" s="70"/>
      <c r="RY259" s="70"/>
      <c r="RZ259" s="70"/>
      <c r="SA259" s="70"/>
      <c r="SB259" s="70"/>
      <c r="SC259" s="70"/>
      <c r="SD259" s="70"/>
      <c r="SE259" s="70"/>
      <c r="SF259" s="70"/>
      <c r="SG259" s="70"/>
      <c r="SH259" s="70"/>
      <c r="SI259" s="70"/>
      <c r="SJ259" s="70"/>
      <c r="SK259" s="70"/>
      <c r="SL259" s="70"/>
      <c r="SM259" s="70"/>
      <c r="SN259" s="70"/>
      <c r="SO259" s="70"/>
      <c r="SP259" s="70"/>
      <c r="SQ259" s="70"/>
      <c r="SR259" s="70"/>
      <c r="SS259" s="70"/>
      <c r="ST259" s="70"/>
      <c r="SU259" s="70"/>
      <c r="SV259" s="70"/>
      <c r="SW259" s="70"/>
      <c r="SX259" s="70"/>
      <c r="SY259" s="70"/>
      <c r="SZ259" s="70"/>
      <c r="TA259" s="70"/>
      <c r="TB259" s="70"/>
      <c r="TC259" s="70"/>
      <c r="TD259" s="70"/>
      <c r="TE259" s="70"/>
      <c r="TF259" s="70"/>
      <c r="TG259" s="70"/>
      <c r="TH259" s="70"/>
      <c r="TI259" s="70"/>
      <c r="TJ259" s="70"/>
      <c r="TK259" s="70"/>
      <c r="TL259" s="70"/>
      <c r="TM259" s="70"/>
      <c r="TN259" s="70"/>
      <c r="TO259" s="70"/>
      <c r="TP259" s="70"/>
      <c r="TQ259" s="70"/>
      <c r="TR259" s="70"/>
      <c r="TS259" s="70"/>
      <c r="TT259" s="70"/>
      <c r="TU259" s="70"/>
      <c r="TV259" s="70"/>
      <c r="TW259" s="70"/>
      <c r="TX259" s="70"/>
      <c r="TY259" s="70"/>
      <c r="TZ259" s="70"/>
      <c r="UA259" s="70"/>
      <c r="UB259" s="70"/>
      <c r="UC259" s="70"/>
      <c r="UD259" s="70"/>
      <c r="UE259" s="70"/>
      <c r="UF259" s="70"/>
      <c r="UG259" s="70"/>
      <c r="UH259" s="70"/>
      <c r="UI259" s="70"/>
      <c r="UJ259" s="70"/>
      <c r="UK259" s="70"/>
      <c r="UL259" s="70"/>
      <c r="UM259" s="70"/>
      <c r="UN259" s="70"/>
      <c r="UO259" s="70"/>
      <c r="UP259" s="70"/>
      <c r="UQ259" s="70"/>
      <c r="UR259" s="70"/>
      <c r="US259" s="70"/>
      <c r="UT259" s="70"/>
      <c r="UU259" s="70"/>
      <c r="UV259" s="70"/>
      <c r="UW259" s="70"/>
      <c r="UX259" s="70"/>
      <c r="UY259" s="70"/>
      <c r="UZ259" s="70"/>
      <c r="VA259" s="70"/>
      <c r="VB259" s="70"/>
      <c r="VC259" s="70"/>
      <c r="VD259" s="70"/>
      <c r="VE259" s="70"/>
      <c r="VF259" s="70"/>
      <c r="VG259" s="70"/>
      <c r="VH259" s="70"/>
      <c r="VI259" s="70"/>
      <c r="VJ259" s="70"/>
      <c r="VK259" s="70"/>
      <c r="VL259" s="70"/>
      <c r="VM259" s="70"/>
      <c r="VN259" s="70"/>
      <c r="VO259" s="70"/>
      <c r="VP259" s="70"/>
      <c r="VQ259" s="70"/>
      <c r="VR259" s="70"/>
      <c r="VS259" s="70"/>
      <c r="VT259" s="70"/>
      <c r="VU259" s="70"/>
      <c r="VV259" s="70"/>
      <c r="VW259" s="70"/>
      <c r="VX259" s="70"/>
      <c r="VY259" s="70"/>
      <c r="VZ259" s="70"/>
      <c r="WA259" s="70"/>
      <c r="WB259" s="70"/>
      <c r="WC259" s="70"/>
      <c r="WD259" s="70"/>
      <c r="WE259" s="70"/>
      <c r="WF259" s="70"/>
      <c r="WG259" s="70"/>
      <c r="WH259" s="70"/>
      <c r="WI259" s="70"/>
      <c r="WJ259" s="70"/>
      <c r="WK259" s="70"/>
      <c r="WL259" s="70"/>
      <c r="WM259" s="70"/>
      <c r="WN259" s="70"/>
      <c r="WO259" s="70"/>
      <c r="WP259" s="70"/>
      <c r="WQ259" s="70"/>
      <c r="WR259" s="70"/>
      <c r="WS259" s="70"/>
      <c r="WT259" s="70"/>
      <c r="WU259" s="70"/>
      <c r="WV259" s="70"/>
      <c r="WW259" s="70"/>
      <c r="WX259" s="70"/>
      <c r="WY259" s="70"/>
      <c r="WZ259" s="70"/>
      <c r="XA259" s="70"/>
      <c r="XB259" s="70"/>
      <c r="XC259" s="70"/>
      <c r="XD259" s="70"/>
      <c r="XE259" s="70"/>
      <c r="XF259" s="70"/>
      <c r="XG259" s="70"/>
      <c r="XH259" s="70"/>
      <c r="XI259" s="70"/>
      <c r="XJ259" s="70"/>
      <c r="XK259" s="70"/>
      <c r="XL259" s="70"/>
      <c r="XM259" s="70"/>
      <c r="XN259" s="70"/>
      <c r="XO259" s="70"/>
      <c r="XP259" s="70"/>
      <c r="XQ259" s="70"/>
      <c r="XR259" s="70"/>
      <c r="XS259" s="70"/>
      <c r="XT259" s="70"/>
      <c r="XU259" s="70"/>
      <c r="XV259" s="70"/>
      <c r="XW259" s="70"/>
      <c r="XX259" s="70"/>
      <c r="XY259" s="70"/>
      <c r="XZ259" s="70"/>
      <c r="YA259" s="70"/>
      <c r="YB259" s="70"/>
      <c r="YC259" s="70"/>
      <c r="YD259" s="70"/>
      <c r="YE259" s="70"/>
      <c r="YF259" s="70"/>
      <c r="YG259" s="70"/>
      <c r="YH259" s="70"/>
      <c r="YI259" s="70"/>
      <c r="YJ259" s="70"/>
      <c r="YK259" s="70"/>
      <c r="YL259" s="70"/>
      <c r="YM259" s="70"/>
      <c r="YN259" s="70"/>
      <c r="YO259" s="70"/>
      <c r="YP259" s="70"/>
      <c r="YQ259" s="70"/>
      <c r="YR259" s="70"/>
      <c r="YS259" s="70"/>
      <c r="YT259" s="70"/>
      <c r="YU259" s="70"/>
      <c r="YV259" s="70"/>
      <c r="YW259" s="70"/>
      <c r="YX259" s="70"/>
      <c r="YY259" s="70"/>
      <c r="YZ259" s="70"/>
      <c r="ZA259" s="70"/>
      <c r="ZB259" s="70"/>
      <c r="ZC259" s="70"/>
      <c r="ZD259" s="70"/>
      <c r="ZE259" s="70"/>
      <c r="ZF259" s="70"/>
      <c r="ZG259" s="70"/>
      <c r="ZH259" s="70"/>
      <c r="ZI259" s="70"/>
      <c r="ZJ259" s="70"/>
      <c r="ZK259" s="70"/>
      <c r="ZL259" s="70"/>
      <c r="ZM259" s="70"/>
      <c r="ZN259" s="70"/>
      <c r="ZO259" s="70"/>
      <c r="ZP259" s="70"/>
      <c r="ZQ259" s="70"/>
      <c r="ZR259" s="70"/>
      <c r="ZS259" s="70"/>
      <c r="ZT259" s="70"/>
      <c r="ZU259" s="70"/>
      <c r="ZV259" s="70"/>
      <c r="ZW259" s="70"/>
      <c r="ZX259" s="70"/>
      <c r="ZY259" s="70"/>
      <c r="ZZ259" s="70"/>
      <c r="AAA259" s="70"/>
      <c r="AAB259" s="70"/>
      <c r="AAC259" s="70"/>
      <c r="AAD259" s="70"/>
      <c r="AAE259" s="70"/>
      <c r="AAF259" s="70"/>
      <c r="AAG259" s="70"/>
      <c r="AAH259" s="70"/>
      <c r="AAI259" s="70"/>
      <c r="AAJ259" s="70"/>
      <c r="AAK259" s="70"/>
      <c r="AAL259" s="70"/>
      <c r="AAM259" s="70"/>
      <c r="AAN259" s="70"/>
      <c r="AAO259" s="70"/>
      <c r="AAP259" s="70"/>
      <c r="AAQ259" s="70"/>
      <c r="AAR259" s="70"/>
      <c r="AAS259" s="70"/>
      <c r="AAT259" s="70"/>
      <c r="AAU259" s="70"/>
      <c r="AAV259" s="70"/>
      <c r="AAW259" s="70"/>
      <c r="AAX259" s="70"/>
      <c r="AAY259" s="70"/>
      <c r="AAZ259" s="70"/>
      <c r="ABA259" s="70"/>
      <c r="ABB259" s="70"/>
      <c r="ABC259" s="70"/>
      <c r="ABD259" s="70"/>
      <c r="ABE259" s="70"/>
      <c r="ABF259" s="70"/>
      <c r="ABG259" s="70"/>
      <c r="ABH259" s="70"/>
      <c r="ABI259" s="70"/>
      <c r="ABJ259" s="70"/>
      <c r="ABK259" s="70"/>
      <c r="ABL259" s="70"/>
      <c r="ABM259" s="70"/>
      <c r="ABN259" s="70"/>
      <c r="ABO259" s="70"/>
      <c r="ABP259" s="70"/>
      <c r="ABQ259" s="70"/>
      <c r="ABR259" s="70"/>
      <c r="ABS259" s="70"/>
      <c r="ABT259" s="70"/>
      <c r="ABU259" s="70"/>
      <c r="ABV259" s="70"/>
      <c r="ABW259" s="70"/>
      <c r="ABX259" s="70"/>
      <c r="ABY259" s="70"/>
      <c r="ABZ259" s="70"/>
      <c r="ACA259" s="70"/>
      <c r="ACB259" s="70"/>
      <c r="ACC259" s="70"/>
      <c r="ACD259" s="70"/>
      <c r="ACE259" s="70"/>
      <c r="ACF259" s="70"/>
      <c r="ACG259" s="70"/>
      <c r="ACH259" s="70"/>
      <c r="ACI259" s="70"/>
      <c r="ACJ259" s="70"/>
      <c r="ACK259" s="70"/>
      <c r="ACL259" s="70"/>
      <c r="ACM259" s="70"/>
      <c r="ACN259" s="70"/>
      <c r="ACO259" s="70"/>
      <c r="ACP259" s="70"/>
      <c r="ACQ259" s="70"/>
      <c r="ACR259" s="70"/>
      <c r="ACS259" s="70"/>
      <c r="ACT259" s="70"/>
      <c r="ACU259" s="70"/>
      <c r="ACV259" s="70"/>
      <c r="ACW259" s="70"/>
      <c r="ACX259" s="70"/>
      <c r="ACY259" s="70"/>
      <c r="ACZ259" s="70"/>
      <c r="ADA259" s="70"/>
      <c r="ADB259" s="70"/>
      <c r="ADC259" s="70"/>
      <c r="ADD259" s="70"/>
      <c r="ADE259" s="70"/>
      <c r="ADF259" s="70"/>
      <c r="ADG259" s="70"/>
      <c r="ADH259" s="70"/>
      <c r="ADI259" s="70"/>
      <c r="ADJ259" s="70"/>
      <c r="ADK259" s="70"/>
      <c r="ADL259" s="70"/>
      <c r="ADM259" s="70"/>
      <c r="ADN259" s="70"/>
      <c r="ADO259" s="70"/>
      <c r="ADP259" s="70"/>
      <c r="ADQ259" s="70"/>
      <c r="ADR259" s="70"/>
      <c r="ADS259" s="70"/>
      <c r="ADT259" s="70"/>
      <c r="ADU259" s="70"/>
      <c r="ADV259" s="70"/>
      <c r="ADW259" s="70"/>
      <c r="ADX259" s="70"/>
      <c r="ADY259" s="70"/>
      <c r="ADZ259" s="70"/>
      <c r="AEA259" s="70"/>
      <c r="AEB259" s="70"/>
      <c r="AEC259" s="70"/>
      <c r="AED259" s="70"/>
      <c r="AEE259" s="70"/>
      <c r="AEF259" s="70"/>
      <c r="AEG259" s="70"/>
      <c r="AEH259" s="70"/>
      <c r="AEI259" s="70"/>
      <c r="AEJ259" s="70"/>
      <c r="AEK259" s="70"/>
      <c r="AEL259" s="70"/>
      <c r="AEM259" s="70"/>
      <c r="AEN259" s="70"/>
      <c r="AEO259" s="70"/>
      <c r="AEP259" s="70"/>
      <c r="AEQ259" s="70"/>
      <c r="AER259" s="70"/>
      <c r="AES259" s="70"/>
      <c r="AET259" s="70"/>
      <c r="AEU259" s="70"/>
      <c r="AEV259" s="70"/>
      <c r="AEW259" s="70"/>
      <c r="AEX259" s="70"/>
      <c r="AEY259" s="70"/>
      <c r="AEZ259" s="70"/>
    </row>
    <row r="260" spans="1:832" s="85" customFormat="1" ht="12.75" customHeight="1" x14ac:dyDescent="0.3">
      <c r="A260" s="17" t="s">
        <v>1866</v>
      </c>
      <c r="B260" s="206">
        <v>44960</v>
      </c>
      <c r="C260" s="206"/>
      <c r="D260" s="138" t="s">
        <v>1119</v>
      </c>
      <c r="E260" s="138" t="s">
        <v>768</v>
      </c>
      <c r="F260" s="17" t="s">
        <v>1121</v>
      </c>
      <c r="G260" s="17" t="s">
        <v>154</v>
      </c>
      <c r="H260" s="207" t="s">
        <v>1102</v>
      </c>
      <c r="I260" s="205">
        <v>20800</v>
      </c>
      <c r="J260" s="205">
        <v>29000</v>
      </c>
      <c r="K260" s="205">
        <v>0</v>
      </c>
      <c r="L260" s="205"/>
      <c r="M260" s="205"/>
      <c r="N260" s="205"/>
      <c r="O260" s="205"/>
      <c r="P260" s="205"/>
      <c r="Q260" s="217" t="s">
        <v>1795</v>
      </c>
      <c r="R260" s="17" t="s">
        <v>1739</v>
      </c>
      <c r="S260" s="17" t="s">
        <v>1190</v>
      </c>
      <c r="T260" s="17" t="s">
        <v>1123</v>
      </c>
      <c r="U260" s="17"/>
      <c r="V260" s="17"/>
      <c r="W260" s="17"/>
      <c r="X260" s="17"/>
      <c r="Y260" s="17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  <c r="AX260" s="70"/>
      <c r="AY260" s="70"/>
      <c r="AZ260" s="70"/>
      <c r="BA260" s="70"/>
      <c r="BB260" s="70"/>
      <c r="BC260" s="70"/>
      <c r="BD260" s="70"/>
      <c r="BE260" s="70"/>
      <c r="BF260" s="70"/>
      <c r="BG260" s="70"/>
      <c r="BH260" s="70"/>
      <c r="BI260" s="70"/>
      <c r="BJ260" s="70"/>
      <c r="BK260" s="70"/>
      <c r="BL260" s="70"/>
      <c r="BM260" s="70"/>
      <c r="BN260" s="70"/>
      <c r="BO260" s="70"/>
      <c r="BP260" s="70"/>
      <c r="BQ260" s="70"/>
      <c r="BR260" s="70"/>
      <c r="BS260" s="70"/>
      <c r="BT260" s="70"/>
      <c r="BU260" s="70"/>
      <c r="BV260" s="70"/>
      <c r="BW260" s="70"/>
      <c r="BX260" s="70"/>
      <c r="BY260" s="70"/>
      <c r="BZ260" s="70"/>
      <c r="CA260" s="70"/>
      <c r="CB260" s="70"/>
      <c r="CC260" s="70"/>
      <c r="CD260" s="70"/>
      <c r="CE260" s="70"/>
      <c r="CF260" s="70"/>
      <c r="CG260" s="70"/>
      <c r="CH260" s="70"/>
      <c r="CI260" s="70"/>
      <c r="CJ260" s="70"/>
      <c r="CK260" s="70"/>
      <c r="CL260" s="70"/>
      <c r="CM260" s="70"/>
      <c r="CN260" s="70"/>
      <c r="CO260" s="70"/>
      <c r="CP260" s="70"/>
      <c r="CQ260" s="70"/>
      <c r="CR260" s="70"/>
      <c r="CS260" s="70"/>
      <c r="CT260" s="70"/>
      <c r="CU260" s="70"/>
      <c r="CV260" s="70"/>
      <c r="CW260" s="70"/>
      <c r="CX260" s="70"/>
      <c r="CY260" s="70"/>
      <c r="CZ260" s="70"/>
      <c r="DA260" s="70"/>
      <c r="DB260" s="70"/>
      <c r="DC260" s="70"/>
      <c r="DD260" s="70"/>
      <c r="DE260" s="70"/>
      <c r="DF260" s="70"/>
      <c r="DG260" s="70"/>
      <c r="DH260" s="70"/>
      <c r="DI260" s="70"/>
      <c r="DJ260" s="70"/>
      <c r="DK260" s="70"/>
      <c r="DL260" s="70"/>
      <c r="DM260" s="70"/>
      <c r="DN260" s="70"/>
      <c r="DO260" s="70"/>
      <c r="DP260" s="70"/>
      <c r="DQ260" s="70"/>
      <c r="DR260" s="70"/>
      <c r="DS260" s="70"/>
      <c r="DT260" s="70"/>
      <c r="DU260" s="70"/>
      <c r="DV260" s="70"/>
      <c r="DW260" s="70"/>
      <c r="DX260" s="70"/>
      <c r="DY260" s="70"/>
      <c r="DZ260" s="70"/>
      <c r="EA260" s="70"/>
      <c r="EB260" s="70"/>
      <c r="EC260" s="70"/>
      <c r="ED260" s="70"/>
      <c r="EE260" s="70"/>
      <c r="EF260" s="70"/>
      <c r="EG260" s="70"/>
      <c r="EH260" s="70"/>
      <c r="EI260" s="70"/>
      <c r="EJ260" s="70"/>
      <c r="EK260" s="70"/>
      <c r="EL260" s="70"/>
      <c r="EM260" s="70"/>
      <c r="EN260" s="70"/>
      <c r="EO260" s="70"/>
      <c r="EP260" s="70"/>
      <c r="EQ260" s="70"/>
      <c r="ER260" s="70"/>
      <c r="ES260" s="70"/>
      <c r="ET260" s="70"/>
      <c r="EU260" s="70"/>
      <c r="EV260" s="70"/>
      <c r="EW260" s="70"/>
      <c r="EX260" s="70"/>
      <c r="EY260" s="70"/>
      <c r="EZ260" s="70"/>
      <c r="FA260" s="70"/>
      <c r="FB260" s="70"/>
      <c r="FC260" s="70"/>
      <c r="FD260" s="70"/>
      <c r="FE260" s="70"/>
      <c r="FF260" s="70"/>
      <c r="FG260" s="70"/>
      <c r="FH260" s="70"/>
      <c r="FI260" s="70"/>
      <c r="FJ260" s="70"/>
      <c r="FK260" s="70"/>
      <c r="FL260" s="70"/>
      <c r="FM260" s="70"/>
      <c r="FN260" s="70"/>
      <c r="FO260" s="70"/>
      <c r="FP260" s="70"/>
      <c r="FQ260" s="70"/>
      <c r="FR260" s="70"/>
      <c r="FS260" s="70"/>
      <c r="FT260" s="70"/>
      <c r="FU260" s="70"/>
      <c r="FV260" s="70"/>
      <c r="FW260" s="70"/>
      <c r="FX260" s="70"/>
      <c r="FY260" s="70"/>
      <c r="FZ260" s="70"/>
      <c r="GA260" s="70"/>
      <c r="GB260" s="70"/>
      <c r="GC260" s="70"/>
      <c r="GD260" s="70"/>
      <c r="GE260" s="70"/>
      <c r="GF260" s="70"/>
      <c r="GG260" s="70"/>
      <c r="GH260" s="70"/>
      <c r="GI260" s="70"/>
      <c r="GJ260" s="70"/>
      <c r="GK260" s="70"/>
      <c r="GL260" s="70"/>
      <c r="GM260" s="70"/>
      <c r="GN260" s="70"/>
      <c r="GO260" s="70"/>
      <c r="GP260" s="70"/>
      <c r="GQ260" s="70"/>
      <c r="GR260" s="70"/>
      <c r="GS260" s="70"/>
      <c r="GT260" s="70"/>
      <c r="GU260" s="70"/>
      <c r="GV260" s="70"/>
      <c r="GW260" s="70"/>
      <c r="GX260" s="70"/>
      <c r="GY260" s="70"/>
      <c r="GZ260" s="70"/>
      <c r="HA260" s="70"/>
      <c r="HB260" s="70"/>
      <c r="HC260" s="70"/>
      <c r="HD260" s="70"/>
      <c r="HE260" s="70"/>
      <c r="HF260" s="70"/>
      <c r="HG260" s="70"/>
      <c r="HH260" s="70"/>
      <c r="HI260" s="70"/>
      <c r="HJ260" s="70"/>
      <c r="HK260" s="70"/>
      <c r="HL260" s="70"/>
      <c r="HM260" s="70"/>
      <c r="HN260" s="70"/>
      <c r="HO260" s="70"/>
      <c r="HP260" s="70"/>
      <c r="HQ260" s="70"/>
      <c r="HR260" s="70"/>
      <c r="HS260" s="70"/>
      <c r="HT260" s="70"/>
      <c r="HU260" s="70"/>
      <c r="HV260" s="70"/>
      <c r="HW260" s="70"/>
      <c r="HX260" s="70"/>
      <c r="HY260" s="70"/>
      <c r="HZ260" s="70"/>
      <c r="IA260" s="70"/>
      <c r="IB260" s="70"/>
      <c r="IC260" s="70"/>
      <c r="ID260" s="70"/>
      <c r="IE260" s="70"/>
      <c r="IF260" s="70"/>
      <c r="IG260" s="70"/>
      <c r="IH260" s="70"/>
      <c r="II260" s="70"/>
      <c r="IJ260" s="70"/>
      <c r="IK260" s="70"/>
      <c r="IL260" s="70"/>
      <c r="IM260" s="70"/>
      <c r="IN260" s="70"/>
      <c r="IO260" s="70"/>
      <c r="IP260" s="70"/>
      <c r="IQ260" s="70"/>
      <c r="IR260" s="70"/>
      <c r="IS260" s="70"/>
      <c r="IT260" s="70"/>
      <c r="IU260" s="70"/>
      <c r="IV260" s="70"/>
      <c r="IW260" s="70"/>
      <c r="IX260" s="70"/>
      <c r="IY260" s="70"/>
      <c r="IZ260" s="70"/>
      <c r="JA260" s="70"/>
      <c r="JB260" s="70"/>
      <c r="JC260" s="70"/>
      <c r="JD260" s="70"/>
      <c r="JE260" s="70"/>
      <c r="JF260" s="70"/>
      <c r="JG260" s="70"/>
      <c r="JH260" s="70"/>
      <c r="JI260" s="70"/>
      <c r="JJ260" s="70"/>
      <c r="JK260" s="70"/>
      <c r="JL260" s="70"/>
      <c r="JM260" s="70"/>
      <c r="JN260" s="70"/>
      <c r="JO260" s="70"/>
      <c r="JP260" s="70"/>
      <c r="JQ260" s="70"/>
      <c r="JR260" s="70"/>
      <c r="JS260" s="70"/>
      <c r="JT260" s="70"/>
      <c r="JU260" s="70"/>
      <c r="JV260" s="70"/>
      <c r="JW260" s="70"/>
      <c r="JX260" s="70"/>
      <c r="JY260" s="70"/>
      <c r="JZ260" s="70"/>
      <c r="KA260" s="70"/>
      <c r="KB260" s="70"/>
      <c r="KC260" s="70"/>
      <c r="KD260" s="70"/>
      <c r="KE260" s="70"/>
      <c r="KF260" s="70"/>
      <c r="KG260" s="70"/>
      <c r="KH260" s="70"/>
      <c r="KI260" s="70"/>
      <c r="KJ260" s="70"/>
      <c r="KK260" s="70"/>
      <c r="KL260" s="70"/>
      <c r="KM260" s="70"/>
      <c r="KN260" s="70"/>
      <c r="KO260" s="70"/>
      <c r="KP260" s="70"/>
      <c r="KQ260" s="70"/>
      <c r="KR260" s="70"/>
      <c r="KS260" s="70"/>
      <c r="KT260" s="70"/>
      <c r="KU260" s="70"/>
      <c r="KV260" s="70"/>
      <c r="KW260" s="70"/>
      <c r="KX260" s="70"/>
      <c r="KY260" s="70"/>
      <c r="KZ260" s="70"/>
      <c r="LA260" s="70"/>
      <c r="LB260" s="70"/>
      <c r="LC260" s="70"/>
      <c r="LD260" s="70"/>
      <c r="LE260" s="70"/>
      <c r="LF260" s="70"/>
      <c r="LG260" s="70"/>
      <c r="LH260" s="70"/>
      <c r="LI260" s="70"/>
      <c r="LJ260" s="70"/>
      <c r="LK260" s="70"/>
      <c r="LL260" s="70"/>
      <c r="LM260" s="70"/>
      <c r="LN260" s="70"/>
      <c r="LO260" s="70"/>
      <c r="LP260" s="70"/>
      <c r="LQ260" s="70"/>
      <c r="LR260" s="70"/>
      <c r="LS260" s="70"/>
      <c r="LT260" s="70"/>
      <c r="LU260" s="70"/>
      <c r="LV260" s="70"/>
      <c r="LW260" s="70"/>
      <c r="LX260" s="70"/>
      <c r="LY260" s="70"/>
      <c r="LZ260" s="70"/>
      <c r="MA260" s="70"/>
      <c r="MB260" s="70"/>
      <c r="MC260" s="70"/>
      <c r="MD260" s="70"/>
      <c r="ME260" s="70"/>
      <c r="MF260" s="70"/>
      <c r="MG260" s="70"/>
      <c r="MH260" s="70"/>
      <c r="MI260" s="70"/>
      <c r="MJ260" s="70"/>
      <c r="MK260" s="70"/>
      <c r="ML260" s="70"/>
      <c r="MM260" s="70"/>
      <c r="MN260" s="70"/>
      <c r="MO260" s="70"/>
      <c r="MP260" s="70"/>
      <c r="MQ260" s="70"/>
      <c r="MR260" s="70"/>
      <c r="MS260" s="70"/>
      <c r="MT260" s="70"/>
      <c r="MU260" s="70"/>
      <c r="MV260" s="70"/>
      <c r="MW260" s="70"/>
      <c r="MX260" s="70"/>
      <c r="MY260" s="70"/>
      <c r="MZ260" s="70"/>
      <c r="NA260" s="70"/>
      <c r="NB260" s="70"/>
      <c r="NC260" s="70"/>
      <c r="ND260" s="70"/>
      <c r="NE260" s="70"/>
      <c r="NF260" s="70"/>
      <c r="NG260" s="70"/>
      <c r="NH260" s="70"/>
      <c r="NI260" s="70"/>
      <c r="NJ260" s="70"/>
      <c r="NK260" s="70"/>
      <c r="NL260" s="70"/>
      <c r="NM260" s="70"/>
      <c r="NN260" s="70"/>
      <c r="NO260" s="70"/>
      <c r="NP260" s="70"/>
      <c r="NQ260" s="70"/>
      <c r="NR260" s="70"/>
      <c r="NS260" s="70"/>
      <c r="NT260" s="70"/>
      <c r="NU260" s="70"/>
      <c r="NV260" s="70"/>
      <c r="NW260" s="70"/>
      <c r="NX260" s="70"/>
      <c r="NY260" s="70"/>
      <c r="NZ260" s="70"/>
      <c r="OA260" s="70"/>
      <c r="OB260" s="70"/>
      <c r="OC260" s="70"/>
      <c r="OD260" s="70"/>
      <c r="OE260" s="70"/>
      <c r="OF260" s="70"/>
      <c r="OG260" s="70"/>
      <c r="OH260" s="70"/>
      <c r="OI260" s="70"/>
      <c r="OJ260" s="70"/>
      <c r="OK260" s="70"/>
      <c r="OL260" s="70"/>
      <c r="OM260" s="70"/>
      <c r="ON260" s="70"/>
      <c r="OO260" s="70"/>
      <c r="OP260" s="70"/>
      <c r="OQ260" s="70"/>
      <c r="OR260" s="70"/>
      <c r="OS260" s="70"/>
      <c r="OT260" s="70"/>
      <c r="OU260" s="70"/>
      <c r="OV260" s="70"/>
      <c r="OW260" s="70"/>
      <c r="OX260" s="70"/>
      <c r="OY260" s="70"/>
      <c r="OZ260" s="70"/>
      <c r="PA260" s="70"/>
      <c r="PB260" s="70"/>
      <c r="PC260" s="70"/>
      <c r="PD260" s="70"/>
      <c r="PE260" s="70"/>
      <c r="PF260" s="70"/>
      <c r="PG260" s="70"/>
      <c r="PH260" s="70"/>
      <c r="PI260" s="70"/>
      <c r="PJ260" s="70"/>
      <c r="PK260" s="70"/>
      <c r="PL260" s="70"/>
      <c r="PM260" s="70"/>
      <c r="PN260" s="70"/>
      <c r="PO260" s="70"/>
      <c r="PP260" s="70"/>
      <c r="PQ260" s="70"/>
      <c r="PR260" s="70"/>
      <c r="PS260" s="70"/>
      <c r="PT260" s="70"/>
      <c r="PU260" s="70"/>
      <c r="PV260" s="70"/>
      <c r="PW260" s="70"/>
      <c r="PX260" s="70"/>
      <c r="PY260" s="70"/>
      <c r="PZ260" s="70"/>
      <c r="QA260" s="70"/>
      <c r="QB260" s="70"/>
      <c r="QC260" s="70"/>
      <c r="QD260" s="70"/>
      <c r="QE260" s="70"/>
      <c r="QF260" s="70"/>
      <c r="QG260" s="70"/>
      <c r="QH260" s="70"/>
      <c r="QI260" s="70"/>
      <c r="QJ260" s="70"/>
      <c r="QK260" s="70"/>
      <c r="QL260" s="70"/>
      <c r="QM260" s="70"/>
      <c r="QN260" s="70"/>
      <c r="QO260" s="70"/>
      <c r="QP260" s="70"/>
      <c r="QQ260" s="70"/>
      <c r="QR260" s="70"/>
      <c r="QS260" s="70"/>
      <c r="QT260" s="70"/>
      <c r="QU260" s="70"/>
      <c r="QV260" s="70"/>
      <c r="QW260" s="70"/>
      <c r="QX260" s="70"/>
      <c r="QY260" s="70"/>
      <c r="QZ260" s="70"/>
      <c r="RA260" s="70"/>
      <c r="RB260" s="70"/>
      <c r="RC260" s="70"/>
      <c r="RD260" s="70"/>
      <c r="RE260" s="70"/>
      <c r="RF260" s="70"/>
      <c r="RG260" s="70"/>
      <c r="RH260" s="70"/>
      <c r="RI260" s="70"/>
      <c r="RJ260" s="70"/>
      <c r="RK260" s="70"/>
      <c r="RL260" s="70"/>
      <c r="RM260" s="70"/>
      <c r="RN260" s="70"/>
      <c r="RO260" s="70"/>
      <c r="RP260" s="70"/>
      <c r="RQ260" s="70"/>
      <c r="RR260" s="70"/>
      <c r="RS260" s="70"/>
      <c r="RT260" s="70"/>
      <c r="RU260" s="70"/>
      <c r="RV260" s="70"/>
      <c r="RW260" s="70"/>
      <c r="RX260" s="70"/>
      <c r="RY260" s="70"/>
      <c r="RZ260" s="70"/>
      <c r="SA260" s="70"/>
      <c r="SB260" s="70"/>
      <c r="SC260" s="70"/>
      <c r="SD260" s="70"/>
      <c r="SE260" s="70"/>
      <c r="SF260" s="70"/>
      <c r="SG260" s="70"/>
      <c r="SH260" s="70"/>
      <c r="SI260" s="70"/>
      <c r="SJ260" s="70"/>
      <c r="SK260" s="70"/>
      <c r="SL260" s="70"/>
      <c r="SM260" s="70"/>
      <c r="SN260" s="70"/>
      <c r="SO260" s="70"/>
      <c r="SP260" s="70"/>
      <c r="SQ260" s="70"/>
      <c r="SR260" s="70"/>
      <c r="SS260" s="70"/>
      <c r="ST260" s="70"/>
      <c r="SU260" s="70"/>
      <c r="SV260" s="70"/>
      <c r="SW260" s="70"/>
      <c r="SX260" s="70"/>
      <c r="SY260" s="70"/>
      <c r="SZ260" s="70"/>
      <c r="TA260" s="70"/>
      <c r="TB260" s="70"/>
      <c r="TC260" s="70"/>
      <c r="TD260" s="70"/>
      <c r="TE260" s="70"/>
      <c r="TF260" s="70"/>
      <c r="TG260" s="70"/>
      <c r="TH260" s="70"/>
      <c r="TI260" s="70"/>
      <c r="TJ260" s="70"/>
      <c r="TK260" s="70"/>
      <c r="TL260" s="70"/>
      <c r="TM260" s="70"/>
      <c r="TN260" s="70"/>
      <c r="TO260" s="70"/>
      <c r="TP260" s="70"/>
      <c r="TQ260" s="70"/>
      <c r="TR260" s="70"/>
      <c r="TS260" s="70"/>
      <c r="TT260" s="70"/>
      <c r="TU260" s="70"/>
      <c r="TV260" s="70"/>
      <c r="TW260" s="70"/>
      <c r="TX260" s="70"/>
      <c r="TY260" s="70"/>
      <c r="TZ260" s="70"/>
      <c r="UA260" s="70"/>
      <c r="UB260" s="70"/>
      <c r="UC260" s="70"/>
      <c r="UD260" s="70"/>
      <c r="UE260" s="70"/>
      <c r="UF260" s="70"/>
      <c r="UG260" s="70"/>
      <c r="UH260" s="70"/>
      <c r="UI260" s="70"/>
      <c r="UJ260" s="70"/>
      <c r="UK260" s="70"/>
      <c r="UL260" s="70"/>
      <c r="UM260" s="70"/>
      <c r="UN260" s="70"/>
      <c r="UO260" s="70"/>
      <c r="UP260" s="70"/>
      <c r="UQ260" s="70"/>
      <c r="UR260" s="70"/>
      <c r="US260" s="70"/>
      <c r="UT260" s="70"/>
      <c r="UU260" s="70"/>
      <c r="UV260" s="70"/>
      <c r="UW260" s="70"/>
      <c r="UX260" s="70"/>
      <c r="UY260" s="70"/>
      <c r="UZ260" s="70"/>
      <c r="VA260" s="70"/>
      <c r="VB260" s="70"/>
      <c r="VC260" s="70"/>
      <c r="VD260" s="70"/>
      <c r="VE260" s="70"/>
      <c r="VF260" s="70"/>
      <c r="VG260" s="70"/>
      <c r="VH260" s="70"/>
      <c r="VI260" s="70"/>
      <c r="VJ260" s="70"/>
      <c r="VK260" s="70"/>
      <c r="VL260" s="70"/>
      <c r="VM260" s="70"/>
      <c r="VN260" s="70"/>
      <c r="VO260" s="70"/>
      <c r="VP260" s="70"/>
      <c r="VQ260" s="70"/>
      <c r="VR260" s="70"/>
      <c r="VS260" s="70"/>
      <c r="VT260" s="70"/>
      <c r="VU260" s="70"/>
      <c r="VV260" s="70"/>
      <c r="VW260" s="70"/>
      <c r="VX260" s="70"/>
      <c r="VY260" s="70"/>
      <c r="VZ260" s="70"/>
      <c r="WA260" s="70"/>
      <c r="WB260" s="70"/>
      <c r="WC260" s="70"/>
      <c r="WD260" s="70"/>
      <c r="WE260" s="70"/>
      <c r="WF260" s="70"/>
      <c r="WG260" s="70"/>
      <c r="WH260" s="70"/>
      <c r="WI260" s="70"/>
      <c r="WJ260" s="70"/>
      <c r="WK260" s="70"/>
      <c r="WL260" s="70"/>
      <c r="WM260" s="70"/>
      <c r="WN260" s="70"/>
      <c r="WO260" s="70"/>
      <c r="WP260" s="70"/>
      <c r="WQ260" s="70"/>
      <c r="WR260" s="70"/>
      <c r="WS260" s="70"/>
      <c r="WT260" s="70"/>
      <c r="WU260" s="70"/>
      <c r="WV260" s="70"/>
      <c r="WW260" s="70"/>
      <c r="WX260" s="70"/>
      <c r="WY260" s="70"/>
      <c r="WZ260" s="70"/>
      <c r="XA260" s="70"/>
      <c r="XB260" s="70"/>
      <c r="XC260" s="70"/>
      <c r="XD260" s="70"/>
      <c r="XE260" s="70"/>
      <c r="XF260" s="70"/>
      <c r="XG260" s="70"/>
      <c r="XH260" s="70"/>
      <c r="XI260" s="70"/>
      <c r="XJ260" s="70"/>
      <c r="XK260" s="70"/>
      <c r="XL260" s="70"/>
      <c r="XM260" s="70"/>
      <c r="XN260" s="70"/>
      <c r="XO260" s="70"/>
      <c r="XP260" s="70"/>
      <c r="XQ260" s="70"/>
      <c r="XR260" s="70"/>
      <c r="XS260" s="70"/>
      <c r="XT260" s="70"/>
      <c r="XU260" s="70"/>
      <c r="XV260" s="70"/>
      <c r="XW260" s="70"/>
      <c r="XX260" s="70"/>
      <c r="XY260" s="70"/>
      <c r="XZ260" s="70"/>
      <c r="YA260" s="70"/>
      <c r="YB260" s="70"/>
      <c r="YC260" s="70"/>
      <c r="YD260" s="70"/>
      <c r="YE260" s="70"/>
      <c r="YF260" s="70"/>
      <c r="YG260" s="70"/>
      <c r="YH260" s="70"/>
      <c r="YI260" s="70"/>
      <c r="YJ260" s="70"/>
      <c r="YK260" s="70"/>
      <c r="YL260" s="70"/>
      <c r="YM260" s="70"/>
      <c r="YN260" s="70"/>
      <c r="YO260" s="70"/>
      <c r="YP260" s="70"/>
      <c r="YQ260" s="70"/>
      <c r="YR260" s="70"/>
      <c r="YS260" s="70"/>
      <c r="YT260" s="70"/>
      <c r="YU260" s="70"/>
      <c r="YV260" s="70"/>
      <c r="YW260" s="70"/>
      <c r="YX260" s="70"/>
      <c r="YY260" s="70"/>
      <c r="YZ260" s="70"/>
      <c r="ZA260" s="70"/>
      <c r="ZB260" s="70"/>
      <c r="ZC260" s="70"/>
      <c r="ZD260" s="70"/>
      <c r="ZE260" s="70"/>
      <c r="ZF260" s="70"/>
      <c r="ZG260" s="70"/>
      <c r="ZH260" s="70"/>
      <c r="ZI260" s="70"/>
      <c r="ZJ260" s="70"/>
      <c r="ZK260" s="70"/>
      <c r="ZL260" s="70"/>
      <c r="ZM260" s="70"/>
      <c r="ZN260" s="70"/>
      <c r="ZO260" s="70"/>
      <c r="ZP260" s="70"/>
      <c r="ZQ260" s="70"/>
      <c r="ZR260" s="70"/>
      <c r="ZS260" s="70"/>
      <c r="ZT260" s="70"/>
      <c r="ZU260" s="70"/>
      <c r="ZV260" s="70"/>
      <c r="ZW260" s="70"/>
      <c r="ZX260" s="70"/>
      <c r="ZY260" s="70"/>
      <c r="ZZ260" s="70"/>
      <c r="AAA260" s="70"/>
      <c r="AAB260" s="70"/>
      <c r="AAC260" s="70"/>
      <c r="AAD260" s="70"/>
      <c r="AAE260" s="70"/>
      <c r="AAF260" s="70"/>
      <c r="AAG260" s="70"/>
      <c r="AAH260" s="70"/>
      <c r="AAI260" s="70"/>
      <c r="AAJ260" s="70"/>
      <c r="AAK260" s="70"/>
      <c r="AAL260" s="70"/>
      <c r="AAM260" s="70"/>
      <c r="AAN260" s="70"/>
      <c r="AAO260" s="70"/>
      <c r="AAP260" s="70"/>
      <c r="AAQ260" s="70"/>
      <c r="AAR260" s="70"/>
      <c r="AAS260" s="70"/>
      <c r="AAT260" s="70"/>
      <c r="AAU260" s="70"/>
      <c r="AAV260" s="70"/>
      <c r="AAW260" s="70"/>
      <c r="AAX260" s="70"/>
      <c r="AAY260" s="70"/>
      <c r="AAZ260" s="70"/>
      <c r="ABA260" s="70"/>
      <c r="ABB260" s="70"/>
      <c r="ABC260" s="70"/>
      <c r="ABD260" s="70"/>
      <c r="ABE260" s="70"/>
      <c r="ABF260" s="70"/>
      <c r="ABG260" s="70"/>
      <c r="ABH260" s="70"/>
      <c r="ABI260" s="70"/>
      <c r="ABJ260" s="70"/>
      <c r="ABK260" s="70"/>
      <c r="ABL260" s="70"/>
      <c r="ABM260" s="70"/>
      <c r="ABN260" s="70"/>
      <c r="ABO260" s="70"/>
      <c r="ABP260" s="70"/>
      <c r="ABQ260" s="70"/>
      <c r="ABR260" s="70"/>
      <c r="ABS260" s="70"/>
      <c r="ABT260" s="70"/>
      <c r="ABU260" s="70"/>
      <c r="ABV260" s="70"/>
      <c r="ABW260" s="70"/>
      <c r="ABX260" s="70"/>
      <c r="ABY260" s="70"/>
      <c r="ABZ260" s="70"/>
      <c r="ACA260" s="70"/>
      <c r="ACB260" s="70"/>
      <c r="ACC260" s="70"/>
      <c r="ACD260" s="70"/>
      <c r="ACE260" s="70"/>
      <c r="ACF260" s="70"/>
      <c r="ACG260" s="70"/>
      <c r="ACH260" s="70"/>
      <c r="ACI260" s="70"/>
      <c r="ACJ260" s="70"/>
      <c r="ACK260" s="70"/>
      <c r="ACL260" s="70"/>
      <c r="ACM260" s="70"/>
      <c r="ACN260" s="70"/>
      <c r="ACO260" s="70"/>
      <c r="ACP260" s="70"/>
      <c r="ACQ260" s="70"/>
      <c r="ACR260" s="70"/>
      <c r="ACS260" s="70"/>
      <c r="ACT260" s="70"/>
      <c r="ACU260" s="70"/>
      <c r="ACV260" s="70"/>
      <c r="ACW260" s="70"/>
      <c r="ACX260" s="70"/>
      <c r="ACY260" s="70"/>
      <c r="ACZ260" s="70"/>
      <c r="ADA260" s="70"/>
      <c r="ADB260" s="70"/>
      <c r="ADC260" s="70"/>
      <c r="ADD260" s="70"/>
      <c r="ADE260" s="70"/>
      <c r="ADF260" s="70"/>
      <c r="ADG260" s="70"/>
      <c r="ADH260" s="70"/>
      <c r="ADI260" s="70"/>
      <c r="ADJ260" s="70"/>
      <c r="ADK260" s="70"/>
      <c r="ADL260" s="70"/>
      <c r="ADM260" s="70"/>
      <c r="ADN260" s="70"/>
      <c r="ADO260" s="70"/>
      <c r="ADP260" s="70"/>
      <c r="ADQ260" s="70"/>
      <c r="ADR260" s="70"/>
      <c r="ADS260" s="70"/>
      <c r="ADT260" s="70"/>
      <c r="ADU260" s="70"/>
      <c r="ADV260" s="70"/>
      <c r="ADW260" s="70"/>
      <c r="ADX260" s="70"/>
      <c r="ADY260" s="70"/>
      <c r="ADZ260" s="70"/>
      <c r="AEA260" s="70"/>
      <c r="AEB260" s="70"/>
      <c r="AEC260" s="70"/>
      <c r="AED260" s="70"/>
      <c r="AEE260" s="70"/>
      <c r="AEF260" s="70"/>
      <c r="AEG260" s="70"/>
      <c r="AEH260" s="70"/>
      <c r="AEI260" s="70"/>
      <c r="AEJ260" s="70"/>
      <c r="AEK260" s="70"/>
      <c r="AEL260" s="70"/>
      <c r="AEM260" s="70"/>
      <c r="AEN260" s="70"/>
      <c r="AEO260" s="70"/>
      <c r="AEP260" s="70"/>
      <c r="AEQ260" s="70"/>
      <c r="AER260" s="70"/>
      <c r="AES260" s="70"/>
      <c r="AET260" s="70"/>
      <c r="AEU260" s="70"/>
      <c r="AEV260" s="70"/>
      <c r="AEW260" s="70"/>
      <c r="AEX260" s="70"/>
      <c r="AEY260" s="70"/>
      <c r="AEZ260" s="70"/>
    </row>
    <row r="261" spans="1:832" s="70" customFormat="1" ht="12.75" customHeight="1" x14ac:dyDescent="0.3">
      <c r="A261" s="70" t="s">
        <v>1909</v>
      </c>
      <c r="B261" s="71">
        <v>44960</v>
      </c>
      <c r="C261" s="71"/>
      <c r="D261" s="93" t="s">
        <v>1120</v>
      </c>
      <c r="E261" s="93" t="s">
        <v>73</v>
      </c>
      <c r="G261" s="70" t="s">
        <v>154</v>
      </c>
      <c r="H261" s="80"/>
      <c r="I261" s="73">
        <v>0</v>
      </c>
      <c r="J261" s="73">
        <v>0</v>
      </c>
      <c r="K261" s="73">
        <v>0</v>
      </c>
      <c r="L261" s="73"/>
      <c r="M261" s="73"/>
      <c r="N261" s="73"/>
      <c r="O261" s="73" t="s">
        <v>1908</v>
      </c>
      <c r="P261" s="73" t="s">
        <v>1893</v>
      </c>
      <c r="Q261" s="73" t="s">
        <v>1795</v>
      </c>
    </row>
    <row r="262" spans="1:832" s="17" customFormat="1" ht="12.75" customHeight="1" x14ac:dyDescent="0.3">
      <c r="A262" s="70" t="s">
        <v>1623</v>
      </c>
      <c r="B262" s="71">
        <v>44988</v>
      </c>
      <c r="C262" s="71"/>
      <c r="D262" s="93" t="s">
        <v>1130</v>
      </c>
      <c r="E262" s="93" t="s">
        <v>73</v>
      </c>
      <c r="F262" s="70"/>
      <c r="G262" s="70" t="s">
        <v>154</v>
      </c>
      <c r="H262" s="70"/>
      <c r="I262" s="73"/>
      <c r="J262" s="73"/>
      <c r="K262" s="73">
        <v>0</v>
      </c>
      <c r="L262" s="73"/>
      <c r="M262" s="73"/>
      <c r="N262" s="73"/>
      <c r="O262" s="73"/>
      <c r="P262" s="73"/>
      <c r="Q262" s="73"/>
      <c r="R262" s="72" t="s">
        <v>1624</v>
      </c>
      <c r="S262" s="70" t="s">
        <v>1453</v>
      </c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0"/>
      <c r="AX262" s="70"/>
      <c r="AY262" s="70"/>
      <c r="AZ262" s="70"/>
      <c r="BA262" s="70"/>
      <c r="BB262" s="70"/>
      <c r="BC262" s="70"/>
      <c r="BD262" s="70"/>
      <c r="BE262" s="70"/>
      <c r="BF262" s="70"/>
      <c r="BG262" s="70"/>
      <c r="BH262" s="70"/>
      <c r="BI262" s="70"/>
      <c r="BJ262" s="70"/>
      <c r="BK262" s="70"/>
      <c r="BL262" s="70"/>
      <c r="BM262" s="70"/>
      <c r="BN262" s="70"/>
      <c r="BO262" s="70"/>
      <c r="BP262" s="70"/>
      <c r="BQ262" s="70"/>
      <c r="BR262" s="70"/>
      <c r="BS262" s="70"/>
      <c r="BT262" s="70"/>
      <c r="BU262" s="70"/>
      <c r="BV262" s="70"/>
      <c r="BW262" s="70"/>
      <c r="BX262" s="70"/>
      <c r="BY262" s="70"/>
      <c r="BZ262" s="70"/>
      <c r="CA262" s="70"/>
      <c r="CB262" s="70"/>
      <c r="CC262" s="70"/>
      <c r="CD262" s="70"/>
      <c r="CE262" s="70"/>
      <c r="CF262" s="70"/>
      <c r="CG262" s="70"/>
      <c r="CH262" s="70"/>
      <c r="CI262" s="70"/>
      <c r="CJ262" s="70"/>
      <c r="CK262" s="70"/>
      <c r="CL262" s="70"/>
      <c r="CM262" s="70"/>
      <c r="CN262" s="70"/>
      <c r="CO262" s="70"/>
      <c r="CP262" s="70"/>
      <c r="CQ262" s="70"/>
      <c r="CR262" s="70"/>
      <c r="CS262" s="70"/>
      <c r="CT262" s="70"/>
      <c r="CU262" s="70"/>
      <c r="CV262" s="70"/>
      <c r="CW262" s="70"/>
      <c r="CX262" s="70"/>
      <c r="CY262" s="70"/>
      <c r="CZ262" s="70"/>
      <c r="DA262" s="70"/>
      <c r="DB262" s="70"/>
      <c r="DC262" s="70"/>
      <c r="DD262" s="70"/>
      <c r="DE262" s="70"/>
      <c r="DF262" s="70"/>
      <c r="DG262" s="70"/>
      <c r="DH262" s="70"/>
      <c r="DI262" s="70"/>
      <c r="DJ262" s="70"/>
      <c r="DK262" s="70"/>
      <c r="DL262" s="70"/>
      <c r="DM262" s="70"/>
      <c r="DN262" s="70"/>
      <c r="DO262" s="70"/>
      <c r="DP262" s="70"/>
      <c r="DQ262" s="70"/>
      <c r="DR262" s="70"/>
      <c r="DS262" s="70"/>
      <c r="DT262" s="70"/>
      <c r="DU262" s="70"/>
      <c r="DV262" s="70"/>
      <c r="DW262" s="70"/>
      <c r="DX262" s="70"/>
      <c r="DY262" s="70"/>
      <c r="DZ262" s="70"/>
      <c r="EA262" s="70"/>
      <c r="EB262" s="70"/>
      <c r="EC262" s="70"/>
      <c r="ED262" s="70"/>
      <c r="EE262" s="70"/>
      <c r="EF262" s="70"/>
      <c r="EG262" s="70"/>
      <c r="EH262" s="70"/>
      <c r="EI262" s="70"/>
      <c r="EJ262" s="70"/>
      <c r="EK262" s="70"/>
      <c r="EL262" s="70"/>
      <c r="EM262" s="70"/>
      <c r="EN262" s="70"/>
      <c r="EO262" s="70"/>
      <c r="EP262" s="70"/>
      <c r="EQ262" s="70"/>
      <c r="ER262" s="70"/>
      <c r="ES262" s="70"/>
      <c r="ET262" s="70"/>
      <c r="EU262" s="70"/>
      <c r="EV262" s="70"/>
      <c r="EW262" s="70"/>
      <c r="EX262" s="70"/>
      <c r="EY262" s="70"/>
      <c r="EZ262" s="70"/>
      <c r="FA262" s="70"/>
      <c r="FB262" s="70"/>
      <c r="FC262" s="70"/>
      <c r="FD262" s="70"/>
      <c r="FE262" s="70"/>
      <c r="FF262" s="70"/>
      <c r="FG262" s="70"/>
      <c r="FH262" s="70"/>
      <c r="FI262" s="70"/>
      <c r="FJ262" s="70"/>
      <c r="FK262" s="70"/>
      <c r="FL262" s="70"/>
      <c r="FM262" s="70"/>
      <c r="FN262" s="70"/>
      <c r="FO262" s="70"/>
      <c r="FP262" s="70"/>
      <c r="FQ262" s="70"/>
      <c r="FR262" s="70"/>
      <c r="FS262" s="70"/>
      <c r="FT262" s="70"/>
      <c r="FU262" s="70"/>
      <c r="FV262" s="70"/>
      <c r="FW262" s="70"/>
      <c r="FX262" s="70"/>
      <c r="FY262" s="70"/>
      <c r="FZ262" s="70"/>
      <c r="GA262" s="70"/>
      <c r="GB262" s="70"/>
      <c r="GC262" s="70"/>
      <c r="GD262" s="70"/>
      <c r="GE262" s="70"/>
      <c r="GF262" s="70"/>
      <c r="GG262" s="70"/>
      <c r="GH262" s="70"/>
      <c r="GI262" s="70"/>
      <c r="GJ262" s="70"/>
      <c r="GK262" s="70"/>
      <c r="GL262" s="70"/>
      <c r="GM262" s="70"/>
      <c r="GN262" s="70"/>
      <c r="GO262" s="70"/>
      <c r="GP262" s="70"/>
      <c r="GQ262" s="70"/>
      <c r="GR262" s="70"/>
      <c r="GS262" s="70"/>
      <c r="GT262" s="70"/>
      <c r="GU262" s="70"/>
      <c r="GV262" s="70"/>
      <c r="GW262" s="70"/>
      <c r="GX262" s="70"/>
      <c r="GY262" s="70"/>
      <c r="GZ262" s="70"/>
      <c r="HA262" s="70"/>
      <c r="HB262" s="70"/>
      <c r="HC262" s="70"/>
      <c r="HD262" s="70"/>
      <c r="HE262" s="70"/>
      <c r="HF262" s="70"/>
      <c r="HG262" s="70"/>
      <c r="HH262" s="70"/>
      <c r="HI262" s="70"/>
      <c r="HJ262" s="70"/>
      <c r="HK262" s="70"/>
      <c r="HL262" s="70"/>
      <c r="HM262" s="70"/>
      <c r="HN262" s="70"/>
      <c r="HO262" s="70"/>
      <c r="HP262" s="70"/>
      <c r="HQ262" s="70"/>
      <c r="HR262" s="70"/>
      <c r="HS262" s="70"/>
      <c r="HT262" s="70"/>
      <c r="HU262" s="70"/>
      <c r="HV262" s="70"/>
      <c r="HW262" s="70"/>
      <c r="HX262" s="70"/>
      <c r="HY262" s="70"/>
      <c r="HZ262" s="70"/>
      <c r="IA262" s="70"/>
      <c r="IB262" s="70"/>
      <c r="IC262" s="70"/>
      <c r="ID262" s="70"/>
      <c r="IE262" s="70"/>
      <c r="IF262" s="70"/>
      <c r="IG262" s="70"/>
      <c r="IH262" s="70"/>
      <c r="II262" s="70"/>
      <c r="IJ262" s="70"/>
      <c r="IK262" s="70"/>
      <c r="IL262" s="70"/>
      <c r="IM262" s="70"/>
      <c r="IN262" s="70"/>
      <c r="IO262" s="70"/>
      <c r="IP262" s="70"/>
      <c r="IQ262" s="70"/>
      <c r="IR262" s="70"/>
      <c r="IS262" s="70"/>
      <c r="IT262" s="70"/>
      <c r="IU262" s="70"/>
      <c r="IV262" s="70"/>
      <c r="IW262" s="70"/>
      <c r="IX262" s="70"/>
      <c r="IY262" s="70"/>
      <c r="IZ262" s="70"/>
      <c r="JA262" s="70"/>
      <c r="JB262" s="70"/>
      <c r="JC262" s="70"/>
      <c r="JD262" s="70"/>
      <c r="JE262" s="70"/>
      <c r="JF262" s="70"/>
      <c r="JG262" s="70"/>
      <c r="JH262" s="70"/>
      <c r="JI262" s="70"/>
      <c r="JJ262" s="70"/>
      <c r="JK262" s="70"/>
      <c r="JL262" s="70"/>
      <c r="JM262" s="70"/>
      <c r="JN262" s="70"/>
      <c r="JO262" s="70"/>
      <c r="JP262" s="70"/>
      <c r="JQ262" s="70"/>
      <c r="JR262" s="70"/>
      <c r="JS262" s="70"/>
      <c r="JT262" s="70"/>
      <c r="JU262" s="70"/>
      <c r="JV262" s="70"/>
      <c r="JW262" s="70"/>
      <c r="JX262" s="70"/>
      <c r="JY262" s="70"/>
      <c r="JZ262" s="70"/>
      <c r="KA262" s="70"/>
      <c r="KB262" s="70"/>
      <c r="KC262" s="70"/>
      <c r="KD262" s="70"/>
      <c r="KE262" s="70"/>
      <c r="KF262" s="70"/>
      <c r="KG262" s="70"/>
      <c r="KH262" s="70"/>
      <c r="KI262" s="70"/>
      <c r="KJ262" s="70"/>
      <c r="KK262" s="70"/>
      <c r="KL262" s="70"/>
      <c r="KM262" s="70"/>
      <c r="KN262" s="70"/>
      <c r="KO262" s="70"/>
      <c r="KP262" s="70"/>
      <c r="KQ262" s="70"/>
      <c r="KR262" s="70"/>
      <c r="KS262" s="70"/>
      <c r="KT262" s="70"/>
      <c r="KU262" s="70"/>
      <c r="KV262" s="70"/>
      <c r="KW262" s="70"/>
      <c r="KX262" s="70"/>
      <c r="KY262" s="70"/>
      <c r="KZ262" s="70"/>
      <c r="LA262" s="70"/>
      <c r="LB262" s="70"/>
      <c r="LC262" s="70"/>
      <c r="LD262" s="70"/>
      <c r="LE262" s="70"/>
      <c r="LF262" s="70"/>
      <c r="LG262" s="70"/>
      <c r="LH262" s="70"/>
      <c r="LI262" s="70"/>
      <c r="LJ262" s="70"/>
      <c r="LK262" s="70"/>
      <c r="LL262" s="70"/>
      <c r="LM262" s="70"/>
      <c r="LN262" s="70"/>
      <c r="LO262" s="70"/>
      <c r="LP262" s="70"/>
      <c r="LQ262" s="70"/>
      <c r="LR262" s="70"/>
      <c r="LS262" s="70"/>
      <c r="LT262" s="70"/>
      <c r="LU262" s="70"/>
      <c r="LV262" s="70"/>
      <c r="LW262" s="70"/>
      <c r="LX262" s="70"/>
      <c r="LY262" s="70"/>
      <c r="LZ262" s="70"/>
      <c r="MA262" s="70"/>
      <c r="MB262" s="70"/>
      <c r="MC262" s="70"/>
      <c r="MD262" s="70"/>
      <c r="ME262" s="70"/>
      <c r="MF262" s="70"/>
      <c r="MG262" s="70"/>
      <c r="MH262" s="70"/>
      <c r="MI262" s="70"/>
      <c r="MJ262" s="70"/>
      <c r="MK262" s="70"/>
      <c r="ML262" s="70"/>
      <c r="MM262" s="70"/>
      <c r="MN262" s="70"/>
      <c r="MO262" s="70"/>
      <c r="MP262" s="70"/>
      <c r="MQ262" s="70"/>
      <c r="MR262" s="70"/>
      <c r="MS262" s="70"/>
      <c r="MT262" s="70"/>
      <c r="MU262" s="70"/>
      <c r="MV262" s="70"/>
      <c r="MW262" s="70"/>
      <c r="MX262" s="70"/>
      <c r="MY262" s="70"/>
      <c r="MZ262" s="70"/>
      <c r="NA262" s="70"/>
      <c r="NB262" s="70"/>
      <c r="NC262" s="70"/>
      <c r="ND262" s="70"/>
      <c r="NE262" s="70"/>
      <c r="NF262" s="70"/>
      <c r="NG262" s="70"/>
      <c r="NH262" s="70"/>
      <c r="NI262" s="70"/>
      <c r="NJ262" s="70"/>
      <c r="NK262" s="70"/>
      <c r="NL262" s="70"/>
      <c r="NM262" s="70"/>
      <c r="NN262" s="70"/>
      <c r="NO262" s="70"/>
      <c r="NP262" s="70"/>
      <c r="NQ262" s="70"/>
      <c r="NR262" s="70"/>
      <c r="NS262" s="70"/>
      <c r="NT262" s="70"/>
      <c r="NU262" s="70"/>
      <c r="NV262" s="70"/>
      <c r="NW262" s="70"/>
      <c r="NX262" s="70"/>
      <c r="NY262" s="70"/>
      <c r="NZ262" s="70"/>
      <c r="OA262" s="70"/>
      <c r="OB262" s="70"/>
      <c r="OC262" s="70"/>
      <c r="OD262" s="70"/>
      <c r="OE262" s="70"/>
      <c r="OF262" s="70"/>
      <c r="OG262" s="70"/>
      <c r="OH262" s="70"/>
      <c r="OI262" s="70"/>
      <c r="OJ262" s="70"/>
      <c r="OK262" s="70"/>
      <c r="OL262" s="70"/>
      <c r="OM262" s="70"/>
      <c r="ON262" s="70"/>
      <c r="OO262" s="70"/>
      <c r="OP262" s="70"/>
      <c r="OQ262" s="70"/>
      <c r="OR262" s="70"/>
      <c r="OS262" s="70"/>
      <c r="OT262" s="70"/>
      <c r="OU262" s="70"/>
      <c r="OV262" s="70"/>
      <c r="OW262" s="70"/>
      <c r="OX262" s="70"/>
      <c r="OY262" s="70"/>
      <c r="OZ262" s="70"/>
      <c r="PA262" s="70"/>
      <c r="PB262" s="70"/>
      <c r="PC262" s="70"/>
      <c r="PD262" s="70"/>
      <c r="PE262" s="70"/>
      <c r="PF262" s="70"/>
      <c r="PG262" s="70"/>
      <c r="PH262" s="70"/>
      <c r="PI262" s="70"/>
      <c r="PJ262" s="70"/>
      <c r="PK262" s="70"/>
      <c r="PL262" s="70"/>
      <c r="PM262" s="70"/>
      <c r="PN262" s="70"/>
      <c r="PO262" s="70"/>
      <c r="PP262" s="70"/>
      <c r="PQ262" s="70"/>
      <c r="PR262" s="70"/>
      <c r="PS262" s="70"/>
      <c r="PT262" s="70"/>
      <c r="PU262" s="70"/>
      <c r="PV262" s="70"/>
      <c r="PW262" s="70"/>
      <c r="PX262" s="70"/>
      <c r="PY262" s="70"/>
      <c r="PZ262" s="70"/>
      <c r="QA262" s="70"/>
      <c r="QB262" s="70"/>
      <c r="QC262" s="70"/>
      <c r="QD262" s="70"/>
      <c r="QE262" s="70"/>
      <c r="QF262" s="70"/>
      <c r="QG262" s="70"/>
      <c r="QH262" s="70"/>
      <c r="QI262" s="70"/>
      <c r="QJ262" s="70"/>
      <c r="QK262" s="70"/>
      <c r="QL262" s="70"/>
      <c r="QM262" s="70"/>
      <c r="QN262" s="70"/>
      <c r="QO262" s="70"/>
      <c r="QP262" s="70"/>
      <c r="QQ262" s="70"/>
      <c r="QR262" s="70"/>
      <c r="QS262" s="70"/>
      <c r="QT262" s="70"/>
      <c r="QU262" s="70"/>
      <c r="QV262" s="70"/>
      <c r="QW262" s="70"/>
      <c r="QX262" s="70"/>
      <c r="QY262" s="70"/>
      <c r="QZ262" s="70"/>
      <c r="RA262" s="70"/>
      <c r="RB262" s="70"/>
      <c r="RC262" s="70"/>
      <c r="RD262" s="70"/>
      <c r="RE262" s="70"/>
      <c r="RF262" s="70"/>
      <c r="RG262" s="70"/>
      <c r="RH262" s="70"/>
      <c r="RI262" s="70"/>
      <c r="RJ262" s="70"/>
      <c r="RK262" s="70"/>
      <c r="RL262" s="70"/>
      <c r="RM262" s="70"/>
      <c r="RN262" s="70"/>
      <c r="RO262" s="70"/>
      <c r="RP262" s="70"/>
      <c r="RQ262" s="70"/>
      <c r="RR262" s="70"/>
      <c r="RS262" s="70"/>
      <c r="RT262" s="70"/>
      <c r="RU262" s="70"/>
      <c r="RV262" s="70"/>
      <c r="RW262" s="70"/>
      <c r="RX262" s="70"/>
      <c r="RY262" s="70"/>
      <c r="RZ262" s="70"/>
      <c r="SA262" s="70"/>
      <c r="SB262" s="70"/>
      <c r="SC262" s="70"/>
      <c r="SD262" s="70"/>
      <c r="SE262" s="70"/>
      <c r="SF262" s="70"/>
      <c r="SG262" s="70"/>
      <c r="SH262" s="70"/>
      <c r="SI262" s="70"/>
      <c r="SJ262" s="70"/>
      <c r="SK262" s="70"/>
      <c r="SL262" s="70"/>
      <c r="SM262" s="70"/>
      <c r="SN262" s="70"/>
      <c r="SO262" s="70"/>
      <c r="SP262" s="70"/>
      <c r="SQ262" s="70"/>
      <c r="SR262" s="70"/>
      <c r="SS262" s="70"/>
      <c r="ST262" s="70"/>
      <c r="SU262" s="70"/>
      <c r="SV262" s="70"/>
      <c r="SW262" s="70"/>
      <c r="SX262" s="70"/>
      <c r="SY262" s="70"/>
      <c r="SZ262" s="70"/>
      <c r="TA262" s="70"/>
      <c r="TB262" s="70"/>
      <c r="TC262" s="70"/>
      <c r="TD262" s="70"/>
      <c r="TE262" s="70"/>
      <c r="TF262" s="70"/>
      <c r="TG262" s="70"/>
      <c r="TH262" s="70"/>
      <c r="TI262" s="70"/>
      <c r="TJ262" s="70"/>
      <c r="TK262" s="70"/>
      <c r="TL262" s="70"/>
      <c r="TM262" s="70"/>
      <c r="TN262" s="70"/>
      <c r="TO262" s="70"/>
      <c r="TP262" s="70"/>
      <c r="TQ262" s="70"/>
      <c r="TR262" s="70"/>
      <c r="TS262" s="70"/>
      <c r="TT262" s="70"/>
      <c r="TU262" s="70"/>
      <c r="TV262" s="70"/>
      <c r="TW262" s="70"/>
      <c r="TX262" s="70"/>
      <c r="TY262" s="70"/>
      <c r="TZ262" s="70"/>
      <c r="UA262" s="70"/>
      <c r="UB262" s="70"/>
      <c r="UC262" s="70"/>
      <c r="UD262" s="70"/>
      <c r="UE262" s="70"/>
      <c r="UF262" s="70"/>
      <c r="UG262" s="70"/>
      <c r="UH262" s="70"/>
      <c r="UI262" s="70"/>
      <c r="UJ262" s="70"/>
      <c r="UK262" s="70"/>
      <c r="UL262" s="70"/>
      <c r="UM262" s="70"/>
      <c r="UN262" s="70"/>
      <c r="UO262" s="70"/>
      <c r="UP262" s="70"/>
      <c r="UQ262" s="70"/>
      <c r="UR262" s="70"/>
      <c r="US262" s="70"/>
      <c r="UT262" s="70"/>
      <c r="UU262" s="70"/>
      <c r="UV262" s="70"/>
      <c r="UW262" s="70"/>
      <c r="UX262" s="70"/>
      <c r="UY262" s="70"/>
      <c r="UZ262" s="70"/>
      <c r="VA262" s="70"/>
      <c r="VB262" s="70"/>
      <c r="VC262" s="70"/>
      <c r="VD262" s="70"/>
      <c r="VE262" s="70"/>
      <c r="VF262" s="70"/>
      <c r="VG262" s="70"/>
      <c r="VH262" s="70"/>
      <c r="VI262" s="70"/>
      <c r="VJ262" s="70"/>
      <c r="VK262" s="70"/>
      <c r="VL262" s="70"/>
      <c r="VM262" s="70"/>
      <c r="VN262" s="70"/>
      <c r="VO262" s="70"/>
      <c r="VP262" s="70"/>
      <c r="VQ262" s="70"/>
      <c r="VR262" s="70"/>
      <c r="VS262" s="70"/>
      <c r="VT262" s="70"/>
      <c r="VU262" s="70"/>
      <c r="VV262" s="70"/>
      <c r="VW262" s="70"/>
      <c r="VX262" s="70"/>
      <c r="VY262" s="70"/>
      <c r="VZ262" s="70"/>
      <c r="WA262" s="70"/>
      <c r="WB262" s="70"/>
      <c r="WC262" s="70"/>
      <c r="WD262" s="70"/>
      <c r="WE262" s="70"/>
      <c r="WF262" s="70"/>
      <c r="WG262" s="70"/>
      <c r="WH262" s="70"/>
      <c r="WI262" s="70"/>
      <c r="WJ262" s="70"/>
      <c r="WK262" s="70"/>
      <c r="WL262" s="70"/>
      <c r="WM262" s="70"/>
      <c r="WN262" s="70"/>
      <c r="WO262" s="70"/>
      <c r="WP262" s="70"/>
      <c r="WQ262" s="70"/>
      <c r="WR262" s="70"/>
      <c r="WS262" s="70"/>
      <c r="WT262" s="70"/>
      <c r="WU262" s="70"/>
      <c r="WV262" s="70"/>
      <c r="WW262" s="70"/>
      <c r="WX262" s="70"/>
      <c r="WY262" s="70"/>
      <c r="WZ262" s="70"/>
      <c r="XA262" s="70"/>
      <c r="XB262" s="70"/>
      <c r="XC262" s="70"/>
      <c r="XD262" s="70"/>
      <c r="XE262" s="70"/>
      <c r="XF262" s="70"/>
      <c r="XG262" s="70"/>
      <c r="XH262" s="70"/>
      <c r="XI262" s="70"/>
      <c r="XJ262" s="70"/>
      <c r="XK262" s="70"/>
      <c r="XL262" s="70"/>
      <c r="XM262" s="70"/>
      <c r="XN262" s="70"/>
      <c r="XO262" s="70"/>
      <c r="XP262" s="70"/>
      <c r="XQ262" s="70"/>
      <c r="XR262" s="70"/>
      <c r="XS262" s="70"/>
      <c r="XT262" s="70"/>
      <c r="XU262" s="70"/>
      <c r="XV262" s="70"/>
      <c r="XW262" s="70"/>
      <c r="XX262" s="70"/>
      <c r="XY262" s="70"/>
      <c r="XZ262" s="70"/>
      <c r="YA262" s="70"/>
      <c r="YB262" s="70"/>
      <c r="YC262" s="70"/>
      <c r="YD262" s="70"/>
      <c r="YE262" s="70"/>
      <c r="YF262" s="70"/>
      <c r="YG262" s="70"/>
      <c r="YH262" s="70"/>
      <c r="YI262" s="70"/>
      <c r="YJ262" s="70"/>
      <c r="YK262" s="70"/>
      <c r="YL262" s="70"/>
      <c r="YM262" s="70"/>
      <c r="YN262" s="70"/>
      <c r="YO262" s="70"/>
      <c r="YP262" s="70"/>
      <c r="YQ262" s="70"/>
      <c r="YR262" s="70"/>
      <c r="YS262" s="70"/>
      <c r="YT262" s="70"/>
      <c r="YU262" s="70"/>
      <c r="YV262" s="70"/>
      <c r="YW262" s="70"/>
      <c r="YX262" s="70"/>
      <c r="YY262" s="70"/>
      <c r="YZ262" s="70"/>
      <c r="ZA262" s="70"/>
      <c r="ZB262" s="70"/>
      <c r="ZC262" s="70"/>
      <c r="ZD262" s="70"/>
      <c r="ZE262" s="70"/>
      <c r="ZF262" s="70"/>
      <c r="ZG262" s="70"/>
      <c r="ZH262" s="70"/>
      <c r="ZI262" s="70"/>
      <c r="ZJ262" s="70"/>
      <c r="ZK262" s="70"/>
      <c r="ZL262" s="70"/>
      <c r="ZM262" s="70"/>
      <c r="ZN262" s="70"/>
      <c r="ZO262" s="70"/>
      <c r="ZP262" s="70"/>
      <c r="ZQ262" s="70"/>
      <c r="ZR262" s="70"/>
      <c r="ZS262" s="70"/>
      <c r="ZT262" s="70"/>
      <c r="ZU262" s="70"/>
      <c r="ZV262" s="70"/>
      <c r="ZW262" s="70"/>
      <c r="ZX262" s="70"/>
      <c r="ZY262" s="70"/>
      <c r="ZZ262" s="70"/>
      <c r="AAA262" s="70"/>
      <c r="AAB262" s="70"/>
      <c r="AAC262" s="70"/>
      <c r="AAD262" s="70"/>
      <c r="AAE262" s="70"/>
      <c r="AAF262" s="70"/>
      <c r="AAG262" s="70"/>
      <c r="AAH262" s="70"/>
      <c r="AAI262" s="70"/>
      <c r="AAJ262" s="70"/>
      <c r="AAK262" s="70"/>
      <c r="AAL262" s="70"/>
      <c r="AAM262" s="70"/>
      <c r="AAN262" s="70"/>
      <c r="AAO262" s="70"/>
      <c r="AAP262" s="70"/>
      <c r="AAQ262" s="70"/>
      <c r="AAR262" s="70"/>
      <c r="AAS262" s="70"/>
      <c r="AAT262" s="70"/>
      <c r="AAU262" s="70"/>
      <c r="AAV262" s="70"/>
      <c r="AAW262" s="70"/>
      <c r="AAX262" s="70"/>
      <c r="AAY262" s="70"/>
      <c r="AAZ262" s="70"/>
      <c r="ABA262" s="70"/>
      <c r="ABB262" s="70"/>
      <c r="ABC262" s="70"/>
      <c r="ABD262" s="70"/>
      <c r="ABE262" s="70"/>
      <c r="ABF262" s="70"/>
      <c r="ABG262" s="70"/>
      <c r="ABH262" s="70"/>
      <c r="ABI262" s="70"/>
      <c r="ABJ262" s="70"/>
      <c r="ABK262" s="70"/>
      <c r="ABL262" s="70"/>
      <c r="ABM262" s="70"/>
      <c r="ABN262" s="70"/>
      <c r="ABO262" s="70"/>
      <c r="ABP262" s="70"/>
      <c r="ABQ262" s="70"/>
      <c r="ABR262" s="70"/>
      <c r="ABS262" s="70"/>
      <c r="ABT262" s="70"/>
      <c r="ABU262" s="70"/>
      <c r="ABV262" s="70"/>
      <c r="ABW262" s="70"/>
      <c r="ABX262" s="70"/>
      <c r="ABY262" s="70"/>
      <c r="ABZ262" s="70"/>
      <c r="ACA262" s="70"/>
      <c r="ACB262" s="70"/>
      <c r="ACC262" s="70"/>
      <c r="ACD262" s="70"/>
      <c r="ACE262" s="70"/>
      <c r="ACF262" s="70"/>
      <c r="ACG262" s="70"/>
      <c r="ACH262" s="70"/>
      <c r="ACI262" s="70"/>
      <c r="ACJ262" s="70"/>
      <c r="ACK262" s="70"/>
      <c r="ACL262" s="70"/>
      <c r="ACM262" s="70"/>
      <c r="ACN262" s="70"/>
      <c r="ACO262" s="70"/>
      <c r="ACP262" s="70"/>
      <c r="ACQ262" s="70"/>
      <c r="ACR262" s="70"/>
      <c r="ACS262" s="70"/>
      <c r="ACT262" s="70"/>
      <c r="ACU262" s="70"/>
      <c r="ACV262" s="70"/>
      <c r="ACW262" s="70"/>
      <c r="ACX262" s="70"/>
      <c r="ACY262" s="70"/>
      <c r="ACZ262" s="70"/>
      <c r="ADA262" s="70"/>
      <c r="ADB262" s="70"/>
      <c r="ADC262" s="70"/>
      <c r="ADD262" s="70"/>
      <c r="ADE262" s="70"/>
      <c r="ADF262" s="70"/>
      <c r="ADG262" s="70"/>
      <c r="ADH262" s="70"/>
      <c r="ADI262" s="70"/>
      <c r="ADJ262" s="70"/>
      <c r="ADK262" s="70"/>
      <c r="ADL262" s="70"/>
      <c r="ADM262" s="70"/>
      <c r="ADN262" s="70"/>
      <c r="ADO262" s="70"/>
      <c r="ADP262" s="70"/>
      <c r="ADQ262" s="70"/>
      <c r="ADR262" s="70"/>
      <c r="ADS262" s="70"/>
      <c r="ADT262" s="70"/>
      <c r="ADU262" s="70"/>
      <c r="ADV262" s="70"/>
      <c r="ADW262" s="70"/>
      <c r="ADX262" s="70"/>
      <c r="ADY262" s="70"/>
      <c r="ADZ262" s="70"/>
      <c r="AEA262" s="70"/>
      <c r="AEB262" s="70"/>
      <c r="AEC262" s="70"/>
      <c r="AED262" s="70"/>
      <c r="AEE262" s="70"/>
      <c r="AEF262" s="70"/>
      <c r="AEG262" s="70"/>
      <c r="AEH262" s="70"/>
      <c r="AEI262" s="70"/>
      <c r="AEJ262" s="70"/>
      <c r="AEK262" s="70"/>
      <c r="AEL262" s="70"/>
      <c r="AEM262" s="70"/>
      <c r="AEN262" s="70"/>
      <c r="AEO262" s="70"/>
      <c r="AEP262" s="70"/>
      <c r="AEQ262" s="70"/>
      <c r="AER262" s="70"/>
      <c r="AES262" s="70"/>
      <c r="AET262" s="70"/>
      <c r="AEU262" s="70"/>
      <c r="AEV262" s="70"/>
      <c r="AEW262" s="70"/>
      <c r="AEX262" s="70"/>
      <c r="AEY262" s="70"/>
      <c r="AEZ262" s="70"/>
    </row>
    <row r="263" spans="1:832" s="70" customFormat="1" ht="12.75" customHeight="1" x14ac:dyDescent="0.3">
      <c r="A263" s="70" t="s">
        <v>1884</v>
      </c>
      <c r="B263" s="71">
        <v>44991</v>
      </c>
      <c r="C263" s="71"/>
      <c r="D263" s="93" t="s">
        <v>1147</v>
      </c>
      <c r="E263" s="93" t="s">
        <v>73</v>
      </c>
      <c r="G263" s="70" t="s">
        <v>154</v>
      </c>
      <c r="I263" s="73"/>
      <c r="J263" s="73"/>
      <c r="K263" s="73"/>
      <c r="L263" s="73"/>
      <c r="M263" s="73"/>
      <c r="N263" s="73"/>
      <c r="O263" s="73"/>
      <c r="P263" s="73"/>
      <c r="Q263" s="73" t="s">
        <v>1882</v>
      </c>
      <c r="R263" s="72" t="s">
        <v>1666</v>
      </c>
      <c r="S263" s="70" t="s">
        <v>1557</v>
      </c>
    </row>
    <row r="264" spans="1:832" s="70" customFormat="1" x14ac:dyDescent="0.3">
      <c r="A264" s="25" t="s">
        <v>1956</v>
      </c>
      <c r="B264" s="24">
        <v>45024</v>
      </c>
      <c r="C264" s="24"/>
      <c r="D264" s="274" t="s">
        <v>1174</v>
      </c>
      <c r="E264" s="82" t="s">
        <v>768</v>
      </c>
      <c r="F264" s="25" t="s">
        <v>1176</v>
      </c>
      <c r="G264" s="25" t="s">
        <v>459</v>
      </c>
      <c r="H264" s="57" t="s">
        <v>1173</v>
      </c>
      <c r="I264" s="56"/>
      <c r="J264" s="56"/>
      <c r="K264" s="56"/>
      <c r="L264" s="26" t="s">
        <v>1958</v>
      </c>
      <c r="M264" s="56"/>
      <c r="N264" s="56"/>
      <c r="O264" s="56"/>
      <c r="P264" s="56"/>
      <c r="Q264" s="56"/>
      <c r="R264" s="25"/>
      <c r="S264" s="25" t="s">
        <v>1178</v>
      </c>
      <c r="T264" s="25"/>
      <c r="U264" s="25"/>
      <c r="V264" s="85"/>
      <c r="W264" s="85"/>
      <c r="X264" s="85"/>
      <c r="Y264" s="25"/>
    </row>
    <row r="265" spans="1:832" s="70" customFormat="1" x14ac:dyDescent="0.3">
      <c r="A265" s="25" t="s">
        <v>1956</v>
      </c>
      <c r="B265" s="24">
        <v>45024</v>
      </c>
      <c r="C265" s="24"/>
      <c r="D265" s="274" t="s">
        <v>1175</v>
      </c>
      <c r="E265" s="82" t="s">
        <v>73</v>
      </c>
      <c r="F265" s="25"/>
      <c r="G265" s="25" t="s">
        <v>459</v>
      </c>
      <c r="H265" s="57"/>
      <c r="I265" s="56"/>
      <c r="J265" s="56"/>
      <c r="K265" s="56"/>
      <c r="L265" s="26" t="s">
        <v>1958</v>
      </c>
      <c r="M265" s="56"/>
      <c r="N265" s="56"/>
      <c r="O265" s="56"/>
      <c r="P265" s="56"/>
      <c r="Q265" s="56"/>
      <c r="R265" s="25"/>
      <c r="S265" s="25"/>
      <c r="T265" s="25"/>
      <c r="U265" s="25"/>
      <c r="V265" s="85"/>
      <c r="W265" s="85"/>
      <c r="X265" s="85"/>
      <c r="Y265" s="25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  <c r="AN265" s="93"/>
      <c r="AO265" s="93"/>
      <c r="AP265" s="93"/>
      <c r="AQ265" s="93"/>
      <c r="AR265" s="93"/>
      <c r="AS265" s="93"/>
      <c r="AT265" s="93"/>
      <c r="AU265" s="93"/>
      <c r="AV265" s="93"/>
      <c r="AW265" s="93"/>
      <c r="AX265" s="93"/>
      <c r="AY265" s="93"/>
      <c r="AZ265" s="93"/>
      <c r="BA265" s="93"/>
      <c r="BB265" s="93"/>
      <c r="BC265" s="93"/>
      <c r="BD265" s="93"/>
      <c r="BE265" s="93"/>
      <c r="BF265" s="93"/>
      <c r="BG265" s="93"/>
      <c r="BH265" s="93"/>
      <c r="BI265" s="93"/>
      <c r="BJ265" s="93"/>
      <c r="BK265" s="93"/>
      <c r="BL265" s="93"/>
      <c r="BM265" s="93"/>
      <c r="BN265" s="93"/>
      <c r="BO265" s="93"/>
      <c r="BP265" s="93"/>
      <c r="BQ265" s="93"/>
      <c r="BR265" s="93"/>
      <c r="BS265" s="93"/>
      <c r="BT265" s="93"/>
      <c r="BU265" s="93"/>
      <c r="BV265" s="93"/>
      <c r="BW265" s="93"/>
      <c r="BX265" s="93"/>
      <c r="BY265" s="93"/>
      <c r="BZ265" s="93"/>
      <c r="CA265" s="93"/>
      <c r="CB265" s="93"/>
      <c r="CC265" s="93"/>
      <c r="CD265" s="93"/>
      <c r="CE265" s="93"/>
      <c r="CF265" s="93"/>
      <c r="CG265" s="93"/>
      <c r="CH265" s="93"/>
      <c r="CI265" s="93"/>
      <c r="CJ265" s="93"/>
      <c r="CK265" s="93"/>
      <c r="CL265" s="93"/>
      <c r="CM265" s="93"/>
      <c r="CN265" s="93"/>
      <c r="CO265" s="93"/>
      <c r="CP265" s="93"/>
      <c r="CQ265" s="93"/>
      <c r="CR265" s="93"/>
      <c r="CS265" s="93"/>
      <c r="CT265" s="93"/>
      <c r="CU265" s="93"/>
      <c r="CV265" s="93"/>
      <c r="CW265" s="93"/>
      <c r="CX265" s="93"/>
      <c r="CY265" s="93"/>
      <c r="CZ265" s="93"/>
      <c r="DA265" s="93"/>
      <c r="DB265" s="93"/>
      <c r="DC265" s="93"/>
      <c r="DD265" s="93"/>
      <c r="DE265" s="93"/>
      <c r="DF265" s="93"/>
      <c r="DG265" s="93"/>
      <c r="DH265" s="93"/>
      <c r="DI265" s="93"/>
      <c r="DJ265" s="93"/>
      <c r="DK265" s="93"/>
      <c r="DL265" s="93"/>
      <c r="DM265" s="93"/>
      <c r="DN265" s="93"/>
      <c r="DO265" s="93"/>
      <c r="DP265" s="93"/>
      <c r="DQ265" s="93"/>
      <c r="DR265" s="93"/>
      <c r="DS265" s="93"/>
      <c r="DT265" s="93"/>
      <c r="DU265" s="93"/>
      <c r="DV265" s="93"/>
      <c r="DW265" s="93"/>
      <c r="DX265" s="93"/>
      <c r="DY265" s="93"/>
      <c r="DZ265" s="93"/>
      <c r="EA265" s="93"/>
      <c r="EB265" s="93"/>
      <c r="EC265" s="93"/>
      <c r="ED265" s="93"/>
      <c r="EE265" s="93"/>
      <c r="EF265" s="93"/>
      <c r="EG265" s="93"/>
      <c r="EH265" s="93"/>
      <c r="EI265" s="93"/>
      <c r="EJ265" s="93"/>
      <c r="EK265" s="93"/>
      <c r="EL265" s="93"/>
      <c r="EM265" s="93"/>
      <c r="EN265" s="93"/>
      <c r="EO265" s="93"/>
      <c r="EP265" s="93"/>
      <c r="EQ265" s="93"/>
      <c r="ER265" s="93"/>
      <c r="ES265" s="93"/>
      <c r="ET265" s="93"/>
      <c r="EU265" s="93"/>
      <c r="EV265" s="93"/>
      <c r="EW265" s="93"/>
      <c r="EX265" s="93"/>
      <c r="EY265" s="93"/>
      <c r="EZ265" s="93"/>
      <c r="FA265" s="93"/>
      <c r="FB265" s="93"/>
      <c r="FC265" s="93"/>
      <c r="FD265" s="93"/>
      <c r="FE265" s="93"/>
      <c r="FF265" s="93"/>
      <c r="FG265" s="93"/>
      <c r="FH265" s="93"/>
      <c r="FI265" s="93"/>
      <c r="FJ265" s="93"/>
      <c r="FK265" s="93"/>
      <c r="FL265" s="93"/>
      <c r="FM265" s="93"/>
      <c r="FN265" s="93"/>
      <c r="FO265" s="93"/>
      <c r="FP265" s="93"/>
      <c r="FQ265" s="93"/>
      <c r="FR265" s="93"/>
      <c r="FS265" s="93"/>
      <c r="FT265" s="93"/>
      <c r="FU265" s="93"/>
      <c r="FV265" s="93"/>
      <c r="FW265" s="93"/>
      <c r="FX265" s="93"/>
      <c r="FY265" s="93"/>
      <c r="FZ265" s="93"/>
      <c r="GA265" s="93"/>
      <c r="GB265" s="93"/>
      <c r="GC265" s="93"/>
      <c r="GD265" s="93"/>
      <c r="GE265" s="93"/>
      <c r="GF265" s="93"/>
      <c r="GG265" s="93"/>
      <c r="GH265" s="93"/>
      <c r="GI265" s="93"/>
      <c r="GJ265" s="93"/>
      <c r="GK265" s="93"/>
      <c r="GL265" s="93"/>
      <c r="GM265" s="93"/>
      <c r="GN265" s="93"/>
      <c r="GO265" s="93"/>
      <c r="GP265" s="93"/>
      <c r="GQ265" s="93"/>
      <c r="GR265" s="93"/>
      <c r="GS265" s="93"/>
      <c r="GT265" s="93"/>
      <c r="GU265" s="93"/>
      <c r="GV265" s="93"/>
      <c r="GW265" s="93"/>
      <c r="GX265" s="93"/>
      <c r="GY265" s="93"/>
      <c r="GZ265" s="93"/>
      <c r="HA265" s="93"/>
      <c r="HB265" s="93"/>
      <c r="HC265" s="93"/>
      <c r="HD265" s="93"/>
      <c r="HE265" s="93"/>
      <c r="HF265" s="93"/>
      <c r="HG265" s="93"/>
      <c r="HH265" s="93"/>
      <c r="HI265" s="93"/>
      <c r="HJ265" s="93"/>
      <c r="HK265" s="93"/>
      <c r="HL265" s="93"/>
      <c r="HM265" s="93"/>
      <c r="HN265" s="93"/>
      <c r="HO265" s="93"/>
      <c r="HP265" s="93"/>
      <c r="HQ265" s="93"/>
      <c r="HR265" s="93"/>
      <c r="HS265" s="93"/>
      <c r="HT265" s="93"/>
      <c r="HU265" s="93"/>
      <c r="HV265" s="93"/>
      <c r="HW265" s="93"/>
      <c r="HX265" s="93"/>
      <c r="HY265" s="93"/>
      <c r="HZ265" s="93"/>
      <c r="IA265" s="93"/>
      <c r="IB265" s="93"/>
      <c r="IC265" s="93"/>
      <c r="ID265" s="93"/>
      <c r="IE265" s="93"/>
      <c r="IF265" s="93"/>
      <c r="IG265" s="93"/>
      <c r="IH265" s="93"/>
      <c r="II265" s="93"/>
      <c r="IJ265" s="93"/>
      <c r="IK265" s="93"/>
      <c r="IL265" s="93"/>
      <c r="IM265" s="93"/>
      <c r="IN265" s="93"/>
      <c r="IO265" s="93"/>
      <c r="IP265" s="93"/>
      <c r="IQ265" s="93"/>
      <c r="IR265" s="93"/>
      <c r="IS265" s="93"/>
      <c r="IT265" s="93"/>
      <c r="IU265" s="93"/>
      <c r="IV265" s="93"/>
      <c r="IW265" s="93"/>
      <c r="IX265" s="93"/>
      <c r="IY265" s="93"/>
      <c r="IZ265" s="93"/>
      <c r="JA265" s="93"/>
      <c r="JB265" s="93"/>
      <c r="JC265" s="93"/>
      <c r="JD265" s="93"/>
      <c r="JE265" s="93"/>
      <c r="JF265" s="93"/>
      <c r="JG265" s="93"/>
      <c r="JH265" s="93"/>
      <c r="JI265" s="93"/>
      <c r="JJ265" s="93"/>
      <c r="JK265" s="93"/>
      <c r="JL265" s="93"/>
      <c r="JM265" s="93"/>
      <c r="JN265" s="93"/>
      <c r="JO265" s="93"/>
      <c r="JP265" s="93"/>
      <c r="JQ265" s="93"/>
      <c r="JR265" s="93"/>
      <c r="JS265" s="93"/>
      <c r="JT265" s="93"/>
      <c r="JU265" s="93"/>
      <c r="JV265" s="93"/>
      <c r="JW265" s="93"/>
      <c r="JX265" s="93"/>
      <c r="JY265" s="93"/>
      <c r="JZ265" s="93"/>
      <c r="KA265" s="93"/>
      <c r="KB265" s="93"/>
      <c r="KC265" s="93"/>
      <c r="KD265" s="93"/>
      <c r="KE265" s="93"/>
      <c r="KF265" s="93"/>
      <c r="KG265" s="93"/>
      <c r="KH265" s="93"/>
      <c r="KI265" s="93"/>
      <c r="KJ265" s="93"/>
      <c r="KK265" s="93"/>
      <c r="KL265" s="93"/>
      <c r="KM265" s="93"/>
      <c r="KN265" s="93"/>
      <c r="KO265" s="93"/>
      <c r="KP265" s="93"/>
      <c r="KQ265" s="93"/>
      <c r="KR265" s="93"/>
      <c r="KS265" s="93"/>
      <c r="KT265" s="93"/>
      <c r="KU265" s="93"/>
      <c r="KV265" s="93"/>
      <c r="KW265" s="93"/>
      <c r="KX265" s="93"/>
      <c r="KY265" s="93"/>
      <c r="KZ265" s="93"/>
      <c r="LA265" s="93"/>
      <c r="LB265" s="93"/>
      <c r="LC265" s="93"/>
      <c r="LD265" s="93"/>
      <c r="LE265" s="93"/>
      <c r="LF265" s="93"/>
      <c r="LG265" s="93"/>
      <c r="LH265" s="93"/>
      <c r="LI265" s="93"/>
      <c r="LJ265" s="93"/>
      <c r="LK265" s="93"/>
      <c r="LL265" s="93"/>
      <c r="LM265" s="93"/>
      <c r="LN265" s="93"/>
      <c r="LO265" s="93"/>
      <c r="LP265" s="93"/>
      <c r="LQ265" s="93"/>
      <c r="LR265" s="93"/>
      <c r="LS265" s="93"/>
      <c r="LT265" s="93"/>
      <c r="LU265" s="93"/>
      <c r="LV265" s="93"/>
      <c r="LW265" s="93"/>
      <c r="LX265" s="93"/>
      <c r="LY265" s="93"/>
      <c r="LZ265" s="93"/>
      <c r="MA265" s="93"/>
      <c r="MB265" s="93"/>
      <c r="MC265" s="93"/>
      <c r="MD265" s="93"/>
      <c r="ME265" s="93"/>
      <c r="MF265" s="93"/>
      <c r="MG265" s="93"/>
      <c r="MH265" s="93"/>
      <c r="MI265" s="93"/>
      <c r="MJ265" s="93"/>
      <c r="MK265" s="93"/>
      <c r="ML265" s="93"/>
      <c r="MM265" s="93"/>
      <c r="MN265" s="93"/>
      <c r="MO265" s="93"/>
      <c r="MP265" s="93"/>
      <c r="MQ265" s="93"/>
      <c r="MR265" s="93"/>
      <c r="MS265" s="93"/>
      <c r="MT265" s="93"/>
      <c r="MU265" s="93"/>
      <c r="MV265" s="93"/>
      <c r="MW265" s="93"/>
      <c r="MX265" s="93"/>
      <c r="MY265" s="93"/>
      <c r="MZ265" s="93"/>
      <c r="NA265" s="93"/>
      <c r="NB265" s="93"/>
      <c r="NC265" s="93"/>
      <c r="ND265" s="93"/>
      <c r="NE265" s="93"/>
      <c r="NF265" s="93"/>
      <c r="NG265" s="93"/>
      <c r="NH265" s="93"/>
      <c r="NI265" s="93"/>
      <c r="NJ265" s="93"/>
      <c r="NK265" s="93"/>
      <c r="NL265" s="93"/>
      <c r="NM265" s="93"/>
      <c r="NN265" s="93"/>
      <c r="NO265" s="93"/>
      <c r="NP265" s="93"/>
      <c r="NQ265" s="93"/>
      <c r="NR265" s="93"/>
      <c r="NS265" s="93"/>
      <c r="NT265" s="93"/>
      <c r="NU265" s="93"/>
      <c r="NV265" s="93"/>
      <c r="NW265" s="93"/>
      <c r="NX265" s="93"/>
      <c r="NY265" s="93"/>
      <c r="NZ265" s="93"/>
      <c r="OA265" s="93"/>
      <c r="OB265" s="93"/>
      <c r="OC265" s="93"/>
      <c r="OD265" s="93"/>
      <c r="OE265" s="93"/>
      <c r="OF265" s="93"/>
      <c r="OG265" s="93"/>
      <c r="OH265" s="93"/>
      <c r="OI265" s="93"/>
      <c r="OJ265" s="93"/>
      <c r="OK265" s="93"/>
      <c r="OL265" s="93"/>
      <c r="OM265" s="93"/>
      <c r="ON265" s="93"/>
      <c r="OO265" s="93"/>
      <c r="OP265" s="93"/>
      <c r="OQ265" s="93"/>
      <c r="OR265" s="93"/>
      <c r="OS265" s="93"/>
      <c r="OT265" s="93"/>
      <c r="OU265" s="93"/>
      <c r="OV265" s="93"/>
      <c r="OW265" s="93"/>
      <c r="OX265" s="93"/>
      <c r="OY265" s="93"/>
      <c r="OZ265" s="93"/>
      <c r="PA265" s="93"/>
      <c r="PB265" s="93"/>
      <c r="PC265" s="93"/>
      <c r="PD265" s="93"/>
      <c r="PE265" s="93"/>
      <c r="PF265" s="93"/>
      <c r="PG265" s="93"/>
      <c r="PH265" s="93"/>
      <c r="PI265" s="93"/>
      <c r="PJ265" s="93"/>
      <c r="PK265" s="93"/>
      <c r="PL265" s="93"/>
      <c r="PM265" s="93"/>
      <c r="PN265" s="93"/>
      <c r="PO265" s="93"/>
      <c r="PP265" s="93"/>
      <c r="PQ265" s="93"/>
      <c r="PR265" s="93"/>
      <c r="PS265" s="93"/>
      <c r="PT265" s="93"/>
      <c r="PU265" s="93"/>
      <c r="PV265" s="93"/>
      <c r="PW265" s="93"/>
      <c r="PX265" s="93"/>
      <c r="PY265" s="93"/>
      <c r="PZ265" s="93"/>
      <c r="QA265" s="93"/>
      <c r="QB265" s="93"/>
      <c r="QC265" s="93"/>
      <c r="QD265" s="93"/>
      <c r="QE265" s="93"/>
      <c r="QF265" s="93"/>
      <c r="QG265" s="93"/>
      <c r="QH265" s="93"/>
      <c r="QI265" s="93"/>
      <c r="QJ265" s="93"/>
      <c r="QK265" s="93"/>
      <c r="QL265" s="93"/>
      <c r="QM265" s="93"/>
      <c r="QN265" s="93"/>
      <c r="QO265" s="93"/>
      <c r="QP265" s="93"/>
      <c r="QQ265" s="93"/>
      <c r="QR265" s="93"/>
      <c r="QS265" s="93"/>
      <c r="QT265" s="93"/>
      <c r="QU265" s="93"/>
      <c r="QV265" s="93"/>
      <c r="QW265" s="93"/>
      <c r="QX265" s="93"/>
      <c r="QY265" s="93"/>
      <c r="QZ265" s="93"/>
      <c r="RA265" s="93"/>
      <c r="RB265" s="93"/>
      <c r="RC265" s="93"/>
      <c r="RD265" s="93"/>
      <c r="RE265" s="93"/>
      <c r="RF265" s="93"/>
      <c r="RG265" s="93"/>
      <c r="RH265" s="93"/>
      <c r="RI265" s="93"/>
      <c r="RJ265" s="93"/>
      <c r="RK265" s="93"/>
      <c r="RL265" s="93"/>
      <c r="RM265" s="93"/>
      <c r="RN265" s="93"/>
      <c r="RO265" s="93"/>
      <c r="RP265" s="93"/>
      <c r="RQ265" s="93"/>
      <c r="RR265" s="93"/>
      <c r="RS265" s="93"/>
      <c r="RT265" s="93"/>
      <c r="RU265" s="93"/>
      <c r="RV265" s="93"/>
      <c r="RW265" s="93"/>
      <c r="RX265" s="93"/>
      <c r="RY265" s="93"/>
      <c r="RZ265" s="93"/>
      <c r="SA265" s="93"/>
      <c r="SB265" s="93"/>
      <c r="SC265" s="93"/>
      <c r="SD265" s="93"/>
      <c r="SE265" s="93"/>
      <c r="SF265" s="93"/>
      <c r="SG265" s="93"/>
      <c r="SH265" s="93"/>
      <c r="SI265" s="93"/>
      <c r="SJ265" s="93"/>
      <c r="SK265" s="93"/>
      <c r="SL265" s="93"/>
      <c r="SM265" s="93"/>
      <c r="SN265" s="93"/>
      <c r="SO265" s="93"/>
      <c r="SP265" s="93"/>
      <c r="SQ265" s="93"/>
      <c r="SR265" s="93"/>
      <c r="SS265" s="93"/>
      <c r="ST265" s="93"/>
      <c r="SU265" s="93"/>
      <c r="SV265" s="93"/>
      <c r="SW265" s="93"/>
      <c r="SX265" s="93"/>
      <c r="SY265" s="93"/>
      <c r="SZ265" s="93"/>
      <c r="TA265" s="93"/>
      <c r="TB265" s="93"/>
      <c r="TC265" s="93"/>
      <c r="TD265" s="93"/>
      <c r="TE265" s="93"/>
      <c r="TF265" s="93"/>
      <c r="TG265" s="93"/>
      <c r="TH265" s="93"/>
      <c r="TI265" s="93"/>
      <c r="TJ265" s="93"/>
      <c r="TK265" s="93"/>
      <c r="TL265" s="93"/>
      <c r="TM265" s="93"/>
      <c r="TN265" s="93"/>
      <c r="TO265" s="93"/>
      <c r="TP265" s="93"/>
      <c r="TQ265" s="93"/>
      <c r="TR265" s="93"/>
      <c r="TS265" s="93"/>
      <c r="TT265" s="93"/>
      <c r="TU265" s="93"/>
      <c r="TV265" s="93"/>
      <c r="TW265" s="93"/>
      <c r="TX265" s="93"/>
      <c r="TY265" s="93"/>
      <c r="TZ265" s="93"/>
      <c r="UA265" s="93"/>
      <c r="UB265" s="93"/>
      <c r="UC265" s="93"/>
      <c r="UD265" s="93"/>
      <c r="UE265" s="93"/>
      <c r="UF265" s="93"/>
      <c r="UG265" s="93"/>
      <c r="UH265" s="93"/>
      <c r="UI265" s="93"/>
      <c r="UJ265" s="93"/>
      <c r="UK265" s="93"/>
      <c r="UL265" s="93"/>
      <c r="UM265" s="93"/>
      <c r="UN265" s="93"/>
      <c r="UO265" s="93"/>
      <c r="UP265" s="93"/>
      <c r="UQ265" s="93"/>
      <c r="UR265" s="93"/>
      <c r="US265" s="93"/>
      <c r="UT265" s="93"/>
      <c r="UU265" s="93"/>
      <c r="UV265" s="93"/>
      <c r="UW265" s="93"/>
      <c r="UX265" s="93"/>
      <c r="UY265" s="93"/>
      <c r="UZ265" s="93"/>
      <c r="VA265" s="93"/>
      <c r="VB265" s="93"/>
      <c r="VC265" s="93"/>
      <c r="VD265" s="93"/>
      <c r="VE265" s="93"/>
      <c r="VF265" s="93"/>
      <c r="VG265" s="93"/>
      <c r="VH265" s="93"/>
      <c r="VI265" s="93"/>
      <c r="VJ265" s="93"/>
      <c r="VK265" s="93"/>
      <c r="VL265" s="93"/>
      <c r="VM265" s="93"/>
      <c r="VN265" s="93"/>
      <c r="VO265" s="93"/>
      <c r="VP265" s="93"/>
      <c r="VQ265" s="93"/>
      <c r="VR265" s="93"/>
      <c r="VS265" s="93"/>
      <c r="VT265" s="93"/>
      <c r="VU265" s="93"/>
      <c r="VV265" s="93"/>
      <c r="VW265" s="93"/>
      <c r="VX265" s="93"/>
      <c r="VY265" s="93"/>
      <c r="VZ265" s="93"/>
      <c r="WA265" s="93"/>
      <c r="WB265" s="93"/>
      <c r="WC265" s="93"/>
      <c r="WD265" s="93"/>
      <c r="WE265" s="93"/>
      <c r="WF265" s="93"/>
      <c r="WG265" s="93"/>
      <c r="WH265" s="93"/>
      <c r="WI265" s="93"/>
      <c r="WJ265" s="93"/>
      <c r="WK265" s="93"/>
      <c r="WL265" s="93"/>
      <c r="WM265" s="93"/>
      <c r="WN265" s="93"/>
      <c r="WO265" s="93"/>
      <c r="WP265" s="93"/>
      <c r="WQ265" s="93"/>
      <c r="WR265" s="93"/>
      <c r="WS265" s="93"/>
      <c r="WT265" s="93"/>
      <c r="WU265" s="93"/>
      <c r="WV265" s="93"/>
      <c r="WW265" s="93"/>
      <c r="WX265" s="93"/>
      <c r="WY265" s="93"/>
      <c r="WZ265" s="93"/>
      <c r="XA265" s="93"/>
      <c r="XB265" s="93"/>
      <c r="XC265" s="93"/>
      <c r="XD265" s="93"/>
      <c r="XE265" s="93"/>
      <c r="XF265" s="93"/>
      <c r="XG265" s="93"/>
      <c r="XH265" s="93"/>
      <c r="XI265" s="93"/>
      <c r="XJ265" s="93"/>
      <c r="XK265" s="93"/>
      <c r="XL265" s="93"/>
      <c r="XM265" s="93"/>
      <c r="XN265" s="93"/>
      <c r="XO265" s="93"/>
      <c r="XP265" s="93"/>
      <c r="XQ265" s="93"/>
      <c r="XR265" s="93"/>
      <c r="XS265" s="93"/>
      <c r="XT265" s="93"/>
      <c r="XU265" s="93"/>
      <c r="XV265" s="93"/>
      <c r="XW265" s="93"/>
      <c r="XX265" s="93"/>
      <c r="XY265" s="93"/>
      <c r="XZ265" s="93"/>
      <c r="YA265" s="93"/>
      <c r="YB265" s="93"/>
      <c r="YC265" s="93"/>
      <c r="YD265" s="93"/>
      <c r="YE265" s="93"/>
      <c r="YF265" s="93"/>
      <c r="YG265" s="93"/>
      <c r="YH265" s="93"/>
      <c r="YI265" s="93"/>
      <c r="YJ265" s="93"/>
      <c r="YK265" s="93"/>
      <c r="YL265" s="93"/>
      <c r="YM265" s="93"/>
      <c r="YN265" s="93"/>
      <c r="YO265" s="93"/>
      <c r="YP265" s="93"/>
      <c r="YQ265" s="93"/>
      <c r="YR265" s="93"/>
      <c r="YS265" s="93"/>
      <c r="YT265" s="93"/>
      <c r="YU265" s="93"/>
      <c r="YV265" s="93"/>
      <c r="YW265" s="93"/>
      <c r="YX265" s="93"/>
      <c r="YY265" s="93"/>
      <c r="YZ265" s="93"/>
      <c r="ZA265" s="93"/>
      <c r="ZB265" s="93"/>
      <c r="ZC265" s="93"/>
      <c r="ZD265" s="93"/>
      <c r="ZE265" s="93"/>
      <c r="ZF265" s="93"/>
      <c r="ZG265" s="93"/>
      <c r="ZH265" s="93"/>
      <c r="ZI265" s="93"/>
      <c r="ZJ265" s="93"/>
      <c r="ZK265" s="93"/>
      <c r="ZL265" s="93"/>
      <c r="ZM265" s="93"/>
      <c r="ZN265" s="93"/>
      <c r="ZO265" s="93"/>
      <c r="ZP265" s="93"/>
      <c r="ZQ265" s="93"/>
      <c r="ZR265" s="93"/>
      <c r="ZS265" s="93"/>
      <c r="ZT265" s="93"/>
      <c r="ZU265" s="93"/>
      <c r="ZV265" s="93"/>
      <c r="ZW265" s="93"/>
      <c r="ZX265" s="93"/>
      <c r="ZY265" s="93"/>
      <c r="ZZ265" s="93"/>
      <c r="AAA265" s="93"/>
      <c r="AAB265" s="93"/>
      <c r="AAC265" s="93"/>
      <c r="AAD265" s="93"/>
      <c r="AAE265" s="93"/>
      <c r="AAF265" s="93"/>
      <c r="AAG265" s="93"/>
      <c r="AAH265" s="93"/>
      <c r="AAI265" s="93"/>
      <c r="AAJ265" s="93"/>
      <c r="AAK265" s="93"/>
      <c r="AAL265" s="93"/>
      <c r="AAM265" s="93"/>
      <c r="AAN265" s="93"/>
      <c r="AAO265" s="93"/>
      <c r="AAP265" s="93"/>
      <c r="AAQ265" s="93"/>
      <c r="AAR265" s="93"/>
      <c r="AAS265" s="93"/>
      <c r="AAT265" s="93"/>
      <c r="AAU265" s="93"/>
      <c r="AAV265" s="93"/>
      <c r="AAW265" s="93"/>
      <c r="AAX265" s="93"/>
      <c r="AAY265" s="93"/>
      <c r="AAZ265" s="93"/>
      <c r="ABA265" s="93"/>
      <c r="ABB265" s="93"/>
      <c r="ABC265" s="93"/>
      <c r="ABD265" s="93"/>
      <c r="ABE265" s="93"/>
      <c r="ABF265" s="93"/>
      <c r="ABG265" s="93"/>
      <c r="ABH265" s="93"/>
      <c r="ABI265" s="93"/>
      <c r="ABJ265" s="93"/>
      <c r="ABK265" s="93"/>
      <c r="ABL265" s="93"/>
      <c r="ABM265" s="93"/>
      <c r="ABN265" s="93"/>
      <c r="ABO265" s="93"/>
      <c r="ABP265" s="93"/>
      <c r="ABQ265" s="93"/>
      <c r="ABR265" s="93"/>
      <c r="ABS265" s="93"/>
      <c r="ABT265" s="93"/>
      <c r="ABU265" s="93"/>
      <c r="ABV265" s="93"/>
      <c r="ABW265" s="93"/>
      <c r="ABX265" s="93"/>
      <c r="ABY265" s="93"/>
      <c r="ABZ265" s="93"/>
      <c r="ACA265" s="93"/>
      <c r="ACB265" s="93"/>
      <c r="ACC265" s="93"/>
      <c r="ACD265" s="93"/>
      <c r="ACE265" s="93"/>
      <c r="ACF265" s="93"/>
      <c r="ACG265" s="93"/>
      <c r="ACH265" s="93"/>
      <c r="ACI265" s="93"/>
      <c r="ACJ265" s="93"/>
      <c r="ACK265" s="93"/>
      <c r="ACL265" s="93"/>
      <c r="ACM265" s="93"/>
      <c r="ACN265" s="93"/>
      <c r="ACO265" s="93"/>
      <c r="ACP265" s="93"/>
      <c r="ACQ265" s="93"/>
      <c r="ACR265" s="93"/>
      <c r="ACS265" s="93"/>
      <c r="ACT265" s="93"/>
      <c r="ACU265" s="93"/>
      <c r="ACV265" s="93"/>
      <c r="ACW265" s="93"/>
      <c r="ACX265" s="93"/>
      <c r="ACY265" s="93"/>
      <c r="ACZ265" s="93"/>
      <c r="ADA265" s="93"/>
      <c r="ADB265" s="93"/>
      <c r="ADC265" s="93"/>
      <c r="ADD265" s="93"/>
      <c r="ADE265" s="93"/>
      <c r="ADF265" s="93"/>
      <c r="ADG265" s="93"/>
      <c r="ADH265" s="93"/>
      <c r="ADI265" s="93"/>
      <c r="ADJ265" s="93"/>
      <c r="ADK265" s="93"/>
      <c r="ADL265" s="93"/>
      <c r="ADM265" s="93"/>
      <c r="ADN265" s="93"/>
      <c r="ADO265" s="93"/>
      <c r="ADP265" s="93"/>
      <c r="ADQ265" s="93"/>
      <c r="ADR265" s="93"/>
      <c r="ADS265" s="93"/>
      <c r="ADT265" s="93"/>
      <c r="ADU265" s="93"/>
      <c r="ADV265" s="93"/>
      <c r="ADW265" s="93"/>
      <c r="ADX265" s="93"/>
      <c r="ADY265" s="93"/>
      <c r="ADZ265" s="93"/>
      <c r="AEA265" s="93"/>
      <c r="AEB265" s="93"/>
      <c r="AEC265" s="93"/>
      <c r="AED265" s="93"/>
      <c r="AEE265" s="93"/>
      <c r="AEF265" s="93"/>
      <c r="AEG265" s="93"/>
      <c r="AEH265" s="93"/>
      <c r="AEI265" s="93"/>
      <c r="AEJ265" s="93"/>
      <c r="AEK265" s="93"/>
      <c r="AEL265" s="93"/>
      <c r="AEM265" s="93"/>
      <c r="AEN265" s="93"/>
      <c r="AEO265" s="93"/>
      <c r="AEP265" s="93"/>
      <c r="AEQ265" s="93"/>
      <c r="AER265" s="93"/>
      <c r="AES265" s="93"/>
      <c r="AET265" s="93"/>
      <c r="AEU265" s="93"/>
      <c r="AEV265" s="93"/>
      <c r="AEW265" s="93"/>
      <c r="AEX265" s="93"/>
      <c r="AEY265" s="93"/>
      <c r="AEZ265" s="93"/>
    </row>
    <row r="266" spans="1:832" s="85" customFormat="1" ht="12.75" customHeight="1" x14ac:dyDescent="0.3">
      <c r="A266" s="70" t="s">
        <v>1825</v>
      </c>
      <c r="B266" s="71">
        <v>45027</v>
      </c>
      <c r="C266" s="71"/>
      <c r="D266" s="93" t="s">
        <v>1179</v>
      </c>
      <c r="E266" s="93" t="s">
        <v>768</v>
      </c>
      <c r="F266" s="70" t="s">
        <v>1182</v>
      </c>
      <c r="G266" s="70" t="s">
        <v>161</v>
      </c>
      <c r="H266" s="70" t="s">
        <v>1181</v>
      </c>
      <c r="I266" s="73">
        <v>14150</v>
      </c>
      <c r="J266" s="73">
        <v>18000</v>
      </c>
      <c r="K266" s="73">
        <v>0</v>
      </c>
      <c r="L266" s="73"/>
      <c r="M266" s="73"/>
      <c r="N266" s="73"/>
      <c r="O266" s="73"/>
      <c r="P266" s="73"/>
      <c r="Q266" s="73" t="s">
        <v>1826</v>
      </c>
      <c r="R266" s="72"/>
      <c r="S266" s="70"/>
      <c r="T266" s="70"/>
      <c r="U266" s="70"/>
      <c r="V266" s="70"/>
      <c r="W266" s="70"/>
      <c r="X266" s="70"/>
      <c r="Y266" s="70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  <c r="AN266" s="93"/>
      <c r="AO266" s="93"/>
      <c r="AP266" s="93"/>
      <c r="AQ266" s="93"/>
      <c r="AR266" s="93"/>
      <c r="AS266" s="93"/>
      <c r="AT266" s="93"/>
      <c r="AU266" s="93"/>
      <c r="AV266" s="93"/>
      <c r="AW266" s="93"/>
      <c r="AX266" s="93"/>
      <c r="AY266" s="93"/>
      <c r="AZ266" s="93"/>
      <c r="BA266" s="93"/>
      <c r="BB266" s="93"/>
      <c r="BC266" s="93"/>
      <c r="BD266" s="93"/>
      <c r="BE266" s="93"/>
      <c r="BF266" s="93"/>
      <c r="BG266" s="93"/>
      <c r="BH266" s="93"/>
      <c r="BI266" s="93"/>
      <c r="BJ266" s="93"/>
      <c r="BK266" s="93"/>
      <c r="BL266" s="93"/>
      <c r="BM266" s="93"/>
      <c r="BN266" s="93"/>
      <c r="BO266" s="93"/>
      <c r="BP266" s="93"/>
      <c r="BQ266" s="93"/>
      <c r="BR266" s="93"/>
      <c r="BS266" s="93"/>
      <c r="BT266" s="93"/>
      <c r="BU266" s="93"/>
      <c r="BV266" s="93"/>
      <c r="BW266" s="93"/>
      <c r="BX266" s="93"/>
      <c r="BY266" s="93"/>
      <c r="BZ266" s="93"/>
      <c r="CA266" s="93"/>
      <c r="CB266" s="93"/>
      <c r="CC266" s="93"/>
      <c r="CD266" s="93"/>
      <c r="CE266" s="93"/>
      <c r="CF266" s="93"/>
      <c r="CG266" s="93"/>
      <c r="CH266" s="93"/>
      <c r="CI266" s="93"/>
      <c r="CJ266" s="93"/>
      <c r="CK266" s="93"/>
      <c r="CL266" s="93"/>
      <c r="CM266" s="93"/>
      <c r="CN266" s="93"/>
      <c r="CO266" s="93"/>
      <c r="CP266" s="93"/>
      <c r="CQ266" s="93"/>
      <c r="CR266" s="93"/>
      <c r="CS266" s="93"/>
      <c r="CT266" s="93"/>
      <c r="CU266" s="93"/>
      <c r="CV266" s="93"/>
      <c r="CW266" s="93"/>
      <c r="CX266" s="93"/>
      <c r="CY266" s="93"/>
      <c r="CZ266" s="93"/>
      <c r="DA266" s="93"/>
      <c r="DB266" s="93"/>
      <c r="DC266" s="93"/>
      <c r="DD266" s="93"/>
      <c r="DE266" s="93"/>
      <c r="DF266" s="93"/>
      <c r="DG266" s="93"/>
      <c r="DH266" s="93"/>
      <c r="DI266" s="93"/>
      <c r="DJ266" s="93"/>
      <c r="DK266" s="93"/>
      <c r="DL266" s="93"/>
      <c r="DM266" s="93"/>
      <c r="DN266" s="93"/>
      <c r="DO266" s="93"/>
      <c r="DP266" s="93"/>
      <c r="DQ266" s="93"/>
      <c r="DR266" s="93"/>
      <c r="DS266" s="93"/>
      <c r="DT266" s="93"/>
      <c r="DU266" s="93"/>
      <c r="DV266" s="93"/>
      <c r="DW266" s="93"/>
      <c r="DX266" s="93"/>
      <c r="DY266" s="93"/>
      <c r="DZ266" s="93"/>
      <c r="EA266" s="93"/>
      <c r="EB266" s="93"/>
      <c r="EC266" s="93"/>
      <c r="ED266" s="93"/>
      <c r="EE266" s="93"/>
      <c r="EF266" s="93"/>
      <c r="EG266" s="93"/>
      <c r="EH266" s="93"/>
      <c r="EI266" s="93"/>
      <c r="EJ266" s="93"/>
      <c r="EK266" s="93"/>
      <c r="EL266" s="93"/>
      <c r="EM266" s="93"/>
      <c r="EN266" s="93"/>
      <c r="EO266" s="93"/>
      <c r="EP266" s="93"/>
      <c r="EQ266" s="93"/>
      <c r="ER266" s="93"/>
      <c r="ES266" s="93"/>
      <c r="ET266" s="93"/>
      <c r="EU266" s="93"/>
      <c r="EV266" s="93"/>
      <c r="EW266" s="93"/>
      <c r="EX266" s="93"/>
      <c r="EY266" s="93"/>
      <c r="EZ266" s="93"/>
      <c r="FA266" s="93"/>
      <c r="FB266" s="93"/>
      <c r="FC266" s="93"/>
      <c r="FD266" s="93"/>
      <c r="FE266" s="93"/>
      <c r="FF266" s="93"/>
      <c r="FG266" s="93"/>
      <c r="FH266" s="93"/>
      <c r="FI266" s="93"/>
      <c r="FJ266" s="93"/>
      <c r="FK266" s="93"/>
      <c r="FL266" s="93"/>
      <c r="FM266" s="93"/>
      <c r="FN266" s="93"/>
      <c r="FO266" s="93"/>
      <c r="FP266" s="93"/>
      <c r="FQ266" s="93"/>
      <c r="FR266" s="93"/>
      <c r="FS266" s="93"/>
      <c r="FT266" s="93"/>
      <c r="FU266" s="93"/>
      <c r="FV266" s="93"/>
      <c r="FW266" s="93"/>
      <c r="FX266" s="93"/>
      <c r="FY266" s="93"/>
      <c r="FZ266" s="93"/>
      <c r="GA266" s="93"/>
      <c r="GB266" s="93"/>
      <c r="GC266" s="93"/>
      <c r="GD266" s="93"/>
      <c r="GE266" s="93"/>
      <c r="GF266" s="93"/>
      <c r="GG266" s="93"/>
      <c r="GH266" s="93"/>
      <c r="GI266" s="93"/>
      <c r="GJ266" s="93"/>
      <c r="GK266" s="93"/>
      <c r="GL266" s="93"/>
      <c r="GM266" s="93"/>
      <c r="GN266" s="93"/>
      <c r="GO266" s="93"/>
      <c r="GP266" s="93"/>
      <c r="GQ266" s="93"/>
      <c r="GR266" s="93"/>
      <c r="GS266" s="93"/>
      <c r="GT266" s="93"/>
      <c r="GU266" s="93"/>
      <c r="GV266" s="93"/>
      <c r="GW266" s="93"/>
      <c r="GX266" s="93"/>
      <c r="GY266" s="93"/>
      <c r="GZ266" s="93"/>
      <c r="HA266" s="93"/>
      <c r="HB266" s="93"/>
      <c r="HC266" s="93"/>
      <c r="HD266" s="93"/>
      <c r="HE266" s="93"/>
      <c r="HF266" s="93"/>
      <c r="HG266" s="93"/>
      <c r="HH266" s="93"/>
      <c r="HI266" s="93"/>
      <c r="HJ266" s="93"/>
      <c r="HK266" s="93"/>
      <c r="HL266" s="93"/>
      <c r="HM266" s="93"/>
      <c r="HN266" s="93"/>
      <c r="HO266" s="93"/>
      <c r="HP266" s="93"/>
      <c r="HQ266" s="93"/>
      <c r="HR266" s="93"/>
      <c r="HS266" s="93"/>
      <c r="HT266" s="93"/>
      <c r="HU266" s="93"/>
      <c r="HV266" s="93"/>
      <c r="HW266" s="93"/>
      <c r="HX266" s="93"/>
      <c r="HY266" s="93"/>
      <c r="HZ266" s="93"/>
      <c r="IA266" s="93"/>
      <c r="IB266" s="93"/>
      <c r="IC266" s="93"/>
      <c r="ID266" s="93"/>
      <c r="IE266" s="93"/>
      <c r="IF266" s="93"/>
      <c r="IG266" s="93"/>
      <c r="IH266" s="93"/>
      <c r="II266" s="93"/>
      <c r="IJ266" s="93"/>
      <c r="IK266" s="93"/>
      <c r="IL266" s="93"/>
      <c r="IM266" s="93"/>
      <c r="IN266" s="93"/>
      <c r="IO266" s="93"/>
      <c r="IP266" s="93"/>
      <c r="IQ266" s="93"/>
      <c r="IR266" s="93"/>
      <c r="IS266" s="93"/>
      <c r="IT266" s="93"/>
      <c r="IU266" s="93"/>
      <c r="IV266" s="93"/>
      <c r="IW266" s="93"/>
      <c r="IX266" s="93"/>
      <c r="IY266" s="93"/>
      <c r="IZ266" s="93"/>
      <c r="JA266" s="93"/>
      <c r="JB266" s="93"/>
      <c r="JC266" s="93"/>
      <c r="JD266" s="93"/>
      <c r="JE266" s="93"/>
      <c r="JF266" s="93"/>
      <c r="JG266" s="93"/>
      <c r="JH266" s="93"/>
      <c r="JI266" s="93"/>
      <c r="JJ266" s="93"/>
      <c r="JK266" s="93"/>
      <c r="JL266" s="93"/>
      <c r="JM266" s="93"/>
      <c r="JN266" s="93"/>
      <c r="JO266" s="93"/>
      <c r="JP266" s="93"/>
      <c r="JQ266" s="93"/>
      <c r="JR266" s="93"/>
      <c r="JS266" s="93"/>
      <c r="JT266" s="93"/>
      <c r="JU266" s="93"/>
      <c r="JV266" s="93"/>
      <c r="JW266" s="93"/>
      <c r="JX266" s="93"/>
      <c r="JY266" s="93"/>
      <c r="JZ266" s="93"/>
      <c r="KA266" s="93"/>
      <c r="KB266" s="93"/>
      <c r="KC266" s="93"/>
      <c r="KD266" s="93"/>
      <c r="KE266" s="93"/>
      <c r="KF266" s="93"/>
      <c r="KG266" s="93"/>
      <c r="KH266" s="93"/>
      <c r="KI266" s="93"/>
      <c r="KJ266" s="93"/>
      <c r="KK266" s="93"/>
      <c r="KL266" s="93"/>
      <c r="KM266" s="93"/>
      <c r="KN266" s="93"/>
      <c r="KO266" s="93"/>
      <c r="KP266" s="93"/>
      <c r="KQ266" s="93"/>
      <c r="KR266" s="93"/>
      <c r="KS266" s="93"/>
      <c r="KT266" s="93"/>
      <c r="KU266" s="93"/>
      <c r="KV266" s="93"/>
      <c r="KW266" s="93"/>
      <c r="KX266" s="93"/>
      <c r="KY266" s="93"/>
      <c r="KZ266" s="93"/>
      <c r="LA266" s="93"/>
      <c r="LB266" s="93"/>
      <c r="LC266" s="93"/>
      <c r="LD266" s="93"/>
      <c r="LE266" s="93"/>
      <c r="LF266" s="93"/>
      <c r="LG266" s="93"/>
      <c r="LH266" s="93"/>
      <c r="LI266" s="93"/>
      <c r="LJ266" s="93"/>
      <c r="LK266" s="93"/>
      <c r="LL266" s="93"/>
      <c r="LM266" s="93"/>
      <c r="LN266" s="93"/>
      <c r="LO266" s="93"/>
      <c r="LP266" s="93"/>
      <c r="LQ266" s="93"/>
      <c r="LR266" s="93"/>
      <c r="LS266" s="93"/>
      <c r="LT266" s="93"/>
      <c r="LU266" s="93"/>
      <c r="LV266" s="93"/>
      <c r="LW266" s="93"/>
      <c r="LX266" s="93"/>
      <c r="LY266" s="93"/>
      <c r="LZ266" s="93"/>
      <c r="MA266" s="93"/>
      <c r="MB266" s="93"/>
      <c r="MC266" s="93"/>
      <c r="MD266" s="93"/>
      <c r="ME266" s="93"/>
      <c r="MF266" s="93"/>
      <c r="MG266" s="93"/>
      <c r="MH266" s="93"/>
      <c r="MI266" s="93"/>
      <c r="MJ266" s="93"/>
      <c r="MK266" s="93"/>
      <c r="ML266" s="93"/>
      <c r="MM266" s="93"/>
      <c r="MN266" s="93"/>
      <c r="MO266" s="93"/>
      <c r="MP266" s="93"/>
      <c r="MQ266" s="93"/>
      <c r="MR266" s="93"/>
      <c r="MS266" s="93"/>
      <c r="MT266" s="93"/>
      <c r="MU266" s="93"/>
      <c r="MV266" s="93"/>
      <c r="MW266" s="93"/>
      <c r="MX266" s="93"/>
      <c r="MY266" s="93"/>
      <c r="MZ266" s="93"/>
      <c r="NA266" s="93"/>
      <c r="NB266" s="93"/>
      <c r="NC266" s="93"/>
      <c r="ND266" s="93"/>
      <c r="NE266" s="93"/>
      <c r="NF266" s="93"/>
      <c r="NG266" s="93"/>
      <c r="NH266" s="93"/>
      <c r="NI266" s="93"/>
      <c r="NJ266" s="93"/>
      <c r="NK266" s="93"/>
      <c r="NL266" s="93"/>
      <c r="NM266" s="93"/>
      <c r="NN266" s="93"/>
      <c r="NO266" s="93"/>
      <c r="NP266" s="93"/>
      <c r="NQ266" s="93"/>
      <c r="NR266" s="93"/>
      <c r="NS266" s="93"/>
      <c r="NT266" s="93"/>
      <c r="NU266" s="93"/>
      <c r="NV266" s="93"/>
      <c r="NW266" s="93"/>
      <c r="NX266" s="93"/>
      <c r="NY266" s="93"/>
      <c r="NZ266" s="93"/>
      <c r="OA266" s="93"/>
      <c r="OB266" s="93"/>
      <c r="OC266" s="93"/>
      <c r="OD266" s="93"/>
      <c r="OE266" s="93"/>
      <c r="OF266" s="93"/>
      <c r="OG266" s="93"/>
      <c r="OH266" s="93"/>
      <c r="OI266" s="93"/>
      <c r="OJ266" s="93"/>
      <c r="OK266" s="93"/>
      <c r="OL266" s="93"/>
      <c r="OM266" s="93"/>
      <c r="ON266" s="93"/>
      <c r="OO266" s="93"/>
      <c r="OP266" s="93"/>
      <c r="OQ266" s="93"/>
      <c r="OR266" s="93"/>
      <c r="OS266" s="93"/>
      <c r="OT266" s="93"/>
      <c r="OU266" s="93"/>
      <c r="OV266" s="93"/>
      <c r="OW266" s="93"/>
      <c r="OX266" s="93"/>
      <c r="OY266" s="93"/>
      <c r="OZ266" s="93"/>
      <c r="PA266" s="93"/>
      <c r="PB266" s="93"/>
      <c r="PC266" s="93"/>
      <c r="PD266" s="93"/>
      <c r="PE266" s="93"/>
      <c r="PF266" s="93"/>
      <c r="PG266" s="93"/>
      <c r="PH266" s="93"/>
      <c r="PI266" s="93"/>
      <c r="PJ266" s="93"/>
      <c r="PK266" s="93"/>
      <c r="PL266" s="93"/>
      <c r="PM266" s="93"/>
      <c r="PN266" s="93"/>
      <c r="PO266" s="93"/>
      <c r="PP266" s="93"/>
      <c r="PQ266" s="93"/>
      <c r="PR266" s="93"/>
      <c r="PS266" s="93"/>
      <c r="PT266" s="93"/>
      <c r="PU266" s="93"/>
      <c r="PV266" s="93"/>
      <c r="PW266" s="93"/>
      <c r="PX266" s="93"/>
      <c r="PY266" s="93"/>
      <c r="PZ266" s="93"/>
      <c r="QA266" s="93"/>
      <c r="QB266" s="93"/>
      <c r="QC266" s="93"/>
      <c r="QD266" s="93"/>
      <c r="QE266" s="93"/>
      <c r="QF266" s="93"/>
      <c r="QG266" s="93"/>
      <c r="QH266" s="93"/>
      <c r="QI266" s="93"/>
      <c r="QJ266" s="93"/>
      <c r="QK266" s="93"/>
      <c r="QL266" s="93"/>
      <c r="QM266" s="93"/>
      <c r="QN266" s="93"/>
      <c r="QO266" s="93"/>
      <c r="QP266" s="93"/>
      <c r="QQ266" s="93"/>
      <c r="QR266" s="93"/>
      <c r="QS266" s="93"/>
      <c r="QT266" s="93"/>
      <c r="QU266" s="93"/>
      <c r="QV266" s="93"/>
      <c r="QW266" s="93"/>
      <c r="QX266" s="93"/>
      <c r="QY266" s="93"/>
      <c r="QZ266" s="93"/>
      <c r="RA266" s="93"/>
      <c r="RB266" s="93"/>
      <c r="RC266" s="93"/>
      <c r="RD266" s="93"/>
      <c r="RE266" s="93"/>
      <c r="RF266" s="93"/>
      <c r="RG266" s="93"/>
      <c r="RH266" s="93"/>
      <c r="RI266" s="93"/>
      <c r="RJ266" s="93"/>
      <c r="RK266" s="93"/>
      <c r="RL266" s="93"/>
      <c r="RM266" s="93"/>
      <c r="RN266" s="93"/>
      <c r="RO266" s="93"/>
      <c r="RP266" s="93"/>
      <c r="RQ266" s="93"/>
      <c r="RR266" s="93"/>
      <c r="RS266" s="93"/>
      <c r="RT266" s="93"/>
      <c r="RU266" s="93"/>
      <c r="RV266" s="93"/>
      <c r="RW266" s="93"/>
      <c r="RX266" s="93"/>
      <c r="RY266" s="93"/>
      <c r="RZ266" s="93"/>
      <c r="SA266" s="93"/>
      <c r="SB266" s="93"/>
      <c r="SC266" s="93"/>
      <c r="SD266" s="93"/>
      <c r="SE266" s="93"/>
      <c r="SF266" s="93"/>
      <c r="SG266" s="93"/>
      <c r="SH266" s="93"/>
      <c r="SI266" s="93"/>
      <c r="SJ266" s="93"/>
      <c r="SK266" s="93"/>
      <c r="SL266" s="93"/>
      <c r="SM266" s="93"/>
      <c r="SN266" s="93"/>
      <c r="SO266" s="93"/>
      <c r="SP266" s="93"/>
      <c r="SQ266" s="93"/>
      <c r="SR266" s="93"/>
      <c r="SS266" s="93"/>
      <c r="ST266" s="93"/>
      <c r="SU266" s="93"/>
      <c r="SV266" s="93"/>
      <c r="SW266" s="93"/>
      <c r="SX266" s="93"/>
      <c r="SY266" s="93"/>
      <c r="SZ266" s="93"/>
      <c r="TA266" s="93"/>
      <c r="TB266" s="93"/>
      <c r="TC266" s="93"/>
      <c r="TD266" s="93"/>
      <c r="TE266" s="93"/>
      <c r="TF266" s="93"/>
      <c r="TG266" s="93"/>
      <c r="TH266" s="93"/>
      <c r="TI266" s="93"/>
      <c r="TJ266" s="93"/>
      <c r="TK266" s="93"/>
      <c r="TL266" s="93"/>
      <c r="TM266" s="93"/>
      <c r="TN266" s="93"/>
      <c r="TO266" s="93"/>
      <c r="TP266" s="93"/>
      <c r="TQ266" s="93"/>
      <c r="TR266" s="93"/>
      <c r="TS266" s="93"/>
      <c r="TT266" s="93"/>
      <c r="TU266" s="93"/>
      <c r="TV266" s="93"/>
      <c r="TW266" s="93"/>
      <c r="TX266" s="93"/>
      <c r="TY266" s="93"/>
      <c r="TZ266" s="93"/>
      <c r="UA266" s="93"/>
      <c r="UB266" s="93"/>
      <c r="UC266" s="93"/>
      <c r="UD266" s="93"/>
      <c r="UE266" s="93"/>
      <c r="UF266" s="93"/>
      <c r="UG266" s="93"/>
      <c r="UH266" s="93"/>
      <c r="UI266" s="93"/>
      <c r="UJ266" s="93"/>
      <c r="UK266" s="93"/>
      <c r="UL266" s="93"/>
      <c r="UM266" s="93"/>
      <c r="UN266" s="93"/>
      <c r="UO266" s="93"/>
      <c r="UP266" s="93"/>
      <c r="UQ266" s="93"/>
      <c r="UR266" s="93"/>
      <c r="US266" s="93"/>
      <c r="UT266" s="93"/>
      <c r="UU266" s="93"/>
      <c r="UV266" s="93"/>
      <c r="UW266" s="93"/>
      <c r="UX266" s="93"/>
      <c r="UY266" s="93"/>
      <c r="UZ266" s="93"/>
      <c r="VA266" s="93"/>
      <c r="VB266" s="93"/>
      <c r="VC266" s="93"/>
      <c r="VD266" s="93"/>
      <c r="VE266" s="93"/>
      <c r="VF266" s="93"/>
      <c r="VG266" s="93"/>
      <c r="VH266" s="93"/>
      <c r="VI266" s="93"/>
      <c r="VJ266" s="93"/>
      <c r="VK266" s="93"/>
      <c r="VL266" s="93"/>
      <c r="VM266" s="93"/>
      <c r="VN266" s="93"/>
      <c r="VO266" s="93"/>
      <c r="VP266" s="93"/>
      <c r="VQ266" s="93"/>
      <c r="VR266" s="93"/>
      <c r="VS266" s="93"/>
      <c r="VT266" s="93"/>
      <c r="VU266" s="93"/>
      <c r="VV266" s="93"/>
      <c r="VW266" s="93"/>
      <c r="VX266" s="93"/>
      <c r="VY266" s="93"/>
      <c r="VZ266" s="93"/>
      <c r="WA266" s="93"/>
      <c r="WB266" s="93"/>
      <c r="WC266" s="93"/>
      <c r="WD266" s="93"/>
      <c r="WE266" s="93"/>
      <c r="WF266" s="93"/>
      <c r="WG266" s="93"/>
      <c r="WH266" s="93"/>
      <c r="WI266" s="93"/>
      <c r="WJ266" s="93"/>
      <c r="WK266" s="93"/>
      <c r="WL266" s="93"/>
      <c r="WM266" s="93"/>
      <c r="WN266" s="93"/>
      <c r="WO266" s="93"/>
      <c r="WP266" s="93"/>
      <c r="WQ266" s="93"/>
      <c r="WR266" s="93"/>
      <c r="WS266" s="93"/>
      <c r="WT266" s="93"/>
      <c r="WU266" s="93"/>
      <c r="WV266" s="93"/>
      <c r="WW266" s="93"/>
      <c r="WX266" s="93"/>
      <c r="WY266" s="93"/>
      <c r="WZ266" s="93"/>
      <c r="XA266" s="93"/>
      <c r="XB266" s="93"/>
      <c r="XC266" s="93"/>
      <c r="XD266" s="93"/>
      <c r="XE266" s="93"/>
      <c r="XF266" s="93"/>
      <c r="XG266" s="93"/>
      <c r="XH266" s="93"/>
      <c r="XI266" s="93"/>
      <c r="XJ266" s="93"/>
      <c r="XK266" s="93"/>
      <c r="XL266" s="93"/>
      <c r="XM266" s="93"/>
      <c r="XN266" s="93"/>
      <c r="XO266" s="93"/>
      <c r="XP266" s="93"/>
      <c r="XQ266" s="93"/>
      <c r="XR266" s="93"/>
      <c r="XS266" s="93"/>
      <c r="XT266" s="93"/>
      <c r="XU266" s="93"/>
      <c r="XV266" s="93"/>
      <c r="XW266" s="93"/>
      <c r="XX266" s="93"/>
      <c r="XY266" s="93"/>
      <c r="XZ266" s="93"/>
      <c r="YA266" s="93"/>
      <c r="YB266" s="93"/>
      <c r="YC266" s="93"/>
      <c r="YD266" s="93"/>
      <c r="YE266" s="93"/>
      <c r="YF266" s="93"/>
      <c r="YG266" s="93"/>
      <c r="YH266" s="93"/>
      <c r="YI266" s="93"/>
      <c r="YJ266" s="93"/>
      <c r="YK266" s="93"/>
      <c r="YL266" s="93"/>
      <c r="YM266" s="93"/>
      <c r="YN266" s="93"/>
      <c r="YO266" s="93"/>
      <c r="YP266" s="93"/>
      <c r="YQ266" s="93"/>
      <c r="YR266" s="93"/>
      <c r="YS266" s="93"/>
      <c r="YT266" s="93"/>
      <c r="YU266" s="93"/>
      <c r="YV266" s="93"/>
      <c r="YW266" s="93"/>
      <c r="YX266" s="93"/>
      <c r="YY266" s="93"/>
      <c r="YZ266" s="93"/>
      <c r="ZA266" s="93"/>
      <c r="ZB266" s="93"/>
      <c r="ZC266" s="93"/>
      <c r="ZD266" s="93"/>
      <c r="ZE266" s="93"/>
      <c r="ZF266" s="93"/>
      <c r="ZG266" s="93"/>
      <c r="ZH266" s="93"/>
      <c r="ZI266" s="93"/>
      <c r="ZJ266" s="93"/>
      <c r="ZK266" s="93"/>
      <c r="ZL266" s="93"/>
      <c r="ZM266" s="93"/>
      <c r="ZN266" s="93"/>
      <c r="ZO266" s="93"/>
      <c r="ZP266" s="93"/>
      <c r="ZQ266" s="93"/>
      <c r="ZR266" s="93"/>
      <c r="ZS266" s="93"/>
      <c r="ZT266" s="93"/>
      <c r="ZU266" s="93"/>
      <c r="ZV266" s="93"/>
      <c r="ZW266" s="93"/>
      <c r="ZX266" s="93"/>
      <c r="ZY266" s="93"/>
      <c r="ZZ266" s="93"/>
      <c r="AAA266" s="93"/>
      <c r="AAB266" s="93"/>
      <c r="AAC266" s="93"/>
      <c r="AAD266" s="93"/>
      <c r="AAE266" s="93"/>
      <c r="AAF266" s="93"/>
      <c r="AAG266" s="93"/>
      <c r="AAH266" s="93"/>
      <c r="AAI266" s="93"/>
      <c r="AAJ266" s="93"/>
      <c r="AAK266" s="93"/>
      <c r="AAL266" s="93"/>
      <c r="AAM266" s="93"/>
      <c r="AAN266" s="93"/>
      <c r="AAO266" s="93"/>
      <c r="AAP266" s="93"/>
      <c r="AAQ266" s="93"/>
      <c r="AAR266" s="93"/>
      <c r="AAS266" s="93"/>
      <c r="AAT266" s="93"/>
      <c r="AAU266" s="93"/>
      <c r="AAV266" s="93"/>
      <c r="AAW266" s="93"/>
      <c r="AAX266" s="93"/>
      <c r="AAY266" s="93"/>
      <c r="AAZ266" s="93"/>
      <c r="ABA266" s="93"/>
      <c r="ABB266" s="93"/>
      <c r="ABC266" s="93"/>
      <c r="ABD266" s="93"/>
      <c r="ABE266" s="93"/>
      <c r="ABF266" s="93"/>
      <c r="ABG266" s="93"/>
      <c r="ABH266" s="93"/>
      <c r="ABI266" s="93"/>
      <c r="ABJ266" s="93"/>
      <c r="ABK266" s="93"/>
      <c r="ABL266" s="93"/>
      <c r="ABM266" s="93"/>
      <c r="ABN266" s="93"/>
      <c r="ABO266" s="93"/>
      <c r="ABP266" s="93"/>
      <c r="ABQ266" s="93"/>
      <c r="ABR266" s="93"/>
      <c r="ABS266" s="93"/>
      <c r="ABT266" s="93"/>
      <c r="ABU266" s="93"/>
      <c r="ABV266" s="93"/>
      <c r="ABW266" s="93"/>
      <c r="ABX266" s="93"/>
      <c r="ABY266" s="93"/>
      <c r="ABZ266" s="93"/>
      <c r="ACA266" s="93"/>
      <c r="ACB266" s="93"/>
      <c r="ACC266" s="93"/>
      <c r="ACD266" s="93"/>
      <c r="ACE266" s="93"/>
      <c r="ACF266" s="93"/>
      <c r="ACG266" s="93"/>
      <c r="ACH266" s="93"/>
      <c r="ACI266" s="93"/>
      <c r="ACJ266" s="93"/>
      <c r="ACK266" s="93"/>
      <c r="ACL266" s="93"/>
      <c r="ACM266" s="93"/>
      <c r="ACN266" s="93"/>
      <c r="ACO266" s="93"/>
      <c r="ACP266" s="93"/>
      <c r="ACQ266" s="93"/>
      <c r="ACR266" s="93"/>
      <c r="ACS266" s="93"/>
      <c r="ACT266" s="93"/>
      <c r="ACU266" s="93"/>
      <c r="ACV266" s="93"/>
      <c r="ACW266" s="93"/>
      <c r="ACX266" s="93"/>
      <c r="ACY266" s="93"/>
      <c r="ACZ266" s="93"/>
      <c r="ADA266" s="93"/>
      <c r="ADB266" s="93"/>
      <c r="ADC266" s="93"/>
      <c r="ADD266" s="93"/>
      <c r="ADE266" s="93"/>
      <c r="ADF266" s="93"/>
      <c r="ADG266" s="93"/>
      <c r="ADH266" s="93"/>
      <c r="ADI266" s="93"/>
      <c r="ADJ266" s="93"/>
      <c r="ADK266" s="93"/>
      <c r="ADL266" s="93"/>
      <c r="ADM266" s="93"/>
      <c r="ADN266" s="93"/>
      <c r="ADO266" s="93"/>
      <c r="ADP266" s="93"/>
      <c r="ADQ266" s="93"/>
      <c r="ADR266" s="93"/>
      <c r="ADS266" s="93"/>
      <c r="ADT266" s="93"/>
      <c r="ADU266" s="93"/>
      <c r="ADV266" s="93"/>
      <c r="ADW266" s="93"/>
      <c r="ADX266" s="93"/>
      <c r="ADY266" s="93"/>
      <c r="ADZ266" s="93"/>
      <c r="AEA266" s="93"/>
      <c r="AEB266" s="93"/>
      <c r="AEC266" s="93"/>
      <c r="AED266" s="93"/>
      <c r="AEE266" s="93"/>
      <c r="AEF266" s="93"/>
      <c r="AEG266" s="93"/>
      <c r="AEH266" s="93"/>
      <c r="AEI266" s="93"/>
      <c r="AEJ266" s="93"/>
      <c r="AEK266" s="93"/>
      <c r="AEL266" s="93"/>
      <c r="AEM266" s="93"/>
      <c r="AEN266" s="93"/>
      <c r="AEO266" s="93"/>
      <c r="AEP266" s="93"/>
      <c r="AEQ266" s="93"/>
      <c r="AER266" s="93"/>
      <c r="AES266" s="93"/>
      <c r="AET266" s="93"/>
      <c r="AEU266" s="93"/>
      <c r="AEV266" s="93"/>
      <c r="AEW266" s="93"/>
      <c r="AEX266" s="93"/>
      <c r="AEY266" s="93"/>
      <c r="AEZ266" s="93"/>
    </row>
    <row r="267" spans="1:832" s="85" customFormat="1" ht="12.75" customHeight="1" x14ac:dyDescent="0.3">
      <c r="A267" s="70" t="s">
        <v>1825</v>
      </c>
      <c r="B267" s="71">
        <v>45027</v>
      </c>
      <c r="C267" s="71"/>
      <c r="D267" s="93" t="s">
        <v>1180</v>
      </c>
      <c r="E267" s="93" t="s">
        <v>73</v>
      </c>
      <c r="F267" s="70"/>
      <c r="G267" s="70" t="s">
        <v>161</v>
      </c>
      <c r="H267" s="70"/>
      <c r="I267" s="73">
        <v>0</v>
      </c>
      <c r="J267" s="73"/>
      <c r="K267" s="73"/>
      <c r="L267" s="73"/>
      <c r="M267" s="73"/>
      <c r="N267" s="73"/>
      <c r="O267" s="73"/>
      <c r="P267" s="73"/>
      <c r="Q267" s="73" t="s">
        <v>1826</v>
      </c>
      <c r="R267" s="72"/>
      <c r="S267" s="70"/>
      <c r="T267" s="70"/>
      <c r="U267" s="70"/>
      <c r="V267" s="70"/>
      <c r="W267" s="70"/>
      <c r="X267" s="70"/>
      <c r="Y267" s="70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  <c r="AP267" s="89"/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89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89"/>
      <c r="DF267" s="89"/>
      <c r="DG267" s="89"/>
      <c r="DH267" s="89"/>
      <c r="DI267" s="89"/>
      <c r="DJ267" s="89"/>
      <c r="DK267" s="89"/>
      <c r="DL267" s="89"/>
      <c r="DM267" s="89"/>
      <c r="DN267" s="89"/>
      <c r="DO267" s="89"/>
      <c r="DP267" s="89"/>
      <c r="DQ267" s="89"/>
      <c r="DR267" s="89"/>
      <c r="DS267" s="89"/>
      <c r="DT267" s="89"/>
      <c r="DU267" s="89"/>
      <c r="DV267" s="89"/>
      <c r="DW267" s="89"/>
      <c r="DX267" s="89"/>
      <c r="DY267" s="89"/>
      <c r="DZ267" s="89"/>
      <c r="EA267" s="89"/>
      <c r="EB267" s="89"/>
      <c r="EC267" s="89"/>
      <c r="ED267" s="89"/>
      <c r="EE267" s="89"/>
      <c r="EF267" s="89"/>
      <c r="EG267" s="89"/>
      <c r="EH267" s="89"/>
      <c r="EI267" s="89"/>
      <c r="EJ267" s="89"/>
      <c r="EK267" s="89"/>
      <c r="EL267" s="89"/>
      <c r="EM267" s="89"/>
      <c r="EN267" s="89"/>
      <c r="EO267" s="89"/>
      <c r="EP267" s="89"/>
      <c r="EQ267" s="89"/>
      <c r="ER267" s="89"/>
      <c r="ES267" s="89"/>
      <c r="ET267" s="89"/>
      <c r="EU267" s="89"/>
      <c r="EV267" s="89"/>
      <c r="EW267" s="89"/>
      <c r="EX267" s="89"/>
      <c r="EY267" s="89"/>
      <c r="EZ267" s="89"/>
      <c r="FA267" s="89"/>
      <c r="FB267" s="89"/>
      <c r="FC267" s="89"/>
      <c r="FD267" s="89"/>
      <c r="FE267" s="89"/>
      <c r="FF267" s="89"/>
      <c r="FG267" s="89"/>
      <c r="FH267" s="89"/>
      <c r="FI267" s="89"/>
      <c r="FJ267" s="89"/>
      <c r="FK267" s="89"/>
      <c r="FL267" s="89"/>
      <c r="FM267" s="89"/>
      <c r="FN267" s="89"/>
      <c r="FO267" s="89"/>
      <c r="FP267" s="89"/>
      <c r="FQ267" s="89"/>
      <c r="FR267" s="89"/>
      <c r="FS267" s="89"/>
      <c r="FT267" s="89"/>
      <c r="FU267" s="89"/>
      <c r="FV267" s="89"/>
      <c r="FW267" s="89"/>
      <c r="FX267" s="89"/>
      <c r="FY267" s="89"/>
      <c r="FZ267" s="89"/>
      <c r="GA267" s="89"/>
      <c r="GB267" s="89"/>
      <c r="GC267" s="89"/>
      <c r="GD267" s="89"/>
      <c r="GE267" s="89"/>
      <c r="GF267" s="89"/>
      <c r="GG267" s="89"/>
      <c r="GH267" s="89"/>
      <c r="GI267" s="89"/>
      <c r="GJ267" s="89"/>
      <c r="GK267" s="89"/>
      <c r="GL267" s="89"/>
      <c r="GM267" s="89"/>
      <c r="GN267" s="89"/>
      <c r="GO267" s="89"/>
      <c r="GP267" s="89"/>
      <c r="GQ267" s="89"/>
      <c r="GR267" s="89"/>
      <c r="GS267" s="89"/>
      <c r="GT267" s="89"/>
      <c r="GU267" s="89"/>
      <c r="GV267" s="89"/>
      <c r="GW267" s="89"/>
      <c r="GX267" s="89"/>
      <c r="GY267" s="89"/>
      <c r="GZ267" s="89"/>
      <c r="HA267" s="89"/>
      <c r="HB267" s="89"/>
      <c r="HC267" s="89"/>
      <c r="HD267" s="89"/>
      <c r="HE267" s="89"/>
      <c r="HF267" s="89"/>
      <c r="HG267" s="89"/>
      <c r="HH267" s="89"/>
      <c r="HI267" s="89"/>
      <c r="HJ267" s="89"/>
      <c r="HK267" s="89"/>
      <c r="HL267" s="89"/>
      <c r="HM267" s="89"/>
      <c r="HN267" s="89"/>
      <c r="HO267" s="89"/>
      <c r="HP267" s="89"/>
      <c r="HQ267" s="89"/>
      <c r="HR267" s="89"/>
      <c r="HS267" s="89"/>
      <c r="HT267" s="89"/>
      <c r="HU267" s="89"/>
      <c r="HV267" s="89"/>
      <c r="HW267" s="89"/>
      <c r="HX267" s="89"/>
      <c r="HY267" s="89"/>
      <c r="HZ267" s="89"/>
      <c r="IA267" s="89"/>
      <c r="IB267" s="89"/>
      <c r="IC267" s="89"/>
      <c r="ID267" s="89"/>
      <c r="IE267" s="89"/>
      <c r="IF267" s="89"/>
      <c r="IG267" s="89"/>
      <c r="IH267" s="89"/>
      <c r="II267" s="89"/>
      <c r="IJ267" s="89"/>
      <c r="IK267" s="89"/>
      <c r="IL267" s="89"/>
      <c r="IM267" s="89"/>
      <c r="IN267" s="89"/>
      <c r="IO267" s="89"/>
      <c r="IP267" s="89"/>
      <c r="IQ267" s="89"/>
      <c r="IR267" s="89"/>
      <c r="IS267" s="89"/>
      <c r="IT267" s="89"/>
      <c r="IU267" s="89"/>
      <c r="IV267" s="89"/>
      <c r="IW267" s="89"/>
      <c r="IX267" s="89"/>
      <c r="IY267" s="89"/>
      <c r="IZ267" s="89"/>
      <c r="JA267" s="89"/>
      <c r="JB267" s="89"/>
      <c r="JC267" s="89"/>
      <c r="JD267" s="89"/>
      <c r="JE267" s="89"/>
      <c r="JF267" s="89"/>
      <c r="JG267" s="89"/>
      <c r="JH267" s="89"/>
      <c r="JI267" s="89"/>
      <c r="JJ267" s="89"/>
      <c r="JK267" s="89"/>
      <c r="JL267" s="89"/>
      <c r="JM267" s="89"/>
      <c r="JN267" s="89"/>
      <c r="JO267" s="89"/>
      <c r="JP267" s="89"/>
      <c r="JQ267" s="89"/>
      <c r="JR267" s="89"/>
      <c r="JS267" s="89"/>
      <c r="JT267" s="89"/>
      <c r="JU267" s="89"/>
      <c r="JV267" s="89"/>
      <c r="JW267" s="89"/>
      <c r="JX267" s="89"/>
      <c r="JY267" s="89"/>
      <c r="JZ267" s="89"/>
      <c r="KA267" s="89"/>
      <c r="KB267" s="89"/>
      <c r="KC267" s="89"/>
      <c r="KD267" s="89"/>
      <c r="KE267" s="89"/>
      <c r="KF267" s="89"/>
      <c r="KG267" s="89"/>
      <c r="KH267" s="89"/>
      <c r="KI267" s="89"/>
      <c r="KJ267" s="89"/>
      <c r="KK267" s="89"/>
      <c r="KL267" s="89"/>
      <c r="KM267" s="89"/>
      <c r="KN267" s="89"/>
      <c r="KO267" s="89"/>
      <c r="KP267" s="89"/>
      <c r="KQ267" s="89"/>
      <c r="KR267" s="89"/>
      <c r="KS267" s="89"/>
      <c r="KT267" s="89"/>
      <c r="KU267" s="89"/>
      <c r="KV267" s="89"/>
      <c r="KW267" s="89"/>
      <c r="KX267" s="89"/>
      <c r="KY267" s="89"/>
      <c r="KZ267" s="89"/>
      <c r="LA267" s="89"/>
      <c r="LB267" s="89"/>
      <c r="LC267" s="89"/>
      <c r="LD267" s="89"/>
      <c r="LE267" s="89"/>
      <c r="LF267" s="89"/>
      <c r="LG267" s="89"/>
      <c r="LH267" s="89"/>
      <c r="LI267" s="89"/>
      <c r="LJ267" s="89"/>
      <c r="LK267" s="89"/>
      <c r="LL267" s="89"/>
      <c r="LM267" s="89"/>
      <c r="LN267" s="89"/>
      <c r="LO267" s="89"/>
      <c r="LP267" s="89"/>
      <c r="LQ267" s="89"/>
      <c r="LR267" s="89"/>
      <c r="LS267" s="89"/>
      <c r="LT267" s="89"/>
      <c r="LU267" s="89"/>
      <c r="LV267" s="89"/>
      <c r="LW267" s="89"/>
      <c r="LX267" s="89"/>
      <c r="LY267" s="89"/>
      <c r="LZ267" s="89"/>
      <c r="MA267" s="89"/>
      <c r="MB267" s="89"/>
      <c r="MC267" s="89"/>
      <c r="MD267" s="89"/>
      <c r="ME267" s="89"/>
      <c r="MF267" s="89"/>
      <c r="MG267" s="89"/>
      <c r="MH267" s="89"/>
      <c r="MI267" s="89"/>
      <c r="MJ267" s="89"/>
      <c r="MK267" s="89"/>
      <c r="ML267" s="89"/>
      <c r="MM267" s="89"/>
      <c r="MN267" s="89"/>
      <c r="MO267" s="89"/>
      <c r="MP267" s="89"/>
      <c r="MQ267" s="89"/>
      <c r="MR267" s="89"/>
      <c r="MS267" s="89"/>
      <c r="MT267" s="89"/>
      <c r="MU267" s="89"/>
      <c r="MV267" s="89"/>
      <c r="MW267" s="89"/>
      <c r="MX267" s="89"/>
      <c r="MY267" s="89"/>
      <c r="MZ267" s="89"/>
      <c r="NA267" s="89"/>
      <c r="NB267" s="89"/>
      <c r="NC267" s="89"/>
      <c r="ND267" s="89"/>
      <c r="NE267" s="89"/>
      <c r="NF267" s="89"/>
      <c r="NG267" s="89"/>
      <c r="NH267" s="89"/>
      <c r="NI267" s="89"/>
      <c r="NJ267" s="89"/>
      <c r="NK267" s="89"/>
      <c r="NL267" s="89"/>
      <c r="NM267" s="89"/>
      <c r="NN267" s="89"/>
      <c r="NO267" s="89"/>
      <c r="NP267" s="89"/>
      <c r="NQ267" s="89"/>
      <c r="NR267" s="89"/>
      <c r="NS267" s="89"/>
      <c r="NT267" s="89"/>
      <c r="NU267" s="89"/>
      <c r="NV267" s="89"/>
      <c r="NW267" s="89"/>
      <c r="NX267" s="89"/>
      <c r="NY267" s="89"/>
      <c r="NZ267" s="89"/>
      <c r="OA267" s="89"/>
      <c r="OB267" s="89"/>
      <c r="OC267" s="89"/>
      <c r="OD267" s="89"/>
      <c r="OE267" s="89"/>
      <c r="OF267" s="89"/>
      <c r="OG267" s="89"/>
      <c r="OH267" s="89"/>
      <c r="OI267" s="89"/>
      <c r="OJ267" s="89"/>
      <c r="OK267" s="89"/>
      <c r="OL267" s="89"/>
      <c r="OM267" s="89"/>
      <c r="ON267" s="89"/>
      <c r="OO267" s="89"/>
      <c r="OP267" s="89"/>
      <c r="OQ267" s="89"/>
      <c r="OR267" s="89"/>
      <c r="OS267" s="89"/>
      <c r="OT267" s="89"/>
      <c r="OU267" s="89"/>
      <c r="OV267" s="89"/>
      <c r="OW267" s="89"/>
      <c r="OX267" s="89"/>
      <c r="OY267" s="89"/>
      <c r="OZ267" s="89"/>
      <c r="PA267" s="89"/>
      <c r="PB267" s="89"/>
      <c r="PC267" s="89"/>
      <c r="PD267" s="89"/>
      <c r="PE267" s="89"/>
      <c r="PF267" s="89"/>
      <c r="PG267" s="89"/>
      <c r="PH267" s="89"/>
      <c r="PI267" s="89"/>
      <c r="PJ267" s="89"/>
      <c r="PK267" s="89"/>
      <c r="PL267" s="89"/>
      <c r="PM267" s="89"/>
      <c r="PN267" s="89"/>
      <c r="PO267" s="89"/>
      <c r="PP267" s="89"/>
      <c r="PQ267" s="89"/>
      <c r="PR267" s="89"/>
      <c r="PS267" s="89"/>
      <c r="PT267" s="89"/>
      <c r="PU267" s="89"/>
      <c r="PV267" s="89"/>
      <c r="PW267" s="89"/>
      <c r="PX267" s="89"/>
      <c r="PY267" s="89"/>
      <c r="PZ267" s="89"/>
      <c r="QA267" s="89"/>
      <c r="QB267" s="89"/>
      <c r="QC267" s="89"/>
      <c r="QD267" s="89"/>
      <c r="QE267" s="89"/>
      <c r="QF267" s="89"/>
      <c r="QG267" s="89"/>
      <c r="QH267" s="89"/>
      <c r="QI267" s="89"/>
      <c r="QJ267" s="89"/>
      <c r="QK267" s="89"/>
      <c r="QL267" s="89"/>
      <c r="QM267" s="89"/>
      <c r="QN267" s="89"/>
      <c r="QO267" s="89"/>
      <c r="QP267" s="89"/>
      <c r="QQ267" s="89"/>
      <c r="QR267" s="89"/>
      <c r="QS267" s="89"/>
      <c r="QT267" s="89"/>
      <c r="QU267" s="89"/>
      <c r="QV267" s="89"/>
      <c r="QW267" s="89"/>
      <c r="QX267" s="89"/>
      <c r="QY267" s="89"/>
      <c r="QZ267" s="89"/>
      <c r="RA267" s="89"/>
      <c r="RB267" s="89"/>
      <c r="RC267" s="89"/>
      <c r="RD267" s="89"/>
      <c r="RE267" s="89"/>
      <c r="RF267" s="89"/>
      <c r="RG267" s="89"/>
      <c r="RH267" s="89"/>
      <c r="RI267" s="89"/>
      <c r="RJ267" s="89"/>
      <c r="RK267" s="89"/>
      <c r="RL267" s="89"/>
      <c r="RM267" s="89"/>
      <c r="RN267" s="89"/>
      <c r="RO267" s="89"/>
      <c r="RP267" s="89"/>
      <c r="RQ267" s="89"/>
      <c r="RR267" s="89"/>
      <c r="RS267" s="89"/>
      <c r="RT267" s="89"/>
      <c r="RU267" s="89"/>
      <c r="RV267" s="89"/>
      <c r="RW267" s="89"/>
      <c r="RX267" s="89"/>
      <c r="RY267" s="89"/>
      <c r="RZ267" s="89"/>
      <c r="SA267" s="89"/>
      <c r="SB267" s="89"/>
      <c r="SC267" s="89"/>
      <c r="SD267" s="89"/>
      <c r="SE267" s="89"/>
      <c r="SF267" s="89"/>
      <c r="SG267" s="89"/>
      <c r="SH267" s="89"/>
      <c r="SI267" s="89"/>
      <c r="SJ267" s="89"/>
      <c r="SK267" s="89"/>
      <c r="SL267" s="89"/>
      <c r="SM267" s="89"/>
      <c r="SN267" s="89"/>
      <c r="SO267" s="89"/>
      <c r="SP267" s="89"/>
      <c r="SQ267" s="89"/>
      <c r="SR267" s="89"/>
      <c r="SS267" s="89"/>
      <c r="ST267" s="89"/>
      <c r="SU267" s="89"/>
      <c r="SV267" s="89"/>
      <c r="SW267" s="89"/>
      <c r="SX267" s="89"/>
      <c r="SY267" s="89"/>
      <c r="SZ267" s="89"/>
      <c r="TA267" s="89"/>
      <c r="TB267" s="89"/>
      <c r="TC267" s="89"/>
      <c r="TD267" s="89"/>
      <c r="TE267" s="89"/>
      <c r="TF267" s="89"/>
      <c r="TG267" s="89"/>
      <c r="TH267" s="89"/>
      <c r="TI267" s="89"/>
      <c r="TJ267" s="89"/>
      <c r="TK267" s="89"/>
      <c r="TL267" s="89"/>
      <c r="TM267" s="89"/>
      <c r="TN267" s="89"/>
      <c r="TO267" s="89"/>
      <c r="TP267" s="89"/>
      <c r="TQ267" s="89"/>
      <c r="TR267" s="89"/>
      <c r="TS267" s="89"/>
      <c r="TT267" s="89"/>
      <c r="TU267" s="89"/>
      <c r="TV267" s="89"/>
      <c r="TW267" s="89"/>
      <c r="TX267" s="89"/>
      <c r="TY267" s="89"/>
      <c r="TZ267" s="89"/>
      <c r="UA267" s="89"/>
      <c r="UB267" s="89"/>
      <c r="UC267" s="89"/>
      <c r="UD267" s="89"/>
      <c r="UE267" s="89"/>
      <c r="UF267" s="89"/>
      <c r="UG267" s="89"/>
      <c r="UH267" s="89"/>
      <c r="UI267" s="89"/>
      <c r="UJ267" s="89"/>
      <c r="UK267" s="89"/>
      <c r="UL267" s="89"/>
      <c r="UM267" s="89"/>
      <c r="UN267" s="89"/>
      <c r="UO267" s="89"/>
      <c r="UP267" s="89"/>
      <c r="UQ267" s="89"/>
      <c r="UR267" s="89"/>
      <c r="US267" s="89"/>
      <c r="UT267" s="89"/>
      <c r="UU267" s="89"/>
      <c r="UV267" s="89"/>
      <c r="UW267" s="89"/>
      <c r="UX267" s="89"/>
      <c r="UY267" s="89"/>
      <c r="UZ267" s="89"/>
      <c r="VA267" s="89"/>
      <c r="VB267" s="89"/>
      <c r="VC267" s="89"/>
      <c r="VD267" s="89"/>
      <c r="VE267" s="89"/>
      <c r="VF267" s="89"/>
      <c r="VG267" s="89"/>
      <c r="VH267" s="89"/>
      <c r="VI267" s="89"/>
      <c r="VJ267" s="89"/>
      <c r="VK267" s="89"/>
      <c r="VL267" s="89"/>
      <c r="VM267" s="89"/>
      <c r="VN267" s="89"/>
      <c r="VO267" s="89"/>
      <c r="VP267" s="89"/>
      <c r="VQ267" s="89"/>
      <c r="VR267" s="89"/>
      <c r="VS267" s="89"/>
      <c r="VT267" s="89"/>
      <c r="VU267" s="89"/>
      <c r="VV267" s="89"/>
      <c r="VW267" s="89"/>
      <c r="VX267" s="89"/>
      <c r="VY267" s="89"/>
      <c r="VZ267" s="89"/>
      <c r="WA267" s="89"/>
      <c r="WB267" s="89"/>
      <c r="WC267" s="89"/>
      <c r="WD267" s="89"/>
      <c r="WE267" s="89"/>
      <c r="WF267" s="89"/>
      <c r="WG267" s="89"/>
      <c r="WH267" s="89"/>
      <c r="WI267" s="89"/>
      <c r="WJ267" s="89"/>
      <c r="WK267" s="89"/>
      <c r="WL267" s="89"/>
      <c r="WM267" s="89"/>
      <c r="WN267" s="89"/>
      <c r="WO267" s="89"/>
      <c r="WP267" s="89"/>
      <c r="WQ267" s="89"/>
      <c r="WR267" s="89"/>
      <c r="WS267" s="89"/>
      <c r="WT267" s="89"/>
      <c r="WU267" s="89"/>
      <c r="WV267" s="89"/>
      <c r="WW267" s="89"/>
      <c r="WX267" s="89"/>
      <c r="WY267" s="89"/>
      <c r="WZ267" s="89"/>
      <c r="XA267" s="89"/>
      <c r="XB267" s="89"/>
      <c r="XC267" s="89"/>
      <c r="XD267" s="89"/>
      <c r="XE267" s="89"/>
      <c r="XF267" s="89"/>
      <c r="XG267" s="89"/>
      <c r="XH267" s="89"/>
      <c r="XI267" s="89"/>
      <c r="XJ267" s="89"/>
      <c r="XK267" s="89"/>
      <c r="XL267" s="89"/>
      <c r="XM267" s="89"/>
      <c r="XN267" s="89"/>
      <c r="XO267" s="89"/>
      <c r="XP267" s="89"/>
      <c r="XQ267" s="89"/>
      <c r="XR267" s="89"/>
      <c r="XS267" s="89"/>
      <c r="XT267" s="89"/>
      <c r="XU267" s="89"/>
      <c r="XV267" s="89"/>
      <c r="XW267" s="89"/>
      <c r="XX267" s="89"/>
      <c r="XY267" s="89"/>
      <c r="XZ267" s="89"/>
      <c r="YA267" s="89"/>
      <c r="YB267" s="89"/>
      <c r="YC267" s="89"/>
      <c r="YD267" s="89"/>
      <c r="YE267" s="89"/>
      <c r="YF267" s="89"/>
      <c r="YG267" s="89"/>
      <c r="YH267" s="89"/>
      <c r="YI267" s="89"/>
      <c r="YJ267" s="89"/>
      <c r="YK267" s="89"/>
      <c r="YL267" s="89"/>
      <c r="YM267" s="89"/>
      <c r="YN267" s="89"/>
      <c r="YO267" s="89"/>
      <c r="YP267" s="89"/>
      <c r="YQ267" s="89"/>
      <c r="YR267" s="89"/>
      <c r="YS267" s="89"/>
      <c r="YT267" s="89"/>
      <c r="YU267" s="89"/>
      <c r="YV267" s="89"/>
      <c r="YW267" s="89"/>
      <c r="YX267" s="89"/>
      <c r="YY267" s="89"/>
      <c r="YZ267" s="89"/>
      <c r="ZA267" s="89"/>
      <c r="ZB267" s="89"/>
      <c r="ZC267" s="89"/>
      <c r="ZD267" s="89"/>
      <c r="ZE267" s="89"/>
      <c r="ZF267" s="89"/>
      <c r="ZG267" s="89"/>
      <c r="ZH267" s="89"/>
      <c r="ZI267" s="89"/>
      <c r="ZJ267" s="89"/>
      <c r="ZK267" s="89"/>
      <c r="ZL267" s="89"/>
      <c r="ZM267" s="89"/>
      <c r="ZN267" s="89"/>
      <c r="ZO267" s="89"/>
      <c r="ZP267" s="89"/>
      <c r="ZQ267" s="89"/>
      <c r="ZR267" s="89"/>
      <c r="ZS267" s="89"/>
      <c r="ZT267" s="89"/>
      <c r="ZU267" s="89"/>
      <c r="ZV267" s="89"/>
      <c r="ZW267" s="89"/>
      <c r="ZX267" s="89"/>
      <c r="ZY267" s="89"/>
      <c r="ZZ267" s="89"/>
      <c r="AAA267" s="89"/>
      <c r="AAB267" s="89"/>
      <c r="AAC267" s="89"/>
      <c r="AAD267" s="89"/>
      <c r="AAE267" s="89"/>
      <c r="AAF267" s="89"/>
      <c r="AAG267" s="89"/>
      <c r="AAH267" s="89"/>
      <c r="AAI267" s="89"/>
      <c r="AAJ267" s="89"/>
      <c r="AAK267" s="89"/>
      <c r="AAL267" s="89"/>
      <c r="AAM267" s="89"/>
      <c r="AAN267" s="89"/>
      <c r="AAO267" s="89"/>
      <c r="AAP267" s="89"/>
      <c r="AAQ267" s="89"/>
      <c r="AAR267" s="89"/>
      <c r="AAS267" s="89"/>
      <c r="AAT267" s="89"/>
      <c r="AAU267" s="89"/>
      <c r="AAV267" s="89"/>
      <c r="AAW267" s="89"/>
      <c r="AAX267" s="89"/>
      <c r="AAY267" s="89"/>
      <c r="AAZ267" s="89"/>
      <c r="ABA267" s="89"/>
      <c r="ABB267" s="89"/>
      <c r="ABC267" s="89"/>
      <c r="ABD267" s="89"/>
      <c r="ABE267" s="89"/>
      <c r="ABF267" s="89"/>
      <c r="ABG267" s="89"/>
      <c r="ABH267" s="89"/>
      <c r="ABI267" s="89"/>
      <c r="ABJ267" s="89"/>
      <c r="ABK267" s="89"/>
      <c r="ABL267" s="89"/>
      <c r="ABM267" s="89"/>
      <c r="ABN267" s="89"/>
      <c r="ABO267" s="89"/>
      <c r="ABP267" s="89"/>
      <c r="ABQ267" s="89"/>
      <c r="ABR267" s="89"/>
      <c r="ABS267" s="89"/>
      <c r="ABT267" s="89"/>
      <c r="ABU267" s="89"/>
      <c r="ABV267" s="89"/>
      <c r="ABW267" s="89"/>
      <c r="ABX267" s="89"/>
      <c r="ABY267" s="89"/>
      <c r="ABZ267" s="89"/>
      <c r="ACA267" s="89"/>
      <c r="ACB267" s="89"/>
      <c r="ACC267" s="89"/>
      <c r="ACD267" s="89"/>
      <c r="ACE267" s="89"/>
      <c r="ACF267" s="89"/>
      <c r="ACG267" s="89"/>
      <c r="ACH267" s="89"/>
      <c r="ACI267" s="89"/>
      <c r="ACJ267" s="89"/>
      <c r="ACK267" s="89"/>
      <c r="ACL267" s="89"/>
      <c r="ACM267" s="89"/>
      <c r="ACN267" s="89"/>
      <c r="ACO267" s="89"/>
      <c r="ACP267" s="89"/>
      <c r="ACQ267" s="89"/>
      <c r="ACR267" s="89"/>
      <c r="ACS267" s="89"/>
      <c r="ACT267" s="89"/>
      <c r="ACU267" s="89"/>
      <c r="ACV267" s="89"/>
      <c r="ACW267" s="89"/>
      <c r="ACX267" s="89"/>
      <c r="ACY267" s="89"/>
      <c r="ACZ267" s="89"/>
      <c r="ADA267" s="89"/>
      <c r="ADB267" s="89"/>
      <c r="ADC267" s="89"/>
      <c r="ADD267" s="89"/>
      <c r="ADE267" s="89"/>
      <c r="ADF267" s="89"/>
      <c r="ADG267" s="89"/>
      <c r="ADH267" s="89"/>
      <c r="ADI267" s="89"/>
      <c r="ADJ267" s="89"/>
      <c r="ADK267" s="89"/>
      <c r="ADL267" s="89"/>
      <c r="ADM267" s="89"/>
      <c r="ADN267" s="89"/>
      <c r="ADO267" s="89"/>
      <c r="ADP267" s="89"/>
      <c r="ADQ267" s="89"/>
      <c r="ADR267" s="89"/>
      <c r="ADS267" s="89"/>
      <c r="ADT267" s="89"/>
      <c r="ADU267" s="89"/>
      <c r="ADV267" s="89"/>
      <c r="ADW267" s="89"/>
      <c r="ADX267" s="89"/>
      <c r="ADY267" s="89"/>
      <c r="ADZ267" s="89"/>
      <c r="AEA267" s="89"/>
      <c r="AEB267" s="89"/>
      <c r="AEC267" s="89"/>
      <c r="AED267" s="89"/>
      <c r="AEE267" s="89"/>
      <c r="AEF267" s="89"/>
      <c r="AEG267" s="89"/>
      <c r="AEH267" s="89"/>
      <c r="AEI267" s="89"/>
      <c r="AEJ267" s="89"/>
      <c r="AEK267" s="89"/>
      <c r="AEL267" s="89"/>
      <c r="AEM267" s="89"/>
      <c r="AEN267" s="89"/>
      <c r="AEO267" s="89"/>
      <c r="AEP267" s="89"/>
      <c r="AEQ267" s="89"/>
      <c r="AER267" s="89"/>
      <c r="AES267" s="89"/>
      <c r="AET267" s="89"/>
      <c r="AEU267" s="89"/>
      <c r="AEV267" s="89"/>
      <c r="AEW267" s="89"/>
      <c r="AEX267" s="89"/>
      <c r="AEY267" s="89"/>
      <c r="AEZ267" s="89"/>
    </row>
    <row r="268" spans="1:832" s="70" customFormat="1" x14ac:dyDescent="0.3">
      <c r="A268" s="70" t="s">
        <v>1397</v>
      </c>
      <c r="B268" s="71">
        <v>45056</v>
      </c>
      <c r="C268" s="71"/>
      <c r="D268" s="93" t="s">
        <v>1208</v>
      </c>
      <c r="E268" s="93" t="s">
        <v>73</v>
      </c>
      <c r="F268" s="70" t="s">
        <v>1209</v>
      </c>
      <c r="G268" s="70" t="s">
        <v>1114</v>
      </c>
      <c r="H268" s="80"/>
      <c r="I268" s="73">
        <v>649</v>
      </c>
      <c r="J268" s="73">
        <v>1100</v>
      </c>
      <c r="K268" s="73">
        <v>0</v>
      </c>
      <c r="L268" s="73"/>
      <c r="M268" s="73"/>
      <c r="N268" s="73"/>
      <c r="O268" s="73"/>
      <c r="P268" s="73"/>
      <c r="Q268" s="73"/>
      <c r="R268" s="70" t="s">
        <v>1401</v>
      </c>
      <c r="S268" s="98"/>
    </row>
    <row r="269" spans="1:832" s="70" customFormat="1" x14ac:dyDescent="0.3">
      <c r="A269" s="25" t="s">
        <v>1883</v>
      </c>
      <c r="B269" s="24">
        <v>45082</v>
      </c>
      <c r="C269" s="24"/>
      <c r="D269" s="82" t="s">
        <v>1241</v>
      </c>
      <c r="E269" s="82" t="s">
        <v>345</v>
      </c>
      <c r="F269" s="25" t="s">
        <v>1242</v>
      </c>
      <c r="G269" s="25" t="s">
        <v>154</v>
      </c>
      <c r="H269" s="57" t="s">
        <v>1008</v>
      </c>
      <c r="I269" s="56">
        <v>13500</v>
      </c>
      <c r="J269" s="56">
        <v>16500</v>
      </c>
      <c r="K269" s="56">
        <v>1500</v>
      </c>
      <c r="L269" s="56"/>
      <c r="M269" s="56"/>
      <c r="N269" s="56"/>
      <c r="O269" s="56"/>
      <c r="P269" s="56"/>
      <c r="Q269" s="56" t="s">
        <v>1852</v>
      </c>
      <c r="R269" s="25"/>
      <c r="S269" s="25"/>
      <c r="T269" s="25"/>
      <c r="U269" s="25"/>
      <c r="V269" s="25"/>
      <c r="W269" s="25"/>
      <c r="X269" s="25"/>
      <c r="Y269" s="25"/>
    </row>
    <row r="270" spans="1:832" s="70" customFormat="1" x14ac:dyDescent="0.3">
      <c r="A270" s="25" t="s">
        <v>1883</v>
      </c>
      <c r="B270" s="24">
        <v>45082</v>
      </c>
      <c r="C270" s="24"/>
      <c r="D270" s="82" t="s">
        <v>1243</v>
      </c>
      <c r="E270" s="82" t="s">
        <v>73</v>
      </c>
      <c r="F270" s="25"/>
      <c r="G270" s="25" t="s">
        <v>154</v>
      </c>
      <c r="H270" s="57"/>
      <c r="I270" s="56"/>
      <c r="J270" s="56"/>
      <c r="K270" s="56">
        <v>0</v>
      </c>
      <c r="L270" s="56"/>
      <c r="M270" s="56"/>
      <c r="N270" s="56"/>
      <c r="O270" s="56"/>
      <c r="P270" s="56"/>
      <c r="Q270" s="56" t="s">
        <v>1852</v>
      </c>
      <c r="R270" s="25"/>
      <c r="S270" s="25"/>
      <c r="T270" s="25"/>
      <c r="U270" s="25"/>
      <c r="V270" s="25"/>
      <c r="W270" s="25"/>
      <c r="X270" s="25"/>
      <c r="Y270" s="25"/>
    </row>
    <row r="271" spans="1:832" s="25" customFormat="1" ht="12.75" customHeight="1" x14ac:dyDescent="0.3">
      <c r="A271" s="70" t="s">
        <v>1352</v>
      </c>
      <c r="B271" s="71">
        <v>45085</v>
      </c>
      <c r="C271" s="71"/>
      <c r="D271" s="93" t="s">
        <v>1247</v>
      </c>
      <c r="E271" s="93" t="s">
        <v>73</v>
      </c>
      <c r="F271" s="70" t="s">
        <v>1251</v>
      </c>
      <c r="G271" s="70" t="s">
        <v>154</v>
      </c>
      <c r="H271" s="80"/>
      <c r="I271" s="73">
        <v>531</v>
      </c>
      <c r="J271" s="73"/>
      <c r="K271" s="73">
        <v>0</v>
      </c>
      <c r="L271" s="73"/>
      <c r="M271" s="73"/>
      <c r="N271" s="73"/>
      <c r="O271" s="73"/>
      <c r="P271" s="73"/>
      <c r="Q271" s="73"/>
      <c r="R271" s="70" t="s">
        <v>1353</v>
      </c>
      <c r="S271" s="70" t="s">
        <v>1252</v>
      </c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70"/>
      <c r="AX271" s="70"/>
      <c r="AY271" s="70"/>
      <c r="AZ271" s="70"/>
      <c r="BA271" s="70"/>
      <c r="BB271" s="70"/>
      <c r="BC271" s="70"/>
      <c r="BD271" s="70"/>
      <c r="BE271" s="70"/>
      <c r="BF271" s="70"/>
      <c r="BG271" s="70"/>
      <c r="BH271" s="70"/>
      <c r="BI271" s="70"/>
      <c r="BJ271" s="70"/>
      <c r="BK271" s="70"/>
      <c r="BL271" s="70"/>
      <c r="BM271" s="70"/>
      <c r="BN271" s="70"/>
      <c r="BO271" s="70"/>
      <c r="BP271" s="70"/>
      <c r="BQ271" s="70"/>
      <c r="BR271" s="70"/>
      <c r="BS271" s="70"/>
      <c r="BT271" s="70"/>
      <c r="BU271" s="70"/>
      <c r="BV271" s="70"/>
      <c r="BW271" s="70"/>
      <c r="BX271" s="70"/>
      <c r="BY271" s="70"/>
      <c r="BZ271" s="70"/>
      <c r="CA271" s="70"/>
      <c r="CB271" s="70"/>
      <c r="CC271" s="70"/>
      <c r="CD271" s="70"/>
      <c r="CE271" s="70"/>
      <c r="CF271" s="70"/>
      <c r="CG271" s="70"/>
      <c r="CH271" s="70"/>
      <c r="CI271" s="70"/>
      <c r="CJ271" s="70"/>
      <c r="CK271" s="70"/>
      <c r="CL271" s="70"/>
      <c r="CM271" s="70"/>
      <c r="CN271" s="70"/>
      <c r="CO271" s="70"/>
      <c r="CP271" s="70"/>
      <c r="CQ271" s="70"/>
      <c r="CR271" s="70"/>
      <c r="CS271" s="70"/>
      <c r="CT271" s="70"/>
      <c r="CU271" s="70"/>
      <c r="CV271" s="70"/>
      <c r="CW271" s="70"/>
      <c r="CX271" s="70"/>
      <c r="CY271" s="70"/>
      <c r="CZ271" s="70"/>
      <c r="DA271" s="70"/>
      <c r="DB271" s="70"/>
      <c r="DC271" s="70"/>
      <c r="DD271" s="70"/>
      <c r="DE271" s="70"/>
      <c r="DF271" s="70"/>
      <c r="DG271" s="70"/>
      <c r="DH271" s="70"/>
      <c r="DI271" s="70"/>
      <c r="DJ271" s="70"/>
      <c r="DK271" s="70"/>
      <c r="DL271" s="70"/>
      <c r="DM271" s="70"/>
      <c r="DN271" s="70"/>
      <c r="DO271" s="70"/>
      <c r="DP271" s="70"/>
      <c r="DQ271" s="70"/>
      <c r="DR271" s="70"/>
      <c r="DS271" s="70"/>
      <c r="DT271" s="70"/>
      <c r="DU271" s="70"/>
      <c r="DV271" s="70"/>
      <c r="DW271" s="70"/>
      <c r="DX271" s="70"/>
      <c r="DY271" s="70"/>
      <c r="DZ271" s="70"/>
      <c r="EA271" s="70"/>
      <c r="EB271" s="70"/>
      <c r="EC271" s="70"/>
      <c r="ED271" s="70"/>
      <c r="EE271" s="70"/>
      <c r="EF271" s="70"/>
      <c r="EG271" s="70"/>
      <c r="EH271" s="70"/>
      <c r="EI271" s="70"/>
      <c r="EJ271" s="70"/>
      <c r="EK271" s="70"/>
      <c r="EL271" s="70"/>
      <c r="EM271" s="70"/>
      <c r="EN271" s="70"/>
      <c r="EO271" s="70"/>
      <c r="EP271" s="70"/>
      <c r="EQ271" s="70"/>
      <c r="ER271" s="70"/>
      <c r="ES271" s="70"/>
      <c r="ET271" s="70"/>
      <c r="EU271" s="70"/>
      <c r="EV271" s="70"/>
      <c r="EW271" s="70"/>
      <c r="EX271" s="70"/>
      <c r="EY271" s="70"/>
      <c r="EZ271" s="70"/>
      <c r="FA271" s="70"/>
      <c r="FB271" s="70"/>
      <c r="FC271" s="70"/>
      <c r="FD271" s="70"/>
      <c r="FE271" s="70"/>
      <c r="FF271" s="70"/>
      <c r="FG271" s="70"/>
      <c r="FH271" s="70"/>
      <c r="FI271" s="70"/>
      <c r="FJ271" s="70"/>
      <c r="FK271" s="70"/>
      <c r="FL271" s="70"/>
      <c r="FM271" s="70"/>
      <c r="FN271" s="70"/>
      <c r="FO271" s="70"/>
      <c r="FP271" s="70"/>
      <c r="FQ271" s="70"/>
      <c r="FR271" s="70"/>
      <c r="FS271" s="70"/>
      <c r="FT271" s="70"/>
      <c r="FU271" s="70"/>
      <c r="FV271" s="70"/>
      <c r="FW271" s="70"/>
      <c r="FX271" s="70"/>
      <c r="FY271" s="70"/>
      <c r="FZ271" s="70"/>
      <c r="GA271" s="70"/>
      <c r="GB271" s="70"/>
      <c r="GC271" s="70"/>
      <c r="GD271" s="70"/>
      <c r="GE271" s="70"/>
      <c r="GF271" s="70"/>
      <c r="GG271" s="70"/>
      <c r="GH271" s="70"/>
      <c r="GI271" s="70"/>
      <c r="GJ271" s="70"/>
      <c r="GK271" s="70"/>
      <c r="GL271" s="70"/>
      <c r="GM271" s="70"/>
      <c r="GN271" s="70"/>
      <c r="GO271" s="70"/>
      <c r="GP271" s="70"/>
      <c r="GQ271" s="70"/>
      <c r="GR271" s="70"/>
      <c r="GS271" s="70"/>
      <c r="GT271" s="70"/>
      <c r="GU271" s="70"/>
      <c r="GV271" s="70"/>
      <c r="GW271" s="70"/>
      <c r="GX271" s="70"/>
      <c r="GY271" s="70"/>
      <c r="GZ271" s="70"/>
      <c r="HA271" s="70"/>
      <c r="HB271" s="70"/>
      <c r="HC271" s="70"/>
      <c r="HD271" s="70"/>
      <c r="HE271" s="70"/>
      <c r="HF271" s="70"/>
      <c r="HG271" s="70"/>
      <c r="HH271" s="70"/>
      <c r="HI271" s="70"/>
      <c r="HJ271" s="70"/>
      <c r="HK271" s="70"/>
      <c r="HL271" s="70"/>
      <c r="HM271" s="70"/>
      <c r="HN271" s="70"/>
      <c r="HO271" s="70"/>
      <c r="HP271" s="70"/>
      <c r="HQ271" s="70"/>
      <c r="HR271" s="70"/>
      <c r="HS271" s="70"/>
      <c r="HT271" s="70"/>
      <c r="HU271" s="70"/>
      <c r="HV271" s="70"/>
      <c r="HW271" s="70"/>
      <c r="HX271" s="70"/>
      <c r="HY271" s="70"/>
      <c r="HZ271" s="70"/>
      <c r="IA271" s="70"/>
      <c r="IB271" s="70"/>
      <c r="IC271" s="70"/>
      <c r="ID271" s="70"/>
      <c r="IE271" s="70"/>
      <c r="IF271" s="70"/>
      <c r="IG271" s="70"/>
      <c r="IH271" s="70"/>
      <c r="II271" s="70"/>
      <c r="IJ271" s="70"/>
      <c r="IK271" s="70"/>
      <c r="IL271" s="70"/>
      <c r="IM271" s="70"/>
      <c r="IN271" s="70"/>
      <c r="IO271" s="70"/>
      <c r="IP271" s="70"/>
      <c r="IQ271" s="70"/>
      <c r="IR271" s="70"/>
      <c r="IS271" s="70"/>
      <c r="IT271" s="70"/>
      <c r="IU271" s="70"/>
      <c r="IV271" s="70"/>
      <c r="IW271" s="70"/>
      <c r="IX271" s="70"/>
      <c r="IY271" s="70"/>
      <c r="IZ271" s="70"/>
      <c r="JA271" s="70"/>
      <c r="JB271" s="70"/>
      <c r="JC271" s="70"/>
      <c r="JD271" s="70"/>
      <c r="JE271" s="70"/>
      <c r="JF271" s="70"/>
      <c r="JG271" s="70"/>
      <c r="JH271" s="70"/>
      <c r="JI271" s="70"/>
      <c r="JJ271" s="70"/>
      <c r="JK271" s="70"/>
      <c r="JL271" s="70"/>
      <c r="JM271" s="70"/>
      <c r="JN271" s="70"/>
      <c r="JO271" s="70"/>
      <c r="JP271" s="70"/>
      <c r="JQ271" s="70"/>
      <c r="JR271" s="70"/>
      <c r="JS271" s="70"/>
      <c r="JT271" s="70"/>
      <c r="JU271" s="70"/>
      <c r="JV271" s="70"/>
      <c r="JW271" s="70"/>
      <c r="JX271" s="70"/>
      <c r="JY271" s="70"/>
      <c r="JZ271" s="70"/>
      <c r="KA271" s="70"/>
      <c r="KB271" s="70"/>
      <c r="KC271" s="70"/>
      <c r="KD271" s="70"/>
      <c r="KE271" s="70"/>
      <c r="KF271" s="70"/>
      <c r="KG271" s="70"/>
      <c r="KH271" s="70"/>
      <c r="KI271" s="70"/>
      <c r="KJ271" s="70"/>
      <c r="KK271" s="70"/>
      <c r="KL271" s="70"/>
      <c r="KM271" s="70"/>
      <c r="KN271" s="70"/>
      <c r="KO271" s="70"/>
      <c r="KP271" s="70"/>
      <c r="KQ271" s="70"/>
      <c r="KR271" s="70"/>
      <c r="KS271" s="70"/>
      <c r="KT271" s="70"/>
      <c r="KU271" s="70"/>
      <c r="KV271" s="70"/>
      <c r="KW271" s="70"/>
      <c r="KX271" s="70"/>
      <c r="KY271" s="70"/>
      <c r="KZ271" s="70"/>
      <c r="LA271" s="70"/>
      <c r="LB271" s="70"/>
      <c r="LC271" s="70"/>
      <c r="LD271" s="70"/>
      <c r="LE271" s="70"/>
      <c r="LF271" s="70"/>
      <c r="LG271" s="70"/>
      <c r="LH271" s="70"/>
      <c r="LI271" s="70"/>
      <c r="LJ271" s="70"/>
      <c r="LK271" s="70"/>
      <c r="LL271" s="70"/>
      <c r="LM271" s="70"/>
      <c r="LN271" s="70"/>
      <c r="LO271" s="70"/>
      <c r="LP271" s="70"/>
      <c r="LQ271" s="70"/>
      <c r="LR271" s="70"/>
      <c r="LS271" s="70"/>
      <c r="LT271" s="70"/>
      <c r="LU271" s="70"/>
      <c r="LV271" s="70"/>
      <c r="LW271" s="70"/>
      <c r="LX271" s="70"/>
      <c r="LY271" s="70"/>
      <c r="LZ271" s="70"/>
      <c r="MA271" s="70"/>
      <c r="MB271" s="70"/>
      <c r="MC271" s="70"/>
      <c r="MD271" s="70"/>
      <c r="ME271" s="70"/>
      <c r="MF271" s="70"/>
      <c r="MG271" s="70"/>
      <c r="MH271" s="70"/>
      <c r="MI271" s="70"/>
      <c r="MJ271" s="70"/>
      <c r="MK271" s="70"/>
      <c r="ML271" s="70"/>
      <c r="MM271" s="70"/>
      <c r="MN271" s="70"/>
      <c r="MO271" s="70"/>
      <c r="MP271" s="70"/>
      <c r="MQ271" s="70"/>
      <c r="MR271" s="70"/>
      <c r="MS271" s="70"/>
      <c r="MT271" s="70"/>
      <c r="MU271" s="70"/>
      <c r="MV271" s="70"/>
      <c r="MW271" s="70"/>
      <c r="MX271" s="70"/>
      <c r="MY271" s="70"/>
      <c r="MZ271" s="70"/>
      <c r="NA271" s="70"/>
      <c r="NB271" s="70"/>
      <c r="NC271" s="70"/>
      <c r="ND271" s="70"/>
      <c r="NE271" s="70"/>
      <c r="NF271" s="70"/>
      <c r="NG271" s="70"/>
      <c r="NH271" s="70"/>
      <c r="NI271" s="70"/>
      <c r="NJ271" s="70"/>
      <c r="NK271" s="70"/>
      <c r="NL271" s="70"/>
      <c r="NM271" s="70"/>
      <c r="NN271" s="70"/>
      <c r="NO271" s="70"/>
      <c r="NP271" s="70"/>
      <c r="NQ271" s="70"/>
      <c r="NR271" s="70"/>
      <c r="NS271" s="70"/>
      <c r="NT271" s="70"/>
      <c r="NU271" s="70"/>
      <c r="NV271" s="70"/>
      <c r="NW271" s="70"/>
      <c r="NX271" s="70"/>
      <c r="NY271" s="70"/>
      <c r="NZ271" s="70"/>
      <c r="OA271" s="70"/>
      <c r="OB271" s="70"/>
      <c r="OC271" s="70"/>
      <c r="OD271" s="70"/>
      <c r="OE271" s="70"/>
      <c r="OF271" s="70"/>
      <c r="OG271" s="70"/>
      <c r="OH271" s="70"/>
      <c r="OI271" s="70"/>
      <c r="OJ271" s="70"/>
      <c r="OK271" s="70"/>
      <c r="OL271" s="70"/>
      <c r="OM271" s="70"/>
      <c r="ON271" s="70"/>
      <c r="OO271" s="70"/>
      <c r="OP271" s="70"/>
      <c r="OQ271" s="70"/>
      <c r="OR271" s="70"/>
      <c r="OS271" s="70"/>
      <c r="OT271" s="70"/>
      <c r="OU271" s="70"/>
      <c r="OV271" s="70"/>
      <c r="OW271" s="70"/>
      <c r="OX271" s="70"/>
      <c r="OY271" s="70"/>
      <c r="OZ271" s="70"/>
      <c r="PA271" s="70"/>
      <c r="PB271" s="70"/>
      <c r="PC271" s="70"/>
      <c r="PD271" s="70"/>
      <c r="PE271" s="70"/>
      <c r="PF271" s="70"/>
      <c r="PG271" s="70"/>
      <c r="PH271" s="70"/>
      <c r="PI271" s="70"/>
      <c r="PJ271" s="70"/>
      <c r="PK271" s="70"/>
      <c r="PL271" s="70"/>
      <c r="PM271" s="70"/>
      <c r="PN271" s="70"/>
      <c r="PO271" s="70"/>
      <c r="PP271" s="70"/>
      <c r="PQ271" s="70"/>
      <c r="PR271" s="70"/>
      <c r="PS271" s="70"/>
      <c r="PT271" s="70"/>
      <c r="PU271" s="70"/>
      <c r="PV271" s="70"/>
      <c r="PW271" s="70"/>
      <c r="PX271" s="70"/>
      <c r="PY271" s="70"/>
      <c r="PZ271" s="70"/>
      <c r="QA271" s="70"/>
      <c r="QB271" s="70"/>
      <c r="QC271" s="70"/>
      <c r="QD271" s="70"/>
      <c r="QE271" s="70"/>
      <c r="QF271" s="70"/>
      <c r="QG271" s="70"/>
      <c r="QH271" s="70"/>
      <c r="QI271" s="70"/>
      <c r="QJ271" s="70"/>
      <c r="QK271" s="70"/>
      <c r="QL271" s="70"/>
      <c r="QM271" s="70"/>
      <c r="QN271" s="70"/>
      <c r="QO271" s="70"/>
      <c r="QP271" s="70"/>
      <c r="QQ271" s="70"/>
      <c r="QR271" s="70"/>
      <c r="QS271" s="70"/>
      <c r="QT271" s="70"/>
      <c r="QU271" s="70"/>
      <c r="QV271" s="70"/>
      <c r="QW271" s="70"/>
      <c r="QX271" s="70"/>
      <c r="QY271" s="70"/>
      <c r="QZ271" s="70"/>
      <c r="RA271" s="70"/>
      <c r="RB271" s="70"/>
      <c r="RC271" s="70"/>
      <c r="RD271" s="70"/>
      <c r="RE271" s="70"/>
      <c r="RF271" s="70"/>
      <c r="RG271" s="70"/>
      <c r="RH271" s="70"/>
      <c r="RI271" s="70"/>
      <c r="RJ271" s="70"/>
      <c r="RK271" s="70"/>
      <c r="RL271" s="70"/>
      <c r="RM271" s="70"/>
      <c r="RN271" s="70"/>
      <c r="RO271" s="70"/>
      <c r="RP271" s="70"/>
      <c r="RQ271" s="70"/>
      <c r="RR271" s="70"/>
      <c r="RS271" s="70"/>
      <c r="RT271" s="70"/>
      <c r="RU271" s="70"/>
      <c r="RV271" s="70"/>
      <c r="RW271" s="70"/>
      <c r="RX271" s="70"/>
      <c r="RY271" s="70"/>
      <c r="RZ271" s="70"/>
      <c r="SA271" s="70"/>
      <c r="SB271" s="70"/>
      <c r="SC271" s="70"/>
      <c r="SD271" s="70"/>
      <c r="SE271" s="70"/>
      <c r="SF271" s="70"/>
      <c r="SG271" s="70"/>
      <c r="SH271" s="70"/>
      <c r="SI271" s="70"/>
      <c r="SJ271" s="70"/>
      <c r="SK271" s="70"/>
      <c r="SL271" s="70"/>
      <c r="SM271" s="70"/>
      <c r="SN271" s="70"/>
      <c r="SO271" s="70"/>
      <c r="SP271" s="70"/>
      <c r="SQ271" s="70"/>
      <c r="SR271" s="70"/>
      <c r="SS271" s="70"/>
      <c r="ST271" s="70"/>
      <c r="SU271" s="70"/>
      <c r="SV271" s="70"/>
      <c r="SW271" s="70"/>
      <c r="SX271" s="70"/>
      <c r="SY271" s="70"/>
      <c r="SZ271" s="70"/>
      <c r="TA271" s="70"/>
      <c r="TB271" s="70"/>
      <c r="TC271" s="70"/>
      <c r="TD271" s="70"/>
      <c r="TE271" s="70"/>
      <c r="TF271" s="70"/>
      <c r="TG271" s="70"/>
      <c r="TH271" s="70"/>
      <c r="TI271" s="70"/>
      <c r="TJ271" s="70"/>
      <c r="TK271" s="70"/>
      <c r="TL271" s="70"/>
      <c r="TM271" s="70"/>
      <c r="TN271" s="70"/>
      <c r="TO271" s="70"/>
      <c r="TP271" s="70"/>
      <c r="TQ271" s="70"/>
      <c r="TR271" s="70"/>
      <c r="TS271" s="70"/>
      <c r="TT271" s="70"/>
      <c r="TU271" s="70"/>
      <c r="TV271" s="70"/>
      <c r="TW271" s="70"/>
      <c r="TX271" s="70"/>
      <c r="TY271" s="70"/>
      <c r="TZ271" s="70"/>
      <c r="UA271" s="70"/>
      <c r="UB271" s="70"/>
      <c r="UC271" s="70"/>
      <c r="UD271" s="70"/>
      <c r="UE271" s="70"/>
      <c r="UF271" s="70"/>
      <c r="UG271" s="70"/>
      <c r="UH271" s="70"/>
      <c r="UI271" s="70"/>
      <c r="UJ271" s="70"/>
      <c r="UK271" s="70"/>
      <c r="UL271" s="70"/>
      <c r="UM271" s="70"/>
      <c r="UN271" s="70"/>
      <c r="UO271" s="70"/>
      <c r="UP271" s="70"/>
      <c r="UQ271" s="70"/>
      <c r="UR271" s="70"/>
      <c r="US271" s="70"/>
      <c r="UT271" s="70"/>
      <c r="UU271" s="70"/>
      <c r="UV271" s="70"/>
      <c r="UW271" s="70"/>
      <c r="UX271" s="70"/>
      <c r="UY271" s="70"/>
      <c r="UZ271" s="70"/>
      <c r="VA271" s="70"/>
      <c r="VB271" s="70"/>
      <c r="VC271" s="70"/>
      <c r="VD271" s="70"/>
      <c r="VE271" s="70"/>
      <c r="VF271" s="70"/>
      <c r="VG271" s="70"/>
      <c r="VH271" s="70"/>
      <c r="VI271" s="70"/>
      <c r="VJ271" s="70"/>
      <c r="VK271" s="70"/>
      <c r="VL271" s="70"/>
      <c r="VM271" s="70"/>
      <c r="VN271" s="70"/>
      <c r="VO271" s="70"/>
      <c r="VP271" s="70"/>
      <c r="VQ271" s="70"/>
      <c r="VR271" s="70"/>
      <c r="VS271" s="70"/>
      <c r="VT271" s="70"/>
      <c r="VU271" s="70"/>
      <c r="VV271" s="70"/>
      <c r="VW271" s="70"/>
      <c r="VX271" s="70"/>
      <c r="VY271" s="70"/>
      <c r="VZ271" s="70"/>
      <c r="WA271" s="70"/>
      <c r="WB271" s="70"/>
      <c r="WC271" s="70"/>
      <c r="WD271" s="70"/>
      <c r="WE271" s="70"/>
      <c r="WF271" s="70"/>
      <c r="WG271" s="70"/>
      <c r="WH271" s="70"/>
      <c r="WI271" s="70"/>
      <c r="WJ271" s="70"/>
      <c r="WK271" s="70"/>
      <c r="WL271" s="70"/>
      <c r="WM271" s="70"/>
      <c r="WN271" s="70"/>
      <c r="WO271" s="70"/>
      <c r="WP271" s="70"/>
      <c r="WQ271" s="70"/>
      <c r="WR271" s="70"/>
      <c r="WS271" s="70"/>
      <c r="WT271" s="70"/>
      <c r="WU271" s="70"/>
      <c r="WV271" s="70"/>
      <c r="WW271" s="70"/>
      <c r="WX271" s="70"/>
      <c r="WY271" s="70"/>
      <c r="WZ271" s="70"/>
      <c r="XA271" s="70"/>
      <c r="XB271" s="70"/>
      <c r="XC271" s="70"/>
      <c r="XD271" s="70"/>
      <c r="XE271" s="70"/>
      <c r="XF271" s="70"/>
      <c r="XG271" s="70"/>
      <c r="XH271" s="70"/>
      <c r="XI271" s="70"/>
      <c r="XJ271" s="70"/>
      <c r="XK271" s="70"/>
      <c r="XL271" s="70"/>
      <c r="XM271" s="70"/>
      <c r="XN271" s="70"/>
      <c r="XO271" s="70"/>
      <c r="XP271" s="70"/>
      <c r="XQ271" s="70"/>
      <c r="XR271" s="70"/>
      <c r="XS271" s="70"/>
      <c r="XT271" s="70"/>
      <c r="XU271" s="70"/>
      <c r="XV271" s="70"/>
      <c r="XW271" s="70"/>
      <c r="XX271" s="70"/>
      <c r="XY271" s="70"/>
      <c r="XZ271" s="70"/>
      <c r="YA271" s="70"/>
      <c r="YB271" s="70"/>
      <c r="YC271" s="70"/>
      <c r="YD271" s="70"/>
      <c r="YE271" s="70"/>
      <c r="YF271" s="70"/>
      <c r="YG271" s="70"/>
      <c r="YH271" s="70"/>
      <c r="YI271" s="70"/>
      <c r="YJ271" s="70"/>
      <c r="YK271" s="70"/>
      <c r="YL271" s="70"/>
      <c r="YM271" s="70"/>
      <c r="YN271" s="70"/>
      <c r="YO271" s="70"/>
      <c r="YP271" s="70"/>
      <c r="YQ271" s="70"/>
      <c r="YR271" s="70"/>
      <c r="YS271" s="70"/>
      <c r="YT271" s="70"/>
      <c r="YU271" s="70"/>
      <c r="YV271" s="70"/>
      <c r="YW271" s="70"/>
      <c r="YX271" s="70"/>
      <c r="YY271" s="70"/>
      <c r="YZ271" s="70"/>
      <c r="ZA271" s="70"/>
      <c r="ZB271" s="70"/>
      <c r="ZC271" s="70"/>
      <c r="ZD271" s="70"/>
      <c r="ZE271" s="70"/>
      <c r="ZF271" s="70"/>
      <c r="ZG271" s="70"/>
      <c r="ZH271" s="70"/>
      <c r="ZI271" s="70"/>
      <c r="ZJ271" s="70"/>
      <c r="ZK271" s="70"/>
      <c r="ZL271" s="70"/>
      <c r="ZM271" s="70"/>
      <c r="ZN271" s="70"/>
      <c r="ZO271" s="70"/>
      <c r="ZP271" s="70"/>
      <c r="ZQ271" s="70"/>
      <c r="ZR271" s="70"/>
      <c r="ZS271" s="70"/>
      <c r="ZT271" s="70"/>
      <c r="ZU271" s="70"/>
      <c r="ZV271" s="70"/>
      <c r="ZW271" s="70"/>
      <c r="ZX271" s="70"/>
      <c r="ZY271" s="70"/>
      <c r="ZZ271" s="70"/>
      <c r="AAA271" s="70"/>
      <c r="AAB271" s="70"/>
      <c r="AAC271" s="70"/>
      <c r="AAD271" s="70"/>
      <c r="AAE271" s="70"/>
      <c r="AAF271" s="70"/>
      <c r="AAG271" s="70"/>
      <c r="AAH271" s="70"/>
      <c r="AAI271" s="70"/>
      <c r="AAJ271" s="70"/>
      <c r="AAK271" s="70"/>
      <c r="AAL271" s="70"/>
      <c r="AAM271" s="70"/>
      <c r="AAN271" s="70"/>
      <c r="AAO271" s="70"/>
      <c r="AAP271" s="70"/>
      <c r="AAQ271" s="70"/>
      <c r="AAR271" s="70"/>
      <c r="AAS271" s="70"/>
      <c r="AAT271" s="70"/>
      <c r="AAU271" s="70"/>
      <c r="AAV271" s="70"/>
      <c r="AAW271" s="70"/>
      <c r="AAX271" s="70"/>
      <c r="AAY271" s="70"/>
      <c r="AAZ271" s="70"/>
      <c r="ABA271" s="70"/>
      <c r="ABB271" s="70"/>
      <c r="ABC271" s="70"/>
      <c r="ABD271" s="70"/>
      <c r="ABE271" s="70"/>
      <c r="ABF271" s="70"/>
      <c r="ABG271" s="70"/>
      <c r="ABH271" s="70"/>
      <c r="ABI271" s="70"/>
      <c r="ABJ271" s="70"/>
      <c r="ABK271" s="70"/>
      <c r="ABL271" s="70"/>
      <c r="ABM271" s="70"/>
      <c r="ABN271" s="70"/>
      <c r="ABO271" s="70"/>
      <c r="ABP271" s="70"/>
      <c r="ABQ271" s="70"/>
      <c r="ABR271" s="70"/>
      <c r="ABS271" s="70"/>
      <c r="ABT271" s="70"/>
      <c r="ABU271" s="70"/>
      <c r="ABV271" s="70"/>
      <c r="ABW271" s="70"/>
      <c r="ABX271" s="70"/>
      <c r="ABY271" s="70"/>
      <c r="ABZ271" s="70"/>
      <c r="ACA271" s="70"/>
      <c r="ACB271" s="70"/>
      <c r="ACC271" s="70"/>
      <c r="ACD271" s="70"/>
      <c r="ACE271" s="70"/>
      <c r="ACF271" s="70"/>
      <c r="ACG271" s="70"/>
      <c r="ACH271" s="70"/>
      <c r="ACI271" s="70"/>
      <c r="ACJ271" s="70"/>
      <c r="ACK271" s="70"/>
      <c r="ACL271" s="70"/>
      <c r="ACM271" s="70"/>
      <c r="ACN271" s="70"/>
      <c r="ACO271" s="70"/>
      <c r="ACP271" s="70"/>
      <c r="ACQ271" s="70"/>
      <c r="ACR271" s="70"/>
      <c r="ACS271" s="70"/>
      <c r="ACT271" s="70"/>
      <c r="ACU271" s="70"/>
      <c r="ACV271" s="70"/>
      <c r="ACW271" s="70"/>
      <c r="ACX271" s="70"/>
      <c r="ACY271" s="70"/>
      <c r="ACZ271" s="70"/>
      <c r="ADA271" s="70"/>
      <c r="ADB271" s="70"/>
      <c r="ADC271" s="70"/>
      <c r="ADD271" s="70"/>
      <c r="ADE271" s="70"/>
      <c r="ADF271" s="70"/>
      <c r="ADG271" s="70"/>
      <c r="ADH271" s="70"/>
      <c r="ADI271" s="70"/>
      <c r="ADJ271" s="70"/>
      <c r="ADK271" s="70"/>
      <c r="ADL271" s="70"/>
      <c r="ADM271" s="70"/>
      <c r="ADN271" s="70"/>
      <c r="ADO271" s="70"/>
      <c r="ADP271" s="70"/>
      <c r="ADQ271" s="70"/>
      <c r="ADR271" s="70"/>
      <c r="ADS271" s="70"/>
      <c r="ADT271" s="70"/>
      <c r="ADU271" s="70"/>
      <c r="ADV271" s="70"/>
      <c r="ADW271" s="70"/>
      <c r="ADX271" s="70"/>
      <c r="ADY271" s="70"/>
      <c r="ADZ271" s="70"/>
      <c r="AEA271" s="70"/>
      <c r="AEB271" s="70"/>
      <c r="AEC271" s="70"/>
      <c r="AED271" s="70"/>
      <c r="AEE271" s="70"/>
      <c r="AEF271" s="70"/>
      <c r="AEG271" s="70"/>
      <c r="AEH271" s="70"/>
      <c r="AEI271" s="70"/>
      <c r="AEJ271" s="70"/>
      <c r="AEK271" s="70"/>
      <c r="AEL271" s="70"/>
      <c r="AEM271" s="70"/>
      <c r="AEN271" s="70"/>
      <c r="AEO271" s="70"/>
      <c r="AEP271" s="70"/>
      <c r="AEQ271" s="70"/>
      <c r="AER271" s="70"/>
      <c r="AES271" s="70"/>
      <c r="AET271" s="70"/>
      <c r="AEU271" s="70"/>
      <c r="AEV271" s="70"/>
      <c r="AEW271" s="70"/>
      <c r="AEX271" s="70"/>
      <c r="AEY271" s="70"/>
      <c r="AEZ271" s="70"/>
    </row>
    <row r="272" spans="1:832" s="25" customFormat="1" ht="12.75" customHeight="1" x14ac:dyDescent="0.3">
      <c r="A272" s="70" t="s">
        <v>1909</v>
      </c>
      <c r="B272" s="71">
        <v>45099</v>
      </c>
      <c r="C272" s="71"/>
      <c r="D272" s="93" t="s">
        <v>1259</v>
      </c>
      <c r="E272" s="93" t="s">
        <v>345</v>
      </c>
      <c r="F272" s="70" t="s">
        <v>1266</v>
      </c>
      <c r="G272" s="70" t="s">
        <v>154</v>
      </c>
      <c r="H272" s="80" t="s">
        <v>1265</v>
      </c>
      <c r="I272" s="73">
        <v>13500</v>
      </c>
      <c r="J272" s="73">
        <v>17000</v>
      </c>
      <c r="K272" s="73">
        <v>0</v>
      </c>
      <c r="L272" s="73"/>
      <c r="M272" s="73"/>
      <c r="N272" s="73"/>
      <c r="O272" s="73" t="s">
        <v>1908</v>
      </c>
      <c r="P272" s="73" t="s">
        <v>1894</v>
      </c>
      <c r="Q272" s="73" t="s">
        <v>1862</v>
      </c>
      <c r="R272" s="70" t="s">
        <v>1262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  <c r="AX272" s="70"/>
      <c r="AY272" s="70"/>
      <c r="AZ272" s="70"/>
      <c r="BA272" s="70"/>
      <c r="BB272" s="70"/>
      <c r="BC272" s="70"/>
      <c r="BD272" s="70"/>
      <c r="BE272" s="70"/>
      <c r="BF272" s="70"/>
      <c r="BG272" s="70"/>
      <c r="BH272" s="70"/>
      <c r="BI272" s="70"/>
      <c r="BJ272" s="70"/>
      <c r="BK272" s="70"/>
      <c r="BL272" s="70"/>
      <c r="BM272" s="70"/>
      <c r="BN272" s="70"/>
      <c r="BO272" s="70"/>
      <c r="BP272" s="70"/>
      <c r="BQ272" s="70"/>
      <c r="BR272" s="70"/>
      <c r="BS272" s="70"/>
      <c r="BT272" s="70"/>
      <c r="BU272" s="70"/>
      <c r="BV272" s="70"/>
      <c r="BW272" s="70"/>
      <c r="BX272" s="70"/>
      <c r="BY272" s="70"/>
      <c r="BZ272" s="70"/>
      <c r="CA272" s="70"/>
      <c r="CB272" s="70"/>
      <c r="CC272" s="70"/>
      <c r="CD272" s="70"/>
      <c r="CE272" s="70"/>
      <c r="CF272" s="70"/>
      <c r="CG272" s="70"/>
      <c r="CH272" s="70"/>
      <c r="CI272" s="70"/>
      <c r="CJ272" s="70"/>
      <c r="CK272" s="70"/>
      <c r="CL272" s="70"/>
      <c r="CM272" s="70"/>
      <c r="CN272" s="70"/>
      <c r="CO272" s="70"/>
      <c r="CP272" s="70"/>
      <c r="CQ272" s="70"/>
      <c r="CR272" s="70"/>
      <c r="CS272" s="70"/>
      <c r="CT272" s="70"/>
      <c r="CU272" s="70"/>
      <c r="CV272" s="70"/>
      <c r="CW272" s="70"/>
      <c r="CX272" s="70"/>
      <c r="CY272" s="70"/>
      <c r="CZ272" s="70"/>
      <c r="DA272" s="70"/>
      <c r="DB272" s="70"/>
      <c r="DC272" s="70"/>
      <c r="DD272" s="70"/>
      <c r="DE272" s="70"/>
      <c r="DF272" s="70"/>
      <c r="DG272" s="70"/>
      <c r="DH272" s="70"/>
      <c r="DI272" s="70"/>
      <c r="DJ272" s="70"/>
      <c r="DK272" s="70"/>
      <c r="DL272" s="70"/>
      <c r="DM272" s="70"/>
      <c r="DN272" s="70"/>
      <c r="DO272" s="70"/>
      <c r="DP272" s="70"/>
      <c r="DQ272" s="70"/>
      <c r="DR272" s="70"/>
      <c r="DS272" s="70"/>
      <c r="DT272" s="70"/>
      <c r="DU272" s="70"/>
      <c r="DV272" s="70"/>
      <c r="DW272" s="70"/>
      <c r="DX272" s="70"/>
      <c r="DY272" s="70"/>
      <c r="DZ272" s="70"/>
      <c r="EA272" s="70"/>
      <c r="EB272" s="70"/>
      <c r="EC272" s="70"/>
      <c r="ED272" s="70"/>
      <c r="EE272" s="70"/>
      <c r="EF272" s="70"/>
      <c r="EG272" s="70"/>
      <c r="EH272" s="70"/>
      <c r="EI272" s="70"/>
      <c r="EJ272" s="70"/>
      <c r="EK272" s="70"/>
      <c r="EL272" s="70"/>
      <c r="EM272" s="70"/>
      <c r="EN272" s="70"/>
      <c r="EO272" s="70"/>
      <c r="EP272" s="70"/>
      <c r="EQ272" s="70"/>
      <c r="ER272" s="70"/>
      <c r="ES272" s="70"/>
      <c r="ET272" s="70"/>
      <c r="EU272" s="70"/>
      <c r="EV272" s="70"/>
      <c r="EW272" s="70"/>
      <c r="EX272" s="70"/>
      <c r="EY272" s="70"/>
      <c r="EZ272" s="70"/>
      <c r="FA272" s="70"/>
      <c r="FB272" s="70"/>
      <c r="FC272" s="70"/>
      <c r="FD272" s="70"/>
      <c r="FE272" s="70"/>
      <c r="FF272" s="70"/>
      <c r="FG272" s="70"/>
      <c r="FH272" s="70"/>
      <c r="FI272" s="70"/>
      <c r="FJ272" s="70"/>
      <c r="FK272" s="70"/>
      <c r="FL272" s="70"/>
      <c r="FM272" s="70"/>
      <c r="FN272" s="70"/>
      <c r="FO272" s="70"/>
      <c r="FP272" s="70"/>
      <c r="FQ272" s="70"/>
      <c r="FR272" s="70"/>
      <c r="FS272" s="70"/>
      <c r="FT272" s="70"/>
      <c r="FU272" s="70"/>
      <c r="FV272" s="70"/>
      <c r="FW272" s="70"/>
      <c r="FX272" s="70"/>
      <c r="FY272" s="70"/>
      <c r="FZ272" s="70"/>
      <c r="GA272" s="70"/>
      <c r="GB272" s="70"/>
      <c r="GC272" s="70"/>
      <c r="GD272" s="70"/>
      <c r="GE272" s="70"/>
      <c r="GF272" s="70"/>
      <c r="GG272" s="70"/>
      <c r="GH272" s="70"/>
      <c r="GI272" s="70"/>
      <c r="GJ272" s="70"/>
      <c r="GK272" s="70"/>
      <c r="GL272" s="70"/>
      <c r="GM272" s="70"/>
      <c r="GN272" s="70"/>
      <c r="GO272" s="70"/>
      <c r="GP272" s="70"/>
      <c r="GQ272" s="70"/>
      <c r="GR272" s="70"/>
      <c r="GS272" s="70"/>
      <c r="GT272" s="70"/>
      <c r="GU272" s="70"/>
      <c r="GV272" s="70"/>
      <c r="GW272" s="70"/>
      <c r="GX272" s="70"/>
      <c r="GY272" s="70"/>
      <c r="GZ272" s="70"/>
      <c r="HA272" s="70"/>
      <c r="HB272" s="70"/>
      <c r="HC272" s="70"/>
      <c r="HD272" s="70"/>
      <c r="HE272" s="70"/>
      <c r="HF272" s="70"/>
      <c r="HG272" s="70"/>
      <c r="HH272" s="70"/>
      <c r="HI272" s="70"/>
      <c r="HJ272" s="70"/>
      <c r="HK272" s="70"/>
      <c r="HL272" s="70"/>
      <c r="HM272" s="70"/>
      <c r="HN272" s="70"/>
      <c r="HO272" s="70"/>
      <c r="HP272" s="70"/>
      <c r="HQ272" s="70"/>
      <c r="HR272" s="70"/>
      <c r="HS272" s="70"/>
      <c r="HT272" s="70"/>
      <c r="HU272" s="70"/>
      <c r="HV272" s="70"/>
      <c r="HW272" s="70"/>
      <c r="HX272" s="70"/>
      <c r="HY272" s="70"/>
      <c r="HZ272" s="70"/>
      <c r="IA272" s="70"/>
      <c r="IB272" s="70"/>
      <c r="IC272" s="70"/>
      <c r="ID272" s="70"/>
      <c r="IE272" s="70"/>
      <c r="IF272" s="70"/>
      <c r="IG272" s="70"/>
      <c r="IH272" s="70"/>
      <c r="II272" s="70"/>
      <c r="IJ272" s="70"/>
      <c r="IK272" s="70"/>
      <c r="IL272" s="70"/>
      <c r="IM272" s="70"/>
      <c r="IN272" s="70"/>
      <c r="IO272" s="70"/>
      <c r="IP272" s="70"/>
      <c r="IQ272" s="70"/>
      <c r="IR272" s="70"/>
      <c r="IS272" s="70"/>
      <c r="IT272" s="70"/>
      <c r="IU272" s="70"/>
      <c r="IV272" s="70"/>
      <c r="IW272" s="70"/>
      <c r="IX272" s="70"/>
      <c r="IY272" s="70"/>
      <c r="IZ272" s="70"/>
      <c r="JA272" s="70"/>
      <c r="JB272" s="70"/>
      <c r="JC272" s="70"/>
      <c r="JD272" s="70"/>
      <c r="JE272" s="70"/>
      <c r="JF272" s="70"/>
      <c r="JG272" s="70"/>
      <c r="JH272" s="70"/>
      <c r="JI272" s="70"/>
      <c r="JJ272" s="70"/>
      <c r="JK272" s="70"/>
      <c r="JL272" s="70"/>
      <c r="JM272" s="70"/>
      <c r="JN272" s="70"/>
      <c r="JO272" s="70"/>
      <c r="JP272" s="70"/>
      <c r="JQ272" s="70"/>
      <c r="JR272" s="70"/>
      <c r="JS272" s="70"/>
      <c r="JT272" s="70"/>
      <c r="JU272" s="70"/>
      <c r="JV272" s="70"/>
      <c r="JW272" s="70"/>
      <c r="JX272" s="70"/>
      <c r="JY272" s="70"/>
      <c r="JZ272" s="70"/>
      <c r="KA272" s="70"/>
      <c r="KB272" s="70"/>
      <c r="KC272" s="70"/>
      <c r="KD272" s="70"/>
      <c r="KE272" s="70"/>
      <c r="KF272" s="70"/>
      <c r="KG272" s="70"/>
      <c r="KH272" s="70"/>
      <c r="KI272" s="70"/>
      <c r="KJ272" s="70"/>
      <c r="KK272" s="70"/>
      <c r="KL272" s="70"/>
      <c r="KM272" s="70"/>
      <c r="KN272" s="70"/>
      <c r="KO272" s="70"/>
      <c r="KP272" s="70"/>
      <c r="KQ272" s="70"/>
      <c r="KR272" s="70"/>
      <c r="KS272" s="70"/>
      <c r="KT272" s="70"/>
      <c r="KU272" s="70"/>
      <c r="KV272" s="70"/>
      <c r="KW272" s="70"/>
      <c r="KX272" s="70"/>
      <c r="KY272" s="70"/>
      <c r="KZ272" s="70"/>
      <c r="LA272" s="70"/>
      <c r="LB272" s="70"/>
      <c r="LC272" s="70"/>
      <c r="LD272" s="70"/>
      <c r="LE272" s="70"/>
      <c r="LF272" s="70"/>
      <c r="LG272" s="70"/>
      <c r="LH272" s="70"/>
      <c r="LI272" s="70"/>
      <c r="LJ272" s="70"/>
      <c r="LK272" s="70"/>
      <c r="LL272" s="70"/>
      <c r="LM272" s="70"/>
      <c r="LN272" s="70"/>
      <c r="LO272" s="70"/>
      <c r="LP272" s="70"/>
      <c r="LQ272" s="70"/>
      <c r="LR272" s="70"/>
      <c r="LS272" s="70"/>
      <c r="LT272" s="70"/>
      <c r="LU272" s="70"/>
      <c r="LV272" s="70"/>
      <c r="LW272" s="70"/>
      <c r="LX272" s="70"/>
      <c r="LY272" s="70"/>
      <c r="LZ272" s="70"/>
      <c r="MA272" s="70"/>
      <c r="MB272" s="70"/>
      <c r="MC272" s="70"/>
      <c r="MD272" s="70"/>
      <c r="ME272" s="70"/>
      <c r="MF272" s="70"/>
      <c r="MG272" s="70"/>
      <c r="MH272" s="70"/>
      <c r="MI272" s="70"/>
      <c r="MJ272" s="70"/>
      <c r="MK272" s="70"/>
      <c r="ML272" s="70"/>
      <c r="MM272" s="70"/>
      <c r="MN272" s="70"/>
      <c r="MO272" s="70"/>
      <c r="MP272" s="70"/>
      <c r="MQ272" s="70"/>
      <c r="MR272" s="70"/>
      <c r="MS272" s="70"/>
      <c r="MT272" s="70"/>
      <c r="MU272" s="70"/>
      <c r="MV272" s="70"/>
      <c r="MW272" s="70"/>
      <c r="MX272" s="70"/>
      <c r="MY272" s="70"/>
      <c r="MZ272" s="70"/>
      <c r="NA272" s="70"/>
      <c r="NB272" s="70"/>
      <c r="NC272" s="70"/>
      <c r="ND272" s="70"/>
      <c r="NE272" s="70"/>
      <c r="NF272" s="70"/>
      <c r="NG272" s="70"/>
      <c r="NH272" s="70"/>
      <c r="NI272" s="70"/>
      <c r="NJ272" s="70"/>
      <c r="NK272" s="70"/>
      <c r="NL272" s="70"/>
      <c r="NM272" s="70"/>
      <c r="NN272" s="70"/>
      <c r="NO272" s="70"/>
      <c r="NP272" s="70"/>
      <c r="NQ272" s="70"/>
      <c r="NR272" s="70"/>
      <c r="NS272" s="70"/>
      <c r="NT272" s="70"/>
      <c r="NU272" s="70"/>
      <c r="NV272" s="70"/>
      <c r="NW272" s="70"/>
      <c r="NX272" s="70"/>
      <c r="NY272" s="70"/>
      <c r="NZ272" s="70"/>
      <c r="OA272" s="70"/>
      <c r="OB272" s="70"/>
      <c r="OC272" s="70"/>
      <c r="OD272" s="70"/>
      <c r="OE272" s="70"/>
      <c r="OF272" s="70"/>
      <c r="OG272" s="70"/>
      <c r="OH272" s="70"/>
      <c r="OI272" s="70"/>
      <c r="OJ272" s="70"/>
      <c r="OK272" s="70"/>
      <c r="OL272" s="70"/>
      <c r="OM272" s="70"/>
      <c r="ON272" s="70"/>
      <c r="OO272" s="70"/>
      <c r="OP272" s="70"/>
      <c r="OQ272" s="70"/>
      <c r="OR272" s="70"/>
      <c r="OS272" s="70"/>
      <c r="OT272" s="70"/>
      <c r="OU272" s="70"/>
      <c r="OV272" s="70"/>
      <c r="OW272" s="70"/>
      <c r="OX272" s="70"/>
      <c r="OY272" s="70"/>
      <c r="OZ272" s="70"/>
      <c r="PA272" s="70"/>
      <c r="PB272" s="70"/>
      <c r="PC272" s="70"/>
      <c r="PD272" s="70"/>
      <c r="PE272" s="70"/>
      <c r="PF272" s="70"/>
      <c r="PG272" s="70"/>
      <c r="PH272" s="70"/>
      <c r="PI272" s="70"/>
      <c r="PJ272" s="70"/>
      <c r="PK272" s="70"/>
      <c r="PL272" s="70"/>
      <c r="PM272" s="70"/>
      <c r="PN272" s="70"/>
      <c r="PO272" s="70"/>
      <c r="PP272" s="70"/>
      <c r="PQ272" s="70"/>
      <c r="PR272" s="70"/>
      <c r="PS272" s="70"/>
      <c r="PT272" s="70"/>
      <c r="PU272" s="70"/>
      <c r="PV272" s="70"/>
      <c r="PW272" s="70"/>
      <c r="PX272" s="70"/>
      <c r="PY272" s="70"/>
      <c r="PZ272" s="70"/>
      <c r="QA272" s="70"/>
      <c r="QB272" s="70"/>
      <c r="QC272" s="70"/>
      <c r="QD272" s="70"/>
      <c r="QE272" s="70"/>
      <c r="QF272" s="70"/>
      <c r="QG272" s="70"/>
      <c r="QH272" s="70"/>
      <c r="QI272" s="70"/>
      <c r="QJ272" s="70"/>
      <c r="QK272" s="70"/>
      <c r="QL272" s="70"/>
      <c r="QM272" s="70"/>
      <c r="QN272" s="70"/>
      <c r="QO272" s="70"/>
      <c r="QP272" s="70"/>
      <c r="QQ272" s="70"/>
      <c r="QR272" s="70"/>
      <c r="QS272" s="70"/>
      <c r="QT272" s="70"/>
      <c r="QU272" s="70"/>
      <c r="QV272" s="70"/>
      <c r="QW272" s="70"/>
      <c r="QX272" s="70"/>
      <c r="QY272" s="70"/>
      <c r="QZ272" s="70"/>
      <c r="RA272" s="70"/>
      <c r="RB272" s="70"/>
      <c r="RC272" s="70"/>
      <c r="RD272" s="70"/>
      <c r="RE272" s="70"/>
      <c r="RF272" s="70"/>
      <c r="RG272" s="70"/>
      <c r="RH272" s="70"/>
      <c r="RI272" s="70"/>
      <c r="RJ272" s="70"/>
      <c r="RK272" s="70"/>
      <c r="RL272" s="70"/>
      <c r="RM272" s="70"/>
      <c r="RN272" s="70"/>
      <c r="RO272" s="70"/>
      <c r="RP272" s="70"/>
      <c r="RQ272" s="70"/>
      <c r="RR272" s="70"/>
      <c r="RS272" s="70"/>
      <c r="RT272" s="70"/>
      <c r="RU272" s="70"/>
      <c r="RV272" s="70"/>
      <c r="RW272" s="70"/>
      <c r="RX272" s="70"/>
      <c r="RY272" s="70"/>
      <c r="RZ272" s="70"/>
      <c r="SA272" s="70"/>
      <c r="SB272" s="70"/>
      <c r="SC272" s="70"/>
      <c r="SD272" s="70"/>
      <c r="SE272" s="70"/>
      <c r="SF272" s="70"/>
      <c r="SG272" s="70"/>
      <c r="SH272" s="70"/>
      <c r="SI272" s="70"/>
      <c r="SJ272" s="70"/>
      <c r="SK272" s="70"/>
      <c r="SL272" s="70"/>
      <c r="SM272" s="70"/>
      <c r="SN272" s="70"/>
      <c r="SO272" s="70"/>
      <c r="SP272" s="70"/>
      <c r="SQ272" s="70"/>
      <c r="SR272" s="70"/>
      <c r="SS272" s="70"/>
      <c r="ST272" s="70"/>
      <c r="SU272" s="70"/>
      <c r="SV272" s="70"/>
      <c r="SW272" s="70"/>
      <c r="SX272" s="70"/>
      <c r="SY272" s="70"/>
      <c r="SZ272" s="70"/>
      <c r="TA272" s="70"/>
      <c r="TB272" s="70"/>
      <c r="TC272" s="70"/>
      <c r="TD272" s="70"/>
      <c r="TE272" s="70"/>
      <c r="TF272" s="70"/>
      <c r="TG272" s="70"/>
      <c r="TH272" s="70"/>
      <c r="TI272" s="70"/>
      <c r="TJ272" s="70"/>
      <c r="TK272" s="70"/>
      <c r="TL272" s="70"/>
      <c r="TM272" s="70"/>
      <c r="TN272" s="70"/>
      <c r="TO272" s="70"/>
      <c r="TP272" s="70"/>
      <c r="TQ272" s="70"/>
      <c r="TR272" s="70"/>
      <c r="TS272" s="70"/>
      <c r="TT272" s="70"/>
      <c r="TU272" s="70"/>
      <c r="TV272" s="70"/>
      <c r="TW272" s="70"/>
      <c r="TX272" s="70"/>
      <c r="TY272" s="70"/>
      <c r="TZ272" s="70"/>
      <c r="UA272" s="70"/>
      <c r="UB272" s="70"/>
      <c r="UC272" s="70"/>
      <c r="UD272" s="70"/>
      <c r="UE272" s="70"/>
      <c r="UF272" s="70"/>
      <c r="UG272" s="70"/>
      <c r="UH272" s="70"/>
      <c r="UI272" s="70"/>
      <c r="UJ272" s="70"/>
      <c r="UK272" s="70"/>
      <c r="UL272" s="70"/>
      <c r="UM272" s="70"/>
      <c r="UN272" s="70"/>
      <c r="UO272" s="70"/>
      <c r="UP272" s="70"/>
      <c r="UQ272" s="70"/>
      <c r="UR272" s="70"/>
      <c r="US272" s="70"/>
      <c r="UT272" s="70"/>
      <c r="UU272" s="70"/>
      <c r="UV272" s="70"/>
      <c r="UW272" s="70"/>
      <c r="UX272" s="70"/>
      <c r="UY272" s="70"/>
      <c r="UZ272" s="70"/>
      <c r="VA272" s="70"/>
      <c r="VB272" s="70"/>
      <c r="VC272" s="70"/>
      <c r="VD272" s="70"/>
      <c r="VE272" s="70"/>
      <c r="VF272" s="70"/>
      <c r="VG272" s="70"/>
      <c r="VH272" s="70"/>
      <c r="VI272" s="70"/>
      <c r="VJ272" s="70"/>
      <c r="VK272" s="70"/>
      <c r="VL272" s="70"/>
      <c r="VM272" s="70"/>
      <c r="VN272" s="70"/>
      <c r="VO272" s="70"/>
      <c r="VP272" s="70"/>
      <c r="VQ272" s="70"/>
      <c r="VR272" s="70"/>
      <c r="VS272" s="70"/>
      <c r="VT272" s="70"/>
      <c r="VU272" s="70"/>
      <c r="VV272" s="70"/>
      <c r="VW272" s="70"/>
      <c r="VX272" s="70"/>
      <c r="VY272" s="70"/>
      <c r="VZ272" s="70"/>
      <c r="WA272" s="70"/>
      <c r="WB272" s="70"/>
      <c r="WC272" s="70"/>
      <c r="WD272" s="70"/>
      <c r="WE272" s="70"/>
      <c r="WF272" s="70"/>
      <c r="WG272" s="70"/>
      <c r="WH272" s="70"/>
      <c r="WI272" s="70"/>
      <c r="WJ272" s="70"/>
      <c r="WK272" s="70"/>
      <c r="WL272" s="70"/>
      <c r="WM272" s="70"/>
      <c r="WN272" s="70"/>
      <c r="WO272" s="70"/>
      <c r="WP272" s="70"/>
      <c r="WQ272" s="70"/>
      <c r="WR272" s="70"/>
      <c r="WS272" s="70"/>
      <c r="WT272" s="70"/>
      <c r="WU272" s="70"/>
      <c r="WV272" s="70"/>
      <c r="WW272" s="70"/>
      <c r="WX272" s="70"/>
      <c r="WY272" s="70"/>
      <c r="WZ272" s="70"/>
      <c r="XA272" s="70"/>
      <c r="XB272" s="70"/>
      <c r="XC272" s="70"/>
      <c r="XD272" s="70"/>
      <c r="XE272" s="70"/>
      <c r="XF272" s="70"/>
      <c r="XG272" s="70"/>
      <c r="XH272" s="70"/>
      <c r="XI272" s="70"/>
      <c r="XJ272" s="70"/>
      <c r="XK272" s="70"/>
      <c r="XL272" s="70"/>
      <c r="XM272" s="70"/>
      <c r="XN272" s="70"/>
      <c r="XO272" s="70"/>
      <c r="XP272" s="70"/>
      <c r="XQ272" s="70"/>
      <c r="XR272" s="70"/>
      <c r="XS272" s="70"/>
      <c r="XT272" s="70"/>
      <c r="XU272" s="70"/>
      <c r="XV272" s="70"/>
      <c r="XW272" s="70"/>
      <c r="XX272" s="70"/>
      <c r="XY272" s="70"/>
      <c r="XZ272" s="70"/>
      <c r="YA272" s="70"/>
      <c r="YB272" s="70"/>
      <c r="YC272" s="70"/>
      <c r="YD272" s="70"/>
      <c r="YE272" s="70"/>
      <c r="YF272" s="70"/>
      <c r="YG272" s="70"/>
      <c r="YH272" s="70"/>
      <c r="YI272" s="70"/>
      <c r="YJ272" s="70"/>
      <c r="YK272" s="70"/>
      <c r="YL272" s="70"/>
      <c r="YM272" s="70"/>
      <c r="YN272" s="70"/>
      <c r="YO272" s="70"/>
      <c r="YP272" s="70"/>
      <c r="YQ272" s="70"/>
      <c r="YR272" s="70"/>
      <c r="YS272" s="70"/>
      <c r="YT272" s="70"/>
      <c r="YU272" s="70"/>
      <c r="YV272" s="70"/>
      <c r="YW272" s="70"/>
      <c r="YX272" s="70"/>
      <c r="YY272" s="70"/>
      <c r="YZ272" s="70"/>
      <c r="ZA272" s="70"/>
      <c r="ZB272" s="70"/>
      <c r="ZC272" s="70"/>
      <c r="ZD272" s="70"/>
      <c r="ZE272" s="70"/>
      <c r="ZF272" s="70"/>
      <c r="ZG272" s="70"/>
      <c r="ZH272" s="70"/>
      <c r="ZI272" s="70"/>
      <c r="ZJ272" s="70"/>
      <c r="ZK272" s="70"/>
      <c r="ZL272" s="70"/>
      <c r="ZM272" s="70"/>
      <c r="ZN272" s="70"/>
      <c r="ZO272" s="70"/>
      <c r="ZP272" s="70"/>
      <c r="ZQ272" s="70"/>
      <c r="ZR272" s="70"/>
      <c r="ZS272" s="70"/>
      <c r="ZT272" s="70"/>
      <c r="ZU272" s="70"/>
      <c r="ZV272" s="70"/>
      <c r="ZW272" s="70"/>
      <c r="ZX272" s="70"/>
      <c r="ZY272" s="70"/>
      <c r="ZZ272" s="70"/>
      <c r="AAA272" s="70"/>
      <c r="AAB272" s="70"/>
      <c r="AAC272" s="70"/>
      <c r="AAD272" s="70"/>
      <c r="AAE272" s="70"/>
      <c r="AAF272" s="70"/>
      <c r="AAG272" s="70"/>
      <c r="AAH272" s="70"/>
      <c r="AAI272" s="70"/>
      <c r="AAJ272" s="70"/>
      <c r="AAK272" s="70"/>
      <c r="AAL272" s="70"/>
      <c r="AAM272" s="70"/>
      <c r="AAN272" s="70"/>
      <c r="AAO272" s="70"/>
      <c r="AAP272" s="70"/>
      <c r="AAQ272" s="70"/>
      <c r="AAR272" s="70"/>
      <c r="AAS272" s="70"/>
      <c r="AAT272" s="70"/>
      <c r="AAU272" s="70"/>
      <c r="AAV272" s="70"/>
      <c r="AAW272" s="70"/>
      <c r="AAX272" s="70"/>
      <c r="AAY272" s="70"/>
      <c r="AAZ272" s="70"/>
      <c r="ABA272" s="70"/>
      <c r="ABB272" s="70"/>
      <c r="ABC272" s="70"/>
      <c r="ABD272" s="70"/>
      <c r="ABE272" s="70"/>
      <c r="ABF272" s="70"/>
      <c r="ABG272" s="70"/>
      <c r="ABH272" s="70"/>
      <c r="ABI272" s="70"/>
      <c r="ABJ272" s="70"/>
      <c r="ABK272" s="70"/>
      <c r="ABL272" s="70"/>
      <c r="ABM272" s="70"/>
      <c r="ABN272" s="70"/>
      <c r="ABO272" s="70"/>
      <c r="ABP272" s="70"/>
      <c r="ABQ272" s="70"/>
      <c r="ABR272" s="70"/>
      <c r="ABS272" s="70"/>
      <c r="ABT272" s="70"/>
      <c r="ABU272" s="70"/>
      <c r="ABV272" s="70"/>
      <c r="ABW272" s="70"/>
      <c r="ABX272" s="70"/>
      <c r="ABY272" s="70"/>
      <c r="ABZ272" s="70"/>
      <c r="ACA272" s="70"/>
      <c r="ACB272" s="70"/>
      <c r="ACC272" s="70"/>
      <c r="ACD272" s="70"/>
      <c r="ACE272" s="70"/>
      <c r="ACF272" s="70"/>
      <c r="ACG272" s="70"/>
      <c r="ACH272" s="70"/>
      <c r="ACI272" s="70"/>
      <c r="ACJ272" s="70"/>
      <c r="ACK272" s="70"/>
      <c r="ACL272" s="70"/>
      <c r="ACM272" s="70"/>
      <c r="ACN272" s="70"/>
      <c r="ACO272" s="70"/>
      <c r="ACP272" s="70"/>
      <c r="ACQ272" s="70"/>
      <c r="ACR272" s="70"/>
      <c r="ACS272" s="70"/>
      <c r="ACT272" s="70"/>
      <c r="ACU272" s="70"/>
      <c r="ACV272" s="70"/>
      <c r="ACW272" s="70"/>
      <c r="ACX272" s="70"/>
      <c r="ACY272" s="70"/>
      <c r="ACZ272" s="70"/>
      <c r="ADA272" s="70"/>
      <c r="ADB272" s="70"/>
      <c r="ADC272" s="70"/>
      <c r="ADD272" s="70"/>
      <c r="ADE272" s="70"/>
      <c r="ADF272" s="70"/>
      <c r="ADG272" s="70"/>
      <c r="ADH272" s="70"/>
      <c r="ADI272" s="70"/>
      <c r="ADJ272" s="70"/>
      <c r="ADK272" s="70"/>
      <c r="ADL272" s="70"/>
      <c r="ADM272" s="70"/>
      <c r="ADN272" s="70"/>
      <c r="ADO272" s="70"/>
      <c r="ADP272" s="70"/>
      <c r="ADQ272" s="70"/>
      <c r="ADR272" s="70"/>
      <c r="ADS272" s="70"/>
      <c r="ADT272" s="70"/>
      <c r="ADU272" s="70"/>
      <c r="ADV272" s="70"/>
      <c r="ADW272" s="70"/>
      <c r="ADX272" s="70"/>
      <c r="ADY272" s="70"/>
      <c r="ADZ272" s="70"/>
      <c r="AEA272" s="70"/>
      <c r="AEB272" s="70"/>
      <c r="AEC272" s="70"/>
      <c r="AED272" s="70"/>
      <c r="AEE272" s="70"/>
      <c r="AEF272" s="70"/>
      <c r="AEG272" s="70"/>
      <c r="AEH272" s="70"/>
      <c r="AEI272" s="70"/>
      <c r="AEJ272" s="70"/>
      <c r="AEK272" s="70"/>
      <c r="AEL272" s="70"/>
      <c r="AEM272" s="70"/>
      <c r="AEN272" s="70"/>
      <c r="AEO272" s="70"/>
      <c r="AEP272" s="70"/>
      <c r="AEQ272" s="70"/>
      <c r="AER272" s="70"/>
      <c r="AES272" s="70"/>
      <c r="AET272" s="70"/>
      <c r="AEU272" s="70"/>
      <c r="AEV272" s="70"/>
      <c r="AEW272" s="70"/>
      <c r="AEX272" s="70"/>
      <c r="AEY272" s="70"/>
      <c r="AEZ272" s="70"/>
    </row>
    <row r="273" spans="1:16372" s="25" customFormat="1" ht="25.5" customHeight="1" x14ac:dyDescent="0.3">
      <c r="A273" s="25" t="s">
        <v>1936</v>
      </c>
      <c r="B273" s="24">
        <v>45099</v>
      </c>
      <c r="C273" s="24"/>
      <c r="D273" s="172" t="s">
        <v>1260</v>
      </c>
      <c r="E273" s="82" t="s">
        <v>73</v>
      </c>
      <c r="F273" s="25" t="s">
        <v>1267</v>
      </c>
      <c r="G273" s="25" t="s">
        <v>154</v>
      </c>
      <c r="H273" s="57"/>
      <c r="I273" s="56">
        <v>0</v>
      </c>
      <c r="J273" s="56"/>
      <c r="K273" s="56">
        <v>0</v>
      </c>
      <c r="L273" s="56" t="s">
        <v>1946</v>
      </c>
      <c r="M273" s="56" t="s">
        <v>1935</v>
      </c>
      <c r="N273" s="56" t="s">
        <v>1929</v>
      </c>
      <c r="O273" s="56" t="s">
        <v>1908</v>
      </c>
      <c r="P273" s="56" t="s">
        <v>1894</v>
      </c>
      <c r="Q273" s="182" t="s">
        <v>1862</v>
      </c>
      <c r="R273" s="26" t="s">
        <v>1262</v>
      </c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  <c r="AX273" s="70"/>
      <c r="AY273" s="70"/>
      <c r="AZ273" s="70"/>
      <c r="BA273" s="70"/>
      <c r="BB273" s="70"/>
      <c r="BC273" s="70"/>
      <c r="BD273" s="70"/>
      <c r="BE273" s="70"/>
      <c r="BF273" s="70"/>
      <c r="BG273" s="70"/>
      <c r="BH273" s="70"/>
      <c r="BI273" s="70"/>
      <c r="BJ273" s="70"/>
      <c r="BK273" s="70"/>
      <c r="BL273" s="70"/>
      <c r="BM273" s="70"/>
      <c r="BN273" s="70"/>
      <c r="BO273" s="70"/>
      <c r="BP273" s="70"/>
      <c r="BQ273" s="70"/>
      <c r="BR273" s="70"/>
      <c r="BS273" s="70"/>
      <c r="BT273" s="70"/>
      <c r="BU273" s="70"/>
      <c r="BV273" s="70"/>
      <c r="BW273" s="70"/>
      <c r="BX273" s="70"/>
      <c r="BY273" s="70"/>
      <c r="BZ273" s="70"/>
      <c r="CA273" s="70"/>
      <c r="CB273" s="70"/>
      <c r="CC273" s="70"/>
      <c r="CD273" s="70"/>
      <c r="CE273" s="70"/>
      <c r="CF273" s="70"/>
      <c r="CG273" s="70"/>
      <c r="CH273" s="70"/>
      <c r="CI273" s="70"/>
      <c r="CJ273" s="70"/>
      <c r="CK273" s="70"/>
      <c r="CL273" s="70"/>
      <c r="CM273" s="70"/>
      <c r="CN273" s="70"/>
      <c r="CO273" s="70"/>
      <c r="CP273" s="70"/>
      <c r="CQ273" s="70"/>
      <c r="CR273" s="70"/>
      <c r="CS273" s="70"/>
      <c r="CT273" s="70"/>
      <c r="CU273" s="70"/>
      <c r="CV273" s="70"/>
      <c r="CW273" s="70"/>
      <c r="CX273" s="70"/>
      <c r="CY273" s="70"/>
      <c r="CZ273" s="70"/>
      <c r="DA273" s="70"/>
      <c r="DB273" s="70"/>
      <c r="DC273" s="70"/>
      <c r="DD273" s="70"/>
      <c r="DE273" s="70"/>
      <c r="DF273" s="70"/>
      <c r="DG273" s="70"/>
      <c r="DH273" s="70"/>
      <c r="DI273" s="70"/>
      <c r="DJ273" s="70"/>
      <c r="DK273" s="70"/>
      <c r="DL273" s="70"/>
      <c r="DM273" s="70"/>
      <c r="DN273" s="70"/>
      <c r="DO273" s="70"/>
      <c r="DP273" s="70"/>
      <c r="DQ273" s="70"/>
      <c r="DR273" s="70"/>
      <c r="DS273" s="70"/>
      <c r="DT273" s="70"/>
      <c r="DU273" s="70"/>
      <c r="DV273" s="70"/>
      <c r="DW273" s="70"/>
      <c r="DX273" s="70"/>
      <c r="DY273" s="70"/>
      <c r="DZ273" s="70"/>
      <c r="EA273" s="70"/>
      <c r="EB273" s="70"/>
      <c r="EC273" s="70"/>
      <c r="ED273" s="70"/>
      <c r="EE273" s="70"/>
      <c r="EF273" s="70"/>
      <c r="EG273" s="70"/>
      <c r="EH273" s="70"/>
      <c r="EI273" s="70"/>
      <c r="EJ273" s="70"/>
      <c r="EK273" s="70"/>
      <c r="EL273" s="70"/>
      <c r="EM273" s="70"/>
      <c r="EN273" s="70"/>
      <c r="EO273" s="70"/>
      <c r="EP273" s="70"/>
      <c r="EQ273" s="70"/>
      <c r="ER273" s="70"/>
      <c r="ES273" s="70"/>
      <c r="ET273" s="70"/>
      <c r="EU273" s="70"/>
      <c r="EV273" s="70"/>
      <c r="EW273" s="70"/>
      <c r="EX273" s="70"/>
      <c r="EY273" s="70"/>
      <c r="EZ273" s="70"/>
      <c r="FA273" s="70"/>
      <c r="FB273" s="70"/>
      <c r="FC273" s="70"/>
      <c r="FD273" s="70"/>
      <c r="FE273" s="70"/>
      <c r="FF273" s="70"/>
      <c r="FG273" s="70"/>
      <c r="FH273" s="70"/>
      <c r="FI273" s="70"/>
      <c r="FJ273" s="70"/>
      <c r="FK273" s="70"/>
      <c r="FL273" s="70"/>
      <c r="FM273" s="70"/>
      <c r="FN273" s="70"/>
      <c r="FO273" s="70"/>
      <c r="FP273" s="70"/>
      <c r="FQ273" s="70"/>
      <c r="FR273" s="70"/>
      <c r="FS273" s="70"/>
      <c r="FT273" s="70"/>
      <c r="FU273" s="70"/>
      <c r="FV273" s="70"/>
      <c r="FW273" s="70"/>
      <c r="FX273" s="70"/>
      <c r="FY273" s="70"/>
      <c r="FZ273" s="70"/>
      <c r="GA273" s="70"/>
      <c r="GB273" s="70"/>
      <c r="GC273" s="70"/>
      <c r="GD273" s="70"/>
      <c r="GE273" s="70"/>
      <c r="GF273" s="70"/>
      <c r="GG273" s="70"/>
      <c r="GH273" s="70"/>
      <c r="GI273" s="70"/>
      <c r="GJ273" s="70"/>
      <c r="GK273" s="70"/>
      <c r="GL273" s="70"/>
      <c r="GM273" s="70"/>
      <c r="GN273" s="70"/>
      <c r="GO273" s="70"/>
      <c r="GP273" s="70"/>
      <c r="GQ273" s="70"/>
      <c r="GR273" s="70"/>
      <c r="GS273" s="70"/>
      <c r="GT273" s="70"/>
      <c r="GU273" s="70"/>
      <c r="GV273" s="70"/>
      <c r="GW273" s="70"/>
      <c r="GX273" s="70"/>
      <c r="GY273" s="70"/>
      <c r="GZ273" s="70"/>
      <c r="HA273" s="70"/>
      <c r="HB273" s="70"/>
      <c r="HC273" s="70"/>
      <c r="HD273" s="70"/>
      <c r="HE273" s="70"/>
      <c r="HF273" s="70"/>
      <c r="HG273" s="70"/>
      <c r="HH273" s="70"/>
      <c r="HI273" s="70"/>
      <c r="HJ273" s="70"/>
      <c r="HK273" s="70"/>
      <c r="HL273" s="70"/>
      <c r="HM273" s="70"/>
      <c r="HN273" s="70"/>
      <c r="HO273" s="70"/>
      <c r="HP273" s="70"/>
      <c r="HQ273" s="70"/>
      <c r="HR273" s="70"/>
      <c r="HS273" s="70"/>
      <c r="HT273" s="70"/>
      <c r="HU273" s="70"/>
      <c r="HV273" s="70"/>
      <c r="HW273" s="70"/>
      <c r="HX273" s="70"/>
      <c r="HY273" s="70"/>
      <c r="HZ273" s="70"/>
      <c r="IA273" s="70"/>
      <c r="IB273" s="70"/>
      <c r="IC273" s="70"/>
      <c r="ID273" s="70"/>
      <c r="IE273" s="70"/>
      <c r="IF273" s="70"/>
      <c r="IG273" s="70"/>
      <c r="IH273" s="70"/>
      <c r="II273" s="70"/>
      <c r="IJ273" s="70"/>
      <c r="IK273" s="70"/>
      <c r="IL273" s="70"/>
      <c r="IM273" s="70"/>
      <c r="IN273" s="70"/>
      <c r="IO273" s="70"/>
      <c r="IP273" s="70"/>
      <c r="IQ273" s="70"/>
      <c r="IR273" s="70"/>
      <c r="IS273" s="70"/>
      <c r="IT273" s="70"/>
      <c r="IU273" s="70"/>
      <c r="IV273" s="70"/>
      <c r="IW273" s="70"/>
      <c r="IX273" s="70"/>
      <c r="IY273" s="70"/>
      <c r="IZ273" s="70"/>
      <c r="JA273" s="70"/>
      <c r="JB273" s="70"/>
      <c r="JC273" s="70"/>
      <c r="JD273" s="70"/>
      <c r="JE273" s="70"/>
      <c r="JF273" s="70"/>
      <c r="JG273" s="70"/>
      <c r="JH273" s="70"/>
      <c r="JI273" s="70"/>
      <c r="JJ273" s="70"/>
      <c r="JK273" s="70"/>
      <c r="JL273" s="70"/>
      <c r="JM273" s="70"/>
      <c r="JN273" s="70"/>
      <c r="JO273" s="70"/>
      <c r="JP273" s="70"/>
      <c r="JQ273" s="70"/>
      <c r="JR273" s="70"/>
      <c r="JS273" s="70"/>
      <c r="JT273" s="70"/>
      <c r="JU273" s="70"/>
      <c r="JV273" s="70"/>
      <c r="JW273" s="70"/>
      <c r="JX273" s="70"/>
      <c r="JY273" s="70"/>
      <c r="JZ273" s="70"/>
      <c r="KA273" s="70"/>
      <c r="KB273" s="70"/>
      <c r="KC273" s="70"/>
      <c r="KD273" s="70"/>
      <c r="KE273" s="70"/>
      <c r="KF273" s="70"/>
      <c r="KG273" s="70"/>
      <c r="KH273" s="70"/>
      <c r="KI273" s="70"/>
      <c r="KJ273" s="70"/>
      <c r="KK273" s="70"/>
      <c r="KL273" s="70"/>
      <c r="KM273" s="70"/>
      <c r="KN273" s="70"/>
      <c r="KO273" s="70"/>
      <c r="KP273" s="70"/>
      <c r="KQ273" s="70"/>
      <c r="KR273" s="70"/>
      <c r="KS273" s="70"/>
      <c r="KT273" s="70"/>
      <c r="KU273" s="70"/>
      <c r="KV273" s="70"/>
      <c r="KW273" s="70"/>
      <c r="KX273" s="70"/>
      <c r="KY273" s="70"/>
      <c r="KZ273" s="70"/>
      <c r="LA273" s="70"/>
      <c r="LB273" s="70"/>
      <c r="LC273" s="70"/>
      <c r="LD273" s="70"/>
      <c r="LE273" s="70"/>
      <c r="LF273" s="70"/>
      <c r="LG273" s="70"/>
      <c r="LH273" s="70"/>
      <c r="LI273" s="70"/>
      <c r="LJ273" s="70"/>
      <c r="LK273" s="70"/>
      <c r="LL273" s="70"/>
      <c r="LM273" s="70"/>
      <c r="LN273" s="70"/>
      <c r="LO273" s="70"/>
      <c r="LP273" s="70"/>
      <c r="LQ273" s="70"/>
      <c r="LR273" s="70"/>
      <c r="LS273" s="70"/>
      <c r="LT273" s="70"/>
      <c r="LU273" s="70"/>
      <c r="LV273" s="70"/>
      <c r="LW273" s="70"/>
      <c r="LX273" s="70"/>
      <c r="LY273" s="70"/>
      <c r="LZ273" s="70"/>
      <c r="MA273" s="70"/>
      <c r="MB273" s="70"/>
      <c r="MC273" s="70"/>
      <c r="MD273" s="70"/>
      <c r="ME273" s="70"/>
      <c r="MF273" s="70"/>
      <c r="MG273" s="70"/>
      <c r="MH273" s="70"/>
      <c r="MI273" s="70"/>
      <c r="MJ273" s="70"/>
      <c r="MK273" s="70"/>
      <c r="ML273" s="70"/>
      <c r="MM273" s="70"/>
      <c r="MN273" s="70"/>
      <c r="MO273" s="70"/>
      <c r="MP273" s="70"/>
      <c r="MQ273" s="70"/>
      <c r="MR273" s="70"/>
      <c r="MS273" s="70"/>
      <c r="MT273" s="70"/>
      <c r="MU273" s="70"/>
      <c r="MV273" s="70"/>
      <c r="MW273" s="70"/>
      <c r="MX273" s="70"/>
      <c r="MY273" s="70"/>
      <c r="MZ273" s="70"/>
      <c r="NA273" s="70"/>
      <c r="NB273" s="70"/>
      <c r="NC273" s="70"/>
      <c r="ND273" s="70"/>
      <c r="NE273" s="70"/>
      <c r="NF273" s="70"/>
      <c r="NG273" s="70"/>
      <c r="NH273" s="70"/>
      <c r="NI273" s="70"/>
      <c r="NJ273" s="70"/>
      <c r="NK273" s="70"/>
      <c r="NL273" s="70"/>
      <c r="NM273" s="70"/>
      <c r="NN273" s="70"/>
      <c r="NO273" s="70"/>
      <c r="NP273" s="70"/>
      <c r="NQ273" s="70"/>
      <c r="NR273" s="70"/>
      <c r="NS273" s="70"/>
      <c r="NT273" s="70"/>
      <c r="NU273" s="70"/>
      <c r="NV273" s="70"/>
      <c r="NW273" s="70"/>
      <c r="NX273" s="70"/>
      <c r="NY273" s="70"/>
      <c r="NZ273" s="70"/>
      <c r="OA273" s="70"/>
      <c r="OB273" s="70"/>
      <c r="OC273" s="70"/>
      <c r="OD273" s="70"/>
      <c r="OE273" s="70"/>
      <c r="OF273" s="70"/>
      <c r="OG273" s="70"/>
      <c r="OH273" s="70"/>
      <c r="OI273" s="70"/>
      <c r="OJ273" s="70"/>
      <c r="OK273" s="70"/>
      <c r="OL273" s="70"/>
      <c r="OM273" s="70"/>
      <c r="ON273" s="70"/>
      <c r="OO273" s="70"/>
      <c r="OP273" s="70"/>
      <c r="OQ273" s="70"/>
      <c r="OR273" s="70"/>
      <c r="OS273" s="70"/>
      <c r="OT273" s="70"/>
      <c r="OU273" s="70"/>
      <c r="OV273" s="70"/>
      <c r="OW273" s="70"/>
      <c r="OX273" s="70"/>
      <c r="OY273" s="70"/>
      <c r="OZ273" s="70"/>
      <c r="PA273" s="70"/>
      <c r="PB273" s="70"/>
      <c r="PC273" s="70"/>
      <c r="PD273" s="70"/>
      <c r="PE273" s="70"/>
      <c r="PF273" s="70"/>
      <c r="PG273" s="70"/>
      <c r="PH273" s="70"/>
      <c r="PI273" s="70"/>
      <c r="PJ273" s="70"/>
      <c r="PK273" s="70"/>
      <c r="PL273" s="70"/>
      <c r="PM273" s="70"/>
      <c r="PN273" s="70"/>
      <c r="PO273" s="70"/>
      <c r="PP273" s="70"/>
      <c r="PQ273" s="70"/>
      <c r="PR273" s="70"/>
      <c r="PS273" s="70"/>
      <c r="PT273" s="70"/>
      <c r="PU273" s="70"/>
      <c r="PV273" s="70"/>
      <c r="PW273" s="70"/>
      <c r="PX273" s="70"/>
      <c r="PY273" s="70"/>
      <c r="PZ273" s="70"/>
      <c r="QA273" s="70"/>
      <c r="QB273" s="70"/>
      <c r="QC273" s="70"/>
      <c r="QD273" s="70"/>
      <c r="QE273" s="70"/>
      <c r="QF273" s="70"/>
      <c r="QG273" s="70"/>
      <c r="QH273" s="70"/>
      <c r="QI273" s="70"/>
      <c r="QJ273" s="70"/>
      <c r="QK273" s="70"/>
      <c r="QL273" s="70"/>
      <c r="QM273" s="70"/>
      <c r="QN273" s="70"/>
      <c r="QO273" s="70"/>
      <c r="QP273" s="70"/>
      <c r="QQ273" s="70"/>
      <c r="QR273" s="70"/>
      <c r="QS273" s="70"/>
      <c r="QT273" s="70"/>
      <c r="QU273" s="70"/>
      <c r="QV273" s="70"/>
      <c r="QW273" s="70"/>
      <c r="QX273" s="70"/>
      <c r="QY273" s="70"/>
      <c r="QZ273" s="70"/>
      <c r="RA273" s="70"/>
      <c r="RB273" s="70"/>
      <c r="RC273" s="70"/>
      <c r="RD273" s="70"/>
      <c r="RE273" s="70"/>
      <c r="RF273" s="70"/>
      <c r="RG273" s="70"/>
      <c r="RH273" s="70"/>
      <c r="RI273" s="70"/>
      <c r="RJ273" s="70"/>
      <c r="RK273" s="70"/>
      <c r="RL273" s="70"/>
      <c r="RM273" s="70"/>
      <c r="RN273" s="70"/>
      <c r="RO273" s="70"/>
      <c r="RP273" s="70"/>
      <c r="RQ273" s="70"/>
      <c r="RR273" s="70"/>
      <c r="RS273" s="70"/>
      <c r="RT273" s="70"/>
      <c r="RU273" s="70"/>
      <c r="RV273" s="70"/>
      <c r="RW273" s="70"/>
      <c r="RX273" s="70"/>
      <c r="RY273" s="70"/>
      <c r="RZ273" s="70"/>
      <c r="SA273" s="70"/>
      <c r="SB273" s="70"/>
      <c r="SC273" s="70"/>
      <c r="SD273" s="70"/>
      <c r="SE273" s="70"/>
      <c r="SF273" s="70"/>
      <c r="SG273" s="70"/>
      <c r="SH273" s="70"/>
      <c r="SI273" s="70"/>
      <c r="SJ273" s="70"/>
      <c r="SK273" s="70"/>
      <c r="SL273" s="70"/>
      <c r="SM273" s="70"/>
      <c r="SN273" s="70"/>
      <c r="SO273" s="70"/>
      <c r="SP273" s="70"/>
      <c r="SQ273" s="70"/>
      <c r="SR273" s="70"/>
      <c r="SS273" s="70"/>
      <c r="ST273" s="70"/>
      <c r="SU273" s="70"/>
      <c r="SV273" s="70"/>
      <c r="SW273" s="70"/>
      <c r="SX273" s="70"/>
      <c r="SY273" s="70"/>
      <c r="SZ273" s="70"/>
      <c r="TA273" s="70"/>
      <c r="TB273" s="70"/>
      <c r="TC273" s="70"/>
      <c r="TD273" s="70"/>
      <c r="TE273" s="70"/>
      <c r="TF273" s="70"/>
      <c r="TG273" s="70"/>
      <c r="TH273" s="70"/>
      <c r="TI273" s="70"/>
      <c r="TJ273" s="70"/>
      <c r="TK273" s="70"/>
      <c r="TL273" s="70"/>
      <c r="TM273" s="70"/>
      <c r="TN273" s="70"/>
      <c r="TO273" s="70"/>
      <c r="TP273" s="70"/>
      <c r="TQ273" s="70"/>
      <c r="TR273" s="70"/>
      <c r="TS273" s="70"/>
      <c r="TT273" s="70"/>
      <c r="TU273" s="70"/>
      <c r="TV273" s="70"/>
      <c r="TW273" s="70"/>
      <c r="TX273" s="70"/>
      <c r="TY273" s="70"/>
      <c r="TZ273" s="70"/>
      <c r="UA273" s="70"/>
      <c r="UB273" s="70"/>
      <c r="UC273" s="70"/>
      <c r="UD273" s="70"/>
      <c r="UE273" s="70"/>
      <c r="UF273" s="70"/>
      <c r="UG273" s="70"/>
      <c r="UH273" s="70"/>
      <c r="UI273" s="70"/>
      <c r="UJ273" s="70"/>
      <c r="UK273" s="70"/>
      <c r="UL273" s="70"/>
      <c r="UM273" s="70"/>
      <c r="UN273" s="70"/>
      <c r="UO273" s="70"/>
      <c r="UP273" s="70"/>
      <c r="UQ273" s="70"/>
      <c r="UR273" s="70"/>
      <c r="US273" s="70"/>
      <c r="UT273" s="70"/>
      <c r="UU273" s="70"/>
      <c r="UV273" s="70"/>
      <c r="UW273" s="70"/>
      <c r="UX273" s="70"/>
      <c r="UY273" s="70"/>
      <c r="UZ273" s="70"/>
      <c r="VA273" s="70"/>
      <c r="VB273" s="70"/>
      <c r="VC273" s="70"/>
      <c r="VD273" s="70"/>
      <c r="VE273" s="70"/>
      <c r="VF273" s="70"/>
      <c r="VG273" s="70"/>
      <c r="VH273" s="70"/>
      <c r="VI273" s="70"/>
      <c r="VJ273" s="70"/>
      <c r="VK273" s="70"/>
      <c r="VL273" s="70"/>
      <c r="VM273" s="70"/>
      <c r="VN273" s="70"/>
      <c r="VO273" s="70"/>
      <c r="VP273" s="70"/>
      <c r="VQ273" s="70"/>
      <c r="VR273" s="70"/>
      <c r="VS273" s="70"/>
      <c r="VT273" s="70"/>
      <c r="VU273" s="70"/>
      <c r="VV273" s="70"/>
      <c r="VW273" s="70"/>
      <c r="VX273" s="70"/>
      <c r="VY273" s="70"/>
      <c r="VZ273" s="70"/>
      <c r="WA273" s="70"/>
      <c r="WB273" s="70"/>
      <c r="WC273" s="70"/>
      <c r="WD273" s="70"/>
      <c r="WE273" s="70"/>
      <c r="WF273" s="70"/>
      <c r="WG273" s="70"/>
      <c r="WH273" s="70"/>
      <c r="WI273" s="70"/>
      <c r="WJ273" s="70"/>
      <c r="WK273" s="70"/>
      <c r="WL273" s="70"/>
      <c r="WM273" s="70"/>
      <c r="WN273" s="70"/>
      <c r="WO273" s="70"/>
      <c r="WP273" s="70"/>
      <c r="WQ273" s="70"/>
      <c r="WR273" s="70"/>
      <c r="WS273" s="70"/>
      <c r="WT273" s="70"/>
      <c r="WU273" s="70"/>
      <c r="WV273" s="70"/>
      <c r="WW273" s="70"/>
      <c r="WX273" s="70"/>
      <c r="WY273" s="70"/>
      <c r="WZ273" s="70"/>
      <c r="XA273" s="70"/>
      <c r="XB273" s="70"/>
      <c r="XC273" s="70"/>
      <c r="XD273" s="70"/>
      <c r="XE273" s="70"/>
      <c r="XF273" s="70"/>
      <c r="XG273" s="70"/>
      <c r="XH273" s="70"/>
      <c r="XI273" s="70"/>
      <c r="XJ273" s="70"/>
      <c r="XK273" s="70"/>
      <c r="XL273" s="70"/>
      <c r="XM273" s="70"/>
      <c r="XN273" s="70"/>
      <c r="XO273" s="70"/>
      <c r="XP273" s="70"/>
      <c r="XQ273" s="70"/>
      <c r="XR273" s="70"/>
      <c r="XS273" s="70"/>
      <c r="XT273" s="70"/>
      <c r="XU273" s="70"/>
      <c r="XV273" s="70"/>
      <c r="XW273" s="70"/>
      <c r="XX273" s="70"/>
      <c r="XY273" s="70"/>
      <c r="XZ273" s="70"/>
      <c r="YA273" s="70"/>
      <c r="YB273" s="70"/>
      <c r="YC273" s="70"/>
      <c r="YD273" s="70"/>
      <c r="YE273" s="70"/>
      <c r="YF273" s="70"/>
      <c r="YG273" s="70"/>
      <c r="YH273" s="70"/>
      <c r="YI273" s="70"/>
      <c r="YJ273" s="70"/>
      <c r="YK273" s="70"/>
      <c r="YL273" s="70"/>
      <c r="YM273" s="70"/>
      <c r="YN273" s="70"/>
      <c r="YO273" s="70"/>
      <c r="YP273" s="70"/>
      <c r="YQ273" s="70"/>
      <c r="YR273" s="70"/>
      <c r="YS273" s="70"/>
      <c r="YT273" s="70"/>
      <c r="YU273" s="70"/>
      <c r="YV273" s="70"/>
      <c r="YW273" s="70"/>
      <c r="YX273" s="70"/>
      <c r="YY273" s="70"/>
      <c r="YZ273" s="70"/>
      <c r="ZA273" s="70"/>
      <c r="ZB273" s="70"/>
      <c r="ZC273" s="70"/>
      <c r="ZD273" s="70"/>
      <c r="ZE273" s="70"/>
      <c r="ZF273" s="70"/>
      <c r="ZG273" s="70"/>
      <c r="ZH273" s="70"/>
      <c r="ZI273" s="70"/>
      <c r="ZJ273" s="70"/>
      <c r="ZK273" s="70"/>
      <c r="ZL273" s="70"/>
      <c r="ZM273" s="70"/>
      <c r="ZN273" s="70"/>
      <c r="ZO273" s="70"/>
      <c r="ZP273" s="70"/>
      <c r="ZQ273" s="70"/>
      <c r="ZR273" s="70"/>
      <c r="ZS273" s="70"/>
      <c r="ZT273" s="70"/>
      <c r="ZU273" s="70"/>
      <c r="ZV273" s="70"/>
      <c r="ZW273" s="70"/>
      <c r="ZX273" s="70"/>
      <c r="ZY273" s="70"/>
      <c r="ZZ273" s="70"/>
      <c r="AAA273" s="70"/>
      <c r="AAB273" s="70"/>
      <c r="AAC273" s="70"/>
      <c r="AAD273" s="70"/>
      <c r="AAE273" s="70"/>
      <c r="AAF273" s="70"/>
      <c r="AAG273" s="70"/>
      <c r="AAH273" s="70"/>
      <c r="AAI273" s="70"/>
      <c r="AAJ273" s="70"/>
      <c r="AAK273" s="70"/>
      <c r="AAL273" s="70"/>
      <c r="AAM273" s="70"/>
      <c r="AAN273" s="70"/>
      <c r="AAO273" s="70"/>
      <c r="AAP273" s="70"/>
      <c r="AAQ273" s="70"/>
      <c r="AAR273" s="70"/>
      <c r="AAS273" s="70"/>
      <c r="AAT273" s="70"/>
      <c r="AAU273" s="70"/>
      <c r="AAV273" s="70"/>
      <c r="AAW273" s="70"/>
      <c r="AAX273" s="70"/>
      <c r="AAY273" s="70"/>
      <c r="AAZ273" s="70"/>
      <c r="ABA273" s="70"/>
      <c r="ABB273" s="70"/>
      <c r="ABC273" s="70"/>
      <c r="ABD273" s="70"/>
      <c r="ABE273" s="70"/>
      <c r="ABF273" s="70"/>
      <c r="ABG273" s="70"/>
      <c r="ABH273" s="70"/>
      <c r="ABI273" s="70"/>
      <c r="ABJ273" s="70"/>
      <c r="ABK273" s="70"/>
      <c r="ABL273" s="70"/>
      <c r="ABM273" s="70"/>
      <c r="ABN273" s="70"/>
      <c r="ABO273" s="70"/>
      <c r="ABP273" s="70"/>
      <c r="ABQ273" s="70"/>
      <c r="ABR273" s="70"/>
      <c r="ABS273" s="70"/>
      <c r="ABT273" s="70"/>
      <c r="ABU273" s="70"/>
      <c r="ABV273" s="70"/>
      <c r="ABW273" s="70"/>
      <c r="ABX273" s="70"/>
      <c r="ABY273" s="70"/>
      <c r="ABZ273" s="70"/>
      <c r="ACA273" s="70"/>
      <c r="ACB273" s="70"/>
      <c r="ACC273" s="70"/>
      <c r="ACD273" s="70"/>
      <c r="ACE273" s="70"/>
      <c r="ACF273" s="70"/>
      <c r="ACG273" s="70"/>
      <c r="ACH273" s="70"/>
      <c r="ACI273" s="70"/>
      <c r="ACJ273" s="70"/>
      <c r="ACK273" s="70"/>
      <c r="ACL273" s="70"/>
      <c r="ACM273" s="70"/>
      <c r="ACN273" s="70"/>
      <c r="ACO273" s="70"/>
      <c r="ACP273" s="70"/>
      <c r="ACQ273" s="70"/>
      <c r="ACR273" s="70"/>
      <c r="ACS273" s="70"/>
      <c r="ACT273" s="70"/>
      <c r="ACU273" s="70"/>
      <c r="ACV273" s="70"/>
      <c r="ACW273" s="70"/>
      <c r="ACX273" s="70"/>
      <c r="ACY273" s="70"/>
      <c r="ACZ273" s="70"/>
      <c r="ADA273" s="70"/>
      <c r="ADB273" s="70"/>
      <c r="ADC273" s="70"/>
      <c r="ADD273" s="70"/>
      <c r="ADE273" s="70"/>
      <c r="ADF273" s="70"/>
      <c r="ADG273" s="70"/>
      <c r="ADH273" s="70"/>
      <c r="ADI273" s="70"/>
      <c r="ADJ273" s="70"/>
      <c r="ADK273" s="70"/>
      <c r="ADL273" s="70"/>
      <c r="ADM273" s="70"/>
      <c r="ADN273" s="70"/>
      <c r="ADO273" s="70"/>
      <c r="ADP273" s="70"/>
      <c r="ADQ273" s="70"/>
      <c r="ADR273" s="70"/>
      <c r="ADS273" s="70"/>
      <c r="ADT273" s="70"/>
      <c r="ADU273" s="70"/>
      <c r="ADV273" s="70"/>
      <c r="ADW273" s="70"/>
      <c r="ADX273" s="70"/>
      <c r="ADY273" s="70"/>
      <c r="ADZ273" s="70"/>
      <c r="AEA273" s="70"/>
      <c r="AEB273" s="70"/>
      <c r="AEC273" s="70"/>
      <c r="AED273" s="70"/>
      <c r="AEE273" s="70"/>
      <c r="AEF273" s="70"/>
      <c r="AEG273" s="70"/>
      <c r="AEH273" s="70"/>
      <c r="AEI273" s="70"/>
      <c r="AEJ273" s="70"/>
      <c r="AEK273" s="70"/>
      <c r="AEL273" s="70"/>
      <c r="AEM273" s="70"/>
      <c r="AEN273" s="70"/>
      <c r="AEO273" s="70"/>
      <c r="AEP273" s="70"/>
      <c r="AEQ273" s="70"/>
      <c r="AER273" s="70"/>
      <c r="AES273" s="70"/>
      <c r="AET273" s="70"/>
      <c r="AEU273" s="70"/>
      <c r="AEV273" s="70"/>
      <c r="AEW273" s="70"/>
      <c r="AEX273" s="70"/>
      <c r="AEY273" s="70"/>
      <c r="AEZ273" s="70"/>
    </row>
    <row r="274" spans="1:16372" s="70" customFormat="1" ht="12.75" customHeight="1" x14ac:dyDescent="0.3">
      <c r="A274" s="25" t="s">
        <v>1438</v>
      </c>
      <c r="B274" s="24">
        <v>45105</v>
      </c>
      <c r="C274" s="24"/>
      <c r="D274" s="223" t="s">
        <v>1273</v>
      </c>
      <c r="E274" s="82" t="s">
        <v>345</v>
      </c>
      <c r="F274" s="25" t="s">
        <v>1277</v>
      </c>
      <c r="G274" s="25" t="s">
        <v>154</v>
      </c>
      <c r="H274" s="57">
        <v>5490</v>
      </c>
      <c r="I274" s="56">
        <v>19082</v>
      </c>
      <c r="J274" s="56">
        <v>22082</v>
      </c>
      <c r="K274" s="56">
        <v>2000</v>
      </c>
      <c r="L274" s="56"/>
      <c r="M274" s="56"/>
      <c r="N274" s="56"/>
      <c r="O274" s="56"/>
      <c r="P274" s="56"/>
      <c r="Q274" s="56"/>
      <c r="R274" s="22" t="s">
        <v>1290</v>
      </c>
      <c r="S274" s="25"/>
      <c r="T274" s="25"/>
      <c r="U274" s="25"/>
      <c r="V274" s="25"/>
      <c r="W274" s="25"/>
      <c r="X274" s="25"/>
      <c r="Y274" s="25"/>
    </row>
    <row r="275" spans="1:16372" s="22" customFormat="1" ht="12.75" customHeight="1" x14ac:dyDescent="0.3">
      <c r="A275" s="150" t="s">
        <v>1285</v>
      </c>
      <c r="B275" s="151">
        <v>45107</v>
      </c>
      <c r="C275" s="151"/>
      <c r="D275" s="159" t="s">
        <v>1279</v>
      </c>
      <c r="E275" s="152" t="s">
        <v>893</v>
      </c>
      <c r="F275" s="150"/>
      <c r="G275" s="150" t="s">
        <v>161</v>
      </c>
      <c r="H275" s="153"/>
      <c r="I275" s="182">
        <v>472</v>
      </c>
      <c r="J275" s="182"/>
      <c r="K275" s="182">
        <v>0</v>
      </c>
      <c r="L275" s="182"/>
      <c r="M275" s="182"/>
      <c r="N275" s="182"/>
      <c r="O275" s="182"/>
      <c r="P275" s="182"/>
      <c r="Q275" s="182"/>
      <c r="R275" s="150"/>
      <c r="S275" s="150"/>
      <c r="T275" s="150"/>
      <c r="U275" s="150"/>
      <c r="V275" s="150"/>
      <c r="W275" s="150"/>
      <c r="X275" s="150"/>
      <c r="Y275" s="15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  <c r="AX275" s="70"/>
      <c r="AY275" s="70"/>
      <c r="AZ275" s="70"/>
      <c r="BA275" s="70"/>
      <c r="BB275" s="70"/>
      <c r="BC275" s="70"/>
      <c r="BD275" s="70"/>
      <c r="BE275" s="70"/>
      <c r="BF275" s="70"/>
      <c r="BG275" s="70"/>
      <c r="BH275" s="70"/>
      <c r="BI275" s="70"/>
      <c r="BJ275" s="70"/>
      <c r="BK275" s="70"/>
      <c r="BL275" s="70"/>
      <c r="BM275" s="70"/>
      <c r="BN275" s="70"/>
      <c r="BO275" s="70"/>
      <c r="BP275" s="70"/>
      <c r="BQ275" s="70"/>
      <c r="BR275" s="70"/>
      <c r="BS275" s="70"/>
      <c r="BT275" s="70"/>
      <c r="BU275" s="70"/>
      <c r="BV275" s="70"/>
      <c r="BW275" s="70"/>
      <c r="BX275" s="70"/>
      <c r="BY275" s="70"/>
      <c r="BZ275" s="70"/>
      <c r="CA275" s="70"/>
      <c r="CB275" s="70"/>
      <c r="CC275" s="70"/>
      <c r="CD275" s="70"/>
      <c r="CE275" s="70"/>
      <c r="CF275" s="70"/>
      <c r="CG275" s="70"/>
      <c r="CH275" s="70"/>
      <c r="CI275" s="70"/>
      <c r="CJ275" s="70"/>
      <c r="CK275" s="70"/>
      <c r="CL275" s="70"/>
      <c r="CM275" s="70"/>
      <c r="CN275" s="70"/>
      <c r="CO275" s="70"/>
      <c r="CP275" s="70"/>
      <c r="CQ275" s="70"/>
      <c r="CR275" s="70"/>
      <c r="CS275" s="70"/>
      <c r="CT275" s="70"/>
      <c r="CU275" s="70"/>
      <c r="CV275" s="70"/>
      <c r="CW275" s="70"/>
      <c r="CX275" s="70"/>
      <c r="CY275" s="70"/>
      <c r="CZ275" s="70"/>
      <c r="DA275" s="70"/>
      <c r="DB275" s="70"/>
      <c r="DC275" s="70"/>
      <c r="DD275" s="70"/>
      <c r="DE275" s="70"/>
      <c r="DF275" s="70"/>
      <c r="DG275" s="70"/>
      <c r="DH275" s="70"/>
      <c r="DI275" s="70"/>
      <c r="DJ275" s="70"/>
      <c r="DK275" s="70"/>
      <c r="DL275" s="70"/>
      <c r="DM275" s="70"/>
      <c r="DN275" s="70"/>
      <c r="DO275" s="70"/>
      <c r="DP275" s="70"/>
      <c r="DQ275" s="70"/>
      <c r="DR275" s="70"/>
      <c r="DS275" s="70"/>
      <c r="DT275" s="70"/>
      <c r="DU275" s="70"/>
      <c r="DV275" s="70"/>
      <c r="DW275" s="70"/>
      <c r="DX275" s="70"/>
      <c r="DY275" s="70"/>
      <c r="DZ275" s="70"/>
      <c r="EA275" s="70"/>
      <c r="EB275" s="70"/>
      <c r="EC275" s="70"/>
      <c r="ED275" s="70"/>
      <c r="EE275" s="70"/>
      <c r="EF275" s="70"/>
      <c r="EG275" s="70"/>
      <c r="EH275" s="70"/>
      <c r="EI275" s="70"/>
      <c r="EJ275" s="70"/>
      <c r="EK275" s="70"/>
      <c r="EL275" s="70"/>
      <c r="EM275" s="70"/>
      <c r="EN275" s="70"/>
      <c r="EO275" s="70"/>
      <c r="EP275" s="70"/>
      <c r="EQ275" s="70"/>
      <c r="ER275" s="70"/>
      <c r="ES275" s="70"/>
      <c r="ET275" s="70"/>
      <c r="EU275" s="70"/>
      <c r="EV275" s="70"/>
      <c r="EW275" s="70"/>
      <c r="EX275" s="70"/>
      <c r="EY275" s="70"/>
      <c r="EZ275" s="70"/>
      <c r="FA275" s="70"/>
      <c r="FB275" s="70"/>
      <c r="FC275" s="70"/>
      <c r="FD275" s="70"/>
      <c r="FE275" s="70"/>
      <c r="FF275" s="70"/>
      <c r="FG275" s="70"/>
      <c r="FH275" s="70"/>
      <c r="FI275" s="70"/>
      <c r="FJ275" s="70"/>
      <c r="FK275" s="70"/>
      <c r="FL275" s="70"/>
      <c r="FM275" s="70"/>
      <c r="FN275" s="70"/>
      <c r="FO275" s="70"/>
      <c r="FP275" s="70"/>
      <c r="FQ275" s="70"/>
      <c r="FR275" s="70"/>
      <c r="FS275" s="70"/>
      <c r="FT275" s="70"/>
      <c r="FU275" s="70"/>
      <c r="FV275" s="70"/>
      <c r="FW275" s="70"/>
      <c r="FX275" s="70"/>
      <c r="FY275" s="70"/>
      <c r="FZ275" s="70"/>
      <c r="GA275" s="70"/>
      <c r="GB275" s="70"/>
      <c r="GC275" s="70"/>
      <c r="GD275" s="70"/>
      <c r="GE275" s="70"/>
      <c r="GF275" s="70"/>
      <c r="GG275" s="70"/>
      <c r="GH275" s="70"/>
      <c r="GI275" s="70"/>
      <c r="GJ275" s="70"/>
      <c r="GK275" s="70"/>
      <c r="GL275" s="70"/>
      <c r="GM275" s="70"/>
      <c r="GN275" s="70"/>
      <c r="GO275" s="70"/>
      <c r="GP275" s="70"/>
      <c r="GQ275" s="70"/>
      <c r="GR275" s="70"/>
      <c r="GS275" s="70"/>
      <c r="GT275" s="70"/>
      <c r="GU275" s="70"/>
      <c r="GV275" s="70"/>
      <c r="GW275" s="70"/>
      <c r="GX275" s="70"/>
      <c r="GY275" s="70"/>
      <c r="GZ275" s="70"/>
      <c r="HA275" s="70"/>
      <c r="HB275" s="70"/>
      <c r="HC275" s="70"/>
      <c r="HD275" s="70"/>
      <c r="HE275" s="70"/>
      <c r="HF275" s="70"/>
      <c r="HG275" s="70"/>
      <c r="HH275" s="70"/>
      <c r="HI275" s="70"/>
      <c r="HJ275" s="70"/>
      <c r="HK275" s="70"/>
      <c r="HL275" s="70"/>
      <c r="HM275" s="70"/>
      <c r="HN275" s="70"/>
      <c r="HO275" s="70"/>
      <c r="HP275" s="70"/>
      <c r="HQ275" s="70"/>
      <c r="HR275" s="70"/>
      <c r="HS275" s="70"/>
      <c r="HT275" s="70"/>
      <c r="HU275" s="70"/>
      <c r="HV275" s="70"/>
      <c r="HW275" s="70"/>
      <c r="HX275" s="70"/>
      <c r="HY275" s="70"/>
      <c r="HZ275" s="70"/>
      <c r="IA275" s="70"/>
      <c r="IB275" s="70"/>
      <c r="IC275" s="70"/>
      <c r="ID275" s="70"/>
      <c r="IE275" s="70"/>
      <c r="IF275" s="70"/>
      <c r="IG275" s="70"/>
      <c r="IH275" s="70"/>
      <c r="II275" s="70"/>
      <c r="IJ275" s="70"/>
      <c r="IK275" s="70"/>
      <c r="IL275" s="70"/>
      <c r="IM275" s="70"/>
      <c r="IN275" s="70"/>
      <c r="IO275" s="70"/>
      <c r="IP275" s="70"/>
      <c r="IQ275" s="70"/>
      <c r="IR275" s="70"/>
      <c r="IS275" s="70"/>
      <c r="IT275" s="70"/>
      <c r="IU275" s="70"/>
      <c r="IV275" s="70"/>
      <c r="IW275" s="70"/>
      <c r="IX275" s="70"/>
      <c r="IY275" s="70"/>
      <c r="IZ275" s="70"/>
      <c r="JA275" s="70"/>
      <c r="JB275" s="70"/>
      <c r="JC275" s="70"/>
      <c r="JD275" s="70"/>
      <c r="JE275" s="70"/>
      <c r="JF275" s="70"/>
      <c r="JG275" s="70"/>
      <c r="JH275" s="70"/>
      <c r="JI275" s="70"/>
      <c r="JJ275" s="70"/>
      <c r="JK275" s="70"/>
      <c r="JL275" s="70"/>
      <c r="JM275" s="70"/>
      <c r="JN275" s="70"/>
      <c r="JO275" s="70"/>
      <c r="JP275" s="70"/>
      <c r="JQ275" s="70"/>
      <c r="JR275" s="70"/>
      <c r="JS275" s="70"/>
      <c r="JT275" s="70"/>
      <c r="JU275" s="70"/>
      <c r="JV275" s="70"/>
      <c r="JW275" s="70"/>
      <c r="JX275" s="70"/>
      <c r="JY275" s="70"/>
      <c r="JZ275" s="70"/>
      <c r="KA275" s="70"/>
      <c r="KB275" s="70"/>
      <c r="KC275" s="70"/>
      <c r="KD275" s="70"/>
      <c r="KE275" s="70"/>
      <c r="KF275" s="70"/>
      <c r="KG275" s="70"/>
      <c r="KH275" s="70"/>
      <c r="KI275" s="70"/>
      <c r="KJ275" s="70"/>
      <c r="KK275" s="70"/>
      <c r="KL275" s="70"/>
      <c r="KM275" s="70"/>
      <c r="KN275" s="70"/>
      <c r="KO275" s="70"/>
      <c r="KP275" s="70"/>
      <c r="KQ275" s="70"/>
      <c r="KR275" s="70"/>
      <c r="KS275" s="70"/>
      <c r="KT275" s="70"/>
      <c r="KU275" s="70"/>
      <c r="KV275" s="70"/>
      <c r="KW275" s="70"/>
      <c r="KX275" s="70"/>
      <c r="KY275" s="70"/>
      <c r="KZ275" s="70"/>
      <c r="LA275" s="70"/>
      <c r="LB275" s="70"/>
      <c r="LC275" s="70"/>
      <c r="LD275" s="70"/>
      <c r="LE275" s="70"/>
      <c r="LF275" s="70"/>
      <c r="LG275" s="70"/>
      <c r="LH275" s="70"/>
      <c r="LI275" s="70"/>
      <c r="LJ275" s="70"/>
      <c r="LK275" s="70"/>
      <c r="LL275" s="70"/>
      <c r="LM275" s="70"/>
      <c r="LN275" s="70"/>
      <c r="LO275" s="70"/>
      <c r="LP275" s="70"/>
      <c r="LQ275" s="70"/>
      <c r="LR275" s="70"/>
      <c r="LS275" s="70"/>
      <c r="LT275" s="70"/>
      <c r="LU275" s="70"/>
      <c r="LV275" s="70"/>
      <c r="LW275" s="70"/>
      <c r="LX275" s="70"/>
      <c r="LY275" s="70"/>
      <c r="LZ275" s="70"/>
      <c r="MA275" s="70"/>
      <c r="MB275" s="70"/>
      <c r="MC275" s="70"/>
      <c r="MD275" s="70"/>
      <c r="ME275" s="70"/>
      <c r="MF275" s="70"/>
      <c r="MG275" s="70"/>
      <c r="MH275" s="70"/>
      <c r="MI275" s="70"/>
      <c r="MJ275" s="70"/>
      <c r="MK275" s="70"/>
      <c r="ML275" s="70"/>
      <c r="MM275" s="70"/>
      <c r="MN275" s="70"/>
      <c r="MO275" s="70"/>
      <c r="MP275" s="70"/>
      <c r="MQ275" s="70"/>
      <c r="MR275" s="70"/>
      <c r="MS275" s="70"/>
      <c r="MT275" s="70"/>
      <c r="MU275" s="70"/>
      <c r="MV275" s="70"/>
      <c r="MW275" s="70"/>
      <c r="MX275" s="70"/>
      <c r="MY275" s="70"/>
      <c r="MZ275" s="70"/>
      <c r="NA275" s="70"/>
      <c r="NB275" s="70"/>
      <c r="NC275" s="70"/>
      <c r="ND275" s="70"/>
      <c r="NE275" s="70"/>
      <c r="NF275" s="70"/>
      <c r="NG275" s="70"/>
      <c r="NH275" s="70"/>
      <c r="NI275" s="70"/>
      <c r="NJ275" s="70"/>
      <c r="NK275" s="70"/>
      <c r="NL275" s="70"/>
      <c r="NM275" s="70"/>
      <c r="NN275" s="70"/>
      <c r="NO275" s="70"/>
      <c r="NP275" s="70"/>
      <c r="NQ275" s="70"/>
      <c r="NR275" s="70"/>
      <c r="NS275" s="70"/>
      <c r="NT275" s="70"/>
      <c r="NU275" s="70"/>
      <c r="NV275" s="70"/>
      <c r="NW275" s="70"/>
      <c r="NX275" s="70"/>
      <c r="NY275" s="70"/>
      <c r="NZ275" s="70"/>
      <c r="OA275" s="70"/>
      <c r="OB275" s="70"/>
      <c r="OC275" s="70"/>
      <c r="OD275" s="70"/>
      <c r="OE275" s="70"/>
      <c r="OF275" s="70"/>
      <c r="OG275" s="70"/>
      <c r="OH275" s="70"/>
      <c r="OI275" s="70"/>
      <c r="OJ275" s="70"/>
      <c r="OK275" s="70"/>
      <c r="OL275" s="70"/>
      <c r="OM275" s="70"/>
      <c r="ON275" s="70"/>
      <c r="OO275" s="70"/>
      <c r="OP275" s="70"/>
      <c r="OQ275" s="70"/>
      <c r="OR275" s="70"/>
      <c r="OS275" s="70"/>
      <c r="OT275" s="70"/>
      <c r="OU275" s="70"/>
      <c r="OV275" s="70"/>
      <c r="OW275" s="70"/>
      <c r="OX275" s="70"/>
      <c r="OY275" s="70"/>
      <c r="OZ275" s="70"/>
      <c r="PA275" s="70"/>
      <c r="PB275" s="70"/>
      <c r="PC275" s="70"/>
      <c r="PD275" s="70"/>
      <c r="PE275" s="70"/>
      <c r="PF275" s="70"/>
      <c r="PG275" s="70"/>
      <c r="PH275" s="70"/>
      <c r="PI275" s="70"/>
      <c r="PJ275" s="70"/>
      <c r="PK275" s="70"/>
      <c r="PL275" s="70"/>
      <c r="PM275" s="70"/>
      <c r="PN275" s="70"/>
      <c r="PO275" s="70"/>
      <c r="PP275" s="70"/>
      <c r="PQ275" s="70"/>
      <c r="PR275" s="70"/>
      <c r="PS275" s="70"/>
      <c r="PT275" s="70"/>
      <c r="PU275" s="70"/>
      <c r="PV275" s="70"/>
      <c r="PW275" s="70"/>
      <c r="PX275" s="70"/>
      <c r="PY275" s="70"/>
      <c r="PZ275" s="70"/>
      <c r="QA275" s="70"/>
      <c r="QB275" s="70"/>
      <c r="QC275" s="70"/>
      <c r="QD275" s="70"/>
      <c r="QE275" s="70"/>
      <c r="QF275" s="70"/>
      <c r="QG275" s="70"/>
      <c r="QH275" s="70"/>
      <c r="QI275" s="70"/>
      <c r="QJ275" s="70"/>
      <c r="QK275" s="70"/>
      <c r="QL275" s="70"/>
      <c r="QM275" s="70"/>
      <c r="QN275" s="70"/>
      <c r="QO275" s="70"/>
      <c r="QP275" s="70"/>
      <c r="QQ275" s="70"/>
      <c r="QR275" s="70"/>
      <c r="QS275" s="70"/>
      <c r="QT275" s="70"/>
      <c r="QU275" s="70"/>
      <c r="QV275" s="70"/>
      <c r="QW275" s="70"/>
      <c r="QX275" s="70"/>
      <c r="QY275" s="70"/>
      <c r="QZ275" s="70"/>
      <c r="RA275" s="70"/>
      <c r="RB275" s="70"/>
      <c r="RC275" s="70"/>
      <c r="RD275" s="70"/>
      <c r="RE275" s="70"/>
      <c r="RF275" s="70"/>
      <c r="RG275" s="70"/>
      <c r="RH275" s="70"/>
      <c r="RI275" s="70"/>
      <c r="RJ275" s="70"/>
      <c r="RK275" s="70"/>
      <c r="RL275" s="70"/>
      <c r="RM275" s="70"/>
      <c r="RN275" s="70"/>
      <c r="RO275" s="70"/>
      <c r="RP275" s="70"/>
      <c r="RQ275" s="70"/>
      <c r="RR275" s="70"/>
      <c r="RS275" s="70"/>
      <c r="RT275" s="70"/>
      <c r="RU275" s="70"/>
      <c r="RV275" s="70"/>
      <c r="RW275" s="70"/>
      <c r="RX275" s="70"/>
      <c r="RY275" s="70"/>
      <c r="RZ275" s="70"/>
      <c r="SA275" s="70"/>
      <c r="SB275" s="70"/>
      <c r="SC275" s="70"/>
      <c r="SD275" s="70"/>
      <c r="SE275" s="70"/>
      <c r="SF275" s="70"/>
      <c r="SG275" s="70"/>
      <c r="SH275" s="70"/>
      <c r="SI275" s="70"/>
      <c r="SJ275" s="70"/>
      <c r="SK275" s="70"/>
      <c r="SL275" s="70"/>
      <c r="SM275" s="70"/>
      <c r="SN275" s="70"/>
      <c r="SO275" s="70"/>
      <c r="SP275" s="70"/>
      <c r="SQ275" s="70"/>
      <c r="SR275" s="70"/>
      <c r="SS275" s="70"/>
      <c r="ST275" s="70"/>
      <c r="SU275" s="70"/>
      <c r="SV275" s="70"/>
      <c r="SW275" s="70"/>
      <c r="SX275" s="70"/>
      <c r="SY275" s="70"/>
      <c r="SZ275" s="70"/>
      <c r="TA275" s="70"/>
      <c r="TB275" s="70"/>
      <c r="TC275" s="70"/>
      <c r="TD275" s="70"/>
      <c r="TE275" s="70"/>
      <c r="TF275" s="70"/>
      <c r="TG275" s="70"/>
      <c r="TH275" s="70"/>
      <c r="TI275" s="70"/>
      <c r="TJ275" s="70"/>
      <c r="TK275" s="70"/>
      <c r="TL275" s="70"/>
      <c r="TM275" s="70"/>
      <c r="TN275" s="70"/>
      <c r="TO275" s="70"/>
      <c r="TP275" s="70"/>
      <c r="TQ275" s="70"/>
      <c r="TR275" s="70"/>
      <c r="TS275" s="70"/>
      <c r="TT275" s="70"/>
      <c r="TU275" s="70"/>
      <c r="TV275" s="70"/>
      <c r="TW275" s="70"/>
      <c r="TX275" s="70"/>
      <c r="TY275" s="70"/>
      <c r="TZ275" s="70"/>
      <c r="UA275" s="70"/>
      <c r="UB275" s="70"/>
      <c r="UC275" s="70"/>
      <c r="UD275" s="70"/>
      <c r="UE275" s="70"/>
      <c r="UF275" s="70"/>
      <c r="UG275" s="70"/>
      <c r="UH275" s="70"/>
      <c r="UI275" s="70"/>
      <c r="UJ275" s="70"/>
      <c r="UK275" s="70"/>
      <c r="UL275" s="70"/>
      <c r="UM275" s="70"/>
      <c r="UN275" s="70"/>
      <c r="UO275" s="70"/>
      <c r="UP275" s="70"/>
      <c r="UQ275" s="70"/>
      <c r="UR275" s="70"/>
      <c r="US275" s="70"/>
      <c r="UT275" s="70"/>
      <c r="UU275" s="70"/>
      <c r="UV275" s="70"/>
      <c r="UW275" s="70"/>
      <c r="UX275" s="70"/>
      <c r="UY275" s="70"/>
      <c r="UZ275" s="70"/>
      <c r="VA275" s="70"/>
      <c r="VB275" s="70"/>
      <c r="VC275" s="70"/>
      <c r="VD275" s="70"/>
      <c r="VE275" s="70"/>
      <c r="VF275" s="70"/>
      <c r="VG275" s="70"/>
      <c r="VH275" s="70"/>
      <c r="VI275" s="70"/>
      <c r="VJ275" s="70"/>
      <c r="VK275" s="70"/>
      <c r="VL275" s="70"/>
      <c r="VM275" s="70"/>
      <c r="VN275" s="70"/>
      <c r="VO275" s="70"/>
      <c r="VP275" s="70"/>
      <c r="VQ275" s="70"/>
      <c r="VR275" s="70"/>
      <c r="VS275" s="70"/>
      <c r="VT275" s="70"/>
      <c r="VU275" s="70"/>
      <c r="VV275" s="70"/>
      <c r="VW275" s="70"/>
      <c r="VX275" s="70"/>
      <c r="VY275" s="70"/>
      <c r="VZ275" s="70"/>
      <c r="WA275" s="70"/>
      <c r="WB275" s="70"/>
      <c r="WC275" s="70"/>
      <c r="WD275" s="70"/>
      <c r="WE275" s="70"/>
      <c r="WF275" s="70"/>
      <c r="WG275" s="70"/>
      <c r="WH275" s="70"/>
      <c r="WI275" s="70"/>
      <c r="WJ275" s="70"/>
      <c r="WK275" s="70"/>
      <c r="WL275" s="70"/>
      <c r="WM275" s="70"/>
      <c r="WN275" s="70"/>
      <c r="WO275" s="70"/>
      <c r="WP275" s="70"/>
      <c r="WQ275" s="70"/>
      <c r="WR275" s="70"/>
      <c r="WS275" s="70"/>
      <c r="WT275" s="70"/>
      <c r="WU275" s="70"/>
      <c r="WV275" s="70"/>
      <c r="WW275" s="70"/>
      <c r="WX275" s="70"/>
      <c r="WY275" s="70"/>
      <c r="WZ275" s="70"/>
      <c r="XA275" s="70"/>
      <c r="XB275" s="70"/>
      <c r="XC275" s="70"/>
      <c r="XD275" s="70"/>
      <c r="XE275" s="70"/>
      <c r="XF275" s="70"/>
      <c r="XG275" s="70"/>
      <c r="XH275" s="70"/>
      <c r="XI275" s="70"/>
      <c r="XJ275" s="70"/>
      <c r="XK275" s="70"/>
      <c r="XL275" s="70"/>
      <c r="XM275" s="70"/>
      <c r="XN275" s="70"/>
      <c r="XO275" s="70"/>
      <c r="XP275" s="70"/>
      <c r="XQ275" s="70"/>
      <c r="XR275" s="70"/>
      <c r="XS275" s="70"/>
      <c r="XT275" s="70"/>
      <c r="XU275" s="70"/>
      <c r="XV275" s="70"/>
      <c r="XW275" s="70"/>
      <c r="XX275" s="70"/>
      <c r="XY275" s="70"/>
      <c r="XZ275" s="70"/>
      <c r="YA275" s="70"/>
      <c r="YB275" s="70"/>
      <c r="YC275" s="70"/>
      <c r="YD275" s="70"/>
      <c r="YE275" s="70"/>
      <c r="YF275" s="70"/>
      <c r="YG275" s="70"/>
      <c r="YH275" s="70"/>
      <c r="YI275" s="70"/>
      <c r="YJ275" s="70"/>
      <c r="YK275" s="70"/>
      <c r="YL275" s="70"/>
      <c r="YM275" s="70"/>
      <c r="YN275" s="70"/>
      <c r="YO275" s="70"/>
      <c r="YP275" s="70"/>
      <c r="YQ275" s="70"/>
      <c r="YR275" s="70"/>
      <c r="YS275" s="70"/>
      <c r="YT275" s="70"/>
      <c r="YU275" s="70"/>
      <c r="YV275" s="70"/>
      <c r="YW275" s="70"/>
      <c r="YX275" s="70"/>
      <c r="YY275" s="70"/>
      <c r="YZ275" s="70"/>
      <c r="ZA275" s="70"/>
      <c r="ZB275" s="70"/>
      <c r="ZC275" s="70"/>
      <c r="ZD275" s="70"/>
      <c r="ZE275" s="70"/>
      <c r="ZF275" s="70"/>
      <c r="ZG275" s="70"/>
      <c r="ZH275" s="70"/>
      <c r="ZI275" s="70"/>
      <c r="ZJ275" s="70"/>
      <c r="ZK275" s="70"/>
      <c r="ZL275" s="70"/>
      <c r="ZM275" s="70"/>
      <c r="ZN275" s="70"/>
      <c r="ZO275" s="70"/>
      <c r="ZP275" s="70"/>
      <c r="ZQ275" s="70"/>
      <c r="ZR275" s="70"/>
      <c r="ZS275" s="70"/>
      <c r="ZT275" s="70"/>
      <c r="ZU275" s="70"/>
      <c r="ZV275" s="70"/>
      <c r="ZW275" s="70"/>
      <c r="ZX275" s="70"/>
      <c r="ZY275" s="70"/>
      <c r="ZZ275" s="70"/>
      <c r="AAA275" s="70"/>
      <c r="AAB275" s="70"/>
      <c r="AAC275" s="70"/>
      <c r="AAD275" s="70"/>
      <c r="AAE275" s="70"/>
      <c r="AAF275" s="70"/>
      <c r="AAG275" s="70"/>
      <c r="AAH275" s="70"/>
      <c r="AAI275" s="70"/>
      <c r="AAJ275" s="70"/>
      <c r="AAK275" s="70"/>
      <c r="AAL275" s="70"/>
      <c r="AAM275" s="70"/>
      <c r="AAN275" s="70"/>
      <c r="AAO275" s="70"/>
      <c r="AAP275" s="70"/>
      <c r="AAQ275" s="70"/>
      <c r="AAR275" s="70"/>
      <c r="AAS275" s="70"/>
      <c r="AAT275" s="70"/>
      <c r="AAU275" s="70"/>
      <c r="AAV275" s="70"/>
      <c r="AAW275" s="70"/>
      <c r="AAX275" s="70"/>
      <c r="AAY275" s="70"/>
      <c r="AAZ275" s="70"/>
      <c r="ABA275" s="70"/>
      <c r="ABB275" s="70"/>
      <c r="ABC275" s="70"/>
      <c r="ABD275" s="70"/>
      <c r="ABE275" s="70"/>
      <c r="ABF275" s="70"/>
      <c r="ABG275" s="70"/>
      <c r="ABH275" s="70"/>
      <c r="ABI275" s="70"/>
      <c r="ABJ275" s="70"/>
      <c r="ABK275" s="70"/>
      <c r="ABL275" s="70"/>
      <c r="ABM275" s="70"/>
      <c r="ABN275" s="70"/>
      <c r="ABO275" s="70"/>
      <c r="ABP275" s="70"/>
      <c r="ABQ275" s="70"/>
      <c r="ABR275" s="70"/>
      <c r="ABS275" s="70"/>
      <c r="ABT275" s="70"/>
      <c r="ABU275" s="70"/>
      <c r="ABV275" s="70"/>
      <c r="ABW275" s="70"/>
      <c r="ABX275" s="70"/>
      <c r="ABY275" s="70"/>
      <c r="ABZ275" s="70"/>
      <c r="ACA275" s="70"/>
      <c r="ACB275" s="70"/>
      <c r="ACC275" s="70"/>
      <c r="ACD275" s="70"/>
      <c r="ACE275" s="70"/>
      <c r="ACF275" s="70"/>
      <c r="ACG275" s="70"/>
      <c r="ACH275" s="70"/>
      <c r="ACI275" s="70"/>
      <c r="ACJ275" s="70"/>
      <c r="ACK275" s="70"/>
      <c r="ACL275" s="70"/>
      <c r="ACM275" s="70"/>
      <c r="ACN275" s="70"/>
      <c r="ACO275" s="70"/>
      <c r="ACP275" s="70"/>
      <c r="ACQ275" s="70"/>
      <c r="ACR275" s="70"/>
      <c r="ACS275" s="70"/>
      <c r="ACT275" s="70"/>
      <c r="ACU275" s="70"/>
      <c r="ACV275" s="70"/>
      <c r="ACW275" s="70"/>
      <c r="ACX275" s="70"/>
      <c r="ACY275" s="70"/>
      <c r="ACZ275" s="70"/>
      <c r="ADA275" s="70"/>
      <c r="ADB275" s="70"/>
      <c r="ADC275" s="70"/>
      <c r="ADD275" s="70"/>
      <c r="ADE275" s="70"/>
      <c r="ADF275" s="70"/>
      <c r="ADG275" s="70"/>
      <c r="ADH275" s="70"/>
      <c r="ADI275" s="70"/>
      <c r="ADJ275" s="70"/>
      <c r="ADK275" s="70"/>
      <c r="ADL275" s="70"/>
      <c r="ADM275" s="70"/>
      <c r="ADN275" s="70"/>
      <c r="ADO275" s="70"/>
      <c r="ADP275" s="70"/>
      <c r="ADQ275" s="70"/>
      <c r="ADR275" s="70"/>
      <c r="ADS275" s="70"/>
      <c r="ADT275" s="70"/>
      <c r="ADU275" s="70"/>
      <c r="ADV275" s="70"/>
      <c r="ADW275" s="70"/>
      <c r="ADX275" s="70"/>
      <c r="ADY275" s="70"/>
      <c r="ADZ275" s="70"/>
      <c r="AEA275" s="70"/>
      <c r="AEB275" s="70"/>
      <c r="AEC275" s="70"/>
      <c r="AED275" s="70"/>
      <c r="AEE275" s="70"/>
      <c r="AEF275" s="70"/>
      <c r="AEG275" s="70"/>
      <c r="AEH275" s="70"/>
      <c r="AEI275" s="70"/>
      <c r="AEJ275" s="70"/>
      <c r="AEK275" s="70"/>
      <c r="AEL275" s="70"/>
      <c r="AEM275" s="70"/>
      <c r="AEN275" s="70"/>
      <c r="AEO275" s="70"/>
      <c r="AEP275" s="70"/>
      <c r="AEQ275" s="70"/>
      <c r="AER275" s="70"/>
      <c r="AES275" s="70"/>
      <c r="AET275" s="70"/>
      <c r="AEU275" s="70"/>
      <c r="AEV275" s="70"/>
      <c r="AEW275" s="70"/>
      <c r="AEX275" s="70"/>
      <c r="AEY275" s="70"/>
      <c r="AEZ275" s="70"/>
      <c r="AFA275" s="25"/>
      <c r="AFB275" s="25"/>
      <c r="AFC275" s="25"/>
      <c r="AFD275" s="25"/>
      <c r="AFE275" s="25"/>
      <c r="AFF275" s="25"/>
      <c r="AFG275" s="25"/>
      <c r="AFH275" s="25"/>
      <c r="AFI275" s="25"/>
      <c r="AFJ275" s="25"/>
      <c r="AFK275" s="25"/>
      <c r="AFL275" s="25"/>
      <c r="AFM275" s="25"/>
      <c r="AFN275" s="25"/>
      <c r="AFO275" s="25"/>
      <c r="AFP275" s="25"/>
      <c r="AFQ275" s="25"/>
      <c r="AFR275" s="25"/>
      <c r="AFS275" s="25"/>
      <c r="AFT275" s="25"/>
      <c r="AFU275" s="25"/>
      <c r="AFV275" s="25"/>
      <c r="AFW275" s="25"/>
      <c r="AFX275" s="25"/>
      <c r="AFY275" s="25"/>
      <c r="AFZ275" s="25"/>
      <c r="AGA275" s="25"/>
      <c r="AGB275" s="25"/>
      <c r="AGC275" s="25"/>
      <c r="AGD275" s="25"/>
      <c r="AGE275" s="25"/>
      <c r="AGF275" s="25"/>
      <c r="AGG275" s="25"/>
      <c r="AGH275" s="25"/>
      <c r="AGI275" s="25"/>
      <c r="AGJ275" s="25"/>
      <c r="AGK275" s="25"/>
      <c r="AGL275" s="25"/>
      <c r="AGM275" s="25"/>
      <c r="AGN275" s="25"/>
      <c r="AGO275" s="25"/>
      <c r="AGP275" s="25"/>
      <c r="AGQ275" s="25"/>
      <c r="AGR275" s="25"/>
      <c r="AGS275" s="25"/>
      <c r="AGT275" s="25"/>
      <c r="AGU275" s="25"/>
      <c r="AGV275" s="25"/>
      <c r="AGW275" s="25"/>
      <c r="AGX275" s="25"/>
      <c r="AGY275" s="25"/>
      <c r="AGZ275" s="25"/>
      <c r="AHA275" s="25"/>
      <c r="AHB275" s="25"/>
      <c r="AHC275" s="25"/>
      <c r="AHD275" s="25"/>
      <c r="AHE275" s="25"/>
      <c r="AHF275" s="25"/>
      <c r="AHG275" s="25"/>
      <c r="AHH275" s="25"/>
      <c r="AHI275" s="25"/>
      <c r="AHJ275" s="25"/>
      <c r="AHK275" s="25"/>
      <c r="AHL275" s="25"/>
      <c r="AHM275" s="25"/>
      <c r="AHN275" s="25"/>
      <c r="AHO275" s="25"/>
      <c r="AHP275" s="25"/>
      <c r="AHQ275" s="25"/>
      <c r="AHR275" s="25"/>
      <c r="AHS275" s="25"/>
      <c r="AHT275" s="25"/>
      <c r="AHU275" s="25"/>
      <c r="AHV275" s="25"/>
      <c r="AHW275" s="25"/>
      <c r="AHX275" s="25"/>
      <c r="AHY275" s="25"/>
      <c r="AHZ275" s="25"/>
      <c r="AIA275" s="25"/>
      <c r="AIB275" s="25"/>
      <c r="AIC275" s="25"/>
      <c r="AID275" s="25"/>
      <c r="AIE275" s="25"/>
      <c r="AIF275" s="25"/>
      <c r="AIG275" s="25"/>
      <c r="AIH275" s="25"/>
      <c r="AII275" s="25"/>
      <c r="AIJ275" s="25"/>
      <c r="AIK275" s="25"/>
      <c r="AIL275" s="25"/>
      <c r="AIM275" s="25"/>
      <c r="AIN275" s="25"/>
      <c r="AIO275" s="25"/>
      <c r="AIP275" s="25"/>
      <c r="AIQ275" s="25"/>
      <c r="AIR275" s="25"/>
      <c r="AIS275" s="25"/>
      <c r="AIT275" s="25"/>
      <c r="AIU275" s="25"/>
      <c r="AIV275" s="25"/>
      <c r="AIW275" s="25"/>
      <c r="AIX275" s="25"/>
      <c r="AIY275" s="25"/>
      <c r="AIZ275" s="25"/>
      <c r="AJA275" s="25"/>
      <c r="AJB275" s="25"/>
      <c r="AJC275" s="25"/>
      <c r="AJD275" s="25"/>
      <c r="AJE275" s="25"/>
      <c r="AJF275" s="25"/>
      <c r="AJG275" s="25"/>
      <c r="AJH275" s="25"/>
      <c r="AJI275" s="25"/>
      <c r="AJJ275" s="25"/>
      <c r="AJK275" s="25"/>
      <c r="AJL275" s="25"/>
      <c r="AJM275" s="25"/>
      <c r="AJN275" s="25"/>
      <c r="AJO275" s="25"/>
      <c r="AJP275" s="25"/>
      <c r="AJQ275" s="25"/>
      <c r="AJR275" s="25"/>
      <c r="AJS275" s="25"/>
      <c r="AJT275" s="25"/>
      <c r="AJU275" s="25"/>
      <c r="AJV275" s="25"/>
      <c r="AJW275" s="25"/>
      <c r="AJX275" s="25"/>
      <c r="AJY275" s="25"/>
      <c r="AJZ275" s="25"/>
      <c r="AKA275" s="25"/>
      <c r="AKB275" s="25"/>
      <c r="AKC275" s="25"/>
      <c r="AKD275" s="25"/>
      <c r="AKE275" s="25"/>
      <c r="AKF275" s="25"/>
      <c r="AKG275" s="25"/>
      <c r="AKH275" s="25"/>
      <c r="AKI275" s="25"/>
      <c r="AKJ275" s="25"/>
      <c r="AKK275" s="25"/>
      <c r="AKL275" s="25"/>
      <c r="AKM275" s="25"/>
      <c r="AKN275" s="25"/>
      <c r="AKO275" s="25"/>
      <c r="AKP275" s="25"/>
      <c r="AKQ275" s="25"/>
      <c r="AKR275" s="25"/>
      <c r="AKS275" s="25"/>
      <c r="AKT275" s="25"/>
      <c r="AKU275" s="25"/>
      <c r="AKV275" s="25"/>
      <c r="AKW275" s="25"/>
      <c r="AKX275" s="25"/>
      <c r="AKY275" s="25"/>
      <c r="AKZ275" s="25"/>
      <c r="ALA275" s="25"/>
      <c r="ALB275" s="25"/>
      <c r="ALC275" s="25"/>
      <c r="ALD275" s="25"/>
      <c r="ALE275" s="25"/>
      <c r="ALF275" s="25"/>
      <c r="ALG275" s="25"/>
      <c r="ALH275" s="25"/>
      <c r="ALI275" s="25"/>
      <c r="ALJ275" s="25"/>
      <c r="ALK275" s="25"/>
      <c r="ALL275" s="25"/>
      <c r="ALM275" s="25"/>
      <c r="ALN275" s="25"/>
      <c r="ALO275" s="25"/>
      <c r="ALP275" s="25"/>
      <c r="ALQ275" s="25"/>
      <c r="ALR275" s="25"/>
      <c r="ALS275" s="25"/>
      <c r="ALT275" s="25"/>
      <c r="ALU275" s="25"/>
      <c r="ALV275" s="25"/>
      <c r="ALW275" s="25"/>
      <c r="ALX275" s="25"/>
      <c r="ALY275" s="25"/>
      <c r="ALZ275" s="25"/>
      <c r="AMA275" s="25"/>
      <c r="AMB275" s="25"/>
      <c r="AMC275" s="25"/>
      <c r="AMD275" s="25"/>
      <c r="AME275" s="25"/>
      <c r="AMF275" s="25"/>
      <c r="AMG275" s="25"/>
      <c r="AMH275" s="25"/>
      <c r="AMI275" s="25"/>
      <c r="AMJ275" s="25"/>
      <c r="AMK275" s="25"/>
      <c r="AML275" s="25"/>
      <c r="AMM275" s="25"/>
      <c r="AMN275" s="25"/>
      <c r="AMO275" s="25"/>
      <c r="AMP275" s="25"/>
      <c r="AMQ275" s="25"/>
      <c r="AMR275" s="25"/>
      <c r="AMS275" s="25"/>
      <c r="AMT275" s="25"/>
      <c r="AMU275" s="25"/>
      <c r="AMV275" s="25"/>
      <c r="AMW275" s="25"/>
      <c r="AMX275" s="25"/>
      <c r="AMY275" s="25"/>
      <c r="AMZ275" s="25"/>
      <c r="ANA275" s="25"/>
      <c r="ANB275" s="25"/>
      <c r="ANC275" s="25"/>
      <c r="AND275" s="25"/>
      <c r="ANE275" s="25"/>
      <c r="ANF275" s="25"/>
      <c r="ANG275" s="25"/>
      <c r="ANH275" s="25"/>
      <c r="ANI275" s="25"/>
      <c r="ANJ275" s="25"/>
      <c r="ANK275" s="25"/>
      <c r="ANL275" s="25"/>
      <c r="ANM275" s="25"/>
      <c r="ANN275" s="25"/>
      <c r="ANO275" s="25"/>
      <c r="ANP275" s="25"/>
      <c r="ANQ275" s="25"/>
      <c r="ANR275" s="25"/>
      <c r="ANS275" s="25"/>
      <c r="ANT275" s="25"/>
      <c r="ANU275" s="25"/>
      <c r="ANV275" s="25"/>
      <c r="ANW275" s="25"/>
      <c r="ANX275" s="25"/>
      <c r="ANY275" s="25"/>
      <c r="ANZ275" s="25"/>
      <c r="AOA275" s="25"/>
      <c r="AOB275" s="25"/>
      <c r="AOC275" s="25"/>
      <c r="AOD275" s="25"/>
      <c r="AOE275" s="25"/>
      <c r="AOF275" s="25"/>
      <c r="AOG275" s="25"/>
      <c r="AOH275" s="25"/>
      <c r="AOI275" s="25"/>
      <c r="AOJ275" s="25"/>
      <c r="AOK275" s="25"/>
      <c r="AOL275" s="25"/>
      <c r="AOM275" s="25"/>
      <c r="AON275" s="25"/>
      <c r="AOO275" s="25"/>
      <c r="AOP275" s="25"/>
      <c r="AOQ275" s="25"/>
      <c r="AOR275" s="25"/>
      <c r="AOS275" s="25"/>
      <c r="AOT275" s="25"/>
      <c r="AOU275" s="25"/>
      <c r="AOV275" s="25"/>
      <c r="AOW275" s="25"/>
      <c r="AOX275" s="25"/>
      <c r="AOY275" s="25"/>
      <c r="AOZ275" s="25"/>
      <c r="APA275" s="25"/>
      <c r="APB275" s="25"/>
      <c r="APC275" s="25"/>
      <c r="APD275" s="25"/>
      <c r="APE275" s="25"/>
      <c r="APF275" s="25"/>
      <c r="APG275" s="25"/>
      <c r="APH275" s="25"/>
      <c r="API275" s="25"/>
      <c r="APJ275" s="25"/>
      <c r="APK275" s="25"/>
      <c r="APL275" s="25"/>
      <c r="APM275" s="25"/>
      <c r="APN275" s="25"/>
      <c r="APO275" s="25"/>
      <c r="APP275" s="25"/>
      <c r="APQ275" s="25"/>
      <c r="APR275" s="25"/>
      <c r="APS275" s="25"/>
      <c r="APT275" s="25"/>
      <c r="APU275" s="25"/>
      <c r="APV275" s="25"/>
      <c r="APW275" s="25"/>
      <c r="APX275" s="25"/>
      <c r="APY275" s="25"/>
      <c r="APZ275" s="25"/>
      <c r="AQA275" s="25"/>
      <c r="AQB275" s="25"/>
      <c r="AQC275" s="25"/>
      <c r="AQD275" s="25"/>
      <c r="AQE275" s="25"/>
      <c r="AQF275" s="25"/>
      <c r="AQG275" s="25"/>
      <c r="AQH275" s="25"/>
      <c r="AQI275" s="25"/>
      <c r="AQJ275" s="25"/>
      <c r="AQK275" s="25"/>
      <c r="AQL275" s="25"/>
      <c r="AQM275" s="25"/>
      <c r="AQN275" s="25"/>
      <c r="AQO275" s="25"/>
      <c r="AQP275" s="25"/>
      <c r="AQQ275" s="25"/>
      <c r="AQR275" s="25"/>
      <c r="AQS275" s="25"/>
      <c r="AQT275" s="25"/>
      <c r="AQU275" s="25"/>
      <c r="AQV275" s="25"/>
      <c r="AQW275" s="25"/>
      <c r="AQX275" s="25"/>
      <c r="AQY275" s="25"/>
      <c r="AQZ275" s="25"/>
      <c r="ARA275" s="25"/>
      <c r="ARB275" s="25"/>
      <c r="ARC275" s="25"/>
      <c r="ARD275" s="25"/>
      <c r="ARE275" s="25"/>
      <c r="ARF275" s="25"/>
      <c r="ARG275" s="25"/>
      <c r="ARH275" s="25"/>
      <c r="ARI275" s="25"/>
      <c r="ARJ275" s="25"/>
      <c r="ARK275" s="25"/>
      <c r="ARL275" s="25"/>
      <c r="ARM275" s="25"/>
      <c r="ARN275" s="25"/>
      <c r="ARO275" s="25"/>
      <c r="ARP275" s="25"/>
      <c r="ARQ275" s="25"/>
      <c r="ARR275" s="25"/>
      <c r="ARS275" s="25"/>
      <c r="ART275" s="25"/>
      <c r="ARU275" s="25"/>
      <c r="ARV275" s="25"/>
      <c r="ARW275" s="25"/>
      <c r="ARX275" s="25"/>
      <c r="ARY275" s="25"/>
      <c r="ARZ275" s="25"/>
      <c r="ASA275" s="25"/>
      <c r="ASB275" s="25"/>
      <c r="ASC275" s="25"/>
      <c r="ASD275" s="25"/>
      <c r="ASE275" s="25"/>
      <c r="ASF275" s="25"/>
      <c r="ASG275" s="25"/>
      <c r="ASH275" s="25"/>
      <c r="ASI275" s="25"/>
      <c r="ASJ275" s="25"/>
      <c r="ASK275" s="25"/>
      <c r="ASL275" s="25"/>
      <c r="ASM275" s="25"/>
      <c r="ASN275" s="25"/>
      <c r="ASO275" s="25"/>
      <c r="ASP275" s="25"/>
      <c r="ASQ275" s="25"/>
      <c r="ASR275" s="25"/>
      <c r="ASS275" s="25"/>
      <c r="AST275" s="25"/>
      <c r="ASU275" s="25"/>
      <c r="ASV275" s="25"/>
      <c r="ASW275" s="25"/>
      <c r="ASX275" s="25"/>
      <c r="ASY275" s="25"/>
      <c r="ASZ275" s="25"/>
      <c r="ATA275" s="25"/>
      <c r="ATB275" s="25"/>
      <c r="ATC275" s="25"/>
      <c r="ATD275" s="25"/>
      <c r="ATE275" s="25"/>
      <c r="ATF275" s="25"/>
      <c r="ATG275" s="25"/>
      <c r="ATH275" s="25"/>
      <c r="ATI275" s="25"/>
      <c r="ATJ275" s="25"/>
      <c r="ATK275" s="25"/>
      <c r="ATL275" s="25"/>
      <c r="ATM275" s="25"/>
      <c r="ATN275" s="25"/>
      <c r="ATO275" s="25"/>
      <c r="ATP275" s="25"/>
      <c r="ATQ275" s="25"/>
      <c r="ATR275" s="25"/>
      <c r="ATS275" s="25"/>
      <c r="ATT275" s="25"/>
      <c r="ATU275" s="25"/>
      <c r="ATV275" s="25"/>
      <c r="ATW275" s="25"/>
      <c r="ATX275" s="25"/>
      <c r="ATY275" s="25"/>
      <c r="ATZ275" s="25"/>
      <c r="AUA275" s="25"/>
      <c r="AUB275" s="25"/>
      <c r="AUC275" s="25"/>
      <c r="AUD275" s="25"/>
      <c r="AUE275" s="25"/>
      <c r="AUF275" s="25"/>
      <c r="AUG275" s="25"/>
      <c r="AUH275" s="25"/>
      <c r="AUI275" s="25"/>
      <c r="AUJ275" s="25"/>
      <c r="AUK275" s="25"/>
      <c r="AUL275" s="25"/>
      <c r="AUM275" s="25"/>
      <c r="AUN275" s="25"/>
      <c r="AUO275" s="25"/>
      <c r="AUP275" s="25"/>
      <c r="AUQ275" s="25"/>
      <c r="AUR275" s="25"/>
      <c r="AUS275" s="25"/>
      <c r="AUT275" s="25"/>
      <c r="AUU275" s="25"/>
      <c r="AUV275" s="25"/>
      <c r="AUW275" s="25"/>
      <c r="AUX275" s="25"/>
      <c r="AUY275" s="25"/>
      <c r="AUZ275" s="25"/>
      <c r="AVA275" s="25"/>
      <c r="AVB275" s="25"/>
      <c r="AVC275" s="25"/>
      <c r="AVD275" s="25"/>
      <c r="AVE275" s="25"/>
      <c r="AVF275" s="25"/>
      <c r="AVG275" s="25"/>
      <c r="AVH275" s="25"/>
      <c r="AVI275" s="25"/>
      <c r="AVJ275" s="25"/>
      <c r="AVK275" s="25"/>
      <c r="AVL275" s="25"/>
      <c r="AVM275" s="25"/>
      <c r="AVN275" s="25"/>
      <c r="AVO275" s="25"/>
      <c r="AVP275" s="25"/>
      <c r="AVQ275" s="25"/>
      <c r="AVR275" s="25"/>
      <c r="AVS275" s="25"/>
      <c r="AVT275" s="25"/>
      <c r="AVU275" s="25"/>
      <c r="AVV275" s="25"/>
      <c r="AVW275" s="25"/>
      <c r="AVX275" s="25"/>
      <c r="AVY275" s="25"/>
      <c r="AVZ275" s="25"/>
      <c r="AWA275" s="25"/>
      <c r="AWB275" s="25"/>
      <c r="AWC275" s="25"/>
      <c r="AWD275" s="25"/>
      <c r="AWE275" s="25"/>
      <c r="AWF275" s="25"/>
      <c r="AWG275" s="25"/>
      <c r="AWH275" s="25"/>
      <c r="AWI275" s="25"/>
      <c r="AWJ275" s="25"/>
      <c r="AWK275" s="25"/>
      <c r="AWL275" s="25"/>
      <c r="AWM275" s="25"/>
      <c r="AWN275" s="25"/>
      <c r="AWO275" s="25"/>
      <c r="AWP275" s="25"/>
      <c r="AWQ275" s="25"/>
      <c r="AWR275" s="25"/>
      <c r="AWS275" s="25"/>
      <c r="AWT275" s="25"/>
      <c r="AWU275" s="25"/>
      <c r="AWV275" s="25"/>
      <c r="AWW275" s="25"/>
      <c r="AWX275" s="25"/>
      <c r="AWY275" s="25"/>
      <c r="AWZ275" s="25"/>
      <c r="AXA275" s="25"/>
      <c r="AXB275" s="25"/>
      <c r="AXC275" s="25"/>
      <c r="AXD275" s="25"/>
      <c r="AXE275" s="25"/>
      <c r="AXF275" s="25"/>
      <c r="AXG275" s="25"/>
      <c r="AXH275" s="25"/>
      <c r="AXI275" s="25"/>
      <c r="AXJ275" s="25"/>
      <c r="AXK275" s="25"/>
      <c r="AXL275" s="25"/>
      <c r="AXM275" s="25"/>
      <c r="AXN275" s="25"/>
      <c r="AXO275" s="25"/>
      <c r="AXP275" s="25"/>
      <c r="AXQ275" s="25"/>
      <c r="AXR275" s="25"/>
      <c r="AXS275" s="25"/>
      <c r="AXT275" s="25"/>
      <c r="AXU275" s="25"/>
      <c r="AXV275" s="25"/>
      <c r="AXW275" s="25"/>
      <c r="AXX275" s="25"/>
      <c r="AXY275" s="25"/>
      <c r="AXZ275" s="25"/>
      <c r="AYA275" s="25"/>
      <c r="AYB275" s="25"/>
      <c r="AYC275" s="25"/>
      <c r="AYD275" s="25"/>
      <c r="AYE275" s="25"/>
      <c r="AYF275" s="25"/>
      <c r="AYG275" s="25"/>
      <c r="AYH275" s="25"/>
      <c r="AYI275" s="25"/>
      <c r="AYJ275" s="25"/>
      <c r="AYK275" s="25"/>
      <c r="AYL275" s="25"/>
      <c r="AYM275" s="25"/>
      <c r="AYN275" s="25"/>
      <c r="AYO275" s="25"/>
      <c r="AYP275" s="25"/>
      <c r="AYQ275" s="25"/>
      <c r="AYR275" s="25"/>
      <c r="AYS275" s="25"/>
      <c r="AYT275" s="25"/>
      <c r="AYU275" s="25"/>
      <c r="AYV275" s="25"/>
      <c r="AYW275" s="25"/>
      <c r="AYX275" s="25"/>
      <c r="AYY275" s="25"/>
      <c r="AYZ275" s="25"/>
      <c r="AZA275" s="25"/>
      <c r="AZB275" s="25"/>
      <c r="AZC275" s="25"/>
      <c r="AZD275" s="25"/>
      <c r="AZE275" s="25"/>
      <c r="AZF275" s="25"/>
      <c r="AZG275" s="25"/>
      <c r="AZH275" s="25"/>
      <c r="AZI275" s="25"/>
      <c r="AZJ275" s="25"/>
      <c r="AZK275" s="25"/>
      <c r="AZL275" s="25"/>
      <c r="AZM275" s="25"/>
      <c r="AZN275" s="25"/>
      <c r="AZO275" s="25"/>
      <c r="AZP275" s="25"/>
      <c r="AZQ275" s="25"/>
      <c r="AZR275" s="25"/>
      <c r="AZS275" s="25"/>
      <c r="AZT275" s="25"/>
      <c r="AZU275" s="25"/>
      <c r="AZV275" s="25"/>
      <c r="AZW275" s="25"/>
      <c r="AZX275" s="25"/>
      <c r="AZY275" s="25"/>
      <c r="AZZ275" s="25"/>
      <c r="BAA275" s="25"/>
      <c r="BAB275" s="25"/>
      <c r="BAC275" s="25"/>
      <c r="BAD275" s="25"/>
      <c r="BAE275" s="25"/>
      <c r="BAF275" s="25"/>
      <c r="BAG275" s="25"/>
      <c r="BAH275" s="25"/>
      <c r="BAI275" s="25"/>
      <c r="BAJ275" s="25"/>
      <c r="BAK275" s="25"/>
      <c r="BAL275" s="25"/>
      <c r="BAM275" s="25"/>
      <c r="BAN275" s="25"/>
      <c r="BAO275" s="25"/>
      <c r="BAP275" s="25"/>
      <c r="BAQ275" s="25"/>
      <c r="BAR275" s="25"/>
      <c r="BAS275" s="25"/>
      <c r="BAT275" s="25"/>
      <c r="BAU275" s="25"/>
      <c r="BAV275" s="25"/>
      <c r="BAW275" s="25"/>
      <c r="BAX275" s="25"/>
      <c r="BAY275" s="25"/>
      <c r="BAZ275" s="25"/>
      <c r="BBA275" s="25"/>
      <c r="BBB275" s="25"/>
      <c r="BBC275" s="25"/>
      <c r="BBD275" s="25"/>
      <c r="BBE275" s="25"/>
      <c r="BBF275" s="25"/>
      <c r="BBG275" s="25"/>
      <c r="BBH275" s="25"/>
      <c r="BBI275" s="25"/>
      <c r="BBJ275" s="25"/>
      <c r="BBK275" s="25"/>
      <c r="BBL275" s="25"/>
      <c r="BBM275" s="25"/>
      <c r="BBN275" s="25"/>
      <c r="BBO275" s="25"/>
      <c r="BBP275" s="25"/>
      <c r="BBQ275" s="25"/>
      <c r="BBR275" s="25"/>
      <c r="BBS275" s="25"/>
      <c r="BBT275" s="25"/>
      <c r="BBU275" s="25"/>
      <c r="BBV275" s="25"/>
      <c r="BBW275" s="25"/>
      <c r="BBX275" s="25"/>
      <c r="BBY275" s="25"/>
      <c r="BBZ275" s="25"/>
      <c r="BCA275" s="25"/>
      <c r="BCB275" s="25"/>
      <c r="BCC275" s="25"/>
      <c r="BCD275" s="25"/>
      <c r="BCE275" s="25"/>
      <c r="BCF275" s="25"/>
      <c r="BCG275" s="25"/>
      <c r="BCH275" s="25"/>
      <c r="BCI275" s="25"/>
      <c r="BCJ275" s="25"/>
      <c r="BCK275" s="25"/>
      <c r="BCL275" s="25"/>
      <c r="BCM275" s="25"/>
      <c r="BCN275" s="25"/>
      <c r="BCO275" s="25"/>
      <c r="BCP275" s="25"/>
      <c r="BCQ275" s="25"/>
      <c r="BCR275" s="25"/>
      <c r="BCS275" s="25"/>
      <c r="BCT275" s="25"/>
      <c r="BCU275" s="25"/>
      <c r="BCV275" s="25"/>
      <c r="BCW275" s="25"/>
      <c r="BCX275" s="25"/>
      <c r="BCY275" s="25"/>
      <c r="BCZ275" s="25"/>
      <c r="BDA275" s="25"/>
      <c r="BDB275" s="25"/>
      <c r="BDC275" s="25"/>
      <c r="BDD275" s="25"/>
      <c r="BDE275" s="25"/>
      <c r="BDF275" s="25"/>
      <c r="BDG275" s="25"/>
      <c r="BDH275" s="25"/>
      <c r="BDI275" s="25"/>
      <c r="BDJ275" s="25"/>
      <c r="BDK275" s="25"/>
      <c r="BDL275" s="25"/>
      <c r="BDM275" s="25"/>
      <c r="BDN275" s="25"/>
      <c r="BDO275" s="25"/>
      <c r="BDP275" s="25"/>
      <c r="BDQ275" s="25"/>
      <c r="BDR275" s="25"/>
      <c r="BDS275" s="25"/>
      <c r="BDT275" s="25"/>
      <c r="BDU275" s="25"/>
      <c r="BDV275" s="25"/>
      <c r="BDW275" s="25"/>
      <c r="BDX275" s="25"/>
      <c r="BDY275" s="25"/>
      <c r="BDZ275" s="25"/>
      <c r="BEA275" s="25"/>
      <c r="BEB275" s="25"/>
      <c r="BEC275" s="25"/>
      <c r="BED275" s="25"/>
      <c r="BEE275" s="25"/>
      <c r="BEF275" s="25"/>
      <c r="BEG275" s="25"/>
      <c r="BEH275" s="25"/>
      <c r="BEI275" s="25"/>
      <c r="BEJ275" s="25"/>
      <c r="BEK275" s="25"/>
      <c r="BEL275" s="25"/>
      <c r="BEM275" s="25"/>
      <c r="BEN275" s="25"/>
      <c r="BEO275" s="25"/>
      <c r="BEP275" s="25"/>
      <c r="BEQ275" s="25"/>
      <c r="BER275" s="25"/>
      <c r="BES275" s="25"/>
      <c r="BET275" s="25"/>
      <c r="BEU275" s="25"/>
      <c r="BEV275" s="25"/>
      <c r="BEW275" s="25"/>
      <c r="BEX275" s="25"/>
      <c r="BEY275" s="25"/>
      <c r="BEZ275" s="25"/>
      <c r="BFA275" s="25"/>
      <c r="BFB275" s="25"/>
      <c r="BFC275" s="25"/>
      <c r="BFD275" s="25"/>
      <c r="BFE275" s="25"/>
      <c r="BFF275" s="25"/>
      <c r="BFG275" s="25"/>
      <c r="BFH275" s="25"/>
      <c r="BFI275" s="25"/>
      <c r="BFJ275" s="25"/>
      <c r="BFK275" s="25"/>
      <c r="BFL275" s="25"/>
      <c r="BFM275" s="25"/>
      <c r="BFN275" s="25"/>
      <c r="BFO275" s="25"/>
      <c r="BFP275" s="25"/>
      <c r="BFQ275" s="25"/>
      <c r="BFR275" s="25"/>
      <c r="BFS275" s="25"/>
      <c r="BFT275" s="25"/>
      <c r="BFU275" s="25"/>
      <c r="BFV275" s="25"/>
      <c r="BFW275" s="25"/>
      <c r="BFX275" s="25"/>
      <c r="BFY275" s="25"/>
      <c r="BFZ275" s="25"/>
      <c r="BGA275" s="25"/>
      <c r="BGB275" s="25"/>
      <c r="BGC275" s="25"/>
      <c r="BGD275" s="25"/>
      <c r="BGE275" s="25"/>
      <c r="BGF275" s="25"/>
      <c r="BGG275" s="25"/>
      <c r="BGH275" s="25"/>
      <c r="BGI275" s="25"/>
      <c r="BGJ275" s="25"/>
      <c r="BGK275" s="25"/>
      <c r="BGL275" s="25"/>
      <c r="BGM275" s="25"/>
      <c r="BGN275" s="25"/>
      <c r="BGO275" s="25"/>
      <c r="BGP275" s="25"/>
      <c r="BGQ275" s="25"/>
      <c r="BGR275" s="25"/>
      <c r="BGS275" s="25"/>
      <c r="BGT275" s="25"/>
      <c r="BGU275" s="25"/>
      <c r="BGV275" s="25"/>
      <c r="BGW275" s="25"/>
      <c r="BGX275" s="25"/>
      <c r="BGY275" s="25"/>
      <c r="BGZ275" s="25"/>
      <c r="BHA275" s="25"/>
      <c r="BHB275" s="25"/>
      <c r="BHC275" s="25"/>
      <c r="BHD275" s="25"/>
      <c r="BHE275" s="25"/>
      <c r="BHF275" s="25"/>
      <c r="BHG275" s="25"/>
      <c r="BHH275" s="25"/>
      <c r="BHI275" s="25"/>
      <c r="BHJ275" s="25"/>
      <c r="BHK275" s="25"/>
      <c r="BHL275" s="25"/>
      <c r="BHM275" s="25"/>
      <c r="BHN275" s="25"/>
      <c r="BHO275" s="25"/>
      <c r="BHP275" s="25"/>
      <c r="BHQ275" s="25"/>
      <c r="BHR275" s="25"/>
      <c r="BHS275" s="25"/>
      <c r="BHT275" s="25"/>
      <c r="BHU275" s="25"/>
      <c r="BHV275" s="25"/>
      <c r="BHW275" s="25"/>
      <c r="BHX275" s="25"/>
      <c r="BHY275" s="25"/>
      <c r="BHZ275" s="25"/>
      <c r="BIA275" s="25"/>
      <c r="BIB275" s="25"/>
      <c r="BIC275" s="25"/>
      <c r="BID275" s="25"/>
      <c r="BIE275" s="25"/>
      <c r="BIF275" s="25"/>
      <c r="BIG275" s="25"/>
      <c r="BIH275" s="25"/>
      <c r="BII275" s="25"/>
      <c r="BIJ275" s="25"/>
      <c r="BIK275" s="25"/>
      <c r="BIL275" s="25"/>
      <c r="BIM275" s="25"/>
      <c r="BIN275" s="25"/>
      <c r="BIO275" s="25"/>
      <c r="BIP275" s="25"/>
      <c r="BIQ275" s="25"/>
      <c r="BIR275" s="25"/>
      <c r="BIS275" s="25"/>
      <c r="BIT275" s="25"/>
      <c r="BIU275" s="25"/>
      <c r="BIV275" s="25"/>
      <c r="BIW275" s="25"/>
      <c r="BIX275" s="25"/>
      <c r="BIY275" s="25"/>
      <c r="BIZ275" s="25"/>
      <c r="BJA275" s="25"/>
      <c r="BJB275" s="25"/>
      <c r="BJC275" s="25"/>
      <c r="BJD275" s="25"/>
      <c r="BJE275" s="25"/>
      <c r="BJF275" s="25"/>
      <c r="BJG275" s="25"/>
      <c r="BJH275" s="25"/>
      <c r="BJI275" s="25"/>
      <c r="BJJ275" s="25"/>
      <c r="BJK275" s="25"/>
      <c r="BJL275" s="25"/>
      <c r="BJM275" s="25"/>
      <c r="BJN275" s="25"/>
      <c r="BJO275" s="25"/>
      <c r="BJP275" s="25"/>
      <c r="BJQ275" s="25"/>
      <c r="BJR275" s="25"/>
      <c r="BJS275" s="25"/>
      <c r="BJT275" s="25"/>
      <c r="BJU275" s="25"/>
      <c r="BJV275" s="25"/>
      <c r="BJW275" s="25"/>
      <c r="BJX275" s="25"/>
      <c r="BJY275" s="25"/>
      <c r="BJZ275" s="25"/>
      <c r="BKA275" s="25"/>
      <c r="BKB275" s="25"/>
      <c r="BKC275" s="25"/>
      <c r="BKD275" s="25"/>
      <c r="BKE275" s="25"/>
      <c r="BKF275" s="25"/>
      <c r="BKG275" s="25"/>
      <c r="BKH275" s="25"/>
      <c r="BKI275" s="25"/>
      <c r="BKJ275" s="25"/>
      <c r="BKK275" s="25"/>
      <c r="BKL275" s="25"/>
      <c r="BKM275" s="25"/>
      <c r="BKN275" s="25"/>
      <c r="BKO275" s="25"/>
      <c r="BKP275" s="25"/>
      <c r="BKQ275" s="25"/>
      <c r="BKR275" s="25"/>
      <c r="BKS275" s="25"/>
      <c r="BKT275" s="25"/>
      <c r="BKU275" s="25"/>
      <c r="BKV275" s="25"/>
      <c r="BKW275" s="25"/>
      <c r="BKX275" s="25"/>
      <c r="BKY275" s="25"/>
      <c r="BKZ275" s="25"/>
      <c r="BLA275" s="25"/>
      <c r="BLB275" s="25"/>
      <c r="BLC275" s="25"/>
      <c r="BLD275" s="25"/>
      <c r="BLE275" s="25"/>
      <c r="BLF275" s="25"/>
      <c r="BLG275" s="25"/>
      <c r="BLH275" s="25"/>
      <c r="BLI275" s="25"/>
      <c r="BLJ275" s="25"/>
      <c r="BLK275" s="25"/>
      <c r="BLL275" s="25"/>
      <c r="BLM275" s="25"/>
      <c r="BLN275" s="25"/>
      <c r="BLO275" s="25"/>
      <c r="BLP275" s="25"/>
      <c r="BLQ275" s="25"/>
      <c r="BLR275" s="25"/>
      <c r="BLS275" s="25"/>
      <c r="BLT275" s="25"/>
      <c r="BLU275" s="25"/>
      <c r="BLV275" s="25"/>
      <c r="BLW275" s="25"/>
      <c r="BLX275" s="25"/>
      <c r="BLY275" s="25"/>
      <c r="BLZ275" s="25"/>
      <c r="BMA275" s="25"/>
      <c r="BMB275" s="25"/>
      <c r="BMC275" s="25"/>
      <c r="BMD275" s="25"/>
      <c r="BME275" s="25"/>
      <c r="BMF275" s="25"/>
      <c r="BMG275" s="25"/>
      <c r="BMH275" s="25"/>
      <c r="BMI275" s="25"/>
      <c r="BMJ275" s="25"/>
      <c r="BMK275" s="25"/>
      <c r="BML275" s="25"/>
      <c r="BMM275" s="25"/>
      <c r="BMN275" s="25"/>
      <c r="BMO275" s="25"/>
      <c r="BMP275" s="25"/>
      <c r="BMQ275" s="25"/>
      <c r="BMR275" s="25"/>
      <c r="BMS275" s="25"/>
      <c r="BMT275" s="25"/>
      <c r="BMU275" s="25"/>
      <c r="BMV275" s="25"/>
      <c r="BMW275" s="25"/>
      <c r="BMX275" s="25"/>
      <c r="BMY275" s="25"/>
      <c r="BMZ275" s="25"/>
      <c r="BNA275" s="25"/>
      <c r="BNB275" s="25"/>
      <c r="BNC275" s="25"/>
      <c r="BND275" s="25"/>
      <c r="BNE275" s="25"/>
      <c r="BNF275" s="25"/>
      <c r="BNG275" s="25"/>
      <c r="BNH275" s="25"/>
      <c r="BNI275" s="25"/>
      <c r="BNJ275" s="25"/>
      <c r="BNK275" s="25"/>
      <c r="BNL275" s="25"/>
      <c r="BNM275" s="25"/>
      <c r="BNN275" s="25"/>
      <c r="BNO275" s="25"/>
      <c r="BNP275" s="25"/>
      <c r="BNQ275" s="25"/>
      <c r="BNR275" s="25"/>
      <c r="BNS275" s="25"/>
      <c r="BNT275" s="25"/>
      <c r="BNU275" s="25"/>
      <c r="BNV275" s="25"/>
      <c r="BNW275" s="25"/>
      <c r="BNX275" s="25"/>
      <c r="BNY275" s="25"/>
      <c r="BNZ275" s="25"/>
      <c r="BOA275" s="25"/>
      <c r="BOB275" s="25"/>
      <c r="BOC275" s="25"/>
      <c r="BOD275" s="25"/>
      <c r="BOE275" s="25"/>
      <c r="BOF275" s="25"/>
      <c r="BOG275" s="25"/>
      <c r="BOH275" s="25"/>
      <c r="BOI275" s="25"/>
      <c r="BOJ275" s="25"/>
      <c r="BOK275" s="25"/>
      <c r="BOL275" s="25"/>
      <c r="BOM275" s="25"/>
      <c r="BON275" s="25"/>
      <c r="BOO275" s="25"/>
      <c r="BOP275" s="25"/>
      <c r="BOQ275" s="25"/>
      <c r="BOR275" s="25"/>
      <c r="BOS275" s="25"/>
      <c r="BOT275" s="25"/>
      <c r="BOU275" s="25"/>
      <c r="BOV275" s="25"/>
      <c r="BOW275" s="25"/>
      <c r="BOX275" s="25"/>
      <c r="BOY275" s="25"/>
      <c r="BOZ275" s="25"/>
      <c r="BPA275" s="25"/>
      <c r="BPB275" s="25"/>
      <c r="BPC275" s="25"/>
      <c r="BPD275" s="25"/>
      <c r="BPE275" s="25"/>
      <c r="BPF275" s="25"/>
      <c r="BPG275" s="25"/>
      <c r="BPH275" s="25"/>
      <c r="BPI275" s="25"/>
      <c r="BPJ275" s="25"/>
      <c r="BPK275" s="25"/>
      <c r="BPL275" s="25"/>
      <c r="BPM275" s="25"/>
      <c r="BPN275" s="25"/>
      <c r="BPO275" s="25"/>
      <c r="BPP275" s="25"/>
      <c r="BPQ275" s="25"/>
      <c r="BPR275" s="25"/>
      <c r="BPS275" s="25"/>
      <c r="BPT275" s="25"/>
      <c r="BPU275" s="25"/>
      <c r="BPV275" s="25"/>
      <c r="BPW275" s="25"/>
      <c r="BPX275" s="25"/>
      <c r="BPY275" s="25"/>
      <c r="BPZ275" s="25"/>
      <c r="BQA275" s="25"/>
      <c r="BQB275" s="25"/>
      <c r="BQC275" s="25"/>
      <c r="BQD275" s="25"/>
      <c r="BQE275" s="25"/>
      <c r="BQF275" s="25"/>
      <c r="BQG275" s="25"/>
      <c r="BQH275" s="25"/>
      <c r="BQI275" s="25"/>
      <c r="BQJ275" s="25"/>
      <c r="BQK275" s="25"/>
      <c r="BQL275" s="25"/>
      <c r="BQM275" s="25"/>
      <c r="BQN275" s="25"/>
      <c r="BQO275" s="25"/>
      <c r="BQP275" s="25"/>
      <c r="BQQ275" s="25"/>
      <c r="BQR275" s="25"/>
      <c r="BQS275" s="25"/>
      <c r="BQT275" s="25"/>
      <c r="BQU275" s="25"/>
      <c r="BQV275" s="25"/>
      <c r="BQW275" s="25"/>
      <c r="BQX275" s="25"/>
      <c r="BQY275" s="25"/>
      <c r="BQZ275" s="25"/>
      <c r="BRA275" s="25"/>
      <c r="BRB275" s="25"/>
      <c r="BRC275" s="25"/>
      <c r="BRD275" s="25"/>
      <c r="BRE275" s="25"/>
      <c r="BRF275" s="25"/>
      <c r="BRG275" s="25"/>
      <c r="BRH275" s="25"/>
      <c r="BRI275" s="25"/>
      <c r="BRJ275" s="25"/>
      <c r="BRK275" s="25"/>
      <c r="BRL275" s="25"/>
      <c r="BRM275" s="25"/>
      <c r="BRN275" s="25"/>
      <c r="BRO275" s="25"/>
      <c r="BRP275" s="25"/>
      <c r="BRQ275" s="25"/>
      <c r="BRR275" s="25"/>
      <c r="BRS275" s="25"/>
      <c r="BRT275" s="25"/>
      <c r="BRU275" s="25"/>
      <c r="BRV275" s="25"/>
      <c r="BRW275" s="25"/>
      <c r="BRX275" s="25"/>
      <c r="BRY275" s="25"/>
      <c r="BRZ275" s="25"/>
      <c r="BSA275" s="25"/>
      <c r="BSB275" s="25"/>
      <c r="BSC275" s="25"/>
      <c r="BSD275" s="25"/>
      <c r="BSE275" s="25"/>
      <c r="BSF275" s="25"/>
      <c r="BSG275" s="25"/>
      <c r="BSH275" s="25"/>
      <c r="BSI275" s="25"/>
      <c r="BSJ275" s="25"/>
      <c r="BSK275" s="25"/>
      <c r="BSL275" s="25"/>
      <c r="BSM275" s="25"/>
      <c r="BSN275" s="25"/>
      <c r="BSO275" s="25"/>
      <c r="BSP275" s="25"/>
      <c r="BSQ275" s="25"/>
      <c r="BSR275" s="25"/>
      <c r="BSS275" s="25"/>
      <c r="BST275" s="25"/>
      <c r="BSU275" s="25"/>
      <c r="BSV275" s="25"/>
      <c r="BSW275" s="25"/>
      <c r="BSX275" s="25"/>
      <c r="BSY275" s="25"/>
      <c r="BSZ275" s="25"/>
      <c r="BTA275" s="25"/>
      <c r="BTB275" s="25"/>
      <c r="BTC275" s="25"/>
      <c r="BTD275" s="25"/>
      <c r="BTE275" s="25"/>
      <c r="BTF275" s="25"/>
      <c r="BTG275" s="25"/>
      <c r="BTH275" s="25"/>
      <c r="BTI275" s="25"/>
      <c r="BTJ275" s="25"/>
      <c r="BTK275" s="25"/>
      <c r="BTL275" s="25"/>
      <c r="BTM275" s="25"/>
      <c r="BTN275" s="25"/>
      <c r="BTO275" s="25"/>
      <c r="BTP275" s="25"/>
      <c r="BTQ275" s="25"/>
      <c r="BTR275" s="25"/>
      <c r="BTS275" s="25"/>
      <c r="BTT275" s="25"/>
      <c r="BTU275" s="25"/>
      <c r="BTV275" s="25"/>
      <c r="BTW275" s="25"/>
      <c r="BTX275" s="25"/>
      <c r="BTY275" s="25"/>
      <c r="BTZ275" s="25"/>
      <c r="BUA275" s="25"/>
      <c r="BUB275" s="25"/>
      <c r="BUC275" s="25"/>
      <c r="BUD275" s="25"/>
      <c r="BUE275" s="25"/>
      <c r="BUF275" s="25"/>
      <c r="BUG275" s="25"/>
      <c r="BUH275" s="25"/>
      <c r="BUI275" s="25"/>
      <c r="BUJ275" s="25"/>
      <c r="BUK275" s="25"/>
      <c r="BUL275" s="25"/>
      <c r="BUM275" s="25"/>
      <c r="BUN275" s="25"/>
      <c r="BUO275" s="25"/>
      <c r="BUP275" s="25"/>
      <c r="BUQ275" s="25"/>
      <c r="BUR275" s="25"/>
      <c r="BUS275" s="25"/>
      <c r="BUT275" s="25"/>
      <c r="BUU275" s="25"/>
      <c r="BUV275" s="25"/>
      <c r="BUW275" s="25"/>
      <c r="BUX275" s="25"/>
      <c r="BUY275" s="25"/>
      <c r="BUZ275" s="25"/>
      <c r="BVA275" s="25"/>
      <c r="BVB275" s="25"/>
      <c r="BVC275" s="25"/>
      <c r="BVD275" s="25"/>
      <c r="BVE275" s="25"/>
      <c r="BVF275" s="25"/>
      <c r="BVG275" s="25"/>
      <c r="BVH275" s="25"/>
      <c r="BVI275" s="25"/>
      <c r="BVJ275" s="25"/>
      <c r="BVK275" s="25"/>
      <c r="BVL275" s="25"/>
      <c r="BVM275" s="25"/>
      <c r="BVN275" s="25"/>
      <c r="BVO275" s="25"/>
      <c r="BVP275" s="25"/>
      <c r="BVQ275" s="25"/>
      <c r="BVR275" s="25"/>
      <c r="BVS275" s="25"/>
      <c r="BVT275" s="25"/>
      <c r="BVU275" s="25"/>
      <c r="BVV275" s="25"/>
      <c r="BVW275" s="25"/>
      <c r="BVX275" s="25"/>
      <c r="BVY275" s="25"/>
      <c r="BVZ275" s="25"/>
      <c r="BWA275" s="25"/>
      <c r="BWB275" s="25"/>
      <c r="BWC275" s="25"/>
      <c r="BWD275" s="25"/>
      <c r="BWE275" s="25"/>
      <c r="BWF275" s="25"/>
      <c r="BWG275" s="25"/>
      <c r="BWH275" s="25"/>
      <c r="BWI275" s="25"/>
      <c r="BWJ275" s="25"/>
      <c r="BWK275" s="25"/>
      <c r="BWL275" s="25"/>
      <c r="BWM275" s="25"/>
      <c r="BWN275" s="25"/>
      <c r="BWO275" s="25"/>
      <c r="BWP275" s="25"/>
      <c r="BWQ275" s="25"/>
      <c r="BWR275" s="25"/>
      <c r="BWS275" s="25"/>
      <c r="BWT275" s="25"/>
      <c r="BWU275" s="25"/>
      <c r="BWV275" s="25"/>
      <c r="BWW275" s="25"/>
      <c r="BWX275" s="25"/>
      <c r="BWY275" s="25"/>
      <c r="BWZ275" s="25"/>
      <c r="BXA275" s="25"/>
      <c r="BXB275" s="25"/>
      <c r="BXC275" s="25"/>
      <c r="BXD275" s="25"/>
      <c r="BXE275" s="25"/>
      <c r="BXF275" s="25"/>
      <c r="BXG275" s="25"/>
      <c r="BXH275" s="25"/>
      <c r="BXI275" s="25"/>
      <c r="BXJ275" s="25"/>
      <c r="BXK275" s="25"/>
      <c r="BXL275" s="25"/>
      <c r="BXM275" s="25"/>
      <c r="BXN275" s="25"/>
      <c r="BXO275" s="25"/>
      <c r="BXP275" s="25"/>
      <c r="BXQ275" s="25"/>
      <c r="BXR275" s="25"/>
      <c r="BXS275" s="25"/>
      <c r="BXT275" s="25"/>
      <c r="BXU275" s="25"/>
      <c r="BXV275" s="25"/>
      <c r="BXW275" s="25"/>
      <c r="BXX275" s="25"/>
      <c r="BXY275" s="25"/>
      <c r="BXZ275" s="25"/>
      <c r="BYA275" s="25"/>
      <c r="BYB275" s="25"/>
      <c r="BYC275" s="25"/>
      <c r="BYD275" s="25"/>
      <c r="BYE275" s="25"/>
      <c r="BYF275" s="25"/>
      <c r="BYG275" s="25"/>
      <c r="BYH275" s="25"/>
      <c r="BYI275" s="25"/>
      <c r="BYJ275" s="25"/>
      <c r="BYK275" s="25"/>
      <c r="BYL275" s="25"/>
      <c r="BYM275" s="25"/>
      <c r="BYN275" s="25"/>
      <c r="BYO275" s="25"/>
      <c r="BYP275" s="25"/>
      <c r="BYQ275" s="25"/>
      <c r="BYR275" s="25"/>
      <c r="BYS275" s="25"/>
      <c r="BYT275" s="25"/>
      <c r="BYU275" s="25"/>
      <c r="BYV275" s="25"/>
      <c r="BYW275" s="25"/>
      <c r="BYX275" s="25"/>
      <c r="BYY275" s="25"/>
      <c r="BYZ275" s="25"/>
      <c r="BZA275" s="25"/>
      <c r="BZB275" s="25"/>
      <c r="BZC275" s="25"/>
      <c r="BZD275" s="25"/>
      <c r="BZE275" s="25"/>
      <c r="BZF275" s="25"/>
      <c r="BZG275" s="25"/>
      <c r="BZH275" s="25"/>
      <c r="BZI275" s="25"/>
      <c r="BZJ275" s="25"/>
      <c r="BZK275" s="25"/>
      <c r="BZL275" s="25"/>
      <c r="BZM275" s="25"/>
      <c r="BZN275" s="25"/>
      <c r="BZO275" s="25"/>
      <c r="BZP275" s="25"/>
      <c r="BZQ275" s="25"/>
      <c r="BZR275" s="25"/>
      <c r="BZS275" s="25"/>
      <c r="BZT275" s="25"/>
      <c r="BZU275" s="25"/>
      <c r="BZV275" s="25"/>
      <c r="BZW275" s="25"/>
      <c r="BZX275" s="25"/>
      <c r="BZY275" s="25"/>
      <c r="BZZ275" s="25"/>
      <c r="CAA275" s="25"/>
      <c r="CAB275" s="25"/>
      <c r="CAC275" s="25"/>
      <c r="CAD275" s="25"/>
      <c r="CAE275" s="25"/>
      <c r="CAF275" s="25"/>
      <c r="CAG275" s="25"/>
      <c r="CAH275" s="25"/>
      <c r="CAI275" s="25"/>
      <c r="CAJ275" s="25"/>
      <c r="CAK275" s="25"/>
      <c r="CAL275" s="25"/>
      <c r="CAM275" s="25"/>
      <c r="CAN275" s="25"/>
      <c r="CAO275" s="25"/>
      <c r="CAP275" s="25"/>
      <c r="CAQ275" s="25"/>
      <c r="CAR275" s="25"/>
      <c r="CAS275" s="25"/>
      <c r="CAT275" s="25"/>
      <c r="CAU275" s="25"/>
      <c r="CAV275" s="25"/>
      <c r="CAW275" s="25"/>
      <c r="CAX275" s="25"/>
      <c r="CAY275" s="25"/>
      <c r="CAZ275" s="25"/>
      <c r="CBA275" s="25"/>
      <c r="CBB275" s="25"/>
      <c r="CBC275" s="25"/>
      <c r="CBD275" s="25"/>
      <c r="CBE275" s="25"/>
      <c r="CBF275" s="25"/>
      <c r="CBG275" s="25"/>
      <c r="CBH275" s="25"/>
      <c r="CBI275" s="25"/>
      <c r="CBJ275" s="25"/>
      <c r="CBK275" s="25"/>
      <c r="CBL275" s="25"/>
      <c r="CBM275" s="25"/>
      <c r="CBN275" s="25"/>
      <c r="CBO275" s="25"/>
      <c r="CBP275" s="25"/>
      <c r="CBQ275" s="25"/>
      <c r="CBR275" s="25"/>
      <c r="CBS275" s="25"/>
      <c r="CBT275" s="25"/>
      <c r="CBU275" s="25"/>
      <c r="CBV275" s="25"/>
      <c r="CBW275" s="25"/>
      <c r="CBX275" s="25"/>
      <c r="CBY275" s="25"/>
      <c r="CBZ275" s="25"/>
      <c r="CCA275" s="25"/>
      <c r="CCB275" s="25"/>
      <c r="CCC275" s="25"/>
      <c r="CCD275" s="25"/>
      <c r="CCE275" s="25"/>
      <c r="CCF275" s="25"/>
      <c r="CCG275" s="25"/>
      <c r="CCH275" s="25"/>
      <c r="CCI275" s="25"/>
      <c r="CCJ275" s="25"/>
      <c r="CCK275" s="25"/>
      <c r="CCL275" s="25"/>
      <c r="CCM275" s="25"/>
      <c r="CCN275" s="25"/>
      <c r="CCO275" s="25"/>
      <c r="CCP275" s="25"/>
      <c r="CCQ275" s="25"/>
      <c r="CCR275" s="25"/>
      <c r="CCS275" s="25"/>
      <c r="CCT275" s="25"/>
      <c r="CCU275" s="25"/>
      <c r="CCV275" s="25"/>
      <c r="CCW275" s="25"/>
      <c r="CCX275" s="25"/>
      <c r="CCY275" s="25"/>
      <c r="CCZ275" s="25"/>
      <c r="CDA275" s="25"/>
      <c r="CDB275" s="25"/>
      <c r="CDC275" s="25"/>
      <c r="CDD275" s="25"/>
      <c r="CDE275" s="25"/>
      <c r="CDF275" s="25"/>
      <c r="CDG275" s="25"/>
      <c r="CDH275" s="25"/>
      <c r="CDI275" s="25"/>
      <c r="CDJ275" s="25"/>
      <c r="CDK275" s="25"/>
      <c r="CDL275" s="25"/>
      <c r="CDM275" s="25"/>
      <c r="CDN275" s="25"/>
      <c r="CDO275" s="25"/>
      <c r="CDP275" s="25"/>
      <c r="CDQ275" s="25"/>
      <c r="CDR275" s="25"/>
      <c r="CDS275" s="25"/>
      <c r="CDT275" s="25"/>
      <c r="CDU275" s="25"/>
      <c r="CDV275" s="25"/>
      <c r="CDW275" s="25"/>
      <c r="CDX275" s="25"/>
      <c r="CDY275" s="25"/>
      <c r="CDZ275" s="25"/>
      <c r="CEA275" s="25"/>
      <c r="CEB275" s="25"/>
      <c r="CEC275" s="25"/>
      <c r="CED275" s="25"/>
      <c r="CEE275" s="25"/>
      <c r="CEF275" s="25"/>
      <c r="CEG275" s="25"/>
      <c r="CEH275" s="25"/>
      <c r="CEI275" s="25"/>
      <c r="CEJ275" s="25"/>
      <c r="CEK275" s="25"/>
      <c r="CEL275" s="25"/>
      <c r="CEM275" s="25"/>
      <c r="CEN275" s="25"/>
      <c r="CEO275" s="25"/>
      <c r="CEP275" s="25"/>
      <c r="CEQ275" s="25"/>
      <c r="CER275" s="25"/>
      <c r="CES275" s="25"/>
      <c r="CET275" s="25"/>
      <c r="CEU275" s="25"/>
      <c r="CEV275" s="25"/>
      <c r="CEW275" s="25"/>
      <c r="CEX275" s="25"/>
      <c r="CEY275" s="25"/>
      <c r="CEZ275" s="25"/>
      <c r="CFA275" s="25"/>
      <c r="CFB275" s="25"/>
      <c r="CFC275" s="25"/>
      <c r="CFD275" s="25"/>
      <c r="CFE275" s="25"/>
      <c r="CFF275" s="25"/>
      <c r="CFG275" s="25"/>
      <c r="CFH275" s="25"/>
      <c r="CFI275" s="25"/>
      <c r="CFJ275" s="25"/>
      <c r="CFK275" s="25"/>
      <c r="CFL275" s="25"/>
      <c r="CFM275" s="25"/>
      <c r="CFN275" s="25"/>
      <c r="CFO275" s="25"/>
      <c r="CFP275" s="25"/>
      <c r="CFQ275" s="25"/>
      <c r="CFR275" s="25"/>
      <c r="CFS275" s="25"/>
      <c r="CFT275" s="25"/>
      <c r="CFU275" s="25"/>
      <c r="CFV275" s="25"/>
      <c r="CFW275" s="25"/>
      <c r="CFX275" s="25"/>
      <c r="CFY275" s="25"/>
      <c r="CFZ275" s="25"/>
      <c r="CGA275" s="25"/>
      <c r="CGB275" s="25"/>
      <c r="CGC275" s="25"/>
      <c r="CGD275" s="25"/>
      <c r="CGE275" s="25"/>
      <c r="CGF275" s="25"/>
      <c r="CGG275" s="25"/>
      <c r="CGH275" s="25"/>
      <c r="CGI275" s="25"/>
      <c r="CGJ275" s="25"/>
      <c r="CGK275" s="25"/>
      <c r="CGL275" s="25"/>
      <c r="CGM275" s="25"/>
      <c r="CGN275" s="25"/>
      <c r="CGO275" s="25"/>
      <c r="CGP275" s="25"/>
      <c r="CGQ275" s="25"/>
      <c r="CGR275" s="25"/>
      <c r="CGS275" s="25"/>
      <c r="CGT275" s="25"/>
      <c r="CGU275" s="25"/>
      <c r="CGV275" s="25"/>
      <c r="CGW275" s="25"/>
      <c r="CGX275" s="25"/>
      <c r="CGY275" s="25"/>
      <c r="CGZ275" s="25"/>
      <c r="CHA275" s="25"/>
      <c r="CHB275" s="25"/>
      <c r="CHC275" s="25"/>
      <c r="CHD275" s="25"/>
      <c r="CHE275" s="25"/>
      <c r="CHF275" s="25"/>
      <c r="CHG275" s="25"/>
      <c r="CHH275" s="25"/>
      <c r="CHI275" s="25"/>
      <c r="CHJ275" s="25"/>
      <c r="CHK275" s="25"/>
      <c r="CHL275" s="25"/>
      <c r="CHM275" s="25"/>
      <c r="CHN275" s="25"/>
      <c r="CHO275" s="25"/>
      <c r="CHP275" s="25"/>
      <c r="CHQ275" s="25"/>
      <c r="CHR275" s="25"/>
      <c r="CHS275" s="25"/>
      <c r="CHT275" s="25"/>
      <c r="CHU275" s="25"/>
      <c r="CHV275" s="25"/>
      <c r="CHW275" s="25"/>
      <c r="CHX275" s="25"/>
      <c r="CHY275" s="25"/>
      <c r="CHZ275" s="25"/>
      <c r="CIA275" s="25"/>
      <c r="CIB275" s="25"/>
      <c r="CIC275" s="25"/>
      <c r="CID275" s="25"/>
      <c r="CIE275" s="25"/>
      <c r="CIF275" s="25"/>
      <c r="CIG275" s="25"/>
      <c r="CIH275" s="25"/>
      <c r="CII275" s="25"/>
      <c r="CIJ275" s="25"/>
      <c r="CIK275" s="25"/>
      <c r="CIL275" s="25"/>
      <c r="CIM275" s="25"/>
      <c r="CIN275" s="25"/>
      <c r="CIO275" s="25"/>
      <c r="CIP275" s="25"/>
      <c r="CIQ275" s="25"/>
      <c r="CIR275" s="25"/>
      <c r="CIS275" s="25"/>
      <c r="CIT275" s="25"/>
      <c r="CIU275" s="25"/>
      <c r="CIV275" s="25"/>
      <c r="CIW275" s="25"/>
      <c r="CIX275" s="25"/>
      <c r="CIY275" s="25"/>
      <c r="CIZ275" s="25"/>
      <c r="CJA275" s="25"/>
      <c r="CJB275" s="25"/>
      <c r="CJC275" s="25"/>
      <c r="CJD275" s="25"/>
      <c r="CJE275" s="25"/>
      <c r="CJF275" s="25"/>
      <c r="CJG275" s="25"/>
      <c r="CJH275" s="25"/>
      <c r="CJI275" s="25"/>
      <c r="CJJ275" s="25"/>
      <c r="CJK275" s="25"/>
      <c r="CJL275" s="25"/>
      <c r="CJM275" s="25"/>
      <c r="CJN275" s="25"/>
      <c r="CJO275" s="25"/>
      <c r="CJP275" s="25"/>
      <c r="CJQ275" s="25"/>
      <c r="CJR275" s="25"/>
      <c r="CJS275" s="25"/>
      <c r="CJT275" s="25"/>
      <c r="CJU275" s="25"/>
      <c r="CJV275" s="25"/>
      <c r="CJW275" s="25"/>
      <c r="CJX275" s="25"/>
      <c r="CJY275" s="25"/>
      <c r="CJZ275" s="25"/>
      <c r="CKA275" s="25"/>
      <c r="CKB275" s="25"/>
      <c r="CKC275" s="25"/>
      <c r="CKD275" s="25"/>
      <c r="CKE275" s="25"/>
      <c r="CKF275" s="25"/>
      <c r="CKG275" s="25"/>
      <c r="CKH275" s="25"/>
      <c r="CKI275" s="25"/>
      <c r="CKJ275" s="25"/>
      <c r="CKK275" s="25"/>
      <c r="CKL275" s="25"/>
      <c r="CKM275" s="25"/>
      <c r="CKN275" s="25"/>
      <c r="CKO275" s="25"/>
      <c r="CKP275" s="25"/>
      <c r="CKQ275" s="25"/>
      <c r="CKR275" s="25"/>
      <c r="CKS275" s="25"/>
      <c r="CKT275" s="25"/>
      <c r="CKU275" s="25"/>
      <c r="CKV275" s="25"/>
      <c r="CKW275" s="25"/>
      <c r="CKX275" s="25"/>
      <c r="CKY275" s="25"/>
      <c r="CKZ275" s="25"/>
      <c r="CLA275" s="25"/>
      <c r="CLB275" s="25"/>
      <c r="CLC275" s="25"/>
      <c r="CLD275" s="25"/>
      <c r="CLE275" s="25"/>
      <c r="CLF275" s="25"/>
      <c r="CLG275" s="25"/>
      <c r="CLH275" s="25"/>
      <c r="CLI275" s="25"/>
      <c r="CLJ275" s="25"/>
      <c r="CLK275" s="25"/>
      <c r="CLL275" s="25"/>
      <c r="CLM275" s="25"/>
      <c r="CLN275" s="25"/>
      <c r="CLO275" s="25"/>
      <c r="CLP275" s="25"/>
      <c r="CLQ275" s="25"/>
      <c r="CLR275" s="25"/>
      <c r="CLS275" s="25"/>
      <c r="CLT275" s="25"/>
      <c r="CLU275" s="25"/>
      <c r="CLV275" s="25"/>
      <c r="CLW275" s="25"/>
      <c r="CLX275" s="25"/>
      <c r="CLY275" s="25"/>
      <c r="CLZ275" s="25"/>
      <c r="CMA275" s="25"/>
      <c r="CMB275" s="25"/>
      <c r="CMC275" s="25"/>
      <c r="CMD275" s="25"/>
      <c r="CME275" s="25"/>
      <c r="CMF275" s="25"/>
      <c r="CMG275" s="25"/>
      <c r="CMH275" s="25"/>
      <c r="CMI275" s="25"/>
      <c r="CMJ275" s="25"/>
      <c r="CMK275" s="25"/>
      <c r="CML275" s="25"/>
      <c r="CMM275" s="25"/>
      <c r="CMN275" s="25"/>
      <c r="CMO275" s="25"/>
      <c r="CMP275" s="25"/>
      <c r="CMQ275" s="25"/>
      <c r="CMR275" s="25"/>
      <c r="CMS275" s="25"/>
      <c r="CMT275" s="25"/>
      <c r="CMU275" s="25"/>
      <c r="CMV275" s="25"/>
      <c r="CMW275" s="25"/>
      <c r="CMX275" s="25"/>
      <c r="CMY275" s="25"/>
      <c r="CMZ275" s="25"/>
      <c r="CNA275" s="25"/>
      <c r="CNB275" s="25"/>
      <c r="CNC275" s="25"/>
      <c r="CND275" s="25"/>
      <c r="CNE275" s="25"/>
      <c r="CNF275" s="25"/>
      <c r="CNG275" s="25"/>
      <c r="CNH275" s="25"/>
      <c r="CNI275" s="25"/>
      <c r="CNJ275" s="25"/>
      <c r="CNK275" s="25"/>
      <c r="CNL275" s="25"/>
      <c r="CNM275" s="25"/>
      <c r="CNN275" s="25"/>
      <c r="CNO275" s="25"/>
      <c r="CNP275" s="25"/>
      <c r="CNQ275" s="25"/>
      <c r="CNR275" s="25"/>
      <c r="CNS275" s="25"/>
      <c r="CNT275" s="25"/>
      <c r="CNU275" s="25"/>
      <c r="CNV275" s="25"/>
      <c r="CNW275" s="25"/>
      <c r="CNX275" s="25"/>
      <c r="CNY275" s="25"/>
      <c r="CNZ275" s="25"/>
      <c r="COA275" s="25"/>
      <c r="COB275" s="25"/>
      <c r="COC275" s="25"/>
      <c r="COD275" s="25"/>
      <c r="COE275" s="25"/>
      <c r="COF275" s="25"/>
      <c r="COG275" s="25"/>
      <c r="COH275" s="25"/>
      <c r="COI275" s="25"/>
      <c r="COJ275" s="25"/>
      <c r="COK275" s="25"/>
      <c r="COL275" s="25"/>
      <c r="COM275" s="25"/>
      <c r="CON275" s="25"/>
      <c r="COO275" s="25"/>
      <c r="COP275" s="25"/>
      <c r="COQ275" s="25"/>
      <c r="COR275" s="25"/>
      <c r="COS275" s="25"/>
      <c r="COT275" s="25"/>
      <c r="COU275" s="25"/>
      <c r="COV275" s="25"/>
      <c r="COW275" s="25"/>
      <c r="COX275" s="25"/>
      <c r="COY275" s="25"/>
      <c r="COZ275" s="25"/>
      <c r="CPA275" s="25"/>
      <c r="CPB275" s="25"/>
      <c r="CPC275" s="25"/>
      <c r="CPD275" s="25"/>
      <c r="CPE275" s="25"/>
      <c r="CPF275" s="25"/>
      <c r="CPG275" s="25"/>
      <c r="CPH275" s="25"/>
      <c r="CPI275" s="25"/>
      <c r="CPJ275" s="25"/>
      <c r="CPK275" s="25"/>
      <c r="CPL275" s="25"/>
      <c r="CPM275" s="25"/>
      <c r="CPN275" s="25"/>
      <c r="CPO275" s="25"/>
      <c r="CPP275" s="25"/>
      <c r="CPQ275" s="25"/>
      <c r="CPR275" s="25"/>
      <c r="CPS275" s="25"/>
      <c r="CPT275" s="25"/>
      <c r="CPU275" s="25"/>
      <c r="CPV275" s="25"/>
      <c r="CPW275" s="25"/>
      <c r="CPX275" s="25"/>
      <c r="CPY275" s="25"/>
      <c r="CPZ275" s="25"/>
      <c r="CQA275" s="25"/>
      <c r="CQB275" s="25"/>
      <c r="CQC275" s="25"/>
      <c r="CQD275" s="25"/>
      <c r="CQE275" s="25"/>
      <c r="CQF275" s="25"/>
      <c r="CQG275" s="25"/>
      <c r="CQH275" s="25"/>
      <c r="CQI275" s="25"/>
      <c r="CQJ275" s="25"/>
      <c r="CQK275" s="25"/>
      <c r="CQL275" s="25"/>
      <c r="CQM275" s="25"/>
      <c r="CQN275" s="25"/>
      <c r="CQO275" s="25"/>
      <c r="CQP275" s="25"/>
      <c r="CQQ275" s="25"/>
      <c r="CQR275" s="25"/>
      <c r="CQS275" s="25"/>
      <c r="CQT275" s="25"/>
      <c r="CQU275" s="25"/>
      <c r="CQV275" s="25"/>
      <c r="CQW275" s="25"/>
      <c r="CQX275" s="25"/>
      <c r="CQY275" s="25"/>
      <c r="CQZ275" s="25"/>
      <c r="CRA275" s="25"/>
      <c r="CRB275" s="25"/>
      <c r="CRC275" s="25"/>
      <c r="CRD275" s="25"/>
      <c r="CRE275" s="25"/>
      <c r="CRF275" s="25"/>
      <c r="CRG275" s="25"/>
      <c r="CRH275" s="25"/>
      <c r="CRI275" s="25"/>
      <c r="CRJ275" s="25"/>
      <c r="CRK275" s="25"/>
      <c r="CRL275" s="25"/>
      <c r="CRM275" s="25"/>
      <c r="CRN275" s="25"/>
      <c r="CRO275" s="25"/>
      <c r="CRP275" s="25"/>
      <c r="CRQ275" s="25"/>
      <c r="CRR275" s="25"/>
      <c r="CRS275" s="25"/>
      <c r="CRT275" s="25"/>
      <c r="CRU275" s="25"/>
      <c r="CRV275" s="25"/>
      <c r="CRW275" s="25"/>
      <c r="CRX275" s="25"/>
      <c r="CRY275" s="25"/>
      <c r="CRZ275" s="25"/>
      <c r="CSA275" s="25"/>
      <c r="CSB275" s="25"/>
      <c r="CSC275" s="25"/>
      <c r="CSD275" s="25"/>
      <c r="CSE275" s="25"/>
      <c r="CSF275" s="25"/>
      <c r="CSG275" s="25"/>
      <c r="CSH275" s="25"/>
      <c r="CSI275" s="25"/>
      <c r="CSJ275" s="25"/>
      <c r="CSK275" s="25"/>
      <c r="CSL275" s="25"/>
      <c r="CSM275" s="25"/>
      <c r="CSN275" s="25"/>
      <c r="CSO275" s="25"/>
      <c r="CSP275" s="25"/>
      <c r="CSQ275" s="25"/>
      <c r="CSR275" s="25"/>
      <c r="CSS275" s="25"/>
      <c r="CST275" s="25"/>
      <c r="CSU275" s="25"/>
      <c r="CSV275" s="25"/>
      <c r="CSW275" s="25"/>
      <c r="CSX275" s="25"/>
      <c r="CSY275" s="25"/>
      <c r="CSZ275" s="25"/>
      <c r="CTA275" s="25"/>
      <c r="CTB275" s="25"/>
      <c r="CTC275" s="25"/>
      <c r="CTD275" s="25"/>
      <c r="CTE275" s="25"/>
      <c r="CTF275" s="25"/>
      <c r="CTG275" s="25"/>
      <c r="CTH275" s="25"/>
      <c r="CTI275" s="25"/>
      <c r="CTJ275" s="25"/>
      <c r="CTK275" s="25"/>
      <c r="CTL275" s="25"/>
      <c r="CTM275" s="25"/>
      <c r="CTN275" s="25"/>
      <c r="CTO275" s="25"/>
      <c r="CTP275" s="25"/>
      <c r="CTQ275" s="25"/>
      <c r="CTR275" s="25"/>
      <c r="CTS275" s="25"/>
      <c r="CTT275" s="25"/>
      <c r="CTU275" s="25"/>
      <c r="CTV275" s="25"/>
      <c r="CTW275" s="25"/>
      <c r="CTX275" s="25"/>
      <c r="CTY275" s="25"/>
      <c r="CTZ275" s="25"/>
      <c r="CUA275" s="25"/>
      <c r="CUB275" s="25"/>
      <c r="CUC275" s="25"/>
      <c r="CUD275" s="25"/>
      <c r="CUE275" s="25"/>
      <c r="CUF275" s="25"/>
      <c r="CUG275" s="25"/>
      <c r="CUH275" s="25"/>
      <c r="CUI275" s="25"/>
      <c r="CUJ275" s="25"/>
      <c r="CUK275" s="25"/>
      <c r="CUL275" s="25"/>
      <c r="CUM275" s="25"/>
      <c r="CUN275" s="25"/>
      <c r="CUO275" s="25"/>
      <c r="CUP275" s="25"/>
      <c r="CUQ275" s="25"/>
      <c r="CUR275" s="25"/>
      <c r="CUS275" s="25"/>
      <c r="CUT275" s="25"/>
      <c r="CUU275" s="25"/>
      <c r="CUV275" s="25"/>
      <c r="CUW275" s="25"/>
      <c r="CUX275" s="25"/>
      <c r="CUY275" s="25"/>
      <c r="CUZ275" s="25"/>
      <c r="CVA275" s="25"/>
      <c r="CVB275" s="25"/>
      <c r="CVC275" s="25"/>
      <c r="CVD275" s="25"/>
      <c r="CVE275" s="25"/>
      <c r="CVF275" s="25"/>
      <c r="CVG275" s="25"/>
      <c r="CVH275" s="25"/>
      <c r="CVI275" s="25"/>
      <c r="CVJ275" s="25"/>
      <c r="CVK275" s="25"/>
      <c r="CVL275" s="25"/>
      <c r="CVM275" s="25"/>
      <c r="CVN275" s="25"/>
      <c r="CVO275" s="25"/>
      <c r="CVP275" s="25"/>
      <c r="CVQ275" s="25"/>
      <c r="CVR275" s="25"/>
      <c r="CVS275" s="25"/>
      <c r="CVT275" s="25"/>
      <c r="CVU275" s="25"/>
      <c r="CVV275" s="25"/>
      <c r="CVW275" s="25"/>
      <c r="CVX275" s="25"/>
      <c r="CVY275" s="25"/>
      <c r="CVZ275" s="25"/>
      <c r="CWA275" s="25"/>
      <c r="CWB275" s="25"/>
      <c r="CWC275" s="25"/>
      <c r="CWD275" s="25"/>
      <c r="CWE275" s="25"/>
      <c r="CWF275" s="25"/>
      <c r="CWG275" s="25"/>
      <c r="CWH275" s="25"/>
      <c r="CWI275" s="25"/>
      <c r="CWJ275" s="25"/>
      <c r="CWK275" s="25"/>
      <c r="CWL275" s="25"/>
      <c r="CWM275" s="25"/>
      <c r="CWN275" s="25"/>
      <c r="CWO275" s="25"/>
      <c r="CWP275" s="25"/>
      <c r="CWQ275" s="25"/>
      <c r="CWR275" s="25"/>
      <c r="CWS275" s="25"/>
      <c r="CWT275" s="25"/>
      <c r="CWU275" s="25"/>
      <c r="CWV275" s="25"/>
      <c r="CWW275" s="25"/>
      <c r="CWX275" s="25"/>
      <c r="CWY275" s="25"/>
      <c r="CWZ275" s="25"/>
      <c r="CXA275" s="25"/>
      <c r="CXB275" s="25"/>
      <c r="CXC275" s="25"/>
      <c r="CXD275" s="25"/>
      <c r="CXE275" s="25"/>
      <c r="CXF275" s="25"/>
      <c r="CXG275" s="25"/>
      <c r="CXH275" s="25"/>
      <c r="CXI275" s="25"/>
      <c r="CXJ275" s="25"/>
      <c r="CXK275" s="25"/>
      <c r="CXL275" s="25"/>
      <c r="CXM275" s="25"/>
      <c r="CXN275" s="25"/>
      <c r="CXO275" s="25"/>
      <c r="CXP275" s="25"/>
      <c r="CXQ275" s="25"/>
      <c r="CXR275" s="25"/>
      <c r="CXS275" s="25"/>
      <c r="CXT275" s="25"/>
      <c r="CXU275" s="25"/>
      <c r="CXV275" s="25"/>
      <c r="CXW275" s="25"/>
      <c r="CXX275" s="25"/>
      <c r="CXY275" s="25"/>
      <c r="CXZ275" s="25"/>
      <c r="CYA275" s="25"/>
      <c r="CYB275" s="25"/>
      <c r="CYC275" s="25"/>
      <c r="CYD275" s="25"/>
      <c r="CYE275" s="25"/>
      <c r="CYF275" s="25"/>
      <c r="CYG275" s="25"/>
      <c r="CYH275" s="25"/>
      <c r="CYI275" s="25"/>
      <c r="CYJ275" s="25"/>
      <c r="CYK275" s="25"/>
      <c r="CYL275" s="25"/>
      <c r="CYM275" s="25"/>
      <c r="CYN275" s="25"/>
      <c r="CYO275" s="25"/>
      <c r="CYP275" s="25"/>
      <c r="CYQ275" s="25"/>
      <c r="CYR275" s="25"/>
      <c r="CYS275" s="25"/>
      <c r="CYT275" s="25"/>
      <c r="CYU275" s="25"/>
      <c r="CYV275" s="25"/>
      <c r="CYW275" s="25"/>
      <c r="CYX275" s="25"/>
      <c r="CYY275" s="25"/>
      <c r="CYZ275" s="25"/>
      <c r="CZA275" s="25"/>
      <c r="CZB275" s="25"/>
      <c r="CZC275" s="25"/>
      <c r="CZD275" s="25"/>
      <c r="CZE275" s="25"/>
      <c r="CZF275" s="25"/>
      <c r="CZG275" s="25"/>
      <c r="CZH275" s="25"/>
      <c r="CZI275" s="25"/>
      <c r="CZJ275" s="25"/>
      <c r="CZK275" s="25"/>
      <c r="CZL275" s="25"/>
      <c r="CZM275" s="25"/>
      <c r="CZN275" s="25"/>
      <c r="CZO275" s="25"/>
      <c r="CZP275" s="25"/>
      <c r="CZQ275" s="25"/>
      <c r="CZR275" s="25"/>
      <c r="CZS275" s="25"/>
      <c r="CZT275" s="25"/>
      <c r="CZU275" s="25"/>
      <c r="CZV275" s="25"/>
      <c r="CZW275" s="25"/>
      <c r="CZX275" s="25"/>
      <c r="CZY275" s="25"/>
      <c r="CZZ275" s="25"/>
      <c r="DAA275" s="25"/>
      <c r="DAB275" s="25"/>
      <c r="DAC275" s="25"/>
      <c r="DAD275" s="25"/>
      <c r="DAE275" s="25"/>
      <c r="DAF275" s="25"/>
      <c r="DAG275" s="25"/>
      <c r="DAH275" s="25"/>
      <c r="DAI275" s="25"/>
      <c r="DAJ275" s="25"/>
      <c r="DAK275" s="25"/>
      <c r="DAL275" s="25"/>
      <c r="DAM275" s="25"/>
      <c r="DAN275" s="25"/>
      <c r="DAO275" s="25"/>
      <c r="DAP275" s="25"/>
      <c r="DAQ275" s="25"/>
      <c r="DAR275" s="25"/>
      <c r="DAS275" s="25"/>
      <c r="DAT275" s="25"/>
      <c r="DAU275" s="25"/>
      <c r="DAV275" s="25"/>
      <c r="DAW275" s="25"/>
      <c r="DAX275" s="25"/>
      <c r="DAY275" s="25"/>
      <c r="DAZ275" s="25"/>
      <c r="DBA275" s="25"/>
      <c r="DBB275" s="25"/>
      <c r="DBC275" s="25"/>
      <c r="DBD275" s="25"/>
      <c r="DBE275" s="25"/>
      <c r="DBF275" s="25"/>
      <c r="DBG275" s="25"/>
      <c r="DBH275" s="25"/>
      <c r="DBI275" s="25"/>
      <c r="DBJ275" s="25"/>
      <c r="DBK275" s="25"/>
      <c r="DBL275" s="25"/>
      <c r="DBM275" s="25"/>
      <c r="DBN275" s="25"/>
      <c r="DBO275" s="25"/>
      <c r="DBP275" s="25"/>
      <c r="DBQ275" s="25"/>
      <c r="DBR275" s="25"/>
      <c r="DBS275" s="25"/>
      <c r="DBT275" s="25"/>
      <c r="DBU275" s="25"/>
      <c r="DBV275" s="25"/>
      <c r="DBW275" s="25"/>
      <c r="DBX275" s="25"/>
      <c r="DBY275" s="25"/>
      <c r="DBZ275" s="25"/>
      <c r="DCA275" s="25"/>
      <c r="DCB275" s="25"/>
      <c r="DCC275" s="25"/>
      <c r="DCD275" s="25"/>
      <c r="DCE275" s="25"/>
      <c r="DCF275" s="25"/>
      <c r="DCG275" s="25"/>
      <c r="DCH275" s="25"/>
      <c r="DCI275" s="25"/>
      <c r="DCJ275" s="25"/>
      <c r="DCK275" s="25"/>
      <c r="DCL275" s="25"/>
      <c r="DCM275" s="25"/>
      <c r="DCN275" s="25"/>
      <c r="DCO275" s="25"/>
      <c r="DCP275" s="25"/>
      <c r="DCQ275" s="25"/>
      <c r="DCR275" s="25"/>
      <c r="DCS275" s="25"/>
      <c r="DCT275" s="25"/>
      <c r="DCU275" s="25"/>
      <c r="DCV275" s="25"/>
      <c r="DCW275" s="25"/>
      <c r="DCX275" s="25"/>
      <c r="DCY275" s="25"/>
      <c r="DCZ275" s="25"/>
      <c r="DDA275" s="25"/>
      <c r="DDB275" s="25"/>
      <c r="DDC275" s="25"/>
      <c r="DDD275" s="25"/>
      <c r="DDE275" s="25"/>
      <c r="DDF275" s="25"/>
      <c r="DDG275" s="25"/>
      <c r="DDH275" s="25"/>
      <c r="DDI275" s="25"/>
      <c r="DDJ275" s="25"/>
      <c r="DDK275" s="25"/>
      <c r="DDL275" s="25"/>
      <c r="DDM275" s="25"/>
      <c r="DDN275" s="25"/>
      <c r="DDO275" s="25"/>
      <c r="DDP275" s="25"/>
      <c r="DDQ275" s="25"/>
      <c r="DDR275" s="25"/>
      <c r="DDS275" s="25"/>
      <c r="DDT275" s="25"/>
      <c r="DDU275" s="25"/>
      <c r="DDV275" s="25"/>
      <c r="DDW275" s="25"/>
      <c r="DDX275" s="25"/>
      <c r="DDY275" s="25"/>
      <c r="DDZ275" s="25"/>
      <c r="DEA275" s="25"/>
      <c r="DEB275" s="25"/>
      <c r="DEC275" s="25"/>
      <c r="DED275" s="25"/>
      <c r="DEE275" s="25"/>
      <c r="DEF275" s="25"/>
      <c r="DEG275" s="25"/>
      <c r="DEH275" s="25"/>
      <c r="DEI275" s="25"/>
      <c r="DEJ275" s="25"/>
      <c r="DEK275" s="25"/>
      <c r="DEL275" s="25"/>
      <c r="DEM275" s="25"/>
      <c r="DEN275" s="25"/>
      <c r="DEO275" s="25"/>
      <c r="DEP275" s="25"/>
      <c r="DEQ275" s="25"/>
      <c r="DER275" s="25"/>
      <c r="DES275" s="25"/>
      <c r="DET275" s="25"/>
      <c r="DEU275" s="25"/>
      <c r="DEV275" s="25"/>
      <c r="DEW275" s="25"/>
      <c r="DEX275" s="25"/>
      <c r="DEY275" s="25"/>
      <c r="DEZ275" s="25"/>
      <c r="DFA275" s="25"/>
      <c r="DFB275" s="25"/>
      <c r="DFC275" s="25"/>
      <c r="DFD275" s="25"/>
      <c r="DFE275" s="25"/>
      <c r="DFF275" s="25"/>
      <c r="DFG275" s="25"/>
      <c r="DFH275" s="25"/>
      <c r="DFI275" s="25"/>
      <c r="DFJ275" s="25"/>
      <c r="DFK275" s="25"/>
      <c r="DFL275" s="25"/>
      <c r="DFM275" s="25"/>
      <c r="DFN275" s="25"/>
      <c r="DFO275" s="25"/>
      <c r="DFP275" s="25"/>
      <c r="DFQ275" s="25"/>
      <c r="DFR275" s="25"/>
      <c r="DFS275" s="25"/>
      <c r="DFT275" s="25"/>
      <c r="DFU275" s="25"/>
      <c r="DFV275" s="25"/>
      <c r="DFW275" s="25"/>
      <c r="DFX275" s="25"/>
      <c r="DFY275" s="25"/>
      <c r="DFZ275" s="25"/>
      <c r="DGA275" s="25"/>
      <c r="DGB275" s="25"/>
      <c r="DGC275" s="25"/>
      <c r="DGD275" s="25"/>
      <c r="DGE275" s="25"/>
      <c r="DGF275" s="25"/>
      <c r="DGG275" s="25"/>
      <c r="DGH275" s="25"/>
      <c r="DGI275" s="25"/>
      <c r="DGJ275" s="25"/>
      <c r="DGK275" s="25"/>
      <c r="DGL275" s="25"/>
      <c r="DGM275" s="25"/>
      <c r="DGN275" s="25"/>
      <c r="DGO275" s="25"/>
      <c r="DGP275" s="25"/>
      <c r="DGQ275" s="25"/>
      <c r="DGR275" s="25"/>
      <c r="DGS275" s="25"/>
      <c r="DGT275" s="25"/>
      <c r="DGU275" s="25"/>
      <c r="DGV275" s="25"/>
      <c r="DGW275" s="25"/>
      <c r="DGX275" s="25"/>
      <c r="DGY275" s="25"/>
      <c r="DGZ275" s="25"/>
      <c r="DHA275" s="25"/>
      <c r="DHB275" s="25"/>
      <c r="DHC275" s="25"/>
      <c r="DHD275" s="25"/>
      <c r="DHE275" s="25"/>
      <c r="DHF275" s="25"/>
      <c r="DHG275" s="25"/>
      <c r="DHH275" s="25"/>
      <c r="DHI275" s="25"/>
      <c r="DHJ275" s="25"/>
      <c r="DHK275" s="25"/>
      <c r="DHL275" s="25"/>
      <c r="DHM275" s="25"/>
      <c r="DHN275" s="25"/>
      <c r="DHO275" s="25"/>
      <c r="DHP275" s="25"/>
      <c r="DHQ275" s="25"/>
      <c r="DHR275" s="25"/>
      <c r="DHS275" s="25"/>
      <c r="DHT275" s="25"/>
      <c r="DHU275" s="25"/>
      <c r="DHV275" s="25"/>
      <c r="DHW275" s="25"/>
      <c r="DHX275" s="25"/>
      <c r="DHY275" s="25"/>
      <c r="DHZ275" s="25"/>
      <c r="DIA275" s="25"/>
      <c r="DIB275" s="25"/>
      <c r="DIC275" s="25"/>
      <c r="DID275" s="25"/>
      <c r="DIE275" s="25"/>
      <c r="DIF275" s="25"/>
      <c r="DIG275" s="25"/>
      <c r="DIH275" s="25"/>
      <c r="DII275" s="25"/>
      <c r="DIJ275" s="25"/>
      <c r="DIK275" s="25"/>
      <c r="DIL275" s="25"/>
      <c r="DIM275" s="25"/>
      <c r="DIN275" s="25"/>
      <c r="DIO275" s="25"/>
      <c r="DIP275" s="25"/>
      <c r="DIQ275" s="25"/>
      <c r="DIR275" s="25"/>
      <c r="DIS275" s="25"/>
      <c r="DIT275" s="25"/>
      <c r="DIU275" s="25"/>
      <c r="DIV275" s="25"/>
      <c r="DIW275" s="25"/>
      <c r="DIX275" s="25"/>
      <c r="DIY275" s="25"/>
      <c r="DIZ275" s="25"/>
      <c r="DJA275" s="25"/>
      <c r="DJB275" s="25"/>
      <c r="DJC275" s="25"/>
      <c r="DJD275" s="25"/>
      <c r="DJE275" s="25"/>
      <c r="DJF275" s="25"/>
      <c r="DJG275" s="25"/>
      <c r="DJH275" s="25"/>
      <c r="DJI275" s="25"/>
      <c r="DJJ275" s="25"/>
      <c r="DJK275" s="25"/>
      <c r="DJL275" s="25"/>
      <c r="DJM275" s="25"/>
      <c r="DJN275" s="25"/>
      <c r="DJO275" s="25"/>
      <c r="DJP275" s="25"/>
      <c r="DJQ275" s="25"/>
      <c r="DJR275" s="25"/>
      <c r="DJS275" s="25"/>
      <c r="DJT275" s="25"/>
      <c r="DJU275" s="25"/>
      <c r="DJV275" s="25"/>
      <c r="DJW275" s="25"/>
      <c r="DJX275" s="25"/>
      <c r="DJY275" s="25"/>
      <c r="DJZ275" s="25"/>
      <c r="DKA275" s="25"/>
      <c r="DKB275" s="25"/>
      <c r="DKC275" s="25"/>
      <c r="DKD275" s="25"/>
      <c r="DKE275" s="25"/>
      <c r="DKF275" s="25"/>
      <c r="DKG275" s="25"/>
      <c r="DKH275" s="25"/>
      <c r="DKI275" s="25"/>
      <c r="DKJ275" s="25"/>
      <c r="DKK275" s="25"/>
      <c r="DKL275" s="25"/>
      <c r="DKM275" s="25"/>
      <c r="DKN275" s="25"/>
      <c r="DKO275" s="25"/>
      <c r="DKP275" s="25"/>
      <c r="DKQ275" s="25"/>
      <c r="DKR275" s="25"/>
      <c r="DKS275" s="25"/>
      <c r="DKT275" s="25"/>
      <c r="DKU275" s="25"/>
      <c r="DKV275" s="25"/>
      <c r="DKW275" s="25"/>
      <c r="DKX275" s="25"/>
      <c r="DKY275" s="25"/>
      <c r="DKZ275" s="25"/>
      <c r="DLA275" s="25"/>
      <c r="DLB275" s="25"/>
      <c r="DLC275" s="25"/>
      <c r="DLD275" s="25"/>
      <c r="DLE275" s="25"/>
      <c r="DLF275" s="25"/>
      <c r="DLG275" s="25"/>
      <c r="DLH275" s="25"/>
      <c r="DLI275" s="25"/>
      <c r="DLJ275" s="25"/>
      <c r="DLK275" s="25"/>
      <c r="DLL275" s="25"/>
      <c r="DLM275" s="25"/>
      <c r="DLN275" s="25"/>
      <c r="DLO275" s="25"/>
      <c r="DLP275" s="25"/>
      <c r="DLQ275" s="25"/>
      <c r="DLR275" s="25"/>
      <c r="DLS275" s="25"/>
      <c r="DLT275" s="25"/>
      <c r="DLU275" s="25"/>
      <c r="DLV275" s="25"/>
      <c r="DLW275" s="25"/>
      <c r="DLX275" s="25"/>
      <c r="DLY275" s="25"/>
      <c r="DLZ275" s="25"/>
      <c r="DMA275" s="25"/>
      <c r="DMB275" s="25"/>
      <c r="DMC275" s="25"/>
      <c r="DMD275" s="25"/>
      <c r="DME275" s="25"/>
      <c r="DMF275" s="25"/>
      <c r="DMG275" s="25"/>
      <c r="DMH275" s="25"/>
      <c r="DMI275" s="25"/>
      <c r="DMJ275" s="25"/>
      <c r="DMK275" s="25"/>
      <c r="DML275" s="25"/>
      <c r="DMM275" s="25"/>
      <c r="DMN275" s="25"/>
      <c r="DMO275" s="25"/>
      <c r="DMP275" s="25"/>
      <c r="DMQ275" s="25"/>
      <c r="DMR275" s="25"/>
      <c r="DMS275" s="25"/>
      <c r="DMT275" s="25"/>
      <c r="DMU275" s="25"/>
      <c r="DMV275" s="25"/>
      <c r="DMW275" s="25"/>
      <c r="DMX275" s="25"/>
      <c r="DMY275" s="25"/>
      <c r="DMZ275" s="25"/>
      <c r="DNA275" s="25"/>
      <c r="DNB275" s="25"/>
      <c r="DNC275" s="25"/>
      <c r="DND275" s="25"/>
      <c r="DNE275" s="25"/>
      <c r="DNF275" s="25"/>
      <c r="DNG275" s="25"/>
      <c r="DNH275" s="25"/>
      <c r="DNI275" s="25"/>
      <c r="DNJ275" s="25"/>
      <c r="DNK275" s="25"/>
      <c r="DNL275" s="25"/>
      <c r="DNM275" s="25"/>
      <c r="DNN275" s="25"/>
      <c r="DNO275" s="25"/>
      <c r="DNP275" s="25"/>
      <c r="DNQ275" s="25"/>
      <c r="DNR275" s="25"/>
      <c r="DNS275" s="25"/>
      <c r="DNT275" s="25"/>
      <c r="DNU275" s="25"/>
      <c r="DNV275" s="25"/>
      <c r="DNW275" s="25"/>
      <c r="DNX275" s="25"/>
      <c r="DNY275" s="25"/>
      <c r="DNZ275" s="25"/>
      <c r="DOA275" s="25"/>
      <c r="DOB275" s="25"/>
      <c r="DOC275" s="25"/>
      <c r="DOD275" s="25"/>
      <c r="DOE275" s="25"/>
      <c r="DOF275" s="25"/>
      <c r="DOG275" s="25"/>
      <c r="DOH275" s="25"/>
      <c r="DOI275" s="25"/>
      <c r="DOJ275" s="25"/>
      <c r="DOK275" s="25"/>
      <c r="DOL275" s="25"/>
      <c r="DOM275" s="25"/>
      <c r="DON275" s="25"/>
      <c r="DOO275" s="25"/>
      <c r="DOP275" s="25"/>
      <c r="DOQ275" s="25"/>
      <c r="DOR275" s="25"/>
      <c r="DOS275" s="25"/>
      <c r="DOT275" s="25"/>
      <c r="DOU275" s="25"/>
      <c r="DOV275" s="25"/>
      <c r="DOW275" s="25"/>
      <c r="DOX275" s="25"/>
      <c r="DOY275" s="25"/>
      <c r="DOZ275" s="25"/>
      <c r="DPA275" s="25"/>
      <c r="DPB275" s="25"/>
      <c r="DPC275" s="25"/>
      <c r="DPD275" s="25"/>
      <c r="DPE275" s="25"/>
      <c r="DPF275" s="25"/>
      <c r="DPG275" s="25"/>
      <c r="DPH275" s="25"/>
      <c r="DPI275" s="25"/>
      <c r="DPJ275" s="25"/>
      <c r="DPK275" s="25"/>
      <c r="DPL275" s="25"/>
      <c r="DPM275" s="25"/>
      <c r="DPN275" s="25"/>
      <c r="DPO275" s="25"/>
      <c r="DPP275" s="25"/>
      <c r="DPQ275" s="25"/>
      <c r="DPR275" s="25"/>
      <c r="DPS275" s="25"/>
      <c r="DPT275" s="25"/>
      <c r="DPU275" s="25"/>
      <c r="DPV275" s="25"/>
      <c r="DPW275" s="25"/>
      <c r="DPX275" s="25"/>
      <c r="DPY275" s="25"/>
      <c r="DPZ275" s="25"/>
      <c r="DQA275" s="25"/>
      <c r="DQB275" s="25"/>
      <c r="DQC275" s="25"/>
      <c r="DQD275" s="25"/>
      <c r="DQE275" s="25"/>
      <c r="DQF275" s="25"/>
      <c r="DQG275" s="25"/>
      <c r="DQH275" s="25"/>
      <c r="DQI275" s="25"/>
      <c r="DQJ275" s="25"/>
      <c r="DQK275" s="25"/>
      <c r="DQL275" s="25"/>
      <c r="DQM275" s="25"/>
      <c r="DQN275" s="25"/>
      <c r="DQO275" s="25"/>
      <c r="DQP275" s="25"/>
      <c r="DQQ275" s="25"/>
      <c r="DQR275" s="25"/>
      <c r="DQS275" s="25"/>
      <c r="DQT275" s="25"/>
      <c r="DQU275" s="25"/>
      <c r="DQV275" s="25"/>
      <c r="DQW275" s="25"/>
      <c r="DQX275" s="25"/>
      <c r="DQY275" s="25"/>
      <c r="DQZ275" s="25"/>
      <c r="DRA275" s="25"/>
      <c r="DRB275" s="25"/>
      <c r="DRC275" s="25"/>
      <c r="DRD275" s="25"/>
      <c r="DRE275" s="25"/>
      <c r="DRF275" s="25"/>
      <c r="DRG275" s="25"/>
      <c r="DRH275" s="25"/>
      <c r="DRI275" s="25"/>
      <c r="DRJ275" s="25"/>
      <c r="DRK275" s="25"/>
      <c r="DRL275" s="25"/>
      <c r="DRM275" s="25"/>
      <c r="DRN275" s="25"/>
      <c r="DRO275" s="25"/>
      <c r="DRP275" s="25"/>
      <c r="DRQ275" s="25"/>
      <c r="DRR275" s="25"/>
      <c r="DRS275" s="25"/>
      <c r="DRT275" s="25"/>
      <c r="DRU275" s="25"/>
      <c r="DRV275" s="25"/>
      <c r="DRW275" s="25"/>
      <c r="DRX275" s="25"/>
      <c r="DRY275" s="25"/>
      <c r="DRZ275" s="25"/>
      <c r="DSA275" s="25"/>
      <c r="DSB275" s="25"/>
      <c r="DSC275" s="25"/>
      <c r="DSD275" s="25"/>
      <c r="DSE275" s="25"/>
      <c r="DSF275" s="25"/>
      <c r="DSG275" s="25"/>
      <c r="DSH275" s="25"/>
      <c r="DSI275" s="25"/>
      <c r="DSJ275" s="25"/>
      <c r="DSK275" s="25"/>
      <c r="DSL275" s="25"/>
      <c r="DSM275" s="25"/>
      <c r="DSN275" s="25"/>
      <c r="DSO275" s="25"/>
      <c r="DSP275" s="25"/>
      <c r="DSQ275" s="25"/>
      <c r="DSR275" s="25"/>
      <c r="DSS275" s="25"/>
      <c r="DST275" s="25"/>
      <c r="DSU275" s="25"/>
      <c r="DSV275" s="25"/>
      <c r="DSW275" s="25"/>
      <c r="DSX275" s="25"/>
      <c r="DSY275" s="25"/>
      <c r="DSZ275" s="25"/>
      <c r="DTA275" s="25"/>
      <c r="DTB275" s="25"/>
      <c r="DTC275" s="25"/>
      <c r="DTD275" s="25"/>
      <c r="DTE275" s="25"/>
      <c r="DTF275" s="25"/>
      <c r="DTG275" s="25"/>
      <c r="DTH275" s="25"/>
      <c r="DTI275" s="25"/>
      <c r="DTJ275" s="25"/>
      <c r="DTK275" s="25"/>
      <c r="DTL275" s="25"/>
      <c r="DTM275" s="25"/>
      <c r="DTN275" s="25"/>
      <c r="DTO275" s="25"/>
      <c r="DTP275" s="25"/>
      <c r="DTQ275" s="25"/>
      <c r="DTR275" s="25"/>
      <c r="DTS275" s="25"/>
      <c r="DTT275" s="25"/>
      <c r="DTU275" s="25"/>
      <c r="DTV275" s="25"/>
      <c r="DTW275" s="25"/>
      <c r="DTX275" s="25"/>
      <c r="DTY275" s="25"/>
      <c r="DTZ275" s="25"/>
      <c r="DUA275" s="25"/>
      <c r="DUB275" s="25"/>
      <c r="DUC275" s="25"/>
      <c r="DUD275" s="25"/>
      <c r="DUE275" s="25"/>
      <c r="DUF275" s="25"/>
      <c r="DUG275" s="25"/>
      <c r="DUH275" s="25"/>
      <c r="DUI275" s="25"/>
      <c r="DUJ275" s="25"/>
      <c r="DUK275" s="25"/>
      <c r="DUL275" s="25"/>
      <c r="DUM275" s="25"/>
      <c r="DUN275" s="25"/>
      <c r="DUO275" s="25"/>
      <c r="DUP275" s="25"/>
      <c r="DUQ275" s="25"/>
      <c r="DUR275" s="25"/>
      <c r="DUS275" s="25"/>
      <c r="DUT275" s="25"/>
      <c r="DUU275" s="25"/>
      <c r="DUV275" s="25"/>
      <c r="DUW275" s="25"/>
      <c r="DUX275" s="25"/>
      <c r="DUY275" s="25"/>
      <c r="DUZ275" s="25"/>
      <c r="DVA275" s="25"/>
      <c r="DVB275" s="25"/>
      <c r="DVC275" s="25"/>
      <c r="DVD275" s="25"/>
      <c r="DVE275" s="25"/>
      <c r="DVF275" s="25"/>
      <c r="DVG275" s="25"/>
      <c r="DVH275" s="25"/>
      <c r="DVI275" s="25"/>
      <c r="DVJ275" s="25"/>
      <c r="DVK275" s="25"/>
      <c r="DVL275" s="25"/>
      <c r="DVM275" s="25"/>
      <c r="DVN275" s="25"/>
      <c r="DVO275" s="25"/>
      <c r="DVP275" s="25"/>
      <c r="DVQ275" s="25"/>
      <c r="DVR275" s="25"/>
      <c r="DVS275" s="25"/>
      <c r="DVT275" s="25"/>
      <c r="DVU275" s="25"/>
      <c r="DVV275" s="25"/>
      <c r="DVW275" s="25"/>
      <c r="DVX275" s="25"/>
      <c r="DVY275" s="25"/>
      <c r="DVZ275" s="25"/>
      <c r="DWA275" s="25"/>
      <c r="DWB275" s="25"/>
      <c r="DWC275" s="25"/>
      <c r="DWD275" s="25"/>
      <c r="DWE275" s="25"/>
      <c r="DWF275" s="25"/>
      <c r="DWG275" s="25"/>
      <c r="DWH275" s="25"/>
      <c r="DWI275" s="25"/>
      <c r="DWJ275" s="25"/>
      <c r="DWK275" s="25"/>
      <c r="DWL275" s="25"/>
      <c r="DWM275" s="25"/>
      <c r="DWN275" s="25"/>
      <c r="DWO275" s="25"/>
      <c r="DWP275" s="25"/>
      <c r="DWQ275" s="25"/>
      <c r="DWR275" s="25"/>
      <c r="DWS275" s="25"/>
      <c r="DWT275" s="25"/>
      <c r="DWU275" s="25"/>
      <c r="DWV275" s="25"/>
      <c r="DWW275" s="25"/>
      <c r="DWX275" s="25"/>
      <c r="DWY275" s="25"/>
      <c r="DWZ275" s="25"/>
      <c r="DXA275" s="25"/>
      <c r="DXB275" s="25"/>
      <c r="DXC275" s="25"/>
      <c r="DXD275" s="25"/>
      <c r="DXE275" s="25"/>
      <c r="DXF275" s="25"/>
      <c r="DXG275" s="25"/>
      <c r="DXH275" s="25"/>
      <c r="DXI275" s="25"/>
      <c r="DXJ275" s="25"/>
      <c r="DXK275" s="25"/>
      <c r="DXL275" s="25"/>
      <c r="DXM275" s="25"/>
      <c r="DXN275" s="25"/>
      <c r="DXO275" s="25"/>
      <c r="DXP275" s="25"/>
      <c r="DXQ275" s="25"/>
      <c r="DXR275" s="25"/>
      <c r="DXS275" s="25"/>
      <c r="DXT275" s="25"/>
      <c r="DXU275" s="25"/>
      <c r="DXV275" s="25"/>
      <c r="DXW275" s="25"/>
      <c r="DXX275" s="25"/>
      <c r="DXY275" s="25"/>
      <c r="DXZ275" s="25"/>
      <c r="DYA275" s="25"/>
      <c r="DYB275" s="25"/>
      <c r="DYC275" s="25"/>
      <c r="DYD275" s="25"/>
      <c r="DYE275" s="25"/>
      <c r="DYF275" s="25"/>
      <c r="DYG275" s="25"/>
      <c r="DYH275" s="25"/>
      <c r="DYI275" s="25"/>
      <c r="DYJ275" s="25"/>
      <c r="DYK275" s="25"/>
      <c r="DYL275" s="25"/>
      <c r="DYM275" s="25"/>
      <c r="DYN275" s="25"/>
      <c r="DYO275" s="25"/>
      <c r="DYP275" s="25"/>
      <c r="DYQ275" s="25"/>
      <c r="DYR275" s="25"/>
      <c r="DYS275" s="25"/>
      <c r="DYT275" s="25"/>
      <c r="DYU275" s="25"/>
      <c r="DYV275" s="25"/>
      <c r="DYW275" s="25"/>
      <c r="DYX275" s="25"/>
      <c r="DYY275" s="25"/>
      <c r="DYZ275" s="25"/>
      <c r="DZA275" s="25"/>
      <c r="DZB275" s="25"/>
      <c r="DZC275" s="25"/>
      <c r="DZD275" s="25"/>
      <c r="DZE275" s="25"/>
      <c r="DZF275" s="25"/>
      <c r="DZG275" s="25"/>
      <c r="DZH275" s="25"/>
      <c r="DZI275" s="25"/>
      <c r="DZJ275" s="25"/>
      <c r="DZK275" s="25"/>
      <c r="DZL275" s="25"/>
      <c r="DZM275" s="25"/>
      <c r="DZN275" s="25"/>
      <c r="DZO275" s="25"/>
      <c r="DZP275" s="25"/>
      <c r="DZQ275" s="25"/>
      <c r="DZR275" s="25"/>
      <c r="DZS275" s="25"/>
      <c r="DZT275" s="25"/>
      <c r="DZU275" s="25"/>
      <c r="DZV275" s="25"/>
      <c r="DZW275" s="25"/>
      <c r="DZX275" s="25"/>
      <c r="DZY275" s="25"/>
      <c r="DZZ275" s="25"/>
      <c r="EAA275" s="25"/>
      <c r="EAB275" s="25"/>
      <c r="EAC275" s="25"/>
      <c r="EAD275" s="25"/>
      <c r="EAE275" s="25"/>
      <c r="EAF275" s="25"/>
      <c r="EAG275" s="25"/>
      <c r="EAH275" s="25"/>
      <c r="EAI275" s="25"/>
      <c r="EAJ275" s="25"/>
      <c r="EAK275" s="25"/>
      <c r="EAL275" s="25"/>
      <c r="EAM275" s="25"/>
      <c r="EAN275" s="25"/>
      <c r="EAO275" s="25"/>
      <c r="EAP275" s="25"/>
      <c r="EAQ275" s="25"/>
      <c r="EAR275" s="25"/>
      <c r="EAS275" s="25"/>
      <c r="EAT275" s="25"/>
      <c r="EAU275" s="25"/>
      <c r="EAV275" s="25"/>
      <c r="EAW275" s="25"/>
      <c r="EAX275" s="25"/>
      <c r="EAY275" s="25"/>
      <c r="EAZ275" s="25"/>
      <c r="EBA275" s="25"/>
      <c r="EBB275" s="25"/>
      <c r="EBC275" s="25"/>
      <c r="EBD275" s="25"/>
      <c r="EBE275" s="25"/>
      <c r="EBF275" s="25"/>
      <c r="EBG275" s="25"/>
      <c r="EBH275" s="25"/>
      <c r="EBI275" s="25"/>
      <c r="EBJ275" s="25"/>
      <c r="EBK275" s="25"/>
      <c r="EBL275" s="25"/>
      <c r="EBM275" s="25"/>
      <c r="EBN275" s="25"/>
      <c r="EBO275" s="25"/>
      <c r="EBP275" s="25"/>
      <c r="EBQ275" s="25"/>
      <c r="EBR275" s="25"/>
      <c r="EBS275" s="25"/>
      <c r="EBT275" s="25"/>
      <c r="EBU275" s="25"/>
      <c r="EBV275" s="25"/>
      <c r="EBW275" s="25"/>
      <c r="EBX275" s="25"/>
      <c r="EBY275" s="25"/>
      <c r="EBZ275" s="25"/>
      <c r="ECA275" s="25"/>
      <c r="ECB275" s="25"/>
      <c r="ECC275" s="25"/>
      <c r="ECD275" s="25"/>
      <c r="ECE275" s="25"/>
      <c r="ECF275" s="25"/>
      <c r="ECG275" s="25"/>
      <c r="ECH275" s="25"/>
      <c r="ECI275" s="25"/>
      <c r="ECJ275" s="25"/>
      <c r="ECK275" s="25"/>
      <c r="ECL275" s="25"/>
      <c r="ECM275" s="25"/>
      <c r="ECN275" s="25"/>
      <c r="ECO275" s="25"/>
      <c r="ECP275" s="25"/>
      <c r="ECQ275" s="25"/>
      <c r="ECR275" s="25"/>
      <c r="ECS275" s="25"/>
      <c r="ECT275" s="25"/>
      <c r="ECU275" s="25"/>
      <c r="ECV275" s="25"/>
      <c r="ECW275" s="25"/>
      <c r="ECX275" s="25"/>
      <c r="ECY275" s="25"/>
      <c r="ECZ275" s="25"/>
      <c r="EDA275" s="25"/>
      <c r="EDB275" s="25"/>
      <c r="EDC275" s="25"/>
      <c r="EDD275" s="25"/>
      <c r="EDE275" s="25"/>
      <c r="EDF275" s="25"/>
      <c r="EDG275" s="25"/>
      <c r="EDH275" s="25"/>
      <c r="EDI275" s="25"/>
      <c r="EDJ275" s="25"/>
      <c r="EDK275" s="25"/>
      <c r="EDL275" s="25"/>
      <c r="EDM275" s="25"/>
      <c r="EDN275" s="25"/>
      <c r="EDO275" s="25"/>
      <c r="EDP275" s="25"/>
      <c r="EDQ275" s="25"/>
      <c r="EDR275" s="25"/>
      <c r="EDS275" s="25"/>
      <c r="EDT275" s="25"/>
      <c r="EDU275" s="25"/>
      <c r="EDV275" s="25"/>
      <c r="EDW275" s="25"/>
      <c r="EDX275" s="25"/>
      <c r="EDY275" s="25"/>
      <c r="EDZ275" s="25"/>
      <c r="EEA275" s="25"/>
      <c r="EEB275" s="25"/>
      <c r="EEC275" s="25"/>
      <c r="EED275" s="25"/>
      <c r="EEE275" s="25"/>
      <c r="EEF275" s="25"/>
      <c r="EEG275" s="25"/>
      <c r="EEH275" s="25"/>
      <c r="EEI275" s="25"/>
      <c r="EEJ275" s="25"/>
      <c r="EEK275" s="25"/>
      <c r="EEL275" s="25"/>
      <c r="EEM275" s="25"/>
      <c r="EEN275" s="25"/>
      <c r="EEO275" s="25"/>
      <c r="EEP275" s="25"/>
      <c r="EEQ275" s="25"/>
      <c r="EER275" s="25"/>
      <c r="EES275" s="25"/>
      <c r="EET275" s="25"/>
      <c r="EEU275" s="25"/>
      <c r="EEV275" s="25"/>
      <c r="EEW275" s="25"/>
      <c r="EEX275" s="25"/>
      <c r="EEY275" s="25"/>
      <c r="EEZ275" s="25"/>
      <c r="EFA275" s="25"/>
      <c r="EFB275" s="25"/>
      <c r="EFC275" s="25"/>
      <c r="EFD275" s="25"/>
      <c r="EFE275" s="25"/>
      <c r="EFF275" s="25"/>
      <c r="EFG275" s="25"/>
      <c r="EFH275" s="25"/>
      <c r="EFI275" s="25"/>
      <c r="EFJ275" s="25"/>
      <c r="EFK275" s="25"/>
      <c r="EFL275" s="25"/>
      <c r="EFM275" s="25"/>
      <c r="EFN275" s="25"/>
      <c r="EFO275" s="25"/>
      <c r="EFP275" s="25"/>
      <c r="EFQ275" s="25"/>
      <c r="EFR275" s="25"/>
      <c r="EFS275" s="25"/>
      <c r="EFT275" s="25"/>
      <c r="EFU275" s="25"/>
      <c r="EFV275" s="25"/>
      <c r="EFW275" s="25"/>
      <c r="EFX275" s="25"/>
      <c r="EFY275" s="25"/>
      <c r="EFZ275" s="25"/>
      <c r="EGA275" s="25"/>
      <c r="EGB275" s="25"/>
      <c r="EGC275" s="25"/>
      <c r="EGD275" s="25"/>
      <c r="EGE275" s="25"/>
      <c r="EGF275" s="25"/>
      <c r="EGG275" s="25"/>
      <c r="EGH275" s="25"/>
      <c r="EGI275" s="25"/>
      <c r="EGJ275" s="25"/>
      <c r="EGK275" s="25"/>
      <c r="EGL275" s="25"/>
      <c r="EGM275" s="25"/>
      <c r="EGN275" s="25"/>
      <c r="EGO275" s="25"/>
      <c r="EGP275" s="25"/>
      <c r="EGQ275" s="25"/>
      <c r="EGR275" s="25"/>
      <c r="EGS275" s="25"/>
      <c r="EGT275" s="25"/>
      <c r="EGU275" s="25"/>
      <c r="EGV275" s="25"/>
      <c r="EGW275" s="25"/>
      <c r="EGX275" s="25"/>
      <c r="EGY275" s="25"/>
      <c r="EGZ275" s="25"/>
      <c r="EHA275" s="25"/>
      <c r="EHB275" s="25"/>
      <c r="EHC275" s="25"/>
      <c r="EHD275" s="25"/>
      <c r="EHE275" s="25"/>
      <c r="EHF275" s="25"/>
      <c r="EHG275" s="25"/>
      <c r="EHH275" s="25"/>
      <c r="EHI275" s="25"/>
      <c r="EHJ275" s="25"/>
      <c r="EHK275" s="25"/>
      <c r="EHL275" s="25"/>
      <c r="EHM275" s="25"/>
      <c r="EHN275" s="25"/>
      <c r="EHO275" s="25"/>
      <c r="EHP275" s="25"/>
      <c r="EHQ275" s="25"/>
      <c r="EHR275" s="25"/>
      <c r="EHS275" s="25"/>
      <c r="EHT275" s="25"/>
      <c r="EHU275" s="25"/>
      <c r="EHV275" s="25"/>
      <c r="EHW275" s="25"/>
      <c r="EHX275" s="25"/>
      <c r="EHY275" s="25"/>
      <c r="EHZ275" s="25"/>
      <c r="EIA275" s="25"/>
      <c r="EIB275" s="25"/>
      <c r="EIC275" s="25"/>
      <c r="EID275" s="25"/>
      <c r="EIE275" s="25"/>
      <c r="EIF275" s="25"/>
      <c r="EIG275" s="25"/>
      <c r="EIH275" s="25"/>
      <c r="EII275" s="25"/>
      <c r="EIJ275" s="25"/>
      <c r="EIK275" s="25"/>
      <c r="EIL275" s="25"/>
      <c r="EIM275" s="25"/>
      <c r="EIN275" s="25"/>
      <c r="EIO275" s="25"/>
      <c r="EIP275" s="25"/>
      <c r="EIQ275" s="25"/>
      <c r="EIR275" s="25"/>
      <c r="EIS275" s="25"/>
      <c r="EIT275" s="25"/>
      <c r="EIU275" s="25"/>
      <c r="EIV275" s="25"/>
      <c r="EIW275" s="25"/>
      <c r="EIX275" s="25"/>
      <c r="EIY275" s="25"/>
      <c r="EIZ275" s="25"/>
      <c r="EJA275" s="25"/>
      <c r="EJB275" s="25"/>
      <c r="EJC275" s="25"/>
      <c r="EJD275" s="25"/>
      <c r="EJE275" s="25"/>
      <c r="EJF275" s="25"/>
      <c r="EJG275" s="25"/>
      <c r="EJH275" s="25"/>
      <c r="EJI275" s="25"/>
      <c r="EJJ275" s="25"/>
      <c r="EJK275" s="25"/>
      <c r="EJL275" s="25"/>
      <c r="EJM275" s="25"/>
      <c r="EJN275" s="25"/>
      <c r="EJO275" s="25"/>
      <c r="EJP275" s="25"/>
      <c r="EJQ275" s="25"/>
      <c r="EJR275" s="25"/>
      <c r="EJS275" s="25"/>
      <c r="EJT275" s="25"/>
      <c r="EJU275" s="25"/>
      <c r="EJV275" s="25"/>
      <c r="EJW275" s="25"/>
      <c r="EJX275" s="25"/>
      <c r="EJY275" s="25"/>
      <c r="EJZ275" s="25"/>
      <c r="EKA275" s="25"/>
      <c r="EKB275" s="25"/>
      <c r="EKC275" s="25"/>
      <c r="EKD275" s="25"/>
      <c r="EKE275" s="25"/>
      <c r="EKF275" s="25"/>
      <c r="EKG275" s="25"/>
      <c r="EKH275" s="25"/>
      <c r="EKI275" s="25"/>
      <c r="EKJ275" s="25"/>
      <c r="EKK275" s="25"/>
      <c r="EKL275" s="25"/>
      <c r="EKM275" s="25"/>
      <c r="EKN275" s="25"/>
      <c r="EKO275" s="25"/>
      <c r="EKP275" s="25"/>
      <c r="EKQ275" s="25"/>
      <c r="EKR275" s="25"/>
      <c r="EKS275" s="25"/>
      <c r="EKT275" s="25"/>
      <c r="EKU275" s="25"/>
      <c r="EKV275" s="25"/>
      <c r="EKW275" s="25"/>
      <c r="EKX275" s="25"/>
      <c r="EKY275" s="25"/>
      <c r="EKZ275" s="25"/>
      <c r="ELA275" s="25"/>
      <c r="ELB275" s="25"/>
      <c r="ELC275" s="25"/>
      <c r="ELD275" s="25"/>
      <c r="ELE275" s="25"/>
      <c r="ELF275" s="25"/>
      <c r="ELG275" s="25"/>
      <c r="ELH275" s="25"/>
      <c r="ELI275" s="25"/>
      <c r="ELJ275" s="25"/>
      <c r="ELK275" s="25"/>
      <c r="ELL275" s="25"/>
      <c r="ELM275" s="25"/>
      <c r="ELN275" s="25"/>
      <c r="ELO275" s="25"/>
      <c r="ELP275" s="25"/>
      <c r="ELQ275" s="25"/>
      <c r="ELR275" s="25"/>
      <c r="ELS275" s="25"/>
      <c r="ELT275" s="25"/>
      <c r="ELU275" s="25"/>
      <c r="ELV275" s="25"/>
      <c r="ELW275" s="25"/>
      <c r="ELX275" s="25"/>
      <c r="ELY275" s="25"/>
      <c r="ELZ275" s="25"/>
      <c r="EMA275" s="25"/>
      <c r="EMB275" s="25"/>
      <c r="EMC275" s="25"/>
      <c r="EMD275" s="25"/>
      <c r="EME275" s="25"/>
      <c r="EMF275" s="25"/>
      <c r="EMG275" s="25"/>
      <c r="EMH275" s="25"/>
      <c r="EMI275" s="25"/>
      <c r="EMJ275" s="25"/>
      <c r="EMK275" s="25"/>
      <c r="EML275" s="25"/>
      <c r="EMM275" s="25"/>
      <c r="EMN275" s="25"/>
      <c r="EMO275" s="25"/>
      <c r="EMP275" s="25"/>
      <c r="EMQ275" s="25"/>
      <c r="EMR275" s="25"/>
      <c r="EMS275" s="25"/>
      <c r="EMT275" s="25"/>
      <c r="EMU275" s="25"/>
      <c r="EMV275" s="25"/>
      <c r="EMW275" s="25"/>
      <c r="EMX275" s="25"/>
      <c r="EMY275" s="25"/>
      <c r="EMZ275" s="25"/>
      <c r="ENA275" s="25"/>
      <c r="ENB275" s="25"/>
      <c r="ENC275" s="25"/>
      <c r="END275" s="25"/>
      <c r="ENE275" s="25"/>
      <c r="ENF275" s="25"/>
      <c r="ENG275" s="25"/>
      <c r="ENH275" s="25"/>
      <c r="ENI275" s="25"/>
      <c r="ENJ275" s="25"/>
      <c r="ENK275" s="25"/>
      <c r="ENL275" s="25"/>
      <c r="ENM275" s="25"/>
      <c r="ENN275" s="25"/>
      <c r="ENO275" s="25"/>
      <c r="ENP275" s="25"/>
      <c r="ENQ275" s="25"/>
      <c r="ENR275" s="25"/>
      <c r="ENS275" s="25"/>
      <c r="ENT275" s="25"/>
      <c r="ENU275" s="25"/>
      <c r="ENV275" s="25"/>
      <c r="ENW275" s="25"/>
      <c r="ENX275" s="25"/>
      <c r="ENY275" s="25"/>
      <c r="ENZ275" s="25"/>
      <c r="EOA275" s="25"/>
      <c r="EOB275" s="25"/>
      <c r="EOC275" s="25"/>
      <c r="EOD275" s="25"/>
      <c r="EOE275" s="25"/>
      <c r="EOF275" s="25"/>
      <c r="EOG275" s="25"/>
      <c r="EOH275" s="25"/>
      <c r="EOI275" s="25"/>
      <c r="EOJ275" s="25"/>
      <c r="EOK275" s="25"/>
      <c r="EOL275" s="25"/>
      <c r="EOM275" s="25"/>
      <c r="EON275" s="25"/>
      <c r="EOO275" s="25"/>
      <c r="EOP275" s="25"/>
      <c r="EOQ275" s="25"/>
      <c r="EOR275" s="25"/>
      <c r="EOS275" s="25"/>
      <c r="EOT275" s="25"/>
      <c r="EOU275" s="25"/>
      <c r="EOV275" s="25"/>
      <c r="EOW275" s="25"/>
      <c r="EOX275" s="25"/>
      <c r="EOY275" s="25"/>
      <c r="EOZ275" s="25"/>
      <c r="EPA275" s="25"/>
      <c r="EPB275" s="25"/>
      <c r="EPC275" s="25"/>
      <c r="EPD275" s="25"/>
      <c r="EPE275" s="25"/>
      <c r="EPF275" s="25"/>
      <c r="EPG275" s="25"/>
      <c r="EPH275" s="25"/>
      <c r="EPI275" s="25"/>
      <c r="EPJ275" s="25"/>
      <c r="EPK275" s="25"/>
      <c r="EPL275" s="25"/>
      <c r="EPM275" s="25"/>
      <c r="EPN275" s="25"/>
      <c r="EPO275" s="25"/>
      <c r="EPP275" s="25"/>
      <c r="EPQ275" s="25"/>
      <c r="EPR275" s="25"/>
      <c r="EPS275" s="25"/>
      <c r="EPT275" s="25"/>
      <c r="EPU275" s="25"/>
      <c r="EPV275" s="25"/>
      <c r="EPW275" s="25"/>
      <c r="EPX275" s="25"/>
      <c r="EPY275" s="25"/>
      <c r="EPZ275" s="25"/>
      <c r="EQA275" s="25"/>
      <c r="EQB275" s="25"/>
      <c r="EQC275" s="25"/>
      <c r="EQD275" s="25"/>
      <c r="EQE275" s="25"/>
      <c r="EQF275" s="25"/>
      <c r="EQG275" s="25"/>
      <c r="EQH275" s="25"/>
      <c r="EQI275" s="25"/>
      <c r="EQJ275" s="25"/>
      <c r="EQK275" s="25"/>
      <c r="EQL275" s="25"/>
      <c r="EQM275" s="25"/>
      <c r="EQN275" s="25"/>
      <c r="EQO275" s="25"/>
      <c r="EQP275" s="25"/>
      <c r="EQQ275" s="25"/>
      <c r="EQR275" s="25"/>
      <c r="EQS275" s="25"/>
      <c r="EQT275" s="25"/>
      <c r="EQU275" s="25"/>
      <c r="EQV275" s="25"/>
      <c r="EQW275" s="25"/>
      <c r="EQX275" s="25"/>
      <c r="EQY275" s="25"/>
      <c r="EQZ275" s="25"/>
      <c r="ERA275" s="25"/>
      <c r="ERB275" s="25"/>
      <c r="ERC275" s="25"/>
      <c r="ERD275" s="25"/>
      <c r="ERE275" s="25"/>
      <c r="ERF275" s="25"/>
      <c r="ERG275" s="25"/>
      <c r="ERH275" s="25"/>
      <c r="ERI275" s="25"/>
      <c r="ERJ275" s="25"/>
      <c r="ERK275" s="25"/>
      <c r="ERL275" s="25"/>
      <c r="ERM275" s="25"/>
      <c r="ERN275" s="25"/>
      <c r="ERO275" s="25"/>
      <c r="ERP275" s="25"/>
      <c r="ERQ275" s="25"/>
      <c r="ERR275" s="25"/>
      <c r="ERS275" s="25"/>
      <c r="ERT275" s="25"/>
      <c r="ERU275" s="25"/>
      <c r="ERV275" s="25"/>
      <c r="ERW275" s="25"/>
      <c r="ERX275" s="25"/>
      <c r="ERY275" s="25"/>
      <c r="ERZ275" s="25"/>
      <c r="ESA275" s="25"/>
      <c r="ESB275" s="25"/>
      <c r="ESC275" s="25"/>
      <c r="ESD275" s="25"/>
      <c r="ESE275" s="25"/>
      <c r="ESF275" s="25"/>
      <c r="ESG275" s="25"/>
      <c r="ESH275" s="25"/>
      <c r="ESI275" s="25"/>
      <c r="ESJ275" s="25"/>
      <c r="ESK275" s="25"/>
      <c r="ESL275" s="25"/>
      <c r="ESM275" s="25"/>
      <c r="ESN275" s="25"/>
      <c r="ESO275" s="25"/>
      <c r="ESP275" s="25"/>
      <c r="ESQ275" s="25"/>
      <c r="ESR275" s="25"/>
      <c r="ESS275" s="25"/>
      <c r="EST275" s="25"/>
      <c r="ESU275" s="25"/>
      <c r="ESV275" s="25"/>
      <c r="ESW275" s="25"/>
      <c r="ESX275" s="25"/>
      <c r="ESY275" s="25"/>
      <c r="ESZ275" s="25"/>
      <c r="ETA275" s="25"/>
      <c r="ETB275" s="25"/>
      <c r="ETC275" s="25"/>
      <c r="ETD275" s="25"/>
      <c r="ETE275" s="25"/>
      <c r="ETF275" s="25"/>
      <c r="ETG275" s="25"/>
      <c r="ETH275" s="25"/>
      <c r="ETI275" s="25"/>
      <c r="ETJ275" s="25"/>
      <c r="ETK275" s="25"/>
      <c r="ETL275" s="25"/>
      <c r="ETM275" s="25"/>
      <c r="ETN275" s="25"/>
      <c r="ETO275" s="25"/>
      <c r="ETP275" s="25"/>
      <c r="ETQ275" s="25"/>
      <c r="ETR275" s="25"/>
      <c r="ETS275" s="25"/>
      <c r="ETT275" s="25"/>
      <c r="ETU275" s="25"/>
      <c r="ETV275" s="25"/>
      <c r="ETW275" s="25"/>
      <c r="ETX275" s="25"/>
      <c r="ETY275" s="25"/>
      <c r="ETZ275" s="25"/>
      <c r="EUA275" s="25"/>
      <c r="EUB275" s="25"/>
      <c r="EUC275" s="25"/>
      <c r="EUD275" s="25"/>
      <c r="EUE275" s="25"/>
      <c r="EUF275" s="25"/>
      <c r="EUG275" s="25"/>
      <c r="EUH275" s="25"/>
      <c r="EUI275" s="25"/>
      <c r="EUJ275" s="25"/>
      <c r="EUK275" s="25"/>
      <c r="EUL275" s="25"/>
      <c r="EUM275" s="25"/>
      <c r="EUN275" s="25"/>
      <c r="EUO275" s="25"/>
      <c r="EUP275" s="25"/>
      <c r="EUQ275" s="25"/>
      <c r="EUR275" s="25"/>
      <c r="EUS275" s="25"/>
      <c r="EUT275" s="25"/>
      <c r="EUU275" s="25"/>
      <c r="EUV275" s="25"/>
      <c r="EUW275" s="25"/>
      <c r="EUX275" s="25"/>
      <c r="EUY275" s="25"/>
      <c r="EUZ275" s="25"/>
      <c r="EVA275" s="25"/>
      <c r="EVB275" s="25"/>
      <c r="EVC275" s="25"/>
      <c r="EVD275" s="25"/>
      <c r="EVE275" s="25"/>
      <c r="EVF275" s="25"/>
      <c r="EVG275" s="25"/>
      <c r="EVH275" s="25"/>
      <c r="EVI275" s="25"/>
      <c r="EVJ275" s="25"/>
      <c r="EVK275" s="25"/>
      <c r="EVL275" s="25"/>
      <c r="EVM275" s="25"/>
      <c r="EVN275" s="25"/>
      <c r="EVO275" s="25"/>
      <c r="EVP275" s="25"/>
      <c r="EVQ275" s="25"/>
      <c r="EVR275" s="25"/>
      <c r="EVS275" s="25"/>
      <c r="EVT275" s="25"/>
      <c r="EVU275" s="25"/>
      <c r="EVV275" s="25"/>
      <c r="EVW275" s="25"/>
      <c r="EVX275" s="25"/>
      <c r="EVY275" s="25"/>
      <c r="EVZ275" s="25"/>
      <c r="EWA275" s="25"/>
      <c r="EWB275" s="25"/>
      <c r="EWC275" s="25"/>
      <c r="EWD275" s="25"/>
      <c r="EWE275" s="25"/>
      <c r="EWF275" s="25"/>
      <c r="EWG275" s="25"/>
      <c r="EWH275" s="25"/>
      <c r="EWI275" s="25"/>
      <c r="EWJ275" s="25"/>
      <c r="EWK275" s="25"/>
      <c r="EWL275" s="25"/>
      <c r="EWM275" s="25"/>
      <c r="EWN275" s="25"/>
      <c r="EWO275" s="25"/>
      <c r="EWP275" s="25"/>
      <c r="EWQ275" s="25"/>
      <c r="EWR275" s="25"/>
      <c r="EWS275" s="25"/>
      <c r="EWT275" s="25"/>
      <c r="EWU275" s="25"/>
      <c r="EWV275" s="25"/>
      <c r="EWW275" s="25"/>
      <c r="EWX275" s="25"/>
      <c r="EWY275" s="25"/>
      <c r="EWZ275" s="25"/>
      <c r="EXA275" s="25"/>
      <c r="EXB275" s="25"/>
      <c r="EXC275" s="25"/>
      <c r="EXD275" s="25"/>
      <c r="EXE275" s="25"/>
      <c r="EXF275" s="25"/>
      <c r="EXG275" s="25"/>
      <c r="EXH275" s="25"/>
      <c r="EXI275" s="25"/>
      <c r="EXJ275" s="25"/>
      <c r="EXK275" s="25"/>
      <c r="EXL275" s="25"/>
      <c r="EXM275" s="25"/>
      <c r="EXN275" s="25"/>
      <c r="EXO275" s="25"/>
      <c r="EXP275" s="25"/>
      <c r="EXQ275" s="25"/>
      <c r="EXR275" s="25"/>
      <c r="EXS275" s="25"/>
      <c r="EXT275" s="25"/>
      <c r="EXU275" s="25"/>
      <c r="EXV275" s="25"/>
      <c r="EXW275" s="25"/>
      <c r="EXX275" s="25"/>
      <c r="EXY275" s="25"/>
      <c r="EXZ275" s="25"/>
      <c r="EYA275" s="25"/>
      <c r="EYB275" s="25"/>
      <c r="EYC275" s="25"/>
      <c r="EYD275" s="25"/>
      <c r="EYE275" s="25"/>
      <c r="EYF275" s="25"/>
      <c r="EYG275" s="25"/>
      <c r="EYH275" s="25"/>
      <c r="EYI275" s="25"/>
      <c r="EYJ275" s="25"/>
      <c r="EYK275" s="25"/>
      <c r="EYL275" s="25"/>
      <c r="EYM275" s="25"/>
      <c r="EYN275" s="25"/>
      <c r="EYO275" s="25"/>
      <c r="EYP275" s="25"/>
      <c r="EYQ275" s="25"/>
      <c r="EYR275" s="25"/>
      <c r="EYS275" s="25"/>
      <c r="EYT275" s="25"/>
      <c r="EYU275" s="25"/>
      <c r="EYV275" s="25"/>
      <c r="EYW275" s="25"/>
      <c r="EYX275" s="25"/>
      <c r="EYY275" s="25"/>
      <c r="EYZ275" s="25"/>
      <c r="EZA275" s="25"/>
      <c r="EZB275" s="25"/>
      <c r="EZC275" s="25"/>
      <c r="EZD275" s="25"/>
      <c r="EZE275" s="25"/>
      <c r="EZF275" s="25"/>
      <c r="EZG275" s="25"/>
      <c r="EZH275" s="25"/>
      <c r="EZI275" s="25"/>
      <c r="EZJ275" s="25"/>
      <c r="EZK275" s="25"/>
      <c r="EZL275" s="25"/>
      <c r="EZM275" s="25"/>
      <c r="EZN275" s="25"/>
      <c r="EZO275" s="25"/>
      <c r="EZP275" s="25"/>
      <c r="EZQ275" s="25"/>
      <c r="EZR275" s="25"/>
      <c r="EZS275" s="25"/>
      <c r="EZT275" s="25"/>
      <c r="EZU275" s="25"/>
      <c r="EZV275" s="25"/>
      <c r="EZW275" s="25"/>
      <c r="EZX275" s="25"/>
      <c r="EZY275" s="25"/>
      <c r="EZZ275" s="25"/>
      <c r="FAA275" s="25"/>
      <c r="FAB275" s="25"/>
      <c r="FAC275" s="25"/>
      <c r="FAD275" s="25"/>
      <c r="FAE275" s="25"/>
      <c r="FAF275" s="25"/>
      <c r="FAG275" s="25"/>
      <c r="FAH275" s="25"/>
      <c r="FAI275" s="25"/>
      <c r="FAJ275" s="25"/>
      <c r="FAK275" s="25"/>
      <c r="FAL275" s="25"/>
      <c r="FAM275" s="25"/>
      <c r="FAN275" s="25"/>
      <c r="FAO275" s="25"/>
      <c r="FAP275" s="25"/>
      <c r="FAQ275" s="25"/>
      <c r="FAR275" s="25"/>
      <c r="FAS275" s="25"/>
      <c r="FAT275" s="25"/>
      <c r="FAU275" s="25"/>
      <c r="FAV275" s="25"/>
      <c r="FAW275" s="25"/>
      <c r="FAX275" s="25"/>
      <c r="FAY275" s="25"/>
      <c r="FAZ275" s="25"/>
      <c r="FBA275" s="25"/>
      <c r="FBB275" s="25"/>
      <c r="FBC275" s="25"/>
      <c r="FBD275" s="25"/>
      <c r="FBE275" s="25"/>
      <c r="FBF275" s="25"/>
      <c r="FBG275" s="25"/>
      <c r="FBH275" s="25"/>
      <c r="FBI275" s="25"/>
      <c r="FBJ275" s="25"/>
      <c r="FBK275" s="25"/>
      <c r="FBL275" s="25"/>
      <c r="FBM275" s="25"/>
      <c r="FBN275" s="25"/>
      <c r="FBO275" s="25"/>
      <c r="FBP275" s="25"/>
      <c r="FBQ275" s="25"/>
      <c r="FBR275" s="25"/>
      <c r="FBS275" s="25"/>
      <c r="FBT275" s="25"/>
      <c r="FBU275" s="25"/>
      <c r="FBV275" s="25"/>
      <c r="FBW275" s="25"/>
      <c r="FBX275" s="25"/>
      <c r="FBY275" s="25"/>
      <c r="FBZ275" s="25"/>
      <c r="FCA275" s="25"/>
      <c r="FCB275" s="25"/>
      <c r="FCC275" s="25"/>
      <c r="FCD275" s="25"/>
      <c r="FCE275" s="25"/>
      <c r="FCF275" s="25"/>
      <c r="FCG275" s="25"/>
      <c r="FCH275" s="25"/>
      <c r="FCI275" s="25"/>
      <c r="FCJ275" s="25"/>
      <c r="FCK275" s="25"/>
      <c r="FCL275" s="25"/>
      <c r="FCM275" s="25"/>
      <c r="FCN275" s="25"/>
      <c r="FCO275" s="25"/>
      <c r="FCP275" s="25"/>
      <c r="FCQ275" s="25"/>
      <c r="FCR275" s="25"/>
      <c r="FCS275" s="25"/>
      <c r="FCT275" s="25"/>
      <c r="FCU275" s="25"/>
      <c r="FCV275" s="25"/>
      <c r="FCW275" s="25"/>
      <c r="FCX275" s="25"/>
      <c r="FCY275" s="25"/>
      <c r="FCZ275" s="25"/>
      <c r="FDA275" s="25"/>
      <c r="FDB275" s="25"/>
      <c r="FDC275" s="25"/>
      <c r="FDD275" s="25"/>
      <c r="FDE275" s="25"/>
      <c r="FDF275" s="25"/>
      <c r="FDG275" s="25"/>
      <c r="FDH275" s="25"/>
      <c r="FDI275" s="25"/>
      <c r="FDJ275" s="25"/>
      <c r="FDK275" s="25"/>
      <c r="FDL275" s="25"/>
      <c r="FDM275" s="25"/>
      <c r="FDN275" s="25"/>
      <c r="FDO275" s="25"/>
      <c r="FDP275" s="25"/>
      <c r="FDQ275" s="25"/>
      <c r="FDR275" s="25"/>
      <c r="FDS275" s="25"/>
      <c r="FDT275" s="25"/>
      <c r="FDU275" s="25"/>
      <c r="FDV275" s="25"/>
      <c r="FDW275" s="25"/>
      <c r="FDX275" s="25"/>
      <c r="FDY275" s="25"/>
      <c r="FDZ275" s="25"/>
      <c r="FEA275" s="25"/>
      <c r="FEB275" s="25"/>
      <c r="FEC275" s="25"/>
      <c r="FED275" s="25"/>
      <c r="FEE275" s="25"/>
      <c r="FEF275" s="25"/>
      <c r="FEG275" s="25"/>
      <c r="FEH275" s="25"/>
      <c r="FEI275" s="25"/>
      <c r="FEJ275" s="25"/>
      <c r="FEK275" s="25"/>
      <c r="FEL275" s="25"/>
      <c r="FEM275" s="25"/>
      <c r="FEN275" s="25"/>
      <c r="FEO275" s="25"/>
      <c r="FEP275" s="25"/>
      <c r="FEQ275" s="25"/>
      <c r="FER275" s="25"/>
      <c r="FES275" s="25"/>
      <c r="FET275" s="25"/>
      <c r="FEU275" s="25"/>
      <c r="FEV275" s="25"/>
      <c r="FEW275" s="25"/>
      <c r="FEX275" s="25"/>
      <c r="FEY275" s="25"/>
      <c r="FEZ275" s="25"/>
      <c r="FFA275" s="25"/>
      <c r="FFB275" s="25"/>
      <c r="FFC275" s="25"/>
      <c r="FFD275" s="25"/>
      <c r="FFE275" s="25"/>
      <c r="FFF275" s="25"/>
      <c r="FFG275" s="25"/>
      <c r="FFH275" s="25"/>
      <c r="FFI275" s="25"/>
      <c r="FFJ275" s="25"/>
      <c r="FFK275" s="25"/>
      <c r="FFL275" s="25"/>
      <c r="FFM275" s="25"/>
      <c r="FFN275" s="25"/>
      <c r="FFO275" s="25"/>
      <c r="FFP275" s="25"/>
      <c r="FFQ275" s="25"/>
      <c r="FFR275" s="25"/>
      <c r="FFS275" s="25"/>
      <c r="FFT275" s="25"/>
      <c r="FFU275" s="25"/>
      <c r="FFV275" s="25"/>
      <c r="FFW275" s="25"/>
      <c r="FFX275" s="25"/>
      <c r="FFY275" s="25"/>
      <c r="FFZ275" s="25"/>
      <c r="FGA275" s="25"/>
      <c r="FGB275" s="25"/>
      <c r="FGC275" s="25"/>
      <c r="FGD275" s="25"/>
      <c r="FGE275" s="25"/>
      <c r="FGF275" s="25"/>
      <c r="FGG275" s="25"/>
      <c r="FGH275" s="25"/>
      <c r="FGI275" s="25"/>
      <c r="FGJ275" s="25"/>
      <c r="FGK275" s="25"/>
      <c r="FGL275" s="25"/>
      <c r="FGM275" s="25"/>
      <c r="FGN275" s="25"/>
      <c r="FGO275" s="25"/>
      <c r="FGP275" s="25"/>
      <c r="FGQ275" s="25"/>
      <c r="FGR275" s="25"/>
      <c r="FGS275" s="25"/>
      <c r="FGT275" s="25"/>
      <c r="FGU275" s="25"/>
      <c r="FGV275" s="25"/>
      <c r="FGW275" s="25"/>
      <c r="FGX275" s="25"/>
      <c r="FGY275" s="25"/>
      <c r="FGZ275" s="25"/>
      <c r="FHA275" s="25"/>
      <c r="FHB275" s="25"/>
      <c r="FHC275" s="25"/>
      <c r="FHD275" s="25"/>
      <c r="FHE275" s="25"/>
      <c r="FHF275" s="25"/>
      <c r="FHG275" s="25"/>
      <c r="FHH275" s="25"/>
      <c r="FHI275" s="25"/>
      <c r="FHJ275" s="25"/>
      <c r="FHK275" s="25"/>
      <c r="FHL275" s="25"/>
      <c r="FHM275" s="25"/>
      <c r="FHN275" s="25"/>
      <c r="FHO275" s="25"/>
      <c r="FHP275" s="25"/>
      <c r="FHQ275" s="25"/>
      <c r="FHR275" s="25"/>
      <c r="FHS275" s="25"/>
      <c r="FHT275" s="25"/>
      <c r="FHU275" s="25"/>
      <c r="FHV275" s="25"/>
      <c r="FHW275" s="25"/>
      <c r="FHX275" s="25"/>
      <c r="FHY275" s="25"/>
      <c r="FHZ275" s="25"/>
      <c r="FIA275" s="25"/>
      <c r="FIB275" s="25"/>
      <c r="FIC275" s="25"/>
      <c r="FID275" s="25"/>
      <c r="FIE275" s="25"/>
      <c r="FIF275" s="25"/>
      <c r="FIG275" s="25"/>
      <c r="FIH275" s="25"/>
      <c r="FII275" s="25"/>
      <c r="FIJ275" s="25"/>
      <c r="FIK275" s="25"/>
      <c r="FIL275" s="25"/>
      <c r="FIM275" s="25"/>
      <c r="FIN275" s="25"/>
      <c r="FIO275" s="25"/>
      <c r="FIP275" s="25"/>
      <c r="FIQ275" s="25"/>
      <c r="FIR275" s="25"/>
      <c r="FIS275" s="25"/>
      <c r="FIT275" s="25"/>
      <c r="FIU275" s="25"/>
      <c r="FIV275" s="25"/>
      <c r="FIW275" s="25"/>
      <c r="FIX275" s="25"/>
      <c r="FIY275" s="25"/>
      <c r="FIZ275" s="25"/>
      <c r="FJA275" s="25"/>
      <c r="FJB275" s="25"/>
      <c r="FJC275" s="25"/>
      <c r="FJD275" s="25"/>
      <c r="FJE275" s="25"/>
      <c r="FJF275" s="25"/>
      <c r="FJG275" s="25"/>
      <c r="FJH275" s="25"/>
      <c r="FJI275" s="25"/>
      <c r="FJJ275" s="25"/>
      <c r="FJK275" s="25"/>
      <c r="FJL275" s="25"/>
      <c r="FJM275" s="25"/>
      <c r="FJN275" s="25"/>
      <c r="FJO275" s="25"/>
      <c r="FJP275" s="25"/>
      <c r="FJQ275" s="25"/>
      <c r="FJR275" s="25"/>
      <c r="FJS275" s="25"/>
      <c r="FJT275" s="25"/>
      <c r="FJU275" s="25"/>
      <c r="FJV275" s="25"/>
      <c r="FJW275" s="25"/>
      <c r="FJX275" s="25"/>
      <c r="FJY275" s="25"/>
      <c r="FJZ275" s="25"/>
      <c r="FKA275" s="25"/>
      <c r="FKB275" s="25"/>
      <c r="FKC275" s="25"/>
      <c r="FKD275" s="25"/>
      <c r="FKE275" s="25"/>
      <c r="FKF275" s="25"/>
      <c r="FKG275" s="25"/>
      <c r="FKH275" s="25"/>
      <c r="FKI275" s="25"/>
      <c r="FKJ275" s="25"/>
      <c r="FKK275" s="25"/>
      <c r="FKL275" s="25"/>
      <c r="FKM275" s="25"/>
      <c r="FKN275" s="25"/>
      <c r="FKO275" s="25"/>
      <c r="FKP275" s="25"/>
      <c r="FKQ275" s="25"/>
      <c r="FKR275" s="25"/>
      <c r="FKS275" s="25"/>
      <c r="FKT275" s="25"/>
      <c r="FKU275" s="25"/>
      <c r="FKV275" s="25"/>
      <c r="FKW275" s="25"/>
      <c r="FKX275" s="25"/>
      <c r="FKY275" s="25"/>
      <c r="FKZ275" s="25"/>
      <c r="FLA275" s="25"/>
      <c r="FLB275" s="25"/>
      <c r="FLC275" s="25"/>
      <c r="FLD275" s="25"/>
      <c r="FLE275" s="25"/>
      <c r="FLF275" s="25"/>
      <c r="FLG275" s="25"/>
      <c r="FLH275" s="25"/>
      <c r="FLI275" s="25"/>
      <c r="FLJ275" s="25"/>
      <c r="FLK275" s="25"/>
      <c r="FLL275" s="25"/>
      <c r="FLM275" s="25"/>
      <c r="FLN275" s="25"/>
      <c r="FLO275" s="25"/>
      <c r="FLP275" s="25"/>
      <c r="FLQ275" s="25"/>
      <c r="FLR275" s="25"/>
      <c r="FLS275" s="25"/>
      <c r="FLT275" s="25"/>
      <c r="FLU275" s="25"/>
      <c r="FLV275" s="25"/>
      <c r="FLW275" s="25"/>
      <c r="FLX275" s="25"/>
      <c r="FLY275" s="25"/>
      <c r="FLZ275" s="25"/>
      <c r="FMA275" s="25"/>
      <c r="FMB275" s="25"/>
      <c r="FMC275" s="25"/>
      <c r="FMD275" s="25"/>
      <c r="FME275" s="25"/>
      <c r="FMF275" s="25"/>
      <c r="FMG275" s="25"/>
      <c r="FMH275" s="25"/>
      <c r="FMI275" s="25"/>
      <c r="FMJ275" s="25"/>
      <c r="FMK275" s="25"/>
      <c r="FML275" s="25"/>
      <c r="FMM275" s="25"/>
      <c r="FMN275" s="25"/>
      <c r="FMO275" s="25"/>
      <c r="FMP275" s="25"/>
      <c r="FMQ275" s="25"/>
      <c r="FMR275" s="25"/>
      <c r="FMS275" s="25"/>
      <c r="FMT275" s="25"/>
      <c r="FMU275" s="25"/>
      <c r="FMV275" s="25"/>
      <c r="FMW275" s="25"/>
      <c r="FMX275" s="25"/>
      <c r="FMY275" s="25"/>
      <c r="FMZ275" s="25"/>
      <c r="FNA275" s="25"/>
      <c r="FNB275" s="25"/>
      <c r="FNC275" s="25"/>
      <c r="FND275" s="25"/>
      <c r="FNE275" s="25"/>
      <c r="FNF275" s="25"/>
      <c r="FNG275" s="25"/>
      <c r="FNH275" s="25"/>
      <c r="FNI275" s="25"/>
      <c r="FNJ275" s="25"/>
      <c r="FNK275" s="25"/>
      <c r="FNL275" s="25"/>
      <c r="FNM275" s="25"/>
      <c r="FNN275" s="25"/>
      <c r="FNO275" s="25"/>
      <c r="FNP275" s="25"/>
      <c r="FNQ275" s="25"/>
      <c r="FNR275" s="25"/>
      <c r="FNS275" s="25"/>
      <c r="FNT275" s="25"/>
      <c r="FNU275" s="25"/>
      <c r="FNV275" s="25"/>
      <c r="FNW275" s="25"/>
      <c r="FNX275" s="25"/>
      <c r="FNY275" s="25"/>
      <c r="FNZ275" s="25"/>
      <c r="FOA275" s="25"/>
      <c r="FOB275" s="25"/>
      <c r="FOC275" s="25"/>
      <c r="FOD275" s="25"/>
      <c r="FOE275" s="25"/>
      <c r="FOF275" s="25"/>
      <c r="FOG275" s="25"/>
      <c r="FOH275" s="25"/>
      <c r="FOI275" s="25"/>
      <c r="FOJ275" s="25"/>
      <c r="FOK275" s="25"/>
      <c r="FOL275" s="25"/>
      <c r="FOM275" s="25"/>
      <c r="FON275" s="25"/>
      <c r="FOO275" s="25"/>
      <c r="FOP275" s="25"/>
      <c r="FOQ275" s="25"/>
      <c r="FOR275" s="25"/>
      <c r="FOS275" s="25"/>
      <c r="FOT275" s="25"/>
      <c r="FOU275" s="25"/>
      <c r="FOV275" s="25"/>
      <c r="FOW275" s="25"/>
      <c r="FOX275" s="25"/>
      <c r="FOY275" s="25"/>
      <c r="FOZ275" s="25"/>
      <c r="FPA275" s="25"/>
      <c r="FPB275" s="25"/>
      <c r="FPC275" s="25"/>
      <c r="FPD275" s="25"/>
      <c r="FPE275" s="25"/>
      <c r="FPF275" s="25"/>
      <c r="FPG275" s="25"/>
      <c r="FPH275" s="25"/>
      <c r="FPI275" s="25"/>
      <c r="FPJ275" s="25"/>
      <c r="FPK275" s="25"/>
      <c r="FPL275" s="25"/>
      <c r="FPM275" s="25"/>
      <c r="FPN275" s="25"/>
      <c r="FPO275" s="25"/>
      <c r="FPP275" s="25"/>
      <c r="FPQ275" s="25"/>
      <c r="FPR275" s="25"/>
      <c r="FPS275" s="25"/>
      <c r="FPT275" s="25"/>
      <c r="FPU275" s="25"/>
      <c r="FPV275" s="25"/>
      <c r="FPW275" s="25"/>
      <c r="FPX275" s="25"/>
      <c r="FPY275" s="25"/>
      <c r="FPZ275" s="25"/>
      <c r="FQA275" s="25"/>
      <c r="FQB275" s="25"/>
      <c r="FQC275" s="25"/>
      <c r="FQD275" s="25"/>
      <c r="FQE275" s="25"/>
      <c r="FQF275" s="25"/>
      <c r="FQG275" s="25"/>
      <c r="FQH275" s="25"/>
      <c r="FQI275" s="25"/>
      <c r="FQJ275" s="25"/>
      <c r="FQK275" s="25"/>
      <c r="FQL275" s="25"/>
      <c r="FQM275" s="25"/>
      <c r="FQN275" s="25"/>
      <c r="FQO275" s="25"/>
      <c r="FQP275" s="25"/>
      <c r="FQQ275" s="25"/>
      <c r="FQR275" s="25"/>
      <c r="FQS275" s="25"/>
      <c r="FQT275" s="25"/>
      <c r="FQU275" s="25"/>
      <c r="FQV275" s="25"/>
      <c r="FQW275" s="25"/>
      <c r="FQX275" s="25"/>
      <c r="FQY275" s="25"/>
      <c r="FQZ275" s="25"/>
      <c r="FRA275" s="25"/>
      <c r="FRB275" s="25"/>
      <c r="FRC275" s="25"/>
      <c r="FRD275" s="25"/>
      <c r="FRE275" s="25"/>
      <c r="FRF275" s="25"/>
      <c r="FRG275" s="25"/>
      <c r="FRH275" s="25"/>
      <c r="FRI275" s="25"/>
      <c r="FRJ275" s="25"/>
      <c r="FRK275" s="25"/>
      <c r="FRL275" s="25"/>
      <c r="FRM275" s="25"/>
      <c r="FRN275" s="25"/>
      <c r="FRO275" s="25"/>
      <c r="FRP275" s="25"/>
      <c r="FRQ275" s="25"/>
      <c r="FRR275" s="25"/>
      <c r="FRS275" s="25"/>
      <c r="FRT275" s="25"/>
      <c r="FRU275" s="25"/>
      <c r="FRV275" s="25"/>
      <c r="FRW275" s="25"/>
      <c r="FRX275" s="25"/>
      <c r="FRY275" s="25"/>
      <c r="FRZ275" s="25"/>
      <c r="FSA275" s="25"/>
      <c r="FSB275" s="25"/>
      <c r="FSC275" s="25"/>
      <c r="FSD275" s="25"/>
      <c r="FSE275" s="25"/>
      <c r="FSF275" s="25"/>
      <c r="FSG275" s="25"/>
      <c r="FSH275" s="25"/>
      <c r="FSI275" s="25"/>
      <c r="FSJ275" s="25"/>
      <c r="FSK275" s="25"/>
      <c r="FSL275" s="25"/>
      <c r="FSM275" s="25"/>
      <c r="FSN275" s="25"/>
      <c r="FSO275" s="25"/>
      <c r="FSP275" s="25"/>
      <c r="FSQ275" s="25"/>
      <c r="FSR275" s="25"/>
      <c r="FSS275" s="25"/>
      <c r="FST275" s="25"/>
      <c r="FSU275" s="25"/>
      <c r="FSV275" s="25"/>
      <c r="FSW275" s="25"/>
      <c r="FSX275" s="25"/>
      <c r="FSY275" s="25"/>
      <c r="FSZ275" s="25"/>
      <c r="FTA275" s="25"/>
      <c r="FTB275" s="25"/>
      <c r="FTC275" s="25"/>
      <c r="FTD275" s="25"/>
      <c r="FTE275" s="25"/>
      <c r="FTF275" s="25"/>
      <c r="FTG275" s="25"/>
      <c r="FTH275" s="25"/>
      <c r="FTI275" s="25"/>
      <c r="FTJ275" s="25"/>
      <c r="FTK275" s="25"/>
      <c r="FTL275" s="25"/>
      <c r="FTM275" s="25"/>
      <c r="FTN275" s="25"/>
      <c r="FTO275" s="25"/>
      <c r="FTP275" s="25"/>
      <c r="FTQ275" s="25"/>
      <c r="FTR275" s="25"/>
      <c r="FTS275" s="25"/>
      <c r="FTT275" s="25"/>
      <c r="FTU275" s="25"/>
      <c r="FTV275" s="25"/>
      <c r="FTW275" s="25"/>
      <c r="FTX275" s="25"/>
      <c r="FTY275" s="25"/>
      <c r="FTZ275" s="25"/>
      <c r="FUA275" s="25"/>
      <c r="FUB275" s="25"/>
      <c r="FUC275" s="25"/>
      <c r="FUD275" s="25"/>
      <c r="FUE275" s="25"/>
      <c r="FUF275" s="25"/>
      <c r="FUG275" s="25"/>
      <c r="FUH275" s="25"/>
      <c r="FUI275" s="25"/>
      <c r="FUJ275" s="25"/>
      <c r="FUK275" s="25"/>
      <c r="FUL275" s="25"/>
      <c r="FUM275" s="25"/>
      <c r="FUN275" s="25"/>
      <c r="FUO275" s="25"/>
      <c r="FUP275" s="25"/>
      <c r="FUQ275" s="25"/>
      <c r="FUR275" s="25"/>
      <c r="FUS275" s="25"/>
      <c r="FUT275" s="25"/>
      <c r="FUU275" s="25"/>
      <c r="FUV275" s="25"/>
      <c r="FUW275" s="25"/>
      <c r="FUX275" s="25"/>
      <c r="FUY275" s="25"/>
      <c r="FUZ275" s="25"/>
      <c r="FVA275" s="25"/>
      <c r="FVB275" s="25"/>
      <c r="FVC275" s="25"/>
      <c r="FVD275" s="25"/>
      <c r="FVE275" s="25"/>
      <c r="FVF275" s="25"/>
      <c r="FVG275" s="25"/>
      <c r="FVH275" s="25"/>
      <c r="FVI275" s="25"/>
      <c r="FVJ275" s="25"/>
      <c r="FVK275" s="25"/>
      <c r="FVL275" s="25"/>
      <c r="FVM275" s="25"/>
      <c r="FVN275" s="25"/>
      <c r="FVO275" s="25"/>
      <c r="FVP275" s="25"/>
      <c r="FVQ275" s="25"/>
      <c r="FVR275" s="25"/>
      <c r="FVS275" s="25"/>
      <c r="FVT275" s="25"/>
      <c r="FVU275" s="25"/>
      <c r="FVV275" s="25"/>
      <c r="FVW275" s="25"/>
      <c r="FVX275" s="25"/>
      <c r="FVY275" s="25"/>
      <c r="FVZ275" s="25"/>
      <c r="FWA275" s="25"/>
      <c r="FWB275" s="25"/>
      <c r="FWC275" s="25"/>
      <c r="FWD275" s="25"/>
      <c r="FWE275" s="25"/>
      <c r="FWF275" s="25"/>
      <c r="FWG275" s="25"/>
      <c r="FWH275" s="25"/>
      <c r="FWI275" s="25"/>
      <c r="FWJ275" s="25"/>
      <c r="FWK275" s="25"/>
      <c r="FWL275" s="25"/>
      <c r="FWM275" s="25"/>
      <c r="FWN275" s="25"/>
      <c r="FWO275" s="25"/>
      <c r="FWP275" s="25"/>
      <c r="FWQ275" s="25"/>
      <c r="FWR275" s="25"/>
      <c r="FWS275" s="25"/>
      <c r="FWT275" s="25"/>
      <c r="FWU275" s="25"/>
      <c r="FWV275" s="25"/>
      <c r="FWW275" s="25"/>
      <c r="FWX275" s="25"/>
      <c r="FWY275" s="25"/>
      <c r="FWZ275" s="25"/>
      <c r="FXA275" s="25"/>
      <c r="FXB275" s="25"/>
      <c r="FXC275" s="25"/>
      <c r="FXD275" s="25"/>
      <c r="FXE275" s="25"/>
      <c r="FXF275" s="25"/>
      <c r="FXG275" s="25"/>
      <c r="FXH275" s="25"/>
      <c r="FXI275" s="25"/>
      <c r="FXJ275" s="25"/>
      <c r="FXK275" s="25"/>
      <c r="FXL275" s="25"/>
      <c r="FXM275" s="25"/>
      <c r="FXN275" s="25"/>
      <c r="FXO275" s="25"/>
      <c r="FXP275" s="25"/>
      <c r="FXQ275" s="25"/>
      <c r="FXR275" s="25"/>
      <c r="FXS275" s="25"/>
      <c r="FXT275" s="25"/>
      <c r="FXU275" s="25"/>
      <c r="FXV275" s="25"/>
      <c r="FXW275" s="25"/>
      <c r="FXX275" s="25"/>
      <c r="FXY275" s="25"/>
      <c r="FXZ275" s="25"/>
      <c r="FYA275" s="25"/>
      <c r="FYB275" s="25"/>
      <c r="FYC275" s="25"/>
      <c r="FYD275" s="25"/>
      <c r="FYE275" s="25"/>
      <c r="FYF275" s="25"/>
      <c r="FYG275" s="25"/>
      <c r="FYH275" s="25"/>
      <c r="FYI275" s="25"/>
      <c r="FYJ275" s="25"/>
      <c r="FYK275" s="25"/>
      <c r="FYL275" s="25"/>
      <c r="FYM275" s="25"/>
      <c r="FYN275" s="25"/>
      <c r="FYO275" s="25"/>
      <c r="FYP275" s="25"/>
      <c r="FYQ275" s="25"/>
      <c r="FYR275" s="25"/>
      <c r="FYS275" s="25"/>
      <c r="FYT275" s="25"/>
      <c r="FYU275" s="25"/>
      <c r="FYV275" s="25"/>
      <c r="FYW275" s="25"/>
      <c r="FYX275" s="25"/>
      <c r="FYY275" s="25"/>
      <c r="FYZ275" s="25"/>
      <c r="FZA275" s="25"/>
      <c r="FZB275" s="25"/>
      <c r="FZC275" s="25"/>
      <c r="FZD275" s="25"/>
      <c r="FZE275" s="25"/>
      <c r="FZF275" s="25"/>
      <c r="FZG275" s="25"/>
      <c r="FZH275" s="25"/>
      <c r="FZI275" s="25"/>
      <c r="FZJ275" s="25"/>
      <c r="FZK275" s="25"/>
      <c r="FZL275" s="25"/>
      <c r="FZM275" s="25"/>
      <c r="FZN275" s="25"/>
      <c r="FZO275" s="25"/>
      <c r="FZP275" s="25"/>
      <c r="FZQ275" s="25"/>
      <c r="FZR275" s="25"/>
      <c r="FZS275" s="25"/>
      <c r="FZT275" s="25"/>
      <c r="FZU275" s="25"/>
      <c r="FZV275" s="25"/>
      <c r="FZW275" s="25"/>
      <c r="FZX275" s="25"/>
      <c r="FZY275" s="25"/>
      <c r="FZZ275" s="25"/>
      <c r="GAA275" s="25"/>
      <c r="GAB275" s="25"/>
      <c r="GAC275" s="25"/>
      <c r="GAD275" s="25"/>
      <c r="GAE275" s="25"/>
      <c r="GAF275" s="25"/>
      <c r="GAG275" s="25"/>
      <c r="GAH275" s="25"/>
      <c r="GAI275" s="25"/>
      <c r="GAJ275" s="25"/>
      <c r="GAK275" s="25"/>
      <c r="GAL275" s="25"/>
      <c r="GAM275" s="25"/>
      <c r="GAN275" s="25"/>
      <c r="GAO275" s="25"/>
      <c r="GAP275" s="25"/>
      <c r="GAQ275" s="25"/>
      <c r="GAR275" s="25"/>
      <c r="GAS275" s="25"/>
      <c r="GAT275" s="25"/>
      <c r="GAU275" s="25"/>
      <c r="GAV275" s="25"/>
      <c r="GAW275" s="25"/>
      <c r="GAX275" s="25"/>
      <c r="GAY275" s="25"/>
      <c r="GAZ275" s="25"/>
      <c r="GBA275" s="25"/>
      <c r="GBB275" s="25"/>
      <c r="GBC275" s="25"/>
      <c r="GBD275" s="25"/>
      <c r="GBE275" s="25"/>
      <c r="GBF275" s="25"/>
      <c r="GBG275" s="25"/>
      <c r="GBH275" s="25"/>
      <c r="GBI275" s="25"/>
      <c r="GBJ275" s="25"/>
      <c r="GBK275" s="25"/>
      <c r="GBL275" s="25"/>
      <c r="GBM275" s="25"/>
      <c r="GBN275" s="25"/>
      <c r="GBO275" s="25"/>
      <c r="GBP275" s="25"/>
      <c r="GBQ275" s="25"/>
      <c r="GBR275" s="25"/>
      <c r="GBS275" s="25"/>
      <c r="GBT275" s="25"/>
      <c r="GBU275" s="25"/>
      <c r="GBV275" s="25"/>
      <c r="GBW275" s="25"/>
      <c r="GBX275" s="25"/>
      <c r="GBY275" s="25"/>
      <c r="GBZ275" s="25"/>
      <c r="GCA275" s="25"/>
      <c r="GCB275" s="25"/>
      <c r="GCC275" s="25"/>
      <c r="GCD275" s="25"/>
      <c r="GCE275" s="25"/>
      <c r="GCF275" s="25"/>
      <c r="GCG275" s="25"/>
      <c r="GCH275" s="25"/>
      <c r="GCI275" s="25"/>
      <c r="GCJ275" s="25"/>
      <c r="GCK275" s="25"/>
      <c r="GCL275" s="25"/>
      <c r="GCM275" s="25"/>
      <c r="GCN275" s="25"/>
      <c r="GCO275" s="25"/>
      <c r="GCP275" s="25"/>
      <c r="GCQ275" s="25"/>
      <c r="GCR275" s="25"/>
      <c r="GCS275" s="25"/>
      <c r="GCT275" s="25"/>
      <c r="GCU275" s="25"/>
      <c r="GCV275" s="25"/>
      <c r="GCW275" s="25"/>
      <c r="GCX275" s="25"/>
      <c r="GCY275" s="25"/>
      <c r="GCZ275" s="25"/>
      <c r="GDA275" s="25"/>
      <c r="GDB275" s="25"/>
      <c r="GDC275" s="25"/>
      <c r="GDD275" s="25"/>
      <c r="GDE275" s="25"/>
      <c r="GDF275" s="25"/>
      <c r="GDG275" s="25"/>
      <c r="GDH275" s="25"/>
      <c r="GDI275" s="25"/>
      <c r="GDJ275" s="25"/>
      <c r="GDK275" s="25"/>
      <c r="GDL275" s="25"/>
      <c r="GDM275" s="25"/>
      <c r="GDN275" s="25"/>
      <c r="GDO275" s="25"/>
      <c r="GDP275" s="25"/>
      <c r="GDQ275" s="25"/>
      <c r="GDR275" s="25"/>
      <c r="GDS275" s="25"/>
      <c r="GDT275" s="25"/>
      <c r="GDU275" s="25"/>
      <c r="GDV275" s="25"/>
      <c r="GDW275" s="25"/>
      <c r="GDX275" s="25"/>
      <c r="GDY275" s="25"/>
      <c r="GDZ275" s="25"/>
      <c r="GEA275" s="25"/>
      <c r="GEB275" s="25"/>
      <c r="GEC275" s="25"/>
      <c r="GED275" s="25"/>
      <c r="GEE275" s="25"/>
      <c r="GEF275" s="25"/>
      <c r="GEG275" s="25"/>
      <c r="GEH275" s="25"/>
      <c r="GEI275" s="25"/>
      <c r="GEJ275" s="25"/>
      <c r="GEK275" s="25"/>
      <c r="GEL275" s="25"/>
      <c r="GEM275" s="25"/>
      <c r="GEN275" s="25"/>
      <c r="GEO275" s="25"/>
      <c r="GEP275" s="25"/>
      <c r="GEQ275" s="25"/>
      <c r="GER275" s="25"/>
      <c r="GES275" s="25"/>
      <c r="GET275" s="25"/>
      <c r="GEU275" s="25"/>
      <c r="GEV275" s="25"/>
      <c r="GEW275" s="25"/>
      <c r="GEX275" s="25"/>
      <c r="GEY275" s="25"/>
      <c r="GEZ275" s="25"/>
      <c r="GFA275" s="25"/>
      <c r="GFB275" s="25"/>
      <c r="GFC275" s="25"/>
      <c r="GFD275" s="25"/>
      <c r="GFE275" s="25"/>
      <c r="GFF275" s="25"/>
      <c r="GFG275" s="25"/>
      <c r="GFH275" s="25"/>
      <c r="GFI275" s="25"/>
      <c r="GFJ275" s="25"/>
      <c r="GFK275" s="25"/>
      <c r="GFL275" s="25"/>
      <c r="GFM275" s="25"/>
      <c r="GFN275" s="25"/>
      <c r="GFO275" s="25"/>
      <c r="GFP275" s="25"/>
      <c r="GFQ275" s="25"/>
      <c r="GFR275" s="25"/>
      <c r="GFS275" s="25"/>
      <c r="GFT275" s="25"/>
      <c r="GFU275" s="25"/>
      <c r="GFV275" s="25"/>
      <c r="GFW275" s="25"/>
      <c r="GFX275" s="25"/>
      <c r="GFY275" s="25"/>
      <c r="GFZ275" s="25"/>
      <c r="GGA275" s="25"/>
      <c r="GGB275" s="25"/>
      <c r="GGC275" s="25"/>
      <c r="GGD275" s="25"/>
      <c r="GGE275" s="25"/>
      <c r="GGF275" s="25"/>
      <c r="GGG275" s="25"/>
      <c r="GGH275" s="25"/>
      <c r="GGI275" s="25"/>
      <c r="GGJ275" s="25"/>
      <c r="GGK275" s="25"/>
      <c r="GGL275" s="25"/>
      <c r="GGM275" s="25"/>
      <c r="GGN275" s="25"/>
      <c r="GGO275" s="25"/>
      <c r="GGP275" s="25"/>
      <c r="GGQ275" s="25"/>
      <c r="GGR275" s="25"/>
      <c r="GGS275" s="25"/>
      <c r="GGT275" s="25"/>
      <c r="GGU275" s="25"/>
      <c r="GGV275" s="25"/>
      <c r="GGW275" s="25"/>
      <c r="GGX275" s="25"/>
      <c r="GGY275" s="25"/>
      <c r="GGZ275" s="25"/>
      <c r="GHA275" s="25"/>
      <c r="GHB275" s="25"/>
      <c r="GHC275" s="25"/>
      <c r="GHD275" s="25"/>
      <c r="GHE275" s="25"/>
      <c r="GHF275" s="25"/>
      <c r="GHG275" s="25"/>
      <c r="GHH275" s="25"/>
      <c r="GHI275" s="25"/>
      <c r="GHJ275" s="25"/>
      <c r="GHK275" s="25"/>
      <c r="GHL275" s="25"/>
      <c r="GHM275" s="25"/>
      <c r="GHN275" s="25"/>
      <c r="GHO275" s="25"/>
      <c r="GHP275" s="25"/>
      <c r="GHQ275" s="25"/>
      <c r="GHR275" s="25"/>
      <c r="GHS275" s="25"/>
      <c r="GHT275" s="25"/>
      <c r="GHU275" s="25"/>
      <c r="GHV275" s="25"/>
      <c r="GHW275" s="25"/>
      <c r="GHX275" s="25"/>
      <c r="GHY275" s="25"/>
      <c r="GHZ275" s="25"/>
      <c r="GIA275" s="25"/>
      <c r="GIB275" s="25"/>
      <c r="GIC275" s="25"/>
      <c r="GID275" s="25"/>
      <c r="GIE275" s="25"/>
      <c r="GIF275" s="25"/>
      <c r="GIG275" s="25"/>
      <c r="GIH275" s="25"/>
      <c r="GII275" s="25"/>
      <c r="GIJ275" s="25"/>
      <c r="GIK275" s="25"/>
      <c r="GIL275" s="25"/>
      <c r="GIM275" s="25"/>
      <c r="GIN275" s="25"/>
      <c r="GIO275" s="25"/>
      <c r="GIP275" s="25"/>
      <c r="GIQ275" s="25"/>
      <c r="GIR275" s="25"/>
      <c r="GIS275" s="25"/>
      <c r="GIT275" s="25"/>
      <c r="GIU275" s="25"/>
      <c r="GIV275" s="25"/>
      <c r="GIW275" s="25"/>
      <c r="GIX275" s="25"/>
      <c r="GIY275" s="25"/>
      <c r="GIZ275" s="25"/>
      <c r="GJA275" s="25"/>
      <c r="GJB275" s="25"/>
      <c r="GJC275" s="25"/>
      <c r="GJD275" s="25"/>
      <c r="GJE275" s="25"/>
      <c r="GJF275" s="25"/>
      <c r="GJG275" s="25"/>
      <c r="GJH275" s="25"/>
      <c r="GJI275" s="25"/>
      <c r="GJJ275" s="25"/>
      <c r="GJK275" s="25"/>
      <c r="GJL275" s="25"/>
      <c r="GJM275" s="25"/>
      <c r="GJN275" s="25"/>
      <c r="GJO275" s="25"/>
      <c r="GJP275" s="25"/>
      <c r="GJQ275" s="25"/>
      <c r="GJR275" s="25"/>
      <c r="GJS275" s="25"/>
      <c r="GJT275" s="25"/>
      <c r="GJU275" s="25"/>
      <c r="GJV275" s="25"/>
      <c r="GJW275" s="25"/>
      <c r="GJX275" s="25"/>
      <c r="GJY275" s="25"/>
      <c r="GJZ275" s="25"/>
      <c r="GKA275" s="25"/>
      <c r="GKB275" s="25"/>
      <c r="GKC275" s="25"/>
      <c r="GKD275" s="25"/>
      <c r="GKE275" s="25"/>
      <c r="GKF275" s="25"/>
      <c r="GKG275" s="25"/>
      <c r="GKH275" s="25"/>
      <c r="GKI275" s="25"/>
      <c r="GKJ275" s="25"/>
      <c r="GKK275" s="25"/>
      <c r="GKL275" s="25"/>
      <c r="GKM275" s="25"/>
      <c r="GKN275" s="25"/>
      <c r="GKO275" s="25"/>
      <c r="GKP275" s="25"/>
      <c r="GKQ275" s="25"/>
      <c r="GKR275" s="25"/>
      <c r="GKS275" s="25"/>
      <c r="GKT275" s="25"/>
      <c r="GKU275" s="25"/>
      <c r="GKV275" s="25"/>
      <c r="GKW275" s="25"/>
      <c r="GKX275" s="25"/>
      <c r="GKY275" s="25"/>
      <c r="GKZ275" s="25"/>
      <c r="GLA275" s="25"/>
      <c r="GLB275" s="25"/>
      <c r="GLC275" s="25"/>
      <c r="GLD275" s="25"/>
      <c r="GLE275" s="25"/>
      <c r="GLF275" s="25"/>
      <c r="GLG275" s="25"/>
      <c r="GLH275" s="25"/>
      <c r="GLI275" s="25"/>
      <c r="GLJ275" s="25"/>
      <c r="GLK275" s="25"/>
      <c r="GLL275" s="25"/>
      <c r="GLM275" s="25"/>
      <c r="GLN275" s="25"/>
      <c r="GLO275" s="25"/>
      <c r="GLP275" s="25"/>
      <c r="GLQ275" s="25"/>
      <c r="GLR275" s="25"/>
      <c r="GLS275" s="25"/>
      <c r="GLT275" s="25"/>
      <c r="GLU275" s="25"/>
      <c r="GLV275" s="25"/>
      <c r="GLW275" s="25"/>
      <c r="GLX275" s="25"/>
      <c r="GLY275" s="25"/>
      <c r="GLZ275" s="25"/>
      <c r="GMA275" s="25"/>
      <c r="GMB275" s="25"/>
      <c r="GMC275" s="25"/>
      <c r="GMD275" s="25"/>
      <c r="GME275" s="25"/>
      <c r="GMF275" s="25"/>
      <c r="GMG275" s="25"/>
      <c r="GMH275" s="25"/>
      <c r="GMI275" s="25"/>
      <c r="GMJ275" s="25"/>
      <c r="GMK275" s="25"/>
      <c r="GML275" s="25"/>
      <c r="GMM275" s="25"/>
      <c r="GMN275" s="25"/>
      <c r="GMO275" s="25"/>
      <c r="GMP275" s="25"/>
      <c r="GMQ275" s="25"/>
      <c r="GMR275" s="25"/>
      <c r="GMS275" s="25"/>
      <c r="GMT275" s="25"/>
      <c r="GMU275" s="25"/>
      <c r="GMV275" s="25"/>
      <c r="GMW275" s="25"/>
      <c r="GMX275" s="25"/>
      <c r="GMY275" s="25"/>
      <c r="GMZ275" s="25"/>
      <c r="GNA275" s="25"/>
      <c r="GNB275" s="25"/>
      <c r="GNC275" s="25"/>
      <c r="GND275" s="25"/>
      <c r="GNE275" s="25"/>
      <c r="GNF275" s="25"/>
      <c r="GNG275" s="25"/>
      <c r="GNH275" s="25"/>
      <c r="GNI275" s="25"/>
      <c r="GNJ275" s="25"/>
      <c r="GNK275" s="25"/>
      <c r="GNL275" s="25"/>
      <c r="GNM275" s="25"/>
      <c r="GNN275" s="25"/>
      <c r="GNO275" s="25"/>
      <c r="GNP275" s="25"/>
      <c r="GNQ275" s="25"/>
      <c r="GNR275" s="25"/>
      <c r="GNS275" s="25"/>
      <c r="GNT275" s="25"/>
      <c r="GNU275" s="25"/>
      <c r="GNV275" s="25"/>
      <c r="GNW275" s="25"/>
      <c r="GNX275" s="25"/>
      <c r="GNY275" s="25"/>
      <c r="GNZ275" s="25"/>
      <c r="GOA275" s="25"/>
      <c r="GOB275" s="25"/>
      <c r="GOC275" s="25"/>
      <c r="GOD275" s="25"/>
      <c r="GOE275" s="25"/>
      <c r="GOF275" s="25"/>
      <c r="GOG275" s="25"/>
      <c r="GOH275" s="25"/>
      <c r="GOI275" s="25"/>
      <c r="GOJ275" s="25"/>
      <c r="GOK275" s="25"/>
      <c r="GOL275" s="25"/>
      <c r="GOM275" s="25"/>
      <c r="GON275" s="25"/>
      <c r="GOO275" s="25"/>
      <c r="GOP275" s="25"/>
      <c r="GOQ275" s="25"/>
      <c r="GOR275" s="25"/>
      <c r="GOS275" s="25"/>
      <c r="GOT275" s="25"/>
      <c r="GOU275" s="25"/>
      <c r="GOV275" s="25"/>
      <c r="GOW275" s="25"/>
      <c r="GOX275" s="25"/>
      <c r="GOY275" s="25"/>
      <c r="GOZ275" s="25"/>
      <c r="GPA275" s="25"/>
      <c r="GPB275" s="25"/>
      <c r="GPC275" s="25"/>
      <c r="GPD275" s="25"/>
      <c r="GPE275" s="25"/>
      <c r="GPF275" s="25"/>
      <c r="GPG275" s="25"/>
      <c r="GPH275" s="25"/>
      <c r="GPI275" s="25"/>
      <c r="GPJ275" s="25"/>
      <c r="GPK275" s="25"/>
      <c r="GPL275" s="25"/>
      <c r="GPM275" s="25"/>
      <c r="GPN275" s="25"/>
      <c r="GPO275" s="25"/>
      <c r="GPP275" s="25"/>
      <c r="GPQ275" s="25"/>
      <c r="GPR275" s="25"/>
      <c r="GPS275" s="25"/>
      <c r="GPT275" s="25"/>
      <c r="GPU275" s="25"/>
      <c r="GPV275" s="25"/>
      <c r="GPW275" s="25"/>
      <c r="GPX275" s="25"/>
      <c r="GPY275" s="25"/>
      <c r="GPZ275" s="25"/>
      <c r="GQA275" s="25"/>
      <c r="GQB275" s="25"/>
      <c r="GQC275" s="25"/>
      <c r="GQD275" s="25"/>
      <c r="GQE275" s="25"/>
      <c r="GQF275" s="25"/>
      <c r="GQG275" s="25"/>
      <c r="GQH275" s="25"/>
      <c r="GQI275" s="25"/>
      <c r="GQJ275" s="25"/>
      <c r="GQK275" s="25"/>
      <c r="GQL275" s="25"/>
      <c r="GQM275" s="25"/>
      <c r="GQN275" s="25"/>
      <c r="GQO275" s="25"/>
      <c r="GQP275" s="25"/>
      <c r="GQQ275" s="25"/>
      <c r="GQR275" s="25"/>
      <c r="GQS275" s="25"/>
      <c r="GQT275" s="25"/>
      <c r="GQU275" s="25"/>
      <c r="GQV275" s="25"/>
      <c r="GQW275" s="25"/>
      <c r="GQX275" s="25"/>
      <c r="GQY275" s="25"/>
      <c r="GQZ275" s="25"/>
      <c r="GRA275" s="25"/>
      <c r="GRB275" s="25"/>
      <c r="GRC275" s="25"/>
      <c r="GRD275" s="25"/>
      <c r="GRE275" s="25"/>
      <c r="GRF275" s="25"/>
      <c r="GRG275" s="25"/>
      <c r="GRH275" s="25"/>
      <c r="GRI275" s="25"/>
      <c r="GRJ275" s="25"/>
      <c r="GRK275" s="25"/>
      <c r="GRL275" s="25"/>
      <c r="GRM275" s="25"/>
      <c r="GRN275" s="25"/>
      <c r="GRO275" s="25"/>
      <c r="GRP275" s="25"/>
      <c r="GRQ275" s="25"/>
      <c r="GRR275" s="25"/>
      <c r="GRS275" s="25"/>
      <c r="GRT275" s="25"/>
      <c r="GRU275" s="25"/>
      <c r="GRV275" s="25"/>
      <c r="GRW275" s="25"/>
      <c r="GRX275" s="25"/>
      <c r="GRY275" s="25"/>
      <c r="GRZ275" s="25"/>
      <c r="GSA275" s="25"/>
      <c r="GSB275" s="25"/>
      <c r="GSC275" s="25"/>
      <c r="GSD275" s="25"/>
      <c r="GSE275" s="25"/>
      <c r="GSF275" s="25"/>
      <c r="GSG275" s="25"/>
      <c r="GSH275" s="25"/>
      <c r="GSI275" s="25"/>
      <c r="GSJ275" s="25"/>
      <c r="GSK275" s="25"/>
      <c r="GSL275" s="25"/>
      <c r="GSM275" s="25"/>
      <c r="GSN275" s="25"/>
      <c r="GSO275" s="25"/>
      <c r="GSP275" s="25"/>
      <c r="GSQ275" s="25"/>
      <c r="GSR275" s="25"/>
      <c r="GSS275" s="25"/>
      <c r="GST275" s="25"/>
      <c r="GSU275" s="25"/>
      <c r="GSV275" s="25"/>
      <c r="GSW275" s="25"/>
      <c r="GSX275" s="25"/>
      <c r="GSY275" s="25"/>
      <c r="GSZ275" s="25"/>
      <c r="GTA275" s="25"/>
      <c r="GTB275" s="25"/>
      <c r="GTC275" s="25"/>
      <c r="GTD275" s="25"/>
      <c r="GTE275" s="25"/>
      <c r="GTF275" s="25"/>
      <c r="GTG275" s="25"/>
      <c r="GTH275" s="25"/>
      <c r="GTI275" s="25"/>
      <c r="GTJ275" s="25"/>
      <c r="GTK275" s="25"/>
      <c r="GTL275" s="25"/>
      <c r="GTM275" s="25"/>
      <c r="GTN275" s="25"/>
      <c r="GTO275" s="25"/>
      <c r="GTP275" s="25"/>
      <c r="GTQ275" s="25"/>
      <c r="GTR275" s="25"/>
      <c r="GTS275" s="25"/>
      <c r="GTT275" s="25"/>
      <c r="GTU275" s="25"/>
      <c r="GTV275" s="25"/>
      <c r="GTW275" s="25"/>
      <c r="GTX275" s="25"/>
      <c r="GTY275" s="25"/>
      <c r="GTZ275" s="25"/>
      <c r="GUA275" s="25"/>
      <c r="GUB275" s="25"/>
      <c r="GUC275" s="25"/>
      <c r="GUD275" s="25"/>
      <c r="GUE275" s="25"/>
      <c r="GUF275" s="25"/>
      <c r="GUG275" s="25"/>
      <c r="GUH275" s="25"/>
      <c r="GUI275" s="25"/>
      <c r="GUJ275" s="25"/>
      <c r="GUK275" s="25"/>
      <c r="GUL275" s="25"/>
      <c r="GUM275" s="25"/>
      <c r="GUN275" s="25"/>
      <c r="GUO275" s="25"/>
      <c r="GUP275" s="25"/>
      <c r="GUQ275" s="25"/>
      <c r="GUR275" s="25"/>
      <c r="GUS275" s="25"/>
      <c r="GUT275" s="25"/>
      <c r="GUU275" s="25"/>
      <c r="GUV275" s="25"/>
      <c r="GUW275" s="25"/>
      <c r="GUX275" s="25"/>
      <c r="GUY275" s="25"/>
      <c r="GUZ275" s="25"/>
      <c r="GVA275" s="25"/>
      <c r="GVB275" s="25"/>
      <c r="GVC275" s="25"/>
      <c r="GVD275" s="25"/>
      <c r="GVE275" s="25"/>
      <c r="GVF275" s="25"/>
      <c r="GVG275" s="25"/>
      <c r="GVH275" s="25"/>
      <c r="GVI275" s="25"/>
      <c r="GVJ275" s="25"/>
      <c r="GVK275" s="25"/>
      <c r="GVL275" s="25"/>
      <c r="GVM275" s="25"/>
      <c r="GVN275" s="25"/>
      <c r="GVO275" s="25"/>
      <c r="GVP275" s="25"/>
      <c r="GVQ275" s="25"/>
      <c r="GVR275" s="25"/>
      <c r="GVS275" s="25"/>
      <c r="GVT275" s="25"/>
      <c r="GVU275" s="25"/>
      <c r="GVV275" s="25"/>
      <c r="GVW275" s="25"/>
      <c r="GVX275" s="25"/>
      <c r="GVY275" s="25"/>
      <c r="GVZ275" s="25"/>
      <c r="GWA275" s="25"/>
      <c r="GWB275" s="25"/>
      <c r="GWC275" s="25"/>
      <c r="GWD275" s="25"/>
      <c r="GWE275" s="25"/>
      <c r="GWF275" s="25"/>
      <c r="GWG275" s="25"/>
      <c r="GWH275" s="25"/>
      <c r="GWI275" s="25"/>
      <c r="GWJ275" s="25"/>
      <c r="GWK275" s="25"/>
      <c r="GWL275" s="25"/>
      <c r="GWM275" s="25"/>
      <c r="GWN275" s="25"/>
      <c r="GWO275" s="25"/>
      <c r="GWP275" s="25"/>
      <c r="GWQ275" s="25"/>
      <c r="GWR275" s="25"/>
      <c r="GWS275" s="25"/>
      <c r="GWT275" s="25"/>
      <c r="GWU275" s="25"/>
      <c r="GWV275" s="25"/>
      <c r="GWW275" s="25"/>
      <c r="GWX275" s="25"/>
      <c r="GWY275" s="25"/>
      <c r="GWZ275" s="25"/>
      <c r="GXA275" s="25"/>
      <c r="GXB275" s="25"/>
      <c r="GXC275" s="25"/>
      <c r="GXD275" s="25"/>
      <c r="GXE275" s="25"/>
      <c r="GXF275" s="25"/>
      <c r="GXG275" s="25"/>
      <c r="GXH275" s="25"/>
      <c r="GXI275" s="25"/>
      <c r="GXJ275" s="25"/>
      <c r="GXK275" s="25"/>
      <c r="GXL275" s="25"/>
      <c r="GXM275" s="25"/>
      <c r="GXN275" s="25"/>
      <c r="GXO275" s="25"/>
      <c r="GXP275" s="25"/>
      <c r="GXQ275" s="25"/>
      <c r="GXR275" s="25"/>
      <c r="GXS275" s="25"/>
      <c r="GXT275" s="25"/>
      <c r="GXU275" s="25"/>
      <c r="GXV275" s="25"/>
      <c r="GXW275" s="25"/>
      <c r="GXX275" s="25"/>
      <c r="GXY275" s="25"/>
      <c r="GXZ275" s="25"/>
      <c r="GYA275" s="25"/>
      <c r="GYB275" s="25"/>
      <c r="GYC275" s="25"/>
      <c r="GYD275" s="25"/>
      <c r="GYE275" s="25"/>
      <c r="GYF275" s="25"/>
      <c r="GYG275" s="25"/>
      <c r="GYH275" s="25"/>
      <c r="GYI275" s="25"/>
      <c r="GYJ275" s="25"/>
      <c r="GYK275" s="25"/>
      <c r="GYL275" s="25"/>
      <c r="GYM275" s="25"/>
      <c r="GYN275" s="25"/>
      <c r="GYO275" s="25"/>
      <c r="GYP275" s="25"/>
      <c r="GYQ275" s="25"/>
      <c r="GYR275" s="25"/>
      <c r="GYS275" s="25"/>
      <c r="GYT275" s="25"/>
      <c r="GYU275" s="25"/>
      <c r="GYV275" s="25"/>
      <c r="GYW275" s="25"/>
      <c r="GYX275" s="25"/>
      <c r="GYY275" s="25"/>
      <c r="GYZ275" s="25"/>
      <c r="GZA275" s="25"/>
      <c r="GZB275" s="25"/>
      <c r="GZC275" s="25"/>
      <c r="GZD275" s="25"/>
      <c r="GZE275" s="25"/>
      <c r="GZF275" s="25"/>
      <c r="GZG275" s="25"/>
      <c r="GZH275" s="25"/>
      <c r="GZI275" s="25"/>
      <c r="GZJ275" s="25"/>
      <c r="GZK275" s="25"/>
      <c r="GZL275" s="25"/>
      <c r="GZM275" s="25"/>
      <c r="GZN275" s="25"/>
      <c r="GZO275" s="25"/>
      <c r="GZP275" s="25"/>
      <c r="GZQ275" s="25"/>
      <c r="GZR275" s="25"/>
      <c r="GZS275" s="25"/>
      <c r="GZT275" s="25"/>
      <c r="GZU275" s="25"/>
      <c r="GZV275" s="25"/>
      <c r="GZW275" s="25"/>
      <c r="GZX275" s="25"/>
      <c r="GZY275" s="25"/>
      <c r="GZZ275" s="25"/>
      <c r="HAA275" s="25"/>
      <c r="HAB275" s="25"/>
      <c r="HAC275" s="25"/>
      <c r="HAD275" s="25"/>
      <c r="HAE275" s="25"/>
      <c r="HAF275" s="25"/>
      <c r="HAG275" s="25"/>
      <c r="HAH275" s="25"/>
      <c r="HAI275" s="25"/>
      <c r="HAJ275" s="25"/>
      <c r="HAK275" s="25"/>
      <c r="HAL275" s="25"/>
      <c r="HAM275" s="25"/>
      <c r="HAN275" s="25"/>
      <c r="HAO275" s="25"/>
      <c r="HAP275" s="25"/>
      <c r="HAQ275" s="25"/>
      <c r="HAR275" s="25"/>
      <c r="HAS275" s="25"/>
      <c r="HAT275" s="25"/>
      <c r="HAU275" s="25"/>
      <c r="HAV275" s="25"/>
      <c r="HAW275" s="25"/>
      <c r="HAX275" s="25"/>
      <c r="HAY275" s="25"/>
      <c r="HAZ275" s="25"/>
      <c r="HBA275" s="25"/>
      <c r="HBB275" s="25"/>
      <c r="HBC275" s="25"/>
      <c r="HBD275" s="25"/>
      <c r="HBE275" s="25"/>
      <c r="HBF275" s="25"/>
      <c r="HBG275" s="25"/>
      <c r="HBH275" s="25"/>
      <c r="HBI275" s="25"/>
      <c r="HBJ275" s="25"/>
      <c r="HBK275" s="25"/>
      <c r="HBL275" s="25"/>
      <c r="HBM275" s="25"/>
      <c r="HBN275" s="25"/>
      <c r="HBO275" s="25"/>
      <c r="HBP275" s="25"/>
      <c r="HBQ275" s="25"/>
      <c r="HBR275" s="25"/>
      <c r="HBS275" s="25"/>
      <c r="HBT275" s="25"/>
      <c r="HBU275" s="25"/>
      <c r="HBV275" s="25"/>
      <c r="HBW275" s="25"/>
      <c r="HBX275" s="25"/>
      <c r="HBY275" s="25"/>
      <c r="HBZ275" s="25"/>
      <c r="HCA275" s="25"/>
      <c r="HCB275" s="25"/>
      <c r="HCC275" s="25"/>
      <c r="HCD275" s="25"/>
      <c r="HCE275" s="25"/>
      <c r="HCF275" s="25"/>
      <c r="HCG275" s="25"/>
      <c r="HCH275" s="25"/>
      <c r="HCI275" s="25"/>
      <c r="HCJ275" s="25"/>
      <c r="HCK275" s="25"/>
      <c r="HCL275" s="25"/>
      <c r="HCM275" s="25"/>
      <c r="HCN275" s="25"/>
      <c r="HCO275" s="25"/>
      <c r="HCP275" s="25"/>
      <c r="HCQ275" s="25"/>
      <c r="HCR275" s="25"/>
      <c r="HCS275" s="25"/>
      <c r="HCT275" s="25"/>
      <c r="HCU275" s="25"/>
      <c r="HCV275" s="25"/>
      <c r="HCW275" s="25"/>
      <c r="HCX275" s="25"/>
      <c r="HCY275" s="25"/>
      <c r="HCZ275" s="25"/>
      <c r="HDA275" s="25"/>
      <c r="HDB275" s="25"/>
      <c r="HDC275" s="25"/>
      <c r="HDD275" s="25"/>
      <c r="HDE275" s="25"/>
      <c r="HDF275" s="25"/>
      <c r="HDG275" s="25"/>
      <c r="HDH275" s="25"/>
      <c r="HDI275" s="25"/>
      <c r="HDJ275" s="25"/>
      <c r="HDK275" s="25"/>
      <c r="HDL275" s="25"/>
      <c r="HDM275" s="25"/>
      <c r="HDN275" s="25"/>
      <c r="HDO275" s="25"/>
      <c r="HDP275" s="25"/>
      <c r="HDQ275" s="25"/>
      <c r="HDR275" s="25"/>
      <c r="HDS275" s="25"/>
      <c r="HDT275" s="25"/>
      <c r="HDU275" s="25"/>
      <c r="HDV275" s="25"/>
      <c r="HDW275" s="25"/>
      <c r="HDX275" s="25"/>
      <c r="HDY275" s="25"/>
      <c r="HDZ275" s="25"/>
      <c r="HEA275" s="25"/>
      <c r="HEB275" s="25"/>
      <c r="HEC275" s="25"/>
      <c r="HED275" s="25"/>
      <c r="HEE275" s="25"/>
      <c r="HEF275" s="25"/>
      <c r="HEG275" s="25"/>
      <c r="HEH275" s="25"/>
      <c r="HEI275" s="25"/>
      <c r="HEJ275" s="25"/>
      <c r="HEK275" s="25"/>
      <c r="HEL275" s="25"/>
      <c r="HEM275" s="25"/>
      <c r="HEN275" s="25"/>
      <c r="HEO275" s="25"/>
      <c r="HEP275" s="25"/>
      <c r="HEQ275" s="25"/>
      <c r="HER275" s="25"/>
      <c r="HES275" s="25"/>
      <c r="HET275" s="25"/>
      <c r="HEU275" s="25"/>
      <c r="HEV275" s="25"/>
      <c r="HEW275" s="25"/>
      <c r="HEX275" s="25"/>
      <c r="HEY275" s="25"/>
      <c r="HEZ275" s="25"/>
      <c r="HFA275" s="25"/>
      <c r="HFB275" s="25"/>
      <c r="HFC275" s="25"/>
      <c r="HFD275" s="25"/>
      <c r="HFE275" s="25"/>
      <c r="HFF275" s="25"/>
      <c r="HFG275" s="25"/>
      <c r="HFH275" s="25"/>
      <c r="HFI275" s="25"/>
      <c r="HFJ275" s="25"/>
      <c r="HFK275" s="25"/>
      <c r="HFL275" s="25"/>
      <c r="HFM275" s="25"/>
      <c r="HFN275" s="25"/>
      <c r="HFO275" s="25"/>
      <c r="HFP275" s="25"/>
      <c r="HFQ275" s="25"/>
      <c r="HFR275" s="25"/>
      <c r="HFS275" s="25"/>
      <c r="HFT275" s="25"/>
      <c r="HFU275" s="25"/>
      <c r="HFV275" s="25"/>
      <c r="HFW275" s="25"/>
      <c r="HFX275" s="25"/>
      <c r="HFY275" s="25"/>
      <c r="HFZ275" s="25"/>
      <c r="HGA275" s="25"/>
      <c r="HGB275" s="25"/>
      <c r="HGC275" s="25"/>
      <c r="HGD275" s="25"/>
      <c r="HGE275" s="25"/>
      <c r="HGF275" s="25"/>
      <c r="HGG275" s="25"/>
      <c r="HGH275" s="25"/>
      <c r="HGI275" s="25"/>
      <c r="HGJ275" s="25"/>
      <c r="HGK275" s="25"/>
      <c r="HGL275" s="25"/>
      <c r="HGM275" s="25"/>
      <c r="HGN275" s="25"/>
      <c r="HGO275" s="25"/>
      <c r="HGP275" s="25"/>
      <c r="HGQ275" s="25"/>
      <c r="HGR275" s="25"/>
      <c r="HGS275" s="25"/>
      <c r="HGT275" s="25"/>
      <c r="HGU275" s="25"/>
      <c r="HGV275" s="25"/>
      <c r="HGW275" s="25"/>
      <c r="HGX275" s="25"/>
      <c r="HGY275" s="25"/>
      <c r="HGZ275" s="25"/>
      <c r="HHA275" s="25"/>
      <c r="HHB275" s="25"/>
      <c r="HHC275" s="25"/>
      <c r="HHD275" s="25"/>
      <c r="HHE275" s="25"/>
      <c r="HHF275" s="25"/>
      <c r="HHG275" s="25"/>
      <c r="HHH275" s="25"/>
      <c r="HHI275" s="25"/>
      <c r="HHJ275" s="25"/>
      <c r="HHK275" s="25"/>
      <c r="HHL275" s="25"/>
      <c r="HHM275" s="25"/>
      <c r="HHN275" s="25"/>
      <c r="HHO275" s="25"/>
      <c r="HHP275" s="25"/>
      <c r="HHQ275" s="25"/>
      <c r="HHR275" s="25"/>
      <c r="HHS275" s="25"/>
      <c r="HHT275" s="25"/>
      <c r="HHU275" s="25"/>
      <c r="HHV275" s="25"/>
      <c r="HHW275" s="25"/>
      <c r="HHX275" s="25"/>
      <c r="HHY275" s="25"/>
      <c r="HHZ275" s="25"/>
      <c r="HIA275" s="25"/>
      <c r="HIB275" s="25"/>
      <c r="HIC275" s="25"/>
      <c r="HID275" s="25"/>
      <c r="HIE275" s="25"/>
      <c r="HIF275" s="25"/>
      <c r="HIG275" s="25"/>
      <c r="HIH275" s="25"/>
      <c r="HII275" s="25"/>
      <c r="HIJ275" s="25"/>
      <c r="HIK275" s="25"/>
      <c r="HIL275" s="25"/>
      <c r="HIM275" s="25"/>
      <c r="HIN275" s="25"/>
      <c r="HIO275" s="25"/>
      <c r="HIP275" s="25"/>
      <c r="HIQ275" s="25"/>
      <c r="HIR275" s="25"/>
      <c r="HIS275" s="25"/>
      <c r="HIT275" s="25"/>
      <c r="HIU275" s="25"/>
      <c r="HIV275" s="25"/>
      <c r="HIW275" s="25"/>
      <c r="HIX275" s="25"/>
      <c r="HIY275" s="25"/>
      <c r="HIZ275" s="25"/>
      <c r="HJA275" s="25"/>
      <c r="HJB275" s="25"/>
      <c r="HJC275" s="25"/>
      <c r="HJD275" s="25"/>
      <c r="HJE275" s="25"/>
      <c r="HJF275" s="25"/>
      <c r="HJG275" s="25"/>
      <c r="HJH275" s="25"/>
      <c r="HJI275" s="25"/>
      <c r="HJJ275" s="25"/>
      <c r="HJK275" s="25"/>
      <c r="HJL275" s="25"/>
      <c r="HJM275" s="25"/>
      <c r="HJN275" s="25"/>
      <c r="HJO275" s="25"/>
      <c r="HJP275" s="25"/>
      <c r="HJQ275" s="25"/>
      <c r="HJR275" s="25"/>
      <c r="HJS275" s="25"/>
      <c r="HJT275" s="25"/>
      <c r="HJU275" s="25"/>
      <c r="HJV275" s="25"/>
      <c r="HJW275" s="25"/>
      <c r="HJX275" s="25"/>
      <c r="HJY275" s="25"/>
      <c r="HJZ275" s="25"/>
      <c r="HKA275" s="25"/>
      <c r="HKB275" s="25"/>
      <c r="HKC275" s="25"/>
      <c r="HKD275" s="25"/>
      <c r="HKE275" s="25"/>
      <c r="HKF275" s="25"/>
      <c r="HKG275" s="25"/>
      <c r="HKH275" s="25"/>
      <c r="HKI275" s="25"/>
      <c r="HKJ275" s="25"/>
      <c r="HKK275" s="25"/>
      <c r="HKL275" s="25"/>
      <c r="HKM275" s="25"/>
      <c r="HKN275" s="25"/>
      <c r="HKO275" s="25"/>
      <c r="HKP275" s="25"/>
      <c r="HKQ275" s="25"/>
      <c r="HKR275" s="25"/>
      <c r="HKS275" s="25"/>
      <c r="HKT275" s="25"/>
      <c r="HKU275" s="25"/>
      <c r="HKV275" s="25"/>
      <c r="HKW275" s="25"/>
      <c r="HKX275" s="25"/>
      <c r="HKY275" s="25"/>
      <c r="HKZ275" s="25"/>
      <c r="HLA275" s="25"/>
      <c r="HLB275" s="25"/>
      <c r="HLC275" s="25"/>
      <c r="HLD275" s="25"/>
      <c r="HLE275" s="25"/>
      <c r="HLF275" s="25"/>
      <c r="HLG275" s="25"/>
      <c r="HLH275" s="25"/>
      <c r="HLI275" s="25"/>
      <c r="HLJ275" s="25"/>
      <c r="HLK275" s="25"/>
      <c r="HLL275" s="25"/>
      <c r="HLM275" s="25"/>
      <c r="HLN275" s="25"/>
      <c r="HLO275" s="25"/>
      <c r="HLP275" s="25"/>
      <c r="HLQ275" s="25"/>
      <c r="HLR275" s="25"/>
      <c r="HLS275" s="25"/>
      <c r="HLT275" s="25"/>
      <c r="HLU275" s="25"/>
      <c r="HLV275" s="25"/>
      <c r="HLW275" s="25"/>
      <c r="HLX275" s="25"/>
      <c r="HLY275" s="25"/>
      <c r="HLZ275" s="25"/>
      <c r="HMA275" s="25"/>
      <c r="HMB275" s="25"/>
      <c r="HMC275" s="25"/>
      <c r="HMD275" s="25"/>
      <c r="HME275" s="25"/>
      <c r="HMF275" s="25"/>
      <c r="HMG275" s="25"/>
      <c r="HMH275" s="25"/>
      <c r="HMI275" s="25"/>
      <c r="HMJ275" s="25"/>
      <c r="HMK275" s="25"/>
      <c r="HML275" s="25"/>
      <c r="HMM275" s="25"/>
      <c r="HMN275" s="25"/>
      <c r="HMO275" s="25"/>
      <c r="HMP275" s="25"/>
      <c r="HMQ275" s="25"/>
      <c r="HMR275" s="25"/>
      <c r="HMS275" s="25"/>
      <c r="HMT275" s="25"/>
      <c r="HMU275" s="25"/>
      <c r="HMV275" s="25"/>
      <c r="HMW275" s="25"/>
      <c r="HMX275" s="25"/>
      <c r="HMY275" s="25"/>
      <c r="HMZ275" s="25"/>
      <c r="HNA275" s="25"/>
      <c r="HNB275" s="25"/>
      <c r="HNC275" s="25"/>
      <c r="HND275" s="25"/>
      <c r="HNE275" s="25"/>
      <c r="HNF275" s="25"/>
      <c r="HNG275" s="25"/>
      <c r="HNH275" s="25"/>
      <c r="HNI275" s="25"/>
      <c r="HNJ275" s="25"/>
      <c r="HNK275" s="25"/>
      <c r="HNL275" s="25"/>
      <c r="HNM275" s="25"/>
      <c r="HNN275" s="25"/>
      <c r="HNO275" s="25"/>
      <c r="HNP275" s="25"/>
      <c r="HNQ275" s="25"/>
      <c r="HNR275" s="25"/>
      <c r="HNS275" s="25"/>
      <c r="HNT275" s="25"/>
      <c r="HNU275" s="25"/>
      <c r="HNV275" s="25"/>
      <c r="HNW275" s="25"/>
      <c r="HNX275" s="25"/>
      <c r="HNY275" s="25"/>
      <c r="HNZ275" s="25"/>
      <c r="HOA275" s="25"/>
      <c r="HOB275" s="25"/>
      <c r="HOC275" s="25"/>
      <c r="HOD275" s="25"/>
      <c r="HOE275" s="25"/>
      <c r="HOF275" s="25"/>
      <c r="HOG275" s="25"/>
      <c r="HOH275" s="25"/>
      <c r="HOI275" s="25"/>
      <c r="HOJ275" s="25"/>
      <c r="HOK275" s="25"/>
      <c r="HOL275" s="25"/>
      <c r="HOM275" s="25"/>
      <c r="HON275" s="25"/>
      <c r="HOO275" s="25"/>
      <c r="HOP275" s="25"/>
      <c r="HOQ275" s="25"/>
      <c r="HOR275" s="25"/>
      <c r="HOS275" s="25"/>
      <c r="HOT275" s="25"/>
      <c r="HOU275" s="25"/>
      <c r="HOV275" s="25"/>
      <c r="HOW275" s="25"/>
      <c r="HOX275" s="25"/>
      <c r="HOY275" s="25"/>
      <c r="HOZ275" s="25"/>
      <c r="HPA275" s="25"/>
      <c r="HPB275" s="25"/>
      <c r="HPC275" s="25"/>
      <c r="HPD275" s="25"/>
      <c r="HPE275" s="25"/>
      <c r="HPF275" s="25"/>
      <c r="HPG275" s="25"/>
      <c r="HPH275" s="25"/>
      <c r="HPI275" s="25"/>
      <c r="HPJ275" s="25"/>
      <c r="HPK275" s="25"/>
      <c r="HPL275" s="25"/>
      <c r="HPM275" s="25"/>
      <c r="HPN275" s="25"/>
      <c r="HPO275" s="25"/>
      <c r="HPP275" s="25"/>
      <c r="HPQ275" s="25"/>
      <c r="HPR275" s="25"/>
      <c r="HPS275" s="25"/>
      <c r="HPT275" s="25"/>
      <c r="HPU275" s="25"/>
      <c r="HPV275" s="25"/>
      <c r="HPW275" s="25"/>
      <c r="HPX275" s="25"/>
      <c r="HPY275" s="25"/>
      <c r="HPZ275" s="25"/>
      <c r="HQA275" s="25"/>
      <c r="HQB275" s="25"/>
      <c r="HQC275" s="25"/>
      <c r="HQD275" s="25"/>
      <c r="HQE275" s="25"/>
      <c r="HQF275" s="25"/>
      <c r="HQG275" s="25"/>
      <c r="HQH275" s="25"/>
      <c r="HQI275" s="25"/>
      <c r="HQJ275" s="25"/>
      <c r="HQK275" s="25"/>
      <c r="HQL275" s="25"/>
      <c r="HQM275" s="25"/>
      <c r="HQN275" s="25"/>
      <c r="HQO275" s="25"/>
      <c r="HQP275" s="25"/>
      <c r="HQQ275" s="25"/>
      <c r="HQR275" s="25"/>
      <c r="HQS275" s="25"/>
      <c r="HQT275" s="25"/>
      <c r="HQU275" s="25"/>
      <c r="HQV275" s="25"/>
      <c r="HQW275" s="25"/>
      <c r="HQX275" s="25"/>
      <c r="HQY275" s="25"/>
      <c r="HQZ275" s="25"/>
      <c r="HRA275" s="25"/>
      <c r="HRB275" s="25"/>
      <c r="HRC275" s="25"/>
      <c r="HRD275" s="25"/>
      <c r="HRE275" s="25"/>
      <c r="HRF275" s="25"/>
      <c r="HRG275" s="25"/>
      <c r="HRH275" s="25"/>
      <c r="HRI275" s="25"/>
      <c r="HRJ275" s="25"/>
      <c r="HRK275" s="25"/>
      <c r="HRL275" s="25"/>
      <c r="HRM275" s="25"/>
      <c r="HRN275" s="25"/>
      <c r="HRO275" s="25"/>
      <c r="HRP275" s="25"/>
      <c r="HRQ275" s="25"/>
      <c r="HRR275" s="25"/>
      <c r="HRS275" s="25"/>
      <c r="HRT275" s="25"/>
      <c r="HRU275" s="25"/>
      <c r="HRV275" s="25"/>
      <c r="HRW275" s="25"/>
      <c r="HRX275" s="25"/>
      <c r="HRY275" s="25"/>
      <c r="HRZ275" s="25"/>
      <c r="HSA275" s="25"/>
      <c r="HSB275" s="25"/>
      <c r="HSC275" s="25"/>
      <c r="HSD275" s="25"/>
      <c r="HSE275" s="25"/>
      <c r="HSF275" s="25"/>
      <c r="HSG275" s="25"/>
      <c r="HSH275" s="25"/>
      <c r="HSI275" s="25"/>
      <c r="HSJ275" s="25"/>
      <c r="HSK275" s="25"/>
      <c r="HSL275" s="25"/>
      <c r="HSM275" s="25"/>
      <c r="HSN275" s="25"/>
      <c r="HSO275" s="25"/>
      <c r="HSP275" s="25"/>
      <c r="HSQ275" s="25"/>
      <c r="HSR275" s="25"/>
      <c r="HSS275" s="25"/>
      <c r="HST275" s="25"/>
      <c r="HSU275" s="25"/>
      <c r="HSV275" s="25"/>
      <c r="HSW275" s="25"/>
      <c r="HSX275" s="25"/>
      <c r="HSY275" s="25"/>
      <c r="HSZ275" s="25"/>
      <c r="HTA275" s="25"/>
      <c r="HTB275" s="25"/>
      <c r="HTC275" s="25"/>
      <c r="HTD275" s="25"/>
      <c r="HTE275" s="25"/>
      <c r="HTF275" s="25"/>
      <c r="HTG275" s="25"/>
      <c r="HTH275" s="25"/>
      <c r="HTI275" s="25"/>
      <c r="HTJ275" s="25"/>
      <c r="HTK275" s="25"/>
      <c r="HTL275" s="25"/>
      <c r="HTM275" s="25"/>
      <c r="HTN275" s="25"/>
      <c r="HTO275" s="25"/>
      <c r="HTP275" s="25"/>
      <c r="HTQ275" s="25"/>
      <c r="HTR275" s="25"/>
      <c r="HTS275" s="25"/>
      <c r="HTT275" s="25"/>
      <c r="HTU275" s="25"/>
      <c r="HTV275" s="25"/>
      <c r="HTW275" s="25"/>
      <c r="HTX275" s="25"/>
      <c r="HTY275" s="25"/>
      <c r="HTZ275" s="25"/>
      <c r="HUA275" s="25"/>
      <c r="HUB275" s="25"/>
      <c r="HUC275" s="25"/>
      <c r="HUD275" s="25"/>
      <c r="HUE275" s="25"/>
      <c r="HUF275" s="25"/>
      <c r="HUG275" s="25"/>
      <c r="HUH275" s="25"/>
      <c r="HUI275" s="25"/>
      <c r="HUJ275" s="25"/>
      <c r="HUK275" s="25"/>
      <c r="HUL275" s="25"/>
      <c r="HUM275" s="25"/>
      <c r="HUN275" s="25"/>
      <c r="HUO275" s="25"/>
      <c r="HUP275" s="25"/>
      <c r="HUQ275" s="25"/>
      <c r="HUR275" s="25"/>
      <c r="HUS275" s="25"/>
      <c r="HUT275" s="25"/>
      <c r="HUU275" s="25"/>
      <c r="HUV275" s="25"/>
      <c r="HUW275" s="25"/>
      <c r="HUX275" s="25"/>
      <c r="HUY275" s="25"/>
      <c r="HUZ275" s="25"/>
      <c r="HVA275" s="25"/>
      <c r="HVB275" s="25"/>
      <c r="HVC275" s="25"/>
      <c r="HVD275" s="25"/>
      <c r="HVE275" s="25"/>
      <c r="HVF275" s="25"/>
      <c r="HVG275" s="25"/>
      <c r="HVH275" s="25"/>
      <c r="HVI275" s="25"/>
      <c r="HVJ275" s="25"/>
      <c r="HVK275" s="25"/>
      <c r="HVL275" s="25"/>
      <c r="HVM275" s="25"/>
      <c r="HVN275" s="25"/>
      <c r="HVO275" s="25"/>
      <c r="HVP275" s="25"/>
      <c r="HVQ275" s="25"/>
      <c r="HVR275" s="25"/>
      <c r="HVS275" s="25"/>
      <c r="HVT275" s="25"/>
      <c r="HVU275" s="25"/>
      <c r="HVV275" s="25"/>
      <c r="HVW275" s="25"/>
      <c r="HVX275" s="25"/>
      <c r="HVY275" s="25"/>
      <c r="HVZ275" s="25"/>
      <c r="HWA275" s="25"/>
      <c r="HWB275" s="25"/>
      <c r="HWC275" s="25"/>
      <c r="HWD275" s="25"/>
      <c r="HWE275" s="25"/>
      <c r="HWF275" s="25"/>
      <c r="HWG275" s="25"/>
      <c r="HWH275" s="25"/>
      <c r="HWI275" s="25"/>
      <c r="HWJ275" s="25"/>
      <c r="HWK275" s="25"/>
      <c r="HWL275" s="25"/>
      <c r="HWM275" s="25"/>
      <c r="HWN275" s="25"/>
      <c r="HWO275" s="25"/>
      <c r="HWP275" s="25"/>
      <c r="HWQ275" s="25"/>
      <c r="HWR275" s="25"/>
      <c r="HWS275" s="25"/>
      <c r="HWT275" s="25"/>
      <c r="HWU275" s="25"/>
      <c r="HWV275" s="25"/>
      <c r="HWW275" s="25"/>
      <c r="HWX275" s="25"/>
      <c r="HWY275" s="25"/>
      <c r="HWZ275" s="25"/>
      <c r="HXA275" s="25"/>
      <c r="HXB275" s="25"/>
      <c r="HXC275" s="25"/>
      <c r="HXD275" s="25"/>
      <c r="HXE275" s="25"/>
      <c r="HXF275" s="25"/>
      <c r="HXG275" s="25"/>
      <c r="HXH275" s="25"/>
      <c r="HXI275" s="25"/>
      <c r="HXJ275" s="25"/>
      <c r="HXK275" s="25"/>
      <c r="HXL275" s="25"/>
      <c r="HXM275" s="25"/>
      <c r="HXN275" s="25"/>
      <c r="HXO275" s="25"/>
      <c r="HXP275" s="25"/>
      <c r="HXQ275" s="25"/>
      <c r="HXR275" s="25"/>
      <c r="HXS275" s="25"/>
      <c r="HXT275" s="25"/>
      <c r="HXU275" s="25"/>
      <c r="HXV275" s="25"/>
      <c r="HXW275" s="25"/>
      <c r="HXX275" s="25"/>
      <c r="HXY275" s="25"/>
      <c r="HXZ275" s="25"/>
      <c r="HYA275" s="25"/>
      <c r="HYB275" s="25"/>
      <c r="HYC275" s="25"/>
      <c r="HYD275" s="25"/>
      <c r="HYE275" s="25"/>
      <c r="HYF275" s="25"/>
      <c r="HYG275" s="25"/>
      <c r="HYH275" s="25"/>
      <c r="HYI275" s="25"/>
      <c r="HYJ275" s="25"/>
      <c r="HYK275" s="25"/>
      <c r="HYL275" s="25"/>
      <c r="HYM275" s="25"/>
      <c r="HYN275" s="25"/>
      <c r="HYO275" s="25"/>
      <c r="HYP275" s="25"/>
      <c r="HYQ275" s="25"/>
      <c r="HYR275" s="25"/>
      <c r="HYS275" s="25"/>
      <c r="HYT275" s="25"/>
      <c r="HYU275" s="25"/>
      <c r="HYV275" s="25"/>
      <c r="HYW275" s="25"/>
      <c r="HYX275" s="25"/>
      <c r="HYY275" s="25"/>
      <c r="HYZ275" s="25"/>
      <c r="HZA275" s="25"/>
      <c r="HZB275" s="25"/>
      <c r="HZC275" s="25"/>
      <c r="HZD275" s="25"/>
      <c r="HZE275" s="25"/>
      <c r="HZF275" s="25"/>
      <c r="HZG275" s="25"/>
      <c r="HZH275" s="25"/>
      <c r="HZI275" s="25"/>
      <c r="HZJ275" s="25"/>
      <c r="HZK275" s="25"/>
      <c r="HZL275" s="25"/>
      <c r="HZM275" s="25"/>
      <c r="HZN275" s="25"/>
      <c r="HZO275" s="25"/>
      <c r="HZP275" s="25"/>
      <c r="HZQ275" s="25"/>
      <c r="HZR275" s="25"/>
      <c r="HZS275" s="25"/>
      <c r="HZT275" s="25"/>
      <c r="HZU275" s="25"/>
      <c r="HZV275" s="25"/>
      <c r="HZW275" s="25"/>
      <c r="HZX275" s="25"/>
      <c r="HZY275" s="25"/>
      <c r="HZZ275" s="25"/>
      <c r="IAA275" s="25"/>
      <c r="IAB275" s="25"/>
      <c r="IAC275" s="25"/>
      <c r="IAD275" s="25"/>
      <c r="IAE275" s="25"/>
      <c r="IAF275" s="25"/>
      <c r="IAG275" s="25"/>
      <c r="IAH275" s="25"/>
      <c r="IAI275" s="25"/>
      <c r="IAJ275" s="25"/>
      <c r="IAK275" s="25"/>
      <c r="IAL275" s="25"/>
      <c r="IAM275" s="25"/>
      <c r="IAN275" s="25"/>
      <c r="IAO275" s="25"/>
      <c r="IAP275" s="25"/>
      <c r="IAQ275" s="25"/>
      <c r="IAR275" s="25"/>
      <c r="IAS275" s="25"/>
      <c r="IAT275" s="25"/>
      <c r="IAU275" s="25"/>
      <c r="IAV275" s="25"/>
      <c r="IAW275" s="25"/>
      <c r="IAX275" s="25"/>
      <c r="IAY275" s="25"/>
      <c r="IAZ275" s="25"/>
      <c r="IBA275" s="25"/>
      <c r="IBB275" s="25"/>
      <c r="IBC275" s="25"/>
      <c r="IBD275" s="25"/>
      <c r="IBE275" s="25"/>
      <c r="IBF275" s="25"/>
      <c r="IBG275" s="25"/>
      <c r="IBH275" s="25"/>
      <c r="IBI275" s="25"/>
      <c r="IBJ275" s="25"/>
      <c r="IBK275" s="25"/>
      <c r="IBL275" s="25"/>
      <c r="IBM275" s="25"/>
      <c r="IBN275" s="25"/>
      <c r="IBO275" s="25"/>
      <c r="IBP275" s="25"/>
      <c r="IBQ275" s="25"/>
      <c r="IBR275" s="25"/>
      <c r="IBS275" s="25"/>
      <c r="IBT275" s="25"/>
      <c r="IBU275" s="25"/>
      <c r="IBV275" s="25"/>
      <c r="IBW275" s="25"/>
      <c r="IBX275" s="25"/>
      <c r="IBY275" s="25"/>
      <c r="IBZ275" s="25"/>
      <c r="ICA275" s="25"/>
      <c r="ICB275" s="25"/>
      <c r="ICC275" s="25"/>
      <c r="ICD275" s="25"/>
      <c r="ICE275" s="25"/>
      <c r="ICF275" s="25"/>
      <c r="ICG275" s="25"/>
      <c r="ICH275" s="25"/>
      <c r="ICI275" s="25"/>
      <c r="ICJ275" s="25"/>
      <c r="ICK275" s="25"/>
      <c r="ICL275" s="25"/>
      <c r="ICM275" s="25"/>
      <c r="ICN275" s="25"/>
      <c r="ICO275" s="25"/>
      <c r="ICP275" s="25"/>
      <c r="ICQ275" s="25"/>
      <c r="ICR275" s="25"/>
      <c r="ICS275" s="25"/>
      <c r="ICT275" s="25"/>
      <c r="ICU275" s="25"/>
      <c r="ICV275" s="25"/>
      <c r="ICW275" s="25"/>
      <c r="ICX275" s="25"/>
      <c r="ICY275" s="25"/>
      <c r="ICZ275" s="25"/>
      <c r="IDA275" s="25"/>
      <c r="IDB275" s="25"/>
      <c r="IDC275" s="25"/>
      <c r="IDD275" s="25"/>
      <c r="IDE275" s="25"/>
      <c r="IDF275" s="25"/>
      <c r="IDG275" s="25"/>
      <c r="IDH275" s="25"/>
      <c r="IDI275" s="25"/>
      <c r="IDJ275" s="25"/>
      <c r="IDK275" s="25"/>
      <c r="IDL275" s="25"/>
      <c r="IDM275" s="25"/>
      <c r="IDN275" s="25"/>
      <c r="IDO275" s="25"/>
      <c r="IDP275" s="25"/>
      <c r="IDQ275" s="25"/>
      <c r="IDR275" s="25"/>
      <c r="IDS275" s="25"/>
      <c r="IDT275" s="25"/>
      <c r="IDU275" s="25"/>
      <c r="IDV275" s="25"/>
      <c r="IDW275" s="25"/>
      <c r="IDX275" s="25"/>
      <c r="IDY275" s="25"/>
      <c r="IDZ275" s="25"/>
      <c r="IEA275" s="25"/>
      <c r="IEB275" s="25"/>
      <c r="IEC275" s="25"/>
      <c r="IED275" s="25"/>
      <c r="IEE275" s="25"/>
      <c r="IEF275" s="25"/>
      <c r="IEG275" s="25"/>
      <c r="IEH275" s="25"/>
      <c r="IEI275" s="25"/>
      <c r="IEJ275" s="25"/>
      <c r="IEK275" s="25"/>
      <c r="IEL275" s="25"/>
      <c r="IEM275" s="25"/>
      <c r="IEN275" s="25"/>
      <c r="IEO275" s="25"/>
      <c r="IEP275" s="25"/>
      <c r="IEQ275" s="25"/>
      <c r="IER275" s="25"/>
      <c r="IES275" s="25"/>
      <c r="IET275" s="25"/>
      <c r="IEU275" s="25"/>
      <c r="IEV275" s="25"/>
      <c r="IEW275" s="25"/>
      <c r="IEX275" s="25"/>
      <c r="IEY275" s="25"/>
      <c r="IEZ275" s="25"/>
      <c r="IFA275" s="25"/>
      <c r="IFB275" s="25"/>
      <c r="IFC275" s="25"/>
      <c r="IFD275" s="25"/>
      <c r="IFE275" s="25"/>
      <c r="IFF275" s="25"/>
      <c r="IFG275" s="25"/>
      <c r="IFH275" s="25"/>
      <c r="IFI275" s="25"/>
      <c r="IFJ275" s="25"/>
      <c r="IFK275" s="25"/>
      <c r="IFL275" s="25"/>
      <c r="IFM275" s="25"/>
      <c r="IFN275" s="25"/>
      <c r="IFO275" s="25"/>
      <c r="IFP275" s="25"/>
      <c r="IFQ275" s="25"/>
      <c r="IFR275" s="25"/>
      <c r="IFS275" s="25"/>
      <c r="IFT275" s="25"/>
      <c r="IFU275" s="25"/>
      <c r="IFV275" s="25"/>
      <c r="IFW275" s="25"/>
      <c r="IFX275" s="25"/>
      <c r="IFY275" s="25"/>
      <c r="IFZ275" s="25"/>
      <c r="IGA275" s="25"/>
      <c r="IGB275" s="25"/>
      <c r="IGC275" s="25"/>
      <c r="IGD275" s="25"/>
      <c r="IGE275" s="25"/>
      <c r="IGF275" s="25"/>
      <c r="IGG275" s="25"/>
      <c r="IGH275" s="25"/>
      <c r="IGI275" s="25"/>
      <c r="IGJ275" s="25"/>
      <c r="IGK275" s="25"/>
      <c r="IGL275" s="25"/>
      <c r="IGM275" s="25"/>
      <c r="IGN275" s="25"/>
      <c r="IGO275" s="25"/>
      <c r="IGP275" s="25"/>
      <c r="IGQ275" s="25"/>
      <c r="IGR275" s="25"/>
      <c r="IGS275" s="25"/>
      <c r="IGT275" s="25"/>
      <c r="IGU275" s="25"/>
      <c r="IGV275" s="25"/>
      <c r="IGW275" s="25"/>
      <c r="IGX275" s="25"/>
      <c r="IGY275" s="25"/>
      <c r="IGZ275" s="25"/>
      <c r="IHA275" s="25"/>
      <c r="IHB275" s="25"/>
      <c r="IHC275" s="25"/>
      <c r="IHD275" s="25"/>
      <c r="IHE275" s="25"/>
      <c r="IHF275" s="25"/>
      <c r="IHG275" s="25"/>
      <c r="IHH275" s="25"/>
      <c r="IHI275" s="25"/>
      <c r="IHJ275" s="25"/>
      <c r="IHK275" s="25"/>
      <c r="IHL275" s="25"/>
      <c r="IHM275" s="25"/>
      <c r="IHN275" s="25"/>
      <c r="IHO275" s="25"/>
      <c r="IHP275" s="25"/>
      <c r="IHQ275" s="25"/>
      <c r="IHR275" s="25"/>
      <c r="IHS275" s="25"/>
      <c r="IHT275" s="25"/>
      <c r="IHU275" s="25"/>
      <c r="IHV275" s="25"/>
      <c r="IHW275" s="25"/>
      <c r="IHX275" s="25"/>
      <c r="IHY275" s="25"/>
      <c r="IHZ275" s="25"/>
      <c r="IIA275" s="25"/>
      <c r="IIB275" s="25"/>
      <c r="IIC275" s="25"/>
      <c r="IID275" s="25"/>
      <c r="IIE275" s="25"/>
      <c r="IIF275" s="25"/>
      <c r="IIG275" s="25"/>
      <c r="IIH275" s="25"/>
      <c r="III275" s="25"/>
      <c r="IIJ275" s="25"/>
      <c r="IIK275" s="25"/>
      <c r="IIL275" s="25"/>
      <c r="IIM275" s="25"/>
      <c r="IIN275" s="25"/>
      <c r="IIO275" s="25"/>
      <c r="IIP275" s="25"/>
      <c r="IIQ275" s="25"/>
      <c r="IIR275" s="25"/>
      <c r="IIS275" s="25"/>
      <c r="IIT275" s="25"/>
      <c r="IIU275" s="25"/>
      <c r="IIV275" s="25"/>
      <c r="IIW275" s="25"/>
      <c r="IIX275" s="25"/>
      <c r="IIY275" s="25"/>
      <c r="IIZ275" s="25"/>
      <c r="IJA275" s="25"/>
      <c r="IJB275" s="25"/>
      <c r="IJC275" s="25"/>
      <c r="IJD275" s="25"/>
      <c r="IJE275" s="25"/>
      <c r="IJF275" s="25"/>
      <c r="IJG275" s="25"/>
      <c r="IJH275" s="25"/>
      <c r="IJI275" s="25"/>
      <c r="IJJ275" s="25"/>
      <c r="IJK275" s="25"/>
      <c r="IJL275" s="25"/>
      <c r="IJM275" s="25"/>
      <c r="IJN275" s="25"/>
      <c r="IJO275" s="25"/>
      <c r="IJP275" s="25"/>
      <c r="IJQ275" s="25"/>
      <c r="IJR275" s="25"/>
      <c r="IJS275" s="25"/>
      <c r="IJT275" s="25"/>
      <c r="IJU275" s="25"/>
      <c r="IJV275" s="25"/>
      <c r="IJW275" s="25"/>
      <c r="IJX275" s="25"/>
      <c r="IJY275" s="25"/>
      <c r="IJZ275" s="25"/>
      <c r="IKA275" s="25"/>
      <c r="IKB275" s="25"/>
      <c r="IKC275" s="25"/>
      <c r="IKD275" s="25"/>
      <c r="IKE275" s="25"/>
      <c r="IKF275" s="25"/>
      <c r="IKG275" s="25"/>
      <c r="IKH275" s="25"/>
      <c r="IKI275" s="25"/>
      <c r="IKJ275" s="25"/>
      <c r="IKK275" s="25"/>
      <c r="IKL275" s="25"/>
      <c r="IKM275" s="25"/>
      <c r="IKN275" s="25"/>
      <c r="IKO275" s="25"/>
      <c r="IKP275" s="25"/>
      <c r="IKQ275" s="25"/>
      <c r="IKR275" s="25"/>
      <c r="IKS275" s="25"/>
      <c r="IKT275" s="25"/>
      <c r="IKU275" s="25"/>
      <c r="IKV275" s="25"/>
      <c r="IKW275" s="25"/>
      <c r="IKX275" s="25"/>
      <c r="IKY275" s="25"/>
      <c r="IKZ275" s="25"/>
      <c r="ILA275" s="25"/>
      <c r="ILB275" s="25"/>
      <c r="ILC275" s="25"/>
      <c r="ILD275" s="25"/>
      <c r="ILE275" s="25"/>
      <c r="ILF275" s="25"/>
      <c r="ILG275" s="25"/>
      <c r="ILH275" s="25"/>
      <c r="ILI275" s="25"/>
      <c r="ILJ275" s="25"/>
      <c r="ILK275" s="25"/>
      <c r="ILL275" s="25"/>
      <c r="ILM275" s="25"/>
      <c r="ILN275" s="25"/>
      <c r="ILO275" s="25"/>
      <c r="ILP275" s="25"/>
      <c r="ILQ275" s="25"/>
      <c r="ILR275" s="25"/>
      <c r="ILS275" s="25"/>
      <c r="ILT275" s="25"/>
      <c r="ILU275" s="25"/>
      <c r="ILV275" s="25"/>
      <c r="ILW275" s="25"/>
      <c r="ILX275" s="25"/>
      <c r="ILY275" s="25"/>
      <c r="ILZ275" s="25"/>
      <c r="IMA275" s="25"/>
      <c r="IMB275" s="25"/>
      <c r="IMC275" s="25"/>
      <c r="IMD275" s="25"/>
      <c r="IME275" s="25"/>
      <c r="IMF275" s="25"/>
      <c r="IMG275" s="25"/>
      <c r="IMH275" s="25"/>
      <c r="IMI275" s="25"/>
      <c r="IMJ275" s="25"/>
      <c r="IMK275" s="25"/>
      <c r="IML275" s="25"/>
      <c r="IMM275" s="25"/>
      <c r="IMN275" s="25"/>
      <c r="IMO275" s="25"/>
      <c r="IMP275" s="25"/>
      <c r="IMQ275" s="25"/>
      <c r="IMR275" s="25"/>
      <c r="IMS275" s="25"/>
      <c r="IMT275" s="25"/>
      <c r="IMU275" s="25"/>
      <c r="IMV275" s="25"/>
      <c r="IMW275" s="25"/>
      <c r="IMX275" s="25"/>
      <c r="IMY275" s="25"/>
      <c r="IMZ275" s="25"/>
      <c r="INA275" s="25"/>
      <c r="INB275" s="25"/>
      <c r="INC275" s="25"/>
      <c r="IND275" s="25"/>
      <c r="INE275" s="25"/>
      <c r="INF275" s="25"/>
      <c r="ING275" s="25"/>
      <c r="INH275" s="25"/>
      <c r="INI275" s="25"/>
      <c r="INJ275" s="25"/>
      <c r="INK275" s="25"/>
      <c r="INL275" s="25"/>
      <c r="INM275" s="25"/>
      <c r="INN275" s="25"/>
      <c r="INO275" s="25"/>
      <c r="INP275" s="25"/>
      <c r="INQ275" s="25"/>
      <c r="INR275" s="25"/>
      <c r="INS275" s="25"/>
      <c r="INT275" s="25"/>
      <c r="INU275" s="25"/>
      <c r="INV275" s="25"/>
      <c r="INW275" s="25"/>
      <c r="INX275" s="25"/>
      <c r="INY275" s="25"/>
      <c r="INZ275" s="25"/>
      <c r="IOA275" s="25"/>
      <c r="IOB275" s="25"/>
      <c r="IOC275" s="25"/>
      <c r="IOD275" s="25"/>
      <c r="IOE275" s="25"/>
      <c r="IOF275" s="25"/>
      <c r="IOG275" s="25"/>
      <c r="IOH275" s="25"/>
      <c r="IOI275" s="25"/>
      <c r="IOJ275" s="25"/>
      <c r="IOK275" s="25"/>
      <c r="IOL275" s="25"/>
      <c r="IOM275" s="25"/>
      <c r="ION275" s="25"/>
      <c r="IOO275" s="25"/>
      <c r="IOP275" s="25"/>
      <c r="IOQ275" s="25"/>
      <c r="IOR275" s="25"/>
      <c r="IOS275" s="25"/>
      <c r="IOT275" s="25"/>
      <c r="IOU275" s="25"/>
      <c r="IOV275" s="25"/>
      <c r="IOW275" s="25"/>
      <c r="IOX275" s="25"/>
      <c r="IOY275" s="25"/>
      <c r="IOZ275" s="25"/>
      <c r="IPA275" s="25"/>
      <c r="IPB275" s="25"/>
      <c r="IPC275" s="25"/>
      <c r="IPD275" s="25"/>
      <c r="IPE275" s="25"/>
      <c r="IPF275" s="25"/>
      <c r="IPG275" s="25"/>
      <c r="IPH275" s="25"/>
      <c r="IPI275" s="25"/>
      <c r="IPJ275" s="25"/>
      <c r="IPK275" s="25"/>
      <c r="IPL275" s="25"/>
      <c r="IPM275" s="25"/>
      <c r="IPN275" s="25"/>
      <c r="IPO275" s="25"/>
      <c r="IPP275" s="25"/>
      <c r="IPQ275" s="25"/>
      <c r="IPR275" s="25"/>
      <c r="IPS275" s="25"/>
      <c r="IPT275" s="25"/>
      <c r="IPU275" s="25"/>
      <c r="IPV275" s="25"/>
      <c r="IPW275" s="25"/>
      <c r="IPX275" s="25"/>
      <c r="IPY275" s="25"/>
      <c r="IPZ275" s="25"/>
      <c r="IQA275" s="25"/>
      <c r="IQB275" s="25"/>
      <c r="IQC275" s="25"/>
      <c r="IQD275" s="25"/>
      <c r="IQE275" s="25"/>
      <c r="IQF275" s="25"/>
      <c r="IQG275" s="25"/>
      <c r="IQH275" s="25"/>
      <c r="IQI275" s="25"/>
      <c r="IQJ275" s="25"/>
      <c r="IQK275" s="25"/>
      <c r="IQL275" s="25"/>
      <c r="IQM275" s="25"/>
      <c r="IQN275" s="25"/>
      <c r="IQO275" s="25"/>
      <c r="IQP275" s="25"/>
      <c r="IQQ275" s="25"/>
      <c r="IQR275" s="25"/>
      <c r="IQS275" s="25"/>
      <c r="IQT275" s="25"/>
      <c r="IQU275" s="25"/>
      <c r="IQV275" s="25"/>
      <c r="IQW275" s="25"/>
      <c r="IQX275" s="25"/>
      <c r="IQY275" s="25"/>
      <c r="IQZ275" s="25"/>
      <c r="IRA275" s="25"/>
      <c r="IRB275" s="25"/>
      <c r="IRC275" s="25"/>
      <c r="IRD275" s="25"/>
      <c r="IRE275" s="25"/>
      <c r="IRF275" s="25"/>
      <c r="IRG275" s="25"/>
      <c r="IRH275" s="25"/>
      <c r="IRI275" s="25"/>
      <c r="IRJ275" s="25"/>
      <c r="IRK275" s="25"/>
      <c r="IRL275" s="25"/>
      <c r="IRM275" s="25"/>
      <c r="IRN275" s="25"/>
      <c r="IRO275" s="25"/>
      <c r="IRP275" s="25"/>
      <c r="IRQ275" s="25"/>
      <c r="IRR275" s="25"/>
      <c r="IRS275" s="25"/>
      <c r="IRT275" s="25"/>
      <c r="IRU275" s="25"/>
      <c r="IRV275" s="25"/>
      <c r="IRW275" s="25"/>
      <c r="IRX275" s="25"/>
      <c r="IRY275" s="25"/>
      <c r="IRZ275" s="25"/>
      <c r="ISA275" s="25"/>
      <c r="ISB275" s="25"/>
      <c r="ISC275" s="25"/>
      <c r="ISD275" s="25"/>
      <c r="ISE275" s="25"/>
      <c r="ISF275" s="25"/>
      <c r="ISG275" s="25"/>
      <c r="ISH275" s="25"/>
      <c r="ISI275" s="25"/>
      <c r="ISJ275" s="25"/>
      <c r="ISK275" s="25"/>
      <c r="ISL275" s="25"/>
      <c r="ISM275" s="25"/>
      <c r="ISN275" s="25"/>
      <c r="ISO275" s="25"/>
      <c r="ISP275" s="25"/>
      <c r="ISQ275" s="25"/>
      <c r="ISR275" s="25"/>
      <c r="ISS275" s="25"/>
      <c r="IST275" s="25"/>
      <c r="ISU275" s="25"/>
      <c r="ISV275" s="25"/>
      <c r="ISW275" s="25"/>
      <c r="ISX275" s="25"/>
      <c r="ISY275" s="25"/>
      <c r="ISZ275" s="25"/>
      <c r="ITA275" s="25"/>
      <c r="ITB275" s="25"/>
      <c r="ITC275" s="25"/>
      <c r="ITD275" s="25"/>
      <c r="ITE275" s="25"/>
      <c r="ITF275" s="25"/>
      <c r="ITG275" s="25"/>
      <c r="ITH275" s="25"/>
      <c r="ITI275" s="25"/>
      <c r="ITJ275" s="25"/>
      <c r="ITK275" s="25"/>
      <c r="ITL275" s="25"/>
      <c r="ITM275" s="25"/>
      <c r="ITN275" s="25"/>
      <c r="ITO275" s="25"/>
      <c r="ITP275" s="25"/>
      <c r="ITQ275" s="25"/>
      <c r="ITR275" s="25"/>
      <c r="ITS275" s="25"/>
      <c r="ITT275" s="25"/>
      <c r="ITU275" s="25"/>
      <c r="ITV275" s="25"/>
      <c r="ITW275" s="25"/>
      <c r="ITX275" s="25"/>
      <c r="ITY275" s="25"/>
      <c r="ITZ275" s="25"/>
      <c r="IUA275" s="25"/>
      <c r="IUB275" s="25"/>
      <c r="IUC275" s="25"/>
      <c r="IUD275" s="25"/>
      <c r="IUE275" s="25"/>
      <c r="IUF275" s="25"/>
      <c r="IUG275" s="25"/>
      <c r="IUH275" s="25"/>
      <c r="IUI275" s="25"/>
      <c r="IUJ275" s="25"/>
      <c r="IUK275" s="25"/>
      <c r="IUL275" s="25"/>
      <c r="IUM275" s="25"/>
      <c r="IUN275" s="25"/>
      <c r="IUO275" s="25"/>
      <c r="IUP275" s="25"/>
      <c r="IUQ275" s="25"/>
      <c r="IUR275" s="25"/>
      <c r="IUS275" s="25"/>
      <c r="IUT275" s="25"/>
      <c r="IUU275" s="25"/>
      <c r="IUV275" s="25"/>
      <c r="IUW275" s="25"/>
      <c r="IUX275" s="25"/>
      <c r="IUY275" s="25"/>
      <c r="IUZ275" s="25"/>
      <c r="IVA275" s="25"/>
      <c r="IVB275" s="25"/>
      <c r="IVC275" s="25"/>
      <c r="IVD275" s="25"/>
      <c r="IVE275" s="25"/>
      <c r="IVF275" s="25"/>
      <c r="IVG275" s="25"/>
      <c r="IVH275" s="25"/>
      <c r="IVI275" s="25"/>
      <c r="IVJ275" s="25"/>
      <c r="IVK275" s="25"/>
      <c r="IVL275" s="25"/>
      <c r="IVM275" s="25"/>
      <c r="IVN275" s="25"/>
      <c r="IVO275" s="25"/>
      <c r="IVP275" s="25"/>
      <c r="IVQ275" s="25"/>
      <c r="IVR275" s="25"/>
      <c r="IVS275" s="25"/>
      <c r="IVT275" s="25"/>
      <c r="IVU275" s="25"/>
      <c r="IVV275" s="25"/>
      <c r="IVW275" s="25"/>
      <c r="IVX275" s="25"/>
      <c r="IVY275" s="25"/>
      <c r="IVZ275" s="25"/>
      <c r="IWA275" s="25"/>
      <c r="IWB275" s="25"/>
      <c r="IWC275" s="25"/>
      <c r="IWD275" s="25"/>
      <c r="IWE275" s="25"/>
      <c r="IWF275" s="25"/>
      <c r="IWG275" s="25"/>
      <c r="IWH275" s="25"/>
      <c r="IWI275" s="25"/>
      <c r="IWJ275" s="25"/>
      <c r="IWK275" s="25"/>
      <c r="IWL275" s="25"/>
      <c r="IWM275" s="25"/>
      <c r="IWN275" s="25"/>
      <c r="IWO275" s="25"/>
      <c r="IWP275" s="25"/>
      <c r="IWQ275" s="25"/>
      <c r="IWR275" s="25"/>
      <c r="IWS275" s="25"/>
      <c r="IWT275" s="25"/>
      <c r="IWU275" s="25"/>
      <c r="IWV275" s="25"/>
      <c r="IWW275" s="25"/>
      <c r="IWX275" s="25"/>
      <c r="IWY275" s="25"/>
      <c r="IWZ275" s="25"/>
      <c r="IXA275" s="25"/>
      <c r="IXB275" s="25"/>
      <c r="IXC275" s="25"/>
      <c r="IXD275" s="25"/>
      <c r="IXE275" s="25"/>
      <c r="IXF275" s="25"/>
      <c r="IXG275" s="25"/>
      <c r="IXH275" s="25"/>
      <c r="IXI275" s="25"/>
      <c r="IXJ275" s="25"/>
      <c r="IXK275" s="25"/>
      <c r="IXL275" s="25"/>
      <c r="IXM275" s="25"/>
      <c r="IXN275" s="25"/>
      <c r="IXO275" s="25"/>
      <c r="IXP275" s="25"/>
      <c r="IXQ275" s="25"/>
      <c r="IXR275" s="25"/>
      <c r="IXS275" s="25"/>
      <c r="IXT275" s="25"/>
      <c r="IXU275" s="25"/>
      <c r="IXV275" s="25"/>
      <c r="IXW275" s="25"/>
      <c r="IXX275" s="25"/>
      <c r="IXY275" s="25"/>
      <c r="IXZ275" s="25"/>
      <c r="IYA275" s="25"/>
      <c r="IYB275" s="25"/>
      <c r="IYC275" s="25"/>
      <c r="IYD275" s="25"/>
      <c r="IYE275" s="25"/>
      <c r="IYF275" s="25"/>
      <c r="IYG275" s="25"/>
      <c r="IYH275" s="25"/>
      <c r="IYI275" s="25"/>
      <c r="IYJ275" s="25"/>
      <c r="IYK275" s="25"/>
      <c r="IYL275" s="25"/>
      <c r="IYM275" s="25"/>
      <c r="IYN275" s="25"/>
      <c r="IYO275" s="25"/>
      <c r="IYP275" s="25"/>
      <c r="IYQ275" s="25"/>
      <c r="IYR275" s="25"/>
      <c r="IYS275" s="25"/>
      <c r="IYT275" s="25"/>
      <c r="IYU275" s="25"/>
      <c r="IYV275" s="25"/>
      <c r="IYW275" s="25"/>
      <c r="IYX275" s="25"/>
      <c r="IYY275" s="25"/>
      <c r="IYZ275" s="25"/>
      <c r="IZA275" s="25"/>
      <c r="IZB275" s="25"/>
      <c r="IZC275" s="25"/>
      <c r="IZD275" s="25"/>
      <c r="IZE275" s="25"/>
      <c r="IZF275" s="25"/>
      <c r="IZG275" s="25"/>
      <c r="IZH275" s="25"/>
      <c r="IZI275" s="25"/>
      <c r="IZJ275" s="25"/>
      <c r="IZK275" s="25"/>
      <c r="IZL275" s="25"/>
      <c r="IZM275" s="25"/>
      <c r="IZN275" s="25"/>
      <c r="IZO275" s="25"/>
      <c r="IZP275" s="25"/>
      <c r="IZQ275" s="25"/>
      <c r="IZR275" s="25"/>
      <c r="IZS275" s="25"/>
      <c r="IZT275" s="25"/>
      <c r="IZU275" s="25"/>
      <c r="IZV275" s="25"/>
      <c r="IZW275" s="25"/>
      <c r="IZX275" s="25"/>
      <c r="IZY275" s="25"/>
      <c r="IZZ275" s="25"/>
      <c r="JAA275" s="25"/>
      <c r="JAB275" s="25"/>
      <c r="JAC275" s="25"/>
      <c r="JAD275" s="25"/>
      <c r="JAE275" s="25"/>
      <c r="JAF275" s="25"/>
      <c r="JAG275" s="25"/>
      <c r="JAH275" s="25"/>
      <c r="JAI275" s="25"/>
      <c r="JAJ275" s="25"/>
      <c r="JAK275" s="25"/>
      <c r="JAL275" s="25"/>
      <c r="JAM275" s="25"/>
      <c r="JAN275" s="25"/>
      <c r="JAO275" s="25"/>
      <c r="JAP275" s="25"/>
      <c r="JAQ275" s="25"/>
      <c r="JAR275" s="25"/>
      <c r="JAS275" s="25"/>
      <c r="JAT275" s="25"/>
      <c r="JAU275" s="25"/>
      <c r="JAV275" s="25"/>
      <c r="JAW275" s="25"/>
      <c r="JAX275" s="25"/>
      <c r="JAY275" s="25"/>
      <c r="JAZ275" s="25"/>
      <c r="JBA275" s="25"/>
      <c r="JBB275" s="25"/>
      <c r="JBC275" s="25"/>
      <c r="JBD275" s="25"/>
      <c r="JBE275" s="25"/>
      <c r="JBF275" s="25"/>
      <c r="JBG275" s="25"/>
      <c r="JBH275" s="25"/>
      <c r="JBI275" s="25"/>
      <c r="JBJ275" s="25"/>
      <c r="JBK275" s="25"/>
      <c r="JBL275" s="25"/>
      <c r="JBM275" s="25"/>
      <c r="JBN275" s="25"/>
      <c r="JBO275" s="25"/>
      <c r="JBP275" s="25"/>
      <c r="JBQ275" s="25"/>
      <c r="JBR275" s="25"/>
      <c r="JBS275" s="25"/>
      <c r="JBT275" s="25"/>
      <c r="JBU275" s="25"/>
      <c r="JBV275" s="25"/>
      <c r="JBW275" s="25"/>
      <c r="JBX275" s="25"/>
      <c r="JBY275" s="25"/>
      <c r="JBZ275" s="25"/>
      <c r="JCA275" s="25"/>
      <c r="JCB275" s="25"/>
      <c r="JCC275" s="25"/>
      <c r="JCD275" s="25"/>
      <c r="JCE275" s="25"/>
      <c r="JCF275" s="25"/>
      <c r="JCG275" s="25"/>
      <c r="JCH275" s="25"/>
      <c r="JCI275" s="25"/>
      <c r="JCJ275" s="25"/>
      <c r="JCK275" s="25"/>
      <c r="JCL275" s="25"/>
      <c r="JCM275" s="25"/>
      <c r="JCN275" s="25"/>
      <c r="JCO275" s="25"/>
      <c r="JCP275" s="25"/>
      <c r="JCQ275" s="25"/>
      <c r="JCR275" s="25"/>
      <c r="JCS275" s="25"/>
      <c r="JCT275" s="25"/>
      <c r="JCU275" s="25"/>
      <c r="JCV275" s="25"/>
      <c r="JCW275" s="25"/>
      <c r="JCX275" s="25"/>
      <c r="JCY275" s="25"/>
      <c r="JCZ275" s="25"/>
      <c r="JDA275" s="25"/>
      <c r="JDB275" s="25"/>
      <c r="JDC275" s="25"/>
      <c r="JDD275" s="25"/>
      <c r="JDE275" s="25"/>
      <c r="JDF275" s="25"/>
      <c r="JDG275" s="25"/>
      <c r="JDH275" s="25"/>
      <c r="JDI275" s="25"/>
      <c r="JDJ275" s="25"/>
      <c r="JDK275" s="25"/>
      <c r="JDL275" s="25"/>
      <c r="JDM275" s="25"/>
      <c r="JDN275" s="25"/>
      <c r="JDO275" s="25"/>
      <c r="JDP275" s="25"/>
      <c r="JDQ275" s="25"/>
      <c r="JDR275" s="25"/>
      <c r="JDS275" s="25"/>
      <c r="JDT275" s="25"/>
      <c r="JDU275" s="25"/>
      <c r="JDV275" s="25"/>
      <c r="JDW275" s="25"/>
      <c r="JDX275" s="25"/>
      <c r="JDY275" s="25"/>
      <c r="JDZ275" s="25"/>
      <c r="JEA275" s="25"/>
      <c r="JEB275" s="25"/>
      <c r="JEC275" s="25"/>
      <c r="JED275" s="25"/>
      <c r="JEE275" s="25"/>
      <c r="JEF275" s="25"/>
      <c r="JEG275" s="25"/>
      <c r="JEH275" s="25"/>
      <c r="JEI275" s="25"/>
      <c r="JEJ275" s="25"/>
      <c r="JEK275" s="25"/>
      <c r="JEL275" s="25"/>
      <c r="JEM275" s="25"/>
      <c r="JEN275" s="25"/>
      <c r="JEO275" s="25"/>
      <c r="JEP275" s="25"/>
      <c r="JEQ275" s="25"/>
      <c r="JER275" s="25"/>
      <c r="JES275" s="25"/>
      <c r="JET275" s="25"/>
      <c r="JEU275" s="25"/>
      <c r="JEV275" s="25"/>
      <c r="JEW275" s="25"/>
      <c r="JEX275" s="25"/>
      <c r="JEY275" s="25"/>
      <c r="JEZ275" s="25"/>
      <c r="JFA275" s="25"/>
      <c r="JFB275" s="25"/>
      <c r="JFC275" s="25"/>
      <c r="JFD275" s="25"/>
      <c r="JFE275" s="25"/>
      <c r="JFF275" s="25"/>
      <c r="JFG275" s="25"/>
      <c r="JFH275" s="25"/>
      <c r="JFI275" s="25"/>
      <c r="JFJ275" s="25"/>
      <c r="JFK275" s="25"/>
      <c r="JFL275" s="25"/>
      <c r="JFM275" s="25"/>
      <c r="JFN275" s="25"/>
      <c r="JFO275" s="25"/>
      <c r="JFP275" s="25"/>
      <c r="JFQ275" s="25"/>
      <c r="JFR275" s="25"/>
      <c r="JFS275" s="25"/>
      <c r="JFT275" s="25"/>
      <c r="JFU275" s="25"/>
      <c r="JFV275" s="25"/>
      <c r="JFW275" s="25"/>
      <c r="JFX275" s="25"/>
      <c r="JFY275" s="25"/>
      <c r="JFZ275" s="25"/>
      <c r="JGA275" s="25"/>
      <c r="JGB275" s="25"/>
      <c r="JGC275" s="25"/>
      <c r="JGD275" s="25"/>
      <c r="JGE275" s="25"/>
      <c r="JGF275" s="25"/>
      <c r="JGG275" s="25"/>
      <c r="JGH275" s="25"/>
      <c r="JGI275" s="25"/>
      <c r="JGJ275" s="25"/>
      <c r="JGK275" s="25"/>
      <c r="JGL275" s="25"/>
      <c r="JGM275" s="25"/>
      <c r="JGN275" s="25"/>
      <c r="JGO275" s="25"/>
      <c r="JGP275" s="25"/>
      <c r="JGQ275" s="25"/>
      <c r="JGR275" s="25"/>
      <c r="JGS275" s="25"/>
      <c r="JGT275" s="25"/>
      <c r="JGU275" s="25"/>
      <c r="JGV275" s="25"/>
      <c r="JGW275" s="25"/>
      <c r="JGX275" s="25"/>
      <c r="JGY275" s="25"/>
      <c r="JGZ275" s="25"/>
      <c r="JHA275" s="25"/>
      <c r="JHB275" s="25"/>
      <c r="JHC275" s="25"/>
      <c r="JHD275" s="25"/>
      <c r="JHE275" s="25"/>
      <c r="JHF275" s="25"/>
      <c r="JHG275" s="25"/>
      <c r="JHH275" s="25"/>
      <c r="JHI275" s="25"/>
      <c r="JHJ275" s="25"/>
      <c r="JHK275" s="25"/>
      <c r="JHL275" s="25"/>
      <c r="JHM275" s="25"/>
      <c r="JHN275" s="25"/>
      <c r="JHO275" s="25"/>
      <c r="JHP275" s="25"/>
      <c r="JHQ275" s="25"/>
      <c r="JHR275" s="25"/>
      <c r="JHS275" s="25"/>
      <c r="JHT275" s="25"/>
      <c r="JHU275" s="25"/>
      <c r="JHV275" s="25"/>
      <c r="JHW275" s="25"/>
      <c r="JHX275" s="25"/>
      <c r="JHY275" s="25"/>
      <c r="JHZ275" s="25"/>
      <c r="JIA275" s="25"/>
      <c r="JIB275" s="25"/>
      <c r="JIC275" s="25"/>
      <c r="JID275" s="25"/>
      <c r="JIE275" s="25"/>
      <c r="JIF275" s="25"/>
      <c r="JIG275" s="25"/>
      <c r="JIH275" s="25"/>
      <c r="JII275" s="25"/>
      <c r="JIJ275" s="25"/>
      <c r="JIK275" s="25"/>
      <c r="JIL275" s="25"/>
      <c r="JIM275" s="25"/>
      <c r="JIN275" s="25"/>
      <c r="JIO275" s="25"/>
      <c r="JIP275" s="25"/>
      <c r="JIQ275" s="25"/>
      <c r="JIR275" s="25"/>
      <c r="JIS275" s="25"/>
      <c r="JIT275" s="25"/>
      <c r="JIU275" s="25"/>
      <c r="JIV275" s="25"/>
      <c r="JIW275" s="25"/>
      <c r="JIX275" s="25"/>
      <c r="JIY275" s="25"/>
      <c r="JIZ275" s="25"/>
      <c r="JJA275" s="25"/>
      <c r="JJB275" s="25"/>
      <c r="JJC275" s="25"/>
      <c r="JJD275" s="25"/>
      <c r="JJE275" s="25"/>
      <c r="JJF275" s="25"/>
      <c r="JJG275" s="25"/>
      <c r="JJH275" s="25"/>
      <c r="JJI275" s="25"/>
      <c r="JJJ275" s="25"/>
      <c r="JJK275" s="25"/>
      <c r="JJL275" s="25"/>
      <c r="JJM275" s="25"/>
      <c r="JJN275" s="25"/>
      <c r="JJO275" s="25"/>
      <c r="JJP275" s="25"/>
      <c r="JJQ275" s="25"/>
      <c r="JJR275" s="25"/>
      <c r="JJS275" s="25"/>
      <c r="JJT275" s="25"/>
      <c r="JJU275" s="25"/>
      <c r="JJV275" s="25"/>
      <c r="JJW275" s="25"/>
      <c r="JJX275" s="25"/>
      <c r="JJY275" s="25"/>
      <c r="JJZ275" s="25"/>
      <c r="JKA275" s="25"/>
      <c r="JKB275" s="25"/>
      <c r="JKC275" s="25"/>
      <c r="JKD275" s="25"/>
      <c r="JKE275" s="25"/>
      <c r="JKF275" s="25"/>
      <c r="JKG275" s="25"/>
      <c r="JKH275" s="25"/>
      <c r="JKI275" s="25"/>
      <c r="JKJ275" s="25"/>
      <c r="JKK275" s="25"/>
      <c r="JKL275" s="25"/>
      <c r="JKM275" s="25"/>
      <c r="JKN275" s="25"/>
      <c r="JKO275" s="25"/>
      <c r="JKP275" s="25"/>
      <c r="JKQ275" s="25"/>
      <c r="JKR275" s="25"/>
      <c r="JKS275" s="25"/>
      <c r="JKT275" s="25"/>
      <c r="JKU275" s="25"/>
      <c r="JKV275" s="25"/>
      <c r="JKW275" s="25"/>
      <c r="JKX275" s="25"/>
      <c r="JKY275" s="25"/>
      <c r="JKZ275" s="25"/>
      <c r="JLA275" s="25"/>
      <c r="JLB275" s="25"/>
      <c r="JLC275" s="25"/>
      <c r="JLD275" s="25"/>
      <c r="JLE275" s="25"/>
      <c r="JLF275" s="25"/>
      <c r="JLG275" s="25"/>
      <c r="JLH275" s="25"/>
      <c r="JLI275" s="25"/>
      <c r="JLJ275" s="25"/>
      <c r="JLK275" s="25"/>
      <c r="JLL275" s="25"/>
      <c r="JLM275" s="25"/>
      <c r="JLN275" s="25"/>
      <c r="JLO275" s="25"/>
      <c r="JLP275" s="25"/>
      <c r="JLQ275" s="25"/>
      <c r="JLR275" s="25"/>
      <c r="JLS275" s="25"/>
      <c r="JLT275" s="25"/>
      <c r="JLU275" s="25"/>
      <c r="JLV275" s="25"/>
      <c r="JLW275" s="25"/>
      <c r="JLX275" s="25"/>
      <c r="JLY275" s="25"/>
      <c r="JLZ275" s="25"/>
      <c r="JMA275" s="25"/>
      <c r="JMB275" s="25"/>
      <c r="JMC275" s="25"/>
      <c r="JMD275" s="25"/>
      <c r="JME275" s="25"/>
      <c r="JMF275" s="25"/>
      <c r="JMG275" s="25"/>
      <c r="JMH275" s="25"/>
      <c r="JMI275" s="25"/>
      <c r="JMJ275" s="25"/>
      <c r="JMK275" s="25"/>
      <c r="JML275" s="25"/>
      <c r="JMM275" s="25"/>
      <c r="JMN275" s="25"/>
      <c r="JMO275" s="25"/>
      <c r="JMP275" s="25"/>
      <c r="JMQ275" s="25"/>
      <c r="JMR275" s="25"/>
      <c r="JMS275" s="25"/>
      <c r="JMT275" s="25"/>
      <c r="JMU275" s="25"/>
      <c r="JMV275" s="25"/>
      <c r="JMW275" s="25"/>
      <c r="JMX275" s="25"/>
      <c r="JMY275" s="25"/>
      <c r="JMZ275" s="25"/>
      <c r="JNA275" s="25"/>
      <c r="JNB275" s="25"/>
      <c r="JNC275" s="25"/>
      <c r="JND275" s="25"/>
      <c r="JNE275" s="25"/>
      <c r="JNF275" s="25"/>
      <c r="JNG275" s="25"/>
      <c r="JNH275" s="25"/>
      <c r="JNI275" s="25"/>
      <c r="JNJ275" s="25"/>
      <c r="JNK275" s="25"/>
      <c r="JNL275" s="25"/>
      <c r="JNM275" s="25"/>
      <c r="JNN275" s="25"/>
      <c r="JNO275" s="25"/>
      <c r="JNP275" s="25"/>
      <c r="JNQ275" s="25"/>
      <c r="JNR275" s="25"/>
      <c r="JNS275" s="25"/>
      <c r="JNT275" s="25"/>
      <c r="JNU275" s="25"/>
      <c r="JNV275" s="25"/>
      <c r="JNW275" s="25"/>
      <c r="JNX275" s="25"/>
      <c r="JNY275" s="25"/>
      <c r="JNZ275" s="25"/>
      <c r="JOA275" s="25"/>
      <c r="JOB275" s="25"/>
      <c r="JOC275" s="25"/>
      <c r="JOD275" s="25"/>
      <c r="JOE275" s="25"/>
      <c r="JOF275" s="25"/>
      <c r="JOG275" s="25"/>
      <c r="JOH275" s="25"/>
      <c r="JOI275" s="25"/>
      <c r="JOJ275" s="25"/>
      <c r="JOK275" s="25"/>
      <c r="JOL275" s="25"/>
      <c r="JOM275" s="25"/>
      <c r="JON275" s="25"/>
      <c r="JOO275" s="25"/>
      <c r="JOP275" s="25"/>
      <c r="JOQ275" s="25"/>
      <c r="JOR275" s="25"/>
      <c r="JOS275" s="25"/>
      <c r="JOT275" s="25"/>
      <c r="JOU275" s="25"/>
      <c r="JOV275" s="25"/>
      <c r="JOW275" s="25"/>
      <c r="JOX275" s="25"/>
      <c r="JOY275" s="25"/>
      <c r="JOZ275" s="25"/>
      <c r="JPA275" s="25"/>
      <c r="JPB275" s="25"/>
      <c r="JPC275" s="25"/>
      <c r="JPD275" s="25"/>
      <c r="JPE275" s="25"/>
      <c r="JPF275" s="25"/>
      <c r="JPG275" s="25"/>
      <c r="JPH275" s="25"/>
      <c r="JPI275" s="25"/>
      <c r="JPJ275" s="25"/>
      <c r="JPK275" s="25"/>
      <c r="JPL275" s="25"/>
      <c r="JPM275" s="25"/>
      <c r="JPN275" s="25"/>
      <c r="JPO275" s="25"/>
      <c r="JPP275" s="25"/>
      <c r="JPQ275" s="25"/>
      <c r="JPR275" s="25"/>
      <c r="JPS275" s="25"/>
      <c r="JPT275" s="25"/>
      <c r="JPU275" s="25"/>
      <c r="JPV275" s="25"/>
      <c r="JPW275" s="25"/>
      <c r="JPX275" s="25"/>
      <c r="JPY275" s="25"/>
      <c r="JPZ275" s="25"/>
      <c r="JQA275" s="25"/>
      <c r="JQB275" s="25"/>
      <c r="JQC275" s="25"/>
      <c r="JQD275" s="25"/>
      <c r="JQE275" s="25"/>
      <c r="JQF275" s="25"/>
      <c r="JQG275" s="25"/>
      <c r="JQH275" s="25"/>
      <c r="JQI275" s="25"/>
      <c r="JQJ275" s="25"/>
      <c r="JQK275" s="25"/>
      <c r="JQL275" s="25"/>
      <c r="JQM275" s="25"/>
      <c r="JQN275" s="25"/>
      <c r="JQO275" s="25"/>
      <c r="JQP275" s="25"/>
      <c r="JQQ275" s="25"/>
      <c r="JQR275" s="25"/>
      <c r="JQS275" s="25"/>
      <c r="JQT275" s="25"/>
      <c r="JQU275" s="25"/>
      <c r="JQV275" s="25"/>
      <c r="JQW275" s="25"/>
      <c r="JQX275" s="25"/>
      <c r="JQY275" s="25"/>
      <c r="JQZ275" s="25"/>
      <c r="JRA275" s="25"/>
      <c r="JRB275" s="25"/>
      <c r="JRC275" s="25"/>
      <c r="JRD275" s="25"/>
      <c r="JRE275" s="25"/>
      <c r="JRF275" s="25"/>
      <c r="JRG275" s="25"/>
      <c r="JRH275" s="25"/>
      <c r="JRI275" s="25"/>
      <c r="JRJ275" s="25"/>
      <c r="JRK275" s="25"/>
      <c r="JRL275" s="25"/>
      <c r="JRM275" s="25"/>
      <c r="JRN275" s="25"/>
      <c r="JRO275" s="25"/>
      <c r="JRP275" s="25"/>
      <c r="JRQ275" s="25"/>
      <c r="JRR275" s="25"/>
      <c r="JRS275" s="25"/>
      <c r="JRT275" s="25"/>
      <c r="JRU275" s="25"/>
      <c r="JRV275" s="25"/>
      <c r="JRW275" s="25"/>
      <c r="JRX275" s="25"/>
      <c r="JRY275" s="25"/>
      <c r="JRZ275" s="25"/>
      <c r="JSA275" s="25"/>
      <c r="JSB275" s="25"/>
      <c r="JSC275" s="25"/>
      <c r="JSD275" s="25"/>
      <c r="JSE275" s="25"/>
      <c r="JSF275" s="25"/>
      <c r="JSG275" s="25"/>
      <c r="JSH275" s="25"/>
      <c r="JSI275" s="25"/>
      <c r="JSJ275" s="25"/>
      <c r="JSK275" s="25"/>
      <c r="JSL275" s="25"/>
      <c r="JSM275" s="25"/>
      <c r="JSN275" s="25"/>
      <c r="JSO275" s="25"/>
      <c r="JSP275" s="25"/>
      <c r="JSQ275" s="25"/>
      <c r="JSR275" s="25"/>
      <c r="JSS275" s="25"/>
      <c r="JST275" s="25"/>
      <c r="JSU275" s="25"/>
      <c r="JSV275" s="25"/>
      <c r="JSW275" s="25"/>
      <c r="JSX275" s="25"/>
      <c r="JSY275" s="25"/>
      <c r="JSZ275" s="25"/>
      <c r="JTA275" s="25"/>
      <c r="JTB275" s="25"/>
      <c r="JTC275" s="25"/>
      <c r="JTD275" s="25"/>
      <c r="JTE275" s="25"/>
      <c r="JTF275" s="25"/>
      <c r="JTG275" s="25"/>
      <c r="JTH275" s="25"/>
      <c r="JTI275" s="25"/>
      <c r="JTJ275" s="25"/>
      <c r="JTK275" s="25"/>
      <c r="JTL275" s="25"/>
      <c r="JTM275" s="25"/>
      <c r="JTN275" s="25"/>
      <c r="JTO275" s="25"/>
      <c r="JTP275" s="25"/>
      <c r="JTQ275" s="25"/>
      <c r="JTR275" s="25"/>
      <c r="JTS275" s="25"/>
      <c r="JTT275" s="25"/>
      <c r="JTU275" s="25"/>
      <c r="JTV275" s="25"/>
      <c r="JTW275" s="25"/>
      <c r="JTX275" s="25"/>
      <c r="JTY275" s="25"/>
      <c r="JTZ275" s="25"/>
      <c r="JUA275" s="25"/>
      <c r="JUB275" s="25"/>
      <c r="JUC275" s="25"/>
      <c r="JUD275" s="25"/>
      <c r="JUE275" s="25"/>
      <c r="JUF275" s="25"/>
      <c r="JUG275" s="25"/>
      <c r="JUH275" s="25"/>
      <c r="JUI275" s="25"/>
      <c r="JUJ275" s="25"/>
      <c r="JUK275" s="25"/>
      <c r="JUL275" s="25"/>
      <c r="JUM275" s="25"/>
      <c r="JUN275" s="25"/>
      <c r="JUO275" s="25"/>
      <c r="JUP275" s="25"/>
      <c r="JUQ275" s="25"/>
      <c r="JUR275" s="25"/>
      <c r="JUS275" s="25"/>
      <c r="JUT275" s="25"/>
      <c r="JUU275" s="25"/>
      <c r="JUV275" s="25"/>
      <c r="JUW275" s="25"/>
      <c r="JUX275" s="25"/>
      <c r="JUY275" s="25"/>
      <c r="JUZ275" s="25"/>
      <c r="JVA275" s="25"/>
      <c r="JVB275" s="25"/>
      <c r="JVC275" s="25"/>
      <c r="JVD275" s="25"/>
      <c r="JVE275" s="25"/>
      <c r="JVF275" s="25"/>
      <c r="JVG275" s="25"/>
      <c r="JVH275" s="25"/>
      <c r="JVI275" s="25"/>
      <c r="JVJ275" s="25"/>
      <c r="JVK275" s="25"/>
      <c r="JVL275" s="25"/>
      <c r="JVM275" s="25"/>
      <c r="JVN275" s="25"/>
      <c r="JVO275" s="25"/>
      <c r="JVP275" s="25"/>
      <c r="JVQ275" s="25"/>
      <c r="JVR275" s="25"/>
      <c r="JVS275" s="25"/>
      <c r="JVT275" s="25"/>
      <c r="JVU275" s="25"/>
      <c r="JVV275" s="25"/>
      <c r="JVW275" s="25"/>
      <c r="JVX275" s="25"/>
      <c r="JVY275" s="25"/>
      <c r="JVZ275" s="25"/>
      <c r="JWA275" s="25"/>
      <c r="JWB275" s="25"/>
      <c r="JWC275" s="25"/>
      <c r="JWD275" s="25"/>
      <c r="JWE275" s="25"/>
      <c r="JWF275" s="25"/>
      <c r="JWG275" s="25"/>
      <c r="JWH275" s="25"/>
      <c r="JWI275" s="25"/>
      <c r="JWJ275" s="25"/>
      <c r="JWK275" s="25"/>
      <c r="JWL275" s="25"/>
      <c r="JWM275" s="25"/>
      <c r="JWN275" s="25"/>
      <c r="JWO275" s="25"/>
      <c r="JWP275" s="25"/>
      <c r="JWQ275" s="25"/>
      <c r="JWR275" s="25"/>
      <c r="JWS275" s="25"/>
      <c r="JWT275" s="25"/>
      <c r="JWU275" s="25"/>
      <c r="JWV275" s="25"/>
      <c r="JWW275" s="25"/>
      <c r="JWX275" s="25"/>
      <c r="JWY275" s="25"/>
      <c r="JWZ275" s="25"/>
      <c r="JXA275" s="25"/>
      <c r="JXB275" s="25"/>
      <c r="JXC275" s="25"/>
      <c r="JXD275" s="25"/>
      <c r="JXE275" s="25"/>
      <c r="JXF275" s="25"/>
      <c r="JXG275" s="25"/>
      <c r="JXH275" s="25"/>
      <c r="JXI275" s="25"/>
      <c r="JXJ275" s="25"/>
      <c r="JXK275" s="25"/>
      <c r="JXL275" s="25"/>
      <c r="JXM275" s="25"/>
      <c r="JXN275" s="25"/>
      <c r="JXO275" s="25"/>
      <c r="JXP275" s="25"/>
      <c r="JXQ275" s="25"/>
      <c r="JXR275" s="25"/>
      <c r="JXS275" s="25"/>
      <c r="JXT275" s="25"/>
      <c r="JXU275" s="25"/>
      <c r="JXV275" s="25"/>
      <c r="JXW275" s="25"/>
      <c r="JXX275" s="25"/>
      <c r="JXY275" s="25"/>
      <c r="JXZ275" s="25"/>
      <c r="JYA275" s="25"/>
      <c r="JYB275" s="25"/>
      <c r="JYC275" s="25"/>
      <c r="JYD275" s="25"/>
      <c r="JYE275" s="25"/>
      <c r="JYF275" s="25"/>
      <c r="JYG275" s="25"/>
      <c r="JYH275" s="25"/>
      <c r="JYI275" s="25"/>
      <c r="JYJ275" s="25"/>
      <c r="JYK275" s="25"/>
      <c r="JYL275" s="25"/>
      <c r="JYM275" s="25"/>
      <c r="JYN275" s="25"/>
      <c r="JYO275" s="25"/>
      <c r="JYP275" s="25"/>
      <c r="JYQ275" s="25"/>
      <c r="JYR275" s="25"/>
      <c r="JYS275" s="25"/>
      <c r="JYT275" s="25"/>
      <c r="JYU275" s="25"/>
      <c r="JYV275" s="25"/>
      <c r="JYW275" s="25"/>
      <c r="JYX275" s="25"/>
      <c r="JYY275" s="25"/>
      <c r="JYZ275" s="25"/>
      <c r="JZA275" s="25"/>
      <c r="JZB275" s="25"/>
      <c r="JZC275" s="25"/>
      <c r="JZD275" s="25"/>
      <c r="JZE275" s="25"/>
      <c r="JZF275" s="25"/>
      <c r="JZG275" s="25"/>
      <c r="JZH275" s="25"/>
      <c r="JZI275" s="25"/>
      <c r="JZJ275" s="25"/>
      <c r="JZK275" s="25"/>
      <c r="JZL275" s="25"/>
      <c r="JZM275" s="25"/>
      <c r="JZN275" s="25"/>
      <c r="JZO275" s="25"/>
      <c r="JZP275" s="25"/>
      <c r="JZQ275" s="25"/>
      <c r="JZR275" s="25"/>
      <c r="JZS275" s="25"/>
      <c r="JZT275" s="25"/>
      <c r="JZU275" s="25"/>
      <c r="JZV275" s="25"/>
      <c r="JZW275" s="25"/>
      <c r="JZX275" s="25"/>
      <c r="JZY275" s="25"/>
      <c r="JZZ275" s="25"/>
      <c r="KAA275" s="25"/>
      <c r="KAB275" s="25"/>
      <c r="KAC275" s="25"/>
      <c r="KAD275" s="25"/>
      <c r="KAE275" s="25"/>
      <c r="KAF275" s="25"/>
      <c r="KAG275" s="25"/>
      <c r="KAH275" s="25"/>
      <c r="KAI275" s="25"/>
      <c r="KAJ275" s="25"/>
      <c r="KAK275" s="25"/>
      <c r="KAL275" s="25"/>
      <c r="KAM275" s="25"/>
      <c r="KAN275" s="25"/>
      <c r="KAO275" s="25"/>
      <c r="KAP275" s="25"/>
      <c r="KAQ275" s="25"/>
      <c r="KAR275" s="25"/>
      <c r="KAS275" s="25"/>
      <c r="KAT275" s="25"/>
      <c r="KAU275" s="25"/>
      <c r="KAV275" s="25"/>
      <c r="KAW275" s="25"/>
      <c r="KAX275" s="25"/>
      <c r="KAY275" s="25"/>
      <c r="KAZ275" s="25"/>
      <c r="KBA275" s="25"/>
      <c r="KBB275" s="25"/>
      <c r="KBC275" s="25"/>
      <c r="KBD275" s="25"/>
      <c r="KBE275" s="25"/>
      <c r="KBF275" s="25"/>
      <c r="KBG275" s="25"/>
      <c r="KBH275" s="25"/>
      <c r="KBI275" s="25"/>
      <c r="KBJ275" s="25"/>
      <c r="KBK275" s="25"/>
      <c r="KBL275" s="25"/>
      <c r="KBM275" s="25"/>
      <c r="KBN275" s="25"/>
      <c r="KBO275" s="25"/>
      <c r="KBP275" s="25"/>
      <c r="KBQ275" s="25"/>
      <c r="KBR275" s="25"/>
      <c r="KBS275" s="25"/>
      <c r="KBT275" s="25"/>
      <c r="KBU275" s="25"/>
      <c r="KBV275" s="25"/>
      <c r="KBW275" s="25"/>
      <c r="KBX275" s="25"/>
      <c r="KBY275" s="25"/>
      <c r="KBZ275" s="25"/>
      <c r="KCA275" s="25"/>
      <c r="KCB275" s="25"/>
      <c r="KCC275" s="25"/>
      <c r="KCD275" s="25"/>
      <c r="KCE275" s="25"/>
      <c r="KCF275" s="25"/>
      <c r="KCG275" s="25"/>
      <c r="KCH275" s="25"/>
      <c r="KCI275" s="25"/>
      <c r="KCJ275" s="25"/>
      <c r="KCK275" s="25"/>
      <c r="KCL275" s="25"/>
      <c r="KCM275" s="25"/>
      <c r="KCN275" s="25"/>
      <c r="KCO275" s="25"/>
      <c r="KCP275" s="25"/>
      <c r="KCQ275" s="25"/>
      <c r="KCR275" s="25"/>
      <c r="KCS275" s="25"/>
      <c r="KCT275" s="25"/>
      <c r="KCU275" s="25"/>
      <c r="KCV275" s="25"/>
      <c r="KCW275" s="25"/>
      <c r="KCX275" s="25"/>
      <c r="KCY275" s="25"/>
      <c r="KCZ275" s="25"/>
      <c r="KDA275" s="25"/>
      <c r="KDB275" s="25"/>
      <c r="KDC275" s="25"/>
      <c r="KDD275" s="25"/>
      <c r="KDE275" s="25"/>
      <c r="KDF275" s="25"/>
      <c r="KDG275" s="25"/>
      <c r="KDH275" s="25"/>
      <c r="KDI275" s="25"/>
      <c r="KDJ275" s="25"/>
      <c r="KDK275" s="25"/>
      <c r="KDL275" s="25"/>
      <c r="KDM275" s="25"/>
      <c r="KDN275" s="25"/>
      <c r="KDO275" s="25"/>
      <c r="KDP275" s="25"/>
      <c r="KDQ275" s="25"/>
      <c r="KDR275" s="25"/>
      <c r="KDS275" s="25"/>
      <c r="KDT275" s="25"/>
      <c r="KDU275" s="25"/>
      <c r="KDV275" s="25"/>
      <c r="KDW275" s="25"/>
      <c r="KDX275" s="25"/>
      <c r="KDY275" s="25"/>
      <c r="KDZ275" s="25"/>
      <c r="KEA275" s="25"/>
      <c r="KEB275" s="25"/>
      <c r="KEC275" s="25"/>
      <c r="KED275" s="25"/>
      <c r="KEE275" s="25"/>
      <c r="KEF275" s="25"/>
      <c r="KEG275" s="25"/>
      <c r="KEH275" s="25"/>
      <c r="KEI275" s="25"/>
      <c r="KEJ275" s="25"/>
      <c r="KEK275" s="25"/>
      <c r="KEL275" s="25"/>
      <c r="KEM275" s="25"/>
      <c r="KEN275" s="25"/>
      <c r="KEO275" s="25"/>
      <c r="KEP275" s="25"/>
      <c r="KEQ275" s="25"/>
      <c r="KER275" s="25"/>
      <c r="KES275" s="25"/>
      <c r="KET275" s="25"/>
      <c r="KEU275" s="25"/>
      <c r="KEV275" s="25"/>
      <c r="KEW275" s="25"/>
      <c r="KEX275" s="25"/>
      <c r="KEY275" s="25"/>
      <c r="KEZ275" s="25"/>
      <c r="KFA275" s="25"/>
      <c r="KFB275" s="25"/>
      <c r="KFC275" s="25"/>
      <c r="KFD275" s="25"/>
      <c r="KFE275" s="25"/>
      <c r="KFF275" s="25"/>
      <c r="KFG275" s="25"/>
      <c r="KFH275" s="25"/>
      <c r="KFI275" s="25"/>
      <c r="KFJ275" s="25"/>
      <c r="KFK275" s="25"/>
      <c r="KFL275" s="25"/>
      <c r="KFM275" s="25"/>
      <c r="KFN275" s="25"/>
      <c r="KFO275" s="25"/>
      <c r="KFP275" s="25"/>
      <c r="KFQ275" s="25"/>
      <c r="KFR275" s="25"/>
      <c r="KFS275" s="25"/>
      <c r="KFT275" s="25"/>
      <c r="KFU275" s="25"/>
      <c r="KFV275" s="25"/>
      <c r="KFW275" s="25"/>
      <c r="KFX275" s="25"/>
      <c r="KFY275" s="25"/>
      <c r="KFZ275" s="25"/>
      <c r="KGA275" s="25"/>
      <c r="KGB275" s="25"/>
      <c r="KGC275" s="25"/>
      <c r="KGD275" s="25"/>
      <c r="KGE275" s="25"/>
      <c r="KGF275" s="25"/>
      <c r="KGG275" s="25"/>
      <c r="KGH275" s="25"/>
      <c r="KGI275" s="25"/>
      <c r="KGJ275" s="25"/>
      <c r="KGK275" s="25"/>
      <c r="KGL275" s="25"/>
      <c r="KGM275" s="25"/>
      <c r="KGN275" s="25"/>
      <c r="KGO275" s="25"/>
      <c r="KGP275" s="25"/>
      <c r="KGQ275" s="25"/>
      <c r="KGR275" s="25"/>
      <c r="KGS275" s="25"/>
      <c r="KGT275" s="25"/>
      <c r="KGU275" s="25"/>
      <c r="KGV275" s="25"/>
      <c r="KGW275" s="25"/>
      <c r="KGX275" s="25"/>
      <c r="KGY275" s="25"/>
      <c r="KGZ275" s="25"/>
      <c r="KHA275" s="25"/>
      <c r="KHB275" s="25"/>
      <c r="KHC275" s="25"/>
      <c r="KHD275" s="25"/>
      <c r="KHE275" s="25"/>
      <c r="KHF275" s="25"/>
      <c r="KHG275" s="25"/>
      <c r="KHH275" s="25"/>
      <c r="KHI275" s="25"/>
      <c r="KHJ275" s="25"/>
      <c r="KHK275" s="25"/>
      <c r="KHL275" s="25"/>
      <c r="KHM275" s="25"/>
      <c r="KHN275" s="25"/>
      <c r="KHO275" s="25"/>
      <c r="KHP275" s="25"/>
      <c r="KHQ275" s="25"/>
      <c r="KHR275" s="25"/>
      <c r="KHS275" s="25"/>
      <c r="KHT275" s="25"/>
      <c r="KHU275" s="25"/>
      <c r="KHV275" s="25"/>
      <c r="KHW275" s="25"/>
      <c r="KHX275" s="25"/>
      <c r="KHY275" s="25"/>
      <c r="KHZ275" s="25"/>
      <c r="KIA275" s="25"/>
      <c r="KIB275" s="25"/>
      <c r="KIC275" s="25"/>
      <c r="KID275" s="25"/>
      <c r="KIE275" s="25"/>
      <c r="KIF275" s="25"/>
      <c r="KIG275" s="25"/>
      <c r="KIH275" s="25"/>
      <c r="KII275" s="25"/>
      <c r="KIJ275" s="25"/>
      <c r="KIK275" s="25"/>
      <c r="KIL275" s="25"/>
      <c r="KIM275" s="25"/>
      <c r="KIN275" s="25"/>
      <c r="KIO275" s="25"/>
      <c r="KIP275" s="25"/>
      <c r="KIQ275" s="25"/>
      <c r="KIR275" s="25"/>
      <c r="KIS275" s="25"/>
      <c r="KIT275" s="25"/>
      <c r="KIU275" s="25"/>
      <c r="KIV275" s="25"/>
      <c r="KIW275" s="25"/>
      <c r="KIX275" s="25"/>
      <c r="KIY275" s="25"/>
      <c r="KIZ275" s="25"/>
      <c r="KJA275" s="25"/>
      <c r="KJB275" s="25"/>
      <c r="KJC275" s="25"/>
      <c r="KJD275" s="25"/>
      <c r="KJE275" s="25"/>
      <c r="KJF275" s="25"/>
      <c r="KJG275" s="25"/>
      <c r="KJH275" s="25"/>
      <c r="KJI275" s="25"/>
      <c r="KJJ275" s="25"/>
      <c r="KJK275" s="25"/>
      <c r="KJL275" s="25"/>
      <c r="KJM275" s="25"/>
      <c r="KJN275" s="25"/>
      <c r="KJO275" s="25"/>
      <c r="KJP275" s="25"/>
      <c r="KJQ275" s="25"/>
      <c r="KJR275" s="25"/>
      <c r="KJS275" s="25"/>
      <c r="KJT275" s="25"/>
      <c r="KJU275" s="25"/>
      <c r="KJV275" s="25"/>
      <c r="KJW275" s="25"/>
      <c r="KJX275" s="25"/>
      <c r="KJY275" s="25"/>
      <c r="KJZ275" s="25"/>
      <c r="KKA275" s="25"/>
      <c r="KKB275" s="25"/>
      <c r="KKC275" s="25"/>
      <c r="KKD275" s="25"/>
      <c r="KKE275" s="25"/>
      <c r="KKF275" s="25"/>
      <c r="KKG275" s="25"/>
      <c r="KKH275" s="25"/>
      <c r="KKI275" s="25"/>
      <c r="KKJ275" s="25"/>
      <c r="KKK275" s="25"/>
      <c r="KKL275" s="25"/>
      <c r="KKM275" s="25"/>
      <c r="KKN275" s="25"/>
      <c r="KKO275" s="25"/>
      <c r="KKP275" s="25"/>
      <c r="KKQ275" s="25"/>
      <c r="KKR275" s="25"/>
      <c r="KKS275" s="25"/>
      <c r="KKT275" s="25"/>
      <c r="KKU275" s="25"/>
      <c r="KKV275" s="25"/>
      <c r="KKW275" s="25"/>
      <c r="KKX275" s="25"/>
      <c r="KKY275" s="25"/>
      <c r="KKZ275" s="25"/>
      <c r="KLA275" s="25"/>
      <c r="KLB275" s="25"/>
      <c r="KLC275" s="25"/>
      <c r="KLD275" s="25"/>
      <c r="KLE275" s="25"/>
      <c r="KLF275" s="25"/>
      <c r="KLG275" s="25"/>
      <c r="KLH275" s="25"/>
      <c r="KLI275" s="25"/>
      <c r="KLJ275" s="25"/>
      <c r="KLK275" s="25"/>
      <c r="KLL275" s="25"/>
      <c r="KLM275" s="25"/>
      <c r="KLN275" s="25"/>
      <c r="KLO275" s="25"/>
      <c r="KLP275" s="25"/>
      <c r="KLQ275" s="25"/>
      <c r="KLR275" s="25"/>
      <c r="KLS275" s="25"/>
      <c r="KLT275" s="25"/>
      <c r="KLU275" s="25"/>
      <c r="KLV275" s="25"/>
      <c r="KLW275" s="25"/>
      <c r="KLX275" s="25"/>
      <c r="KLY275" s="25"/>
      <c r="KLZ275" s="25"/>
      <c r="KMA275" s="25"/>
      <c r="KMB275" s="25"/>
      <c r="KMC275" s="25"/>
      <c r="KMD275" s="25"/>
      <c r="KME275" s="25"/>
      <c r="KMF275" s="25"/>
      <c r="KMG275" s="25"/>
      <c r="KMH275" s="25"/>
      <c r="KMI275" s="25"/>
      <c r="KMJ275" s="25"/>
      <c r="KMK275" s="25"/>
      <c r="KML275" s="25"/>
      <c r="KMM275" s="25"/>
      <c r="KMN275" s="25"/>
      <c r="KMO275" s="25"/>
      <c r="KMP275" s="25"/>
      <c r="KMQ275" s="25"/>
      <c r="KMR275" s="25"/>
      <c r="KMS275" s="25"/>
      <c r="KMT275" s="25"/>
      <c r="KMU275" s="25"/>
      <c r="KMV275" s="25"/>
      <c r="KMW275" s="25"/>
      <c r="KMX275" s="25"/>
      <c r="KMY275" s="25"/>
      <c r="KMZ275" s="25"/>
      <c r="KNA275" s="25"/>
      <c r="KNB275" s="25"/>
      <c r="KNC275" s="25"/>
      <c r="KND275" s="25"/>
      <c r="KNE275" s="25"/>
      <c r="KNF275" s="25"/>
      <c r="KNG275" s="25"/>
      <c r="KNH275" s="25"/>
      <c r="KNI275" s="25"/>
      <c r="KNJ275" s="25"/>
      <c r="KNK275" s="25"/>
      <c r="KNL275" s="25"/>
      <c r="KNM275" s="25"/>
      <c r="KNN275" s="25"/>
      <c r="KNO275" s="25"/>
      <c r="KNP275" s="25"/>
      <c r="KNQ275" s="25"/>
      <c r="KNR275" s="25"/>
      <c r="KNS275" s="25"/>
      <c r="KNT275" s="25"/>
      <c r="KNU275" s="25"/>
      <c r="KNV275" s="25"/>
      <c r="KNW275" s="25"/>
      <c r="KNX275" s="25"/>
      <c r="KNY275" s="25"/>
      <c r="KNZ275" s="25"/>
      <c r="KOA275" s="25"/>
      <c r="KOB275" s="25"/>
      <c r="KOC275" s="25"/>
      <c r="KOD275" s="25"/>
      <c r="KOE275" s="25"/>
      <c r="KOF275" s="25"/>
      <c r="KOG275" s="25"/>
      <c r="KOH275" s="25"/>
      <c r="KOI275" s="25"/>
      <c r="KOJ275" s="25"/>
      <c r="KOK275" s="25"/>
      <c r="KOL275" s="25"/>
      <c r="KOM275" s="25"/>
      <c r="KON275" s="25"/>
      <c r="KOO275" s="25"/>
      <c r="KOP275" s="25"/>
      <c r="KOQ275" s="25"/>
      <c r="KOR275" s="25"/>
      <c r="KOS275" s="25"/>
      <c r="KOT275" s="25"/>
      <c r="KOU275" s="25"/>
      <c r="KOV275" s="25"/>
      <c r="KOW275" s="25"/>
      <c r="KOX275" s="25"/>
      <c r="KOY275" s="25"/>
      <c r="KOZ275" s="25"/>
      <c r="KPA275" s="25"/>
      <c r="KPB275" s="25"/>
      <c r="KPC275" s="25"/>
      <c r="KPD275" s="25"/>
      <c r="KPE275" s="25"/>
      <c r="KPF275" s="25"/>
      <c r="KPG275" s="25"/>
      <c r="KPH275" s="25"/>
      <c r="KPI275" s="25"/>
      <c r="KPJ275" s="25"/>
      <c r="KPK275" s="25"/>
      <c r="KPL275" s="25"/>
      <c r="KPM275" s="25"/>
      <c r="KPN275" s="25"/>
      <c r="KPO275" s="25"/>
      <c r="KPP275" s="25"/>
      <c r="KPQ275" s="25"/>
      <c r="KPR275" s="25"/>
      <c r="KPS275" s="25"/>
      <c r="KPT275" s="25"/>
      <c r="KPU275" s="25"/>
      <c r="KPV275" s="25"/>
      <c r="KPW275" s="25"/>
      <c r="KPX275" s="25"/>
      <c r="KPY275" s="25"/>
      <c r="KPZ275" s="25"/>
      <c r="KQA275" s="25"/>
      <c r="KQB275" s="25"/>
      <c r="KQC275" s="25"/>
      <c r="KQD275" s="25"/>
      <c r="KQE275" s="25"/>
      <c r="KQF275" s="25"/>
      <c r="KQG275" s="25"/>
      <c r="KQH275" s="25"/>
      <c r="KQI275" s="25"/>
      <c r="KQJ275" s="25"/>
      <c r="KQK275" s="25"/>
      <c r="KQL275" s="25"/>
      <c r="KQM275" s="25"/>
      <c r="KQN275" s="25"/>
      <c r="KQO275" s="25"/>
      <c r="KQP275" s="25"/>
      <c r="KQQ275" s="25"/>
      <c r="KQR275" s="25"/>
      <c r="KQS275" s="25"/>
      <c r="KQT275" s="25"/>
      <c r="KQU275" s="25"/>
      <c r="KQV275" s="25"/>
      <c r="KQW275" s="25"/>
      <c r="KQX275" s="25"/>
      <c r="KQY275" s="25"/>
      <c r="KQZ275" s="25"/>
      <c r="KRA275" s="25"/>
      <c r="KRB275" s="25"/>
      <c r="KRC275" s="25"/>
      <c r="KRD275" s="25"/>
      <c r="KRE275" s="25"/>
      <c r="KRF275" s="25"/>
      <c r="KRG275" s="25"/>
      <c r="KRH275" s="25"/>
      <c r="KRI275" s="25"/>
      <c r="KRJ275" s="25"/>
      <c r="KRK275" s="25"/>
      <c r="KRL275" s="25"/>
      <c r="KRM275" s="25"/>
      <c r="KRN275" s="25"/>
      <c r="KRO275" s="25"/>
      <c r="KRP275" s="25"/>
      <c r="KRQ275" s="25"/>
      <c r="KRR275" s="25"/>
      <c r="KRS275" s="25"/>
      <c r="KRT275" s="25"/>
      <c r="KRU275" s="25"/>
      <c r="KRV275" s="25"/>
      <c r="KRW275" s="25"/>
      <c r="KRX275" s="25"/>
      <c r="KRY275" s="25"/>
      <c r="KRZ275" s="25"/>
      <c r="KSA275" s="25"/>
      <c r="KSB275" s="25"/>
      <c r="KSC275" s="25"/>
      <c r="KSD275" s="25"/>
      <c r="KSE275" s="25"/>
      <c r="KSF275" s="25"/>
      <c r="KSG275" s="25"/>
      <c r="KSH275" s="25"/>
      <c r="KSI275" s="25"/>
      <c r="KSJ275" s="25"/>
      <c r="KSK275" s="25"/>
      <c r="KSL275" s="25"/>
      <c r="KSM275" s="25"/>
      <c r="KSN275" s="25"/>
      <c r="KSO275" s="25"/>
      <c r="KSP275" s="25"/>
      <c r="KSQ275" s="25"/>
      <c r="KSR275" s="25"/>
      <c r="KSS275" s="25"/>
      <c r="KST275" s="25"/>
      <c r="KSU275" s="25"/>
      <c r="KSV275" s="25"/>
      <c r="KSW275" s="25"/>
      <c r="KSX275" s="25"/>
      <c r="KSY275" s="25"/>
      <c r="KSZ275" s="25"/>
      <c r="KTA275" s="25"/>
      <c r="KTB275" s="25"/>
      <c r="KTC275" s="25"/>
      <c r="KTD275" s="25"/>
      <c r="KTE275" s="25"/>
      <c r="KTF275" s="25"/>
      <c r="KTG275" s="25"/>
      <c r="KTH275" s="25"/>
      <c r="KTI275" s="25"/>
      <c r="KTJ275" s="25"/>
      <c r="KTK275" s="25"/>
      <c r="KTL275" s="25"/>
      <c r="KTM275" s="25"/>
      <c r="KTN275" s="25"/>
      <c r="KTO275" s="25"/>
      <c r="KTP275" s="25"/>
      <c r="KTQ275" s="25"/>
      <c r="KTR275" s="25"/>
      <c r="KTS275" s="25"/>
      <c r="KTT275" s="25"/>
      <c r="KTU275" s="25"/>
      <c r="KTV275" s="25"/>
      <c r="KTW275" s="25"/>
      <c r="KTX275" s="25"/>
      <c r="KTY275" s="25"/>
      <c r="KTZ275" s="25"/>
      <c r="KUA275" s="25"/>
      <c r="KUB275" s="25"/>
      <c r="KUC275" s="25"/>
      <c r="KUD275" s="25"/>
      <c r="KUE275" s="25"/>
      <c r="KUF275" s="25"/>
      <c r="KUG275" s="25"/>
      <c r="KUH275" s="25"/>
      <c r="KUI275" s="25"/>
      <c r="KUJ275" s="25"/>
      <c r="KUK275" s="25"/>
      <c r="KUL275" s="25"/>
      <c r="KUM275" s="25"/>
      <c r="KUN275" s="25"/>
      <c r="KUO275" s="25"/>
      <c r="KUP275" s="25"/>
      <c r="KUQ275" s="25"/>
      <c r="KUR275" s="25"/>
      <c r="KUS275" s="25"/>
      <c r="KUT275" s="25"/>
      <c r="KUU275" s="25"/>
      <c r="KUV275" s="25"/>
      <c r="KUW275" s="25"/>
      <c r="KUX275" s="25"/>
      <c r="KUY275" s="25"/>
      <c r="KUZ275" s="25"/>
      <c r="KVA275" s="25"/>
      <c r="KVB275" s="25"/>
      <c r="KVC275" s="25"/>
      <c r="KVD275" s="25"/>
      <c r="KVE275" s="25"/>
      <c r="KVF275" s="25"/>
      <c r="KVG275" s="25"/>
      <c r="KVH275" s="25"/>
      <c r="KVI275" s="25"/>
      <c r="KVJ275" s="25"/>
      <c r="KVK275" s="25"/>
      <c r="KVL275" s="25"/>
      <c r="KVM275" s="25"/>
      <c r="KVN275" s="25"/>
      <c r="KVO275" s="25"/>
      <c r="KVP275" s="25"/>
      <c r="KVQ275" s="25"/>
      <c r="KVR275" s="25"/>
      <c r="KVS275" s="25"/>
      <c r="KVT275" s="25"/>
      <c r="KVU275" s="25"/>
      <c r="KVV275" s="25"/>
      <c r="KVW275" s="25"/>
      <c r="KVX275" s="25"/>
      <c r="KVY275" s="25"/>
      <c r="KVZ275" s="25"/>
      <c r="KWA275" s="25"/>
      <c r="KWB275" s="25"/>
      <c r="KWC275" s="25"/>
      <c r="KWD275" s="25"/>
      <c r="KWE275" s="25"/>
      <c r="KWF275" s="25"/>
      <c r="KWG275" s="25"/>
      <c r="KWH275" s="25"/>
      <c r="KWI275" s="25"/>
      <c r="KWJ275" s="25"/>
      <c r="KWK275" s="25"/>
      <c r="KWL275" s="25"/>
      <c r="KWM275" s="25"/>
      <c r="KWN275" s="25"/>
      <c r="KWO275" s="25"/>
      <c r="KWP275" s="25"/>
      <c r="KWQ275" s="25"/>
      <c r="KWR275" s="25"/>
      <c r="KWS275" s="25"/>
      <c r="KWT275" s="25"/>
      <c r="KWU275" s="25"/>
      <c r="KWV275" s="25"/>
      <c r="KWW275" s="25"/>
      <c r="KWX275" s="25"/>
      <c r="KWY275" s="25"/>
      <c r="KWZ275" s="25"/>
      <c r="KXA275" s="25"/>
      <c r="KXB275" s="25"/>
      <c r="KXC275" s="25"/>
      <c r="KXD275" s="25"/>
      <c r="KXE275" s="25"/>
      <c r="KXF275" s="25"/>
      <c r="KXG275" s="25"/>
      <c r="KXH275" s="25"/>
      <c r="KXI275" s="25"/>
      <c r="KXJ275" s="25"/>
      <c r="KXK275" s="25"/>
      <c r="KXL275" s="25"/>
      <c r="KXM275" s="25"/>
      <c r="KXN275" s="25"/>
      <c r="KXO275" s="25"/>
      <c r="KXP275" s="25"/>
      <c r="KXQ275" s="25"/>
      <c r="KXR275" s="25"/>
      <c r="KXS275" s="25"/>
      <c r="KXT275" s="25"/>
      <c r="KXU275" s="25"/>
      <c r="KXV275" s="25"/>
      <c r="KXW275" s="25"/>
      <c r="KXX275" s="25"/>
      <c r="KXY275" s="25"/>
      <c r="KXZ275" s="25"/>
      <c r="KYA275" s="25"/>
      <c r="KYB275" s="25"/>
      <c r="KYC275" s="25"/>
      <c r="KYD275" s="25"/>
      <c r="KYE275" s="25"/>
      <c r="KYF275" s="25"/>
      <c r="KYG275" s="25"/>
      <c r="KYH275" s="25"/>
      <c r="KYI275" s="25"/>
      <c r="KYJ275" s="25"/>
      <c r="KYK275" s="25"/>
      <c r="KYL275" s="25"/>
      <c r="KYM275" s="25"/>
      <c r="KYN275" s="25"/>
      <c r="KYO275" s="25"/>
      <c r="KYP275" s="25"/>
      <c r="KYQ275" s="25"/>
      <c r="KYR275" s="25"/>
      <c r="KYS275" s="25"/>
      <c r="KYT275" s="25"/>
      <c r="KYU275" s="25"/>
      <c r="KYV275" s="25"/>
      <c r="KYW275" s="25"/>
      <c r="KYX275" s="25"/>
      <c r="KYY275" s="25"/>
      <c r="KYZ275" s="25"/>
      <c r="KZA275" s="25"/>
      <c r="KZB275" s="25"/>
      <c r="KZC275" s="25"/>
      <c r="KZD275" s="25"/>
      <c r="KZE275" s="25"/>
      <c r="KZF275" s="25"/>
      <c r="KZG275" s="25"/>
      <c r="KZH275" s="25"/>
      <c r="KZI275" s="25"/>
      <c r="KZJ275" s="25"/>
      <c r="KZK275" s="25"/>
      <c r="KZL275" s="25"/>
      <c r="KZM275" s="25"/>
      <c r="KZN275" s="25"/>
      <c r="KZO275" s="25"/>
      <c r="KZP275" s="25"/>
      <c r="KZQ275" s="25"/>
      <c r="KZR275" s="25"/>
      <c r="KZS275" s="25"/>
      <c r="KZT275" s="25"/>
      <c r="KZU275" s="25"/>
      <c r="KZV275" s="25"/>
      <c r="KZW275" s="25"/>
      <c r="KZX275" s="25"/>
      <c r="KZY275" s="25"/>
      <c r="KZZ275" s="25"/>
      <c r="LAA275" s="25"/>
      <c r="LAB275" s="25"/>
      <c r="LAC275" s="25"/>
      <c r="LAD275" s="25"/>
      <c r="LAE275" s="25"/>
      <c r="LAF275" s="25"/>
      <c r="LAG275" s="25"/>
      <c r="LAH275" s="25"/>
      <c r="LAI275" s="25"/>
      <c r="LAJ275" s="25"/>
      <c r="LAK275" s="25"/>
      <c r="LAL275" s="25"/>
      <c r="LAM275" s="25"/>
      <c r="LAN275" s="25"/>
      <c r="LAO275" s="25"/>
      <c r="LAP275" s="25"/>
      <c r="LAQ275" s="25"/>
      <c r="LAR275" s="25"/>
      <c r="LAS275" s="25"/>
      <c r="LAT275" s="25"/>
      <c r="LAU275" s="25"/>
      <c r="LAV275" s="25"/>
      <c r="LAW275" s="25"/>
      <c r="LAX275" s="25"/>
      <c r="LAY275" s="25"/>
      <c r="LAZ275" s="25"/>
      <c r="LBA275" s="25"/>
      <c r="LBB275" s="25"/>
      <c r="LBC275" s="25"/>
      <c r="LBD275" s="25"/>
      <c r="LBE275" s="25"/>
      <c r="LBF275" s="25"/>
      <c r="LBG275" s="25"/>
      <c r="LBH275" s="25"/>
      <c r="LBI275" s="25"/>
      <c r="LBJ275" s="25"/>
      <c r="LBK275" s="25"/>
      <c r="LBL275" s="25"/>
      <c r="LBM275" s="25"/>
      <c r="LBN275" s="25"/>
      <c r="LBO275" s="25"/>
      <c r="LBP275" s="25"/>
      <c r="LBQ275" s="25"/>
      <c r="LBR275" s="25"/>
      <c r="LBS275" s="25"/>
      <c r="LBT275" s="25"/>
      <c r="LBU275" s="25"/>
      <c r="LBV275" s="25"/>
      <c r="LBW275" s="25"/>
      <c r="LBX275" s="25"/>
      <c r="LBY275" s="25"/>
      <c r="LBZ275" s="25"/>
      <c r="LCA275" s="25"/>
      <c r="LCB275" s="25"/>
      <c r="LCC275" s="25"/>
      <c r="LCD275" s="25"/>
      <c r="LCE275" s="25"/>
      <c r="LCF275" s="25"/>
      <c r="LCG275" s="25"/>
      <c r="LCH275" s="25"/>
      <c r="LCI275" s="25"/>
      <c r="LCJ275" s="25"/>
      <c r="LCK275" s="25"/>
      <c r="LCL275" s="25"/>
      <c r="LCM275" s="25"/>
      <c r="LCN275" s="25"/>
      <c r="LCO275" s="25"/>
      <c r="LCP275" s="25"/>
      <c r="LCQ275" s="25"/>
      <c r="LCR275" s="25"/>
      <c r="LCS275" s="25"/>
      <c r="LCT275" s="25"/>
      <c r="LCU275" s="25"/>
      <c r="LCV275" s="25"/>
      <c r="LCW275" s="25"/>
      <c r="LCX275" s="25"/>
      <c r="LCY275" s="25"/>
      <c r="LCZ275" s="25"/>
      <c r="LDA275" s="25"/>
      <c r="LDB275" s="25"/>
      <c r="LDC275" s="25"/>
      <c r="LDD275" s="25"/>
      <c r="LDE275" s="25"/>
      <c r="LDF275" s="25"/>
      <c r="LDG275" s="25"/>
      <c r="LDH275" s="25"/>
      <c r="LDI275" s="25"/>
      <c r="LDJ275" s="25"/>
      <c r="LDK275" s="25"/>
      <c r="LDL275" s="25"/>
      <c r="LDM275" s="25"/>
      <c r="LDN275" s="25"/>
      <c r="LDO275" s="25"/>
      <c r="LDP275" s="25"/>
      <c r="LDQ275" s="25"/>
      <c r="LDR275" s="25"/>
      <c r="LDS275" s="25"/>
      <c r="LDT275" s="25"/>
      <c r="LDU275" s="25"/>
      <c r="LDV275" s="25"/>
      <c r="LDW275" s="25"/>
      <c r="LDX275" s="25"/>
      <c r="LDY275" s="25"/>
      <c r="LDZ275" s="25"/>
      <c r="LEA275" s="25"/>
      <c r="LEB275" s="25"/>
      <c r="LEC275" s="25"/>
      <c r="LED275" s="25"/>
      <c r="LEE275" s="25"/>
      <c r="LEF275" s="25"/>
      <c r="LEG275" s="25"/>
      <c r="LEH275" s="25"/>
      <c r="LEI275" s="25"/>
      <c r="LEJ275" s="25"/>
      <c r="LEK275" s="25"/>
      <c r="LEL275" s="25"/>
      <c r="LEM275" s="25"/>
      <c r="LEN275" s="25"/>
      <c r="LEO275" s="25"/>
      <c r="LEP275" s="25"/>
      <c r="LEQ275" s="25"/>
      <c r="LER275" s="25"/>
      <c r="LES275" s="25"/>
      <c r="LET275" s="25"/>
      <c r="LEU275" s="25"/>
      <c r="LEV275" s="25"/>
      <c r="LEW275" s="25"/>
      <c r="LEX275" s="25"/>
      <c r="LEY275" s="25"/>
      <c r="LEZ275" s="25"/>
      <c r="LFA275" s="25"/>
      <c r="LFB275" s="25"/>
      <c r="LFC275" s="25"/>
      <c r="LFD275" s="25"/>
      <c r="LFE275" s="25"/>
      <c r="LFF275" s="25"/>
      <c r="LFG275" s="25"/>
      <c r="LFH275" s="25"/>
      <c r="LFI275" s="25"/>
      <c r="LFJ275" s="25"/>
      <c r="LFK275" s="25"/>
      <c r="LFL275" s="25"/>
      <c r="LFM275" s="25"/>
      <c r="LFN275" s="25"/>
      <c r="LFO275" s="25"/>
      <c r="LFP275" s="25"/>
      <c r="LFQ275" s="25"/>
      <c r="LFR275" s="25"/>
      <c r="LFS275" s="25"/>
      <c r="LFT275" s="25"/>
      <c r="LFU275" s="25"/>
      <c r="LFV275" s="25"/>
      <c r="LFW275" s="25"/>
      <c r="LFX275" s="25"/>
      <c r="LFY275" s="25"/>
      <c r="LFZ275" s="25"/>
      <c r="LGA275" s="25"/>
      <c r="LGB275" s="25"/>
      <c r="LGC275" s="25"/>
      <c r="LGD275" s="25"/>
      <c r="LGE275" s="25"/>
      <c r="LGF275" s="25"/>
      <c r="LGG275" s="25"/>
      <c r="LGH275" s="25"/>
      <c r="LGI275" s="25"/>
      <c r="LGJ275" s="25"/>
      <c r="LGK275" s="25"/>
      <c r="LGL275" s="25"/>
      <c r="LGM275" s="25"/>
      <c r="LGN275" s="25"/>
      <c r="LGO275" s="25"/>
      <c r="LGP275" s="25"/>
      <c r="LGQ275" s="25"/>
      <c r="LGR275" s="25"/>
      <c r="LGS275" s="25"/>
      <c r="LGT275" s="25"/>
      <c r="LGU275" s="25"/>
      <c r="LGV275" s="25"/>
      <c r="LGW275" s="25"/>
      <c r="LGX275" s="25"/>
      <c r="LGY275" s="25"/>
      <c r="LGZ275" s="25"/>
      <c r="LHA275" s="25"/>
      <c r="LHB275" s="25"/>
      <c r="LHC275" s="25"/>
      <c r="LHD275" s="25"/>
      <c r="LHE275" s="25"/>
      <c r="LHF275" s="25"/>
      <c r="LHG275" s="25"/>
      <c r="LHH275" s="25"/>
      <c r="LHI275" s="25"/>
      <c r="LHJ275" s="25"/>
      <c r="LHK275" s="25"/>
      <c r="LHL275" s="25"/>
      <c r="LHM275" s="25"/>
      <c r="LHN275" s="25"/>
      <c r="LHO275" s="25"/>
      <c r="LHP275" s="25"/>
      <c r="LHQ275" s="25"/>
      <c r="LHR275" s="25"/>
      <c r="LHS275" s="25"/>
      <c r="LHT275" s="25"/>
      <c r="LHU275" s="25"/>
      <c r="LHV275" s="25"/>
      <c r="LHW275" s="25"/>
      <c r="LHX275" s="25"/>
      <c r="LHY275" s="25"/>
      <c r="LHZ275" s="25"/>
      <c r="LIA275" s="25"/>
      <c r="LIB275" s="25"/>
      <c r="LIC275" s="25"/>
      <c r="LID275" s="25"/>
      <c r="LIE275" s="25"/>
      <c r="LIF275" s="25"/>
      <c r="LIG275" s="25"/>
      <c r="LIH275" s="25"/>
      <c r="LII275" s="25"/>
      <c r="LIJ275" s="25"/>
      <c r="LIK275" s="25"/>
      <c r="LIL275" s="25"/>
      <c r="LIM275" s="25"/>
      <c r="LIN275" s="25"/>
      <c r="LIO275" s="25"/>
      <c r="LIP275" s="25"/>
      <c r="LIQ275" s="25"/>
      <c r="LIR275" s="25"/>
      <c r="LIS275" s="25"/>
      <c r="LIT275" s="25"/>
      <c r="LIU275" s="25"/>
      <c r="LIV275" s="25"/>
      <c r="LIW275" s="25"/>
      <c r="LIX275" s="25"/>
      <c r="LIY275" s="25"/>
      <c r="LIZ275" s="25"/>
      <c r="LJA275" s="25"/>
      <c r="LJB275" s="25"/>
      <c r="LJC275" s="25"/>
      <c r="LJD275" s="25"/>
      <c r="LJE275" s="25"/>
      <c r="LJF275" s="25"/>
      <c r="LJG275" s="25"/>
      <c r="LJH275" s="25"/>
      <c r="LJI275" s="25"/>
      <c r="LJJ275" s="25"/>
      <c r="LJK275" s="25"/>
      <c r="LJL275" s="25"/>
      <c r="LJM275" s="25"/>
      <c r="LJN275" s="25"/>
      <c r="LJO275" s="25"/>
      <c r="LJP275" s="25"/>
      <c r="LJQ275" s="25"/>
      <c r="LJR275" s="25"/>
      <c r="LJS275" s="25"/>
      <c r="LJT275" s="25"/>
      <c r="LJU275" s="25"/>
      <c r="LJV275" s="25"/>
      <c r="LJW275" s="25"/>
      <c r="LJX275" s="25"/>
      <c r="LJY275" s="25"/>
      <c r="LJZ275" s="25"/>
      <c r="LKA275" s="25"/>
      <c r="LKB275" s="25"/>
      <c r="LKC275" s="25"/>
      <c r="LKD275" s="25"/>
      <c r="LKE275" s="25"/>
      <c r="LKF275" s="25"/>
      <c r="LKG275" s="25"/>
      <c r="LKH275" s="25"/>
      <c r="LKI275" s="25"/>
      <c r="LKJ275" s="25"/>
      <c r="LKK275" s="25"/>
      <c r="LKL275" s="25"/>
      <c r="LKM275" s="25"/>
      <c r="LKN275" s="25"/>
      <c r="LKO275" s="25"/>
      <c r="LKP275" s="25"/>
      <c r="LKQ275" s="25"/>
      <c r="LKR275" s="25"/>
      <c r="LKS275" s="25"/>
      <c r="LKT275" s="25"/>
      <c r="LKU275" s="25"/>
      <c r="LKV275" s="25"/>
      <c r="LKW275" s="25"/>
      <c r="LKX275" s="25"/>
      <c r="LKY275" s="25"/>
      <c r="LKZ275" s="25"/>
      <c r="LLA275" s="25"/>
      <c r="LLB275" s="25"/>
      <c r="LLC275" s="25"/>
      <c r="LLD275" s="25"/>
      <c r="LLE275" s="25"/>
      <c r="LLF275" s="25"/>
      <c r="LLG275" s="25"/>
      <c r="LLH275" s="25"/>
      <c r="LLI275" s="25"/>
      <c r="LLJ275" s="25"/>
      <c r="LLK275" s="25"/>
      <c r="LLL275" s="25"/>
      <c r="LLM275" s="25"/>
      <c r="LLN275" s="25"/>
      <c r="LLO275" s="25"/>
      <c r="LLP275" s="25"/>
      <c r="LLQ275" s="25"/>
      <c r="LLR275" s="25"/>
      <c r="LLS275" s="25"/>
      <c r="LLT275" s="25"/>
      <c r="LLU275" s="25"/>
      <c r="LLV275" s="25"/>
      <c r="LLW275" s="25"/>
      <c r="LLX275" s="25"/>
      <c r="LLY275" s="25"/>
      <c r="LLZ275" s="25"/>
      <c r="LMA275" s="25"/>
      <c r="LMB275" s="25"/>
      <c r="LMC275" s="25"/>
      <c r="LMD275" s="25"/>
      <c r="LME275" s="25"/>
      <c r="LMF275" s="25"/>
      <c r="LMG275" s="25"/>
      <c r="LMH275" s="25"/>
      <c r="LMI275" s="25"/>
      <c r="LMJ275" s="25"/>
      <c r="LMK275" s="25"/>
      <c r="LML275" s="25"/>
      <c r="LMM275" s="25"/>
      <c r="LMN275" s="25"/>
      <c r="LMO275" s="25"/>
      <c r="LMP275" s="25"/>
      <c r="LMQ275" s="25"/>
      <c r="LMR275" s="25"/>
      <c r="LMS275" s="25"/>
      <c r="LMT275" s="25"/>
      <c r="LMU275" s="25"/>
      <c r="LMV275" s="25"/>
      <c r="LMW275" s="25"/>
      <c r="LMX275" s="25"/>
      <c r="LMY275" s="25"/>
      <c r="LMZ275" s="25"/>
      <c r="LNA275" s="25"/>
      <c r="LNB275" s="25"/>
      <c r="LNC275" s="25"/>
      <c r="LND275" s="25"/>
      <c r="LNE275" s="25"/>
      <c r="LNF275" s="25"/>
      <c r="LNG275" s="25"/>
      <c r="LNH275" s="25"/>
      <c r="LNI275" s="25"/>
      <c r="LNJ275" s="25"/>
      <c r="LNK275" s="25"/>
      <c r="LNL275" s="25"/>
      <c r="LNM275" s="25"/>
      <c r="LNN275" s="25"/>
      <c r="LNO275" s="25"/>
      <c r="LNP275" s="25"/>
      <c r="LNQ275" s="25"/>
      <c r="LNR275" s="25"/>
      <c r="LNS275" s="25"/>
      <c r="LNT275" s="25"/>
      <c r="LNU275" s="25"/>
      <c r="LNV275" s="25"/>
      <c r="LNW275" s="25"/>
      <c r="LNX275" s="25"/>
      <c r="LNY275" s="25"/>
      <c r="LNZ275" s="25"/>
      <c r="LOA275" s="25"/>
      <c r="LOB275" s="25"/>
      <c r="LOC275" s="25"/>
      <c r="LOD275" s="25"/>
      <c r="LOE275" s="25"/>
      <c r="LOF275" s="25"/>
      <c r="LOG275" s="25"/>
      <c r="LOH275" s="25"/>
      <c r="LOI275" s="25"/>
      <c r="LOJ275" s="25"/>
      <c r="LOK275" s="25"/>
      <c r="LOL275" s="25"/>
      <c r="LOM275" s="25"/>
      <c r="LON275" s="25"/>
      <c r="LOO275" s="25"/>
      <c r="LOP275" s="25"/>
      <c r="LOQ275" s="25"/>
      <c r="LOR275" s="25"/>
      <c r="LOS275" s="25"/>
      <c r="LOT275" s="25"/>
      <c r="LOU275" s="25"/>
      <c r="LOV275" s="25"/>
      <c r="LOW275" s="25"/>
      <c r="LOX275" s="25"/>
      <c r="LOY275" s="25"/>
      <c r="LOZ275" s="25"/>
      <c r="LPA275" s="25"/>
      <c r="LPB275" s="25"/>
      <c r="LPC275" s="25"/>
      <c r="LPD275" s="25"/>
      <c r="LPE275" s="25"/>
      <c r="LPF275" s="25"/>
      <c r="LPG275" s="25"/>
      <c r="LPH275" s="25"/>
      <c r="LPI275" s="25"/>
      <c r="LPJ275" s="25"/>
      <c r="LPK275" s="25"/>
      <c r="LPL275" s="25"/>
      <c r="LPM275" s="25"/>
      <c r="LPN275" s="25"/>
      <c r="LPO275" s="25"/>
      <c r="LPP275" s="25"/>
      <c r="LPQ275" s="25"/>
      <c r="LPR275" s="25"/>
      <c r="LPS275" s="25"/>
      <c r="LPT275" s="25"/>
      <c r="LPU275" s="25"/>
      <c r="LPV275" s="25"/>
      <c r="LPW275" s="25"/>
      <c r="LPX275" s="25"/>
      <c r="LPY275" s="25"/>
      <c r="LPZ275" s="25"/>
      <c r="LQA275" s="25"/>
      <c r="LQB275" s="25"/>
      <c r="LQC275" s="25"/>
      <c r="LQD275" s="25"/>
      <c r="LQE275" s="25"/>
      <c r="LQF275" s="25"/>
      <c r="LQG275" s="25"/>
      <c r="LQH275" s="25"/>
      <c r="LQI275" s="25"/>
      <c r="LQJ275" s="25"/>
      <c r="LQK275" s="25"/>
      <c r="LQL275" s="25"/>
      <c r="LQM275" s="25"/>
      <c r="LQN275" s="25"/>
      <c r="LQO275" s="25"/>
      <c r="LQP275" s="25"/>
      <c r="LQQ275" s="25"/>
      <c r="LQR275" s="25"/>
      <c r="LQS275" s="25"/>
      <c r="LQT275" s="25"/>
      <c r="LQU275" s="25"/>
      <c r="LQV275" s="25"/>
      <c r="LQW275" s="25"/>
      <c r="LQX275" s="25"/>
      <c r="LQY275" s="25"/>
      <c r="LQZ275" s="25"/>
      <c r="LRA275" s="25"/>
      <c r="LRB275" s="25"/>
      <c r="LRC275" s="25"/>
      <c r="LRD275" s="25"/>
      <c r="LRE275" s="25"/>
      <c r="LRF275" s="25"/>
      <c r="LRG275" s="25"/>
      <c r="LRH275" s="25"/>
      <c r="LRI275" s="25"/>
      <c r="LRJ275" s="25"/>
      <c r="LRK275" s="25"/>
      <c r="LRL275" s="25"/>
      <c r="LRM275" s="25"/>
      <c r="LRN275" s="25"/>
      <c r="LRO275" s="25"/>
      <c r="LRP275" s="25"/>
      <c r="LRQ275" s="25"/>
      <c r="LRR275" s="25"/>
      <c r="LRS275" s="25"/>
      <c r="LRT275" s="25"/>
      <c r="LRU275" s="25"/>
      <c r="LRV275" s="25"/>
      <c r="LRW275" s="25"/>
      <c r="LRX275" s="25"/>
      <c r="LRY275" s="25"/>
      <c r="LRZ275" s="25"/>
      <c r="LSA275" s="25"/>
      <c r="LSB275" s="25"/>
      <c r="LSC275" s="25"/>
      <c r="LSD275" s="25"/>
      <c r="LSE275" s="25"/>
      <c r="LSF275" s="25"/>
      <c r="LSG275" s="25"/>
      <c r="LSH275" s="25"/>
      <c r="LSI275" s="25"/>
      <c r="LSJ275" s="25"/>
      <c r="LSK275" s="25"/>
      <c r="LSL275" s="25"/>
      <c r="LSM275" s="25"/>
      <c r="LSN275" s="25"/>
      <c r="LSO275" s="25"/>
      <c r="LSP275" s="25"/>
      <c r="LSQ275" s="25"/>
      <c r="LSR275" s="25"/>
      <c r="LSS275" s="25"/>
      <c r="LST275" s="25"/>
      <c r="LSU275" s="25"/>
      <c r="LSV275" s="25"/>
      <c r="LSW275" s="25"/>
      <c r="LSX275" s="25"/>
      <c r="LSY275" s="25"/>
      <c r="LSZ275" s="25"/>
      <c r="LTA275" s="25"/>
      <c r="LTB275" s="25"/>
      <c r="LTC275" s="25"/>
      <c r="LTD275" s="25"/>
      <c r="LTE275" s="25"/>
      <c r="LTF275" s="25"/>
      <c r="LTG275" s="25"/>
      <c r="LTH275" s="25"/>
      <c r="LTI275" s="25"/>
      <c r="LTJ275" s="25"/>
      <c r="LTK275" s="25"/>
      <c r="LTL275" s="25"/>
      <c r="LTM275" s="25"/>
      <c r="LTN275" s="25"/>
      <c r="LTO275" s="25"/>
      <c r="LTP275" s="25"/>
      <c r="LTQ275" s="25"/>
      <c r="LTR275" s="25"/>
      <c r="LTS275" s="25"/>
      <c r="LTT275" s="25"/>
      <c r="LTU275" s="25"/>
      <c r="LTV275" s="25"/>
      <c r="LTW275" s="25"/>
      <c r="LTX275" s="25"/>
      <c r="LTY275" s="25"/>
      <c r="LTZ275" s="25"/>
      <c r="LUA275" s="25"/>
      <c r="LUB275" s="25"/>
      <c r="LUC275" s="25"/>
      <c r="LUD275" s="25"/>
      <c r="LUE275" s="25"/>
      <c r="LUF275" s="25"/>
      <c r="LUG275" s="25"/>
      <c r="LUH275" s="25"/>
      <c r="LUI275" s="25"/>
      <c r="LUJ275" s="25"/>
      <c r="LUK275" s="25"/>
      <c r="LUL275" s="25"/>
      <c r="LUM275" s="25"/>
      <c r="LUN275" s="25"/>
      <c r="LUO275" s="25"/>
      <c r="LUP275" s="25"/>
      <c r="LUQ275" s="25"/>
      <c r="LUR275" s="25"/>
      <c r="LUS275" s="25"/>
      <c r="LUT275" s="25"/>
      <c r="LUU275" s="25"/>
      <c r="LUV275" s="25"/>
      <c r="LUW275" s="25"/>
      <c r="LUX275" s="25"/>
      <c r="LUY275" s="25"/>
      <c r="LUZ275" s="25"/>
      <c r="LVA275" s="25"/>
      <c r="LVB275" s="25"/>
      <c r="LVC275" s="25"/>
      <c r="LVD275" s="25"/>
      <c r="LVE275" s="25"/>
      <c r="LVF275" s="25"/>
      <c r="LVG275" s="25"/>
      <c r="LVH275" s="25"/>
      <c r="LVI275" s="25"/>
      <c r="LVJ275" s="25"/>
      <c r="LVK275" s="25"/>
      <c r="LVL275" s="25"/>
      <c r="LVM275" s="25"/>
      <c r="LVN275" s="25"/>
      <c r="LVO275" s="25"/>
      <c r="LVP275" s="25"/>
      <c r="LVQ275" s="25"/>
      <c r="LVR275" s="25"/>
      <c r="LVS275" s="25"/>
      <c r="LVT275" s="25"/>
      <c r="LVU275" s="25"/>
      <c r="LVV275" s="25"/>
      <c r="LVW275" s="25"/>
      <c r="LVX275" s="25"/>
      <c r="LVY275" s="25"/>
      <c r="LVZ275" s="25"/>
      <c r="LWA275" s="25"/>
      <c r="LWB275" s="25"/>
      <c r="LWC275" s="25"/>
      <c r="LWD275" s="25"/>
      <c r="LWE275" s="25"/>
      <c r="LWF275" s="25"/>
      <c r="LWG275" s="25"/>
      <c r="LWH275" s="25"/>
      <c r="LWI275" s="25"/>
      <c r="LWJ275" s="25"/>
      <c r="LWK275" s="25"/>
      <c r="LWL275" s="25"/>
      <c r="LWM275" s="25"/>
      <c r="LWN275" s="25"/>
      <c r="LWO275" s="25"/>
      <c r="LWP275" s="25"/>
      <c r="LWQ275" s="25"/>
      <c r="LWR275" s="25"/>
      <c r="LWS275" s="25"/>
      <c r="LWT275" s="25"/>
      <c r="LWU275" s="25"/>
      <c r="LWV275" s="25"/>
      <c r="LWW275" s="25"/>
      <c r="LWX275" s="25"/>
      <c r="LWY275" s="25"/>
      <c r="LWZ275" s="25"/>
      <c r="LXA275" s="25"/>
      <c r="LXB275" s="25"/>
      <c r="LXC275" s="25"/>
      <c r="LXD275" s="25"/>
      <c r="LXE275" s="25"/>
      <c r="LXF275" s="25"/>
      <c r="LXG275" s="25"/>
      <c r="LXH275" s="25"/>
      <c r="LXI275" s="25"/>
      <c r="LXJ275" s="25"/>
      <c r="LXK275" s="25"/>
      <c r="LXL275" s="25"/>
      <c r="LXM275" s="25"/>
      <c r="LXN275" s="25"/>
      <c r="LXO275" s="25"/>
      <c r="LXP275" s="25"/>
      <c r="LXQ275" s="25"/>
      <c r="LXR275" s="25"/>
      <c r="LXS275" s="25"/>
      <c r="LXT275" s="25"/>
      <c r="LXU275" s="25"/>
      <c r="LXV275" s="25"/>
      <c r="LXW275" s="25"/>
      <c r="LXX275" s="25"/>
      <c r="LXY275" s="25"/>
      <c r="LXZ275" s="25"/>
      <c r="LYA275" s="25"/>
      <c r="LYB275" s="25"/>
      <c r="LYC275" s="25"/>
      <c r="LYD275" s="25"/>
      <c r="LYE275" s="25"/>
      <c r="LYF275" s="25"/>
      <c r="LYG275" s="25"/>
      <c r="LYH275" s="25"/>
      <c r="LYI275" s="25"/>
      <c r="LYJ275" s="25"/>
      <c r="LYK275" s="25"/>
      <c r="LYL275" s="25"/>
      <c r="LYM275" s="25"/>
      <c r="LYN275" s="25"/>
      <c r="LYO275" s="25"/>
      <c r="LYP275" s="25"/>
      <c r="LYQ275" s="25"/>
      <c r="LYR275" s="25"/>
      <c r="LYS275" s="25"/>
      <c r="LYT275" s="25"/>
      <c r="LYU275" s="25"/>
      <c r="LYV275" s="25"/>
      <c r="LYW275" s="25"/>
      <c r="LYX275" s="25"/>
      <c r="LYY275" s="25"/>
      <c r="LYZ275" s="25"/>
      <c r="LZA275" s="25"/>
      <c r="LZB275" s="25"/>
      <c r="LZC275" s="25"/>
      <c r="LZD275" s="25"/>
      <c r="LZE275" s="25"/>
      <c r="LZF275" s="25"/>
      <c r="LZG275" s="25"/>
      <c r="LZH275" s="25"/>
      <c r="LZI275" s="25"/>
      <c r="LZJ275" s="25"/>
      <c r="LZK275" s="25"/>
      <c r="LZL275" s="25"/>
      <c r="LZM275" s="25"/>
      <c r="LZN275" s="25"/>
      <c r="LZO275" s="25"/>
      <c r="LZP275" s="25"/>
      <c r="LZQ275" s="25"/>
      <c r="LZR275" s="25"/>
      <c r="LZS275" s="25"/>
      <c r="LZT275" s="25"/>
      <c r="LZU275" s="25"/>
      <c r="LZV275" s="25"/>
      <c r="LZW275" s="25"/>
      <c r="LZX275" s="25"/>
      <c r="LZY275" s="25"/>
      <c r="LZZ275" s="25"/>
      <c r="MAA275" s="25"/>
      <c r="MAB275" s="25"/>
      <c r="MAC275" s="25"/>
      <c r="MAD275" s="25"/>
      <c r="MAE275" s="25"/>
      <c r="MAF275" s="25"/>
      <c r="MAG275" s="25"/>
      <c r="MAH275" s="25"/>
      <c r="MAI275" s="25"/>
      <c r="MAJ275" s="25"/>
      <c r="MAK275" s="25"/>
      <c r="MAL275" s="25"/>
      <c r="MAM275" s="25"/>
      <c r="MAN275" s="25"/>
      <c r="MAO275" s="25"/>
      <c r="MAP275" s="25"/>
      <c r="MAQ275" s="25"/>
      <c r="MAR275" s="25"/>
      <c r="MAS275" s="25"/>
      <c r="MAT275" s="25"/>
      <c r="MAU275" s="25"/>
      <c r="MAV275" s="25"/>
      <c r="MAW275" s="25"/>
      <c r="MAX275" s="25"/>
      <c r="MAY275" s="25"/>
      <c r="MAZ275" s="25"/>
      <c r="MBA275" s="25"/>
      <c r="MBB275" s="25"/>
      <c r="MBC275" s="25"/>
      <c r="MBD275" s="25"/>
      <c r="MBE275" s="25"/>
      <c r="MBF275" s="25"/>
      <c r="MBG275" s="25"/>
      <c r="MBH275" s="25"/>
      <c r="MBI275" s="25"/>
      <c r="MBJ275" s="25"/>
      <c r="MBK275" s="25"/>
      <c r="MBL275" s="25"/>
      <c r="MBM275" s="25"/>
      <c r="MBN275" s="25"/>
      <c r="MBO275" s="25"/>
      <c r="MBP275" s="25"/>
      <c r="MBQ275" s="25"/>
      <c r="MBR275" s="25"/>
      <c r="MBS275" s="25"/>
      <c r="MBT275" s="25"/>
      <c r="MBU275" s="25"/>
      <c r="MBV275" s="25"/>
      <c r="MBW275" s="25"/>
      <c r="MBX275" s="25"/>
      <c r="MBY275" s="25"/>
      <c r="MBZ275" s="25"/>
      <c r="MCA275" s="25"/>
      <c r="MCB275" s="25"/>
      <c r="MCC275" s="25"/>
      <c r="MCD275" s="25"/>
      <c r="MCE275" s="25"/>
      <c r="MCF275" s="25"/>
      <c r="MCG275" s="25"/>
      <c r="MCH275" s="25"/>
      <c r="MCI275" s="25"/>
      <c r="MCJ275" s="25"/>
      <c r="MCK275" s="25"/>
      <c r="MCL275" s="25"/>
      <c r="MCM275" s="25"/>
      <c r="MCN275" s="25"/>
      <c r="MCO275" s="25"/>
      <c r="MCP275" s="25"/>
      <c r="MCQ275" s="25"/>
      <c r="MCR275" s="25"/>
      <c r="MCS275" s="25"/>
      <c r="MCT275" s="25"/>
      <c r="MCU275" s="25"/>
      <c r="MCV275" s="25"/>
      <c r="MCW275" s="25"/>
      <c r="MCX275" s="25"/>
      <c r="MCY275" s="25"/>
      <c r="MCZ275" s="25"/>
      <c r="MDA275" s="25"/>
      <c r="MDB275" s="25"/>
      <c r="MDC275" s="25"/>
      <c r="MDD275" s="25"/>
      <c r="MDE275" s="25"/>
      <c r="MDF275" s="25"/>
      <c r="MDG275" s="25"/>
      <c r="MDH275" s="25"/>
      <c r="MDI275" s="25"/>
      <c r="MDJ275" s="25"/>
      <c r="MDK275" s="25"/>
      <c r="MDL275" s="25"/>
      <c r="MDM275" s="25"/>
      <c r="MDN275" s="25"/>
      <c r="MDO275" s="25"/>
      <c r="MDP275" s="25"/>
      <c r="MDQ275" s="25"/>
      <c r="MDR275" s="25"/>
      <c r="MDS275" s="25"/>
      <c r="MDT275" s="25"/>
      <c r="MDU275" s="25"/>
      <c r="MDV275" s="25"/>
      <c r="MDW275" s="25"/>
      <c r="MDX275" s="25"/>
      <c r="MDY275" s="25"/>
      <c r="MDZ275" s="25"/>
      <c r="MEA275" s="25"/>
      <c r="MEB275" s="25"/>
      <c r="MEC275" s="25"/>
      <c r="MED275" s="25"/>
      <c r="MEE275" s="25"/>
      <c r="MEF275" s="25"/>
      <c r="MEG275" s="25"/>
      <c r="MEH275" s="25"/>
      <c r="MEI275" s="25"/>
      <c r="MEJ275" s="25"/>
      <c r="MEK275" s="25"/>
      <c r="MEL275" s="25"/>
      <c r="MEM275" s="25"/>
      <c r="MEN275" s="25"/>
      <c r="MEO275" s="25"/>
      <c r="MEP275" s="25"/>
      <c r="MEQ275" s="25"/>
      <c r="MER275" s="25"/>
      <c r="MES275" s="25"/>
      <c r="MET275" s="25"/>
      <c r="MEU275" s="25"/>
      <c r="MEV275" s="25"/>
      <c r="MEW275" s="25"/>
      <c r="MEX275" s="25"/>
      <c r="MEY275" s="25"/>
      <c r="MEZ275" s="25"/>
      <c r="MFA275" s="25"/>
      <c r="MFB275" s="25"/>
      <c r="MFC275" s="25"/>
      <c r="MFD275" s="25"/>
      <c r="MFE275" s="25"/>
      <c r="MFF275" s="25"/>
      <c r="MFG275" s="25"/>
      <c r="MFH275" s="25"/>
      <c r="MFI275" s="25"/>
      <c r="MFJ275" s="25"/>
      <c r="MFK275" s="25"/>
      <c r="MFL275" s="25"/>
      <c r="MFM275" s="25"/>
      <c r="MFN275" s="25"/>
      <c r="MFO275" s="25"/>
      <c r="MFP275" s="25"/>
      <c r="MFQ275" s="25"/>
      <c r="MFR275" s="25"/>
      <c r="MFS275" s="25"/>
      <c r="MFT275" s="25"/>
      <c r="MFU275" s="25"/>
      <c r="MFV275" s="25"/>
      <c r="MFW275" s="25"/>
      <c r="MFX275" s="25"/>
      <c r="MFY275" s="25"/>
      <c r="MFZ275" s="25"/>
      <c r="MGA275" s="25"/>
      <c r="MGB275" s="25"/>
      <c r="MGC275" s="25"/>
      <c r="MGD275" s="25"/>
      <c r="MGE275" s="25"/>
      <c r="MGF275" s="25"/>
      <c r="MGG275" s="25"/>
      <c r="MGH275" s="25"/>
      <c r="MGI275" s="25"/>
      <c r="MGJ275" s="25"/>
      <c r="MGK275" s="25"/>
      <c r="MGL275" s="25"/>
      <c r="MGM275" s="25"/>
      <c r="MGN275" s="25"/>
      <c r="MGO275" s="25"/>
      <c r="MGP275" s="25"/>
      <c r="MGQ275" s="25"/>
      <c r="MGR275" s="25"/>
      <c r="MGS275" s="25"/>
      <c r="MGT275" s="25"/>
      <c r="MGU275" s="25"/>
      <c r="MGV275" s="25"/>
      <c r="MGW275" s="25"/>
      <c r="MGX275" s="25"/>
      <c r="MGY275" s="25"/>
      <c r="MGZ275" s="25"/>
      <c r="MHA275" s="25"/>
      <c r="MHB275" s="25"/>
      <c r="MHC275" s="25"/>
      <c r="MHD275" s="25"/>
      <c r="MHE275" s="25"/>
      <c r="MHF275" s="25"/>
      <c r="MHG275" s="25"/>
      <c r="MHH275" s="25"/>
      <c r="MHI275" s="25"/>
      <c r="MHJ275" s="25"/>
      <c r="MHK275" s="25"/>
      <c r="MHL275" s="25"/>
      <c r="MHM275" s="25"/>
      <c r="MHN275" s="25"/>
      <c r="MHO275" s="25"/>
      <c r="MHP275" s="25"/>
      <c r="MHQ275" s="25"/>
      <c r="MHR275" s="25"/>
      <c r="MHS275" s="25"/>
      <c r="MHT275" s="25"/>
      <c r="MHU275" s="25"/>
      <c r="MHV275" s="25"/>
      <c r="MHW275" s="25"/>
      <c r="MHX275" s="25"/>
      <c r="MHY275" s="25"/>
      <c r="MHZ275" s="25"/>
      <c r="MIA275" s="25"/>
      <c r="MIB275" s="25"/>
      <c r="MIC275" s="25"/>
      <c r="MID275" s="25"/>
      <c r="MIE275" s="25"/>
      <c r="MIF275" s="25"/>
      <c r="MIG275" s="25"/>
      <c r="MIH275" s="25"/>
      <c r="MII275" s="25"/>
      <c r="MIJ275" s="25"/>
      <c r="MIK275" s="25"/>
      <c r="MIL275" s="25"/>
      <c r="MIM275" s="25"/>
      <c r="MIN275" s="25"/>
      <c r="MIO275" s="25"/>
      <c r="MIP275" s="25"/>
      <c r="MIQ275" s="25"/>
      <c r="MIR275" s="25"/>
      <c r="MIS275" s="25"/>
      <c r="MIT275" s="25"/>
      <c r="MIU275" s="25"/>
      <c r="MIV275" s="25"/>
      <c r="MIW275" s="25"/>
      <c r="MIX275" s="25"/>
      <c r="MIY275" s="25"/>
      <c r="MIZ275" s="25"/>
      <c r="MJA275" s="25"/>
      <c r="MJB275" s="25"/>
      <c r="MJC275" s="25"/>
      <c r="MJD275" s="25"/>
      <c r="MJE275" s="25"/>
      <c r="MJF275" s="25"/>
      <c r="MJG275" s="25"/>
      <c r="MJH275" s="25"/>
      <c r="MJI275" s="25"/>
      <c r="MJJ275" s="25"/>
      <c r="MJK275" s="25"/>
      <c r="MJL275" s="25"/>
      <c r="MJM275" s="25"/>
      <c r="MJN275" s="25"/>
      <c r="MJO275" s="25"/>
      <c r="MJP275" s="25"/>
      <c r="MJQ275" s="25"/>
      <c r="MJR275" s="25"/>
      <c r="MJS275" s="25"/>
      <c r="MJT275" s="25"/>
      <c r="MJU275" s="25"/>
      <c r="MJV275" s="25"/>
      <c r="MJW275" s="25"/>
      <c r="MJX275" s="25"/>
      <c r="MJY275" s="25"/>
      <c r="MJZ275" s="25"/>
      <c r="MKA275" s="25"/>
      <c r="MKB275" s="25"/>
      <c r="MKC275" s="25"/>
      <c r="MKD275" s="25"/>
      <c r="MKE275" s="25"/>
      <c r="MKF275" s="25"/>
      <c r="MKG275" s="25"/>
      <c r="MKH275" s="25"/>
      <c r="MKI275" s="25"/>
      <c r="MKJ275" s="25"/>
      <c r="MKK275" s="25"/>
      <c r="MKL275" s="25"/>
      <c r="MKM275" s="25"/>
      <c r="MKN275" s="25"/>
      <c r="MKO275" s="25"/>
      <c r="MKP275" s="25"/>
      <c r="MKQ275" s="25"/>
      <c r="MKR275" s="25"/>
      <c r="MKS275" s="25"/>
      <c r="MKT275" s="25"/>
      <c r="MKU275" s="25"/>
      <c r="MKV275" s="25"/>
      <c r="MKW275" s="25"/>
      <c r="MKX275" s="25"/>
      <c r="MKY275" s="25"/>
      <c r="MKZ275" s="25"/>
      <c r="MLA275" s="25"/>
      <c r="MLB275" s="25"/>
      <c r="MLC275" s="25"/>
      <c r="MLD275" s="25"/>
      <c r="MLE275" s="25"/>
      <c r="MLF275" s="25"/>
      <c r="MLG275" s="25"/>
      <c r="MLH275" s="25"/>
      <c r="MLI275" s="25"/>
      <c r="MLJ275" s="25"/>
      <c r="MLK275" s="25"/>
      <c r="MLL275" s="25"/>
      <c r="MLM275" s="25"/>
      <c r="MLN275" s="25"/>
      <c r="MLO275" s="25"/>
      <c r="MLP275" s="25"/>
      <c r="MLQ275" s="25"/>
      <c r="MLR275" s="25"/>
      <c r="MLS275" s="25"/>
      <c r="MLT275" s="25"/>
      <c r="MLU275" s="25"/>
      <c r="MLV275" s="25"/>
      <c r="MLW275" s="25"/>
      <c r="MLX275" s="25"/>
      <c r="MLY275" s="25"/>
      <c r="MLZ275" s="25"/>
      <c r="MMA275" s="25"/>
      <c r="MMB275" s="25"/>
      <c r="MMC275" s="25"/>
      <c r="MMD275" s="25"/>
      <c r="MME275" s="25"/>
      <c r="MMF275" s="25"/>
      <c r="MMG275" s="25"/>
      <c r="MMH275" s="25"/>
      <c r="MMI275" s="25"/>
      <c r="MMJ275" s="25"/>
      <c r="MMK275" s="25"/>
      <c r="MML275" s="25"/>
      <c r="MMM275" s="25"/>
      <c r="MMN275" s="25"/>
      <c r="MMO275" s="25"/>
      <c r="MMP275" s="25"/>
      <c r="MMQ275" s="25"/>
      <c r="MMR275" s="25"/>
      <c r="MMS275" s="25"/>
      <c r="MMT275" s="25"/>
      <c r="MMU275" s="25"/>
      <c r="MMV275" s="25"/>
      <c r="MMW275" s="25"/>
      <c r="MMX275" s="25"/>
      <c r="MMY275" s="25"/>
      <c r="MMZ275" s="25"/>
      <c r="MNA275" s="25"/>
      <c r="MNB275" s="25"/>
      <c r="MNC275" s="25"/>
      <c r="MND275" s="25"/>
      <c r="MNE275" s="25"/>
      <c r="MNF275" s="25"/>
      <c r="MNG275" s="25"/>
      <c r="MNH275" s="25"/>
      <c r="MNI275" s="25"/>
      <c r="MNJ275" s="25"/>
      <c r="MNK275" s="25"/>
      <c r="MNL275" s="25"/>
      <c r="MNM275" s="25"/>
      <c r="MNN275" s="25"/>
      <c r="MNO275" s="25"/>
      <c r="MNP275" s="25"/>
      <c r="MNQ275" s="25"/>
      <c r="MNR275" s="25"/>
      <c r="MNS275" s="25"/>
      <c r="MNT275" s="25"/>
      <c r="MNU275" s="25"/>
      <c r="MNV275" s="25"/>
      <c r="MNW275" s="25"/>
      <c r="MNX275" s="25"/>
      <c r="MNY275" s="25"/>
      <c r="MNZ275" s="25"/>
      <c r="MOA275" s="25"/>
      <c r="MOB275" s="25"/>
      <c r="MOC275" s="25"/>
      <c r="MOD275" s="25"/>
      <c r="MOE275" s="25"/>
      <c r="MOF275" s="25"/>
      <c r="MOG275" s="25"/>
      <c r="MOH275" s="25"/>
      <c r="MOI275" s="25"/>
      <c r="MOJ275" s="25"/>
      <c r="MOK275" s="25"/>
      <c r="MOL275" s="25"/>
      <c r="MOM275" s="25"/>
      <c r="MON275" s="25"/>
      <c r="MOO275" s="25"/>
      <c r="MOP275" s="25"/>
      <c r="MOQ275" s="25"/>
      <c r="MOR275" s="25"/>
      <c r="MOS275" s="25"/>
      <c r="MOT275" s="25"/>
      <c r="MOU275" s="25"/>
      <c r="MOV275" s="25"/>
      <c r="MOW275" s="25"/>
      <c r="MOX275" s="25"/>
      <c r="MOY275" s="25"/>
      <c r="MOZ275" s="25"/>
      <c r="MPA275" s="25"/>
      <c r="MPB275" s="25"/>
      <c r="MPC275" s="25"/>
      <c r="MPD275" s="25"/>
      <c r="MPE275" s="25"/>
      <c r="MPF275" s="25"/>
      <c r="MPG275" s="25"/>
      <c r="MPH275" s="25"/>
      <c r="MPI275" s="25"/>
      <c r="MPJ275" s="25"/>
      <c r="MPK275" s="25"/>
      <c r="MPL275" s="25"/>
      <c r="MPM275" s="25"/>
      <c r="MPN275" s="25"/>
      <c r="MPO275" s="25"/>
      <c r="MPP275" s="25"/>
      <c r="MPQ275" s="25"/>
      <c r="MPR275" s="25"/>
      <c r="MPS275" s="25"/>
      <c r="MPT275" s="25"/>
      <c r="MPU275" s="25"/>
      <c r="MPV275" s="25"/>
      <c r="MPW275" s="25"/>
      <c r="MPX275" s="25"/>
      <c r="MPY275" s="25"/>
      <c r="MPZ275" s="25"/>
      <c r="MQA275" s="25"/>
      <c r="MQB275" s="25"/>
      <c r="MQC275" s="25"/>
      <c r="MQD275" s="25"/>
      <c r="MQE275" s="25"/>
      <c r="MQF275" s="25"/>
      <c r="MQG275" s="25"/>
      <c r="MQH275" s="25"/>
      <c r="MQI275" s="25"/>
      <c r="MQJ275" s="25"/>
      <c r="MQK275" s="25"/>
      <c r="MQL275" s="25"/>
      <c r="MQM275" s="25"/>
      <c r="MQN275" s="25"/>
      <c r="MQO275" s="25"/>
      <c r="MQP275" s="25"/>
      <c r="MQQ275" s="25"/>
      <c r="MQR275" s="25"/>
      <c r="MQS275" s="25"/>
      <c r="MQT275" s="25"/>
      <c r="MQU275" s="25"/>
      <c r="MQV275" s="25"/>
      <c r="MQW275" s="25"/>
      <c r="MQX275" s="25"/>
      <c r="MQY275" s="25"/>
      <c r="MQZ275" s="25"/>
      <c r="MRA275" s="25"/>
      <c r="MRB275" s="25"/>
      <c r="MRC275" s="25"/>
      <c r="MRD275" s="25"/>
      <c r="MRE275" s="25"/>
      <c r="MRF275" s="25"/>
      <c r="MRG275" s="25"/>
      <c r="MRH275" s="25"/>
      <c r="MRI275" s="25"/>
      <c r="MRJ275" s="25"/>
      <c r="MRK275" s="25"/>
      <c r="MRL275" s="25"/>
      <c r="MRM275" s="25"/>
      <c r="MRN275" s="25"/>
      <c r="MRO275" s="25"/>
      <c r="MRP275" s="25"/>
      <c r="MRQ275" s="25"/>
      <c r="MRR275" s="25"/>
      <c r="MRS275" s="25"/>
      <c r="MRT275" s="25"/>
      <c r="MRU275" s="25"/>
      <c r="MRV275" s="25"/>
      <c r="MRW275" s="25"/>
      <c r="MRX275" s="25"/>
      <c r="MRY275" s="25"/>
      <c r="MRZ275" s="25"/>
      <c r="MSA275" s="25"/>
      <c r="MSB275" s="25"/>
      <c r="MSC275" s="25"/>
      <c r="MSD275" s="25"/>
      <c r="MSE275" s="25"/>
      <c r="MSF275" s="25"/>
      <c r="MSG275" s="25"/>
      <c r="MSH275" s="25"/>
      <c r="MSI275" s="25"/>
      <c r="MSJ275" s="25"/>
      <c r="MSK275" s="25"/>
      <c r="MSL275" s="25"/>
      <c r="MSM275" s="25"/>
      <c r="MSN275" s="25"/>
      <c r="MSO275" s="25"/>
      <c r="MSP275" s="25"/>
      <c r="MSQ275" s="25"/>
      <c r="MSR275" s="25"/>
      <c r="MSS275" s="25"/>
      <c r="MST275" s="25"/>
      <c r="MSU275" s="25"/>
      <c r="MSV275" s="25"/>
      <c r="MSW275" s="25"/>
      <c r="MSX275" s="25"/>
      <c r="MSY275" s="25"/>
      <c r="MSZ275" s="25"/>
      <c r="MTA275" s="25"/>
      <c r="MTB275" s="25"/>
      <c r="MTC275" s="25"/>
      <c r="MTD275" s="25"/>
      <c r="MTE275" s="25"/>
      <c r="MTF275" s="25"/>
      <c r="MTG275" s="25"/>
      <c r="MTH275" s="25"/>
      <c r="MTI275" s="25"/>
      <c r="MTJ275" s="25"/>
      <c r="MTK275" s="25"/>
      <c r="MTL275" s="25"/>
      <c r="MTM275" s="25"/>
      <c r="MTN275" s="25"/>
      <c r="MTO275" s="25"/>
      <c r="MTP275" s="25"/>
      <c r="MTQ275" s="25"/>
      <c r="MTR275" s="25"/>
      <c r="MTS275" s="25"/>
      <c r="MTT275" s="25"/>
      <c r="MTU275" s="25"/>
      <c r="MTV275" s="25"/>
      <c r="MTW275" s="25"/>
      <c r="MTX275" s="25"/>
      <c r="MTY275" s="25"/>
      <c r="MTZ275" s="25"/>
      <c r="MUA275" s="25"/>
      <c r="MUB275" s="25"/>
      <c r="MUC275" s="25"/>
      <c r="MUD275" s="25"/>
      <c r="MUE275" s="25"/>
      <c r="MUF275" s="25"/>
      <c r="MUG275" s="25"/>
      <c r="MUH275" s="25"/>
      <c r="MUI275" s="25"/>
      <c r="MUJ275" s="25"/>
      <c r="MUK275" s="25"/>
      <c r="MUL275" s="25"/>
      <c r="MUM275" s="25"/>
      <c r="MUN275" s="25"/>
      <c r="MUO275" s="25"/>
      <c r="MUP275" s="25"/>
      <c r="MUQ275" s="25"/>
      <c r="MUR275" s="25"/>
      <c r="MUS275" s="25"/>
      <c r="MUT275" s="25"/>
      <c r="MUU275" s="25"/>
      <c r="MUV275" s="25"/>
      <c r="MUW275" s="25"/>
      <c r="MUX275" s="25"/>
      <c r="MUY275" s="25"/>
      <c r="MUZ275" s="25"/>
      <c r="MVA275" s="25"/>
      <c r="MVB275" s="25"/>
      <c r="MVC275" s="25"/>
      <c r="MVD275" s="25"/>
      <c r="MVE275" s="25"/>
      <c r="MVF275" s="25"/>
      <c r="MVG275" s="25"/>
      <c r="MVH275" s="25"/>
      <c r="MVI275" s="25"/>
      <c r="MVJ275" s="25"/>
      <c r="MVK275" s="25"/>
      <c r="MVL275" s="25"/>
      <c r="MVM275" s="25"/>
      <c r="MVN275" s="25"/>
      <c r="MVO275" s="25"/>
      <c r="MVP275" s="25"/>
      <c r="MVQ275" s="25"/>
      <c r="MVR275" s="25"/>
      <c r="MVS275" s="25"/>
      <c r="MVT275" s="25"/>
      <c r="MVU275" s="25"/>
      <c r="MVV275" s="25"/>
      <c r="MVW275" s="25"/>
      <c r="MVX275" s="25"/>
      <c r="MVY275" s="25"/>
      <c r="MVZ275" s="25"/>
      <c r="MWA275" s="25"/>
      <c r="MWB275" s="25"/>
      <c r="MWC275" s="25"/>
      <c r="MWD275" s="25"/>
      <c r="MWE275" s="25"/>
      <c r="MWF275" s="25"/>
      <c r="MWG275" s="25"/>
      <c r="MWH275" s="25"/>
      <c r="MWI275" s="25"/>
      <c r="MWJ275" s="25"/>
      <c r="MWK275" s="25"/>
      <c r="MWL275" s="25"/>
      <c r="MWM275" s="25"/>
      <c r="MWN275" s="25"/>
      <c r="MWO275" s="25"/>
      <c r="MWP275" s="25"/>
      <c r="MWQ275" s="25"/>
      <c r="MWR275" s="25"/>
      <c r="MWS275" s="25"/>
      <c r="MWT275" s="25"/>
      <c r="MWU275" s="25"/>
      <c r="MWV275" s="25"/>
      <c r="MWW275" s="25"/>
      <c r="MWX275" s="25"/>
      <c r="MWY275" s="25"/>
      <c r="MWZ275" s="25"/>
      <c r="MXA275" s="25"/>
      <c r="MXB275" s="25"/>
      <c r="MXC275" s="25"/>
      <c r="MXD275" s="25"/>
      <c r="MXE275" s="25"/>
      <c r="MXF275" s="25"/>
      <c r="MXG275" s="25"/>
      <c r="MXH275" s="25"/>
      <c r="MXI275" s="25"/>
      <c r="MXJ275" s="25"/>
      <c r="MXK275" s="25"/>
      <c r="MXL275" s="25"/>
      <c r="MXM275" s="25"/>
      <c r="MXN275" s="25"/>
      <c r="MXO275" s="25"/>
      <c r="MXP275" s="25"/>
      <c r="MXQ275" s="25"/>
      <c r="MXR275" s="25"/>
      <c r="MXS275" s="25"/>
      <c r="MXT275" s="25"/>
      <c r="MXU275" s="25"/>
      <c r="MXV275" s="25"/>
      <c r="MXW275" s="25"/>
      <c r="MXX275" s="25"/>
      <c r="MXY275" s="25"/>
      <c r="MXZ275" s="25"/>
      <c r="MYA275" s="25"/>
      <c r="MYB275" s="25"/>
      <c r="MYC275" s="25"/>
      <c r="MYD275" s="25"/>
      <c r="MYE275" s="25"/>
      <c r="MYF275" s="25"/>
      <c r="MYG275" s="25"/>
      <c r="MYH275" s="25"/>
      <c r="MYI275" s="25"/>
      <c r="MYJ275" s="25"/>
      <c r="MYK275" s="25"/>
      <c r="MYL275" s="25"/>
      <c r="MYM275" s="25"/>
      <c r="MYN275" s="25"/>
      <c r="MYO275" s="25"/>
      <c r="MYP275" s="25"/>
      <c r="MYQ275" s="25"/>
      <c r="MYR275" s="25"/>
      <c r="MYS275" s="25"/>
      <c r="MYT275" s="25"/>
      <c r="MYU275" s="25"/>
      <c r="MYV275" s="25"/>
      <c r="MYW275" s="25"/>
      <c r="MYX275" s="25"/>
      <c r="MYY275" s="25"/>
      <c r="MYZ275" s="25"/>
      <c r="MZA275" s="25"/>
      <c r="MZB275" s="25"/>
      <c r="MZC275" s="25"/>
      <c r="MZD275" s="25"/>
      <c r="MZE275" s="25"/>
      <c r="MZF275" s="25"/>
      <c r="MZG275" s="25"/>
      <c r="MZH275" s="25"/>
      <c r="MZI275" s="25"/>
      <c r="MZJ275" s="25"/>
      <c r="MZK275" s="25"/>
      <c r="MZL275" s="25"/>
      <c r="MZM275" s="25"/>
      <c r="MZN275" s="25"/>
      <c r="MZO275" s="25"/>
      <c r="MZP275" s="25"/>
      <c r="MZQ275" s="25"/>
      <c r="MZR275" s="25"/>
      <c r="MZS275" s="25"/>
      <c r="MZT275" s="25"/>
      <c r="MZU275" s="25"/>
      <c r="MZV275" s="25"/>
      <c r="MZW275" s="25"/>
      <c r="MZX275" s="25"/>
      <c r="MZY275" s="25"/>
      <c r="MZZ275" s="25"/>
      <c r="NAA275" s="25"/>
      <c r="NAB275" s="25"/>
      <c r="NAC275" s="25"/>
      <c r="NAD275" s="25"/>
      <c r="NAE275" s="25"/>
      <c r="NAF275" s="25"/>
      <c r="NAG275" s="25"/>
      <c r="NAH275" s="25"/>
      <c r="NAI275" s="25"/>
      <c r="NAJ275" s="25"/>
      <c r="NAK275" s="25"/>
      <c r="NAL275" s="25"/>
      <c r="NAM275" s="25"/>
      <c r="NAN275" s="25"/>
      <c r="NAO275" s="25"/>
      <c r="NAP275" s="25"/>
      <c r="NAQ275" s="25"/>
      <c r="NAR275" s="25"/>
      <c r="NAS275" s="25"/>
      <c r="NAT275" s="25"/>
      <c r="NAU275" s="25"/>
      <c r="NAV275" s="25"/>
      <c r="NAW275" s="25"/>
      <c r="NAX275" s="25"/>
      <c r="NAY275" s="25"/>
      <c r="NAZ275" s="25"/>
      <c r="NBA275" s="25"/>
      <c r="NBB275" s="25"/>
      <c r="NBC275" s="25"/>
      <c r="NBD275" s="25"/>
      <c r="NBE275" s="25"/>
      <c r="NBF275" s="25"/>
      <c r="NBG275" s="25"/>
      <c r="NBH275" s="25"/>
      <c r="NBI275" s="25"/>
      <c r="NBJ275" s="25"/>
      <c r="NBK275" s="25"/>
      <c r="NBL275" s="25"/>
      <c r="NBM275" s="25"/>
      <c r="NBN275" s="25"/>
      <c r="NBO275" s="25"/>
      <c r="NBP275" s="25"/>
      <c r="NBQ275" s="25"/>
      <c r="NBR275" s="25"/>
      <c r="NBS275" s="25"/>
      <c r="NBT275" s="25"/>
      <c r="NBU275" s="25"/>
      <c r="NBV275" s="25"/>
      <c r="NBW275" s="25"/>
      <c r="NBX275" s="25"/>
      <c r="NBY275" s="25"/>
      <c r="NBZ275" s="25"/>
      <c r="NCA275" s="25"/>
      <c r="NCB275" s="25"/>
      <c r="NCC275" s="25"/>
      <c r="NCD275" s="25"/>
      <c r="NCE275" s="25"/>
      <c r="NCF275" s="25"/>
      <c r="NCG275" s="25"/>
      <c r="NCH275" s="25"/>
      <c r="NCI275" s="25"/>
      <c r="NCJ275" s="25"/>
      <c r="NCK275" s="25"/>
      <c r="NCL275" s="25"/>
      <c r="NCM275" s="25"/>
      <c r="NCN275" s="25"/>
      <c r="NCO275" s="25"/>
      <c r="NCP275" s="25"/>
      <c r="NCQ275" s="25"/>
      <c r="NCR275" s="25"/>
      <c r="NCS275" s="25"/>
      <c r="NCT275" s="25"/>
      <c r="NCU275" s="25"/>
      <c r="NCV275" s="25"/>
      <c r="NCW275" s="25"/>
      <c r="NCX275" s="25"/>
      <c r="NCY275" s="25"/>
      <c r="NCZ275" s="25"/>
      <c r="NDA275" s="25"/>
      <c r="NDB275" s="25"/>
      <c r="NDC275" s="25"/>
      <c r="NDD275" s="25"/>
      <c r="NDE275" s="25"/>
      <c r="NDF275" s="25"/>
      <c r="NDG275" s="25"/>
      <c r="NDH275" s="25"/>
      <c r="NDI275" s="25"/>
      <c r="NDJ275" s="25"/>
      <c r="NDK275" s="25"/>
      <c r="NDL275" s="25"/>
      <c r="NDM275" s="25"/>
      <c r="NDN275" s="25"/>
      <c r="NDO275" s="25"/>
      <c r="NDP275" s="25"/>
      <c r="NDQ275" s="25"/>
      <c r="NDR275" s="25"/>
      <c r="NDS275" s="25"/>
      <c r="NDT275" s="25"/>
      <c r="NDU275" s="25"/>
      <c r="NDV275" s="25"/>
      <c r="NDW275" s="25"/>
      <c r="NDX275" s="25"/>
      <c r="NDY275" s="25"/>
      <c r="NDZ275" s="25"/>
      <c r="NEA275" s="25"/>
      <c r="NEB275" s="25"/>
      <c r="NEC275" s="25"/>
      <c r="NED275" s="25"/>
      <c r="NEE275" s="25"/>
      <c r="NEF275" s="25"/>
      <c r="NEG275" s="25"/>
      <c r="NEH275" s="25"/>
      <c r="NEI275" s="25"/>
      <c r="NEJ275" s="25"/>
      <c r="NEK275" s="25"/>
      <c r="NEL275" s="25"/>
      <c r="NEM275" s="25"/>
      <c r="NEN275" s="25"/>
      <c r="NEO275" s="25"/>
      <c r="NEP275" s="25"/>
      <c r="NEQ275" s="25"/>
      <c r="NER275" s="25"/>
      <c r="NES275" s="25"/>
      <c r="NET275" s="25"/>
      <c r="NEU275" s="25"/>
      <c r="NEV275" s="25"/>
      <c r="NEW275" s="25"/>
      <c r="NEX275" s="25"/>
      <c r="NEY275" s="25"/>
      <c r="NEZ275" s="25"/>
      <c r="NFA275" s="25"/>
      <c r="NFB275" s="25"/>
      <c r="NFC275" s="25"/>
      <c r="NFD275" s="25"/>
      <c r="NFE275" s="25"/>
      <c r="NFF275" s="25"/>
      <c r="NFG275" s="25"/>
      <c r="NFH275" s="25"/>
      <c r="NFI275" s="25"/>
      <c r="NFJ275" s="25"/>
      <c r="NFK275" s="25"/>
      <c r="NFL275" s="25"/>
      <c r="NFM275" s="25"/>
      <c r="NFN275" s="25"/>
      <c r="NFO275" s="25"/>
      <c r="NFP275" s="25"/>
      <c r="NFQ275" s="25"/>
      <c r="NFR275" s="25"/>
      <c r="NFS275" s="25"/>
      <c r="NFT275" s="25"/>
      <c r="NFU275" s="25"/>
      <c r="NFV275" s="25"/>
      <c r="NFW275" s="25"/>
      <c r="NFX275" s="25"/>
      <c r="NFY275" s="25"/>
      <c r="NFZ275" s="25"/>
      <c r="NGA275" s="25"/>
      <c r="NGB275" s="25"/>
      <c r="NGC275" s="25"/>
      <c r="NGD275" s="25"/>
      <c r="NGE275" s="25"/>
      <c r="NGF275" s="25"/>
      <c r="NGG275" s="25"/>
      <c r="NGH275" s="25"/>
      <c r="NGI275" s="25"/>
      <c r="NGJ275" s="25"/>
      <c r="NGK275" s="25"/>
      <c r="NGL275" s="25"/>
      <c r="NGM275" s="25"/>
      <c r="NGN275" s="25"/>
      <c r="NGO275" s="25"/>
      <c r="NGP275" s="25"/>
      <c r="NGQ275" s="25"/>
      <c r="NGR275" s="25"/>
      <c r="NGS275" s="25"/>
      <c r="NGT275" s="25"/>
      <c r="NGU275" s="25"/>
      <c r="NGV275" s="25"/>
      <c r="NGW275" s="25"/>
      <c r="NGX275" s="25"/>
      <c r="NGY275" s="25"/>
      <c r="NGZ275" s="25"/>
      <c r="NHA275" s="25"/>
      <c r="NHB275" s="25"/>
      <c r="NHC275" s="25"/>
      <c r="NHD275" s="25"/>
      <c r="NHE275" s="25"/>
      <c r="NHF275" s="25"/>
      <c r="NHG275" s="25"/>
      <c r="NHH275" s="25"/>
      <c r="NHI275" s="25"/>
      <c r="NHJ275" s="25"/>
      <c r="NHK275" s="25"/>
      <c r="NHL275" s="25"/>
      <c r="NHM275" s="25"/>
      <c r="NHN275" s="25"/>
      <c r="NHO275" s="25"/>
      <c r="NHP275" s="25"/>
      <c r="NHQ275" s="25"/>
      <c r="NHR275" s="25"/>
      <c r="NHS275" s="25"/>
      <c r="NHT275" s="25"/>
      <c r="NHU275" s="25"/>
      <c r="NHV275" s="25"/>
      <c r="NHW275" s="25"/>
      <c r="NHX275" s="25"/>
      <c r="NHY275" s="25"/>
      <c r="NHZ275" s="25"/>
      <c r="NIA275" s="25"/>
      <c r="NIB275" s="25"/>
      <c r="NIC275" s="25"/>
      <c r="NID275" s="25"/>
      <c r="NIE275" s="25"/>
      <c r="NIF275" s="25"/>
      <c r="NIG275" s="25"/>
      <c r="NIH275" s="25"/>
      <c r="NII275" s="25"/>
      <c r="NIJ275" s="25"/>
      <c r="NIK275" s="25"/>
      <c r="NIL275" s="25"/>
      <c r="NIM275" s="25"/>
      <c r="NIN275" s="25"/>
      <c r="NIO275" s="25"/>
      <c r="NIP275" s="25"/>
      <c r="NIQ275" s="25"/>
      <c r="NIR275" s="25"/>
      <c r="NIS275" s="25"/>
      <c r="NIT275" s="25"/>
      <c r="NIU275" s="25"/>
      <c r="NIV275" s="25"/>
      <c r="NIW275" s="25"/>
      <c r="NIX275" s="25"/>
      <c r="NIY275" s="25"/>
      <c r="NIZ275" s="25"/>
      <c r="NJA275" s="25"/>
      <c r="NJB275" s="25"/>
      <c r="NJC275" s="25"/>
      <c r="NJD275" s="25"/>
      <c r="NJE275" s="25"/>
      <c r="NJF275" s="25"/>
      <c r="NJG275" s="25"/>
      <c r="NJH275" s="25"/>
      <c r="NJI275" s="25"/>
      <c r="NJJ275" s="25"/>
      <c r="NJK275" s="25"/>
      <c r="NJL275" s="25"/>
      <c r="NJM275" s="25"/>
      <c r="NJN275" s="25"/>
      <c r="NJO275" s="25"/>
      <c r="NJP275" s="25"/>
      <c r="NJQ275" s="25"/>
      <c r="NJR275" s="25"/>
      <c r="NJS275" s="25"/>
      <c r="NJT275" s="25"/>
      <c r="NJU275" s="25"/>
      <c r="NJV275" s="25"/>
      <c r="NJW275" s="25"/>
      <c r="NJX275" s="25"/>
      <c r="NJY275" s="25"/>
      <c r="NJZ275" s="25"/>
      <c r="NKA275" s="25"/>
      <c r="NKB275" s="25"/>
      <c r="NKC275" s="25"/>
      <c r="NKD275" s="25"/>
      <c r="NKE275" s="25"/>
      <c r="NKF275" s="25"/>
      <c r="NKG275" s="25"/>
      <c r="NKH275" s="25"/>
      <c r="NKI275" s="25"/>
      <c r="NKJ275" s="25"/>
      <c r="NKK275" s="25"/>
      <c r="NKL275" s="25"/>
      <c r="NKM275" s="25"/>
      <c r="NKN275" s="25"/>
      <c r="NKO275" s="25"/>
      <c r="NKP275" s="25"/>
      <c r="NKQ275" s="25"/>
      <c r="NKR275" s="25"/>
      <c r="NKS275" s="25"/>
      <c r="NKT275" s="25"/>
      <c r="NKU275" s="25"/>
      <c r="NKV275" s="25"/>
      <c r="NKW275" s="25"/>
      <c r="NKX275" s="25"/>
      <c r="NKY275" s="25"/>
      <c r="NKZ275" s="25"/>
      <c r="NLA275" s="25"/>
      <c r="NLB275" s="25"/>
      <c r="NLC275" s="25"/>
      <c r="NLD275" s="25"/>
      <c r="NLE275" s="25"/>
      <c r="NLF275" s="25"/>
      <c r="NLG275" s="25"/>
      <c r="NLH275" s="25"/>
      <c r="NLI275" s="25"/>
      <c r="NLJ275" s="25"/>
      <c r="NLK275" s="25"/>
      <c r="NLL275" s="25"/>
      <c r="NLM275" s="25"/>
      <c r="NLN275" s="25"/>
      <c r="NLO275" s="25"/>
      <c r="NLP275" s="25"/>
      <c r="NLQ275" s="25"/>
      <c r="NLR275" s="25"/>
      <c r="NLS275" s="25"/>
      <c r="NLT275" s="25"/>
      <c r="NLU275" s="25"/>
      <c r="NLV275" s="25"/>
      <c r="NLW275" s="25"/>
      <c r="NLX275" s="25"/>
      <c r="NLY275" s="25"/>
      <c r="NLZ275" s="25"/>
      <c r="NMA275" s="25"/>
      <c r="NMB275" s="25"/>
      <c r="NMC275" s="25"/>
      <c r="NMD275" s="25"/>
      <c r="NME275" s="25"/>
      <c r="NMF275" s="25"/>
      <c r="NMG275" s="25"/>
      <c r="NMH275" s="25"/>
      <c r="NMI275" s="25"/>
      <c r="NMJ275" s="25"/>
      <c r="NMK275" s="25"/>
      <c r="NML275" s="25"/>
      <c r="NMM275" s="25"/>
      <c r="NMN275" s="25"/>
      <c r="NMO275" s="25"/>
      <c r="NMP275" s="25"/>
      <c r="NMQ275" s="25"/>
      <c r="NMR275" s="25"/>
      <c r="NMS275" s="25"/>
      <c r="NMT275" s="25"/>
      <c r="NMU275" s="25"/>
      <c r="NMV275" s="25"/>
      <c r="NMW275" s="25"/>
      <c r="NMX275" s="25"/>
      <c r="NMY275" s="25"/>
      <c r="NMZ275" s="25"/>
      <c r="NNA275" s="25"/>
      <c r="NNB275" s="25"/>
      <c r="NNC275" s="25"/>
      <c r="NND275" s="25"/>
      <c r="NNE275" s="25"/>
      <c r="NNF275" s="25"/>
      <c r="NNG275" s="25"/>
      <c r="NNH275" s="25"/>
      <c r="NNI275" s="25"/>
      <c r="NNJ275" s="25"/>
      <c r="NNK275" s="25"/>
      <c r="NNL275" s="25"/>
      <c r="NNM275" s="25"/>
      <c r="NNN275" s="25"/>
      <c r="NNO275" s="25"/>
      <c r="NNP275" s="25"/>
      <c r="NNQ275" s="25"/>
      <c r="NNR275" s="25"/>
      <c r="NNS275" s="25"/>
      <c r="NNT275" s="25"/>
      <c r="NNU275" s="25"/>
      <c r="NNV275" s="25"/>
      <c r="NNW275" s="25"/>
      <c r="NNX275" s="25"/>
      <c r="NNY275" s="25"/>
      <c r="NNZ275" s="25"/>
      <c r="NOA275" s="25"/>
      <c r="NOB275" s="25"/>
      <c r="NOC275" s="25"/>
      <c r="NOD275" s="25"/>
      <c r="NOE275" s="25"/>
      <c r="NOF275" s="25"/>
      <c r="NOG275" s="25"/>
      <c r="NOH275" s="25"/>
      <c r="NOI275" s="25"/>
      <c r="NOJ275" s="25"/>
      <c r="NOK275" s="25"/>
      <c r="NOL275" s="25"/>
      <c r="NOM275" s="25"/>
      <c r="NON275" s="25"/>
      <c r="NOO275" s="25"/>
      <c r="NOP275" s="25"/>
      <c r="NOQ275" s="25"/>
      <c r="NOR275" s="25"/>
      <c r="NOS275" s="25"/>
      <c r="NOT275" s="25"/>
      <c r="NOU275" s="25"/>
      <c r="NOV275" s="25"/>
      <c r="NOW275" s="25"/>
      <c r="NOX275" s="25"/>
      <c r="NOY275" s="25"/>
      <c r="NOZ275" s="25"/>
      <c r="NPA275" s="25"/>
      <c r="NPB275" s="25"/>
      <c r="NPC275" s="25"/>
      <c r="NPD275" s="25"/>
      <c r="NPE275" s="25"/>
      <c r="NPF275" s="25"/>
      <c r="NPG275" s="25"/>
      <c r="NPH275" s="25"/>
      <c r="NPI275" s="25"/>
      <c r="NPJ275" s="25"/>
      <c r="NPK275" s="25"/>
      <c r="NPL275" s="25"/>
      <c r="NPM275" s="25"/>
      <c r="NPN275" s="25"/>
      <c r="NPO275" s="25"/>
      <c r="NPP275" s="25"/>
      <c r="NPQ275" s="25"/>
      <c r="NPR275" s="25"/>
      <c r="NPS275" s="25"/>
      <c r="NPT275" s="25"/>
      <c r="NPU275" s="25"/>
      <c r="NPV275" s="25"/>
      <c r="NPW275" s="25"/>
      <c r="NPX275" s="25"/>
      <c r="NPY275" s="25"/>
      <c r="NPZ275" s="25"/>
      <c r="NQA275" s="25"/>
      <c r="NQB275" s="25"/>
      <c r="NQC275" s="25"/>
      <c r="NQD275" s="25"/>
      <c r="NQE275" s="25"/>
      <c r="NQF275" s="25"/>
      <c r="NQG275" s="25"/>
      <c r="NQH275" s="25"/>
      <c r="NQI275" s="25"/>
      <c r="NQJ275" s="25"/>
      <c r="NQK275" s="25"/>
      <c r="NQL275" s="25"/>
      <c r="NQM275" s="25"/>
      <c r="NQN275" s="25"/>
      <c r="NQO275" s="25"/>
      <c r="NQP275" s="25"/>
      <c r="NQQ275" s="25"/>
      <c r="NQR275" s="25"/>
      <c r="NQS275" s="25"/>
      <c r="NQT275" s="25"/>
      <c r="NQU275" s="25"/>
      <c r="NQV275" s="25"/>
      <c r="NQW275" s="25"/>
      <c r="NQX275" s="25"/>
      <c r="NQY275" s="25"/>
      <c r="NQZ275" s="25"/>
      <c r="NRA275" s="25"/>
      <c r="NRB275" s="25"/>
      <c r="NRC275" s="25"/>
      <c r="NRD275" s="25"/>
      <c r="NRE275" s="25"/>
      <c r="NRF275" s="25"/>
      <c r="NRG275" s="25"/>
      <c r="NRH275" s="25"/>
      <c r="NRI275" s="25"/>
      <c r="NRJ275" s="25"/>
      <c r="NRK275" s="25"/>
      <c r="NRL275" s="25"/>
      <c r="NRM275" s="25"/>
      <c r="NRN275" s="25"/>
      <c r="NRO275" s="25"/>
      <c r="NRP275" s="25"/>
      <c r="NRQ275" s="25"/>
      <c r="NRR275" s="25"/>
      <c r="NRS275" s="25"/>
      <c r="NRT275" s="25"/>
      <c r="NRU275" s="25"/>
      <c r="NRV275" s="25"/>
      <c r="NRW275" s="25"/>
      <c r="NRX275" s="25"/>
      <c r="NRY275" s="25"/>
      <c r="NRZ275" s="25"/>
      <c r="NSA275" s="25"/>
      <c r="NSB275" s="25"/>
      <c r="NSC275" s="25"/>
      <c r="NSD275" s="25"/>
      <c r="NSE275" s="25"/>
      <c r="NSF275" s="25"/>
      <c r="NSG275" s="25"/>
      <c r="NSH275" s="25"/>
      <c r="NSI275" s="25"/>
      <c r="NSJ275" s="25"/>
      <c r="NSK275" s="25"/>
      <c r="NSL275" s="25"/>
      <c r="NSM275" s="25"/>
      <c r="NSN275" s="25"/>
      <c r="NSO275" s="25"/>
      <c r="NSP275" s="25"/>
      <c r="NSQ275" s="25"/>
      <c r="NSR275" s="25"/>
      <c r="NSS275" s="25"/>
      <c r="NST275" s="25"/>
      <c r="NSU275" s="25"/>
      <c r="NSV275" s="25"/>
      <c r="NSW275" s="25"/>
      <c r="NSX275" s="25"/>
      <c r="NSY275" s="25"/>
      <c r="NSZ275" s="25"/>
      <c r="NTA275" s="25"/>
      <c r="NTB275" s="25"/>
      <c r="NTC275" s="25"/>
      <c r="NTD275" s="25"/>
      <c r="NTE275" s="25"/>
      <c r="NTF275" s="25"/>
      <c r="NTG275" s="25"/>
      <c r="NTH275" s="25"/>
      <c r="NTI275" s="25"/>
      <c r="NTJ275" s="25"/>
      <c r="NTK275" s="25"/>
      <c r="NTL275" s="25"/>
      <c r="NTM275" s="25"/>
      <c r="NTN275" s="25"/>
      <c r="NTO275" s="25"/>
      <c r="NTP275" s="25"/>
      <c r="NTQ275" s="25"/>
      <c r="NTR275" s="25"/>
      <c r="NTS275" s="25"/>
      <c r="NTT275" s="25"/>
      <c r="NTU275" s="25"/>
      <c r="NTV275" s="25"/>
      <c r="NTW275" s="25"/>
      <c r="NTX275" s="25"/>
      <c r="NTY275" s="25"/>
      <c r="NTZ275" s="25"/>
      <c r="NUA275" s="25"/>
      <c r="NUB275" s="25"/>
      <c r="NUC275" s="25"/>
      <c r="NUD275" s="25"/>
      <c r="NUE275" s="25"/>
      <c r="NUF275" s="25"/>
      <c r="NUG275" s="25"/>
      <c r="NUH275" s="25"/>
      <c r="NUI275" s="25"/>
      <c r="NUJ275" s="25"/>
      <c r="NUK275" s="25"/>
      <c r="NUL275" s="25"/>
      <c r="NUM275" s="25"/>
      <c r="NUN275" s="25"/>
      <c r="NUO275" s="25"/>
      <c r="NUP275" s="25"/>
      <c r="NUQ275" s="25"/>
      <c r="NUR275" s="25"/>
      <c r="NUS275" s="25"/>
      <c r="NUT275" s="25"/>
      <c r="NUU275" s="25"/>
      <c r="NUV275" s="25"/>
      <c r="NUW275" s="25"/>
      <c r="NUX275" s="25"/>
      <c r="NUY275" s="25"/>
      <c r="NUZ275" s="25"/>
      <c r="NVA275" s="25"/>
      <c r="NVB275" s="25"/>
      <c r="NVC275" s="25"/>
      <c r="NVD275" s="25"/>
      <c r="NVE275" s="25"/>
      <c r="NVF275" s="25"/>
      <c r="NVG275" s="25"/>
      <c r="NVH275" s="25"/>
      <c r="NVI275" s="25"/>
      <c r="NVJ275" s="25"/>
      <c r="NVK275" s="25"/>
      <c r="NVL275" s="25"/>
      <c r="NVM275" s="25"/>
      <c r="NVN275" s="25"/>
      <c r="NVO275" s="25"/>
      <c r="NVP275" s="25"/>
      <c r="NVQ275" s="25"/>
      <c r="NVR275" s="25"/>
      <c r="NVS275" s="25"/>
      <c r="NVT275" s="25"/>
      <c r="NVU275" s="25"/>
      <c r="NVV275" s="25"/>
      <c r="NVW275" s="25"/>
      <c r="NVX275" s="25"/>
      <c r="NVY275" s="25"/>
      <c r="NVZ275" s="25"/>
      <c r="NWA275" s="25"/>
      <c r="NWB275" s="25"/>
      <c r="NWC275" s="25"/>
      <c r="NWD275" s="25"/>
      <c r="NWE275" s="25"/>
      <c r="NWF275" s="25"/>
      <c r="NWG275" s="25"/>
      <c r="NWH275" s="25"/>
      <c r="NWI275" s="25"/>
      <c r="NWJ275" s="25"/>
      <c r="NWK275" s="25"/>
      <c r="NWL275" s="25"/>
      <c r="NWM275" s="25"/>
      <c r="NWN275" s="25"/>
      <c r="NWO275" s="25"/>
      <c r="NWP275" s="25"/>
      <c r="NWQ275" s="25"/>
      <c r="NWR275" s="25"/>
      <c r="NWS275" s="25"/>
      <c r="NWT275" s="25"/>
      <c r="NWU275" s="25"/>
      <c r="NWV275" s="25"/>
      <c r="NWW275" s="25"/>
      <c r="NWX275" s="25"/>
      <c r="NWY275" s="25"/>
      <c r="NWZ275" s="25"/>
      <c r="NXA275" s="25"/>
      <c r="NXB275" s="25"/>
      <c r="NXC275" s="25"/>
      <c r="NXD275" s="25"/>
      <c r="NXE275" s="25"/>
      <c r="NXF275" s="25"/>
      <c r="NXG275" s="25"/>
      <c r="NXH275" s="25"/>
      <c r="NXI275" s="25"/>
      <c r="NXJ275" s="25"/>
      <c r="NXK275" s="25"/>
      <c r="NXL275" s="25"/>
      <c r="NXM275" s="25"/>
      <c r="NXN275" s="25"/>
      <c r="NXO275" s="25"/>
      <c r="NXP275" s="25"/>
      <c r="NXQ275" s="25"/>
      <c r="NXR275" s="25"/>
      <c r="NXS275" s="25"/>
      <c r="NXT275" s="25"/>
      <c r="NXU275" s="25"/>
      <c r="NXV275" s="25"/>
      <c r="NXW275" s="25"/>
      <c r="NXX275" s="25"/>
      <c r="NXY275" s="25"/>
      <c r="NXZ275" s="25"/>
      <c r="NYA275" s="25"/>
      <c r="NYB275" s="25"/>
      <c r="NYC275" s="25"/>
      <c r="NYD275" s="25"/>
      <c r="NYE275" s="25"/>
      <c r="NYF275" s="25"/>
      <c r="NYG275" s="25"/>
      <c r="NYH275" s="25"/>
      <c r="NYI275" s="25"/>
      <c r="NYJ275" s="25"/>
      <c r="NYK275" s="25"/>
      <c r="NYL275" s="25"/>
      <c r="NYM275" s="25"/>
      <c r="NYN275" s="25"/>
      <c r="NYO275" s="25"/>
      <c r="NYP275" s="25"/>
      <c r="NYQ275" s="25"/>
      <c r="NYR275" s="25"/>
      <c r="NYS275" s="25"/>
      <c r="NYT275" s="25"/>
      <c r="NYU275" s="25"/>
      <c r="NYV275" s="25"/>
      <c r="NYW275" s="25"/>
      <c r="NYX275" s="25"/>
      <c r="NYY275" s="25"/>
      <c r="NYZ275" s="25"/>
      <c r="NZA275" s="25"/>
      <c r="NZB275" s="25"/>
      <c r="NZC275" s="25"/>
      <c r="NZD275" s="25"/>
      <c r="NZE275" s="25"/>
      <c r="NZF275" s="25"/>
      <c r="NZG275" s="25"/>
      <c r="NZH275" s="25"/>
      <c r="NZI275" s="25"/>
      <c r="NZJ275" s="25"/>
      <c r="NZK275" s="25"/>
      <c r="NZL275" s="25"/>
      <c r="NZM275" s="25"/>
      <c r="NZN275" s="25"/>
      <c r="NZO275" s="25"/>
      <c r="NZP275" s="25"/>
      <c r="NZQ275" s="25"/>
      <c r="NZR275" s="25"/>
      <c r="NZS275" s="25"/>
      <c r="NZT275" s="25"/>
      <c r="NZU275" s="25"/>
      <c r="NZV275" s="25"/>
      <c r="NZW275" s="25"/>
      <c r="NZX275" s="25"/>
      <c r="NZY275" s="25"/>
      <c r="NZZ275" s="25"/>
      <c r="OAA275" s="25"/>
      <c r="OAB275" s="25"/>
      <c r="OAC275" s="25"/>
      <c r="OAD275" s="25"/>
      <c r="OAE275" s="25"/>
      <c r="OAF275" s="25"/>
      <c r="OAG275" s="25"/>
      <c r="OAH275" s="25"/>
      <c r="OAI275" s="25"/>
      <c r="OAJ275" s="25"/>
      <c r="OAK275" s="25"/>
      <c r="OAL275" s="25"/>
      <c r="OAM275" s="25"/>
      <c r="OAN275" s="25"/>
      <c r="OAO275" s="25"/>
      <c r="OAP275" s="25"/>
      <c r="OAQ275" s="25"/>
      <c r="OAR275" s="25"/>
      <c r="OAS275" s="25"/>
      <c r="OAT275" s="25"/>
      <c r="OAU275" s="25"/>
      <c r="OAV275" s="25"/>
      <c r="OAW275" s="25"/>
      <c r="OAX275" s="25"/>
      <c r="OAY275" s="25"/>
      <c r="OAZ275" s="25"/>
      <c r="OBA275" s="25"/>
      <c r="OBB275" s="25"/>
      <c r="OBC275" s="25"/>
      <c r="OBD275" s="25"/>
      <c r="OBE275" s="25"/>
      <c r="OBF275" s="25"/>
      <c r="OBG275" s="25"/>
      <c r="OBH275" s="25"/>
      <c r="OBI275" s="25"/>
      <c r="OBJ275" s="25"/>
      <c r="OBK275" s="25"/>
      <c r="OBL275" s="25"/>
      <c r="OBM275" s="25"/>
      <c r="OBN275" s="25"/>
      <c r="OBO275" s="25"/>
      <c r="OBP275" s="25"/>
      <c r="OBQ275" s="25"/>
      <c r="OBR275" s="25"/>
      <c r="OBS275" s="25"/>
      <c r="OBT275" s="25"/>
      <c r="OBU275" s="25"/>
      <c r="OBV275" s="25"/>
      <c r="OBW275" s="25"/>
      <c r="OBX275" s="25"/>
      <c r="OBY275" s="25"/>
      <c r="OBZ275" s="25"/>
      <c r="OCA275" s="25"/>
      <c r="OCB275" s="25"/>
      <c r="OCC275" s="25"/>
      <c r="OCD275" s="25"/>
      <c r="OCE275" s="25"/>
      <c r="OCF275" s="25"/>
      <c r="OCG275" s="25"/>
      <c r="OCH275" s="25"/>
      <c r="OCI275" s="25"/>
      <c r="OCJ275" s="25"/>
      <c r="OCK275" s="25"/>
      <c r="OCL275" s="25"/>
      <c r="OCM275" s="25"/>
      <c r="OCN275" s="25"/>
      <c r="OCO275" s="25"/>
      <c r="OCP275" s="25"/>
      <c r="OCQ275" s="25"/>
      <c r="OCR275" s="25"/>
      <c r="OCS275" s="25"/>
      <c r="OCT275" s="25"/>
      <c r="OCU275" s="25"/>
      <c r="OCV275" s="25"/>
      <c r="OCW275" s="25"/>
      <c r="OCX275" s="25"/>
      <c r="OCY275" s="25"/>
      <c r="OCZ275" s="25"/>
      <c r="ODA275" s="25"/>
      <c r="ODB275" s="25"/>
      <c r="ODC275" s="25"/>
      <c r="ODD275" s="25"/>
      <c r="ODE275" s="25"/>
      <c r="ODF275" s="25"/>
      <c r="ODG275" s="25"/>
      <c r="ODH275" s="25"/>
      <c r="ODI275" s="25"/>
      <c r="ODJ275" s="25"/>
      <c r="ODK275" s="25"/>
      <c r="ODL275" s="25"/>
      <c r="ODM275" s="25"/>
      <c r="ODN275" s="25"/>
      <c r="ODO275" s="25"/>
      <c r="ODP275" s="25"/>
      <c r="ODQ275" s="25"/>
      <c r="ODR275" s="25"/>
      <c r="ODS275" s="25"/>
      <c r="ODT275" s="25"/>
      <c r="ODU275" s="25"/>
      <c r="ODV275" s="25"/>
      <c r="ODW275" s="25"/>
      <c r="ODX275" s="25"/>
      <c r="ODY275" s="25"/>
      <c r="ODZ275" s="25"/>
      <c r="OEA275" s="25"/>
      <c r="OEB275" s="25"/>
      <c r="OEC275" s="25"/>
      <c r="OED275" s="25"/>
      <c r="OEE275" s="25"/>
      <c r="OEF275" s="25"/>
      <c r="OEG275" s="25"/>
      <c r="OEH275" s="25"/>
      <c r="OEI275" s="25"/>
      <c r="OEJ275" s="25"/>
      <c r="OEK275" s="25"/>
      <c r="OEL275" s="25"/>
      <c r="OEM275" s="25"/>
      <c r="OEN275" s="25"/>
      <c r="OEO275" s="25"/>
      <c r="OEP275" s="25"/>
      <c r="OEQ275" s="25"/>
      <c r="OER275" s="25"/>
      <c r="OES275" s="25"/>
      <c r="OET275" s="25"/>
      <c r="OEU275" s="25"/>
      <c r="OEV275" s="25"/>
      <c r="OEW275" s="25"/>
      <c r="OEX275" s="25"/>
      <c r="OEY275" s="25"/>
      <c r="OEZ275" s="25"/>
      <c r="OFA275" s="25"/>
      <c r="OFB275" s="25"/>
      <c r="OFC275" s="25"/>
      <c r="OFD275" s="25"/>
      <c r="OFE275" s="25"/>
      <c r="OFF275" s="25"/>
      <c r="OFG275" s="25"/>
      <c r="OFH275" s="25"/>
      <c r="OFI275" s="25"/>
      <c r="OFJ275" s="25"/>
      <c r="OFK275" s="25"/>
      <c r="OFL275" s="25"/>
      <c r="OFM275" s="25"/>
      <c r="OFN275" s="25"/>
      <c r="OFO275" s="25"/>
      <c r="OFP275" s="25"/>
      <c r="OFQ275" s="25"/>
      <c r="OFR275" s="25"/>
      <c r="OFS275" s="25"/>
      <c r="OFT275" s="25"/>
      <c r="OFU275" s="25"/>
      <c r="OFV275" s="25"/>
      <c r="OFW275" s="25"/>
      <c r="OFX275" s="25"/>
      <c r="OFY275" s="25"/>
      <c r="OFZ275" s="25"/>
      <c r="OGA275" s="25"/>
      <c r="OGB275" s="25"/>
      <c r="OGC275" s="25"/>
      <c r="OGD275" s="25"/>
      <c r="OGE275" s="25"/>
      <c r="OGF275" s="25"/>
      <c r="OGG275" s="25"/>
      <c r="OGH275" s="25"/>
      <c r="OGI275" s="25"/>
      <c r="OGJ275" s="25"/>
      <c r="OGK275" s="25"/>
      <c r="OGL275" s="25"/>
      <c r="OGM275" s="25"/>
      <c r="OGN275" s="25"/>
      <c r="OGO275" s="25"/>
      <c r="OGP275" s="25"/>
      <c r="OGQ275" s="25"/>
      <c r="OGR275" s="25"/>
      <c r="OGS275" s="25"/>
      <c r="OGT275" s="25"/>
      <c r="OGU275" s="25"/>
      <c r="OGV275" s="25"/>
      <c r="OGW275" s="25"/>
      <c r="OGX275" s="25"/>
      <c r="OGY275" s="25"/>
      <c r="OGZ275" s="25"/>
      <c r="OHA275" s="25"/>
      <c r="OHB275" s="25"/>
      <c r="OHC275" s="25"/>
      <c r="OHD275" s="25"/>
      <c r="OHE275" s="25"/>
      <c r="OHF275" s="25"/>
      <c r="OHG275" s="25"/>
      <c r="OHH275" s="25"/>
      <c r="OHI275" s="25"/>
      <c r="OHJ275" s="25"/>
      <c r="OHK275" s="25"/>
      <c r="OHL275" s="25"/>
      <c r="OHM275" s="25"/>
      <c r="OHN275" s="25"/>
      <c r="OHO275" s="25"/>
      <c r="OHP275" s="25"/>
      <c r="OHQ275" s="25"/>
      <c r="OHR275" s="25"/>
      <c r="OHS275" s="25"/>
      <c r="OHT275" s="25"/>
      <c r="OHU275" s="25"/>
      <c r="OHV275" s="25"/>
      <c r="OHW275" s="25"/>
      <c r="OHX275" s="25"/>
      <c r="OHY275" s="25"/>
      <c r="OHZ275" s="25"/>
      <c r="OIA275" s="25"/>
      <c r="OIB275" s="25"/>
      <c r="OIC275" s="25"/>
      <c r="OID275" s="25"/>
      <c r="OIE275" s="25"/>
      <c r="OIF275" s="25"/>
      <c r="OIG275" s="25"/>
      <c r="OIH275" s="25"/>
      <c r="OII275" s="25"/>
      <c r="OIJ275" s="25"/>
      <c r="OIK275" s="25"/>
      <c r="OIL275" s="25"/>
      <c r="OIM275" s="25"/>
      <c r="OIN275" s="25"/>
      <c r="OIO275" s="25"/>
      <c r="OIP275" s="25"/>
      <c r="OIQ275" s="25"/>
      <c r="OIR275" s="25"/>
      <c r="OIS275" s="25"/>
      <c r="OIT275" s="25"/>
      <c r="OIU275" s="25"/>
      <c r="OIV275" s="25"/>
      <c r="OIW275" s="25"/>
      <c r="OIX275" s="25"/>
      <c r="OIY275" s="25"/>
      <c r="OIZ275" s="25"/>
      <c r="OJA275" s="25"/>
      <c r="OJB275" s="25"/>
      <c r="OJC275" s="25"/>
      <c r="OJD275" s="25"/>
      <c r="OJE275" s="25"/>
      <c r="OJF275" s="25"/>
      <c r="OJG275" s="25"/>
      <c r="OJH275" s="25"/>
      <c r="OJI275" s="25"/>
      <c r="OJJ275" s="25"/>
      <c r="OJK275" s="25"/>
      <c r="OJL275" s="25"/>
      <c r="OJM275" s="25"/>
      <c r="OJN275" s="25"/>
      <c r="OJO275" s="25"/>
      <c r="OJP275" s="25"/>
      <c r="OJQ275" s="25"/>
      <c r="OJR275" s="25"/>
      <c r="OJS275" s="25"/>
      <c r="OJT275" s="25"/>
      <c r="OJU275" s="25"/>
      <c r="OJV275" s="25"/>
      <c r="OJW275" s="25"/>
      <c r="OJX275" s="25"/>
      <c r="OJY275" s="25"/>
      <c r="OJZ275" s="25"/>
      <c r="OKA275" s="25"/>
      <c r="OKB275" s="25"/>
      <c r="OKC275" s="25"/>
      <c r="OKD275" s="25"/>
      <c r="OKE275" s="25"/>
      <c r="OKF275" s="25"/>
      <c r="OKG275" s="25"/>
      <c r="OKH275" s="25"/>
      <c r="OKI275" s="25"/>
      <c r="OKJ275" s="25"/>
      <c r="OKK275" s="25"/>
      <c r="OKL275" s="25"/>
      <c r="OKM275" s="25"/>
      <c r="OKN275" s="25"/>
      <c r="OKO275" s="25"/>
      <c r="OKP275" s="25"/>
      <c r="OKQ275" s="25"/>
      <c r="OKR275" s="25"/>
      <c r="OKS275" s="25"/>
      <c r="OKT275" s="25"/>
      <c r="OKU275" s="25"/>
      <c r="OKV275" s="25"/>
      <c r="OKW275" s="25"/>
      <c r="OKX275" s="25"/>
      <c r="OKY275" s="25"/>
      <c r="OKZ275" s="25"/>
      <c r="OLA275" s="25"/>
      <c r="OLB275" s="25"/>
      <c r="OLC275" s="25"/>
      <c r="OLD275" s="25"/>
      <c r="OLE275" s="25"/>
      <c r="OLF275" s="25"/>
      <c r="OLG275" s="25"/>
      <c r="OLH275" s="25"/>
      <c r="OLI275" s="25"/>
      <c r="OLJ275" s="25"/>
      <c r="OLK275" s="25"/>
      <c r="OLL275" s="25"/>
      <c r="OLM275" s="25"/>
      <c r="OLN275" s="25"/>
      <c r="OLO275" s="25"/>
      <c r="OLP275" s="25"/>
      <c r="OLQ275" s="25"/>
      <c r="OLR275" s="25"/>
      <c r="OLS275" s="25"/>
      <c r="OLT275" s="25"/>
      <c r="OLU275" s="25"/>
      <c r="OLV275" s="25"/>
      <c r="OLW275" s="25"/>
      <c r="OLX275" s="25"/>
      <c r="OLY275" s="25"/>
      <c r="OLZ275" s="25"/>
      <c r="OMA275" s="25"/>
      <c r="OMB275" s="25"/>
      <c r="OMC275" s="25"/>
      <c r="OMD275" s="25"/>
      <c r="OME275" s="25"/>
      <c r="OMF275" s="25"/>
      <c r="OMG275" s="25"/>
      <c r="OMH275" s="25"/>
      <c r="OMI275" s="25"/>
      <c r="OMJ275" s="25"/>
      <c r="OMK275" s="25"/>
      <c r="OML275" s="25"/>
      <c r="OMM275" s="25"/>
      <c r="OMN275" s="25"/>
      <c r="OMO275" s="25"/>
      <c r="OMP275" s="25"/>
      <c r="OMQ275" s="25"/>
      <c r="OMR275" s="25"/>
      <c r="OMS275" s="25"/>
      <c r="OMT275" s="25"/>
      <c r="OMU275" s="25"/>
      <c r="OMV275" s="25"/>
      <c r="OMW275" s="25"/>
      <c r="OMX275" s="25"/>
      <c r="OMY275" s="25"/>
      <c r="OMZ275" s="25"/>
      <c r="ONA275" s="25"/>
      <c r="ONB275" s="25"/>
      <c r="ONC275" s="25"/>
      <c r="OND275" s="25"/>
      <c r="ONE275" s="25"/>
      <c r="ONF275" s="25"/>
      <c r="ONG275" s="25"/>
      <c r="ONH275" s="25"/>
      <c r="ONI275" s="25"/>
      <c r="ONJ275" s="25"/>
      <c r="ONK275" s="25"/>
      <c r="ONL275" s="25"/>
      <c r="ONM275" s="25"/>
      <c r="ONN275" s="25"/>
      <c r="ONO275" s="25"/>
      <c r="ONP275" s="25"/>
      <c r="ONQ275" s="25"/>
      <c r="ONR275" s="25"/>
      <c r="ONS275" s="25"/>
      <c r="ONT275" s="25"/>
      <c r="ONU275" s="25"/>
      <c r="ONV275" s="25"/>
      <c r="ONW275" s="25"/>
      <c r="ONX275" s="25"/>
      <c r="ONY275" s="25"/>
      <c r="ONZ275" s="25"/>
      <c r="OOA275" s="25"/>
      <c r="OOB275" s="25"/>
      <c r="OOC275" s="25"/>
      <c r="OOD275" s="25"/>
      <c r="OOE275" s="25"/>
      <c r="OOF275" s="25"/>
      <c r="OOG275" s="25"/>
      <c r="OOH275" s="25"/>
      <c r="OOI275" s="25"/>
      <c r="OOJ275" s="25"/>
      <c r="OOK275" s="25"/>
      <c r="OOL275" s="25"/>
      <c r="OOM275" s="25"/>
      <c r="OON275" s="25"/>
      <c r="OOO275" s="25"/>
      <c r="OOP275" s="25"/>
      <c r="OOQ275" s="25"/>
      <c r="OOR275" s="25"/>
      <c r="OOS275" s="25"/>
      <c r="OOT275" s="25"/>
      <c r="OOU275" s="25"/>
      <c r="OOV275" s="25"/>
      <c r="OOW275" s="25"/>
      <c r="OOX275" s="25"/>
      <c r="OOY275" s="25"/>
      <c r="OOZ275" s="25"/>
      <c r="OPA275" s="25"/>
      <c r="OPB275" s="25"/>
      <c r="OPC275" s="25"/>
      <c r="OPD275" s="25"/>
      <c r="OPE275" s="25"/>
      <c r="OPF275" s="25"/>
      <c r="OPG275" s="25"/>
      <c r="OPH275" s="25"/>
      <c r="OPI275" s="25"/>
      <c r="OPJ275" s="25"/>
      <c r="OPK275" s="25"/>
      <c r="OPL275" s="25"/>
      <c r="OPM275" s="25"/>
      <c r="OPN275" s="25"/>
      <c r="OPO275" s="25"/>
      <c r="OPP275" s="25"/>
      <c r="OPQ275" s="25"/>
      <c r="OPR275" s="25"/>
      <c r="OPS275" s="25"/>
      <c r="OPT275" s="25"/>
      <c r="OPU275" s="25"/>
      <c r="OPV275" s="25"/>
      <c r="OPW275" s="25"/>
      <c r="OPX275" s="25"/>
      <c r="OPY275" s="25"/>
      <c r="OPZ275" s="25"/>
      <c r="OQA275" s="25"/>
      <c r="OQB275" s="25"/>
      <c r="OQC275" s="25"/>
      <c r="OQD275" s="25"/>
      <c r="OQE275" s="25"/>
      <c r="OQF275" s="25"/>
      <c r="OQG275" s="25"/>
      <c r="OQH275" s="25"/>
      <c r="OQI275" s="25"/>
      <c r="OQJ275" s="25"/>
      <c r="OQK275" s="25"/>
      <c r="OQL275" s="25"/>
      <c r="OQM275" s="25"/>
      <c r="OQN275" s="25"/>
      <c r="OQO275" s="25"/>
      <c r="OQP275" s="25"/>
      <c r="OQQ275" s="25"/>
      <c r="OQR275" s="25"/>
      <c r="OQS275" s="25"/>
      <c r="OQT275" s="25"/>
      <c r="OQU275" s="25"/>
      <c r="OQV275" s="25"/>
      <c r="OQW275" s="25"/>
      <c r="OQX275" s="25"/>
      <c r="OQY275" s="25"/>
      <c r="OQZ275" s="25"/>
      <c r="ORA275" s="25"/>
      <c r="ORB275" s="25"/>
      <c r="ORC275" s="25"/>
      <c r="ORD275" s="25"/>
      <c r="ORE275" s="25"/>
      <c r="ORF275" s="25"/>
      <c r="ORG275" s="25"/>
      <c r="ORH275" s="25"/>
      <c r="ORI275" s="25"/>
      <c r="ORJ275" s="25"/>
      <c r="ORK275" s="25"/>
      <c r="ORL275" s="25"/>
      <c r="ORM275" s="25"/>
      <c r="ORN275" s="25"/>
      <c r="ORO275" s="25"/>
      <c r="ORP275" s="25"/>
      <c r="ORQ275" s="25"/>
      <c r="ORR275" s="25"/>
      <c r="ORS275" s="25"/>
      <c r="ORT275" s="25"/>
      <c r="ORU275" s="25"/>
      <c r="ORV275" s="25"/>
      <c r="ORW275" s="25"/>
      <c r="ORX275" s="25"/>
      <c r="ORY275" s="25"/>
      <c r="ORZ275" s="25"/>
      <c r="OSA275" s="25"/>
      <c r="OSB275" s="25"/>
      <c r="OSC275" s="25"/>
      <c r="OSD275" s="25"/>
      <c r="OSE275" s="25"/>
      <c r="OSF275" s="25"/>
      <c r="OSG275" s="25"/>
      <c r="OSH275" s="25"/>
      <c r="OSI275" s="25"/>
      <c r="OSJ275" s="25"/>
      <c r="OSK275" s="25"/>
      <c r="OSL275" s="25"/>
      <c r="OSM275" s="25"/>
      <c r="OSN275" s="25"/>
      <c r="OSO275" s="25"/>
      <c r="OSP275" s="25"/>
      <c r="OSQ275" s="25"/>
      <c r="OSR275" s="25"/>
      <c r="OSS275" s="25"/>
      <c r="OST275" s="25"/>
      <c r="OSU275" s="25"/>
      <c r="OSV275" s="25"/>
      <c r="OSW275" s="25"/>
      <c r="OSX275" s="25"/>
      <c r="OSY275" s="25"/>
      <c r="OSZ275" s="25"/>
      <c r="OTA275" s="25"/>
      <c r="OTB275" s="25"/>
      <c r="OTC275" s="25"/>
      <c r="OTD275" s="25"/>
      <c r="OTE275" s="25"/>
      <c r="OTF275" s="25"/>
      <c r="OTG275" s="25"/>
      <c r="OTH275" s="25"/>
      <c r="OTI275" s="25"/>
      <c r="OTJ275" s="25"/>
      <c r="OTK275" s="25"/>
      <c r="OTL275" s="25"/>
      <c r="OTM275" s="25"/>
      <c r="OTN275" s="25"/>
      <c r="OTO275" s="25"/>
      <c r="OTP275" s="25"/>
      <c r="OTQ275" s="25"/>
      <c r="OTR275" s="25"/>
      <c r="OTS275" s="25"/>
      <c r="OTT275" s="25"/>
      <c r="OTU275" s="25"/>
      <c r="OTV275" s="25"/>
      <c r="OTW275" s="25"/>
      <c r="OTX275" s="25"/>
      <c r="OTY275" s="25"/>
      <c r="OTZ275" s="25"/>
      <c r="OUA275" s="25"/>
      <c r="OUB275" s="25"/>
      <c r="OUC275" s="25"/>
      <c r="OUD275" s="25"/>
      <c r="OUE275" s="25"/>
      <c r="OUF275" s="25"/>
      <c r="OUG275" s="25"/>
      <c r="OUH275" s="25"/>
      <c r="OUI275" s="25"/>
      <c r="OUJ275" s="25"/>
      <c r="OUK275" s="25"/>
      <c r="OUL275" s="25"/>
      <c r="OUM275" s="25"/>
      <c r="OUN275" s="25"/>
      <c r="OUO275" s="25"/>
      <c r="OUP275" s="25"/>
      <c r="OUQ275" s="25"/>
      <c r="OUR275" s="25"/>
      <c r="OUS275" s="25"/>
      <c r="OUT275" s="25"/>
      <c r="OUU275" s="25"/>
      <c r="OUV275" s="25"/>
      <c r="OUW275" s="25"/>
      <c r="OUX275" s="25"/>
      <c r="OUY275" s="25"/>
      <c r="OUZ275" s="25"/>
      <c r="OVA275" s="25"/>
      <c r="OVB275" s="25"/>
      <c r="OVC275" s="25"/>
      <c r="OVD275" s="25"/>
      <c r="OVE275" s="25"/>
      <c r="OVF275" s="25"/>
      <c r="OVG275" s="25"/>
      <c r="OVH275" s="25"/>
      <c r="OVI275" s="25"/>
      <c r="OVJ275" s="25"/>
      <c r="OVK275" s="25"/>
      <c r="OVL275" s="25"/>
      <c r="OVM275" s="25"/>
      <c r="OVN275" s="25"/>
      <c r="OVO275" s="25"/>
      <c r="OVP275" s="25"/>
      <c r="OVQ275" s="25"/>
      <c r="OVR275" s="25"/>
      <c r="OVS275" s="25"/>
      <c r="OVT275" s="25"/>
      <c r="OVU275" s="25"/>
      <c r="OVV275" s="25"/>
      <c r="OVW275" s="25"/>
      <c r="OVX275" s="25"/>
      <c r="OVY275" s="25"/>
      <c r="OVZ275" s="25"/>
      <c r="OWA275" s="25"/>
      <c r="OWB275" s="25"/>
      <c r="OWC275" s="25"/>
      <c r="OWD275" s="25"/>
      <c r="OWE275" s="25"/>
      <c r="OWF275" s="25"/>
      <c r="OWG275" s="25"/>
      <c r="OWH275" s="25"/>
      <c r="OWI275" s="25"/>
      <c r="OWJ275" s="25"/>
      <c r="OWK275" s="25"/>
      <c r="OWL275" s="25"/>
      <c r="OWM275" s="25"/>
      <c r="OWN275" s="25"/>
      <c r="OWO275" s="25"/>
      <c r="OWP275" s="25"/>
      <c r="OWQ275" s="25"/>
      <c r="OWR275" s="25"/>
      <c r="OWS275" s="25"/>
      <c r="OWT275" s="25"/>
      <c r="OWU275" s="25"/>
      <c r="OWV275" s="25"/>
      <c r="OWW275" s="25"/>
      <c r="OWX275" s="25"/>
      <c r="OWY275" s="25"/>
      <c r="OWZ275" s="25"/>
      <c r="OXA275" s="25"/>
      <c r="OXB275" s="25"/>
      <c r="OXC275" s="25"/>
      <c r="OXD275" s="25"/>
      <c r="OXE275" s="25"/>
      <c r="OXF275" s="25"/>
      <c r="OXG275" s="25"/>
      <c r="OXH275" s="25"/>
      <c r="OXI275" s="25"/>
      <c r="OXJ275" s="25"/>
      <c r="OXK275" s="25"/>
      <c r="OXL275" s="25"/>
      <c r="OXM275" s="25"/>
      <c r="OXN275" s="25"/>
      <c r="OXO275" s="25"/>
      <c r="OXP275" s="25"/>
      <c r="OXQ275" s="25"/>
      <c r="OXR275" s="25"/>
      <c r="OXS275" s="25"/>
      <c r="OXT275" s="25"/>
      <c r="OXU275" s="25"/>
      <c r="OXV275" s="25"/>
      <c r="OXW275" s="25"/>
      <c r="OXX275" s="25"/>
      <c r="OXY275" s="25"/>
      <c r="OXZ275" s="25"/>
      <c r="OYA275" s="25"/>
      <c r="OYB275" s="25"/>
      <c r="OYC275" s="25"/>
      <c r="OYD275" s="25"/>
      <c r="OYE275" s="25"/>
      <c r="OYF275" s="25"/>
      <c r="OYG275" s="25"/>
      <c r="OYH275" s="25"/>
      <c r="OYI275" s="25"/>
      <c r="OYJ275" s="25"/>
      <c r="OYK275" s="25"/>
      <c r="OYL275" s="25"/>
      <c r="OYM275" s="25"/>
      <c r="OYN275" s="25"/>
      <c r="OYO275" s="25"/>
      <c r="OYP275" s="25"/>
      <c r="OYQ275" s="25"/>
      <c r="OYR275" s="25"/>
      <c r="OYS275" s="25"/>
      <c r="OYT275" s="25"/>
      <c r="OYU275" s="25"/>
      <c r="OYV275" s="25"/>
      <c r="OYW275" s="25"/>
      <c r="OYX275" s="25"/>
      <c r="OYY275" s="25"/>
      <c r="OYZ275" s="25"/>
      <c r="OZA275" s="25"/>
      <c r="OZB275" s="25"/>
      <c r="OZC275" s="25"/>
      <c r="OZD275" s="25"/>
      <c r="OZE275" s="25"/>
      <c r="OZF275" s="25"/>
      <c r="OZG275" s="25"/>
      <c r="OZH275" s="25"/>
      <c r="OZI275" s="25"/>
      <c r="OZJ275" s="25"/>
      <c r="OZK275" s="25"/>
      <c r="OZL275" s="25"/>
      <c r="OZM275" s="25"/>
      <c r="OZN275" s="25"/>
      <c r="OZO275" s="25"/>
      <c r="OZP275" s="25"/>
      <c r="OZQ275" s="25"/>
      <c r="OZR275" s="25"/>
      <c r="OZS275" s="25"/>
      <c r="OZT275" s="25"/>
      <c r="OZU275" s="25"/>
      <c r="OZV275" s="25"/>
      <c r="OZW275" s="25"/>
      <c r="OZX275" s="25"/>
      <c r="OZY275" s="25"/>
      <c r="OZZ275" s="25"/>
      <c r="PAA275" s="25"/>
      <c r="PAB275" s="25"/>
      <c r="PAC275" s="25"/>
      <c r="PAD275" s="25"/>
      <c r="PAE275" s="25"/>
      <c r="PAF275" s="25"/>
      <c r="PAG275" s="25"/>
      <c r="PAH275" s="25"/>
      <c r="PAI275" s="25"/>
      <c r="PAJ275" s="25"/>
      <c r="PAK275" s="25"/>
      <c r="PAL275" s="25"/>
      <c r="PAM275" s="25"/>
      <c r="PAN275" s="25"/>
      <c r="PAO275" s="25"/>
      <c r="PAP275" s="25"/>
      <c r="PAQ275" s="25"/>
      <c r="PAR275" s="25"/>
      <c r="PAS275" s="25"/>
      <c r="PAT275" s="25"/>
      <c r="PAU275" s="25"/>
      <c r="PAV275" s="25"/>
      <c r="PAW275" s="25"/>
      <c r="PAX275" s="25"/>
      <c r="PAY275" s="25"/>
      <c r="PAZ275" s="25"/>
      <c r="PBA275" s="25"/>
      <c r="PBB275" s="25"/>
      <c r="PBC275" s="25"/>
      <c r="PBD275" s="25"/>
      <c r="PBE275" s="25"/>
      <c r="PBF275" s="25"/>
      <c r="PBG275" s="25"/>
      <c r="PBH275" s="25"/>
      <c r="PBI275" s="25"/>
      <c r="PBJ275" s="25"/>
      <c r="PBK275" s="25"/>
      <c r="PBL275" s="25"/>
      <c r="PBM275" s="25"/>
      <c r="PBN275" s="25"/>
      <c r="PBO275" s="25"/>
      <c r="PBP275" s="25"/>
      <c r="PBQ275" s="25"/>
      <c r="PBR275" s="25"/>
      <c r="PBS275" s="25"/>
      <c r="PBT275" s="25"/>
      <c r="PBU275" s="25"/>
      <c r="PBV275" s="25"/>
      <c r="PBW275" s="25"/>
      <c r="PBX275" s="25"/>
      <c r="PBY275" s="25"/>
      <c r="PBZ275" s="25"/>
      <c r="PCA275" s="25"/>
      <c r="PCB275" s="25"/>
      <c r="PCC275" s="25"/>
      <c r="PCD275" s="25"/>
      <c r="PCE275" s="25"/>
      <c r="PCF275" s="25"/>
      <c r="PCG275" s="25"/>
      <c r="PCH275" s="25"/>
      <c r="PCI275" s="25"/>
      <c r="PCJ275" s="25"/>
      <c r="PCK275" s="25"/>
      <c r="PCL275" s="25"/>
      <c r="PCM275" s="25"/>
      <c r="PCN275" s="25"/>
      <c r="PCO275" s="25"/>
      <c r="PCP275" s="25"/>
      <c r="PCQ275" s="25"/>
      <c r="PCR275" s="25"/>
      <c r="PCS275" s="25"/>
      <c r="PCT275" s="25"/>
      <c r="PCU275" s="25"/>
      <c r="PCV275" s="25"/>
      <c r="PCW275" s="25"/>
      <c r="PCX275" s="25"/>
      <c r="PCY275" s="25"/>
      <c r="PCZ275" s="25"/>
      <c r="PDA275" s="25"/>
      <c r="PDB275" s="25"/>
      <c r="PDC275" s="25"/>
      <c r="PDD275" s="25"/>
      <c r="PDE275" s="25"/>
      <c r="PDF275" s="25"/>
      <c r="PDG275" s="25"/>
      <c r="PDH275" s="25"/>
      <c r="PDI275" s="25"/>
      <c r="PDJ275" s="25"/>
      <c r="PDK275" s="25"/>
      <c r="PDL275" s="25"/>
      <c r="PDM275" s="25"/>
      <c r="PDN275" s="25"/>
      <c r="PDO275" s="25"/>
      <c r="PDP275" s="25"/>
      <c r="PDQ275" s="25"/>
      <c r="PDR275" s="25"/>
      <c r="PDS275" s="25"/>
      <c r="PDT275" s="25"/>
      <c r="PDU275" s="25"/>
      <c r="PDV275" s="25"/>
      <c r="PDW275" s="25"/>
      <c r="PDX275" s="25"/>
      <c r="PDY275" s="25"/>
      <c r="PDZ275" s="25"/>
      <c r="PEA275" s="25"/>
      <c r="PEB275" s="25"/>
      <c r="PEC275" s="25"/>
      <c r="PED275" s="25"/>
      <c r="PEE275" s="25"/>
      <c r="PEF275" s="25"/>
      <c r="PEG275" s="25"/>
      <c r="PEH275" s="25"/>
      <c r="PEI275" s="25"/>
      <c r="PEJ275" s="25"/>
      <c r="PEK275" s="25"/>
      <c r="PEL275" s="25"/>
      <c r="PEM275" s="25"/>
      <c r="PEN275" s="25"/>
      <c r="PEO275" s="25"/>
      <c r="PEP275" s="25"/>
      <c r="PEQ275" s="25"/>
      <c r="PER275" s="25"/>
      <c r="PES275" s="25"/>
      <c r="PET275" s="25"/>
      <c r="PEU275" s="25"/>
      <c r="PEV275" s="25"/>
      <c r="PEW275" s="25"/>
      <c r="PEX275" s="25"/>
      <c r="PEY275" s="25"/>
      <c r="PEZ275" s="25"/>
      <c r="PFA275" s="25"/>
      <c r="PFB275" s="25"/>
      <c r="PFC275" s="25"/>
      <c r="PFD275" s="25"/>
      <c r="PFE275" s="25"/>
      <c r="PFF275" s="25"/>
      <c r="PFG275" s="25"/>
      <c r="PFH275" s="25"/>
      <c r="PFI275" s="25"/>
      <c r="PFJ275" s="25"/>
      <c r="PFK275" s="25"/>
      <c r="PFL275" s="25"/>
      <c r="PFM275" s="25"/>
      <c r="PFN275" s="25"/>
      <c r="PFO275" s="25"/>
      <c r="PFP275" s="25"/>
      <c r="PFQ275" s="25"/>
      <c r="PFR275" s="25"/>
      <c r="PFS275" s="25"/>
      <c r="PFT275" s="25"/>
      <c r="PFU275" s="25"/>
      <c r="PFV275" s="25"/>
      <c r="PFW275" s="25"/>
      <c r="PFX275" s="25"/>
      <c r="PFY275" s="25"/>
      <c r="PFZ275" s="25"/>
      <c r="PGA275" s="25"/>
      <c r="PGB275" s="25"/>
      <c r="PGC275" s="25"/>
      <c r="PGD275" s="25"/>
      <c r="PGE275" s="25"/>
      <c r="PGF275" s="25"/>
      <c r="PGG275" s="25"/>
      <c r="PGH275" s="25"/>
      <c r="PGI275" s="25"/>
      <c r="PGJ275" s="25"/>
      <c r="PGK275" s="25"/>
      <c r="PGL275" s="25"/>
      <c r="PGM275" s="25"/>
      <c r="PGN275" s="25"/>
      <c r="PGO275" s="25"/>
      <c r="PGP275" s="25"/>
      <c r="PGQ275" s="25"/>
      <c r="PGR275" s="25"/>
      <c r="PGS275" s="25"/>
      <c r="PGT275" s="25"/>
      <c r="PGU275" s="25"/>
      <c r="PGV275" s="25"/>
      <c r="PGW275" s="25"/>
      <c r="PGX275" s="25"/>
      <c r="PGY275" s="25"/>
      <c r="PGZ275" s="25"/>
      <c r="PHA275" s="25"/>
      <c r="PHB275" s="25"/>
      <c r="PHC275" s="25"/>
      <c r="PHD275" s="25"/>
      <c r="PHE275" s="25"/>
      <c r="PHF275" s="25"/>
      <c r="PHG275" s="25"/>
      <c r="PHH275" s="25"/>
      <c r="PHI275" s="25"/>
      <c r="PHJ275" s="25"/>
      <c r="PHK275" s="25"/>
      <c r="PHL275" s="25"/>
      <c r="PHM275" s="25"/>
      <c r="PHN275" s="25"/>
      <c r="PHO275" s="25"/>
      <c r="PHP275" s="25"/>
      <c r="PHQ275" s="25"/>
      <c r="PHR275" s="25"/>
      <c r="PHS275" s="25"/>
      <c r="PHT275" s="25"/>
      <c r="PHU275" s="25"/>
      <c r="PHV275" s="25"/>
      <c r="PHW275" s="25"/>
      <c r="PHX275" s="25"/>
      <c r="PHY275" s="25"/>
      <c r="PHZ275" s="25"/>
      <c r="PIA275" s="25"/>
      <c r="PIB275" s="25"/>
      <c r="PIC275" s="25"/>
      <c r="PID275" s="25"/>
      <c r="PIE275" s="25"/>
      <c r="PIF275" s="25"/>
      <c r="PIG275" s="25"/>
      <c r="PIH275" s="25"/>
      <c r="PII275" s="25"/>
      <c r="PIJ275" s="25"/>
      <c r="PIK275" s="25"/>
      <c r="PIL275" s="25"/>
      <c r="PIM275" s="25"/>
      <c r="PIN275" s="25"/>
      <c r="PIO275" s="25"/>
      <c r="PIP275" s="25"/>
      <c r="PIQ275" s="25"/>
      <c r="PIR275" s="25"/>
      <c r="PIS275" s="25"/>
      <c r="PIT275" s="25"/>
      <c r="PIU275" s="25"/>
      <c r="PIV275" s="25"/>
      <c r="PIW275" s="25"/>
      <c r="PIX275" s="25"/>
      <c r="PIY275" s="25"/>
      <c r="PIZ275" s="25"/>
      <c r="PJA275" s="25"/>
      <c r="PJB275" s="25"/>
      <c r="PJC275" s="25"/>
      <c r="PJD275" s="25"/>
      <c r="PJE275" s="25"/>
      <c r="PJF275" s="25"/>
      <c r="PJG275" s="25"/>
      <c r="PJH275" s="25"/>
      <c r="PJI275" s="25"/>
      <c r="PJJ275" s="25"/>
      <c r="PJK275" s="25"/>
      <c r="PJL275" s="25"/>
      <c r="PJM275" s="25"/>
      <c r="PJN275" s="25"/>
      <c r="PJO275" s="25"/>
      <c r="PJP275" s="25"/>
      <c r="PJQ275" s="25"/>
      <c r="PJR275" s="25"/>
      <c r="PJS275" s="25"/>
      <c r="PJT275" s="25"/>
      <c r="PJU275" s="25"/>
      <c r="PJV275" s="25"/>
      <c r="PJW275" s="25"/>
      <c r="PJX275" s="25"/>
      <c r="PJY275" s="25"/>
      <c r="PJZ275" s="25"/>
      <c r="PKA275" s="25"/>
      <c r="PKB275" s="25"/>
      <c r="PKC275" s="25"/>
      <c r="PKD275" s="25"/>
      <c r="PKE275" s="25"/>
      <c r="PKF275" s="25"/>
      <c r="PKG275" s="25"/>
      <c r="PKH275" s="25"/>
      <c r="PKI275" s="25"/>
      <c r="PKJ275" s="25"/>
      <c r="PKK275" s="25"/>
      <c r="PKL275" s="25"/>
      <c r="PKM275" s="25"/>
      <c r="PKN275" s="25"/>
      <c r="PKO275" s="25"/>
      <c r="PKP275" s="25"/>
      <c r="PKQ275" s="25"/>
      <c r="PKR275" s="25"/>
      <c r="PKS275" s="25"/>
      <c r="PKT275" s="25"/>
      <c r="PKU275" s="25"/>
      <c r="PKV275" s="25"/>
      <c r="PKW275" s="25"/>
      <c r="PKX275" s="25"/>
      <c r="PKY275" s="25"/>
      <c r="PKZ275" s="25"/>
      <c r="PLA275" s="25"/>
      <c r="PLB275" s="25"/>
      <c r="PLC275" s="25"/>
      <c r="PLD275" s="25"/>
      <c r="PLE275" s="25"/>
      <c r="PLF275" s="25"/>
      <c r="PLG275" s="25"/>
      <c r="PLH275" s="25"/>
      <c r="PLI275" s="25"/>
      <c r="PLJ275" s="25"/>
      <c r="PLK275" s="25"/>
      <c r="PLL275" s="25"/>
      <c r="PLM275" s="25"/>
      <c r="PLN275" s="25"/>
      <c r="PLO275" s="25"/>
      <c r="PLP275" s="25"/>
      <c r="PLQ275" s="25"/>
      <c r="PLR275" s="25"/>
      <c r="PLS275" s="25"/>
      <c r="PLT275" s="25"/>
      <c r="PLU275" s="25"/>
      <c r="PLV275" s="25"/>
      <c r="PLW275" s="25"/>
      <c r="PLX275" s="25"/>
      <c r="PLY275" s="25"/>
      <c r="PLZ275" s="25"/>
      <c r="PMA275" s="25"/>
      <c r="PMB275" s="25"/>
      <c r="PMC275" s="25"/>
      <c r="PMD275" s="25"/>
      <c r="PME275" s="25"/>
      <c r="PMF275" s="25"/>
      <c r="PMG275" s="25"/>
      <c r="PMH275" s="25"/>
      <c r="PMI275" s="25"/>
      <c r="PMJ275" s="25"/>
      <c r="PMK275" s="25"/>
      <c r="PML275" s="25"/>
      <c r="PMM275" s="25"/>
      <c r="PMN275" s="25"/>
      <c r="PMO275" s="25"/>
      <c r="PMP275" s="25"/>
      <c r="PMQ275" s="25"/>
      <c r="PMR275" s="25"/>
      <c r="PMS275" s="25"/>
      <c r="PMT275" s="25"/>
      <c r="PMU275" s="25"/>
      <c r="PMV275" s="25"/>
      <c r="PMW275" s="25"/>
      <c r="PMX275" s="25"/>
      <c r="PMY275" s="25"/>
      <c r="PMZ275" s="25"/>
      <c r="PNA275" s="25"/>
      <c r="PNB275" s="25"/>
      <c r="PNC275" s="25"/>
      <c r="PND275" s="25"/>
      <c r="PNE275" s="25"/>
      <c r="PNF275" s="25"/>
      <c r="PNG275" s="25"/>
      <c r="PNH275" s="25"/>
      <c r="PNI275" s="25"/>
      <c r="PNJ275" s="25"/>
      <c r="PNK275" s="25"/>
      <c r="PNL275" s="25"/>
      <c r="PNM275" s="25"/>
      <c r="PNN275" s="25"/>
      <c r="PNO275" s="25"/>
      <c r="PNP275" s="25"/>
      <c r="PNQ275" s="25"/>
      <c r="PNR275" s="25"/>
      <c r="PNS275" s="25"/>
      <c r="PNT275" s="25"/>
      <c r="PNU275" s="25"/>
      <c r="PNV275" s="25"/>
      <c r="PNW275" s="25"/>
      <c r="PNX275" s="25"/>
      <c r="PNY275" s="25"/>
      <c r="PNZ275" s="25"/>
      <c r="POA275" s="25"/>
      <c r="POB275" s="25"/>
      <c r="POC275" s="25"/>
      <c r="POD275" s="25"/>
      <c r="POE275" s="25"/>
      <c r="POF275" s="25"/>
      <c r="POG275" s="25"/>
      <c r="POH275" s="25"/>
      <c r="POI275" s="25"/>
      <c r="POJ275" s="25"/>
      <c r="POK275" s="25"/>
      <c r="POL275" s="25"/>
      <c r="POM275" s="25"/>
      <c r="PON275" s="25"/>
      <c r="POO275" s="25"/>
      <c r="POP275" s="25"/>
      <c r="POQ275" s="25"/>
      <c r="POR275" s="25"/>
      <c r="POS275" s="25"/>
      <c r="POT275" s="25"/>
      <c r="POU275" s="25"/>
      <c r="POV275" s="25"/>
      <c r="POW275" s="25"/>
      <c r="POX275" s="25"/>
      <c r="POY275" s="25"/>
      <c r="POZ275" s="25"/>
      <c r="PPA275" s="25"/>
      <c r="PPB275" s="25"/>
      <c r="PPC275" s="25"/>
      <c r="PPD275" s="25"/>
      <c r="PPE275" s="25"/>
      <c r="PPF275" s="25"/>
      <c r="PPG275" s="25"/>
      <c r="PPH275" s="25"/>
      <c r="PPI275" s="25"/>
      <c r="PPJ275" s="25"/>
      <c r="PPK275" s="25"/>
      <c r="PPL275" s="25"/>
      <c r="PPM275" s="25"/>
      <c r="PPN275" s="25"/>
      <c r="PPO275" s="25"/>
      <c r="PPP275" s="25"/>
      <c r="PPQ275" s="25"/>
      <c r="PPR275" s="25"/>
      <c r="PPS275" s="25"/>
      <c r="PPT275" s="25"/>
      <c r="PPU275" s="25"/>
      <c r="PPV275" s="25"/>
      <c r="PPW275" s="25"/>
      <c r="PPX275" s="25"/>
      <c r="PPY275" s="25"/>
      <c r="PPZ275" s="25"/>
      <c r="PQA275" s="25"/>
      <c r="PQB275" s="25"/>
      <c r="PQC275" s="25"/>
      <c r="PQD275" s="25"/>
      <c r="PQE275" s="25"/>
      <c r="PQF275" s="25"/>
      <c r="PQG275" s="25"/>
      <c r="PQH275" s="25"/>
      <c r="PQI275" s="25"/>
      <c r="PQJ275" s="25"/>
      <c r="PQK275" s="25"/>
      <c r="PQL275" s="25"/>
      <c r="PQM275" s="25"/>
      <c r="PQN275" s="25"/>
      <c r="PQO275" s="25"/>
      <c r="PQP275" s="25"/>
      <c r="PQQ275" s="25"/>
      <c r="PQR275" s="25"/>
      <c r="PQS275" s="25"/>
      <c r="PQT275" s="25"/>
      <c r="PQU275" s="25"/>
      <c r="PQV275" s="25"/>
      <c r="PQW275" s="25"/>
      <c r="PQX275" s="25"/>
      <c r="PQY275" s="25"/>
      <c r="PQZ275" s="25"/>
      <c r="PRA275" s="25"/>
      <c r="PRB275" s="25"/>
      <c r="PRC275" s="25"/>
      <c r="PRD275" s="25"/>
      <c r="PRE275" s="25"/>
      <c r="PRF275" s="25"/>
      <c r="PRG275" s="25"/>
      <c r="PRH275" s="25"/>
      <c r="PRI275" s="25"/>
      <c r="PRJ275" s="25"/>
      <c r="PRK275" s="25"/>
      <c r="PRL275" s="25"/>
      <c r="PRM275" s="25"/>
      <c r="PRN275" s="25"/>
      <c r="PRO275" s="25"/>
      <c r="PRP275" s="25"/>
      <c r="PRQ275" s="25"/>
      <c r="PRR275" s="25"/>
      <c r="PRS275" s="25"/>
      <c r="PRT275" s="25"/>
      <c r="PRU275" s="25"/>
      <c r="PRV275" s="25"/>
      <c r="PRW275" s="25"/>
      <c r="PRX275" s="25"/>
      <c r="PRY275" s="25"/>
      <c r="PRZ275" s="25"/>
      <c r="PSA275" s="25"/>
      <c r="PSB275" s="25"/>
      <c r="PSC275" s="25"/>
      <c r="PSD275" s="25"/>
      <c r="PSE275" s="25"/>
      <c r="PSF275" s="25"/>
      <c r="PSG275" s="25"/>
      <c r="PSH275" s="25"/>
      <c r="PSI275" s="25"/>
      <c r="PSJ275" s="25"/>
      <c r="PSK275" s="25"/>
      <c r="PSL275" s="25"/>
      <c r="PSM275" s="25"/>
      <c r="PSN275" s="25"/>
      <c r="PSO275" s="25"/>
      <c r="PSP275" s="25"/>
      <c r="PSQ275" s="25"/>
      <c r="PSR275" s="25"/>
      <c r="PSS275" s="25"/>
      <c r="PST275" s="25"/>
      <c r="PSU275" s="25"/>
      <c r="PSV275" s="25"/>
      <c r="PSW275" s="25"/>
      <c r="PSX275" s="25"/>
      <c r="PSY275" s="25"/>
      <c r="PSZ275" s="25"/>
      <c r="PTA275" s="25"/>
      <c r="PTB275" s="25"/>
      <c r="PTC275" s="25"/>
      <c r="PTD275" s="25"/>
      <c r="PTE275" s="25"/>
      <c r="PTF275" s="25"/>
      <c r="PTG275" s="25"/>
      <c r="PTH275" s="25"/>
      <c r="PTI275" s="25"/>
      <c r="PTJ275" s="25"/>
      <c r="PTK275" s="25"/>
      <c r="PTL275" s="25"/>
      <c r="PTM275" s="25"/>
      <c r="PTN275" s="25"/>
      <c r="PTO275" s="25"/>
      <c r="PTP275" s="25"/>
      <c r="PTQ275" s="25"/>
      <c r="PTR275" s="25"/>
      <c r="PTS275" s="25"/>
      <c r="PTT275" s="25"/>
      <c r="PTU275" s="25"/>
      <c r="PTV275" s="25"/>
      <c r="PTW275" s="25"/>
      <c r="PTX275" s="25"/>
      <c r="PTY275" s="25"/>
      <c r="PTZ275" s="25"/>
      <c r="PUA275" s="25"/>
      <c r="PUB275" s="25"/>
      <c r="PUC275" s="25"/>
      <c r="PUD275" s="25"/>
      <c r="PUE275" s="25"/>
      <c r="PUF275" s="25"/>
      <c r="PUG275" s="25"/>
      <c r="PUH275" s="25"/>
      <c r="PUI275" s="25"/>
      <c r="PUJ275" s="25"/>
      <c r="PUK275" s="25"/>
      <c r="PUL275" s="25"/>
      <c r="PUM275" s="25"/>
      <c r="PUN275" s="25"/>
      <c r="PUO275" s="25"/>
      <c r="PUP275" s="25"/>
      <c r="PUQ275" s="25"/>
      <c r="PUR275" s="25"/>
      <c r="PUS275" s="25"/>
      <c r="PUT275" s="25"/>
      <c r="PUU275" s="25"/>
      <c r="PUV275" s="25"/>
      <c r="PUW275" s="25"/>
      <c r="PUX275" s="25"/>
      <c r="PUY275" s="25"/>
      <c r="PUZ275" s="25"/>
      <c r="PVA275" s="25"/>
      <c r="PVB275" s="25"/>
      <c r="PVC275" s="25"/>
      <c r="PVD275" s="25"/>
      <c r="PVE275" s="25"/>
      <c r="PVF275" s="25"/>
      <c r="PVG275" s="25"/>
      <c r="PVH275" s="25"/>
      <c r="PVI275" s="25"/>
      <c r="PVJ275" s="25"/>
      <c r="PVK275" s="25"/>
      <c r="PVL275" s="25"/>
      <c r="PVM275" s="25"/>
      <c r="PVN275" s="25"/>
      <c r="PVO275" s="25"/>
      <c r="PVP275" s="25"/>
      <c r="PVQ275" s="25"/>
      <c r="PVR275" s="25"/>
      <c r="PVS275" s="25"/>
      <c r="PVT275" s="25"/>
      <c r="PVU275" s="25"/>
      <c r="PVV275" s="25"/>
      <c r="PVW275" s="25"/>
      <c r="PVX275" s="25"/>
      <c r="PVY275" s="25"/>
      <c r="PVZ275" s="25"/>
      <c r="PWA275" s="25"/>
      <c r="PWB275" s="25"/>
      <c r="PWC275" s="25"/>
      <c r="PWD275" s="25"/>
      <c r="PWE275" s="25"/>
      <c r="PWF275" s="25"/>
      <c r="PWG275" s="25"/>
      <c r="PWH275" s="25"/>
      <c r="PWI275" s="25"/>
      <c r="PWJ275" s="25"/>
      <c r="PWK275" s="25"/>
      <c r="PWL275" s="25"/>
      <c r="PWM275" s="25"/>
      <c r="PWN275" s="25"/>
      <c r="PWO275" s="25"/>
      <c r="PWP275" s="25"/>
      <c r="PWQ275" s="25"/>
      <c r="PWR275" s="25"/>
      <c r="PWS275" s="25"/>
      <c r="PWT275" s="25"/>
      <c r="PWU275" s="25"/>
      <c r="PWV275" s="25"/>
      <c r="PWW275" s="25"/>
      <c r="PWX275" s="25"/>
      <c r="PWY275" s="25"/>
      <c r="PWZ275" s="25"/>
      <c r="PXA275" s="25"/>
      <c r="PXB275" s="25"/>
      <c r="PXC275" s="25"/>
      <c r="PXD275" s="25"/>
      <c r="PXE275" s="25"/>
      <c r="PXF275" s="25"/>
      <c r="PXG275" s="25"/>
      <c r="PXH275" s="25"/>
      <c r="PXI275" s="25"/>
      <c r="PXJ275" s="25"/>
      <c r="PXK275" s="25"/>
      <c r="PXL275" s="25"/>
      <c r="PXM275" s="25"/>
      <c r="PXN275" s="25"/>
      <c r="PXO275" s="25"/>
      <c r="PXP275" s="25"/>
      <c r="PXQ275" s="25"/>
      <c r="PXR275" s="25"/>
      <c r="PXS275" s="25"/>
      <c r="PXT275" s="25"/>
      <c r="PXU275" s="25"/>
      <c r="PXV275" s="25"/>
      <c r="PXW275" s="25"/>
      <c r="PXX275" s="25"/>
      <c r="PXY275" s="25"/>
      <c r="PXZ275" s="25"/>
      <c r="PYA275" s="25"/>
      <c r="PYB275" s="25"/>
      <c r="PYC275" s="25"/>
      <c r="PYD275" s="25"/>
      <c r="PYE275" s="25"/>
      <c r="PYF275" s="25"/>
      <c r="PYG275" s="25"/>
      <c r="PYH275" s="25"/>
      <c r="PYI275" s="25"/>
      <c r="PYJ275" s="25"/>
      <c r="PYK275" s="25"/>
      <c r="PYL275" s="25"/>
      <c r="PYM275" s="25"/>
      <c r="PYN275" s="25"/>
      <c r="PYO275" s="25"/>
      <c r="PYP275" s="25"/>
      <c r="PYQ275" s="25"/>
      <c r="PYR275" s="25"/>
      <c r="PYS275" s="25"/>
      <c r="PYT275" s="25"/>
      <c r="PYU275" s="25"/>
      <c r="PYV275" s="25"/>
      <c r="PYW275" s="25"/>
      <c r="PYX275" s="25"/>
      <c r="PYY275" s="25"/>
      <c r="PYZ275" s="25"/>
      <c r="PZA275" s="25"/>
      <c r="PZB275" s="25"/>
      <c r="PZC275" s="25"/>
      <c r="PZD275" s="25"/>
      <c r="PZE275" s="25"/>
      <c r="PZF275" s="25"/>
      <c r="PZG275" s="25"/>
      <c r="PZH275" s="25"/>
      <c r="PZI275" s="25"/>
      <c r="PZJ275" s="25"/>
      <c r="PZK275" s="25"/>
      <c r="PZL275" s="25"/>
      <c r="PZM275" s="25"/>
      <c r="PZN275" s="25"/>
      <c r="PZO275" s="25"/>
      <c r="PZP275" s="25"/>
      <c r="PZQ275" s="25"/>
      <c r="PZR275" s="25"/>
      <c r="PZS275" s="25"/>
      <c r="PZT275" s="25"/>
      <c r="PZU275" s="25"/>
      <c r="PZV275" s="25"/>
      <c r="PZW275" s="25"/>
      <c r="PZX275" s="25"/>
      <c r="PZY275" s="25"/>
      <c r="PZZ275" s="25"/>
      <c r="QAA275" s="25"/>
      <c r="QAB275" s="25"/>
      <c r="QAC275" s="25"/>
      <c r="QAD275" s="25"/>
      <c r="QAE275" s="25"/>
      <c r="QAF275" s="25"/>
      <c r="QAG275" s="25"/>
      <c r="QAH275" s="25"/>
      <c r="QAI275" s="25"/>
      <c r="QAJ275" s="25"/>
      <c r="QAK275" s="25"/>
      <c r="QAL275" s="25"/>
      <c r="QAM275" s="25"/>
      <c r="QAN275" s="25"/>
      <c r="QAO275" s="25"/>
      <c r="QAP275" s="25"/>
      <c r="QAQ275" s="25"/>
      <c r="QAR275" s="25"/>
      <c r="QAS275" s="25"/>
      <c r="QAT275" s="25"/>
      <c r="QAU275" s="25"/>
      <c r="QAV275" s="25"/>
      <c r="QAW275" s="25"/>
      <c r="QAX275" s="25"/>
      <c r="QAY275" s="25"/>
      <c r="QAZ275" s="25"/>
      <c r="QBA275" s="25"/>
      <c r="QBB275" s="25"/>
      <c r="QBC275" s="25"/>
      <c r="QBD275" s="25"/>
      <c r="QBE275" s="25"/>
      <c r="QBF275" s="25"/>
      <c r="QBG275" s="25"/>
      <c r="QBH275" s="25"/>
      <c r="QBI275" s="25"/>
      <c r="QBJ275" s="25"/>
      <c r="QBK275" s="25"/>
      <c r="QBL275" s="25"/>
      <c r="QBM275" s="25"/>
      <c r="QBN275" s="25"/>
      <c r="QBO275" s="25"/>
      <c r="QBP275" s="25"/>
      <c r="QBQ275" s="25"/>
      <c r="QBR275" s="25"/>
      <c r="QBS275" s="25"/>
      <c r="QBT275" s="25"/>
      <c r="QBU275" s="25"/>
      <c r="QBV275" s="25"/>
      <c r="QBW275" s="25"/>
      <c r="QBX275" s="25"/>
      <c r="QBY275" s="25"/>
      <c r="QBZ275" s="25"/>
      <c r="QCA275" s="25"/>
      <c r="QCB275" s="25"/>
      <c r="QCC275" s="25"/>
      <c r="QCD275" s="25"/>
      <c r="QCE275" s="25"/>
      <c r="QCF275" s="25"/>
      <c r="QCG275" s="25"/>
      <c r="QCH275" s="25"/>
      <c r="QCI275" s="25"/>
      <c r="QCJ275" s="25"/>
      <c r="QCK275" s="25"/>
      <c r="QCL275" s="25"/>
      <c r="QCM275" s="25"/>
      <c r="QCN275" s="25"/>
      <c r="QCO275" s="25"/>
      <c r="QCP275" s="25"/>
      <c r="QCQ275" s="25"/>
      <c r="QCR275" s="25"/>
      <c r="QCS275" s="25"/>
      <c r="QCT275" s="25"/>
      <c r="QCU275" s="25"/>
      <c r="QCV275" s="25"/>
      <c r="QCW275" s="25"/>
      <c r="QCX275" s="25"/>
      <c r="QCY275" s="25"/>
      <c r="QCZ275" s="25"/>
      <c r="QDA275" s="25"/>
      <c r="QDB275" s="25"/>
      <c r="QDC275" s="25"/>
      <c r="QDD275" s="25"/>
      <c r="QDE275" s="25"/>
      <c r="QDF275" s="25"/>
      <c r="QDG275" s="25"/>
      <c r="QDH275" s="25"/>
      <c r="QDI275" s="25"/>
      <c r="QDJ275" s="25"/>
      <c r="QDK275" s="25"/>
      <c r="QDL275" s="25"/>
      <c r="QDM275" s="25"/>
      <c r="QDN275" s="25"/>
      <c r="QDO275" s="25"/>
      <c r="QDP275" s="25"/>
      <c r="QDQ275" s="25"/>
      <c r="QDR275" s="25"/>
      <c r="QDS275" s="25"/>
      <c r="QDT275" s="25"/>
      <c r="QDU275" s="25"/>
      <c r="QDV275" s="25"/>
      <c r="QDW275" s="25"/>
      <c r="QDX275" s="25"/>
      <c r="QDY275" s="25"/>
      <c r="QDZ275" s="25"/>
      <c r="QEA275" s="25"/>
      <c r="QEB275" s="25"/>
      <c r="QEC275" s="25"/>
      <c r="QED275" s="25"/>
      <c r="QEE275" s="25"/>
      <c r="QEF275" s="25"/>
      <c r="QEG275" s="25"/>
      <c r="QEH275" s="25"/>
      <c r="QEI275" s="25"/>
      <c r="QEJ275" s="25"/>
      <c r="QEK275" s="25"/>
      <c r="QEL275" s="25"/>
      <c r="QEM275" s="25"/>
      <c r="QEN275" s="25"/>
      <c r="QEO275" s="25"/>
      <c r="QEP275" s="25"/>
      <c r="QEQ275" s="25"/>
      <c r="QER275" s="25"/>
      <c r="QES275" s="25"/>
      <c r="QET275" s="25"/>
      <c r="QEU275" s="25"/>
      <c r="QEV275" s="25"/>
      <c r="QEW275" s="25"/>
      <c r="QEX275" s="25"/>
      <c r="QEY275" s="25"/>
      <c r="QEZ275" s="25"/>
      <c r="QFA275" s="25"/>
      <c r="QFB275" s="25"/>
      <c r="QFC275" s="25"/>
      <c r="QFD275" s="25"/>
      <c r="QFE275" s="25"/>
      <c r="QFF275" s="25"/>
      <c r="QFG275" s="25"/>
      <c r="QFH275" s="25"/>
      <c r="QFI275" s="25"/>
      <c r="QFJ275" s="25"/>
      <c r="QFK275" s="25"/>
      <c r="QFL275" s="25"/>
      <c r="QFM275" s="25"/>
      <c r="QFN275" s="25"/>
      <c r="QFO275" s="25"/>
      <c r="QFP275" s="25"/>
      <c r="QFQ275" s="25"/>
      <c r="QFR275" s="25"/>
      <c r="QFS275" s="25"/>
      <c r="QFT275" s="25"/>
      <c r="QFU275" s="25"/>
      <c r="QFV275" s="25"/>
      <c r="QFW275" s="25"/>
      <c r="QFX275" s="25"/>
      <c r="QFY275" s="25"/>
      <c r="QFZ275" s="25"/>
      <c r="QGA275" s="25"/>
      <c r="QGB275" s="25"/>
      <c r="QGC275" s="25"/>
      <c r="QGD275" s="25"/>
      <c r="QGE275" s="25"/>
      <c r="QGF275" s="25"/>
      <c r="QGG275" s="25"/>
      <c r="QGH275" s="25"/>
      <c r="QGI275" s="25"/>
      <c r="QGJ275" s="25"/>
      <c r="QGK275" s="25"/>
      <c r="QGL275" s="25"/>
      <c r="QGM275" s="25"/>
      <c r="QGN275" s="25"/>
      <c r="QGO275" s="25"/>
      <c r="QGP275" s="25"/>
      <c r="QGQ275" s="25"/>
      <c r="QGR275" s="25"/>
      <c r="QGS275" s="25"/>
      <c r="QGT275" s="25"/>
      <c r="QGU275" s="25"/>
      <c r="QGV275" s="25"/>
      <c r="QGW275" s="25"/>
      <c r="QGX275" s="25"/>
      <c r="QGY275" s="25"/>
      <c r="QGZ275" s="25"/>
      <c r="QHA275" s="25"/>
      <c r="QHB275" s="25"/>
      <c r="QHC275" s="25"/>
      <c r="QHD275" s="25"/>
      <c r="QHE275" s="25"/>
      <c r="QHF275" s="25"/>
      <c r="QHG275" s="25"/>
      <c r="QHH275" s="25"/>
      <c r="QHI275" s="25"/>
      <c r="QHJ275" s="25"/>
      <c r="QHK275" s="25"/>
      <c r="QHL275" s="25"/>
      <c r="QHM275" s="25"/>
      <c r="QHN275" s="25"/>
      <c r="QHO275" s="25"/>
      <c r="QHP275" s="25"/>
      <c r="QHQ275" s="25"/>
      <c r="QHR275" s="25"/>
      <c r="QHS275" s="25"/>
      <c r="QHT275" s="25"/>
      <c r="QHU275" s="25"/>
      <c r="QHV275" s="25"/>
      <c r="QHW275" s="25"/>
      <c r="QHX275" s="25"/>
      <c r="QHY275" s="25"/>
      <c r="QHZ275" s="25"/>
      <c r="QIA275" s="25"/>
      <c r="QIB275" s="25"/>
      <c r="QIC275" s="25"/>
      <c r="QID275" s="25"/>
      <c r="QIE275" s="25"/>
      <c r="QIF275" s="25"/>
      <c r="QIG275" s="25"/>
      <c r="QIH275" s="25"/>
      <c r="QII275" s="25"/>
      <c r="QIJ275" s="25"/>
      <c r="QIK275" s="25"/>
      <c r="QIL275" s="25"/>
      <c r="QIM275" s="25"/>
      <c r="QIN275" s="25"/>
      <c r="QIO275" s="25"/>
      <c r="QIP275" s="25"/>
      <c r="QIQ275" s="25"/>
      <c r="QIR275" s="25"/>
      <c r="QIS275" s="25"/>
      <c r="QIT275" s="25"/>
      <c r="QIU275" s="25"/>
      <c r="QIV275" s="25"/>
      <c r="QIW275" s="25"/>
      <c r="QIX275" s="25"/>
      <c r="QIY275" s="25"/>
      <c r="QIZ275" s="25"/>
      <c r="QJA275" s="25"/>
      <c r="QJB275" s="25"/>
      <c r="QJC275" s="25"/>
      <c r="QJD275" s="25"/>
      <c r="QJE275" s="25"/>
      <c r="QJF275" s="25"/>
      <c r="QJG275" s="25"/>
      <c r="QJH275" s="25"/>
      <c r="QJI275" s="25"/>
      <c r="QJJ275" s="25"/>
      <c r="QJK275" s="25"/>
      <c r="QJL275" s="25"/>
      <c r="QJM275" s="25"/>
      <c r="QJN275" s="25"/>
      <c r="QJO275" s="25"/>
      <c r="QJP275" s="25"/>
      <c r="QJQ275" s="25"/>
      <c r="QJR275" s="25"/>
      <c r="QJS275" s="25"/>
      <c r="QJT275" s="25"/>
      <c r="QJU275" s="25"/>
      <c r="QJV275" s="25"/>
      <c r="QJW275" s="25"/>
      <c r="QJX275" s="25"/>
      <c r="QJY275" s="25"/>
      <c r="QJZ275" s="25"/>
      <c r="QKA275" s="25"/>
      <c r="QKB275" s="25"/>
      <c r="QKC275" s="25"/>
      <c r="QKD275" s="25"/>
      <c r="QKE275" s="25"/>
      <c r="QKF275" s="25"/>
      <c r="QKG275" s="25"/>
      <c r="QKH275" s="25"/>
      <c r="QKI275" s="25"/>
      <c r="QKJ275" s="25"/>
      <c r="QKK275" s="25"/>
      <c r="QKL275" s="25"/>
      <c r="QKM275" s="25"/>
      <c r="QKN275" s="25"/>
      <c r="QKO275" s="25"/>
      <c r="QKP275" s="25"/>
      <c r="QKQ275" s="25"/>
      <c r="QKR275" s="25"/>
      <c r="QKS275" s="25"/>
      <c r="QKT275" s="25"/>
      <c r="QKU275" s="25"/>
      <c r="QKV275" s="25"/>
      <c r="QKW275" s="25"/>
      <c r="QKX275" s="25"/>
      <c r="QKY275" s="25"/>
      <c r="QKZ275" s="25"/>
      <c r="QLA275" s="25"/>
      <c r="QLB275" s="25"/>
      <c r="QLC275" s="25"/>
      <c r="QLD275" s="25"/>
      <c r="QLE275" s="25"/>
      <c r="QLF275" s="25"/>
      <c r="QLG275" s="25"/>
      <c r="QLH275" s="25"/>
      <c r="QLI275" s="25"/>
      <c r="QLJ275" s="25"/>
      <c r="QLK275" s="25"/>
      <c r="QLL275" s="25"/>
      <c r="QLM275" s="25"/>
      <c r="QLN275" s="25"/>
      <c r="QLO275" s="25"/>
      <c r="QLP275" s="25"/>
      <c r="QLQ275" s="25"/>
      <c r="QLR275" s="25"/>
      <c r="QLS275" s="25"/>
      <c r="QLT275" s="25"/>
      <c r="QLU275" s="25"/>
      <c r="QLV275" s="25"/>
      <c r="QLW275" s="25"/>
      <c r="QLX275" s="25"/>
      <c r="QLY275" s="25"/>
      <c r="QLZ275" s="25"/>
      <c r="QMA275" s="25"/>
      <c r="QMB275" s="25"/>
      <c r="QMC275" s="25"/>
      <c r="QMD275" s="25"/>
      <c r="QME275" s="25"/>
      <c r="QMF275" s="25"/>
      <c r="QMG275" s="25"/>
      <c r="QMH275" s="25"/>
      <c r="QMI275" s="25"/>
      <c r="QMJ275" s="25"/>
      <c r="QMK275" s="25"/>
      <c r="QML275" s="25"/>
      <c r="QMM275" s="25"/>
      <c r="QMN275" s="25"/>
      <c r="QMO275" s="25"/>
      <c r="QMP275" s="25"/>
      <c r="QMQ275" s="25"/>
      <c r="QMR275" s="25"/>
      <c r="QMS275" s="25"/>
      <c r="QMT275" s="25"/>
      <c r="QMU275" s="25"/>
      <c r="QMV275" s="25"/>
      <c r="QMW275" s="25"/>
      <c r="QMX275" s="25"/>
      <c r="QMY275" s="25"/>
      <c r="QMZ275" s="25"/>
      <c r="QNA275" s="25"/>
      <c r="QNB275" s="25"/>
      <c r="QNC275" s="25"/>
      <c r="QND275" s="25"/>
      <c r="QNE275" s="25"/>
      <c r="QNF275" s="25"/>
      <c r="QNG275" s="25"/>
      <c r="QNH275" s="25"/>
      <c r="QNI275" s="25"/>
      <c r="QNJ275" s="25"/>
      <c r="QNK275" s="25"/>
      <c r="QNL275" s="25"/>
      <c r="QNM275" s="25"/>
      <c r="QNN275" s="25"/>
      <c r="QNO275" s="25"/>
      <c r="QNP275" s="25"/>
      <c r="QNQ275" s="25"/>
      <c r="QNR275" s="25"/>
      <c r="QNS275" s="25"/>
      <c r="QNT275" s="25"/>
      <c r="QNU275" s="25"/>
      <c r="QNV275" s="25"/>
      <c r="QNW275" s="25"/>
      <c r="QNX275" s="25"/>
      <c r="QNY275" s="25"/>
      <c r="QNZ275" s="25"/>
      <c r="QOA275" s="25"/>
      <c r="QOB275" s="25"/>
      <c r="QOC275" s="25"/>
      <c r="QOD275" s="25"/>
      <c r="QOE275" s="25"/>
      <c r="QOF275" s="25"/>
      <c r="QOG275" s="25"/>
      <c r="QOH275" s="25"/>
      <c r="QOI275" s="25"/>
      <c r="QOJ275" s="25"/>
      <c r="QOK275" s="25"/>
      <c r="QOL275" s="25"/>
      <c r="QOM275" s="25"/>
      <c r="QON275" s="25"/>
      <c r="QOO275" s="25"/>
      <c r="QOP275" s="25"/>
      <c r="QOQ275" s="25"/>
      <c r="QOR275" s="25"/>
      <c r="QOS275" s="25"/>
      <c r="QOT275" s="25"/>
      <c r="QOU275" s="25"/>
      <c r="QOV275" s="25"/>
      <c r="QOW275" s="25"/>
      <c r="QOX275" s="25"/>
      <c r="QOY275" s="25"/>
      <c r="QOZ275" s="25"/>
      <c r="QPA275" s="25"/>
      <c r="QPB275" s="25"/>
      <c r="QPC275" s="25"/>
      <c r="QPD275" s="25"/>
      <c r="QPE275" s="25"/>
      <c r="QPF275" s="25"/>
      <c r="QPG275" s="25"/>
      <c r="QPH275" s="25"/>
      <c r="QPI275" s="25"/>
      <c r="QPJ275" s="25"/>
      <c r="QPK275" s="25"/>
      <c r="QPL275" s="25"/>
      <c r="QPM275" s="25"/>
      <c r="QPN275" s="25"/>
      <c r="QPO275" s="25"/>
      <c r="QPP275" s="25"/>
      <c r="QPQ275" s="25"/>
      <c r="QPR275" s="25"/>
      <c r="QPS275" s="25"/>
      <c r="QPT275" s="25"/>
      <c r="QPU275" s="25"/>
      <c r="QPV275" s="25"/>
      <c r="QPW275" s="25"/>
      <c r="QPX275" s="25"/>
      <c r="QPY275" s="25"/>
      <c r="QPZ275" s="25"/>
      <c r="QQA275" s="25"/>
      <c r="QQB275" s="25"/>
      <c r="QQC275" s="25"/>
      <c r="QQD275" s="25"/>
      <c r="QQE275" s="25"/>
      <c r="QQF275" s="25"/>
      <c r="QQG275" s="25"/>
      <c r="QQH275" s="25"/>
      <c r="QQI275" s="25"/>
      <c r="QQJ275" s="25"/>
      <c r="QQK275" s="25"/>
      <c r="QQL275" s="25"/>
      <c r="QQM275" s="25"/>
      <c r="QQN275" s="25"/>
      <c r="QQO275" s="25"/>
      <c r="QQP275" s="25"/>
      <c r="QQQ275" s="25"/>
      <c r="QQR275" s="25"/>
      <c r="QQS275" s="25"/>
      <c r="QQT275" s="25"/>
      <c r="QQU275" s="25"/>
      <c r="QQV275" s="25"/>
      <c r="QQW275" s="25"/>
      <c r="QQX275" s="25"/>
      <c r="QQY275" s="25"/>
      <c r="QQZ275" s="25"/>
      <c r="QRA275" s="25"/>
      <c r="QRB275" s="25"/>
      <c r="QRC275" s="25"/>
      <c r="QRD275" s="25"/>
      <c r="QRE275" s="25"/>
      <c r="QRF275" s="25"/>
      <c r="QRG275" s="25"/>
      <c r="QRH275" s="25"/>
      <c r="QRI275" s="25"/>
      <c r="QRJ275" s="25"/>
      <c r="QRK275" s="25"/>
      <c r="QRL275" s="25"/>
      <c r="QRM275" s="25"/>
      <c r="QRN275" s="25"/>
      <c r="QRO275" s="25"/>
      <c r="QRP275" s="25"/>
      <c r="QRQ275" s="25"/>
      <c r="QRR275" s="25"/>
      <c r="QRS275" s="25"/>
      <c r="QRT275" s="25"/>
      <c r="QRU275" s="25"/>
      <c r="QRV275" s="25"/>
      <c r="QRW275" s="25"/>
      <c r="QRX275" s="25"/>
      <c r="QRY275" s="25"/>
      <c r="QRZ275" s="25"/>
      <c r="QSA275" s="25"/>
      <c r="QSB275" s="25"/>
      <c r="QSC275" s="25"/>
      <c r="QSD275" s="25"/>
      <c r="QSE275" s="25"/>
      <c r="QSF275" s="25"/>
      <c r="QSG275" s="25"/>
      <c r="QSH275" s="25"/>
      <c r="QSI275" s="25"/>
      <c r="QSJ275" s="25"/>
      <c r="QSK275" s="25"/>
      <c r="QSL275" s="25"/>
      <c r="QSM275" s="25"/>
      <c r="QSN275" s="25"/>
      <c r="QSO275" s="25"/>
      <c r="QSP275" s="25"/>
      <c r="QSQ275" s="25"/>
      <c r="QSR275" s="25"/>
      <c r="QSS275" s="25"/>
      <c r="QST275" s="25"/>
      <c r="QSU275" s="25"/>
      <c r="QSV275" s="25"/>
      <c r="QSW275" s="25"/>
      <c r="QSX275" s="25"/>
      <c r="QSY275" s="25"/>
      <c r="QSZ275" s="25"/>
      <c r="QTA275" s="25"/>
      <c r="QTB275" s="25"/>
      <c r="QTC275" s="25"/>
      <c r="QTD275" s="25"/>
      <c r="QTE275" s="25"/>
      <c r="QTF275" s="25"/>
      <c r="QTG275" s="25"/>
      <c r="QTH275" s="25"/>
      <c r="QTI275" s="25"/>
      <c r="QTJ275" s="25"/>
      <c r="QTK275" s="25"/>
      <c r="QTL275" s="25"/>
      <c r="QTM275" s="25"/>
      <c r="QTN275" s="25"/>
      <c r="QTO275" s="25"/>
      <c r="QTP275" s="25"/>
      <c r="QTQ275" s="25"/>
      <c r="QTR275" s="25"/>
      <c r="QTS275" s="25"/>
      <c r="QTT275" s="25"/>
      <c r="QTU275" s="25"/>
      <c r="QTV275" s="25"/>
      <c r="QTW275" s="25"/>
      <c r="QTX275" s="25"/>
      <c r="QTY275" s="25"/>
      <c r="QTZ275" s="25"/>
      <c r="QUA275" s="25"/>
      <c r="QUB275" s="25"/>
      <c r="QUC275" s="25"/>
      <c r="QUD275" s="25"/>
      <c r="QUE275" s="25"/>
      <c r="QUF275" s="25"/>
      <c r="QUG275" s="25"/>
      <c r="QUH275" s="25"/>
      <c r="QUI275" s="25"/>
      <c r="QUJ275" s="25"/>
      <c r="QUK275" s="25"/>
      <c r="QUL275" s="25"/>
      <c r="QUM275" s="25"/>
      <c r="QUN275" s="25"/>
      <c r="QUO275" s="25"/>
      <c r="QUP275" s="25"/>
      <c r="QUQ275" s="25"/>
      <c r="QUR275" s="25"/>
      <c r="QUS275" s="25"/>
      <c r="QUT275" s="25"/>
      <c r="QUU275" s="25"/>
      <c r="QUV275" s="25"/>
      <c r="QUW275" s="25"/>
      <c r="QUX275" s="25"/>
      <c r="QUY275" s="25"/>
      <c r="QUZ275" s="25"/>
      <c r="QVA275" s="25"/>
      <c r="QVB275" s="25"/>
      <c r="QVC275" s="25"/>
      <c r="QVD275" s="25"/>
      <c r="QVE275" s="25"/>
      <c r="QVF275" s="25"/>
      <c r="QVG275" s="25"/>
      <c r="QVH275" s="25"/>
      <c r="QVI275" s="25"/>
      <c r="QVJ275" s="25"/>
      <c r="QVK275" s="25"/>
      <c r="QVL275" s="25"/>
      <c r="QVM275" s="25"/>
      <c r="QVN275" s="25"/>
      <c r="QVO275" s="25"/>
      <c r="QVP275" s="25"/>
      <c r="QVQ275" s="25"/>
      <c r="QVR275" s="25"/>
      <c r="QVS275" s="25"/>
      <c r="QVT275" s="25"/>
      <c r="QVU275" s="25"/>
      <c r="QVV275" s="25"/>
      <c r="QVW275" s="25"/>
      <c r="QVX275" s="25"/>
      <c r="QVY275" s="25"/>
      <c r="QVZ275" s="25"/>
      <c r="QWA275" s="25"/>
      <c r="QWB275" s="25"/>
      <c r="QWC275" s="25"/>
      <c r="QWD275" s="25"/>
      <c r="QWE275" s="25"/>
      <c r="QWF275" s="25"/>
      <c r="QWG275" s="25"/>
      <c r="QWH275" s="25"/>
      <c r="QWI275" s="25"/>
      <c r="QWJ275" s="25"/>
      <c r="QWK275" s="25"/>
      <c r="QWL275" s="25"/>
      <c r="QWM275" s="25"/>
      <c r="QWN275" s="25"/>
      <c r="QWO275" s="25"/>
      <c r="QWP275" s="25"/>
      <c r="QWQ275" s="25"/>
      <c r="QWR275" s="25"/>
      <c r="QWS275" s="25"/>
      <c r="QWT275" s="25"/>
      <c r="QWU275" s="25"/>
      <c r="QWV275" s="25"/>
      <c r="QWW275" s="25"/>
      <c r="QWX275" s="25"/>
      <c r="QWY275" s="25"/>
      <c r="QWZ275" s="25"/>
      <c r="QXA275" s="25"/>
      <c r="QXB275" s="25"/>
      <c r="QXC275" s="25"/>
      <c r="QXD275" s="25"/>
      <c r="QXE275" s="25"/>
      <c r="QXF275" s="25"/>
      <c r="QXG275" s="25"/>
      <c r="QXH275" s="25"/>
      <c r="QXI275" s="25"/>
      <c r="QXJ275" s="25"/>
      <c r="QXK275" s="25"/>
      <c r="QXL275" s="25"/>
      <c r="QXM275" s="25"/>
      <c r="QXN275" s="25"/>
      <c r="QXO275" s="25"/>
      <c r="QXP275" s="25"/>
      <c r="QXQ275" s="25"/>
      <c r="QXR275" s="25"/>
      <c r="QXS275" s="25"/>
      <c r="QXT275" s="25"/>
      <c r="QXU275" s="25"/>
      <c r="QXV275" s="25"/>
      <c r="QXW275" s="25"/>
      <c r="QXX275" s="25"/>
      <c r="QXY275" s="25"/>
      <c r="QXZ275" s="25"/>
      <c r="QYA275" s="25"/>
      <c r="QYB275" s="25"/>
      <c r="QYC275" s="25"/>
      <c r="QYD275" s="25"/>
      <c r="QYE275" s="25"/>
      <c r="QYF275" s="25"/>
      <c r="QYG275" s="25"/>
      <c r="QYH275" s="25"/>
      <c r="QYI275" s="25"/>
      <c r="QYJ275" s="25"/>
      <c r="QYK275" s="25"/>
      <c r="QYL275" s="25"/>
      <c r="QYM275" s="25"/>
      <c r="QYN275" s="25"/>
      <c r="QYO275" s="25"/>
      <c r="QYP275" s="25"/>
      <c r="QYQ275" s="25"/>
      <c r="QYR275" s="25"/>
      <c r="QYS275" s="25"/>
      <c r="QYT275" s="25"/>
      <c r="QYU275" s="25"/>
      <c r="QYV275" s="25"/>
      <c r="QYW275" s="25"/>
      <c r="QYX275" s="25"/>
      <c r="QYY275" s="25"/>
      <c r="QYZ275" s="25"/>
      <c r="QZA275" s="25"/>
      <c r="QZB275" s="25"/>
      <c r="QZC275" s="25"/>
      <c r="QZD275" s="25"/>
      <c r="QZE275" s="25"/>
      <c r="QZF275" s="25"/>
      <c r="QZG275" s="25"/>
      <c r="QZH275" s="25"/>
      <c r="QZI275" s="25"/>
      <c r="QZJ275" s="25"/>
      <c r="QZK275" s="25"/>
      <c r="QZL275" s="25"/>
      <c r="QZM275" s="25"/>
      <c r="QZN275" s="25"/>
      <c r="QZO275" s="25"/>
      <c r="QZP275" s="25"/>
      <c r="QZQ275" s="25"/>
      <c r="QZR275" s="25"/>
      <c r="QZS275" s="25"/>
      <c r="QZT275" s="25"/>
      <c r="QZU275" s="25"/>
      <c r="QZV275" s="25"/>
      <c r="QZW275" s="25"/>
      <c r="QZX275" s="25"/>
      <c r="QZY275" s="25"/>
      <c r="QZZ275" s="25"/>
      <c r="RAA275" s="25"/>
      <c r="RAB275" s="25"/>
      <c r="RAC275" s="25"/>
      <c r="RAD275" s="25"/>
      <c r="RAE275" s="25"/>
      <c r="RAF275" s="25"/>
      <c r="RAG275" s="25"/>
      <c r="RAH275" s="25"/>
      <c r="RAI275" s="25"/>
      <c r="RAJ275" s="25"/>
      <c r="RAK275" s="25"/>
      <c r="RAL275" s="25"/>
      <c r="RAM275" s="25"/>
      <c r="RAN275" s="25"/>
      <c r="RAO275" s="25"/>
      <c r="RAP275" s="25"/>
      <c r="RAQ275" s="25"/>
      <c r="RAR275" s="25"/>
      <c r="RAS275" s="25"/>
      <c r="RAT275" s="25"/>
      <c r="RAU275" s="25"/>
      <c r="RAV275" s="25"/>
      <c r="RAW275" s="25"/>
      <c r="RAX275" s="25"/>
      <c r="RAY275" s="25"/>
      <c r="RAZ275" s="25"/>
      <c r="RBA275" s="25"/>
      <c r="RBB275" s="25"/>
      <c r="RBC275" s="25"/>
      <c r="RBD275" s="25"/>
      <c r="RBE275" s="25"/>
      <c r="RBF275" s="25"/>
      <c r="RBG275" s="25"/>
      <c r="RBH275" s="25"/>
      <c r="RBI275" s="25"/>
      <c r="RBJ275" s="25"/>
      <c r="RBK275" s="25"/>
      <c r="RBL275" s="25"/>
      <c r="RBM275" s="25"/>
      <c r="RBN275" s="25"/>
      <c r="RBO275" s="25"/>
      <c r="RBP275" s="25"/>
      <c r="RBQ275" s="25"/>
      <c r="RBR275" s="25"/>
      <c r="RBS275" s="25"/>
      <c r="RBT275" s="25"/>
      <c r="RBU275" s="25"/>
      <c r="RBV275" s="25"/>
      <c r="RBW275" s="25"/>
      <c r="RBX275" s="25"/>
      <c r="RBY275" s="25"/>
      <c r="RBZ275" s="25"/>
      <c r="RCA275" s="25"/>
      <c r="RCB275" s="25"/>
      <c r="RCC275" s="25"/>
      <c r="RCD275" s="25"/>
      <c r="RCE275" s="25"/>
      <c r="RCF275" s="25"/>
      <c r="RCG275" s="25"/>
      <c r="RCH275" s="25"/>
      <c r="RCI275" s="25"/>
      <c r="RCJ275" s="25"/>
      <c r="RCK275" s="25"/>
      <c r="RCL275" s="25"/>
      <c r="RCM275" s="25"/>
      <c r="RCN275" s="25"/>
      <c r="RCO275" s="25"/>
      <c r="RCP275" s="25"/>
      <c r="RCQ275" s="25"/>
      <c r="RCR275" s="25"/>
      <c r="RCS275" s="25"/>
      <c r="RCT275" s="25"/>
      <c r="RCU275" s="25"/>
      <c r="RCV275" s="25"/>
      <c r="RCW275" s="25"/>
      <c r="RCX275" s="25"/>
      <c r="RCY275" s="25"/>
      <c r="RCZ275" s="25"/>
      <c r="RDA275" s="25"/>
      <c r="RDB275" s="25"/>
      <c r="RDC275" s="25"/>
      <c r="RDD275" s="25"/>
      <c r="RDE275" s="25"/>
      <c r="RDF275" s="25"/>
      <c r="RDG275" s="25"/>
      <c r="RDH275" s="25"/>
      <c r="RDI275" s="25"/>
      <c r="RDJ275" s="25"/>
      <c r="RDK275" s="25"/>
      <c r="RDL275" s="25"/>
      <c r="RDM275" s="25"/>
      <c r="RDN275" s="25"/>
      <c r="RDO275" s="25"/>
      <c r="RDP275" s="25"/>
      <c r="RDQ275" s="25"/>
      <c r="RDR275" s="25"/>
      <c r="RDS275" s="25"/>
      <c r="RDT275" s="25"/>
      <c r="RDU275" s="25"/>
      <c r="RDV275" s="25"/>
      <c r="RDW275" s="25"/>
      <c r="RDX275" s="25"/>
      <c r="RDY275" s="25"/>
      <c r="RDZ275" s="25"/>
      <c r="REA275" s="25"/>
      <c r="REB275" s="25"/>
      <c r="REC275" s="25"/>
      <c r="RED275" s="25"/>
      <c r="REE275" s="25"/>
      <c r="REF275" s="25"/>
      <c r="REG275" s="25"/>
      <c r="REH275" s="25"/>
      <c r="REI275" s="25"/>
      <c r="REJ275" s="25"/>
      <c r="REK275" s="25"/>
      <c r="REL275" s="25"/>
      <c r="REM275" s="25"/>
      <c r="REN275" s="25"/>
      <c r="REO275" s="25"/>
      <c r="REP275" s="25"/>
      <c r="REQ275" s="25"/>
      <c r="RER275" s="25"/>
      <c r="RES275" s="25"/>
      <c r="RET275" s="25"/>
      <c r="REU275" s="25"/>
      <c r="REV275" s="25"/>
      <c r="REW275" s="25"/>
      <c r="REX275" s="25"/>
      <c r="REY275" s="25"/>
      <c r="REZ275" s="25"/>
      <c r="RFA275" s="25"/>
      <c r="RFB275" s="25"/>
      <c r="RFC275" s="25"/>
      <c r="RFD275" s="25"/>
      <c r="RFE275" s="25"/>
      <c r="RFF275" s="25"/>
      <c r="RFG275" s="25"/>
      <c r="RFH275" s="25"/>
      <c r="RFI275" s="25"/>
      <c r="RFJ275" s="25"/>
      <c r="RFK275" s="25"/>
      <c r="RFL275" s="25"/>
      <c r="RFM275" s="25"/>
      <c r="RFN275" s="25"/>
      <c r="RFO275" s="25"/>
      <c r="RFP275" s="25"/>
      <c r="RFQ275" s="25"/>
      <c r="RFR275" s="25"/>
      <c r="RFS275" s="25"/>
      <c r="RFT275" s="25"/>
      <c r="RFU275" s="25"/>
      <c r="RFV275" s="25"/>
      <c r="RFW275" s="25"/>
      <c r="RFX275" s="25"/>
      <c r="RFY275" s="25"/>
      <c r="RFZ275" s="25"/>
      <c r="RGA275" s="25"/>
      <c r="RGB275" s="25"/>
      <c r="RGC275" s="25"/>
      <c r="RGD275" s="25"/>
      <c r="RGE275" s="25"/>
      <c r="RGF275" s="25"/>
      <c r="RGG275" s="25"/>
      <c r="RGH275" s="25"/>
      <c r="RGI275" s="25"/>
      <c r="RGJ275" s="25"/>
      <c r="RGK275" s="25"/>
      <c r="RGL275" s="25"/>
      <c r="RGM275" s="25"/>
      <c r="RGN275" s="25"/>
      <c r="RGO275" s="25"/>
      <c r="RGP275" s="25"/>
      <c r="RGQ275" s="25"/>
      <c r="RGR275" s="25"/>
      <c r="RGS275" s="25"/>
      <c r="RGT275" s="25"/>
      <c r="RGU275" s="25"/>
      <c r="RGV275" s="25"/>
      <c r="RGW275" s="25"/>
      <c r="RGX275" s="25"/>
      <c r="RGY275" s="25"/>
      <c r="RGZ275" s="25"/>
      <c r="RHA275" s="25"/>
      <c r="RHB275" s="25"/>
      <c r="RHC275" s="25"/>
      <c r="RHD275" s="25"/>
      <c r="RHE275" s="25"/>
      <c r="RHF275" s="25"/>
      <c r="RHG275" s="25"/>
      <c r="RHH275" s="25"/>
      <c r="RHI275" s="25"/>
      <c r="RHJ275" s="25"/>
      <c r="RHK275" s="25"/>
      <c r="RHL275" s="25"/>
      <c r="RHM275" s="25"/>
      <c r="RHN275" s="25"/>
      <c r="RHO275" s="25"/>
      <c r="RHP275" s="25"/>
      <c r="RHQ275" s="25"/>
      <c r="RHR275" s="25"/>
      <c r="RHS275" s="25"/>
      <c r="RHT275" s="25"/>
      <c r="RHU275" s="25"/>
      <c r="RHV275" s="25"/>
      <c r="RHW275" s="25"/>
      <c r="RHX275" s="25"/>
      <c r="RHY275" s="25"/>
      <c r="RHZ275" s="25"/>
      <c r="RIA275" s="25"/>
      <c r="RIB275" s="25"/>
      <c r="RIC275" s="25"/>
      <c r="RID275" s="25"/>
      <c r="RIE275" s="25"/>
      <c r="RIF275" s="25"/>
      <c r="RIG275" s="25"/>
      <c r="RIH275" s="25"/>
      <c r="RII275" s="25"/>
      <c r="RIJ275" s="25"/>
      <c r="RIK275" s="25"/>
      <c r="RIL275" s="25"/>
      <c r="RIM275" s="25"/>
      <c r="RIN275" s="25"/>
      <c r="RIO275" s="25"/>
      <c r="RIP275" s="25"/>
      <c r="RIQ275" s="25"/>
      <c r="RIR275" s="25"/>
      <c r="RIS275" s="25"/>
      <c r="RIT275" s="25"/>
      <c r="RIU275" s="25"/>
      <c r="RIV275" s="25"/>
      <c r="RIW275" s="25"/>
      <c r="RIX275" s="25"/>
      <c r="RIY275" s="25"/>
      <c r="RIZ275" s="25"/>
      <c r="RJA275" s="25"/>
      <c r="RJB275" s="25"/>
      <c r="RJC275" s="25"/>
      <c r="RJD275" s="25"/>
      <c r="RJE275" s="25"/>
      <c r="RJF275" s="25"/>
      <c r="RJG275" s="25"/>
      <c r="RJH275" s="25"/>
      <c r="RJI275" s="25"/>
      <c r="RJJ275" s="25"/>
      <c r="RJK275" s="25"/>
      <c r="RJL275" s="25"/>
      <c r="RJM275" s="25"/>
      <c r="RJN275" s="25"/>
      <c r="RJO275" s="25"/>
      <c r="RJP275" s="25"/>
      <c r="RJQ275" s="25"/>
      <c r="RJR275" s="25"/>
      <c r="RJS275" s="25"/>
      <c r="RJT275" s="25"/>
      <c r="RJU275" s="25"/>
      <c r="RJV275" s="25"/>
      <c r="RJW275" s="25"/>
      <c r="RJX275" s="25"/>
      <c r="RJY275" s="25"/>
      <c r="RJZ275" s="25"/>
      <c r="RKA275" s="25"/>
      <c r="RKB275" s="25"/>
      <c r="RKC275" s="25"/>
      <c r="RKD275" s="25"/>
      <c r="RKE275" s="25"/>
      <c r="RKF275" s="25"/>
      <c r="RKG275" s="25"/>
      <c r="RKH275" s="25"/>
      <c r="RKI275" s="25"/>
      <c r="RKJ275" s="25"/>
      <c r="RKK275" s="25"/>
      <c r="RKL275" s="25"/>
      <c r="RKM275" s="25"/>
      <c r="RKN275" s="25"/>
      <c r="RKO275" s="25"/>
      <c r="RKP275" s="25"/>
      <c r="RKQ275" s="25"/>
      <c r="RKR275" s="25"/>
      <c r="RKS275" s="25"/>
      <c r="RKT275" s="25"/>
      <c r="RKU275" s="25"/>
      <c r="RKV275" s="25"/>
      <c r="RKW275" s="25"/>
      <c r="RKX275" s="25"/>
      <c r="RKY275" s="25"/>
      <c r="RKZ275" s="25"/>
      <c r="RLA275" s="25"/>
      <c r="RLB275" s="25"/>
      <c r="RLC275" s="25"/>
      <c r="RLD275" s="25"/>
      <c r="RLE275" s="25"/>
      <c r="RLF275" s="25"/>
      <c r="RLG275" s="25"/>
      <c r="RLH275" s="25"/>
      <c r="RLI275" s="25"/>
      <c r="RLJ275" s="25"/>
      <c r="RLK275" s="25"/>
      <c r="RLL275" s="25"/>
      <c r="RLM275" s="25"/>
      <c r="RLN275" s="25"/>
      <c r="RLO275" s="25"/>
      <c r="RLP275" s="25"/>
      <c r="RLQ275" s="25"/>
      <c r="RLR275" s="25"/>
      <c r="RLS275" s="25"/>
      <c r="RLT275" s="25"/>
      <c r="RLU275" s="25"/>
      <c r="RLV275" s="25"/>
      <c r="RLW275" s="25"/>
      <c r="RLX275" s="25"/>
      <c r="RLY275" s="25"/>
      <c r="RLZ275" s="25"/>
      <c r="RMA275" s="25"/>
      <c r="RMB275" s="25"/>
      <c r="RMC275" s="25"/>
      <c r="RMD275" s="25"/>
      <c r="RME275" s="25"/>
      <c r="RMF275" s="25"/>
      <c r="RMG275" s="25"/>
      <c r="RMH275" s="25"/>
      <c r="RMI275" s="25"/>
      <c r="RMJ275" s="25"/>
      <c r="RMK275" s="25"/>
      <c r="RML275" s="25"/>
      <c r="RMM275" s="25"/>
      <c r="RMN275" s="25"/>
      <c r="RMO275" s="25"/>
      <c r="RMP275" s="25"/>
      <c r="RMQ275" s="25"/>
      <c r="RMR275" s="25"/>
      <c r="RMS275" s="25"/>
      <c r="RMT275" s="25"/>
      <c r="RMU275" s="25"/>
      <c r="RMV275" s="25"/>
      <c r="RMW275" s="25"/>
      <c r="RMX275" s="25"/>
      <c r="RMY275" s="25"/>
      <c r="RMZ275" s="25"/>
      <c r="RNA275" s="25"/>
      <c r="RNB275" s="25"/>
      <c r="RNC275" s="25"/>
      <c r="RND275" s="25"/>
      <c r="RNE275" s="25"/>
      <c r="RNF275" s="25"/>
      <c r="RNG275" s="25"/>
      <c r="RNH275" s="25"/>
      <c r="RNI275" s="25"/>
      <c r="RNJ275" s="25"/>
      <c r="RNK275" s="25"/>
      <c r="RNL275" s="25"/>
      <c r="RNM275" s="25"/>
      <c r="RNN275" s="25"/>
      <c r="RNO275" s="25"/>
      <c r="RNP275" s="25"/>
      <c r="RNQ275" s="25"/>
      <c r="RNR275" s="25"/>
      <c r="RNS275" s="25"/>
      <c r="RNT275" s="25"/>
      <c r="RNU275" s="25"/>
      <c r="RNV275" s="25"/>
      <c r="RNW275" s="25"/>
      <c r="RNX275" s="25"/>
      <c r="RNY275" s="25"/>
      <c r="RNZ275" s="25"/>
      <c r="ROA275" s="25"/>
      <c r="ROB275" s="25"/>
      <c r="ROC275" s="25"/>
      <c r="ROD275" s="25"/>
      <c r="ROE275" s="25"/>
      <c r="ROF275" s="25"/>
      <c r="ROG275" s="25"/>
      <c r="ROH275" s="25"/>
      <c r="ROI275" s="25"/>
      <c r="ROJ275" s="25"/>
      <c r="ROK275" s="25"/>
      <c r="ROL275" s="25"/>
      <c r="ROM275" s="25"/>
      <c r="RON275" s="25"/>
      <c r="ROO275" s="25"/>
      <c r="ROP275" s="25"/>
      <c r="ROQ275" s="25"/>
      <c r="ROR275" s="25"/>
      <c r="ROS275" s="25"/>
      <c r="ROT275" s="25"/>
      <c r="ROU275" s="25"/>
      <c r="ROV275" s="25"/>
      <c r="ROW275" s="25"/>
      <c r="ROX275" s="25"/>
      <c r="ROY275" s="25"/>
      <c r="ROZ275" s="25"/>
      <c r="RPA275" s="25"/>
      <c r="RPB275" s="25"/>
      <c r="RPC275" s="25"/>
      <c r="RPD275" s="25"/>
      <c r="RPE275" s="25"/>
      <c r="RPF275" s="25"/>
      <c r="RPG275" s="25"/>
      <c r="RPH275" s="25"/>
      <c r="RPI275" s="25"/>
      <c r="RPJ275" s="25"/>
      <c r="RPK275" s="25"/>
      <c r="RPL275" s="25"/>
      <c r="RPM275" s="25"/>
      <c r="RPN275" s="25"/>
      <c r="RPO275" s="25"/>
      <c r="RPP275" s="25"/>
      <c r="RPQ275" s="25"/>
      <c r="RPR275" s="25"/>
      <c r="RPS275" s="25"/>
      <c r="RPT275" s="25"/>
      <c r="RPU275" s="25"/>
      <c r="RPV275" s="25"/>
      <c r="RPW275" s="25"/>
      <c r="RPX275" s="25"/>
      <c r="RPY275" s="25"/>
      <c r="RPZ275" s="25"/>
      <c r="RQA275" s="25"/>
      <c r="RQB275" s="25"/>
      <c r="RQC275" s="25"/>
      <c r="RQD275" s="25"/>
      <c r="RQE275" s="25"/>
      <c r="RQF275" s="25"/>
      <c r="RQG275" s="25"/>
      <c r="RQH275" s="25"/>
      <c r="RQI275" s="25"/>
      <c r="RQJ275" s="25"/>
      <c r="RQK275" s="25"/>
      <c r="RQL275" s="25"/>
      <c r="RQM275" s="25"/>
      <c r="RQN275" s="25"/>
      <c r="RQO275" s="25"/>
      <c r="RQP275" s="25"/>
      <c r="RQQ275" s="25"/>
      <c r="RQR275" s="25"/>
      <c r="RQS275" s="25"/>
      <c r="RQT275" s="25"/>
      <c r="RQU275" s="25"/>
      <c r="RQV275" s="25"/>
      <c r="RQW275" s="25"/>
      <c r="RQX275" s="25"/>
      <c r="RQY275" s="25"/>
      <c r="RQZ275" s="25"/>
      <c r="RRA275" s="25"/>
      <c r="RRB275" s="25"/>
      <c r="RRC275" s="25"/>
      <c r="RRD275" s="25"/>
      <c r="RRE275" s="25"/>
      <c r="RRF275" s="25"/>
      <c r="RRG275" s="25"/>
      <c r="RRH275" s="25"/>
      <c r="RRI275" s="25"/>
      <c r="RRJ275" s="25"/>
      <c r="RRK275" s="25"/>
      <c r="RRL275" s="25"/>
      <c r="RRM275" s="25"/>
      <c r="RRN275" s="25"/>
      <c r="RRO275" s="25"/>
      <c r="RRP275" s="25"/>
      <c r="RRQ275" s="25"/>
      <c r="RRR275" s="25"/>
      <c r="RRS275" s="25"/>
      <c r="RRT275" s="25"/>
      <c r="RRU275" s="25"/>
      <c r="RRV275" s="25"/>
      <c r="RRW275" s="25"/>
      <c r="RRX275" s="25"/>
      <c r="RRY275" s="25"/>
      <c r="RRZ275" s="25"/>
      <c r="RSA275" s="25"/>
      <c r="RSB275" s="25"/>
      <c r="RSC275" s="25"/>
      <c r="RSD275" s="25"/>
      <c r="RSE275" s="25"/>
      <c r="RSF275" s="25"/>
      <c r="RSG275" s="25"/>
      <c r="RSH275" s="25"/>
      <c r="RSI275" s="25"/>
      <c r="RSJ275" s="25"/>
      <c r="RSK275" s="25"/>
      <c r="RSL275" s="25"/>
      <c r="RSM275" s="25"/>
      <c r="RSN275" s="25"/>
      <c r="RSO275" s="25"/>
      <c r="RSP275" s="25"/>
      <c r="RSQ275" s="25"/>
      <c r="RSR275" s="25"/>
      <c r="RSS275" s="25"/>
      <c r="RST275" s="25"/>
      <c r="RSU275" s="25"/>
      <c r="RSV275" s="25"/>
      <c r="RSW275" s="25"/>
      <c r="RSX275" s="25"/>
      <c r="RSY275" s="25"/>
      <c r="RSZ275" s="25"/>
      <c r="RTA275" s="25"/>
      <c r="RTB275" s="25"/>
      <c r="RTC275" s="25"/>
      <c r="RTD275" s="25"/>
      <c r="RTE275" s="25"/>
      <c r="RTF275" s="25"/>
      <c r="RTG275" s="25"/>
      <c r="RTH275" s="25"/>
      <c r="RTI275" s="25"/>
      <c r="RTJ275" s="25"/>
      <c r="RTK275" s="25"/>
      <c r="RTL275" s="25"/>
      <c r="RTM275" s="25"/>
      <c r="RTN275" s="25"/>
      <c r="RTO275" s="25"/>
      <c r="RTP275" s="25"/>
      <c r="RTQ275" s="25"/>
      <c r="RTR275" s="25"/>
      <c r="RTS275" s="25"/>
      <c r="RTT275" s="25"/>
      <c r="RTU275" s="25"/>
      <c r="RTV275" s="25"/>
      <c r="RTW275" s="25"/>
      <c r="RTX275" s="25"/>
      <c r="RTY275" s="25"/>
      <c r="RTZ275" s="25"/>
      <c r="RUA275" s="25"/>
      <c r="RUB275" s="25"/>
      <c r="RUC275" s="25"/>
      <c r="RUD275" s="25"/>
      <c r="RUE275" s="25"/>
      <c r="RUF275" s="25"/>
      <c r="RUG275" s="25"/>
      <c r="RUH275" s="25"/>
      <c r="RUI275" s="25"/>
      <c r="RUJ275" s="25"/>
      <c r="RUK275" s="25"/>
      <c r="RUL275" s="25"/>
      <c r="RUM275" s="25"/>
      <c r="RUN275" s="25"/>
      <c r="RUO275" s="25"/>
      <c r="RUP275" s="25"/>
      <c r="RUQ275" s="25"/>
      <c r="RUR275" s="25"/>
      <c r="RUS275" s="25"/>
      <c r="RUT275" s="25"/>
      <c r="RUU275" s="25"/>
      <c r="RUV275" s="25"/>
      <c r="RUW275" s="25"/>
      <c r="RUX275" s="25"/>
      <c r="RUY275" s="25"/>
      <c r="RUZ275" s="25"/>
      <c r="RVA275" s="25"/>
      <c r="RVB275" s="25"/>
      <c r="RVC275" s="25"/>
      <c r="RVD275" s="25"/>
      <c r="RVE275" s="25"/>
      <c r="RVF275" s="25"/>
      <c r="RVG275" s="25"/>
      <c r="RVH275" s="25"/>
      <c r="RVI275" s="25"/>
      <c r="RVJ275" s="25"/>
      <c r="RVK275" s="25"/>
      <c r="RVL275" s="25"/>
      <c r="RVM275" s="25"/>
      <c r="RVN275" s="25"/>
      <c r="RVO275" s="25"/>
      <c r="RVP275" s="25"/>
      <c r="RVQ275" s="25"/>
      <c r="RVR275" s="25"/>
      <c r="RVS275" s="25"/>
      <c r="RVT275" s="25"/>
      <c r="RVU275" s="25"/>
      <c r="RVV275" s="25"/>
      <c r="RVW275" s="25"/>
      <c r="RVX275" s="25"/>
      <c r="RVY275" s="25"/>
      <c r="RVZ275" s="25"/>
      <c r="RWA275" s="25"/>
      <c r="RWB275" s="25"/>
      <c r="RWC275" s="25"/>
      <c r="RWD275" s="25"/>
      <c r="RWE275" s="25"/>
      <c r="RWF275" s="25"/>
      <c r="RWG275" s="25"/>
      <c r="RWH275" s="25"/>
      <c r="RWI275" s="25"/>
      <c r="RWJ275" s="25"/>
      <c r="RWK275" s="25"/>
      <c r="RWL275" s="25"/>
      <c r="RWM275" s="25"/>
      <c r="RWN275" s="25"/>
      <c r="RWO275" s="25"/>
      <c r="RWP275" s="25"/>
      <c r="RWQ275" s="25"/>
      <c r="RWR275" s="25"/>
      <c r="RWS275" s="25"/>
      <c r="RWT275" s="25"/>
      <c r="RWU275" s="25"/>
      <c r="RWV275" s="25"/>
      <c r="RWW275" s="25"/>
      <c r="RWX275" s="25"/>
      <c r="RWY275" s="25"/>
      <c r="RWZ275" s="25"/>
      <c r="RXA275" s="25"/>
      <c r="RXB275" s="25"/>
      <c r="RXC275" s="25"/>
      <c r="RXD275" s="25"/>
      <c r="RXE275" s="25"/>
      <c r="RXF275" s="25"/>
      <c r="RXG275" s="25"/>
      <c r="RXH275" s="25"/>
      <c r="RXI275" s="25"/>
      <c r="RXJ275" s="25"/>
      <c r="RXK275" s="25"/>
      <c r="RXL275" s="25"/>
      <c r="RXM275" s="25"/>
      <c r="RXN275" s="25"/>
      <c r="RXO275" s="25"/>
      <c r="RXP275" s="25"/>
      <c r="RXQ275" s="25"/>
      <c r="RXR275" s="25"/>
      <c r="RXS275" s="25"/>
      <c r="RXT275" s="25"/>
      <c r="RXU275" s="25"/>
      <c r="RXV275" s="25"/>
      <c r="RXW275" s="25"/>
      <c r="RXX275" s="25"/>
      <c r="RXY275" s="25"/>
      <c r="RXZ275" s="25"/>
      <c r="RYA275" s="25"/>
      <c r="RYB275" s="25"/>
      <c r="RYC275" s="25"/>
      <c r="RYD275" s="25"/>
      <c r="RYE275" s="25"/>
      <c r="RYF275" s="25"/>
      <c r="RYG275" s="25"/>
      <c r="RYH275" s="25"/>
      <c r="RYI275" s="25"/>
      <c r="RYJ275" s="25"/>
      <c r="RYK275" s="25"/>
      <c r="RYL275" s="25"/>
      <c r="RYM275" s="25"/>
      <c r="RYN275" s="25"/>
      <c r="RYO275" s="25"/>
      <c r="RYP275" s="25"/>
      <c r="RYQ275" s="25"/>
      <c r="RYR275" s="25"/>
      <c r="RYS275" s="25"/>
      <c r="RYT275" s="25"/>
      <c r="RYU275" s="25"/>
      <c r="RYV275" s="25"/>
      <c r="RYW275" s="25"/>
      <c r="RYX275" s="25"/>
      <c r="RYY275" s="25"/>
      <c r="RYZ275" s="25"/>
      <c r="RZA275" s="25"/>
      <c r="RZB275" s="25"/>
      <c r="RZC275" s="25"/>
      <c r="RZD275" s="25"/>
      <c r="RZE275" s="25"/>
      <c r="RZF275" s="25"/>
      <c r="RZG275" s="25"/>
      <c r="RZH275" s="25"/>
      <c r="RZI275" s="25"/>
      <c r="RZJ275" s="25"/>
      <c r="RZK275" s="25"/>
      <c r="RZL275" s="25"/>
      <c r="RZM275" s="25"/>
      <c r="RZN275" s="25"/>
      <c r="RZO275" s="25"/>
      <c r="RZP275" s="25"/>
      <c r="RZQ275" s="25"/>
      <c r="RZR275" s="25"/>
      <c r="RZS275" s="25"/>
      <c r="RZT275" s="25"/>
      <c r="RZU275" s="25"/>
      <c r="RZV275" s="25"/>
      <c r="RZW275" s="25"/>
      <c r="RZX275" s="25"/>
      <c r="RZY275" s="25"/>
      <c r="RZZ275" s="25"/>
      <c r="SAA275" s="25"/>
      <c r="SAB275" s="25"/>
      <c r="SAC275" s="25"/>
      <c r="SAD275" s="25"/>
      <c r="SAE275" s="25"/>
      <c r="SAF275" s="25"/>
      <c r="SAG275" s="25"/>
      <c r="SAH275" s="25"/>
      <c r="SAI275" s="25"/>
      <c r="SAJ275" s="25"/>
      <c r="SAK275" s="25"/>
      <c r="SAL275" s="25"/>
      <c r="SAM275" s="25"/>
      <c r="SAN275" s="25"/>
      <c r="SAO275" s="25"/>
      <c r="SAP275" s="25"/>
      <c r="SAQ275" s="25"/>
      <c r="SAR275" s="25"/>
      <c r="SAS275" s="25"/>
      <c r="SAT275" s="25"/>
      <c r="SAU275" s="25"/>
      <c r="SAV275" s="25"/>
      <c r="SAW275" s="25"/>
      <c r="SAX275" s="25"/>
      <c r="SAY275" s="25"/>
      <c r="SAZ275" s="25"/>
      <c r="SBA275" s="25"/>
      <c r="SBB275" s="25"/>
      <c r="SBC275" s="25"/>
      <c r="SBD275" s="25"/>
      <c r="SBE275" s="25"/>
      <c r="SBF275" s="25"/>
      <c r="SBG275" s="25"/>
      <c r="SBH275" s="25"/>
      <c r="SBI275" s="25"/>
      <c r="SBJ275" s="25"/>
      <c r="SBK275" s="25"/>
      <c r="SBL275" s="25"/>
      <c r="SBM275" s="25"/>
      <c r="SBN275" s="25"/>
      <c r="SBO275" s="25"/>
      <c r="SBP275" s="25"/>
      <c r="SBQ275" s="25"/>
      <c r="SBR275" s="25"/>
      <c r="SBS275" s="25"/>
      <c r="SBT275" s="25"/>
      <c r="SBU275" s="25"/>
      <c r="SBV275" s="25"/>
      <c r="SBW275" s="25"/>
      <c r="SBX275" s="25"/>
      <c r="SBY275" s="25"/>
      <c r="SBZ275" s="25"/>
      <c r="SCA275" s="25"/>
      <c r="SCB275" s="25"/>
      <c r="SCC275" s="25"/>
      <c r="SCD275" s="25"/>
      <c r="SCE275" s="25"/>
      <c r="SCF275" s="25"/>
      <c r="SCG275" s="25"/>
      <c r="SCH275" s="25"/>
      <c r="SCI275" s="25"/>
      <c r="SCJ275" s="25"/>
      <c r="SCK275" s="25"/>
      <c r="SCL275" s="25"/>
      <c r="SCM275" s="25"/>
      <c r="SCN275" s="25"/>
      <c r="SCO275" s="25"/>
      <c r="SCP275" s="25"/>
      <c r="SCQ275" s="25"/>
      <c r="SCR275" s="25"/>
      <c r="SCS275" s="25"/>
      <c r="SCT275" s="25"/>
      <c r="SCU275" s="25"/>
      <c r="SCV275" s="25"/>
      <c r="SCW275" s="25"/>
      <c r="SCX275" s="25"/>
      <c r="SCY275" s="25"/>
      <c r="SCZ275" s="25"/>
      <c r="SDA275" s="25"/>
      <c r="SDB275" s="25"/>
      <c r="SDC275" s="25"/>
      <c r="SDD275" s="25"/>
      <c r="SDE275" s="25"/>
      <c r="SDF275" s="25"/>
      <c r="SDG275" s="25"/>
      <c r="SDH275" s="25"/>
      <c r="SDI275" s="25"/>
      <c r="SDJ275" s="25"/>
      <c r="SDK275" s="25"/>
      <c r="SDL275" s="25"/>
      <c r="SDM275" s="25"/>
      <c r="SDN275" s="25"/>
      <c r="SDO275" s="25"/>
      <c r="SDP275" s="25"/>
      <c r="SDQ275" s="25"/>
      <c r="SDR275" s="25"/>
      <c r="SDS275" s="25"/>
      <c r="SDT275" s="25"/>
      <c r="SDU275" s="25"/>
      <c r="SDV275" s="25"/>
      <c r="SDW275" s="25"/>
      <c r="SDX275" s="25"/>
      <c r="SDY275" s="25"/>
      <c r="SDZ275" s="25"/>
      <c r="SEA275" s="25"/>
      <c r="SEB275" s="25"/>
      <c r="SEC275" s="25"/>
      <c r="SED275" s="25"/>
      <c r="SEE275" s="25"/>
      <c r="SEF275" s="25"/>
      <c r="SEG275" s="25"/>
      <c r="SEH275" s="25"/>
      <c r="SEI275" s="25"/>
      <c r="SEJ275" s="25"/>
      <c r="SEK275" s="25"/>
      <c r="SEL275" s="25"/>
      <c r="SEM275" s="25"/>
      <c r="SEN275" s="25"/>
      <c r="SEO275" s="25"/>
      <c r="SEP275" s="25"/>
      <c r="SEQ275" s="25"/>
      <c r="SER275" s="25"/>
      <c r="SES275" s="25"/>
      <c r="SET275" s="25"/>
      <c r="SEU275" s="25"/>
      <c r="SEV275" s="25"/>
      <c r="SEW275" s="25"/>
      <c r="SEX275" s="25"/>
      <c r="SEY275" s="25"/>
      <c r="SEZ275" s="25"/>
      <c r="SFA275" s="25"/>
      <c r="SFB275" s="25"/>
      <c r="SFC275" s="25"/>
      <c r="SFD275" s="25"/>
      <c r="SFE275" s="25"/>
      <c r="SFF275" s="25"/>
      <c r="SFG275" s="25"/>
      <c r="SFH275" s="25"/>
      <c r="SFI275" s="25"/>
      <c r="SFJ275" s="25"/>
      <c r="SFK275" s="25"/>
      <c r="SFL275" s="25"/>
      <c r="SFM275" s="25"/>
      <c r="SFN275" s="25"/>
      <c r="SFO275" s="25"/>
      <c r="SFP275" s="25"/>
      <c r="SFQ275" s="25"/>
      <c r="SFR275" s="25"/>
      <c r="SFS275" s="25"/>
      <c r="SFT275" s="25"/>
      <c r="SFU275" s="25"/>
      <c r="SFV275" s="25"/>
      <c r="SFW275" s="25"/>
      <c r="SFX275" s="25"/>
      <c r="SFY275" s="25"/>
      <c r="SFZ275" s="25"/>
      <c r="SGA275" s="25"/>
      <c r="SGB275" s="25"/>
      <c r="SGC275" s="25"/>
      <c r="SGD275" s="25"/>
      <c r="SGE275" s="25"/>
      <c r="SGF275" s="25"/>
      <c r="SGG275" s="25"/>
      <c r="SGH275" s="25"/>
      <c r="SGI275" s="25"/>
      <c r="SGJ275" s="25"/>
      <c r="SGK275" s="25"/>
      <c r="SGL275" s="25"/>
      <c r="SGM275" s="25"/>
      <c r="SGN275" s="25"/>
      <c r="SGO275" s="25"/>
      <c r="SGP275" s="25"/>
      <c r="SGQ275" s="25"/>
      <c r="SGR275" s="25"/>
      <c r="SGS275" s="25"/>
      <c r="SGT275" s="25"/>
      <c r="SGU275" s="25"/>
      <c r="SGV275" s="25"/>
      <c r="SGW275" s="25"/>
      <c r="SGX275" s="25"/>
      <c r="SGY275" s="25"/>
      <c r="SGZ275" s="25"/>
      <c r="SHA275" s="25"/>
      <c r="SHB275" s="25"/>
      <c r="SHC275" s="25"/>
      <c r="SHD275" s="25"/>
      <c r="SHE275" s="25"/>
      <c r="SHF275" s="25"/>
      <c r="SHG275" s="25"/>
      <c r="SHH275" s="25"/>
      <c r="SHI275" s="25"/>
      <c r="SHJ275" s="25"/>
      <c r="SHK275" s="25"/>
      <c r="SHL275" s="25"/>
      <c r="SHM275" s="25"/>
      <c r="SHN275" s="25"/>
      <c r="SHO275" s="25"/>
      <c r="SHP275" s="25"/>
      <c r="SHQ275" s="25"/>
      <c r="SHR275" s="25"/>
      <c r="SHS275" s="25"/>
      <c r="SHT275" s="25"/>
      <c r="SHU275" s="25"/>
      <c r="SHV275" s="25"/>
      <c r="SHW275" s="25"/>
      <c r="SHX275" s="25"/>
      <c r="SHY275" s="25"/>
      <c r="SHZ275" s="25"/>
      <c r="SIA275" s="25"/>
      <c r="SIB275" s="25"/>
      <c r="SIC275" s="25"/>
      <c r="SID275" s="25"/>
      <c r="SIE275" s="25"/>
      <c r="SIF275" s="25"/>
      <c r="SIG275" s="25"/>
      <c r="SIH275" s="25"/>
      <c r="SII275" s="25"/>
      <c r="SIJ275" s="25"/>
      <c r="SIK275" s="25"/>
      <c r="SIL275" s="25"/>
      <c r="SIM275" s="25"/>
      <c r="SIN275" s="25"/>
      <c r="SIO275" s="25"/>
      <c r="SIP275" s="25"/>
      <c r="SIQ275" s="25"/>
      <c r="SIR275" s="25"/>
      <c r="SIS275" s="25"/>
      <c r="SIT275" s="25"/>
      <c r="SIU275" s="25"/>
      <c r="SIV275" s="25"/>
      <c r="SIW275" s="25"/>
      <c r="SIX275" s="25"/>
      <c r="SIY275" s="25"/>
      <c r="SIZ275" s="25"/>
      <c r="SJA275" s="25"/>
      <c r="SJB275" s="25"/>
      <c r="SJC275" s="25"/>
      <c r="SJD275" s="25"/>
      <c r="SJE275" s="25"/>
      <c r="SJF275" s="25"/>
      <c r="SJG275" s="25"/>
      <c r="SJH275" s="25"/>
      <c r="SJI275" s="25"/>
      <c r="SJJ275" s="25"/>
      <c r="SJK275" s="25"/>
      <c r="SJL275" s="25"/>
      <c r="SJM275" s="25"/>
      <c r="SJN275" s="25"/>
      <c r="SJO275" s="25"/>
      <c r="SJP275" s="25"/>
      <c r="SJQ275" s="25"/>
      <c r="SJR275" s="25"/>
      <c r="SJS275" s="25"/>
      <c r="SJT275" s="25"/>
      <c r="SJU275" s="25"/>
      <c r="SJV275" s="25"/>
      <c r="SJW275" s="25"/>
      <c r="SJX275" s="25"/>
      <c r="SJY275" s="25"/>
      <c r="SJZ275" s="25"/>
      <c r="SKA275" s="25"/>
      <c r="SKB275" s="25"/>
      <c r="SKC275" s="25"/>
      <c r="SKD275" s="25"/>
      <c r="SKE275" s="25"/>
      <c r="SKF275" s="25"/>
      <c r="SKG275" s="25"/>
      <c r="SKH275" s="25"/>
      <c r="SKI275" s="25"/>
      <c r="SKJ275" s="25"/>
      <c r="SKK275" s="25"/>
      <c r="SKL275" s="25"/>
      <c r="SKM275" s="25"/>
      <c r="SKN275" s="25"/>
      <c r="SKO275" s="25"/>
      <c r="SKP275" s="25"/>
      <c r="SKQ275" s="25"/>
      <c r="SKR275" s="25"/>
      <c r="SKS275" s="25"/>
      <c r="SKT275" s="25"/>
      <c r="SKU275" s="25"/>
      <c r="SKV275" s="25"/>
      <c r="SKW275" s="25"/>
      <c r="SKX275" s="25"/>
      <c r="SKY275" s="25"/>
      <c r="SKZ275" s="25"/>
      <c r="SLA275" s="25"/>
      <c r="SLB275" s="25"/>
      <c r="SLC275" s="25"/>
      <c r="SLD275" s="25"/>
      <c r="SLE275" s="25"/>
      <c r="SLF275" s="25"/>
      <c r="SLG275" s="25"/>
      <c r="SLH275" s="25"/>
      <c r="SLI275" s="25"/>
      <c r="SLJ275" s="25"/>
      <c r="SLK275" s="25"/>
      <c r="SLL275" s="25"/>
      <c r="SLM275" s="25"/>
      <c r="SLN275" s="25"/>
      <c r="SLO275" s="25"/>
      <c r="SLP275" s="25"/>
      <c r="SLQ275" s="25"/>
      <c r="SLR275" s="25"/>
      <c r="SLS275" s="25"/>
      <c r="SLT275" s="25"/>
      <c r="SLU275" s="25"/>
      <c r="SLV275" s="25"/>
      <c r="SLW275" s="25"/>
      <c r="SLX275" s="25"/>
      <c r="SLY275" s="25"/>
      <c r="SLZ275" s="25"/>
      <c r="SMA275" s="25"/>
      <c r="SMB275" s="25"/>
      <c r="SMC275" s="25"/>
      <c r="SMD275" s="25"/>
      <c r="SME275" s="25"/>
      <c r="SMF275" s="25"/>
      <c r="SMG275" s="25"/>
      <c r="SMH275" s="25"/>
      <c r="SMI275" s="25"/>
      <c r="SMJ275" s="25"/>
      <c r="SMK275" s="25"/>
      <c r="SML275" s="25"/>
      <c r="SMM275" s="25"/>
      <c r="SMN275" s="25"/>
      <c r="SMO275" s="25"/>
      <c r="SMP275" s="25"/>
      <c r="SMQ275" s="25"/>
      <c r="SMR275" s="25"/>
      <c r="SMS275" s="25"/>
      <c r="SMT275" s="25"/>
      <c r="SMU275" s="25"/>
      <c r="SMV275" s="25"/>
      <c r="SMW275" s="25"/>
      <c r="SMX275" s="25"/>
      <c r="SMY275" s="25"/>
      <c r="SMZ275" s="25"/>
      <c r="SNA275" s="25"/>
      <c r="SNB275" s="25"/>
      <c r="SNC275" s="25"/>
      <c r="SND275" s="25"/>
      <c r="SNE275" s="25"/>
      <c r="SNF275" s="25"/>
      <c r="SNG275" s="25"/>
      <c r="SNH275" s="25"/>
      <c r="SNI275" s="25"/>
      <c r="SNJ275" s="25"/>
      <c r="SNK275" s="25"/>
      <c r="SNL275" s="25"/>
      <c r="SNM275" s="25"/>
      <c r="SNN275" s="25"/>
      <c r="SNO275" s="25"/>
      <c r="SNP275" s="25"/>
      <c r="SNQ275" s="25"/>
      <c r="SNR275" s="25"/>
      <c r="SNS275" s="25"/>
      <c r="SNT275" s="25"/>
      <c r="SNU275" s="25"/>
      <c r="SNV275" s="25"/>
      <c r="SNW275" s="25"/>
      <c r="SNX275" s="25"/>
      <c r="SNY275" s="25"/>
      <c r="SNZ275" s="25"/>
      <c r="SOA275" s="25"/>
      <c r="SOB275" s="25"/>
      <c r="SOC275" s="25"/>
      <c r="SOD275" s="25"/>
      <c r="SOE275" s="25"/>
      <c r="SOF275" s="25"/>
      <c r="SOG275" s="25"/>
      <c r="SOH275" s="25"/>
      <c r="SOI275" s="25"/>
      <c r="SOJ275" s="25"/>
      <c r="SOK275" s="25"/>
      <c r="SOL275" s="25"/>
      <c r="SOM275" s="25"/>
      <c r="SON275" s="25"/>
      <c r="SOO275" s="25"/>
      <c r="SOP275" s="25"/>
      <c r="SOQ275" s="25"/>
      <c r="SOR275" s="25"/>
      <c r="SOS275" s="25"/>
      <c r="SOT275" s="25"/>
      <c r="SOU275" s="25"/>
      <c r="SOV275" s="25"/>
      <c r="SOW275" s="25"/>
      <c r="SOX275" s="25"/>
      <c r="SOY275" s="25"/>
      <c r="SOZ275" s="25"/>
      <c r="SPA275" s="25"/>
      <c r="SPB275" s="25"/>
      <c r="SPC275" s="25"/>
      <c r="SPD275" s="25"/>
      <c r="SPE275" s="25"/>
      <c r="SPF275" s="25"/>
      <c r="SPG275" s="25"/>
      <c r="SPH275" s="25"/>
      <c r="SPI275" s="25"/>
      <c r="SPJ275" s="25"/>
      <c r="SPK275" s="25"/>
      <c r="SPL275" s="25"/>
      <c r="SPM275" s="25"/>
      <c r="SPN275" s="25"/>
      <c r="SPO275" s="25"/>
      <c r="SPP275" s="25"/>
      <c r="SPQ275" s="25"/>
      <c r="SPR275" s="25"/>
      <c r="SPS275" s="25"/>
      <c r="SPT275" s="25"/>
      <c r="SPU275" s="25"/>
      <c r="SPV275" s="25"/>
      <c r="SPW275" s="25"/>
      <c r="SPX275" s="25"/>
      <c r="SPY275" s="25"/>
      <c r="SPZ275" s="25"/>
      <c r="SQA275" s="25"/>
      <c r="SQB275" s="25"/>
      <c r="SQC275" s="25"/>
      <c r="SQD275" s="25"/>
      <c r="SQE275" s="25"/>
      <c r="SQF275" s="25"/>
      <c r="SQG275" s="25"/>
      <c r="SQH275" s="25"/>
      <c r="SQI275" s="25"/>
      <c r="SQJ275" s="25"/>
      <c r="SQK275" s="25"/>
      <c r="SQL275" s="25"/>
      <c r="SQM275" s="25"/>
      <c r="SQN275" s="25"/>
      <c r="SQO275" s="25"/>
      <c r="SQP275" s="25"/>
      <c r="SQQ275" s="25"/>
      <c r="SQR275" s="25"/>
      <c r="SQS275" s="25"/>
      <c r="SQT275" s="25"/>
      <c r="SQU275" s="25"/>
      <c r="SQV275" s="25"/>
      <c r="SQW275" s="25"/>
      <c r="SQX275" s="25"/>
      <c r="SQY275" s="25"/>
      <c r="SQZ275" s="25"/>
      <c r="SRA275" s="25"/>
      <c r="SRB275" s="25"/>
      <c r="SRC275" s="25"/>
      <c r="SRD275" s="25"/>
      <c r="SRE275" s="25"/>
      <c r="SRF275" s="25"/>
      <c r="SRG275" s="25"/>
      <c r="SRH275" s="25"/>
      <c r="SRI275" s="25"/>
      <c r="SRJ275" s="25"/>
      <c r="SRK275" s="25"/>
      <c r="SRL275" s="25"/>
      <c r="SRM275" s="25"/>
      <c r="SRN275" s="25"/>
      <c r="SRO275" s="25"/>
      <c r="SRP275" s="25"/>
      <c r="SRQ275" s="25"/>
      <c r="SRR275" s="25"/>
      <c r="SRS275" s="25"/>
      <c r="SRT275" s="25"/>
      <c r="SRU275" s="25"/>
      <c r="SRV275" s="25"/>
      <c r="SRW275" s="25"/>
      <c r="SRX275" s="25"/>
      <c r="SRY275" s="25"/>
      <c r="SRZ275" s="25"/>
      <c r="SSA275" s="25"/>
      <c r="SSB275" s="25"/>
      <c r="SSC275" s="25"/>
      <c r="SSD275" s="25"/>
      <c r="SSE275" s="25"/>
      <c r="SSF275" s="25"/>
      <c r="SSG275" s="25"/>
      <c r="SSH275" s="25"/>
      <c r="SSI275" s="25"/>
      <c r="SSJ275" s="25"/>
      <c r="SSK275" s="25"/>
      <c r="SSL275" s="25"/>
      <c r="SSM275" s="25"/>
      <c r="SSN275" s="25"/>
      <c r="SSO275" s="25"/>
      <c r="SSP275" s="25"/>
      <c r="SSQ275" s="25"/>
      <c r="SSR275" s="25"/>
      <c r="SSS275" s="25"/>
      <c r="SST275" s="25"/>
      <c r="SSU275" s="25"/>
      <c r="SSV275" s="25"/>
      <c r="SSW275" s="25"/>
      <c r="SSX275" s="25"/>
      <c r="SSY275" s="25"/>
      <c r="SSZ275" s="25"/>
      <c r="STA275" s="25"/>
      <c r="STB275" s="25"/>
      <c r="STC275" s="25"/>
      <c r="STD275" s="25"/>
      <c r="STE275" s="25"/>
      <c r="STF275" s="25"/>
      <c r="STG275" s="25"/>
      <c r="STH275" s="25"/>
      <c r="STI275" s="25"/>
      <c r="STJ275" s="25"/>
      <c r="STK275" s="25"/>
      <c r="STL275" s="25"/>
      <c r="STM275" s="25"/>
      <c r="STN275" s="25"/>
      <c r="STO275" s="25"/>
      <c r="STP275" s="25"/>
      <c r="STQ275" s="25"/>
      <c r="STR275" s="25"/>
      <c r="STS275" s="25"/>
      <c r="STT275" s="25"/>
      <c r="STU275" s="25"/>
      <c r="STV275" s="25"/>
      <c r="STW275" s="25"/>
      <c r="STX275" s="25"/>
      <c r="STY275" s="25"/>
      <c r="STZ275" s="25"/>
      <c r="SUA275" s="25"/>
      <c r="SUB275" s="25"/>
      <c r="SUC275" s="25"/>
      <c r="SUD275" s="25"/>
      <c r="SUE275" s="25"/>
      <c r="SUF275" s="25"/>
      <c r="SUG275" s="25"/>
      <c r="SUH275" s="25"/>
      <c r="SUI275" s="25"/>
      <c r="SUJ275" s="25"/>
      <c r="SUK275" s="25"/>
      <c r="SUL275" s="25"/>
      <c r="SUM275" s="25"/>
      <c r="SUN275" s="25"/>
      <c r="SUO275" s="25"/>
      <c r="SUP275" s="25"/>
      <c r="SUQ275" s="25"/>
      <c r="SUR275" s="25"/>
      <c r="SUS275" s="25"/>
      <c r="SUT275" s="25"/>
      <c r="SUU275" s="25"/>
      <c r="SUV275" s="25"/>
      <c r="SUW275" s="25"/>
      <c r="SUX275" s="25"/>
      <c r="SUY275" s="25"/>
      <c r="SUZ275" s="25"/>
      <c r="SVA275" s="25"/>
      <c r="SVB275" s="25"/>
      <c r="SVC275" s="25"/>
      <c r="SVD275" s="25"/>
      <c r="SVE275" s="25"/>
      <c r="SVF275" s="25"/>
      <c r="SVG275" s="25"/>
      <c r="SVH275" s="25"/>
      <c r="SVI275" s="25"/>
      <c r="SVJ275" s="25"/>
      <c r="SVK275" s="25"/>
      <c r="SVL275" s="25"/>
      <c r="SVM275" s="25"/>
      <c r="SVN275" s="25"/>
      <c r="SVO275" s="25"/>
      <c r="SVP275" s="25"/>
      <c r="SVQ275" s="25"/>
      <c r="SVR275" s="25"/>
      <c r="SVS275" s="25"/>
      <c r="SVT275" s="25"/>
      <c r="SVU275" s="25"/>
      <c r="SVV275" s="25"/>
      <c r="SVW275" s="25"/>
      <c r="SVX275" s="25"/>
      <c r="SVY275" s="25"/>
      <c r="SVZ275" s="25"/>
      <c r="SWA275" s="25"/>
      <c r="SWB275" s="25"/>
      <c r="SWC275" s="25"/>
      <c r="SWD275" s="25"/>
      <c r="SWE275" s="25"/>
      <c r="SWF275" s="25"/>
      <c r="SWG275" s="25"/>
      <c r="SWH275" s="25"/>
      <c r="SWI275" s="25"/>
      <c r="SWJ275" s="25"/>
      <c r="SWK275" s="25"/>
      <c r="SWL275" s="25"/>
      <c r="SWM275" s="25"/>
      <c r="SWN275" s="25"/>
      <c r="SWO275" s="25"/>
      <c r="SWP275" s="25"/>
      <c r="SWQ275" s="25"/>
      <c r="SWR275" s="25"/>
      <c r="SWS275" s="25"/>
      <c r="SWT275" s="25"/>
      <c r="SWU275" s="25"/>
      <c r="SWV275" s="25"/>
      <c r="SWW275" s="25"/>
      <c r="SWX275" s="25"/>
      <c r="SWY275" s="25"/>
      <c r="SWZ275" s="25"/>
      <c r="SXA275" s="25"/>
      <c r="SXB275" s="25"/>
      <c r="SXC275" s="25"/>
      <c r="SXD275" s="25"/>
      <c r="SXE275" s="25"/>
      <c r="SXF275" s="25"/>
      <c r="SXG275" s="25"/>
      <c r="SXH275" s="25"/>
      <c r="SXI275" s="25"/>
      <c r="SXJ275" s="25"/>
      <c r="SXK275" s="25"/>
      <c r="SXL275" s="25"/>
      <c r="SXM275" s="25"/>
      <c r="SXN275" s="25"/>
      <c r="SXO275" s="25"/>
      <c r="SXP275" s="25"/>
      <c r="SXQ275" s="25"/>
      <c r="SXR275" s="25"/>
      <c r="SXS275" s="25"/>
      <c r="SXT275" s="25"/>
      <c r="SXU275" s="25"/>
      <c r="SXV275" s="25"/>
      <c r="SXW275" s="25"/>
      <c r="SXX275" s="25"/>
      <c r="SXY275" s="25"/>
      <c r="SXZ275" s="25"/>
      <c r="SYA275" s="25"/>
      <c r="SYB275" s="25"/>
      <c r="SYC275" s="25"/>
      <c r="SYD275" s="25"/>
      <c r="SYE275" s="25"/>
      <c r="SYF275" s="25"/>
      <c r="SYG275" s="25"/>
      <c r="SYH275" s="25"/>
      <c r="SYI275" s="25"/>
      <c r="SYJ275" s="25"/>
      <c r="SYK275" s="25"/>
      <c r="SYL275" s="25"/>
      <c r="SYM275" s="25"/>
      <c r="SYN275" s="25"/>
      <c r="SYO275" s="25"/>
      <c r="SYP275" s="25"/>
      <c r="SYQ275" s="25"/>
      <c r="SYR275" s="25"/>
      <c r="SYS275" s="25"/>
      <c r="SYT275" s="25"/>
      <c r="SYU275" s="25"/>
      <c r="SYV275" s="25"/>
      <c r="SYW275" s="25"/>
      <c r="SYX275" s="25"/>
      <c r="SYY275" s="25"/>
      <c r="SYZ275" s="25"/>
      <c r="SZA275" s="25"/>
      <c r="SZB275" s="25"/>
      <c r="SZC275" s="25"/>
      <c r="SZD275" s="25"/>
      <c r="SZE275" s="25"/>
      <c r="SZF275" s="25"/>
      <c r="SZG275" s="25"/>
      <c r="SZH275" s="25"/>
      <c r="SZI275" s="25"/>
      <c r="SZJ275" s="25"/>
      <c r="SZK275" s="25"/>
      <c r="SZL275" s="25"/>
      <c r="SZM275" s="25"/>
      <c r="SZN275" s="25"/>
      <c r="SZO275" s="25"/>
      <c r="SZP275" s="25"/>
      <c r="SZQ275" s="25"/>
      <c r="SZR275" s="25"/>
      <c r="SZS275" s="25"/>
      <c r="SZT275" s="25"/>
      <c r="SZU275" s="25"/>
      <c r="SZV275" s="25"/>
      <c r="SZW275" s="25"/>
      <c r="SZX275" s="25"/>
      <c r="SZY275" s="25"/>
      <c r="SZZ275" s="25"/>
      <c r="TAA275" s="25"/>
      <c r="TAB275" s="25"/>
      <c r="TAC275" s="25"/>
      <c r="TAD275" s="25"/>
      <c r="TAE275" s="25"/>
      <c r="TAF275" s="25"/>
      <c r="TAG275" s="25"/>
      <c r="TAH275" s="25"/>
      <c r="TAI275" s="25"/>
      <c r="TAJ275" s="25"/>
      <c r="TAK275" s="25"/>
      <c r="TAL275" s="25"/>
      <c r="TAM275" s="25"/>
      <c r="TAN275" s="25"/>
      <c r="TAO275" s="25"/>
      <c r="TAP275" s="25"/>
      <c r="TAQ275" s="25"/>
      <c r="TAR275" s="25"/>
      <c r="TAS275" s="25"/>
      <c r="TAT275" s="25"/>
      <c r="TAU275" s="25"/>
      <c r="TAV275" s="25"/>
      <c r="TAW275" s="25"/>
      <c r="TAX275" s="25"/>
      <c r="TAY275" s="25"/>
      <c r="TAZ275" s="25"/>
      <c r="TBA275" s="25"/>
      <c r="TBB275" s="25"/>
      <c r="TBC275" s="25"/>
      <c r="TBD275" s="25"/>
      <c r="TBE275" s="25"/>
      <c r="TBF275" s="25"/>
      <c r="TBG275" s="25"/>
      <c r="TBH275" s="25"/>
      <c r="TBI275" s="25"/>
      <c r="TBJ275" s="25"/>
      <c r="TBK275" s="25"/>
      <c r="TBL275" s="25"/>
      <c r="TBM275" s="25"/>
      <c r="TBN275" s="25"/>
      <c r="TBO275" s="25"/>
      <c r="TBP275" s="25"/>
      <c r="TBQ275" s="25"/>
      <c r="TBR275" s="25"/>
      <c r="TBS275" s="25"/>
      <c r="TBT275" s="25"/>
      <c r="TBU275" s="25"/>
      <c r="TBV275" s="25"/>
      <c r="TBW275" s="25"/>
      <c r="TBX275" s="25"/>
      <c r="TBY275" s="25"/>
      <c r="TBZ275" s="25"/>
      <c r="TCA275" s="25"/>
      <c r="TCB275" s="25"/>
      <c r="TCC275" s="25"/>
      <c r="TCD275" s="25"/>
      <c r="TCE275" s="25"/>
      <c r="TCF275" s="25"/>
      <c r="TCG275" s="25"/>
      <c r="TCH275" s="25"/>
      <c r="TCI275" s="25"/>
      <c r="TCJ275" s="25"/>
      <c r="TCK275" s="25"/>
      <c r="TCL275" s="25"/>
      <c r="TCM275" s="25"/>
      <c r="TCN275" s="25"/>
      <c r="TCO275" s="25"/>
      <c r="TCP275" s="25"/>
      <c r="TCQ275" s="25"/>
      <c r="TCR275" s="25"/>
      <c r="TCS275" s="25"/>
      <c r="TCT275" s="25"/>
      <c r="TCU275" s="25"/>
      <c r="TCV275" s="25"/>
      <c r="TCW275" s="25"/>
      <c r="TCX275" s="25"/>
      <c r="TCY275" s="25"/>
      <c r="TCZ275" s="25"/>
      <c r="TDA275" s="25"/>
      <c r="TDB275" s="25"/>
      <c r="TDC275" s="25"/>
      <c r="TDD275" s="25"/>
      <c r="TDE275" s="25"/>
      <c r="TDF275" s="25"/>
      <c r="TDG275" s="25"/>
      <c r="TDH275" s="25"/>
      <c r="TDI275" s="25"/>
      <c r="TDJ275" s="25"/>
      <c r="TDK275" s="25"/>
      <c r="TDL275" s="25"/>
      <c r="TDM275" s="25"/>
      <c r="TDN275" s="25"/>
      <c r="TDO275" s="25"/>
      <c r="TDP275" s="25"/>
      <c r="TDQ275" s="25"/>
      <c r="TDR275" s="25"/>
      <c r="TDS275" s="25"/>
      <c r="TDT275" s="25"/>
      <c r="TDU275" s="25"/>
      <c r="TDV275" s="25"/>
      <c r="TDW275" s="25"/>
      <c r="TDX275" s="25"/>
      <c r="TDY275" s="25"/>
      <c r="TDZ275" s="25"/>
      <c r="TEA275" s="25"/>
      <c r="TEB275" s="25"/>
      <c r="TEC275" s="25"/>
      <c r="TED275" s="25"/>
      <c r="TEE275" s="25"/>
      <c r="TEF275" s="25"/>
      <c r="TEG275" s="25"/>
      <c r="TEH275" s="25"/>
      <c r="TEI275" s="25"/>
      <c r="TEJ275" s="25"/>
      <c r="TEK275" s="25"/>
      <c r="TEL275" s="25"/>
      <c r="TEM275" s="25"/>
      <c r="TEN275" s="25"/>
      <c r="TEO275" s="25"/>
      <c r="TEP275" s="25"/>
      <c r="TEQ275" s="25"/>
      <c r="TER275" s="25"/>
      <c r="TES275" s="25"/>
      <c r="TET275" s="25"/>
      <c r="TEU275" s="25"/>
      <c r="TEV275" s="25"/>
      <c r="TEW275" s="25"/>
      <c r="TEX275" s="25"/>
      <c r="TEY275" s="25"/>
      <c r="TEZ275" s="25"/>
      <c r="TFA275" s="25"/>
      <c r="TFB275" s="25"/>
      <c r="TFC275" s="25"/>
      <c r="TFD275" s="25"/>
      <c r="TFE275" s="25"/>
      <c r="TFF275" s="25"/>
      <c r="TFG275" s="25"/>
      <c r="TFH275" s="25"/>
      <c r="TFI275" s="25"/>
      <c r="TFJ275" s="25"/>
      <c r="TFK275" s="25"/>
      <c r="TFL275" s="25"/>
      <c r="TFM275" s="25"/>
      <c r="TFN275" s="25"/>
      <c r="TFO275" s="25"/>
      <c r="TFP275" s="25"/>
      <c r="TFQ275" s="25"/>
      <c r="TFR275" s="25"/>
      <c r="TFS275" s="25"/>
      <c r="TFT275" s="25"/>
      <c r="TFU275" s="25"/>
      <c r="TFV275" s="25"/>
      <c r="TFW275" s="25"/>
      <c r="TFX275" s="25"/>
      <c r="TFY275" s="25"/>
      <c r="TFZ275" s="25"/>
      <c r="TGA275" s="25"/>
      <c r="TGB275" s="25"/>
      <c r="TGC275" s="25"/>
      <c r="TGD275" s="25"/>
      <c r="TGE275" s="25"/>
      <c r="TGF275" s="25"/>
      <c r="TGG275" s="25"/>
      <c r="TGH275" s="25"/>
      <c r="TGI275" s="25"/>
      <c r="TGJ275" s="25"/>
      <c r="TGK275" s="25"/>
      <c r="TGL275" s="25"/>
      <c r="TGM275" s="25"/>
      <c r="TGN275" s="25"/>
      <c r="TGO275" s="25"/>
      <c r="TGP275" s="25"/>
      <c r="TGQ275" s="25"/>
      <c r="TGR275" s="25"/>
      <c r="TGS275" s="25"/>
      <c r="TGT275" s="25"/>
      <c r="TGU275" s="25"/>
      <c r="TGV275" s="25"/>
      <c r="TGW275" s="25"/>
      <c r="TGX275" s="25"/>
      <c r="TGY275" s="25"/>
      <c r="TGZ275" s="25"/>
      <c r="THA275" s="25"/>
      <c r="THB275" s="25"/>
      <c r="THC275" s="25"/>
      <c r="THD275" s="25"/>
      <c r="THE275" s="25"/>
      <c r="THF275" s="25"/>
      <c r="THG275" s="25"/>
      <c r="THH275" s="25"/>
      <c r="THI275" s="25"/>
      <c r="THJ275" s="25"/>
      <c r="THK275" s="25"/>
      <c r="THL275" s="25"/>
      <c r="THM275" s="25"/>
      <c r="THN275" s="25"/>
      <c r="THO275" s="25"/>
      <c r="THP275" s="25"/>
      <c r="THQ275" s="25"/>
      <c r="THR275" s="25"/>
      <c r="THS275" s="25"/>
      <c r="THT275" s="25"/>
      <c r="THU275" s="25"/>
      <c r="THV275" s="25"/>
      <c r="THW275" s="25"/>
      <c r="THX275" s="25"/>
      <c r="THY275" s="25"/>
      <c r="THZ275" s="25"/>
      <c r="TIA275" s="25"/>
      <c r="TIB275" s="25"/>
      <c r="TIC275" s="25"/>
      <c r="TID275" s="25"/>
      <c r="TIE275" s="25"/>
      <c r="TIF275" s="25"/>
      <c r="TIG275" s="25"/>
      <c r="TIH275" s="25"/>
      <c r="TII275" s="25"/>
      <c r="TIJ275" s="25"/>
      <c r="TIK275" s="25"/>
      <c r="TIL275" s="25"/>
      <c r="TIM275" s="25"/>
      <c r="TIN275" s="25"/>
      <c r="TIO275" s="25"/>
      <c r="TIP275" s="25"/>
      <c r="TIQ275" s="25"/>
      <c r="TIR275" s="25"/>
      <c r="TIS275" s="25"/>
      <c r="TIT275" s="25"/>
      <c r="TIU275" s="25"/>
      <c r="TIV275" s="25"/>
      <c r="TIW275" s="25"/>
      <c r="TIX275" s="25"/>
      <c r="TIY275" s="25"/>
      <c r="TIZ275" s="25"/>
      <c r="TJA275" s="25"/>
      <c r="TJB275" s="25"/>
      <c r="TJC275" s="25"/>
      <c r="TJD275" s="25"/>
      <c r="TJE275" s="25"/>
      <c r="TJF275" s="25"/>
      <c r="TJG275" s="25"/>
      <c r="TJH275" s="25"/>
      <c r="TJI275" s="25"/>
      <c r="TJJ275" s="25"/>
      <c r="TJK275" s="25"/>
      <c r="TJL275" s="25"/>
      <c r="TJM275" s="25"/>
      <c r="TJN275" s="25"/>
      <c r="TJO275" s="25"/>
      <c r="TJP275" s="25"/>
      <c r="TJQ275" s="25"/>
      <c r="TJR275" s="25"/>
      <c r="TJS275" s="25"/>
      <c r="TJT275" s="25"/>
      <c r="TJU275" s="25"/>
      <c r="TJV275" s="25"/>
      <c r="TJW275" s="25"/>
      <c r="TJX275" s="25"/>
      <c r="TJY275" s="25"/>
      <c r="TJZ275" s="25"/>
      <c r="TKA275" s="25"/>
      <c r="TKB275" s="25"/>
      <c r="TKC275" s="25"/>
      <c r="TKD275" s="25"/>
      <c r="TKE275" s="25"/>
      <c r="TKF275" s="25"/>
      <c r="TKG275" s="25"/>
      <c r="TKH275" s="25"/>
      <c r="TKI275" s="25"/>
      <c r="TKJ275" s="25"/>
      <c r="TKK275" s="25"/>
      <c r="TKL275" s="25"/>
      <c r="TKM275" s="25"/>
      <c r="TKN275" s="25"/>
      <c r="TKO275" s="25"/>
      <c r="TKP275" s="25"/>
      <c r="TKQ275" s="25"/>
      <c r="TKR275" s="25"/>
      <c r="TKS275" s="25"/>
      <c r="TKT275" s="25"/>
      <c r="TKU275" s="25"/>
      <c r="TKV275" s="25"/>
      <c r="TKW275" s="25"/>
      <c r="TKX275" s="25"/>
      <c r="TKY275" s="25"/>
      <c r="TKZ275" s="25"/>
      <c r="TLA275" s="25"/>
      <c r="TLB275" s="25"/>
      <c r="TLC275" s="25"/>
      <c r="TLD275" s="25"/>
      <c r="TLE275" s="25"/>
      <c r="TLF275" s="25"/>
      <c r="TLG275" s="25"/>
      <c r="TLH275" s="25"/>
      <c r="TLI275" s="25"/>
      <c r="TLJ275" s="25"/>
      <c r="TLK275" s="25"/>
      <c r="TLL275" s="25"/>
      <c r="TLM275" s="25"/>
      <c r="TLN275" s="25"/>
      <c r="TLO275" s="25"/>
      <c r="TLP275" s="25"/>
      <c r="TLQ275" s="25"/>
      <c r="TLR275" s="25"/>
      <c r="TLS275" s="25"/>
      <c r="TLT275" s="25"/>
      <c r="TLU275" s="25"/>
      <c r="TLV275" s="25"/>
      <c r="TLW275" s="25"/>
      <c r="TLX275" s="25"/>
      <c r="TLY275" s="25"/>
      <c r="TLZ275" s="25"/>
      <c r="TMA275" s="25"/>
      <c r="TMB275" s="25"/>
      <c r="TMC275" s="25"/>
      <c r="TMD275" s="25"/>
      <c r="TME275" s="25"/>
      <c r="TMF275" s="25"/>
      <c r="TMG275" s="25"/>
      <c r="TMH275" s="25"/>
      <c r="TMI275" s="25"/>
      <c r="TMJ275" s="25"/>
      <c r="TMK275" s="25"/>
      <c r="TML275" s="25"/>
      <c r="TMM275" s="25"/>
      <c r="TMN275" s="25"/>
      <c r="TMO275" s="25"/>
      <c r="TMP275" s="25"/>
      <c r="TMQ275" s="25"/>
      <c r="TMR275" s="25"/>
      <c r="TMS275" s="25"/>
      <c r="TMT275" s="25"/>
      <c r="TMU275" s="25"/>
      <c r="TMV275" s="25"/>
      <c r="TMW275" s="25"/>
      <c r="TMX275" s="25"/>
      <c r="TMY275" s="25"/>
      <c r="TMZ275" s="25"/>
      <c r="TNA275" s="25"/>
      <c r="TNB275" s="25"/>
      <c r="TNC275" s="25"/>
      <c r="TND275" s="25"/>
      <c r="TNE275" s="25"/>
      <c r="TNF275" s="25"/>
      <c r="TNG275" s="25"/>
      <c r="TNH275" s="25"/>
      <c r="TNI275" s="25"/>
      <c r="TNJ275" s="25"/>
      <c r="TNK275" s="25"/>
      <c r="TNL275" s="25"/>
      <c r="TNM275" s="25"/>
      <c r="TNN275" s="25"/>
      <c r="TNO275" s="25"/>
      <c r="TNP275" s="25"/>
      <c r="TNQ275" s="25"/>
      <c r="TNR275" s="25"/>
      <c r="TNS275" s="25"/>
      <c r="TNT275" s="25"/>
      <c r="TNU275" s="25"/>
      <c r="TNV275" s="25"/>
      <c r="TNW275" s="25"/>
      <c r="TNX275" s="25"/>
      <c r="TNY275" s="25"/>
      <c r="TNZ275" s="25"/>
      <c r="TOA275" s="25"/>
      <c r="TOB275" s="25"/>
      <c r="TOC275" s="25"/>
      <c r="TOD275" s="25"/>
      <c r="TOE275" s="25"/>
      <c r="TOF275" s="25"/>
      <c r="TOG275" s="25"/>
      <c r="TOH275" s="25"/>
      <c r="TOI275" s="25"/>
      <c r="TOJ275" s="25"/>
      <c r="TOK275" s="25"/>
      <c r="TOL275" s="25"/>
      <c r="TOM275" s="25"/>
      <c r="TON275" s="25"/>
      <c r="TOO275" s="25"/>
      <c r="TOP275" s="25"/>
      <c r="TOQ275" s="25"/>
      <c r="TOR275" s="25"/>
      <c r="TOS275" s="25"/>
      <c r="TOT275" s="25"/>
      <c r="TOU275" s="25"/>
      <c r="TOV275" s="25"/>
      <c r="TOW275" s="25"/>
      <c r="TOX275" s="25"/>
      <c r="TOY275" s="25"/>
      <c r="TOZ275" s="25"/>
      <c r="TPA275" s="25"/>
      <c r="TPB275" s="25"/>
      <c r="TPC275" s="25"/>
      <c r="TPD275" s="25"/>
      <c r="TPE275" s="25"/>
      <c r="TPF275" s="25"/>
      <c r="TPG275" s="25"/>
      <c r="TPH275" s="25"/>
      <c r="TPI275" s="25"/>
      <c r="TPJ275" s="25"/>
      <c r="TPK275" s="25"/>
      <c r="TPL275" s="25"/>
      <c r="TPM275" s="25"/>
      <c r="TPN275" s="25"/>
      <c r="TPO275" s="25"/>
      <c r="TPP275" s="25"/>
      <c r="TPQ275" s="25"/>
      <c r="TPR275" s="25"/>
      <c r="TPS275" s="25"/>
      <c r="TPT275" s="25"/>
      <c r="TPU275" s="25"/>
      <c r="TPV275" s="25"/>
      <c r="TPW275" s="25"/>
      <c r="TPX275" s="25"/>
      <c r="TPY275" s="25"/>
      <c r="TPZ275" s="25"/>
      <c r="TQA275" s="25"/>
      <c r="TQB275" s="25"/>
      <c r="TQC275" s="25"/>
      <c r="TQD275" s="25"/>
      <c r="TQE275" s="25"/>
      <c r="TQF275" s="25"/>
      <c r="TQG275" s="25"/>
      <c r="TQH275" s="25"/>
      <c r="TQI275" s="25"/>
      <c r="TQJ275" s="25"/>
      <c r="TQK275" s="25"/>
      <c r="TQL275" s="25"/>
      <c r="TQM275" s="25"/>
      <c r="TQN275" s="25"/>
      <c r="TQO275" s="25"/>
      <c r="TQP275" s="25"/>
      <c r="TQQ275" s="25"/>
      <c r="TQR275" s="25"/>
      <c r="TQS275" s="25"/>
      <c r="TQT275" s="25"/>
      <c r="TQU275" s="25"/>
      <c r="TQV275" s="25"/>
      <c r="TQW275" s="25"/>
      <c r="TQX275" s="25"/>
      <c r="TQY275" s="25"/>
      <c r="TQZ275" s="25"/>
      <c r="TRA275" s="25"/>
      <c r="TRB275" s="25"/>
      <c r="TRC275" s="25"/>
      <c r="TRD275" s="25"/>
      <c r="TRE275" s="25"/>
      <c r="TRF275" s="25"/>
      <c r="TRG275" s="25"/>
      <c r="TRH275" s="25"/>
      <c r="TRI275" s="25"/>
      <c r="TRJ275" s="25"/>
      <c r="TRK275" s="25"/>
      <c r="TRL275" s="25"/>
      <c r="TRM275" s="25"/>
      <c r="TRN275" s="25"/>
      <c r="TRO275" s="25"/>
      <c r="TRP275" s="25"/>
      <c r="TRQ275" s="25"/>
      <c r="TRR275" s="25"/>
      <c r="TRS275" s="25"/>
      <c r="TRT275" s="25"/>
      <c r="TRU275" s="25"/>
      <c r="TRV275" s="25"/>
      <c r="TRW275" s="25"/>
      <c r="TRX275" s="25"/>
      <c r="TRY275" s="25"/>
      <c r="TRZ275" s="25"/>
      <c r="TSA275" s="25"/>
      <c r="TSB275" s="25"/>
      <c r="TSC275" s="25"/>
      <c r="TSD275" s="25"/>
      <c r="TSE275" s="25"/>
      <c r="TSF275" s="25"/>
      <c r="TSG275" s="25"/>
      <c r="TSH275" s="25"/>
      <c r="TSI275" s="25"/>
      <c r="TSJ275" s="25"/>
      <c r="TSK275" s="25"/>
      <c r="TSL275" s="25"/>
      <c r="TSM275" s="25"/>
      <c r="TSN275" s="25"/>
      <c r="TSO275" s="25"/>
      <c r="TSP275" s="25"/>
      <c r="TSQ275" s="25"/>
      <c r="TSR275" s="25"/>
      <c r="TSS275" s="25"/>
      <c r="TST275" s="25"/>
      <c r="TSU275" s="25"/>
      <c r="TSV275" s="25"/>
      <c r="TSW275" s="25"/>
      <c r="TSX275" s="25"/>
      <c r="TSY275" s="25"/>
      <c r="TSZ275" s="25"/>
      <c r="TTA275" s="25"/>
      <c r="TTB275" s="25"/>
      <c r="TTC275" s="25"/>
      <c r="TTD275" s="25"/>
      <c r="TTE275" s="25"/>
      <c r="TTF275" s="25"/>
      <c r="TTG275" s="25"/>
      <c r="TTH275" s="25"/>
      <c r="TTI275" s="25"/>
      <c r="TTJ275" s="25"/>
      <c r="TTK275" s="25"/>
      <c r="TTL275" s="25"/>
      <c r="TTM275" s="25"/>
      <c r="TTN275" s="25"/>
      <c r="TTO275" s="25"/>
      <c r="TTP275" s="25"/>
      <c r="TTQ275" s="25"/>
      <c r="TTR275" s="25"/>
      <c r="TTS275" s="25"/>
      <c r="TTT275" s="25"/>
      <c r="TTU275" s="25"/>
      <c r="TTV275" s="25"/>
      <c r="TTW275" s="25"/>
      <c r="TTX275" s="25"/>
      <c r="TTY275" s="25"/>
      <c r="TTZ275" s="25"/>
      <c r="TUA275" s="25"/>
      <c r="TUB275" s="25"/>
      <c r="TUC275" s="25"/>
      <c r="TUD275" s="25"/>
      <c r="TUE275" s="25"/>
      <c r="TUF275" s="25"/>
      <c r="TUG275" s="25"/>
      <c r="TUH275" s="25"/>
      <c r="TUI275" s="25"/>
      <c r="TUJ275" s="25"/>
      <c r="TUK275" s="25"/>
      <c r="TUL275" s="25"/>
      <c r="TUM275" s="25"/>
      <c r="TUN275" s="25"/>
      <c r="TUO275" s="25"/>
      <c r="TUP275" s="25"/>
      <c r="TUQ275" s="25"/>
      <c r="TUR275" s="25"/>
      <c r="TUS275" s="25"/>
      <c r="TUT275" s="25"/>
      <c r="TUU275" s="25"/>
      <c r="TUV275" s="25"/>
      <c r="TUW275" s="25"/>
      <c r="TUX275" s="25"/>
      <c r="TUY275" s="25"/>
      <c r="TUZ275" s="25"/>
      <c r="TVA275" s="25"/>
      <c r="TVB275" s="25"/>
      <c r="TVC275" s="25"/>
      <c r="TVD275" s="25"/>
      <c r="TVE275" s="25"/>
      <c r="TVF275" s="25"/>
      <c r="TVG275" s="25"/>
      <c r="TVH275" s="25"/>
      <c r="TVI275" s="25"/>
      <c r="TVJ275" s="25"/>
      <c r="TVK275" s="25"/>
      <c r="TVL275" s="25"/>
      <c r="TVM275" s="25"/>
      <c r="TVN275" s="25"/>
      <c r="TVO275" s="25"/>
      <c r="TVP275" s="25"/>
      <c r="TVQ275" s="25"/>
      <c r="TVR275" s="25"/>
      <c r="TVS275" s="25"/>
      <c r="TVT275" s="25"/>
      <c r="TVU275" s="25"/>
      <c r="TVV275" s="25"/>
      <c r="TVW275" s="25"/>
      <c r="TVX275" s="25"/>
      <c r="TVY275" s="25"/>
      <c r="TVZ275" s="25"/>
      <c r="TWA275" s="25"/>
      <c r="TWB275" s="25"/>
      <c r="TWC275" s="25"/>
      <c r="TWD275" s="25"/>
      <c r="TWE275" s="25"/>
      <c r="TWF275" s="25"/>
      <c r="TWG275" s="25"/>
      <c r="TWH275" s="25"/>
      <c r="TWI275" s="25"/>
      <c r="TWJ275" s="25"/>
      <c r="TWK275" s="25"/>
      <c r="TWL275" s="25"/>
      <c r="TWM275" s="25"/>
      <c r="TWN275" s="25"/>
      <c r="TWO275" s="25"/>
      <c r="TWP275" s="25"/>
      <c r="TWQ275" s="25"/>
      <c r="TWR275" s="25"/>
      <c r="TWS275" s="25"/>
      <c r="TWT275" s="25"/>
      <c r="TWU275" s="25"/>
      <c r="TWV275" s="25"/>
      <c r="TWW275" s="25"/>
      <c r="TWX275" s="25"/>
      <c r="TWY275" s="25"/>
      <c r="TWZ275" s="25"/>
      <c r="TXA275" s="25"/>
      <c r="TXB275" s="25"/>
      <c r="TXC275" s="25"/>
      <c r="TXD275" s="25"/>
      <c r="TXE275" s="25"/>
      <c r="TXF275" s="25"/>
      <c r="TXG275" s="25"/>
      <c r="TXH275" s="25"/>
      <c r="TXI275" s="25"/>
      <c r="TXJ275" s="25"/>
      <c r="TXK275" s="25"/>
      <c r="TXL275" s="25"/>
      <c r="TXM275" s="25"/>
      <c r="TXN275" s="25"/>
      <c r="TXO275" s="25"/>
      <c r="TXP275" s="25"/>
      <c r="TXQ275" s="25"/>
      <c r="TXR275" s="25"/>
      <c r="TXS275" s="25"/>
      <c r="TXT275" s="25"/>
      <c r="TXU275" s="25"/>
      <c r="TXV275" s="25"/>
      <c r="TXW275" s="25"/>
      <c r="TXX275" s="25"/>
      <c r="TXY275" s="25"/>
      <c r="TXZ275" s="25"/>
      <c r="TYA275" s="25"/>
      <c r="TYB275" s="25"/>
      <c r="TYC275" s="25"/>
      <c r="TYD275" s="25"/>
      <c r="TYE275" s="25"/>
      <c r="TYF275" s="25"/>
      <c r="TYG275" s="25"/>
      <c r="TYH275" s="25"/>
      <c r="TYI275" s="25"/>
      <c r="TYJ275" s="25"/>
      <c r="TYK275" s="25"/>
      <c r="TYL275" s="25"/>
      <c r="TYM275" s="25"/>
      <c r="TYN275" s="25"/>
      <c r="TYO275" s="25"/>
      <c r="TYP275" s="25"/>
      <c r="TYQ275" s="25"/>
      <c r="TYR275" s="25"/>
      <c r="TYS275" s="25"/>
      <c r="TYT275" s="25"/>
      <c r="TYU275" s="25"/>
      <c r="TYV275" s="25"/>
      <c r="TYW275" s="25"/>
      <c r="TYX275" s="25"/>
      <c r="TYY275" s="25"/>
      <c r="TYZ275" s="25"/>
      <c r="TZA275" s="25"/>
      <c r="TZB275" s="25"/>
      <c r="TZC275" s="25"/>
      <c r="TZD275" s="25"/>
      <c r="TZE275" s="25"/>
      <c r="TZF275" s="25"/>
      <c r="TZG275" s="25"/>
      <c r="TZH275" s="25"/>
      <c r="TZI275" s="25"/>
      <c r="TZJ275" s="25"/>
      <c r="TZK275" s="25"/>
      <c r="TZL275" s="25"/>
      <c r="TZM275" s="25"/>
      <c r="TZN275" s="25"/>
      <c r="TZO275" s="25"/>
      <c r="TZP275" s="25"/>
      <c r="TZQ275" s="25"/>
      <c r="TZR275" s="25"/>
      <c r="TZS275" s="25"/>
      <c r="TZT275" s="25"/>
      <c r="TZU275" s="25"/>
      <c r="TZV275" s="25"/>
      <c r="TZW275" s="25"/>
      <c r="TZX275" s="25"/>
      <c r="TZY275" s="25"/>
      <c r="TZZ275" s="25"/>
      <c r="UAA275" s="25"/>
      <c r="UAB275" s="25"/>
      <c r="UAC275" s="25"/>
      <c r="UAD275" s="25"/>
      <c r="UAE275" s="25"/>
      <c r="UAF275" s="25"/>
      <c r="UAG275" s="25"/>
      <c r="UAH275" s="25"/>
      <c r="UAI275" s="25"/>
      <c r="UAJ275" s="25"/>
      <c r="UAK275" s="25"/>
      <c r="UAL275" s="25"/>
      <c r="UAM275" s="25"/>
      <c r="UAN275" s="25"/>
      <c r="UAO275" s="25"/>
      <c r="UAP275" s="25"/>
      <c r="UAQ275" s="25"/>
      <c r="UAR275" s="25"/>
      <c r="UAS275" s="25"/>
      <c r="UAT275" s="25"/>
      <c r="UAU275" s="25"/>
      <c r="UAV275" s="25"/>
      <c r="UAW275" s="25"/>
      <c r="UAX275" s="25"/>
      <c r="UAY275" s="25"/>
      <c r="UAZ275" s="25"/>
      <c r="UBA275" s="25"/>
      <c r="UBB275" s="25"/>
      <c r="UBC275" s="25"/>
      <c r="UBD275" s="25"/>
      <c r="UBE275" s="25"/>
      <c r="UBF275" s="25"/>
      <c r="UBG275" s="25"/>
      <c r="UBH275" s="25"/>
      <c r="UBI275" s="25"/>
      <c r="UBJ275" s="25"/>
      <c r="UBK275" s="25"/>
      <c r="UBL275" s="25"/>
      <c r="UBM275" s="25"/>
      <c r="UBN275" s="25"/>
      <c r="UBO275" s="25"/>
      <c r="UBP275" s="25"/>
      <c r="UBQ275" s="25"/>
      <c r="UBR275" s="25"/>
      <c r="UBS275" s="25"/>
      <c r="UBT275" s="25"/>
      <c r="UBU275" s="25"/>
      <c r="UBV275" s="25"/>
      <c r="UBW275" s="25"/>
      <c r="UBX275" s="25"/>
      <c r="UBY275" s="25"/>
      <c r="UBZ275" s="25"/>
      <c r="UCA275" s="25"/>
      <c r="UCB275" s="25"/>
      <c r="UCC275" s="25"/>
      <c r="UCD275" s="25"/>
      <c r="UCE275" s="25"/>
      <c r="UCF275" s="25"/>
      <c r="UCG275" s="25"/>
      <c r="UCH275" s="25"/>
      <c r="UCI275" s="25"/>
      <c r="UCJ275" s="25"/>
      <c r="UCK275" s="25"/>
      <c r="UCL275" s="25"/>
      <c r="UCM275" s="25"/>
      <c r="UCN275" s="25"/>
      <c r="UCO275" s="25"/>
      <c r="UCP275" s="25"/>
      <c r="UCQ275" s="25"/>
      <c r="UCR275" s="25"/>
      <c r="UCS275" s="25"/>
      <c r="UCT275" s="25"/>
      <c r="UCU275" s="25"/>
      <c r="UCV275" s="25"/>
      <c r="UCW275" s="25"/>
      <c r="UCX275" s="25"/>
      <c r="UCY275" s="25"/>
      <c r="UCZ275" s="25"/>
      <c r="UDA275" s="25"/>
      <c r="UDB275" s="25"/>
      <c r="UDC275" s="25"/>
      <c r="UDD275" s="25"/>
      <c r="UDE275" s="25"/>
      <c r="UDF275" s="25"/>
      <c r="UDG275" s="25"/>
      <c r="UDH275" s="25"/>
      <c r="UDI275" s="25"/>
      <c r="UDJ275" s="25"/>
      <c r="UDK275" s="25"/>
      <c r="UDL275" s="25"/>
      <c r="UDM275" s="25"/>
      <c r="UDN275" s="25"/>
      <c r="UDO275" s="25"/>
      <c r="UDP275" s="25"/>
      <c r="UDQ275" s="25"/>
      <c r="UDR275" s="25"/>
      <c r="UDS275" s="25"/>
      <c r="UDT275" s="25"/>
      <c r="UDU275" s="25"/>
      <c r="UDV275" s="25"/>
      <c r="UDW275" s="25"/>
      <c r="UDX275" s="25"/>
      <c r="UDY275" s="25"/>
      <c r="UDZ275" s="25"/>
      <c r="UEA275" s="25"/>
      <c r="UEB275" s="25"/>
      <c r="UEC275" s="25"/>
      <c r="UED275" s="25"/>
      <c r="UEE275" s="25"/>
      <c r="UEF275" s="25"/>
      <c r="UEG275" s="25"/>
      <c r="UEH275" s="25"/>
      <c r="UEI275" s="25"/>
      <c r="UEJ275" s="25"/>
      <c r="UEK275" s="25"/>
      <c r="UEL275" s="25"/>
      <c r="UEM275" s="25"/>
      <c r="UEN275" s="25"/>
      <c r="UEO275" s="25"/>
      <c r="UEP275" s="25"/>
      <c r="UEQ275" s="25"/>
      <c r="UER275" s="25"/>
      <c r="UES275" s="25"/>
      <c r="UET275" s="25"/>
      <c r="UEU275" s="25"/>
      <c r="UEV275" s="25"/>
      <c r="UEW275" s="25"/>
      <c r="UEX275" s="25"/>
      <c r="UEY275" s="25"/>
      <c r="UEZ275" s="25"/>
      <c r="UFA275" s="25"/>
      <c r="UFB275" s="25"/>
      <c r="UFC275" s="25"/>
      <c r="UFD275" s="25"/>
      <c r="UFE275" s="25"/>
      <c r="UFF275" s="25"/>
      <c r="UFG275" s="25"/>
      <c r="UFH275" s="25"/>
      <c r="UFI275" s="25"/>
      <c r="UFJ275" s="25"/>
      <c r="UFK275" s="25"/>
      <c r="UFL275" s="25"/>
      <c r="UFM275" s="25"/>
      <c r="UFN275" s="25"/>
      <c r="UFO275" s="25"/>
      <c r="UFP275" s="25"/>
      <c r="UFQ275" s="25"/>
      <c r="UFR275" s="25"/>
      <c r="UFS275" s="25"/>
      <c r="UFT275" s="25"/>
      <c r="UFU275" s="25"/>
      <c r="UFV275" s="25"/>
      <c r="UFW275" s="25"/>
      <c r="UFX275" s="25"/>
      <c r="UFY275" s="25"/>
      <c r="UFZ275" s="25"/>
      <c r="UGA275" s="25"/>
      <c r="UGB275" s="25"/>
      <c r="UGC275" s="25"/>
      <c r="UGD275" s="25"/>
      <c r="UGE275" s="25"/>
      <c r="UGF275" s="25"/>
      <c r="UGG275" s="25"/>
      <c r="UGH275" s="25"/>
      <c r="UGI275" s="25"/>
      <c r="UGJ275" s="25"/>
      <c r="UGK275" s="25"/>
      <c r="UGL275" s="25"/>
      <c r="UGM275" s="25"/>
      <c r="UGN275" s="25"/>
      <c r="UGO275" s="25"/>
      <c r="UGP275" s="25"/>
      <c r="UGQ275" s="25"/>
      <c r="UGR275" s="25"/>
      <c r="UGS275" s="25"/>
      <c r="UGT275" s="25"/>
      <c r="UGU275" s="25"/>
      <c r="UGV275" s="25"/>
      <c r="UGW275" s="25"/>
      <c r="UGX275" s="25"/>
      <c r="UGY275" s="25"/>
      <c r="UGZ275" s="25"/>
      <c r="UHA275" s="25"/>
      <c r="UHB275" s="25"/>
      <c r="UHC275" s="25"/>
      <c r="UHD275" s="25"/>
      <c r="UHE275" s="25"/>
      <c r="UHF275" s="25"/>
      <c r="UHG275" s="25"/>
      <c r="UHH275" s="25"/>
      <c r="UHI275" s="25"/>
      <c r="UHJ275" s="25"/>
      <c r="UHK275" s="25"/>
      <c r="UHL275" s="25"/>
      <c r="UHM275" s="25"/>
      <c r="UHN275" s="25"/>
      <c r="UHO275" s="25"/>
      <c r="UHP275" s="25"/>
      <c r="UHQ275" s="25"/>
      <c r="UHR275" s="25"/>
      <c r="UHS275" s="25"/>
      <c r="UHT275" s="25"/>
      <c r="UHU275" s="25"/>
      <c r="UHV275" s="25"/>
      <c r="UHW275" s="25"/>
      <c r="UHX275" s="25"/>
      <c r="UHY275" s="25"/>
      <c r="UHZ275" s="25"/>
      <c r="UIA275" s="25"/>
      <c r="UIB275" s="25"/>
      <c r="UIC275" s="25"/>
      <c r="UID275" s="25"/>
      <c r="UIE275" s="25"/>
      <c r="UIF275" s="25"/>
      <c r="UIG275" s="25"/>
      <c r="UIH275" s="25"/>
      <c r="UII275" s="25"/>
      <c r="UIJ275" s="25"/>
      <c r="UIK275" s="25"/>
      <c r="UIL275" s="25"/>
      <c r="UIM275" s="25"/>
      <c r="UIN275" s="25"/>
      <c r="UIO275" s="25"/>
      <c r="UIP275" s="25"/>
      <c r="UIQ275" s="25"/>
      <c r="UIR275" s="25"/>
      <c r="UIS275" s="25"/>
      <c r="UIT275" s="25"/>
      <c r="UIU275" s="25"/>
      <c r="UIV275" s="25"/>
      <c r="UIW275" s="25"/>
      <c r="UIX275" s="25"/>
      <c r="UIY275" s="25"/>
      <c r="UIZ275" s="25"/>
      <c r="UJA275" s="25"/>
      <c r="UJB275" s="25"/>
      <c r="UJC275" s="25"/>
      <c r="UJD275" s="25"/>
      <c r="UJE275" s="25"/>
      <c r="UJF275" s="25"/>
      <c r="UJG275" s="25"/>
      <c r="UJH275" s="25"/>
      <c r="UJI275" s="25"/>
      <c r="UJJ275" s="25"/>
      <c r="UJK275" s="25"/>
      <c r="UJL275" s="25"/>
      <c r="UJM275" s="25"/>
      <c r="UJN275" s="25"/>
      <c r="UJO275" s="25"/>
      <c r="UJP275" s="25"/>
      <c r="UJQ275" s="25"/>
      <c r="UJR275" s="25"/>
      <c r="UJS275" s="25"/>
      <c r="UJT275" s="25"/>
      <c r="UJU275" s="25"/>
      <c r="UJV275" s="25"/>
      <c r="UJW275" s="25"/>
      <c r="UJX275" s="25"/>
      <c r="UJY275" s="25"/>
      <c r="UJZ275" s="25"/>
      <c r="UKA275" s="25"/>
      <c r="UKB275" s="25"/>
      <c r="UKC275" s="25"/>
      <c r="UKD275" s="25"/>
      <c r="UKE275" s="25"/>
      <c r="UKF275" s="25"/>
      <c r="UKG275" s="25"/>
      <c r="UKH275" s="25"/>
      <c r="UKI275" s="25"/>
      <c r="UKJ275" s="25"/>
      <c r="UKK275" s="25"/>
      <c r="UKL275" s="25"/>
      <c r="UKM275" s="25"/>
      <c r="UKN275" s="25"/>
      <c r="UKO275" s="25"/>
      <c r="UKP275" s="25"/>
      <c r="UKQ275" s="25"/>
      <c r="UKR275" s="25"/>
      <c r="UKS275" s="25"/>
      <c r="UKT275" s="25"/>
      <c r="UKU275" s="25"/>
      <c r="UKV275" s="25"/>
      <c r="UKW275" s="25"/>
      <c r="UKX275" s="25"/>
      <c r="UKY275" s="25"/>
      <c r="UKZ275" s="25"/>
      <c r="ULA275" s="25"/>
      <c r="ULB275" s="25"/>
      <c r="ULC275" s="25"/>
      <c r="ULD275" s="25"/>
      <c r="ULE275" s="25"/>
      <c r="ULF275" s="25"/>
      <c r="ULG275" s="25"/>
      <c r="ULH275" s="25"/>
      <c r="ULI275" s="25"/>
      <c r="ULJ275" s="25"/>
      <c r="ULK275" s="25"/>
      <c r="ULL275" s="25"/>
      <c r="ULM275" s="25"/>
      <c r="ULN275" s="25"/>
      <c r="ULO275" s="25"/>
      <c r="ULP275" s="25"/>
      <c r="ULQ275" s="25"/>
      <c r="ULR275" s="25"/>
      <c r="ULS275" s="25"/>
      <c r="ULT275" s="25"/>
      <c r="ULU275" s="25"/>
      <c r="ULV275" s="25"/>
      <c r="ULW275" s="25"/>
      <c r="ULX275" s="25"/>
      <c r="ULY275" s="25"/>
      <c r="ULZ275" s="25"/>
      <c r="UMA275" s="25"/>
      <c r="UMB275" s="25"/>
      <c r="UMC275" s="25"/>
      <c r="UMD275" s="25"/>
      <c r="UME275" s="25"/>
      <c r="UMF275" s="25"/>
      <c r="UMG275" s="25"/>
      <c r="UMH275" s="25"/>
      <c r="UMI275" s="25"/>
      <c r="UMJ275" s="25"/>
      <c r="UMK275" s="25"/>
      <c r="UML275" s="25"/>
      <c r="UMM275" s="25"/>
      <c r="UMN275" s="25"/>
      <c r="UMO275" s="25"/>
      <c r="UMP275" s="25"/>
      <c r="UMQ275" s="25"/>
      <c r="UMR275" s="25"/>
      <c r="UMS275" s="25"/>
      <c r="UMT275" s="25"/>
      <c r="UMU275" s="25"/>
      <c r="UMV275" s="25"/>
      <c r="UMW275" s="25"/>
      <c r="UMX275" s="25"/>
      <c r="UMY275" s="25"/>
      <c r="UMZ275" s="25"/>
      <c r="UNA275" s="25"/>
      <c r="UNB275" s="25"/>
      <c r="UNC275" s="25"/>
      <c r="UND275" s="25"/>
      <c r="UNE275" s="25"/>
      <c r="UNF275" s="25"/>
      <c r="UNG275" s="25"/>
      <c r="UNH275" s="25"/>
      <c r="UNI275" s="25"/>
      <c r="UNJ275" s="25"/>
      <c r="UNK275" s="25"/>
      <c r="UNL275" s="25"/>
      <c r="UNM275" s="25"/>
      <c r="UNN275" s="25"/>
      <c r="UNO275" s="25"/>
      <c r="UNP275" s="25"/>
      <c r="UNQ275" s="25"/>
      <c r="UNR275" s="25"/>
      <c r="UNS275" s="25"/>
      <c r="UNT275" s="25"/>
      <c r="UNU275" s="25"/>
      <c r="UNV275" s="25"/>
      <c r="UNW275" s="25"/>
      <c r="UNX275" s="25"/>
      <c r="UNY275" s="25"/>
      <c r="UNZ275" s="25"/>
      <c r="UOA275" s="25"/>
      <c r="UOB275" s="25"/>
      <c r="UOC275" s="25"/>
      <c r="UOD275" s="25"/>
      <c r="UOE275" s="25"/>
      <c r="UOF275" s="25"/>
      <c r="UOG275" s="25"/>
      <c r="UOH275" s="25"/>
      <c r="UOI275" s="25"/>
      <c r="UOJ275" s="25"/>
      <c r="UOK275" s="25"/>
      <c r="UOL275" s="25"/>
      <c r="UOM275" s="25"/>
      <c r="UON275" s="25"/>
      <c r="UOO275" s="25"/>
      <c r="UOP275" s="25"/>
      <c r="UOQ275" s="25"/>
      <c r="UOR275" s="25"/>
      <c r="UOS275" s="25"/>
      <c r="UOT275" s="25"/>
      <c r="UOU275" s="25"/>
      <c r="UOV275" s="25"/>
      <c r="UOW275" s="25"/>
      <c r="UOX275" s="25"/>
      <c r="UOY275" s="25"/>
      <c r="UOZ275" s="25"/>
      <c r="UPA275" s="25"/>
      <c r="UPB275" s="25"/>
      <c r="UPC275" s="25"/>
      <c r="UPD275" s="25"/>
      <c r="UPE275" s="25"/>
      <c r="UPF275" s="25"/>
      <c r="UPG275" s="25"/>
      <c r="UPH275" s="25"/>
      <c r="UPI275" s="25"/>
      <c r="UPJ275" s="25"/>
      <c r="UPK275" s="25"/>
      <c r="UPL275" s="25"/>
      <c r="UPM275" s="25"/>
      <c r="UPN275" s="25"/>
      <c r="UPO275" s="25"/>
      <c r="UPP275" s="25"/>
      <c r="UPQ275" s="25"/>
      <c r="UPR275" s="25"/>
      <c r="UPS275" s="25"/>
      <c r="UPT275" s="25"/>
      <c r="UPU275" s="25"/>
      <c r="UPV275" s="25"/>
      <c r="UPW275" s="25"/>
      <c r="UPX275" s="25"/>
      <c r="UPY275" s="25"/>
      <c r="UPZ275" s="25"/>
      <c r="UQA275" s="25"/>
      <c r="UQB275" s="25"/>
      <c r="UQC275" s="25"/>
      <c r="UQD275" s="25"/>
      <c r="UQE275" s="25"/>
      <c r="UQF275" s="25"/>
      <c r="UQG275" s="25"/>
      <c r="UQH275" s="25"/>
      <c r="UQI275" s="25"/>
      <c r="UQJ275" s="25"/>
      <c r="UQK275" s="25"/>
      <c r="UQL275" s="25"/>
      <c r="UQM275" s="25"/>
      <c r="UQN275" s="25"/>
      <c r="UQO275" s="25"/>
      <c r="UQP275" s="25"/>
      <c r="UQQ275" s="25"/>
      <c r="UQR275" s="25"/>
      <c r="UQS275" s="25"/>
      <c r="UQT275" s="25"/>
      <c r="UQU275" s="25"/>
      <c r="UQV275" s="25"/>
      <c r="UQW275" s="25"/>
      <c r="UQX275" s="25"/>
      <c r="UQY275" s="25"/>
      <c r="UQZ275" s="25"/>
      <c r="URA275" s="25"/>
      <c r="URB275" s="25"/>
      <c r="URC275" s="25"/>
      <c r="URD275" s="25"/>
      <c r="URE275" s="25"/>
      <c r="URF275" s="25"/>
      <c r="URG275" s="25"/>
      <c r="URH275" s="25"/>
      <c r="URI275" s="25"/>
      <c r="URJ275" s="25"/>
      <c r="URK275" s="25"/>
      <c r="URL275" s="25"/>
      <c r="URM275" s="25"/>
      <c r="URN275" s="25"/>
      <c r="URO275" s="25"/>
      <c r="URP275" s="25"/>
      <c r="URQ275" s="25"/>
      <c r="URR275" s="25"/>
      <c r="URS275" s="25"/>
      <c r="URT275" s="25"/>
      <c r="URU275" s="25"/>
      <c r="URV275" s="25"/>
      <c r="URW275" s="25"/>
      <c r="URX275" s="25"/>
      <c r="URY275" s="25"/>
      <c r="URZ275" s="25"/>
      <c r="USA275" s="25"/>
      <c r="USB275" s="25"/>
      <c r="USC275" s="25"/>
      <c r="USD275" s="25"/>
      <c r="USE275" s="25"/>
      <c r="USF275" s="25"/>
      <c r="USG275" s="25"/>
      <c r="USH275" s="25"/>
      <c r="USI275" s="25"/>
      <c r="USJ275" s="25"/>
      <c r="USK275" s="25"/>
      <c r="USL275" s="25"/>
      <c r="USM275" s="25"/>
      <c r="USN275" s="25"/>
      <c r="USO275" s="25"/>
      <c r="USP275" s="25"/>
      <c r="USQ275" s="25"/>
      <c r="USR275" s="25"/>
      <c r="USS275" s="25"/>
      <c r="UST275" s="25"/>
      <c r="USU275" s="25"/>
      <c r="USV275" s="25"/>
      <c r="USW275" s="25"/>
      <c r="USX275" s="25"/>
      <c r="USY275" s="25"/>
      <c r="USZ275" s="25"/>
      <c r="UTA275" s="25"/>
      <c r="UTB275" s="25"/>
      <c r="UTC275" s="25"/>
      <c r="UTD275" s="25"/>
      <c r="UTE275" s="25"/>
      <c r="UTF275" s="25"/>
      <c r="UTG275" s="25"/>
      <c r="UTH275" s="25"/>
      <c r="UTI275" s="25"/>
      <c r="UTJ275" s="25"/>
      <c r="UTK275" s="25"/>
      <c r="UTL275" s="25"/>
      <c r="UTM275" s="25"/>
      <c r="UTN275" s="25"/>
      <c r="UTO275" s="25"/>
      <c r="UTP275" s="25"/>
      <c r="UTQ275" s="25"/>
      <c r="UTR275" s="25"/>
      <c r="UTS275" s="25"/>
      <c r="UTT275" s="25"/>
      <c r="UTU275" s="25"/>
      <c r="UTV275" s="25"/>
      <c r="UTW275" s="25"/>
      <c r="UTX275" s="25"/>
      <c r="UTY275" s="25"/>
      <c r="UTZ275" s="25"/>
      <c r="UUA275" s="25"/>
      <c r="UUB275" s="25"/>
      <c r="UUC275" s="25"/>
      <c r="UUD275" s="25"/>
      <c r="UUE275" s="25"/>
      <c r="UUF275" s="25"/>
      <c r="UUG275" s="25"/>
      <c r="UUH275" s="25"/>
      <c r="UUI275" s="25"/>
      <c r="UUJ275" s="25"/>
      <c r="UUK275" s="25"/>
      <c r="UUL275" s="25"/>
      <c r="UUM275" s="25"/>
      <c r="UUN275" s="25"/>
      <c r="UUO275" s="25"/>
      <c r="UUP275" s="25"/>
      <c r="UUQ275" s="25"/>
      <c r="UUR275" s="25"/>
      <c r="UUS275" s="25"/>
      <c r="UUT275" s="25"/>
      <c r="UUU275" s="25"/>
      <c r="UUV275" s="25"/>
      <c r="UUW275" s="25"/>
      <c r="UUX275" s="25"/>
      <c r="UUY275" s="25"/>
      <c r="UUZ275" s="25"/>
      <c r="UVA275" s="25"/>
      <c r="UVB275" s="25"/>
      <c r="UVC275" s="25"/>
      <c r="UVD275" s="25"/>
      <c r="UVE275" s="25"/>
      <c r="UVF275" s="25"/>
      <c r="UVG275" s="25"/>
      <c r="UVH275" s="25"/>
      <c r="UVI275" s="25"/>
      <c r="UVJ275" s="25"/>
      <c r="UVK275" s="25"/>
      <c r="UVL275" s="25"/>
      <c r="UVM275" s="25"/>
      <c r="UVN275" s="25"/>
      <c r="UVO275" s="25"/>
      <c r="UVP275" s="25"/>
      <c r="UVQ275" s="25"/>
      <c r="UVR275" s="25"/>
      <c r="UVS275" s="25"/>
      <c r="UVT275" s="25"/>
      <c r="UVU275" s="25"/>
      <c r="UVV275" s="25"/>
      <c r="UVW275" s="25"/>
      <c r="UVX275" s="25"/>
      <c r="UVY275" s="25"/>
      <c r="UVZ275" s="25"/>
      <c r="UWA275" s="25"/>
      <c r="UWB275" s="25"/>
      <c r="UWC275" s="25"/>
      <c r="UWD275" s="25"/>
      <c r="UWE275" s="25"/>
      <c r="UWF275" s="25"/>
      <c r="UWG275" s="25"/>
      <c r="UWH275" s="25"/>
      <c r="UWI275" s="25"/>
      <c r="UWJ275" s="25"/>
      <c r="UWK275" s="25"/>
      <c r="UWL275" s="25"/>
      <c r="UWM275" s="25"/>
      <c r="UWN275" s="25"/>
      <c r="UWO275" s="25"/>
      <c r="UWP275" s="25"/>
      <c r="UWQ275" s="25"/>
      <c r="UWR275" s="25"/>
      <c r="UWS275" s="25"/>
      <c r="UWT275" s="25"/>
      <c r="UWU275" s="25"/>
      <c r="UWV275" s="25"/>
      <c r="UWW275" s="25"/>
      <c r="UWX275" s="25"/>
      <c r="UWY275" s="25"/>
      <c r="UWZ275" s="25"/>
      <c r="UXA275" s="25"/>
      <c r="UXB275" s="25"/>
      <c r="UXC275" s="25"/>
      <c r="UXD275" s="25"/>
      <c r="UXE275" s="25"/>
      <c r="UXF275" s="25"/>
      <c r="UXG275" s="25"/>
      <c r="UXH275" s="25"/>
      <c r="UXI275" s="25"/>
      <c r="UXJ275" s="25"/>
      <c r="UXK275" s="25"/>
      <c r="UXL275" s="25"/>
      <c r="UXM275" s="25"/>
      <c r="UXN275" s="25"/>
      <c r="UXO275" s="25"/>
      <c r="UXP275" s="25"/>
      <c r="UXQ275" s="25"/>
      <c r="UXR275" s="25"/>
      <c r="UXS275" s="25"/>
      <c r="UXT275" s="25"/>
      <c r="UXU275" s="25"/>
      <c r="UXV275" s="25"/>
      <c r="UXW275" s="25"/>
      <c r="UXX275" s="25"/>
      <c r="UXY275" s="25"/>
      <c r="UXZ275" s="25"/>
      <c r="UYA275" s="25"/>
      <c r="UYB275" s="25"/>
      <c r="UYC275" s="25"/>
      <c r="UYD275" s="25"/>
      <c r="UYE275" s="25"/>
      <c r="UYF275" s="25"/>
      <c r="UYG275" s="25"/>
      <c r="UYH275" s="25"/>
      <c r="UYI275" s="25"/>
      <c r="UYJ275" s="25"/>
      <c r="UYK275" s="25"/>
      <c r="UYL275" s="25"/>
      <c r="UYM275" s="25"/>
      <c r="UYN275" s="25"/>
      <c r="UYO275" s="25"/>
      <c r="UYP275" s="25"/>
      <c r="UYQ275" s="25"/>
      <c r="UYR275" s="25"/>
      <c r="UYS275" s="25"/>
      <c r="UYT275" s="25"/>
      <c r="UYU275" s="25"/>
      <c r="UYV275" s="25"/>
      <c r="UYW275" s="25"/>
      <c r="UYX275" s="25"/>
      <c r="UYY275" s="25"/>
      <c r="UYZ275" s="25"/>
      <c r="UZA275" s="25"/>
      <c r="UZB275" s="25"/>
      <c r="UZC275" s="25"/>
      <c r="UZD275" s="25"/>
      <c r="UZE275" s="25"/>
      <c r="UZF275" s="25"/>
      <c r="UZG275" s="25"/>
      <c r="UZH275" s="25"/>
      <c r="UZI275" s="25"/>
      <c r="UZJ275" s="25"/>
      <c r="UZK275" s="25"/>
      <c r="UZL275" s="25"/>
      <c r="UZM275" s="25"/>
      <c r="UZN275" s="25"/>
      <c r="UZO275" s="25"/>
      <c r="UZP275" s="25"/>
      <c r="UZQ275" s="25"/>
      <c r="UZR275" s="25"/>
      <c r="UZS275" s="25"/>
      <c r="UZT275" s="25"/>
      <c r="UZU275" s="25"/>
      <c r="UZV275" s="25"/>
      <c r="UZW275" s="25"/>
      <c r="UZX275" s="25"/>
      <c r="UZY275" s="25"/>
      <c r="UZZ275" s="25"/>
      <c r="VAA275" s="25"/>
      <c r="VAB275" s="25"/>
      <c r="VAC275" s="25"/>
      <c r="VAD275" s="25"/>
      <c r="VAE275" s="25"/>
      <c r="VAF275" s="25"/>
      <c r="VAG275" s="25"/>
      <c r="VAH275" s="25"/>
      <c r="VAI275" s="25"/>
      <c r="VAJ275" s="25"/>
      <c r="VAK275" s="25"/>
      <c r="VAL275" s="25"/>
      <c r="VAM275" s="25"/>
      <c r="VAN275" s="25"/>
      <c r="VAO275" s="25"/>
      <c r="VAP275" s="25"/>
      <c r="VAQ275" s="25"/>
      <c r="VAR275" s="25"/>
      <c r="VAS275" s="25"/>
      <c r="VAT275" s="25"/>
      <c r="VAU275" s="25"/>
      <c r="VAV275" s="25"/>
      <c r="VAW275" s="25"/>
      <c r="VAX275" s="25"/>
      <c r="VAY275" s="25"/>
      <c r="VAZ275" s="25"/>
      <c r="VBA275" s="25"/>
      <c r="VBB275" s="25"/>
      <c r="VBC275" s="25"/>
      <c r="VBD275" s="25"/>
      <c r="VBE275" s="25"/>
      <c r="VBF275" s="25"/>
      <c r="VBG275" s="25"/>
      <c r="VBH275" s="25"/>
      <c r="VBI275" s="25"/>
      <c r="VBJ275" s="25"/>
      <c r="VBK275" s="25"/>
      <c r="VBL275" s="25"/>
      <c r="VBM275" s="25"/>
      <c r="VBN275" s="25"/>
      <c r="VBO275" s="25"/>
      <c r="VBP275" s="25"/>
      <c r="VBQ275" s="25"/>
      <c r="VBR275" s="25"/>
      <c r="VBS275" s="25"/>
      <c r="VBT275" s="25"/>
      <c r="VBU275" s="25"/>
      <c r="VBV275" s="25"/>
      <c r="VBW275" s="25"/>
      <c r="VBX275" s="25"/>
      <c r="VBY275" s="25"/>
      <c r="VBZ275" s="25"/>
      <c r="VCA275" s="25"/>
      <c r="VCB275" s="25"/>
      <c r="VCC275" s="25"/>
      <c r="VCD275" s="25"/>
      <c r="VCE275" s="25"/>
      <c r="VCF275" s="25"/>
      <c r="VCG275" s="25"/>
      <c r="VCH275" s="25"/>
      <c r="VCI275" s="25"/>
      <c r="VCJ275" s="25"/>
      <c r="VCK275" s="25"/>
      <c r="VCL275" s="25"/>
      <c r="VCM275" s="25"/>
      <c r="VCN275" s="25"/>
      <c r="VCO275" s="25"/>
      <c r="VCP275" s="25"/>
      <c r="VCQ275" s="25"/>
      <c r="VCR275" s="25"/>
      <c r="VCS275" s="25"/>
      <c r="VCT275" s="25"/>
      <c r="VCU275" s="25"/>
      <c r="VCV275" s="25"/>
      <c r="VCW275" s="25"/>
      <c r="VCX275" s="25"/>
      <c r="VCY275" s="25"/>
      <c r="VCZ275" s="25"/>
      <c r="VDA275" s="25"/>
      <c r="VDB275" s="25"/>
      <c r="VDC275" s="25"/>
      <c r="VDD275" s="25"/>
      <c r="VDE275" s="25"/>
      <c r="VDF275" s="25"/>
      <c r="VDG275" s="25"/>
      <c r="VDH275" s="25"/>
      <c r="VDI275" s="25"/>
      <c r="VDJ275" s="25"/>
      <c r="VDK275" s="25"/>
      <c r="VDL275" s="25"/>
      <c r="VDM275" s="25"/>
      <c r="VDN275" s="25"/>
      <c r="VDO275" s="25"/>
      <c r="VDP275" s="25"/>
      <c r="VDQ275" s="25"/>
      <c r="VDR275" s="25"/>
      <c r="VDS275" s="25"/>
      <c r="VDT275" s="25"/>
      <c r="VDU275" s="25"/>
      <c r="VDV275" s="25"/>
      <c r="VDW275" s="25"/>
      <c r="VDX275" s="25"/>
      <c r="VDY275" s="25"/>
      <c r="VDZ275" s="25"/>
      <c r="VEA275" s="25"/>
      <c r="VEB275" s="25"/>
      <c r="VEC275" s="25"/>
      <c r="VED275" s="25"/>
      <c r="VEE275" s="25"/>
      <c r="VEF275" s="25"/>
      <c r="VEG275" s="25"/>
      <c r="VEH275" s="25"/>
      <c r="VEI275" s="25"/>
      <c r="VEJ275" s="25"/>
      <c r="VEK275" s="25"/>
      <c r="VEL275" s="25"/>
      <c r="VEM275" s="25"/>
      <c r="VEN275" s="25"/>
      <c r="VEO275" s="25"/>
      <c r="VEP275" s="25"/>
      <c r="VEQ275" s="25"/>
      <c r="VER275" s="25"/>
      <c r="VES275" s="25"/>
      <c r="VET275" s="25"/>
      <c r="VEU275" s="25"/>
      <c r="VEV275" s="25"/>
      <c r="VEW275" s="25"/>
      <c r="VEX275" s="25"/>
      <c r="VEY275" s="25"/>
      <c r="VEZ275" s="25"/>
      <c r="VFA275" s="25"/>
      <c r="VFB275" s="25"/>
      <c r="VFC275" s="25"/>
      <c r="VFD275" s="25"/>
      <c r="VFE275" s="25"/>
      <c r="VFF275" s="25"/>
      <c r="VFG275" s="25"/>
      <c r="VFH275" s="25"/>
      <c r="VFI275" s="25"/>
      <c r="VFJ275" s="25"/>
      <c r="VFK275" s="25"/>
      <c r="VFL275" s="25"/>
      <c r="VFM275" s="25"/>
      <c r="VFN275" s="25"/>
      <c r="VFO275" s="25"/>
      <c r="VFP275" s="25"/>
      <c r="VFQ275" s="25"/>
      <c r="VFR275" s="25"/>
      <c r="VFS275" s="25"/>
      <c r="VFT275" s="25"/>
      <c r="VFU275" s="25"/>
      <c r="VFV275" s="25"/>
      <c r="VFW275" s="25"/>
      <c r="VFX275" s="25"/>
      <c r="VFY275" s="25"/>
      <c r="VFZ275" s="25"/>
      <c r="VGA275" s="25"/>
      <c r="VGB275" s="25"/>
      <c r="VGC275" s="25"/>
      <c r="VGD275" s="25"/>
      <c r="VGE275" s="25"/>
      <c r="VGF275" s="25"/>
      <c r="VGG275" s="25"/>
      <c r="VGH275" s="25"/>
      <c r="VGI275" s="25"/>
      <c r="VGJ275" s="25"/>
      <c r="VGK275" s="25"/>
      <c r="VGL275" s="25"/>
      <c r="VGM275" s="25"/>
      <c r="VGN275" s="25"/>
      <c r="VGO275" s="25"/>
      <c r="VGP275" s="25"/>
      <c r="VGQ275" s="25"/>
      <c r="VGR275" s="25"/>
      <c r="VGS275" s="25"/>
      <c r="VGT275" s="25"/>
      <c r="VGU275" s="25"/>
      <c r="VGV275" s="25"/>
      <c r="VGW275" s="25"/>
      <c r="VGX275" s="25"/>
      <c r="VGY275" s="25"/>
      <c r="VGZ275" s="25"/>
      <c r="VHA275" s="25"/>
      <c r="VHB275" s="25"/>
      <c r="VHC275" s="25"/>
      <c r="VHD275" s="25"/>
      <c r="VHE275" s="25"/>
      <c r="VHF275" s="25"/>
      <c r="VHG275" s="25"/>
      <c r="VHH275" s="25"/>
      <c r="VHI275" s="25"/>
      <c r="VHJ275" s="25"/>
      <c r="VHK275" s="25"/>
      <c r="VHL275" s="25"/>
      <c r="VHM275" s="25"/>
      <c r="VHN275" s="25"/>
      <c r="VHO275" s="25"/>
      <c r="VHP275" s="25"/>
      <c r="VHQ275" s="25"/>
      <c r="VHR275" s="25"/>
      <c r="VHS275" s="25"/>
      <c r="VHT275" s="25"/>
      <c r="VHU275" s="25"/>
      <c r="VHV275" s="25"/>
      <c r="VHW275" s="25"/>
      <c r="VHX275" s="25"/>
      <c r="VHY275" s="25"/>
      <c r="VHZ275" s="25"/>
      <c r="VIA275" s="25"/>
      <c r="VIB275" s="25"/>
      <c r="VIC275" s="25"/>
      <c r="VID275" s="25"/>
      <c r="VIE275" s="25"/>
      <c r="VIF275" s="25"/>
      <c r="VIG275" s="25"/>
      <c r="VIH275" s="25"/>
      <c r="VII275" s="25"/>
      <c r="VIJ275" s="25"/>
      <c r="VIK275" s="25"/>
      <c r="VIL275" s="25"/>
      <c r="VIM275" s="25"/>
      <c r="VIN275" s="25"/>
      <c r="VIO275" s="25"/>
      <c r="VIP275" s="25"/>
      <c r="VIQ275" s="25"/>
      <c r="VIR275" s="25"/>
      <c r="VIS275" s="25"/>
      <c r="VIT275" s="25"/>
      <c r="VIU275" s="25"/>
      <c r="VIV275" s="25"/>
      <c r="VIW275" s="25"/>
      <c r="VIX275" s="25"/>
      <c r="VIY275" s="25"/>
      <c r="VIZ275" s="25"/>
      <c r="VJA275" s="25"/>
      <c r="VJB275" s="25"/>
      <c r="VJC275" s="25"/>
      <c r="VJD275" s="25"/>
      <c r="VJE275" s="25"/>
      <c r="VJF275" s="25"/>
      <c r="VJG275" s="25"/>
      <c r="VJH275" s="25"/>
      <c r="VJI275" s="25"/>
      <c r="VJJ275" s="25"/>
      <c r="VJK275" s="25"/>
      <c r="VJL275" s="25"/>
      <c r="VJM275" s="25"/>
      <c r="VJN275" s="25"/>
      <c r="VJO275" s="25"/>
      <c r="VJP275" s="25"/>
      <c r="VJQ275" s="25"/>
      <c r="VJR275" s="25"/>
      <c r="VJS275" s="25"/>
      <c r="VJT275" s="25"/>
      <c r="VJU275" s="25"/>
      <c r="VJV275" s="25"/>
      <c r="VJW275" s="25"/>
      <c r="VJX275" s="25"/>
      <c r="VJY275" s="25"/>
      <c r="VJZ275" s="25"/>
      <c r="VKA275" s="25"/>
      <c r="VKB275" s="25"/>
      <c r="VKC275" s="25"/>
      <c r="VKD275" s="25"/>
      <c r="VKE275" s="25"/>
      <c r="VKF275" s="25"/>
      <c r="VKG275" s="25"/>
      <c r="VKH275" s="25"/>
      <c r="VKI275" s="25"/>
      <c r="VKJ275" s="25"/>
      <c r="VKK275" s="25"/>
      <c r="VKL275" s="25"/>
      <c r="VKM275" s="25"/>
      <c r="VKN275" s="25"/>
      <c r="VKO275" s="25"/>
      <c r="VKP275" s="25"/>
      <c r="VKQ275" s="25"/>
      <c r="VKR275" s="25"/>
      <c r="VKS275" s="25"/>
      <c r="VKT275" s="25"/>
      <c r="VKU275" s="25"/>
      <c r="VKV275" s="25"/>
      <c r="VKW275" s="25"/>
      <c r="VKX275" s="25"/>
      <c r="VKY275" s="25"/>
      <c r="VKZ275" s="25"/>
      <c r="VLA275" s="25"/>
      <c r="VLB275" s="25"/>
      <c r="VLC275" s="25"/>
      <c r="VLD275" s="25"/>
      <c r="VLE275" s="25"/>
      <c r="VLF275" s="25"/>
      <c r="VLG275" s="25"/>
      <c r="VLH275" s="25"/>
      <c r="VLI275" s="25"/>
      <c r="VLJ275" s="25"/>
      <c r="VLK275" s="25"/>
      <c r="VLL275" s="25"/>
      <c r="VLM275" s="25"/>
      <c r="VLN275" s="25"/>
      <c r="VLO275" s="25"/>
      <c r="VLP275" s="25"/>
      <c r="VLQ275" s="25"/>
      <c r="VLR275" s="25"/>
      <c r="VLS275" s="25"/>
      <c r="VLT275" s="25"/>
      <c r="VLU275" s="25"/>
      <c r="VLV275" s="25"/>
      <c r="VLW275" s="25"/>
      <c r="VLX275" s="25"/>
      <c r="VLY275" s="25"/>
      <c r="VLZ275" s="25"/>
      <c r="VMA275" s="25"/>
      <c r="VMB275" s="25"/>
      <c r="VMC275" s="25"/>
      <c r="VMD275" s="25"/>
      <c r="VME275" s="25"/>
      <c r="VMF275" s="25"/>
      <c r="VMG275" s="25"/>
      <c r="VMH275" s="25"/>
      <c r="VMI275" s="25"/>
      <c r="VMJ275" s="25"/>
      <c r="VMK275" s="25"/>
      <c r="VML275" s="25"/>
      <c r="VMM275" s="25"/>
      <c r="VMN275" s="25"/>
      <c r="VMO275" s="25"/>
      <c r="VMP275" s="25"/>
      <c r="VMQ275" s="25"/>
      <c r="VMR275" s="25"/>
      <c r="VMS275" s="25"/>
      <c r="VMT275" s="25"/>
      <c r="VMU275" s="25"/>
      <c r="VMV275" s="25"/>
      <c r="VMW275" s="25"/>
      <c r="VMX275" s="25"/>
      <c r="VMY275" s="25"/>
      <c r="VMZ275" s="25"/>
      <c r="VNA275" s="25"/>
      <c r="VNB275" s="25"/>
      <c r="VNC275" s="25"/>
      <c r="VND275" s="25"/>
      <c r="VNE275" s="25"/>
      <c r="VNF275" s="25"/>
      <c r="VNG275" s="25"/>
      <c r="VNH275" s="25"/>
      <c r="VNI275" s="25"/>
      <c r="VNJ275" s="25"/>
      <c r="VNK275" s="25"/>
      <c r="VNL275" s="25"/>
      <c r="VNM275" s="25"/>
      <c r="VNN275" s="25"/>
      <c r="VNO275" s="25"/>
      <c r="VNP275" s="25"/>
      <c r="VNQ275" s="25"/>
      <c r="VNR275" s="25"/>
      <c r="VNS275" s="25"/>
      <c r="VNT275" s="25"/>
      <c r="VNU275" s="25"/>
      <c r="VNV275" s="25"/>
      <c r="VNW275" s="25"/>
      <c r="VNX275" s="25"/>
      <c r="VNY275" s="25"/>
      <c r="VNZ275" s="25"/>
      <c r="VOA275" s="25"/>
      <c r="VOB275" s="25"/>
      <c r="VOC275" s="25"/>
      <c r="VOD275" s="25"/>
      <c r="VOE275" s="25"/>
      <c r="VOF275" s="25"/>
      <c r="VOG275" s="25"/>
      <c r="VOH275" s="25"/>
      <c r="VOI275" s="25"/>
      <c r="VOJ275" s="25"/>
      <c r="VOK275" s="25"/>
      <c r="VOL275" s="25"/>
      <c r="VOM275" s="25"/>
      <c r="VON275" s="25"/>
      <c r="VOO275" s="25"/>
      <c r="VOP275" s="25"/>
      <c r="VOQ275" s="25"/>
      <c r="VOR275" s="25"/>
      <c r="VOS275" s="25"/>
      <c r="VOT275" s="25"/>
      <c r="VOU275" s="25"/>
      <c r="VOV275" s="25"/>
      <c r="VOW275" s="25"/>
      <c r="VOX275" s="25"/>
      <c r="VOY275" s="25"/>
      <c r="VOZ275" s="25"/>
      <c r="VPA275" s="25"/>
      <c r="VPB275" s="25"/>
      <c r="VPC275" s="25"/>
      <c r="VPD275" s="25"/>
      <c r="VPE275" s="25"/>
      <c r="VPF275" s="25"/>
      <c r="VPG275" s="25"/>
      <c r="VPH275" s="25"/>
      <c r="VPI275" s="25"/>
      <c r="VPJ275" s="25"/>
      <c r="VPK275" s="25"/>
      <c r="VPL275" s="25"/>
      <c r="VPM275" s="25"/>
      <c r="VPN275" s="25"/>
      <c r="VPO275" s="25"/>
      <c r="VPP275" s="25"/>
      <c r="VPQ275" s="25"/>
      <c r="VPR275" s="25"/>
      <c r="VPS275" s="25"/>
      <c r="VPT275" s="25"/>
      <c r="VPU275" s="25"/>
      <c r="VPV275" s="25"/>
      <c r="VPW275" s="25"/>
      <c r="VPX275" s="25"/>
      <c r="VPY275" s="25"/>
      <c r="VPZ275" s="25"/>
      <c r="VQA275" s="25"/>
      <c r="VQB275" s="25"/>
      <c r="VQC275" s="25"/>
      <c r="VQD275" s="25"/>
      <c r="VQE275" s="25"/>
      <c r="VQF275" s="25"/>
      <c r="VQG275" s="25"/>
      <c r="VQH275" s="25"/>
      <c r="VQI275" s="25"/>
      <c r="VQJ275" s="25"/>
      <c r="VQK275" s="25"/>
      <c r="VQL275" s="25"/>
      <c r="VQM275" s="25"/>
      <c r="VQN275" s="25"/>
      <c r="VQO275" s="25"/>
      <c r="VQP275" s="25"/>
      <c r="VQQ275" s="25"/>
      <c r="VQR275" s="25"/>
      <c r="VQS275" s="25"/>
      <c r="VQT275" s="25"/>
      <c r="VQU275" s="25"/>
      <c r="VQV275" s="25"/>
      <c r="VQW275" s="25"/>
      <c r="VQX275" s="25"/>
      <c r="VQY275" s="25"/>
      <c r="VQZ275" s="25"/>
      <c r="VRA275" s="25"/>
      <c r="VRB275" s="25"/>
      <c r="VRC275" s="25"/>
      <c r="VRD275" s="25"/>
      <c r="VRE275" s="25"/>
      <c r="VRF275" s="25"/>
      <c r="VRG275" s="25"/>
      <c r="VRH275" s="25"/>
      <c r="VRI275" s="25"/>
      <c r="VRJ275" s="25"/>
      <c r="VRK275" s="25"/>
      <c r="VRL275" s="25"/>
      <c r="VRM275" s="25"/>
      <c r="VRN275" s="25"/>
      <c r="VRO275" s="25"/>
      <c r="VRP275" s="25"/>
      <c r="VRQ275" s="25"/>
      <c r="VRR275" s="25"/>
      <c r="VRS275" s="25"/>
      <c r="VRT275" s="25"/>
      <c r="VRU275" s="25"/>
      <c r="VRV275" s="25"/>
      <c r="VRW275" s="25"/>
      <c r="VRX275" s="25"/>
      <c r="VRY275" s="25"/>
      <c r="VRZ275" s="25"/>
      <c r="VSA275" s="25"/>
      <c r="VSB275" s="25"/>
      <c r="VSC275" s="25"/>
      <c r="VSD275" s="25"/>
      <c r="VSE275" s="25"/>
      <c r="VSF275" s="25"/>
      <c r="VSG275" s="25"/>
      <c r="VSH275" s="25"/>
      <c r="VSI275" s="25"/>
      <c r="VSJ275" s="25"/>
      <c r="VSK275" s="25"/>
      <c r="VSL275" s="25"/>
      <c r="VSM275" s="25"/>
      <c r="VSN275" s="25"/>
      <c r="VSO275" s="25"/>
      <c r="VSP275" s="25"/>
      <c r="VSQ275" s="25"/>
      <c r="VSR275" s="25"/>
      <c r="VSS275" s="25"/>
      <c r="VST275" s="25"/>
      <c r="VSU275" s="25"/>
      <c r="VSV275" s="25"/>
      <c r="VSW275" s="25"/>
      <c r="VSX275" s="25"/>
      <c r="VSY275" s="25"/>
      <c r="VSZ275" s="25"/>
      <c r="VTA275" s="25"/>
      <c r="VTB275" s="25"/>
      <c r="VTC275" s="25"/>
      <c r="VTD275" s="25"/>
      <c r="VTE275" s="25"/>
      <c r="VTF275" s="25"/>
      <c r="VTG275" s="25"/>
      <c r="VTH275" s="25"/>
      <c r="VTI275" s="25"/>
      <c r="VTJ275" s="25"/>
      <c r="VTK275" s="25"/>
      <c r="VTL275" s="25"/>
      <c r="VTM275" s="25"/>
      <c r="VTN275" s="25"/>
      <c r="VTO275" s="25"/>
      <c r="VTP275" s="25"/>
      <c r="VTQ275" s="25"/>
      <c r="VTR275" s="25"/>
      <c r="VTS275" s="25"/>
      <c r="VTT275" s="25"/>
      <c r="VTU275" s="25"/>
      <c r="VTV275" s="25"/>
      <c r="VTW275" s="25"/>
      <c r="VTX275" s="25"/>
      <c r="VTY275" s="25"/>
      <c r="VTZ275" s="25"/>
      <c r="VUA275" s="25"/>
      <c r="VUB275" s="25"/>
      <c r="VUC275" s="25"/>
      <c r="VUD275" s="25"/>
      <c r="VUE275" s="25"/>
      <c r="VUF275" s="25"/>
      <c r="VUG275" s="25"/>
      <c r="VUH275" s="25"/>
      <c r="VUI275" s="25"/>
      <c r="VUJ275" s="25"/>
      <c r="VUK275" s="25"/>
      <c r="VUL275" s="25"/>
      <c r="VUM275" s="25"/>
      <c r="VUN275" s="25"/>
      <c r="VUO275" s="25"/>
      <c r="VUP275" s="25"/>
      <c r="VUQ275" s="25"/>
      <c r="VUR275" s="25"/>
      <c r="VUS275" s="25"/>
      <c r="VUT275" s="25"/>
      <c r="VUU275" s="25"/>
      <c r="VUV275" s="25"/>
      <c r="VUW275" s="25"/>
      <c r="VUX275" s="25"/>
      <c r="VUY275" s="25"/>
      <c r="VUZ275" s="25"/>
      <c r="VVA275" s="25"/>
      <c r="VVB275" s="25"/>
      <c r="VVC275" s="25"/>
      <c r="VVD275" s="25"/>
      <c r="VVE275" s="25"/>
      <c r="VVF275" s="25"/>
      <c r="VVG275" s="25"/>
      <c r="VVH275" s="25"/>
      <c r="VVI275" s="25"/>
      <c r="VVJ275" s="25"/>
      <c r="VVK275" s="25"/>
      <c r="VVL275" s="25"/>
      <c r="VVM275" s="25"/>
      <c r="VVN275" s="25"/>
      <c r="VVO275" s="25"/>
      <c r="VVP275" s="25"/>
      <c r="VVQ275" s="25"/>
      <c r="VVR275" s="25"/>
      <c r="VVS275" s="25"/>
      <c r="VVT275" s="25"/>
      <c r="VVU275" s="25"/>
      <c r="VVV275" s="25"/>
      <c r="VVW275" s="25"/>
      <c r="VVX275" s="25"/>
      <c r="VVY275" s="25"/>
      <c r="VVZ275" s="25"/>
      <c r="VWA275" s="25"/>
      <c r="VWB275" s="25"/>
      <c r="VWC275" s="25"/>
      <c r="VWD275" s="25"/>
      <c r="VWE275" s="25"/>
      <c r="VWF275" s="25"/>
      <c r="VWG275" s="25"/>
      <c r="VWH275" s="25"/>
      <c r="VWI275" s="25"/>
      <c r="VWJ275" s="25"/>
      <c r="VWK275" s="25"/>
      <c r="VWL275" s="25"/>
      <c r="VWM275" s="25"/>
      <c r="VWN275" s="25"/>
      <c r="VWO275" s="25"/>
      <c r="VWP275" s="25"/>
      <c r="VWQ275" s="25"/>
      <c r="VWR275" s="25"/>
      <c r="VWS275" s="25"/>
      <c r="VWT275" s="25"/>
      <c r="VWU275" s="25"/>
      <c r="VWV275" s="25"/>
      <c r="VWW275" s="25"/>
      <c r="VWX275" s="25"/>
      <c r="VWY275" s="25"/>
      <c r="VWZ275" s="25"/>
      <c r="VXA275" s="25"/>
      <c r="VXB275" s="25"/>
      <c r="VXC275" s="25"/>
      <c r="VXD275" s="25"/>
      <c r="VXE275" s="25"/>
      <c r="VXF275" s="25"/>
      <c r="VXG275" s="25"/>
      <c r="VXH275" s="25"/>
      <c r="VXI275" s="25"/>
      <c r="VXJ275" s="25"/>
      <c r="VXK275" s="25"/>
      <c r="VXL275" s="25"/>
      <c r="VXM275" s="25"/>
      <c r="VXN275" s="25"/>
      <c r="VXO275" s="25"/>
      <c r="VXP275" s="25"/>
      <c r="VXQ275" s="25"/>
      <c r="VXR275" s="25"/>
      <c r="VXS275" s="25"/>
      <c r="VXT275" s="25"/>
      <c r="VXU275" s="25"/>
      <c r="VXV275" s="25"/>
      <c r="VXW275" s="25"/>
      <c r="VXX275" s="25"/>
      <c r="VXY275" s="25"/>
      <c r="VXZ275" s="25"/>
      <c r="VYA275" s="25"/>
      <c r="VYB275" s="25"/>
      <c r="VYC275" s="25"/>
      <c r="VYD275" s="25"/>
      <c r="VYE275" s="25"/>
      <c r="VYF275" s="25"/>
      <c r="VYG275" s="25"/>
      <c r="VYH275" s="25"/>
      <c r="VYI275" s="25"/>
      <c r="VYJ275" s="25"/>
      <c r="VYK275" s="25"/>
      <c r="VYL275" s="25"/>
      <c r="VYM275" s="25"/>
      <c r="VYN275" s="25"/>
      <c r="VYO275" s="25"/>
      <c r="VYP275" s="25"/>
      <c r="VYQ275" s="25"/>
      <c r="VYR275" s="25"/>
      <c r="VYS275" s="25"/>
      <c r="VYT275" s="25"/>
      <c r="VYU275" s="25"/>
      <c r="VYV275" s="25"/>
      <c r="VYW275" s="25"/>
      <c r="VYX275" s="25"/>
      <c r="VYY275" s="25"/>
      <c r="VYZ275" s="25"/>
      <c r="VZA275" s="25"/>
      <c r="VZB275" s="25"/>
      <c r="VZC275" s="25"/>
      <c r="VZD275" s="25"/>
      <c r="VZE275" s="25"/>
      <c r="VZF275" s="25"/>
      <c r="VZG275" s="25"/>
      <c r="VZH275" s="25"/>
      <c r="VZI275" s="25"/>
      <c r="VZJ275" s="25"/>
      <c r="VZK275" s="25"/>
      <c r="VZL275" s="25"/>
      <c r="VZM275" s="25"/>
      <c r="VZN275" s="25"/>
      <c r="VZO275" s="25"/>
      <c r="VZP275" s="25"/>
      <c r="VZQ275" s="25"/>
      <c r="VZR275" s="25"/>
      <c r="VZS275" s="25"/>
      <c r="VZT275" s="25"/>
      <c r="VZU275" s="25"/>
      <c r="VZV275" s="25"/>
      <c r="VZW275" s="25"/>
      <c r="VZX275" s="25"/>
      <c r="VZY275" s="25"/>
      <c r="VZZ275" s="25"/>
      <c r="WAA275" s="25"/>
      <c r="WAB275" s="25"/>
      <c r="WAC275" s="25"/>
      <c r="WAD275" s="25"/>
      <c r="WAE275" s="25"/>
      <c r="WAF275" s="25"/>
      <c r="WAG275" s="25"/>
      <c r="WAH275" s="25"/>
      <c r="WAI275" s="25"/>
      <c r="WAJ275" s="25"/>
      <c r="WAK275" s="25"/>
      <c r="WAL275" s="25"/>
      <c r="WAM275" s="25"/>
      <c r="WAN275" s="25"/>
      <c r="WAO275" s="25"/>
      <c r="WAP275" s="25"/>
      <c r="WAQ275" s="25"/>
      <c r="WAR275" s="25"/>
      <c r="WAS275" s="25"/>
      <c r="WAT275" s="25"/>
      <c r="WAU275" s="25"/>
      <c r="WAV275" s="25"/>
      <c r="WAW275" s="25"/>
      <c r="WAX275" s="25"/>
      <c r="WAY275" s="25"/>
      <c r="WAZ275" s="25"/>
      <c r="WBA275" s="25"/>
      <c r="WBB275" s="25"/>
      <c r="WBC275" s="25"/>
      <c r="WBD275" s="25"/>
      <c r="WBE275" s="25"/>
      <c r="WBF275" s="25"/>
      <c r="WBG275" s="25"/>
      <c r="WBH275" s="25"/>
      <c r="WBI275" s="25"/>
      <c r="WBJ275" s="25"/>
      <c r="WBK275" s="25"/>
      <c r="WBL275" s="25"/>
      <c r="WBM275" s="25"/>
      <c r="WBN275" s="25"/>
      <c r="WBO275" s="25"/>
      <c r="WBP275" s="25"/>
      <c r="WBQ275" s="25"/>
      <c r="WBR275" s="25"/>
      <c r="WBS275" s="25"/>
      <c r="WBT275" s="25"/>
      <c r="WBU275" s="25"/>
      <c r="WBV275" s="25"/>
      <c r="WBW275" s="25"/>
      <c r="WBX275" s="25"/>
      <c r="WBY275" s="25"/>
      <c r="WBZ275" s="25"/>
      <c r="WCA275" s="25"/>
      <c r="WCB275" s="25"/>
      <c r="WCC275" s="25"/>
      <c r="WCD275" s="25"/>
      <c r="WCE275" s="25"/>
      <c r="WCF275" s="25"/>
      <c r="WCG275" s="25"/>
      <c r="WCH275" s="25"/>
      <c r="WCI275" s="25"/>
      <c r="WCJ275" s="25"/>
      <c r="WCK275" s="25"/>
      <c r="WCL275" s="25"/>
      <c r="WCM275" s="25"/>
      <c r="WCN275" s="25"/>
      <c r="WCO275" s="25"/>
      <c r="WCP275" s="25"/>
      <c r="WCQ275" s="25"/>
      <c r="WCR275" s="25"/>
      <c r="WCS275" s="25"/>
      <c r="WCT275" s="25"/>
      <c r="WCU275" s="25"/>
      <c r="WCV275" s="25"/>
      <c r="WCW275" s="25"/>
      <c r="WCX275" s="25"/>
      <c r="WCY275" s="25"/>
      <c r="WCZ275" s="25"/>
      <c r="WDA275" s="25"/>
      <c r="WDB275" s="25"/>
      <c r="WDC275" s="25"/>
      <c r="WDD275" s="25"/>
      <c r="WDE275" s="25"/>
      <c r="WDF275" s="25"/>
      <c r="WDG275" s="25"/>
      <c r="WDH275" s="25"/>
      <c r="WDI275" s="25"/>
      <c r="WDJ275" s="25"/>
      <c r="WDK275" s="25"/>
      <c r="WDL275" s="25"/>
      <c r="WDM275" s="25"/>
      <c r="WDN275" s="25"/>
      <c r="WDO275" s="25"/>
      <c r="WDP275" s="25"/>
      <c r="WDQ275" s="25"/>
      <c r="WDR275" s="25"/>
      <c r="WDS275" s="25"/>
      <c r="WDT275" s="25"/>
      <c r="WDU275" s="25"/>
      <c r="WDV275" s="25"/>
      <c r="WDW275" s="25"/>
      <c r="WDX275" s="25"/>
      <c r="WDY275" s="25"/>
      <c r="WDZ275" s="25"/>
      <c r="WEA275" s="25"/>
      <c r="WEB275" s="25"/>
      <c r="WEC275" s="25"/>
      <c r="WED275" s="25"/>
      <c r="WEE275" s="25"/>
      <c r="WEF275" s="25"/>
      <c r="WEG275" s="25"/>
      <c r="WEH275" s="25"/>
      <c r="WEI275" s="25"/>
      <c r="WEJ275" s="25"/>
      <c r="WEK275" s="25"/>
      <c r="WEL275" s="25"/>
      <c r="WEM275" s="25"/>
      <c r="WEN275" s="25"/>
      <c r="WEO275" s="25"/>
      <c r="WEP275" s="25"/>
      <c r="WEQ275" s="25"/>
      <c r="WER275" s="25"/>
      <c r="WES275" s="25"/>
      <c r="WET275" s="25"/>
      <c r="WEU275" s="25"/>
      <c r="WEV275" s="25"/>
      <c r="WEW275" s="25"/>
      <c r="WEX275" s="25"/>
      <c r="WEY275" s="25"/>
      <c r="WEZ275" s="25"/>
      <c r="WFA275" s="25"/>
      <c r="WFB275" s="25"/>
      <c r="WFC275" s="25"/>
      <c r="WFD275" s="25"/>
      <c r="WFE275" s="25"/>
      <c r="WFF275" s="25"/>
      <c r="WFG275" s="25"/>
      <c r="WFH275" s="25"/>
      <c r="WFI275" s="25"/>
      <c r="WFJ275" s="25"/>
      <c r="WFK275" s="25"/>
      <c r="WFL275" s="25"/>
      <c r="WFM275" s="25"/>
      <c r="WFN275" s="25"/>
      <c r="WFO275" s="25"/>
      <c r="WFP275" s="25"/>
      <c r="WFQ275" s="25"/>
      <c r="WFR275" s="25"/>
      <c r="WFS275" s="25"/>
      <c r="WFT275" s="25"/>
      <c r="WFU275" s="25"/>
      <c r="WFV275" s="25"/>
      <c r="WFW275" s="25"/>
      <c r="WFX275" s="25"/>
      <c r="WFY275" s="25"/>
      <c r="WFZ275" s="25"/>
      <c r="WGA275" s="25"/>
      <c r="WGB275" s="25"/>
      <c r="WGC275" s="25"/>
      <c r="WGD275" s="25"/>
      <c r="WGE275" s="25"/>
      <c r="WGF275" s="25"/>
      <c r="WGG275" s="25"/>
      <c r="WGH275" s="25"/>
      <c r="WGI275" s="25"/>
      <c r="WGJ275" s="25"/>
      <c r="WGK275" s="25"/>
      <c r="WGL275" s="25"/>
      <c r="WGM275" s="25"/>
      <c r="WGN275" s="25"/>
      <c r="WGO275" s="25"/>
      <c r="WGP275" s="25"/>
      <c r="WGQ275" s="25"/>
      <c r="WGR275" s="25"/>
      <c r="WGS275" s="25"/>
      <c r="WGT275" s="25"/>
      <c r="WGU275" s="25"/>
      <c r="WGV275" s="25"/>
      <c r="WGW275" s="25"/>
      <c r="WGX275" s="25"/>
      <c r="WGY275" s="25"/>
      <c r="WGZ275" s="25"/>
      <c r="WHA275" s="25"/>
      <c r="WHB275" s="25"/>
      <c r="WHC275" s="25"/>
      <c r="WHD275" s="25"/>
      <c r="WHE275" s="25"/>
      <c r="WHF275" s="25"/>
      <c r="WHG275" s="25"/>
      <c r="WHH275" s="25"/>
      <c r="WHI275" s="25"/>
      <c r="WHJ275" s="25"/>
      <c r="WHK275" s="25"/>
      <c r="WHL275" s="25"/>
      <c r="WHM275" s="25"/>
      <c r="WHN275" s="25"/>
      <c r="WHO275" s="25"/>
      <c r="WHP275" s="25"/>
      <c r="WHQ275" s="25"/>
      <c r="WHR275" s="25"/>
      <c r="WHS275" s="25"/>
      <c r="WHT275" s="25"/>
      <c r="WHU275" s="25"/>
      <c r="WHV275" s="25"/>
      <c r="WHW275" s="25"/>
      <c r="WHX275" s="25"/>
      <c r="WHY275" s="25"/>
      <c r="WHZ275" s="25"/>
      <c r="WIA275" s="25"/>
      <c r="WIB275" s="25"/>
      <c r="WIC275" s="25"/>
      <c r="WID275" s="25"/>
      <c r="WIE275" s="25"/>
      <c r="WIF275" s="25"/>
      <c r="WIG275" s="25"/>
      <c r="WIH275" s="25"/>
      <c r="WII275" s="25"/>
      <c r="WIJ275" s="25"/>
      <c r="WIK275" s="25"/>
      <c r="WIL275" s="25"/>
      <c r="WIM275" s="25"/>
      <c r="WIN275" s="25"/>
      <c r="WIO275" s="25"/>
      <c r="WIP275" s="25"/>
      <c r="WIQ275" s="25"/>
      <c r="WIR275" s="25"/>
      <c r="WIS275" s="25"/>
      <c r="WIT275" s="25"/>
      <c r="WIU275" s="25"/>
      <c r="WIV275" s="25"/>
      <c r="WIW275" s="25"/>
      <c r="WIX275" s="25"/>
      <c r="WIY275" s="25"/>
      <c r="WIZ275" s="25"/>
      <c r="WJA275" s="25"/>
      <c r="WJB275" s="25"/>
      <c r="WJC275" s="25"/>
      <c r="WJD275" s="25"/>
      <c r="WJE275" s="25"/>
      <c r="WJF275" s="25"/>
      <c r="WJG275" s="25"/>
      <c r="WJH275" s="25"/>
      <c r="WJI275" s="25"/>
      <c r="WJJ275" s="25"/>
      <c r="WJK275" s="25"/>
      <c r="WJL275" s="25"/>
      <c r="WJM275" s="25"/>
      <c r="WJN275" s="25"/>
      <c r="WJO275" s="25"/>
      <c r="WJP275" s="25"/>
      <c r="WJQ275" s="25"/>
      <c r="WJR275" s="25"/>
      <c r="WJS275" s="25"/>
      <c r="WJT275" s="25"/>
      <c r="WJU275" s="25"/>
      <c r="WJV275" s="25"/>
      <c r="WJW275" s="25"/>
      <c r="WJX275" s="25"/>
      <c r="WJY275" s="25"/>
      <c r="WJZ275" s="25"/>
      <c r="WKA275" s="25"/>
      <c r="WKB275" s="25"/>
      <c r="WKC275" s="25"/>
      <c r="WKD275" s="25"/>
      <c r="WKE275" s="25"/>
      <c r="WKF275" s="25"/>
      <c r="WKG275" s="25"/>
      <c r="WKH275" s="25"/>
      <c r="WKI275" s="25"/>
      <c r="WKJ275" s="25"/>
      <c r="WKK275" s="25"/>
      <c r="WKL275" s="25"/>
      <c r="WKM275" s="25"/>
      <c r="WKN275" s="25"/>
      <c r="WKO275" s="25"/>
      <c r="WKP275" s="25"/>
      <c r="WKQ275" s="25"/>
      <c r="WKR275" s="25"/>
      <c r="WKS275" s="25"/>
      <c r="WKT275" s="25"/>
      <c r="WKU275" s="25"/>
      <c r="WKV275" s="25"/>
      <c r="WKW275" s="25"/>
      <c r="WKX275" s="25"/>
      <c r="WKY275" s="25"/>
      <c r="WKZ275" s="25"/>
      <c r="WLA275" s="25"/>
      <c r="WLB275" s="25"/>
      <c r="WLC275" s="25"/>
      <c r="WLD275" s="25"/>
      <c r="WLE275" s="25"/>
      <c r="WLF275" s="25"/>
      <c r="WLG275" s="25"/>
      <c r="WLH275" s="25"/>
      <c r="WLI275" s="25"/>
      <c r="WLJ275" s="25"/>
      <c r="WLK275" s="25"/>
      <c r="WLL275" s="25"/>
      <c r="WLM275" s="25"/>
      <c r="WLN275" s="25"/>
      <c r="WLO275" s="25"/>
      <c r="WLP275" s="25"/>
      <c r="WLQ275" s="25"/>
      <c r="WLR275" s="25"/>
      <c r="WLS275" s="25"/>
      <c r="WLT275" s="25"/>
      <c r="WLU275" s="25"/>
      <c r="WLV275" s="25"/>
      <c r="WLW275" s="25"/>
      <c r="WLX275" s="25"/>
      <c r="WLY275" s="25"/>
      <c r="WLZ275" s="25"/>
      <c r="WMA275" s="25"/>
      <c r="WMB275" s="25"/>
      <c r="WMC275" s="25"/>
      <c r="WMD275" s="25"/>
      <c r="WME275" s="25"/>
      <c r="WMF275" s="25"/>
      <c r="WMG275" s="25"/>
      <c r="WMH275" s="25"/>
      <c r="WMI275" s="25"/>
      <c r="WMJ275" s="25"/>
      <c r="WMK275" s="25"/>
      <c r="WML275" s="25"/>
      <c r="WMM275" s="25"/>
      <c r="WMN275" s="25"/>
      <c r="WMO275" s="25"/>
      <c r="WMP275" s="25"/>
      <c r="WMQ275" s="25"/>
      <c r="WMR275" s="25"/>
      <c r="WMS275" s="25"/>
      <c r="WMT275" s="25"/>
      <c r="WMU275" s="25"/>
      <c r="WMV275" s="25"/>
      <c r="WMW275" s="25"/>
      <c r="WMX275" s="25"/>
      <c r="WMY275" s="25"/>
      <c r="WMZ275" s="25"/>
      <c r="WNA275" s="25"/>
      <c r="WNB275" s="25"/>
      <c r="WNC275" s="25"/>
      <c r="WND275" s="25"/>
      <c r="WNE275" s="25"/>
      <c r="WNF275" s="25"/>
      <c r="WNG275" s="25"/>
      <c r="WNH275" s="25"/>
      <c r="WNI275" s="25"/>
      <c r="WNJ275" s="25"/>
      <c r="WNK275" s="25"/>
      <c r="WNL275" s="25"/>
      <c r="WNM275" s="25"/>
      <c r="WNN275" s="25"/>
      <c r="WNO275" s="25"/>
      <c r="WNP275" s="25"/>
      <c r="WNQ275" s="25"/>
      <c r="WNR275" s="25"/>
      <c r="WNS275" s="25"/>
      <c r="WNT275" s="25"/>
      <c r="WNU275" s="25"/>
      <c r="WNV275" s="25"/>
      <c r="WNW275" s="25"/>
      <c r="WNX275" s="25"/>
      <c r="WNY275" s="25"/>
      <c r="WNZ275" s="25"/>
      <c r="WOA275" s="25"/>
      <c r="WOB275" s="25"/>
      <c r="WOC275" s="25"/>
      <c r="WOD275" s="25"/>
      <c r="WOE275" s="25"/>
      <c r="WOF275" s="25"/>
      <c r="WOG275" s="25"/>
      <c r="WOH275" s="25"/>
      <c r="WOI275" s="25"/>
      <c r="WOJ275" s="25"/>
      <c r="WOK275" s="25"/>
      <c r="WOL275" s="25"/>
      <c r="WOM275" s="25"/>
      <c r="WON275" s="25"/>
      <c r="WOO275" s="25"/>
      <c r="WOP275" s="25"/>
      <c r="WOQ275" s="25"/>
      <c r="WOR275" s="25"/>
      <c r="WOS275" s="25"/>
      <c r="WOT275" s="25"/>
      <c r="WOU275" s="25"/>
      <c r="WOV275" s="25"/>
      <c r="WOW275" s="25"/>
      <c r="WOX275" s="25"/>
      <c r="WOY275" s="25"/>
      <c r="WOZ275" s="25"/>
      <c r="WPA275" s="25"/>
      <c r="WPB275" s="25"/>
      <c r="WPC275" s="25"/>
      <c r="WPD275" s="25"/>
      <c r="WPE275" s="25"/>
      <c r="WPF275" s="25"/>
      <c r="WPG275" s="25"/>
      <c r="WPH275" s="25"/>
      <c r="WPI275" s="25"/>
      <c r="WPJ275" s="25"/>
      <c r="WPK275" s="25"/>
      <c r="WPL275" s="25"/>
      <c r="WPM275" s="25"/>
      <c r="WPN275" s="25"/>
      <c r="WPO275" s="25"/>
      <c r="WPP275" s="25"/>
      <c r="WPQ275" s="25"/>
      <c r="WPR275" s="25"/>
      <c r="WPS275" s="25"/>
      <c r="WPT275" s="25"/>
      <c r="WPU275" s="25"/>
      <c r="WPV275" s="25"/>
      <c r="WPW275" s="25"/>
      <c r="WPX275" s="25"/>
      <c r="WPY275" s="25"/>
      <c r="WPZ275" s="25"/>
      <c r="WQA275" s="25"/>
      <c r="WQB275" s="25"/>
      <c r="WQC275" s="25"/>
      <c r="WQD275" s="25"/>
      <c r="WQE275" s="25"/>
      <c r="WQF275" s="25"/>
      <c r="WQG275" s="25"/>
      <c r="WQH275" s="25"/>
      <c r="WQI275" s="25"/>
      <c r="WQJ275" s="25"/>
      <c r="WQK275" s="25"/>
      <c r="WQL275" s="25"/>
      <c r="WQM275" s="25"/>
      <c r="WQN275" s="25"/>
      <c r="WQO275" s="25"/>
      <c r="WQP275" s="25"/>
      <c r="WQQ275" s="25"/>
      <c r="WQR275" s="25"/>
      <c r="WQS275" s="25"/>
      <c r="WQT275" s="25"/>
      <c r="WQU275" s="25"/>
      <c r="WQV275" s="25"/>
      <c r="WQW275" s="25"/>
      <c r="WQX275" s="25"/>
      <c r="WQY275" s="25"/>
      <c r="WQZ275" s="25"/>
      <c r="WRA275" s="25"/>
      <c r="WRB275" s="25"/>
      <c r="WRC275" s="25"/>
      <c r="WRD275" s="25"/>
      <c r="WRE275" s="25"/>
      <c r="WRF275" s="25"/>
      <c r="WRG275" s="25"/>
      <c r="WRH275" s="25"/>
      <c r="WRI275" s="25"/>
      <c r="WRJ275" s="25"/>
      <c r="WRK275" s="25"/>
      <c r="WRL275" s="25"/>
      <c r="WRM275" s="25"/>
      <c r="WRN275" s="25"/>
      <c r="WRO275" s="25"/>
      <c r="WRP275" s="25"/>
      <c r="WRQ275" s="25"/>
      <c r="WRR275" s="25"/>
      <c r="WRS275" s="25"/>
      <c r="WRT275" s="25"/>
      <c r="WRU275" s="25"/>
      <c r="WRV275" s="25"/>
      <c r="WRW275" s="25"/>
      <c r="WRX275" s="25"/>
      <c r="WRY275" s="25"/>
      <c r="WRZ275" s="25"/>
      <c r="WSA275" s="25"/>
      <c r="WSB275" s="25"/>
      <c r="WSC275" s="25"/>
      <c r="WSD275" s="25"/>
      <c r="WSE275" s="25"/>
      <c r="WSF275" s="25"/>
      <c r="WSG275" s="25"/>
      <c r="WSH275" s="25"/>
      <c r="WSI275" s="25"/>
      <c r="WSJ275" s="25"/>
      <c r="WSK275" s="25"/>
      <c r="WSL275" s="25"/>
      <c r="WSM275" s="25"/>
      <c r="WSN275" s="25"/>
      <c r="WSO275" s="25"/>
      <c r="WSP275" s="25"/>
      <c r="WSQ275" s="25"/>
      <c r="WSR275" s="25"/>
      <c r="WSS275" s="25"/>
      <c r="WST275" s="25"/>
      <c r="WSU275" s="25"/>
      <c r="WSV275" s="25"/>
      <c r="WSW275" s="25"/>
      <c r="WSX275" s="25"/>
      <c r="WSY275" s="25"/>
      <c r="WSZ275" s="25"/>
      <c r="WTA275" s="25"/>
      <c r="WTB275" s="25"/>
      <c r="WTC275" s="25"/>
      <c r="WTD275" s="25"/>
      <c r="WTE275" s="25"/>
      <c r="WTF275" s="25"/>
      <c r="WTG275" s="25"/>
      <c r="WTH275" s="25"/>
      <c r="WTI275" s="25"/>
      <c r="WTJ275" s="25"/>
      <c r="WTK275" s="25"/>
      <c r="WTL275" s="25"/>
      <c r="WTM275" s="25"/>
      <c r="WTN275" s="25"/>
      <c r="WTO275" s="25"/>
      <c r="WTP275" s="25"/>
      <c r="WTQ275" s="25"/>
      <c r="WTR275" s="25"/>
      <c r="WTS275" s="25"/>
      <c r="WTT275" s="25"/>
      <c r="WTU275" s="25"/>
      <c r="WTV275" s="25"/>
      <c r="WTW275" s="25"/>
      <c r="WTX275" s="25"/>
      <c r="WTY275" s="25"/>
      <c r="WTZ275" s="25"/>
      <c r="WUA275" s="25"/>
      <c r="WUB275" s="25"/>
      <c r="WUC275" s="25"/>
      <c r="WUD275" s="25"/>
      <c r="WUE275" s="25"/>
      <c r="WUF275" s="25"/>
      <c r="WUG275" s="25"/>
      <c r="WUH275" s="25"/>
      <c r="WUI275" s="25"/>
      <c r="WUJ275" s="25"/>
      <c r="WUK275" s="25"/>
      <c r="WUL275" s="25"/>
      <c r="WUM275" s="25"/>
      <c r="WUN275" s="25"/>
      <c r="WUO275" s="25"/>
      <c r="WUP275" s="25"/>
      <c r="WUQ275" s="25"/>
      <c r="WUR275" s="25"/>
      <c r="WUS275" s="25"/>
      <c r="WUT275" s="25"/>
      <c r="WUU275" s="25"/>
      <c r="WUV275" s="25"/>
      <c r="WUW275" s="25"/>
      <c r="WUX275" s="25"/>
      <c r="WUY275" s="25"/>
      <c r="WUZ275" s="25"/>
      <c r="WVA275" s="25"/>
      <c r="WVB275" s="25"/>
      <c r="WVC275" s="25"/>
      <c r="WVD275" s="25"/>
      <c r="WVE275" s="25"/>
      <c r="WVF275" s="25"/>
      <c r="WVG275" s="25"/>
      <c r="WVH275" s="25"/>
      <c r="WVI275" s="25"/>
      <c r="WVJ275" s="25"/>
      <c r="WVK275" s="25"/>
      <c r="WVL275" s="25"/>
      <c r="WVM275" s="25"/>
      <c r="WVN275" s="25"/>
      <c r="WVO275" s="25"/>
      <c r="WVP275" s="25"/>
      <c r="WVQ275" s="25"/>
      <c r="WVR275" s="25"/>
      <c r="WVS275" s="25"/>
      <c r="WVT275" s="25"/>
      <c r="WVU275" s="25"/>
      <c r="WVV275" s="25"/>
      <c r="WVW275" s="25"/>
      <c r="WVX275" s="25"/>
      <c r="WVY275" s="25"/>
      <c r="WVZ275" s="25"/>
      <c r="WWA275" s="25"/>
      <c r="WWB275" s="25"/>
      <c r="WWC275" s="25"/>
      <c r="WWD275" s="25"/>
      <c r="WWE275" s="25"/>
      <c r="WWF275" s="25"/>
      <c r="WWG275" s="25"/>
      <c r="WWH275" s="25"/>
      <c r="WWI275" s="25"/>
      <c r="WWJ275" s="25"/>
      <c r="WWK275" s="25"/>
      <c r="WWL275" s="25"/>
      <c r="WWM275" s="25"/>
      <c r="WWN275" s="25"/>
      <c r="WWO275" s="25"/>
      <c r="WWP275" s="25"/>
      <c r="WWQ275" s="25"/>
      <c r="WWR275" s="25"/>
      <c r="WWS275" s="25"/>
      <c r="WWT275" s="25"/>
      <c r="WWU275" s="25"/>
      <c r="WWV275" s="25"/>
      <c r="WWW275" s="25"/>
      <c r="WWX275" s="25"/>
      <c r="WWY275" s="25"/>
      <c r="WWZ275" s="25"/>
      <c r="WXA275" s="25"/>
      <c r="WXB275" s="25"/>
      <c r="WXC275" s="25"/>
      <c r="WXD275" s="25"/>
      <c r="WXE275" s="25"/>
      <c r="WXF275" s="25"/>
      <c r="WXG275" s="25"/>
      <c r="WXH275" s="25"/>
      <c r="WXI275" s="25"/>
      <c r="WXJ275" s="25"/>
      <c r="WXK275" s="25"/>
      <c r="WXL275" s="25"/>
      <c r="WXM275" s="25"/>
      <c r="WXN275" s="25"/>
      <c r="WXO275" s="25"/>
      <c r="WXP275" s="25"/>
      <c r="WXQ275" s="25"/>
      <c r="WXR275" s="25"/>
      <c r="WXS275" s="25"/>
      <c r="WXT275" s="25"/>
      <c r="WXU275" s="25"/>
      <c r="WXV275" s="25"/>
      <c r="WXW275" s="25"/>
      <c r="WXX275" s="25"/>
      <c r="WXY275" s="25"/>
      <c r="WXZ275" s="25"/>
      <c r="WYA275" s="25"/>
      <c r="WYB275" s="25"/>
      <c r="WYC275" s="25"/>
      <c r="WYD275" s="25"/>
      <c r="WYE275" s="25"/>
      <c r="WYF275" s="25"/>
      <c r="WYG275" s="25"/>
      <c r="WYH275" s="25"/>
      <c r="WYI275" s="25"/>
      <c r="WYJ275" s="25"/>
      <c r="WYK275" s="25"/>
      <c r="WYL275" s="25"/>
      <c r="WYM275" s="25"/>
      <c r="WYN275" s="25"/>
      <c r="WYO275" s="25"/>
      <c r="WYP275" s="25"/>
      <c r="WYQ275" s="25"/>
      <c r="WYR275" s="25"/>
      <c r="WYS275" s="25"/>
      <c r="WYT275" s="25"/>
      <c r="WYU275" s="25"/>
      <c r="WYV275" s="25"/>
      <c r="WYW275" s="25"/>
      <c r="WYX275" s="25"/>
      <c r="WYY275" s="25"/>
      <c r="WYZ275" s="25"/>
      <c r="WZA275" s="25"/>
      <c r="WZB275" s="25"/>
      <c r="WZC275" s="25"/>
      <c r="WZD275" s="25"/>
      <c r="WZE275" s="25"/>
      <c r="WZF275" s="25"/>
      <c r="WZG275" s="25"/>
      <c r="WZH275" s="25"/>
      <c r="WZI275" s="25"/>
      <c r="WZJ275" s="25"/>
      <c r="WZK275" s="25"/>
      <c r="WZL275" s="25"/>
      <c r="WZM275" s="25"/>
      <c r="WZN275" s="25"/>
      <c r="WZO275" s="25"/>
      <c r="WZP275" s="25"/>
      <c r="WZQ275" s="25"/>
      <c r="WZR275" s="25"/>
      <c r="WZS275" s="25"/>
      <c r="WZT275" s="25"/>
      <c r="WZU275" s="25"/>
      <c r="WZV275" s="25"/>
      <c r="WZW275" s="25"/>
      <c r="WZX275" s="25"/>
      <c r="WZY275" s="25"/>
      <c r="WZZ275" s="25"/>
      <c r="XAA275" s="25"/>
      <c r="XAB275" s="25"/>
      <c r="XAC275" s="25"/>
      <c r="XAD275" s="25"/>
      <c r="XAE275" s="25"/>
      <c r="XAF275" s="25"/>
      <c r="XAG275" s="25"/>
      <c r="XAH275" s="25"/>
      <c r="XAI275" s="25"/>
      <c r="XAJ275" s="25"/>
      <c r="XAK275" s="25"/>
      <c r="XAL275" s="25"/>
      <c r="XAM275" s="25"/>
      <c r="XAN275" s="25"/>
      <c r="XAO275" s="25"/>
      <c r="XAP275" s="25"/>
      <c r="XAQ275" s="25"/>
      <c r="XAR275" s="25"/>
      <c r="XAS275" s="25"/>
      <c r="XAT275" s="25"/>
      <c r="XAU275" s="25"/>
      <c r="XAV275" s="25"/>
      <c r="XAW275" s="25"/>
      <c r="XAX275" s="25"/>
      <c r="XAY275" s="25"/>
      <c r="XAZ275" s="25"/>
      <c r="XBA275" s="25"/>
      <c r="XBB275" s="25"/>
      <c r="XBC275" s="25"/>
      <c r="XBD275" s="25"/>
      <c r="XBE275" s="25"/>
      <c r="XBF275" s="25"/>
      <c r="XBG275" s="25"/>
      <c r="XBH275" s="25"/>
      <c r="XBI275" s="25"/>
      <c r="XBJ275" s="25"/>
      <c r="XBK275" s="25"/>
      <c r="XBL275" s="25"/>
      <c r="XBM275" s="25"/>
      <c r="XBN275" s="25"/>
      <c r="XBO275" s="25"/>
      <c r="XBP275" s="25"/>
      <c r="XBQ275" s="25"/>
      <c r="XBR275" s="25"/>
      <c r="XBS275" s="25"/>
      <c r="XBT275" s="25"/>
      <c r="XBU275" s="25"/>
      <c r="XBV275" s="25"/>
      <c r="XBW275" s="25"/>
      <c r="XBX275" s="25"/>
      <c r="XBY275" s="25"/>
      <c r="XBZ275" s="25"/>
      <c r="XCA275" s="25"/>
      <c r="XCB275" s="25"/>
      <c r="XCC275" s="25"/>
      <c r="XCD275" s="25"/>
      <c r="XCE275" s="25"/>
      <c r="XCF275" s="25"/>
      <c r="XCG275" s="25"/>
      <c r="XCH275" s="25"/>
      <c r="XCI275" s="25"/>
      <c r="XCJ275" s="25"/>
      <c r="XCK275" s="25"/>
      <c r="XCL275" s="25"/>
      <c r="XCM275" s="25"/>
      <c r="XCN275" s="25"/>
      <c r="XCO275" s="25"/>
      <c r="XCP275" s="25"/>
      <c r="XCQ275" s="25"/>
      <c r="XCR275" s="25"/>
      <c r="XCS275" s="25"/>
      <c r="XCT275" s="25"/>
      <c r="XCU275" s="25"/>
      <c r="XCV275" s="25"/>
      <c r="XCW275" s="25"/>
      <c r="XCX275" s="25"/>
      <c r="XCY275" s="25"/>
      <c r="XCZ275" s="25"/>
      <c r="XDA275" s="25"/>
      <c r="XDB275" s="25"/>
      <c r="XDC275" s="25"/>
      <c r="XDD275" s="25"/>
      <c r="XDE275" s="25"/>
      <c r="XDF275" s="25"/>
      <c r="XDG275" s="25"/>
      <c r="XDH275" s="25"/>
      <c r="XDI275" s="25"/>
      <c r="XDJ275" s="25"/>
      <c r="XDK275" s="25"/>
      <c r="XDL275" s="25"/>
      <c r="XDM275" s="25"/>
      <c r="XDN275" s="25"/>
      <c r="XDO275" s="25"/>
      <c r="XDP275" s="25"/>
      <c r="XDQ275" s="25"/>
      <c r="XDR275" s="25"/>
      <c r="XDS275" s="25"/>
      <c r="XDT275" s="25"/>
      <c r="XDU275" s="25"/>
      <c r="XDV275" s="25"/>
      <c r="XDW275" s="25"/>
      <c r="XDX275" s="25"/>
      <c r="XDY275" s="25"/>
      <c r="XDZ275" s="25"/>
      <c r="XEA275" s="25"/>
      <c r="XEB275" s="25"/>
      <c r="XEC275" s="25"/>
      <c r="XED275" s="25"/>
      <c r="XEE275" s="25"/>
      <c r="XEF275" s="25"/>
      <c r="XEG275" s="25"/>
      <c r="XEH275" s="25"/>
      <c r="XEI275" s="25"/>
      <c r="XEJ275" s="25"/>
      <c r="XEK275" s="25"/>
      <c r="XEL275" s="25"/>
      <c r="XEM275" s="25"/>
      <c r="XEN275" s="25"/>
      <c r="XEO275" s="25"/>
      <c r="XEP275" s="25"/>
      <c r="XEQ275" s="25"/>
      <c r="XER275" s="25"/>
    </row>
    <row r="276" spans="1:16372" s="150" customFormat="1" ht="12.75" customHeight="1" x14ac:dyDescent="0.3">
      <c r="A276" s="70" t="s">
        <v>1397</v>
      </c>
      <c r="B276" s="164">
        <v>45107</v>
      </c>
      <c r="C276" s="164"/>
      <c r="D276" s="165" t="s">
        <v>1280</v>
      </c>
      <c r="E276" s="165" t="s">
        <v>893</v>
      </c>
      <c r="F276" s="163"/>
      <c r="G276" s="163" t="s">
        <v>161</v>
      </c>
      <c r="H276" s="166"/>
      <c r="I276" s="184">
        <v>472</v>
      </c>
      <c r="J276" s="184"/>
      <c r="K276" s="184">
        <v>0</v>
      </c>
      <c r="L276" s="184"/>
      <c r="M276" s="184"/>
      <c r="N276" s="184"/>
      <c r="O276" s="184"/>
      <c r="P276" s="184"/>
      <c r="Q276" s="184"/>
      <c r="R276" s="70" t="s">
        <v>1398</v>
      </c>
      <c r="S276" s="163"/>
      <c r="T276" s="163"/>
      <c r="U276" s="163"/>
      <c r="V276" s="163"/>
      <c r="W276" s="163"/>
      <c r="X276" s="163"/>
      <c r="Y276" s="163"/>
      <c r="Z276" s="70"/>
      <c r="AA276" s="70"/>
      <c r="AB276" s="70"/>
      <c r="AC276" s="70"/>
      <c r="AD276" s="70"/>
      <c r="AE276" s="70"/>
      <c r="AF276" s="70"/>
      <c r="AG276" s="70">
        <v>0</v>
      </c>
      <c r="AH276" s="70">
        <v>0</v>
      </c>
      <c r="AI276" s="70">
        <v>0</v>
      </c>
      <c r="AJ276" s="70">
        <v>1</v>
      </c>
      <c r="AK276" s="70">
        <v>0</v>
      </c>
      <c r="AL276" s="70"/>
      <c r="AM276" s="70" t="s">
        <v>75</v>
      </c>
      <c r="AN276" s="70">
        <v>43374</v>
      </c>
      <c r="AO276" s="70"/>
      <c r="AP276" s="70"/>
      <c r="AQ276" s="70"/>
      <c r="AR276" s="70"/>
      <c r="AS276" s="70"/>
      <c r="AT276" s="70"/>
      <c r="AU276" s="70"/>
      <c r="AV276" s="70"/>
      <c r="AW276" s="70"/>
      <c r="AX276" s="70"/>
      <c r="AY276" s="70"/>
      <c r="AZ276" s="70"/>
      <c r="BA276" s="70"/>
      <c r="BB276" s="70"/>
      <c r="BC276" s="70"/>
      <c r="BD276" s="70"/>
      <c r="BE276" s="70"/>
      <c r="BF276" s="70"/>
      <c r="BG276" s="70"/>
      <c r="BH276" s="70"/>
      <c r="BI276" s="70"/>
      <c r="BJ276" s="70"/>
      <c r="BK276" s="70"/>
      <c r="BL276" s="70"/>
      <c r="BM276" s="70"/>
      <c r="BN276" s="70"/>
      <c r="BO276" s="70"/>
      <c r="BP276" s="70"/>
      <c r="BQ276" s="70"/>
      <c r="BR276" s="70"/>
      <c r="BS276" s="70"/>
      <c r="BT276" s="70"/>
      <c r="BU276" s="70"/>
      <c r="BV276" s="70"/>
      <c r="BW276" s="70"/>
      <c r="BX276" s="70"/>
      <c r="BY276" s="70"/>
      <c r="BZ276" s="70"/>
      <c r="CA276" s="70"/>
      <c r="CB276" s="70"/>
      <c r="CC276" s="70"/>
      <c r="CD276" s="70"/>
      <c r="CE276" s="70"/>
      <c r="CF276" s="70"/>
      <c r="CG276" s="70"/>
      <c r="CH276" s="70"/>
      <c r="CI276" s="70"/>
      <c r="CJ276" s="70"/>
      <c r="CK276" s="70"/>
      <c r="CL276" s="70"/>
      <c r="CM276" s="70"/>
      <c r="CN276" s="70"/>
      <c r="CO276" s="70"/>
      <c r="CP276" s="70"/>
      <c r="CQ276" s="70"/>
      <c r="CR276" s="70"/>
      <c r="CS276" s="70"/>
      <c r="CT276" s="70"/>
      <c r="CU276" s="70"/>
      <c r="CV276" s="70"/>
      <c r="CW276" s="70"/>
      <c r="CX276" s="70"/>
      <c r="CY276" s="70"/>
      <c r="CZ276" s="70"/>
      <c r="DA276" s="70"/>
      <c r="DB276" s="70"/>
      <c r="DC276" s="70"/>
      <c r="DD276" s="70"/>
      <c r="DE276" s="70"/>
      <c r="DF276" s="70"/>
      <c r="DG276" s="70"/>
      <c r="DH276" s="70"/>
      <c r="DI276" s="70"/>
      <c r="DJ276" s="70"/>
      <c r="DK276" s="70"/>
      <c r="DL276" s="70"/>
      <c r="DM276" s="70"/>
      <c r="DN276" s="70"/>
      <c r="DO276" s="70"/>
      <c r="DP276" s="70"/>
      <c r="DQ276" s="70"/>
      <c r="DR276" s="70"/>
      <c r="DS276" s="70"/>
      <c r="DT276" s="70"/>
      <c r="DU276" s="70"/>
      <c r="DV276" s="70"/>
      <c r="DW276" s="70"/>
      <c r="DX276" s="70"/>
      <c r="DY276" s="70"/>
      <c r="DZ276" s="70"/>
      <c r="EA276" s="70"/>
      <c r="EB276" s="70"/>
      <c r="EC276" s="70"/>
      <c r="ED276" s="70"/>
      <c r="EE276" s="70"/>
      <c r="EF276" s="70"/>
      <c r="EG276" s="70"/>
      <c r="EH276" s="70"/>
      <c r="EI276" s="70"/>
      <c r="EJ276" s="70"/>
      <c r="EK276" s="70"/>
      <c r="EL276" s="70"/>
      <c r="EM276" s="70"/>
      <c r="EN276" s="70"/>
      <c r="EO276" s="70"/>
      <c r="EP276" s="70"/>
      <c r="EQ276" s="70"/>
      <c r="ER276" s="70"/>
      <c r="ES276" s="70"/>
      <c r="ET276" s="70"/>
      <c r="EU276" s="70"/>
      <c r="EV276" s="70"/>
      <c r="EW276" s="70"/>
      <c r="EX276" s="70"/>
      <c r="EY276" s="70"/>
      <c r="EZ276" s="70"/>
      <c r="FA276" s="70"/>
      <c r="FB276" s="70"/>
      <c r="FC276" s="70"/>
      <c r="FD276" s="70"/>
      <c r="FE276" s="70"/>
      <c r="FF276" s="70"/>
      <c r="FG276" s="70"/>
      <c r="FH276" s="70"/>
      <c r="FI276" s="70"/>
      <c r="FJ276" s="70"/>
      <c r="FK276" s="70"/>
      <c r="FL276" s="70"/>
      <c r="FM276" s="70"/>
      <c r="FN276" s="70"/>
      <c r="FO276" s="70"/>
      <c r="FP276" s="70"/>
      <c r="FQ276" s="70"/>
      <c r="FR276" s="70"/>
      <c r="FS276" s="70"/>
      <c r="FT276" s="70"/>
      <c r="FU276" s="70"/>
      <c r="FV276" s="70"/>
      <c r="FW276" s="70"/>
      <c r="FX276" s="70"/>
      <c r="FY276" s="70"/>
      <c r="FZ276" s="70"/>
      <c r="GA276" s="70"/>
      <c r="GB276" s="70"/>
      <c r="GC276" s="70"/>
      <c r="GD276" s="70"/>
      <c r="GE276" s="70"/>
      <c r="GF276" s="70"/>
      <c r="GG276" s="70"/>
      <c r="GH276" s="70"/>
      <c r="GI276" s="70"/>
      <c r="GJ276" s="70"/>
      <c r="GK276" s="70"/>
      <c r="GL276" s="70"/>
      <c r="GM276" s="70"/>
      <c r="GN276" s="70"/>
      <c r="GO276" s="70"/>
      <c r="GP276" s="70"/>
      <c r="GQ276" s="70"/>
      <c r="GR276" s="70"/>
      <c r="GS276" s="70"/>
      <c r="GT276" s="70"/>
      <c r="GU276" s="70"/>
      <c r="GV276" s="70"/>
      <c r="GW276" s="70"/>
      <c r="GX276" s="70"/>
      <c r="GY276" s="70"/>
      <c r="GZ276" s="70"/>
      <c r="HA276" s="70"/>
      <c r="HB276" s="70"/>
      <c r="HC276" s="70"/>
      <c r="HD276" s="70"/>
      <c r="HE276" s="70"/>
      <c r="HF276" s="70"/>
      <c r="HG276" s="70"/>
      <c r="HH276" s="70"/>
      <c r="HI276" s="70"/>
      <c r="HJ276" s="70"/>
      <c r="HK276" s="70"/>
      <c r="HL276" s="70"/>
      <c r="HM276" s="70"/>
      <c r="HN276" s="70"/>
      <c r="HO276" s="70"/>
      <c r="HP276" s="70"/>
      <c r="HQ276" s="70"/>
      <c r="HR276" s="70"/>
      <c r="HS276" s="70"/>
      <c r="HT276" s="70"/>
      <c r="HU276" s="70"/>
      <c r="HV276" s="70"/>
      <c r="HW276" s="70"/>
      <c r="HX276" s="70"/>
      <c r="HY276" s="70"/>
      <c r="HZ276" s="70"/>
      <c r="IA276" s="70"/>
      <c r="IB276" s="70"/>
      <c r="IC276" s="70"/>
      <c r="ID276" s="70"/>
      <c r="IE276" s="70"/>
      <c r="IF276" s="70"/>
      <c r="IG276" s="70"/>
      <c r="IH276" s="70"/>
      <c r="II276" s="70"/>
      <c r="IJ276" s="70"/>
      <c r="IK276" s="70"/>
      <c r="IL276" s="70"/>
      <c r="IM276" s="70"/>
      <c r="IN276" s="70"/>
      <c r="IO276" s="70"/>
      <c r="IP276" s="70"/>
      <c r="IQ276" s="70"/>
      <c r="IR276" s="70"/>
      <c r="IS276" s="70"/>
      <c r="IT276" s="70"/>
      <c r="IU276" s="70"/>
      <c r="IV276" s="70"/>
      <c r="IW276" s="70"/>
      <c r="IX276" s="70"/>
      <c r="IY276" s="70"/>
      <c r="IZ276" s="70"/>
      <c r="JA276" s="70"/>
      <c r="JB276" s="70"/>
      <c r="JC276" s="70"/>
      <c r="JD276" s="70"/>
      <c r="JE276" s="70"/>
      <c r="JF276" s="70"/>
      <c r="JG276" s="70"/>
      <c r="JH276" s="70"/>
      <c r="JI276" s="70"/>
      <c r="JJ276" s="70"/>
      <c r="JK276" s="70"/>
      <c r="JL276" s="70"/>
      <c r="JM276" s="70"/>
      <c r="JN276" s="70"/>
      <c r="JO276" s="70"/>
      <c r="JP276" s="70"/>
      <c r="JQ276" s="70"/>
      <c r="JR276" s="70"/>
      <c r="JS276" s="70"/>
      <c r="JT276" s="70"/>
      <c r="JU276" s="70"/>
      <c r="JV276" s="70"/>
      <c r="JW276" s="70"/>
      <c r="JX276" s="70"/>
      <c r="JY276" s="70"/>
      <c r="JZ276" s="70"/>
      <c r="KA276" s="70"/>
      <c r="KB276" s="70"/>
      <c r="KC276" s="70"/>
      <c r="KD276" s="70"/>
      <c r="KE276" s="70"/>
      <c r="KF276" s="70"/>
      <c r="KG276" s="70"/>
      <c r="KH276" s="70"/>
      <c r="KI276" s="70"/>
      <c r="KJ276" s="70"/>
      <c r="KK276" s="70"/>
      <c r="KL276" s="70"/>
      <c r="KM276" s="70"/>
      <c r="KN276" s="70"/>
      <c r="KO276" s="70"/>
      <c r="KP276" s="70"/>
      <c r="KQ276" s="70"/>
      <c r="KR276" s="70"/>
      <c r="KS276" s="70"/>
      <c r="KT276" s="70"/>
      <c r="KU276" s="70"/>
      <c r="KV276" s="70"/>
      <c r="KW276" s="70"/>
      <c r="KX276" s="70"/>
      <c r="KY276" s="70"/>
      <c r="KZ276" s="70"/>
      <c r="LA276" s="70"/>
      <c r="LB276" s="70"/>
      <c r="LC276" s="70"/>
      <c r="LD276" s="70"/>
      <c r="LE276" s="70"/>
      <c r="LF276" s="70"/>
      <c r="LG276" s="70"/>
      <c r="LH276" s="70"/>
      <c r="LI276" s="70"/>
      <c r="LJ276" s="70"/>
      <c r="LK276" s="70"/>
      <c r="LL276" s="70"/>
      <c r="LM276" s="70"/>
      <c r="LN276" s="70"/>
      <c r="LO276" s="70"/>
      <c r="LP276" s="70"/>
      <c r="LQ276" s="70"/>
      <c r="LR276" s="70"/>
      <c r="LS276" s="70"/>
      <c r="LT276" s="70"/>
      <c r="LU276" s="70"/>
      <c r="LV276" s="70"/>
      <c r="LW276" s="70"/>
      <c r="LX276" s="70"/>
      <c r="LY276" s="70"/>
      <c r="LZ276" s="70"/>
      <c r="MA276" s="70"/>
      <c r="MB276" s="70"/>
      <c r="MC276" s="70"/>
      <c r="MD276" s="70"/>
      <c r="ME276" s="70"/>
      <c r="MF276" s="70"/>
      <c r="MG276" s="70"/>
      <c r="MH276" s="70"/>
      <c r="MI276" s="70"/>
      <c r="MJ276" s="70"/>
      <c r="MK276" s="70"/>
      <c r="ML276" s="70"/>
      <c r="MM276" s="70"/>
      <c r="MN276" s="70"/>
      <c r="MO276" s="70"/>
      <c r="MP276" s="70"/>
      <c r="MQ276" s="70"/>
      <c r="MR276" s="70"/>
      <c r="MS276" s="70"/>
      <c r="MT276" s="70"/>
      <c r="MU276" s="70"/>
      <c r="MV276" s="70"/>
      <c r="MW276" s="70"/>
      <c r="MX276" s="70"/>
      <c r="MY276" s="70"/>
      <c r="MZ276" s="70"/>
      <c r="NA276" s="70"/>
      <c r="NB276" s="70"/>
      <c r="NC276" s="70"/>
      <c r="ND276" s="70"/>
      <c r="NE276" s="70"/>
      <c r="NF276" s="70"/>
      <c r="NG276" s="70"/>
      <c r="NH276" s="70"/>
      <c r="NI276" s="70"/>
      <c r="NJ276" s="70"/>
      <c r="NK276" s="70"/>
      <c r="NL276" s="70"/>
      <c r="NM276" s="70"/>
      <c r="NN276" s="70"/>
      <c r="NO276" s="70"/>
      <c r="NP276" s="70"/>
      <c r="NQ276" s="70"/>
      <c r="NR276" s="70"/>
      <c r="NS276" s="70"/>
      <c r="NT276" s="70"/>
      <c r="NU276" s="70"/>
      <c r="NV276" s="70"/>
      <c r="NW276" s="70"/>
      <c r="NX276" s="70"/>
      <c r="NY276" s="70"/>
      <c r="NZ276" s="70"/>
      <c r="OA276" s="70"/>
      <c r="OB276" s="70"/>
      <c r="OC276" s="70"/>
      <c r="OD276" s="70"/>
      <c r="OE276" s="70"/>
      <c r="OF276" s="70"/>
      <c r="OG276" s="70"/>
      <c r="OH276" s="70"/>
      <c r="OI276" s="70"/>
      <c r="OJ276" s="70"/>
      <c r="OK276" s="70"/>
      <c r="OL276" s="70"/>
      <c r="OM276" s="70"/>
      <c r="ON276" s="70"/>
      <c r="OO276" s="70"/>
      <c r="OP276" s="70"/>
      <c r="OQ276" s="70"/>
      <c r="OR276" s="70"/>
      <c r="OS276" s="70"/>
      <c r="OT276" s="70"/>
      <c r="OU276" s="70"/>
      <c r="OV276" s="70"/>
      <c r="OW276" s="70"/>
      <c r="OX276" s="70"/>
      <c r="OY276" s="70"/>
      <c r="OZ276" s="70"/>
      <c r="PA276" s="70"/>
      <c r="PB276" s="70"/>
      <c r="PC276" s="70"/>
      <c r="PD276" s="70"/>
      <c r="PE276" s="70"/>
      <c r="PF276" s="70"/>
      <c r="PG276" s="70"/>
      <c r="PH276" s="70"/>
      <c r="PI276" s="70"/>
      <c r="PJ276" s="70"/>
      <c r="PK276" s="70"/>
      <c r="PL276" s="70"/>
      <c r="PM276" s="70"/>
      <c r="PN276" s="70"/>
      <c r="PO276" s="70"/>
      <c r="PP276" s="70"/>
      <c r="PQ276" s="70"/>
      <c r="PR276" s="70"/>
      <c r="PS276" s="70"/>
      <c r="PT276" s="70"/>
      <c r="PU276" s="70"/>
      <c r="PV276" s="70"/>
      <c r="PW276" s="70"/>
      <c r="PX276" s="70"/>
      <c r="PY276" s="70"/>
      <c r="PZ276" s="70"/>
      <c r="QA276" s="70"/>
      <c r="QB276" s="70"/>
      <c r="QC276" s="70"/>
      <c r="QD276" s="70"/>
      <c r="QE276" s="70"/>
      <c r="QF276" s="70"/>
      <c r="QG276" s="70"/>
      <c r="QH276" s="70"/>
      <c r="QI276" s="70"/>
      <c r="QJ276" s="70"/>
      <c r="QK276" s="70"/>
      <c r="QL276" s="70"/>
      <c r="QM276" s="70"/>
      <c r="QN276" s="70"/>
      <c r="QO276" s="70"/>
      <c r="QP276" s="70"/>
      <c r="QQ276" s="70"/>
      <c r="QR276" s="70"/>
      <c r="QS276" s="70"/>
      <c r="QT276" s="70"/>
      <c r="QU276" s="70"/>
      <c r="QV276" s="70"/>
      <c r="QW276" s="70"/>
      <c r="QX276" s="70"/>
      <c r="QY276" s="70"/>
      <c r="QZ276" s="70"/>
      <c r="RA276" s="70"/>
      <c r="RB276" s="70"/>
      <c r="RC276" s="70"/>
      <c r="RD276" s="70"/>
      <c r="RE276" s="70"/>
      <c r="RF276" s="70"/>
      <c r="RG276" s="70"/>
      <c r="RH276" s="70"/>
      <c r="RI276" s="70"/>
      <c r="RJ276" s="70"/>
      <c r="RK276" s="70"/>
      <c r="RL276" s="70"/>
      <c r="RM276" s="70"/>
      <c r="RN276" s="70"/>
      <c r="RO276" s="70"/>
      <c r="RP276" s="70"/>
      <c r="RQ276" s="70"/>
      <c r="RR276" s="70"/>
      <c r="RS276" s="70"/>
      <c r="RT276" s="70"/>
      <c r="RU276" s="70"/>
      <c r="RV276" s="70"/>
      <c r="RW276" s="70"/>
      <c r="RX276" s="70"/>
      <c r="RY276" s="70"/>
      <c r="RZ276" s="70"/>
      <c r="SA276" s="70"/>
      <c r="SB276" s="70"/>
      <c r="SC276" s="70"/>
      <c r="SD276" s="70"/>
      <c r="SE276" s="70"/>
      <c r="SF276" s="70"/>
      <c r="SG276" s="70"/>
      <c r="SH276" s="70"/>
      <c r="SI276" s="70"/>
      <c r="SJ276" s="70"/>
      <c r="SK276" s="70"/>
      <c r="SL276" s="70"/>
      <c r="SM276" s="70"/>
      <c r="SN276" s="70"/>
      <c r="SO276" s="70"/>
      <c r="SP276" s="70"/>
      <c r="SQ276" s="70"/>
      <c r="SR276" s="70"/>
      <c r="SS276" s="70"/>
      <c r="ST276" s="70"/>
      <c r="SU276" s="70"/>
      <c r="SV276" s="70"/>
      <c r="SW276" s="70"/>
      <c r="SX276" s="70"/>
      <c r="SY276" s="70"/>
      <c r="SZ276" s="70"/>
      <c r="TA276" s="70"/>
      <c r="TB276" s="70"/>
      <c r="TC276" s="70"/>
      <c r="TD276" s="70"/>
      <c r="TE276" s="70"/>
      <c r="TF276" s="70"/>
      <c r="TG276" s="70"/>
      <c r="TH276" s="70"/>
      <c r="TI276" s="70"/>
      <c r="TJ276" s="70"/>
      <c r="TK276" s="70"/>
      <c r="TL276" s="70"/>
      <c r="TM276" s="70"/>
      <c r="TN276" s="70"/>
      <c r="TO276" s="70"/>
      <c r="TP276" s="70"/>
      <c r="TQ276" s="70"/>
      <c r="TR276" s="70"/>
      <c r="TS276" s="70"/>
      <c r="TT276" s="70"/>
      <c r="TU276" s="70"/>
      <c r="TV276" s="70"/>
      <c r="TW276" s="70"/>
      <c r="TX276" s="70"/>
      <c r="TY276" s="70"/>
      <c r="TZ276" s="70"/>
      <c r="UA276" s="70"/>
      <c r="UB276" s="70"/>
      <c r="UC276" s="70"/>
      <c r="UD276" s="70"/>
      <c r="UE276" s="70"/>
      <c r="UF276" s="70"/>
      <c r="UG276" s="70"/>
      <c r="UH276" s="70"/>
      <c r="UI276" s="70"/>
      <c r="UJ276" s="70"/>
      <c r="UK276" s="70"/>
      <c r="UL276" s="70"/>
      <c r="UM276" s="70"/>
      <c r="UN276" s="70"/>
      <c r="UO276" s="70"/>
      <c r="UP276" s="70"/>
      <c r="UQ276" s="70"/>
      <c r="UR276" s="70"/>
      <c r="US276" s="70"/>
      <c r="UT276" s="70"/>
      <c r="UU276" s="70"/>
      <c r="UV276" s="70"/>
      <c r="UW276" s="70"/>
      <c r="UX276" s="70"/>
      <c r="UY276" s="70"/>
      <c r="UZ276" s="70"/>
      <c r="VA276" s="70"/>
      <c r="VB276" s="70"/>
      <c r="VC276" s="70"/>
      <c r="VD276" s="70"/>
      <c r="VE276" s="70"/>
      <c r="VF276" s="70"/>
      <c r="VG276" s="70"/>
      <c r="VH276" s="70"/>
      <c r="VI276" s="70"/>
      <c r="VJ276" s="70"/>
      <c r="VK276" s="70"/>
      <c r="VL276" s="70"/>
      <c r="VM276" s="70"/>
      <c r="VN276" s="70"/>
      <c r="VO276" s="70"/>
      <c r="VP276" s="70"/>
      <c r="VQ276" s="70"/>
      <c r="VR276" s="70"/>
      <c r="VS276" s="70"/>
      <c r="VT276" s="70"/>
      <c r="VU276" s="70"/>
      <c r="VV276" s="70"/>
      <c r="VW276" s="70"/>
      <c r="VX276" s="70"/>
      <c r="VY276" s="70"/>
      <c r="VZ276" s="70"/>
      <c r="WA276" s="70"/>
      <c r="WB276" s="70"/>
      <c r="WC276" s="70"/>
      <c r="WD276" s="70"/>
      <c r="WE276" s="70"/>
      <c r="WF276" s="70"/>
      <c r="WG276" s="70"/>
      <c r="WH276" s="70"/>
      <c r="WI276" s="70"/>
      <c r="WJ276" s="70"/>
      <c r="WK276" s="70"/>
      <c r="WL276" s="70"/>
      <c r="WM276" s="70"/>
      <c r="WN276" s="70"/>
      <c r="WO276" s="70"/>
      <c r="WP276" s="70"/>
      <c r="WQ276" s="70"/>
      <c r="WR276" s="70"/>
      <c r="WS276" s="70"/>
      <c r="WT276" s="70"/>
      <c r="WU276" s="70"/>
      <c r="WV276" s="70"/>
      <c r="WW276" s="70"/>
      <c r="WX276" s="70"/>
      <c r="WY276" s="70"/>
      <c r="WZ276" s="70"/>
      <c r="XA276" s="70"/>
      <c r="XB276" s="70"/>
      <c r="XC276" s="70"/>
      <c r="XD276" s="70"/>
      <c r="XE276" s="70"/>
      <c r="XF276" s="70"/>
      <c r="XG276" s="70"/>
      <c r="XH276" s="70"/>
      <c r="XI276" s="70"/>
      <c r="XJ276" s="70"/>
      <c r="XK276" s="70"/>
      <c r="XL276" s="70"/>
      <c r="XM276" s="70"/>
      <c r="XN276" s="70"/>
      <c r="XO276" s="70"/>
      <c r="XP276" s="70"/>
      <c r="XQ276" s="70"/>
      <c r="XR276" s="70"/>
      <c r="XS276" s="70"/>
      <c r="XT276" s="70"/>
      <c r="XU276" s="70"/>
      <c r="XV276" s="70"/>
      <c r="XW276" s="70"/>
      <c r="XX276" s="70"/>
      <c r="XY276" s="70"/>
      <c r="XZ276" s="70"/>
      <c r="YA276" s="70"/>
      <c r="YB276" s="70"/>
      <c r="YC276" s="70"/>
      <c r="YD276" s="70"/>
      <c r="YE276" s="70"/>
      <c r="YF276" s="70"/>
      <c r="YG276" s="70"/>
      <c r="YH276" s="70"/>
      <c r="YI276" s="70"/>
      <c r="YJ276" s="70"/>
      <c r="YK276" s="70"/>
      <c r="YL276" s="70"/>
      <c r="YM276" s="70"/>
      <c r="YN276" s="70"/>
      <c r="YO276" s="70"/>
      <c r="YP276" s="70"/>
      <c r="YQ276" s="70"/>
      <c r="YR276" s="70"/>
      <c r="YS276" s="70"/>
      <c r="YT276" s="70"/>
      <c r="YU276" s="70"/>
      <c r="YV276" s="70"/>
      <c r="YW276" s="70"/>
      <c r="YX276" s="70"/>
      <c r="YY276" s="70"/>
      <c r="YZ276" s="70"/>
      <c r="ZA276" s="70"/>
      <c r="ZB276" s="70"/>
      <c r="ZC276" s="70"/>
      <c r="ZD276" s="70"/>
      <c r="ZE276" s="70"/>
      <c r="ZF276" s="70"/>
      <c r="ZG276" s="70"/>
      <c r="ZH276" s="70"/>
      <c r="ZI276" s="70"/>
      <c r="ZJ276" s="70"/>
      <c r="ZK276" s="70"/>
      <c r="ZL276" s="70"/>
      <c r="ZM276" s="70"/>
      <c r="ZN276" s="70"/>
      <c r="ZO276" s="70"/>
      <c r="ZP276" s="70"/>
      <c r="ZQ276" s="70"/>
      <c r="ZR276" s="70"/>
      <c r="ZS276" s="70"/>
      <c r="ZT276" s="70"/>
      <c r="ZU276" s="70"/>
      <c r="ZV276" s="70"/>
      <c r="ZW276" s="70"/>
      <c r="ZX276" s="70"/>
      <c r="ZY276" s="70"/>
      <c r="ZZ276" s="70"/>
      <c r="AAA276" s="70"/>
      <c r="AAB276" s="70"/>
      <c r="AAC276" s="70"/>
      <c r="AAD276" s="70"/>
      <c r="AAE276" s="70"/>
      <c r="AAF276" s="70"/>
      <c r="AAG276" s="70"/>
      <c r="AAH276" s="70"/>
      <c r="AAI276" s="70"/>
      <c r="AAJ276" s="70"/>
      <c r="AAK276" s="70"/>
      <c r="AAL276" s="70"/>
      <c r="AAM276" s="70"/>
      <c r="AAN276" s="70"/>
      <c r="AAO276" s="70"/>
      <c r="AAP276" s="70"/>
      <c r="AAQ276" s="70"/>
      <c r="AAR276" s="70"/>
      <c r="AAS276" s="70"/>
      <c r="AAT276" s="70"/>
      <c r="AAU276" s="70"/>
      <c r="AAV276" s="70"/>
      <c r="AAW276" s="70"/>
      <c r="AAX276" s="70"/>
      <c r="AAY276" s="70"/>
      <c r="AAZ276" s="70"/>
      <c r="ABA276" s="70"/>
      <c r="ABB276" s="70"/>
      <c r="ABC276" s="70"/>
      <c r="ABD276" s="70"/>
      <c r="ABE276" s="70"/>
      <c r="ABF276" s="70"/>
      <c r="ABG276" s="70"/>
      <c r="ABH276" s="70"/>
      <c r="ABI276" s="70"/>
      <c r="ABJ276" s="70"/>
      <c r="ABK276" s="70"/>
      <c r="ABL276" s="70"/>
      <c r="ABM276" s="70"/>
      <c r="ABN276" s="70"/>
      <c r="ABO276" s="70"/>
      <c r="ABP276" s="70"/>
      <c r="ABQ276" s="70"/>
      <c r="ABR276" s="70"/>
      <c r="ABS276" s="70"/>
      <c r="ABT276" s="70"/>
      <c r="ABU276" s="70"/>
      <c r="ABV276" s="70"/>
      <c r="ABW276" s="70"/>
      <c r="ABX276" s="70"/>
      <c r="ABY276" s="70"/>
      <c r="ABZ276" s="70"/>
      <c r="ACA276" s="70"/>
      <c r="ACB276" s="70"/>
      <c r="ACC276" s="70"/>
      <c r="ACD276" s="70"/>
      <c r="ACE276" s="70"/>
      <c r="ACF276" s="70"/>
      <c r="ACG276" s="70"/>
      <c r="ACH276" s="70"/>
      <c r="ACI276" s="70"/>
      <c r="ACJ276" s="70"/>
      <c r="ACK276" s="70"/>
      <c r="ACL276" s="70"/>
      <c r="ACM276" s="70"/>
      <c r="ACN276" s="70"/>
      <c r="ACO276" s="70"/>
      <c r="ACP276" s="70"/>
      <c r="ACQ276" s="70"/>
      <c r="ACR276" s="70"/>
      <c r="ACS276" s="70"/>
      <c r="ACT276" s="70"/>
      <c r="ACU276" s="70"/>
      <c r="ACV276" s="70"/>
      <c r="ACW276" s="70"/>
      <c r="ACX276" s="70"/>
      <c r="ACY276" s="70"/>
      <c r="ACZ276" s="70"/>
      <c r="ADA276" s="70"/>
      <c r="ADB276" s="70"/>
      <c r="ADC276" s="70"/>
      <c r="ADD276" s="70"/>
      <c r="ADE276" s="70"/>
      <c r="ADF276" s="70"/>
      <c r="ADG276" s="70"/>
      <c r="ADH276" s="70"/>
      <c r="ADI276" s="70"/>
      <c r="ADJ276" s="70"/>
      <c r="ADK276" s="70"/>
      <c r="ADL276" s="70"/>
      <c r="ADM276" s="70"/>
      <c r="ADN276" s="70"/>
      <c r="ADO276" s="70"/>
      <c r="ADP276" s="70"/>
      <c r="ADQ276" s="70"/>
      <c r="ADR276" s="70"/>
      <c r="ADS276" s="70"/>
      <c r="ADT276" s="70"/>
      <c r="ADU276" s="70"/>
      <c r="ADV276" s="70"/>
      <c r="ADW276" s="70"/>
      <c r="ADX276" s="70"/>
      <c r="ADY276" s="70"/>
      <c r="ADZ276" s="70"/>
      <c r="AEA276" s="70"/>
      <c r="AEB276" s="70"/>
      <c r="AEC276" s="70"/>
      <c r="AED276" s="70"/>
      <c r="AEE276" s="70"/>
      <c r="AEF276" s="70"/>
      <c r="AEG276" s="70"/>
      <c r="AEH276" s="70"/>
      <c r="AEI276" s="70"/>
      <c r="AEJ276" s="70"/>
      <c r="AEK276" s="70"/>
      <c r="AEL276" s="70"/>
      <c r="AEM276" s="70"/>
      <c r="AEN276" s="70"/>
      <c r="AEO276" s="70"/>
      <c r="AEP276" s="70"/>
      <c r="AEQ276" s="70"/>
      <c r="AER276" s="70"/>
      <c r="AES276" s="70"/>
      <c r="AET276" s="70"/>
      <c r="AEU276" s="70"/>
      <c r="AEV276" s="70"/>
      <c r="AEW276" s="70"/>
      <c r="AEX276" s="70"/>
      <c r="AEY276" s="70"/>
      <c r="AEZ276" s="70"/>
    </row>
    <row r="277" spans="1:16372" s="70" customFormat="1" ht="12.75" customHeight="1" x14ac:dyDescent="0.3">
      <c r="A277" s="25" t="s">
        <v>1863</v>
      </c>
      <c r="B277" s="24">
        <v>45118</v>
      </c>
      <c r="C277" s="24"/>
      <c r="D277" s="255" t="s">
        <v>1296</v>
      </c>
      <c r="E277" s="82" t="s">
        <v>73</v>
      </c>
      <c r="F277" s="25" t="s">
        <v>1308</v>
      </c>
      <c r="G277" s="25" t="s">
        <v>154</v>
      </c>
      <c r="H277" s="25"/>
      <c r="I277" s="56">
        <v>0</v>
      </c>
      <c r="J277" s="56"/>
      <c r="K277" s="56">
        <v>0</v>
      </c>
      <c r="L277" s="56"/>
      <c r="M277" s="56"/>
      <c r="N277" s="56"/>
      <c r="O277" s="56"/>
      <c r="P277" s="56"/>
      <c r="Q277" s="56"/>
      <c r="R277" s="25" t="s">
        <v>1855</v>
      </c>
      <c r="S277" s="25" t="s">
        <v>1713</v>
      </c>
      <c r="T277" s="25" t="s">
        <v>1440</v>
      </c>
      <c r="U277" s="25"/>
      <c r="V277" s="25"/>
      <c r="W277" s="25"/>
      <c r="X277" s="25"/>
      <c r="Y277" s="25"/>
      <c r="Z277" s="150"/>
      <c r="AA277" s="150"/>
      <c r="AB277" s="150"/>
      <c r="AC277" s="150"/>
      <c r="AD277" s="150"/>
      <c r="AE277" s="150"/>
      <c r="AF277" s="150"/>
      <c r="AG277" s="150">
        <v>0</v>
      </c>
      <c r="AH277" s="150">
        <v>0</v>
      </c>
      <c r="AI277" s="150">
        <v>0</v>
      </c>
      <c r="AJ277" s="150">
        <v>1</v>
      </c>
      <c r="AK277" s="150">
        <v>0</v>
      </c>
      <c r="AL277" s="150"/>
      <c r="AM277" s="150"/>
      <c r="AN277" s="150"/>
      <c r="AO277" s="150"/>
      <c r="AP277" s="150"/>
      <c r="AQ277" s="150"/>
      <c r="AR277" s="150"/>
      <c r="AS277" s="150"/>
      <c r="AT277" s="150"/>
      <c r="AU277" s="150"/>
      <c r="AV277" s="150"/>
      <c r="AW277" s="150"/>
      <c r="AX277" s="150"/>
      <c r="AY277" s="150"/>
      <c r="AZ277" s="150"/>
      <c r="BA277" s="150"/>
      <c r="BB277" s="150"/>
      <c r="BC277" s="150"/>
      <c r="BD277" s="150"/>
      <c r="BE277" s="150"/>
      <c r="BF277" s="150"/>
      <c r="BG277" s="150"/>
      <c r="BH277" s="150"/>
      <c r="BI277" s="150"/>
      <c r="BJ277" s="150"/>
      <c r="BK277" s="150"/>
      <c r="BL277" s="150"/>
      <c r="BM277" s="150"/>
      <c r="BN277" s="150"/>
      <c r="BO277" s="150"/>
      <c r="BP277" s="150"/>
      <c r="BQ277" s="150"/>
      <c r="BR277" s="150"/>
      <c r="BS277" s="150"/>
      <c r="BT277" s="150"/>
      <c r="BU277" s="150"/>
      <c r="BV277" s="150"/>
      <c r="BW277" s="150"/>
      <c r="BX277" s="150"/>
      <c r="BY277" s="150"/>
      <c r="BZ277" s="150"/>
      <c r="CA277" s="150"/>
      <c r="CB277" s="150"/>
      <c r="CC277" s="150"/>
      <c r="CD277" s="150"/>
      <c r="CE277" s="150"/>
      <c r="CF277" s="150"/>
      <c r="CG277" s="150"/>
      <c r="CH277" s="150"/>
      <c r="CI277" s="150"/>
      <c r="CJ277" s="150"/>
      <c r="CK277" s="150"/>
      <c r="CL277" s="150"/>
      <c r="CM277" s="150"/>
      <c r="CN277" s="150"/>
      <c r="CO277" s="150"/>
      <c r="CP277" s="150"/>
      <c r="CQ277" s="150"/>
      <c r="CR277" s="150"/>
      <c r="CS277" s="150"/>
      <c r="CT277" s="150"/>
      <c r="CU277" s="150"/>
      <c r="CV277" s="150"/>
      <c r="CW277" s="150"/>
      <c r="CX277" s="150"/>
      <c r="CY277" s="150"/>
      <c r="CZ277" s="150"/>
      <c r="DA277" s="150"/>
      <c r="DB277" s="150"/>
      <c r="DC277" s="150"/>
      <c r="DD277" s="150"/>
      <c r="DE277" s="150"/>
      <c r="DF277" s="150"/>
      <c r="DG277" s="150"/>
      <c r="DH277" s="150"/>
      <c r="DI277" s="150"/>
      <c r="DJ277" s="150"/>
      <c r="DK277" s="150"/>
      <c r="DL277" s="150"/>
      <c r="DM277" s="150"/>
      <c r="DN277" s="150"/>
      <c r="DO277" s="150"/>
      <c r="DP277" s="150"/>
      <c r="DQ277" s="150"/>
      <c r="DR277" s="150"/>
      <c r="DS277" s="150"/>
      <c r="DT277" s="150"/>
      <c r="DU277" s="150"/>
      <c r="DV277" s="150"/>
      <c r="DW277" s="150"/>
      <c r="DX277" s="150"/>
      <c r="DY277" s="150"/>
      <c r="DZ277" s="150"/>
      <c r="EA277" s="150"/>
      <c r="EB277" s="150"/>
      <c r="EC277" s="150"/>
      <c r="ED277" s="150"/>
      <c r="EE277" s="150"/>
      <c r="EF277" s="150"/>
      <c r="EG277" s="150"/>
      <c r="EH277" s="150"/>
      <c r="EI277" s="150"/>
      <c r="EJ277" s="150"/>
      <c r="EK277" s="150"/>
      <c r="EL277" s="150"/>
      <c r="EM277" s="150"/>
      <c r="EN277" s="150"/>
      <c r="EO277" s="150"/>
      <c r="EP277" s="150"/>
      <c r="EQ277" s="150"/>
      <c r="ER277" s="150"/>
      <c r="ES277" s="150"/>
      <c r="ET277" s="150"/>
      <c r="EU277" s="150"/>
      <c r="EV277" s="150"/>
      <c r="EW277" s="150"/>
      <c r="EX277" s="150"/>
      <c r="EY277" s="150"/>
      <c r="EZ277" s="150"/>
      <c r="FA277" s="150"/>
      <c r="FB277" s="150"/>
      <c r="FC277" s="150"/>
      <c r="FD277" s="150"/>
      <c r="FE277" s="150"/>
      <c r="FF277" s="150"/>
      <c r="FG277" s="150"/>
      <c r="FH277" s="150"/>
      <c r="FI277" s="150"/>
      <c r="FJ277" s="150"/>
      <c r="FK277" s="150"/>
      <c r="FL277" s="150"/>
      <c r="FM277" s="150"/>
      <c r="FN277" s="150"/>
      <c r="FO277" s="150"/>
      <c r="FP277" s="150"/>
      <c r="FQ277" s="150"/>
      <c r="FR277" s="150"/>
      <c r="FS277" s="150"/>
      <c r="FT277" s="150"/>
      <c r="FU277" s="150"/>
      <c r="FV277" s="150"/>
      <c r="FW277" s="150"/>
      <c r="FX277" s="150"/>
      <c r="FY277" s="150"/>
      <c r="FZ277" s="150"/>
      <c r="GA277" s="150"/>
      <c r="GB277" s="150"/>
      <c r="GC277" s="150"/>
      <c r="GD277" s="150"/>
      <c r="GE277" s="150"/>
      <c r="GF277" s="150"/>
      <c r="GG277" s="150"/>
      <c r="GH277" s="150"/>
      <c r="GI277" s="150"/>
      <c r="GJ277" s="150"/>
      <c r="GK277" s="150"/>
      <c r="GL277" s="150"/>
      <c r="GM277" s="150"/>
      <c r="GN277" s="150"/>
      <c r="GO277" s="150"/>
      <c r="GP277" s="150"/>
      <c r="GQ277" s="150"/>
      <c r="GR277" s="150"/>
      <c r="GS277" s="150"/>
      <c r="GT277" s="150"/>
      <c r="GU277" s="150"/>
      <c r="GV277" s="150"/>
      <c r="GW277" s="150"/>
      <c r="GX277" s="150"/>
      <c r="GY277" s="150"/>
      <c r="GZ277" s="150"/>
      <c r="HA277" s="150"/>
      <c r="HB277" s="150"/>
      <c r="HC277" s="150"/>
      <c r="HD277" s="150"/>
      <c r="HE277" s="150"/>
      <c r="HF277" s="150"/>
      <c r="HG277" s="150"/>
      <c r="HH277" s="150"/>
      <c r="HI277" s="150"/>
      <c r="HJ277" s="150"/>
      <c r="HK277" s="150"/>
      <c r="HL277" s="150"/>
      <c r="HM277" s="150"/>
      <c r="HN277" s="150"/>
      <c r="HO277" s="150"/>
      <c r="HP277" s="150"/>
      <c r="HQ277" s="150"/>
      <c r="HR277" s="150"/>
      <c r="HS277" s="150"/>
      <c r="HT277" s="150"/>
      <c r="HU277" s="150"/>
      <c r="HV277" s="150"/>
      <c r="HW277" s="150"/>
      <c r="HX277" s="150"/>
      <c r="HY277" s="150"/>
      <c r="HZ277" s="150"/>
      <c r="IA277" s="150"/>
      <c r="IB277" s="150"/>
      <c r="IC277" s="150"/>
      <c r="ID277" s="150"/>
      <c r="IE277" s="150"/>
      <c r="IF277" s="150"/>
      <c r="IG277" s="150"/>
      <c r="IH277" s="150"/>
      <c r="II277" s="150"/>
      <c r="IJ277" s="150"/>
      <c r="IK277" s="150"/>
      <c r="IL277" s="150"/>
      <c r="IM277" s="150"/>
      <c r="IN277" s="150"/>
      <c r="IO277" s="150"/>
      <c r="IP277" s="150"/>
      <c r="IQ277" s="150"/>
      <c r="IR277" s="150"/>
      <c r="IS277" s="150"/>
      <c r="IT277" s="150"/>
      <c r="IU277" s="150"/>
      <c r="IV277" s="150"/>
      <c r="IW277" s="150"/>
      <c r="IX277" s="150"/>
      <c r="IY277" s="150"/>
      <c r="IZ277" s="150"/>
      <c r="JA277" s="150"/>
      <c r="JB277" s="150"/>
      <c r="JC277" s="150"/>
      <c r="JD277" s="150"/>
      <c r="JE277" s="150"/>
      <c r="JF277" s="150"/>
      <c r="JG277" s="150"/>
      <c r="JH277" s="150"/>
      <c r="JI277" s="150"/>
      <c r="JJ277" s="150"/>
      <c r="JK277" s="150"/>
      <c r="JL277" s="150"/>
      <c r="JM277" s="150"/>
      <c r="JN277" s="150"/>
      <c r="JO277" s="150"/>
      <c r="JP277" s="150"/>
      <c r="JQ277" s="150"/>
      <c r="JR277" s="150"/>
      <c r="JS277" s="150"/>
      <c r="JT277" s="150"/>
      <c r="JU277" s="150"/>
      <c r="JV277" s="150"/>
      <c r="JW277" s="150"/>
      <c r="JX277" s="150"/>
      <c r="JY277" s="150"/>
      <c r="JZ277" s="150"/>
      <c r="KA277" s="150"/>
      <c r="KB277" s="150"/>
      <c r="KC277" s="150"/>
      <c r="KD277" s="150"/>
      <c r="KE277" s="150"/>
      <c r="KF277" s="150"/>
      <c r="KG277" s="150"/>
      <c r="KH277" s="150"/>
      <c r="KI277" s="150"/>
      <c r="KJ277" s="150"/>
      <c r="KK277" s="150"/>
      <c r="KL277" s="150"/>
      <c r="KM277" s="150"/>
      <c r="KN277" s="150"/>
      <c r="KO277" s="150"/>
      <c r="KP277" s="150"/>
      <c r="KQ277" s="150"/>
      <c r="KR277" s="150"/>
      <c r="KS277" s="150"/>
      <c r="KT277" s="150"/>
      <c r="KU277" s="150"/>
      <c r="KV277" s="150"/>
      <c r="KW277" s="150"/>
      <c r="KX277" s="150"/>
      <c r="KY277" s="150"/>
      <c r="KZ277" s="150"/>
      <c r="LA277" s="150"/>
      <c r="LB277" s="150"/>
      <c r="LC277" s="150"/>
      <c r="LD277" s="150"/>
      <c r="LE277" s="150"/>
      <c r="LF277" s="150"/>
      <c r="LG277" s="150"/>
      <c r="LH277" s="150"/>
      <c r="LI277" s="150"/>
      <c r="LJ277" s="150"/>
      <c r="LK277" s="150"/>
      <c r="LL277" s="150"/>
      <c r="LM277" s="150"/>
      <c r="LN277" s="150"/>
      <c r="LO277" s="150"/>
      <c r="LP277" s="150"/>
      <c r="LQ277" s="150"/>
      <c r="LR277" s="150"/>
      <c r="LS277" s="150"/>
      <c r="LT277" s="150"/>
      <c r="LU277" s="150"/>
      <c r="LV277" s="150"/>
      <c r="LW277" s="150"/>
      <c r="LX277" s="150"/>
      <c r="LY277" s="150"/>
      <c r="LZ277" s="150"/>
      <c r="MA277" s="150"/>
      <c r="MB277" s="150"/>
      <c r="MC277" s="150"/>
      <c r="MD277" s="150"/>
      <c r="ME277" s="150"/>
      <c r="MF277" s="150"/>
      <c r="MG277" s="150"/>
      <c r="MH277" s="150"/>
      <c r="MI277" s="150"/>
      <c r="MJ277" s="150"/>
      <c r="MK277" s="150"/>
      <c r="ML277" s="150"/>
      <c r="MM277" s="150"/>
      <c r="MN277" s="150"/>
      <c r="MO277" s="150"/>
      <c r="MP277" s="150"/>
      <c r="MQ277" s="150"/>
      <c r="MR277" s="150"/>
      <c r="MS277" s="150"/>
      <c r="MT277" s="150"/>
      <c r="MU277" s="150"/>
      <c r="MV277" s="150"/>
      <c r="MW277" s="150"/>
      <c r="MX277" s="150"/>
      <c r="MY277" s="150"/>
      <c r="MZ277" s="150"/>
      <c r="NA277" s="150"/>
      <c r="NB277" s="150"/>
      <c r="NC277" s="150"/>
      <c r="ND277" s="150"/>
      <c r="NE277" s="150"/>
      <c r="NF277" s="150"/>
      <c r="NG277" s="150"/>
      <c r="NH277" s="150"/>
      <c r="NI277" s="150"/>
      <c r="NJ277" s="150"/>
      <c r="NK277" s="150"/>
      <c r="NL277" s="150"/>
      <c r="NM277" s="150"/>
      <c r="NN277" s="150"/>
      <c r="NO277" s="150"/>
      <c r="NP277" s="150"/>
      <c r="NQ277" s="150"/>
      <c r="NR277" s="150"/>
      <c r="NS277" s="150"/>
      <c r="NT277" s="150"/>
      <c r="NU277" s="150"/>
      <c r="NV277" s="150"/>
      <c r="NW277" s="150"/>
      <c r="NX277" s="150"/>
      <c r="NY277" s="150"/>
      <c r="NZ277" s="150"/>
      <c r="OA277" s="150"/>
      <c r="OB277" s="150"/>
      <c r="OC277" s="150"/>
      <c r="OD277" s="150"/>
      <c r="OE277" s="150"/>
      <c r="OF277" s="150"/>
      <c r="OG277" s="150"/>
      <c r="OH277" s="150"/>
      <c r="OI277" s="150"/>
      <c r="OJ277" s="150"/>
      <c r="OK277" s="150"/>
      <c r="OL277" s="150"/>
      <c r="OM277" s="150"/>
      <c r="ON277" s="150"/>
      <c r="OO277" s="150"/>
      <c r="OP277" s="150"/>
      <c r="OQ277" s="150"/>
      <c r="OR277" s="150"/>
      <c r="OS277" s="150"/>
      <c r="OT277" s="150"/>
      <c r="OU277" s="150"/>
      <c r="OV277" s="150"/>
      <c r="OW277" s="150"/>
      <c r="OX277" s="150"/>
      <c r="OY277" s="150"/>
      <c r="OZ277" s="150"/>
      <c r="PA277" s="150"/>
      <c r="PB277" s="150"/>
      <c r="PC277" s="150"/>
      <c r="PD277" s="150"/>
      <c r="PE277" s="150"/>
      <c r="PF277" s="150"/>
      <c r="PG277" s="150"/>
      <c r="PH277" s="150"/>
      <c r="PI277" s="150"/>
      <c r="PJ277" s="150"/>
      <c r="PK277" s="150"/>
      <c r="PL277" s="150"/>
      <c r="PM277" s="150"/>
      <c r="PN277" s="150"/>
      <c r="PO277" s="150"/>
      <c r="PP277" s="150"/>
      <c r="PQ277" s="150"/>
      <c r="PR277" s="150"/>
      <c r="PS277" s="150"/>
      <c r="PT277" s="150"/>
      <c r="PU277" s="150"/>
      <c r="PV277" s="150"/>
      <c r="PW277" s="150"/>
      <c r="PX277" s="150"/>
      <c r="PY277" s="150"/>
      <c r="PZ277" s="150"/>
      <c r="QA277" s="150"/>
      <c r="QB277" s="150"/>
      <c r="QC277" s="150"/>
      <c r="QD277" s="150"/>
      <c r="QE277" s="150"/>
      <c r="QF277" s="150"/>
      <c r="QG277" s="150"/>
      <c r="QH277" s="150"/>
      <c r="QI277" s="150"/>
      <c r="QJ277" s="150"/>
      <c r="QK277" s="150"/>
      <c r="QL277" s="150"/>
      <c r="QM277" s="150"/>
      <c r="QN277" s="150"/>
      <c r="QO277" s="150"/>
      <c r="QP277" s="150"/>
      <c r="QQ277" s="150"/>
      <c r="QR277" s="150"/>
      <c r="QS277" s="150"/>
      <c r="QT277" s="150"/>
      <c r="QU277" s="150"/>
      <c r="QV277" s="150"/>
      <c r="QW277" s="150"/>
      <c r="QX277" s="150"/>
      <c r="QY277" s="150"/>
      <c r="QZ277" s="150"/>
      <c r="RA277" s="150"/>
      <c r="RB277" s="150"/>
      <c r="RC277" s="150"/>
      <c r="RD277" s="150"/>
      <c r="RE277" s="150"/>
      <c r="RF277" s="150"/>
      <c r="RG277" s="150"/>
      <c r="RH277" s="150"/>
      <c r="RI277" s="150"/>
      <c r="RJ277" s="150"/>
      <c r="RK277" s="150"/>
      <c r="RL277" s="150"/>
      <c r="RM277" s="150"/>
      <c r="RN277" s="150"/>
      <c r="RO277" s="150"/>
      <c r="RP277" s="150"/>
      <c r="RQ277" s="150"/>
      <c r="RR277" s="150"/>
      <c r="RS277" s="150"/>
      <c r="RT277" s="150"/>
      <c r="RU277" s="150"/>
      <c r="RV277" s="150"/>
      <c r="RW277" s="150"/>
      <c r="RX277" s="150"/>
      <c r="RY277" s="150"/>
      <c r="RZ277" s="150"/>
      <c r="SA277" s="150"/>
      <c r="SB277" s="150"/>
      <c r="SC277" s="150"/>
      <c r="SD277" s="150"/>
      <c r="SE277" s="150"/>
      <c r="SF277" s="150"/>
      <c r="SG277" s="150"/>
      <c r="SH277" s="150"/>
      <c r="SI277" s="150"/>
      <c r="SJ277" s="150"/>
      <c r="SK277" s="150"/>
      <c r="SL277" s="150"/>
      <c r="SM277" s="150"/>
      <c r="SN277" s="150"/>
      <c r="SO277" s="150"/>
      <c r="SP277" s="150"/>
      <c r="SQ277" s="150"/>
      <c r="SR277" s="150"/>
      <c r="SS277" s="150"/>
      <c r="ST277" s="150"/>
      <c r="SU277" s="150"/>
      <c r="SV277" s="150"/>
      <c r="SW277" s="150"/>
      <c r="SX277" s="150"/>
      <c r="SY277" s="150"/>
      <c r="SZ277" s="150"/>
      <c r="TA277" s="150"/>
      <c r="TB277" s="150"/>
      <c r="TC277" s="150"/>
      <c r="TD277" s="150"/>
      <c r="TE277" s="150"/>
      <c r="TF277" s="150"/>
      <c r="TG277" s="150"/>
      <c r="TH277" s="150"/>
      <c r="TI277" s="150"/>
      <c r="TJ277" s="150"/>
      <c r="TK277" s="150"/>
      <c r="TL277" s="150"/>
      <c r="TM277" s="150"/>
      <c r="TN277" s="150"/>
      <c r="TO277" s="150"/>
      <c r="TP277" s="150"/>
      <c r="TQ277" s="150"/>
      <c r="TR277" s="150"/>
      <c r="TS277" s="150"/>
      <c r="TT277" s="150"/>
      <c r="TU277" s="150"/>
      <c r="TV277" s="150"/>
      <c r="TW277" s="150"/>
      <c r="TX277" s="150"/>
      <c r="TY277" s="150"/>
      <c r="TZ277" s="150"/>
      <c r="UA277" s="150"/>
      <c r="UB277" s="150"/>
      <c r="UC277" s="150"/>
      <c r="UD277" s="150"/>
      <c r="UE277" s="150"/>
      <c r="UF277" s="150"/>
      <c r="UG277" s="150"/>
      <c r="UH277" s="150"/>
      <c r="UI277" s="150"/>
      <c r="UJ277" s="150"/>
      <c r="UK277" s="150"/>
      <c r="UL277" s="150"/>
      <c r="UM277" s="150"/>
      <c r="UN277" s="150"/>
      <c r="UO277" s="150"/>
      <c r="UP277" s="150"/>
      <c r="UQ277" s="150"/>
      <c r="UR277" s="150"/>
      <c r="US277" s="150"/>
      <c r="UT277" s="150"/>
      <c r="UU277" s="150"/>
      <c r="UV277" s="150"/>
      <c r="UW277" s="150"/>
      <c r="UX277" s="150"/>
      <c r="UY277" s="150"/>
      <c r="UZ277" s="150"/>
      <c r="VA277" s="150"/>
      <c r="VB277" s="150"/>
      <c r="VC277" s="150"/>
      <c r="VD277" s="150"/>
      <c r="VE277" s="150"/>
      <c r="VF277" s="150"/>
      <c r="VG277" s="150"/>
      <c r="VH277" s="150"/>
      <c r="VI277" s="150"/>
      <c r="VJ277" s="150"/>
      <c r="VK277" s="150"/>
      <c r="VL277" s="150"/>
      <c r="VM277" s="150"/>
      <c r="VN277" s="150"/>
      <c r="VO277" s="150"/>
      <c r="VP277" s="150"/>
      <c r="VQ277" s="150"/>
      <c r="VR277" s="150"/>
      <c r="VS277" s="150"/>
      <c r="VT277" s="150"/>
      <c r="VU277" s="150"/>
      <c r="VV277" s="150"/>
      <c r="VW277" s="150"/>
      <c r="VX277" s="150"/>
      <c r="VY277" s="150"/>
      <c r="VZ277" s="150"/>
      <c r="WA277" s="150"/>
      <c r="WB277" s="150"/>
      <c r="WC277" s="150"/>
      <c r="WD277" s="150"/>
      <c r="WE277" s="150"/>
      <c r="WF277" s="150"/>
      <c r="WG277" s="150"/>
      <c r="WH277" s="150"/>
      <c r="WI277" s="150"/>
      <c r="WJ277" s="150"/>
      <c r="WK277" s="150"/>
      <c r="WL277" s="150"/>
      <c r="WM277" s="150"/>
      <c r="WN277" s="150"/>
      <c r="WO277" s="150"/>
      <c r="WP277" s="150"/>
      <c r="WQ277" s="150"/>
      <c r="WR277" s="150"/>
      <c r="WS277" s="150"/>
      <c r="WT277" s="150"/>
      <c r="WU277" s="150"/>
      <c r="WV277" s="150"/>
      <c r="WW277" s="150"/>
      <c r="WX277" s="150"/>
      <c r="WY277" s="150"/>
      <c r="WZ277" s="150"/>
      <c r="XA277" s="150"/>
      <c r="XB277" s="150"/>
      <c r="XC277" s="150"/>
      <c r="XD277" s="150"/>
      <c r="XE277" s="150"/>
      <c r="XF277" s="150"/>
      <c r="XG277" s="150"/>
      <c r="XH277" s="150"/>
      <c r="XI277" s="150"/>
      <c r="XJ277" s="150"/>
      <c r="XK277" s="150"/>
      <c r="XL277" s="150"/>
      <c r="XM277" s="150"/>
      <c r="XN277" s="150"/>
      <c r="XO277" s="150"/>
      <c r="XP277" s="150"/>
      <c r="XQ277" s="150"/>
      <c r="XR277" s="150"/>
      <c r="XS277" s="150"/>
      <c r="XT277" s="150"/>
      <c r="XU277" s="150"/>
      <c r="XV277" s="150"/>
      <c r="XW277" s="150"/>
      <c r="XX277" s="150"/>
      <c r="XY277" s="150"/>
      <c r="XZ277" s="150"/>
      <c r="YA277" s="150"/>
      <c r="YB277" s="150"/>
      <c r="YC277" s="150"/>
      <c r="YD277" s="150"/>
      <c r="YE277" s="150"/>
      <c r="YF277" s="150"/>
      <c r="YG277" s="150"/>
      <c r="YH277" s="150"/>
      <c r="YI277" s="150"/>
      <c r="YJ277" s="150"/>
      <c r="YK277" s="150"/>
      <c r="YL277" s="150"/>
      <c r="YM277" s="150"/>
      <c r="YN277" s="150"/>
      <c r="YO277" s="150"/>
      <c r="YP277" s="150"/>
      <c r="YQ277" s="150"/>
      <c r="YR277" s="150"/>
      <c r="YS277" s="150"/>
      <c r="YT277" s="150"/>
      <c r="YU277" s="150"/>
      <c r="YV277" s="150"/>
      <c r="YW277" s="150"/>
      <c r="YX277" s="150"/>
      <c r="YY277" s="150"/>
      <c r="YZ277" s="150"/>
      <c r="ZA277" s="150"/>
      <c r="ZB277" s="150"/>
      <c r="ZC277" s="150"/>
      <c r="ZD277" s="150"/>
      <c r="ZE277" s="150"/>
      <c r="ZF277" s="150"/>
      <c r="ZG277" s="150"/>
      <c r="ZH277" s="150"/>
      <c r="ZI277" s="150"/>
      <c r="ZJ277" s="150"/>
      <c r="ZK277" s="150"/>
      <c r="ZL277" s="150"/>
      <c r="ZM277" s="150"/>
      <c r="ZN277" s="150"/>
      <c r="ZO277" s="150"/>
      <c r="ZP277" s="150"/>
      <c r="ZQ277" s="150"/>
      <c r="ZR277" s="150"/>
      <c r="ZS277" s="150"/>
      <c r="ZT277" s="150"/>
      <c r="ZU277" s="150"/>
      <c r="ZV277" s="150"/>
      <c r="ZW277" s="150"/>
      <c r="ZX277" s="150"/>
      <c r="ZY277" s="150"/>
      <c r="ZZ277" s="150"/>
      <c r="AAA277" s="150"/>
      <c r="AAB277" s="150"/>
      <c r="AAC277" s="150"/>
      <c r="AAD277" s="150"/>
      <c r="AAE277" s="150"/>
      <c r="AAF277" s="150"/>
      <c r="AAG277" s="150"/>
      <c r="AAH277" s="150"/>
      <c r="AAI277" s="150"/>
      <c r="AAJ277" s="150"/>
      <c r="AAK277" s="150"/>
      <c r="AAL277" s="150"/>
      <c r="AAM277" s="150"/>
      <c r="AAN277" s="150"/>
      <c r="AAO277" s="150"/>
      <c r="AAP277" s="150"/>
      <c r="AAQ277" s="150"/>
      <c r="AAR277" s="150"/>
      <c r="AAS277" s="150"/>
      <c r="AAT277" s="150"/>
      <c r="AAU277" s="150"/>
      <c r="AAV277" s="150"/>
      <c r="AAW277" s="150"/>
      <c r="AAX277" s="150"/>
      <c r="AAY277" s="150"/>
      <c r="AAZ277" s="150"/>
      <c r="ABA277" s="150"/>
      <c r="ABB277" s="150"/>
      <c r="ABC277" s="150"/>
      <c r="ABD277" s="150"/>
      <c r="ABE277" s="150"/>
      <c r="ABF277" s="150"/>
      <c r="ABG277" s="150"/>
      <c r="ABH277" s="150"/>
      <c r="ABI277" s="150"/>
      <c r="ABJ277" s="150"/>
      <c r="ABK277" s="150"/>
      <c r="ABL277" s="150"/>
      <c r="ABM277" s="150"/>
      <c r="ABN277" s="150"/>
      <c r="ABO277" s="150"/>
      <c r="ABP277" s="150"/>
      <c r="ABQ277" s="150"/>
      <c r="ABR277" s="150"/>
      <c r="ABS277" s="150"/>
      <c r="ABT277" s="150"/>
      <c r="ABU277" s="150"/>
      <c r="ABV277" s="150"/>
      <c r="ABW277" s="150"/>
      <c r="ABX277" s="150"/>
      <c r="ABY277" s="150"/>
      <c r="ABZ277" s="150"/>
      <c r="ACA277" s="150"/>
      <c r="ACB277" s="150"/>
      <c r="ACC277" s="150"/>
      <c r="ACD277" s="150"/>
      <c r="ACE277" s="150"/>
      <c r="ACF277" s="150"/>
      <c r="ACG277" s="150"/>
      <c r="ACH277" s="150"/>
      <c r="ACI277" s="150"/>
      <c r="ACJ277" s="150"/>
      <c r="ACK277" s="150"/>
      <c r="ACL277" s="150"/>
      <c r="ACM277" s="150"/>
      <c r="ACN277" s="150"/>
      <c r="ACO277" s="150"/>
      <c r="ACP277" s="150"/>
      <c r="ACQ277" s="150"/>
      <c r="ACR277" s="150"/>
      <c r="ACS277" s="150"/>
      <c r="ACT277" s="150"/>
      <c r="ACU277" s="150"/>
      <c r="ACV277" s="150"/>
      <c r="ACW277" s="150"/>
      <c r="ACX277" s="150"/>
      <c r="ACY277" s="150"/>
      <c r="ACZ277" s="150"/>
      <c r="ADA277" s="150"/>
      <c r="ADB277" s="150"/>
      <c r="ADC277" s="150"/>
      <c r="ADD277" s="150"/>
      <c r="ADE277" s="150"/>
      <c r="ADF277" s="150"/>
      <c r="ADG277" s="150"/>
      <c r="ADH277" s="150"/>
      <c r="ADI277" s="150"/>
      <c r="ADJ277" s="150"/>
      <c r="ADK277" s="150"/>
      <c r="ADL277" s="150"/>
      <c r="ADM277" s="150"/>
      <c r="ADN277" s="150"/>
      <c r="ADO277" s="150"/>
      <c r="ADP277" s="150"/>
      <c r="ADQ277" s="150"/>
      <c r="ADR277" s="150"/>
      <c r="ADS277" s="150"/>
      <c r="ADT277" s="150"/>
      <c r="ADU277" s="150"/>
      <c r="ADV277" s="150"/>
      <c r="ADW277" s="150"/>
      <c r="ADX277" s="150"/>
      <c r="ADY277" s="150"/>
      <c r="ADZ277" s="150"/>
      <c r="AEA277" s="150"/>
      <c r="AEB277" s="150"/>
      <c r="AEC277" s="150"/>
      <c r="AED277" s="150"/>
      <c r="AEE277" s="150"/>
      <c r="AEF277" s="150"/>
      <c r="AEG277" s="150"/>
      <c r="AEH277" s="150"/>
      <c r="AEI277" s="150"/>
      <c r="AEJ277" s="150"/>
      <c r="AEK277" s="150"/>
      <c r="AEL277" s="150"/>
      <c r="AEM277" s="150"/>
      <c r="AEN277" s="150"/>
      <c r="AEO277" s="150"/>
      <c r="AEP277" s="150"/>
      <c r="AEQ277" s="150"/>
      <c r="AER277" s="150"/>
      <c r="AES277" s="150"/>
      <c r="AET277" s="150"/>
      <c r="AEU277" s="150"/>
      <c r="AEV277" s="150"/>
      <c r="AEW277" s="150"/>
      <c r="AEX277" s="150"/>
      <c r="AEY277" s="150"/>
      <c r="AEZ277" s="150"/>
    </row>
    <row r="278" spans="1:16372" s="150" customFormat="1" ht="12.75" customHeight="1" x14ac:dyDescent="0.3">
      <c r="A278" s="70" t="s">
        <v>1934</v>
      </c>
      <c r="B278" s="164">
        <v>45118</v>
      </c>
      <c r="C278" s="164"/>
      <c r="D278" s="165" t="s">
        <v>1735</v>
      </c>
      <c r="E278" s="165" t="s">
        <v>345</v>
      </c>
      <c r="F278" s="163" t="s">
        <v>1304</v>
      </c>
      <c r="G278" s="163" t="s">
        <v>154</v>
      </c>
      <c r="H278" s="166">
        <v>7470</v>
      </c>
      <c r="I278" s="184">
        <v>14700</v>
      </c>
      <c r="J278" s="184"/>
      <c r="K278" s="184">
        <v>0</v>
      </c>
      <c r="L278" s="184"/>
      <c r="M278" s="184" t="s">
        <v>1935</v>
      </c>
      <c r="N278" s="184" t="s">
        <v>1930</v>
      </c>
      <c r="O278" s="184"/>
      <c r="P278" s="184"/>
      <c r="Q278" s="184" t="s">
        <v>1868</v>
      </c>
      <c r="R278" s="70" t="s">
        <v>1855</v>
      </c>
      <c r="S278" s="163" t="s">
        <v>1713</v>
      </c>
      <c r="T278" s="163"/>
      <c r="U278" s="163"/>
      <c r="V278" s="163"/>
      <c r="W278" s="163"/>
      <c r="X278" s="163"/>
      <c r="Y278" s="163"/>
      <c r="Z278" s="70"/>
      <c r="AA278" s="70"/>
      <c r="AB278" s="70"/>
      <c r="AC278" s="70"/>
      <c r="AD278" s="70"/>
      <c r="AE278" s="70"/>
      <c r="AF278" s="70"/>
      <c r="AG278" s="70">
        <v>0</v>
      </c>
      <c r="AH278" s="70">
        <v>0</v>
      </c>
      <c r="AI278" s="70">
        <v>0</v>
      </c>
      <c r="AJ278" s="70">
        <v>0</v>
      </c>
      <c r="AK278" s="70">
        <v>1</v>
      </c>
      <c r="AL278" s="70"/>
      <c r="AM278" s="70"/>
      <c r="AN278" s="70"/>
      <c r="AO278" s="70" t="s">
        <v>445</v>
      </c>
      <c r="AP278" s="70"/>
      <c r="AQ278" s="70"/>
      <c r="AR278" s="70"/>
      <c r="AS278" s="70"/>
      <c r="AT278" s="70"/>
      <c r="AU278" s="70"/>
      <c r="AV278" s="70"/>
      <c r="AW278" s="70"/>
      <c r="AX278" s="70"/>
      <c r="AY278" s="70"/>
      <c r="AZ278" s="70"/>
      <c r="BA278" s="70"/>
      <c r="BB278" s="70"/>
      <c r="BC278" s="70"/>
      <c r="BD278" s="70"/>
      <c r="BE278" s="70"/>
      <c r="BF278" s="70"/>
      <c r="BG278" s="70"/>
      <c r="BH278" s="70"/>
      <c r="BI278" s="70"/>
      <c r="BJ278" s="70"/>
      <c r="BK278" s="70"/>
      <c r="BL278" s="70"/>
      <c r="BM278" s="70"/>
      <c r="BN278" s="70"/>
      <c r="BO278" s="70"/>
      <c r="BP278" s="70"/>
      <c r="BQ278" s="70"/>
      <c r="BR278" s="70"/>
      <c r="BS278" s="70"/>
      <c r="BT278" s="70"/>
      <c r="BU278" s="70"/>
      <c r="BV278" s="70"/>
      <c r="BW278" s="70"/>
      <c r="BX278" s="70"/>
      <c r="BY278" s="70"/>
      <c r="BZ278" s="70"/>
      <c r="CA278" s="70"/>
      <c r="CB278" s="70"/>
      <c r="CC278" s="70"/>
      <c r="CD278" s="70"/>
      <c r="CE278" s="70"/>
      <c r="CF278" s="70"/>
      <c r="CG278" s="70"/>
      <c r="CH278" s="70"/>
      <c r="CI278" s="70"/>
      <c r="CJ278" s="70"/>
      <c r="CK278" s="70"/>
      <c r="CL278" s="70"/>
      <c r="CM278" s="70"/>
      <c r="CN278" s="70"/>
      <c r="CO278" s="70"/>
      <c r="CP278" s="70"/>
      <c r="CQ278" s="70"/>
      <c r="CR278" s="70"/>
      <c r="CS278" s="70"/>
      <c r="CT278" s="70"/>
      <c r="CU278" s="70"/>
      <c r="CV278" s="70"/>
      <c r="CW278" s="70"/>
      <c r="CX278" s="70"/>
      <c r="CY278" s="70"/>
      <c r="CZ278" s="70"/>
      <c r="DA278" s="70"/>
      <c r="DB278" s="70"/>
      <c r="DC278" s="70"/>
      <c r="DD278" s="70"/>
      <c r="DE278" s="70"/>
      <c r="DF278" s="70"/>
      <c r="DG278" s="70"/>
      <c r="DH278" s="70"/>
      <c r="DI278" s="70"/>
      <c r="DJ278" s="70"/>
      <c r="DK278" s="70"/>
      <c r="DL278" s="70"/>
      <c r="DM278" s="70"/>
      <c r="DN278" s="70"/>
      <c r="DO278" s="70"/>
      <c r="DP278" s="70"/>
      <c r="DQ278" s="70"/>
      <c r="DR278" s="70"/>
      <c r="DS278" s="70"/>
      <c r="DT278" s="70"/>
      <c r="DU278" s="70"/>
      <c r="DV278" s="70"/>
      <c r="DW278" s="70"/>
      <c r="DX278" s="70"/>
      <c r="DY278" s="70"/>
      <c r="DZ278" s="70"/>
      <c r="EA278" s="70"/>
      <c r="EB278" s="70"/>
      <c r="EC278" s="70"/>
      <c r="ED278" s="70"/>
      <c r="EE278" s="70"/>
      <c r="EF278" s="70"/>
      <c r="EG278" s="70"/>
      <c r="EH278" s="70"/>
      <c r="EI278" s="70"/>
      <c r="EJ278" s="70"/>
      <c r="EK278" s="70"/>
      <c r="EL278" s="70"/>
      <c r="EM278" s="70"/>
      <c r="EN278" s="70"/>
      <c r="EO278" s="70"/>
      <c r="EP278" s="70"/>
      <c r="EQ278" s="70"/>
      <c r="ER278" s="70"/>
      <c r="ES278" s="70"/>
      <c r="ET278" s="70"/>
      <c r="EU278" s="70"/>
      <c r="EV278" s="70"/>
      <c r="EW278" s="70"/>
      <c r="EX278" s="70"/>
      <c r="EY278" s="70"/>
      <c r="EZ278" s="70"/>
      <c r="FA278" s="70"/>
      <c r="FB278" s="70"/>
      <c r="FC278" s="70"/>
      <c r="FD278" s="70"/>
      <c r="FE278" s="70"/>
      <c r="FF278" s="70"/>
      <c r="FG278" s="70"/>
      <c r="FH278" s="70"/>
      <c r="FI278" s="70"/>
      <c r="FJ278" s="70"/>
      <c r="FK278" s="70"/>
      <c r="FL278" s="70"/>
      <c r="FM278" s="70"/>
      <c r="FN278" s="70"/>
      <c r="FO278" s="70"/>
      <c r="FP278" s="70"/>
      <c r="FQ278" s="70"/>
      <c r="FR278" s="70"/>
      <c r="FS278" s="70"/>
      <c r="FT278" s="70"/>
      <c r="FU278" s="70"/>
      <c r="FV278" s="70"/>
      <c r="FW278" s="70"/>
      <c r="FX278" s="70"/>
      <c r="FY278" s="70"/>
      <c r="FZ278" s="70"/>
      <c r="GA278" s="70"/>
      <c r="GB278" s="70"/>
      <c r="GC278" s="70"/>
      <c r="GD278" s="70"/>
      <c r="GE278" s="70"/>
      <c r="GF278" s="70"/>
      <c r="GG278" s="70"/>
      <c r="GH278" s="70"/>
      <c r="GI278" s="70"/>
      <c r="GJ278" s="70"/>
      <c r="GK278" s="70"/>
      <c r="GL278" s="70"/>
      <c r="GM278" s="70"/>
      <c r="GN278" s="70"/>
      <c r="GO278" s="70"/>
      <c r="GP278" s="70"/>
      <c r="GQ278" s="70"/>
      <c r="GR278" s="70"/>
      <c r="GS278" s="70"/>
      <c r="GT278" s="70"/>
      <c r="GU278" s="70"/>
      <c r="GV278" s="70"/>
      <c r="GW278" s="70"/>
      <c r="GX278" s="70"/>
      <c r="GY278" s="70"/>
      <c r="GZ278" s="70"/>
      <c r="HA278" s="70"/>
      <c r="HB278" s="70"/>
      <c r="HC278" s="70"/>
      <c r="HD278" s="70"/>
      <c r="HE278" s="70"/>
      <c r="HF278" s="70"/>
      <c r="HG278" s="70"/>
      <c r="HH278" s="70"/>
      <c r="HI278" s="70"/>
      <c r="HJ278" s="70"/>
      <c r="HK278" s="70"/>
      <c r="HL278" s="70"/>
      <c r="HM278" s="70"/>
      <c r="HN278" s="70"/>
      <c r="HO278" s="70"/>
      <c r="HP278" s="70"/>
      <c r="HQ278" s="70"/>
      <c r="HR278" s="70"/>
      <c r="HS278" s="70"/>
      <c r="HT278" s="70"/>
      <c r="HU278" s="70"/>
      <c r="HV278" s="70"/>
      <c r="HW278" s="70"/>
      <c r="HX278" s="70"/>
      <c r="HY278" s="70"/>
      <c r="HZ278" s="70"/>
      <c r="IA278" s="70"/>
      <c r="IB278" s="70"/>
      <c r="IC278" s="70"/>
      <c r="ID278" s="70"/>
      <c r="IE278" s="70"/>
      <c r="IF278" s="70"/>
      <c r="IG278" s="70"/>
      <c r="IH278" s="70"/>
      <c r="II278" s="70"/>
      <c r="IJ278" s="70"/>
      <c r="IK278" s="70"/>
      <c r="IL278" s="70"/>
      <c r="IM278" s="70"/>
      <c r="IN278" s="70"/>
      <c r="IO278" s="70"/>
      <c r="IP278" s="70"/>
      <c r="IQ278" s="70"/>
      <c r="IR278" s="70"/>
      <c r="IS278" s="70"/>
      <c r="IT278" s="70"/>
      <c r="IU278" s="70"/>
      <c r="IV278" s="70"/>
      <c r="IW278" s="70"/>
      <c r="IX278" s="70"/>
      <c r="IY278" s="70"/>
      <c r="IZ278" s="70"/>
      <c r="JA278" s="70"/>
      <c r="JB278" s="70"/>
      <c r="JC278" s="70"/>
      <c r="JD278" s="70"/>
      <c r="JE278" s="70"/>
      <c r="JF278" s="70"/>
      <c r="JG278" s="70"/>
      <c r="JH278" s="70"/>
      <c r="JI278" s="70"/>
      <c r="JJ278" s="70"/>
      <c r="JK278" s="70"/>
      <c r="JL278" s="70"/>
      <c r="JM278" s="70"/>
      <c r="JN278" s="70"/>
      <c r="JO278" s="70"/>
      <c r="JP278" s="70"/>
      <c r="JQ278" s="70"/>
      <c r="JR278" s="70"/>
      <c r="JS278" s="70"/>
      <c r="JT278" s="70"/>
      <c r="JU278" s="70"/>
      <c r="JV278" s="70"/>
      <c r="JW278" s="70"/>
      <c r="JX278" s="70"/>
      <c r="JY278" s="70"/>
      <c r="JZ278" s="70"/>
      <c r="KA278" s="70"/>
      <c r="KB278" s="70"/>
      <c r="KC278" s="70"/>
      <c r="KD278" s="70"/>
      <c r="KE278" s="70"/>
      <c r="KF278" s="70"/>
      <c r="KG278" s="70"/>
      <c r="KH278" s="70"/>
      <c r="KI278" s="70"/>
      <c r="KJ278" s="70"/>
      <c r="KK278" s="70"/>
      <c r="KL278" s="70"/>
      <c r="KM278" s="70"/>
      <c r="KN278" s="70"/>
      <c r="KO278" s="70"/>
      <c r="KP278" s="70"/>
      <c r="KQ278" s="70"/>
      <c r="KR278" s="70"/>
      <c r="KS278" s="70"/>
      <c r="KT278" s="70"/>
      <c r="KU278" s="70"/>
      <c r="KV278" s="70"/>
      <c r="KW278" s="70"/>
      <c r="KX278" s="70"/>
      <c r="KY278" s="70"/>
      <c r="KZ278" s="70"/>
      <c r="LA278" s="70"/>
      <c r="LB278" s="70"/>
      <c r="LC278" s="70"/>
      <c r="LD278" s="70"/>
      <c r="LE278" s="70"/>
      <c r="LF278" s="70"/>
      <c r="LG278" s="70"/>
      <c r="LH278" s="70"/>
      <c r="LI278" s="70"/>
      <c r="LJ278" s="70"/>
      <c r="LK278" s="70"/>
      <c r="LL278" s="70"/>
      <c r="LM278" s="70"/>
      <c r="LN278" s="70"/>
      <c r="LO278" s="70"/>
      <c r="LP278" s="70"/>
      <c r="LQ278" s="70"/>
      <c r="LR278" s="70"/>
      <c r="LS278" s="70"/>
      <c r="LT278" s="70"/>
      <c r="LU278" s="70"/>
      <c r="LV278" s="70"/>
      <c r="LW278" s="70"/>
      <c r="LX278" s="70"/>
      <c r="LY278" s="70"/>
      <c r="LZ278" s="70"/>
      <c r="MA278" s="70"/>
      <c r="MB278" s="70"/>
      <c r="MC278" s="70"/>
      <c r="MD278" s="70"/>
      <c r="ME278" s="70"/>
      <c r="MF278" s="70"/>
      <c r="MG278" s="70"/>
      <c r="MH278" s="70"/>
      <c r="MI278" s="70"/>
      <c r="MJ278" s="70"/>
      <c r="MK278" s="70"/>
      <c r="ML278" s="70"/>
      <c r="MM278" s="70"/>
      <c r="MN278" s="70"/>
      <c r="MO278" s="70"/>
      <c r="MP278" s="70"/>
      <c r="MQ278" s="70"/>
      <c r="MR278" s="70"/>
      <c r="MS278" s="70"/>
      <c r="MT278" s="70"/>
      <c r="MU278" s="70"/>
      <c r="MV278" s="70"/>
      <c r="MW278" s="70"/>
      <c r="MX278" s="70"/>
      <c r="MY278" s="70"/>
      <c r="MZ278" s="70"/>
      <c r="NA278" s="70"/>
      <c r="NB278" s="70"/>
      <c r="NC278" s="70"/>
      <c r="ND278" s="70"/>
      <c r="NE278" s="70"/>
      <c r="NF278" s="70"/>
      <c r="NG278" s="70"/>
      <c r="NH278" s="70"/>
      <c r="NI278" s="70"/>
      <c r="NJ278" s="70"/>
      <c r="NK278" s="70"/>
      <c r="NL278" s="70"/>
      <c r="NM278" s="70"/>
      <c r="NN278" s="70"/>
      <c r="NO278" s="70"/>
      <c r="NP278" s="70"/>
      <c r="NQ278" s="70"/>
      <c r="NR278" s="70"/>
      <c r="NS278" s="70"/>
      <c r="NT278" s="70"/>
      <c r="NU278" s="70"/>
      <c r="NV278" s="70"/>
      <c r="NW278" s="70"/>
      <c r="NX278" s="70"/>
      <c r="NY278" s="70"/>
      <c r="NZ278" s="70"/>
      <c r="OA278" s="70"/>
      <c r="OB278" s="70"/>
      <c r="OC278" s="70"/>
      <c r="OD278" s="70"/>
      <c r="OE278" s="70"/>
      <c r="OF278" s="70"/>
      <c r="OG278" s="70"/>
      <c r="OH278" s="70"/>
      <c r="OI278" s="70"/>
      <c r="OJ278" s="70"/>
      <c r="OK278" s="70"/>
      <c r="OL278" s="70"/>
      <c r="OM278" s="70"/>
      <c r="ON278" s="70"/>
      <c r="OO278" s="70"/>
      <c r="OP278" s="70"/>
      <c r="OQ278" s="70"/>
      <c r="OR278" s="70"/>
      <c r="OS278" s="70"/>
      <c r="OT278" s="70"/>
      <c r="OU278" s="70"/>
      <c r="OV278" s="70"/>
      <c r="OW278" s="70"/>
      <c r="OX278" s="70"/>
      <c r="OY278" s="70"/>
      <c r="OZ278" s="70"/>
      <c r="PA278" s="70"/>
      <c r="PB278" s="70"/>
      <c r="PC278" s="70"/>
      <c r="PD278" s="70"/>
      <c r="PE278" s="70"/>
      <c r="PF278" s="70"/>
      <c r="PG278" s="70"/>
      <c r="PH278" s="70"/>
      <c r="PI278" s="70"/>
      <c r="PJ278" s="70"/>
      <c r="PK278" s="70"/>
      <c r="PL278" s="70"/>
      <c r="PM278" s="70"/>
      <c r="PN278" s="70"/>
      <c r="PO278" s="70"/>
      <c r="PP278" s="70"/>
      <c r="PQ278" s="70"/>
      <c r="PR278" s="70"/>
      <c r="PS278" s="70"/>
      <c r="PT278" s="70"/>
      <c r="PU278" s="70"/>
      <c r="PV278" s="70"/>
      <c r="PW278" s="70"/>
      <c r="PX278" s="70"/>
      <c r="PY278" s="70"/>
      <c r="PZ278" s="70"/>
      <c r="QA278" s="70"/>
      <c r="QB278" s="70"/>
      <c r="QC278" s="70"/>
      <c r="QD278" s="70"/>
      <c r="QE278" s="70"/>
      <c r="QF278" s="70"/>
      <c r="QG278" s="70"/>
      <c r="QH278" s="70"/>
      <c r="QI278" s="70"/>
      <c r="QJ278" s="70"/>
      <c r="QK278" s="70"/>
      <c r="QL278" s="70"/>
      <c r="QM278" s="70"/>
      <c r="QN278" s="70"/>
      <c r="QO278" s="70"/>
      <c r="QP278" s="70"/>
      <c r="QQ278" s="70"/>
      <c r="QR278" s="70"/>
      <c r="QS278" s="70"/>
      <c r="QT278" s="70"/>
      <c r="QU278" s="70"/>
      <c r="QV278" s="70"/>
      <c r="QW278" s="70"/>
      <c r="QX278" s="70"/>
      <c r="QY278" s="70"/>
      <c r="QZ278" s="70"/>
      <c r="RA278" s="70"/>
      <c r="RB278" s="70"/>
      <c r="RC278" s="70"/>
      <c r="RD278" s="70"/>
      <c r="RE278" s="70"/>
      <c r="RF278" s="70"/>
      <c r="RG278" s="70"/>
      <c r="RH278" s="70"/>
      <c r="RI278" s="70"/>
      <c r="RJ278" s="70"/>
      <c r="RK278" s="70"/>
      <c r="RL278" s="70"/>
      <c r="RM278" s="70"/>
      <c r="RN278" s="70"/>
      <c r="RO278" s="70"/>
      <c r="RP278" s="70"/>
      <c r="RQ278" s="70"/>
      <c r="RR278" s="70"/>
      <c r="RS278" s="70"/>
      <c r="RT278" s="70"/>
      <c r="RU278" s="70"/>
      <c r="RV278" s="70"/>
      <c r="RW278" s="70"/>
      <c r="RX278" s="70"/>
      <c r="RY278" s="70"/>
      <c r="RZ278" s="70"/>
      <c r="SA278" s="70"/>
      <c r="SB278" s="70"/>
      <c r="SC278" s="70"/>
      <c r="SD278" s="70"/>
      <c r="SE278" s="70"/>
      <c r="SF278" s="70"/>
      <c r="SG278" s="70"/>
      <c r="SH278" s="70"/>
      <c r="SI278" s="70"/>
      <c r="SJ278" s="70"/>
      <c r="SK278" s="70"/>
      <c r="SL278" s="70"/>
      <c r="SM278" s="70"/>
      <c r="SN278" s="70"/>
      <c r="SO278" s="70"/>
      <c r="SP278" s="70"/>
      <c r="SQ278" s="70"/>
      <c r="SR278" s="70"/>
      <c r="SS278" s="70"/>
      <c r="ST278" s="70"/>
      <c r="SU278" s="70"/>
      <c r="SV278" s="70"/>
      <c r="SW278" s="70"/>
      <c r="SX278" s="70"/>
      <c r="SY278" s="70"/>
      <c r="SZ278" s="70"/>
      <c r="TA278" s="70"/>
      <c r="TB278" s="70"/>
      <c r="TC278" s="70"/>
      <c r="TD278" s="70"/>
      <c r="TE278" s="70"/>
      <c r="TF278" s="70"/>
      <c r="TG278" s="70"/>
      <c r="TH278" s="70"/>
      <c r="TI278" s="70"/>
      <c r="TJ278" s="70"/>
      <c r="TK278" s="70"/>
      <c r="TL278" s="70"/>
      <c r="TM278" s="70"/>
      <c r="TN278" s="70"/>
      <c r="TO278" s="70"/>
      <c r="TP278" s="70"/>
      <c r="TQ278" s="70"/>
      <c r="TR278" s="70"/>
      <c r="TS278" s="70"/>
      <c r="TT278" s="70"/>
      <c r="TU278" s="70"/>
      <c r="TV278" s="70"/>
      <c r="TW278" s="70"/>
      <c r="TX278" s="70"/>
      <c r="TY278" s="70"/>
      <c r="TZ278" s="70"/>
      <c r="UA278" s="70"/>
      <c r="UB278" s="70"/>
      <c r="UC278" s="70"/>
      <c r="UD278" s="70"/>
      <c r="UE278" s="70"/>
      <c r="UF278" s="70"/>
      <c r="UG278" s="70"/>
      <c r="UH278" s="70"/>
      <c r="UI278" s="70"/>
      <c r="UJ278" s="70"/>
      <c r="UK278" s="70"/>
      <c r="UL278" s="70"/>
      <c r="UM278" s="70"/>
      <c r="UN278" s="70"/>
      <c r="UO278" s="70"/>
      <c r="UP278" s="70"/>
      <c r="UQ278" s="70"/>
      <c r="UR278" s="70"/>
      <c r="US278" s="70"/>
      <c r="UT278" s="70"/>
      <c r="UU278" s="70"/>
      <c r="UV278" s="70"/>
      <c r="UW278" s="70"/>
      <c r="UX278" s="70"/>
      <c r="UY278" s="70"/>
      <c r="UZ278" s="70"/>
      <c r="VA278" s="70"/>
      <c r="VB278" s="70"/>
      <c r="VC278" s="70"/>
      <c r="VD278" s="70"/>
      <c r="VE278" s="70"/>
      <c r="VF278" s="70"/>
      <c r="VG278" s="70"/>
      <c r="VH278" s="70"/>
      <c r="VI278" s="70"/>
      <c r="VJ278" s="70"/>
      <c r="VK278" s="70"/>
      <c r="VL278" s="70"/>
      <c r="VM278" s="70"/>
      <c r="VN278" s="70"/>
      <c r="VO278" s="70"/>
      <c r="VP278" s="70"/>
      <c r="VQ278" s="70"/>
      <c r="VR278" s="70"/>
      <c r="VS278" s="70"/>
      <c r="VT278" s="70"/>
      <c r="VU278" s="70"/>
      <c r="VV278" s="70"/>
      <c r="VW278" s="70"/>
      <c r="VX278" s="70"/>
      <c r="VY278" s="70"/>
      <c r="VZ278" s="70"/>
      <c r="WA278" s="70"/>
      <c r="WB278" s="70"/>
      <c r="WC278" s="70"/>
      <c r="WD278" s="70"/>
      <c r="WE278" s="70"/>
      <c r="WF278" s="70"/>
      <c r="WG278" s="70"/>
      <c r="WH278" s="70"/>
      <c r="WI278" s="70"/>
      <c r="WJ278" s="70"/>
      <c r="WK278" s="70"/>
      <c r="WL278" s="70"/>
      <c r="WM278" s="70"/>
      <c r="WN278" s="70"/>
      <c r="WO278" s="70"/>
      <c r="WP278" s="70"/>
      <c r="WQ278" s="70"/>
      <c r="WR278" s="70"/>
      <c r="WS278" s="70"/>
      <c r="WT278" s="70"/>
      <c r="WU278" s="70"/>
      <c r="WV278" s="70"/>
      <c r="WW278" s="70"/>
      <c r="WX278" s="70"/>
      <c r="WY278" s="70"/>
      <c r="WZ278" s="70"/>
      <c r="XA278" s="70"/>
      <c r="XB278" s="70"/>
      <c r="XC278" s="70"/>
      <c r="XD278" s="70"/>
      <c r="XE278" s="70"/>
      <c r="XF278" s="70"/>
      <c r="XG278" s="70"/>
      <c r="XH278" s="70"/>
      <c r="XI278" s="70"/>
      <c r="XJ278" s="70"/>
      <c r="XK278" s="70"/>
      <c r="XL278" s="70"/>
      <c r="XM278" s="70"/>
      <c r="XN278" s="70"/>
      <c r="XO278" s="70"/>
      <c r="XP278" s="70"/>
      <c r="XQ278" s="70"/>
      <c r="XR278" s="70"/>
      <c r="XS278" s="70"/>
      <c r="XT278" s="70"/>
      <c r="XU278" s="70"/>
      <c r="XV278" s="70"/>
      <c r="XW278" s="70"/>
      <c r="XX278" s="70"/>
      <c r="XY278" s="70"/>
      <c r="XZ278" s="70"/>
      <c r="YA278" s="70"/>
      <c r="YB278" s="70"/>
      <c r="YC278" s="70"/>
      <c r="YD278" s="70"/>
      <c r="YE278" s="70"/>
      <c r="YF278" s="70"/>
      <c r="YG278" s="70"/>
      <c r="YH278" s="70"/>
      <c r="YI278" s="70"/>
      <c r="YJ278" s="70"/>
      <c r="YK278" s="70"/>
      <c r="YL278" s="70"/>
      <c r="YM278" s="70"/>
      <c r="YN278" s="70"/>
      <c r="YO278" s="70"/>
      <c r="YP278" s="70"/>
      <c r="YQ278" s="70"/>
      <c r="YR278" s="70"/>
      <c r="YS278" s="70"/>
      <c r="YT278" s="70"/>
      <c r="YU278" s="70"/>
      <c r="YV278" s="70"/>
      <c r="YW278" s="70"/>
      <c r="YX278" s="70"/>
      <c r="YY278" s="70"/>
      <c r="YZ278" s="70"/>
      <c r="ZA278" s="70"/>
      <c r="ZB278" s="70"/>
      <c r="ZC278" s="70"/>
      <c r="ZD278" s="70"/>
      <c r="ZE278" s="70"/>
      <c r="ZF278" s="70"/>
      <c r="ZG278" s="70"/>
      <c r="ZH278" s="70"/>
      <c r="ZI278" s="70"/>
      <c r="ZJ278" s="70"/>
      <c r="ZK278" s="70"/>
      <c r="ZL278" s="70"/>
      <c r="ZM278" s="70"/>
      <c r="ZN278" s="70"/>
      <c r="ZO278" s="70"/>
      <c r="ZP278" s="70"/>
      <c r="ZQ278" s="70"/>
      <c r="ZR278" s="70"/>
      <c r="ZS278" s="70"/>
      <c r="ZT278" s="70"/>
      <c r="ZU278" s="70"/>
      <c r="ZV278" s="70"/>
      <c r="ZW278" s="70"/>
      <c r="ZX278" s="70"/>
      <c r="ZY278" s="70"/>
      <c r="ZZ278" s="70"/>
      <c r="AAA278" s="70"/>
      <c r="AAB278" s="70"/>
      <c r="AAC278" s="70"/>
      <c r="AAD278" s="70"/>
      <c r="AAE278" s="70"/>
      <c r="AAF278" s="70"/>
      <c r="AAG278" s="70"/>
      <c r="AAH278" s="70"/>
      <c r="AAI278" s="70"/>
      <c r="AAJ278" s="70"/>
      <c r="AAK278" s="70"/>
      <c r="AAL278" s="70"/>
      <c r="AAM278" s="70"/>
      <c r="AAN278" s="70"/>
      <c r="AAO278" s="70"/>
      <c r="AAP278" s="70"/>
      <c r="AAQ278" s="70"/>
      <c r="AAR278" s="70"/>
      <c r="AAS278" s="70"/>
      <c r="AAT278" s="70"/>
      <c r="AAU278" s="70"/>
      <c r="AAV278" s="70"/>
      <c r="AAW278" s="70"/>
      <c r="AAX278" s="70"/>
      <c r="AAY278" s="70"/>
      <c r="AAZ278" s="70"/>
      <c r="ABA278" s="70"/>
      <c r="ABB278" s="70"/>
      <c r="ABC278" s="70"/>
      <c r="ABD278" s="70"/>
      <c r="ABE278" s="70"/>
      <c r="ABF278" s="70"/>
      <c r="ABG278" s="70"/>
      <c r="ABH278" s="70"/>
      <c r="ABI278" s="70"/>
      <c r="ABJ278" s="70"/>
      <c r="ABK278" s="70"/>
      <c r="ABL278" s="70"/>
      <c r="ABM278" s="70"/>
      <c r="ABN278" s="70"/>
      <c r="ABO278" s="70"/>
      <c r="ABP278" s="70"/>
      <c r="ABQ278" s="70"/>
      <c r="ABR278" s="70"/>
      <c r="ABS278" s="70"/>
      <c r="ABT278" s="70"/>
      <c r="ABU278" s="70"/>
      <c r="ABV278" s="70"/>
      <c r="ABW278" s="70"/>
      <c r="ABX278" s="70"/>
      <c r="ABY278" s="70"/>
      <c r="ABZ278" s="70"/>
      <c r="ACA278" s="70"/>
      <c r="ACB278" s="70"/>
      <c r="ACC278" s="70"/>
      <c r="ACD278" s="70"/>
      <c r="ACE278" s="70"/>
      <c r="ACF278" s="70"/>
      <c r="ACG278" s="70"/>
      <c r="ACH278" s="70"/>
      <c r="ACI278" s="70"/>
      <c r="ACJ278" s="70"/>
      <c r="ACK278" s="70"/>
      <c r="ACL278" s="70"/>
      <c r="ACM278" s="70"/>
      <c r="ACN278" s="70"/>
      <c r="ACO278" s="70"/>
      <c r="ACP278" s="70"/>
      <c r="ACQ278" s="70"/>
      <c r="ACR278" s="70"/>
      <c r="ACS278" s="70"/>
      <c r="ACT278" s="70"/>
      <c r="ACU278" s="70"/>
      <c r="ACV278" s="70"/>
      <c r="ACW278" s="70"/>
      <c r="ACX278" s="70"/>
      <c r="ACY278" s="70"/>
      <c r="ACZ278" s="70"/>
      <c r="ADA278" s="70"/>
      <c r="ADB278" s="70"/>
      <c r="ADC278" s="70"/>
      <c r="ADD278" s="70"/>
      <c r="ADE278" s="70"/>
      <c r="ADF278" s="70"/>
      <c r="ADG278" s="70"/>
      <c r="ADH278" s="70"/>
      <c r="ADI278" s="70"/>
      <c r="ADJ278" s="70"/>
      <c r="ADK278" s="70"/>
      <c r="ADL278" s="70"/>
      <c r="ADM278" s="70"/>
      <c r="ADN278" s="70"/>
      <c r="ADO278" s="70"/>
      <c r="ADP278" s="70"/>
      <c r="ADQ278" s="70"/>
      <c r="ADR278" s="70"/>
      <c r="ADS278" s="70"/>
      <c r="ADT278" s="70"/>
      <c r="ADU278" s="70"/>
      <c r="ADV278" s="70"/>
      <c r="ADW278" s="70"/>
      <c r="ADX278" s="70"/>
      <c r="ADY278" s="70"/>
      <c r="ADZ278" s="70"/>
      <c r="AEA278" s="70"/>
      <c r="AEB278" s="70"/>
      <c r="AEC278" s="70"/>
      <c r="AED278" s="70"/>
      <c r="AEE278" s="70"/>
      <c r="AEF278" s="70"/>
      <c r="AEG278" s="70"/>
      <c r="AEH278" s="70"/>
      <c r="AEI278" s="70"/>
      <c r="AEJ278" s="70"/>
      <c r="AEK278" s="70"/>
      <c r="AEL278" s="70"/>
      <c r="AEM278" s="70"/>
      <c r="AEN278" s="70"/>
      <c r="AEO278" s="70"/>
      <c r="AEP278" s="70"/>
      <c r="AEQ278" s="70"/>
      <c r="AER278" s="70"/>
      <c r="AES278" s="70"/>
      <c r="AET278" s="70"/>
      <c r="AEU278" s="70"/>
      <c r="AEV278" s="70"/>
      <c r="AEW278" s="70"/>
      <c r="AEX278" s="70"/>
      <c r="AEY278" s="70"/>
      <c r="AEZ278" s="70"/>
    </row>
    <row r="279" spans="1:16372" s="218" customFormat="1" ht="12.75" customHeight="1" x14ac:dyDescent="0.3">
      <c r="A279" s="150" t="s">
        <v>1895</v>
      </c>
      <c r="B279" s="24">
        <v>45124</v>
      </c>
      <c r="C279" s="24"/>
      <c r="D279" s="172" t="s">
        <v>1338</v>
      </c>
      <c r="E279" s="82" t="s">
        <v>345</v>
      </c>
      <c r="F279" s="25" t="s">
        <v>1340</v>
      </c>
      <c r="G279" s="25" t="s">
        <v>154</v>
      </c>
      <c r="H279" s="57">
        <v>5400</v>
      </c>
      <c r="I279" s="56">
        <v>21335</v>
      </c>
      <c r="J279" s="56"/>
      <c r="K279" s="56">
        <v>2000</v>
      </c>
      <c r="L279" s="56"/>
      <c r="M279" s="56"/>
      <c r="N279" s="56"/>
      <c r="O279" s="56" t="s">
        <v>1924</v>
      </c>
      <c r="P279" s="56" t="s">
        <v>1897</v>
      </c>
      <c r="Q279" s="56" t="s">
        <v>1896</v>
      </c>
      <c r="R279" s="25" t="s">
        <v>1342</v>
      </c>
      <c r="S279" s="25"/>
      <c r="T279" s="25"/>
      <c r="U279" s="25"/>
      <c r="V279" s="25"/>
      <c r="W279" s="25"/>
      <c r="X279" s="25"/>
      <c r="Y279" s="25"/>
      <c r="Z279" s="89"/>
      <c r="AA279" s="89"/>
      <c r="AB279" s="89"/>
      <c r="AC279" s="89"/>
      <c r="AD279" s="149"/>
      <c r="AE279" s="149"/>
      <c r="AF279" s="149"/>
      <c r="AG279" s="109">
        <v>0</v>
      </c>
      <c r="AH279" s="109">
        <v>0</v>
      </c>
      <c r="AI279" s="109">
        <v>0</v>
      </c>
      <c r="AJ279" s="109">
        <v>1</v>
      </c>
      <c r="AK279" s="109">
        <v>0</v>
      </c>
      <c r="AL279" s="109"/>
      <c r="AM279" s="109"/>
      <c r="AN279" s="109" t="s">
        <v>489</v>
      </c>
      <c r="AO279" s="109"/>
      <c r="AP279" s="109"/>
      <c r="AQ279" s="109"/>
      <c r="AR279" s="109"/>
      <c r="AS279" s="109"/>
      <c r="AT279" s="109"/>
      <c r="AU279" s="109"/>
      <c r="AV279" s="109"/>
      <c r="AW279" s="109"/>
      <c r="AX279" s="109"/>
      <c r="AY279" s="109"/>
      <c r="AZ279" s="109"/>
      <c r="BA279" s="109"/>
      <c r="BB279" s="109"/>
      <c r="BC279" s="109"/>
      <c r="BD279" s="109"/>
      <c r="BE279" s="109"/>
      <c r="BF279" s="109"/>
      <c r="BG279" s="109"/>
      <c r="BH279" s="109"/>
      <c r="BI279" s="109"/>
      <c r="BJ279" s="109"/>
      <c r="BK279" s="109"/>
      <c r="BL279" s="109"/>
      <c r="BM279" s="109"/>
      <c r="BN279" s="109"/>
      <c r="BO279" s="109"/>
      <c r="BP279" s="109"/>
      <c r="BQ279" s="109"/>
      <c r="BR279" s="109"/>
      <c r="BS279" s="109"/>
      <c r="BT279" s="109"/>
      <c r="BU279" s="109"/>
      <c r="BV279" s="109"/>
      <c r="BW279" s="109"/>
      <c r="BX279" s="109"/>
      <c r="BY279" s="109"/>
      <c r="BZ279" s="109"/>
      <c r="CA279" s="109"/>
      <c r="CB279" s="109"/>
      <c r="CC279" s="109"/>
      <c r="CD279" s="109"/>
      <c r="CE279" s="109"/>
      <c r="CF279" s="109"/>
      <c r="CG279" s="109"/>
      <c r="CH279" s="109"/>
      <c r="CI279" s="109"/>
      <c r="CJ279" s="109"/>
      <c r="CK279" s="109"/>
      <c r="CL279" s="109"/>
      <c r="CM279" s="109"/>
      <c r="CN279" s="109"/>
      <c r="CO279" s="109"/>
      <c r="CP279" s="109"/>
      <c r="CQ279" s="109"/>
      <c r="CR279" s="109"/>
      <c r="CS279" s="109"/>
      <c r="CT279" s="109"/>
      <c r="CU279" s="109"/>
      <c r="CV279" s="109"/>
      <c r="CW279" s="109"/>
      <c r="CX279" s="109"/>
      <c r="CY279" s="109"/>
      <c r="CZ279" s="109"/>
      <c r="DA279" s="109"/>
      <c r="DB279" s="109"/>
      <c r="DC279" s="109"/>
      <c r="DD279" s="109"/>
      <c r="DE279" s="109"/>
      <c r="DF279" s="109"/>
      <c r="DG279" s="109"/>
      <c r="DH279" s="109"/>
      <c r="DI279" s="109"/>
      <c r="DJ279" s="109"/>
      <c r="DK279" s="109"/>
      <c r="DL279" s="109"/>
      <c r="DM279" s="109"/>
      <c r="DN279" s="109"/>
      <c r="DO279" s="109"/>
      <c r="DP279" s="109"/>
      <c r="DQ279" s="109"/>
      <c r="DR279" s="109"/>
      <c r="DS279" s="109"/>
      <c r="DT279" s="109"/>
      <c r="DU279" s="109"/>
      <c r="DV279" s="109"/>
      <c r="DW279" s="109"/>
      <c r="DX279" s="109"/>
      <c r="DY279" s="109"/>
      <c r="DZ279" s="109"/>
      <c r="EA279" s="109"/>
      <c r="EB279" s="109"/>
      <c r="EC279" s="109"/>
      <c r="ED279" s="109"/>
      <c r="EE279" s="109"/>
      <c r="EF279" s="109"/>
      <c r="EG279" s="109"/>
      <c r="EH279" s="109"/>
      <c r="EI279" s="109"/>
      <c r="EJ279" s="109"/>
      <c r="EK279" s="109"/>
      <c r="EL279" s="109"/>
      <c r="EM279" s="109"/>
      <c r="EN279" s="109"/>
      <c r="EO279" s="109"/>
      <c r="EP279" s="109"/>
      <c r="EQ279" s="109"/>
      <c r="ER279" s="109"/>
      <c r="ES279" s="109"/>
      <c r="ET279" s="109"/>
      <c r="EU279" s="109"/>
      <c r="EV279" s="109"/>
      <c r="EW279" s="109"/>
      <c r="EX279" s="109"/>
      <c r="EY279" s="109"/>
      <c r="EZ279" s="109"/>
      <c r="FA279" s="109"/>
      <c r="FB279" s="109"/>
      <c r="FC279" s="109"/>
      <c r="FD279" s="109"/>
      <c r="FE279" s="109"/>
      <c r="FF279" s="109"/>
      <c r="FG279" s="109"/>
      <c r="FH279" s="109"/>
      <c r="FI279" s="109"/>
      <c r="FJ279" s="109"/>
      <c r="FK279" s="109"/>
      <c r="FL279" s="109"/>
      <c r="FM279" s="109"/>
      <c r="FN279" s="109"/>
      <c r="FO279" s="109"/>
      <c r="FP279" s="109"/>
      <c r="FQ279" s="109"/>
      <c r="FR279" s="109"/>
      <c r="FS279" s="109"/>
      <c r="FT279" s="109"/>
      <c r="FU279" s="109"/>
      <c r="FV279" s="109"/>
      <c r="FW279" s="109"/>
      <c r="FX279" s="109"/>
      <c r="FY279" s="109"/>
      <c r="FZ279" s="109"/>
      <c r="GA279" s="109"/>
      <c r="GB279" s="109"/>
      <c r="GC279" s="109"/>
      <c r="GD279" s="109"/>
      <c r="GE279" s="109"/>
      <c r="GF279" s="109"/>
      <c r="GG279" s="109"/>
      <c r="GH279" s="109"/>
      <c r="GI279" s="109"/>
      <c r="GJ279" s="109"/>
      <c r="GK279" s="109"/>
      <c r="GL279" s="109"/>
      <c r="GM279" s="109"/>
      <c r="GN279" s="109"/>
      <c r="GO279" s="109"/>
      <c r="GP279" s="109"/>
      <c r="GQ279" s="109"/>
      <c r="GR279" s="109"/>
      <c r="GS279" s="109"/>
      <c r="GT279" s="109"/>
      <c r="GU279" s="109"/>
      <c r="GV279" s="109"/>
      <c r="GW279" s="109"/>
      <c r="GX279" s="109"/>
      <c r="GY279" s="109"/>
      <c r="GZ279" s="109"/>
      <c r="HA279" s="109"/>
      <c r="HB279" s="109"/>
      <c r="HC279" s="109"/>
      <c r="HD279" s="109"/>
      <c r="HE279" s="109"/>
      <c r="HF279" s="109"/>
      <c r="HG279" s="109"/>
      <c r="HH279" s="109"/>
      <c r="HI279" s="109"/>
      <c r="HJ279" s="109"/>
      <c r="HK279" s="109"/>
      <c r="HL279" s="109"/>
      <c r="HM279" s="109"/>
      <c r="HN279" s="109"/>
      <c r="HO279" s="109"/>
      <c r="HP279" s="109"/>
      <c r="HQ279" s="109"/>
      <c r="HR279" s="109"/>
      <c r="HS279" s="109"/>
      <c r="HT279" s="109"/>
      <c r="HU279" s="109"/>
      <c r="HV279" s="109"/>
      <c r="HW279" s="109"/>
      <c r="HX279" s="109"/>
      <c r="HY279" s="109"/>
      <c r="HZ279" s="109"/>
      <c r="IA279" s="109"/>
      <c r="IB279" s="109"/>
      <c r="IC279" s="109"/>
      <c r="ID279" s="109"/>
      <c r="IE279" s="109"/>
      <c r="IF279" s="109"/>
      <c r="IG279" s="109"/>
      <c r="IH279" s="109"/>
      <c r="II279" s="109"/>
      <c r="IJ279" s="109"/>
      <c r="IK279" s="109"/>
      <c r="IL279" s="109"/>
      <c r="IM279" s="109"/>
      <c r="IN279" s="109"/>
      <c r="IO279" s="109"/>
      <c r="IP279" s="109"/>
      <c r="IQ279" s="109"/>
      <c r="IR279" s="109"/>
      <c r="IS279" s="109"/>
      <c r="IT279" s="109"/>
      <c r="IU279" s="109"/>
      <c r="IV279" s="109"/>
      <c r="IW279" s="109"/>
      <c r="IX279" s="109"/>
      <c r="IY279" s="109"/>
      <c r="IZ279" s="109"/>
      <c r="JA279" s="109"/>
      <c r="JB279" s="109"/>
      <c r="JC279" s="109"/>
      <c r="JD279" s="109"/>
      <c r="JE279" s="109"/>
      <c r="JF279" s="109"/>
      <c r="JG279" s="109"/>
      <c r="JH279" s="109"/>
      <c r="JI279" s="109"/>
      <c r="JJ279" s="109"/>
      <c r="JK279" s="109"/>
      <c r="JL279" s="109"/>
      <c r="JM279" s="109"/>
      <c r="JN279" s="109"/>
      <c r="JO279" s="109"/>
      <c r="JP279" s="109"/>
      <c r="JQ279" s="109"/>
      <c r="JR279" s="109"/>
      <c r="JS279" s="109"/>
      <c r="JT279" s="109"/>
      <c r="JU279" s="109"/>
      <c r="JV279" s="109"/>
      <c r="JW279" s="109"/>
      <c r="JX279" s="109"/>
      <c r="JY279" s="109"/>
      <c r="JZ279" s="109"/>
      <c r="KA279" s="109"/>
      <c r="KB279" s="109"/>
      <c r="KC279" s="109"/>
      <c r="KD279" s="109"/>
      <c r="KE279" s="109"/>
      <c r="KF279" s="109"/>
      <c r="KG279" s="109"/>
      <c r="KH279" s="109"/>
      <c r="KI279" s="109"/>
      <c r="KJ279" s="109"/>
      <c r="KK279" s="109"/>
      <c r="KL279" s="109"/>
      <c r="KM279" s="109"/>
      <c r="KN279" s="109"/>
      <c r="KO279" s="109"/>
      <c r="KP279" s="109"/>
      <c r="KQ279" s="109"/>
      <c r="KR279" s="109"/>
      <c r="KS279" s="109"/>
      <c r="KT279" s="109"/>
      <c r="KU279" s="109"/>
      <c r="KV279" s="109"/>
      <c r="KW279" s="109"/>
      <c r="KX279" s="109"/>
      <c r="KY279" s="109"/>
      <c r="KZ279" s="109"/>
      <c r="LA279" s="109"/>
      <c r="LB279" s="109"/>
      <c r="LC279" s="109"/>
      <c r="LD279" s="109"/>
      <c r="LE279" s="109"/>
      <c r="LF279" s="109"/>
      <c r="LG279" s="109"/>
      <c r="LH279" s="109"/>
      <c r="LI279" s="109"/>
      <c r="LJ279" s="109"/>
      <c r="LK279" s="109"/>
      <c r="LL279" s="109"/>
      <c r="LM279" s="109"/>
      <c r="LN279" s="109"/>
      <c r="LO279" s="109"/>
      <c r="LP279" s="109"/>
      <c r="LQ279" s="109"/>
      <c r="LR279" s="109"/>
      <c r="LS279" s="109"/>
      <c r="LT279" s="109"/>
      <c r="LU279" s="109"/>
      <c r="LV279" s="109"/>
      <c r="LW279" s="109"/>
      <c r="LX279" s="109"/>
      <c r="LY279" s="109"/>
      <c r="LZ279" s="109"/>
      <c r="MA279" s="109"/>
      <c r="MB279" s="109"/>
      <c r="MC279" s="109"/>
      <c r="MD279" s="109"/>
      <c r="ME279" s="109"/>
      <c r="MF279" s="109"/>
      <c r="MG279" s="109"/>
      <c r="MH279" s="109"/>
      <c r="MI279" s="109"/>
      <c r="MJ279" s="109"/>
      <c r="MK279" s="109"/>
      <c r="ML279" s="109"/>
      <c r="MM279" s="109"/>
      <c r="MN279" s="109"/>
      <c r="MO279" s="109"/>
      <c r="MP279" s="109"/>
      <c r="MQ279" s="109"/>
      <c r="MR279" s="109"/>
      <c r="MS279" s="109"/>
      <c r="MT279" s="109"/>
      <c r="MU279" s="109"/>
      <c r="MV279" s="109"/>
      <c r="MW279" s="109"/>
      <c r="MX279" s="109"/>
      <c r="MY279" s="109"/>
      <c r="MZ279" s="109"/>
      <c r="NA279" s="109"/>
      <c r="NB279" s="109"/>
      <c r="NC279" s="109"/>
      <c r="ND279" s="109"/>
      <c r="NE279" s="109"/>
      <c r="NF279" s="109"/>
      <c r="NG279" s="109"/>
      <c r="NH279" s="109"/>
      <c r="NI279" s="109"/>
      <c r="NJ279" s="109"/>
      <c r="NK279" s="109"/>
      <c r="NL279" s="109"/>
      <c r="NM279" s="109"/>
      <c r="NN279" s="109"/>
      <c r="NO279" s="109"/>
      <c r="NP279" s="109"/>
      <c r="NQ279" s="109"/>
      <c r="NR279" s="109"/>
      <c r="NS279" s="109"/>
      <c r="NT279" s="109"/>
      <c r="NU279" s="109"/>
      <c r="NV279" s="109"/>
      <c r="NW279" s="109"/>
      <c r="NX279" s="109"/>
      <c r="NY279" s="109"/>
      <c r="NZ279" s="109"/>
      <c r="OA279" s="109"/>
      <c r="OB279" s="109"/>
      <c r="OC279" s="109"/>
      <c r="OD279" s="109"/>
      <c r="OE279" s="109"/>
      <c r="OF279" s="109"/>
      <c r="OG279" s="109"/>
      <c r="OH279" s="109"/>
      <c r="OI279" s="109"/>
      <c r="OJ279" s="109"/>
      <c r="OK279" s="109"/>
      <c r="OL279" s="109"/>
      <c r="OM279" s="109"/>
      <c r="ON279" s="109"/>
      <c r="OO279" s="109"/>
      <c r="OP279" s="109"/>
      <c r="OQ279" s="109"/>
      <c r="OR279" s="109"/>
      <c r="OS279" s="109"/>
      <c r="OT279" s="109"/>
      <c r="OU279" s="109"/>
      <c r="OV279" s="109"/>
      <c r="OW279" s="109"/>
      <c r="OX279" s="109"/>
      <c r="OY279" s="109"/>
      <c r="OZ279" s="109"/>
      <c r="PA279" s="109"/>
      <c r="PB279" s="109"/>
      <c r="PC279" s="109"/>
      <c r="PD279" s="109"/>
      <c r="PE279" s="109"/>
      <c r="PF279" s="109"/>
      <c r="PG279" s="109"/>
      <c r="PH279" s="109"/>
      <c r="PI279" s="109"/>
      <c r="PJ279" s="109"/>
      <c r="PK279" s="109"/>
      <c r="PL279" s="109"/>
      <c r="PM279" s="109"/>
      <c r="PN279" s="109"/>
      <c r="PO279" s="109"/>
      <c r="PP279" s="109"/>
      <c r="PQ279" s="109"/>
      <c r="PR279" s="109"/>
      <c r="PS279" s="109"/>
      <c r="PT279" s="109"/>
      <c r="PU279" s="109"/>
      <c r="PV279" s="109"/>
      <c r="PW279" s="109"/>
      <c r="PX279" s="109"/>
      <c r="PY279" s="109"/>
      <c r="PZ279" s="109"/>
      <c r="QA279" s="109"/>
      <c r="QB279" s="109"/>
      <c r="QC279" s="109"/>
      <c r="QD279" s="109"/>
      <c r="QE279" s="109"/>
      <c r="QF279" s="109"/>
      <c r="QG279" s="109"/>
      <c r="QH279" s="109"/>
      <c r="QI279" s="109"/>
      <c r="QJ279" s="109"/>
      <c r="QK279" s="109"/>
      <c r="QL279" s="109"/>
      <c r="QM279" s="109"/>
      <c r="QN279" s="109"/>
      <c r="QO279" s="109"/>
      <c r="QP279" s="109"/>
      <c r="QQ279" s="109"/>
      <c r="QR279" s="109"/>
      <c r="QS279" s="109"/>
      <c r="QT279" s="109"/>
      <c r="QU279" s="109"/>
      <c r="QV279" s="109"/>
      <c r="QW279" s="109"/>
      <c r="QX279" s="109"/>
      <c r="QY279" s="109"/>
      <c r="QZ279" s="109"/>
      <c r="RA279" s="109"/>
      <c r="RB279" s="109"/>
      <c r="RC279" s="109"/>
      <c r="RD279" s="109"/>
      <c r="RE279" s="109"/>
      <c r="RF279" s="109"/>
      <c r="RG279" s="109"/>
      <c r="RH279" s="109"/>
      <c r="RI279" s="109"/>
      <c r="RJ279" s="109"/>
      <c r="RK279" s="109"/>
      <c r="RL279" s="109"/>
      <c r="RM279" s="109"/>
      <c r="RN279" s="109"/>
      <c r="RO279" s="109"/>
      <c r="RP279" s="109"/>
      <c r="RQ279" s="109"/>
      <c r="RR279" s="109"/>
      <c r="RS279" s="109"/>
      <c r="RT279" s="109"/>
      <c r="RU279" s="109"/>
      <c r="RV279" s="109"/>
      <c r="RW279" s="109"/>
      <c r="RX279" s="109"/>
      <c r="RY279" s="109"/>
      <c r="RZ279" s="109"/>
      <c r="SA279" s="109"/>
      <c r="SB279" s="109"/>
      <c r="SC279" s="109"/>
      <c r="SD279" s="109"/>
      <c r="SE279" s="109"/>
      <c r="SF279" s="109"/>
      <c r="SG279" s="109"/>
      <c r="SH279" s="109"/>
      <c r="SI279" s="109"/>
      <c r="SJ279" s="109"/>
      <c r="SK279" s="109"/>
      <c r="SL279" s="109"/>
      <c r="SM279" s="109"/>
      <c r="SN279" s="109"/>
      <c r="SO279" s="109"/>
      <c r="SP279" s="109"/>
      <c r="SQ279" s="109"/>
      <c r="SR279" s="109"/>
      <c r="SS279" s="109"/>
      <c r="ST279" s="109"/>
      <c r="SU279" s="109"/>
      <c r="SV279" s="109"/>
      <c r="SW279" s="109"/>
      <c r="SX279" s="109"/>
      <c r="SY279" s="109"/>
      <c r="SZ279" s="109"/>
      <c r="TA279" s="109"/>
      <c r="TB279" s="109"/>
      <c r="TC279" s="109"/>
      <c r="TD279" s="109"/>
      <c r="TE279" s="109"/>
      <c r="TF279" s="109"/>
      <c r="TG279" s="109"/>
      <c r="TH279" s="109"/>
      <c r="TI279" s="109"/>
      <c r="TJ279" s="109"/>
      <c r="TK279" s="109"/>
      <c r="TL279" s="109"/>
      <c r="TM279" s="109"/>
      <c r="TN279" s="109"/>
      <c r="TO279" s="109"/>
      <c r="TP279" s="109"/>
      <c r="TQ279" s="109"/>
      <c r="TR279" s="109"/>
      <c r="TS279" s="109"/>
      <c r="TT279" s="109"/>
      <c r="TU279" s="109"/>
      <c r="TV279" s="109"/>
      <c r="TW279" s="109"/>
      <c r="TX279" s="109"/>
      <c r="TY279" s="109"/>
      <c r="TZ279" s="109"/>
      <c r="UA279" s="109"/>
      <c r="UB279" s="109"/>
      <c r="UC279" s="109"/>
      <c r="UD279" s="109"/>
      <c r="UE279" s="109"/>
      <c r="UF279" s="109"/>
      <c r="UG279" s="109"/>
      <c r="UH279" s="109"/>
      <c r="UI279" s="109"/>
      <c r="UJ279" s="109"/>
      <c r="UK279" s="109"/>
      <c r="UL279" s="109"/>
      <c r="UM279" s="109"/>
      <c r="UN279" s="109"/>
      <c r="UO279" s="109"/>
      <c r="UP279" s="109"/>
      <c r="UQ279" s="109"/>
      <c r="UR279" s="109"/>
      <c r="US279" s="109"/>
      <c r="UT279" s="109"/>
      <c r="UU279" s="109"/>
      <c r="UV279" s="109"/>
      <c r="UW279" s="109"/>
      <c r="UX279" s="109"/>
      <c r="UY279" s="109"/>
      <c r="UZ279" s="109"/>
      <c r="VA279" s="109"/>
      <c r="VB279" s="109"/>
      <c r="VC279" s="109"/>
      <c r="VD279" s="109"/>
      <c r="VE279" s="109"/>
      <c r="VF279" s="109"/>
      <c r="VG279" s="109"/>
      <c r="VH279" s="109"/>
      <c r="VI279" s="109"/>
      <c r="VJ279" s="109"/>
      <c r="VK279" s="109"/>
      <c r="VL279" s="109"/>
      <c r="VM279" s="109"/>
      <c r="VN279" s="109"/>
      <c r="VO279" s="109"/>
      <c r="VP279" s="109"/>
      <c r="VQ279" s="109"/>
      <c r="VR279" s="109"/>
      <c r="VS279" s="109"/>
      <c r="VT279" s="109"/>
      <c r="VU279" s="109"/>
      <c r="VV279" s="109"/>
      <c r="VW279" s="109"/>
      <c r="VX279" s="109"/>
      <c r="VY279" s="109"/>
      <c r="VZ279" s="109"/>
      <c r="WA279" s="109"/>
      <c r="WB279" s="109"/>
      <c r="WC279" s="109"/>
      <c r="WD279" s="109"/>
      <c r="WE279" s="109"/>
      <c r="WF279" s="109"/>
      <c r="WG279" s="109"/>
      <c r="WH279" s="109"/>
      <c r="WI279" s="109"/>
      <c r="WJ279" s="109"/>
      <c r="WK279" s="109"/>
      <c r="WL279" s="109"/>
      <c r="WM279" s="109"/>
      <c r="WN279" s="109"/>
      <c r="WO279" s="109"/>
      <c r="WP279" s="109"/>
      <c r="WQ279" s="109"/>
      <c r="WR279" s="109"/>
      <c r="WS279" s="109"/>
      <c r="WT279" s="109"/>
      <c r="WU279" s="109"/>
      <c r="WV279" s="109"/>
      <c r="WW279" s="109"/>
      <c r="WX279" s="109"/>
      <c r="WY279" s="109"/>
      <c r="WZ279" s="109"/>
      <c r="XA279" s="109"/>
      <c r="XB279" s="109"/>
      <c r="XC279" s="109"/>
      <c r="XD279" s="109"/>
      <c r="XE279" s="109"/>
      <c r="XF279" s="109"/>
      <c r="XG279" s="109"/>
      <c r="XH279" s="109"/>
      <c r="XI279" s="109"/>
      <c r="XJ279" s="109"/>
      <c r="XK279" s="109"/>
      <c r="XL279" s="109"/>
      <c r="XM279" s="109"/>
      <c r="XN279" s="109"/>
      <c r="XO279" s="109"/>
      <c r="XP279" s="109"/>
      <c r="XQ279" s="109"/>
      <c r="XR279" s="109"/>
      <c r="XS279" s="109"/>
      <c r="XT279" s="109"/>
      <c r="XU279" s="109"/>
      <c r="XV279" s="109"/>
      <c r="XW279" s="109"/>
      <c r="XX279" s="109"/>
      <c r="XY279" s="109"/>
      <c r="XZ279" s="109"/>
      <c r="YA279" s="109"/>
      <c r="YB279" s="109"/>
      <c r="YC279" s="109"/>
      <c r="YD279" s="109"/>
      <c r="YE279" s="109"/>
      <c r="YF279" s="109"/>
      <c r="YG279" s="109"/>
      <c r="YH279" s="109"/>
      <c r="YI279" s="109"/>
      <c r="YJ279" s="109"/>
      <c r="YK279" s="109"/>
      <c r="YL279" s="109"/>
      <c r="YM279" s="109"/>
      <c r="YN279" s="109"/>
      <c r="YO279" s="109"/>
      <c r="YP279" s="109"/>
      <c r="YQ279" s="109"/>
      <c r="YR279" s="109"/>
      <c r="YS279" s="109"/>
      <c r="YT279" s="109"/>
      <c r="YU279" s="109"/>
      <c r="YV279" s="109"/>
      <c r="YW279" s="109"/>
      <c r="YX279" s="109"/>
      <c r="YY279" s="109"/>
      <c r="YZ279" s="109"/>
      <c r="ZA279" s="109"/>
      <c r="ZB279" s="109"/>
      <c r="ZC279" s="109"/>
      <c r="ZD279" s="109"/>
      <c r="ZE279" s="109"/>
      <c r="ZF279" s="109"/>
      <c r="ZG279" s="109"/>
      <c r="ZH279" s="109"/>
      <c r="ZI279" s="109"/>
      <c r="ZJ279" s="109"/>
      <c r="ZK279" s="109"/>
      <c r="ZL279" s="109"/>
      <c r="ZM279" s="109"/>
      <c r="ZN279" s="109"/>
      <c r="ZO279" s="109"/>
      <c r="ZP279" s="109"/>
      <c r="ZQ279" s="109"/>
      <c r="ZR279" s="109"/>
      <c r="ZS279" s="109"/>
      <c r="ZT279" s="109"/>
      <c r="ZU279" s="109"/>
      <c r="ZV279" s="109"/>
      <c r="ZW279" s="109"/>
      <c r="ZX279" s="109"/>
      <c r="ZY279" s="109"/>
      <c r="ZZ279" s="109"/>
      <c r="AAA279" s="109"/>
      <c r="AAB279" s="109"/>
      <c r="AAC279" s="109"/>
      <c r="AAD279" s="109"/>
      <c r="AAE279" s="109"/>
      <c r="AAF279" s="109"/>
      <c r="AAG279" s="109"/>
      <c r="AAH279" s="109"/>
      <c r="AAI279" s="109"/>
      <c r="AAJ279" s="109"/>
      <c r="AAK279" s="109"/>
      <c r="AAL279" s="109"/>
      <c r="AAM279" s="109"/>
      <c r="AAN279" s="109"/>
      <c r="AAO279" s="109"/>
      <c r="AAP279" s="109"/>
      <c r="AAQ279" s="109"/>
      <c r="AAR279" s="109"/>
      <c r="AAS279" s="109"/>
      <c r="AAT279" s="109"/>
      <c r="AAU279" s="109"/>
      <c r="AAV279" s="109"/>
      <c r="AAW279" s="109"/>
      <c r="AAX279" s="109"/>
      <c r="AAY279" s="109"/>
      <c r="AAZ279" s="109"/>
      <c r="ABA279" s="109"/>
      <c r="ABB279" s="109"/>
      <c r="ABC279" s="109"/>
      <c r="ABD279" s="109"/>
      <c r="ABE279" s="109"/>
      <c r="ABF279" s="109"/>
      <c r="ABG279" s="109"/>
      <c r="ABH279" s="109"/>
      <c r="ABI279" s="109"/>
      <c r="ABJ279" s="109"/>
      <c r="ABK279" s="109"/>
      <c r="ABL279" s="109"/>
      <c r="ABM279" s="109"/>
      <c r="ABN279" s="109"/>
      <c r="ABO279" s="109"/>
      <c r="ABP279" s="109"/>
      <c r="ABQ279" s="109"/>
      <c r="ABR279" s="109"/>
      <c r="ABS279" s="109"/>
      <c r="ABT279" s="109"/>
      <c r="ABU279" s="109"/>
      <c r="ABV279" s="109"/>
      <c r="ABW279" s="109"/>
      <c r="ABX279" s="109"/>
      <c r="ABY279" s="109"/>
      <c r="ABZ279" s="109"/>
      <c r="ACA279" s="109"/>
      <c r="ACB279" s="109"/>
      <c r="ACC279" s="109"/>
      <c r="ACD279" s="109"/>
      <c r="ACE279" s="109"/>
      <c r="ACF279" s="109"/>
      <c r="ACG279" s="109"/>
      <c r="ACH279" s="109"/>
      <c r="ACI279" s="109"/>
      <c r="ACJ279" s="109"/>
      <c r="ACK279" s="109"/>
      <c r="ACL279" s="109"/>
      <c r="ACM279" s="109"/>
      <c r="ACN279" s="109"/>
      <c r="ACO279" s="109"/>
      <c r="ACP279" s="109"/>
      <c r="ACQ279" s="109"/>
      <c r="ACR279" s="109"/>
      <c r="ACS279" s="109"/>
      <c r="ACT279" s="109"/>
      <c r="ACU279" s="109"/>
      <c r="ACV279" s="109"/>
      <c r="ACW279" s="109"/>
      <c r="ACX279" s="109"/>
      <c r="ACY279" s="109"/>
      <c r="ACZ279" s="109"/>
      <c r="ADA279" s="109"/>
      <c r="ADB279" s="109"/>
      <c r="ADC279" s="109"/>
      <c r="ADD279" s="109"/>
      <c r="ADE279" s="109"/>
      <c r="ADF279" s="109"/>
      <c r="ADG279" s="109"/>
      <c r="ADH279" s="109"/>
      <c r="ADI279" s="109"/>
      <c r="ADJ279" s="109"/>
      <c r="ADK279" s="109"/>
      <c r="ADL279" s="109"/>
      <c r="ADM279" s="109"/>
      <c r="ADN279" s="109"/>
      <c r="ADO279" s="109"/>
      <c r="ADP279" s="109"/>
      <c r="ADQ279" s="109"/>
      <c r="ADR279" s="109"/>
      <c r="ADS279" s="109"/>
      <c r="ADT279" s="109"/>
      <c r="ADU279" s="109"/>
      <c r="ADV279" s="109"/>
      <c r="ADW279" s="109"/>
      <c r="ADX279" s="109"/>
      <c r="ADY279" s="109"/>
      <c r="ADZ279" s="109"/>
      <c r="AEA279" s="109"/>
      <c r="AEB279" s="109"/>
      <c r="AEC279" s="109"/>
      <c r="AED279" s="109"/>
      <c r="AEE279" s="109"/>
      <c r="AEF279" s="109"/>
      <c r="AEG279" s="109"/>
      <c r="AEH279" s="109"/>
      <c r="AEI279" s="109"/>
      <c r="AEJ279" s="109"/>
      <c r="AEK279" s="109"/>
      <c r="AEL279" s="109"/>
      <c r="AEM279" s="109"/>
      <c r="AEN279" s="109"/>
      <c r="AEO279" s="109"/>
      <c r="AEP279" s="109"/>
      <c r="AEQ279" s="109"/>
      <c r="AER279" s="109"/>
      <c r="AES279" s="109"/>
      <c r="AET279" s="109"/>
      <c r="AEU279" s="109"/>
      <c r="AEV279" s="109"/>
      <c r="AEW279" s="109"/>
      <c r="AEX279" s="109"/>
      <c r="AEY279" s="109"/>
      <c r="AEZ279" s="109"/>
    </row>
    <row r="280" spans="1:16372" s="163" customFormat="1" ht="12.75" customHeight="1" x14ac:dyDescent="0.3">
      <c r="A280" s="25" t="s">
        <v>1912</v>
      </c>
      <c r="B280" s="24">
        <v>45142</v>
      </c>
      <c r="C280" s="24"/>
      <c r="D280" s="82" t="s">
        <v>1354</v>
      </c>
      <c r="E280" s="82" t="s">
        <v>345</v>
      </c>
      <c r="F280" s="57" t="s">
        <v>1356</v>
      </c>
      <c r="G280" s="25" t="s">
        <v>154</v>
      </c>
      <c r="H280" s="25">
        <v>7470</v>
      </c>
      <c r="I280" s="56">
        <v>15500</v>
      </c>
      <c r="J280" s="56"/>
      <c r="K280" s="56">
        <v>1500</v>
      </c>
      <c r="L280" s="56"/>
      <c r="M280" s="56"/>
      <c r="N280" s="56"/>
      <c r="O280" s="56"/>
      <c r="P280" s="56"/>
      <c r="Q280" s="56"/>
      <c r="R280" s="25" t="s">
        <v>1391</v>
      </c>
      <c r="S280" s="25"/>
      <c r="T280" s="25"/>
      <c r="U280" s="25"/>
      <c r="V280" s="25"/>
      <c r="W280" s="25"/>
      <c r="X280" s="25"/>
      <c r="Y280" s="25"/>
      <c r="Z280" s="70"/>
      <c r="AA280" s="70"/>
      <c r="AB280" s="70"/>
      <c r="AC280" s="70"/>
      <c r="AD280" s="70"/>
      <c r="AE280" s="70"/>
      <c r="AF280" s="70"/>
      <c r="AG280" s="70">
        <v>0</v>
      </c>
      <c r="AH280" s="70">
        <v>0</v>
      </c>
      <c r="AI280" s="70">
        <v>0</v>
      </c>
      <c r="AJ280" s="70">
        <v>1</v>
      </c>
      <c r="AK280" s="70">
        <v>0</v>
      </c>
      <c r="AL280" s="70"/>
      <c r="AM280" s="70" t="s">
        <v>825</v>
      </c>
      <c r="AN280" s="70"/>
      <c r="AO280" s="70"/>
      <c r="AP280" s="70"/>
      <c r="AQ280" s="70"/>
      <c r="AR280" s="70"/>
      <c r="AS280" s="70"/>
      <c r="AT280" s="70"/>
      <c r="AU280" s="70"/>
      <c r="AV280" s="70"/>
      <c r="AW280" s="70"/>
      <c r="AX280" s="70"/>
      <c r="AY280" s="70"/>
      <c r="AZ280" s="70"/>
      <c r="BA280" s="70"/>
      <c r="BB280" s="70"/>
      <c r="BC280" s="70"/>
      <c r="BD280" s="70"/>
      <c r="BE280" s="70"/>
      <c r="BF280" s="70"/>
      <c r="BG280" s="70"/>
      <c r="BH280" s="70"/>
      <c r="BI280" s="70"/>
      <c r="BJ280" s="70"/>
      <c r="BK280" s="70"/>
      <c r="BL280" s="70"/>
      <c r="BM280" s="70"/>
      <c r="BN280" s="70"/>
      <c r="BO280" s="70"/>
      <c r="BP280" s="70"/>
      <c r="BQ280" s="70"/>
      <c r="BR280" s="70"/>
      <c r="BS280" s="70"/>
      <c r="BT280" s="70"/>
      <c r="BU280" s="70"/>
      <c r="BV280" s="70"/>
      <c r="BW280" s="70"/>
      <c r="BX280" s="70"/>
      <c r="BY280" s="70"/>
      <c r="BZ280" s="70"/>
      <c r="CA280" s="70"/>
      <c r="CB280" s="70"/>
      <c r="CC280" s="70"/>
      <c r="CD280" s="70"/>
      <c r="CE280" s="70"/>
      <c r="CF280" s="70"/>
      <c r="CG280" s="70"/>
      <c r="CH280" s="70"/>
      <c r="CI280" s="70"/>
      <c r="CJ280" s="70"/>
      <c r="CK280" s="70"/>
      <c r="CL280" s="70"/>
      <c r="CM280" s="70"/>
      <c r="CN280" s="70"/>
      <c r="CO280" s="70"/>
      <c r="CP280" s="70"/>
      <c r="CQ280" s="70"/>
      <c r="CR280" s="70"/>
      <c r="CS280" s="70"/>
      <c r="CT280" s="70"/>
      <c r="CU280" s="70"/>
      <c r="CV280" s="70"/>
      <c r="CW280" s="70"/>
      <c r="CX280" s="70"/>
      <c r="CY280" s="70"/>
      <c r="CZ280" s="70"/>
      <c r="DA280" s="70"/>
      <c r="DB280" s="70"/>
      <c r="DC280" s="70"/>
      <c r="DD280" s="70"/>
      <c r="DE280" s="70"/>
      <c r="DF280" s="70"/>
      <c r="DG280" s="70"/>
      <c r="DH280" s="70"/>
      <c r="DI280" s="70"/>
      <c r="DJ280" s="70"/>
      <c r="DK280" s="70"/>
      <c r="DL280" s="70"/>
      <c r="DM280" s="70"/>
      <c r="DN280" s="70"/>
      <c r="DO280" s="70"/>
      <c r="DP280" s="70"/>
      <c r="DQ280" s="70"/>
      <c r="DR280" s="70"/>
      <c r="DS280" s="70"/>
      <c r="DT280" s="70"/>
      <c r="DU280" s="70"/>
      <c r="DV280" s="70"/>
      <c r="DW280" s="70"/>
      <c r="DX280" s="70"/>
      <c r="DY280" s="70"/>
      <c r="DZ280" s="70"/>
      <c r="EA280" s="70"/>
      <c r="EB280" s="70"/>
      <c r="EC280" s="70"/>
      <c r="ED280" s="70"/>
      <c r="EE280" s="70"/>
      <c r="EF280" s="70"/>
      <c r="EG280" s="70"/>
      <c r="EH280" s="70"/>
      <c r="EI280" s="70"/>
      <c r="EJ280" s="70"/>
      <c r="EK280" s="70"/>
      <c r="EL280" s="70"/>
      <c r="EM280" s="70"/>
      <c r="EN280" s="70"/>
      <c r="EO280" s="70"/>
      <c r="EP280" s="70"/>
      <c r="EQ280" s="70"/>
      <c r="ER280" s="70"/>
      <c r="ES280" s="70"/>
      <c r="ET280" s="70"/>
      <c r="EU280" s="70"/>
      <c r="EV280" s="70"/>
      <c r="EW280" s="70"/>
      <c r="EX280" s="70"/>
      <c r="EY280" s="70"/>
      <c r="EZ280" s="70"/>
      <c r="FA280" s="70"/>
      <c r="FB280" s="70"/>
      <c r="FC280" s="70"/>
      <c r="FD280" s="70"/>
      <c r="FE280" s="70"/>
      <c r="FF280" s="70"/>
      <c r="FG280" s="70"/>
      <c r="FH280" s="70"/>
      <c r="FI280" s="70"/>
      <c r="FJ280" s="70"/>
      <c r="FK280" s="70"/>
      <c r="FL280" s="70"/>
      <c r="FM280" s="70"/>
      <c r="FN280" s="70"/>
      <c r="FO280" s="70"/>
      <c r="FP280" s="70"/>
      <c r="FQ280" s="70"/>
      <c r="FR280" s="70"/>
      <c r="FS280" s="70"/>
      <c r="FT280" s="70"/>
      <c r="FU280" s="70"/>
      <c r="FV280" s="70"/>
      <c r="FW280" s="70"/>
      <c r="FX280" s="70"/>
      <c r="FY280" s="70"/>
      <c r="FZ280" s="70"/>
      <c r="GA280" s="70"/>
      <c r="GB280" s="70"/>
      <c r="GC280" s="70"/>
      <c r="GD280" s="70"/>
      <c r="GE280" s="70"/>
      <c r="GF280" s="70"/>
      <c r="GG280" s="70"/>
      <c r="GH280" s="70"/>
      <c r="GI280" s="70"/>
      <c r="GJ280" s="70"/>
      <c r="GK280" s="70"/>
      <c r="GL280" s="70"/>
      <c r="GM280" s="70"/>
      <c r="GN280" s="70"/>
      <c r="GO280" s="70"/>
      <c r="GP280" s="70"/>
      <c r="GQ280" s="70"/>
      <c r="GR280" s="70"/>
      <c r="GS280" s="70"/>
      <c r="GT280" s="70"/>
      <c r="GU280" s="70"/>
      <c r="GV280" s="70"/>
      <c r="GW280" s="70"/>
      <c r="GX280" s="70"/>
      <c r="GY280" s="70"/>
      <c r="GZ280" s="70"/>
      <c r="HA280" s="70"/>
      <c r="HB280" s="70"/>
      <c r="HC280" s="70"/>
      <c r="HD280" s="70"/>
      <c r="HE280" s="70"/>
      <c r="HF280" s="70"/>
      <c r="HG280" s="70"/>
      <c r="HH280" s="70"/>
      <c r="HI280" s="70"/>
      <c r="HJ280" s="70"/>
      <c r="HK280" s="70"/>
      <c r="HL280" s="70"/>
      <c r="HM280" s="70"/>
      <c r="HN280" s="70"/>
      <c r="HO280" s="70"/>
      <c r="HP280" s="70"/>
      <c r="HQ280" s="70"/>
      <c r="HR280" s="70"/>
      <c r="HS280" s="70"/>
      <c r="HT280" s="70"/>
      <c r="HU280" s="70"/>
      <c r="HV280" s="70"/>
      <c r="HW280" s="70"/>
      <c r="HX280" s="70"/>
      <c r="HY280" s="70"/>
      <c r="HZ280" s="70"/>
      <c r="IA280" s="70"/>
      <c r="IB280" s="70"/>
      <c r="IC280" s="70"/>
      <c r="ID280" s="70"/>
      <c r="IE280" s="70"/>
      <c r="IF280" s="70"/>
      <c r="IG280" s="70"/>
      <c r="IH280" s="70"/>
      <c r="II280" s="70"/>
      <c r="IJ280" s="70"/>
      <c r="IK280" s="70"/>
      <c r="IL280" s="70"/>
      <c r="IM280" s="70"/>
      <c r="IN280" s="70"/>
      <c r="IO280" s="70"/>
      <c r="IP280" s="70"/>
      <c r="IQ280" s="70"/>
      <c r="IR280" s="70"/>
      <c r="IS280" s="70"/>
      <c r="IT280" s="70"/>
      <c r="IU280" s="70"/>
      <c r="IV280" s="70"/>
      <c r="IW280" s="70"/>
      <c r="IX280" s="70"/>
      <c r="IY280" s="70"/>
      <c r="IZ280" s="70"/>
      <c r="JA280" s="70"/>
      <c r="JB280" s="70"/>
      <c r="JC280" s="70"/>
      <c r="JD280" s="70"/>
      <c r="JE280" s="70"/>
      <c r="JF280" s="70"/>
      <c r="JG280" s="70"/>
      <c r="JH280" s="70"/>
      <c r="JI280" s="70"/>
      <c r="JJ280" s="70"/>
      <c r="JK280" s="70"/>
      <c r="JL280" s="70"/>
      <c r="JM280" s="70"/>
      <c r="JN280" s="70"/>
      <c r="JO280" s="70"/>
      <c r="JP280" s="70"/>
      <c r="JQ280" s="70"/>
      <c r="JR280" s="70"/>
      <c r="JS280" s="70"/>
      <c r="JT280" s="70"/>
      <c r="JU280" s="70"/>
      <c r="JV280" s="70"/>
      <c r="JW280" s="70"/>
      <c r="JX280" s="70"/>
      <c r="JY280" s="70"/>
      <c r="JZ280" s="70"/>
      <c r="KA280" s="70"/>
      <c r="KB280" s="70"/>
      <c r="KC280" s="70"/>
      <c r="KD280" s="70"/>
      <c r="KE280" s="70"/>
      <c r="KF280" s="70"/>
      <c r="KG280" s="70"/>
      <c r="KH280" s="70"/>
      <c r="KI280" s="70"/>
      <c r="KJ280" s="70"/>
      <c r="KK280" s="70"/>
      <c r="KL280" s="70"/>
      <c r="KM280" s="70"/>
      <c r="KN280" s="70"/>
      <c r="KO280" s="70"/>
      <c r="KP280" s="70"/>
      <c r="KQ280" s="70"/>
      <c r="KR280" s="70"/>
      <c r="KS280" s="70"/>
      <c r="KT280" s="70"/>
      <c r="KU280" s="70"/>
      <c r="KV280" s="70"/>
      <c r="KW280" s="70"/>
      <c r="KX280" s="70"/>
      <c r="KY280" s="70"/>
      <c r="KZ280" s="70"/>
      <c r="LA280" s="70"/>
      <c r="LB280" s="70"/>
      <c r="LC280" s="70"/>
      <c r="LD280" s="70"/>
      <c r="LE280" s="70"/>
      <c r="LF280" s="70"/>
      <c r="LG280" s="70"/>
      <c r="LH280" s="70"/>
      <c r="LI280" s="70"/>
      <c r="LJ280" s="70"/>
      <c r="LK280" s="70"/>
      <c r="LL280" s="70"/>
      <c r="LM280" s="70"/>
      <c r="LN280" s="70"/>
      <c r="LO280" s="70"/>
      <c r="LP280" s="70"/>
      <c r="LQ280" s="70"/>
      <c r="LR280" s="70"/>
      <c r="LS280" s="70"/>
      <c r="LT280" s="70"/>
      <c r="LU280" s="70"/>
      <c r="LV280" s="70"/>
      <c r="LW280" s="70"/>
      <c r="LX280" s="70"/>
      <c r="LY280" s="70"/>
      <c r="LZ280" s="70"/>
      <c r="MA280" s="70"/>
      <c r="MB280" s="70"/>
      <c r="MC280" s="70"/>
      <c r="MD280" s="70"/>
      <c r="ME280" s="70"/>
      <c r="MF280" s="70"/>
      <c r="MG280" s="70"/>
      <c r="MH280" s="70"/>
      <c r="MI280" s="70"/>
      <c r="MJ280" s="70"/>
      <c r="MK280" s="70"/>
      <c r="ML280" s="70"/>
      <c r="MM280" s="70"/>
      <c r="MN280" s="70"/>
      <c r="MO280" s="70"/>
      <c r="MP280" s="70"/>
      <c r="MQ280" s="70"/>
      <c r="MR280" s="70"/>
      <c r="MS280" s="70"/>
      <c r="MT280" s="70"/>
      <c r="MU280" s="70"/>
      <c r="MV280" s="70"/>
      <c r="MW280" s="70"/>
      <c r="MX280" s="70"/>
      <c r="MY280" s="70"/>
      <c r="MZ280" s="70"/>
      <c r="NA280" s="70"/>
      <c r="NB280" s="70"/>
      <c r="NC280" s="70"/>
      <c r="ND280" s="70"/>
      <c r="NE280" s="70"/>
      <c r="NF280" s="70"/>
      <c r="NG280" s="70"/>
      <c r="NH280" s="70"/>
      <c r="NI280" s="70"/>
      <c r="NJ280" s="70"/>
      <c r="NK280" s="70"/>
      <c r="NL280" s="70"/>
      <c r="NM280" s="70"/>
      <c r="NN280" s="70"/>
      <c r="NO280" s="70"/>
      <c r="NP280" s="70"/>
      <c r="NQ280" s="70"/>
      <c r="NR280" s="70"/>
      <c r="NS280" s="70"/>
      <c r="NT280" s="70"/>
      <c r="NU280" s="70"/>
      <c r="NV280" s="70"/>
      <c r="NW280" s="70"/>
      <c r="NX280" s="70"/>
      <c r="NY280" s="70"/>
      <c r="NZ280" s="70"/>
      <c r="OA280" s="70"/>
      <c r="OB280" s="70"/>
      <c r="OC280" s="70"/>
      <c r="OD280" s="70"/>
      <c r="OE280" s="70"/>
      <c r="OF280" s="70"/>
      <c r="OG280" s="70"/>
      <c r="OH280" s="70"/>
      <c r="OI280" s="70"/>
      <c r="OJ280" s="70"/>
      <c r="OK280" s="70"/>
      <c r="OL280" s="70"/>
      <c r="OM280" s="70"/>
      <c r="ON280" s="70"/>
      <c r="OO280" s="70"/>
      <c r="OP280" s="70"/>
      <c r="OQ280" s="70"/>
      <c r="OR280" s="70"/>
      <c r="OS280" s="70"/>
      <c r="OT280" s="70"/>
      <c r="OU280" s="70"/>
      <c r="OV280" s="70"/>
      <c r="OW280" s="70"/>
      <c r="OX280" s="70"/>
      <c r="OY280" s="70"/>
      <c r="OZ280" s="70"/>
      <c r="PA280" s="70"/>
      <c r="PB280" s="70"/>
      <c r="PC280" s="70"/>
      <c r="PD280" s="70"/>
      <c r="PE280" s="70"/>
      <c r="PF280" s="70"/>
      <c r="PG280" s="70"/>
      <c r="PH280" s="70"/>
      <c r="PI280" s="70"/>
      <c r="PJ280" s="70"/>
      <c r="PK280" s="70"/>
      <c r="PL280" s="70"/>
      <c r="PM280" s="70"/>
      <c r="PN280" s="70"/>
      <c r="PO280" s="70"/>
      <c r="PP280" s="70"/>
      <c r="PQ280" s="70"/>
      <c r="PR280" s="70"/>
      <c r="PS280" s="70"/>
      <c r="PT280" s="70"/>
      <c r="PU280" s="70"/>
      <c r="PV280" s="70"/>
      <c r="PW280" s="70"/>
      <c r="PX280" s="70"/>
      <c r="PY280" s="70"/>
      <c r="PZ280" s="70"/>
      <c r="QA280" s="70"/>
      <c r="QB280" s="70"/>
      <c r="QC280" s="70"/>
      <c r="QD280" s="70"/>
      <c r="QE280" s="70"/>
      <c r="QF280" s="70"/>
      <c r="QG280" s="70"/>
      <c r="QH280" s="70"/>
      <c r="QI280" s="70"/>
      <c r="QJ280" s="70"/>
      <c r="QK280" s="70"/>
      <c r="QL280" s="70"/>
      <c r="QM280" s="70"/>
      <c r="QN280" s="70"/>
      <c r="QO280" s="70"/>
      <c r="QP280" s="70"/>
      <c r="QQ280" s="70"/>
      <c r="QR280" s="70"/>
      <c r="QS280" s="70"/>
      <c r="QT280" s="70"/>
      <c r="QU280" s="70"/>
      <c r="QV280" s="70"/>
      <c r="QW280" s="70"/>
      <c r="QX280" s="70"/>
      <c r="QY280" s="70"/>
      <c r="QZ280" s="70"/>
      <c r="RA280" s="70"/>
      <c r="RB280" s="70"/>
      <c r="RC280" s="70"/>
      <c r="RD280" s="70"/>
      <c r="RE280" s="70"/>
      <c r="RF280" s="70"/>
      <c r="RG280" s="70"/>
      <c r="RH280" s="70"/>
      <c r="RI280" s="70"/>
      <c r="RJ280" s="70"/>
      <c r="RK280" s="70"/>
      <c r="RL280" s="70"/>
      <c r="RM280" s="70"/>
      <c r="RN280" s="70"/>
      <c r="RO280" s="70"/>
      <c r="RP280" s="70"/>
      <c r="RQ280" s="70"/>
      <c r="RR280" s="70"/>
      <c r="RS280" s="70"/>
      <c r="RT280" s="70"/>
      <c r="RU280" s="70"/>
      <c r="RV280" s="70"/>
      <c r="RW280" s="70"/>
      <c r="RX280" s="70"/>
      <c r="RY280" s="70"/>
      <c r="RZ280" s="70"/>
      <c r="SA280" s="70"/>
      <c r="SB280" s="70"/>
      <c r="SC280" s="70"/>
      <c r="SD280" s="70"/>
      <c r="SE280" s="70"/>
      <c r="SF280" s="70"/>
      <c r="SG280" s="70"/>
      <c r="SH280" s="70"/>
      <c r="SI280" s="70"/>
      <c r="SJ280" s="70"/>
      <c r="SK280" s="70"/>
      <c r="SL280" s="70"/>
      <c r="SM280" s="70"/>
      <c r="SN280" s="70"/>
      <c r="SO280" s="70"/>
      <c r="SP280" s="70"/>
      <c r="SQ280" s="70"/>
      <c r="SR280" s="70"/>
      <c r="SS280" s="70"/>
      <c r="ST280" s="70"/>
      <c r="SU280" s="70"/>
      <c r="SV280" s="70"/>
      <c r="SW280" s="70"/>
      <c r="SX280" s="70"/>
      <c r="SY280" s="70"/>
      <c r="SZ280" s="70"/>
      <c r="TA280" s="70"/>
      <c r="TB280" s="70"/>
      <c r="TC280" s="70"/>
      <c r="TD280" s="70"/>
      <c r="TE280" s="70"/>
      <c r="TF280" s="70"/>
      <c r="TG280" s="70"/>
      <c r="TH280" s="70"/>
      <c r="TI280" s="70"/>
      <c r="TJ280" s="70"/>
      <c r="TK280" s="70"/>
      <c r="TL280" s="70"/>
      <c r="TM280" s="70"/>
      <c r="TN280" s="70"/>
      <c r="TO280" s="70"/>
      <c r="TP280" s="70"/>
      <c r="TQ280" s="70"/>
      <c r="TR280" s="70"/>
      <c r="TS280" s="70"/>
      <c r="TT280" s="70"/>
      <c r="TU280" s="70"/>
      <c r="TV280" s="70"/>
      <c r="TW280" s="70"/>
      <c r="TX280" s="70"/>
      <c r="TY280" s="70"/>
      <c r="TZ280" s="70"/>
      <c r="UA280" s="70"/>
      <c r="UB280" s="70"/>
      <c r="UC280" s="70"/>
      <c r="UD280" s="70"/>
      <c r="UE280" s="70"/>
      <c r="UF280" s="70"/>
      <c r="UG280" s="70"/>
      <c r="UH280" s="70"/>
      <c r="UI280" s="70"/>
      <c r="UJ280" s="70"/>
      <c r="UK280" s="70"/>
      <c r="UL280" s="70"/>
      <c r="UM280" s="70"/>
      <c r="UN280" s="70"/>
      <c r="UO280" s="70"/>
      <c r="UP280" s="70"/>
      <c r="UQ280" s="70"/>
      <c r="UR280" s="70"/>
      <c r="US280" s="70"/>
      <c r="UT280" s="70"/>
      <c r="UU280" s="70"/>
      <c r="UV280" s="70"/>
      <c r="UW280" s="70"/>
      <c r="UX280" s="70"/>
      <c r="UY280" s="70"/>
      <c r="UZ280" s="70"/>
      <c r="VA280" s="70"/>
      <c r="VB280" s="70"/>
      <c r="VC280" s="70"/>
      <c r="VD280" s="70"/>
      <c r="VE280" s="70"/>
      <c r="VF280" s="70"/>
      <c r="VG280" s="70"/>
      <c r="VH280" s="70"/>
      <c r="VI280" s="70"/>
      <c r="VJ280" s="70"/>
      <c r="VK280" s="70"/>
      <c r="VL280" s="70"/>
      <c r="VM280" s="70"/>
      <c r="VN280" s="70"/>
      <c r="VO280" s="70"/>
      <c r="VP280" s="70"/>
      <c r="VQ280" s="70"/>
      <c r="VR280" s="70"/>
      <c r="VS280" s="70"/>
      <c r="VT280" s="70"/>
      <c r="VU280" s="70"/>
      <c r="VV280" s="70"/>
      <c r="VW280" s="70"/>
      <c r="VX280" s="70"/>
      <c r="VY280" s="70"/>
      <c r="VZ280" s="70"/>
      <c r="WA280" s="70"/>
      <c r="WB280" s="70"/>
      <c r="WC280" s="70"/>
      <c r="WD280" s="70"/>
      <c r="WE280" s="70"/>
      <c r="WF280" s="70"/>
      <c r="WG280" s="70"/>
      <c r="WH280" s="70"/>
      <c r="WI280" s="70"/>
      <c r="WJ280" s="70"/>
      <c r="WK280" s="70"/>
      <c r="WL280" s="70"/>
      <c r="WM280" s="70"/>
      <c r="WN280" s="70"/>
      <c r="WO280" s="70"/>
      <c r="WP280" s="70"/>
      <c r="WQ280" s="70"/>
      <c r="WR280" s="70"/>
      <c r="WS280" s="70"/>
      <c r="WT280" s="70"/>
      <c r="WU280" s="70"/>
      <c r="WV280" s="70"/>
      <c r="WW280" s="70"/>
      <c r="WX280" s="70"/>
      <c r="WY280" s="70"/>
      <c r="WZ280" s="70"/>
      <c r="XA280" s="70"/>
      <c r="XB280" s="70"/>
      <c r="XC280" s="70"/>
      <c r="XD280" s="70"/>
      <c r="XE280" s="70"/>
      <c r="XF280" s="70"/>
      <c r="XG280" s="70"/>
      <c r="XH280" s="70"/>
      <c r="XI280" s="70"/>
      <c r="XJ280" s="70"/>
      <c r="XK280" s="70"/>
      <c r="XL280" s="70"/>
      <c r="XM280" s="70"/>
      <c r="XN280" s="70"/>
      <c r="XO280" s="70"/>
      <c r="XP280" s="70"/>
      <c r="XQ280" s="70"/>
      <c r="XR280" s="70"/>
      <c r="XS280" s="70"/>
      <c r="XT280" s="70"/>
      <c r="XU280" s="70"/>
      <c r="XV280" s="70"/>
      <c r="XW280" s="70"/>
      <c r="XX280" s="70"/>
      <c r="XY280" s="70"/>
      <c r="XZ280" s="70"/>
      <c r="YA280" s="70"/>
      <c r="YB280" s="70"/>
      <c r="YC280" s="70"/>
      <c r="YD280" s="70"/>
      <c r="YE280" s="70"/>
      <c r="YF280" s="70"/>
      <c r="YG280" s="70"/>
      <c r="YH280" s="70"/>
      <c r="YI280" s="70"/>
      <c r="YJ280" s="70"/>
      <c r="YK280" s="70"/>
      <c r="YL280" s="70"/>
      <c r="YM280" s="70"/>
      <c r="YN280" s="70"/>
      <c r="YO280" s="70"/>
      <c r="YP280" s="70"/>
      <c r="YQ280" s="70"/>
      <c r="YR280" s="70"/>
      <c r="YS280" s="70"/>
      <c r="YT280" s="70"/>
      <c r="YU280" s="70"/>
      <c r="YV280" s="70"/>
      <c r="YW280" s="70"/>
      <c r="YX280" s="70"/>
      <c r="YY280" s="70"/>
      <c r="YZ280" s="70"/>
      <c r="ZA280" s="70"/>
      <c r="ZB280" s="70"/>
      <c r="ZC280" s="70"/>
      <c r="ZD280" s="70"/>
      <c r="ZE280" s="70"/>
      <c r="ZF280" s="70"/>
      <c r="ZG280" s="70"/>
      <c r="ZH280" s="70"/>
      <c r="ZI280" s="70"/>
      <c r="ZJ280" s="70"/>
      <c r="ZK280" s="70"/>
      <c r="ZL280" s="70"/>
      <c r="ZM280" s="70"/>
      <c r="ZN280" s="70"/>
      <c r="ZO280" s="70"/>
      <c r="ZP280" s="70"/>
      <c r="ZQ280" s="70"/>
      <c r="ZR280" s="70"/>
      <c r="ZS280" s="70"/>
      <c r="ZT280" s="70"/>
      <c r="ZU280" s="70"/>
      <c r="ZV280" s="70"/>
      <c r="ZW280" s="70"/>
      <c r="ZX280" s="70"/>
      <c r="ZY280" s="70"/>
      <c r="ZZ280" s="70"/>
      <c r="AAA280" s="70"/>
      <c r="AAB280" s="70"/>
      <c r="AAC280" s="70"/>
      <c r="AAD280" s="70"/>
      <c r="AAE280" s="70"/>
      <c r="AAF280" s="70"/>
      <c r="AAG280" s="70"/>
      <c r="AAH280" s="70"/>
      <c r="AAI280" s="70"/>
      <c r="AAJ280" s="70"/>
      <c r="AAK280" s="70"/>
      <c r="AAL280" s="70"/>
      <c r="AAM280" s="70"/>
      <c r="AAN280" s="70"/>
      <c r="AAO280" s="70"/>
      <c r="AAP280" s="70"/>
      <c r="AAQ280" s="70"/>
      <c r="AAR280" s="70"/>
      <c r="AAS280" s="70"/>
      <c r="AAT280" s="70"/>
      <c r="AAU280" s="70"/>
      <c r="AAV280" s="70"/>
      <c r="AAW280" s="70"/>
      <c r="AAX280" s="70"/>
      <c r="AAY280" s="70"/>
      <c r="AAZ280" s="70"/>
      <c r="ABA280" s="70"/>
      <c r="ABB280" s="70"/>
      <c r="ABC280" s="70"/>
      <c r="ABD280" s="70"/>
      <c r="ABE280" s="70"/>
      <c r="ABF280" s="70"/>
      <c r="ABG280" s="70"/>
      <c r="ABH280" s="70"/>
      <c r="ABI280" s="70"/>
      <c r="ABJ280" s="70"/>
      <c r="ABK280" s="70"/>
      <c r="ABL280" s="70"/>
      <c r="ABM280" s="70"/>
      <c r="ABN280" s="70"/>
      <c r="ABO280" s="70"/>
      <c r="ABP280" s="70"/>
      <c r="ABQ280" s="70"/>
      <c r="ABR280" s="70"/>
      <c r="ABS280" s="70"/>
      <c r="ABT280" s="70"/>
      <c r="ABU280" s="70"/>
      <c r="ABV280" s="70"/>
      <c r="ABW280" s="70"/>
      <c r="ABX280" s="70"/>
      <c r="ABY280" s="70"/>
      <c r="ABZ280" s="70"/>
      <c r="ACA280" s="70"/>
      <c r="ACB280" s="70"/>
      <c r="ACC280" s="70"/>
      <c r="ACD280" s="70"/>
      <c r="ACE280" s="70"/>
      <c r="ACF280" s="70"/>
      <c r="ACG280" s="70"/>
      <c r="ACH280" s="70"/>
      <c r="ACI280" s="70"/>
      <c r="ACJ280" s="70"/>
      <c r="ACK280" s="70"/>
      <c r="ACL280" s="70"/>
      <c r="ACM280" s="70"/>
      <c r="ACN280" s="70"/>
      <c r="ACO280" s="70"/>
      <c r="ACP280" s="70"/>
      <c r="ACQ280" s="70"/>
      <c r="ACR280" s="70"/>
      <c r="ACS280" s="70"/>
      <c r="ACT280" s="70"/>
      <c r="ACU280" s="70"/>
      <c r="ACV280" s="70"/>
      <c r="ACW280" s="70"/>
      <c r="ACX280" s="70"/>
      <c r="ACY280" s="70"/>
      <c r="ACZ280" s="70"/>
      <c r="ADA280" s="70"/>
      <c r="ADB280" s="70"/>
      <c r="ADC280" s="70"/>
      <c r="ADD280" s="70"/>
      <c r="ADE280" s="70"/>
      <c r="ADF280" s="70"/>
      <c r="ADG280" s="70"/>
      <c r="ADH280" s="70"/>
      <c r="ADI280" s="70"/>
      <c r="ADJ280" s="70"/>
      <c r="ADK280" s="70"/>
      <c r="ADL280" s="70"/>
      <c r="ADM280" s="70"/>
      <c r="ADN280" s="70"/>
      <c r="ADO280" s="70"/>
      <c r="ADP280" s="70"/>
      <c r="ADQ280" s="70"/>
      <c r="ADR280" s="70"/>
      <c r="ADS280" s="70"/>
      <c r="ADT280" s="70"/>
      <c r="ADU280" s="70"/>
      <c r="ADV280" s="70"/>
      <c r="ADW280" s="70"/>
      <c r="ADX280" s="70"/>
      <c r="ADY280" s="70"/>
      <c r="ADZ280" s="70"/>
      <c r="AEA280" s="70"/>
      <c r="AEB280" s="70"/>
      <c r="AEC280" s="70"/>
      <c r="AED280" s="70"/>
      <c r="AEE280" s="70"/>
      <c r="AEF280" s="70"/>
      <c r="AEG280" s="70"/>
      <c r="AEH280" s="70"/>
      <c r="AEI280" s="70"/>
      <c r="AEJ280" s="70"/>
      <c r="AEK280" s="70"/>
      <c r="AEL280" s="70"/>
      <c r="AEM280" s="70"/>
      <c r="AEN280" s="70"/>
      <c r="AEO280" s="70"/>
      <c r="AEP280" s="70"/>
      <c r="AEQ280" s="70"/>
      <c r="AER280" s="70"/>
      <c r="AES280" s="70"/>
      <c r="AET280" s="70"/>
      <c r="AEU280" s="70"/>
      <c r="AEV280" s="70"/>
      <c r="AEW280" s="70"/>
      <c r="AEX280" s="70"/>
      <c r="AEY280" s="70"/>
      <c r="AEZ280" s="70"/>
    </row>
    <row r="281" spans="1:16372" s="25" customFormat="1" ht="12.75" customHeight="1" x14ac:dyDescent="0.3">
      <c r="A281" s="25" t="s">
        <v>1396</v>
      </c>
      <c r="B281" s="24">
        <v>45142</v>
      </c>
      <c r="C281" s="24"/>
      <c r="D281" s="82" t="s">
        <v>1355</v>
      </c>
      <c r="E281" s="82" t="s">
        <v>73</v>
      </c>
      <c r="F281" s="57"/>
      <c r="G281" s="25" t="s">
        <v>154</v>
      </c>
      <c r="I281" s="56"/>
      <c r="J281" s="56"/>
      <c r="K281" s="56">
        <v>0</v>
      </c>
      <c r="L281" s="56"/>
      <c r="M281" s="56"/>
      <c r="N281" s="56"/>
      <c r="O281" s="56"/>
      <c r="P281" s="56"/>
      <c r="Q281" s="56"/>
      <c r="Z281" s="70"/>
      <c r="AA281" s="70"/>
      <c r="AB281" s="70"/>
      <c r="AC281" s="70"/>
      <c r="AD281" s="70"/>
      <c r="AE281" s="70"/>
      <c r="AF281" s="70"/>
      <c r="AG281" s="70">
        <v>0</v>
      </c>
      <c r="AH281" s="70">
        <v>0</v>
      </c>
      <c r="AI281" s="70">
        <v>0</v>
      </c>
      <c r="AJ281" s="70">
        <v>0</v>
      </c>
      <c r="AK281" s="70">
        <v>1</v>
      </c>
      <c r="AL281" s="70"/>
      <c r="AM281" s="70" t="s">
        <v>825</v>
      </c>
      <c r="AN281" s="70"/>
      <c r="AO281" s="70"/>
      <c r="AP281" s="70"/>
      <c r="AQ281" s="70"/>
      <c r="AR281" s="70"/>
      <c r="AS281" s="70"/>
      <c r="AT281" s="70"/>
      <c r="AU281" s="70"/>
      <c r="AV281" s="70"/>
      <c r="AW281" s="70"/>
      <c r="AX281" s="70"/>
      <c r="AY281" s="70"/>
      <c r="AZ281" s="70"/>
      <c r="BA281" s="70"/>
      <c r="BB281" s="70"/>
      <c r="BC281" s="70"/>
      <c r="BD281" s="70"/>
      <c r="BE281" s="70"/>
      <c r="BF281" s="70"/>
      <c r="BG281" s="70"/>
      <c r="BH281" s="70"/>
      <c r="BI281" s="70"/>
      <c r="BJ281" s="70"/>
      <c r="BK281" s="70"/>
      <c r="BL281" s="70"/>
      <c r="BM281" s="70"/>
      <c r="BN281" s="70"/>
      <c r="BO281" s="70"/>
      <c r="BP281" s="70"/>
      <c r="BQ281" s="70"/>
      <c r="BR281" s="70"/>
      <c r="BS281" s="70"/>
      <c r="BT281" s="70"/>
      <c r="BU281" s="70"/>
      <c r="BV281" s="70"/>
      <c r="BW281" s="70"/>
      <c r="BX281" s="70"/>
      <c r="BY281" s="70"/>
      <c r="BZ281" s="70"/>
      <c r="CA281" s="70"/>
      <c r="CB281" s="70"/>
      <c r="CC281" s="70"/>
      <c r="CD281" s="70"/>
      <c r="CE281" s="70"/>
      <c r="CF281" s="70"/>
      <c r="CG281" s="70"/>
      <c r="CH281" s="70"/>
      <c r="CI281" s="70"/>
      <c r="CJ281" s="70"/>
      <c r="CK281" s="70"/>
      <c r="CL281" s="70"/>
      <c r="CM281" s="70"/>
      <c r="CN281" s="70"/>
      <c r="CO281" s="70"/>
      <c r="CP281" s="70"/>
      <c r="CQ281" s="70"/>
      <c r="CR281" s="70"/>
      <c r="CS281" s="70"/>
      <c r="CT281" s="70"/>
      <c r="CU281" s="70"/>
      <c r="CV281" s="70"/>
      <c r="CW281" s="70"/>
      <c r="CX281" s="70"/>
      <c r="CY281" s="70"/>
      <c r="CZ281" s="70"/>
      <c r="DA281" s="70"/>
      <c r="DB281" s="70"/>
      <c r="DC281" s="70"/>
      <c r="DD281" s="70"/>
      <c r="DE281" s="70"/>
      <c r="DF281" s="70"/>
      <c r="DG281" s="70"/>
      <c r="DH281" s="70"/>
      <c r="DI281" s="70"/>
      <c r="DJ281" s="70"/>
      <c r="DK281" s="70"/>
      <c r="DL281" s="70"/>
      <c r="DM281" s="70"/>
      <c r="DN281" s="70"/>
      <c r="DO281" s="70"/>
      <c r="DP281" s="70"/>
      <c r="DQ281" s="70"/>
      <c r="DR281" s="70"/>
      <c r="DS281" s="70"/>
      <c r="DT281" s="70"/>
      <c r="DU281" s="70"/>
      <c r="DV281" s="70"/>
      <c r="DW281" s="70"/>
      <c r="DX281" s="70"/>
      <c r="DY281" s="70"/>
      <c r="DZ281" s="70"/>
      <c r="EA281" s="70"/>
      <c r="EB281" s="70"/>
      <c r="EC281" s="70"/>
      <c r="ED281" s="70"/>
      <c r="EE281" s="70"/>
      <c r="EF281" s="70"/>
      <c r="EG281" s="70"/>
      <c r="EH281" s="70"/>
      <c r="EI281" s="70"/>
      <c r="EJ281" s="70"/>
      <c r="EK281" s="70"/>
      <c r="EL281" s="70"/>
      <c r="EM281" s="70"/>
      <c r="EN281" s="70"/>
      <c r="EO281" s="70"/>
      <c r="EP281" s="70"/>
      <c r="EQ281" s="70"/>
      <c r="ER281" s="70"/>
      <c r="ES281" s="70"/>
      <c r="ET281" s="70"/>
      <c r="EU281" s="70"/>
      <c r="EV281" s="70"/>
      <c r="EW281" s="70"/>
      <c r="EX281" s="70"/>
      <c r="EY281" s="70"/>
      <c r="EZ281" s="70"/>
      <c r="FA281" s="70"/>
      <c r="FB281" s="70"/>
      <c r="FC281" s="70"/>
      <c r="FD281" s="70"/>
      <c r="FE281" s="70"/>
      <c r="FF281" s="70"/>
      <c r="FG281" s="70"/>
      <c r="FH281" s="70"/>
      <c r="FI281" s="70"/>
      <c r="FJ281" s="70"/>
      <c r="FK281" s="70"/>
      <c r="FL281" s="70"/>
      <c r="FM281" s="70"/>
      <c r="FN281" s="70"/>
      <c r="FO281" s="70"/>
      <c r="FP281" s="70"/>
      <c r="FQ281" s="70"/>
      <c r="FR281" s="70"/>
      <c r="FS281" s="70"/>
      <c r="FT281" s="70"/>
      <c r="FU281" s="70"/>
      <c r="FV281" s="70"/>
      <c r="FW281" s="70"/>
      <c r="FX281" s="70"/>
      <c r="FY281" s="70"/>
      <c r="FZ281" s="70"/>
      <c r="GA281" s="70"/>
      <c r="GB281" s="70"/>
      <c r="GC281" s="70"/>
      <c r="GD281" s="70"/>
      <c r="GE281" s="70"/>
      <c r="GF281" s="70"/>
      <c r="GG281" s="70"/>
      <c r="GH281" s="70"/>
      <c r="GI281" s="70"/>
      <c r="GJ281" s="70"/>
      <c r="GK281" s="70"/>
      <c r="GL281" s="70"/>
      <c r="GM281" s="70"/>
      <c r="GN281" s="70"/>
      <c r="GO281" s="70"/>
      <c r="GP281" s="70"/>
      <c r="GQ281" s="70"/>
      <c r="GR281" s="70"/>
      <c r="GS281" s="70"/>
      <c r="GT281" s="70"/>
      <c r="GU281" s="70"/>
      <c r="GV281" s="70"/>
      <c r="GW281" s="70"/>
      <c r="GX281" s="70"/>
      <c r="GY281" s="70"/>
      <c r="GZ281" s="70"/>
      <c r="HA281" s="70"/>
      <c r="HB281" s="70"/>
      <c r="HC281" s="70"/>
      <c r="HD281" s="70"/>
      <c r="HE281" s="70"/>
      <c r="HF281" s="70"/>
      <c r="HG281" s="70"/>
      <c r="HH281" s="70"/>
      <c r="HI281" s="70"/>
      <c r="HJ281" s="70"/>
      <c r="HK281" s="70"/>
      <c r="HL281" s="70"/>
      <c r="HM281" s="70"/>
      <c r="HN281" s="70"/>
      <c r="HO281" s="70"/>
      <c r="HP281" s="70"/>
      <c r="HQ281" s="70"/>
      <c r="HR281" s="70"/>
      <c r="HS281" s="70"/>
      <c r="HT281" s="70"/>
      <c r="HU281" s="70"/>
      <c r="HV281" s="70"/>
      <c r="HW281" s="70"/>
      <c r="HX281" s="70"/>
      <c r="HY281" s="70"/>
      <c r="HZ281" s="70"/>
      <c r="IA281" s="70"/>
      <c r="IB281" s="70"/>
      <c r="IC281" s="70"/>
      <c r="ID281" s="70"/>
      <c r="IE281" s="70"/>
      <c r="IF281" s="70"/>
      <c r="IG281" s="70"/>
      <c r="IH281" s="70"/>
      <c r="II281" s="70"/>
      <c r="IJ281" s="70"/>
      <c r="IK281" s="70"/>
      <c r="IL281" s="70"/>
      <c r="IM281" s="70"/>
      <c r="IN281" s="70"/>
      <c r="IO281" s="70"/>
      <c r="IP281" s="70"/>
      <c r="IQ281" s="70"/>
      <c r="IR281" s="70"/>
      <c r="IS281" s="70"/>
      <c r="IT281" s="70"/>
      <c r="IU281" s="70"/>
      <c r="IV281" s="70"/>
      <c r="IW281" s="70"/>
      <c r="IX281" s="70"/>
      <c r="IY281" s="70"/>
      <c r="IZ281" s="70"/>
      <c r="JA281" s="70"/>
      <c r="JB281" s="70"/>
      <c r="JC281" s="70"/>
      <c r="JD281" s="70"/>
      <c r="JE281" s="70"/>
      <c r="JF281" s="70"/>
      <c r="JG281" s="70"/>
      <c r="JH281" s="70"/>
      <c r="JI281" s="70"/>
      <c r="JJ281" s="70"/>
      <c r="JK281" s="70"/>
      <c r="JL281" s="70"/>
      <c r="JM281" s="70"/>
      <c r="JN281" s="70"/>
      <c r="JO281" s="70"/>
      <c r="JP281" s="70"/>
      <c r="JQ281" s="70"/>
      <c r="JR281" s="70"/>
      <c r="JS281" s="70"/>
      <c r="JT281" s="70"/>
      <c r="JU281" s="70"/>
      <c r="JV281" s="70"/>
      <c r="JW281" s="70"/>
      <c r="JX281" s="70"/>
      <c r="JY281" s="70"/>
      <c r="JZ281" s="70"/>
      <c r="KA281" s="70"/>
      <c r="KB281" s="70"/>
      <c r="KC281" s="70"/>
      <c r="KD281" s="70"/>
      <c r="KE281" s="70"/>
      <c r="KF281" s="70"/>
      <c r="KG281" s="70"/>
      <c r="KH281" s="70"/>
      <c r="KI281" s="70"/>
      <c r="KJ281" s="70"/>
      <c r="KK281" s="70"/>
      <c r="KL281" s="70"/>
      <c r="KM281" s="70"/>
      <c r="KN281" s="70"/>
      <c r="KO281" s="70"/>
      <c r="KP281" s="70"/>
      <c r="KQ281" s="70"/>
      <c r="KR281" s="70"/>
      <c r="KS281" s="70"/>
      <c r="KT281" s="70"/>
      <c r="KU281" s="70"/>
      <c r="KV281" s="70"/>
      <c r="KW281" s="70"/>
      <c r="KX281" s="70"/>
      <c r="KY281" s="70"/>
      <c r="KZ281" s="70"/>
      <c r="LA281" s="70"/>
      <c r="LB281" s="70"/>
      <c r="LC281" s="70"/>
      <c r="LD281" s="70"/>
      <c r="LE281" s="70"/>
      <c r="LF281" s="70"/>
      <c r="LG281" s="70"/>
      <c r="LH281" s="70"/>
      <c r="LI281" s="70"/>
      <c r="LJ281" s="70"/>
      <c r="LK281" s="70"/>
      <c r="LL281" s="70"/>
      <c r="LM281" s="70"/>
      <c r="LN281" s="70"/>
      <c r="LO281" s="70"/>
      <c r="LP281" s="70"/>
      <c r="LQ281" s="70"/>
      <c r="LR281" s="70"/>
      <c r="LS281" s="70"/>
      <c r="LT281" s="70"/>
      <c r="LU281" s="70"/>
      <c r="LV281" s="70"/>
      <c r="LW281" s="70"/>
      <c r="LX281" s="70"/>
      <c r="LY281" s="70"/>
      <c r="LZ281" s="70"/>
      <c r="MA281" s="70"/>
      <c r="MB281" s="70"/>
      <c r="MC281" s="70"/>
      <c r="MD281" s="70"/>
      <c r="ME281" s="70"/>
      <c r="MF281" s="70"/>
      <c r="MG281" s="70"/>
      <c r="MH281" s="70"/>
      <c r="MI281" s="70"/>
      <c r="MJ281" s="70"/>
      <c r="MK281" s="70"/>
      <c r="ML281" s="70"/>
      <c r="MM281" s="70"/>
      <c r="MN281" s="70"/>
      <c r="MO281" s="70"/>
      <c r="MP281" s="70"/>
      <c r="MQ281" s="70"/>
      <c r="MR281" s="70"/>
      <c r="MS281" s="70"/>
      <c r="MT281" s="70"/>
      <c r="MU281" s="70"/>
      <c r="MV281" s="70"/>
      <c r="MW281" s="70"/>
      <c r="MX281" s="70"/>
      <c r="MY281" s="70"/>
      <c r="MZ281" s="70"/>
      <c r="NA281" s="70"/>
      <c r="NB281" s="70"/>
      <c r="NC281" s="70"/>
      <c r="ND281" s="70"/>
      <c r="NE281" s="70"/>
      <c r="NF281" s="70"/>
      <c r="NG281" s="70"/>
      <c r="NH281" s="70"/>
      <c r="NI281" s="70"/>
      <c r="NJ281" s="70"/>
      <c r="NK281" s="70"/>
      <c r="NL281" s="70"/>
      <c r="NM281" s="70"/>
      <c r="NN281" s="70"/>
      <c r="NO281" s="70"/>
      <c r="NP281" s="70"/>
      <c r="NQ281" s="70"/>
      <c r="NR281" s="70"/>
      <c r="NS281" s="70"/>
      <c r="NT281" s="70"/>
      <c r="NU281" s="70"/>
      <c r="NV281" s="70"/>
      <c r="NW281" s="70"/>
      <c r="NX281" s="70"/>
      <c r="NY281" s="70"/>
      <c r="NZ281" s="70"/>
      <c r="OA281" s="70"/>
      <c r="OB281" s="70"/>
      <c r="OC281" s="70"/>
      <c r="OD281" s="70"/>
      <c r="OE281" s="70"/>
      <c r="OF281" s="70"/>
      <c r="OG281" s="70"/>
      <c r="OH281" s="70"/>
      <c r="OI281" s="70"/>
      <c r="OJ281" s="70"/>
      <c r="OK281" s="70"/>
      <c r="OL281" s="70"/>
      <c r="OM281" s="70"/>
      <c r="ON281" s="70"/>
      <c r="OO281" s="70"/>
      <c r="OP281" s="70"/>
      <c r="OQ281" s="70"/>
      <c r="OR281" s="70"/>
      <c r="OS281" s="70"/>
      <c r="OT281" s="70"/>
      <c r="OU281" s="70"/>
      <c r="OV281" s="70"/>
      <c r="OW281" s="70"/>
      <c r="OX281" s="70"/>
      <c r="OY281" s="70"/>
      <c r="OZ281" s="70"/>
      <c r="PA281" s="70"/>
      <c r="PB281" s="70"/>
      <c r="PC281" s="70"/>
      <c r="PD281" s="70"/>
      <c r="PE281" s="70"/>
      <c r="PF281" s="70"/>
      <c r="PG281" s="70"/>
      <c r="PH281" s="70"/>
      <c r="PI281" s="70"/>
      <c r="PJ281" s="70"/>
      <c r="PK281" s="70"/>
      <c r="PL281" s="70"/>
      <c r="PM281" s="70"/>
      <c r="PN281" s="70"/>
      <c r="PO281" s="70"/>
      <c r="PP281" s="70"/>
      <c r="PQ281" s="70"/>
      <c r="PR281" s="70"/>
      <c r="PS281" s="70"/>
      <c r="PT281" s="70"/>
      <c r="PU281" s="70"/>
      <c r="PV281" s="70"/>
      <c r="PW281" s="70"/>
      <c r="PX281" s="70"/>
      <c r="PY281" s="70"/>
      <c r="PZ281" s="70"/>
      <c r="QA281" s="70"/>
      <c r="QB281" s="70"/>
      <c r="QC281" s="70"/>
      <c r="QD281" s="70"/>
      <c r="QE281" s="70"/>
      <c r="QF281" s="70"/>
      <c r="QG281" s="70"/>
      <c r="QH281" s="70"/>
      <c r="QI281" s="70"/>
      <c r="QJ281" s="70"/>
      <c r="QK281" s="70"/>
      <c r="QL281" s="70"/>
      <c r="QM281" s="70"/>
      <c r="QN281" s="70"/>
      <c r="QO281" s="70"/>
      <c r="QP281" s="70"/>
      <c r="QQ281" s="70"/>
      <c r="QR281" s="70"/>
      <c r="QS281" s="70"/>
      <c r="QT281" s="70"/>
      <c r="QU281" s="70"/>
      <c r="QV281" s="70"/>
      <c r="QW281" s="70"/>
      <c r="QX281" s="70"/>
      <c r="QY281" s="70"/>
      <c r="QZ281" s="70"/>
      <c r="RA281" s="70"/>
      <c r="RB281" s="70"/>
      <c r="RC281" s="70"/>
      <c r="RD281" s="70"/>
      <c r="RE281" s="70"/>
      <c r="RF281" s="70"/>
      <c r="RG281" s="70"/>
      <c r="RH281" s="70"/>
      <c r="RI281" s="70"/>
      <c r="RJ281" s="70"/>
      <c r="RK281" s="70"/>
      <c r="RL281" s="70"/>
      <c r="RM281" s="70"/>
      <c r="RN281" s="70"/>
      <c r="RO281" s="70"/>
      <c r="RP281" s="70"/>
      <c r="RQ281" s="70"/>
      <c r="RR281" s="70"/>
      <c r="RS281" s="70"/>
      <c r="RT281" s="70"/>
      <c r="RU281" s="70"/>
      <c r="RV281" s="70"/>
      <c r="RW281" s="70"/>
      <c r="RX281" s="70"/>
      <c r="RY281" s="70"/>
      <c r="RZ281" s="70"/>
      <c r="SA281" s="70"/>
      <c r="SB281" s="70"/>
      <c r="SC281" s="70"/>
      <c r="SD281" s="70"/>
      <c r="SE281" s="70"/>
      <c r="SF281" s="70"/>
      <c r="SG281" s="70"/>
      <c r="SH281" s="70"/>
      <c r="SI281" s="70"/>
      <c r="SJ281" s="70"/>
      <c r="SK281" s="70"/>
      <c r="SL281" s="70"/>
      <c r="SM281" s="70"/>
      <c r="SN281" s="70"/>
      <c r="SO281" s="70"/>
      <c r="SP281" s="70"/>
      <c r="SQ281" s="70"/>
      <c r="SR281" s="70"/>
      <c r="SS281" s="70"/>
      <c r="ST281" s="70"/>
      <c r="SU281" s="70"/>
      <c r="SV281" s="70"/>
      <c r="SW281" s="70"/>
      <c r="SX281" s="70"/>
      <c r="SY281" s="70"/>
      <c r="SZ281" s="70"/>
      <c r="TA281" s="70"/>
      <c r="TB281" s="70"/>
      <c r="TC281" s="70"/>
      <c r="TD281" s="70"/>
      <c r="TE281" s="70"/>
      <c r="TF281" s="70"/>
      <c r="TG281" s="70"/>
      <c r="TH281" s="70"/>
      <c r="TI281" s="70"/>
      <c r="TJ281" s="70"/>
      <c r="TK281" s="70"/>
      <c r="TL281" s="70"/>
      <c r="TM281" s="70"/>
      <c r="TN281" s="70"/>
      <c r="TO281" s="70"/>
      <c r="TP281" s="70"/>
      <c r="TQ281" s="70"/>
      <c r="TR281" s="70"/>
      <c r="TS281" s="70"/>
      <c r="TT281" s="70"/>
      <c r="TU281" s="70"/>
      <c r="TV281" s="70"/>
      <c r="TW281" s="70"/>
      <c r="TX281" s="70"/>
      <c r="TY281" s="70"/>
      <c r="TZ281" s="70"/>
      <c r="UA281" s="70"/>
      <c r="UB281" s="70"/>
      <c r="UC281" s="70"/>
      <c r="UD281" s="70"/>
      <c r="UE281" s="70"/>
      <c r="UF281" s="70"/>
      <c r="UG281" s="70"/>
      <c r="UH281" s="70"/>
      <c r="UI281" s="70"/>
      <c r="UJ281" s="70"/>
      <c r="UK281" s="70"/>
      <c r="UL281" s="70"/>
      <c r="UM281" s="70"/>
      <c r="UN281" s="70"/>
      <c r="UO281" s="70"/>
      <c r="UP281" s="70"/>
      <c r="UQ281" s="70"/>
      <c r="UR281" s="70"/>
      <c r="US281" s="70"/>
      <c r="UT281" s="70"/>
      <c r="UU281" s="70"/>
      <c r="UV281" s="70"/>
      <c r="UW281" s="70"/>
      <c r="UX281" s="70"/>
      <c r="UY281" s="70"/>
      <c r="UZ281" s="70"/>
      <c r="VA281" s="70"/>
      <c r="VB281" s="70"/>
      <c r="VC281" s="70"/>
      <c r="VD281" s="70"/>
      <c r="VE281" s="70"/>
      <c r="VF281" s="70"/>
      <c r="VG281" s="70"/>
      <c r="VH281" s="70"/>
      <c r="VI281" s="70"/>
      <c r="VJ281" s="70"/>
      <c r="VK281" s="70"/>
      <c r="VL281" s="70"/>
      <c r="VM281" s="70"/>
      <c r="VN281" s="70"/>
      <c r="VO281" s="70"/>
      <c r="VP281" s="70"/>
      <c r="VQ281" s="70"/>
      <c r="VR281" s="70"/>
      <c r="VS281" s="70"/>
      <c r="VT281" s="70"/>
      <c r="VU281" s="70"/>
      <c r="VV281" s="70"/>
      <c r="VW281" s="70"/>
      <c r="VX281" s="70"/>
      <c r="VY281" s="70"/>
      <c r="VZ281" s="70"/>
      <c r="WA281" s="70"/>
      <c r="WB281" s="70"/>
      <c r="WC281" s="70"/>
      <c r="WD281" s="70"/>
      <c r="WE281" s="70"/>
      <c r="WF281" s="70"/>
      <c r="WG281" s="70"/>
      <c r="WH281" s="70"/>
      <c r="WI281" s="70"/>
      <c r="WJ281" s="70"/>
      <c r="WK281" s="70"/>
      <c r="WL281" s="70"/>
      <c r="WM281" s="70"/>
      <c r="WN281" s="70"/>
      <c r="WO281" s="70"/>
      <c r="WP281" s="70"/>
      <c r="WQ281" s="70"/>
      <c r="WR281" s="70"/>
      <c r="WS281" s="70"/>
      <c r="WT281" s="70"/>
      <c r="WU281" s="70"/>
      <c r="WV281" s="70"/>
      <c r="WW281" s="70"/>
      <c r="WX281" s="70"/>
      <c r="WY281" s="70"/>
      <c r="WZ281" s="70"/>
      <c r="XA281" s="70"/>
      <c r="XB281" s="70"/>
      <c r="XC281" s="70"/>
      <c r="XD281" s="70"/>
      <c r="XE281" s="70"/>
      <c r="XF281" s="70"/>
      <c r="XG281" s="70"/>
      <c r="XH281" s="70"/>
      <c r="XI281" s="70"/>
      <c r="XJ281" s="70"/>
      <c r="XK281" s="70"/>
      <c r="XL281" s="70"/>
      <c r="XM281" s="70"/>
      <c r="XN281" s="70"/>
      <c r="XO281" s="70"/>
      <c r="XP281" s="70"/>
      <c r="XQ281" s="70"/>
      <c r="XR281" s="70"/>
      <c r="XS281" s="70"/>
      <c r="XT281" s="70"/>
      <c r="XU281" s="70"/>
      <c r="XV281" s="70"/>
      <c r="XW281" s="70"/>
      <c r="XX281" s="70"/>
      <c r="XY281" s="70"/>
      <c r="XZ281" s="70"/>
      <c r="YA281" s="70"/>
      <c r="YB281" s="70"/>
      <c r="YC281" s="70"/>
      <c r="YD281" s="70"/>
      <c r="YE281" s="70"/>
      <c r="YF281" s="70"/>
      <c r="YG281" s="70"/>
      <c r="YH281" s="70"/>
      <c r="YI281" s="70"/>
      <c r="YJ281" s="70"/>
      <c r="YK281" s="70"/>
      <c r="YL281" s="70"/>
      <c r="YM281" s="70"/>
      <c r="YN281" s="70"/>
      <c r="YO281" s="70"/>
      <c r="YP281" s="70"/>
      <c r="YQ281" s="70"/>
      <c r="YR281" s="70"/>
      <c r="YS281" s="70"/>
      <c r="YT281" s="70"/>
      <c r="YU281" s="70"/>
      <c r="YV281" s="70"/>
      <c r="YW281" s="70"/>
      <c r="YX281" s="70"/>
      <c r="YY281" s="70"/>
      <c r="YZ281" s="70"/>
      <c r="ZA281" s="70"/>
      <c r="ZB281" s="70"/>
      <c r="ZC281" s="70"/>
      <c r="ZD281" s="70"/>
      <c r="ZE281" s="70"/>
      <c r="ZF281" s="70"/>
      <c r="ZG281" s="70"/>
      <c r="ZH281" s="70"/>
      <c r="ZI281" s="70"/>
      <c r="ZJ281" s="70"/>
      <c r="ZK281" s="70"/>
      <c r="ZL281" s="70"/>
      <c r="ZM281" s="70"/>
      <c r="ZN281" s="70"/>
      <c r="ZO281" s="70"/>
      <c r="ZP281" s="70"/>
      <c r="ZQ281" s="70"/>
      <c r="ZR281" s="70"/>
      <c r="ZS281" s="70"/>
      <c r="ZT281" s="70"/>
      <c r="ZU281" s="70"/>
      <c r="ZV281" s="70"/>
      <c r="ZW281" s="70"/>
      <c r="ZX281" s="70"/>
      <c r="ZY281" s="70"/>
      <c r="ZZ281" s="70"/>
      <c r="AAA281" s="70"/>
      <c r="AAB281" s="70"/>
      <c r="AAC281" s="70"/>
      <c r="AAD281" s="70"/>
      <c r="AAE281" s="70"/>
      <c r="AAF281" s="70"/>
      <c r="AAG281" s="70"/>
      <c r="AAH281" s="70"/>
      <c r="AAI281" s="70"/>
      <c r="AAJ281" s="70"/>
      <c r="AAK281" s="70"/>
      <c r="AAL281" s="70"/>
      <c r="AAM281" s="70"/>
      <c r="AAN281" s="70"/>
      <c r="AAO281" s="70"/>
      <c r="AAP281" s="70"/>
      <c r="AAQ281" s="70"/>
      <c r="AAR281" s="70"/>
      <c r="AAS281" s="70"/>
      <c r="AAT281" s="70"/>
      <c r="AAU281" s="70"/>
      <c r="AAV281" s="70"/>
      <c r="AAW281" s="70"/>
      <c r="AAX281" s="70"/>
      <c r="AAY281" s="70"/>
      <c r="AAZ281" s="70"/>
      <c r="ABA281" s="70"/>
      <c r="ABB281" s="70"/>
      <c r="ABC281" s="70"/>
      <c r="ABD281" s="70"/>
      <c r="ABE281" s="70"/>
      <c r="ABF281" s="70"/>
      <c r="ABG281" s="70"/>
      <c r="ABH281" s="70"/>
      <c r="ABI281" s="70"/>
      <c r="ABJ281" s="70"/>
      <c r="ABK281" s="70"/>
      <c r="ABL281" s="70"/>
      <c r="ABM281" s="70"/>
      <c r="ABN281" s="70"/>
      <c r="ABO281" s="70"/>
      <c r="ABP281" s="70"/>
      <c r="ABQ281" s="70"/>
      <c r="ABR281" s="70"/>
      <c r="ABS281" s="70"/>
      <c r="ABT281" s="70"/>
      <c r="ABU281" s="70"/>
      <c r="ABV281" s="70"/>
      <c r="ABW281" s="70"/>
      <c r="ABX281" s="70"/>
      <c r="ABY281" s="70"/>
      <c r="ABZ281" s="70"/>
      <c r="ACA281" s="70"/>
      <c r="ACB281" s="70"/>
      <c r="ACC281" s="70"/>
      <c r="ACD281" s="70"/>
      <c r="ACE281" s="70"/>
      <c r="ACF281" s="70"/>
      <c r="ACG281" s="70"/>
      <c r="ACH281" s="70"/>
      <c r="ACI281" s="70"/>
      <c r="ACJ281" s="70"/>
      <c r="ACK281" s="70"/>
      <c r="ACL281" s="70"/>
      <c r="ACM281" s="70"/>
      <c r="ACN281" s="70"/>
      <c r="ACO281" s="70"/>
      <c r="ACP281" s="70"/>
      <c r="ACQ281" s="70"/>
      <c r="ACR281" s="70"/>
      <c r="ACS281" s="70"/>
      <c r="ACT281" s="70"/>
      <c r="ACU281" s="70"/>
      <c r="ACV281" s="70"/>
      <c r="ACW281" s="70"/>
      <c r="ACX281" s="70"/>
      <c r="ACY281" s="70"/>
      <c r="ACZ281" s="70"/>
      <c r="ADA281" s="70"/>
      <c r="ADB281" s="70"/>
      <c r="ADC281" s="70"/>
      <c r="ADD281" s="70"/>
      <c r="ADE281" s="70"/>
      <c r="ADF281" s="70"/>
      <c r="ADG281" s="70"/>
      <c r="ADH281" s="70"/>
      <c r="ADI281" s="70"/>
      <c r="ADJ281" s="70"/>
      <c r="ADK281" s="70"/>
      <c r="ADL281" s="70"/>
      <c r="ADM281" s="70"/>
      <c r="ADN281" s="70"/>
      <c r="ADO281" s="70"/>
      <c r="ADP281" s="70"/>
      <c r="ADQ281" s="70"/>
      <c r="ADR281" s="70"/>
      <c r="ADS281" s="70"/>
      <c r="ADT281" s="70"/>
      <c r="ADU281" s="70"/>
      <c r="ADV281" s="70"/>
      <c r="ADW281" s="70"/>
      <c r="ADX281" s="70"/>
      <c r="ADY281" s="70"/>
      <c r="ADZ281" s="70"/>
      <c r="AEA281" s="70"/>
      <c r="AEB281" s="70"/>
      <c r="AEC281" s="70"/>
      <c r="AED281" s="70"/>
      <c r="AEE281" s="70"/>
      <c r="AEF281" s="70"/>
      <c r="AEG281" s="70"/>
      <c r="AEH281" s="70"/>
      <c r="AEI281" s="70"/>
      <c r="AEJ281" s="70"/>
      <c r="AEK281" s="70"/>
      <c r="AEL281" s="70"/>
      <c r="AEM281" s="70"/>
      <c r="AEN281" s="70"/>
      <c r="AEO281" s="70"/>
      <c r="AEP281" s="70"/>
      <c r="AEQ281" s="70"/>
      <c r="AER281" s="70"/>
      <c r="AES281" s="70"/>
      <c r="AET281" s="70"/>
      <c r="AEU281" s="70"/>
      <c r="AEV281" s="70"/>
      <c r="AEW281" s="70"/>
      <c r="AEX281" s="70"/>
      <c r="AEY281" s="70"/>
      <c r="AEZ281" s="70"/>
    </row>
    <row r="282" spans="1:16372" s="25" customFormat="1" ht="12.75" customHeight="1" x14ac:dyDescent="0.3">
      <c r="A282" s="25" t="s">
        <v>1365</v>
      </c>
      <c r="B282" s="24">
        <v>45154</v>
      </c>
      <c r="C282" s="24"/>
      <c r="D282" s="82" t="s">
        <v>1364</v>
      </c>
      <c r="E282" s="82" t="s">
        <v>73</v>
      </c>
      <c r="F282" s="25" t="s">
        <v>1366</v>
      </c>
      <c r="G282" s="25" t="s">
        <v>154</v>
      </c>
      <c r="H282" s="57"/>
      <c r="I282" s="56">
        <v>1888</v>
      </c>
      <c r="J282" s="56"/>
      <c r="K282" s="56"/>
      <c r="L282" s="56"/>
      <c r="M282" s="56"/>
      <c r="N282" s="56"/>
      <c r="O282" s="56"/>
      <c r="P282" s="56"/>
      <c r="Q282" s="56"/>
      <c r="AG282" s="70">
        <v>0</v>
      </c>
      <c r="AH282" s="70">
        <v>0</v>
      </c>
      <c r="AI282" s="70">
        <v>1</v>
      </c>
      <c r="AJ282" s="70">
        <v>0</v>
      </c>
      <c r="AK282" s="70">
        <v>0</v>
      </c>
      <c r="AL282" s="70"/>
      <c r="AM282" s="70" t="s">
        <v>873</v>
      </c>
      <c r="AN282" s="70"/>
      <c r="AO282" s="70"/>
      <c r="AP282" s="70"/>
      <c r="AQ282" s="70"/>
      <c r="AR282" s="70"/>
      <c r="AS282" s="70"/>
      <c r="AT282" s="70"/>
      <c r="AU282" s="70"/>
      <c r="AV282" s="70"/>
      <c r="AW282" s="70"/>
      <c r="AX282" s="70"/>
      <c r="AY282" s="70"/>
      <c r="AZ282" s="70"/>
      <c r="BA282" s="70"/>
      <c r="BB282" s="70"/>
      <c r="BC282" s="70"/>
      <c r="BD282" s="70"/>
      <c r="BE282" s="70"/>
      <c r="BF282" s="70"/>
      <c r="BG282" s="70"/>
      <c r="BH282" s="70"/>
      <c r="BI282" s="70"/>
      <c r="BJ282" s="70"/>
      <c r="BK282" s="70"/>
      <c r="BL282" s="70"/>
      <c r="BM282" s="70"/>
      <c r="BN282" s="70"/>
      <c r="BO282" s="70"/>
      <c r="BP282" s="70"/>
      <c r="BQ282" s="70"/>
      <c r="BR282" s="70"/>
      <c r="BS282" s="70"/>
      <c r="BT282" s="70"/>
      <c r="BU282" s="70"/>
      <c r="BV282" s="70"/>
      <c r="BW282" s="70"/>
      <c r="BX282" s="70"/>
      <c r="BY282" s="70"/>
      <c r="BZ282" s="70"/>
      <c r="CA282" s="70"/>
      <c r="CB282" s="70"/>
      <c r="CC282" s="70"/>
      <c r="CD282" s="70"/>
      <c r="CE282" s="70"/>
      <c r="CF282" s="70"/>
      <c r="CG282" s="70"/>
      <c r="CH282" s="70"/>
      <c r="CI282" s="70"/>
      <c r="CJ282" s="70"/>
      <c r="CK282" s="70"/>
      <c r="CL282" s="70"/>
      <c r="CM282" s="70"/>
      <c r="CN282" s="70"/>
      <c r="CO282" s="70"/>
      <c r="CP282" s="70"/>
      <c r="CQ282" s="70"/>
      <c r="CR282" s="70"/>
      <c r="CS282" s="70"/>
      <c r="CT282" s="70"/>
      <c r="CU282" s="70"/>
      <c r="CV282" s="70"/>
      <c r="CW282" s="70"/>
      <c r="CX282" s="70"/>
      <c r="CY282" s="70"/>
      <c r="CZ282" s="70"/>
      <c r="DA282" s="70"/>
      <c r="DB282" s="70"/>
      <c r="DC282" s="70"/>
      <c r="DD282" s="70"/>
      <c r="DE282" s="70"/>
      <c r="DF282" s="70"/>
      <c r="DG282" s="70"/>
      <c r="DH282" s="70"/>
      <c r="DI282" s="70"/>
      <c r="DJ282" s="70"/>
      <c r="DK282" s="70"/>
      <c r="DL282" s="70"/>
      <c r="DM282" s="70"/>
      <c r="DN282" s="70"/>
      <c r="DO282" s="70"/>
      <c r="DP282" s="70"/>
      <c r="DQ282" s="70"/>
      <c r="DR282" s="70"/>
      <c r="DS282" s="70"/>
      <c r="DT282" s="70"/>
      <c r="DU282" s="70"/>
      <c r="DV282" s="70"/>
      <c r="DW282" s="70"/>
      <c r="DX282" s="70"/>
      <c r="DY282" s="70"/>
      <c r="DZ282" s="70"/>
      <c r="EA282" s="70"/>
      <c r="EB282" s="70"/>
      <c r="EC282" s="70"/>
      <c r="ED282" s="70"/>
      <c r="EE282" s="70"/>
      <c r="EF282" s="70"/>
      <c r="EG282" s="70"/>
      <c r="EH282" s="70"/>
      <c r="EI282" s="70"/>
      <c r="EJ282" s="70"/>
      <c r="EK282" s="70"/>
      <c r="EL282" s="70"/>
      <c r="EM282" s="70"/>
      <c r="EN282" s="70"/>
      <c r="EO282" s="70"/>
      <c r="EP282" s="70"/>
      <c r="EQ282" s="70"/>
      <c r="ER282" s="70"/>
      <c r="ES282" s="70"/>
      <c r="ET282" s="70"/>
      <c r="EU282" s="70"/>
      <c r="EV282" s="70"/>
      <c r="EW282" s="70"/>
      <c r="EX282" s="70"/>
      <c r="EY282" s="70"/>
      <c r="EZ282" s="70"/>
      <c r="FA282" s="70"/>
      <c r="FB282" s="70"/>
      <c r="FC282" s="70"/>
      <c r="FD282" s="70"/>
      <c r="FE282" s="70"/>
      <c r="FF282" s="70"/>
      <c r="FG282" s="70"/>
      <c r="FH282" s="70"/>
      <c r="FI282" s="70"/>
      <c r="FJ282" s="70"/>
      <c r="FK282" s="70"/>
      <c r="FL282" s="70"/>
      <c r="FM282" s="70"/>
      <c r="FN282" s="70"/>
      <c r="FO282" s="70"/>
      <c r="FP282" s="70"/>
      <c r="FQ282" s="70"/>
      <c r="FR282" s="70"/>
      <c r="FS282" s="70"/>
      <c r="FT282" s="70"/>
      <c r="FU282" s="70"/>
      <c r="FV282" s="70"/>
      <c r="FW282" s="70"/>
      <c r="FX282" s="70"/>
      <c r="FY282" s="70"/>
      <c r="FZ282" s="70"/>
      <c r="GA282" s="70"/>
      <c r="GB282" s="70"/>
      <c r="GC282" s="70"/>
      <c r="GD282" s="70"/>
      <c r="GE282" s="70"/>
      <c r="GF282" s="70"/>
      <c r="GG282" s="70"/>
      <c r="GH282" s="70"/>
      <c r="GI282" s="70"/>
      <c r="GJ282" s="70"/>
      <c r="GK282" s="70"/>
      <c r="GL282" s="70"/>
      <c r="GM282" s="70"/>
      <c r="GN282" s="70"/>
      <c r="GO282" s="70"/>
      <c r="GP282" s="70"/>
      <c r="GQ282" s="70"/>
      <c r="GR282" s="70"/>
      <c r="GS282" s="70"/>
      <c r="GT282" s="70"/>
      <c r="GU282" s="70"/>
      <c r="GV282" s="70"/>
      <c r="GW282" s="70"/>
      <c r="GX282" s="70"/>
      <c r="GY282" s="70"/>
      <c r="GZ282" s="70"/>
      <c r="HA282" s="70"/>
      <c r="HB282" s="70"/>
      <c r="HC282" s="70"/>
      <c r="HD282" s="70"/>
      <c r="HE282" s="70"/>
      <c r="HF282" s="70"/>
      <c r="HG282" s="70"/>
      <c r="HH282" s="70"/>
      <c r="HI282" s="70"/>
      <c r="HJ282" s="70"/>
      <c r="HK282" s="70"/>
      <c r="HL282" s="70"/>
      <c r="HM282" s="70"/>
      <c r="HN282" s="70"/>
      <c r="HO282" s="70"/>
      <c r="HP282" s="70"/>
      <c r="HQ282" s="70"/>
      <c r="HR282" s="70"/>
      <c r="HS282" s="70"/>
      <c r="HT282" s="70"/>
      <c r="HU282" s="70"/>
      <c r="HV282" s="70"/>
      <c r="HW282" s="70"/>
      <c r="HX282" s="70"/>
      <c r="HY282" s="70"/>
      <c r="HZ282" s="70"/>
      <c r="IA282" s="70"/>
      <c r="IB282" s="70"/>
      <c r="IC282" s="70"/>
      <c r="ID282" s="70"/>
      <c r="IE282" s="70"/>
      <c r="IF282" s="70"/>
      <c r="IG282" s="70"/>
      <c r="IH282" s="70"/>
      <c r="II282" s="70"/>
      <c r="IJ282" s="70"/>
      <c r="IK282" s="70"/>
      <c r="IL282" s="70"/>
      <c r="IM282" s="70"/>
      <c r="IN282" s="70"/>
      <c r="IO282" s="70"/>
      <c r="IP282" s="70"/>
      <c r="IQ282" s="70"/>
      <c r="IR282" s="70"/>
      <c r="IS282" s="70"/>
      <c r="IT282" s="70"/>
      <c r="IU282" s="70"/>
      <c r="IV282" s="70"/>
      <c r="IW282" s="70"/>
      <c r="IX282" s="70"/>
      <c r="IY282" s="70"/>
      <c r="IZ282" s="70"/>
      <c r="JA282" s="70"/>
      <c r="JB282" s="70"/>
      <c r="JC282" s="70"/>
      <c r="JD282" s="70"/>
      <c r="JE282" s="70"/>
      <c r="JF282" s="70"/>
      <c r="JG282" s="70"/>
      <c r="JH282" s="70"/>
      <c r="JI282" s="70"/>
      <c r="JJ282" s="70"/>
      <c r="JK282" s="70"/>
      <c r="JL282" s="70"/>
      <c r="JM282" s="70"/>
      <c r="JN282" s="70"/>
      <c r="JO282" s="70"/>
      <c r="JP282" s="70"/>
      <c r="JQ282" s="70"/>
      <c r="JR282" s="70"/>
      <c r="JS282" s="70"/>
      <c r="JT282" s="70"/>
      <c r="JU282" s="70"/>
      <c r="JV282" s="70"/>
      <c r="JW282" s="70"/>
      <c r="JX282" s="70"/>
      <c r="JY282" s="70"/>
      <c r="JZ282" s="70"/>
      <c r="KA282" s="70"/>
      <c r="KB282" s="70"/>
      <c r="KC282" s="70"/>
      <c r="KD282" s="70"/>
      <c r="KE282" s="70"/>
      <c r="KF282" s="70"/>
      <c r="KG282" s="70"/>
      <c r="KH282" s="70"/>
      <c r="KI282" s="70"/>
      <c r="KJ282" s="70"/>
      <c r="KK282" s="70"/>
      <c r="KL282" s="70"/>
      <c r="KM282" s="70"/>
      <c r="KN282" s="70"/>
      <c r="KO282" s="70"/>
      <c r="KP282" s="70"/>
      <c r="KQ282" s="70"/>
      <c r="KR282" s="70"/>
      <c r="KS282" s="70"/>
      <c r="KT282" s="70"/>
      <c r="KU282" s="70"/>
      <c r="KV282" s="70"/>
      <c r="KW282" s="70"/>
      <c r="KX282" s="70"/>
      <c r="KY282" s="70"/>
      <c r="KZ282" s="70"/>
      <c r="LA282" s="70"/>
      <c r="LB282" s="70"/>
      <c r="LC282" s="70"/>
      <c r="LD282" s="70"/>
      <c r="LE282" s="70"/>
      <c r="LF282" s="70"/>
      <c r="LG282" s="70"/>
      <c r="LH282" s="70"/>
      <c r="LI282" s="70"/>
      <c r="LJ282" s="70"/>
      <c r="LK282" s="70"/>
      <c r="LL282" s="70"/>
      <c r="LM282" s="70"/>
      <c r="LN282" s="70"/>
      <c r="LO282" s="70"/>
      <c r="LP282" s="70"/>
      <c r="LQ282" s="70"/>
      <c r="LR282" s="70"/>
      <c r="LS282" s="70"/>
      <c r="LT282" s="70"/>
      <c r="LU282" s="70"/>
      <c r="LV282" s="70"/>
      <c r="LW282" s="70"/>
      <c r="LX282" s="70"/>
      <c r="LY282" s="70"/>
      <c r="LZ282" s="70"/>
      <c r="MA282" s="70"/>
      <c r="MB282" s="70"/>
      <c r="MC282" s="70"/>
      <c r="MD282" s="70"/>
      <c r="ME282" s="70"/>
      <c r="MF282" s="70"/>
      <c r="MG282" s="70"/>
      <c r="MH282" s="70"/>
      <c r="MI282" s="70"/>
      <c r="MJ282" s="70"/>
      <c r="MK282" s="70"/>
      <c r="ML282" s="70"/>
      <c r="MM282" s="70"/>
      <c r="MN282" s="70"/>
      <c r="MO282" s="70"/>
      <c r="MP282" s="70"/>
      <c r="MQ282" s="70"/>
      <c r="MR282" s="70"/>
      <c r="MS282" s="70"/>
      <c r="MT282" s="70"/>
      <c r="MU282" s="70"/>
      <c r="MV282" s="70"/>
      <c r="MW282" s="70"/>
      <c r="MX282" s="70"/>
      <c r="MY282" s="70"/>
      <c r="MZ282" s="70"/>
      <c r="NA282" s="70"/>
      <c r="NB282" s="70"/>
      <c r="NC282" s="70"/>
      <c r="ND282" s="70"/>
      <c r="NE282" s="70"/>
      <c r="NF282" s="70"/>
      <c r="NG282" s="70"/>
      <c r="NH282" s="70"/>
      <c r="NI282" s="70"/>
      <c r="NJ282" s="70"/>
      <c r="NK282" s="70"/>
      <c r="NL282" s="70"/>
      <c r="NM282" s="70"/>
      <c r="NN282" s="70"/>
      <c r="NO282" s="70"/>
      <c r="NP282" s="70"/>
      <c r="NQ282" s="70"/>
      <c r="NR282" s="70"/>
      <c r="NS282" s="70"/>
      <c r="NT282" s="70"/>
      <c r="NU282" s="70"/>
      <c r="NV282" s="70"/>
      <c r="NW282" s="70"/>
      <c r="NX282" s="70"/>
      <c r="NY282" s="70"/>
      <c r="NZ282" s="70"/>
      <c r="OA282" s="70"/>
      <c r="OB282" s="70"/>
      <c r="OC282" s="70"/>
      <c r="OD282" s="70"/>
      <c r="OE282" s="70"/>
      <c r="OF282" s="70"/>
      <c r="OG282" s="70"/>
      <c r="OH282" s="70"/>
      <c r="OI282" s="70"/>
      <c r="OJ282" s="70"/>
      <c r="OK282" s="70"/>
      <c r="OL282" s="70"/>
      <c r="OM282" s="70"/>
      <c r="ON282" s="70"/>
      <c r="OO282" s="70"/>
      <c r="OP282" s="70"/>
      <c r="OQ282" s="70"/>
      <c r="OR282" s="70"/>
      <c r="OS282" s="70"/>
      <c r="OT282" s="70"/>
      <c r="OU282" s="70"/>
      <c r="OV282" s="70"/>
      <c r="OW282" s="70"/>
      <c r="OX282" s="70"/>
      <c r="OY282" s="70"/>
      <c r="OZ282" s="70"/>
      <c r="PA282" s="70"/>
      <c r="PB282" s="70"/>
      <c r="PC282" s="70"/>
      <c r="PD282" s="70"/>
      <c r="PE282" s="70"/>
      <c r="PF282" s="70"/>
      <c r="PG282" s="70"/>
      <c r="PH282" s="70"/>
      <c r="PI282" s="70"/>
      <c r="PJ282" s="70"/>
      <c r="PK282" s="70"/>
      <c r="PL282" s="70"/>
      <c r="PM282" s="70"/>
      <c r="PN282" s="70"/>
      <c r="PO282" s="70"/>
      <c r="PP282" s="70"/>
      <c r="PQ282" s="70"/>
      <c r="PR282" s="70"/>
      <c r="PS282" s="70"/>
      <c r="PT282" s="70"/>
      <c r="PU282" s="70"/>
      <c r="PV282" s="70"/>
      <c r="PW282" s="70"/>
      <c r="PX282" s="70"/>
      <c r="PY282" s="70"/>
      <c r="PZ282" s="70"/>
      <c r="QA282" s="70"/>
      <c r="QB282" s="70"/>
      <c r="QC282" s="70"/>
      <c r="QD282" s="70"/>
      <c r="QE282" s="70"/>
      <c r="QF282" s="70"/>
      <c r="QG282" s="70"/>
      <c r="QH282" s="70"/>
      <c r="QI282" s="70"/>
      <c r="QJ282" s="70"/>
      <c r="QK282" s="70"/>
      <c r="QL282" s="70"/>
      <c r="QM282" s="70"/>
      <c r="QN282" s="70"/>
      <c r="QO282" s="70"/>
      <c r="QP282" s="70"/>
      <c r="QQ282" s="70"/>
      <c r="QR282" s="70"/>
      <c r="QS282" s="70"/>
      <c r="QT282" s="70"/>
      <c r="QU282" s="70"/>
      <c r="QV282" s="70"/>
      <c r="QW282" s="70"/>
      <c r="QX282" s="70"/>
      <c r="QY282" s="70"/>
      <c r="QZ282" s="70"/>
      <c r="RA282" s="70"/>
      <c r="RB282" s="70"/>
      <c r="RC282" s="70"/>
      <c r="RD282" s="70"/>
      <c r="RE282" s="70"/>
      <c r="RF282" s="70"/>
      <c r="RG282" s="70"/>
      <c r="RH282" s="70"/>
      <c r="RI282" s="70"/>
      <c r="RJ282" s="70"/>
      <c r="RK282" s="70"/>
      <c r="RL282" s="70"/>
      <c r="RM282" s="70"/>
      <c r="RN282" s="70"/>
      <c r="RO282" s="70"/>
      <c r="RP282" s="70"/>
      <c r="RQ282" s="70"/>
      <c r="RR282" s="70"/>
      <c r="RS282" s="70"/>
      <c r="RT282" s="70"/>
      <c r="RU282" s="70"/>
      <c r="RV282" s="70"/>
      <c r="RW282" s="70"/>
      <c r="RX282" s="70"/>
      <c r="RY282" s="70"/>
      <c r="RZ282" s="70"/>
      <c r="SA282" s="70"/>
      <c r="SB282" s="70"/>
      <c r="SC282" s="70"/>
      <c r="SD282" s="70"/>
      <c r="SE282" s="70"/>
      <c r="SF282" s="70"/>
      <c r="SG282" s="70"/>
      <c r="SH282" s="70"/>
      <c r="SI282" s="70"/>
      <c r="SJ282" s="70"/>
      <c r="SK282" s="70"/>
      <c r="SL282" s="70"/>
      <c r="SM282" s="70"/>
      <c r="SN282" s="70"/>
      <c r="SO282" s="70"/>
      <c r="SP282" s="70"/>
      <c r="SQ282" s="70"/>
      <c r="SR282" s="70"/>
      <c r="SS282" s="70"/>
      <c r="ST282" s="70"/>
      <c r="SU282" s="70"/>
      <c r="SV282" s="70"/>
      <c r="SW282" s="70"/>
      <c r="SX282" s="70"/>
      <c r="SY282" s="70"/>
      <c r="SZ282" s="70"/>
      <c r="TA282" s="70"/>
      <c r="TB282" s="70"/>
      <c r="TC282" s="70"/>
      <c r="TD282" s="70"/>
      <c r="TE282" s="70"/>
      <c r="TF282" s="70"/>
      <c r="TG282" s="70"/>
      <c r="TH282" s="70"/>
      <c r="TI282" s="70"/>
      <c r="TJ282" s="70"/>
      <c r="TK282" s="70"/>
      <c r="TL282" s="70"/>
      <c r="TM282" s="70"/>
      <c r="TN282" s="70"/>
      <c r="TO282" s="70"/>
      <c r="TP282" s="70"/>
      <c r="TQ282" s="70"/>
      <c r="TR282" s="70"/>
      <c r="TS282" s="70"/>
      <c r="TT282" s="70"/>
      <c r="TU282" s="70"/>
      <c r="TV282" s="70"/>
      <c r="TW282" s="70"/>
      <c r="TX282" s="70"/>
      <c r="TY282" s="70"/>
      <c r="TZ282" s="70"/>
      <c r="UA282" s="70"/>
      <c r="UB282" s="70"/>
      <c r="UC282" s="70"/>
      <c r="UD282" s="70"/>
      <c r="UE282" s="70"/>
      <c r="UF282" s="70"/>
      <c r="UG282" s="70"/>
      <c r="UH282" s="70"/>
      <c r="UI282" s="70"/>
      <c r="UJ282" s="70"/>
      <c r="UK282" s="70"/>
      <c r="UL282" s="70"/>
      <c r="UM282" s="70"/>
      <c r="UN282" s="70"/>
      <c r="UO282" s="70"/>
      <c r="UP282" s="70"/>
      <c r="UQ282" s="70"/>
      <c r="UR282" s="70"/>
      <c r="US282" s="70"/>
      <c r="UT282" s="70"/>
      <c r="UU282" s="70"/>
      <c r="UV282" s="70"/>
      <c r="UW282" s="70"/>
      <c r="UX282" s="70"/>
      <c r="UY282" s="70"/>
      <c r="UZ282" s="70"/>
      <c r="VA282" s="70"/>
      <c r="VB282" s="70"/>
      <c r="VC282" s="70"/>
      <c r="VD282" s="70"/>
      <c r="VE282" s="70"/>
      <c r="VF282" s="70"/>
      <c r="VG282" s="70"/>
      <c r="VH282" s="70"/>
      <c r="VI282" s="70"/>
      <c r="VJ282" s="70"/>
      <c r="VK282" s="70"/>
      <c r="VL282" s="70"/>
      <c r="VM282" s="70"/>
      <c r="VN282" s="70"/>
      <c r="VO282" s="70"/>
      <c r="VP282" s="70"/>
      <c r="VQ282" s="70"/>
      <c r="VR282" s="70"/>
      <c r="VS282" s="70"/>
      <c r="VT282" s="70"/>
      <c r="VU282" s="70"/>
      <c r="VV282" s="70"/>
      <c r="VW282" s="70"/>
      <c r="VX282" s="70"/>
      <c r="VY282" s="70"/>
      <c r="VZ282" s="70"/>
      <c r="WA282" s="70"/>
      <c r="WB282" s="70"/>
      <c r="WC282" s="70"/>
      <c r="WD282" s="70"/>
      <c r="WE282" s="70"/>
      <c r="WF282" s="70"/>
      <c r="WG282" s="70"/>
      <c r="WH282" s="70"/>
      <c r="WI282" s="70"/>
      <c r="WJ282" s="70"/>
      <c r="WK282" s="70"/>
      <c r="WL282" s="70"/>
      <c r="WM282" s="70"/>
      <c r="WN282" s="70"/>
      <c r="WO282" s="70"/>
      <c r="WP282" s="70"/>
      <c r="WQ282" s="70"/>
      <c r="WR282" s="70"/>
      <c r="WS282" s="70"/>
      <c r="WT282" s="70"/>
      <c r="WU282" s="70"/>
      <c r="WV282" s="70"/>
      <c r="WW282" s="70"/>
      <c r="WX282" s="70"/>
      <c r="WY282" s="70"/>
      <c r="WZ282" s="70"/>
      <c r="XA282" s="70"/>
      <c r="XB282" s="70"/>
      <c r="XC282" s="70"/>
      <c r="XD282" s="70"/>
      <c r="XE282" s="70"/>
      <c r="XF282" s="70"/>
      <c r="XG282" s="70"/>
      <c r="XH282" s="70"/>
      <c r="XI282" s="70"/>
      <c r="XJ282" s="70"/>
      <c r="XK282" s="70"/>
      <c r="XL282" s="70"/>
      <c r="XM282" s="70"/>
      <c r="XN282" s="70"/>
      <c r="XO282" s="70"/>
      <c r="XP282" s="70"/>
      <c r="XQ282" s="70"/>
      <c r="XR282" s="70"/>
      <c r="XS282" s="70"/>
      <c r="XT282" s="70"/>
      <c r="XU282" s="70"/>
      <c r="XV282" s="70"/>
      <c r="XW282" s="70"/>
      <c r="XX282" s="70"/>
      <c r="XY282" s="70"/>
      <c r="XZ282" s="70"/>
      <c r="YA282" s="70"/>
      <c r="YB282" s="70"/>
      <c r="YC282" s="70"/>
      <c r="YD282" s="70"/>
      <c r="YE282" s="70"/>
      <c r="YF282" s="70"/>
      <c r="YG282" s="70"/>
      <c r="YH282" s="70"/>
      <c r="YI282" s="70"/>
      <c r="YJ282" s="70"/>
      <c r="YK282" s="70"/>
      <c r="YL282" s="70"/>
      <c r="YM282" s="70"/>
      <c r="YN282" s="70"/>
      <c r="YO282" s="70"/>
      <c r="YP282" s="70"/>
      <c r="YQ282" s="70"/>
      <c r="YR282" s="70"/>
      <c r="YS282" s="70"/>
      <c r="YT282" s="70"/>
      <c r="YU282" s="70"/>
      <c r="YV282" s="70"/>
      <c r="YW282" s="70"/>
      <c r="YX282" s="70"/>
      <c r="YY282" s="70"/>
      <c r="YZ282" s="70"/>
      <c r="ZA282" s="70"/>
      <c r="ZB282" s="70"/>
      <c r="ZC282" s="70"/>
      <c r="ZD282" s="70"/>
      <c r="ZE282" s="70"/>
      <c r="ZF282" s="70"/>
      <c r="ZG282" s="70"/>
      <c r="ZH282" s="70"/>
      <c r="ZI282" s="70"/>
      <c r="ZJ282" s="70"/>
      <c r="ZK282" s="70"/>
      <c r="ZL282" s="70"/>
      <c r="ZM282" s="70"/>
      <c r="ZN282" s="70"/>
      <c r="ZO282" s="70"/>
      <c r="ZP282" s="70"/>
      <c r="ZQ282" s="70"/>
      <c r="ZR282" s="70"/>
      <c r="ZS282" s="70"/>
      <c r="ZT282" s="70"/>
      <c r="ZU282" s="70"/>
      <c r="ZV282" s="70"/>
      <c r="ZW282" s="70"/>
      <c r="ZX282" s="70"/>
      <c r="ZY282" s="70"/>
      <c r="ZZ282" s="70"/>
      <c r="AAA282" s="70"/>
      <c r="AAB282" s="70"/>
      <c r="AAC282" s="70"/>
      <c r="AAD282" s="70"/>
      <c r="AAE282" s="70"/>
      <c r="AAF282" s="70"/>
      <c r="AAG282" s="70"/>
      <c r="AAH282" s="70"/>
      <c r="AAI282" s="70"/>
      <c r="AAJ282" s="70"/>
      <c r="AAK282" s="70"/>
      <c r="AAL282" s="70"/>
      <c r="AAM282" s="70"/>
      <c r="AAN282" s="70"/>
      <c r="AAO282" s="70"/>
      <c r="AAP282" s="70"/>
      <c r="AAQ282" s="70"/>
      <c r="AAR282" s="70"/>
      <c r="AAS282" s="70"/>
      <c r="AAT282" s="70"/>
      <c r="AAU282" s="70"/>
      <c r="AAV282" s="70"/>
      <c r="AAW282" s="70"/>
      <c r="AAX282" s="70"/>
      <c r="AAY282" s="70"/>
      <c r="AAZ282" s="70"/>
      <c r="ABA282" s="70"/>
      <c r="ABB282" s="70"/>
      <c r="ABC282" s="70"/>
      <c r="ABD282" s="70"/>
      <c r="ABE282" s="70"/>
      <c r="ABF282" s="70"/>
      <c r="ABG282" s="70"/>
      <c r="ABH282" s="70"/>
      <c r="ABI282" s="70"/>
      <c r="ABJ282" s="70"/>
      <c r="ABK282" s="70"/>
      <c r="ABL282" s="70"/>
      <c r="ABM282" s="70"/>
      <c r="ABN282" s="70"/>
      <c r="ABO282" s="70"/>
      <c r="ABP282" s="70"/>
      <c r="ABQ282" s="70"/>
      <c r="ABR282" s="70"/>
      <c r="ABS282" s="70"/>
      <c r="ABT282" s="70"/>
      <c r="ABU282" s="70"/>
      <c r="ABV282" s="70"/>
      <c r="ABW282" s="70"/>
      <c r="ABX282" s="70"/>
      <c r="ABY282" s="70"/>
      <c r="ABZ282" s="70"/>
      <c r="ACA282" s="70"/>
      <c r="ACB282" s="70"/>
      <c r="ACC282" s="70"/>
      <c r="ACD282" s="70"/>
      <c r="ACE282" s="70"/>
      <c r="ACF282" s="70"/>
      <c r="ACG282" s="70"/>
      <c r="ACH282" s="70"/>
      <c r="ACI282" s="70"/>
      <c r="ACJ282" s="70"/>
      <c r="ACK282" s="70"/>
      <c r="ACL282" s="70"/>
      <c r="ACM282" s="70"/>
      <c r="ACN282" s="70"/>
      <c r="ACO282" s="70"/>
      <c r="ACP282" s="70"/>
      <c r="ACQ282" s="70"/>
      <c r="ACR282" s="70"/>
      <c r="ACS282" s="70"/>
      <c r="ACT282" s="70"/>
      <c r="ACU282" s="70"/>
      <c r="ACV282" s="70"/>
      <c r="ACW282" s="70"/>
      <c r="ACX282" s="70"/>
      <c r="ACY282" s="70"/>
      <c r="ACZ282" s="70"/>
      <c r="ADA282" s="70"/>
      <c r="ADB282" s="70"/>
      <c r="ADC282" s="70"/>
      <c r="ADD282" s="70"/>
      <c r="ADE282" s="70"/>
      <c r="ADF282" s="70"/>
      <c r="ADG282" s="70"/>
      <c r="ADH282" s="70"/>
      <c r="ADI282" s="70"/>
      <c r="ADJ282" s="70"/>
      <c r="ADK282" s="70"/>
      <c r="ADL282" s="70"/>
      <c r="ADM282" s="70"/>
      <c r="ADN282" s="70"/>
      <c r="ADO282" s="70"/>
      <c r="ADP282" s="70"/>
      <c r="ADQ282" s="70"/>
      <c r="ADR282" s="70"/>
      <c r="ADS282" s="70"/>
      <c r="ADT282" s="70"/>
      <c r="ADU282" s="70"/>
      <c r="ADV282" s="70"/>
      <c r="ADW282" s="70"/>
      <c r="ADX282" s="70"/>
      <c r="ADY282" s="70"/>
      <c r="ADZ282" s="70"/>
      <c r="AEA282" s="70"/>
      <c r="AEB282" s="70"/>
      <c r="AEC282" s="70"/>
      <c r="AED282" s="70"/>
      <c r="AEE282" s="70"/>
      <c r="AEF282" s="70"/>
      <c r="AEG282" s="70"/>
      <c r="AEH282" s="70"/>
      <c r="AEI282" s="70"/>
      <c r="AEJ282" s="70"/>
      <c r="AEK282" s="70"/>
      <c r="AEL282" s="70"/>
      <c r="AEM282" s="70"/>
      <c r="AEN282" s="70"/>
      <c r="AEO282" s="70"/>
      <c r="AEP282" s="70"/>
      <c r="AEQ282" s="70"/>
      <c r="AER282" s="70"/>
      <c r="AES282" s="70"/>
      <c r="AET282" s="70"/>
      <c r="AEU282" s="70"/>
      <c r="AEV282" s="70"/>
      <c r="AEW282" s="70"/>
      <c r="AEX282" s="70"/>
      <c r="AEY282" s="70"/>
      <c r="AEZ282" s="70"/>
    </row>
    <row r="283" spans="1:16372" s="25" customFormat="1" ht="12.75" customHeight="1" x14ac:dyDescent="0.3">
      <c r="A283" s="25" t="s">
        <v>1863</v>
      </c>
      <c r="B283" s="151">
        <v>45323</v>
      </c>
      <c r="C283" s="151" t="s">
        <v>1552</v>
      </c>
      <c r="D283" s="152" t="s">
        <v>1450</v>
      </c>
      <c r="E283" s="152" t="s">
        <v>345</v>
      </c>
      <c r="F283" s="150" t="s">
        <v>1132</v>
      </c>
      <c r="G283" s="150" t="s">
        <v>9</v>
      </c>
      <c r="H283" s="153" t="s">
        <v>1134</v>
      </c>
      <c r="I283" s="182">
        <v>23000</v>
      </c>
      <c r="J283" s="182">
        <v>25000</v>
      </c>
      <c r="K283" s="182">
        <v>2300</v>
      </c>
      <c r="L283" s="182"/>
      <c r="M283" s="182"/>
      <c r="N283" s="182"/>
      <c r="O283" s="182"/>
      <c r="P283" s="182"/>
      <c r="Q283" s="26" t="s">
        <v>1864</v>
      </c>
      <c r="R283" s="182" t="s">
        <v>1792</v>
      </c>
      <c r="S283" s="25" t="s">
        <v>1558</v>
      </c>
      <c r="T283" s="150" t="s">
        <v>1477</v>
      </c>
      <c r="U283" s="150"/>
      <c r="V283" s="150"/>
      <c r="W283" s="150"/>
      <c r="X283" s="150"/>
      <c r="Y283" s="150"/>
      <c r="Z283" s="75"/>
      <c r="AA283" s="75"/>
      <c r="AB283" s="75"/>
      <c r="AC283" s="75"/>
      <c r="AD283" s="75"/>
      <c r="AE283" s="75"/>
      <c r="AF283" s="75"/>
      <c r="AG283" s="70">
        <v>0</v>
      </c>
      <c r="AH283" s="70">
        <v>0</v>
      </c>
      <c r="AI283" s="70">
        <v>1</v>
      </c>
      <c r="AJ283" s="70">
        <v>0</v>
      </c>
      <c r="AK283" s="70">
        <v>0</v>
      </c>
      <c r="AL283" s="70"/>
      <c r="AM283" s="70" t="s">
        <v>897</v>
      </c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  <c r="AX283" s="70"/>
      <c r="AY283" s="70"/>
      <c r="AZ283" s="70"/>
      <c r="BA283" s="70"/>
      <c r="BB283" s="70"/>
      <c r="BC283" s="70"/>
      <c r="BD283" s="70"/>
      <c r="BE283" s="70"/>
      <c r="BF283" s="70"/>
      <c r="BG283" s="70"/>
      <c r="BH283" s="70"/>
      <c r="BI283" s="70"/>
      <c r="BJ283" s="70"/>
      <c r="BK283" s="70"/>
      <c r="BL283" s="70"/>
      <c r="BM283" s="70"/>
      <c r="BN283" s="70"/>
      <c r="BO283" s="70"/>
      <c r="BP283" s="70"/>
      <c r="BQ283" s="70"/>
      <c r="BR283" s="70"/>
      <c r="BS283" s="70"/>
      <c r="BT283" s="70"/>
      <c r="BU283" s="70"/>
      <c r="BV283" s="70"/>
      <c r="BW283" s="70"/>
      <c r="BX283" s="70"/>
      <c r="BY283" s="70"/>
      <c r="BZ283" s="70"/>
      <c r="CA283" s="70"/>
      <c r="CB283" s="70"/>
      <c r="CC283" s="70"/>
      <c r="CD283" s="70"/>
      <c r="CE283" s="70"/>
      <c r="CF283" s="70"/>
      <c r="CG283" s="70"/>
      <c r="CH283" s="70"/>
      <c r="CI283" s="70"/>
      <c r="CJ283" s="70"/>
      <c r="CK283" s="70"/>
      <c r="CL283" s="70"/>
      <c r="CM283" s="70"/>
      <c r="CN283" s="70"/>
      <c r="CO283" s="70"/>
      <c r="CP283" s="70"/>
      <c r="CQ283" s="70"/>
      <c r="CR283" s="70"/>
      <c r="CS283" s="70"/>
      <c r="CT283" s="70"/>
      <c r="CU283" s="70"/>
      <c r="CV283" s="70"/>
      <c r="CW283" s="70"/>
      <c r="CX283" s="70"/>
      <c r="CY283" s="70"/>
      <c r="CZ283" s="70"/>
      <c r="DA283" s="70"/>
      <c r="DB283" s="70"/>
      <c r="DC283" s="70"/>
      <c r="DD283" s="70"/>
      <c r="DE283" s="70"/>
      <c r="DF283" s="70"/>
      <c r="DG283" s="70"/>
      <c r="DH283" s="70"/>
      <c r="DI283" s="70"/>
      <c r="DJ283" s="70"/>
      <c r="DK283" s="70"/>
      <c r="DL283" s="70"/>
      <c r="DM283" s="70"/>
      <c r="DN283" s="70"/>
      <c r="DO283" s="70"/>
      <c r="DP283" s="70"/>
      <c r="DQ283" s="70"/>
      <c r="DR283" s="70"/>
      <c r="DS283" s="70"/>
      <c r="DT283" s="70"/>
      <c r="DU283" s="70"/>
      <c r="DV283" s="70"/>
      <c r="DW283" s="70"/>
      <c r="DX283" s="70"/>
      <c r="DY283" s="70"/>
      <c r="DZ283" s="70"/>
      <c r="EA283" s="70"/>
      <c r="EB283" s="70"/>
      <c r="EC283" s="70"/>
      <c r="ED283" s="70"/>
      <c r="EE283" s="70"/>
      <c r="EF283" s="70"/>
      <c r="EG283" s="70"/>
      <c r="EH283" s="70"/>
      <c r="EI283" s="70"/>
      <c r="EJ283" s="70"/>
      <c r="EK283" s="70"/>
      <c r="EL283" s="70"/>
      <c r="EM283" s="70"/>
      <c r="EN283" s="70"/>
      <c r="EO283" s="70"/>
      <c r="EP283" s="70"/>
      <c r="EQ283" s="70"/>
      <c r="ER283" s="70"/>
      <c r="ES283" s="70"/>
      <c r="ET283" s="70"/>
      <c r="EU283" s="70"/>
      <c r="EV283" s="70"/>
      <c r="EW283" s="70"/>
      <c r="EX283" s="70"/>
      <c r="EY283" s="70"/>
      <c r="EZ283" s="70"/>
      <c r="FA283" s="70"/>
      <c r="FB283" s="70"/>
      <c r="FC283" s="70"/>
      <c r="FD283" s="70"/>
      <c r="FE283" s="70"/>
      <c r="FF283" s="70"/>
      <c r="FG283" s="70"/>
      <c r="FH283" s="70"/>
      <c r="FI283" s="70"/>
      <c r="FJ283" s="70"/>
      <c r="FK283" s="70"/>
      <c r="FL283" s="70"/>
      <c r="FM283" s="70"/>
      <c r="FN283" s="70"/>
      <c r="FO283" s="70"/>
      <c r="FP283" s="70"/>
      <c r="FQ283" s="70"/>
      <c r="FR283" s="70"/>
      <c r="FS283" s="70"/>
      <c r="FT283" s="70"/>
      <c r="FU283" s="70"/>
      <c r="FV283" s="70"/>
      <c r="FW283" s="70"/>
      <c r="FX283" s="70"/>
      <c r="FY283" s="70"/>
      <c r="FZ283" s="70"/>
      <c r="GA283" s="70"/>
      <c r="GB283" s="70"/>
      <c r="GC283" s="70"/>
      <c r="GD283" s="70"/>
      <c r="GE283" s="70"/>
      <c r="GF283" s="70"/>
      <c r="GG283" s="70"/>
      <c r="GH283" s="70"/>
      <c r="GI283" s="70"/>
      <c r="GJ283" s="70"/>
      <c r="GK283" s="70"/>
      <c r="GL283" s="70"/>
      <c r="GM283" s="70"/>
      <c r="GN283" s="70"/>
      <c r="GO283" s="70"/>
      <c r="GP283" s="70"/>
      <c r="GQ283" s="70"/>
      <c r="GR283" s="70"/>
      <c r="GS283" s="70"/>
      <c r="GT283" s="70"/>
      <c r="GU283" s="70"/>
      <c r="GV283" s="70"/>
      <c r="GW283" s="70"/>
      <c r="GX283" s="70"/>
      <c r="GY283" s="70"/>
      <c r="GZ283" s="70"/>
      <c r="HA283" s="70"/>
      <c r="HB283" s="70"/>
      <c r="HC283" s="70"/>
      <c r="HD283" s="70"/>
      <c r="HE283" s="70"/>
      <c r="HF283" s="70"/>
      <c r="HG283" s="70"/>
      <c r="HH283" s="70"/>
      <c r="HI283" s="70"/>
      <c r="HJ283" s="70"/>
      <c r="HK283" s="70"/>
      <c r="HL283" s="70"/>
      <c r="HM283" s="70"/>
      <c r="HN283" s="70"/>
      <c r="HO283" s="70"/>
      <c r="HP283" s="70"/>
      <c r="HQ283" s="70"/>
      <c r="HR283" s="70"/>
      <c r="HS283" s="70"/>
      <c r="HT283" s="70"/>
      <c r="HU283" s="70"/>
      <c r="HV283" s="70"/>
      <c r="HW283" s="70"/>
      <c r="HX283" s="70"/>
      <c r="HY283" s="70"/>
      <c r="HZ283" s="70"/>
      <c r="IA283" s="70"/>
      <c r="IB283" s="70"/>
      <c r="IC283" s="70"/>
      <c r="ID283" s="70"/>
      <c r="IE283" s="70"/>
      <c r="IF283" s="70"/>
      <c r="IG283" s="70"/>
      <c r="IH283" s="70"/>
      <c r="II283" s="70"/>
      <c r="IJ283" s="70"/>
      <c r="IK283" s="70"/>
      <c r="IL283" s="70"/>
      <c r="IM283" s="70"/>
      <c r="IN283" s="70"/>
      <c r="IO283" s="70"/>
      <c r="IP283" s="70"/>
      <c r="IQ283" s="70"/>
      <c r="IR283" s="70"/>
      <c r="IS283" s="70"/>
      <c r="IT283" s="70"/>
      <c r="IU283" s="70"/>
      <c r="IV283" s="70"/>
      <c r="IW283" s="70"/>
      <c r="IX283" s="70"/>
      <c r="IY283" s="70"/>
      <c r="IZ283" s="70"/>
      <c r="JA283" s="70"/>
      <c r="JB283" s="70"/>
      <c r="JC283" s="70"/>
      <c r="JD283" s="70"/>
      <c r="JE283" s="70"/>
      <c r="JF283" s="70"/>
      <c r="JG283" s="70"/>
      <c r="JH283" s="70"/>
      <c r="JI283" s="70"/>
      <c r="JJ283" s="70"/>
      <c r="JK283" s="70"/>
      <c r="JL283" s="70"/>
      <c r="JM283" s="70"/>
      <c r="JN283" s="70"/>
      <c r="JO283" s="70"/>
      <c r="JP283" s="70"/>
      <c r="JQ283" s="70"/>
      <c r="JR283" s="70"/>
      <c r="JS283" s="70"/>
      <c r="JT283" s="70"/>
      <c r="JU283" s="70"/>
      <c r="JV283" s="70"/>
      <c r="JW283" s="70"/>
      <c r="JX283" s="70"/>
      <c r="JY283" s="70"/>
      <c r="JZ283" s="70"/>
      <c r="KA283" s="70"/>
      <c r="KB283" s="70"/>
      <c r="KC283" s="70"/>
      <c r="KD283" s="70"/>
      <c r="KE283" s="70"/>
      <c r="KF283" s="70"/>
      <c r="KG283" s="70"/>
      <c r="KH283" s="70"/>
      <c r="KI283" s="70"/>
      <c r="KJ283" s="70"/>
      <c r="KK283" s="70"/>
      <c r="KL283" s="70"/>
      <c r="KM283" s="70"/>
      <c r="KN283" s="70"/>
      <c r="KO283" s="70"/>
      <c r="KP283" s="70"/>
      <c r="KQ283" s="70"/>
      <c r="KR283" s="70"/>
      <c r="KS283" s="70"/>
      <c r="KT283" s="70"/>
      <c r="KU283" s="70"/>
      <c r="KV283" s="70"/>
      <c r="KW283" s="70"/>
      <c r="KX283" s="70"/>
      <c r="KY283" s="70"/>
      <c r="KZ283" s="70"/>
      <c r="LA283" s="70"/>
      <c r="LB283" s="70"/>
      <c r="LC283" s="70"/>
      <c r="LD283" s="70"/>
      <c r="LE283" s="70"/>
      <c r="LF283" s="70"/>
      <c r="LG283" s="70"/>
      <c r="LH283" s="70"/>
      <c r="LI283" s="70"/>
      <c r="LJ283" s="70"/>
      <c r="LK283" s="70"/>
      <c r="LL283" s="70"/>
      <c r="LM283" s="70"/>
      <c r="LN283" s="70"/>
      <c r="LO283" s="70"/>
      <c r="LP283" s="70"/>
      <c r="LQ283" s="70"/>
      <c r="LR283" s="70"/>
      <c r="LS283" s="70"/>
      <c r="LT283" s="70"/>
      <c r="LU283" s="70"/>
      <c r="LV283" s="70"/>
      <c r="LW283" s="70"/>
      <c r="LX283" s="70"/>
      <c r="LY283" s="70"/>
      <c r="LZ283" s="70"/>
      <c r="MA283" s="70"/>
      <c r="MB283" s="70"/>
      <c r="MC283" s="70"/>
      <c r="MD283" s="70"/>
      <c r="ME283" s="70"/>
      <c r="MF283" s="70"/>
      <c r="MG283" s="70"/>
      <c r="MH283" s="70"/>
      <c r="MI283" s="70"/>
      <c r="MJ283" s="70"/>
      <c r="MK283" s="70"/>
      <c r="ML283" s="70"/>
      <c r="MM283" s="70"/>
      <c r="MN283" s="70"/>
      <c r="MO283" s="70"/>
      <c r="MP283" s="70"/>
      <c r="MQ283" s="70"/>
      <c r="MR283" s="70"/>
      <c r="MS283" s="70"/>
      <c r="MT283" s="70"/>
      <c r="MU283" s="70"/>
      <c r="MV283" s="70"/>
      <c r="MW283" s="70"/>
      <c r="MX283" s="70"/>
      <c r="MY283" s="70"/>
      <c r="MZ283" s="70"/>
      <c r="NA283" s="70"/>
      <c r="NB283" s="70"/>
      <c r="NC283" s="70"/>
      <c r="ND283" s="70"/>
      <c r="NE283" s="70"/>
      <c r="NF283" s="70"/>
      <c r="NG283" s="70"/>
      <c r="NH283" s="70"/>
      <c r="NI283" s="70"/>
      <c r="NJ283" s="70"/>
      <c r="NK283" s="70"/>
      <c r="NL283" s="70"/>
      <c r="NM283" s="70"/>
      <c r="NN283" s="70"/>
      <c r="NO283" s="70"/>
      <c r="NP283" s="70"/>
      <c r="NQ283" s="70"/>
      <c r="NR283" s="70"/>
      <c r="NS283" s="70"/>
      <c r="NT283" s="70"/>
      <c r="NU283" s="70"/>
      <c r="NV283" s="70"/>
      <c r="NW283" s="70"/>
      <c r="NX283" s="70"/>
      <c r="NY283" s="70"/>
      <c r="NZ283" s="70"/>
      <c r="OA283" s="70"/>
      <c r="OB283" s="70"/>
      <c r="OC283" s="70"/>
      <c r="OD283" s="70"/>
      <c r="OE283" s="70"/>
      <c r="OF283" s="70"/>
      <c r="OG283" s="70"/>
      <c r="OH283" s="70"/>
      <c r="OI283" s="70"/>
      <c r="OJ283" s="70"/>
      <c r="OK283" s="70"/>
      <c r="OL283" s="70"/>
      <c r="OM283" s="70"/>
      <c r="ON283" s="70"/>
      <c r="OO283" s="70"/>
      <c r="OP283" s="70"/>
      <c r="OQ283" s="70"/>
      <c r="OR283" s="70"/>
      <c r="OS283" s="70"/>
      <c r="OT283" s="70"/>
      <c r="OU283" s="70"/>
      <c r="OV283" s="70"/>
      <c r="OW283" s="70"/>
      <c r="OX283" s="70"/>
      <c r="OY283" s="70"/>
      <c r="OZ283" s="70"/>
      <c r="PA283" s="70"/>
      <c r="PB283" s="70"/>
      <c r="PC283" s="70"/>
      <c r="PD283" s="70"/>
      <c r="PE283" s="70"/>
      <c r="PF283" s="70"/>
      <c r="PG283" s="70"/>
      <c r="PH283" s="70"/>
      <c r="PI283" s="70"/>
      <c r="PJ283" s="70"/>
      <c r="PK283" s="70"/>
      <c r="PL283" s="70"/>
      <c r="PM283" s="70"/>
      <c r="PN283" s="70"/>
      <c r="PO283" s="70"/>
      <c r="PP283" s="70"/>
      <c r="PQ283" s="70"/>
      <c r="PR283" s="70"/>
      <c r="PS283" s="70"/>
      <c r="PT283" s="70"/>
      <c r="PU283" s="70"/>
      <c r="PV283" s="70"/>
      <c r="PW283" s="70"/>
      <c r="PX283" s="70"/>
      <c r="PY283" s="70"/>
      <c r="PZ283" s="70"/>
      <c r="QA283" s="70"/>
      <c r="QB283" s="70"/>
      <c r="QC283" s="70"/>
      <c r="QD283" s="70"/>
      <c r="QE283" s="70"/>
      <c r="QF283" s="70"/>
      <c r="QG283" s="70"/>
      <c r="QH283" s="70"/>
      <c r="QI283" s="70"/>
      <c r="QJ283" s="70"/>
      <c r="QK283" s="70"/>
      <c r="QL283" s="70"/>
      <c r="QM283" s="70"/>
      <c r="QN283" s="70"/>
      <c r="QO283" s="70"/>
      <c r="QP283" s="70"/>
      <c r="QQ283" s="70"/>
      <c r="QR283" s="70"/>
      <c r="QS283" s="70"/>
      <c r="QT283" s="70"/>
      <c r="QU283" s="70"/>
      <c r="QV283" s="70"/>
      <c r="QW283" s="70"/>
      <c r="QX283" s="70"/>
      <c r="QY283" s="70"/>
      <c r="QZ283" s="70"/>
      <c r="RA283" s="70"/>
      <c r="RB283" s="70"/>
      <c r="RC283" s="70"/>
      <c r="RD283" s="70"/>
      <c r="RE283" s="70"/>
      <c r="RF283" s="70"/>
      <c r="RG283" s="70"/>
      <c r="RH283" s="70"/>
      <c r="RI283" s="70"/>
      <c r="RJ283" s="70"/>
      <c r="RK283" s="70"/>
      <c r="RL283" s="70"/>
      <c r="RM283" s="70"/>
      <c r="RN283" s="70"/>
      <c r="RO283" s="70"/>
      <c r="RP283" s="70"/>
      <c r="RQ283" s="70"/>
      <c r="RR283" s="70"/>
      <c r="RS283" s="70"/>
      <c r="RT283" s="70"/>
      <c r="RU283" s="70"/>
      <c r="RV283" s="70"/>
      <c r="RW283" s="70"/>
      <c r="RX283" s="70"/>
      <c r="RY283" s="70"/>
      <c r="RZ283" s="70"/>
      <c r="SA283" s="70"/>
      <c r="SB283" s="70"/>
      <c r="SC283" s="70"/>
      <c r="SD283" s="70"/>
      <c r="SE283" s="70"/>
      <c r="SF283" s="70"/>
      <c r="SG283" s="70"/>
      <c r="SH283" s="70"/>
      <c r="SI283" s="70"/>
      <c r="SJ283" s="70"/>
      <c r="SK283" s="70"/>
      <c r="SL283" s="70"/>
      <c r="SM283" s="70"/>
      <c r="SN283" s="70"/>
      <c r="SO283" s="70"/>
      <c r="SP283" s="70"/>
      <c r="SQ283" s="70"/>
      <c r="SR283" s="70"/>
      <c r="SS283" s="70"/>
      <c r="ST283" s="70"/>
      <c r="SU283" s="70"/>
      <c r="SV283" s="70"/>
      <c r="SW283" s="70"/>
      <c r="SX283" s="70"/>
      <c r="SY283" s="70"/>
      <c r="SZ283" s="70"/>
      <c r="TA283" s="70"/>
      <c r="TB283" s="70"/>
      <c r="TC283" s="70"/>
      <c r="TD283" s="70"/>
      <c r="TE283" s="70"/>
      <c r="TF283" s="70"/>
      <c r="TG283" s="70"/>
      <c r="TH283" s="70"/>
      <c r="TI283" s="70"/>
      <c r="TJ283" s="70"/>
      <c r="TK283" s="70"/>
      <c r="TL283" s="70"/>
      <c r="TM283" s="70"/>
      <c r="TN283" s="70"/>
      <c r="TO283" s="70"/>
      <c r="TP283" s="70"/>
      <c r="TQ283" s="70"/>
      <c r="TR283" s="70"/>
      <c r="TS283" s="70"/>
      <c r="TT283" s="70"/>
      <c r="TU283" s="70"/>
      <c r="TV283" s="70"/>
      <c r="TW283" s="70"/>
      <c r="TX283" s="70"/>
      <c r="TY283" s="70"/>
      <c r="TZ283" s="70"/>
      <c r="UA283" s="70"/>
      <c r="UB283" s="70"/>
      <c r="UC283" s="70"/>
      <c r="UD283" s="70"/>
      <c r="UE283" s="70"/>
      <c r="UF283" s="70"/>
      <c r="UG283" s="70"/>
      <c r="UH283" s="70"/>
      <c r="UI283" s="70"/>
      <c r="UJ283" s="70"/>
      <c r="UK283" s="70"/>
      <c r="UL283" s="70"/>
      <c r="UM283" s="70"/>
      <c r="UN283" s="70"/>
      <c r="UO283" s="70"/>
      <c r="UP283" s="70"/>
      <c r="UQ283" s="70"/>
      <c r="UR283" s="70"/>
      <c r="US283" s="70"/>
      <c r="UT283" s="70"/>
      <c r="UU283" s="70"/>
      <c r="UV283" s="70"/>
      <c r="UW283" s="70"/>
      <c r="UX283" s="70"/>
      <c r="UY283" s="70"/>
      <c r="UZ283" s="70"/>
      <c r="VA283" s="70"/>
      <c r="VB283" s="70"/>
      <c r="VC283" s="70"/>
      <c r="VD283" s="70"/>
      <c r="VE283" s="70"/>
      <c r="VF283" s="70"/>
      <c r="VG283" s="70"/>
      <c r="VH283" s="70"/>
      <c r="VI283" s="70"/>
      <c r="VJ283" s="70"/>
      <c r="VK283" s="70"/>
      <c r="VL283" s="70"/>
      <c r="VM283" s="70"/>
      <c r="VN283" s="70"/>
      <c r="VO283" s="70"/>
      <c r="VP283" s="70"/>
      <c r="VQ283" s="70"/>
      <c r="VR283" s="70"/>
      <c r="VS283" s="70"/>
      <c r="VT283" s="70"/>
      <c r="VU283" s="70"/>
      <c r="VV283" s="70"/>
      <c r="VW283" s="70"/>
      <c r="VX283" s="70"/>
      <c r="VY283" s="70"/>
      <c r="VZ283" s="70"/>
      <c r="WA283" s="70"/>
      <c r="WB283" s="70"/>
      <c r="WC283" s="70"/>
      <c r="WD283" s="70"/>
      <c r="WE283" s="70"/>
      <c r="WF283" s="70"/>
      <c r="WG283" s="70"/>
      <c r="WH283" s="70"/>
      <c r="WI283" s="70"/>
      <c r="WJ283" s="70"/>
      <c r="WK283" s="70"/>
      <c r="WL283" s="70"/>
      <c r="WM283" s="70"/>
      <c r="WN283" s="70"/>
      <c r="WO283" s="70"/>
      <c r="WP283" s="70"/>
      <c r="WQ283" s="70"/>
      <c r="WR283" s="70"/>
      <c r="WS283" s="70"/>
      <c r="WT283" s="70"/>
      <c r="WU283" s="70"/>
      <c r="WV283" s="70"/>
      <c r="WW283" s="70"/>
      <c r="WX283" s="70"/>
      <c r="WY283" s="70"/>
      <c r="WZ283" s="70"/>
      <c r="XA283" s="70"/>
      <c r="XB283" s="70"/>
      <c r="XC283" s="70"/>
      <c r="XD283" s="70"/>
      <c r="XE283" s="70"/>
      <c r="XF283" s="70"/>
      <c r="XG283" s="70"/>
      <c r="XH283" s="70"/>
      <c r="XI283" s="70"/>
      <c r="XJ283" s="70"/>
      <c r="XK283" s="70"/>
      <c r="XL283" s="70"/>
      <c r="XM283" s="70"/>
      <c r="XN283" s="70"/>
      <c r="XO283" s="70"/>
      <c r="XP283" s="70"/>
      <c r="XQ283" s="70"/>
      <c r="XR283" s="70"/>
      <c r="XS283" s="70"/>
      <c r="XT283" s="70"/>
      <c r="XU283" s="70"/>
      <c r="XV283" s="70"/>
      <c r="XW283" s="70"/>
      <c r="XX283" s="70"/>
      <c r="XY283" s="70"/>
      <c r="XZ283" s="70"/>
      <c r="YA283" s="70"/>
      <c r="YB283" s="70"/>
      <c r="YC283" s="70"/>
      <c r="YD283" s="70"/>
      <c r="YE283" s="70"/>
      <c r="YF283" s="70"/>
      <c r="YG283" s="70"/>
      <c r="YH283" s="70"/>
      <c r="YI283" s="70"/>
      <c r="YJ283" s="70"/>
      <c r="YK283" s="70"/>
      <c r="YL283" s="70"/>
      <c r="YM283" s="70"/>
      <c r="YN283" s="70"/>
      <c r="YO283" s="70"/>
      <c r="YP283" s="70"/>
      <c r="YQ283" s="70"/>
      <c r="YR283" s="70"/>
      <c r="YS283" s="70"/>
      <c r="YT283" s="70"/>
      <c r="YU283" s="70"/>
      <c r="YV283" s="70"/>
      <c r="YW283" s="70"/>
      <c r="YX283" s="70"/>
      <c r="YY283" s="70"/>
      <c r="YZ283" s="70"/>
      <c r="ZA283" s="70"/>
      <c r="ZB283" s="70"/>
      <c r="ZC283" s="70"/>
      <c r="ZD283" s="70"/>
      <c r="ZE283" s="70"/>
      <c r="ZF283" s="70"/>
      <c r="ZG283" s="70"/>
      <c r="ZH283" s="70"/>
      <c r="ZI283" s="70"/>
      <c r="ZJ283" s="70"/>
      <c r="ZK283" s="70"/>
      <c r="ZL283" s="70"/>
      <c r="ZM283" s="70"/>
      <c r="ZN283" s="70"/>
      <c r="ZO283" s="70"/>
      <c r="ZP283" s="70"/>
      <c r="ZQ283" s="70"/>
      <c r="ZR283" s="70"/>
      <c r="ZS283" s="70"/>
      <c r="ZT283" s="70"/>
      <c r="ZU283" s="70"/>
      <c r="ZV283" s="70"/>
      <c r="ZW283" s="70"/>
      <c r="ZX283" s="70"/>
      <c r="ZY283" s="70"/>
      <c r="ZZ283" s="70"/>
      <c r="AAA283" s="70"/>
      <c r="AAB283" s="70"/>
      <c r="AAC283" s="70"/>
      <c r="AAD283" s="70"/>
      <c r="AAE283" s="70"/>
      <c r="AAF283" s="70"/>
      <c r="AAG283" s="70"/>
      <c r="AAH283" s="70"/>
      <c r="AAI283" s="70"/>
      <c r="AAJ283" s="70"/>
      <c r="AAK283" s="70"/>
      <c r="AAL283" s="70"/>
      <c r="AAM283" s="70"/>
      <c r="AAN283" s="70"/>
      <c r="AAO283" s="70"/>
      <c r="AAP283" s="70"/>
      <c r="AAQ283" s="70"/>
      <c r="AAR283" s="70"/>
      <c r="AAS283" s="70"/>
      <c r="AAT283" s="70"/>
      <c r="AAU283" s="70"/>
      <c r="AAV283" s="70"/>
      <c r="AAW283" s="70"/>
      <c r="AAX283" s="70"/>
      <c r="AAY283" s="70"/>
      <c r="AAZ283" s="70"/>
      <c r="ABA283" s="70"/>
      <c r="ABB283" s="70"/>
      <c r="ABC283" s="70"/>
      <c r="ABD283" s="70"/>
      <c r="ABE283" s="70"/>
      <c r="ABF283" s="70"/>
      <c r="ABG283" s="70"/>
      <c r="ABH283" s="70"/>
      <c r="ABI283" s="70"/>
      <c r="ABJ283" s="70"/>
      <c r="ABK283" s="70"/>
      <c r="ABL283" s="70"/>
      <c r="ABM283" s="70"/>
      <c r="ABN283" s="70"/>
      <c r="ABO283" s="70"/>
      <c r="ABP283" s="70"/>
      <c r="ABQ283" s="70"/>
      <c r="ABR283" s="70"/>
      <c r="ABS283" s="70"/>
      <c r="ABT283" s="70"/>
      <c r="ABU283" s="70"/>
      <c r="ABV283" s="70"/>
      <c r="ABW283" s="70"/>
      <c r="ABX283" s="70"/>
      <c r="ABY283" s="70"/>
      <c r="ABZ283" s="70"/>
      <c r="ACA283" s="70"/>
      <c r="ACB283" s="70"/>
      <c r="ACC283" s="70"/>
      <c r="ACD283" s="70"/>
      <c r="ACE283" s="70"/>
      <c r="ACF283" s="70"/>
      <c r="ACG283" s="70"/>
      <c r="ACH283" s="70"/>
      <c r="ACI283" s="70"/>
      <c r="ACJ283" s="70"/>
      <c r="ACK283" s="70"/>
      <c r="ACL283" s="70"/>
      <c r="ACM283" s="70"/>
      <c r="ACN283" s="70"/>
      <c r="ACO283" s="70"/>
      <c r="ACP283" s="70"/>
      <c r="ACQ283" s="70"/>
      <c r="ACR283" s="70"/>
      <c r="ACS283" s="70"/>
      <c r="ACT283" s="70"/>
      <c r="ACU283" s="70"/>
      <c r="ACV283" s="70"/>
      <c r="ACW283" s="70"/>
      <c r="ACX283" s="70"/>
      <c r="ACY283" s="70"/>
      <c r="ACZ283" s="70"/>
      <c r="ADA283" s="70"/>
      <c r="ADB283" s="70"/>
      <c r="ADC283" s="70"/>
      <c r="ADD283" s="70"/>
      <c r="ADE283" s="70"/>
      <c r="ADF283" s="70"/>
      <c r="ADG283" s="70"/>
      <c r="ADH283" s="70"/>
      <c r="ADI283" s="70"/>
      <c r="ADJ283" s="70"/>
      <c r="ADK283" s="70"/>
      <c r="ADL283" s="70"/>
      <c r="ADM283" s="70"/>
      <c r="ADN283" s="70"/>
      <c r="ADO283" s="70"/>
      <c r="ADP283" s="70"/>
      <c r="ADQ283" s="70"/>
      <c r="ADR283" s="70"/>
      <c r="ADS283" s="70"/>
      <c r="ADT283" s="70"/>
      <c r="ADU283" s="70"/>
      <c r="ADV283" s="70"/>
      <c r="ADW283" s="70"/>
      <c r="ADX283" s="70"/>
      <c r="ADY283" s="70"/>
      <c r="ADZ283" s="70"/>
      <c r="AEA283" s="70"/>
      <c r="AEB283" s="70"/>
      <c r="AEC283" s="70"/>
      <c r="AED283" s="70"/>
      <c r="AEE283" s="70"/>
      <c r="AEF283" s="70"/>
      <c r="AEG283" s="70"/>
      <c r="AEH283" s="70"/>
      <c r="AEI283" s="70"/>
      <c r="AEJ283" s="70"/>
      <c r="AEK283" s="70"/>
      <c r="AEL283" s="70"/>
      <c r="AEM283" s="70"/>
      <c r="AEN283" s="70"/>
      <c r="AEO283" s="70"/>
      <c r="AEP283" s="70"/>
      <c r="AEQ283" s="70"/>
      <c r="AER283" s="70"/>
      <c r="AES283" s="70"/>
      <c r="AET283" s="70"/>
      <c r="AEU283" s="70"/>
      <c r="AEV283" s="70"/>
      <c r="AEW283" s="70"/>
      <c r="AEX283" s="70"/>
      <c r="AEY283" s="70"/>
      <c r="AEZ283" s="70"/>
    </row>
    <row r="284" spans="1:16372" s="25" customFormat="1" ht="12.75" customHeight="1" x14ac:dyDescent="0.3">
      <c r="A284" s="25" t="s">
        <v>1863</v>
      </c>
      <c r="B284" s="151">
        <v>45323</v>
      </c>
      <c r="C284" s="151"/>
      <c r="D284" s="152" t="s">
        <v>1455</v>
      </c>
      <c r="E284" s="152" t="s">
        <v>73</v>
      </c>
      <c r="F284" s="150"/>
      <c r="G284" s="150" t="s">
        <v>9</v>
      </c>
      <c r="H284" s="153"/>
      <c r="I284" s="182"/>
      <c r="J284" s="182"/>
      <c r="K284" s="56">
        <v>0</v>
      </c>
      <c r="L284" s="56"/>
      <c r="M284" s="56"/>
      <c r="N284" s="56"/>
      <c r="O284" s="56"/>
      <c r="P284" s="56"/>
      <c r="Q284" s="150"/>
      <c r="R284" s="182" t="s">
        <v>1792</v>
      </c>
      <c r="S284" s="150"/>
      <c r="T284" s="150"/>
      <c r="U284" s="150"/>
      <c r="V284" s="150"/>
      <c r="W284" s="150"/>
      <c r="X284" s="150"/>
      <c r="Y284" s="150"/>
      <c r="Z284" s="75"/>
      <c r="AA284" s="75"/>
      <c r="AB284" s="75"/>
      <c r="AC284" s="75"/>
      <c r="AD284" s="75"/>
      <c r="AE284" s="75"/>
      <c r="AF284" s="75"/>
      <c r="AG284" s="70">
        <v>0</v>
      </c>
      <c r="AH284" s="70">
        <v>0</v>
      </c>
      <c r="AI284" s="70">
        <v>1</v>
      </c>
      <c r="AJ284" s="70">
        <v>0</v>
      </c>
      <c r="AK284" s="70">
        <v>0</v>
      </c>
      <c r="AL284" s="70"/>
      <c r="AM284" s="70" t="s">
        <v>897</v>
      </c>
      <c r="AN284" s="70"/>
      <c r="AO284" s="70"/>
      <c r="AP284" s="70"/>
      <c r="AQ284" s="70"/>
      <c r="AR284" s="70"/>
      <c r="AS284" s="70"/>
      <c r="AT284" s="70"/>
      <c r="AU284" s="70"/>
      <c r="AV284" s="70"/>
      <c r="AW284" s="70"/>
      <c r="AX284" s="70"/>
      <c r="AY284" s="70"/>
      <c r="AZ284" s="70"/>
      <c r="BA284" s="70"/>
      <c r="BB284" s="70"/>
      <c r="BC284" s="70"/>
      <c r="BD284" s="70"/>
      <c r="BE284" s="70"/>
      <c r="BF284" s="70"/>
      <c r="BG284" s="70"/>
      <c r="BH284" s="70"/>
      <c r="BI284" s="70"/>
      <c r="BJ284" s="70"/>
      <c r="BK284" s="70"/>
      <c r="BL284" s="70"/>
      <c r="BM284" s="70"/>
      <c r="BN284" s="70"/>
      <c r="BO284" s="70"/>
      <c r="BP284" s="70"/>
      <c r="BQ284" s="70"/>
      <c r="BR284" s="70"/>
      <c r="BS284" s="70"/>
      <c r="BT284" s="70"/>
      <c r="BU284" s="70"/>
      <c r="BV284" s="70"/>
      <c r="BW284" s="70"/>
      <c r="BX284" s="70"/>
      <c r="BY284" s="70"/>
      <c r="BZ284" s="70"/>
      <c r="CA284" s="70"/>
      <c r="CB284" s="70"/>
      <c r="CC284" s="70"/>
      <c r="CD284" s="70"/>
      <c r="CE284" s="70"/>
      <c r="CF284" s="70"/>
      <c r="CG284" s="70"/>
      <c r="CH284" s="70"/>
      <c r="CI284" s="70"/>
      <c r="CJ284" s="70"/>
      <c r="CK284" s="70"/>
      <c r="CL284" s="70"/>
      <c r="CM284" s="70"/>
      <c r="CN284" s="70"/>
      <c r="CO284" s="70"/>
      <c r="CP284" s="70"/>
      <c r="CQ284" s="70"/>
      <c r="CR284" s="70"/>
      <c r="CS284" s="70"/>
      <c r="CT284" s="70"/>
      <c r="CU284" s="70"/>
      <c r="CV284" s="70"/>
      <c r="CW284" s="70"/>
      <c r="CX284" s="70"/>
      <c r="CY284" s="70"/>
      <c r="CZ284" s="70"/>
      <c r="DA284" s="70"/>
      <c r="DB284" s="70"/>
      <c r="DC284" s="70"/>
      <c r="DD284" s="70"/>
      <c r="DE284" s="70"/>
      <c r="DF284" s="70"/>
      <c r="DG284" s="70"/>
      <c r="DH284" s="70"/>
      <c r="DI284" s="70"/>
      <c r="DJ284" s="70"/>
      <c r="DK284" s="70"/>
      <c r="DL284" s="70"/>
      <c r="DM284" s="70"/>
      <c r="DN284" s="70"/>
      <c r="DO284" s="70"/>
      <c r="DP284" s="70"/>
      <c r="DQ284" s="70"/>
      <c r="DR284" s="70"/>
      <c r="DS284" s="70"/>
      <c r="DT284" s="70"/>
      <c r="DU284" s="70"/>
      <c r="DV284" s="70"/>
      <c r="DW284" s="70"/>
      <c r="DX284" s="70"/>
      <c r="DY284" s="70"/>
      <c r="DZ284" s="70"/>
      <c r="EA284" s="70"/>
      <c r="EB284" s="70"/>
      <c r="EC284" s="70"/>
      <c r="ED284" s="70"/>
      <c r="EE284" s="70"/>
      <c r="EF284" s="70"/>
      <c r="EG284" s="70"/>
      <c r="EH284" s="70"/>
      <c r="EI284" s="70"/>
      <c r="EJ284" s="70"/>
      <c r="EK284" s="70"/>
      <c r="EL284" s="70"/>
      <c r="EM284" s="70"/>
      <c r="EN284" s="70"/>
      <c r="EO284" s="70"/>
      <c r="EP284" s="70"/>
      <c r="EQ284" s="70"/>
      <c r="ER284" s="70"/>
      <c r="ES284" s="70"/>
      <c r="ET284" s="70"/>
      <c r="EU284" s="70"/>
      <c r="EV284" s="70"/>
      <c r="EW284" s="70"/>
      <c r="EX284" s="70"/>
      <c r="EY284" s="70"/>
      <c r="EZ284" s="70"/>
      <c r="FA284" s="70"/>
      <c r="FB284" s="70"/>
      <c r="FC284" s="70"/>
      <c r="FD284" s="70"/>
      <c r="FE284" s="70"/>
      <c r="FF284" s="70"/>
      <c r="FG284" s="70"/>
      <c r="FH284" s="70"/>
      <c r="FI284" s="70"/>
      <c r="FJ284" s="70"/>
      <c r="FK284" s="70"/>
      <c r="FL284" s="70"/>
      <c r="FM284" s="70"/>
      <c r="FN284" s="70"/>
      <c r="FO284" s="70"/>
      <c r="FP284" s="70"/>
      <c r="FQ284" s="70"/>
      <c r="FR284" s="70"/>
      <c r="FS284" s="70"/>
      <c r="FT284" s="70"/>
      <c r="FU284" s="70"/>
      <c r="FV284" s="70"/>
      <c r="FW284" s="70"/>
      <c r="FX284" s="70"/>
      <c r="FY284" s="70"/>
      <c r="FZ284" s="70"/>
      <c r="GA284" s="70"/>
      <c r="GB284" s="70"/>
      <c r="GC284" s="70"/>
      <c r="GD284" s="70"/>
      <c r="GE284" s="70"/>
      <c r="GF284" s="70"/>
      <c r="GG284" s="70"/>
      <c r="GH284" s="70"/>
      <c r="GI284" s="70"/>
      <c r="GJ284" s="70"/>
      <c r="GK284" s="70"/>
      <c r="GL284" s="70"/>
      <c r="GM284" s="70"/>
      <c r="GN284" s="70"/>
      <c r="GO284" s="70"/>
      <c r="GP284" s="70"/>
      <c r="GQ284" s="70"/>
      <c r="GR284" s="70"/>
      <c r="GS284" s="70"/>
      <c r="GT284" s="70"/>
      <c r="GU284" s="70"/>
      <c r="GV284" s="70"/>
      <c r="GW284" s="70"/>
      <c r="GX284" s="70"/>
      <c r="GY284" s="70"/>
      <c r="GZ284" s="70"/>
      <c r="HA284" s="70"/>
      <c r="HB284" s="70"/>
      <c r="HC284" s="70"/>
      <c r="HD284" s="70"/>
      <c r="HE284" s="70"/>
      <c r="HF284" s="70"/>
      <c r="HG284" s="70"/>
      <c r="HH284" s="70"/>
      <c r="HI284" s="70"/>
      <c r="HJ284" s="70"/>
      <c r="HK284" s="70"/>
      <c r="HL284" s="70"/>
      <c r="HM284" s="70"/>
      <c r="HN284" s="70"/>
      <c r="HO284" s="70"/>
      <c r="HP284" s="70"/>
      <c r="HQ284" s="70"/>
      <c r="HR284" s="70"/>
      <c r="HS284" s="70"/>
      <c r="HT284" s="70"/>
      <c r="HU284" s="70"/>
      <c r="HV284" s="70"/>
      <c r="HW284" s="70"/>
      <c r="HX284" s="70"/>
      <c r="HY284" s="70"/>
      <c r="HZ284" s="70"/>
      <c r="IA284" s="70"/>
      <c r="IB284" s="70"/>
      <c r="IC284" s="70"/>
      <c r="ID284" s="70"/>
      <c r="IE284" s="70"/>
      <c r="IF284" s="70"/>
      <c r="IG284" s="70"/>
      <c r="IH284" s="70"/>
      <c r="II284" s="70"/>
      <c r="IJ284" s="70"/>
      <c r="IK284" s="70"/>
      <c r="IL284" s="70"/>
      <c r="IM284" s="70"/>
      <c r="IN284" s="70"/>
      <c r="IO284" s="70"/>
      <c r="IP284" s="70"/>
      <c r="IQ284" s="70"/>
      <c r="IR284" s="70"/>
      <c r="IS284" s="70"/>
      <c r="IT284" s="70"/>
      <c r="IU284" s="70"/>
      <c r="IV284" s="70"/>
      <c r="IW284" s="70"/>
      <c r="IX284" s="70"/>
      <c r="IY284" s="70"/>
      <c r="IZ284" s="70"/>
      <c r="JA284" s="70"/>
      <c r="JB284" s="70"/>
      <c r="JC284" s="70"/>
      <c r="JD284" s="70"/>
      <c r="JE284" s="70"/>
      <c r="JF284" s="70"/>
      <c r="JG284" s="70"/>
      <c r="JH284" s="70"/>
      <c r="JI284" s="70"/>
      <c r="JJ284" s="70"/>
      <c r="JK284" s="70"/>
      <c r="JL284" s="70"/>
      <c r="JM284" s="70"/>
      <c r="JN284" s="70"/>
      <c r="JO284" s="70"/>
      <c r="JP284" s="70"/>
      <c r="JQ284" s="70"/>
      <c r="JR284" s="70"/>
      <c r="JS284" s="70"/>
      <c r="JT284" s="70"/>
      <c r="JU284" s="70"/>
      <c r="JV284" s="70"/>
      <c r="JW284" s="70"/>
      <c r="JX284" s="70"/>
      <c r="JY284" s="70"/>
      <c r="JZ284" s="70"/>
      <c r="KA284" s="70"/>
      <c r="KB284" s="70"/>
      <c r="KC284" s="70"/>
      <c r="KD284" s="70"/>
      <c r="KE284" s="70"/>
      <c r="KF284" s="70"/>
      <c r="KG284" s="70"/>
      <c r="KH284" s="70"/>
      <c r="KI284" s="70"/>
      <c r="KJ284" s="70"/>
      <c r="KK284" s="70"/>
      <c r="KL284" s="70"/>
      <c r="KM284" s="70"/>
      <c r="KN284" s="70"/>
      <c r="KO284" s="70"/>
      <c r="KP284" s="70"/>
      <c r="KQ284" s="70"/>
      <c r="KR284" s="70"/>
      <c r="KS284" s="70"/>
      <c r="KT284" s="70"/>
      <c r="KU284" s="70"/>
      <c r="KV284" s="70"/>
      <c r="KW284" s="70"/>
      <c r="KX284" s="70"/>
      <c r="KY284" s="70"/>
      <c r="KZ284" s="70"/>
      <c r="LA284" s="70"/>
      <c r="LB284" s="70"/>
      <c r="LC284" s="70"/>
      <c r="LD284" s="70"/>
      <c r="LE284" s="70"/>
      <c r="LF284" s="70"/>
      <c r="LG284" s="70"/>
      <c r="LH284" s="70"/>
      <c r="LI284" s="70"/>
      <c r="LJ284" s="70"/>
      <c r="LK284" s="70"/>
      <c r="LL284" s="70"/>
      <c r="LM284" s="70"/>
      <c r="LN284" s="70"/>
      <c r="LO284" s="70"/>
      <c r="LP284" s="70"/>
      <c r="LQ284" s="70"/>
      <c r="LR284" s="70"/>
      <c r="LS284" s="70"/>
      <c r="LT284" s="70"/>
      <c r="LU284" s="70"/>
      <c r="LV284" s="70"/>
      <c r="LW284" s="70"/>
      <c r="LX284" s="70"/>
      <c r="LY284" s="70"/>
      <c r="LZ284" s="70"/>
      <c r="MA284" s="70"/>
      <c r="MB284" s="70"/>
      <c r="MC284" s="70"/>
      <c r="MD284" s="70"/>
      <c r="ME284" s="70"/>
      <c r="MF284" s="70"/>
      <c r="MG284" s="70"/>
      <c r="MH284" s="70"/>
      <c r="MI284" s="70"/>
      <c r="MJ284" s="70"/>
      <c r="MK284" s="70"/>
      <c r="ML284" s="70"/>
      <c r="MM284" s="70"/>
      <c r="MN284" s="70"/>
      <c r="MO284" s="70"/>
      <c r="MP284" s="70"/>
      <c r="MQ284" s="70"/>
      <c r="MR284" s="70"/>
      <c r="MS284" s="70"/>
      <c r="MT284" s="70"/>
      <c r="MU284" s="70"/>
      <c r="MV284" s="70"/>
      <c r="MW284" s="70"/>
      <c r="MX284" s="70"/>
      <c r="MY284" s="70"/>
      <c r="MZ284" s="70"/>
      <c r="NA284" s="70"/>
      <c r="NB284" s="70"/>
      <c r="NC284" s="70"/>
      <c r="ND284" s="70"/>
      <c r="NE284" s="70"/>
      <c r="NF284" s="70"/>
      <c r="NG284" s="70"/>
      <c r="NH284" s="70"/>
      <c r="NI284" s="70"/>
      <c r="NJ284" s="70"/>
      <c r="NK284" s="70"/>
      <c r="NL284" s="70"/>
      <c r="NM284" s="70"/>
      <c r="NN284" s="70"/>
      <c r="NO284" s="70"/>
      <c r="NP284" s="70"/>
      <c r="NQ284" s="70"/>
      <c r="NR284" s="70"/>
      <c r="NS284" s="70"/>
      <c r="NT284" s="70"/>
      <c r="NU284" s="70"/>
      <c r="NV284" s="70"/>
      <c r="NW284" s="70"/>
      <c r="NX284" s="70"/>
      <c r="NY284" s="70"/>
      <c r="NZ284" s="70"/>
      <c r="OA284" s="70"/>
      <c r="OB284" s="70"/>
      <c r="OC284" s="70"/>
      <c r="OD284" s="70"/>
      <c r="OE284" s="70"/>
      <c r="OF284" s="70"/>
      <c r="OG284" s="70"/>
      <c r="OH284" s="70"/>
      <c r="OI284" s="70"/>
      <c r="OJ284" s="70"/>
      <c r="OK284" s="70"/>
      <c r="OL284" s="70"/>
      <c r="OM284" s="70"/>
      <c r="ON284" s="70"/>
      <c r="OO284" s="70"/>
      <c r="OP284" s="70"/>
      <c r="OQ284" s="70"/>
      <c r="OR284" s="70"/>
      <c r="OS284" s="70"/>
      <c r="OT284" s="70"/>
      <c r="OU284" s="70"/>
      <c r="OV284" s="70"/>
      <c r="OW284" s="70"/>
      <c r="OX284" s="70"/>
      <c r="OY284" s="70"/>
      <c r="OZ284" s="70"/>
      <c r="PA284" s="70"/>
      <c r="PB284" s="70"/>
      <c r="PC284" s="70"/>
      <c r="PD284" s="70"/>
      <c r="PE284" s="70"/>
      <c r="PF284" s="70"/>
      <c r="PG284" s="70"/>
      <c r="PH284" s="70"/>
      <c r="PI284" s="70"/>
      <c r="PJ284" s="70"/>
      <c r="PK284" s="70"/>
      <c r="PL284" s="70"/>
      <c r="PM284" s="70"/>
      <c r="PN284" s="70"/>
      <c r="PO284" s="70"/>
      <c r="PP284" s="70"/>
      <c r="PQ284" s="70"/>
      <c r="PR284" s="70"/>
      <c r="PS284" s="70"/>
      <c r="PT284" s="70"/>
      <c r="PU284" s="70"/>
      <c r="PV284" s="70"/>
      <c r="PW284" s="70"/>
      <c r="PX284" s="70"/>
      <c r="PY284" s="70"/>
      <c r="PZ284" s="70"/>
      <c r="QA284" s="70"/>
      <c r="QB284" s="70"/>
      <c r="QC284" s="70"/>
      <c r="QD284" s="70"/>
      <c r="QE284" s="70"/>
      <c r="QF284" s="70"/>
      <c r="QG284" s="70"/>
      <c r="QH284" s="70"/>
      <c r="QI284" s="70"/>
      <c r="QJ284" s="70"/>
      <c r="QK284" s="70"/>
      <c r="QL284" s="70"/>
      <c r="QM284" s="70"/>
      <c r="QN284" s="70"/>
      <c r="QO284" s="70"/>
      <c r="QP284" s="70"/>
      <c r="QQ284" s="70"/>
      <c r="QR284" s="70"/>
      <c r="QS284" s="70"/>
      <c r="QT284" s="70"/>
      <c r="QU284" s="70"/>
      <c r="QV284" s="70"/>
      <c r="QW284" s="70"/>
      <c r="QX284" s="70"/>
      <c r="QY284" s="70"/>
      <c r="QZ284" s="70"/>
      <c r="RA284" s="70"/>
      <c r="RB284" s="70"/>
      <c r="RC284" s="70"/>
      <c r="RD284" s="70"/>
      <c r="RE284" s="70"/>
      <c r="RF284" s="70"/>
      <c r="RG284" s="70"/>
      <c r="RH284" s="70"/>
      <c r="RI284" s="70"/>
      <c r="RJ284" s="70"/>
      <c r="RK284" s="70"/>
      <c r="RL284" s="70"/>
      <c r="RM284" s="70"/>
      <c r="RN284" s="70"/>
      <c r="RO284" s="70"/>
      <c r="RP284" s="70"/>
      <c r="RQ284" s="70"/>
      <c r="RR284" s="70"/>
      <c r="RS284" s="70"/>
      <c r="RT284" s="70"/>
      <c r="RU284" s="70"/>
      <c r="RV284" s="70"/>
      <c r="RW284" s="70"/>
      <c r="RX284" s="70"/>
      <c r="RY284" s="70"/>
      <c r="RZ284" s="70"/>
      <c r="SA284" s="70"/>
      <c r="SB284" s="70"/>
      <c r="SC284" s="70"/>
      <c r="SD284" s="70"/>
      <c r="SE284" s="70"/>
      <c r="SF284" s="70"/>
      <c r="SG284" s="70"/>
      <c r="SH284" s="70"/>
      <c r="SI284" s="70"/>
      <c r="SJ284" s="70"/>
      <c r="SK284" s="70"/>
      <c r="SL284" s="70"/>
      <c r="SM284" s="70"/>
      <c r="SN284" s="70"/>
      <c r="SO284" s="70"/>
      <c r="SP284" s="70"/>
      <c r="SQ284" s="70"/>
      <c r="SR284" s="70"/>
      <c r="SS284" s="70"/>
      <c r="ST284" s="70"/>
      <c r="SU284" s="70"/>
      <c r="SV284" s="70"/>
      <c r="SW284" s="70"/>
      <c r="SX284" s="70"/>
      <c r="SY284" s="70"/>
      <c r="SZ284" s="70"/>
      <c r="TA284" s="70"/>
      <c r="TB284" s="70"/>
      <c r="TC284" s="70"/>
      <c r="TD284" s="70"/>
      <c r="TE284" s="70"/>
      <c r="TF284" s="70"/>
      <c r="TG284" s="70"/>
      <c r="TH284" s="70"/>
      <c r="TI284" s="70"/>
      <c r="TJ284" s="70"/>
      <c r="TK284" s="70"/>
      <c r="TL284" s="70"/>
      <c r="TM284" s="70"/>
      <c r="TN284" s="70"/>
      <c r="TO284" s="70"/>
      <c r="TP284" s="70"/>
      <c r="TQ284" s="70"/>
      <c r="TR284" s="70"/>
      <c r="TS284" s="70"/>
      <c r="TT284" s="70"/>
      <c r="TU284" s="70"/>
      <c r="TV284" s="70"/>
      <c r="TW284" s="70"/>
      <c r="TX284" s="70"/>
      <c r="TY284" s="70"/>
      <c r="TZ284" s="70"/>
      <c r="UA284" s="70"/>
      <c r="UB284" s="70"/>
      <c r="UC284" s="70"/>
      <c r="UD284" s="70"/>
      <c r="UE284" s="70"/>
      <c r="UF284" s="70"/>
      <c r="UG284" s="70"/>
      <c r="UH284" s="70"/>
      <c r="UI284" s="70"/>
      <c r="UJ284" s="70"/>
      <c r="UK284" s="70"/>
      <c r="UL284" s="70"/>
      <c r="UM284" s="70"/>
      <c r="UN284" s="70"/>
      <c r="UO284" s="70"/>
      <c r="UP284" s="70"/>
      <c r="UQ284" s="70"/>
      <c r="UR284" s="70"/>
      <c r="US284" s="70"/>
      <c r="UT284" s="70"/>
      <c r="UU284" s="70"/>
      <c r="UV284" s="70"/>
      <c r="UW284" s="70"/>
      <c r="UX284" s="70"/>
      <c r="UY284" s="70"/>
      <c r="UZ284" s="70"/>
      <c r="VA284" s="70"/>
      <c r="VB284" s="70"/>
      <c r="VC284" s="70"/>
      <c r="VD284" s="70"/>
      <c r="VE284" s="70"/>
      <c r="VF284" s="70"/>
      <c r="VG284" s="70"/>
      <c r="VH284" s="70"/>
      <c r="VI284" s="70"/>
      <c r="VJ284" s="70"/>
      <c r="VK284" s="70"/>
      <c r="VL284" s="70"/>
      <c r="VM284" s="70"/>
      <c r="VN284" s="70"/>
      <c r="VO284" s="70"/>
      <c r="VP284" s="70"/>
      <c r="VQ284" s="70"/>
      <c r="VR284" s="70"/>
      <c r="VS284" s="70"/>
      <c r="VT284" s="70"/>
      <c r="VU284" s="70"/>
      <c r="VV284" s="70"/>
      <c r="VW284" s="70"/>
      <c r="VX284" s="70"/>
      <c r="VY284" s="70"/>
      <c r="VZ284" s="70"/>
      <c r="WA284" s="70"/>
      <c r="WB284" s="70"/>
      <c r="WC284" s="70"/>
      <c r="WD284" s="70"/>
      <c r="WE284" s="70"/>
      <c r="WF284" s="70"/>
      <c r="WG284" s="70"/>
      <c r="WH284" s="70"/>
      <c r="WI284" s="70"/>
      <c r="WJ284" s="70"/>
      <c r="WK284" s="70"/>
      <c r="WL284" s="70"/>
      <c r="WM284" s="70"/>
      <c r="WN284" s="70"/>
      <c r="WO284" s="70"/>
      <c r="WP284" s="70"/>
      <c r="WQ284" s="70"/>
      <c r="WR284" s="70"/>
      <c r="WS284" s="70"/>
      <c r="WT284" s="70"/>
      <c r="WU284" s="70"/>
      <c r="WV284" s="70"/>
      <c r="WW284" s="70"/>
      <c r="WX284" s="70"/>
      <c r="WY284" s="70"/>
      <c r="WZ284" s="70"/>
      <c r="XA284" s="70"/>
      <c r="XB284" s="70"/>
      <c r="XC284" s="70"/>
      <c r="XD284" s="70"/>
      <c r="XE284" s="70"/>
      <c r="XF284" s="70"/>
      <c r="XG284" s="70"/>
      <c r="XH284" s="70"/>
      <c r="XI284" s="70"/>
      <c r="XJ284" s="70"/>
      <c r="XK284" s="70"/>
      <c r="XL284" s="70"/>
      <c r="XM284" s="70"/>
      <c r="XN284" s="70"/>
      <c r="XO284" s="70"/>
      <c r="XP284" s="70"/>
      <c r="XQ284" s="70"/>
      <c r="XR284" s="70"/>
      <c r="XS284" s="70"/>
      <c r="XT284" s="70"/>
      <c r="XU284" s="70"/>
      <c r="XV284" s="70"/>
      <c r="XW284" s="70"/>
      <c r="XX284" s="70"/>
      <c r="XY284" s="70"/>
      <c r="XZ284" s="70"/>
      <c r="YA284" s="70"/>
      <c r="YB284" s="70"/>
      <c r="YC284" s="70"/>
      <c r="YD284" s="70"/>
      <c r="YE284" s="70"/>
      <c r="YF284" s="70"/>
      <c r="YG284" s="70"/>
      <c r="YH284" s="70"/>
      <c r="YI284" s="70"/>
      <c r="YJ284" s="70"/>
      <c r="YK284" s="70"/>
      <c r="YL284" s="70"/>
      <c r="YM284" s="70"/>
      <c r="YN284" s="70"/>
      <c r="YO284" s="70"/>
      <c r="YP284" s="70"/>
      <c r="YQ284" s="70"/>
      <c r="YR284" s="70"/>
      <c r="YS284" s="70"/>
      <c r="YT284" s="70"/>
      <c r="YU284" s="70"/>
      <c r="YV284" s="70"/>
      <c r="YW284" s="70"/>
      <c r="YX284" s="70"/>
      <c r="YY284" s="70"/>
      <c r="YZ284" s="70"/>
      <c r="ZA284" s="70"/>
      <c r="ZB284" s="70"/>
      <c r="ZC284" s="70"/>
      <c r="ZD284" s="70"/>
      <c r="ZE284" s="70"/>
      <c r="ZF284" s="70"/>
      <c r="ZG284" s="70"/>
      <c r="ZH284" s="70"/>
      <c r="ZI284" s="70"/>
      <c r="ZJ284" s="70"/>
      <c r="ZK284" s="70"/>
      <c r="ZL284" s="70"/>
      <c r="ZM284" s="70"/>
      <c r="ZN284" s="70"/>
      <c r="ZO284" s="70"/>
      <c r="ZP284" s="70"/>
      <c r="ZQ284" s="70"/>
      <c r="ZR284" s="70"/>
      <c r="ZS284" s="70"/>
      <c r="ZT284" s="70"/>
      <c r="ZU284" s="70"/>
      <c r="ZV284" s="70"/>
      <c r="ZW284" s="70"/>
      <c r="ZX284" s="70"/>
      <c r="ZY284" s="70"/>
      <c r="ZZ284" s="70"/>
      <c r="AAA284" s="70"/>
      <c r="AAB284" s="70"/>
      <c r="AAC284" s="70"/>
      <c r="AAD284" s="70"/>
      <c r="AAE284" s="70"/>
      <c r="AAF284" s="70"/>
      <c r="AAG284" s="70"/>
      <c r="AAH284" s="70"/>
      <c r="AAI284" s="70"/>
      <c r="AAJ284" s="70"/>
      <c r="AAK284" s="70"/>
      <c r="AAL284" s="70"/>
      <c r="AAM284" s="70"/>
      <c r="AAN284" s="70"/>
      <c r="AAO284" s="70"/>
      <c r="AAP284" s="70"/>
      <c r="AAQ284" s="70"/>
      <c r="AAR284" s="70"/>
      <c r="AAS284" s="70"/>
      <c r="AAT284" s="70"/>
      <c r="AAU284" s="70"/>
      <c r="AAV284" s="70"/>
      <c r="AAW284" s="70"/>
      <c r="AAX284" s="70"/>
      <c r="AAY284" s="70"/>
      <c r="AAZ284" s="70"/>
      <c r="ABA284" s="70"/>
      <c r="ABB284" s="70"/>
      <c r="ABC284" s="70"/>
      <c r="ABD284" s="70"/>
      <c r="ABE284" s="70"/>
      <c r="ABF284" s="70"/>
      <c r="ABG284" s="70"/>
      <c r="ABH284" s="70"/>
      <c r="ABI284" s="70"/>
      <c r="ABJ284" s="70"/>
      <c r="ABK284" s="70"/>
      <c r="ABL284" s="70"/>
      <c r="ABM284" s="70"/>
      <c r="ABN284" s="70"/>
      <c r="ABO284" s="70"/>
      <c r="ABP284" s="70"/>
      <c r="ABQ284" s="70"/>
      <c r="ABR284" s="70"/>
      <c r="ABS284" s="70"/>
      <c r="ABT284" s="70"/>
      <c r="ABU284" s="70"/>
      <c r="ABV284" s="70"/>
      <c r="ABW284" s="70"/>
      <c r="ABX284" s="70"/>
      <c r="ABY284" s="70"/>
      <c r="ABZ284" s="70"/>
      <c r="ACA284" s="70"/>
      <c r="ACB284" s="70"/>
      <c r="ACC284" s="70"/>
      <c r="ACD284" s="70"/>
      <c r="ACE284" s="70"/>
      <c r="ACF284" s="70"/>
      <c r="ACG284" s="70"/>
      <c r="ACH284" s="70"/>
      <c r="ACI284" s="70"/>
      <c r="ACJ284" s="70"/>
      <c r="ACK284" s="70"/>
      <c r="ACL284" s="70"/>
      <c r="ACM284" s="70"/>
      <c r="ACN284" s="70"/>
      <c r="ACO284" s="70"/>
      <c r="ACP284" s="70"/>
      <c r="ACQ284" s="70"/>
      <c r="ACR284" s="70"/>
      <c r="ACS284" s="70"/>
      <c r="ACT284" s="70"/>
      <c r="ACU284" s="70"/>
      <c r="ACV284" s="70"/>
      <c r="ACW284" s="70"/>
      <c r="ACX284" s="70"/>
      <c r="ACY284" s="70"/>
      <c r="ACZ284" s="70"/>
      <c r="ADA284" s="70"/>
      <c r="ADB284" s="70"/>
      <c r="ADC284" s="70"/>
      <c r="ADD284" s="70"/>
      <c r="ADE284" s="70"/>
      <c r="ADF284" s="70"/>
      <c r="ADG284" s="70"/>
      <c r="ADH284" s="70"/>
      <c r="ADI284" s="70"/>
      <c r="ADJ284" s="70"/>
      <c r="ADK284" s="70"/>
      <c r="ADL284" s="70"/>
      <c r="ADM284" s="70"/>
      <c r="ADN284" s="70"/>
      <c r="ADO284" s="70"/>
      <c r="ADP284" s="70"/>
      <c r="ADQ284" s="70"/>
      <c r="ADR284" s="70"/>
      <c r="ADS284" s="70"/>
      <c r="ADT284" s="70"/>
      <c r="ADU284" s="70"/>
      <c r="ADV284" s="70"/>
      <c r="ADW284" s="70"/>
      <c r="ADX284" s="70"/>
      <c r="ADY284" s="70"/>
      <c r="ADZ284" s="70"/>
      <c r="AEA284" s="70"/>
      <c r="AEB284" s="70"/>
      <c r="AEC284" s="70"/>
      <c r="AED284" s="70"/>
      <c r="AEE284" s="70"/>
      <c r="AEF284" s="70"/>
      <c r="AEG284" s="70"/>
      <c r="AEH284" s="70"/>
      <c r="AEI284" s="70"/>
      <c r="AEJ284" s="70"/>
      <c r="AEK284" s="70"/>
      <c r="AEL284" s="70"/>
      <c r="AEM284" s="70"/>
      <c r="AEN284" s="70"/>
      <c r="AEO284" s="70"/>
      <c r="AEP284" s="70"/>
      <c r="AEQ284" s="70"/>
      <c r="AER284" s="70"/>
      <c r="AES284" s="70"/>
      <c r="AET284" s="70"/>
      <c r="AEU284" s="70"/>
      <c r="AEV284" s="70"/>
      <c r="AEW284" s="70"/>
      <c r="AEX284" s="70"/>
      <c r="AEY284" s="70"/>
      <c r="AEZ284" s="70"/>
    </row>
    <row r="285" spans="1:16372" s="150" customFormat="1" ht="25.5" customHeight="1" x14ac:dyDescent="0.3">
      <c r="A285" s="25" t="s">
        <v>1454</v>
      </c>
      <c r="B285" s="24">
        <v>45307</v>
      </c>
      <c r="C285" s="24" t="s">
        <v>1550</v>
      </c>
      <c r="D285" s="82" t="s">
        <v>1456</v>
      </c>
      <c r="E285" s="82" t="s">
        <v>305</v>
      </c>
      <c r="F285" s="25" t="s">
        <v>1457</v>
      </c>
      <c r="G285" s="25" t="s">
        <v>1458</v>
      </c>
      <c r="H285" s="57" t="s">
        <v>1459</v>
      </c>
      <c r="I285" s="56">
        <v>16000</v>
      </c>
      <c r="J285" s="56">
        <v>26000</v>
      </c>
      <c r="K285" s="56"/>
      <c r="L285" s="56"/>
      <c r="M285" s="56"/>
      <c r="N285" s="56"/>
      <c r="O285" s="56"/>
      <c r="P285" s="56"/>
      <c r="Q285" s="56"/>
      <c r="R285" s="25"/>
      <c r="S285" s="25"/>
      <c r="T285" s="25"/>
      <c r="U285" s="25"/>
      <c r="V285" s="25"/>
      <c r="W285" s="25"/>
      <c r="X285" s="25"/>
      <c r="Y285" s="25"/>
      <c r="Z285" s="75"/>
      <c r="AA285" s="75"/>
      <c r="AB285" s="75"/>
      <c r="AC285" s="75"/>
      <c r="AD285" s="75"/>
      <c r="AE285" s="75"/>
      <c r="AF285" s="75"/>
      <c r="AG285" s="70">
        <v>0</v>
      </c>
      <c r="AH285" s="70">
        <v>0</v>
      </c>
      <c r="AI285" s="70">
        <v>1</v>
      </c>
      <c r="AJ285" s="70">
        <v>0</v>
      </c>
      <c r="AK285" s="70">
        <v>0</v>
      </c>
      <c r="AL285" s="70"/>
      <c r="AM285" s="70" t="s">
        <v>897</v>
      </c>
      <c r="AN285" s="70"/>
      <c r="AO285" s="70"/>
      <c r="AP285" s="70"/>
      <c r="AQ285" s="70"/>
      <c r="AR285" s="70"/>
      <c r="AS285" s="70"/>
      <c r="AT285" s="70"/>
      <c r="AU285" s="70"/>
      <c r="AV285" s="70"/>
      <c r="AW285" s="70"/>
      <c r="AX285" s="70"/>
      <c r="AY285" s="70"/>
      <c r="AZ285" s="70"/>
      <c r="BA285" s="70"/>
      <c r="BB285" s="70"/>
      <c r="BC285" s="70"/>
      <c r="BD285" s="70"/>
      <c r="BE285" s="70"/>
      <c r="BF285" s="70"/>
      <c r="BG285" s="70"/>
      <c r="BH285" s="70"/>
      <c r="BI285" s="70"/>
      <c r="BJ285" s="70"/>
      <c r="BK285" s="70"/>
      <c r="BL285" s="70"/>
      <c r="BM285" s="70"/>
      <c r="BN285" s="70"/>
      <c r="BO285" s="70"/>
      <c r="BP285" s="70"/>
      <c r="BQ285" s="70"/>
      <c r="BR285" s="70"/>
      <c r="BS285" s="70"/>
      <c r="BT285" s="70"/>
      <c r="BU285" s="70"/>
      <c r="BV285" s="70"/>
      <c r="BW285" s="70"/>
      <c r="BX285" s="70"/>
      <c r="BY285" s="70"/>
      <c r="BZ285" s="70"/>
      <c r="CA285" s="70"/>
      <c r="CB285" s="70"/>
      <c r="CC285" s="70"/>
      <c r="CD285" s="70"/>
      <c r="CE285" s="70"/>
      <c r="CF285" s="70"/>
      <c r="CG285" s="70"/>
      <c r="CH285" s="70"/>
      <c r="CI285" s="70"/>
      <c r="CJ285" s="70"/>
      <c r="CK285" s="70"/>
      <c r="CL285" s="70"/>
      <c r="CM285" s="70"/>
      <c r="CN285" s="70"/>
      <c r="CO285" s="70"/>
      <c r="CP285" s="70"/>
      <c r="CQ285" s="70"/>
      <c r="CR285" s="70"/>
      <c r="CS285" s="70"/>
      <c r="CT285" s="70"/>
      <c r="CU285" s="70"/>
      <c r="CV285" s="70"/>
      <c r="CW285" s="70"/>
      <c r="CX285" s="70"/>
      <c r="CY285" s="70"/>
      <c r="CZ285" s="70"/>
      <c r="DA285" s="70"/>
      <c r="DB285" s="70"/>
      <c r="DC285" s="70"/>
      <c r="DD285" s="70"/>
      <c r="DE285" s="70"/>
      <c r="DF285" s="70"/>
      <c r="DG285" s="70"/>
      <c r="DH285" s="70"/>
      <c r="DI285" s="70"/>
      <c r="DJ285" s="70"/>
      <c r="DK285" s="70"/>
      <c r="DL285" s="70"/>
      <c r="DM285" s="70"/>
      <c r="DN285" s="70"/>
      <c r="DO285" s="70"/>
      <c r="DP285" s="70"/>
      <c r="DQ285" s="70"/>
      <c r="DR285" s="70"/>
      <c r="DS285" s="70"/>
      <c r="DT285" s="70"/>
      <c r="DU285" s="70"/>
      <c r="DV285" s="70"/>
      <c r="DW285" s="70"/>
      <c r="DX285" s="70"/>
      <c r="DY285" s="70"/>
      <c r="DZ285" s="70"/>
      <c r="EA285" s="70"/>
      <c r="EB285" s="70"/>
      <c r="EC285" s="70"/>
      <c r="ED285" s="70"/>
      <c r="EE285" s="70"/>
      <c r="EF285" s="70"/>
      <c r="EG285" s="70"/>
      <c r="EH285" s="70"/>
      <c r="EI285" s="70"/>
      <c r="EJ285" s="70"/>
      <c r="EK285" s="70"/>
      <c r="EL285" s="70"/>
      <c r="EM285" s="70"/>
      <c r="EN285" s="70"/>
      <c r="EO285" s="70"/>
      <c r="EP285" s="70"/>
      <c r="EQ285" s="70"/>
      <c r="ER285" s="70"/>
      <c r="ES285" s="70"/>
      <c r="ET285" s="70"/>
      <c r="EU285" s="70"/>
      <c r="EV285" s="70"/>
      <c r="EW285" s="70"/>
      <c r="EX285" s="70"/>
      <c r="EY285" s="70"/>
      <c r="EZ285" s="70"/>
      <c r="FA285" s="70"/>
      <c r="FB285" s="70"/>
      <c r="FC285" s="70"/>
      <c r="FD285" s="70"/>
      <c r="FE285" s="70"/>
      <c r="FF285" s="70"/>
      <c r="FG285" s="70"/>
      <c r="FH285" s="70"/>
      <c r="FI285" s="70"/>
      <c r="FJ285" s="70"/>
      <c r="FK285" s="70"/>
      <c r="FL285" s="70"/>
      <c r="FM285" s="70"/>
      <c r="FN285" s="70"/>
      <c r="FO285" s="70"/>
      <c r="FP285" s="70"/>
      <c r="FQ285" s="70"/>
      <c r="FR285" s="70"/>
      <c r="FS285" s="70"/>
      <c r="FT285" s="70"/>
      <c r="FU285" s="70"/>
      <c r="FV285" s="70"/>
      <c r="FW285" s="70"/>
      <c r="FX285" s="70"/>
      <c r="FY285" s="70"/>
      <c r="FZ285" s="70"/>
      <c r="GA285" s="70"/>
      <c r="GB285" s="70"/>
      <c r="GC285" s="70"/>
      <c r="GD285" s="70"/>
      <c r="GE285" s="70"/>
      <c r="GF285" s="70"/>
      <c r="GG285" s="70"/>
      <c r="GH285" s="70"/>
      <c r="GI285" s="70"/>
      <c r="GJ285" s="70"/>
      <c r="GK285" s="70"/>
      <c r="GL285" s="70"/>
      <c r="GM285" s="70"/>
      <c r="GN285" s="70"/>
      <c r="GO285" s="70"/>
      <c r="GP285" s="70"/>
      <c r="GQ285" s="70"/>
      <c r="GR285" s="70"/>
      <c r="GS285" s="70"/>
      <c r="GT285" s="70"/>
      <c r="GU285" s="70"/>
      <c r="GV285" s="70"/>
      <c r="GW285" s="70"/>
      <c r="GX285" s="70"/>
      <c r="GY285" s="70"/>
      <c r="GZ285" s="70"/>
      <c r="HA285" s="70"/>
      <c r="HB285" s="70"/>
      <c r="HC285" s="70"/>
      <c r="HD285" s="70"/>
      <c r="HE285" s="70"/>
      <c r="HF285" s="70"/>
      <c r="HG285" s="70"/>
      <c r="HH285" s="70"/>
      <c r="HI285" s="70"/>
      <c r="HJ285" s="70"/>
      <c r="HK285" s="70"/>
      <c r="HL285" s="70"/>
      <c r="HM285" s="70"/>
      <c r="HN285" s="70"/>
      <c r="HO285" s="70"/>
      <c r="HP285" s="70"/>
      <c r="HQ285" s="70"/>
      <c r="HR285" s="70"/>
      <c r="HS285" s="70"/>
      <c r="HT285" s="70"/>
      <c r="HU285" s="70"/>
      <c r="HV285" s="70"/>
      <c r="HW285" s="70"/>
      <c r="HX285" s="70"/>
      <c r="HY285" s="70"/>
      <c r="HZ285" s="70"/>
      <c r="IA285" s="70"/>
      <c r="IB285" s="70"/>
      <c r="IC285" s="70"/>
      <c r="ID285" s="70"/>
      <c r="IE285" s="70"/>
      <c r="IF285" s="70"/>
      <c r="IG285" s="70"/>
      <c r="IH285" s="70"/>
      <c r="II285" s="70"/>
      <c r="IJ285" s="70"/>
      <c r="IK285" s="70"/>
      <c r="IL285" s="70"/>
      <c r="IM285" s="70"/>
      <c r="IN285" s="70"/>
      <c r="IO285" s="70"/>
      <c r="IP285" s="70"/>
      <c r="IQ285" s="70"/>
      <c r="IR285" s="70"/>
      <c r="IS285" s="70"/>
      <c r="IT285" s="70"/>
      <c r="IU285" s="70"/>
      <c r="IV285" s="70"/>
      <c r="IW285" s="70"/>
      <c r="IX285" s="70"/>
      <c r="IY285" s="70"/>
      <c r="IZ285" s="70"/>
      <c r="JA285" s="70"/>
      <c r="JB285" s="70"/>
      <c r="JC285" s="70"/>
      <c r="JD285" s="70"/>
      <c r="JE285" s="70"/>
      <c r="JF285" s="70"/>
      <c r="JG285" s="70"/>
      <c r="JH285" s="70"/>
      <c r="JI285" s="70"/>
      <c r="JJ285" s="70"/>
      <c r="JK285" s="70"/>
      <c r="JL285" s="70"/>
      <c r="JM285" s="70"/>
      <c r="JN285" s="70"/>
      <c r="JO285" s="70"/>
      <c r="JP285" s="70"/>
      <c r="JQ285" s="70"/>
      <c r="JR285" s="70"/>
      <c r="JS285" s="70"/>
      <c r="JT285" s="70"/>
      <c r="JU285" s="70"/>
      <c r="JV285" s="70"/>
      <c r="JW285" s="70"/>
      <c r="JX285" s="70"/>
      <c r="JY285" s="70"/>
      <c r="JZ285" s="70"/>
      <c r="KA285" s="70"/>
      <c r="KB285" s="70"/>
      <c r="KC285" s="70"/>
      <c r="KD285" s="70"/>
      <c r="KE285" s="70"/>
      <c r="KF285" s="70"/>
      <c r="KG285" s="70"/>
      <c r="KH285" s="70"/>
      <c r="KI285" s="70"/>
      <c r="KJ285" s="70"/>
      <c r="KK285" s="70"/>
      <c r="KL285" s="70"/>
      <c r="KM285" s="70"/>
      <c r="KN285" s="70"/>
      <c r="KO285" s="70"/>
      <c r="KP285" s="70"/>
      <c r="KQ285" s="70"/>
      <c r="KR285" s="70"/>
      <c r="KS285" s="70"/>
      <c r="KT285" s="70"/>
      <c r="KU285" s="70"/>
      <c r="KV285" s="70"/>
      <c r="KW285" s="70"/>
      <c r="KX285" s="70"/>
      <c r="KY285" s="70"/>
      <c r="KZ285" s="70"/>
      <c r="LA285" s="70"/>
      <c r="LB285" s="70"/>
      <c r="LC285" s="70"/>
      <c r="LD285" s="70"/>
      <c r="LE285" s="70"/>
      <c r="LF285" s="70"/>
      <c r="LG285" s="70"/>
      <c r="LH285" s="70"/>
      <c r="LI285" s="70"/>
      <c r="LJ285" s="70"/>
      <c r="LK285" s="70"/>
      <c r="LL285" s="70"/>
      <c r="LM285" s="70"/>
      <c r="LN285" s="70"/>
      <c r="LO285" s="70"/>
      <c r="LP285" s="70"/>
      <c r="LQ285" s="70"/>
      <c r="LR285" s="70"/>
      <c r="LS285" s="70"/>
      <c r="LT285" s="70"/>
      <c r="LU285" s="70"/>
      <c r="LV285" s="70"/>
      <c r="LW285" s="70"/>
      <c r="LX285" s="70"/>
      <c r="LY285" s="70"/>
      <c r="LZ285" s="70"/>
      <c r="MA285" s="70"/>
      <c r="MB285" s="70"/>
      <c r="MC285" s="70"/>
      <c r="MD285" s="70"/>
      <c r="ME285" s="70"/>
      <c r="MF285" s="70"/>
      <c r="MG285" s="70"/>
      <c r="MH285" s="70"/>
      <c r="MI285" s="70"/>
      <c r="MJ285" s="70"/>
      <c r="MK285" s="70"/>
      <c r="ML285" s="70"/>
      <c r="MM285" s="70"/>
      <c r="MN285" s="70"/>
      <c r="MO285" s="70"/>
      <c r="MP285" s="70"/>
      <c r="MQ285" s="70"/>
      <c r="MR285" s="70"/>
      <c r="MS285" s="70"/>
      <c r="MT285" s="70"/>
      <c r="MU285" s="70"/>
      <c r="MV285" s="70"/>
      <c r="MW285" s="70"/>
      <c r="MX285" s="70"/>
      <c r="MY285" s="70"/>
      <c r="MZ285" s="70"/>
      <c r="NA285" s="70"/>
      <c r="NB285" s="70"/>
      <c r="NC285" s="70"/>
      <c r="ND285" s="70"/>
      <c r="NE285" s="70"/>
      <c r="NF285" s="70"/>
      <c r="NG285" s="70"/>
      <c r="NH285" s="70"/>
      <c r="NI285" s="70"/>
      <c r="NJ285" s="70"/>
      <c r="NK285" s="70"/>
      <c r="NL285" s="70"/>
      <c r="NM285" s="70"/>
      <c r="NN285" s="70"/>
      <c r="NO285" s="70"/>
      <c r="NP285" s="70"/>
      <c r="NQ285" s="70"/>
      <c r="NR285" s="70"/>
      <c r="NS285" s="70"/>
      <c r="NT285" s="70"/>
      <c r="NU285" s="70"/>
      <c r="NV285" s="70"/>
      <c r="NW285" s="70"/>
      <c r="NX285" s="70"/>
      <c r="NY285" s="70"/>
      <c r="NZ285" s="70"/>
      <c r="OA285" s="70"/>
      <c r="OB285" s="70"/>
      <c r="OC285" s="70"/>
      <c r="OD285" s="70"/>
      <c r="OE285" s="70"/>
      <c r="OF285" s="70"/>
      <c r="OG285" s="70"/>
      <c r="OH285" s="70"/>
      <c r="OI285" s="70"/>
      <c r="OJ285" s="70"/>
      <c r="OK285" s="70"/>
      <c r="OL285" s="70"/>
      <c r="OM285" s="70"/>
      <c r="ON285" s="70"/>
      <c r="OO285" s="70"/>
      <c r="OP285" s="70"/>
      <c r="OQ285" s="70"/>
      <c r="OR285" s="70"/>
      <c r="OS285" s="70"/>
      <c r="OT285" s="70"/>
      <c r="OU285" s="70"/>
      <c r="OV285" s="70"/>
      <c r="OW285" s="70"/>
      <c r="OX285" s="70"/>
      <c r="OY285" s="70"/>
      <c r="OZ285" s="70"/>
      <c r="PA285" s="70"/>
      <c r="PB285" s="70"/>
      <c r="PC285" s="70"/>
      <c r="PD285" s="70"/>
      <c r="PE285" s="70"/>
      <c r="PF285" s="70"/>
      <c r="PG285" s="70"/>
      <c r="PH285" s="70"/>
      <c r="PI285" s="70"/>
      <c r="PJ285" s="70"/>
      <c r="PK285" s="70"/>
      <c r="PL285" s="70"/>
      <c r="PM285" s="70"/>
      <c r="PN285" s="70"/>
      <c r="PO285" s="70"/>
      <c r="PP285" s="70"/>
      <c r="PQ285" s="70"/>
      <c r="PR285" s="70"/>
      <c r="PS285" s="70"/>
      <c r="PT285" s="70"/>
      <c r="PU285" s="70"/>
      <c r="PV285" s="70"/>
      <c r="PW285" s="70"/>
      <c r="PX285" s="70"/>
      <c r="PY285" s="70"/>
      <c r="PZ285" s="70"/>
      <c r="QA285" s="70"/>
      <c r="QB285" s="70"/>
      <c r="QC285" s="70"/>
      <c r="QD285" s="70"/>
      <c r="QE285" s="70"/>
      <c r="QF285" s="70"/>
      <c r="QG285" s="70"/>
      <c r="QH285" s="70"/>
      <c r="QI285" s="70"/>
      <c r="QJ285" s="70"/>
      <c r="QK285" s="70"/>
      <c r="QL285" s="70"/>
      <c r="QM285" s="70"/>
      <c r="QN285" s="70"/>
      <c r="QO285" s="70"/>
      <c r="QP285" s="70"/>
      <c r="QQ285" s="70"/>
      <c r="QR285" s="70"/>
      <c r="QS285" s="70"/>
      <c r="QT285" s="70"/>
      <c r="QU285" s="70"/>
      <c r="QV285" s="70"/>
      <c r="QW285" s="70"/>
      <c r="QX285" s="70"/>
      <c r="QY285" s="70"/>
      <c r="QZ285" s="70"/>
      <c r="RA285" s="70"/>
      <c r="RB285" s="70"/>
      <c r="RC285" s="70"/>
      <c r="RD285" s="70"/>
      <c r="RE285" s="70"/>
      <c r="RF285" s="70"/>
      <c r="RG285" s="70"/>
      <c r="RH285" s="70"/>
      <c r="RI285" s="70"/>
      <c r="RJ285" s="70"/>
      <c r="RK285" s="70"/>
      <c r="RL285" s="70"/>
      <c r="RM285" s="70"/>
      <c r="RN285" s="70"/>
      <c r="RO285" s="70"/>
      <c r="RP285" s="70"/>
      <c r="RQ285" s="70"/>
      <c r="RR285" s="70"/>
      <c r="RS285" s="70"/>
      <c r="RT285" s="70"/>
      <c r="RU285" s="70"/>
      <c r="RV285" s="70"/>
      <c r="RW285" s="70"/>
      <c r="RX285" s="70"/>
      <c r="RY285" s="70"/>
      <c r="RZ285" s="70"/>
      <c r="SA285" s="70"/>
      <c r="SB285" s="70"/>
      <c r="SC285" s="70"/>
      <c r="SD285" s="70"/>
      <c r="SE285" s="70"/>
      <c r="SF285" s="70"/>
      <c r="SG285" s="70"/>
      <c r="SH285" s="70"/>
      <c r="SI285" s="70"/>
      <c r="SJ285" s="70"/>
      <c r="SK285" s="70"/>
      <c r="SL285" s="70"/>
      <c r="SM285" s="70"/>
      <c r="SN285" s="70"/>
      <c r="SO285" s="70"/>
      <c r="SP285" s="70"/>
      <c r="SQ285" s="70"/>
      <c r="SR285" s="70"/>
      <c r="SS285" s="70"/>
      <c r="ST285" s="70"/>
      <c r="SU285" s="70"/>
      <c r="SV285" s="70"/>
      <c r="SW285" s="70"/>
      <c r="SX285" s="70"/>
      <c r="SY285" s="70"/>
      <c r="SZ285" s="70"/>
      <c r="TA285" s="70"/>
      <c r="TB285" s="70"/>
      <c r="TC285" s="70"/>
      <c r="TD285" s="70"/>
      <c r="TE285" s="70"/>
      <c r="TF285" s="70"/>
      <c r="TG285" s="70"/>
      <c r="TH285" s="70"/>
      <c r="TI285" s="70"/>
      <c r="TJ285" s="70"/>
      <c r="TK285" s="70"/>
      <c r="TL285" s="70"/>
      <c r="TM285" s="70"/>
      <c r="TN285" s="70"/>
      <c r="TO285" s="70"/>
      <c r="TP285" s="70"/>
      <c r="TQ285" s="70"/>
      <c r="TR285" s="70"/>
      <c r="TS285" s="70"/>
      <c r="TT285" s="70"/>
      <c r="TU285" s="70"/>
      <c r="TV285" s="70"/>
      <c r="TW285" s="70"/>
      <c r="TX285" s="70"/>
      <c r="TY285" s="70"/>
      <c r="TZ285" s="70"/>
      <c r="UA285" s="70"/>
      <c r="UB285" s="70"/>
      <c r="UC285" s="70"/>
      <c r="UD285" s="70"/>
      <c r="UE285" s="70"/>
      <c r="UF285" s="70"/>
      <c r="UG285" s="70"/>
      <c r="UH285" s="70"/>
      <c r="UI285" s="70"/>
      <c r="UJ285" s="70"/>
      <c r="UK285" s="70"/>
      <c r="UL285" s="70"/>
      <c r="UM285" s="70"/>
      <c r="UN285" s="70"/>
      <c r="UO285" s="70"/>
      <c r="UP285" s="70"/>
      <c r="UQ285" s="70"/>
      <c r="UR285" s="70"/>
      <c r="US285" s="70"/>
      <c r="UT285" s="70"/>
      <c r="UU285" s="70"/>
      <c r="UV285" s="70"/>
      <c r="UW285" s="70"/>
      <c r="UX285" s="70"/>
      <c r="UY285" s="70"/>
      <c r="UZ285" s="70"/>
      <c r="VA285" s="70"/>
      <c r="VB285" s="70"/>
      <c r="VC285" s="70"/>
      <c r="VD285" s="70"/>
      <c r="VE285" s="70"/>
      <c r="VF285" s="70"/>
      <c r="VG285" s="70"/>
      <c r="VH285" s="70"/>
      <c r="VI285" s="70"/>
      <c r="VJ285" s="70"/>
      <c r="VK285" s="70"/>
      <c r="VL285" s="70"/>
      <c r="VM285" s="70"/>
      <c r="VN285" s="70"/>
      <c r="VO285" s="70"/>
      <c r="VP285" s="70"/>
      <c r="VQ285" s="70"/>
      <c r="VR285" s="70"/>
      <c r="VS285" s="70"/>
      <c r="VT285" s="70"/>
      <c r="VU285" s="70"/>
      <c r="VV285" s="70"/>
      <c r="VW285" s="70"/>
      <c r="VX285" s="70"/>
      <c r="VY285" s="70"/>
      <c r="VZ285" s="70"/>
      <c r="WA285" s="70"/>
      <c r="WB285" s="70"/>
      <c r="WC285" s="70"/>
      <c r="WD285" s="70"/>
      <c r="WE285" s="70"/>
      <c r="WF285" s="70"/>
      <c r="WG285" s="70"/>
      <c r="WH285" s="70"/>
      <c r="WI285" s="70"/>
      <c r="WJ285" s="70"/>
      <c r="WK285" s="70"/>
      <c r="WL285" s="70"/>
      <c r="WM285" s="70"/>
      <c r="WN285" s="70"/>
      <c r="WO285" s="70"/>
      <c r="WP285" s="70"/>
      <c r="WQ285" s="70"/>
      <c r="WR285" s="70"/>
      <c r="WS285" s="70"/>
      <c r="WT285" s="70"/>
      <c r="WU285" s="70"/>
      <c r="WV285" s="70"/>
      <c r="WW285" s="70"/>
      <c r="WX285" s="70"/>
      <c r="WY285" s="70"/>
      <c r="WZ285" s="70"/>
      <c r="XA285" s="70"/>
      <c r="XB285" s="70"/>
      <c r="XC285" s="70"/>
      <c r="XD285" s="70"/>
      <c r="XE285" s="70"/>
      <c r="XF285" s="70"/>
      <c r="XG285" s="70"/>
      <c r="XH285" s="70"/>
      <c r="XI285" s="70"/>
      <c r="XJ285" s="70"/>
      <c r="XK285" s="70"/>
      <c r="XL285" s="70"/>
      <c r="XM285" s="70"/>
      <c r="XN285" s="70"/>
      <c r="XO285" s="70"/>
      <c r="XP285" s="70"/>
      <c r="XQ285" s="70"/>
      <c r="XR285" s="70"/>
      <c r="XS285" s="70"/>
      <c r="XT285" s="70"/>
      <c r="XU285" s="70"/>
      <c r="XV285" s="70"/>
      <c r="XW285" s="70"/>
      <c r="XX285" s="70"/>
      <c r="XY285" s="70"/>
      <c r="XZ285" s="70"/>
      <c r="YA285" s="70"/>
      <c r="YB285" s="70"/>
      <c r="YC285" s="70"/>
      <c r="YD285" s="70"/>
      <c r="YE285" s="70"/>
      <c r="YF285" s="70"/>
      <c r="YG285" s="70"/>
      <c r="YH285" s="70"/>
      <c r="YI285" s="70"/>
      <c r="YJ285" s="70"/>
      <c r="YK285" s="70"/>
      <c r="YL285" s="70"/>
      <c r="YM285" s="70"/>
      <c r="YN285" s="70"/>
      <c r="YO285" s="70"/>
      <c r="YP285" s="70"/>
      <c r="YQ285" s="70"/>
      <c r="YR285" s="70"/>
      <c r="YS285" s="70"/>
      <c r="YT285" s="70"/>
      <c r="YU285" s="70"/>
      <c r="YV285" s="70"/>
      <c r="YW285" s="70"/>
      <c r="YX285" s="70"/>
      <c r="YY285" s="70"/>
      <c r="YZ285" s="70"/>
      <c r="ZA285" s="70"/>
      <c r="ZB285" s="70"/>
      <c r="ZC285" s="70"/>
      <c r="ZD285" s="70"/>
      <c r="ZE285" s="70"/>
      <c r="ZF285" s="70"/>
      <c r="ZG285" s="70"/>
      <c r="ZH285" s="70"/>
      <c r="ZI285" s="70"/>
      <c r="ZJ285" s="70"/>
      <c r="ZK285" s="70"/>
      <c r="ZL285" s="70"/>
      <c r="ZM285" s="70"/>
      <c r="ZN285" s="70"/>
      <c r="ZO285" s="70"/>
      <c r="ZP285" s="70"/>
      <c r="ZQ285" s="70"/>
      <c r="ZR285" s="70"/>
      <c r="ZS285" s="70"/>
      <c r="ZT285" s="70"/>
      <c r="ZU285" s="70"/>
      <c r="ZV285" s="70"/>
      <c r="ZW285" s="70"/>
      <c r="ZX285" s="70"/>
      <c r="ZY285" s="70"/>
      <c r="ZZ285" s="70"/>
      <c r="AAA285" s="70"/>
      <c r="AAB285" s="70"/>
      <c r="AAC285" s="70"/>
      <c r="AAD285" s="70"/>
      <c r="AAE285" s="70"/>
      <c r="AAF285" s="70"/>
      <c r="AAG285" s="70"/>
      <c r="AAH285" s="70"/>
      <c r="AAI285" s="70"/>
      <c r="AAJ285" s="70"/>
      <c r="AAK285" s="70"/>
      <c r="AAL285" s="70"/>
      <c r="AAM285" s="70"/>
      <c r="AAN285" s="70"/>
      <c r="AAO285" s="70"/>
      <c r="AAP285" s="70"/>
      <c r="AAQ285" s="70"/>
      <c r="AAR285" s="70"/>
      <c r="AAS285" s="70"/>
      <c r="AAT285" s="70"/>
      <c r="AAU285" s="70"/>
      <c r="AAV285" s="70"/>
      <c r="AAW285" s="70"/>
      <c r="AAX285" s="70"/>
      <c r="AAY285" s="70"/>
      <c r="AAZ285" s="70"/>
      <c r="ABA285" s="70"/>
      <c r="ABB285" s="70"/>
      <c r="ABC285" s="70"/>
      <c r="ABD285" s="70"/>
      <c r="ABE285" s="70"/>
      <c r="ABF285" s="70"/>
      <c r="ABG285" s="70"/>
      <c r="ABH285" s="70"/>
      <c r="ABI285" s="70"/>
      <c r="ABJ285" s="70"/>
      <c r="ABK285" s="70"/>
      <c r="ABL285" s="70"/>
      <c r="ABM285" s="70"/>
      <c r="ABN285" s="70"/>
      <c r="ABO285" s="70"/>
      <c r="ABP285" s="70"/>
      <c r="ABQ285" s="70"/>
      <c r="ABR285" s="70"/>
      <c r="ABS285" s="70"/>
      <c r="ABT285" s="70"/>
      <c r="ABU285" s="70"/>
      <c r="ABV285" s="70"/>
      <c r="ABW285" s="70"/>
      <c r="ABX285" s="70"/>
      <c r="ABY285" s="70"/>
      <c r="ABZ285" s="70"/>
      <c r="ACA285" s="70"/>
      <c r="ACB285" s="70"/>
      <c r="ACC285" s="70"/>
      <c r="ACD285" s="70"/>
      <c r="ACE285" s="70"/>
      <c r="ACF285" s="70"/>
      <c r="ACG285" s="70"/>
      <c r="ACH285" s="70"/>
      <c r="ACI285" s="70"/>
      <c r="ACJ285" s="70"/>
      <c r="ACK285" s="70"/>
      <c r="ACL285" s="70"/>
      <c r="ACM285" s="70"/>
      <c r="ACN285" s="70"/>
      <c r="ACO285" s="70"/>
      <c r="ACP285" s="70"/>
      <c r="ACQ285" s="70"/>
      <c r="ACR285" s="70"/>
      <c r="ACS285" s="70"/>
      <c r="ACT285" s="70"/>
      <c r="ACU285" s="70"/>
      <c r="ACV285" s="70"/>
      <c r="ACW285" s="70"/>
      <c r="ACX285" s="70"/>
      <c r="ACY285" s="70"/>
      <c r="ACZ285" s="70"/>
      <c r="ADA285" s="70"/>
      <c r="ADB285" s="70"/>
      <c r="ADC285" s="70"/>
      <c r="ADD285" s="70"/>
      <c r="ADE285" s="70"/>
      <c r="ADF285" s="70"/>
      <c r="ADG285" s="70"/>
      <c r="ADH285" s="70"/>
      <c r="ADI285" s="70"/>
      <c r="ADJ285" s="70"/>
      <c r="ADK285" s="70"/>
      <c r="ADL285" s="70"/>
      <c r="ADM285" s="70"/>
      <c r="ADN285" s="70"/>
      <c r="ADO285" s="70"/>
      <c r="ADP285" s="70"/>
      <c r="ADQ285" s="70"/>
      <c r="ADR285" s="70"/>
      <c r="ADS285" s="70"/>
      <c r="ADT285" s="70"/>
      <c r="ADU285" s="70"/>
      <c r="ADV285" s="70"/>
      <c r="ADW285" s="70"/>
      <c r="ADX285" s="70"/>
      <c r="ADY285" s="70"/>
      <c r="ADZ285" s="70"/>
      <c r="AEA285" s="70"/>
      <c r="AEB285" s="70"/>
      <c r="AEC285" s="70"/>
      <c r="AED285" s="70"/>
      <c r="AEE285" s="70"/>
      <c r="AEF285" s="70"/>
      <c r="AEG285" s="70"/>
      <c r="AEH285" s="70"/>
      <c r="AEI285" s="70"/>
      <c r="AEJ285" s="70"/>
      <c r="AEK285" s="70"/>
      <c r="AEL285" s="70"/>
      <c r="AEM285" s="70"/>
      <c r="AEN285" s="70"/>
      <c r="AEO285" s="70"/>
      <c r="AEP285" s="70"/>
      <c r="AEQ285" s="70"/>
      <c r="AER285" s="70"/>
      <c r="AES285" s="70"/>
      <c r="AET285" s="70"/>
      <c r="AEU285" s="70"/>
      <c r="AEV285" s="70"/>
      <c r="AEW285" s="70"/>
      <c r="AEX285" s="70"/>
      <c r="AEY285" s="70"/>
      <c r="AEZ285" s="70"/>
    </row>
    <row r="286" spans="1:16372" s="150" customFormat="1" ht="12.75" customHeight="1" x14ac:dyDescent="0.3">
      <c r="A286" s="25" t="s">
        <v>1956</v>
      </c>
      <c r="B286" s="43">
        <v>45351</v>
      </c>
      <c r="C286" s="25" t="s">
        <v>1551</v>
      </c>
      <c r="D286" s="82" t="s">
        <v>1478</v>
      </c>
      <c r="E286" s="82" t="s">
        <v>345</v>
      </c>
      <c r="F286" s="25" t="s">
        <v>1508</v>
      </c>
      <c r="G286" s="25" t="s">
        <v>154</v>
      </c>
      <c r="H286" s="57">
        <v>5470</v>
      </c>
      <c r="I286" s="56">
        <v>14200</v>
      </c>
      <c r="J286" s="25">
        <v>17000</v>
      </c>
      <c r="K286" s="56"/>
      <c r="L286" s="43" t="s">
        <v>1967</v>
      </c>
      <c r="M286" s="56"/>
      <c r="N286" s="25" t="s">
        <v>1914</v>
      </c>
      <c r="O286" s="25" t="s">
        <v>1904</v>
      </c>
      <c r="P286" s="25" t="s">
        <v>1874</v>
      </c>
      <c r="Q286" s="82" t="s">
        <v>1823</v>
      </c>
      <c r="R286" s="25" t="s">
        <v>1824</v>
      </c>
      <c r="S286" s="82"/>
      <c r="T286" s="82"/>
      <c r="U286" s="82"/>
      <c r="V286" s="82"/>
      <c r="W286" s="82"/>
      <c r="X286" s="82"/>
      <c r="Y286" s="82"/>
      <c r="Z286" s="70"/>
      <c r="AA286" s="70"/>
      <c r="AB286" s="70"/>
      <c r="AC286" s="70"/>
      <c r="AD286" s="70"/>
      <c r="AE286" s="70"/>
      <c r="AF286" s="70"/>
      <c r="AG286" s="70">
        <v>0</v>
      </c>
      <c r="AH286" s="70">
        <v>1</v>
      </c>
      <c r="AI286" s="70">
        <v>0</v>
      </c>
      <c r="AJ286" s="70">
        <v>0</v>
      </c>
      <c r="AK286" s="70">
        <v>0</v>
      </c>
      <c r="AL286" s="70"/>
      <c r="AM286" s="70" t="s">
        <v>901</v>
      </c>
      <c r="AN286" s="70"/>
      <c r="AO286" s="70"/>
      <c r="AP286" s="70"/>
      <c r="AQ286" s="70"/>
      <c r="AR286" s="70"/>
      <c r="AS286" s="70"/>
      <c r="AT286" s="72"/>
      <c r="AU286" s="70"/>
      <c r="AV286" s="70"/>
      <c r="AW286" s="70"/>
      <c r="AX286" s="70"/>
      <c r="AY286" s="70"/>
      <c r="AZ286" s="70"/>
      <c r="BA286" s="70"/>
      <c r="BB286" s="70"/>
      <c r="BC286" s="70"/>
      <c r="BD286" s="70"/>
      <c r="BE286" s="70"/>
      <c r="BF286" s="70"/>
      <c r="BG286" s="70"/>
      <c r="BH286" s="70"/>
      <c r="BI286" s="70"/>
      <c r="BJ286" s="70"/>
      <c r="BK286" s="70"/>
      <c r="BL286" s="70"/>
      <c r="BM286" s="70"/>
      <c r="BN286" s="70"/>
      <c r="BO286" s="70"/>
      <c r="BP286" s="70"/>
      <c r="BQ286" s="70"/>
      <c r="BR286" s="70"/>
      <c r="BS286" s="70"/>
      <c r="BT286" s="70"/>
      <c r="BU286" s="70"/>
      <c r="BV286" s="70"/>
      <c r="BW286" s="70"/>
      <c r="BX286" s="70"/>
      <c r="BY286" s="70"/>
      <c r="BZ286" s="70"/>
      <c r="CA286" s="70"/>
      <c r="CB286" s="70"/>
      <c r="CC286" s="70"/>
      <c r="CD286" s="70"/>
      <c r="CE286" s="70"/>
      <c r="CF286" s="70"/>
      <c r="CG286" s="70"/>
      <c r="CH286" s="70"/>
      <c r="CI286" s="70"/>
      <c r="CJ286" s="70"/>
      <c r="CK286" s="70"/>
      <c r="CL286" s="70"/>
      <c r="CM286" s="70"/>
      <c r="CN286" s="70"/>
      <c r="CO286" s="70"/>
      <c r="CP286" s="70"/>
      <c r="CQ286" s="70"/>
      <c r="CR286" s="70"/>
      <c r="CS286" s="70"/>
      <c r="CT286" s="70"/>
      <c r="CU286" s="70"/>
      <c r="CV286" s="70"/>
      <c r="CW286" s="70"/>
      <c r="CX286" s="70"/>
      <c r="CY286" s="70"/>
      <c r="CZ286" s="70"/>
      <c r="DA286" s="70"/>
      <c r="DB286" s="70"/>
      <c r="DC286" s="70"/>
      <c r="DD286" s="70"/>
      <c r="DE286" s="70"/>
      <c r="DF286" s="70"/>
      <c r="DG286" s="70"/>
      <c r="DH286" s="70"/>
      <c r="DI286" s="70"/>
      <c r="DJ286" s="70"/>
      <c r="DK286" s="70"/>
      <c r="DL286" s="70"/>
      <c r="DM286" s="70"/>
      <c r="DN286" s="70"/>
      <c r="DO286" s="70"/>
      <c r="DP286" s="70"/>
      <c r="DQ286" s="70"/>
      <c r="DR286" s="70"/>
      <c r="DS286" s="70"/>
      <c r="DT286" s="70"/>
      <c r="DU286" s="70"/>
      <c r="DV286" s="70"/>
      <c r="DW286" s="70"/>
      <c r="DX286" s="70"/>
      <c r="DY286" s="70"/>
      <c r="DZ286" s="70"/>
      <c r="EA286" s="70"/>
      <c r="EB286" s="70"/>
      <c r="EC286" s="70"/>
      <c r="ED286" s="70"/>
      <c r="EE286" s="70"/>
      <c r="EF286" s="70"/>
      <c r="EG286" s="70"/>
      <c r="EH286" s="70"/>
      <c r="EI286" s="70"/>
      <c r="EJ286" s="70"/>
      <c r="EK286" s="70"/>
      <c r="EL286" s="70"/>
      <c r="EM286" s="70"/>
      <c r="EN286" s="70"/>
      <c r="EO286" s="70"/>
      <c r="EP286" s="70"/>
      <c r="EQ286" s="70"/>
      <c r="ER286" s="70"/>
      <c r="ES286" s="70"/>
      <c r="ET286" s="70"/>
      <c r="EU286" s="70"/>
      <c r="EV286" s="70"/>
      <c r="EW286" s="70"/>
      <c r="EX286" s="70"/>
      <c r="EY286" s="70"/>
      <c r="EZ286" s="70"/>
      <c r="FA286" s="70"/>
      <c r="FB286" s="70"/>
      <c r="FC286" s="70"/>
      <c r="FD286" s="70"/>
      <c r="FE286" s="70"/>
      <c r="FF286" s="70"/>
      <c r="FG286" s="70"/>
      <c r="FH286" s="70"/>
      <c r="FI286" s="70"/>
      <c r="FJ286" s="70"/>
      <c r="FK286" s="70"/>
      <c r="FL286" s="70"/>
      <c r="FM286" s="70"/>
      <c r="FN286" s="70"/>
      <c r="FO286" s="70"/>
      <c r="FP286" s="70"/>
      <c r="FQ286" s="70"/>
      <c r="FR286" s="70"/>
      <c r="FS286" s="70"/>
      <c r="FT286" s="70"/>
      <c r="FU286" s="70"/>
      <c r="FV286" s="70"/>
      <c r="FW286" s="70"/>
      <c r="FX286" s="70"/>
      <c r="FY286" s="70"/>
      <c r="FZ286" s="70"/>
      <c r="GA286" s="70"/>
      <c r="GB286" s="70"/>
      <c r="GC286" s="70"/>
      <c r="GD286" s="70"/>
      <c r="GE286" s="70"/>
      <c r="GF286" s="70"/>
      <c r="GG286" s="70"/>
      <c r="GH286" s="70"/>
      <c r="GI286" s="70"/>
      <c r="GJ286" s="70"/>
      <c r="GK286" s="70"/>
      <c r="GL286" s="70"/>
      <c r="GM286" s="70"/>
      <c r="GN286" s="70"/>
      <c r="GO286" s="70"/>
      <c r="GP286" s="70"/>
      <c r="GQ286" s="70"/>
      <c r="GR286" s="70"/>
      <c r="GS286" s="70"/>
      <c r="GT286" s="70"/>
      <c r="GU286" s="70"/>
      <c r="GV286" s="70"/>
      <c r="GW286" s="70"/>
      <c r="GX286" s="70"/>
      <c r="GY286" s="70"/>
      <c r="GZ286" s="70"/>
      <c r="HA286" s="70"/>
      <c r="HB286" s="70"/>
      <c r="HC286" s="70"/>
      <c r="HD286" s="70"/>
      <c r="HE286" s="70"/>
      <c r="HF286" s="70"/>
      <c r="HG286" s="70"/>
      <c r="HH286" s="70"/>
      <c r="HI286" s="70"/>
      <c r="HJ286" s="70"/>
      <c r="HK286" s="70"/>
      <c r="HL286" s="70"/>
      <c r="HM286" s="70"/>
      <c r="HN286" s="70"/>
      <c r="HO286" s="70"/>
      <c r="HP286" s="70"/>
      <c r="HQ286" s="70"/>
      <c r="HR286" s="70"/>
      <c r="HS286" s="70"/>
      <c r="HT286" s="70"/>
      <c r="HU286" s="70"/>
      <c r="HV286" s="70"/>
      <c r="HW286" s="70"/>
      <c r="HX286" s="70"/>
      <c r="HY286" s="70"/>
      <c r="HZ286" s="70"/>
      <c r="IA286" s="70"/>
      <c r="IB286" s="70"/>
      <c r="IC286" s="70"/>
      <c r="ID286" s="70"/>
      <c r="IE286" s="70"/>
      <c r="IF286" s="70"/>
      <c r="IG286" s="70"/>
      <c r="IH286" s="70"/>
      <c r="II286" s="70"/>
      <c r="IJ286" s="70"/>
      <c r="IK286" s="70"/>
      <c r="IL286" s="70"/>
      <c r="IM286" s="70"/>
      <c r="IN286" s="70"/>
      <c r="IO286" s="70"/>
      <c r="IP286" s="70"/>
      <c r="IQ286" s="70"/>
      <c r="IR286" s="70"/>
      <c r="IS286" s="70"/>
      <c r="IT286" s="70"/>
      <c r="IU286" s="70"/>
      <c r="IV286" s="70"/>
      <c r="IW286" s="70"/>
      <c r="IX286" s="70"/>
      <c r="IY286" s="70"/>
      <c r="IZ286" s="70"/>
      <c r="JA286" s="70"/>
      <c r="JB286" s="70"/>
      <c r="JC286" s="70"/>
      <c r="JD286" s="70"/>
      <c r="JE286" s="70"/>
      <c r="JF286" s="70"/>
      <c r="JG286" s="70"/>
      <c r="JH286" s="70"/>
      <c r="JI286" s="70"/>
      <c r="JJ286" s="70"/>
      <c r="JK286" s="70"/>
      <c r="JL286" s="70"/>
      <c r="JM286" s="70"/>
      <c r="JN286" s="70"/>
      <c r="JO286" s="70"/>
      <c r="JP286" s="70"/>
      <c r="JQ286" s="70"/>
      <c r="JR286" s="70"/>
      <c r="JS286" s="70"/>
      <c r="JT286" s="70"/>
      <c r="JU286" s="70"/>
      <c r="JV286" s="70"/>
      <c r="JW286" s="70"/>
      <c r="JX286" s="70"/>
      <c r="JY286" s="70"/>
      <c r="JZ286" s="70"/>
      <c r="KA286" s="70"/>
      <c r="KB286" s="70"/>
      <c r="KC286" s="70"/>
      <c r="KD286" s="70"/>
      <c r="KE286" s="70"/>
      <c r="KF286" s="70"/>
      <c r="KG286" s="70"/>
      <c r="KH286" s="70"/>
      <c r="KI286" s="70"/>
      <c r="KJ286" s="70"/>
      <c r="KK286" s="70"/>
      <c r="KL286" s="70"/>
      <c r="KM286" s="70"/>
      <c r="KN286" s="70"/>
      <c r="KO286" s="70"/>
      <c r="KP286" s="70"/>
      <c r="KQ286" s="70"/>
      <c r="KR286" s="70"/>
      <c r="KS286" s="70"/>
      <c r="KT286" s="70"/>
      <c r="KU286" s="70"/>
      <c r="KV286" s="70"/>
      <c r="KW286" s="70"/>
      <c r="KX286" s="70"/>
      <c r="KY286" s="70"/>
      <c r="KZ286" s="70"/>
      <c r="LA286" s="70"/>
      <c r="LB286" s="70"/>
      <c r="LC286" s="70"/>
      <c r="LD286" s="70"/>
      <c r="LE286" s="70"/>
      <c r="LF286" s="70"/>
      <c r="LG286" s="70"/>
      <c r="LH286" s="70"/>
      <c r="LI286" s="70"/>
      <c r="LJ286" s="70"/>
      <c r="LK286" s="70"/>
      <c r="LL286" s="70"/>
      <c r="LM286" s="70"/>
      <c r="LN286" s="70"/>
      <c r="LO286" s="70"/>
      <c r="LP286" s="70"/>
      <c r="LQ286" s="70"/>
      <c r="LR286" s="70"/>
      <c r="LS286" s="70"/>
      <c r="LT286" s="70"/>
      <c r="LU286" s="70"/>
      <c r="LV286" s="70"/>
      <c r="LW286" s="70"/>
      <c r="LX286" s="70"/>
      <c r="LY286" s="70"/>
      <c r="LZ286" s="70"/>
      <c r="MA286" s="70"/>
      <c r="MB286" s="70"/>
      <c r="MC286" s="70"/>
      <c r="MD286" s="70"/>
      <c r="ME286" s="70"/>
      <c r="MF286" s="70"/>
      <c r="MG286" s="70"/>
      <c r="MH286" s="70"/>
      <c r="MI286" s="70"/>
      <c r="MJ286" s="70"/>
      <c r="MK286" s="70"/>
      <c r="ML286" s="70"/>
      <c r="MM286" s="70"/>
      <c r="MN286" s="70"/>
      <c r="MO286" s="70"/>
      <c r="MP286" s="70"/>
      <c r="MQ286" s="70"/>
      <c r="MR286" s="70"/>
      <c r="MS286" s="70"/>
      <c r="MT286" s="70"/>
      <c r="MU286" s="70"/>
      <c r="MV286" s="70"/>
      <c r="MW286" s="70"/>
      <c r="MX286" s="70"/>
      <c r="MY286" s="70"/>
      <c r="MZ286" s="70"/>
      <c r="NA286" s="70"/>
      <c r="NB286" s="70"/>
      <c r="NC286" s="70"/>
      <c r="ND286" s="70"/>
      <c r="NE286" s="70"/>
      <c r="NF286" s="70"/>
      <c r="NG286" s="70"/>
      <c r="NH286" s="70"/>
      <c r="NI286" s="70"/>
      <c r="NJ286" s="70"/>
      <c r="NK286" s="70"/>
      <c r="NL286" s="70"/>
      <c r="NM286" s="70"/>
      <c r="NN286" s="70"/>
      <c r="NO286" s="70"/>
      <c r="NP286" s="70"/>
      <c r="NQ286" s="70"/>
      <c r="NR286" s="70"/>
      <c r="NS286" s="70"/>
      <c r="NT286" s="70"/>
      <c r="NU286" s="70"/>
      <c r="NV286" s="70"/>
      <c r="NW286" s="70"/>
      <c r="NX286" s="70"/>
      <c r="NY286" s="70"/>
      <c r="NZ286" s="70"/>
      <c r="OA286" s="70"/>
      <c r="OB286" s="70"/>
      <c r="OC286" s="70"/>
      <c r="OD286" s="70"/>
      <c r="OE286" s="70"/>
      <c r="OF286" s="70"/>
      <c r="OG286" s="70"/>
      <c r="OH286" s="70"/>
      <c r="OI286" s="70"/>
      <c r="OJ286" s="70"/>
      <c r="OK286" s="70"/>
      <c r="OL286" s="70"/>
      <c r="OM286" s="70"/>
      <c r="ON286" s="70"/>
      <c r="OO286" s="70"/>
      <c r="OP286" s="70"/>
      <c r="OQ286" s="70"/>
      <c r="OR286" s="70"/>
      <c r="OS286" s="70"/>
      <c r="OT286" s="70"/>
      <c r="OU286" s="70"/>
      <c r="OV286" s="70"/>
      <c r="OW286" s="70"/>
      <c r="OX286" s="70"/>
      <c r="OY286" s="70"/>
      <c r="OZ286" s="70"/>
      <c r="PA286" s="70"/>
      <c r="PB286" s="70"/>
      <c r="PC286" s="70"/>
      <c r="PD286" s="70"/>
      <c r="PE286" s="70"/>
      <c r="PF286" s="70"/>
      <c r="PG286" s="70"/>
      <c r="PH286" s="70"/>
      <c r="PI286" s="70"/>
      <c r="PJ286" s="70"/>
      <c r="PK286" s="70"/>
      <c r="PL286" s="70"/>
      <c r="PM286" s="70"/>
      <c r="PN286" s="70"/>
      <c r="PO286" s="70"/>
      <c r="PP286" s="70"/>
      <c r="PQ286" s="70"/>
      <c r="PR286" s="70"/>
      <c r="PS286" s="70"/>
      <c r="PT286" s="70"/>
      <c r="PU286" s="70"/>
      <c r="PV286" s="70"/>
      <c r="PW286" s="70"/>
      <c r="PX286" s="70"/>
      <c r="PY286" s="70"/>
      <c r="PZ286" s="70"/>
      <c r="QA286" s="70"/>
      <c r="QB286" s="70"/>
      <c r="QC286" s="70"/>
      <c r="QD286" s="70"/>
      <c r="QE286" s="70"/>
      <c r="QF286" s="70"/>
      <c r="QG286" s="70"/>
      <c r="QH286" s="70"/>
      <c r="QI286" s="70"/>
      <c r="QJ286" s="70"/>
      <c r="QK286" s="70"/>
      <c r="QL286" s="70"/>
      <c r="QM286" s="70"/>
      <c r="QN286" s="70"/>
      <c r="QO286" s="70"/>
      <c r="QP286" s="70"/>
      <c r="QQ286" s="70"/>
      <c r="QR286" s="70"/>
      <c r="QS286" s="70"/>
      <c r="QT286" s="70"/>
      <c r="QU286" s="70"/>
      <c r="QV286" s="70"/>
      <c r="QW286" s="70"/>
      <c r="QX286" s="70"/>
      <c r="QY286" s="70"/>
      <c r="QZ286" s="70"/>
      <c r="RA286" s="70"/>
      <c r="RB286" s="70"/>
      <c r="RC286" s="70"/>
      <c r="RD286" s="70"/>
      <c r="RE286" s="70"/>
      <c r="RF286" s="70"/>
      <c r="RG286" s="70"/>
      <c r="RH286" s="70"/>
      <c r="RI286" s="70"/>
      <c r="RJ286" s="70"/>
      <c r="RK286" s="70"/>
      <c r="RL286" s="70"/>
      <c r="RM286" s="70"/>
      <c r="RN286" s="70"/>
      <c r="RO286" s="70"/>
      <c r="RP286" s="70"/>
      <c r="RQ286" s="70"/>
      <c r="RR286" s="70"/>
      <c r="RS286" s="70"/>
      <c r="RT286" s="70"/>
      <c r="RU286" s="70"/>
      <c r="RV286" s="70"/>
      <c r="RW286" s="70"/>
      <c r="RX286" s="70"/>
      <c r="RY286" s="70"/>
      <c r="RZ286" s="70"/>
      <c r="SA286" s="70"/>
      <c r="SB286" s="70"/>
      <c r="SC286" s="70"/>
      <c r="SD286" s="70"/>
      <c r="SE286" s="70"/>
      <c r="SF286" s="70"/>
      <c r="SG286" s="70"/>
      <c r="SH286" s="70"/>
      <c r="SI286" s="70"/>
      <c r="SJ286" s="70"/>
      <c r="SK286" s="70"/>
      <c r="SL286" s="70"/>
      <c r="SM286" s="70"/>
      <c r="SN286" s="70"/>
      <c r="SO286" s="70"/>
      <c r="SP286" s="70"/>
      <c r="SQ286" s="70"/>
      <c r="SR286" s="70"/>
      <c r="SS286" s="70"/>
      <c r="ST286" s="70"/>
      <c r="SU286" s="70"/>
      <c r="SV286" s="70"/>
      <c r="SW286" s="70"/>
      <c r="SX286" s="70"/>
      <c r="SY286" s="70"/>
      <c r="SZ286" s="70"/>
      <c r="TA286" s="70"/>
      <c r="TB286" s="70"/>
      <c r="TC286" s="70"/>
      <c r="TD286" s="70"/>
      <c r="TE286" s="70"/>
      <c r="TF286" s="70"/>
      <c r="TG286" s="70"/>
      <c r="TH286" s="70"/>
      <c r="TI286" s="70"/>
      <c r="TJ286" s="70"/>
      <c r="TK286" s="70"/>
      <c r="TL286" s="70"/>
      <c r="TM286" s="70"/>
      <c r="TN286" s="70"/>
      <c r="TO286" s="70"/>
      <c r="TP286" s="70"/>
      <c r="TQ286" s="70"/>
      <c r="TR286" s="70"/>
      <c r="TS286" s="70"/>
      <c r="TT286" s="70"/>
      <c r="TU286" s="70"/>
      <c r="TV286" s="70"/>
      <c r="TW286" s="70"/>
      <c r="TX286" s="70"/>
      <c r="TY286" s="70"/>
      <c r="TZ286" s="70"/>
      <c r="UA286" s="70"/>
      <c r="UB286" s="70"/>
      <c r="UC286" s="70"/>
      <c r="UD286" s="70"/>
      <c r="UE286" s="70"/>
      <c r="UF286" s="70"/>
      <c r="UG286" s="70"/>
      <c r="UH286" s="70"/>
      <c r="UI286" s="70"/>
      <c r="UJ286" s="70"/>
      <c r="UK286" s="70"/>
      <c r="UL286" s="70"/>
      <c r="UM286" s="70"/>
      <c r="UN286" s="70"/>
      <c r="UO286" s="70"/>
      <c r="UP286" s="70"/>
      <c r="UQ286" s="70"/>
      <c r="UR286" s="70"/>
      <c r="US286" s="70"/>
      <c r="UT286" s="70"/>
      <c r="UU286" s="70"/>
      <c r="UV286" s="70"/>
      <c r="UW286" s="70"/>
      <c r="UX286" s="70"/>
      <c r="UY286" s="70"/>
      <c r="UZ286" s="70"/>
      <c r="VA286" s="70"/>
      <c r="VB286" s="70"/>
      <c r="VC286" s="70"/>
      <c r="VD286" s="70"/>
      <c r="VE286" s="70"/>
      <c r="VF286" s="70"/>
      <c r="VG286" s="70"/>
      <c r="VH286" s="70"/>
      <c r="VI286" s="70"/>
      <c r="VJ286" s="70"/>
      <c r="VK286" s="70"/>
      <c r="VL286" s="70"/>
      <c r="VM286" s="70"/>
      <c r="VN286" s="70"/>
      <c r="VO286" s="70"/>
      <c r="VP286" s="70"/>
      <c r="VQ286" s="70"/>
      <c r="VR286" s="70"/>
      <c r="VS286" s="70"/>
      <c r="VT286" s="70"/>
      <c r="VU286" s="70"/>
      <c r="VV286" s="70"/>
      <c r="VW286" s="70"/>
      <c r="VX286" s="70"/>
      <c r="VY286" s="70"/>
      <c r="VZ286" s="70"/>
      <c r="WA286" s="70"/>
      <c r="WB286" s="70"/>
      <c r="WC286" s="70"/>
      <c r="WD286" s="70"/>
      <c r="WE286" s="70"/>
      <c r="WF286" s="70"/>
      <c r="WG286" s="70"/>
      <c r="WH286" s="70"/>
      <c r="WI286" s="70"/>
      <c r="WJ286" s="70"/>
      <c r="WK286" s="70"/>
      <c r="WL286" s="70"/>
      <c r="WM286" s="70"/>
      <c r="WN286" s="70"/>
      <c r="WO286" s="70"/>
      <c r="WP286" s="70"/>
      <c r="WQ286" s="70"/>
      <c r="WR286" s="70"/>
      <c r="WS286" s="70"/>
      <c r="WT286" s="70"/>
      <c r="WU286" s="70"/>
      <c r="WV286" s="70"/>
      <c r="WW286" s="70"/>
      <c r="WX286" s="70"/>
      <c r="WY286" s="70"/>
      <c r="WZ286" s="70"/>
      <c r="XA286" s="70"/>
      <c r="XB286" s="70"/>
      <c r="XC286" s="70"/>
      <c r="XD286" s="70"/>
      <c r="XE286" s="70"/>
      <c r="XF286" s="70"/>
      <c r="XG286" s="70"/>
      <c r="XH286" s="70"/>
      <c r="XI286" s="70"/>
      <c r="XJ286" s="70"/>
      <c r="XK286" s="70"/>
      <c r="XL286" s="70"/>
      <c r="XM286" s="70"/>
      <c r="XN286" s="70"/>
      <c r="XO286" s="70"/>
      <c r="XP286" s="70"/>
      <c r="XQ286" s="70"/>
      <c r="XR286" s="70"/>
      <c r="XS286" s="70"/>
      <c r="XT286" s="70"/>
      <c r="XU286" s="70"/>
      <c r="XV286" s="70"/>
      <c r="XW286" s="70"/>
      <c r="XX286" s="70"/>
      <c r="XY286" s="70"/>
      <c r="XZ286" s="70"/>
      <c r="YA286" s="70"/>
      <c r="YB286" s="70"/>
      <c r="YC286" s="70"/>
      <c r="YD286" s="70"/>
      <c r="YE286" s="70"/>
      <c r="YF286" s="70"/>
      <c r="YG286" s="70"/>
      <c r="YH286" s="70"/>
      <c r="YI286" s="70"/>
      <c r="YJ286" s="70"/>
      <c r="YK286" s="70"/>
      <c r="YL286" s="70"/>
      <c r="YM286" s="70"/>
      <c r="YN286" s="70"/>
      <c r="YO286" s="70"/>
      <c r="YP286" s="70"/>
      <c r="YQ286" s="70"/>
      <c r="YR286" s="70"/>
      <c r="YS286" s="70"/>
      <c r="YT286" s="70"/>
      <c r="YU286" s="70"/>
      <c r="YV286" s="70"/>
      <c r="YW286" s="70"/>
      <c r="YX286" s="70"/>
      <c r="YY286" s="70"/>
      <c r="YZ286" s="70"/>
      <c r="ZA286" s="70"/>
      <c r="ZB286" s="70"/>
      <c r="ZC286" s="70"/>
      <c r="ZD286" s="70"/>
      <c r="ZE286" s="70"/>
      <c r="ZF286" s="70"/>
      <c r="ZG286" s="70"/>
      <c r="ZH286" s="70"/>
      <c r="ZI286" s="70"/>
      <c r="ZJ286" s="70"/>
      <c r="ZK286" s="70"/>
      <c r="ZL286" s="70"/>
      <c r="ZM286" s="70"/>
      <c r="ZN286" s="70"/>
      <c r="ZO286" s="70"/>
      <c r="ZP286" s="70"/>
      <c r="ZQ286" s="70"/>
      <c r="ZR286" s="70"/>
      <c r="ZS286" s="70"/>
      <c r="ZT286" s="70"/>
      <c r="ZU286" s="70"/>
      <c r="ZV286" s="70"/>
      <c r="ZW286" s="70"/>
      <c r="ZX286" s="70"/>
      <c r="ZY286" s="70"/>
      <c r="ZZ286" s="70"/>
      <c r="AAA286" s="70"/>
      <c r="AAB286" s="70"/>
      <c r="AAC286" s="70"/>
      <c r="AAD286" s="70"/>
      <c r="AAE286" s="70"/>
      <c r="AAF286" s="70"/>
      <c r="AAG286" s="70"/>
      <c r="AAH286" s="70"/>
      <c r="AAI286" s="70"/>
      <c r="AAJ286" s="70"/>
      <c r="AAK286" s="70"/>
      <c r="AAL286" s="70"/>
      <c r="AAM286" s="70"/>
      <c r="AAN286" s="70"/>
      <c r="AAO286" s="70"/>
      <c r="AAP286" s="70"/>
      <c r="AAQ286" s="70"/>
      <c r="AAR286" s="70"/>
      <c r="AAS286" s="70"/>
      <c r="AAT286" s="70"/>
      <c r="AAU286" s="70"/>
      <c r="AAV286" s="70"/>
      <c r="AAW286" s="70"/>
      <c r="AAX286" s="70"/>
      <c r="AAY286" s="70"/>
      <c r="AAZ286" s="70"/>
      <c r="ABA286" s="70"/>
      <c r="ABB286" s="70"/>
      <c r="ABC286" s="70"/>
      <c r="ABD286" s="70"/>
      <c r="ABE286" s="70"/>
      <c r="ABF286" s="70"/>
      <c r="ABG286" s="70"/>
      <c r="ABH286" s="70"/>
      <c r="ABI286" s="70"/>
      <c r="ABJ286" s="70"/>
      <c r="ABK286" s="70"/>
      <c r="ABL286" s="70"/>
      <c r="ABM286" s="70"/>
      <c r="ABN286" s="70"/>
      <c r="ABO286" s="70"/>
      <c r="ABP286" s="70"/>
      <c r="ABQ286" s="70"/>
      <c r="ABR286" s="70"/>
      <c r="ABS286" s="70"/>
      <c r="ABT286" s="70"/>
      <c r="ABU286" s="70"/>
      <c r="ABV286" s="70"/>
      <c r="ABW286" s="70"/>
      <c r="ABX286" s="70"/>
      <c r="ABY286" s="70"/>
      <c r="ABZ286" s="70"/>
      <c r="ACA286" s="70"/>
      <c r="ACB286" s="70"/>
      <c r="ACC286" s="70"/>
      <c r="ACD286" s="70"/>
      <c r="ACE286" s="70"/>
      <c r="ACF286" s="70"/>
      <c r="ACG286" s="70"/>
      <c r="ACH286" s="70"/>
      <c r="ACI286" s="70"/>
      <c r="ACJ286" s="70"/>
      <c r="ACK286" s="70"/>
      <c r="ACL286" s="70"/>
      <c r="ACM286" s="70"/>
      <c r="ACN286" s="70"/>
      <c r="ACO286" s="70"/>
      <c r="ACP286" s="70"/>
      <c r="ACQ286" s="70"/>
      <c r="ACR286" s="70"/>
      <c r="ACS286" s="70"/>
      <c r="ACT286" s="70"/>
      <c r="ACU286" s="70"/>
      <c r="ACV286" s="70"/>
      <c r="ACW286" s="70"/>
      <c r="ACX286" s="70"/>
      <c r="ACY286" s="70"/>
      <c r="ACZ286" s="70"/>
      <c r="ADA286" s="70"/>
      <c r="ADB286" s="70"/>
      <c r="ADC286" s="70"/>
      <c r="ADD286" s="70"/>
      <c r="ADE286" s="70"/>
      <c r="ADF286" s="70"/>
      <c r="ADG286" s="70"/>
      <c r="ADH286" s="70"/>
      <c r="ADI286" s="70"/>
      <c r="ADJ286" s="70"/>
      <c r="ADK286" s="70"/>
      <c r="ADL286" s="70"/>
      <c r="ADM286" s="70"/>
      <c r="ADN286" s="70"/>
      <c r="ADO286" s="70"/>
      <c r="ADP286" s="70"/>
      <c r="ADQ286" s="70"/>
      <c r="ADR286" s="70"/>
      <c r="ADS286" s="70"/>
      <c r="ADT286" s="70"/>
      <c r="ADU286" s="70"/>
      <c r="ADV286" s="70"/>
      <c r="ADW286" s="70"/>
      <c r="ADX286" s="70"/>
      <c r="ADY286" s="70"/>
      <c r="ADZ286" s="70"/>
      <c r="AEA286" s="70"/>
      <c r="AEB286" s="70"/>
      <c r="AEC286" s="70"/>
      <c r="AED286" s="70"/>
      <c r="AEE286" s="70"/>
      <c r="AEF286" s="70"/>
      <c r="AEG286" s="70"/>
      <c r="AEH286" s="70"/>
      <c r="AEI286" s="70"/>
      <c r="AEJ286" s="70"/>
      <c r="AEK286" s="70"/>
      <c r="AEL286" s="70"/>
      <c r="AEM286" s="70"/>
      <c r="AEN286" s="70"/>
      <c r="AEO286" s="70"/>
      <c r="AEP286" s="70"/>
      <c r="AEQ286" s="70"/>
      <c r="AER286" s="70"/>
      <c r="AES286" s="70"/>
      <c r="AET286" s="70"/>
      <c r="AEU286" s="70"/>
      <c r="AEV286" s="70"/>
      <c r="AEW286" s="70"/>
      <c r="AEX286" s="70"/>
      <c r="AEY286" s="70"/>
      <c r="AEZ286" s="70"/>
    </row>
    <row r="287" spans="1:16372" s="25" customFormat="1" ht="12.75" customHeight="1" x14ac:dyDescent="0.3">
      <c r="A287" s="25" t="s">
        <v>1956</v>
      </c>
      <c r="B287" s="43">
        <v>45351</v>
      </c>
      <c r="C287" s="25" t="s">
        <v>1551</v>
      </c>
      <c r="D287" s="82" t="s">
        <v>1479</v>
      </c>
      <c r="E287" s="82" t="s">
        <v>73</v>
      </c>
      <c r="G287" s="25" t="s">
        <v>154</v>
      </c>
      <c r="I287" s="56">
        <v>0</v>
      </c>
      <c r="J287" s="25">
        <v>0</v>
      </c>
      <c r="K287" s="238" t="s">
        <v>1915</v>
      </c>
      <c r="L287" s="43" t="s">
        <v>1967</v>
      </c>
      <c r="M287" s="238"/>
      <c r="N287" s="25" t="s">
        <v>1913</v>
      </c>
      <c r="O287" s="25" t="s">
        <v>1907</v>
      </c>
      <c r="P287" s="25" t="s">
        <v>1874</v>
      </c>
      <c r="Q287" s="82" t="s">
        <v>1823</v>
      </c>
      <c r="S287" s="82"/>
      <c r="T287" s="82"/>
      <c r="U287" s="82"/>
      <c r="V287" s="82"/>
      <c r="W287" s="82"/>
      <c r="X287" s="82"/>
      <c r="Y287" s="82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70"/>
      <c r="AX287" s="70"/>
      <c r="AY287" s="70"/>
      <c r="AZ287" s="70"/>
      <c r="BA287" s="70"/>
      <c r="BB287" s="70"/>
      <c r="BC287" s="70"/>
      <c r="BD287" s="70"/>
      <c r="BE287" s="70"/>
      <c r="BF287" s="70"/>
      <c r="BG287" s="70"/>
      <c r="BH287" s="70"/>
      <c r="BI287" s="70"/>
      <c r="BJ287" s="70"/>
      <c r="BK287" s="70"/>
      <c r="BL287" s="70"/>
      <c r="BM287" s="70"/>
      <c r="BN287" s="70"/>
      <c r="BO287" s="70"/>
      <c r="BP287" s="70"/>
      <c r="BQ287" s="70"/>
      <c r="BR287" s="70"/>
      <c r="BS287" s="70"/>
      <c r="BT287" s="70"/>
      <c r="BU287" s="70"/>
      <c r="BV287" s="70"/>
      <c r="BW287" s="70"/>
      <c r="BX287" s="70"/>
      <c r="BY287" s="70"/>
      <c r="BZ287" s="70"/>
      <c r="CA287" s="70"/>
      <c r="CB287" s="70"/>
      <c r="CC287" s="70"/>
      <c r="CD287" s="70"/>
      <c r="CE287" s="70"/>
      <c r="CF287" s="70"/>
      <c r="CG287" s="70"/>
      <c r="CH287" s="70"/>
      <c r="CI287" s="70"/>
      <c r="CJ287" s="70"/>
      <c r="CK287" s="70"/>
      <c r="CL287" s="70"/>
      <c r="CM287" s="70"/>
      <c r="CN287" s="70"/>
      <c r="CO287" s="70"/>
      <c r="CP287" s="70"/>
      <c r="CQ287" s="70"/>
      <c r="CR287" s="70"/>
      <c r="CS287" s="70"/>
      <c r="CT287" s="70"/>
      <c r="CU287" s="70"/>
      <c r="CV287" s="70"/>
      <c r="CW287" s="70"/>
      <c r="CX287" s="70"/>
      <c r="CY287" s="70"/>
      <c r="CZ287" s="70"/>
      <c r="DA287" s="70"/>
      <c r="DB287" s="70"/>
      <c r="DC287" s="70"/>
      <c r="DD287" s="70"/>
      <c r="DE287" s="70"/>
      <c r="DF287" s="70"/>
      <c r="DG287" s="70"/>
      <c r="DH287" s="70"/>
      <c r="DI287" s="70"/>
      <c r="DJ287" s="70"/>
      <c r="DK287" s="70"/>
      <c r="DL287" s="70"/>
      <c r="DM287" s="70"/>
      <c r="DN287" s="70"/>
      <c r="DO287" s="70"/>
      <c r="DP287" s="70"/>
      <c r="DQ287" s="70"/>
      <c r="DR287" s="70"/>
      <c r="DS287" s="70"/>
      <c r="DT287" s="70"/>
      <c r="DU287" s="70"/>
      <c r="DV287" s="70"/>
      <c r="DW287" s="70"/>
      <c r="DX287" s="70"/>
      <c r="DY287" s="70"/>
      <c r="DZ287" s="70"/>
      <c r="EA287" s="70"/>
      <c r="EB287" s="70"/>
      <c r="EC287" s="70"/>
      <c r="ED287" s="70"/>
      <c r="EE287" s="70"/>
      <c r="EF287" s="70"/>
      <c r="EG287" s="70"/>
      <c r="EH287" s="70"/>
      <c r="EI287" s="70"/>
      <c r="EJ287" s="70"/>
      <c r="EK287" s="70"/>
      <c r="EL287" s="70"/>
      <c r="EM287" s="70"/>
      <c r="EN287" s="70"/>
      <c r="EO287" s="70"/>
      <c r="EP287" s="70"/>
      <c r="EQ287" s="70"/>
      <c r="ER287" s="70"/>
      <c r="ES287" s="70"/>
      <c r="ET287" s="70"/>
      <c r="EU287" s="70"/>
      <c r="EV287" s="70"/>
      <c r="EW287" s="70"/>
      <c r="EX287" s="70"/>
      <c r="EY287" s="70"/>
      <c r="EZ287" s="70"/>
      <c r="FA287" s="70"/>
      <c r="FB287" s="70"/>
      <c r="FC287" s="70"/>
      <c r="FD287" s="70"/>
      <c r="FE287" s="70"/>
      <c r="FF287" s="70"/>
      <c r="FG287" s="70"/>
      <c r="FH287" s="70"/>
      <c r="FI287" s="70"/>
      <c r="FJ287" s="70"/>
      <c r="FK287" s="70"/>
      <c r="FL287" s="70"/>
      <c r="FM287" s="70"/>
      <c r="FN287" s="70"/>
      <c r="FO287" s="70"/>
      <c r="FP287" s="70"/>
      <c r="FQ287" s="70"/>
      <c r="FR287" s="70"/>
      <c r="FS287" s="70"/>
      <c r="FT287" s="70"/>
      <c r="FU287" s="70"/>
      <c r="FV287" s="70"/>
      <c r="FW287" s="70"/>
      <c r="FX287" s="70"/>
      <c r="FY287" s="70"/>
      <c r="FZ287" s="70"/>
      <c r="GA287" s="70"/>
      <c r="GB287" s="70"/>
      <c r="GC287" s="70"/>
      <c r="GD287" s="70"/>
      <c r="GE287" s="70"/>
      <c r="GF287" s="70"/>
      <c r="GG287" s="70"/>
      <c r="GH287" s="70"/>
      <c r="GI287" s="70"/>
      <c r="GJ287" s="70"/>
      <c r="GK287" s="70"/>
      <c r="GL287" s="70"/>
      <c r="GM287" s="70"/>
      <c r="GN287" s="70"/>
      <c r="GO287" s="70"/>
      <c r="GP287" s="70"/>
      <c r="GQ287" s="70"/>
      <c r="GR287" s="70"/>
      <c r="GS287" s="70"/>
      <c r="GT287" s="70"/>
      <c r="GU287" s="70"/>
      <c r="GV287" s="70"/>
      <c r="GW287" s="70"/>
      <c r="GX287" s="70"/>
      <c r="GY287" s="70"/>
      <c r="GZ287" s="70"/>
      <c r="HA287" s="70"/>
      <c r="HB287" s="70"/>
      <c r="HC287" s="70"/>
      <c r="HD287" s="70"/>
      <c r="HE287" s="70"/>
      <c r="HF287" s="70"/>
      <c r="HG287" s="70"/>
      <c r="HH287" s="70"/>
      <c r="HI287" s="70"/>
      <c r="HJ287" s="70"/>
      <c r="HK287" s="70"/>
      <c r="HL287" s="70"/>
      <c r="HM287" s="70"/>
      <c r="HN287" s="70"/>
      <c r="HO287" s="70"/>
      <c r="HP287" s="70"/>
      <c r="HQ287" s="70"/>
      <c r="HR287" s="70"/>
      <c r="HS287" s="70"/>
      <c r="HT287" s="70"/>
      <c r="HU287" s="70"/>
      <c r="HV287" s="70"/>
      <c r="HW287" s="70"/>
      <c r="HX287" s="70"/>
      <c r="HY287" s="70"/>
      <c r="HZ287" s="70"/>
      <c r="IA287" s="70"/>
      <c r="IB287" s="70"/>
      <c r="IC287" s="70"/>
      <c r="ID287" s="70"/>
      <c r="IE287" s="70"/>
      <c r="IF287" s="70"/>
      <c r="IG287" s="70"/>
      <c r="IH287" s="70"/>
      <c r="II287" s="70"/>
      <c r="IJ287" s="70"/>
      <c r="IK287" s="70"/>
      <c r="IL287" s="70"/>
      <c r="IM287" s="70"/>
      <c r="IN287" s="70"/>
      <c r="IO287" s="70"/>
      <c r="IP287" s="70"/>
      <c r="IQ287" s="70"/>
      <c r="IR287" s="70"/>
      <c r="IS287" s="70"/>
      <c r="IT287" s="70"/>
      <c r="IU287" s="70"/>
      <c r="IV287" s="70"/>
      <c r="IW287" s="70"/>
      <c r="IX287" s="70"/>
      <c r="IY287" s="70"/>
      <c r="IZ287" s="70"/>
      <c r="JA287" s="70"/>
      <c r="JB287" s="70"/>
      <c r="JC287" s="70"/>
      <c r="JD287" s="70"/>
      <c r="JE287" s="70"/>
      <c r="JF287" s="70"/>
      <c r="JG287" s="70"/>
      <c r="JH287" s="70"/>
      <c r="JI287" s="70"/>
      <c r="JJ287" s="70"/>
      <c r="JK287" s="70"/>
      <c r="JL287" s="70"/>
      <c r="JM287" s="70"/>
      <c r="JN287" s="70"/>
      <c r="JO287" s="70"/>
      <c r="JP287" s="70"/>
      <c r="JQ287" s="70"/>
      <c r="JR287" s="70"/>
      <c r="JS287" s="70"/>
      <c r="JT287" s="70"/>
      <c r="JU287" s="70"/>
      <c r="JV287" s="70"/>
      <c r="JW287" s="70"/>
      <c r="JX287" s="70"/>
      <c r="JY287" s="70"/>
      <c r="JZ287" s="70"/>
      <c r="KA287" s="70"/>
      <c r="KB287" s="70"/>
      <c r="KC287" s="70"/>
      <c r="KD287" s="70"/>
      <c r="KE287" s="70"/>
      <c r="KF287" s="70"/>
      <c r="KG287" s="70"/>
      <c r="KH287" s="70"/>
      <c r="KI287" s="70"/>
      <c r="KJ287" s="70"/>
      <c r="KK287" s="70"/>
      <c r="KL287" s="70"/>
      <c r="KM287" s="70"/>
      <c r="KN287" s="70"/>
      <c r="KO287" s="70"/>
      <c r="KP287" s="70"/>
      <c r="KQ287" s="70"/>
      <c r="KR287" s="70"/>
      <c r="KS287" s="70"/>
      <c r="KT287" s="70"/>
      <c r="KU287" s="70"/>
      <c r="KV287" s="70"/>
      <c r="KW287" s="70"/>
      <c r="KX287" s="70"/>
      <c r="KY287" s="70"/>
      <c r="KZ287" s="70"/>
      <c r="LA287" s="70"/>
      <c r="LB287" s="70"/>
      <c r="LC287" s="70"/>
      <c r="LD287" s="70"/>
      <c r="LE287" s="70"/>
      <c r="LF287" s="70"/>
      <c r="LG287" s="70"/>
      <c r="LH287" s="70"/>
      <c r="LI287" s="70"/>
      <c r="LJ287" s="70"/>
      <c r="LK287" s="70"/>
      <c r="LL287" s="70"/>
      <c r="LM287" s="70"/>
      <c r="LN287" s="70"/>
      <c r="LO287" s="70"/>
      <c r="LP287" s="70"/>
      <c r="LQ287" s="70"/>
      <c r="LR287" s="70"/>
      <c r="LS287" s="70"/>
      <c r="LT287" s="70"/>
      <c r="LU287" s="70"/>
      <c r="LV287" s="70"/>
      <c r="LW287" s="70"/>
      <c r="LX287" s="70"/>
      <c r="LY287" s="70"/>
      <c r="LZ287" s="70"/>
      <c r="MA287" s="70"/>
      <c r="MB287" s="70"/>
      <c r="MC287" s="70"/>
      <c r="MD287" s="70"/>
      <c r="ME287" s="70"/>
      <c r="MF287" s="70"/>
      <c r="MG287" s="70"/>
      <c r="MH287" s="70"/>
      <c r="MI287" s="70"/>
      <c r="MJ287" s="70"/>
      <c r="MK287" s="70"/>
      <c r="ML287" s="70"/>
      <c r="MM287" s="70"/>
      <c r="MN287" s="70"/>
      <c r="MO287" s="70"/>
      <c r="MP287" s="70"/>
      <c r="MQ287" s="70"/>
      <c r="MR287" s="70"/>
      <c r="MS287" s="70"/>
      <c r="MT287" s="70"/>
      <c r="MU287" s="70"/>
      <c r="MV287" s="70"/>
      <c r="MW287" s="70"/>
      <c r="MX287" s="70"/>
      <c r="MY287" s="70"/>
      <c r="MZ287" s="70"/>
      <c r="NA287" s="70"/>
      <c r="NB287" s="70"/>
      <c r="NC287" s="70"/>
      <c r="ND287" s="70"/>
      <c r="NE287" s="70"/>
      <c r="NF287" s="70"/>
      <c r="NG287" s="70"/>
      <c r="NH287" s="70"/>
      <c r="NI287" s="70"/>
      <c r="NJ287" s="70"/>
      <c r="NK287" s="70"/>
      <c r="NL287" s="70"/>
      <c r="NM287" s="70"/>
      <c r="NN287" s="70"/>
      <c r="NO287" s="70"/>
      <c r="NP287" s="70"/>
      <c r="NQ287" s="70"/>
      <c r="NR287" s="70"/>
      <c r="NS287" s="70"/>
      <c r="NT287" s="70"/>
      <c r="NU287" s="70"/>
      <c r="NV287" s="70"/>
      <c r="NW287" s="70"/>
      <c r="NX287" s="70"/>
      <c r="NY287" s="70"/>
      <c r="NZ287" s="70"/>
      <c r="OA287" s="70"/>
      <c r="OB287" s="70"/>
      <c r="OC287" s="70"/>
      <c r="OD287" s="70"/>
      <c r="OE287" s="70"/>
      <c r="OF287" s="70"/>
      <c r="OG287" s="70"/>
      <c r="OH287" s="70"/>
      <c r="OI287" s="70"/>
      <c r="OJ287" s="70"/>
      <c r="OK287" s="70"/>
      <c r="OL287" s="70"/>
      <c r="OM287" s="70"/>
      <c r="ON287" s="70"/>
      <c r="OO287" s="70"/>
      <c r="OP287" s="70"/>
      <c r="OQ287" s="70"/>
      <c r="OR287" s="70"/>
      <c r="OS287" s="70"/>
      <c r="OT287" s="70"/>
      <c r="OU287" s="70"/>
      <c r="OV287" s="70"/>
      <c r="OW287" s="70"/>
      <c r="OX287" s="70"/>
      <c r="OY287" s="70"/>
      <c r="OZ287" s="70"/>
      <c r="PA287" s="70"/>
      <c r="PB287" s="70"/>
      <c r="PC287" s="70"/>
      <c r="PD287" s="70"/>
      <c r="PE287" s="70"/>
      <c r="PF287" s="70"/>
      <c r="PG287" s="70"/>
      <c r="PH287" s="70"/>
      <c r="PI287" s="70"/>
      <c r="PJ287" s="70"/>
      <c r="PK287" s="70"/>
      <c r="PL287" s="70"/>
      <c r="PM287" s="70"/>
      <c r="PN287" s="70"/>
      <c r="PO287" s="70"/>
      <c r="PP287" s="70"/>
      <c r="PQ287" s="70"/>
      <c r="PR287" s="70"/>
      <c r="PS287" s="70"/>
      <c r="PT287" s="70"/>
      <c r="PU287" s="70"/>
      <c r="PV287" s="70"/>
      <c r="PW287" s="70"/>
      <c r="PX287" s="70"/>
      <c r="PY287" s="70"/>
      <c r="PZ287" s="70"/>
      <c r="QA287" s="70"/>
      <c r="QB287" s="70"/>
      <c r="QC287" s="70"/>
      <c r="QD287" s="70"/>
      <c r="QE287" s="70"/>
      <c r="QF287" s="70"/>
      <c r="QG287" s="70"/>
      <c r="QH287" s="70"/>
      <c r="QI287" s="70"/>
      <c r="QJ287" s="70"/>
      <c r="QK287" s="70"/>
      <c r="QL287" s="70"/>
      <c r="QM287" s="70"/>
      <c r="QN287" s="70"/>
      <c r="QO287" s="70"/>
      <c r="QP287" s="70"/>
      <c r="QQ287" s="70"/>
      <c r="QR287" s="70"/>
      <c r="QS287" s="70"/>
      <c r="QT287" s="70"/>
      <c r="QU287" s="70"/>
      <c r="QV287" s="70"/>
      <c r="QW287" s="70"/>
      <c r="QX287" s="70"/>
      <c r="QY287" s="70"/>
      <c r="QZ287" s="70"/>
      <c r="RA287" s="70"/>
      <c r="RB287" s="70"/>
      <c r="RC287" s="70"/>
      <c r="RD287" s="70"/>
      <c r="RE287" s="70"/>
      <c r="RF287" s="70"/>
      <c r="RG287" s="70"/>
      <c r="RH287" s="70"/>
      <c r="RI287" s="70"/>
      <c r="RJ287" s="70"/>
      <c r="RK287" s="70"/>
      <c r="RL287" s="70"/>
      <c r="RM287" s="70"/>
      <c r="RN287" s="70"/>
      <c r="RO287" s="70"/>
      <c r="RP287" s="70"/>
      <c r="RQ287" s="70"/>
      <c r="RR287" s="70"/>
      <c r="RS287" s="70"/>
      <c r="RT287" s="70"/>
      <c r="RU287" s="70"/>
      <c r="RV287" s="70"/>
      <c r="RW287" s="70"/>
      <c r="RX287" s="70"/>
      <c r="RY287" s="70"/>
      <c r="RZ287" s="70"/>
      <c r="SA287" s="70"/>
      <c r="SB287" s="70"/>
      <c r="SC287" s="70"/>
      <c r="SD287" s="70"/>
      <c r="SE287" s="70"/>
      <c r="SF287" s="70"/>
      <c r="SG287" s="70"/>
      <c r="SH287" s="70"/>
      <c r="SI287" s="70"/>
      <c r="SJ287" s="70"/>
      <c r="SK287" s="70"/>
      <c r="SL287" s="70"/>
      <c r="SM287" s="70"/>
      <c r="SN287" s="70"/>
      <c r="SO287" s="70"/>
      <c r="SP287" s="70"/>
      <c r="SQ287" s="70"/>
      <c r="SR287" s="70"/>
      <c r="SS287" s="70"/>
      <c r="ST287" s="70"/>
      <c r="SU287" s="70"/>
      <c r="SV287" s="70"/>
      <c r="SW287" s="70"/>
      <c r="SX287" s="70"/>
      <c r="SY287" s="70"/>
      <c r="SZ287" s="70"/>
      <c r="TA287" s="70"/>
      <c r="TB287" s="70"/>
      <c r="TC287" s="70"/>
      <c r="TD287" s="70"/>
      <c r="TE287" s="70"/>
      <c r="TF287" s="70"/>
      <c r="TG287" s="70"/>
      <c r="TH287" s="70"/>
      <c r="TI287" s="70"/>
      <c r="TJ287" s="70"/>
      <c r="TK287" s="70"/>
      <c r="TL287" s="70"/>
      <c r="TM287" s="70"/>
      <c r="TN287" s="70"/>
      <c r="TO287" s="70"/>
      <c r="TP287" s="70"/>
      <c r="TQ287" s="70"/>
      <c r="TR287" s="70"/>
      <c r="TS287" s="70"/>
      <c r="TT287" s="70"/>
      <c r="TU287" s="70"/>
      <c r="TV287" s="70"/>
      <c r="TW287" s="70"/>
      <c r="TX287" s="70"/>
      <c r="TY287" s="70"/>
      <c r="TZ287" s="70"/>
      <c r="UA287" s="70"/>
      <c r="UB287" s="70"/>
      <c r="UC287" s="70"/>
      <c r="UD287" s="70"/>
      <c r="UE287" s="70"/>
      <c r="UF287" s="70"/>
      <c r="UG287" s="70"/>
      <c r="UH287" s="70"/>
      <c r="UI287" s="70"/>
      <c r="UJ287" s="70"/>
      <c r="UK287" s="70"/>
      <c r="UL287" s="70"/>
      <c r="UM287" s="70"/>
      <c r="UN287" s="70"/>
      <c r="UO287" s="70"/>
      <c r="UP287" s="70"/>
      <c r="UQ287" s="70"/>
      <c r="UR287" s="70"/>
      <c r="US287" s="70"/>
      <c r="UT287" s="70"/>
      <c r="UU287" s="70"/>
      <c r="UV287" s="70"/>
      <c r="UW287" s="70"/>
      <c r="UX287" s="70"/>
      <c r="UY287" s="70"/>
      <c r="UZ287" s="70"/>
      <c r="VA287" s="70"/>
      <c r="VB287" s="70"/>
      <c r="VC287" s="70"/>
      <c r="VD287" s="70"/>
      <c r="VE287" s="70"/>
      <c r="VF287" s="70"/>
      <c r="VG287" s="70"/>
      <c r="VH287" s="70"/>
      <c r="VI287" s="70"/>
      <c r="VJ287" s="70"/>
      <c r="VK287" s="70"/>
      <c r="VL287" s="70"/>
      <c r="VM287" s="70"/>
      <c r="VN287" s="70"/>
      <c r="VO287" s="70"/>
      <c r="VP287" s="70"/>
      <c r="VQ287" s="70"/>
      <c r="VR287" s="70"/>
      <c r="VS287" s="70"/>
      <c r="VT287" s="70"/>
      <c r="VU287" s="70"/>
      <c r="VV287" s="70"/>
      <c r="VW287" s="70"/>
      <c r="VX287" s="70"/>
      <c r="VY287" s="70"/>
      <c r="VZ287" s="70"/>
      <c r="WA287" s="70"/>
      <c r="WB287" s="70"/>
      <c r="WC287" s="70"/>
      <c r="WD287" s="70"/>
      <c r="WE287" s="70"/>
      <c r="WF287" s="70"/>
      <c r="WG287" s="70"/>
      <c r="WH287" s="70"/>
      <c r="WI287" s="70"/>
      <c r="WJ287" s="70"/>
      <c r="WK287" s="70"/>
      <c r="WL287" s="70"/>
      <c r="WM287" s="70"/>
      <c r="WN287" s="70"/>
      <c r="WO287" s="70"/>
      <c r="WP287" s="70"/>
      <c r="WQ287" s="70"/>
      <c r="WR287" s="70"/>
      <c r="WS287" s="70"/>
      <c r="WT287" s="70"/>
      <c r="WU287" s="70"/>
      <c r="WV287" s="70"/>
      <c r="WW287" s="70"/>
      <c r="WX287" s="70"/>
      <c r="WY287" s="70"/>
      <c r="WZ287" s="70"/>
      <c r="XA287" s="70"/>
      <c r="XB287" s="70"/>
      <c r="XC287" s="70"/>
      <c r="XD287" s="70"/>
      <c r="XE287" s="70"/>
      <c r="XF287" s="70"/>
      <c r="XG287" s="70"/>
      <c r="XH287" s="70"/>
      <c r="XI287" s="70"/>
      <c r="XJ287" s="70"/>
      <c r="XK287" s="70"/>
      <c r="XL287" s="70"/>
      <c r="XM287" s="70"/>
      <c r="XN287" s="70"/>
      <c r="XO287" s="70"/>
      <c r="XP287" s="70"/>
      <c r="XQ287" s="70"/>
      <c r="XR287" s="70"/>
      <c r="XS287" s="70"/>
      <c r="XT287" s="70"/>
      <c r="XU287" s="70"/>
      <c r="XV287" s="70"/>
      <c r="XW287" s="70"/>
      <c r="XX287" s="70"/>
      <c r="XY287" s="70"/>
      <c r="XZ287" s="70"/>
      <c r="YA287" s="70"/>
      <c r="YB287" s="70"/>
      <c r="YC287" s="70"/>
      <c r="YD287" s="70"/>
      <c r="YE287" s="70"/>
      <c r="YF287" s="70"/>
      <c r="YG287" s="70"/>
      <c r="YH287" s="70"/>
      <c r="YI287" s="70"/>
      <c r="YJ287" s="70"/>
      <c r="YK287" s="70"/>
      <c r="YL287" s="70"/>
      <c r="YM287" s="70"/>
      <c r="YN287" s="70"/>
      <c r="YO287" s="70"/>
      <c r="YP287" s="70"/>
      <c r="YQ287" s="70"/>
      <c r="YR287" s="70"/>
      <c r="YS287" s="70"/>
      <c r="YT287" s="70"/>
      <c r="YU287" s="70"/>
      <c r="YV287" s="70"/>
      <c r="YW287" s="70"/>
      <c r="YX287" s="70"/>
      <c r="YY287" s="70"/>
      <c r="YZ287" s="70"/>
      <c r="ZA287" s="70"/>
      <c r="ZB287" s="70"/>
      <c r="ZC287" s="70"/>
      <c r="ZD287" s="70"/>
      <c r="ZE287" s="70"/>
      <c r="ZF287" s="70"/>
      <c r="ZG287" s="70"/>
      <c r="ZH287" s="70"/>
      <c r="ZI287" s="70"/>
      <c r="ZJ287" s="70"/>
      <c r="ZK287" s="70"/>
      <c r="ZL287" s="70"/>
      <c r="ZM287" s="70"/>
      <c r="ZN287" s="70"/>
      <c r="ZO287" s="70"/>
      <c r="ZP287" s="70"/>
      <c r="ZQ287" s="70"/>
      <c r="ZR287" s="70"/>
      <c r="ZS287" s="70"/>
      <c r="ZT287" s="70"/>
      <c r="ZU287" s="70"/>
      <c r="ZV287" s="70"/>
      <c r="ZW287" s="70"/>
      <c r="ZX287" s="70"/>
      <c r="ZY287" s="70"/>
      <c r="ZZ287" s="70"/>
      <c r="AAA287" s="70"/>
      <c r="AAB287" s="70"/>
      <c r="AAC287" s="70"/>
      <c r="AAD287" s="70"/>
      <c r="AAE287" s="70"/>
      <c r="AAF287" s="70"/>
      <c r="AAG287" s="70"/>
      <c r="AAH287" s="70"/>
      <c r="AAI287" s="70"/>
      <c r="AAJ287" s="70"/>
      <c r="AAK287" s="70"/>
      <c r="AAL287" s="70"/>
      <c r="AAM287" s="70"/>
      <c r="AAN287" s="70"/>
      <c r="AAO287" s="70"/>
      <c r="AAP287" s="70"/>
      <c r="AAQ287" s="70"/>
      <c r="AAR287" s="70"/>
      <c r="AAS287" s="70"/>
      <c r="AAT287" s="70"/>
      <c r="AAU287" s="70"/>
      <c r="AAV287" s="70"/>
      <c r="AAW287" s="70"/>
      <c r="AAX287" s="70"/>
      <c r="AAY287" s="70"/>
      <c r="AAZ287" s="70"/>
      <c r="ABA287" s="70"/>
      <c r="ABB287" s="70"/>
      <c r="ABC287" s="70"/>
      <c r="ABD287" s="70"/>
      <c r="ABE287" s="70"/>
      <c r="ABF287" s="70"/>
      <c r="ABG287" s="70"/>
      <c r="ABH287" s="70"/>
      <c r="ABI287" s="70"/>
      <c r="ABJ287" s="70"/>
      <c r="ABK287" s="70"/>
      <c r="ABL287" s="70"/>
      <c r="ABM287" s="70"/>
      <c r="ABN287" s="70"/>
      <c r="ABO287" s="70"/>
      <c r="ABP287" s="70"/>
      <c r="ABQ287" s="70"/>
      <c r="ABR287" s="70"/>
      <c r="ABS287" s="70"/>
      <c r="ABT287" s="70"/>
      <c r="ABU287" s="70"/>
      <c r="ABV287" s="70"/>
      <c r="ABW287" s="70"/>
      <c r="ABX287" s="70"/>
      <c r="ABY287" s="70"/>
      <c r="ABZ287" s="70"/>
      <c r="ACA287" s="70"/>
      <c r="ACB287" s="70"/>
      <c r="ACC287" s="70"/>
      <c r="ACD287" s="70"/>
      <c r="ACE287" s="70"/>
      <c r="ACF287" s="70"/>
      <c r="ACG287" s="70"/>
      <c r="ACH287" s="70"/>
      <c r="ACI287" s="70"/>
      <c r="ACJ287" s="70"/>
      <c r="ACK287" s="70"/>
      <c r="ACL287" s="70"/>
      <c r="ACM287" s="70"/>
      <c r="ACN287" s="70"/>
      <c r="ACO287" s="70"/>
      <c r="ACP287" s="70"/>
      <c r="ACQ287" s="70"/>
      <c r="ACR287" s="70"/>
      <c r="ACS287" s="70"/>
      <c r="ACT287" s="70"/>
      <c r="ACU287" s="70"/>
      <c r="ACV287" s="70"/>
      <c r="ACW287" s="70"/>
      <c r="ACX287" s="70"/>
      <c r="ACY287" s="70"/>
      <c r="ACZ287" s="70"/>
      <c r="ADA287" s="70"/>
      <c r="ADB287" s="70"/>
      <c r="ADC287" s="70"/>
      <c r="ADD287" s="70"/>
      <c r="ADE287" s="70"/>
      <c r="ADF287" s="70"/>
      <c r="ADG287" s="70"/>
      <c r="ADH287" s="70"/>
      <c r="ADI287" s="70"/>
      <c r="ADJ287" s="70"/>
      <c r="ADK287" s="70"/>
      <c r="ADL287" s="70"/>
      <c r="ADM287" s="70"/>
      <c r="ADN287" s="70"/>
      <c r="ADO287" s="70"/>
      <c r="ADP287" s="70"/>
      <c r="ADQ287" s="70"/>
      <c r="ADR287" s="70"/>
      <c r="ADS287" s="70"/>
      <c r="ADT287" s="70"/>
      <c r="ADU287" s="70"/>
      <c r="ADV287" s="70"/>
      <c r="ADW287" s="70"/>
      <c r="ADX287" s="70"/>
      <c r="ADY287" s="70"/>
      <c r="ADZ287" s="70"/>
      <c r="AEA287" s="70"/>
      <c r="AEB287" s="70"/>
      <c r="AEC287" s="70"/>
      <c r="AED287" s="70"/>
      <c r="AEE287" s="70"/>
      <c r="AEF287" s="70"/>
      <c r="AEG287" s="70"/>
      <c r="AEH287" s="70"/>
      <c r="AEI287" s="70"/>
      <c r="AEJ287" s="70"/>
      <c r="AEK287" s="70"/>
      <c r="AEL287" s="70"/>
      <c r="AEM287" s="70"/>
      <c r="AEN287" s="70"/>
      <c r="AEO287" s="70"/>
      <c r="AEP287" s="70"/>
      <c r="AEQ287" s="70"/>
      <c r="AER287" s="70"/>
      <c r="AES287" s="70"/>
      <c r="AET287" s="70"/>
      <c r="AEU287" s="70"/>
      <c r="AEV287" s="70"/>
      <c r="AEW287" s="70"/>
      <c r="AEX287" s="70"/>
      <c r="AEY287" s="70"/>
      <c r="AEZ287" s="70"/>
    </row>
    <row r="288" spans="1:16372" s="25" customFormat="1" ht="25.5" customHeight="1" x14ac:dyDescent="0.3">
      <c r="A288" s="25" t="s">
        <v>1871</v>
      </c>
      <c r="B288" s="24">
        <v>45351</v>
      </c>
      <c r="C288" s="24"/>
      <c r="D288" s="82" t="s">
        <v>1480</v>
      </c>
      <c r="E288" s="82" t="s">
        <v>345</v>
      </c>
      <c r="F288" s="25" t="s">
        <v>1509</v>
      </c>
      <c r="G288" s="25" t="s">
        <v>154</v>
      </c>
      <c r="H288" s="57">
        <v>5470</v>
      </c>
      <c r="I288" s="56">
        <v>14200</v>
      </c>
      <c r="J288" s="56">
        <v>0</v>
      </c>
      <c r="K288" s="56">
        <v>1600</v>
      </c>
      <c r="L288" s="56"/>
      <c r="M288" s="56"/>
      <c r="N288" s="56"/>
      <c r="O288" s="56"/>
      <c r="P288" s="56"/>
      <c r="Q288" s="26" t="s">
        <v>1870</v>
      </c>
      <c r="R288" s="26" t="s">
        <v>1869</v>
      </c>
      <c r="S288" s="146" t="s">
        <v>1824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70"/>
      <c r="AX288" s="70"/>
      <c r="AY288" s="70"/>
      <c r="AZ288" s="70"/>
      <c r="BA288" s="70"/>
      <c r="BB288" s="70"/>
      <c r="BC288" s="70"/>
      <c r="BD288" s="70"/>
      <c r="BE288" s="70"/>
      <c r="BF288" s="70"/>
      <c r="BG288" s="70"/>
      <c r="BH288" s="70"/>
      <c r="BI288" s="70"/>
      <c r="BJ288" s="70"/>
      <c r="BK288" s="70"/>
      <c r="BL288" s="70"/>
      <c r="BM288" s="70"/>
      <c r="BN288" s="70"/>
      <c r="BO288" s="70"/>
      <c r="BP288" s="70"/>
      <c r="BQ288" s="70"/>
      <c r="BR288" s="70"/>
      <c r="BS288" s="70"/>
      <c r="BT288" s="70"/>
      <c r="BU288" s="70"/>
      <c r="BV288" s="70"/>
      <c r="BW288" s="70"/>
      <c r="BX288" s="70"/>
      <c r="BY288" s="70"/>
      <c r="BZ288" s="70"/>
      <c r="CA288" s="70"/>
      <c r="CB288" s="70"/>
      <c r="CC288" s="70"/>
      <c r="CD288" s="70"/>
      <c r="CE288" s="70"/>
      <c r="CF288" s="70"/>
      <c r="CG288" s="70"/>
      <c r="CH288" s="70"/>
      <c r="CI288" s="70"/>
      <c r="CJ288" s="70"/>
      <c r="CK288" s="70"/>
      <c r="CL288" s="70"/>
      <c r="CM288" s="70"/>
      <c r="CN288" s="70"/>
      <c r="CO288" s="70"/>
      <c r="CP288" s="70"/>
      <c r="CQ288" s="70"/>
      <c r="CR288" s="70"/>
      <c r="CS288" s="70"/>
      <c r="CT288" s="70"/>
      <c r="CU288" s="70"/>
      <c r="CV288" s="70"/>
      <c r="CW288" s="70"/>
      <c r="CX288" s="70"/>
      <c r="CY288" s="70"/>
      <c r="CZ288" s="70"/>
      <c r="DA288" s="70"/>
      <c r="DB288" s="70"/>
      <c r="DC288" s="70"/>
      <c r="DD288" s="70"/>
      <c r="DE288" s="70"/>
      <c r="DF288" s="70"/>
      <c r="DG288" s="70"/>
      <c r="DH288" s="70"/>
      <c r="DI288" s="70"/>
      <c r="DJ288" s="70"/>
      <c r="DK288" s="70"/>
      <c r="DL288" s="70"/>
      <c r="DM288" s="70"/>
      <c r="DN288" s="70"/>
      <c r="DO288" s="70"/>
      <c r="DP288" s="70"/>
      <c r="DQ288" s="70"/>
      <c r="DR288" s="70"/>
      <c r="DS288" s="70"/>
      <c r="DT288" s="70"/>
      <c r="DU288" s="70"/>
      <c r="DV288" s="70"/>
      <c r="DW288" s="70"/>
      <c r="DX288" s="70"/>
      <c r="DY288" s="70"/>
      <c r="DZ288" s="70"/>
      <c r="EA288" s="70"/>
      <c r="EB288" s="70"/>
      <c r="EC288" s="70"/>
      <c r="ED288" s="70"/>
      <c r="EE288" s="70"/>
      <c r="EF288" s="70"/>
      <c r="EG288" s="70"/>
      <c r="EH288" s="70"/>
      <c r="EI288" s="70"/>
      <c r="EJ288" s="70"/>
      <c r="EK288" s="70"/>
      <c r="EL288" s="70"/>
      <c r="EM288" s="70"/>
      <c r="EN288" s="70"/>
      <c r="EO288" s="70"/>
      <c r="EP288" s="70"/>
      <c r="EQ288" s="70"/>
      <c r="ER288" s="70"/>
      <c r="ES288" s="70"/>
      <c r="ET288" s="70"/>
      <c r="EU288" s="70"/>
      <c r="EV288" s="70"/>
      <c r="EW288" s="70"/>
      <c r="EX288" s="70"/>
      <c r="EY288" s="70"/>
      <c r="EZ288" s="70"/>
      <c r="FA288" s="70"/>
      <c r="FB288" s="70"/>
      <c r="FC288" s="70"/>
      <c r="FD288" s="70"/>
      <c r="FE288" s="70"/>
      <c r="FF288" s="70"/>
      <c r="FG288" s="70"/>
      <c r="FH288" s="70"/>
      <c r="FI288" s="70"/>
      <c r="FJ288" s="70"/>
      <c r="FK288" s="70"/>
      <c r="FL288" s="70"/>
      <c r="FM288" s="70"/>
      <c r="FN288" s="70"/>
      <c r="FO288" s="70"/>
      <c r="FP288" s="70"/>
      <c r="FQ288" s="70"/>
      <c r="FR288" s="70"/>
      <c r="FS288" s="70"/>
      <c r="FT288" s="70"/>
      <c r="FU288" s="70"/>
      <c r="FV288" s="70"/>
      <c r="FW288" s="70"/>
      <c r="FX288" s="70"/>
      <c r="FY288" s="70"/>
      <c r="FZ288" s="70"/>
      <c r="GA288" s="70"/>
      <c r="GB288" s="70"/>
      <c r="GC288" s="70"/>
      <c r="GD288" s="70"/>
      <c r="GE288" s="70"/>
      <c r="GF288" s="70"/>
      <c r="GG288" s="70"/>
      <c r="GH288" s="70"/>
      <c r="GI288" s="70"/>
      <c r="GJ288" s="70"/>
      <c r="GK288" s="70"/>
      <c r="GL288" s="70"/>
      <c r="GM288" s="70"/>
      <c r="GN288" s="70"/>
      <c r="GO288" s="70"/>
      <c r="GP288" s="70"/>
      <c r="GQ288" s="70"/>
      <c r="GR288" s="70"/>
      <c r="GS288" s="70"/>
      <c r="GT288" s="70"/>
      <c r="GU288" s="70"/>
      <c r="GV288" s="70"/>
      <c r="GW288" s="70"/>
      <c r="GX288" s="70"/>
      <c r="GY288" s="70"/>
      <c r="GZ288" s="70"/>
      <c r="HA288" s="70"/>
      <c r="HB288" s="70"/>
      <c r="HC288" s="70"/>
      <c r="HD288" s="70"/>
      <c r="HE288" s="70"/>
      <c r="HF288" s="70"/>
      <c r="HG288" s="70"/>
      <c r="HH288" s="70"/>
      <c r="HI288" s="70"/>
      <c r="HJ288" s="70"/>
      <c r="HK288" s="70"/>
      <c r="HL288" s="70"/>
      <c r="HM288" s="70"/>
      <c r="HN288" s="70"/>
      <c r="HO288" s="70"/>
      <c r="HP288" s="70"/>
      <c r="HQ288" s="70"/>
      <c r="HR288" s="70"/>
      <c r="HS288" s="70"/>
      <c r="HT288" s="70"/>
      <c r="HU288" s="70"/>
      <c r="HV288" s="70"/>
      <c r="HW288" s="70"/>
      <c r="HX288" s="70"/>
      <c r="HY288" s="70"/>
      <c r="HZ288" s="70"/>
      <c r="IA288" s="70"/>
      <c r="IB288" s="70"/>
      <c r="IC288" s="70"/>
      <c r="ID288" s="70"/>
      <c r="IE288" s="70"/>
      <c r="IF288" s="70"/>
      <c r="IG288" s="70"/>
      <c r="IH288" s="70"/>
      <c r="II288" s="70"/>
      <c r="IJ288" s="70"/>
      <c r="IK288" s="70"/>
      <c r="IL288" s="70"/>
      <c r="IM288" s="70"/>
      <c r="IN288" s="70"/>
      <c r="IO288" s="70"/>
      <c r="IP288" s="70"/>
      <c r="IQ288" s="70"/>
      <c r="IR288" s="70"/>
      <c r="IS288" s="70"/>
      <c r="IT288" s="70"/>
      <c r="IU288" s="70"/>
      <c r="IV288" s="70"/>
      <c r="IW288" s="70"/>
      <c r="IX288" s="70"/>
      <c r="IY288" s="70"/>
      <c r="IZ288" s="70"/>
      <c r="JA288" s="70"/>
      <c r="JB288" s="70"/>
      <c r="JC288" s="70"/>
      <c r="JD288" s="70"/>
      <c r="JE288" s="70"/>
      <c r="JF288" s="70"/>
      <c r="JG288" s="70"/>
      <c r="JH288" s="70"/>
      <c r="JI288" s="70"/>
      <c r="JJ288" s="70"/>
      <c r="JK288" s="70"/>
      <c r="JL288" s="70"/>
      <c r="JM288" s="70"/>
      <c r="JN288" s="70"/>
      <c r="JO288" s="70"/>
      <c r="JP288" s="70"/>
      <c r="JQ288" s="70"/>
      <c r="JR288" s="70"/>
      <c r="JS288" s="70"/>
      <c r="JT288" s="70"/>
      <c r="JU288" s="70"/>
      <c r="JV288" s="70"/>
      <c r="JW288" s="70"/>
      <c r="JX288" s="70"/>
      <c r="JY288" s="70"/>
      <c r="JZ288" s="70"/>
      <c r="KA288" s="70"/>
      <c r="KB288" s="70"/>
      <c r="KC288" s="70"/>
      <c r="KD288" s="70"/>
      <c r="KE288" s="70"/>
      <c r="KF288" s="70"/>
      <c r="KG288" s="70"/>
      <c r="KH288" s="70"/>
      <c r="KI288" s="70"/>
      <c r="KJ288" s="70"/>
      <c r="KK288" s="70"/>
      <c r="KL288" s="70"/>
      <c r="KM288" s="70"/>
      <c r="KN288" s="70"/>
      <c r="KO288" s="70"/>
      <c r="KP288" s="70"/>
      <c r="KQ288" s="70"/>
      <c r="KR288" s="70"/>
      <c r="KS288" s="70"/>
      <c r="KT288" s="70"/>
      <c r="KU288" s="70"/>
      <c r="KV288" s="70"/>
      <c r="KW288" s="70"/>
      <c r="KX288" s="70"/>
      <c r="KY288" s="70"/>
      <c r="KZ288" s="70"/>
      <c r="LA288" s="70"/>
      <c r="LB288" s="70"/>
      <c r="LC288" s="70"/>
      <c r="LD288" s="70"/>
      <c r="LE288" s="70"/>
      <c r="LF288" s="70"/>
      <c r="LG288" s="70"/>
      <c r="LH288" s="70"/>
      <c r="LI288" s="70"/>
      <c r="LJ288" s="70"/>
      <c r="LK288" s="70"/>
      <c r="LL288" s="70"/>
      <c r="LM288" s="70"/>
      <c r="LN288" s="70"/>
      <c r="LO288" s="70"/>
      <c r="LP288" s="70"/>
      <c r="LQ288" s="70"/>
      <c r="LR288" s="70"/>
      <c r="LS288" s="70"/>
      <c r="LT288" s="70"/>
      <c r="LU288" s="70"/>
      <c r="LV288" s="70"/>
      <c r="LW288" s="70"/>
      <c r="LX288" s="70"/>
      <c r="LY288" s="70"/>
      <c r="LZ288" s="70"/>
      <c r="MA288" s="70"/>
      <c r="MB288" s="70"/>
      <c r="MC288" s="70"/>
      <c r="MD288" s="70"/>
      <c r="ME288" s="70"/>
      <c r="MF288" s="70"/>
      <c r="MG288" s="70"/>
      <c r="MH288" s="70"/>
      <c r="MI288" s="70"/>
      <c r="MJ288" s="70"/>
      <c r="MK288" s="70"/>
      <c r="ML288" s="70"/>
      <c r="MM288" s="70"/>
      <c r="MN288" s="70"/>
      <c r="MO288" s="70"/>
      <c r="MP288" s="70"/>
      <c r="MQ288" s="70"/>
      <c r="MR288" s="70"/>
      <c r="MS288" s="70"/>
      <c r="MT288" s="70"/>
      <c r="MU288" s="70"/>
      <c r="MV288" s="70"/>
      <c r="MW288" s="70"/>
      <c r="MX288" s="70"/>
      <c r="MY288" s="70"/>
      <c r="MZ288" s="70"/>
      <c r="NA288" s="70"/>
      <c r="NB288" s="70"/>
      <c r="NC288" s="70"/>
      <c r="ND288" s="70"/>
      <c r="NE288" s="70"/>
      <c r="NF288" s="70"/>
      <c r="NG288" s="70"/>
      <c r="NH288" s="70"/>
      <c r="NI288" s="70"/>
      <c r="NJ288" s="70"/>
      <c r="NK288" s="70"/>
      <c r="NL288" s="70"/>
      <c r="NM288" s="70"/>
      <c r="NN288" s="70"/>
      <c r="NO288" s="70"/>
      <c r="NP288" s="70"/>
      <c r="NQ288" s="70"/>
      <c r="NR288" s="70"/>
      <c r="NS288" s="70"/>
      <c r="NT288" s="70"/>
      <c r="NU288" s="70"/>
      <c r="NV288" s="70"/>
      <c r="NW288" s="70"/>
      <c r="NX288" s="70"/>
      <c r="NY288" s="70"/>
      <c r="NZ288" s="70"/>
      <c r="OA288" s="70"/>
      <c r="OB288" s="70"/>
      <c r="OC288" s="70"/>
      <c r="OD288" s="70"/>
      <c r="OE288" s="70"/>
      <c r="OF288" s="70"/>
      <c r="OG288" s="70"/>
      <c r="OH288" s="70"/>
      <c r="OI288" s="70"/>
      <c r="OJ288" s="70"/>
      <c r="OK288" s="70"/>
      <c r="OL288" s="70"/>
      <c r="OM288" s="70"/>
      <c r="ON288" s="70"/>
      <c r="OO288" s="70"/>
      <c r="OP288" s="70"/>
      <c r="OQ288" s="70"/>
      <c r="OR288" s="70"/>
      <c r="OS288" s="70"/>
      <c r="OT288" s="70"/>
      <c r="OU288" s="70"/>
      <c r="OV288" s="70"/>
      <c r="OW288" s="70"/>
      <c r="OX288" s="70"/>
      <c r="OY288" s="70"/>
      <c r="OZ288" s="70"/>
      <c r="PA288" s="70"/>
      <c r="PB288" s="70"/>
      <c r="PC288" s="70"/>
      <c r="PD288" s="70"/>
      <c r="PE288" s="70"/>
      <c r="PF288" s="70"/>
      <c r="PG288" s="70"/>
      <c r="PH288" s="70"/>
      <c r="PI288" s="70"/>
      <c r="PJ288" s="70"/>
      <c r="PK288" s="70"/>
      <c r="PL288" s="70"/>
      <c r="PM288" s="70"/>
      <c r="PN288" s="70"/>
      <c r="PO288" s="70"/>
      <c r="PP288" s="70"/>
      <c r="PQ288" s="70"/>
      <c r="PR288" s="70"/>
      <c r="PS288" s="70"/>
      <c r="PT288" s="70"/>
      <c r="PU288" s="70"/>
      <c r="PV288" s="70"/>
      <c r="PW288" s="70"/>
      <c r="PX288" s="70"/>
      <c r="PY288" s="70"/>
      <c r="PZ288" s="70"/>
      <c r="QA288" s="70"/>
      <c r="QB288" s="70"/>
      <c r="QC288" s="70"/>
      <c r="QD288" s="70"/>
      <c r="QE288" s="70"/>
      <c r="QF288" s="70"/>
      <c r="QG288" s="70"/>
      <c r="QH288" s="70"/>
      <c r="QI288" s="70"/>
      <c r="QJ288" s="70"/>
      <c r="QK288" s="70"/>
      <c r="QL288" s="70"/>
      <c r="QM288" s="70"/>
      <c r="QN288" s="70"/>
      <c r="QO288" s="70"/>
      <c r="QP288" s="70"/>
      <c r="QQ288" s="70"/>
      <c r="QR288" s="70"/>
      <c r="QS288" s="70"/>
      <c r="QT288" s="70"/>
      <c r="QU288" s="70"/>
      <c r="QV288" s="70"/>
      <c r="QW288" s="70"/>
      <c r="QX288" s="70"/>
      <c r="QY288" s="70"/>
      <c r="QZ288" s="70"/>
      <c r="RA288" s="70"/>
      <c r="RB288" s="70"/>
      <c r="RC288" s="70"/>
      <c r="RD288" s="70"/>
      <c r="RE288" s="70"/>
      <c r="RF288" s="70"/>
      <c r="RG288" s="70"/>
      <c r="RH288" s="70"/>
      <c r="RI288" s="70"/>
      <c r="RJ288" s="70"/>
      <c r="RK288" s="70"/>
      <c r="RL288" s="70"/>
      <c r="RM288" s="70"/>
      <c r="RN288" s="70"/>
      <c r="RO288" s="70"/>
      <c r="RP288" s="70"/>
      <c r="RQ288" s="70"/>
      <c r="RR288" s="70"/>
      <c r="RS288" s="70"/>
      <c r="RT288" s="70"/>
      <c r="RU288" s="70"/>
      <c r="RV288" s="70"/>
      <c r="RW288" s="70"/>
      <c r="RX288" s="70"/>
      <c r="RY288" s="70"/>
      <c r="RZ288" s="70"/>
      <c r="SA288" s="70"/>
      <c r="SB288" s="70"/>
      <c r="SC288" s="70"/>
      <c r="SD288" s="70"/>
      <c r="SE288" s="70"/>
      <c r="SF288" s="70"/>
      <c r="SG288" s="70"/>
      <c r="SH288" s="70"/>
      <c r="SI288" s="70"/>
      <c r="SJ288" s="70"/>
      <c r="SK288" s="70"/>
      <c r="SL288" s="70"/>
      <c r="SM288" s="70"/>
      <c r="SN288" s="70"/>
      <c r="SO288" s="70"/>
      <c r="SP288" s="70"/>
      <c r="SQ288" s="70"/>
      <c r="SR288" s="70"/>
      <c r="SS288" s="70"/>
      <c r="ST288" s="70"/>
      <c r="SU288" s="70"/>
      <c r="SV288" s="70"/>
      <c r="SW288" s="70"/>
      <c r="SX288" s="70"/>
      <c r="SY288" s="70"/>
      <c r="SZ288" s="70"/>
      <c r="TA288" s="70"/>
      <c r="TB288" s="70"/>
      <c r="TC288" s="70"/>
      <c r="TD288" s="70"/>
      <c r="TE288" s="70"/>
      <c r="TF288" s="70"/>
      <c r="TG288" s="70"/>
      <c r="TH288" s="70"/>
      <c r="TI288" s="70"/>
      <c r="TJ288" s="70"/>
      <c r="TK288" s="70"/>
      <c r="TL288" s="70"/>
      <c r="TM288" s="70"/>
      <c r="TN288" s="70"/>
      <c r="TO288" s="70"/>
      <c r="TP288" s="70"/>
      <c r="TQ288" s="70"/>
      <c r="TR288" s="70"/>
      <c r="TS288" s="70"/>
      <c r="TT288" s="70"/>
      <c r="TU288" s="70"/>
      <c r="TV288" s="70"/>
      <c r="TW288" s="70"/>
      <c r="TX288" s="70"/>
      <c r="TY288" s="70"/>
      <c r="TZ288" s="70"/>
      <c r="UA288" s="70"/>
      <c r="UB288" s="70"/>
      <c r="UC288" s="70"/>
      <c r="UD288" s="70"/>
      <c r="UE288" s="70"/>
      <c r="UF288" s="70"/>
      <c r="UG288" s="70"/>
      <c r="UH288" s="70"/>
      <c r="UI288" s="70"/>
      <c r="UJ288" s="70"/>
      <c r="UK288" s="70"/>
      <c r="UL288" s="70"/>
      <c r="UM288" s="70"/>
      <c r="UN288" s="70"/>
      <c r="UO288" s="70"/>
      <c r="UP288" s="70"/>
      <c r="UQ288" s="70"/>
      <c r="UR288" s="70"/>
      <c r="US288" s="70"/>
      <c r="UT288" s="70"/>
      <c r="UU288" s="70"/>
      <c r="UV288" s="70"/>
      <c r="UW288" s="70"/>
      <c r="UX288" s="70"/>
      <c r="UY288" s="70"/>
      <c r="UZ288" s="70"/>
      <c r="VA288" s="70"/>
      <c r="VB288" s="70"/>
      <c r="VC288" s="70"/>
      <c r="VD288" s="70"/>
      <c r="VE288" s="70"/>
      <c r="VF288" s="70"/>
      <c r="VG288" s="70"/>
      <c r="VH288" s="70"/>
      <c r="VI288" s="70"/>
      <c r="VJ288" s="70"/>
      <c r="VK288" s="70"/>
      <c r="VL288" s="70"/>
      <c r="VM288" s="70"/>
      <c r="VN288" s="70"/>
      <c r="VO288" s="70"/>
      <c r="VP288" s="70"/>
      <c r="VQ288" s="70"/>
      <c r="VR288" s="70"/>
      <c r="VS288" s="70"/>
      <c r="VT288" s="70"/>
      <c r="VU288" s="70"/>
      <c r="VV288" s="70"/>
      <c r="VW288" s="70"/>
      <c r="VX288" s="70"/>
      <c r="VY288" s="70"/>
      <c r="VZ288" s="70"/>
      <c r="WA288" s="70"/>
      <c r="WB288" s="70"/>
      <c r="WC288" s="70"/>
      <c r="WD288" s="70"/>
      <c r="WE288" s="70"/>
      <c r="WF288" s="70"/>
      <c r="WG288" s="70"/>
      <c r="WH288" s="70"/>
      <c r="WI288" s="70"/>
      <c r="WJ288" s="70"/>
      <c r="WK288" s="70"/>
      <c r="WL288" s="70"/>
      <c r="WM288" s="70"/>
      <c r="WN288" s="70"/>
      <c r="WO288" s="70"/>
      <c r="WP288" s="70"/>
      <c r="WQ288" s="70"/>
      <c r="WR288" s="70"/>
      <c r="WS288" s="70"/>
      <c r="WT288" s="70"/>
      <c r="WU288" s="70"/>
      <c r="WV288" s="70"/>
      <c r="WW288" s="70"/>
      <c r="WX288" s="70"/>
      <c r="WY288" s="70"/>
      <c r="WZ288" s="70"/>
      <c r="XA288" s="70"/>
      <c r="XB288" s="70"/>
      <c r="XC288" s="70"/>
      <c r="XD288" s="70"/>
      <c r="XE288" s="70"/>
      <c r="XF288" s="70"/>
      <c r="XG288" s="70"/>
      <c r="XH288" s="70"/>
      <c r="XI288" s="70"/>
      <c r="XJ288" s="70"/>
      <c r="XK288" s="70"/>
      <c r="XL288" s="70"/>
      <c r="XM288" s="70"/>
      <c r="XN288" s="70"/>
      <c r="XO288" s="70"/>
      <c r="XP288" s="70"/>
      <c r="XQ288" s="70"/>
      <c r="XR288" s="70"/>
      <c r="XS288" s="70"/>
      <c r="XT288" s="70"/>
      <c r="XU288" s="70"/>
      <c r="XV288" s="70"/>
      <c r="XW288" s="70"/>
      <c r="XX288" s="70"/>
      <c r="XY288" s="70"/>
      <c r="XZ288" s="70"/>
      <c r="YA288" s="70"/>
      <c r="YB288" s="70"/>
      <c r="YC288" s="70"/>
      <c r="YD288" s="70"/>
      <c r="YE288" s="70"/>
      <c r="YF288" s="70"/>
      <c r="YG288" s="70"/>
      <c r="YH288" s="70"/>
      <c r="YI288" s="70"/>
      <c r="YJ288" s="70"/>
      <c r="YK288" s="70"/>
      <c r="YL288" s="70"/>
      <c r="YM288" s="70"/>
      <c r="YN288" s="70"/>
      <c r="YO288" s="70"/>
      <c r="YP288" s="70"/>
      <c r="YQ288" s="70"/>
      <c r="YR288" s="70"/>
      <c r="YS288" s="70"/>
      <c r="YT288" s="70"/>
      <c r="YU288" s="70"/>
      <c r="YV288" s="70"/>
      <c r="YW288" s="70"/>
      <c r="YX288" s="70"/>
      <c r="YY288" s="70"/>
      <c r="YZ288" s="70"/>
      <c r="ZA288" s="70"/>
      <c r="ZB288" s="70"/>
      <c r="ZC288" s="70"/>
      <c r="ZD288" s="70"/>
      <c r="ZE288" s="70"/>
      <c r="ZF288" s="70"/>
      <c r="ZG288" s="70"/>
      <c r="ZH288" s="70"/>
      <c r="ZI288" s="70"/>
      <c r="ZJ288" s="70"/>
      <c r="ZK288" s="70"/>
      <c r="ZL288" s="70"/>
      <c r="ZM288" s="70"/>
      <c r="ZN288" s="70"/>
      <c r="ZO288" s="70"/>
      <c r="ZP288" s="70"/>
      <c r="ZQ288" s="70"/>
      <c r="ZR288" s="70"/>
      <c r="ZS288" s="70"/>
      <c r="ZT288" s="70"/>
      <c r="ZU288" s="70"/>
      <c r="ZV288" s="70"/>
      <c r="ZW288" s="70"/>
      <c r="ZX288" s="70"/>
      <c r="ZY288" s="70"/>
      <c r="ZZ288" s="70"/>
      <c r="AAA288" s="70"/>
      <c r="AAB288" s="70"/>
      <c r="AAC288" s="70"/>
      <c r="AAD288" s="70"/>
      <c r="AAE288" s="70"/>
      <c r="AAF288" s="70"/>
      <c r="AAG288" s="70"/>
      <c r="AAH288" s="70"/>
      <c r="AAI288" s="70"/>
      <c r="AAJ288" s="70"/>
      <c r="AAK288" s="70"/>
      <c r="AAL288" s="70"/>
      <c r="AAM288" s="70"/>
      <c r="AAN288" s="70"/>
      <c r="AAO288" s="70"/>
      <c r="AAP288" s="70"/>
      <c r="AAQ288" s="70"/>
      <c r="AAR288" s="70"/>
      <c r="AAS288" s="70"/>
      <c r="AAT288" s="70"/>
      <c r="AAU288" s="70"/>
      <c r="AAV288" s="70"/>
      <c r="AAW288" s="70"/>
      <c r="AAX288" s="70"/>
      <c r="AAY288" s="70"/>
      <c r="AAZ288" s="70"/>
      <c r="ABA288" s="70"/>
      <c r="ABB288" s="70"/>
      <c r="ABC288" s="70"/>
      <c r="ABD288" s="70"/>
      <c r="ABE288" s="70"/>
      <c r="ABF288" s="70"/>
      <c r="ABG288" s="70"/>
      <c r="ABH288" s="70"/>
      <c r="ABI288" s="70"/>
      <c r="ABJ288" s="70"/>
      <c r="ABK288" s="70"/>
      <c r="ABL288" s="70"/>
      <c r="ABM288" s="70"/>
      <c r="ABN288" s="70"/>
      <c r="ABO288" s="70"/>
      <c r="ABP288" s="70"/>
      <c r="ABQ288" s="70"/>
      <c r="ABR288" s="70"/>
      <c r="ABS288" s="70"/>
      <c r="ABT288" s="70"/>
      <c r="ABU288" s="70"/>
      <c r="ABV288" s="70"/>
      <c r="ABW288" s="70"/>
      <c r="ABX288" s="70"/>
      <c r="ABY288" s="70"/>
      <c r="ABZ288" s="70"/>
      <c r="ACA288" s="70"/>
      <c r="ACB288" s="70"/>
      <c r="ACC288" s="70"/>
      <c r="ACD288" s="70"/>
      <c r="ACE288" s="70"/>
      <c r="ACF288" s="70"/>
      <c r="ACG288" s="70"/>
      <c r="ACH288" s="70"/>
      <c r="ACI288" s="70"/>
      <c r="ACJ288" s="70"/>
      <c r="ACK288" s="70"/>
      <c r="ACL288" s="70"/>
      <c r="ACM288" s="70"/>
      <c r="ACN288" s="70"/>
      <c r="ACO288" s="70"/>
      <c r="ACP288" s="70"/>
      <c r="ACQ288" s="70"/>
      <c r="ACR288" s="70"/>
      <c r="ACS288" s="70"/>
      <c r="ACT288" s="70"/>
      <c r="ACU288" s="70"/>
      <c r="ACV288" s="70"/>
      <c r="ACW288" s="70"/>
      <c r="ACX288" s="70"/>
      <c r="ACY288" s="70"/>
      <c r="ACZ288" s="70"/>
      <c r="ADA288" s="70"/>
      <c r="ADB288" s="70"/>
      <c r="ADC288" s="70"/>
      <c r="ADD288" s="70"/>
      <c r="ADE288" s="70"/>
      <c r="ADF288" s="70"/>
      <c r="ADG288" s="70"/>
      <c r="ADH288" s="70"/>
      <c r="ADI288" s="70"/>
      <c r="ADJ288" s="70"/>
      <c r="ADK288" s="70"/>
      <c r="ADL288" s="70"/>
      <c r="ADM288" s="70"/>
      <c r="ADN288" s="70"/>
      <c r="ADO288" s="70"/>
      <c r="ADP288" s="70"/>
      <c r="ADQ288" s="70"/>
      <c r="ADR288" s="70"/>
      <c r="ADS288" s="70"/>
      <c r="ADT288" s="70"/>
      <c r="ADU288" s="70"/>
      <c r="ADV288" s="70"/>
      <c r="ADW288" s="70"/>
      <c r="ADX288" s="70"/>
      <c r="ADY288" s="70"/>
      <c r="ADZ288" s="70"/>
      <c r="AEA288" s="70"/>
      <c r="AEB288" s="70"/>
      <c r="AEC288" s="70"/>
      <c r="AED288" s="70"/>
      <c r="AEE288" s="70"/>
      <c r="AEF288" s="70"/>
      <c r="AEG288" s="70"/>
      <c r="AEH288" s="70"/>
      <c r="AEI288" s="70"/>
      <c r="AEJ288" s="70"/>
      <c r="AEK288" s="70"/>
      <c r="AEL288" s="70"/>
      <c r="AEM288" s="70"/>
      <c r="AEN288" s="70"/>
      <c r="AEO288" s="70"/>
      <c r="AEP288" s="70"/>
      <c r="AEQ288" s="70"/>
      <c r="AER288" s="70"/>
      <c r="AES288" s="70"/>
      <c r="AET288" s="70"/>
      <c r="AEU288" s="70"/>
      <c r="AEV288" s="70"/>
      <c r="AEW288" s="70"/>
      <c r="AEX288" s="70"/>
      <c r="AEY288" s="70"/>
      <c r="AEZ288" s="70"/>
    </row>
    <row r="289" spans="1:832" s="25" customFormat="1" ht="12.75" customHeight="1" x14ac:dyDescent="0.3">
      <c r="A289" s="25" t="s">
        <v>1871</v>
      </c>
      <c r="B289" s="24">
        <v>45351</v>
      </c>
      <c r="C289" s="24" t="s">
        <v>1551</v>
      </c>
      <c r="D289" s="82" t="s">
        <v>1481</v>
      </c>
      <c r="E289" s="82" t="s">
        <v>73</v>
      </c>
      <c r="G289" s="25" t="s">
        <v>154</v>
      </c>
      <c r="H289" s="57"/>
      <c r="I289" s="56">
        <v>0</v>
      </c>
      <c r="J289" s="56">
        <v>0</v>
      </c>
      <c r="K289" s="56">
        <v>0</v>
      </c>
      <c r="L289" s="56"/>
      <c r="M289" s="56"/>
      <c r="N289" s="56"/>
      <c r="O289" s="56"/>
      <c r="P289" s="56"/>
      <c r="Q289" s="26" t="s">
        <v>1870</v>
      </c>
      <c r="R289" s="26" t="s">
        <v>1869</v>
      </c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70"/>
      <c r="AX289" s="70"/>
      <c r="AY289" s="70"/>
      <c r="AZ289" s="70"/>
      <c r="BA289" s="70"/>
      <c r="BB289" s="70"/>
      <c r="BC289" s="70"/>
      <c r="BD289" s="70"/>
      <c r="BE289" s="70"/>
      <c r="BF289" s="70"/>
      <c r="BG289" s="70"/>
      <c r="BH289" s="70"/>
      <c r="BI289" s="70"/>
      <c r="BJ289" s="70"/>
      <c r="BK289" s="70"/>
      <c r="BL289" s="70"/>
      <c r="BM289" s="70"/>
      <c r="BN289" s="70"/>
      <c r="BO289" s="70"/>
      <c r="BP289" s="70"/>
      <c r="BQ289" s="70"/>
      <c r="BR289" s="70"/>
      <c r="BS289" s="70"/>
      <c r="BT289" s="70"/>
      <c r="BU289" s="70"/>
      <c r="BV289" s="70"/>
      <c r="BW289" s="70"/>
      <c r="BX289" s="70"/>
      <c r="BY289" s="70"/>
      <c r="BZ289" s="70"/>
      <c r="CA289" s="70"/>
      <c r="CB289" s="70"/>
      <c r="CC289" s="70"/>
      <c r="CD289" s="70"/>
      <c r="CE289" s="70"/>
      <c r="CF289" s="70"/>
      <c r="CG289" s="70"/>
      <c r="CH289" s="70"/>
      <c r="CI289" s="70"/>
      <c r="CJ289" s="70"/>
      <c r="CK289" s="70"/>
      <c r="CL289" s="70"/>
      <c r="CM289" s="70"/>
      <c r="CN289" s="70"/>
      <c r="CO289" s="70"/>
      <c r="CP289" s="70"/>
      <c r="CQ289" s="70"/>
      <c r="CR289" s="70"/>
      <c r="CS289" s="70"/>
      <c r="CT289" s="70"/>
      <c r="CU289" s="70"/>
      <c r="CV289" s="70"/>
      <c r="CW289" s="70"/>
      <c r="CX289" s="70"/>
      <c r="CY289" s="70"/>
      <c r="CZ289" s="70"/>
      <c r="DA289" s="70"/>
      <c r="DB289" s="70"/>
      <c r="DC289" s="70"/>
      <c r="DD289" s="70"/>
      <c r="DE289" s="70"/>
      <c r="DF289" s="70"/>
      <c r="DG289" s="70"/>
      <c r="DH289" s="70"/>
      <c r="DI289" s="70"/>
      <c r="DJ289" s="70"/>
      <c r="DK289" s="70"/>
      <c r="DL289" s="70"/>
      <c r="DM289" s="70"/>
      <c r="DN289" s="70"/>
      <c r="DO289" s="70"/>
      <c r="DP289" s="70"/>
      <c r="DQ289" s="70"/>
      <c r="DR289" s="70"/>
      <c r="DS289" s="70"/>
      <c r="DT289" s="70"/>
      <c r="DU289" s="70"/>
      <c r="DV289" s="70"/>
      <c r="DW289" s="70"/>
      <c r="DX289" s="70"/>
      <c r="DY289" s="70"/>
      <c r="DZ289" s="70"/>
      <c r="EA289" s="70"/>
      <c r="EB289" s="70"/>
      <c r="EC289" s="70"/>
      <c r="ED289" s="70"/>
      <c r="EE289" s="70"/>
      <c r="EF289" s="70"/>
      <c r="EG289" s="70"/>
      <c r="EH289" s="70"/>
      <c r="EI289" s="70"/>
      <c r="EJ289" s="70"/>
      <c r="EK289" s="70"/>
      <c r="EL289" s="70"/>
      <c r="EM289" s="70"/>
      <c r="EN289" s="70"/>
      <c r="EO289" s="70"/>
      <c r="EP289" s="70"/>
      <c r="EQ289" s="70"/>
      <c r="ER289" s="70"/>
      <c r="ES289" s="70"/>
      <c r="ET289" s="70"/>
      <c r="EU289" s="70"/>
      <c r="EV289" s="70"/>
      <c r="EW289" s="70"/>
      <c r="EX289" s="70"/>
      <c r="EY289" s="70"/>
      <c r="EZ289" s="70"/>
      <c r="FA289" s="70"/>
      <c r="FB289" s="70"/>
      <c r="FC289" s="70"/>
      <c r="FD289" s="70"/>
      <c r="FE289" s="70"/>
      <c r="FF289" s="70"/>
      <c r="FG289" s="70"/>
      <c r="FH289" s="70"/>
      <c r="FI289" s="70"/>
      <c r="FJ289" s="70"/>
      <c r="FK289" s="70"/>
      <c r="FL289" s="70"/>
      <c r="FM289" s="70"/>
      <c r="FN289" s="70"/>
      <c r="FO289" s="70"/>
      <c r="FP289" s="70"/>
      <c r="FQ289" s="70"/>
      <c r="FR289" s="70"/>
      <c r="FS289" s="70"/>
      <c r="FT289" s="70"/>
      <c r="FU289" s="70"/>
      <c r="FV289" s="70"/>
      <c r="FW289" s="70"/>
      <c r="FX289" s="70"/>
      <c r="FY289" s="70"/>
      <c r="FZ289" s="70"/>
      <c r="GA289" s="70"/>
      <c r="GB289" s="70"/>
      <c r="GC289" s="70"/>
      <c r="GD289" s="70"/>
      <c r="GE289" s="70"/>
      <c r="GF289" s="70"/>
      <c r="GG289" s="70"/>
      <c r="GH289" s="70"/>
      <c r="GI289" s="70"/>
      <c r="GJ289" s="70"/>
      <c r="GK289" s="70"/>
      <c r="GL289" s="70"/>
      <c r="GM289" s="70"/>
      <c r="GN289" s="70"/>
      <c r="GO289" s="70"/>
      <c r="GP289" s="70"/>
      <c r="GQ289" s="70"/>
      <c r="GR289" s="70"/>
      <c r="GS289" s="70"/>
      <c r="GT289" s="70"/>
      <c r="GU289" s="70"/>
      <c r="GV289" s="70"/>
      <c r="GW289" s="70"/>
      <c r="GX289" s="70"/>
      <c r="GY289" s="70"/>
      <c r="GZ289" s="70"/>
      <c r="HA289" s="70"/>
      <c r="HB289" s="70"/>
      <c r="HC289" s="70"/>
      <c r="HD289" s="70"/>
      <c r="HE289" s="70"/>
      <c r="HF289" s="70"/>
      <c r="HG289" s="70"/>
      <c r="HH289" s="70"/>
      <c r="HI289" s="70"/>
      <c r="HJ289" s="70"/>
      <c r="HK289" s="70"/>
      <c r="HL289" s="70"/>
      <c r="HM289" s="70"/>
      <c r="HN289" s="70"/>
      <c r="HO289" s="70"/>
      <c r="HP289" s="70"/>
      <c r="HQ289" s="70"/>
      <c r="HR289" s="70"/>
      <c r="HS289" s="70"/>
      <c r="HT289" s="70"/>
      <c r="HU289" s="70"/>
      <c r="HV289" s="70"/>
      <c r="HW289" s="70"/>
      <c r="HX289" s="70"/>
      <c r="HY289" s="70"/>
      <c r="HZ289" s="70"/>
      <c r="IA289" s="70"/>
      <c r="IB289" s="70"/>
      <c r="IC289" s="70"/>
      <c r="ID289" s="70"/>
      <c r="IE289" s="70"/>
      <c r="IF289" s="70"/>
      <c r="IG289" s="70"/>
      <c r="IH289" s="70"/>
      <c r="II289" s="70"/>
      <c r="IJ289" s="70"/>
      <c r="IK289" s="70"/>
      <c r="IL289" s="70"/>
      <c r="IM289" s="70"/>
      <c r="IN289" s="70"/>
      <c r="IO289" s="70"/>
      <c r="IP289" s="70"/>
      <c r="IQ289" s="70"/>
      <c r="IR289" s="70"/>
      <c r="IS289" s="70"/>
      <c r="IT289" s="70"/>
      <c r="IU289" s="70"/>
      <c r="IV289" s="70"/>
      <c r="IW289" s="70"/>
      <c r="IX289" s="70"/>
      <c r="IY289" s="70"/>
      <c r="IZ289" s="70"/>
      <c r="JA289" s="70"/>
      <c r="JB289" s="70"/>
      <c r="JC289" s="70"/>
      <c r="JD289" s="70"/>
      <c r="JE289" s="70"/>
      <c r="JF289" s="70"/>
      <c r="JG289" s="70"/>
      <c r="JH289" s="70"/>
      <c r="JI289" s="70"/>
      <c r="JJ289" s="70"/>
      <c r="JK289" s="70"/>
      <c r="JL289" s="70"/>
      <c r="JM289" s="70"/>
      <c r="JN289" s="70"/>
      <c r="JO289" s="70"/>
      <c r="JP289" s="70"/>
      <c r="JQ289" s="70"/>
      <c r="JR289" s="70"/>
      <c r="JS289" s="70"/>
      <c r="JT289" s="70"/>
      <c r="JU289" s="70"/>
      <c r="JV289" s="70"/>
      <c r="JW289" s="70"/>
      <c r="JX289" s="70"/>
      <c r="JY289" s="70"/>
      <c r="JZ289" s="70"/>
      <c r="KA289" s="70"/>
      <c r="KB289" s="70"/>
      <c r="KC289" s="70"/>
      <c r="KD289" s="70"/>
      <c r="KE289" s="70"/>
      <c r="KF289" s="70"/>
      <c r="KG289" s="70"/>
      <c r="KH289" s="70"/>
      <c r="KI289" s="70"/>
      <c r="KJ289" s="70"/>
      <c r="KK289" s="70"/>
      <c r="KL289" s="70"/>
      <c r="KM289" s="70"/>
      <c r="KN289" s="70"/>
      <c r="KO289" s="70"/>
      <c r="KP289" s="70"/>
      <c r="KQ289" s="70"/>
      <c r="KR289" s="70"/>
      <c r="KS289" s="70"/>
      <c r="KT289" s="70"/>
      <c r="KU289" s="70"/>
      <c r="KV289" s="70"/>
      <c r="KW289" s="70"/>
      <c r="KX289" s="70"/>
      <c r="KY289" s="70"/>
      <c r="KZ289" s="70"/>
      <c r="LA289" s="70"/>
      <c r="LB289" s="70"/>
      <c r="LC289" s="70"/>
      <c r="LD289" s="70"/>
      <c r="LE289" s="70"/>
      <c r="LF289" s="70"/>
      <c r="LG289" s="70"/>
      <c r="LH289" s="70"/>
      <c r="LI289" s="70"/>
      <c r="LJ289" s="70"/>
      <c r="LK289" s="70"/>
      <c r="LL289" s="70"/>
      <c r="LM289" s="70"/>
      <c r="LN289" s="70"/>
      <c r="LO289" s="70"/>
      <c r="LP289" s="70"/>
      <c r="LQ289" s="70"/>
      <c r="LR289" s="70"/>
      <c r="LS289" s="70"/>
      <c r="LT289" s="70"/>
      <c r="LU289" s="70"/>
      <c r="LV289" s="70"/>
      <c r="LW289" s="70"/>
      <c r="LX289" s="70"/>
      <c r="LY289" s="70"/>
      <c r="LZ289" s="70"/>
      <c r="MA289" s="70"/>
      <c r="MB289" s="70"/>
      <c r="MC289" s="70"/>
      <c r="MD289" s="70"/>
      <c r="ME289" s="70"/>
      <c r="MF289" s="70"/>
      <c r="MG289" s="70"/>
      <c r="MH289" s="70"/>
      <c r="MI289" s="70"/>
      <c r="MJ289" s="70"/>
      <c r="MK289" s="70"/>
      <c r="ML289" s="70"/>
      <c r="MM289" s="70"/>
      <c r="MN289" s="70"/>
      <c r="MO289" s="70"/>
      <c r="MP289" s="70"/>
      <c r="MQ289" s="70"/>
      <c r="MR289" s="70"/>
      <c r="MS289" s="70"/>
      <c r="MT289" s="70"/>
      <c r="MU289" s="70"/>
      <c r="MV289" s="70"/>
      <c r="MW289" s="70"/>
      <c r="MX289" s="70"/>
      <c r="MY289" s="70"/>
      <c r="MZ289" s="70"/>
      <c r="NA289" s="70"/>
      <c r="NB289" s="70"/>
      <c r="NC289" s="70"/>
      <c r="ND289" s="70"/>
      <c r="NE289" s="70"/>
      <c r="NF289" s="70"/>
      <c r="NG289" s="70"/>
      <c r="NH289" s="70"/>
      <c r="NI289" s="70"/>
      <c r="NJ289" s="70"/>
      <c r="NK289" s="70"/>
      <c r="NL289" s="70"/>
      <c r="NM289" s="70"/>
      <c r="NN289" s="70"/>
      <c r="NO289" s="70"/>
      <c r="NP289" s="70"/>
      <c r="NQ289" s="70"/>
      <c r="NR289" s="70"/>
      <c r="NS289" s="70"/>
      <c r="NT289" s="70"/>
      <c r="NU289" s="70"/>
      <c r="NV289" s="70"/>
      <c r="NW289" s="70"/>
      <c r="NX289" s="70"/>
      <c r="NY289" s="70"/>
      <c r="NZ289" s="70"/>
      <c r="OA289" s="70"/>
      <c r="OB289" s="70"/>
      <c r="OC289" s="70"/>
      <c r="OD289" s="70"/>
      <c r="OE289" s="70"/>
      <c r="OF289" s="70"/>
      <c r="OG289" s="70"/>
      <c r="OH289" s="70"/>
      <c r="OI289" s="70"/>
      <c r="OJ289" s="70"/>
      <c r="OK289" s="70"/>
      <c r="OL289" s="70"/>
      <c r="OM289" s="70"/>
      <c r="ON289" s="70"/>
      <c r="OO289" s="70"/>
      <c r="OP289" s="70"/>
      <c r="OQ289" s="70"/>
      <c r="OR289" s="70"/>
      <c r="OS289" s="70"/>
      <c r="OT289" s="70"/>
      <c r="OU289" s="70"/>
      <c r="OV289" s="70"/>
      <c r="OW289" s="70"/>
      <c r="OX289" s="70"/>
      <c r="OY289" s="70"/>
      <c r="OZ289" s="70"/>
      <c r="PA289" s="70"/>
      <c r="PB289" s="70"/>
      <c r="PC289" s="70"/>
      <c r="PD289" s="70"/>
      <c r="PE289" s="70"/>
      <c r="PF289" s="70"/>
      <c r="PG289" s="70"/>
      <c r="PH289" s="70"/>
      <c r="PI289" s="70"/>
      <c r="PJ289" s="70"/>
      <c r="PK289" s="70"/>
      <c r="PL289" s="70"/>
      <c r="PM289" s="70"/>
      <c r="PN289" s="70"/>
      <c r="PO289" s="70"/>
      <c r="PP289" s="70"/>
      <c r="PQ289" s="70"/>
      <c r="PR289" s="70"/>
      <c r="PS289" s="70"/>
      <c r="PT289" s="70"/>
      <c r="PU289" s="70"/>
      <c r="PV289" s="70"/>
      <c r="PW289" s="70"/>
      <c r="PX289" s="70"/>
      <c r="PY289" s="70"/>
      <c r="PZ289" s="70"/>
      <c r="QA289" s="70"/>
      <c r="QB289" s="70"/>
      <c r="QC289" s="70"/>
      <c r="QD289" s="70"/>
      <c r="QE289" s="70"/>
      <c r="QF289" s="70"/>
      <c r="QG289" s="70"/>
      <c r="QH289" s="70"/>
      <c r="QI289" s="70"/>
      <c r="QJ289" s="70"/>
      <c r="QK289" s="70"/>
      <c r="QL289" s="70"/>
      <c r="QM289" s="70"/>
      <c r="QN289" s="70"/>
      <c r="QO289" s="70"/>
      <c r="QP289" s="70"/>
      <c r="QQ289" s="70"/>
      <c r="QR289" s="70"/>
      <c r="QS289" s="70"/>
      <c r="QT289" s="70"/>
      <c r="QU289" s="70"/>
      <c r="QV289" s="70"/>
      <c r="QW289" s="70"/>
      <c r="QX289" s="70"/>
      <c r="QY289" s="70"/>
      <c r="QZ289" s="70"/>
      <c r="RA289" s="70"/>
      <c r="RB289" s="70"/>
      <c r="RC289" s="70"/>
      <c r="RD289" s="70"/>
      <c r="RE289" s="70"/>
      <c r="RF289" s="70"/>
      <c r="RG289" s="70"/>
      <c r="RH289" s="70"/>
      <c r="RI289" s="70"/>
      <c r="RJ289" s="70"/>
      <c r="RK289" s="70"/>
      <c r="RL289" s="70"/>
      <c r="RM289" s="70"/>
      <c r="RN289" s="70"/>
      <c r="RO289" s="70"/>
      <c r="RP289" s="70"/>
      <c r="RQ289" s="70"/>
      <c r="RR289" s="70"/>
      <c r="RS289" s="70"/>
      <c r="RT289" s="70"/>
      <c r="RU289" s="70"/>
      <c r="RV289" s="70"/>
      <c r="RW289" s="70"/>
      <c r="RX289" s="70"/>
      <c r="RY289" s="70"/>
      <c r="RZ289" s="70"/>
      <c r="SA289" s="70"/>
      <c r="SB289" s="70"/>
      <c r="SC289" s="70"/>
      <c r="SD289" s="70"/>
      <c r="SE289" s="70"/>
      <c r="SF289" s="70"/>
      <c r="SG289" s="70"/>
      <c r="SH289" s="70"/>
      <c r="SI289" s="70"/>
      <c r="SJ289" s="70"/>
      <c r="SK289" s="70"/>
      <c r="SL289" s="70"/>
      <c r="SM289" s="70"/>
      <c r="SN289" s="70"/>
      <c r="SO289" s="70"/>
      <c r="SP289" s="70"/>
      <c r="SQ289" s="70"/>
      <c r="SR289" s="70"/>
      <c r="SS289" s="70"/>
      <c r="ST289" s="70"/>
      <c r="SU289" s="70"/>
      <c r="SV289" s="70"/>
      <c r="SW289" s="70"/>
      <c r="SX289" s="70"/>
      <c r="SY289" s="70"/>
      <c r="SZ289" s="70"/>
      <c r="TA289" s="70"/>
      <c r="TB289" s="70"/>
      <c r="TC289" s="70"/>
      <c r="TD289" s="70"/>
      <c r="TE289" s="70"/>
      <c r="TF289" s="70"/>
      <c r="TG289" s="70"/>
      <c r="TH289" s="70"/>
      <c r="TI289" s="70"/>
      <c r="TJ289" s="70"/>
      <c r="TK289" s="70"/>
      <c r="TL289" s="70"/>
      <c r="TM289" s="70"/>
      <c r="TN289" s="70"/>
      <c r="TO289" s="70"/>
      <c r="TP289" s="70"/>
      <c r="TQ289" s="70"/>
      <c r="TR289" s="70"/>
      <c r="TS289" s="70"/>
      <c r="TT289" s="70"/>
      <c r="TU289" s="70"/>
      <c r="TV289" s="70"/>
      <c r="TW289" s="70"/>
      <c r="TX289" s="70"/>
      <c r="TY289" s="70"/>
      <c r="TZ289" s="70"/>
      <c r="UA289" s="70"/>
      <c r="UB289" s="70"/>
      <c r="UC289" s="70"/>
      <c r="UD289" s="70"/>
      <c r="UE289" s="70"/>
      <c r="UF289" s="70"/>
      <c r="UG289" s="70"/>
      <c r="UH289" s="70"/>
      <c r="UI289" s="70"/>
      <c r="UJ289" s="70"/>
      <c r="UK289" s="70"/>
      <c r="UL289" s="70"/>
      <c r="UM289" s="70"/>
      <c r="UN289" s="70"/>
      <c r="UO289" s="70"/>
      <c r="UP289" s="70"/>
      <c r="UQ289" s="70"/>
      <c r="UR289" s="70"/>
      <c r="US289" s="70"/>
      <c r="UT289" s="70"/>
      <c r="UU289" s="70"/>
      <c r="UV289" s="70"/>
      <c r="UW289" s="70"/>
      <c r="UX289" s="70"/>
      <c r="UY289" s="70"/>
      <c r="UZ289" s="70"/>
      <c r="VA289" s="70"/>
      <c r="VB289" s="70"/>
      <c r="VC289" s="70"/>
      <c r="VD289" s="70"/>
      <c r="VE289" s="70"/>
      <c r="VF289" s="70"/>
      <c r="VG289" s="70"/>
      <c r="VH289" s="70"/>
      <c r="VI289" s="70"/>
      <c r="VJ289" s="70"/>
      <c r="VK289" s="70"/>
      <c r="VL289" s="70"/>
      <c r="VM289" s="70"/>
      <c r="VN289" s="70"/>
      <c r="VO289" s="70"/>
      <c r="VP289" s="70"/>
      <c r="VQ289" s="70"/>
      <c r="VR289" s="70"/>
      <c r="VS289" s="70"/>
      <c r="VT289" s="70"/>
      <c r="VU289" s="70"/>
      <c r="VV289" s="70"/>
      <c r="VW289" s="70"/>
      <c r="VX289" s="70"/>
      <c r="VY289" s="70"/>
      <c r="VZ289" s="70"/>
      <c r="WA289" s="70"/>
      <c r="WB289" s="70"/>
      <c r="WC289" s="70"/>
      <c r="WD289" s="70"/>
      <c r="WE289" s="70"/>
      <c r="WF289" s="70"/>
      <c r="WG289" s="70"/>
      <c r="WH289" s="70"/>
      <c r="WI289" s="70"/>
      <c r="WJ289" s="70"/>
      <c r="WK289" s="70"/>
      <c r="WL289" s="70"/>
      <c r="WM289" s="70"/>
      <c r="WN289" s="70"/>
      <c r="WO289" s="70"/>
      <c r="WP289" s="70"/>
      <c r="WQ289" s="70"/>
      <c r="WR289" s="70"/>
      <c r="WS289" s="70"/>
      <c r="WT289" s="70"/>
      <c r="WU289" s="70"/>
      <c r="WV289" s="70"/>
      <c r="WW289" s="70"/>
      <c r="WX289" s="70"/>
      <c r="WY289" s="70"/>
      <c r="WZ289" s="70"/>
      <c r="XA289" s="70"/>
      <c r="XB289" s="70"/>
      <c r="XC289" s="70"/>
      <c r="XD289" s="70"/>
      <c r="XE289" s="70"/>
      <c r="XF289" s="70"/>
      <c r="XG289" s="70"/>
      <c r="XH289" s="70"/>
      <c r="XI289" s="70"/>
      <c r="XJ289" s="70"/>
      <c r="XK289" s="70"/>
      <c r="XL289" s="70"/>
      <c r="XM289" s="70"/>
      <c r="XN289" s="70"/>
      <c r="XO289" s="70"/>
      <c r="XP289" s="70"/>
      <c r="XQ289" s="70"/>
      <c r="XR289" s="70"/>
      <c r="XS289" s="70"/>
      <c r="XT289" s="70"/>
      <c r="XU289" s="70"/>
      <c r="XV289" s="70"/>
      <c r="XW289" s="70"/>
      <c r="XX289" s="70"/>
      <c r="XY289" s="70"/>
      <c r="XZ289" s="70"/>
      <c r="YA289" s="70"/>
      <c r="YB289" s="70"/>
      <c r="YC289" s="70"/>
      <c r="YD289" s="70"/>
      <c r="YE289" s="70"/>
      <c r="YF289" s="70"/>
      <c r="YG289" s="70"/>
      <c r="YH289" s="70"/>
      <c r="YI289" s="70"/>
      <c r="YJ289" s="70"/>
      <c r="YK289" s="70"/>
      <c r="YL289" s="70"/>
      <c r="YM289" s="70"/>
      <c r="YN289" s="70"/>
      <c r="YO289" s="70"/>
      <c r="YP289" s="70"/>
      <c r="YQ289" s="70"/>
      <c r="YR289" s="70"/>
      <c r="YS289" s="70"/>
      <c r="YT289" s="70"/>
      <c r="YU289" s="70"/>
      <c r="YV289" s="70"/>
      <c r="YW289" s="70"/>
      <c r="YX289" s="70"/>
      <c r="YY289" s="70"/>
      <c r="YZ289" s="70"/>
      <c r="ZA289" s="70"/>
      <c r="ZB289" s="70"/>
      <c r="ZC289" s="70"/>
      <c r="ZD289" s="70"/>
      <c r="ZE289" s="70"/>
      <c r="ZF289" s="70"/>
      <c r="ZG289" s="70"/>
      <c r="ZH289" s="70"/>
      <c r="ZI289" s="70"/>
      <c r="ZJ289" s="70"/>
      <c r="ZK289" s="70"/>
      <c r="ZL289" s="70"/>
      <c r="ZM289" s="70"/>
      <c r="ZN289" s="70"/>
      <c r="ZO289" s="70"/>
      <c r="ZP289" s="70"/>
      <c r="ZQ289" s="70"/>
      <c r="ZR289" s="70"/>
      <c r="ZS289" s="70"/>
      <c r="ZT289" s="70"/>
      <c r="ZU289" s="70"/>
      <c r="ZV289" s="70"/>
      <c r="ZW289" s="70"/>
      <c r="ZX289" s="70"/>
      <c r="ZY289" s="70"/>
      <c r="ZZ289" s="70"/>
      <c r="AAA289" s="70"/>
      <c r="AAB289" s="70"/>
      <c r="AAC289" s="70"/>
      <c r="AAD289" s="70"/>
      <c r="AAE289" s="70"/>
      <c r="AAF289" s="70"/>
      <c r="AAG289" s="70"/>
      <c r="AAH289" s="70"/>
      <c r="AAI289" s="70"/>
      <c r="AAJ289" s="70"/>
      <c r="AAK289" s="70"/>
      <c r="AAL289" s="70"/>
      <c r="AAM289" s="70"/>
      <c r="AAN289" s="70"/>
      <c r="AAO289" s="70"/>
      <c r="AAP289" s="70"/>
      <c r="AAQ289" s="70"/>
      <c r="AAR289" s="70"/>
      <c r="AAS289" s="70"/>
      <c r="AAT289" s="70"/>
      <c r="AAU289" s="70"/>
      <c r="AAV289" s="70"/>
      <c r="AAW289" s="70"/>
      <c r="AAX289" s="70"/>
      <c r="AAY289" s="70"/>
      <c r="AAZ289" s="70"/>
      <c r="ABA289" s="70"/>
      <c r="ABB289" s="70"/>
      <c r="ABC289" s="70"/>
      <c r="ABD289" s="70"/>
      <c r="ABE289" s="70"/>
      <c r="ABF289" s="70"/>
      <c r="ABG289" s="70"/>
      <c r="ABH289" s="70"/>
      <c r="ABI289" s="70"/>
      <c r="ABJ289" s="70"/>
      <c r="ABK289" s="70"/>
      <c r="ABL289" s="70"/>
      <c r="ABM289" s="70"/>
      <c r="ABN289" s="70"/>
      <c r="ABO289" s="70"/>
      <c r="ABP289" s="70"/>
      <c r="ABQ289" s="70"/>
      <c r="ABR289" s="70"/>
      <c r="ABS289" s="70"/>
      <c r="ABT289" s="70"/>
      <c r="ABU289" s="70"/>
      <c r="ABV289" s="70"/>
      <c r="ABW289" s="70"/>
      <c r="ABX289" s="70"/>
      <c r="ABY289" s="70"/>
      <c r="ABZ289" s="70"/>
      <c r="ACA289" s="70"/>
      <c r="ACB289" s="70"/>
      <c r="ACC289" s="70"/>
      <c r="ACD289" s="70"/>
      <c r="ACE289" s="70"/>
      <c r="ACF289" s="70"/>
      <c r="ACG289" s="70"/>
      <c r="ACH289" s="70"/>
      <c r="ACI289" s="70"/>
      <c r="ACJ289" s="70"/>
      <c r="ACK289" s="70"/>
      <c r="ACL289" s="70"/>
      <c r="ACM289" s="70"/>
      <c r="ACN289" s="70"/>
      <c r="ACO289" s="70"/>
      <c r="ACP289" s="70"/>
      <c r="ACQ289" s="70"/>
      <c r="ACR289" s="70"/>
      <c r="ACS289" s="70"/>
      <c r="ACT289" s="70"/>
      <c r="ACU289" s="70"/>
      <c r="ACV289" s="70"/>
      <c r="ACW289" s="70"/>
      <c r="ACX289" s="70"/>
      <c r="ACY289" s="70"/>
      <c r="ACZ289" s="70"/>
      <c r="ADA289" s="70"/>
      <c r="ADB289" s="70"/>
      <c r="ADC289" s="70"/>
      <c r="ADD289" s="70"/>
      <c r="ADE289" s="70"/>
      <c r="ADF289" s="70"/>
      <c r="ADG289" s="70"/>
      <c r="ADH289" s="70"/>
      <c r="ADI289" s="70"/>
      <c r="ADJ289" s="70"/>
      <c r="ADK289" s="70"/>
      <c r="ADL289" s="70"/>
      <c r="ADM289" s="70"/>
      <c r="ADN289" s="70"/>
      <c r="ADO289" s="70"/>
      <c r="ADP289" s="70"/>
      <c r="ADQ289" s="70"/>
      <c r="ADR289" s="70"/>
      <c r="ADS289" s="70"/>
      <c r="ADT289" s="70"/>
      <c r="ADU289" s="70"/>
      <c r="ADV289" s="70"/>
      <c r="ADW289" s="70"/>
      <c r="ADX289" s="70"/>
      <c r="ADY289" s="70"/>
      <c r="ADZ289" s="70"/>
      <c r="AEA289" s="70"/>
      <c r="AEB289" s="70"/>
      <c r="AEC289" s="70"/>
      <c r="AED289" s="70"/>
      <c r="AEE289" s="70"/>
      <c r="AEF289" s="70"/>
      <c r="AEG289" s="70"/>
      <c r="AEH289" s="70"/>
      <c r="AEI289" s="70"/>
      <c r="AEJ289" s="70"/>
      <c r="AEK289" s="70"/>
      <c r="AEL289" s="70"/>
      <c r="AEM289" s="70"/>
      <c r="AEN289" s="70"/>
      <c r="AEO289" s="70"/>
      <c r="AEP289" s="70"/>
      <c r="AEQ289" s="70"/>
      <c r="AER289" s="70"/>
      <c r="AES289" s="70"/>
      <c r="AET289" s="70"/>
      <c r="AEU289" s="70"/>
      <c r="AEV289" s="70"/>
      <c r="AEW289" s="70"/>
      <c r="AEX289" s="70"/>
      <c r="AEY289" s="70"/>
      <c r="AEZ289" s="70"/>
    </row>
    <row r="290" spans="1:832" s="25" customFormat="1" ht="12.75" customHeight="1" x14ac:dyDescent="0.3">
      <c r="A290" s="70" t="s">
        <v>1822</v>
      </c>
      <c r="B290" s="71">
        <v>45351</v>
      </c>
      <c r="C290" s="71" t="s">
        <v>1551</v>
      </c>
      <c r="D290" s="93" t="s">
        <v>1482</v>
      </c>
      <c r="E290" s="93" t="s">
        <v>345</v>
      </c>
      <c r="F290" s="70" t="s">
        <v>1510</v>
      </c>
      <c r="G290" s="70" t="s">
        <v>154</v>
      </c>
      <c r="H290" s="80">
        <v>5470</v>
      </c>
      <c r="I290" s="73">
        <v>14200</v>
      </c>
      <c r="J290" s="73">
        <v>17000</v>
      </c>
      <c r="K290" s="73">
        <v>0</v>
      </c>
      <c r="L290" s="73"/>
      <c r="M290" s="73"/>
      <c r="N290" s="73"/>
      <c r="O290" s="73"/>
      <c r="P290" s="73"/>
      <c r="Q290" s="72" t="s">
        <v>1823</v>
      </c>
      <c r="R290" s="127" t="s">
        <v>1824</v>
      </c>
      <c r="S290" s="70"/>
      <c r="T290" s="70"/>
      <c r="U290" s="70"/>
      <c r="V290" s="70"/>
      <c r="W290" s="70"/>
      <c r="X290" s="70"/>
      <c r="Y290" s="70"/>
      <c r="Z290" s="22"/>
      <c r="AA290" s="22"/>
      <c r="AB290" s="22"/>
      <c r="AC290" s="22"/>
      <c r="AD290" s="22"/>
      <c r="AE290" s="22"/>
      <c r="AF290" s="22"/>
      <c r="AG290" s="70">
        <v>0</v>
      </c>
      <c r="AH290" s="70">
        <v>0</v>
      </c>
      <c r="AI290" s="70">
        <v>0</v>
      </c>
      <c r="AJ290" s="70">
        <v>1</v>
      </c>
      <c r="AK290" s="70">
        <v>0</v>
      </c>
      <c r="AL290" s="70"/>
      <c r="AM290" s="70" t="s">
        <v>367</v>
      </c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  <c r="AX290" s="70"/>
      <c r="AY290" s="70"/>
      <c r="AZ290" s="70"/>
      <c r="BA290" s="70"/>
      <c r="BB290" s="70"/>
      <c r="BC290" s="70"/>
      <c r="BD290" s="70"/>
      <c r="BE290" s="70"/>
      <c r="BF290" s="70"/>
      <c r="BG290" s="70"/>
      <c r="BH290" s="70"/>
      <c r="BI290" s="70"/>
      <c r="BJ290" s="70"/>
      <c r="BK290" s="70"/>
      <c r="BL290" s="70"/>
      <c r="BM290" s="70"/>
      <c r="BN290" s="70"/>
      <c r="BO290" s="70"/>
      <c r="BP290" s="70"/>
      <c r="BQ290" s="70"/>
      <c r="BR290" s="70"/>
      <c r="BS290" s="70"/>
      <c r="BT290" s="70"/>
      <c r="BU290" s="70"/>
      <c r="BV290" s="70"/>
      <c r="BW290" s="70"/>
      <c r="BX290" s="70"/>
      <c r="BY290" s="70"/>
      <c r="BZ290" s="70"/>
      <c r="CA290" s="70"/>
      <c r="CB290" s="70"/>
      <c r="CC290" s="70"/>
      <c r="CD290" s="70"/>
      <c r="CE290" s="70"/>
      <c r="CF290" s="70"/>
      <c r="CG290" s="70"/>
      <c r="CH290" s="70"/>
      <c r="CI290" s="70"/>
      <c r="CJ290" s="70"/>
      <c r="CK290" s="70"/>
      <c r="CL290" s="70"/>
      <c r="CM290" s="70"/>
      <c r="CN290" s="70"/>
      <c r="CO290" s="70"/>
      <c r="CP290" s="70"/>
      <c r="CQ290" s="70"/>
      <c r="CR290" s="70"/>
      <c r="CS290" s="70"/>
      <c r="CT290" s="70"/>
      <c r="CU290" s="70"/>
      <c r="CV290" s="70"/>
      <c r="CW290" s="70"/>
      <c r="CX290" s="70"/>
      <c r="CY290" s="70"/>
      <c r="CZ290" s="70"/>
      <c r="DA290" s="70"/>
      <c r="DB290" s="70"/>
      <c r="DC290" s="70"/>
      <c r="DD290" s="70"/>
      <c r="DE290" s="70"/>
      <c r="DF290" s="70"/>
      <c r="DG290" s="70"/>
      <c r="DH290" s="70"/>
      <c r="DI290" s="70"/>
      <c r="DJ290" s="70"/>
      <c r="DK290" s="70"/>
      <c r="DL290" s="70"/>
      <c r="DM290" s="70"/>
      <c r="DN290" s="70"/>
      <c r="DO290" s="70"/>
      <c r="DP290" s="70"/>
      <c r="DQ290" s="70"/>
      <c r="DR290" s="70"/>
      <c r="DS290" s="70"/>
      <c r="DT290" s="70"/>
      <c r="DU290" s="70"/>
      <c r="DV290" s="70"/>
      <c r="DW290" s="70"/>
      <c r="DX290" s="70"/>
      <c r="DY290" s="70"/>
      <c r="DZ290" s="70"/>
      <c r="EA290" s="70"/>
      <c r="EB290" s="70"/>
      <c r="EC290" s="70"/>
      <c r="ED290" s="70"/>
      <c r="EE290" s="70"/>
      <c r="EF290" s="70"/>
      <c r="EG290" s="70"/>
      <c r="EH290" s="70"/>
      <c r="EI290" s="70"/>
      <c r="EJ290" s="70"/>
      <c r="EK290" s="70"/>
      <c r="EL290" s="70"/>
      <c r="EM290" s="70"/>
      <c r="EN290" s="70"/>
      <c r="EO290" s="70"/>
      <c r="EP290" s="70"/>
      <c r="EQ290" s="70"/>
      <c r="ER290" s="70"/>
      <c r="ES290" s="70"/>
      <c r="ET290" s="70"/>
      <c r="EU290" s="70"/>
      <c r="EV290" s="70"/>
      <c r="EW290" s="70"/>
      <c r="EX290" s="70"/>
      <c r="EY290" s="70"/>
      <c r="EZ290" s="70"/>
      <c r="FA290" s="70"/>
      <c r="FB290" s="70"/>
      <c r="FC290" s="70"/>
      <c r="FD290" s="70"/>
      <c r="FE290" s="70"/>
      <c r="FF290" s="70"/>
      <c r="FG290" s="70"/>
      <c r="FH290" s="70"/>
      <c r="FI290" s="70"/>
      <c r="FJ290" s="70"/>
      <c r="FK290" s="70"/>
      <c r="FL290" s="70"/>
      <c r="FM290" s="70"/>
      <c r="FN290" s="70"/>
      <c r="FO290" s="70"/>
      <c r="FP290" s="70"/>
      <c r="FQ290" s="70"/>
      <c r="FR290" s="70"/>
      <c r="FS290" s="70"/>
      <c r="FT290" s="70"/>
      <c r="FU290" s="70"/>
      <c r="FV290" s="70"/>
      <c r="FW290" s="70"/>
      <c r="FX290" s="70"/>
      <c r="FY290" s="70"/>
      <c r="FZ290" s="70"/>
      <c r="GA290" s="70"/>
      <c r="GB290" s="70"/>
      <c r="GC290" s="70"/>
      <c r="GD290" s="70"/>
      <c r="GE290" s="70"/>
      <c r="GF290" s="70"/>
      <c r="GG290" s="70"/>
      <c r="GH290" s="70"/>
      <c r="GI290" s="70"/>
      <c r="GJ290" s="70"/>
      <c r="GK290" s="70"/>
      <c r="GL290" s="70"/>
      <c r="GM290" s="70"/>
      <c r="GN290" s="70"/>
      <c r="GO290" s="70"/>
      <c r="GP290" s="70"/>
      <c r="GQ290" s="70"/>
      <c r="GR290" s="70"/>
      <c r="GS290" s="70"/>
      <c r="GT290" s="70"/>
      <c r="GU290" s="70"/>
      <c r="GV290" s="70"/>
      <c r="GW290" s="70"/>
      <c r="GX290" s="70"/>
      <c r="GY290" s="70"/>
      <c r="GZ290" s="70"/>
      <c r="HA290" s="70"/>
      <c r="HB290" s="70"/>
      <c r="HC290" s="70"/>
      <c r="HD290" s="70"/>
      <c r="HE290" s="70"/>
      <c r="HF290" s="70"/>
      <c r="HG290" s="70"/>
      <c r="HH290" s="70"/>
      <c r="HI290" s="70"/>
      <c r="HJ290" s="70"/>
      <c r="HK290" s="70"/>
      <c r="HL290" s="70"/>
      <c r="HM290" s="70"/>
      <c r="HN290" s="70"/>
      <c r="HO290" s="70"/>
      <c r="HP290" s="70"/>
      <c r="HQ290" s="70"/>
      <c r="HR290" s="70"/>
      <c r="HS290" s="70"/>
      <c r="HT290" s="70"/>
      <c r="HU290" s="70"/>
      <c r="HV290" s="70"/>
      <c r="HW290" s="70"/>
      <c r="HX290" s="70"/>
      <c r="HY290" s="70"/>
      <c r="HZ290" s="70"/>
      <c r="IA290" s="70"/>
      <c r="IB290" s="70"/>
      <c r="IC290" s="70"/>
      <c r="ID290" s="70"/>
      <c r="IE290" s="70"/>
      <c r="IF290" s="70"/>
      <c r="IG290" s="70"/>
      <c r="IH290" s="70"/>
      <c r="II290" s="70"/>
      <c r="IJ290" s="70"/>
      <c r="IK290" s="70"/>
      <c r="IL290" s="70"/>
      <c r="IM290" s="70"/>
      <c r="IN290" s="70"/>
      <c r="IO290" s="70"/>
      <c r="IP290" s="70"/>
      <c r="IQ290" s="70"/>
      <c r="IR290" s="70"/>
      <c r="IS290" s="70"/>
      <c r="IT290" s="70"/>
      <c r="IU290" s="70"/>
      <c r="IV290" s="70"/>
      <c r="IW290" s="70"/>
      <c r="IX290" s="70"/>
      <c r="IY290" s="70"/>
      <c r="IZ290" s="70"/>
      <c r="JA290" s="70"/>
      <c r="JB290" s="70"/>
      <c r="JC290" s="70"/>
      <c r="JD290" s="70"/>
      <c r="JE290" s="70"/>
      <c r="JF290" s="70"/>
      <c r="JG290" s="70"/>
      <c r="JH290" s="70"/>
      <c r="JI290" s="70"/>
      <c r="JJ290" s="70"/>
      <c r="JK290" s="70"/>
      <c r="JL290" s="70"/>
      <c r="JM290" s="70"/>
      <c r="JN290" s="70"/>
      <c r="JO290" s="70"/>
      <c r="JP290" s="70"/>
      <c r="JQ290" s="70"/>
      <c r="JR290" s="70"/>
      <c r="JS290" s="70"/>
      <c r="JT290" s="70"/>
      <c r="JU290" s="70"/>
      <c r="JV290" s="70"/>
      <c r="JW290" s="70"/>
      <c r="JX290" s="70"/>
      <c r="JY290" s="70"/>
      <c r="JZ290" s="70"/>
      <c r="KA290" s="70"/>
      <c r="KB290" s="70"/>
      <c r="KC290" s="70"/>
      <c r="KD290" s="70"/>
      <c r="KE290" s="70"/>
      <c r="KF290" s="70"/>
      <c r="KG290" s="70"/>
      <c r="KH290" s="70"/>
      <c r="KI290" s="70"/>
      <c r="KJ290" s="70"/>
      <c r="KK290" s="70"/>
      <c r="KL290" s="70"/>
      <c r="KM290" s="70"/>
      <c r="KN290" s="70"/>
      <c r="KO290" s="70"/>
      <c r="KP290" s="70"/>
      <c r="KQ290" s="70"/>
      <c r="KR290" s="70"/>
      <c r="KS290" s="70"/>
      <c r="KT290" s="70"/>
      <c r="KU290" s="70"/>
      <c r="KV290" s="70"/>
      <c r="KW290" s="70"/>
      <c r="KX290" s="70"/>
      <c r="KY290" s="70"/>
      <c r="KZ290" s="70"/>
      <c r="LA290" s="70"/>
      <c r="LB290" s="70"/>
      <c r="LC290" s="70"/>
      <c r="LD290" s="70"/>
      <c r="LE290" s="70"/>
      <c r="LF290" s="70"/>
      <c r="LG290" s="70"/>
      <c r="LH290" s="70"/>
      <c r="LI290" s="70"/>
      <c r="LJ290" s="70"/>
      <c r="LK290" s="70"/>
      <c r="LL290" s="70"/>
      <c r="LM290" s="70"/>
      <c r="LN290" s="70"/>
      <c r="LO290" s="70"/>
      <c r="LP290" s="70"/>
      <c r="LQ290" s="70"/>
      <c r="LR290" s="70"/>
      <c r="LS290" s="70"/>
      <c r="LT290" s="70"/>
      <c r="LU290" s="70"/>
      <c r="LV290" s="70"/>
      <c r="LW290" s="70"/>
      <c r="LX290" s="70"/>
      <c r="LY290" s="70"/>
      <c r="LZ290" s="70"/>
      <c r="MA290" s="70"/>
      <c r="MB290" s="70"/>
      <c r="MC290" s="70"/>
      <c r="MD290" s="70"/>
      <c r="ME290" s="70"/>
      <c r="MF290" s="70"/>
      <c r="MG290" s="70"/>
      <c r="MH290" s="70"/>
      <c r="MI290" s="70"/>
      <c r="MJ290" s="70"/>
      <c r="MK290" s="70"/>
      <c r="ML290" s="70"/>
      <c r="MM290" s="70"/>
      <c r="MN290" s="70"/>
      <c r="MO290" s="70"/>
      <c r="MP290" s="70"/>
      <c r="MQ290" s="70"/>
      <c r="MR290" s="70"/>
      <c r="MS290" s="70"/>
      <c r="MT290" s="70"/>
      <c r="MU290" s="70"/>
      <c r="MV290" s="70"/>
      <c r="MW290" s="70"/>
      <c r="MX290" s="70"/>
      <c r="MY290" s="70"/>
      <c r="MZ290" s="70"/>
      <c r="NA290" s="70"/>
      <c r="NB290" s="70"/>
      <c r="NC290" s="70"/>
      <c r="ND290" s="70"/>
      <c r="NE290" s="70"/>
      <c r="NF290" s="70"/>
      <c r="NG290" s="70"/>
      <c r="NH290" s="70"/>
      <c r="NI290" s="70"/>
      <c r="NJ290" s="70"/>
      <c r="NK290" s="70"/>
      <c r="NL290" s="70"/>
      <c r="NM290" s="70"/>
      <c r="NN290" s="70"/>
      <c r="NO290" s="70"/>
      <c r="NP290" s="70"/>
      <c r="NQ290" s="70"/>
      <c r="NR290" s="70"/>
      <c r="NS290" s="70"/>
      <c r="NT290" s="70"/>
      <c r="NU290" s="70"/>
      <c r="NV290" s="70"/>
      <c r="NW290" s="70"/>
      <c r="NX290" s="70"/>
      <c r="NY290" s="70"/>
      <c r="NZ290" s="70"/>
      <c r="OA290" s="70"/>
      <c r="OB290" s="70"/>
      <c r="OC290" s="70"/>
      <c r="OD290" s="70"/>
      <c r="OE290" s="70"/>
      <c r="OF290" s="70"/>
      <c r="OG290" s="70"/>
      <c r="OH290" s="70"/>
      <c r="OI290" s="70"/>
      <c r="OJ290" s="70"/>
      <c r="OK290" s="70"/>
      <c r="OL290" s="70"/>
      <c r="OM290" s="70"/>
      <c r="ON290" s="70"/>
      <c r="OO290" s="70"/>
      <c r="OP290" s="70"/>
      <c r="OQ290" s="70"/>
      <c r="OR290" s="70"/>
      <c r="OS290" s="70"/>
      <c r="OT290" s="70"/>
      <c r="OU290" s="70"/>
      <c r="OV290" s="70"/>
      <c r="OW290" s="70"/>
      <c r="OX290" s="70"/>
      <c r="OY290" s="70"/>
      <c r="OZ290" s="70"/>
      <c r="PA290" s="70"/>
      <c r="PB290" s="70"/>
      <c r="PC290" s="70"/>
      <c r="PD290" s="70"/>
      <c r="PE290" s="70"/>
      <c r="PF290" s="70"/>
      <c r="PG290" s="70"/>
      <c r="PH290" s="70"/>
      <c r="PI290" s="70"/>
      <c r="PJ290" s="70"/>
      <c r="PK290" s="70"/>
      <c r="PL290" s="70"/>
      <c r="PM290" s="70"/>
      <c r="PN290" s="70"/>
      <c r="PO290" s="70"/>
      <c r="PP290" s="70"/>
      <c r="PQ290" s="70"/>
      <c r="PR290" s="70"/>
      <c r="PS290" s="70"/>
      <c r="PT290" s="70"/>
      <c r="PU290" s="70"/>
      <c r="PV290" s="70"/>
      <c r="PW290" s="70"/>
      <c r="PX290" s="70"/>
      <c r="PY290" s="70"/>
      <c r="PZ290" s="70"/>
      <c r="QA290" s="70"/>
      <c r="QB290" s="70"/>
      <c r="QC290" s="70"/>
      <c r="QD290" s="70"/>
      <c r="QE290" s="70"/>
      <c r="QF290" s="70"/>
      <c r="QG290" s="70"/>
      <c r="QH290" s="70"/>
      <c r="QI290" s="70"/>
      <c r="QJ290" s="70"/>
      <c r="QK290" s="70"/>
      <c r="QL290" s="70"/>
      <c r="QM290" s="70"/>
      <c r="QN290" s="70"/>
      <c r="QO290" s="70"/>
      <c r="QP290" s="70"/>
      <c r="QQ290" s="70"/>
      <c r="QR290" s="70"/>
      <c r="QS290" s="70"/>
      <c r="QT290" s="70"/>
      <c r="QU290" s="70"/>
      <c r="QV290" s="70"/>
      <c r="QW290" s="70"/>
      <c r="QX290" s="70"/>
      <c r="QY290" s="70"/>
      <c r="QZ290" s="70"/>
      <c r="RA290" s="70"/>
      <c r="RB290" s="70"/>
      <c r="RC290" s="70"/>
      <c r="RD290" s="70"/>
      <c r="RE290" s="70"/>
      <c r="RF290" s="70"/>
      <c r="RG290" s="70"/>
      <c r="RH290" s="70"/>
      <c r="RI290" s="70"/>
      <c r="RJ290" s="70"/>
      <c r="RK290" s="70"/>
      <c r="RL290" s="70"/>
      <c r="RM290" s="70"/>
      <c r="RN290" s="70"/>
      <c r="RO290" s="70"/>
      <c r="RP290" s="70"/>
      <c r="RQ290" s="70"/>
      <c r="RR290" s="70"/>
      <c r="RS290" s="70"/>
      <c r="RT290" s="70"/>
      <c r="RU290" s="70"/>
      <c r="RV290" s="70"/>
      <c r="RW290" s="70"/>
      <c r="RX290" s="70"/>
      <c r="RY290" s="70"/>
      <c r="RZ290" s="70"/>
      <c r="SA290" s="70"/>
      <c r="SB290" s="70"/>
      <c r="SC290" s="70"/>
      <c r="SD290" s="70"/>
      <c r="SE290" s="70"/>
      <c r="SF290" s="70"/>
      <c r="SG290" s="70"/>
      <c r="SH290" s="70"/>
      <c r="SI290" s="70"/>
      <c r="SJ290" s="70"/>
      <c r="SK290" s="70"/>
      <c r="SL290" s="70"/>
      <c r="SM290" s="70"/>
      <c r="SN290" s="70"/>
      <c r="SO290" s="70"/>
      <c r="SP290" s="70"/>
      <c r="SQ290" s="70"/>
      <c r="SR290" s="70"/>
      <c r="SS290" s="70"/>
      <c r="ST290" s="70"/>
      <c r="SU290" s="70"/>
      <c r="SV290" s="70"/>
      <c r="SW290" s="70"/>
      <c r="SX290" s="70"/>
      <c r="SY290" s="70"/>
      <c r="SZ290" s="70"/>
      <c r="TA290" s="70"/>
      <c r="TB290" s="70"/>
      <c r="TC290" s="70"/>
      <c r="TD290" s="70"/>
      <c r="TE290" s="70"/>
      <c r="TF290" s="70"/>
      <c r="TG290" s="70"/>
      <c r="TH290" s="70"/>
      <c r="TI290" s="70"/>
      <c r="TJ290" s="70"/>
      <c r="TK290" s="70"/>
      <c r="TL290" s="70"/>
      <c r="TM290" s="70"/>
      <c r="TN290" s="70"/>
      <c r="TO290" s="70"/>
      <c r="TP290" s="70"/>
      <c r="TQ290" s="70"/>
      <c r="TR290" s="70"/>
      <c r="TS290" s="70"/>
      <c r="TT290" s="70"/>
      <c r="TU290" s="70"/>
      <c r="TV290" s="70"/>
      <c r="TW290" s="70"/>
      <c r="TX290" s="70"/>
      <c r="TY290" s="70"/>
      <c r="TZ290" s="70"/>
      <c r="UA290" s="70"/>
      <c r="UB290" s="70"/>
      <c r="UC290" s="70"/>
      <c r="UD290" s="70"/>
      <c r="UE290" s="70"/>
      <c r="UF290" s="70"/>
      <c r="UG290" s="70"/>
      <c r="UH290" s="70"/>
      <c r="UI290" s="70"/>
      <c r="UJ290" s="70"/>
      <c r="UK290" s="70"/>
      <c r="UL290" s="70"/>
      <c r="UM290" s="70"/>
      <c r="UN290" s="70"/>
      <c r="UO290" s="70"/>
      <c r="UP290" s="70"/>
      <c r="UQ290" s="70"/>
      <c r="UR290" s="70"/>
      <c r="US290" s="70"/>
      <c r="UT290" s="70"/>
      <c r="UU290" s="70"/>
      <c r="UV290" s="70"/>
      <c r="UW290" s="70"/>
      <c r="UX290" s="70"/>
      <c r="UY290" s="70"/>
      <c r="UZ290" s="70"/>
      <c r="VA290" s="70"/>
      <c r="VB290" s="70"/>
      <c r="VC290" s="70"/>
      <c r="VD290" s="70"/>
      <c r="VE290" s="70"/>
      <c r="VF290" s="70"/>
      <c r="VG290" s="70"/>
      <c r="VH290" s="70"/>
      <c r="VI290" s="70"/>
      <c r="VJ290" s="70"/>
      <c r="VK290" s="70"/>
      <c r="VL290" s="70"/>
      <c r="VM290" s="70"/>
      <c r="VN290" s="70"/>
      <c r="VO290" s="70"/>
      <c r="VP290" s="70"/>
      <c r="VQ290" s="70"/>
      <c r="VR290" s="70"/>
      <c r="VS290" s="70"/>
      <c r="VT290" s="70"/>
      <c r="VU290" s="70"/>
      <c r="VV290" s="70"/>
      <c r="VW290" s="70"/>
      <c r="VX290" s="70"/>
      <c r="VY290" s="70"/>
      <c r="VZ290" s="70"/>
      <c r="WA290" s="70"/>
      <c r="WB290" s="70"/>
      <c r="WC290" s="70"/>
      <c r="WD290" s="70"/>
      <c r="WE290" s="70"/>
      <c r="WF290" s="70"/>
      <c r="WG290" s="70"/>
      <c r="WH290" s="70"/>
      <c r="WI290" s="70"/>
      <c r="WJ290" s="70"/>
      <c r="WK290" s="70"/>
      <c r="WL290" s="70"/>
      <c r="WM290" s="70"/>
      <c r="WN290" s="70"/>
      <c r="WO290" s="70"/>
      <c r="WP290" s="70"/>
      <c r="WQ290" s="70"/>
      <c r="WR290" s="70"/>
      <c r="WS290" s="70"/>
      <c r="WT290" s="70"/>
      <c r="WU290" s="70"/>
      <c r="WV290" s="70"/>
      <c r="WW290" s="70"/>
      <c r="WX290" s="70"/>
      <c r="WY290" s="70"/>
      <c r="WZ290" s="70"/>
      <c r="XA290" s="70"/>
      <c r="XB290" s="70"/>
      <c r="XC290" s="70"/>
      <c r="XD290" s="70"/>
      <c r="XE290" s="70"/>
      <c r="XF290" s="70"/>
      <c r="XG290" s="70"/>
      <c r="XH290" s="70"/>
      <c r="XI290" s="70"/>
      <c r="XJ290" s="70"/>
      <c r="XK290" s="70"/>
      <c r="XL290" s="70"/>
      <c r="XM290" s="70"/>
      <c r="XN290" s="70"/>
      <c r="XO290" s="70"/>
      <c r="XP290" s="70"/>
      <c r="XQ290" s="70"/>
      <c r="XR290" s="70"/>
      <c r="XS290" s="70"/>
      <c r="XT290" s="70"/>
      <c r="XU290" s="70"/>
      <c r="XV290" s="70"/>
      <c r="XW290" s="70"/>
      <c r="XX290" s="70"/>
      <c r="XY290" s="70"/>
      <c r="XZ290" s="70"/>
      <c r="YA290" s="70"/>
      <c r="YB290" s="70"/>
      <c r="YC290" s="70"/>
      <c r="YD290" s="70"/>
      <c r="YE290" s="70"/>
      <c r="YF290" s="70"/>
      <c r="YG290" s="70"/>
      <c r="YH290" s="70"/>
      <c r="YI290" s="70"/>
      <c r="YJ290" s="70"/>
      <c r="YK290" s="70"/>
      <c r="YL290" s="70"/>
      <c r="YM290" s="70"/>
      <c r="YN290" s="70"/>
      <c r="YO290" s="70"/>
      <c r="YP290" s="70"/>
      <c r="YQ290" s="70"/>
      <c r="YR290" s="70"/>
      <c r="YS290" s="70"/>
      <c r="YT290" s="70"/>
      <c r="YU290" s="70"/>
      <c r="YV290" s="70"/>
      <c r="YW290" s="70"/>
      <c r="YX290" s="70"/>
      <c r="YY290" s="70"/>
      <c r="YZ290" s="70"/>
      <c r="ZA290" s="70"/>
      <c r="ZB290" s="70"/>
      <c r="ZC290" s="70"/>
      <c r="ZD290" s="70"/>
      <c r="ZE290" s="70"/>
      <c r="ZF290" s="70"/>
      <c r="ZG290" s="70"/>
      <c r="ZH290" s="70"/>
      <c r="ZI290" s="70"/>
      <c r="ZJ290" s="70"/>
      <c r="ZK290" s="70"/>
      <c r="ZL290" s="70"/>
      <c r="ZM290" s="70"/>
      <c r="ZN290" s="70"/>
      <c r="ZO290" s="70"/>
      <c r="ZP290" s="70"/>
      <c r="ZQ290" s="70"/>
      <c r="ZR290" s="70"/>
      <c r="ZS290" s="70"/>
      <c r="ZT290" s="70"/>
      <c r="ZU290" s="70"/>
      <c r="ZV290" s="70"/>
      <c r="ZW290" s="70"/>
      <c r="ZX290" s="70"/>
      <c r="ZY290" s="70"/>
      <c r="ZZ290" s="70"/>
      <c r="AAA290" s="70"/>
      <c r="AAB290" s="70"/>
      <c r="AAC290" s="70"/>
      <c r="AAD290" s="70"/>
      <c r="AAE290" s="70"/>
      <c r="AAF290" s="70"/>
      <c r="AAG290" s="70"/>
      <c r="AAH290" s="70"/>
      <c r="AAI290" s="70"/>
      <c r="AAJ290" s="70"/>
      <c r="AAK290" s="70"/>
      <c r="AAL290" s="70"/>
      <c r="AAM290" s="70"/>
      <c r="AAN290" s="70"/>
      <c r="AAO290" s="70"/>
      <c r="AAP290" s="70"/>
      <c r="AAQ290" s="70"/>
      <c r="AAR290" s="70"/>
      <c r="AAS290" s="70"/>
      <c r="AAT290" s="70"/>
      <c r="AAU290" s="70"/>
      <c r="AAV290" s="70"/>
      <c r="AAW290" s="70"/>
      <c r="AAX290" s="70"/>
      <c r="AAY290" s="70"/>
      <c r="AAZ290" s="70"/>
      <c r="ABA290" s="70"/>
      <c r="ABB290" s="70"/>
      <c r="ABC290" s="70"/>
      <c r="ABD290" s="70"/>
      <c r="ABE290" s="70"/>
      <c r="ABF290" s="70"/>
      <c r="ABG290" s="70"/>
      <c r="ABH290" s="70"/>
      <c r="ABI290" s="70"/>
      <c r="ABJ290" s="70"/>
      <c r="ABK290" s="70"/>
      <c r="ABL290" s="70"/>
      <c r="ABM290" s="70"/>
      <c r="ABN290" s="70"/>
      <c r="ABO290" s="70"/>
      <c r="ABP290" s="70"/>
      <c r="ABQ290" s="70"/>
      <c r="ABR290" s="70"/>
      <c r="ABS290" s="70"/>
      <c r="ABT290" s="70"/>
      <c r="ABU290" s="70"/>
      <c r="ABV290" s="70"/>
      <c r="ABW290" s="70"/>
      <c r="ABX290" s="70"/>
      <c r="ABY290" s="70"/>
      <c r="ABZ290" s="70"/>
      <c r="ACA290" s="70"/>
      <c r="ACB290" s="70"/>
      <c r="ACC290" s="70"/>
      <c r="ACD290" s="70"/>
      <c r="ACE290" s="70"/>
      <c r="ACF290" s="70"/>
      <c r="ACG290" s="70"/>
      <c r="ACH290" s="70"/>
      <c r="ACI290" s="70"/>
      <c r="ACJ290" s="70"/>
      <c r="ACK290" s="70"/>
      <c r="ACL290" s="70"/>
      <c r="ACM290" s="70"/>
      <c r="ACN290" s="70"/>
      <c r="ACO290" s="70"/>
      <c r="ACP290" s="70"/>
      <c r="ACQ290" s="70"/>
      <c r="ACR290" s="70"/>
      <c r="ACS290" s="70"/>
      <c r="ACT290" s="70"/>
      <c r="ACU290" s="70"/>
      <c r="ACV290" s="70"/>
      <c r="ACW290" s="70"/>
      <c r="ACX290" s="70"/>
      <c r="ACY290" s="70"/>
      <c r="ACZ290" s="70"/>
      <c r="ADA290" s="70"/>
      <c r="ADB290" s="70"/>
      <c r="ADC290" s="70"/>
      <c r="ADD290" s="70"/>
      <c r="ADE290" s="70"/>
      <c r="ADF290" s="70"/>
      <c r="ADG290" s="70"/>
      <c r="ADH290" s="70"/>
      <c r="ADI290" s="70"/>
      <c r="ADJ290" s="70"/>
      <c r="ADK290" s="70"/>
      <c r="ADL290" s="70"/>
      <c r="ADM290" s="70"/>
      <c r="ADN290" s="70"/>
      <c r="ADO290" s="70"/>
      <c r="ADP290" s="70"/>
      <c r="ADQ290" s="70"/>
      <c r="ADR290" s="70"/>
      <c r="ADS290" s="70"/>
      <c r="ADT290" s="70"/>
      <c r="ADU290" s="70"/>
      <c r="ADV290" s="70"/>
      <c r="ADW290" s="70"/>
      <c r="ADX290" s="70"/>
      <c r="ADY290" s="70"/>
      <c r="ADZ290" s="70"/>
      <c r="AEA290" s="70"/>
      <c r="AEB290" s="70"/>
      <c r="AEC290" s="70"/>
      <c r="AED290" s="70"/>
      <c r="AEE290" s="70"/>
      <c r="AEF290" s="70"/>
      <c r="AEG290" s="70"/>
      <c r="AEH290" s="70"/>
      <c r="AEI290" s="70"/>
      <c r="AEJ290" s="70"/>
      <c r="AEK290" s="70"/>
      <c r="AEL290" s="70"/>
      <c r="AEM290" s="70"/>
      <c r="AEN290" s="70"/>
      <c r="AEO290" s="70"/>
      <c r="AEP290" s="70"/>
      <c r="AEQ290" s="70"/>
      <c r="AER290" s="70"/>
      <c r="AES290" s="70"/>
      <c r="AET290" s="70"/>
      <c r="AEU290" s="70"/>
      <c r="AEV290" s="70"/>
      <c r="AEW290" s="70"/>
      <c r="AEX290" s="70"/>
      <c r="AEY290" s="70"/>
      <c r="AEZ290" s="70"/>
    </row>
    <row r="291" spans="1:832" s="25" customFormat="1" ht="12.75" customHeight="1" x14ac:dyDescent="0.3">
      <c r="A291" s="70" t="s">
        <v>1822</v>
      </c>
      <c r="B291" s="71">
        <v>45351</v>
      </c>
      <c r="C291" s="71" t="s">
        <v>1551</v>
      </c>
      <c r="D291" s="93" t="s">
        <v>1485</v>
      </c>
      <c r="E291" s="93" t="s">
        <v>73</v>
      </c>
      <c r="F291" s="70"/>
      <c r="G291" s="70" t="s">
        <v>154</v>
      </c>
      <c r="H291" s="80"/>
      <c r="I291" s="202"/>
      <c r="J291" s="73">
        <v>0</v>
      </c>
      <c r="K291" s="73">
        <v>0</v>
      </c>
      <c r="L291" s="73"/>
      <c r="M291" s="73"/>
      <c r="N291" s="73"/>
      <c r="O291" s="73"/>
      <c r="P291" s="73"/>
      <c r="Q291" s="72" t="s">
        <v>1823</v>
      </c>
      <c r="R291" s="70"/>
      <c r="S291" s="70"/>
      <c r="T291" s="70"/>
      <c r="U291" s="70"/>
      <c r="V291" s="70"/>
      <c r="W291" s="70"/>
      <c r="X291" s="70"/>
      <c r="Y291" s="70"/>
      <c r="Z291" s="4"/>
      <c r="AA291" s="4"/>
      <c r="AB291" s="4"/>
      <c r="AC291" s="4"/>
      <c r="AD291" s="4"/>
      <c r="AE291" s="4"/>
      <c r="AF291" s="4"/>
      <c r="AG291" s="89">
        <v>1</v>
      </c>
      <c r="AH291" s="89">
        <v>0</v>
      </c>
      <c r="AI291" s="89">
        <v>0</v>
      </c>
      <c r="AJ291" s="89">
        <v>0</v>
      </c>
      <c r="AK291" s="89">
        <v>0</v>
      </c>
      <c r="AL291" s="89"/>
      <c r="AM291" s="89"/>
      <c r="AN291" s="89"/>
      <c r="AO291" s="89"/>
      <c r="AP291" s="89"/>
      <c r="AQ291" s="89"/>
      <c r="AR291" s="89"/>
      <c r="AS291" s="89"/>
      <c r="AT291" s="89"/>
      <c r="AU291" s="89"/>
      <c r="AV291" s="89"/>
      <c r="AW291" s="89"/>
      <c r="AX291" s="89"/>
      <c r="AY291" s="89"/>
      <c r="AZ291" s="89"/>
      <c r="BA291" s="89"/>
      <c r="BB291" s="89"/>
      <c r="BC291" s="89"/>
      <c r="BD291" s="89"/>
      <c r="BE291" s="89"/>
      <c r="BF291" s="89"/>
      <c r="BG291" s="89"/>
      <c r="BH291" s="89"/>
      <c r="BI291" s="89"/>
      <c r="BJ291" s="89"/>
      <c r="BK291" s="89"/>
      <c r="BL291" s="89"/>
      <c r="BM291" s="89"/>
      <c r="BN291" s="89"/>
      <c r="BO291" s="89"/>
      <c r="BP291" s="89"/>
      <c r="BQ291" s="89"/>
      <c r="BR291" s="89"/>
      <c r="BS291" s="89"/>
      <c r="BT291" s="89"/>
      <c r="BU291" s="89"/>
      <c r="BV291" s="89"/>
      <c r="BW291" s="89"/>
      <c r="BX291" s="89"/>
      <c r="BY291" s="89"/>
      <c r="BZ291" s="89"/>
      <c r="CA291" s="89"/>
      <c r="CB291" s="89"/>
      <c r="CC291" s="89"/>
      <c r="CD291" s="89"/>
      <c r="CE291" s="89"/>
      <c r="CF291" s="89"/>
      <c r="CG291" s="89"/>
      <c r="CH291" s="89"/>
      <c r="CI291" s="89"/>
      <c r="CJ291" s="89"/>
      <c r="CK291" s="89"/>
      <c r="CL291" s="89"/>
      <c r="CM291" s="89"/>
      <c r="CN291" s="89"/>
      <c r="CO291" s="89"/>
      <c r="CP291" s="89"/>
      <c r="CQ291" s="89"/>
      <c r="CR291" s="89"/>
      <c r="CS291" s="89"/>
      <c r="CT291" s="89"/>
      <c r="CU291" s="89"/>
      <c r="CV291" s="89"/>
      <c r="CW291" s="89"/>
      <c r="CX291" s="89"/>
      <c r="CY291" s="89"/>
      <c r="CZ291" s="89"/>
      <c r="DA291" s="89"/>
      <c r="DB291" s="89"/>
      <c r="DC291" s="89"/>
      <c r="DD291" s="89"/>
      <c r="DE291" s="89"/>
      <c r="DF291" s="89"/>
      <c r="DG291" s="89"/>
      <c r="DH291" s="89"/>
      <c r="DI291" s="89"/>
      <c r="DJ291" s="89"/>
      <c r="DK291" s="89"/>
      <c r="DL291" s="89"/>
      <c r="DM291" s="89"/>
      <c r="DN291" s="89"/>
      <c r="DO291" s="89"/>
      <c r="DP291" s="89"/>
      <c r="DQ291" s="89"/>
      <c r="DR291" s="89"/>
      <c r="DS291" s="89"/>
      <c r="DT291" s="89"/>
      <c r="DU291" s="89"/>
      <c r="DV291" s="89"/>
      <c r="DW291" s="89"/>
      <c r="DX291" s="89"/>
      <c r="DY291" s="89"/>
      <c r="DZ291" s="89"/>
      <c r="EA291" s="89"/>
      <c r="EB291" s="89"/>
      <c r="EC291" s="89"/>
      <c r="ED291" s="89"/>
      <c r="EE291" s="89"/>
      <c r="EF291" s="89"/>
      <c r="EG291" s="89"/>
      <c r="EH291" s="89"/>
      <c r="EI291" s="89"/>
      <c r="EJ291" s="89"/>
      <c r="EK291" s="89"/>
      <c r="EL291" s="89"/>
      <c r="EM291" s="89"/>
      <c r="EN291" s="89"/>
      <c r="EO291" s="89"/>
      <c r="EP291" s="89"/>
      <c r="EQ291" s="89"/>
      <c r="ER291" s="89"/>
      <c r="ES291" s="89"/>
      <c r="ET291" s="89"/>
      <c r="EU291" s="89"/>
      <c r="EV291" s="89"/>
      <c r="EW291" s="89"/>
      <c r="EX291" s="89"/>
      <c r="EY291" s="89"/>
      <c r="EZ291" s="89"/>
      <c r="FA291" s="89"/>
      <c r="FB291" s="89"/>
      <c r="FC291" s="89"/>
      <c r="FD291" s="89"/>
      <c r="FE291" s="89"/>
      <c r="FF291" s="89"/>
      <c r="FG291" s="89"/>
      <c r="FH291" s="89"/>
      <c r="FI291" s="89"/>
      <c r="FJ291" s="89"/>
      <c r="FK291" s="89"/>
      <c r="FL291" s="89"/>
      <c r="FM291" s="89"/>
      <c r="FN291" s="89"/>
      <c r="FO291" s="89"/>
      <c r="FP291" s="89"/>
      <c r="FQ291" s="89"/>
      <c r="FR291" s="89"/>
      <c r="FS291" s="89"/>
      <c r="FT291" s="89"/>
      <c r="FU291" s="89"/>
      <c r="FV291" s="89"/>
      <c r="FW291" s="89"/>
      <c r="FX291" s="89"/>
      <c r="FY291" s="89"/>
      <c r="FZ291" s="89"/>
      <c r="GA291" s="89"/>
      <c r="GB291" s="89"/>
      <c r="GC291" s="89"/>
      <c r="GD291" s="89"/>
      <c r="GE291" s="89"/>
      <c r="GF291" s="89"/>
      <c r="GG291" s="89"/>
      <c r="GH291" s="89"/>
      <c r="GI291" s="89"/>
      <c r="GJ291" s="89"/>
      <c r="GK291" s="89"/>
      <c r="GL291" s="89"/>
      <c r="GM291" s="89"/>
      <c r="GN291" s="89"/>
      <c r="GO291" s="89"/>
      <c r="GP291" s="89"/>
      <c r="GQ291" s="89"/>
      <c r="GR291" s="89"/>
      <c r="GS291" s="89"/>
      <c r="GT291" s="89"/>
      <c r="GU291" s="89"/>
      <c r="GV291" s="89"/>
      <c r="GW291" s="89"/>
      <c r="GX291" s="89"/>
      <c r="GY291" s="89"/>
      <c r="GZ291" s="89"/>
      <c r="HA291" s="89"/>
      <c r="HB291" s="89"/>
      <c r="HC291" s="89"/>
      <c r="HD291" s="89"/>
      <c r="HE291" s="89"/>
      <c r="HF291" s="89"/>
      <c r="HG291" s="89"/>
      <c r="HH291" s="89"/>
      <c r="HI291" s="89"/>
      <c r="HJ291" s="89"/>
      <c r="HK291" s="89"/>
      <c r="HL291" s="89"/>
      <c r="HM291" s="89"/>
      <c r="HN291" s="89"/>
      <c r="HO291" s="89"/>
      <c r="HP291" s="89"/>
      <c r="HQ291" s="89"/>
      <c r="HR291" s="89"/>
      <c r="HS291" s="89"/>
      <c r="HT291" s="89"/>
      <c r="HU291" s="89"/>
      <c r="HV291" s="89"/>
      <c r="HW291" s="89"/>
      <c r="HX291" s="89"/>
      <c r="HY291" s="89"/>
      <c r="HZ291" s="89"/>
      <c r="IA291" s="89"/>
      <c r="IB291" s="89"/>
      <c r="IC291" s="89"/>
      <c r="ID291" s="89"/>
      <c r="IE291" s="89"/>
      <c r="IF291" s="89"/>
      <c r="IG291" s="89"/>
      <c r="IH291" s="89"/>
      <c r="II291" s="89"/>
      <c r="IJ291" s="89"/>
      <c r="IK291" s="89"/>
      <c r="IL291" s="89"/>
      <c r="IM291" s="89"/>
      <c r="IN291" s="89"/>
      <c r="IO291" s="89"/>
      <c r="IP291" s="89"/>
      <c r="IQ291" s="89"/>
      <c r="IR291" s="89"/>
      <c r="IS291" s="89"/>
      <c r="IT291" s="89"/>
      <c r="IU291" s="89"/>
      <c r="IV291" s="89"/>
      <c r="IW291" s="89"/>
      <c r="IX291" s="89"/>
      <c r="IY291" s="89"/>
      <c r="IZ291" s="89"/>
      <c r="JA291" s="89"/>
      <c r="JB291" s="89"/>
      <c r="JC291" s="89"/>
      <c r="JD291" s="89"/>
      <c r="JE291" s="89"/>
      <c r="JF291" s="89"/>
      <c r="JG291" s="89"/>
      <c r="JH291" s="89"/>
      <c r="JI291" s="89"/>
      <c r="JJ291" s="89"/>
      <c r="JK291" s="89"/>
      <c r="JL291" s="89"/>
      <c r="JM291" s="89"/>
      <c r="JN291" s="89"/>
      <c r="JO291" s="89"/>
      <c r="JP291" s="89"/>
      <c r="JQ291" s="89"/>
      <c r="JR291" s="89"/>
      <c r="JS291" s="89"/>
      <c r="JT291" s="89"/>
      <c r="JU291" s="89"/>
      <c r="JV291" s="89"/>
      <c r="JW291" s="89"/>
      <c r="JX291" s="89"/>
      <c r="JY291" s="89"/>
      <c r="JZ291" s="89"/>
      <c r="KA291" s="89"/>
      <c r="KB291" s="89"/>
      <c r="KC291" s="89"/>
      <c r="KD291" s="89"/>
      <c r="KE291" s="89"/>
      <c r="KF291" s="89"/>
      <c r="KG291" s="89"/>
      <c r="KH291" s="89"/>
      <c r="KI291" s="89"/>
      <c r="KJ291" s="89"/>
      <c r="KK291" s="89"/>
      <c r="KL291" s="89"/>
      <c r="KM291" s="89"/>
      <c r="KN291" s="89"/>
      <c r="KO291" s="89"/>
      <c r="KP291" s="89"/>
      <c r="KQ291" s="89"/>
      <c r="KR291" s="89"/>
      <c r="KS291" s="89"/>
      <c r="KT291" s="89"/>
      <c r="KU291" s="89"/>
      <c r="KV291" s="89"/>
      <c r="KW291" s="89"/>
      <c r="KX291" s="89"/>
      <c r="KY291" s="89"/>
      <c r="KZ291" s="89"/>
      <c r="LA291" s="89"/>
      <c r="LB291" s="89"/>
      <c r="LC291" s="89"/>
      <c r="LD291" s="89"/>
      <c r="LE291" s="89"/>
      <c r="LF291" s="89"/>
      <c r="LG291" s="89"/>
      <c r="LH291" s="89"/>
      <c r="LI291" s="89"/>
      <c r="LJ291" s="89"/>
      <c r="LK291" s="89"/>
      <c r="LL291" s="89"/>
      <c r="LM291" s="89"/>
      <c r="LN291" s="89"/>
      <c r="LO291" s="89"/>
      <c r="LP291" s="89"/>
      <c r="LQ291" s="89"/>
      <c r="LR291" s="89"/>
      <c r="LS291" s="89"/>
      <c r="LT291" s="89"/>
      <c r="LU291" s="89"/>
      <c r="LV291" s="89"/>
      <c r="LW291" s="89"/>
      <c r="LX291" s="89"/>
      <c r="LY291" s="89"/>
      <c r="LZ291" s="89"/>
      <c r="MA291" s="89"/>
      <c r="MB291" s="89"/>
      <c r="MC291" s="89"/>
      <c r="MD291" s="89"/>
      <c r="ME291" s="89"/>
      <c r="MF291" s="89"/>
      <c r="MG291" s="89"/>
      <c r="MH291" s="89"/>
      <c r="MI291" s="89"/>
      <c r="MJ291" s="89"/>
      <c r="MK291" s="89"/>
      <c r="ML291" s="89"/>
      <c r="MM291" s="89"/>
      <c r="MN291" s="89"/>
      <c r="MO291" s="89"/>
      <c r="MP291" s="89"/>
      <c r="MQ291" s="89"/>
      <c r="MR291" s="89"/>
      <c r="MS291" s="89"/>
      <c r="MT291" s="89"/>
      <c r="MU291" s="89"/>
      <c r="MV291" s="89"/>
      <c r="MW291" s="89"/>
      <c r="MX291" s="89"/>
      <c r="MY291" s="89"/>
      <c r="MZ291" s="89"/>
      <c r="NA291" s="89"/>
      <c r="NB291" s="89"/>
      <c r="NC291" s="89"/>
      <c r="ND291" s="89"/>
      <c r="NE291" s="89"/>
      <c r="NF291" s="89"/>
      <c r="NG291" s="89"/>
      <c r="NH291" s="89"/>
      <c r="NI291" s="89"/>
      <c r="NJ291" s="89"/>
      <c r="NK291" s="89"/>
      <c r="NL291" s="89"/>
      <c r="NM291" s="89"/>
      <c r="NN291" s="89"/>
      <c r="NO291" s="89"/>
      <c r="NP291" s="89"/>
      <c r="NQ291" s="89"/>
      <c r="NR291" s="89"/>
      <c r="NS291" s="89"/>
      <c r="NT291" s="89"/>
      <c r="NU291" s="89"/>
      <c r="NV291" s="89"/>
      <c r="NW291" s="89"/>
      <c r="NX291" s="89"/>
      <c r="NY291" s="89"/>
      <c r="NZ291" s="89"/>
      <c r="OA291" s="89"/>
      <c r="OB291" s="89"/>
      <c r="OC291" s="89"/>
      <c r="OD291" s="89"/>
      <c r="OE291" s="89"/>
      <c r="OF291" s="89"/>
      <c r="OG291" s="89"/>
      <c r="OH291" s="89"/>
      <c r="OI291" s="89"/>
      <c r="OJ291" s="89"/>
      <c r="OK291" s="89"/>
      <c r="OL291" s="89"/>
      <c r="OM291" s="89"/>
      <c r="ON291" s="89"/>
      <c r="OO291" s="89"/>
      <c r="OP291" s="89"/>
      <c r="OQ291" s="89"/>
      <c r="OR291" s="89"/>
      <c r="OS291" s="89"/>
      <c r="OT291" s="89"/>
      <c r="OU291" s="89"/>
      <c r="OV291" s="89"/>
      <c r="OW291" s="89"/>
      <c r="OX291" s="89"/>
      <c r="OY291" s="89"/>
      <c r="OZ291" s="89"/>
      <c r="PA291" s="89"/>
      <c r="PB291" s="89"/>
      <c r="PC291" s="89"/>
      <c r="PD291" s="89"/>
      <c r="PE291" s="89"/>
      <c r="PF291" s="89"/>
      <c r="PG291" s="89"/>
      <c r="PH291" s="89"/>
      <c r="PI291" s="89"/>
      <c r="PJ291" s="89"/>
      <c r="PK291" s="89"/>
      <c r="PL291" s="89"/>
      <c r="PM291" s="89"/>
      <c r="PN291" s="89"/>
      <c r="PO291" s="89"/>
      <c r="PP291" s="89"/>
      <c r="PQ291" s="89"/>
      <c r="PR291" s="89"/>
      <c r="PS291" s="89"/>
      <c r="PT291" s="89"/>
      <c r="PU291" s="89"/>
      <c r="PV291" s="89"/>
      <c r="PW291" s="89"/>
      <c r="PX291" s="89"/>
      <c r="PY291" s="89"/>
      <c r="PZ291" s="89"/>
      <c r="QA291" s="89"/>
      <c r="QB291" s="89"/>
      <c r="QC291" s="89"/>
      <c r="QD291" s="89"/>
      <c r="QE291" s="89"/>
      <c r="QF291" s="89"/>
      <c r="QG291" s="89"/>
      <c r="QH291" s="89"/>
      <c r="QI291" s="89"/>
      <c r="QJ291" s="89"/>
      <c r="QK291" s="89"/>
      <c r="QL291" s="89"/>
      <c r="QM291" s="89"/>
      <c r="QN291" s="89"/>
      <c r="QO291" s="89"/>
      <c r="QP291" s="89"/>
      <c r="QQ291" s="89"/>
      <c r="QR291" s="89"/>
      <c r="QS291" s="89"/>
      <c r="QT291" s="89"/>
      <c r="QU291" s="89"/>
      <c r="QV291" s="89"/>
      <c r="QW291" s="89"/>
      <c r="QX291" s="89"/>
      <c r="QY291" s="89"/>
      <c r="QZ291" s="89"/>
      <c r="RA291" s="89"/>
      <c r="RB291" s="89"/>
      <c r="RC291" s="89"/>
      <c r="RD291" s="89"/>
      <c r="RE291" s="89"/>
      <c r="RF291" s="89"/>
      <c r="RG291" s="89"/>
      <c r="RH291" s="89"/>
      <c r="RI291" s="89"/>
      <c r="RJ291" s="89"/>
      <c r="RK291" s="89"/>
      <c r="RL291" s="89"/>
      <c r="RM291" s="89"/>
      <c r="RN291" s="89"/>
      <c r="RO291" s="89"/>
      <c r="RP291" s="89"/>
      <c r="RQ291" s="89"/>
      <c r="RR291" s="89"/>
      <c r="RS291" s="89"/>
      <c r="RT291" s="89"/>
      <c r="RU291" s="89"/>
      <c r="RV291" s="89"/>
      <c r="RW291" s="89"/>
      <c r="RX291" s="89"/>
      <c r="RY291" s="89"/>
      <c r="RZ291" s="89"/>
      <c r="SA291" s="89"/>
      <c r="SB291" s="89"/>
      <c r="SC291" s="89"/>
      <c r="SD291" s="89"/>
      <c r="SE291" s="89"/>
      <c r="SF291" s="89"/>
      <c r="SG291" s="89"/>
      <c r="SH291" s="89"/>
      <c r="SI291" s="89"/>
      <c r="SJ291" s="89"/>
      <c r="SK291" s="89"/>
      <c r="SL291" s="89"/>
      <c r="SM291" s="89"/>
      <c r="SN291" s="89"/>
      <c r="SO291" s="89"/>
      <c r="SP291" s="89"/>
      <c r="SQ291" s="89"/>
      <c r="SR291" s="89"/>
      <c r="SS291" s="89"/>
      <c r="ST291" s="89"/>
      <c r="SU291" s="89"/>
      <c r="SV291" s="89"/>
      <c r="SW291" s="89"/>
      <c r="SX291" s="89"/>
      <c r="SY291" s="89"/>
      <c r="SZ291" s="89"/>
      <c r="TA291" s="89"/>
      <c r="TB291" s="89"/>
      <c r="TC291" s="89"/>
      <c r="TD291" s="89"/>
      <c r="TE291" s="89"/>
      <c r="TF291" s="89"/>
      <c r="TG291" s="89"/>
      <c r="TH291" s="89"/>
      <c r="TI291" s="89"/>
      <c r="TJ291" s="89"/>
      <c r="TK291" s="89"/>
      <c r="TL291" s="89"/>
      <c r="TM291" s="89"/>
      <c r="TN291" s="89"/>
      <c r="TO291" s="89"/>
      <c r="TP291" s="89"/>
      <c r="TQ291" s="89"/>
      <c r="TR291" s="89"/>
      <c r="TS291" s="89"/>
      <c r="TT291" s="89"/>
      <c r="TU291" s="89"/>
      <c r="TV291" s="89"/>
      <c r="TW291" s="89"/>
      <c r="TX291" s="89"/>
      <c r="TY291" s="89"/>
      <c r="TZ291" s="89"/>
      <c r="UA291" s="89"/>
      <c r="UB291" s="89"/>
      <c r="UC291" s="89"/>
      <c r="UD291" s="89"/>
      <c r="UE291" s="89"/>
      <c r="UF291" s="89"/>
      <c r="UG291" s="89"/>
      <c r="UH291" s="89"/>
      <c r="UI291" s="89"/>
      <c r="UJ291" s="89"/>
      <c r="UK291" s="89"/>
      <c r="UL291" s="89"/>
      <c r="UM291" s="89"/>
      <c r="UN291" s="89"/>
      <c r="UO291" s="89"/>
      <c r="UP291" s="89"/>
      <c r="UQ291" s="89"/>
      <c r="UR291" s="89"/>
      <c r="US291" s="89"/>
      <c r="UT291" s="89"/>
      <c r="UU291" s="89"/>
      <c r="UV291" s="89"/>
      <c r="UW291" s="89"/>
      <c r="UX291" s="89"/>
      <c r="UY291" s="89"/>
      <c r="UZ291" s="89"/>
      <c r="VA291" s="89"/>
      <c r="VB291" s="89"/>
      <c r="VC291" s="89"/>
      <c r="VD291" s="89"/>
      <c r="VE291" s="89"/>
      <c r="VF291" s="89"/>
      <c r="VG291" s="89"/>
      <c r="VH291" s="89"/>
      <c r="VI291" s="89"/>
      <c r="VJ291" s="89"/>
      <c r="VK291" s="89"/>
      <c r="VL291" s="89"/>
      <c r="VM291" s="89"/>
      <c r="VN291" s="89"/>
      <c r="VO291" s="89"/>
      <c r="VP291" s="89"/>
      <c r="VQ291" s="89"/>
      <c r="VR291" s="89"/>
      <c r="VS291" s="89"/>
      <c r="VT291" s="89"/>
      <c r="VU291" s="89"/>
      <c r="VV291" s="89"/>
      <c r="VW291" s="89"/>
      <c r="VX291" s="89"/>
      <c r="VY291" s="89"/>
      <c r="VZ291" s="89"/>
      <c r="WA291" s="89"/>
      <c r="WB291" s="89"/>
      <c r="WC291" s="89"/>
      <c r="WD291" s="89"/>
      <c r="WE291" s="89"/>
      <c r="WF291" s="89"/>
      <c r="WG291" s="89"/>
      <c r="WH291" s="89"/>
      <c r="WI291" s="89"/>
      <c r="WJ291" s="89"/>
      <c r="WK291" s="89"/>
      <c r="WL291" s="89"/>
      <c r="WM291" s="89"/>
      <c r="WN291" s="89"/>
      <c r="WO291" s="89"/>
      <c r="WP291" s="89"/>
      <c r="WQ291" s="89"/>
      <c r="WR291" s="89"/>
      <c r="WS291" s="89"/>
      <c r="WT291" s="89"/>
      <c r="WU291" s="89"/>
      <c r="WV291" s="89"/>
      <c r="WW291" s="89"/>
      <c r="WX291" s="89"/>
      <c r="WY291" s="89"/>
      <c r="WZ291" s="89"/>
      <c r="XA291" s="89"/>
      <c r="XB291" s="89"/>
      <c r="XC291" s="89"/>
      <c r="XD291" s="89"/>
      <c r="XE291" s="89"/>
      <c r="XF291" s="89"/>
      <c r="XG291" s="89"/>
      <c r="XH291" s="89"/>
      <c r="XI291" s="89"/>
      <c r="XJ291" s="89"/>
      <c r="XK291" s="89"/>
      <c r="XL291" s="89"/>
      <c r="XM291" s="89"/>
      <c r="XN291" s="89"/>
      <c r="XO291" s="89"/>
      <c r="XP291" s="89"/>
      <c r="XQ291" s="89"/>
      <c r="XR291" s="89"/>
      <c r="XS291" s="89"/>
      <c r="XT291" s="89"/>
      <c r="XU291" s="89"/>
      <c r="XV291" s="89"/>
      <c r="XW291" s="89"/>
      <c r="XX291" s="89"/>
      <c r="XY291" s="89"/>
      <c r="XZ291" s="89"/>
      <c r="YA291" s="89"/>
      <c r="YB291" s="89"/>
      <c r="YC291" s="89"/>
      <c r="YD291" s="89"/>
      <c r="YE291" s="89"/>
      <c r="YF291" s="89"/>
      <c r="YG291" s="89"/>
      <c r="YH291" s="89"/>
      <c r="YI291" s="89"/>
      <c r="YJ291" s="89"/>
      <c r="YK291" s="89"/>
      <c r="YL291" s="89"/>
      <c r="YM291" s="89"/>
      <c r="YN291" s="89"/>
      <c r="YO291" s="89"/>
      <c r="YP291" s="89"/>
      <c r="YQ291" s="89"/>
      <c r="YR291" s="89"/>
      <c r="YS291" s="89"/>
      <c r="YT291" s="89"/>
      <c r="YU291" s="89"/>
      <c r="YV291" s="89"/>
      <c r="YW291" s="89"/>
      <c r="YX291" s="89"/>
      <c r="YY291" s="89"/>
      <c r="YZ291" s="89"/>
      <c r="ZA291" s="89"/>
      <c r="ZB291" s="89"/>
      <c r="ZC291" s="89"/>
      <c r="ZD291" s="89"/>
      <c r="ZE291" s="89"/>
      <c r="ZF291" s="89"/>
      <c r="ZG291" s="89"/>
      <c r="ZH291" s="89"/>
      <c r="ZI291" s="89"/>
      <c r="ZJ291" s="89"/>
      <c r="ZK291" s="89"/>
      <c r="ZL291" s="89"/>
      <c r="ZM291" s="89"/>
      <c r="ZN291" s="89"/>
      <c r="ZO291" s="89"/>
      <c r="ZP291" s="89"/>
      <c r="ZQ291" s="89"/>
      <c r="ZR291" s="89"/>
      <c r="ZS291" s="89"/>
      <c r="ZT291" s="89"/>
      <c r="ZU291" s="89"/>
      <c r="ZV291" s="89"/>
      <c r="ZW291" s="89"/>
      <c r="ZX291" s="89"/>
      <c r="ZY291" s="89"/>
      <c r="ZZ291" s="89"/>
      <c r="AAA291" s="89"/>
      <c r="AAB291" s="89"/>
      <c r="AAC291" s="89"/>
      <c r="AAD291" s="89"/>
      <c r="AAE291" s="89"/>
      <c r="AAF291" s="89"/>
      <c r="AAG291" s="89"/>
      <c r="AAH291" s="89"/>
      <c r="AAI291" s="89"/>
      <c r="AAJ291" s="89"/>
      <c r="AAK291" s="89"/>
      <c r="AAL291" s="89"/>
      <c r="AAM291" s="89"/>
      <c r="AAN291" s="89"/>
      <c r="AAO291" s="89"/>
      <c r="AAP291" s="89"/>
      <c r="AAQ291" s="89"/>
      <c r="AAR291" s="89"/>
      <c r="AAS291" s="89"/>
      <c r="AAT291" s="89"/>
      <c r="AAU291" s="89"/>
      <c r="AAV291" s="89"/>
      <c r="AAW291" s="89"/>
      <c r="AAX291" s="89"/>
      <c r="AAY291" s="89"/>
      <c r="AAZ291" s="89"/>
      <c r="ABA291" s="89"/>
      <c r="ABB291" s="89"/>
      <c r="ABC291" s="89"/>
      <c r="ABD291" s="89"/>
      <c r="ABE291" s="89"/>
      <c r="ABF291" s="89"/>
      <c r="ABG291" s="89"/>
      <c r="ABH291" s="89"/>
      <c r="ABI291" s="89"/>
      <c r="ABJ291" s="89"/>
      <c r="ABK291" s="89"/>
      <c r="ABL291" s="89"/>
      <c r="ABM291" s="89"/>
      <c r="ABN291" s="89"/>
      <c r="ABO291" s="89"/>
      <c r="ABP291" s="89"/>
      <c r="ABQ291" s="89"/>
      <c r="ABR291" s="89"/>
      <c r="ABS291" s="89"/>
      <c r="ABT291" s="89"/>
      <c r="ABU291" s="89"/>
      <c r="ABV291" s="89"/>
      <c r="ABW291" s="89"/>
      <c r="ABX291" s="89"/>
      <c r="ABY291" s="89"/>
      <c r="ABZ291" s="89"/>
      <c r="ACA291" s="89"/>
      <c r="ACB291" s="89"/>
      <c r="ACC291" s="89"/>
      <c r="ACD291" s="89"/>
      <c r="ACE291" s="89"/>
      <c r="ACF291" s="89"/>
      <c r="ACG291" s="89"/>
      <c r="ACH291" s="89"/>
      <c r="ACI291" s="89"/>
      <c r="ACJ291" s="89"/>
      <c r="ACK291" s="89"/>
      <c r="ACL291" s="89"/>
      <c r="ACM291" s="89"/>
      <c r="ACN291" s="89"/>
      <c r="ACO291" s="89"/>
      <c r="ACP291" s="89"/>
      <c r="ACQ291" s="89"/>
      <c r="ACR291" s="89"/>
      <c r="ACS291" s="89"/>
      <c r="ACT291" s="89"/>
      <c r="ACU291" s="89"/>
      <c r="ACV291" s="89"/>
      <c r="ACW291" s="89"/>
      <c r="ACX291" s="89"/>
      <c r="ACY291" s="89"/>
      <c r="ACZ291" s="89"/>
      <c r="ADA291" s="89"/>
      <c r="ADB291" s="89"/>
      <c r="ADC291" s="89"/>
      <c r="ADD291" s="89"/>
      <c r="ADE291" s="89"/>
      <c r="ADF291" s="89"/>
      <c r="ADG291" s="89"/>
      <c r="ADH291" s="89"/>
      <c r="ADI291" s="89"/>
      <c r="ADJ291" s="89"/>
      <c r="ADK291" s="89"/>
      <c r="ADL291" s="89"/>
      <c r="ADM291" s="89"/>
      <c r="ADN291" s="89"/>
      <c r="ADO291" s="89"/>
      <c r="ADP291" s="89"/>
      <c r="ADQ291" s="89"/>
      <c r="ADR291" s="89"/>
      <c r="ADS291" s="89"/>
      <c r="ADT291" s="89"/>
      <c r="ADU291" s="89"/>
      <c r="ADV291" s="89"/>
      <c r="ADW291" s="89"/>
      <c r="ADX291" s="89"/>
      <c r="ADY291" s="89"/>
      <c r="ADZ291" s="89"/>
      <c r="AEA291" s="89"/>
      <c r="AEB291" s="89"/>
      <c r="AEC291" s="89"/>
      <c r="AED291" s="89"/>
      <c r="AEE291" s="89"/>
      <c r="AEF291" s="89"/>
      <c r="AEG291" s="89"/>
      <c r="AEH291" s="89"/>
      <c r="AEI291" s="89"/>
      <c r="AEJ291" s="89"/>
      <c r="AEK291" s="89"/>
      <c r="AEL291" s="89"/>
      <c r="AEM291" s="89"/>
      <c r="AEN291" s="89"/>
      <c r="AEO291" s="89"/>
      <c r="AEP291" s="89"/>
      <c r="AEQ291" s="89"/>
      <c r="AER291" s="89"/>
      <c r="AES291" s="89"/>
      <c r="AET291" s="89"/>
      <c r="AEU291" s="89"/>
      <c r="AEV291" s="89"/>
      <c r="AEW291" s="89"/>
      <c r="AEX291" s="89"/>
      <c r="AEY291" s="89"/>
      <c r="AEZ291" s="89"/>
    </row>
    <row r="292" spans="1:832" s="25" customFormat="1" ht="12.75" customHeight="1" x14ac:dyDescent="0.3">
      <c r="A292" s="70" t="s">
        <v>1822</v>
      </c>
      <c r="B292" s="71">
        <v>45351</v>
      </c>
      <c r="C292" s="71" t="s">
        <v>1551</v>
      </c>
      <c r="D292" s="93" t="s">
        <v>1487</v>
      </c>
      <c r="E292" s="93" t="s">
        <v>73</v>
      </c>
      <c r="F292" s="70"/>
      <c r="G292" s="70" t="s">
        <v>154</v>
      </c>
      <c r="H292" s="80"/>
      <c r="I292" s="73">
        <v>0</v>
      </c>
      <c r="J292" s="73">
        <v>0</v>
      </c>
      <c r="K292" s="73">
        <v>0</v>
      </c>
      <c r="L292" s="73"/>
      <c r="M292" s="73"/>
      <c r="N292" s="73"/>
      <c r="O292" s="73"/>
      <c r="P292" s="73"/>
      <c r="Q292" s="72" t="s">
        <v>1823</v>
      </c>
      <c r="R292" s="127" t="s">
        <v>1824</v>
      </c>
      <c r="S292" s="70"/>
      <c r="T292" s="70"/>
      <c r="U292" s="70"/>
      <c r="V292" s="70"/>
      <c r="W292" s="70"/>
      <c r="X292" s="70"/>
      <c r="Y292" s="70"/>
      <c r="Z292" s="23"/>
      <c r="AA292" s="23" t="s">
        <v>146</v>
      </c>
      <c r="AB292" s="23"/>
      <c r="AC292" s="23"/>
      <c r="AD292" s="23"/>
      <c r="AE292" s="23"/>
      <c r="AF292" s="23"/>
      <c r="AG292" s="34">
        <v>0</v>
      </c>
      <c r="AH292" s="34">
        <v>0</v>
      </c>
      <c r="AI292" s="34">
        <v>0</v>
      </c>
      <c r="AJ292" s="34">
        <v>0</v>
      </c>
      <c r="AK292" s="34">
        <v>1</v>
      </c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A292" s="34"/>
      <c r="DB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  <c r="DM292" s="34"/>
      <c r="DN292" s="34"/>
      <c r="DO292" s="34"/>
      <c r="DP292" s="34"/>
      <c r="DQ292" s="34"/>
      <c r="DR292" s="34"/>
      <c r="DS292" s="34"/>
      <c r="DT292" s="34"/>
      <c r="DU292" s="34"/>
      <c r="DV292" s="34"/>
      <c r="DW292" s="34"/>
      <c r="DX292" s="34"/>
      <c r="DY292" s="34"/>
      <c r="DZ292" s="34"/>
      <c r="EA292" s="34"/>
      <c r="EB292" s="34"/>
      <c r="EC292" s="34"/>
      <c r="ED292" s="34"/>
      <c r="EE292" s="34"/>
      <c r="EF292" s="34"/>
      <c r="EG292" s="34"/>
      <c r="EH292" s="34"/>
      <c r="EI292" s="34"/>
      <c r="EJ292" s="34"/>
      <c r="EK292" s="34"/>
      <c r="EL292" s="34"/>
      <c r="EM292" s="34"/>
      <c r="EN292" s="34"/>
      <c r="EO292" s="34"/>
      <c r="EP292" s="34"/>
      <c r="EQ292" s="34"/>
      <c r="ER292" s="34"/>
      <c r="ES292" s="34"/>
      <c r="ET292" s="34"/>
      <c r="EU292" s="34"/>
      <c r="EV292" s="34"/>
      <c r="EW292" s="34"/>
      <c r="EX292" s="34"/>
      <c r="EY292" s="34"/>
      <c r="EZ292" s="34"/>
      <c r="FA292" s="34"/>
      <c r="FB292" s="34"/>
      <c r="FC292" s="34"/>
      <c r="FD292" s="34"/>
      <c r="FE292" s="34"/>
      <c r="FF292" s="34"/>
      <c r="FG292" s="34"/>
      <c r="FH292" s="34"/>
      <c r="FI292" s="34"/>
      <c r="FJ292" s="34"/>
      <c r="FK292" s="34"/>
      <c r="FL292" s="34"/>
      <c r="FM292" s="34"/>
      <c r="FN292" s="34"/>
      <c r="FO292" s="34"/>
      <c r="FP292" s="34"/>
      <c r="FQ292" s="34"/>
      <c r="FR292" s="34"/>
      <c r="FS292" s="34"/>
      <c r="FT292" s="34"/>
      <c r="FU292" s="34"/>
      <c r="FV292" s="34"/>
      <c r="FW292" s="34"/>
      <c r="FX292" s="34"/>
      <c r="FY292" s="34"/>
      <c r="FZ292" s="34"/>
      <c r="GA292" s="34"/>
      <c r="GB292" s="34"/>
      <c r="GC292" s="34"/>
      <c r="GD292" s="34"/>
      <c r="GE292" s="34"/>
      <c r="GF292" s="34"/>
      <c r="GG292" s="34"/>
      <c r="GH292" s="34"/>
      <c r="GI292" s="34"/>
      <c r="GJ292" s="34"/>
      <c r="GK292" s="34"/>
      <c r="GL292" s="34"/>
      <c r="GM292" s="34"/>
      <c r="GN292" s="34"/>
      <c r="GO292" s="34"/>
      <c r="GP292" s="34"/>
      <c r="GQ292" s="34"/>
      <c r="GR292" s="34"/>
      <c r="GS292" s="34"/>
      <c r="GT292" s="34"/>
      <c r="GU292" s="34"/>
      <c r="GV292" s="34"/>
      <c r="GW292" s="34"/>
      <c r="GX292" s="34"/>
      <c r="GY292" s="34"/>
      <c r="GZ292" s="34"/>
      <c r="HA292" s="34"/>
      <c r="HB292" s="34"/>
      <c r="HC292" s="34"/>
      <c r="HD292" s="34"/>
      <c r="HE292" s="34"/>
      <c r="HF292" s="34"/>
      <c r="HG292" s="34"/>
      <c r="HH292" s="34"/>
      <c r="HI292" s="34"/>
      <c r="HJ292" s="34"/>
      <c r="HK292" s="34"/>
      <c r="HL292" s="34"/>
      <c r="HM292" s="34"/>
      <c r="HN292" s="34"/>
      <c r="HO292" s="34"/>
      <c r="HP292" s="34"/>
      <c r="HQ292" s="34"/>
      <c r="HR292" s="34"/>
      <c r="HS292" s="34"/>
      <c r="HT292" s="34"/>
      <c r="HU292" s="34"/>
      <c r="HV292" s="34"/>
      <c r="HW292" s="34"/>
      <c r="HX292" s="34"/>
      <c r="HY292" s="34"/>
      <c r="HZ292" s="34"/>
      <c r="IA292" s="34"/>
      <c r="IB292" s="34"/>
      <c r="IC292" s="34"/>
      <c r="ID292" s="34"/>
      <c r="IE292" s="34"/>
      <c r="IF292" s="34"/>
      <c r="IG292" s="34"/>
      <c r="IH292" s="34"/>
      <c r="II292" s="34"/>
      <c r="IJ292" s="34"/>
      <c r="IK292" s="34"/>
      <c r="IL292" s="34"/>
      <c r="IM292" s="34"/>
      <c r="IN292" s="34"/>
      <c r="IO292" s="34"/>
      <c r="IP292" s="34"/>
      <c r="IQ292" s="34"/>
      <c r="IR292" s="34"/>
      <c r="IS292" s="34"/>
      <c r="IT292" s="34"/>
      <c r="IU292" s="34"/>
      <c r="IV292" s="34"/>
      <c r="IW292" s="34"/>
      <c r="IX292" s="34"/>
      <c r="IY292" s="34"/>
      <c r="IZ292" s="34"/>
      <c r="JA292" s="34"/>
      <c r="JB292" s="34"/>
      <c r="JC292" s="34"/>
      <c r="JD292" s="34"/>
      <c r="JE292" s="34"/>
      <c r="JF292" s="34"/>
      <c r="JG292" s="34"/>
      <c r="JH292" s="34"/>
      <c r="JI292" s="34"/>
      <c r="JJ292" s="34"/>
      <c r="JK292" s="34"/>
      <c r="JL292" s="34"/>
      <c r="JM292" s="34"/>
      <c r="JN292" s="34"/>
      <c r="JO292" s="34"/>
      <c r="JP292" s="34"/>
      <c r="JQ292" s="34"/>
      <c r="JR292" s="34"/>
      <c r="JS292" s="34"/>
      <c r="JT292" s="34"/>
      <c r="JU292" s="34"/>
      <c r="JV292" s="34"/>
      <c r="JW292" s="34"/>
      <c r="JX292" s="34"/>
      <c r="JY292" s="34"/>
      <c r="JZ292" s="34"/>
      <c r="KA292" s="34"/>
      <c r="KB292" s="34"/>
      <c r="KC292" s="34"/>
      <c r="KD292" s="34"/>
      <c r="KE292" s="34"/>
      <c r="KF292" s="34"/>
      <c r="KG292" s="34"/>
      <c r="KH292" s="34"/>
      <c r="KI292" s="34"/>
      <c r="KJ292" s="34"/>
      <c r="KK292" s="34"/>
      <c r="KL292" s="34"/>
      <c r="KM292" s="34"/>
      <c r="KN292" s="34"/>
      <c r="KO292" s="34"/>
      <c r="KP292" s="34"/>
      <c r="KQ292" s="34"/>
      <c r="KR292" s="34"/>
      <c r="KS292" s="34"/>
      <c r="KT292" s="34"/>
      <c r="KU292" s="34"/>
      <c r="KV292" s="34"/>
      <c r="KW292" s="34"/>
      <c r="KX292" s="34"/>
      <c r="KY292" s="34"/>
      <c r="KZ292" s="34"/>
      <c r="LA292" s="34"/>
      <c r="LB292" s="34"/>
      <c r="LC292" s="34"/>
      <c r="LD292" s="34"/>
      <c r="LE292" s="34"/>
      <c r="LF292" s="34"/>
      <c r="LG292" s="34"/>
      <c r="LH292" s="34"/>
      <c r="LI292" s="34"/>
      <c r="LJ292" s="34"/>
      <c r="LK292" s="34"/>
      <c r="LL292" s="34"/>
      <c r="LM292" s="34"/>
      <c r="LN292" s="34"/>
      <c r="LO292" s="34"/>
      <c r="LP292" s="34"/>
      <c r="LQ292" s="34"/>
      <c r="LR292" s="34"/>
      <c r="LS292" s="34"/>
      <c r="LT292" s="34"/>
      <c r="LU292" s="34"/>
      <c r="LV292" s="34"/>
      <c r="LW292" s="34"/>
      <c r="LX292" s="34"/>
      <c r="LY292" s="34"/>
      <c r="LZ292" s="34"/>
      <c r="MA292" s="34"/>
      <c r="MB292" s="34"/>
      <c r="MC292" s="34"/>
      <c r="MD292" s="34"/>
      <c r="ME292" s="34"/>
      <c r="MF292" s="34"/>
      <c r="MG292" s="34"/>
      <c r="MH292" s="34"/>
      <c r="MI292" s="34"/>
      <c r="MJ292" s="34"/>
      <c r="MK292" s="34"/>
      <c r="ML292" s="34"/>
      <c r="MM292" s="34"/>
      <c r="MN292" s="34"/>
      <c r="MO292" s="34"/>
      <c r="MP292" s="34"/>
      <c r="MQ292" s="34"/>
      <c r="MR292" s="34"/>
      <c r="MS292" s="34"/>
      <c r="MT292" s="34"/>
      <c r="MU292" s="34"/>
      <c r="MV292" s="34"/>
      <c r="MW292" s="34"/>
      <c r="MX292" s="34"/>
      <c r="MY292" s="34"/>
      <c r="MZ292" s="34"/>
      <c r="NA292" s="34"/>
      <c r="NB292" s="34"/>
      <c r="NC292" s="34"/>
      <c r="ND292" s="34"/>
      <c r="NE292" s="34"/>
      <c r="NF292" s="34"/>
      <c r="NG292" s="34"/>
      <c r="NH292" s="34"/>
      <c r="NI292" s="34"/>
      <c r="NJ292" s="34"/>
      <c r="NK292" s="34"/>
      <c r="NL292" s="34"/>
      <c r="NM292" s="34"/>
      <c r="NN292" s="34"/>
      <c r="NO292" s="34"/>
      <c r="NP292" s="34"/>
      <c r="NQ292" s="34"/>
      <c r="NR292" s="34"/>
      <c r="NS292" s="34"/>
      <c r="NT292" s="34"/>
      <c r="NU292" s="34"/>
      <c r="NV292" s="34"/>
      <c r="NW292" s="34"/>
      <c r="NX292" s="34"/>
      <c r="NY292" s="34"/>
      <c r="NZ292" s="34"/>
      <c r="OA292" s="34"/>
      <c r="OB292" s="34"/>
      <c r="OC292" s="34"/>
      <c r="OD292" s="34"/>
      <c r="OE292" s="34"/>
      <c r="OF292" s="34"/>
      <c r="OG292" s="34"/>
      <c r="OH292" s="34"/>
      <c r="OI292" s="34"/>
      <c r="OJ292" s="34"/>
      <c r="OK292" s="34"/>
      <c r="OL292" s="34"/>
      <c r="OM292" s="34"/>
      <c r="ON292" s="34"/>
      <c r="OO292" s="34"/>
      <c r="OP292" s="34"/>
      <c r="OQ292" s="34"/>
      <c r="OR292" s="34"/>
      <c r="OS292" s="34"/>
      <c r="OT292" s="34"/>
      <c r="OU292" s="34"/>
      <c r="OV292" s="34"/>
      <c r="OW292" s="34"/>
      <c r="OX292" s="34"/>
      <c r="OY292" s="34"/>
      <c r="OZ292" s="34"/>
      <c r="PA292" s="34"/>
      <c r="PB292" s="34"/>
      <c r="PC292" s="34"/>
      <c r="PD292" s="34"/>
      <c r="PE292" s="34"/>
      <c r="PF292" s="34"/>
      <c r="PG292" s="34"/>
      <c r="PH292" s="34"/>
      <c r="PI292" s="34"/>
      <c r="PJ292" s="34"/>
      <c r="PK292" s="34"/>
      <c r="PL292" s="34"/>
      <c r="PM292" s="34"/>
      <c r="PN292" s="34"/>
      <c r="PO292" s="34"/>
      <c r="PP292" s="34"/>
      <c r="PQ292" s="34"/>
      <c r="PR292" s="34"/>
      <c r="PS292" s="34"/>
      <c r="PT292" s="34"/>
      <c r="PU292" s="34"/>
      <c r="PV292" s="34"/>
      <c r="PW292" s="34"/>
      <c r="PX292" s="34"/>
      <c r="PY292" s="34"/>
      <c r="PZ292" s="34"/>
      <c r="QA292" s="34"/>
      <c r="QB292" s="34"/>
      <c r="QC292" s="34"/>
      <c r="QD292" s="34"/>
      <c r="QE292" s="34"/>
      <c r="QF292" s="34"/>
      <c r="QG292" s="34"/>
      <c r="QH292" s="34"/>
      <c r="QI292" s="34"/>
      <c r="QJ292" s="34"/>
      <c r="QK292" s="34"/>
      <c r="QL292" s="34"/>
      <c r="QM292" s="34"/>
      <c r="QN292" s="34"/>
      <c r="QO292" s="34"/>
      <c r="QP292" s="34"/>
      <c r="QQ292" s="34"/>
      <c r="QR292" s="34"/>
      <c r="QS292" s="34"/>
      <c r="QT292" s="34"/>
      <c r="QU292" s="34"/>
      <c r="QV292" s="34"/>
      <c r="QW292" s="34"/>
      <c r="QX292" s="34"/>
      <c r="QY292" s="34"/>
      <c r="QZ292" s="34"/>
      <c r="RA292" s="34"/>
      <c r="RB292" s="34"/>
      <c r="RC292" s="34"/>
      <c r="RD292" s="34"/>
      <c r="RE292" s="34"/>
      <c r="RF292" s="34"/>
      <c r="RG292" s="34"/>
      <c r="RH292" s="34"/>
      <c r="RI292" s="34"/>
      <c r="RJ292" s="34"/>
      <c r="RK292" s="34"/>
      <c r="RL292" s="34"/>
      <c r="RM292" s="34"/>
      <c r="RN292" s="34"/>
      <c r="RO292" s="34"/>
      <c r="RP292" s="34"/>
      <c r="RQ292" s="34"/>
      <c r="RR292" s="34"/>
      <c r="RS292" s="34"/>
      <c r="RT292" s="34"/>
      <c r="RU292" s="34"/>
      <c r="RV292" s="34"/>
      <c r="RW292" s="34"/>
      <c r="RX292" s="34"/>
      <c r="RY292" s="34"/>
      <c r="RZ292" s="34"/>
      <c r="SA292" s="34"/>
      <c r="SB292" s="34"/>
      <c r="SC292" s="34"/>
      <c r="SD292" s="34"/>
      <c r="SE292" s="34"/>
      <c r="SF292" s="34"/>
      <c r="SG292" s="34"/>
      <c r="SH292" s="34"/>
      <c r="SI292" s="34"/>
      <c r="SJ292" s="34"/>
      <c r="SK292" s="34"/>
      <c r="SL292" s="34"/>
      <c r="SM292" s="34"/>
      <c r="SN292" s="34"/>
      <c r="SO292" s="34"/>
      <c r="SP292" s="34"/>
      <c r="SQ292" s="34"/>
      <c r="SR292" s="34"/>
      <c r="SS292" s="34"/>
      <c r="ST292" s="34"/>
      <c r="SU292" s="34"/>
      <c r="SV292" s="34"/>
      <c r="SW292" s="34"/>
      <c r="SX292" s="34"/>
      <c r="SY292" s="34"/>
      <c r="SZ292" s="34"/>
      <c r="TA292" s="34"/>
      <c r="TB292" s="34"/>
      <c r="TC292" s="34"/>
      <c r="TD292" s="34"/>
      <c r="TE292" s="34"/>
      <c r="TF292" s="34"/>
      <c r="TG292" s="34"/>
      <c r="TH292" s="34"/>
      <c r="TI292" s="34"/>
      <c r="TJ292" s="34"/>
      <c r="TK292" s="34"/>
      <c r="TL292" s="34"/>
      <c r="TM292" s="34"/>
      <c r="TN292" s="34"/>
      <c r="TO292" s="34"/>
      <c r="TP292" s="34"/>
      <c r="TQ292" s="34"/>
      <c r="TR292" s="34"/>
      <c r="TS292" s="34"/>
      <c r="TT292" s="34"/>
      <c r="TU292" s="34"/>
      <c r="TV292" s="34"/>
      <c r="TW292" s="34"/>
      <c r="TX292" s="34"/>
      <c r="TY292" s="34"/>
      <c r="TZ292" s="34"/>
      <c r="UA292" s="34"/>
      <c r="UB292" s="34"/>
      <c r="UC292" s="34"/>
      <c r="UD292" s="34"/>
      <c r="UE292" s="34"/>
      <c r="UF292" s="34"/>
      <c r="UG292" s="34"/>
      <c r="UH292" s="34"/>
      <c r="UI292" s="34"/>
      <c r="UJ292" s="34"/>
      <c r="UK292" s="34"/>
      <c r="UL292" s="34"/>
      <c r="UM292" s="34"/>
      <c r="UN292" s="34"/>
      <c r="UO292" s="34"/>
      <c r="UP292" s="34"/>
      <c r="UQ292" s="34"/>
      <c r="UR292" s="34"/>
      <c r="US292" s="34"/>
      <c r="UT292" s="34"/>
      <c r="UU292" s="34"/>
      <c r="UV292" s="34"/>
      <c r="UW292" s="34"/>
      <c r="UX292" s="34"/>
      <c r="UY292" s="34"/>
      <c r="UZ292" s="34"/>
      <c r="VA292" s="34"/>
      <c r="VB292" s="34"/>
      <c r="VC292" s="34"/>
      <c r="VD292" s="34"/>
      <c r="VE292" s="34"/>
      <c r="VF292" s="34"/>
      <c r="VG292" s="34"/>
      <c r="VH292" s="34"/>
      <c r="VI292" s="34"/>
      <c r="VJ292" s="34"/>
      <c r="VK292" s="34"/>
      <c r="VL292" s="34"/>
      <c r="VM292" s="34"/>
      <c r="VN292" s="34"/>
      <c r="VO292" s="34"/>
      <c r="VP292" s="34"/>
      <c r="VQ292" s="34"/>
      <c r="VR292" s="34"/>
      <c r="VS292" s="34"/>
      <c r="VT292" s="34"/>
      <c r="VU292" s="34"/>
      <c r="VV292" s="34"/>
      <c r="VW292" s="34"/>
      <c r="VX292" s="34"/>
      <c r="VY292" s="34"/>
      <c r="VZ292" s="34"/>
      <c r="WA292" s="34"/>
      <c r="WB292" s="34"/>
      <c r="WC292" s="34"/>
      <c r="WD292" s="34"/>
      <c r="WE292" s="34"/>
      <c r="WF292" s="34"/>
      <c r="WG292" s="34"/>
      <c r="WH292" s="34"/>
      <c r="WI292" s="34"/>
      <c r="WJ292" s="34"/>
      <c r="WK292" s="34"/>
      <c r="WL292" s="34"/>
      <c r="WM292" s="34"/>
      <c r="WN292" s="34"/>
      <c r="WO292" s="34"/>
      <c r="WP292" s="34"/>
      <c r="WQ292" s="34"/>
      <c r="WR292" s="34"/>
      <c r="WS292" s="34"/>
      <c r="WT292" s="34"/>
      <c r="WU292" s="34"/>
      <c r="WV292" s="34"/>
      <c r="WW292" s="34"/>
      <c r="WX292" s="34"/>
      <c r="WY292" s="34"/>
      <c r="WZ292" s="34"/>
      <c r="XA292" s="34"/>
      <c r="XB292" s="34"/>
      <c r="XC292" s="34"/>
      <c r="XD292" s="34"/>
      <c r="XE292" s="34"/>
      <c r="XF292" s="34"/>
      <c r="XG292" s="34"/>
      <c r="XH292" s="34"/>
      <c r="XI292" s="34"/>
      <c r="XJ292" s="34"/>
      <c r="XK292" s="34"/>
      <c r="XL292" s="34"/>
      <c r="XM292" s="34"/>
      <c r="XN292" s="34"/>
      <c r="XO292" s="34"/>
      <c r="XP292" s="34"/>
      <c r="XQ292" s="34"/>
      <c r="XR292" s="34"/>
      <c r="XS292" s="34"/>
      <c r="XT292" s="34"/>
      <c r="XU292" s="34"/>
      <c r="XV292" s="34"/>
      <c r="XW292" s="34"/>
      <c r="XX292" s="34"/>
      <c r="XY292" s="34"/>
      <c r="XZ292" s="34"/>
      <c r="YA292" s="34"/>
      <c r="YB292" s="34"/>
      <c r="YC292" s="34"/>
      <c r="YD292" s="34"/>
      <c r="YE292" s="34"/>
      <c r="YF292" s="34"/>
      <c r="YG292" s="34"/>
      <c r="YH292" s="34"/>
      <c r="YI292" s="34"/>
      <c r="YJ292" s="34"/>
      <c r="YK292" s="34"/>
      <c r="YL292" s="34"/>
      <c r="YM292" s="34"/>
      <c r="YN292" s="34"/>
      <c r="YO292" s="34"/>
      <c r="YP292" s="34"/>
      <c r="YQ292" s="34"/>
      <c r="YR292" s="34"/>
      <c r="YS292" s="34"/>
      <c r="YT292" s="34"/>
      <c r="YU292" s="34"/>
      <c r="YV292" s="34"/>
      <c r="YW292" s="34"/>
      <c r="YX292" s="34"/>
      <c r="YY292" s="34"/>
      <c r="YZ292" s="34"/>
      <c r="ZA292" s="34"/>
      <c r="ZB292" s="34"/>
      <c r="ZC292" s="34"/>
      <c r="ZD292" s="34"/>
      <c r="ZE292" s="34"/>
      <c r="ZF292" s="34"/>
      <c r="ZG292" s="34"/>
      <c r="ZH292" s="34"/>
      <c r="ZI292" s="34"/>
      <c r="ZJ292" s="34"/>
      <c r="ZK292" s="34"/>
      <c r="ZL292" s="34"/>
      <c r="ZM292" s="34"/>
      <c r="ZN292" s="34"/>
      <c r="ZO292" s="34"/>
      <c r="ZP292" s="34"/>
      <c r="ZQ292" s="34"/>
      <c r="ZR292" s="34"/>
      <c r="ZS292" s="34"/>
      <c r="ZT292" s="34"/>
      <c r="ZU292" s="34"/>
      <c r="ZV292" s="34"/>
      <c r="ZW292" s="34"/>
      <c r="ZX292" s="34"/>
      <c r="ZY292" s="34"/>
      <c r="ZZ292" s="34"/>
      <c r="AAA292" s="34"/>
      <c r="AAB292" s="34"/>
      <c r="AAC292" s="34"/>
      <c r="AAD292" s="34"/>
      <c r="AAE292" s="34"/>
      <c r="AAF292" s="34"/>
      <c r="AAG292" s="34"/>
      <c r="AAH292" s="34"/>
      <c r="AAI292" s="34"/>
      <c r="AAJ292" s="34"/>
      <c r="AAK292" s="34"/>
      <c r="AAL292" s="34"/>
      <c r="AAM292" s="34"/>
      <c r="AAN292" s="34"/>
      <c r="AAO292" s="34"/>
      <c r="AAP292" s="34"/>
      <c r="AAQ292" s="34"/>
      <c r="AAR292" s="34"/>
      <c r="AAS292" s="34"/>
      <c r="AAT292" s="34"/>
      <c r="AAU292" s="34"/>
      <c r="AAV292" s="34"/>
      <c r="AAW292" s="34"/>
      <c r="AAX292" s="34"/>
      <c r="AAY292" s="34"/>
      <c r="AAZ292" s="34"/>
      <c r="ABA292" s="34"/>
      <c r="ABB292" s="34"/>
      <c r="ABC292" s="34"/>
      <c r="ABD292" s="34"/>
      <c r="ABE292" s="34"/>
      <c r="ABF292" s="34"/>
      <c r="ABG292" s="34"/>
      <c r="ABH292" s="34"/>
      <c r="ABI292" s="34"/>
      <c r="ABJ292" s="34"/>
      <c r="ABK292" s="34"/>
      <c r="ABL292" s="34"/>
      <c r="ABM292" s="34"/>
      <c r="ABN292" s="34"/>
      <c r="ABO292" s="34"/>
      <c r="ABP292" s="34"/>
      <c r="ABQ292" s="34"/>
      <c r="ABR292" s="34"/>
      <c r="ABS292" s="34"/>
      <c r="ABT292" s="34"/>
      <c r="ABU292" s="34"/>
      <c r="ABV292" s="34"/>
      <c r="ABW292" s="34"/>
      <c r="ABX292" s="34"/>
      <c r="ABY292" s="34"/>
      <c r="ABZ292" s="34"/>
      <c r="ACA292" s="34"/>
      <c r="ACB292" s="34"/>
      <c r="ACC292" s="34"/>
      <c r="ACD292" s="34"/>
      <c r="ACE292" s="34"/>
      <c r="ACF292" s="34"/>
      <c r="ACG292" s="34"/>
      <c r="ACH292" s="34"/>
      <c r="ACI292" s="34"/>
      <c r="ACJ292" s="34"/>
      <c r="ACK292" s="34"/>
      <c r="ACL292" s="34"/>
      <c r="ACM292" s="34"/>
      <c r="ACN292" s="34"/>
      <c r="ACO292" s="34"/>
      <c r="ACP292" s="34"/>
      <c r="ACQ292" s="34"/>
      <c r="ACR292" s="34"/>
      <c r="ACS292" s="34"/>
      <c r="ACT292" s="34"/>
      <c r="ACU292" s="34"/>
      <c r="ACV292" s="34"/>
      <c r="ACW292" s="34"/>
      <c r="ACX292" s="34"/>
      <c r="ACY292" s="34"/>
      <c r="ACZ292" s="34"/>
      <c r="ADA292" s="34"/>
      <c r="ADB292" s="34"/>
      <c r="ADC292" s="34"/>
      <c r="ADD292" s="34"/>
      <c r="ADE292" s="34"/>
      <c r="ADF292" s="34"/>
      <c r="ADG292" s="34"/>
      <c r="ADH292" s="34"/>
      <c r="ADI292" s="34"/>
      <c r="ADJ292" s="34"/>
      <c r="ADK292" s="34"/>
      <c r="ADL292" s="34"/>
      <c r="ADM292" s="34"/>
      <c r="ADN292" s="34"/>
      <c r="ADO292" s="34"/>
      <c r="ADP292" s="34"/>
      <c r="ADQ292" s="34"/>
      <c r="ADR292" s="34"/>
      <c r="ADS292" s="34"/>
      <c r="ADT292" s="34"/>
      <c r="ADU292" s="34"/>
      <c r="ADV292" s="34"/>
      <c r="ADW292" s="34"/>
      <c r="ADX292" s="34"/>
      <c r="ADY292" s="34"/>
      <c r="ADZ292" s="34"/>
      <c r="AEA292" s="34"/>
      <c r="AEB292" s="34"/>
      <c r="AEC292" s="34"/>
      <c r="AED292" s="34"/>
      <c r="AEE292" s="34"/>
      <c r="AEF292" s="34"/>
      <c r="AEG292" s="34"/>
      <c r="AEH292" s="34"/>
      <c r="AEI292" s="34"/>
      <c r="AEJ292" s="34"/>
      <c r="AEK292" s="34"/>
      <c r="AEL292" s="34"/>
      <c r="AEM292" s="34"/>
      <c r="AEN292" s="34"/>
      <c r="AEO292" s="34"/>
      <c r="AEP292" s="34"/>
      <c r="AEQ292" s="34"/>
      <c r="AER292" s="34"/>
      <c r="AES292" s="34"/>
      <c r="AET292" s="34"/>
      <c r="AEU292" s="34"/>
      <c r="AEV292" s="34"/>
      <c r="AEW292" s="34"/>
      <c r="AEX292" s="34"/>
      <c r="AEY292" s="34"/>
      <c r="AEZ292" s="34"/>
    </row>
    <row r="293" spans="1:832" s="70" customFormat="1" ht="12.75" customHeight="1" x14ac:dyDescent="0.3">
      <c r="A293" s="25" t="s">
        <v>1905</v>
      </c>
      <c r="B293" s="24">
        <v>45351</v>
      </c>
      <c r="C293" s="24" t="s">
        <v>1551</v>
      </c>
      <c r="D293" s="82" t="s">
        <v>1488</v>
      </c>
      <c r="E293" s="82" t="s">
        <v>345</v>
      </c>
      <c r="F293" s="25" t="s">
        <v>1513</v>
      </c>
      <c r="G293" s="25" t="s">
        <v>154</v>
      </c>
      <c r="H293" s="57">
        <v>5470</v>
      </c>
      <c r="I293" s="56">
        <v>14200</v>
      </c>
      <c r="J293" s="56">
        <v>17000</v>
      </c>
      <c r="K293" s="56">
        <v>1600</v>
      </c>
      <c r="L293" s="56"/>
      <c r="M293" s="56"/>
      <c r="N293" s="56"/>
      <c r="O293" s="56" t="s">
        <v>1906</v>
      </c>
      <c r="P293" s="56" t="s">
        <v>1876</v>
      </c>
      <c r="Q293" s="26" t="s">
        <v>1823</v>
      </c>
      <c r="R293" s="25"/>
      <c r="S293" s="25"/>
      <c r="T293" s="25"/>
      <c r="U293" s="25"/>
      <c r="V293" s="25"/>
      <c r="W293" s="25"/>
      <c r="X293" s="25"/>
      <c r="Y293" s="25"/>
      <c r="Z293" s="4"/>
      <c r="AA293" s="4"/>
      <c r="AB293" s="4"/>
      <c r="AC293" s="4"/>
      <c r="AD293" s="4"/>
      <c r="AE293" s="4"/>
      <c r="AF293" s="4"/>
      <c r="AG293" s="34">
        <v>0</v>
      </c>
      <c r="AH293" s="34">
        <v>0</v>
      </c>
      <c r="AI293" s="34">
        <v>0</v>
      </c>
      <c r="AJ293" s="34">
        <v>0</v>
      </c>
      <c r="AK293" s="34">
        <v>1</v>
      </c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34"/>
      <c r="EQ293" s="34"/>
      <c r="ER293" s="34"/>
      <c r="ES293" s="34"/>
      <c r="ET293" s="34"/>
      <c r="EU293" s="34"/>
      <c r="EV293" s="34"/>
      <c r="EW293" s="34"/>
      <c r="EX293" s="34"/>
      <c r="EY293" s="34"/>
      <c r="EZ293" s="34"/>
      <c r="FA293" s="34"/>
      <c r="FB293" s="34"/>
      <c r="FC293" s="34"/>
      <c r="FD293" s="34"/>
      <c r="FE293" s="34"/>
      <c r="FF293" s="34"/>
      <c r="FG293" s="34"/>
      <c r="FH293" s="34"/>
      <c r="FI293" s="34"/>
      <c r="FJ293" s="34"/>
      <c r="FK293" s="34"/>
      <c r="FL293" s="34"/>
      <c r="FM293" s="34"/>
      <c r="FN293" s="34"/>
      <c r="FO293" s="34"/>
      <c r="FP293" s="34"/>
      <c r="FQ293" s="34"/>
      <c r="FR293" s="34"/>
      <c r="FS293" s="34"/>
      <c r="FT293" s="34"/>
      <c r="FU293" s="34"/>
      <c r="FV293" s="34"/>
      <c r="FW293" s="34"/>
      <c r="FX293" s="34"/>
      <c r="FY293" s="34"/>
      <c r="FZ293" s="34"/>
      <c r="GA293" s="34"/>
      <c r="GB293" s="34"/>
      <c r="GC293" s="34"/>
      <c r="GD293" s="34"/>
      <c r="GE293" s="34"/>
      <c r="GF293" s="34"/>
      <c r="GG293" s="34"/>
      <c r="GH293" s="34"/>
      <c r="GI293" s="34"/>
      <c r="GJ293" s="34"/>
      <c r="GK293" s="34"/>
      <c r="GL293" s="34"/>
      <c r="GM293" s="34"/>
      <c r="GN293" s="34"/>
      <c r="GO293" s="34"/>
      <c r="GP293" s="34"/>
      <c r="GQ293" s="34"/>
      <c r="GR293" s="34"/>
      <c r="GS293" s="34"/>
      <c r="GT293" s="34"/>
      <c r="GU293" s="34"/>
      <c r="GV293" s="34"/>
      <c r="GW293" s="34"/>
      <c r="GX293" s="34"/>
      <c r="GY293" s="34"/>
      <c r="GZ293" s="34"/>
      <c r="HA293" s="34"/>
      <c r="HB293" s="34"/>
      <c r="HC293" s="34"/>
      <c r="HD293" s="34"/>
      <c r="HE293" s="34"/>
      <c r="HF293" s="34"/>
      <c r="HG293" s="34"/>
      <c r="HH293" s="34"/>
      <c r="HI293" s="34"/>
      <c r="HJ293" s="34"/>
      <c r="HK293" s="34"/>
      <c r="HL293" s="34"/>
      <c r="HM293" s="34"/>
      <c r="HN293" s="34"/>
      <c r="HO293" s="34"/>
      <c r="HP293" s="34"/>
      <c r="HQ293" s="34"/>
      <c r="HR293" s="34"/>
      <c r="HS293" s="34"/>
      <c r="HT293" s="34"/>
      <c r="HU293" s="34"/>
      <c r="HV293" s="34"/>
      <c r="HW293" s="34"/>
      <c r="HX293" s="34"/>
      <c r="HY293" s="34"/>
      <c r="HZ293" s="34"/>
      <c r="IA293" s="34"/>
      <c r="IB293" s="34"/>
      <c r="IC293" s="34"/>
      <c r="ID293" s="34"/>
      <c r="IE293" s="34"/>
      <c r="IF293" s="34"/>
      <c r="IG293" s="34"/>
      <c r="IH293" s="34"/>
      <c r="II293" s="34"/>
      <c r="IJ293" s="34"/>
      <c r="IK293" s="34"/>
      <c r="IL293" s="34"/>
      <c r="IM293" s="34"/>
      <c r="IN293" s="34"/>
      <c r="IO293" s="34"/>
      <c r="IP293" s="34"/>
      <c r="IQ293" s="34"/>
      <c r="IR293" s="34"/>
      <c r="IS293" s="34"/>
      <c r="IT293" s="34"/>
      <c r="IU293" s="34"/>
      <c r="IV293" s="34"/>
      <c r="IW293" s="34"/>
      <c r="IX293" s="34"/>
      <c r="IY293" s="34"/>
      <c r="IZ293" s="34"/>
      <c r="JA293" s="34"/>
      <c r="JB293" s="34"/>
      <c r="JC293" s="34"/>
      <c r="JD293" s="34"/>
      <c r="JE293" s="34"/>
      <c r="JF293" s="34"/>
      <c r="JG293" s="34"/>
      <c r="JH293" s="34"/>
      <c r="JI293" s="34"/>
      <c r="JJ293" s="34"/>
      <c r="JK293" s="34"/>
      <c r="JL293" s="34"/>
      <c r="JM293" s="34"/>
      <c r="JN293" s="34"/>
      <c r="JO293" s="34"/>
      <c r="JP293" s="34"/>
      <c r="JQ293" s="34"/>
      <c r="JR293" s="34"/>
      <c r="JS293" s="34"/>
      <c r="JT293" s="34"/>
      <c r="JU293" s="34"/>
      <c r="JV293" s="34"/>
      <c r="JW293" s="34"/>
      <c r="JX293" s="34"/>
      <c r="JY293" s="34"/>
      <c r="JZ293" s="34"/>
      <c r="KA293" s="34"/>
      <c r="KB293" s="34"/>
      <c r="KC293" s="34"/>
      <c r="KD293" s="34"/>
      <c r="KE293" s="34"/>
      <c r="KF293" s="34"/>
      <c r="KG293" s="34"/>
      <c r="KH293" s="34"/>
      <c r="KI293" s="34"/>
      <c r="KJ293" s="34"/>
      <c r="KK293" s="34"/>
      <c r="KL293" s="34"/>
      <c r="KM293" s="34"/>
      <c r="KN293" s="34"/>
      <c r="KO293" s="34"/>
      <c r="KP293" s="34"/>
      <c r="KQ293" s="34"/>
      <c r="KR293" s="34"/>
      <c r="KS293" s="34"/>
      <c r="KT293" s="34"/>
      <c r="KU293" s="34"/>
      <c r="KV293" s="34"/>
      <c r="KW293" s="34"/>
      <c r="KX293" s="34"/>
      <c r="KY293" s="34"/>
      <c r="KZ293" s="34"/>
      <c r="LA293" s="34"/>
      <c r="LB293" s="34"/>
      <c r="LC293" s="34"/>
      <c r="LD293" s="34"/>
      <c r="LE293" s="34"/>
      <c r="LF293" s="34"/>
      <c r="LG293" s="34"/>
      <c r="LH293" s="34"/>
      <c r="LI293" s="34"/>
      <c r="LJ293" s="34"/>
      <c r="LK293" s="34"/>
      <c r="LL293" s="34"/>
      <c r="LM293" s="34"/>
      <c r="LN293" s="34"/>
      <c r="LO293" s="34"/>
      <c r="LP293" s="34"/>
      <c r="LQ293" s="34"/>
      <c r="LR293" s="34"/>
      <c r="LS293" s="34"/>
      <c r="LT293" s="34"/>
      <c r="LU293" s="34"/>
      <c r="LV293" s="34"/>
      <c r="LW293" s="34"/>
      <c r="LX293" s="34"/>
      <c r="LY293" s="34"/>
      <c r="LZ293" s="34"/>
      <c r="MA293" s="34"/>
      <c r="MB293" s="34"/>
      <c r="MC293" s="34"/>
      <c r="MD293" s="34"/>
      <c r="ME293" s="34"/>
      <c r="MF293" s="34"/>
      <c r="MG293" s="34"/>
      <c r="MH293" s="34"/>
      <c r="MI293" s="34"/>
      <c r="MJ293" s="34"/>
      <c r="MK293" s="34"/>
      <c r="ML293" s="34"/>
      <c r="MM293" s="34"/>
      <c r="MN293" s="34"/>
      <c r="MO293" s="34"/>
      <c r="MP293" s="34"/>
      <c r="MQ293" s="34"/>
      <c r="MR293" s="34"/>
      <c r="MS293" s="34"/>
      <c r="MT293" s="34"/>
      <c r="MU293" s="34"/>
      <c r="MV293" s="34"/>
      <c r="MW293" s="34"/>
      <c r="MX293" s="34"/>
      <c r="MY293" s="34"/>
      <c r="MZ293" s="34"/>
      <c r="NA293" s="34"/>
      <c r="NB293" s="34"/>
      <c r="NC293" s="34"/>
      <c r="ND293" s="34"/>
      <c r="NE293" s="34"/>
      <c r="NF293" s="34"/>
      <c r="NG293" s="34"/>
      <c r="NH293" s="34"/>
      <c r="NI293" s="34"/>
      <c r="NJ293" s="34"/>
      <c r="NK293" s="34"/>
      <c r="NL293" s="34"/>
      <c r="NM293" s="34"/>
      <c r="NN293" s="34"/>
      <c r="NO293" s="34"/>
      <c r="NP293" s="34"/>
      <c r="NQ293" s="34"/>
      <c r="NR293" s="34"/>
      <c r="NS293" s="34"/>
      <c r="NT293" s="34"/>
      <c r="NU293" s="34"/>
      <c r="NV293" s="34"/>
      <c r="NW293" s="34"/>
      <c r="NX293" s="34"/>
      <c r="NY293" s="34"/>
      <c r="NZ293" s="34"/>
      <c r="OA293" s="34"/>
      <c r="OB293" s="34"/>
      <c r="OC293" s="34"/>
      <c r="OD293" s="34"/>
      <c r="OE293" s="34"/>
      <c r="OF293" s="34"/>
      <c r="OG293" s="34"/>
      <c r="OH293" s="34"/>
      <c r="OI293" s="34"/>
      <c r="OJ293" s="34"/>
      <c r="OK293" s="34"/>
      <c r="OL293" s="34"/>
      <c r="OM293" s="34"/>
      <c r="ON293" s="34"/>
      <c r="OO293" s="34"/>
      <c r="OP293" s="34"/>
      <c r="OQ293" s="34"/>
      <c r="OR293" s="34"/>
      <c r="OS293" s="34"/>
      <c r="OT293" s="34"/>
      <c r="OU293" s="34"/>
      <c r="OV293" s="34"/>
      <c r="OW293" s="34"/>
      <c r="OX293" s="34"/>
      <c r="OY293" s="34"/>
      <c r="OZ293" s="34"/>
      <c r="PA293" s="34"/>
      <c r="PB293" s="34"/>
      <c r="PC293" s="34"/>
      <c r="PD293" s="34"/>
      <c r="PE293" s="34"/>
      <c r="PF293" s="34"/>
      <c r="PG293" s="34"/>
      <c r="PH293" s="34"/>
      <c r="PI293" s="34"/>
      <c r="PJ293" s="34"/>
      <c r="PK293" s="34"/>
      <c r="PL293" s="34"/>
      <c r="PM293" s="34"/>
      <c r="PN293" s="34"/>
      <c r="PO293" s="34"/>
      <c r="PP293" s="34"/>
      <c r="PQ293" s="34"/>
      <c r="PR293" s="34"/>
      <c r="PS293" s="34"/>
      <c r="PT293" s="34"/>
      <c r="PU293" s="34"/>
      <c r="PV293" s="34"/>
      <c r="PW293" s="34"/>
      <c r="PX293" s="34"/>
      <c r="PY293" s="34"/>
      <c r="PZ293" s="34"/>
      <c r="QA293" s="34"/>
      <c r="QB293" s="34"/>
      <c r="QC293" s="34"/>
      <c r="QD293" s="34"/>
      <c r="QE293" s="34"/>
      <c r="QF293" s="34"/>
      <c r="QG293" s="34"/>
      <c r="QH293" s="34"/>
      <c r="QI293" s="34"/>
      <c r="QJ293" s="34"/>
      <c r="QK293" s="34"/>
      <c r="QL293" s="34"/>
      <c r="QM293" s="34"/>
      <c r="QN293" s="34"/>
      <c r="QO293" s="34"/>
      <c r="QP293" s="34"/>
      <c r="QQ293" s="34"/>
      <c r="QR293" s="34"/>
      <c r="QS293" s="34"/>
      <c r="QT293" s="34"/>
      <c r="QU293" s="34"/>
      <c r="QV293" s="34"/>
      <c r="QW293" s="34"/>
      <c r="QX293" s="34"/>
      <c r="QY293" s="34"/>
      <c r="QZ293" s="34"/>
      <c r="RA293" s="34"/>
      <c r="RB293" s="34"/>
      <c r="RC293" s="34"/>
      <c r="RD293" s="34"/>
      <c r="RE293" s="34"/>
      <c r="RF293" s="34"/>
      <c r="RG293" s="34"/>
      <c r="RH293" s="34"/>
      <c r="RI293" s="34"/>
      <c r="RJ293" s="34"/>
      <c r="RK293" s="34"/>
      <c r="RL293" s="34"/>
      <c r="RM293" s="34"/>
      <c r="RN293" s="34"/>
      <c r="RO293" s="34"/>
      <c r="RP293" s="34"/>
      <c r="RQ293" s="34"/>
      <c r="RR293" s="34"/>
      <c r="RS293" s="34"/>
      <c r="RT293" s="34"/>
      <c r="RU293" s="34"/>
      <c r="RV293" s="34"/>
      <c r="RW293" s="34"/>
      <c r="RX293" s="34"/>
      <c r="RY293" s="34"/>
      <c r="RZ293" s="34"/>
      <c r="SA293" s="34"/>
      <c r="SB293" s="34"/>
      <c r="SC293" s="34"/>
      <c r="SD293" s="34"/>
      <c r="SE293" s="34"/>
      <c r="SF293" s="34"/>
      <c r="SG293" s="34"/>
      <c r="SH293" s="34"/>
      <c r="SI293" s="34"/>
      <c r="SJ293" s="34"/>
      <c r="SK293" s="34"/>
      <c r="SL293" s="34"/>
      <c r="SM293" s="34"/>
      <c r="SN293" s="34"/>
      <c r="SO293" s="34"/>
      <c r="SP293" s="34"/>
      <c r="SQ293" s="34"/>
      <c r="SR293" s="34"/>
      <c r="SS293" s="34"/>
      <c r="ST293" s="34"/>
      <c r="SU293" s="34"/>
      <c r="SV293" s="34"/>
      <c r="SW293" s="34"/>
      <c r="SX293" s="34"/>
      <c r="SY293" s="34"/>
      <c r="SZ293" s="34"/>
      <c r="TA293" s="34"/>
      <c r="TB293" s="34"/>
      <c r="TC293" s="34"/>
      <c r="TD293" s="34"/>
      <c r="TE293" s="34"/>
      <c r="TF293" s="34"/>
      <c r="TG293" s="34"/>
      <c r="TH293" s="34"/>
      <c r="TI293" s="34"/>
      <c r="TJ293" s="34"/>
      <c r="TK293" s="34"/>
      <c r="TL293" s="34"/>
      <c r="TM293" s="34"/>
      <c r="TN293" s="34"/>
      <c r="TO293" s="34"/>
      <c r="TP293" s="34"/>
      <c r="TQ293" s="34"/>
      <c r="TR293" s="34"/>
      <c r="TS293" s="34"/>
      <c r="TT293" s="34"/>
      <c r="TU293" s="34"/>
      <c r="TV293" s="34"/>
      <c r="TW293" s="34"/>
      <c r="TX293" s="34"/>
      <c r="TY293" s="34"/>
      <c r="TZ293" s="34"/>
      <c r="UA293" s="34"/>
      <c r="UB293" s="34"/>
      <c r="UC293" s="34"/>
      <c r="UD293" s="34"/>
      <c r="UE293" s="34"/>
      <c r="UF293" s="34"/>
      <c r="UG293" s="34"/>
      <c r="UH293" s="34"/>
      <c r="UI293" s="34"/>
      <c r="UJ293" s="34"/>
      <c r="UK293" s="34"/>
      <c r="UL293" s="34"/>
      <c r="UM293" s="34"/>
      <c r="UN293" s="34"/>
      <c r="UO293" s="34"/>
      <c r="UP293" s="34"/>
      <c r="UQ293" s="34"/>
      <c r="UR293" s="34"/>
      <c r="US293" s="34"/>
      <c r="UT293" s="34"/>
      <c r="UU293" s="34"/>
      <c r="UV293" s="34"/>
      <c r="UW293" s="34"/>
      <c r="UX293" s="34"/>
      <c r="UY293" s="34"/>
      <c r="UZ293" s="34"/>
      <c r="VA293" s="34"/>
      <c r="VB293" s="34"/>
      <c r="VC293" s="34"/>
      <c r="VD293" s="34"/>
      <c r="VE293" s="34"/>
      <c r="VF293" s="34"/>
      <c r="VG293" s="34"/>
      <c r="VH293" s="34"/>
      <c r="VI293" s="34"/>
      <c r="VJ293" s="34"/>
      <c r="VK293" s="34"/>
      <c r="VL293" s="34"/>
      <c r="VM293" s="34"/>
      <c r="VN293" s="34"/>
      <c r="VO293" s="34"/>
      <c r="VP293" s="34"/>
      <c r="VQ293" s="34"/>
      <c r="VR293" s="34"/>
      <c r="VS293" s="34"/>
      <c r="VT293" s="34"/>
      <c r="VU293" s="34"/>
      <c r="VV293" s="34"/>
      <c r="VW293" s="34"/>
      <c r="VX293" s="34"/>
      <c r="VY293" s="34"/>
      <c r="VZ293" s="34"/>
      <c r="WA293" s="34"/>
      <c r="WB293" s="34"/>
      <c r="WC293" s="34"/>
      <c r="WD293" s="34"/>
      <c r="WE293" s="34"/>
      <c r="WF293" s="34"/>
      <c r="WG293" s="34"/>
      <c r="WH293" s="34"/>
      <c r="WI293" s="34"/>
      <c r="WJ293" s="34"/>
      <c r="WK293" s="34"/>
      <c r="WL293" s="34"/>
      <c r="WM293" s="34"/>
      <c r="WN293" s="34"/>
      <c r="WO293" s="34"/>
      <c r="WP293" s="34"/>
      <c r="WQ293" s="34"/>
      <c r="WR293" s="34"/>
      <c r="WS293" s="34"/>
      <c r="WT293" s="34"/>
      <c r="WU293" s="34"/>
      <c r="WV293" s="34"/>
      <c r="WW293" s="34"/>
      <c r="WX293" s="34"/>
      <c r="WY293" s="34"/>
      <c r="WZ293" s="34"/>
      <c r="XA293" s="34"/>
      <c r="XB293" s="34"/>
      <c r="XC293" s="34"/>
      <c r="XD293" s="34"/>
      <c r="XE293" s="34"/>
      <c r="XF293" s="34"/>
      <c r="XG293" s="34"/>
      <c r="XH293" s="34"/>
      <c r="XI293" s="34"/>
      <c r="XJ293" s="34"/>
      <c r="XK293" s="34"/>
      <c r="XL293" s="34"/>
      <c r="XM293" s="34"/>
      <c r="XN293" s="34"/>
      <c r="XO293" s="34"/>
      <c r="XP293" s="34"/>
      <c r="XQ293" s="34"/>
      <c r="XR293" s="34"/>
      <c r="XS293" s="34"/>
      <c r="XT293" s="34"/>
      <c r="XU293" s="34"/>
      <c r="XV293" s="34"/>
      <c r="XW293" s="34"/>
      <c r="XX293" s="34"/>
      <c r="XY293" s="34"/>
      <c r="XZ293" s="34"/>
      <c r="YA293" s="34"/>
      <c r="YB293" s="34"/>
      <c r="YC293" s="34"/>
      <c r="YD293" s="34"/>
      <c r="YE293" s="34"/>
      <c r="YF293" s="34"/>
      <c r="YG293" s="34"/>
      <c r="YH293" s="34"/>
      <c r="YI293" s="34"/>
      <c r="YJ293" s="34"/>
      <c r="YK293" s="34"/>
      <c r="YL293" s="34"/>
      <c r="YM293" s="34"/>
      <c r="YN293" s="34"/>
      <c r="YO293" s="34"/>
      <c r="YP293" s="34"/>
      <c r="YQ293" s="34"/>
      <c r="YR293" s="34"/>
      <c r="YS293" s="34"/>
      <c r="YT293" s="34"/>
      <c r="YU293" s="34"/>
      <c r="YV293" s="34"/>
      <c r="YW293" s="34"/>
      <c r="YX293" s="34"/>
      <c r="YY293" s="34"/>
      <c r="YZ293" s="34"/>
      <c r="ZA293" s="34"/>
      <c r="ZB293" s="34"/>
      <c r="ZC293" s="34"/>
      <c r="ZD293" s="34"/>
      <c r="ZE293" s="34"/>
      <c r="ZF293" s="34"/>
      <c r="ZG293" s="34"/>
      <c r="ZH293" s="34"/>
      <c r="ZI293" s="34"/>
      <c r="ZJ293" s="34"/>
      <c r="ZK293" s="34"/>
      <c r="ZL293" s="34"/>
      <c r="ZM293" s="34"/>
      <c r="ZN293" s="34"/>
      <c r="ZO293" s="34"/>
      <c r="ZP293" s="34"/>
      <c r="ZQ293" s="34"/>
      <c r="ZR293" s="34"/>
      <c r="ZS293" s="34"/>
      <c r="ZT293" s="34"/>
      <c r="ZU293" s="34"/>
      <c r="ZV293" s="34"/>
      <c r="ZW293" s="34"/>
      <c r="ZX293" s="34"/>
      <c r="ZY293" s="34"/>
      <c r="ZZ293" s="34"/>
      <c r="AAA293" s="34"/>
      <c r="AAB293" s="34"/>
      <c r="AAC293" s="34"/>
      <c r="AAD293" s="34"/>
      <c r="AAE293" s="34"/>
      <c r="AAF293" s="34"/>
      <c r="AAG293" s="34"/>
      <c r="AAH293" s="34"/>
      <c r="AAI293" s="34"/>
      <c r="AAJ293" s="34"/>
      <c r="AAK293" s="34"/>
      <c r="AAL293" s="34"/>
      <c r="AAM293" s="34"/>
      <c r="AAN293" s="34"/>
      <c r="AAO293" s="34"/>
      <c r="AAP293" s="34"/>
      <c r="AAQ293" s="34"/>
      <c r="AAR293" s="34"/>
      <c r="AAS293" s="34"/>
      <c r="AAT293" s="34"/>
      <c r="AAU293" s="34"/>
      <c r="AAV293" s="34"/>
      <c r="AAW293" s="34"/>
      <c r="AAX293" s="34"/>
      <c r="AAY293" s="34"/>
      <c r="AAZ293" s="34"/>
      <c r="ABA293" s="34"/>
      <c r="ABB293" s="34"/>
      <c r="ABC293" s="34"/>
      <c r="ABD293" s="34"/>
      <c r="ABE293" s="34"/>
      <c r="ABF293" s="34"/>
      <c r="ABG293" s="34"/>
      <c r="ABH293" s="34"/>
      <c r="ABI293" s="34"/>
      <c r="ABJ293" s="34"/>
      <c r="ABK293" s="34"/>
      <c r="ABL293" s="34"/>
      <c r="ABM293" s="34"/>
      <c r="ABN293" s="34"/>
      <c r="ABO293" s="34"/>
      <c r="ABP293" s="34"/>
      <c r="ABQ293" s="34"/>
      <c r="ABR293" s="34"/>
      <c r="ABS293" s="34"/>
      <c r="ABT293" s="34"/>
      <c r="ABU293" s="34"/>
      <c r="ABV293" s="34"/>
      <c r="ABW293" s="34"/>
      <c r="ABX293" s="34"/>
      <c r="ABY293" s="34"/>
      <c r="ABZ293" s="34"/>
      <c r="ACA293" s="34"/>
      <c r="ACB293" s="34"/>
      <c r="ACC293" s="34"/>
      <c r="ACD293" s="34"/>
      <c r="ACE293" s="34"/>
      <c r="ACF293" s="34"/>
      <c r="ACG293" s="34"/>
      <c r="ACH293" s="34"/>
      <c r="ACI293" s="34"/>
      <c r="ACJ293" s="34"/>
      <c r="ACK293" s="34"/>
      <c r="ACL293" s="34"/>
      <c r="ACM293" s="34"/>
      <c r="ACN293" s="34"/>
      <c r="ACO293" s="34"/>
      <c r="ACP293" s="34"/>
      <c r="ACQ293" s="34"/>
      <c r="ACR293" s="34"/>
      <c r="ACS293" s="34"/>
      <c r="ACT293" s="34"/>
      <c r="ACU293" s="34"/>
      <c r="ACV293" s="34"/>
      <c r="ACW293" s="34"/>
      <c r="ACX293" s="34"/>
      <c r="ACY293" s="34"/>
      <c r="ACZ293" s="34"/>
      <c r="ADA293" s="34"/>
      <c r="ADB293" s="34"/>
      <c r="ADC293" s="34"/>
      <c r="ADD293" s="34"/>
      <c r="ADE293" s="34"/>
      <c r="ADF293" s="34"/>
      <c r="ADG293" s="34"/>
      <c r="ADH293" s="34"/>
      <c r="ADI293" s="34"/>
      <c r="ADJ293" s="34"/>
      <c r="ADK293" s="34"/>
      <c r="ADL293" s="34"/>
      <c r="ADM293" s="34"/>
      <c r="ADN293" s="34"/>
      <c r="ADO293" s="34"/>
      <c r="ADP293" s="34"/>
      <c r="ADQ293" s="34"/>
      <c r="ADR293" s="34"/>
      <c r="ADS293" s="34"/>
      <c r="ADT293" s="34"/>
      <c r="ADU293" s="34"/>
      <c r="ADV293" s="34"/>
      <c r="ADW293" s="34"/>
      <c r="ADX293" s="34"/>
      <c r="ADY293" s="34"/>
      <c r="ADZ293" s="34"/>
      <c r="AEA293" s="34"/>
      <c r="AEB293" s="34"/>
      <c r="AEC293" s="34"/>
      <c r="AED293" s="34"/>
      <c r="AEE293" s="34"/>
      <c r="AEF293" s="34"/>
      <c r="AEG293" s="34"/>
      <c r="AEH293" s="34"/>
      <c r="AEI293" s="34"/>
      <c r="AEJ293" s="34"/>
      <c r="AEK293" s="34"/>
      <c r="AEL293" s="34"/>
      <c r="AEM293" s="34"/>
      <c r="AEN293" s="34"/>
      <c r="AEO293" s="34"/>
      <c r="AEP293" s="34"/>
      <c r="AEQ293" s="34"/>
      <c r="AER293" s="34"/>
      <c r="AES293" s="34"/>
      <c r="AET293" s="34"/>
      <c r="AEU293" s="34"/>
      <c r="AEV293" s="34"/>
      <c r="AEW293" s="34"/>
      <c r="AEX293" s="34"/>
      <c r="AEY293" s="34"/>
      <c r="AEZ293" s="34"/>
    </row>
    <row r="294" spans="1:832" s="70" customFormat="1" ht="12.75" customHeight="1" x14ac:dyDescent="0.3">
      <c r="A294" s="25" t="s">
        <v>1905</v>
      </c>
      <c r="B294" s="24">
        <v>45351</v>
      </c>
      <c r="C294" s="24"/>
      <c r="D294" s="82" t="s">
        <v>1489</v>
      </c>
      <c r="E294" s="82" t="s">
        <v>73</v>
      </c>
      <c r="F294" s="25"/>
      <c r="G294" s="25" t="s">
        <v>154</v>
      </c>
      <c r="H294" s="57"/>
      <c r="I294" s="56">
        <v>0</v>
      </c>
      <c r="J294" s="56">
        <v>0</v>
      </c>
      <c r="K294" s="56">
        <v>0</v>
      </c>
      <c r="L294" s="56"/>
      <c r="M294" s="56"/>
      <c r="N294" s="56"/>
      <c r="O294" s="56" t="s">
        <v>1906</v>
      </c>
      <c r="P294" s="56" t="s">
        <v>1876</v>
      </c>
      <c r="Q294" s="26" t="s">
        <v>1823</v>
      </c>
      <c r="R294" s="146" t="s">
        <v>1824</v>
      </c>
      <c r="S294" s="25"/>
      <c r="T294" s="25"/>
      <c r="U294" s="25"/>
      <c r="V294" s="25"/>
      <c r="W294" s="25"/>
      <c r="X294" s="25"/>
      <c r="Y294" s="25"/>
      <c r="Z294" s="34"/>
      <c r="AA294" s="34"/>
      <c r="AB294" s="34"/>
      <c r="AC294" s="34"/>
      <c r="AD294" s="34"/>
      <c r="AE294" s="34"/>
      <c r="AF294" s="34"/>
      <c r="AG294" s="34">
        <v>0</v>
      </c>
      <c r="AH294" s="34">
        <v>0</v>
      </c>
      <c r="AI294" s="34">
        <v>0</v>
      </c>
      <c r="AJ294" s="34">
        <v>0</v>
      </c>
      <c r="AK294" s="34">
        <v>1</v>
      </c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A294" s="34"/>
      <c r="DB294" s="34"/>
      <c r="DC294" s="34"/>
      <c r="DD294" s="34"/>
      <c r="DE294" s="34"/>
      <c r="DF294" s="34"/>
      <c r="DG294" s="34"/>
      <c r="DH294" s="34"/>
      <c r="DI294" s="34"/>
      <c r="DJ294" s="34"/>
      <c r="DK294" s="34"/>
      <c r="DL294" s="34"/>
      <c r="DM294" s="34"/>
      <c r="DN294" s="34"/>
      <c r="DO294" s="34"/>
      <c r="DP294" s="34"/>
      <c r="DQ294" s="34"/>
      <c r="DR294" s="34"/>
      <c r="DS294" s="34"/>
      <c r="DT294" s="34"/>
      <c r="DU294" s="34"/>
      <c r="DV294" s="34"/>
      <c r="DW294" s="34"/>
      <c r="DX294" s="34"/>
      <c r="DY294" s="34"/>
      <c r="DZ294" s="34"/>
      <c r="EA294" s="34"/>
      <c r="EB294" s="34"/>
      <c r="EC294" s="34"/>
      <c r="ED294" s="34"/>
      <c r="EE294" s="34"/>
      <c r="EF294" s="34"/>
      <c r="EG294" s="34"/>
      <c r="EH294" s="34"/>
      <c r="EI294" s="34"/>
      <c r="EJ294" s="34"/>
      <c r="EK294" s="34"/>
      <c r="EL294" s="34"/>
      <c r="EM294" s="34"/>
      <c r="EN294" s="34"/>
      <c r="EO294" s="34"/>
      <c r="EP294" s="34"/>
      <c r="EQ294" s="34"/>
      <c r="ER294" s="34"/>
      <c r="ES294" s="34"/>
      <c r="ET294" s="34"/>
      <c r="EU294" s="34"/>
      <c r="EV294" s="34"/>
      <c r="EW294" s="34"/>
      <c r="EX294" s="34"/>
      <c r="EY294" s="34"/>
      <c r="EZ294" s="34"/>
      <c r="FA294" s="34"/>
      <c r="FB294" s="34"/>
      <c r="FC294" s="34"/>
      <c r="FD294" s="34"/>
      <c r="FE294" s="34"/>
      <c r="FF294" s="34"/>
      <c r="FG294" s="34"/>
      <c r="FH294" s="34"/>
      <c r="FI294" s="34"/>
      <c r="FJ294" s="34"/>
      <c r="FK294" s="34"/>
      <c r="FL294" s="34"/>
      <c r="FM294" s="34"/>
      <c r="FN294" s="34"/>
      <c r="FO294" s="34"/>
      <c r="FP294" s="34"/>
      <c r="FQ294" s="34"/>
      <c r="FR294" s="34"/>
      <c r="FS294" s="34"/>
      <c r="FT294" s="34"/>
      <c r="FU294" s="34"/>
      <c r="FV294" s="34"/>
      <c r="FW294" s="34"/>
      <c r="FX294" s="34"/>
      <c r="FY294" s="34"/>
      <c r="FZ294" s="34"/>
      <c r="GA294" s="34"/>
      <c r="GB294" s="34"/>
      <c r="GC294" s="34"/>
      <c r="GD294" s="34"/>
      <c r="GE294" s="34"/>
      <c r="GF294" s="34"/>
      <c r="GG294" s="34"/>
      <c r="GH294" s="34"/>
      <c r="GI294" s="34"/>
      <c r="GJ294" s="34"/>
      <c r="GK294" s="34"/>
      <c r="GL294" s="34"/>
      <c r="GM294" s="34"/>
      <c r="GN294" s="34"/>
      <c r="GO294" s="34"/>
      <c r="GP294" s="34"/>
      <c r="GQ294" s="34"/>
      <c r="GR294" s="34"/>
      <c r="GS294" s="34"/>
      <c r="GT294" s="34"/>
      <c r="GU294" s="34"/>
      <c r="GV294" s="34"/>
      <c r="GW294" s="34"/>
      <c r="GX294" s="34"/>
      <c r="GY294" s="34"/>
      <c r="GZ294" s="34"/>
      <c r="HA294" s="34"/>
      <c r="HB294" s="34"/>
      <c r="HC294" s="34"/>
      <c r="HD294" s="34"/>
      <c r="HE294" s="34"/>
      <c r="HF294" s="34"/>
      <c r="HG294" s="34"/>
      <c r="HH294" s="34"/>
      <c r="HI294" s="34"/>
      <c r="HJ294" s="34"/>
      <c r="HK294" s="34"/>
      <c r="HL294" s="34"/>
      <c r="HM294" s="34"/>
      <c r="HN294" s="34"/>
      <c r="HO294" s="34"/>
      <c r="HP294" s="34"/>
      <c r="HQ294" s="34"/>
      <c r="HR294" s="34"/>
      <c r="HS294" s="34"/>
      <c r="HT294" s="34"/>
      <c r="HU294" s="34"/>
      <c r="HV294" s="34"/>
      <c r="HW294" s="34"/>
      <c r="HX294" s="34"/>
      <c r="HY294" s="34"/>
      <c r="HZ294" s="34"/>
      <c r="IA294" s="34"/>
      <c r="IB294" s="34"/>
      <c r="IC294" s="34"/>
      <c r="ID294" s="34"/>
      <c r="IE294" s="34"/>
      <c r="IF294" s="34"/>
      <c r="IG294" s="34"/>
      <c r="IH294" s="34"/>
      <c r="II294" s="34"/>
      <c r="IJ294" s="34"/>
      <c r="IK294" s="34"/>
      <c r="IL294" s="34"/>
      <c r="IM294" s="34"/>
      <c r="IN294" s="34"/>
      <c r="IO294" s="34"/>
      <c r="IP294" s="34"/>
      <c r="IQ294" s="34"/>
      <c r="IR294" s="34"/>
      <c r="IS294" s="34"/>
      <c r="IT294" s="34"/>
      <c r="IU294" s="34"/>
      <c r="IV294" s="34"/>
      <c r="IW294" s="34"/>
      <c r="IX294" s="34"/>
      <c r="IY294" s="34"/>
      <c r="IZ294" s="34"/>
      <c r="JA294" s="34"/>
      <c r="JB294" s="34"/>
      <c r="JC294" s="34"/>
      <c r="JD294" s="34"/>
      <c r="JE294" s="34"/>
      <c r="JF294" s="34"/>
      <c r="JG294" s="34"/>
      <c r="JH294" s="34"/>
      <c r="JI294" s="34"/>
      <c r="JJ294" s="34"/>
      <c r="JK294" s="34"/>
      <c r="JL294" s="34"/>
      <c r="JM294" s="34"/>
      <c r="JN294" s="34"/>
      <c r="JO294" s="34"/>
      <c r="JP294" s="34"/>
      <c r="JQ294" s="34"/>
      <c r="JR294" s="34"/>
      <c r="JS294" s="34"/>
      <c r="JT294" s="34"/>
      <c r="JU294" s="34"/>
      <c r="JV294" s="34"/>
      <c r="JW294" s="34"/>
      <c r="JX294" s="34"/>
      <c r="JY294" s="34"/>
      <c r="JZ294" s="34"/>
      <c r="KA294" s="34"/>
      <c r="KB294" s="34"/>
      <c r="KC294" s="34"/>
      <c r="KD294" s="34"/>
      <c r="KE294" s="34"/>
      <c r="KF294" s="34"/>
      <c r="KG294" s="34"/>
      <c r="KH294" s="34"/>
      <c r="KI294" s="34"/>
      <c r="KJ294" s="34"/>
      <c r="KK294" s="34"/>
      <c r="KL294" s="34"/>
      <c r="KM294" s="34"/>
      <c r="KN294" s="34"/>
      <c r="KO294" s="34"/>
      <c r="KP294" s="34"/>
      <c r="KQ294" s="34"/>
      <c r="KR294" s="34"/>
      <c r="KS294" s="34"/>
      <c r="KT294" s="34"/>
      <c r="KU294" s="34"/>
      <c r="KV294" s="34"/>
      <c r="KW294" s="34"/>
      <c r="KX294" s="34"/>
      <c r="KY294" s="34"/>
      <c r="KZ294" s="34"/>
      <c r="LA294" s="34"/>
      <c r="LB294" s="34"/>
      <c r="LC294" s="34"/>
      <c r="LD294" s="34"/>
      <c r="LE294" s="34"/>
      <c r="LF294" s="34"/>
      <c r="LG294" s="34"/>
      <c r="LH294" s="34"/>
      <c r="LI294" s="34"/>
      <c r="LJ294" s="34"/>
      <c r="LK294" s="34"/>
      <c r="LL294" s="34"/>
      <c r="LM294" s="34"/>
      <c r="LN294" s="34"/>
      <c r="LO294" s="34"/>
      <c r="LP294" s="34"/>
      <c r="LQ294" s="34"/>
      <c r="LR294" s="34"/>
      <c r="LS294" s="34"/>
      <c r="LT294" s="34"/>
      <c r="LU294" s="34"/>
      <c r="LV294" s="34"/>
      <c r="LW294" s="34"/>
      <c r="LX294" s="34"/>
      <c r="LY294" s="34"/>
      <c r="LZ294" s="34"/>
      <c r="MA294" s="34"/>
      <c r="MB294" s="34"/>
      <c r="MC294" s="34"/>
      <c r="MD294" s="34"/>
      <c r="ME294" s="34"/>
      <c r="MF294" s="34"/>
      <c r="MG294" s="34"/>
      <c r="MH294" s="34"/>
      <c r="MI294" s="34"/>
      <c r="MJ294" s="34"/>
      <c r="MK294" s="34"/>
      <c r="ML294" s="34"/>
      <c r="MM294" s="34"/>
      <c r="MN294" s="34"/>
      <c r="MO294" s="34"/>
      <c r="MP294" s="34"/>
      <c r="MQ294" s="34"/>
      <c r="MR294" s="34"/>
      <c r="MS294" s="34"/>
      <c r="MT294" s="34"/>
      <c r="MU294" s="34"/>
      <c r="MV294" s="34"/>
      <c r="MW294" s="34"/>
      <c r="MX294" s="34"/>
      <c r="MY294" s="34"/>
      <c r="MZ294" s="34"/>
      <c r="NA294" s="34"/>
      <c r="NB294" s="34"/>
      <c r="NC294" s="34"/>
      <c r="ND294" s="34"/>
      <c r="NE294" s="34"/>
      <c r="NF294" s="34"/>
      <c r="NG294" s="34"/>
      <c r="NH294" s="34"/>
      <c r="NI294" s="34"/>
      <c r="NJ294" s="34"/>
      <c r="NK294" s="34"/>
      <c r="NL294" s="34"/>
      <c r="NM294" s="34"/>
      <c r="NN294" s="34"/>
      <c r="NO294" s="34"/>
      <c r="NP294" s="34"/>
      <c r="NQ294" s="34"/>
      <c r="NR294" s="34"/>
      <c r="NS294" s="34"/>
      <c r="NT294" s="34"/>
      <c r="NU294" s="34"/>
      <c r="NV294" s="34"/>
      <c r="NW294" s="34"/>
      <c r="NX294" s="34"/>
      <c r="NY294" s="34"/>
      <c r="NZ294" s="34"/>
      <c r="OA294" s="34"/>
      <c r="OB294" s="34"/>
      <c r="OC294" s="34"/>
      <c r="OD294" s="34"/>
      <c r="OE294" s="34"/>
      <c r="OF294" s="34"/>
      <c r="OG294" s="34"/>
      <c r="OH294" s="34"/>
      <c r="OI294" s="34"/>
      <c r="OJ294" s="34"/>
      <c r="OK294" s="34"/>
      <c r="OL294" s="34"/>
      <c r="OM294" s="34"/>
      <c r="ON294" s="34"/>
      <c r="OO294" s="34"/>
      <c r="OP294" s="34"/>
      <c r="OQ294" s="34"/>
      <c r="OR294" s="34"/>
      <c r="OS294" s="34"/>
      <c r="OT294" s="34"/>
      <c r="OU294" s="34"/>
      <c r="OV294" s="34"/>
      <c r="OW294" s="34"/>
      <c r="OX294" s="34"/>
      <c r="OY294" s="34"/>
      <c r="OZ294" s="34"/>
      <c r="PA294" s="34"/>
      <c r="PB294" s="34"/>
      <c r="PC294" s="34"/>
      <c r="PD294" s="34"/>
      <c r="PE294" s="34"/>
      <c r="PF294" s="34"/>
      <c r="PG294" s="34"/>
      <c r="PH294" s="34"/>
      <c r="PI294" s="34"/>
      <c r="PJ294" s="34"/>
      <c r="PK294" s="34"/>
      <c r="PL294" s="34"/>
      <c r="PM294" s="34"/>
      <c r="PN294" s="34"/>
      <c r="PO294" s="34"/>
      <c r="PP294" s="34"/>
      <c r="PQ294" s="34"/>
      <c r="PR294" s="34"/>
      <c r="PS294" s="34"/>
      <c r="PT294" s="34"/>
      <c r="PU294" s="34"/>
      <c r="PV294" s="34"/>
      <c r="PW294" s="34"/>
      <c r="PX294" s="34"/>
      <c r="PY294" s="34"/>
      <c r="PZ294" s="34"/>
      <c r="QA294" s="34"/>
      <c r="QB294" s="34"/>
      <c r="QC294" s="34"/>
      <c r="QD294" s="34"/>
      <c r="QE294" s="34"/>
      <c r="QF294" s="34"/>
      <c r="QG294" s="34"/>
      <c r="QH294" s="34"/>
      <c r="QI294" s="34"/>
      <c r="QJ294" s="34"/>
      <c r="QK294" s="34"/>
      <c r="QL294" s="34"/>
      <c r="QM294" s="34"/>
      <c r="QN294" s="34"/>
      <c r="QO294" s="34"/>
      <c r="QP294" s="34"/>
      <c r="QQ294" s="34"/>
      <c r="QR294" s="34"/>
      <c r="QS294" s="34"/>
      <c r="QT294" s="34"/>
      <c r="QU294" s="34"/>
      <c r="QV294" s="34"/>
      <c r="QW294" s="34"/>
      <c r="QX294" s="34"/>
      <c r="QY294" s="34"/>
      <c r="QZ294" s="34"/>
      <c r="RA294" s="34"/>
      <c r="RB294" s="34"/>
      <c r="RC294" s="34"/>
      <c r="RD294" s="34"/>
      <c r="RE294" s="34"/>
      <c r="RF294" s="34"/>
      <c r="RG294" s="34"/>
      <c r="RH294" s="34"/>
      <c r="RI294" s="34"/>
      <c r="RJ294" s="34"/>
      <c r="RK294" s="34"/>
      <c r="RL294" s="34"/>
      <c r="RM294" s="34"/>
      <c r="RN294" s="34"/>
      <c r="RO294" s="34"/>
      <c r="RP294" s="34"/>
      <c r="RQ294" s="34"/>
      <c r="RR294" s="34"/>
      <c r="RS294" s="34"/>
      <c r="RT294" s="34"/>
      <c r="RU294" s="34"/>
      <c r="RV294" s="34"/>
      <c r="RW294" s="34"/>
      <c r="RX294" s="34"/>
      <c r="RY294" s="34"/>
      <c r="RZ294" s="34"/>
      <c r="SA294" s="34"/>
      <c r="SB294" s="34"/>
      <c r="SC294" s="34"/>
      <c r="SD294" s="34"/>
      <c r="SE294" s="34"/>
      <c r="SF294" s="34"/>
      <c r="SG294" s="34"/>
      <c r="SH294" s="34"/>
      <c r="SI294" s="34"/>
      <c r="SJ294" s="34"/>
      <c r="SK294" s="34"/>
      <c r="SL294" s="34"/>
      <c r="SM294" s="34"/>
      <c r="SN294" s="34"/>
      <c r="SO294" s="34"/>
      <c r="SP294" s="34"/>
      <c r="SQ294" s="34"/>
      <c r="SR294" s="34"/>
      <c r="SS294" s="34"/>
      <c r="ST294" s="34"/>
      <c r="SU294" s="34"/>
      <c r="SV294" s="34"/>
      <c r="SW294" s="34"/>
      <c r="SX294" s="34"/>
      <c r="SY294" s="34"/>
      <c r="SZ294" s="34"/>
      <c r="TA294" s="34"/>
      <c r="TB294" s="34"/>
      <c r="TC294" s="34"/>
      <c r="TD294" s="34"/>
      <c r="TE294" s="34"/>
      <c r="TF294" s="34"/>
      <c r="TG294" s="34"/>
      <c r="TH294" s="34"/>
      <c r="TI294" s="34"/>
      <c r="TJ294" s="34"/>
      <c r="TK294" s="34"/>
      <c r="TL294" s="34"/>
      <c r="TM294" s="34"/>
      <c r="TN294" s="34"/>
      <c r="TO294" s="34"/>
      <c r="TP294" s="34"/>
      <c r="TQ294" s="34"/>
      <c r="TR294" s="34"/>
      <c r="TS294" s="34"/>
      <c r="TT294" s="34"/>
      <c r="TU294" s="34"/>
      <c r="TV294" s="34"/>
      <c r="TW294" s="34"/>
      <c r="TX294" s="34"/>
      <c r="TY294" s="34"/>
      <c r="TZ294" s="34"/>
      <c r="UA294" s="34"/>
      <c r="UB294" s="34"/>
      <c r="UC294" s="34"/>
      <c r="UD294" s="34"/>
      <c r="UE294" s="34"/>
      <c r="UF294" s="34"/>
      <c r="UG294" s="34"/>
      <c r="UH294" s="34"/>
      <c r="UI294" s="34"/>
      <c r="UJ294" s="34"/>
      <c r="UK294" s="34"/>
      <c r="UL294" s="34"/>
      <c r="UM294" s="34"/>
      <c r="UN294" s="34"/>
      <c r="UO294" s="34"/>
      <c r="UP294" s="34"/>
      <c r="UQ294" s="34"/>
      <c r="UR294" s="34"/>
      <c r="US294" s="34"/>
      <c r="UT294" s="34"/>
      <c r="UU294" s="34"/>
      <c r="UV294" s="34"/>
      <c r="UW294" s="34"/>
      <c r="UX294" s="34"/>
      <c r="UY294" s="34"/>
      <c r="UZ294" s="34"/>
      <c r="VA294" s="34"/>
      <c r="VB294" s="34"/>
      <c r="VC294" s="34"/>
      <c r="VD294" s="34"/>
      <c r="VE294" s="34"/>
      <c r="VF294" s="34"/>
      <c r="VG294" s="34"/>
      <c r="VH294" s="34"/>
      <c r="VI294" s="34"/>
      <c r="VJ294" s="34"/>
      <c r="VK294" s="34"/>
      <c r="VL294" s="34"/>
      <c r="VM294" s="34"/>
      <c r="VN294" s="34"/>
      <c r="VO294" s="34"/>
      <c r="VP294" s="34"/>
      <c r="VQ294" s="34"/>
      <c r="VR294" s="34"/>
      <c r="VS294" s="34"/>
      <c r="VT294" s="34"/>
      <c r="VU294" s="34"/>
      <c r="VV294" s="34"/>
      <c r="VW294" s="34"/>
      <c r="VX294" s="34"/>
      <c r="VY294" s="34"/>
      <c r="VZ294" s="34"/>
      <c r="WA294" s="34"/>
      <c r="WB294" s="34"/>
      <c r="WC294" s="34"/>
      <c r="WD294" s="34"/>
      <c r="WE294" s="34"/>
      <c r="WF294" s="34"/>
      <c r="WG294" s="34"/>
      <c r="WH294" s="34"/>
      <c r="WI294" s="34"/>
      <c r="WJ294" s="34"/>
      <c r="WK294" s="34"/>
      <c r="WL294" s="34"/>
      <c r="WM294" s="34"/>
      <c r="WN294" s="34"/>
      <c r="WO294" s="34"/>
      <c r="WP294" s="34"/>
      <c r="WQ294" s="34"/>
      <c r="WR294" s="34"/>
      <c r="WS294" s="34"/>
      <c r="WT294" s="34"/>
      <c r="WU294" s="34"/>
      <c r="WV294" s="34"/>
      <c r="WW294" s="34"/>
      <c r="WX294" s="34"/>
      <c r="WY294" s="34"/>
      <c r="WZ294" s="34"/>
      <c r="XA294" s="34"/>
      <c r="XB294" s="34"/>
      <c r="XC294" s="34"/>
      <c r="XD294" s="34"/>
      <c r="XE294" s="34"/>
      <c r="XF294" s="34"/>
      <c r="XG294" s="34"/>
      <c r="XH294" s="34"/>
      <c r="XI294" s="34"/>
      <c r="XJ294" s="34"/>
      <c r="XK294" s="34"/>
      <c r="XL294" s="34"/>
      <c r="XM294" s="34"/>
      <c r="XN294" s="34"/>
      <c r="XO294" s="34"/>
      <c r="XP294" s="34"/>
      <c r="XQ294" s="34"/>
      <c r="XR294" s="34"/>
      <c r="XS294" s="34"/>
      <c r="XT294" s="34"/>
      <c r="XU294" s="34"/>
      <c r="XV294" s="34"/>
      <c r="XW294" s="34"/>
      <c r="XX294" s="34"/>
      <c r="XY294" s="34"/>
      <c r="XZ294" s="34"/>
      <c r="YA294" s="34"/>
      <c r="YB294" s="34"/>
      <c r="YC294" s="34"/>
      <c r="YD294" s="34"/>
      <c r="YE294" s="34"/>
      <c r="YF294" s="34"/>
      <c r="YG294" s="34"/>
      <c r="YH294" s="34"/>
      <c r="YI294" s="34"/>
      <c r="YJ294" s="34"/>
      <c r="YK294" s="34"/>
      <c r="YL294" s="34"/>
      <c r="YM294" s="34"/>
      <c r="YN294" s="34"/>
      <c r="YO294" s="34"/>
      <c r="YP294" s="34"/>
      <c r="YQ294" s="34"/>
      <c r="YR294" s="34"/>
      <c r="YS294" s="34"/>
      <c r="YT294" s="34"/>
      <c r="YU294" s="34"/>
      <c r="YV294" s="34"/>
      <c r="YW294" s="34"/>
      <c r="YX294" s="34"/>
      <c r="YY294" s="34"/>
      <c r="YZ294" s="34"/>
      <c r="ZA294" s="34"/>
      <c r="ZB294" s="34"/>
      <c r="ZC294" s="34"/>
      <c r="ZD294" s="34"/>
      <c r="ZE294" s="34"/>
      <c r="ZF294" s="34"/>
      <c r="ZG294" s="34"/>
      <c r="ZH294" s="34"/>
      <c r="ZI294" s="34"/>
      <c r="ZJ294" s="34"/>
      <c r="ZK294" s="34"/>
      <c r="ZL294" s="34"/>
      <c r="ZM294" s="34"/>
      <c r="ZN294" s="34"/>
      <c r="ZO294" s="34"/>
      <c r="ZP294" s="34"/>
      <c r="ZQ294" s="34"/>
      <c r="ZR294" s="34"/>
      <c r="ZS294" s="34"/>
      <c r="ZT294" s="34"/>
      <c r="ZU294" s="34"/>
      <c r="ZV294" s="34"/>
      <c r="ZW294" s="34"/>
      <c r="ZX294" s="34"/>
      <c r="ZY294" s="34"/>
      <c r="ZZ294" s="34"/>
      <c r="AAA294" s="34"/>
      <c r="AAB294" s="34"/>
      <c r="AAC294" s="34"/>
      <c r="AAD294" s="34"/>
      <c r="AAE294" s="34"/>
      <c r="AAF294" s="34"/>
      <c r="AAG294" s="34"/>
      <c r="AAH294" s="34"/>
      <c r="AAI294" s="34"/>
      <c r="AAJ294" s="34"/>
      <c r="AAK294" s="34"/>
      <c r="AAL294" s="34"/>
      <c r="AAM294" s="34"/>
      <c r="AAN294" s="34"/>
      <c r="AAO294" s="34"/>
      <c r="AAP294" s="34"/>
      <c r="AAQ294" s="34"/>
      <c r="AAR294" s="34"/>
      <c r="AAS294" s="34"/>
      <c r="AAT294" s="34"/>
      <c r="AAU294" s="34"/>
      <c r="AAV294" s="34"/>
      <c r="AAW294" s="34"/>
      <c r="AAX294" s="34"/>
      <c r="AAY294" s="34"/>
      <c r="AAZ294" s="34"/>
      <c r="ABA294" s="34"/>
      <c r="ABB294" s="34"/>
      <c r="ABC294" s="34"/>
      <c r="ABD294" s="34"/>
      <c r="ABE294" s="34"/>
      <c r="ABF294" s="34"/>
      <c r="ABG294" s="34"/>
      <c r="ABH294" s="34"/>
      <c r="ABI294" s="34"/>
      <c r="ABJ294" s="34"/>
      <c r="ABK294" s="34"/>
      <c r="ABL294" s="34"/>
      <c r="ABM294" s="34"/>
      <c r="ABN294" s="34"/>
      <c r="ABO294" s="34"/>
      <c r="ABP294" s="34"/>
      <c r="ABQ294" s="34"/>
      <c r="ABR294" s="34"/>
      <c r="ABS294" s="34"/>
      <c r="ABT294" s="34"/>
      <c r="ABU294" s="34"/>
      <c r="ABV294" s="34"/>
      <c r="ABW294" s="34"/>
      <c r="ABX294" s="34"/>
      <c r="ABY294" s="34"/>
      <c r="ABZ294" s="34"/>
      <c r="ACA294" s="34"/>
      <c r="ACB294" s="34"/>
      <c r="ACC294" s="34"/>
      <c r="ACD294" s="34"/>
      <c r="ACE294" s="34"/>
      <c r="ACF294" s="34"/>
      <c r="ACG294" s="34"/>
      <c r="ACH294" s="34"/>
      <c r="ACI294" s="34"/>
      <c r="ACJ294" s="34"/>
      <c r="ACK294" s="34"/>
      <c r="ACL294" s="34"/>
      <c r="ACM294" s="34"/>
      <c r="ACN294" s="34"/>
      <c r="ACO294" s="34"/>
      <c r="ACP294" s="34"/>
      <c r="ACQ294" s="34"/>
      <c r="ACR294" s="34"/>
      <c r="ACS294" s="34"/>
      <c r="ACT294" s="34"/>
      <c r="ACU294" s="34"/>
      <c r="ACV294" s="34"/>
      <c r="ACW294" s="34"/>
      <c r="ACX294" s="34"/>
      <c r="ACY294" s="34"/>
      <c r="ACZ294" s="34"/>
      <c r="ADA294" s="34"/>
      <c r="ADB294" s="34"/>
      <c r="ADC294" s="34"/>
      <c r="ADD294" s="34"/>
      <c r="ADE294" s="34"/>
      <c r="ADF294" s="34"/>
      <c r="ADG294" s="34"/>
      <c r="ADH294" s="34"/>
      <c r="ADI294" s="34"/>
      <c r="ADJ294" s="34"/>
      <c r="ADK294" s="34"/>
      <c r="ADL294" s="34"/>
      <c r="ADM294" s="34"/>
      <c r="ADN294" s="34"/>
      <c r="ADO294" s="34"/>
      <c r="ADP294" s="34"/>
      <c r="ADQ294" s="34"/>
      <c r="ADR294" s="34"/>
      <c r="ADS294" s="34"/>
      <c r="ADT294" s="34"/>
      <c r="ADU294" s="34"/>
      <c r="ADV294" s="34"/>
      <c r="ADW294" s="34"/>
      <c r="ADX294" s="34"/>
      <c r="ADY294" s="34"/>
      <c r="ADZ294" s="34"/>
      <c r="AEA294" s="34"/>
      <c r="AEB294" s="34"/>
      <c r="AEC294" s="34"/>
      <c r="AED294" s="34"/>
      <c r="AEE294" s="34"/>
      <c r="AEF294" s="34"/>
      <c r="AEG294" s="34"/>
      <c r="AEH294" s="34"/>
      <c r="AEI294" s="34"/>
      <c r="AEJ294" s="34"/>
      <c r="AEK294" s="34"/>
      <c r="AEL294" s="34"/>
      <c r="AEM294" s="34"/>
      <c r="AEN294" s="34"/>
      <c r="AEO294" s="34"/>
      <c r="AEP294" s="34"/>
      <c r="AEQ294" s="34"/>
      <c r="AER294" s="34"/>
      <c r="AES294" s="34"/>
      <c r="AET294" s="34"/>
      <c r="AEU294" s="34"/>
      <c r="AEV294" s="34"/>
      <c r="AEW294" s="34"/>
      <c r="AEX294" s="34"/>
      <c r="AEY294" s="34"/>
      <c r="AEZ294" s="34"/>
    </row>
    <row r="295" spans="1:832" s="70" customFormat="1" ht="12.75" customHeight="1" x14ac:dyDescent="0.3">
      <c r="A295" s="25" t="s">
        <v>1854</v>
      </c>
      <c r="B295" s="24">
        <v>45351</v>
      </c>
      <c r="C295" s="24" t="s">
        <v>1551</v>
      </c>
      <c r="D295" s="82" t="s">
        <v>1490</v>
      </c>
      <c r="E295" s="82" t="s">
        <v>345</v>
      </c>
      <c r="F295" s="25" t="s">
        <v>1514</v>
      </c>
      <c r="G295" s="25" t="s">
        <v>154</v>
      </c>
      <c r="H295" s="57">
        <v>5470</v>
      </c>
      <c r="I295" s="56">
        <v>14200</v>
      </c>
      <c r="J295" s="56">
        <v>17000</v>
      </c>
      <c r="K295" s="56">
        <v>1600</v>
      </c>
      <c r="L295" s="56"/>
      <c r="M295" s="56"/>
      <c r="N295" s="56"/>
      <c r="O295" s="56"/>
      <c r="P295" s="56"/>
      <c r="Q295" s="26" t="s">
        <v>1823</v>
      </c>
      <c r="R295" s="25"/>
      <c r="S295" s="25"/>
      <c r="T295" s="25"/>
      <c r="U295" s="25"/>
      <c r="V295" s="25"/>
      <c r="W295" s="25"/>
      <c r="X295" s="25"/>
      <c r="Y295" s="25"/>
      <c r="Z295" s="22"/>
      <c r="AA295" s="22"/>
      <c r="AB295" s="22"/>
      <c r="AC295" s="22"/>
      <c r="AD295" s="22"/>
      <c r="AE295" s="22"/>
      <c r="AF295" s="22"/>
      <c r="AG295" s="34">
        <v>0</v>
      </c>
      <c r="AH295" s="34">
        <v>0</v>
      </c>
      <c r="AI295" s="34">
        <v>0</v>
      </c>
      <c r="AJ295" s="34">
        <v>0</v>
      </c>
      <c r="AK295" s="34">
        <v>1</v>
      </c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A295" s="34"/>
      <c r="DB295" s="34"/>
      <c r="DC295" s="34"/>
      <c r="DD295" s="34"/>
      <c r="DE295" s="34"/>
      <c r="DF295" s="34"/>
      <c r="DG295" s="34"/>
      <c r="DH295" s="34"/>
      <c r="DI295" s="34"/>
      <c r="DJ295" s="34"/>
      <c r="DK295" s="34"/>
      <c r="DL295" s="34"/>
      <c r="DM295" s="34"/>
      <c r="DN295" s="34"/>
      <c r="DO295" s="34"/>
      <c r="DP295" s="34"/>
      <c r="DQ295" s="34"/>
      <c r="DR295" s="34"/>
      <c r="DS295" s="34"/>
      <c r="DT295" s="34"/>
      <c r="DU295" s="34"/>
      <c r="DV295" s="34"/>
      <c r="DW295" s="34"/>
      <c r="DX295" s="34"/>
      <c r="DY295" s="34"/>
      <c r="DZ295" s="34"/>
      <c r="EA295" s="34"/>
      <c r="EB295" s="34"/>
      <c r="EC295" s="34"/>
      <c r="ED295" s="34"/>
      <c r="EE295" s="34"/>
      <c r="EF295" s="34"/>
      <c r="EG295" s="34"/>
      <c r="EH295" s="34"/>
      <c r="EI295" s="34"/>
      <c r="EJ295" s="34"/>
      <c r="EK295" s="34"/>
      <c r="EL295" s="34"/>
      <c r="EM295" s="34"/>
      <c r="EN295" s="34"/>
      <c r="EO295" s="34"/>
      <c r="EP295" s="34"/>
      <c r="EQ295" s="34"/>
      <c r="ER295" s="34"/>
      <c r="ES295" s="34"/>
      <c r="ET295" s="34"/>
      <c r="EU295" s="34"/>
      <c r="EV295" s="34"/>
      <c r="EW295" s="34"/>
      <c r="EX295" s="34"/>
      <c r="EY295" s="34"/>
      <c r="EZ295" s="34"/>
      <c r="FA295" s="34"/>
      <c r="FB295" s="34"/>
      <c r="FC295" s="34"/>
      <c r="FD295" s="34"/>
      <c r="FE295" s="34"/>
      <c r="FF295" s="34"/>
      <c r="FG295" s="34"/>
      <c r="FH295" s="34"/>
      <c r="FI295" s="34"/>
      <c r="FJ295" s="34"/>
      <c r="FK295" s="34"/>
      <c r="FL295" s="34"/>
      <c r="FM295" s="34"/>
      <c r="FN295" s="34"/>
      <c r="FO295" s="34"/>
      <c r="FP295" s="34"/>
      <c r="FQ295" s="34"/>
      <c r="FR295" s="34"/>
      <c r="FS295" s="34"/>
      <c r="FT295" s="34"/>
      <c r="FU295" s="34"/>
      <c r="FV295" s="34"/>
      <c r="FW295" s="34"/>
      <c r="FX295" s="34"/>
      <c r="FY295" s="34"/>
      <c r="FZ295" s="34"/>
      <c r="GA295" s="34"/>
      <c r="GB295" s="34"/>
      <c r="GC295" s="34"/>
      <c r="GD295" s="34"/>
      <c r="GE295" s="34"/>
      <c r="GF295" s="34"/>
      <c r="GG295" s="34"/>
      <c r="GH295" s="34"/>
      <c r="GI295" s="34"/>
      <c r="GJ295" s="34"/>
      <c r="GK295" s="34"/>
      <c r="GL295" s="34"/>
      <c r="GM295" s="34"/>
      <c r="GN295" s="34"/>
      <c r="GO295" s="34"/>
      <c r="GP295" s="34"/>
      <c r="GQ295" s="34"/>
      <c r="GR295" s="34"/>
      <c r="GS295" s="34"/>
      <c r="GT295" s="34"/>
      <c r="GU295" s="34"/>
      <c r="GV295" s="34"/>
      <c r="GW295" s="34"/>
      <c r="GX295" s="34"/>
      <c r="GY295" s="34"/>
      <c r="GZ295" s="34"/>
      <c r="HA295" s="34"/>
      <c r="HB295" s="34"/>
      <c r="HC295" s="34"/>
      <c r="HD295" s="34"/>
      <c r="HE295" s="34"/>
      <c r="HF295" s="34"/>
      <c r="HG295" s="34"/>
      <c r="HH295" s="34"/>
      <c r="HI295" s="34"/>
      <c r="HJ295" s="34"/>
      <c r="HK295" s="34"/>
      <c r="HL295" s="34"/>
      <c r="HM295" s="34"/>
      <c r="HN295" s="34"/>
      <c r="HO295" s="34"/>
      <c r="HP295" s="34"/>
      <c r="HQ295" s="34"/>
      <c r="HR295" s="34"/>
      <c r="HS295" s="34"/>
      <c r="HT295" s="34"/>
      <c r="HU295" s="34"/>
      <c r="HV295" s="34"/>
      <c r="HW295" s="34"/>
      <c r="HX295" s="34"/>
      <c r="HY295" s="34"/>
      <c r="HZ295" s="34"/>
      <c r="IA295" s="34"/>
      <c r="IB295" s="34"/>
      <c r="IC295" s="34"/>
      <c r="ID295" s="34"/>
      <c r="IE295" s="34"/>
      <c r="IF295" s="34"/>
      <c r="IG295" s="34"/>
      <c r="IH295" s="34"/>
      <c r="II295" s="34"/>
      <c r="IJ295" s="34"/>
      <c r="IK295" s="34"/>
      <c r="IL295" s="34"/>
      <c r="IM295" s="34"/>
      <c r="IN295" s="34"/>
      <c r="IO295" s="34"/>
      <c r="IP295" s="34"/>
      <c r="IQ295" s="34"/>
      <c r="IR295" s="34"/>
      <c r="IS295" s="34"/>
      <c r="IT295" s="34"/>
      <c r="IU295" s="34"/>
      <c r="IV295" s="34"/>
      <c r="IW295" s="34"/>
      <c r="IX295" s="34"/>
      <c r="IY295" s="34"/>
      <c r="IZ295" s="34"/>
      <c r="JA295" s="34"/>
      <c r="JB295" s="34"/>
      <c r="JC295" s="34"/>
      <c r="JD295" s="34"/>
      <c r="JE295" s="34"/>
      <c r="JF295" s="34"/>
      <c r="JG295" s="34"/>
      <c r="JH295" s="34"/>
      <c r="JI295" s="34"/>
      <c r="JJ295" s="34"/>
      <c r="JK295" s="34"/>
      <c r="JL295" s="34"/>
      <c r="JM295" s="34"/>
      <c r="JN295" s="34"/>
      <c r="JO295" s="34"/>
      <c r="JP295" s="34"/>
      <c r="JQ295" s="34"/>
      <c r="JR295" s="34"/>
      <c r="JS295" s="34"/>
      <c r="JT295" s="34"/>
      <c r="JU295" s="34"/>
      <c r="JV295" s="34"/>
      <c r="JW295" s="34"/>
      <c r="JX295" s="34"/>
      <c r="JY295" s="34"/>
      <c r="JZ295" s="34"/>
      <c r="KA295" s="34"/>
      <c r="KB295" s="34"/>
      <c r="KC295" s="34"/>
      <c r="KD295" s="34"/>
      <c r="KE295" s="34"/>
      <c r="KF295" s="34"/>
      <c r="KG295" s="34"/>
      <c r="KH295" s="34"/>
      <c r="KI295" s="34"/>
      <c r="KJ295" s="34"/>
      <c r="KK295" s="34"/>
      <c r="KL295" s="34"/>
      <c r="KM295" s="34"/>
      <c r="KN295" s="34"/>
      <c r="KO295" s="34"/>
      <c r="KP295" s="34"/>
      <c r="KQ295" s="34"/>
      <c r="KR295" s="34"/>
      <c r="KS295" s="34"/>
      <c r="KT295" s="34"/>
      <c r="KU295" s="34"/>
      <c r="KV295" s="34"/>
      <c r="KW295" s="34"/>
      <c r="KX295" s="34"/>
      <c r="KY295" s="34"/>
      <c r="KZ295" s="34"/>
      <c r="LA295" s="34"/>
      <c r="LB295" s="34"/>
      <c r="LC295" s="34"/>
      <c r="LD295" s="34"/>
      <c r="LE295" s="34"/>
      <c r="LF295" s="34"/>
      <c r="LG295" s="34"/>
      <c r="LH295" s="34"/>
      <c r="LI295" s="34"/>
      <c r="LJ295" s="34"/>
      <c r="LK295" s="34"/>
      <c r="LL295" s="34"/>
      <c r="LM295" s="34"/>
      <c r="LN295" s="34"/>
      <c r="LO295" s="34"/>
      <c r="LP295" s="34"/>
      <c r="LQ295" s="34"/>
      <c r="LR295" s="34"/>
      <c r="LS295" s="34"/>
      <c r="LT295" s="34"/>
      <c r="LU295" s="34"/>
      <c r="LV295" s="34"/>
      <c r="LW295" s="34"/>
      <c r="LX295" s="34"/>
      <c r="LY295" s="34"/>
      <c r="LZ295" s="34"/>
      <c r="MA295" s="34"/>
      <c r="MB295" s="34"/>
      <c r="MC295" s="34"/>
      <c r="MD295" s="34"/>
      <c r="ME295" s="34"/>
      <c r="MF295" s="34"/>
      <c r="MG295" s="34"/>
      <c r="MH295" s="34"/>
      <c r="MI295" s="34"/>
      <c r="MJ295" s="34"/>
      <c r="MK295" s="34"/>
      <c r="ML295" s="34"/>
      <c r="MM295" s="34"/>
      <c r="MN295" s="34"/>
      <c r="MO295" s="34"/>
      <c r="MP295" s="34"/>
      <c r="MQ295" s="34"/>
      <c r="MR295" s="34"/>
      <c r="MS295" s="34"/>
      <c r="MT295" s="34"/>
      <c r="MU295" s="34"/>
      <c r="MV295" s="34"/>
      <c r="MW295" s="34"/>
      <c r="MX295" s="34"/>
      <c r="MY295" s="34"/>
      <c r="MZ295" s="34"/>
      <c r="NA295" s="34"/>
      <c r="NB295" s="34"/>
      <c r="NC295" s="34"/>
      <c r="ND295" s="34"/>
      <c r="NE295" s="34"/>
      <c r="NF295" s="34"/>
      <c r="NG295" s="34"/>
      <c r="NH295" s="34"/>
      <c r="NI295" s="34"/>
      <c r="NJ295" s="34"/>
      <c r="NK295" s="34"/>
      <c r="NL295" s="34"/>
      <c r="NM295" s="34"/>
      <c r="NN295" s="34"/>
      <c r="NO295" s="34"/>
      <c r="NP295" s="34"/>
      <c r="NQ295" s="34"/>
      <c r="NR295" s="34"/>
      <c r="NS295" s="34"/>
      <c r="NT295" s="34"/>
      <c r="NU295" s="34"/>
      <c r="NV295" s="34"/>
      <c r="NW295" s="34"/>
      <c r="NX295" s="34"/>
      <c r="NY295" s="34"/>
      <c r="NZ295" s="34"/>
      <c r="OA295" s="34"/>
      <c r="OB295" s="34"/>
      <c r="OC295" s="34"/>
      <c r="OD295" s="34"/>
      <c r="OE295" s="34"/>
      <c r="OF295" s="34"/>
      <c r="OG295" s="34"/>
      <c r="OH295" s="34"/>
      <c r="OI295" s="34"/>
      <c r="OJ295" s="34"/>
      <c r="OK295" s="34"/>
      <c r="OL295" s="34"/>
      <c r="OM295" s="34"/>
      <c r="ON295" s="34"/>
      <c r="OO295" s="34"/>
      <c r="OP295" s="34"/>
      <c r="OQ295" s="34"/>
      <c r="OR295" s="34"/>
      <c r="OS295" s="34"/>
      <c r="OT295" s="34"/>
      <c r="OU295" s="34"/>
      <c r="OV295" s="34"/>
      <c r="OW295" s="34"/>
      <c r="OX295" s="34"/>
      <c r="OY295" s="34"/>
      <c r="OZ295" s="34"/>
      <c r="PA295" s="34"/>
      <c r="PB295" s="34"/>
      <c r="PC295" s="34"/>
      <c r="PD295" s="34"/>
      <c r="PE295" s="34"/>
      <c r="PF295" s="34"/>
      <c r="PG295" s="34"/>
      <c r="PH295" s="34"/>
      <c r="PI295" s="34"/>
      <c r="PJ295" s="34"/>
      <c r="PK295" s="34"/>
      <c r="PL295" s="34"/>
      <c r="PM295" s="34"/>
      <c r="PN295" s="34"/>
      <c r="PO295" s="34"/>
      <c r="PP295" s="34"/>
      <c r="PQ295" s="34"/>
      <c r="PR295" s="34"/>
      <c r="PS295" s="34"/>
      <c r="PT295" s="34"/>
      <c r="PU295" s="34"/>
      <c r="PV295" s="34"/>
      <c r="PW295" s="34"/>
      <c r="PX295" s="34"/>
      <c r="PY295" s="34"/>
      <c r="PZ295" s="34"/>
      <c r="QA295" s="34"/>
      <c r="QB295" s="34"/>
      <c r="QC295" s="34"/>
      <c r="QD295" s="34"/>
      <c r="QE295" s="34"/>
      <c r="QF295" s="34"/>
      <c r="QG295" s="34"/>
      <c r="QH295" s="34"/>
      <c r="QI295" s="34"/>
      <c r="QJ295" s="34"/>
      <c r="QK295" s="34"/>
      <c r="QL295" s="34"/>
      <c r="QM295" s="34"/>
      <c r="QN295" s="34"/>
      <c r="QO295" s="34"/>
      <c r="QP295" s="34"/>
      <c r="QQ295" s="34"/>
      <c r="QR295" s="34"/>
      <c r="QS295" s="34"/>
      <c r="QT295" s="34"/>
      <c r="QU295" s="34"/>
      <c r="QV295" s="34"/>
      <c r="QW295" s="34"/>
      <c r="QX295" s="34"/>
      <c r="QY295" s="34"/>
      <c r="QZ295" s="34"/>
      <c r="RA295" s="34"/>
      <c r="RB295" s="34"/>
      <c r="RC295" s="34"/>
      <c r="RD295" s="34"/>
      <c r="RE295" s="34"/>
      <c r="RF295" s="34"/>
      <c r="RG295" s="34"/>
      <c r="RH295" s="34"/>
      <c r="RI295" s="34"/>
      <c r="RJ295" s="34"/>
      <c r="RK295" s="34"/>
      <c r="RL295" s="34"/>
      <c r="RM295" s="34"/>
      <c r="RN295" s="34"/>
      <c r="RO295" s="34"/>
      <c r="RP295" s="34"/>
      <c r="RQ295" s="34"/>
      <c r="RR295" s="34"/>
      <c r="RS295" s="34"/>
      <c r="RT295" s="34"/>
      <c r="RU295" s="34"/>
      <c r="RV295" s="34"/>
      <c r="RW295" s="34"/>
      <c r="RX295" s="34"/>
      <c r="RY295" s="34"/>
      <c r="RZ295" s="34"/>
      <c r="SA295" s="34"/>
      <c r="SB295" s="34"/>
      <c r="SC295" s="34"/>
      <c r="SD295" s="34"/>
      <c r="SE295" s="34"/>
      <c r="SF295" s="34"/>
      <c r="SG295" s="34"/>
      <c r="SH295" s="34"/>
      <c r="SI295" s="34"/>
      <c r="SJ295" s="34"/>
      <c r="SK295" s="34"/>
      <c r="SL295" s="34"/>
      <c r="SM295" s="34"/>
      <c r="SN295" s="34"/>
      <c r="SO295" s="34"/>
      <c r="SP295" s="34"/>
      <c r="SQ295" s="34"/>
      <c r="SR295" s="34"/>
      <c r="SS295" s="34"/>
      <c r="ST295" s="34"/>
      <c r="SU295" s="34"/>
      <c r="SV295" s="34"/>
      <c r="SW295" s="34"/>
      <c r="SX295" s="34"/>
      <c r="SY295" s="34"/>
      <c r="SZ295" s="34"/>
      <c r="TA295" s="34"/>
      <c r="TB295" s="34"/>
      <c r="TC295" s="34"/>
      <c r="TD295" s="34"/>
      <c r="TE295" s="34"/>
      <c r="TF295" s="34"/>
      <c r="TG295" s="34"/>
      <c r="TH295" s="34"/>
      <c r="TI295" s="34"/>
      <c r="TJ295" s="34"/>
      <c r="TK295" s="34"/>
      <c r="TL295" s="34"/>
      <c r="TM295" s="34"/>
      <c r="TN295" s="34"/>
      <c r="TO295" s="34"/>
      <c r="TP295" s="34"/>
      <c r="TQ295" s="34"/>
      <c r="TR295" s="34"/>
      <c r="TS295" s="34"/>
      <c r="TT295" s="34"/>
      <c r="TU295" s="34"/>
      <c r="TV295" s="34"/>
      <c r="TW295" s="34"/>
      <c r="TX295" s="34"/>
      <c r="TY295" s="34"/>
      <c r="TZ295" s="34"/>
      <c r="UA295" s="34"/>
      <c r="UB295" s="34"/>
      <c r="UC295" s="34"/>
      <c r="UD295" s="34"/>
      <c r="UE295" s="34"/>
      <c r="UF295" s="34"/>
      <c r="UG295" s="34"/>
      <c r="UH295" s="34"/>
      <c r="UI295" s="34"/>
      <c r="UJ295" s="34"/>
      <c r="UK295" s="34"/>
      <c r="UL295" s="34"/>
      <c r="UM295" s="34"/>
      <c r="UN295" s="34"/>
      <c r="UO295" s="34"/>
      <c r="UP295" s="34"/>
      <c r="UQ295" s="34"/>
      <c r="UR295" s="34"/>
      <c r="US295" s="34"/>
      <c r="UT295" s="34"/>
      <c r="UU295" s="34"/>
      <c r="UV295" s="34"/>
      <c r="UW295" s="34"/>
      <c r="UX295" s="34"/>
      <c r="UY295" s="34"/>
      <c r="UZ295" s="34"/>
      <c r="VA295" s="34"/>
      <c r="VB295" s="34"/>
      <c r="VC295" s="34"/>
      <c r="VD295" s="34"/>
      <c r="VE295" s="34"/>
      <c r="VF295" s="34"/>
      <c r="VG295" s="34"/>
      <c r="VH295" s="34"/>
      <c r="VI295" s="34"/>
      <c r="VJ295" s="34"/>
      <c r="VK295" s="34"/>
      <c r="VL295" s="34"/>
      <c r="VM295" s="34"/>
      <c r="VN295" s="34"/>
      <c r="VO295" s="34"/>
      <c r="VP295" s="34"/>
      <c r="VQ295" s="34"/>
      <c r="VR295" s="34"/>
      <c r="VS295" s="34"/>
      <c r="VT295" s="34"/>
      <c r="VU295" s="34"/>
      <c r="VV295" s="34"/>
      <c r="VW295" s="34"/>
      <c r="VX295" s="34"/>
      <c r="VY295" s="34"/>
      <c r="VZ295" s="34"/>
      <c r="WA295" s="34"/>
      <c r="WB295" s="34"/>
      <c r="WC295" s="34"/>
      <c r="WD295" s="34"/>
      <c r="WE295" s="34"/>
      <c r="WF295" s="34"/>
      <c r="WG295" s="34"/>
      <c r="WH295" s="34"/>
      <c r="WI295" s="34"/>
      <c r="WJ295" s="34"/>
      <c r="WK295" s="34"/>
      <c r="WL295" s="34"/>
      <c r="WM295" s="34"/>
      <c r="WN295" s="34"/>
      <c r="WO295" s="34"/>
      <c r="WP295" s="34"/>
      <c r="WQ295" s="34"/>
      <c r="WR295" s="34"/>
      <c r="WS295" s="34"/>
      <c r="WT295" s="34"/>
      <c r="WU295" s="34"/>
      <c r="WV295" s="34"/>
      <c r="WW295" s="34"/>
      <c r="WX295" s="34"/>
      <c r="WY295" s="34"/>
      <c r="WZ295" s="34"/>
      <c r="XA295" s="34"/>
      <c r="XB295" s="34"/>
      <c r="XC295" s="34"/>
      <c r="XD295" s="34"/>
      <c r="XE295" s="34"/>
      <c r="XF295" s="34"/>
      <c r="XG295" s="34"/>
      <c r="XH295" s="34"/>
      <c r="XI295" s="34"/>
      <c r="XJ295" s="34"/>
      <c r="XK295" s="34"/>
      <c r="XL295" s="34"/>
      <c r="XM295" s="34"/>
      <c r="XN295" s="34"/>
      <c r="XO295" s="34"/>
      <c r="XP295" s="34"/>
      <c r="XQ295" s="34"/>
      <c r="XR295" s="34"/>
      <c r="XS295" s="34"/>
      <c r="XT295" s="34"/>
      <c r="XU295" s="34"/>
      <c r="XV295" s="34"/>
      <c r="XW295" s="34"/>
      <c r="XX295" s="34"/>
      <c r="XY295" s="34"/>
      <c r="XZ295" s="34"/>
      <c r="YA295" s="34"/>
      <c r="YB295" s="34"/>
      <c r="YC295" s="34"/>
      <c r="YD295" s="34"/>
      <c r="YE295" s="34"/>
      <c r="YF295" s="34"/>
      <c r="YG295" s="34"/>
      <c r="YH295" s="34"/>
      <c r="YI295" s="34"/>
      <c r="YJ295" s="34"/>
      <c r="YK295" s="34"/>
      <c r="YL295" s="34"/>
      <c r="YM295" s="34"/>
      <c r="YN295" s="34"/>
      <c r="YO295" s="34"/>
      <c r="YP295" s="34"/>
      <c r="YQ295" s="34"/>
      <c r="YR295" s="34"/>
      <c r="YS295" s="34"/>
      <c r="YT295" s="34"/>
      <c r="YU295" s="34"/>
      <c r="YV295" s="34"/>
      <c r="YW295" s="34"/>
      <c r="YX295" s="34"/>
      <c r="YY295" s="34"/>
      <c r="YZ295" s="34"/>
      <c r="ZA295" s="34"/>
      <c r="ZB295" s="34"/>
      <c r="ZC295" s="34"/>
      <c r="ZD295" s="34"/>
      <c r="ZE295" s="34"/>
      <c r="ZF295" s="34"/>
      <c r="ZG295" s="34"/>
      <c r="ZH295" s="34"/>
      <c r="ZI295" s="34"/>
      <c r="ZJ295" s="34"/>
      <c r="ZK295" s="34"/>
      <c r="ZL295" s="34"/>
      <c r="ZM295" s="34"/>
      <c r="ZN295" s="34"/>
      <c r="ZO295" s="34"/>
      <c r="ZP295" s="34"/>
      <c r="ZQ295" s="34"/>
      <c r="ZR295" s="34"/>
      <c r="ZS295" s="34"/>
      <c r="ZT295" s="34"/>
      <c r="ZU295" s="34"/>
      <c r="ZV295" s="34"/>
      <c r="ZW295" s="34"/>
      <c r="ZX295" s="34"/>
      <c r="ZY295" s="34"/>
      <c r="ZZ295" s="34"/>
      <c r="AAA295" s="34"/>
      <c r="AAB295" s="34"/>
      <c r="AAC295" s="34"/>
      <c r="AAD295" s="34"/>
      <c r="AAE295" s="34"/>
      <c r="AAF295" s="34"/>
      <c r="AAG295" s="34"/>
      <c r="AAH295" s="34"/>
      <c r="AAI295" s="34"/>
      <c r="AAJ295" s="34"/>
      <c r="AAK295" s="34"/>
      <c r="AAL295" s="34"/>
      <c r="AAM295" s="34"/>
      <c r="AAN295" s="34"/>
      <c r="AAO295" s="34"/>
      <c r="AAP295" s="34"/>
      <c r="AAQ295" s="34"/>
      <c r="AAR295" s="34"/>
      <c r="AAS295" s="34"/>
      <c r="AAT295" s="34"/>
      <c r="AAU295" s="34"/>
      <c r="AAV295" s="34"/>
      <c r="AAW295" s="34"/>
      <c r="AAX295" s="34"/>
      <c r="AAY295" s="34"/>
      <c r="AAZ295" s="34"/>
      <c r="ABA295" s="34"/>
      <c r="ABB295" s="34"/>
      <c r="ABC295" s="34"/>
      <c r="ABD295" s="34"/>
      <c r="ABE295" s="34"/>
      <c r="ABF295" s="34"/>
      <c r="ABG295" s="34"/>
      <c r="ABH295" s="34"/>
      <c r="ABI295" s="34"/>
      <c r="ABJ295" s="34"/>
      <c r="ABK295" s="34"/>
      <c r="ABL295" s="34"/>
      <c r="ABM295" s="34"/>
      <c r="ABN295" s="34"/>
      <c r="ABO295" s="34"/>
      <c r="ABP295" s="34"/>
      <c r="ABQ295" s="34"/>
      <c r="ABR295" s="34"/>
      <c r="ABS295" s="34"/>
      <c r="ABT295" s="34"/>
      <c r="ABU295" s="34"/>
      <c r="ABV295" s="34"/>
      <c r="ABW295" s="34"/>
      <c r="ABX295" s="34"/>
      <c r="ABY295" s="34"/>
      <c r="ABZ295" s="34"/>
      <c r="ACA295" s="34"/>
      <c r="ACB295" s="34"/>
      <c r="ACC295" s="34"/>
      <c r="ACD295" s="34"/>
      <c r="ACE295" s="34"/>
      <c r="ACF295" s="34"/>
      <c r="ACG295" s="34"/>
      <c r="ACH295" s="34"/>
      <c r="ACI295" s="34"/>
      <c r="ACJ295" s="34"/>
      <c r="ACK295" s="34"/>
      <c r="ACL295" s="34"/>
      <c r="ACM295" s="34"/>
      <c r="ACN295" s="34"/>
      <c r="ACO295" s="34"/>
      <c r="ACP295" s="34"/>
      <c r="ACQ295" s="34"/>
      <c r="ACR295" s="34"/>
      <c r="ACS295" s="34"/>
      <c r="ACT295" s="34"/>
      <c r="ACU295" s="34"/>
      <c r="ACV295" s="34"/>
      <c r="ACW295" s="34"/>
      <c r="ACX295" s="34"/>
      <c r="ACY295" s="34"/>
      <c r="ACZ295" s="34"/>
      <c r="ADA295" s="34"/>
      <c r="ADB295" s="34"/>
      <c r="ADC295" s="34"/>
      <c r="ADD295" s="34"/>
      <c r="ADE295" s="34"/>
      <c r="ADF295" s="34"/>
      <c r="ADG295" s="34"/>
      <c r="ADH295" s="34"/>
      <c r="ADI295" s="34"/>
      <c r="ADJ295" s="34"/>
      <c r="ADK295" s="34"/>
      <c r="ADL295" s="34"/>
      <c r="ADM295" s="34"/>
      <c r="ADN295" s="34"/>
      <c r="ADO295" s="34"/>
      <c r="ADP295" s="34"/>
      <c r="ADQ295" s="34"/>
      <c r="ADR295" s="34"/>
      <c r="ADS295" s="34"/>
      <c r="ADT295" s="34"/>
      <c r="ADU295" s="34"/>
      <c r="ADV295" s="34"/>
      <c r="ADW295" s="34"/>
      <c r="ADX295" s="34"/>
      <c r="ADY295" s="34"/>
      <c r="ADZ295" s="34"/>
      <c r="AEA295" s="34"/>
      <c r="AEB295" s="34"/>
      <c r="AEC295" s="34"/>
      <c r="AED295" s="34"/>
      <c r="AEE295" s="34"/>
      <c r="AEF295" s="34"/>
      <c r="AEG295" s="34"/>
      <c r="AEH295" s="34"/>
      <c r="AEI295" s="34"/>
      <c r="AEJ295" s="34"/>
      <c r="AEK295" s="34"/>
      <c r="AEL295" s="34"/>
      <c r="AEM295" s="34"/>
      <c r="AEN295" s="34"/>
      <c r="AEO295" s="34"/>
      <c r="AEP295" s="34"/>
      <c r="AEQ295" s="34"/>
      <c r="AER295" s="34"/>
      <c r="AES295" s="34"/>
      <c r="AET295" s="34"/>
      <c r="AEU295" s="34"/>
      <c r="AEV295" s="34"/>
      <c r="AEW295" s="34"/>
      <c r="AEX295" s="34"/>
      <c r="AEY295" s="34"/>
      <c r="AEZ295" s="34"/>
    </row>
    <row r="296" spans="1:832" s="25" customFormat="1" ht="12.75" customHeight="1" x14ac:dyDescent="0.3">
      <c r="A296" s="25" t="s">
        <v>1854</v>
      </c>
      <c r="B296" s="24">
        <v>45351</v>
      </c>
      <c r="C296" s="24" t="s">
        <v>1551</v>
      </c>
      <c r="D296" s="82" t="s">
        <v>1491</v>
      </c>
      <c r="E296" s="82" t="s">
        <v>73</v>
      </c>
      <c r="G296" s="25" t="s">
        <v>154</v>
      </c>
      <c r="H296" s="57"/>
      <c r="I296" s="56">
        <v>0</v>
      </c>
      <c r="J296" s="56">
        <v>0</v>
      </c>
      <c r="K296" s="56">
        <v>0</v>
      </c>
      <c r="L296" s="56"/>
      <c r="M296" s="56"/>
      <c r="N296" s="56"/>
      <c r="O296" s="56"/>
      <c r="P296" s="56"/>
      <c r="Q296" s="26" t="s">
        <v>1823</v>
      </c>
      <c r="R296" s="146" t="s">
        <v>1824</v>
      </c>
      <c r="Z296" s="21"/>
      <c r="AA296" s="21"/>
      <c r="AB296" s="21"/>
      <c r="AC296" s="21"/>
      <c r="AD296" s="21"/>
      <c r="AE296" s="21"/>
      <c r="AF296" s="21"/>
      <c r="AG296" s="34">
        <v>0</v>
      </c>
      <c r="AH296" s="25">
        <v>1</v>
      </c>
      <c r="AI296" s="34">
        <v>0</v>
      </c>
      <c r="AJ296" s="34">
        <v>0</v>
      </c>
      <c r="AK296" s="34">
        <v>0</v>
      </c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A296" s="34"/>
      <c r="DB296" s="34"/>
      <c r="DC296" s="34"/>
      <c r="DD296" s="34"/>
      <c r="DE296" s="34"/>
      <c r="DF296" s="34"/>
      <c r="DG296" s="34"/>
      <c r="DH296" s="34"/>
      <c r="DI296" s="34"/>
      <c r="DJ296" s="34"/>
      <c r="DK296" s="34"/>
      <c r="DL296" s="34"/>
      <c r="DM296" s="34"/>
      <c r="DN296" s="34"/>
      <c r="DO296" s="34"/>
      <c r="DP296" s="34"/>
      <c r="DQ296" s="34"/>
      <c r="DR296" s="34"/>
      <c r="DS296" s="34"/>
      <c r="DT296" s="34"/>
      <c r="DU296" s="34"/>
      <c r="DV296" s="34"/>
      <c r="DW296" s="34"/>
      <c r="DX296" s="34"/>
      <c r="DY296" s="34"/>
      <c r="DZ296" s="34"/>
      <c r="EA296" s="34"/>
      <c r="EB296" s="34"/>
      <c r="EC296" s="34"/>
      <c r="ED296" s="34"/>
      <c r="EE296" s="34"/>
      <c r="EF296" s="34"/>
      <c r="EG296" s="34"/>
      <c r="EH296" s="34"/>
      <c r="EI296" s="34"/>
      <c r="EJ296" s="34"/>
      <c r="EK296" s="34"/>
      <c r="EL296" s="34"/>
      <c r="EM296" s="34"/>
      <c r="EN296" s="34"/>
      <c r="EO296" s="34"/>
      <c r="EP296" s="34"/>
      <c r="EQ296" s="34"/>
      <c r="ER296" s="34"/>
      <c r="ES296" s="34"/>
      <c r="ET296" s="34"/>
      <c r="EU296" s="34"/>
      <c r="EV296" s="34"/>
      <c r="EW296" s="34"/>
      <c r="EX296" s="34"/>
      <c r="EY296" s="34"/>
      <c r="EZ296" s="34"/>
      <c r="FA296" s="34"/>
      <c r="FB296" s="34"/>
      <c r="FC296" s="34"/>
      <c r="FD296" s="34"/>
      <c r="FE296" s="34"/>
      <c r="FF296" s="34"/>
      <c r="FG296" s="34"/>
      <c r="FH296" s="34"/>
      <c r="FI296" s="34"/>
      <c r="FJ296" s="34"/>
      <c r="FK296" s="34"/>
      <c r="FL296" s="34"/>
      <c r="FM296" s="34"/>
      <c r="FN296" s="34"/>
      <c r="FO296" s="34"/>
      <c r="FP296" s="34"/>
      <c r="FQ296" s="34"/>
      <c r="FR296" s="34"/>
      <c r="FS296" s="34"/>
      <c r="FT296" s="34"/>
      <c r="FU296" s="34"/>
      <c r="FV296" s="34"/>
      <c r="FW296" s="34"/>
      <c r="FX296" s="34"/>
      <c r="FY296" s="34"/>
      <c r="FZ296" s="34"/>
      <c r="GA296" s="34"/>
      <c r="GB296" s="34"/>
      <c r="GC296" s="34"/>
      <c r="GD296" s="34"/>
      <c r="GE296" s="34"/>
      <c r="GF296" s="34"/>
      <c r="GG296" s="34"/>
      <c r="GH296" s="34"/>
      <c r="GI296" s="34"/>
      <c r="GJ296" s="34"/>
      <c r="GK296" s="34"/>
      <c r="GL296" s="34"/>
      <c r="GM296" s="34"/>
      <c r="GN296" s="34"/>
      <c r="GO296" s="34"/>
      <c r="GP296" s="34"/>
      <c r="GQ296" s="34"/>
      <c r="GR296" s="34"/>
      <c r="GS296" s="34"/>
      <c r="GT296" s="34"/>
      <c r="GU296" s="34"/>
      <c r="GV296" s="34"/>
      <c r="GW296" s="34"/>
      <c r="GX296" s="34"/>
      <c r="GY296" s="34"/>
      <c r="GZ296" s="34"/>
      <c r="HA296" s="34"/>
      <c r="HB296" s="34"/>
      <c r="HC296" s="34"/>
      <c r="HD296" s="34"/>
      <c r="HE296" s="34"/>
      <c r="HF296" s="34"/>
      <c r="HG296" s="34"/>
      <c r="HH296" s="34"/>
      <c r="HI296" s="34"/>
      <c r="HJ296" s="34"/>
      <c r="HK296" s="34"/>
      <c r="HL296" s="34"/>
      <c r="HM296" s="34"/>
      <c r="HN296" s="34"/>
      <c r="HO296" s="34"/>
      <c r="HP296" s="34"/>
      <c r="HQ296" s="34"/>
      <c r="HR296" s="34"/>
      <c r="HS296" s="34"/>
      <c r="HT296" s="34"/>
      <c r="HU296" s="34"/>
      <c r="HV296" s="34"/>
      <c r="HW296" s="34"/>
      <c r="HX296" s="34"/>
      <c r="HY296" s="34"/>
      <c r="HZ296" s="34"/>
      <c r="IA296" s="34"/>
      <c r="IB296" s="34"/>
      <c r="IC296" s="34"/>
      <c r="ID296" s="34"/>
      <c r="IE296" s="34"/>
      <c r="IF296" s="34"/>
      <c r="IG296" s="34"/>
      <c r="IH296" s="34"/>
      <c r="II296" s="34"/>
      <c r="IJ296" s="34"/>
      <c r="IK296" s="34"/>
      <c r="IL296" s="34"/>
      <c r="IM296" s="34"/>
      <c r="IN296" s="34"/>
      <c r="IO296" s="34"/>
      <c r="IP296" s="34"/>
      <c r="IQ296" s="34"/>
      <c r="IR296" s="34"/>
      <c r="IS296" s="34"/>
      <c r="IT296" s="34"/>
      <c r="IU296" s="34"/>
      <c r="IV296" s="34"/>
      <c r="IW296" s="34"/>
      <c r="IX296" s="34"/>
      <c r="IY296" s="34"/>
      <c r="IZ296" s="34"/>
      <c r="JA296" s="34"/>
      <c r="JB296" s="34"/>
      <c r="JC296" s="34"/>
      <c r="JD296" s="34"/>
      <c r="JE296" s="34"/>
      <c r="JF296" s="34"/>
      <c r="JG296" s="34"/>
      <c r="JH296" s="34"/>
      <c r="JI296" s="34"/>
      <c r="JJ296" s="34"/>
      <c r="JK296" s="34"/>
      <c r="JL296" s="34"/>
      <c r="JM296" s="34"/>
      <c r="JN296" s="34"/>
      <c r="JO296" s="34"/>
      <c r="JP296" s="34"/>
      <c r="JQ296" s="34"/>
      <c r="JR296" s="34"/>
      <c r="JS296" s="34"/>
      <c r="JT296" s="34"/>
      <c r="JU296" s="34"/>
      <c r="JV296" s="34"/>
      <c r="JW296" s="34"/>
      <c r="JX296" s="34"/>
      <c r="JY296" s="34"/>
      <c r="JZ296" s="34"/>
      <c r="KA296" s="34"/>
      <c r="KB296" s="34"/>
      <c r="KC296" s="34"/>
      <c r="KD296" s="34"/>
      <c r="KE296" s="34"/>
      <c r="KF296" s="34"/>
      <c r="KG296" s="34"/>
      <c r="KH296" s="34"/>
      <c r="KI296" s="34"/>
      <c r="KJ296" s="34"/>
      <c r="KK296" s="34"/>
      <c r="KL296" s="34"/>
      <c r="KM296" s="34"/>
      <c r="KN296" s="34"/>
      <c r="KO296" s="34"/>
      <c r="KP296" s="34"/>
      <c r="KQ296" s="34"/>
      <c r="KR296" s="34"/>
      <c r="KS296" s="34"/>
      <c r="KT296" s="34"/>
      <c r="KU296" s="34"/>
      <c r="KV296" s="34"/>
      <c r="KW296" s="34"/>
      <c r="KX296" s="34"/>
      <c r="KY296" s="34"/>
      <c r="KZ296" s="34"/>
      <c r="LA296" s="34"/>
      <c r="LB296" s="34"/>
      <c r="LC296" s="34"/>
      <c r="LD296" s="34"/>
      <c r="LE296" s="34"/>
      <c r="LF296" s="34"/>
      <c r="LG296" s="34"/>
      <c r="LH296" s="34"/>
      <c r="LI296" s="34"/>
      <c r="LJ296" s="34"/>
      <c r="LK296" s="34"/>
      <c r="LL296" s="34"/>
      <c r="LM296" s="34"/>
      <c r="LN296" s="34"/>
      <c r="LO296" s="34"/>
      <c r="LP296" s="34"/>
      <c r="LQ296" s="34"/>
      <c r="LR296" s="34"/>
      <c r="LS296" s="34"/>
      <c r="LT296" s="34"/>
      <c r="LU296" s="34"/>
      <c r="LV296" s="34"/>
      <c r="LW296" s="34"/>
      <c r="LX296" s="34"/>
      <c r="LY296" s="34"/>
      <c r="LZ296" s="34"/>
      <c r="MA296" s="34"/>
      <c r="MB296" s="34"/>
      <c r="MC296" s="34"/>
      <c r="MD296" s="34"/>
      <c r="ME296" s="34"/>
      <c r="MF296" s="34"/>
      <c r="MG296" s="34"/>
      <c r="MH296" s="34"/>
      <c r="MI296" s="34"/>
      <c r="MJ296" s="34"/>
      <c r="MK296" s="34"/>
      <c r="ML296" s="34"/>
      <c r="MM296" s="34"/>
      <c r="MN296" s="34"/>
      <c r="MO296" s="34"/>
      <c r="MP296" s="34"/>
      <c r="MQ296" s="34"/>
      <c r="MR296" s="34"/>
      <c r="MS296" s="34"/>
      <c r="MT296" s="34"/>
      <c r="MU296" s="34"/>
      <c r="MV296" s="34"/>
      <c r="MW296" s="34"/>
      <c r="MX296" s="34"/>
      <c r="MY296" s="34"/>
      <c r="MZ296" s="34"/>
      <c r="NA296" s="34"/>
      <c r="NB296" s="34"/>
      <c r="NC296" s="34"/>
      <c r="ND296" s="34"/>
      <c r="NE296" s="34"/>
      <c r="NF296" s="34"/>
      <c r="NG296" s="34"/>
      <c r="NH296" s="34"/>
      <c r="NI296" s="34"/>
      <c r="NJ296" s="34"/>
      <c r="NK296" s="34"/>
      <c r="NL296" s="34"/>
      <c r="NM296" s="34"/>
      <c r="NN296" s="34"/>
      <c r="NO296" s="34"/>
      <c r="NP296" s="34"/>
      <c r="NQ296" s="34"/>
      <c r="NR296" s="34"/>
      <c r="NS296" s="34"/>
      <c r="NT296" s="34"/>
      <c r="NU296" s="34"/>
      <c r="NV296" s="34"/>
      <c r="NW296" s="34"/>
      <c r="NX296" s="34"/>
      <c r="NY296" s="34"/>
      <c r="NZ296" s="34"/>
      <c r="OA296" s="34"/>
      <c r="OB296" s="34"/>
      <c r="OC296" s="34"/>
      <c r="OD296" s="34"/>
      <c r="OE296" s="34"/>
      <c r="OF296" s="34"/>
      <c r="OG296" s="34"/>
      <c r="OH296" s="34"/>
      <c r="OI296" s="34"/>
      <c r="OJ296" s="34"/>
      <c r="OK296" s="34"/>
      <c r="OL296" s="34"/>
      <c r="OM296" s="34"/>
      <c r="ON296" s="34"/>
      <c r="OO296" s="34"/>
      <c r="OP296" s="34"/>
      <c r="OQ296" s="34"/>
      <c r="OR296" s="34"/>
      <c r="OS296" s="34"/>
      <c r="OT296" s="34"/>
      <c r="OU296" s="34"/>
      <c r="OV296" s="34"/>
      <c r="OW296" s="34"/>
      <c r="OX296" s="34"/>
      <c r="OY296" s="34"/>
      <c r="OZ296" s="34"/>
      <c r="PA296" s="34"/>
      <c r="PB296" s="34"/>
      <c r="PC296" s="34"/>
      <c r="PD296" s="34"/>
      <c r="PE296" s="34"/>
      <c r="PF296" s="34"/>
      <c r="PG296" s="34"/>
      <c r="PH296" s="34"/>
      <c r="PI296" s="34"/>
      <c r="PJ296" s="34"/>
      <c r="PK296" s="34"/>
      <c r="PL296" s="34"/>
      <c r="PM296" s="34"/>
      <c r="PN296" s="34"/>
      <c r="PO296" s="34"/>
      <c r="PP296" s="34"/>
      <c r="PQ296" s="34"/>
      <c r="PR296" s="34"/>
      <c r="PS296" s="34"/>
      <c r="PT296" s="34"/>
      <c r="PU296" s="34"/>
      <c r="PV296" s="34"/>
      <c r="PW296" s="34"/>
      <c r="PX296" s="34"/>
      <c r="PY296" s="34"/>
      <c r="PZ296" s="34"/>
      <c r="QA296" s="34"/>
      <c r="QB296" s="34"/>
      <c r="QC296" s="34"/>
      <c r="QD296" s="34"/>
      <c r="QE296" s="34"/>
      <c r="QF296" s="34"/>
      <c r="QG296" s="34"/>
      <c r="QH296" s="34"/>
      <c r="QI296" s="34"/>
      <c r="QJ296" s="34"/>
      <c r="QK296" s="34"/>
      <c r="QL296" s="34"/>
      <c r="QM296" s="34"/>
      <c r="QN296" s="34"/>
      <c r="QO296" s="34"/>
      <c r="QP296" s="34"/>
      <c r="QQ296" s="34"/>
      <c r="QR296" s="34"/>
      <c r="QS296" s="34"/>
      <c r="QT296" s="34"/>
      <c r="QU296" s="34"/>
      <c r="QV296" s="34"/>
      <c r="QW296" s="34"/>
      <c r="QX296" s="34"/>
      <c r="QY296" s="34"/>
      <c r="QZ296" s="34"/>
      <c r="RA296" s="34"/>
      <c r="RB296" s="34"/>
      <c r="RC296" s="34"/>
      <c r="RD296" s="34"/>
      <c r="RE296" s="34"/>
      <c r="RF296" s="34"/>
      <c r="RG296" s="34"/>
      <c r="RH296" s="34"/>
      <c r="RI296" s="34"/>
      <c r="RJ296" s="34"/>
      <c r="RK296" s="34"/>
      <c r="RL296" s="34"/>
      <c r="RM296" s="34"/>
      <c r="RN296" s="34"/>
      <c r="RO296" s="34"/>
      <c r="RP296" s="34"/>
      <c r="RQ296" s="34"/>
      <c r="RR296" s="34"/>
      <c r="RS296" s="34"/>
      <c r="RT296" s="34"/>
      <c r="RU296" s="34"/>
      <c r="RV296" s="34"/>
      <c r="RW296" s="34"/>
      <c r="RX296" s="34"/>
      <c r="RY296" s="34"/>
      <c r="RZ296" s="34"/>
      <c r="SA296" s="34"/>
      <c r="SB296" s="34"/>
      <c r="SC296" s="34"/>
      <c r="SD296" s="34"/>
      <c r="SE296" s="34"/>
      <c r="SF296" s="34"/>
      <c r="SG296" s="34"/>
      <c r="SH296" s="34"/>
      <c r="SI296" s="34"/>
      <c r="SJ296" s="34"/>
      <c r="SK296" s="34"/>
      <c r="SL296" s="34"/>
      <c r="SM296" s="34"/>
      <c r="SN296" s="34"/>
      <c r="SO296" s="34"/>
      <c r="SP296" s="34"/>
      <c r="SQ296" s="34"/>
      <c r="SR296" s="34"/>
      <c r="SS296" s="34"/>
      <c r="ST296" s="34"/>
      <c r="SU296" s="34"/>
      <c r="SV296" s="34"/>
      <c r="SW296" s="34"/>
      <c r="SX296" s="34"/>
      <c r="SY296" s="34"/>
      <c r="SZ296" s="34"/>
      <c r="TA296" s="34"/>
      <c r="TB296" s="34"/>
      <c r="TC296" s="34"/>
      <c r="TD296" s="34"/>
      <c r="TE296" s="34"/>
      <c r="TF296" s="34"/>
      <c r="TG296" s="34"/>
      <c r="TH296" s="34"/>
      <c r="TI296" s="34"/>
      <c r="TJ296" s="34"/>
      <c r="TK296" s="34"/>
      <c r="TL296" s="34"/>
      <c r="TM296" s="34"/>
      <c r="TN296" s="34"/>
      <c r="TO296" s="34"/>
      <c r="TP296" s="34"/>
      <c r="TQ296" s="34"/>
      <c r="TR296" s="34"/>
      <c r="TS296" s="34"/>
      <c r="TT296" s="34"/>
      <c r="TU296" s="34"/>
      <c r="TV296" s="34"/>
      <c r="TW296" s="34"/>
      <c r="TX296" s="34"/>
      <c r="TY296" s="34"/>
      <c r="TZ296" s="34"/>
      <c r="UA296" s="34"/>
      <c r="UB296" s="34"/>
      <c r="UC296" s="34"/>
      <c r="UD296" s="34"/>
      <c r="UE296" s="34"/>
      <c r="UF296" s="34"/>
      <c r="UG296" s="34"/>
      <c r="UH296" s="34"/>
      <c r="UI296" s="34"/>
      <c r="UJ296" s="34"/>
      <c r="UK296" s="34"/>
      <c r="UL296" s="34"/>
      <c r="UM296" s="34"/>
      <c r="UN296" s="34"/>
      <c r="UO296" s="34"/>
      <c r="UP296" s="34"/>
      <c r="UQ296" s="34"/>
      <c r="UR296" s="34"/>
      <c r="US296" s="34"/>
      <c r="UT296" s="34"/>
      <c r="UU296" s="34"/>
      <c r="UV296" s="34"/>
      <c r="UW296" s="34"/>
      <c r="UX296" s="34"/>
      <c r="UY296" s="34"/>
      <c r="UZ296" s="34"/>
      <c r="VA296" s="34"/>
      <c r="VB296" s="34"/>
      <c r="VC296" s="34"/>
      <c r="VD296" s="34"/>
      <c r="VE296" s="34"/>
      <c r="VF296" s="34"/>
      <c r="VG296" s="34"/>
      <c r="VH296" s="34"/>
      <c r="VI296" s="34"/>
      <c r="VJ296" s="34"/>
      <c r="VK296" s="34"/>
      <c r="VL296" s="34"/>
      <c r="VM296" s="34"/>
      <c r="VN296" s="34"/>
      <c r="VO296" s="34"/>
      <c r="VP296" s="34"/>
      <c r="VQ296" s="34"/>
      <c r="VR296" s="34"/>
      <c r="VS296" s="34"/>
      <c r="VT296" s="34"/>
      <c r="VU296" s="34"/>
      <c r="VV296" s="34"/>
      <c r="VW296" s="34"/>
      <c r="VX296" s="34"/>
      <c r="VY296" s="34"/>
      <c r="VZ296" s="34"/>
      <c r="WA296" s="34"/>
      <c r="WB296" s="34"/>
      <c r="WC296" s="34"/>
      <c r="WD296" s="34"/>
      <c r="WE296" s="34"/>
      <c r="WF296" s="34"/>
      <c r="WG296" s="34"/>
      <c r="WH296" s="34"/>
      <c r="WI296" s="34"/>
      <c r="WJ296" s="34"/>
      <c r="WK296" s="34"/>
      <c r="WL296" s="34"/>
      <c r="WM296" s="34"/>
      <c r="WN296" s="34"/>
      <c r="WO296" s="34"/>
      <c r="WP296" s="34"/>
      <c r="WQ296" s="34"/>
      <c r="WR296" s="34"/>
      <c r="WS296" s="34"/>
      <c r="WT296" s="34"/>
      <c r="WU296" s="34"/>
      <c r="WV296" s="34"/>
      <c r="WW296" s="34"/>
      <c r="WX296" s="34"/>
      <c r="WY296" s="34"/>
      <c r="WZ296" s="34"/>
      <c r="XA296" s="34"/>
      <c r="XB296" s="34"/>
      <c r="XC296" s="34"/>
      <c r="XD296" s="34"/>
      <c r="XE296" s="34"/>
      <c r="XF296" s="34"/>
      <c r="XG296" s="34"/>
      <c r="XH296" s="34"/>
      <c r="XI296" s="34"/>
      <c r="XJ296" s="34"/>
      <c r="XK296" s="34"/>
      <c r="XL296" s="34"/>
      <c r="XM296" s="34"/>
      <c r="XN296" s="34"/>
      <c r="XO296" s="34"/>
      <c r="XP296" s="34"/>
      <c r="XQ296" s="34"/>
      <c r="XR296" s="34"/>
      <c r="XS296" s="34"/>
      <c r="XT296" s="34"/>
      <c r="XU296" s="34"/>
      <c r="XV296" s="34"/>
      <c r="XW296" s="34"/>
      <c r="XX296" s="34"/>
      <c r="XY296" s="34"/>
      <c r="XZ296" s="34"/>
      <c r="YA296" s="34"/>
      <c r="YB296" s="34"/>
      <c r="YC296" s="34"/>
      <c r="YD296" s="34"/>
      <c r="YE296" s="34"/>
      <c r="YF296" s="34"/>
      <c r="YG296" s="34"/>
      <c r="YH296" s="34"/>
      <c r="YI296" s="34"/>
      <c r="YJ296" s="34"/>
      <c r="YK296" s="34"/>
      <c r="YL296" s="34"/>
      <c r="YM296" s="34"/>
      <c r="YN296" s="34"/>
      <c r="YO296" s="34"/>
      <c r="YP296" s="34"/>
      <c r="YQ296" s="34"/>
      <c r="YR296" s="34"/>
      <c r="YS296" s="34"/>
      <c r="YT296" s="34"/>
      <c r="YU296" s="34"/>
      <c r="YV296" s="34"/>
      <c r="YW296" s="34"/>
      <c r="YX296" s="34"/>
      <c r="YY296" s="34"/>
      <c r="YZ296" s="34"/>
      <c r="ZA296" s="34"/>
      <c r="ZB296" s="34"/>
      <c r="ZC296" s="34"/>
      <c r="ZD296" s="34"/>
      <c r="ZE296" s="34"/>
      <c r="ZF296" s="34"/>
      <c r="ZG296" s="34"/>
      <c r="ZH296" s="34"/>
      <c r="ZI296" s="34"/>
      <c r="ZJ296" s="34"/>
      <c r="ZK296" s="34"/>
      <c r="ZL296" s="34"/>
      <c r="ZM296" s="34"/>
      <c r="ZN296" s="34"/>
      <c r="ZO296" s="34"/>
      <c r="ZP296" s="34"/>
      <c r="ZQ296" s="34"/>
      <c r="ZR296" s="34"/>
      <c r="ZS296" s="34"/>
      <c r="ZT296" s="34"/>
      <c r="ZU296" s="34"/>
      <c r="ZV296" s="34"/>
      <c r="ZW296" s="34"/>
      <c r="ZX296" s="34"/>
      <c r="ZY296" s="34"/>
      <c r="ZZ296" s="34"/>
      <c r="AAA296" s="34"/>
      <c r="AAB296" s="34"/>
      <c r="AAC296" s="34"/>
      <c r="AAD296" s="34"/>
      <c r="AAE296" s="34"/>
      <c r="AAF296" s="34"/>
      <c r="AAG296" s="34"/>
      <c r="AAH296" s="34"/>
      <c r="AAI296" s="34"/>
      <c r="AAJ296" s="34"/>
      <c r="AAK296" s="34"/>
      <c r="AAL296" s="34"/>
      <c r="AAM296" s="34"/>
      <c r="AAN296" s="34"/>
      <c r="AAO296" s="34"/>
      <c r="AAP296" s="34"/>
      <c r="AAQ296" s="34"/>
      <c r="AAR296" s="34"/>
      <c r="AAS296" s="34"/>
      <c r="AAT296" s="34"/>
      <c r="AAU296" s="34"/>
      <c r="AAV296" s="34"/>
      <c r="AAW296" s="34"/>
      <c r="AAX296" s="34"/>
      <c r="AAY296" s="34"/>
      <c r="AAZ296" s="34"/>
      <c r="ABA296" s="34"/>
      <c r="ABB296" s="34"/>
      <c r="ABC296" s="34"/>
      <c r="ABD296" s="34"/>
      <c r="ABE296" s="34"/>
      <c r="ABF296" s="34"/>
      <c r="ABG296" s="34"/>
      <c r="ABH296" s="34"/>
      <c r="ABI296" s="34"/>
      <c r="ABJ296" s="34"/>
      <c r="ABK296" s="34"/>
      <c r="ABL296" s="34"/>
      <c r="ABM296" s="34"/>
      <c r="ABN296" s="34"/>
      <c r="ABO296" s="34"/>
      <c r="ABP296" s="34"/>
      <c r="ABQ296" s="34"/>
      <c r="ABR296" s="34"/>
      <c r="ABS296" s="34"/>
      <c r="ABT296" s="34"/>
      <c r="ABU296" s="34"/>
      <c r="ABV296" s="34"/>
      <c r="ABW296" s="34"/>
      <c r="ABX296" s="34"/>
      <c r="ABY296" s="34"/>
      <c r="ABZ296" s="34"/>
      <c r="ACA296" s="34"/>
      <c r="ACB296" s="34"/>
      <c r="ACC296" s="34"/>
      <c r="ACD296" s="34"/>
      <c r="ACE296" s="34"/>
      <c r="ACF296" s="34"/>
      <c r="ACG296" s="34"/>
      <c r="ACH296" s="34"/>
      <c r="ACI296" s="34"/>
      <c r="ACJ296" s="34"/>
      <c r="ACK296" s="34"/>
      <c r="ACL296" s="34"/>
      <c r="ACM296" s="34"/>
      <c r="ACN296" s="34"/>
      <c r="ACO296" s="34"/>
      <c r="ACP296" s="34"/>
      <c r="ACQ296" s="34"/>
      <c r="ACR296" s="34"/>
      <c r="ACS296" s="34"/>
      <c r="ACT296" s="34"/>
      <c r="ACU296" s="34"/>
      <c r="ACV296" s="34"/>
      <c r="ACW296" s="34"/>
      <c r="ACX296" s="34"/>
      <c r="ACY296" s="34"/>
      <c r="ACZ296" s="34"/>
      <c r="ADA296" s="34"/>
      <c r="ADB296" s="34"/>
      <c r="ADC296" s="34"/>
      <c r="ADD296" s="34"/>
      <c r="ADE296" s="34"/>
      <c r="ADF296" s="34"/>
      <c r="ADG296" s="34"/>
      <c r="ADH296" s="34"/>
      <c r="ADI296" s="34"/>
      <c r="ADJ296" s="34"/>
      <c r="ADK296" s="34"/>
      <c r="ADL296" s="34"/>
      <c r="ADM296" s="34"/>
      <c r="ADN296" s="34"/>
      <c r="ADO296" s="34"/>
      <c r="ADP296" s="34"/>
      <c r="ADQ296" s="34"/>
      <c r="ADR296" s="34"/>
      <c r="ADS296" s="34"/>
      <c r="ADT296" s="34"/>
      <c r="ADU296" s="34"/>
      <c r="ADV296" s="34"/>
      <c r="ADW296" s="34"/>
      <c r="ADX296" s="34"/>
      <c r="ADY296" s="34"/>
      <c r="ADZ296" s="34"/>
      <c r="AEA296" s="34"/>
      <c r="AEB296" s="34"/>
      <c r="AEC296" s="34"/>
      <c r="AED296" s="34"/>
      <c r="AEE296" s="34"/>
      <c r="AEF296" s="34"/>
      <c r="AEG296" s="34"/>
      <c r="AEH296" s="34"/>
      <c r="AEI296" s="34"/>
      <c r="AEJ296" s="34"/>
      <c r="AEK296" s="34"/>
      <c r="AEL296" s="34"/>
      <c r="AEM296" s="34"/>
      <c r="AEN296" s="34"/>
      <c r="AEO296" s="34"/>
      <c r="AEP296" s="34"/>
      <c r="AEQ296" s="34"/>
      <c r="AER296" s="34"/>
      <c r="AES296" s="34"/>
      <c r="AET296" s="34"/>
      <c r="AEU296" s="34"/>
      <c r="AEV296" s="34"/>
      <c r="AEW296" s="34"/>
      <c r="AEX296" s="34"/>
      <c r="AEY296" s="34"/>
      <c r="AEZ296" s="34"/>
    </row>
    <row r="297" spans="1:832" s="25" customFormat="1" ht="12.75" customHeight="1" x14ac:dyDescent="0.3">
      <c r="A297" s="70" t="s">
        <v>1822</v>
      </c>
      <c r="B297" s="71">
        <v>45351</v>
      </c>
      <c r="C297" s="71"/>
      <c r="D297" s="93" t="s">
        <v>1492</v>
      </c>
      <c r="E297" s="93" t="s">
        <v>345</v>
      </c>
      <c r="F297" s="70" t="s">
        <v>1515</v>
      </c>
      <c r="G297" s="70" t="s">
        <v>154</v>
      </c>
      <c r="H297" s="80">
        <v>5470</v>
      </c>
      <c r="I297" s="73">
        <v>14200</v>
      </c>
      <c r="J297" s="73">
        <v>17000</v>
      </c>
      <c r="K297" s="73">
        <v>0</v>
      </c>
      <c r="L297" s="73"/>
      <c r="M297" s="73"/>
      <c r="N297" s="73"/>
      <c r="O297" s="73"/>
      <c r="P297" s="73"/>
      <c r="Q297" s="72" t="s">
        <v>1823</v>
      </c>
      <c r="R297" s="70"/>
      <c r="S297" s="70"/>
      <c r="T297" s="70"/>
      <c r="U297" s="70"/>
      <c r="V297" s="70"/>
      <c r="W297" s="70"/>
      <c r="X297" s="70"/>
      <c r="Y297" s="70"/>
      <c r="Z297" s="21"/>
      <c r="AA297" s="21"/>
      <c r="AB297" s="21"/>
      <c r="AC297" s="21"/>
      <c r="AD297" s="21"/>
      <c r="AE297" s="21"/>
      <c r="AF297" s="21"/>
      <c r="AG297" s="34">
        <v>0</v>
      </c>
      <c r="AH297" s="34">
        <v>0</v>
      </c>
      <c r="AI297" s="34">
        <v>0</v>
      </c>
      <c r="AJ297" s="34">
        <v>0</v>
      </c>
      <c r="AK297" s="34">
        <v>1</v>
      </c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A297" s="34"/>
      <c r="DB297" s="34"/>
      <c r="DC297" s="34"/>
      <c r="DD297" s="34"/>
      <c r="DE297" s="34"/>
      <c r="DF297" s="34"/>
      <c r="DG297" s="34"/>
      <c r="DH297" s="34"/>
      <c r="DI297" s="34"/>
      <c r="DJ297" s="34"/>
      <c r="DK297" s="34"/>
      <c r="DL297" s="34"/>
      <c r="DM297" s="34"/>
      <c r="DN297" s="34"/>
      <c r="DO297" s="34"/>
      <c r="DP297" s="34"/>
      <c r="DQ297" s="34"/>
      <c r="DR297" s="34"/>
      <c r="DS297" s="34"/>
      <c r="DT297" s="34"/>
      <c r="DU297" s="34"/>
      <c r="DV297" s="34"/>
      <c r="DW297" s="34"/>
      <c r="DX297" s="34"/>
      <c r="DY297" s="34"/>
      <c r="DZ297" s="34"/>
      <c r="EA297" s="34"/>
      <c r="EB297" s="34"/>
      <c r="EC297" s="34"/>
      <c r="ED297" s="34"/>
      <c r="EE297" s="34"/>
      <c r="EF297" s="34"/>
      <c r="EG297" s="34"/>
      <c r="EH297" s="34"/>
      <c r="EI297" s="34"/>
      <c r="EJ297" s="34"/>
      <c r="EK297" s="34"/>
      <c r="EL297" s="34"/>
      <c r="EM297" s="34"/>
      <c r="EN297" s="34"/>
      <c r="EO297" s="34"/>
      <c r="EP297" s="34"/>
      <c r="EQ297" s="34"/>
      <c r="ER297" s="34"/>
      <c r="ES297" s="34"/>
      <c r="ET297" s="34"/>
      <c r="EU297" s="34"/>
      <c r="EV297" s="34"/>
      <c r="EW297" s="34"/>
      <c r="EX297" s="34"/>
      <c r="EY297" s="34"/>
      <c r="EZ297" s="34"/>
      <c r="FA297" s="34"/>
      <c r="FB297" s="34"/>
      <c r="FC297" s="34"/>
      <c r="FD297" s="34"/>
      <c r="FE297" s="34"/>
      <c r="FF297" s="34"/>
      <c r="FG297" s="34"/>
      <c r="FH297" s="34"/>
      <c r="FI297" s="34"/>
      <c r="FJ297" s="34"/>
      <c r="FK297" s="34"/>
      <c r="FL297" s="34"/>
      <c r="FM297" s="34"/>
      <c r="FN297" s="34"/>
      <c r="FO297" s="34"/>
      <c r="FP297" s="34"/>
      <c r="FQ297" s="34"/>
      <c r="FR297" s="34"/>
      <c r="FS297" s="34"/>
      <c r="FT297" s="34"/>
      <c r="FU297" s="34"/>
      <c r="FV297" s="34"/>
      <c r="FW297" s="34"/>
      <c r="FX297" s="34"/>
      <c r="FY297" s="34"/>
      <c r="FZ297" s="34"/>
      <c r="GA297" s="34"/>
      <c r="GB297" s="34"/>
      <c r="GC297" s="34"/>
      <c r="GD297" s="34"/>
      <c r="GE297" s="34"/>
      <c r="GF297" s="34"/>
      <c r="GG297" s="34"/>
      <c r="GH297" s="34"/>
      <c r="GI297" s="34"/>
      <c r="GJ297" s="34"/>
      <c r="GK297" s="34"/>
      <c r="GL297" s="34"/>
      <c r="GM297" s="34"/>
      <c r="GN297" s="34"/>
      <c r="GO297" s="34"/>
      <c r="GP297" s="34"/>
      <c r="GQ297" s="34"/>
      <c r="GR297" s="34"/>
      <c r="GS297" s="34"/>
      <c r="GT297" s="34"/>
      <c r="GU297" s="34"/>
      <c r="GV297" s="34"/>
      <c r="GW297" s="34"/>
      <c r="GX297" s="34"/>
      <c r="GY297" s="34"/>
      <c r="GZ297" s="34"/>
      <c r="HA297" s="34"/>
      <c r="HB297" s="34"/>
      <c r="HC297" s="34"/>
      <c r="HD297" s="34"/>
      <c r="HE297" s="34"/>
      <c r="HF297" s="34"/>
      <c r="HG297" s="34"/>
      <c r="HH297" s="34"/>
      <c r="HI297" s="34"/>
      <c r="HJ297" s="34"/>
      <c r="HK297" s="34"/>
      <c r="HL297" s="34"/>
      <c r="HM297" s="34"/>
      <c r="HN297" s="34"/>
      <c r="HO297" s="34"/>
      <c r="HP297" s="34"/>
      <c r="HQ297" s="34"/>
      <c r="HR297" s="34"/>
      <c r="HS297" s="34"/>
      <c r="HT297" s="34"/>
      <c r="HU297" s="34"/>
      <c r="HV297" s="34"/>
      <c r="HW297" s="34"/>
      <c r="HX297" s="34"/>
      <c r="HY297" s="34"/>
      <c r="HZ297" s="34"/>
      <c r="IA297" s="34"/>
      <c r="IB297" s="34"/>
      <c r="IC297" s="34"/>
      <c r="ID297" s="34"/>
      <c r="IE297" s="34"/>
      <c r="IF297" s="34"/>
      <c r="IG297" s="34"/>
      <c r="IH297" s="34"/>
      <c r="II297" s="34"/>
      <c r="IJ297" s="34"/>
      <c r="IK297" s="34"/>
      <c r="IL297" s="34"/>
      <c r="IM297" s="34"/>
      <c r="IN297" s="34"/>
      <c r="IO297" s="34"/>
      <c r="IP297" s="34"/>
      <c r="IQ297" s="34"/>
      <c r="IR297" s="34"/>
      <c r="IS297" s="34"/>
      <c r="IT297" s="34"/>
      <c r="IU297" s="34"/>
      <c r="IV297" s="34"/>
      <c r="IW297" s="34"/>
      <c r="IX297" s="34"/>
      <c r="IY297" s="34"/>
      <c r="IZ297" s="34"/>
      <c r="JA297" s="34"/>
      <c r="JB297" s="34"/>
      <c r="JC297" s="34"/>
      <c r="JD297" s="34"/>
      <c r="JE297" s="34"/>
      <c r="JF297" s="34"/>
      <c r="JG297" s="34"/>
      <c r="JH297" s="34"/>
      <c r="JI297" s="34"/>
      <c r="JJ297" s="34"/>
      <c r="JK297" s="34"/>
      <c r="JL297" s="34"/>
      <c r="JM297" s="34"/>
      <c r="JN297" s="34"/>
      <c r="JO297" s="34"/>
      <c r="JP297" s="34"/>
      <c r="JQ297" s="34"/>
      <c r="JR297" s="34"/>
      <c r="JS297" s="34"/>
      <c r="JT297" s="34"/>
      <c r="JU297" s="34"/>
      <c r="JV297" s="34"/>
      <c r="JW297" s="34"/>
      <c r="JX297" s="34"/>
      <c r="JY297" s="34"/>
      <c r="JZ297" s="34"/>
      <c r="KA297" s="34"/>
      <c r="KB297" s="34"/>
      <c r="KC297" s="34"/>
      <c r="KD297" s="34"/>
      <c r="KE297" s="34"/>
      <c r="KF297" s="34"/>
      <c r="KG297" s="34"/>
      <c r="KH297" s="34"/>
      <c r="KI297" s="34"/>
      <c r="KJ297" s="34"/>
      <c r="KK297" s="34"/>
      <c r="KL297" s="34"/>
      <c r="KM297" s="34"/>
      <c r="KN297" s="34"/>
      <c r="KO297" s="34"/>
      <c r="KP297" s="34"/>
      <c r="KQ297" s="34"/>
      <c r="KR297" s="34"/>
      <c r="KS297" s="34"/>
      <c r="KT297" s="34"/>
      <c r="KU297" s="34"/>
      <c r="KV297" s="34"/>
      <c r="KW297" s="34"/>
      <c r="KX297" s="34"/>
      <c r="KY297" s="34"/>
      <c r="KZ297" s="34"/>
      <c r="LA297" s="34"/>
      <c r="LB297" s="34"/>
      <c r="LC297" s="34"/>
      <c r="LD297" s="34"/>
      <c r="LE297" s="34"/>
      <c r="LF297" s="34"/>
      <c r="LG297" s="34"/>
      <c r="LH297" s="34"/>
      <c r="LI297" s="34"/>
      <c r="LJ297" s="34"/>
      <c r="LK297" s="34"/>
      <c r="LL297" s="34"/>
      <c r="LM297" s="34"/>
      <c r="LN297" s="34"/>
      <c r="LO297" s="34"/>
      <c r="LP297" s="34"/>
      <c r="LQ297" s="34"/>
      <c r="LR297" s="34"/>
      <c r="LS297" s="34"/>
      <c r="LT297" s="34"/>
      <c r="LU297" s="34"/>
      <c r="LV297" s="34"/>
      <c r="LW297" s="34"/>
      <c r="LX297" s="34"/>
      <c r="LY297" s="34"/>
      <c r="LZ297" s="34"/>
      <c r="MA297" s="34"/>
      <c r="MB297" s="34"/>
      <c r="MC297" s="34"/>
      <c r="MD297" s="34"/>
      <c r="ME297" s="34"/>
      <c r="MF297" s="34"/>
      <c r="MG297" s="34"/>
      <c r="MH297" s="34"/>
      <c r="MI297" s="34"/>
      <c r="MJ297" s="34"/>
      <c r="MK297" s="34"/>
      <c r="ML297" s="34"/>
      <c r="MM297" s="34"/>
      <c r="MN297" s="34"/>
      <c r="MO297" s="34"/>
      <c r="MP297" s="34"/>
      <c r="MQ297" s="34"/>
      <c r="MR297" s="34"/>
      <c r="MS297" s="34"/>
      <c r="MT297" s="34"/>
      <c r="MU297" s="34"/>
      <c r="MV297" s="34"/>
      <c r="MW297" s="34"/>
      <c r="MX297" s="34"/>
      <c r="MY297" s="34"/>
      <c r="MZ297" s="34"/>
      <c r="NA297" s="34"/>
      <c r="NB297" s="34"/>
      <c r="NC297" s="34"/>
      <c r="ND297" s="34"/>
      <c r="NE297" s="34"/>
      <c r="NF297" s="34"/>
      <c r="NG297" s="34"/>
      <c r="NH297" s="34"/>
      <c r="NI297" s="34"/>
      <c r="NJ297" s="34"/>
      <c r="NK297" s="34"/>
      <c r="NL297" s="34"/>
      <c r="NM297" s="34"/>
      <c r="NN297" s="34"/>
      <c r="NO297" s="34"/>
      <c r="NP297" s="34"/>
      <c r="NQ297" s="34"/>
      <c r="NR297" s="34"/>
      <c r="NS297" s="34"/>
      <c r="NT297" s="34"/>
      <c r="NU297" s="34"/>
      <c r="NV297" s="34"/>
      <c r="NW297" s="34"/>
      <c r="NX297" s="34"/>
      <c r="NY297" s="34"/>
      <c r="NZ297" s="34"/>
      <c r="OA297" s="34"/>
      <c r="OB297" s="34"/>
      <c r="OC297" s="34"/>
      <c r="OD297" s="34"/>
      <c r="OE297" s="34"/>
      <c r="OF297" s="34"/>
      <c r="OG297" s="34"/>
      <c r="OH297" s="34"/>
      <c r="OI297" s="34"/>
      <c r="OJ297" s="34"/>
      <c r="OK297" s="34"/>
      <c r="OL297" s="34"/>
      <c r="OM297" s="34"/>
      <c r="ON297" s="34"/>
      <c r="OO297" s="34"/>
      <c r="OP297" s="34"/>
      <c r="OQ297" s="34"/>
      <c r="OR297" s="34"/>
      <c r="OS297" s="34"/>
      <c r="OT297" s="34"/>
      <c r="OU297" s="34"/>
      <c r="OV297" s="34"/>
      <c r="OW297" s="34"/>
      <c r="OX297" s="34"/>
      <c r="OY297" s="34"/>
      <c r="OZ297" s="34"/>
      <c r="PA297" s="34"/>
      <c r="PB297" s="34"/>
      <c r="PC297" s="34"/>
      <c r="PD297" s="34"/>
      <c r="PE297" s="34"/>
      <c r="PF297" s="34"/>
      <c r="PG297" s="34"/>
      <c r="PH297" s="34"/>
      <c r="PI297" s="34"/>
      <c r="PJ297" s="34"/>
      <c r="PK297" s="34"/>
      <c r="PL297" s="34"/>
      <c r="PM297" s="34"/>
      <c r="PN297" s="34"/>
      <c r="PO297" s="34"/>
      <c r="PP297" s="34"/>
      <c r="PQ297" s="34"/>
      <c r="PR297" s="34"/>
      <c r="PS297" s="34"/>
      <c r="PT297" s="34"/>
      <c r="PU297" s="34"/>
      <c r="PV297" s="34"/>
      <c r="PW297" s="34"/>
      <c r="PX297" s="34"/>
      <c r="PY297" s="34"/>
      <c r="PZ297" s="34"/>
      <c r="QA297" s="34"/>
      <c r="QB297" s="34"/>
      <c r="QC297" s="34"/>
      <c r="QD297" s="34"/>
      <c r="QE297" s="34"/>
      <c r="QF297" s="34"/>
      <c r="QG297" s="34"/>
      <c r="QH297" s="34"/>
      <c r="QI297" s="34"/>
      <c r="QJ297" s="34"/>
      <c r="QK297" s="34"/>
      <c r="QL297" s="34"/>
      <c r="QM297" s="34"/>
      <c r="QN297" s="34"/>
      <c r="QO297" s="34"/>
      <c r="QP297" s="34"/>
      <c r="QQ297" s="34"/>
      <c r="QR297" s="34"/>
      <c r="QS297" s="34"/>
      <c r="QT297" s="34"/>
      <c r="QU297" s="34"/>
      <c r="QV297" s="34"/>
      <c r="QW297" s="34"/>
      <c r="QX297" s="34"/>
      <c r="QY297" s="34"/>
      <c r="QZ297" s="34"/>
      <c r="RA297" s="34"/>
      <c r="RB297" s="34"/>
      <c r="RC297" s="34"/>
      <c r="RD297" s="34"/>
      <c r="RE297" s="34"/>
      <c r="RF297" s="34"/>
      <c r="RG297" s="34"/>
      <c r="RH297" s="34"/>
      <c r="RI297" s="34"/>
      <c r="RJ297" s="34"/>
      <c r="RK297" s="34"/>
      <c r="RL297" s="34"/>
      <c r="RM297" s="34"/>
      <c r="RN297" s="34"/>
      <c r="RO297" s="34"/>
      <c r="RP297" s="34"/>
      <c r="RQ297" s="34"/>
      <c r="RR297" s="34"/>
      <c r="RS297" s="34"/>
      <c r="RT297" s="34"/>
      <c r="RU297" s="34"/>
      <c r="RV297" s="34"/>
      <c r="RW297" s="34"/>
      <c r="RX297" s="34"/>
      <c r="RY297" s="34"/>
      <c r="RZ297" s="34"/>
      <c r="SA297" s="34"/>
      <c r="SB297" s="34"/>
      <c r="SC297" s="34"/>
      <c r="SD297" s="34"/>
      <c r="SE297" s="34"/>
      <c r="SF297" s="34"/>
      <c r="SG297" s="34"/>
      <c r="SH297" s="34"/>
      <c r="SI297" s="34"/>
      <c r="SJ297" s="34"/>
      <c r="SK297" s="34"/>
      <c r="SL297" s="34"/>
      <c r="SM297" s="34"/>
      <c r="SN297" s="34"/>
      <c r="SO297" s="34"/>
      <c r="SP297" s="34"/>
      <c r="SQ297" s="34"/>
      <c r="SR297" s="34"/>
      <c r="SS297" s="34"/>
      <c r="ST297" s="34"/>
      <c r="SU297" s="34"/>
      <c r="SV297" s="34"/>
      <c r="SW297" s="34"/>
      <c r="SX297" s="34"/>
      <c r="SY297" s="34"/>
      <c r="SZ297" s="34"/>
      <c r="TA297" s="34"/>
      <c r="TB297" s="34"/>
      <c r="TC297" s="34"/>
      <c r="TD297" s="34"/>
      <c r="TE297" s="34"/>
      <c r="TF297" s="34"/>
      <c r="TG297" s="34"/>
      <c r="TH297" s="34"/>
      <c r="TI297" s="34"/>
      <c r="TJ297" s="34"/>
      <c r="TK297" s="34"/>
      <c r="TL297" s="34"/>
      <c r="TM297" s="34"/>
      <c r="TN297" s="34"/>
      <c r="TO297" s="34"/>
      <c r="TP297" s="34"/>
      <c r="TQ297" s="34"/>
      <c r="TR297" s="34"/>
      <c r="TS297" s="34"/>
      <c r="TT297" s="34"/>
      <c r="TU297" s="34"/>
      <c r="TV297" s="34"/>
      <c r="TW297" s="34"/>
      <c r="TX297" s="34"/>
      <c r="TY297" s="34"/>
      <c r="TZ297" s="34"/>
      <c r="UA297" s="34"/>
      <c r="UB297" s="34"/>
      <c r="UC297" s="34"/>
      <c r="UD297" s="34"/>
      <c r="UE297" s="34"/>
      <c r="UF297" s="34"/>
      <c r="UG297" s="34"/>
      <c r="UH297" s="34"/>
      <c r="UI297" s="34"/>
      <c r="UJ297" s="34"/>
      <c r="UK297" s="34"/>
      <c r="UL297" s="34"/>
      <c r="UM297" s="34"/>
      <c r="UN297" s="34"/>
      <c r="UO297" s="34"/>
      <c r="UP297" s="34"/>
      <c r="UQ297" s="34"/>
      <c r="UR297" s="34"/>
      <c r="US297" s="34"/>
      <c r="UT297" s="34"/>
      <c r="UU297" s="34"/>
      <c r="UV297" s="34"/>
      <c r="UW297" s="34"/>
      <c r="UX297" s="34"/>
      <c r="UY297" s="34"/>
      <c r="UZ297" s="34"/>
      <c r="VA297" s="34"/>
      <c r="VB297" s="34"/>
      <c r="VC297" s="34"/>
      <c r="VD297" s="34"/>
      <c r="VE297" s="34"/>
      <c r="VF297" s="34"/>
      <c r="VG297" s="34"/>
      <c r="VH297" s="34"/>
      <c r="VI297" s="34"/>
      <c r="VJ297" s="34"/>
      <c r="VK297" s="34"/>
      <c r="VL297" s="34"/>
      <c r="VM297" s="34"/>
      <c r="VN297" s="34"/>
      <c r="VO297" s="34"/>
      <c r="VP297" s="34"/>
      <c r="VQ297" s="34"/>
      <c r="VR297" s="34"/>
      <c r="VS297" s="34"/>
      <c r="VT297" s="34"/>
      <c r="VU297" s="34"/>
      <c r="VV297" s="34"/>
      <c r="VW297" s="34"/>
      <c r="VX297" s="34"/>
      <c r="VY297" s="34"/>
      <c r="VZ297" s="34"/>
      <c r="WA297" s="34"/>
      <c r="WB297" s="34"/>
      <c r="WC297" s="34"/>
      <c r="WD297" s="34"/>
      <c r="WE297" s="34"/>
      <c r="WF297" s="34"/>
      <c r="WG297" s="34"/>
      <c r="WH297" s="34"/>
      <c r="WI297" s="34"/>
      <c r="WJ297" s="34"/>
      <c r="WK297" s="34"/>
      <c r="WL297" s="34"/>
      <c r="WM297" s="34"/>
      <c r="WN297" s="34"/>
      <c r="WO297" s="34"/>
      <c r="WP297" s="34"/>
      <c r="WQ297" s="34"/>
      <c r="WR297" s="34"/>
      <c r="WS297" s="34"/>
      <c r="WT297" s="34"/>
      <c r="WU297" s="34"/>
      <c r="WV297" s="34"/>
      <c r="WW297" s="34"/>
      <c r="WX297" s="34"/>
      <c r="WY297" s="34"/>
      <c r="WZ297" s="34"/>
      <c r="XA297" s="34"/>
      <c r="XB297" s="34"/>
      <c r="XC297" s="34"/>
      <c r="XD297" s="34"/>
      <c r="XE297" s="34"/>
      <c r="XF297" s="34"/>
      <c r="XG297" s="34"/>
      <c r="XH297" s="34"/>
      <c r="XI297" s="34"/>
      <c r="XJ297" s="34"/>
      <c r="XK297" s="34"/>
      <c r="XL297" s="34"/>
      <c r="XM297" s="34"/>
      <c r="XN297" s="34"/>
      <c r="XO297" s="34"/>
      <c r="XP297" s="34"/>
      <c r="XQ297" s="34"/>
      <c r="XR297" s="34"/>
      <c r="XS297" s="34"/>
      <c r="XT297" s="34"/>
      <c r="XU297" s="34"/>
      <c r="XV297" s="34"/>
      <c r="XW297" s="34"/>
      <c r="XX297" s="34"/>
      <c r="XY297" s="34"/>
      <c r="XZ297" s="34"/>
      <c r="YA297" s="34"/>
      <c r="YB297" s="34"/>
      <c r="YC297" s="34"/>
      <c r="YD297" s="34"/>
      <c r="YE297" s="34"/>
      <c r="YF297" s="34"/>
      <c r="YG297" s="34"/>
      <c r="YH297" s="34"/>
      <c r="YI297" s="34"/>
      <c r="YJ297" s="34"/>
      <c r="YK297" s="34"/>
      <c r="YL297" s="34"/>
      <c r="YM297" s="34"/>
      <c r="YN297" s="34"/>
      <c r="YO297" s="34"/>
      <c r="YP297" s="34"/>
      <c r="YQ297" s="34"/>
      <c r="YR297" s="34"/>
      <c r="YS297" s="34"/>
      <c r="YT297" s="34"/>
      <c r="YU297" s="34"/>
      <c r="YV297" s="34"/>
      <c r="YW297" s="34"/>
      <c r="YX297" s="34"/>
      <c r="YY297" s="34"/>
      <c r="YZ297" s="34"/>
      <c r="ZA297" s="34"/>
      <c r="ZB297" s="34"/>
      <c r="ZC297" s="34"/>
      <c r="ZD297" s="34"/>
      <c r="ZE297" s="34"/>
      <c r="ZF297" s="34"/>
      <c r="ZG297" s="34"/>
      <c r="ZH297" s="34"/>
      <c r="ZI297" s="34"/>
      <c r="ZJ297" s="34"/>
      <c r="ZK297" s="34"/>
      <c r="ZL297" s="34"/>
      <c r="ZM297" s="34"/>
      <c r="ZN297" s="34"/>
      <c r="ZO297" s="34"/>
      <c r="ZP297" s="34"/>
      <c r="ZQ297" s="34"/>
      <c r="ZR297" s="34"/>
      <c r="ZS297" s="34"/>
      <c r="ZT297" s="34"/>
      <c r="ZU297" s="34"/>
      <c r="ZV297" s="34"/>
      <c r="ZW297" s="34"/>
      <c r="ZX297" s="34"/>
      <c r="ZY297" s="34"/>
      <c r="ZZ297" s="34"/>
      <c r="AAA297" s="34"/>
      <c r="AAB297" s="34"/>
      <c r="AAC297" s="34"/>
      <c r="AAD297" s="34"/>
      <c r="AAE297" s="34"/>
      <c r="AAF297" s="34"/>
      <c r="AAG297" s="34"/>
      <c r="AAH297" s="34"/>
      <c r="AAI297" s="34"/>
      <c r="AAJ297" s="34"/>
      <c r="AAK297" s="34"/>
      <c r="AAL297" s="34"/>
      <c r="AAM297" s="34"/>
      <c r="AAN297" s="34"/>
      <c r="AAO297" s="34"/>
      <c r="AAP297" s="34"/>
      <c r="AAQ297" s="34"/>
      <c r="AAR297" s="34"/>
      <c r="AAS297" s="34"/>
      <c r="AAT297" s="34"/>
      <c r="AAU297" s="34"/>
      <c r="AAV297" s="34"/>
      <c r="AAW297" s="34"/>
      <c r="AAX297" s="34"/>
      <c r="AAY297" s="34"/>
      <c r="AAZ297" s="34"/>
      <c r="ABA297" s="34"/>
      <c r="ABB297" s="34"/>
      <c r="ABC297" s="34"/>
      <c r="ABD297" s="34"/>
      <c r="ABE297" s="34"/>
      <c r="ABF297" s="34"/>
      <c r="ABG297" s="34"/>
      <c r="ABH297" s="34"/>
      <c r="ABI297" s="34"/>
      <c r="ABJ297" s="34"/>
      <c r="ABK297" s="34"/>
      <c r="ABL297" s="34"/>
      <c r="ABM297" s="34"/>
      <c r="ABN297" s="34"/>
      <c r="ABO297" s="34"/>
      <c r="ABP297" s="34"/>
      <c r="ABQ297" s="34"/>
      <c r="ABR297" s="34"/>
      <c r="ABS297" s="34"/>
      <c r="ABT297" s="34"/>
      <c r="ABU297" s="34"/>
      <c r="ABV297" s="34"/>
      <c r="ABW297" s="34"/>
      <c r="ABX297" s="34"/>
      <c r="ABY297" s="34"/>
      <c r="ABZ297" s="34"/>
      <c r="ACA297" s="34"/>
      <c r="ACB297" s="34"/>
      <c r="ACC297" s="34"/>
      <c r="ACD297" s="34"/>
      <c r="ACE297" s="34"/>
      <c r="ACF297" s="34"/>
      <c r="ACG297" s="34"/>
      <c r="ACH297" s="34"/>
      <c r="ACI297" s="34"/>
      <c r="ACJ297" s="34"/>
      <c r="ACK297" s="34"/>
      <c r="ACL297" s="34"/>
      <c r="ACM297" s="34"/>
      <c r="ACN297" s="34"/>
      <c r="ACO297" s="34"/>
      <c r="ACP297" s="34"/>
      <c r="ACQ297" s="34"/>
      <c r="ACR297" s="34"/>
      <c r="ACS297" s="34"/>
      <c r="ACT297" s="34"/>
      <c r="ACU297" s="34"/>
      <c r="ACV297" s="34"/>
      <c r="ACW297" s="34"/>
      <c r="ACX297" s="34"/>
      <c r="ACY297" s="34"/>
      <c r="ACZ297" s="34"/>
      <c r="ADA297" s="34"/>
      <c r="ADB297" s="34"/>
      <c r="ADC297" s="34"/>
      <c r="ADD297" s="34"/>
      <c r="ADE297" s="34"/>
      <c r="ADF297" s="34"/>
      <c r="ADG297" s="34"/>
      <c r="ADH297" s="34"/>
      <c r="ADI297" s="34"/>
      <c r="ADJ297" s="34"/>
      <c r="ADK297" s="34"/>
      <c r="ADL297" s="34"/>
      <c r="ADM297" s="34"/>
      <c r="ADN297" s="34"/>
      <c r="ADO297" s="34"/>
      <c r="ADP297" s="34"/>
      <c r="ADQ297" s="34"/>
      <c r="ADR297" s="34"/>
      <c r="ADS297" s="34"/>
      <c r="ADT297" s="34"/>
      <c r="ADU297" s="34"/>
      <c r="ADV297" s="34"/>
      <c r="ADW297" s="34"/>
      <c r="ADX297" s="34"/>
      <c r="ADY297" s="34"/>
      <c r="ADZ297" s="34"/>
      <c r="AEA297" s="34"/>
      <c r="AEB297" s="34"/>
      <c r="AEC297" s="34"/>
      <c r="AED297" s="34"/>
      <c r="AEE297" s="34"/>
      <c r="AEF297" s="34"/>
      <c r="AEG297" s="34"/>
      <c r="AEH297" s="34"/>
      <c r="AEI297" s="34"/>
      <c r="AEJ297" s="34"/>
      <c r="AEK297" s="34"/>
      <c r="AEL297" s="34"/>
      <c r="AEM297" s="34"/>
      <c r="AEN297" s="34"/>
      <c r="AEO297" s="34"/>
      <c r="AEP297" s="34"/>
      <c r="AEQ297" s="34"/>
      <c r="AER297" s="34"/>
      <c r="AES297" s="34"/>
      <c r="AET297" s="34"/>
      <c r="AEU297" s="34"/>
      <c r="AEV297" s="34"/>
      <c r="AEW297" s="34"/>
      <c r="AEX297" s="34"/>
      <c r="AEY297" s="34"/>
      <c r="AEZ297" s="34"/>
    </row>
    <row r="298" spans="1:832" s="25" customFormat="1" ht="12.75" customHeight="1" x14ac:dyDescent="0.3">
      <c r="A298" s="70" t="s">
        <v>1905</v>
      </c>
      <c r="B298" s="71">
        <v>45351</v>
      </c>
      <c r="C298" s="71" t="s">
        <v>1551</v>
      </c>
      <c r="D298" s="93" t="s">
        <v>1494</v>
      </c>
      <c r="E298" s="93" t="s">
        <v>345</v>
      </c>
      <c r="F298" s="70" t="s">
        <v>1516</v>
      </c>
      <c r="G298" s="70" t="s">
        <v>154</v>
      </c>
      <c r="H298" s="80">
        <v>5470</v>
      </c>
      <c r="I298" s="73">
        <v>14200</v>
      </c>
      <c r="J298" s="73">
        <v>17000</v>
      </c>
      <c r="K298" s="73">
        <v>0</v>
      </c>
      <c r="L298" s="73"/>
      <c r="M298" s="73"/>
      <c r="N298" s="73"/>
      <c r="O298" s="73" t="s">
        <v>1907</v>
      </c>
      <c r="P298" s="73" t="s">
        <v>1902</v>
      </c>
      <c r="Q298" s="72" t="s">
        <v>1823</v>
      </c>
      <c r="R298" s="70" t="s">
        <v>1903</v>
      </c>
      <c r="S298" s="70"/>
      <c r="T298" s="70"/>
      <c r="U298" s="70"/>
      <c r="V298" s="70"/>
      <c r="W298" s="70"/>
      <c r="X298" s="70"/>
      <c r="Y298" s="70"/>
      <c r="Z298" s="22"/>
      <c r="AA298" s="22"/>
      <c r="AB298" s="22"/>
      <c r="AC298" s="22"/>
      <c r="AD298" s="22"/>
      <c r="AE298" s="22"/>
      <c r="AF298" s="22"/>
      <c r="AG298" s="34">
        <v>0</v>
      </c>
      <c r="AH298" s="34">
        <v>0</v>
      </c>
      <c r="AI298" s="34">
        <v>0</v>
      </c>
      <c r="AJ298" s="34">
        <v>0</v>
      </c>
      <c r="AK298" s="34">
        <v>1</v>
      </c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A298" s="34"/>
      <c r="DB298" s="34"/>
      <c r="DC298" s="34"/>
      <c r="DD298" s="34"/>
      <c r="DE298" s="34"/>
      <c r="DF298" s="34"/>
      <c r="DG298" s="34"/>
      <c r="DH298" s="34"/>
      <c r="DI298" s="34"/>
      <c r="DJ298" s="34"/>
      <c r="DK298" s="34"/>
      <c r="DL298" s="34"/>
      <c r="DM298" s="34"/>
      <c r="DN298" s="34"/>
      <c r="DO298" s="34"/>
      <c r="DP298" s="34"/>
      <c r="DQ298" s="34"/>
      <c r="DR298" s="34"/>
      <c r="DS298" s="34"/>
      <c r="DT298" s="34"/>
      <c r="DU298" s="34"/>
      <c r="DV298" s="34"/>
      <c r="DW298" s="34"/>
      <c r="DX298" s="34"/>
      <c r="DY298" s="34"/>
      <c r="DZ298" s="34"/>
      <c r="EA298" s="34"/>
      <c r="EB298" s="34"/>
      <c r="EC298" s="34"/>
      <c r="ED298" s="34"/>
      <c r="EE298" s="34"/>
      <c r="EF298" s="34"/>
      <c r="EG298" s="34"/>
      <c r="EH298" s="34"/>
      <c r="EI298" s="34"/>
      <c r="EJ298" s="34"/>
      <c r="EK298" s="34"/>
      <c r="EL298" s="34"/>
      <c r="EM298" s="34"/>
      <c r="EN298" s="34"/>
      <c r="EO298" s="34"/>
      <c r="EP298" s="34"/>
      <c r="EQ298" s="34"/>
      <c r="ER298" s="34"/>
      <c r="ES298" s="34"/>
      <c r="ET298" s="34"/>
      <c r="EU298" s="34"/>
      <c r="EV298" s="34"/>
      <c r="EW298" s="34"/>
      <c r="EX298" s="34"/>
      <c r="EY298" s="34"/>
      <c r="EZ298" s="34"/>
      <c r="FA298" s="34"/>
      <c r="FB298" s="34"/>
      <c r="FC298" s="34"/>
      <c r="FD298" s="34"/>
      <c r="FE298" s="34"/>
      <c r="FF298" s="34"/>
      <c r="FG298" s="34"/>
      <c r="FH298" s="34"/>
      <c r="FI298" s="34"/>
      <c r="FJ298" s="34"/>
      <c r="FK298" s="34"/>
      <c r="FL298" s="34"/>
      <c r="FM298" s="34"/>
      <c r="FN298" s="34"/>
      <c r="FO298" s="34"/>
      <c r="FP298" s="34"/>
      <c r="FQ298" s="34"/>
      <c r="FR298" s="34"/>
      <c r="FS298" s="34"/>
      <c r="FT298" s="34"/>
      <c r="FU298" s="34"/>
      <c r="FV298" s="34"/>
      <c r="FW298" s="34"/>
      <c r="FX298" s="34"/>
      <c r="FY298" s="34"/>
      <c r="FZ298" s="34"/>
      <c r="GA298" s="34"/>
      <c r="GB298" s="34"/>
      <c r="GC298" s="34"/>
      <c r="GD298" s="34"/>
      <c r="GE298" s="34"/>
      <c r="GF298" s="34"/>
      <c r="GG298" s="34"/>
      <c r="GH298" s="34"/>
      <c r="GI298" s="34"/>
      <c r="GJ298" s="34"/>
      <c r="GK298" s="34"/>
      <c r="GL298" s="34"/>
      <c r="GM298" s="34"/>
      <c r="GN298" s="34"/>
      <c r="GO298" s="34"/>
      <c r="GP298" s="34"/>
      <c r="GQ298" s="34"/>
      <c r="GR298" s="34"/>
      <c r="GS298" s="34"/>
      <c r="GT298" s="34"/>
      <c r="GU298" s="34"/>
      <c r="GV298" s="34"/>
      <c r="GW298" s="34"/>
      <c r="GX298" s="34"/>
      <c r="GY298" s="34"/>
      <c r="GZ298" s="34"/>
      <c r="HA298" s="34"/>
      <c r="HB298" s="34"/>
      <c r="HC298" s="34"/>
      <c r="HD298" s="34"/>
      <c r="HE298" s="34"/>
      <c r="HF298" s="34"/>
      <c r="HG298" s="34"/>
      <c r="HH298" s="34"/>
      <c r="HI298" s="34"/>
      <c r="HJ298" s="34"/>
      <c r="HK298" s="34"/>
      <c r="HL298" s="34"/>
      <c r="HM298" s="34"/>
      <c r="HN298" s="34"/>
      <c r="HO298" s="34"/>
      <c r="HP298" s="34"/>
      <c r="HQ298" s="34"/>
      <c r="HR298" s="34"/>
      <c r="HS298" s="34"/>
      <c r="HT298" s="34"/>
      <c r="HU298" s="34"/>
      <c r="HV298" s="34"/>
      <c r="HW298" s="34"/>
      <c r="HX298" s="34"/>
      <c r="HY298" s="34"/>
      <c r="HZ298" s="34"/>
      <c r="IA298" s="34"/>
      <c r="IB298" s="34"/>
      <c r="IC298" s="34"/>
      <c r="ID298" s="34"/>
      <c r="IE298" s="34"/>
      <c r="IF298" s="34"/>
      <c r="IG298" s="34"/>
      <c r="IH298" s="34"/>
      <c r="II298" s="34"/>
      <c r="IJ298" s="34"/>
      <c r="IK298" s="34"/>
      <c r="IL298" s="34"/>
      <c r="IM298" s="34"/>
      <c r="IN298" s="34"/>
      <c r="IO298" s="34"/>
      <c r="IP298" s="34"/>
      <c r="IQ298" s="34"/>
      <c r="IR298" s="34"/>
      <c r="IS298" s="34"/>
      <c r="IT298" s="34"/>
      <c r="IU298" s="34"/>
      <c r="IV298" s="34"/>
      <c r="IW298" s="34"/>
      <c r="IX298" s="34"/>
      <c r="IY298" s="34"/>
      <c r="IZ298" s="34"/>
      <c r="JA298" s="34"/>
      <c r="JB298" s="34"/>
      <c r="JC298" s="34"/>
      <c r="JD298" s="34"/>
      <c r="JE298" s="34"/>
      <c r="JF298" s="34"/>
      <c r="JG298" s="34"/>
      <c r="JH298" s="34"/>
      <c r="JI298" s="34"/>
      <c r="JJ298" s="34"/>
      <c r="JK298" s="34"/>
      <c r="JL298" s="34"/>
      <c r="JM298" s="34"/>
      <c r="JN298" s="34"/>
      <c r="JO298" s="34"/>
      <c r="JP298" s="34"/>
      <c r="JQ298" s="34"/>
      <c r="JR298" s="34"/>
      <c r="JS298" s="34"/>
      <c r="JT298" s="34"/>
      <c r="JU298" s="34"/>
      <c r="JV298" s="34"/>
      <c r="JW298" s="34"/>
      <c r="JX298" s="34"/>
      <c r="JY298" s="34"/>
      <c r="JZ298" s="34"/>
      <c r="KA298" s="34"/>
      <c r="KB298" s="34"/>
      <c r="KC298" s="34"/>
      <c r="KD298" s="34"/>
      <c r="KE298" s="34"/>
      <c r="KF298" s="34"/>
      <c r="KG298" s="34"/>
      <c r="KH298" s="34"/>
      <c r="KI298" s="34"/>
      <c r="KJ298" s="34"/>
      <c r="KK298" s="34"/>
      <c r="KL298" s="34"/>
      <c r="KM298" s="34"/>
      <c r="KN298" s="34"/>
      <c r="KO298" s="34"/>
      <c r="KP298" s="34"/>
      <c r="KQ298" s="34"/>
      <c r="KR298" s="34"/>
      <c r="KS298" s="34"/>
      <c r="KT298" s="34"/>
      <c r="KU298" s="34"/>
      <c r="KV298" s="34"/>
      <c r="KW298" s="34"/>
      <c r="KX298" s="34"/>
      <c r="KY298" s="34"/>
      <c r="KZ298" s="34"/>
      <c r="LA298" s="34"/>
      <c r="LB298" s="34"/>
      <c r="LC298" s="34"/>
      <c r="LD298" s="34"/>
      <c r="LE298" s="34"/>
      <c r="LF298" s="34"/>
      <c r="LG298" s="34"/>
      <c r="LH298" s="34"/>
      <c r="LI298" s="34"/>
      <c r="LJ298" s="34"/>
      <c r="LK298" s="34"/>
      <c r="LL298" s="34"/>
      <c r="LM298" s="34"/>
      <c r="LN298" s="34"/>
      <c r="LO298" s="34"/>
      <c r="LP298" s="34"/>
      <c r="LQ298" s="34"/>
      <c r="LR298" s="34"/>
      <c r="LS298" s="34"/>
      <c r="LT298" s="34"/>
      <c r="LU298" s="34"/>
      <c r="LV298" s="34"/>
      <c r="LW298" s="34"/>
      <c r="LX298" s="34"/>
      <c r="LY298" s="34"/>
      <c r="LZ298" s="34"/>
      <c r="MA298" s="34"/>
      <c r="MB298" s="34"/>
      <c r="MC298" s="34"/>
      <c r="MD298" s="34"/>
      <c r="ME298" s="34"/>
      <c r="MF298" s="34"/>
      <c r="MG298" s="34"/>
      <c r="MH298" s="34"/>
      <c r="MI298" s="34"/>
      <c r="MJ298" s="34"/>
      <c r="MK298" s="34"/>
      <c r="ML298" s="34"/>
      <c r="MM298" s="34"/>
      <c r="MN298" s="34"/>
      <c r="MO298" s="34"/>
      <c r="MP298" s="34"/>
      <c r="MQ298" s="34"/>
      <c r="MR298" s="34"/>
      <c r="MS298" s="34"/>
      <c r="MT298" s="34"/>
      <c r="MU298" s="34"/>
      <c r="MV298" s="34"/>
      <c r="MW298" s="34"/>
      <c r="MX298" s="34"/>
      <c r="MY298" s="34"/>
      <c r="MZ298" s="34"/>
      <c r="NA298" s="34"/>
      <c r="NB298" s="34"/>
      <c r="NC298" s="34"/>
      <c r="ND298" s="34"/>
      <c r="NE298" s="34"/>
      <c r="NF298" s="34"/>
      <c r="NG298" s="34"/>
      <c r="NH298" s="34"/>
      <c r="NI298" s="34"/>
      <c r="NJ298" s="34"/>
      <c r="NK298" s="34"/>
      <c r="NL298" s="34"/>
      <c r="NM298" s="34"/>
      <c r="NN298" s="34"/>
      <c r="NO298" s="34"/>
      <c r="NP298" s="34"/>
      <c r="NQ298" s="34"/>
      <c r="NR298" s="34"/>
      <c r="NS298" s="34"/>
      <c r="NT298" s="34"/>
      <c r="NU298" s="34"/>
      <c r="NV298" s="34"/>
      <c r="NW298" s="34"/>
      <c r="NX298" s="34"/>
      <c r="NY298" s="34"/>
      <c r="NZ298" s="34"/>
      <c r="OA298" s="34"/>
      <c r="OB298" s="34"/>
      <c r="OC298" s="34"/>
      <c r="OD298" s="34"/>
      <c r="OE298" s="34"/>
      <c r="OF298" s="34"/>
      <c r="OG298" s="34"/>
      <c r="OH298" s="34"/>
      <c r="OI298" s="34"/>
      <c r="OJ298" s="34"/>
      <c r="OK298" s="34"/>
      <c r="OL298" s="34"/>
      <c r="OM298" s="34"/>
      <c r="ON298" s="34"/>
      <c r="OO298" s="34"/>
      <c r="OP298" s="34"/>
      <c r="OQ298" s="34"/>
      <c r="OR298" s="34"/>
      <c r="OS298" s="34"/>
      <c r="OT298" s="34"/>
      <c r="OU298" s="34"/>
      <c r="OV298" s="34"/>
      <c r="OW298" s="34"/>
      <c r="OX298" s="34"/>
      <c r="OY298" s="34"/>
      <c r="OZ298" s="34"/>
      <c r="PA298" s="34"/>
      <c r="PB298" s="34"/>
      <c r="PC298" s="34"/>
      <c r="PD298" s="34"/>
      <c r="PE298" s="34"/>
      <c r="PF298" s="34"/>
      <c r="PG298" s="34"/>
      <c r="PH298" s="34"/>
      <c r="PI298" s="34"/>
      <c r="PJ298" s="34"/>
      <c r="PK298" s="34"/>
      <c r="PL298" s="34"/>
      <c r="PM298" s="34"/>
      <c r="PN298" s="34"/>
      <c r="PO298" s="34"/>
      <c r="PP298" s="34"/>
      <c r="PQ298" s="34"/>
      <c r="PR298" s="34"/>
      <c r="PS298" s="34"/>
      <c r="PT298" s="34"/>
      <c r="PU298" s="34"/>
      <c r="PV298" s="34"/>
      <c r="PW298" s="34"/>
      <c r="PX298" s="34"/>
      <c r="PY298" s="34"/>
      <c r="PZ298" s="34"/>
      <c r="QA298" s="34"/>
      <c r="QB298" s="34"/>
      <c r="QC298" s="34"/>
      <c r="QD298" s="34"/>
      <c r="QE298" s="34"/>
      <c r="QF298" s="34"/>
      <c r="QG298" s="34"/>
      <c r="QH298" s="34"/>
      <c r="QI298" s="34"/>
      <c r="QJ298" s="34"/>
      <c r="QK298" s="34"/>
      <c r="QL298" s="34"/>
      <c r="QM298" s="34"/>
      <c r="QN298" s="34"/>
      <c r="QO298" s="34"/>
      <c r="QP298" s="34"/>
      <c r="QQ298" s="34"/>
      <c r="QR298" s="34"/>
      <c r="QS298" s="34"/>
      <c r="QT298" s="34"/>
      <c r="QU298" s="34"/>
      <c r="QV298" s="34"/>
      <c r="QW298" s="34"/>
      <c r="QX298" s="34"/>
      <c r="QY298" s="34"/>
      <c r="QZ298" s="34"/>
      <c r="RA298" s="34"/>
      <c r="RB298" s="34"/>
      <c r="RC298" s="34"/>
      <c r="RD298" s="34"/>
      <c r="RE298" s="34"/>
      <c r="RF298" s="34"/>
      <c r="RG298" s="34"/>
      <c r="RH298" s="34"/>
      <c r="RI298" s="34"/>
      <c r="RJ298" s="34"/>
      <c r="RK298" s="34"/>
      <c r="RL298" s="34"/>
      <c r="RM298" s="34"/>
      <c r="RN298" s="34"/>
      <c r="RO298" s="34"/>
      <c r="RP298" s="34"/>
      <c r="RQ298" s="34"/>
      <c r="RR298" s="34"/>
      <c r="RS298" s="34"/>
      <c r="RT298" s="34"/>
      <c r="RU298" s="34"/>
      <c r="RV298" s="34"/>
      <c r="RW298" s="34"/>
      <c r="RX298" s="34"/>
      <c r="RY298" s="34"/>
      <c r="RZ298" s="34"/>
      <c r="SA298" s="34"/>
      <c r="SB298" s="34"/>
      <c r="SC298" s="34"/>
      <c r="SD298" s="34"/>
      <c r="SE298" s="34"/>
      <c r="SF298" s="34"/>
      <c r="SG298" s="34"/>
      <c r="SH298" s="34"/>
      <c r="SI298" s="34"/>
      <c r="SJ298" s="34"/>
      <c r="SK298" s="34"/>
      <c r="SL298" s="34"/>
      <c r="SM298" s="34"/>
      <c r="SN298" s="34"/>
      <c r="SO298" s="34"/>
      <c r="SP298" s="34"/>
      <c r="SQ298" s="34"/>
      <c r="SR298" s="34"/>
      <c r="SS298" s="34"/>
      <c r="ST298" s="34"/>
      <c r="SU298" s="34"/>
      <c r="SV298" s="34"/>
      <c r="SW298" s="34"/>
      <c r="SX298" s="34"/>
      <c r="SY298" s="34"/>
      <c r="SZ298" s="34"/>
      <c r="TA298" s="34"/>
      <c r="TB298" s="34"/>
      <c r="TC298" s="34"/>
      <c r="TD298" s="34"/>
      <c r="TE298" s="34"/>
      <c r="TF298" s="34"/>
      <c r="TG298" s="34"/>
      <c r="TH298" s="34"/>
      <c r="TI298" s="34"/>
      <c r="TJ298" s="34"/>
      <c r="TK298" s="34"/>
      <c r="TL298" s="34"/>
      <c r="TM298" s="34"/>
      <c r="TN298" s="34"/>
      <c r="TO298" s="34"/>
      <c r="TP298" s="34"/>
      <c r="TQ298" s="34"/>
      <c r="TR298" s="34"/>
      <c r="TS298" s="34"/>
      <c r="TT298" s="34"/>
      <c r="TU298" s="34"/>
      <c r="TV298" s="34"/>
      <c r="TW298" s="34"/>
      <c r="TX298" s="34"/>
      <c r="TY298" s="34"/>
      <c r="TZ298" s="34"/>
      <c r="UA298" s="34"/>
      <c r="UB298" s="34"/>
      <c r="UC298" s="34"/>
      <c r="UD298" s="34"/>
      <c r="UE298" s="34"/>
      <c r="UF298" s="34"/>
      <c r="UG298" s="34"/>
      <c r="UH298" s="34"/>
      <c r="UI298" s="34"/>
      <c r="UJ298" s="34"/>
      <c r="UK298" s="34"/>
      <c r="UL298" s="34"/>
      <c r="UM298" s="34"/>
      <c r="UN298" s="34"/>
      <c r="UO298" s="34"/>
      <c r="UP298" s="34"/>
      <c r="UQ298" s="34"/>
      <c r="UR298" s="34"/>
      <c r="US298" s="34"/>
      <c r="UT298" s="34"/>
      <c r="UU298" s="34"/>
      <c r="UV298" s="34"/>
      <c r="UW298" s="34"/>
      <c r="UX298" s="34"/>
      <c r="UY298" s="34"/>
      <c r="UZ298" s="34"/>
      <c r="VA298" s="34"/>
      <c r="VB298" s="34"/>
      <c r="VC298" s="34"/>
      <c r="VD298" s="34"/>
      <c r="VE298" s="34"/>
      <c r="VF298" s="34"/>
      <c r="VG298" s="34"/>
      <c r="VH298" s="34"/>
      <c r="VI298" s="34"/>
      <c r="VJ298" s="34"/>
      <c r="VK298" s="34"/>
      <c r="VL298" s="34"/>
      <c r="VM298" s="34"/>
      <c r="VN298" s="34"/>
      <c r="VO298" s="34"/>
      <c r="VP298" s="34"/>
      <c r="VQ298" s="34"/>
      <c r="VR298" s="34"/>
      <c r="VS298" s="34"/>
      <c r="VT298" s="34"/>
      <c r="VU298" s="34"/>
      <c r="VV298" s="34"/>
      <c r="VW298" s="34"/>
      <c r="VX298" s="34"/>
      <c r="VY298" s="34"/>
      <c r="VZ298" s="34"/>
      <c r="WA298" s="34"/>
      <c r="WB298" s="34"/>
      <c r="WC298" s="34"/>
      <c r="WD298" s="34"/>
      <c r="WE298" s="34"/>
      <c r="WF298" s="34"/>
      <c r="WG298" s="34"/>
      <c r="WH298" s="34"/>
      <c r="WI298" s="34"/>
      <c r="WJ298" s="34"/>
      <c r="WK298" s="34"/>
      <c r="WL298" s="34"/>
      <c r="WM298" s="34"/>
      <c r="WN298" s="34"/>
      <c r="WO298" s="34"/>
      <c r="WP298" s="34"/>
      <c r="WQ298" s="34"/>
      <c r="WR298" s="34"/>
      <c r="WS298" s="34"/>
      <c r="WT298" s="34"/>
      <c r="WU298" s="34"/>
      <c r="WV298" s="34"/>
      <c r="WW298" s="34"/>
      <c r="WX298" s="34"/>
      <c r="WY298" s="34"/>
      <c r="WZ298" s="34"/>
      <c r="XA298" s="34"/>
      <c r="XB298" s="34"/>
      <c r="XC298" s="34"/>
      <c r="XD298" s="34"/>
      <c r="XE298" s="34"/>
      <c r="XF298" s="34"/>
      <c r="XG298" s="34"/>
      <c r="XH298" s="34"/>
      <c r="XI298" s="34"/>
      <c r="XJ298" s="34"/>
      <c r="XK298" s="34"/>
      <c r="XL298" s="34"/>
      <c r="XM298" s="34"/>
      <c r="XN298" s="34"/>
      <c r="XO298" s="34"/>
      <c r="XP298" s="34"/>
      <c r="XQ298" s="34"/>
      <c r="XR298" s="34"/>
      <c r="XS298" s="34"/>
      <c r="XT298" s="34"/>
      <c r="XU298" s="34"/>
      <c r="XV298" s="34"/>
      <c r="XW298" s="34"/>
      <c r="XX298" s="34"/>
      <c r="XY298" s="34"/>
      <c r="XZ298" s="34"/>
      <c r="YA298" s="34"/>
      <c r="YB298" s="34"/>
      <c r="YC298" s="34"/>
      <c r="YD298" s="34"/>
      <c r="YE298" s="34"/>
      <c r="YF298" s="34"/>
      <c r="YG298" s="34"/>
      <c r="YH298" s="34"/>
      <c r="YI298" s="34"/>
      <c r="YJ298" s="34"/>
      <c r="YK298" s="34"/>
      <c r="YL298" s="34"/>
      <c r="YM298" s="34"/>
      <c r="YN298" s="34"/>
      <c r="YO298" s="34"/>
      <c r="YP298" s="34"/>
      <c r="YQ298" s="34"/>
      <c r="YR298" s="34"/>
      <c r="YS298" s="34"/>
      <c r="YT298" s="34"/>
      <c r="YU298" s="34"/>
      <c r="YV298" s="34"/>
      <c r="YW298" s="34"/>
      <c r="YX298" s="34"/>
      <c r="YY298" s="34"/>
      <c r="YZ298" s="34"/>
      <c r="ZA298" s="34"/>
      <c r="ZB298" s="34"/>
      <c r="ZC298" s="34"/>
      <c r="ZD298" s="34"/>
      <c r="ZE298" s="34"/>
      <c r="ZF298" s="34"/>
      <c r="ZG298" s="34"/>
      <c r="ZH298" s="34"/>
      <c r="ZI298" s="34"/>
      <c r="ZJ298" s="34"/>
      <c r="ZK298" s="34"/>
      <c r="ZL298" s="34"/>
      <c r="ZM298" s="34"/>
      <c r="ZN298" s="34"/>
      <c r="ZO298" s="34"/>
      <c r="ZP298" s="34"/>
      <c r="ZQ298" s="34"/>
      <c r="ZR298" s="34"/>
      <c r="ZS298" s="34"/>
      <c r="ZT298" s="34"/>
      <c r="ZU298" s="34"/>
      <c r="ZV298" s="34"/>
      <c r="ZW298" s="34"/>
      <c r="ZX298" s="34"/>
      <c r="ZY298" s="34"/>
      <c r="ZZ298" s="34"/>
      <c r="AAA298" s="34"/>
      <c r="AAB298" s="34"/>
      <c r="AAC298" s="34"/>
      <c r="AAD298" s="34"/>
      <c r="AAE298" s="34"/>
      <c r="AAF298" s="34"/>
      <c r="AAG298" s="34"/>
      <c r="AAH298" s="34"/>
      <c r="AAI298" s="34"/>
      <c r="AAJ298" s="34"/>
      <c r="AAK298" s="34"/>
      <c r="AAL298" s="34"/>
      <c r="AAM298" s="34"/>
      <c r="AAN298" s="34"/>
      <c r="AAO298" s="34"/>
      <c r="AAP298" s="34"/>
      <c r="AAQ298" s="34"/>
      <c r="AAR298" s="34"/>
      <c r="AAS298" s="34"/>
      <c r="AAT298" s="34"/>
      <c r="AAU298" s="34"/>
      <c r="AAV298" s="34"/>
      <c r="AAW298" s="34"/>
      <c r="AAX298" s="34"/>
      <c r="AAY298" s="34"/>
      <c r="AAZ298" s="34"/>
      <c r="ABA298" s="34"/>
      <c r="ABB298" s="34"/>
      <c r="ABC298" s="34"/>
      <c r="ABD298" s="34"/>
      <c r="ABE298" s="34"/>
      <c r="ABF298" s="34"/>
      <c r="ABG298" s="34"/>
      <c r="ABH298" s="34"/>
      <c r="ABI298" s="34"/>
      <c r="ABJ298" s="34"/>
      <c r="ABK298" s="34"/>
      <c r="ABL298" s="34"/>
      <c r="ABM298" s="34"/>
      <c r="ABN298" s="34"/>
      <c r="ABO298" s="34"/>
      <c r="ABP298" s="34"/>
      <c r="ABQ298" s="34"/>
      <c r="ABR298" s="34"/>
      <c r="ABS298" s="34"/>
      <c r="ABT298" s="34"/>
      <c r="ABU298" s="34"/>
      <c r="ABV298" s="34"/>
      <c r="ABW298" s="34"/>
      <c r="ABX298" s="34"/>
      <c r="ABY298" s="34"/>
      <c r="ABZ298" s="34"/>
      <c r="ACA298" s="34"/>
      <c r="ACB298" s="34"/>
      <c r="ACC298" s="34"/>
      <c r="ACD298" s="34"/>
      <c r="ACE298" s="34"/>
      <c r="ACF298" s="34"/>
      <c r="ACG298" s="34"/>
      <c r="ACH298" s="34"/>
      <c r="ACI298" s="34"/>
      <c r="ACJ298" s="34"/>
      <c r="ACK298" s="34"/>
      <c r="ACL298" s="34"/>
      <c r="ACM298" s="34"/>
      <c r="ACN298" s="34"/>
      <c r="ACO298" s="34"/>
      <c r="ACP298" s="34"/>
      <c r="ACQ298" s="34"/>
      <c r="ACR298" s="34"/>
      <c r="ACS298" s="34"/>
      <c r="ACT298" s="34"/>
      <c r="ACU298" s="34"/>
      <c r="ACV298" s="34"/>
      <c r="ACW298" s="34"/>
      <c r="ACX298" s="34"/>
      <c r="ACY298" s="34"/>
      <c r="ACZ298" s="34"/>
      <c r="ADA298" s="34"/>
      <c r="ADB298" s="34"/>
      <c r="ADC298" s="34"/>
      <c r="ADD298" s="34"/>
      <c r="ADE298" s="34"/>
      <c r="ADF298" s="34"/>
      <c r="ADG298" s="34"/>
      <c r="ADH298" s="34"/>
      <c r="ADI298" s="34"/>
      <c r="ADJ298" s="34"/>
      <c r="ADK298" s="34"/>
      <c r="ADL298" s="34"/>
      <c r="ADM298" s="34"/>
      <c r="ADN298" s="34"/>
      <c r="ADO298" s="34"/>
      <c r="ADP298" s="34"/>
      <c r="ADQ298" s="34"/>
      <c r="ADR298" s="34"/>
      <c r="ADS298" s="34"/>
      <c r="ADT298" s="34"/>
      <c r="ADU298" s="34"/>
      <c r="ADV298" s="34"/>
      <c r="ADW298" s="34"/>
      <c r="ADX298" s="34"/>
      <c r="ADY298" s="34"/>
      <c r="ADZ298" s="34"/>
      <c r="AEA298" s="34"/>
      <c r="AEB298" s="34"/>
      <c r="AEC298" s="34"/>
      <c r="AED298" s="34"/>
      <c r="AEE298" s="34"/>
      <c r="AEF298" s="34"/>
      <c r="AEG298" s="34"/>
      <c r="AEH298" s="34"/>
      <c r="AEI298" s="34"/>
      <c r="AEJ298" s="34"/>
      <c r="AEK298" s="34"/>
      <c r="AEL298" s="34"/>
      <c r="AEM298" s="34"/>
      <c r="AEN298" s="34"/>
      <c r="AEO298" s="34"/>
      <c r="AEP298" s="34"/>
      <c r="AEQ298" s="34"/>
      <c r="AER298" s="34"/>
      <c r="AES298" s="34"/>
      <c r="AET298" s="34"/>
      <c r="AEU298" s="34"/>
      <c r="AEV298" s="34"/>
      <c r="AEW298" s="34"/>
      <c r="AEX298" s="34"/>
      <c r="AEY298" s="34"/>
      <c r="AEZ298" s="34"/>
    </row>
    <row r="299" spans="1:832" s="25" customFormat="1" ht="12.75" customHeight="1" x14ac:dyDescent="0.3">
      <c r="A299" s="70" t="s">
        <v>1822</v>
      </c>
      <c r="B299" s="71">
        <v>45351</v>
      </c>
      <c r="C299" s="71" t="s">
        <v>1551</v>
      </c>
      <c r="D299" s="93" t="s">
        <v>1499</v>
      </c>
      <c r="E299" s="93" t="s">
        <v>73</v>
      </c>
      <c r="F299" s="70"/>
      <c r="G299" s="70" t="s">
        <v>154</v>
      </c>
      <c r="H299" s="80"/>
      <c r="I299" s="73">
        <v>0</v>
      </c>
      <c r="J299" s="73">
        <v>0</v>
      </c>
      <c r="K299" s="73">
        <v>0</v>
      </c>
      <c r="L299" s="73"/>
      <c r="M299" s="73"/>
      <c r="N299" s="73"/>
      <c r="O299" s="73"/>
      <c r="P299" s="73"/>
      <c r="Q299" s="72" t="s">
        <v>1823</v>
      </c>
      <c r="R299" s="127" t="s">
        <v>1824</v>
      </c>
      <c r="S299" s="70"/>
      <c r="T299" s="70"/>
      <c r="U299" s="70"/>
      <c r="V299" s="70"/>
      <c r="W299" s="70"/>
      <c r="X299" s="70"/>
      <c r="Y299" s="70"/>
      <c r="Z299" s="4"/>
      <c r="AA299" s="4"/>
      <c r="AB299" s="4"/>
      <c r="AC299" s="4"/>
      <c r="AD299" s="4"/>
      <c r="AE299" s="4"/>
      <c r="AF299" s="4"/>
      <c r="AG299" s="25">
        <v>0</v>
      </c>
      <c r="AH299" s="25">
        <v>1</v>
      </c>
      <c r="AI299" s="25">
        <v>0</v>
      </c>
      <c r="AJ299" s="25">
        <v>0</v>
      </c>
      <c r="AK299" s="25">
        <v>0</v>
      </c>
      <c r="AM299" s="25" t="s">
        <v>650</v>
      </c>
    </row>
    <row r="300" spans="1:832" s="70" customFormat="1" ht="12.75" customHeight="1" x14ac:dyDescent="0.3">
      <c r="A300" s="70" t="s">
        <v>1917</v>
      </c>
      <c r="B300" s="71">
        <v>45351</v>
      </c>
      <c r="C300" s="71" t="s">
        <v>1551</v>
      </c>
      <c r="D300" s="93" t="s">
        <v>1500</v>
      </c>
      <c r="E300" s="93" t="s">
        <v>345</v>
      </c>
      <c r="F300" s="70" t="s">
        <v>1519</v>
      </c>
      <c r="G300" s="70" t="s">
        <v>154</v>
      </c>
      <c r="H300" s="80">
        <v>5470</v>
      </c>
      <c r="I300" s="73">
        <v>14200</v>
      </c>
      <c r="J300" s="73">
        <v>17000</v>
      </c>
      <c r="K300" s="184">
        <v>0</v>
      </c>
      <c r="L300" s="184"/>
      <c r="M300" s="184"/>
      <c r="N300" s="184" t="s">
        <v>1918</v>
      </c>
      <c r="O300" s="184"/>
      <c r="P300" s="184" t="s">
        <v>1877</v>
      </c>
      <c r="Q300" s="184" t="s">
        <v>1823</v>
      </c>
      <c r="Z300" s="25"/>
      <c r="AA300" s="25"/>
      <c r="AB300" s="25"/>
      <c r="AC300" s="25"/>
      <c r="AD300" s="25"/>
      <c r="AE300" s="25"/>
      <c r="AF300" s="25"/>
      <c r="AG300" s="25">
        <v>0</v>
      </c>
      <c r="AH300" s="25">
        <v>0</v>
      </c>
      <c r="AI300" s="25">
        <v>1</v>
      </c>
      <c r="AJ300" s="25">
        <v>0</v>
      </c>
      <c r="AK300" s="25">
        <v>0</v>
      </c>
      <c r="AL300" s="25"/>
      <c r="AM300" s="25" t="s">
        <v>897</v>
      </c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/>
      <c r="DD300" s="25"/>
      <c r="DE300" s="25"/>
      <c r="DF300" s="25"/>
      <c r="DG300" s="25"/>
      <c r="DH300" s="25"/>
      <c r="DI300" s="25"/>
      <c r="DJ300" s="25"/>
      <c r="DK300" s="25"/>
      <c r="DL300" s="25"/>
      <c r="DM300" s="25"/>
      <c r="DN300" s="25"/>
      <c r="DO300" s="25"/>
      <c r="DP300" s="25"/>
      <c r="DQ300" s="25"/>
      <c r="DR300" s="25"/>
      <c r="DS300" s="25"/>
      <c r="DT300" s="25"/>
      <c r="DU300" s="25"/>
      <c r="DV300" s="25"/>
      <c r="DW300" s="25"/>
      <c r="DX300" s="25"/>
      <c r="DY300" s="25"/>
      <c r="DZ300" s="25"/>
      <c r="EA300" s="25"/>
      <c r="EB300" s="25"/>
      <c r="EC300" s="25"/>
      <c r="ED300" s="25"/>
      <c r="EE300" s="25"/>
      <c r="EF300" s="25"/>
      <c r="EG300" s="25"/>
      <c r="EH300" s="25"/>
      <c r="EI300" s="25"/>
      <c r="EJ300" s="25"/>
      <c r="EK300" s="25"/>
      <c r="EL300" s="25"/>
      <c r="EM300" s="25"/>
      <c r="EN300" s="25"/>
      <c r="EO300" s="25"/>
      <c r="EP300" s="25"/>
      <c r="EQ300" s="25"/>
      <c r="ER300" s="25"/>
      <c r="ES300" s="25"/>
      <c r="ET300" s="25"/>
      <c r="EU300" s="25"/>
      <c r="EV300" s="25"/>
      <c r="EW300" s="25"/>
      <c r="EX300" s="25"/>
      <c r="EY300" s="25"/>
      <c r="EZ300" s="25"/>
      <c r="FA300" s="25"/>
      <c r="FB300" s="25"/>
      <c r="FC300" s="25"/>
      <c r="FD300" s="25"/>
      <c r="FE300" s="25"/>
      <c r="FF300" s="25"/>
      <c r="FG300" s="25"/>
      <c r="FH300" s="25"/>
      <c r="FI300" s="25"/>
      <c r="FJ300" s="25"/>
      <c r="FK300" s="25"/>
      <c r="FL300" s="25"/>
      <c r="FM300" s="25"/>
      <c r="FN300" s="25"/>
      <c r="FO300" s="25"/>
      <c r="FP300" s="25"/>
      <c r="FQ300" s="25"/>
      <c r="FR300" s="25"/>
      <c r="FS300" s="25"/>
      <c r="FT300" s="25"/>
      <c r="FU300" s="25"/>
      <c r="FV300" s="25"/>
      <c r="FW300" s="25"/>
      <c r="FX300" s="25"/>
      <c r="FY300" s="25"/>
      <c r="FZ300" s="25"/>
      <c r="GA300" s="25"/>
      <c r="GB300" s="25"/>
      <c r="GC300" s="25"/>
      <c r="GD300" s="25"/>
      <c r="GE300" s="25"/>
      <c r="GF300" s="25"/>
      <c r="GG300" s="25"/>
      <c r="GH300" s="25"/>
      <c r="GI300" s="25"/>
      <c r="GJ300" s="25"/>
      <c r="GK300" s="25"/>
      <c r="GL300" s="25"/>
      <c r="GM300" s="25"/>
      <c r="GN300" s="25"/>
      <c r="GO300" s="25"/>
      <c r="GP300" s="25"/>
      <c r="GQ300" s="25"/>
      <c r="GR300" s="25"/>
      <c r="GS300" s="25"/>
      <c r="GT300" s="25"/>
      <c r="GU300" s="25"/>
      <c r="GV300" s="25"/>
      <c r="GW300" s="25"/>
      <c r="GX300" s="25"/>
      <c r="GY300" s="25"/>
      <c r="GZ300" s="25"/>
      <c r="HA300" s="25"/>
      <c r="HB300" s="25"/>
      <c r="HC300" s="25"/>
      <c r="HD300" s="25"/>
      <c r="HE300" s="25"/>
      <c r="HF300" s="25"/>
      <c r="HG300" s="25"/>
      <c r="HH300" s="25"/>
      <c r="HI300" s="25"/>
      <c r="HJ300" s="25"/>
      <c r="HK300" s="25"/>
      <c r="HL300" s="25"/>
      <c r="HM300" s="25"/>
      <c r="HN300" s="25"/>
      <c r="HO300" s="25"/>
      <c r="HP300" s="25"/>
      <c r="HQ300" s="25"/>
      <c r="HR300" s="25"/>
      <c r="HS300" s="25"/>
      <c r="HT300" s="25"/>
      <c r="HU300" s="25"/>
      <c r="HV300" s="25"/>
      <c r="HW300" s="25"/>
      <c r="HX300" s="25"/>
      <c r="HY300" s="25"/>
      <c r="HZ300" s="25"/>
      <c r="IA300" s="25"/>
      <c r="IB300" s="25"/>
      <c r="IC300" s="25"/>
      <c r="ID300" s="25"/>
      <c r="IE300" s="25"/>
      <c r="IF300" s="25"/>
      <c r="IG300" s="25"/>
      <c r="IH300" s="25"/>
      <c r="II300" s="25"/>
      <c r="IJ300" s="25"/>
      <c r="IK300" s="25"/>
      <c r="IL300" s="25"/>
      <c r="IM300" s="25"/>
      <c r="IN300" s="25"/>
      <c r="IO300" s="25"/>
      <c r="IP300" s="25"/>
      <c r="IQ300" s="25"/>
      <c r="IR300" s="25"/>
      <c r="IS300" s="25"/>
      <c r="IT300" s="25"/>
      <c r="IU300" s="25"/>
      <c r="IV300" s="25"/>
      <c r="IW300" s="25"/>
      <c r="IX300" s="25"/>
      <c r="IY300" s="25"/>
      <c r="IZ300" s="25"/>
      <c r="JA300" s="25"/>
      <c r="JB300" s="25"/>
      <c r="JC300" s="25"/>
      <c r="JD300" s="25"/>
      <c r="JE300" s="25"/>
      <c r="JF300" s="25"/>
      <c r="JG300" s="25"/>
      <c r="JH300" s="25"/>
      <c r="JI300" s="25"/>
      <c r="JJ300" s="25"/>
      <c r="JK300" s="25"/>
      <c r="JL300" s="25"/>
      <c r="JM300" s="25"/>
      <c r="JN300" s="25"/>
      <c r="JO300" s="25"/>
      <c r="JP300" s="25"/>
      <c r="JQ300" s="25"/>
      <c r="JR300" s="25"/>
      <c r="JS300" s="25"/>
      <c r="JT300" s="25"/>
      <c r="JU300" s="25"/>
      <c r="JV300" s="25"/>
      <c r="JW300" s="25"/>
      <c r="JX300" s="25"/>
      <c r="JY300" s="25"/>
      <c r="JZ300" s="25"/>
      <c r="KA300" s="25"/>
      <c r="KB300" s="25"/>
      <c r="KC300" s="25"/>
      <c r="KD300" s="25"/>
      <c r="KE300" s="25"/>
      <c r="KF300" s="25"/>
      <c r="KG300" s="25"/>
      <c r="KH300" s="25"/>
      <c r="KI300" s="25"/>
      <c r="KJ300" s="25"/>
      <c r="KK300" s="25"/>
      <c r="KL300" s="25"/>
      <c r="KM300" s="25"/>
      <c r="KN300" s="25"/>
      <c r="KO300" s="25"/>
      <c r="KP300" s="25"/>
      <c r="KQ300" s="25"/>
      <c r="KR300" s="25"/>
      <c r="KS300" s="25"/>
      <c r="KT300" s="25"/>
      <c r="KU300" s="25"/>
      <c r="KV300" s="25"/>
      <c r="KW300" s="25"/>
      <c r="KX300" s="25"/>
      <c r="KY300" s="25"/>
      <c r="KZ300" s="25"/>
      <c r="LA300" s="25"/>
      <c r="LB300" s="25"/>
      <c r="LC300" s="25"/>
      <c r="LD300" s="25"/>
      <c r="LE300" s="25"/>
      <c r="LF300" s="25"/>
      <c r="LG300" s="25"/>
      <c r="LH300" s="25"/>
      <c r="LI300" s="25"/>
      <c r="LJ300" s="25"/>
      <c r="LK300" s="25"/>
      <c r="LL300" s="25"/>
      <c r="LM300" s="25"/>
      <c r="LN300" s="25"/>
      <c r="LO300" s="25"/>
      <c r="LP300" s="25"/>
      <c r="LQ300" s="25"/>
      <c r="LR300" s="25"/>
      <c r="LS300" s="25"/>
      <c r="LT300" s="25"/>
      <c r="LU300" s="25"/>
      <c r="LV300" s="25"/>
      <c r="LW300" s="25"/>
      <c r="LX300" s="25"/>
      <c r="LY300" s="25"/>
      <c r="LZ300" s="25"/>
      <c r="MA300" s="25"/>
      <c r="MB300" s="25"/>
      <c r="MC300" s="25"/>
      <c r="MD300" s="25"/>
      <c r="ME300" s="25"/>
      <c r="MF300" s="25"/>
      <c r="MG300" s="25"/>
      <c r="MH300" s="25"/>
      <c r="MI300" s="25"/>
      <c r="MJ300" s="25"/>
      <c r="MK300" s="25"/>
      <c r="ML300" s="25"/>
      <c r="MM300" s="25"/>
      <c r="MN300" s="25"/>
      <c r="MO300" s="25"/>
      <c r="MP300" s="25"/>
      <c r="MQ300" s="25"/>
      <c r="MR300" s="25"/>
      <c r="MS300" s="25"/>
      <c r="MT300" s="25"/>
      <c r="MU300" s="25"/>
      <c r="MV300" s="25"/>
      <c r="MW300" s="25"/>
      <c r="MX300" s="25"/>
      <c r="MY300" s="25"/>
      <c r="MZ300" s="25"/>
      <c r="NA300" s="25"/>
      <c r="NB300" s="25"/>
      <c r="NC300" s="25"/>
      <c r="ND300" s="25"/>
      <c r="NE300" s="25"/>
      <c r="NF300" s="25"/>
      <c r="NG300" s="25"/>
      <c r="NH300" s="25"/>
      <c r="NI300" s="25"/>
      <c r="NJ300" s="25"/>
      <c r="NK300" s="25"/>
      <c r="NL300" s="25"/>
      <c r="NM300" s="25"/>
      <c r="NN300" s="25"/>
      <c r="NO300" s="25"/>
      <c r="NP300" s="25"/>
      <c r="NQ300" s="25"/>
      <c r="NR300" s="25"/>
      <c r="NS300" s="25"/>
      <c r="NT300" s="25"/>
      <c r="NU300" s="25"/>
      <c r="NV300" s="25"/>
      <c r="NW300" s="25"/>
      <c r="NX300" s="25"/>
      <c r="NY300" s="25"/>
      <c r="NZ300" s="25"/>
      <c r="OA300" s="25"/>
      <c r="OB300" s="25"/>
      <c r="OC300" s="25"/>
      <c r="OD300" s="25"/>
      <c r="OE300" s="25"/>
      <c r="OF300" s="25"/>
      <c r="OG300" s="25"/>
      <c r="OH300" s="25"/>
      <c r="OI300" s="25"/>
      <c r="OJ300" s="25"/>
      <c r="OK300" s="25"/>
      <c r="OL300" s="25"/>
      <c r="OM300" s="25"/>
      <c r="ON300" s="25"/>
      <c r="OO300" s="25"/>
      <c r="OP300" s="25"/>
      <c r="OQ300" s="25"/>
      <c r="OR300" s="25"/>
      <c r="OS300" s="25"/>
      <c r="OT300" s="25"/>
      <c r="OU300" s="25"/>
      <c r="OV300" s="25"/>
      <c r="OW300" s="25"/>
      <c r="OX300" s="25"/>
      <c r="OY300" s="25"/>
      <c r="OZ300" s="25"/>
      <c r="PA300" s="25"/>
      <c r="PB300" s="25"/>
      <c r="PC300" s="25"/>
      <c r="PD300" s="25"/>
      <c r="PE300" s="25"/>
      <c r="PF300" s="25"/>
      <c r="PG300" s="25"/>
      <c r="PH300" s="25"/>
      <c r="PI300" s="25"/>
      <c r="PJ300" s="25"/>
      <c r="PK300" s="25"/>
      <c r="PL300" s="25"/>
      <c r="PM300" s="25"/>
      <c r="PN300" s="25"/>
      <c r="PO300" s="25"/>
      <c r="PP300" s="25"/>
      <c r="PQ300" s="25"/>
      <c r="PR300" s="25"/>
      <c r="PS300" s="25"/>
      <c r="PT300" s="25"/>
      <c r="PU300" s="25"/>
      <c r="PV300" s="25"/>
      <c r="PW300" s="25"/>
      <c r="PX300" s="25"/>
      <c r="PY300" s="25"/>
      <c r="PZ300" s="25"/>
      <c r="QA300" s="25"/>
      <c r="QB300" s="25"/>
      <c r="QC300" s="25"/>
      <c r="QD300" s="25"/>
      <c r="QE300" s="25"/>
      <c r="QF300" s="25"/>
      <c r="QG300" s="25"/>
      <c r="QH300" s="25"/>
      <c r="QI300" s="25"/>
      <c r="QJ300" s="25"/>
      <c r="QK300" s="25"/>
      <c r="QL300" s="25"/>
      <c r="QM300" s="25"/>
      <c r="QN300" s="25"/>
      <c r="QO300" s="25"/>
      <c r="QP300" s="25"/>
      <c r="QQ300" s="25"/>
      <c r="QR300" s="25"/>
      <c r="QS300" s="25"/>
      <c r="QT300" s="25"/>
      <c r="QU300" s="25"/>
      <c r="QV300" s="25"/>
      <c r="QW300" s="25"/>
      <c r="QX300" s="25"/>
      <c r="QY300" s="25"/>
      <c r="QZ300" s="25"/>
      <c r="RA300" s="25"/>
      <c r="RB300" s="25"/>
      <c r="RC300" s="25"/>
      <c r="RD300" s="25"/>
      <c r="RE300" s="25"/>
      <c r="RF300" s="25"/>
      <c r="RG300" s="25"/>
      <c r="RH300" s="25"/>
      <c r="RI300" s="25"/>
      <c r="RJ300" s="25"/>
      <c r="RK300" s="25"/>
      <c r="RL300" s="25"/>
      <c r="RM300" s="25"/>
      <c r="RN300" s="25"/>
      <c r="RO300" s="25"/>
      <c r="RP300" s="25"/>
      <c r="RQ300" s="25"/>
      <c r="RR300" s="25"/>
      <c r="RS300" s="25"/>
      <c r="RT300" s="25"/>
      <c r="RU300" s="25"/>
      <c r="RV300" s="25"/>
      <c r="RW300" s="25"/>
      <c r="RX300" s="25"/>
      <c r="RY300" s="25"/>
      <c r="RZ300" s="25"/>
      <c r="SA300" s="25"/>
      <c r="SB300" s="25"/>
      <c r="SC300" s="25"/>
      <c r="SD300" s="25"/>
      <c r="SE300" s="25"/>
      <c r="SF300" s="25"/>
      <c r="SG300" s="25"/>
      <c r="SH300" s="25"/>
      <c r="SI300" s="25"/>
      <c r="SJ300" s="25"/>
      <c r="SK300" s="25"/>
      <c r="SL300" s="25"/>
      <c r="SM300" s="25"/>
      <c r="SN300" s="25"/>
      <c r="SO300" s="25"/>
      <c r="SP300" s="25"/>
      <c r="SQ300" s="25"/>
      <c r="SR300" s="25"/>
      <c r="SS300" s="25"/>
      <c r="ST300" s="25"/>
      <c r="SU300" s="25"/>
      <c r="SV300" s="25"/>
      <c r="SW300" s="25"/>
      <c r="SX300" s="25"/>
      <c r="SY300" s="25"/>
      <c r="SZ300" s="25"/>
      <c r="TA300" s="25"/>
      <c r="TB300" s="25"/>
      <c r="TC300" s="25"/>
      <c r="TD300" s="25"/>
      <c r="TE300" s="25"/>
      <c r="TF300" s="25"/>
      <c r="TG300" s="25"/>
      <c r="TH300" s="25"/>
      <c r="TI300" s="25"/>
      <c r="TJ300" s="25"/>
      <c r="TK300" s="25"/>
      <c r="TL300" s="25"/>
      <c r="TM300" s="25"/>
      <c r="TN300" s="25"/>
      <c r="TO300" s="25"/>
      <c r="TP300" s="25"/>
      <c r="TQ300" s="25"/>
      <c r="TR300" s="25"/>
      <c r="TS300" s="25"/>
      <c r="TT300" s="25"/>
      <c r="TU300" s="25"/>
      <c r="TV300" s="25"/>
      <c r="TW300" s="25"/>
      <c r="TX300" s="25"/>
      <c r="TY300" s="25"/>
      <c r="TZ300" s="25"/>
      <c r="UA300" s="25"/>
      <c r="UB300" s="25"/>
      <c r="UC300" s="25"/>
      <c r="UD300" s="25"/>
      <c r="UE300" s="25"/>
      <c r="UF300" s="25"/>
      <c r="UG300" s="25"/>
      <c r="UH300" s="25"/>
      <c r="UI300" s="25"/>
      <c r="UJ300" s="25"/>
      <c r="UK300" s="25"/>
      <c r="UL300" s="25"/>
      <c r="UM300" s="25"/>
      <c r="UN300" s="25"/>
      <c r="UO300" s="25"/>
      <c r="UP300" s="25"/>
      <c r="UQ300" s="25"/>
      <c r="UR300" s="25"/>
      <c r="US300" s="25"/>
      <c r="UT300" s="25"/>
      <c r="UU300" s="25"/>
      <c r="UV300" s="25"/>
      <c r="UW300" s="25"/>
      <c r="UX300" s="25"/>
      <c r="UY300" s="25"/>
      <c r="UZ300" s="25"/>
      <c r="VA300" s="25"/>
      <c r="VB300" s="25"/>
      <c r="VC300" s="25"/>
      <c r="VD300" s="25"/>
      <c r="VE300" s="25"/>
      <c r="VF300" s="25"/>
      <c r="VG300" s="25"/>
      <c r="VH300" s="25"/>
      <c r="VI300" s="25"/>
      <c r="VJ300" s="25"/>
      <c r="VK300" s="25"/>
      <c r="VL300" s="25"/>
      <c r="VM300" s="25"/>
      <c r="VN300" s="25"/>
      <c r="VO300" s="25"/>
      <c r="VP300" s="25"/>
      <c r="VQ300" s="25"/>
      <c r="VR300" s="25"/>
      <c r="VS300" s="25"/>
      <c r="VT300" s="25"/>
      <c r="VU300" s="25"/>
      <c r="VV300" s="25"/>
      <c r="VW300" s="25"/>
      <c r="VX300" s="25"/>
      <c r="VY300" s="25"/>
      <c r="VZ300" s="25"/>
      <c r="WA300" s="25"/>
      <c r="WB300" s="25"/>
      <c r="WC300" s="25"/>
      <c r="WD300" s="25"/>
      <c r="WE300" s="25"/>
      <c r="WF300" s="25"/>
      <c r="WG300" s="25"/>
      <c r="WH300" s="25"/>
      <c r="WI300" s="25"/>
      <c r="WJ300" s="25"/>
      <c r="WK300" s="25"/>
      <c r="WL300" s="25"/>
      <c r="WM300" s="25"/>
      <c r="WN300" s="25"/>
      <c r="WO300" s="25"/>
      <c r="WP300" s="25"/>
      <c r="WQ300" s="25"/>
      <c r="WR300" s="25"/>
      <c r="WS300" s="25"/>
      <c r="WT300" s="25"/>
      <c r="WU300" s="25"/>
      <c r="WV300" s="25"/>
      <c r="WW300" s="25"/>
      <c r="WX300" s="25"/>
      <c r="WY300" s="25"/>
      <c r="WZ300" s="25"/>
      <c r="XA300" s="25"/>
      <c r="XB300" s="25"/>
      <c r="XC300" s="25"/>
      <c r="XD300" s="25"/>
      <c r="XE300" s="25"/>
      <c r="XF300" s="25"/>
      <c r="XG300" s="25"/>
      <c r="XH300" s="25"/>
      <c r="XI300" s="25"/>
      <c r="XJ300" s="25"/>
      <c r="XK300" s="25"/>
      <c r="XL300" s="25"/>
      <c r="XM300" s="25"/>
      <c r="XN300" s="25"/>
      <c r="XO300" s="25"/>
      <c r="XP300" s="25"/>
      <c r="XQ300" s="25"/>
      <c r="XR300" s="25"/>
      <c r="XS300" s="25"/>
      <c r="XT300" s="25"/>
      <c r="XU300" s="25"/>
      <c r="XV300" s="25"/>
      <c r="XW300" s="25"/>
      <c r="XX300" s="25"/>
      <c r="XY300" s="25"/>
      <c r="XZ300" s="25"/>
      <c r="YA300" s="25"/>
      <c r="YB300" s="25"/>
      <c r="YC300" s="25"/>
      <c r="YD300" s="25"/>
      <c r="YE300" s="25"/>
      <c r="YF300" s="25"/>
      <c r="YG300" s="25"/>
      <c r="YH300" s="25"/>
      <c r="YI300" s="25"/>
      <c r="YJ300" s="25"/>
      <c r="YK300" s="25"/>
      <c r="YL300" s="25"/>
      <c r="YM300" s="25"/>
      <c r="YN300" s="25"/>
      <c r="YO300" s="25"/>
      <c r="YP300" s="25"/>
      <c r="YQ300" s="25"/>
      <c r="YR300" s="25"/>
      <c r="YS300" s="25"/>
      <c r="YT300" s="25"/>
      <c r="YU300" s="25"/>
      <c r="YV300" s="25"/>
      <c r="YW300" s="25"/>
      <c r="YX300" s="25"/>
      <c r="YY300" s="25"/>
      <c r="YZ300" s="25"/>
      <c r="ZA300" s="25"/>
      <c r="ZB300" s="25"/>
      <c r="ZC300" s="25"/>
      <c r="ZD300" s="25"/>
      <c r="ZE300" s="25"/>
      <c r="ZF300" s="25"/>
      <c r="ZG300" s="25"/>
      <c r="ZH300" s="25"/>
      <c r="ZI300" s="25"/>
      <c r="ZJ300" s="25"/>
      <c r="ZK300" s="25"/>
      <c r="ZL300" s="25"/>
      <c r="ZM300" s="25"/>
      <c r="ZN300" s="25"/>
      <c r="ZO300" s="25"/>
      <c r="ZP300" s="25"/>
      <c r="ZQ300" s="25"/>
      <c r="ZR300" s="25"/>
      <c r="ZS300" s="25"/>
      <c r="ZT300" s="25"/>
      <c r="ZU300" s="25"/>
      <c r="ZV300" s="25"/>
      <c r="ZW300" s="25"/>
      <c r="ZX300" s="25"/>
      <c r="ZY300" s="25"/>
      <c r="ZZ300" s="25"/>
      <c r="AAA300" s="25"/>
      <c r="AAB300" s="25"/>
      <c r="AAC300" s="25"/>
      <c r="AAD300" s="25"/>
      <c r="AAE300" s="25"/>
      <c r="AAF300" s="25"/>
      <c r="AAG300" s="25"/>
      <c r="AAH300" s="25"/>
      <c r="AAI300" s="25"/>
      <c r="AAJ300" s="25"/>
      <c r="AAK300" s="25"/>
      <c r="AAL300" s="25"/>
      <c r="AAM300" s="25"/>
      <c r="AAN300" s="25"/>
      <c r="AAO300" s="25"/>
      <c r="AAP300" s="25"/>
      <c r="AAQ300" s="25"/>
      <c r="AAR300" s="25"/>
      <c r="AAS300" s="25"/>
      <c r="AAT300" s="25"/>
      <c r="AAU300" s="25"/>
      <c r="AAV300" s="25"/>
      <c r="AAW300" s="25"/>
      <c r="AAX300" s="25"/>
      <c r="AAY300" s="25"/>
      <c r="AAZ300" s="25"/>
      <c r="ABA300" s="25"/>
      <c r="ABB300" s="25"/>
      <c r="ABC300" s="25"/>
      <c r="ABD300" s="25"/>
      <c r="ABE300" s="25"/>
      <c r="ABF300" s="25"/>
      <c r="ABG300" s="25"/>
      <c r="ABH300" s="25"/>
      <c r="ABI300" s="25"/>
      <c r="ABJ300" s="25"/>
      <c r="ABK300" s="25"/>
      <c r="ABL300" s="25"/>
      <c r="ABM300" s="25"/>
      <c r="ABN300" s="25"/>
      <c r="ABO300" s="25"/>
      <c r="ABP300" s="25"/>
      <c r="ABQ300" s="25"/>
      <c r="ABR300" s="25"/>
      <c r="ABS300" s="25"/>
      <c r="ABT300" s="25"/>
      <c r="ABU300" s="25"/>
      <c r="ABV300" s="25"/>
      <c r="ABW300" s="25"/>
      <c r="ABX300" s="25"/>
      <c r="ABY300" s="25"/>
      <c r="ABZ300" s="25"/>
      <c r="ACA300" s="25"/>
      <c r="ACB300" s="25"/>
      <c r="ACC300" s="25"/>
      <c r="ACD300" s="25"/>
      <c r="ACE300" s="25"/>
      <c r="ACF300" s="25"/>
      <c r="ACG300" s="25"/>
      <c r="ACH300" s="25"/>
      <c r="ACI300" s="25"/>
      <c r="ACJ300" s="25"/>
      <c r="ACK300" s="25"/>
      <c r="ACL300" s="25"/>
      <c r="ACM300" s="25"/>
      <c r="ACN300" s="25"/>
      <c r="ACO300" s="25"/>
      <c r="ACP300" s="25"/>
      <c r="ACQ300" s="25"/>
      <c r="ACR300" s="25"/>
      <c r="ACS300" s="25"/>
      <c r="ACT300" s="25"/>
      <c r="ACU300" s="25"/>
      <c r="ACV300" s="25"/>
      <c r="ACW300" s="25"/>
      <c r="ACX300" s="25"/>
      <c r="ACY300" s="25"/>
      <c r="ACZ300" s="25"/>
      <c r="ADA300" s="25"/>
      <c r="ADB300" s="25"/>
      <c r="ADC300" s="25"/>
      <c r="ADD300" s="25"/>
      <c r="ADE300" s="25"/>
      <c r="ADF300" s="25"/>
      <c r="ADG300" s="25"/>
      <c r="ADH300" s="25"/>
      <c r="ADI300" s="25"/>
      <c r="ADJ300" s="25"/>
      <c r="ADK300" s="25"/>
      <c r="ADL300" s="25"/>
      <c r="ADM300" s="25"/>
      <c r="ADN300" s="25"/>
      <c r="ADO300" s="25"/>
      <c r="ADP300" s="25"/>
      <c r="ADQ300" s="25"/>
      <c r="ADR300" s="25"/>
      <c r="ADS300" s="25"/>
      <c r="ADT300" s="25"/>
      <c r="ADU300" s="25"/>
      <c r="ADV300" s="25"/>
      <c r="ADW300" s="25"/>
      <c r="ADX300" s="25"/>
      <c r="ADY300" s="25"/>
      <c r="ADZ300" s="25"/>
      <c r="AEA300" s="25"/>
      <c r="AEB300" s="25"/>
      <c r="AEC300" s="25"/>
      <c r="AED300" s="25"/>
      <c r="AEE300" s="25"/>
      <c r="AEF300" s="25"/>
      <c r="AEG300" s="25"/>
      <c r="AEH300" s="25"/>
      <c r="AEI300" s="25"/>
      <c r="AEJ300" s="25"/>
      <c r="AEK300" s="25"/>
      <c r="AEL300" s="25"/>
      <c r="AEM300" s="25"/>
      <c r="AEN300" s="25"/>
      <c r="AEO300" s="25"/>
      <c r="AEP300" s="25"/>
      <c r="AEQ300" s="25"/>
      <c r="AER300" s="25"/>
      <c r="AES300" s="25"/>
      <c r="AET300" s="25"/>
      <c r="AEU300" s="25"/>
      <c r="AEV300" s="25"/>
      <c r="AEW300" s="25"/>
      <c r="AEX300" s="25"/>
      <c r="AEY300" s="25"/>
      <c r="AEZ300" s="25"/>
    </row>
    <row r="301" spans="1:832" s="70" customFormat="1" ht="12.75" customHeight="1" x14ac:dyDescent="0.3">
      <c r="A301" s="70" t="s">
        <v>1917</v>
      </c>
      <c r="B301" s="71">
        <v>45351</v>
      </c>
      <c r="C301" s="71"/>
      <c r="D301" s="93" t="s">
        <v>1501</v>
      </c>
      <c r="E301" s="93" t="s">
        <v>73</v>
      </c>
      <c r="G301" s="70" t="s">
        <v>154</v>
      </c>
      <c r="I301" s="73">
        <v>0</v>
      </c>
      <c r="J301" s="73">
        <v>0</v>
      </c>
      <c r="K301" s="73">
        <v>0</v>
      </c>
      <c r="L301" s="73"/>
      <c r="M301" s="73"/>
      <c r="N301" s="73" t="s">
        <v>1918</v>
      </c>
      <c r="O301" s="73"/>
      <c r="P301" s="73" t="s">
        <v>1877</v>
      </c>
      <c r="Q301" s="73" t="s">
        <v>1823</v>
      </c>
      <c r="R301" s="70" t="s">
        <v>1824</v>
      </c>
      <c r="Z301" s="25"/>
      <c r="AA301" s="25"/>
      <c r="AB301" s="25"/>
      <c r="AC301" s="25"/>
      <c r="AD301" s="25"/>
      <c r="AE301" s="25"/>
      <c r="AF301" s="25"/>
      <c r="AG301" s="25">
        <v>0</v>
      </c>
      <c r="AH301" s="25">
        <v>0</v>
      </c>
      <c r="AI301" s="25">
        <v>1</v>
      </c>
      <c r="AJ301" s="25">
        <v>0</v>
      </c>
      <c r="AK301" s="25">
        <v>0</v>
      </c>
      <c r="AL301" s="25"/>
      <c r="AM301" s="25" t="s">
        <v>897</v>
      </c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5"/>
      <c r="DF301" s="25"/>
      <c r="DG301" s="25"/>
      <c r="DH301" s="25"/>
      <c r="DI301" s="25"/>
      <c r="DJ301" s="25"/>
      <c r="DK301" s="25"/>
      <c r="DL301" s="25"/>
      <c r="DM301" s="25"/>
      <c r="DN301" s="25"/>
      <c r="DO301" s="25"/>
      <c r="DP301" s="25"/>
      <c r="DQ301" s="25"/>
      <c r="DR301" s="25"/>
      <c r="DS301" s="25"/>
      <c r="DT301" s="25"/>
      <c r="DU301" s="25"/>
      <c r="DV301" s="25"/>
      <c r="DW301" s="25"/>
      <c r="DX301" s="25"/>
      <c r="DY301" s="25"/>
      <c r="DZ301" s="25"/>
      <c r="EA301" s="25"/>
      <c r="EB301" s="25"/>
      <c r="EC301" s="25"/>
      <c r="ED301" s="25"/>
      <c r="EE301" s="25"/>
      <c r="EF301" s="25"/>
      <c r="EG301" s="25"/>
      <c r="EH301" s="25"/>
      <c r="EI301" s="25"/>
      <c r="EJ301" s="25"/>
      <c r="EK301" s="25"/>
      <c r="EL301" s="25"/>
      <c r="EM301" s="25"/>
      <c r="EN301" s="25"/>
      <c r="EO301" s="25"/>
      <c r="EP301" s="25"/>
      <c r="EQ301" s="25"/>
      <c r="ER301" s="25"/>
      <c r="ES301" s="25"/>
      <c r="ET301" s="25"/>
      <c r="EU301" s="25"/>
      <c r="EV301" s="25"/>
      <c r="EW301" s="25"/>
      <c r="EX301" s="25"/>
      <c r="EY301" s="25"/>
      <c r="EZ301" s="25"/>
      <c r="FA301" s="25"/>
      <c r="FB301" s="25"/>
      <c r="FC301" s="25"/>
      <c r="FD301" s="25"/>
      <c r="FE301" s="25"/>
      <c r="FF301" s="25"/>
      <c r="FG301" s="25"/>
      <c r="FH301" s="25"/>
      <c r="FI301" s="25"/>
      <c r="FJ301" s="25"/>
      <c r="FK301" s="25"/>
      <c r="FL301" s="25"/>
      <c r="FM301" s="25"/>
      <c r="FN301" s="25"/>
      <c r="FO301" s="25"/>
      <c r="FP301" s="25"/>
      <c r="FQ301" s="25"/>
      <c r="FR301" s="25"/>
      <c r="FS301" s="25"/>
      <c r="FT301" s="25"/>
      <c r="FU301" s="25"/>
      <c r="FV301" s="25"/>
      <c r="FW301" s="25"/>
      <c r="FX301" s="25"/>
      <c r="FY301" s="25"/>
      <c r="FZ301" s="25"/>
      <c r="GA301" s="25"/>
      <c r="GB301" s="25"/>
      <c r="GC301" s="25"/>
      <c r="GD301" s="25"/>
      <c r="GE301" s="25"/>
      <c r="GF301" s="25"/>
      <c r="GG301" s="25"/>
      <c r="GH301" s="25"/>
      <c r="GI301" s="25"/>
      <c r="GJ301" s="25"/>
      <c r="GK301" s="25"/>
      <c r="GL301" s="25"/>
      <c r="GM301" s="25"/>
      <c r="GN301" s="25"/>
      <c r="GO301" s="25"/>
      <c r="GP301" s="25"/>
      <c r="GQ301" s="25"/>
      <c r="GR301" s="25"/>
      <c r="GS301" s="25"/>
      <c r="GT301" s="25"/>
      <c r="GU301" s="25"/>
      <c r="GV301" s="25"/>
      <c r="GW301" s="25"/>
      <c r="GX301" s="25"/>
      <c r="GY301" s="25"/>
      <c r="GZ301" s="25"/>
      <c r="HA301" s="25"/>
      <c r="HB301" s="25"/>
      <c r="HC301" s="25"/>
      <c r="HD301" s="25"/>
      <c r="HE301" s="25"/>
      <c r="HF301" s="25"/>
      <c r="HG301" s="25"/>
      <c r="HH301" s="25"/>
      <c r="HI301" s="25"/>
      <c r="HJ301" s="25"/>
      <c r="HK301" s="25"/>
      <c r="HL301" s="25"/>
      <c r="HM301" s="25"/>
      <c r="HN301" s="25"/>
      <c r="HO301" s="25"/>
      <c r="HP301" s="25"/>
      <c r="HQ301" s="25"/>
      <c r="HR301" s="25"/>
      <c r="HS301" s="25"/>
      <c r="HT301" s="25"/>
      <c r="HU301" s="25"/>
      <c r="HV301" s="25"/>
      <c r="HW301" s="25"/>
      <c r="HX301" s="25"/>
      <c r="HY301" s="25"/>
      <c r="HZ301" s="25"/>
      <c r="IA301" s="25"/>
      <c r="IB301" s="25"/>
      <c r="IC301" s="25"/>
      <c r="ID301" s="25"/>
      <c r="IE301" s="25"/>
      <c r="IF301" s="25"/>
      <c r="IG301" s="25"/>
      <c r="IH301" s="25"/>
      <c r="II301" s="25"/>
      <c r="IJ301" s="25"/>
      <c r="IK301" s="25"/>
      <c r="IL301" s="25"/>
      <c r="IM301" s="25"/>
      <c r="IN301" s="25"/>
      <c r="IO301" s="25"/>
      <c r="IP301" s="25"/>
      <c r="IQ301" s="25"/>
      <c r="IR301" s="25"/>
      <c r="IS301" s="25"/>
      <c r="IT301" s="25"/>
      <c r="IU301" s="25"/>
      <c r="IV301" s="25"/>
      <c r="IW301" s="25"/>
      <c r="IX301" s="25"/>
      <c r="IY301" s="25"/>
      <c r="IZ301" s="25"/>
      <c r="JA301" s="25"/>
      <c r="JB301" s="25"/>
      <c r="JC301" s="25"/>
      <c r="JD301" s="25"/>
      <c r="JE301" s="25"/>
      <c r="JF301" s="25"/>
      <c r="JG301" s="25"/>
      <c r="JH301" s="25"/>
      <c r="JI301" s="25"/>
      <c r="JJ301" s="25"/>
      <c r="JK301" s="25"/>
      <c r="JL301" s="25"/>
      <c r="JM301" s="25"/>
      <c r="JN301" s="25"/>
      <c r="JO301" s="25"/>
      <c r="JP301" s="25"/>
      <c r="JQ301" s="25"/>
      <c r="JR301" s="25"/>
      <c r="JS301" s="25"/>
      <c r="JT301" s="25"/>
      <c r="JU301" s="25"/>
      <c r="JV301" s="25"/>
      <c r="JW301" s="25"/>
      <c r="JX301" s="25"/>
      <c r="JY301" s="25"/>
      <c r="JZ301" s="25"/>
      <c r="KA301" s="25"/>
      <c r="KB301" s="25"/>
      <c r="KC301" s="25"/>
      <c r="KD301" s="25"/>
      <c r="KE301" s="25"/>
      <c r="KF301" s="25"/>
      <c r="KG301" s="25"/>
      <c r="KH301" s="25"/>
      <c r="KI301" s="25"/>
      <c r="KJ301" s="25"/>
      <c r="KK301" s="25"/>
      <c r="KL301" s="25"/>
      <c r="KM301" s="25"/>
      <c r="KN301" s="25"/>
      <c r="KO301" s="25"/>
      <c r="KP301" s="25"/>
      <c r="KQ301" s="25"/>
      <c r="KR301" s="25"/>
      <c r="KS301" s="25"/>
      <c r="KT301" s="25"/>
      <c r="KU301" s="25"/>
      <c r="KV301" s="25"/>
      <c r="KW301" s="25"/>
      <c r="KX301" s="25"/>
      <c r="KY301" s="25"/>
      <c r="KZ301" s="25"/>
      <c r="LA301" s="25"/>
      <c r="LB301" s="25"/>
      <c r="LC301" s="25"/>
      <c r="LD301" s="25"/>
      <c r="LE301" s="25"/>
      <c r="LF301" s="25"/>
      <c r="LG301" s="25"/>
      <c r="LH301" s="25"/>
      <c r="LI301" s="25"/>
      <c r="LJ301" s="25"/>
      <c r="LK301" s="25"/>
      <c r="LL301" s="25"/>
      <c r="LM301" s="25"/>
      <c r="LN301" s="25"/>
      <c r="LO301" s="25"/>
      <c r="LP301" s="25"/>
      <c r="LQ301" s="25"/>
      <c r="LR301" s="25"/>
      <c r="LS301" s="25"/>
      <c r="LT301" s="25"/>
      <c r="LU301" s="25"/>
      <c r="LV301" s="25"/>
      <c r="LW301" s="25"/>
      <c r="LX301" s="25"/>
      <c r="LY301" s="25"/>
      <c r="LZ301" s="25"/>
      <c r="MA301" s="25"/>
      <c r="MB301" s="25"/>
      <c r="MC301" s="25"/>
      <c r="MD301" s="25"/>
      <c r="ME301" s="25"/>
      <c r="MF301" s="25"/>
      <c r="MG301" s="25"/>
      <c r="MH301" s="25"/>
      <c r="MI301" s="25"/>
      <c r="MJ301" s="25"/>
      <c r="MK301" s="25"/>
      <c r="ML301" s="25"/>
      <c r="MM301" s="25"/>
      <c r="MN301" s="25"/>
      <c r="MO301" s="25"/>
      <c r="MP301" s="25"/>
      <c r="MQ301" s="25"/>
      <c r="MR301" s="25"/>
      <c r="MS301" s="25"/>
      <c r="MT301" s="25"/>
      <c r="MU301" s="25"/>
      <c r="MV301" s="25"/>
      <c r="MW301" s="25"/>
      <c r="MX301" s="25"/>
      <c r="MY301" s="25"/>
      <c r="MZ301" s="25"/>
      <c r="NA301" s="25"/>
      <c r="NB301" s="25"/>
      <c r="NC301" s="25"/>
      <c r="ND301" s="25"/>
      <c r="NE301" s="25"/>
      <c r="NF301" s="25"/>
      <c r="NG301" s="25"/>
      <c r="NH301" s="25"/>
      <c r="NI301" s="25"/>
      <c r="NJ301" s="25"/>
      <c r="NK301" s="25"/>
      <c r="NL301" s="25"/>
      <c r="NM301" s="25"/>
      <c r="NN301" s="25"/>
      <c r="NO301" s="25"/>
      <c r="NP301" s="25"/>
      <c r="NQ301" s="25"/>
      <c r="NR301" s="25"/>
      <c r="NS301" s="25"/>
      <c r="NT301" s="25"/>
      <c r="NU301" s="25"/>
      <c r="NV301" s="25"/>
      <c r="NW301" s="25"/>
      <c r="NX301" s="25"/>
      <c r="NY301" s="25"/>
      <c r="NZ301" s="25"/>
      <c r="OA301" s="25"/>
      <c r="OB301" s="25"/>
      <c r="OC301" s="25"/>
      <c r="OD301" s="25"/>
      <c r="OE301" s="25"/>
      <c r="OF301" s="25"/>
      <c r="OG301" s="25"/>
      <c r="OH301" s="25"/>
      <c r="OI301" s="25"/>
      <c r="OJ301" s="25"/>
      <c r="OK301" s="25"/>
      <c r="OL301" s="25"/>
      <c r="OM301" s="25"/>
      <c r="ON301" s="25"/>
      <c r="OO301" s="25"/>
      <c r="OP301" s="25"/>
      <c r="OQ301" s="25"/>
      <c r="OR301" s="25"/>
      <c r="OS301" s="25"/>
      <c r="OT301" s="25"/>
      <c r="OU301" s="25"/>
      <c r="OV301" s="25"/>
      <c r="OW301" s="25"/>
      <c r="OX301" s="25"/>
      <c r="OY301" s="25"/>
      <c r="OZ301" s="25"/>
      <c r="PA301" s="25"/>
      <c r="PB301" s="25"/>
      <c r="PC301" s="25"/>
      <c r="PD301" s="25"/>
      <c r="PE301" s="25"/>
      <c r="PF301" s="25"/>
      <c r="PG301" s="25"/>
      <c r="PH301" s="25"/>
      <c r="PI301" s="25"/>
      <c r="PJ301" s="25"/>
      <c r="PK301" s="25"/>
      <c r="PL301" s="25"/>
      <c r="PM301" s="25"/>
      <c r="PN301" s="25"/>
      <c r="PO301" s="25"/>
      <c r="PP301" s="25"/>
      <c r="PQ301" s="25"/>
      <c r="PR301" s="25"/>
      <c r="PS301" s="25"/>
      <c r="PT301" s="25"/>
      <c r="PU301" s="25"/>
      <c r="PV301" s="25"/>
      <c r="PW301" s="25"/>
      <c r="PX301" s="25"/>
      <c r="PY301" s="25"/>
      <c r="PZ301" s="25"/>
      <c r="QA301" s="25"/>
      <c r="QB301" s="25"/>
      <c r="QC301" s="25"/>
      <c r="QD301" s="25"/>
      <c r="QE301" s="25"/>
      <c r="QF301" s="25"/>
      <c r="QG301" s="25"/>
      <c r="QH301" s="25"/>
      <c r="QI301" s="25"/>
      <c r="QJ301" s="25"/>
      <c r="QK301" s="25"/>
      <c r="QL301" s="25"/>
      <c r="QM301" s="25"/>
      <c r="QN301" s="25"/>
      <c r="QO301" s="25"/>
      <c r="QP301" s="25"/>
      <c r="QQ301" s="25"/>
      <c r="QR301" s="25"/>
      <c r="QS301" s="25"/>
      <c r="QT301" s="25"/>
      <c r="QU301" s="25"/>
      <c r="QV301" s="25"/>
      <c r="QW301" s="25"/>
      <c r="QX301" s="25"/>
      <c r="QY301" s="25"/>
      <c r="QZ301" s="25"/>
      <c r="RA301" s="25"/>
      <c r="RB301" s="25"/>
      <c r="RC301" s="25"/>
      <c r="RD301" s="25"/>
      <c r="RE301" s="25"/>
      <c r="RF301" s="25"/>
      <c r="RG301" s="25"/>
      <c r="RH301" s="25"/>
      <c r="RI301" s="25"/>
      <c r="RJ301" s="25"/>
      <c r="RK301" s="25"/>
      <c r="RL301" s="25"/>
      <c r="RM301" s="25"/>
      <c r="RN301" s="25"/>
      <c r="RO301" s="25"/>
      <c r="RP301" s="25"/>
      <c r="RQ301" s="25"/>
      <c r="RR301" s="25"/>
      <c r="RS301" s="25"/>
      <c r="RT301" s="25"/>
      <c r="RU301" s="25"/>
      <c r="RV301" s="25"/>
      <c r="RW301" s="25"/>
      <c r="RX301" s="25"/>
      <c r="RY301" s="25"/>
      <c r="RZ301" s="25"/>
      <c r="SA301" s="25"/>
      <c r="SB301" s="25"/>
      <c r="SC301" s="25"/>
      <c r="SD301" s="25"/>
      <c r="SE301" s="25"/>
      <c r="SF301" s="25"/>
      <c r="SG301" s="25"/>
      <c r="SH301" s="25"/>
      <c r="SI301" s="25"/>
      <c r="SJ301" s="25"/>
      <c r="SK301" s="25"/>
      <c r="SL301" s="25"/>
      <c r="SM301" s="25"/>
      <c r="SN301" s="25"/>
      <c r="SO301" s="25"/>
      <c r="SP301" s="25"/>
      <c r="SQ301" s="25"/>
      <c r="SR301" s="25"/>
      <c r="SS301" s="25"/>
      <c r="ST301" s="25"/>
      <c r="SU301" s="25"/>
      <c r="SV301" s="25"/>
      <c r="SW301" s="25"/>
      <c r="SX301" s="25"/>
      <c r="SY301" s="25"/>
      <c r="SZ301" s="25"/>
      <c r="TA301" s="25"/>
      <c r="TB301" s="25"/>
      <c r="TC301" s="25"/>
      <c r="TD301" s="25"/>
      <c r="TE301" s="25"/>
      <c r="TF301" s="25"/>
      <c r="TG301" s="25"/>
      <c r="TH301" s="25"/>
      <c r="TI301" s="25"/>
      <c r="TJ301" s="25"/>
      <c r="TK301" s="25"/>
      <c r="TL301" s="25"/>
      <c r="TM301" s="25"/>
      <c r="TN301" s="25"/>
      <c r="TO301" s="25"/>
      <c r="TP301" s="25"/>
      <c r="TQ301" s="25"/>
      <c r="TR301" s="25"/>
      <c r="TS301" s="25"/>
      <c r="TT301" s="25"/>
      <c r="TU301" s="25"/>
      <c r="TV301" s="25"/>
      <c r="TW301" s="25"/>
      <c r="TX301" s="25"/>
      <c r="TY301" s="25"/>
      <c r="TZ301" s="25"/>
      <c r="UA301" s="25"/>
      <c r="UB301" s="25"/>
      <c r="UC301" s="25"/>
      <c r="UD301" s="25"/>
      <c r="UE301" s="25"/>
      <c r="UF301" s="25"/>
      <c r="UG301" s="25"/>
      <c r="UH301" s="25"/>
      <c r="UI301" s="25"/>
      <c r="UJ301" s="25"/>
      <c r="UK301" s="25"/>
      <c r="UL301" s="25"/>
      <c r="UM301" s="25"/>
      <c r="UN301" s="25"/>
      <c r="UO301" s="25"/>
      <c r="UP301" s="25"/>
      <c r="UQ301" s="25"/>
      <c r="UR301" s="25"/>
      <c r="US301" s="25"/>
      <c r="UT301" s="25"/>
      <c r="UU301" s="25"/>
      <c r="UV301" s="25"/>
      <c r="UW301" s="25"/>
      <c r="UX301" s="25"/>
      <c r="UY301" s="25"/>
      <c r="UZ301" s="25"/>
      <c r="VA301" s="25"/>
      <c r="VB301" s="25"/>
      <c r="VC301" s="25"/>
      <c r="VD301" s="25"/>
      <c r="VE301" s="25"/>
      <c r="VF301" s="25"/>
      <c r="VG301" s="25"/>
      <c r="VH301" s="25"/>
      <c r="VI301" s="25"/>
      <c r="VJ301" s="25"/>
      <c r="VK301" s="25"/>
      <c r="VL301" s="25"/>
      <c r="VM301" s="25"/>
      <c r="VN301" s="25"/>
      <c r="VO301" s="25"/>
      <c r="VP301" s="25"/>
      <c r="VQ301" s="25"/>
      <c r="VR301" s="25"/>
      <c r="VS301" s="25"/>
      <c r="VT301" s="25"/>
      <c r="VU301" s="25"/>
      <c r="VV301" s="25"/>
      <c r="VW301" s="25"/>
      <c r="VX301" s="25"/>
      <c r="VY301" s="25"/>
      <c r="VZ301" s="25"/>
      <c r="WA301" s="25"/>
      <c r="WB301" s="25"/>
      <c r="WC301" s="25"/>
      <c r="WD301" s="25"/>
      <c r="WE301" s="25"/>
      <c r="WF301" s="25"/>
      <c r="WG301" s="25"/>
      <c r="WH301" s="25"/>
      <c r="WI301" s="25"/>
      <c r="WJ301" s="25"/>
      <c r="WK301" s="25"/>
      <c r="WL301" s="25"/>
      <c r="WM301" s="25"/>
      <c r="WN301" s="25"/>
      <c r="WO301" s="25"/>
      <c r="WP301" s="25"/>
      <c r="WQ301" s="25"/>
      <c r="WR301" s="25"/>
      <c r="WS301" s="25"/>
      <c r="WT301" s="25"/>
      <c r="WU301" s="25"/>
      <c r="WV301" s="25"/>
      <c r="WW301" s="25"/>
      <c r="WX301" s="25"/>
      <c r="WY301" s="25"/>
      <c r="WZ301" s="25"/>
      <c r="XA301" s="25"/>
      <c r="XB301" s="25"/>
      <c r="XC301" s="25"/>
      <c r="XD301" s="25"/>
      <c r="XE301" s="25"/>
      <c r="XF301" s="25"/>
      <c r="XG301" s="25"/>
      <c r="XH301" s="25"/>
      <c r="XI301" s="25"/>
      <c r="XJ301" s="25"/>
      <c r="XK301" s="25"/>
      <c r="XL301" s="25"/>
      <c r="XM301" s="25"/>
      <c r="XN301" s="25"/>
      <c r="XO301" s="25"/>
      <c r="XP301" s="25"/>
      <c r="XQ301" s="25"/>
      <c r="XR301" s="25"/>
      <c r="XS301" s="25"/>
      <c r="XT301" s="25"/>
      <c r="XU301" s="25"/>
      <c r="XV301" s="25"/>
      <c r="XW301" s="25"/>
      <c r="XX301" s="25"/>
      <c r="XY301" s="25"/>
      <c r="XZ301" s="25"/>
      <c r="YA301" s="25"/>
      <c r="YB301" s="25"/>
      <c r="YC301" s="25"/>
      <c r="YD301" s="25"/>
      <c r="YE301" s="25"/>
      <c r="YF301" s="25"/>
      <c r="YG301" s="25"/>
      <c r="YH301" s="25"/>
      <c r="YI301" s="25"/>
      <c r="YJ301" s="25"/>
      <c r="YK301" s="25"/>
      <c r="YL301" s="25"/>
      <c r="YM301" s="25"/>
      <c r="YN301" s="25"/>
      <c r="YO301" s="25"/>
      <c r="YP301" s="25"/>
      <c r="YQ301" s="25"/>
      <c r="YR301" s="25"/>
      <c r="YS301" s="25"/>
      <c r="YT301" s="25"/>
      <c r="YU301" s="25"/>
      <c r="YV301" s="25"/>
      <c r="YW301" s="25"/>
      <c r="YX301" s="25"/>
      <c r="YY301" s="25"/>
      <c r="YZ301" s="25"/>
      <c r="ZA301" s="25"/>
      <c r="ZB301" s="25"/>
      <c r="ZC301" s="25"/>
      <c r="ZD301" s="25"/>
      <c r="ZE301" s="25"/>
      <c r="ZF301" s="25"/>
      <c r="ZG301" s="25"/>
      <c r="ZH301" s="25"/>
      <c r="ZI301" s="25"/>
      <c r="ZJ301" s="25"/>
      <c r="ZK301" s="25"/>
      <c r="ZL301" s="25"/>
      <c r="ZM301" s="25"/>
      <c r="ZN301" s="25"/>
      <c r="ZO301" s="25"/>
      <c r="ZP301" s="25"/>
      <c r="ZQ301" s="25"/>
      <c r="ZR301" s="25"/>
      <c r="ZS301" s="25"/>
      <c r="ZT301" s="25"/>
      <c r="ZU301" s="25"/>
      <c r="ZV301" s="25"/>
      <c r="ZW301" s="25"/>
      <c r="ZX301" s="25"/>
      <c r="ZY301" s="25"/>
      <c r="ZZ301" s="25"/>
      <c r="AAA301" s="25"/>
      <c r="AAB301" s="25"/>
      <c r="AAC301" s="25"/>
      <c r="AAD301" s="25"/>
      <c r="AAE301" s="25"/>
      <c r="AAF301" s="25"/>
      <c r="AAG301" s="25"/>
      <c r="AAH301" s="25"/>
      <c r="AAI301" s="25"/>
      <c r="AAJ301" s="25"/>
      <c r="AAK301" s="25"/>
      <c r="AAL301" s="25"/>
      <c r="AAM301" s="25"/>
      <c r="AAN301" s="25"/>
      <c r="AAO301" s="25"/>
      <c r="AAP301" s="25"/>
      <c r="AAQ301" s="25"/>
      <c r="AAR301" s="25"/>
      <c r="AAS301" s="25"/>
      <c r="AAT301" s="25"/>
      <c r="AAU301" s="25"/>
      <c r="AAV301" s="25"/>
      <c r="AAW301" s="25"/>
      <c r="AAX301" s="25"/>
      <c r="AAY301" s="25"/>
      <c r="AAZ301" s="25"/>
      <c r="ABA301" s="25"/>
      <c r="ABB301" s="25"/>
      <c r="ABC301" s="25"/>
      <c r="ABD301" s="25"/>
      <c r="ABE301" s="25"/>
      <c r="ABF301" s="25"/>
      <c r="ABG301" s="25"/>
      <c r="ABH301" s="25"/>
      <c r="ABI301" s="25"/>
      <c r="ABJ301" s="25"/>
      <c r="ABK301" s="25"/>
      <c r="ABL301" s="25"/>
      <c r="ABM301" s="25"/>
      <c r="ABN301" s="25"/>
      <c r="ABO301" s="25"/>
      <c r="ABP301" s="25"/>
      <c r="ABQ301" s="25"/>
      <c r="ABR301" s="25"/>
      <c r="ABS301" s="25"/>
      <c r="ABT301" s="25"/>
      <c r="ABU301" s="25"/>
      <c r="ABV301" s="25"/>
      <c r="ABW301" s="25"/>
      <c r="ABX301" s="25"/>
      <c r="ABY301" s="25"/>
      <c r="ABZ301" s="25"/>
      <c r="ACA301" s="25"/>
      <c r="ACB301" s="25"/>
      <c r="ACC301" s="25"/>
      <c r="ACD301" s="25"/>
      <c r="ACE301" s="25"/>
      <c r="ACF301" s="25"/>
      <c r="ACG301" s="25"/>
      <c r="ACH301" s="25"/>
      <c r="ACI301" s="25"/>
      <c r="ACJ301" s="25"/>
      <c r="ACK301" s="25"/>
      <c r="ACL301" s="25"/>
      <c r="ACM301" s="25"/>
      <c r="ACN301" s="25"/>
      <c r="ACO301" s="25"/>
      <c r="ACP301" s="25"/>
      <c r="ACQ301" s="25"/>
      <c r="ACR301" s="25"/>
      <c r="ACS301" s="25"/>
      <c r="ACT301" s="25"/>
      <c r="ACU301" s="25"/>
      <c r="ACV301" s="25"/>
      <c r="ACW301" s="25"/>
      <c r="ACX301" s="25"/>
      <c r="ACY301" s="25"/>
      <c r="ACZ301" s="25"/>
      <c r="ADA301" s="25"/>
      <c r="ADB301" s="25"/>
      <c r="ADC301" s="25"/>
      <c r="ADD301" s="25"/>
      <c r="ADE301" s="25"/>
      <c r="ADF301" s="25"/>
      <c r="ADG301" s="25"/>
      <c r="ADH301" s="25"/>
      <c r="ADI301" s="25"/>
      <c r="ADJ301" s="25"/>
      <c r="ADK301" s="25"/>
      <c r="ADL301" s="25"/>
      <c r="ADM301" s="25"/>
      <c r="ADN301" s="25"/>
      <c r="ADO301" s="25"/>
      <c r="ADP301" s="25"/>
      <c r="ADQ301" s="25"/>
      <c r="ADR301" s="25"/>
      <c r="ADS301" s="25"/>
      <c r="ADT301" s="25"/>
      <c r="ADU301" s="25"/>
      <c r="ADV301" s="25"/>
      <c r="ADW301" s="25"/>
      <c r="ADX301" s="25"/>
      <c r="ADY301" s="25"/>
      <c r="ADZ301" s="25"/>
      <c r="AEA301" s="25"/>
      <c r="AEB301" s="25"/>
      <c r="AEC301" s="25"/>
      <c r="AED301" s="25"/>
      <c r="AEE301" s="25"/>
      <c r="AEF301" s="25"/>
      <c r="AEG301" s="25"/>
      <c r="AEH301" s="25"/>
      <c r="AEI301" s="25"/>
      <c r="AEJ301" s="25"/>
      <c r="AEK301" s="25"/>
      <c r="AEL301" s="25"/>
      <c r="AEM301" s="25"/>
      <c r="AEN301" s="25"/>
      <c r="AEO301" s="25"/>
      <c r="AEP301" s="25"/>
      <c r="AEQ301" s="25"/>
      <c r="AER301" s="25"/>
      <c r="AES301" s="25"/>
      <c r="AET301" s="25"/>
      <c r="AEU301" s="25"/>
      <c r="AEV301" s="25"/>
      <c r="AEW301" s="25"/>
      <c r="AEX301" s="25"/>
      <c r="AEY301" s="25"/>
      <c r="AEZ301" s="25"/>
    </row>
    <row r="302" spans="1:832" s="70" customFormat="1" ht="12.75" customHeight="1" x14ac:dyDescent="0.3">
      <c r="A302" s="71" t="s">
        <v>1885</v>
      </c>
      <c r="B302" s="71">
        <v>45351</v>
      </c>
      <c r="C302" s="71" t="s">
        <v>1551</v>
      </c>
      <c r="D302" s="237" t="s">
        <v>1502</v>
      </c>
      <c r="E302" s="71" t="s">
        <v>345</v>
      </c>
      <c r="F302" s="71" t="s">
        <v>1520</v>
      </c>
      <c r="G302" s="71" t="s">
        <v>154</v>
      </c>
      <c r="H302" s="71">
        <v>5470</v>
      </c>
      <c r="I302" s="71">
        <v>14200</v>
      </c>
      <c r="J302" s="71">
        <v>17000</v>
      </c>
      <c r="K302" s="71"/>
      <c r="L302" s="71"/>
      <c r="M302" s="71"/>
      <c r="N302" s="71"/>
      <c r="O302" s="71"/>
      <c r="P302" s="71" t="s">
        <v>1886</v>
      </c>
      <c r="Q302" s="71" t="s">
        <v>1823</v>
      </c>
      <c r="R302" s="71"/>
      <c r="S302" s="71"/>
      <c r="T302" s="71"/>
      <c r="U302" s="71"/>
      <c r="V302" s="71"/>
      <c r="W302" s="71"/>
      <c r="X302" s="71"/>
      <c r="Y302" s="71"/>
      <c r="Z302" s="75"/>
      <c r="AA302" s="75"/>
      <c r="AB302" s="75"/>
      <c r="AC302" s="75"/>
      <c r="AD302" s="75"/>
      <c r="AE302" s="75"/>
      <c r="AF302" s="75"/>
      <c r="AG302" s="25">
        <v>0</v>
      </c>
      <c r="AH302" s="25">
        <v>0</v>
      </c>
      <c r="AI302" s="25">
        <v>1</v>
      </c>
      <c r="AJ302" s="25">
        <v>0</v>
      </c>
      <c r="AK302" s="25">
        <v>0</v>
      </c>
      <c r="AL302" s="25"/>
      <c r="AM302" s="25" t="s">
        <v>897</v>
      </c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5"/>
      <c r="DF302" s="25"/>
      <c r="DG302" s="25"/>
      <c r="DH302" s="25"/>
      <c r="DI302" s="25"/>
      <c r="DJ302" s="25"/>
      <c r="DK302" s="25"/>
      <c r="DL302" s="25"/>
      <c r="DM302" s="25"/>
      <c r="DN302" s="25"/>
      <c r="DO302" s="25"/>
      <c r="DP302" s="25"/>
      <c r="DQ302" s="25"/>
      <c r="DR302" s="25"/>
      <c r="DS302" s="25"/>
      <c r="DT302" s="25"/>
      <c r="DU302" s="25"/>
      <c r="DV302" s="25"/>
      <c r="DW302" s="25"/>
      <c r="DX302" s="25"/>
      <c r="DY302" s="25"/>
      <c r="DZ302" s="25"/>
      <c r="EA302" s="25"/>
      <c r="EB302" s="25"/>
      <c r="EC302" s="25"/>
      <c r="ED302" s="25"/>
      <c r="EE302" s="25"/>
      <c r="EF302" s="25"/>
      <c r="EG302" s="25"/>
      <c r="EH302" s="25"/>
      <c r="EI302" s="25"/>
      <c r="EJ302" s="25"/>
      <c r="EK302" s="25"/>
      <c r="EL302" s="25"/>
      <c r="EM302" s="25"/>
      <c r="EN302" s="25"/>
      <c r="EO302" s="25"/>
      <c r="EP302" s="25"/>
      <c r="EQ302" s="25"/>
      <c r="ER302" s="25"/>
      <c r="ES302" s="25"/>
      <c r="ET302" s="25"/>
      <c r="EU302" s="25"/>
      <c r="EV302" s="25"/>
      <c r="EW302" s="25"/>
      <c r="EX302" s="25"/>
      <c r="EY302" s="25"/>
      <c r="EZ302" s="25"/>
      <c r="FA302" s="25"/>
      <c r="FB302" s="25"/>
      <c r="FC302" s="25"/>
      <c r="FD302" s="25"/>
      <c r="FE302" s="25"/>
      <c r="FF302" s="25"/>
      <c r="FG302" s="25"/>
      <c r="FH302" s="25"/>
      <c r="FI302" s="25"/>
      <c r="FJ302" s="25"/>
      <c r="FK302" s="25"/>
      <c r="FL302" s="25"/>
      <c r="FM302" s="25"/>
      <c r="FN302" s="25"/>
      <c r="FO302" s="25"/>
      <c r="FP302" s="25"/>
      <c r="FQ302" s="25"/>
      <c r="FR302" s="25"/>
      <c r="FS302" s="25"/>
      <c r="FT302" s="25"/>
      <c r="FU302" s="25"/>
      <c r="FV302" s="25"/>
      <c r="FW302" s="25"/>
      <c r="FX302" s="25"/>
      <c r="FY302" s="25"/>
      <c r="FZ302" s="25"/>
      <c r="GA302" s="25"/>
      <c r="GB302" s="25"/>
      <c r="GC302" s="25"/>
      <c r="GD302" s="25"/>
      <c r="GE302" s="25"/>
      <c r="GF302" s="25"/>
      <c r="GG302" s="25"/>
      <c r="GH302" s="25"/>
      <c r="GI302" s="25"/>
      <c r="GJ302" s="25"/>
      <c r="GK302" s="25"/>
      <c r="GL302" s="25"/>
      <c r="GM302" s="25"/>
      <c r="GN302" s="25"/>
      <c r="GO302" s="25"/>
      <c r="GP302" s="25"/>
      <c r="GQ302" s="25"/>
      <c r="GR302" s="25"/>
      <c r="GS302" s="25"/>
      <c r="GT302" s="25"/>
      <c r="GU302" s="25"/>
      <c r="GV302" s="25"/>
      <c r="GW302" s="25"/>
      <c r="GX302" s="25"/>
      <c r="GY302" s="25"/>
      <c r="GZ302" s="25"/>
      <c r="HA302" s="25"/>
      <c r="HB302" s="25"/>
      <c r="HC302" s="25"/>
      <c r="HD302" s="25"/>
      <c r="HE302" s="25"/>
      <c r="HF302" s="25"/>
      <c r="HG302" s="25"/>
      <c r="HH302" s="25"/>
      <c r="HI302" s="25"/>
      <c r="HJ302" s="25"/>
      <c r="HK302" s="25"/>
      <c r="HL302" s="25"/>
      <c r="HM302" s="25"/>
      <c r="HN302" s="25"/>
      <c r="HO302" s="25"/>
      <c r="HP302" s="25"/>
      <c r="HQ302" s="25"/>
      <c r="HR302" s="25"/>
      <c r="HS302" s="25"/>
      <c r="HT302" s="25"/>
      <c r="HU302" s="25"/>
      <c r="HV302" s="25"/>
      <c r="HW302" s="25"/>
      <c r="HX302" s="25"/>
      <c r="HY302" s="25"/>
      <c r="HZ302" s="25"/>
      <c r="IA302" s="25"/>
      <c r="IB302" s="25"/>
      <c r="IC302" s="25"/>
      <c r="ID302" s="25"/>
      <c r="IE302" s="25"/>
      <c r="IF302" s="25"/>
      <c r="IG302" s="25"/>
      <c r="IH302" s="25"/>
      <c r="II302" s="25"/>
      <c r="IJ302" s="25"/>
      <c r="IK302" s="25"/>
      <c r="IL302" s="25"/>
      <c r="IM302" s="25"/>
      <c r="IN302" s="25"/>
      <c r="IO302" s="25"/>
      <c r="IP302" s="25"/>
      <c r="IQ302" s="25"/>
      <c r="IR302" s="25"/>
      <c r="IS302" s="25"/>
      <c r="IT302" s="25"/>
      <c r="IU302" s="25"/>
      <c r="IV302" s="25"/>
      <c r="IW302" s="25"/>
      <c r="IX302" s="25"/>
      <c r="IY302" s="25"/>
      <c r="IZ302" s="25"/>
      <c r="JA302" s="25"/>
      <c r="JB302" s="25"/>
      <c r="JC302" s="25"/>
      <c r="JD302" s="25"/>
      <c r="JE302" s="25"/>
      <c r="JF302" s="25"/>
      <c r="JG302" s="25"/>
      <c r="JH302" s="25"/>
      <c r="JI302" s="25"/>
      <c r="JJ302" s="25"/>
      <c r="JK302" s="25"/>
      <c r="JL302" s="25"/>
      <c r="JM302" s="25"/>
      <c r="JN302" s="25"/>
      <c r="JO302" s="25"/>
      <c r="JP302" s="25"/>
      <c r="JQ302" s="25"/>
      <c r="JR302" s="25"/>
      <c r="JS302" s="25"/>
      <c r="JT302" s="25"/>
      <c r="JU302" s="25"/>
      <c r="JV302" s="25"/>
      <c r="JW302" s="25"/>
      <c r="JX302" s="25"/>
      <c r="JY302" s="25"/>
      <c r="JZ302" s="25"/>
      <c r="KA302" s="25"/>
      <c r="KB302" s="25"/>
      <c r="KC302" s="25"/>
      <c r="KD302" s="25"/>
      <c r="KE302" s="25"/>
      <c r="KF302" s="25"/>
      <c r="KG302" s="25"/>
      <c r="KH302" s="25"/>
      <c r="KI302" s="25"/>
      <c r="KJ302" s="25"/>
      <c r="KK302" s="25"/>
      <c r="KL302" s="25"/>
      <c r="KM302" s="25"/>
      <c r="KN302" s="25"/>
      <c r="KO302" s="25"/>
      <c r="KP302" s="25"/>
      <c r="KQ302" s="25"/>
      <c r="KR302" s="25"/>
      <c r="KS302" s="25"/>
      <c r="KT302" s="25"/>
      <c r="KU302" s="25"/>
      <c r="KV302" s="25"/>
      <c r="KW302" s="25"/>
      <c r="KX302" s="25"/>
      <c r="KY302" s="25"/>
      <c r="KZ302" s="25"/>
      <c r="LA302" s="25"/>
      <c r="LB302" s="25"/>
      <c r="LC302" s="25"/>
      <c r="LD302" s="25"/>
      <c r="LE302" s="25"/>
      <c r="LF302" s="25"/>
      <c r="LG302" s="25"/>
      <c r="LH302" s="25"/>
      <c r="LI302" s="25"/>
      <c r="LJ302" s="25"/>
      <c r="LK302" s="25"/>
      <c r="LL302" s="25"/>
      <c r="LM302" s="25"/>
      <c r="LN302" s="25"/>
      <c r="LO302" s="25"/>
      <c r="LP302" s="25"/>
      <c r="LQ302" s="25"/>
      <c r="LR302" s="25"/>
      <c r="LS302" s="25"/>
      <c r="LT302" s="25"/>
      <c r="LU302" s="25"/>
      <c r="LV302" s="25"/>
      <c r="LW302" s="25"/>
      <c r="LX302" s="25"/>
      <c r="LY302" s="25"/>
      <c r="LZ302" s="25"/>
      <c r="MA302" s="25"/>
      <c r="MB302" s="25"/>
      <c r="MC302" s="25"/>
      <c r="MD302" s="25"/>
      <c r="ME302" s="25"/>
      <c r="MF302" s="25"/>
      <c r="MG302" s="25"/>
      <c r="MH302" s="25"/>
      <c r="MI302" s="25"/>
      <c r="MJ302" s="25"/>
      <c r="MK302" s="25"/>
      <c r="ML302" s="25"/>
      <c r="MM302" s="25"/>
      <c r="MN302" s="25"/>
      <c r="MO302" s="25"/>
      <c r="MP302" s="25"/>
      <c r="MQ302" s="25"/>
      <c r="MR302" s="25"/>
      <c r="MS302" s="25"/>
      <c r="MT302" s="25"/>
      <c r="MU302" s="25"/>
      <c r="MV302" s="25"/>
      <c r="MW302" s="25"/>
      <c r="MX302" s="25"/>
      <c r="MY302" s="25"/>
      <c r="MZ302" s="25"/>
      <c r="NA302" s="25"/>
      <c r="NB302" s="25"/>
      <c r="NC302" s="25"/>
      <c r="ND302" s="25"/>
      <c r="NE302" s="25"/>
      <c r="NF302" s="25"/>
      <c r="NG302" s="25"/>
      <c r="NH302" s="25"/>
      <c r="NI302" s="25"/>
      <c r="NJ302" s="25"/>
      <c r="NK302" s="25"/>
      <c r="NL302" s="25"/>
      <c r="NM302" s="25"/>
      <c r="NN302" s="25"/>
      <c r="NO302" s="25"/>
      <c r="NP302" s="25"/>
      <c r="NQ302" s="25"/>
      <c r="NR302" s="25"/>
      <c r="NS302" s="25"/>
      <c r="NT302" s="25"/>
      <c r="NU302" s="25"/>
      <c r="NV302" s="25"/>
      <c r="NW302" s="25"/>
      <c r="NX302" s="25"/>
      <c r="NY302" s="25"/>
      <c r="NZ302" s="25"/>
      <c r="OA302" s="25"/>
      <c r="OB302" s="25"/>
      <c r="OC302" s="25"/>
      <c r="OD302" s="25"/>
      <c r="OE302" s="25"/>
      <c r="OF302" s="25"/>
      <c r="OG302" s="25"/>
      <c r="OH302" s="25"/>
      <c r="OI302" s="25"/>
      <c r="OJ302" s="25"/>
      <c r="OK302" s="25"/>
      <c r="OL302" s="25"/>
      <c r="OM302" s="25"/>
      <c r="ON302" s="25"/>
      <c r="OO302" s="25"/>
      <c r="OP302" s="25"/>
      <c r="OQ302" s="25"/>
      <c r="OR302" s="25"/>
      <c r="OS302" s="25"/>
      <c r="OT302" s="25"/>
      <c r="OU302" s="25"/>
      <c r="OV302" s="25"/>
      <c r="OW302" s="25"/>
      <c r="OX302" s="25"/>
      <c r="OY302" s="25"/>
      <c r="OZ302" s="25"/>
      <c r="PA302" s="25"/>
      <c r="PB302" s="25"/>
      <c r="PC302" s="25"/>
      <c r="PD302" s="25"/>
      <c r="PE302" s="25"/>
      <c r="PF302" s="25"/>
      <c r="PG302" s="25"/>
      <c r="PH302" s="25"/>
      <c r="PI302" s="25"/>
      <c r="PJ302" s="25"/>
      <c r="PK302" s="25"/>
      <c r="PL302" s="25"/>
      <c r="PM302" s="25"/>
      <c r="PN302" s="25"/>
      <c r="PO302" s="25"/>
      <c r="PP302" s="25"/>
      <c r="PQ302" s="25"/>
      <c r="PR302" s="25"/>
      <c r="PS302" s="25"/>
      <c r="PT302" s="25"/>
      <c r="PU302" s="25"/>
      <c r="PV302" s="25"/>
      <c r="PW302" s="25"/>
      <c r="PX302" s="25"/>
      <c r="PY302" s="25"/>
      <c r="PZ302" s="25"/>
      <c r="QA302" s="25"/>
      <c r="QB302" s="25"/>
      <c r="QC302" s="25"/>
      <c r="QD302" s="25"/>
      <c r="QE302" s="25"/>
      <c r="QF302" s="25"/>
      <c r="QG302" s="25"/>
      <c r="QH302" s="25"/>
      <c r="QI302" s="25"/>
      <c r="QJ302" s="25"/>
      <c r="QK302" s="25"/>
      <c r="QL302" s="25"/>
      <c r="QM302" s="25"/>
      <c r="QN302" s="25"/>
      <c r="QO302" s="25"/>
      <c r="QP302" s="25"/>
      <c r="QQ302" s="25"/>
      <c r="QR302" s="25"/>
      <c r="QS302" s="25"/>
      <c r="QT302" s="25"/>
      <c r="QU302" s="25"/>
      <c r="QV302" s="25"/>
      <c r="QW302" s="25"/>
      <c r="QX302" s="25"/>
      <c r="QY302" s="25"/>
      <c r="QZ302" s="25"/>
      <c r="RA302" s="25"/>
      <c r="RB302" s="25"/>
      <c r="RC302" s="25"/>
      <c r="RD302" s="25"/>
      <c r="RE302" s="25"/>
      <c r="RF302" s="25"/>
      <c r="RG302" s="25"/>
      <c r="RH302" s="25"/>
      <c r="RI302" s="25"/>
      <c r="RJ302" s="25"/>
      <c r="RK302" s="25"/>
      <c r="RL302" s="25"/>
      <c r="RM302" s="25"/>
      <c r="RN302" s="25"/>
      <c r="RO302" s="25"/>
      <c r="RP302" s="25"/>
      <c r="RQ302" s="25"/>
      <c r="RR302" s="25"/>
      <c r="RS302" s="25"/>
      <c r="RT302" s="25"/>
      <c r="RU302" s="25"/>
      <c r="RV302" s="25"/>
      <c r="RW302" s="25"/>
      <c r="RX302" s="25"/>
      <c r="RY302" s="25"/>
      <c r="RZ302" s="25"/>
      <c r="SA302" s="25"/>
      <c r="SB302" s="25"/>
      <c r="SC302" s="25"/>
      <c r="SD302" s="25"/>
      <c r="SE302" s="25"/>
      <c r="SF302" s="25"/>
      <c r="SG302" s="25"/>
      <c r="SH302" s="25"/>
      <c r="SI302" s="25"/>
      <c r="SJ302" s="25"/>
      <c r="SK302" s="25"/>
      <c r="SL302" s="25"/>
      <c r="SM302" s="25"/>
      <c r="SN302" s="25"/>
      <c r="SO302" s="25"/>
      <c r="SP302" s="25"/>
      <c r="SQ302" s="25"/>
      <c r="SR302" s="25"/>
      <c r="SS302" s="25"/>
      <c r="ST302" s="25"/>
      <c r="SU302" s="25"/>
      <c r="SV302" s="25"/>
      <c r="SW302" s="25"/>
      <c r="SX302" s="25"/>
      <c r="SY302" s="25"/>
      <c r="SZ302" s="25"/>
      <c r="TA302" s="25"/>
      <c r="TB302" s="25"/>
      <c r="TC302" s="25"/>
      <c r="TD302" s="25"/>
      <c r="TE302" s="25"/>
      <c r="TF302" s="25"/>
      <c r="TG302" s="25"/>
      <c r="TH302" s="25"/>
      <c r="TI302" s="25"/>
      <c r="TJ302" s="25"/>
      <c r="TK302" s="25"/>
      <c r="TL302" s="25"/>
      <c r="TM302" s="25"/>
      <c r="TN302" s="25"/>
      <c r="TO302" s="25"/>
      <c r="TP302" s="25"/>
      <c r="TQ302" s="25"/>
      <c r="TR302" s="25"/>
      <c r="TS302" s="25"/>
      <c r="TT302" s="25"/>
      <c r="TU302" s="25"/>
      <c r="TV302" s="25"/>
      <c r="TW302" s="25"/>
      <c r="TX302" s="25"/>
      <c r="TY302" s="25"/>
      <c r="TZ302" s="25"/>
      <c r="UA302" s="25"/>
      <c r="UB302" s="25"/>
      <c r="UC302" s="25"/>
      <c r="UD302" s="25"/>
      <c r="UE302" s="25"/>
      <c r="UF302" s="25"/>
      <c r="UG302" s="25"/>
      <c r="UH302" s="25"/>
      <c r="UI302" s="25"/>
      <c r="UJ302" s="25"/>
      <c r="UK302" s="25"/>
      <c r="UL302" s="25"/>
      <c r="UM302" s="25"/>
      <c r="UN302" s="25"/>
      <c r="UO302" s="25"/>
      <c r="UP302" s="25"/>
      <c r="UQ302" s="25"/>
      <c r="UR302" s="25"/>
      <c r="US302" s="25"/>
      <c r="UT302" s="25"/>
      <c r="UU302" s="25"/>
      <c r="UV302" s="25"/>
      <c r="UW302" s="25"/>
      <c r="UX302" s="25"/>
      <c r="UY302" s="25"/>
      <c r="UZ302" s="25"/>
      <c r="VA302" s="25"/>
      <c r="VB302" s="25"/>
      <c r="VC302" s="25"/>
      <c r="VD302" s="25"/>
      <c r="VE302" s="25"/>
      <c r="VF302" s="25"/>
      <c r="VG302" s="25"/>
      <c r="VH302" s="25"/>
      <c r="VI302" s="25"/>
      <c r="VJ302" s="25"/>
      <c r="VK302" s="25"/>
      <c r="VL302" s="25"/>
      <c r="VM302" s="25"/>
      <c r="VN302" s="25"/>
      <c r="VO302" s="25"/>
      <c r="VP302" s="25"/>
      <c r="VQ302" s="25"/>
      <c r="VR302" s="25"/>
      <c r="VS302" s="25"/>
      <c r="VT302" s="25"/>
      <c r="VU302" s="25"/>
      <c r="VV302" s="25"/>
      <c r="VW302" s="25"/>
      <c r="VX302" s="25"/>
      <c r="VY302" s="25"/>
      <c r="VZ302" s="25"/>
      <c r="WA302" s="25"/>
      <c r="WB302" s="25"/>
      <c r="WC302" s="25"/>
      <c r="WD302" s="25"/>
      <c r="WE302" s="25"/>
      <c r="WF302" s="25"/>
      <c r="WG302" s="25"/>
      <c r="WH302" s="25"/>
      <c r="WI302" s="25"/>
      <c r="WJ302" s="25"/>
      <c r="WK302" s="25"/>
      <c r="WL302" s="25"/>
      <c r="WM302" s="25"/>
      <c r="WN302" s="25"/>
      <c r="WO302" s="25"/>
      <c r="WP302" s="25"/>
      <c r="WQ302" s="25"/>
      <c r="WR302" s="25"/>
      <c r="WS302" s="25"/>
      <c r="WT302" s="25"/>
      <c r="WU302" s="25"/>
      <c r="WV302" s="25"/>
      <c r="WW302" s="25"/>
      <c r="WX302" s="25"/>
      <c r="WY302" s="25"/>
      <c r="WZ302" s="25"/>
      <c r="XA302" s="25"/>
      <c r="XB302" s="25"/>
      <c r="XC302" s="25"/>
      <c r="XD302" s="25"/>
      <c r="XE302" s="25"/>
      <c r="XF302" s="25"/>
      <c r="XG302" s="25"/>
      <c r="XH302" s="25"/>
      <c r="XI302" s="25"/>
      <c r="XJ302" s="25"/>
      <c r="XK302" s="25"/>
      <c r="XL302" s="25"/>
      <c r="XM302" s="25"/>
      <c r="XN302" s="25"/>
      <c r="XO302" s="25"/>
      <c r="XP302" s="25"/>
      <c r="XQ302" s="25"/>
      <c r="XR302" s="25"/>
      <c r="XS302" s="25"/>
      <c r="XT302" s="25"/>
      <c r="XU302" s="25"/>
      <c r="XV302" s="25"/>
      <c r="XW302" s="25"/>
      <c r="XX302" s="25"/>
      <c r="XY302" s="25"/>
      <c r="XZ302" s="25"/>
      <c r="YA302" s="25"/>
      <c r="YB302" s="25"/>
      <c r="YC302" s="25"/>
      <c r="YD302" s="25"/>
      <c r="YE302" s="25"/>
      <c r="YF302" s="25"/>
      <c r="YG302" s="25"/>
      <c r="YH302" s="25"/>
      <c r="YI302" s="25"/>
      <c r="YJ302" s="25"/>
      <c r="YK302" s="25"/>
      <c r="YL302" s="25"/>
      <c r="YM302" s="25"/>
      <c r="YN302" s="25"/>
      <c r="YO302" s="25"/>
      <c r="YP302" s="25"/>
      <c r="YQ302" s="25"/>
      <c r="YR302" s="25"/>
      <c r="YS302" s="25"/>
      <c r="YT302" s="25"/>
      <c r="YU302" s="25"/>
      <c r="YV302" s="25"/>
      <c r="YW302" s="25"/>
      <c r="YX302" s="25"/>
      <c r="YY302" s="25"/>
      <c r="YZ302" s="25"/>
      <c r="ZA302" s="25"/>
      <c r="ZB302" s="25"/>
      <c r="ZC302" s="25"/>
      <c r="ZD302" s="25"/>
      <c r="ZE302" s="25"/>
      <c r="ZF302" s="25"/>
      <c r="ZG302" s="25"/>
      <c r="ZH302" s="25"/>
      <c r="ZI302" s="25"/>
      <c r="ZJ302" s="25"/>
      <c r="ZK302" s="25"/>
      <c r="ZL302" s="25"/>
      <c r="ZM302" s="25"/>
      <c r="ZN302" s="25"/>
      <c r="ZO302" s="25"/>
      <c r="ZP302" s="25"/>
      <c r="ZQ302" s="25"/>
      <c r="ZR302" s="25"/>
      <c r="ZS302" s="25"/>
      <c r="ZT302" s="25"/>
      <c r="ZU302" s="25"/>
      <c r="ZV302" s="25"/>
      <c r="ZW302" s="25"/>
      <c r="ZX302" s="25"/>
      <c r="ZY302" s="25"/>
      <c r="ZZ302" s="25"/>
      <c r="AAA302" s="25"/>
      <c r="AAB302" s="25"/>
      <c r="AAC302" s="25"/>
      <c r="AAD302" s="25"/>
      <c r="AAE302" s="25"/>
      <c r="AAF302" s="25"/>
      <c r="AAG302" s="25"/>
      <c r="AAH302" s="25"/>
      <c r="AAI302" s="25"/>
      <c r="AAJ302" s="25"/>
      <c r="AAK302" s="25"/>
      <c r="AAL302" s="25"/>
      <c r="AAM302" s="25"/>
      <c r="AAN302" s="25"/>
      <c r="AAO302" s="25"/>
      <c r="AAP302" s="25"/>
      <c r="AAQ302" s="25"/>
      <c r="AAR302" s="25"/>
      <c r="AAS302" s="25"/>
      <c r="AAT302" s="25"/>
      <c r="AAU302" s="25"/>
      <c r="AAV302" s="25"/>
      <c r="AAW302" s="25"/>
      <c r="AAX302" s="25"/>
      <c r="AAY302" s="25"/>
      <c r="AAZ302" s="25"/>
      <c r="ABA302" s="25"/>
      <c r="ABB302" s="25"/>
      <c r="ABC302" s="25"/>
      <c r="ABD302" s="25"/>
      <c r="ABE302" s="25"/>
      <c r="ABF302" s="25"/>
      <c r="ABG302" s="25"/>
      <c r="ABH302" s="25"/>
      <c r="ABI302" s="25"/>
      <c r="ABJ302" s="25"/>
      <c r="ABK302" s="25"/>
      <c r="ABL302" s="25"/>
      <c r="ABM302" s="25"/>
      <c r="ABN302" s="25"/>
      <c r="ABO302" s="25"/>
      <c r="ABP302" s="25"/>
      <c r="ABQ302" s="25"/>
      <c r="ABR302" s="25"/>
      <c r="ABS302" s="25"/>
      <c r="ABT302" s="25"/>
      <c r="ABU302" s="25"/>
      <c r="ABV302" s="25"/>
      <c r="ABW302" s="25"/>
      <c r="ABX302" s="25"/>
      <c r="ABY302" s="25"/>
      <c r="ABZ302" s="25"/>
      <c r="ACA302" s="25"/>
      <c r="ACB302" s="25"/>
      <c r="ACC302" s="25"/>
      <c r="ACD302" s="25"/>
      <c r="ACE302" s="25"/>
      <c r="ACF302" s="25"/>
      <c r="ACG302" s="25"/>
      <c r="ACH302" s="25"/>
      <c r="ACI302" s="25"/>
      <c r="ACJ302" s="25"/>
      <c r="ACK302" s="25"/>
      <c r="ACL302" s="25"/>
      <c r="ACM302" s="25"/>
      <c r="ACN302" s="25"/>
      <c r="ACO302" s="25"/>
      <c r="ACP302" s="25"/>
      <c r="ACQ302" s="25"/>
      <c r="ACR302" s="25"/>
      <c r="ACS302" s="25"/>
      <c r="ACT302" s="25"/>
      <c r="ACU302" s="25"/>
      <c r="ACV302" s="25"/>
      <c r="ACW302" s="25"/>
      <c r="ACX302" s="25"/>
      <c r="ACY302" s="25"/>
      <c r="ACZ302" s="25"/>
      <c r="ADA302" s="25"/>
      <c r="ADB302" s="25"/>
      <c r="ADC302" s="25"/>
      <c r="ADD302" s="25"/>
      <c r="ADE302" s="25"/>
      <c r="ADF302" s="25"/>
      <c r="ADG302" s="25"/>
      <c r="ADH302" s="25"/>
      <c r="ADI302" s="25"/>
      <c r="ADJ302" s="25"/>
      <c r="ADK302" s="25"/>
      <c r="ADL302" s="25"/>
      <c r="ADM302" s="25"/>
      <c r="ADN302" s="25"/>
      <c r="ADO302" s="25"/>
      <c r="ADP302" s="25"/>
      <c r="ADQ302" s="25"/>
      <c r="ADR302" s="25"/>
      <c r="ADS302" s="25"/>
      <c r="ADT302" s="25"/>
      <c r="ADU302" s="25"/>
      <c r="ADV302" s="25"/>
      <c r="ADW302" s="25"/>
      <c r="ADX302" s="25"/>
      <c r="ADY302" s="25"/>
      <c r="ADZ302" s="25"/>
      <c r="AEA302" s="25"/>
      <c r="AEB302" s="25"/>
      <c r="AEC302" s="25"/>
      <c r="AED302" s="25"/>
      <c r="AEE302" s="25"/>
      <c r="AEF302" s="25"/>
      <c r="AEG302" s="25"/>
      <c r="AEH302" s="25"/>
      <c r="AEI302" s="25"/>
      <c r="AEJ302" s="25"/>
      <c r="AEK302" s="25"/>
      <c r="AEL302" s="25"/>
      <c r="AEM302" s="25"/>
      <c r="AEN302" s="25"/>
      <c r="AEO302" s="25"/>
      <c r="AEP302" s="25"/>
      <c r="AEQ302" s="25"/>
      <c r="AER302" s="25"/>
      <c r="AES302" s="25"/>
      <c r="AET302" s="25"/>
      <c r="AEU302" s="25"/>
      <c r="AEV302" s="25"/>
      <c r="AEW302" s="25"/>
      <c r="AEX302" s="25"/>
      <c r="AEY302" s="25"/>
      <c r="AEZ302" s="25"/>
    </row>
    <row r="303" spans="1:832" s="25" customFormat="1" ht="12.75" customHeight="1" x14ac:dyDescent="0.3">
      <c r="A303" s="25" t="s">
        <v>1951</v>
      </c>
      <c r="B303" s="24">
        <v>45351</v>
      </c>
      <c r="C303" s="24" t="s">
        <v>1551</v>
      </c>
      <c r="D303" s="171" t="s">
        <v>1503</v>
      </c>
      <c r="E303" s="82" t="s">
        <v>73</v>
      </c>
      <c r="G303" s="25" t="s">
        <v>154</v>
      </c>
      <c r="H303" s="57"/>
      <c r="I303" s="56">
        <v>0</v>
      </c>
      <c r="J303" s="56">
        <v>0</v>
      </c>
      <c r="K303" s="56">
        <v>0</v>
      </c>
      <c r="L303" s="56"/>
      <c r="M303" s="56"/>
      <c r="N303" s="56"/>
      <c r="O303" s="56"/>
      <c r="P303" s="56" t="s">
        <v>1886</v>
      </c>
      <c r="Q303" s="26" t="s">
        <v>1823</v>
      </c>
      <c r="R303" s="146" t="s">
        <v>1824</v>
      </c>
      <c r="Z303" s="21"/>
      <c r="AA303" s="21"/>
      <c r="AB303" s="21"/>
      <c r="AC303" s="21"/>
      <c r="AD303" s="21"/>
      <c r="AE303" s="21"/>
      <c r="AF303" s="21"/>
      <c r="AG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A303" s="34"/>
      <c r="DB303" s="34"/>
      <c r="DC303" s="34"/>
      <c r="DD303" s="34"/>
      <c r="DE303" s="34"/>
      <c r="DF303" s="34"/>
      <c r="DG303" s="34"/>
      <c r="DH303" s="34"/>
      <c r="DI303" s="34"/>
      <c r="DJ303" s="34"/>
      <c r="DK303" s="34"/>
      <c r="DL303" s="34"/>
      <c r="DM303" s="34"/>
      <c r="DN303" s="34"/>
      <c r="DO303" s="34"/>
      <c r="DP303" s="34"/>
      <c r="DQ303" s="34"/>
      <c r="DR303" s="34"/>
      <c r="DS303" s="34"/>
      <c r="DT303" s="34"/>
      <c r="DU303" s="34"/>
      <c r="DV303" s="34"/>
      <c r="DW303" s="34"/>
      <c r="DX303" s="34"/>
      <c r="DY303" s="34"/>
      <c r="DZ303" s="34"/>
      <c r="EA303" s="34"/>
      <c r="EB303" s="34"/>
      <c r="EC303" s="34"/>
      <c r="ED303" s="34"/>
      <c r="EE303" s="34"/>
      <c r="EF303" s="34"/>
      <c r="EG303" s="34"/>
      <c r="EH303" s="34"/>
      <c r="EI303" s="34"/>
      <c r="EJ303" s="34"/>
      <c r="EK303" s="34"/>
      <c r="EL303" s="34"/>
      <c r="EM303" s="34"/>
      <c r="EN303" s="34"/>
      <c r="EO303" s="34"/>
      <c r="EP303" s="34"/>
      <c r="EQ303" s="34"/>
      <c r="ER303" s="34"/>
      <c r="ES303" s="34"/>
      <c r="ET303" s="34"/>
      <c r="EU303" s="34"/>
      <c r="EV303" s="34"/>
      <c r="EW303" s="34"/>
      <c r="EX303" s="34"/>
      <c r="EY303" s="34"/>
      <c r="EZ303" s="34"/>
      <c r="FA303" s="34"/>
      <c r="FB303" s="34"/>
      <c r="FC303" s="34"/>
      <c r="FD303" s="34"/>
      <c r="FE303" s="34"/>
      <c r="FF303" s="34"/>
      <c r="FG303" s="34"/>
      <c r="FH303" s="34"/>
      <c r="FI303" s="34"/>
      <c r="FJ303" s="34"/>
      <c r="FK303" s="34"/>
      <c r="FL303" s="34"/>
      <c r="FM303" s="34"/>
      <c r="FN303" s="34"/>
      <c r="FO303" s="34"/>
      <c r="FP303" s="34"/>
      <c r="FQ303" s="34"/>
      <c r="FR303" s="34"/>
      <c r="FS303" s="34"/>
      <c r="FT303" s="34"/>
      <c r="FU303" s="34"/>
      <c r="FV303" s="34"/>
      <c r="FW303" s="34"/>
      <c r="FX303" s="34"/>
      <c r="FY303" s="34"/>
      <c r="FZ303" s="34"/>
      <c r="GA303" s="34"/>
      <c r="GB303" s="34"/>
      <c r="GC303" s="34"/>
      <c r="GD303" s="34"/>
      <c r="GE303" s="34"/>
      <c r="GF303" s="34"/>
      <c r="GG303" s="34"/>
      <c r="GH303" s="34"/>
      <c r="GI303" s="34"/>
      <c r="GJ303" s="34"/>
      <c r="GK303" s="34"/>
      <c r="GL303" s="34"/>
      <c r="GM303" s="34"/>
      <c r="GN303" s="34"/>
      <c r="GO303" s="34"/>
      <c r="GP303" s="34"/>
      <c r="GQ303" s="34"/>
      <c r="GR303" s="34"/>
      <c r="GS303" s="34"/>
      <c r="GT303" s="34"/>
      <c r="GU303" s="34"/>
      <c r="GV303" s="34"/>
      <c r="GW303" s="34"/>
      <c r="GX303" s="34"/>
      <c r="GY303" s="34"/>
      <c r="GZ303" s="34"/>
      <c r="HA303" s="34"/>
      <c r="HB303" s="34"/>
      <c r="HC303" s="34"/>
      <c r="HD303" s="34"/>
      <c r="HE303" s="34"/>
      <c r="HF303" s="34"/>
      <c r="HG303" s="34"/>
      <c r="HH303" s="34"/>
      <c r="HI303" s="34"/>
      <c r="HJ303" s="34"/>
      <c r="HK303" s="34"/>
      <c r="HL303" s="34"/>
      <c r="HM303" s="34"/>
      <c r="HN303" s="34"/>
      <c r="HO303" s="34"/>
      <c r="HP303" s="34"/>
      <c r="HQ303" s="34"/>
      <c r="HR303" s="34"/>
      <c r="HS303" s="34"/>
      <c r="HT303" s="34"/>
      <c r="HU303" s="34"/>
      <c r="HV303" s="34"/>
      <c r="HW303" s="34"/>
      <c r="HX303" s="34"/>
      <c r="HY303" s="34"/>
      <c r="HZ303" s="34"/>
      <c r="IA303" s="34"/>
      <c r="IB303" s="34"/>
      <c r="IC303" s="34"/>
      <c r="ID303" s="34"/>
      <c r="IE303" s="34"/>
      <c r="IF303" s="34"/>
      <c r="IG303" s="34"/>
      <c r="IH303" s="34"/>
      <c r="II303" s="34"/>
      <c r="IJ303" s="34"/>
      <c r="IK303" s="34"/>
      <c r="IL303" s="34"/>
      <c r="IM303" s="34"/>
      <c r="IN303" s="34"/>
      <c r="IO303" s="34"/>
      <c r="IP303" s="34"/>
      <c r="IQ303" s="34"/>
      <c r="IR303" s="34"/>
      <c r="IS303" s="34"/>
      <c r="IT303" s="34"/>
      <c r="IU303" s="34"/>
      <c r="IV303" s="34"/>
      <c r="IW303" s="34"/>
      <c r="IX303" s="34"/>
      <c r="IY303" s="34"/>
      <c r="IZ303" s="34"/>
      <c r="JA303" s="34"/>
      <c r="JB303" s="34"/>
      <c r="JC303" s="34"/>
      <c r="JD303" s="34"/>
      <c r="JE303" s="34"/>
      <c r="JF303" s="34"/>
      <c r="JG303" s="34"/>
      <c r="JH303" s="34"/>
      <c r="JI303" s="34"/>
      <c r="JJ303" s="34"/>
      <c r="JK303" s="34"/>
      <c r="JL303" s="34"/>
      <c r="JM303" s="34"/>
      <c r="JN303" s="34"/>
      <c r="JO303" s="34"/>
      <c r="JP303" s="34"/>
      <c r="JQ303" s="34"/>
      <c r="JR303" s="34"/>
      <c r="JS303" s="34"/>
      <c r="JT303" s="34"/>
      <c r="JU303" s="34"/>
      <c r="JV303" s="34"/>
      <c r="JW303" s="34"/>
      <c r="JX303" s="34"/>
      <c r="JY303" s="34"/>
      <c r="JZ303" s="34"/>
      <c r="KA303" s="34"/>
      <c r="KB303" s="34"/>
      <c r="KC303" s="34"/>
      <c r="KD303" s="34"/>
      <c r="KE303" s="34"/>
      <c r="KF303" s="34"/>
      <c r="KG303" s="34"/>
      <c r="KH303" s="34"/>
      <c r="KI303" s="34"/>
      <c r="KJ303" s="34"/>
      <c r="KK303" s="34"/>
      <c r="KL303" s="34"/>
      <c r="KM303" s="34"/>
      <c r="KN303" s="34"/>
      <c r="KO303" s="34"/>
      <c r="KP303" s="34"/>
      <c r="KQ303" s="34"/>
      <c r="KR303" s="34"/>
      <c r="KS303" s="34"/>
      <c r="KT303" s="34"/>
      <c r="KU303" s="34"/>
      <c r="KV303" s="34"/>
      <c r="KW303" s="34"/>
      <c r="KX303" s="34"/>
      <c r="KY303" s="34"/>
      <c r="KZ303" s="34"/>
      <c r="LA303" s="34"/>
      <c r="LB303" s="34"/>
      <c r="LC303" s="34"/>
      <c r="LD303" s="34"/>
      <c r="LE303" s="34"/>
      <c r="LF303" s="34"/>
      <c r="LG303" s="34"/>
      <c r="LH303" s="34"/>
      <c r="LI303" s="34"/>
      <c r="LJ303" s="34"/>
      <c r="LK303" s="34"/>
      <c r="LL303" s="34"/>
      <c r="LM303" s="34"/>
      <c r="LN303" s="34"/>
      <c r="LO303" s="34"/>
      <c r="LP303" s="34"/>
      <c r="LQ303" s="34"/>
      <c r="LR303" s="34"/>
      <c r="LS303" s="34"/>
      <c r="LT303" s="34"/>
      <c r="LU303" s="34"/>
      <c r="LV303" s="34"/>
      <c r="LW303" s="34"/>
      <c r="LX303" s="34"/>
      <c r="LY303" s="34"/>
      <c r="LZ303" s="34"/>
      <c r="MA303" s="34"/>
      <c r="MB303" s="34"/>
      <c r="MC303" s="34"/>
      <c r="MD303" s="34"/>
      <c r="ME303" s="34"/>
      <c r="MF303" s="34"/>
      <c r="MG303" s="34"/>
      <c r="MH303" s="34"/>
      <c r="MI303" s="34"/>
      <c r="MJ303" s="34"/>
      <c r="MK303" s="34"/>
      <c r="ML303" s="34"/>
      <c r="MM303" s="34"/>
      <c r="MN303" s="34"/>
      <c r="MO303" s="34"/>
      <c r="MP303" s="34"/>
      <c r="MQ303" s="34"/>
      <c r="MR303" s="34"/>
      <c r="MS303" s="34"/>
      <c r="MT303" s="34"/>
      <c r="MU303" s="34"/>
      <c r="MV303" s="34"/>
      <c r="MW303" s="34"/>
      <c r="MX303" s="34"/>
      <c r="MY303" s="34"/>
      <c r="MZ303" s="34"/>
      <c r="NA303" s="34"/>
      <c r="NB303" s="34"/>
      <c r="NC303" s="34"/>
      <c r="ND303" s="34"/>
      <c r="NE303" s="34"/>
      <c r="NF303" s="34"/>
      <c r="NG303" s="34"/>
      <c r="NH303" s="34"/>
      <c r="NI303" s="34"/>
      <c r="NJ303" s="34"/>
      <c r="NK303" s="34"/>
      <c r="NL303" s="34"/>
      <c r="NM303" s="34"/>
      <c r="NN303" s="34"/>
      <c r="NO303" s="34"/>
      <c r="NP303" s="34"/>
      <c r="NQ303" s="34"/>
      <c r="NR303" s="34"/>
      <c r="NS303" s="34"/>
      <c r="NT303" s="34"/>
      <c r="NU303" s="34"/>
      <c r="NV303" s="34"/>
      <c r="NW303" s="34"/>
      <c r="NX303" s="34"/>
      <c r="NY303" s="34"/>
      <c r="NZ303" s="34"/>
      <c r="OA303" s="34"/>
      <c r="OB303" s="34"/>
      <c r="OC303" s="34"/>
      <c r="OD303" s="34"/>
      <c r="OE303" s="34"/>
      <c r="OF303" s="34"/>
      <c r="OG303" s="34"/>
      <c r="OH303" s="34"/>
      <c r="OI303" s="34"/>
      <c r="OJ303" s="34"/>
      <c r="OK303" s="34"/>
      <c r="OL303" s="34"/>
      <c r="OM303" s="34"/>
      <c r="ON303" s="34"/>
      <c r="OO303" s="34"/>
      <c r="OP303" s="34"/>
      <c r="OQ303" s="34"/>
      <c r="OR303" s="34"/>
      <c r="OS303" s="34"/>
      <c r="OT303" s="34"/>
      <c r="OU303" s="34"/>
      <c r="OV303" s="34"/>
      <c r="OW303" s="34"/>
      <c r="OX303" s="34"/>
      <c r="OY303" s="34"/>
      <c r="OZ303" s="34"/>
      <c r="PA303" s="34"/>
      <c r="PB303" s="34"/>
      <c r="PC303" s="34"/>
      <c r="PD303" s="34"/>
      <c r="PE303" s="34"/>
      <c r="PF303" s="34"/>
      <c r="PG303" s="34"/>
      <c r="PH303" s="34"/>
      <c r="PI303" s="34"/>
      <c r="PJ303" s="34"/>
      <c r="PK303" s="34"/>
      <c r="PL303" s="34"/>
      <c r="PM303" s="34"/>
      <c r="PN303" s="34"/>
      <c r="PO303" s="34"/>
      <c r="PP303" s="34"/>
      <c r="PQ303" s="34"/>
      <c r="PR303" s="34"/>
      <c r="PS303" s="34"/>
      <c r="PT303" s="34"/>
      <c r="PU303" s="34"/>
      <c r="PV303" s="34"/>
      <c r="PW303" s="34"/>
      <c r="PX303" s="34"/>
      <c r="PY303" s="34"/>
      <c r="PZ303" s="34"/>
      <c r="QA303" s="34"/>
      <c r="QB303" s="34"/>
      <c r="QC303" s="34"/>
      <c r="QD303" s="34"/>
      <c r="QE303" s="34"/>
      <c r="QF303" s="34"/>
      <c r="QG303" s="34"/>
      <c r="QH303" s="34"/>
      <c r="QI303" s="34"/>
      <c r="QJ303" s="34"/>
      <c r="QK303" s="34"/>
      <c r="QL303" s="34"/>
      <c r="QM303" s="34"/>
      <c r="QN303" s="34"/>
      <c r="QO303" s="34"/>
      <c r="QP303" s="34"/>
      <c r="QQ303" s="34"/>
      <c r="QR303" s="34"/>
      <c r="QS303" s="34"/>
      <c r="QT303" s="34"/>
      <c r="QU303" s="34"/>
      <c r="QV303" s="34"/>
      <c r="QW303" s="34"/>
      <c r="QX303" s="34"/>
      <c r="QY303" s="34"/>
      <c r="QZ303" s="34"/>
      <c r="RA303" s="34"/>
      <c r="RB303" s="34"/>
      <c r="RC303" s="34"/>
      <c r="RD303" s="34"/>
      <c r="RE303" s="34"/>
      <c r="RF303" s="34"/>
      <c r="RG303" s="34"/>
      <c r="RH303" s="34"/>
      <c r="RI303" s="34"/>
      <c r="RJ303" s="34"/>
      <c r="RK303" s="34"/>
      <c r="RL303" s="34"/>
      <c r="RM303" s="34"/>
      <c r="RN303" s="34"/>
      <c r="RO303" s="34"/>
      <c r="RP303" s="34"/>
      <c r="RQ303" s="34"/>
      <c r="RR303" s="34"/>
      <c r="RS303" s="34"/>
      <c r="RT303" s="34"/>
      <c r="RU303" s="34"/>
      <c r="RV303" s="34"/>
      <c r="RW303" s="34"/>
      <c r="RX303" s="34"/>
      <c r="RY303" s="34"/>
      <c r="RZ303" s="34"/>
      <c r="SA303" s="34"/>
      <c r="SB303" s="34"/>
      <c r="SC303" s="34"/>
      <c r="SD303" s="34"/>
      <c r="SE303" s="34"/>
      <c r="SF303" s="34"/>
      <c r="SG303" s="34"/>
      <c r="SH303" s="34"/>
      <c r="SI303" s="34"/>
      <c r="SJ303" s="34"/>
      <c r="SK303" s="34"/>
      <c r="SL303" s="34"/>
      <c r="SM303" s="34"/>
      <c r="SN303" s="34"/>
      <c r="SO303" s="34"/>
      <c r="SP303" s="34"/>
      <c r="SQ303" s="34"/>
      <c r="SR303" s="34"/>
      <c r="SS303" s="34"/>
      <c r="ST303" s="34"/>
      <c r="SU303" s="34"/>
      <c r="SV303" s="34"/>
      <c r="SW303" s="34"/>
      <c r="SX303" s="34"/>
      <c r="SY303" s="34"/>
      <c r="SZ303" s="34"/>
      <c r="TA303" s="34"/>
      <c r="TB303" s="34"/>
      <c r="TC303" s="34"/>
      <c r="TD303" s="34"/>
      <c r="TE303" s="34"/>
      <c r="TF303" s="34"/>
      <c r="TG303" s="34"/>
      <c r="TH303" s="34"/>
      <c r="TI303" s="34"/>
      <c r="TJ303" s="34"/>
      <c r="TK303" s="34"/>
      <c r="TL303" s="34"/>
      <c r="TM303" s="34"/>
      <c r="TN303" s="34"/>
      <c r="TO303" s="34"/>
      <c r="TP303" s="34"/>
      <c r="TQ303" s="34"/>
      <c r="TR303" s="34"/>
      <c r="TS303" s="34"/>
      <c r="TT303" s="34"/>
      <c r="TU303" s="34"/>
      <c r="TV303" s="34"/>
      <c r="TW303" s="34"/>
      <c r="TX303" s="34"/>
      <c r="TY303" s="34"/>
      <c r="TZ303" s="34"/>
      <c r="UA303" s="34"/>
      <c r="UB303" s="34"/>
      <c r="UC303" s="34"/>
      <c r="UD303" s="34"/>
      <c r="UE303" s="34"/>
      <c r="UF303" s="34"/>
      <c r="UG303" s="34"/>
      <c r="UH303" s="34"/>
      <c r="UI303" s="34"/>
      <c r="UJ303" s="34"/>
      <c r="UK303" s="34"/>
      <c r="UL303" s="34"/>
      <c r="UM303" s="34"/>
      <c r="UN303" s="34"/>
      <c r="UO303" s="34"/>
      <c r="UP303" s="34"/>
      <c r="UQ303" s="34"/>
      <c r="UR303" s="34"/>
      <c r="US303" s="34"/>
      <c r="UT303" s="34"/>
      <c r="UU303" s="34"/>
      <c r="UV303" s="34"/>
      <c r="UW303" s="34"/>
      <c r="UX303" s="34"/>
      <c r="UY303" s="34"/>
      <c r="UZ303" s="34"/>
      <c r="VA303" s="34"/>
      <c r="VB303" s="34"/>
      <c r="VC303" s="34"/>
      <c r="VD303" s="34"/>
      <c r="VE303" s="34"/>
      <c r="VF303" s="34"/>
      <c r="VG303" s="34"/>
      <c r="VH303" s="34"/>
      <c r="VI303" s="34"/>
      <c r="VJ303" s="34"/>
      <c r="VK303" s="34"/>
      <c r="VL303" s="34"/>
      <c r="VM303" s="34"/>
      <c r="VN303" s="34"/>
      <c r="VO303" s="34"/>
      <c r="VP303" s="34"/>
      <c r="VQ303" s="34"/>
      <c r="VR303" s="34"/>
      <c r="VS303" s="34"/>
      <c r="VT303" s="34"/>
      <c r="VU303" s="34"/>
      <c r="VV303" s="34"/>
      <c r="VW303" s="34"/>
      <c r="VX303" s="34"/>
      <c r="VY303" s="34"/>
      <c r="VZ303" s="34"/>
      <c r="WA303" s="34"/>
      <c r="WB303" s="34"/>
      <c r="WC303" s="34"/>
      <c r="WD303" s="34"/>
      <c r="WE303" s="34"/>
      <c r="WF303" s="34"/>
      <c r="WG303" s="34"/>
      <c r="WH303" s="34"/>
      <c r="WI303" s="34"/>
      <c r="WJ303" s="34"/>
      <c r="WK303" s="34"/>
      <c r="WL303" s="34"/>
      <c r="WM303" s="34"/>
      <c r="WN303" s="34"/>
      <c r="WO303" s="34"/>
      <c r="WP303" s="34"/>
      <c r="WQ303" s="34"/>
      <c r="WR303" s="34"/>
      <c r="WS303" s="34"/>
      <c r="WT303" s="34"/>
      <c r="WU303" s="34"/>
      <c r="WV303" s="34"/>
      <c r="WW303" s="34"/>
      <c r="WX303" s="34"/>
      <c r="WY303" s="34"/>
      <c r="WZ303" s="34"/>
      <c r="XA303" s="34"/>
      <c r="XB303" s="34"/>
      <c r="XC303" s="34"/>
      <c r="XD303" s="34"/>
      <c r="XE303" s="34"/>
      <c r="XF303" s="34"/>
      <c r="XG303" s="34"/>
      <c r="XH303" s="34"/>
      <c r="XI303" s="34"/>
      <c r="XJ303" s="34"/>
      <c r="XK303" s="34"/>
      <c r="XL303" s="34"/>
      <c r="XM303" s="34"/>
      <c r="XN303" s="34"/>
      <c r="XO303" s="34"/>
      <c r="XP303" s="34"/>
      <c r="XQ303" s="34"/>
      <c r="XR303" s="34"/>
      <c r="XS303" s="34"/>
      <c r="XT303" s="34"/>
      <c r="XU303" s="34"/>
      <c r="XV303" s="34"/>
      <c r="XW303" s="34"/>
      <c r="XX303" s="34"/>
      <c r="XY303" s="34"/>
      <c r="XZ303" s="34"/>
      <c r="YA303" s="34"/>
      <c r="YB303" s="34"/>
      <c r="YC303" s="34"/>
      <c r="YD303" s="34"/>
      <c r="YE303" s="34"/>
      <c r="YF303" s="34"/>
      <c r="YG303" s="34"/>
      <c r="YH303" s="34"/>
      <c r="YI303" s="34"/>
      <c r="YJ303" s="34"/>
      <c r="YK303" s="34"/>
      <c r="YL303" s="34"/>
      <c r="YM303" s="34"/>
      <c r="YN303" s="34"/>
      <c r="YO303" s="34"/>
      <c r="YP303" s="34"/>
      <c r="YQ303" s="34"/>
      <c r="YR303" s="34"/>
      <c r="YS303" s="34"/>
      <c r="YT303" s="34"/>
      <c r="YU303" s="34"/>
      <c r="YV303" s="34"/>
      <c r="YW303" s="34"/>
      <c r="YX303" s="34"/>
      <c r="YY303" s="34"/>
      <c r="YZ303" s="34"/>
      <c r="ZA303" s="34"/>
      <c r="ZB303" s="34"/>
      <c r="ZC303" s="34"/>
      <c r="ZD303" s="34"/>
      <c r="ZE303" s="34"/>
      <c r="ZF303" s="34"/>
      <c r="ZG303" s="34"/>
      <c r="ZH303" s="34"/>
      <c r="ZI303" s="34"/>
      <c r="ZJ303" s="34"/>
      <c r="ZK303" s="34"/>
      <c r="ZL303" s="34"/>
      <c r="ZM303" s="34"/>
      <c r="ZN303" s="34"/>
      <c r="ZO303" s="34"/>
      <c r="ZP303" s="34"/>
      <c r="ZQ303" s="34"/>
      <c r="ZR303" s="34"/>
      <c r="ZS303" s="34"/>
      <c r="ZT303" s="34"/>
      <c r="ZU303" s="34"/>
      <c r="ZV303" s="34"/>
      <c r="ZW303" s="34"/>
      <c r="ZX303" s="34"/>
      <c r="ZY303" s="34"/>
      <c r="ZZ303" s="34"/>
      <c r="AAA303" s="34"/>
      <c r="AAB303" s="34"/>
      <c r="AAC303" s="34"/>
      <c r="AAD303" s="34"/>
      <c r="AAE303" s="34"/>
      <c r="AAF303" s="34"/>
      <c r="AAG303" s="34"/>
      <c r="AAH303" s="34"/>
      <c r="AAI303" s="34"/>
      <c r="AAJ303" s="34"/>
      <c r="AAK303" s="34"/>
      <c r="AAL303" s="34"/>
      <c r="AAM303" s="34"/>
      <c r="AAN303" s="34"/>
      <c r="AAO303" s="34"/>
      <c r="AAP303" s="34"/>
      <c r="AAQ303" s="34"/>
      <c r="AAR303" s="34"/>
      <c r="AAS303" s="34"/>
      <c r="AAT303" s="34"/>
      <c r="AAU303" s="34"/>
      <c r="AAV303" s="34"/>
      <c r="AAW303" s="34"/>
      <c r="AAX303" s="34"/>
      <c r="AAY303" s="34"/>
      <c r="AAZ303" s="34"/>
      <c r="ABA303" s="34"/>
      <c r="ABB303" s="34"/>
      <c r="ABC303" s="34"/>
      <c r="ABD303" s="34"/>
      <c r="ABE303" s="34"/>
      <c r="ABF303" s="34"/>
      <c r="ABG303" s="34"/>
      <c r="ABH303" s="34"/>
      <c r="ABI303" s="34"/>
      <c r="ABJ303" s="34"/>
      <c r="ABK303" s="34"/>
      <c r="ABL303" s="34"/>
      <c r="ABM303" s="34"/>
      <c r="ABN303" s="34"/>
      <c r="ABO303" s="34"/>
      <c r="ABP303" s="34"/>
      <c r="ABQ303" s="34"/>
      <c r="ABR303" s="34"/>
      <c r="ABS303" s="34"/>
      <c r="ABT303" s="34"/>
      <c r="ABU303" s="34"/>
      <c r="ABV303" s="34"/>
      <c r="ABW303" s="34"/>
      <c r="ABX303" s="34"/>
      <c r="ABY303" s="34"/>
      <c r="ABZ303" s="34"/>
      <c r="ACA303" s="34"/>
      <c r="ACB303" s="34"/>
      <c r="ACC303" s="34"/>
      <c r="ACD303" s="34"/>
      <c r="ACE303" s="34"/>
      <c r="ACF303" s="34"/>
      <c r="ACG303" s="34"/>
      <c r="ACH303" s="34"/>
      <c r="ACI303" s="34"/>
      <c r="ACJ303" s="34"/>
      <c r="ACK303" s="34"/>
      <c r="ACL303" s="34"/>
      <c r="ACM303" s="34"/>
      <c r="ACN303" s="34"/>
      <c r="ACO303" s="34"/>
      <c r="ACP303" s="34"/>
      <c r="ACQ303" s="34"/>
      <c r="ACR303" s="34"/>
      <c r="ACS303" s="34"/>
      <c r="ACT303" s="34"/>
      <c r="ACU303" s="34"/>
      <c r="ACV303" s="34"/>
      <c r="ACW303" s="34"/>
      <c r="ACX303" s="34"/>
      <c r="ACY303" s="34"/>
      <c r="ACZ303" s="34"/>
      <c r="ADA303" s="34"/>
      <c r="ADB303" s="34"/>
      <c r="ADC303" s="34"/>
      <c r="ADD303" s="34"/>
      <c r="ADE303" s="34"/>
      <c r="ADF303" s="34"/>
      <c r="ADG303" s="34"/>
      <c r="ADH303" s="34"/>
      <c r="ADI303" s="34"/>
      <c r="ADJ303" s="34"/>
      <c r="ADK303" s="34"/>
      <c r="ADL303" s="34"/>
      <c r="ADM303" s="34"/>
      <c r="ADN303" s="34"/>
      <c r="ADO303" s="34"/>
      <c r="ADP303" s="34"/>
      <c r="ADQ303" s="34"/>
      <c r="ADR303" s="34"/>
      <c r="ADS303" s="34"/>
      <c r="ADT303" s="34"/>
      <c r="ADU303" s="34"/>
      <c r="ADV303" s="34"/>
      <c r="ADW303" s="34"/>
      <c r="ADX303" s="34"/>
      <c r="ADY303" s="34"/>
      <c r="ADZ303" s="34"/>
      <c r="AEA303" s="34"/>
      <c r="AEB303" s="34"/>
      <c r="AEC303" s="34"/>
      <c r="AED303" s="34"/>
      <c r="AEE303" s="34"/>
      <c r="AEF303" s="34"/>
      <c r="AEG303" s="34"/>
      <c r="AEH303" s="34"/>
      <c r="AEI303" s="34"/>
      <c r="AEJ303" s="34"/>
      <c r="AEK303" s="34"/>
      <c r="AEL303" s="34"/>
      <c r="AEM303" s="34"/>
      <c r="AEN303" s="34"/>
      <c r="AEO303" s="34"/>
      <c r="AEP303" s="34"/>
      <c r="AEQ303" s="34"/>
      <c r="AER303" s="34"/>
      <c r="AES303" s="34"/>
      <c r="AET303" s="34"/>
      <c r="AEU303" s="34"/>
      <c r="AEV303" s="34"/>
      <c r="AEW303" s="34"/>
      <c r="AEX303" s="34"/>
      <c r="AEY303" s="34"/>
      <c r="AEZ303" s="34"/>
    </row>
    <row r="304" spans="1:832" s="70" customFormat="1" x14ac:dyDescent="0.3">
      <c r="A304" s="70" t="s">
        <v>1822</v>
      </c>
      <c r="B304" s="71">
        <v>45351</v>
      </c>
      <c r="C304" s="71"/>
      <c r="D304" s="93" t="s">
        <v>1504</v>
      </c>
      <c r="E304" s="93" t="s">
        <v>345</v>
      </c>
      <c r="F304" s="70" t="s">
        <v>1521</v>
      </c>
      <c r="G304" s="70" t="s">
        <v>154</v>
      </c>
      <c r="H304" s="80">
        <v>5470</v>
      </c>
      <c r="I304" s="73">
        <v>14200</v>
      </c>
      <c r="J304" s="73">
        <v>17000</v>
      </c>
      <c r="K304" s="73">
        <v>0</v>
      </c>
      <c r="L304" s="73"/>
      <c r="M304" s="73"/>
      <c r="N304" s="73"/>
      <c r="O304" s="73"/>
      <c r="P304" s="73"/>
      <c r="Q304" s="72" t="s">
        <v>1823</v>
      </c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  <c r="DG304" s="25"/>
      <c r="DH304" s="25"/>
      <c r="DI304" s="25"/>
      <c r="DJ304" s="25"/>
      <c r="DK304" s="25"/>
      <c r="DL304" s="25"/>
      <c r="DM304" s="25"/>
      <c r="DN304" s="25"/>
      <c r="DO304" s="25"/>
      <c r="DP304" s="25"/>
      <c r="DQ304" s="25"/>
      <c r="DR304" s="25"/>
      <c r="DS304" s="25"/>
      <c r="DT304" s="25"/>
      <c r="DU304" s="25"/>
      <c r="DV304" s="25"/>
      <c r="DW304" s="25"/>
      <c r="DX304" s="25"/>
      <c r="DY304" s="25"/>
      <c r="DZ304" s="25"/>
      <c r="EA304" s="25"/>
      <c r="EB304" s="25"/>
      <c r="EC304" s="25"/>
      <c r="ED304" s="25"/>
      <c r="EE304" s="25"/>
      <c r="EF304" s="25"/>
      <c r="EG304" s="25"/>
      <c r="EH304" s="25"/>
      <c r="EI304" s="25"/>
      <c r="EJ304" s="25"/>
      <c r="EK304" s="25"/>
      <c r="EL304" s="25"/>
      <c r="EM304" s="25"/>
      <c r="EN304" s="25"/>
      <c r="EO304" s="25"/>
      <c r="EP304" s="25"/>
      <c r="EQ304" s="25"/>
      <c r="ER304" s="25"/>
      <c r="ES304" s="25"/>
      <c r="ET304" s="25"/>
      <c r="EU304" s="25"/>
      <c r="EV304" s="25"/>
      <c r="EW304" s="25"/>
      <c r="EX304" s="25"/>
      <c r="EY304" s="25"/>
      <c r="EZ304" s="25"/>
      <c r="FA304" s="25"/>
      <c r="FB304" s="25"/>
      <c r="FC304" s="25"/>
      <c r="FD304" s="25"/>
      <c r="FE304" s="25"/>
      <c r="FF304" s="25"/>
      <c r="FG304" s="25"/>
      <c r="FH304" s="25"/>
      <c r="FI304" s="25"/>
      <c r="FJ304" s="25"/>
      <c r="FK304" s="25"/>
      <c r="FL304" s="25"/>
      <c r="FM304" s="25"/>
      <c r="FN304" s="25"/>
      <c r="FO304" s="25"/>
      <c r="FP304" s="25"/>
      <c r="FQ304" s="25"/>
      <c r="FR304" s="25"/>
      <c r="FS304" s="25"/>
      <c r="FT304" s="25"/>
      <c r="FU304" s="25"/>
      <c r="FV304" s="25"/>
      <c r="FW304" s="25"/>
      <c r="FX304" s="25"/>
      <c r="FY304" s="25"/>
      <c r="FZ304" s="25"/>
      <c r="GA304" s="25"/>
      <c r="GB304" s="25"/>
      <c r="GC304" s="25"/>
      <c r="GD304" s="25"/>
      <c r="GE304" s="25"/>
      <c r="GF304" s="25"/>
      <c r="GG304" s="25"/>
      <c r="GH304" s="25"/>
      <c r="GI304" s="25"/>
      <c r="GJ304" s="25"/>
      <c r="GK304" s="25"/>
      <c r="GL304" s="25"/>
      <c r="GM304" s="25"/>
      <c r="GN304" s="25"/>
      <c r="GO304" s="25"/>
      <c r="GP304" s="25"/>
      <c r="GQ304" s="25"/>
      <c r="GR304" s="25"/>
      <c r="GS304" s="25"/>
      <c r="GT304" s="25"/>
      <c r="GU304" s="25"/>
      <c r="GV304" s="25"/>
      <c r="GW304" s="25"/>
      <c r="GX304" s="25"/>
      <c r="GY304" s="25"/>
      <c r="GZ304" s="25"/>
      <c r="HA304" s="25"/>
      <c r="HB304" s="25"/>
      <c r="HC304" s="25"/>
      <c r="HD304" s="25"/>
      <c r="HE304" s="25"/>
      <c r="HF304" s="25"/>
      <c r="HG304" s="25"/>
      <c r="HH304" s="25"/>
      <c r="HI304" s="25"/>
      <c r="HJ304" s="25"/>
      <c r="HK304" s="25"/>
      <c r="HL304" s="25"/>
      <c r="HM304" s="25"/>
      <c r="HN304" s="25"/>
      <c r="HO304" s="25"/>
      <c r="HP304" s="25"/>
      <c r="HQ304" s="25"/>
      <c r="HR304" s="25"/>
      <c r="HS304" s="25"/>
      <c r="HT304" s="25"/>
      <c r="HU304" s="25"/>
      <c r="HV304" s="25"/>
      <c r="HW304" s="25"/>
      <c r="HX304" s="25"/>
      <c r="HY304" s="25"/>
      <c r="HZ304" s="25"/>
      <c r="IA304" s="25"/>
      <c r="IB304" s="25"/>
      <c r="IC304" s="25"/>
      <c r="ID304" s="25"/>
      <c r="IE304" s="25"/>
      <c r="IF304" s="25"/>
      <c r="IG304" s="25"/>
      <c r="IH304" s="25"/>
      <c r="II304" s="25"/>
      <c r="IJ304" s="25"/>
      <c r="IK304" s="25"/>
      <c r="IL304" s="25"/>
      <c r="IM304" s="25"/>
      <c r="IN304" s="25"/>
      <c r="IO304" s="25"/>
      <c r="IP304" s="25"/>
      <c r="IQ304" s="25"/>
      <c r="IR304" s="25"/>
      <c r="IS304" s="25"/>
      <c r="IT304" s="25"/>
      <c r="IU304" s="25"/>
      <c r="IV304" s="25"/>
      <c r="IW304" s="25"/>
      <c r="IX304" s="25"/>
      <c r="IY304" s="25"/>
      <c r="IZ304" s="25"/>
      <c r="JA304" s="25"/>
      <c r="JB304" s="25"/>
      <c r="JC304" s="25"/>
      <c r="JD304" s="25"/>
      <c r="JE304" s="25"/>
      <c r="JF304" s="25"/>
      <c r="JG304" s="25"/>
      <c r="JH304" s="25"/>
      <c r="JI304" s="25"/>
      <c r="JJ304" s="25"/>
      <c r="JK304" s="25"/>
      <c r="JL304" s="25"/>
      <c r="JM304" s="25"/>
      <c r="JN304" s="25"/>
      <c r="JO304" s="25"/>
      <c r="JP304" s="25"/>
      <c r="JQ304" s="25"/>
      <c r="JR304" s="25"/>
      <c r="JS304" s="25"/>
      <c r="JT304" s="25"/>
      <c r="JU304" s="25"/>
      <c r="JV304" s="25"/>
      <c r="JW304" s="25"/>
      <c r="JX304" s="25"/>
      <c r="JY304" s="25"/>
      <c r="JZ304" s="25"/>
      <c r="KA304" s="25"/>
      <c r="KB304" s="25"/>
      <c r="KC304" s="25"/>
      <c r="KD304" s="25"/>
      <c r="KE304" s="25"/>
      <c r="KF304" s="25"/>
      <c r="KG304" s="25"/>
      <c r="KH304" s="25"/>
      <c r="KI304" s="25"/>
      <c r="KJ304" s="25"/>
      <c r="KK304" s="25"/>
      <c r="KL304" s="25"/>
      <c r="KM304" s="25"/>
      <c r="KN304" s="25"/>
      <c r="KO304" s="25"/>
      <c r="KP304" s="25"/>
      <c r="KQ304" s="25"/>
      <c r="KR304" s="25"/>
      <c r="KS304" s="25"/>
      <c r="KT304" s="25"/>
      <c r="KU304" s="25"/>
      <c r="KV304" s="25"/>
      <c r="KW304" s="25"/>
      <c r="KX304" s="25"/>
      <c r="KY304" s="25"/>
      <c r="KZ304" s="25"/>
      <c r="LA304" s="25"/>
      <c r="LB304" s="25"/>
      <c r="LC304" s="25"/>
      <c r="LD304" s="25"/>
      <c r="LE304" s="25"/>
      <c r="LF304" s="25"/>
      <c r="LG304" s="25"/>
      <c r="LH304" s="25"/>
      <c r="LI304" s="25"/>
      <c r="LJ304" s="25"/>
      <c r="LK304" s="25"/>
      <c r="LL304" s="25"/>
      <c r="LM304" s="25"/>
      <c r="LN304" s="25"/>
      <c r="LO304" s="25"/>
      <c r="LP304" s="25"/>
      <c r="LQ304" s="25"/>
      <c r="LR304" s="25"/>
      <c r="LS304" s="25"/>
      <c r="LT304" s="25"/>
      <c r="LU304" s="25"/>
      <c r="LV304" s="25"/>
      <c r="LW304" s="25"/>
      <c r="LX304" s="25"/>
      <c r="LY304" s="25"/>
      <c r="LZ304" s="25"/>
      <c r="MA304" s="25"/>
      <c r="MB304" s="25"/>
      <c r="MC304" s="25"/>
      <c r="MD304" s="25"/>
      <c r="ME304" s="25"/>
      <c r="MF304" s="25"/>
      <c r="MG304" s="25"/>
      <c r="MH304" s="25"/>
      <c r="MI304" s="25"/>
      <c r="MJ304" s="25"/>
      <c r="MK304" s="25"/>
      <c r="ML304" s="25"/>
      <c r="MM304" s="25"/>
      <c r="MN304" s="25"/>
      <c r="MO304" s="25"/>
      <c r="MP304" s="25"/>
      <c r="MQ304" s="25"/>
      <c r="MR304" s="25"/>
      <c r="MS304" s="25"/>
      <c r="MT304" s="25"/>
      <c r="MU304" s="25"/>
      <c r="MV304" s="25"/>
      <c r="MW304" s="25"/>
      <c r="MX304" s="25"/>
      <c r="MY304" s="25"/>
      <c r="MZ304" s="25"/>
      <c r="NA304" s="25"/>
      <c r="NB304" s="25"/>
      <c r="NC304" s="25"/>
      <c r="ND304" s="25"/>
      <c r="NE304" s="25"/>
      <c r="NF304" s="25"/>
      <c r="NG304" s="25"/>
      <c r="NH304" s="25"/>
      <c r="NI304" s="25"/>
      <c r="NJ304" s="25"/>
      <c r="NK304" s="25"/>
      <c r="NL304" s="25"/>
      <c r="NM304" s="25"/>
      <c r="NN304" s="25"/>
      <c r="NO304" s="25"/>
      <c r="NP304" s="25"/>
      <c r="NQ304" s="25"/>
      <c r="NR304" s="25"/>
      <c r="NS304" s="25"/>
      <c r="NT304" s="25"/>
      <c r="NU304" s="25"/>
      <c r="NV304" s="25"/>
      <c r="NW304" s="25"/>
      <c r="NX304" s="25"/>
      <c r="NY304" s="25"/>
      <c r="NZ304" s="25"/>
      <c r="OA304" s="25"/>
      <c r="OB304" s="25"/>
      <c r="OC304" s="25"/>
      <c r="OD304" s="25"/>
      <c r="OE304" s="25"/>
      <c r="OF304" s="25"/>
      <c r="OG304" s="25"/>
      <c r="OH304" s="25"/>
      <c r="OI304" s="25"/>
      <c r="OJ304" s="25"/>
      <c r="OK304" s="25"/>
      <c r="OL304" s="25"/>
      <c r="OM304" s="25"/>
      <c r="ON304" s="25"/>
      <c r="OO304" s="25"/>
      <c r="OP304" s="25"/>
      <c r="OQ304" s="25"/>
      <c r="OR304" s="25"/>
      <c r="OS304" s="25"/>
      <c r="OT304" s="25"/>
      <c r="OU304" s="25"/>
      <c r="OV304" s="25"/>
      <c r="OW304" s="25"/>
      <c r="OX304" s="25"/>
      <c r="OY304" s="25"/>
      <c r="OZ304" s="25"/>
      <c r="PA304" s="25"/>
      <c r="PB304" s="25"/>
      <c r="PC304" s="25"/>
      <c r="PD304" s="25"/>
      <c r="PE304" s="25"/>
      <c r="PF304" s="25"/>
      <c r="PG304" s="25"/>
      <c r="PH304" s="25"/>
      <c r="PI304" s="25"/>
      <c r="PJ304" s="25"/>
      <c r="PK304" s="25"/>
      <c r="PL304" s="25"/>
      <c r="PM304" s="25"/>
      <c r="PN304" s="25"/>
      <c r="PO304" s="25"/>
      <c r="PP304" s="25"/>
      <c r="PQ304" s="25"/>
      <c r="PR304" s="25"/>
      <c r="PS304" s="25"/>
      <c r="PT304" s="25"/>
      <c r="PU304" s="25"/>
      <c r="PV304" s="25"/>
      <c r="PW304" s="25"/>
      <c r="PX304" s="25"/>
      <c r="PY304" s="25"/>
      <c r="PZ304" s="25"/>
      <c r="QA304" s="25"/>
      <c r="QB304" s="25"/>
      <c r="QC304" s="25"/>
      <c r="QD304" s="25"/>
      <c r="QE304" s="25"/>
      <c r="QF304" s="25"/>
      <c r="QG304" s="25"/>
      <c r="QH304" s="25"/>
      <c r="QI304" s="25"/>
      <c r="QJ304" s="25"/>
      <c r="QK304" s="25"/>
      <c r="QL304" s="25"/>
      <c r="QM304" s="25"/>
      <c r="QN304" s="25"/>
      <c r="QO304" s="25"/>
      <c r="QP304" s="25"/>
      <c r="QQ304" s="25"/>
      <c r="QR304" s="25"/>
      <c r="QS304" s="25"/>
      <c r="QT304" s="25"/>
      <c r="QU304" s="25"/>
      <c r="QV304" s="25"/>
      <c r="QW304" s="25"/>
      <c r="QX304" s="25"/>
      <c r="QY304" s="25"/>
      <c r="QZ304" s="25"/>
      <c r="RA304" s="25"/>
      <c r="RB304" s="25"/>
      <c r="RC304" s="25"/>
      <c r="RD304" s="25"/>
      <c r="RE304" s="25"/>
      <c r="RF304" s="25"/>
      <c r="RG304" s="25"/>
      <c r="RH304" s="25"/>
      <c r="RI304" s="25"/>
      <c r="RJ304" s="25"/>
      <c r="RK304" s="25"/>
      <c r="RL304" s="25"/>
      <c r="RM304" s="25"/>
      <c r="RN304" s="25"/>
      <c r="RO304" s="25"/>
      <c r="RP304" s="25"/>
      <c r="RQ304" s="25"/>
      <c r="RR304" s="25"/>
      <c r="RS304" s="25"/>
      <c r="RT304" s="25"/>
      <c r="RU304" s="25"/>
      <c r="RV304" s="25"/>
      <c r="RW304" s="25"/>
      <c r="RX304" s="25"/>
      <c r="RY304" s="25"/>
      <c r="RZ304" s="25"/>
      <c r="SA304" s="25"/>
      <c r="SB304" s="25"/>
      <c r="SC304" s="25"/>
      <c r="SD304" s="25"/>
      <c r="SE304" s="25"/>
      <c r="SF304" s="25"/>
      <c r="SG304" s="25"/>
      <c r="SH304" s="25"/>
      <c r="SI304" s="25"/>
      <c r="SJ304" s="25"/>
      <c r="SK304" s="25"/>
      <c r="SL304" s="25"/>
      <c r="SM304" s="25"/>
      <c r="SN304" s="25"/>
      <c r="SO304" s="25"/>
      <c r="SP304" s="25"/>
      <c r="SQ304" s="25"/>
      <c r="SR304" s="25"/>
      <c r="SS304" s="25"/>
      <c r="ST304" s="25"/>
      <c r="SU304" s="25"/>
      <c r="SV304" s="25"/>
      <c r="SW304" s="25"/>
      <c r="SX304" s="25"/>
      <c r="SY304" s="25"/>
      <c r="SZ304" s="25"/>
      <c r="TA304" s="25"/>
      <c r="TB304" s="25"/>
      <c r="TC304" s="25"/>
      <c r="TD304" s="25"/>
      <c r="TE304" s="25"/>
      <c r="TF304" s="25"/>
      <c r="TG304" s="25"/>
      <c r="TH304" s="25"/>
      <c r="TI304" s="25"/>
      <c r="TJ304" s="25"/>
      <c r="TK304" s="25"/>
      <c r="TL304" s="25"/>
      <c r="TM304" s="25"/>
      <c r="TN304" s="25"/>
      <c r="TO304" s="25"/>
      <c r="TP304" s="25"/>
      <c r="TQ304" s="25"/>
      <c r="TR304" s="25"/>
      <c r="TS304" s="25"/>
      <c r="TT304" s="25"/>
      <c r="TU304" s="25"/>
      <c r="TV304" s="25"/>
      <c r="TW304" s="25"/>
      <c r="TX304" s="25"/>
      <c r="TY304" s="25"/>
      <c r="TZ304" s="25"/>
      <c r="UA304" s="25"/>
      <c r="UB304" s="25"/>
      <c r="UC304" s="25"/>
      <c r="UD304" s="25"/>
      <c r="UE304" s="25"/>
      <c r="UF304" s="25"/>
      <c r="UG304" s="25"/>
      <c r="UH304" s="25"/>
      <c r="UI304" s="25"/>
      <c r="UJ304" s="25"/>
      <c r="UK304" s="25"/>
      <c r="UL304" s="25"/>
      <c r="UM304" s="25"/>
      <c r="UN304" s="25"/>
      <c r="UO304" s="25"/>
      <c r="UP304" s="25"/>
      <c r="UQ304" s="25"/>
      <c r="UR304" s="25"/>
      <c r="US304" s="25"/>
      <c r="UT304" s="25"/>
      <c r="UU304" s="25"/>
      <c r="UV304" s="25"/>
      <c r="UW304" s="25"/>
      <c r="UX304" s="25"/>
      <c r="UY304" s="25"/>
      <c r="UZ304" s="25"/>
      <c r="VA304" s="25"/>
      <c r="VB304" s="25"/>
      <c r="VC304" s="25"/>
      <c r="VD304" s="25"/>
      <c r="VE304" s="25"/>
      <c r="VF304" s="25"/>
      <c r="VG304" s="25"/>
      <c r="VH304" s="25"/>
      <c r="VI304" s="25"/>
      <c r="VJ304" s="25"/>
      <c r="VK304" s="25"/>
      <c r="VL304" s="25"/>
      <c r="VM304" s="25"/>
      <c r="VN304" s="25"/>
      <c r="VO304" s="25"/>
      <c r="VP304" s="25"/>
      <c r="VQ304" s="25"/>
      <c r="VR304" s="25"/>
      <c r="VS304" s="25"/>
      <c r="VT304" s="25"/>
      <c r="VU304" s="25"/>
      <c r="VV304" s="25"/>
      <c r="VW304" s="25"/>
      <c r="VX304" s="25"/>
      <c r="VY304" s="25"/>
      <c r="VZ304" s="25"/>
      <c r="WA304" s="25"/>
      <c r="WB304" s="25"/>
      <c r="WC304" s="25"/>
      <c r="WD304" s="25"/>
      <c r="WE304" s="25"/>
      <c r="WF304" s="25"/>
      <c r="WG304" s="25"/>
      <c r="WH304" s="25"/>
      <c r="WI304" s="25"/>
      <c r="WJ304" s="25"/>
      <c r="WK304" s="25"/>
      <c r="WL304" s="25"/>
      <c r="WM304" s="25"/>
      <c r="WN304" s="25"/>
      <c r="WO304" s="25"/>
      <c r="WP304" s="25"/>
      <c r="WQ304" s="25"/>
      <c r="WR304" s="25"/>
      <c r="WS304" s="25"/>
      <c r="WT304" s="25"/>
      <c r="WU304" s="25"/>
      <c r="WV304" s="25"/>
      <c r="WW304" s="25"/>
      <c r="WX304" s="25"/>
      <c r="WY304" s="25"/>
      <c r="WZ304" s="25"/>
      <c r="XA304" s="25"/>
      <c r="XB304" s="25"/>
      <c r="XC304" s="25"/>
      <c r="XD304" s="25"/>
      <c r="XE304" s="25"/>
      <c r="XF304" s="25"/>
      <c r="XG304" s="25"/>
      <c r="XH304" s="25"/>
      <c r="XI304" s="25"/>
      <c r="XJ304" s="25"/>
      <c r="XK304" s="25"/>
      <c r="XL304" s="25"/>
      <c r="XM304" s="25"/>
      <c r="XN304" s="25"/>
      <c r="XO304" s="25"/>
      <c r="XP304" s="25"/>
      <c r="XQ304" s="25"/>
      <c r="XR304" s="25"/>
      <c r="XS304" s="25"/>
      <c r="XT304" s="25"/>
      <c r="XU304" s="25"/>
      <c r="XV304" s="25"/>
      <c r="XW304" s="25"/>
      <c r="XX304" s="25"/>
      <c r="XY304" s="25"/>
      <c r="XZ304" s="25"/>
      <c r="YA304" s="25"/>
      <c r="YB304" s="25"/>
      <c r="YC304" s="25"/>
      <c r="YD304" s="25"/>
      <c r="YE304" s="25"/>
      <c r="YF304" s="25"/>
      <c r="YG304" s="25"/>
      <c r="YH304" s="25"/>
      <c r="YI304" s="25"/>
      <c r="YJ304" s="25"/>
      <c r="YK304" s="25"/>
      <c r="YL304" s="25"/>
      <c r="YM304" s="25"/>
      <c r="YN304" s="25"/>
      <c r="YO304" s="25"/>
      <c r="YP304" s="25"/>
      <c r="YQ304" s="25"/>
      <c r="YR304" s="25"/>
      <c r="YS304" s="25"/>
      <c r="YT304" s="25"/>
      <c r="YU304" s="25"/>
      <c r="YV304" s="25"/>
      <c r="YW304" s="25"/>
      <c r="YX304" s="25"/>
      <c r="YY304" s="25"/>
      <c r="YZ304" s="25"/>
      <c r="ZA304" s="25"/>
      <c r="ZB304" s="25"/>
      <c r="ZC304" s="25"/>
      <c r="ZD304" s="25"/>
      <c r="ZE304" s="25"/>
      <c r="ZF304" s="25"/>
      <c r="ZG304" s="25"/>
      <c r="ZH304" s="25"/>
      <c r="ZI304" s="25"/>
      <c r="ZJ304" s="25"/>
      <c r="ZK304" s="25"/>
      <c r="ZL304" s="25"/>
      <c r="ZM304" s="25"/>
      <c r="ZN304" s="25"/>
      <c r="ZO304" s="25"/>
      <c r="ZP304" s="25"/>
      <c r="ZQ304" s="25"/>
      <c r="ZR304" s="25"/>
      <c r="ZS304" s="25"/>
      <c r="ZT304" s="25"/>
      <c r="ZU304" s="25"/>
      <c r="ZV304" s="25"/>
      <c r="ZW304" s="25"/>
      <c r="ZX304" s="25"/>
      <c r="ZY304" s="25"/>
      <c r="ZZ304" s="25"/>
      <c r="AAA304" s="25"/>
      <c r="AAB304" s="25"/>
      <c r="AAC304" s="25"/>
      <c r="AAD304" s="25"/>
      <c r="AAE304" s="25"/>
      <c r="AAF304" s="25"/>
      <c r="AAG304" s="25"/>
      <c r="AAH304" s="25"/>
      <c r="AAI304" s="25"/>
      <c r="AAJ304" s="25"/>
      <c r="AAK304" s="25"/>
      <c r="AAL304" s="25"/>
      <c r="AAM304" s="25"/>
      <c r="AAN304" s="25"/>
      <c r="AAO304" s="25"/>
      <c r="AAP304" s="25"/>
      <c r="AAQ304" s="25"/>
      <c r="AAR304" s="25"/>
      <c r="AAS304" s="25"/>
      <c r="AAT304" s="25"/>
      <c r="AAU304" s="25"/>
      <c r="AAV304" s="25"/>
      <c r="AAW304" s="25"/>
      <c r="AAX304" s="25"/>
      <c r="AAY304" s="25"/>
      <c r="AAZ304" s="25"/>
      <c r="ABA304" s="25"/>
      <c r="ABB304" s="25"/>
      <c r="ABC304" s="25"/>
      <c r="ABD304" s="25"/>
      <c r="ABE304" s="25"/>
      <c r="ABF304" s="25"/>
      <c r="ABG304" s="25"/>
      <c r="ABH304" s="25"/>
      <c r="ABI304" s="25"/>
      <c r="ABJ304" s="25"/>
      <c r="ABK304" s="25"/>
      <c r="ABL304" s="25"/>
      <c r="ABM304" s="25"/>
      <c r="ABN304" s="25"/>
      <c r="ABO304" s="25"/>
      <c r="ABP304" s="25"/>
      <c r="ABQ304" s="25"/>
      <c r="ABR304" s="25"/>
      <c r="ABS304" s="25"/>
      <c r="ABT304" s="25"/>
      <c r="ABU304" s="25"/>
      <c r="ABV304" s="25"/>
      <c r="ABW304" s="25"/>
      <c r="ABX304" s="25"/>
      <c r="ABY304" s="25"/>
      <c r="ABZ304" s="25"/>
      <c r="ACA304" s="25"/>
      <c r="ACB304" s="25"/>
      <c r="ACC304" s="25"/>
      <c r="ACD304" s="25"/>
      <c r="ACE304" s="25"/>
      <c r="ACF304" s="25"/>
      <c r="ACG304" s="25"/>
      <c r="ACH304" s="25"/>
      <c r="ACI304" s="25"/>
      <c r="ACJ304" s="25"/>
      <c r="ACK304" s="25"/>
      <c r="ACL304" s="25"/>
      <c r="ACM304" s="25"/>
      <c r="ACN304" s="25"/>
      <c r="ACO304" s="25"/>
      <c r="ACP304" s="25"/>
      <c r="ACQ304" s="25"/>
      <c r="ACR304" s="25"/>
      <c r="ACS304" s="25"/>
      <c r="ACT304" s="25"/>
      <c r="ACU304" s="25"/>
      <c r="ACV304" s="25"/>
      <c r="ACW304" s="25"/>
      <c r="ACX304" s="25"/>
      <c r="ACY304" s="25"/>
      <c r="ACZ304" s="25"/>
      <c r="ADA304" s="25"/>
      <c r="ADB304" s="25"/>
      <c r="ADC304" s="25"/>
      <c r="ADD304" s="25"/>
      <c r="ADE304" s="25"/>
      <c r="ADF304" s="25"/>
      <c r="ADG304" s="25"/>
      <c r="ADH304" s="25"/>
      <c r="ADI304" s="25"/>
      <c r="ADJ304" s="25"/>
      <c r="ADK304" s="25"/>
      <c r="ADL304" s="25"/>
      <c r="ADM304" s="25"/>
      <c r="ADN304" s="25"/>
      <c r="ADO304" s="25"/>
      <c r="ADP304" s="25"/>
      <c r="ADQ304" s="25"/>
      <c r="ADR304" s="25"/>
      <c r="ADS304" s="25"/>
      <c r="ADT304" s="25"/>
      <c r="ADU304" s="25"/>
      <c r="ADV304" s="25"/>
      <c r="ADW304" s="25"/>
      <c r="ADX304" s="25"/>
      <c r="ADY304" s="25"/>
      <c r="ADZ304" s="25"/>
      <c r="AEA304" s="25"/>
      <c r="AEB304" s="25"/>
      <c r="AEC304" s="25"/>
      <c r="AED304" s="25"/>
      <c r="AEE304" s="25"/>
      <c r="AEF304" s="25"/>
      <c r="AEG304" s="25"/>
      <c r="AEH304" s="25"/>
      <c r="AEI304" s="25"/>
      <c r="AEJ304" s="25"/>
      <c r="AEK304" s="25"/>
      <c r="AEL304" s="25"/>
      <c r="AEM304" s="25"/>
      <c r="AEN304" s="25"/>
      <c r="AEO304" s="25"/>
      <c r="AEP304" s="25"/>
      <c r="AEQ304" s="25"/>
      <c r="AER304" s="25"/>
      <c r="AES304" s="25"/>
      <c r="AET304" s="25"/>
      <c r="AEU304" s="25"/>
      <c r="AEV304" s="25"/>
      <c r="AEW304" s="25"/>
      <c r="AEX304" s="25"/>
      <c r="AEY304" s="25"/>
      <c r="AEZ304" s="25"/>
    </row>
    <row r="305" spans="1:832" s="25" customFormat="1" ht="12.75" customHeight="1" x14ac:dyDescent="0.3">
      <c r="A305" s="25" t="s">
        <v>1523</v>
      </c>
      <c r="B305" s="24">
        <v>45357</v>
      </c>
      <c r="C305" s="24" t="s">
        <v>1550</v>
      </c>
      <c r="D305" s="252" t="s">
        <v>1524</v>
      </c>
      <c r="E305" s="82" t="s">
        <v>561</v>
      </c>
      <c r="G305" s="25" t="s">
        <v>96</v>
      </c>
      <c r="H305" s="57"/>
      <c r="I305" s="56">
        <v>50900</v>
      </c>
      <c r="J305" s="56">
        <v>55000</v>
      </c>
      <c r="K305" s="56">
        <v>6500</v>
      </c>
      <c r="L305" s="56"/>
      <c r="M305" s="56"/>
      <c r="N305" s="56"/>
      <c r="O305" s="56"/>
      <c r="P305" s="56"/>
      <c r="Q305" s="56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  <c r="AQ305" s="90"/>
      <c r="AR305" s="90"/>
      <c r="AS305" s="90"/>
      <c r="AT305" s="90"/>
      <c r="AU305" s="90"/>
      <c r="AV305" s="90"/>
      <c r="AW305" s="90"/>
      <c r="AX305" s="90"/>
      <c r="AY305" s="90"/>
      <c r="AZ305" s="90"/>
      <c r="BA305" s="90"/>
      <c r="BB305" s="90"/>
      <c r="BC305" s="90"/>
      <c r="BD305" s="90"/>
      <c r="BE305" s="90"/>
      <c r="BF305" s="90"/>
      <c r="BG305" s="90"/>
      <c r="BH305" s="90"/>
      <c r="BI305" s="90"/>
      <c r="BJ305" s="90"/>
      <c r="BK305" s="90"/>
      <c r="BL305" s="90"/>
      <c r="BM305" s="90"/>
      <c r="BN305" s="90"/>
      <c r="BO305" s="90"/>
      <c r="BP305" s="90"/>
      <c r="BQ305" s="90"/>
      <c r="BR305" s="90"/>
      <c r="BS305" s="90"/>
      <c r="BT305" s="90"/>
      <c r="BU305" s="90"/>
      <c r="BV305" s="90"/>
      <c r="BW305" s="90"/>
      <c r="BX305" s="90"/>
      <c r="BY305" s="90"/>
      <c r="BZ305" s="90"/>
      <c r="CA305" s="90"/>
      <c r="CB305" s="90"/>
      <c r="CC305" s="90"/>
      <c r="CD305" s="90"/>
      <c r="CE305" s="90"/>
      <c r="CF305" s="90"/>
      <c r="CG305" s="90"/>
      <c r="CH305" s="90"/>
      <c r="CI305" s="90"/>
      <c r="CJ305" s="90"/>
      <c r="CK305" s="90"/>
      <c r="CL305" s="90"/>
      <c r="CM305" s="90"/>
      <c r="CN305" s="90"/>
      <c r="CO305" s="90"/>
      <c r="CP305" s="90"/>
      <c r="CQ305" s="90"/>
      <c r="CR305" s="90"/>
      <c r="CS305" s="90"/>
      <c r="CT305" s="90"/>
      <c r="CU305" s="90"/>
      <c r="CV305" s="90"/>
      <c r="CW305" s="90"/>
      <c r="CX305" s="90"/>
      <c r="CY305" s="90"/>
      <c r="CZ305" s="90"/>
      <c r="DA305" s="90"/>
      <c r="DB305" s="90"/>
      <c r="DC305" s="90"/>
      <c r="DD305" s="90"/>
      <c r="DE305" s="90"/>
      <c r="DF305" s="90"/>
      <c r="DG305" s="90"/>
      <c r="DH305" s="90"/>
      <c r="DI305" s="90"/>
      <c r="DJ305" s="90"/>
      <c r="DK305" s="90"/>
      <c r="DL305" s="90"/>
      <c r="DM305" s="90"/>
      <c r="DN305" s="90"/>
      <c r="DO305" s="90"/>
      <c r="DP305" s="90"/>
      <c r="DQ305" s="90"/>
      <c r="DR305" s="90"/>
      <c r="DS305" s="90"/>
      <c r="DT305" s="90"/>
      <c r="DU305" s="90"/>
      <c r="DV305" s="90"/>
      <c r="DW305" s="90"/>
      <c r="DX305" s="90"/>
      <c r="DY305" s="90"/>
      <c r="DZ305" s="90"/>
      <c r="EA305" s="90"/>
      <c r="EB305" s="90"/>
      <c r="EC305" s="90"/>
      <c r="ED305" s="90"/>
      <c r="EE305" s="90"/>
      <c r="EF305" s="90"/>
      <c r="EG305" s="90"/>
      <c r="EH305" s="90"/>
      <c r="EI305" s="90"/>
      <c r="EJ305" s="90"/>
      <c r="EK305" s="90"/>
      <c r="EL305" s="90"/>
      <c r="EM305" s="90"/>
      <c r="EN305" s="90"/>
      <c r="EO305" s="90"/>
      <c r="EP305" s="90"/>
      <c r="EQ305" s="90"/>
      <c r="ER305" s="90"/>
      <c r="ES305" s="90"/>
      <c r="ET305" s="90"/>
      <c r="EU305" s="90"/>
      <c r="EV305" s="90"/>
      <c r="EW305" s="90"/>
      <c r="EX305" s="90"/>
      <c r="EY305" s="90"/>
      <c r="EZ305" s="90"/>
      <c r="FA305" s="90"/>
      <c r="FB305" s="90"/>
      <c r="FC305" s="90"/>
      <c r="FD305" s="90"/>
      <c r="FE305" s="90"/>
      <c r="FF305" s="90"/>
      <c r="FG305" s="90"/>
      <c r="FH305" s="90"/>
      <c r="FI305" s="90"/>
      <c r="FJ305" s="90"/>
      <c r="FK305" s="90"/>
      <c r="FL305" s="90"/>
      <c r="FM305" s="90"/>
      <c r="FN305" s="90"/>
      <c r="FO305" s="90"/>
      <c r="FP305" s="90"/>
      <c r="FQ305" s="90"/>
      <c r="FR305" s="90"/>
      <c r="FS305" s="90"/>
      <c r="FT305" s="90"/>
      <c r="FU305" s="90"/>
      <c r="FV305" s="90"/>
      <c r="FW305" s="90"/>
      <c r="FX305" s="90"/>
      <c r="FY305" s="90"/>
      <c r="FZ305" s="90"/>
      <c r="GA305" s="90"/>
      <c r="GB305" s="90"/>
      <c r="GC305" s="90"/>
      <c r="GD305" s="90"/>
      <c r="GE305" s="90"/>
      <c r="GF305" s="90"/>
      <c r="GG305" s="90"/>
      <c r="GH305" s="90"/>
      <c r="GI305" s="90"/>
      <c r="GJ305" s="90"/>
      <c r="GK305" s="90"/>
      <c r="GL305" s="90"/>
      <c r="GM305" s="90"/>
      <c r="GN305" s="90"/>
      <c r="GO305" s="90"/>
      <c r="GP305" s="90"/>
      <c r="GQ305" s="90"/>
      <c r="GR305" s="90"/>
      <c r="GS305" s="90"/>
      <c r="GT305" s="90"/>
      <c r="GU305" s="90"/>
      <c r="GV305" s="90"/>
      <c r="GW305" s="90"/>
      <c r="GX305" s="90"/>
      <c r="GY305" s="90"/>
      <c r="GZ305" s="90"/>
      <c r="HA305" s="90"/>
      <c r="HB305" s="90"/>
      <c r="HC305" s="90"/>
      <c r="HD305" s="90"/>
      <c r="HE305" s="90"/>
      <c r="HF305" s="90"/>
      <c r="HG305" s="90"/>
      <c r="HH305" s="90"/>
      <c r="HI305" s="90"/>
      <c r="HJ305" s="90"/>
      <c r="HK305" s="90"/>
      <c r="HL305" s="90"/>
      <c r="HM305" s="90"/>
      <c r="HN305" s="90"/>
      <c r="HO305" s="90"/>
      <c r="HP305" s="90"/>
      <c r="HQ305" s="90"/>
      <c r="HR305" s="90"/>
      <c r="HS305" s="90"/>
      <c r="HT305" s="90"/>
      <c r="HU305" s="90"/>
      <c r="HV305" s="90"/>
      <c r="HW305" s="90"/>
      <c r="HX305" s="90"/>
      <c r="HY305" s="90"/>
      <c r="HZ305" s="90"/>
      <c r="IA305" s="90"/>
      <c r="IB305" s="90"/>
      <c r="IC305" s="90"/>
      <c r="ID305" s="90"/>
      <c r="IE305" s="90"/>
      <c r="IF305" s="90"/>
      <c r="IG305" s="90"/>
      <c r="IH305" s="90"/>
      <c r="II305" s="90"/>
      <c r="IJ305" s="90"/>
      <c r="IK305" s="90"/>
      <c r="IL305" s="90"/>
      <c r="IM305" s="90"/>
      <c r="IN305" s="90"/>
      <c r="IO305" s="90"/>
      <c r="IP305" s="90"/>
      <c r="IQ305" s="90"/>
      <c r="IR305" s="90"/>
      <c r="IS305" s="90"/>
      <c r="IT305" s="90"/>
      <c r="IU305" s="90"/>
      <c r="IV305" s="90"/>
      <c r="IW305" s="90"/>
      <c r="IX305" s="90"/>
      <c r="IY305" s="90"/>
      <c r="IZ305" s="90"/>
      <c r="JA305" s="90"/>
      <c r="JB305" s="90"/>
      <c r="JC305" s="90"/>
      <c r="JD305" s="90"/>
      <c r="JE305" s="90"/>
      <c r="JF305" s="90"/>
      <c r="JG305" s="90"/>
      <c r="JH305" s="90"/>
      <c r="JI305" s="90"/>
      <c r="JJ305" s="90"/>
      <c r="JK305" s="90"/>
      <c r="JL305" s="90"/>
      <c r="JM305" s="90"/>
      <c r="JN305" s="90"/>
      <c r="JO305" s="90"/>
      <c r="JP305" s="90"/>
      <c r="JQ305" s="90"/>
      <c r="JR305" s="90"/>
      <c r="JS305" s="90"/>
      <c r="JT305" s="90"/>
      <c r="JU305" s="90"/>
      <c r="JV305" s="90"/>
      <c r="JW305" s="90"/>
      <c r="JX305" s="90"/>
      <c r="JY305" s="90"/>
      <c r="JZ305" s="90"/>
      <c r="KA305" s="90"/>
      <c r="KB305" s="90"/>
      <c r="KC305" s="90"/>
      <c r="KD305" s="90"/>
      <c r="KE305" s="90"/>
      <c r="KF305" s="90"/>
      <c r="KG305" s="90"/>
      <c r="KH305" s="90"/>
      <c r="KI305" s="90"/>
      <c r="KJ305" s="90"/>
      <c r="KK305" s="90"/>
      <c r="KL305" s="90"/>
      <c r="KM305" s="90"/>
      <c r="KN305" s="90"/>
      <c r="KO305" s="90"/>
      <c r="KP305" s="90"/>
      <c r="KQ305" s="90"/>
      <c r="KR305" s="90"/>
      <c r="KS305" s="90"/>
      <c r="KT305" s="90"/>
      <c r="KU305" s="90"/>
      <c r="KV305" s="90"/>
      <c r="KW305" s="90"/>
      <c r="KX305" s="90"/>
      <c r="KY305" s="90"/>
      <c r="KZ305" s="90"/>
      <c r="LA305" s="90"/>
      <c r="LB305" s="90"/>
      <c r="LC305" s="90"/>
      <c r="LD305" s="90"/>
      <c r="LE305" s="90"/>
      <c r="LF305" s="90"/>
      <c r="LG305" s="90"/>
      <c r="LH305" s="90"/>
      <c r="LI305" s="90"/>
      <c r="LJ305" s="90"/>
      <c r="LK305" s="90"/>
      <c r="LL305" s="90"/>
      <c r="LM305" s="90"/>
      <c r="LN305" s="90"/>
      <c r="LO305" s="90"/>
      <c r="LP305" s="90"/>
      <c r="LQ305" s="90"/>
      <c r="LR305" s="90"/>
      <c r="LS305" s="90"/>
      <c r="LT305" s="90"/>
      <c r="LU305" s="90"/>
      <c r="LV305" s="90"/>
      <c r="LW305" s="90"/>
      <c r="LX305" s="90"/>
      <c r="LY305" s="90"/>
      <c r="LZ305" s="90"/>
      <c r="MA305" s="90"/>
      <c r="MB305" s="90"/>
      <c r="MC305" s="90"/>
      <c r="MD305" s="90"/>
      <c r="ME305" s="90"/>
      <c r="MF305" s="90"/>
      <c r="MG305" s="90"/>
      <c r="MH305" s="90"/>
      <c r="MI305" s="90"/>
      <c r="MJ305" s="90"/>
      <c r="MK305" s="90"/>
      <c r="ML305" s="90"/>
      <c r="MM305" s="90"/>
      <c r="MN305" s="90"/>
      <c r="MO305" s="90"/>
      <c r="MP305" s="90"/>
      <c r="MQ305" s="90"/>
      <c r="MR305" s="90"/>
      <c r="MS305" s="90"/>
      <c r="MT305" s="90"/>
      <c r="MU305" s="90"/>
      <c r="MV305" s="90"/>
      <c r="MW305" s="90"/>
      <c r="MX305" s="90"/>
      <c r="MY305" s="90"/>
      <c r="MZ305" s="90"/>
      <c r="NA305" s="90"/>
      <c r="NB305" s="90"/>
      <c r="NC305" s="90"/>
      <c r="ND305" s="90"/>
      <c r="NE305" s="90"/>
      <c r="NF305" s="90"/>
      <c r="NG305" s="90"/>
      <c r="NH305" s="90"/>
      <c r="NI305" s="90"/>
      <c r="NJ305" s="90"/>
      <c r="NK305" s="90"/>
      <c r="NL305" s="90"/>
      <c r="NM305" s="90"/>
      <c r="NN305" s="90"/>
      <c r="NO305" s="90"/>
      <c r="NP305" s="90"/>
      <c r="NQ305" s="90"/>
      <c r="NR305" s="90"/>
      <c r="NS305" s="90"/>
      <c r="NT305" s="90"/>
      <c r="NU305" s="90"/>
      <c r="NV305" s="90"/>
      <c r="NW305" s="90"/>
      <c r="NX305" s="90"/>
      <c r="NY305" s="90"/>
      <c r="NZ305" s="90"/>
      <c r="OA305" s="90"/>
      <c r="OB305" s="90"/>
      <c r="OC305" s="90"/>
      <c r="OD305" s="90"/>
      <c r="OE305" s="90"/>
      <c r="OF305" s="90"/>
      <c r="OG305" s="90"/>
      <c r="OH305" s="90"/>
      <c r="OI305" s="90"/>
      <c r="OJ305" s="90"/>
      <c r="OK305" s="90"/>
      <c r="OL305" s="90"/>
      <c r="OM305" s="90"/>
      <c r="ON305" s="90"/>
      <c r="OO305" s="90"/>
      <c r="OP305" s="90"/>
      <c r="OQ305" s="90"/>
      <c r="OR305" s="90"/>
      <c r="OS305" s="90"/>
      <c r="OT305" s="90"/>
      <c r="OU305" s="90"/>
      <c r="OV305" s="90"/>
      <c r="OW305" s="90"/>
      <c r="OX305" s="90"/>
      <c r="OY305" s="90"/>
      <c r="OZ305" s="90"/>
      <c r="PA305" s="90"/>
      <c r="PB305" s="90"/>
      <c r="PC305" s="90"/>
      <c r="PD305" s="90"/>
      <c r="PE305" s="90"/>
      <c r="PF305" s="90"/>
      <c r="PG305" s="90"/>
      <c r="PH305" s="90"/>
      <c r="PI305" s="90"/>
      <c r="PJ305" s="90"/>
      <c r="PK305" s="90"/>
      <c r="PL305" s="90"/>
      <c r="PM305" s="90"/>
      <c r="PN305" s="90"/>
      <c r="PO305" s="90"/>
      <c r="PP305" s="90"/>
      <c r="PQ305" s="90"/>
      <c r="PR305" s="90"/>
      <c r="PS305" s="90"/>
      <c r="PT305" s="90"/>
      <c r="PU305" s="90"/>
      <c r="PV305" s="90"/>
      <c r="PW305" s="90"/>
      <c r="PX305" s="90"/>
      <c r="PY305" s="90"/>
      <c r="PZ305" s="90"/>
      <c r="QA305" s="90"/>
      <c r="QB305" s="90"/>
      <c r="QC305" s="90"/>
      <c r="QD305" s="90"/>
      <c r="QE305" s="90"/>
      <c r="QF305" s="90"/>
      <c r="QG305" s="90"/>
      <c r="QH305" s="90"/>
      <c r="QI305" s="90"/>
      <c r="QJ305" s="90"/>
      <c r="QK305" s="90"/>
      <c r="QL305" s="90"/>
      <c r="QM305" s="90"/>
      <c r="QN305" s="90"/>
      <c r="QO305" s="90"/>
      <c r="QP305" s="90"/>
      <c r="QQ305" s="90"/>
      <c r="QR305" s="90"/>
      <c r="QS305" s="90"/>
      <c r="QT305" s="90"/>
      <c r="QU305" s="90"/>
      <c r="QV305" s="90"/>
      <c r="QW305" s="90"/>
      <c r="QX305" s="90"/>
      <c r="QY305" s="90"/>
      <c r="QZ305" s="90"/>
      <c r="RA305" s="90"/>
      <c r="RB305" s="90"/>
      <c r="RC305" s="90"/>
      <c r="RD305" s="90"/>
      <c r="RE305" s="90"/>
      <c r="RF305" s="90"/>
      <c r="RG305" s="90"/>
      <c r="RH305" s="90"/>
      <c r="RI305" s="90"/>
      <c r="RJ305" s="90"/>
      <c r="RK305" s="90"/>
      <c r="RL305" s="90"/>
      <c r="RM305" s="90"/>
      <c r="RN305" s="90"/>
      <c r="RO305" s="90"/>
      <c r="RP305" s="90"/>
      <c r="RQ305" s="90"/>
      <c r="RR305" s="90"/>
      <c r="RS305" s="90"/>
      <c r="RT305" s="90"/>
      <c r="RU305" s="90"/>
      <c r="RV305" s="90"/>
      <c r="RW305" s="90"/>
      <c r="RX305" s="90"/>
      <c r="RY305" s="90"/>
      <c r="RZ305" s="90"/>
      <c r="SA305" s="90"/>
      <c r="SB305" s="90"/>
      <c r="SC305" s="90"/>
      <c r="SD305" s="90"/>
      <c r="SE305" s="90"/>
      <c r="SF305" s="90"/>
      <c r="SG305" s="90"/>
      <c r="SH305" s="90"/>
      <c r="SI305" s="90"/>
      <c r="SJ305" s="90"/>
      <c r="SK305" s="90"/>
      <c r="SL305" s="90"/>
      <c r="SM305" s="90"/>
      <c r="SN305" s="90"/>
      <c r="SO305" s="90"/>
      <c r="SP305" s="90"/>
      <c r="SQ305" s="90"/>
      <c r="SR305" s="90"/>
      <c r="SS305" s="90"/>
      <c r="ST305" s="90"/>
      <c r="SU305" s="90"/>
      <c r="SV305" s="90"/>
      <c r="SW305" s="90"/>
      <c r="SX305" s="90"/>
      <c r="SY305" s="90"/>
      <c r="SZ305" s="90"/>
      <c r="TA305" s="90"/>
      <c r="TB305" s="90"/>
      <c r="TC305" s="90"/>
      <c r="TD305" s="90"/>
      <c r="TE305" s="90"/>
      <c r="TF305" s="90"/>
      <c r="TG305" s="90"/>
      <c r="TH305" s="90"/>
      <c r="TI305" s="90"/>
      <c r="TJ305" s="90"/>
      <c r="TK305" s="90"/>
      <c r="TL305" s="90"/>
      <c r="TM305" s="90"/>
      <c r="TN305" s="90"/>
      <c r="TO305" s="90"/>
      <c r="TP305" s="90"/>
      <c r="TQ305" s="90"/>
      <c r="TR305" s="90"/>
      <c r="TS305" s="90"/>
      <c r="TT305" s="90"/>
      <c r="TU305" s="90"/>
      <c r="TV305" s="90"/>
      <c r="TW305" s="90"/>
      <c r="TX305" s="90"/>
      <c r="TY305" s="90"/>
      <c r="TZ305" s="90"/>
      <c r="UA305" s="90"/>
      <c r="UB305" s="90"/>
      <c r="UC305" s="90"/>
      <c r="UD305" s="90"/>
      <c r="UE305" s="90"/>
      <c r="UF305" s="90"/>
      <c r="UG305" s="90"/>
      <c r="UH305" s="90"/>
      <c r="UI305" s="90"/>
      <c r="UJ305" s="90"/>
      <c r="UK305" s="90"/>
      <c r="UL305" s="90"/>
      <c r="UM305" s="90"/>
      <c r="UN305" s="90"/>
      <c r="UO305" s="90"/>
      <c r="UP305" s="90"/>
      <c r="UQ305" s="90"/>
      <c r="UR305" s="90"/>
      <c r="US305" s="90"/>
      <c r="UT305" s="90"/>
      <c r="UU305" s="90"/>
      <c r="UV305" s="90"/>
      <c r="UW305" s="90"/>
      <c r="UX305" s="90"/>
      <c r="UY305" s="90"/>
      <c r="UZ305" s="90"/>
      <c r="VA305" s="90"/>
      <c r="VB305" s="90"/>
      <c r="VC305" s="90"/>
      <c r="VD305" s="90"/>
      <c r="VE305" s="90"/>
      <c r="VF305" s="90"/>
      <c r="VG305" s="90"/>
      <c r="VH305" s="90"/>
      <c r="VI305" s="90"/>
      <c r="VJ305" s="90"/>
      <c r="VK305" s="90"/>
      <c r="VL305" s="90"/>
      <c r="VM305" s="90"/>
      <c r="VN305" s="90"/>
      <c r="VO305" s="90"/>
      <c r="VP305" s="90"/>
      <c r="VQ305" s="90"/>
      <c r="VR305" s="90"/>
      <c r="VS305" s="90"/>
      <c r="VT305" s="90"/>
      <c r="VU305" s="90"/>
      <c r="VV305" s="90"/>
      <c r="VW305" s="90"/>
      <c r="VX305" s="90"/>
      <c r="VY305" s="90"/>
      <c r="VZ305" s="90"/>
      <c r="WA305" s="90"/>
      <c r="WB305" s="90"/>
      <c r="WC305" s="90"/>
      <c r="WD305" s="90"/>
      <c r="WE305" s="90"/>
      <c r="WF305" s="90"/>
      <c r="WG305" s="90"/>
      <c r="WH305" s="90"/>
      <c r="WI305" s="90"/>
      <c r="WJ305" s="90"/>
      <c r="WK305" s="90"/>
      <c r="WL305" s="90"/>
      <c r="WM305" s="90"/>
      <c r="WN305" s="90"/>
      <c r="WO305" s="90"/>
      <c r="WP305" s="90"/>
      <c r="WQ305" s="90"/>
      <c r="WR305" s="90"/>
      <c r="WS305" s="90"/>
      <c r="WT305" s="90"/>
      <c r="WU305" s="90"/>
      <c r="WV305" s="90"/>
      <c r="WW305" s="90"/>
      <c r="WX305" s="90"/>
      <c r="WY305" s="90"/>
      <c r="WZ305" s="90"/>
      <c r="XA305" s="90"/>
      <c r="XB305" s="90"/>
      <c r="XC305" s="90"/>
      <c r="XD305" s="90"/>
      <c r="XE305" s="90"/>
      <c r="XF305" s="90"/>
      <c r="XG305" s="90"/>
      <c r="XH305" s="90"/>
      <c r="XI305" s="90"/>
      <c r="XJ305" s="90"/>
      <c r="XK305" s="90"/>
      <c r="XL305" s="90"/>
      <c r="XM305" s="90"/>
      <c r="XN305" s="90"/>
      <c r="XO305" s="90"/>
      <c r="XP305" s="90"/>
      <c r="XQ305" s="90"/>
      <c r="XR305" s="90"/>
      <c r="XS305" s="90"/>
      <c r="XT305" s="90"/>
      <c r="XU305" s="90"/>
      <c r="XV305" s="90"/>
      <c r="XW305" s="90"/>
      <c r="XX305" s="90"/>
      <c r="XY305" s="90"/>
      <c r="XZ305" s="90"/>
      <c r="YA305" s="90"/>
      <c r="YB305" s="90"/>
      <c r="YC305" s="90"/>
      <c r="YD305" s="90"/>
      <c r="YE305" s="90"/>
      <c r="YF305" s="90"/>
      <c r="YG305" s="90"/>
      <c r="YH305" s="90"/>
      <c r="YI305" s="90"/>
      <c r="YJ305" s="90"/>
      <c r="YK305" s="90"/>
      <c r="YL305" s="90"/>
      <c r="YM305" s="90"/>
      <c r="YN305" s="90"/>
      <c r="YO305" s="90"/>
      <c r="YP305" s="90"/>
      <c r="YQ305" s="90"/>
      <c r="YR305" s="90"/>
      <c r="YS305" s="90"/>
      <c r="YT305" s="90"/>
      <c r="YU305" s="90"/>
      <c r="YV305" s="90"/>
      <c r="YW305" s="90"/>
      <c r="YX305" s="90"/>
      <c r="YY305" s="90"/>
      <c r="YZ305" s="90"/>
      <c r="ZA305" s="90"/>
      <c r="ZB305" s="90"/>
      <c r="ZC305" s="90"/>
      <c r="ZD305" s="90"/>
      <c r="ZE305" s="90"/>
      <c r="ZF305" s="90"/>
      <c r="ZG305" s="90"/>
      <c r="ZH305" s="90"/>
      <c r="ZI305" s="90"/>
      <c r="ZJ305" s="90"/>
      <c r="ZK305" s="90"/>
      <c r="ZL305" s="90"/>
      <c r="ZM305" s="90"/>
      <c r="ZN305" s="90"/>
      <c r="ZO305" s="90"/>
      <c r="ZP305" s="90"/>
      <c r="ZQ305" s="90"/>
      <c r="ZR305" s="90"/>
      <c r="ZS305" s="90"/>
      <c r="ZT305" s="90"/>
      <c r="ZU305" s="90"/>
      <c r="ZV305" s="90"/>
      <c r="ZW305" s="90"/>
      <c r="ZX305" s="90"/>
      <c r="ZY305" s="90"/>
      <c r="ZZ305" s="90"/>
      <c r="AAA305" s="90"/>
      <c r="AAB305" s="90"/>
      <c r="AAC305" s="90"/>
      <c r="AAD305" s="90"/>
      <c r="AAE305" s="90"/>
      <c r="AAF305" s="90"/>
      <c r="AAG305" s="90"/>
      <c r="AAH305" s="90"/>
      <c r="AAI305" s="90"/>
      <c r="AAJ305" s="90"/>
      <c r="AAK305" s="90"/>
      <c r="AAL305" s="90"/>
      <c r="AAM305" s="90"/>
      <c r="AAN305" s="90"/>
      <c r="AAO305" s="90"/>
      <c r="AAP305" s="90"/>
      <c r="AAQ305" s="90"/>
      <c r="AAR305" s="90"/>
      <c r="AAS305" s="90"/>
      <c r="AAT305" s="90"/>
      <c r="AAU305" s="90"/>
      <c r="AAV305" s="90"/>
      <c r="AAW305" s="90"/>
      <c r="AAX305" s="90"/>
      <c r="AAY305" s="90"/>
      <c r="AAZ305" s="90"/>
      <c r="ABA305" s="90"/>
      <c r="ABB305" s="90"/>
      <c r="ABC305" s="90"/>
      <c r="ABD305" s="90"/>
      <c r="ABE305" s="90"/>
      <c r="ABF305" s="90"/>
      <c r="ABG305" s="90"/>
      <c r="ABH305" s="90"/>
      <c r="ABI305" s="90"/>
      <c r="ABJ305" s="90"/>
      <c r="ABK305" s="90"/>
      <c r="ABL305" s="90"/>
      <c r="ABM305" s="90"/>
      <c r="ABN305" s="90"/>
      <c r="ABO305" s="90"/>
      <c r="ABP305" s="90"/>
      <c r="ABQ305" s="90"/>
      <c r="ABR305" s="90"/>
      <c r="ABS305" s="90"/>
      <c r="ABT305" s="90"/>
      <c r="ABU305" s="90"/>
      <c r="ABV305" s="90"/>
      <c r="ABW305" s="90"/>
      <c r="ABX305" s="90"/>
      <c r="ABY305" s="90"/>
      <c r="ABZ305" s="90"/>
      <c r="ACA305" s="90"/>
      <c r="ACB305" s="90"/>
      <c r="ACC305" s="90"/>
      <c r="ACD305" s="90"/>
      <c r="ACE305" s="90"/>
      <c r="ACF305" s="90"/>
      <c r="ACG305" s="90"/>
      <c r="ACH305" s="90"/>
      <c r="ACI305" s="90"/>
      <c r="ACJ305" s="90"/>
      <c r="ACK305" s="90"/>
      <c r="ACL305" s="90"/>
      <c r="ACM305" s="90"/>
      <c r="ACN305" s="90"/>
      <c r="ACO305" s="90"/>
      <c r="ACP305" s="90"/>
      <c r="ACQ305" s="90"/>
      <c r="ACR305" s="90"/>
      <c r="ACS305" s="90"/>
      <c r="ACT305" s="90"/>
      <c r="ACU305" s="90"/>
      <c r="ACV305" s="90"/>
      <c r="ACW305" s="90"/>
      <c r="ACX305" s="90"/>
      <c r="ACY305" s="90"/>
      <c r="ACZ305" s="90"/>
      <c r="ADA305" s="90"/>
      <c r="ADB305" s="90"/>
      <c r="ADC305" s="90"/>
      <c r="ADD305" s="90"/>
      <c r="ADE305" s="90"/>
      <c r="ADF305" s="90"/>
      <c r="ADG305" s="90"/>
      <c r="ADH305" s="90"/>
      <c r="ADI305" s="90"/>
      <c r="ADJ305" s="90"/>
      <c r="ADK305" s="90"/>
      <c r="ADL305" s="90"/>
      <c r="ADM305" s="90"/>
      <c r="ADN305" s="90"/>
      <c r="ADO305" s="90"/>
      <c r="ADP305" s="90"/>
      <c r="ADQ305" s="90"/>
      <c r="ADR305" s="90"/>
      <c r="ADS305" s="90"/>
      <c r="ADT305" s="90"/>
      <c r="ADU305" s="90"/>
      <c r="ADV305" s="90"/>
      <c r="ADW305" s="90"/>
      <c r="ADX305" s="90"/>
      <c r="ADY305" s="90"/>
      <c r="ADZ305" s="90"/>
      <c r="AEA305" s="90"/>
      <c r="AEB305" s="90"/>
      <c r="AEC305" s="90"/>
      <c r="AED305" s="90"/>
      <c r="AEE305" s="90"/>
      <c r="AEF305" s="90"/>
      <c r="AEG305" s="90"/>
      <c r="AEH305" s="90"/>
      <c r="AEI305" s="90"/>
      <c r="AEJ305" s="90"/>
      <c r="AEK305" s="90"/>
      <c r="AEL305" s="90"/>
      <c r="AEM305" s="90"/>
      <c r="AEN305" s="90"/>
      <c r="AEO305" s="90"/>
      <c r="AEP305" s="90"/>
      <c r="AEQ305" s="90"/>
      <c r="AER305" s="90"/>
      <c r="AES305" s="90"/>
      <c r="AET305" s="90"/>
      <c r="AEU305" s="90"/>
      <c r="AEV305" s="90"/>
      <c r="AEW305" s="90"/>
      <c r="AEX305" s="90"/>
      <c r="AEY305" s="90"/>
      <c r="AEZ305" s="90"/>
    </row>
    <row r="306" spans="1:832" s="70" customFormat="1" x14ac:dyDescent="0.3">
      <c r="A306" s="25" t="s">
        <v>1523</v>
      </c>
      <c r="B306" s="24">
        <v>45357</v>
      </c>
      <c r="C306" s="24"/>
      <c r="D306" s="252" t="s">
        <v>1525</v>
      </c>
      <c r="E306" s="82" t="s">
        <v>563</v>
      </c>
      <c r="F306" s="25"/>
      <c r="G306" s="25" t="s">
        <v>1526</v>
      </c>
      <c r="H306" s="57" t="s">
        <v>1459</v>
      </c>
      <c r="I306" s="56">
        <v>21600</v>
      </c>
      <c r="J306" s="56">
        <v>27000</v>
      </c>
      <c r="K306" s="56">
        <v>0</v>
      </c>
      <c r="L306" s="56"/>
      <c r="M306" s="56"/>
      <c r="N306" s="56"/>
      <c r="O306" s="56"/>
      <c r="P306" s="56"/>
      <c r="Q306" s="56"/>
      <c r="R306" s="25" t="s">
        <v>1527</v>
      </c>
      <c r="S306" s="25"/>
      <c r="T306" s="25"/>
      <c r="U306" s="25"/>
      <c r="V306" s="25"/>
      <c r="W306" s="25"/>
      <c r="X306" s="25"/>
      <c r="Y306" s="25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  <c r="EM306" s="17"/>
      <c r="EN306" s="17"/>
      <c r="EO306" s="17"/>
      <c r="EP306" s="17"/>
      <c r="EQ306" s="17"/>
      <c r="ER306" s="17"/>
      <c r="ES306" s="17"/>
      <c r="ET306" s="17"/>
      <c r="EU306" s="17"/>
      <c r="EV306" s="17"/>
      <c r="EW306" s="17"/>
      <c r="EX306" s="17"/>
      <c r="EY306" s="17"/>
      <c r="EZ306" s="17"/>
      <c r="FA306" s="17"/>
      <c r="FB306" s="17"/>
      <c r="FC306" s="17"/>
      <c r="FD306" s="17"/>
      <c r="FE306" s="17"/>
      <c r="FF306" s="17"/>
      <c r="FG306" s="17"/>
      <c r="FH306" s="17"/>
      <c r="FI306" s="17"/>
      <c r="FJ306" s="17"/>
      <c r="FK306" s="17"/>
      <c r="FL306" s="17"/>
      <c r="FM306" s="17"/>
      <c r="FN306" s="17"/>
      <c r="FO306" s="17"/>
      <c r="FP306" s="17"/>
      <c r="FQ306" s="17"/>
      <c r="FR306" s="17"/>
      <c r="FS306" s="17"/>
      <c r="FT306" s="17"/>
      <c r="FU306" s="17"/>
      <c r="FV306" s="17"/>
      <c r="FW306" s="17"/>
      <c r="FX306" s="17"/>
      <c r="FY306" s="17"/>
      <c r="FZ306" s="17"/>
      <c r="GA306" s="17"/>
      <c r="GB306" s="17"/>
      <c r="GC306" s="17"/>
      <c r="GD306" s="17"/>
      <c r="GE306" s="17"/>
      <c r="GF306" s="17"/>
      <c r="GG306" s="17"/>
      <c r="GH306" s="17"/>
      <c r="GI306" s="17"/>
      <c r="GJ306" s="17"/>
      <c r="GK306" s="17"/>
      <c r="GL306" s="17"/>
      <c r="GM306" s="17"/>
      <c r="GN306" s="17"/>
      <c r="GO306" s="17"/>
      <c r="GP306" s="17"/>
      <c r="GQ306" s="17"/>
      <c r="GR306" s="17"/>
      <c r="GS306" s="17"/>
      <c r="GT306" s="17"/>
      <c r="GU306" s="17"/>
      <c r="GV306" s="17"/>
      <c r="GW306" s="17"/>
      <c r="GX306" s="17"/>
      <c r="GY306" s="17"/>
      <c r="GZ306" s="17"/>
      <c r="HA306" s="17"/>
      <c r="HB306" s="17"/>
      <c r="HC306" s="17"/>
      <c r="HD306" s="17"/>
      <c r="HE306" s="17"/>
      <c r="HF306" s="17"/>
      <c r="HG306" s="17"/>
      <c r="HH306" s="17"/>
      <c r="HI306" s="17"/>
      <c r="HJ306" s="17"/>
      <c r="HK306" s="17"/>
      <c r="HL306" s="17"/>
      <c r="HM306" s="17"/>
      <c r="HN306" s="17"/>
      <c r="HO306" s="17"/>
      <c r="HP306" s="17"/>
      <c r="HQ306" s="17"/>
      <c r="HR306" s="17"/>
      <c r="HS306" s="17"/>
      <c r="HT306" s="17"/>
      <c r="HU306" s="17"/>
      <c r="HV306" s="17"/>
      <c r="HW306" s="17"/>
      <c r="HX306" s="17"/>
      <c r="HY306" s="17"/>
      <c r="HZ306" s="17"/>
      <c r="IA306" s="17"/>
      <c r="IB306" s="17"/>
      <c r="IC306" s="17"/>
      <c r="ID306" s="17"/>
      <c r="IE306" s="17"/>
      <c r="IF306" s="17"/>
      <c r="IG306" s="17"/>
      <c r="IH306" s="17"/>
      <c r="II306" s="17"/>
      <c r="IJ306" s="17"/>
      <c r="IK306" s="17"/>
      <c r="IL306" s="17"/>
      <c r="IM306" s="17"/>
      <c r="IN306" s="17"/>
      <c r="IO306" s="17"/>
      <c r="IP306" s="17"/>
      <c r="IQ306" s="17"/>
      <c r="IR306" s="17"/>
      <c r="IS306" s="17"/>
      <c r="IT306" s="17"/>
      <c r="IU306" s="17"/>
      <c r="IV306" s="17"/>
      <c r="IW306" s="17"/>
      <c r="IX306" s="17"/>
      <c r="IY306" s="17"/>
      <c r="IZ306" s="17"/>
      <c r="JA306" s="17"/>
      <c r="JB306" s="17"/>
      <c r="JC306" s="17"/>
      <c r="JD306" s="17"/>
      <c r="JE306" s="17"/>
      <c r="JF306" s="17"/>
      <c r="JG306" s="17"/>
      <c r="JH306" s="17"/>
      <c r="JI306" s="17"/>
      <c r="JJ306" s="17"/>
      <c r="JK306" s="17"/>
      <c r="JL306" s="17"/>
      <c r="JM306" s="17"/>
      <c r="JN306" s="17"/>
      <c r="JO306" s="17"/>
      <c r="JP306" s="17"/>
      <c r="JQ306" s="17"/>
      <c r="JR306" s="17"/>
      <c r="JS306" s="17"/>
      <c r="JT306" s="17"/>
      <c r="JU306" s="17"/>
      <c r="JV306" s="17"/>
      <c r="JW306" s="17"/>
      <c r="JX306" s="17"/>
      <c r="JY306" s="17"/>
      <c r="JZ306" s="17"/>
      <c r="KA306" s="17"/>
      <c r="KB306" s="17"/>
      <c r="KC306" s="17"/>
      <c r="KD306" s="17"/>
      <c r="KE306" s="17"/>
      <c r="KF306" s="17"/>
      <c r="KG306" s="17"/>
      <c r="KH306" s="17"/>
      <c r="KI306" s="17"/>
      <c r="KJ306" s="17"/>
      <c r="KK306" s="17"/>
      <c r="KL306" s="17"/>
      <c r="KM306" s="17"/>
      <c r="KN306" s="17"/>
      <c r="KO306" s="17"/>
      <c r="KP306" s="17"/>
      <c r="KQ306" s="17"/>
      <c r="KR306" s="17"/>
      <c r="KS306" s="17"/>
      <c r="KT306" s="17"/>
      <c r="KU306" s="17"/>
      <c r="KV306" s="17"/>
      <c r="KW306" s="17"/>
      <c r="KX306" s="17"/>
      <c r="KY306" s="17"/>
      <c r="KZ306" s="17"/>
      <c r="LA306" s="17"/>
      <c r="LB306" s="17"/>
      <c r="LC306" s="17"/>
      <c r="LD306" s="17"/>
      <c r="LE306" s="17"/>
      <c r="LF306" s="17"/>
      <c r="LG306" s="17"/>
      <c r="LH306" s="17"/>
      <c r="LI306" s="17"/>
      <c r="LJ306" s="17"/>
      <c r="LK306" s="17"/>
      <c r="LL306" s="17"/>
      <c r="LM306" s="17"/>
      <c r="LN306" s="17"/>
      <c r="LO306" s="17"/>
      <c r="LP306" s="17"/>
      <c r="LQ306" s="17"/>
      <c r="LR306" s="17"/>
      <c r="LS306" s="17"/>
      <c r="LT306" s="17"/>
      <c r="LU306" s="17"/>
      <c r="LV306" s="17"/>
      <c r="LW306" s="17"/>
      <c r="LX306" s="17"/>
      <c r="LY306" s="17"/>
      <c r="LZ306" s="17"/>
      <c r="MA306" s="17"/>
      <c r="MB306" s="17"/>
      <c r="MC306" s="17"/>
      <c r="MD306" s="17"/>
      <c r="ME306" s="17"/>
      <c r="MF306" s="17"/>
      <c r="MG306" s="17"/>
      <c r="MH306" s="17"/>
      <c r="MI306" s="17"/>
      <c r="MJ306" s="17"/>
      <c r="MK306" s="17"/>
      <c r="ML306" s="17"/>
      <c r="MM306" s="17"/>
      <c r="MN306" s="17"/>
      <c r="MO306" s="17"/>
      <c r="MP306" s="17"/>
      <c r="MQ306" s="17"/>
      <c r="MR306" s="17"/>
      <c r="MS306" s="17"/>
      <c r="MT306" s="17"/>
      <c r="MU306" s="17"/>
      <c r="MV306" s="17"/>
      <c r="MW306" s="17"/>
      <c r="MX306" s="17"/>
      <c r="MY306" s="17"/>
      <c r="MZ306" s="17"/>
      <c r="NA306" s="17"/>
      <c r="NB306" s="17"/>
      <c r="NC306" s="17"/>
      <c r="ND306" s="17"/>
      <c r="NE306" s="17"/>
      <c r="NF306" s="17"/>
      <c r="NG306" s="17"/>
      <c r="NH306" s="17"/>
      <c r="NI306" s="17"/>
      <c r="NJ306" s="17"/>
      <c r="NK306" s="17"/>
      <c r="NL306" s="17"/>
      <c r="NM306" s="17"/>
      <c r="NN306" s="17"/>
      <c r="NO306" s="17"/>
      <c r="NP306" s="17"/>
      <c r="NQ306" s="17"/>
      <c r="NR306" s="17"/>
      <c r="NS306" s="17"/>
      <c r="NT306" s="17"/>
      <c r="NU306" s="17"/>
      <c r="NV306" s="17"/>
      <c r="NW306" s="17"/>
      <c r="NX306" s="17"/>
      <c r="NY306" s="17"/>
      <c r="NZ306" s="17"/>
      <c r="OA306" s="17"/>
      <c r="OB306" s="17"/>
      <c r="OC306" s="17"/>
      <c r="OD306" s="17"/>
      <c r="OE306" s="17"/>
      <c r="OF306" s="17"/>
      <c r="OG306" s="17"/>
      <c r="OH306" s="17"/>
      <c r="OI306" s="17"/>
      <c r="OJ306" s="17"/>
      <c r="OK306" s="17"/>
      <c r="OL306" s="17"/>
      <c r="OM306" s="17"/>
      <c r="ON306" s="17"/>
      <c r="OO306" s="17"/>
      <c r="OP306" s="17"/>
      <c r="OQ306" s="17"/>
      <c r="OR306" s="17"/>
      <c r="OS306" s="17"/>
      <c r="OT306" s="17"/>
      <c r="OU306" s="17"/>
      <c r="OV306" s="17"/>
      <c r="OW306" s="17"/>
      <c r="OX306" s="17"/>
      <c r="OY306" s="17"/>
      <c r="OZ306" s="17"/>
      <c r="PA306" s="17"/>
      <c r="PB306" s="17"/>
      <c r="PC306" s="17"/>
      <c r="PD306" s="17"/>
      <c r="PE306" s="17"/>
      <c r="PF306" s="17"/>
      <c r="PG306" s="17"/>
      <c r="PH306" s="17"/>
      <c r="PI306" s="17"/>
      <c r="PJ306" s="17"/>
      <c r="PK306" s="17"/>
      <c r="PL306" s="17"/>
      <c r="PM306" s="17"/>
      <c r="PN306" s="17"/>
      <c r="PO306" s="17"/>
      <c r="PP306" s="17"/>
      <c r="PQ306" s="17"/>
      <c r="PR306" s="17"/>
      <c r="PS306" s="17"/>
      <c r="PT306" s="17"/>
      <c r="PU306" s="17"/>
      <c r="PV306" s="17"/>
      <c r="PW306" s="17"/>
      <c r="PX306" s="17"/>
      <c r="PY306" s="17"/>
      <c r="PZ306" s="17"/>
      <c r="QA306" s="17"/>
      <c r="QB306" s="17"/>
      <c r="QC306" s="17"/>
      <c r="QD306" s="17"/>
      <c r="QE306" s="17"/>
      <c r="QF306" s="17"/>
      <c r="QG306" s="17"/>
      <c r="QH306" s="17"/>
      <c r="QI306" s="17"/>
      <c r="QJ306" s="17"/>
      <c r="QK306" s="17"/>
      <c r="QL306" s="17"/>
      <c r="QM306" s="17"/>
      <c r="QN306" s="17"/>
      <c r="QO306" s="17"/>
      <c r="QP306" s="17"/>
      <c r="QQ306" s="17"/>
      <c r="QR306" s="17"/>
      <c r="QS306" s="17"/>
      <c r="QT306" s="17"/>
      <c r="QU306" s="17"/>
      <c r="QV306" s="17"/>
      <c r="QW306" s="17"/>
      <c r="QX306" s="17"/>
      <c r="QY306" s="17"/>
      <c r="QZ306" s="17"/>
      <c r="RA306" s="17"/>
      <c r="RB306" s="17"/>
      <c r="RC306" s="17"/>
      <c r="RD306" s="17"/>
      <c r="RE306" s="17"/>
      <c r="RF306" s="17"/>
      <c r="RG306" s="17"/>
      <c r="RH306" s="17"/>
      <c r="RI306" s="17"/>
      <c r="RJ306" s="17"/>
      <c r="RK306" s="17"/>
      <c r="RL306" s="17"/>
      <c r="RM306" s="17"/>
      <c r="RN306" s="17"/>
      <c r="RO306" s="17"/>
      <c r="RP306" s="17"/>
      <c r="RQ306" s="17"/>
      <c r="RR306" s="17"/>
      <c r="RS306" s="17"/>
      <c r="RT306" s="17"/>
      <c r="RU306" s="17"/>
      <c r="RV306" s="17"/>
      <c r="RW306" s="17"/>
      <c r="RX306" s="17"/>
      <c r="RY306" s="17"/>
      <c r="RZ306" s="17"/>
      <c r="SA306" s="17"/>
      <c r="SB306" s="17"/>
      <c r="SC306" s="17"/>
      <c r="SD306" s="17"/>
      <c r="SE306" s="17"/>
      <c r="SF306" s="17"/>
      <c r="SG306" s="17"/>
      <c r="SH306" s="17"/>
      <c r="SI306" s="17"/>
      <c r="SJ306" s="17"/>
      <c r="SK306" s="17"/>
      <c r="SL306" s="17"/>
      <c r="SM306" s="17"/>
      <c r="SN306" s="17"/>
      <c r="SO306" s="17"/>
      <c r="SP306" s="17"/>
      <c r="SQ306" s="17"/>
      <c r="SR306" s="17"/>
      <c r="SS306" s="17"/>
      <c r="ST306" s="17"/>
      <c r="SU306" s="17"/>
      <c r="SV306" s="17"/>
      <c r="SW306" s="17"/>
      <c r="SX306" s="17"/>
      <c r="SY306" s="17"/>
      <c r="SZ306" s="17"/>
      <c r="TA306" s="17"/>
      <c r="TB306" s="17"/>
      <c r="TC306" s="17"/>
      <c r="TD306" s="17"/>
      <c r="TE306" s="17"/>
      <c r="TF306" s="17"/>
      <c r="TG306" s="17"/>
      <c r="TH306" s="17"/>
      <c r="TI306" s="17"/>
      <c r="TJ306" s="17"/>
      <c r="TK306" s="17"/>
      <c r="TL306" s="17"/>
      <c r="TM306" s="17"/>
      <c r="TN306" s="17"/>
      <c r="TO306" s="17"/>
      <c r="TP306" s="17"/>
      <c r="TQ306" s="17"/>
      <c r="TR306" s="17"/>
      <c r="TS306" s="17"/>
      <c r="TT306" s="17"/>
      <c r="TU306" s="17"/>
      <c r="TV306" s="17"/>
      <c r="TW306" s="17"/>
      <c r="TX306" s="17"/>
      <c r="TY306" s="17"/>
      <c r="TZ306" s="17"/>
      <c r="UA306" s="17"/>
      <c r="UB306" s="17"/>
      <c r="UC306" s="17"/>
      <c r="UD306" s="17"/>
      <c r="UE306" s="17"/>
      <c r="UF306" s="17"/>
      <c r="UG306" s="17"/>
      <c r="UH306" s="17"/>
      <c r="UI306" s="17"/>
      <c r="UJ306" s="17"/>
      <c r="UK306" s="17"/>
      <c r="UL306" s="17"/>
      <c r="UM306" s="17"/>
      <c r="UN306" s="17"/>
      <c r="UO306" s="17"/>
      <c r="UP306" s="17"/>
      <c r="UQ306" s="17"/>
      <c r="UR306" s="17"/>
      <c r="US306" s="17"/>
      <c r="UT306" s="17"/>
      <c r="UU306" s="17"/>
      <c r="UV306" s="17"/>
      <c r="UW306" s="17"/>
      <c r="UX306" s="17"/>
      <c r="UY306" s="17"/>
      <c r="UZ306" s="17"/>
      <c r="VA306" s="17"/>
      <c r="VB306" s="17"/>
      <c r="VC306" s="17"/>
      <c r="VD306" s="17"/>
      <c r="VE306" s="17"/>
      <c r="VF306" s="17"/>
      <c r="VG306" s="17"/>
      <c r="VH306" s="17"/>
      <c r="VI306" s="17"/>
      <c r="VJ306" s="17"/>
      <c r="VK306" s="17"/>
      <c r="VL306" s="17"/>
      <c r="VM306" s="17"/>
      <c r="VN306" s="17"/>
      <c r="VO306" s="17"/>
      <c r="VP306" s="17"/>
      <c r="VQ306" s="17"/>
      <c r="VR306" s="17"/>
      <c r="VS306" s="17"/>
      <c r="VT306" s="17"/>
      <c r="VU306" s="17"/>
      <c r="VV306" s="17"/>
      <c r="VW306" s="17"/>
      <c r="VX306" s="17"/>
      <c r="VY306" s="17"/>
      <c r="VZ306" s="17"/>
      <c r="WA306" s="17"/>
      <c r="WB306" s="17"/>
      <c r="WC306" s="17"/>
      <c r="WD306" s="17"/>
      <c r="WE306" s="17"/>
      <c r="WF306" s="17"/>
      <c r="WG306" s="17"/>
      <c r="WH306" s="17"/>
      <c r="WI306" s="17"/>
      <c r="WJ306" s="17"/>
      <c r="WK306" s="17"/>
      <c r="WL306" s="17"/>
      <c r="WM306" s="17"/>
      <c r="WN306" s="17"/>
      <c r="WO306" s="17"/>
      <c r="WP306" s="17"/>
      <c r="WQ306" s="17"/>
      <c r="WR306" s="17"/>
      <c r="WS306" s="17"/>
      <c r="WT306" s="17"/>
      <c r="WU306" s="17"/>
      <c r="WV306" s="17"/>
      <c r="WW306" s="17"/>
      <c r="WX306" s="17"/>
      <c r="WY306" s="17"/>
      <c r="WZ306" s="17"/>
      <c r="XA306" s="17"/>
      <c r="XB306" s="17"/>
      <c r="XC306" s="17"/>
      <c r="XD306" s="17"/>
      <c r="XE306" s="17"/>
      <c r="XF306" s="17"/>
      <c r="XG306" s="17"/>
      <c r="XH306" s="17"/>
      <c r="XI306" s="17"/>
      <c r="XJ306" s="17"/>
      <c r="XK306" s="17"/>
      <c r="XL306" s="17"/>
      <c r="XM306" s="17"/>
      <c r="XN306" s="17"/>
      <c r="XO306" s="17"/>
      <c r="XP306" s="17"/>
      <c r="XQ306" s="17"/>
      <c r="XR306" s="17"/>
      <c r="XS306" s="17"/>
      <c r="XT306" s="17"/>
      <c r="XU306" s="17"/>
      <c r="XV306" s="17"/>
      <c r="XW306" s="17"/>
      <c r="XX306" s="17"/>
      <c r="XY306" s="17"/>
      <c r="XZ306" s="17"/>
      <c r="YA306" s="17"/>
      <c r="YB306" s="17"/>
      <c r="YC306" s="17"/>
      <c r="YD306" s="17"/>
      <c r="YE306" s="17"/>
      <c r="YF306" s="17"/>
      <c r="YG306" s="17"/>
      <c r="YH306" s="17"/>
      <c r="YI306" s="17"/>
      <c r="YJ306" s="17"/>
      <c r="YK306" s="17"/>
      <c r="YL306" s="17"/>
      <c r="YM306" s="17"/>
      <c r="YN306" s="17"/>
      <c r="YO306" s="17"/>
      <c r="YP306" s="17"/>
      <c r="YQ306" s="17"/>
      <c r="YR306" s="17"/>
      <c r="YS306" s="17"/>
      <c r="YT306" s="17"/>
      <c r="YU306" s="17"/>
      <c r="YV306" s="17"/>
      <c r="YW306" s="17"/>
      <c r="YX306" s="17"/>
      <c r="YY306" s="17"/>
      <c r="YZ306" s="17"/>
      <c r="ZA306" s="17"/>
      <c r="ZB306" s="17"/>
      <c r="ZC306" s="17"/>
      <c r="ZD306" s="17"/>
      <c r="ZE306" s="17"/>
      <c r="ZF306" s="17"/>
      <c r="ZG306" s="17"/>
      <c r="ZH306" s="17"/>
      <c r="ZI306" s="17"/>
      <c r="ZJ306" s="17"/>
      <c r="ZK306" s="17"/>
      <c r="ZL306" s="17"/>
      <c r="ZM306" s="17"/>
      <c r="ZN306" s="17"/>
      <c r="ZO306" s="17"/>
      <c r="ZP306" s="17"/>
      <c r="ZQ306" s="17"/>
      <c r="ZR306" s="17"/>
      <c r="ZS306" s="17"/>
      <c r="ZT306" s="17"/>
      <c r="ZU306" s="17"/>
      <c r="ZV306" s="17"/>
      <c r="ZW306" s="17"/>
      <c r="ZX306" s="17"/>
      <c r="ZY306" s="17"/>
      <c r="ZZ306" s="17"/>
      <c r="AAA306" s="17"/>
      <c r="AAB306" s="17"/>
      <c r="AAC306" s="17"/>
      <c r="AAD306" s="17"/>
      <c r="AAE306" s="17"/>
      <c r="AAF306" s="17"/>
      <c r="AAG306" s="17"/>
      <c r="AAH306" s="17"/>
      <c r="AAI306" s="17"/>
      <c r="AAJ306" s="17"/>
      <c r="AAK306" s="17"/>
      <c r="AAL306" s="17"/>
      <c r="AAM306" s="17"/>
      <c r="AAN306" s="17"/>
      <c r="AAO306" s="17"/>
      <c r="AAP306" s="17"/>
      <c r="AAQ306" s="17"/>
      <c r="AAR306" s="17"/>
      <c r="AAS306" s="17"/>
      <c r="AAT306" s="17"/>
      <c r="AAU306" s="17"/>
      <c r="AAV306" s="17"/>
      <c r="AAW306" s="17"/>
      <c r="AAX306" s="17"/>
      <c r="AAY306" s="17"/>
      <c r="AAZ306" s="17"/>
      <c r="ABA306" s="17"/>
      <c r="ABB306" s="17"/>
      <c r="ABC306" s="17"/>
      <c r="ABD306" s="17"/>
      <c r="ABE306" s="17"/>
      <c r="ABF306" s="17"/>
      <c r="ABG306" s="17"/>
      <c r="ABH306" s="17"/>
      <c r="ABI306" s="17"/>
      <c r="ABJ306" s="17"/>
      <c r="ABK306" s="17"/>
      <c r="ABL306" s="17"/>
      <c r="ABM306" s="17"/>
      <c r="ABN306" s="17"/>
      <c r="ABO306" s="17"/>
      <c r="ABP306" s="17"/>
      <c r="ABQ306" s="17"/>
      <c r="ABR306" s="17"/>
      <c r="ABS306" s="17"/>
      <c r="ABT306" s="17"/>
      <c r="ABU306" s="17"/>
      <c r="ABV306" s="17"/>
      <c r="ABW306" s="17"/>
      <c r="ABX306" s="17"/>
      <c r="ABY306" s="17"/>
      <c r="ABZ306" s="17"/>
      <c r="ACA306" s="17"/>
      <c r="ACB306" s="17"/>
      <c r="ACC306" s="17"/>
      <c r="ACD306" s="17"/>
      <c r="ACE306" s="17"/>
      <c r="ACF306" s="17"/>
      <c r="ACG306" s="17"/>
      <c r="ACH306" s="17"/>
      <c r="ACI306" s="17"/>
      <c r="ACJ306" s="17"/>
      <c r="ACK306" s="17"/>
      <c r="ACL306" s="17"/>
      <c r="ACM306" s="17"/>
      <c r="ACN306" s="17"/>
      <c r="ACO306" s="17"/>
      <c r="ACP306" s="17"/>
      <c r="ACQ306" s="17"/>
      <c r="ACR306" s="17"/>
      <c r="ACS306" s="17"/>
      <c r="ACT306" s="17"/>
      <c r="ACU306" s="17"/>
      <c r="ACV306" s="17"/>
      <c r="ACW306" s="17"/>
      <c r="ACX306" s="17"/>
      <c r="ACY306" s="17"/>
      <c r="ACZ306" s="17"/>
      <c r="ADA306" s="17"/>
      <c r="ADB306" s="17"/>
      <c r="ADC306" s="17"/>
      <c r="ADD306" s="17"/>
      <c r="ADE306" s="17"/>
      <c r="ADF306" s="17"/>
      <c r="ADG306" s="17"/>
      <c r="ADH306" s="17"/>
      <c r="ADI306" s="17"/>
      <c r="ADJ306" s="17"/>
      <c r="ADK306" s="17"/>
      <c r="ADL306" s="17"/>
      <c r="ADM306" s="17"/>
      <c r="ADN306" s="17"/>
      <c r="ADO306" s="17"/>
      <c r="ADP306" s="17"/>
      <c r="ADQ306" s="17"/>
      <c r="ADR306" s="17"/>
      <c r="ADS306" s="17"/>
      <c r="ADT306" s="17"/>
      <c r="ADU306" s="17"/>
      <c r="ADV306" s="17"/>
      <c r="ADW306" s="17"/>
      <c r="ADX306" s="17"/>
      <c r="ADY306" s="17"/>
      <c r="ADZ306" s="17"/>
      <c r="AEA306" s="17"/>
      <c r="AEB306" s="17"/>
      <c r="AEC306" s="17"/>
      <c r="AED306" s="17"/>
      <c r="AEE306" s="17"/>
      <c r="AEF306" s="17"/>
      <c r="AEG306" s="17"/>
      <c r="AEH306" s="17"/>
      <c r="AEI306" s="17"/>
      <c r="AEJ306" s="17"/>
      <c r="AEK306" s="17"/>
      <c r="AEL306" s="17"/>
      <c r="AEM306" s="17"/>
      <c r="AEN306" s="17"/>
      <c r="AEO306" s="17"/>
      <c r="AEP306" s="17"/>
      <c r="AEQ306" s="17"/>
      <c r="AER306" s="17"/>
      <c r="AES306" s="17"/>
      <c r="AET306" s="17"/>
      <c r="AEU306" s="17"/>
      <c r="AEV306" s="17"/>
      <c r="AEW306" s="17"/>
      <c r="AEX306" s="17"/>
      <c r="AEY306" s="17"/>
      <c r="AEZ306" s="17"/>
    </row>
    <row r="307" spans="1:832" s="70" customFormat="1" ht="12.75" customHeight="1" x14ac:dyDescent="0.3">
      <c r="A307" s="25" t="s">
        <v>1531</v>
      </c>
      <c r="B307" s="24">
        <v>45363</v>
      </c>
      <c r="C307" s="24" t="s">
        <v>1544</v>
      </c>
      <c r="D307" s="252" t="s">
        <v>1529</v>
      </c>
      <c r="E307" s="82" t="s">
        <v>345</v>
      </c>
      <c r="F307" s="25" t="s">
        <v>1532</v>
      </c>
      <c r="G307" s="25" t="s">
        <v>154</v>
      </c>
      <c r="H307" s="57">
        <v>7490</v>
      </c>
      <c r="I307" s="56">
        <v>17000</v>
      </c>
      <c r="J307" s="56">
        <v>20000</v>
      </c>
      <c r="K307" s="56">
        <v>1800</v>
      </c>
      <c r="L307" s="56"/>
      <c r="M307" s="56"/>
      <c r="N307" s="56"/>
      <c r="O307" s="56"/>
      <c r="P307" s="56"/>
      <c r="Q307" s="56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5"/>
      <c r="DF307" s="25"/>
      <c r="DG307" s="25"/>
      <c r="DH307" s="25"/>
      <c r="DI307" s="25"/>
      <c r="DJ307" s="25"/>
      <c r="DK307" s="25"/>
      <c r="DL307" s="25"/>
      <c r="DM307" s="25"/>
      <c r="DN307" s="25"/>
      <c r="DO307" s="25"/>
      <c r="DP307" s="25"/>
      <c r="DQ307" s="25"/>
      <c r="DR307" s="25"/>
      <c r="DS307" s="25"/>
      <c r="DT307" s="25"/>
      <c r="DU307" s="25"/>
      <c r="DV307" s="25"/>
      <c r="DW307" s="25"/>
      <c r="DX307" s="25"/>
      <c r="DY307" s="25"/>
      <c r="DZ307" s="25"/>
      <c r="EA307" s="25"/>
      <c r="EB307" s="25"/>
      <c r="EC307" s="25"/>
      <c r="ED307" s="25"/>
      <c r="EE307" s="25"/>
      <c r="EF307" s="25"/>
      <c r="EG307" s="25"/>
      <c r="EH307" s="25"/>
      <c r="EI307" s="25"/>
      <c r="EJ307" s="25"/>
      <c r="EK307" s="25"/>
      <c r="EL307" s="25"/>
      <c r="EM307" s="25"/>
      <c r="EN307" s="25"/>
      <c r="EO307" s="25"/>
      <c r="EP307" s="25"/>
      <c r="EQ307" s="25"/>
      <c r="ER307" s="25"/>
      <c r="ES307" s="25"/>
      <c r="ET307" s="25"/>
      <c r="EU307" s="25"/>
      <c r="EV307" s="25"/>
      <c r="EW307" s="25"/>
      <c r="EX307" s="25"/>
      <c r="EY307" s="25"/>
      <c r="EZ307" s="25"/>
      <c r="FA307" s="25"/>
      <c r="FB307" s="25"/>
      <c r="FC307" s="25"/>
      <c r="FD307" s="25"/>
      <c r="FE307" s="25"/>
      <c r="FF307" s="25"/>
      <c r="FG307" s="25"/>
      <c r="FH307" s="25"/>
      <c r="FI307" s="25"/>
      <c r="FJ307" s="25"/>
      <c r="FK307" s="25"/>
      <c r="FL307" s="25"/>
      <c r="FM307" s="25"/>
      <c r="FN307" s="25"/>
      <c r="FO307" s="25"/>
      <c r="FP307" s="25"/>
      <c r="FQ307" s="25"/>
      <c r="FR307" s="25"/>
      <c r="FS307" s="25"/>
      <c r="FT307" s="25"/>
      <c r="FU307" s="25"/>
      <c r="FV307" s="25"/>
      <c r="FW307" s="25"/>
      <c r="FX307" s="25"/>
      <c r="FY307" s="25"/>
      <c r="FZ307" s="25"/>
      <c r="GA307" s="25"/>
      <c r="GB307" s="25"/>
      <c r="GC307" s="25"/>
      <c r="GD307" s="25"/>
      <c r="GE307" s="25"/>
      <c r="GF307" s="25"/>
      <c r="GG307" s="25"/>
      <c r="GH307" s="25"/>
      <c r="GI307" s="25"/>
      <c r="GJ307" s="25"/>
      <c r="GK307" s="25"/>
      <c r="GL307" s="25"/>
      <c r="GM307" s="25"/>
      <c r="GN307" s="25"/>
      <c r="GO307" s="25"/>
      <c r="GP307" s="25"/>
      <c r="GQ307" s="25"/>
      <c r="GR307" s="25"/>
      <c r="GS307" s="25"/>
      <c r="GT307" s="25"/>
      <c r="GU307" s="25"/>
      <c r="GV307" s="25"/>
      <c r="GW307" s="25"/>
      <c r="GX307" s="25"/>
      <c r="GY307" s="25"/>
      <c r="GZ307" s="25"/>
      <c r="HA307" s="25"/>
      <c r="HB307" s="25"/>
      <c r="HC307" s="25"/>
      <c r="HD307" s="25"/>
      <c r="HE307" s="25"/>
      <c r="HF307" s="25"/>
      <c r="HG307" s="25"/>
      <c r="HH307" s="25"/>
      <c r="HI307" s="25"/>
      <c r="HJ307" s="25"/>
      <c r="HK307" s="25"/>
      <c r="HL307" s="25"/>
      <c r="HM307" s="25"/>
      <c r="HN307" s="25"/>
      <c r="HO307" s="25"/>
      <c r="HP307" s="25"/>
      <c r="HQ307" s="25"/>
      <c r="HR307" s="25"/>
      <c r="HS307" s="25"/>
      <c r="HT307" s="25"/>
      <c r="HU307" s="25"/>
      <c r="HV307" s="25"/>
      <c r="HW307" s="25"/>
      <c r="HX307" s="25"/>
      <c r="HY307" s="25"/>
      <c r="HZ307" s="25"/>
      <c r="IA307" s="25"/>
      <c r="IB307" s="25"/>
      <c r="IC307" s="25"/>
      <c r="ID307" s="25"/>
      <c r="IE307" s="25"/>
      <c r="IF307" s="25"/>
      <c r="IG307" s="25"/>
      <c r="IH307" s="25"/>
      <c r="II307" s="25"/>
      <c r="IJ307" s="25"/>
      <c r="IK307" s="25"/>
      <c r="IL307" s="25"/>
      <c r="IM307" s="25"/>
      <c r="IN307" s="25"/>
      <c r="IO307" s="25"/>
      <c r="IP307" s="25"/>
      <c r="IQ307" s="25"/>
      <c r="IR307" s="25"/>
      <c r="IS307" s="25"/>
      <c r="IT307" s="25"/>
      <c r="IU307" s="25"/>
      <c r="IV307" s="25"/>
      <c r="IW307" s="25"/>
      <c r="IX307" s="25"/>
      <c r="IY307" s="25"/>
      <c r="IZ307" s="25"/>
      <c r="JA307" s="25"/>
      <c r="JB307" s="25"/>
      <c r="JC307" s="25"/>
      <c r="JD307" s="25"/>
      <c r="JE307" s="25"/>
      <c r="JF307" s="25"/>
      <c r="JG307" s="25"/>
      <c r="JH307" s="25"/>
      <c r="JI307" s="25"/>
      <c r="JJ307" s="25"/>
      <c r="JK307" s="25"/>
      <c r="JL307" s="25"/>
      <c r="JM307" s="25"/>
      <c r="JN307" s="25"/>
      <c r="JO307" s="25"/>
      <c r="JP307" s="25"/>
      <c r="JQ307" s="25"/>
      <c r="JR307" s="25"/>
      <c r="JS307" s="25"/>
      <c r="JT307" s="25"/>
      <c r="JU307" s="25"/>
      <c r="JV307" s="25"/>
      <c r="JW307" s="25"/>
      <c r="JX307" s="25"/>
      <c r="JY307" s="25"/>
      <c r="JZ307" s="25"/>
      <c r="KA307" s="25"/>
      <c r="KB307" s="25"/>
      <c r="KC307" s="25"/>
      <c r="KD307" s="25"/>
      <c r="KE307" s="25"/>
      <c r="KF307" s="25"/>
      <c r="KG307" s="25"/>
      <c r="KH307" s="25"/>
      <c r="KI307" s="25"/>
      <c r="KJ307" s="25"/>
      <c r="KK307" s="25"/>
      <c r="KL307" s="25"/>
      <c r="KM307" s="25"/>
      <c r="KN307" s="25"/>
      <c r="KO307" s="25"/>
      <c r="KP307" s="25"/>
      <c r="KQ307" s="25"/>
      <c r="KR307" s="25"/>
      <c r="KS307" s="25"/>
      <c r="KT307" s="25"/>
      <c r="KU307" s="25"/>
      <c r="KV307" s="25"/>
      <c r="KW307" s="25"/>
      <c r="KX307" s="25"/>
      <c r="KY307" s="25"/>
      <c r="KZ307" s="25"/>
      <c r="LA307" s="25"/>
      <c r="LB307" s="25"/>
      <c r="LC307" s="25"/>
      <c r="LD307" s="25"/>
      <c r="LE307" s="25"/>
      <c r="LF307" s="25"/>
      <c r="LG307" s="25"/>
      <c r="LH307" s="25"/>
      <c r="LI307" s="25"/>
      <c r="LJ307" s="25"/>
      <c r="LK307" s="25"/>
      <c r="LL307" s="25"/>
      <c r="LM307" s="25"/>
      <c r="LN307" s="25"/>
      <c r="LO307" s="25"/>
      <c r="LP307" s="25"/>
      <c r="LQ307" s="25"/>
      <c r="LR307" s="25"/>
      <c r="LS307" s="25"/>
      <c r="LT307" s="25"/>
      <c r="LU307" s="25"/>
      <c r="LV307" s="25"/>
      <c r="LW307" s="25"/>
      <c r="LX307" s="25"/>
      <c r="LY307" s="25"/>
      <c r="LZ307" s="25"/>
      <c r="MA307" s="25"/>
      <c r="MB307" s="25"/>
      <c r="MC307" s="25"/>
      <c r="MD307" s="25"/>
      <c r="ME307" s="25"/>
      <c r="MF307" s="25"/>
      <c r="MG307" s="25"/>
      <c r="MH307" s="25"/>
      <c r="MI307" s="25"/>
      <c r="MJ307" s="25"/>
      <c r="MK307" s="25"/>
      <c r="ML307" s="25"/>
      <c r="MM307" s="25"/>
      <c r="MN307" s="25"/>
      <c r="MO307" s="25"/>
      <c r="MP307" s="25"/>
      <c r="MQ307" s="25"/>
      <c r="MR307" s="25"/>
      <c r="MS307" s="25"/>
      <c r="MT307" s="25"/>
      <c r="MU307" s="25"/>
      <c r="MV307" s="25"/>
      <c r="MW307" s="25"/>
      <c r="MX307" s="25"/>
      <c r="MY307" s="25"/>
      <c r="MZ307" s="25"/>
      <c r="NA307" s="25"/>
      <c r="NB307" s="25"/>
      <c r="NC307" s="25"/>
      <c r="ND307" s="25"/>
      <c r="NE307" s="25"/>
      <c r="NF307" s="25"/>
      <c r="NG307" s="25"/>
      <c r="NH307" s="25"/>
      <c r="NI307" s="25"/>
      <c r="NJ307" s="25"/>
      <c r="NK307" s="25"/>
      <c r="NL307" s="25"/>
      <c r="NM307" s="25"/>
      <c r="NN307" s="25"/>
      <c r="NO307" s="25"/>
      <c r="NP307" s="25"/>
      <c r="NQ307" s="25"/>
      <c r="NR307" s="25"/>
      <c r="NS307" s="25"/>
      <c r="NT307" s="25"/>
      <c r="NU307" s="25"/>
      <c r="NV307" s="25"/>
      <c r="NW307" s="25"/>
      <c r="NX307" s="25"/>
      <c r="NY307" s="25"/>
      <c r="NZ307" s="25"/>
      <c r="OA307" s="25"/>
      <c r="OB307" s="25"/>
      <c r="OC307" s="25"/>
      <c r="OD307" s="25"/>
      <c r="OE307" s="25"/>
      <c r="OF307" s="25"/>
      <c r="OG307" s="25"/>
      <c r="OH307" s="25"/>
      <c r="OI307" s="25"/>
      <c r="OJ307" s="25"/>
      <c r="OK307" s="25"/>
      <c r="OL307" s="25"/>
      <c r="OM307" s="25"/>
      <c r="ON307" s="25"/>
      <c r="OO307" s="25"/>
      <c r="OP307" s="25"/>
      <c r="OQ307" s="25"/>
      <c r="OR307" s="25"/>
      <c r="OS307" s="25"/>
      <c r="OT307" s="25"/>
      <c r="OU307" s="25"/>
      <c r="OV307" s="25"/>
      <c r="OW307" s="25"/>
      <c r="OX307" s="25"/>
      <c r="OY307" s="25"/>
      <c r="OZ307" s="25"/>
      <c r="PA307" s="25"/>
      <c r="PB307" s="25"/>
      <c r="PC307" s="25"/>
      <c r="PD307" s="25"/>
      <c r="PE307" s="25"/>
      <c r="PF307" s="25"/>
      <c r="PG307" s="25"/>
      <c r="PH307" s="25"/>
      <c r="PI307" s="25"/>
      <c r="PJ307" s="25"/>
      <c r="PK307" s="25"/>
      <c r="PL307" s="25"/>
      <c r="PM307" s="25"/>
      <c r="PN307" s="25"/>
      <c r="PO307" s="25"/>
      <c r="PP307" s="25"/>
      <c r="PQ307" s="25"/>
      <c r="PR307" s="25"/>
      <c r="PS307" s="25"/>
      <c r="PT307" s="25"/>
      <c r="PU307" s="25"/>
      <c r="PV307" s="25"/>
      <c r="PW307" s="25"/>
      <c r="PX307" s="25"/>
      <c r="PY307" s="25"/>
      <c r="PZ307" s="25"/>
      <c r="QA307" s="25"/>
      <c r="QB307" s="25"/>
      <c r="QC307" s="25"/>
      <c r="QD307" s="25"/>
      <c r="QE307" s="25"/>
      <c r="QF307" s="25"/>
      <c r="QG307" s="25"/>
      <c r="QH307" s="25"/>
      <c r="QI307" s="25"/>
      <c r="QJ307" s="25"/>
      <c r="QK307" s="25"/>
      <c r="QL307" s="25"/>
      <c r="QM307" s="25"/>
      <c r="QN307" s="25"/>
      <c r="QO307" s="25"/>
      <c r="QP307" s="25"/>
      <c r="QQ307" s="25"/>
      <c r="QR307" s="25"/>
      <c r="QS307" s="25"/>
      <c r="QT307" s="25"/>
      <c r="QU307" s="25"/>
      <c r="QV307" s="25"/>
      <c r="QW307" s="25"/>
      <c r="QX307" s="25"/>
      <c r="QY307" s="25"/>
      <c r="QZ307" s="25"/>
      <c r="RA307" s="25"/>
      <c r="RB307" s="25"/>
      <c r="RC307" s="25"/>
      <c r="RD307" s="25"/>
      <c r="RE307" s="25"/>
      <c r="RF307" s="25"/>
      <c r="RG307" s="25"/>
      <c r="RH307" s="25"/>
      <c r="RI307" s="25"/>
      <c r="RJ307" s="25"/>
      <c r="RK307" s="25"/>
      <c r="RL307" s="25"/>
      <c r="RM307" s="25"/>
      <c r="RN307" s="25"/>
      <c r="RO307" s="25"/>
      <c r="RP307" s="25"/>
      <c r="RQ307" s="25"/>
      <c r="RR307" s="25"/>
      <c r="RS307" s="25"/>
      <c r="RT307" s="25"/>
      <c r="RU307" s="25"/>
      <c r="RV307" s="25"/>
      <c r="RW307" s="25"/>
      <c r="RX307" s="25"/>
      <c r="RY307" s="25"/>
      <c r="RZ307" s="25"/>
      <c r="SA307" s="25"/>
      <c r="SB307" s="25"/>
      <c r="SC307" s="25"/>
      <c r="SD307" s="25"/>
      <c r="SE307" s="25"/>
      <c r="SF307" s="25"/>
      <c r="SG307" s="25"/>
      <c r="SH307" s="25"/>
      <c r="SI307" s="25"/>
      <c r="SJ307" s="25"/>
      <c r="SK307" s="25"/>
      <c r="SL307" s="25"/>
      <c r="SM307" s="25"/>
      <c r="SN307" s="25"/>
      <c r="SO307" s="25"/>
      <c r="SP307" s="25"/>
      <c r="SQ307" s="25"/>
      <c r="SR307" s="25"/>
      <c r="SS307" s="25"/>
      <c r="ST307" s="25"/>
      <c r="SU307" s="25"/>
      <c r="SV307" s="25"/>
      <c r="SW307" s="25"/>
      <c r="SX307" s="25"/>
      <c r="SY307" s="25"/>
      <c r="SZ307" s="25"/>
      <c r="TA307" s="25"/>
      <c r="TB307" s="25"/>
      <c r="TC307" s="25"/>
      <c r="TD307" s="25"/>
      <c r="TE307" s="25"/>
      <c r="TF307" s="25"/>
      <c r="TG307" s="25"/>
      <c r="TH307" s="25"/>
      <c r="TI307" s="25"/>
      <c r="TJ307" s="25"/>
      <c r="TK307" s="25"/>
      <c r="TL307" s="25"/>
      <c r="TM307" s="25"/>
      <c r="TN307" s="25"/>
      <c r="TO307" s="25"/>
      <c r="TP307" s="25"/>
      <c r="TQ307" s="25"/>
      <c r="TR307" s="25"/>
      <c r="TS307" s="25"/>
      <c r="TT307" s="25"/>
      <c r="TU307" s="25"/>
      <c r="TV307" s="25"/>
      <c r="TW307" s="25"/>
      <c r="TX307" s="25"/>
      <c r="TY307" s="25"/>
      <c r="TZ307" s="25"/>
      <c r="UA307" s="25"/>
      <c r="UB307" s="25"/>
      <c r="UC307" s="25"/>
      <c r="UD307" s="25"/>
      <c r="UE307" s="25"/>
      <c r="UF307" s="25"/>
      <c r="UG307" s="25"/>
      <c r="UH307" s="25"/>
      <c r="UI307" s="25"/>
      <c r="UJ307" s="25"/>
      <c r="UK307" s="25"/>
      <c r="UL307" s="25"/>
      <c r="UM307" s="25"/>
      <c r="UN307" s="25"/>
      <c r="UO307" s="25"/>
      <c r="UP307" s="25"/>
      <c r="UQ307" s="25"/>
      <c r="UR307" s="25"/>
      <c r="US307" s="25"/>
      <c r="UT307" s="25"/>
      <c r="UU307" s="25"/>
      <c r="UV307" s="25"/>
      <c r="UW307" s="25"/>
      <c r="UX307" s="25"/>
      <c r="UY307" s="25"/>
      <c r="UZ307" s="25"/>
      <c r="VA307" s="25"/>
      <c r="VB307" s="25"/>
      <c r="VC307" s="25"/>
      <c r="VD307" s="25"/>
      <c r="VE307" s="25"/>
      <c r="VF307" s="25"/>
      <c r="VG307" s="25"/>
      <c r="VH307" s="25"/>
      <c r="VI307" s="25"/>
      <c r="VJ307" s="25"/>
      <c r="VK307" s="25"/>
      <c r="VL307" s="25"/>
      <c r="VM307" s="25"/>
      <c r="VN307" s="25"/>
      <c r="VO307" s="25"/>
      <c r="VP307" s="25"/>
      <c r="VQ307" s="25"/>
      <c r="VR307" s="25"/>
      <c r="VS307" s="25"/>
      <c r="VT307" s="25"/>
      <c r="VU307" s="25"/>
      <c r="VV307" s="25"/>
      <c r="VW307" s="25"/>
      <c r="VX307" s="25"/>
      <c r="VY307" s="25"/>
      <c r="VZ307" s="25"/>
      <c r="WA307" s="25"/>
      <c r="WB307" s="25"/>
      <c r="WC307" s="25"/>
      <c r="WD307" s="25"/>
      <c r="WE307" s="25"/>
      <c r="WF307" s="25"/>
      <c r="WG307" s="25"/>
      <c r="WH307" s="25"/>
      <c r="WI307" s="25"/>
      <c r="WJ307" s="25"/>
      <c r="WK307" s="25"/>
      <c r="WL307" s="25"/>
      <c r="WM307" s="25"/>
      <c r="WN307" s="25"/>
      <c r="WO307" s="25"/>
      <c r="WP307" s="25"/>
      <c r="WQ307" s="25"/>
      <c r="WR307" s="25"/>
      <c r="WS307" s="25"/>
      <c r="WT307" s="25"/>
      <c r="WU307" s="25"/>
      <c r="WV307" s="25"/>
      <c r="WW307" s="25"/>
      <c r="WX307" s="25"/>
      <c r="WY307" s="25"/>
      <c r="WZ307" s="25"/>
      <c r="XA307" s="25"/>
      <c r="XB307" s="25"/>
      <c r="XC307" s="25"/>
      <c r="XD307" s="25"/>
      <c r="XE307" s="25"/>
      <c r="XF307" s="25"/>
      <c r="XG307" s="25"/>
      <c r="XH307" s="25"/>
      <c r="XI307" s="25"/>
      <c r="XJ307" s="25"/>
      <c r="XK307" s="25"/>
      <c r="XL307" s="25"/>
      <c r="XM307" s="25"/>
      <c r="XN307" s="25"/>
      <c r="XO307" s="25"/>
      <c r="XP307" s="25"/>
      <c r="XQ307" s="25"/>
      <c r="XR307" s="25"/>
      <c r="XS307" s="25"/>
      <c r="XT307" s="25"/>
      <c r="XU307" s="25"/>
      <c r="XV307" s="25"/>
      <c r="XW307" s="25"/>
      <c r="XX307" s="25"/>
      <c r="XY307" s="25"/>
      <c r="XZ307" s="25"/>
      <c r="YA307" s="25"/>
      <c r="YB307" s="25"/>
      <c r="YC307" s="25"/>
      <c r="YD307" s="25"/>
      <c r="YE307" s="25"/>
      <c r="YF307" s="25"/>
      <c r="YG307" s="25"/>
      <c r="YH307" s="25"/>
      <c r="YI307" s="25"/>
      <c r="YJ307" s="25"/>
      <c r="YK307" s="25"/>
      <c r="YL307" s="25"/>
      <c r="YM307" s="25"/>
      <c r="YN307" s="25"/>
      <c r="YO307" s="25"/>
      <c r="YP307" s="25"/>
      <c r="YQ307" s="25"/>
      <c r="YR307" s="25"/>
      <c r="YS307" s="25"/>
      <c r="YT307" s="25"/>
      <c r="YU307" s="25"/>
      <c r="YV307" s="25"/>
      <c r="YW307" s="25"/>
      <c r="YX307" s="25"/>
      <c r="YY307" s="25"/>
      <c r="YZ307" s="25"/>
      <c r="ZA307" s="25"/>
      <c r="ZB307" s="25"/>
      <c r="ZC307" s="25"/>
      <c r="ZD307" s="25"/>
      <c r="ZE307" s="25"/>
      <c r="ZF307" s="25"/>
      <c r="ZG307" s="25"/>
      <c r="ZH307" s="25"/>
      <c r="ZI307" s="25"/>
      <c r="ZJ307" s="25"/>
      <c r="ZK307" s="25"/>
      <c r="ZL307" s="25"/>
      <c r="ZM307" s="25"/>
      <c r="ZN307" s="25"/>
      <c r="ZO307" s="25"/>
      <c r="ZP307" s="25"/>
      <c r="ZQ307" s="25"/>
      <c r="ZR307" s="25"/>
      <c r="ZS307" s="25"/>
      <c r="ZT307" s="25"/>
      <c r="ZU307" s="25"/>
      <c r="ZV307" s="25"/>
      <c r="ZW307" s="25"/>
      <c r="ZX307" s="25"/>
      <c r="ZY307" s="25"/>
      <c r="ZZ307" s="25"/>
      <c r="AAA307" s="25"/>
      <c r="AAB307" s="25"/>
      <c r="AAC307" s="25"/>
      <c r="AAD307" s="25"/>
      <c r="AAE307" s="25"/>
      <c r="AAF307" s="25"/>
      <c r="AAG307" s="25"/>
      <c r="AAH307" s="25"/>
      <c r="AAI307" s="25"/>
      <c r="AAJ307" s="25"/>
      <c r="AAK307" s="25"/>
      <c r="AAL307" s="25"/>
      <c r="AAM307" s="25"/>
      <c r="AAN307" s="25"/>
      <c r="AAO307" s="25"/>
      <c r="AAP307" s="25"/>
      <c r="AAQ307" s="25"/>
      <c r="AAR307" s="25"/>
      <c r="AAS307" s="25"/>
      <c r="AAT307" s="25"/>
      <c r="AAU307" s="25"/>
      <c r="AAV307" s="25"/>
      <c r="AAW307" s="25"/>
      <c r="AAX307" s="25"/>
      <c r="AAY307" s="25"/>
      <c r="AAZ307" s="25"/>
      <c r="ABA307" s="25"/>
      <c r="ABB307" s="25"/>
      <c r="ABC307" s="25"/>
      <c r="ABD307" s="25"/>
      <c r="ABE307" s="25"/>
      <c r="ABF307" s="25"/>
      <c r="ABG307" s="25"/>
      <c r="ABH307" s="25"/>
      <c r="ABI307" s="25"/>
      <c r="ABJ307" s="25"/>
      <c r="ABK307" s="25"/>
      <c r="ABL307" s="25"/>
      <c r="ABM307" s="25"/>
      <c r="ABN307" s="25"/>
      <c r="ABO307" s="25"/>
      <c r="ABP307" s="25"/>
      <c r="ABQ307" s="25"/>
      <c r="ABR307" s="25"/>
      <c r="ABS307" s="25"/>
      <c r="ABT307" s="25"/>
      <c r="ABU307" s="25"/>
      <c r="ABV307" s="25"/>
      <c r="ABW307" s="25"/>
      <c r="ABX307" s="25"/>
      <c r="ABY307" s="25"/>
      <c r="ABZ307" s="25"/>
      <c r="ACA307" s="25"/>
      <c r="ACB307" s="25"/>
      <c r="ACC307" s="25"/>
      <c r="ACD307" s="25"/>
      <c r="ACE307" s="25"/>
      <c r="ACF307" s="25"/>
      <c r="ACG307" s="25"/>
      <c r="ACH307" s="25"/>
      <c r="ACI307" s="25"/>
      <c r="ACJ307" s="25"/>
      <c r="ACK307" s="25"/>
      <c r="ACL307" s="25"/>
      <c r="ACM307" s="25"/>
      <c r="ACN307" s="25"/>
      <c r="ACO307" s="25"/>
      <c r="ACP307" s="25"/>
      <c r="ACQ307" s="25"/>
      <c r="ACR307" s="25"/>
      <c r="ACS307" s="25"/>
      <c r="ACT307" s="25"/>
      <c r="ACU307" s="25"/>
      <c r="ACV307" s="25"/>
      <c r="ACW307" s="25"/>
      <c r="ACX307" s="25"/>
      <c r="ACY307" s="25"/>
      <c r="ACZ307" s="25"/>
      <c r="ADA307" s="25"/>
      <c r="ADB307" s="25"/>
      <c r="ADC307" s="25"/>
      <c r="ADD307" s="25"/>
      <c r="ADE307" s="25"/>
      <c r="ADF307" s="25"/>
      <c r="ADG307" s="25"/>
      <c r="ADH307" s="25"/>
      <c r="ADI307" s="25"/>
      <c r="ADJ307" s="25"/>
      <c r="ADK307" s="25"/>
      <c r="ADL307" s="25"/>
      <c r="ADM307" s="25"/>
      <c r="ADN307" s="25"/>
      <c r="ADO307" s="25"/>
      <c r="ADP307" s="25"/>
      <c r="ADQ307" s="25"/>
      <c r="ADR307" s="25"/>
      <c r="ADS307" s="25"/>
      <c r="ADT307" s="25"/>
      <c r="ADU307" s="25"/>
      <c r="ADV307" s="25"/>
      <c r="ADW307" s="25"/>
      <c r="ADX307" s="25"/>
      <c r="ADY307" s="25"/>
      <c r="ADZ307" s="25"/>
      <c r="AEA307" s="25"/>
      <c r="AEB307" s="25"/>
      <c r="AEC307" s="25"/>
      <c r="AED307" s="25"/>
      <c r="AEE307" s="25"/>
      <c r="AEF307" s="25"/>
      <c r="AEG307" s="25"/>
      <c r="AEH307" s="25"/>
      <c r="AEI307" s="25"/>
      <c r="AEJ307" s="25"/>
      <c r="AEK307" s="25"/>
      <c r="AEL307" s="25"/>
      <c r="AEM307" s="25"/>
      <c r="AEN307" s="25"/>
      <c r="AEO307" s="25"/>
      <c r="AEP307" s="25"/>
      <c r="AEQ307" s="25"/>
      <c r="AER307" s="25"/>
      <c r="AES307" s="25"/>
      <c r="AET307" s="25"/>
      <c r="AEU307" s="25"/>
      <c r="AEV307" s="25"/>
      <c r="AEW307" s="25"/>
      <c r="AEX307" s="25"/>
      <c r="AEY307" s="25"/>
      <c r="AEZ307" s="25"/>
    </row>
    <row r="308" spans="1:832" s="25" customFormat="1" ht="25.5" customHeight="1" x14ac:dyDescent="0.3">
      <c r="A308" s="25" t="s">
        <v>1531</v>
      </c>
      <c r="B308" s="24">
        <v>45363</v>
      </c>
      <c r="C308" s="24"/>
      <c r="D308" s="252" t="s">
        <v>1530</v>
      </c>
      <c r="E308" s="82" t="s">
        <v>73</v>
      </c>
      <c r="G308" s="25" t="s">
        <v>896</v>
      </c>
      <c r="H308" s="57"/>
      <c r="I308" s="56">
        <v>378</v>
      </c>
      <c r="J308" s="56">
        <v>0</v>
      </c>
      <c r="K308" s="56"/>
      <c r="L308" s="56"/>
      <c r="M308" s="56"/>
      <c r="N308" s="56"/>
      <c r="O308" s="56"/>
      <c r="P308" s="56"/>
      <c r="Q308" s="56"/>
      <c r="R308" s="25" t="s">
        <v>1533</v>
      </c>
    </row>
    <row r="309" spans="1:832" s="25" customFormat="1" ht="12.75" customHeight="1" x14ac:dyDescent="0.3">
      <c r="A309" s="25" t="s">
        <v>1956</v>
      </c>
      <c r="B309" s="24">
        <v>45371</v>
      </c>
      <c r="C309" s="24" t="s">
        <v>1546</v>
      </c>
      <c r="D309" s="254" t="s">
        <v>1789</v>
      </c>
      <c r="E309" s="82" t="s">
        <v>345</v>
      </c>
      <c r="F309" s="25" t="s">
        <v>1547</v>
      </c>
      <c r="G309" s="25" t="s">
        <v>154</v>
      </c>
      <c r="H309" s="57">
        <v>7490</v>
      </c>
      <c r="I309" s="56">
        <v>17400</v>
      </c>
      <c r="J309" s="56">
        <v>20000</v>
      </c>
      <c r="K309" s="56"/>
      <c r="L309" s="26" t="s">
        <v>1961</v>
      </c>
      <c r="M309" s="56"/>
      <c r="N309" s="56"/>
      <c r="O309" s="56"/>
      <c r="P309" s="56"/>
      <c r="Q309" s="56"/>
    </row>
    <row r="310" spans="1:832" s="70" customFormat="1" ht="12.75" customHeight="1" x14ac:dyDescent="0.3">
      <c r="A310" s="25" t="s">
        <v>1956</v>
      </c>
      <c r="B310" s="24">
        <v>45373</v>
      </c>
      <c r="C310" s="24"/>
      <c r="D310" s="254" t="s">
        <v>1537</v>
      </c>
      <c r="E310" s="82" t="s">
        <v>73</v>
      </c>
      <c r="F310" s="25"/>
      <c r="G310" s="25" t="s">
        <v>896</v>
      </c>
      <c r="H310" s="57"/>
      <c r="I310" s="56">
        <v>377</v>
      </c>
      <c r="J310" s="56">
        <v>950</v>
      </c>
      <c r="K310" s="56">
        <v>0</v>
      </c>
      <c r="L310" s="26" t="s">
        <v>1961</v>
      </c>
      <c r="M310" s="56"/>
      <c r="N310" s="56"/>
      <c r="O310" s="56"/>
      <c r="P310" s="56"/>
      <c r="Q310" s="56"/>
      <c r="R310" s="25" t="s">
        <v>1549</v>
      </c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5"/>
      <c r="DF310" s="25"/>
      <c r="DG310" s="25"/>
      <c r="DH310" s="25"/>
      <c r="DI310" s="25"/>
      <c r="DJ310" s="25"/>
      <c r="DK310" s="25"/>
      <c r="DL310" s="25"/>
      <c r="DM310" s="25"/>
      <c r="DN310" s="25"/>
      <c r="DO310" s="25"/>
      <c r="DP310" s="25"/>
      <c r="DQ310" s="25"/>
      <c r="DR310" s="25"/>
      <c r="DS310" s="25"/>
      <c r="DT310" s="25"/>
      <c r="DU310" s="25"/>
      <c r="DV310" s="25"/>
      <c r="DW310" s="25"/>
      <c r="DX310" s="25"/>
      <c r="DY310" s="25"/>
      <c r="DZ310" s="25"/>
      <c r="EA310" s="25"/>
      <c r="EB310" s="25"/>
      <c r="EC310" s="25"/>
      <c r="ED310" s="25"/>
      <c r="EE310" s="25"/>
      <c r="EF310" s="25"/>
      <c r="EG310" s="25"/>
      <c r="EH310" s="25"/>
      <c r="EI310" s="25"/>
      <c r="EJ310" s="25"/>
      <c r="EK310" s="25"/>
      <c r="EL310" s="25"/>
      <c r="EM310" s="25"/>
      <c r="EN310" s="25"/>
      <c r="EO310" s="25"/>
      <c r="EP310" s="25"/>
      <c r="EQ310" s="25"/>
      <c r="ER310" s="25"/>
      <c r="ES310" s="25"/>
      <c r="ET310" s="25"/>
      <c r="EU310" s="25"/>
      <c r="EV310" s="25"/>
      <c r="EW310" s="25"/>
      <c r="EX310" s="25"/>
      <c r="EY310" s="25"/>
      <c r="EZ310" s="25"/>
      <c r="FA310" s="25"/>
      <c r="FB310" s="25"/>
      <c r="FC310" s="25"/>
      <c r="FD310" s="25"/>
      <c r="FE310" s="25"/>
      <c r="FF310" s="25"/>
      <c r="FG310" s="25"/>
      <c r="FH310" s="25"/>
      <c r="FI310" s="25"/>
      <c r="FJ310" s="25"/>
      <c r="FK310" s="25"/>
      <c r="FL310" s="25"/>
      <c r="FM310" s="25"/>
      <c r="FN310" s="25"/>
      <c r="FO310" s="25"/>
      <c r="FP310" s="25"/>
      <c r="FQ310" s="25"/>
      <c r="FR310" s="25"/>
      <c r="FS310" s="25"/>
      <c r="FT310" s="25"/>
      <c r="FU310" s="25"/>
      <c r="FV310" s="25"/>
      <c r="FW310" s="25"/>
      <c r="FX310" s="25"/>
      <c r="FY310" s="25"/>
      <c r="FZ310" s="25"/>
      <c r="GA310" s="25"/>
      <c r="GB310" s="25"/>
      <c r="GC310" s="25"/>
      <c r="GD310" s="25"/>
      <c r="GE310" s="25"/>
      <c r="GF310" s="25"/>
      <c r="GG310" s="25"/>
      <c r="GH310" s="25"/>
      <c r="GI310" s="25"/>
      <c r="GJ310" s="25"/>
      <c r="GK310" s="25"/>
      <c r="GL310" s="25"/>
      <c r="GM310" s="25"/>
      <c r="GN310" s="25"/>
      <c r="GO310" s="25"/>
      <c r="GP310" s="25"/>
      <c r="GQ310" s="25"/>
      <c r="GR310" s="25"/>
      <c r="GS310" s="25"/>
      <c r="GT310" s="25"/>
      <c r="GU310" s="25"/>
      <c r="GV310" s="25"/>
      <c r="GW310" s="25"/>
      <c r="GX310" s="25"/>
      <c r="GY310" s="25"/>
      <c r="GZ310" s="25"/>
      <c r="HA310" s="25"/>
      <c r="HB310" s="25"/>
      <c r="HC310" s="25"/>
      <c r="HD310" s="25"/>
      <c r="HE310" s="25"/>
      <c r="HF310" s="25"/>
      <c r="HG310" s="25"/>
      <c r="HH310" s="25"/>
      <c r="HI310" s="25"/>
      <c r="HJ310" s="25"/>
      <c r="HK310" s="25"/>
      <c r="HL310" s="25"/>
      <c r="HM310" s="25"/>
      <c r="HN310" s="25"/>
      <c r="HO310" s="25"/>
      <c r="HP310" s="25"/>
      <c r="HQ310" s="25"/>
      <c r="HR310" s="25"/>
      <c r="HS310" s="25"/>
      <c r="HT310" s="25"/>
      <c r="HU310" s="25"/>
      <c r="HV310" s="25"/>
      <c r="HW310" s="25"/>
      <c r="HX310" s="25"/>
      <c r="HY310" s="25"/>
      <c r="HZ310" s="25"/>
      <c r="IA310" s="25"/>
      <c r="IB310" s="25"/>
      <c r="IC310" s="25"/>
      <c r="ID310" s="25"/>
      <c r="IE310" s="25"/>
      <c r="IF310" s="25"/>
      <c r="IG310" s="25"/>
      <c r="IH310" s="25"/>
      <c r="II310" s="25"/>
      <c r="IJ310" s="25"/>
      <c r="IK310" s="25"/>
      <c r="IL310" s="25"/>
      <c r="IM310" s="25"/>
      <c r="IN310" s="25"/>
      <c r="IO310" s="25"/>
      <c r="IP310" s="25"/>
      <c r="IQ310" s="25"/>
      <c r="IR310" s="25"/>
      <c r="IS310" s="25"/>
      <c r="IT310" s="25"/>
      <c r="IU310" s="25"/>
      <c r="IV310" s="25"/>
      <c r="IW310" s="25"/>
      <c r="IX310" s="25"/>
      <c r="IY310" s="25"/>
      <c r="IZ310" s="25"/>
      <c r="JA310" s="25"/>
      <c r="JB310" s="25"/>
      <c r="JC310" s="25"/>
      <c r="JD310" s="25"/>
      <c r="JE310" s="25"/>
      <c r="JF310" s="25"/>
      <c r="JG310" s="25"/>
      <c r="JH310" s="25"/>
      <c r="JI310" s="25"/>
      <c r="JJ310" s="25"/>
      <c r="JK310" s="25"/>
      <c r="JL310" s="25"/>
      <c r="JM310" s="25"/>
      <c r="JN310" s="25"/>
      <c r="JO310" s="25"/>
      <c r="JP310" s="25"/>
      <c r="JQ310" s="25"/>
      <c r="JR310" s="25"/>
      <c r="JS310" s="25"/>
      <c r="JT310" s="25"/>
      <c r="JU310" s="25"/>
      <c r="JV310" s="25"/>
      <c r="JW310" s="25"/>
      <c r="JX310" s="25"/>
      <c r="JY310" s="25"/>
      <c r="JZ310" s="25"/>
      <c r="KA310" s="25"/>
      <c r="KB310" s="25"/>
      <c r="KC310" s="25"/>
      <c r="KD310" s="25"/>
      <c r="KE310" s="25"/>
      <c r="KF310" s="25"/>
      <c r="KG310" s="25"/>
      <c r="KH310" s="25"/>
      <c r="KI310" s="25"/>
      <c r="KJ310" s="25"/>
      <c r="KK310" s="25"/>
      <c r="KL310" s="25"/>
      <c r="KM310" s="25"/>
      <c r="KN310" s="25"/>
      <c r="KO310" s="25"/>
      <c r="KP310" s="25"/>
      <c r="KQ310" s="25"/>
      <c r="KR310" s="25"/>
      <c r="KS310" s="25"/>
      <c r="KT310" s="25"/>
      <c r="KU310" s="25"/>
      <c r="KV310" s="25"/>
      <c r="KW310" s="25"/>
      <c r="KX310" s="25"/>
      <c r="KY310" s="25"/>
      <c r="KZ310" s="25"/>
      <c r="LA310" s="25"/>
      <c r="LB310" s="25"/>
      <c r="LC310" s="25"/>
      <c r="LD310" s="25"/>
      <c r="LE310" s="25"/>
      <c r="LF310" s="25"/>
      <c r="LG310" s="25"/>
      <c r="LH310" s="25"/>
      <c r="LI310" s="25"/>
      <c r="LJ310" s="25"/>
      <c r="LK310" s="25"/>
      <c r="LL310" s="25"/>
      <c r="LM310" s="25"/>
      <c r="LN310" s="25"/>
      <c r="LO310" s="25"/>
      <c r="LP310" s="25"/>
      <c r="LQ310" s="25"/>
      <c r="LR310" s="25"/>
      <c r="LS310" s="25"/>
      <c r="LT310" s="25"/>
      <c r="LU310" s="25"/>
      <c r="LV310" s="25"/>
      <c r="LW310" s="25"/>
      <c r="LX310" s="25"/>
      <c r="LY310" s="25"/>
      <c r="LZ310" s="25"/>
      <c r="MA310" s="25"/>
      <c r="MB310" s="25"/>
      <c r="MC310" s="25"/>
      <c r="MD310" s="25"/>
      <c r="ME310" s="25"/>
      <c r="MF310" s="25"/>
      <c r="MG310" s="25"/>
      <c r="MH310" s="25"/>
      <c r="MI310" s="25"/>
      <c r="MJ310" s="25"/>
      <c r="MK310" s="25"/>
      <c r="ML310" s="25"/>
      <c r="MM310" s="25"/>
      <c r="MN310" s="25"/>
      <c r="MO310" s="25"/>
      <c r="MP310" s="25"/>
      <c r="MQ310" s="25"/>
      <c r="MR310" s="25"/>
      <c r="MS310" s="25"/>
      <c r="MT310" s="25"/>
      <c r="MU310" s="25"/>
      <c r="MV310" s="25"/>
      <c r="MW310" s="25"/>
      <c r="MX310" s="25"/>
      <c r="MY310" s="25"/>
      <c r="MZ310" s="25"/>
      <c r="NA310" s="25"/>
      <c r="NB310" s="25"/>
      <c r="NC310" s="25"/>
      <c r="ND310" s="25"/>
      <c r="NE310" s="25"/>
      <c r="NF310" s="25"/>
      <c r="NG310" s="25"/>
      <c r="NH310" s="25"/>
      <c r="NI310" s="25"/>
      <c r="NJ310" s="25"/>
      <c r="NK310" s="25"/>
      <c r="NL310" s="25"/>
      <c r="NM310" s="25"/>
      <c r="NN310" s="25"/>
      <c r="NO310" s="25"/>
      <c r="NP310" s="25"/>
      <c r="NQ310" s="25"/>
      <c r="NR310" s="25"/>
      <c r="NS310" s="25"/>
      <c r="NT310" s="25"/>
      <c r="NU310" s="25"/>
      <c r="NV310" s="25"/>
      <c r="NW310" s="25"/>
      <c r="NX310" s="25"/>
      <c r="NY310" s="25"/>
      <c r="NZ310" s="25"/>
      <c r="OA310" s="25"/>
      <c r="OB310" s="25"/>
      <c r="OC310" s="25"/>
      <c r="OD310" s="25"/>
      <c r="OE310" s="25"/>
      <c r="OF310" s="25"/>
      <c r="OG310" s="25"/>
      <c r="OH310" s="25"/>
      <c r="OI310" s="25"/>
      <c r="OJ310" s="25"/>
      <c r="OK310" s="25"/>
      <c r="OL310" s="25"/>
      <c r="OM310" s="25"/>
      <c r="ON310" s="25"/>
      <c r="OO310" s="25"/>
      <c r="OP310" s="25"/>
      <c r="OQ310" s="25"/>
      <c r="OR310" s="25"/>
      <c r="OS310" s="25"/>
      <c r="OT310" s="25"/>
      <c r="OU310" s="25"/>
      <c r="OV310" s="25"/>
      <c r="OW310" s="25"/>
      <c r="OX310" s="25"/>
      <c r="OY310" s="25"/>
      <c r="OZ310" s="25"/>
      <c r="PA310" s="25"/>
      <c r="PB310" s="25"/>
      <c r="PC310" s="25"/>
      <c r="PD310" s="25"/>
      <c r="PE310" s="25"/>
      <c r="PF310" s="25"/>
      <c r="PG310" s="25"/>
      <c r="PH310" s="25"/>
      <c r="PI310" s="25"/>
      <c r="PJ310" s="25"/>
      <c r="PK310" s="25"/>
      <c r="PL310" s="25"/>
      <c r="PM310" s="25"/>
      <c r="PN310" s="25"/>
      <c r="PO310" s="25"/>
      <c r="PP310" s="25"/>
      <c r="PQ310" s="25"/>
      <c r="PR310" s="25"/>
      <c r="PS310" s="25"/>
      <c r="PT310" s="25"/>
      <c r="PU310" s="25"/>
      <c r="PV310" s="25"/>
      <c r="PW310" s="25"/>
      <c r="PX310" s="25"/>
      <c r="PY310" s="25"/>
      <c r="PZ310" s="25"/>
      <c r="QA310" s="25"/>
      <c r="QB310" s="25"/>
      <c r="QC310" s="25"/>
      <c r="QD310" s="25"/>
      <c r="QE310" s="25"/>
      <c r="QF310" s="25"/>
      <c r="QG310" s="25"/>
      <c r="QH310" s="25"/>
      <c r="QI310" s="25"/>
      <c r="QJ310" s="25"/>
      <c r="QK310" s="25"/>
      <c r="QL310" s="25"/>
      <c r="QM310" s="25"/>
      <c r="QN310" s="25"/>
      <c r="QO310" s="25"/>
      <c r="QP310" s="25"/>
      <c r="QQ310" s="25"/>
      <c r="QR310" s="25"/>
      <c r="QS310" s="25"/>
      <c r="QT310" s="25"/>
      <c r="QU310" s="25"/>
      <c r="QV310" s="25"/>
      <c r="QW310" s="25"/>
      <c r="QX310" s="25"/>
      <c r="QY310" s="25"/>
      <c r="QZ310" s="25"/>
      <c r="RA310" s="25"/>
      <c r="RB310" s="25"/>
      <c r="RC310" s="25"/>
      <c r="RD310" s="25"/>
      <c r="RE310" s="25"/>
      <c r="RF310" s="25"/>
      <c r="RG310" s="25"/>
      <c r="RH310" s="25"/>
      <c r="RI310" s="25"/>
      <c r="RJ310" s="25"/>
      <c r="RK310" s="25"/>
      <c r="RL310" s="25"/>
      <c r="RM310" s="25"/>
      <c r="RN310" s="25"/>
      <c r="RO310" s="25"/>
      <c r="RP310" s="25"/>
      <c r="RQ310" s="25"/>
      <c r="RR310" s="25"/>
      <c r="RS310" s="25"/>
      <c r="RT310" s="25"/>
      <c r="RU310" s="25"/>
      <c r="RV310" s="25"/>
      <c r="RW310" s="25"/>
      <c r="RX310" s="25"/>
      <c r="RY310" s="25"/>
      <c r="RZ310" s="25"/>
      <c r="SA310" s="25"/>
      <c r="SB310" s="25"/>
      <c r="SC310" s="25"/>
      <c r="SD310" s="25"/>
      <c r="SE310" s="25"/>
      <c r="SF310" s="25"/>
      <c r="SG310" s="25"/>
      <c r="SH310" s="25"/>
      <c r="SI310" s="25"/>
      <c r="SJ310" s="25"/>
      <c r="SK310" s="25"/>
      <c r="SL310" s="25"/>
      <c r="SM310" s="25"/>
      <c r="SN310" s="25"/>
      <c r="SO310" s="25"/>
      <c r="SP310" s="25"/>
      <c r="SQ310" s="25"/>
      <c r="SR310" s="25"/>
      <c r="SS310" s="25"/>
      <c r="ST310" s="25"/>
      <c r="SU310" s="25"/>
      <c r="SV310" s="25"/>
      <c r="SW310" s="25"/>
      <c r="SX310" s="25"/>
      <c r="SY310" s="25"/>
      <c r="SZ310" s="25"/>
      <c r="TA310" s="25"/>
      <c r="TB310" s="25"/>
      <c r="TC310" s="25"/>
      <c r="TD310" s="25"/>
      <c r="TE310" s="25"/>
      <c r="TF310" s="25"/>
      <c r="TG310" s="25"/>
      <c r="TH310" s="25"/>
      <c r="TI310" s="25"/>
      <c r="TJ310" s="25"/>
      <c r="TK310" s="25"/>
      <c r="TL310" s="25"/>
      <c r="TM310" s="25"/>
      <c r="TN310" s="25"/>
      <c r="TO310" s="25"/>
      <c r="TP310" s="25"/>
      <c r="TQ310" s="25"/>
      <c r="TR310" s="25"/>
      <c r="TS310" s="25"/>
      <c r="TT310" s="25"/>
      <c r="TU310" s="25"/>
      <c r="TV310" s="25"/>
      <c r="TW310" s="25"/>
      <c r="TX310" s="25"/>
      <c r="TY310" s="25"/>
      <c r="TZ310" s="25"/>
      <c r="UA310" s="25"/>
      <c r="UB310" s="25"/>
      <c r="UC310" s="25"/>
      <c r="UD310" s="25"/>
      <c r="UE310" s="25"/>
      <c r="UF310" s="25"/>
      <c r="UG310" s="25"/>
      <c r="UH310" s="25"/>
      <c r="UI310" s="25"/>
      <c r="UJ310" s="25"/>
      <c r="UK310" s="25"/>
      <c r="UL310" s="25"/>
      <c r="UM310" s="25"/>
      <c r="UN310" s="25"/>
      <c r="UO310" s="25"/>
      <c r="UP310" s="25"/>
      <c r="UQ310" s="25"/>
      <c r="UR310" s="25"/>
      <c r="US310" s="25"/>
      <c r="UT310" s="25"/>
      <c r="UU310" s="25"/>
      <c r="UV310" s="25"/>
      <c r="UW310" s="25"/>
      <c r="UX310" s="25"/>
      <c r="UY310" s="25"/>
      <c r="UZ310" s="25"/>
      <c r="VA310" s="25"/>
      <c r="VB310" s="25"/>
      <c r="VC310" s="25"/>
      <c r="VD310" s="25"/>
      <c r="VE310" s="25"/>
      <c r="VF310" s="25"/>
      <c r="VG310" s="25"/>
      <c r="VH310" s="25"/>
      <c r="VI310" s="25"/>
      <c r="VJ310" s="25"/>
      <c r="VK310" s="25"/>
      <c r="VL310" s="25"/>
      <c r="VM310" s="25"/>
      <c r="VN310" s="25"/>
      <c r="VO310" s="25"/>
      <c r="VP310" s="25"/>
      <c r="VQ310" s="25"/>
      <c r="VR310" s="25"/>
      <c r="VS310" s="25"/>
      <c r="VT310" s="25"/>
      <c r="VU310" s="25"/>
      <c r="VV310" s="25"/>
      <c r="VW310" s="25"/>
      <c r="VX310" s="25"/>
      <c r="VY310" s="25"/>
      <c r="VZ310" s="25"/>
      <c r="WA310" s="25"/>
      <c r="WB310" s="25"/>
      <c r="WC310" s="25"/>
      <c r="WD310" s="25"/>
      <c r="WE310" s="25"/>
      <c r="WF310" s="25"/>
      <c r="WG310" s="25"/>
      <c r="WH310" s="25"/>
      <c r="WI310" s="25"/>
      <c r="WJ310" s="25"/>
      <c r="WK310" s="25"/>
      <c r="WL310" s="25"/>
      <c r="WM310" s="25"/>
      <c r="WN310" s="25"/>
      <c r="WO310" s="25"/>
      <c r="WP310" s="25"/>
      <c r="WQ310" s="25"/>
      <c r="WR310" s="25"/>
      <c r="WS310" s="25"/>
      <c r="WT310" s="25"/>
      <c r="WU310" s="25"/>
      <c r="WV310" s="25"/>
      <c r="WW310" s="25"/>
      <c r="WX310" s="25"/>
      <c r="WY310" s="25"/>
      <c r="WZ310" s="25"/>
      <c r="XA310" s="25"/>
      <c r="XB310" s="25"/>
      <c r="XC310" s="25"/>
      <c r="XD310" s="25"/>
      <c r="XE310" s="25"/>
      <c r="XF310" s="25"/>
      <c r="XG310" s="25"/>
      <c r="XH310" s="25"/>
      <c r="XI310" s="25"/>
      <c r="XJ310" s="25"/>
      <c r="XK310" s="25"/>
      <c r="XL310" s="25"/>
      <c r="XM310" s="25"/>
      <c r="XN310" s="25"/>
      <c r="XO310" s="25"/>
      <c r="XP310" s="25"/>
      <c r="XQ310" s="25"/>
      <c r="XR310" s="25"/>
      <c r="XS310" s="25"/>
      <c r="XT310" s="25"/>
      <c r="XU310" s="25"/>
      <c r="XV310" s="25"/>
      <c r="XW310" s="25"/>
      <c r="XX310" s="25"/>
      <c r="XY310" s="25"/>
      <c r="XZ310" s="25"/>
      <c r="YA310" s="25"/>
      <c r="YB310" s="25"/>
      <c r="YC310" s="25"/>
      <c r="YD310" s="25"/>
      <c r="YE310" s="25"/>
      <c r="YF310" s="25"/>
      <c r="YG310" s="25"/>
      <c r="YH310" s="25"/>
      <c r="YI310" s="25"/>
      <c r="YJ310" s="25"/>
      <c r="YK310" s="25"/>
      <c r="YL310" s="25"/>
      <c r="YM310" s="25"/>
      <c r="YN310" s="25"/>
      <c r="YO310" s="25"/>
      <c r="YP310" s="25"/>
      <c r="YQ310" s="25"/>
      <c r="YR310" s="25"/>
      <c r="YS310" s="25"/>
      <c r="YT310" s="25"/>
      <c r="YU310" s="25"/>
      <c r="YV310" s="25"/>
      <c r="YW310" s="25"/>
      <c r="YX310" s="25"/>
      <c r="YY310" s="25"/>
      <c r="YZ310" s="25"/>
      <c r="ZA310" s="25"/>
      <c r="ZB310" s="25"/>
      <c r="ZC310" s="25"/>
      <c r="ZD310" s="25"/>
      <c r="ZE310" s="25"/>
      <c r="ZF310" s="25"/>
      <c r="ZG310" s="25"/>
      <c r="ZH310" s="25"/>
      <c r="ZI310" s="25"/>
      <c r="ZJ310" s="25"/>
      <c r="ZK310" s="25"/>
      <c r="ZL310" s="25"/>
      <c r="ZM310" s="25"/>
      <c r="ZN310" s="25"/>
      <c r="ZO310" s="25"/>
      <c r="ZP310" s="25"/>
      <c r="ZQ310" s="25"/>
      <c r="ZR310" s="25"/>
      <c r="ZS310" s="25"/>
      <c r="ZT310" s="25"/>
      <c r="ZU310" s="25"/>
      <c r="ZV310" s="25"/>
      <c r="ZW310" s="25"/>
      <c r="ZX310" s="25"/>
      <c r="ZY310" s="25"/>
      <c r="ZZ310" s="25"/>
      <c r="AAA310" s="25"/>
      <c r="AAB310" s="25"/>
      <c r="AAC310" s="25"/>
      <c r="AAD310" s="25"/>
      <c r="AAE310" s="25"/>
      <c r="AAF310" s="25"/>
      <c r="AAG310" s="25"/>
      <c r="AAH310" s="25"/>
      <c r="AAI310" s="25"/>
      <c r="AAJ310" s="25"/>
      <c r="AAK310" s="25"/>
      <c r="AAL310" s="25"/>
      <c r="AAM310" s="25"/>
      <c r="AAN310" s="25"/>
      <c r="AAO310" s="25"/>
      <c r="AAP310" s="25"/>
      <c r="AAQ310" s="25"/>
      <c r="AAR310" s="25"/>
      <c r="AAS310" s="25"/>
      <c r="AAT310" s="25"/>
      <c r="AAU310" s="25"/>
      <c r="AAV310" s="25"/>
      <c r="AAW310" s="25"/>
      <c r="AAX310" s="25"/>
      <c r="AAY310" s="25"/>
      <c r="AAZ310" s="25"/>
      <c r="ABA310" s="25"/>
      <c r="ABB310" s="25"/>
      <c r="ABC310" s="25"/>
      <c r="ABD310" s="25"/>
      <c r="ABE310" s="25"/>
      <c r="ABF310" s="25"/>
      <c r="ABG310" s="25"/>
      <c r="ABH310" s="25"/>
      <c r="ABI310" s="25"/>
      <c r="ABJ310" s="25"/>
      <c r="ABK310" s="25"/>
      <c r="ABL310" s="25"/>
      <c r="ABM310" s="25"/>
      <c r="ABN310" s="25"/>
      <c r="ABO310" s="25"/>
      <c r="ABP310" s="25"/>
      <c r="ABQ310" s="25"/>
      <c r="ABR310" s="25"/>
      <c r="ABS310" s="25"/>
      <c r="ABT310" s="25"/>
      <c r="ABU310" s="25"/>
      <c r="ABV310" s="25"/>
      <c r="ABW310" s="25"/>
      <c r="ABX310" s="25"/>
      <c r="ABY310" s="25"/>
      <c r="ABZ310" s="25"/>
      <c r="ACA310" s="25"/>
      <c r="ACB310" s="25"/>
      <c r="ACC310" s="25"/>
      <c r="ACD310" s="25"/>
      <c r="ACE310" s="25"/>
      <c r="ACF310" s="25"/>
      <c r="ACG310" s="25"/>
      <c r="ACH310" s="25"/>
      <c r="ACI310" s="25"/>
      <c r="ACJ310" s="25"/>
      <c r="ACK310" s="25"/>
      <c r="ACL310" s="25"/>
      <c r="ACM310" s="25"/>
      <c r="ACN310" s="25"/>
      <c r="ACO310" s="25"/>
      <c r="ACP310" s="25"/>
      <c r="ACQ310" s="25"/>
      <c r="ACR310" s="25"/>
      <c r="ACS310" s="25"/>
      <c r="ACT310" s="25"/>
      <c r="ACU310" s="25"/>
      <c r="ACV310" s="25"/>
      <c r="ACW310" s="25"/>
      <c r="ACX310" s="25"/>
      <c r="ACY310" s="25"/>
      <c r="ACZ310" s="25"/>
      <c r="ADA310" s="25"/>
      <c r="ADB310" s="25"/>
      <c r="ADC310" s="25"/>
      <c r="ADD310" s="25"/>
      <c r="ADE310" s="25"/>
      <c r="ADF310" s="25"/>
      <c r="ADG310" s="25"/>
      <c r="ADH310" s="25"/>
      <c r="ADI310" s="25"/>
      <c r="ADJ310" s="25"/>
      <c r="ADK310" s="25"/>
      <c r="ADL310" s="25"/>
      <c r="ADM310" s="25"/>
      <c r="ADN310" s="25"/>
      <c r="ADO310" s="25"/>
      <c r="ADP310" s="25"/>
      <c r="ADQ310" s="25"/>
      <c r="ADR310" s="25"/>
      <c r="ADS310" s="25"/>
      <c r="ADT310" s="25"/>
      <c r="ADU310" s="25"/>
      <c r="ADV310" s="25"/>
      <c r="ADW310" s="25"/>
      <c r="ADX310" s="25"/>
      <c r="ADY310" s="25"/>
      <c r="ADZ310" s="25"/>
      <c r="AEA310" s="25"/>
      <c r="AEB310" s="25"/>
      <c r="AEC310" s="25"/>
      <c r="AED310" s="25"/>
      <c r="AEE310" s="25"/>
      <c r="AEF310" s="25"/>
      <c r="AEG310" s="25"/>
      <c r="AEH310" s="25"/>
      <c r="AEI310" s="25"/>
      <c r="AEJ310" s="25"/>
      <c r="AEK310" s="25"/>
      <c r="AEL310" s="25"/>
      <c r="AEM310" s="25"/>
      <c r="AEN310" s="25"/>
      <c r="AEO310" s="25"/>
      <c r="AEP310" s="25"/>
      <c r="AEQ310" s="25"/>
      <c r="AER310" s="25"/>
      <c r="AES310" s="25"/>
      <c r="AET310" s="25"/>
      <c r="AEU310" s="25"/>
      <c r="AEV310" s="25"/>
      <c r="AEW310" s="25"/>
      <c r="AEX310" s="25"/>
      <c r="AEY310" s="25"/>
      <c r="AEZ310" s="25"/>
    </row>
    <row r="311" spans="1:832" s="25" customFormat="1" ht="12.75" customHeight="1" x14ac:dyDescent="0.3">
      <c r="A311" s="70" t="s">
        <v>1943</v>
      </c>
      <c r="B311" s="71">
        <v>45371</v>
      </c>
      <c r="C311" s="206" t="s">
        <v>1546</v>
      </c>
      <c r="D311" s="93" t="s">
        <v>1538</v>
      </c>
      <c r="E311" s="93" t="s">
        <v>345</v>
      </c>
      <c r="F311" s="17" t="s">
        <v>1548</v>
      </c>
      <c r="G311" s="17" t="s">
        <v>154</v>
      </c>
      <c r="H311" s="207">
        <v>7490</v>
      </c>
      <c r="I311" s="73">
        <v>17400</v>
      </c>
      <c r="J311" s="73">
        <v>20000</v>
      </c>
      <c r="K311" s="184">
        <v>0</v>
      </c>
      <c r="L311" s="184"/>
      <c r="M311" s="184"/>
      <c r="N311" s="184"/>
      <c r="O311" s="184"/>
      <c r="P311" s="184" t="s">
        <v>1944</v>
      </c>
      <c r="Q311" s="184"/>
      <c r="R311" s="184"/>
      <c r="S311" s="70"/>
      <c r="T311" s="70"/>
      <c r="U311" s="70"/>
      <c r="V311" s="70"/>
      <c r="W311" s="70"/>
      <c r="X311" s="70"/>
      <c r="Y311" s="70"/>
    </row>
    <row r="312" spans="1:832" s="25" customFormat="1" ht="12.75" customHeight="1" x14ac:dyDescent="0.3">
      <c r="A312" s="25" t="s">
        <v>1545</v>
      </c>
      <c r="B312" s="24">
        <v>45373</v>
      </c>
      <c r="C312" s="24"/>
      <c r="D312" s="253" t="s">
        <v>1539</v>
      </c>
      <c r="E312" s="82" t="s">
        <v>73</v>
      </c>
      <c r="G312" s="25" t="s">
        <v>896</v>
      </c>
      <c r="H312" s="57"/>
      <c r="I312" s="56">
        <v>377</v>
      </c>
      <c r="J312" s="56">
        <v>950</v>
      </c>
      <c r="K312" s="56">
        <v>0</v>
      </c>
      <c r="L312" s="56"/>
      <c r="M312" s="56"/>
      <c r="N312" s="56"/>
      <c r="O312" s="56"/>
      <c r="P312" s="56"/>
      <c r="Q312" s="56"/>
      <c r="R312" s="25" t="s">
        <v>1549</v>
      </c>
    </row>
    <row r="313" spans="1:832" s="25" customFormat="1" ht="12.75" customHeight="1" x14ac:dyDescent="0.3">
      <c r="A313" s="25" t="s">
        <v>1851</v>
      </c>
      <c r="B313" s="24">
        <v>45388</v>
      </c>
      <c r="C313" s="24" t="s">
        <v>1546</v>
      </c>
      <c r="D313" s="223" t="s">
        <v>1560</v>
      </c>
      <c r="E313" s="82" t="s">
        <v>345</v>
      </c>
      <c r="F313" s="25" t="s">
        <v>1568</v>
      </c>
      <c r="G313" s="25" t="s">
        <v>154</v>
      </c>
      <c r="H313" s="57">
        <v>7490</v>
      </c>
      <c r="I313" s="56">
        <v>19400</v>
      </c>
      <c r="J313" s="56">
        <v>22900</v>
      </c>
      <c r="K313" s="182">
        <v>2000</v>
      </c>
      <c r="L313" s="182"/>
      <c r="M313" s="182"/>
      <c r="N313" s="182"/>
      <c r="O313" s="182"/>
      <c r="P313" s="182"/>
      <c r="Q313" s="182" t="s">
        <v>1792</v>
      </c>
    </row>
    <row r="314" spans="1:832" s="25" customFormat="1" ht="12.75" customHeight="1" x14ac:dyDescent="0.3">
      <c r="A314" s="70" t="s">
        <v>1859</v>
      </c>
      <c r="B314" s="71">
        <v>45388</v>
      </c>
      <c r="C314" s="206" t="s">
        <v>1566</v>
      </c>
      <c r="D314" s="93" t="s">
        <v>1561</v>
      </c>
      <c r="E314" s="93" t="s">
        <v>73</v>
      </c>
      <c r="F314" s="17"/>
      <c r="G314" s="17" t="s">
        <v>896</v>
      </c>
      <c r="H314" s="207"/>
      <c r="I314" s="73">
        <v>401</v>
      </c>
      <c r="J314" s="73"/>
      <c r="K314" s="184">
        <v>0</v>
      </c>
      <c r="L314" s="184"/>
      <c r="M314" s="184"/>
      <c r="N314" s="184"/>
      <c r="O314" s="184"/>
      <c r="P314" s="184"/>
      <c r="Q314" s="184" t="s">
        <v>1860</v>
      </c>
      <c r="R314" s="184" t="s">
        <v>1792</v>
      </c>
      <c r="S314" s="70" t="s">
        <v>1571</v>
      </c>
      <c r="T314" s="70"/>
      <c r="U314" s="70"/>
      <c r="V314" s="70"/>
      <c r="W314" s="70"/>
      <c r="X314" s="70"/>
      <c r="Y314" s="70"/>
    </row>
    <row r="315" spans="1:832" s="25" customFormat="1" ht="12.75" customHeight="1" x14ac:dyDescent="0.3">
      <c r="A315" s="25" t="s">
        <v>1956</v>
      </c>
      <c r="B315" s="24">
        <v>45388</v>
      </c>
      <c r="C315" s="24" t="s">
        <v>1546</v>
      </c>
      <c r="D315" s="253" t="s">
        <v>1564</v>
      </c>
      <c r="E315" s="82" t="s">
        <v>345</v>
      </c>
      <c r="F315" s="25" t="s">
        <v>1570</v>
      </c>
      <c r="G315" s="25" t="s">
        <v>154</v>
      </c>
      <c r="H315" s="57">
        <v>7490</v>
      </c>
      <c r="I315" s="56">
        <v>19400</v>
      </c>
      <c r="J315" s="56">
        <v>22900</v>
      </c>
      <c r="K315" s="56"/>
      <c r="L315" s="43" t="s">
        <v>1966</v>
      </c>
      <c r="M315" s="56"/>
      <c r="N315" s="56"/>
      <c r="O315" s="56"/>
      <c r="P315" s="56"/>
      <c r="R315" s="182" t="s">
        <v>1809</v>
      </c>
    </row>
    <row r="316" spans="1:832" s="25" customFormat="1" ht="12.75" customHeight="1" x14ac:dyDescent="0.3">
      <c r="A316" s="25" t="s">
        <v>1831</v>
      </c>
      <c r="B316" s="24">
        <v>45388</v>
      </c>
      <c r="C316" s="24" t="s">
        <v>1566</v>
      </c>
      <c r="D316" s="253" t="s">
        <v>1565</v>
      </c>
      <c r="E316" s="82" t="s">
        <v>73</v>
      </c>
      <c r="G316" s="25" t="s">
        <v>896</v>
      </c>
      <c r="H316" s="57"/>
      <c r="I316" s="56">
        <v>401</v>
      </c>
      <c r="J316" s="56"/>
      <c r="K316" s="56" t="s">
        <v>1589</v>
      </c>
      <c r="L316" s="56"/>
      <c r="M316" s="56"/>
      <c r="N316" s="56"/>
      <c r="O316" s="56"/>
      <c r="P316" s="56"/>
      <c r="R316" s="182" t="s">
        <v>1808</v>
      </c>
      <c r="S316" s="25" t="s">
        <v>1571</v>
      </c>
      <c r="Z316" s="150"/>
      <c r="AA316" s="150"/>
      <c r="AB316" s="150"/>
      <c r="AC316" s="150"/>
      <c r="AD316" s="150"/>
      <c r="AE316" s="150"/>
      <c r="AF316" s="150"/>
      <c r="AG316" s="150"/>
      <c r="AH316" s="150"/>
      <c r="AI316" s="150"/>
      <c r="AJ316" s="150"/>
      <c r="AK316" s="150"/>
      <c r="AL316" s="150"/>
      <c r="AM316" s="150"/>
      <c r="AN316" s="150"/>
      <c r="AO316" s="150"/>
      <c r="AP316" s="150"/>
      <c r="AQ316" s="150"/>
      <c r="AR316" s="150"/>
      <c r="AS316" s="150"/>
      <c r="AT316" s="150"/>
      <c r="AU316" s="150"/>
      <c r="AV316" s="150"/>
      <c r="AW316" s="150"/>
      <c r="AX316" s="150"/>
      <c r="AY316" s="150"/>
      <c r="AZ316" s="150"/>
      <c r="BA316" s="150"/>
      <c r="BB316" s="150"/>
      <c r="BC316" s="150"/>
      <c r="BD316" s="150"/>
      <c r="BE316" s="150"/>
      <c r="BF316" s="150"/>
      <c r="BG316" s="150"/>
      <c r="BH316" s="150"/>
      <c r="BI316" s="150"/>
      <c r="BJ316" s="150"/>
      <c r="BK316" s="150"/>
      <c r="BL316" s="150"/>
      <c r="BM316" s="150"/>
      <c r="BN316" s="150"/>
      <c r="BO316" s="150"/>
      <c r="BP316" s="150"/>
      <c r="BQ316" s="150"/>
      <c r="BR316" s="150"/>
      <c r="BS316" s="150"/>
      <c r="BT316" s="150"/>
      <c r="BU316" s="150"/>
      <c r="BV316" s="150"/>
      <c r="BW316" s="150"/>
      <c r="BX316" s="150"/>
      <c r="BY316" s="150"/>
      <c r="BZ316" s="150"/>
      <c r="CA316" s="150"/>
      <c r="CB316" s="150"/>
      <c r="CC316" s="150"/>
      <c r="CD316" s="150"/>
      <c r="CE316" s="150"/>
      <c r="CF316" s="150"/>
      <c r="CG316" s="150"/>
      <c r="CH316" s="150"/>
      <c r="CI316" s="150"/>
      <c r="CJ316" s="150"/>
      <c r="CK316" s="150"/>
      <c r="CL316" s="150"/>
      <c r="CM316" s="150"/>
      <c r="CN316" s="150"/>
      <c r="CO316" s="150"/>
      <c r="CP316" s="150"/>
      <c r="CQ316" s="150"/>
      <c r="CR316" s="150"/>
      <c r="CS316" s="150"/>
      <c r="CT316" s="150"/>
      <c r="CU316" s="150"/>
      <c r="CV316" s="150"/>
      <c r="CW316" s="150"/>
      <c r="CX316" s="150"/>
      <c r="CY316" s="150"/>
      <c r="CZ316" s="150"/>
      <c r="DA316" s="150"/>
      <c r="DB316" s="150"/>
      <c r="DC316" s="150"/>
      <c r="DD316" s="150"/>
      <c r="DE316" s="150"/>
      <c r="DF316" s="150"/>
      <c r="DG316" s="150"/>
      <c r="DH316" s="150"/>
      <c r="DI316" s="150"/>
      <c r="DJ316" s="150"/>
      <c r="DK316" s="150"/>
      <c r="DL316" s="150"/>
      <c r="DM316" s="150"/>
      <c r="DN316" s="150"/>
      <c r="DO316" s="150"/>
      <c r="DP316" s="150"/>
      <c r="DQ316" s="150"/>
      <c r="DR316" s="150"/>
      <c r="DS316" s="150"/>
      <c r="DT316" s="150"/>
      <c r="DU316" s="150"/>
      <c r="DV316" s="150"/>
      <c r="DW316" s="150"/>
      <c r="DX316" s="150"/>
      <c r="DY316" s="150"/>
      <c r="DZ316" s="150"/>
      <c r="EA316" s="150"/>
      <c r="EB316" s="150"/>
      <c r="EC316" s="150"/>
      <c r="ED316" s="150"/>
      <c r="EE316" s="150"/>
      <c r="EF316" s="150"/>
      <c r="EG316" s="150"/>
      <c r="EH316" s="150"/>
      <c r="EI316" s="150"/>
      <c r="EJ316" s="150"/>
      <c r="EK316" s="150"/>
      <c r="EL316" s="150"/>
      <c r="EM316" s="150"/>
      <c r="EN316" s="150"/>
      <c r="EO316" s="150"/>
      <c r="EP316" s="150"/>
      <c r="EQ316" s="150"/>
      <c r="ER316" s="150"/>
      <c r="ES316" s="150"/>
      <c r="ET316" s="150"/>
      <c r="EU316" s="150"/>
      <c r="EV316" s="150"/>
      <c r="EW316" s="150"/>
      <c r="EX316" s="150"/>
      <c r="EY316" s="150"/>
      <c r="EZ316" s="150"/>
      <c r="FA316" s="150"/>
      <c r="FB316" s="150"/>
      <c r="FC316" s="150"/>
      <c r="FD316" s="150"/>
      <c r="FE316" s="150"/>
      <c r="FF316" s="150"/>
      <c r="FG316" s="150"/>
      <c r="FH316" s="150"/>
      <c r="FI316" s="150"/>
      <c r="FJ316" s="150"/>
      <c r="FK316" s="150"/>
      <c r="FL316" s="150"/>
      <c r="FM316" s="150"/>
      <c r="FN316" s="150"/>
      <c r="FO316" s="150"/>
      <c r="FP316" s="150"/>
      <c r="FQ316" s="150"/>
      <c r="FR316" s="150"/>
      <c r="FS316" s="150"/>
      <c r="FT316" s="150"/>
      <c r="FU316" s="150"/>
      <c r="FV316" s="150"/>
      <c r="FW316" s="150"/>
      <c r="FX316" s="150"/>
      <c r="FY316" s="150"/>
      <c r="FZ316" s="150"/>
      <c r="GA316" s="150"/>
      <c r="GB316" s="150"/>
      <c r="GC316" s="150"/>
      <c r="GD316" s="150"/>
      <c r="GE316" s="150"/>
      <c r="GF316" s="150"/>
      <c r="GG316" s="150"/>
      <c r="GH316" s="150"/>
      <c r="GI316" s="150"/>
      <c r="GJ316" s="150"/>
      <c r="GK316" s="150"/>
      <c r="GL316" s="150"/>
      <c r="GM316" s="150"/>
      <c r="GN316" s="150"/>
      <c r="GO316" s="150"/>
      <c r="GP316" s="150"/>
      <c r="GQ316" s="150"/>
      <c r="GR316" s="150"/>
      <c r="GS316" s="150"/>
      <c r="GT316" s="150"/>
      <c r="GU316" s="150"/>
      <c r="GV316" s="150"/>
      <c r="GW316" s="150"/>
      <c r="GX316" s="150"/>
      <c r="GY316" s="150"/>
      <c r="GZ316" s="150"/>
      <c r="HA316" s="150"/>
      <c r="HB316" s="150"/>
      <c r="HC316" s="150"/>
      <c r="HD316" s="150"/>
      <c r="HE316" s="150"/>
      <c r="HF316" s="150"/>
      <c r="HG316" s="150"/>
      <c r="HH316" s="150"/>
      <c r="HI316" s="150"/>
      <c r="HJ316" s="150"/>
      <c r="HK316" s="150"/>
      <c r="HL316" s="150"/>
      <c r="HM316" s="150"/>
      <c r="HN316" s="150"/>
      <c r="HO316" s="150"/>
      <c r="HP316" s="150"/>
      <c r="HQ316" s="150"/>
      <c r="HR316" s="150"/>
      <c r="HS316" s="150"/>
      <c r="HT316" s="150"/>
      <c r="HU316" s="150"/>
      <c r="HV316" s="150"/>
      <c r="HW316" s="150"/>
      <c r="HX316" s="150"/>
      <c r="HY316" s="150"/>
      <c r="HZ316" s="150"/>
      <c r="IA316" s="150"/>
      <c r="IB316" s="150"/>
      <c r="IC316" s="150"/>
      <c r="ID316" s="150"/>
      <c r="IE316" s="150"/>
      <c r="IF316" s="150"/>
      <c r="IG316" s="150"/>
      <c r="IH316" s="150"/>
      <c r="II316" s="150"/>
      <c r="IJ316" s="150"/>
      <c r="IK316" s="150"/>
      <c r="IL316" s="150"/>
      <c r="IM316" s="150"/>
      <c r="IN316" s="150"/>
      <c r="IO316" s="150"/>
      <c r="IP316" s="150"/>
      <c r="IQ316" s="150"/>
      <c r="IR316" s="150"/>
      <c r="IS316" s="150"/>
      <c r="IT316" s="150"/>
      <c r="IU316" s="150"/>
      <c r="IV316" s="150"/>
      <c r="IW316" s="150"/>
      <c r="IX316" s="150"/>
      <c r="IY316" s="150"/>
      <c r="IZ316" s="150"/>
      <c r="JA316" s="150"/>
      <c r="JB316" s="150"/>
      <c r="JC316" s="150"/>
      <c r="JD316" s="150"/>
      <c r="JE316" s="150"/>
      <c r="JF316" s="150"/>
      <c r="JG316" s="150"/>
      <c r="JH316" s="150"/>
      <c r="JI316" s="150"/>
      <c r="JJ316" s="150"/>
      <c r="JK316" s="150"/>
      <c r="JL316" s="150"/>
      <c r="JM316" s="150"/>
      <c r="JN316" s="150"/>
      <c r="JO316" s="150"/>
      <c r="JP316" s="150"/>
      <c r="JQ316" s="150"/>
      <c r="JR316" s="150"/>
      <c r="JS316" s="150"/>
      <c r="JT316" s="150"/>
      <c r="JU316" s="150"/>
      <c r="JV316" s="150"/>
      <c r="JW316" s="150"/>
      <c r="JX316" s="150"/>
      <c r="JY316" s="150"/>
      <c r="JZ316" s="150"/>
      <c r="KA316" s="150"/>
      <c r="KB316" s="150"/>
      <c r="KC316" s="150"/>
      <c r="KD316" s="150"/>
      <c r="KE316" s="150"/>
      <c r="KF316" s="150"/>
      <c r="KG316" s="150"/>
      <c r="KH316" s="150"/>
      <c r="KI316" s="150"/>
      <c r="KJ316" s="150"/>
      <c r="KK316" s="150"/>
      <c r="KL316" s="150"/>
      <c r="KM316" s="150"/>
      <c r="KN316" s="150"/>
      <c r="KO316" s="150"/>
      <c r="KP316" s="150"/>
      <c r="KQ316" s="150"/>
      <c r="KR316" s="150"/>
      <c r="KS316" s="150"/>
      <c r="KT316" s="150"/>
      <c r="KU316" s="150"/>
      <c r="KV316" s="150"/>
      <c r="KW316" s="150"/>
      <c r="KX316" s="150"/>
      <c r="KY316" s="150"/>
      <c r="KZ316" s="150"/>
      <c r="LA316" s="150"/>
      <c r="LB316" s="150"/>
      <c r="LC316" s="150"/>
      <c r="LD316" s="150"/>
      <c r="LE316" s="150"/>
      <c r="LF316" s="150"/>
      <c r="LG316" s="150"/>
      <c r="LH316" s="150"/>
      <c r="LI316" s="150"/>
      <c r="LJ316" s="150"/>
      <c r="LK316" s="150"/>
      <c r="LL316" s="150"/>
      <c r="LM316" s="150"/>
      <c r="LN316" s="150"/>
      <c r="LO316" s="150"/>
      <c r="LP316" s="150"/>
      <c r="LQ316" s="150"/>
      <c r="LR316" s="150"/>
      <c r="LS316" s="150"/>
      <c r="LT316" s="150"/>
      <c r="LU316" s="150"/>
      <c r="LV316" s="150"/>
      <c r="LW316" s="150"/>
      <c r="LX316" s="150"/>
      <c r="LY316" s="150"/>
      <c r="LZ316" s="150"/>
      <c r="MA316" s="150"/>
      <c r="MB316" s="150"/>
      <c r="MC316" s="150"/>
      <c r="MD316" s="150"/>
      <c r="ME316" s="150"/>
      <c r="MF316" s="150"/>
      <c r="MG316" s="150"/>
      <c r="MH316" s="150"/>
      <c r="MI316" s="150"/>
      <c r="MJ316" s="150"/>
      <c r="MK316" s="150"/>
      <c r="ML316" s="150"/>
      <c r="MM316" s="150"/>
      <c r="MN316" s="150"/>
      <c r="MO316" s="150"/>
      <c r="MP316" s="150"/>
      <c r="MQ316" s="150"/>
      <c r="MR316" s="150"/>
      <c r="MS316" s="150"/>
      <c r="MT316" s="150"/>
      <c r="MU316" s="150"/>
      <c r="MV316" s="150"/>
      <c r="MW316" s="150"/>
      <c r="MX316" s="150"/>
      <c r="MY316" s="150"/>
      <c r="MZ316" s="150"/>
      <c r="NA316" s="150"/>
      <c r="NB316" s="150"/>
      <c r="NC316" s="150"/>
      <c r="ND316" s="150"/>
      <c r="NE316" s="150"/>
      <c r="NF316" s="150"/>
      <c r="NG316" s="150"/>
      <c r="NH316" s="150"/>
      <c r="NI316" s="150"/>
      <c r="NJ316" s="150"/>
      <c r="NK316" s="150"/>
      <c r="NL316" s="150"/>
      <c r="NM316" s="150"/>
      <c r="NN316" s="150"/>
      <c r="NO316" s="150"/>
      <c r="NP316" s="150"/>
      <c r="NQ316" s="150"/>
      <c r="NR316" s="150"/>
      <c r="NS316" s="150"/>
      <c r="NT316" s="150"/>
      <c r="NU316" s="150"/>
      <c r="NV316" s="150"/>
      <c r="NW316" s="150"/>
      <c r="NX316" s="150"/>
      <c r="NY316" s="150"/>
      <c r="NZ316" s="150"/>
      <c r="OA316" s="150"/>
      <c r="OB316" s="150"/>
      <c r="OC316" s="150"/>
      <c r="OD316" s="150"/>
      <c r="OE316" s="150"/>
      <c r="OF316" s="150"/>
      <c r="OG316" s="150"/>
      <c r="OH316" s="150"/>
      <c r="OI316" s="150"/>
      <c r="OJ316" s="150"/>
      <c r="OK316" s="150"/>
      <c r="OL316" s="150"/>
      <c r="OM316" s="150"/>
      <c r="ON316" s="150"/>
      <c r="OO316" s="150"/>
      <c r="OP316" s="150"/>
      <c r="OQ316" s="150"/>
      <c r="OR316" s="150"/>
      <c r="OS316" s="150"/>
      <c r="OT316" s="150"/>
      <c r="OU316" s="150"/>
      <c r="OV316" s="150"/>
      <c r="OW316" s="150"/>
      <c r="OX316" s="150"/>
      <c r="OY316" s="150"/>
      <c r="OZ316" s="150"/>
      <c r="PA316" s="150"/>
      <c r="PB316" s="150"/>
      <c r="PC316" s="150"/>
      <c r="PD316" s="150"/>
      <c r="PE316" s="150"/>
      <c r="PF316" s="150"/>
      <c r="PG316" s="150"/>
      <c r="PH316" s="150"/>
      <c r="PI316" s="150"/>
      <c r="PJ316" s="150"/>
      <c r="PK316" s="150"/>
      <c r="PL316" s="150"/>
      <c r="PM316" s="150"/>
      <c r="PN316" s="150"/>
      <c r="PO316" s="150"/>
      <c r="PP316" s="150"/>
      <c r="PQ316" s="150"/>
      <c r="PR316" s="150"/>
      <c r="PS316" s="150"/>
      <c r="PT316" s="150"/>
      <c r="PU316" s="150"/>
      <c r="PV316" s="150"/>
      <c r="PW316" s="150"/>
      <c r="PX316" s="150"/>
      <c r="PY316" s="150"/>
      <c r="PZ316" s="150"/>
      <c r="QA316" s="150"/>
      <c r="QB316" s="150"/>
      <c r="QC316" s="150"/>
      <c r="QD316" s="150"/>
      <c r="QE316" s="150"/>
      <c r="QF316" s="150"/>
      <c r="QG316" s="150"/>
      <c r="QH316" s="150"/>
      <c r="QI316" s="150"/>
      <c r="QJ316" s="150"/>
      <c r="QK316" s="150"/>
      <c r="QL316" s="150"/>
      <c r="QM316" s="150"/>
      <c r="QN316" s="150"/>
      <c r="QO316" s="150"/>
      <c r="QP316" s="150"/>
      <c r="QQ316" s="150"/>
      <c r="QR316" s="150"/>
      <c r="QS316" s="150"/>
      <c r="QT316" s="150"/>
      <c r="QU316" s="150"/>
      <c r="QV316" s="150"/>
      <c r="QW316" s="150"/>
      <c r="QX316" s="150"/>
      <c r="QY316" s="150"/>
      <c r="QZ316" s="150"/>
      <c r="RA316" s="150"/>
      <c r="RB316" s="150"/>
      <c r="RC316" s="150"/>
      <c r="RD316" s="150"/>
      <c r="RE316" s="150"/>
      <c r="RF316" s="150"/>
      <c r="RG316" s="150"/>
      <c r="RH316" s="150"/>
      <c r="RI316" s="150"/>
      <c r="RJ316" s="150"/>
      <c r="RK316" s="150"/>
      <c r="RL316" s="150"/>
      <c r="RM316" s="150"/>
      <c r="RN316" s="150"/>
      <c r="RO316" s="150"/>
      <c r="RP316" s="150"/>
      <c r="RQ316" s="150"/>
      <c r="RR316" s="150"/>
      <c r="RS316" s="150"/>
      <c r="RT316" s="150"/>
      <c r="RU316" s="150"/>
      <c r="RV316" s="150"/>
      <c r="RW316" s="150"/>
      <c r="RX316" s="150"/>
      <c r="RY316" s="150"/>
      <c r="RZ316" s="150"/>
      <c r="SA316" s="150"/>
      <c r="SB316" s="150"/>
      <c r="SC316" s="150"/>
      <c r="SD316" s="150"/>
      <c r="SE316" s="150"/>
      <c r="SF316" s="150"/>
      <c r="SG316" s="150"/>
      <c r="SH316" s="150"/>
      <c r="SI316" s="150"/>
      <c r="SJ316" s="150"/>
      <c r="SK316" s="150"/>
      <c r="SL316" s="150"/>
      <c r="SM316" s="150"/>
      <c r="SN316" s="150"/>
      <c r="SO316" s="150"/>
      <c r="SP316" s="150"/>
      <c r="SQ316" s="150"/>
      <c r="SR316" s="150"/>
      <c r="SS316" s="150"/>
      <c r="ST316" s="150"/>
      <c r="SU316" s="150"/>
      <c r="SV316" s="150"/>
      <c r="SW316" s="150"/>
      <c r="SX316" s="150"/>
      <c r="SY316" s="150"/>
      <c r="SZ316" s="150"/>
      <c r="TA316" s="150"/>
      <c r="TB316" s="150"/>
      <c r="TC316" s="150"/>
      <c r="TD316" s="150"/>
      <c r="TE316" s="150"/>
      <c r="TF316" s="150"/>
      <c r="TG316" s="150"/>
      <c r="TH316" s="150"/>
      <c r="TI316" s="150"/>
      <c r="TJ316" s="150"/>
      <c r="TK316" s="150"/>
      <c r="TL316" s="150"/>
      <c r="TM316" s="150"/>
      <c r="TN316" s="150"/>
      <c r="TO316" s="150"/>
      <c r="TP316" s="150"/>
      <c r="TQ316" s="150"/>
      <c r="TR316" s="150"/>
      <c r="TS316" s="150"/>
      <c r="TT316" s="150"/>
      <c r="TU316" s="150"/>
      <c r="TV316" s="150"/>
      <c r="TW316" s="150"/>
      <c r="TX316" s="150"/>
      <c r="TY316" s="150"/>
      <c r="TZ316" s="150"/>
      <c r="UA316" s="150"/>
      <c r="UB316" s="150"/>
      <c r="UC316" s="150"/>
      <c r="UD316" s="150"/>
      <c r="UE316" s="150"/>
      <c r="UF316" s="150"/>
      <c r="UG316" s="150"/>
      <c r="UH316" s="150"/>
      <c r="UI316" s="150"/>
      <c r="UJ316" s="150"/>
      <c r="UK316" s="150"/>
      <c r="UL316" s="150"/>
      <c r="UM316" s="150"/>
      <c r="UN316" s="150"/>
      <c r="UO316" s="150"/>
      <c r="UP316" s="150"/>
      <c r="UQ316" s="150"/>
      <c r="UR316" s="150"/>
      <c r="US316" s="150"/>
      <c r="UT316" s="150"/>
      <c r="UU316" s="150"/>
      <c r="UV316" s="150"/>
      <c r="UW316" s="150"/>
      <c r="UX316" s="150"/>
      <c r="UY316" s="150"/>
      <c r="UZ316" s="150"/>
      <c r="VA316" s="150"/>
      <c r="VB316" s="150"/>
      <c r="VC316" s="150"/>
      <c r="VD316" s="150"/>
      <c r="VE316" s="150"/>
      <c r="VF316" s="150"/>
      <c r="VG316" s="150"/>
      <c r="VH316" s="150"/>
      <c r="VI316" s="150"/>
      <c r="VJ316" s="150"/>
      <c r="VK316" s="150"/>
      <c r="VL316" s="150"/>
      <c r="VM316" s="150"/>
      <c r="VN316" s="150"/>
      <c r="VO316" s="150"/>
      <c r="VP316" s="150"/>
      <c r="VQ316" s="150"/>
      <c r="VR316" s="150"/>
      <c r="VS316" s="150"/>
      <c r="VT316" s="150"/>
      <c r="VU316" s="150"/>
      <c r="VV316" s="150"/>
      <c r="VW316" s="150"/>
      <c r="VX316" s="150"/>
      <c r="VY316" s="150"/>
      <c r="VZ316" s="150"/>
      <c r="WA316" s="150"/>
      <c r="WB316" s="150"/>
      <c r="WC316" s="150"/>
      <c r="WD316" s="150"/>
      <c r="WE316" s="150"/>
      <c r="WF316" s="150"/>
      <c r="WG316" s="150"/>
      <c r="WH316" s="150"/>
      <c r="WI316" s="150"/>
      <c r="WJ316" s="150"/>
      <c r="WK316" s="150"/>
      <c r="WL316" s="150"/>
      <c r="WM316" s="150"/>
      <c r="WN316" s="150"/>
      <c r="WO316" s="150"/>
      <c r="WP316" s="150"/>
      <c r="WQ316" s="150"/>
      <c r="WR316" s="150"/>
      <c r="WS316" s="150"/>
      <c r="WT316" s="150"/>
      <c r="WU316" s="150"/>
      <c r="WV316" s="150"/>
      <c r="WW316" s="150"/>
      <c r="WX316" s="150"/>
      <c r="WY316" s="150"/>
      <c r="WZ316" s="150"/>
      <c r="XA316" s="150"/>
      <c r="XB316" s="150"/>
      <c r="XC316" s="150"/>
      <c r="XD316" s="150"/>
      <c r="XE316" s="150"/>
      <c r="XF316" s="150"/>
      <c r="XG316" s="150"/>
      <c r="XH316" s="150"/>
      <c r="XI316" s="150"/>
      <c r="XJ316" s="150"/>
      <c r="XK316" s="150"/>
      <c r="XL316" s="150"/>
      <c r="XM316" s="150"/>
      <c r="XN316" s="150"/>
      <c r="XO316" s="150"/>
      <c r="XP316" s="150"/>
      <c r="XQ316" s="150"/>
      <c r="XR316" s="150"/>
      <c r="XS316" s="150"/>
      <c r="XT316" s="150"/>
      <c r="XU316" s="150"/>
      <c r="XV316" s="150"/>
      <c r="XW316" s="150"/>
      <c r="XX316" s="150"/>
      <c r="XY316" s="150"/>
      <c r="XZ316" s="150"/>
      <c r="YA316" s="150"/>
      <c r="YB316" s="150"/>
      <c r="YC316" s="150"/>
      <c r="YD316" s="150"/>
      <c r="YE316" s="150"/>
      <c r="YF316" s="150"/>
      <c r="YG316" s="150"/>
      <c r="YH316" s="150"/>
      <c r="YI316" s="150"/>
      <c r="YJ316" s="150"/>
      <c r="YK316" s="150"/>
      <c r="YL316" s="150"/>
      <c r="YM316" s="150"/>
      <c r="YN316" s="150"/>
      <c r="YO316" s="150"/>
      <c r="YP316" s="150"/>
      <c r="YQ316" s="150"/>
      <c r="YR316" s="150"/>
      <c r="YS316" s="150"/>
      <c r="YT316" s="150"/>
      <c r="YU316" s="150"/>
      <c r="YV316" s="150"/>
      <c r="YW316" s="150"/>
      <c r="YX316" s="150"/>
      <c r="YY316" s="150"/>
      <c r="YZ316" s="150"/>
      <c r="ZA316" s="150"/>
      <c r="ZB316" s="150"/>
      <c r="ZC316" s="150"/>
      <c r="ZD316" s="150"/>
      <c r="ZE316" s="150"/>
      <c r="ZF316" s="150"/>
      <c r="ZG316" s="150"/>
      <c r="ZH316" s="150"/>
      <c r="ZI316" s="150"/>
      <c r="ZJ316" s="150"/>
      <c r="ZK316" s="150"/>
      <c r="ZL316" s="150"/>
      <c r="ZM316" s="150"/>
      <c r="ZN316" s="150"/>
      <c r="ZO316" s="150"/>
      <c r="ZP316" s="150"/>
      <c r="ZQ316" s="150"/>
      <c r="ZR316" s="150"/>
      <c r="ZS316" s="150"/>
      <c r="ZT316" s="150"/>
      <c r="ZU316" s="150"/>
      <c r="ZV316" s="150"/>
      <c r="ZW316" s="150"/>
      <c r="ZX316" s="150"/>
      <c r="ZY316" s="150"/>
      <c r="ZZ316" s="150"/>
      <c r="AAA316" s="150"/>
      <c r="AAB316" s="150"/>
      <c r="AAC316" s="150"/>
      <c r="AAD316" s="150"/>
      <c r="AAE316" s="150"/>
      <c r="AAF316" s="150"/>
      <c r="AAG316" s="150"/>
      <c r="AAH316" s="150"/>
      <c r="AAI316" s="150"/>
      <c r="AAJ316" s="150"/>
      <c r="AAK316" s="150"/>
      <c r="AAL316" s="150"/>
      <c r="AAM316" s="150"/>
      <c r="AAN316" s="150"/>
      <c r="AAO316" s="150"/>
      <c r="AAP316" s="150"/>
      <c r="AAQ316" s="150"/>
      <c r="AAR316" s="150"/>
      <c r="AAS316" s="150"/>
      <c r="AAT316" s="150"/>
      <c r="AAU316" s="150"/>
      <c r="AAV316" s="150"/>
      <c r="AAW316" s="150"/>
      <c r="AAX316" s="150"/>
      <c r="AAY316" s="150"/>
      <c r="AAZ316" s="150"/>
      <c r="ABA316" s="150"/>
      <c r="ABB316" s="150"/>
      <c r="ABC316" s="150"/>
      <c r="ABD316" s="150"/>
      <c r="ABE316" s="150"/>
      <c r="ABF316" s="150"/>
      <c r="ABG316" s="150"/>
      <c r="ABH316" s="150"/>
      <c r="ABI316" s="150"/>
      <c r="ABJ316" s="150"/>
      <c r="ABK316" s="150"/>
      <c r="ABL316" s="150"/>
      <c r="ABM316" s="150"/>
      <c r="ABN316" s="150"/>
      <c r="ABO316" s="150"/>
      <c r="ABP316" s="150"/>
      <c r="ABQ316" s="150"/>
      <c r="ABR316" s="150"/>
      <c r="ABS316" s="150"/>
      <c r="ABT316" s="150"/>
      <c r="ABU316" s="150"/>
      <c r="ABV316" s="150"/>
      <c r="ABW316" s="150"/>
      <c r="ABX316" s="150"/>
      <c r="ABY316" s="150"/>
      <c r="ABZ316" s="150"/>
      <c r="ACA316" s="150"/>
      <c r="ACB316" s="150"/>
      <c r="ACC316" s="150"/>
      <c r="ACD316" s="150"/>
      <c r="ACE316" s="150"/>
      <c r="ACF316" s="150"/>
      <c r="ACG316" s="150"/>
      <c r="ACH316" s="150"/>
      <c r="ACI316" s="150"/>
      <c r="ACJ316" s="150"/>
      <c r="ACK316" s="150"/>
      <c r="ACL316" s="150"/>
      <c r="ACM316" s="150"/>
      <c r="ACN316" s="150"/>
      <c r="ACO316" s="150"/>
      <c r="ACP316" s="150"/>
      <c r="ACQ316" s="150"/>
      <c r="ACR316" s="150"/>
      <c r="ACS316" s="150"/>
      <c r="ACT316" s="150"/>
      <c r="ACU316" s="150"/>
      <c r="ACV316" s="150"/>
      <c r="ACW316" s="150"/>
      <c r="ACX316" s="150"/>
      <c r="ACY316" s="150"/>
      <c r="ACZ316" s="150"/>
      <c r="ADA316" s="150"/>
      <c r="ADB316" s="150"/>
      <c r="ADC316" s="150"/>
      <c r="ADD316" s="150"/>
      <c r="ADE316" s="150"/>
      <c r="ADF316" s="150"/>
      <c r="ADG316" s="150"/>
      <c r="ADH316" s="150"/>
      <c r="ADI316" s="150"/>
      <c r="ADJ316" s="150"/>
      <c r="ADK316" s="150"/>
      <c r="ADL316" s="150"/>
      <c r="ADM316" s="150"/>
      <c r="ADN316" s="150"/>
      <c r="ADO316" s="150"/>
      <c r="ADP316" s="150"/>
      <c r="ADQ316" s="150"/>
      <c r="ADR316" s="150"/>
      <c r="ADS316" s="150"/>
      <c r="ADT316" s="150"/>
      <c r="ADU316" s="150"/>
      <c r="ADV316" s="150"/>
      <c r="ADW316" s="150"/>
      <c r="ADX316" s="150"/>
      <c r="ADY316" s="150"/>
      <c r="ADZ316" s="150"/>
      <c r="AEA316" s="150"/>
      <c r="AEB316" s="150"/>
      <c r="AEC316" s="150"/>
      <c r="AED316" s="150"/>
      <c r="AEE316" s="150"/>
      <c r="AEF316" s="150"/>
      <c r="AEG316" s="150"/>
      <c r="AEH316" s="150"/>
      <c r="AEI316" s="150"/>
      <c r="AEJ316" s="150"/>
      <c r="AEK316" s="150"/>
      <c r="AEL316" s="150"/>
      <c r="AEM316" s="150"/>
      <c r="AEN316" s="150"/>
      <c r="AEO316" s="150"/>
      <c r="AEP316" s="150"/>
      <c r="AEQ316" s="150"/>
      <c r="AER316" s="150"/>
      <c r="AES316" s="150"/>
      <c r="AET316" s="150"/>
      <c r="AEU316" s="150"/>
      <c r="AEV316" s="150"/>
      <c r="AEW316" s="150"/>
      <c r="AEX316" s="150"/>
      <c r="AEY316" s="150"/>
      <c r="AEZ316" s="150"/>
    </row>
    <row r="317" spans="1:832" s="70" customFormat="1" ht="12.75" customHeight="1" x14ac:dyDescent="0.3">
      <c r="A317" s="25" t="s">
        <v>1951</v>
      </c>
      <c r="B317" s="24">
        <v>45392</v>
      </c>
      <c r="C317" s="24" t="s">
        <v>543</v>
      </c>
      <c r="D317" s="82" t="s">
        <v>1575</v>
      </c>
      <c r="E317" s="82" t="s">
        <v>1331</v>
      </c>
      <c r="F317" s="25" t="s">
        <v>1578</v>
      </c>
      <c r="G317" s="25" t="s">
        <v>192</v>
      </c>
      <c r="H317" s="57" t="s">
        <v>1577</v>
      </c>
      <c r="I317" s="56">
        <v>57000</v>
      </c>
      <c r="J317" s="56">
        <v>65000</v>
      </c>
      <c r="K317" s="56">
        <v>5000</v>
      </c>
      <c r="L317" s="26" t="s">
        <v>1952</v>
      </c>
      <c r="M317" s="56"/>
      <c r="N317" s="56"/>
      <c r="O317" s="56"/>
      <c r="P317" s="56"/>
      <c r="Q317" s="25"/>
      <c r="R317" s="56"/>
      <c r="S317" s="25"/>
      <c r="T317" s="25"/>
      <c r="U317" s="25"/>
      <c r="V317" s="25"/>
      <c r="W317" s="25"/>
      <c r="X317" s="25"/>
      <c r="Y317" s="25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  <c r="CI317" s="43"/>
      <c r="CJ317" s="43"/>
      <c r="CK317" s="43"/>
      <c r="CL317" s="43"/>
      <c r="CM317" s="43"/>
      <c r="CN317" s="43"/>
      <c r="CO317" s="43"/>
      <c r="CP317" s="43"/>
      <c r="CQ317" s="43"/>
      <c r="CR317" s="43"/>
      <c r="CS317" s="43"/>
      <c r="CT317" s="43"/>
      <c r="CU317" s="43"/>
      <c r="CV317" s="43"/>
      <c r="CW317" s="43"/>
      <c r="CX317" s="43"/>
      <c r="CY317" s="43"/>
      <c r="CZ317" s="43"/>
      <c r="DA317" s="43"/>
      <c r="DB317" s="43"/>
      <c r="DC317" s="43"/>
      <c r="DD317" s="43"/>
      <c r="DE317" s="43"/>
      <c r="DF317" s="43"/>
      <c r="DG317" s="43"/>
      <c r="DH317" s="43"/>
      <c r="DI317" s="43"/>
      <c r="DJ317" s="43"/>
      <c r="DK317" s="43"/>
      <c r="DL317" s="43"/>
      <c r="DM317" s="43"/>
      <c r="DN317" s="43"/>
      <c r="DO317" s="43"/>
      <c r="DP317" s="43"/>
      <c r="DQ317" s="43"/>
      <c r="DR317" s="43"/>
      <c r="DS317" s="43"/>
      <c r="DT317" s="43"/>
      <c r="DU317" s="43"/>
      <c r="DV317" s="43"/>
      <c r="DW317" s="43"/>
      <c r="DX317" s="43"/>
      <c r="DY317" s="43"/>
      <c r="DZ317" s="43"/>
      <c r="EA317" s="43"/>
      <c r="EB317" s="43"/>
      <c r="EC317" s="43"/>
      <c r="ED317" s="43"/>
      <c r="EE317" s="43"/>
      <c r="EF317" s="43"/>
      <c r="EG317" s="43"/>
      <c r="EH317" s="43"/>
      <c r="EI317" s="43"/>
      <c r="EJ317" s="43"/>
      <c r="EK317" s="43"/>
      <c r="EL317" s="43"/>
      <c r="EM317" s="43"/>
      <c r="EN317" s="43"/>
      <c r="EO317" s="43"/>
      <c r="EP317" s="43"/>
      <c r="EQ317" s="43"/>
      <c r="ER317" s="43"/>
      <c r="ES317" s="43"/>
      <c r="ET317" s="43"/>
      <c r="EU317" s="43"/>
      <c r="EV317" s="43"/>
      <c r="EW317" s="43"/>
      <c r="EX317" s="43"/>
      <c r="EY317" s="43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  <c r="IT317" s="43"/>
      <c r="IU317" s="43"/>
      <c r="IV317" s="43"/>
      <c r="IW317" s="43"/>
      <c r="IX317" s="43"/>
      <c r="IY317" s="43"/>
      <c r="IZ317" s="43"/>
      <c r="JA317" s="43"/>
      <c r="JB317" s="43"/>
      <c r="JC317" s="43"/>
      <c r="JD317" s="43"/>
      <c r="JE317" s="43"/>
      <c r="JF317" s="43"/>
      <c r="JG317" s="43"/>
      <c r="JH317" s="43"/>
      <c r="JI317" s="43"/>
      <c r="JJ317" s="43"/>
      <c r="JK317" s="43"/>
      <c r="JL317" s="43"/>
      <c r="JM317" s="43"/>
      <c r="JN317" s="43"/>
      <c r="JO317" s="43"/>
      <c r="JP317" s="43"/>
      <c r="JQ317" s="43"/>
      <c r="JR317" s="43"/>
      <c r="JS317" s="43"/>
      <c r="JT317" s="43"/>
      <c r="JU317" s="43"/>
      <c r="JV317" s="43"/>
      <c r="JW317" s="43"/>
      <c r="JX317" s="43"/>
      <c r="JY317" s="43"/>
      <c r="JZ317" s="43"/>
      <c r="KA317" s="43"/>
      <c r="KB317" s="43"/>
      <c r="KC317" s="43"/>
      <c r="KD317" s="43"/>
      <c r="KE317" s="43"/>
      <c r="KF317" s="43"/>
      <c r="KG317" s="43"/>
      <c r="KH317" s="43"/>
      <c r="KI317" s="43"/>
      <c r="KJ317" s="43"/>
      <c r="KK317" s="43"/>
      <c r="KL317" s="43"/>
      <c r="KM317" s="43"/>
      <c r="KN317" s="43"/>
      <c r="KO317" s="43"/>
      <c r="KP317" s="43"/>
      <c r="KQ317" s="43"/>
      <c r="KR317" s="43"/>
      <c r="KS317" s="43"/>
      <c r="KT317" s="43"/>
      <c r="KU317" s="43"/>
      <c r="KV317" s="43"/>
      <c r="KW317" s="43"/>
      <c r="KX317" s="43"/>
      <c r="KY317" s="43"/>
      <c r="KZ317" s="43"/>
      <c r="LA317" s="43"/>
      <c r="LB317" s="43"/>
      <c r="LC317" s="43"/>
      <c r="LD317" s="43"/>
      <c r="LE317" s="43"/>
      <c r="LF317" s="43"/>
      <c r="LG317" s="43"/>
      <c r="LH317" s="43"/>
      <c r="LI317" s="43"/>
      <c r="LJ317" s="43"/>
      <c r="LK317" s="43"/>
      <c r="LL317" s="43"/>
      <c r="LM317" s="43"/>
      <c r="LN317" s="43"/>
      <c r="LO317" s="43"/>
      <c r="LP317" s="43"/>
      <c r="LQ317" s="43"/>
      <c r="LR317" s="43"/>
      <c r="LS317" s="43"/>
      <c r="LT317" s="43"/>
      <c r="LU317" s="43"/>
      <c r="LV317" s="43"/>
      <c r="LW317" s="43"/>
      <c r="LX317" s="43"/>
      <c r="LY317" s="43"/>
      <c r="LZ317" s="43"/>
      <c r="MA317" s="43"/>
      <c r="MB317" s="43"/>
      <c r="MC317" s="43"/>
      <c r="MD317" s="43"/>
      <c r="ME317" s="43"/>
      <c r="MF317" s="43"/>
      <c r="MG317" s="43"/>
      <c r="MH317" s="43"/>
      <c r="MI317" s="43"/>
      <c r="MJ317" s="43"/>
      <c r="MK317" s="43"/>
      <c r="ML317" s="43"/>
      <c r="MM317" s="43"/>
      <c r="MN317" s="43"/>
      <c r="MO317" s="43"/>
      <c r="MP317" s="43"/>
      <c r="MQ317" s="43"/>
      <c r="MR317" s="43"/>
      <c r="MS317" s="43"/>
      <c r="MT317" s="43"/>
      <c r="MU317" s="43"/>
      <c r="MV317" s="43"/>
      <c r="MW317" s="43"/>
      <c r="MX317" s="43"/>
      <c r="MY317" s="43"/>
      <c r="MZ317" s="43"/>
      <c r="NA317" s="43"/>
      <c r="NB317" s="43"/>
      <c r="NC317" s="43"/>
      <c r="ND317" s="43"/>
      <c r="NE317" s="43"/>
      <c r="NF317" s="43"/>
      <c r="NG317" s="43"/>
      <c r="NH317" s="43"/>
      <c r="NI317" s="43"/>
      <c r="NJ317" s="43"/>
      <c r="NK317" s="43"/>
      <c r="NL317" s="43"/>
      <c r="NM317" s="43"/>
      <c r="NN317" s="43"/>
      <c r="NO317" s="43"/>
      <c r="NP317" s="43"/>
      <c r="NQ317" s="43"/>
      <c r="NR317" s="43"/>
      <c r="NS317" s="43"/>
      <c r="NT317" s="43"/>
      <c r="NU317" s="43"/>
      <c r="NV317" s="43"/>
      <c r="NW317" s="43"/>
      <c r="NX317" s="43"/>
      <c r="NY317" s="43"/>
      <c r="NZ317" s="43"/>
      <c r="OA317" s="43"/>
      <c r="OB317" s="43"/>
      <c r="OC317" s="43"/>
      <c r="OD317" s="43"/>
      <c r="OE317" s="43"/>
      <c r="OF317" s="43"/>
      <c r="OG317" s="43"/>
      <c r="OH317" s="43"/>
      <c r="OI317" s="43"/>
      <c r="OJ317" s="43"/>
      <c r="OK317" s="43"/>
      <c r="OL317" s="43"/>
      <c r="OM317" s="43"/>
      <c r="ON317" s="43"/>
      <c r="OO317" s="43"/>
      <c r="OP317" s="43"/>
      <c r="OQ317" s="43"/>
      <c r="OR317" s="43"/>
      <c r="OS317" s="43"/>
      <c r="OT317" s="43"/>
      <c r="OU317" s="43"/>
      <c r="OV317" s="43"/>
      <c r="OW317" s="43"/>
      <c r="OX317" s="43"/>
      <c r="OY317" s="43"/>
      <c r="OZ317" s="43"/>
      <c r="PA317" s="43"/>
      <c r="PB317" s="43"/>
      <c r="PC317" s="43"/>
      <c r="PD317" s="43"/>
      <c r="PE317" s="43"/>
      <c r="PF317" s="43"/>
      <c r="PG317" s="43"/>
      <c r="PH317" s="43"/>
      <c r="PI317" s="43"/>
      <c r="PJ317" s="43"/>
      <c r="PK317" s="43"/>
      <c r="PL317" s="43"/>
      <c r="PM317" s="43"/>
      <c r="PN317" s="43"/>
      <c r="PO317" s="43"/>
      <c r="PP317" s="43"/>
      <c r="PQ317" s="43"/>
      <c r="PR317" s="43"/>
      <c r="PS317" s="43"/>
      <c r="PT317" s="43"/>
      <c r="PU317" s="43"/>
      <c r="PV317" s="43"/>
      <c r="PW317" s="43"/>
      <c r="PX317" s="43"/>
      <c r="PY317" s="43"/>
      <c r="PZ317" s="43"/>
      <c r="QA317" s="43"/>
      <c r="QB317" s="43"/>
      <c r="QC317" s="43"/>
      <c r="QD317" s="43"/>
      <c r="QE317" s="43"/>
      <c r="QF317" s="43"/>
      <c r="QG317" s="43"/>
      <c r="QH317" s="43"/>
      <c r="QI317" s="43"/>
      <c r="QJ317" s="43"/>
      <c r="QK317" s="43"/>
      <c r="QL317" s="43"/>
      <c r="QM317" s="43"/>
      <c r="QN317" s="43"/>
      <c r="QO317" s="43"/>
      <c r="QP317" s="43"/>
      <c r="QQ317" s="43"/>
      <c r="QR317" s="43"/>
      <c r="QS317" s="43"/>
      <c r="QT317" s="43"/>
      <c r="QU317" s="43"/>
      <c r="QV317" s="43"/>
      <c r="QW317" s="43"/>
      <c r="QX317" s="43"/>
      <c r="QY317" s="43"/>
      <c r="QZ317" s="43"/>
      <c r="RA317" s="43"/>
      <c r="RB317" s="43"/>
      <c r="RC317" s="43"/>
      <c r="RD317" s="43"/>
      <c r="RE317" s="43"/>
      <c r="RF317" s="43"/>
      <c r="RG317" s="43"/>
      <c r="RH317" s="43"/>
      <c r="RI317" s="43"/>
      <c r="RJ317" s="43"/>
      <c r="RK317" s="43"/>
      <c r="RL317" s="43"/>
      <c r="RM317" s="43"/>
      <c r="RN317" s="43"/>
      <c r="RO317" s="43"/>
      <c r="RP317" s="43"/>
      <c r="RQ317" s="43"/>
      <c r="RR317" s="43"/>
      <c r="RS317" s="43"/>
      <c r="RT317" s="43"/>
      <c r="RU317" s="43"/>
      <c r="RV317" s="43"/>
      <c r="RW317" s="43"/>
      <c r="RX317" s="43"/>
      <c r="RY317" s="43"/>
      <c r="RZ317" s="43"/>
      <c r="SA317" s="43"/>
      <c r="SB317" s="43"/>
      <c r="SC317" s="43"/>
      <c r="SD317" s="43"/>
      <c r="SE317" s="43"/>
      <c r="SF317" s="43"/>
      <c r="SG317" s="43"/>
      <c r="SH317" s="43"/>
      <c r="SI317" s="43"/>
      <c r="SJ317" s="43"/>
      <c r="SK317" s="43"/>
      <c r="SL317" s="43"/>
      <c r="SM317" s="43"/>
      <c r="SN317" s="43"/>
      <c r="SO317" s="43"/>
      <c r="SP317" s="43"/>
      <c r="SQ317" s="43"/>
      <c r="SR317" s="43"/>
      <c r="SS317" s="43"/>
      <c r="ST317" s="43"/>
      <c r="SU317" s="43"/>
      <c r="SV317" s="43"/>
      <c r="SW317" s="43"/>
      <c r="SX317" s="43"/>
      <c r="SY317" s="43"/>
      <c r="SZ317" s="43"/>
      <c r="TA317" s="43"/>
      <c r="TB317" s="43"/>
      <c r="TC317" s="43"/>
      <c r="TD317" s="43"/>
      <c r="TE317" s="43"/>
      <c r="TF317" s="43"/>
      <c r="TG317" s="43"/>
      <c r="TH317" s="43"/>
      <c r="TI317" s="43"/>
      <c r="TJ317" s="43"/>
      <c r="TK317" s="43"/>
      <c r="TL317" s="43"/>
      <c r="TM317" s="43"/>
      <c r="TN317" s="43"/>
      <c r="TO317" s="43"/>
      <c r="TP317" s="43"/>
      <c r="TQ317" s="43"/>
      <c r="TR317" s="43"/>
      <c r="TS317" s="43"/>
      <c r="TT317" s="43"/>
      <c r="TU317" s="43"/>
      <c r="TV317" s="43"/>
      <c r="TW317" s="43"/>
      <c r="TX317" s="43"/>
      <c r="TY317" s="43"/>
      <c r="TZ317" s="43"/>
      <c r="UA317" s="43"/>
      <c r="UB317" s="43"/>
      <c r="UC317" s="43"/>
      <c r="UD317" s="43"/>
      <c r="UE317" s="43"/>
      <c r="UF317" s="43"/>
      <c r="UG317" s="43"/>
      <c r="UH317" s="43"/>
      <c r="UI317" s="43"/>
      <c r="UJ317" s="43"/>
      <c r="UK317" s="43"/>
      <c r="UL317" s="43"/>
      <c r="UM317" s="43"/>
      <c r="UN317" s="43"/>
      <c r="UO317" s="43"/>
      <c r="UP317" s="43"/>
      <c r="UQ317" s="43"/>
      <c r="UR317" s="43"/>
      <c r="US317" s="43"/>
      <c r="UT317" s="43"/>
      <c r="UU317" s="43"/>
      <c r="UV317" s="43"/>
      <c r="UW317" s="43"/>
      <c r="UX317" s="43"/>
      <c r="UY317" s="43"/>
      <c r="UZ317" s="43"/>
      <c r="VA317" s="43"/>
      <c r="VB317" s="43"/>
      <c r="VC317" s="43"/>
      <c r="VD317" s="43"/>
      <c r="VE317" s="43"/>
      <c r="VF317" s="43"/>
      <c r="VG317" s="43"/>
      <c r="VH317" s="43"/>
      <c r="VI317" s="43"/>
      <c r="VJ317" s="43"/>
      <c r="VK317" s="43"/>
      <c r="VL317" s="43"/>
      <c r="VM317" s="43"/>
      <c r="VN317" s="43"/>
      <c r="VO317" s="43"/>
      <c r="VP317" s="43"/>
      <c r="VQ317" s="43"/>
      <c r="VR317" s="43"/>
      <c r="VS317" s="43"/>
      <c r="VT317" s="43"/>
      <c r="VU317" s="43"/>
      <c r="VV317" s="43"/>
      <c r="VW317" s="43"/>
      <c r="VX317" s="43"/>
      <c r="VY317" s="43"/>
      <c r="VZ317" s="43"/>
      <c r="WA317" s="43"/>
      <c r="WB317" s="43"/>
      <c r="WC317" s="43"/>
      <c r="WD317" s="43"/>
      <c r="WE317" s="43"/>
      <c r="WF317" s="43"/>
      <c r="WG317" s="43"/>
      <c r="WH317" s="43"/>
      <c r="WI317" s="43"/>
      <c r="WJ317" s="43"/>
      <c r="WK317" s="43"/>
      <c r="WL317" s="43"/>
      <c r="WM317" s="43"/>
      <c r="WN317" s="43"/>
      <c r="WO317" s="43"/>
      <c r="WP317" s="43"/>
      <c r="WQ317" s="43"/>
      <c r="WR317" s="43"/>
      <c r="WS317" s="43"/>
      <c r="WT317" s="43"/>
      <c r="WU317" s="43"/>
      <c r="WV317" s="43"/>
      <c r="WW317" s="43"/>
      <c r="WX317" s="43"/>
      <c r="WY317" s="43"/>
      <c r="WZ317" s="43"/>
      <c r="XA317" s="43"/>
      <c r="XB317" s="43"/>
      <c r="XC317" s="43"/>
      <c r="XD317" s="43"/>
      <c r="XE317" s="43"/>
      <c r="XF317" s="43"/>
      <c r="XG317" s="43"/>
      <c r="XH317" s="43"/>
      <c r="XI317" s="43"/>
      <c r="XJ317" s="43"/>
      <c r="XK317" s="43"/>
      <c r="XL317" s="43"/>
      <c r="XM317" s="43"/>
      <c r="XN317" s="43"/>
      <c r="XO317" s="43"/>
      <c r="XP317" s="43"/>
      <c r="XQ317" s="43"/>
      <c r="XR317" s="43"/>
      <c r="XS317" s="43"/>
      <c r="XT317" s="43"/>
      <c r="XU317" s="43"/>
      <c r="XV317" s="43"/>
      <c r="XW317" s="43"/>
      <c r="XX317" s="43"/>
      <c r="XY317" s="43"/>
      <c r="XZ317" s="43"/>
      <c r="YA317" s="43"/>
      <c r="YB317" s="43"/>
      <c r="YC317" s="43"/>
      <c r="YD317" s="43"/>
      <c r="YE317" s="43"/>
      <c r="YF317" s="43"/>
      <c r="YG317" s="43"/>
      <c r="YH317" s="43"/>
      <c r="YI317" s="43"/>
      <c r="YJ317" s="43"/>
      <c r="YK317" s="43"/>
      <c r="YL317" s="43"/>
      <c r="YM317" s="43"/>
      <c r="YN317" s="43"/>
      <c r="YO317" s="43"/>
      <c r="YP317" s="43"/>
      <c r="YQ317" s="43"/>
      <c r="YR317" s="43"/>
      <c r="YS317" s="43"/>
      <c r="YT317" s="43"/>
      <c r="YU317" s="43"/>
      <c r="YV317" s="43"/>
      <c r="YW317" s="43"/>
      <c r="YX317" s="43"/>
      <c r="YY317" s="43"/>
      <c r="YZ317" s="43"/>
      <c r="ZA317" s="43"/>
      <c r="ZB317" s="43"/>
      <c r="ZC317" s="43"/>
      <c r="ZD317" s="43"/>
      <c r="ZE317" s="43"/>
      <c r="ZF317" s="43"/>
      <c r="ZG317" s="43"/>
      <c r="ZH317" s="43"/>
      <c r="ZI317" s="43"/>
      <c r="ZJ317" s="43"/>
      <c r="ZK317" s="43"/>
      <c r="ZL317" s="43"/>
      <c r="ZM317" s="43"/>
      <c r="ZN317" s="43"/>
      <c r="ZO317" s="43"/>
      <c r="ZP317" s="43"/>
      <c r="ZQ317" s="43"/>
      <c r="ZR317" s="43"/>
      <c r="ZS317" s="43"/>
      <c r="ZT317" s="43"/>
      <c r="ZU317" s="43"/>
      <c r="ZV317" s="43"/>
      <c r="ZW317" s="43"/>
      <c r="ZX317" s="43"/>
      <c r="ZY317" s="43"/>
      <c r="ZZ317" s="43"/>
      <c r="AAA317" s="43"/>
      <c r="AAB317" s="43"/>
      <c r="AAC317" s="43"/>
      <c r="AAD317" s="43"/>
      <c r="AAE317" s="43"/>
      <c r="AAF317" s="43"/>
      <c r="AAG317" s="43"/>
      <c r="AAH317" s="43"/>
      <c r="AAI317" s="43"/>
      <c r="AAJ317" s="43"/>
      <c r="AAK317" s="43"/>
      <c r="AAL317" s="43"/>
      <c r="AAM317" s="43"/>
      <c r="AAN317" s="43"/>
      <c r="AAO317" s="43"/>
      <c r="AAP317" s="43"/>
      <c r="AAQ317" s="43"/>
      <c r="AAR317" s="43"/>
      <c r="AAS317" s="43"/>
      <c r="AAT317" s="43"/>
      <c r="AAU317" s="43"/>
      <c r="AAV317" s="43"/>
      <c r="AAW317" s="43"/>
      <c r="AAX317" s="43"/>
      <c r="AAY317" s="43"/>
      <c r="AAZ317" s="43"/>
      <c r="ABA317" s="43"/>
      <c r="ABB317" s="43"/>
      <c r="ABC317" s="43"/>
      <c r="ABD317" s="43"/>
      <c r="ABE317" s="43"/>
      <c r="ABF317" s="43"/>
      <c r="ABG317" s="43"/>
      <c r="ABH317" s="43"/>
      <c r="ABI317" s="43"/>
      <c r="ABJ317" s="43"/>
      <c r="ABK317" s="43"/>
      <c r="ABL317" s="43"/>
      <c r="ABM317" s="43"/>
      <c r="ABN317" s="43"/>
      <c r="ABO317" s="43"/>
      <c r="ABP317" s="43"/>
      <c r="ABQ317" s="43"/>
      <c r="ABR317" s="43"/>
      <c r="ABS317" s="43"/>
      <c r="ABT317" s="43"/>
      <c r="ABU317" s="43"/>
      <c r="ABV317" s="43"/>
      <c r="ABW317" s="43"/>
      <c r="ABX317" s="43"/>
      <c r="ABY317" s="43"/>
      <c r="ABZ317" s="43"/>
      <c r="ACA317" s="43"/>
      <c r="ACB317" s="43"/>
      <c r="ACC317" s="43"/>
      <c r="ACD317" s="43"/>
      <c r="ACE317" s="43"/>
      <c r="ACF317" s="43"/>
      <c r="ACG317" s="43"/>
      <c r="ACH317" s="43"/>
      <c r="ACI317" s="43"/>
      <c r="ACJ317" s="43"/>
      <c r="ACK317" s="43"/>
      <c r="ACL317" s="43"/>
      <c r="ACM317" s="43"/>
      <c r="ACN317" s="43"/>
      <c r="ACO317" s="43"/>
      <c r="ACP317" s="43"/>
      <c r="ACQ317" s="43"/>
      <c r="ACR317" s="43"/>
      <c r="ACS317" s="43"/>
      <c r="ACT317" s="43"/>
      <c r="ACU317" s="43"/>
      <c r="ACV317" s="43"/>
      <c r="ACW317" s="43"/>
      <c r="ACX317" s="43"/>
      <c r="ACY317" s="43"/>
      <c r="ACZ317" s="43"/>
      <c r="ADA317" s="43"/>
      <c r="ADB317" s="43"/>
      <c r="ADC317" s="43"/>
      <c r="ADD317" s="43"/>
      <c r="ADE317" s="43"/>
      <c r="ADF317" s="43"/>
      <c r="ADG317" s="43"/>
      <c r="ADH317" s="43"/>
      <c r="ADI317" s="43"/>
      <c r="ADJ317" s="43"/>
      <c r="ADK317" s="43"/>
      <c r="ADL317" s="43"/>
      <c r="ADM317" s="43"/>
      <c r="ADN317" s="43"/>
      <c r="ADO317" s="43"/>
      <c r="ADP317" s="43"/>
      <c r="ADQ317" s="43"/>
      <c r="ADR317" s="43"/>
      <c r="ADS317" s="43"/>
      <c r="ADT317" s="43"/>
      <c r="ADU317" s="43"/>
      <c r="ADV317" s="43"/>
      <c r="ADW317" s="43"/>
      <c r="ADX317" s="43"/>
      <c r="ADY317" s="43"/>
      <c r="ADZ317" s="43"/>
      <c r="AEA317" s="43"/>
      <c r="AEB317" s="43"/>
      <c r="AEC317" s="43"/>
      <c r="AED317" s="43"/>
      <c r="AEE317" s="43"/>
      <c r="AEF317" s="43"/>
      <c r="AEG317" s="43"/>
      <c r="AEH317" s="43"/>
      <c r="AEI317" s="43"/>
      <c r="AEJ317" s="43"/>
      <c r="AEK317" s="43"/>
      <c r="AEL317" s="43"/>
      <c r="AEM317" s="43"/>
      <c r="AEN317" s="43"/>
      <c r="AEO317" s="43"/>
      <c r="AEP317" s="43"/>
      <c r="AEQ317" s="43"/>
      <c r="AER317" s="43"/>
      <c r="AES317" s="43"/>
      <c r="AET317" s="43"/>
      <c r="AEU317" s="43"/>
      <c r="AEV317" s="43"/>
      <c r="AEW317" s="43"/>
      <c r="AEX317" s="43"/>
      <c r="AEY317" s="43"/>
      <c r="AEZ317" s="43"/>
    </row>
    <row r="318" spans="1:832" s="25" customFormat="1" ht="12.75" customHeight="1" x14ac:dyDescent="0.3">
      <c r="A318" s="25" t="s">
        <v>1951</v>
      </c>
      <c r="B318" s="24">
        <v>45392</v>
      </c>
      <c r="C318" s="24" t="s">
        <v>543</v>
      </c>
      <c r="D318" s="82" t="s">
        <v>1576</v>
      </c>
      <c r="E318" s="82" t="s">
        <v>73</v>
      </c>
      <c r="G318" s="25" t="s">
        <v>192</v>
      </c>
      <c r="H318" s="57"/>
      <c r="I318" s="56">
        <v>0</v>
      </c>
      <c r="J318" s="56"/>
      <c r="K318" s="56"/>
      <c r="L318" s="56"/>
      <c r="M318" s="56"/>
      <c r="N318" s="56"/>
      <c r="O318" s="56"/>
      <c r="P318" s="56"/>
      <c r="R318" s="56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43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43"/>
      <c r="CF318" s="43"/>
      <c r="CG318" s="43"/>
      <c r="CH318" s="43"/>
      <c r="CI318" s="43"/>
      <c r="CJ318" s="43"/>
      <c r="CK318" s="43"/>
      <c r="CL318" s="43"/>
      <c r="CM318" s="43"/>
      <c r="CN318" s="43"/>
      <c r="CO318" s="43"/>
      <c r="CP318" s="43"/>
      <c r="CQ318" s="43"/>
      <c r="CR318" s="43"/>
      <c r="CS318" s="43"/>
      <c r="CT318" s="43"/>
      <c r="CU318" s="43"/>
      <c r="CV318" s="43"/>
      <c r="CW318" s="43"/>
      <c r="CX318" s="43"/>
      <c r="CY318" s="43"/>
      <c r="CZ318" s="43"/>
      <c r="DA318" s="43"/>
      <c r="DB318" s="43"/>
      <c r="DC318" s="43"/>
      <c r="DD318" s="43"/>
      <c r="DE318" s="43"/>
      <c r="DF318" s="43"/>
      <c r="DG318" s="43"/>
      <c r="DH318" s="43"/>
      <c r="DI318" s="43"/>
      <c r="DJ318" s="43"/>
      <c r="DK318" s="43"/>
      <c r="DL318" s="43"/>
      <c r="DM318" s="43"/>
      <c r="DN318" s="43"/>
      <c r="DO318" s="43"/>
      <c r="DP318" s="43"/>
      <c r="DQ318" s="43"/>
      <c r="DR318" s="43"/>
      <c r="DS318" s="43"/>
      <c r="DT318" s="43"/>
      <c r="DU318" s="43"/>
      <c r="DV318" s="43"/>
      <c r="DW318" s="43"/>
      <c r="DX318" s="43"/>
      <c r="DY318" s="43"/>
      <c r="DZ318" s="43"/>
      <c r="EA318" s="43"/>
      <c r="EB318" s="43"/>
      <c r="EC318" s="43"/>
      <c r="ED318" s="43"/>
      <c r="EE318" s="43"/>
      <c r="EF318" s="43"/>
      <c r="EG318" s="43"/>
      <c r="EH318" s="43"/>
      <c r="EI318" s="43"/>
      <c r="EJ318" s="43"/>
      <c r="EK318" s="43"/>
      <c r="EL318" s="43"/>
      <c r="EM318" s="43"/>
      <c r="EN318" s="43"/>
      <c r="EO318" s="43"/>
      <c r="EP318" s="43"/>
      <c r="EQ318" s="43"/>
      <c r="ER318" s="43"/>
      <c r="ES318" s="43"/>
      <c r="ET318" s="43"/>
      <c r="EU318" s="43"/>
      <c r="EV318" s="43"/>
      <c r="EW318" s="43"/>
      <c r="EX318" s="43"/>
      <c r="EY318" s="43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  <c r="IT318" s="43"/>
      <c r="IU318" s="43"/>
      <c r="IV318" s="43"/>
      <c r="IW318" s="43"/>
      <c r="IX318" s="43"/>
      <c r="IY318" s="43"/>
      <c r="IZ318" s="43"/>
      <c r="JA318" s="43"/>
      <c r="JB318" s="43"/>
      <c r="JC318" s="43"/>
      <c r="JD318" s="43"/>
      <c r="JE318" s="43"/>
      <c r="JF318" s="43"/>
      <c r="JG318" s="43"/>
      <c r="JH318" s="43"/>
      <c r="JI318" s="43"/>
      <c r="JJ318" s="43"/>
      <c r="JK318" s="43"/>
      <c r="JL318" s="43"/>
      <c r="JM318" s="43"/>
      <c r="JN318" s="43"/>
      <c r="JO318" s="43"/>
      <c r="JP318" s="43"/>
      <c r="JQ318" s="43"/>
      <c r="JR318" s="43"/>
      <c r="JS318" s="43"/>
      <c r="JT318" s="43"/>
      <c r="JU318" s="43"/>
      <c r="JV318" s="43"/>
      <c r="JW318" s="43"/>
      <c r="JX318" s="43"/>
      <c r="JY318" s="43"/>
      <c r="JZ318" s="43"/>
      <c r="KA318" s="43"/>
      <c r="KB318" s="43"/>
      <c r="KC318" s="43"/>
      <c r="KD318" s="43"/>
      <c r="KE318" s="43"/>
      <c r="KF318" s="43"/>
      <c r="KG318" s="43"/>
      <c r="KH318" s="43"/>
      <c r="KI318" s="43"/>
      <c r="KJ318" s="43"/>
      <c r="KK318" s="43"/>
      <c r="KL318" s="43"/>
      <c r="KM318" s="43"/>
      <c r="KN318" s="43"/>
      <c r="KO318" s="43"/>
      <c r="KP318" s="43"/>
      <c r="KQ318" s="43"/>
      <c r="KR318" s="43"/>
      <c r="KS318" s="43"/>
      <c r="KT318" s="43"/>
      <c r="KU318" s="43"/>
      <c r="KV318" s="43"/>
      <c r="KW318" s="43"/>
      <c r="KX318" s="43"/>
      <c r="KY318" s="43"/>
      <c r="KZ318" s="43"/>
      <c r="LA318" s="43"/>
      <c r="LB318" s="43"/>
      <c r="LC318" s="43"/>
      <c r="LD318" s="43"/>
      <c r="LE318" s="43"/>
      <c r="LF318" s="43"/>
      <c r="LG318" s="43"/>
      <c r="LH318" s="43"/>
      <c r="LI318" s="43"/>
      <c r="LJ318" s="43"/>
      <c r="LK318" s="43"/>
      <c r="LL318" s="43"/>
      <c r="LM318" s="43"/>
      <c r="LN318" s="43"/>
      <c r="LO318" s="43"/>
      <c r="LP318" s="43"/>
      <c r="LQ318" s="43"/>
      <c r="LR318" s="43"/>
      <c r="LS318" s="43"/>
      <c r="LT318" s="43"/>
      <c r="LU318" s="43"/>
      <c r="LV318" s="43"/>
      <c r="LW318" s="43"/>
      <c r="LX318" s="43"/>
      <c r="LY318" s="43"/>
      <c r="LZ318" s="43"/>
      <c r="MA318" s="43"/>
      <c r="MB318" s="43"/>
      <c r="MC318" s="43"/>
      <c r="MD318" s="43"/>
      <c r="ME318" s="43"/>
      <c r="MF318" s="43"/>
      <c r="MG318" s="43"/>
      <c r="MH318" s="43"/>
      <c r="MI318" s="43"/>
      <c r="MJ318" s="43"/>
      <c r="MK318" s="43"/>
      <c r="ML318" s="43"/>
      <c r="MM318" s="43"/>
      <c r="MN318" s="43"/>
      <c r="MO318" s="43"/>
      <c r="MP318" s="43"/>
      <c r="MQ318" s="43"/>
      <c r="MR318" s="43"/>
      <c r="MS318" s="43"/>
      <c r="MT318" s="43"/>
      <c r="MU318" s="43"/>
      <c r="MV318" s="43"/>
      <c r="MW318" s="43"/>
      <c r="MX318" s="43"/>
      <c r="MY318" s="43"/>
      <c r="MZ318" s="43"/>
      <c r="NA318" s="43"/>
      <c r="NB318" s="43"/>
      <c r="NC318" s="43"/>
      <c r="ND318" s="43"/>
      <c r="NE318" s="43"/>
      <c r="NF318" s="43"/>
      <c r="NG318" s="43"/>
      <c r="NH318" s="43"/>
      <c r="NI318" s="43"/>
      <c r="NJ318" s="43"/>
      <c r="NK318" s="43"/>
      <c r="NL318" s="43"/>
      <c r="NM318" s="43"/>
      <c r="NN318" s="43"/>
      <c r="NO318" s="43"/>
      <c r="NP318" s="43"/>
      <c r="NQ318" s="43"/>
      <c r="NR318" s="43"/>
      <c r="NS318" s="43"/>
      <c r="NT318" s="43"/>
      <c r="NU318" s="43"/>
      <c r="NV318" s="43"/>
      <c r="NW318" s="43"/>
      <c r="NX318" s="43"/>
      <c r="NY318" s="43"/>
      <c r="NZ318" s="43"/>
      <c r="OA318" s="43"/>
      <c r="OB318" s="43"/>
      <c r="OC318" s="43"/>
      <c r="OD318" s="43"/>
      <c r="OE318" s="43"/>
      <c r="OF318" s="43"/>
      <c r="OG318" s="43"/>
      <c r="OH318" s="43"/>
      <c r="OI318" s="43"/>
      <c r="OJ318" s="43"/>
      <c r="OK318" s="43"/>
      <c r="OL318" s="43"/>
      <c r="OM318" s="43"/>
      <c r="ON318" s="43"/>
      <c r="OO318" s="43"/>
      <c r="OP318" s="43"/>
      <c r="OQ318" s="43"/>
      <c r="OR318" s="43"/>
      <c r="OS318" s="43"/>
      <c r="OT318" s="43"/>
      <c r="OU318" s="43"/>
      <c r="OV318" s="43"/>
      <c r="OW318" s="43"/>
      <c r="OX318" s="43"/>
      <c r="OY318" s="43"/>
      <c r="OZ318" s="43"/>
      <c r="PA318" s="43"/>
      <c r="PB318" s="43"/>
      <c r="PC318" s="43"/>
      <c r="PD318" s="43"/>
      <c r="PE318" s="43"/>
      <c r="PF318" s="43"/>
      <c r="PG318" s="43"/>
      <c r="PH318" s="43"/>
      <c r="PI318" s="43"/>
      <c r="PJ318" s="43"/>
      <c r="PK318" s="43"/>
      <c r="PL318" s="43"/>
      <c r="PM318" s="43"/>
      <c r="PN318" s="43"/>
      <c r="PO318" s="43"/>
      <c r="PP318" s="43"/>
      <c r="PQ318" s="43"/>
      <c r="PR318" s="43"/>
      <c r="PS318" s="43"/>
      <c r="PT318" s="43"/>
      <c r="PU318" s="43"/>
      <c r="PV318" s="43"/>
      <c r="PW318" s="43"/>
      <c r="PX318" s="43"/>
      <c r="PY318" s="43"/>
      <c r="PZ318" s="43"/>
      <c r="QA318" s="43"/>
      <c r="QB318" s="43"/>
      <c r="QC318" s="43"/>
      <c r="QD318" s="43"/>
      <c r="QE318" s="43"/>
      <c r="QF318" s="43"/>
      <c r="QG318" s="43"/>
      <c r="QH318" s="43"/>
      <c r="QI318" s="43"/>
      <c r="QJ318" s="43"/>
      <c r="QK318" s="43"/>
      <c r="QL318" s="43"/>
      <c r="QM318" s="43"/>
      <c r="QN318" s="43"/>
      <c r="QO318" s="43"/>
      <c r="QP318" s="43"/>
      <c r="QQ318" s="43"/>
      <c r="QR318" s="43"/>
      <c r="QS318" s="43"/>
      <c r="QT318" s="43"/>
      <c r="QU318" s="43"/>
      <c r="QV318" s="43"/>
      <c r="QW318" s="43"/>
      <c r="QX318" s="43"/>
      <c r="QY318" s="43"/>
      <c r="QZ318" s="43"/>
      <c r="RA318" s="43"/>
      <c r="RB318" s="43"/>
      <c r="RC318" s="43"/>
      <c r="RD318" s="43"/>
      <c r="RE318" s="43"/>
      <c r="RF318" s="43"/>
      <c r="RG318" s="43"/>
      <c r="RH318" s="43"/>
      <c r="RI318" s="43"/>
      <c r="RJ318" s="43"/>
      <c r="RK318" s="43"/>
      <c r="RL318" s="43"/>
      <c r="RM318" s="43"/>
      <c r="RN318" s="43"/>
      <c r="RO318" s="43"/>
      <c r="RP318" s="43"/>
      <c r="RQ318" s="43"/>
      <c r="RR318" s="43"/>
      <c r="RS318" s="43"/>
      <c r="RT318" s="43"/>
      <c r="RU318" s="43"/>
      <c r="RV318" s="43"/>
      <c r="RW318" s="43"/>
      <c r="RX318" s="43"/>
      <c r="RY318" s="43"/>
      <c r="RZ318" s="43"/>
      <c r="SA318" s="43"/>
      <c r="SB318" s="43"/>
      <c r="SC318" s="43"/>
      <c r="SD318" s="43"/>
      <c r="SE318" s="43"/>
      <c r="SF318" s="43"/>
      <c r="SG318" s="43"/>
      <c r="SH318" s="43"/>
      <c r="SI318" s="43"/>
      <c r="SJ318" s="43"/>
      <c r="SK318" s="43"/>
      <c r="SL318" s="43"/>
      <c r="SM318" s="43"/>
      <c r="SN318" s="43"/>
      <c r="SO318" s="43"/>
      <c r="SP318" s="43"/>
      <c r="SQ318" s="43"/>
      <c r="SR318" s="43"/>
      <c r="SS318" s="43"/>
      <c r="ST318" s="43"/>
      <c r="SU318" s="43"/>
      <c r="SV318" s="43"/>
      <c r="SW318" s="43"/>
      <c r="SX318" s="43"/>
      <c r="SY318" s="43"/>
      <c r="SZ318" s="43"/>
      <c r="TA318" s="43"/>
      <c r="TB318" s="43"/>
      <c r="TC318" s="43"/>
      <c r="TD318" s="43"/>
      <c r="TE318" s="43"/>
      <c r="TF318" s="43"/>
      <c r="TG318" s="43"/>
      <c r="TH318" s="43"/>
      <c r="TI318" s="43"/>
      <c r="TJ318" s="43"/>
      <c r="TK318" s="43"/>
      <c r="TL318" s="43"/>
      <c r="TM318" s="43"/>
      <c r="TN318" s="43"/>
      <c r="TO318" s="43"/>
      <c r="TP318" s="43"/>
      <c r="TQ318" s="43"/>
      <c r="TR318" s="43"/>
      <c r="TS318" s="43"/>
      <c r="TT318" s="43"/>
      <c r="TU318" s="43"/>
      <c r="TV318" s="43"/>
      <c r="TW318" s="43"/>
      <c r="TX318" s="43"/>
      <c r="TY318" s="43"/>
      <c r="TZ318" s="43"/>
      <c r="UA318" s="43"/>
      <c r="UB318" s="43"/>
      <c r="UC318" s="43"/>
      <c r="UD318" s="43"/>
      <c r="UE318" s="43"/>
      <c r="UF318" s="43"/>
      <c r="UG318" s="43"/>
      <c r="UH318" s="43"/>
      <c r="UI318" s="43"/>
      <c r="UJ318" s="43"/>
      <c r="UK318" s="43"/>
      <c r="UL318" s="43"/>
      <c r="UM318" s="43"/>
      <c r="UN318" s="43"/>
      <c r="UO318" s="43"/>
      <c r="UP318" s="43"/>
      <c r="UQ318" s="43"/>
      <c r="UR318" s="43"/>
      <c r="US318" s="43"/>
      <c r="UT318" s="43"/>
      <c r="UU318" s="43"/>
      <c r="UV318" s="43"/>
      <c r="UW318" s="43"/>
      <c r="UX318" s="43"/>
      <c r="UY318" s="43"/>
      <c r="UZ318" s="43"/>
      <c r="VA318" s="43"/>
      <c r="VB318" s="43"/>
      <c r="VC318" s="43"/>
      <c r="VD318" s="43"/>
      <c r="VE318" s="43"/>
      <c r="VF318" s="43"/>
      <c r="VG318" s="43"/>
      <c r="VH318" s="43"/>
      <c r="VI318" s="43"/>
      <c r="VJ318" s="43"/>
      <c r="VK318" s="43"/>
      <c r="VL318" s="43"/>
      <c r="VM318" s="43"/>
      <c r="VN318" s="43"/>
      <c r="VO318" s="43"/>
      <c r="VP318" s="43"/>
      <c r="VQ318" s="43"/>
      <c r="VR318" s="43"/>
      <c r="VS318" s="43"/>
      <c r="VT318" s="43"/>
      <c r="VU318" s="43"/>
      <c r="VV318" s="43"/>
      <c r="VW318" s="43"/>
      <c r="VX318" s="43"/>
      <c r="VY318" s="43"/>
      <c r="VZ318" s="43"/>
      <c r="WA318" s="43"/>
      <c r="WB318" s="43"/>
      <c r="WC318" s="43"/>
      <c r="WD318" s="43"/>
      <c r="WE318" s="43"/>
      <c r="WF318" s="43"/>
      <c r="WG318" s="43"/>
      <c r="WH318" s="43"/>
      <c r="WI318" s="43"/>
      <c r="WJ318" s="43"/>
      <c r="WK318" s="43"/>
      <c r="WL318" s="43"/>
      <c r="WM318" s="43"/>
      <c r="WN318" s="43"/>
      <c r="WO318" s="43"/>
      <c r="WP318" s="43"/>
      <c r="WQ318" s="43"/>
      <c r="WR318" s="43"/>
      <c r="WS318" s="43"/>
      <c r="WT318" s="43"/>
      <c r="WU318" s="43"/>
      <c r="WV318" s="43"/>
      <c r="WW318" s="43"/>
      <c r="WX318" s="43"/>
      <c r="WY318" s="43"/>
      <c r="WZ318" s="43"/>
      <c r="XA318" s="43"/>
      <c r="XB318" s="43"/>
      <c r="XC318" s="43"/>
      <c r="XD318" s="43"/>
      <c r="XE318" s="43"/>
      <c r="XF318" s="43"/>
      <c r="XG318" s="43"/>
      <c r="XH318" s="43"/>
      <c r="XI318" s="43"/>
      <c r="XJ318" s="43"/>
      <c r="XK318" s="43"/>
      <c r="XL318" s="43"/>
      <c r="XM318" s="43"/>
      <c r="XN318" s="43"/>
      <c r="XO318" s="43"/>
      <c r="XP318" s="43"/>
      <c r="XQ318" s="43"/>
      <c r="XR318" s="43"/>
      <c r="XS318" s="43"/>
      <c r="XT318" s="43"/>
      <c r="XU318" s="43"/>
      <c r="XV318" s="43"/>
      <c r="XW318" s="43"/>
      <c r="XX318" s="43"/>
      <c r="XY318" s="43"/>
      <c r="XZ318" s="43"/>
      <c r="YA318" s="43"/>
      <c r="YB318" s="43"/>
      <c r="YC318" s="43"/>
      <c r="YD318" s="43"/>
      <c r="YE318" s="43"/>
      <c r="YF318" s="43"/>
      <c r="YG318" s="43"/>
      <c r="YH318" s="43"/>
      <c r="YI318" s="43"/>
      <c r="YJ318" s="43"/>
      <c r="YK318" s="43"/>
      <c r="YL318" s="43"/>
      <c r="YM318" s="43"/>
      <c r="YN318" s="43"/>
      <c r="YO318" s="43"/>
      <c r="YP318" s="43"/>
      <c r="YQ318" s="43"/>
      <c r="YR318" s="43"/>
      <c r="YS318" s="43"/>
      <c r="YT318" s="43"/>
      <c r="YU318" s="43"/>
      <c r="YV318" s="43"/>
      <c r="YW318" s="43"/>
      <c r="YX318" s="43"/>
      <c r="YY318" s="43"/>
      <c r="YZ318" s="43"/>
      <c r="ZA318" s="43"/>
      <c r="ZB318" s="43"/>
      <c r="ZC318" s="43"/>
      <c r="ZD318" s="43"/>
      <c r="ZE318" s="43"/>
      <c r="ZF318" s="43"/>
      <c r="ZG318" s="43"/>
      <c r="ZH318" s="43"/>
      <c r="ZI318" s="43"/>
      <c r="ZJ318" s="43"/>
      <c r="ZK318" s="43"/>
      <c r="ZL318" s="43"/>
      <c r="ZM318" s="43"/>
      <c r="ZN318" s="43"/>
      <c r="ZO318" s="43"/>
      <c r="ZP318" s="43"/>
      <c r="ZQ318" s="43"/>
      <c r="ZR318" s="43"/>
      <c r="ZS318" s="43"/>
      <c r="ZT318" s="43"/>
      <c r="ZU318" s="43"/>
      <c r="ZV318" s="43"/>
      <c r="ZW318" s="43"/>
      <c r="ZX318" s="43"/>
      <c r="ZY318" s="43"/>
      <c r="ZZ318" s="43"/>
      <c r="AAA318" s="43"/>
      <c r="AAB318" s="43"/>
      <c r="AAC318" s="43"/>
      <c r="AAD318" s="43"/>
      <c r="AAE318" s="43"/>
      <c r="AAF318" s="43"/>
      <c r="AAG318" s="43"/>
      <c r="AAH318" s="43"/>
      <c r="AAI318" s="43"/>
      <c r="AAJ318" s="43"/>
      <c r="AAK318" s="43"/>
      <c r="AAL318" s="43"/>
      <c r="AAM318" s="43"/>
      <c r="AAN318" s="43"/>
      <c r="AAO318" s="43"/>
      <c r="AAP318" s="43"/>
      <c r="AAQ318" s="43"/>
      <c r="AAR318" s="43"/>
      <c r="AAS318" s="43"/>
      <c r="AAT318" s="43"/>
      <c r="AAU318" s="43"/>
      <c r="AAV318" s="43"/>
      <c r="AAW318" s="43"/>
      <c r="AAX318" s="43"/>
      <c r="AAY318" s="43"/>
      <c r="AAZ318" s="43"/>
      <c r="ABA318" s="43"/>
      <c r="ABB318" s="43"/>
      <c r="ABC318" s="43"/>
      <c r="ABD318" s="43"/>
      <c r="ABE318" s="43"/>
      <c r="ABF318" s="43"/>
      <c r="ABG318" s="43"/>
      <c r="ABH318" s="43"/>
      <c r="ABI318" s="43"/>
      <c r="ABJ318" s="43"/>
      <c r="ABK318" s="43"/>
      <c r="ABL318" s="43"/>
      <c r="ABM318" s="43"/>
      <c r="ABN318" s="43"/>
      <c r="ABO318" s="43"/>
      <c r="ABP318" s="43"/>
      <c r="ABQ318" s="43"/>
      <c r="ABR318" s="43"/>
      <c r="ABS318" s="43"/>
      <c r="ABT318" s="43"/>
      <c r="ABU318" s="43"/>
      <c r="ABV318" s="43"/>
      <c r="ABW318" s="43"/>
      <c r="ABX318" s="43"/>
      <c r="ABY318" s="43"/>
      <c r="ABZ318" s="43"/>
      <c r="ACA318" s="43"/>
      <c r="ACB318" s="43"/>
      <c r="ACC318" s="43"/>
      <c r="ACD318" s="43"/>
      <c r="ACE318" s="43"/>
      <c r="ACF318" s="43"/>
      <c r="ACG318" s="43"/>
      <c r="ACH318" s="43"/>
      <c r="ACI318" s="43"/>
      <c r="ACJ318" s="43"/>
      <c r="ACK318" s="43"/>
      <c r="ACL318" s="43"/>
      <c r="ACM318" s="43"/>
      <c r="ACN318" s="43"/>
      <c r="ACO318" s="43"/>
      <c r="ACP318" s="43"/>
      <c r="ACQ318" s="43"/>
      <c r="ACR318" s="43"/>
      <c r="ACS318" s="43"/>
      <c r="ACT318" s="43"/>
      <c r="ACU318" s="43"/>
      <c r="ACV318" s="43"/>
      <c r="ACW318" s="43"/>
      <c r="ACX318" s="43"/>
      <c r="ACY318" s="43"/>
      <c r="ACZ318" s="43"/>
      <c r="ADA318" s="43"/>
      <c r="ADB318" s="43"/>
      <c r="ADC318" s="43"/>
      <c r="ADD318" s="43"/>
      <c r="ADE318" s="43"/>
      <c r="ADF318" s="43"/>
      <c r="ADG318" s="43"/>
      <c r="ADH318" s="43"/>
      <c r="ADI318" s="43"/>
      <c r="ADJ318" s="43"/>
      <c r="ADK318" s="43"/>
      <c r="ADL318" s="43"/>
      <c r="ADM318" s="43"/>
      <c r="ADN318" s="43"/>
      <c r="ADO318" s="43"/>
      <c r="ADP318" s="43"/>
      <c r="ADQ318" s="43"/>
      <c r="ADR318" s="43"/>
      <c r="ADS318" s="43"/>
      <c r="ADT318" s="43"/>
      <c r="ADU318" s="43"/>
      <c r="ADV318" s="43"/>
      <c r="ADW318" s="43"/>
      <c r="ADX318" s="43"/>
      <c r="ADY318" s="43"/>
      <c r="ADZ318" s="43"/>
      <c r="AEA318" s="43"/>
      <c r="AEB318" s="43"/>
      <c r="AEC318" s="43"/>
      <c r="AED318" s="43"/>
      <c r="AEE318" s="43"/>
      <c r="AEF318" s="43"/>
      <c r="AEG318" s="43"/>
      <c r="AEH318" s="43"/>
      <c r="AEI318" s="43"/>
      <c r="AEJ318" s="43"/>
      <c r="AEK318" s="43"/>
      <c r="AEL318" s="43"/>
      <c r="AEM318" s="43"/>
      <c r="AEN318" s="43"/>
      <c r="AEO318" s="43"/>
      <c r="AEP318" s="43"/>
      <c r="AEQ318" s="43"/>
      <c r="AER318" s="43"/>
      <c r="AES318" s="43"/>
      <c r="AET318" s="43"/>
      <c r="AEU318" s="43"/>
      <c r="AEV318" s="43"/>
      <c r="AEW318" s="43"/>
      <c r="AEX318" s="43"/>
      <c r="AEY318" s="43"/>
      <c r="AEZ318" s="43"/>
    </row>
    <row r="319" spans="1:832" s="25" customFormat="1" ht="12.75" customHeight="1" x14ac:dyDescent="0.3">
      <c r="A319" s="70" t="s">
        <v>1804</v>
      </c>
      <c r="B319" s="71">
        <v>45400</v>
      </c>
      <c r="C319" s="71" t="s">
        <v>1583</v>
      </c>
      <c r="D319" s="93" t="s">
        <v>1584</v>
      </c>
      <c r="E319" s="93" t="s">
        <v>345</v>
      </c>
      <c r="F319" s="70" t="s">
        <v>1585</v>
      </c>
      <c r="G319" s="70" t="s">
        <v>9</v>
      </c>
      <c r="H319" s="80" t="s">
        <v>1586</v>
      </c>
      <c r="I319" s="73">
        <v>9000</v>
      </c>
      <c r="J319" s="73">
        <v>12500</v>
      </c>
      <c r="K319" s="73" t="s">
        <v>1589</v>
      </c>
      <c r="L319" s="73"/>
      <c r="M319" s="73"/>
      <c r="N319" s="73"/>
      <c r="O319" s="73"/>
      <c r="P319" s="73"/>
      <c r="Q319" s="70"/>
      <c r="R319" s="184" t="s">
        <v>1806</v>
      </c>
      <c r="S319" s="70" t="s">
        <v>1588</v>
      </c>
      <c r="T319" s="70"/>
      <c r="U319" s="70"/>
      <c r="V319" s="70"/>
      <c r="W319" s="70"/>
      <c r="X319" s="70"/>
      <c r="Y319" s="70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  <c r="BL319" s="43"/>
      <c r="BM319" s="43"/>
      <c r="BN319" s="43"/>
      <c r="BO319" s="43"/>
      <c r="BP319" s="43"/>
      <c r="BQ319" s="43"/>
      <c r="BR319" s="43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43"/>
      <c r="CF319" s="43"/>
      <c r="CG319" s="43"/>
      <c r="CH319" s="43"/>
      <c r="CI319" s="43"/>
      <c r="CJ319" s="43"/>
      <c r="CK319" s="43"/>
      <c r="CL319" s="43"/>
      <c r="CM319" s="43"/>
      <c r="CN319" s="43"/>
      <c r="CO319" s="43"/>
      <c r="CP319" s="43"/>
      <c r="CQ319" s="43"/>
      <c r="CR319" s="43"/>
      <c r="CS319" s="43"/>
      <c r="CT319" s="43"/>
      <c r="CU319" s="43"/>
      <c r="CV319" s="43"/>
      <c r="CW319" s="43"/>
      <c r="CX319" s="43"/>
      <c r="CY319" s="43"/>
      <c r="CZ319" s="43"/>
      <c r="DA319" s="43"/>
      <c r="DB319" s="43"/>
      <c r="DC319" s="43"/>
      <c r="DD319" s="43"/>
      <c r="DE319" s="43"/>
      <c r="DF319" s="43"/>
      <c r="DG319" s="43"/>
      <c r="DH319" s="43"/>
      <c r="DI319" s="43"/>
      <c r="DJ319" s="43"/>
      <c r="DK319" s="43"/>
      <c r="DL319" s="43"/>
      <c r="DM319" s="43"/>
      <c r="DN319" s="43"/>
      <c r="DO319" s="43"/>
      <c r="DP319" s="43"/>
      <c r="DQ319" s="43"/>
      <c r="DR319" s="43"/>
      <c r="DS319" s="43"/>
      <c r="DT319" s="43"/>
      <c r="DU319" s="43"/>
      <c r="DV319" s="43"/>
      <c r="DW319" s="43"/>
      <c r="DX319" s="43"/>
      <c r="DY319" s="43"/>
      <c r="DZ319" s="43"/>
      <c r="EA319" s="43"/>
      <c r="EB319" s="43"/>
      <c r="EC319" s="43"/>
      <c r="ED319" s="43"/>
      <c r="EE319" s="43"/>
      <c r="EF319" s="43"/>
      <c r="EG319" s="43"/>
      <c r="EH319" s="43"/>
      <c r="EI319" s="43"/>
      <c r="EJ319" s="43"/>
      <c r="EK319" s="43"/>
      <c r="EL319" s="43"/>
      <c r="EM319" s="43"/>
      <c r="EN319" s="43"/>
      <c r="EO319" s="43"/>
      <c r="EP319" s="43"/>
      <c r="EQ319" s="43"/>
      <c r="ER319" s="43"/>
      <c r="ES319" s="43"/>
      <c r="ET319" s="43"/>
      <c r="EU319" s="43"/>
      <c r="EV319" s="43"/>
      <c r="EW319" s="43"/>
      <c r="EX319" s="43"/>
      <c r="EY319" s="43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  <c r="IT319" s="43"/>
      <c r="IU319" s="43"/>
      <c r="IV319" s="43"/>
      <c r="IW319" s="43"/>
      <c r="IX319" s="43"/>
      <c r="IY319" s="43"/>
      <c r="IZ319" s="43"/>
      <c r="JA319" s="43"/>
      <c r="JB319" s="43"/>
      <c r="JC319" s="43"/>
      <c r="JD319" s="43"/>
      <c r="JE319" s="43"/>
      <c r="JF319" s="43"/>
      <c r="JG319" s="43"/>
      <c r="JH319" s="43"/>
      <c r="JI319" s="43"/>
      <c r="JJ319" s="43"/>
      <c r="JK319" s="43"/>
      <c r="JL319" s="43"/>
      <c r="JM319" s="43"/>
      <c r="JN319" s="43"/>
      <c r="JO319" s="43"/>
      <c r="JP319" s="43"/>
      <c r="JQ319" s="43"/>
      <c r="JR319" s="43"/>
      <c r="JS319" s="43"/>
      <c r="JT319" s="43"/>
      <c r="JU319" s="43"/>
      <c r="JV319" s="43"/>
      <c r="JW319" s="43"/>
      <c r="JX319" s="43"/>
      <c r="JY319" s="43"/>
      <c r="JZ319" s="43"/>
      <c r="KA319" s="43"/>
      <c r="KB319" s="43"/>
      <c r="KC319" s="43"/>
      <c r="KD319" s="43"/>
      <c r="KE319" s="43"/>
      <c r="KF319" s="43"/>
      <c r="KG319" s="43"/>
      <c r="KH319" s="43"/>
      <c r="KI319" s="43"/>
      <c r="KJ319" s="43"/>
      <c r="KK319" s="43"/>
      <c r="KL319" s="43"/>
      <c r="KM319" s="43"/>
      <c r="KN319" s="43"/>
      <c r="KO319" s="43"/>
      <c r="KP319" s="43"/>
      <c r="KQ319" s="43"/>
      <c r="KR319" s="43"/>
      <c r="KS319" s="43"/>
      <c r="KT319" s="43"/>
      <c r="KU319" s="43"/>
      <c r="KV319" s="43"/>
      <c r="KW319" s="43"/>
      <c r="KX319" s="43"/>
      <c r="KY319" s="43"/>
      <c r="KZ319" s="43"/>
      <c r="LA319" s="43"/>
      <c r="LB319" s="43"/>
      <c r="LC319" s="43"/>
      <c r="LD319" s="43"/>
      <c r="LE319" s="43"/>
      <c r="LF319" s="43"/>
      <c r="LG319" s="43"/>
      <c r="LH319" s="43"/>
      <c r="LI319" s="43"/>
      <c r="LJ319" s="43"/>
      <c r="LK319" s="43"/>
      <c r="LL319" s="43"/>
      <c r="LM319" s="43"/>
      <c r="LN319" s="43"/>
      <c r="LO319" s="43"/>
      <c r="LP319" s="43"/>
      <c r="LQ319" s="43"/>
      <c r="LR319" s="43"/>
      <c r="LS319" s="43"/>
      <c r="LT319" s="43"/>
      <c r="LU319" s="43"/>
      <c r="LV319" s="43"/>
      <c r="LW319" s="43"/>
      <c r="LX319" s="43"/>
      <c r="LY319" s="43"/>
      <c r="LZ319" s="43"/>
      <c r="MA319" s="43"/>
      <c r="MB319" s="43"/>
      <c r="MC319" s="43"/>
      <c r="MD319" s="43"/>
      <c r="ME319" s="43"/>
      <c r="MF319" s="43"/>
      <c r="MG319" s="43"/>
      <c r="MH319" s="43"/>
      <c r="MI319" s="43"/>
      <c r="MJ319" s="43"/>
      <c r="MK319" s="43"/>
      <c r="ML319" s="43"/>
      <c r="MM319" s="43"/>
      <c r="MN319" s="43"/>
      <c r="MO319" s="43"/>
      <c r="MP319" s="43"/>
      <c r="MQ319" s="43"/>
      <c r="MR319" s="43"/>
      <c r="MS319" s="43"/>
      <c r="MT319" s="43"/>
      <c r="MU319" s="43"/>
      <c r="MV319" s="43"/>
      <c r="MW319" s="43"/>
      <c r="MX319" s="43"/>
      <c r="MY319" s="43"/>
      <c r="MZ319" s="43"/>
      <c r="NA319" s="43"/>
      <c r="NB319" s="43"/>
      <c r="NC319" s="43"/>
      <c r="ND319" s="43"/>
      <c r="NE319" s="43"/>
      <c r="NF319" s="43"/>
      <c r="NG319" s="43"/>
      <c r="NH319" s="43"/>
      <c r="NI319" s="43"/>
      <c r="NJ319" s="43"/>
      <c r="NK319" s="43"/>
      <c r="NL319" s="43"/>
      <c r="NM319" s="43"/>
      <c r="NN319" s="43"/>
      <c r="NO319" s="43"/>
      <c r="NP319" s="43"/>
      <c r="NQ319" s="43"/>
      <c r="NR319" s="43"/>
      <c r="NS319" s="43"/>
      <c r="NT319" s="43"/>
      <c r="NU319" s="43"/>
      <c r="NV319" s="43"/>
      <c r="NW319" s="43"/>
      <c r="NX319" s="43"/>
      <c r="NY319" s="43"/>
      <c r="NZ319" s="43"/>
      <c r="OA319" s="43"/>
      <c r="OB319" s="43"/>
      <c r="OC319" s="43"/>
      <c r="OD319" s="43"/>
      <c r="OE319" s="43"/>
      <c r="OF319" s="43"/>
      <c r="OG319" s="43"/>
      <c r="OH319" s="43"/>
      <c r="OI319" s="43"/>
      <c r="OJ319" s="43"/>
      <c r="OK319" s="43"/>
      <c r="OL319" s="43"/>
      <c r="OM319" s="43"/>
      <c r="ON319" s="43"/>
      <c r="OO319" s="43"/>
      <c r="OP319" s="43"/>
      <c r="OQ319" s="43"/>
      <c r="OR319" s="43"/>
      <c r="OS319" s="43"/>
      <c r="OT319" s="43"/>
      <c r="OU319" s="43"/>
      <c r="OV319" s="43"/>
      <c r="OW319" s="43"/>
      <c r="OX319" s="43"/>
      <c r="OY319" s="43"/>
      <c r="OZ319" s="43"/>
      <c r="PA319" s="43"/>
      <c r="PB319" s="43"/>
      <c r="PC319" s="43"/>
      <c r="PD319" s="43"/>
      <c r="PE319" s="43"/>
      <c r="PF319" s="43"/>
      <c r="PG319" s="43"/>
      <c r="PH319" s="43"/>
      <c r="PI319" s="43"/>
      <c r="PJ319" s="43"/>
      <c r="PK319" s="43"/>
      <c r="PL319" s="43"/>
      <c r="PM319" s="43"/>
      <c r="PN319" s="43"/>
      <c r="PO319" s="43"/>
      <c r="PP319" s="43"/>
      <c r="PQ319" s="43"/>
      <c r="PR319" s="43"/>
      <c r="PS319" s="43"/>
      <c r="PT319" s="43"/>
      <c r="PU319" s="43"/>
      <c r="PV319" s="43"/>
      <c r="PW319" s="43"/>
      <c r="PX319" s="43"/>
      <c r="PY319" s="43"/>
      <c r="PZ319" s="43"/>
      <c r="QA319" s="43"/>
      <c r="QB319" s="43"/>
      <c r="QC319" s="43"/>
      <c r="QD319" s="43"/>
      <c r="QE319" s="43"/>
      <c r="QF319" s="43"/>
      <c r="QG319" s="43"/>
      <c r="QH319" s="43"/>
      <c r="QI319" s="43"/>
      <c r="QJ319" s="43"/>
      <c r="QK319" s="43"/>
      <c r="QL319" s="43"/>
      <c r="QM319" s="43"/>
      <c r="QN319" s="43"/>
      <c r="QO319" s="43"/>
      <c r="QP319" s="43"/>
      <c r="QQ319" s="43"/>
      <c r="QR319" s="43"/>
      <c r="QS319" s="43"/>
      <c r="QT319" s="43"/>
      <c r="QU319" s="43"/>
      <c r="QV319" s="43"/>
      <c r="QW319" s="43"/>
      <c r="QX319" s="43"/>
      <c r="QY319" s="43"/>
      <c r="QZ319" s="43"/>
      <c r="RA319" s="43"/>
      <c r="RB319" s="43"/>
      <c r="RC319" s="43"/>
      <c r="RD319" s="43"/>
      <c r="RE319" s="43"/>
      <c r="RF319" s="43"/>
      <c r="RG319" s="43"/>
      <c r="RH319" s="43"/>
      <c r="RI319" s="43"/>
      <c r="RJ319" s="43"/>
      <c r="RK319" s="43"/>
      <c r="RL319" s="43"/>
      <c r="RM319" s="43"/>
      <c r="RN319" s="43"/>
      <c r="RO319" s="43"/>
      <c r="RP319" s="43"/>
      <c r="RQ319" s="43"/>
      <c r="RR319" s="43"/>
      <c r="RS319" s="43"/>
      <c r="RT319" s="43"/>
      <c r="RU319" s="43"/>
      <c r="RV319" s="43"/>
      <c r="RW319" s="43"/>
      <c r="RX319" s="43"/>
      <c r="RY319" s="43"/>
      <c r="RZ319" s="43"/>
      <c r="SA319" s="43"/>
      <c r="SB319" s="43"/>
      <c r="SC319" s="43"/>
      <c r="SD319" s="43"/>
      <c r="SE319" s="43"/>
      <c r="SF319" s="43"/>
      <c r="SG319" s="43"/>
      <c r="SH319" s="43"/>
      <c r="SI319" s="43"/>
      <c r="SJ319" s="43"/>
      <c r="SK319" s="43"/>
      <c r="SL319" s="43"/>
      <c r="SM319" s="43"/>
      <c r="SN319" s="43"/>
      <c r="SO319" s="43"/>
      <c r="SP319" s="43"/>
      <c r="SQ319" s="43"/>
      <c r="SR319" s="43"/>
      <c r="SS319" s="43"/>
      <c r="ST319" s="43"/>
      <c r="SU319" s="43"/>
      <c r="SV319" s="43"/>
      <c r="SW319" s="43"/>
      <c r="SX319" s="43"/>
      <c r="SY319" s="43"/>
      <c r="SZ319" s="43"/>
      <c r="TA319" s="43"/>
      <c r="TB319" s="43"/>
      <c r="TC319" s="43"/>
      <c r="TD319" s="43"/>
      <c r="TE319" s="43"/>
      <c r="TF319" s="43"/>
      <c r="TG319" s="43"/>
      <c r="TH319" s="43"/>
      <c r="TI319" s="43"/>
      <c r="TJ319" s="43"/>
      <c r="TK319" s="43"/>
      <c r="TL319" s="43"/>
      <c r="TM319" s="43"/>
      <c r="TN319" s="43"/>
      <c r="TO319" s="43"/>
      <c r="TP319" s="43"/>
      <c r="TQ319" s="43"/>
      <c r="TR319" s="43"/>
      <c r="TS319" s="43"/>
      <c r="TT319" s="43"/>
      <c r="TU319" s="43"/>
      <c r="TV319" s="43"/>
      <c r="TW319" s="43"/>
      <c r="TX319" s="43"/>
      <c r="TY319" s="43"/>
      <c r="TZ319" s="43"/>
      <c r="UA319" s="43"/>
      <c r="UB319" s="43"/>
      <c r="UC319" s="43"/>
      <c r="UD319" s="43"/>
      <c r="UE319" s="43"/>
      <c r="UF319" s="43"/>
      <c r="UG319" s="43"/>
      <c r="UH319" s="43"/>
      <c r="UI319" s="43"/>
      <c r="UJ319" s="43"/>
      <c r="UK319" s="43"/>
      <c r="UL319" s="43"/>
      <c r="UM319" s="43"/>
      <c r="UN319" s="43"/>
      <c r="UO319" s="43"/>
      <c r="UP319" s="43"/>
      <c r="UQ319" s="43"/>
      <c r="UR319" s="43"/>
      <c r="US319" s="43"/>
      <c r="UT319" s="43"/>
      <c r="UU319" s="43"/>
      <c r="UV319" s="43"/>
      <c r="UW319" s="43"/>
      <c r="UX319" s="43"/>
      <c r="UY319" s="43"/>
      <c r="UZ319" s="43"/>
      <c r="VA319" s="43"/>
      <c r="VB319" s="43"/>
      <c r="VC319" s="43"/>
      <c r="VD319" s="43"/>
      <c r="VE319" s="43"/>
      <c r="VF319" s="43"/>
      <c r="VG319" s="43"/>
      <c r="VH319" s="43"/>
      <c r="VI319" s="43"/>
      <c r="VJ319" s="43"/>
      <c r="VK319" s="43"/>
      <c r="VL319" s="43"/>
      <c r="VM319" s="43"/>
      <c r="VN319" s="43"/>
      <c r="VO319" s="43"/>
      <c r="VP319" s="43"/>
      <c r="VQ319" s="43"/>
      <c r="VR319" s="43"/>
      <c r="VS319" s="43"/>
      <c r="VT319" s="43"/>
      <c r="VU319" s="43"/>
      <c r="VV319" s="43"/>
      <c r="VW319" s="43"/>
      <c r="VX319" s="43"/>
      <c r="VY319" s="43"/>
      <c r="VZ319" s="43"/>
      <c r="WA319" s="43"/>
      <c r="WB319" s="43"/>
      <c r="WC319" s="43"/>
      <c r="WD319" s="43"/>
      <c r="WE319" s="43"/>
      <c r="WF319" s="43"/>
      <c r="WG319" s="43"/>
      <c r="WH319" s="43"/>
      <c r="WI319" s="43"/>
      <c r="WJ319" s="43"/>
      <c r="WK319" s="43"/>
      <c r="WL319" s="43"/>
      <c r="WM319" s="43"/>
      <c r="WN319" s="43"/>
      <c r="WO319" s="43"/>
      <c r="WP319" s="43"/>
      <c r="WQ319" s="43"/>
      <c r="WR319" s="43"/>
      <c r="WS319" s="43"/>
      <c r="WT319" s="43"/>
      <c r="WU319" s="43"/>
      <c r="WV319" s="43"/>
      <c r="WW319" s="43"/>
      <c r="WX319" s="43"/>
      <c r="WY319" s="43"/>
      <c r="WZ319" s="43"/>
      <c r="XA319" s="43"/>
      <c r="XB319" s="43"/>
      <c r="XC319" s="43"/>
      <c r="XD319" s="43"/>
      <c r="XE319" s="43"/>
      <c r="XF319" s="43"/>
      <c r="XG319" s="43"/>
      <c r="XH319" s="43"/>
      <c r="XI319" s="43"/>
      <c r="XJ319" s="43"/>
      <c r="XK319" s="43"/>
      <c r="XL319" s="43"/>
      <c r="XM319" s="43"/>
      <c r="XN319" s="43"/>
      <c r="XO319" s="43"/>
      <c r="XP319" s="43"/>
      <c r="XQ319" s="43"/>
      <c r="XR319" s="43"/>
      <c r="XS319" s="43"/>
      <c r="XT319" s="43"/>
      <c r="XU319" s="43"/>
      <c r="XV319" s="43"/>
      <c r="XW319" s="43"/>
      <c r="XX319" s="43"/>
      <c r="XY319" s="43"/>
      <c r="XZ319" s="43"/>
      <c r="YA319" s="43"/>
      <c r="YB319" s="43"/>
      <c r="YC319" s="43"/>
      <c r="YD319" s="43"/>
      <c r="YE319" s="43"/>
      <c r="YF319" s="43"/>
      <c r="YG319" s="43"/>
      <c r="YH319" s="43"/>
      <c r="YI319" s="43"/>
      <c r="YJ319" s="43"/>
      <c r="YK319" s="43"/>
      <c r="YL319" s="43"/>
      <c r="YM319" s="43"/>
      <c r="YN319" s="43"/>
      <c r="YO319" s="43"/>
      <c r="YP319" s="43"/>
      <c r="YQ319" s="43"/>
      <c r="YR319" s="43"/>
      <c r="YS319" s="43"/>
      <c r="YT319" s="43"/>
      <c r="YU319" s="43"/>
      <c r="YV319" s="43"/>
      <c r="YW319" s="43"/>
      <c r="YX319" s="43"/>
      <c r="YY319" s="43"/>
      <c r="YZ319" s="43"/>
      <c r="ZA319" s="43"/>
      <c r="ZB319" s="43"/>
      <c r="ZC319" s="43"/>
      <c r="ZD319" s="43"/>
      <c r="ZE319" s="43"/>
      <c r="ZF319" s="43"/>
      <c r="ZG319" s="43"/>
      <c r="ZH319" s="43"/>
      <c r="ZI319" s="43"/>
      <c r="ZJ319" s="43"/>
      <c r="ZK319" s="43"/>
      <c r="ZL319" s="43"/>
      <c r="ZM319" s="43"/>
      <c r="ZN319" s="43"/>
      <c r="ZO319" s="43"/>
      <c r="ZP319" s="43"/>
      <c r="ZQ319" s="43"/>
      <c r="ZR319" s="43"/>
      <c r="ZS319" s="43"/>
      <c r="ZT319" s="43"/>
      <c r="ZU319" s="43"/>
      <c r="ZV319" s="43"/>
      <c r="ZW319" s="43"/>
      <c r="ZX319" s="43"/>
      <c r="ZY319" s="43"/>
      <c r="ZZ319" s="43"/>
      <c r="AAA319" s="43"/>
      <c r="AAB319" s="43"/>
      <c r="AAC319" s="43"/>
      <c r="AAD319" s="43"/>
      <c r="AAE319" s="43"/>
      <c r="AAF319" s="43"/>
      <c r="AAG319" s="43"/>
      <c r="AAH319" s="43"/>
      <c r="AAI319" s="43"/>
      <c r="AAJ319" s="43"/>
      <c r="AAK319" s="43"/>
      <c r="AAL319" s="43"/>
      <c r="AAM319" s="43"/>
      <c r="AAN319" s="43"/>
      <c r="AAO319" s="43"/>
      <c r="AAP319" s="43"/>
      <c r="AAQ319" s="43"/>
      <c r="AAR319" s="43"/>
      <c r="AAS319" s="43"/>
      <c r="AAT319" s="43"/>
      <c r="AAU319" s="43"/>
      <c r="AAV319" s="43"/>
      <c r="AAW319" s="43"/>
      <c r="AAX319" s="43"/>
      <c r="AAY319" s="43"/>
      <c r="AAZ319" s="43"/>
      <c r="ABA319" s="43"/>
      <c r="ABB319" s="43"/>
      <c r="ABC319" s="43"/>
      <c r="ABD319" s="43"/>
      <c r="ABE319" s="43"/>
      <c r="ABF319" s="43"/>
      <c r="ABG319" s="43"/>
      <c r="ABH319" s="43"/>
      <c r="ABI319" s="43"/>
      <c r="ABJ319" s="43"/>
      <c r="ABK319" s="43"/>
      <c r="ABL319" s="43"/>
      <c r="ABM319" s="43"/>
      <c r="ABN319" s="43"/>
      <c r="ABO319" s="43"/>
      <c r="ABP319" s="43"/>
      <c r="ABQ319" s="43"/>
      <c r="ABR319" s="43"/>
      <c r="ABS319" s="43"/>
      <c r="ABT319" s="43"/>
      <c r="ABU319" s="43"/>
      <c r="ABV319" s="43"/>
      <c r="ABW319" s="43"/>
      <c r="ABX319" s="43"/>
      <c r="ABY319" s="43"/>
      <c r="ABZ319" s="43"/>
      <c r="ACA319" s="43"/>
      <c r="ACB319" s="43"/>
      <c r="ACC319" s="43"/>
      <c r="ACD319" s="43"/>
      <c r="ACE319" s="43"/>
      <c r="ACF319" s="43"/>
      <c r="ACG319" s="43"/>
      <c r="ACH319" s="43"/>
      <c r="ACI319" s="43"/>
      <c r="ACJ319" s="43"/>
      <c r="ACK319" s="43"/>
      <c r="ACL319" s="43"/>
      <c r="ACM319" s="43"/>
      <c r="ACN319" s="43"/>
      <c r="ACO319" s="43"/>
      <c r="ACP319" s="43"/>
      <c r="ACQ319" s="43"/>
      <c r="ACR319" s="43"/>
      <c r="ACS319" s="43"/>
      <c r="ACT319" s="43"/>
      <c r="ACU319" s="43"/>
      <c r="ACV319" s="43"/>
      <c r="ACW319" s="43"/>
      <c r="ACX319" s="43"/>
      <c r="ACY319" s="43"/>
      <c r="ACZ319" s="43"/>
      <c r="ADA319" s="43"/>
      <c r="ADB319" s="43"/>
      <c r="ADC319" s="43"/>
      <c r="ADD319" s="43"/>
      <c r="ADE319" s="43"/>
      <c r="ADF319" s="43"/>
      <c r="ADG319" s="43"/>
      <c r="ADH319" s="43"/>
      <c r="ADI319" s="43"/>
      <c r="ADJ319" s="43"/>
      <c r="ADK319" s="43"/>
      <c r="ADL319" s="43"/>
      <c r="ADM319" s="43"/>
      <c r="ADN319" s="43"/>
      <c r="ADO319" s="43"/>
      <c r="ADP319" s="43"/>
      <c r="ADQ319" s="43"/>
      <c r="ADR319" s="43"/>
      <c r="ADS319" s="43"/>
      <c r="ADT319" s="43"/>
      <c r="ADU319" s="43"/>
      <c r="ADV319" s="43"/>
      <c r="ADW319" s="43"/>
      <c r="ADX319" s="43"/>
      <c r="ADY319" s="43"/>
      <c r="ADZ319" s="43"/>
      <c r="AEA319" s="43"/>
      <c r="AEB319" s="43"/>
      <c r="AEC319" s="43"/>
      <c r="AED319" s="43"/>
      <c r="AEE319" s="43"/>
      <c r="AEF319" s="43"/>
      <c r="AEG319" s="43"/>
      <c r="AEH319" s="43"/>
      <c r="AEI319" s="43"/>
      <c r="AEJ319" s="43"/>
      <c r="AEK319" s="43"/>
      <c r="AEL319" s="43"/>
      <c r="AEM319" s="43"/>
      <c r="AEN319" s="43"/>
      <c r="AEO319" s="43"/>
      <c r="AEP319" s="43"/>
      <c r="AEQ319" s="43"/>
      <c r="AER319" s="43"/>
      <c r="AES319" s="43"/>
      <c r="AET319" s="43"/>
      <c r="AEU319" s="43"/>
      <c r="AEV319" s="43"/>
      <c r="AEW319" s="43"/>
      <c r="AEX319" s="43"/>
      <c r="AEY319" s="43"/>
      <c r="AEZ319" s="43"/>
    </row>
    <row r="320" spans="1:832" s="25" customFormat="1" ht="12.75" customHeight="1" x14ac:dyDescent="0.3">
      <c r="A320" s="70" t="s">
        <v>1804</v>
      </c>
      <c r="B320" s="71">
        <v>45400</v>
      </c>
      <c r="C320" s="71" t="s">
        <v>1583</v>
      </c>
      <c r="D320" s="93" t="s">
        <v>1587</v>
      </c>
      <c r="E320" s="93" t="s">
        <v>73</v>
      </c>
      <c r="F320" s="70"/>
      <c r="G320" s="70" t="s">
        <v>9</v>
      </c>
      <c r="H320" s="80"/>
      <c r="I320" s="73" t="s">
        <v>1589</v>
      </c>
      <c r="J320" s="73" t="s">
        <v>1589</v>
      </c>
      <c r="K320" s="73" t="s">
        <v>1589</v>
      </c>
      <c r="L320" s="73"/>
      <c r="M320" s="73"/>
      <c r="N320" s="73"/>
      <c r="O320" s="73"/>
      <c r="P320" s="73"/>
      <c r="Q320" s="70"/>
      <c r="R320" s="184" t="s">
        <v>1807</v>
      </c>
      <c r="S320" s="70"/>
      <c r="T320" s="70"/>
      <c r="U320" s="70"/>
      <c r="V320" s="70"/>
      <c r="W320" s="70"/>
      <c r="X320" s="70"/>
      <c r="Y320" s="70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  <c r="AK320" s="82"/>
      <c r="AL320" s="82"/>
      <c r="AM320" s="82"/>
      <c r="AN320" s="82"/>
      <c r="AO320" s="82"/>
      <c r="AP320" s="82"/>
      <c r="AQ320" s="82"/>
      <c r="AR320" s="82"/>
      <c r="AS320" s="82"/>
      <c r="AT320" s="82"/>
      <c r="AU320" s="82"/>
      <c r="AV320" s="82"/>
      <c r="AW320" s="82"/>
      <c r="AX320" s="82"/>
      <c r="AY320" s="82"/>
      <c r="AZ320" s="82"/>
      <c r="BA320" s="82"/>
      <c r="BB320" s="82"/>
      <c r="BC320" s="82"/>
      <c r="BD320" s="82"/>
      <c r="BE320" s="82"/>
      <c r="BF320" s="82"/>
      <c r="BG320" s="82"/>
      <c r="BH320" s="82"/>
      <c r="BI320" s="82"/>
      <c r="BJ320" s="82"/>
      <c r="BK320" s="82"/>
      <c r="BL320" s="82"/>
      <c r="BM320" s="82"/>
      <c r="BN320" s="82"/>
      <c r="BO320" s="82"/>
      <c r="BP320" s="82"/>
      <c r="BQ320" s="82"/>
      <c r="BR320" s="82"/>
      <c r="BS320" s="82"/>
      <c r="BT320" s="82"/>
      <c r="BU320" s="82"/>
      <c r="BV320" s="82"/>
      <c r="BW320" s="82"/>
      <c r="BX320" s="82"/>
      <c r="BY320" s="82"/>
      <c r="BZ320" s="82"/>
      <c r="CA320" s="82"/>
      <c r="CB320" s="82"/>
      <c r="CC320" s="82"/>
      <c r="CD320" s="82"/>
      <c r="CE320" s="82"/>
      <c r="CF320" s="82"/>
      <c r="CG320" s="82"/>
      <c r="CH320" s="82"/>
      <c r="CI320" s="82"/>
      <c r="CJ320" s="82"/>
      <c r="CK320" s="82"/>
      <c r="CL320" s="82"/>
      <c r="CM320" s="82"/>
      <c r="CN320" s="82"/>
      <c r="CO320" s="82"/>
      <c r="CP320" s="82"/>
      <c r="CQ320" s="82"/>
      <c r="CR320" s="82"/>
      <c r="CS320" s="82"/>
      <c r="CT320" s="82"/>
      <c r="CU320" s="82"/>
      <c r="CV320" s="82"/>
      <c r="CW320" s="82"/>
      <c r="CX320" s="82"/>
      <c r="CY320" s="82"/>
      <c r="CZ320" s="82"/>
      <c r="DA320" s="82"/>
      <c r="DB320" s="82"/>
      <c r="DC320" s="82"/>
      <c r="DD320" s="82"/>
      <c r="DE320" s="82"/>
      <c r="DF320" s="82"/>
      <c r="DG320" s="82"/>
      <c r="DH320" s="82"/>
      <c r="DI320" s="82"/>
      <c r="DJ320" s="82"/>
      <c r="DK320" s="82"/>
      <c r="DL320" s="82"/>
      <c r="DM320" s="82"/>
      <c r="DN320" s="82"/>
      <c r="DO320" s="82"/>
      <c r="DP320" s="82"/>
      <c r="DQ320" s="82"/>
      <c r="DR320" s="82"/>
      <c r="DS320" s="82"/>
      <c r="DT320" s="82"/>
      <c r="DU320" s="82"/>
      <c r="DV320" s="82"/>
      <c r="DW320" s="82"/>
      <c r="DX320" s="82"/>
      <c r="DY320" s="82"/>
      <c r="DZ320" s="82"/>
      <c r="EA320" s="82"/>
      <c r="EB320" s="82"/>
      <c r="EC320" s="82"/>
      <c r="ED320" s="82"/>
      <c r="EE320" s="82"/>
      <c r="EF320" s="82"/>
      <c r="EG320" s="82"/>
      <c r="EH320" s="82"/>
      <c r="EI320" s="82"/>
      <c r="EJ320" s="82"/>
      <c r="EK320" s="82"/>
      <c r="EL320" s="82"/>
      <c r="EM320" s="82"/>
      <c r="EN320" s="82"/>
      <c r="EO320" s="82"/>
      <c r="EP320" s="82"/>
      <c r="EQ320" s="82"/>
      <c r="ER320" s="82"/>
      <c r="ES320" s="82"/>
      <c r="ET320" s="82"/>
      <c r="EU320" s="82"/>
      <c r="EV320" s="82"/>
      <c r="EW320" s="82"/>
      <c r="EX320" s="82"/>
      <c r="EY320" s="82"/>
      <c r="EZ320" s="82"/>
      <c r="FA320" s="82"/>
      <c r="FB320" s="82"/>
      <c r="FC320" s="82"/>
      <c r="FD320" s="82"/>
      <c r="FE320" s="82"/>
      <c r="FF320" s="82"/>
      <c r="FG320" s="82"/>
      <c r="FH320" s="82"/>
      <c r="FI320" s="82"/>
      <c r="FJ320" s="82"/>
      <c r="FK320" s="82"/>
      <c r="FL320" s="82"/>
      <c r="FM320" s="82"/>
      <c r="FN320" s="82"/>
      <c r="FO320" s="82"/>
      <c r="FP320" s="82"/>
      <c r="FQ320" s="82"/>
      <c r="FR320" s="82"/>
      <c r="FS320" s="82"/>
      <c r="FT320" s="82"/>
      <c r="FU320" s="82"/>
      <c r="FV320" s="82"/>
      <c r="FW320" s="82"/>
      <c r="FX320" s="82"/>
      <c r="FY320" s="82"/>
      <c r="FZ320" s="82"/>
      <c r="GA320" s="82"/>
      <c r="GB320" s="82"/>
      <c r="GC320" s="82"/>
      <c r="GD320" s="82"/>
      <c r="GE320" s="82"/>
      <c r="GF320" s="82"/>
      <c r="GG320" s="82"/>
      <c r="GH320" s="82"/>
      <c r="GI320" s="82"/>
      <c r="GJ320" s="82"/>
      <c r="GK320" s="82"/>
      <c r="GL320" s="82"/>
      <c r="GM320" s="82"/>
      <c r="GN320" s="82"/>
      <c r="GO320" s="82"/>
      <c r="GP320" s="82"/>
      <c r="GQ320" s="82"/>
      <c r="GR320" s="82"/>
      <c r="GS320" s="82"/>
      <c r="GT320" s="82"/>
      <c r="GU320" s="82"/>
      <c r="GV320" s="82"/>
      <c r="GW320" s="82"/>
      <c r="GX320" s="82"/>
      <c r="GY320" s="82"/>
      <c r="GZ320" s="82"/>
      <c r="HA320" s="82"/>
      <c r="HB320" s="82"/>
      <c r="HC320" s="82"/>
      <c r="HD320" s="82"/>
      <c r="HE320" s="82"/>
      <c r="HF320" s="82"/>
      <c r="HG320" s="82"/>
      <c r="HH320" s="82"/>
      <c r="HI320" s="82"/>
      <c r="HJ320" s="82"/>
      <c r="HK320" s="82"/>
      <c r="HL320" s="82"/>
      <c r="HM320" s="82"/>
      <c r="HN320" s="82"/>
      <c r="HO320" s="82"/>
      <c r="HP320" s="82"/>
      <c r="HQ320" s="82"/>
      <c r="HR320" s="82"/>
      <c r="HS320" s="82"/>
      <c r="HT320" s="82"/>
      <c r="HU320" s="82"/>
      <c r="HV320" s="82"/>
      <c r="HW320" s="82"/>
      <c r="HX320" s="82"/>
      <c r="HY320" s="82"/>
      <c r="HZ320" s="82"/>
      <c r="IA320" s="82"/>
      <c r="IB320" s="82"/>
      <c r="IC320" s="82"/>
      <c r="ID320" s="82"/>
      <c r="IE320" s="82"/>
      <c r="IF320" s="82"/>
      <c r="IG320" s="82"/>
      <c r="IH320" s="82"/>
      <c r="II320" s="82"/>
      <c r="IJ320" s="82"/>
      <c r="IK320" s="82"/>
      <c r="IL320" s="82"/>
      <c r="IM320" s="82"/>
      <c r="IN320" s="82"/>
      <c r="IO320" s="82"/>
      <c r="IP320" s="82"/>
      <c r="IQ320" s="82"/>
      <c r="IR320" s="82"/>
      <c r="IS320" s="82"/>
      <c r="IT320" s="82"/>
      <c r="IU320" s="82"/>
      <c r="IV320" s="82"/>
      <c r="IW320" s="82"/>
      <c r="IX320" s="82"/>
      <c r="IY320" s="82"/>
      <c r="IZ320" s="82"/>
      <c r="JA320" s="82"/>
      <c r="JB320" s="82"/>
      <c r="JC320" s="82"/>
      <c r="JD320" s="82"/>
      <c r="JE320" s="82"/>
      <c r="JF320" s="82"/>
      <c r="JG320" s="82"/>
      <c r="JH320" s="82"/>
      <c r="JI320" s="82"/>
      <c r="JJ320" s="82"/>
      <c r="JK320" s="82"/>
      <c r="JL320" s="82"/>
      <c r="JM320" s="82"/>
      <c r="JN320" s="82"/>
      <c r="JO320" s="82"/>
      <c r="JP320" s="82"/>
      <c r="JQ320" s="82"/>
      <c r="JR320" s="82"/>
      <c r="JS320" s="82"/>
      <c r="JT320" s="82"/>
      <c r="JU320" s="82"/>
      <c r="JV320" s="82"/>
      <c r="JW320" s="82"/>
      <c r="JX320" s="82"/>
      <c r="JY320" s="82"/>
      <c r="JZ320" s="82"/>
      <c r="KA320" s="82"/>
      <c r="KB320" s="82"/>
      <c r="KC320" s="82"/>
      <c r="KD320" s="82"/>
      <c r="KE320" s="82"/>
      <c r="KF320" s="82"/>
      <c r="KG320" s="82"/>
      <c r="KH320" s="82"/>
      <c r="KI320" s="82"/>
      <c r="KJ320" s="82"/>
      <c r="KK320" s="82"/>
      <c r="KL320" s="82"/>
      <c r="KM320" s="82"/>
      <c r="KN320" s="82"/>
      <c r="KO320" s="82"/>
      <c r="KP320" s="82"/>
      <c r="KQ320" s="82"/>
      <c r="KR320" s="82"/>
      <c r="KS320" s="82"/>
      <c r="KT320" s="82"/>
      <c r="KU320" s="82"/>
      <c r="KV320" s="82"/>
      <c r="KW320" s="82"/>
      <c r="KX320" s="82"/>
      <c r="KY320" s="82"/>
      <c r="KZ320" s="82"/>
      <c r="LA320" s="82"/>
      <c r="LB320" s="82"/>
      <c r="LC320" s="82"/>
      <c r="LD320" s="82"/>
      <c r="LE320" s="82"/>
      <c r="LF320" s="82"/>
      <c r="LG320" s="82"/>
      <c r="LH320" s="82"/>
      <c r="LI320" s="82"/>
      <c r="LJ320" s="82"/>
      <c r="LK320" s="82"/>
      <c r="LL320" s="82"/>
      <c r="LM320" s="82"/>
      <c r="LN320" s="82"/>
      <c r="LO320" s="82"/>
      <c r="LP320" s="82"/>
      <c r="LQ320" s="82"/>
      <c r="LR320" s="82"/>
      <c r="LS320" s="82"/>
      <c r="LT320" s="82"/>
      <c r="LU320" s="82"/>
      <c r="LV320" s="82"/>
      <c r="LW320" s="82"/>
      <c r="LX320" s="82"/>
      <c r="LY320" s="82"/>
      <c r="LZ320" s="82"/>
      <c r="MA320" s="82"/>
      <c r="MB320" s="82"/>
      <c r="MC320" s="82"/>
      <c r="MD320" s="82"/>
      <c r="ME320" s="82"/>
      <c r="MF320" s="82"/>
      <c r="MG320" s="82"/>
      <c r="MH320" s="82"/>
      <c r="MI320" s="82"/>
      <c r="MJ320" s="82"/>
      <c r="MK320" s="82"/>
      <c r="ML320" s="82"/>
      <c r="MM320" s="82"/>
      <c r="MN320" s="82"/>
      <c r="MO320" s="82"/>
      <c r="MP320" s="82"/>
      <c r="MQ320" s="82"/>
      <c r="MR320" s="82"/>
      <c r="MS320" s="82"/>
      <c r="MT320" s="82"/>
      <c r="MU320" s="82"/>
      <c r="MV320" s="82"/>
      <c r="MW320" s="82"/>
      <c r="MX320" s="82"/>
      <c r="MY320" s="82"/>
      <c r="MZ320" s="82"/>
      <c r="NA320" s="82"/>
      <c r="NB320" s="82"/>
      <c r="NC320" s="82"/>
      <c r="ND320" s="82"/>
      <c r="NE320" s="82"/>
      <c r="NF320" s="82"/>
      <c r="NG320" s="82"/>
      <c r="NH320" s="82"/>
      <c r="NI320" s="82"/>
      <c r="NJ320" s="82"/>
      <c r="NK320" s="82"/>
      <c r="NL320" s="82"/>
      <c r="NM320" s="82"/>
      <c r="NN320" s="82"/>
      <c r="NO320" s="82"/>
      <c r="NP320" s="82"/>
      <c r="NQ320" s="82"/>
      <c r="NR320" s="82"/>
      <c r="NS320" s="82"/>
      <c r="NT320" s="82"/>
      <c r="NU320" s="82"/>
      <c r="NV320" s="82"/>
      <c r="NW320" s="82"/>
      <c r="NX320" s="82"/>
      <c r="NY320" s="82"/>
      <c r="NZ320" s="82"/>
      <c r="OA320" s="82"/>
      <c r="OB320" s="82"/>
      <c r="OC320" s="82"/>
      <c r="OD320" s="82"/>
      <c r="OE320" s="82"/>
      <c r="OF320" s="82"/>
      <c r="OG320" s="82"/>
      <c r="OH320" s="82"/>
      <c r="OI320" s="82"/>
      <c r="OJ320" s="82"/>
      <c r="OK320" s="82"/>
      <c r="OL320" s="82"/>
      <c r="OM320" s="82"/>
      <c r="ON320" s="82"/>
      <c r="OO320" s="82"/>
      <c r="OP320" s="82"/>
      <c r="OQ320" s="82"/>
      <c r="OR320" s="82"/>
      <c r="OS320" s="82"/>
      <c r="OT320" s="82"/>
      <c r="OU320" s="82"/>
      <c r="OV320" s="82"/>
      <c r="OW320" s="82"/>
      <c r="OX320" s="82"/>
      <c r="OY320" s="82"/>
      <c r="OZ320" s="82"/>
      <c r="PA320" s="82"/>
      <c r="PB320" s="82"/>
      <c r="PC320" s="82"/>
      <c r="PD320" s="82"/>
      <c r="PE320" s="82"/>
      <c r="PF320" s="82"/>
      <c r="PG320" s="82"/>
      <c r="PH320" s="82"/>
      <c r="PI320" s="82"/>
      <c r="PJ320" s="82"/>
      <c r="PK320" s="82"/>
      <c r="PL320" s="82"/>
      <c r="PM320" s="82"/>
      <c r="PN320" s="82"/>
      <c r="PO320" s="82"/>
      <c r="PP320" s="82"/>
      <c r="PQ320" s="82"/>
      <c r="PR320" s="82"/>
      <c r="PS320" s="82"/>
      <c r="PT320" s="82"/>
      <c r="PU320" s="82"/>
      <c r="PV320" s="82"/>
      <c r="PW320" s="82"/>
      <c r="PX320" s="82"/>
      <c r="PY320" s="82"/>
      <c r="PZ320" s="82"/>
      <c r="QA320" s="82"/>
      <c r="QB320" s="82"/>
      <c r="QC320" s="82"/>
      <c r="QD320" s="82"/>
      <c r="QE320" s="82"/>
      <c r="QF320" s="82"/>
      <c r="QG320" s="82"/>
      <c r="QH320" s="82"/>
      <c r="QI320" s="82"/>
      <c r="QJ320" s="82"/>
      <c r="QK320" s="82"/>
      <c r="QL320" s="82"/>
      <c r="QM320" s="82"/>
      <c r="QN320" s="82"/>
      <c r="QO320" s="82"/>
      <c r="QP320" s="82"/>
      <c r="QQ320" s="82"/>
      <c r="QR320" s="82"/>
      <c r="QS320" s="82"/>
      <c r="QT320" s="82"/>
      <c r="QU320" s="82"/>
      <c r="QV320" s="82"/>
      <c r="QW320" s="82"/>
      <c r="QX320" s="82"/>
      <c r="QY320" s="82"/>
      <c r="QZ320" s="82"/>
      <c r="RA320" s="82"/>
      <c r="RB320" s="82"/>
      <c r="RC320" s="82"/>
      <c r="RD320" s="82"/>
      <c r="RE320" s="82"/>
      <c r="RF320" s="82"/>
      <c r="RG320" s="82"/>
      <c r="RH320" s="82"/>
      <c r="RI320" s="82"/>
      <c r="RJ320" s="82"/>
      <c r="RK320" s="82"/>
      <c r="RL320" s="82"/>
      <c r="RM320" s="82"/>
      <c r="RN320" s="82"/>
      <c r="RO320" s="82"/>
      <c r="RP320" s="82"/>
      <c r="RQ320" s="82"/>
      <c r="RR320" s="82"/>
      <c r="RS320" s="82"/>
      <c r="RT320" s="82"/>
      <c r="RU320" s="82"/>
      <c r="RV320" s="82"/>
      <c r="RW320" s="82"/>
      <c r="RX320" s="82"/>
      <c r="RY320" s="82"/>
      <c r="RZ320" s="82"/>
      <c r="SA320" s="82"/>
      <c r="SB320" s="82"/>
      <c r="SC320" s="82"/>
      <c r="SD320" s="82"/>
      <c r="SE320" s="82"/>
      <c r="SF320" s="82"/>
      <c r="SG320" s="82"/>
      <c r="SH320" s="82"/>
      <c r="SI320" s="82"/>
      <c r="SJ320" s="82"/>
      <c r="SK320" s="82"/>
      <c r="SL320" s="82"/>
      <c r="SM320" s="82"/>
      <c r="SN320" s="82"/>
      <c r="SO320" s="82"/>
      <c r="SP320" s="82"/>
      <c r="SQ320" s="82"/>
      <c r="SR320" s="82"/>
      <c r="SS320" s="82"/>
      <c r="ST320" s="82"/>
      <c r="SU320" s="82"/>
      <c r="SV320" s="82"/>
      <c r="SW320" s="82"/>
      <c r="SX320" s="82"/>
      <c r="SY320" s="82"/>
      <c r="SZ320" s="82"/>
      <c r="TA320" s="82"/>
      <c r="TB320" s="82"/>
      <c r="TC320" s="82"/>
      <c r="TD320" s="82"/>
      <c r="TE320" s="82"/>
      <c r="TF320" s="82"/>
      <c r="TG320" s="82"/>
      <c r="TH320" s="82"/>
      <c r="TI320" s="82"/>
      <c r="TJ320" s="82"/>
      <c r="TK320" s="82"/>
      <c r="TL320" s="82"/>
      <c r="TM320" s="82"/>
      <c r="TN320" s="82"/>
      <c r="TO320" s="82"/>
      <c r="TP320" s="82"/>
      <c r="TQ320" s="82"/>
      <c r="TR320" s="82"/>
      <c r="TS320" s="82"/>
      <c r="TT320" s="82"/>
      <c r="TU320" s="82"/>
      <c r="TV320" s="82"/>
      <c r="TW320" s="82"/>
      <c r="TX320" s="82"/>
      <c r="TY320" s="82"/>
      <c r="TZ320" s="82"/>
      <c r="UA320" s="82"/>
      <c r="UB320" s="82"/>
      <c r="UC320" s="82"/>
      <c r="UD320" s="82"/>
      <c r="UE320" s="82"/>
      <c r="UF320" s="82"/>
      <c r="UG320" s="82"/>
      <c r="UH320" s="82"/>
      <c r="UI320" s="82"/>
      <c r="UJ320" s="82"/>
      <c r="UK320" s="82"/>
      <c r="UL320" s="82"/>
      <c r="UM320" s="82"/>
      <c r="UN320" s="82"/>
      <c r="UO320" s="82"/>
      <c r="UP320" s="82"/>
      <c r="UQ320" s="82"/>
      <c r="UR320" s="82"/>
      <c r="US320" s="82"/>
      <c r="UT320" s="82"/>
      <c r="UU320" s="82"/>
      <c r="UV320" s="82"/>
      <c r="UW320" s="82"/>
      <c r="UX320" s="82"/>
      <c r="UY320" s="82"/>
      <c r="UZ320" s="82"/>
      <c r="VA320" s="82"/>
      <c r="VB320" s="82"/>
      <c r="VC320" s="82"/>
      <c r="VD320" s="82"/>
      <c r="VE320" s="82"/>
      <c r="VF320" s="82"/>
      <c r="VG320" s="82"/>
      <c r="VH320" s="82"/>
      <c r="VI320" s="82"/>
      <c r="VJ320" s="82"/>
      <c r="VK320" s="82"/>
      <c r="VL320" s="82"/>
      <c r="VM320" s="82"/>
      <c r="VN320" s="82"/>
      <c r="VO320" s="82"/>
      <c r="VP320" s="82"/>
      <c r="VQ320" s="82"/>
      <c r="VR320" s="82"/>
      <c r="VS320" s="82"/>
      <c r="VT320" s="82"/>
      <c r="VU320" s="82"/>
      <c r="VV320" s="82"/>
      <c r="VW320" s="82"/>
      <c r="VX320" s="82"/>
      <c r="VY320" s="82"/>
      <c r="VZ320" s="82"/>
      <c r="WA320" s="82"/>
      <c r="WB320" s="82"/>
      <c r="WC320" s="82"/>
      <c r="WD320" s="82"/>
      <c r="WE320" s="82"/>
      <c r="WF320" s="82"/>
      <c r="WG320" s="82"/>
      <c r="WH320" s="82"/>
      <c r="WI320" s="82"/>
      <c r="WJ320" s="82"/>
      <c r="WK320" s="82"/>
      <c r="WL320" s="82"/>
      <c r="WM320" s="82"/>
      <c r="WN320" s="82"/>
      <c r="WO320" s="82"/>
      <c r="WP320" s="82"/>
      <c r="WQ320" s="82"/>
      <c r="WR320" s="82"/>
      <c r="WS320" s="82"/>
      <c r="WT320" s="82"/>
      <c r="WU320" s="82"/>
      <c r="WV320" s="82"/>
      <c r="WW320" s="82"/>
      <c r="WX320" s="82"/>
      <c r="WY320" s="82"/>
      <c r="WZ320" s="82"/>
      <c r="XA320" s="82"/>
      <c r="XB320" s="82"/>
      <c r="XC320" s="82"/>
      <c r="XD320" s="82"/>
      <c r="XE320" s="82"/>
      <c r="XF320" s="82"/>
      <c r="XG320" s="82"/>
      <c r="XH320" s="82"/>
      <c r="XI320" s="82"/>
      <c r="XJ320" s="82"/>
      <c r="XK320" s="82"/>
      <c r="XL320" s="82"/>
      <c r="XM320" s="82"/>
      <c r="XN320" s="82"/>
      <c r="XO320" s="82"/>
      <c r="XP320" s="82"/>
      <c r="XQ320" s="82"/>
      <c r="XR320" s="82"/>
      <c r="XS320" s="82"/>
      <c r="XT320" s="82"/>
      <c r="XU320" s="82"/>
      <c r="XV320" s="82"/>
      <c r="XW320" s="82"/>
      <c r="XX320" s="82"/>
      <c r="XY320" s="82"/>
      <c r="XZ320" s="82"/>
      <c r="YA320" s="82"/>
      <c r="YB320" s="82"/>
      <c r="YC320" s="82"/>
      <c r="YD320" s="82"/>
      <c r="YE320" s="82"/>
      <c r="YF320" s="82"/>
      <c r="YG320" s="82"/>
      <c r="YH320" s="82"/>
      <c r="YI320" s="82"/>
      <c r="YJ320" s="82"/>
      <c r="YK320" s="82"/>
      <c r="YL320" s="82"/>
      <c r="YM320" s="82"/>
      <c r="YN320" s="82"/>
      <c r="YO320" s="82"/>
      <c r="YP320" s="82"/>
      <c r="YQ320" s="82"/>
      <c r="YR320" s="82"/>
      <c r="YS320" s="82"/>
      <c r="YT320" s="82"/>
      <c r="YU320" s="82"/>
      <c r="YV320" s="82"/>
      <c r="YW320" s="82"/>
      <c r="YX320" s="82"/>
      <c r="YY320" s="82"/>
      <c r="YZ320" s="82"/>
      <c r="ZA320" s="82"/>
      <c r="ZB320" s="82"/>
      <c r="ZC320" s="82"/>
      <c r="ZD320" s="82"/>
      <c r="ZE320" s="82"/>
      <c r="ZF320" s="82"/>
      <c r="ZG320" s="82"/>
      <c r="ZH320" s="82"/>
      <c r="ZI320" s="82"/>
      <c r="ZJ320" s="82"/>
      <c r="ZK320" s="82"/>
      <c r="ZL320" s="82"/>
      <c r="ZM320" s="82"/>
      <c r="ZN320" s="82"/>
      <c r="ZO320" s="82"/>
      <c r="ZP320" s="82"/>
      <c r="ZQ320" s="82"/>
      <c r="ZR320" s="82"/>
      <c r="ZS320" s="82"/>
      <c r="ZT320" s="82"/>
      <c r="ZU320" s="82"/>
      <c r="ZV320" s="82"/>
      <c r="ZW320" s="82"/>
      <c r="ZX320" s="82"/>
      <c r="ZY320" s="82"/>
      <c r="ZZ320" s="82"/>
      <c r="AAA320" s="82"/>
      <c r="AAB320" s="82"/>
      <c r="AAC320" s="82"/>
      <c r="AAD320" s="82"/>
      <c r="AAE320" s="82"/>
      <c r="AAF320" s="82"/>
      <c r="AAG320" s="82"/>
      <c r="AAH320" s="82"/>
      <c r="AAI320" s="82"/>
      <c r="AAJ320" s="82"/>
      <c r="AAK320" s="82"/>
      <c r="AAL320" s="82"/>
      <c r="AAM320" s="82"/>
      <c r="AAN320" s="82"/>
      <c r="AAO320" s="82"/>
      <c r="AAP320" s="82"/>
      <c r="AAQ320" s="82"/>
      <c r="AAR320" s="82"/>
      <c r="AAS320" s="82"/>
      <c r="AAT320" s="82"/>
      <c r="AAU320" s="82"/>
      <c r="AAV320" s="82"/>
      <c r="AAW320" s="82"/>
      <c r="AAX320" s="82"/>
      <c r="AAY320" s="82"/>
      <c r="AAZ320" s="82"/>
      <c r="ABA320" s="82"/>
      <c r="ABB320" s="82"/>
      <c r="ABC320" s="82"/>
      <c r="ABD320" s="82"/>
      <c r="ABE320" s="82"/>
      <c r="ABF320" s="82"/>
      <c r="ABG320" s="82"/>
      <c r="ABH320" s="82"/>
      <c r="ABI320" s="82"/>
      <c r="ABJ320" s="82"/>
      <c r="ABK320" s="82"/>
      <c r="ABL320" s="82"/>
      <c r="ABM320" s="82"/>
      <c r="ABN320" s="82"/>
      <c r="ABO320" s="82"/>
      <c r="ABP320" s="82"/>
      <c r="ABQ320" s="82"/>
      <c r="ABR320" s="82"/>
      <c r="ABS320" s="82"/>
      <c r="ABT320" s="82"/>
      <c r="ABU320" s="82"/>
      <c r="ABV320" s="82"/>
      <c r="ABW320" s="82"/>
      <c r="ABX320" s="82"/>
      <c r="ABY320" s="82"/>
      <c r="ABZ320" s="82"/>
      <c r="ACA320" s="82"/>
      <c r="ACB320" s="82"/>
      <c r="ACC320" s="82"/>
      <c r="ACD320" s="82"/>
      <c r="ACE320" s="82"/>
      <c r="ACF320" s="82"/>
      <c r="ACG320" s="82"/>
      <c r="ACH320" s="82"/>
      <c r="ACI320" s="82"/>
      <c r="ACJ320" s="82"/>
      <c r="ACK320" s="82"/>
      <c r="ACL320" s="82"/>
      <c r="ACM320" s="82"/>
      <c r="ACN320" s="82"/>
      <c r="ACO320" s="82"/>
      <c r="ACP320" s="82"/>
      <c r="ACQ320" s="82"/>
      <c r="ACR320" s="82"/>
      <c r="ACS320" s="82"/>
      <c r="ACT320" s="82"/>
      <c r="ACU320" s="82"/>
      <c r="ACV320" s="82"/>
      <c r="ACW320" s="82"/>
      <c r="ACX320" s="82"/>
      <c r="ACY320" s="82"/>
      <c r="ACZ320" s="82"/>
      <c r="ADA320" s="82"/>
      <c r="ADB320" s="82"/>
      <c r="ADC320" s="82"/>
      <c r="ADD320" s="82"/>
      <c r="ADE320" s="82"/>
      <c r="ADF320" s="82"/>
      <c r="ADG320" s="82"/>
      <c r="ADH320" s="82"/>
      <c r="ADI320" s="82"/>
      <c r="ADJ320" s="82"/>
      <c r="ADK320" s="82"/>
      <c r="ADL320" s="82"/>
      <c r="ADM320" s="82"/>
      <c r="ADN320" s="82"/>
      <c r="ADO320" s="82"/>
      <c r="ADP320" s="82"/>
      <c r="ADQ320" s="82"/>
      <c r="ADR320" s="82"/>
      <c r="ADS320" s="82"/>
      <c r="ADT320" s="82"/>
      <c r="ADU320" s="82"/>
      <c r="ADV320" s="82"/>
      <c r="ADW320" s="82"/>
      <c r="ADX320" s="82"/>
      <c r="ADY320" s="82"/>
      <c r="ADZ320" s="82"/>
      <c r="AEA320" s="82"/>
      <c r="AEB320" s="82"/>
      <c r="AEC320" s="82"/>
      <c r="AED320" s="82"/>
      <c r="AEE320" s="82"/>
      <c r="AEF320" s="82"/>
      <c r="AEG320" s="82"/>
      <c r="AEH320" s="82"/>
      <c r="AEI320" s="82"/>
      <c r="AEJ320" s="82"/>
      <c r="AEK320" s="82"/>
      <c r="AEL320" s="82"/>
      <c r="AEM320" s="82"/>
      <c r="AEN320" s="82"/>
      <c r="AEO320" s="82"/>
      <c r="AEP320" s="82"/>
      <c r="AEQ320" s="82"/>
      <c r="AER320" s="82"/>
      <c r="AES320" s="82"/>
      <c r="AET320" s="82"/>
      <c r="AEU320" s="82"/>
      <c r="AEV320" s="82"/>
      <c r="AEW320" s="82"/>
      <c r="AEX320" s="82"/>
      <c r="AEY320" s="82"/>
      <c r="AEZ320" s="82"/>
    </row>
    <row r="321" spans="1:832" s="25" customFormat="1" ht="12.75" customHeight="1" x14ac:dyDescent="0.3">
      <c r="A321" s="25" t="s">
        <v>1832</v>
      </c>
      <c r="B321" s="24">
        <v>45414</v>
      </c>
      <c r="C321" s="24" t="s">
        <v>1596</v>
      </c>
      <c r="D321" s="138" t="s">
        <v>1597</v>
      </c>
      <c r="E321" s="82" t="s">
        <v>345</v>
      </c>
      <c r="F321" s="25" t="s">
        <v>1598</v>
      </c>
      <c r="G321" s="25" t="s">
        <v>154</v>
      </c>
      <c r="H321" s="57">
        <v>5490</v>
      </c>
      <c r="I321" s="56">
        <v>16000</v>
      </c>
      <c r="J321" s="56">
        <v>19500</v>
      </c>
      <c r="K321" s="182">
        <v>2000</v>
      </c>
      <c r="L321" s="182"/>
      <c r="M321" s="182"/>
      <c r="N321" s="182"/>
      <c r="O321" s="182"/>
      <c r="P321" s="182"/>
      <c r="R321" s="182" t="s">
        <v>1793</v>
      </c>
      <c r="S321" s="25" t="s">
        <v>1599</v>
      </c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K321" s="82"/>
      <c r="AL321" s="82"/>
      <c r="AM321" s="82"/>
      <c r="AN321" s="82"/>
      <c r="AO321" s="82"/>
      <c r="AP321" s="82"/>
      <c r="AQ321" s="82"/>
      <c r="AR321" s="82"/>
      <c r="AS321" s="82"/>
      <c r="AT321" s="82"/>
      <c r="AU321" s="82"/>
      <c r="AV321" s="82"/>
      <c r="AW321" s="82"/>
      <c r="AX321" s="82"/>
      <c r="AY321" s="82"/>
      <c r="AZ321" s="82"/>
      <c r="BA321" s="82"/>
      <c r="BB321" s="82"/>
      <c r="BC321" s="82"/>
      <c r="BD321" s="82"/>
      <c r="BE321" s="82"/>
      <c r="BF321" s="82"/>
      <c r="BG321" s="82"/>
      <c r="BH321" s="82"/>
      <c r="BI321" s="82"/>
      <c r="BJ321" s="82"/>
      <c r="BK321" s="82"/>
      <c r="BL321" s="82"/>
      <c r="BM321" s="82"/>
      <c r="BN321" s="82"/>
      <c r="BO321" s="82"/>
      <c r="BP321" s="82"/>
      <c r="BQ321" s="82"/>
      <c r="BR321" s="82"/>
      <c r="BS321" s="82"/>
      <c r="BT321" s="82"/>
      <c r="BU321" s="82"/>
      <c r="BV321" s="82"/>
      <c r="BW321" s="82"/>
      <c r="BX321" s="82"/>
      <c r="BY321" s="82"/>
      <c r="BZ321" s="82"/>
      <c r="CA321" s="82"/>
      <c r="CB321" s="82"/>
      <c r="CC321" s="82"/>
      <c r="CD321" s="82"/>
      <c r="CE321" s="82"/>
      <c r="CF321" s="82"/>
      <c r="CG321" s="82"/>
      <c r="CH321" s="82"/>
      <c r="CI321" s="82"/>
      <c r="CJ321" s="82"/>
      <c r="CK321" s="82"/>
      <c r="CL321" s="82"/>
      <c r="CM321" s="82"/>
      <c r="CN321" s="82"/>
      <c r="CO321" s="82"/>
      <c r="CP321" s="82"/>
      <c r="CQ321" s="82"/>
      <c r="CR321" s="82"/>
      <c r="CS321" s="82"/>
      <c r="CT321" s="82"/>
      <c r="CU321" s="82"/>
      <c r="CV321" s="82"/>
      <c r="CW321" s="82"/>
      <c r="CX321" s="82"/>
      <c r="CY321" s="82"/>
      <c r="CZ321" s="82"/>
      <c r="DA321" s="82"/>
      <c r="DB321" s="82"/>
      <c r="DC321" s="82"/>
      <c r="DD321" s="82"/>
      <c r="DE321" s="82"/>
      <c r="DF321" s="82"/>
      <c r="DG321" s="82"/>
      <c r="DH321" s="82"/>
      <c r="DI321" s="82"/>
      <c r="DJ321" s="82"/>
      <c r="DK321" s="82"/>
      <c r="DL321" s="82"/>
      <c r="DM321" s="82"/>
      <c r="DN321" s="82"/>
      <c r="DO321" s="82"/>
      <c r="DP321" s="82"/>
      <c r="DQ321" s="82"/>
      <c r="DR321" s="82"/>
      <c r="DS321" s="82"/>
      <c r="DT321" s="82"/>
      <c r="DU321" s="82"/>
      <c r="DV321" s="82"/>
      <c r="DW321" s="82"/>
      <c r="DX321" s="82"/>
      <c r="DY321" s="82"/>
      <c r="DZ321" s="82"/>
      <c r="EA321" s="82"/>
      <c r="EB321" s="82"/>
      <c r="EC321" s="82"/>
      <c r="ED321" s="82"/>
      <c r="EE321" s="82"/>
      <c r="EF321" s="82"/>
      <c r="EG321" s="82"/>
      <c r="EH321" s="82"/>
      <c r="EI321" s="82"/>
      <c r="EJ321" s="82"/>
      <c r="EK321" s="82"/>
      <c r="EL321" s="82"/>
      <c r="EM321" s="82"/>
      <c r="EN321" s="82"/>
      <c r="EO321" s="82"/>
      <c r="EP321" s="82"/>
      <c r="EQ321" s="82"/>
      <c r="ER321" s="82"/>
      <c r="ES321" s="82"/>
      <c r="ET321" s="82"/>
      <c r="EU321" s="82"/>
      <c r="EV321" s="82"/>
      <c r="EW321" s="82"/>
      <c r="EX321" s="82"/>
      <c r="EY321" s="82"/>
      <c r="EZ321" s="82"/>
      <c r="FA321" s="82"/>
      <c r="FB321" s="82"/>
      <c r="FC321" s="82"/>
      <c r="FD321" s="82"/>
      <c r="FE321" s="82"/>
      <c r="FF321" s="82"/>
      <c r="FG321" s="82"/>
      <c r="FH321" s="82"/>
      <c r="FI321" s="82"/>
      <c r="FJ321" s="82"/>
      <c r="FK321" s="82"/>
      <c r="FL321" s="82"/>
      <c r="FM321" s="82"/>
      <c r="FN321" s="82"/>
      <c r="FO321" s="82"/>
      <c r="FP321" s="82"/>
      <c r="FQ321" s="82"/>
      <c r="FR321" s="82"/>
      <c r="FS321" s="82"/>
      <c r="FT321" s="82"/>
      <c r="FU321" s="82"/>
      <c r="FV321" s="82"/>
      <c r="FW321" s="82"/>
      <c r="FX321" s="82"/>
      <c r="FY321" s="82"/>
      <c r="FZ321" s="82"/>
      <c r="GA321" s="82"/>
      <c r="GB321" s="82"/>
      <c r="GC321" s="82"/>
      <c r="GD321" s="82"/>
      <c r="GE321" s="82"/>
      <c r="GF321" s="82"/>
      <c r="GG321" s="82"/>
      <c r="GH321" s="82"/>
      <c r="GI321" s="82"/>
      <c r="GJ321" s="82"/>
      <c r="GK321" s="82"/>
      <c r="GL321" s="82"/>
      <c r="GM321" s="82"/>
      <c r="GN321" s="82"/>
      <c r="GO321" s="82"/>
      <c r="GP321" s="82"/>
      <c r="GQ321" s="82"/>
      <c r="GR321" s="82"/>
      <c r="GS321" s="82"/>
      <c r="GT321" s="82"/>
      <c r="GU321" s="82"/>
      <c r="GV321" s="82"/>
      <c r="GW321" s="82"/>
      <c r="GX321" s="82"/>
      <c r="GY321" s="82"/>
      <c r="GZ321" s="82"/>
      <c r="HA321" s="82"/>
      <c r="HB321" s="82"/>
      <c r="HC321" s="82"/>
      <c r="HD321" s="82"/>
      <c r="HE321" s="82"/>
      <c r="HF321" s="82"/>
      <c r="HG321" s="82"/>
      <c r="HH321" s="82"/>
      <c r="HI321" s="82"/>
      <c r="HJ321" s="82"/>
      <c r="HK321" s="82"/>
      <c r="HL321" s="82"/>
      <c r="HM321" s="82"/>
      <c r="HN321" s="82"/>
      <c r="HO321" s="82"/>
      <c r="HP321" s="82"/>
      <c r="HQ321" s="82"/>
      <c r="HR321" s="82"/>
      <c r="HS321" s="82"/>
      <c r="HT321" s="82"/>
      <c r="HU321" s="82"/>
      <c r="HV321" s="82"/>
      <c r="HW321" s="82"/>
      <c r="HX321" s="82"/>
      <c r="HY321" s="82"/>
      <c r="HZ321" s="82"/>
      <c r="IA321" s="82"/>
      <c r="IB321" s="82"/>
      <c r="IC321" s="82"/>
      <c r="ID321" s="82"/>
      <c r="IE321" s="82"/>
      <c r="IF321" s="82"/>
      <c r="IG321" s="82"/>
      <c r="IH321" s="82"/>
      <c r="II321" s="82"/>
      <c r="IJ321" s="82"/>
      <c r="IK321" s="82"/>
      <c r="IL321" s="82"/>
      <c r="IM321" s="82"/>
      <c r="IN321" s="82"/>
      <c r="IO321" s="82"/>
      <c r="IP321" s="82"/>
      <c r="IQ321" s="82"/>
      <c r="IR321" s="82"/>
      <c r="IS321" s="82"/>
      <c r="IT321" s="82"/>
      <c r="IU321" s="82"/>
      <c r="IV321" s="82"/>
      <c r="IW321" s="82"/>
      <c r="IX321" s="82"/>
      <c r="IY321" s="82"/>
      <c r="IZ321" s="82"/>
      <c r="JA321" s="82"/>
      <c r="JB321" s="82"/>
      <c r="JC321" s="82"/>
      <c r="JD321" s="82"/>
      <c r="JE321" s="82"/>
      <c r="JF321" s="82"/>
      <c r="JG321" s="82"/>
      <c r="JH321" s="82"/>
      <c r="JI321" s="82"/>
      <c r="JJ321" s="82"/>
      <c r="JK321" s="82"/>
      <c r="JL321" s="82"/>
      <c r="JM321" s="82"/>
      <c r="JN321" s="82"/>
      <c r="JO321" s="82"/>
      <c r="JP321" s="82"/>
      <c r="JQ321" s="82"/>
      <c r="JR321" s="82"/>
      <c r="JS321" s="82"/>
      <c r="JT321" s="82"/>
      <c r="JU321" s="82"/>
      <c r="JV321" s="82"/>
      <c r="JW321" s="82"/>
      <c r="JX321" s="82"/>
      <c r="JY321" s="82"/>
      <c r="JZ321" s="82"/>
      <c r="KA321" s="82"/>
      <c r="KB321" s="82"/>
      <c r="KC321" s="82"/>
      <c r="KD321" s="82"/>
      <c r="KE321" s="82"/>
      <c r="KF321" s="82"/>
      <c r="KG321" s="82"/>
      <c r="KH321" s="82"/>
      <c r="KI321" s="82"/>
      <c r="KJ321" s="82"/>
      <c r="KK321" s="82"/>
      <c r="KL321" s="82"/>
      <c r="KM321" s="82"/>
      <c r="KN321" s="82"/>
      <c r="KO321" s="82"/>
      <c r="KP321" s="82"/>
      <c r="KQ321" s="82"/>
      <c r="KR321" s="82"/>
      <c r="KS321" s="82"/>
      <c r="KT321" s="82"/>
      <c r="KU321" s="82"/>
      <c r="KV321" s="82"/>
      <c r="KW321" s="82"/>
      <c r="KX321" s="82"/>
      <c r="KY321" s="82"/>
      <c r="KZ321" s="82"/>
      <c r="LA321" s="82"/>
      <c r="LB321" s="82"/>
      <c r="LC321" s="82"/>
      <c r="LD321" s="82"/>
      <c r="LE321" s="82"/>
      <c r="LF321" s="82"/>
      <c r="LG321" s="82"/>
      <c r="LH321" s="82"/>
      <c r="LI321" s="82"/>
      <c r="LJ321" s="82"/>
      <c r="LK321" s="82"/>
      <c r="LL321" s="82"/>
      <c r="LM321" s="82"/>
      <c r="LN321" s="82"/>
      <c r="LO321" s="82"/>
      <c r="LP321" s="82"/>
      <c r="LQ321" s="82"/>
      <c r="LR321" s="82"/>
      <c r="LS321" s="82"/>
      <c r="LT321" s="82"/>
      <c r="LU321" s="82"/>
      <c r="LV321" s="82"/>
      <c r="LW321" s="82"/>
      <c r="LX321" s="82"/>
      <c r="LY321" s="82"/>
      <c r="LZ321" s="82"/>
      <c r="MA321" s="82"/>
      <c r="MB321" s="82"/>
      <c r="MC321" s="82"/>
      <c r="MD321" s="82"/>
      <c r="ME321" s="82"/>
      <c r="MF321" s="82"/>
      <c r="MG321" s="82"/>
      <c r="MH321" s="82"/>
      <c r="MI321" s="82"/>
      <c r="MJ321" s="82"/>
      <c r="MK321" s="82"/>
      <c r="ML321" s="82"/>
      <c r="MM321" s="82"/>
      <c r="MN321" s="82"/>
      <c r="MO321" s="82"/>
      <c r="MP321" s="82"/>
      <c r="MQ321" s="82"/>
      <c r="MR321" s="82"/>
      <c r="MS321" s="82"/>
      <c r="MT321" s="82"/>
      <c r="MU321" s="82"/>
      <c r="MV321" s="82"/>
      <c r="MW321" s="82"/>
      <c r="MX321" s="82"/>
      <c r="MY321" s="82"/>
      <c r="MZ321" s="82"/>
      <c r="NA321" s="82"/>
      <c r="NB321" s="82"/>
      <c r="NC321" s="82"/>
      <c r="ND321" s="82"/>
      <c r="NE321" s="82"/>
      <c r="NF321" s="82"/>
      <c r="NG321" s="82"/>
      <c r="NH321" s="82"/>
      <c r="NI321" s="82"/>
      <c r="NJ321" s="82"/>
      <c r="NK321" s="82"/>
      <c r="NL321" s="82"/>
      <c r="NM321" s="82"/>
      <c r="NN321" s="82"/>
      <c r="NO321" s="82"/>
      <c r="NP321" s="82"/>
      <c r="NQ321" s="82"/>
      <c r="NR321" s="82"/>
      <c r="NS321" s="82"/>
      <c r="NT321" s="82"/>
      <c r="NU321" s="82"/>
      <c r="NV321" s="82"/>
      <c r="NW321" s="82"/>
      <c r="NX321" s="82"/>
      <c r="NY321" s="82"/>
      <c r="NZ321" s="82"/>
      <c r="OA321" s="82"/>
      <c r="OB321" s="82"/>
      <c r="OC321" s="82"/>
      <c r="OD321" s="82"/>
      <c r="OE321" s="82"/>
      <c r="OF321" s="82"/>
      <c r="OG321" s="82"/>
      <c r="OH321" s="82"/>
      <c r="OI321" s="82"/>
      <c r="OJ321" s="82"/>
      <c r="OK321" s="82"/>
      <c r="OL321" s="82"/>
      <c r="OM321" s="82"/>
      <c r="ON321" s="82"/>
      <c r="OO321" s="82"/>
      <c r="OP321" s="82"/>
      <c r="OQ321" s="82"/>
      <c r="OR321" s="82"/>
      <c r="OS321" s="82"/>
      <c r="OT321" s="82"/>
      <c r="OU321" s="82"/>
      <c r="OV321" s="82"/>
      <c r="OW321" s="82"/>
      <c r="OX321" s="82"/>
      <c r="OY321" s="82"/>
      <c r="OZ321" s="82"/>
      <c r="PA321" s="82"/>
      <c r="PB321" s="82"/>
      <c r="PC321" s="82"/>
      <c r="PD321" s="82"/>
      <c r="PE321" s="82"/>
      <c r="PF321" s="82"/>
      <c r="PG321" s="82"/>
      <c r="PH321" s="82"/>
      <c r="PI321" s="82"/>
      <c r="PJ321" s="82"/>
      <c r="PK321" s="82"/>
      <c r="PL321" s="82"/>
      <c r="PM321" s="82"/>
      <c r="PN321" s="82"/>
      <c r="PO321" s="82"/>
      <c r="PP321" s="82"/>
      <c r="PQ321" s="82"/>
      <c r="PR321" s="82"/>
      <c r="PS321" s="82"/>
      <c r="PT321" s="82"/>
      <c r="PU321" s="82"/>
      <c r="PV321" s="82"/>
      <c r="PW321" s="82"/>
      <c r="PX321" s="82"/>
      <c r="PY321" s="82"/>
      <c r="PZ321" s="82"/>
      <c r="QA321" s="82"/>
      <c r="QB321" s="82"/>
      <c r="QC321" s="82"/>
      <c r="QD321" s="82"/>
      <c r="QE321" s="82"/>
      <c r="QF321" s="82"/>
      <c r="QG321" s="82"/>
      <c r="QH321" s="82"/>
      <c r="QI321" s="82"/>
      <c r="QJ321" s="82"/>
      <c r="QK321" s="82"/>
      <c r="QL321" s="82"/>
      <c r="QM321" s="82"/>
      <c r="QN321" s="82"/>
      <c r="QO321" s="82"/>
      <c r="QP321" s="82"/>
      <c r="QQ321" s="82"/>
      <c r="QR321" s="82"/>
      <c r="QS321" s="82"/>
      <c r="QT321" s="82"/>
      <c r="QU321" s="82"/>
      <c r="QV321" s="82"/>
      <c r="QW321" s="82"/>
      <c r="QX321" s="82"/>
      <c r="QY321" s="82"/>
      <c r="QZ321" s="82"/>
      <c r="RA321" s="82"/>
      <c r="RB321" s="82"/>
      <c r="RC321" s="82"/>
      <c r="RD321" s="82"/>
      <c r="RE321" s="82"/>
      <c r="RF321" s="82"/>
      <c r="RG321" s="82"/>
      <c r="RH321" s="82"/>
      <c r="RI321" s="82"/>
      <c r="RJ321" s="82"/>
      <c r="RK321" s="82"/>
      <c r="RL321" s="82"/>
      <c r="RM321" s="82"/>
      <c r="RN321" s="82"/>
      <c r="RO321" s="82"/>
      <c r="RP321" s="82"/>
      <c r="RQ321" s="82"/>
      <c r="RR321" s="82"/>
      <c r="RS321" s="82"/>
      <c r="RT321" s="82"/>
      <c r="RU321" s="82"/>
      <c r="RV321" s="82"/>
      <c r="RW321" s="82"/>
      <c r="RX321" s="82"/>
      <c r="RY321" s="82"/>
      <c r="RZ321" s="82"/>
      <c r="SA321" s="82"/>
      <c r="SB321" s="82"/>
      <c r="SC321" s="82"/>
      <c r="SD321" s="82"/>
      <c r="SE321" s="82"/>
      <c r="SF321" s="82"/>
      <c r="SG321" s="82"/>
      <c r="SH321" s="82"/>
      <c r="SI321" s="82"/>
      <c r="SJ321" s="82"/>
      <c r="SK321" s="82"/>
      <c r="SL321" s="82"/>
      <c r="SM321" s="82"/>
      <c r="SN321" s="82"/>
      <c r="SO321" s="82"/>
      <c r="SP321" s="82"/>
      <c r="SQ321" s="82"/>
      <c r="SR321" s="82"/>
      <c r="SS321" s="82"/>
      <c r="ST321" s="82"/>
      <c r="SU321" s="82"/>
      <c r="SV321" s="82"/>
      <c r="SW321" s="82"/>
      <c r="SX321" s="82"/>
      <c r="SY321" s="82"/>
      <c r="SZ321" s="82"/>
      <c r="TA321" s="82"/>
      <c r="TB321" s="82"/>
      <c r="TC321" s="82"/>
      <c r="TD321" s="82"/>
      <c r="TE321" s="82"/>
      <c r="TF321" s="82"/>
      <c r="TG321" s="82"/>
      <c r="TH321" s="82"/>
      <c r="TI321" s="82"/>
      <c r="TJ321" s="82"/>
      <c r="TK321" s="82"/>
      <c r="TL321" s="82"/>
      <c r="TM321" s="82"/>
      <c r="TN321" s="82"/>
      <c r="TO321" s="82"/>
      <c r="TP321" s="82"/>
      <c r="TQ321" s="82"/>
      <c r="TR321" s="82"/>
      <c r="TS321" s="82"/>
      <c r="TT321" s="82"/>
      <c r="TU321" s="82"/>
      <c r="TV321" s="82"/>
      <c r="TW321" s="82"/>
      <c r="TX321" s="82"/>
      <c r="TY321" s="82"/>
      <c r="TZ321" s="82"/>
      <c r="UA321" s="82"/>
      <c r="UB321" s="82"/>
      <c r="UC321" s="82"/>
      <c r="UD321" s="82"/>
      <c r="UE321" s="82"/>
      <c r="UF321" s="82"/>
      <c r="UG321" s="82"/>
      <c r="UH321" s="82"/>
      <c r="UI321" s="82"/>
      <c r="UJ321" s="82"/>
      <c r="UK321" s="82"/>
      <c r="UL321" s="82"/>
      <c r="UM321" s="82"/>
      <c r="UN321" s="82"/>
      <c r="UO321" s="82"/>
      <c r="UP321" s="82"/>
      <c r="UQ321" s="82"/>
      <c r="UR321" s="82"/>
      <c r="US321" s="82"/>
      <c r="UT321" s="82"/>
      <c r="UU321" s="82"/>
      <c r="UV321" s="82"/>
      <c r="UW321" s="82"/>
      <c r="UX321" s="82"/>
      <c r="UY321" s="82"/>
      <c r="UZ321" s="82"/>
      <c r="VA321" s="82"/>
      <c r="VB321" s="82"/>
      <c r="VC321" s="82"/>
      <c r="VD321" s="82"/>
      <c r="VE321" s="82"/>
      <c r="VF321" s="82"/>
      <c r="VG321" s="82"/>
      <c r="VH321" s="82"/>
      <c r="VI321" s="82"/>
      <c r="VJ321" s="82"/>
      <c r="VK321" s="82"/>
      <c r="VL321" s="82"/>
      <c r="VM321" s="82"/>
      <c r="VN321" s="82"/>
      <c r="VO321" s="82"/>
      <c r="VP321" s="82"/>
      <c r="VQ321" s="82"/>
      <c r="VR321" s="82"/>
      <c r="VS321" s="82"/>
      <c r="VT321" s="82"/>
      <c r="VU321" s="82"/>
      <c r="VV321" s="82"/>
      <c r="VW321" s="82"/>
      <c r="VX321" s="82"/>
      <c r="VY321" s="82"/>
      <c r="VZ321" s="82"/>
      <c r="WA321" s="82"/>
      <c r="WB321" s="82"/>
      <c r="WC321" s="82"/>
      <c r="WD321" s="82"/>
      <c r="WE321" s="82"/>
      <c r="WF321" s="82"/>
      <c r="WG321" s="82"/>
      <c r="WH321" s="82"/>
      <c r="WI321" s="82"/>
      <c r="WJ321" s="82"/>
      <c r="WK321" s="82"/>
      <c r="WL321" s="82"/>
      <c r="WM321" s="82"/>
      <c r="WN321" s="82"/>
      <c r="WO321" s="82"/>
      <c r="WP321" s="82"/>
      <c r="WQ321" s="82"/>
      <c r="WR321" s="82"/>
      <c r="WS321" s="82"/>
      <c r="WT321" s="82"/>
      <c r="WU321" s="82"/>
      <c r="WV321" s="82"/>
      <c r="WW321" s="82"/>
      <c r="WX321" s="82"/>
      <c r="WY321" s="82"/>
      <c r="WZ321" s="82"/>
      <c r="XA321" s="82"/>
      <c r="XB321" s="82"/>
      <c r="XC321" s="82"/>
      <c r="XD321" s="82"/>
      <c r="XE321" s="82"/>
      <c r="XF321" s="82"/>
      <c r="XG321" s="82"/>
      <c r="XH321" s="82"/>
      <c r="XI321" s="82"/>
      <c r="XJ321" s="82"/>
      <c r="XK321" s="82"/>
      <c r="XL321" s="82"/>
      <c r="XM321" s="82"/>
      <c r="XN321" s="82"/>
      <c r="XO321" s="82"/>
      <c r="XP321" s="82"/>
      <c r="XQ321" s="82"/>
      <c r="XR321" s="82"/>
      <c r="XS321" s="82"/>
      <c r="XT321" s="82"/>
      <c r="XU321" s="82"/>
      <c r="XV321" s="82"/>
      <c r="XW321" s="82"/>
      <c r="XX321" s="82"/>
      <c r="XY321" s="82"/>
      <c r="XZ321" s="82"/>
      <c r="YA321" s="82"/>
      <c r="YB321" s="82"/>
      <c r="YC321" s="82"/>
      <c r="YD321" s="82"/>
      <c r="YE321" s="82"/>
      <c r="YF321" s="82"/>
      <c r="YG321" s="82"/>
      <c r="YH321" s="82"/>
      <c r="YI321" s="82"/>
      <c r="YJ321" s="82"/>
      <c r="YK321" s="82"/>
      <c r="YL321" s="82"/>
      <c r="YM321" s="82"/>
      <c r="YN321" s="82"/>
      <c r="YO321" s="82"/>
      <c r="YP321" s="82"/>
      <c r="YQ321" s="82"/>
      <c r="YR321" s="82"/>
      <c r="YS321" s="82"/>
      <c r="YT321" s="82"/>
      <c r="YU321" s="82"/>
      <c r="YV321" s="82"/>
      <c r="YW321" s="82"/>
      <c r="YX321" s="82"/>
      <c r="YY321" s="82"/>
      <c r="YZ321" s="82"/>
      <c r="ZA321" s="82"/>
      <c r="ZB321" s="82"/>
      <c r="ZC321" s="82"/>
      <c r="ZD321" s="82"/>
      <c r="ZE321" s="82"/>
      <c r="ZF321" s="82"/>
      <c r="ZG321" s="82"/>
      <c r="ZH321" s="82"/>
      <c r="ZI321" s="82"/>
      <c r="ZJ321" s="82"/>
      <c r="ZK321" s="82"/>
      <c r="ZL321" s="82"/>
      <c r="ZM321" s="82"/>
      <c r="ZN321" s="82"/>
      <c r="ZO321" s="82"/>
      <c r="ZP321" s="82"/>
      <c r="ZQ321" s="82"/>
      <c r="ZR321" s="82"/>
      <c r="ZS321" s="82"/>
      <c r="ZT321" s="82"/>
      <c r="ZU321" s="82"/>
      <c r="ZV321" s="82"/>
      <c r="ZW321" s="82"/>
      <c r="ZX321" s="82"/>
      <c r="ZY321" s="82"/>
      <c r="ZZ321" s="82"/>
      <c r="AAA321" s="82"/>
      <c r="AAB321" s="82"/>
      <c r="AAC321" s="82"/>
      <c r="AAD321" s="82"/>
      <c r="AAE321" s="82"/>
      <c r="AAF321" s="82"/>
      <c r="AAG321" s="82"/>
      <c r="AAH321" s="82"/>
      <c r="AAI321" s="82"/>
      <c r="AAJ321" s="82"/>
      <c r="AAK321" s="82"/>
      <c r="AAL321" s="82"/>
      <c r="AAM321" s="82"/>
      <c r="AAN321" s="82"/>
      <c r="AAO321" s="82"/>
      <c r="AAP321" s="82"/>
      <c r="AAQ321" s="82"/>
      <c r="AAR321" s="82"/>
      <c r="AAS321" s="82"/>
      <c r="AAT321" s="82"/>
      <c r="AAU321" s="82"/>
      <c r="AAV321" s="82"/>
      <c r="AAW321" s="82"/>
      <c r="AAX321" s="82"/>
      <c r="AAY321" s="82"/>
      <c r="AAZ321" s="82"/>
      <c r="ABA321" s="82"/>
      <c r="ABB321" s="82"/>
      <c r="ABC321" s="82"/>
      <c r="ABD321" s="82"/>
      <c r="ABE321" s="82"/>
      <c r="ABF321" s="82"/>
      <c r="ABG321" s="82"/>
      <c r="ABH321" s="82"/>
      <c r="ABI321" s="82"/>
      <c r="ABJ321" s="82"/>
      <c r="ABK321" s="82"/>
      <c r="ABL321" s="82"/>
      <c r="ABM321" s="82"/>
      <c r="ABN321" s="82"/>
      <c r="ABO321" s="82"/>
      <c r="ABP321" s="82"/>
      <c r="ABQ321" s="82"/>
      <c r="ABR321" s="82"/>
      <c r="ABS321" s="82"/>
      <c r="ABT321" s="82"/>
      <c r="ABU321" s="82"/>
      <c r="ABV321" s="82"/>
      <c r="ABW321" s="82"/>
      <c r="ABX321" s="82"/>
      <c r="ABY321" s="82"/>
      <c r="ABZ321" s="82"/>
      <c r="ACA321" s="82"/>
      <c r="ACB321" s="82"/>
      <c r="ACC321" s="82"/>
      <c r="ACD321" s="82"/>
      <c r="ACE321" s="82"/>
      <c r="ACF321" s="82"/>
      <c r="ACG321" s="82"/>
      <c r="ACH321" s="82"/>
      <c r="ACI321" s="82"/>
      <c r="ACJ321" s="82"/>
      <c r="ACK321" s="82"/>
      <c r="ACL321" s="82"/>
      <c r="ACM321" s="82"/>
      <c r="ACN321" s="82"/>
      <c r="ACO321" s="82"/>
      <c r="ACP321" s="82"/>
      <c r="ACQ321" s="82"/>
      <c r="ACR321" s="82"/>
      <c r="ACS321" s="82"/>
      <c r="ACT321" s="82"/>
      <c r="ACU321" s="82"/>
      <c r="ACV321" s="82"/>
      <c r="ACW321" s="82"/>
      <c r="ACX321" s="82"/>
      <c r="ACY321" s="82"/>
      <c r="ACZ321" s="82"/>
      <c r="ADA321" s="82"/>
      <c r="ADB321" s="82"/>
      <c r="ADC321" s="82"/>
      <c r="ADD321" s="82"/>
      <c r="ADE321" s="82"/>
      <c r="ADF321" s="82"/>
      <c r="ADG321" s="82"/>
      <c r="ADH321" s="82"/>
      <c r="ADI321" s="82"/>
      <c r="ADJ321" s="82"/>
      <c r="ADK321" s="82"/>
      <c r="ADL321" s="82"/>
      <c r="ADM321" s="82"/>
      <c r="ADN321" s="82"/>
      <c r="ADO321" s="82"/>
      <c r="ADP321" s="82"/>
      <c r="ADQ321" s="82"/>
      <c r="ADR321" s="82"/>
      <c r="ADS321" s="82"/>
      <c r="ADT321" s="82"/>
      <c r="ADU321" s="82"/>
      <c r="ADV321" s="82"/>
      <c r="ADW321" s="82"/>
      <c r="ADX321" s="82"/>
      <c r="ADY321" s="82"/>
      <c r="ADZ321" s="82"/>
      <c r="AEA321" s="82"/>
      <c r="AEB321" s="82"/>
      <c r="AEC321" s="82"/>
      <c r="AED321" s="82"/>
      <c r="AEE321" s="82"/>
      <c r="AEF321" s="82"/>
      <c r="AEG321" s="82"/>
      <c r="AEH321" s="82"/>
      <c r="AEI321" s="82"/>
      <c r="AEJ321" s="82"/>
      <c r="AEK321" s="82"/>
      <c r="AEL321" s="82"/>
      <c r="AEM321" s="82"/>
      <c r="AEN321" s="82"/>
      <c r="AEO321" s="82"/>
      <c r="AEP321" s="82"/>
      <c r="AEQ321" s="82"/>
      <c r="AER321" s="82"/>
      <c r="AES321" s="82"/>
      <c r="AET321" s="82"/>
      <c r="AEU321" s="82"/>
      <c r="AEV321" s="82"/>
      <c r="AEW321" s="82"/>
      <c r="AEX321" s="82"/>
      <c r="AEY321" s="82"/>
      <c r="AEZ321" s="82"/>
    </row>
    <row r="322" spans="1:832" s="70" customFormat="1" ht="25.5" customHeight="1" x14ac:dyDescent="0.3">
      <c r="A322" s="70" t="s">
        <v>1836</v>
      </c>
      <c r="B322" s="71">
        <v>45457</v>
      </c>
      <c r="C322" s="71" t="s">
        <v>1629</v>
      </c>
      <c r="D322" s="93" t="s">
        <v>1630</v>
      </c>
      <c r="E322" s="93" t="s">
        <v>345</v>
      </c>
      <c r="G322" s="70" t="s">
        <v>154</v>
      </c>
      <c r="H322" s="80" t="s">
        <v>1631</v>
      </c>
      <c r="I322" s="73">
        <v>20000</v>
      </c>
      <c r="J322" s="73">
        <v>25000</v>
      </c>
      <c r="K322" s="184">
        <v>0</v>
      </c>
      <c r="L322" s="184"/>
      <c r="M322" s="184"/>
      <c r="N322" s="184"/>
      <c r="O322" s="184"/>
      <c r="P322" s="184"/>
      <c r="Q322" s="184" t="s">
        <v>1838</v>
      </c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K322" s="82"/>
      <c r="AL322" s="82"/>
      <c r="AM322" s="82"/>
      <c r="AN322" s="82"/>
      <c r="AO322" s="82"/>
      <c r="AP322" s="82"/>
      <c r="AQ322" s="82"/>
      <c r="AR322" s="82"/>
      <c r="AS322" s="82"/>
      <c r="AT322" s="82"/>
      <c r="AU322" s="82"/>
      <c r="AV322" s="82"/>
      <c r="AW322" s="82"/>
      <c r="AX322" s="82"/>
      <c r="AY322" s="82"/>
      <c r="AZ322" s="82"/>
      <c r="BA322" s="82"/>
      <c r="BB322" s="82"/>
      <c r="BC322" s="82"/>
      <c r="BD322" s="82"/>
      <c r="BE322" s="82"/>
      <c r="BF322" s="82"/>
      <c r="BG322" s="82"/>
      <c r="BH322" s="82"/>
      <c r="BI322" s="82"/>
      <c r="BJ322" s="82"/>
      <c r="BK322" s="82"/>
      <c r="BL322" s="82"/>
      <c r="BM322" s="82"/>
      <c r="BN322" s="82"/>
      <c r="BO322" s="82"/>
      <c r="BP322" s="82"/>
      <c r="BQ322" s="82"/>
      <c r="BR322" s="82"/>
      <c r="BS322" s="82"/>
      <c r="BT322" s="82"/>
      <c r="BU322" s="82"/>
      <c r="BV322" s="82"/>
      <c r="BW322" s="82"/>
      <c r="BX322" s="82"/>
      <c r="BY322" s="82"/>
      <c r="BZ322" s="82"/>
      <c r="CA322" s="82"/>
      <c r="CB322" s="82"/>
      <c r="CC322" s="82"/>
      <c r="CD322" s="82"/>
      <c r="CE322" s="82"/>
      <c r="CF322" s="82"/>
      <c r="CG322" s="82"/>
      <c r="CH322" s="82"/>
      <c r="CI322" s="82"/>
      <c r="CJ322" s="82"/>
      <c r="CK322" s="82"/>
      <c r="CL322" s="82"/>
      <c r="CM322" s="82"/>
      <c r="CN322" s="82"/>
      <c r="CO322" s="82"/>
      <c r="CP322" s="82"/>
      <c r="CQ322" s="82"/>
      <c r="CR322" s="82"/>
      <c r="CS322" s="82"/>
      <c r="CT322" s="82"/>
      <c r="CU322" s="82"/>
      <c r="CV322" s="82"/>
      <c r="CW322" s="82"/>
      <c r="CX322" s="82"/>
      <c r="CY322" s="82"/>
      <c r="CZ322" s="82"/>
      <c r="DA322" s="82"/>
      <c r="DB322" s="82"/>
      <c r="DC322" s="82"/>
      <c r="DD322" s="82"/>
      <c r="DE322" s="82"/>
      <c r="DF322" s="82"/>
      <c r="DG322" s="82"/>
      <c r="DH322" s="82"/>
      <c r="DI322" s="82"/>
      <c r="DJ322" s="82"/>
      <c r="DK322" s="82"/>
      <c r="DL322" s="82"/>
      <c r="DM322" s="82"/>
      <c r="DN322" s="82"/>
      <c r="DO322" s="82"/>
      <c r="DP322" s="82"/>
      <c r="DQ322" s="82"/>
      <c r="DR322" s="82"/>
      <c r="DS322" s="82"/>
      <c r="DT322" s="82"/>
      <c r="DU322" s="82"/>
      <c r="DV322" s="82"/>
      <c r="DW322" s="82"/>
      <c r="DX322" s="82"/>
      <c r="DY322" s="82"/>
      <c r="DZ322" s="82"/>
      <c r="EA322" s="82"/>
      <c r="EB322" s="82"/>
      <c r="EC322" s="82"/>
      <c r="ED322" s="82"/>
      <c r="EE322" s="82"/>
      <c r="EF322" s="82"/>
      <c r="EG322" s="82"/>
      <c r="EH322" s="82"/>
      <c r="EI322" s="82"/>
      <c r="EJ322" s="82"/>
      <c r="EK322" s="82"/>
      <c r="EL322" s="82"/>
      <c r="EM322" s="82"/>
      <c r="EN322" s="82"/>
      <c r="EO322" s="82"/>
      <c r="EP322" s="82"/>
      <c r="EQ322" s="82"/>
      <c r="ER322" s="82"/>
      <c r="ES322" s="82"/>
      <c r="ET322" s="82"/>
      <c r="EU322" s="82"/>
      <c r="EV322" s="82"/>
      <c r="EW322" s="82"/>
      <c r="EX322" s="82"/>
      <c r="EY322" s="82"/>
      <c r="EZ322" s="82"/>
      <c r="FA322" s="82"/>
      <c r="FB322" s="82"/>
      <c r="FC322" s="82"/>
      <c r="FD322" s="82"/>
      <c r="FE322" s="82"/>
      <c r="FF322" s="82"/>
      <c r="FG322" s="82"/>
      <c r="FH322" s="82"/>
      <c r="FI322" s="82"/>
      <c r="FJ322" s="82"/>
      <c r="FK322" s="82"/>
      <c r="FL322" s="82"/>
      <c r="FM322" s="82"/>
      <c r="FN322" s="82"/>
      <c r="FO322" s="82"/>
      <c r="FP322" s="82"/>
      <c r="FQ322" s="82"/>
      <c r="FR322" s="82"/>
      <c r="FS322" s="82"/>
      <c r="FT322" s="82"/>
      <c r="FU322" s="82"/>
      <c r="FV322" s="82"/>
      <c r="FW322" s="82"/>
      <c r="FX322" s="82"/>
      <c r="FY322" s="82"/>
      <c r="FZ322" s="82"/>
      <c r="GA322" s="82"/>
      <c r="GB322" s="82"/>
      <c r="GC322" s="82"/>
      <c r="GD322" s="82"/>
      <c r="GE322" s="82"/>
      <c r="GF322" s="82"/>
      <c r="GG322" s="82"/>
      <c r="GH322" s="82"/>
      <c r="GI322" s="82"/>
      <c r="GJ322" s="82"/>
      <c r="GK322" s="82"/>
      <c r="GL322" s="82"/>
      <c r="GM322" s="82"/>
      <c r="GN322" s="82"/>
      <c r="GO322" s="82"/>
      <c r="GP322" s="82"/>
      <c r="GQ322" s="82"/>
      <c r="GR322" s="82"/>
      <c r="GS322" s="82"/>
      <c r="GT322" s="82"/>
      <c r="GU322" s="82"/>
      <c r="GV322" s="82"/>
      <c r="GW322" s="82"/>
      <c r="GX322" s="82"/>
      <c r="GY322" s="82"/>
      <c r="GZ322" s="82"/>
      <c r="HA322" s="82"/>
      <c r="HB322" s="82"/>
      <c r="HC322" s="82"/>
      <c r="HD322" s="82"/>
      <c r="HE322" s="82"/>
      <c r="HF322" s="82"/>
      <c r="HG322" s="82"/>
      <c r="HH322" s="82"/>
      <c r="HI322" s="82"/>
      <c r="HJ322" s="82"/>
      <c r="HK322" s="82"/>
      <c r="HL322" s="82"/>
      <c r="HM322" s="82"/>
      <c r="HN322" s="82"/>
      <c r="HO322" s="82"/>
      <c r="HP322" s="82"/>
      <c r="HQ322" s="82"/>
      <c r="HR322" s="82"/>
      <c r="HS322" s="82"/>
      <c r="HT322" s="82"/>
      <c r="HU322" s="82"/>
      <c r="HV322" s="82"/>
      <c r="HW322" s="82"/>
      <c r="HX322" s="82"/>
      <c r="HY322" s="82"/>
      <c r="HZ322" s="82"/>
      <c r="IA322" s="82"/>
      <c r="IB322" s="82"/>
      <c r="IC322" s="82"/>
      <c r="ID322" s="82"/>
      <c r="IE322" s="82"/>
      <c r="IF322" s="82"/>
      <c r="IG322" s="82"/>
      <c r="IH322" s="82"/>
      <c r="II322" s="82"/>
      <c r="IJ322" s="82"/>
      <c r="IK322" s="82"/>
      <c r="IL322" s="82"/>
      <c r="IM322" s="82"/>
      <c r="IN322" s="82"/>
      <c r="IO322" s="82"/>
      <c r="IP322" s="82"/>
      <c r="IQ322" s="82"/>
      <c r="IR322" s="82"/>
      <c r="IS322" s="82"/>
      <c r="IT322" s="82"/>
      <c r="IU322" s="82"/>
      <c r="IV322" s="82"/>
      <c r="IW322" s="82"/>
      <c r="IX322" s="82"/>
      <c r="IY322" s="82"/>
      <c r="IZ322" s="82"/>
      <c r="JA322" s="82"/>
      <c r="JB322" s="82"/>
      <c r="JC322" s="82"/>
      <c r="JD322" s="82"/>
      <c r="JE322" s="82"/>
      <c r="JF322" s="82"/>
      <c r="JG322" s="82"/>
      <c r="JH322" s="82"/>
      <c r="JI322" s="82"/>
      <c r="JJ322" s="82"/>
      <c r="JK322" s="82"/>
      <c r="JL322" s="82"/>
      <c r="JM322" s="82"/>
      <c r="JN322" s="82"/>
      <c r="JO322" s="82"/>
      <c r="JP322" s="82"/>
      <c r="JQ322" s="82"/>
      <c r="JR322" s="82"/>
      <c r="JS322" s="82"/>
      <c r="JT322" s="82"/>
      <c r="JU322" s="82"/>
      <c r="JV322" s="82"/>
      <c r="JW322" s="82"/>
      <c r="JX322" s="82"/>
      <c r="JY322" s="82"/>
      <c r="JZ322" s="82"/>
      <c r="KA322" s="82"/>
      <c r="KB322" s="82"/>
      <c r="KC322" s="82"/>
      <c r="KD322" s="82"/>
      <c r="KE322" s="82"/>
      <c r="KF322" s="82"/>
      <c r="KG322" s="82"/>
      <c r="KH322" s="82"/>
      <c r="KI322" s="82"/>
      <c r="KJ322" s="82"/>
      <c r="KK322" s="82"/>
      <c r="KL322" s="82"/>
      <c r="KM322" s="82"/>
      <c r="KN322" s="82"/>
      <c r="KO322" s="82"/>
      <c r="KP322" s="82"/>
      <c r="KQ322" s="82"/>
      <c r="KR322" s="82"/>
      <c r="KS322" s="82"/>
      <c r="KT322" s="82"/>
      <c r="KU322" s="82"/>
      <c r="KV322" s="82"/>
      <c r="KW322" s="82"/>
      <c r="KX322" s="82"/>
      <c r="KY322" s="82"/>
      <c r="KZ322" s="82"/>
      <c r="LA322" s="82"/>
      <c r="LB322" s="82"/>
      <c r="LC322" s="82"/>
      <c r="LD322" s="82"/>
      <c r="LE322" s="82"/>
      <c r="LF322" s="82"/>
      <c r="LG322" s="82"/>
      <c r="LH322" s="82"/>
      <c r="LI322" s="82"/>
      <c r="LJ322" s="82"/>
      <c r="LK322" s="82"/>
      <c r="LL322" s="82"/>
      <c r="LM322" s="82"/>
      <c r="LN322" s="82"/>
      <c r="LO322" s="82"/>
      <c r="LP322" s="82"/>
      <c r="LQ322" s="82"/>
      <c r="LR322" s="82"/>
      <c r="LS322" s="82"/>
      <c r="LT322" s="82"/>
      <c r="LU322" s="82"/>
      <c r="LV322" s="82"/>
      <c r="LW322" s="82"/>
      <c r="LX322" s="82"/>
      <c r="LY322" s="82"/>
      <c r="LZ322" s="82"/>
      <c r="MA322" s="82"/>
      <c r="MB322" s="82"/>
      <c r="MC322" s="82"/>
      <c r="MD322" s="82"/>
      <c r="ME322" s="82"/>
      <c r="MF322" s="82"/>
      <c r="MG322" s="82"/>
      <c r="MH322" s="82"/>
      <c r="MI322" s="82"/>
      <c r="MJ322" s="82"/>
      <c r="MK322" s="82"/>
      <c r="ML322" s="82"/>
      <c r="MM322" s="82"/>
      <c r="MN322" s="82"/>
      <c r="MO322" s="82"/>
      <c r="MP322" s="82"/>
      <c r="MQ322" s="82"/>
      <c r="MR322" s="82"/>
      <c r="MS322" s="82"/>
      <c r="MT322" s="82"/>
      <c r="MU322" s="82"/>
      <c r="MV322" s="82"/>
      <c r="MW322" s="82"/>
      <c r="MX322" s="82"/>
      <c r="MY322" s="82"/>
      <c r="MZ322" s="82"/>
      <c r="NA322" s="82"/>
      <c r="NB322" s="82"/>
      <c r="NC322" s="82"/>
      <c r="ND322" s="82"/>
      <c r="NE322" s="82"/>
      <c r="NF322" s="82"/>
      <c r="NG322" s="82"/>
      <c r="NH322" s="82"/>
      <c r="NI322" s="82"/>
      <c r="NJ322" s="82"/>
      <c r="NK322" s="82"/>
      <c r="NL322" s="82"/>
      <c r="NM322" s="82"/>
      <c r="NN322" s="82"/>
      <c r="NO322" s="82"/>
      <c r="NP322" s="82"/>
      <c r="NQ322" s="82"/>
      <c r="NR322" s="82"/>
      <c r="NS322" s="82"/>
      <c r="NT322" s="82"/>
      <c r="NU322" s="82"/>
      <c r="NV322" s="82"/>
      <c r="NW322" s="82"/>
      <c r="NX322" s="82"/>
      <c r="NY322" s="82"/>
      <c r="NZ322" s="82"/>
      <c r="OA322" s="82"/>
      <c r="OB322" s="82"/>
      <c r="OC322" s="82"/>
      <c r="OD322" s="82"/>
      <c r="OE322" s="82"/>
      <c r="OF322" s="82"/>
      <c r="OG322" s="82"/>
      <c r="OH322" s="82"/>
      <c r="OI322" s="82"/>
      <c r="OJ322" s="82"/>
      <c r="OK322" s="82"/>
      <c r="OL322" s="82"/>
      <c r="OM322" s="82"/>
      <c r="ON322" s="82"/>
      <c r="OO322" s="82"/>
      <c r="OP322" s="82"/>
      <c r="OQ322" s="82"/>
      <c r="OR322" s="82"/>
      <c r="OS322" s="82"/>
      <c r="OT322" s="82"/>
      <c r="OU322" s="82"/>
      <c r="OV322" s="82"/>
      <c r="OW322" s="82"/>
      <c r="OX322" s="82"/>
      <c r="OY322" s="82"/>
      <c r="OZ322" s="82"/>
      <c r="PA322" s="82"/>
      <c r="PB322" s="82"/>
      <c r="PC322" s="82"/>
      <c r="PD322" s="82"/>
      <c r="PE322" s="82"/>
      <c r="PF322" s="82"/>
      <c r="PG322" s="82"/>
      <c r="PH322" s="82"/>
      <c r="PI322" s="82"/>
      <c r="PJ322" s="82"/>
      <c r="PK322" s="82"/>
      <c r="PL322" s="82"/>
      <c r="PM322" s="82"/>
      <c r="PN322" s="82"/>
      <c r="PO322" s="82"/>
      <c r="PP322" s="82"/>
      <c r="PQ322" s="82"/>
      <c r="PR322" s="82"/>
      <c r="PS322" s="82"/>
      <c r="PT322" s="82"/>
      <c r="PU322" s="82"/>
      <c r="PV322" s="82"/>
      <c r="PW322" s="82"/>
      <c r="PX322" s="82"/>
      <c r="PY322" s="82"/>
      <c r="PZ322" s="82"/>
      <c r="QA322" s="82"/>
      <c r="QB322" s="82"/>
      <c r="QC322" s="82"/>
      <c r="QD322" s="82"/>
      <c r="QE322" s="82"/>
      <c r="QF322" s="82"/>
      <c r="QG322" s="82"/>
      <c r="QH322" s="82"/>
      <c r="QI322" s="82"/>
      <c r="QJ322" s="82"/>
      <c r="QK322" s="82"/>
      <c r="QL322" s="82"/>
      <c r="QM322" s="82"/>
      <c r="QN322" s="82"/>
      <c r="QO322" s="82"/>
      <c r="QP322" s="82"/>
      <c r="QQ322" s="82"/>
      <c r="QR322" s="82"/>
      <c r="QS322" s="82"/>
      <c r="QT322" s="82"/>
      <c r="QU322" s="82"/>
      <c r="QV322" s="82"/>
      <c r="QW322" s="82"/>
      <c r="QX322" s="82"/>
      <c r="QY322" s="82"/>
      <c r="QZ322" s="82"/>
      <c r="RA322" s="82"/>
      <c r="RB322" s="82"/>
      <c r="RC322" s="82"/>
      <c r="RD322" s="82"/>
      <c r="RE322" s="82"/>
      <c r="RF322" s="82"/>
      <c r="RG322" s="82"/>
      <c r="RH322" s="82"/>
      <c r="RI322" s="82"/>
      <c r="RJ322" s="82"/>
      <c r="RK322" s="82"/>
      <c r="RL322" s="82"/>
      <c r="RM322" s="82"/>
      <c r="RN322" s="82"/>
      <c r="RO322" s="82"/>
      <c r="RP322" s="82"/>
      <c r="RQ322" s="82"/>
      <c r="RR322" s="82"/>
      <c r="RS322" s="82"/>
      <c r="RT322" s="82"/>
      <c r="RU322" s="82"/>
      <c r="RV322" s="82"/>
      <c r="RW322" s="82"/>
      <c r="RX322" s="82"/>
      <c r="RY322" s="82"/>
      <c r="RZ322" s="82"/>
      <c r="SA322" s="82"/>
      <c r="SB322" s="82"/>
      <c r="SC322" s="82"/>
      <c r="SD322" s="82"/>
      <c r="SE322" s="82"/>
      <c r="SF322" s="82"/>
      <c r="SG322" s="82"/>
      <c r="SH322" s="82"/>
      <c r="SI322" s="82"/>
      <c r="SJ322" s="82"/>
      <c r="SK322" s="82"/>
      <c r="SL322" s="82"/>
      <c r="SM322" s="82"/>
      <c r="SN322" s="82"/>
      <c r="SO322" s="82"/>
      <c r="SP322" s="82"/>
      <c r="SQ322" s="82"/>
      <c r="SR322" s="82"/>
      <c r="SS322" s="82"/>
      <c r="ST322" s="82"/>
      <c r="SU322" s="82"/>
      <c r="SV322" s="82"/>
      <c r="SW322" s="82"/>
      <c r="SX322" s="82"/>
      <c r="SY322" s="82"/>
      <c r="SZ322" s="82"/>
      <c r="TA322" s="82"/>
      <c r="TB322" s="82"/>
      <c r="TC322" s="82"/>
      <c r="TD322" s="82"/>
      <c r="TE322" s="82"/>
      <c r="TF322" s="82"/>
      <c r="TG322" s="82"/>
      <c r="TH322" s="82"/>
      <c r="TI322" s="82"/>
      <c r="TJ322" s="82"/>
      <c r="TK322" s="82"/>
      <c r="TL322" s="82"/>
      <c r="TM322" s="82"/>
      <c r="TN322" s="82"/>
      <c r="TO322" s="82"/>
      <c r="TP322" s="82"/>
      <c r="TQ322" s="82"/>
      <c r="TR322" s="82"/>
      <c r="TS322" s="82"/>
      <c r="TT322" s="82"/>
      <c r="TU322" s="82"/>
      <c r="TV322" s="82"/>
      <c r="TW322" s="82"/>
      <c r="TX322" s="82"/>
      <c r="TY322" s="82"/>
      <c r="TZ322" s="82"/>
      <c r="UA322" s="82"/>
      <c r="UB322" s="82"/>
      <c r="UC322" s="82"/>
      <c r="UD322" s="82"/>
      <c r="UE322" s="82"/>
      <c r="UF322" s="82"/>
      <c r="UG322" s="82"/>
      <c r="UH322" s="82"/>
      <c r="UI322" s="82"/>
      <c r="UJ322" s="82"/>
      <c r="UK322" s="82"/>
      <c r="UL322" s="82"/>
      <c r="UM322" s="82"/>
      <c r="UN322" s="82"/>
      <c r="UO322" s="82"/>
      <c r="UP322" s="82"/>
      <c r="UQ322" s="82"/>
      <c r="UR322" s="82"/>
      <c r="US322" s="82"/>
      <c r="UT322" s="82"/>
      <c r="UU322" s="82"/>
      <c r="UV322" s="82"/>
      <c r="UW322" s="82"/>
      <c r="UX322" s="82"/>
      <c r="UY322" s="82"/>
      <c r="UZ322" s="82"/>
      <c r="VA322" s="82"/>
      <c r="VB322" s="82"/>
      <c r="VC322" s="82"/>
      <c r="VD322" s="82"/>
      <c r="VE322" s="82"/>
      <c r="VF322" s="82"/>
      <c r="VG322" s="82"/>
      <c r="VH322" s="82"/>
      <c r="VI322" s="82"/>
      <c r="VJ322" s="82"/>
      <c r="VK322" s="82"/>
      <c r="VL322" s="82"/>
      <c r="VM322" s="82"/>
      <c r="VN322" s="82"/>
      <c r="VO322" s="82"/>
      <c r="VP322" s="82"/>
      <c r="VQ322" s="82"/>
      <c r="VR322" s="82"/>
      <c r="VS322" s="82"/>
      <c r="VT322" s="82"/>
      <c r="VU322" s="82"/>
      <c r="VV322" s="82"/>
      <c r="VW322" s="82"/>
      <c r="VX322" s="82"/>
      <c r="VY322" s="82"/>
      <c r="VZ322" s="82"/>
      <c r="WA322" s="82"/>
      <c r="WB322" s="82"/>
      <c r="WC322" s="82"/>
      <c r="WD322" s="82"/>
      <c r="WE322" s="82"/>
      <c r="WF322" s="82"/>
      <c r="WG322" s="82"/>
      <c r="WH322" s="82"/>
      <c r="WI322" s="82"/>
      <c r="WJ322" s="82"/>
      <c r="WK322" s="82"/>
      <c r="WL322" s="82"/>
      <c r="WM322" s="82"/>
      <c r="WN322" s="82"/>
      <c r="WO322" s="82"/>
      <c r="WP322" s="82"/>
      <c r="WQ322" s="82"/>
      <c r="WR322" s="82"/>
      <c r="WS322" s="82"/>
      <c r="WT322" s="82"/>
      <c r="WU322" s="82"/>
      <c r="WV322" s="82"/>
      <c r="WW322" s="82"/>
      <c r="WX322" s="82"/>
      <c r="WY322" s="82"/>
      <c r="WZ322" s="82"/>
      <c r="XA322" s="82"/>
      <c r="XB322" s="82"/>
      <c r="XC322" s="82"/>
      <c r="XD322" s="82"/>
      <c r="XE322" s="82"/>
      <c r="XF322" s="82"/>
      <c r="XG322" s="82"/>
      <c r="XH322" s="82"/>
      <c r="XI322" s="82"/>
      <c r="XJ322" s="82"/>
      <c r="XK322" s="82"/>
      <c r="XL322" s="82"/>
      <c r="XM322" s="82"/>
      <c r="XN322" s="82"/>
      <c r="XO322" s="82"/>
      <c r="XP322" s="82"/>
      <c r="XQ322" s="82"/>
      <c r="XR322" s="82"/>
      <c r="XS322" s="82"/>
      <c r="XT322" s="82"/>
      <c r="XU322" s="82"/>
      <c r="XV322" s="82"/>
      <c r="XW322" s="82"/>
      <c r="XX322" s="82"/>
      <c r="XY322" s="82"/>
      <c r="XZ322" s="82"/>
      <c r="YA322" s="82"/>
      <c r="YB322" s="82"/>
      <c r="YC322" s="82"/>
      <c r="YD322" s="82"/>
      <c r="YE322" s="82"/>
      <c r="YF322" s="82"/>
      <c r="YG322" s="82"/>
      <c r="YH322" s="82"/>
      <c r="YI322" s="82"/>
      <c r="YJ322" s="82"/>
      <c r="YK322" s="82"/>
      <c r="YL322" s="82"/>
      <c r="YM322" s="82"/>
      <c r="YN322" s="82"/>
      <c r="YO322" s="82"/>
      <c r="YP322" s="82"/>
      <c r="YQ322" s="82"/>
      <c r="YR322" s="82"/>
      <c r="YS322" s="82"/>
      <c r="YT322" s="82"/>
      <c r="YU322" s="82"/>
      <c r="YV322" s="82"/>
      <c r="YW322" s="82"/>
      <c r="YX322" s="82"/>
      <c r="YY322" s="82"/>
      <c r="YZ322" s="82"/>
      <c r="ZA322" s="82"/>
      <c r="ZB322" s="82"/>
      <c r="ZC322" s="82"/>
      <c r="ZD322" s="82"/>
      <c r="ZE322" s="82"/>
      <c r="ZF322" s="82"/>
      <c r="ZG322" s="82"/>
      <c r="ZH322" s="82"/>
      <c r="ZI322" s="82"/>
      <c r="ZJ322" s="82"/>
      <c r="ZK322" s="82"/>
      <c r="ZL322" s="82"/>
      <c r="ZM322" s="82"/>
      <c r="ZN322" s="82"/>
      <c r="ZO322" s="82"/>
      <c r="ZP322" s="82"/>
      <c r="ZQ322" s="82"/>
      <c r="ZR322" s="82"/>
      <c r="ZS322" s="82"/>
      <c r="ZT322" s="82"/>
      <c r="ZU322" s="82"/>
      <c r="ZV322" s="82"/>
      <c r="ZW322" s="82"/>
      <c r="ZX322" s="82"/>
      <c r="ZY322" s="82"/>
      <c r="ZZ322" s="82"/>
      <c r="AAA322" s="82"/>
      <c r="AAB322" s="82"/>
      <c r="AAC322" s="82"/>
      <c r="AAD322" s="82"/>
      <c r="AAE322" s="82"/>
      <c r="AAF322" s="82"/>
      <c r="AAG322" s="82"/>
      <c r="AAH322" s="82"/>
      <c r="AAI322" s="82"/>
      <c r="AAJ322" s="82"/>
      <c r="AAK322" s="82"/>
      <c r="AAL322" s="82"/>
      <c r="AAM322" s="82"/>
      <c r="AAN322" s="82"/>
      <c r="AAO322" s="82"/>
      <c r="AAP322" s="82"/>
      <c r="AAQ322" s="82"/>
      <c r="AAR322" s="82"/>
      <c r="AAS322" s="82"/>
      <c r="AAT322" s="82"/>
      <c r="AAU322" s="82"/>
      <c r="AAV322" s="82"/>
      <c r="AAW322" s="82"/>
      <c r="AAX322" s="82"/>
      <c r="AAY322" s="82"/>
      <c r="AAZ322" s="82"/>
      <c r="ABA322" s="82"/>
      <c r="ABB322" s="82"/>
      <c r="ABC322" s="82"/>
      <c r="ABD322" s="82"/>
      <c r="ABE322" s="82"/>
      <c r="ABF322" s="82"/>
      <c r="ABG322" s="82"/>
      <c r="ABH322" s="82"/>
      <c r="ABI322" s="82"/>
      <c r="ABJ322" s="82"/>
      <c r="ABK322" s="82"/>
      <c r="ABL322" s="82"/>
      <c r="ABM322" s="82"/>
      <c r="ABN322" s="82"/>
      <c r="ABO322" s="82"/>
      <c r="ABP322" s="82"/>
      <c r="ABQ322" s="82"/>
      <c r="ABR322" s="82"/>
      <c r="ABS322" s="82"/>
      <c r="ABT322" s="82"/>
      <c r="ABU322" s="82"/>
      <c r="ABV322" s="82"/>
      <c r="ABW322" s="82"/>
      <c r="ABX322" s="82"/>
      <c r="ABY322" s="82"/>
      <c r="ABZ322" s="82"/>
      <c r="ACA322" s="82"/>
      <c r="ACB322" s="82"/>
      <c r="ACC322" s="82"/>
      <c r="ACD322" s="82"/>
      <c r="ACE322" s="82"/>
      <c r="ACF322" s="82"/>
      <c r="ACG322" s="82"/>
      <c r="ACH322" s="82"/>
      <c r="ACI322" s="82"/>
      <c r="ACJ322" s="82"/>
      <c r="ACK322" s="82"/>
      <c r="ACL322" s="82"/>
      <c r="ACM322" s="82"/>
      <c r="ACN322" s="82"/>
      <c r="ACO322" s="82"/>
      <c r="ACP322" s="82"/>
      <c r="ACQ322" s="82"/>
      <c r="ACR322" s="82"/>
      <c r="ACS322" s="82"/>
      <c r="ACT322" s="82"/>
      <c r="ACU322" s="82"/>
      <c r="ACV322" s="82"/>
      <c r="ACW322" s="82"/>
      <c r="ACX322" s="82"/>
      <c r="ACY322" s="82"/>
      <c r="ACZ322" s="82"/>
      <c r="ADA322" s="82"/>
      <c r="ADB322" s="82"/>
      <c r="ADC322" s="82"/>
      <c r="ADD322" s="82"/>
      <c r="ADE322" s="82"/>
      <c r="ADF322" s="82"/>
      <c r="ADG322" s="82"/>
      <c r="ADH322" s="82"/>
      <c r="ADI322" s="82"/>
      <c r="ADJ322" s="82"/>
      <c r="ADK322" s="82"/>
      <c r="ADL322" s="82"/>
      <c r="ADM322" s="82"/>
      <c r="ADN322" s="82"/>
      <c r="ADO322" s="82"/>
      <c r="ADP322" s="82"/>
      <c r="ADQ322" s="82"/>
      <c r="ADR322" s="82"/>
      <c r="ADS322" s="82"/>
      <c r="ADT322" s="82"/>
      <c r="ADU322" s="82"/>
      <c r="ADV322" s="82"/>
      <c r="ADW322" s="82"/>
      <c r="ADX322" s="82"/>
      <c r="ADY322" s="82"/>
      <c r="ADZ322" s="82"/>
      <c r="AEA322" s="82"/>
      <c r="AEB322" s="82"/>
      <c r="AEC322" s="82"/>
      <c r="AED322" s="82"/>
      <c r="AEE322" s="82"/>
      <c r="AEF322" s="82"/>
      <c r="AEG322" s="82"/>
      <c r="AEH322" s="82"/>
      <c r="AEI322" s="82"/>
      <c r="AEJ322" s="82"/>
      <c r="AEK322" s="82"/>
      <c r="AEL322" s="82"/>
      <c r="AEM322" s="82"/>
      <c r="AEN322" s="82"/>
      <c r="AEO322" s="82"/>
      <c r="AEP322" s="82"/>
      <c r="AEQ322" s="82"/>
      <c r="AER322" s="82"/>
      <c r="AES322" s="82"/>
      <c r="AET322" s="82"/>
      <c r="AEU322" s="82"/>
      <c r="AEV322" s="82"/>
      <c r="AEW322" s="82"/>
      <c r="AEX322" s="82"/>
      <c r="AEY322" s="82"/>
      <c r="AEZ322" s="82"/>
    </row>
    <row r="323" spans="1:832" s="70" customFormat="1" ht="12.75" customHeight="1" x14ac:dyDescent="0.3">
      <c r="A323" s="70" t="s">
        <v>1836</v>
      </c>
      <c r="B323" s="71">
        <v>45457</v>
      </c>
      <c r="C323" s="71" t="s">
        <v>1629</v>
      </c>
      <c r="D323" s="93" t="s">
        <v>1632</v>
      </c>
      <c r="E323" s="93" t="s">
        <v>73</v>
      </c>
      <c r="G323" s="70" t="s">
        <v>154</v>
      </c>
      <c r="H323" s="80"/>
      <c r="I323" s="73">
        <v>0</v>
      </c>
      <c r="J323" s="73"/>
      <c r="K323" s="184">
        <v>0</v>
      </c>
      <c r="L323" s="184"/>
      <c r="M323" s="184"/>
      <c r="N323" s="184"/>
      <c r="O323" s="184"/>
      <c r="P323" s="184"/>
      <c r="Q323" s="184" t="s">
        <v>1838</v>
      </c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  <c r="AM323" s="82"/>
      <c r="AN323" s="82"/>
      <c r="AO323" s="82"/>
      <c r="AP323" s="82"/>
      <c r="AQ323" s="82"/>
      <c r="AR323" s="82"/>
      <c r="AS323" s="82"/>
      <c r="AT323" s="82"/>
      <c r="AU323" s="82"/>
      <c r="AV323" s="82"/>
      <c r="AW323" s="82"/>
      <c r="AX323" s="82"/>
      <c r="AY323" s="82"/>
      <c r="AZ323" s="82"/>
      <c r="BA323" s="82"/>
      <c r="BB323" s="82"/>
      <c r="BC323" s="82"/>
      <c r="BD323" s="82"/>
      <c r="BE323" s="82"/>
      <c r="BF323" s="82"/>
      <c r="BG323" s="82"/>
      <c r="BH323" s="82"/>
      <c r="BI323" s="82"/>
      <c r="BJ323" s="82"/>
      <c r="BK323" s="82"/>
      <c r="BL323" s="82"/>
      <c r="BM323" s="82"/>
      <c r="BN323" s="82"/>
      <c r="BO323" s="82"/>
      <c r="BP323" s="82"/>
      <c r="BQ323" s="82"/>
      <c r="BR323" s="82"/>
      <c r="BS323" s="82"/>
      <c r="BT323" s="82"/>
      <c r="BU323" s="82"/>
      <c r="BV323" s="82"/>
      <c r="BW323" s="82"/>
      <c r="BX323" s="82"/>
      <c r="BY323" s="82"/>
      <c r="BZ323" s="82"/>
      <c r="CA323" s="82"/>
      <c r="CB323" s="82"/>
      <c r="CC323" s="82"/>
      <c r="CD323" s="82"/>
      <c r="CE323" s="82"/>
      <c r="CF323" s="82"/>
      <c r="CG323" s="82"/>
      <c r="CH323" s="82"/>
      <c r="CI323" s="82"/>
      <c r="CJ323" s="82"/>
      <c r="CK323" s="82"/>
      <c r="CL323" s="82"/>
      <c r="CM323" s="82"/>
      <c r="CN323" s="82"/>
      <c r="CO323" s="82"/>
      <c r="CP323" s="82"/>
      <c r="CQ323" s="82"/>
      <c r="CR323" s="82"/>
      <c r="CS323" s="82"/>
      <c r="CT323" s="82"/>
      <c r="CU323" s="82"/>
      <c r="CV323" s="82"/>
      <c r="CW323" s="82"/>
      <c r="CX323" s="82"/>
      <c r="CY323" s="82"/>
      <c r="CZ323" s="82"/>
      <c r="DA323" s="82"/>
      <c r="DB323" s="82"/>
      <c r="DC323" s="82"/>
      <c r="DD323" s="82"/>
      <c r="DE323" s="82"/>
      <c r="DF323" s="82"/>
      <c r="DG323" s="82"/>
      <c r="DH323" s="82"/>
      <c r="DI323" s="82"/>
      <c r="DJ323" s="82"/>
      <c r="DK323" s="82"/>
      <c r="DL323" s="82"/>
      <c r="DM323" s="82"/>
      <c r="DN323" s="82"/>
      <c r="DO323" s="82"/>
      <c r="DP323" s="82"/>
      <c r="DQ323" s="82"/>
      <c r="DR323" s="82"/>
      <c r="DS323" s="82"/>
      <c r="DT323" s="82"/>
      <c r="DU323" s="82"/>
      <c r="DV323" s="82"/>
      <c r="DW323" s="82"/>
      <c r="DX323" s="82"/>
      <c r="DY323" s="82"/>
      <c r="DZ323" s="82"/>
      <c r="EA323" s="82"/>
      <c r="EB323" s="82"/>
      <c r="EC323" s="82"/>
      <c r="ED323" s="82"/>
      <c r="EE323" s="82"/>
      <c r="EF323" s="82"/>
      <c r="EG323" s="82"/>
      <c r="EH323" s="82"/>
      <c r="EI323" s="82"/>
      <c r="EJ323" s="82"/>
      <c r="EK323" s="82"/>
      <c r="EL323" s="82"/>
      <c r="EM323" s="82"/>
      <c r="EN323" s="82"/>
      <c r="EO323" s="82"/>
      <c r="EP323" s="82"/>
      <c r="EQ323" s="82"/>
      <c r="ER323" s="82"/>
      <c r="ES323" s="82"/>
      <c r="ET323" s="82"/>
      <c r="EU323" s="82"/>
      <c r="EV323" s="82"/>
      <c r="EW323" s="82"/>
      <c r="EX323" s="82"/>
      <c r="EY323" s="82"/>
      <c r="EZ323" s="82"/>
      <c r="FA323" s="82"/>
      <c r="FB323" s="82"/>
      <c r="FC323" s="82"/>
      <c r="FD323" s="82"/>
      <c r="FE323" s="82"/>
      <c r="FF323" s="82"/>
      <c r="FG323" s="82"/>
      <c r="FH323" s="82"/>
      <c r="FI323" s="82"/>
      <c r="FJ323" s="82"/>
      <c r="FK323" s="82"/>
      <c r="FL323" s="82"/>
      <c r="FM323" s="82"/>
      <c r="FN323" s="82"/>
      <c r="FO323" s="82"/>
      <c r="FP323" s="82"/>
      <c r="FQ323" s="82"/>
      <c r="FR323" s="82"/>
      <c r="FS323" s="82"/>
      <c r="FT323" s="82"/>
      <c r="FU323" s="82"/>
      <c r="FV323" s="82"/>
      <c r="FW323" s="82"/>
      <c r="FX323" s="82"/>
      <c r="FY323" s="82"/>
      <c r="FZ323" s="82"/>
      <c r="GA323" s="82"/>
      <c r="GB323" s="82"/>
      <c r="GC323" s="82"/>
      <c r="GD323" s="82"/>
      <c r="GE323" s="82"/>
      <c r="GF323" s="82"/>
      <c r="GG323" s="82"/>
      <c r="GH323" s="82"/>
      <c r="GI323" s="82"/>
      <c r="GJ323" s="82"/>
      <c r="GK323" s="82"/>
      <c r="GL323" s="82"/>
      <c r="GM323" s="82"/>
      <c r="GN323" s="82"/>
      <c r="GO323" s="82"/>
      <c r="GP323" s="82"/>
      <c r="GQ323" s="82"/>
      <c r="GR323" s="82"/>
      <c r="GS323" s="82"/>
      <c r="GT323" s="82"/>
      <c r="GU323" s="82"/>
      <c r="GV323" s="82"/>
      <c r="GW323" s="82"/>
      <c r="GX323" s="82"/>
      <c r="GY323" s="82"/>
      <c r="GZ323" s="82"/>
      <c r="HA323" s="82"/>
      <c r="HB323" s="82"/>
      <c r="HC323" s="82"/>
      <c r="HD323" s="82"/>
      <c r="HE323" s="82"/>
      <c r="HF323" s="82"/>
      <c r="HG323" s="82"/>
      <c r="HH323" s="82"/>
      <c r="HI323" s="82"/>
      <c r="HJ323" s="82"/>
      <c r="HK323" s="82"/>
      <c r="HL323" s="82"/>
      <c r="HM323" s="82"/>
      <c r="HN323" s="82"/>
      <c r="HO323" s="82"/>
      <c r="HP323" s="82"/>
      <c r="HQ323" s="82"/>
      <c r="HR323" s="82"/>
      <c r="HS323" s="82"/>
      <c r="HT323" s="82"/>
      <c r="HU323" s="82"/>
      <c r="HV323" s="82"/>
      <c r="HW323" s="82"/>
      <c r="HX323" s="82"/>
      <c r="HY323" s="82"/>
      <c r="HZ323" s="82"/>
      <c r="IA323" s="82"/>
      <c r="IB323" s="82"/>
      <c r="IC323" s="82"/>
      <c r="ID323" s="82"/>
      <c r="IE323" s="82"/>
      <c r="IF323" s="82"/>
      <c r="IG323" s="82"/>
      <c r="IH323" s="82"/>
      <c r="II323" s="82"/>
      <c r="IJ323" s="82"/>
      <c r="IK323" s="82"/>
      <c r="IL323" s="82"/>
      <c r="IM323" s="82"/>
      <c r="IN323" s="82"/>
      <c r="IO323" s="82"/>
      <c r="IP323" s="82"/>
      <c r="IQ323" s="82"/>
      <c r="IR323" s="82"/>
      <c r="IS323" s="82"/>
      <c r="IT323" s="82"/>
      <c r="IU323" s="82"/>
      <c r="IV323" s="82"/>
      <c r="IW323" s="82"/>
      <c r="IX323" s="82"/>
      <c r="IY323" s="82"/>
      <c r="IZ323" s="82"/>
      <c r="JA323" s="82"/>
      <c r="JB323" s="82"/>
      <c r="JC323" s="82"/>
      <c r="JD323" s="82"/>
      <c r="JE323" s="82"/>
      <c r="JF323" s="82"/>
      <c r="JG323" s="82"/>
      <c r="JH323" s="82"/>
      <c r="JI323" s="82"/>
      <c r="JJ323" s="82"/>
      <c r="JK323" s="82"/>
      <c r="JL323" s="82"/>
      <c r="JM323" s="82"/>
      <c r="JN323" s="82"/>
      <c r="JO323" s="82"/>
      <c r="JP323" s="82"/>
      <c r="JQ323" s="82"/>
      <c r="JR323" s="82"/>
      <c r="JS323" s="82"/>
      <c r="JT323" s="82"/>
      <c r="JU323" s="82"/>
      <c r="JV323" s="82"/>
      <c r="JW323" s="82"/>
      <c r="JX323" s="82"/>
      <c r="JY323" s="82"/>
      <c r="JZ323" s="82"/>
      <c r="KA323" s="82"/>
      <c r="KB323" s="82"/>
      <c r="KC323" s="82"/>
      <c r="KD323" s="82"/>
      <c r="KE323" s="82"/>
      <c r="KF323" s="82"/>
      <c r="KG323" s="82"/>
      <c r="KH323" s="82"/>
      <c r="KI323" s="82"/>
      <c r="KJ323" s="82"/>
      <c r="KK323" s="82"/>
      <c r="KL323" s="82"/>
      <c r="KM323" s="82"/>
      <c r="KN323" s="82"/>
      <c r="KO323" s="82"/>
      <c r="KP323" s="82"/>
      <c r="KQ323" s="82"/>
      <c r="KR323" s="82"/>
      <c r="KS323" s="82"/>
      <c r="KT323" s="82"/>
      <c r="KU323" s="82"/>
      <c r="KV323" s="82"/>
      <c r="KW323" s="82"/>
      <c r="KX323" s="82"/>
      <c r="KY323" s="82"/>
      <c r="KZ323" s="82"/>
      <c r="LA323" s="82"/>
      <c r="LB323" s="82"/>
      <c r="LC323" s="82"/>
      <c r="LD323" s="82"/>
      <c r="LE323" s="82"/>
      <c r="LF323" s="82"/>
      <c r="LG323" s="82"/>
      <c r="LH323" s="82"/>
      <c r="LI323" s="82"/>
      <c r="LJ323" s="82"/>
      <c r="LK323" s="82"/>
      <c r="LL323" s="82"/>
      <c r="LM323" s="82"/>
      <c r="LN323" s="82"/>
      <c r="LO323" s="82"/>
      <c r="LP323" s="82"/>
      <c r="LQ323" s="82"/>
      <c r="LR323" s="82"/>
      <c r="LS323" s="82"/>
      <c r="LT323" s="82"/>
      <c r="LU323" s="82"/>
      <c r="LV323" s="82"/>
      <c r="LW323" s="82"/>
      <c r="LX323" s="82"/>
      <c r="LY323" s="82"/>
      <c r="LZ323" s="82"/>
      <c r="MA323" s="82"/>
      <c r="MB323" s="82"/>
      <c r="MC323" s="82"/>
      <c r="MD323" s="82"/>
      <c r="ME323" s="82"/>
      <c r="MF323" s="82"/>
      <c r="MG323" s="82"/>
      <c r="MH323" s="82"/>
      <c r="MI323" s="82"/>
      <c r="MJ323" s="82"/>
      <c r="MK323" s="82"/>
      <c r="ML323" s="82"/>
      <c r="MM323" s="82"/>
      <c r="MN323" s="82"/>
      <c r="MO323" s="82"/>
      <c r="MP323" s="82"/>
      <c r="MQ323" s="82"/>
      <c r="MR323" s="82"/>
      <c r="MS323" s="82"/>
      <c r="MT323" s="82"/>
      <c r="MU323" s="82"/>
      <c r="MV323" s="82"/>
      <c r="MW323" s="82"/>
      <c r="MX323" s="82"/>
      <c r="MY323" s="82"/>
      <c r="MZ323" s="82"/>
      <c r="NA323" s="82"/>
      <c r="NB323" s="82"/>
      <c r="NC323" s="82"/>
      <c r="ND323" s="82"/>
      <c r="NE323" s="82"/>
      <c r="NF323" s="82"/>
      <c r="NG323" s="82"/>
      <c r="NH323" s="82"/>
      <c r="NI323" s="82"/>
      <c r="NJ323" s="82"/>
      <c r="NK323" s="82"/>
      <c r="NL323" s="82"/>
      <c r="NM323" s="82"/>
      <c r="NN323" s="82"/>
      <c r="NO323" s="82"/>
      <c r="NP323" s="82"/>
      <c r="NQ323" s="82"/>
      <c r="NR323" s="82"/>
      <c r="NS323" s="82"/>
      <c r="NT323" s="82"/>
      <c r="NU323" s="82"/>
      <c r="NV323" s="82"/>
      <c r="NW323" s="82"/>
      <c r="NX323" s="82"/>
      <c r="NY323" s="82"/>
      <c r="NZ323" s="82"/>
      <c r="OA323" s="82"/>
      <c r="OB323" s="82"/>
      <c r="OC323" s="82"/>
      <c r="OD323" s="82"/>
      <c r="OE323" s="82"/>
      <c r="OF323" s="82"/>
      <c r="OG323" s="82"/>
      <c r="OH323" s="82"/>
      <c r="OI323" s="82"/>
      <c r="OJ323" s="82"/>
      <c r="OK323" s="82"/>
      <c r="OL323" s="82"/>
      <c r="OM323" s="82"/>
      <c r="ON323" s="82"/>
      <c r="OO323" s="82"/>
      <c r="OP323" s="82"/>
      <c r="OQ323" s="82"/>
      <c r="OR323" s="82"/>
      <c r="OS323" s="82"/>
      <c r="OT323" s="82"/>
      <c r="OU323" s="82"/>
      <c r="OV323" s="82"/>
      <c r="OW323" s="82"/>
      <c r="OX323" s="82"/>
      <c r="OY323" s="82"/>
      <c r="OZ323" s="82"/>
      <c r="PA323" s="82"/>
      <c r="PB323" s="82"/>
      <c r="PC323" s="82"/>
      <c r="PD323" s="82"/>
      <c r="PE323" s="82"/>
      <c r="PF323" s="82"/>
      <c r="PG323" s="82"/>
      <c r="PH323" s="82"/>
      <c r="PI323" s="82"/>
      <c r="PJ323" s="82"/>
      <c r="PK323" s="82"/>
      <c r="PL323" s="82"/>
      <c r="PM323" s="82"/>
      <c r="PN323" s="82"/>
      <c r="PO323" s="82"/>
      <c r="PP323" s="82"/>
      <c r="PQ323" s="82"/>
      <c r="PR323" s="82"/>
      <c r="PS323" s="82"/>
      <c r="PT323" s="82"/>
      <c r="PU323" s="82"/>
      <c r="PV323" s="82"/>
      <c r="PW323" s="82"/>
      <c r="PX323" s="82"/>
      <c r="PY323" s="82"/>
      <c r="PZ323" s="82"/>
      <c r="QA323" s="82"/>
      <c r="QB323" s="82"/>
      <c r="QC323" s="82"/>
      <c r="QD323" s="82"/>
      <c r="QE323" s="82"/>
      <c r="QF323" s="82"/>
      <c r="QG323" s="82"/>
      <c r="QH323" s="82"/>
      <c r="QI323" s="82"/>
      <c r="QJ323" s="82"/>
      <c r="QK323" s="82"/>
      <c r="QL323" s="82"/>
      <c r="QM323" s="82"/>
      <c r="QN323" s="82"/>
      <c r="QO323" s="82"/>
      <c r="QP323" s="82"/>
      <c r="QQ323" s="82"/>
      <c r="QR323" s="82"/>
      <c r="QS323" s="82"/>
      <c r="QT323" s="82"/>
      <c r="QU323" s="82"/>
      <c r="QV323" s="82"/>
      <c r="QW323" s="82"/>
      <c r="QX323" s="82"/>
      <c r="QY323" s="82"/>
      <c r="QZ323" s="82"/>
      <c r="RA323" s="82"/>
      <c r="RB323" s="82"/>
      <c r="RC323" s="82"/>
      <c r="RD323" s="82"/>
      <c r="RE323" s="82"/>
      <c r="RF323" s="82"/>
      <c r="RG323" s="82"/>
      <c r="RH323" s="82"/>
      <c r="RI323" s="82"/>
      <c r="RJ323" s="82"/>
      <c r="RK323" s="82"/>
      <c r="RL323" s="82"/>
      <c r="RM323" s="82"/>
      <c r="RN323" s="82"/>
      <c r="RO323" s="82"/>
      <c r="RP323" s="82"/>
      <c r="RQ323" s="82"/>
      <c r="RR323" s="82"/>
      <c r="RS323" s="82"/>
      <c r="RT323" s="82"/>
      <c r="RU323" s="82"/>
      <c r="RV323" s="82"/>
      <c r="RW323" s="82"/>
      <c r="RX323" s="82"/>
      <c r="RY323" s="82"/>
      <c r="RZ323" s="82"/>
      <c r="SA323" s="82"/>
      <c r="SB323" s="82"/>
      <c r="SC323" s="82"/>
      <c r="SD323" s="82"/>
      <c r="SE323" s="82"/>
      <c r="SF323" s="82"/>
      <c r="SG323" s="82"/>
      <c r="SH323" s="82"/>
      <c r="SI323" s="82"/>
      <c r="SJ323" s="82"/>
      <c r="SK323" s="82"/>
      <c r="SL323" s="82"/>
      <c r="SM323" s="82"/>
      <c r="SN323" s="82"/>
      <c r="SO323" s="82"/>
      <c r="SP323" s="82"/>
      <c r="SQ323" s="82"/>
      <c r="SR323" s="82"/>
      <c r="SS323" s="82"/>
      <c r="ST323" s="82"/>
      <c r="SU323" s="82"/>
      <c r="SV323" s="82"/>
      <c r="SW323" s="82"/>
      <c r="SX323" s="82"/>
      <c r="SY323" s="82"/>
      <c r="SZ323" s="82"/>
      <c r="TA323" s="82"/>
      <c r="TB323" s="82"/>
      <c r="TC323" s="82"/>
      <c r="TD323" s="82"/>
      <c r="TE323" s="82"/>
      <c r="TF323" s="82"/>
      <c r="TG323" s="82"/>
      <c r="TH323" s="82"/>
      <c r="TI323" s="82"/>
      <c r="TJ323" s="82"/>
      <c r="TK323" s="82"/>
      <c r="TL323" s="82"/>
      <c r="TM323" s="82"/>
      <c r="TN323" s="82"/>
      <c r="TO323" s="82"/>
      <c r="TP323" s="82"/>
      <c r="TQ323" s="82"/>
      <c r="TR323" s="82"/>
      <c r="TS323" s="82"/>
      <c r="TT323" s="82"/>
      <c r="TU323" s="82"/>
      <c r="TV323" s="82"/>
      <c r="TW323" s="82"/>
      <c r="TX323" s="82"/>
      <c r="TY323" s="82"/>
      <c r="TZ323" s="82"/>
      <c r="UA323" s="82"/>
      <c r="UB323" s="82"/>
      <c r="UC323" s="82"/>
      <c r="UD323" s="82"/>
      <c r="UE323" s="82"/>
      <c r="UF323" s="82"/>
      <c r="UG323" s="82"/>
      <c r="UH323" s="82"/>
      <c r="UI323" s="82"/>
      <c r="UJ323" s="82"/>
      <c r="UK323" s="82"/>
      <c r="UL323" s="82"/>
      <c r="UM323" s="82"/>
      <c r="UN323" s="82"/>
      <c r="UO323" s="82"/>
      <c r="UP323" s="82"/>
      <c r="UQ323" s="82"/>
      <c r="UR323" s="82"/>
      <c r="US323" s="82"/>
      <c r="UT323" s="82"/>
      <c r="UU323" s="82"/>
      <c r="UV323" s="82"/>
      <c r="UW323" s="82"/>
      <c r="UX323" s="82"/>
      <c r="UY323" s="82"/>
      <c r="UZ323" s="82"/>
      <c r="VA323" s="82"/>
      <c r="VB323" s="82"/>
      <c r="VC323" s="82"/>
      <c r="VD323" s="82"/>
      <c r="VE323" s="82"/>
      <c r="VF323" s="82"/>
      <c r="VG323" s="82"/>
      <c r="VH323" s="82"/>
      <c r="VI323" s="82"/>
      <c r="VJ323" s="82"/>
      <c r="VK323" s="82"/>
      <c r="VL323" s="82"/>
      <c r="VM323" s="82"/>
      <c r="VN323" s="82"/>
      <c r="VO323" s="82"/>
      <c r="VP323" s="82"/>
      <c r="VQ323" s="82"/>
      <c r="VR323" s="82"/>
      <c r="VS323" s="82"/>
      <c r="VT323" s="82"/>
      <c r="VU323" s="82"/>
      <c r="VV323" s="82"/>
      <c r="VW323" s="82"/>
      <c r="VX323" s="82"/>
      <c r="VY323" s="82"/>
      <c r="VZ323" s="82"/>
      <c r="WA323" s="82"/>
      <c r="WB323" s="82"/>
      <c r="WC323" s="82"/>
      <c r="WD323" s="82"/>
      <c r="WE323" s="82"/>
      <c r="WF323" s="82"/>
      <c r="WG323" s="82"/>
      <c r="WH323" s="82"/>
      <c r="WI323" s="82"/>
      <c r="WJ323" s="82"/>
      <c r="WK323" s="82"/>
      <c r="WL323" s="82"/>
      <c r="WM323" s="82"/>
      <c r="WN323" s="82"/>
      <c r="WO323" s="82"/>
      <c r="WP323" s="82"/>
      <c r="WQ323" s="82"/>
      <c r="WR323" s="82"/>
      <c r="WS323" s="82"/>
      <c r="WT323" s="82"/>
      <c r="WU323" s="82"/>
      <c r="WV323" s="82"/>
      <c r="WW323" s="82"/>
      <c r="WX323" s="82"/>
      <c r="WY323" s="82"/>
      <c r="WZ323" s="82"/>
      <c r="XA323" s="82"/>
      <c r="XB323" s="82"/>
      <c r="XC323" s="82"/>
      <c r="XD323" s="82"/>
      <c r="XE323" s="82"/>
      <c r="XF323" s="82"/>
      <c r="XG323" s="82"/>
      <c r="XH323" s="82"/>
      <c r="XI323" s="82"/>
      <c r="XJ323" s="82"/>
      <c r="XK323" s="82"/>
      <c r="XL323" s="82"/>
      <c r="XM323" s="82"/>
      <c r="XN323" s="82"/>
      <c r="XO323" s="82"/>
      <c r="XP323" s="82"/>
      <c r="XQ323" s="82"/>
      <c r="XR323" s="82"/>
      <c r="XS323" s="82"/>
      <c r="XT323" s="82"/>
      <c r="XU323" s="82"/>
      <c r="XV323" s="82"/>
      <c r="XW323" s="82"/>
      <c r="XX323" s="82"/>
      <c r="XY323" s="82"/>
      <c r="XZ323" s="82"/>
      <c r="YA323" s="82"/>
      <c r="YB323" s="82"/>
      <c r="YC323" s="82"/>
      <c r="YD323" s="82"/>
      <c r="YE323" s="82"/>
      <c r="YF323" s="82"/>
      <c r="YG323" s="82"/>
      <c r="YH323" s="82"/>
      <c r="YI323" s="82"/>
      <c r="YJ323" s="82"/>
      <c r="YK323" s="82"/>
      <c r="YL323" s="82"/>
      <c r="YM323" s="82"/>
      <c r="YN323" s="82"/>
      <c r="YO323" s="82"/>
      <c r="YP323" s="82"/>
      <c r="YQ323" s="82"/>
      <c r="YR323" s="82"/>
      <c r="YS323" s="82"/>
      <c r="YT323" s="82"/>
      <c r="YU323" s="82"/>
      <c r="YV323" s="82"/>
      <c r="YW323" s="82"/>
      <c r="YX323" s="82"/>
      <c r="YY323" s="82"/>
      <c r="YZ323" s="82"/>
      <c r="ZA323" s="82"/>
      <c r="ZB323" s="82"/>
      <c r="ZC323" s="82"/>
      <c r="ZD323" s="82"/>
      <c r="ZE323" s="82"/>
      <c r="ZF323" s="82"/>
      <c r="ZG323" s="82"/>
      <c r="ZH323" s="82"/>
      <c r="ZI323" s="82"/>
      <c r="ZJ323" s="82"/>
      <c r="ZK323" s="82"/>
      <c r="ZL323" s="82"/>
      <c r="ZM323" s="82"/>
      <c r="ZN323" s="82"/>
      <c r="ZO323" s="82"/>
      <c r="ZP323" s="82"/>
      <c r="ZQ323" s="82"/>
      <c r="ZR323" s="82"/>
      <c r="ZS323" s="82"/>
      <c r="ZT323" s="82"/>
      <c r="ZU323" s="82"/>
      <c r="ZV323" s="82"/>
      <c r="ZW323" s="82"/>
      <c r="ZX323" s="82"/>
      <c r="ZY323" s="82"/>
      <c r="ZZ323" s="82"/>
      <c r="AAA323" s="82"/>
      <c r="AAB323" s="82"/>
      <c r="AAC323" s="82"/>
      <c r="AAD323" s="82"/>
      <c r="AAE323" s="82"/>
      <c r="AAF323" s="82"/>
      <c r="AAG323" s="82"/>
      <c r="AAH323" s="82"/>
      <c r="AAI323" s="82"/>
      <c r="AAJ323" s="82"/>
      <c r="AAK323" s="82"/>
      <c r="AAL323" s="82"/>
      <c r="AAM323" s="82"/>
      <c r="AAN323" s="82"/>
      <c r="AAO323" s="82"/>
      <c r="AAP323" s="82"/>
      <c r="AAQ323" s="82"/>
      <c r="AAR323" s="82"/>
      <c r="AAS323" s="82"/>
      <c r="AAT323" s="82"/>
      <c r="AAU323" s="82"/>
      <c r="AAV323" s="82"/>
      <c r="AAW323" s="82"/>
      <c r="AAX323" s="82"/>
      <c r="AAY323" s="82"/>
      <c r="AAZ323" s="82"/>
      <c r="ABA323" s="82"/>
      <c r="ABB323" s="82"/>
      <c r="ABC323" s="82"/>
      <c r="ABD323" s="82"/>
      <c r="ABE323" s="82"/>
      <c r="ABF323" s="82"/>
      <c r="ABG323" s="82"/>
      <c r="ABH323" s="82"/>
      <c r="ABI323" s="82"/>
      <c r="ABJ323" s="82"/>
      <c r="ABK323" s="82"/>
      <c r="ABL323" s="82"/>
      <c r="ABM323" s="82"/>
      <c r="ABN323" s="82"/>
      <c r="ABO323" s="82"/>
      <c r="ABP323" s="82"/>
      <c r="ABQ323" s="82"/>
      <c r="ABR323" s="82"/>
      <c r="ABS323" s="82"/>
      <c r="ABT323" s="82"/>
      <c r="ABU323" s="82"/>
      <c r="ABV323" s="82"/>
      <c r="ABW323" s="82"/>
      <c r="ABX323" s="82"/>
      <c r="ABY323" s="82"/>
      <c r="ABZ323" s="82"/>
      <c r="ACA323" s="82"/>
      <c r="ACB323" s="82"/>
      <c r="ACC323" s="82"/>
      <c r="ACD323" s="82"/>
      <c r="ACE323" s="82"/>
      <c r="ACF323" s="82"/>
      <c r="ACG323" s="82"/>
      <c r="ACH323" s="82"/>
      <c r="ACI323" s="82"/>
      <c r="ACJ323" s="82"/>
      <c r="ACK323" s="82"/>
      <c r="ACL323" s="82"/>
      <c r="ACM323" s="82"/>
      <c r="ACN323" s="82"/>
      <c r="ACO323" s="82"/>
      <c r="ACP323" s="82"/>
      <c r="ACQ323" s="82"/>
      <c r="ACR323" s="82"/>
      <c r="ACS323" s="82"/>
      <c r="ACT323" s="82"/>
      <c r="ACU323" s="82"/>
      <c r="ACV323" s="82"/>
      <c r="ACW323" s="82"/>
      <c r="ACX323" s="82"/>
      <c r="ACY323" s="82"/>
      <c r="ACZ323" s="82"/>
      <c r="ADA323" s="82"/>
      <c r="ADB323" s="82"/>
      <c r="ADC323" s="82"/>
      <c r="ADD323" s="82"/>
      <c r="ADE323" s="82"/>
      <c r="ADF323" s="82"/>
      <c r="ADG323" s="82"/>
      <c r="ADH323" s="82"/>
      <c r="ADI323" s="82"/>
      <c r="ADJ323" s="82"/>
      <c r="ADK323" s="82"/>
      <c r="ADL323" s="82"/>
      <c r="ADM323" s="82"/>
      <c r="ADN323" s="82"/>
      <c r="ADO323" s="82"/>
      <c r="ADP323" s="82"/>
      <c r="ADQ323" s="82"/>
      <c r="ADR323" s="82"/>
      <c r="ADS323" s="82"/>
      <c r="ADT323" s="82"/>
      <c r="ADU323" s="82"/>
      <c r="ADV323" s="82"/>
      <c r="ADW323" s="82"/>
      <c r="ADX323" s="82"/>
      <c r="ADY323" s="82"/>
      <c r="ADZ323" s="82"/>
      <c r="AEA323" s="82"/>
      <c r="AEB323" s="82"/>
      <c r="AEC323" s="82"/>
      <c r="AED323" s="82"/>
      <c r="AEE323" s="82"/>
      <c r="AEF323" s="82"/>
      <c r="AEG323" s="82"/>
      <c r="AEH323" s="82"/>
      <c r="AEI323" s="82"/>
      <c r="AEJ323" s="82"/>
      <c r="AEK323" s="82"/>
      <c r="AEL323" s="82"/>
      <c r="AEM323" s="82"/>
      <c r="AEN323" s="82"/>
      <c r="AEO323" s="82"/>
      <c r="AEP323" s="82"/>
      <c r="AEQ323" s="82"/>
      <c r="AER323" s="82"/>
      <c r="AES323" s="82"/>
      <c r="AET323" s="82"/>
      <c r="AEU323" s="82"/>
      <c r="AEV323" s="82"/>
      <c r="AEW323" s="82"/>
      <c r="AEX323" s="82"/>
      <c r="AEY323" s="82"/>
      <c r="AEZ323" s="82"/>
    </row>
    <row r="324" spans="1:832" s="25" customFormat="1" ht="12.75" customHeight="1" x14ac:dyDescent="0.3">
      <c r="A324" s="25" t="s">
        <v>1738</v>
      </c>
      <c r="B324" s="24">
        <v>45469</v>
      </c>
      <c r="C324" s="24" t="s">
        <v>1566</v>
      </c>
      <c r="D324" s="223" t="s">
        <v>1634</v>
      </c>
      <c r="E324" s="82" t="s">
        <v>73</v>
      </c>
      <c r="G324" s="25" t="s">
        <v>896</v>
      </c>
      <c r="I324" s="56">
        <v>455</v>
      </c>
      <c r="J324" s="56">
        <v>955</v>
      </c>
      <c r="K324" s="56" t="s">
        <v>1648</v>
      </c>
      <c r="L324" s="56"/>
      <c r="M324" s="56"/>
      <c r="N324" s="56"/>
      <c r="O324" s="56"/>
      <c r="P324" s="56"/>
      <c r="Q324" s="56"/>
      <c r="R324" s="25" t="s">
        <v>1654</v>
      </c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K324" s="82"/>
      <c r="AL324" s="82"/>
      <c r="AM324" s="82"/>
      <c r="AN324" s="82"/>
      <c r="AO324" s="82"/>
      <c r="AP324" s="82"/>
      <c r="AQ324" s="82"/>
      <c r="AR324" s="82"/>
      <c r="AS324" s="82"/>
      <c r="AT324" s="82"/>
      <c r="AU324" s="82"/>
      <c r="AV324" s="82"/>
      <c r="AW324" s="82"/>
      <c r="AX324" s="82"/>
      <c r="AY324" s="82"/>
      <c r="AZ324" s="82"/>
      <c r="BA324" s="82"/>
      <c r="BB324" s="82"/>
      <c r="BC324" s="82"/>
      <c r="BD324" s="82"/>
      <c r="BE324" s="82"/>
      <c r="BF324" s="82"/>
      <c r="BG324" s="82"/>
      <c r="BH324" s="82"/>
      <c r="BI324" s="82"/>
      <c r="BJ324" s="82"/>
      <c r="BK324" s="82"/>
      <c r="BL324" s="82"/>
      <c r="BM324" s="82"/>
      <c r="BN324" s="82"/>
      <c r="BO324" s="82"/>
      <c r="BP324" s="82"/>
      <c r="BQ324" s="82"/>
      <c r="BR324" s="82"/>
      <c r="BS324" s="82"/>
      <c r="BT324" s="82"/>
      <c r="BU324" s="82"/>
      <c r="BV324" s="82"/>
      <c r="BW324" s="82"/>
      <c r="BX324" s="82"/>
      <c r="BY324" s="82"/>
      <c r="BZ324" s="82"/>
      <c r="CA324" s="82"/>
      <c r="CB324" s="82"/>
      <c r="CC324" s="82"/>
      <c r="CD324" s="82"/>
      <c r="CE324" s="82"/>
      <c r="CF324" s="82"/>
      <c r="CG324" s="82"/>
      <c r="CH324" s="82"/>
      <c r="CI324" s="82"/>
      <c r="CJ324" s="82"/>
      <c r="CK324" s="82"/>
      <c r="CL324" s="82"/>
      <c r="CM324" s="82"/>
      <c r="CN324" s="82"/>
      <c r="CO324" s="82"/>
      <c r="CP324" s="82"/>
      <c r="CQ324" s="82"/>
      <c r="CR324" s="82"/>
      <c r="CS324" s="82"/>
      <c r="CT324" s="82"/>
      <c r="CU324" s="82"/>
      <c r="CV324" s="82"/>
      <c r="CW324" s="82"/>
      <c r="CX324" s="82"/>
      <c r="CY324" s="82"/>
      <c r="CZ324" s="82"/>
      <c r="DA324" s="82"/>
      <c r="DB324" s="82"/>
      <c r="DC324" s="82"/>
      <c r="DD324" s="82"/>
      <c r="DE324" s="82"/>
      <c r="DF324" s="82"/>
      <c r="DG324" s="82"/>
      <c r="DH324" s="82"/>
      <c r="DI324" s="82"/>
      <c r="DJ324" s="82"/>
      <c r="DK324" s="82"/>
      <c r="DL324" s="82"/>
      <c r="DM324" s="82"/>
      <c r="DN324" s="82"/>
      <c r="DO324" s="82"/>
      <c r="DP324" s="82"/>
      <c r="DQ324" s="82"/>
      <c r="DR324" s="82"/>
      <c r="DS324" s="82"/>
      <c r="DT324" s="82"/>
      <c r="DU324" s="82"/>
      <c r="DV324" s="82"/>
      <c r="DW324" s="82"/>
      <c r="DX324" s="82"/>
      <c r="DY324" s="82"/>
      <c r="DZ324" s="82"/>
      <c r="EA324" s="82"/>
      <c r="EB324" s="82"/>
      <c r="EC324" s="82"/>
      <c r="ED324" s="82"/>
      <c r="EE324" s="82"/>
      <c r="EF324" s="82"/>
      <c r="EG324" s="82"/>
      <c r="EH324" s="82"/>
      <c r="EI324" s="82"/>
      <c r="EJ324" s="82"/>
      <c r="EK324" s="82"/>
      <c r="EL324" s="82"/>
      <c r="EM324" s="82"/>
      <c r="EN324" s="82"/>
      <c r="EO324" s="82"/>
      <c r="EP324" s="82"/>
      <c r="EQ324" s="82"/>
      <c r="ER324" s="82"/>
      <c r="ES324" s="82"/>
      <c r="ET324" s="82"/>
      <c r="EU324" s="82"/>
      <c r="EV324" s="82"/>
      <c r="EW324" s="82"/>
      <c r="EX324" s="82"/>
      <c r="EY324" s="82"/>
      <c r="EZ324" s="82"/>
      <c r="FA324" s="82"/>
      <c r="FB324" s="82"/>
      <c r="FC324" s="82"/>
      <c r="FD324" s="82"/>
      <c r="FE324" s="82"/>
      <c r="FF324" s="82"/>
      <c r="FG324" s="82"/>
      <c r="FH324" s="82"/>
      <c r="FI324" s="82"/>
      <c r="FJ324" s="82"/>
      <c r="FK324" s="82"/>
      <c r="FL324" s="82"/>
      <c r="FM324" s="82"/>
      <c r="FN324" s="82"/>
      <c r="FO324" s="82"/>
      <c r="FP324" s="82"/>
      <c r="FQ324" s="82"/>
      <c r="FR324" s="82"/>
      <c r="FS324" s="82"/>
      <c r="FT324" s="82"/>
      <c r="FU324" s="82"/>
      <c r="FV324" s="82"/>
      <c r="FW324" s="82"/>
      <c r="FX324" s="82"/>
      <c r="FY324" s="82"/>
      <c r="FZ324" s="82"/>
      <c r="GA324" s="82"/>
      <c r="GB324" s="82"/>
      <c r="GC324" s="82"/>
      <c r="GD324" s="82"/>
      <c r="GE324" s="82"/>
      <c r="GF324" s="82"/>
      <c r="GG324" s="82"/>
      <c r="GH324" s="82"/>
      <c r="GI324" s="82"/>
      <c r="GJ324" s="82"/>
      <c r="GK324" s="82"/>
      <c r="GL324" s="82"/>
      <c r="GM324" s="82"/>
      <c r="GN324" s="82"/>
      <c r="GO324" s="82"/>
      <c r="GP324" s="82"/>
      <c r="GQ324" s="82"/>
      <c r="GR324" s="82"/>
      <c r="GS324" s="82"/>
      <c r="GT324" s="82"/>
      <c r="GU324" s="82"/>
      <c r="GV324" s="82"/>
      <c r="GW324" s="82"/>
      <c r="GX324" s="82"/>
      <c r="GY324" s="82"/>
      <c r="GZ324" s="82"/>
      <c r="HA324" s="82"/>
      <c r="HB324" s="82"/>
      <c r="HC324" s="82"/>
      <c r="HD324" s="82"/>
      <c r="HE324" s="82"/>
      <c r="HF324" s="82"/>
      <c r="HG324" s="82"/>
      <c r="HH324" s="82"/>
      <c r="HI324" s="82"/>
      <c r="HJ324" s="82"/>
      <c r="HK324" s="82"/>
      <c r="HL324" s="82"/>
      <c r="HM324" s="82"/>
      <c r="HN324" s="82"/>
      <c r="HO324" s="82"/>
      <c r="HP324" s="82"/>
      <c r="HQ324" s="82"/>
      <c r="HR324" s="82"/>
      <c r="HS324" s="82"/>
      <c r="HT324" s="82"/>
      <c r="HU324" s="82"/>
      <c r="HV324" s="82"/>
      <c r="HW324" s="82"/>
      <c r="HX324" s="82"/>
      <c r="HY324" s="82"/>
      <c r="HZ324" s="82"/>
      <c r="IA324" s="82"/>
      <c r="IB324" s="82"/>
      <c r="IC324" s="82"/>
      <c r="ID324" s="82"/>
      <c r="IE324" s="82"/>
      <c r="IF324" s="82"/>
      <c r="IG324" s="82"/>
      <c r="IH324" s="82"/>
      <c r="II324" s="82"/>
      <c r="IJ324" s="82"/>
      <c r="IK324" s="82"/>
      <c r="IL324" s="82"/>
      <c r="IM324" s="82"/>
      <c r="IN324" s="82"/>
      <c r="IO324" s="82"/>
      <c r="IP324" s="82"/>
      <c r="IQ324" s="82"/>
      <c r="IR324" s="82"/>
      <c r="IS324" s="82"/>
      <c r="IT324" s="82"/>
      <c r="IU324" s="82"/>
      <c r="IV324" s="82"/>
      <c r="IW324" s="82"/>
      <c r="IX324" s="82"/>
      <c r="IY324" s="82"/>
      <c r="IZ324" s="82"/>
      <c r="JA324" s="82"/>
      <c r="JB324" s="82"/>
      <c r="JC324" s="82"/>
      <c r="JD324" s="82"/>
      <c r="JE324" s="82"/>
      <c r="JF324" s="82"/>
      <c r="JG324" s="82"/>
      <c r="JH324" s="82"/>
      <c r="JI324" s="82"/>
      <c r="JJ324" s="82"/>
      <c r="JK324" s="82"/>
      <c r="JL324" s="82"/>
      <c r="JM324" s="82"/>
      <c r="JN324" s="82"/>
      <c r="JO324" s="82"/>
      <c r="JP324" s="82"/>
      <c r="JQ324" s="82"/>
      <c r="JR324" s="82"/>
      <c r="JS324" s="82"/>
      <c r="JT324" s="82"/>
      <c r="JU324" s="82"/>
      <c r="JV324" s="82"/>
      <c r="JW324" s="82"/>
      <c r="JX324" s="82"/>
      <c r="JY324" s="82"/>
      <c r="JZ324" s="82"/>
      <c r="KA324" s="82"/>
      <c r="KB324" s="82"/>
      <c r="KC324" s="82"/>
      <c r="KD324" s="82"/>
      <c r="KE324" s="82"/>
      <c r="KF324" s="82"/>
      <c r="KG324" s="82"/>
      <c r="KH324" s="82"/>
      <c r="KI324" s="82"/>
      <c r="KJ324" s="82"/>
      <c r="KK324" s="82"/>
      <c r="KL324" s="82"/>
      <c r="KM324" s="82"/>
      <c r="KN324" s="82"/>
      <c r="KO324" s="82"/>
      <c r="KP324" s="82"/>
      <c r="KQ324" s="82"/>
      <c r="KR324" s="82"/>
      <c r="KS324" s="82"/>
      <c r="KT324" s="82"/>
      <c r="KU324" s="82"/>
      <c r="KV324" s="82"/>
      <c r="KW324" s="82"/>
      <c r="KX324" s="82"/>
      <c r="KY324" s="82"/>
      <c r="KZ324" s="82"/>
      <c r="LA324" s="82"/>
      <c r="LB324" s="82"/>
      <c r="LC324" s="82"/>
      <c r="LD324" s="82"/>
      <c r="LE324" s="82"/>
      <c r="LF324" s="82"/>
      <c r="LG324" s="82"/>
      <c r="LH324" s="82"/>
      <c r="LI324" s="82"/>
      <c r="LJ324" s="82"/>
      <c r="LK324" s="82"/>
      <c r="LL324" s="82"/>
      <c r="LM324" s="82"/>
      <c r="LN324" s="82"/>
      <c r="LO324" s="82"/>
      <c r="LP324" s="82"/>
      <c r="LQ324" s="82"/>
      <c r="LR324" s="82"/>
      <c r="LS324" s="82"/>
      <c r="LT324" s="82"/>
      <c r="LU324" s="82"/>
      <c r="LV324" s="82"/>
      <c r="LW324" s="82"/>
      <c r="LX324" s="82"/>
      <c r="LY324" s="82"/>
      <c r="LZ324" s="82"/>
      <c r="MA324" s="82"/>
      <c r="MB324" s="82"/>
      <c r="MC324" s="82"/>
      <c r="MD324" s="82"/>
      <c r="ME324" s="82"/>
      <c r="MF324" s="82"/>
      <c r="MG324" s="82"/>
      <c r="MH324" s="82"/>
      <c r="MI324" s="82"/>
      <c r="MJ324" s="82"/>
      <c r="MK324" s="82"/>
      <c r="ML324" s="82"/>
      <c r="MM324" s="82"/>
      <c r="MN324" s="82"/>
      <c r="MO324" s="82"/>
      <c r="MP324" s="82"/>
      <c r="MQ324" s="82"/>
      <c r="MR324" s="82"/>
      <c r="MS324" s="82"/>
      <c r="MT324" s="82"/>
      <c r="MU324" s="82"/>
      <c r="MV324" s="82"/>
      <c r="MW324" s="82"/>
      <c r="MX324" s="82"/>
      <c r="MY324" s="82"/>
      <c r="MZ324" s="82"/>
      <c r="NA324" s="82"/>
      <c r="NB324" s="82"/>
      <c r="NC324" s="82"/>
      <c r="ND324" s="82"/>
      <c r="NE324" s="82"/>
      <c r="NF324" s="82"/>
      <c r="NG324" s="82"/>
      <c r="NH324" s="82"/>
      <c r="NI324" s="82"/>
      <c r="NJ324" s="82"/>
      <c r="NK324" s="82"/>
      <c r="NL324" s="82"/>
      <c r="NM324" s="82"/>
      <c r="NN324" s="82"/>
      <c r="NO324" s="82"/>
      <c r="NP324" s="82"/>
      <c r="NQ324" s="82"/>
      <c r="NR324" s="82"/>
      <c r="NS324" s="82"/>
      <c r="NT324" s="82"/>
      <c r="NU324" s="82"/>
      <c r="NV324" s="82"/>
      <c r="NW324" s="82"/>
      <c r="NX324" s="82"/>
      <c r="NY324" s="82"/>
      <c r="NZ324" s="82"/>
      <c r="OA324" s="82"/>
      <c r="OB324" s="82"/>
      <c r="OC324" s="82"/>
      <c r="OD324" s="82"/>
      <c r="OE324" s="82"/>
      <c r="OF324" s="82"/>
      <c r="OG324" s="82"/>
      <c r="OH324" s="82"/>
      <c r="OI324" s="82"/>
      <c r="OJ324" s="82"/>
      <c r="OK324" s="82"/>
      <c r="OL324" s="82"/>
      <c r="OM324" s="82"/>
      <c r="ON324" s="82"/>
      <c r="OO324" s="82"/>
      <c r="OP324" s="82"/>
      <c r="OQ324" s="82"/>
      <c r="OR324" s="82"/>
      <c r="OS324" s="82"/>
      <c r="OT324" s="82"/>
      <c r="OU324" s="82"/>
      <c r="OV324" s="82"/>
      <c r="OW324" s="82"/>
      <c r="OX324" s="82"/>
      <c r="OY324" s="82"/>
      <c r="OZ324" s="82"/>
      <c r="PA324" s="82"/>
      <c r="PB324" s="82"/>
      <c r="PC324" s="82"/>
      <c r="PD324" s="82"/>
      <c r="PE324" s="82"/>
      <c r="PF324" s="82"/>
      <c r="PG324" s="82"/>
      <c r="PH324" s="82"/>
      <c r="PI324" s="82"/>
      <c r="PJ324" s="82"/>
      <c r="PK324" s="82"/>
      <c r="PL324" s="82"/>
      <c r="PM324" s="82"/>
      <c r="PN324" s="82"/>
      <c r="PO324" s="82"/>
      <c r="PP324" s="82"/>
      <c r="PQ324" s="82"/>
      <c r="PR324" s="82"/>
      <c r="PS324" s="82"/>
      <c r="PT324" s="82"/>
      <c r="PU324" s="82"/>
      <c r="PV324" s="82"/>
      <c r="PW324" s="82"/>
      <c r="PX324" s="82"/>
      <c r="PY324" s="82"/>
      <c r="PZ324" s="82"/>
      <c r="QA324" s="82"/>
      <c r="QB324" s="82"/>
      <c r="QC324" s="82"/>
      <c r="QD324" s="82"/>
      <c r="QE324" s="82"/>
      <c r="QF324" s="82"/>
      <c r="QG324" s="82"/>
      <c r="QH324" s="82"/>
      <c r="QI324" s="82"/>
      <c r="QJ324" s="82"/>
      <c r="QK324" s="82"/>
      <c r="QL324" s="82"/>
      <c r="QM324" s="82"/>
      <c r="QN324" s="82"/>
      <c r="QO324" s="82"/>
      <c r="QP324" s="82"/>
      <c r="QQ324" s="82"/>
      <c r="QR324" s="82"/>
      <c r="QS324" s="82"/>
      <c r="QT324" s="82"/>
      <c r="QU324" s="82"/>
      <c r="QV324" s="82"/>
      <c r="QW324" s="82"/>
      <c r="QX324" s="82"/>
      <c r="QY324" s="82"/>
      <c r="QZ324" s="82"/>
      <c r="RA324" s="82"/>
      <c r="RB324" s="82"/>
      <c r="RC324" s="82"/>
      <c r="RD324" s="82"/>
      <c r="RE324" s="82"/>
      <c r="RF324" s="82"/>
      <c r="RG324" s="82"/>
      <c r="RH324" s="82"/>
      <c r="RI324" s="82"/>
      <c r="RJ324" s="82"/>
      <c r="RK324" s="82"/>
      <c r="RL324" s="82"/>
      <c r="RM324" s="82"/>
      <c r="RN324" s="82"/>
      <c r="RO324" s="82"/>
      <c r="RP324" s="82"/>
      <c r="RQ324" s="82"/>
      <c r="RR324" s="82"/>
      <c r="RS324" s="82"/>
      <c r="RT324" s="82"/>
      <c r="RU324" s="82"/>
      <c r="RV324" s="82"/>
      <c r="RW324" s="82"/>
      <c r="RX324" s="82"/>
      <c r="RY324" s="82"/>
      <c r="RZ324" s="82"/>
      <c r="SA324" s="82"/>
      <c r="SB324" s="82"/>
      <c r="SC324" s="82"/>
      <c r="SD324" s="82"/>
      <c r="SE324" s="82"/>
      <c r="SF324" s="82"/>
      <c r="SG324" s="82"/>
      <c r="SH324" s="82"/>
      <c r="SI324" s="82"/>
      <c r="SJ324" s="82"/>
      <c r="SK324" s="82"/>
      <c r="SL324" s="82"/>
      <c r="SM324" s="82"/>
      <c r="SN324" s="82"/>
      <c r="SO324" s="82"/>
      <c r="SP324" s="82"/>
      <c r="SQ324" s="82"/>
      <c r="SR324" s="82"/>
      <c r="SS324" s="82"/>
      <c r="ST324" s="82"/>
      <c r="SU324" s="82"/>
      <c r="SV324" s="82"/>
      <c r="SW324" s="82"/>
      <c r="SX324" s="82"/>
      <c r="SY324" s="82"/>
      <c r="SZ324" s="82"/>
      <c r="TA324" s="82"/>
      <c r="TB324" s="82"/>
      <c r="TC324" s="82"/>
      <c r="TD324" s="82"/>
      <c r="TE324" s="82"/>
      <c r="TF324" s="82"/>
      <c r="TG324" s="82"/>
      <c r="TH324" s="82"/>
      <c r="TI324" s="82"/>
      <c r="TJ324" s="82"/>
      <c r="TK324" s="82"/>
      <c r="TL324" s="82"/>
      <c r="TM324" s="82"/>
      <c r="TN324" s="82"/>
      <c r="TO324" s="82"/>
      <c r="TP324" s="82"/>
      <c r="TQ324" s="82"/>
      <c r="TR324" s="82"/>
      <c r="TS324" s="82"/>
      <c r="TT324" s="82"/>
      <c r="TU324" s="82"/>
      <c r="TV324" s="82"/>
      <c r="TW324" s="82"/>
      <c r="TX324" s="82"/>
      <c r="TY324" s="82"/>
      <c r="TZ324" s="82"/>
      <c r="UA324" s="82"/>
      <c r="UB324" s="82"/>
      <c r="UC324" s="82"/>
      <c r="UD324" s="82"/>
      <c r="UE324" s="82"/>
      <c r="UF324" s="82"/>
      <c r="UG324" s="82"/>
      <c r="UH324" s="82"/>
      <c r="UI324" s="82"/>
      <c r="UJ324" s="82"/>
      <c r="UK324" s="82"/>
      <c r="UL324" s="82"/>
      <c r="UM324" s="82"/>
      <c r="UN324" s="82"/>
      <c r="UO324" s="82"/>
      <c r="UP324" s="82"/>
      <c r="UQ324" s="82"/>
      <c r="UR324" s="82"/>
      <c r="US324" s="82"/>
      <c r="UT324" s="82"/>
      <c r="UU324" s="82"/>
      <c r="UV324" s="82"/>
      <c r="UW324" s="82"/>
      <c r="UX324" s="82"/>
      <c r="UY324" s="82"/>
      <c r="UZ324" s="82"/>
      <c r="VA324" s="82"/>
      <c r="VB324" s="82"/>
      <c r="VC324" s="82"/>
      <c r="VD324" s="82"/>
      <c r="VE324" s="82"/>
      <c r="VF324" s="82"/>
      <c r="VG324" s="82"/>
      <c r="VH324" s="82"/>
      <c r="VI324" s="82"/>
      <c r="VJ324" s="82"/>
      <c r="VK324" s="82"/>
      <c r="VL324" s="82"/>
      <c r="VM324" s="82"/>
      <c r="VN324" s="82"/>
      <c r="VO324" s="82"/>
      <c r="VP324" s="82"/>
      <c r="VQ324" s="82"/>
      <c r="VR324" s="82"/>
      <c r="VS324" s="82"/>
      <c r="VT324" s="82"/>
      <c r="VU324" s="82"/>
      <c r="VV324" s="82"/>
      <c r="VW324" s="82"/>
      <c r="VX324" s="82"/>
      <c r="VY324" s="82"/>
      <c r="VZ324" s="82"/>
      <c r="WA324" s="82"/>
      <c r="WB324" s="82"/>
      <c r="WC324" s="82"/>
      <c r="WD324" s="82"/>
      <c r="WE324" s="82"/>
      <c r="WF324" s="82"/>
      <c r="WG324" s="82"/>
      <c r="WH324" s="82"/>
      <c r="WI324" s="82"/>
      <c r="WJ324" s="82"/>
      <c r="WK324" s="82"/>
      <c r="WL324" s="82"/>
      <c r="WM324" s="82"/>
      <c r="WN324" s="82"/>
      <c r="WO324" s="82"/>
      <c r="WP324" s="82"/>
      <c r="WQ324" s="82"/>
      <c r="WR324" s="82"/>
      <c r="WS324" s="82"/>
      <c r="WT324" s="82"/>
      <c r="WU324" s="82"/>
      <c r="WV324" s="82"/>
      <c r="WW324" s="82"/>
      <c r="WX324" s="82"/>
      <c r="WY324" s="82"/>
      <c r="WZ324" s="82"/>
      <c r="XA324" s="82"/>
      <c r="XB324" s="82"/>
      <c r="XC324" s="82"/>
      <c r="XD324" s="82"/>
      <c r="XE324" s="82"/>
      <c r="XF324" s="82"/>
      <c r="XG324" s="82"/>
      <c r="XH324" s="82"/>
      <c r="XI324" s="82"/>
      <c r="XJ324" s="82"/>
      <c r="XK324" s="82"/>
      <c r="XL324" s="82"/>
      <c r="XM324" s="82"/>
      <c r="XN324" s="82"/>
      <c r="XO324" s="82"/>
      <c r="XP324" s="82"/>
      <c r="XQ324" s="82"/>
      <c r="XR324" s="82"/>
      <c r="XS324" s="82"/>
      <c r="XT324" s="82"/>
      <c r="XU324" s="82"/>
      <c r="XV324" s="82"/>
      <c r="XW324" s="82"/>
      <c r="XX324" s="82"/>
      <c r="XY324" s="82"/>
      <c r="XZ324" s="82"/>
      <c r="YA324" s="82"/>
      <c r="YB324" s="82"/>
      <c r="YC324" s="82"/>
      <c r="YD324" s="82"/>
      <c r="YE324" s="82"/>
      <c r="YF324" s="82"/>
      <c r="YG324" s="82"/>
      <c r="YH324" s="82"/>
      <c r="YI324" s="82"/>
      <c r="YJ324" s="82"/>
      <c r="YK324" s="82"/>
      <c r="YL324" s="82"/>
      <c r="YM324" s="82"/>
      <c r="YN324" s="82"/>
      <c r="YO324" s="82"/>
      <c r="YP324" s="82"/>
      <c r="YQ324" s="82"/>
      <c r="YR324" s="82"/>
      <c r="YS324" s="82"/>
      <c r="YT324" s="82"/>
      <c r="YU324" s="82"/>
      <c r="YV324" s="82"/>
      <c r="YW324" s="82"/>
      <c r="YX324" s="82"/>
      <c r="YY324" s="82"/>
      <c r="YZ324" s="82"/>
      <c r="ZA324" s="82"/>
      <c r="ZB324" s="82"/>
      <c r="ZC324" s="82"/>
      <c r="ZD324" s="82"/>
      <c r="ZE324" s="82"/>
      <c r="ZF324" s="82"/>
      <c r="ZG324" s="82"/>
      <c r="ZH324" s="82"/>
      <c r="ZI324" s="82"/>
      <c r="ZJ324" s="82"/>
      <c r="ZK324" s="82"/>
      <c r="ZL324" s="82"/>
      <c r="ZM324" s="82"/>
      <c r="ZN324" s="82"/>
      <c r="ZO324" s="82"/>
      <c r="ZP324" s="82"/>
      <c r="ZQ324" s="82"/>
      <c r="ZR324" s="82"/>
      <c r="ZS324" s="82"/>
      <c r="ZT324" s="82"/>
      <c r="ZU324" s="82"/>
      <c r="ZV324" s="82"/>
      <c r="ZW324" s="82"/>
      <c r="ZX324" s="82"/>
      <c r="ZY324" s="82"/>
      <c r="ZZ324" s="82"/>
      <c r="AAA324" s="82"/>
      <c r="AAB324" s="82"/>
      <c r="AAC324" s="82"/>
      <c r="AAD324" s="82"/>
      <c r="AAE324" s="82"/>
      <c r="AAF324" s="82"/>
      <c r="AAG324" s="82"/>
      <c r="AAH324" s="82"/>
      <c r="AAI324" s="82"/>
      <c r="AAJ324" s="82"/>
      <c r="AAK324" s="82"/>
      <c r="AAL324" s="82"/>
      <c r="AAM324" s="82"/>
      <c r="AAN324" s="82"/>
      <c r="AAO324" s="82"/>
      <c r="AAP324" s="82"/>
      <c r="AAQ324" s="82"/>
      <c r="AAR324" s="82"/>
      <c r="AAS324" s="82"/>
      <c r="AAT324" s="82"/>
      <c r="AAU324" s="82"/>
      <c r="AAV324" s="82"/>
      <c r="AAW324" s="82"/>
      <c r="AAX324" s="82"/>
      <c r="AAY324" s="82"/>
      <c r="AAZ324" s="82"/>
      <c r="ABA324" s="82"/>
      <c r="ABB324" s="82"/>
      <c r="ABC324" s="82"/>
      <c r="ABD324" s="82"/>
      <c r="ABE324" s="82"/>
      <c r="ABF324" s="82"/>
      <c r="ABG324" s="82"/>
      <c r="ABH324" s="82"/>
      <c r="ABI324" s="82"/>
      <c r="ABJ324" s="82"/>
      <c r="ABK324" s="82"/>
      <c r="ABL324" s="82"/>
      <c r="ABM324" s="82"/>
      <c r="ABN324" s="82"/>
      <c r="ABO324" s="82"/>
      <c r="ABP324" s="82"/>
      <c r="ABQ324" s="82"/>
      <c r="ABR324" s="82"/>
      <c r="ABS324" s="82"/>
      <c r="ABT324" s="82"/>
      <c r="ABU324" s="82"/>
      <c r="ABV324" s="82"/>
      <c r="ABW324" s="82"/>
      <c r="ABX324" s="82"/>
      <c r="ABY324" s="82"/>
      <c r="ABZ324" s="82"/>
      <c r="ACA324" s="82"/>
      <c r="ACB324" s="82"/>
      <c r="ACC324" s="82"/>
      <c r="ACD324" s="82"/>
      <c r="ACE324" s="82"/>
      <c r="ACF324" s="82"/>
      <c r="ACG324" s="82"/>
      <c r="ACH324" s="82"/>
      <c r="ACI324" s="82"/>
      <c r="ACJ324" s="82"/>
      <c r="ACK324" s="82"/>
      <c r="ACL324" s="82"/>
      <c r="ACM324" s="82"/>
      <c r="ACN324" s="82"/>
      <c r="ACO324" s="82"/>
      <c r="ACP324" s="82"/>
      <c r="ACQ324" s="82"/>
      <c r="ACR324" s="82"/>
      <c r="ACS324" s="82"/>
      <c r="ACT324" s="82"/>
      <c r="ACU324" s="82"/>
      <c r="ACV324" s="82"/>
      <c r="ACW324" s="82"/>
      <c r="ACX324" s="82"/>
      <c r="ACY324" s="82"/>
      <c r="ACZ324" s="82"/>
      <c r="ADA324" s="82"/>
      <c r="ADB324" s="82"/>
      <c r="ADC324" s="82"/>
      <c r="ADD324" s="82"/>
      <c r="ADE324" s="82"/>
      <c r="ADF324" s="82"/>
      <c r="ADG324" s="82"/>
      <c r="ADH324" s="82"/>
      <c r="ADI324" s="82"/>
      <c r="ADJ324" s="82"/>
      <c r="ADK324" s="82"/>
      <c r="ADL324" s="82"/>
      <c r="ADM324" s="82"/>
      <c r="ADN324" s="82"/>
      <c r="ADO324" s="82"/>
      <c r="ADP324" s="82"/>
      <c r="ADQ324" s="82"/>
      <c r="ADR324" s="82"/>
      <c r="ADS324" s="82"/>
      <c r="ADT324" s="82"/>
      <c r="ADU324" s="82"/>
      <c r="ADV324" s="82"/>
      <c r="ADW324" s="82"/>
      <c r="ADX324" s="82"/>
      <c r="ADY324" s="82"/>
      <c r="ADZ324" s="82"/>
      <c r="AEA324" s="82"/>
      <c r="AEB324" s="82"/>
      <c r="AEC324" s="82"/>
      <c r="AED324" s="82"/>
      <c r="AEE324" s="82"/>
      <c r="AEF324" s="82"/>
      <c r="AEG324" s="82"/>
      <c r="AEH324" s="82"/>
      <c r="AEI324" s="82"/>
      <c r="AEJ324" s="82"/>
      <c r="AEK324" s="82"/>
      <c r="AEL324" s="82"/>
      <c r="AEM324" s="82"/>
      <c r="AEN324" s="82"/>
      <c r="AEO324" s="82"/>
      <c r="AEP324" s="82"/>
      <c r="AEQ324" s="82"/>
      <c r="AER324" s="82"/>
      <c r="AES324" s="82"/>
      <c r="AET324" s="82"/>
      <c r="AEU324" s="82"/>
      <c r="AEV324" s="82"/>
      <c r="AEW324" s="82"/>
      <c r="AEX324" s="82"/>
      <c r="AEY324" s="82"/>
      <c r="AEZ324" s="82"/>
    </row>
    <row r="325" spans="1:832" x14ac:dyDescent="0.3">
      <c r="A325" s="25" t="s">
        <v>1825</v>
      </c>
      <c r="B325" s="43">
        <v>45469</v>
      </c>
      <c r="C325" s="25" t="s">
        <v>1566</v>
      </c>
      <c r="D325" s="82" t="s">
        <v>1635</v>
      </c>
      <c r="E325" s="82" t="s">
        <v>73</v>
      </c>
      <c r="F325" s="25"/>
      <c r="G325" s="25" t="s">
        <v>896</v>
      </c>
      <c r="H325" s="82"/>
      <c r="I325" s="56">
        <v>455</v>
      </c>
      <c r="J325" s="56" t="s">
        <v>1648</v>
      </c>
      <c r="K325" s="82" t="s">
        <v>1649</v>
      </c>
      <c r="L325" s="82"/>
      <c r="M325" s="82"/>
      <c r="N325" s="82"/>
      <c r="O325" s="82"/>
      <c r="P325" s="82"/>
      <c r="Q325" s="82"/>
      <c r="R325" s="25" t="s">
        <v>1654</v>
      </c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  <c r="AL325" s="82"/>
      <c r="AM325" s="82"/>
      <c r="AN325" s="82"/>
      <c r="AO325" s="82"/>
      <c r="AP325" s="82"/>
      <c r="AQ325" s="82"/>
      <c r="AR325" s="82"/>
      <c r="AS325" s="82"/>
      <c r="AT325" s="82"/>
      <c r="AU325" s="82"/>
      <c r="AV325" s="82"/>
      <c r="AW325" s="82"/>
      <c r="AX325" s="82"/>
      <c r="AY325" s="82"/>
      <c r="AZ325" s="82"/>
      <c r="BA325" s="82"/>
      <c r="BB325" s="82"/>
      <c r="BC325" s="82"/>
      <c r="BD325" s="82"/>
      <c r="BE325" s="82"/>
      <c r="BF325" s="82"/>
      <c r="BG325" s="82"/>
      <c r="BH325" s="82"/>
      <c r="BI325" s="82"/>
      <c r="BJ325" s="82"/>
      <c r="BK325" s="82"/>
      <c r="BL325" s="82"/>
      <c r="BM325" s="82"/>
      <c r="BN325" s="82"/>
      <c r="BO325" s="82"/>
      <c r="BP325" s="82"/>
      <c r="BQ325" s="82"/>
      <c r="BR325" s="82"/>
      <c r="BS325" s="82"/>
      <c r="BT325" s="82"/>
      <c r="BU325" s="82"/>
      <c r="BV325" s="82"/>
      <c r="BW325" s="82"/>
      <c r="BX325" s="82"/>
      <c r="BY325" s="82"/>
      <c r="BZ325" s="82"/>
      <c r="CA325" s="82"/>
      <c r="CB325" s="82"/>
      <c r="CC325" s="82"/>
      <c r="CD325" s="82"/>
      <c r="CE325" s="82"/>
      <c r="CF325" s="82"/>
      <c r="CG325" s="82"/>
      <c r="CH325" s="82"/>
      <c r="CI325" s="82"/>
      <c r="CJ325" s="82"/>
      <c r="CK325" s="82"/>
      <c r="CL325" s="82"/>
      <c r="CM325" s="82"/>
      <c r="CN325" s="82"/>
      <c r="CO325" s="82"/>
      <c r="CP325" s="82"/>
      <c r="CQ325" s="82"/>
      <c r="CR325" s="82"/>
      <c r="CS325" s="82"/>
      <c r="CT325" s="82"/>
      <c r="CU325" s="82"/>
      <c r="CV325" s="82"/>
      <c r="CW325" s="82"/>
      <c r="CX325" s="82"/>
      <c r="CY325" s="82"/>
      <c r="CZ325" s="82"/>
      <c r="DA325" s="82"/>
      <c r="DB325" s="82"/>
      <c r="DC325" s="82"/>
      <c r="DD325" s="82"/>
      <c r="DE325" s="82"/>
      <c r="DF325" s="82"/>
      <c r="DG325" s="82"/>
      <c r="DH325" s="82"/>
      <c r="DI325" s="82"/>
      <c r="DJ325" s="82"/>
      <c r="DK325" s="82"/>
      <c r="DL325" s="82"/>
      <c r="DM325" s="82"/>
      <c r="DN325" s="82"/>
      <c r="DO325" s="82"/>
      <c r="DP325" s="82"/>
      <c r="DQ325" s="82"/>
      <c r="DR325" s="82"/>
      <c r="DS325" s="82"/>
      <c r="DT325" s="82"/>
      <c r="DU325" s="82"/>
      <c r="DV325" s="82"/>
      <c r="DW325" s="82"/>
      <c r="DX325" s="82"/>
      <c r="DY325" s="82"/>
      <c r="DZ325" s="82"/>
      <c r="EA325" s="82"/>
      <c r="EB325" s="82"/>
      <c r="EC325" s="82"/>
      <c r="ED325" s="82"/>
      <c r="EE325" s="82"/>
      <c r="EF325" s="82"/>
      <c r="EG325" s="82"/>
      <c r="EH325" s="82"/>
      <c r="EI325" s="82"/>
      <c r="EJ325" s="82"/>
      <c r="EK325" s="82"/>
      <c r="EL325" s="82"/>
      <c r="EM325" s="82"/>
      <c r="EN325" s="82"/>
      <c r="EO325" s="82"/>
      <c r="EP325" s="82"/>
      <c r="EQ325" s="82"/>
      <c r="ER325" s="82"/>
      <c r="ES325" s="82"/>
      <c r="ET325" s="82"/>
      <c r="EU325" s="82"/>
      <c r="EV325" s="82"/>
      <c r="EW325" s="82"/>
      <c r="EX325" s="82"/>
      <c r="EY325" s="82"/>
      <c r="EZ325" s="82"/>
      <c r="FA325" s="82"/>
      <c r="FB325" s="82"/>
      <c r="FC325" s="82"/>
      <c r="FD325" s="82"/>
      <c r="FE325" s="82"/>
      <c r="FF325" s="82"/>
      <c r="FG325" s="82"/>
      <c r="FH325" s="82"/>
      <c r="FI325" s="82"/>
      <c r="FJ325" s="82"/>
      <c r="FK325" s="82"/>
      <c r="FL325" s="82"/>
      <c r="FM325" s="82"/>
      <c r="FN325" s="82"/>
      <c r="FO325" s="82"/>
      <c r="FP325" s="82"/>
      <c r="FQ325" s="82"/>
      <c r="FR325" s="82"/>
      <c r="FS325" s="82"/>
      <c r="FT325" s="82"/>
      <c r="FU325" s="82"/>
      <c r="FV325" s="82"/>
      <c r="FW325" s="82"/>
      <c r="FX325" s="82"/>
      <c r="FY325" s="82"/>
      <c r="FZ325" s="82"/>
      <c r="GA325" s="82"/>
      <c r="GB325" s="82"/>
      <c r="GC325" s="82"/>
      <c r="GD325" s="82"/>
      <c r="GE325" s="82"/>
      <c r="GF325" s="82"/>
      <c r="GG325" s="82"/>
      <c r="GH325" s="82"/>
      <c r="GI325" s="82"/>
      <c r="GJ325" s="82"/>
      <c r="GK325" s="82"/>
      <c r="GL325" s="82"/>
      <c r="GM325" s="82"/>
      <c r="GN325" s="82"/>
      <c r="GO325" s="82"/>
      <c r="GP325" s="82"/>
      <c r="GQ325" s="82"/>
      <c r="GR325" s="82"/>
      <c r="GS325" s="82"/>
      <c r="GT325" s="82"/>
      <c r="GU325" s="82"/>
      <c r="GV325" s="82"/>
      <c r="GW325" s="82"/>
      <c r="GX325" s="82"/>
      <c r="GY325" s="82"/>
      <c r="GZ325" s="82"/>
      <c r="HA325" s="82"/>
      <c r="HB325" s="82"/>
      <c r="HC325" s="82"/>
      <c r="HD325" s="82"/>
      <c r="HE325" s="82"/>
      <c r="HF325" s="82"/>
      <c r="HG325" s="82"/>
      <c r="HH325" s="82"/>
      <c r="HI325" s="82"/>
      <c r="HJ325" s="82"/>
      <c r="HK325" s="82"/>
      <c r="HL325" s="82"/>
      <c r="HM325" s="82"/>
      <c r="HN325" s="82"/>
      <c r="HO325" s="82"/>
      <c r="HP325" s="82"/>
      <c r="HQ325" s="82"/>
      <c r="HR325" s="82"/>
      <c r="HS325" s="82"/>
      <c r="HT325" s="82"/>
      <c r="HU325" s="82"/>
      <c r="HV325" s="82"/>
      <c r="HW325" s="82"/>
      <c r="HX325" s="82"/>
      <c r="HY325" s="82"/>
      <c r="HZ325" s="82"/>
      <c r="IA325" s="82"/>
      <c r="IB325" s="82"/>
      <c r="IC325" s="82"/>
      <c r="ID325" s="82"/>
      <c r="IE325" s="82"/>
      <c r="IF325" s="82"/>
      <c r="IG325" s="82"/>
      <c r="IH325" s="82"/>
      <c r="II325" s="82"/>
      <c r="IJ325" s="82"/>
      <c r="IK325" s="82"/>
      <c r="IL325" s="82"/>
      <c r="IM325" s="82"/>
      <c r="IN325" s="82"/>
      <c r="IO325" s="82"/>
      <c r="IP325" s="82"/>
      <c r="IQ325" s="82"/>
      <c r="IR325" s="82"/>
      <c r="IS325" s="82"/>
      <c r="IT325" s="82"/>
      <c r="IU325" s="82"/>
      <c r="IV325" s="82"/>
      <c r="IW325" s="82"/>
      <c r="IX325" s="82"/>
      <c r="IY325" s="82"/>
      <c r="IZ325" s="82"/>
      <c r="JA325" s="82"/>
      <c r="JB325" s="82"/>
      <c r="JC325" s="82"/>
      <c r="JD325" s="82"/>
      <c r="JE325" s="82"/>
      <c r="JF325" s="82"/>
      <c r="JG325" s="82"/>
      <c r="JH325" s="82"/>
      <c r="JI325" s="82"/>
      <c r="JJ325" s="82"/>
      <c r="JK325" s="82"/>
      <c r="JL325" s="82"/>
      <c r="JM325" s="82"/>
      <c r="JN325" s="82"/>
      <c r="JO325" s="82"/>
      <c r="JP325" s="82"/>
      <c r="JQ325" s="82"/>
      <c r="JR325" s="82"/>
      <c r="JS325" s="82"/>
      <c r="JT325" s="82"/>
      <c r="JU325" s="82"/>
      <c r="JV325" s="82"/>
      <c r="JW325" s="82"/>
      <c r="JX325" s="82"/>
      <c r="JY325" s="82"/>
      <c r="JZ325" s="82"/>
      <c r="KA325" s="82"/>
      <c r="KB325" s="82"/>
      <c r="KC325" s="82"/>
      <c r="KD325" s="82"/>
      <c r="KE325" s="82"/>
      <c r="KF325" s="82"/>
      <c r="KG325" s="82"/>
      <c r="KH325" s="82"/>
      <c r="KI325" s="82"/>
      <c r="KJ325" s="82"/>
      <c r="KK325" s="82"/>
      <c r="KL325" s="82"/>
      <c r="KM325" s="82"/>
      <c r="KN325" s="82"/>
      <c r="KO325" s="82"/>
      <c r="KP325" s="82"/>
      <c r="KQ325" s="82"/>
      <c r="KR325" s="82"/>
      <c r="KS325" s="82"/>
      <c r="KT325" s="82"/>
      <c r="KU325" s="82"/>
      <c r="KV325" s="82"/>
      <c r="KW325" s="82"/>
      <c r="KX325" s="82"/>
      <c r="KY325" s="82"/>
      <c r="KZ325" s="82"/>
      <c r="LA325" s="82"/>
      <c r="LB325" s="82"/>
      <c r="LC325" s="82"/>
      <c r="LD325" s="82"/>
      <c r="LE325" s="82"/>
      <c r="LF325" s="82"/>
      <c r="LG325" s="82"/>
      <c r="LH325" s="82"/>
      <c r="LI325" s="82"/>
      <c r="LJ325" s="82"/>
      <c r="LK325" s="82"/>
      <c r="LL325" s="82"/>
      <c r="LM325" s="82"/>
      <c r="LN325" s="82"/>
      <c r="LO325" s="82"/>
      <c r="LP325" s="82"/>
      <c r="LQ325" s="82"/>
      <c r="LR325" s="82"/>
      <c r="LS325" s="82"/>
      <c r="LT325" s="82"/>
      <c r="LU325" s="82"/>
      <c r="LV325" s="82"/>
      <c r="LW325" s="82"/>
      <c r="LX325" s="82"/>
      <c r="LY325" s="82"/>
      <c r="LZ325" s="82"/>
      <c r="MA325" s="82"/>
      <c r="MB325" s="82"/>
      <c r="MC325" s="82"/>
      <c r="MD325" s="82"/>
      <c r="ME325" s="82"/>
      <c r="MF325" s="82"/>
      <c r="MG325" s="82"/>
      <c r="MH325" s="82"/>
      <c r="MI325" s="82"/>
      <c r="MJ325" s="82"/>
      <c r="MK325" s="82"/>
      <c r="ML325" s="82"/>
      <c r="MM325" s="82"/>
      <c r="MN325" s="82"/>
      <c r="MO325" s="82"/>
      <c r="MP325" s="82"/>
      <c r="MQ325" s="82"/>
      <c r="MR325" s="82"/>
      <c r="MS325" s="82"/>
      <c r="MT325" s="82"/>
      <c r="MU325" s="82"/>
      <c r="MV325" s="82"/>
      <c r="MW325" s="82"/>
      <c r="MX325" s="82"/>
      <c r="MY325" s="82"/>
      <c r="MZ325" s="82"/>
      <c r="NA325" s="82"/>
      <c r="NB325" s="82"/>
      <c r="NC325" s="82"/>
      <c r="ND325" s="82"/>
      <c r="NE325" s="82"/>
      <c r="NF325" s="82"/>
      <c r="NG325" s="82"/>
      <c r="NH325" s="82"/>
      <c r="NI325" s="82"/>
      <c r="NJ325" s="82"/>
      <c r="NK325" s="82"/>
      <c r="NL325" s="82"/>
      <c r="NM325" s="82"/>
      <c r="NN325" s="82"/>
      <c r="NO325" s="82"/>
      <c r="NP325" s="82"/>
      <c r="NQ325" s="82"/>
      <c r="NR325" s="82"/>
      <c r="NS325" s="82"/>
      <c r="NT325" s="82"/>
      <c r="NU325" s="82"/>
      <c r="NV325" s="82"/>
      <c r="NW325" s="82"/>
      <c r="NX325" s="82"/>
      <c r="NY325" s="82"/>
      <c r="NZ325" s="82"/>
      <c r="OA325" s="82"/>
      <c r="OB325" s="82"/>
      <c r="OC325" s="82"/>
      <c r="OD325" s="82"/>
      <c r="OE325" s="82"/>
      <c r="OF325" s="82"/>
      <c r="OG325" s="82"/>
      <c r="OH325" s="82"/>
      <c r="OI325" s="82"/>
      <c r="OJ325" s="82"/>
      <c r="OK325" s="82"/>
      <c r="OL325" s="82"/>
      <c r="OM325" s="82"/>
      <c r="ON325" s="82"/>
      <c r="OO325" s="82"/>
      <c r="OP325" s="82"/>
      <c r="OQ325" s="82"/>
      <c r="OR325" s="82"/>
      <c r="OS325" s="82"/>
      <c r="OT325" s="82"/>
      <c r="OU325" s="82"/>
      <c r="OV325" s="82"/>
      <c r="OW325" s="82"/>
      <c r="OX325" s="82"/>
      <c r="OY325" s="82"/>
      <c r="OZ325" s="82"/>
      <c r="PA325" s="82"/>
      <c r="PB325" s="82"/>
      <c r="PC325" s="82"/>
      <c r="PD325" s="82"/>
      <c r="PE325" s="82"/>
      <c r="PF325" s="82"/>
      <c r="PG325" s="82"/>
      <c r="PH325" s="82"/>
      <c r="PI325" s="82"/>
      <c r="PJ325" s="82"/>
      <c r="PK325" s="82"/>
      <c r="PL325" s="82"/>
      <c r="PM325" s="82"/>
      <c r="PN325" s="82"/>
      <c r="PO325" s="82"/>
      <c r="PP325" s="82"/>
      <c r="PQ325" s="82"/>
      <c r="PR325" s="82"/>
      <c r="PS325" s="82"/>
      <c r="PT325" s="82"/>
      <c r="PU325" s="82"/>
      <c r="PV325" s="82"/>
      <c r="PW325" s="82"/>
      <c r="PX325" s="82"/>
      <c r="PY325" s="82"/>
      <c r="PZ325" s="82"/>
      <c r="QA325" s="82"/>
      <c r="QB325" s="82"/>
      <c r="QC325" s="82"/>
      <c r="QD325" s="82"/>
      <c r="QE325" s="82"/>
      <c r="QF325" s="82"/>
      <c r="QG325" s="82"/>
      <c r="QH325" s="82"/>
      <c r="QI325" s="82"/>
      <c r="QJ325" s="82"/>
      <c r="QK325" s="82"/>
      <c r="QL325" s="82"/>
      <c r="QM325" s="82"/>
      <c r="QN325" s="82"/>
      <c r="QO325" s="82"/>
      <c r="QP325" s="82"/>
      <c r="QQ325" s="82"/>
      <c r="QR325" s="82"/>
      <c r="QS325" s="82"/>
      <c r="QT325" s="82"/>
      <c r="QU325" s="82"/>
      <c r="QV325" s="82"/>
      <c r="QW325" s="82"/>
      <c r="QX325" s="82"/>
      <c r="QY325" s="82"/>
      <c r="QZ325" s="82"/>
      <c r="RA325" s="82"/>
      <c r="RB325" s="82"/>
      <c r="RC325" s="82"/>
      <c r="RD325" s="82"/>
      <c r="RE325" s="82"/>
      <c r="RF325" s="82"/>
      <c r="RG325" s="82"/>
      <c r="RH325" s="82"/>
      <c r="RI325" s="82"/>
      <c r="RJ325" s="82"/>
      <c r="RK325" s="82"/>
      <c r="RL325" s="82"/>
      <c r="RM325" s="82"/>
      <c r="RN325" s="82"/>
      <c r="RO325" s="82"/>
      <c r="RP325" s="82"/>
      <c r="RQ325" s="82"/>
      <c r="RR325" s="82"/>
      <c r="RS325" s="82"/>
      <c r="RT325" s="82"/>
      <c r="RU325" s="82"/>
      <c r="RV325" s="82"/>
      <c r="RW325" s="82"/>
      <c r="RX325" s="82"/>
      <c r="RY325" s="82"/>
      <c r="RZ325" s="82"/>
      <c r="SA325" s="82"/>
      <c r="SB325" s="82"/>
      <c r="SC325" s="82"/>
      <c r="SD325" s="82"/>
      <c r="SE325" s="82"/>
      <c r="SF325" s="82"/>
      <c r="SG325" s="82"/>
      <c r="SH325" s="82"/>
      <c r="SI325" s="82"/>
      <c r="SJ325" s="82"/>
      <c r="SK325" s="82"/>
      <c r="SL325" s="82"/>
      <c r="SM325" s="82"/>
      <c r="SN325" s="82"/>
      <c r="SO325" s="82"/>
      <c r="SP325" s="82"/>
      <c r="SQ325" s="82"/>
      <c r="SR325" s="82"/>
      <c r="SS325" s="82"/>
      <c r="ST325" s="82"/>
      <c r="SU325" s="82"/>
      <c r="SV325" s="82"/>
      <c r="SW325" s="82"/>
      <c r="SX325" s="82"/>
      <c r="SY325" s="82"/>
      <c r="SZ325" s="82"/>
      <c r="TA325" s="82"/>
      <c r="TB325" s="82"/>
      <c r="TC325" s="82"/>
      <c r="TD325" s="82"/>
      <c r="TE325" s="82"/>
      <c r="TF325" s="82"/>
      <c r="TG325" s="82"/>
      <c r="TH325" s="82"/>
      <c r="TI325" s="82"/>
      <c r="TJ325" s="82"/>
      <c r="TK325" s="82"/>
      <c r="TL325" s="82"/>
      <c r="TM325" s="82"/>
      <c r="TN325" s="82"/>
      <c r="TO325" s="82"/>
      <c r="TP325" s="82"/>
      <c r="TQ325" s="82"/>
      <c r="TR325" s="82"/>
      <c r="TS325" s="82"/>
      <c r="TT325" s="82"/>
      <c r="TU325" s="82"/>
      <c r="TV325" s="82"/>
      <c r="TW325" s="82"/>
      <c r="TX325" s="82"/>
      <c r="TY325" s="82"/>
      <c r="TZ325" s="82"/>
      <c r="UA325" s="82"/>
      <c r="UB325" s="82"/>
      <c r="UC325" s="82"/>
      <c r="UD325" s="82"/>
      <c r="UE325" s="82"/>
      <c r="UF325" s="82"/>
      <c r="UG325" s="82"/>
      <c r="UH325" s="82"/>
      <c r="UI325" s="82"/>
      <c r="UJ325" s="82"/>
      <c r="UK325" s="82"/>
      <c r="UL325" s="82"/>
      <c r="UM325" s="82"/>
      <c r="UN325" s="82"/>
      <c r="UO325" s="82"/>
      <c r="UP325" s="82"/>
      <c r="UQ325" s="82"/>
      <c r="UR325" s="82"/>
      <c r="US325" s="82"/>
      <c r="UT325" s="82"/>
      <c r="UU325" s="82"/>
      <c r="UV325" s="82"/>
      <c r="UW325" s="82"/>
      <c r="UX325" s="82"/>
      <c r="UY325" s="82"/>
      <c r="UZ325" s="82"/>
      <c r="VA325" s="82"/>
      <c r="VB325" s="82"/>
      <c r="VC325" s="82"/>
      <c r="VD325" s="82"/>
      <c r="VE325" s="82"/>
      <c r="VF325" s="82"/>
      <c r="VG325" s="82"/>
      <c r="VH325" s="82"/>
      <c r="VI325" s="82"/>
      <c r="VJ325" s="82"/>
      <c r="VK325" s="82"/>
      <c r="VL325" s="82"/>
      <c r="VM325" s="82"/>
      <c r="VN325" s="82"/>
      <c r="VO325" s="82"/>
      <c r="VP325" s="82"/>
      <c r="VQ325" s="82"/>
      <c r="VR325" s="82"/>
      <c r="VS325" s="82"/>
      <c r="VT325" s="82"/>
      <c r="VU325" s="82"/>
      <c r="VV325" s="82"/>
      <c r="VW325" s="82"/>
      <c r="VX325" s="82"/>
      <c r="VY325" s="82"/>
      <c r="VZ325" s="82"/>
      <c r="WA325" s="82"/>
      <c r="WB325" s="82"/>
      <c r="WC325" s="82"/>
      <c r="WD325" s="82"/>
      <c r="WE325" s="82"/>
      <c r="WF325" s="82"/>
      <c r="WG325" s="82"/>
      <c r="WH325" s="82"/>
      <c r="WI325" s="82"/>
      <c r="WJ325" s="82"/>
      <c r="WK325" s="82"/>
      <c r="WL325" s="82"/>
      <c r="WM325" s="82"/>
      <c r="WN325" s="82"/>
      <c r="WO325" s="82"/>
      <c r="WP325" s="82"/>
      <c r="WQ325" s="82"/>
      <c r="WR325" s="82"/>
      <c r="WS325" s="82"/>
      <c r="WT325" s="82"/>
      <c r="WU325" s="82"/>
      <c r="WV325" s="82"/>
      <c r="WW325" s="82"/>
      <c r="WX325" s="82"/>
      <c r="WY325" s="82"/>
      <c r="WZ325" s="82"/>
      <c r="XA325" s="82"/>
      <c r="XB325" s="82"/>
      <c r="XC325" s="82"/>
      <c r="XD325" s="82"/>
      <c r="XE325" s="82"/>
      <c r="XF325" s="82"/>
      <c r="XG325" s="82"/>
      <c r="XH325" s="82"/>
      <c r="XI325" s="82"/>
      <c r="XJ325" s="82"/>
      <c r="XK325" s="82"/>
      <c r="XL325" s="82"/>
      <c r="XM325" s="82"/>
      <c r="XN325" s="82"/>
      <c r="XO325" s="82"/>
      <c r="XP325" s="82"/>
      <c r="XQ325" s="82"/>
      <c r="XR325" s="82"/>
      <c r="XS325" s="82"/>
      <c r="XT325" s="82"/>
      <c r="XU325" s="82"/>
      <c r="XV325" s="82"/>
      <c r="XW325" s="82"/>
      <c r="XX325" s="82"/>
      <c r="XY325" s="82"/>
      <c r="XZ325" s="82"/>
      <c r="YA325" s="82"/>
      <c r="YB325" s="82"/>
      <c r="YC325" s="82"/>
      <c r="YD325" s="82"/>
      <c r="YE325" s="82"/>
      <c r="YF325" s="82"/>
      <c r="YG325" s="82"/>
      <c r="YH325" s="82"/>
      <c r="YI325" s="82"/>
      <c r="YJ325" s="82"/>
      <c r="YK325" s="82"/>
      <c r="YL325" s="82"/>
      <c r="YM325" s="82"/>
      <c r="YN325" s="82"/>
      <c r="YO325" s="82"/>
      <c r="YP325" s="82"/>
      <c r="YQ325" s="82"/>
      <c r="YR325" s="82"/>
      <c r="YS325" s="82"/>
      <c r="YT325" s="82"/>
      <c r="YU325" s="82"/>
      <c r="YV325" s="82"/>
      <c r="YW325" s="82"/>
      <c r="YX325" s="82"/>
      <c r="YY325" s="82"/>
      <c r="YZ325" s="82"/>
      <c r="ZA325" s="82"/>
      <c r="ZB325" s="82"/>
      <c r="ZC325" s="82"/>
      <c r="ZD325" s="82"/>
      <c r="ZE325" s="82"/>
      <c r="ZF325" s="82"/>
      <c r="ZG325" s="82"/>
      <c r="ZH325" s="82"/>
      <c r="ZI325" s="82"/>
      <c r="ZJ325" s="82"/>
      <c r="ZK325" s="82"/>
      <c r="ZL325" s="82"/>
      <c r="ZM325" s="82"/>
      <c r="ZN325" s="82"/>
      <c r="ZO325" s="82"/>
      <c r="ZP325" s="82"/>
      <c r="ZQ325" s="82"/>
      <c r="ZR325" s="82"/>
      <c r="ZS325" s="82"/>
      <c r="ZT325" s="82"/>
      <c r="ZU325" s="82"/>
      <c r="ZV325" s="82"/>
      <c r="ZW325" s="82"/>
      <c r="ZX325" s="82"/>
      <c r="ZY325" s="82"/>
      <c r="ZZ325" s="82"/>
      <c r="AAA325" s="82"/>
      <c r="AAB325" s="82"/>
      <c r="AAC325" s="82"/>
      <c r="AAD325" s="82"/>
      <c r="AAE325" s="82"/>
      <c r="AAF325" s="82"/>
      <c r="AAG325" s="82"/>
      <c r="AAH325" s="82"/>
      <c r="AAI325" s="82"/>
      <c r="AAJ325" s="82"/>
      <c r="AAK325" s="82"/>
      <c r="AAL325" s="82"/>
      <c r="AAM325" s="82"/>
      <c r="AAN325" s="82"/>
      <c r="AAO325" s="82"/>
      <c r="AAP325" s="82"/>
      <c r="AAQ325" s="82"/>
      <c r="AAR325" s="82"/>
      <c r="AAS325" s="82"/>
      <c r="AAT325" s="82"/>
      <c r="AAU325" s="82"/>
      <c r="AAV325" s="82"/>
      <c r="AAW325" s="82"/>
      <c r="AAX325" s="82"/>
      <c r="AAY325" s="82"/>
      <c r="AAZ325" s="82"/>
      <c r="ABA325" s="82"/>
      <c r="ABB325" s="82"/>
      <c r="ABC325" s="82"/>
      <c r="ABD325" s="82"/>
      <c r="ABE325" s="82"/>
      <c r="ABF325" s="82"/>
      <c r="ABG325" s="82"/>
      <c r="ABH325" s="82"/>
      <c r="ABI325" s="82"/>
      <c r="ABJ325" s="82"/>
      <c r="ABK325" s="82"/>
      <c r="ABL325" s="82"/>
      <c r="ABM325" s="82"/>
      <c r="ABN325" s="82"/>
      <c r="ABO325" s="82"/>
      <c r="ABP325" s="82"/>
      <c r="ABQ325" s="82"/>
      <c r="ABR325" s="82"/>
      <c r="ABS325" s="82"/>
      <c r="ABT325" s="82"/>
      <c r="ABU325" s="82"/>
      <c r="ABV325" s="82"/>
      <c r="ABW325" s="82"/>
      <c r="ABX325" s="82"/>
      <c r="ABY325" s="82"/>
      <c r="ABZ325" s="82"/>
      <c r="ACA325" s="82"/>
      <c r="ACB325" s="82"/>
      <c r="ACC325" s="82"/>
      <c r="ACD325" s="82"/>
      <c r="ACE325" s="82"/>
      <c r="ACF325" s="82"/>
      <c r="ACG325" s="82"/>
      <c r="ACH325" s="82"/>
      <c r="ACI325" s="82"/>
      <c r="ACJ325" s="82"/>
      <c r="ACK325" s="82"/>
      <c r="ACL325" s="82"/>
      <c r="ACM325" s="82"/>
      <c r="ACN325" s="82"/>
      <c r="ACO325" s="82"/>
      <c r="ACP325" s="82"/>
      <c r="ACQ325" s="82"/>
      <c r="ACR325" s="82"/>
      <c r="ACS325" s="82"/>
      <c r="ACT325" s="82"/>
      <c r="ACU325" s="82"/>
      <c r="ACV325" s="82"/>
      <c r="ACW325" s="82"/>
      <c r="ACX325" s="82"/>
      <c r="ACY325" s="82"/>
      <c r="ACZ325" s="82"/>
      <c r="ADA325" s="82"/>
      <c r="ADB325" s="82"/>
      <c r="ADC325" s="82"/>
      <c r="ADD325" s="82"/>
      <c r="ADE325" s="82"/>
      <c r="ADF325" s="82"/>
      <c r="ADG325" s="82"/>
      <c r="ADH325" s="82"/>
      <c r="ADI325" s="82"/>
      <c r="ADJ325" s="82"/>
      <c r="ADK325" s="82"/>
      <c r="ADL325" s="82"/>
      <c r="ADM325" s="82"/>
      <c r="ADN325" s="82"/>
      <c r="ADO325" s="82"/>
      <c r="ADP325" s="82"/>
      <c r="ADQ325" s="82"/>
      <c r="ADR325" s="82"/>
      <c r="ADS325" s="82"/>
      <c r="ADT325" s="82"/>
      <c r="ADU325" s="82"/>
      <c r="ADV325" s="82"/>
      <c r="ADW325" s="82"/>
      <c r="ADX325" s="82"/>
      <c r="ADY325" s="82"/>
      <c r="ADZ325" s="82"/>
      <c r="AEA325" s="82"/>
      <c r="AEB325" s="82"/>
      <c r="AEC325" s="82"/>
      <c r="AED325" s="82"/>
      <c r="AEE325" s="82"/>
      <c r="AEF325" s="82"/>
      <c r="AEG325" s="82"/>
      <c r="AEH325" s="82"/>
      <c r="AEI325" s="82"/>
      <c r="AEJ325" s="82"/>
      <c r="AEK325" s="82"/>
      <c r="AEL325" s="82"/>
      <c r="AEM325" s="82"/>
      <c r="AEN325" s="82"/>
      <c r="AEO325" s="82"/>
      <c r="AEP325" s="82"/>
      <c r="AEQ325" s="82"/>
      <c r="AER325" s="82"/>
      <c r="AES325" s="82"/>
      <c r="AET325" s="82"/>
      <c r="AEU325" s="82"/>
      <c r="AEV325" s="82"/>
      <c r="AEW325" s="82"/>
      <c r="AEX325" s="82"/>
      <c r="AEY325" s="82"/>
      <c r="AEZ325" s="82"/>
    </row>
    <row r="326" spans="1:832" s="70" customFormat="1" ht="12.75" customHeight="1" x14ac:dyDescent="0.3">
      <c r="A326" s="70" t="s">
        <v>1791</v>
      </c>
      <c r="B326" s="79">
        <v>45469</v>
      </c>
      <c r="C326" s="70" t="s">
        <v>1566</v>
      </c>
      <c r="D326" s="93" t="s">
        <v>1636</v>
      </c>
      <c r="E326" s="93" t="s">
        <v>73</v>
      </c>
      <c r="G326" s="70" t="s">
        <v>896</v>
      </c>
      <c r="H326" s="93"/>
      <c r="I326" s="73">
        <v>455</v>
      </c>
      <c r="J326" s="73" t="s">
        <v>1648</v>
      </c>
      <c r="K326" s="93" t="s">
        <v>1650</v>
      </c>
      <c r="L326" s="93"/>
      <c r="M326" s="93"/>
      <c r="N326" s="93"/>
      <c r="O326" s="93"/>
      <c r="P326" s="93"/>
      <c r="Q326" s="184" t="s">
        <v>1794</v>
      </c>
      <c r="R326" s="70" t="s">
        <v>1654</v>
      </c>
      <c r="S326" s="93"/>
      <c r="T326" s="93"/>
      <c r="U326" s="93"/>
      <c r="V326" s="93"/>
      <c r="W326" s="93"/>
      <c r="X326" s="93"/>
      <c r="Y326" s="93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  <c r="AM326" s="82"/>
      <c r="AN326" s="82"/>
      <c r="AO326" s="82"/>
      <c r="AP326" s="82"/>
      <c r="AQ326" s="82"/>
      <c r="AR326" s="82"/>
      <c r="AS326" s="82"/>
      <c r="AT326" s="82"/>
      <c r="AU326" s="82"/>
      <c r="AV326" s="82"/>
      <c r="AW326" s="82"/>
      <c r="AX326" s="82"/>
      <c r="AY326" s="82"/>
      <c r="AZ326" s="82"/>
      <c r="BA326" s="82"/>
      <c r="BB326" s="82"/>
      <c r="BC326" s="82"/>
      <c r="BD326" s="82"/>
      <c r="BE326" s="82"/>
      <c r="BF326" s="82"/>
      <c r="BG326" s="82"/>
      <c r="BH326" s="82"/>
      <c r="BI326" s="82"/>
      <c r="BJ326" s="82"/>
      <c r="BK326" s="82"/>
      <c r="BL326" s="82"/>
      <c r="BM326" s="82"/>
      <c r="BN326" s="82"/>
      <c r="BO326" s="82"/>
      <c r="BP326" s="82"/>
      <c r="BQ326" s="82"/>
      <c r="BR326" s="82"/>
      <c r="BS326" s="82"/>
      <c r="BT326" s="82"/>
      <c r="BU326" s="82"/>
      <c r="BV326" s="82"/>
      <c r="BW326" s="82"/>
      <c r="BX326" s="82"/>
      <c r="BY326" s="82"/>
      <c r="BZ326" s="82"/>
      <c r="CA326" s="82"/>
      <c r="CB326" s="82"/>
      <c r="CC326" s="82"/>
      <c r="CD326" s="82"/>
      <c r="CE326" s="82"/>
      <c r="CF326" s="82"/>
      <c r="CG326" s="82"/>
      <c r="CH326" s="82"/>
      <c r="CI326" s="82"/>
      <c r="CJ326" s="82"/>
      <c r="CK326" s="82"/>
      <c r="CL326" s="82"/>
      <c r="CM326" s="82"/>
      <c r="CN326" s="82"/>
      <c r="CO326" s="82"/>
      <c r="CP326" s="82"/>
      <c r="CQ326" s="82"/>
      <c r="CR326" s="82"/>
      <c r="CS326" s="82"/>
      <c r="CT326" s="82"/>
      <c r="CU326" s="82"/>
      <c r="CV326" s="82"/>
      <c r="CW326" s="82"/>
      <c r="CX326" s="82"/>
      <c r="CY326" s="82"/>
      <c r="CZ326" s="82"/>
      <c r="DA326" s="82"/>
      <c r="DB326" s="82"/>
      <c r="DC326" s="82"/>
      <c r="DD326" s="82"/>
      <c r="DE326" s="82"/>
      <c r="DF326" s="82"/>
      <c r="DG326" s="82"/>
      <c r="DH326" s="82"/>
      <c r="DI326" s="82"/>
      <c r="DJ326" s="82"/>
      <c r="DK326" s="82"/>
      <c r="DL326" s="82"/>
      <c r="DM326" s="82"/>
      <c r="DN326" s="82"/>
      <c r="DO326" s="82"/>
      <c r="DP326" s="82"/>
      <c r="DQ326" s="82"/>
      <c r="DR326" s="82"/>
      <c r="DS326" s="82"/>
      <c r="DT326" s="82"/>
      <c r="DU326" s="82"/>
      <c r="DV326" s="82"/>
      <c r="DW326" s="82"/>
      <c r="DX326" s="82"/>
      <c r="DY326" s="82"/>
      <c r="DZ326" s="82"/>
      <c r="EA326" s="82"/>
      <c r="EB326" s="82"/>
      <c r="EC326" s="82"/>
      <c r="ED326" s="82"/>
      <c r="EE326" s="82"/>
      <c r="EF326" s="82"/>
      <c r="EG326" s="82"/>
      <c r="EH326" s="82"/>
      <c r="EI326" s="82"/>
      <c r="EJ326" s="82"/>
      <c r="EK326" s="82"/>
      <c r="EL326" s="82"/>
      <c r="EM326" s="82"/>
      <c r="EN326" s="82"/>
      <c r="EO326" s="82"/>
      <c r="EP326" s="82"/>
      <c r="EQ326" s="82"/>
      <c r="ER326" s="82"/>
      <c r="ES326" s="82"/>
      <c r="ET326" s="82"/>
      <c r="EU326" s="82"/>
      <c r="EV326" s="82"/>
      <c r="EW326" s="82"/>
      <c r="EX326" s="82"/>
      <c r="EY326" s="82"/>
      <c r="EZ326" s="82"/>
      <c r="FA326" s="82"/>
      <c r="FB326" s="82"/>
      <c r="FC326" s="82"/>
      <c r="FD326" s="82"/>
      <c r="FE326" s="82"/>
      <c r="FF326" s="82"/>
      <c r="FG326" s="82"/>
      <c r="FH326" s="82"/>
      <c r="FI326" s="82"/>
      <c r="FJ326" s="82"/>
      <c r="FK326" s="82"/>
      <c r="FL326" s="82"/>
      <c r="FM326" s="82"/>
      <c r="FN326" s="82"/>
      <c r="FO326" s="82"/>
      <c r="FP326" s="82"/>
      <c r="FQ326" s="82"/>
      <c r="FR326" s="82"/>
      <c r="FS326" s="82"/>
      <c r="FT326" s="82"/>
      <c r="FU326" s="82"/>
      <c r="FV326" s="82"/>
      <c r="FW326" s="82"/>
      <c r="FX326" s="82"/>
      <c r="FY326" s="82"/>
      <c r="FZ326" s="82"/>
      <c r="GA326" s="82"/>
      <c r="GB326" s="82"/>
      <c r="GC326" s="82"/>
      <c r="GD326" s="82"/>
      <c r="GE326" s="82"/>
      <c r="GF326" s="82"/>
      <c r="GG326" s="82"/>
      <c r="GH326" s="82"/>
      <c r="GI326" s="82"/>
      <c r="GJ326" s="82"/>
      <c r="GK326" s="82"/>
      <c r="GL326" s="82"/>
      <c r="GM326" s="82"/>
      <c r="GN326" s="82"/>
      <c r="GO326" s="82"/>
      <c r="GP326" s="82"/>
      <c r="GQ326" s="82"/>
      <c r="GR326" s="82"/>
      <c r="GS326" s="82"/>
      <c r="GT326" s="82"/>
      <c r="GU326" s="82"/>
      <c r="GV326" s="82"/>
      <c r="GW326" s="82"/>
      <c r="GX326" s="82"/>
      <c r="GY326" s="82"/>
      <c r="GZ326" s="82"/>
      <c r="HA326" s="82"/>
      <c r="HB326" s="82"/>
      <c r="HC326" s="82"/>
      <c r="HD326" s="82"/>
      <c r="HE326" s="82"/>
      <c r="HF326" s="82"/>
      <c r="HG326" s="82"/>
      <c r="HH326" s="82"/>
      <c r="HI326" s="82"/>
      <c r="HJ326" s="82"/>
      <c r="HK326" s="82"/>
      <c r="HL326" s="82"/>
      <c r="HM326" s="82"/>
      <c r="HN326" s="82"/>
      <c r="HO326" s="82"/>
      <c r="HP326" s="82"/>
      <c r="HQ326" s="82"/>
      <c r="HR326" s="82"/>
      <c r="HS326" s="82"/>
      <c r="HT326" s="82"/>
      <c r="HU326" s="82"/>
      <c r="HV326" s="82"/>
      <c r="HW326" s="82"/>
      <c r="HX326" s="82"/>
      <c r="HY326" s="82"/>
      <c r="HZ326" s="82"/>
      <c r="IA326" s="82"/>
      <c r="IB326" s="82"/>
      <c r="IC326" s="82"/>
      <c r="ID326" s="82"/>
      <c r="IE326" s="82"/>
      <c r="IF326" s="82"/>
      <c r="IG326" s="82"/>
      <c r="IH326" s="82"/>
      <c r="II326" s="82"/>
      <c r="IJ326" s="82"/>
      <c r="IK326" s="82"/>
      <c r="IL326" s="82"/>
      <c r="IM326" s="82"/>
      <c r="IN326" s="82"/>
      <c r="IO326" s="82"/>
      <c r="IP326" s="82"/>
      <c r="IQ326" s="82"/>
      <c r="IR326" s="82"/>
      <c r="IS326" s="82"/>
      <c r="IT326" s="82"/>
      <c r="IU326" s="82"/>
      <c r="IV326" s="82"/>
      <c r="IW326" s="82"/>
      <c r="IX326" s="82"/>
      <c r="IY326" s="82"/>
      <c r="IZ326" s="82"/>
      <c r="JA326" s="82"/>
      <c r="JB326" s="82"/>
      <c r="JC326" s="82"/>
      <c r="JD326" s="82"/>
      <c r="JE326" s="82"/>
      <c r="JF326" s="82"/>
      <c r="JG326" s="82"/>
      <c r="JH326" s="82"/>
      <c r="JI326" s="82"/>
      <c r="JJ326" s="82"/>
      <c r="JK326" s="82"/>
      <c r="JL326" s="82"/>
      <c r="JM326" s="82"/>
      <c r="JN326" s="82"/>
      <c r="JO326" s="82"/>
      <c r="JP326" s="82"/>
      <c r="JQ326" s="82"/>
      <c r="JR326" s="82"/>
      <c r="JS326" s="82"/>
      <c r="JT326" s="82"/>
      <c r="JU326" s="82"/>
      <c r="JV326" s="82"/>
      <c r="JW326" s="82"/>
      <c r="JX326" s="82"/>
      <c r="JY326" s="82"/>
      <c r="JZ326" s="82"/>
      <c r="KA326" s="82"/>
      <c r="KB326" s="82"/>
      <c r="KC326" s="82"/>
      <c r="KD326" s="82"/>
      <c r="KE326" s="82"/>
      <c r="KF326" s="82"/>
      <c r="KG326" s="82"/>
      <c r="KH326" s="82"/>
      <c r="KI326" s="82"/>
      <c r="KJ326" s="82"/>
      <c r="KK326" s="82"/>
      <c r="KL326" s="82"/>
      <c r="KM326" s="82"/>
      <c r="KN326" s="82"/>
      <c r="KO326" s="82"/>
      <c r="KP326" s="82"/>
      <c r="KQ326" s="82"/>
      <c r="KR326" s="82"/>
      <c r="KS326" s="82"/>
      <c r="KT326" s="82"/>
      <c r="KU326" s="82"/>
      <c r="KV326" s="82"/>
      <c r="KW326" s="82"/>
      <c r="KX326" s="82"/>
      <c r="KY326" s="82"/>
      <c r="KZ326" s="82"/>
      <c r="LA326" s="82"/>
      <c r="LB326" s="82"/>
      <c r="LC326" s="82"/>
      <c r="LD326" s="82"/>
      <c r="LE326" s="82"/>
      <c r="LF326" s="82"/>
      <c r="LG326" s="82"/>
      <c r="LH326" s="82"/>
      <c r="LI326" s="82"/>
      <c r="LJ326" s="82"/>
      <c r="LK326" s="82"/>
      <c r="LL326" s="82"/>
      <c r="LM326" s="82"/>
      <c r="LN326" s="82"/>
      <c r="LO326" s="82"/>
      <c r="LP326" s="82"/>
      <c r="LQ326" s="82"/>
      <c r="LR326" s="82"/>
      <c r="LS326" s="82"/>
      <c r="LT326" s="82"/>
      <c r="LU326" s="82"/>
      <c r="LV326" s="82"/>
      <c r="LW326" s="82"/>
      <c r="LX326" s="82"/>
      <c r="LY326" s="82"/>
      <c r="LZ326" s="82"/>
      <c r="MA326" s="82"/>
      <c r="MB326" s="82"/>
      <c r="MC326" s="82"/>
      <c r="MD326" s="82"/>
      <c r="ME326" s="82"/>
      <c r="MF326" s="82"/>
      <c r="MG326" s="82"/>
      <c r="MH326" s="82"/>
      <c r="MI326" s="82"/>
      <c r="MJ326" s="82"/>
      <c r="MK326" s="82"/>
      <c r="ML326" s="82"/>
      <c r="MM326" s="82"/>
      <c r="MN326" s="82"/>
      <c r="MO326" s="82"/>
      <c r="MP326" s="82"/>
      <c r="MQ326" s="82"/>
      <c r="MR326" s="82"/>
      <c r="MS326" s="82"/>
      <c r="MT326" s="82"/>
      <c r="MU326" s="82"/>
      <c r="MV326" s="82"/>
      <c r="MW326" s="82"/>
      <c r="MX326" s="82"/>
      <c r="MY326" s="82"/>
      <c r="MZ326" s="82"/>
      <c r="NA326" s="82"/>
      <c r="NB326" s="82"/>
      <c r="NC326" s="82"/>
      <c r="ND326" s="82"/>
      <c r="NE326" s="82"/>
      <c r="NF326" s="82"/>
      <c r="NG326" s="82"/>
      <c r="NH326" s="82"/>
      <c r="NI326" s="82"/>
      <c r="NJ326" s="82"/>
      <c r="NK326" s="82"/>
      <c r="NL326" s="82"/>
      <c r="NM326" s="82"/>
      <c r="NN326" s="82"/>
      <c r="NO326" s="82"/>
      <c r="NP326" s="82"/>
      <c r="NQ326" s="82"/>
      <c r="NR326" s="82"/>
      <c r="NS326" s="82"/>
      <c r="NT326" s="82"/>
      <c r="NU326" s="82"/>
      <c r="NV326" s="82"/>
      <c r="NW326" s="82"/>
      <c r="NX326" s="82"/>
      <c r="NY326" s="82"/>
      <c r="NZ326" s="82"/>
      <c r="OA326" s="82"/>
      <c r="OB326" s="82"/>
      <c r="OC326" s="82"/>
      <c r="OD326" s="82"/>
      <c r="OE326" s="82"/>
      <c r="OF326" s="82"/>
      <c r="OG326" s="82"/>
      <c r="OH326" s="82"/>
      <c r="OI326" s="82"/>
      <c r="OJ326" s="82"/>
      <c r="OK326" s="82"/>
      <c r="OL326" s="82"/>
      <c r="OM326" s="82"/>
      <c r="ON326" s="82"/>
      <c r="OO326" s="82"/>
      <c r="OP326" s="82"/>
      <c r="OQ326" s="82"/>
      <c r="OR326" s="82"/>
      <c r="OS326" s="82"/>
      <c r="OT326" s="82"/>
      <c r="OU326" s="82"/>
      <c r="OV326" s="82"/>
      <c r="OW326" s="82"/>
      <c r="OX326" s="82"/>
      <c r="OY326" s="82"/>
      <c r="OZ326" s="82"/>
      <c r="PA326" s="82"/>
      <c r="PB326" s="82"/>
      <c r="PC326" s="82"/>
      <c r="PD326" s="82"/>
      <c r="PE326" s="82"/>
      <c r="PF326" s="82"/>
      <c r="PG326" s="82"/>
      <c r="PH326" s="82"/>
      <c r="PI326" s="82"/>
      <c r="PJ326" s="82"/>
      <c r="PK326" s="82"/>
      <c r="PL326" s="82"/>
      <c r="PM326" s="82"/>
      <c r="PN326" s="82"/>
      <c r="PO326" s="82"/>
      <c r="PP326" s="82"/>
      <c r="PQ326" s="82"/>
      <c r="PR326" s="82"/>
      <c r="PS326" s="82"/>
      <c r="PT326" s="82"/>
      <c r="PU326" s="82"/>
      <c r="PV326" s="82"/>
      <c r="PW326" s="82"/>
      <c r="PX326" s="82"/>
      <c r="PY326" s="82"/>
      <c r="PZ326" s="82"/>
      <c r="QA326" s="82"/>
      <c r="QB326" s="82"/>
      <c r="QC326" s="82"/>
      <c r="QD326" s="82"/>
      <c r="QE326" s="82"/>
      <c r="QF326" s="82"/>
      <c r="QG326" s="82"/>
      <c r="QH326" s="82"/>
      <c r="QI326" s="82"/>
      <c r="QJ326" s="82"/>
      <c r="QK326" s="82"/>
      <c r="QL326" s="82"/>
      <c r="QM326" s="82"/>
      <c r="QN326" s="82"/>
      <c r="QO326" s="82"/>
      <c r="QP326" s="82"/>
      <c r="QQ326" s="82"/>
      <c r="QR326" s="82"/>
      <c r="QS326" s="82"/>
      <c r="QT326" s="82"/>
      <c r="QU326" s="82"/>
      <c r="QV326" s="82"/>
      <c r="QW326" s="82"/>
      <c r="QX326" s="82"/>
      <c r="QY326" s="82"/>
      <c r="QZ326" s="82"/>
      <c r="RA326" s="82"/>
      <c r="RB326" s="82"/>
      <c r="RC326" s="82"/>
      <c r="RD326" s="82"/>
      <c r="RE326" s="82"/>
      <c r="RF326" s="82"/>
      <c r="RG326" s="82"/>
      <c r="RH326" s="82"/>
      <c r="RI326" s="82"/>
      <c r="RJ326" s="82"/>
      <c r="RK326" s="82"/>
      <c r="RL326" s="82"/>
      <c r="RM326" s="82"/>
      <c r="RN326" s="82"/>
      <c r="RO326" s="82"/>
      <c r="RP326" s="82"/>
      <c r="RQ326" s="82"/>
      <c r="RR326" s="82"/>
      <c r="RS326" s="82"/>
      <c r="RT326" s="82"/>
      <c r="RU326" s="82"/>
      <c r="RV326" s="82"/>
      <c r="RW326" s="82"/>
      <c r="RX326" s="82"/>
      <c r="RY326" s="82"/>
      <c r="RZ326" s="82"/>
      <c r="SA326" s="82"/>
      <c r="SB326" s="82"/>
      <c r="SC326" s="82"/>
      <c r="SD326" s="82"/>
      <c r="SE326" s="82"/>
      <c r="SF326" s="82"/>
      <c r="SG326" s="82"/>
      <c r="SH326" s="82"/>
      <c r="SI326" s="82"/>
      <c r="SJ326" s="82"/>
      <c r="SK326" s="82"/>
      <c r="SL326" s="82"/>
      <c r="SM326" s="82"/>
      <c r="SN326" s="82"/>
      <c r="SO326" s="82"/>
      <c r="SP326" s="82"/>
      <c r="SQ326" s="82"/>
      <c r="SR326" s="82"/>
      <c r="SS326" s="82"/>
      <c r="ST326" s="82"/>
      <c r="SU326" s="82"/>
      <c r="SV326" s="82"/>
      <c r="SW326" s="82"/>
      <c r="SX326" s="82"/>
      <c r="SY326" s="82"/>
      <c r="SZ326" s="82"/>
      <c r="TA326" s="82"/>
      <c r="TB326" s="82"/>
      <c r="TC326" s="82"/>
      <c r="TD326" s="82"/>
      <c r="TE326" s="82"/>
      <c r="TF326" s="82"/>
      <c r="TG326" s="82"/>
      <c r="TH326" s="82"/>
      <c r="TI326" s="82"/>
      <c r="TJ326" s="82"/>
      <c r="TK326" s="82"/>
      <c r="TL326" s="82"/>
      <c r="TM326" s="82"/>
      <c r="TN326" s="82"/>
      <c r="TO326" s="82"/>
      <c r="TP326" s="82"/>
      <c r="TQ326" s="82"/>
      <c r="TR326" s="82"/>
      <c r="TS326" s="82"/>
      <c r="TT326" s="82"/>
      <c r="TU326" s="82"/>
      <c r="TV326" s="82"/>
      <c r="TW326" s="82"/>
      <c r="TX326" s="82"/>
      <c r="TY326" s="82"/>
      <c r="TZ326" s="82"/>
      <c r="UA326" s="82"/>
      <c r="UB326" s="82"/>
      <c r="UC326" s="82"/>
      <c r="UD326" s="82"/>
      <c r="UE326" s="82"/>
      <c r="UF326" s="82"/>
      <c r="UG326" s="82"/>
      <c r="UH326" s="82"/>
      <c r="UI326" s="82"/>
      <c r="UJ326" s="82"/>
      <c r="UK326" s="82"/>
      <c r="UL326" s="82"/>
      <c r="UM326" s="82"/>
      <c r="UN326" s="82"/>
      <c r="UO326" s="82"/>
      <c r="UP326" s="82"/>
      <c r="UQ326" s="82"/>
      <c r="UR326" s="82"/>
      <c r="US326" s="82"/>
      <c r="UT326" s="82"/>
      <c r="UU326" s="82"/>
      <c r="UV326" s="82"/>
      <c r="UW326" s="82"/>
      <c r="UX326" s="82"/>
      <c r="UY326" s="82"/>
      <c r="UZ326" s="82"/>
      <c r="VA326" s="82"/>
      <c r="VB326" s="82"/>
      <c r="VC326" s="82"/>
      <c r="VD326" s="82"/>
      <c r="VE326" s="82"/>
      <c r="VF326" s="82"/>
      <c r="VG326" s="82"/>
      <c r="VH326" s="82"/>
      <c r="VI326" s="82"/>
      <c r="VJ326" s="82"/>
      <c r="VK326" s="82"/>
      <c r="VL326" s="82"/>
      <c r="VM326" s="82"/>
      <c r="VN326" s="82"/>
      <c r="VO326" s="82"/>
      <c r="VP326" s="82"/>
      <c r="VQ326" s="82"/>
      <c r="VR326" s="82"/>
      <c r="VS326" s="82"/>
      <c r="VT326" s="82"/>
      <c r="VU326" s="82"/>
      <c r="VV326" s="82"/>
      <c r="VW326" s="82"/>
      <c r="VX326" s="82"/>
      <c r="VY326" s="82"/>
      <c r="VZ326" s="82"/>
      <c r="WA326" s="82"/>
      <c r="WB326" s="82"/>
      <c r="WC326" s="82"/>
      <c r="WD326" s="82"/>
      <c r="WE326" s="82"/>
      <c r="WF326" s="82"/>
      <c r="WG326" s="82"/>
      <c r="WH326" s="82"/>
      <c r="WI326" s="82"/>
      <c r="WJ326" s="82"/>
      <c r="WK326" s="82"/>
      <c r="WL326" s="82"/>
      <c r="WM326" s="82"/>
      <c r="WN326" s="82"/>
      <c r="WO326" s="82"/>
      <c r="WP326" s="82"/>
      <c r="WQ326" s="82"/>
      <c r="WR326" s="82"/>
      <c r="WS326" s="82"/>
      <c r="WT326" s="82"/>
      <c r="WU326" s="82"/>
      <c r="WV326" s="82"/>
      <c r="WW326" s="82"/>
      <c r="WX326" s="82"/>
      <c r="WY326" s="82"/>
      <c r="WZ326" s="82"/>
      <c r="XA326" s="82"/>
      <c r="XB326" s="82"/>
      <c r="XC326" s="82"/>
      <c r="XD326" s="82"/>
      <c r="XE326" s="82"/>
      <c r="XF326" s="82"/>
      <c r="XG326" s="82"/>
      <c r="XH326" s="82"/>
      <c r="XI326" s="82"/>
      <c r="XJ326" s="82"/>
      <c r="XK326" s="82"/>
      <c r="XL326" s="82"/>
      <c r="XM326" s="82"/>
      <c r="XN326" s="82"/>
      <c r="XO326" s="82"/>
      <c r="XP326" s="82"/>
      <c r="XQ326" s="82"/>
      <c r="XR326" s="82"/>
      <c r="XS326" s="82"/>
      <c r="XT326" s="82"/>
      <c r="XU326" s="82"/>
      <c r="XV326" s="82"/>
      <c r="XW326" s="82"/>
      <c r="XX326" s="82"/>
      <c r="XY326" s="82"/>
      <c r="XZ326" s="82"/>
      <c r="YA326" s="82"/>
      <c r="YB326" s="82"/>
      <c r="YC326" s="82"/>
      <c r="YD326" s="82"/>
      <c r="YE326" s="82"/>
      <c r="YF326" s="82"/>
      <c r="YG326" s="82"/>
      <c r="YH326" s="82"/>
      <c r="YI326" s="82"/>
      <c r="YJ326" s="82"/>
      <c r="YK326" s="82"/>
      <c r="YL326" s="82"/>
      <c r="YM326" s="82"/>
      <c r="YN326" s="82"/>
      <c r="YO326" s="82"/>
      <c r="YP326" s="82"/>
      <c r="YQ326" s="82"/>
      <c r="YR326" s="82"/>
      <c r="YS326" s="82"/>
      <c r="YT326" s="82"/>
      <c r="YU326" s="82"/>
      <c r="YV326" s="82"/>
      <c r="YW326" s="82"/>
      <c r="YX326" s="82"/>
      <c r="YY326" s="82"/>
      <c r="YZ326" s="82"/>
      <c r="ZA326" s="82"/>
      <c r="ZB326" s="82"/>
      <c r="ZC326" s="82"/>
      <c r="ZD326" s="82"/>
      <c r="ZE326" s="82"/>
      <c r="ZF326" s="82"/>
      <c r="ZG326" s="82"/>
      <c r="ZH326" s="82"/>
      <c r="ZI326" s="82"/>
      <c r="ZJ326" s="82"/>
      <c r="ZK326" s="82"/>
      <c r="ZL326" s="82"/>
      <c r="ZM326" s="82"/>
      <c r="ZN326" s="82"/>
      <c r="ZO326" s="82"/>
      <c r="ZP326" s="82"/>
      <c r="ZQ326" s="82"/>
      <c r="ZR326" s="82"/>
      <c r="ZS326" s="82"/>
      <c r="ZT326" s="82"/>
      <c r="ZU326" s="82"/>
      <c r="ZV326" s="82"/>
      <c r="ZW326" s="82"/>
      <c r="ZX326" s="82"/>
      <c r="ZY326" s="82"/>
      <c r="ZZ326" s="82"/>
      <c r="AAA326" s="82"/>
      <c r="AAB326" s="82"/>
      <c r="AAC326" s="82"/>
      <c r="AAD326" s="82"/>
      <c r="AAE326" s="82"/>
      <c r="AAF326" s="82"/>
      <c r="AAG326" s="82"/>
      <c r="AAH326" s="82"/>
      <c r="AAI326" s="82"/>
      <c r="AAJ326" s="82"/>
      <c r="AAK326" s="82"/>
      <c r="AAL326" s="82"/>
      <c r="AAM326" s="82"/>
      <c r="AAN326" s="82"/>
      <c r="AAO326" s="82"/>
      <c r="AAP326" s="82"/>
      <c r="AAQ326" s="82"/>
      <c r="AAR326" s="82"/>
      <c r="AAS326" s="82"/>
      <c r="AAT326" s="82"/>
      <c r="AAU326" s="82"/>
      <c r="AAV326" s="82"/>
      <c r="AAW326" s="82"/>
      <c r="AAX326" s="82"/>
      <c r="AAY326" s="82"/>
      <c r="AAZ326" s="82"/>
      <c r="ABA326" s="82"/>
      <c r="ABB326" s="82"/>
      <c r="ABC326" s="82"/>
      <c r="ABD326" s="82"/>
      <c r="ABE326" s="82"/>
      <c r="ABF326" s="82"/>
      <c r="ABG326" s="82"/>
      <c r="ABH326" s="82"/>
      <c r="ABI326" s="82"/>
      <c r="ABJ326" s="82"/>
      <c r="ABK326" s="82"/>
      <c r="ABL326" s="82"/>
      <c r="ABM326" s="82"/>
      <c r="ABN326" s="82"/>
      <c r="ABO326" s="82"/>
      <c r="ABP326" s="82"/>
      <c r="ABQ326" s="82"/>
      <c r="ABR326" s="82"/>
      <c r="ABS326" s="82"/>
      <c r="ABT326" s="82"/>
      <c r="ABU326" s="82"/>
      <c r="ABV326" s="82"/>
      <c r="ABW326" s="82"/>
      <c r="ABX326" s="82"/>
      <c r="ABY326" s="82"/>
      <c r="ABZ326" s="82"/>
      <c r="ACA326" s="82"/>
      <c r="ACB326" s="82"/>
      <c r="ACC326" s="82"/>
      <c r="ACD326" s="82"/>
      <c r="ACE326" s="82"/>
      <c r="ACF326" s="82"/>
      <c r="ACG326" s="82"/>
      <c r="ACH326" s="82"/>
      <c r="ACI326" s="82"/>
      <c r="ACJ326" s="82"/>
      <c r="ACK326" s="82"/>
      <c r="ACL326" s="82"/>
      <c r="ACM326" s="82"/>
      <c r="ACN326" s="82"/>
      <c r="ACO326" s="82"/>
      <c r="ACP326" s="82"/>
      <c r="ACQ326" s="82"/>
      <c r="ACR326" s="82"/>
      <c r="ACS326" s="82"/>
      <c r="ACT326" s="82"/>
      <c r="ACU326" s="82"/>
      <c r="ACV326" s="82"/>
      <c r="ACW326" s="82"/>
      <c r="ACX326" s="82"/>
      <c r="ACY326" s="82"/>
      <c r="ACZ326" s="82"/>
      <c r="ADA326" s="82"/>
      <c r="ADB326" s="82"/>
      <c r="ADC326" s="82"/>
      <c r="ADD326" s="82"/>
      <c r="ADE326" s="82"/>
      <c r="ADF326" s="82"/>
      <c r="ADG326" s="82"/>
      <c r="ADH326" s="82"/>
      <c r="ADI326" s="82"/>
      <c r="ADJ326" s="82"/>
      <c r="ADK326" s="82"/>
      <c r="ADL326" s="82"/>
      <c r="ADM326" s="82"/>
      <c r="ADN326" s="82"/>
      <c r="ADO326" s="82"/>
      <c r="ADP326" s="82"/>
      <c r="ADQ326" s="82"/>
      <c r="ADR326" s="82"/>
      <c r="ADS326" s="82"/>
      <c r="ADT326" s="82"/>
      <c r="ADU326" s="82"/>
      <c r="ADV326" s="82"/>
      <c r="ADW326" s="82"/>
      <c r="ADX326" s="82"/>
      <c r="ADY326" s="82"/>
      <c r="ADZ326" s="82"/>
      <c r="AEA326" s="82"/>
      <c r="AEB326" s="82"/>
      <c r="AEC326" s="82"/>
      <c r="AED326" s="82"/>
      <c r="AEE326" s="82"/>
      <c r="AEF326" s="82"/>
      <c r="AEG326" s="82"/>
      <c r="AEH326" s="82"/>
      <c r="AEI326" s="82"/>
      <c r="AEJ326" s="82"/>
      <c r="AEK326" s="82"/>
      <c r="AEL326" s="82"/>
      <c r="AEM326" s="82"/>
      <c r="AEN326" s="82"/>
      <c r="AEO326" s="82"/>
      <c r="AEP326" s="82"/>
      <c r="AEQ326" s="82"/>
      <c r="AER326" s="82"/>
      <c r="AES326" s="82"/>
      <c r="AET326" s="82"/>
      <c r="AEU326" s="82"/>
      <c r="AEV326" s="82"/>
      <c r="AEW326" s="82"/>
      <c r="AEX326" s="82"/>
      <c r="AEY326" s="82"/>
      <c r="AEZ326" s="82"/>
    </row>
    <row r="327" spans="1:832" s="70" customFormat="1" ht="12.75" customHeight="1" x14ac:dyDescent="0.3">
      <c r="A327" s="25" t="s">
        <v>1831</v>
      </c>
      <c r="B327" s="43">
        <v>45469</v>
      </c>
      <c r="C327" s="25" t="s">
        <v>1551</v>
      </c>
      <c r="D327" s="253" t="s">
        <v>1637</v>
      </c>
      <c r="E327" s="82" t="s">
        <v>345</v>
      </c>
      <c r="F327" s="25" t="s">
        <v>1644</v>
      </c>
      <c r="G327" s="25" t="s">
        <v>154</v>
      </c>
      <c r="H327" s="24" t="s">
        <v>1631</v>
      </c>
      <c r="I327" s="56">
        <v>20000</v>
      </c>
      <c r="J327" s="56">
        <v>25000</v>
      </c>
      <c r="K327" s="56">
        <v>1800</v>
      </c>
      <c r="L327" s="56"/>
      <c r="M327" s="56"/>
      <c r="N327" s="56"/>
      <c r="O327" s="56"/>
      <c r="P327" s="56"/>
      <c r="Q327" s="182" t="s">
        <v>1796</v>
      </c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  <c r="AM327" s="82"/>
      <c r="AN327" s="82"/>
      <c r="AO327" s="82"/>
      <c r="AP327" s="82"/>
      <c r="AQ327" s="82"/>
      <c r="AR327" s="82"/>
      <c r="AS327" s="82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  <c r="BF327" s="82"/>
      <c r="BG327" s="82"/>
      <c r="BH327" s="82"/>
      <c r="BI327" s="82"/>
      <c r="BJ327" s="82"/>
      <c r="BK327" s="82"/>
      <c r="BL327" s="82"/>
      <c r="BM327" s="82"/>
      <c r="BN327" s="82"/>
      <c r="BO327" s="82"/>
      <c r="BP327" s="82"/>
      <c r="BQ327" s="82"/>
      <c r="BR327" s="82"/>
      <c r="BS327" s="82"/>
      <c r="BT327" s="82"/>
      <c r="BU327" s="82"/>
      <c r="BV327" s="82"/>
      <c r="BW327" s="82"/>
      <c r="BX327" s="82"/>
      <c r="BY327" s="82"/>
      <c r="BZ327" s="82"/>
      <c r="CA327" s="82"/>
      <c r="CB327" s="82"/>
      <c r="CC327" s="82"/>
      <c r="CD327" s="82"/>
      <c r="CE327" s="82"/>
      <c r="CF327" s="82"/>
      <c r="CG327" s="82"/>
      <c r="CH327" s="82"/>
      <c r="CI327" s="82"/>
      <c r="CJ327" s="82"/>
      <c r="CK327" s="82"/>
      <c r="CL327" s="82"/>
      <c r="CM327" s="82"/>
      <c r="CN327" s="82"/>
      <c r="CO327" s="82"/>
      <c r="CP327" s="82"/>
      <c r="CQ327" s="82"/>
      <c r="CR327" s="82"/>
      <c r="CS327" s="82"/>
      <c r="CT327" s="82"/>
      <c r="CU327" s="82"/>
      <c r="CV327" s="82"/>
      <c r="CW327" s="82"/>
      <c r="CX327" s="82"/>
      <c r="CY327" s="82"/>
      <c r="CZ327" s="82"/>
      <c r="DA327" s="82"/>
      <c r="DB327" s="82"/>
      <c r="DC327" s="82"/>
      <c r="DD327" s="82"/>
      <c r="DE327" s="82"/>
      <c r="DF327" s="82"/>
      <c r="DG327" s="82"/>
      <c r="DH327" s="82"/>
      <c r="DI327" s="82"/>
      <c r="DJ327" s="82"/>
      <c r="DK327" s="82"/>
      <c r="DL327" s="82"/>
      <c r="DM327" s="82"/>
      <c r="DN327" s="82"/>
      <c r="DO327" s="82"/>
      <c r="DP327" s="82"/>
      <c r="DQ327" s="82"/>
      <c r="DR327" s="82"/>
      <c r="DS327" s="82"/>
      <c r="DT327" s="82"/>
      <c r="DU327" s="82"/>
      <c r="DV327" s="82"/>
      <c r="DW327" s="82"/>
      <c r="DX327" s="82"/>
      <c r="DY327" s="82"/>
      <c r="DZ327" s="82"/>
      <c r="EA327" s="82"/>
      <c r="EB327" s="82"/>
      <c r="EC327" s="82"/>
      <c r="ED327" s="82"/>
      <c r="EE327" s="82"/>
      <c r="EF327" s="82"/>
      <c r="EG327" s="82"/>
      <c r="EH327" s="82"/>
      <c r="EI327" s="82"/>
      <c r="EJ327" s="82"/>
      <c r="EK327" s="82"/>
      <c r="EL327" s="82"/>
      <c r="EM327" s="82"/>
      <c r="EN327" s="82"/>
      <c r="EO327" s="82"/>
      <c r="EP327" s="82"/>
      <c r="EQ327" s="82"/>
      <c r="ER327" s="82"/>
      <c r="ES327" s="82"/>
      <c r="ET327" s="82"/>
      <c r="EU327" s="82"/>
      <c r="EV327" s="82"/>
      <c r="EW327" s="82"/>
      <c r="EX327" s="82"/>
      <c r="EY327" s="82"/>
      <c r="EZ327" s="82"/>
      <c r="FA327" s="82"/>
      <c r="FB327" s="82"/>
      <c r="FC327" s="82"/>
      <c r="FD327" s="82"/>
      <c r="FE327" s="82"/>
      <c r="FF327" s="82"/>
      <c r="FG327" s="82"/>
      <c r="FH327" s="82"/>
      <c r="FI327" s="82"/>
      <c r="FJ327" s="82"/>
      <c r="FK327" s="82"/>
      <c r="FL327" s="82"/>
      <c r="FM327" s="82"/>
      <c r="FN327" s="82"/>
      <c r="FO327" s="82"/>
      <c r="FP327" s="82"/>
      <c r="FQ327" s="82"/>
      <c r="FR327" s="82"/>
      <c r="FS327" s="82"/>
      <c r="FT327" s="82"/>
      <c r="FU327" s="82"/>
      <c r="FV327" s="82"/>
      <c r="FW327" s="82"/>
      <c r="FX327" s="82"/>
      <c r="FY327" s="82"/>
      <c r="FZ327" s="82"/>
      <c r="GA327" s="82"/>
      <c r="GB327" s="82"/>
      <c r="GC327" s="82"/>
      <c r="GD327" s="82"/>
      <c r="GE327" s="82"/>
      <c r="GF327" s="82"/>
      <c r="GG327" s="82"/>
      <c r="GH327" s="82"/>
      <c r="GI327" s="82"/>
      <c r="GJ327" s="82"/>
      <c r="GK327" s="82"/>
      <c r="GL327" s="82"/>
      <c r="GM327" s="82"/>
      <c r="GN327" s="82"/>
      <c r="GO327" s="82"/>
      <c r="GP327" s="82"/>
      <c r="GQ327" s="82"/>
      <c r="GR327" s="82"/>
      <c r="GS327" s="82"/>
      <c r="GT327" s="82"/>
      <c r="GU327" s="82"/>
      <c r="GV327" s="82"/>
      <c r="GW327" s="82"/>
      <c r="GX327" s="82"/>
      <c r="GY327" s="82"/>
      <c r="GZ327" s="82"/>
      <c r="HA327" s="82"/>
      <c r="HB327" s="82"/>
      <c r="HC327" s="82"/>
      <c r="HD327" s="82"/>
      <c r="HE327" s="82"/>
      <c r="HF327" s="82"/>
      <c r="HG327" s="82"/>
      <c r="HH327" s="82"/>
      <c r="HI327" s="82"/>
      <c r="HJ327" s="82"/>
      <c r="HK327" s="82"/>
      <c r="HL327" s="82"/>
      <c r="HM327" s="82"/>
      <c r="HN327" s="82"/>
      <c r="HO327" s="82"/>
      <c r="HP327" s="82"/>
      <c r="HQ327" s="82"/>
      <c r="HR327" s="82"/>
      <c r="HS327" s="82"/>
      <c r="HT327" s="82"/>
      <c r="HU327" s="82"/>
      <c r="HV327" s="82"/>
      <c r="HW327" s="82"/>
      <c r="HX327" s="82"/>
      <c r="HY327" s="82"/>
      <c r="HZ327" s="82"/>
      <c r="IA327" s="82"/>
      <c r="IB327" s="82"/>
      <c r="IC327" s="82"/>
      <c r="ID327" s="82"/>
      <c r="IE327" s="82"/>
      <c r="IF327" s="82"/>
      <c r="IG327" s="82"/>
      <c r="IH327" s="82"/>
      <c r="II327" s="82"/>
      <c r="IJ327" s="82"/>
      <c r="IK327" s="82"/>
      <c r="IL327" s="82"/>
      <c r="IM327" s="82"/>
      <c r="IN327" s="82"/>
      <c r="IO327" s="82"/>
      <c r="IP327" s="82"/>
      <c r="IQ327" s="82"/>
      <c r="IR327" s="82"/>
      <c r="IS327" s="82"/>
      <c r="IT327" s="82"/>
      <c r="IU327" s="82"/>
      <c r="IV327" s="82"/>
      <c r="IW327" s="82"/>
      <c r="IX327" s="82"/>
      <c r="IY327" s="82"/>
      <c r="IZ327" s="82"/>
      <c r="JA327" s="82"/>
      <c r="JB327" s="82"/>
      <c r="JC327" s="82"/>
      <c r="JD327" s="82"/>
      <c r="JE327" s="82"/>
      <c r="JF327" s="82"/>
      <c r="JG327" s="82"/>
      <c r="JH327" s="82"/>
      <c r="JI327" s="82"/>
      <c r="JJ327" s="82"/>
      <c r="JK327" s="82"/>
      <c r="JL327" s="82"/>
      <c r="JM327" s="82"/>
      <c r="JN327" s="82"/>
      <c r="JO327" s="82"/>
      <c r="JP327" s="82"/>
      <c r="JQ327" s="82"/>
      <c r="JR327" s="82"/>
      <c r="JS327" s="82"/>
      <c r="JT327" s="82"/>
      <c r="JU327" s="82"/>
      <c r="JV327" s="82"/>
      <c r="JW327" s="82"/>
      <c r="JX327" s="82"/>
      <c r="JY327" s="82"/>
      <c r="JZ327" s="82"/>
      <c r="KA327" s="82"/>
      <c r="KB327" s="82"/>
      <c r="KC327" s="82"/>
      <c r="KD327" s="82"/>
      <c r="KE327" s="82"/>
      <c r="KF327" s="82"/>
      <c r="KG327" s="82"/>
      <c r="KH327" s="82"/>
      <c r="KI327" s="82"/>
      <c r="KJ327" s="82"/>
      <c r="KK327" s="82"/>
      <c r="KL327" s="82"/>
      <c r="KM327" s="82"/>
      <c r="KN327" s="82"/>
      <c r="KO327" s="82"/>
      <c r="KP327" s="82"/>
      <c r="KQ327" s="82"/>
      <c r="KR327" s="82"/>
      <c r="KS327" s="82"/>
      <c r="KT327" s="82"/>
      <c r="KU327" s="82"/>
      <c r="KV327" s="82"/>
      <c r="KW327" s="82"/>
      <c r="KX327" s="82"/>
      <c r="KY327" s="82"/>
      <c r="KZ327" s="82"/>
      <c r="LA327" s="82"/>
      <c r="LB327" s="82"/>
      <c r="LC327" s="82"/>
      <c r="LD327" s="82"/>
      <c r="LE327" s="82"/>
      <c r="LF327" s="82"/>
      <c r="LG327" s="82"/>
      <c r="LH327" s="82"/>
      <c r="LI327" s="82"/>
      <c r="LJ327" s="82"/>
      <c r="LK327" s="82"/>
      <c r="LL327" s="82"/>
      <c r="LM327" s="82"/>
      <c r="LN327" s="82"/>
      <c r="LO327" s="82"/>
      <c r="LP327" s="82"/>
      <c r="LQ327" s="82"/>
      <c r="LR327" s="82"/>
      <c r="LS327" s="82"/>
      <c r="LT327" s="82"/>
      <c r="LU327" s="82"/>
      <c r="LV327" s="82"/>
      <c r="LW327" s="82"/>
      <c r="LX327" s="82"/>
      <c r="LY327" s="82"/>
      <c r="LZ327" s="82"/>
      <c r="MA327" s="82"/>
      <c r="MB327" s="82"/>
      <c r="MC327" s="82"/>
      <c r="MD327" s="82"/>
      <c r="ME327" s="82"/>
      <c r="MF327" s="82"/>
      <c r="MG327" s="82"/>
      <c r="MH327" s="82"/>
      <c r="MI327" s="82"/>
      <c r="MJ327" s="82"/>
      <c r="MK327" s="82"/>
      <c r="ML327" s="82"/>
      <c r="MM327" s="82"/>
      <c r="MN327" s="82"/>
      <c r="MO327" s="82"/>
      <c r="MP327" s="82"/>
      <c r="MQ327" s="82"/>
      <c r="MR327" s="82"/>
      <c r="MS327" s="82"/>
      <c r="MT327" s="82"/>
      <c r="MU327" s="82"/>
      <c r="MV327" s="82"/>
      <c r="MW327" s="82"/>
      <c r="MX327" s="82"/>
      <c r="MY327" s="82"/>
      <c r="MZ327" s="82"/>
      <c r="NA327" s="82"/>
      <c r="NB327" s="82"/>
      <c r="NC327" s="82"/>
      <c r="ND327" s="82"/>
      <c r="NE327" s="82"/>
      <c r="NF327" s="82"/>
      <c r="NG327" s="82"/>
      <c r="NH327" s="82"/>
      <c r="NI327" s="82"/>
      <c r="NJ327" s="82"/>
      <c r="NK327" s="82"/>
      <c r="NL327" s="82"/>
      <c r="NM327" s="82"/>
      <c r="NN327" s="82"/>
      <c r="NO327" s="82"/>
      <c r="NP327" s="82"/>
      <c r="NQ327" s="82"/>
      <c r="NR327" s="82"/>
      <c r="NS327" s="82"/>
      <c r="NT327" s="82"/>
      <c r="NU327" s="82"/>
      <c r="NV327" s="82"/>
      <c r="NW327" s="82"/>
      <c r="NX327" s="82"/>
      <c r="NY327" s="82"/>
      <c r="NZ327" s="82"/>
      <c r="OA327" s="82"/>
      <c r="OB327" s="82"/>
      <c r="OC327" s="82"/>
      <c r="OD327" s="82"/>
      <c r="OE327" s="82"/>
      <c r="OF327" s="82"/>
      <c r="OG327" s="82"/>
      <c r="OH327" s="82"/>
      <c r="OI327" s="82"/>
      <c r="OJ327" s="82"/>
      <c r="OK327" s="82"/>
      <c r="OL327" s="82"/>
      <c r="OM327" s="82"/>
      <c r="ON327" s="82"/>
      <c r="OO327" s="82"/>
      <c r="OP327" s="82"/>
      <c r="OQ327" s="82"/>
      <c r="OR327" s="82"/>
      <c r="OS327" s="82"/>
      <c r="OT327" s="82"/>
      <c r="OU327" s="82"/>
      <c r="OV327" s="82"/>
      <c r="OW327" s="82"/>
      <c r="OX327" s="82"/>
      <c r="OY327" s="82"/>
      <c r="OZ327" s="82"/>
      <c r="PA327" s="82"/>
      <c r="PB327" s="82"/>
      <c r="PC327" s="82"/>
      <c r="PD327" s="82"/>
      <c r="PE327" s="82"/>
      <c r="PF327" s="82"/>
      <c r="PG327" s="82"/>
      <c r="PH327" s="82"/>
      <c r="PI327" s="82"/>
      <c r="PJ327" s="82"/>
      <c r="PK327" s="82"/>
      <c r="PL327" s="82"/>
      <c r="PM327" s="82"/>
      <c r="PN327" s="82"/>
      <c r="PO327" s="82"/>
      <c r="PP327" s="82"/>
      <c r="PQ327" s="82"/>
      <c r="PR327" s="82"/>
      <c r="PS327" s="82"/>
      <c r="PT327" s="82"/>
      <c r="PU327" s="82"/>
      <c r="PV327" s="82"/>
      <c r="PW327" s="82"/>
      <c r="PX327" s="82"/>
      <c r="PY327" s="82"/>
      <c r="PZ327" s="82"/>
      <c r="QA327" s="82"/>
      <c r="QB327" s="82"/>
      <c r="QC327" s="82"/>
      <c r="QD327" s="82"/>
      <c r="QE327" s="82"/>
      <c r="QF327" s="82"/>
      <c r="QG327" s="82"/>
      <c r="QH327" s="82"/>
      <c r="QI327" s="82"/>
      <c r="QJ327" s="82"/>
      <c r="QK327" s="82"/>
      <c r="QL327" s="82"/>
      <c r="QM327" s="82"/>
      <c r="QN327" s="82"/>
      <c r="QO327" s="82"/>
      <c r="QP327" s="82"/>
      <c r="QQ327" s="82"/>
      <c r="QR327" s="82"/>
      <c r="QS327" s="82"/>
      <c r="QT327" s="82"/>
      <c r="QU327" s="82"/>
      <c r="QV327" s="82"/>
      <c r="QW327" s="82"/>
      <c r="QX327" s="82"/>
      <c r="QY327" s="82"/>
      <c r="QZ327" s="82"/>
      <c r="RA327" s="82"/>
      <c r="RB327" s="82"/>
      <c r="RC327" s="82"/>
      <c r="RD327" s="82"/>
      <c r="RE327" s="82"/>
      <c r="RF327" s="82"/>
      <c r="RG327" s="82"/>
      <c r="RH327" s="82"/>
      <c r="RI327" s="82"/>
      <c r="RJ327" s="82"/>
      <c r="RK327" s="82"/>
      <c r="RL327" s="82"/>
      <c r="RM327" s="82"/>
      <c r="RN327" s="82"/>
      <c r="RO327" s="82"/>
      <c r="RP327" s="82"/>
      <c r="RQ327" s="82"/>
      <c r="RR327" s="82"/>
      <c r="RS327" s="82"/>
      <c r="RT327" s="82"/>
      <c r="RU327" s="82"/>
      <c r="RV327" s="82"/>
      <c r="RW327" s="82"/>
      <c r="RX327" s="82"/>
      <c r="RY327" s="82"/>
      <c r="RZ327" s="82"/>
      <c r="SA327" s="82"/>
      <c r="SB327" s="82"/>
      <c r="SC327" s="82"/>
      <c r="SD327" s="82"/>
      <c r="SE327" s="82"/>
      <c r="SF327" s="82"/>
      <c r="SG327" s="82"/>
      <c r="SH327" s="82"/>
      <c r="SI327" s="82"/>
      <c r="SJ327" s="82"/>
      <c r="SK327" s="82"/>
      <c r="SL327" s="82"/>
      <c r="SM327" s="82"/>
      <c r="SN327" s="82"/>
      <c r="SO327" s="82"/>
      <c r="SP327" s="82"/>
      <c r="SQ327" s="82"/>
      <c r="SR327" s="82"/>
      <c r="SS327" s="82"/>
      <c r="ST327" s="82"/>
      <c r="SU327" s="82"/>
      <c r="SV327" s="82"/>
      <c r="SW327" s="82"/>
      <c r="SX327" s="82"/>
      <c r="SY327" s="82"/>
      <c r="SZ327" s="82"/>
      <c r="TA327" s="82"/>
      <c r="TB327" s="82"/>
      <c r="TC327" s="82"/>
      <c r="TD327" s="82"/>
      <c r="TE327" s="82"/>
      <c r="TF327" s="82"/>
      <c r="TG327" s="82"/>
      <c r="TH327" s="82"/>
      <c r="TI327" s="82"/>
      <c r="TJ327" s="82"/>
      <c r="TK327" s="82"/>
      <c r="TL327" s="82"/>
      <c r="TM327" s="82"/>
      <c r="TN327" s="82"/>
      <c r="TO327" s="82"/>
      <c r="TP327" s="82"/>
      <c r="TQ327" s="82"/>
      <c r="TR327" s="82"/>
      <c r="TS327" s="82"/>
      <c r="TT327" s="82"/>
      <c r="TU327" s="82"/>
      <c r="TV327" s="82"/>
      <c r="TW327" s="82"/>
      <c r="TX327" s="82"/>
      <c r="TY327" s="82"/>
      <c r="TZ327" s="82"/>
      <c r="UA327" s="82"/>
      <c r="UB327" s="82"/>
      <c r="UC327" s="82"/>
      <c r="UD327" s="82"/>
      <c r="UE327" s="82"/>
      <c r="UF327" s="82"/>
      <c r="UG327" s="82"/>
      <c r="UH327" s="82"/>
      <c r="UI327" s="82"/>
      <c r="UJ327" s="82"/>
      <c r="UK327" s="82"/>
      <c r="UL327" s="82"/>
      <c r="UM327" s="82"/>
      <c r="UN327" s="82"/>
      <c r="UO327" s="82"/>
      <c r="UP327" s="82"/>
      <c r="UQ327" s="82"/>
      <c r="UR327" s="82"/>
      <c r="US327" s="82"/>
      <c r="UT327" s="82"/>
      <c r="UU327" s="82"/>
      <c r="UV327" s="82"/>
      <c r="UW327" s="82"/>
      <c r="UX327" s="82"/>
      <c r="UY327" s="82"/>
      <c r="UZ327" s="82"/>
      <c r="VA327" s="82"/>
      <c r="VB327" s="82"/>
      <c r="VC327" s="82"/>
      <c r="VD327" s="82"/>
      <c r="VE327" s="82"/>
      <c r="VF327" s="82"/>
      <c r="VG327" s="82"/>
      <c r="VH327" s="82"/>
      <c r="VI327" s="82"/>
      <c r="VJ327" s="82"/>
      <c r="VK327" s="82"/>
      <c r="VL327" s="82"/>
      <c r="VM327" s="82"/>
      <c r="VN327" s="82"/>
      <c r="VO327" s="82"/>
      <c r="VP327" s="82"/>
      <c r="VQ327" s="82"/>
      <c r="VR327" s="82"/>
      <c r="VS327" s="82"/>
      <c r="VT327" s="82"/>
      <c r="VU327" s="82"/>
      <c r="VV327" s="82"/>
      <c r="VW327" s="82"/>
      <c r="VX327" s="82"/>
      <c r="VY327" s="82"/>
      <c r="VZ327" s="82"/>
      <c r="WA327" s="82"/>
      <c r="WB327" s="82"/>
      <c r="WC327" s="82"/>
      <c r="WD327" s="82"/>
      <c r="WE327" s="82"/>
      <c r="WF327" s="82"/>
      <c r="WG327" s="82"/>
      <c r="WH327" s="82"/>
      <c r="WI327" s="82"/>
      <c r="WJ327" s="82"/>
      <c r="WK327" s="82"/>
      <c r="WL327" s="82"/>
      <c r="WM327" s="82"/>
      <c r="WN327" s="82"/>
      <c r="WO327" s="82"/>
      <c r="WP327" s="82"/>
      <c r="WQ327" s="82"/>
      <c r="WR327" s="82"/>
      <c r="WS327" s="82"/>
      <c r="WT327" s="82"/>
      <c r="WU327" s="82"/>
      <c r="WV327" s="82"/>
      <c r="WW327" s="82"/>
      <c r="WX327" s="82"/>
      <c r="WY327" s="82"/>
      <c r="WZ327" s="82"/>
      <c r="XA327" s="82"/>
      <c r="XB327" s="82"/>
      <c r="XC327" s="82"/>
      <c r="XD327" s="82"/>
      <c r="XE327" s="82"/>
      <c r="XF327" s="82"/>
      <c r="XG327" s="82"/>
      <c r="XH327" s="82"/>
      <c r="XI327" s="82"/>
      <c r="XJ327" s="82"/>
      <c r="XK327" s="82"/>
      <c r="XL327" s="82"/>
      <c r="XM327" s="82"/>
      <c r="XN327" s="82"/>
      <c r="XO327" s="82"/>
      <c r="XP327" s="82"/>
      <c r="XQ327" s="82"/>
      <c r="XR327" s="82"/>
      <c r="XS327" s="82"/>
      <c r="XT327" s="82"/>
      <c r="XU327" s="82"/>
      <c r="XV327" s="82"/>
      <c r="XW327" s="82"/>
      <c r="XX327" s="82"/>
      <c r="XY327" s="82"/>
      <c r="XZ327" s="82"/>
      <c r="YA327" s="82"/>
      <c r="YB327" s="82"/>
      <c r="YC327" s="82"/>
      <c r="YD327" s="82"/>
      <c r="YE327" s="82"/>
      <c r="YF327" s="82"/>
      <c r="YG327" s="82"/>
      <c r="YH327" s="82"/>
      <c r="YI327" s="82"/>
      <c r="YJ327" s="82"/>
      <c r="YK327" s="82"/>
      <c r="YL327" s="82"/>
      <c r="YM327" s="82"/>
      <c r="YN327" s="82"/>
      <c r="YO327" s="82"/>
      <c r="YP327" s="82"/>
      <c r="YQ327" s="82"/>
      <c r="YR327" s="82"/>
      <c r="YS327" s="82"/>
      <c r="YT327" s="82"/>
      <c r="YU327" s="82"/>
      <c r="YV327" s="82"/>
      <c r="YW327" s="82"/>
      <c r="YX327" s="82"/>
      <c r="YY327" s="82"/>
      <c r="YZ327" s="82"/>
      <c r="ZA327" s="82"/>
      <c r="ZB327" s="82"/>
      <c r="ZC327" s="82"/>
      <c r="ZD327" s="82"/>
      <c r="ZE327" s="82"/>
      <c r="ZF327" s="82"/>
      <c r="ZG327" s="82"/>
      <c r="ZH327" s="82"/>
      <c r="ZI327" s="82"/>
      <c r="ZJ327" s="82"/>
      <c r="ZK327" s="82"/>
      <c r="ZL327" s="82"/>
      <c r="ZM327" s="82"/>
      <c r="ZN327" s="82"/>
      <c r="ZO327" s="82"/>
      <c r="ZP327" s="82"/>
      <c r="ZQ327" s="82"/>
      <c r="ZR327" s="82"/>
      <c r="ZS327" s="82"/>
      <c r="ZT327" s="82"/>
      <c r="ZU327" s="82"/>
      <c r="ZV327" s="82"/>
      <c r="ZW327" s="82"/>
      <c r="ZX327" s="82"/>
      <c r="ZY327" s="82"/>
      <c r="ZZ327" s="82"/>
      <c r="AAA327" s="82"/>
      <c r="AAB327" s="82"/>
      <c r="AAC327" s="82"/>
      <c r="AAD327" s="82"/>
      <c r="AAE327" s="82"/>
      <c r="AAF327" s="82"/>
      <c r="AAG327" s="82"/>
      <c r="AAH327" s="82"/>
      <c r="AAI327" s="82"/>
      <c r="AAJ327" s="82"/>
      <c r="AAK327" s="82"/>
      <c r="AAL327" s="82"/>
      <c r="AAM327" s="82"/>
      <c r="AAN327" s="82"/>
      <c r="AAO327" s="82"/>
      <c r="AAP327" s="82"/>
      <c r="AAQ327" s="82"/>
      <c r="AAR327" s="82"/>
      <c r="AAS327" s="82"/>
      <c r="AAT327" s="82"/>
      <c r="AAU327" s="82"/>
      <c r="AAV327" s="82"/>
      <c r="AAW327" s="82"/>
      <c r="AAX327" s="82"/>
      <c r="AAY327" s="82"/>
      <c r="AAZ327" s="82"/>
      <c r="ABA327" s="82"/>
      <c r="ABB327" s="82"/>
      <c r="ABC327" s="82"/>
      <c r="ABD327" s="82"/>
      <c r="ABE327" s="82"/>
      <c r="ABF327" s="82"/>
      <c r="ABG327" s="82"/>
      <c r="ABH327" s="82"/>
      <c r="ABI327" s="82"/>
      <c r="ABJ327" s="82"/>
      <c r="ABK327" s="82"/>
      <c r="ABL327" s="82"/>
      <c r="ABM327" s="82"/>
      <c r="ABN327" s="82"/>
      <c r="ABO327" s="82"/>
      <c r="ABP327" s="82"/>
      <c r="ABQ327" s="82"/>
      <c r="ABR327" s="82"/>
      <c r="ABS327" s="82"/>
      <c r="ABT327" s="82"/>
      <c r="ABU327" s="82"/>
      <c r="ABV327" s="82"/>
      <c r="ABW327" s="82"/>
      <c r="ABX327" s="82"/>
      <c r="ABY327" s="82"/>
      <c r="ABZ327" s="82"/>
      <c r="ACA327" s="82"/>
      <c r="ACB327" s="82"/>
      <c r="ACC327" s="82"/>
      <c r="ACD327" s="82"/>
      <c r="ACE327" s="82"/>
      <c r="ACF327" s="82"/>
      <c r="ACG327" s="82"/>
      <c r="ACH327" s="82"/>
      <c r="ACI327" s="82"/>
      <c r="ACJ327" s="82"/>
      <c r="ACK327" s="82"/>
      <c r="ACL327" s="82"/>
      <c r="ACM327" s="82"/>
      <c r="ACN327" s="82"/>
      <c r="ACO327" s="82"/>
      <c r="ACP327" s="82"/>
      <c r="ACQ327" s="82"/>
      <c r="ACR327" s="82"/>
      <c r="ACS327" s="82"/>
      <c r="ACT327" s="82"/>
      <c r="ACU327" s="82"/>
      <c r="ACV327" s="82"/>
      <c r="ACW327" s="82"/>
      <c r="ACX327" s="82"/>
      <c r="ACY327" s="82"/>
      <c r="ACZ327" s="82"/>
      <c r="ADA327" s="82"/>
      <c r="ADB327" s="82"/>
      <c r="ADC327" s="82"/>
      <c r="ADD327" s="82"/>
      <c r="ADE327" s="82"/>
      <c r="ADF327" s="82"/>
      <c r="ADG327" s="82"/>
      <c r="ADH327" s="82"/>
      <c r="ADI327" s="82"/>
      <c r="ADJ327" s="82"/>
      <c r="ADK327" s="82"/>
      <c r="ADL327" s="82"/>
      <c r="ADM327" s="82"/>
      <c r="ADN327" s="82"/>
      <c r="ADO327" s="82"/>
      <c r="ADP327" s="82"/>
      <c r="ADQ327" s="82"/>
      <c r="ADR327" s="82"/>
      <c r="ADS327" s="82"/>
      <c r="ADT327" s="82"/>
      <c r="ADU327" s="82"/>
      <c r="ADV327" s="82"/>
      <c r="ADW327" s="82"/>
      <c r="ADX327" s="82"/>
      <c r="ADY327" s="82"/>
      <c r="ADZ327" s="82"/>
      <c r="AEA327" s="82"/>
      <c r="AEB327" s="82"/>
      <c r="AEC327" s="82"/>
      <c r="AED327" s="82"/>
      <c r="AEE327" s="82"/>
      <c r="AEF327" s="82"/>
      <c r="AEG327" s="82"/>
      <c r="AEH327" s="82"/>
      <c r="AEI327" s="82"/>
      <c r="AEJ327" s="82"/>
      <c r="AEK327" s="82"/>
      <c r="AEL327" s="82"/>
      <c r="AEM327" s="82"/>
      <c r="AEN327" s="82"/>
      <c r="AEO327" s="82"/>
      <c r="AEP327" s="82"/>
      <c r="AEQ327" s="82"/>
      <c r="AER327" s="82"/>
      <c r="AES327" s="82"/>
      <c r="AET327" s="82"/>
      <c r="AEU327" s="82"/>
      <c r="AEV327" s="82"/>
      <c r="AEW327" s="82"/>
      <c r="AEX327" s="82"/>
      <c r="AEY327" s="82"/>
      <c r="AEZ327" s="82"/>
    </row>
    <row r="328" spans="1:832" s="25" customFormat="1" ht="12.75" customHeight="1" x14ac:dyDescent="0.3">
      <c r="A328" s="70" t="s">
        <v>1878</v>
      </c>
      <c r="B328" s="71">
        <v>45753</v>
      </c>
      <c r="C328" s="71"/>
      <c r="D328" s="93" t="s">
        <v>1879</v>
      </c>
      <c r="E328" s="93" t="s">
        <v>73</v>
      </c>
      <c r="F328" s="70" t="s">
        <v>1880</v>
      </c>
      <c r="G328" s="70" t="s">
        <v>154</v>
      </c>
      <c r="H328" s="80" t="s">
        <v>1881</v>
      </c>
      <c r="I328" s="73">
        <v>900</v>
      </c>
      <c r="J328" s="73"/>
      <c r="K328" s="184" t="s">
        <v>1689</v>
      </c>
      <c r="L328" s="184"/>
      <c r="M328" s="184"/>
      <c r="N328" s="184"/>
      <c r="O328" s="184"/>
      <c r="P328" s="184"/>
      <c r="Q328" s="184"/>
      <c r="R328" s="70"/>
      <c r="S328" s="70"/>
      <c r="T328" s="70"/>
      <c r="U328" s="70"/>
      <c r="V328" s="70"/>
      <c r="W328" s="70"/>
      <c r="X328" s="70"/>
      <c r="Y328" s="70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K328" s="82"/>
      <c r="AL328" s="82"/>
      <c r="AM328" s="82"/>
      <c r="AN328" s="82"/>
      <c r="AO328" s="82"/>
      <c r="AP328" s="82"/>
      <c r="AQ328" s="82"/>
      <c r="AR328" s="82"/>
      <c r="AS328" s="82"/>
      <c r="AT328" s="82"/>
      <c r="AU328" s="82"/>
      <c r="AV328" s="82"/>
      <c r="AW328" s="82"/>
      <c r="AX328" s="82"/>
      <c r="AY328" s="82"/>
      <c r="AZ328" s="82"/>
      <c r="BA328" s="82"/>
      <c r="BB328" s="82"/>
      <c r="BC328" s="82"/>
      <c r="BD328" s="82"/>
      <c r="BE328" s="82"/>
      <c r="BF328" s="82"/>
      <c r="BG328" s="82"/>
      <c r="BH328" s="82"/>
      <c r="BI328" s="82"/>
      <c r="BJ328" s="82"/>
      <c r="BK328" s="82"/>
      <c r="BL328" s="82"/>
      <c r="BM328" s="82"/>
      <c r="BN328" s="82"/>
      <c r="BO328" s="82"/>
      <c r="BP328" s="82"/>
      <c r="BQ328" s="82"/>
      <c r="BR328" s="82"/>
      <c r="BS328" s="82"/>
      <c r="BT328" s="82"/>
      <c r="BU328" s="82"/>
      <c r="BV328" s="82"/>
      <c r="BW328" s="82"/>
      <c r="BX328" s="82"/>
      <c r="BY328" s="82"/>
      <c r="BZ328" s="82"/>
      <c r="CA328" s="82"/>
      <c r="CB328" s="82"/>
      <c r="CC328" s="82"/>
      <c r="CD328" s="82"/>
      <c r="CE328" s="82"/>
      <c r="CF328" s="82"/>
      <c r="CG328" s="82"/>
      <c r="CH328" s="82"/>
      <c r="CI328" s="82"/>
      <c r="CJ328" s="82"/>
      <c r="CK328" s="82"/>
      <c r="CL328" s="82"/>
      <c r="CM328" s="82"/>
      <c r="CN328" s="82"/>
      <c r="CO328" s="82"/>
      <c r="CP328" s="82"/>
      <c r="CQ328" s="82"/>
      <c r="CR328" s="82"/>
      <c r="CS328" s="82"/>
      <c r="CT328" s="82"/>
      <c r="CU328" s="82"/>
      <c r="CV328" s="82"/>
      <c r="CW328" s="82"/>
      <c r="CX328" s="82"/>
      <c r="CY328" s="82"/>
      <c r="CZ328" s="82"/>
      <c r="DA328" s="82"/>
      <c r="DB328" s="82"/>
      <c r="DC328" s="82"/>
      <c r="DD328" s="82"/>
      <c r="DE328" s="82"/>
      <c r="DF328" s="82"/>
      <c r="DG328" s="82"/>
      <c r="DH328" s="82"/>
      <c r="DI328" s="82"/>
      <c r="DJ328" s="82"/>
      <c r="DK328" s="82"/>
      <c r="DL328" s="82"/>
      <c r="DM328" s="82"/>
      <c r="DN328" s="82"/>
      <c r="DO328" s="82"/>
      <c r="DP328" s="82"/>
      <c r="DQ328" s="82"/>
      <c r="DR328" s="82"/>
      <c r="DS328" s="82"/>
      <c r="DT328" s="82"/>
      <c r="DU328" s="82"/>
      <c r="DV328" s="82"/>
      <c r="DW328" s="82"/>
      <c r="DX328" s="82"/>
      <c r="DY328" s="82"/>
      <c r="DZ328" s="82"/>
      <c r="EA328" s="82"/>
      <c r="EB328" s="82"/>
      <c r="EC328" s="82"/>
      <c r="ED328" s="82"/>
      <c r="EE328" s="82"/>
      <c r="EF328" s="82"/>
      <c r="EG328" s="82"/>
      <c r="EH328" s="82"/>
      <c r="EI328" s="82"/>
      <c r="EJ328" s="82"/>
      <c r="EK328" s="82"/>
      <c r="EL328" s="82"/>
      <c r="EM328" s="82"/>
      <c r="EN328" s="82"/>
      <c r="EO328" s="82"/>
      <c r="EP328" s="82"/>
      <c r="EQ328" s="82"/>
      <c r="ER328" s="82"/>
      <c r="ES328" s="82"/>
      <c r="ET328" s="82"/>
      <c r="EU328" s="82"/>
      <c r="EV328" s="82"/>
      <c r="EW328" s="82"/>
      <c r="EX328" s="82"/>
      <c r="EY328" s="82"/>
      <c r="EZ328" s="82"/>
      <c r="FA328" s="82"/>
      <c r="FB328" s="82"/>
      <c r="FC328" s="82"/>
      <c r="FD328" s="82"/>
      <c r="FE328" s="82"/>
      <c r="FF328" s="82"/>
      <c r="FG328" s="82"/>
      <c r="FH328" s="82"/>
      <c r="FI328" s="82"/>
      <c r="FJ328" s="82"/>
      <c r="FK328" s="82"/>
      <c r="FL328" s="82"/>
      <c r="FM328" s="82"/>
      <c r="FN328" s="82"/>
      <c r="FO328" s="82"/>
      <c r="FP328" s="82"/>
      <c r="FQ328" s="82"/>
      <c r="FR328" s="82"/>
      <c r="FS328" s="82"/>
      <c r="FT328" s="82"/>
      <c r="FU328" s="82"/>
      <c r="FV328" s="82"/>
      <c r="FW328" s="82"/>
      <c r="FX328" s="82"/>
      <c r="FY328" s="82"/>
      <c r="FZ328" s="82"/>
      <c r="GA328" s="82"/>
      <c r="GB328" s="82"/>
      <c r="GC328" s="82"/>
      <c r="GD328" s="82"/>
      <c r="GE328" s="82"/>
      <c r="GF328" s="82"/>
      <c r="GG328" s="82"/>
      <c r="GH328" s="82"/>
      <c r="GI328" s="82"/>
      <c r="GJ328" s="82"/>
      <c r="GK328" s="82"/>
      <c r="GL328" s="82"/>
      <c r="GM328" s="82"/>
      <c r="GN328" s="82"/>
      <c r="GO328" s="82"/>
      <c r="GP328" s="82"/>
      <c r="GQ328" s="82"/>
      <c r="GR328" s="82"/>
      <c r="GS328" s="82"/>
      <c r="GT328" s="82"/>
      <c r="GU328" s="82"/>
      <c r="GV328" s="82"/>
      <c r="GW328" s="82"/>
      <c r="GX328" s="82"/>
      <c r="GY328" s="82"/>
      <c r="GZ328" s="82"/>
      <c r="HA328" s="82"/>
      <c r="HB328" s="82"/>
      <c r="HC328" s="82"/>
      <c r="HD328" s="82"/>
      <c r="HE328" s="82"/>
      <c r="HF328" s="82"/>
      <c r="HG328" s="82"/>
      <c r="HH328" s="82"/>
      <c r="HI328" s="82"/>
      <c r="HJ328" s="82"/>
      <c r="HK328" s="82"/>
      <c r="HL328" s="82"/>
      <c r="HM328" s="82"/>
      <c r="HN328" s="82"/>
      <c r="HO328" s="82"/>
      <c r="HP328" s="82"/>
      <c r="HQ328" s="82"/>
      <c r="HR328" s="82"/>
      <c r="HS328" s="82"/>
      <c r="HT328" s="82"/>
      <c r="HU328" s="82"/>
      <c r="HV328" s="82"/>
      <c r="HW328" s="82"/>
      <c r="HX328" s="82"/>
      <c r="HY328" s="82"/>
      <c r="HZ328" s="82"/>
      <c r="IA328" s="82"/>
      <c r="IB328" s="82"/>
      <c r="IC328" s="82"/>
      <c r="ID328" s="82"/>
      <c r="IE328" s="82"/>
      <c r="IF328" s="82"/>
      <c r="IG328" s="82"/>
      <c r="IH328" s="82"/>
      <c r="II328" s="82"/>
      <c r="IJ328" s="82"/>
      <c r="IK328" s="82"/>
      <c r="IL328" s="82"/>
      <c r="IM328" s="82"/>
      <c r="IN328" s="82"/>
      <c r="IO328" s="82"/>
      <c r="IP328" s="82"/>
      <c r="IQ328" s="82"/>
      <c r="IR328" s="82"/>
      <c r="IS328" s="82"/>
      <c r="IT328" s="82"/>
      <c r="IU328" s="82"/>
      <c r="IV328" s="82"/>
      <c r="IW328" s="82"/>
      <c r="IX328" s="82"/>
      <c r="IY328" s="82"/>
      <c r="IZ328" s="82"/>
      <c r="JA328" s="82"/>
      <c r="JB328" s="82"/>
      <c r="JC328" s="82"/>
      <c r="JD328" s="82"/>
      <c r="JE328" s="82"/>
      <c r="JF328" s="82"/>
      <c r="JG328" s="82"/>
      <c r="JH328" s="82"/>
      <c r="JI328" s="82"/>
      <c r="JJ328" s="82"/>
      <c r="JK328" s="82"/>
      <c r="JL328" s="82"/>
      <c r="JM328" s="82"/>
      <c r="JN328" s="82"/>
      <c r="JO328" s="82"/>
      <c r="JP328" s="82"/>
      <c r="JQ328" s="82"/>
      <c r="JR328" s="82"/>
      <c r="JS328" s="82"/>
      <c r="JT328" s="82"/>
      <c r="JU328" s="82"/>
      <c r="JV328" s="82"/>
      <c r="JW328" s="82"/>
      <c r="JX328" s="82"/>
      <c r="JY328" s="82"/>
      <c r="JZ328" s="82"/>
      <c r="KA328" s="82"/>
      <c r="KB328" s="82"/>
      <c r="KC328" s="82"/>
      <c r="KD328" s="82"/>
      <c r="KE328" s="82"/>
      <c r="KF328" s="82"/>
      <c r="KG328" s="82"/>
      <c r="KH328" s="82"/>
      <c r="KI328" s="82"/>
      <c r="KJ328" s="82"/>
      <c r="KK328" s="82"/>
      <c r="KL328" s="82"/>
      <c r="KM328" s="82"/>
      <c r="KN328" s="82"/>
      <c r="KO328" s="82"/>
      <c r="KP328" s="82"/>
      <c r="KQ328" s="82"/>
      <c r="KR328" s="82"/>
      <c r="KS328" s="82"/>
      <c r="KT328" s="82"/>
      <c r="KU328" s="82"/>
      <c r="KV328" s="82"/>
      <c r="KW328" s="82"/>
      <c r="KX328" s="82"/>
      <c r="KY328" s="82"/>
      <c r="KZ328" s="82"/>
      <c r="LA328" s="82"/>
      <c r="LB328" s="82"/>
      <c r="LC328" s="82"/>
      <c r="LD328" s="82"/>
      <c r="LE328" s="82"/>
      <c r="LF328" s="82"/>
      <c r="LG328" s="82"/>
      <c r="LH328" s="82"/>
      <c r="LI328" s="82"/>
      <c r="LJ328" s="82"/>
      <c r="LK328" s="82"/>
      <c r="LL328" s="82"/>
      <c r="LM328" s="82"/>
      <c r="LN328" s="82"/>
      <c r="LO328" s="82"/>
      <c r="LP328" s="82"/>
      <c r="LQ328" s="82"/>
      <c r="LR328" s="82"/>
      <c r="LS328" s="82"/>
      <c r="LT328" s="82"/>
      <c r="LU328" s="82"/>
      <c r="LV328" s="82"/>
      <c r="LW328" s="82"/>
      <c r="LX328" s="82"/>
      <c r="LY328" s="82"/>
      <c r="LZ328" s="82"/>
      <c r="MA328" s="82"/>
      <c r="MB328" s="82"/>
      <c r="MC328" s="82"/>
      <c r="MD328" s="82"/>
      <c r="ME328" s="82"/>
      <c r="MF328" s="82"/>
      <c r="MG328" s="82"/>
      <c r="MH328" s="82"/>
      <c r="MI328" s="82"/>
      <c r="MJ328" s="82"/>
      <c r="MK328" s="82"/>
      <c r="ML328" s="82"/>
      <c r="MM328" s="82"/>
      <c r="MN328" s="82"/>
      <c r="MO328" s="82"/>
      <c r="MP328" s="82"/>
      <c r="MQ328" s="82"/>
      <c r="MR328" s="82"/>
      <c r="MS328" s="82"/>
      <c r="MT328" s="82"/>
      <c r="MU328" s="82"/>
      <c r="MV328" s="82"/>
      <c r="MW328" s="82"/>
      <c r="MX328" s="82"/>
      <c r="MY328" s="82"/>
      <c r="MZ328" s="82"/>
      <c r="NA328" s="82"/>
      <c r="NB328" s="82"/>
      <c r="NC328" s="82"/>
      <c r="ND328" s="82"/>
      <c r="NE328" s="82"/>
      <c r="NF328" s="82"/>
      <c r="NG328" s="82"/>
      <c r="NH328" s="82"/>
      <c r="NI328" s="82"/>
      <c r="NJ328" s="82"/>
      <c r="NK328" s="82"/>
      <c r="NL328" s="82"/>
      <c r="NM328" s="82"/>
      <c r="NN328" s="82"/>
      <c r="NO328" s="82"/>
      <c r="NP328" s="82"/>
      <c r="NQ328" s="82"/>
      <c r="NR328" s="82"/>
      <c r="NS328" s="82"/>
      <c r="NT328" s="82"/>
      <c r="NU328" s="82"/>
      <c r="NV328" s="82"/>
      <c r="NW328" s="82"/>
      <c r="NX328" s="82"/>
      <c r="NY328" s="82"/>
      <c r="NZ328" s="82"/>
      <c r="OA328" s="82"/>
      <c r="OB328" s="82"/>
      <c r="OC328" s="82"/>
      <c r="OD328" s="82"/>
      <c r="OE328" s="82"/>
      <c r="OF328" s="82"/>
      <c r="OG328" s="82"/>
      <c r="OH328" s="82"/>
      <c r="OI328" s="82"/>
      <c r="OJ328" s="82"/>
      <c r="OK328" s="82"/>
      <c r="OL328" s="82"/>
      <c r="OM328" s="82"/>
      <c r="ON328" s="82"/>
      <c r="OO328" s="82"/>
      <c r="OP328" s="82"/>
      <c r="OQ328" s="82"/>
      <c r="OR328" s="82"/>
      <c r="OS328" s="82"/>
      <c r="OT328" s="82"/>
      <c r="OU328" s="82"/>
      <c r="OV328" s="82"/>
      <c r="OW328" s="82"/>
      <c r="OX328" s="82"/>
      <c r="OY328" s="82"/>
      <c r="OZ328" s="82"/>
      <c r="PA328" s="82"/>
      <c r="PB328" s="82"/>
      <c r="PC328" s="82"/>
      <c r="PD328" s="82"/>
      <c r="PE328" s="82"/>
      <c r="PF328" s="82"/>
      <c r="PG328" s="82"/>
      <c r="PH328" s="82"/>
      <c r="PI328" s="82"/>
      <c r="PJ328" s="82"/>
      <c r="PK328" s="82"/>
      <c r="PL328" s="82"/>
      <c r="PM328" s="82"/>
      <c r="PN328" s="82"/>
      <c r="PO328" s="82"/>
      <c r="PP328" s="82"/>
      <c r="PQ328" s="82"/>
      <c r="PR328" s="82"/>
      <c r="PS328" s="82"/>
      <c r="PT328" s="82"/>
      <c r="PU328" s="82"/>
      <c r="PV328" s="82"/>
      <c r="PW328" s="82"/>
      <c r="PX328" s="82"/>
      <c r="PY328" s="82"/>
      <c r="PZ328" s="82"/>
      <c r="QA328" s="82"/>
      <c r="QB328" s="82"/>
      <c r="QC328" s="82"/>
      <c r="QD328" s="82"/>
      <c r="QE328" s="82"/>
      <c r="QF328" s="82"/>
      <c r="QG328" s="82"/>
      <c r="QH328" s="82"/>
      <c r="QI328" s="82"/>
      <c r="QJ328" s="82"/>
      <c r="QK328" s="82"/>
      <c r="QL328" s="82"/>
      <c r="QM328" s="82"/>
      <c r="QN328" s="82"/>
      <c r="QO328" s="82"/>
      <c r="QP328" s="82"/>
      <c r="QQ328" s="82"/>
      <c r="QR328" s="82"/>
      <c r="QS328" s="82"/>
      <c r="QT328" s="82"/>
      <c r="QU328" s="82"/>
      <c r="QV328" s="82"/>
      <c r="QW328" s="82"/>
      <c r="QX328" s="82"/>
      <c r="QY328" s="82"/>
      <c r="QZ328" s="82"/>
      <c r="RA328" s="82"/>
      <c r="RB328" s="82"/>
      <c r="RC328" s="82"/>
      <c r="RD328" s="82"/>
      <c r="RE328" s="82"/>
      <c r="RF328" s="82"/>
      <c r="RG328" s="82"/>
      <c r="RH328" s="82"/>
      <c r="RI328" s="82"/>
      <c r="RJ328" s="82"/>
      <c r="RK328" s="82"/>
      <c r="RL328" s="82"/>
      <c r="RM328" s="82"/>
      <c r="RN328" s="82"/>
      <c r="RO328" s="82"/>
      <c r="RP328" s="82"/>
      <c r="RQ328" s="82"/>
      <c r="RR328" s="82"/>
      <c r="RS328" s="82"/>
      <c r="RT328" s="82"/>
      <c r="RU328" s="82"/>
      <c r="RV328" s="82"/>
      <c r="RW328" s="82"/>
      <c r="RX328" s="82"/>
      <c r="RY328" s="82"/>
      <c r="RZ328" s="82"/>
      <c r="SA328" s="82"/>
      <c r="SB328" s="82"/>
      <c r="SC328" s="82"/>
      <c r="SD328" s="82"/>
      <c r="SE328" s="82"/>
      <c r="SF328" s="82"/>
      <c r="SG328" s="82"/>
      <c r="SH328" s="82"/>
      <c r="SI328" s="82"/>
      <c r="SJ328" s="82"/>
      <c r="SK328" s="82"/>
      <c r="SL328" s="82"/>
      <c r="SM328" s="82"/>
      <c r="SN328" s="82"/>
      <c r="SO328" s="82"/>
      <c r="SP328" s="82"/>
      <c r="SQ328" s="82"/>
      <c r="SR328" s="82"/>
      <c r="SS328" s="82"/>
      <c r="ST328" s="82"/>
      <c r="SU328" s="82"/>
      <c r="SV328" s="82"/>
      <c r="SW328" s="82"/>
      <c r="SX328" s="82"/>
      <c r="SY328" s="82"/>
      <c r="SZ328" s="82"/>
      <c r="TA328" s="82"/>
      <c r="TB328" s="82"/>
      <c r="TC328" s="82"/>
      <c r="TD328" s="82"/>
      <c r="TE328" s="82"/>
      <c r="TF328" s="82"/>
      <c r="TG328" s="82"/>
      <c r="TH328" s="82"/>
      <c r="TI328" s="82"/>
      <c r="TJ328" s="82"/>
      <c r="TK328" s="82"/>
      <c r="TL328" s="82"/>
      <c r="TM328" s="82"/>
      <c r="TN328" s="82"/>
      <c r="TO328" s="82"/>
      <c r="TP328" s="82"/>
      <c r="TQ328" s="82"/>
      <c r="TR328" s="82"/>
      <c r="TS328" s="82"/>
      <c r="TT328" s="82"/>
      <c r="TU328" s="82"/>
      <c r="TV328" s="82"/>
      <c r="TW328" s="82"/>
      <c r="TX328" s="82"/>
      <c r="TY328" s="82"/>
      <c r="TZ328" s="82"/>
      <c r="UA328" s="82"/>
      <c r="UB328" s="82"/>
      <c r="UC328" s="82"/>
      <c r="UD328" s="82"/>
      <c r="UE328" s="82"/>
      <c r="UF328" s="82"/>
      <c r="UG328" s="82"/>
      <c r="UH328" s="82"/>
      <c r="UI328" s="82"/>
      <c r="UJ328" s="82"/>
      <c r="UK328" s="82"/>
      <c r="UL328" s="82"/>
      <c r="UM328" s="82"/>
      <c r="UN328" s="82"/>
      <c r="UO328" s="82"/>
      <c r="UP328" s="82"/>
      <c r="UQ328" s="82"/>
      <c r="UR328" s="82"/>
      <c r="US328" s="82"/>
      <c r="UT328" s="82"/>
      <c r="UU328" s="82"/>
      <c r="UV328" s="82"/>
      <c r="UW328" s="82"/>
      <c r="UX328" s="82"/>
      <c r="UY328" s="82"/>
      <c r="UZ328" s="82"/>
      <c r="VA328" s="82"/>
      <c r="VB328" s="82"/>
      <c r="VC328" s="82"/>
      <c r="VD328" s="82"/>
      <c r="VE328" s="82"/>
      <c r="VF328" s="82"/>
      <c r="VG328" s="82"/>
      <c r="VH328" s="82"/>
      <c r="VI328" s="82"/>
      <c r="VJ328" s="82"/>
      <c r="VK328" s="82"/>
      <c r="VL328" s="82"/>
      <c r="VM328" s="82"/>
      <c r="VN328" s="82"/>
      <c r="VO328" s="82"/>
      <c r="VP328" s="82"/>
      <c r="VQ328" s="82"/>
      <c r="VR328" s="82"/>
      <c r="VS328" s="82"/>
      <c r="VT328" s="82"/>
      <c r="VU328" s="82"/>
      <c r="VV328" s="82"/>
      <c r="VW328" s="82"/>
      <c r="VX328" s="82"/>
      <c r="VY328" s="82"/>
      <c r="VZ328" s="82"/>
      <c r="WA328" s="82"/>
      <c r="WB328" s="82"/>
      <c r="WC328" s="82"/>
      <c r="WD328" s="82"/>
      <c r="WE328" s="82"/>
      <c r="WF328" s="82"/>
      <c r="WG328" s="82"/>
      <c r="WH328" s="82"/>
      <c r="WI328" s="82"/>
      <c r="WJ328" s="82"/>
      <c r="WK328" s="82"/>
      <c r="WL328" s="82"/>
      <c r="WM328" s="82"/>
      <c r="WN328" s="82"/>
      <c r="WO328" s="82"/>
      <c r="WP328" s="82"/>
      <c r="WQ328" s="82"/>
      <c r="WR328" s="82"/>
      <c r="WS328" s="82"/>
      <c r="WT328" s="82"/>
      <c r="WU328" s="82"/>
      <c r="WV328" s="82"/>
      <c r="WW328" s="82"/>
      <c r="WX328" s="82"/>
      <c r="WY328" s="82"/>
      <c r="WZ328" s="82"/>
      <c r="XA328" s="82"/>
      <c r="XB328" s="82"/>
      <c r="XC328" s="82"/>
      <c r="XD328" s="82"/>
      <c r="XE328" s="82"/>
      <c r="XF328" s="82"/>
      <c r="XG328" s="82"/>
      <c r="XH328" s="82"/>
      <c r="XI328" s="82"/>
      <c r="XJ328" s="82"/>
      <c r="XK328" s="82"/>
      <c r="XL328" s="82"/>
      <c r="XM328" s="82"/>
      <c r="XN328" s="82"/>
      <c r="XO328" s="82"/>
      <c r="XP328" s="82"/>
      <c r="XQ328" s="82"/>
      <c r="XR328" s="82"/>
      <c r="XS328" s="82"/>
      <c r="XT328" s="82"/>
      <c r="XU328" s="82"/>
      <c r="XV328" s="82"/>
      <c r="XW328" s="82"/>
      <c r="XX328" s="82"/>
      <c r="XY328" s="82"/>
      <c r="XZ328" s="82"/>
      <c r="YA328" s="82"/>
      <c r="YB328" s="82"/>
      <c r="YC328" s="82"/>
      <c r="YD328" s="82"/>
      <c r="YE328" s="82"/>
      <c r="YF328" s="82"/>
      <c r="YG328" s="82"/>
      <c r="YH328" s="82"/>
      <c r="YI328" s="82"/>
      <c r="YJ328" s="82"/>
      <c r="YK328" s="82"/>
      <c r="YL328" s="82"/>
      <c r="YM328" s="82"/>
      <c r="YN328" s="82"/>
      <c r="YO328" s="82"/>
      <c r="YP328" s="82"/>
      <c r="YQ328" s="82"/>
      <c r="YR328" s="82"/>
      <c r="YS328" s="82"/>
      <c r="YT328" s="82"/>
      <c r="YU328" s="82"/>
      <c r="YV328" s="82"/>
      <c r="YW328" s="82"/>
      <c r="YX328" s="82"/>
      <c r="YY328" s="82"/>
      <c r="YZ328" s="82"/>
      <c r="ZA328" s="82"/>
      <c r="ZB328" s="82"/>
      <c r="ZC328" s="82"/>
      <c r="ZD328" s="82"/>
      <c r="ZE328" s="82"/>
      <c r="ZF328" s="82"/>
      <c r="ZG328" s="82"/>
      <c r="ZH328" s="82"/>
      <c r="ZI328" s="82"/>
      <c r="ZJ328" s="82"/>
      <c r="ZK328" s="82"/>
      <c r="ZL328" s="82"/>
      <c r="ZM328" s="82"/>
      <c r="ZN328" s="82"/>
      <c r="ZO328" s="82"/>
      <c r="ZP328" s="82"/>
      <c r="ZQ328" s="82"/>
      <c r="ZR328" s="82"/>
      <c r="ZS328" s="82"/>
      <c r="ZT328" s="82"/>
      <c r="ZU328" s="82"/>
      <c r="ZV328" s="82"/>
      <c r="ZW328" s="82"/>
      <c r="ZX328" s="82"/>
      <c r="ZY328" s="82"/>
      <c r="ZZ328" s="82"/>
      <c r="AAA328" s="82"/>
      <c r="AAB328" s="82"/>
      <c r="AAC328" s="82"/>
      <c r="AAD328" s="82"/>
      <c r="AAE328" s="82"/>
      <c r="AAF328" s="82"/>
      <c r="AAG328" s="82"/>
      <c r="AAH328" s="82"/>
      <c r="AAI328" s="82"/>
      <c r="AAJ328" s="82"/>
      <c r="AAK328" s="82"/>
      <c r="AAL328" s="82"/>
      <c r="AAM328" s="82"/>
      <c r="AAN328" s="82"/>
      <c r="AAO328" s="82"/>
      <c r="AAP328" s="82"/>
      <c r="AAQ328" s="82"/>
      <c r="AAR328" s="82"/>
      <c r="AAS328" s="82"/>
      <c r="AAT328" s="82"/>
      <c r="AAU328" s="82"/>
      <c r="AAV328" s="82"/>
      <c r="AAW328" s="82"/>
      <c r="AAX328" s="82"/>
      <c r="AAY328" s="82"/>
      <c r="AAZ328" s="82"/>
      <c r="ABA328" s="82"/>
      <c r="ABB328" s="82"/>
      <c r="ABC328" s="82"/>
      <c r="ABD328" s="82"/>
      <c r="ABE328" s="82"/>
      <c r="ABF328" s="82"/>
      <c r="ABG328" s="82"/>
      <c r="ABH328" s="82"/>
      <c r="ABI328" s="82"/>
      <c r="ABJ328" s="82"/>
      <c r="ABK328" s="82"/>
      <c r="ABL328" s="82"/>
      <c r="ABM328" s="82"/>
      <c r="ABN328" s="82"/>
      <c r="ABO328" s="82"/>
      <c r="ABP328" s="82"/>
      <c r="ABQ328" s="82"/>
      <c r="ABR328" s="82"/>
      <c r="ABS328" s="82"/>
      <c r="ABT328" s="82"/>
      <c r="ABU328" s="82"/>
      <c r="ABV328" s="82"/>
      <c r="ABW328" s="82"/>
      <c r="ABX328" s="82"/>
      <c r="ABY328" s="82"/>
      <c r="ABZ328" s="82"/>
      <c r="ACA328" s="82"/>
      <c r="ACB328" s="82"/>
      <c r="ACC328" s="82"/>
      <c r="ACD328" s="82"/>
      <c r="ACE328" s="82"/>
      <c r="ACF328" s="82"/>
      <c r="ACG328" s="82"/>
      <c r="ACH328" s="82"/>
      <c r="ACI328" s="82"/>
      <c r="ACJ328" s="82"/>
      <c r="ACK328" s="82"/>
      <c r="ACL328" s="82"/>
      <c r="ACM328" s="82"/>
      <c r="ACN328" s="82"/>
      <c r="ACO328" s="82"/>
      <c r="ACP328" s="82"/>
      <c r="ACQ328" s="82"/>
      <c r="ACR328" s="82"/>
      <c r="ACS328" s="82"/>
      <c r="ACT328" s="82"/>
      <c r="ACU328" s="82"/>
      <c r="ACV328" s="82"/>
      <c r="ACW328" s="82"/>
      <c r="ACX328" s="82"/>
      <c r="ACY328" s="82"/>
      <c r="ACZ328" s="82"/>
      <c r="ADA328" s="82"/>
      <c r="ADB328" s="82"/>
      <c r="ADC328" s="82"/>
      <c r="ADD328" s="82"/>
      <c r="ADE328" s="82"/>
      <c r="ADF328" s="82"/>
      <c r="ADG328" s="82"/>
      <c r="ADH328" s="82"/>
      <c r="ADI328" s="82"/>
      <c r="ADJ328" s="82"/>
      <c r="ADK328" s="82"/>
      <c r="ADL328" s="82"/>
      <c r="ADM328" s="82"/>
      <c r="ADN328" s="82"/>
      <c r="ADO328" s="82"/>
      <c r="ADP328" s="82"/>
      <c r="ADQ328" s="82"/>
      <c r="ADR328" s="82"/>
      <c r="ADS328" s="82"/>
      <c r="ADT328" s="82"/>
      <c r="ADU328" s="82"/>
      <c r="ADV328" s="82"/>
      <c r="ADW328" s="82"/>
      <c r="ADX328" s="82"/>
      <c r="ADY328" s="82"/>
      <c r="ADZ328" s="82"/>
      <c r="AEA328" s="82"/>
      <c r="AEB328" s="82"/>
      <c r="AEC328" s="82"/>
      <c r="AED328" s="82"/>
      <c r="AEE328" s="82"/>
      <c r="AEF328" s="82"/>
      <c r="AEG328" s="82"/>
      <c r="AEH328" s="82"/>
      <c r="AEI328" s="82"/>
      <c r="AEJ328" s="82"/>
      <c r="AEK328" s="82"/>
      <c r="AEL328" s="82"/>
      <c r="AEM328" s="82"/>
      <c r="AEN328" s="82"/>
      <c r="AEO328" s="82"/>
      <c r="AEP328" s="82"/>
      <c r="AEQ328" s="82"/>
      <c r="AER328" s="82"/>
      <c r="AES328" s="82"/>
      <c r="AET328" s="82"/>
      <c r="AEU328" s="82"/>
      <c r="AEV328" s="82"/>
      <c r="AEW328" s="82"/>
      <c r="AEX328" s="82"/>
      <c r="AEY328" s="82"/>
      <c r="AEZ328" s="82"/>
    </row>
    <row r="329" spans="1:832" s="82" customFormat="1" ht="12.75" customHeight="1" x14ac:dyDescent="0.3">
      <c r="A329" s="25" t="s">
        <v>1831</v>
      </c>
      <c r="B329" s="43">
        <v>45470</v>
      </c>
      <c r="C329" s="25" t="s">
        <v>1566</v>
      </c>
      <c r="D329" s="253" t="s">
        <v>1639</v>
      </c>
      <c r="E329" s="82" t="s">
        <v>73</v>
      </c>
      <c r="F329" s="25"/>
      <c r="G329" s="25" t="s">
        <v>896</v>
      </c>
      <c r="I329" s="56">
        <v>455</v>
      </c>
      <c r="K329" s="82" t="s">
        <v>1651</v>
      </c>
      <c r="Q329" s="182" t="s">
        <v>1805</v>
      </c>
      <c r="R329" s="25" t="s">
        <v>1653</v>
      </c>
    </row>
    <row r="330" spans="1:832" s="93" customFormat="1" ht="12.75" customHeight="1" x14ac:dyDescent="0.3">
      <c r="A330" s="25" t="s">
        <v>1633</v>
      </c>
      <c r="B330" s="43">
        <v>45469</v>
      </c>
      <c r="C330" s="25" t="s">
        <v>1551</v>
      </c>
      <c r="D330" s="253" t="s">
        <v>1640</v>
      </c>
      <c r="E330" s="82" t="s">
        <v>345</v>
      </c>
      <c r="F330" s="25" t="s">
        <v>1646</v>
      </c>
      <c r="G330" s="25" t="s">
        <v>154</v>
      </c>
      <c r="H330" s="24" t="s">
        <v>1631</v>
      </c>
      <c r="I330" s="56">
        <v>18000</v>
      </c>
      <c r="J330" s="56">
        <v>23000</v>
      </c>
      <c r="K330" s="56">
        <v>1800</v>
      </c>
      <c r="L330" s="56"/>
      <c r="M330" s="56"/>
      <c r="N330" s="56"/>
      <c r="O330" s="56"/>
      <c r="P330" s="56"/>
      <c r="Q330" s="56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  <c r="AP330" s="82"/>
      <c r="AQ330" s="82"/>
      <c r="AR330" s="82"/>
      <c r="AS330" s="82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  <c r="BF330" s="82"/>
      <c r="BG330" s="82"/>
      <c r="BH330" s="82"/>
      <c r="BI330" s="82"/>
      <c r="BJ330" s="82"/>
      <c r="BK330" s="82"/>
      <c r="BL330" s="82"/>
      <c r="BM330" s="82"/>
      <c r="BN330" s="82"/>
      <c r="BO330" s="82"/>
      <c r="BP330" s="82"/>
      <c r="BQ330" s="82"/>
      <c r="BR330" s="82"/>
      <c r="BS330" s="82"/>
      <c r="BT330" s="82"/>
      <c r="BU330" s="82"/>
      <c r="BV330" s="82"/>
      <c r="BW330" s="82"/>
      <c r="BX330" s="82"/>
      <c r="BY330" s="82"/>
      <c r="BZ330" s="82"/>
      <c r="CA330" s="82"/>
      <c r="CB330" s="82"/>
      <c r="CC330" s="82"/>
      <c r="CD330" s="82"/>
      <c r="CE330" s="82"/>
      <c r="CF330" s="82"/>
      <c r="CG330" s="82"/>
      <c r="CH330" s="82"/>
      <c r="CI330" s="82"/>
      <c r="CJ330" s="82"/>
      <c r="CK330" s="82"/>
      <c r="CL330" s="82"/>
      <c r="CM330" s="82"/>
      <c r="CN330" s="82"/>
      <c r="CO330" s="82"/>
      <c r="CP330" s="82"/>
      <c r="CQ330" s="82"/>
      <c r="CR330" s="82"/>
      <c r="CS330" s="82"/>
      <c r="CT330" s="82"/>
      <c r="CU330" s="82"/>
      <c r="CV330" s="82"/>
      <c r="CW330" s="82"/>
      <c r="CX330" s="82"/>
      <c r="CY330" s="82"/>
      <c r="CZ330" s="82"/>
      <c r="DA330" s="82"/>
      <c r="DB330" s="82"/>
      <c r="DC330" s="82"/>
      <c r="DD330" s="82"/>
      <c r="DE330" s="82"/>
      <c r="DF330" s="82"/>
      <c r="DG330" s="82"/>
      <c r="DH330" s="82"/>
      <c r="DI330" s="82"/>
      <c r="DJ330" s="82"/>
      <c r="DK330" s="82"/>
      <c r="DL330" s="82"/>
      <c r="DM330" s="82"/>
      <c r="DN330" s="82"/>
      <c r="DO330" s="82"/>
      <c r="DP330" s="82"/>
      <c r="DQ330" s="82"/>
      <c r="DR330" s="82"/>
      <c r="DS330" s="82"/>
      <c r="DT330" s="82"/>
      <c r="DU330" s="82"/>
      <c r="DV330" s="82"/>
      <c r="DW330" s="82"/>
      <c r="DX330" s="82"/>
      <c r="DY330" s="82"/>
      <c r="DZ330" s="82"/>
      <c r="EA330" s="82"/>
      <c r="EB330" s="82"/>
      <c r="EC330" s="82"/>
      <c r="ED330" s="82"/>
      <c r="EE330" s="82"/>
      <c r="EF330" s="82"/>
      <c r="EG330" s="82"/>
      <c r="EH330" s="82"/>
      <c r="EI330" s="82"/>
      <c r="EJ330" s="82"/>
      <c r="EK330" s="82"/>
      <c r="EL330" s="82"/>
      <c r="EM330" s="82"/>
      <c r="EN330" s="82"/>
      <c r="EO330" s="82"/>
      <c r="EP330" s="82"/>
      <c r="EQ330" s="82"/>
      <c r="ER330" s="82"/>
      <c r="ES330" s="82"/>
      <c r="ET330" s="82"/>
      <c r="EU330" s="82"/>
      <c r="EV330" s="82"/>
      <c r="EW330" s="82"/>
      <c r="EX330" s="82"/>
      <c r="EY330" s="82"/>
      <c r="EZ330" s="82"/>
      <c r="FA330" s="82"/>
      <c r="FB330" s="82"/>
      <c r="FC330" s="82"/>
      <c r="FD330" s="82"/>
      <c r="FE330" s="82"/>
      <c r="FF330" s="82"/>
      <c r="FG330" s="82"/>
      <c r="FH330" s="82"/>
      <c r="FI330" s="82"/>
      <c r="FJ330" s="82"/>
      <c r="FK330" s="82"/>
      <c r="FL330" s="82"/>
      <c r="FM330" s="82"/>
      <c r="FN330" s="82"/>
      <c r="FO330" s="82"/>
      <c r="FP330" s="82"/>
      <c r="FQ330" s="82"/>
      <c r="FR330" s="82"/>
      <c r="FS330" s="82"/>
      <c r="FT330" s="82"/>
      <c r="FU330" s="82"/>
      <c r="FV330" s="82"/>
      <c r="FW330" s="82"/>
      <c r="FX330" s="82"/>
      <c r="FY330" s="82"/>
      <c r="FZ330" s="82"/>
      <c r="GA330" s="82"/>
      <c r="GB330" s="82"/>
      <c r="GC330" s="82"/>
      <c r="GD330" s="82"/>
      <c r="GE330" s="82"/>
      <c r="GF330" s="82"/>
      <c r="GG330" s="82"/>
      <c r="GH330" s="82"/>
      <c r="GI330" s="82"/>
      <c r="GJ330" s="82"/>
      <c r="GK330" s="82"/>
      <c r="GL330" s="82"/>
      <c r="GM330" s="82"/>
      <c r="GN330" s="82"/>
      <c r="GO330" s="82"/>
      <c r="GP330" s="82"/>
      <c r="GQ330" s="82"/>
      <c r="GR330" s="82"/>
      <c r="GS330" s="82"/>
      <c r="GT330" s="82"/>
      <c r="GU330" s="82"/>
      <c r="GV330" s="82"/>
      <c r="GW330" s="82"/>
      <c r="GX330" s="82"/>
      <c r="GY330" s="82"/>
      <c r="GZ330" s="82"/>
      <c r="HA330" s="82"/>
      <c r="HB330" s="82"/>
      <c r="HC330" s="82"/>
      <c r="HD330" s="82"/>
      <c r="HE330" s="82"/>
      <c r="HF330" s="82"/>
      <c r="HG330" s="82"/>
      <c r="HH330" s="82"/>
      <c r="HI330" s="82"/>
      <c r="HJ330" s="82"/>
      <c r="HK330" s="82"/>
      <c r="HL330" s="82"/>
      <c r="HM330" s="82"/>
      <c r="HN330" s="82"/>
      <c r="HO330" s="82"/>
      <c r="HP330" s="82"/>
      <c r="HQ330" s="82"/>
      <c r="HR330" s="82"/>
      <c r="HS330" s="82"/>
      <c r="HT330" s="82"/>
      <c r="HU330" s="82"/>
      <c r="HV330" s="82"/>
      <c r="HW330" s="82"/>
      <c r="HX330" s="82"/>
      <c r="HY330" s="82"/>
      <c r="HZ330" s="82"/>
      <c r="IA330" s="82"/>
      <c r="IB330" s="82"/>
      <c r="IC330" s="82"/>
      <c r="ID330" s="82"/>
      <c r="IE330" s="82"/>
      <c r="IF330" s="82"/>
      <c r="IG330" s="82"/>
      <c r="IH330" s="82"/>
      <c r="II330" s="82"/>
      <c r="IJ330" s="82"/>
      <c r="IK330" s="82"/>
      <c r="IL330" s="82"/>
      <c r="IM330" s="82"/>
      <c r="IN330" s="82"/>
      <c r="IO330" s="82"/>
      <c r="IP330" s="82"/>
      <c r="IQ330" s="82"/>
      <c r="IR330" s="82"/>
      <c r="IS330" s="82"/>
      <c r="IT330" s="82"/>
      <c r="IU330" s="82"/>
      <c r="IV330" s="82"/>
      <c r="IW330" s="82"/>
      <c r="IX330" s="82"/>
      <c r="IY330" s="82"/>
      <c r="IZ330" s="82"/>
      <c r="JA330" s="82"/>
      <c r="JB330" s="82"/>
      <c r="JC330" s="82"/>
      <c r="JD330" s="82"/>
      <c r="JE330" s="82"/>
      <c r="JF330" s="82"/>
      <c r="JG330" s="82"/>
      <c r="JH330" s="82"/>
      <c r="JI330" s="82"/>
      <c r="JJ330" s="82"/>
      <c r="JK330" s="82"/>
      <c r="JL330" s="82"/>
      <c r="JM330" s="82"/>
      <c r="JN330" s="82"/>
      <c r="JO330" s="82"/>
      <c r="JP330" s="82"/>
      <c r="JQ330" s="82"/>
      <c r="JR330" s="82"/>
      <c r="JS330" s="82"/>
      <c r="JT330" s="82"/>
      <c r="JU330" s="82"/>
      <c r="JV330" s="82"/>
      <c r="JW330" s="82"/>
      <c r="JX330" s="82"/>
      <c r="JY330" s="82"/>
      <c r="JZ330" s="82"/>
      <c r="KA330" s="82"/>
      <c r="KB330" s="82"/>
      <c r="KC330" s="82"/>
      <c r="KD330" s="82"/>
      <c r="KE330" s="82"/>
      <c r="KF330" s="82"/>
      <c r="KG330" s="82"/>
      <c r="KH330" s="82"/>
      <c r="KI330" s="82"/>
      <c r="KJ330" s="82"/>
      <c r="KK330" s="82"/>
      <c r="KL330" s="82"/>
      <c r="KM330" s="82"/>
      <c r="KN330" s="82"/>
      <c r="KO330" s="82"/>
      <c r="KP330" s="82"/>
      <c r="KQ330" s="82"/>
      <c r="KR330" s="82"/>
      <c r="KS330" s="82"/>
      <c r="KT330" s="82"/>
      <c r="KU330" s="82"/>
      <c r="KV330" s="82"/>
      <c r="KW330" s="82"/>
      <c r="KX330" s="82"/>
      <c r="KY330" s="82"/>
      <c r="KZ330" s="82"/>
      <c r="LA330" s="82"/>
      <c r="LB330" s="82"/>
      <c r="LC330" s="82"/>
      <c r="LD330" s="82"/>
      <c r="LE330" s="82"/>
      <c r="LF330" s="82"/>
      <c r="LG330" s="82"/>
      <c r="LH330" s="82"/>
      <c r="LI330" s="82"/>
      <c r="LJ330" s="82"/>
      <c r="LK330" s="82"/>
      <c r="LL330" s="82"/>
      <c r="LM330" s="82"/>
      <c r="LN330" s="82"/>
      <c r="LO330" s="82"/>
      <c r="LP330" s="82"/>
      <c r="LQ330" s="82"/>
      <c r="LR330" s="82"/>
      <c r="LS330" s="82"/>
      <c r="LT330" s="82"/>
      <c r="LU330" s="82"/>
      <c r="LV330" s="82"/>
      <c r="LW330" s="82"/>
      <c r="LX330" s="82"/>
      <c r="LY330" s="82"/>
      <c r="LZ330" s="82"/>
      <c r="MA330" s="82"/>
      <c r="MB330" s="82"/>
      <c r="MC330" s="82"/>
      <c r="MD330" s="82"/>
      <c r="ME330" s="82"/>
      <c r="MF330" s="82"/>
      <c r="MG330" s="82"/>
      <c r="MH330" s="82"/>
      <c r="MI330" s="82"/>
      <c r="MJ330" s="82"/>
      <c r="MK330" s="82"/>
      <c r="ML330" s="82"/>
      <c r="MM330" s="82"/>
      <c r="MN330" s="82"/>
      <c r="MO330" s="82"/>
      <c r="MP330" s="82"/>
      <c r="MQ330" s="82"/>
      <c r="MR330" s="82"/>
      <c r="MS330" s="82"/>
      <c r="MT330" s="82"/>
      <c r="MU330" s="82"/>
      <c r="MV330" s="82"/>
      <c r="MW330" s="82"/>
      <c r="MX330" s="82"/>
      <c r="MY330" s="82"/>
      <c r="MZ330" s="82"/>
      <c r="NA330" s="82"/>
      <c r="NB330" s="82"/>
      <c r="NC330" s="82"/>
      <c r="ND330" s="82"/>
      <c r="NE330" s="82"/>
      <c r="NF330" s="82"/>
      <c r="NG330" s="82"/>
      <c r="NH330" s="82"/>
      <c r="NI330" s="82"/>
      <c r="NJ330" s="82"/>
      <c r="NK330" s="82"/>
      <c r="NL330" s="82"/>
      <c r="NM330" s="82"/>
      <c r="NN330" s="82"/>
      <c r="NO330" s="82"/>
      <c r="NP330" s="82"/>
      <c r="NQ330" s="82"/>
      <c r="NR330" s="82"/>
      <c r="NS330" s="82"/>
      <c r="NT330" s="82"/>
      <c r="NU330" s="82"/>
      <c r="NV330" s="82"/>
      <c r="NW330" s="82"/>
      <c r="NX330" s="82"/>
      <c r="NY330" s="82"/>
      <c r="NZ330" s="82"/>
      <c r="OA330" s="82"/>
      <c r="OB330" s="82"/>
      <c r="OC330" s="82"/>
      <c r="OD330" s="82"/>
      <c r="OE330" s="82"/>
      <c r="OF330" s="82"/>
      <c r="OG330" s="82"/>
      <c r="OH330" s="82"/>
      <c r="OI330" s="82"/>
      <c r="OJ330" s="82"/>
      <c r="OK330" s="82"/>
      <c r="OL330" s="82"/>
      <c r="OM330" s="82"/>
      <c r="ON330" s="82"/>
      <c r="OO330" s="82"/>
      <c r="OP330" s="82"/>
      <c r="OQ330" s="82"/>
      <c r="OR330" s="82"/>
      <c r="OS330" s="82"/>
      <c r="OT330" s="82"/>
      <c r="OU330" s="82"/>
      <c r="OV330" s="82"/>
      <c r="OW330" s="82"/>
      <c r="OX330" s="82"/>
      <c r="OY330" s="82"/>
      <c r="OZ330" s="82"/>
      <c r="PA330" s="82"/>
      <c r="PB330" s="82"/>
      <c r="PC330" s="82"/>
      <c r="PD330" s="82"/>
      <c r="PE330" s="82"/>
      <c r="PF330" s="82"/>
      <c r="PG330" s="82"/>
      <c r="PH330" s="82"/>
      <c r="PI330" s="82"/>
      <c r="PJ330" s="82"/>
      <c r="PK330" s="82"/>
      <c r="PL330" s="82"/>
      <c r="PM330" s="82"/>
      <c r="PN330" s="82"/>
      <c r="PO330" s="82"/>
      <c r="PP330" s="82"/>
      <c r="PQ330" s="82"/>
      <c r="PR330" s="82"/>
      <c r="PS330" s="82"/>
      <c r="PT330" s="82"/>
      <c r="PU330" s="82"/>
      <c r="PV330" s="82"/>
      <c r="PW330" s="82"/>
      <c r="PX330" s="82"/>
      <c r="PY330" s="82"/>
      <c r="PZ330" s="82"/>
      <c r="QA330" s="82"/>
      <c r="QB330" s="82"/>
      <c r="QC330" s="82"/>
      <c r="QD330" s="82"/>
      <c r="QE330" s="82"/>
      <c r="QF330" s="82"/>
      <c r="QG330" s="82"/>
      <c r="QH330" s="82"/>
      <c r="QI330" s="82"/>
      <c r="QJ330" s="82"/>
      <c r="QK330" s="82"/>
      <c r="QL330" s="82"/>
      <c r="QM330" s="82"/>
      <c r="QN330" s="82"/>
      <c r="QO330" s="82"/>
      <c r="QP330" s="82"/>
      <c r="QQ330" s="82"/>
      <c r="QR330" s="82"/>
      <c r="QS330" s="82"/>
      <c r="QT330" s="82"/>
      <c r="QU330" s="82"/>
      <c r="QV330" s="82"/>
      <c r="QW330" s="82"/>
      <c r="QX330" s="82"/>
      <c r="QY330" s="82"/>
      <c r="QZ330" s="82"/>
      <c r="RA330" s="82"/>
      <c r="RB330" s="82"/>
      <c r="RC330" s="82"/>
      <c r="RD330" s="82"/>
      <c r="RE330" s="82"/>
      <c r="RF330" s="82"/>
      <c r="RG330" s="82"/>
      <c r="RH330" s="82"/>
      <c r="RI330" s="82"/>
      <c r="RJ330" s="82"/>
      <c r="RK330" s="82"/>
      <c r="RL330" s="82"/>
      <c r="RM330" s="82"/>
      <c r="RN330" s="82"/>
      <c r="RO330" s="82"/>
      <c r="RP330" s="82"/>
      <c r="RQ330" s="82"/>
      <c r="RR330" s="82"/>
      <c r="RS330" s="82"/>
      <c r="RT330" s="82"/>
      <c r="RU330" s="82"/>
      <c r="RV330" s="82"/>
      <c r="RW330" s="82"/>
      <c r="RX330" s="82"/>
      <c r="RY330" s="82"/>
      <c r="RZ330" s="82"/>
      <c r="SA330" s="82"/>
      <c r="SB330" s="82"/>
      <c r="SC330" s="82"/>
      <c r="SD330" s="82"/>
      <c r="SE330" s="82"/>
      <c r="SF330" s="82"/>
      <c r="SG330" s="82"/>
      <c r="SH330" s="82"/>
      <c r="SI330" s="82"/>
      <c r="SJ330" s="82"/>
      <c r="SK330" s="82"/>
      <c r="SL330" s="82"/>
      <c r="SM330" s="82"/>
      <c r="SN330" s="82"/>
      <c r="SO330" s="82"/>
      <c r="SP330" s="82"/>
      <c r="SQ330" s="82"/>
      <c r="SR330" s="82"/>
      <c r="SS330" s="82"/>
      <c r="ST330" s="82"/>
      <c r="SU330" s="82"/>
      <c r="SV330" s="82"/>
      <c r="SW330" s="82"/>
      <c r="SX330" s="82"/>
      <c r="SY330" s="82"/>
      <c r="SZ330" s="82"/>
      <c r="TA330" s="82"/>
      <c r="TB330" s="82"/>
      <c r="TC330" s="82"/>
      <c r="TD330" s="82"/>
      <c r="TE330" s="82"/>
      <c r="TF330" s="82"/>
      <c r="TG330" s="82"/>
      <c r="TH330" s="82"/>
      <c r="TI330" s="82"/>
      <c r="TJ330" s="82"/>
      <c r="TK330" s="82"/>
      <c r="TL330" s="82"/>
      <c r="TM330" s="82"/>
      <c r="TN330" s="82"/>
      <c r="TO330" s="82"/>
      <c r="TP330" s="82"/>
      <c r="TQ330" s="82"/>
      <c r="TR330" s="82"/>
      <c r="TS330" s="82"/>
      <c r="TT330" s="82"/>
      <c r="TU330" s="82"/>
      <c r="TV330" s="82"/>
      <c r="TW330" s="82"/>
      <c r="TX330" s="82"/>
      <c r="TY330" s="82"/>
      <c r="TZ330" s="82"/>
      <c r="UA330" s="82"/>
      <c r="UB330" s="82"/>
      <c r="UC330" s="82"/>
      <c r="UD330" s="82"/>
      <c r="UE330" s="82"/>
      <c r="UF330" s="82"/>
      <c r="UG330" s="82"/>
      <c r="UH330" s="82"/>
      <c r="UI330" s="82"/>
      <c r="UJ330" s="82"/>
      <c r="UK330" s="82"/>
      <c r="UL330" s="82"/>
      <c r="UM330" s="82"/>
      <c r="UN330" s="82"/>
      <c r="UO330" s="82"/>
      <c r="UP330" s="82"/>
      <c r="UQ330" s="82"/>
      <c r="UR330" s="82"/>
      <c r="US330" s="82"/>
      <c r="UT330" s="82"/>
      <c r="UU330" s="82"/>
      <c r="UV330" s="82"/>
      <c r="UW330" s="82"/>
      <c r="UX330" s="82"/>
      <c r="UY330" s="82"/>
      <c r="UZ330" s="82"/>
      <c r="VA330" s="82"/>
      <c r="VB330" s="82"/>
      <c r="VC330" s="82"/>
      <c r="VD330" s="82"/>
      <c r="VE330" s="82"/>
      <c r="VF330" s="82"/>
      <c r="VG330" s="82"/>
      <c r="VH330" s="82"/>
      <c r="VI330" s="82"/>
      <c r="VJ330" s="82"/>
      <c r="VK330" s="82"/>
      <c r="VL330" s="82"/>
      <c r="VM330" s="82"/>
      <c r="VN330" s="82"/>
      <c r="VO330" s="82"/>
      <c r="VP330" s="82"/>
      <c r="VQ330" s="82"/>
      <c r="VR330" s="82"/>
      <c r="VS330" s="82"/>
      <c r="VT330" s="82"/>
      <c r="VU330" s="82"/>
      <c r="VV330" s="82"/>
      <c r="VW330" s="82"/>
      <c r="VX330" s="82"/>
      <c r="VY330" s="82"/>
      <c r="VZ330" s="82"/>
      <c r="WA330" s="82"/>
      <c r="WB330" s="82"/>
      <c r="WC330" s="82"/>
      <c r="WD330" s="82"/>
      <c r="WE330" s="82"/>
      <c r="WF330" s="82"/>
      <c r="WG330" s="82"/>
      <c r="WH330" s="82"/>
      <c r="WI330" s="82"/>
      <c r="WJ330" s="82"/>
      <c r="WK330" s="82"/>
      <c r="WL330" s="82"/>
      <c r="WM330" s="82"/>
      <c r="WN330" s="82"/>
      <c r="WO330" s="82"/>
      <c r="WP330" s="82"/>
      <c r="WQ330" s="82"/>
      <c r="WR330" s="82"/>
      <c r="WS330" s="82"/>
      <c r="WT330" s="82"/>
      <c r="WU330" s="82"/>
      <c r="WV330" s="82"/>
      <c r="WW330" s="82"/>
      <c r="WX330" s="82"/>
      <c r="WY330" s="82"/>
      <c r="WZ330" s="82"/>
      <c r="XA330" s="82"/>
      <c r="XB330" s="82"/>
      <c r="XC330" s="82"/>
      <c r="XD330" s="82"/>
      <c r="XE330" s="82"/>
      <c r="XF330" s="82"/>
      <c r="XG330" s="82"/>
      <c r="XH330" s="82"/>
      <c r="XI330" s="82"/>
      <c r="XJ330" s="82"/>
      <c r="XK330" s="82"/>
      <c r="XL330" s="82"/>
      <c r="XM330" s="82"/>
      <c r="XN330" s="82"/>
      <c r="XO330" s="82"/>
      <c r="XP330" s="82"/>
      <c r="XQ330" s="82"/>
      <c r="XR330" s="82"/>
      <c r="XS330" s="82"/>
      <c r="XT330" s="82"/>
      <c r="XU330" s="82"/>
      <c r="XV330" s="82"/>
      <c r="XW330" s="82"/>
      <c r="XX330" s="82"/>
      <c r="XY330" s="82"/>
      <c r="XZ330" s="82"/>
      <c r="YA330" s="82"/>
      <c r="YB330" s="82"/>
      <c r="YC330" s="82"/>
      <c r="YD330" s="82"/>
      <c r="YE330" s="82"/>
      <c r="YF330" s="82"/>
      <c r="YG330" s="82"/>
      <c r="YH330" s="82"/>
      <c r="YI330" s="82"/>
      <c r="YJ330" s="82"/>
      <c r="YK330" s="82"/>
      <c r="YL330" s="82"/>
      <c r="YM330" s="82"/>
      <c r="YN330" s="82"/>
      <c r="YO330" s="82"/>
      <c r="YP330" s="82"/>
      <c r="YQ330" s="82"/>
      <c r="YR330" s="82"/>
      <c r="YS330" s="82"/>
      <c r="YT330" s="82"/>
      <c r="YU330" s="82"/>
      <c r="YV330" s="82"/>
      <c r="YW330" s="82"/>
      <c r="YX330" s="82"/>
      <c r="YY330" s="82"/>
      <c r="YZ330" s="82"/>
      <c r="ZA330" s="82"/>
      <c r="ZB330" s="82"/>
      <c r="ZC330" s="82"/>
      <c r="ZD330" s="82"/>
      <c r="ZE330" s="82"/>
      <c r="ZF330" s="82"/>
      <c r="ZG330" s="82"/>
      <c r="ZH330" s="82"/>
      <c r="ZI330" s="82"/>
      <c r="ZJ330" s="82"/>
      <c r="ZK330" s="82"/>
      <c r="ZL330" s="82"/>
      <c r="ZM330" s="82"/>
      <c r="ZN330" s="82"/>
      <c r="ZO330" s="82"/>
      <c r="ZP330" s="82"/>
      <c r="ZQ330" s="82"/>
      <c r="ZR330" s="82"/>
      <c r="ZS330" s="82"/>
      <c r="ZT330" s="82"/>
      <c r="ZU330" s="82"/>
      <c r="ZV330" s="82"/>
      <c r="ZW330" s="82"/>
      <c r="ZX330" s="82"/>
      <c r="ZY330" s="82"/>
      <c r="ZZ330" s="82"/>
      <c r="AAA330" s="82"/>
      <c r="AAB330" s="82"/>
      <c r="AAC330" s="82"/>
      <c r="AAD330" s="82"/>
      <c r="AAE330" s="82"/>
      <c r="AAF330" s="82"/>
      <c r="AAG330" s="82"/>
      <c r="AAH330" s="82"/>
      <c r="AAI330" s="82"/>
      <c r="AAJ330" s="82"/>
      <c r="AAK330" s="82"/>
      <c r="AAL330" s="82"/>
      <c r="AAM330" s="82"/>
      <c r="AAN330" s="82"/>
      <c r="AAO330" s="82"/>
      <c r="AAP330" s="82"/>
      <c r="AAQ330" s="82"/>
      <c r="AAR330" s="82"/>
      <c r="AAS330" s="82"/>
      <c r="AAT330" s="82"/>
      <c r="AAU330" s="82"/>
      <c r="AAV330" s="82"/>
      <c r="AAW330" s="82"/>
      <c r="AAX330" s="82"/>
      <c r="AAY330" s="82"/>
      <c r="AAZ330" s="82"/>
      <c r="ABA330" s="82"/>
      <c r="ABB330" s="82"/>
      <c r="ABC330" s="82"/>
      <c r="ABD330" s="82"/>
      <c r="ABE330" s="82"/>
      <c r="ABF330" s="82"/>
      <c r="ABG330" s="82"/>
      <c r="ABH330" s="82"/>
      <c r="ABI330" s="82"/>
      <c r="ABJ330" s="82"/>
      <c r="ABK330" s="82"/>
      <c r="ABL330" s="82"/>
      <c r="ABM330" s="82"/>
      <c r="ABN330" s="82"/>
      <c r="ABO330" s="82"/>
      <c r="ABP330" s="82"/>
      <c r="ABQ330" s="82"/>
      <c r="ABR330" s="82"/>
      <c r="ABS330" s="82"/>
      <c r="ABT330" s="82"/>
      <c r="ABU330" s="82"/>
      <c r="ABV330" s="82"/>
      <c r="ABW330" s="82"/>
      <c r="ABX330" s="82"/>
      <c r="ABY330" s="82"/>
      <c r="ABZ330" s="82"/>
      <c r="ACA330" s="82"/>
      <c r="ACB330" s="82"/>
      <c r="ACC330" s="82"/>
      <c r="ACD330" s="82"/>
      <c r="ACE330" s="82"/>
      <c r="ACF330" s="82"/>
      <c r="ACG330" s="82"/>
      <c r="ACH330" s="82"/>
      <c r="ACI330" s="82"/>
      <c r="ACJ330" s="82"/>
      <c r="ACK330" s="82"/>
      <c r="ACL330" s="82"/>
      <c r="ACM330" s="82"/>
      <c r="ACN330" s="82"/>
      <c r="ACO330" s="82"/>
      <c r="ACP330" s="82"/>
      <c r="ACQ330" s="82"/>
      <c r="ACR330" s="82"/>
      <c r="ACS330" s="82"/>
      <c r="ACT330" s="82"/>
      <c r="ACU330" s="82"/>
      <c r="ACV330" s="82"/>
      <c r="ACW330" s="82"/>
      <c r="ACX330" s="82"/>
      <c r="ACY330" s="82"/>
      <c r="ACZ330" s="82"/>
      <c r="ADA330" s="82"/>
      <c r="ADB330" s="82"/>
      <c r="ADC330" s="82"/>
      <c r="ADD330" s="82"/>
      <c r="ADE330" s="82"/>
      <c r="ADF330" s="82"/>
      <c r="ADG330" s="82"/>
      <c r="ADH330" s="82"/>
      <c r="ADI330" s="82"/>
      <c r="ADJ330" s="82"/>
      <c r="ADK330" s="82"/>
      <c r="ADL330" s="82"/>
      <c r="ADM330" s="82"/>
      <c r="ADN330" s="82"/>
      <c r="ADO330" s="82"/>
      <c r="ADP330" s="82"/>
      <c r="ADQ330" s="82"/>
      <c r="ADR330" s="82"/>
      <c r="ADS330" s="82"/>
      <c r="ADT330" s="82"/>
      <c r="ADU330" s="82"/>
      <c r="ADV330" s="82"/>
      <c r="ADW330" s="82"/>
      <c r="ADX330" s="82"/>
      <c r="ADY330" s="82"/>
      <c r="ADZ330" s="82"/>
      <c r="AEA330" s="82"/>
      <c r="AEB330" s="82"/>
      <c r="AEC330" s="82"/>
      <c r="AED330" s="82"/>
      <c r="AEE330" s="82"/>
      <c r="AEF330" s="82"/>
      <c r="AEG330" s="82"/>
      <c r="AEH330" s="82"/>
      <c r="AEI330" s="82"/>
      <c r="AEJ330" s="82"/>
      <c r="AEK330" s="82"/>
      <c r="AEL330" s="82"/>
      <c r="AEM330" s="82"/>
      <c r="AEN330" s="82"/>
      <c r="AEO330" s="82"/>
      <c r="AEP330" s="82"/>
      <c r="AEQ330" s="82"/>
      <c r="AER330" s="82"/>
      <c r="AES330" s="82"/>
      <c r="AET330" s="82"/>
      <c r="AEU330" s="82"/>
      <c r="AEV330" s="82"/>
      <c r="AEW330" s="82"/>
      <c r="AEX330" s="82"/>
      <c r="AEY330" s="82"/>
      <c r="AEZ330" s="82"/>
    </row>
    <row r="331" spans="1:832" s="93" customFormat="1" ht="12.75" customHeight="1" x14ac:dyDescent="0.3">
      <c r="A331" s="25" t="s">
        <v>1956</v>
      </c>
      <c r="B331" s="43">
        <v>45470</v>
      </c>
      <c r="C331" s="25" t="s">
        <v>1566</v>
      </c>
      <c r="D331" s="254" t="s">
        <v>1641</v>
      </c>
      <c r="E331" s="82" t="s">
        <v>73</v>
      </c>
      <c r="F331" s="25"/>
      <c r="G331" s="25" t="s">
        <v>896</v>
      </c>
      <c r="H331" s="24"/>
      <c r="I331" s="56">
        <v>455</v>
      </c>
      <c r="J331" s="56"/>
      <c r="K331" s="56" t="s">
        <v>1652</v>
      </c>
      <c r="L331" s="43" t="s">
        <v>1963</v>
      </c>
      <c r="M331" s="56"/>
      <c r="N331" s="56"/>
      <c r="O331" s="56"/>
      <c r="P331" s="56"/>
      <c r="Q331" s="56"/>
      <c r="R331" s="82" t="s">
        <v>1653</v>
      </c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  <c r="AR331" s="82"/>
      <c r="AS331" s="82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  <c r="BF331" s="82"/>
      <c r="BG331" s="82"/>
      <c r="BH331" s="82"/>
      <c r="BI331" s="82"/>
      <c r="BJ331" s="82"/>
      <c r="BK331" s="82"/>
      <c r="BL331" s="82"/>
      <c r="BM331" s="82"/>
      <c r="BN331" s="82"/>
      <c r="BO331" s="82"/>
      <c r="BP331" s="82"/>
      <c r="BQ331" s="82"/>
      <c r="BR331" s="82"/>
      <c r="BS331" s="82"/>
      <c r="BT331" s="82"/>
      <c r="BU331" s="82"/>
      <c r="BV331" s="82"/>
      <c r="BW331" s="82"/>
      <c r="BX331" s="82"/>
      <c r="BY331" s="82"/>
      <c r="BZ331" s="82"/>
      <c r="CA331" s="82"/>
      <c r="CB331" s="82"/>
      <c r="CC331" s="82"/>
      <c r="CD331" s="82"/>
      <c r="CE331" s="82"/>
      <c r="CF331" s="82"/>
      <c r="CG331" s="82"/>
      <c r="CH331" s="82"/>
      <c r="CI331" s="82"/>
      <c r="CJ331" s="82"/>
      <c r="CK331" s="82"/>
      <c r="CL331" s="82"/>
      <c r="CM331" s="82"/>
      <c r="CN331" s="82"/>
      <c r="CO331" s="82"/>
      <c r="CP331" s="82"/>
      <c r="CQ331" s="82"/>
      <c r="CR331" s="82"/>
      <c r="CS331" s="82"/>
      <c r="CT331" s="82"/>
      <c r="CU331" s="82"/>
      <c r="CV331" s="82"/>
      <c r="CW331" s="82"/>
      <c r="CX331" s="82"/>
      <c r="CY331" s="82"/>
      <c r="CZ331" s="82"/>
      <c r="DA331" s="82"/>
      <c r="DB331" s="82"/>
      <c r="DC331" s="82"/>
      <c r="DD331" s="82"/>
      <c r="DE331" s="82"/>
      <c r="DF331" s="82"/>
      <c r="DG331" s="82"/>
      <c r="DH331" s="82"/>
      <c r="DI331" s="82"/>
      <c r="DJ331" s="82"/>
      <c r="DK331" s="82"/>
      <c r="DL331" s="82"/>
      <c r="DM331" s="82"/>
      <c r="DN331" s="82"/>
      <c r="DO331" s="82"/>
      <c r="DP331" s="82"/>
      <c r="DQ331" s="82"/>
      <c r="DR331" s="82"/>
      <c r="DS331" s="82"/>
      <c r="DT331" s="82"/>
      <c r="DU331" s="82"/>
      <c r="DV331" s="82"/>
      <c r="DW331" s="82"/>
      <c r="DX331" s="82"/>
      <c r="DY331" s="82"/>
      <c r="DZ331" s="82"/>
      <c r="EA331" s="82"/>
      <c r="EB331" s="82"/>
      <c r="EC331" s="82"/>
      <c r="ED331" s="82"/>
      <c r="EE331" s="82"/>
      <c r="EF331" s="82"/>
      <c r="EG331" s="82"/>
      <c r="EH331" s="82"/>
      <c r="EI331" s="82"/>
      <c r="EJ331" s="82"/>
      <c r="EK331" s="82"/>
      <c r="EL331" s="82"/>
      <c r="EM331" s="82"/>
      <c r="EN331" s="82"/>
      <c r="EO331" s="82"/>
      <c r="EP331" s="82"/>
      <c r="EQ331" s="82"/>
      <c r="ER331" s="82"/>
      <c r="ES331" s="82"/>
      <c r="ET331" s="82"/>
      <c r="EU331" s="82"/>
      <c r="EV331" s="82"/>
      <c r="EW331" s="82"/>
      <c r="EX331" s="82"/>
      <c r="EY331" s="82"/>
      <c r="EZ331" s="82"/>
      <c r="FA331" s="82"/>
      <c r="FB331" s="82"/>
      <c r="FC331" s="82"/>
      <c r="FD331" s="82"/>
      <c r="FE331" s="82"/>
      <c r="FF331" s="82"/>
      <c r="FG331" s="82"/>
      <c r="FH331" s="82"/>
      <c r="FI331" s="82"/>
      <c r="FJ331" s="82"/>
      <c r="FK331" s="82"/>
      <c r="FL331" s="82"/>
      <c r="FM331" s="82"/>
      <c r="FN331" s="82"/>
      <c r="FO331" s="82"/>
      <c r="FP331" s="82"/>
      <c r="FQ331" s="82"/>
      <c r="FR331" s="82"/>
      <c r="FS331" s="82"/>
      <c r="FT331" s="82"/>
      <c r="FU331" s="82"/>
      <c r="FV331" s="82"/>
      <c r="FW331" s="82"/>
      <c r="FX331" s="82"/>
      <c r="FY331" s="82"/>
      <c r="FZ331" s="82"/>
      <c r="GA331" s="82"/>
      <c r="GB331" s="82"/>
      <c r="GC331" s="82"/>
      <c r="GD331" s="82"/>
      <c r="GE331" s="82"/>
      <c r="GF331" s="82"/>
      <c r="GG331" s="82"/>
      <c r="GH331" s="82"/>
      <c r="GI331" s="82"/>
      <c r="GJ331" s="82"/>
      <c r="GK331" s="82"/>
      <c r="GL331" s="82"/>
      <c r="GM331" s="82"/>
      <c r="GN331" s="82"/>
      <c r="GO331" s="82"/>
      <c r="GP331" s="82"/>
      <c r="GQ331" s="82"/>
      <c r="GR331" s="82"/>
      <c r="GS331" s="82"/>
      <c r="GT331" s="82"/>
      <c r="GU331" s="82"/>
      <c r="GV331" s="82"/>
      <c r="GW331" s="82"/>
      <c r="GX331" s="82"/>
      <c r="GY331" s="82"/>
      <c r="GZ331" s="82"/>
      <c r="HA331" s="82"/>
      <c r="HB331" s="82"/>
      <c r="HC331" s="82"/>
      <c r="HD331" s="82"/>
      <c r="HE331" s="82"/>
      <c r="HF331" s="82"/>
      <c r="HG331" s="82"/>
      <c r="HH331" s="82"/>
      <c r="HI331" s="82"/>
      <c r="HJ331" s="82"/>
      <c r="HK331" s="82"/>
      <c r="HL331" s="82"/>
      <c r="HM331" s="82"/>
      <c r="HN331" s="82"/>
      <c r="HO331" s="82"/>
      <c r="HP331" s="82"/>
      <c r="HQ331" s="82"/>
      <c r="HR331" s="82"/>
      <c r="HS331" s="82"/>
      <c r="HT331" s="82"/>
      <c r="HU331" s="82"/>
      <c r="HV331" s="82"/>
      <c r="HW331" s="82"/>
      <c r="HX331" s="82"/>
      <c r="HY331" s="82"/>
      <c r="HZ331" s="82"/>
      <c r="IA331" s="82"/>
      <c r="IB331" s="82"/>
      <c r="IC331" s="82"/>
      <c r="ID331" s="82"/>
      <c r="IE331" s="82"/>
      <c r="IF331" s="82"/>
      <c r="IG331" s="82"/>
      <c r="IH331" s="82"/>
      <c r="II331" s="82"/>
      <c r="IJ331" s="82"/>
      <c r="IK331" s="82"/>
      <c r="IL331" s="82"/>
      <c r="IM331" s="82"/>
      <c r="IN331" s="82"/>
      <c r="IO331" s="82"/>
      <c r="IP331" s="82"/>
      <c r="IQ331" s="82"/>
      <c r="IR331" s="82"/>
      <c r="IS331" s="82"/>
      <c r="IT331" s="82"/>
      <c r="IU331" s="82"/>
      <c r="IV331" s="82"/>
      <c r="IW331" s="82"/>
      <c r="IX331" s="82"/>
      <c r="IY331" s="82"/>
      <c r="IZ331" s="82"/>
      <c r="JA331" s="82"/>
      <c r="JB331" s="82"/>
      <c r="JC331" s="82"/>
      <c r="JD331" s="82"/>
      <c r="JE331" s="82"/>
      <c r="JF331" s="82"/>
      <c r="JG331" s="82"/>
      <c r="JH331" s="82"/>
      <c r="JI331" s="82"/>
      <c r="JJ331" s="82"/>
      <c r="JK331" s="82"/>
      <c r="JL331" s="82"/>
      <c r="JM331" s="82"/>
      <c r="JN331" s="82"/>
      <c r="JO331" s="82"/>
      <c r="JP331" s="82"/>
      <c r="JQ331" s="82"/>
      <c r="JR331" s="82"/>
      <c r="JS331" s="82"/>
      <c r="JT331" s="82"/>
      <c r="JU331" s="82"/>
      <c r="JV331" s="82"/>
      <c r="JW331" s="82"/>
      <c r="JX331" s="82"/>
      <c r="JY331" s="82"/>
      <c r="JZ331" s="82"/>
      <c r="KA331" s="82"/>
      <c r="KB331" s="82"/>
      <c r="KC331" s="82"/>
      <c r="KD331" s="82"/>
      <c r="KE331" s="82"/>
      <c r="KF331" s="82"/>
      <c r="KG331" s="82"/>
      <c r="KH331" s="82"/>
      <c r="KI331" s="82"/>
      <c r="KJ331" s="82"/>
      <c r="KK331" s="82"/>
      <c r="KL331" s="82"/>
      <c r="KM331" s="82"/>
      <c r="KN331" s="82"/>
      <c r="KO331" s="82"/>
      <c r="KP331" s="82"/>
      <c r="KQ331" s="82"/>
      <c r="KR331" s="82"/>
      <c r="KS331" s="82"/>
      <c r="KT331" s="82"/>
      <c r="KU331" s="82"/>
      <c r="KV331" s="82"/>
      <c r="KW331" s="82"/>
      <c r="KX331" s="82"/>
      <c r="KY331" s="82"/>
      <c r="KZ331" s="82"/>
      <c r="LA331" s="82"/>
      <c r="LB331" s="82"/>
      <c r="LC331" s="82"/>
      <c r="LD331" s="82"/>
      <c r="LE331" s="82"/>
      <c r="LF331" s="82"/>
      <c r="LG331" s="82"/>
      <c r="LH331" s="82"/>
      <c r="LI331" s="82"/>
      <c r="LJ331" s="82"/>
      <c r="LK331" s="82"/>
      <c r="LL331" s="82"/>
      <c r="LM331" s="82"/>
      <c r="LN331" s="82"/>
      <c r="LO331" s="82"/>
      <c r="LP331" s="82"/>
      <c r="LQ331" s="82"/>
      <c r="LR331" s="82"/>
      <c r="LS331" s="82"/>
      <c r="LT331" s="82"/>
      <c r="LU331" s="82"/>
      <c r="LV331" s="82"/>
      <c r="LW331" s="82"/>
      <c r="LX331" s="82"/>
      <c r="LY331" s="82"/>
      <c r="LZ331" s="82"/>
      <c r="MA331" s="82"/>
      <c r="MB331" s="82"/>
      <c r="MC331" s="82"/>
      <c r="MD331" s="82"/>
      <c r="ME331" s="82"/>
      <c r="MF331" s="82"/>
      <c r="MG331" s="82"/>
      <c r="MH331" s="82"/>
      <c r="MI331" s="82"/>
      <c r="MJ331" s="82"/>
      <c r="MK331" s="82"/>
      <c r="ML331" s="82"/>
      <c r="MM331" s="82"/>
      <c r="MN331" s="82"/>
      <c r="MO331" s="82"/>
      <c r="MP331" s="82"/>
      <c r="MQ331" s="82"/>
      <c r="MR331" s="82"/>
      <c r="MS331" s="82"/>
      <c r="MT331" s="82"/>
      <c r="MU331" s="82"/>
      <c r="MV331" s="82"/>
      <c r="MW331" s="82"/>
      <c r="MX331" s="82"/>
      <c r="MY331" s="82"/>
      <c r="MZ331" s="82"/>
      <c r="NA331" s="82"/>
      <c r="NB331" s="82"/>
      <c r="NC331" s="82"/>
      <c r="ND331" s="82"/>
      <c r="NE331" s="82"/>
      <c r="NF331" s="82"/>
      <c r="NG331" s="82"/>
      <c r="NH331" s="82"/>
      <c r="NI331" s="82"/>
      <c r="NJ331" s="82"/>
      <c r="NK331" s="82"/>
      <c r="NL331" s="82"/>
      <c r="NM331" s="82"/>
      <c r="NN331" s="82"/>
      <c r="NO331" s="82"/>
      <c r="NP331" s="82"/>
      <c r="NQ331" s="82"/>
      <c r="NR331" s="82"/>
      <c r="NS331" s="82"/>
      <c r="NT331" s="82"/>
      <c r="NU331" s="82"/>
      <c r="NV331" s="82"/>
      <c r="NW331" s="82"/>
      <c r="NX331" s="82"/>
      <c r="NY331" s="82"/>
      <c r="NZ331" s="82"/>
      <c r="OA331" s="82"/>
      <c r="OB331" s="82"/>
      <c r="OC331" s="82"/>
      <c r="OD331" s="82"/>
      <c r="OE331" s="82"/>
      <c r="OF331" s="82"/>
      <c r="OG331" s="82"/>
      <c r="OH331" s="82"/>
      <c r="OI331" s="82"/>
      <c r="OJ331" s="82"/>
      <c r="OK331" s="82"/>
      <c r="OL331" s="82"/>
      <c r="OM331" s="82"/>
      <c r="ON331" s="82"/>
      <c r="OO331" s="82"/>
      <c r="OP331" s="82"/>
      <c r="OQ331" s="82"/>
      <c r="OR331" s="82"/>
      <c r="OS331" s="82"/>
      <c r="OT331" s="82"/>
      <c r="OU331" s="82"/>
      <c r="OV331" s="82"/>
      <c r="OW331" s="82"/>
      <c r="OX331" s="82"/>
      <c r="OY331" s="82"/>
      <c r="OZ331" s="82"/>
      <c r="PA331" s="82"/>
      <c r="PB331" s="82"/>
      <c r="PC331" s="82"/>
      <c r="PD331" s="82"/>
      <c r="PE331" s="82"/>
      <c r="PF331" s="82"/>
      <c r="PG331" s="82"/>
      <c r="PH331" s="82"/>
      <c r="PI331" s="82"/>
      <c r="PJ331" s="82"/>
      <c r="PK331" s="82"/>
      <c r="PL331" s="82"/>
      <c r="PM331" s="82"/>
      <c r="PN331" s="82"/>
      <c r="PO331" s="82"/>
      <c r="PP331" s="82"/>
      <c r="PQ331" s="82"/>
      <c r="PR331" s="82"/>
      <c r="PS331" s="82"/>
      <c r="PT331" s="82"/>
      <c r="PU331" s="82"/>
      <c r="PV331" s="82"/>
      <c r="PW331" s="82"/>
      <c r="PX331" s="82"/>
      <c r="PY331" s="82"/>
      <c r="PZ331" s="82"/>
      <c r="QA331" s="82"/>
      <c r="QB331" s="82"/>
      <c r="QC331" s="82"/>
      <c r="QD331" s="82"/>
      <c r="QE331" s="82"/>
      <c r="QF331" s="82"/>
      <c r="QG331" s="82"/>
      <c r="QH331" s="82"/>
      <c r="QI331" s="82"/>
      <c r="QJ331" s="82"/>
      <c r="QK331" s="82"/>
      <c r="QL331" s="82"/>
      <c r="QM331" s="82"/>
      <c r="QN331" s="82"/>
      <c r="QO331" s="82"/>
      <c r="QP331" s="82"/>
      <c r="QQ331" s="82"/>
      <c r="QR331" s="82"/>
      <c r="QS331" s="82"/>
      <c r="QT331" s="82"/>
      <c r="QU331" s="82"/>
      <c r="QV331" s="82"/>
      <c r="QW331" s="82"/>
      <c r="QX331" s="82"/>
      <c r="QY331" s="82"/>
      <c r="QZ331" s="82"/>
      <c r="RA331" s="82"/>
      <c r="RB331" s="82"/>
      <c r="RC331" s="82"/>
      <c r="RD331" s="82"/>
      <c r="RE331" s="82"/>
      <c r="RF331" s="82"/>
      <c r="RG331" s="82"/>
      <c r="RH331" s="82"/>
      <c r="RI331" s="82"/>
      <c r="RJ331" s="82"/>
      <c r="RK331" s="82"/>
      <c r="RL331" s="82"/>
      <c r="RM331" s="82"/>
      <c r="RN331" s="82"/>
      <c r="RO331" s="82"/>
      <c r="RP331" s="82"/>
      <c r="RQ331" s="82"/>
      <c r="RR331" s="82"/>
      <c r="RS331" s="82"/>
      <c r="RT331" s="82"/>
      <c r="RU331" s="82"/>
      <c r="RV331" s="82"/>
      <c r="RW331" s="82"/>
      <c r="RX331" s="82"/>
      <c r="RY331" s="82"/>
      <c r="RZ331" s="82"/>
      <c r="SA331" s="82"/>
      <c r="SB331" s="82"/>
      <c r="SC331" s="82"/>
      <c r="SD331" s="82"/>
      <c r="SE331" s="82"/>
      <c r="SF331" s="82"/>
      <c r="SG331" s="82"/>
      <c r="SH331" s="82"/>
      <c r="SI331" s="82"/>
      <c r="SJ331" s="82"/>
      <c r="SK331" s="82"/>
      <c r="SL331" s="82"/>
      <c r="SM331" s="82"/>
      <c r="SN331" s="82"/>
      <c r="SO331" s="82"/>
      <c r="SP331" s="82"/>
      <c r="SQ331" s="82"/>
      <c r="SR331" s="82"/>
      <c r="SS331" s="82"/>
      <c r="ST331" s="82"/>
      <c r="SU331" s="82"/>
      <c r="SV331" s="82"/>
      <c r="SW331" s="82"/>
      <c r="SX331" s="82"/>
      <c r="SY331" s="82"/>
      <c r="SZ331" s="82"/>
      <c r="TA331" s="82"/>
      <c r="TB331" s="82"/>
      <c r="TC331" s="82"/>
      <c r="TD331" s="82"/>
      <c r="TE331" s="82"/>
      <c r="TF331" s="82"/>
      <c r="TG331" s="82"/>
      <c r="TH331" s="82"/>
      <c r="TI331" s="82"/>
      <c r="TJ331" s="82"/>
      <c r="TK331" s="82"/>
      <c r="TL331" s="82"/>
      <c r="TM331" s="82"/>
      <c r="TN331" s="82"/>
      <c r="TO331" s="82"/>
      <c r="TP331" s="82"/>
      <c r="TQ331" s="82"/>
      <c r="TR331" s="82"/>
      <c r="TS331" s="82"/>
      <c r="TT331" s="82"/>
      <c r="TU331" s="82"/>
      <c r="TV331" s="82"/>
      <c r="TW331" s="82"/>
      <c r="TX331" s="82"/>
      <c r="TY331" s="82"/>
      <c r="TZ331" s="82"/>
      <c r="UA331" s="82"/>
      <c r="UB331" s="82"/>
      <c r="UC331" s="82"/>
      <c r="UD331" s="82"/>
      <c r="UE331" s="82"/>
      <c r="UF331" s="82"/>
      <c r="UG331" s="82"/>
      <c r="UH331" s="82"/>
      <c r="UI331" s="82"/>
      <c r="UJ331" s="82"/>
      <c r="UK331" s="82"/>
      <c r="UL331" s="82"/>
      <c r="UM331" s="82"/>
      <c r="UN331" s="82"/>
      <c r="UO331" s="82"/>
      <c r="UP331" s="82"/>
      <c r="UQ331" s="82"/>
      <c r="UR331" s="82"/>
      <c r="US331" s="82"/>
      <c r="UT331" s="82"/>
      <c r="UU331" s="82"/>
      <c r="UV331" s="82"/>
      <c r="UW331" s="82"/>
      <c r="UX331" s="82"/>
      <c r="UY331" s="82"/>
      <c r="UZ331" s="82"/>
      <c r="VA331" s="82"/>
      <c r="VB331" s="82"/>
      <c r="VC331" s="82"/>
      <c r="VD331" s="82"/>
      <c r="VE331" s="82"/>
      <c r="VF331" s="82"/>
      <c r="VG331" s="82"/>
      <c r="VH331" s="82"/>
      <c r="VI331" s="82"/>
      <c r="VJ331" s="82"/>
      <c r="VK331" s="82"/>
      <c r="VL331" s="82"/>
      <c r="VM331" s="82"/>
      <c r="VN331" s="82"/>
      <c r="VO331" s="82"/>
      <c r="VP331" s="82"/>
      <c r="VQ331" s="82"/>
      <c r="VR331" s="82"/>
      <c r="VS331" s="82"/>
      <c r="VT331" s="82"/>
      <c r="VU331" s="82"/>
      <c r="VV331" s="82"/>
      <c r="VW331" s="82"/>
      <c r="VX331" s="82"/>
      <c r="VY331" s="82"/>
      <c r="VZ331" s="82"/>
      <c r="WA331" s="82"/>
      <c r="WB331" s="82"/>
      <c r="WC331" s="82"/>
      <c r="WD331" s="82"/>
      <c r="WE331" s="82"/>
      <c r="WF331" s="82"/>
      <c r="WG331" s="82"/>
      <c r="WH331" s="82"/>
      <c r="WI331" s="82"/>
      <c r="WJ331" s="82"/>
      <c r="WK331" s="82"/>
      <c r="WL331" s="82"/>
      <c r="WM331" s="82"/>
      <c r="WN331" s="82"/>
      <c r="WO331" s="82"/>
      <c r="WP331" s="82"/>
      <c r="WQ331" s="82"/>
      <c r="WR331" s="82"/>
      <c r="WS331" s="82"/>
      <c r="WT331" s="82"/>
      <c r="WU331" s="82"/>
      <c r="WV331" s="82"/>
      <c r="WW331" s="82"/>
      <c r="WX331" s="82"/>
      <c r="WY331" s="82"/>
      <c r="WZ331" s="82"/>
      <c r="XA331" s="82"/>
      <c r="XB331" s="82"/>
      <c r="XC331" s="82"/>
      <c r="XD331" s="82"/>
      <c r="XE331" s="82"/>
      <c r="XF331" s="82"/>
      <c r="XG331" s="82"/>
      <c r="XH331" s="82"/>
      <c r="XI331" s="82"/>
      <c r="XJ331" s="82"/>
      <c r="XK331" s="82"/>
      <c r="XL331" s="82"/>
      <c r="XM331" s="82"/>
      <c r="XN331" s="82"/>
      <c r="XO331" s="82"/>
      <c r="XP331" s="82"/>
      <c r="XQ331" s="82"/>
      <c r="XR331" s="82"/>
      <c r="XS331" s="82"/>
      <c r="XT331" s="82"/>
      <c r="XU331" s="82"/>
      <c r="XV331" s="82"/>
      <c r="XW331" s="82"/>
      <c r="XX331" s="82"/>
      <c r="XY331" s="82"/>
      <c r="XZ331" s="82"/>
      <c r="YA331" s="82"/>
      <c r="YB331" s="82"/>
      <c r="YC331" s="82"/>
      <c r="YD331" s="82"/>
      <c r="YE331" s="82"/>
      <c r="YF331" s="82"/>
      <c r="YG331" s="82"/>
      <c r="YH331" s="82"/>
      <c r="YI331" s="82"/>
      <c r="YJ331" s="82"/>
      <c r="YK331" s="82"/>
      <c r="YL331" s="82"/>
      <c r="YM331" s="82"/>
      <c r="YN331" s="82"/>
      <c r="YO331" s="82"/>
      <c r="YP331" s="82"/>
      <c r="YQ331" s="82"/>
      <c r="YR331" s="82"/>
      <c r="YS331" s="82"/>
      <c r="YT331" s="82"/>
      <c r="YU331" s="82"/>
      <c r="YV331" s="82"/>
      <c r="YW331" s="82"/>
      <c r="YX331" s="82"/>
      <c r="YY331" s="82"/>
      <c r="YZ331" s="82"/>
      <c r="ZA331" s="82"/>
      <c r="ZB331" s="82"/>
      <c r="ZC331" s="82"/>
      <c r="ZD331" s="82"/>
      <c r="ZE331" s="82"/>
      <c r="ZF331" s="82"/>
      <c r="ZG331" s="82"/>
      <c r="ZH331" s="82"/>
      <c r="ZI331" s="82"/>
      <c r="ZJ331" s="82"/>
      <c r="ZK331" s="82"/>
      <c r="ZL331" s="82"/>
      <c r="ZM331" s="82"/>
      <c r="ZN331" s="82"/>
      <c r="ZO331" s="82"/>
      <c r="ZP331" s="82"/>
      <c r="ZQ331" s="82"/>
      <c r="ZR331" s="82"/>
      <c r="ZS331" s="82"/>
      <c r="ZT331" s="82"/>
      <c r="ZU331" s="82"/>
      <c r="ZV331" s="82"/>
      <c r="ZW331" s="82"/>
      <c r="ZX331" s="82"/>
      <c r="ZY331" s="82"/>
      <c r="ZZ331" s="82"/>
      <c r="AAA331" s="82"/>
      <c r="AAB331" s="82"/>
      <c r="AAC331" s="82"/>
      <c r="AAD331" s="82"/>
      <c r="AAE331" s="82"/>
      <c r="AAF331" s="82"/>
      <c r="AAG331" s="82"/>
      <c r="AAH331" s="82"/>
      <c r="AAI331" s="82"/>
      <c r="AAJ331" s="82"/>
      <c r="AAK331" s="82"/>
      <c r="AAL331" s="82"/>
      <c r="AAM331" s="82"/>
      <c r="AAN331" s="82"/>
      <c r="AAO331" s="82"/>
      <c r="AAP331" s="82"/>
      <c r="AAQ331" s="82"/>
      <c r="AAR331" s="82"/>
      <c r="AAS331" s="82"/>
      <c r="AAT331" s="82"/>
      <c r="AAU331" s="82"/>
      <c r="AAV331" s="82"/>
      <c r="AAW331" s="82"/>
      <c r="AAX331" s="82"/>
      <c r="AAY331" s="82"/>
      <c r="AAZ331" s="82"/>
      <c r="ABA331" s="82"/>
      <c r="ABB331" s="82"/>
      <c r="ABC331" s="82"/>
      <c r="ABD331" s="82"/>
      <c r="ABE331" s="82"/>
      <c r="ABF331" s="82"/>
      <c r="ABG331" s="82"/>
      <c r="ABH331" s="82"/>
      <c r="ABI331" s="82"/>
      <c r="ABJ331" s="82"/>
      <c r="ABK331" s="82"/>
      <c r="ABL331" s="82"/>
      <c r="ABM331" s="82"/>
      <c r="ABN331" s="82"/>
      <c r="ABO331" s="82"/>
      <c r="ABP331" s="82"/>
      <c r="ABQ331" s="82"/>
      <c r="ABR331" s="82"/>
      <c r="ABS331" s="82"/>
      <c r="ABT331" s="82"/>
      <c r="ABU331" s="82"/>
      <c r="ABV331" s="82"/>
      <c r="ABW331" s="82"/>
      <c r="ABX331" s="82"/>
      <c r="ABY331" s="82"/>
      <c r="ABZ331" s="82"/>
      <c r="ACA331" s="82"/>
      <c r="ACB331" s="82"/>
      <c r="ACC331" s="82"/>
      <c r="ACD331" s="82"/>
      <c r="ACE331" s="82"/>
      <c r="ACF331" s="82"/>
      <c r="ACG331" s="82"/>
      <c r="ACH331" s="82"/>
      <c r="ACI331" s="82"/>
      <c r="ACJ331" s="82"/>
      <c r="ACK331" s="82"/>
      <c r="ACL331" s="82"/>
      <c r="ACM331" s="82"/>
      <c r="ACN331" s="82"/>
      <c r="ACO331" s="82"/>
      <c r="ACP331" s="82"/>
      <c r="ACQ331" s="82"/>
      <c r="ACR331" s="82"/>
      <c r="ACS331" s="82"/>
      <c r="ACT331" s="82"/>
      <c r="ACU331" s="82"/>
      <c r="ACV331" s="82"/>
      <c r="ACW331" s="82"/>
      <c r="ACX331" s="82"/>
      <c r="ACY331" s="82"/>
      <c r="ACZ331" s="82"/>
      <c r="ADA331" s="82"/>
      <c r="ADB331" s="82"/>
      <c r="ADC331" s="82"/>
      <c r="ADD331" s="82"/>
      <c r="ADE331" s="82"/>
      <c r="ADF331" s="82"/>
      <c r="ADG331" s="82"/>
      <c r="ADH331" s="82"/>
      <c r="ADI331" s="82"/>
      <c r="ADJ331" s="82"/>
      <c r="ADK331" s="82"/>
      <c r="ADL331" s="82"/>
      <c r="ADM331" s="82"/>
      <c r="ADN331" s="82"/>
      <c r="ADO331" s="82"/>
      <c r="ADP331" s="82"/>
      <c r="ADQ331" s="82"/>
      <c r="ADR331" s="82"/>
      <c r="ADS331" s="82"/>
      <c r="ADT331" s="82"/>
      <c r="ADU331" s="82"/>
      <c r="ADV331" s="82"/>
      <c r="ADW331" s="82"/>
      <c r="ADX331" s="82"/>
      <c r="ADY331" s="82"/>
      <c r="ADZ331" s="82"/>
      <c r="AEA331" s="82"/>
      <c r="AEB331" s="82"/>
      <c r="AEC331" s="82"/>
      <c r="AED331" s="82"/>
      <c r="AEE331" s="82"/>
      <c r="AEF331" s="82"/>
      <c r="AEG331" s="82"/>
      <c r="AEH331" s="82"/>
      <c r="AEI331" s="82"/>
      <c r="AEJ331" s="82"/>
      <c r="AEK331" s="82"/>
      <c r="AEL331" s="82"/>
      <c r="AEM331" s="82"/>
      <c r="AEN331" s="82"/>
      <c r="AEO331" s="82"/>
      <c r="AEP331" s="82"/>
      <c r="AEQ331" s="82"/>
      <c r="AER331" s="82"/>
      <c r="AES331" s="82"/>
      <c r="AET331" s="82"/>
      <c r="AEU331" s="82"/>
      <c r="AEV331" s="82"/>
      <c r="AEW331" s="82"/>
      <c r="AEX331" s="82"/>
      <c r="AEY331" s="82"/>
      <c r="AEZ331" s="82"/>
    </row>
    <row r="332" spans="1:832" s="82" customFormat="1" ht="12.75" customHeight="1" x14ac:dyDescent="0.3">
      <c r="A332" s="25" t="s">
        <v>1956</v>
      </c>
      <c r="B332" s="43">
        <v>45469</v>
      </c>
      <c r="C332" s="25" t="s">
        <v>1551</v>
      </c>
      <c r="D332" s="254" t="s">
        <v>1642</v>
      </c>
      <c r="E332" s="82" t="s">
        <v>345</v>
      </c>
      <c r="F332" s="25" t="s">
        <v>1647</v>
      </c>
      <c r="G332" s="25" t="s">
        <v>154</v>
      </c>
      <c r="H332" s="24" t="s">
        <v>1631</v>
      </c>
      <c r="I332" s="56">
        <v>18000</v>
      </c>
      <c r="J332" s="56">
        <v>23000</v>
      </c>
      <c r="K332" s="56"/>
      <c r="L332" s="43" t="s">
        <v>1963</v>
      </c>
      <c r="M332" s="56"/>
      <c r="N332" s="56"/>
      <c r="O332" s="56"/>
      <c r="P332" s="56"/>
      <c r="Q332" s="56"/>
    </row>
    <row r="333" spans="1:832" s="82" customFormat="1" ht="12.75" customHeight="1" x14ac:dyDescent="0.3">
      <c r="A333" s="25" t="s">
        <v>1633</v>
      </c>
      <c r="B333" s="43">
        <v>45470</v>
      </c>
      <c r="C333" s="25" t="s">
        <v>1566</v>
      </c>
      <c r="D333" s="253" t="s">
        <v>1643</v>
      </c>
      <c r="E333" s="82" t="s">
        <v>73</v>
      </c>
      <c r="F333" s="25"/>
      <c r="G333" s="25" t="s">
        <v>896</v>
      </c>
      <c r="I333" s="56">
        <v>455</v>
      </c>
      <c r="K333" s="82" t="s">
        <v>1651</v>
      </c>
      <c r="R333" s="25" t="s">
        <v>1653</v>
      </c>
    </row>
    <row r="334" spans="1:832" s="82" customFormat="1" ht="12.75" customHeight="1" x14ac:dyDescent="0.3">
      <c r="A334" s="25" t="s">
        <v>1657</v>
      </c>
      <c r="B334" s="43">
        <v>45477</v>
      </c>
      <c r="C334" s="25" t="s">
        <v>1662</v>
      </c>
      <c r="D334" s="82" t="s">
        <v>1658</v>
      </c>
      <c r="E334" s="82" t="s">
        <v>345</v>
      </c>
      <c r="F334" s="25" t="s">
        <v>1659</v>
      </c>
      <c r="G334" s="25" t="s">
        <v>76</v>
      </c>
      <c r="H334" s="82" t="s">
        <v>1660</v>
      </c>
      <c r="I334" s="56">
        <v>14000</v>
      </c>
      <c r="J334" s="56">
        <v>20000</v>
      </c>
      <c r="K334" s="82">
        <v>0</v>
      </c>
      <c r="R334" s="25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H334" s="90"/>
      <c r="BI334" s="90"/>
      <c r="BJ334" s="90"/>
      <c r="BK334" s="90"/>
      <c r="BL334" s="90"/>
      <c r="BM334" s="90"/>
      <c r="BN334" s="90"/>
      <c r="BO334" s="90"/>
      <c r="BP334" s="90"/>
      <c r="BQ334" s="90"/>
      <c r="BR334" s="90"/>
      <c r="BS334" s="90"/>
      <c r="BT334" s="90"/>
      <c r="BU334" s="90"/>
      <c r="BV334" s="90"/>
      <c r="BW334" s="90"/>
      <c r="BX334" s="90"/>
      <c r="BY334" s="90"/>
      <c r="BZ334" s="90"/>
      <c r="CA334" s="90"/>
      <c r="CB334" s="90"/>
      <c r="CC334" s="90"/>
      <c r="CD334" s="90"/>
      <c r="CE334" s="90"/>
      <c r="CF334" s="90"/>
      <c r="CG334" s="90"/>
      <c r="CH334" s="90"/>
      <c r="CI334" s="90"/>
      <c r="CJ334" s="90"/>
      <c r="CK334" s="90"/>
      <c r="CL334" s="90"/>
      <c r="CM334" s="90"/>
      <c r="CN334" s="90"/>
      <c r="CO334" s="90"/>
      <c r="CP334" s="90"/>
      <c r="CQ334" s="90"/>
      <c r="CR334" s="90"/>
      <c r="CS334" s="90"/>
      <c r="CT334" s="90"/>
      <c r="CU334" s="90"/>
      <c r="CV334" s="90"/>
      <c r="CW334" s="90"/>
      <c r="CX334" s="90"/>
      <c r="CY334" s="90"/>
      <c r="CZ334" s="90"/>
      <c r="DA334" s="90"/>
      <c r="DB334" s="90"/>
      <c r="DC334" s="90"/>
      <c r="DD334" s="90"/>
      <c r="DE334" s="90"/>
      <c r="DF334" s="90"/>
      <c r="DG334" s="90"/>
      <c r="DH334" s="90"/>
      <c r="DI334" s="90"/>
      <c r="DJ334" s="90"/>
      <c r="DK334" s="90"/>
      <c r="DL334" s="90"/>
      <c r="DM334" s="90"/>
      <c r="DN334" s="90"/>
      <c r="DO334" s="90"/>
      <c r="DP334" s="90"/>
      <c r="DQ334" s="90"/>
      <c r="DR334" s="90"/>
      <c r="DS334" s="90"/>
      <c r="DT334" s="90"/>
      <c r="DU334" s="90"/>
      <c r="DV334" s="90"/>
      <c r="DW334" s="90"/>
      <c r="DX334" s="90"/>
      <c r="DY334" s="90"/>
      <c r="DZ334" s="90"/>
      <c r="EA334" s="90"/>
      <c r="EB334" s="90"/>
      <c r="EC334" s="90"/>
      <c r="ED334" s="90"/>
      <c r="EE334" s="90"/>
      <c r="EF334" s="90"/>
      <c r="EG334" s="90"/>
      <c r="EH334" s="90"/>
      <c r="EI334" s="90"/>
      <c r="EJ334" s="90"/>
      <c r="EK334" s="90"/>
      <c r="EL334" s="90"/>
      <c r="EM334" s="90"/>
      <c r="EN334" s="90"/>
      <c r="EO334" s="90"/>
      <c r="EP334" s="90"/>
      <c r="EQ334" s="90"/>
      <c r="ER334" s="90"/>
      <c r="ES334" s="90"/>
      <c r="ET334" s="90"/>
      <c r="EU334" s="90"/>
      <c r="EV334" s="90"/>
      <c r="EW334" s="90"/>
      <c r="EX334" s="90"/>
      <c r="EY334" s="90"/>
      <c r="EZ334" s="90"/>
      <c r="FA334" s="90"/>
      <c r="FB334" s="90"/>
      <c r="FC334" s="90"/>
      <c r="FD334" s="90"/>
      <c r="FE334" s="90"/>
      <c r="FF334" s="90"/>
      <c r="FG334" s="90"/>
      <c r="FH334" s="90"/>
      <c r="FI334" s="90"/>
      <c r="FJ334" s="90"/>
      <c r="FK334" s="90"/>
      <c r="FL334" s="90"/>
      <c r="FM334" s="90"/>
      <c r="FN334" s="90"/>
      <c r="FO334" s="90"/>
      <c r="FP334" s="90"/>
      <c r="FQ334" s="90"/>
      <c r="FR334" s="90"/>
      <c r="FS334" s="90"/>
      <c r="FT334" s="90"/>
      <c r="FU334" s="90"/>
      <c r="FV334" s="90"/>
      <c r="FW334" s="90"/>
      <c r="FX334" s="90"/>
      <c r="FY334" s="90"/>
      <c r="FZ334" s="90"/>
      <c r="GA334" s="90"/>
      <c r="GB334" s="90"/>
      <c r="GC334" s="90"/>
      <c r="GD334" s="90"/>
      <c r="GE334" s="90"/>
      <c r="GF334" s="90"/>
      <c r="GG334" s="90"/>
      <c r="GH334" s="90"/>
      <c r="GI334" s="90"/>
      <c r="GJ334" s="90"/>
      <c r="GK334" s="90"/>
      <c r="GL334" s="90"/>
      <c r="GM334" s="90"/>
      <c r="GN334" s="90"/>
      <c r="GO334" s="90"/>
      <c r="GP334" s="90"/>
      <c r="GQ334" s="90"/>
      <c r="GR334" s="90"/>
      <c r="GS334" s="90"/>
      <c r="GT334" s="90"/>
      <c r="GU334" s="90"/>
      <c r="GV334" s="90"/>
      <c r="GW334" s="90"/>
      <c r="GX334" s="90"/>
      <c r="GY334" s="90"/>
      <c r="GZ334" s="90"/>
      <c r="HA334" s="90"/>
      <c r="HB334" s="90"/>
      <c r="HC334" s="90"/>
      <c r="HD334" s="90"/>
      <c r="HE334" s="90"/>
      <c r="HF334" s="90"/>
      <c r="HG334" s="90"/>
      <c r="HH334" s="90"/>
      <c r="HI334" s="90"/>
      <c r="HJ334" s="90"/>
      <c r="HK334" s="90"/>
      <c r="HL334" s="90"/>
      <c r="HM334" s="90"/>
      <c r="HN334" s="90"/>
      <c r="HO334" s="90"/>
      <c r="HP334" s="90"/>
      <c r="HQ334" s="90"/>
      <c r="HR334" s="90"/>
      <c r="HS334" s="90"/>
      <c r="HT334" s="90"/>
      <c r="HU334" s="90"/>
      <c r="HV334" s="90"/>
      <c r="HW334" s="90"/>
      <c r="HX334" s="90"/>
      <c r="HY334" s="90"/>
      <c r="HZ334" s="90"/>
      <c r="IA334" s="90"/>
      <c r="IB334" s="90"/>
      <c r="IC334" s="90"/>
      <c r="ID334" s="90"/>
      <c r="IE334" s="90"/>
      <c r="IF334" s="90"/>
      <c r="IG334" s="90"/>
      <c r="IH334" s="90"/>
      <c r="II334" s="90"/>
      <c r="IJ334" s="90"/>
      <c r="IK334" s="90"/>
      <c r="IL334" s="90"/>
      <c r="IM334" s="90"/>
      <c r="IN334" s="90"/>
      <c r="IO334" s="90"/>
      <c r="IP334" s="90"/>
      <c r="IQ334" s="90"/>
      <c r="IR334" s="90"/>
      <c r="IS334" s="90"/>
      <c r="IT334" s="90"/>
      <c r="IU334" s="90"/>
      <c r="IV334" s="90"/>
      <c r="IW334" s="90"/>
      <c r="IX334" s="90"/>
      <c r="IY334" s="90"/>
      <c r="IZ334" s="90"/>
      <c r="JA334" s="90"/>
      <c r="JB334" s="90"/>
      <c r="JC334" s="90"/>
      <c r="JD334" s="90"/>
      <c r="JE334" s="90"/>
      <c r="JF334" s="90"/>
      <c r="JG334" s="90"/>
      <c r="JH334" s="90"/>
      <c r="JI334" s="90"/>
      <c r="JJ334" s="90"/>
      <c r="JK334" s="90"/>
      <c r="JL334" s="90"/>
      <c r="JM334" s="90"/>
      <c r="JN334" s="90"/>
      <c r="JO334" s="90"/>
      <c r="JP334" s="90"/>
      <c r="JQ334" s="90"/>
      <c r="JR334" s="90"/>
      <c r="JS334" s="90"/>
      <c r="JT334" s="90"/>
      <c r="JU334" s="90"/>
      <c r="JV334" s="90"/>
      <c r="JW334" s="90"/>
      <c r="JX334" s="90"/>
      <c r="JY334" s="90"/>
      <c r="JZ334" s="90"/>
      <c r="KA334" s="90"/>
      <c r="KB334" s="90"/>
      <c r="KC334" s="90"/>
      <c r="KD334" s="90"/>
      <c r="KE334" s="90"/>
      <c r="KF334" s="90"/>
      <c r="KG334" s="90"/>
      <c r="KH334" s="90"/>
      <c r="KI334" s="90"/>
      <c r="KJ334" s="90"/>
      <c r="KK334" s="90"/>
      <c r="KL334" s="90"/>
      <c r="KM334" s="90"/>
      <c r="KN334" s="90"/>
      <c r="KO334" s="90"/>
      <c r="KP334" s="90"/>
      <c r="KQ334" s="90"/>
      <c r="KR334" s="90"/>
      <c r="KS334" s="90"/>
      <c r="KT334" s="90"/>
      <c r="KU334" s="90"/>
      <c r="KV334" s="90"/>
      <c r="KW334" s="90"/>
      <c r="KX334" s="90"/>
      <c r="KY334" s="90"/>
      <c r="KZ334" s="90"/>
      <c r="LA334" s="90"/>
      <c r="LB334" s="90"/>
      <c r="LC334" s="90"/>
      <c r="LD334" s="90"/>
      <c r="LE334" s="90"/>
      <c r="LF334" s="90"/>
      <c r="LG334" s="90"/>
      <c r="LH334" s="90"/>
      <c r="LI334" s="90"/>
      <c r="LJ334" s="90"/>
      <c r="LK334" s="90"/>
      <c r="LL334" s="90"/>
      <c r="LM334" s="90"/>
      <c r="LN334" s="90"/>
      <c r="LO334" s="90"/>
      <c r="LP334" s="90"/>
      <c r="LQ334" s="90"/>
      <c r="LR334" s="90"/>
      <c r="LS334" s="90"/>
      <c r="LT334" s="90"/>
      <c r="LU334" s="90"/>
      <c r="LV334" s="90"/>
      <c r="LW334" s="90"/>
      <c r="LX334" s="90"/>
      <c r="LY334" s="90"/>
      <c r="LZ334" s="90"/>
      <c r="MA334" s="90"/>
      <c r="MB334" s="90"/>
      <c r="MC334" s="90"/>
      <c r="MD334" s="90"/>
      <c r="ME334" s="90"/>
      <c r="MF334" s="90"/>
      <c r="MG334" s="90"/>
      <c r="MH334" s="90"/>
      <c r="MI334" s="90"/>
      <c r="MJ334" s="90"/>
      <c r="MK334" s="90"/>
      <c r="ML334" s="90"/>
      <c r="MM334" s="90"/>
      <c r="MN334" s="90"/>
      <c r="MO334" s="90"/>
      <c r="MP334" s="90"/>
      <c r="MQ334" s="90"/>
      <c r="MR334" s="90"/>
      <c r="MS334" s="90"/>
      <c r="MT334" s="90"/>
      <c r="MU334" s="90"/>
      <c r="MV334" s="90"/>
      <c r="MW334" s="90"/>
      <c r="MX334" s="90"/>
      <c r="MY334" s="90"/>
      <c r="MZ334" s="90"/>
      <c r="NA334" s="90"/>
      <c r="NB334" s="90"/>
      <c r="NC334" s="90"/>
      <c r="ND334" s="90"/>
      <c r="NE334" s="90"/>
      <c r="NF334" s="90"/>
      <c r="NG334" s="90"/>
      <c r="NH334" s="90"/>
      <c r="NI334" s="90"/>
      <c r="NJ334" s="90"/>
      <c r="NK334" s="90"/>
      <c r="NL334" s="90"/>
      <c r="NM334" s="90"/>
      <c r="NN334" s="90"/>
      <c r="NO334" s="90"/>
      <c r="NP334" s="90"/>
      <c r="NQ334" s="90"/>
      <c r="NR334" s="90"/>
      <c r="NS334" s="90"/>
      <c r="NT334" s="90"/>
      <c r="NU334" s="90"/>
      <c r="NV334" s="90"/>
      <c r="NW334" s="90"/>
      <c r="NX334" s="90"/>
      <c r="NY334" s="90"/>
      <c r="NZ334" s="90"/>
      <c r="OA334" s="90"/>
      <c r="OB334" s="90"/>
      <c r="OC334" s="90"/>
      <c r="OD334" s="90"/>
      <c r="OE334" s="90"/>
      <c r="OF334" s="90"/>
      <c r="OG334" s="90"/>
      <c r="OH334" s="90"/>
      <c r="OI334" s="90"/>
      <c r="OJ334" s="90"/>
      <c r="OK334" s="90"/>
      <c r="OL334" s="90"/>
      <c r="OM334" s="90"/>
      <c r="ON334" s="90"/>
      <c r="OO334" s="90"/>
      <c r="OP334" s="90"/>
      <c r="OQ334" s="90"/>
      <c r="OR334" s="90"/>
      <c r="OS334" s="90"/>
      <c r="OT334" s="90"/>
      <c r="OU334" s="90"/>
      <c r="OV334" s="90"/>
      <c r="OW334" s="90"/>
      <c r="OX334" s="90"/>
      <c r="OY334" s="90"/>
      <c r="OZ334" s="90"/>
      <c r="PA334" s="90"/>
      <c r="PB334" s="90"/>
      <c r="PC334" s="90"/>
      <c r="PD334" s="90"/>
      <c r="PE334" s="90"/>
      <c r="PF334" s="90"/>
      <c r="PG334" s="90"/>
      <c r="PH334" s="90"/>
      <c r="PI334" s="90"/>
      <c r="PJ334" s="90"/>
      <c r="PK334" s="90"/>
      <c r="PL334" s="90"/>
      <c r="PM334" s="90"/>
      <c r="PN334" s="90"/>
      <c r="PO334" s="90"/>
      <c r="PP334" s="90"/>
      <c r="PQ334" s="90"/>
      <c r="PR334" s="90"/>
      <c r="PS334" s="90"/>
      <c r="PT334" s="90"/>
      <c r="PU334" s="90"/>
      <c r="PV334" s="90"/>
      <c r="PW334" s="90"/>
      <c r="PX334" s="90"/>
      <c r="PY334" s="90"/>
      <c r="PZ334" s="90"/>
      <c r="QA334" s="90"/>
      <c r="QB334" s="90"/>
      <c r="QC334" s="90"/>
      <c r="QD334" s="90"/>
      <c r="QE334" s="90"/>
      <c r="QF334" s="90"/>
      <c r="QG334" s="90"/>
      <c r="QH334" s="90"/>
      <c r="QI334" s="90"/>
      <c r="QJ334" s="90"/>
      <c r="QK334" s="90"/>
      <c r="QL334" s="90"/>
      <c r="QM334" s="90"/>
      <c r="QN334" s="90"/>
      <c r="QO334" s="90"/>
      <c r="QP334" s="90"/>
      <c r="QQ334" s="90"/>
      <c r="QR334" s="90"/>
      <c r="QS334" s="90"/>
      <c r="QT334" s="90"/>
      <c r="QU334" s="90"/>
      <c r="QV334" s="90"/>
      <c r="QW334" s="90"/>
      <c r="QX334" s="90"/>
      <c r="QY334" s="90"/>
      <c r="QZ334" s="90"/>
      <c r="RA334" s="90"/>
      <c r="RB334" s="90"/>
      <c r="RC334" s="90"/>
      <c r="RD334" s="90"/>
      <c r="RE334" s="90"/>
      <c r="RF334" s="90"/>
      <c r="RG334" s="90"/>
      <c r="RH334" s="90"/>
      <c r="RI334" s="90"/>
      <c r="RJ334" s="90"/>
      <c r="RK334" s="90"/>
      <c r="RL334" s="90"/>
      <c r="RM334" s="90"/>
      <c r="RN334" s="90"/>
      <c r="RO334" s="90"/>
      <c r="RP334" s="90"/>
      <c r="RQ334" s="90"/>
      <c r="RR334" s="90"/>
      <c r="RS334" s="90"/>
      <c r="RT334" s="90"/>
      <c r="RU334" s="90"/>
      <c r="RV334" s="90"/>
      <c r="RW334" s="90"/>
      <c r="RX334" s="90"/>
      <c r="RY334" s="90"/>
      <c r="RZ334" s="90"/>
      <c r="SA334" s="90"/>
      <c r="SB334" s="90"/>
      <c r="SC334" s="90"/>
      <c r="SD334" s="90"/>
      <c r="SE334" s="90"/>
      <c r="SF334" s="90"/>
      <c r="SG334" s="90"/>
      <c r="SH334" s="90"/>
      <c r="SI334" s="90"/>
      <c r="SJ334" s="90"/>
      <c r="SK334" s="90"/>
      <c r="SL334" s="90"/>
      <c r="SM334" s="90"/>
      <c r="SN334" s="90"/>
      <c r="SO334" s="90"/>
      <c r="SP334" s="90"/>
      <c r="SQ334" s="90"/>
      <c r="SR334" s="90"/>
      <c r="SS334" s="90"/>
      <c r="ST334" s="90"/>
      <c r="SU334" s="90"/>
      <c r="SV334" s="90"/>
      <c r="SW334" s="90"/>
      <c r="SX334" s="90"/>
      <c r="SY334" s="90"/>
      <c r="SZ334" s="90"/>
      <c r="TA334" s="90"/>
      <c r="TB334" s="90"/>
      <c r="TC334" s="90"/>
      <c r="TD334" s="90"/>
      <c r="TE334" s="90"/>
      <c r="TF334" s="90"/>
      <c r="TG334" s="90"/>
      <c r="TH334" s="90"/>
      <c r="TI334" s="90"/>
      <c r="TJ334" s="90"/>
      <c r="TK334" s="90"/>
      <c r="TL334" s="90"/>
      <c r="TM334" s="90"/>
      <c r="TN334" s="90"/>
      <c r="TO334" s="90"/>
      <c r="TP334" s="90"/>
      <c r="TQ334" s="90"/>
      <c r="TR334" s="90"/>
      <c r="TS334" s="90"/>
      <c r="TT334" s="90"/>
      <c r="TU334" s="90"/>
      <c r="TV334" s="90"/>
      <c r="TW334" s="90"/>
      <c r="TX334" s="90"/>
      <c r="TY334" s="90"/>
      <c r="TZ334" s="90"/>
      <c r="UA334" s="90"/>
      <c r="UB334" s="90"/>
      <c r="UC334" s="90"/>
      <c r="UD334" s="90"/>
      <c r="UE334" s="90"/>
      <c r="UF334" s="90"/>
      <c r="UG334" s="90"/>
      <c r="UH334" s="90"/>
      <c r="UI334" s="90"/>
      <c r="UJ334" s="90"/>
      <c r="UK334" s="90"/>
      <c r="UL334" s="90"/>
      <c r="UM334" s="90"/>
      <c r="UN334" s="90"/>
      <c r="UO334" s="90"/>
      <c r="UP334" s="90"/>
      <c r="UQ334" s="90"/>
      <c r="UR334" s="90"/>
      <c r="US334" s="90"/>
      <c r="UT334" s="90"/>
      <c r="UU334" s="90"/>
      <c r="UV334" s="90"/>
      <c r="UW334" s="90"/>
      <c r="UX334" s="90"/>
      <c r="UY334" s="90"/>
      <c r="UZ334" s="90"/>
      <c r="VA334" s="90"/>
      <c r="VB334" s="90"/>
      <c r="VC334" s="90"/>
      <c r="VD334" s="90"/>
      <c r="VE334" s="90"/>
      <c r="VF334" s="90"/>
      <c r="VG334" s="90"/>
      <c r="VH334" s="90"/>
      <c r="VI334" s="90"/>
      <c r="VJ334" s="90"/>
      <c r="VK334" s="90"/>
      <c r="VL334" s="90"/>
      <c r="VM334" s="90"/>
      <c r="VN334" s="90"/>
      <c r="VO334" s="90"/>
      <c r="VP334" s="90"/>
      <c r="VQ334" s="90"/>
      <c r="VR334" s="90"/>
      <c r="VS334" s="90"/>
      <c r="VT334" s="90"/>
      <c r="VU334" s="90"/>
      <c r="VV334" s="90"/>
      <c r="VW334" s="90"/>
      <c r="VX334" s="90"/>
      <c r="VY334" s="90"/>
      <c r="VZ334" s="90"/>
      <c r="WA334" s="90"/>
      <c r="WB334" s="90"/>
      <c r="WC334" s="90"/>
      <c r="WD334" s="90"/>
      <c r="WE334" s="90"/>
      <c r="WF334" s="90"/>
      <c r="WG334" s="90"/>
      <c r="WH334" s="90"/>
      <c r="WI334" s="90"/>
      <c r="WJ334" s="90"/>
      <c r="WK334" s="90"/>
      <c r="WL334" s="90"/>
      <c r="WM334" s="90"/>
      <c r="WN334" s="90"/>
      <c r="WO334" s="90"/>
      <c r="WP334" s="90"/>
      <c r="WQ334" s="90"/>
      <c r="WR334" s="90"/>
      <c r="WS334" s="90"/>
      <c r="WT334" s="90"/>
      <c r="WU334" s="90"/>
      <c r="WV334" s="90"/>
      <c r="WW334" s="90"/>
      <c r="WX334" s="90"/>
      <c r="WY334" s="90"/>
      <c r="WZ334" s="90"/>
      <c r="XA334" s="90"/>
      <c r="XB334" s="90"/>
      <c r="XC334" s="90"/>
      <c r="XD334" s="90"/>
      <c r="XE334" s="90"/>
      <c r="XF334" s="90"/>
      <c r="XG334" s="90"/>
      <c r="XH334" s="90"/>
      <c r="XI334" s="90"/>
      <c r="XJ334" s="90"/>
      <c r="XK334" s="90"/>
      <c r="XL334" s="90"/>
      <c r="XM334" s="90"/>
      <c r="XN334" s="90"/>
      <c r="XO334" s="90"/>
      <c r="XP334" s="90"/>
      <c r="XQ334" s="90"/>
      <c r="XR334" s="90"/>
      <c r="XS334" s="90"/>
      <c r="XT334" s="90"/>
      <c r="XU334" s="90"/>
      <c r="XV334" s="90"/>
      <c r="XW334" s="90"/>
      <c r="XX334" s="90"/>
      <c r="XY334" s="90"/>
      <c r="XZ334" s="90"/>
      <c r="YA334" s="90"/>
      <c r="YB334" s="90"/>
      <c r="YC334" s="90"/>
      <c r="YD334" s="90"/>
      <c r="YE334" s="90"/>
      <c r="YF334" s="90"/>
      <c r="YG334" s="90"/>
      <c r="YH334" s="90"/>
      <c r="YI334" s="90"/>
      <c r="YJ334" s="90"/>
      <c r="YK334" s="90"/>
      <c r="YL334" s="90"/>
      <c r="YM334" s="90"/>
      <c r="YN334" s="90"/>
      <c r="YO334" s="90"/>
      <c r="YP334" s="90"/>
      <c r="YQ334" s="90"/>
      <c r="YR334" s="90"/>
      <c r="YS334" s="90"/>
      <c r="YT334" s="90"/>
      <c r="YU334" s="90"/>
      <c r="YV334" s="90"/>
      <c r="YW334" s="90"/>
      <c r="YX334" s="90"/>
      <c r="YY334" s="90"/>
      <c r="YZ334" s="90"/>
      <c r="ZA334" s="90"/>
      <c r="ZB334" s="90"/>
      <c r="ZC334" s="90"/>
      <c r="ZD334" s="90"/>
      <c r="ZE334" s="90"/>
      <c r="ZF334" s="90"/>
      <c r="ZG334" s="90"/>
      <c r="ZH334" s="90"/>
      <c r="ZI334" s="90"/>
      <c r="ZJ334" s="90"/>
      <c r="ZK334" s="90"/>
      <c r="ZL334" s="90"/>
      <c r="ZM334" s="90"/>
      <c r="ZN334" s="90"/>
      <c r="ZO334" s="90"/>
      <c r="ZP334" s="90"/>
      <c r="ZQ334" s="90"/>
      <c r="ZR334" s="90"/>
      <c r="ZS334" s="90"/>
      <c r="ZT334" s="90"/>
      <c r="ZU334" s="90"/>
      <c r="ZV334" s="90"/>
      <c r="ZW334" s="90"/>
      <c r="ZX334" s="90"/>
      <c r="ZY334" s="90"/>
      <c r="ZZ334" s="90"/>
      <c r="AAA334" s="90"/>
      <c r="AAB334" s="90"/>
      <c r="AAC334" s="90"/>
      <c r="AAD334" s="90"/>
      <c r="AAE334" s="90"/>
      <c r="AAF334" s="90"/>
      <c r="AAG334" s="90"/>
      <c r="AAH334" s="90"/>
      <c r="AAI334" s="90"/>
      <c r="AAJ334" s="90"/>
      <c r="AAK334" s="90"/>
      <c r="AAL334" s="90"/>
      <c r="AAM334" s="90"/>
      <c r="AAN334" s="90"/>
      <c r="AAO334" s="90"/>
      <c r="AAP334" s="90"/>
      <c r="AAQ334" s="90"/>
      <c r="AAR334" s="90"/>
      <c r="AAS334" s="90"/>
      <c r="AAT334" s="90"/>
      <c r="AAU334" s="90"/>
      <c r="AAV334" s="90"/>
      <c r="AAW334" s="90"/>
      <c r="AAX334" s="90"/>
      <c r="AAY334" s="90"/>
      <c r="AAZ334" s="90"/>
      <c r="ABA334" s="90"/>
      <c r="ABB334" s="90"/>
      <c r="ABC334" s="90"/>
      <c r="ABD334" s="90"/>
      <c r="ABE334" s="90"/>
      <c r="ABF334" s="90"/>
      <c r="ABG334" s="90"/>
      <c r="ABH334" s="90"/>
      <c r="ABI334" s="90"/>
      <c r="ABJ334" s="90"/>
      <c r="ABK334" s="90"/>
      <c r="ABL334" s="90"/>
      <c r="ABM334" s="90"/>
      <c r="ABN334" s="90"/>
      <c r="ABO334" s="90"/>
      <c r="ABP334" s="90"/>
      <c r="ABQ334" s="90"/>
      <c r="ABR334" s="90"/>
      <c r="ABS334" s="90"/>
      <c r="ABT334" s="90"/>
      <c r="ABU334" s="90"/>
      <c r="ABV334" s="90"/>
      <c r="ABW334" s="90"/>
      <c r="ABX334" s="90"/>
      <c r="ABY334" s="90"/>
      <c r="ABZ334" s="90"/>
      <c r="ACA334" s="90"/>
      <c r="ACB334" s="90"/>
      <c r="ACC334" s="90"/>
      <c r="ACD334" s="90"/>
      <c r="ACE334" s="90"/>
      <c r="ACF334" s="90"/>
      <c r="ACG334" s="90"/>
      <c r="ACH334" s="90"/>
      <c r="ACI334" s="90"/>
      <c r="ACJ334" s="90"/>
      <c r="ACK334" s="90"/>
      <c r="ACL334" s="90"/>
      <c r="ACM334" s="90"/>
      <c r="ACN334" s="90"/>
      <c r="ACO334" s="90"/>
      <c r="ACP334" s="90"/>
      <c r="ACQ334" s="90"/>
      <c r="ACR334" s="90"/>
      <c r="ACS334" s="90"/>
      <c r="ACT334" s="90"/>
      <c r="ACU334" s="90"/>
      <c r="ACV334" s="90"/>
      <c r="ACW334" s="90"/>
      <c r="ACX334" s="90"/>
      <c r="ACY334" s="90"/>
      <c r="ACZ334" s="90"/>
      <c r="ADA334" s="90"/>
      <c r="ADB334" s="90"/>
      <c r="ADC334" s="90"/>
      <c r="ADD334" s="90"/>
      <c r="ADE334" s="90"/>
      <c r="ADF334" s="90"/>
      <c r="ADG334" s="90"/>
      <c r="ADH334" s="90"/>
      <c r="ADI334" s="90"/>
      <c r="ADJ334" s="90"/>
      <c r="ADK334" s="90"/>
      <c r="ADL334" s="90"/>
      <c r="ADM334" s="90"/>
      <c r="ADN334" s="90"/>
      <c r="ADO334" s="90"/>
      <c r="ADP334" s="90"/>
      <c r="ADQ334" s="90"/>
      <c r="ADR334" s="90"/>
      <c r="ADS334" s="90"/>
      <c r="ADT334" s="90"/>
      <c r="ADU334" s="90"/>
      <c r="ADV334" s="90"/>
      <c r="ADW334" s="90"/>
      <c r="ADX334" s="90"/>
      <c r="ADY334" s="90"/>
      <c r="ADZ334" s="90"/>
      <c r="AEA334" s="90"/>
      <c r="AEB334" s="90"/>
      <c r="AEC334" s="90"/>
      <c r="AED334" s="90"/>
      <c r="AEE334" s="90"/>
      <c r="AEF334" s="90"/>
      <c r="AEG334" s="90"/>
      <c r="AEH334" s="90"/>
      <c r="AEI334" s="90"/>
      <c r="AEJ334" s="90"/>
      <c r="AEK334" s="90"/>
      <c r="AEL334" s="90"/>
      <c r="AEM334" s="90"/>
      <c r="AEN334" s="90"/>
      <c r="AEO334" s="90"/>
      <c r="AEP334" s="90"/>
      <c r="AEQ334" s="90"/>
      <c r="AER334" s="90"/>
      <c r="AES334" s="90"/>
      <c r="AET334" s="90"/>
      <c r="AEU334" s="90"/>
      <c r="AEV334" s="90"/>
      <c r="AEW334" s="90"/>
      <c r="AEX334" s="90"/>
      <c r="AEY334" s="90"/>
      <c r="AEZ334" s="90"/>
    </row>
    <row r="335" spans="1:832" s="82" customFormat="1" ht="12.75" customHeight="1" x14ac:dyDescent="0.3">
      <c r="A335" s="25" t="s">
        <v>1657</v>
      </c>
      <c r="B335" s="43">
        <v>45477</v>
      </c>
      <c r="C335" s="25" t="s">
        <v>1662</v>
      </c>
      <c r="D335" s="82" t="s">
        <v>1661</v>
      </c>
      <c r="E335" s="82" t="s">
        <v>73</v>
      </c>
      <c r="F335" s="25"/>
      <c r="G335" s="25" t="s">
        <v>737</v>
      </c>
      <c r="H335" s="57" t="s">
        <v>1663</v>
      </c>
      <c r="I335" s="56"/>
      <c r="R335" s="25"/>
    </row>
    <row r="336" spans="1:832" s="82" customFormat="1" ht="12.75" customHeight="1" x14ac:dyDescent="0.3">
      <c r="A336" s="25" t="s">
        <v>1668</v>
      </c>
      <c r="B336" s="24">
        <v>45488</v>
      </c>
      <c r="C336" s="24" t="s">
        <v>1669</v>
      </c>
      <c r="D336" s="82" t="s">
        <v>1670</v>
      </c>
      <c r="E336" s="82" t="s">
        <v>345</v>
      </c>
      <c r="F336" s="25" t="s">
        <v>1680</v>
      </c>
      <c r="G336" s="25" t="s">
        <v>154</v>
      </c>
      <c r="H336" s="25">
        <v>5400</v>
      </c>
      <c r="I336" s="56">
        <v>20600</v>
      </c>
      <c r="J336" s="56">
        <v>24000</v>
      </c>
      <c r="K336" s="56">
        <v>2250</v>
      </c>
      <c r="L336" s="56"/>
      <c r="M336" s="56"/>
      <c r="N336" s="56"/>
      <c r="O336" s="56"/>
      <c r="P336" s="56"/>
      <c r="Q336" s="56"/>
      <c r="R336" s="25"/>
      <c r="S336" s="25"/>
      <c r="T336" s="70"/>
      <c r="U336" s="25"/>
      <c r="V336" s="25"/>
      <c r="W336" s="25"/>
      <c r="X336" s="25"/>
      <c r="Y336" s="25"/>
    </row>
    <row r="337" spans="1:832" s="82" customFormat="1" ht="12.75" customHeight="1" x14ac:dyDescent="0.3">
      <c r="A337" s="25" t="s">
        <v>1668</v>
      </c>
      <c r="B337" s="24">
        <v>45488</v>
      </c>
      <c r="C337" s="24" t="s">
        <v>1669</v>
      </c>
      <c r="D337" s="82" t="s">
        <v>1672</v>
      </c>
      <c r="E337" s="82" t="s">
        <v>73</v>
      </c>
      <c r="F337" s="25"/>
      <c r="G337" s="25" t="s">
        <v>154</v>
      </c>
      <c r="H337" s="25"/>
      <c r="I337" s="56" t="s">
        <v>1686</v>
      </c>
      <c r="J337" s="56"/>
      <c r="K337" s="56" t="s">
        <v>1686</v>
      </c>
      <c r="L337" s="56"/>
      <c r="M337" s="56"/>
      <c r="N337" s="56"/>
      <c r="O337" s="56"/>
      <c r="P337" s="56"/>
      <c r="Q337" s="56"/>
      <c r="R337" s="25"/>
      <c r="S337" s="25"/>
      <c r="T337" s="70"/>
      <c r="U337" s="25"/>
      <c r="V337" s="25"/>
      <c r="W337" s="25"/>
      <c r="X337" s="25"/>
      <c r="Y337" s="25"/>
    </row>
    <row r="338" spans="1:832" s="82" customFormat="1" ht="12.75" customHeight="1" x14ac:dyDescent="0.3">
      <c r="A338" s="25" t="s">
        <v>1668</v>
      </c>
      <c r="B338" s="24">
        <v>45488</v>
      </c>
      <c r="C338" s="24" t="s">
        <v>1669</v>
      </c>
      <c r="D338" s="82" t="s">
        <v>1673</v>
      </c>
      <c r="E338" s="82" t="s">
        <v>345</v>
      </c>
      <c r="F338" s="25" t="s">
        <v>1681</v>
      </c>
      <c r="G338" s="25" t="s">
        <v>154</v>
      </c>
      <c r="H338" s="25">
        <v>5400</v>
      </c>
      <c r="I338" s="56">
        <v>20600</v>
      </c>
      <c r="J338" s="56">
        <v>24000</v>
      </c>
      <c r="K338" s="56">
        <v>2250</v>
      </c>
      <c r="L338" s="56"/>
      <c r="M338" s="56"/>
      <c r="N338" s="56"/>
      <c r="O338" s="56"/>
      <c r="P338" s="56"/>
      <c r="Q338" s="56"/>
      <c r="R338" s="25"/>
      <c r="S338" s="25"/>
      <c r="T338" s="70"/>
      <c r="U338" s="25"/>
      <c r="V338" s="25"/>
      <c r="W338" s="25"/>
      <c r="X338" s="25"/>
      <c r="Y338" s="25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0"/>
      <c r="AR338" s="90"/>
      <c r="AS338" s="90"/>
      <c r="AT338" s="90"/>
      <c r="AU338" s="90"/>
      <c r="AV338" s="90"/>
      <c r="AW338" s="90"/>
      <c r="AX338" s="90"/>
      <c r="AY338" s="90"/>
      <c r="AZ338" s="90"/>
      <c r="BA338" s="90"/>
      <c r="BB338" s="90"/>
      <c r="BC338" s="90"/>
      <c r="BD338" s="90"/>
      <c r="BE338" s="90"/>
      <c r="BF338" s="90"/>
      <c r="BG338" s="90"/>
      <c r="BH338" s="90"/>
      <c r="BI338" s="90"/>
      <c r="BJ338" s="90"/>
      <c r="BK338" s="90"/>
      <c r="BL338" s="90"/>
      <c r="BM338" s="90"/>
      <c r="BN338" s="90"/>
      <c r="BO338" s="90"/>
      <c r="BP338" s="90"/>
      <c r="BQ338" s="90"/>
      <c r="BR338" s="90"/>
      <c r="BS338" s="90"/>
      <c r="BT338" s="90"/>
      <c r="BU338" s="90"/>
      <c r="BV338" s="90"/>
      <c r="BW338" s="90"/>
      <c r="BX338" s="90"/>
      <c r="BY338" s="90"/>
      <c r="BZ338" s="90"/>
      <c r="CA338" s="90"/>
      <c r="CB338" s="90"/>
      <c r="CC338" s="90"/>
      <c r="CD338" s="90"/>
      <c r="CE338" s="90"/>
      <c r="CF338" s="90"/>
      <c r="CG338" s="90"/>
      <c r="CH338" s="90"/>
      <c r="CI338" s="90"/>
      <c r="CJ338" s="90"/>
      <c r="CK338" s="90"/>
      <c r="CL338" s="90"/>
      <c r="CM338" s="90"/>
      <c r="CN338" s="90"/>
      <c r="CO338" s="90"/>
      <c r="CP338" s="90"/>
      <c r="CQ338" s="90"/>
      <c r="CR338" s="90"/>
      <c r="CS338" s="90"/>
      <c r="CT338" s="90"/>
      <c r="CU338" s="90"/>
      <c r="CV338" s="90"/>
      <c r="CW338" s="90"/>
      <c r="CX338" s="90"/>
      <c r="CY338" s="90"/>
      <c r="CZ338" s="90"/>
      <c r="DA338" s="90"/>
      <c r="DB338" s="90"/>
      <c r="DC338" s="90"/>
      <c r="DD338" s="90"/>
      <c r="DE338" s="90"/>
      <c r="DF338" s="90"/>
      <c r="DG338" s="90"/>
      <c r="DH338" s="90"/>
      <c r="DI338" s="90"/>
      <c r="DJ338" s="90"/>
      <c r="DK338" s="90"/>
      <c r="DL338" s="90"/>
      <c r="DM338" s="90"/>
      <c r="DN338" s="90"/>
      <c r="DO338" s="90"/>
      <c r="DP338" s="90"/>
      <c r="DQ338" s="90"/>
      <c r="DR338" s="90"/>
      <c r="DS338" s="90"/>
      <c r="DT338" s="90"/>
      <c r="DU338" s="90"/>
      <c r="DV338" s="90"/>
      <c r="DW338" s="90"/>
      <c r="DX338" s="90"/>
      <c r="DY338" s="90"/>
      <c r="DZ338" s="90"/>
      <c r="EA338" s="90"/>
      <c r="EB338" s="90"/>
      <c r="EC338" s="90"/>
      <c r="ED338" s="90"/>
      <c r="EE338" s="90"/>
      <c r="EF338" s="90"/>
      <c r="EG338" s="90"/>
      <c r="EH338" s="90"/>
      <c r="EI338" s="90"/>
      <c r="EJ338" s="90"/>
      <c r="EK338" s="90"/>
      <c r="EL338" s="90"/>
      <c r="EM338" s="90"/>
      <c r="EN338" s="90"/>
      <c r="EO338" s="90"/>
      <c r="EP338" s="90"/>
      <c r="EQ338" s="90"/>
      <c r="ER338" s="90"/>
      <c r="ES338" s="90"/>
      <c r="ET338" s="90"/>
      <c r="EU338" s="90"/>
      <c r="EV338" s="90"/>
      <c r="EW338" s="90"/>
      <c r="EX338" s="90"/>
      <c r="EY338" s="90"/>
      <c r="EZ338" s="90"/>
      <c r="FA338" s="90"/>
      <c r="FB338" s="90"/>
      <c r="FC338" s="90"/>
      <c r="FD338" s="90"/>
      <c r="FE338" s="90"/>
      <c r="FF338" s="90"/>
      <c r="FG338" s="90"/>
      <c r="FH338" s="90"/>
      <c r="FI338" s="90"/>
      <c r="FJ338" s="90"/>
      <c r="FK338" s="90"/>
      <c r="FL338" s="90"/>
      <c r="FM338" s="90"/>
      <c r="FN338" s="90"/>
      <c r="FO338" s="90"/>
      <c r="FP338" s="90"/>
      <c r="FQ338" s="90"/>
      <c r="FR338" s="90"/>
      <c r="FS338" s="90"/>
      <c r="FT338" s="90"/>
      <c r="FU338" s="90"/>
      <c r="FV338" s="90"/>
      <c r="FW338" s="90"/>
      <c r="FX338" s="90"/>
      <c r="FY338" s="90"/>
      <c r="FZ338" s="90"/>
      <c r="GA338" s="90"/>
      <c r="GB338" s="90"/>
      <c r="GC338" s="90"/>
      <c r="GD338" s="90"/>
      <c r="GE338" s="90"/>
      <c r="GF338" s="90"/>
      <c r="GG338" s="90"/>
      <c r="GH338" s="90"/>
      <c r="GI338" s="90"/>
      <c r="GJ338" s="90"/>
      <c r="GK338" s="90"/>
      <c r="GL338" s="90"/>
      <c r="GM338" s="90"/>
      <c r="GN338" s="90"/>
      <c r="GO338" s="90"/>
      <c r="GP338" s="90"/>
      <c r="GQ338" s="90"/>
      <c r="GR338" s="90"/>
      <c r="GS338" s="90"/>
      <c r="GT338" s="90"/>
      <c r="GU338" s="90"/>
      <c r="GV338" s="90"/>
      <c r="GW338" s="90"/>
      <c r="GX338" s="90"/>
      <c r="GY338" s="90"/>
      <c r="GZ338" s="90"/>
      <c r="HA338" s="90"/>
      <c r="HB338" s="90"/>
      <c r="HC338" s="90"/>
      <c r="HD338" s="90"/>
      <c r="HE338" s="90"/>
      <c r="HF338" s="90"/>
      <c r="HG338" s="90"/>
      <c r="HH338" s="90"/>
      <c r="HI338" s="90"/>
      <c r="HJ338" s="90"/>
      <c r="HK338" s="90"/>
      <c r="HL338" s="90"/>
      <c r="HM338" s="90"/>
      <c r="HN338" s="90"/>
      <c r="HO338" s="90"/>
      <c r="HP338" s="90"/>
      <c r="HQ338" s="90"/>
      <c r="HR338" s="90"/>
      <c r="HS338" s="90"/>
      <c r="HT338" s="90"/>
      <c r="HU338" s="90"/>
      <c r="HV338" s="90"/>
      <c r="HW338" s="90"/>
      <c r="HX338" s="90"/>
      <c r="HY338" s="90"/>
      <c r="HZ338" s="90"/>
      <c r="IA338" s="90"/>
      <c r="IB338" s="90"/>
      <c r="IC338" s="90"/>
      <c r="ID338" s="90"/>
      <c r="IE338" s="90"/>
      <c r="IF338" s="90"/>
      <c r="IG338" s="90"/>
      <c r="IH338" s="90"/>
      <c r="II338" s="90"/>
      <c r="IJ338" s="90"/>
      <c r="IK338" s="90"/>
      <c r="IL338" s="90"/>
      <c r="IM338" s="90"/>
      <c r="IN338" s="90"/>
      <c r="IO338" s="90"/>
      <c r="IP338" s="90"/>
      <c r="IQ338" s="90"/>
      <c r="IR338" s="90"/>
      <c r="IS338" s="90"/>
      <c r="IT338" s="90"/>
      <c r="IU338" s="90"/>
      <c r="IV338" s="90"/>
      <c r="IW338" s="90"/>
      <c r="IX338" s="90"/>
      <c r="IY338" s="90"/>
      <c r="IZ338" s="90"/>
      <c r="JA338" s="90"/>
      <c r="JB338" s="90"/>
      <c r="JC338" s="90"/>
      <c r="JD338" s="90"/>
      <c r="JE338" s="90"/>
      <c r="JF338" s="90"/>
      <c r="JG338" s="90"/>
      <c r="JH338" s="90"/>
      <c r="JI338" s="90"/>
      <c r="JJ338" s="90"/>
      <c r="JK338" s="90"/>
      <c r="JL338" s="90"/>
      <c r="JM338" s="90"/>
      <c r="JN338" s="90"/>
      <c r="JO338" s="90"/>
      <c r="JP338" s="90"/>
      <c r="JQ338" s="90"/>
      <c r="JR338" s="90"/>
      <c r="JS338" s="90"/>
      <c r="JT338" s="90"/>
      <c r="JU338" s="90"/>
      <c r="JV338" s="90"/>
      <c r="JW338" s="90"/>
      <c r="JX338" s="90"/>
      <c r="JY338" s="90"/>
      <c r="JZ338" s="90"/>
      <c r="KA338" s="90"/>
      <c r="KB338" s="90"/>
      <c r="KC338" s="90"/>
      <c r="KD338" s="90"/>
      <c r="KE338" s="90"/>
      <c r="KF338" s="90"/>
      <c r="KG338" s="90"/>
      <c r="KH338" s="90"/>
      <c r="KI338" s="90"/>
      <c r="KJ338" s="90"/>
      <c r="KK338" s="90"/>
      <c r="KL338" s="90"/>
      <c r="KM338" s="90"/>
      <c r="KN338" s="90"/>
      <c r="KO338" s="90"/>
      <c r="KP338" s="90"/>
      <c r="KQ338" s="90"/>
      <c r="KR338" s="90"/>
      <c r="KS338" s="90"/>
      <c r="KT338" s="90"/>
      <c r="KU338" s="90"/>
      <c r="KV338" s="90"/>
      <c r="KW338" s="90"/>
      <c r="KX338" s="90"/>
      <c r="KY338" s="90"/>
      <c r="KZ338" s="90"/>
      <c r="LA338" s="90"/>
      <c r="LB338" s="90"/>
      <c r="LC338" s="90"/>
      <c r="LD338" s="90"/>
      <c r="LE338" s="90"/>
      <c r="LF338" s="90"/>
      <c r="LG338" s="90"/>
      <c r="LH338" s="90"/>
      <c r="LI338" s="90"/>
      <c r="LJ338" s="90"/>
      <c r="LK338" s="90"/>
      <c r="LL338" s="90"/>
      <c r="LM338" s="90"/>
      <c r="LN338" s="90"/>
      <c r="LO338" s="90"/>
      <c r="LP338" s="90"/>
      <c r="LQ338" s="90"/>
      <c r="LR338" s="90"/>
      <c r="LS338" s="90"/>
      <c r="LT338" s="90"/>
      <c r="LU338" s="90"/>
      <c r="LV338" s="90"/>
      <c r="LW338" s="90"/>
      <c r="LX338" s="90"/>
      <c r="LY338" s="90"/>
      <c r="LZ338" s="90"/>
      <c r="MA338" s="90"/>
      <c r="MB338" s="90"/>
      <c r="MC338" s="90"/>
      <c r="MD338" s="90"/>
      <c r="ME338" s="90"/>
      <c r="MF338" s="90"/>
      <c r="MG338" s="90"/>
      <c r="MH338" s="90"/>
      <c r="MI338" s="90"/>
      <c r="MJ338" s="90"/>
      <c r="MK338" s="90"/>
      <c r="ML338" s="90"/>
      <c r="MM338" s="90"/>
      <c r="MN338" s="90"/>
      <c r="MO338" s="90"/>
      <c r="MP338" s="90"/>
      <c r="MQ338" s="90"/>
      <c r="MR338" s="90"/>
      <c r="MS338" s="90"/>
      <c r="MT338" s="90"/>
      <c r="MU338" s="90"/>
      <c r="MV338" s="90"/>
      <c r="MW338" s="90"/>
      <c r="MX338" s="90"/>
      <c r="MY338" s="90"/>
      <c r="MZ338" s="90"/>
      <c r="NA338" s="90"/>
      <c r="NB338" s="90"/>
      <c r="NC338" s="90"/>
      <c r="ND338" s="90"/>
      <c r="NE338" s="90"/>
      <c r="NF338" s="90"/>
      <c r="NG338" s="90"/>
      <c r="NH338" s="90"/>
      <c r="NI338" s="90"/>
      <c r="NJ338" s="90"/>
      <c r="NK338" s="90"/>
      <c r="NL338" s="90"/>
      <c r="NM338" s="90"/>
      <c r="NN338" s="90"/>
      <c r="NO338" s="90"/>
      <c r="NP338" s="90"/>
      <c r="NQ338" s="90"/>
      <c r="NR338" s="90"/>
      <c r="NS338" s="90"/>
      <c r="NT338" s="90"/>
      <c r="NU338" s="90"/>
      <c r="NV338" s="90"/>
      <c r="NW338" s="90"/>
      <c r="NX338" s="90"/>
      <c r="NY338" s="90"/>
      <c r="NZ338" s="90"/>
      <c r="OA338" s="90"/>
      <c r="OB338" s="90"/>
      <c r="OC338" s="90"/>
      <c r="OD338" s="90"/>
      <c r="OE338" s="90"/>
      <c r="OF338" s="90"/>
      <c r="OG338" s="90"/>
      <c r="OH338" s="90"/>
      <c r="OI338" s="90"/>
      <c r="OJ338" s="90"/>
      <c r="OK338" s="90"/>
      <c r="OL338" s="90"/>
      <c r="OM338" s="90"/>
      <c r="ON338" s="90"/>
      <c r="OO338" s="90"/>
      <c r="OP338" s="90"/>
      <c r="OQ338" s="90"/>
      <c r="OR338" s="90"/>
      <c r="OS338" s="90"/>
      <c r="OT338" s="90"/>
      <c r="OU338" s="90"/>
      <c r="OV338" s="90"/>
      <c r="OW338" s="90"/>
      <c r="OX338" s="90"/>
      <c r="OY338" s="90"/>
      <c r="OZ338" s="90"/>
      <c r="PA338" s="90"/>
      <c r="PB338" s="90"/>
      <c r="PC338" s="90"/>
      <c r="PD338" s="90"/>
      <c r="PE338" s="90"/>
      <c r="PF338" s="90"/>
      <c r="PG338" s="90"/>
      <c r="PH338" s="90"/>
      <c r="PI338" s="90"/>
      <c r="PJ338" s="90"/>
      <c r="PK338" s="90"/>
      <c r="PL338" s="90"/>
      <c r="PM338" s="90"/>
      <c r="PN338" s="90"/>
      <c r="PO338" s="90"/>
      <c r="PP338" s="90"/>
      <c r="PQ338" s="90"/>
      <c r="PR338" s="90"/>
      <c r="PS338" s="90"/>
      <c r="PT338" s="90"/>
      <c r="PU338" s="90"/>
      <c r="PV338" s="90"/>
      <c r="PW338" s="90"/>
      <c r="PX338" s="90"/>
      <c r="PY338" s="90"/>
      <c r="PZ338" s="90"/>
      <c r="QA338" s="90"/>
      <c r="QB338" s="90"/>
      <c r="QC338" s="90"/>
      <c r="QD338" s="90"/>
      <c r="QE338" s="90"/>
      <c r="QF338" s="90"/>
      <c r="QG338" s="90"/>
      <c r="QH338" s="90"/>
      <c r="QI338" s="90"/>
      <c r="QJ338" s="90"/>
      <c r="QK338" s="90"/>
      <c r="QL338" s="90"/>
      <c r="QM338" s="90"/>
      <c r="QN338" s="90"/>
      <c r="QO338" s="90"/>
      <c r="QP338" s="90"/>
      <c r="QQ338" s="90"/>
      <c r="QR338" s="90"/>
      <c r="QS338" s="90"/>
      <c r="QT338" s="90"/>
      <c r="QU338" s="90"/>
      <c r="QV338" s="90"/>
      <c r="QW338" s="90"/>
      <c r="QX338" s="90"/>
      <c r="QY338" s="90"/>
      <c r="QZ338" s="90"/>
      <c r="RA338" s="90"/>
      <c r="RB338" s="90"/>
      <c r="RC338" s="90"/>
      <c r="RD338" s="90"/>
      <c r="RE338" s="90"/>
      <c r="RF338" s="90"/>
      <c r="RG338" s="90"/>
      <c r="RH338" s="90"/>
      <c r="RI338" s="90"/>
      <c r="RJ338" s="90"/>
      <c r="RK338" s="90"/>
      <c r="RL338" s="90"/>
      <c r="RM338" s="90"/>
      <c r="RN338" s="90"/>
      <c r="RO338" s="90"/>
      <c r="RP338" s="90"/>
      <c r="RQ338" s="90"/>
      <c r="RR338" s="90"/>
      <c r="RS338" s="90"/>
      <c r="RT338" s="90"/>
      <c r="RU338" s="90"/>
      <c r="RV338" s="90"/>
      <c r="RW338" s="90"/>
      <c r="RX338" s="90"/>
      <c r="RY338" s="90"/>
      <c r="RZ338" s="90"/>
      <c r="SA338" s="90"/>
      <c r="SB338" s="90"/>
      <c r="SC338" s="90"/>
      <c r="SD338" s="90"/>
      <c r="SE338" s="90"/>
      <c r="SF338" s="90"/>
      <c r="SG338" s="90"/>
      <c r="SH338" s="90"/>
      <c r="SI338" s="90"/>
      <c r="SJ338" s="90"/>
      <c r="SK338" s="90"/>
      <c r="SL338" s="90"/>
      <c r="SM338" s="90"/>
      <c r="SN338" s="90"/>
      <c r="SO338" s="90"/>
      <c r="SP338" s="90"/>
      <c r="SQ338" s="90"/>
      <c r="SR338" s="90"/>
      <c r="SS338" s="90"/>
      <c r="ST338" s="90"/>
      <c r="SU338" s="90"/>
      <c r="SV338" s="90"/>
      <c r="SW338" s="90"/>
      <c r="SX338" s="90"/>
      <c r="SY338" s="90"/>
      <c r="SZ338" s="90"/>
      <c r="TA338" s="90"/>
      <c r="TB338" s="90"/>
      <c r="TC338" s="90"/>
      <c r="TD338" s="90"/>
      <c r="TE338" s="90"/>
      <c r="TF338" s="90"/>
      <c r="TG338" s="90"/>
      <c r="TH338" s="90"/>
      <c r="TI338" s="90"/>
      <c r="TJ338" s="90"/>
      <c r="TK338" s="90"/>
      <c r="TL338" s="90"/>
      <c r="TM338" s="90"/>
      <c r="TN338" s="90"/>
      <c r="TO338" s="90"/>
      <c r="TP338" s="90"/>
      <c r="TQ338" s="90"/>
      <c r="TR338" s="90"/>
      <c r="TS338" s="90"/>
      <c r="TT338" s="90"/>
      <c r="TU338" s="90"/>
      <c r="TV338" s="90"/>
      <c r="TW338" s="90"/>
      <c r="TX338" s="90"/>
      <c r="TY338" s="90"/>
      <c r="TZ338" s="90"/>
      <c r="UA338" s="90"/>
      <c r="UB338" s="90"/>
      <c r="UC338" s="90"/>
      <c r="UD338" s="90"/>
      <c r="UE338" s="90"/>
      <c r="UF338" s="90"/>
      <c r="UG338" s="90"/>
      <c r="UH338" s="90"/>
      <c r="UI338" s="90"/>
      <c r="UJ338" s="90"/>
      <c r="UK338" s="90"/>
      <c r="UL338" s="90"/>
      <c r="UM338" s="90"/>
      <c r="UN338" s="90"/>
      <c r="UO338" s="90"/>
      <c r="UP338" s="90"/>
      <c r="UQ338" s="90"/>
      <c r="UR338" s="90"/>
      <c r="US338" s="90"/>
      <c r="UT338" s="90"/>
      <c r="UU338" s="90"/>
      <c r="UV338" s="90"/>
      <c r="UW338" s="90"/>
      <c r="UX338" s="90"/>
      <c r="UY338" s="90"/>
      <c r="UZ338" s="90"/>
      <c r="VA338" s="90"/>
      <c r="VB338" s="90"/>
      <c r="VC338" s="90"/>
      <c r="VD338" s="90"/>
      <c r="VE338" s="90"/>
      <c r="VF338" s="90"/>
      <c r="VG338" s="90"/>
      <c r="VH338" s="90"/>
      <c r="VI338" s="90"/>
      <c r="VJ338" s="90"/>
      <c r="VK338" s="90"/>
      <c r="VL338" s="90"/>
      <c r="VM338" s="90"/>
      <c r="VN338" s="90"/>
      <c r="VO338" s="90"/>
      <c r="VP338" s="90"/>
      <c r="VQ338" s="90"/>
      <c r="VR338" s="90"/>
      <c r="VS338" s="90"/>
      <c r="VT338" s="90"/>
      <c r="VU338" s="90"/>
      <c r="VV338" s="90"/>
      <c r="VW338" s="90"/>
      <c r="VX338" s="90"/>
      <c r="VY338" s="90"/>
      <c r="VZ338" s="90"/>
      <c r="WA338" s="90"/>
      <c r="WB338" s="90"/>
      <c r="WC338" s="90"/>
      <c r="WD338" s="90"/>
      <c r="WE338" s="90"/>
      <c r="WF338" s="90"/>
      <c r="WG338" s="90"/>
      <c r="WH338" s="90"/>
      <c r="WI338" s="90"/>
      <c r="WJ338" s="90"/>
      <c r="WK338" s="90"/>
      <c r="WL338" s="90"/>
      <c r="WM338" s="90"/>
      <c r="WN338" s="90"/>
      <c r="WO338" s="90"/>
      <c r="WP338" s="90"/>
      <c r="WQ338" s="90"/>
      <c r="WR338" s="90"/>
      <c r="WS338" s="90"/>
      <c r="WT338" s="90"/>
      <c r="WU338" s="90"/>
      <c r="WV338" s="90"/>
      <c r="WW338" s="90"/>
      <c r="WX338" s="90"/>
      <c r="WY338" s="90"/>
      <c r="WZ338" s="90"/>
      <c r="XA338" s="90"/>
      <c r="XB338" s="90"/>
      <c r="XC338" s="90"/>
      <c r="XD338" s="90"/>
      <c r="XE338" s="90"/>
      <c r="XF338" s="90"/>
      <c r="XG338" s="90"/>
      <c r="XH338" s="90"/>
      <c r="XI338" s="90"/>
      <c r="XJ338" s="90"/>
      <c r="XK338" s="90"/>
      <c r="XL338" s="90"/>
      <c r="XM338" s="90"/>
      <c r="XN338" s="90"/>
      <c r="XO338" s="90"/>
      <c r="XP338" s="90"/>
      <c r="XQ338" s="90"/>
      <c r="XR338" s="90"/>
      <c r="XS338" s="90"/>
      <c r="XT338" s="90"/>
      <c r="XU338" s="90"/>
      <c r="XV338" s="90"/>
      <c r="XW338" s="90"/>
      <c r="XX338" s="90"/>
      <c r="XY338" s="90"/>
      <c r="XZ338" s="90"/>
      <c r="YA338" s="90"/>
      <c r="YB338" s="90"/>
      <c r="YC338" s="90"/>
      <c r="YD338" s="90"/>
      <c r="YE338" s="90"/>
      <c r="YF338" s="90"/>
      <c r="YG338" s="90"/>
      <c r="YH338" s="90"/>
      <c r="YI338" s="90"/>
      <c r="YJ338" s="90"/>
      <c r="YK338" s="90"/>
      <c r="YL338" s="90"/>
      <c r="YM338" s="90"/>
      <c r="YN338" s="90"/>
      <c r="YO338" s="90"/>
      <c r="YP338" s="90"/>
      <c r="YQ338" s="90"/>
      <c r="YR338" s="90"/>
      <c r="YS338" s="90"/>
      <c r="YT338" s="90"/>
      <c r="YU338" s="90"/>
      <c r="YV338" s="90"/>
      <c r="YW338" s="90"/>
      <c r="YX338" s="90"/>
      <c r="YY338" s="90"/>
      <c r="YZ338" s="90"/>
      <c r="ZA338" s="90"/>
      <c r="ZB338" s="90"/>
      <c r="ZC338" s="90"/>
      <c r="ZD338" s="90"/>
      <c r="ZE338" s="90"/>
      <c r="ZF338" s="90"/>
      <c r="ZG338" s="90"/>
      <c r="ZH338" s="90"/>
      <c r="ZI338" s="90"/>
      <c r="ZJ338" s="90"/>
      <c r="ZK338" s="90"/>
      <c r="ZL338" s="90"/>
      <c r="ZM338" s="90"/>
      <c r="ZN338" s="90"/>
      <c r="ZO338" s="90"/>
      <c r="ZP338" s="90"/>
      <c r="ZQ338" s="90"/>
      <c r="ZR338" s="90"/>
      <c r="ZS338" s="90"/>
      <c r="ZT338" s="90"/>
      <c r="ZU338" s="90"/>
      <c r="ZV338" s="90"/>
      <c r="ZW338" s="90"/>
      <c r="ZX338" s="90"/>
      <c r="ZY338" s="90"/>
      <c r="ZZ338" s="90"/>
      <c r="AAA338" s="90"/>
      <c r="AAB338" s="90"/>
      <c r="AAC338" s="90"/>
      <c r="AAD338" s="90"/>
      <c r="AAE338" s="90"/>
      <c r="AAF338" s="90"/>
      <c r="AAG338" s="90"/>
      <c r="AAH338" s="90"/>
      <c r="AAI338" s="90"/>
      <c r="AAJ338" s="90"/>
      <c r="AAK338" s="90"/>
      <c r="AAL338" s="90"/>
      <c r="AAM338" s="90"/>
      <c r="AAN338" s="90"/>
      <c r="AAO338" s="90"/>
      <c r="AAP338" s="90"/>
      <c r="AAQ338" s="90"/>
      <c r="AAR338" s="90"/>
      <c r="AAS338" s="90"/>
      <c r="AAT338" s="90"/>
      <c r="AAU338" s="90"/>
      <c r="AAV338" s="90"/>
      <c r="AAW338" s="90"/>
      <c r="AAX338" s="90"/>
      <c r="AAY338" s="90"/>
      <c r="AAZ338" s="90"/>
      <c r="ABA338" s="90"/>
      <c r="ABB338" s="90"/>
      <c r="ABC338" s="90"/>
      <c r="ABD338" s="90"/>
      <c r="ABE338" s="90"/>
      <c r="ABF338" s="90"/>
      <c r="ABG338" s="90"/>
      <c r="ABH338" s="90"/>
      <c r="ABI338" s="90"/>
      <c r="ABJ338" s="90"/>
      <c r="ABK338" s="90"/>
      <c r="ABL338" s="90"/>
      <c r="ABM338" s="90"/>
      <c r="ABN338" s="90"/>
      <c r="ABO338" s="90"/>
      <c r="ABP338" s="90"/>
      <c r="ABQ338" s="90"/>
      <c r="ABR338" s="90"/>
      <c r="ABS338" s="90"/>
      <c r="ABT338" s="90"/>
      <c r="ABU338" s="90"/>
      <c r="ABV338" s="90"/>
      <c r="ABW338" s="90"/>
      <c r="ABX338" s="90"/>
      <c r="ABY338" s="90"/>
      <c r="ABZ338" s="90"/>
      <c r="ACA338" s="90"/>
      <c r="ACB338" s="90"/>
      <c r="ACC338" s="90"/>
      <c r="ACD338" s="90"/>
      <c r="ACE338" s="90"/>
      <c r="ACF338" s="90"/>
      <c r="ACG338" s="90"/>
      <c r="ACH338" s="90"/>
      <c r="ACI338" s="90"/>
      <c r="ACJ338" s="90"/>
      <c r="ACK338" s="90"/>
      <c r="ACL338" s="90"/>
      <c r="ACM338" s="90"/>
      <c r="ACN338" s="90"/>
      <c r="ACO338" s="90"/>
      <c r="ACP338" s="90"/>
      <c r="ACQ338" s="90"/>
      <c r="ACR338" s="90"/>
      <c r="ACS338" s="90"/>
      <c r="ACT338" s="90"/>
      <c r="ACU338" s="90"/>
      <c r="ACV338" s="90"/>
      <c r="ACW338" s="90"/>
      <c r="ACX338" s="90"/>
      <c r="ACY338" s="90"/>
      <c r="ACZ338" s="90"/>
      <c r="ADA338" s="90"/>
      <c r="ADB338" s="90"/>
      <c r="ADC338" s="90"/>
      <c r="ADD338" s="90"/>
      <c r="ADE338" s="90"/>
      <c r="ADF338" s="90"/>
      <c r="ADG338" s="90"/>
      <c r="ADH338" s="90"/>
      <c r="ADI338" s="90"/>
      <c r="ADJ338" s="90"/>
      <c r="ADK338" s="90"/>
      <c r="ADL338" s="90"/>
      <c r="ADM338" s="90"/>
      <c r="ADN338" s="90"/>
      <c r="ADO338" s="90"/>
      <c r="ADP338" s="90"/>
      <c r="ADQ338" s="90"/>
      <c r="ADR338" s="90"/>
      <c r="ADS338" s="90"/>
      <c r="ADT338" s="90"/>
      <c r="ADU338" s="90"/>
      <c r="ADV338" s="90"/>
      <c r="ADW338" s="90"/>
      <c r="ADX338" s="90"/>
      <c r="ADY338" s="90"/>
      <c r="ADZ338" s="90"/>
      <c r="AEA338" s="90"/>
      <c r="AEB338" s="90"/>
      <c r="AEC338" s="90"/>
      <c r="AED338" s="90"/>
      <c r="AEE338" s="90"/>
      <c r="AEF338" s="90"/>
      <c r="AEG338" s="90"/>
      <c r="AEH338" s="90"/>
      <c r="AEI338" s="90"/>
      <c r="AEJ338" s="90"/>
      <c r="AEK338" s="90"/>
      <c r="AEL338" s="90"/>
      <c r="AEM338" s="90"/>
      <c r="AEN338" s="90"/>
      <c r="AEO338" s="90"/>
      <c r="AEP338" s="90"/>
      <c r="AEQ338" s="90"/>
      <c r="AER338" s="90"/>
      <c r="AES338" s="90"/>
      <c r="AET338" s="90"/>
      <c r="AEU338" s="90"/>
      <c r="AEV338" s="90"/>
      <c r="AEW338" s="90"/>
      <c r="AEX338" s="90"/>
      <c r="AEY338" s="90"/>
      <c r="AEZ338" s="90"/>
    </row>
    <row r="339" spans="1:832" s="93" customFormat="1" ht="12.75" customHeight="1" x14ac:dyDescent="0.3">
      <c r="A339" s="25" t="s">
        <v>1668</v>
      </c>
      <c r="B339" s="24">
        <v>45488</v>
      </c>
      <c r="C339" s="24" t="s">
        <v>1669</v>
      </c>
      <c r="D339" s="82" t="s">
        <v>1674</v>
      </c>
      <c r="E339" s="82" t="s">
        <v>73</v>
      </c>
      <c r="F339" s="25"/>
      <c r="G339" s="25" t="s">
        <v>154</v>
      </c>
      <c r="H339" s="25"/>
      <c r="I339" s="56" t="s">
        <v>1686</v>
      </c>
      <c r="J339" s="56"/>
      <c r="K339" s="56" t="s">
        <v>1686</v>
      </c>
      <c r="L339" s="56"/>
      <c r="M339" s="56"/>
      <c r="N339" s="56"/>
      <c r="O339" s="56"/>
      <c r="P339" s="56"/>
      <c r="Q339" s="56"/>
      <c r="R339" s="25"/>
      <c r="S339" s="25"/>
      <c r="T339" s="70"/>
      <c r="U339" s="25"/>
      <c r="V339" s="25"/>
      <c r="W339" s="25"/>
      <c r="X339" s="25"/>
      <c r="Y339" s="25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0"/>
      <c r="AN339" s="90"/>
      <c r="AO339" s="90"/>
      <c r="AP339" s="90"/>
      <c r="AQ339" s="90"/>
      <c r="AR339" s="90"/>
      <c r="AS339" s="90"/>
      <c r="AT339" s="90"/>
      <c r="AU339" s="90"/>
      <c r="AV339" s="90"/>
      <c r="AW339" s="90"/>
      <c r="AX339" s="90"/>
      <c r="AY339" s="90"/>
      <c r="AZ339" s="90"/>
      <c r="BA339" s="90"/>
      <c r="BB339" s="90"/>
      <c r="BC339" s="90"/>
      <c r="BD339" s="90"/>
      <c r="BE339" s="90"/>
      <c r="BF339" s="90"/>
      <c r="BG339" s="90"/>
      <c r="BH339" s="90"/>
      <c r="BI339" s="90"/>
      <c r="BJ339" s="90"/>
      <c r="BK339" s="90"/>
      <c r="BL339" s="90"/>
      <c r="BM339" s="90"/>
      <c r="BN339" s="90"/>
      <c r="BO339" s="90"/>
      <c r="BP339" s="90"/>
      <c r="BQ339" s="90"/>
      <c r="BR339" s="90"/>
      <c r="BS339" s="90"/>
      <c r="BT339" s="90"/>
      <c r="BU339" s="90"/>
      <c r="BV339" s="90"/>
      <c r="BW339" s="90"/>
      <c r="BX339" s="90"/>
      <c r="BY339" s="90"/>
      <c r="BZ339" s="90"/>
      <c r="CA339" s="90"/>
      <c r="CB339" s="90"/>
      <c r="CC339" s="90"/>
      <c r="CD339" s="90"/>
      <c r="CE339" s="90"/>
      <c r="CF339" s="90"/>
      <c r="CG339" s="90"/>
      <c r="CH339" s="90"/>
      <c r="CI339" s="90"/>
      <c r="CJ339" s="90"/>
      <c r="CK339" s="90"/>
      <c r="CL339" s="90"/>
      <c r="CM339" s="90"/>
      <c r="CN339" s="90"/>
      <c r="CO339" s="90"/>
      <c r="CP339" s="90"/>
      <c r="CQ339" s="90"/>
      <c r="CR339" s="90"/>
      <c r="CS339" s="90"/>
      <c r="CT339" s="90"/>
      <c r="CU339" s="90"/>
      <c r="CV339" s="90"/>
      <c r="CW339" s="90"/>
      <c r="CX339" s="90"/>
      <c r="CY339" s="90"/>
      <c r="CZ339" s="90"/>
      <c r="DA339" s="90"/>
      <c r="DB339" s="90"/>
      <c r="DC339" s="90"/>
      <c r="DD339" s="90"/>
      <c r="DE339" s="90"/>
      <c r="DF339" s="90"/>
      <c r="DG339" s="90"/>
      <c r="DH339" s="90"/>
      <c r="DI339" s="90"/>
      <c r="DJ339" s="90"/>
      <c r="DK339" s="90"/>
      <c r="DL339" s="90"/>
      <c r="DM339" s="90"/>
      <c r="DN339" s="90"/>
      <c r="DO339" s="90"/>
      <c r="DP339" s="90"/>
      <c r="DQ339" s="90"/>
      <c r="DR339" s="90"/>
      <c r="DS339" s="90"/>
      <c r="DT339" s="90"/>
      <c r="DU339" s="90"/>
      <c r="DV339" s="90"/>
      <c r="DW339" s="90"/>
      <c r="DX339" s="90"/>
      <c r="DY339" s="90"/>
      <c r="DZ339" s="90"/>
      <c r="EA339" s="90"/>
      <c r="EB339" s="90"/>
      <c r="EC339" s="90"/>
      <c r="ED339" s="90"/>
      <c r="EE339" s="90"/>
      <c r="EF339" s="90"/>
      <c r="EG339" s="90"/>
      <c r="EH339" s="90"/>
      <c r="EI339" s="90"/>
      <c r="EJ339" s="90"/>
      <c r="EK339" s="90"/>
      <c r="EL339" s="90"/>
      <c r="EM339" s="90"/>
      <c r="EN339" s="90"/>
      <c r="EO339" s="90"/>
      <c r="EP339" s="90"/>
      <c r="EQ339" s="90"/>
      <c r="ER339" s="90"/>
      <c r="ES339" s="90"/>
      <c r="ET339" s="90"/>
      <c r="EU339" s="90"/>
      <c r="EV339" s="90"/>
      <c r="EW339" s="90"/>
      <c r="EX339" s="90"/>
      <c r="EY339" s="90"/>
      <c r="EZ339" s="90"/>
      <c r="FA339" s="90"/>
      <c r="FB339" s="90"/>
      <c r="FC339" s="90"/>
      <c r="FD339" s="90"/>
      <c r="FE339" s="90"/>
      <c r="FF339" s="90"/>
      <c r="FG339" s="90"/>
      <c r="FH339" s="90"/>
      <c r="FI339" s="90"/>
      <c r="FJ339" s="90"/>
      <c r="FK339" s="90"/>
      <c r="FL339" s="90"/>
      <c r="FM339" s="90"/>
      <c r="FN339" s="90"/>
      <c r="FO339" s="90"/>
      <c r="FP339" s="90"/>
      <c r="FQ339" s="90"/>
      <c r="FR339" s="90"/>
      <c r="FS339" s="90"/>
      <c r="FT339" s="90"/>
      <c r="FU339" s="90"/>
      <c r="FV339" s="90"/>
      <c r="FW339" s="90"/>
      <c r="FX339" s="90"/>
      <c r="FY339" s="90"/>
      <c r="FZ339" s="90"/>
      <c r="GA339" s="90"/>
      <c r="GB339" s="90"/>
      <c r="GC339" s="90"/>
      <c r="GD339" s="90"/>
      <c r="GE339" s="90"/>
      <c r="GF339" s="90"/>
      <c r="GG339" s="90"/>
      <c r="GH339" s="90"/>
      <c r="GI339" s="90"/>
      <c r="GJ339" s="90"/>
      <c r="GK339" s="90"/>
      <c r="GL339" s="90"/>
      <c r="GM339" s="90"/>
      <c r="GN339" s="90"/>
      <c r="GO339" s="90"/>
      <c r="GP339" s="90"/>
      <c r="GQ339" s="90"/>
      <c r="GR339" s="90"/>
      <c r="GS339" s="90"/>
      <c r="GT339" s="90"/>
      <c r="GU339" s="90"/>
      <c r="GV339" s="90"/>
      <c r="GW339" s="90"/>
      <c r="GX339" s="90"/>
      <c r="GY339" s="90"/>
      <c r="GZ339" s="90"/>
      <c r="HA339" s="90"/>
      <c r="HB339" s="90"/>
      <c r="HC339" s="90"/>
      <c r="HD339" s="90"/>
      <c r="HE339" s="90"/>
      <c r="HF339" s="90"/>
      <c r="HG339" s="90"/>
      <c r="HH339" s="90"/>
      <c r="HI339" s="90"/>
      <c r="HJ339" s="90"/>
      <c r="HK339" s="90"/>
      <c r="HL339" s="90"/>
      <c r="HM339" s="90"/>
      <c r="HN339" s="90"/>
      <c r="HO339" s="90"/>
      <c r="HP339" s="90"/>
      <c r="HQ339" s="90"/>
      <c r="HR339" s="90"/>
      <c r="HS339" s="90"/>
      <c r="HT339" s="90"/>
      <c r="HU339" s="90"/>
      <c r="HV339" s="90"/>
      <c r="HW339" s="90"/>
      <c r="HX339" s="90"/>
      <c r="HY339" s="90"/>
      <c r="HZ339" s="90"/>
      <c r="IA339" s="90"/>
      <c r="IB339" s="90"/>
      <c r="IC339" s="90"/>
      <c r="ID339" s="90"/>
      <c r="IE339" s="90"/>
      <c r="IF339" s="90"/>
      <c r="IG339" s="90"/>
      <c r="IH339" s="90"/>
      <c r="II339" s="90"/>
      <c r="IJ339" s="90"/>
      <c r="IK339" s="90"/>
      <c r="IL339" s="90"/>
      <c r="IM339" s="90"/>
      <c r="IN339" s="90"/>
      <c r="IO339" s="90"/>
      <c r="IP339" s="90"/>
      <c r="IQ339" s="90"/>
      <c r="IR339" s="90"/>
      <c r="IS339" s="90"/>
      <c r="IT339" s="90"/>
      <c r="IU339" s="90"/>
      <c r="IV339" s="90"/>
      <c r="IW339" s="90"/>
      <c r="IX339" s="90"/>
      <c r="IY339" s="90"/>
      <c r="IZ339" s="90"/>
      <c r="JA339" s="90"/>
      <c r="JB339" s="90"/>
      <c r="JC339" s="90"/>
      <c r="JD339" s="90"/>
      <c r="JE339" s="90"/>
      <c r="JF339" s="90"/>
      <c r="JG339" s="90"/>
      <c r="JH339" s="90"/>
      <c r="JI339" s="90"/>
      <c r="JJ339" s="90"/>
      <c r="JK339" s="90"/>
      <c r="JL339" s="90"/>
      <c r="JM339" s="90"/>
      <c r="JN339" s="90"/>
      <c r="JO339" s="90"/>
      <c r="JP339" s="90"/>
      <c r="JQ339" s="90"/>
      <c r="JR339" s="90"/>
      <c r="JS339" s="90"/>
      <c r="JT339" s="90"/>
      <c r="JU339" s="90"/>
      <c r="JV339" s="90"/>
      <c r="JW339" s="90"/>
      <c r="JX339" s="90"/>
      <c r="JY339" s="90"/>
      <c r="JZ339" s="90"/>
      <c r="KA339" s="90"/>
      <c r="KB339" s="90"/>
      <c r="KC339" s="90"/>
      <c r="KD339" s="90"/>
      <c r="KE339" s="90"/>
      <c r="KF339" s="90"/>
      <c r="KG339" s="90"/>
      <c r="KH339" s="90"/>
      <c r="KI339" s="90"/>
      <c r="KJ339" s="90"/>
      <c r="KK339" s="90"/>
      <c r="KL339" s="90"/>
      <c r="KM339" s="90"/>
      <c r="KN339" s="90"/>
      <c r="KO339" s="90"/>
      <c r="KP339" s="90"/>
      <c r="KQ339" s="90"/>
      <c r="KR339" s="90"/>
      <c r="KS339" s="90"/>
      <c r="KT339" s="90"/>
      <c r="KU339" s="90"/>
      <c r="KV339" s="90"/>
      <c r="KW339" s="90"/>
      <c r="KX339" s="90"/>
      <c r="KY339" s="90"/>
      <c r="KZ339" s="90"/>
      <c r="LA339" s="90"/>
      <c r="LB339" s="90"/>
      <c r="LC339" s="90"/>
      <c r="LD339" s="90"/>
      <c r="LE339" s="90"/>
      <c r="LF339" s="90"/>
      <c r="LG339" s="90"/>
      <c r="LH339" s="90"/>
      <c r="LI339" s="90"/>
      <c r="LJ339" s="90"/>
      <c r="LK339" s="90"/>
      <c r="LL339" s="90"/>
      <c r="LM339" s="90"/>
      <c r="LN339" s="90"/>
      <c r="LO339" s="90"/>
      <c r="LP339" s="90"/>
      <c r="LQ339" s="90"/>
      <c r="LR339" s="90"/>
      <c r="LS339" s="90"/>
      <c r="LT339" s="90"/>
      <c r="LU339" s="90"/>
      <c r="LV339" s="90"/>
      <c r="LW339" s="90"/>
      <c r="LX339" s="90"/>
      <c r="LY339" s="90"/>
      <c r="LZ339" s="90"/>
      <c r="MA339" s="90"/>
      <c r="MB339" s="90"/>
      <c r="MC339" s="90"/>
      <c r="MD339" s="90"/>
      <c r="ME339" s="90"/>
      <c r="MF339" s="90"/>
      <c r="MG339" s="90"/>
      <c r="MH339" s="90"/>
      <c r="MI339" s="90"/>
      <c r="MJ339" s="90"/>
      <c r="MK339" s="90"/>
      <c r="ML339" s="90"/>
      <c r="MM339" s="90"/>
      <c r="MN339" s="90"/>
      <c r="MO339" s="90"/>
      <c r="MP339" s="90"/>
      <c r="MQ339" s="90"/>
      <c r="MR339" s="90"/>
      <c r="MS339" s="90"/>
      <c r="MT339" s="90"/>
      <c r="MU339" s="90"/>
      <c r="MV339" s="90"/>
      <c r="MW339" s="90"/>
      <c r="MX339" s="90"/>
      <c r="MY339" s="90"/>
      <c r="MZ339" s="90"/>
      <c r="NA339" s="90"/>
      <c r="NB339" s="90"/>
      <c r="NC339" s="90"/>
      <c r="ND339" s="90"/>
      <c r="NE339" s="90"/>
      <c r="NF339" s="90"/>
      <c r="NG339" s="90"/>
      <c r="NH339" s="90"/>
      <c r="NI339" s="90"/>
      <c r="NJ339" s="90"/>
      <c r="NK339" s="90"/>
      <c r="NL339" s="90"/>
      <c r="NM339" s="90"/>
      <c r="NN339" s="90"/>
      <c r="NO339" s="90"/>
      <c r="NP339" s="90"/>
      <c r="NQ339" s="90"/>
      <c r="NR339" s="90"/>
      <c r="NS339" s="90"/>
      <c r="NT339" s="90"/>
      <c r="NU339" s="90"/>
      <c r="NV339" s="90"/>
      <c r="NW339" s="90"/>
      <c r="NX339" s="90"/>
      <c r="NY339" s="90"/>
      <c r="NZ339" s="90"/>
      <c r="OA339" s="90"/>
      <c r="OB339" s="90"/>
      <c r="OC339" s="90"/>
      <c r="OD339" s="90"/>
      <c r="OE339" s="90"/>
      <c r="OF339" s="90"/>
      <c r="OG339" s="90"/>
      <c r="OH339" s="90"/>
      <c r="OI339" s="90"/>
      <c r="OJ339" s="90"/>
      <c r="OK339" s="90"/>
      <c r="OL339" s="90"/>
      <c r="OM339" s="90"/>
      <c r="ON339" s="90"/>
      <c r="OO339" s="90"/>
      <c r="OP339" s="90"/>
      <c r="OQ339" s="90"/>
      <c r="OR339" s="90"/>
      <c r="OS339" s="90"/>
      <c r="OT339" s="90"/>
      <c r="OU339" s="90"/>
      <c r="OV339" s="90"/>
      <c r="OW339" s="90"/>
      <c r="OX339" s="90"/>
      <c r="OY339" s="90"/>
      <c r="OZ339" s="90"/>
      <c r="PA339" s="90"/>
      <c r="PB339" s="90"/>
      <c r="PC339" s="90"/>
      <c r="PD339" s="90"/>
      <c r="PE339" s="90"/>
      <c r="PF339" s="90"/>
      <c r="PG339" s="90"/>
      <c r="PH339" s="90"/>
      <c r="PI339" s="90"/>
      <c r="PJ339" s="90"/>
      <c r="PK339" s="90"/>
      <c r="PL339" s="90"/>
      <c r="PM339" s="90"/>
      <c r="PN339" s="90"/>
      <c r="PO339" s="90"/>
      <c r="PP339" s="90"/>
      <c r="PQ339" s="90"/>
      <c r="PR339" s="90"/>
      <c r="PS339" s="90"/>
      <c r="PT339" s="90"/>
      <c r="PU339" s="90"/>
      <c r="PV339" s="90"/>
      <c r="PW339" s="90"/>
      <c r="PX339" s="90"/>
      <c r="PY339" s="90"/>
      <c r="PZ339" s="90"/>
      <c r="QA339" s="90"/>
      <c r="QB339" s="90"/>
      <c r="QC339" s="90"/>
      <c r="QD339" s="90"/>
      <c r="QE339" s="90"/>
      <c r="QF339" s="90"/>
      <c r="QG339" s="90"/>
      <c r="QH339" s="90"/>
      <c r="QI339" s="90"/>
      <c r="QJ339" s="90"/>
      <c r="QK339" s="90"/>
      <c r="QL339" s="90"/>
      <c r="QM339" s="90"/>
      <c r="QN339" s="90"/>
      <c r="QO339" s="90"/>
      <c r="QP339" s="90"/>
      <c r="QQ339" s="90"/>
      <c r="QR339" s="90"/>
      <c r="QS339" s="90"/>
      <c r="QT339" s="90"/>
      <c r="QU339" s="90"/>
      <c r="QV339" s="90"/>
      <c r="QW339" s="90"/>
      <c r="QX339" s="90"/>
      <c r="QY339" s="90"/>
      <c r="QZ339" s="90"/>
      <c r="RA339" s="90"/>
      <c r="RB339" s="90"/>
      <c r="RC339" s="90"/>
      <c r="RD339" s="90"/>
      <c r="RE339" s="90"/>
      <c r="RF339" s="90"/>
      <c r="RG339" s="90"/>
      <c r="RH339" s="90"/>
      <c r="RI339" s="90"/>
      <c r="RJ339" s="90"/>
      <c r="RK339" s="90"/>
      <c r="RL339" s="90"/>
      <c r="RM339" s="90"/>
      <c r="RN339" s="90"/>
      <c r="RO339" s="90"/>
      <c r="RP339" s="90"/>
      <c r="RQ339" s="90"/>
      <c r="RR339" s="90"/>
      <c r="RS339" s="90"/>
      <c r="RT339" s="90"/>
      <c r="RU339" s="90"/>
      <c r="RV339" s="90"/>
      <c r="RW339" s="90"/>
      <c r="RX339" s="90"/>
      <c r="RY339" s="90"/>
      <c r="RZ339" s="90"/>
      <c r="SA339" s="90"/>
      <c r="SB339" s="90"/>
      <c r="SC339" s="90"/>
      <c r="SD339" s="90"/>
      <c r="SE339" s="90"/>
      <c r="SF339" s="90"/>
      <c r="SG339" s="90"/>
      <c r="SH339" s="90"/>
      <c r="SI339" s="90"/>
      <c r="SJ339" s="90"/>
      <c r="SK339" s="90"/>
      <c r="SL339" s="90"/>
      <c r="SM339" s="90"/>
      <c r="SN339" s="90"/>
      <c r="SO339" s="90"/>
      <c r="SP339" s="90"/>
      <c r="SQ339" s="90"/>
      <c r="SR339" s="90"/>
      <c r="SS339" s="90"/>
      <c r="ST339" s="90"/>
      <c r="SU339" s="90"/>
      <c r="SV339" s="90"/>
      <c r="SW339" s="90"/>
      <c r="SX339" s="90"/>
      <c r="SY339" s="90"/>
      <c r="SZ339" s="90"/>
      <c r="TA339" s="90"/>
      <c r="TB339" s="90"/>
      <c r="TC339" s="90"/>
      <c r="TD339" s="90"/>
      <c r="TE339" s="90"/>
      <c r="TF339" s="90"/>
      <c r="TG339" s="90"/>
      <c r="TH339" s="90"/>
      <c r="TI339" s="90"/>
      <c r="TJ339" s="90"/>
      <c r="TK339" s="90"/>
      <c r="TL339" s="90"/>
      <c r="TM339" s="90"/>
      <c r="TN339" s="90"/>
      <c r="TO339" s="90"/>
      <c r="TP339" s="90"/>
      <c r="TQ339" s="90"/>
      <c r="TR339" s="90"/>
      <c r="TS339" s="90"/>
      <c r="TT339" s="90"/>
      <c r="TU339" s="90"/>
      <c r="TV339" s="90"/>
      <c r="TW339" s="90"/>
      <c r="TX339" s="90"/>
      <c r="TY339" s="90"/>
      <c r="TZ339" s="90"/>
      <c r="UA339" s="90"/>
      <c r="UB339" s="90"/>
      <c r="UC339" s="90"/>
      <c r="UD339" s="90"/>
      <c r="UE339" s="90"/>
      <c r="UF339" s="90"/>
      <c r="UG339" s="90"/>
      <c r="UH339" s="90"/>
      <c r="UI339" s="90"/>
      <c r="UJ339" s="90"/>
      <c r="UK339" s="90"/>
      <c r="UL339" s="90"/>
      <c r="UM339" s="90"/>
      <c r="UN339" s="90"/>
      <c r="UO339" s="90"/>
      <c r="UP339" s="90"/>
      <c r="UQ339" s="90"/>
      <c r="UR339" s="90"/>
      <c r="US339" s="90"/>
      <c r="UT339" s="90"/>
      <c r="UU339" s="90"/>
      <c r="UV339" s="90"/>
      <c r="UW339" s="90"/>
      <c r="UX339" s="90"/>
      <c r="UY339" s="90"/>
      <c r="UZ339" s="90"/>
      <c r="VA339" s="90"/>
      <c r="VB339" s="90"/>
      <c r="VC339" s="90"/>
      <c r="VD339" s="90"/>
      <c r="VE339" s="90"/>
      <c r="VF339" s="90"/>
      <c r="VG339" s="90"/>
      <c r="VH339" s="90"/>
      <c r="VI339" s="90"/>
      <c r="VJ339" s="90"/>
      <c r="VK339" s="90"/>
      <c r="VL339" s="90"/>
      <c r="VM339" s="90"/>
      <c r="VN339" s="90"/>
      <c r="VO339" s="90"/>
      <c r="VP339" s="90"/>
      <c r="VQ339" s="90"/>
      <c r="VR339" s="90"/>
      <c r="VS339" s="90"/>
      <c r="VT339" s="90"/>
      <c r="VU339" s="90"/>
      <c r="VV339" s="90"/>
      <c r="VW339" s="90"/>
      <c r="VX339" s="90"/>
      <c r="VY339" s="90"/>
      <c r="VZ339" s="90"/>
      <c r="WA339" s="90"/>
      <c r="WB339" s="90"/>
      <c r="WC339" s="90"/>
      <c r="WD339" s="90"/>
      <c r="WE339" s="90"/>
      <c r="WF339" s="90"/>
      <c r="WG339" s="90"/>
      <c r="WH339" s="90"/>
      <c r="WI339" s="90"/>
      <c r="WJ339" s="90"/>
      <c r="WK339" s="90"/>
      <c r="WL339" s="90"/>
      <c r="WM339" s="90"/>
      <c r="WN339" s="90"/>
      <c r="WO339" s="90"/>
      <c r="WP339" s="90"/>
      <c r="WQ339" s="90"/>
      <c r="WR339" s="90"/>
      <c r="WS339" s="90"/>
      <c r="WT339" s="90"/>
      <c r="WU339" s="90"/>
      <c r="WV339" s="90"/>
      <c r="WW339" s="90"/>
      <c r="WX339" s="90"/>
      <c r="WY339" s="90"/>
      <c r="WZ339" s="90"/>
      <c r="XA339" s="90"/>
      <c r="XB339" s="90"/>
      <c r="XC339" s="90"/>
      <c r="XD339" s="90"/>
      <c r="XE339" s="90"/>
      <c r="XF339" s="90"/>
      <c r="XG339" s="90"/>
      <c r="XH339" s="90"/>
      <c r="XI339" s="90"/>
      <c r="XJ339" s="90"/>
      <c r="XK339" s="90"/>
      <c r="XL339" s="90"/>
      <c r="XM339" s="90"/>
      <c r="XN339" s="90"/>
      <c r="XO339" s="90"/>
      <c r="XP339" s="90"/>
      <c r="XQ339" s="90"/>
      <c r="XR339" s="90"/>
      <c r="XS339" s="90"/>
      <c r="XT339" s="90"/>
      <c r="XU339" s="90"/>
      <c r="XV339" s="90"/>
      <c r="XW339" s="90"/>
      <c r="XX339" s="90"/>
      <c r="XY339" s="90"/>
      <c r="XZ339" s="90"/>
      <c r="YA339" s="90"/>
      <c r="YB339" s="90"/>
      <c r="YC339" s="90"/>
      <c r="YD339" s="90"/>
      <c r="YE339" s="90"/>
      <c r="YF339" s="90"/>
      <c r="YG339" s="90"/>
      <c r="YH339" s="90"/>
      <c r="YI339" s="90"/>
      <c r="YJ339" s="90"/>
      <c r="YK339" s="90"/>
      <c r="YL339" s="90"/>
      <c r="YM339" s="90"/>
      <c r="YN339" s="90"/>
      <c r="YO339" s="90"/>
      <c r="YP339" s="90"/>
      <c r="YQ339" s="90"/>
      <c r="YR339" s="90"/>
      <c r="YS339" s="90"/>
      <c r="YT339" s="90"/>
      <c r="YU339" s="90"/>
      <c r="YV339" s="90"/>
      <c r="YW339" s="90"/>
      <c r="YX339" s="90"/>
      <c r="YY339" s="90"/>
      <c r="YZ339" s="90"/>
      <c r="ZA339" s="90"/>
      <c r="ZB339" s="90"/>
      <c r="ZC339" s="90"/>
      <c r="ZD339" s="90"/>
      <c r="ZE339" s="90"/>
      <c r="ZF339" s="90"/>
      <c r="ZG339" s="90"/>
      <c r="ZH339" s="90"/>
      <c r="ZI339" s="90"/>
      <c r="ZJ339" s="90"/>
      <c r="ZK339" s="90"/>
      <c r="ZL339" s="90"/>
      <c r="ZM339" s="90"/>
      <c r="ZN339" s="90"/>
      <c r="ZO339" s="90"/>
      <c r="ZP339" s="90"/>
      <c r="ZQ339" s="90"/>
      <c r="ZR339" s="90"/>
      <c r="ZS339" s="90"/>
      <c r="ZT339" s="90"/>
      <c r="ZU339" s="90"/>
      <c r="ZV339" s="90"/>
      <c r="ZW339" s="90"/>
      <c r="ZX339" s="90"/>
      <c r="ZY339" s="90"/>
      <c r="ZZ339" s="90"/>
      <c r="AAA339" s="90"/>
      <c r="AAB339" s="90"/>
      <c r="AAC339" s="90"/>
      <c r="AAD339" s="90"/>
      <c r="AAE339" s="90"/>
      <c r="AAF339" s="90"/>
      <c r="AAG339" s="90"/>
      <c r="AAH339" s="90"/>
      <c r="AAI339" s="90"/>
      <c r="AAJ339" s="90"/>
      <c r="AAK339" s="90"/>
      <c r="AAL339" s="90"/>
      <c r="AAM339" s="90"/>
      <c r="AAN339" s="90"/>
      <c r="AAO339" s="90"/>
      <c r="AAP339" s="90"/>
      <c r="AAQ339" s="90"/>
      <c r="AAR339" s="90"/>
      <c r="AAS339" s="90"/>
      <c r="AAT339" s="90"/>
      <c r="AAU339" s="90"/>
      <c r="AAV339" s="90"/>
      <c r="AAW339" s="90"/>
      <c r="AAX339" s="90"/>
      <c r="AAY339" s="90"/>
      <c r="AAZ339" s="90"/>
      <c r="ABA339" s="90"/>
      <c r="ABB339" s="90"/>
      <c r="ABC339" s="90"/>
      <c r="ABD339" s="90"/>
      <c r="ABE339" s="90"/>
      <c r="ABF339" s="90"/>
      <c r="ABG339" s="90"/>
      <c r="ABH339" s="90"/>
      <c r="ABI339" s="90"/>
      <c r="ABJ339" s="90"/>
      <c r="ABK339" s="90"/>
      <c r="ABL339" s="90"/>
      <c r="ABM339" s="90"/>
      <c r="ABN339" s="90"/>
      <c r="ABO339" s="90"/>
      <c r="ABP339" s="90"/>
      <c r="ABQ339" s="90"/>
      <c r="ABR339" s="90"/>
      <c r="ABS339" s="90"/>
      <c r="ABT339" s="90"/>
      <c r="ABU339" s="90"/>
      <c r="ABV339" s="90"/>
      <c r="ABW339" s="90"/>
      <c r="ABX339" s="90"/>
      <c r="ABY339" s="90"/>
      <c r="ABZ339" s="90"/>
      <c r="ACA339" s="90"/>
      <c r="ACB339" s="90"/>
      <c r="ACC339" s="90"/>
      <c r="ACD339" s="90"/>
      <c r="ACE339" s="90"/>
      <c r="ACF339" s="90"/>
      <c r="ACG339" s="90"/>
      <c r="ACH339" s="90"/>
      <c r="ACI339" s="90"/>
      <c r="ACJ339" s="90"/>
      <c r="ACK339" s="90"/>
      <c r="ACL339" s="90"/>
      <c r="ACM339" s="90"/>
      <c r="ACN339" s="90"/>
      <c r="ACO339" s="90"/>
      <c r="ACP339" s="90"/>
      <c r="ACQ339" s="90"/>
      <c r="ACR339" s="90"/>
      <c r="ACS339" s="90"/>
      <c r="ACT339" s="90"/>
      <c r="ACU339" s="90"/>
      <c r="ACV339" s="90"/>
      <c r="ACW339" s="90"/>
      <c r="ACX339" s="90"/>
      <c r="ACY339" s="90"/>
      <c r="ACZ339" s="90"/>
      <c r="ADA339" s="90"/>
      <c r="ADB339" s="90"/>
      <c r="ADC339" s="90"/>
      <c r="ADD339" s="90"/>
      <c r="ADE339" s="90"/>
      <c r="ADF339" s="90"/>
      <c r="ADG339" s="90"/>
      <c r="ADH339" s="90"/>
      <c r="ADI339" s="90"/>
      <c r="ADJ339" s="90"/>
      <c r="ADK339" s="90"/>
      <c r="ADL339" s="90"/>
      <c r="ADM339" s="90"/>
      <c r="ADN339" s="90"/>
      <c r="ADO339" s="90"/>
      <c r="ADP339" s="90"/>
      <c r="ADQ339" s="90"/>
      <c r="ADR339" s="90"/>
      <c r="ADS339" s="90"/>
      <c r="ADT339" s="90"/>
      <c r="ADU339" s="90"/>
      <c r="ADV339" s="90"/>
      <c r="ADW339" s="90"/>
      <c r="ADX339" s="90"/>
      <c r="ADY339" s="90"/>
      <c r="ADZ339" s="90"/>
      <c r="AEA339" s="90"/>
      <c r="AEB339" s="90"/>
      <c r="AEC339" s="90"/>
      <c r="AED339" s="90"/>
      <c r="AEE339" s="90"/>
      <c r="AEF339" s="90"/>
      <c r="AEG339" s="90"/>
      <c r="AEH339" s="90"/>
      <c r="AEI339" s="90"/>
      <c r="AEJ339" s="90"/>
      <c r="AEK339" s="90"/>
      <c r="AEL339" s="90"/>
      <c r="AEM339" s="90"/>
      <c r="AEN339" s="90"/>
      <c r="AEO339" s="90"/>
      <c r="AEP339" s="90"/>
      <c r="AEQ339" s="90"/>
      <c r="AER339" s="90"/>
      <c r="AES339" s="90"/>
      <c r="AET339" s="90"/>
      <c r="AEU339" s="90"/>
      <c r="AEV339" s="90"/>
      <c r="AEW339" s="90"/>
      <c r="AEX339" s="90"/>
      <c r="AEY339" s="90"/>
      <c r="AEZ339" s="90"/>
    </row>
    <row r="340" spans="1:832" s="25" customFormat="1" ht="12.75" customHeight="1" x14ac:dyDescent="0.3">
      <c r="A340" s="25" t="s">
        <v>1668</v>
      </c>
      <c r="B340" s="24">
        <v>45488</v>
      </c>
      <c r="C340" s="24" t="s">
        <v>1669</v>
      </c>
      <c r="D340" s="82" t="s">
        <v>1675</v>
      </c>
      <c r="E340" s="82" t="s">
        <v>345</v>
      </c>
      <c r="F340" s="25" t="s">
        <v>1682</v>
      </c>
      <c r="G340" s="25" t="s">
        <v>154</v>
      </c>
      <c r="H340" s="25">
        <v>5400</v>
      </c>
      <c r="I340" s="56">
        <v>20600</v>
      </c>
      <c r="J340" s="56">
        <v>24000</v>
      </c>
      <c r="K340" s="56">
        <v>2250</v>
      </c>
      <c r="L340" s="56"/>
      <c r="M340" s="56"/>
      <c r="N340" s="56"/>
      <c r="O340" s="56"/>
      <c r="P340" s="56"/>
      <c r="Q340" s="56"/>
      <c r="T340" s="70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43"/>
      <c r="CF340" s="43"/>
      <c r="CG340" s="43"/>
      <c r="CH340" s="43"/>
      <c r="CI340" s="43"/>
      <c r="CJ340" s="43"/>
      <c r="CK340" s="43"/>
      <c r="CL340" s="43"/>
      <c r="CM340" s="43"/>
      <c r="CN340" s="43"/>
      <c r="CO340" s="43"/>
      <c r="CP340" s="43"/>
      <c r="CQ340" s="43"/>
      <c r="CR340" s="43"/>
      <c r="CS340" s="43"/>
      <c r="CT340" s="43"/>
      <c r="CU340" s="43"/>
      <c r="CV340" s="43"/>
      <c r="CW340" s="43"/>
      <c r="CX340" s="43"/>
      <c r="CY340" s="43"/>
      <c r="CZ340" s="43"/>
      <c r="DA340" s="43"/>
      <c r="DB340" s="43"/>
      <c r="DC340" s="43"/>
      <c r="DD340" s="43"/>
      <c r="DE340" s="43"/>
      <c r="DF340" s="43"/>
      <c r="DG340" s="43"/>
      <c r="DH340" s="43"/>
      <c r="DI340" s="43"/>
      <c r="DJ340" s="43"/>
      <c r="DK340" s="43"/>
      <c r="DL340" s="43"/>
      <c r="DM340" s="43"/>
      <c r="DN340" s="43"/>
      <c r="DO340" s="43"/>
      <c r="DP340" s="43"/>
      <c r="DQ340" s="43"/>
      <c r="DR340" s="43"/>
      <c r="DS340" s="43"/>
      <c r="DT340" s="43"/>
      <c r="DU340" s="43"/>
      <c r="DV340" s="43"/>
      <c r="DW340" s="43"/>
      <c r="DX340" s="43"/>
      <c r="DY340" s="43"/>
      <c r="DZ340" s="43"/>
      <c r="EA340" s="43"/>
      <c r="EB340" s="43"/>
      <c r="EC340" s="43"/>
      <c r="ED340" s="43"/>
      <c r="EE340" s="43"/>
      <c r="EF340" s="43"/>
      <c r="EG340" s="43"/>
      <c r="EH340" s="43"/>
      <c r="EI340" s="43"/>
      <c r="EJ340" s="43"/>
      <c r="EK340" s="43"/>
      <c r="EL340" s="43"/>
      <c r="EM340" s="43"/>
      <c r="EN340" s="43"/>
      <c r="EO340" s="43"/>
      <c r="EP340" s="43"/>
      <c r="EQ340" s="43"/>
      <c r="ER340" s="43"/>
      <c r="ES340" s="43"/>
      <c r="ET340" s="43"/>
      <c r="EU340" s="43"/>
      <c r="EV340" s="43"/>
      <c r="EW340" s="43"/>
      <c r="EX340" s="43"/>
      <c r="EY340" s="43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  <c r="IT340" s="43"/>
      <c r="IU340" s="43"/>
      <c r="IV340" s="43"/>
      <c r="IW340" s="43"/>
      <c r="IX340" s="43"/>
      <c r="IY340" s="43"/>
      <c r="IZ340" s="43"/>
      <c r="JA340" s="43"/>
      <c r="JB340" s="43"/>
      <c r="JC340" s="43"/>
      <c r="JD340" s="43"/>
      <c r="JE340" s="43"/>
      <c r="JF340" s="43"/>
      <c r="JG340" s="43"/>
      <c r="JH340" s="43"/>
      <c r="JI340" s="43"/>
      <c r="JJ340" s="43"/>
      <c r="JK340" s="43"/>
      <c r="JL340" s="43"/>
      <c r="JM340" s="43"/>
      <c r="JN340" s="43"/>
      <c r="JO340" s="43"/>
      <c r="JP340" s="43"/>
      <c r="JQ340" s="43"/>
      <c r="JR340" s="43"/>
      <c r="JS340" s="43"/>
      <c r="JT340" s="43"/>
      <c r="JU340" s="43"/>
      <c r="JV340" s="43"/>
      <c r="JW340" s="43"/>
      <c r="JX340" s="43"/>
      <c r="JY340" s="43"/>
      <c r="JZ340" s="43"/>
      <c r="KA340" s="43"/>
      <c r="KB340" s="43"/>
      <c r="KC340" s="43"/>
      <c r="KD340" s="43"/>
      <c r="KE340" s="43"/>
      <c r="KF340" s="43"/>
      <c r="KG340" s="43"/>
      <c r="KH340" s="43"/>
      <c r="KI340" s="43"/>
      <c r="KJ340" s="43"/>
      <c r="KK340" s="43"/>
      <c r="KL340" s="43"/>
      <c r="KM340" s="43"/>
      <c r="KN340" s="43"/>
      <c r="KO340" s="43"/>
      <c r="KP340" s="43"/>
      <c r="KQ340" s="43"/>
      <c r="KR340" s="43"/>
      <c r="KS340" s="43"/>
      <c r="KT340" s="43"/>
      <c r="KU340" s="43"/>
      <c r="KV340" s="43"/>
      <c r="KW340" s="43"/>
      <c r="KX340" s="43"/>
      <c r="KY340" s="43"/>
      <c r="KZ340" s="43"/>
      <c r="LA340" s="43"/>
      <c r="LB340" s="43"/>
      <c r="LC340" s="43"/>
      <c r="LD340" s="43"/>
      <c r="LE340" s="43"/>
      <c r="LF340" s="43"/>
      <c r="LG340" s="43"/>
      <c r="LH340" s="43"/>
      <c r="LI340" s="43"/>
      <c r="LJ340" s="43"/>
      <c r="LK340" s="43"/>
      <c r="LL340" s="43"/>
      <c r="LM340" s="43"/>
      <c r="LN340" s="43"/>
      <c r="LO340" s="43"/>
      <c r="LP340" s="43"/>
      <c r="LQ340" s="43"/>
      <c r="LR340" s="43"/>
      <c r="LS340" s="43"/>
      <c r="LT340" s="43"/>
      <c r="LU340" s="43"/>
      <c r="LV340" s="43"/>
      <c r="LW340" s="43"/>
      <c r="LX340" s="43"/>
      <c r="LY340" s="43"/>
      <c r="LZ340" s="43"/>
      <c r="MA340" s="43"/>
      <c r="MB340" s="43"/>
      <c r="MC340" s="43"/>
      <c r="MD340" s="43"/>
      <c r="ME340" s="43"/>
      <c r="MF340" s="43"/>
      <c r="MG340" s="43"/>
      <c r="MH340" s="43"/>
      <c r="MI340" s="43"/>
      <c r="MJ340" s="43"/>
      <c r="MK340" s="43"/>
      <c r="ML340" s="43"/>
      <c r="MM340" s="43"/>
      <c r="MN340" s="43"/>
      <c r="MO340" s="43"/>
      <c r="MP340" s="43"/>
      <c r="MQ340" s="43"/>
      <c r="MR340" s="43"/>
      <c r="MS340" s="43"/>
      <c r="MT340" s="43"/>
      <c r="MU340" s="43"/>
      <c r="MV340" s="43"/>
      <c r="MW340" s="43"/>
      <c r="MX340" s="43"/>
      <c r="MY340" s="43"/>
      <c r="MZ340" s="43"/>
      <c r="NA340" s="43"/>
      <c r="NB340" s="43"/>
      <c r="NC340" s="43"/>
      <c r="ND340" s="43"/>
      <c r="NE340" s="43"/>
      <c r="NF340" s="43"/>
      <c r="NG340" s="43"/>
      <c r="NH340" s="43"/>
      <c r="NI340" s="43"/>
      <c r="NJ340" s="43"/>
      <c r="NK340" s="43"/>
      <c r="NL340" s="43"/>
      <c r="NM340" s="43"/>
      <c r="NN340" s="43"/>
      <c r="NO340" s="43"/>
      <c r="NP340" s="43"/>
      <c r="NQ340" s="43"/>
      <c r="NR340" s="43"/>
      <c r="NS340" s="43"/>
      <c r="NT340" s="43"/>
      <c r="NU340" s="43"/>
      <c r="NV340" s="43"/>
      <c r="NW340" s="43"/>
      <c r="NX340" s="43"/>
      <c r="NY340" s="43"/>
      <c r="NZ340" s="43"/>
      <c r="OA340" s="43"/>
      <c r="OB340" s="43"/>
      <c r="OC340" s="43"/>
      <c r="OD340" s="43"/>
      <c r="OE340" s="43"/>
      <c r="OF340" s="43"/>
      <c r="OG340" s="43"/>
      <c r="OH340" s="43"/>
      <c r="OI340" s="43"/>
      <c r="OJ340" s="43"/>
      <c r="OK340" s="43"/>
      <c r="OL340" s="43"/>
      <c r="OM340" s="43"/>
      <c r="ON340" s="43"/>
      <c r="OO340" s="43"/>
      <c r="OP340" s="43"/>
      <c r="OQ340" s="43"/>
      <c r="OR340" s="43"/>
      <c r="OS340" s="43"/>
      <c r="OT340" s="43"/>
      <c r="OU340" s="43"/>
      <c r="OV340" s="43"/>
      <c r="OW340" s="43"/>
      <c r="OX340" s="43"/>
      <c r="OY340" s="43"/>
      <c r="OZ340" s="43"/>
      <c r="PA340" s="43"/>
      <c r="PB340" s="43"/>
      <c r="PC340" s="43"/>
      <c r="PD340" s="43"/>
      <c r="PE340" s="43"/>
      <c r="PF340" s="43"/>
      <c r="PG340" s="43"/>
      <c r="PH340" s="43"/>
      <c r="PI340" s="43"/>
      <c r="PJ340" s="43"/>
      <c r="PK340" s="43"/>
      <c r="PL340" s="43"/>
      <c r="PM340" s="43"/>
      <c r="PN340" s="43"/>
      <c r="PO340" s="43"/>
      <c r="PP340" s="43"/>
      <c r="PQ340" s="43"/>
      <c r="PR340" s="43"/>
      <c r="PS340" s="43"/>
      <c r="PT340" s="43"/>
      <c r="PU340" s="43"/>
      <c r="PV340" s="43"/>
      <c r="PW340" s="43"/>
      <c r="PX340" s="43"/>
      <c r="PY340" s="43"/>
      <c r="PZ340" s="43"/>
      <c r="QA340" s="43"/>
      <c r="QB340" s="43"/>
      <c r="QC340" s="43"/>
      <c r="QD340" s="43"/>
      <c r="QE340" s="43"/>
      <c r="QF340" s="43"/>
      <c r="QG340" s="43"/>
      <c r="QH340" s="43"/>
      <c r="QI340" s="43"/>
      <c r="QJ340" s="43"/>
      <c r="QK340" s="43"/>
      <c r="QL340" s="43"/>
      <c r="QM340" s="43"/>
      <c r="QN340" s="43"/>
      <c r="QO340" s="43"/>
      <c r="QP340" s="43"/>
      <c r="QQ340" s="43"/>
      <c r="QR340" s="43"/>
      <c r="QS340" s="43"/>
      <c r="QT340" s="43"/>
      <c r="QU340" s="43"/>
      <c r="QV340" s="43"/>
      <c r="QW340" s="43"/>
      <c r="QX340" s="43"/>
      <c r="QY340" s="43"/>
      <c r="QZ340" s="43"/>
      <c r="RA340" s="43"/>
      <c r="RB340" s="43"/>
      <c r="RC340" s="43"/>
      <c r="RD340" s="43"/>
      <c r="RE340" s="43"/>
      <c r="RF340" s="43"/>
      <c r="RG340" s="43"/>
      <c r="RH340" s="43"/>
      <c r="RI340" s="43"/>
      <c r="RJ340" s="43"/>
      <c r="RK340" s="43"/>
      <c r="RL340" s="43"/>
      <c r="RM340" s="43"/>
      <c r="RN340" s="43"/>
      <c r="RO340" s="43"/>
      <c r="RP340" s="43"/>
      <c r="RQ340" s="43"/>
      <c r="RR340" s="43"/>
      <c r="RS340" s="43"/>
      <c r="RT340" s="43"/>
      <c r="RU340" s="43"/>
      <c r="RV340" s="43"/>
      <c r="RW340" s="43"/>
      <c r="RX340" s="43"/>
      <c r="RY340" s="43"/>
      <c r="RZ340" s="43"/>
      <c r="SA340" s="43"/>
      <c r="SB340" s="43"/>
      <c r="SC340" s="43"/>
      <c r="SD340" s="43"/>
      <c r="SE340" s="43"/>
      <c r="SF340" s="43"/>
      <c r="SG340" s="43"/>
      <c r="SH340" s="43"/>
      <c r="SI340" s="43"/>
      <c r="SJ340" s="43"/>
      <c r="SK340" s="43"/>
      <c r="SL340" s="43"/>
      <c r="SM340" s="43"/>
      <c r="SN340" s="43"/>
      <c r="SO340" s="43"/>
      <c r="SP340" s="43"/>
      <c r="SQ340" s="43"/>
      <c r="SR340" s="43"/>
      <c r="SS340" s="43"/>
      <c r="ST340" s="43"/>
      <c r="SU340" s="43"/>
      <c r="SV340" s="43"/>
      <c r="SW340" s="43"/>
      <c r="SX340" s="43"/>
      <c r="SY340" s="43"/>
      <c r="SZ340" s="43"/>
      <c r="TA340" s="43"/>
      <c r="TB340" s="43"/>
      <c r="TC340" s="43"/>
      <c r="TD340" s="43"/>
      <c r="TE340" s="43"/>
      <c r="TF340" s="43"/>
      <c r="TG340" s="43"/>
      <c r="TH340" s="43"/>
      <c r="TI340" s="43"/>
      <c r="TJ340" s="43"/>
      <c r="TK340" s="43"/>
      <c r="TL340" s="43"/>
      <c r="TM340" s="43"/>
      <c r="TN340" s="43"/>
      <c r="TO340" s="43"/>
      <c r="TP340" s="43"/>
      <c r="TQ340" s="43"/>
      <c r="TR340" s="43"/>
      <c r="TS340" s="43"/>
      <c r="TT340" s="43"/>
      <c r="TU340" s="43"/>
      <c r="TV340" s="43"/>
      <c r="TW340" s="43"/>
      <c r="TX340" s="43"/>
      <c r="TY340" s="43"/>
      <c r="TZ340" s="43"/>
      <c r="UA340" s="43"/>
      <c r="UB340" s="43"/>
      <c r="UC340" s="43"/>
      <c r="UD340" s="43"/>
      <c r="UE340" s="43"/>
      <c r="UF340" s="43"/>
      <c r="UG340" s="43"/>
      <c r="UH340" s="43"/>
      <c r="UI340" s="43"/>
      <c r="UJ340" s="43"/>
      <c r="UK340" s="43"/>
      <c r="UL340" s="43"/>
      <c r="UM340" s="43"/>
      <c r="UN340" s="43"/>
      <c r="UO340" s="43"/>
      <c r="UP340" s="43"/>
      <c r="UQ340" s="43"/>
      <c r="UR340" s="43"/>
      <c r="US340" s="43"/>
      <c r="UT340" s="43"/>
      <c r="UU340" s="43"/>
      <c r="UV340" s="43"/>
      <c r="UW340" s="43"/>
      <c r="UX340" s="43"/>
      <c r="UY340" s="43"/>
      <c r="UZ340" s="43"/>
      <c r="VA340" s="43"/>
      <c r="VB340" s="43"/>
      <c r="VC340" s="43"/>
      <c r="VD340" s="43"/>
      <c r="VE340" s="43"/>
      <c r="VF340" s="43"/>
      <c r="VG340" s="43"/>
      <c r="VH340" s="43"/>
      <c r="VI340" s="43"/>
      <c r="VJ340" s="43"/>
      <c r="VK340" s="43"/>
      <c r="VL340" s="43"/>
      <c r="VM340" s="43"/>
      <c r="VN340" s="43"/>
      <c r="VO340" s="43"/>
      <c r="VP340" s="43"/>
      <c r="VQ340" s="43"/>
      <c r="VR340" s="43"/>
      <c r="VS340" s="43"/>
      <c r="VT340" s="43"/>
      <c r="VU340" s="43"/>
      <c r="VV340" s="43"/>
      <c r="VW340" s="43"/>
      <c r="VX340" s="43"/>
      <c r="VY340" s="43"/>
      <c r="VZ340" s="43"/>
      <c r="WA340" s="43"/>
      <c r="WB340" s="43"/>
      <c r="WC340" s="43"/>
      <c r="WD340" s="43"/>
      <c r="WE340" s="43"/>
      <c r="WF340" s="43"/>
      <c r="WG340" s="43"/>
      <c r="WH340" s="43"/>
      <c r="WI340" s="43"/>
      <c r="WJ340" s="43"/>
      <c r="WK340" s="43"/>
      <c r="WL340" s="43"/>
      <c r="WM340" s="43"/>
      <c r="WN340" s="43"/>
      <c r="WO340" s="43"/>
      <c r="WP340" s="43"/>
      <c r="WQ340" s="43"/>
      <c r="WR340" s="43"/>
      <c r="WS340" s="43"/>
      <c r="WT340" s="43"/>
      <c r="WU340" s="43"/>
      <c r="WV340" s="43"/>
      <c r="WW340" s="43"/>
      <c r="WX340" s="43"/>
      <c r="WY340" s="43"/>
      <c r="WZ340" s="43"/>
      <c r="XA340" s="43"/>
      <c r="XB340" s="43"/>
      <c r="XC340" s="43"/>
      <c r="XD340" s="43"/>
      <c r="XE340" s="43"/>
      <c r="XF340" s="43"/>
      <c r="XG340" s="43"/>
      <c r="XH340" s="43"/>
      <c r="XI340" s="43"/>
      <c r="XJ340" s="43"/>
      <c r="XK340" s="43"/>
      <c r="XL340" s="43"/>
      <c r="XM340" s="43"/>
      <c r="XN340" s="43"/>
      <c r="XO340" s="43"/>
      <c r="XP340" s="43"/>
      <c r="XQ340" s="43"/>
      <c r="XR340" s="43"/>
      <c r="XS340" s="43"/>
      <c r="XT340" s="43"/>
      <c r="XU340" s="43"/>
      <c r="XV340" s="43"/>
      <c r="XW340" s="43"/>
      <c r="XX340" s="43"/>
      <c r="XY340" s="43"/>
      <c r="XZ340" s="43"/>
      <c r="YA340" s="43"/>
      <c r="YB340" s="43"/>
      <c r="YC340" s="43"/>
      <c r="YD340" s="43"/>
      <c r="YE340" s="43"/>
      <c r="YF340" s="43"/>
      <c r="YG340" s="43"/>
      <c r="YH340" s="43"/>
      <c r="YI340" s="43"/>
      <c r="YJ340" s="43"/>
      <c r="YK340" s="43"/>
      <c r="YL340" s="43"/>
      <c r="YM340" s="43"/>
      <c r="YN340" s="43"/>
      <c r="YO340" s="43"/>
      <c r="YP340" s="43"/>
      <c r="YQ340" s="43"/>
      <c r="YR340" s="43"/>
      <c r="YS340" s="43"/>
      <c r="YT340" s="43"/>
      <c r="YU340" s="43"/>
      <c r="YV340" s="43"/>
      <c r="YW340" s="43"/>
      <c r="YX340" s="43"/>
      <c r="YY340" s="43"/>
      <c r="YZ340" s="43"/>
      <c r="ZA340" s="43"/>
      <c r="ZB340" s="43"/>
      <c r="ZC340" s="43"/>
      <c r="ZD340" s="43"/>
      <c r="ZE340" s="43"/>
      <c r="ZF340" s="43"/>
      <c r="ZG340" s="43"/>
      <c r="ZH340" s="43"/>
      <c r="ZI340" s="43"/>
      <c r="ZJ340" s="43"/>
      <c r="ZK340" s="43"/>
      <c r="ZL340" s="43"/>
      <c r="ZM340" s="43"/>
      <c r="ZN340" s="43"/>
      <c r="ZO340" s="43"/>
      <c r="ZP340" s="43"/>
      <c r="ZQ340" s="43"/>
      <c r="ZR340" s="43"/>
      <c r="ZS340" s="43"/>
      <c r="ZT340" s="43"/>
      <c r="ZU340" s="43"/>
      <c r="ZV340" s="43"/>
      <c r="ZW340" s="43"/>
      <c r="ZX340" s="43"/>
      <c r="ZY340" s="43"/>
      <c r="ZZ340" s="43"/>
      <c r="AAA340" s="43"/>
      <c r="AAB340" s="43"/>
      <c r="AAC340" s="43"/>
      <c r="AAD340" s="43"/>
      <c r="AAE340" s="43"/>
      <c r="AAF340" s="43"/>
      <c r="AAG340" s="43"/>
      <c r="AAH340" s="43"/>
      <c r="AAI340" s="43"/>
      <c r="AAJ340" s="43"/>
      <c r="AAK340" s="43"/>
      <c r="AAL340" s="43"/>
      <c r="AAM340" s="43"/>
      <c r="AAN340" s="43"/>
      <c r="AAO340" s="43"/>
      <c r="AAP340" s="43"/>
      <c r="AAQ340" s="43"/>
      <c r="AAR340" s="43"/>
      <c r="AAS340" s="43"/>
      <c r="AAT340" s="43"/>
      <c r="AAU340" s="43"/>
      <c r="AAV340" s="43"/>
      <c r="AAW340" s="43"/>
      <c r="AAX340" s="43"/>
      <c r="AAY340" s="43"/>
      <c r="AAZ340" s="43"/>
      <c r="ABA340" s="43"/>
      <c r="ABB340" s="43"/>
      <c r="ABC340" s="43"/>
      <c r="ABD340" s="43"/>
      <c r="ABE340" s="43"/>
      <c r="ABF340" s="43"/>
      <c r="ABG340" s="43"/>
      <c r="ABH340" s="43"/>
      <c r="ABI340" s="43"/>
      <c r="ABJ340" s="43"/>
      <c r="ABK340" s="43"/>
      <c r="ABL340" s="43"/>
      <c r="ABM340" s="43"/>
      <c r="ABN340" s="43"/>
      <c r="ABO340" s="43"/>
      <c r="ABP340" s="43"/>
      <c r="ABQ340" s="43"/>
      <c r="ABR340" s="43"/>
      <c r="ABS340" s="43"/>
      <c r="ABT340" s="43"/>
      <c r="ABU340" s="43"/>
      <c r="ABV340" s="43"/>
      <c r="ABW340" s="43"/>
      <c r="ABX340" s="43"/>
      <c r="ABY340" s="43"/>
      <c r="ABZ340" s="43"/>
      <c r="ACA340" s="43"/>
      <c r="ACB340" s="43"/>
      <c r="ACC340" s="43"/>
      <c r="ACD340" s="43"/>
      <c r="ACE340" s="43"/>
      <c r="ACF340" s="43"/>
      <c r="ACG340" s="43"/>
      <c r="ACH340" s="43"/>
      <c r="ACI340" s="43"/>
      <c r="ACJ340" s="43"/>
      <c r="ACK340" s="43"/>
      <c r="ACL340" s="43"/>
      <c r="ACM340" s="43"/>
      <c r="ACN340" s="43"/>
      <c r="ACO340" s="43"/>
      <c r="ACP340" s="43"/>
      <c r="ACQ340" s="43"/>
      <c r="ACR340" s="43"/>
      <c r="ACS340" s="43"/>
      <c r="ACT340" s="43"/>
      <c r="ACU340" s="43"/>
      <c r="ACV340" s="43"/>
      <c r="ACW340" s="43"/>
      <c r="ACX340" s="43"/>
      <c r="ACY340" s="43"/>
      <c r="ACZ340" s="43"/>
      <c r="ADA340" s="43"/>
      <c r="ADB340" s="43"/>
      <c r="ADC340" s="43"/>
      <c r="ADD340" s="43"/>
      <c r="ADE340" s="43"/>
      <c r="ADF340" s="43"/>
      <c r="ADG340" s="43"/>
      <c r="ADH340" s="43"/>
      <c r="ADI340" s="43"/>
      <c r="ADJ340" s="43"/>
      <c r="ADK340" s="43"/>
      <c r="ADL340" s="43"/>
      <c r="ADM340" s="43"/>
      <c r="ADN340" s="43"/>
      <c r="ADO340" s="43"/>
      <c r="ADP340" s="43"/>
      <c r="ADQ340" s="43"/>
      <c r="ADR340" s="43"/>
      <c r="ADS340" s="43"/>
      <c r="ADT340" s="43"/>
      <c r="ADU340" s="43"/>
      <c r="ADV340" s="43"/>
      <c r="ADW340" s="43"/>
      <c r="ADX340" s="43"/>
      <c r="ADY340" s="43"/>
      <c r="ADZ340" s="43"/>
      <c r="AEA340" s="43"/>
      <c r="AEB340" s="43"/>
      <c r="AEC340" s="43"/>
      <c r="AED340" s="43"/>
      <c r="AEE340" s="43"/>
      <c r="AEF340" s="43"/>
      <c r="AEG340" s="43"/>
      <c r="AEH340" s="43"/>
      <c r="AEI340" s="43"/>
      <c r="AEJ340" s="43"/>
      <c r="AEK340" s="43"/>
      <c r="AEL340" s="43"/>
      <c r="AEM340" s="43"/>
      <c r="AEN340" s="43"/>
      <c r="AEO340" s="43"/>
      <c r="AEP340" s="43"/>
      <c r="AEQ340" s="43"/>
      <c r="AER340" s="43"/>
      <c r="AES340" s="43"/>
      <c r="AET340" s="43"/>
      <c r="AEU340" s="43"/>
      <c r="AEV340" s="43"/>
      <c r="AEW340" s="43"/>
      <c r="AEX340" s="43"/>
      <c r="AEY340" s="43"/>
      <c r="AEZ340" s="43"/>
    </row>
    <row r="341" spans="1:832" s="25" customFormat="1" ht="12.75" customHeight="1" x14ac:dyDescent="0.3">
      <c r="A341" s="25" t="s">
        <v>1668</v>
      </c>
      <c r="B341" s="24">
        <v>45488</v>
      </c>
      <c r="C341" s="24" t="s">
        <v>1669</v>
      </c>
      <c r="D341" s="82" t="s">
        <v>1676</v>
      </c>
      <c r="E341" s="82" t="s">
        <v>73</v>
      </c>
      <c r="G341" s="25" t="s">
        <v>154</v>
      </c>
      <c r="I341" s="56" t="s">
        <v>1686</v>
      </c>
      <c r="J341" s="56"/>
      <c r="K341" s="56" t="s">
        <v>1686</v>
      </c>
      <c r="L341" s="56"/>
      <c r="M341" s="56"/>
      <c r="N341" s="56"/>
      <c r="O341" s="56"/>
      <c r="P341" s="56"/>
      <c r="Q341" s="56"/>
      <c r="T341" s="70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43"/>
      <c r="CF341" s="43"/>
      <c r="CG341" s="43"/>
      <c r="CH341" s="43"/>
      <c r="CI341" s="43"/>
      <c r="CJ341" s="43"/>
      <c r="CK341" s="43"/>
      <c r="CL341" s="43"/>
      <c r="CM341" s="43"/>
      <c r="CN341" s="43"/>
      <c r="CO341" s="43"/>
      <c r="CP341" s="43"/>
      <c r="CQ341" s="43"/>
      <c r="CR341" s="43"/>
      <c r="CS341" s="43"/>
      <c r="CT341" s="43"/>
      <c r="CU341" s="43"/>
      <c r="CV341" s="43"/>
      <c r="CW341" s="43"/>
      <c r="CX341" s="43"/>
      <c r="CY341" s="43"/>
      <c r="CZ341" s="43"/>
      <c r="DA341" s="43"/>
      <c r="DB341" s="43"/>
      <c r="DC341" s="43"/>
      <c r="DD341" s="43"/>
      <c r="DE341" s="43"/>
      <c r="DF341" s="43"/>
      <c r="DG341" s="43"/>
      <c r="DH341" s="43"/>
      <c r="DI341" s="43"/>
      <c r="DJ341" s="43"/>
      <c r="DK341" s="43"/>
      <c r="DL341" s="43"/>
      <c r="DM341" s="43"/>
      <c r="DN341" s="43"/>
      <c r="DO341" s="43"/>
      <c r="DP341" s="43"/>
      <c r="DQ341" s="43"/>
      <c r="DR341" s="43"/>
      <c r="DS341" s="43"/>
      <c r="DT341" s="43"/>
      <c r="DU341" s="43"/>
      <c r="DV341" s="43"/>
      <c r="DW341" s="43"/>
      <c r="DX341" s="43"/>
      <c r="DY341" s="43"/>
      <c r="DZ341" s="43"/>
      <c r="EA341" s="43"/>
      <c r="EB341" s="43"/>
      <c r="EC341" s="43"/>
      <c r="ED341" s="43"/>
      <c r="EE341" s="43"/>
      <c r="EF341" s="43"/>
      <c r="EG341" s="43"/>
      <c r="EH341" s="43"/>
      <c r="EI341" s="43"/>
      <c r="EJ341" s="43"/>
      <c r="EK341" s="43"/>
      <c r="EL341" s="43"/>
      <c r="EM341" s="43"/>
      <c r="EN341" s="43"/>
      <c r="EO341" s="43"/>
      <c r="EP341" s="43"/>
      <c r="EQ341" s="43"/>
      <c r="ER341" s="43"/>
      <c r="ES341" s="43"/>
      <c r="ET341" s="43"/>
      <c r="EU341" s="43"/>
      <c r="EV341" s="43"/>
      <c r="EW341" s="43"/>
      <c r="EX341" s="43"/>
      <c r="EY341" s="43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  <c r="IT341" s="43"/>
      <c r="IU341" s="43"/>
      <c r="IV341" s="43"/>
      <c r="IW341" s="43"/>
      <c r="IX341" s="43"/>
      <c r="IY341" s="43"/>
      <c r="IZ341" s="43"/>
      <c r="JA341" s="43"/>
      <c r="JB341" s="43"/>
      <c r="JC341" s="43"/>
      <c r="JD341" s="43"/>
      <c r="JE341" s="43"/>
      <c r="JF341" s="43"/>
      <c r="JG341" s="43"/>
      <c r="JH341" s="43"/>
      <c r="JI341" s="43"/>
      <c r="JJ341" s="43"/>
      <c r="JK341" s="43"/>
      <c r="JL341" s="43"/>
      <c r="JM341" s="43"/>
      <c r="JN341" s="43"/>
      <c r="JO341" s="43"/>
      <c r="JP341" s="43"/>
      <c r="JQ341" s="43"/>
      <c r="JR341" s="43"/>
      <c r="JS341" s="43"/>
      <c r="JT341" s="43"/>
      <c r="JU341" s="43"/>
      <c r="JV341" s="43"/>
      <c r="JW341" s="43"/>
      <c r="JX341" s="43"/>
      <c r="JY341" s="43"/>
      <c r="JZ341" s="43"/>
      <c r="KA341" s="43"/>
      <c r="KB341" s="43"/>
      <c r="KC341" s="43"/>
      <c r="KD341" s="43"/>
      <c r="KE341" s="43"/>
      <c r="KF341" s="43"/>
      <c r="KG341" s="43"/>
      <c r="KH341" s="43"/>
      <c r="KI341" s="43"/>
      <c r="KJ341" s="43"/>
      <c r="KK341" s="43"/>
      <c r="KL341" s="43"/>
      <c r="KM341" s="43"/>
      <c r="KN341" s="43"/>
      <c r="KO341" s="43"/>
      <c r="KP341" s="43"/>
      <c r="KQ341" s="43"/>
      <c r="KR341" s="43"/>
      <c r="KS341" s="43"/>
      <c r="KT341" s="43"/>
      <c r="KU341" s="43"/>
      <c r="KV341" s="43"/>
      <c r="KW341" s="43"/>
      <c r="KX341" s="43"/>
      <c r="KY341" s="43"/>
      <c r="KZ341" s="43"/>
      <c r="LA341" s="43"/>
      <c r="LB341" s="43"/>
      <c r="LC341" s="43"/>
      <c r="LD341" s="43"/>
      <c r="LE341" s="43"/>
      <c r="LF341" s="43"/>
      <c r="LG341" s="43"/>
      <c r="LH341" s="43"/>
      <c r="LI341" s="43"/>
      <c r="LJ341" s="43"/>
      <c r="LK341" s="43"/>
      <c r="LL341" s="43"/>
      <c r="LM341" s="43"/>
      <c r="LN341" s="43"/>
      <c r="LO341" s="43"/>
      <c r="LP341" s="43"/>
      <c r="LQ341" s="43"/>
      <c r="LR341" s="43"/>
      <c r="LS341" s="43"/>
      <c r="LT341" s="43"/>
      <c r="LU341" s="43"/>
      <c r="LV341" s="43"/>
      <c r="LW341" s="43"/>
      <c r="LX341" s="43"/>
      <c r="LY341" s="43"/>
      <c r="LZ341" s="43"/>
      <c r="MA341" s="43"/>
      <c r="MB341" s="43"/>
      <c r="MC341" s="43"/>
      <c r="MD341" s="43"/>
      <c r="ME341" s="43"/>
      <c r="MF341" s="43"/>
      <c r="MG341" s="43"/>
      <c r="MH341" s="43"/>
      <c r="MI341" s="43"/>
      <c r="MJ341" s="43"/>
      <c r="MK341" s="43"/>
      <c r="ML341" s="43"/>
      <c r="MM341" s="43"/>
      <c r="MN341" s="43"/>
      <c r="MO341" s="43"/>
      <c r="MP341" s="43"/>
      <c r="MQ341" s="43"/>
      <c r="MR341" s="43"/>
      <c r="MS341" s="43"/>
      <c r="MT341" s="43"/>
      <c r="MU341" s="43"/>
      <c r="MV341" s="43"/>
      <c r="MW341" s="43"/>
      <c r="MX341" s="43"/>
      <c r="MY341" s="43"/>
      <c r="MZ341" s="43"/>
      <c r="NA341" s="43"/>
      <c r="NB341" s="43"/>
      <c r="NC341" s="43"/>
      <c r="ND341" s="43"/>
      <c r="NE341" s="43"/>
      <c r="NF341" s="43"/>
      <c r="NG341" s="43"/>
      <c r="NH341" s="43"/>
      <c r="NI341" s="43"/>
      <c r="NJ341" s="43"/>
      <c r="NK341" s="43"/>
      <c r="NL341" s="43"/>
      <c r="NM341" s="43"/>
      <c r="NN341" s="43"/>
      <c r="NO341" s="43"/>
      <c r="NP341" s="43"/>
      <c r="NQ341" s="43"/>
      <c r="NR341" s="43"/>
      <c r="NS341" s="43"/>
      <c r="NT341" s="43"/>
      <c r="NU341" s="43"/>
      <c r="NV341" s="43"/>
      <c r="NW341" s="43"/>
      <c r="NX341" s="43"/>
      <c r="NY341" s="43"/>
      <c r="NZ341" s="43"/>
      <c r="OA341" s="43"/>
      <c r="OB341" s="43"/>
      <c r="OC341" s="43"/>
      <c r="OD341" s="43"/>
      <c r="OE341" s="43"/>
      <c r="OF341" s="43"/>
      <c r="OG341" s="43"/>
      <c r="OH341" s="43"/>
      <c r="OI341" s="43"/>
      <c r="OJ341" s="43"/>
      <c r="OK341" s="43"/>
      <c r="OL341" s="43"/>
      <c r="OM341" s="43"/>
      <c r="ON341" s="43"/>
      <c r="OO341" s="43"/>
      <c r="OP341" s="43"/>
      <c r="OQ341" s="43"/>
      <c r="OR341" s="43"/>
      <c r="OS341" s="43"/>
      <c r="OT341" s="43"/>
      <c r="OU341" s="43"/>
      <c r="OV341" s="43"/>
      <c r="OW341" s="43"/>
      <c r="OX341" s="43"/>
      <c r="OY341" s="43"/>
      <c r="OZ341" s="43"/>
      <c r="PA341" s="43"/>
      <c r="PB341" s="43"/>
      <c r="PC341" s="43"/>
      <c r="PD341" s="43"/>
      <c r="PE341" s="43"/>
      <c r="PF341" s="43"/>
      <c r="PG341" s="43"/>
      <c r="PH341" s="43"/>
      <c r="PI341" s="43"/>
      <c r="PJ341" s="43"/>
      <c r="PK341" s="43"/>
      <c r="PL341" s="43"/>
      <c r="PM341" s="43"/>
      <c r="PN341" s="43"/>
      <c r="PO341" s="43"/>
      <c r="PP341" s="43"/>
      <c r="PQ341" s="43"/>
      <c r="PR341" s="43"/>
      <c r="PS341" s="43"/>
      <c r="PT341" s="43"/>
      <c r="PU341" s="43"/>
      <c r="PV341" s="43"/>
      <c r="PW341" s="43"/>
      <c r="PX341" s="43"/>
      <c r="PY341" s="43"/>
      <c r="PZ341" s="43"/>
      <c r="QA341" s="43"/>
      <c r="QB341" s="43"/>
      <c r="QC341" s="43"/>
      <c r="QD341" s="43"/>
      <c r="QE341" s="43"/>
      <c r="QF341" s="43"/>
      <c r="QG341" s="43"/>
      <c r="QH341" s="43"/>
      <c r="QI341" s="43"/>
      <c r="QJ341" s="43"/>
      <c r="QK341" s="43"/>
      <c r="QL341" s="43"/>
      <c r="QM341" s="43"/>
      <c r="QN341" s="43"/>
      <c r="QO341" s="43"/>
      <c r="QP341" s="43"/>
      <c r="QQ341" s="43"/>
      <c r="QR341" s="43"/>
      <c r="QS341" s="43"/>
      <c r="QT341" s="43"/>
      <c r="QU341" s="43"/>
      <c r="QV341" s="43"/>
      <c r="QW341" s="43"/>
      <c r="QX341" s="43"/>
      <c r="QY341" s="43"/>
      <c r="QZ341" s="43"/>
      <c r="RA341" s="43"/>
      <c r="RB341" s="43"/>
      <c r="RC341" s="43"/>
      <c r="RD341" s="43"/>
      <c r="RE341" s="43"/>
      <c r="RF341" s="43"/>
      <c r="RG341" s="43"/>
      <c r="RH341" s="43"/>
      <c r="RI341" s="43"/>
      <c r="RJ341" s="43"/>
      <c r="RK341" s="43"/>
      <c r="RL341" s="43"/>
      <c r="RM341" s="43"/>
      <c r="RN341" s="43"/>
      <c r="RO341" s="43"/>
      <c r="RP341" s="43"/>
      <c r="RQ341" s="43"/>
      <c r="RR341" s="43"/>
      <c r="RS341" s="43"/>
      <c r="RT341" s="43"/>
      <c r="RU341" s="43"/>
      <c r="RV341" s="43"/>
      <c r="RW341" s="43"/>
      <c r="RX341" s="43"/>
      <c r="RY341" s="43"/>
      <c r="RZ341" s="43"/>
      <c r="SA341" s="43"/>
      <c r="SB341" s="43"/>
      <c r="SC341" s="43"/>
      <c r="SD341" s="43"/>
      <c r="SE341" s="43"/>
      <c r="SF341" s="43"/>
      <c r="SG341" s="43"/>
      <c r="SH341" s="43"/>
      <c r="SI341" s="43"/>
      <c r="SJ341" s="43"/>
      <c r="SK341" s="43"/>
      <c r="SL341" s="43"/>
      <c r="SM341" s="43"/>
      <c r="SN341" s="43"/>
      <c r="SO341" s="43"/>
      <c r="SP341" s="43"/>
      <c r="SQ341" s="43"/>
      <c r="SR341" s="43"/>
      <c r="SS341" s="43"/>
      <c r="ST341" s="43"/>
      <c r="SU341" s="43"/>
      <c r="SV341" s="43"/>
      <c r="SW341" s="43"/>
      <c r="SX341" s="43"/>
      <c r="SY341" s="43"/>
      <c r="SZ341" s="43"/>
      <c r="TA341" s="43"/>
      <c r="TB341" s="43"/>
      <c r="TC341" s="43"/>
      <c r="TD341" s="43"/>
      <c r="TE341" s="43"/>
      <c r="TF341" s="43"/>
      <c r="TG341" s="43"/>
      <c r="TH341" s="43"/>
      <c r="TI341" s="43"/>
      <c r="TJ341" s="43"/>
      <c r="TK341" s="43"/>
      <c r="TL341" s="43"/>
      <c r="TM341" s="43"/>
      <c r="TN341" s="43"/>
      <c r="TO341" s="43"/>
      <c r="TP341" s="43"/>
      <c r="TQ341" s="43"/>
      <c r="TR341" s="43"/>
      <c r="TS341" s="43"/>
      <c r="TT341" s="43"/>
      <c r="TU341" s="43"/>
      <c r="TV341" s="43"/>
      <c r="TW341" s="43"/>
      <c r="TX341" s="43"/>
      <c r="TY341" s="43"/>
      <c r="TZ341" s="43"/>
      <c r="UA341" s="43"/>
      <c r="UB341" s="43"/>
      <c r="UC341" s="43"/>
      <c r="UD341" s="43"/>
      <c r="UE341" s="43"/>
      <c r="UF341" s="43"/>
      <c r="UG341" s="43"/>
      <c r="UH341" s="43"/>
      <c r="UI341" s="43"/>
      <c r="UJ341" s="43"/>
      <c r="UK341" s="43"/>
      <c r="UL341" s="43"/>
      <c r="UM341" s="43"/>
      <c r="UN341" s="43"/>
      <c r="UO341" s="43"/>
      <c r="UP341" s="43"/>
      <c r="UQ341" s="43"/>
      <c r="UR341" s="43"/>
      <c r="US341" s="43"/>
      <c r="UT341" s="43"/>
      <c r="UU341" s="43"/>
      <c r="UV341" s="43"/>
      <c r="UW341" s="43"/>
      <c r="UX341" s="43"/>
      <c r="UY341" s="43"/>
      <c r="UZ341" s="43"/>
      <c r="VA341" s="43"/>
      <c r="VB341" s="43"/>
      <c r="VC341" s="43"/>
      <c r="VD341" s="43"/>
      <c r="VE341" s="43"/>
      <c r="VF341" s="43"/>
      <c r="VG341" s="43"/>
      <c r="VH341" s="43"/>
      <c r="VI341" s="43"/>
      <c r="VJ341" s="43"/>
      <c r="VK341" s="43"/>
      <c r="VL341" s="43"/>
      <c r="VM341" s="43"/>
      <c r="VN341" s="43"/>
      <c r="VO341" s="43"/>
      <c r="VP341" s="43"/>
      <c r="VQ341" s="43"/>
      <c r="VR341" s="43"/>
      <c r="VS341" s="43"/>
      <c r="VT341" s="43"/>
      <c r="VU341" s="43"/>
      <c r="VV341" s="43"/>
      <c r="VW341" s="43"/>
      <c r="VX341" s="43"/>
      <c r="VY341" s="43"/>
      <c r="VZ341" s="43"/>
      <c r="WA341" s="43"/>
      <c r="WB341" s="43"/>
      <c r="WC341" s="43"/>
      <c r="WD341" s="43"/>
      <c r="WE341" s="43"/>
      <c r="WF341" s="43"/>
      <c r="WG341" s="43"/>
      <c r="WH341" s="43"/>
      <c r="WI341" s="43"/>
      <c r="WJ341" s="43"/>
      <c r="WK341" s="43"/>
      <c r="WL341" s="43"/>
      <c r="WM341" s="43"/>
      <c r="WN341" s="43"/>
      <c r="WO341" s="43"/>
      <c r="WP341" s="43"/>
      <c r="WQ341" s="43"/>
      <c r="WR341" s="43"/>
      <c r="WS341" s="43"/>
      <c r="WT341" s="43"/>
      <c r="WU341" s="43"/>
      <c r="WV341" s="43"/>
      <c r="WW341" s="43"/>
      <c r="WX341" s="43"/>
      <c r="WY341" s="43"/>
      <c r="WZ341" s="43"/>
      <c r="XA341" s="43"/>
      <c r="XB341" s="43"/>
      <c r="XC341" s="43"/>
      <c r="XD341" s="43"/>
      <c r="XE341" s="43"/>
      <c r="XF341" s="43"/>
      <c r="XG341" s="43"/>
      <c r="XH341" s="43"/>
      <c r="XI341" s="43"/>
      <c r="XJ341" s="43"/>
      <c r="XK341" s="43"/>
      <c r="XL341" s="43"/>
      <c r="XM341" s="43"/>
      <c r="XN341" s="43"/>
      <c r="XO341" s="43"/>
      <c r="XP341" s="43"/>
      <c r="XQ341" s="43"/>
      <c r="XR341" s="43"/>
      <c r="XS341" s="43"/>
      <c r="XT341" s="43"/>
      <c r="XU341" s="43"/>
      <c r="XV341" s="43"/>
      <c r="XW341" s="43"/>
      <c r="XX341" s="43"/>
      <c r="XY341" s="43"/>
      <c r="XZ341" s="43"/>
      <c r="YA341" s="43"/>
      <c r="YB341" s="43"/>
      <c r="YC341" s="43"/>
      <c r="YD341" s="43"/>
      <c r="YE341" s="43"/>
      <c r="YF341" s="43"/>
      <c r="YG341" s="43"/>
      <c r="YH341" s="43"/>
      <c r="YI341" s="43"/>
      <c r="YJ341" s="43"/>
      <c r="YK341" s="43"/>
      <c r="YL341" s="43"/>
      <c r="YM341" s="43"/>
      <c r="YN341" s="43"/>
      <c r="YO341" s="43"/>
      <c r="YP341" s="43"/>
      <c r="YQ341" s="43"/>
      <c r="YR341" s="43"/>
      <c r="YS341" s="43"/>
      <c r="YT341" s="43"/>
      <c r="YU341" s="43"/>
      <c r="YV341" s="43"/>
      <c r="YW341" s="43"/>
      <c r="YX341" s="43"/>
      <c r="YY341" s="43"/>
      <c r="YZ341" s="43"/>
      <c r="ZA341" s="43"/>
      <c r="ZB341" s="43"/>
      <c r="ZC341" s="43"/>
      <c r="ZD341" s="43"/>
      <c r="ZE341" s="43"/>
      <c r="ZF341" s="43"/>
      <c r="ZG341" s="43"/>
      <c r="ZH341" s="43"/>
      <c r="ZI341" s="43"/>
      <c r="ZJ341" s="43"/>
      <c r="ZK341" s="43"/>
      <c r="ZL341" s="43"/>
      <c r="ZM341" s="43"/>
      <c r="ZN341" s="43"/>
      <c r="ZO341" s="43"/>
      <c r="ZP341" s="43"/>
      <c r="ZQ341" s="43"/>
      <c r="ZR341" s="43"/>
      <c r="ZS341" s="43"/>
      <c r="ZT341" s="43"/>
      <c r="ZU341" s="43"/>
      <c r="ZV341" s="43"/>
      <c r="ZW341" s="43"/>
      <c r="ZX341" s="43"/>
      <c r="ZY341" s="43"/>
      <c r="ZZ341" s="43"/>
      <c r="AAA341" s="43"/>
      <c r="AAB341" s="43"/>
      <c r="AAC341" s="43"/>
      <c r="AAD341" s="43"/>
      <c r="AAE341" s="43"/>
      <c r="AAF341" s="43"/>
      <c r="AAG341" s="43"/>
      <c r="AAH341" s="43"/>
      <c r="AAI341" s="43"/>
      <c r="AAJ341" s="43"/>
      <c r="AAK341" s="43"/>
      <c r="AAL341" s="43"/>
      <c r="AAM341" s="43"/>
      <c r="AAN341" s="43"/>
      <c r="AAO341" s="43"/>
      <c r="AAP341" s="43"/>
      <c r="AAQ341" s="43"/>
      <c r="AAR341" s="43"/>
      <c r="AAS341" s="43"/>
      <c r="AAT341" s="43"/>
      <c r="AAU341" s="43"/>
      <c r="AAV341" s="43"/>
      <c r="AAW341" s="43"/>
      <c r="AAX341" s="43"/>
      <c r="AAY341" s="43"/>
      <c r="AAZ341" s="43"/>
      <c r="ABA341" s="43"/>
      <c r="ABB341" s="43"/>
      <c r="ABC341" s="43"/>
      <c r="ABD341" s="43"/>
      <c r="ABE341" s="43"/>
      <c r="ABF341" s="43"/>
      <c r="ABG341" s="43"/>
      <c r="ABH341" s="43"/>
      <c r="ABI341" s="43"/>
      <c r="ABJ341" s="43"/>
      <c r="ABK341" s="43"/>
      <c r="ABL341" s="43"/>
      <c r="ABM341" s="43"/>
      <c r="ABN341" s="43"/>
      <c r="ABO341" s="43"/>
      <c r="ABP341" s="43"/>
      <c r="ABQ341" s="43"/>
      <c r="ABR341" s="43"/>
      <c r="ABS341" s="43"/>
      <c r="ABT341" s="43"/>
      <c r="ABU341" s="43"/>
      <c r="ABV341" s="43"/>
      <c r="ABW341" s="43"/>
      <c r="ABX341" s="43"/>
      <c r="ABY341" s="43"/>
      <c r="ABZ341" s="43"/>
      <c r="ACA341" s="43"/>
      <c r="ACB341" s="43"/>
      <c r="ACC341" s="43"/>
      <c r="ACD341" s="43"/>
      <c r="ACE341" s="43"/>
      <c r="ACF341" s="43"/>
      <c r="ACG341" s="43"/>
      <c r="ACH341" s="43"/>
      <c r="ACI341" s="43"/>
      <c r="ACJ341" s="43"/>
      <c r="ACK341" s="43"/>
      <c r="ACL341" s="43"/>
      <c r="ACM341" s="43"/>
      <c r="ACN341" s="43"/>
      <c r="ACO341" s="43"/>
      <c r="ACP341" s="43"/>
      <c r="ACQ341" s="43"/>
      <c r="ACR341" s="43"/>
      <c r="ACS341" s="43"/>
      <c r="ACT341" s="43"/>
      <c r="ACU341" s="43"/>
      <c r="ACV341" s="43"/>
      <c r="ACW341" s="43"/>
      <c r="ACX341" s="43"/>
      <c r="ACY341" s="43"/>
      <c r="ACZ341" s="43"/>
      <c r="ADA341" s="43"/>
      <c r="ADB341" s="43"/>
      <c r="ADC341" s="43"/>
      <c r="ADD341" s="43"/>
      <c r="ADE341" s="43"/>
      <c r="ADF341" s="43"/>
      <c r="ADG341" s="43"/>
      <c r="ADH341" s="43"/>
      <c r="ADI341" s="43"/>
      <c r="ADJ341" s="43"/>
      <c r="ADK341" s="43"/>
      <c r="ADL341" s="43"/>
      <c r="ADM341" s="43"/>
      <c r="ADN341" s="43"/>
      <c r="ADO341" s="43"/>
      <c r="ADP341" s="43"/>
      <c r="ADQ341" s="43"/>
      <c r="ADR341" s="43"/>
      <c r="ADS341" s="43"/>
      <c r="ADT341" s="43"/>
      <c r="ADU341" s="43"/>
      <c r="ADV341" s="43"/>
      <c r="ADW341" s="43"/>
      <c r="ADX341" s="43"/>
      <c r="ADY341" s="43"/>
      <c r="ADZ341" s="43"/>
      <c r="AEA341" s="43"/>
      <c r="AEB341" s="43"/>
      <c r="AEC341" s="43"/>
      <c r="AED341" s="43"/>
      <c r="AEE341" s="43"/>
      <c r="AEF341" s="43"/>
      <c r="AEG341" s="43"/>
      <c r="AEH341" s="43"/>
      <c r="AEI341" s="43"/>
      <c r="AEJ341" s="43"/>
      <c r="AEK341" s="43"/>
      <c r="AEL341" s="43"/>
      <c r="AEM341" s="43"/>
      <c r="AEN341" s="43"/>
      <c r="AEO341" s="43"/>
      <c r="AEP341" s="43"/>
      <c r="AEQ341" s="43"/>
      <c r="AER341" s="43"/>
      <c r="AES341" s="43"/>
      <c r="AET341" s="43"/>
      <c r="AEU341" s="43"/>
      <c r="AEV341" s="43"/>
      <c r="AEW341" s="43"/>
      <c r="AEX341" s="43"/>
      <c r="AEY341" s="43"/>
      <c r="AEZ341" s="43"/>
    </row>
    <row r="342" spans="1:832" s="25" customFormat="1" ht="12.75" customHeight="1" x14ac:dyDescent="0.3">
      <c r="A342" s="89" t="s">
        <v>1772</v>
      </c>
      <c r="B342" s="97">
        <v>45488</v>
      </c>
      <c r="C342" s="97" t="s">
        <v>543</v>
      </c>
      <c r="D342" s="98" t="s">
        <v>1677</v>
      </c>
      <c r="E342" s="98" t="s">
        <v>343</v>
      </c>
      <c r="F342" s="89" t="s">
        <v>1683</v>
      </c>
      <c r="G342" s="89" t="s">
        <v>154</v>
      </c>
      <c r="H342" s="155" t="s">
        <v>1671</v>
      </c>
      <c r="I342" s="179">
        <v>4000</v>
      </c>
      <c r="J342" s="179">
        <v>5500</v>
      </c>
      <c r="K342" s="221" t="s">
        <v>1686</v>
      </c>
      <c r="L342" s="221"/>
      <c r="M342" s="221"/>
      <c r="N342" s="221"/>
      <c r="O342" s="221"/>
      <c r="P342" s="221"/>
      <c r="Q342" s="221"/>
      <c r="R342" s="89" t="s">
        <v>1774</v>
      </c>
      <c r="S342" s="89"/>
      <c r="T342" s="89"/>
      <c r="U342" s="89"/>
      <c r="V342" s="89"/>
      <c r="W342" s="89"/>
      <c r="X342" s="89"/>
      <c r="Y342" s="89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K342" s="82"/>
      <c r="AL342" s="82"/>
      <c r="AM342" s="82"/>
      <c r="AN342" s="82"/>
      <c r="AO342" s="82"/>
      <c r="AP342" s="82"/>
      <c r="AQ342" s="82"/>
      <c r="AR342" s="82"/>
      <c r="AS342" s="82"/>
      <c r="AT342" s="82"/>
      <c r="AU342" s="82"/>
      <c r="AV342" s="82"/>
      <c r="AW342" s="82"/>
      <c r="AX342" s="82"/>
      <c r="AY342" s="82"/>
      <c r="AZ342" s="82"/>
      <c r="BA342" s="82"/>
      <c r="BB342" s="82"/>
      <c r="BC342" s="82"/>
      <c r="BD342" s="82"/>
      <c r="BE342" s="82"/>
      <c r="BF342" s="82"/>
      <c r="BG342" s="82"/>
      <c r="BH342" s="82"/>
      <c r="BI342" s="82"/>
      <c r="BJ342" s="82"/>
      <c r="BK342" s="82"/>
      <c r="BL342" s="82"/>
      <c r="BM342" s="82"/>
      <c r="BN342" s="82"/>
      <c r="BO342" s="82"/>
      <c r="BP342" s="82"/>
      <c r="BQ342" s="82"/>
      <c r="BR342" s="82"/>
      <c r="BS342" s="82"/>
      <c r="BT342" s="82"/>
      <c r="BU342" s="82"/>
      <c r="BV342" s="82"/>
      <c r="BW342" s="82"/>
      <c r="BX342" s="82"/>
      <c r="BY342" s="82"/>
      <c r="BZ342" s="82"/>
      <c r="CA342" s="82"/>
      <c r="CB342" s="82"/>
      <c r="CC342" s="82"/>
      <c r="CD342" s="82"/>
      <c r="CE342" s="82"/>
      <c r="CF342" s="82"/>
      <c r="CG342" s="82"/>
      <c r="CH342" s="82"/>
      <c r="CI342" s="82"/>
      <c r="CJ342" s="82"/>
      <c r="CK342" s="82"/>
      <c r="CL342" s="82"/>
      <c r="CM342" s="82"/>
      <c r="CN342" s="82"/>
      <c r="CO342" s="82"/>
      <c r="CP342" s="82"/>
      <c r="CQ342" s="82"/>
      <c r="CR342" s="82"/>
      <c r="CS342" s="82"/>
      <c r="CT342" s="82"/>
      <c r="CU342" s="82"/>
      <c r="CV342" s="82"/>
      <c r="CW342" s="82"/>
      <c r="CX342" s="82"/>
      <c r="CY342" s="82"/>
      <c r="CZ342" s="82"/>
      <c r="DA342" s="82"/>
      <c r="DB342" s="82"/>
      <c r="DC342" s="82"/>
      <c r="DD342" s="82"/>
      <c r="DE342" s="82"/>
      <c r="DF342" s="82"/>
      <c r="DG342" s="82"/>
      <c r="DH342" s="82"/>
      <c r="DI342" s="82"/>
      <c r="DJ342" s="82"/>
      <c r="DK342" s="82"/>
      <c r="DL342" s="82"/>
      <c r="DM342" s="82"/>
      <c r="DN342" s="82"/>
      <c r="DO342" s="82"/>
      <c r="DP342" s="82"/>
      <c r="DQ342" s="82"/>
      <c r="DR342" s="82"/>
      <c r="DS342" s="82"/>
      <c r="DT342" s="82"/>
      <c r="DU342" s="82"/>
      <c r="DV342" s="82"/>
      <c r="DW342" s="82"/>
      <c r="DX342" s="82"/>
      <c r="DY342" s="82"/>
      <c r="DZ342" s="82"/>
      <c r="EA342" s="82"/>
      <c r="EB342" s="82"/>
      <c r="EC342" s="82"/>
      <c r="ED342" s="82"/>
      <c r="EE342" s="82"/>
      <c r="EF342" s="82"/>
      <c r="EG342" s="82"/>
      <c r="EH342" s="82"/>
      <c r="EI342" s="82"/>
      <c r="EJ342" s="82"/>
      <c r="EK342" s="82"/>
      <c r="EL342" s="82"/>
      <c r="EM342" s="82"/>
      <c r="EN342" s="82"/>
      <c r="EO342" s="82"/>
      <c r="EP342" s="82"/>
      <c r="EQ342" s="82"/>
      <c r="ER342" s="82"/>
      <c r="ES342" s="82"/>
      <c r="ET342" s="82"/>
      <c r="EU342" s="82"/>
      <c r="EV342" s="82"/>
      <c r="EW342" s="82"/>
      <c r="EX342" s="82"/>
      <c r="EY342" s="82"/>
      <c r="EZ342" s="82"/>
      <c r="FA342" s="82"/>
      <c r="FB342" s="82"/>
      <c r="FC342" s="82"/>
      <c r="FD342" s="82"/>
      <c r="FE342" s="82"/>
      <c r="FF342" s="82"/>
      <c r="FG342" s="82"/>
      <c r="FH342" s="82"/>
      <c r="FI342" s="82"/>
      <c r="FJ342" s="82"/>
      <c r="FK342" s="82"/>
      <c r="FL342" s="82"/>
      <c r="FM342" s="82"/>
      <c r="FN342" s="82"/>
      <c r="FO342" s="82"/>
      <c r="FP342" s="82"/>
      <c r="FQ342" s="82"/>
      <c r="FR342" s="82"/>
      <c r="FS342" s="82"/>
      <c r="FT342" s="82"/>
      <c r="FU342" s="82"/>
      <c r="FV342" s="82"/>
      <c r="FW342" s="82"/>
      <c r="FX342" s="82"/>
      <c r="FY342" s="82"/>
      <c r="FZ342" s="82"/>
      <c r="GA342" s="82"/>
      <c r="GB342" s="82"/>
      <c r="GC342" s="82"/>
      <c r="GD342" s="82"/>
      <c r="GE342" s="82"/>
      <c r="GF342" s="82"/>
      <c r="GG342" s="82"/>
      <c r="GH342" s="82"/>
      <c r="GI342" s="82"/>
      <c r="GJ342" s="82"/>
      <c r="GK342" s="82"/>
      <c r="GL342" s="82"/>
      <c r="GM342" s="82"/>
      <c r="GN342" s="82"/>
      <c r="GO342" s="82"/>
      <c r="GP342" s="82"/>
      <c r="GQ342" s="82"/>
      <c r="GR342" s="82"/>
      <c r="GS342" s="82"/>
      <c r="GT342" s="82"/>
      <c r="GU342" s="82"/>
      <c r="GV342" s="82"/>
      <c r="GW342" s="82"/>
      <c r="GX342" s="82"/>
      <c r="GY342" s="82"/>
      <c r="GZ342" s="82"/>
      <c r="HA342" s="82"/>
      <c r="HB342" s="82"/>
      <c r="HC342" s="82"/>
      <c r="HD342" s="82"/>
      <c r="HE342" s="82"/>
      <c r="HF342" s="82"/>
      <c r="HG342" s="82"/>
      <c r="HH342" s="82"/>
      <c r="HI342" s="82"/>
      <c r="HJ342" s="82"/>
      <c r="HK342" s="82"/>
      <c r="HL342" s="82"/>
      <c r="HM342" s="82"/>
      <c r="HN342" s="82"/>
      <c r="HO342" s="82"/>
      <c r="HP342" s="82"/>
      <c r="HQ342" s="82"/>
      <c r="HR342" s="82"/>
      <c r="HS342" s="82"/>
      <c r="HT342" s="82"/>
      <c r="HU342" s="82"/>
      <c r="HV342" s="82"/>
      <c r="HW342" s="82"/>
      <c r="HX342" s="82"/>
      <c r="HY342" s="82"/>
      <c r="HZ342" s="82"/>
      <c r="IA342" s="82"/>
      <c r="IB342" s="82"/>
      <c r="IC342" s="82"/>
      <c r="ID342" s="82"/>
      <c r="IE342" s="82"/>
      <c r="IF342" s="82"/>
      <c r="IG342" s="82"/>
      <c r="IH342" s="82"/>
      <c r="II342" s="82"/>
      <c r="IJ342" s="82"/>
      <c r="IK342" s="82"/>
      <c r="IL342" s="82"/>
      <c r="IM342" s="82"/>
      <c r="IN342" s="82"/>
      <c r="IO342" s="82"/>
      <c r="IP342" s="82"/>
      <c r="IQ342" s="82"/>
      <c r="IR342" s="82"/>
      <c r="IS342" s="82"/>
      <c r="IT342" s="82"/>
      <c r="IU342" s="82"/>
      <c r="IV342" s="82"/>
      <c r="IW342" s="82"/>
      <c r="IX342" s="82"/>
      <c r="IY342" s="82"/>
      <c r="IZ342" s="82"/>
      <c r="JA342" s="82"/>
      <c r="JB342" s="82"/>
      <c r="JC342" s="82"/>
      <c r="JD342" s="82"/>
      <c r="JE342" s="82"/>
      <c r="JF342" s="82"/>
      <c r="JG342" s="82"/>
      <c r="JH342" s="82"/>
      <c r="JI342" s="82"/>
      <c r="JJ342" s="82"/>
      <c r="JK342" s="82"/>
      <c r="JL342" s="82"/>
      <c r="JM342" s="82"/>
      <c r="JN342" s="82"/>
      <c r="JO342" s="82"/>
      <c r="JP342" s="82"/>
      <c r="JQ342" s="82"/>
      <c r="JR342" s="82"/>
      <c r="JS342" s="82"/>
      <c r="JT342" s="82"/>
      <c r="JU342" s="82"/>
      <c r="JV342" s="82"/>
      <c r="JW342" s="82"/>
      <c r="JX342" s="82"/>
      <c r="JY342" s="82"/>
      <c r="JZ342" s="82"/>
      <c r="KA342" s="82"/>
      <c r="KB342" s="82"/>
      <c r="KC342" s="82"/>
      <c r="KD342" s="82"/>
      <c r="KE342" s="82"/>
      <c r="KF342" s="82"/>
      <c r="KG342" s="82"/>
      <c r="KH342" s="82"/>
      <c r="KI342" s="82"/>
      <c r="KJ342" s="82"/>
      <c r="KK342" s="82"/>
      <c r="KL342" s="82"/>
      <c r="KM342" s="82"/>
      <c r="KN342" s="82"/>
      <c r="KO342" s="82"/>
      <c r="KP342" s="82"/>
      <c r="KQ342" s="82"/>
      <c r="KR342" s="82"/>
      <c r="KS342" s="82"/>
      <c r="KT342" s="82"/>
      <c r="KU342" s="82"/>
      <c r="KV342" s="82"/>
      <c r="KW342" s="82"/>
      <c r="KX342" s="82"/>
      <c r="KY342" s="82"/>
      <c r="KZ342" s="82"/>
      <c r="LA342" s="82"/>
      <c r="LB342" s="82"/>
      <c r="LC342" s="82"/>
      <c r="LD342" s="82"/>
      <c r="LE342" s="82"/>
      <c r="LF342" s="82"/>
      <c r="LG342" s="82"/>
      <c r="LH342" s="82"/>
      <c r="LI342" s="82"/>
      <c r="LJ342" s="82"/>
      <c r="LK342" s="82"/>
      <c r="LL342" s="82"/>
      <c r="LM342" s="82"/>
      <c r="LN342" s="82"/>
      <c r="LO342" s="82"/>
      <c r="LP342" s="82"/>
      <c r="LQ342" s="82"/>
      <c r="LR342" s="82"/>
      <c r="LS342" s="82"/>
      <c r="LT342" s="82"/>
      <c r="LU342" s="82"/>
      <c r="LV342" s="82"/>
      <c r="LW342" s="82"/>
      <c r="LX342" s="82"/>
      <c r="LY342" s="82"/>
      <c r="LZ342" s="82"/>
      <c r="MA342" s="82"/>
      <c r="MB342" s="82"/>
      <c r="MC342" s="82"/>
      <c r="MD342" s="82"/>
      <c r="ME342" s="82"/>
      <c r="MF342" s="82"/>
      <c r="MG342" s="82"/>
      <c r="MH342" s="82"/>
      <c r="MI342" s="82"/>
      <c r="MJ342" s="82"/>
      <c r="MK342" s="82"/>
      <c r="ML342" s="82"/>
      <c r="MM342" s="82"/>
      <c r="MN342" s="82"/>
      <c r="MO342" s="82"/>
      <c r="MP342" s="82"/>
      <c r="MQ342" s="82"/>
      <c r="MR342" s="82"/>
      <c r="MS342" s="82"/>
      <c r="MT342" s="82"/>
      <c r="MU342" s="82"/>
      <c r="MV342" s="82"/>
      <c r="MW342" s="82"/>
      <c r="MX342" s="82"/>
      <c r="MY342" s="82"/>
      <c r="MZ342" s="82"/>
      <c r="NA342" s="82"/>
      <c r="NB342" s="82"/>
      <c r="NC342" s="82"/>
      <c r="ND342" s="82"/>
      <c r="NE342" s="82"/>
      <c r="NF342" s="82"/>
      <c r="NG342" s="82"/>
      <c r="NH342" s="82"/>
      <c r="NI342" s="82"/>
      <c r="NJ342" s="82"/>
      <c r="NK342" s="82"/>
      <c r="NL342" s="82"/>
      <c r="NM342" s="82"/>
      <c r="NN342" s="82"/>
      <c r="NO342" s="82"/>
      <c r="NP342" s="82"/>
      <c r="NQ342" s="82"/>
      <c r="NR342" s="82"/>
      <c r="NS342" s="82"/>
      <c r="NT342" s="82"/>
      <c r="NU342" s="82"/>
      <c r="NV342" s="82"/>
      <c r="NW342" s="82"/>
      <c r="NX342" s="82"/>
      <c r="NY342" s="82"/>
      <c r="NZ342" s="82"/>
      <c r="OA342" s="82"/>
      <c r="OB342" s="82"/>
      <c r="OC342" s="82"/>
      <c r="OD342" s="82"/>
      <c r="OE342" s="82"/>
      <c r="OF342" s="82"/>
      <c r="OG342" s="82"/>
      <c r="OH342" s="82"/>
      <c r="OI342" s="82"/>
      <c r="OJ342" s="82"/>
      <c r="OK342" s="82"/>
      <c r="OL342" s="82"/>
      <c r="OM342" s="82"/>
      <c r="ON342" s="82"/>
      <c r="OO342" s="82"/>
      <c r="OP342" s="82"/>
      <c r="OQ342" s="82"/>
      <c r="OR342" s="82"/>
      <c r="OS342" s="82"/>
      <c r="OT342" s="82"/>
      <c r="OU342" s="82"/>
      <c r="OV342" s="82"/>
      <c r="OW342" s="82"/>
      <c r="OX342" s="82"/>
      <c r="OY342" s="82"/>
      <c r="OZ342" s="82"/>
      <c r="PA342" s="82"/>
      <c r="PB342" s="82"/>
      <c r="PC342" s="82"/>
      <c r="PD342" s="82"/>
      <c r="PE342" s="82"/>
      <c r="PF342" s="82"/>
      <c r="PG342" s="82"/>
      <c r="PH342" s="82"/>
      <c r="PI342" s="82"/>
      <c r="PJ342" s="82"/>
      <c r="PK342" s="82"/>
      <c r="PL342" s="82"/>
      <c r="PM342" s="82"/>
      <c r="PN342" s="82"/>
      <c r="PO342" s="82"/>
      <c r="PP342" s="82"/>
      <c r="PQ342" s="82"/>
      <c r="PR342" s="82"/>
      <c r="PS342" s="82"/>
      <c r="PT342" s="82"/>
      <c r="PU342" s="82"/>
      <c r="PV342" s="82"/>
      <c r="PW342" s="82"/>
      <c r="PX342" s="82"/>
      <c r="PY342" s="82"/>
      <c r="PZ342" s="82"/>
      <c r="QA342" s="82"/>
      <c r="QB342" s="82"/>
      <c r="QC342" s="82"/>
      <c r="QD342" s="82"/>
      <c r="QE342" s="82"/>
      <c r="QF342" s="82"/>
      <c r="QG342" s="82"/>
      <c r="QH342" s="82"/>
      <c r="QI342" s="82"/>
      <c r="QJ342" s="82"/>
      <c r="QK342" s="82"/>
      <c r="QL342" s="82"/>
      <c r="QM342" s="82"/>
      <c r="QN342" s="82"/>
      <c r="QO342" s="82"/>
      <c r="QP342" s="82"/>
      <c r="QQ342" s="82"/>
      <c r="QR342" s="82"/>
      <c r="QS342" s="82"/>
      <c r="QT342" s="82"/>
      <c r="QU342" s="82"/>
      <c r="QV342" s="82"/>
      <c r="QW342" s="82"/>
      <c r="QX342" s="82"/>
      <c r="QY342" s="82"/>
      <c r="QZ342" s="82"/>
      <c r="RA342" s="82"/>
      <c r="RB342" s="82"/>
      <c r="RC342" s="82"/>
      <c r="RD342" s="82"/>
      <c r="RE342" s="82"/>
      <c r="RF342" s="82"/>
      <c r="RG342" s="82"/>
      <c r="RH342" s="82"/>
      <c r="RI342" s="82"/>
      <c r="RJ342" s="82"/>
      <c r="RK342" s="82"/>
      <c r="RL342" s="82"/>
      <c r="RM342" s="82"/>
      <c r="RN342" s="82"/>
      <c r="RO342" s="82"/>
      <c r="RP342" s="82"/>
      <c r="RQ342" s="82"/>
      <c r="RR342" s="82"/>
      <c r="RS342" s="82"/>
      <c r="RT342" s="82"/>
      <c r="RU342" s="82"/>
      <c r="RV342" s="82"/>
      <c r="RW342" s="82"/>
      <c r="RX342" s="82"/>
      <c r="RY342" s="82"/>
      <c r="RZ342" s="82"/>
      <c r="SA342" s="82"/>
      <c r="SB342" s="82"/>
      <c r="SC342" s="82"/>
      <c r="SD342" s="82"/>
      <c r="SE342" s="82"/>
      <c r="SF342" s="82"/>
      <c r="SG342" s="82"/>
      <c r="SH342" s="82"/>
      <c r="SI342" s="82"/>
      <c r="SJ342" s="82"/>
      <c r="SK342" s="82"/>
      <c r="SL342" s="82"/>
      <c r="SM342" s="82"/>
      <c r="SN342" s="82"/>
      <c r="SO342" s="82"/>
      <c r="SP342" s="82"/>
      <c r="SQ342" s="82"/>
      <c r="SR342" s="82"/>
      <c r="SS342" s="82"/>
      <c r="ST342" s="82"/>
      <c r="SU342" s="82"/>
      <c r="SV342" s="82"/>
      <c r="SW342" s="82"/>
      <c r="SX342" s="82"/>
      <c r="SY342" s="82"/>
      <c r="SZ342" s="82"/>
      <c r="TA342" s="82"/>
      <c r="TB342" s="82"/>
      <c r="TC342" s="82"/>
      <c r="TD342" s="82"/>
      <c r="TE342" s="82"/>
      <c r="TF342" s="82"/>
      <c r="TG342" s="82"/>
      <c r="TH342" s="82"/>
      <c r="TI342" s="82"/>
      <c r="TJ342" s="82"/>
      <c r="TK342" s="82"/>
      <c r="TL342" s="82"/>
      <c r="TM342" s="82"/>
      <c r="TN342" s="82"/>
      <c r="TO342" s="82"/>
      <c r="TP342" s="82"/>
      <c r="TQ342" s="82"/>
      <c r="TR342" s="82"/>
      <c r="TS342" s="82"/>
      <c r="TT342" s="82"/>
      <c r="TU342" s="82"/>
      <c r="TV342" s="82"/>
      <c r="TW342" s="82"/>
      <c r="TX342" s="82"/>
      <c r="TY342" s="82"/>
      <c r="TZ342" s="82"/>
      <c r="UA342" s="82"/>
      <c r="UB342" s="82"/>
      <c r="UC342" s="82"/>
      <c r="UD342" s="82"/>
      <c r="UE342" s="82"/>
      <c r="UF342" s="82"/>
      <c r="UG342" s="82"/>
      <c r="UH342" s="82"/>
      <c r="UI342" s="82"/>
      <c r="UJ342" s="82"/>
      <c r="UK342" s="82"/>
      <c r="UL342" s="82"/>
      <c r="UM342" s="82"/>
      <c r="UN342" s="82"/>
      <c r="UO342" s="82"/>
      <c r="UP342" s="82"/>
      <c r="UQ342" s="82"/>
      <c r="UR342" s="82"/>
      <c r="US342" s="82"/>
      <c r="UT342" s="82"/>
      <c r="UU342" s="82"/>
      <c r="UV342" s="82"/>
      <c r="UW342" s="82"/>
      <c r="UX342" s="82"/>
      <c r="UY342" s="82"/>
      <c r="UZ342" s="82"/>
      <c r="VA342" s="82"/>
      <c r="VB342" s="82"/>
      <c r="VC342" s="82"/>
      <c r="VD342" s="82"/>
      <c r="VE342" s="82"/>
      <c r="VF342" s="82"/>
      <c r="VG342" s="82"/>
      <c r="VH342" s="82"/>
      <c r="VI342" s="82"/>
      <c r="VJ342" s="82"/>
      <c r="VK342" s="82"/>
      <c r="VL342" s="82"/>
      <c r="VM342" s="82"/>
      <c r="VN342" s="82"/>
      <c r="VO342" s="82"/>
      <c r="VP342" s="82"/>
      <c r="VQ342" s="82"/>
      <c r="VR342" s="82"/>
      <c r="VS342" s="82"/>
      <c r="VT342" s="82"/>
      <c r="VU342" s="82"/>
      <c r="VV342" s="82"/>
      <c r="VW342" s="82"/>
      <c r="VX342" s="82"/>
      <c r="VY342" s="82"/>
      <c r="VZ342" s="82"/>
      <c r="WA342" s="82"/>
      <c r="WB342" s="82"/>
      <c r="WC342" s="82"/>
      <c r="WD342" s="82"/>
      <c r="WE342" s="82"/>
      <c r="WF342" s="82"/>
      <c r="WG342" s="82"/>
      <c r="WH342" s="82"/>
      <c r="WI342" s="82"/>
      <c r="WJ342" s="82"/>
      <c r="WK342" s="82"/>
      <c r="WL342" s="82"/>
      <c r="WM342" s="82"/>
      <c r="WN342" s="82"/>
      <c r="WO342" s="82"/>
      <c r="WP342" s="82"/>
      <c r="WQ342" s="82"/>
      <c r="WR342" s="82"/>
      <c r="WS342" s="82"/>
      <c r="WT342" s="82"/>
      <c r="WU342" s="82"/>
      <c r="WV342" s="82"/>
      <c r="WW342" s="82"/>
      <c r="WX342" s="82"/>
      <c r="WY342" s="82"/>
      <c r="WZ342" s="82"/>
      <c r="XA342" s="82"/>
      <c r="XB342" s="82"/>
      <c r="XC342" s="82"/>
      <c r="XD342" s="82"/>
      <c r="XE342" s="82"/>
      <c r="XF342" s="82"/>
      <c r="XG342" s="82"/>
      <c r="XH342" s="82"/>
      <c r="XI342" s="82"/>
      <c r="XJ342" s="82"/>
      <c r="XK342" s="82"/>
      <c r="XL342" s="82"/>
      <c r="XM342" s="82"/>
      <c r="XN342" s="82"/>
      <c r="XO342" s="82"/>
      <c r="XP342" s="82"/>
      <c r="XQ342" s="82"/>
      <c r="XR342" s="82"/>
      <c r="XS342" s="82"/>
      <c r="XT342" s="82"/>
      <c r="XU342" s="82"/>
      <c r="XV342" s="82"/>
      <c r="XW342" s="82"/>
      <c r="XX342" s="82"/>
      <c r="XY342" s="82"/>
      <c r="XZ342" s="82"/>
      <c r="YA342" s="82"/>
      <c r="YB342" s="82"/>
      <c r="YC342" s="82"/>
      <c r="YD342" s="82"/>
      <c r="YE342" s="82"/>
      <c r="YF342" s="82"/>
      <c r="YG342" s="82"/>
      <c r="YH342" s="82"/>
      <c r="YI342" s="82"/>
      <c r="YJ342" s="82"/>
      <c r="YK342" s="82"/>
      <c r="YL342" s="82"/>
      <c r="YM342" s="82"/>
      <c r="YN342" s="82"/>
      <c r="YO342" s="82"/>
      <c r="YP342" s="82"/>
      <c r="YQ342" s="82"/>
      <c r="YR342" s="82"/>
      <c r="YS342" s="82"/>
      <c r="YT342" s="82"/>
      <c r="YU342" s="82"/>
      <c r="YV342" s="82"/>
      <c r="YW342" s="82"/>
      <c r="YX342" s="82"/>
      <c r="YY342" s="82"/>
      <c r="YZ342" s="82"/>
      <c r="ZA342" s="82"/>
      <c r="ZB342" s="82"/>
      <c r="ZC342" s="82"/>
      <c r="ZD342" s="82"/>
      <c r="ZE342" s="82"/>
      <c r="ZF342" s="82"/>
      <c r="ZG342" s="82"/>
      <c r="ZH342" s="82"/>
      <c r="ZI342" s="82"/>
      <c r="ZJ342" s="82"/>
      <c r="ZK342" s="82"/>
      <c r="ZL342" s="82"/>
      <c r="ZM342" s="82"/>
      <c r="ZN342" s="82"/>
      <c r="ZO342" s="82"/>
      <c r="ZP342" s="82"/>
      <c r="ZQ342" s="82"/>
      <c r="ZR342" s="82"/>
      <c r="ZS342" s="82"/>
      <c r="ZT342" s="82"/>
      <c r="ZU342" s="82"/>
      <c r="ZV342" s="82"/>
      <c r="ZW342" s="82"/>
      <c r="ZX342" s="82"/>
      <c r="ZY342" s="82"/>
      <c r="ZZ342" s="82"/>
      <c r="AAA342" s="82"/>
      <c r="AAB342" s="82"/>
      <c r="AAC342" s="82"/>
      <c r="AAD342" s="82"/>
      <c r="AAE342" s="82"/>
      <c r="AAF342" s="82"/>
      <c r="AAG342" s="82"/>
      <c r="AAH342" s="82"/>
      <c r="AAI342" s="82"/>
      <c r="AAJ342" s="82"/>
      <c r="AAK342" s="82"/>
      <c r="AAL342" s="82"/>
      <c r="AAM342" s="82"/>
      <c r="AAN342" s="82"/>
      <c r="AAO342" s="82"/>
      <c r="AAP342" s="82"/>
      <c r="AAQ342" s="82"/>
      <c r="AAR342" s="82"/>
      <c r="AAS342" s="82"/>
      <c r="AAT342" s="82"/>
      <c r="AAU342" s="82"/>
      <c r="AAV342" s="82"/>
      <c r="AAW342" s="82"/>
      <c r="AAX342" s="82"/>
      <c r="AAY342" s="82"/>
      <c r="AAZ342" s="82"/>
      <c r="ABA342" s="82"/>
      <c r="ABB342" s="82"/>
      <c r="ABC342" s="82"/>
      <c r="ABD342" s="82"/>
      <c r="ABE342" s="82"/>
      <c r="ABF342" s="82"/>
      <c r="ABG342" s="82"/>
      <c r="ABH342" s="82"/>
      <c r="ABI342" s="82"/>
      <c r="ABJ342" s="82"/>
      <c r="ABK342" s="82"/>
      <c r="ABL342" s="82"/>
      <c r="ABM342" s="82"/>
      <c r="ABN342" s="82"/>
      <c r="ABO342" s="82"/>
      <c r="ABP342" s="82"/>
      <c r="ABQ342" s="82"/>
      <c r="ABR342" s="82"/>
      <c r="ABS342" s="82"/>
      <c r="ABT342" s="82"/>
      <c r="ABU342" s="82"/>
      <c r="ABV342" s="82"/>
      <c r="ABW342" s="82"/>
      <c r="ABX342" s="82"/>
      <c r="ABY342" s="82"/>
      <c r="ABZ342" s="82"/>
      <c r="ACA342" s="82"/>
      <c r="ACB342" s="82"/>
      <c r="ACC342" s="82"/>
      <c r="ACD342" s="82"/>
      <c r="ACE342" s="82"/>
      <c r="ACF342" s="82"/>
      <c r="ACG342" s="82"/>
      <c r="ACH342" s="82"/>
      <c r="ACI342" s="82"/>
      <c r="ACJ342" s="82"/>
      <c r="ACK342" s="82"/>
      <c r="ACL342" s="82"/>
      <c r="ACM342" s="82"/>
      <c r="ACN342" s="82"/>
      <c r="ACO342" s="82"/>
      <c r="ACP342" s="82"/>
      <c r="ACQ342" s="82"/>
      <c r="ACR342" s="82"/>
      <c r="ACS342" s="82"/>
      <c r="ACT342" s="82"/>
      <c r="ACU342" s="82"/>
      <c r="ACV342" s="82"/>
      <c r="ACW342" s="82"/>
      <c r="ACX342" s="82"/>
      <c r="ACY342" s="82"/>
      <c r="ACZ342" s="82"/>
      <c r="ADA342" s="82"/>
      <c r="ADB342" s="82"/>
      <c r="ADC342" s="82"/>
      <c r="ADD342" s="82"/>
      <c r="ADE342" s="82"/>
      <c r="ADF342" s="82"/>
      <c r="ADG342" s="82"/>
      <c r="ADH342" s="82"/>
      <c r="ADI342" s="82"/>
      <c r="ADJ342" s="82"/>
      <c r="ADK342" s="82"/>
      <c r="ADL342" s="82"/>
      <c r="ADM342" s="82"/>
      <c r="ADN342" s="82"/>
      <c r="ADO342" s="82"/>
      <c r="ADP342" s="82"/>
      <c r="ADQ342" s="82"/>
      <c r="ADR342" s="82"/>
      <c r="ADS342" s="82"/>
      <c r="ADT342" s="82"/>
      <c r="ADU342" s="82"/>
      <c r="ADV342" s="82"/>
      <c r="ADW342" s="82"/>
      <c r="ADX342" s="82"/>
      <c r="ADY342" s="82"/>
      <c r="ADZ342" s="82"/>
      <c r="AEA342" s="82"/>
      <c r="AEB342" s="82"/>
      <c r="AEC342" s="82"/>
      <c r="AED342" s="82"/>
      <c r="AEE342" s="82"/>
      <c r="AEF342" s="82"/>
      <c r="AEG342" s="82"/>
      <c r="AEH342" s="82"/>
      <c r="AEI342" s="82"/>
      <c r="AEJ342" s="82"/>
      <c r="AEK342" s="82"/>
      <c r="AEL342" s="82"/>
      <c r="AEM342" s="82"/>
      <c r="AEN342" s="82"/>
      <c r="AEO342" s="82"/>
      <c r="AEP342" s="82"/>
      <c r="AEQ342" s="82"/>
      <c r="AER342" s="82"/>
      <c r="AES342" s="82"/>
      <c r="AET342" s="82"/>
      <c r="AEU342" s="82"/>
      <c r="AEV342" s="82"/>
      <c r="AEW342" s="82"/>
      <c r="AEX342" s="82"/>
      <c r="AEY342" s="82"/>
      <c r="AEZ342" s="82"/>
    </row>
    <row r="343" spans="1:832" s="25" customFormat="1" ht="12.75" customHeight="1" x14ac:dyDescent="0.3">
      <c r="A343" s="25" t="s">
        <v>1668</v>
      </c>
      <c r="B343" s="24">
        <v>45488</v>
      </c>
      <c r="C343" s="24" t="s">
        <v>543</v>
      </c>
      <c r="D343" s="82" t="s">
        <v>1678</v>
      </c>
      <c r="E343" s="82" t="s">
        <v>343</v>
      </c>
      <c r="F343" s="25" t="s">
        <v>1684</v>
      </c>
      <c r="G343" s="25" t="s">
        <v>154</v>
      </c>
      <c r="H343" s="25" t="s">
        <v>1671</v>
      </c>
      <c r="I343" s="56">
        <v>4000</v>
      </c>
      <c r="J343" s="56">
        <v>5500</v>
      </c>
      <c r="K343" s="56" t="s">
        <v>1686</v>
      </c>
      <c r="L343" s="56"/>
      <c r="M343" s="56"/>
      <c r="N343" s="56"/>
      <c r="O343" s="56"/>
      <c r="P343" s="56"/>
      <c r="Q343" s="56"/>
      <c r="T343" s="7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0"/>
      <c r="AN343" s="90"/>
      <c r="AO343" s="90"/>
      <c r="AP343" s="90"/>
      <c r="AQ343" s="90"/>
      <c r="AR343" s="90"/>
      <c r="AS343" s="90"/>
      <c r="AT343" s="90"/>
      <c r="AU343" s="90"/>
      <c r="AV343" s="90"/>
      <c r="AW343" s="90"/>
      <c r="AX343" s="90"/>
      <c r="AY343" s="90"/>
      <c r="AZ343" s="90"/>
      <c r="BA343" s="90"/>
      <c r="BB343" s="90"/>
      <c r="BC343" s="90"/>
      <c r="BD343" s="90"/>
      <c r="BE343" s="90"/>
      <c r="BF343" s="90"/>
      <c r="BG343" s="90"/>
      <c r="BH343" s="90"/>
      <c r="BI343" s="90"/>
      <c r="BJ343" s="90"/>
      <c r="BK343" s="90"/>
      <c r="BL343" s="90"/>
      <c r="BM343" s="90"/>
      <c r="BN343" s="90"/>
      <c r="BO343" s="90"/>
      <c r="BP343" s="90"/>
      <c r="BQ343" s="90"/>
      <c r="BR343" s="90"/>
      <c r="BS343" s="90"/>
      <c r="BT343" s="90"/>
      <c r="BU343" s="90"/>
      <c r="BV343" s="90"/>
      <c r="BW343" s="90"/>
      <c r="BX343" s="90"/>
      <c r="BY343" s="90"/>
      <c r="BZ343" s="90"/>
      <c r="CA343" s="90"/>
      <c r="CB343" s="90"/>
      <c r="CC343" s="90"/>
      <c r="CD343" s="90"/>
      <c r="CE343" s="90"/>
      <c r="CF343" s="90"/>
      <c r="CG343" s="90"/>
      <c r="CH343" s="90"/>
      <c r="CI343" s="90"/>
      <c r="CJ343" s="90"/>
      <c r="CK343" s="90"/>
      <c r="CL343" s="90"/>
      <c r="CM343" s="90"/>
      <c r="CN343" s="90"/>
      <c r="CO343" s="90"/>
      <c r="CP343" s="90"/>
      <c r="CQ343" s="90"/>
      <c r="CR343" s="90"/>
      <c r="CS343" s="90"/>
      <c r="CT343" s="90"/>
      <c r="CU343" s="90"/>
      <c r="CV343" s="90"/>
      <c r="CW343" s="90"/>
      <c r="CX343" s="90"/>
      <c r="CY343" s="90"/>
      <c r="CZ343" s="90"/>
      <c r="DA343" s="90"/>
      <c r="DB343" s="90"/>
      <c r="DC343" s="90"/>
      <c r="DD343" s="90"/>
      <c r="DE343" s="90"/>
      <c r="DF343" s="90"/>
      <c r="DG343" s="90"/>
      <c r="DH343" s="90"/>
      <c r="DI343" s="90"/>
      <c r="DJ343" s="90"/>
      <c r="DK343" s="90"/>
      <c r="DL343" s="90"/>
      <c r="DM343" s="90"/>
      <c r="DN343" s="90"/>
      <c r="DO343" s="90"/>
      <c r="DP343" s="90"/>
      <c r="DQ343" s="90"/>
      <c r="DR343" s="90"/>
      <c r="DS343" s="90"/>
      <c r="DT343" s="90"/>
      <c r="DU343" s="90"/>
      <c r="DV343" s="90"/>
      <c r="DW343" s="90"/>
      <c r="DX343" s="90"/>
      <c r="DY343" s="90"/>
      <c r="DZ343" s="90"/>
      <c r="EA343" s="90"/>
      <c r="EB343" s="90"/>
      <c r="EC343" s="90"/>
      <c r="ED343" s="90"/>
      <c r="EE343" s="90"/>
      <c r="EF343" s="90"/>
      <c r="EG343" s="90"/>
      <c r="EH343" s="90"/>
      <c r="EI343" s="90"/>
      <c r="EJ343" s="90"/>
      <c r="EK343" s="90"/>
      <c r="EL343" s="90"/>
      <c r="EM343" s="90"/>
      <c r="EN343" s="90"/>
      <c r="EO343" s="90"/>
      <c r="EP343" s="90"/>
      <c r="EQ343" s="90"/>
      <c r="ER343" s="90"/>
      <c r="ES343" s="90"/>
      <c r="ET343" s="90"/>
      <c r="EU343" s="90"/>
      <c r="EV343" s="90"/>
      <c r="EW343" s="90"/>
      <c r="EX343" s="90"/>
      <c r="EY343" s="90"/>
      <c r="EZ343" s="90"/>
      <c r="FA343" s="90"/>
      <c r="FB343" s="90"/>
      <c r="FC343" s="90"/>
      <c r="FD343" s="90"/>
      <c r="FE343" s="90"/>
      <c r="FF343" s="90"/>
      <c r="FG343" s="90"/>
      <c r="FH343" s="90"/>
      <c r="FI343" s="90"/>
      <c r="FJ343" s="90"/>
      <c r="FK343" s="90"/>
      <c r="FL343" s="90"/>
      <c r="FM343" s="90"/>
      <c r="FN343" s="90"/>
      <c r="FO343" s="90"/>
      <c r="FP343" s="90"/>
      <c r="FQ343" s="90"/>
      <c r="FR343" s="90"/>
      <c r="FS343" s="90"/>
      <c r="FT343" s="90"/>
      <c r="FU343" s="90"/>
      <c r="FV343" s="90"/>
      <c r="FW343" s="90"/>
      <c r="FX343" s="90"/>
      <c r="FY343" s="90"/>
      <c r="FZ343" s="90"/>
      <c r="GA343" s="90"/>
      <c r="GB343" s="90"/>
      <c r="GC343" s="90"/>
      <c r="GD343" s="90"/>
      <c r="GE343" s="90"/>
      <c r="GF343" s="90"/>
      <c r="GG343" s="90"/>
      <c r="GH343" s="90"/>
      <c r="GI343" s="90"/>
      <c r="GJ343" s="90"/>
      <c r="GK343" s="90"/>
      <c r="GL343" s="90"/>
      <c r="GM343" s="90"/>
      <c r="GN343" s="90"/>
      <c r="GO343" s="90"/>
      <c r="GP343" s="90"/>
      <c r="GQ343" s="90"/>
      <c r="GR343" s="90"/>
      <c r="GS343" s="90"/>
      <c r="GT343" s="90"/>
      <c r="GU343" s="90"/>
      <c r="GV343" s="90"/>
      <c r="GW343" s="90"/>
      <c r="GX343" s="90"/>
      <c r="GY343" s="90"/>
      <c r="GZ343" s="90"/>
      <c r="HA343" s="90"/>
      <c r="HB343" s="90"/>
      <c r="HC343" s="90"/>
      <c r="HD343" s="90"/>
      <c r="HE343" s="90"/>
      <c r="HF343" s="90"/>
      <c r="HG343" s="90"/>
      <c r="HH343" s="90"/>
      <c r="HI343" s="90"/>
      <c r="HJ343" s="90"/>
      <c r="HK343" s="90"/>
      <c r="HL343" s="90"/>
      <c r="HM343" s="90"/>
      <c r="HN343" s="90"/>
      <c r="HO343" s="90"/>
      <c r="HP343" s="90"/>
      <c r="HQ343" s="90"/>
      <c r="HR343" s="90"/>
      <c r="HS343" s="90"/>
      <c r="HT343" s="90"/>
      <c r="HU343" s="90"/>
      <c r="HV343" s="90"/>
      <c r="HW343" s="90"/>
      <c r="HX343" s="90"/>
      <c r="HY343" s="90"/>
      <c r="HZ343" s="90"/>
      <c r="IA343" s="90"/>
      <c r="IB343" s="90"/>
      <c r="IC343" s="90"/>
      <c r="ID343" s="90"/>
      <c r="IE343" s="90"/>
      <c r="IF343" s="90"/>
      <c r="IG343" s="90"/>
      <c r="IH343" s="90"/>
      <c r="II343" s="90"/>
      <c r="IJ343" s="90"/>
      <c r="IK343" s="90"/>
      <c r="IL343" s="90"/>
      <c r="IM343" s="90"/>
      <c r="IN343" s="90"/>
      <c r="IO343" s="90"/>
      <c r="IP343" s="90"/>
      <c r="IQ343" s="90"/>
      <c r="IR343" s="90"/>
      <c r="IS343" s="90"/>
      <c r="IT343" s="90"/>
      <c r="IU343" s="90"/>
      <c r="IV343" s="90"/>
      <c r="IW343" s="90"/>
      <c r="IX343" s="90"/>
      <c r="IY343" s="90"/>
      <c r="IZ343" s="90"/>
      <c r="JA343" s="90"/>
      <c r="JB343" s="90"/>
      <c r="JC343" s="90"/>
      <c r="JD343" s="90"/>
      <c r="JE343" s="90"/>
      <c r="JF343" s="90"/>
      <c r="JG343" s="90"/>
      <c r="JH343" s="90"/>
      <c r="JI343" s="90"/>
      <c r="JJ343" s="90"/>
      <c r="JK343" s="90"/>
      <c r="JL343" s="90"/>
      <c r="JM343" s="90"/>
      <c r="JN343" s="90"/>
      <c r="JO343" s="90"/>
      <c r="JP343" s="90"/>
      <c r="JQ343" s="90"/>
      <c r="JR343" s="90"/>
      <c r="JS343" s="90"/>
      <c r="JT343" s="90"/>
      <c r="JU343" s="90"/>
      <c r="JV343" s="90"/>
      <c r="JW343" s="90"/>
      <c r="JX343" s="90"/>
      <c r="JY343" s="90"/>
      <c r="JZ343" s="90"/>
      <c r="KA343" s="90"/>
      <c r="KB343" s="90"/>
      <c r="KC343" s="90"/>
      <c r="KD343" s="90"/>
      <c r="KE343" s="90"/>
      <c r="KF343" s="90"/>
      <c r="KG343" s="90"/>
      <c r="KH343" s="90"/>
      <c r="KI343" s="90"/>
      <c r="KJ343" s="90"/>
      <c r="KK343" s="90"/>
      <c r="KL343" s="90"/>
      <c r="KM343" s="90"/>
      <c r="KN343" s="90"/>
      <c r="KO343" s="90"/>
      <c r="KP343" s="90"/>
      <c r="KQ343" s="90"/>
      <c r="KR343" s="90"/>
      <c r="KS343" s="90"/>
      <c r="KT343" s="90"/>
      <c r="KU343" s="90"/>
      <c r="KV343" s="90"/>
      <c r="KW343" s="90"/>
      <c r="KX343" s="90"/>
      <c r="KY343" s="90"/>
      <c r="KZ343" s="90"/>
      <c r="LA343" s="90"/>
      <c r="LB343" s="90"/>
      <c r="LC343" s="90"/>
      <c r="LD343" s="90"/>
      <c r="LE343" s="90"/>
      <c r="LF343" s="90"/>
      <c r="LG343" s="90"/>
      <c r="LH343" s="90"/>
      <c r="LI343" s="90"/>
      <c r="LJ343" s="90"/>
      <c r="LK343" s="90"/>
      <c r="LL343" s="90"/>
      <c r="LM343" s="90"/>
      <c r="LN343" s="90"/>
      <c r="LO343" s="90"/>
      <c r="LP343" s="90"/>
      <c r="LQ343" s="90"/>
      <c r="LR343" s="90"/>
      <c r="LS343" s="90"/>
      <c r="LT343" s="90"/>
      <c r="LU343" s="90"/>
      <c r="LV343" s="90"/>
      <c r="LW343" s="90"/>
      <c r="LX343" s="90"/>
      <c r="LY343" s="90"/>
      <c r="LZ343" s="90"/>
      <c r="MA343" s="90"/>
      <c r="MB343" s="90"/>
      <c r="MC343" s="90"/>
      <c r="MD343" s="90"/>
      <c r="ME343" s="90"/>
      <c r="MF343" s="90"/>
      <c r="MG343" s="90"/>
      <c r="MH343" s="90"/>
      <c r="MI343" s="90"/>
      <c r="MJ343" s="90"/>
      <c r="MK343" s="90"/>
      <c r="ML343" s="90"/>
      <c r="MM343" s="90"/>
      <c r="MN343" s="90"/>
      <c r="MO343" s="90"/>
      <c r="MP343" s="90"/>
      <c r="MQ343" s="90"/>
      <c r="MR343" s="90"/>
      <c r="MS343" s="90"/>
      <c r="MT343" s="90"/>
      <c r="MU343" s="90"/>
      <c r="MV343" s="90"/>
      <c r="MW343" s="90"/>
      <c r="MX343" s="90"/>
      <c r="MY343" s="90"/>
      <c r="MZ343" s="90"/>
      <c r="NA343" s="90"/>
      <c r="NB343" s="90"/>
      <c r="NC343" s="90"/>
      <c r="ND343" s="90"/>
      <c r="NE343" s="90"/>
      <c r="NF343" s="90"/>
      <c r="NG343" s="90"/>
      <c r="NH343" s="90"/>
      <c r="NI343" s="90"/>
      <c r="NJ343" s="90"/>
      <c r="NK343" s="90"/>
      <c r="NL343" s="90"/>
      <c r="NM343" s="90"/>
      <c r="NN343" s="90"/>
      <c r="NO343" s="90"/>
      <c r="NP343" s="90"/>
      <c r="NQ343" s="90"/>
      <c r="NR343" s="90"/>
      <c r="NS343" s="90"/>
      <c r="NT343" s="90"/>
      <c r="NU343" s="90"/>
      <c r="NV343" s="90"/>
      <c r="NW343" s="90"/>
      <c r="NX343" s="90"/>
      <c r="NY343" s="90"/>
      <c r="NZ343" s="90"/>
      <c r="OA343" s="90"/>
      <c r="OB343" s="90"/>
      <c r="OC343" s="90"/>
      <c r="OD343" s="90"/>
      <c r="OE343" s="90"/>
      <c r="OF343" s="90"/>
      <c r="OG343" s="90"/>
      <c r="OH343" s="90"/>
      <c r="OI343" s="90"/>
      <c r="OJ343" s="90"/>
      <c r="OK343" s="90"/>
      <c r="OL343" s="90"/>
      <c r="OM343" s="90"/>
      <c r="ON343" s="90"/>
      <c r="OO343" s="90"/>
      <c r="OP343" s="90"/>
      <c r="OQ343" s="90"/>
      <c r="OR343" s="90"/>
      <c r="OS343" s="90"/>
      <c r="OT343" s="90"/>
      <c r="OU343" s="90"/>
      <c r="OV343" s="90"/>
      <c r="OW343" s="90"/>
      <c r="OX343" s="90"/>
      <c r="OY343" s="90"/>
      <c r="OZ343" s="90"/>
      <c r="PA343" s="90"/>
      <c r="PB343" s="90"/>
      <c r="PC343" s="90"/>
      <c r="PD343" s="90"/>
      <c r="PE343" s="90"/>
      <c r="PF343" s="90"/>
      <c r="PG343" s="90"/>
      <c r="PH343" s="90"/>
      <c r="PI343" s="90"/>
      <c r="PJ343" s="90"/>
      <c r="PK343" s="90"/>
      <c r="PL343" s="90"/>
      <c r="PM343" s="90"/>
      <c r="PN343" s="90"/>
      <c r="PO343" s="90"/>
      <c r="PP343" s="90"/>
      <c r="PQ343" s="90"/>
      <c r="PR343" s="90"/>
      <c r="PS343" s="90"/>
      <c r="PT343" s="90"/>
      <c r="PU343" s="90"/>
      <c r="PV343" s="90"/>
      <c r="PW343" s="90"/>
      <c r="PX343" s="90"/>
      <c r="PY343" s="90"/>
      <c r="PZ343" s="90"/>
      <c r="QA343" s="90"/>
      <c r="QB343" s="90"/>
      <c r="QC343" s="90"/>
      <c r="QD343" s="90"/>
      <c r="QE343" s="90"/>
      <c r="QF343" s="90"/>
      <c r="QG343" s="90"/>
      <c r="QH343" s="90"/>
      <c r="QI343" s="90"/>
      <c r="QJ343" s="90"/>
      <c r="QK343" s="90"/>
      <c r="QL343" s="90"/>
      <c r="QM343" s="90"/>
      <c r="QN343" s="90"/>
      <c r="QO343" s="90"/>
      <c r="QP343" s="90"/>
      <c r="QQ343" s="90"/>
      <c r="QR343" s="90"/>
      <c r="QS343" s="90"/>
      <c r="QT343" s="90"/>
      <c r="QU343" s="90"/>
      <c r="QV343" s="90"/>
      <c r="QW343" s="90"/>
      <c r="QX343" s="90"/>
      <c r="QY343" s="90"/>
      <c r="QZ343" s="90"/>
      <c r="RA343" s="90"/>
      <c r="RB343" s="90"/>
      <c r="RC343" s="90"/>
      <c r="RD343" s="90"/>
      <c r="RE343" s="90"/>
      <c r="RF343" s="90"/>
      <c r="RG343" s="90"/>
      <c r="RH343" s="90"/>
      <c r="RI343" s="90"/>
      <c r="RJ343" s="90"/>
      <c r="RK343" s="90"/>
      <c r="RL343" s="90"/>
      <c r="RM343" s="90"/>
      <c r="RN343" s="90"/>
      <c r="RO343" s="90"/>
      <c r="RP343" s="90"/>
      <c r="RQ343" s="90"/>
      <c r="RR343" s="90"/>
      <c r="RS343" s="90"/>
      <c r="RT343" s="90"/>
      <c r="RU343" s="90"/>
      <c r="RV343" s="90"/>
      <c r="RW343" s="90"/>
      <c r="RX343" s="90"/>
      <c r="RY343" s="90"/>
      <c r="RZ343" s="90"/>
      <c r="SA343" s="90"/>
      <c r="SB343" s="90"/>
      <c r="SC343" s="90"/>
      <c r="SD343" s="90"/>
      <c r="SE343" s="90"/>
      <c r="SF343" s="90"/>
      <c r="SG343" s="90"/>
      <c r="SH343" s="90"/>
      <c r="SI343" s="90"/>
      <c r="SJ343" s="90"/>
      <c r="SK343" s="90"/>
      <c r="SL343" s="90"/>
      <c r="SM343" s="90"/>
      <c r="SN343" s="90"/>
      <c r="SO343" s="90"/>
      <c r="SP343" s="90"/>
      <c r="SQ343" s="90"/>
      <c r="SR343" s="90"/>
      <c r="SS343" s="90"/>
      <c r="ST343" s="90"/>
      <c r="SU343" s="90"/>
      <c r="SV343" s="90"/>
      <c r="SW343" s="90"/>
      <c r="SX343" s="90"/>
      <c r="SY343" s="90"/>
      <c r="SZ343" s="90"/>
      <c r="TA343" s="90"/>
      <c r="TB343" s="90"/>
      <c r="TC343" s="90"/>
      <c r="TD343" s="90"/>
      <c r="TE343" s="90"/>
      <c r="TF343" s="90"/>
      <c r="TG343" s="90"/>
      <c r="TH343" s="90"/>
      <c r="TI343" s="90"/>
      <c r="TJ343" s="90"/>
      <c r="TK343" s="90"/>
      <c r="TL343" s="90"/>
      <c r="TM343" s="90"/>
      <c r="TN343" s="90"/>
      <c r="TO343" s="90"/>
      <c r="TP343" s="90"/>
      <c r="TQ343" s="90"/>
      <c r="TR343" s="90"/>
      <c r="TS343" s="90"/>
      <c r="TT343" s="90"/>
      <c r="TU343" s="90"/>
      <c r="TV343" s="90"/>
      <c r="TW343" s="90"/>
      <c r="TX343" s="90"/>
      <c r="TY343" s="90"/>
      <c r="TZ343" s="90"/>
      <c r="UA343" s="90"/>
      <c r="UB343" s="90"/>
      <c r="UC343" s="90"/>
      <c r="UD343" s="90"/>
      <c r="UE343" s="90"/>
      <c r="UF343" s="90"/>
      <c r="UG343" s="90"/>
      <c r="UH343" s="90"/>
      <c r="UI343" s="90"/>
      <c r="UJ343" s="90"/>
      <c r="UK343" s="90"/>
      <c r="UL343" s="90"/>
      <c r="UM343" s="90"/>
      <c r="UN343" s="90"/>
      <c r="UO343" s="90"/>
      <c r="UP343" s="90"/>
      <c r="UQ343" s="90"/>
      <c r="UR343" s="90"/>
      <c r="US343" s="90"/>
      <c r="UT343" s="90"/>
      <c r="UU343" s="90"/>
      <c r="UV343" s="90"/>
      <c r="UW343" s="90"/>
      <c r="UX343" s="90"/>
      <c r="UY343" s="90"/>
      <c r="UZ343" s="90"/>
      <c r="VA343" s="90"/>
      <c r="VB343" s="90"/>
      <c r="VC343" s="90"/>
      <c r="VD343" s="90"/>
      <c r="VE343" s="90"/>
      <c r="VF343" s="90"/>
      <c r="VG343" s="90"/>
      <c r="VH343" s="90"/>
      <c r="VI343" s="90"/>
      <c r="VJ343" s="90"/>
      <c r="VK343" s="90"/>
      <c r="VL343" s="90"/>
      <c r="VM343" s="90"/>
      <c r="VN343" s="90"/>
      <c r="VO343" s="90"/>
      <c r="VP343" s="90"/>
      <c r="VQ343" s="90"/>
      <c r="VR343" s="90"/>
      <c r="VS343" s="90"/>
      <c r="VT343" s="90"/>
      <c r="VU343" s="90"/>
      <c r="VV343" s="90"/>
      <c r="VW343" s="90"/>
      <c r="VX343" s="90"/>
      <c r="VY343" s="90"/>
      <c r="VZ343" s="90"/>
      <c r="WA343" s="90"/>
      <c r="WB343" s="90"/>
      <c r="WC343" s="90"/>
      <c r="WD343" s="90"/>
      <c r="WE343" s="90"/>
      <c r="WF343" s="90"/>
      <c r="WG343" s="90"/>
      <c r="WH343" s="90"/>
      <c r="WI343" s="90"/>
      <c r="WJ343" s="90"/>
      <c r="WK343" s="90"/>
      <c r="WL343" s="90"/>
      <c r="WM343" s="90"/>
      <c r="WN343" s="90"/>
      <c r="WO343" s="90"/>
      <c r="WP343" s="90"/>
      <c r="WQ343" s="90"/>
      <c r="WR343" s="90"/>
      <c r="WS343" s="90"/>
      <c r="WT343" s="90"/>
      <c r="WU343" s="90"/>
      <c r="WV343" s="90"/>
      <c r="WW343" s="90"/>
      <c r="WX343" s="90"/>
      <c r="WY343" s="90"/>
      <c r="WZ343" s="90"/>
      <c r="XA343" s="90"/>
      <c r="XB343" s="90"/>
      <c r="XC343" s="90"/>
      <c r="XD343" s="90"/>
      <c r="XE343" s="90"/>
      <c r="XF343" s="90"/>
      <c r="XG343" s="90"/>
      <c r="XH343" s="90"/>
      <c r="XI343" s="90"/>
      <c r="XJ343" s="90"/>
      <c r="XK343" s="90"/>
      <c r="XL343" s="90"/>
      <c r="XM343" s="90"/>
      <c r="XN343" s="90"/>
      <c r="XO343" s="90"/>
      <c r="XP343" s="90"/>
      <c r="XQ343" s="90"/>
      <c r="XR343" s="90"/>
      <c r="XS343" s="90"/>
      <c r="XT343" s="90"/>
      <c r="XU343" s="90"/>
      <c r="XV343" s="90"/>
      <c r="XW343" s="90"/>
      <c r="XX343" s="90"/>
      <c r="XY343" s="90"/>
      <c r="XZ343" s="90"/>
      <c r="YA343" s="90"/>
      <c r="YB343" s="90"/>
      <c r="YC343" s="90"/>
      <c r="YD343" s="90"/>
      <c r="YE343" s="90"/>
      <c r="YF343" s="90"/>
      <c r="YG343" s="90"/>
      <c r="YH343" s="90"/>
      <c r="YI343" s="90"/>
      <c r="YJ343" s="90"/>
      <c r="YK343" s="90"/>
      <c r="YL343" s="90"/>
      <c r="YM343" s="90"/>
      <c r="YN343" s="90"/>
      <c r="YO343" s="90"/>
      <c r="YP343" s="90"/>
      <c r="YQ343" s="90"/>
      <c r="YR343" s="90"/>
      <c r="YS343" s="90"/>
      <c r="YT343" s="90"/>
      <c r="YU343" s="90"/>
      <c r="YV343" s="90"/>
      <c r="YW343" s="90"/>
      <c r="YX343" s="90"/>
      <c r="YY343" s="90"/>
      <c r="YZ343" s="90"/>
      <c r="ZA343" s="90"/>
      <c r="ZB343" s="90"/>
      <c r="ZC343" s="90"/>
      <c r="ZD343" s="90"/>
      <c r="ZE343" s="90"/>
      <c r="ZF343" s="90"/>
      <c r="ZG343" s="90"/>
      <c r="ZH343" s="90"/>
      <c r="ZI343" s="90"/>
      <c r="ZJ343" s="90"/>
      <c r="ZK343" s="90"/>
      <c r="ZL343" s="90"/>
      <c r="ZM343" s="90"/>
      <c r="ZN343" s="90"/>
      <c r="ZO343" s="90"/>
      <c r="ZP343" s="90"/>
      <c r="ZQ343" s="90"/>
      <c r="ZR343" s="90"/>
      <c r="ZS343" s="90"/>
      <c r="ZT343" s="90"/>
      <c r="ZU343" s="90"/>
      <c r="ZV343" s="90"/>
      <c r="ZW343" s="90"/>
      <c r="ZX343" s="90"/>
      <c r="ZY343" s="90"/>
      <c r="ZZ343" s="90"/>
      <c r="AAA343" s="90"/>
      <c r="AAB343" s="90"/>
      <c r="AAC343" s="90"/>
      <c r="AAD343" s="90"/>
      <c r="AAE343" s="90"/>
      <c r="AAF343" s="90"/>
      <c r="AAG343" s="90"/>
      <c r="AAH343" s="90"/>
      <c r="AAI343" s="90"/>
      <c r="AAJ343" s="90"/>
      <c r="AAK343" s="90"/>
      <c r="AAL343" s="90"/>
      <c r="AAM343" s="90"/>
      <c r="AAN343" s="90"/>
      <c r="AAO343" s="90"/>
      <c r="AAP343" s="90"/>
      <c r="AAQ343" s="90"/>
      <c r="AAR343" s="90"/>
      <c r="AAS343" s="90"/>
      <c r="AAT343" s="90"/>
      <c r="AAU343" s="90"/>
      <c r="AAV343" s="90"/>
      <c r="AAW343" s="90"/>
      <c r="AAX343" s="90"/>
      <c r="AAY343" s="90"/>
      <c r="AAZ343" s="90"/>
      <c r="ABA343" s="90"/>
      <c r="ABB343" s="90"/>
      <c r="ABC343" s="90"/>
      <c r="ABD343" s="90"/>
      <c r="ABE343" s="90"/>
      <c r="ABF343" s="90"/>
      <c r="ABG343" s="90"/>
      <c r="ABH343" s="90"/>
      <c r="ABI343" s="90"/>
      <c r="ABJ343" s="90"/>
      <c r="ABK343" s="90"/>
      <c r="ABL343" s="90"/>
      <c r="ABM343" s="90"/>
      <c r="ABN343" s="90"/>
      <c r="ABO343" s="90"/>
      <c r="ABP343" s="90"/>
      <c r="ABQ343" s="90"/>
      <c r="ABR343" s="90"/>
      <c r="ABS343" s="90"/>
      <c r="ABT343" s="90"/>
      <c r="ABU343" s="90"/>
      <c r="ABV343" s="90"/>
      <c r="ABW343" s="90"/>
      <c r="ABX343" s="90"/>
      <c r="ABY343" s="90"/>
      <c r="ABZ343" s="90"/>
      <c r="ACA343" s="90"/>
      <c r="ACB343" s="90"/>
      <c r="ACC343" s="90"/>
      <c r="ACD343" s="90"/>
      <c r="ACE343" s="90"/>
      <c r="ACF343" s="90"/>
      <c r="ACG343" s="90"/>
      <c r="ACH343" s="90"/>
      <c r="ACI343" s="90"/>
      <c r="ACJ343" s="90"/>
      <c r="ACK343" s="90"/>
      <c r="ACL343" s="90"/>
      <c r="ACM343" s="90"/>
      <c r="ACN343" s="90"/>
      <c r="ACO343" s="90"/>
      <c r="ACP343" s="90"/>
      <c r="ACQ343" s="90"/>
      <c r="ACR343" s="90"/>
      <c r="ACS343" s="90"/>
      <c r="ACT343" s="90"/>
      <c r="ACU343" s="90"/>
      <c r="ACV343" s="90"/>
      <c r="ACW343" s="90"/>
      <c r="ACX343" s="90"/>
      <c r="ACY343" s="90"/>
      <c r="ACZ343" s="90"/>
      <c r="ADA343" s="90"/>
      <c r="ADB343" s="90"/>
      <c r="ADC343" s="90"/>
      <c r="ADD343" s="90"/>
      <c r="ADE343" s="90"/>
      <c r="ADF343" s="90"/>
      <c r="ADG343" s="90"/>
      <c r="ADH343" s="90"/>
      <c r="ADI343" s="90"/>
      <c r="ADJ343" s="90"/>
      <c r="ADK343" s="90"/>
      <c r="ADL343" s="90"/>
      <c r="ADM343" s="90"/>
      <c r="ADN343" s="90"/>
      <c r="ADO343" s="90"/>
      <c r="ADP343" s="90"/>
      <c r="ADQ343" s="90"/>
      <c r="ADR343" s="90"/>
      <c r="ADS343" s="90"/>
      <c r="ADT343" s="90"/>
      <c r="ADU343" s="90"/>
      <c r="ADV343" s="90"/>
      <c r="ADW343" s="90"/>
      <c r="ADX343" s="90"/>
      <c r="ADY343" s="90"/>
      <c r="ADZ343" s="90"/>
      <c r="AEA343" s="90"/>
      <c r="AEB343" s="90"/>
      <c r="AEC343" s="90"/>
      <c r="AED343" s="90"/>
      <c r="AEE343" s="90"/>
      <c r="AEF343" s="90"/>
      <c r="AEG343" s="90"/>
      <c r="AEH343" s="90"/>
      <c r="AEI343" s="90"/>
      <c r="AEJ343" s="90"/>
      <c r="AEK343" s="90"/>
      <c r="AEL343" s="90"/>
      <c r="AEM343" s="90"/>
      <c r="AEN343" s="90"/>
      <c r="AEO343" s="90"/>
      <c r="AEP343" s="90"/>
      <c r="AEQ343" s="90"/>
      <c r="AER343" s="90"/>
      <c r="AES343" s="90"/>
      <c r="AET343" s="90"/>
      <c r="AEU343" s="90"/>
      <c r="AEV343" s="90"/>
      <c r="AEW343" s="90"/>
      <c r="AEX343" s="90"/>
      <c r="AEY343" s="90"/>
      <c r="AEZ343" s="90"/>
    </row>
    <row r="344" spans="1:832" s="25" customFormat="1" ht="12.75" customHeight="1" x14ac:dyDescent="0.3">
      <c r="A344" s="25" t="s">
        <v>1668</v>
      </c>
      <c r="B344" s="24">
        <v>45488</v>
      </c>
      <c r="C344" s="24" t="s">
        <v>543</v>
      </c>
      <c r="D344" s="82" t="s">
        <v>1679</v>
      </c>
      <c r="E344" s="82" t="s">
        <v>343</v>
      </c>
      <c r="F344" s="25" t="s">
        <v>1685</v>
      </c>
      <c r="G344" s="25" t="s">
        <v>154</v>
      </c>
      <c r="H344" s="25" t="s">
        <v>1671</v>
      </c>
      <c r="I344" s="56">
        <v>4000</v>
      </c>
      <c r="J344" s="56">
        <v>5500</v>
      </c>
      <c r="K344" s="56" t="s">
        <v>1686</v>
      </c>
      <c r="L344" s="56"/>
      <c r="M344" s="56"/>
      <c r="N344" s="56"/>
      <c r="O344" s="56"/>
      <c r="P344" s="56"/>
      <c r="Q344" s="56"/>
      <c r="T344" s="7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  <c r="AV344" s="90"/>
      <c r="AW344" s="90"/>
      <c r="AX344" s="90"/>
      <c r="AY344" s="90"/>
      <c r="AZ344" s="90"/>
      <c r="BA344" s="90"/>
      <c r="BB344" s="90"/>
      <c r="BC344" s="90"/>
      <c r="BD344" s="90"/>
      <c r="BE344" s="90"/>
      <c r="BF344" s="90"/>
      <c r="BG344" s="90"/>
      <c r="BH344" s="90"/>
      <c r="BI344" s="90"/>
      <c r="BJ344" s="90"/>
      <c r="BK344" s="90"/>
      <c r="BL344" s="90"/>
      <c r="BM344" s="90"/>
      <c r="BN344" s="90"/>
      <c r="BO344" s="90"/>
      <c r="BP344" s="90"/>
      <c r="BQ344" s="90"/>
      <c r="BR344" s="90"/>
      <c r="BS344" s="90"/>
      <c r="BT344" s="90"/>
      <c r="BU344" s="90"/>
      <c r="BV344" s="90"/>
      <c r="BW344" s="90"/>
      <c r="BX344" s="90"/>
      <c r="BY344" s="90"/>
      <c r="BZ344" s="90"/>
      <c r="CA344" s="90"/>
      <c r="CB344" s="90"/>
      <c r="CC344" s="90"/>
      <c r="CD344" s="90"/>
      <c r="CE344" s="90"/>
      <c r="CF344" s="90"/>
      <c r="CG344" s="90"/>
      <c r="CH344" s="90"/>
      <c r="CI344" s="90"/>
      <c r="CJ344" s="90"/>
      <c r="CK344" s="90"/>
      <c r="CL344" s="90"/>
      <c r="CM344" s="90"/>
      <c r="CN344" s="90"/>
      <c r="CO344" s="90"/>
      <c r="CP344" s="90"/>
      <c r="CQ344" s="90"/>
      <c r="CR344" s="90"/>
      <c r="CS344" s="90"/>
      <c r="CT344" s="90"/>
      <c r="CU344" s="90"/>
      <c r="CV344" s="90"/>
      <c r="CW344" s="90"/>
      <c r="CX344" s="90"/>
      <c r="CY344" s="90"/>
      <c r="CZ344" s="90"/>
      <c r="DA344" s="90"/>
      <c r="DB344" s="90"/>
      <c r="DC344" s="90"/>
      <c r="DD344" s="90"/>
      <c r="DE344" s="90"/>
      <c r="DF344" s="90"/>
      <c r="DG344" s="90"/>
      <c r="DH344" s="90"/>
      <c r="DI344" s="90"/>
      <c r="DJ344" s="90"/>
      <c r="DK344" s="90"/>
      <c r="DL344" s="90"/>
      <c r="DM344" s="90"/>
      <c r="DN344" s="90"/>
      <c r="DO344" s="90"/>
      <c r="DP344" s="90"/>
      <c r="DQ344" s="90"/>
      <c r="DR344" s="90"/>
      <c r="DS344" s="90"/>
      <c r="DT344" s="90"/>
      <c r="DU344" s="90"/>
      <c r="DV344" s="90"/>
      <c r="DW344" s="90"/>
      <c r="DX344" s="90"/>
      <c r="DY344" s="90"/>
      <c r="DZ344" s="90"/>
      <c r="EA344" s="90"/>
      <c r="EB344" s="90"/>
      <c r="EC344" s="90"/>
      <c r="ED344" s="90"/>
      <c r="EE344" s="90"/>
      <c r="EF344" s="90"/>
      <c r="EG344" s="90"/>
      <c r="EH344" s="90"/>
      <c r="EI344" s="90"/>
      <c r="EJ344" s="90"/>
      <c r="EK344" s="90"/>
      <c r="EL344" s="90"/>
      <c r="EM344" s="90"/>
      <c r="EN344" s="90"/>
      <c r="EO344" s="90"/>
      <c r="EP344" s="90"/>
      <c r="EQ344" s="90"/>
      <c r="ER344" s="90"/>
      <c r="ES344" s="90"/>
      <c r="ET344" s="90"/>
      <c r="EU344" s="90"/>
      <c r="EV344" s="90"/>
      <c r="EW344" s="90"/>
      <c r="EX344" s="90"/>
      <c r="EY344" s="90"/>
      <c r="EZ344" s="90"/>
      <c r="FA344" s="90"/>
      <c r="FB344" s="90"/>
      <c r="FC344" s="90"/>
      <c r="FD344" s="90"/>
      <c r="FE344" s="90"/>
      <c r="FF344" s="90"/>
      <c r="FG344" s="90"/>
      <c r="FH344" s="90"/>
      <c r="FI344" s="90"/>
      <c r="FJ344" s="90"/>
      <c r="FK344" s="90"/>
      <c r="FL344" s="90"/>
      <c r="FM344" s="90"/>
      <c r="FN344" s="90"/>
      <c r="FO344" s="90"/>
      <c r="FP344" s="90"/>
      <c r="FQ344" s="90"/>
      <c r="FR344" s="90"/>
      <c r="FS344" s="90"/>
      <c r="FT344" s="90"/>
      <c r="FU344" s="90"/>
      <c r="FV344" s="90"/>
      <c r="FW344" s="90"/>
      <c r="FX344" s="90"/>
      <c r="FY344" s="90"/>
      <c r="FZ344" s="90"/>
      <c r="GA344" s="90"/>
      <c r="GB344" s="90"/>
      <c r="GC344" s="90"/>
      <c r="GD344" s="90"/>
      <c r="GE344" s="90"/>
      <c r="GF344" s="90"/>
      <c r="GG344" s="90"/>
      <c r="GH344" s="90"/>
      <c r="GI344" s="90"/>
      <c r="GJ344" s="90"/>
      <c r="GK344" s="90"/>
      <c r="GL344" s="90"/>
      <c r="GM344" s="90"/>
      <c r="GN344" s="90"/>
      <c r="GO344" s="90"/>
      <c r="GP344" s="90"/>
      <c r="GQ344" s="90"/>
      <c r="GR344" s="90"/>
      <c r="GS344" s="90"/>
      <c r="GT344" s="90"/>
      <c r="GU344" s="90"/>
      <c r="GV344" s="90"/>
      <c r="GW344" s="90"/>
      <c r="GX344" s="90"/>
      <c r="GY344" s="90"/>
      <c r="GZ344" s="90"/>
      <c r="HA344" s="90"/>
      <c r="HB344" s="90"/>
      <c r="HC344" s="90"/>
      <c r="HD344" s="90"/>
      <c r="HE344" s="90"/>
      <c r="HF344" s="90"/>
      <c r="HG344" s="90"/>
      <c r="HH344" s="90"/>
      <c r="HI344" s="90"/>
      <c r="HJ344" s="90"/>
      <c r="HK344" s="90"/>
      <c r="HL344" s="90"/>
      <c r="HM344" s="90"/>
      <c r="HN344" s="90"/>
      <c r="HO344" s="90"/>
      <c r="HP344" s="90"/>
      <c r="HQ344" s="90"/>
      <c r="HR344" s="90"/>
      <c r="HS344" s="90"/>
      <c r="HT344" s="90"/>
      <c r="HU344" s="90"/>
      <c r="HV344" s="90"/>
      <c r="HW344" s="90"/>
      <c r="HX344" s="90"/>
      <c r="HY344" s="90"/>
      <c r="HZ344" s="90"/>
      <c r="IA344" s="90"/>
      <c r="IB344" s="90"/>
      <c r="IC344" s="90"/>
      <c r="ID344" s="90"/>
      <c r="IE344" s="90"/>
      <c r="IF344" s="90"/>
      <c r="IG344" s="90"/>
      <c r="IH344" s="90"/>
      <c r="II344" s="90"/>
      <c r="IJ344" s="90"/>
      <c r="IK344" s="90"/>
      <c r="IL344" s="90"/>
      <c r="IM344" s="90"/>
      <c r="IN344" s="90"/>
      <c r="IO344" s="90"/>
      <c r="IP344" s="90"/>
      <c r="IQ344" s="90"/>
      <c r="IR344" s="90"/>
      <c r="IS344" s="90"/>
      <c r="IT344" s="90"/>
      <c r="IU344" s="90"/>
      <c r="IV344" s="90"/>
      <c r="IW344" s="90"/>
      <c r="IX344" s="90"/>
      <c r="IY344" s="90"/>
      <c r="IZ344" s="90"/>
      <c r="JA344" s="90"/>
      <c r="JB344" s="90"/>
      <c r="JC344" s="90"/>
      <c r="JD344" s="90"/>
      <c r="JE344" s="90"/>
      <c r="JF344" s="90"/>
      <c r="JG344" s="90"/>
      <c r="JH344" s="90"/>
      <c r="JI344" s="90"/>
      <c r="JJ344" s="90"/>
      <c r="JK344" s="90"/>
      <c r="JL344" s="90"/>
      <c r="JM344" s="90"/>
      <c r="JN344" s="90"/>
      <c r="JO344" s="90"/>
      <c r="JP344" s="90"/>
      <c r="JQ344" s="90"/>
      <c r="JR344" s="90"/>
      <c r="JS344" s="90"/>
      <c r="JT344" s="90"/>
      <c r="JU344" s="90"/>
      <c r="JV344" s="90"/>
      <c r="JW344" s="90"/>
      <c r="JX344" s="90"/>
      <c r="JY344" s="90"/>
      <c r="JZ344" s="90"/>
      <c r="KA344" s="90"/>
      <c r="KB344" s="90"/>
      <c r="KC344" s="90"/>
      <c r="KD344" s="90"/>
      <c r="KE344" s="90"/>
      <c r="KF344" s="90"/>
      <c r="KG344" s="90"/>
      <c r="KH344" s="90"/>
      <c r="KI344" s="90"/>
      <c r="KJ344" s="90"/>
      <c r="KK344" s="90"/>
      <c r="KL344" s="90"/>
      <c r="KM344" s="90"/>
      <c r="KN344" s="90"/>
      <c r="KO344" s="90"/>
      <c r="KP344" s="90"/>
      <c r="KQ344" s="90"/>
      <c r="KR344" s="90"/>
      <c r="KS344" s="90"/>
      <c r="KT344" s="90"/>
      <c r="KU344" s="90"/>
      <c r="KV344" s="90"/>
      <c r="KW344" s="90"/>
      <c r="KX344" s="90"/>
      <c r="KY344" s="90"/>
      <c r="KZ344" s="90"/>
      <c r="LA344" s="90"/>
      <c r="LB344" s="90"/>
      <c r="LC344" s="90"/>
      <c r="LD344" s="90"/>
      <c r="LE344" s="90"/>
      <c r="LF344" s="90"/>
      <c r="LG344" s="90"/>
      <c r="LH344" s="90"/>
      <c r="LI344" s="90"/>
      <c r="LJ344" s="90"/>
      <c r="LK344" s="90"/>
      <c r="LL344" s="90"/>
      <c r="LM344" s="90"/>
      <c r="LN344" s="90"/>
      <c r="LO344" s="90"/>
      <c r="LP344" s="90"/>
      <c r="LQ344" s="90"/>
      <c r="LR344" s="90"/>
      <c r="LS344" s="90"/>
      <c r="LT344" s="90"/>
      <c r="LU344" s="90"/>
      <c r="LV344" s="90"/>
      <c r="LW344" s="90"/>
      <c r="LX344" s="90"/>
      <c r="LY344" s="90"/>
      <c r="LZ344" s="90"/>
      <c r="MA344" s="90"/>
      <c r="MB344" s="90"/>
      <c r="MC344" s="90"/>
      <c r="MD344" s="90"/>
      <c r="ME344" s="90"/>
      <c r="MF344" s="90"/>
      <c r="MG344" s="90"/>
      <c r="MH344" s="90"/>
      <c r="MI344" s="90"/>
      <c r="MJ344" s="90"/>
      <c r="MK344" s="90"/>
      <c r="ML344" s="90"/>
      <c r="MM344" s="90"/>
      <c r="MN344" s="90"/>
      <c r="MO344" s="90"/>
      <c r="MP344" s="90"/>
      <c r="MQ344" s="90"/>
      <c r="MR344" s="90"/>
      <c r="MS344" s="90"/>
      <c r="MT344" s="90"/>
      <c r="MU344" s="90"/>
      <c r="MV344" s="90"/>
      <c r="MW344" s="90"/>
      <c r="MX344" s="90"/>
      <c r="MY344" s="90"/>
      <c r="MZ344" s="90"/>
      <c r="NA344" s="90"/>
      <c r="NB344" s="90"/>
      <c r="NC344" s="90"/>
      <c r="ND344" s="90"/>
      <c r="NE344" s="90"/>
      <c r="NF344" s="90"/>
      <c r="NG344" s="90"/>
      <c r="NH344" s="90"/>
      <c r="NI344" s="90"/>
      <c r="NJ344" s="90"/>
      <c r="NK344" s="90"/>
      <c r="NL344" s="90"/>
      <c r="NM344" s="90"/>
      <c r="NN344" s="90"/>
      <c r="NO344" s="90"/>
      <c r="NP344" s="90"/>
      <c r="NQ344" s="90"/>
      <c r="NR344" s="90"/>
      <c r="NS344" s="90"/>
      <c r="NT344" s="90"/>
      <c r="NU344" s="90"/>
      <c r="NV344" s="90"/>
      <c r="NW344" s="90"/>
      <c r="NX344" s="90"/>
      <c r="NY344" s="90"/>
      <c r="NZ344" s="90"/>
      <c r="OA344" s="90"/>
      <c r="OB344" s="90"/>
      <c r="OC344" s="90"/>
      <c r="OD344" s="90"/>
      <c r="OE344" s="90"/>
      <c r="OF344" s="90"/>
      <c r="OG344" s="90"/>
      <c r="OH344" s="90"/>
      <c r="OI344" s="90"/>
      <c r="OJ344" s="90"/>
      <c r="OK344" s="90"/>
      <c r="OL344" s="90"/>
      <c r="OM344" s="90"/>
      <c r="ON344" s="90"/>
      <c r="OO344" s="90"/>
      <c r="OP344" s="90"/>
      <c r="OQ344" s="90"/>
      <c r="OR344" s="90"/>
      <c r="OS344" s="90"/>
      <c r="OT344" s="90"/>
      <c r="OU344" s="90"/>
      <c r="OV344" s="90"/>
      <c r="OW344" s="90"/>
      <c r="OX344" s="90"/>
      <c r="OY344" s="90"/>
      <c r="OZ344" s="90"/>
      <c r="PA344" s="90"/>
      <c r="PB344" s="90"/>
      <c r="PC344" s="90"/>
      <c r="PD344" s="90"/>
      <c r="PE344" s="90"/>
      <c r="PF344" s="90"/>
      <c r="PG344" s="90"/>
      <c r="PH344" s="90"/>
      <c r="PI344" s="90"/>
      <c r="PJ344" s="90"/>
      <c r="PK344" s="90"/>
      <c r="PL344" s="90"/>
      <c r="PM344" s="90"/>
      <c r="PN344" s="90"/>
      <c r="PO344" s="90"/>
      <c r="PP344" s="90"/>
      <c r="PQ344" s="90"/>
      <c r="PR344" s="90"/>
      <c r="PS344" s="90"/>
      <c r="PT344" s="90"/>
      <c r="PU344" s="90"/>
      <c r="PV344" s="90"/>
      <c r="PW344" s="90"/>
      <c r="PX344" s="90"/>
      <c r="PY344" s="90"/>
      <c r="PZ344" s="90"/>
      <c r="QA344" s="90"/>
      <c r="QB344" s="90"/>
      <c r="QC344" s="90"/>
      <c r="QD344" s="90"/>
      <c r="QE344" s="90"/>
      <c r="QF344" s="90"/>
      <c r="QG344" s="90"/>
      <c r="QH344" s="90"/>
      <c r="QI344" s="90"/>
      <c r="QJ344" s="90"/>
      <c r="QK344" s="90"/>
      <c r="QL344" s="90"/>
      <c r="QM344" s="90"/>
      <c r="QN344" s="90"/>
      <c r="QO344" s="90"/>
      <c r="QP344" s="90"/>
      <c r="QQ344" s="90"/>
      <c r="QR344" s="90"/>
      <c r="QS344" s="90"/>
      <c r="QT344" s="90"/>
      <c r="QU344" s="90"/>
      <c r="QV344" s="90"/>
      <c r="QW344" s="90"/>
      <c r="QX344" s="90"/>
      <c r="QY344" s="90"/>
      <c r="QZ344" s="90"/>
      <c r="RA344" s="90"/>
      <c r="RB344" s="90"/>
      <c r="RC344" s="90"/>
      <c r="RD344" s="90"/>
      <c r="RE344" s="90"/>
      <c r="RF344" s="90"/>
      <c r="RG344" s="90"/>
      <c r="RH344" s="90"/>
      <c r="RI344" s="90"/>
      <c r="RJ344" s="90"/>
      <c r="RK344" s="90"/>
      <c r="RL344" s="90"/>
      <c r="RM344" s="90"/>
      <c r="RN344" s="90"/>
      <c r="RO344" s="90"/>
      <c r="RP344" s="90"/>
      <c r="RQ344" s="90"/>
      <c r="RR344" s="90"/>
      <c r="RS344" s="90"/>
      <c r="RT344" s="90"/>
      <c r="RU344" s="90"/>
      <c r="RV344" s="90"/>
      <c r="RW344" s="90"/>
      <c r="RX344" s="90"/>
      <c r="RY344" s="90"/>
      <c r="RZ344" s="90"/>
      <c r="SA344" s="90"/>
      <c r="SB344" s="90"/>
      <c r="SC344" s="90"/>
      <c r="SD344" s="90"/>
      <c r="SE344" s="90"/>
      <c r="SF344" s="90"/>
      <c r="SG344" s="90"/>
      <c r="SH344" s="90"/>
      <c r="SI344" s="90"/>
      <c r="SJ344" s="90"/>
      <c r="SK344" s="90"/>
      <c r="SL344" s="90"/>
      <c r="SM344" s="90"/>
      <c r="SN344" s="90"/>
      <c r="SO344" s="90"/>
      <c r="SP344" s="90"/>
      <c r="SQ344" s="90"/>
      <c r="SR344" s="90"/>
      <c r="SS344" s="90"/>
      <c r="ST344" s="90"/>
      <c r="SU344" s="90"/>
      <c r="SV344" s="90"/>
      <c r="SW344" s="90"/>
      <c r="SX344" s="90"/>
      <c r="SY344" s="90"/>
      <c r="SZ344" s="90"/>
      <c r="TA344" s="90"/>
      <c r="TB344" s="90"/>
      <c r="TC344" s="90"/>
      <c r="TD344" s="90"/>
      <c r="TE344" s="90"/>
      <c r="TF344" s="90"/>
      <c r="TG344" s="90"/>
      <c r="TH344" s="90"/>
      <c r="TI344" s="90"/>
      <c r="TJ344" s="90"/>
      <c r="TK344" s="90"/>
      <c r="TL344" s="90"/>
      <c r="TM344" s="90"/>
      <c r="TN344" s="90"/>
      <c r="TO344" s="90"/>
      <c r="TP344" s="90"/>
      <c r="TQ344" s="90"/>
      <c r="TR344" s="90"/>
      <c r="TS344" s="90"/>
      <c r="TT344" s="90"/>
      <c r="TU344" s="90"/>
      <c r="TV344" s="90"/>
      <c r="TW344" s="90"/>
      <c r="TX344" s="90"/>
      <c r="TY344" s="90"/>
      <c r="TZ344" s="90"/>
      <c r="UA344" s="90"/>
      <c r="UB344" s="90"/>
      <c r="UC344" s="90"/>
      <c r="UD344" s="90"/>
      <c r="UE344" s="90"/>
      <c r="UF344" s="90"/>
      <c r="UG344" s="90"/>
      <c r="UH344" s="90"/>
      <c r="UI344" s="90"/>
      <c r="UJ344" s="90"/>
      <c r="UK344" s="90"/>
      <c r="UL344" s="90"/>
      <c r="UM344" s="90"/>
      <c r="UN344" s="90"/>
      <c r="UO344" s="90"/>
      <c r="UP344" s="90"/>
      <c r="UQ344" s="90"/>
      <c r="UR344" s="90"/>
      <c r="US344" s="90"/>
      <c r="UT344" s="90"/>
      <c r="UU344" s="90"/>
      <c r="UV344" s="90"/>
      <c r="UW344" s="90"/>
      <c r="UX344" s="90"/>
      <c r="UY344" s="90"/>
      <c r="UZ344" s="90"/>
      <c r="VA344" s="90"/>
      <c r="VB344" s="90"/>
      <c r="VC344" s="90"/>
      <c r="VD344" s="90"/>
      <c r="VE344" s="90"/>
      <c r="VF344" s="90"/>
      <c r="VG344" s="90"/>
      <c r="VH344" s="90"/>
      <c r="VI344" s="90"/>
      <c r="VJ344" s="90"/>
      <c r="VK344" s="90"/>
      <c r="VL344" s="90"/>
      <c r="VM344" s="90"/>
      <c r="VN344" s="90"/>
      <c r="VO344" s="90"/>
      <c r="VP344" s="90"/>
      <c r="VQ344" s="90"/>
      <c r="VR344" s="90"/>
      <c r="VS344" s="90"/>
      <c r="VT344" s="90"/>
      <c r="VU344" s="90"/>
      <c r="VV344" s="90"/>
      <c r="VW344" s="90"/>
      <c r="VX344" s="90"/>
      <c r="VY344" s="90"/>
      <c r="VZ344" s="90"/>
      <c r="WA344" s="90"/>
      <c r="WB344" s="90"/>
      <c r="WC344" s="90"/>
      <c r="WD344" s="90"/>
      <c r="WE344" s="90"/>
      <c r="WF344" s="90"/>
      <c r="WG344" s="90"/>
      <c r="WH344" s="90"/>
      <c r="WI344" s="90"/>
      <c r="WJ344" s="90"/>
      <c r="WK344" s="90"/>
      <c r="WL344" s="90"/>
      <c r="WM344" s="90"/>
      <c r="WN344" s="90"/>
      <c r="WO344" s="90"/>
      <c r="WP344" s="90"/>
      <c r="WQ344" s="90"/>
      <c r="WR344" s="90"/>
      <c r="WS344" s="90"/>
      <c r="WT344" s="90"/>
      <c r="WU344" s="90"/>
      <c r="WV344" s="90"/>
      <c r="WW344" s="90"/>
      <c r="WX344" s="90"/>
      <c r="WY344" s="90"/>
      <c r="WZ344" s="90"/>
      <c r="XA344" s="90"/>
      <c r="XB344" s="90"/>
      <c r="XC344" s="90"/>
      <c r="XD344" s="90"/>
      <c r="XE344" s="90"/>
      <c r="XF344" s="90"/>
      <c r="XG344" s="90"/>
      <c r="XH344" s="90"/>
      <c r="XI344" s="90"/>
      <c r="XJ344" s="90"/>
      <c r="XK344" s="90"/>
      <c r="XL344" s="90"/>
      <c r="XM344" s="90"/>
      <c r="XN344" s="90"/>
      <c r="XO344" s="90"/>
      <c r="XP344" s="90"/>
      <c r="XQ344" s="90"/>
      <c r="XR344" s="90"/>
      <c r="XS344" s="90"/>
      <c r="XT344" s="90"/>
      <c r="XU344" s="90"/>
      <c r="XV344" s="90"/>
      <c r="XW344" s="90"/>
      <c r="XX344" s="90"/>
      <c r="XY344" s="90"/>
      <c r="XZ344" s="90"/>
      <c r="YA344" s="90"/>
      <c r="YB344" s="90"/>
      <c r="YC344" s="90"/>
      <c r="YD344" s="90"/>
      <c r="YE344" s="90"/>
      <c r="YF344" s="90"/>
      <c r="YG344" s="90"/>
      <c r="YH344" s="90"/>
      <c r="YI344" s="90"/>
      <c r="YJ344" s="90"/>
      <c r="YK344" s="90"/>
      <c r="YL344" s="90"/>
      <c r="YM344" s="90"/>
      <c r="YN344" s="90"/>
      <c r="YO344" s="90"/>
      <c r="YP344" s="90"/>
      <c r="YQ344" s="90"/>
      <c r="YR344" s="90"/>
      <c r="YS344" s="90"/>
      <c r="YT344" s="90"/>
      <c r="YU344" s="90"/>
      <c r="YV344" s="90"/>
      <c r="YW344" s="90"/>
      <c r="YX344" s="90"/>
      <c r="YY344" s="90"/>
      <c r="YZ344" s="90"/>
      <c r="ZA344" s="90"/>
      <c r="ZB344" s="90"/>
      <c r="ZC344" s="90"/>
      <c r="ZD344" s="90"/>
      <c r="ZE344" s="90"/>
      <c r="ZF344" s="90"/>
      <c r="ZG344" s="90"/>
      <c r="ZH344" s="90"/>
      <c r="ZI344" s="90"/>
      <c r="ZJ344" s="90"/>
      <c r="ZK344" s="90"/>
      <c r="ZL344" s="90"/>
      <c r="ZM344" s="90"/>
      <c r="ZN344" s="90"/>
      <c r="ZO344" s="90"/>
      <c r="ZP344" s="90"/>
      <c r="ZQ344" s="90"/>
      <c r="ZR344" s="90"/>
      <c r="ZS344" s="90"/>
      <c r="ZT344" s="90"/>
      <c r="ZU344" s="90"/>
      <c r="ZV344" s="90"/>
      <c r="ZW344" s="90"/>
      <c r="ZX344" s="90"/>
      <c r="ZY344" s="90"/>
      <c r="ZZ344" s="90"/>
      <c r="AAA344" s="90"/>
      <c r="AAB344" s="90"/>
      <c r="AAC344" s="90"/>
      <c r="AAD344" s="90"/>
      <c r="AAE344" s="90"/>
      <c r="AAF344" s="90"/>
      <c r="AAG344" s="90"/>
      <c r="AAH344" s="90"/>
      <c r="AAI344" s="90"/>
      <c r="AAJ344" s="90"/>
      <c r="AAK344" s="90"/>
      <c r="AAL344" s="90"/>
      <c r="AAM344" s="90"/>
      <c r="AAN344" s="90"/>
      <c r="AAO344" s="90"/>
      <c r="AAP344" s="90"/>
      <c r="AAQ344" s="90"/>
      <c r="AAR344" s="90"/>
      <c r="AAS344" s="90"/>
      <c r="AAT344" s="90"/>
      <c r="AAU344" s="90"/>
      <c r="AAV344" s="90"/>
      <c r="AAW344" s="90"/>
      <c r="AAX344" s="90"/>
      <c r="AAY344" s="90"/>
      <c r="AAZ344" s="90"/>
      <c r="ABA344" s="90"/>
      <c r="ABB344" s="90"/>
      <c r="ABC344" s="90"/>
      <c r="ABD344" s="90"/>
      <c r="ABE344" s="90"/>
      <c r="ABF344" s="90"/>
      <c r="ABG344" s="90"/>
      <c r="ABH344" s="90"/>
      <c r="ABI344" s="90"/>
      <c r="ABJ344" s="90"/>
      <c r="ABK344" s="90"/>
      <c r="ABL344" s="90"/>
      <c r="ABM344" s="90"/>
      <c r="ABN344" s="90"/>
      <c r="ABO344" s="90"/>
      <c r="ABP344" s="90"/>
      <c r="ABQ344" s="90"/>
      <c r="ABR344" s="90"/>
      <c r="ABS344" s="90"/>
      <c r="ABT344" s="90"/>
      <c r="ABU344" s="90"/>
      <c r="ABV344" s="90"/>
      <c r="ABW344" s="90"/>
      <c r="ABX344" s="90"/>
      <c r="ABY344" s="90"/>
      <c r="ABZ344" s="90"/>
      <c r="ACA344" s="90"/>
      <c r="ACB344" s="90"/>
      <c r="ACC344" s="90"/>
      <c r="ACD344" s="90"/>
      <c r="ACE344" s="90"/>
      <c r="ACF344" s="90"/>
      <c r="ACG344" s="90"/>
      <c r="ACH344" s="90"/>
      <c r="ACI344" s="90"/>
      <c r="ACJ344" s="90"/>
      <c r="ACK344" s="90"/>
      <c r="ACL344" s="90"/>
      <c r="ACM344" s="90"/>
      <c r="ACN344" s="90"/>
      <c r="ACO344" s="90"/>
      <c r="ACP344" s="90"/>
      <c r="ACQ344" s="90"/>
      <c r="ACR344" s="90"/>
      <c r="ACS344" s="90"/>
      <c r="ACT344" s="90"/>
      <c r="ACU344" s="90"/>
      <c r="ACV344" s="90"/>
      <c r="ACW344" s="90"/>
      <c r="ACX344" s="90"/>
      <c r="ACY344" s="90"/>
      <c r="ACZ344" s="90"/>
      <c r="ADA344" s="90"/>
      <c r="ADB344" s="90"/>
      <c r="ADC344" s="90"/>
      <c r="ADD344" s="90"/>
      <c r="ADE344" s="90"/>
      <c r="ADF344" s="90"/>
      <c r="ADG344" s="90"/>
      <c r="ADH344" s="90"/>
      <c r="ADI344" s="90"/>
      <c r="ADJ344" s="90"/>
      <c r="ADK344" s="90"/>
      <c r="ADL344" s="90"/>
      <c r="ADM344" s="90"/>
      <c r="ADN344" s="90"/>
      <c r="ADO344" s="90"/>
      <c r="ADP344" s="90"/>
      <c r="ADQ344" s="90"/>
      <c r="ADR344" s="90"/>
      <c r="ADS344" s="90"/>
      <c r="ADT344" s="90"/>
      <c r="ADU344" s="90"/>
      <c r="ADV344" s="90"/>
      <c r="ADW344" s="90"/>
      <c r="ADX344" s="90"/>
      <c r="ADY344" s="90"/>
      <c r="ADZ344" s="90"/>
      <c r="AEA344" s="90"/>
      <c r="AEB344" s="90"/>
      <c r="AEC344" s="90"/>
      <c r="AED344" s="90"/>
      <c r="AEE344" s="90"/>
      <c r="AEF344" s="90"/>
      <c r="AEG344" s="90"/>
      <c r="AEH344" s="90"/>
      <c r="AEI344" s="90"/>
      <c r="AEJ344" s="90"/>
      <c r="AEK344" s="90"/>
      <c r="AEL344" s="90"/>
      <c r="AEM344" s="90"/>
      <c r="AEN344" s="90"/>
      <c r="AEO344" s="90"/>
      <c r="AEP344" s="90"/>
      <c r="AEQ344" s="90"/>
      <c r="AER344" s="90"/>
      <c r="AES344" s="90"/>
      <c r="AET344" s="90"/>
      <c r="AEU344" s="90"/>
      <c r="AEV344" s="90"/>
      <c r="AEW344" s="90"/>
      <c r="AEX344" s="90"/>
      <c r="AEY344" s="90"/>
      <c r="AEZ344" s="90"/>
    </row>
    <row r="345" spans="1:832" s="89" customFormat="1" ht="12.75" customHeight="1" x14ac:dyDescent="0.3">
      <c r="A345" s="70" t="s">
        <v>1891</v>
      </c>
      <c r="B345" s="71">
        <v>45499</v>
      </c>
      <c r="C345" s="71" t="s">
        <v>1566</v>
      </c>
      <c r="D345" s="93" t="s">
        <v>1688</v>
      </c>
      <c r="E345" s="93" t="s">
        <v>73</v>
      </c>
      <c r="F345" s="70"/>
      <c r="G345" s="70" t="s">
        <v>161</v>
      </c>
      <c r="H345" s="80"/>
      <c r="I345" s="73">
        <v>708</v>
      </c>
      <c r="J345" s="73"/>
      <c r="K345" s="184" t="s">
        <v>1689</v>
      </c>
      <c r="L345" s="184"/>
      <c r="M345" s="184"/>
      <c r="N345" s="184"/>
      <c r="O345" s="184"/>
      <c r="P345" s="184"/>
      <c r="Q345" s="184"/>
      <c r="R345" s="70"/>
      <c r="S345" s="70"/>
      <c r="T345" s="70"/>
      <c r="U345" s="70"/>
      <c r="V345" s="70"/>
      <c r="W345" s="70"/>
      <c r="X345" s="70"/>
      <c r="Y345" s="70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  <c r="DB345" s="25"/>
      <c r="DC345" s="25"/>
      <c r="DD345" s="25"/>
      <c r="DE345" s="25"/>
      <c r="DF345" s="25"/>
      <c r="DG345" s="25"/>
      <c r="DH345" s="25"/>
      <c r="DI345" s="25"/>
      <c r="DJ345" s="25"/>
      <c r="DK345" s="25"/>
      <c r="DL345" s="25"/>
      <c r="DM345" s="25"/>
      <c r="DN345" s="25"/>
      <c r="DO345" s="25"/>
      <c r="DP345" s="25"/>
      <c r="DQ345" s="25"/>
      <c r="DR345" s="25"/>
      <c r="DS345" s="25"/>
      <c r="DT345" s="25"/>
      <c r="DU345" s="25"/>
      <c r="DV345" s="25"/>
      <c r="DW345" s="25"/>
      <c r="DX345" s="25"/>
      <c r="DY345" s="25"/>
      <c r="DZ345" s="25"/>
      <c r="EA345" s="25"/>
      <c r="EB345" s="25"/>
      <c r="EC345" s="25"/>
      <c r="ED345" s="25"/>
      <c r="EE345" s="25"/>
      <c r="EF345" s="25"/>
      <c r="EG345" s="25"/>
      <c r="EH345" s="25"/>
      <c r="EI345" s="25"/>
      <c r="EJ345" s="25"/>
      <c r="EK345" s="25"/>
      <c r="EL345" s="25"/>
      <c r="EM345" s="25"/>
      <c r="EN345" s="25"/>
      <c r="EO345" s="25"/>
      <c r="EP345" s="25"/>
      <c r="EQ345" s="25"/>
      <c r="ER345" s="25"/>
      <c r="ES345" s="25"/>
      <c r="ET345" s="25"/>
      <c r="EU345" s="25"/>
      <c r="EV345" s="25"/>
      <c r="EW345" s="25"/>
      <c r="EX345" s="25"/>
      <c r="EY345" s="25"/>
      <c r="EZ345" s="25"/>
      <c r="FA345" s="25"/>
      <c r="FB345" s="25"/>
      <c r="FC345" s="25"/>
      <c r="FD345" s="25"/>
      <c r="FE345" s="25"/>
      <c r="FF345" s="25"/>
      <c r="FG345" s="25"/>
      <c r="FH345" s="25"/>
      <c r="FI345" s="25"/>
      <c r="FJ345" s="25"/>
      <c r="FK345" s="25"/>
      <c r="FL345" s="25"/>
      <c r="FM345" s="25"/>
      <c r="FN345" s="25"/>
      <c r="FO345" s="25"/>
      <c r="FP345" s="25"/>
      <c r="FQ345" s="25"/>
      <c r="FR345" s="25"/>
      <c r="FS345" s="25"/>
      <c r="FT345" s="25"/>
      <c r="FU345" s="25"/>
      <c r="FV345" s="25"/>
      <c r="FW345" s="25"/>
      <c r="FX345" s="25"/>
      <c r="FY345" s="25"/>
      <c r="FZ345" s="25"/>
      <c r="GA345" s="25"/>
      <c r="GB345" s="25"/>
      <c r="GC345" s="25"/>
      <c r="GD345" s="25"/>
      <c r="GE345" s="25"/>
      <c r="GF345" s="25"/>
      <c r="GG345" s="25"/>
      <c r="GH345" s="25"/>
      <c r="GI345" s="25"/>
      <c r="GJ345" s="25"/>
      <c r="GK345" s="25"/>
      <c r="GL345" s="25"/>
      <c r="GM345" s="25"/>
      <c r="GN345" s="25"/>
      <c r="GO345" s="25"/>
      <c r="GP345" s="25"/>
      <c r="GQ345" s="25"/>
      <c r="GR345" s="25"/>
      <c r="GS345" s="25"/>
      <c r="GT345" s="25"/>
      <c r="GU345" s="25"/>
      <c r="GV345" s="25"/>
      <c r="GW345" s="25"/>
      <c r="GX345" s="25"/>
      <c r="GY345" s="25"/>
      <c r="GZ345" s="25"/>
      <c r="HA345" s="25"/>
      <c r="HB345" s="25"/>
      <c r="HC345" s="25"/>
      <c r="HD345" s="25"/>
      <c r="HE345" s="25"/>
      <c r="HF345" s="25"/>
      <c r="HG345" s="25"/>
      <c r="HH345" s="25"/>
      <c r="HI345" s="25"/>
      <c r="HJ345" s="25"/>
      <c r="HK345" s="25"/>
      <c r="HL345" s="25"/>
      <c r="HM345" s="25"/>
      <c r="HN345" s="25"/>
      <c r="HO345" s="25"/>
      <c r="HP345" s="25"/>
      <c r="HQ345" s="25"/>
      <c r="HR345" s="25"/>
      <c r="HS345" s="25"/>
      <c r="HT345" s="25"/>
      <c r="HU345" s="25"/>
      <c r="HV345" s="25"/>
      <c r="HW345" s="25"/>
      <c r="HX345" s="25"/>
      <c r="HY345" s="25"/>
      <c r="HZ345" s="25"/>
      <c r="IA345" s="25"/>
      <c r="IB345" s="25"/>
      <c r="IC345" s="25"/>
      <c r="ID345" s="25"/>
      <c r="IE345" s="25"/>
      <c r="IF345" s="25"/>
      <c r="IG345" s="25"/>
      <c r="IH345" s="25"/>
      <c r="II345" s="25"/>
      <c r="IJ345" s="25"/>
      <c r="IK345" s="25"/>
      <c r="IL345" s="25"/>
      <c r="IM345" s="25"/>
      <c r="IN345" s="25"/>
      <c r="IO345" s="25"/>
      <c r="IP345" s="25"/>
      <c r="IQ345" s="25"/>
      <c r="IR345" s="25"/>
      <c r="IS345" s="25"/>
      <c r="IT345" s="25"/>
      <c r="IU345" s="25"/>
      <c r="IV345" s="25"/>
      <c r="IW345" s="25"/>
      <c r="IX345" s="25"/>
      <c r="IY345" s="25"/>
      <c r="IZ345" s="25"/>
      <c r="JA345" s="25"/>
      <c r="JB345" s="25"/>
      <c r="JC345" s="25"/>
      <c r="JD345" s="25"/>
      <c r="JE345" s="25"/>
      <c r="JF345" s="25"/>
      <c r="JG345" s="25"/>
      <c r="JH345" s="25"/>
      <c r="JI345" s="25"/>
      <c r="JJ345" s="25"/>
      <c r="JK345" s="25"/>
      <c r="JL345" s="25"/>
      <c r="JM345" s="25"/>
      <c r="JN345" s="25"/>
      <c r="JO345" s="25"/>
      <c r="JP345" s="25"/>
      <c r="JQ345" s="25"/>
      <c r="JR345" s="25"/>
      <c r="JS345" s="25"/>
      <c r="JT345" s="25"/>
      <c r="JU345" s="25"/>
      <c r="JV345" s="25"/>
      <c r="JW345" s="25"/>
      <c r="JX345" s="25"/>
      <c r="JY345" s="25"/>
      <c r="JZ345" s="25"/>
      <c r="KA345" s="25"/>
      <c r="KB345" s="25"/>
      <c r="KC345" s="25"/>
      <c r="KD345" s="25"/>
      <c r="KE345" s="25"/>
      <c r="KF345" s="25"/>
      <c r="KG345" s="25"/>
      <c r="KH345" s="25"/>
      <c r="KI345" s="25"/>
      <c r="KJ345" s="25"/>
      <c r="KK345" s="25"/>
      <c r="KL345" s="25"/>
      <c r="KM345" s="25"/>
      <c r="KN345" s="25"/>
      <c r="KO345" s="25"/>
      <c r="KP345" s="25"/>
      <c r="KQ345" s="25"/>
      <c r="KR345" s="25"/>
      <c r="KS345" s="25"/>
      <c r="KT345" s="25"/>
      <c r="KU345" s="25"/>
      <c r="KV345" s="25"/>
      <c r="KW345" s="25"/>
      <c r="KX345" s="25"/>
      <c r="KY345" s="25"/>
      <c r="KZ345" s="25"/>
      <c r="LA345" s="25"/>
      <c r="LB345" s="25"/>
      <c r="LC345" s="25"/>
      <c r="LD345" s="25"/>
      <c r="LE345" s="25"/>
      <c r="LF345" s="25"/>
      <c r="LG345" s="25"/>
      <c r="LH345" s="25"/>
      <c r="LI345" s="25"/>
      <c r="LJ345" s="25"/>
      <c r="LK345" s="25"/>
      <c r="LL345" s="25"/>
      <c r="LM345" s="25"/>
      <c r="LN345" s="25"/>
      <c r="LO345" s="25"/>
      <c r="LP345" s="25"/>
      <c r="LQ345" s="25"/>
      <c r="LR345" s="25"/>
      <c r="LS345" s="25"/>
      <c r="LT345" s="25"/>
      <c r="LU345" s="25"/>
      <c r="LV345" s="25"/>
      <c r="LW345" s="25"/>
      <c r="LX345" s="25"/>
      <c r="LY345" s="25"/>
      <c r="LZ345" s="25"/>
      <c r="MA345" s="25"/>
      <c r="MB345" s="25"/>
      <c r="MC345" s="25"/>
      <c r="MD345" s="25"/>
      <c r="ME345" s="25"/>
      <c r="MF345" s="25"/>
      <c r="MG345" s="25"/>
      <c r="MH345" s="25"/>
      <c r="MI345" s="25"/>
      <c r="MJ345" s="25"/>
      <c r="MK345" s="25"/>
      <c r="ML345" s="25"/>
      <c r="MM345" s="25"/>
      <c r="MN345" s="25"/>
      <c r="MO345" s="25"/>
      <c r="MP345" s="25"/>
      <c r="MQ345" s="25"/>
      <c r="MR345" s="25"/>
      <c r="MS345" s="25"/>
      <c r="MT345" s="25"/>
      <c r="MU345" s="25"/>
      <c r="MV345" s="25"/>
      <c r="MW345" s="25"/>
      <c r="MX345" s="25"/>
      <c r="MY345" s="25"/>
      <c r="MZ345" s="25"/>
      <c r="NA345" s="25"/>
      <c r="NB345" s="25"/>
      <c r="NC345" s="25"/>
      <c r="ND345" s="25"/>
      <c r="NE345" s="25"/>
      <c r="NF345" s="25"/>
      <c r="NG345" s="25"/>
      <c r="NH345" s="25"/>
      <c r="NI345" s="25"/>
      <c r="NJ345" s="25"/>
      <c r="NK345" s="25"/>
      <c r="NL345" s="25"/>
      <c r="NM345" s="25"/>
      <c r="NN345" s="25"/>
      <c r="NO345" s="25"/>
      <c r="NP345" s="25"/>
      <c r="NQ345" s="25"/>
      <c r="NR345" s="25"/>
      <c r="NS345" s="25"/>
      <c r="NT345" s="25"/>
      <c r="NU345" s="25"/>
      <c r="NV345" s="25"/>
      <c r="NW345" s="25"/>
      <c r="NX345" s="25"/>
      <c r="NY345" s="25"/>
      <c r="NZ345" s="25"/>
      <c r="OA345" s="25"/>
      <c r="OB345" s="25"/>
      <c r="OC345" s="25"/>
      <c r="OD345" s="25"/>
      <c r="OE345" s="25"/>
      <c r="OF345" s="25"/>
      <c r="OG345" s="25"/>
      <c r="OH345" s="25"/>
      <c r="OI345" s="25"/>
      <c r="OJ345" s="25"/>
      <c r="OK345" s="25"/>
      <c r="OL345" s="25"/>
      <c r="OM345" s="25"/>
      <c r="ON345" s="25"/>
      <c r="OO345" s="25"/>
      <c r="OP345" s="25"/>
      <c r="OQ345" s="25"/>
      <c r="OR345" s="25"/>
      <c r="OS345" s="25"/>
      <c r="OT345" s="25"/>
      <c r="OU345" s="25"/>
      <c r="OV345" s="25"/>
      <c r="OW345" s="25"/>
      <c r="OX345" s="25"/>
      <c r="OY345" s="25"/>
      <c r="OZ345" s="25"/>
      <c r="PA345" s="25"/>
      <c r="PB345" s="25"/>
      <c r="PC345" s="25"/>
      <c r="PD345" s="25"/>
      <c r="PE345" s="25"/>
      <c r="PF345" s="25"/>
      <c r="PG345" s="25"/>
      <c r="PH345" s="25"/>
      <c r="PI345" s="25"/>
      <c r="PJ345" s="25"/>
      <c r="PK345" s="25"/>
      <c r="PL345" s="25"/>
      <c r="PM345" s="25"/>
      <c r="PN345" s="25"/>
      <c r="PO345" s="25"/>
      <c r="PP345" s="25"/>
      <c r="PQ345" s="25"/>
      <c r="PR345" s="25"/>
      <c r="PS345" s="25"/>
      <c r="PT345" s="25"/>
      <c r="PU345" s="25"/>
      <c r="PV345" s="25"/>
      <c r="PW345" s="25"/>
      <c r="PX345" s="25"/>
      <c r="PY345" s="25"/>
      <c r="PZ345" s="25"/>
      <c r="QA345" s="25"/>
      <c r="QB345" s="25"/>
      <c r="QC345" s="25"/>
      <c r="QD345" s="25"/>
      <c r="QE345" s="25"/>
      <c r="QF345" s="25"/>
      <c r="QG345" s="25"/>
      <c r="QH345" s="25"/>
      <c r="QI345" s="25"/>
      <c r="QJ345" s="25"/>
      <c r="QK345" s="25"/>
      <c r="QL345" s="25"/>
      <c r="QM345" s="25"/>
      <c r="QN345" s="25"/>
      <c r="QO345" s="25"/>
      <c r="QP345" s="25"/>
      <c r="QQ345" s="25"/>
      <c r="QR345" s="25"/>
      <c r="QS345" s="25"/>
      <c r="QT345" s="25"/>
      <c r="QU345" s="25"/>
      <c r="QV345" s="25"/>
      <c r="QW345" s="25"/>
      <c r="QX345" s="25"/>
      <c r="QY345" s="25"/>
      <c r="QZ345" s="25"/>
      <c r="RA345" s="25"/>
      <c r="RB345" s="25"/>
      <c r="RC345" s="25"/>
      <c r="RD345" s="25"/>
      <c r="RE345" s="25"/>
      <c r="RF345" s="25"/>
      <c r="RG345" s="25"/>
      <c r="RH345" s="25"/>
      <c r="RI345" s="25"/>
      <c r="RJ345" s="25"/>
      <c r="RK345" s="25"/>
      <c r="RL345" s="25"/>
      <c r="RM345" s="25"/>
      <c r="RN345" s="25"/>
      <c r="RO345" s="25"/>
      <c r="RP345" s="25"/>
      <c r="RQ345" s="25"/>
      <c r="RR345" s="25"/>
      <c r="RS345" s="25"/>
      <c r="RT345" s="25"/>
      <c r="RU345" s="25"/>
      <c r="RV345" s="25"/>
      <c r="RW345" s="25"/>
      <c r="RX345" s="25"/>
      <c r="RY345" s="25"/>
      <c r="RZ345" s="25"/>
      <c r="SA345" s="25"/>
      <c r="SB345" s="25"/>
      <c r="SC345" s="25"/>
      <c r="SD345" s="25"/>
      <c r="SE345" s="25"/>
      <c r="SF345" s="25"/>
      <c r="SG345" s="25"/>
      <c r="SH345" s="25"/>
      <c r="SI345" s="25"/>
      <c r="SJ345" s="25"/>
      <c r="SK345" s="25"/>
      <c r="SL345" s="25"/>
      <c r="SM345" s="25"/>
      <c r="SN345" s="25"/>
      <c r="SO345" s="25"/>
      <c r="SP345" s="25"/>
      <c r="SQ345" s="25"/>
      <c r="SR345" s="25"/>
      <c r="SS345" s="25"/>
      <c r="ST345" s="25"/>
      <c r="SU345" s="25"/>
      <c r="SV345" s="25"/>
      <c r="SW345" s="25"/>
      <c r="SX345" s="25"/>
      <c r="SY345" s="25"/>
      <c r="SZ345" s="25"/>
      <c r="TA345" s="25"/>
      <c r="TB345" s="25"/>
      <c r="TC345" s="25"/>
      <c r="TD345" s="25"/>
      <c r="TE345" s="25"/>
      <c r="TF345" s="25"/>
      <c r="TG345" s="25"/>
      <c r="TH345" s="25"/>
      <c r="TI345" s="25"/>
      <c r="TJ345" s="25"/>
      <c r="TK345" s="25"/>
      <c r="TL345" s="25"/>
      <c r="TM345" s="25"/>
      <c r="TN345" s="25"/>
      <c r="TO345" s="25"/>
      <c r="TP345" s="25"/>
      <c r="TQ345" s="25"/>
      <c r="TR345" s="25"/>
      <c r="TS345" s="25"/>
      <c r="TT345" s="25"/>
      <c r="TU345" s="25"/>
      <c r="TV345" s="25"/>
      <c r="TW345" s="25"/>
      <c r="TX345" s="25"/>
      <c r="TY345" s="25"/>
      <c r="TZ345" s="25"/>
      <c r="UA345" s="25"/>
      <c r="UB345" s="25"/>
      <c r="UC345" s="25"/>
      <c r="UD345" s="25"/>
      <c r="UE345" s="25"/>
      <c r="UF345" s="25"/>
      <c r="UG345" s="25"/>
      <c r="UH345" s="25"/>
      <c r="UI345" s="25"/>
      <c r="UJ345" s="25"/>
      <c r="UK345" s="25"/>
      <c r="UL345" s="25"/>
      <c r="UM345" s="25"/>
      <c r="UN345" s="25"/>
      <c r="UO345" s="25"/>
      <c r="UP345" s="25"/>
      <c r="UQ345" s="25"/>
      <c r="UR345" s="25"/>
      <c r="US345" s="25"/>
      <c r="UT345" s="25"/>
      <c r="UU345" s="25"/>
      <c r="UV345" s="25"/>
      <c r="UW345" s="25"/>
      <c r="UX345" s="25"/>
      <c r="UY345" s="25"/>
      <c r="UZ345" s="25"/>
      <c r="VA345" s="25"/>
      <c r="VB345" s="25"/>
      <c r="VC345" s="25"/>
      <c r="VD345" s="25"/>
      <c r="VE345" s="25"/>
      <c r="VF345" s="25"/>
      <c r="VG345" s="25"/>
      <c r="VH345" s="25"/>
      <c r="VI345" s="25"/>
      <c r="VJ345" s="25"/>
      <c r="VK345" s="25"/>
      <c r="VL345" s="25"/>
      <c r="VM345" s="25"/>
      <c r="VN345" s="25"/>
      <c r="VO345" s="25"/>
      <c r="VP345" s="25"/>
      <c r="VQ345" s="25"/>
      <c r="VR345" s="25"/>
      <c r="VS345" s="25"/>
      <c r="VT345" s="25"/>
      <c r="VU345" s="25"/>
      <c r="VV345" s="25"/>
      <c r="VW345" s="25"/>
      <c r="VX345" s="25"/>
      <c r="VY345" s="25"/>
      <c r="VZ345" s="25"/>
      <c r="WA345" s="25"/>
      <c r="WB345" s="25"/>
      <c r="WC345" s="25"/>
      <c r="WD345" s="25"/>
      <c r="WE345" s="25"/>
      <c r="WF345" s="25"/>
      <c r="WG345" s="25"/>
      <c r="WH345" s="25"/>
      <c r="WI345" s="25"/>
      <c r="WJ345" s="25"/>
      <c r="WK345" s="25"/>
      <c r="WL345" s="25"/>
      <c r="WM345" s="25"/>
      <c r="WN345" s="25"/>
      <c r="WO345" s="25"/>
      <c r="WP345" s="25"/>
      <c r="WQ345" s="25"/>
      <c r="WR345" s="25"/>
      <c r="WS345" s="25"/>
      <c r="WT345" s="25"/>
      <c r="WU345" s="25"/>
      <c r="WV345" s="25"/>
      <c r="WW345" s="25"/>
      <c r="WX345" s="25"/>
      <c r="WY345" s="25"/>
      <c r="WZ345" s="25"/>
      <c r="XA345" s="25"/>
      <c r="XB345" s="25"/>
      <c r="XC345" s="25"/>
      <c r="XD345" s="25"/>
      <c r="XE345" s="25"/>
      <c r="XF345" s="25"/>
      <c r="XG345" s="25"/>
      <c r="XH345" s="25"/>
      <c r="XI345" s="25"/>
      <c r="XJ345" s="25"/>
      <c r="XK345" s="25"/>
      <c r="XL345" s="25"/>
      <c r="XM345" s="25"/>
      <c r="XN345" s="25"/>
      <c r="XO345" s="25"/>
      <c r="XP345" s="25"/>
      <c r="XQ345" s="25"/>
      <c r="XR345" s="25"/>
      <c r="XS345" s="25"/>
      <c r="XT345" s="25"/>
      <c r="XU345" s="25"/>
      <c r="XV345" s="25"/>
      <c r="XW345" s="25"/>
      <c r="XX345" s="25"/>
      <c r="XY345" s="25"/>
      <c r="XZ345" s="25"/>
      <c r="YA345" s="25"/>
      <c r="YB345" s="25"/>
      <c r="YC345" s="25"/>
      <c r="YD345" s="25"/>
      <c r="YE345" s="25"/>
      <c r="YF345" s="25"/>
      <c r="YG345" s="25"/>
      <c r="YH345" s="25"/>
      <c r="YI345" s="25"/>
      <c r="YJ345" s="25"/>
      <c r="YK345" s="25"/>
      <c r="YL345" s="25"/>
      <c r="YM345" s="25"/>
      <c r="YN345" s="25"/>
      <c r="YO345" s="25"/>
      <c r="YP345" s="25"/>
      <c r="YQ345" s="25"/>
      <c r="YR345" s="25"/>
      <c r="YS345" s="25"/>
      <c r="YT345" s="25"/>
      <c r="YU345" s="25"/>
      <c r="YV345" s="25"/>
      <c r="YW345" s="25"/>
      <c r="YX345" s="25"/>
      <c r="YY345" s="25"/>
      <c r="YZ345" s="25"/>
      <c r="ZA345" s="25"/>
      <c r="ZB345" s="25"/>
      <c r="ZC345" s="25"/>
      <c r="ZD345" s="25"/>
      <c r="ZE345" s="25"/>
      <c r="ZF345" s="25"/>
      <c r="ZG345" s="25"/>
      <c r="ZH345" s="25"/>
      <c r="ZI345" s="25"/>
      <c r="ZJ345" s="25"/>
      <c r="ZK345" s="25"/>
      <c r="ZL345" s="25"/>
      <c r="ZM345" s="25"/>
      <c r="ZN345" s="25"/>
      <c r="ZO345" s="25"/>
      <c r="ZP345" s="25"/>
      <c r="ZQ345" s="25"/>
      <c r="ZR345" s="25"/>
      <c r="ZS345" s="25"/>
      <c r="ZT345" s="25"/>
      <c r="ZU345" s="25"/>
      <c r="ZV345" s="25"/>
      <c r="ZW345" s="25"/>
      <c r="ZX345" s="25"/>
      <c r="ZY345" s="25"/>
      <c r="ZZ345" s="25"/>
      <c r="AAA345" s="25"/>
      <c r="AAB345" s="25"/>
      <c r="AAC345" s="25"/>
      <c r="AAD345" s="25"/>
      <c r="AAE345" s="25"/>
      <c r="AAF345" s="25"/>
      <c r="AAG345" s="25"/>
      <c r="AAH345" s="25"/>
      <c r="AAI345" s="25"/>
      <c r="AAJ345" s="25"/>
      <c r="AAK345" s="25"/>
      <c r="AAL345" s="25"/>
      <c r="AAM345" s="25"/>
      <c r="AAN345" s="25"/>
      <c r="AAO345" s="25"/>
      <c r="AAP345" s="25"/>
      <c r="AAQ345" s="25"/>
      <c r="AAR345" s="25"/>
      <c r="AAS345" s="25"/>
      <c r="AAT345" s="25"/>
      <c r="AAU345" s="25"/>
      <c r="AAV345" s="25"/>
      <c r="AAW345" s="25"/>
      <c r="AAX345" s="25"/>
      <c r="AAY345" s="25"/>
      <c r="AAZ345" s="25"/>
      <c r="ABA345" s="25"/>
      <c r="ABB345" s="25"/>
      <c r="ABC345" s="25"/>
      <c r="ABD345" s="25"/>
      <c r="ABE345" s="25"/>
      <c r="ABF345" s="25"/>
      <c r="ABG345" s="25"/>
      <c r="ABH345" s="25"/>
      <c r="ABI345" s="25"/>
      <c r="ABJ345" s="25"/>
      <c r="ABK345" s="25"/>
      <c r="ABL345" s="25"/>
      <c r="ABM345" s="25"/>
      <c r="ABN345" s="25"/>
      <c r="ABO345" s="25"/>
      <c r="ABP345" s="25"/>
      <c r="ABQ345" s="25"/>
      <c r="ABR345" s="25"/>
      <c r="ABS345" s="25"/>
      <c r="ABT345" s="25"/>
      <c r="ABU345" s="25"/>
      <c r="ABV345" s="25"/>
      <c r="ABW345" s="25"/>
      <c r="ABX345" s="25"/>
      <c r="ABY345" s="25"/>
      <c r="ABZ345" s="25"/>
      <c r="ACA345" s="25"/>
      <c r="ACB345" s="25"/>
      <c r="ACC345" s="25"/>
      <c r="ACD345" s="25"/>
      <c r="ACE345" s="25"/>
      <c r="ACF345" s="25"/>
      <c r="ACG345" s="25"/>
      <c r="ACH345" s="25"/>
      <c r="ACI345" s="25"/>
      <c r="ACJ345" s="25"/>
      <c r="ACK345" s="25"/>
      <c r="ACL345" s="25"/>
      <c r="ACM345" s="25"/>
      <c r="ACN345" s="25"/>
      <c r="ACO345" s="25"/>
      <c r="ACP345" s="25"/>
      <c r="ACQ345" s="25"/>
      <c r="ACR345" s="25"/>
      <c r="ACS345" s="25"/>
      <c r="ACT345" s="25"/>
      <c r="ACU345" s="25"/>
      <c r="ACV345" s="25"/>
      <c r="ACW345" s="25"/>
      <c r="ACX345" s="25"/>
      <c r="ACY345" s="25"/>
      <c r="ACZ345" s="25"/>
      <c r="ADA345" s="25"/>
      <c r="ADB345" s="25"/>
      <c r="ADC345" s="25"/>
      <c r="ADD345" s="25"/>
      <c r="ADE345" s="25"/>
      <c r="ADF345" s="25"/>
      <c r="ADG345" s="25"/>
      <c r="ADH345" s="25"/>
      <c r="ADI345" s="25"/>
      <c r="ADJ345" s="25"/>
      <c r="ADK345" s="25"/>
      <c r="ADL345" s="25"/>
      <c r="ADM345" s="25"/>
      <c r="ADN345" s="25"/>
      <c r="ADO345" s="25"/>
      <c r="ADP345" s="25"/>
      <c r="ADQ345" s="25"/>
      <c r="ADR345" s="25"/>
      <c r="ADS345" s="25"/>
      <c r="ADT345" s="25"/>
      <c r="ADU345" s="25"/>
      <c r="ADV345" s="25"/>
      <c r="ADW345" s="25"/>
      <c r="ADX345" s="25"/>
      <c r="ADY345" s="25"/>
      <c r="ADZ345" s="25"/>
      <c r="AEA345" s="25"/>
      <c r="AEB345" s="25"/>
      <c r="AEC345" s="25"/>
      <c r="AED345" s="25"/>
      <c r="AEE345" s="25"/>
      <c r="AEF345" s="25"/>
      <c r="AEG345" s="25"/>
      <c r="AEH345" s="25"/>
      <c r="AEI345" s="25"/>
      <c r="AEJ345" s="25"/>
      <c r="AEK345" s="25"/>
      <c r="AEL345" s="25"/>
      <c r="AEM345" s="25"/>
      <c r="AEN345" s="25"/>
      <c r="AEO345" s="25"/>
      <c r="AEP345" s="25"/>
      <c r="AEQ345" s="25"/>
      <c r="AER345" s="25"/>
      <c r="AES345" s="25"/>
      <c r="AET345" s="25"/>
      <c r="AEU345" s="25"/>
      <c r="AEV345" s="25"/>
      <c r="AEW345" s="25"/>
      <c r="AEX345" s="25"/>
      <c r="AEY345" s="25"/>
      <c r="AEZ345" s="25"/>
    </row>
    <row r="346" spans="1:832" s="25" customFormat="1" ht="12.75" customHeight="1" x14ac:dyDescent="0.3">
      <c r="A346" s="25" t="s">
        <v>1851</v>
      </c>
      <c r="B346" s="43">
        <v>45531</v>
      </c>
      <c r="C346" s="25" t="s">
        <v>1708</v>
      </c>
      <c r="D346" s="138" t="s">
        <v>1704</v>
      </c>
      <c r="E346" s="82" t="s">
        <v>345</v>
      </c>
      <c r="F346" s="25" t="s">
        <v>1709</v>
      </c>
      <c r="G346" s="25" t="s">
        <v>154</v>
      </c>
      <c r="H346" s="25">
        <v>7490</v>
      </c>
      <c r="I346" s="56">
        <v>19250</v>
      </c>
      <c r="J346" s="56">
        <v>23500</v>
      </c>
      <c r="K346" s="182">
        <v>2000</v>
      </c>
      <c r="L346" s="182"/>
      <c r="M346" s="182"/>
      <c r="N346" s="182"/>
      <c r="O346" s="182"/>
      <c r="P346" s="182"/>
      <c r="Q346" s="182" t="s">
        <v>1810</v>
      </c>
      <c r="R346" s="82"/>
      <c r="S346" s="82"/>
      <c r="T346" s="82"/>
      <c r="U346" s="82"/>
      <c r="V346" s="82"/>
      <c r="W346" s="82"/>
      <c r="X346" s="82"/>
      <c r="Y346" s="82"/>
    </row>
    <row r="347" spans="1:832" s="25" customFormat="1" ht="12.75" customHeight="1" x14ac:dyDescent="0.3">
      <c r="A347" s="25" t="s">
        <v>1851</v>
      </c>
      <c r="B347" s="43">
        <v>45531</v>
      </c>
      <c r="C347" s="25" t="s">
        <v>1566</v>
      </c>
      <c r="D347" s="138" t="s">
        <v>1705</v>
      </c>
      <c r="E347" s="82" t="s">
        <v>73</v>
      </c>
      <c r="G347" s="25" t="s">
        <v>896</v>
      </c>
      <c r="I347" s="56">
        <v>413</v>
      </c>
      <c r="J347" s="82"/>
      <c r="K347" s="25" t="s">
        <v>1711</v>
      </c>
      <c r="Q347" s="182" t="s">
        <v>1811</v>
      </c>
      <c r="R347" s="25" t="s">
        <v>1721</v>
      </c>
      <c r="S347" s="82"/>
      <c r="T347" s="82"/>
      <c r="U347" s="82"/>
      <c r="V347" s="82"/>
      <c r="W347" s="82"/>
      <c r="X347" s="82"/>
      <c r="Y347" s="82"/>
    </row>
    <row r="348" spans="1:832" s="70" customFormat="1" ht="12.75" customHeight="1" x14ac:dyDescent="0.3">
      <c r="A348" s="70" t="s">
        <v>1772</v>
      </c>
      <c r="B348" s="71">
        <v>45531</v>
      </c>
      <c r="C348" s="71" t="s">
        <v>1708</v>
      </c>
      <c r="D348" s="93" t="s">
        <v>1706</v>
      </c>
      <c r="E348" s="93" t="s">
        <v>345</v>
      </c>
      <c r="F348" s="70" t="s">
        <v>1710</v>
      </c>
      <c r="G348" s="70" t="s">
        <v>154</v>
      </c>
      <c r="H348" s="80">
        <v>7490</v>
      </c>
      <c r="I348" s="73">
        <v>19250</v>
      </c>
      <c r="J348" s="73">
        <v>23500</v>
      </c>
      <c r="K348" s="184" t="s">
        <v>1689</v>
      </c>
      <c r="L348" s="184"/>
      <c r="M348" s="184"/>
      <c r="N348" s="184"/>
      <c r="O348" s="184"/>
      <c r="P348" s="184"/>
      <c r="Q348" s="184"/>
      <c r="Z348" s="25"/>
      <c r="AA348" s="25"/>
      <c r="AB348" s="25"/>
      <c r="AC348" s="25"/>
      <c r="AD348" s="25"/>
      <c r="AE348" s="25"/>
      <c r="AF348" s="25"/>
      <c r="AG348" s="25">
        <v>0</v>
      </c>
      <c r="AH348" s="25">
        <v>0</v>
      </c>
      <c r="AI348" s="25">
        <v>0</v>
      </c>
      <c r="AJ348" s="25">
        <v>0</v>
      </c>
      <c r="AK348" s="25">
        <v>1</v>
      </c>
      <c r="AL348" s="25"/>
      <c r="AM348" s="25" t="s">
        <v>714</v>
      </c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  <c r="CZ348" s="25"/>
      <c r="DA348" s="25"/>
      <c r="DB348" s="25"/>
      <c r="DC348" s="25"/>
      <c r="DD348" s="25"/>
      <c r="DE348" s="25"/>
      <c r="DF348" s="25"/>
      <c r="DG348" s="25"/>
      <c r="DH348" s="25"/>
      <c r="DI348" s="25"/>
      <c r="DJ348" s="25"/>
      <c r="DK348" s="25"/>
      <c r="DL348" s="25"/>
      <c r="DM348" s="25"/>
      <c r="DN348" s="25"/>
      <c r="DO348" s="25"/>
      <c r="DP348" s="25"/>
      <c r="DQ348" s="25"/>
      <c r="DR348" s="25"/>
      <c r="DS348" s="25"/>
      <c r="DT348" s="25"/>
      <c r="DU348" s="25"/>
      <c r="DV348" s="25"/>
      <c r="DW348" s="25"/>
      <c r="DX348" s="25"/>
      <c r="DY348" s="25"/>
      <c r="DZ348" s="25"/>
      <c r="EA348" s="25"/>
      <c r="EB348" s="25"/>
      <c r="EC348" s="25"/>
      <c r="ED348" s="25"/>
      <c r="EE348" s="25"/>
      <c r="EF348" s="25"/>
      <c r="EG348" s="25"/>
      <c r="EH348" s="25"/>
      <c r="EI348" s="25"/>
      <c r="EJ348" s="25"/>
      <c r="EK348" s="25"/>
      <c r="EL348" s="25"/>
      <c r="EM348" s="25"/>
      <c r="EN348" s="25"/>
      <c r="EO348" s="25"/>
      <c r="EP348" s="25"/>
      <c r="EQ348" s="25"/>
      <c r="ER348" s="25"/>
      <c r="ES348" s="25"/>
      <c r="ET348" s="25"/>
      <c r="EU348" s="25"/>
      <c r="EV348" s="25"/>
      <c r="EW348" s="25"/>
      <c r="EX348" s="25"/>
      <c r="EY348" s="25"/>
      <c r="EZ348" s="25"/>
      <c r="FA348" s="25"/>
      <c r="FB348" s="25"/>
      <c r="FC348" s="25"/>
      <c r="FD348" s="25"/>
      <c r="FE348" s="25"/>
      <c r="FF348" s="25"/>
      <c r="FG348" s="25"/>
      <c r="FH348" s="25"/>
      <c r="FI348" s="25"/>
      <c r="FJ348" s="25"/>
      <c r="FK348" s="25"/>
      <c r="FL348" s="25"/>
      <c r="FM348" s="25"/>
      <c r="FN348" s="25"/>
      <c r="FO348" s="25"/>
      <c r="FP348" s="25"/>
      <c r="FQ348" s="25"/>
      <c r="FR348" s="25"/>
      <c r="FS348" s="25"/>
      <c r="FT348" s="25"/>
      <c r="FU348" s="25"/>
      <c r="FV348" s="25"/>
      <c r="FW348" s="25"/>
      <c r="FX348" s="25"/>
      <c r="FY348" s="25"/>
      <c r="FZ348" s="25"/>
      <c r="GA348" s="25"/>
      <c r="GB348" s="25"/>
      <c r="GC348" s="25"/>
      <c r="GD348" s="25"/>
      <c r="GE348" s="25"/>
      <c r="GF348" s="25"/>
      <c r="GG348" s="25"/>
      <c r="GH348" s="25"/>
      <c r="GI348" s="25"/>
      <c r="GJ348" s="25"/>
      <c r="GK348" s="25"/>
      <c r="GL348" s="25"/>
      <c r="GM348" s="25"/>
      <c r="GN348" s="25"/>
      <c r="GO348" s="25"/>
      <c r="GP348" s="25"/>
      <c r="GQ348" s="25"/>
      <c r="GR348" s="25"/>
      <c r="GS348" s="25"/>
      <c r="GT348" s="25"/>
      <c r="GU348" s="25"/>
      <c r="GV348" s="25"/>
      <c r="GW348" s="25"/>
      <c r="GX348" s="25"/>
      <c r="GY348" s="25"/>
      <c r="GZ348" s="25"/>
      <c r="HA348" s="25"/>
      <c r="HB348" s="25"/>
      <c r="HC348" s="25"/>
      <c r="HD348" s="25"/>
      <c r="HE348" s="25"/>
      <c r="HF348" s="25"/>
      <c r="HG348" s="25"/>
      <c r="HH348" s="25"/>
      <c r="HI348" s="25"/>
      <c r="HJ348" s="25"/>
      <c r="HK348" s="25"/>
      <c r="HL348" s="25"/>
      <c r="HM348" s="25"/>
      <c r="HN348" s="25"/>
      <c r="HO348" s="25"/>
      <c r="HP348" s="25"/>
      <c r="HQ348" s="25"/>
      <c r="HR348" s="25"/>
      <c r="HS348" s="25"/>
      <c r="HT348" s="25"/>
      <c r="HU348" s="25"/>
      <c r="HV348" s="25"/>
      <c r="HW348" s="25"/>
      <c r="HX348" s="25"/>
      <c r="HY348" s="25"/>
      <c r="HZ348" s="25"/>
      <c r="IA348" s="25"/>
      <c r="IB348" s="25"/>
      <c r="IC348" s="25"/>
      <c r="ID348" s="25"/>
      <c r="IE348" s="25"/>
      <c r="IF348" s="25"/>
      <c r="IG348" s="25"/>
      <c r="IH348" s="25"/>
      <c r="II348" s="25"/>
      <c r="IJ348" s="25"/>
      <c r="IK348" s="25"/>
      <c r="IL348" s="25"/>
      <c r="IM348" s="25"/>
      <c r="IN348" s="25"/>
      <c r="IO348" s="25"/>
      <c r="IP348" s="25"/>
      <c r="IQ348" s="25"/>
      <c r="IR348" s="25"/>
      <c r="IS348" s="25"/>
      <c r="IT348" s="25"/>
      <c r="IU348" s="25"/>
      <c r="IV348" s="25"/>
      <c r="IW348" s="25"/>
      <c r="IX348" s="25"/>
      <c r="IY348" s="25"/>
      <c r="IZ348" s="25"/>
      <c r="JA348" s="25"/>
      <c r="JB348" s="25"/>
      <c r="JC348" s="25"/>
      <c r="JD348" s="25"/>
      <c r="JE348" s="25"/>
      <c r="JF348" s="25"/>
      <c r="JG348" s="25"/>
      <c r="JH348" s="25"/>
      <c r="JI348" s="25"/>
      <c r="JJ348" s="25"/>
      <c r="JK348" s="25"/>
      <c r="JL348" s="25"/>
      <c r="JM348" s="25"/>
      <c r="JN348" s="25"/>
      <c r="JO348" s="25"/>
      <c r="JP348" s="25"/>
      <c r="JQ348" s="25"/>
      <c r="JR348" s="25"/>
      <c r="JS348" s="25"/>
      <c r="JT348" s="25"/>
      <c r="JU348" s="25"/>
      <c r="JV348" s="25"/>
      <c r="JW348" s="25"/>
      <c r="JX348" s="25"/>
      <c r="JY348" s="25"/>
      <c r="JZ348" s="25"/>
      <c r="KA348" s="25"/>
      <c r="KB348" s="25"/>
      <c r="KC348" s="25"/>
      <c r="KD348" s="25"/>
      <c r="KE348" s="25"/>
      <c r="KF348" s="25"/>
      <c r="KG348" s="25"/>
      <c r="KH348" s="25"/>
      <c r="KI348" s="25"/>
      <c r="KJ348" s="25"/>
      <c r="KK348" s="25"/>
      <c r="KL348" s="25"/>
      <c r="KM348" s="25"/>
      <c r="KN348" s="25"/>
      <c r="KO348" s="25"/>
      <c r="KP348" s="25"/>
      <c r="KQ348" s="25"/>
      <c r="KR348" s="25"/>
      <c r="KS348" s="25"/>
      <c r="KT348" s="25"/>
      <c r="KU348" s="25"/>
      <c r="KV348" s="25"/>
      <c r="KW348" s="25"/>
      <c r="KX348" s="25"/>
      <c r="KY348" s="25"/>
      <c r="KZ348" s="25"/>
      <c r="LA348" s="25"/>
      <c r="LB348" s="25"/>
      <c r="LC348" s="25"/>
      <c r="LD348" s="25"/>
      <c r="LE348" s="25"/>
      <c r="LF348" s="25"/>
      <c r="LG348" s="25"/>
      <c r="LH348" s="25"/>
      <c r="LI348" s="25"/>
      <c r="LJ348" s="25"/>
      <c r="LK348" s="25"/>
      <c r="LL348" s="25"/>
      <c r="LM348" s="25"/>
      <c r="LN348" s="25"/>
      <c r="LO348" s="25"/>
      <c r="LP348" s="25"/>
      <c r="LQ348" s="25"/>
      <c r="LR348" s="25"/>
      <c r="LS348" s="25"/>
      <c r="LT348" s="25"/>
      <c r="LU348" s="25"/>
      <c r="LV348" s="25"/>
      <c r="LW348" s="25"/>
      <c r="LX348" s="25"/>
      <c r="LY348" s="25"/>
      <c r="LZ348" s="25"/>
      <c r="MA348" s="25"/>
      <c r="MB348" s="25"/>
      <c r="MC348" s="25"/>
      <c r="MD348" s="25"/>
      <c r="ME348" s="25"/>
      <c r="MF348" s="25"/>
      <c r="MG348" s="25"/>
      <c r="MH348" s="25"/>
      <c r="MI348" s="25"/>
      <c r="MJ348" s="25"/>
      <c r="MK348" s="25"/>
      <c r="ML348" s="25"/>
      <c r="MM348" s="25"/>
      <c r="MN348" s="25"/>
      <c r="MO348" s="25"/>
      <c r="MP348" s="25"/>
      <c r="MQ348" s="25"/>
      <c r="MR348" s="25"/>
      <c r="MS348" s="25"/>
      <c r="MT348" s="25"/>
      <c r="MU348" s="25"/>
      <c r="MV348" s="25"/>
      <c r="MW348" s="25"/>
      <c r="MX348" s="25"/>
      <c r="MY348" s="25"/>
      <c r="MZ348" s="25"/>
      <c r="NA348" s="25"/>
      <c r="NB348" s="25"/>
      <c r="NC348" s="25"/>
      <c r="ND348" s="25"/>
      <c r="NE348" s="25"/>
      <c r="NF348" s="25"/>
      <c r="NG348" s="25"/>
      <c r="NH348" s="25"/>
      <c r="NI348" s="25"/>
      <c r="NJ348" s="25"/>
      <c r="NK348" s="25"/>
      <c r="NL348" s="25"/>
      <c r="NM348" s="25"/>
      <c r="NN348" s="25"/>
      <c r="NO348" s="25"/>
      <c r="NP348" s="25"/>
      <c r="NQ348" s="25"/>
      <c r="NR348" s="25"/>
      <c r="NS348" s="25"/>
      <c r="NT348" s="25"/>
      <c r="NU348" s="25"/>
      <c r="NV348" s="25"/>
      <c r="NW348" s="25"/>
      <c r="NX348" s="25"/>
      <c r="NY348" s="25"/>
      <c r="NZ348" s="25"/>
      <c r="OA348" s="25"/>
      <c r="OB348" s="25"/>
      <c r="OC348" s="25"/>
      <c r="OD348" s="25"/>
      <c r="OE348" s="25"/>
      <c r="OF348" s="25"/>
      <c r="OG348" s="25"/>
      <c r="OH348" s="25"/>
      <c r="OI348" s="25"/>
      <c r="OJ348" s="25"/>
      <c r="OK348" s="25"/>
      <c r="OL348" s="25"/>
      <c r="OM348" s="25"/>
      <c r="ON348" s="25"/>
      <c r="OO348" s="25"/>
      <c r="OP348" s="25"/>
      <c r="OQ348" s="25"/>
      <c r="OR348" s="25"/>
      <c r="OS348" s="25"/>
      <c r="OT348" s="25"/>
      <c r="OU348" s="25"/>
      <c r="OV348" s="25"/>
      <c r="OW348" s="25"/>
      <c r="OX348" s="25"/>
      <c r="OY348" s="25"/>
      <c r="OZ348" s="25"/>
      <c r="PA348" s="25"/>
      <c r="PB348" s="25"/>
      <c r="PC348" s="25"/>
      <c r="PD348" s="25"/>
      <c r="PE348" s="25"/>
      <c r="PF348" s="25"/>
      <c r="PG348" s="25"/>
      <c r="PH348" s="25"/>
      <c r="PI348" s="25"/>
      <c r="PJ348" s="25"/>
      <c r="PK348" s="25"/>
      <c r="PL348" s="25"/>
      <c r="PM348" s="25"/>
      <c r="PN348" s="25"/>
      <c r="PO348" s="25"/>
      <c r="PP348" s="25"/>
      <c r="PQ348" s="25"/>
      <c r="PR348" s="25"/>
      <c r="PS348" s="25"/>
      <c r="PT348" s="25"/>
      <c r="PU348" s="25"/>
      <c r="PV348" s="25"/>
      <c r="PW348" s="25"/>
      <c r="PX348" s="25"/>
      <c r="PY348" s="25"/>
      <c r="PZ348" s="25"/>
      <c r="QA348" s="25"/>
      <c r="QB348" s="25"/>
      <c r="QC348" s="25"/>
      <c r="QD348" s="25"/>
      <c r="QE348" s="25"/>
      <c r="QF348" s="25"/>
      <c r="QG348" s="25"/>
      <c r="QH348" s="25"/>
      <c r="QI348" s="25"/>
      <c r="QJ348" s="25"/>
      <c r="QK348" s="25"/>
      <c r="QL348" s="25"/>
      <c r="QM348" s="25"/>
      <c r="QN348" s="25"/>
      <c r="QO348" s="25"/>
      <c r="QP348" s="25"/>
      <c r="QQ348" s="25"/>
      <c r="QR348" s="25"/>
      <c r="QS348" s="25"/>
      <c r="QT348" s="25"/>
      <c r="QU348" s="25"/>
      <c r="QV348" s="25"/>
      <c r="QW348" s="25"/>
      <c r="QX348" s="25"/>
      <c r="QY348" s="25"/>
      <c r="QZ348" s="25"/>
      <c r="RA348" s="25"/>
      <c r="RB348" s="25"/>
      <c r="RC348" s="25"/>
      <c r="RD348" s="25"/>
      <c r="RE348" s="25"/>
      <c r="RF348" s="25"/>
      <c r="RG348" s="25"/>
      <c r="RH348" s="25"/>
      <c r="RI348" s="25"/>
      <c r="RJ348" s="25"/>
      <c r="RK348" s="25"/>
      <c r="RL348" s="25"/>
      <c r="RM348" s="25"/>
      <c r="RN348" s="25"/>
      <c r="RO348" s="25"/>
      <c r="RP348" s="25"/>
      <c r="RQ348" s="25"/>
      <c r="RR348" s="25"/>
      <c r="RS348" s="25"/>
      <c r="RT348" s="25"/>
      <c r="RU348" s="25"/>
      <c r="RV348" s="25"/>
      <c r="RW348" s="25"/>
      <c r="RX348" s="25"/>
      <c r="RY348" s="25"/>
      <c r="RZ348" s="25"/>
      <c r="SA348" s="25"/>
      <c r="SB348" s="25"/>
      <c r="SC348" s="25"/>
      <c r="SD348" s="25"/>
      <c r="SE348" s="25"/>
      <c r="SF348" s="25"/>
      <c r="SG348" s="25"/>
      <c r="SH348" s="25"/>
      <c r="SI348" s="25"/>
      <c r="SJ348" s="25"/>
      <c r="SK348" s="25"/>
      <c r="SL348" s="25"/>
      <c r="SM348" s="25"/>
      <c r="SN348" s="25"/>
      <c r="SO348" s="25"/>
      <c r="SP348" s="25"/>
      <c r="SQ348" s="25"/>
      <c r="SR348" s="25"/>
      <c r="SS348" s="25"/>
      <c r="ST348" s="25"/>
      <c r="SU348" s="25"/>
      <c r="SV348" s="25"/>
      <c r="SW348" s="25"/>
      <c r="SX348" s="25"/>
      <c r="SY348" s="25"/>
      <c r="SZ348" s="25"/>
      <c r="TA348" s="25"/>
      <c r="TB348" s="25"/>
      <c r="TC348" s="25"/>
      <c r="TD348" s="25"/>
      <c r="TE348" s="25"/>
      <c r="TF348" s="25"/>
      <c r="TG348" s="25"/>
      <c r="TH348" s="25"/>
      <c r="TI348" s="25"/>
      <c r="TJ348" s="25"/>
      <c r="TK348" s="25"/>
      <c r="TL348" s="25"/>
      <c r="TM348" s="25"/>
      <c r="TN348" s="25"/>
      <c r="TO348" s="25"/>
      <c r="TP348" s="25"/>
      <c r="TQ348" s="25"/>
      <c r="TR348" s="25"/>
      <c r="TS348" s="25"/>
      <c r="TT348" s="25"/>
      <c r="TU348" s="25"/>
      <c r="TV348" s="25"/>
      <c r="TW348" s="25"/>
      <c r="TX348" s="25"/>
      <c r="TY348" s="25"/>
      <c r="TZ348" s="25"/>
      <c r="UA348" s="25"/>
      <c r="UB348" s="25"/>
      <c r="UC348" s="25"/>
      <c r="UD348" s="25"/>
      <c r="UE348" s="25"/>
      <c r="UF348" s="25"/>
      <c r="UG348" s="25"/>
      <c r="UH348" s="25"/>
      <c r="UI348" s="25"/>
      <c r="UJ348" s="25"/>
      <c r="UK348" s="25"/>
      <c r="UL348" s="25"/>
      <c r="UM348" s="25"/>
      <c r="UN348" s="25"/>
      <c r="UO348" s="25"/>
      <c r="UP348" s="25"/>
      <c r="UQ348" s="25"/>
      <c r="UR348" s="25"/>
      <c r="US348" s="25"/>
      <c r="UT348" s="25"/>
      <c r="UU348" s="25"/>
      <c r="UV348" s="25"/>
      <c r="UW348" s="25"/>
      <c r="UX348" s="25"/>
      <c r="UY348" s="25"/>
      <c r="UZ348" s="25"/>
      <c r="VA348" s="25"/>
      <c r="VB348" s="25"/>
      <c r="VC348" s="25"/>
      <c r="VD348" s="25"/>
      <c r="VE348" s="25"/>
      <c r="VF348" s="25"/>
      <c r="VG348" s="25"/>
      <c r="VH348" s="25"/>
      <c r="VI348" s="25"/>
      <c r="VJ348" s="25"/>
      <c r="VK348" s="25"/>
      <c r="VL348" s="25"/>
      <c r="VM348" s="25"/>
      <c r="VN348" s="25"/>
      <c r="VO348" s="25"/>
      <c r="VP348" s="25"/>
      <c r="VQ348" s="25"/>
      <c r="VR348" s="25"/>
      <c r="VS348" s="25"/>
      <c r="VT348" s="25"/>
      <c r="VU348" s="25"/>
      <c r="VV348" s="25"/>
      <c r="VW348" s="25"/>
      <c r="VX348" s="25"/>
      <c r="VY348" s="25"/>
      <c r="VZ348" s="25"/>
      <c r="WA348" s="25"/>
      <c r="WB348" s="25"/>
      <c r="WC348" s="25"/>
      <c r="WD348" s="25"/>
      <c r="WE348" s="25"/>
      <c r="WF348" s="25"/>
      <c r="WG348" s="25"/>
      <c r="WH348" s="25"/>
      <c r="WI348" s="25"/>
      <c r="WJ348" s="25"/>
      <c r="WK348" s="25"/>
      <c r="WL348" s="25"/>
      <c r="WM348" s="25"/>
      <c r="WN348" s="25"/>
      <c r="WO348" s="25"/>
      <c r="WP348" s="25"/>
      <c r="WQ348" s="25"/>
      <c r="WR348" s="25"/>
      <c r="WS348" s="25"/>
      <c r="WT348" s="25"/>
      <c r="WU348" s="25"/>
      <c r="WV348" s="25"/>
      <c r="WW348" s="25"/>
      <c r="WX348" s="25"/>
      <c r="WY348" s="25"/>
      <c r="WZ348" s="25"/>
      <c r="XA348" s="25"/>
      <c r="XB348" s="25"/>
      <c r="XC348" s="25"/>
      <c r="XD348" s="25"/>
      <c r="XE348" s="25"/>
      <c r="XF348" s="25"/>
      <c r="XG348" s="25"/>
      <c r="XH348" s="25"/>
      <c r="XI348" s="25"/>
      <c r="XJ348" s="25"/>
      <c r="XK348" s="25"/>
      <c r="XL348" s="25"/>
      <c r="XM348" s="25"/>
      <c r="XN348" s="25"/>
      <c r="XO348" s="25"/>
      <c r="XP348" s="25"/>
      <c r="XQ348" s="25"/>
      <c r="XR348" s="25"/>
      <c r="XS348" s="25"/>
      <c r="XT348" s="25"/>
      <c r="XU348" s="25"/>
      <c r="XV348" s="25"/>
      <c r="XW348" s="25"/>
      <c r="XX348" s="25"/>
      <c r="XY348" s="25"/>
      <c r="XZ348" s="25"/>
      <c r="YA348" s="25"/>
      <c r="YB348" s="25"/>
      <c r="YC348" s="25"/>
      <c r="YD348" s="25"/>
      <c r="YE348" s="25"/>
      <c r="YF348" s="25"/>
      <c r="YG348" s="25"/>
      <c r="YH348" s="25"/>
      <c r="YI348" s="25"/>
      <c r="YJ348" s="25"/>
      <c r="YK348" s="25"/>
      <c r="YL348" s="25"/>
      <c r="YM348" s="25"/>
      <c r="YN348" s="25"/>
      <c r="YO348" s="25"/>
      <c r="YP348" s="25"/>
      <c r="YQ348" s="25"/>
      <c r="YR348" s="25"/>
      <c r="YS348" s="25"/>
      <c r="YT348" s="25"/>
      <c r="YU348" s="25"/>
      <c r="YV348" s="25"/>
      <c r="YW348" s="25"/>
      <c r="YX348" s="25"/>
      <c r="YY348" s="25"/>
      <c r="YZ348" s="25"/>
      <c r="ZA348" s="25"/>
      <c r="ZB348" s="25"/>
      <c r="ZC348" s="25"/>
      <c r="ZD348" s="25"/>
      <c r="ZE348" s="25"/>
      <c r="ZF348" s="25"/>
      <c r="ZG348" s="25"/>
      <c r="ZH348" s="25"/>
      <c r="ZI348" s="25"/>
      <c r="ZJ348" s="25"/>
      <c r="ZK348" s="25"/>
      <c r="ZL348" s="25"/>
      <c r="ZM348" s="25"/>
      <c r="ZN348" s="25"/>
      <c r="ZO348" s="25"/>
      <c r="ZP348" s="25"/>
      <c r="ZQ348" s="25"/>
      <c r="ZR348" s="25"/>
      <c r="ZS348" s="25"/>
      <c r="ZT348" s="25"/>
      <c r="ZU348" s="25"/>
      <c r="ZV348" s="25"/>
      <c r="ZW348" s="25"/>
      <c r="ZX348" s="25"/>
      <c r="ZY348" s="25"/>
      <c r="ZZ348" s="25"/>
      <c r="AAA348" s="25"/>
      <c r="AAB348" s="25"/>
      <c r="AAC348" s="25"/>
      <c r="AAD348" s="25"/>
      <c r="AAE348" s="25"/>
      <c r="AAF348" s="25"/>
      <c r="AAG348" s="25"/>
      <c r="AAH348" s="25"/>
      <c r="AAI348" s="25"/>
      <c r="AAJ348" s="25"/>
      <c r="AAK348" s="25"/>
      <c r="AAL348" s="25"/>
      <c r="AAM348" s="25"/>
      <c r="AAN348" s="25"/>
      <c r="AAO348" s="25"/>
      <c r="AAP348" s="25"/>
      <c r="AAQ348" s="25"/>
      <c r="AAR348" s="25"/>
      <c r="AAS348" s="25"/>
      <c r="AAT348" s="25"/>
      <c r="AAU348" s="25"/>
      <c r="AAV348" s="25"/>
      <c r="AAW348" s="25"/>
      <c r="AAX348" s="25"/>
      <c r="AAY348" s="25"/>
      <c r="AAZ348" s="25"/>
      <c r="ABA348" s="25"/>
      <c r="ABB348" s="25"/>
      <c r="ABC348" s="25"/>
      <c r="ABD348" s="25"/>
      <c r="ABE348" s="25"/>
      <c r="ABF348" s="25"/>
      <c r="ABG348" s="25"/>
      <c r="ABH348" s="25"/>
      <c r="ABI348" s="25"/>
      <c r="ABJ348" s="25"/>
      <c r="ABK348" s="25"/>
      <c r="ABL348" s="25"/>
      <c r="ABM348" s="25"/>
      <c r="ABN348" s="25"/>
      <c r="ABO348" s="25"/>
      <c r="ABP348" s="25"/>
      <c r="ABQ348" s="25"/>
      <c r="ABR348" s="25"/>
      <c r="ABS348" s="25"/>
      <c r="ABT348" s="25"/>
      <c r="ABU348" s="25"/>
      <c r="ABV348" s="25"/>
      <c r="ABW348" s="25"/>
      <c r="ABX348" s="25"/>
      <c r="ABY348" s="25"/>
      <c r="ABZ348" s="25"/>
      <c r="ACA348" s="25"/>
      <c r="ACB348" s="25"/>
      <c r="ACC348" s="25"/>
      <c r="ACD348" s="25"/>
      <c r="ACE348" s="25"/>
      <c r="ACF348" s="25"/>
      <c r="ACG348" s="25"/>
      <c r="ACH348" s="25"/>
      <c r="ACI348" s="25"/>
      <c r="ACJ348" s="25"/>
      <c r="ACK348" s="25"/>
      <c r="ACL348" s="25"/>
      <c r="ACM348" s="25"/>
      <c r="ACN348" s="25"/>
      <c r="ACO348" s="25"/>
      <c r="ACP348" s="25"/>
      <c r="ACQ348" s="25"/>
      <c r="ACR348" s="25"/>
      <c r="ACS348" s="25"/>
      <c r="ACT348" s="25"/>
      <c r="ACU348" s="25"/>
      <c r="ACV348" s="25"/>
      <c r="ACW348" s="25"/>
      <c r="ACX348" s="25"/>
      <c r="ACY348" s="25"/>
      <c r="ACZ348" s="25"/>
      <c r="ADA348" s="25"/>
      <c r="ADB348" s="25"/>
      <c r="ADC348" s="25"/>
      <c r="ADD348" s="25"/>
      <c r="ADE348" s="25"/>
      <c r="ADF348" s="25"/>
      <c r="ADG348" s="25"/>
      <c r="ADH348" s="25"/>
      <c r="ADI348" s="25"/>
      <c r="ADJ348" s="25"/>
      <c r="ADK348" s="25"/>
      <c r="ADL348" s="25"/>
      <c r="ADM348" s="25"/>
      <c r="ADN348" s="25"/>
      <c r="ADO348" s="25"/>
      <c r="ADP348" s="25"/>
      <c r="ADQ348" s="25"/>
      <c r="ADR348" s="25"/>
      <c r="ADS348" s="25"/>
      <c r="ADT348" s="25"/>
      <c r="ADU348" s="25"/>
      <c r="ADV348" s="25"/>
      <c r="ADW348" s="25"/>
      <c r="ADX348" s="25"/>
      <c r="ADY348" s="25"/>
      <c r="ADZ348" s="25"/>
      <c r="AEA348" s="25"/>
      <c r="AEB348" s="25"/>
      <c r="AEC348" s="25"/>
      <c r="AED348" s="25"/>
      <c r="AEE348" s="25"/>
      <c r="AEF348" s="25"/>
      <c r="AEG348" s="25"/>
      <c r="AEH348" s="25"/>
      <c r="AEI348" s="25"/>
      <c r="AEJ348" s="25"/>
      <c r="AEK348" s="25"/>
      <c r="AEL348" s="25"/>
      <c r="AEM348" s="25"/>
      <c r="AEN348" s="25"/>
      <c r="AEO348" s="25"/>
      <c r="AEP348" s="25"/>
      <c r="AEQ348" s="25"/>
      <c r="AER348" s="25"/>
      <c r="AES348" s="25"/>
      <c r="AET348" s="25"/>
      <c r="AEU348" s="25"/>
      <c r="AEV348" s="25"/>
      <c r="AEW348" s="25"/>
      <c r="AEX348" s="25"/>
      <c r="AEY348" s="25"/>
      <c r="AEZ348" s="25"/>
    </row>
    <row r="349" spans="1:832" s="82" customFormat="1" ht="12.75" customHeight="1" x14ac:dyDescent="0.3">
      <c r="A349" s="70" t="s">
        <v>1772</v>
      </c>
      <c r="B349" s="71">
        <v>45531</v>
      </c>
      <c r="C349" s="71" t="s">
        <v>1566</v>
      </c>
      <c r="D349" s="93" t="s">
        <v>1707</v>
      </c>
      <c r="E349" s="93" t="s">
        <v>73</v>
      </c>
      <c r="F349" s="70"/>
      <c r="G349" s="70" t="s">
        <v>896</v>
      </c>
      <c r="H349" s="80"/>
      <c r="I349" s="73">
        <v>413</v>
      </c>
      <c r="J349" s="73"/>
      <c r="K349" s="184" t="s">
        <v>1689</v>
      </c>
      <c r="L349" s="184"/>
      <c r="M349" s="184"/>
      <c r="N349" s="184"/>
      <c r="O349" s="184"/>
      <c r="P349" s="184"/>
      <c r="Q349" s="184"/>
      <c r="R349" s="70" t="s">
        <v>1721</v>
      </c>
      <c r="S349" s="70"/>
      <c r="T349" s="70"/>
      <c r="U349" s="70"/>
      <c r="V349" s="70"/>
      <c r="W349" s="70"/>
      <c r="X349" s="70"/>
      <c r="Y349" s="70"/>
      <c r="Z349" s="25"/>
      <c r="AA349" s="25"/>
      <c r="AB349" s="25"/>
      <c r="AC349" s="25"/>
      <c r="AD349" s="25"/>
      <c r="AE349" s="25"/>
      <c r="AF349" s="25"/>
      <c r="AG349" s="25">
        <v>0</v>
      </c>
      <c r="AH349" s="25">
        <v>0</v>
      </c>
      <c r="AI349" s="25">
        <v>0</v>
      </c>
      <c r="AJ349" s="25">
        <v>1</v>
      </c>
      <c r="AK349" s="25">
        <v>0</v>
      </c>
      <c r="AL349" s="25"/>
      <c r="AM349" s="25" t="s">
        <v>714</v>
      </c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  <c r="CZ349" s="25"/>
      <c r="DA349" s="25"/>
      <c r="DB349" s="25"/>
      <c r="DC349" s="25"/>
      <c r="DD349" s="25"/>
      <c r="DE349" s="25"/>
      <c r="DF349" s="25"/>
      <c r="DG349" s="25"/>
      <c r="DH349" s="25"/>
      <c r="DI349" s="25"/>
      <c r="DJ349" s="25"/>
      <c r="DK349" s="25"/>
      <c r="DL349" s="25"/>
      <c r="DM349" s="25"/>
      <c r="DN349" s="25"/>
      <c r="DO349" s="25"/>
      <c r="DP349" s="25"/>
      <c r="DQ349" s="25"/>
      <c r="DR349" s="25"/>
      <c r="DS349" s="25"/>
      <c r="DT349" s="25"/>
      <c r="DU349" s="25"/>
      <c r="DV349" s="25"/>
      <c r="DW349" s="25"/>
      <c r="DX349" s="25"/>
      <c r="DY349" s="25"/>
      <c r="DZ349" s="25"/>
      <c r="EA349" s="25"/>
      <c r="EB349" s="25"/>
      <c r="EC349" s="25"/>
      <c r="ED349" s="25"/>
      <c r="EE349" s="25"/>
      <c r="EF349" s="25"/>
      <c r="EG349" s="25"/>
      <c r="EH349" s="25"/>
      <c r="EI349" s="25"/>
      <c r="EJ349" s="25"/>
      <c r="EK349" s="25"/>
      <c r="EL349" s="25"/>
      <c r="EM349" s="25"/>
      <c r="EN349" s="25"/>
      <c r="EO349" s="25"/>
      <c r="EP349" s="25"/>
      <c r="EQ349" s="25"/>
      <c r="ER349" s="25"/>
      <c r="ES349" s="25"/>
      <c r="ET349" s="25"/>
      <c r="EU349" s="25"/>
      <c r="EV349" s="25"/>
      <c r="EW349" s="25"/>
      <c r="EX349" s="25"/>
      <c r="EY349" s="25"/>
      <c r="EZ349" s="25"/>
      <c r="FA349" s="25"/>
      <c r="FB349" s="25"/>
      <c r="FC349" s="25"/>
      <c r="FD349" s="25"/>
      <c r="FE349" s="25"/>
      <c r="FF349" s="25"/>
      <c r="FG349" s="25"/>
      <c r="FH349" s="25"/>
      <c r="FI349" s="25"/>
      <c r="FJ349" s="25"/>
      <c r="FK349" s="25"/>
      <c r="FL349" s="25"/>
      <c r="FM349" s="25"/>
      <c r="FN349" s="25"/>
      <c r="FO349" s="25"/>
      <c r="FP349" s="25"/>
      <c r="FQ349" s="25"/>
      <c r="FR349" s="25"/>
      <c r="FS349" s="25"/>
      <c r="FT349" s="25"/>
      <c r="FU349" s="25"/>
      <c r="FV349" s="25"/>
      <c r="FW349" s="25"/>
      <c r="FX349" s="25"/>
      <c r="FY349" s="25"/>
      <c r="FZ349" s="25"/>
      <c r="GA349" s="25"/>
      <c r="GB349" s="25"/>
      <c r="GC349" s="25"/>
      <c r="GD349" s="25"/>
      <c r="GE349" s="25"/>
      <c r="GF349" s="25"/>
      <c r="GG349" s="25"/>
      <c r="GH349" s="25"/>
      <c r="GI349" s="25"/>
      <c r="GJ349" s="25"/>
      <c r="GK349" s="25"/>
      <c r="GL349" s="25"/>
      <c r="GM349" s="25"/>
      <c r="GN349" s="25"/>
      <c r="GO349" s="25"/>
      <c r="GP349" s="25"/>
      <c r="GQ349" s="25"/>
      <c r="GR349" s="25"/>
      <c r="GS349" s="25"/>
      <c r="GT349" s="25"/>
      <c r="GU349" s="25"/>
      <c r="GV349" s="25"/>
      <c r="GW349" s="25"/>
      <c r="GX349" s="25"/>
      <c r="GY349" s="25"/>
      <c r="GZ349" s="25"/>
      <c r="HA349" s="25"/>
      <c r="HB349" s="25"/>
      <c r="HC349" s="25"/>
      <c r="HD349" s="25"/>
      <c r="HE349" s="25"/>
      <c r="HF349" s="25"/>
      <c r="HG349" s="25"/>
      <c r="HH349" s="25"/>
      <c r="HI349" s="25"/>
      <c r="HJ349" s="25"/>
      <c r="HK349" s="25"/>
      <c r="HL349" s="25"/>
      <c r="HM349" s="25"/>
      <c r="HN349" s="25"/>
      <c r="HO349" s="25"/>
      <c r="HP349" s="25"/>
      <c r="HQ349" s="25"/>
      <c r="HR349" s="25"/>
      <c r="HS349" s="25"/>
      <c r="HT349" s="25"/>
      <c r="HU349" s="25"/>
      <c r="HV349" s="25"/>
      <c r="HW349" s="25"/>
      <c r="HX349" s="25"/>
      <c r="HY349" s="25"/>
      <c r="HZ349" s="25"/>
      <c r="IA349" s="25"/>
      <c r="IB349" s="25"/>
      <c r="IC349" s="25"/>
      <c r="ID349" s="25"/>
      <c r="IE349" s="25"/>
      <c r="IF349" s="25"/>
      <c r="IG349" s="25"/>
      <c r="IH349" s="25"/>
      <c r="II349" s="25"/>
      <c r="IJ349" s="25"/>
      <c r="IK349" s="25"/>
      <c r="IL349" s="25"/>
      <c r="IM349" s="25"/>
      <c r="IN349" s="25"/>
      <c r="IO349" s="25"/>
      <c r="IP349" s="25"/>
      <c r="IQ349" s="25"/>
      <c r="IR349" s="25"/>
      <c r="IS349" s="25"/>
      <c r="IT349" s="25"/>
      <c r="IU349" s="25"/>
      <c r="IV349" s="25"/>
      <c r="IW349" s="25"/>
      <c r="IX349" s="25"/>
      <c r="IY349" s="25"/>
      <c r="IZ349" s="25"/>
      <c r="JA349" s="25"/>
      <c r="JB349" s="25"/>
      <c r="JC349" s="25"/>
      <c r="JD349" s="25"/>
      <c r="JE349" s="25"/>
      <c r="JF349" s="25"/>
      <c r="JG349" s="25"/>
      <c r="JH349" s="25"/>
      <c r="JI349" s="25"/>
      <c r="JJ349" s="25"/>
      <c r="JK349" s="25"/>
      <c r="JL349" s="25"/>
      <c r="JM349" s="25"/>
      <c r="JN349" s="25"/>
      <c r="JO349" s="25"/>
      <c r="JP349" s="25"/>
      <c r="JQ349" s="25"/>
      <c r="JR349" s="25"/>
      <c r="JS349" s="25"/>
      <c r="JT349" s="25"/>
      <c r="JU349" s="25"/>
      <c r="JV349" s="25"/>
      <c r="JW349" s="25"/>
      <c r="JX349" s="25"/>
      <c r="JY349" s="25"/>
      <c r="JZ349" s="25"/>
      <c r="KA349" s="25"/>
      <c r="KB349" s="25"/>
      <c r="KC349" s="25"/>
      <c r="KD349" s="25"/>
      <c r="KE349" s="25"/>
      <c r="KF349" s="25"/>
      <c r="KG349" s="25"/>
      <c r="KH349" s="25"/>
      <c r="KI349" s="25"/>
      <c r="KJ349" s="25"/>
      <c r="KK349" s="25"/>
      <c r="KL349" s="25"/>
      <c r="KM349" s="25"/>
      <c r="KN349" s="25"/>
      <c r="KO349" s="25"/>
      <c r="KP349" s="25"/>
      <c r="KQ349" s="25"/>
      <c r="KR349" s="25"/>
      <c r="KS349" s="25"/>
      <c r="KT349" s="25"/>
      <c r="KU349" s="25"/>
      <c r="KV349" s="25"/>
      <c r="KW349" s="25"/>
      <c r="KX349" s="25"/>
      <c r="KY349" s="25"/>
      <c r="KZ349" s="25"/>
      <c r="LA349" s="25"/>
      <c r="LB349" s="25"/>
      <c r="LC349" s="25"/>
      <c r="LD349" s="25"/>
      <c r="LE349" s="25"/>
      <c r="LF349" s="25"/>
      <c r="LG349" s="25"/>
      <c r="LH349" s="25"/>
      <c r="LI349" s="25"/>
      <c r="LJ349" s="25"/>
      <c r="LK349" s="25"/>
      <c r="LL349" s="25"/>
      <c r="LM349" s="25"/>
      <c r="LN349" s="25"/>
      <c r="LO349" s="25"/>
      <c r="LP349" s="25"/>
      <c r="LQ349" s="25"/>
      <c r="LR349" s="25"/>
      <c r="LS349" s="25"/>
      <c r="LT349" s="25"/>
      <c r="LU349" s="25"/>
      <c r="LV349" s="25"/>
      <c r="LW349" s="25"/>
      <c r="LX349" s="25"/>
      <c r="LY349" s="25"/>
      <c r="LZ349" s="25"/>
      <c r="MA349" s="25"/>
      <c r="MB349" s="25"/>
      <c r="MC349" s="25"/>
      <c r="MD349" s="25"/>
      <c r="ME349" s="25"/>
      <c r="MF349" s="25"/>
      <c r="MG349" s="25"/>
      <c r="MH349" s="25"/>
      <c r="MI349" s="25"/>
      <c r="MJ349" s="25"/>
      <c r="MK349" s="25"/>
      <c r="ML349" s="25"/>
      <c r="MM349" s="25"/>
      <c r="MN349" s="25"/>
      <c r="MO349" s="25"/>
      <c r="MP349" s="25"/>
      <c r="MQ349" s="25"/>
      <c r="MR349" s="25"/>
      <c r="MS349" s="25"/>
      <c r="MT349" s="25"/>
      <c r="MU349" s="25"/>
      <c r="MV349" s="25"/>
      <c r="MW349" s="25"/>
      <c r="MX349" s="25"/>
      <c r="MY349" s="25"/>
      <c r="MZ349" s="25"/>
      <c r="NA349" s="25"/>
      <c r="NB349" s="25"/>
      <c r="NC349" s="25"/>
      <c r="ND349" s="25"/>
      <c r="NE349" s="25"/>
      <c r="NF349" s="25"/>
      <c r="NG349" s="25"/>
      <c r="NH349" s="25"/>
      <c r="NI349" s="25"/>
      <c r="NJ349" s="25"/>
      <c r="NK349" s="25"/>
      <c r="NL349" s="25"/>
      <c r="NM349" s="25"/>
      <c r="NN349" s="25"/>
      <c r="NO349" s="25"/>
      <c r="NP349" s="25"/>
      <c r="NQ349" s="25"/>
      <c r="NR349" s="25"/>
      <c r="NS349" s="25"/>
      <c r="NT349" s="25"/>
      <c r="NU349" s="25"/>
      <c r="NV349" s="25"/>
      <c r="NW349" s="25"/>
      <c r="NX349" s="25"/>
      <c r="NY349" s="25"/>
      <c r="NZ349" s="25"/>
      <c r="OA349" s="25"/>
      <c r="OB349" s="25"/>
      <c r="OC349" s="25"/>
      <c r="OD349" s="25"/>
      <c r="OE349" s="25"/>
      <c r="OF349" s="25"/>
      <c r="OG349" s="25"/>
      <c r="OH349" s="25"/>
      <c r="OI349" s="25"/>
      <c r="OJ349" s="25"/>
      <c r="OK349" s="25"/>
      <c r="OL349" s="25"/>
      <c r="OM349" s="25"/>
      <c r="ON349" s="25"/>
      <c r="OO349" s="25"/>
      <c r="OP349" s="25"/>
      <c r="OQ349" s="25"/>
      <c r="OR349" s="25"/>
      <c r="OS349" s="25"/>
      <c r="OT349" s="25"/>
      <c r="OU349" s="25"/>
      <c r="OV349" s="25"/>
      <c r="OW349" s="25"/>
      <c r="OX349" s="25"/>
      <c r="OY349" s="25"/>
      <c r="OZ349" s="25"/>
      <c r="PA349" s="25"/>
      <c r="PB349" s="25"/>
      <c r="PC349" s="25"/>
      <c r="PD349" s="25"/>
      <c r="PE349" s="25"/>
      <c r="PF349" s="25"/>
      <c r="PG349" s="25"/>
      <c r="PH349" s="25"/>
      <c r="PI349" s="25"/>
      <c r="PJ349" s="25"/>
      <c r="PK349" s="25"/>
      <c r="PL349" s="25"/>
      <c r="PM349" s="25"/>
      <c r="PN349" s="25"/>
      <c r="PO349" s="25"/>
      <c r="PP349" s="25"/>
      <c r="PQ349" s="25"/>
      <c r="PR349" s="25"/>
      <c r="PS349" s="25"/>
      <c r="PT349" s="25"/>
      <c r="PU349" s="25"/>
      <c r="PV349" s="25"/>
      <c r="PW349" s="25"/>
      <c r="PX349" s="25"/>
      <c r="PY349" s="25"/>
      <c r="PZ349" s="25"/>
      <c r="QA349" s="25"/>
      <c r="QB349" s="25"/>
      <c r="QC349" s="25"/>
      <c r="QD349" s="25"/>
      <c r="QE349" s="25"/>
      <c r="QF349" s="25"/>
      <c r="QG349" s="25"/>
      <c r="QH349" s="25"/>
      <c r="QI349" s="25"/>
      <c r="QJ349" s="25"/>
      <c r="QK349" s="25"/>
      <c r="QL349" s="25"/>
      <c r="QM349" s="25"/>
      <c r="QN349" s="25"/>
      <c r="QO349" s="25"/>
      <c r="QP349" s="25"/>
      <c r="QQ349" s="25"/>
      <c r="QR349" s="25"/>
      <c r="QS349" s="25"/>
      <c r="QT349" s="25"/>
      <c r="QU349" s="25"/>
      <c r="QV349" s="25"/>
      <c r="QW349" s="25"/>
      <c r="QX349" s="25"/>
      <c r="QY349" s="25"/>
      <c r="QZ349" s="25"/>
      <c r="RA349" s="25"/>
      <c r="RB349" s="25"/>
      <c r="RC349" s="25"/>
      <c r="RD349" s="25"/>
      <c r="RE349" s="25"/>
      <c r="RF349" s="25"/>
      <c r="RG349" s="25"/>
      <c r="RH349" s="25"/>
      <c r="RI349" s="25"/>
      <c r="RJ349" s="25"/>
      <c r="RK349" s="25"/>
      <c r="RL349" s="25"/>
      <c r="RM349" s="25"/>
      <c r="RN349" s="25"/>
      <c r="RO349" s="25"/>
      <c r="RP349" s="25"/>
      <c r="RQ349" s="25"/>
      <c r="RR349" s="25"/>
      <c r="RS349" s="25"/>
      <c r="RT349" s="25"/>
      <c r="RU349" s="25"/>
      <c r="RV349" s="25"/>
      <c r="RW349" s="25"/>
      <c r="RX349" s="25"/>
      <c r="RY349" s="25"/>
      <c r="RZ349" s="25"/>
      <c r="SA349" s="25"/>
      <c r="SB349" s="25"/>
      <c r="SC349" s="25"/>
      <c r="SD349" s="25"/>
      <c r="SE349" s="25"/>
      <c r="SF349" s="25"/>
      <c r="SG349" s="25"/>
      <c r="SH349" s="25"/>
      <c r="SI349" s="25"/>
      <c r="SJ349" s="25"/>
      <c r="SK349" s="25"/>
      <c r="SL349" s="25"/>
      <c r="SM349" s="25"/>
      <c r="SN349" s="25"/>
      <c r="SO349" s="25"/>
      <c r="SP349" s="25"/>
      <c r="SQ349" s="25"/>
      <c r="SR349" s="25"/>
      <c r="SS349" s="25"/>
      <c r="ST349" s="25"/>
      <c r="SU349" s="25"/>
      <c r="SV349" s="25"/>
      <c r="SW349" s="25"/>
      <c r="SX349" s="25"/>
      <c r="SY349" s="25"/>
      <c r="SZ349" s="25"/>
      <c r="TA349" s="25"/>
      <c r="TB349" s="25"/>
      <c r="TC349" s="25"/>
      <c r="TD349" s="25"/>
      <c r="TE349" s="25"/>
      <c r="TF349" s="25"/>
      <c r="TG349" s="25"/>
      <c r="TH349" s="25"/>
      <c r="TI349" s="25"/>
      <c r="TJ349" s="25"/>
      <c r="TK349" s="25"/>
      <c r="TL349" s="25"/>
      <c r="TM349" s="25"/>
      <c r="TN349" s="25"/>
      <c r="TO349" s="25"/>
      <c r="TP349" s="25"/>
      <c r="TQ349" s="25"/>
      <c r="TR349" s="25"/>
      <c r="TS349" s="25"/>
      <c r="TT349" s="25"/>
      <c r="TU349" s="25"/>
      <c r="TV349" s="25"/>
      <c r="TW349" s="25"/>
      <c r="TX349" s="25"/>
      <c r="TY349" s="25"/>
      <c r="TZ349" s="25"/>
      <c r="UA349" s="25"/>
      <c r="UB349" s="25"/>
      <c r="UC349" s="25"/>
      <c r="UD349" s="25"/>
      <c r="UE349" s="25"/>
      <c r="UF349" s="25"/>
      <c r="UG349" s="25"/>
      <c r="UH349" s="25"/>
      <c r="UI349" s="25"/>
      <c r="UJ349" s="25"/>
      <c r="UK349" s="25"/>
      <c r="UL349" s="25"/>
      <c r="UM349" s="25"/>
      <c r="UN349" s="25"/>
      <c r="UO349" s="25"/>
      <c r="UP349" s="25"/>
      <c r="UQ349" s="25"/>
      <c r="UR349" s="25"/>
      <c r="US349" s="25"/>
      <c r="UT349" s="25"/>
      <c r="UU349" s="25"/>
      <c r="UV349" s="25"/>
      <c r="UW349" s="25"/>
      <c r="UX349" s="25"/>
      <c r="UY349" s="25"/>
      <c r="UZ349" s="25"/>
      <c r="VA349" s="25"/>
      <c r="VB349" s="25"/>
      <c r="VC349" s="25"/>
      <c r="VD349" s="25"/>
      <c r="VE349" s="25"/>
      <c r="VF349" s="25"/>
      <c r="VG349" s="25"/>
      <c r="VH349" s="25"/>
      <c r="VI349" s="25"/>
      <c r="VJ349" s="25"/>
      <c r="VK349" s="25"/>
      <c r="VL349" s="25"/>
      <c r="VM349" s="25"/>
      <c r="VN349" s="25"/>
      <c r="VO349" s="25"/>
      <c r="VP349" s="25"/>
      <c r="VQ349" s="25"/>
      <c r="VR349" s="25"/>
      <c r="VS349" s="25"/>
      <c r="VT349" s="25"/>
      <c r="VU349" s="25"/>
      <c r="VV349" s="25"/>
      <c r="VW349" s="25"/>
      <c r="VX349" s="25"/>
      <c r="VY349" s="25"/>
      <c r="VZ349" s="25"/>
      <c r="WA349" s="25"/>
      <c r="WB349" s="25"/>
      <c r="WC349" s="25"/>
      <c r="WD349" s="25"/>
      <c r="WE349" s="25"/>
      <c r="WF349" s="25"/>
      <c r="WG349" s="25"/>
      <c r="WH349" s="25"/>
      <c r="WI349" s="25"/>
      <c r="WJ349" s="25"/>
      <c r="WK349" s="25"/>
      <c r="WL349" s="25"/>
      <c r="WM349" s="25"/>
      <c r="WN349" s="25"/>
      <c r="WO349" s="25"/>
      <c r="WP349" s="25"/>
      <c r="WQ349" s="25"/>
      <c r="WR349" s="25"/>
      <c r="WS349" s="25"/>
      <c r="WT349" s="25"/>
      <c r="WU349" s="25"/>
      <c r="WV349" s="25"/>
      <c r="WW349" s="25"/>
      <c r="WX349" s="25"/>
      <c r="WY349" s="25"/>
      <c r="WZ349" s="25"/>
      <c r="XA349" s="25"/>
      <c r="XB349" s="25"/>
      <c r="XC349" s="25"/>
      <c r="XD349" s="25"/>
      <c r="XE349" s="25"/>
      <c r="XF349" s="25"/>
      <c r="XG349" s="25"/>
      <c r="XH349" s="25"/>
      <c r="XI349" s="25"/>
      <c r="XJ349" s="25"/>
      <c r="XK349" s="25"/>
      <c r="XL349" s="25"/>
      <c r="XM349" s="25"/>
      <c r="XN349" s="25"/>
      <c r="XO349" s="25"/>
      <c r="XP349" s="25"/>
      <c r="XQ349" s="25"/>
      <c r="XR349" s="25"/>
      <c r="XS349" s="25"/>
      <c r="XT349" s="25"/>
      <c r="XU349" s="25"/>
      <c r="XV349" s="25"/>
      <c r="XW349" s="25"/>
      <c r="XX349" s="25"/>
      <c r="XY349" s="25"/>
      <c r="XZ349" s="25"/>
      <c r="YA349" s="25"/>
      <c r="YB349" s="25"/>
      <c r="YC349" s="25"/>
      <c r="YD349" s="25"/>
      <c r="YE349" s="25"/>
      <c r="YF349" s="25"/>
      <c r="YG349" s="25"/>
      <c r="YH349" s="25"/>
      <c r="YI349" s="25"/>
      <c r="YJ349" s="25"/>
      <c r="YK349" s="25"/>
      <c r="YL349" s="25"/>
      <c r="YM349" s="25"/>
      <c r="YN349" s="25"/>
      <c r="YO349" s="25"/>
      <c r="YP349" s="25"/>
      <c r="YQ349" s="25"/>
      <c r="YR349" s="25"/>
      <c r="YS349" s="25"/>
      <c r="YT349" s="25"/>
      <c r="YU349" s="25"/>
      <c r="YV349" s="25"/>
      <c r="YW349" s="25"/>
      <c r="YX349" s="25"/>
      <c r="YY349" s="25"/>
      <c r="YZ349" s="25"/>
      <c r="ZA349" s="25"/>
      <c r="ZB349" s="25"/>
      <c r="ZC349" s="25"/>
      <c r="ZD349" s="25"/>
      <c r="ZE349" s="25"/>
      <c r="ZF349" s="25"/>
      <c r="ZG349" s="25"/>
      <c r="ZH349" s="25"/>
      <c r="ZI349" s="25"/>
      <c r="ZJ349" s="25"/>
      <c r="ZK349" s="25"/>
      <c r="ZL349" s="25"/>
      <c r="ZM349" s="25"/>
      <c r="ZN349" s="25"/>
      <c r="ZO349" s="25"/>
      <c r="ZP349" s="25"/>
      <c r="ZQ349" s="25"/>
      <c r="ZR349" s="25"/>
      <c r="ZS349" s="25"/>
      <c r="ZT349" s="25"/>
      <c r="ZU349" s="25"/>
      <c r="ZV349" s="25"/>
      <c r="ZW349" s="25"/>
      <c r="ZX349" s="25"/>
      <c r="ZY349" s="25"/>
      <c r="ZZ349" s="25"/>
      <c r="AAA349" s="25"/>
      <c r="AAB349" s="25"/>
      <c r="AAC349" s="25"/>
      <c r="AAD349" s="25"/>
      <c r="AAE349" s="25"/>
      <c r="AAF349" s="25"/>
      <c r="AAG349" s="25"/>
      <c r="AAH349" s="25"/>
      <c r="AAI349" s="25"/>
      <c r="AAJ349" s="25"/>
      <c r="AAK349" s="25"/>
      <c r="AAL349" s="25"/>
      <c r="AAM349" s="25"/>
      <c r="AAN349" s="25"/>
      <c r="AAO349" s="25"/>
      <c r="AAP349" s="25"/>
      <c r="AAQ349" s="25"/>
      <c r="AAR349" s="25"/>
      <c r="AAS349" s="25"/>
      <c r="AAT349" s="25"/>
      <c r="AAU349" s="25"/>
      <c r="AAV349" s="25"/>
      <c r="AAW349" s="25"/>
      <c r="AAX349" s="25"/>
      <c r="AAY349" s="25"/>
      <c r="AAZ349" s="25"/>
      <c r="ABA349" s="25"/>
      <c r="ABB349" s="25"/>
      <c r="ABC349" s="25"/>
      <c r="ABD349" s="25"/>
      <c r="ABE349" s="25"/>
      <c r="ABF349" s="25"/>
      <c r="ABG349" s="25"/>
      <c r="ABH349" s="25"/>
      <c r="ABI349" s="25"/>
      <c r="ABJ349" s="25"/>
      <c r="ABK349" s="25"/>
      <c r="ABL349" s="25"/>
      <c r="ABM349" s="25"/>
      <c r="ABN349" s="25"/>
      <c r="ABO349" s="25"/>
      <c r="ABP349" s="25"/>
      <c r="ABQ349" s="25"/>
      <c r="ABR349" s="25"/>
      <c r="ABS349" s="25"/>
      <c r="ABT349" s="25"/>
      <c r="ABU349" s="25"/>
      <c r="ABV349" s="25"/>
      <c r="ABW349" s="25"/>
      <c r="ABX349" s="25"/>
      <c r="ABY349" s="25"/>
      <c r="ABZ349" s="25"/>
      <c r="ACA349" s="25"/>
      <c r="ACB349" s="25"/>
      <c r="ACC349" s="25"/>
      <c r="ACD349" s="25"/>
      <c r="ACE349" s="25"/>
      <c r="ACF349" s="25"/>
      <c r="ACG349" s="25"/>
      <c r="ACH349" s="25"/>
      <c r="ACI349" s="25"/>
      <c r="ACJ349" s="25"/>
      <c r="ACK349" s="25"/>
      <c r="ACL349" s="25"/>
      <c r="ACM349" s="25"/>
      <c r="ACN349" s="25"/>
      <c r="ACO349" s="25"/>
      <c r="ACP349" s="25"/>
      <c r="ACQ349" s="25"/>
      <c r="ACR349" s="25"/>
      <c r="ACS349" s="25"/>
      <c r="ACT349" s="25"/>
      <c r="ACU349" s="25"/>
      <c r="ACV349" s="25"/>
      <c r="ACW349" s="25"/>
      <c r="ACX349" s="25"/>
      <c r="ACY349" s="25"/>
      <c r="ACZ349" s="25"/>
      <c r="ADA349" s="25"/>
      <c r="ADB349" s="25"/>
      <c r="ADC349" s="25"/>
      <c r="ADD349" s="25"/>
      <c r="ADE349" s="25"/>
      <c r="ADF349" s="25"/>
      <c r="ADG349" s="25"/>
      <c r="ADH349" s="25"/>
      <c r="ADI349" s="25"/>
      <c r="ADJ349" s="25"/>
      <c r="ADK349" s="25"/>
      <c r="ADL349" s="25"/>
      <c r="ADM349" s="25"/>
      <c r="ADN349" s="25"/>
      <c r="ADO349" s="25"/>
      <c r="ADP349" s="25"/>
      <c r="ADQ349" s="25"/>
      <c r="ADR349" s="25"/>
      <c r="ADS349" s="25"/>
      <c r="ADT349" s="25"/>
      <c r="ADU349" s="25"/>
      <c r="ADV349" s="25"/>
      <c r="ADW349" s="25"/>
      <c r="ADX349" s="25"/>
      <c r="ADY349" s="25"/>
      <c r="ADZ349" s="25"/>
      <c r="AEA349" s="25"/>
      <c r="AEB349" s="25"/>
      <c r="AEC349" s="25"/>
      <c r="AED349" s="25"/>
      <c r="AEE349" s="25"/>
      <c r="AEF349" s="25"/>
      <c r="AEG349" s="25"/>
      <c r="AEH349" s="25"/>
      <c r="AEI349" s="25"/>
      <c r="AEJ349" s="25"/>
      <c r="AEK349" s="25"/>
      <c r="AEL349" s="25"/>
      <c r="AEM349" s="25"/>
      <c r="AEN349" s="25"/>
      <c r="AEO349" s="25"/>
      <c r="AEP349" s="25"/>
      <c r="AEQ349" s="25"/>
      <c r="AER349" s="25"/>
      <c r="AES349" s="25"/>
      <c r="AET349" s="25"/>
      <c r="AEU349" s="25"/>
      <c r="AEV349" s="25"/>
      <c r="AEW349" s="25"/>
      <c r="AEX349" s="25"/>
      <c r="AEY349" s="25"/>
      <c r="AEZ349" s="25"/>
    </row>
    <row r="350" spans="1:832" s="82" customFormat="1" ht="12.75" customHeight="1" x14ac:dyDescent="0.3">
      <c r="A350" s="25" t="s">
        <v>1941</v>
      </c>
      <c r="B350" s="43">
        <v>45533</v>
      </c>
      <c r="C350" s="25" t="s">
        <v>543</v>
      </c>
      <c r="D350" s="82" t="s">
        <v>1718</v>
      </c>
      <c r="E350" s="82" t="s">
        <v>768</v>
      </c>
      <c r="F350" s="25" t="s">
        <v>1736</v>
      </c>
      <c r="G350" s="25" t="s">
        <v>9</v>
      </c>
      <c r="H350" s="25" t="s">
        <v>1040</v>
      </c>
      <c r="I350" s="56">
        <v>19000</v>
      </c>
      <c r="J350" s="56">
        <v>20500</v>
      </c>
      <c r="K350" s="56">
        <v>2000</v>
      </c>
      <c r="L350" s="56"/>
      <c r="M350" s="56"/>
      <c r="N350" s="56"/>
      <c r="O350" s="56"/>
      <c r="P350" s="56"/>
      <c r="Q350" s="56"/>
      <c r="R350" s="25" t="s">
        <v>1940</v>
      </c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  <c r="CZ350" s="25"/>
      <c r="DA350" s="25"/>
      <c r="DB350" s="25"/>
      <c r="DC350" s="25"/>
      <c r="DD350" s="25"/>
      <c r="DE350" s="25"/>
      <c r="DF350" s="25"/>
      <c r="DG350" s="25"/>
      <c r="DH350" s="25"/>
      <c r="DI350" s="25"/>
      <c r="DJ350" s="25"/>
      <c r="DK350" s="25"/>
      <c r="DL350" s="25"/>
      <c r="DM350" s="25"/>
      <c r="DN350" s="25"/>
      <c r="DO350" s="25"/>
      <c r="DP350" s="25"/>
      <c r="DQ350" s="25"/>
      <c r="DR350" s="25"/>
      <c r="DS350" s="25"/>
      <c r="DT350" s="25"/>
      <c r="DU350" s="25"/>
      <c r="DV350" s="25"/>
      <c r="DW350" s="25"/>
      <c r="DX350" s="25"/>
      <c r="DY350" s="25"/>
      <c r="DZ350" s="25"/>
      <c r="EA350" s="25"/>
      <c r="EB350" s="25"/>
      <c r="EC350" s="25"/>
      <c r="ED350" s="25"/>
      <c r="EE350" s="25"/>
      <c r="EF350" s="25"/>
      <c r="EG350" s="25"/>
      <c r="EH350" s="25"/>
      <c r="EI350" s="25"/>
      <c r="EJ350" s="25"/>
      <c r="EK350" s="25"/>
      <c r="EL350" s="25"/>
      <c r="EM350" s="25"/>
      <c r="EN350" s="25"/>
      <c r="EO350" s="25"/>
      <c r="EP350" s="25"/>
      <c r="EQ350" s="25"/>
      <c r="ER350" s="25"/>
      <c r="ES350" s="25"/>
      <c r="ET350" s="25"/>
      <c r="EU350" s="25"/>
      <c r="EV350" s="25"/>
      <c r="EW350" s="25"/>
      <c r="EX350" s="25"/>
      <c r="EY350" s="25"/>
      <c r="EZ350" s="25"/>
      <c r="FA350" s="25"/>
      <c r="FB350" s="25"/>
      <c r="FC350" s="25"/>
      <c r="FD350" s="25"/>
      <c r="FE350" s="25"/>
      <c r="FF350" s="25"/>
      <c r="FG350" s="25"/>
      <c r="FH350" s="25"/>
      <c r="FI350" s="25"/>
      <c r="FJ350" s="25"/>
      <c r="FK350" s="25"/>
      <c r="FL350" s="25"/>
      <c r="FM350" s="25"/>
      <c r="FN350" s="25"/>
      <c r="FO350" s="25"/>
      <c r="FP350" s="25"/>
      <c r="FQ350" s="25"/>
      <c r="FR350" s="25"/>
      <c r="FS350" s="25"/>
      <c r="FT350" s="25"/>
      <c r="FU350" s="25"/>
      <c r="FV350" s="25"/>
      <c r="FW350" s="25"/>
      <c r="FX350" s="25"/>
      <c r="FY350" s="25"/>
      <c r="FZ350" s="25"/>
      <c r="GA350" s="25"/>
      <c r="GB350" s="25"/>
      <c r="GC350" s="25"/>
      <c r="GD350" s="25"/>
      <c r="GE350" s="25"/>
      <c r="GF350" s="25"/>
      <c r="GG350" s="25"/>
      <c r="GH350" s="25"/>
      <c r="GI350" s="25"/>
      <c r="GJ350" s="25"/>
      <c r="GK350" s="25"/>
      <c r="GL350" s="25"/>
      <c r="GM350" s="25"/>
      <c r="GN350" s="25"/>
      <c r="GO350" s="25"/>
      <c r="GP350" s="25"/>
      <c r="GQ350" s="25"/>
      <c r="GR350" s="25"/>
      <c r="GS350" s="25"/>
      <c r="GT350" s="25"/>
      <c r="GU350" s="25"/>
      <c r="GV350" s="25"/>
      <c r="GW350" s="25"/>
      <c r="GX350" s="25"/>
      <c r="GY350" s="25"/>
      <c r="GZ350" s="25"/>
      <c r="HA350" s="25"/>
      <c r="HB350" s="25"/>
      <c r="HC350" s="25"/>
      <c r="HD350" s="25"/>
      <c r="HE350" s="25"/>
      <c r="HF350" s="25"/>
      <c r="HG350" s="25"/>
      <c r="HH350" s="25"/>
      <c r="HI350" s="25"/>
      <c r="HJ350" s="25"/>
      <c r="HK350" s="25"/>
      <c r="HL350" s="25"/>
      <c r="HM350" s="25"/>
      <c r="HN350" s="25"/>
      <c r="HO350" s="25"/>
      <c r="HP350" s="25"/>
      <c r="HQ350" s="25"/>
      <c r="HR350" s="25"/>
      <c r="HS350" s="25"/>
      <c r="HT350" s="25"/>
      <c r="HU350" s="25"/>
      <c r="HV350" s="25"/>
      <c r="HW350" s="25"/>
      <c r="HX350" s="25"/>
      <c r="HY350" s="25"/>
      <c r="HZ350" s="25"/>
      <c r="IA350" s="25"/>
      <c r="IB350" s="25"/>
      <c r="IC350" s="25"/>
      <c r="ID350" s="25"/>
      <c r="IE350" s="25"/>
      <c r="IF350" s="25"/>
      <c r="IG350" s="25"/>
      <c r="IH350" s="25"/>
      <c r="II350" s="25"/>
      <c r="IJ350" s="25"/>
      <c r="IK350" s="25"/>
      <c r="IL350" s="25"/>
      <c r="IM350" s="25"/>
      <c r="IN350" s="25"/>
      <c r="IO350" s="25"/>
      <c r="IP350" s="25"/>
      <c r="IQ350" s="25"/>
      <c r="IR350" s="25"/>
      <c r="IS350" s="25"/>
      <c r="IT350" s="25"/>
      <c r="IU350" s="25"/>
      <c r="IV350" s="25"/>
      <c r="IW350" s="25"/>
      <c r="IX350" s="25"/>
      <c r="IY350" s="25"/>
      <c r="IZ350" s="25"/>
      <c r="JA350" s="25"/>
      <c r="JB350" s="25"/>
      <c r="JC350" s="25"/>
      <c r="JD350" s="25"/>
      <c r="JE350" s="25"/>
      <c r="JF350" s="25"/>
      <c r="JG350" s="25"/>
      <c r="JH350" s="25"/>
      <c r="JI350" s="25"/>
      <c r="JJ350" s="25"/>
      <c r="JK350" s="25"/>
      <c r="JL350" s="25"/>
      <c r="JM350" s="25"/>
      <c r="JN350" s="25"/>
      <c r="JO350" s="25"/>
      <c r="JP350" s="25"/>
      <c r="JQ350" s="25"/>
      <c r="JR350" s="25"/>
      <c r="JS350" s="25"/>
      <c r="JT350" s="25"/>
      <c r="JU350" s="25"/>
      <c r="JV350" s="25"/>
      <c r="JW350" s="25"/>
      <c r="JX350" s="25"/>
      <c r="JY350" s="25"/>
      <c r="JZ350" s="25"/>
      <c r="KA350" s="25"/>
      <c r="KB350" s="25"/>
      <c r="KC350" s="25"/>
      <c r="KD350" s="25"/>
      <c r="KE350" s="25"/>
      <c r="KF350" s="25"/>
      <c r="KG350" s="25"/>
      <c r="KH350" s="25"/>
      <c r="KI350" s="25"/>
      <c r="KJ350" s="25"/>
      <c r="KK350" s="25"/>
      <c r="KL350" s="25"/>
      <c r="KM350" s="25"/>
      <c r="KN350" s="25"/>
      <c r="KO350" s="25"/>
      <c r="KP350" s="25"/>
      <c r="KQ350" s="25"/>
      <c r="KR350" s="25"/>
      <c r="KS350" s="25"/>
      <c r="KT350" s="25"/>
      <c r="KU350" s="25"/>
      <c r="KV350" s="25"/>
      <c r="KW350" s="25"/>
      <c r="KX350" s="25"/>
      <c r="KY350" s="25"/>
      <c r="KZ350" s="25"/>
      <c r="LA350" s="25"/>
      <c r="LB350" s="25"/>
      <c r="LC350" s="25"/>
      <c r="LD350" s="25"/>
      <c r="LE350" s="25"/>
      <c r="LF350" s="25"/>
      <c r="LG350" s="25"/>
      <c r="LH350" s="25"/>
      <c r="LI350" s="25"/>
      <c r="LJ350" s="25"/>
      <c r="LK350" s="25"/>
      <c r="LL350" s="25"/>
      <c r="LM350" s="25"/>
      <c r="LN350" s="25"/>
      <c r="LO350" s="25"/>
      <c r="LP350" s="25"/>
      <c r="LQ350" s="25"/>
      <c r="LR350" s="25"/>
      <c r="LS350" s="25"/>
      <c r="LT350" s="25"/>
      <c r="LU350" s="25"/>
      <c r="LV350" s="25"/>
      <c r="LW350" s="25"/>
      <c r="LX350" s="25"/>
      <c r="LY350" s="25"/>
      <c r="LZ350" s="25"/>
      <c r="MA350" s="25"/>
      <c r="MB350" s="25"/>
      <c r="MC350" s="25"/>
      <c r="MD350" s="25"/>
      <c r="ME350" s="25"/>
      <c r="MF350" s="25"/>
      <c r="MG350" s="25"/>
      <c r="MH350" s="25"/>
      <c r="MI350" s="25"/>
      <c r="MJ350" s="25"/>
      <c r="MK350" s="25"/>
      <c r="ML350" s="25"/>
      <c r="MM350" s="25"/>
      <c r="MN350" s="25"/>
      <c r="MO350" s="25"/>
      <c r="MP350" s="25"/>
      <c r="MQ350" s="25"/>
      <c r="MR350" s="25"/>
      <c r="MS350" s="25"/>
      <c r="MT350" s="25"/>
      <c r="MU350" s="25"/>
      <c r="MV350" s="25"/>
      <c r="MW350" s="25"/>
      <c r="MX350" s="25"/>
      <c r="MY350" s="25"/>
      <c r="MZ350" s="25"/>
      <c r="NA350" s="25"/>
      <c r="NB350" s="25"/>
      <c r="NC350" s="25"/>
      <c r="ND350" s="25"/>
      <c r="NE350" s="25"/>
      <c r="NF350" s="25"/>
      <c r="NG350" s="25"/>
      <c r="NH350" s="25"/>
      <c r="NI350" s="25"/>
      <c r="NJ350" s="25"/>
      <c r="NK350" s="25"/>
      <c r="NL350" s="25"/>
      <c r="NM350" s="25"/>
      <c r="NN350" s="25"/>
      <c r="NO350" s="25"/>
      <c r="NP350" s="25"/>
      <c r="NQ350" s="25"/>
      <c r="NR350" s="25"/>
      <c r="NS350" s="25"/>
      <c r="NT350" s="25"/>
      <c r="NU350" s="25"/>
      <c r="NV350" s="25"/>
      <c r="NW350" s="25"/>
      <c r="NX350" s="25"/>
      <c r="NY350" s="25"/>
      <c r="NZ350" s="25"/>
      <c r="OA350" s="25"/>
      <c r="OB350" s="25"/>
      <c r="OC350" s="25"/>
      <c r="OD350" s="25"/>
      <c r="OE350" s="25"/>
      <c r="OF350" s="25"/>
      <c r="OG350" s="25"/>
      <c r="OH350" s="25"/>
      <c r="OI350" s="25"/>
      <c r="OJ350" s="25"/>
      <c r="OK350" s="25"/>
      <c r="OL350" s="25"/>
      <c r="OM350" s="25"/>
      <c r="ON350" s="25"/>
      <c r="OO350" s="25"/>
      <c r="OP350" s="25"/>
      <c r="OQ350" s="25"/>
      <c r="OR350" s="25"/>
      <c r="OS350" s="25"/>
      <c r="OT350" s="25"/>
      <c r="OU350" s="25"/>
      <c r="OV350" s="25"/>
      <c r="OW350" s="25"/>
      <c r="OX350" s="25"/>
      <c r="OY350" s="25"/>
      <c r="OZ350" s="25"/>
      <c r="PA350" s="25"/>
      <c r="PB350" s="25"/>
      <c r="PC350" s="25"/>
      <c r="PD350" s="25"/>
      <c r="PE350" s="25"/>
      <c r="PF350" s="25"/>
      <c r="PG350" s="25"/>
      <c r="PH350" s="25"/>
      <c r="PI350" s="25"/>
      <c r="PJ350" s="25"/>
      <c r="PK350" s="25"/>
      <c r="PL350" s="25"/>
      <c r="PM350" s="25"/>
      <c r="PN350" s="25"/>
      <c r="PO350" s="25"/>
      <c r="PP350" s="25"/>
      <c r="PQ350" s="25"/>
      <c r="PR350" s="25"/>
      <c r="PS350" s="25"/>
      <c r="PT350" s="25"/>
      <c r="PU350" s="25"/>
      <c r="PV350" s="25"/>
      <c r="PW350" s="25"/>
      <c r="PX350" s="25"/>
      <c r="PY350" s="25"/>
      <c r="PZ350" s="25"/>
      <c r="QA350" s="25"/>
      <c r="QB350" s="25"/>
      <c r="QC350" s="25"/>
      <c r="QD350" s="25"/>
      <c r="QE350" s="25"/>
      <c r="QF350" s="25"/>
      <c r="QG350" s="25"/>
      <c r="QH350" s="25"/>
      <c r="QI350" s="25"/>
      <c r="QJ350" s="25"/>
      <c r="QK350" s="25"/>
      <c r="QL350" s="25"/>
      <c r="QM350" s="25"/>
      <c r="QN350" s="25"/>
      <c r="QO350" s="25"/>
      <c r="QP350" s="25"/>
      <c r="QQ350" s="25"/>
      <c r="QR350" s="25"/>
      <c r="QS350" s="25"/>
      <c r="QT350" s="25"/>
      <c r="QU350" s="25"/>
      <c r="QV350" s="25"/>
      <c r="QW350" s="25"/>
      <c r="QX350" s="25"/>
      <c r="QY350" s="25"/>
      <c r="QZ350" s="25"/>
      <c r="RA350" s="25"/>
      <c r="RB350" s="25"/>
      <c r="RC350" s="25"/>
      <c r="RD350" s="25"/>
      <c r="RE350" s="25"/>
      <c r="RF350" s="25"/>
      <c r="RG350" s="25"/>
      <c r="RH350" s="25"/>
      <c r="RI350" s="25"/>
      <c r="RJ350" s="25"/>
      <c r="RK350" s="25"/>
      <c r="RL350" s="25"/>
      <c r="RM350" s="25"/>
      <c r="RN350" s="25"/>
      <c r="RO350" s="25"/>
      <c r="RP350" s="25"/>
      <c r="RQ350" s="25"/>
      <c r="RR350" s="25"/>
      <c r="RS350" s="25"/>
      <c r="RT350" s="25"/>
      <c r="RU350" s="25"/>
      <c r="RV350" s="25"/>
      <c r="RW350" s="25"/>
      <c r="RX350" s="25"/>
      <c r="RY350" s="25"/>
      <c r="RZ350" s="25"/>
      <c r="SA350" s="25"/>
      <c r="SB350" s="25"/>
      <c r="SC350" s="25"/>
      <c r="SD350" s="25"/>
      <c r="SE350" s="25"/>
      <c r="SF350" s="25"/>
      <c r="SG350" s="25"/>
      <c r="SH350" s="25"/>
      <c r="SI350" s="25"/>
      <c r="SJ350" s="25"/>
      <c r="SK350" s="25"/>
      <c r="SL350" s="25"/>
      <c r="SM350" s="25"/>
      <c r="SN350" s="25"/>
      <c r="SO350" s="25"/>
      <c r="SP350" s="25"/>
      <c r="SQ350" s="25"/>
      <c r="SR350" s="25"/>
      <c r="SS350" s="25"/>
      <c r="ST350" s="25"/>
      <c r="SU350" s="25"/>
      <c r="SV350" s="25"/>
      <c r="SW350" s="25"/>
      <c r="SX350" s="25"/>
      <c r="SY350" s="25"/>
      <c r="SZ350" s="25"/>
      <c r="TA350" s="25"/>
      <c r="TB350" s="25"/>
      <c r="TC350" s="25"/>
      <c r="TD350" s="25"/>
      <c r="TE350" s="25"/>
      <c r="TF350" s="25"/>
      <c r="TG350" s="25"/>
      <c r="TH350" s="25"/>
      <c r="TI350" s="25"/>
      <c r="TJ350" s="25"/>
      <c r="TK350" s="25"/>
      <c r="TL350" s="25"/>
      <c r="TM350" s="25"/>
      <c r="TN350" s="25"/>
      <c r="TO350" s="25"/>
      <c r="TP350" s="25"/>
      <c r="TQ350" s="25"/>
      <c r="TR350" s="25"/>
      <c r="TS350" s="25"/>
      <c r="TT350" s="25"/>
      <c r="TU350" s="25"/>
      <c r="TV350" s="25"/>
      <c r="TW350" s="25"/>
      <c r="TX350" s="25"/>
      <c r="TY350" s="25"/>
      <c r="TZ350" s="25"/>
      <c r="UA350" s="25"/>
      <c r="UB350" s="25"/>
      <c r="UC350" s="25"/>
      <c r="UD350" s="25"/>
      <c r="UE350" s="25"/>
      <c r="UF350" s="25"/>
      <c r="UG350" s="25"/>
      <c r="UH350" s="25"/>
      <c r="UI350" s="25"/>
      <c r="UJ350" s="25"/>
      <c r="UK350" s="25"/>
      <c r="UL350" s="25"/>
      <c r="UM350" s="25"/>
      <c r="UN350" s="25"/>
      <c r="UO350" s="25"/>
      <c r="UP350" s="25"/>
      <c r="UQ350" s="25"/>
      <c r="UR350" s="25"/>
      <c r="US350" s="25"/>
      <c r="UT350" s="25"/>
      <c r="UU350" s="25"/>
      <c r="UV350" s="25"/>
      <c r="UW350" s="25"/>
      <c r="UX350" s="25"/>
      <c r="UY350" s="25"/>
      <c r="UZ350" s="25"/>
      <c r="VA350" s="25"/>
      <c r="VB350" s="25"/>
      <c r="VC350" s="25"/>
      <c r="VD350" s="25"/>
      <c r="VE350" s="25"/>
      <c r="VF350" s="25"/>
      <c r="VG350" s="25"/>
      <c r="VH350" s="25"/>
      <c r="VI350" s="25"/>
      <c r="VJ350" s="25"/>
      <c r="VK350" s="25"/>
      <c r="VL350" s="25"/>
      <c r="VM350" s="25"/>
      <c r="VN350" s="25"/>
      <c r="VO350" s="25"/>
      <c r="VP350" s="25"/>
      <c r="VQ350" s="25"/>
      <c r="VR350" s="25"/>
      <c r="VS350" s="25"/>
      <c r="VT350" s="25"/>
      <c r="VU350" s="25"/>
      <c r="VV350" s="25"/>
      <c r="VW350" s="25"/>
      <c r="VX350" s="25"/>
      <c r="VY350" s="25"/>
      <c r="VZ350" s="25"/>
      <c r="WA350" s="25"/>
      <c r="WB350" s="25"/>
      <c r="WC350" s="25"/>
      <c r="WD350" s="25"/>
      <c r="WE350" s="25"/>
      <c r="WF350" s="25"/>
      <c r="WG350" s="25"/>
      <c r="WH350" s="25"/>
      <c r="WI350" s="25"/>
      <c r="WJ350" s="25"/>
      <c r="WK350" s="25"/>
      <c r="WL350" s="25"/>
      <c r="WM350" s="25"/>
      <c r="WN350" s="25"/>
      <c r="WO350" s="25"/>
      <c r="WP350" s="25"/>
      <c r="WQ350" s="25"/>
      <c r="WR350" s="25"/>
      <c r="WS350" s="25"/>
      <c r="WT350" s="25"/>
      <c r="WU350" s="25"/>
      <c r="WV350" s="25"/>
      <c r="WW350" s="25"/>
      <c r="WX350" s="25"/>
      <c r="WY350" s="25"/>
      <c r="WZ350" s="25"/>
      <c r="XA350" s="25"/>
      <c r="XB350" s="25"/>
      <c r="XC350" s="25"/>
      <c r="XD350" s="25"/>
      <c r="XE350" s="25"/>
      <c r="XF350" s="25"/>
      <c r="XG350" s="25"/>
      <c r="XH350" s="25"/>
      <c r="XI350" s="25"/>
      <c r="XJ350" s="25"/>
      <c r="XK350" s="25"/>
      <c r="XL350" s="25"/>
      <c r="XM350" s="25"/>
      <c r="XN350" s="25"/>
      <c r="XO350" s="25"/>
      <c r="XP350" s="25"/>
      <c r="XQ350" s="25"/>
      <c r="XR350" s="25"/>
      <c r="XS350" s="25"/>
      <c r="XT350" s="25"/>
      <c r="XU350" s="25"/>
      <c r="XV350" s="25"/>
      <c r="XW350" s="25"/>
      <c r="XX350" s="25"/>
      <c r="XY350" s="25"/>
      <c r="XZ350" s="25"/>
      <c r="YA350" s="25"/>
      <c r="YB350" s="25"/>
      <c r="YC350" s="25"/>
      <c r="YD350" s="25"/>
      <c r="YE350" s="25"/>
      <c r="YF350" s="25"/>
      <c r="YG350" s="25"/>
      <c r="YH350" s="25"/>
      <c r="YI350" s="25"/>
      <c r="YJ350" s="25"/>
      <c r="YK350" s="25"/>
      <c r="YL350" s="25"/>
      <c r="YM350" s="25"/>
      <c r="YN350" s="25"/>
      <c r="YO350" s="25"/>
      <c r="YP350" s="25"/>
      <c r="YQ350" s="25"/>
      <c r="YR350" s="25"/>
      <c r="YS350" s="25"/>
      <c r="YT350" s="25"/>
      <c r="YU350" s="25"/>
      <c r="YV350" s="25"/>
      <c r="YW350" s="25"/>
      <c r="YX350" s="25"/>
      <c r="YY350" s="25"/>
      <c r="YZ350" s="25"/>
      <c r="ZA350" s="25"/>
      <c r="ZB350" s="25"/>
      <c r="ZC350" s="25"/>
      <c r="ZD350" s="25"/>
      <c r="ZE350" s="25"/>
      <c r="ZF350" s="25"/>
      <c r="ZG350" s="25"/>
      <c r="ZH350" s="25"/>
      <c r="ZI350" s="25"/>
      <c r="ZJ350" s="25"/>
      <c r="ZK350" s="25"/>
      <c r="ZL350" s="25"/>
      <c r="ZM350" s="25"/>
      <c r="ZN350" s="25"/>
      <c r="ZO350" s="25"/>
      <c r="ZP350" s="25"/>
      <c r="ZQ350" s="25"/>
      <c r="ZR350" s="25"/>
      <c r="ZS350" s="25"/>
      <c r="ZT350" s="25"/>
      <c r="ZU350" s="25"/>
      <c r="ZV350" s="25"/>
      <c r="ZW350" s="25"/>
      <c r="ZX350" s="25"/>
      <c r="ZY350" s="25"/>
      <c r="ZZ350" s="25"/>
      <c r="AAA350" s="25"/>
      <c r="AAB350" s="25"/>
      <c r="AAC350" s="25"/>
      <c r="AAD350" s="25"/>
      <c r="AAE350" s="25"/>
      <c r="AAF350" s="25"/>
      <c r="AAG350" s="25"/>
      <c r="AAH350" s="25"/>
      <c r="AAI350" s="25"/>
      <c r="AAJ350" s="25"/>
      <c r="AAK350" s="25"/>
      <c r="AAL350" s="25"/>
      <c r="AAM350" s="25"/>
      <c r="AAN350" s="25"/>
      <c r="AAO350" s="25"/>
      <c r="AAP350" s="25"/>
      <c r="AAQ350" s="25"/>
      <c r="AAR350" s="25"/>
      <c r="AAS350" s="25"/>
      <c r="AAT350" s="25"/>
      <c r="AAU350" s="25"/>
      <c r="AAV350" s="25"/>
      <c r="AAW350" s="25"/>
      <c r="AAX350" s="25"/>
      <c r="AAY350" s="25"/>
      <c r="AAZ350" s="25"/>
      <c r="ABA350" s="25"/>
      <c r="ABB350" s="25"/>
      <c r="ABC350" s="25"/>
      <c r="ABD350" s="25"/>
      <c r="ABE350" s="25"/>
      <c r="ABF350" s="25"/>
      <c r="ABG350" s="25"/>
      <c r="ABH350" s="25"/>
      <c r="ABI350" s="25"/>
      <c r="ABJ350" s="25"/>
      <c r="ABK350" s="25"/>
      <c r="ABL350" s="25"/>
      <c r="ABM350" s="25"/>
      <c r="ABN350" s="25"/>
      <c r="ABO350" s="25"/>
      <c r="ABP350" s="25"/>
      <c r="ABQ350" s="25"/>
      <c r="ABR350" s="25"/>
      <c r="ABS350" s="25"/>
      <c r="ABT350" s="25"/>
      <c r="ABU350" s="25"/>
      <c r="ABV350" s="25"/>
      <c r="ABW350" s="25"/>
      <c r="ABX350" s="25"/>
      <c r="ABY350" s="25"/>
      <c r="ABZ350" s="25"/>
      <c r="ACA350" s="25"/>
      <c r="ACB350" s="25"/>
      <c r="ACC350" s="25"/>
      <c r="ACD350" s="25"/>
      <c r="ACE350" s="25"/>
      <c r="ACF350" s="25"/>
      <c r="ACG350" s="25"/>
      <c r="ACH350" s="25"/>
      <c r="ACI350" s="25"/>
      <c r="ACJ350" s="25"/>
      <c r="ACK350" s="25"/>
      <c r="ACL350" s="25"/>
      <c r="ACM350" s="25"/>
      <c r="ACN350" s="25"/>
      <c r="ACO350" s="25"/>
      <c r="ACP350" s="25"/>
      <c r="ACQ350" s="25"/>
      <c r="ACR350" s="25"/>
      <c r="ACS350" s="25"/>
      <c r="ACT350" s="25"/>
      <c r="ACU350" s="25"/>
      <c r="ACV350" s="25"/>
      <c r="ACW350" s="25"/>
      <c r="ACX350" s="25"/>
      <c r="ACY350" s="25"/>
      <c r="ACZ350" s="25"/>
      <c r="ADA350" s="25"/>
      <c r="ADB350" s="25"/>
      <c r="ADC350" s="25"/>
      <c r="ADD350" s="25"/>
      <c r="ADE350" s="25"/>
      <c r="ADF350" s="25"/>
      <c r="ADG350" s="25"/>
      <c r="ADH350" s="25"/>
      <c r="ADI350" s="25"/>
      <c r="ADJ350" s="25"/>
      <c r="ADK350" s="25"/>
      <c r="ADL350" s="25"/>
      <c r="ADM350" s="25"/>
      <c r="ADN350" s="25"/>
      <c r="ADO350" s="25"/>
      <c r="ADP350" s="25"/>
      <c r="ADQ350" s="25"/>
      <c r="ADR350" s="25"/>
      <c r="ADS350" s="25"/>
      <c r="ADT350" s="25"/>
      <c r="ADU350" s="25"/>
      <c r="ADV350" s="25"/>
      <c r="ADW350" s="25"/>
      <c r="ADX350" s="25"/>
      <c r="ADY350" s="25"/>
      <c r="ADZ350" s="25"/>
      <c r="AEA350" s="25"/>
      <c r="AEB350" s="25"/>
      <c r="AEC350" s="25"/>
      <c r="AED350" s="25"/>
      <c r="AEE350" s="25"/>
      <c r="AEF350" s="25"/>
      <c r="AEG350" s="25"/>
      <c r="AEH350" s="25"/>
      <c r="AEI350" s="25"/>
      <c r="AEJ350" s="25"/>
      <c r="AEK350" s="25"/>
      <c r="AEL350" s="25"/>
      <c r="AEM350" s="25"/>
      <c r="AEN350" s="25"/>
      <c r="AEO350" s="25"/>
      <c r="AEP350" s="25"/>
      <c r="AEQ350" s="25"/>
      <c r="AER350" s="25"/>
      <c r="AES350" s="25"/>
      <c r="AET350" s="25"/>
      <c r="AEU350" s="25"/>
      <c r="AEV350" s="25"/>
      <c r="AEW350" s="25"/>
      <c r="AEX350" s="25"/>
      <c r="AEY350" s="25"/>
      <c r="AEZ350" s="25"/>
    </row>
    <row r="351" spans="1:832" s="70" customFormat="1" ht="12.75" customHeight="1" x14ac:dyDescent="0.3">
      <c r="A351" s="25" t="s">
        <v>1712</v>
      </c>
      <c r="B351" s="43">
        <v>45533</v>
      </c>
      <c r="C351" s="25" t="s">
        <v>543</v>
      </c>
      <c r="D351" s="82" t="s">
        <v>1719</v>
      </c>
      <c r="E351" s="82" t="s">
        <v>73</v>
      </c>
      <c r="F351" s="82"/>
      <c r="G351" s="25" t="s">
        <v>9</v>
      </c>
      <c r="H351" s="25"/>
      <c r="I351" s="82" t="s">
        <v>1686</v>
      </c>
      <c r="J351" s="82"/>
      <c r="K351" s="82" t="s">
        <v>1720</v>
      </c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/>
      <c r="CW351" s="25"/>
      <c r="CX351" s="25"/>
      <c r="CY351" s="25"/>
      <c r="CZ351" s="25"/>
      <c r="DA351" s="25"/>
      <c r="DB351" s="25"/>
      <c r="DC351" s="25"/>
      <c r="DD351" s="25"/>
      <c r="DE351" s="25"/>
      <c r="DF351" s="25"/>
      <c r="DG351" s="25"/>
      <c r="DH351" s="25"/>
      <c r="DI351" s="25"/>
      <c r="DJ351" s="25"/>
      <c r="DK351" s="25"/>
      <c r="DL351" s="25"/>
      <c r="DM351" s="25"/>
      <c r="DN351" s="25"/>
      <c r="DO351" s="25"/>
      <c r="DP351" s="25"/>
      <c r="DQ351" s="25"/>
      <c r="DR351" s="25"/>
      <c r="DS351" s="25"/>
      <c r="DT351" s="25"/>
      <c r="DU351" s="25"/>
      <c r="DV351" s="25"/>
      <c r="DW351" s="25"/>
      <c r="DX351" s="25"/>
      <c r="DY351" s="25"/>
      <c r="DZ351" s="25"/>
      <c r="EA351" s="25"/>
      <c r="EB351" s="25"/>
      <c r="EC351" s="25"/>
      <c r="ED351" s="25"/>
      <c r="EE351" s="25"/>
      <c r="EF351" s="25"/>
      <c r="EG351" s="25"/>
      <c r="EH351" s="25"/>
      <c r="EI351" s="25"/>
      <c r="EJ351" s="25"/>
      <c r="EK351" s="25"/>
      <c r="EL351" s="25"/>
      <c r="EM351" s="25"/>
      <c r="EN351" s="25"/>
      <c r="EO351" s="25"/>
      <c r="EP351" s="25"/>
      <c r="EQ351" s="25"/>
      <c r="ER351" s="25"/>
      <c r="ES351" s="25"/>
      <c r="ET351" s="25"/>
      <c r="EU351" s="25"/>
      <c r="EV351" s="25"/>
      <c r="EW351" s="25"/>
      <c r="EX351" s="25"/>
      <c r="EY351" s="25"/>
      <c r="EZ351" s="25"/>
      <c r="FA351" s="25"/>
      <c r="FB351" s="25"/>
      <c r="FC351" s="25"/>
      <c r="FD351" s="25"/>
      <c r="FE351" s="25"/>
      <c r="FF351" s="25"/>
      <c r="FG351" s="25"/>
      <c r="FH351" s="25"/>
      <c r="FI351" s="25"/>
      <c r="FJ351" s="25"/>
      <c r="FK351" s="25"/>
      <c r="FL351" s="25"/>
      <c r="FM351" s="25"/>
      <c r="FN351" s="25"/>
      <c r="FO351" s="25"/>
      <c r="FP351" s="25"/>
      <c r="FQ351" s="25"/>
      <c r="FR351" s="25"/>
      <c r="FS351" s="25"/>
      <c r="FT351" s="25"/>
      <c r="FU351" s="25"/>
      <c r="FV351" s="25"/>
      <c r="FW351" s="25"/>
      <c r="FX351" s="25"/>
      <c r="FY351" s="25"/>
      <c r="FZ351" s="25"/>
      <c r="GA351" s="25"/>
      <c r="GB351" s="25"/>
      <c r="GC351" s="25"/>
      <c r="GD351" s="25"/>
      <c r="GE351" s="25"/>
      <c r="GF351" s="25"/>
      <c r="GG351" s="25"/>
      <c r="GH351" s="25"/>
      <c r="GI351" s="25"/>
      <c r="GJ351" s="25"/>
      <c r="GK351" s="25"/>
      <c r="GL351" s="25"/>
      <c r="GM351" s="25"/>
      <c r="GN351" s="25"/>
      <c r="GO351" s="25"/>
      <c r="GP351" s="25"/>
      <c r="GQ351" s="25"/>
      <c r="GR351" s="25"/>
      <c r="GS351" s="25"/>
      <c r="GT351" s="25"/>
      <c r="GU351" s="25"/>
      <c r="GV351" s="25"/>
      <c r="GW351" s="25"/>
      <c r="GX351" s="25"/>
      <c r="GY351" s="25"/>
      <c r="GZ351" s="25"/>
      <c r="HA351" s="25"/>
      <c r="HB351" s="25"/>
      <c r="HC351" s="25"/>
      <c r="HD351" s="25"/>
      <c r="HE351" s="25"/>
      <c r="HF351" s="25"/>
      <c r="HG351" s="25"/>
      <c r="HH351" s="25"/>
      <c r="HI351" s="25"/>
      <c r="HJ351" s="25"/>
      <c r="HK351" s="25"/>
      <c r="HL351" s="25"/>
      <c r="HM351" s="25"/>
      <c r="HN351" s="25"/>
      <c r="HO351" s="25"/>
      <c r="HP351" s="25"/>
      <c r="HQ351" s="25"/>
      <c r="HR351" s="25"/>
      <c r="HS351" s="25"/>
      <c r="HT351" s="25"/>
      <c r="HU351" s="25"/>
      <c r="HV351" s="25"/>
      <c r="HW351" s="25"/>
      <c r="HX351" s="25"/>
      <c r="HY351" s="25"/>
      <c r="HZ351" s="25"/>
      <c r="IA351" s="25"/>
      <c r="IB351" s="25"/>
      <c r="IC351" s="25"/>
      <c r="ID351" s="25"/>
      <c r="IE351" s="25"/>
      <c r="IF351" s="25"/>
      <c r="IG351" s="25"/>
      <c r="IH351" s="25"/>
      <c r="II351" s="25"/>
      <c r="IJ351" s="25"/>
      <c r="IK351" s="25"/>
      <c r="IL351" s="25"/>
      <c r="IM351" s="25"/>
      <c r="IN351" s="25"/>
      <c r="IO351" s="25"/>
      <c r="IP351" s="25"/>
      <c r="IQ351" s="25"/>
      <c r="IR351" s="25"/>
      <c r="IS351" s="25"/>
      <c r="IT351" s="25"/>
      <c r="IU351" s="25"/>
      <c r="IV351" s="25"/>
      <c r="IW351" s="25"/>
      <c r="IX351" s="25"/>
      <c r="IY351" s="25"/>
      <c r="IZ351" s="25"/>
      <c r="JA351" s="25"/>
      <c r="JB351" s="25"/>
      <c r="JC351" s="25"/>
      <c r="JD351" s="25"/>
      <c r="JE351" s="25"/>
      <c r="JF351" s="25"/>
      <c r="JG351" s="25"/>
      <c r="JH351" s="25"/>
      <c r="JI351" s="25"/>
      <c r="JJ351" s="25"/>
      <c r="JK351" s="25"/>
      <c r="JL351" s="25"/>
      <c r="JM351" s="25"/>
      <c r="JN351" s="25"/>
      <c r="JO351" s="25"/>
      <c r="JP351" s="25"/>
      <c r="JQ351" s="25"/>
      <c r="JR351" s="25"/>
      <c r="JS351" s="25"/>
      <c r="JT351" s="25"/>
      <c r="JU351" s="25"/>
      <c r="JV351" s="25"/>
      <c r="JW351" s="25"/>
      <c r="JX351" s="25"/>
      <c r="JY351" s="25"/>
      <c r="JZ351" s="25"/>
      <c r="KA351" s="25"/>
      <c r="KB351" s="25"/>
      <c r="KC351" s="25"/>
      <c r="KD351" s="25"/>
      <c r="KE351" s="25"/>
      <c r="KF351" s="25"/>
      <c r="KG351" s="25"/>
      <c r="KH351" s="25"/>
      <c r="KI351" s="25"/>
      <c r="KJ351" s="25"/>
      <c r="KK351" s="25"/>
      <c r="KL351" s="25"/>
      <c r="KM351" s="25"/>
      <c r="KN351" s="25"/>
      <c r="KO351" s="25"/>
      <c r="KP351" s="25"/>
      <c r="KQ351" s="25"/>
      <c r="KR351" s="25"/>
      <c r="KS351" s="25"/>
      <c r="KT351" s="25"/>
      <c r="KU351" s="25"/>
      <c r="KV351" s="25"/>
      <c r="KW351" s="25"/>
      <c r="KX351" s="25"/>
      <c r="KY351" s="25"/>
      <c r="KZ351" s="25"/>
      <c r="LA351" s="25"/>
      <c r="LB351" s="25"/>
      <c r="LC351" s="25"/>
      <c r="LD351" s="25"/>
      <c r="LE351" s="25"/>
      <c r="LF351" s="25"/>
      <c r="LG351" s="25"/>
      <c r="LH351" s="25"/>
      <c r="LI351" s="25"/>
      <c r="LJ351" s="25"/>
      <c r="LK351" s="25"/>
      <c r="LL351" s="25"/>
      <c r="LM351" s="25"/>
      <c r="LN351" s="25"/>
      <c r="LO351" s="25"/>
      <c r="LP351" s="25"/>
      <c r="LQ351" s="25"/>
      <c r="LR351" s="25"/>
      <c r="LS351" s="25"/>
      <c r="LT351" s="25"/>
      <c r="LU351" s="25"/>
      <c r="LV351" s="25"/>
      <c r="LW351" s="25"/>
      <c r="LX351" s="25"/>
      <c r="LY351" s="25"/>
      <c r="LZ351" s="25"/>
      <c r="MA351" s="25"/>
      <c r="MB351" s="25"/>
      <c r="MC351" s="25"/>
      <c r="MD351" s="25"/>
      <c r="ME351" s="25"/>
      <c r="MF351" s="25"/>
      <c r="MG351" s="25"/>
      <c r="MH351" s="25"/>
      <c r="MI351" s="25"/>
      <c r="MJ351" s="25"/>
      <c r="MK351" s="25"/>
      <c r="ML351" s="25"/>
      <c r="MM351" s="25"/>
      <c r="MN351" s="25"/>
      <c r="MO351" s="25"/>
      <c r="MP351" s="25"/>
      <c r="MQ351" s="25"/>
      <c r="MR351" s="25"/>
      <c r="MS351" s="25"/>
      <c r="MT351" s="25"/>
      <c r="MU351" s="25"/>
      <c r="MV351" s="25"/>
      <c r="MW351" s="25"/>
      <c r="MX351" s="25"/>
      <c r="MY351" s="25"/>
      <c r="MZ351" s="25"/>
      <c r="NA351" s="25"/>
      <c r="NB351" s="25"/>
      <c r="NC351" s="25"/>
      <c r="ND351" s="25"/>
      <c r="NE351" s="25"/>
      <c r="NF351" s="25"/>
      <c r="NG351" s="25"/>
      <c r="NH351" s="25"/>
      <c r="NI351" s="25"/>
      <c r="NJ351" s="25"/>
      <c r="NK351" s="25"/>
      <c r="NL351" s="25"/>
      <c r="NM351" s="25"/>
      <c r="NN351" s="25"/>
      <c r="NO351" s="25"/>
      <c r="NP351" s="25"/>
      <c r="NQ351" s="25"/>
      <c r="NR351" s="25"/>
      <c r="NS351" s="25"/>
      <c r="NT351" s="25"/>
      <c r="NU351" s="25"/>
      <c r="NV351" s="25"/>
      <c r="NW351" s="25"/>
      <c r="NX351" s="25"/>
      <c r="NY351" s="25"/>
      <c r="NZ351" s="25"/>
      <c r="OA351" s="25"/>
      <c r="OB351" s="25"/>
      <c r="OC351" s="25"/>
      <c r="OD351" s="25"/>
      <c r="OE351" s="25"/>
      <c r="OF351" s="25"/>
      <c r="OG351" s="25"/>
      <c r="OH351" s="25"/>
      <c r="OI351" s="25"/>
      <c r="OJ351" s="25"/>
      <c r="OK351" s="25"/>
      <c r="OL351" s="25"/>
      <c r="OM351" s="25"/>
      <c r="ON351" s="25"/>
      <c r="OO351" s="25"/>
      <c r="OP351" s="25"/>
      <c r="OQ351" s="25"/>
      <c r="OR351" s="25"/>
      <c r="OS351" s="25"/>
      <c r="OT351" s="25"/>
      <c r="OU351" s="25"/>
      <c r="OV351" s="25"/>
      <c r="OW351" s="25"/>
      <c r="OX351" s="25"/>
      <c r="OY351" s="25"/>
      <c r="OZ351" s="25"/>
      <c r="PA351" s="25"/>
      <c r="PB351" s="25"/>
      <c r="PC351" s="25"/>
      <c r="PD351" s="25"/>
      <c r="PE351" s="25"/>
      <c r="PF351" s="25"/>
      <c r="PG351" s="25"/>
      <c r="PH351" s="25"/>
      <c r="PI351" s="25"/>
      <c r="PJ351" s="25"/>
      <c r="PK351" s="25"/>
      <c r="PL351" s="25"/>
      <c r="PM351" s="25"/>
      <c r="PN351" s="25"/>
      <c r="PO351" s="25"/>
      <c r="PP351" s="25"/>
      <c r="PQ351" s="25"/>
      <c r="PR351" s="25"/>
      <c r="PS351" s="25"/>
      <c r="PT351" s="25"/>
      <c r="PU351" s="25"/>
      <c r="PV351" s="25"/>
      <c r="PW351" s="25"/>
      <c r="PX351" s="25"/>
      <c r="PY351" s="25"/>
      <c r="PZ351" s="25"/>
      <c r="QA351" s="25"/>
      <c r="QB351" s="25"/>
      <c r="QC351" s="25"/>
      <c r="QD351" s="25"/>
      <c r="QE351" s="25"/>
      <c r="QF351" s="25"/>
      <c r="QG351" s="25"/>
      <c r="QH351" s="25"/>
      <c r="QI351" s="25"/>
      <c r="QJ351" s="25"/>
      <c r="QK351" s="25"/>
      <c r="QL351" s="25"/>
      <c r="QM351" s="25"/>
      <c r="QN351" s="25"/>
      <c r="QO351" s="25"/>
      <c r="QP351" s="25"/>
      <c r="QQ351" s="25"/>
      <c r="QR351" s="25"/>
      <c r="QS351" s="25"/>
      <c r="QT351" s="25"/>
      <c r="QU351" s="25"/>
      <c r="QV351" s="25"/>
      <c r="QW351" s="25"/>
      <c r="QX351" s="25"/>
      <c r="QY351" s="25"/>
      <c r="QZ351" s="25"/>
      <c r="RA351" s="25"/>
      <c r="RB351" s="25"/>
      <c r="RC351" s="25"/>
      <c r="RD351" s="25"/>
      <c r="RE351" s="25"/>
      <c r="RF351" s="25"/>
      <c r="RG351" s="25"/>
      <c r="RH351" s="25"/>
      <c r="RI351" s="25"/>
      <c r="RJ351" s="25"/>
      <c r="RK351" s="25"/>
      <c r="RL351" s="25"/>
      <c r="RM351" s="25"/>
      <c r="RN351" s="25"/>
      <c r="RO351" s="25"/>
      <c r="RP351" s="25"/>
      <c r="RQ351" s="25"/>
      <c r="RR351" s="25"/>
      <c r="RS351" s="25"/>
      <c r="RT351" s="25"/>
      <c r="RU351" s="25"/>
      <c r="RV351" s="25"/>
      <c r="RW351" s="25"/>
      <c r="RX351" s="25"/>
      <c r="RY351" s="25"/>
      <c r="RZ351" s="25"/>
      <c r="SA351" s="25"/>
      <c r="SB351" s="25"/>
      <c r="SC351" s="25"/>
      <c r="SD351" s="25"/>
      <c r="SE351" s="25"/>
      <c r="SF351" s="25"/>
      <c r="SG351" s="25"/>
      <c r="SH351" s="25"/>
      <c r="SI351" s="25"/>
      <c r="SJ351" s="25"/>
      <c r="SK351" s="25"/>
      <c r="SL351" s="25"/>
      <c r="SM351" s="25"/>
      <c r="SN351" s="25"/>
      <c r="SO351" s="25"/>
      <c r="SP351" s="25"/>
      <c r="SQ351" s="25"/>
      <c r="SR351" s="25"/>
      <c r="SS351" s="25"/>
      <c r="ST351" s="25"/>
      <c r="SU351" s="25"/>
      <c r="SV351" s="25"/>
      <c r="SW351" s="25"/>
      <c r="SX351" s="25"/>
      <c r="SY351" s="25"/>
      <c r="SZ351" s="25"/>
      <c r="TA351" s="25"/>
      <c r="TB351" s="25"/>
      <c r="TC351" s="25"/>
      <c r="TD351" s="25"/>
      <c r="TE351" s="25"/>
      <c r="TF351" s="25"/>
      <c r="TG351" s="25"/>
      <c r="TH351" s="25"/>
      <c r="TI351" s="25"/>
      <c r="TJ351" s="25"/>
      <c r="TK351" s="25"/>
      <c r="TL351" s="25"/>
      <c r="TM351" s="25"/>
      <c r="TN351" s="25"/>
      <c r="TO351" s="25"/>
      <c r="TP351" s="25"/>
      <c r="TQ351" s="25"/>
      <c r="TR351" s="25"/>
      <c r="TS351" s="25"/>
      <c r="TT351" s="25"/>
      <c r="TU351" s="25"/>
      <c r="TV351" s="25"/>
      <c r="TW351" s="25"/>
      <c r="TX351" s="25"/>
      <c r="TY351" s="25"/>
      <c r="TZ351" s="25"/>
      <c r="UA351" s="25"/>
      <c r="UB351" s="25"/>
      <c r="UC351" s="25"/>
      <c r="UD351" s="25"/>
      <c r="UE351" s="25"/>
      <c r="UF351" s="25"/>
      <c r="UG351" s="25"/>
      <c r="UH351" s="25"/>
      <c r="UI351" s="25"/>
      <c r="UJ351" s="25"/>
      <c r="UK351" s="25"/>
      <c r="UL351" s="25"/>
      <c r="UM351" s="25"/>
      <c r="UN351" s="25"/>
      <c r="UO351" s="25"/>
      <c r="UP351" s="25"/>
      <c r="UQ351" s="25"/>
      <c r="UR351" s="25"/>
      <c r="US351" s="25"/>
      <c r="UT351" s="25"/>
      <c r="UU351" s="25"/>
      <c r="UV351" s="25"/>
      <c r="UW351" s="25"/>
      <c r="UX351" s="25"/>
      <c r="UY351" s="25"/>
      <c r="UZ351" s="25"/>
      <c r="VA351" s="25"/>
      <c r="VB351" s="25"/>
      <c r="VC351" s="25"/>
      <c r="VD351" s="25"/>
      <c r="VE351" s="25"/>
      <c r="VF351" s="25"/>
      <c r="VG351" s="25"/>
      <c r="VH351" s="25"/>
      <c r="VI351" s="25"/>
      <c r="VJ351" s="25"/>
      <c r="VK351" s="25"/>
      <c r="VL351" s="25"/>
      <c r="VM351" s="25"/>
      <c r="VN351" s="25"/>
      <c r="VO351" s="25"/>
      <c r="VP351" s="25"/>
      <c r="VQ351" s="25"/>
      <c r="VR351" s="25"/>
      <c r="VS351" s="25"/>
      <c r="VT351" s="25"/>
      <c r="VU351" s="25"/>
      <c r="VV351" s="25"/>
      <c r="VW351" s="25"/>
      <c r="VX351" s="25"/>
      <c r="VY351" s="25"/>
      <c r="VZ351" s="25"/>
      <c r="WA351" s="25"/>
      <c r="WB351" s="25"/>
      <c r="WC351" s="25"/>
      <c r="WD351" s="25"/>
      <c r="WE351" s="25"/>
      <c r="WF351" s="25"/>
      <c r="WG351" s="25"/>
      <c r="WH351" s="25"/>
      <c r="WI351" s="25"/>
      <c r="WJ351" s="25"/>
      <c r="WK351" s="25"/>
      <c r="WL351" s="25"/>
      <c r="WM351" s="25"/>
      <c r="WN351" s="25"/>
      <c r="WO351" s="25"/>
      <c r="WP351" s="25"/>
      <c r="WQ351" s="25"/>
      <c r="WR351" s="25"/>
      <c r="WS351" s="25"/>
      <c r="WT351" s="25"/>
      <c r="WU351" s="25"/>
      <c r="WV351" s="25"/>
      <c r="WW351" s="25"/>
      <c r="WX351" s="25"/>
      <c r="WY351" s="25"/>
      <c r="WZ351" s="25"/>
      <c r="XA351" s="25"/>
      <c r="XB351" s="25"/>
      <c r="XC351" s="25"/>
      <c r="XD351" s="25"/>
      <c r="XE351" s="25"/>
      <c r="XF351" s="25"/>
      <c r="XG351" s="25"/>
      <c r="XH351" s="25"/>
      <c r="XI351" s="25"/>
      <c r="XJ351" s="25"/>
      <c r="XK351" s="25"/>
      <c r="XL351" s="25"/>
      <c r="XM351" s="25"/>
      <c r="XN351" s="25"/>
      <c r="XO351" s="25"/>
      <c r="XP351" s="25"/>
      <c r="XQ351" s="25"/>
      <c r="XR351" s="25"/>
      <c r="XS351" s="25"/>
      <c r="XT351" s="25"/>
      <c r="XU351" s="25"/>
      <c r="XV351" s="25"/>
      <c r="XW351" s="25"/>
      <c r="XX351" s="25"/>
      <c r="XY351" s="25"/>
      <c r="XZ351" s="25"/>
      <c r="YA351" s="25"/>
      <c r="YB351" s="25"/>
      <c r="YC351" s="25"/>
      <c r="YD351" s="25"/>
      <c r="YE351" s="25"/>
      <c r="YF351" s="25"/>
      <c r="YG351" s="25"/>
      <c r="YH351" s="25"/>
      <c r="YI351" s="25"/>
      <c r="YJ351" s="25"/>
      <c r="YK351" s="25"/>
      <c r="YL351" s="25"/>
      <c r="YM351" s="25"/>
      <c r="YN351" s="25"/>
      <c r="YO351" s="25"/>
      <c r="YP351" s="25"/>
      <c r="YQ351" s="25"/>
      <c r="YR351" s="25"/>
      <c r="YS351" s="25"/>
      <c r="YT351" s="25"/>
      <c r="YU351" s="25"/>
      <c r="YV351" s="25"/>
      <c r="YW351" s="25"/>
      <c r="YX351" s="25"/>
      <c r="YY351" s="25"/>
      <c r="YZ351" s="25"/>
      <c r="ZA351" s="25"/>
      <c r="ZB351" s="25"/>
      <c r="ZC351" s="25"/>
      <c r="ZD351" s="25"/>
      <c r="ZE351" s="25"/>
      <c r="ZF351" s="25"/>
      <c r="ZG351" s="25"/>
      <c r="ZH351" s="25"/>
      <c r="ZI351" s="25"/>
      <c r="ZJ351" s="25"/>
      <c r="ZK351" s="25"/>
      <c r="ZL351" s="25"/>
      <c r="ZM351" s="25"/>
      <c r="ZN351" s="25"/>
      <c r="ZO351" s="25"/>
      <c r="ZP351" s="25"/>
      <c r="ZQ351" s="25"/>
      <c r="ZR351" s="25"/>
      <c r="ZS351" s="25"/>
      <c r="ZT351" s="25"/>
      <c r="ZU351" s="25"/>
      <c r="ZV351" s="25"/>
      <c r="ZW351" s="25"/>
      <c r="ZX351" s="25"/>
      <c r="ZY351" s="25"/>
      <c r="ZZ351" s="25"/>
      <c r="AAA351" s="25"/>
      <c r="AAB351" s="25"/>
      <c r="AAC351" s="25"/>
      <c r="AAD351" s="25"/>
      <c r="AAE351" s="25"/>
      <c r="AAF351" s="25"/>
      <c r="AAG351" s="25"/>
      <c r="AAH351" s="25"/>
      <c r="AAI351" s="25"/>
      <c r="AAJ351" s="25"/>
      <c r="AAK351" s="25"/>
      <c r="AAL351" s="25"/>
      <c r="AAM351" s="25"/>
      <c r="AAN351" s="25"/>
      <c r="AAO351" s="25"/>
      <c r="AAP351" s="25"/>
      <c r="AAQ351" s="25"/>
      <c r="AAR351" s="25"/>
      <c r="AAS351" s="25"/>
      <c r="AAT351" s="25"/>
      <c r="AAU351" s="25"/>
      <c r="AAV351" s="25"/>
      <c r="AAW351" s="25"/>
      <c r="AAX351" s="25"/>
      <c r="AAY351" s="25"/>
      <c r="AAZ351" s="25"/>
      <c r="ABA351" s="25"/>
      <c r="ABB351" s="25"/>
      <c r="ABC351" s="25"/>
      <c r="ABD351" s="25"/>
      <c r="ABE351" s="25"/>
      <c r="ABF351" s="25"/>
      <c r="ABG351" s="25"/>
      <c r="ABH351" s="25"/>
      <c r="ABI351" s="25"/>
      <c r="ABJ351" s="25"/>
      <c r="ABK351" s="25"/>
      <c r="ABL351" s="25"/>
      <c r="ABM351" s="25"/>
      <c r="ABN351" s="25"/>
      <c r="ABO351" s="25"/>
      <c r="ABP351" s="25"/>
      <c r="ABQ351" s="25"/>
      <c r="ABR351" s="25"/>
      <c r="ABS351" s="25"/>
      <c r="ABT351" s="25"/>
      <c r="ABU351" s="25"/>
      <c r="ABV351" s="25"/>
      <c r="ABW351" s="25"/>
      <c r="ABX351" s="25"/>
      <c r="ABY351" s="25"/>
      <c r="ABZ351" s="25"/>
      <c r="ACA351" s="25"/>
      <c r="ACB351" s="25"/>
      <c r="ACC351" s="25"/>
      <c r="ACD351" s="25"/>
      <c r="ACE351" s="25"/>
      <c r="ACF351" s="25"/>
      <c r="ACG351" s="25"/>
      <c r="ACH351" s="25"/>
      <c r="ACI351" s="25"/>
      <c r="ACJ351" s="25"/>
      <c r="ACK351" s="25"/>
      <c r="ACL351" s="25"/>
      <c r="ACM351" s="25"/>
      <c r="ACN351" s="25"/>
      <c r="ACO351" s="25"/>
      <c r="ACP351" s="25"/>
      <c r="ACQ351" s="25"/>
      <c r="ACR351" s="25"/>
      <c r="ACS351" s="25"/>
      <c r="ACT351" s="25"/>
      <c r="ACU351" s="25"/>
      <c r="ACV351" s="25"/>
      <c r="ACW351" s="25"/>
      <c r="ACX351" s="25"/>
      <c r="ACY351" s="25"/>
      <c r="ACZ351" s="25"/>
      <c r="ADA351" s="25"/>
      <c r="ADB351" s="25"/>
      <c r="ADC351" s="25"/>
      <c r="ADD351" s="25"/>
      <c r="ADE351" s="25"/>
      <c r="ADF351" s="25"/>
      <c r="ADG351" s="25"/>
      <c r="ADH351" s="25"/>
      <c r="ADI351" s="25"/>
      <c r="ADJ351" s="25"/>
      <c r="ADK351" s="25"/>
      <c r="ADL351" s="25"/>
      <c r="ADM351" s="25"/>
      <c r="ADN351" s="25"/>
      <c r="ADO351" s="25"/>
      <c r="ADP351" s="25"/>
      <c r="ADQ351" s="25"/>
      <c r="ADR351" s="25"/>
      <c r="ADS351" s="25"/>
      <c r="ADT351" s="25"/>
      <c r="ADU351" s="25"/>
      <c r="ADV351" s="25"/>
      <c r="ADW351" s="25"/>
      <c r="ADX351" s="25"/>
      <c r="ADY351" s="25"/>
      <c r="ADZ351" s="25"/>
      <c r="AEA351" s="25"/>
      <c r="AEB351" s="25"/>
      <c r="AEC351" s="25"/>
      <c r="AED351" s="25"/>
      <c r="AEE351" s="25"/>
      <c r="AEF351" s="25"/>
      <c r="AEG351" s="25"/>
      <c r="AEH351" s="25"/>
      <c r="AEI351" s="25"/>
      <c r="AEJ351" s="25"/>
      <c r="AEK351" s="25"/>
      <c r="AEL351" s="25"/>
      <c r="AEM351" s="25"/>
      <c r="AEN351" s="25"/>
      <c r="AEO351" s="25"/>
      <c r="AEP351" s="25"/>
      <c r="AEQ351" s="25"/>
      <c r="AER351" s="25"/>
      <c r="AES351" s="25"/>
      <c r="AET351" s="25"/>
      <c r="AEU351" s="25"/>
      <c r="AEV351" s="25"/>
      <c r="AEW351" s="25"/>
      <c r="AEX351" s="25"/>
      <c r="AEY351" s="25"/>
      <c r="AEZ351" s="25"/>
    </row>
    <row r="352" spans="1:832" s="70" customFormat="1" ht="12.75" customHeight="1" x14ac:dyDescent="0.3">
      <c r="A352" s="25" t="s">
        <v>1956</v>
      </c>
      <c r="B352" s="43">
        <v>45553</v>
      </c>
      <c r="C352" s="25" t="s">
        <v>1551</v>
      </c>
      <c r="D352" s="253" t="s">
        <v>1725</v>
      </c>
      <c r="E352" s="82" t="s">
        <v>345</v>
      </c>
      <c r="F352" s="25" t="s">
        <v>1732</v>
      </c>
      <c r="G352" s="25" t="s">
        <v>154</v>
      </c>
      <c r="H352" s="25">
        <v>7490</v>
      </c>
      <c r="I352" s="56">
        <v>18870</v>
      </c>
      <c r="J352" s="56">
        <v>23000</v>
      </c>
      <c r="K352" s="56"/>
      <c r="L352" s="43" t="s">
        <v>1962</v>
      </c>
      <c r="M352" s="56"/>
      <c r="N352" s="56"/>
      <c r="O352" s="56"/>
      <c r="P352" s="56"/>
      <c r="Q352" s="56"/>
      <c r="R352" s="25"/>
      <c r="S352" s="82"/>
      <c r="T352" s="82"/>
      <c r="U352" s="82"/>
      <c r="V352" s="82"/>
      <c r="W352" s="82"/>
      <c r="X352" s="82"/>
      <c r="Y352" s="82"/>
      <c r="Z352" s="25"/>
      <c r="AA352" s="25"/>
      <c r="AB352" s="25"/>
      <c r="AC352" s="25"/>
      <c r="AD352" s="25"/>
      <c r="AE352" s="25"/>
      <c r="AF352" s="25"/>
      <c r="AG352" s="25">
        <v>0</v>
      </c>
      <c r="AH352" s="25">
        <v>0</v>
      </c>
      <c r="AI352" s="25">
        <v>0</v>
      </c>
      <c r="AJ352" s="25">
        <v>0</v>
      </c>
      <c r="AK352" s="25">
        <v>1</v>
      </c>
      <c r="AL352" s="25"/>
      <c r="AM352" s="25" t="s">
        <v>745</v>
      </c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/>
      <c r="DB352" s="25"/>
      <c r="DC352" s="25"/>
      <c r="DD352" s="25"/>
      <c r="DE352" s="25"/>
      <c r="DF352" s="25"/>
      <c r="DG352" s="25"/>
      <c r="DH352" s="25"/>
      <c r="DI352" s="25"/>
      <c r="DJ352" s="25"/>
      <c r="DK352" s="25"/>
      <c r="DL352" s="25"/>
      <c r="DM352" s="25"/>
      <c r="DN352" s="25"/>
      <c r="DO352" s="25"/>
      <c r="DP352" s="25"/>
      <c r="DQ352" s="25"/>
      <c r="DR352" s="25"/>
      <c r="DS352" s="25"/>
      <c r="DT352" s="25"/>
      <c r="DU352" s="25"/>
      <c r="DV352" s="25"/>
      <c r="DW352" s="25"/>
      <c r="DX352" s="25"/>
      <c r="DY352" s="25"/>
      <c r="DZ352" s="25"/>
      <c r="EA352" s="25"/>
      <c r="EB352" s="25"/>
      <c r="EC352" s="25"/>
      <c r="ED352" s="25"/>
      <c r="EE352" s="25"/>
      <c r="EF352" s="25"/>
      <c r="EG352" s="25"/>
      <c r="EH352" s="25"/>
      <c r="EI352" s="25"/>
      <c r="EJ352" s="25"/>
      <c r="EK352" s="25"/>
      <c r="EL352" s="25"/>
      <c r="EM352" s="25"/>
      <c r="EN352" s="25"/>
      <c r="EO352" s="25"/>
      <c r="EP352" s="25"/>
      <c r="EQ352" s="25"/>
      <c r="ER352" s="25"/>
      <c r="ES352" s="25"/>
      <c r="ET352" s="25"/>
      <c r="EU352" s="25"/>
      <c r="EV352" s="25"/>
      <c r="EW352" s="25"/>
      <c r="EX352" s="25"/>
      <c r="EY352" s="25"/>
      <c r="EZ352" s="25"/>
      <c r="FA352" s="25"/>
      <c r="FB352" s="25"/>
      <c r="FC352" s="25"/>
      <c r="FD352" s="25"/>
      <c r="FE352" s="25"/>
      <c r="FF352" s="25"/>
      <c r="FG352" s="25"/>
      <c r="FH352" s="25"/>
      <c r="FI352" s="25"/>
      <c r="FJ352" s="25"/>
      <c r="FK352" s="25"/>
      <c r="FL352" s="25"/>
      <c r="FM352" s="25"/>
      <c r="FN352" s="25"/>
      <c r="FO352" s="25"/>
      <c r="FP352" s="25"/>
      <c r="FQ352" s="25"/>
      <c r="FR352" s="25"/>
      <c r="FS352" s="25"/>
      <c r="FT352" s="25"/>
      <c r="FU352" s="25"/>
      <c r="FV352" s="25"/>
      <c r="FW352" s="25"/>
      <c r="FX352" s="25"/>
      <c r="FY352" s="25"/>
      <c r="FZ352" s="25"/>
      <c r="GA352" s="25"/>
      <c r="GB352" s="25"/>
      <c r="GC352" s="25"/>
      <c r="GD352" s="25"/>
      <c r="GE352" s="25"/>
      <c r="GF352" s="25"/>
      <c r="GG352" s="25"/>
      <c r="GH352" s="25"/>
      <c r="GI352" s="25"/>
      <c r="GJ352" s="25"/>
      <c r="GK352" s="25"/>
      <c r="GL352" s="25"/>
      <c r="GM352" s="25"/>
      <c r="GN352" s="25"/>
      <c r="GO352" s="25"/>
      <c r="GP352" s="25"/>
      <c r="GQ352" s="25"/>
      <c r="GR352" s="25"/>
      <c r="GS352" s="25"/>
      <c r="GT352" s="25"/>
      <c r="GU352" s="25"/>
      <c r="GV352" s="25"/>
      <c r="GW352" s="25"/>
      <c r="GX352" s="25"/>
      <c r="GY352" s="25"/>
      <c r="GZ352" s="25"/>
      <c r="HA352" s="25"/>
      <c r="HB352" s="25"/>
      <c r="HC352" s="25"/>
      <c r="HD352" s="25"/>
      <c r="HE352" s="25"/>
      <c r="HF352" s="25"/>
      <c r="HG352" s="25"/>
      <c r="HH352" s="25"/>
      <c r="HI352" s="25"/>
      <c r="HJ352" s="25"/>
      <c r="HK352" s="25"/>
      <c r="HL352" s="25"/>
      <c r="HM352" s="25"/>
      <c r="HN352" s="25"/>
      <c r="HO352" s="25"/>
      <c r="HP352" s="25"/>
      <c r="HQ352" s="25"/>
      <c r="HR352" s="25"/>
      <c r="HS352" s="25"/>
      <c r="HT352" s="25"/>
      <c r="HU352" s="25"/>
      <c r="HV352" s="25"/>
      <c r="HW352" s="25"/>
      <c r="HX352" s="25"/>
      <c r="HY352" s="25"/>
      <c r="HZ352" s="25"/>
      <c r="IA352" s="25"/>
      <c r="IB352" s="25"/>
      <c r="IC352" s="25"/>
      <c r="ID352" s="25"/>
      <c r="IE352" s="25"/>
      <c r="IF352" s="25"/>
      <c r="IG352" s="25"/>
      <c r="IH352" s="25"/>
      <c r="II352" s="25"/>
      <c r="IJ352" s="25"/>
      <c r="IK352" s="25"/>
      <c r="IL352" s="25"/>
      <c r="IM352" s="25"/>
      <c r="IN352" s="25"/>
      <c r="IO352" s="25"/>
      <c r="IP352" s="25"/>
      <c r="IQ352" s="25"/>
      <c r="IR352" s="25"/>
      <c r="IS352" s="25"/>
      <c r="IT352" s="25"/>
      <c r="IU352" s="25"/>
      <c r="IV352" s="25"/>
      <c r="IW352" s="25"/>
      <c r="IX352" s="25"/>
      <c r="IY352" s="25"/>
      <c r="IZ352" s="25"/>
      <c r="JA352" s="25"/>
      <c r="JB352" s="25"/>
      <c r="JC352" s="25"/>
      <c r="JD352" s="25"/>
      <c r="JE352" s="25"/>
      <c r="JF352" s="25"/>
      <c r="JG352" s="25"/>
      <c r="JH352" s="25"/>
      <c r="JI352" s="25"/>
      <c r="JJ352" s="25"/>
      <c r="JK352" s="25"/>
      <c r="JL352" s="25"/>
      <c r="JM352" s="25"/>
      <c r="JN352" s="25"/>
      <c r="JO352" s="25"/>
      <c r="JP352" s="25"/>
      <c r="JQ352" s="25"/>
      <c r="JR352" s="25"/>
      <c r="JS352" s="25"/>
      <c r="JT352" s="25"/>
      <c r="JU352" s="25"/>
      <c r="JV352" s="25"/>
      <c r="JW352" s="25"/>
      <c r="JX352" s="25"/>
      <c r="JY352" s="25"/>
      <c r="JZ352" s="25"/>
      <c r="KA352" s="25"/>
      <c r="KB352" s="25"/>
      <c r="KC352" s="25"/>
      <c r="KD352" s="25"/>
      <c r="KE352" s="25"/>
      <c r="KF352" s="25"/>
      <c r="KG352" s="25"/>
      <c r="KH352" s="25"/>
      <c r="KI352" s="25"/>
      <c r="KJ352" s="25"/>
      <c r="KK352" s="25"/>
      <c r="KL352" s="25"/>
      <c r="KM352" s="25"/>
      <c r="KN352" s="25"/>
      <c r="KO352" s="25"/>
      <c r="KP352" s="25"/>
      <c r="KQ352" s="25"/>
      <c r="KR352" s="25"/>
      <c r="KS352" s="25"/>
      <c r="KT352" s="25"/>
      <c r="KU352" s="25"/>
      <c r="KV352" s="25"/>
      <c r="KW352" s="25"/>
      <c r="KX352" s="25"/>
      <c r="KY352" s="25"/>
      <c r="KZ352" s="25"/>
      <c r="LA352" s="25"/>
      <c r="LB352" s="25"/>
      <c r="LC352" s="25"/>
      <c r="LD352" s="25"/>
      <c r="LE352" s="25"/>
      <c r="LF352" s="25"/>
      <c r="LG352" s="25"/>
      <c r="LH352" s="25"/>
      <c r="LI352" s="25"/>
      <c r="LJ352" s="25"/>
      <c r="LK352" s="25"/>
      <c r="LL352" s="25"/>
      <c r="LM352" s="25"/>
      <c r="LN352" s="25"/>
      <c r="LO352" s="25"/>
      <c r="LP352" s="25"/>
      <c r="LQ352" s="25"/>
      <c r="LR352" s="25"/>
      <c r="LS352" s="25"/>
      <c r="LT352" s="25"/>
      <c r="LU352" s="25"/>
      <c r="LV352" s="25"/>
      <c r="LW352" s="25"/>
      <c r="LX352" s="25"/>
      <c r="LY352" s="25"/>
      <c r="LZ352" s="25"/>
      <c r="MA352" s="25"/>
      <c r="MB352" s="25"/>
      <c r="MC352" s="25"/>
      <c r="MD352" s="25"/>
      <c r="ME352" s="25"/>
      <c r="MF352" s="25"/>
      <c r="MG352" s="25"/>
      <c r="MH352" s="25"/>
      <c r="MI352" s="25"/>
      <c r="MJ352" s="25"/>
      <c r="MK352" s="25"/>
      <c r="ML352" s="25"/>
      <c r="MM352" s="25"/>
      <c r="MN352" s="25"/>
      <c r="MO352" s="25"/>
      <c r="MP352" s="25"/>
      <c r="MQ352" s="25"/>
      <c r="MR352" s="25"/>
      <c r="MS352" s="25"/>
      <c r="MT352" s="25"/>
      <c r="MU352" s="25"/>
      <c r="MV352" s="25"/>
      <c r="MW352" s="25"/>
      <c r="MX352" s="25"/>
      <c r="MY352" s="25"/>
      <c r="MZ352" s="25"/>
      <c r="NA352" s="25"/>
      <c r="NB352" s="25"/>
      <c r="NC352" s="25"/>
      <c r="ND352" s="25"/>
      <c r="NE352" s="25"/>
      <c r="NF352" s="25"/>
      <c r="NG352" s="25"/>
      <c r="NH352" s="25"/>
      <c r="NI352" s="25"/>
      <c r="NJ352" s="25"/>
      <c r="NK352" s="25"/>
      <c r="NL352" s="25"/>
      <c r="NM352" s="25"/>
      <c r="NN352" s="25"/>
      <c r="NO352" s="25"/>
      <c r="NP352" s="25"/>
      <c r="NQ352" s="25"/>
      <c r="NR352" s="25"/>
      <c r="NS352" s="25"/>
      <c r="NT352" s="25"/>
      <c r="NU352" s="25"/>
      <c r="NV352" s="25"/>
      <c r="NW352" s="25"/>
      <c r="NX352" s="25"/>
      <c r="NY352" s="25"/>
      <c r="NZ352" s="25"/>
      <c r="OA352" s="25"/>
      <c r="OB352" s="25"/>
      <c r="OC352" s="25"/>
      <c r="OD352" s="25"/>
      <c r="OE352" s="25"/>
      <c r="OF352" s="25"/>
      <c r="OG352" s="25"/>
      <c r="OH352" s="25"/>
      <c r="OI352" s="25"/>
      <c r="OJ352" s="25"/>
      <c r="OK352" s="25"/>
      <c r="OL352" s="25"/>
      <c r="OM352" s="25"/>
      <c r="ON352" s="25"/>
      <c r="OO352" s="25"/>
      <c r="OP352" s="25"/>
      <c r="OQ352" s="25"/>
      <c r="OR352" s="25"/>
      <c r="OS352" s="25"/>
      <c r="OT352" s="25"/>
      <c r="OU352" s="25"/>
      <c r="OV352" s="25"/>
      <c r="OW352" s="25"/>
      <c r="OX352" s="25"/>
      <c r="OY352" s="25"/>
      <c r="OZ352" s="25"/>
      <c r="PA352" s="25"/>
      <c r="PB352" s="25"/>
      <c r="PC352" s="25"/>
      <c r="PD352" s="25"/>
      <c r="PE352" s="25"/>
      <c r="PF352" s="25"/>
      <c r="PG352" s="25"/>
      <c r="PH352" s="25"/>
      <c r="PI352" s="25"/>
      <c r="PJ352" s="25"/>
      <c r="PK352" s="25"/>
      <c r="PL352" s="25"/>
      <c r="PM352" s="25"/>
      <c r="PN352" s="25"/>
      <c r="PO352" s="25"/>
      <c r="PP352" s="25"/>
      <c r="PQ352" s="25"/>
      <c r="PR352" s="25"/>
      <c r="PS352" s="25"/>
      <c r="PT352" s="25"/>
      <c r="PU352" s="25"/>
      <c r="PV352" s="25"/>
      <c r="PW352" s="25"/>
      <c r="PX352" s="25"/>
      <c r="PY352" s="25"/>
      <c r="PZ352" s="25"/>
      <c r="QA352" s="25"/>
      <c r="QB352" s="25"/>
      <c r="QC352" s="25"/>
      <c r="QD352" s="25"/>
      <c r="QE352" s="25"/>
      <c r="QF352" s="25"/>
      <c r="QG352" s="25"/>
      <c r="QH352" s="25"/>
      <c r="QI352" s="25"/>
      <c r="QJ352" s="25"/>
      <c r="QK352" s="25"/>
      <c r="QL352" s="25"/>
      <c r="QM352" s="25"/>
      <c r="QN352" s="25"/>
      <c r="QO352" s="25"/>
      <c r="QP352" s="25"/>
      <c r="QQ352" s="25"/>
      <c r="QR352" s="25"/>
      <c r="QS352" s="25"/>
      <c r="QT352" s="25"/>
      <c r="QU352" s="25"/>
      <c r="QV352" s="25"/>
      <c r="QW352" s="25"/>
      <c r="QX352" s="25"/>
      <c r="QY352" s="25"/>
      <c r="QZ352" s="25"/>
      <c r="RA352" s="25"/>
      <c r="RB352" s="25"/>
      <c r="RC352" s="25"/>
      <c r="RD352" s="25"/>
      <c r="RE352" s="25"/>
      <c r="RF352" s="25"/>
      <c r="RG352" s="25"/>
      <c r="RH352" s="25"/>
      <c r="RI352" s="25"/>
      <c r="RJ352" s="25"/>
      <c r="RK352" s="25"/>
      <c r="RL352" s="25"/>
      <c r="RM352" s="25"/>
      <c r="RN352" s="25"/>
      <c r="RO352" s="25"/>
      <c r="RP352" s="25"/>
      <c r="RQ352" s="25"/>
      <c r="RR352" s="25"/>
      <c r="RS352" s="25"/>
      <c r="RT352" s="25"/>
      <c r="RU352" s="25"/>
      <c r="RV352" s="25"/>
      <c r="RW352" s="25"/>
      <c r="RX352" s="25"/>
      <c r="RY352" s="25"/>
      <c r="RZ352" s="25"/>
      <c r="SA352" s="25"/>
      <c r="SB352" s="25"/>
      <c r="SC352" s="25"/>
      <c r="SD352" s="25"/>
      <c r="SE352" s="25"/>
      <c r="SF352" s="25"/>
      <c r="SG352" s="25"/>
      <c r="SH352" s="25"/>
      <c r="SI352" s="25"/>
      <c r="SJ352" s="25"/>
      <c r="SK352" s="25"/>
      <c r="SL352" s="25"/>
      <c r="SM352" s="25"/>
      <c r="SN352" s="25"/>
      <c r="SO352" s="25"/>
      <c r="SP352" s="25"/>
      <c r="SQ352" s="25"/>
      <c r="SR352" s="25"/>
      <c r="SS352" s="25"/>
      <c r="ST352" s="25"/>
      <c r="SU352" s="25"/>
      <c r="SV352" s="25"/>
      <c r="SW352" s="25"/>
      <c r="SX352" s="25"/>
      <c r="SY352" s="25"/>
      <c r="SZ352" s="25"/>
      <c r="TA352" s="25"/>
      <c r="TB352" s="25"/>
      <c r="TC352" s="25"/>
      <c r="TD352" s="25"/>
      <c r="TE352" s="25"/>
      <c r="TF352" s="25"/>
      <c r="TG352" s="25"/>
      <c r="TH352" s="25"/>
      <c r="TI352" s="25"/>
      <c r="TJ352" s="25"/>
      <c r="TK352" s="25"/>
      <c r="TL352" s="25"/>
      <c r="TM352" s="25"/>
      <c r="TN352" s="25"/>
      <c r="TO352" s="25"/>
      <c r="TP352" s="25"/>
      <c r="TQ352" s="25"/>
      <c r="TR352" s="25"/>
      <c r="TS352" s="25"/>
      <c r="TT352" s="25"/>
      <c r="TU352" s="25"/>
      <c r="TV352" s="25"/>
      <c r="TW352" s="25"/>
      <c r="TX352" s="25"/>
      <c r="TY352" s="25"/>
      <c r="TZ352" s="25"/>
      <c r="UA352" s="25"/>
      <c r="UB352" s="25"/>
      <c r="UC352" s="25"/>
      <c r="UD352" s="25"/>
      <c r="UE352" s="25"/>
      <c r="UF352" s="25"/>
      <c r="UG352" s="25"/>
      <c r="UH352" s="25"/>
      <c r="UI352" s="25"/>
      <c r="UJ352" s="25"/>
      <c r="UK352" s="25"/>
      <c r="UL352" s="25"/>
      <c r="UM352" s="25"/>
      <c r="UN352" s="25"/>
      <c r="UO352" s="25"/>
      <c r="UP352" s="25"/>
      <c r="UQ352" s="25"/>
      <c r="UR352" s="25"/>
      <c r="US352" s="25"/>
      <c r="UT352" s="25"/>
      <c r="UU352" s="25"/>
      <c r="UV352" s="25"/>
      <c r="UW352" s="25"/>
      <c r="UX352" s="25"/>
      <c r="UY352" s="25"/>
      <c r="UZ352" s="25"/>
      <c r="VA352" s="25"/>
      <c r="VB352" s="25"/>
      <c r="VC352" s="25"/>
      <c r="VD352" s="25"/>
      <c r="VE352" s="25"/>
      <c r="VF352" s="25"/>
      <c r="VG352" s="25"/>
      <c r="VH352" s="25"/>
      <c r="VI352" s="25"/>
      <c r="VJ352" s="25"/>
      <c r="VK352" s="25"/>
      <c r="VL352" s="25"/>
      <c r="VM352" s="25"/>
      <c r="VN352" s="25"/>
      <c r="VO352" s="25"/>
      <c r="VP352" s="25"/>
      <c r="VQ352" s="25"/>
      <c r="VR352" s="25"/>
      <c r="VS352" s="25"/>
      <c r="VT352" s="25"/>
      <c r="VU352" s="25"/>
      <c r="VV352" s="25"/>
      <c r="VW352" s="25"/>
      <c r="VX352" s="25"/>
      <c r="VY352" s="25"/>
      <c r="VZ352" s="25"/>
      <c r="WA352" s="25"/>
      <c r="WB352" s="25"/>
      <c r="WC352" s="25"/>
      <c r="WD352" s="25"/>
      <c r="WE352" s="25"/>
      <c r="WF352" s="25"/>
      <c r="WG352" s="25"/>
      <c r="WH352" s="25"/>
      <c r="WI352" s="25"/>
      <c r="WJ352" s="25"/>
      <c r="WK352" s="25"/>
      <c r="WL352" s="25"/>
      <c r="WM352" s="25"/>
      <c r="WN352" s="25"/>
      <c r="WO352" s="25"/>
      <c r="WP352" s="25"/>
      <c r="WQ352" s="25"/>
      <c r="WR352" s="25"/>
      <c r="WS352" s="25"/>
      <c r="WT352" s="25"/>
      <c r="WU352" s="25"/>
      <c r="WV352" s="25"/>
      <c r="WW352" s="25"/>
      <c r="WX352" s="25"/>
      <c r="WY352" s="25"/>
      <c r="WZ352" s="25"/>
      <c r="XA352" s="25"/>
      <c r="XB352" s="25"/>
      <c r="XC352" s="25"/>
      <c r="XD352" s="25"/>
      <c r="XE352" s="25"/>
      <c r="XF352" s="25"/>
      <c r="XG352" s="25"/>
      <c r="XH352" s="25"/>
      <c r="XI352" s="25"/>
      <c r="XJ352" s="25"/>
      <c r="XK352" s="25"/>
      <c r="XL352" s="25"/>
      <c r="XM352" s="25"/>
      <c r="XN352" s="25"/>
      <c r="XO352" s="25"/>
      <c r="XP352" s="25"/>
      <c r="XQ352" s="25"/>
      <c r="XR352" s="25"/>
      <c r="XS352" s="25"/>
      <c r="XT352" s="25"/>
      <c r="XU352" s="25"/>
      <c r="XV352" s="25"/>
      <c r="XW352" s="25"/>
      <c r="XX352" s="25"/>
      <c r="XY352" s="25"/>
      <c r="XZ352" s="25"/>
      <c r="YA352" s="25"/>
      <c r="YB352" s="25"/>
      <c r="YC352" s="25"/>
      <c r="YD352" s="25"/>
      <c r="YE352" s="25"/>
      <c r="YF352" s="25"/>
      <c r="YG352" s="25"/>
      <c r="YH352" s="25"/>
      <c r="YI352" s="25"/>
      <c r="YJ352" s="25"/>
      <c r="YK352" s="25"/>
      <c r="YL352" s="25"/>
      <c r="YM352" s="25"/>
      <c r="YN352" s="25"/>
      <c r="YO352" s="25"/>
      <c r="YP352" s="25"/>
      <c r="YQ352" s="25"/>
      <c r="YR352" s="25"/>
      <c r="YS352" s="25"/>
      <c r="YT352" s="25"/>
      <c r="YU352" s="25"/>
      <c r="YV352" s="25"/>
      <c r="YW352" s="25"/>
      <c r="YX352" s="25"/>
      <c r="YY352" s="25"/>
      <c r="YZ352" s="25"/>
      <c r="ZA352" s="25"/>
      <c r="ZB352" s="25"/>
      <c r="ZC352" s="25"/>
      <c r="ZD352" s="25"/>
      <c r="ZE352" s="25"/>
      <c r="ZF352" s="25"/>
      <c r="ZG352" s="25"/>
      <c r="ZH352" s="25"/>
      <c r="ZI352" s="25"/>
      <c r="ZJ352" s="25"/>
      <c r="ZK352" s="25"/>
      <c r="ZL352" s="25"/>
      <c r="ZM352" s="25"/>
      <c r="ZN352" s="25"/>
      <c r="ZO352" s="25"/>
      <c r="ZP352" s="25"/>
      <c r="ZQ352" s="25"/>
      <c r="ZR352" s="25"/>
      <c r="ZS352" s="25"/>
      <c r="ZT352" s="25"/>
      <c r="ZU352" s="25"/>
      <c r="ZV352" s="25"/>
      <c r="ZW352" s="25"/>
      <c r="ZX352" s="25"/>
      <c r="ZY352" s="25"/>
      <c r="ZZ352" s="25"/>
      <c r="AAA352" s="25"/>
      <c r="AAB352" s="25"/>
      <c r="AAC352" s="25"/>
      <c r="AAD352" s="25"/>
      <c r="AAE352" s="25"/>
      <c r="AAF352" s="25"/>
      <c r="AAG352" s="25"/>
      <c r="AAH352" s="25"/>
      <c r="AAI352" s="25"/>
      <c r="AAJ352" s="25"/>
      <c r="AAK352" s="25"/>
      <c r="AAL352" s="25"/>
      <c r="AAM352" s="25"/>
      <c r="AAN352" s="25"/>
      <c r="AAO352" s="25"/>
      <c r="AAP352" s="25"/>
      <c r="AAQ352" s="25"/>
      <c r="AAR352" s="25"/>
      <c r="AAS352" s="25"/>
      <c r="AAT352" s="25"/>
      <c r="AAU352" s="25"/>
      <c r="AAV352" s="25"/>
      <c r="AAW352" s="25"/>
      <c r="AAX352" s="25"/>
      <c r="AAY352" s="25"/>
      <c r="AAZ352" s="25"/>
      <c r="ABA352" s="25"/>
      <c r="ABB352" s="25"/>
      <c r="ABC352" s="25"/>
      <c r="ABD352" s="25"/>
      <c r="ABE352" s="25"/>
      <c r="ABF352" s="25"/>
      <c r="ABG352" s="25"/>
      <c r="ABH352" s="25"/>
      <c r="ABI352" s="25"/>
      <c r="ABJ352" s="25"/>
      <c r="ABK352" s="25"/>
      <c r="ABL352" s="25"/>
      <c r="ABM352" s="25"/>
      <c r="ABN352" s="25"/>
      <c r="ABO352" s="25"/>
      <c r="ABP352" s="25"/>
      <c r="ABQ352" s="25"/>
      <c r="ABR352" s="25"/>
      <c r="ABS352" s="25"/>
      <c r="ABT352" s="25"/>
      <c r="ABU352" s="25"/>
      <c r="ABV352" s="25"/>
      <c r="ABW352" s="25"/>
      <c r="ABX352" s="25"/>
      <c r="ABY352" s="25"/>
      <c r="ABZ352" s="25"/>
      <c r="ACA352" s="25"/>
      <c r="ACB352" s="25"/>
      <c r="ACC352" s="25"/>
      <c r="ACD352" s="25"/>
      <c r="ACE352" s="25"/>
      <c r="ACF352" s="25"/>
      <c r="ACG352" s="25"/>
      <c r="ACH352" s="25"/>
      <c r="ACI352" s="25"/>
      <c r="ACJ352" s="25"/>
      <c r="ACK352" s="25"/>
      <c r="ACL352" s="25"/>
      <c r="ACM352" s="25"/>
      <c r="ACN352" s="25"/>
      <c r="ACO352" s="25"/>
      <c r="ACP352" s="25"/>
      <c r="ACQ352" s="25"/>
      <c r="ACR352" s="25"/>
      <c r="ACS352" s="25"/>
      <c r="ACT352" s="25"/>
      <c r="ACU352" s="25"/>
      <c r="ACV352" s="25"/>
      <c r="ACW352" s="25"/>
      <c r="ACX352" s="25"/>
      <c r="ACY352" s="25"/>
      <c r="ACZ352" s="25"/>
      <c r="ADA352" s="25"/>
      <c r="ADB352" s="25"/>
      <c r="ADC352" s="25"/>
      <c r="ADD352" s="25"/>
      <c r="ADE352" s="25"/>
      <c r="ADF352" s="25"/>
      <c r="ADG352" s="25"/>
      <c r="ADH352" s="25"/>
      <c r="ADI352" s="25"/>
      <c r="ADJ352" s="25"/>
      <c r="ADK352" s="25"/>
      <c r="ADL352" s="25"/>
      <c r="ADM352" s="25"/>
      <c r="ADN352" s="25"/>
      <c r="ADO352" s="25"/>
      <c r="ADP352" s="25"/>
      <c r="ADQ352" s="25"/>
      <c r="ADR352" s="25"/>
      <c r="ADS352" s="25"/>
      <c r="ADT352" s="25"/>
      <c r="ADU352" s="25"/>
      <c r="ADV352" s="25"/>
      <c r="ADW352" s="25"/>
      <c r="ADX352" s="25"/>
      <c r="ADY352" s="25"/>
      <c r="ADZ352" s="25"/>
      <c r="AEA352" s="25"/>
      <c r="AEB352" s="25"/>
      <c r="AEC352" s="25"/>
      <c r="AED352" s="25"/>
      <c r="AEE352" s="25"/>
      <c r="AEF352" s="25"/>
      <c r="AEG352" s="25"/>
      <c r="AEH352" s="25"/>
      <c r="AEI352" s="25"/>
      <c r="AEJ352" s="25"/>
      <c r="AEK352" s="25"/>
      <c r="AEL352" s="25"/>
      <c r="AEM352" s="25"/>
      <c r="AEN352" s="25"/>
      <c r="AEO352" s="25"/>
      <c r="AEP352" s="25"/>
      <c r="AEQ352" s="25"/>
      <c r="AER352" s="25"/>
      <c r="AES352" s="25"/>
      <c r="AET352" s="25"/>
      <c r="AEU352" s="25"/>
      <c r="AEV352" s="25"/>
      <c r="AEW352" s="25"/>
      <c r="AEX352" s="25"/>
      <c r="AEY352" s="25"/>
      <c r="AEZ352" s="25"/>
    </row>
    <row r="353" spans="1:832" s="82" customFormat="1" ht="12.75" customHeight="1" x14ac:dyDescent="0.3">
      <c r="A353" s="25" t="s">
        <v>1956</v>
      </c>
      <c r="B353" s="43">
        <v>45553</v>
      </c>
      <c r="C353" s="25" t="s">
        <v>1566</v>
      </c>
      <c r="D353" s="253" t="s">
        <v>1726</v>
      </c>
      <c r="E353" s="82" t="s">
        <v>73</v>
      </c>
      <c r="F353" s="25"/>
      <c r="G353" s="25" t="s">
        <v>896</v>
      </c>
      <c r="H353" s="25"/>
      <c r="I353" s="56">
        <v>384</v>
      </c>
      <c r="J353" s="56"/>
      <c r="K353" s="56" t="s">
        <v>1652</v>
      </c>
      <c r="L353" s="43" t="s">
        <v>1962</v>
      </c>
      <c r="M353" s="56"/>
      <c r="N353" s="56"/>
      <c r="O353" s="56"/>
      <c r="P353" s="56"/>
      <c r="Q353" s="56"/>
      <c r="R353" s="25" t="s">
        <v>1731</v>
      </c>
      <c r="Z353" s="25"/>
      <c r="AA353" s="25"/>
      <c r="AB353" s="25"/>
      <c r="AC353" s="25"/>
      <c r="AD353" s="25"/>
      <c r="AE353" s="25"/>
      <c r="AF353" s="25"/>
      <c r="AG353" s="25">
        <v>0</v>
      </c>
      <c r="AH353" s="25">
        <v>0</v>
      </c>
      <c r="AI353" s="25">
        <v>0</v>
      </c>
      <c r="AJ353" s="25">
        <v>1</v>
      </c>
      <c r="AK353" s="25">
        <v>0</v>
      </c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  <c r="CZ353" s="25"/>
      <c r="DA353" s="25"/>
      <c r="DB353" s="25"/>
      <c r="DC353" s="25"/>
      <c r="DD353" s="25"/>
      <c r="DE353" s="25"/>
      <c r="DF353" s="25"/>
      <c r="DG353" s="25"/>
      <c r="DH353" s="25"/>
      <c r="DI353" s="25"/>
      <c r="DJ353" s="25"/>
      <c r="DK353" s="25"/>
      <c r="DL353" s="25"/>
      <c r="DM353" s="25"/>
      <c r="DN353" s="25"/>
      <c r="DO353" s="25"/>
      <c r="DP353" s="25"/>
      <c r="DQ353" s="25"/>
      <c r="DR353" s="25"/>
      <c r="DS353" s="25"/>
      <c r="DT353" s="25"/>
      <c r="DU353" s="25"/>
      <c r="DV353" s="25"/>
      <c r="DW353" s="25"/>
      <c r="DX353" s="25"/>
      <c r="DY353" s="25"/>
      <c r="DZ353" s="25"/>
      <c r="EA353" s="25"/>
      <c r="EB353" s="25"/>
      <c r="EC353" s="25"/>
      <c r="ED353" s="25"/>
      <c r="EE353" s="25"/>
      <c r="EF353" s="25"/>
      <c r="EG353" s="25"/>
      <c r="EH353" s="25"/>
      <c r="EI353" s="25"/>
      <c r="EJ353" s="25"/>
      <c r="EK353" s="25"/>
      <c r="EL353" s="25"/>
      <c r="EM353" s="25"/>
      <c r="EN353" s="25"/>
      <c r="EO353" s="25"/>
      <c r="EP353" s="25"/>
      <c r="EQ353" s="25"/>
      <c r="ER353" s="25"/>
      <c r="ES353" s="25"/>
      <c r="ET353" s="25"/>
      <c r="EU353" s="25"/>
      <c r="EV353" s="25"/>
      <c r="EW353" s="25"/>
      <c r="EX353" s="25"/>
      <c r="EY353" s="25"/>
      <c r="EZ353" s="25"/>
      <c r="FA353" s="25"/>
      <c r="FB353" s="25"/>
      <c r="FC353" s="25"/>
      <c r="FD353" s="25"/>
      <c r="FE353" s="25"/>
      <c r="FF353" s="25"/>
      <c r="FG353" s="25"/>
      <c r="FH353" s="25"/>
      <c r="FI353" s="25"/>
      <c r="FJ353" s="25"/>
      <c r="FK353" s="25"/>
      <c r="FL353" s="25"/>
      <c r="FM353" s="25"/>
      <c r="FN353" s="25"/>
      <c r="FO353" s="25"/>
      <c r="FP353" s="25"/>
      <c r="FQ353" s="25"/>
      <c r="FR353" s="25"/>
      <c r="FS353" s="25"/>
      <c r="FT353" s="25"/>
      <c r="FU353" s="25"/>
      <c r="FV353" s="25"/>
      <c r="FW353" s="25"/>
      <c r="FX353" s="25"/>
      <c r="FY353" s="25"/>
      <c r="FZ353" s="25"/>
      <c r="GA353" s="25"/>
      <c r="GB353" s="25"/>
      <c r="GC353" s="25"/>
      <c r="GD353" s="25"/>
      <c r="GE353" s="25"/>
      <c r="GF353" s="25"/>
      <c r="GG353" s="25"/>
      <c r="GH353" s="25"/>
      <c r="GI353" s="25"/>
      <c r="GJ353" s="25"/>
      <c r="GK353" s="25"/>
      <c r="GL353" s="25"/>
      <c r="GM353" s="25"/>
      <c r="GN353" s="25"/>
      <c r="GO353" s="25"/>
      <c r="GP353" s="25"/>
      <c r="GQ353" s="25"/>
      <c r="GR353" s="25"/>
      <c r="GS353" s="25"/>
      <c r="GT353" s="25"/>
      <c r="GU353" s="25"/>
      <c r="GV353" s="25"/>
      <c r="GW353" s="25"/>
      <c r="GX353" s="25"/>
      <c r="GY353" s="25"/>
      <c r="GZ353" s="25"/>
      <c r="HA353" s="25"/>
      <c r="HB353" s="25"/>
      <c r="HC353" s="25"/>
      <c r="HD353" s="25"/>
      <c r="HE353" s="25"/>
      <c r="HF353" s="25"/>
      <c r="HG353" s="25"/>
      <c r="HH353" s="25"/>
      <c r="HI353" s="25"/>
      <c r="HJ353" s="25"/>
      <c r="HK353" s="25"/>
      <c r="HL353" s="25"/>
      <c r="HM353" s="25"/>
      <c r="HN353" s="25"/>
      <c r="HO353" s="25"/>
      <c r="HP353" s="25"/>
      <c r="HQ353" s="25"/>
      <c r="HR353" s="25"/>
      <c r="HS353" s="25"/>
      <c r="HT353" s="25"/>
      <c r="HU353" s="25"/>
      <c r="HV353" s="25"/>
      <c r="HW353" s="25"/>
      <c r="HX353" s="25"/>
      <c r="HY353" s="25"/>
      <c r="HZ353" s="25"/>
      <c r="IA353" s="25"/>
      <c r="IB353" s="25"/>
      <c r="IC353" s="25"/>
      <c r="ID353" s="25"/>
      <c r="IE353" s="25"/>
      <c r="IF353" s="25"/>
      <c r="IG353" s="25"/>
      <c r="IH353" s="25"/>
      <c r="II353" s="25"/>
      <c r="IJ353" s="25"/>
      <c r="IK353" s="25"/>
      <c r="IL353" s="25"/>
      <c r="IM353" s="25"/>
      <c r="IN353" s="25"/>
      <c r="IO353" s="25"/>
      <c r="IP353" s="25"/>
      <c r="IQ353" s="25"/>
      <c r="IR353" s="25"/>
      <c r="IS353" s="25"/>
      <c r="IT353" s="25"/>
      <c r="IU353" s="25"/>
      <c r="IV353" s="25"/>
      <c r="IW353" s="25"/>
      <c r="IX353" s="25"/>
      <c r="IY353" s="25"/>
      <c r="IZ353" s="25"/>
      <c r="JA353" s="25"/>
      <c r="JB353" s="25"/>
      <c r="JC353" s="25"/>
      <c r="JD353" s="25"/>
      <c r="JE353" s="25"/>
      <c r="JF353" s="25"/>
      <c r="JG353" s="25"/>
      <c r="JH353" s="25"/>
      <c r="JI353" s="25"/>
      <c r="JJ353" s="25"/>
      <c r="JK353" s="25"/>
      <c r="JL353" s="25"/>
      <c r="JM353" s="25"/>
      <c r="JN353" s="25"/>
      <c r="JO353" s="25"/>
      <c r="JP353" s="25"/>
      <c r="JQ353" s="25"/>
      <c r="JR353" s="25"/>
      <c r="JS353" s="25"/>
      <c r="JT353" s="25"/>
      <c r="JU353" s="25"/>
      <c r="JV353" s="25"/>
      <c r="JW353" s="25"/>
      <c r="JX353" s="25"/>
      <c r="JY353" s="25"/>
      <c r="JZ353" s="25"/>
      <c r="KA353" s="25"/>
      <c r="KB353" s="25"/>
      <c r="KC353" s="25"/>
      <c r="KD353" s="25"/>
      <c r="KE353" s="25"/>
      <c r="KF353" s="25"/>
      <c r="KG353" s="25"/>
      <c r="KH353" s="25"/>
      <c r="KI353" s="25"/>
      <c r="KJ353" s="25"/>
      <c r="KK353" s="25"/>
      <c r="KL353" s="25"/>
      <c r="KM353" s="25"/>
      <c r="KN353" s="25"/>
      <c r="KO353" s="25"/>
      <c r="KP353" s="25"/>
      <c r="KQ353" s="25"/>
      <c r="KR353" s="25"/>
      <c r="KS353" s="25"/>
      <c r="KT353" s="25"/>
      <c r="KU353" s="25"/>
      <c r="KV353" s="25"/>
      <c r="KW353" s="25"/>
      <c r="KX353" s="25"/>
      <c r="KY353" s="25"/>
      <c r="KZ353" s="25"/>
      <c r="LA353" s="25"/>
      <c r="LB353" s="25"/>
      <c r="LC353" s="25"/>
      <c r="LD353" s="25"/>
      <c r="LE353" s="25"/>
      <c r="LF353" s="25"/>
      <c r="LG353" s="25"/>
      <c r="LH353" s="25"/>
      <c r="LI353" s="25"/>
      <c r="LJ353" s="25"/>
      <c r="LK353" s="25"/>
      <c r="LL353" s="25"/>
      <c r="LM353" s="25"/>
      <c r="LN353" s="25"/>
      <c r="LO353" s="25"/>
      <c r="LP353" s="25"/>
      <c r="LQ353" s="25"/>
      <c r="LR353" s="25"/>
      <c r="LS353" s="25"/>
      <c r="LT353" s="25"/>
      <c r="LU353" s="25"/>
      <c r="LV353" s="25"/>
      <c r="LW353" s="25"/>
      <c r="LX353" s="25"/>
      <c r="LY353" s="25"/>
      <c r="LZ353" s="25"/>
      <c r="MA353" s="25"/>
      <c r="MB353" s="25"/>
      <c r="MC353" s="25"/>
      <c r="MD353" s="25"/>
      <c r="ME353" s="25"/>
      <c r="MF353" s="25"/>
      <c r="MG353" s="25"/>
      <c r="MH353" s="25"/>
      <c r="MI353" s="25"/>
      <c r="MJ353" s="25"/>
      <c r="MK353" s="25"/>
      <c r="ML353" s="25"/>
      <c r="MM353" s="25"/>
      <c r="MN353" s="25"/>
      <c r="MO353" s="25"/>
      <c r="MP353" s="25"/>
      <c r="MQ353" s="25"/>
      <c r="MR353" s="25"/>
      <c r="MS353" s="25"/>
      <c r="MT353" s="25"/>
      <c r="MU353" s="25"/>
      <c r="MV353" s="25"/>
      <c r="MW353" s="25"/>
      <c r="MX353" s="25"/>
      <c r="MY353" s="25"/>
      <c r="MZ353" s="25"/>
      <c r="NA353" s="25"/>
      <c r="NB353" s="25"/>
      <c r="NC353" s="25"/>
      <c r="ND353" s="25"/>
      <c r="NE353" s="25"/>
      <c r="NF353" s="25"/>
      <c r="NG353" s="25"/>
      <c r="NH353" s="25"/>
      <c r="NI353" s="25"/>
      <c r="NJ353" s="25"/>
      <c r="NK353" s="25"/>
      <c r="NL353" s="25"/>
      <c r="NM353" s="25"/>
      <c r="NN353" s="25"/>
      <c r="NO353" s="25"/>
      <c r="NP353" s="25"/>
      <c r="NQ353" s="25"/>
      <c r="NR353" s="25"/>
      <c r="NS353" s="25"/>
      <c r="NT353" s="25"/>
      <c r="NU353" s="25"/>
      <c r="NV353" s="25"/>
      <c r="NW353" s="25"/>
      <c r="NX353" s="25"/>
      <c r="NY353" s="25"/>
      <c r="NZ353" s="25"/>
      <c r="OA353" s="25"/>
      <c r="OB353" s="25"/>
      <c r="OC353" s="25"/>
      <c r="OD353" s="25"/>
      <c r="OE353" s="25"/>
      <c r="OF353" s="25"/>
      <c r="OG353" s="25"/>
      <c r="OH353" s="25"/>
      <c r="OI353" s="25"/>
      <c r="OJ353" s="25"/>
      <c r="OK353" s="25"/>
      <c r="OL353" s="25"/>
      <c r="OM353" s="25"/>
      <c r="ON353" s="25"/>
      <c r="OO353" s="25"/>
      <c r="OP353" s="25"/>
      <c r="OQ353" s="25"/>
      <c r="OR353" s="25"/>
      <c r="OS353" s="25"/>
      <c r="OT353" s="25"/>
      <c r="OU353" s="25"/>
      <c r="OV353" s="25"/>
      <c r="OW353" s="25"/>
      <c r="OX353" s="25"/>
      <c r="OY353" s="25"/>
      <c r="OZ353" s="25"/>
      <c r="PA353" s="25"/>
      <c r="PB353" s="25"/>
      <c r="PC353" s="25"/>
      <c r="PD353" s="25"/>
      <c r="PE353" s="25"/>
      <c r="PF353" s="25"/>
      <c r="PG353" s="25"/>
      <c r="PH353" s="25"/>
      <c r="PI353" s="25"/>
      <c r="PJ353" s="25"/>
      <c r="PK353" s="25"/>
      <c r="PL353" s="25"/>
      <c r="PM353" s="25"/>
      <c r="PN353" s="25"/>
      <c r="PO353" s="25"/>
      <c r="PP353" s="25"/>
      <c r="PQ353" s="25"/>
      <c r="PR353" s="25"/>
      <c r="PS353" s="25"/>
      <c r="PT353" s="25"/>
      <c r="PU353" s="25"/>
      <c r="PV353" s="25"/>
      <c r="PW353" s="25"/>
      <c r="PX353" s="25"/>
      <c r="PY353" s="25"/>
      <c r="PZ353" s="25"/>
      <c r="QA353" s="25"/>
      <c r="QB353" s="25"/>
      <c r="QC353" s="25"/>
      <c r="QD353" s="25"/>
      <c r="QE353" s="25"/>
      <c r="QF353" s="25"/>
      <c r="QG353" s="25"/>
      <c r="QH353" s="25"/>
      <c r="QI353" s="25"/>
      <c r="QJ353" s="25"/>
      <c r="QK353" s="25"/>
      <c r="QL353" s="25"/>
      <c r="QM353" s="25"/>
      <c r="QN353" s="25"/>
      <c r="QO353" s="25"/>
      <c r="QP353" s="25"/>
      <c r="QQ353" s="25"/>
      <c r="QR353" s="25"/>
      <c r="QS353" s="25"/>
      <c r="QT353" s="25"/>
      <c r="QU353" s="25"/>
      <c r="QV353" s="25"/>
      <c r="QW353" s="25"/>
      <c r="QX353" s="25"/>
      <c r="QY353" s="25"/>
      <c r="QZ353" s="25"/>
      <c r="RA353" s="25"/>
      <c r="RB353" s="25"/>
      <c r="RC353" s="25"/>
      <c r="RD353" s="25"/>
      <c r="RE353" s="25"/>
      <c r="RF353" s="25"/>
      <c r="RG353" s="25"/>
      <c r="RH353" s="25"/>
      <c r="RI353" s="25"/>
      <c r="RJ353" s="25"/>
      <c r="RK353" s="25"/>
      <c r="RL353" s="25"/>
      <c r="RM353" s="25"/>
      <c r="RN353" s="25"/>
      <c r="RO353" s="25"/>
      <c r="RP353" s="25"/>
      <c r="RQ353" s="25"/>
      <c r="RR353" s="25"/>
      <c r="RS353" s="25"/>
      <c r="RT353" s="25"/>
      <c r="RU353" s="25"/>
      <c r="RV353" s="25"/>
      <c r="RW353" s="25"/>
      <c r="RX353" s="25"/>
      <c r="RY353" s="25"/>
      <c r="RZ353" s="25"/>
      <c r="SA353" s="25"/>
      <c r="SB353" s="25"/>
      <c r="SC353" s="25"/>
      <c r="SD353" s="25"/>
      <c r="SE353" s="25"/>
      <c r="SF353" s="25"/>
      <c r="SG353" s="25"/>
      <c r="SH353" s="25"/>
      <c r="SI353" s="25"/>
      <c r="SJ353" s="25"/>
      <c r="SK353" s="25"/>
      <c r="SL353" s="25"/>
      <c r="SM353" s="25"/>
      <c r="SN353" s="25"/>
      <c r="SO353" s="25"/>
      <c r="SP353" s="25"/>
      <c r="SQ353" s="25"/>
      <c r="SR353" s="25"/>
      <c r="SS353" s="25"/>
      <c r="ST353" s="25"/>
      <c r="SU353" s="25"/>
      <c r="SV353" s="25"/>
      <c r="SW353" s="25"/>
      <c r="SX353" s="25"/>
      <c r="SY353" s="25"/>
      <c r="SZ353" s="25"/>
      <c r="TA353" s="25"/>
      <c r="TB353" s="25"/>
      <c r="TC353" s="25"/>
      <c r="TD353" s="25"/>
      <c r="TE353" s="25"/>
      <c r="TF353" s="25"/>
      <c r="TG353" s="25"/>
      <c r="TH353" s="25"/>
      <c r="TI353" s="25"/>
      <c r="TJ353" s="25"/>
      <c r="TK353" s="25"/>
      <c r="TL353" s="25"/>
      <c r="TM353" s="25"/>
      <c r="TN353" s="25"/>
      <c r="TO353" s="25"/>
      <c r="TP353" s="25"/>
      <c r="TQ353" s="25"/>
      <c r="TR353" s="25"/>
      <c r="TS353" s="25"/>
      <c r="TT353" s="25"/>
      <c r="TU353" s="25"/>
      <c r="TV353" s="25"/>
      <c r="TW353" s="25"/>
      <c r="TX353" s="25"/>
      <c r="TY353" s="25"/>
      <c r="TZ353" s="25"/>
      <c r="UA353" s="25"/>
      <c r="UB353" s="25"/>
      <c r="UC353" s="25"/>
      <c r="UD353" s="25"/>
      <c r="UE353" s="25"/>
      <c r="UF353" s="25"/>
      <c r="UG353" s="25"/>
      <c r="UH353" s="25"/>
      <c r="UI353" s="25"/>
      <c r="UJ353" s="25"/>
      <c r="UK353" s="25"/>
      <c r="UL353" s="25"/>
      <c r="UM353" s="25"/>
      <c r="UN353" s="25"/>
      <c r="UO353" s="25"/>
      <c r="UP353" s="25"/>
      <c r="UQ353" s="25"/>
      <c r="UR353" s="25"/>
      <c r="US353" s="25"/>
      <c r="UT353" s="25"/>
      <c r="UU353" s="25"/>
      <c r="UV353" s="25"/>
      <c r="UW353" s="25"/>
      <c r="UX353" s="25"/>
      <c r="UY353" s="25"/>
      <c r="UZ353" s="25"/>
      <c r="VA353" s="25"/>
      <c r="VB353" s="25"/>
      <c r="VC353" s="25"/>
      <c r="VD353" s="25"/>
      <c r="VE353" s="25"/>
      <c r="VF353" s="25"/>
      <c r="VG353" s="25"/>
      <c r="VH353" s="25"/>
      <c r="VI353" s="25"/>
      <c r="VJ353" s="25"/>
      <c r="VK353" s="25"/>
      <c r="VL353" s="25"/>
      <c r="VM353" s="25"/>
      <c r="VN353" s="25"/>
      <c r="VO353" s="25"/>
      <c r="VP353" s="25"/>
      <c r="VQ353" s="25"/>
      <c r="VR353" s="25"/>
      <c r="VS353" s="25"/>
      <c r="VT353" s="25"/>
      <c r="VU353" s="25"/>
      <c r="VV353" s="25"/>
      <c r="VW353" s="25"/>
      <c r="VX353" s="25"/>
      <c r="VY353" s="25"/>
      <c r="VZ353" s="25"/>
      <c r="WA353" s="25"/>
      <c r="WB353" s="25"/>
      <c r="WC353" s="25"/>
      <c r="WD353" s="25"/>
      <c r="WE353" s="25"/>
      <c r="WF353" s="25"/>
      <c r="WG353" s="25"/>
      <c r="WH353" s="25"/>
      <c r="WI353" s="25"/>
      <c r="WJ353" s="25"/>
      <c r="WK353" s="25"/>
      <c r="WL353" s="25"/>
      <c r="WM353" s="25"/>
      <c r="WN353" s="25"/>
      <c r="WO353" s="25"/>
      <c r="WP353" s="25"/>
      <c r="WQ353" s="25"/>
      <c r="WR353" s="25"/>
      <c r="WS353" s="25"/>
      <c r="WT353" s="25"/>
      <c r="WU353" s="25"/>
      <c r="WV353" s="25"/>
      <c r="WW353" s="25"/>
      <c r="WX353" s="25"/>
      <c r="WY353" s="25"/>
      <c r="WZ353" s="25"/>
      <c r="XA353" s="25"/>
      <c r="XB353" s="25"/>
      <c r="XC353" s="25"/>
      <c r="XD353" s="25"/>
      <c r="XE353" s="25"/>
      <c r="XF353" s="25"/>
      <c r="XG353" s="25"/>
      <c r="XH353" s="25"/>
      <c r="XI353" s="25"/>
      <c r="XJ353" s="25"/>
      <c r="XK353" s="25"/>
      <c r="XL353" s="25"/>
      <c r="XM353" s="25"/>
      <c r="XN353" s="25"/>
      <c r="XO353" s="25"/>
      <c r="XP353" s="25"/>
      <c r="XQ353" s="25"/>
      <c r="XR353" s="25"/>
      <c r="XS353" s="25"/>
      <c r="XT353" s="25"/>
      <c r="XU353" s="25"/>
      <c r="XV353" s="25"/>
      <c r="XW353" s="25"/>
      <c r="XX353" s="25"/>
      <c r="XY353" s="25"/>
      <c r="XZ353" s="25"/>
      <c r="YA353" s="25"/>
      <c r="YB353" s="25"/>
      <c r="YC353" s="25"/>
      <c r="YD353" s="25"/>
      <c r="YE353" s="25"/>
      <c r="YF353" s="25"/>
      <c r="YG353" s="25"/>
      <c r="YH353" s="25"/>
      <c r="YI353" s="25"/>
      <c r="YJ353" s="25"/>
      <c r="YK353" s="25"/>
      <c r="YL353" s="25"/>
      <c r="YM353" s="25"/>
      <c r="YN353" s="25"/>
      <c r="YO353" s="25"/>
      <c r="YP353" s="25"/>
      <c r="YQ353" s="25"/>
      <c r="YR353" s="25"/>
      <c r="YS353" s="25"/>
      <c r="YT353" s="25"/>
      <c r="YU353" s="25"/>
      <c r="YV353" s="25"/>
      <c r="YW353" s="25"/>
      <c r="YX353" s="25"/>
      <c r="YY353" s="25"/>
      <c r="YZ353" s="25"/>
      <c r="ZA353" s="25"/>
      <c r="ZB353" s="25"/>
      <c r="ZC353" s="25"/>
      <c r="ZD353" s="25"/>
      <c r="ZE353" s="25"/>
      <c r="ZF353" s="25"/>
      <c r="ZG353" s="25"/>
      <c r="ZH353" s="25"/>
      <c r="ZI353" s="25"/>
      <c r="ZJ353" s="25"/>
      <c r="ZK353" s="25"/>
      <c r="ZL353" s="25"/>
      <c r="ZM353" s="25"/>
      <c r="ZN353" s="25"/>
      <c r="ZO353" s="25"/>
      <c r="ZP353" s="25"/>
      <c r="ZQ353" s="25"/>
      <c r="ZR353" s="25"/>
      <c r="ZS353" s="25"/>
      <c r="ZT353" s="25"/>
      <c r="ZU353" s="25"/>
      <c r="ZV353" s="25"/>
      <c r="ZW353" s="25"/>
      <c r="ZX353" s="25"/>
      <c r="ZY353" s="25"/>
      <c r="ZZ353" s="25"/>
      <c r="AAA353" s="25"/>
      <c r="AAB353" s="25"/>
      <c r="AAC353" s="25"/>
      <c r="AAD353" s="25"/>
      <c r="AAE353" s="25"/>
      <c r="AAF353" s="25"/>
      <c r="AAG353" s="25"/>
      <c r="AAH353" s="25"/>
      <c r="AAI353" s="25"/>
      <c r="AAJ353" s="25"/>
      <c r="AAK353" s="25"/>
      <c r="AAL353" s="25"/>
      <c r="AAM353" s="25"/>
      <c r="AAN353" s="25"/>
      <c r="AAO353" s="25"/>
      <c r="AAP353" s="25"/>
      <c r="AAQ353" s="25"/>
      <c r="AAR353" s="25"/>
      <c r="AAS353" s="25"/>
      <c r="AAT353" s="25"/>
      <c r="AAU353" s="25"/>
      <c r="AAV353" s="25"/>
      <c r="AAW353" s="25"/>
      <c r="AAX353" s="25"/>
      <c r="AAY353" s="25"/>
      <c r="AAZ353" s="25"/>
      <c r="ABA353" s="25"/>
      <c r="ABB353" s="25"/>
      <c r="ABC353" s="25"/>
      <c r="ABD353" s="25"/>
      <c r="ABE353" s="25"/>
      <c r="ABF353" s="25"/>
      <c r="ABG353" s="25"/>
      <c r="ABH353" s="25"/>
      <c r="ABI353" s="25"/>
      <c r="ABJ353" s="25"/>
      <c r="ABK353" s="25"/>
      <c r="ABL353" s="25"/>
      <c r="ABM353" s="25"/>
      <c r="ABN353" s="25"/>
      <c r="ABO353" s="25"/>
      <c r="ABP353" s="25"/>
      <c r="ABQ353" s="25"/>
      <c r="ABR353" s="25"/>
      <c r="ABS353" s="25"/>
      <c r="ABT353" s="25"/>
      <c r="ABU353" s="25"/>
      <c r="ABV353" s="25"/>
      <c r="ABW353" s="25"/>
      <c r="ABX353" s="25"/>
      <c r="ABY353" s="25"/>
      <c r="ABZ353" s="25"/>
      <c r="ACA353" s="25"/>
      <c r="ACB353" s="25"/>
      <c r="ACC353" s="25"/>
      <c r="ACD353" s="25"/>
      <c r="ACE353" s="25"/>
      <c r="ACF353" s="25"/>
      <c r="ACG353" s="25"/>
      <c r="ACH353" s="25"/>
      <c r="ACI353" s="25"/>
      <c r="ACJ353" s="25"/>
      <c r="ACK353" s="25"/>
      <c r="ACL353" s="25"/>
      <c r="ACM353" s="25"/>
      <c r="ACN353" s="25"/>
      <c r="ACO353" s="25"/>
      <c r="ACP353" s="25"/>
      <c r="ACQ353" s="25"/>
      <c r="ACR353" s="25"/>
      <c r="ACS353" s="25"/>
      <c r="ACT353" s="25"/>
      <c r="ACU353" s="25"/>
      <c r="ACV353" s="25"/>
      <c r="ACW353" s="25"/>
      <c r="ACX353" s="25"/>
      <c r="ACY353" s="25"/>
      <c r="ACZ353" s="25"/>
      <c r="ADA353" s="25"/>
      <c r="ADB353" s="25"/>
      <c r="ADC353" s="25"/>
      <c r="ADD353" s="25"/>
      <c r="ADE353" s="25"/>
      <c r="ADF353" s="25"/>
      <c r="ADG353" s="25"/>
      <c r="ADH353" s="25"/>
      <c r="ADI353" s="25"/>
      <c r="ADJ353" s="25"/>
      <c r="ADK353" s="25"/>
      <c r="ADL353" s="25"/>
      <c r="ADM353" s="25"/>
      <c r="ADN353" s="25"/>
      <c r="ADO353" s="25"/>
      <c r="ADP353" s="25"/>
      <c r="ADQ353" s="25"/>
      <c r="ADR353" s="25"/>
      <c r="ADS353" s="25"/>
      <c r="ADT353" s="25"/>
      <c r="ADU353" s="25"/>
      <c r="ADV353" s="25"/>
      <c r="ADW353" s="25"/>
      <c r="ADX353" s="25"/>
      <c r="ADY353" s="25"/>
      <c r="ADZ353" s="25"/>
      <c r="AEA353" s="25"/>
      <c r="AEB353" s="25"/>
      <c r="AEC353" s="25"/>
      <c r="AED353" s="25"/>
      <c r="AEE353" s="25"/>
      <c r="AEF353" s="25"/>
      <c r="AEG353" s="25"/>
      <c r="AEH353" s="25"/>
      <c r="AEI353" s="25"/>
      <c r="AEJ353" s="25"/>
      <c r="AEK353" s="25"/>
      <c r="AEL353" s="25"/>
      <c r="AEM353" s="25"/>
      <c r="AEN353" s="25"/>
      <c r="AEO353" s="25"/>
      <c r="AEP353" s="25"/>
      <c r="AEQ353" s="25"/>
      <c r="AER353" s="25"/>
      <c r="AES353" s="25"/>
      <c r="AET353" s="25"/>
      <c r="AEU353" s="25"/>
      <c r="AEV353" s="25"/>
      <c r="AEW353" s="25"/>
      <c r="AEX353" s="25"/>
      <c r="AEY353" s="25"/>
      <c r="AEZ353" s="25"/>
    </row>
    <row r="354" spans="1:832" s="82" customFormat="1" ht="12.75" customHeight="1" x14ac:dyDescent="0.3">
      <c r="A354" s="25" t="s">
        <v>1956</v>
      </c>
      <c r="B354" s="43">
        <v>45553</v>
      </c>
      <c r="C354" s="25" t="s">
        <v>1544</v>
      </c>
      <c r="D354" s="254" t="s">
        <v>1727</v>
      </c>
      <c r="E354" s="82" t="s">
        <v>345</v>
      </c>
      <c r="F354" s="25" t="s">
        <v>1733</v>
      </c>
      <c r="G354" s="25" t="s">
        <v>154</v>
      </c>
      <c r="H354" s="25">
        <v>5400</v>
      </c>
      <c r="I354" s="56">
        <v>16000</v>
      </c>
      <c r="J354" s="56">
        <v>20000</v>
      </c>
      <c r="K354" s="56"/>
      <c r="L354" s="43" t="s">
        <v>1962</v>
      </c>
      <c r="M354" s="56"/>
      <c r="N354" s="56"/>
      <c r="O354" s="56"/>
      <c r="P354" s="56"/>
      <c r="Q354" s="56"/>
      <c r="R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/>
      <c r="DB354" s="25"/>
      <c r="DC354" s="25"/>
      <c r="DD354" s="25"/>
      <c r="DE354" s="25"/>
      <c r="DF354" s="25"/>
      <c r="DG354" s="25"/>
      <c r="DH354" s="25"/>
      <c r="DI354" s="25"/>
      <c r="DJ354" s="25"/>
      <c r="DK354" s="25"/>
      <c r="DL354" s="25"/>
      <c r="DM354" s="25"/>
      <c r="DN354" s="25"/>
      <c r="DO354" s="25"/>
      <c r="DP354" s="25"/>
      <c r="DQ354" s="25"/>
      <c r="DR354" s="25"/>
      <c r="DS354" s="25"/>
      <c r="DT354" s="25"/>
      <c r="DU354" s="25"/>
      <c r="DV354" s="25"/>
      <c r="DW354" s="25"/>
      <c r="DX354" s="25"/>
      <c r="DY354" s="25"/>
      <c r="DZ354" s="25"/>
      <c r="EA354" s="25"/>
      <c r="EB354" s="25"/>
      <c r="EC354" s="25"/>
      <c r="ED354" s="25"/>
      <c r="EE354" s="25"/>
      <c r="EF354" s="25"/>
      <c r="EG354" s="25"/>
      <c r="EH354" s="25"/>
      <c r="EI354" s="25"/>
      <c r="EJ354" s="25"/>
      <c r="EK354" s="25"/>
      <c r="EL354" s="25"/>
      <c r="EM354" s="25"/>
      <c r="EN354" s="25"/>
      <c r="EO354" s="25"/>
      <c r="EP354" s="25"/>
      <c r="EQ354" s="25"/>
      <c r="ER354" s="25"/>
      <c r="ES354" s="25"/>
      <c r="ET354" s="25"/>
      <c r="EU354" s="25"/>
      <c r="EV354" s="25"/>
      <c r="EW354" s="25"/>
      <c r="EX354" s="25"/>
      <c r="EY354" s="25"/>
      <c r="EZ354" s="25"/>
      <c r="FA354" s="25"/>
      <c r="FB354" s="25"/>
      <c r="FC354" s="25"/>
      <c r="FD354" s="25"/>
      <c r="FE354" s="25"/>
      <c r="FF354" s="25"/>
      <c r="FG354" s="25"/>
      <c r="FH354" s="25"/>
      <c r="FI354" s="25"/>
      <c r="FJ354" s="25"/>
      <c r="FK354" s="25"/>
      <c r="FL354" s="25"/>
      <c r="FM354" s="25"/>
      <c r="FN354" s="25"/>
      <c r="FO354" s="25"/>
      <c r="FP354" s="25"/>
      <c r="FQ354" s="25"/>
      <c r="FR354" s="25"/>
      <c r="FS354" s="25"/>
      <c r="FT354" s="25"/>
      <c r="FU354" s="25"/>
      <c r="FV354" s="25"/>
      <c r="FW354" s="25"/>
      <c r="FX354" s="25"/>
      <c r="FY354" s="25"/>
      <c r="FZ354" s="25"/>
      <c r="GA354" s="25"/>
      <c r="GB354" s="25"/>
      <c r="GC354" s="25"/>
      <c r="GD354" s="25"/>
      <c r="GE354" s="25"/>
      <c r="GF354" s="25"/>
      <c r="GG354" s="25"/>
      <c r="GH354" s="25"/>
      <c r="GI354" s="25"/>
      <c r="GJ354" s="25"/>
      <c r="GK354" s="25"/>
      <c r="GL354" s="25"/>
      <c r="GM354" s="25"/>
      <c r="GN354" s="25"/>
      <c r="GO354" s="25"/>
      <c r="GP354" s="25"/>
      <c r="GQ354" s="25"/>
      <c r="GR354" s="25"/>
      <c r="GS354" s="25"/>
      <c r="GT354" s="25"/>
      <c r="GU354" s="25"/>
      <c r="GV354" s="25"/>
      <c r="GW354" s="25"/>
      <c r="GX354" s="25"/>
      <c r="GY354" s="25"/>
      <c r="GZ354" s="25"/>
      <c r="HA354" s="25"/>
      <c r="HB354" s="25"/>
      <c r="HC354" s="25"/>
      <c r="HD354" s="25"/>
      <c r="HE354" s="25"/>
      <c r="HF354" s="25"/>
      <c r="HG354" s="25"/>
      <c r="HH354" s="25"/>
      <c r="HI354" s="25"/>
      <c r="HJ354" s="25"/>
      <c r="HK354" s="25"/>
      <c r="HL354" s="25"/>
      <c r="HM354" s="25"/>
      <c r="HN354" s="25"/>
      <c r="HO354" s="25"/>
      <c r="HP354" s="25"/>
      <c r="HQ354" s="25"/>
      <c r="HR354" s="25"/>
      <c r="HS354" s="25"/>
      <c r="HT354" s="25"/>
      <c r="HU354" s="25"/>
      <c r="HV354" s="25"/>
      <c r="HW354" s="25"/>
      <c r="HX354" s="25"/>
      <c r="HY354" s="25"/>
      <c r="HZ354" s="25"/>
      <c r="IA354" s="25"/>
      <c r="IB354" s="25"/>
      <c r="IC354" s="25"/>
      <c r="ID354" s="25"/>
      <c r="IE354" s="25"/>
      <c r="IF354" s="25"/>
      <c r="IG354" s="25"/>
      <c r="IH354" s="25"/>
      <c r="II354" s="25"/>
      <c r="IJ354" s="25"/>
      <c r="IK354" s="25"/>
      <c r="IL354" s="25"/>
      <c r="IM354" s="25"/>
      <c r="IN354" s="25"/>
      <c r="IO354" s="25"/>
      <c r="IP354" s="25"/>
      <c r="IQ354" s="25"/>
      <c r="IR354" s="25"/>
      <c r="IS354" s="25"/>
      <c r="IT354" s="25"/>
      <c r="IU354" s="25"/>
      <c r="IV354" s="25"/>
      <c r="IW354" s="25"/>
      <c r="IX354" s="25"/>
      <c r="IY354" s="25"/>
      <c r="IZ354" s="25"/>
      <c r="JA354" s="25"/>
      <c r="JB354" s="25"/>
      <c r="JC354" s="25"/>
      <c r="JD354" s="25"/>
      <c r="JE354" s="25"/>
      <c r="JF354" s="25"/>
      <c r="JG354" s="25"/>
      <c r="JH354" s="25"/>
      <c r="JI354" s="25"/>
      <c r="JJ354" s="25"/>
      <c r="JK354" s="25"/>
      <c r="JL354" s="25"/>
      <c r="JM354" s="25"/>
      <c r="JN354" s="25"/>
      <c r="JO354" s="25"/>
      <c r="JP354" s="25"/>
      <c r="JQ354" s="25"/>
      <c r="JR354" s="25"/>
      <c r="JS354" s="25"/>
      <c r="JT354" s="25"/>
      <c r="JU354" s="25"/>
      <c r="JV354" s="25"/>
      <c r="JW354" s="25"/>
      <c r="JX354" s="25"/>
      <c r="JY354" s="25"/>
      <c r="JZ354" s="25"/>
      <c r="KA354" s="25"/>
      <c r="KB354" s="25"/>
      <c r="KC354" s="25"/>
      <c r="KD354" s="25"/>
      <c r="KE354" s="25"/>
      <c r="KF354" s="25"/>
      <c r="KG354" s="25"/>
      <c r="KH354" s="25"/>
      <c r="KI354" s="25"/>
      <c r="KJ354" s="25"/>
      <c r="KK354" s="25"/>
      <c r="KL354" s="25"/>
      <c r="KM354" s="25"/>
      <c r="KN354" s="25"/>
      <c r="KO354" s="25"/>
      <c r="KP354" s="25"/>
      <c r="KQ354" s="25"/>
      <c r="KR354" s="25"/>
      <c r="KS354" s="25"/>
      <c r="KT354" s="25"/>
      <c r="KU354" s="25"/>
      <c r="KV354" s="25"/>
      <c r="KW354" s="25"/>
      <c r="KX354" s="25"/>
      <c r="KY354" s="25"/>
      <c r="KZ354" s="25"/>
      <c r="LA354" s="25"/>
      <c r="LB354" s="25"/>
      <c r="LC354" s="25"/>
      <c r="LD354" s="25"/>
      <c r="LE354" s="25"/>
      <c r="LF354" s="25"/>
      <c r="LG354" s="25"/>
      <c r="LH354" s="25"/>
      <c r="LI354" s="25"/>
      <c r="LJ354" s="25"/>
      <c r="LK354" s="25"/>
      <c r="LL354" s="25"/>
      <c r="LM354" s="25"/>
      <c r="LN354" s="25"/>
      <c r="LO354" s="25"/>
      <c r="LP354" s="25"/>
      <c r="LQ354" s="25"/>
      <c r="LR354" s="25"/>
      <c r="LS354" s="25"/>
      <c r="LT354" s="25"/>
      <c r="LU354" s="25"/>
      <c r="LV354" s="25"/>
      <c r="LW354" s="25"/>
      <c r="LX354" s="25"/>
      <c r="LY354" s="25"/>
      <c r="LZ354" s="25"/>
      <c r="MA354" s="25"/>
      <c r="MB354" s="25"/>
      <c r="MC354" s="25"/>
      <c r="MD354" s="25"/>
      <c r="ME354" s="25"/>
      <c r="MF354" s="25"/>
      <c r="MG354" s="25"/>
      <c r="MH354" s="25"/>
      <c r="MI354" s="25"/>
      <c r="MJ354" s="25"/>
      <c r="MK354" s="25"/>
      <c r="ML354" s="25"/>
      <c r="MM354" s="25"/>
      <c r="MN354" s="25"/>
      <c r="MO354" s="25"/>
      <c r="MP354" s="25"/>
      <c r="MQ354" s="25"/>
      <c r="MR354" s="25"/>
      <c r="MS354" s="25"/>
      <c r="MT354" s="25"/>
      <c r="MU354" s="25"/>
      <c r="MV354" s="25"/>
      <c r="MW354" s="25"/>
      <c r="MX354" s="25"/>
      <c r="MY354" s="25"/>
      <c r="MZ354" s="25"/>
      <c r="NA354" s="25"/>
      <c r="NB354" s="25"/>
      <c r="NC354" s="25"/>
      <c r="ND354" s="25"/>
      <c r="NE354" s="25"/>
      <c r="NF354" s="25"/>
      <c r="NG354" s="25"/>
      <c r="NH354" s="25"/>
      <c r="NI354" s="25"/>
      <c r="NJ354" s="25"/>
      <c r="NK354" s="25"/>
      <c r="NL354" s="25"/>
      <c r="NM354" s="25"/>
      <c r="NN354" s="25"/>
      <c r="NO354" s="25"/>
      <c r="NP354" s="25"/>
      <c r="NQ354" s="25"/>
      <c r="NR354" s="25"/>
      <c r="NS354" s="25"/>
      <c r="NT354" s="25"/>
      <c r="NU354" s="25"/>
      <c r="NV354" s="25"/>
      <c r="NW354" s="25"/>
      <c r="NX354" s="25"/>
      <c r="NY354" s="25"/>
      <c r="NZ354" s="25"/>
      <c r="OA354" s="25"/>
      <c r="OB354" s="25"/>
      <c r="OC354" s="25"/>
      <c r="OD354" s="25"/>
      <c r="OE354" s="25"/>
      <c r="OF354" s="25"/>
      <c r="OG354" s="25"/>
      <c r="OH354" s="25"/>
      <c r="OI354" s="25"/>
      <c r="OJ354" s="25"/>
      <c r="OK354" s="25"/>
      <c r="OL354" s="25"/>
      <c r="OM354" s="25"/>
      <c r="ON354" s="25"/>
      <c r="OO354" s="25"/>
      <c r="OP354" s="25"/>
      <c r="OQ354" s="25"/>
      <c r="OR354" s="25"/>
      <c r="OS354" s="25"/>
      <c r="OT354" s="25"/>
      <c r="OU354" s="25"/>
      <c r="OV354" s="25"/>
      <c r="OW354" s="25"/>
      <c r="OX354" s="25"/>
      <c r="OY354" s="25"/>
      <c r="OZ354" s="25"/>
      <c r="PA354" s="25"/>
      <c r="PB354" s="25"/>
      <c r="PC354" s="25"/>
      <c r="PD354" s="25"/>
      <c r="PE354" s="25"/>
      <c r="PF354" s="25"/>
      <c r="PG354" s="25"/>
      <c r="PH354" s="25"/>
      <c r="PI354" s="25"/>
      <c r="PJ354" s="25"/>
      <c r="PK354" s="25"/>
      <c r="PL354" s="25"/>
      <c r="PM354" s="25"/>
      <c r="PN354" s="25"/>
      <c r="PO354" s="25"/>
      <c r="PP354" s="25"/>
      <c r="PQ354" s="25"/>
      <c r="PR354" s="25"/>
      <c r="PS354" s="25"/>
      <c r="PT354" s="25"/>
      <c r="PU354" s="25"/>
      <c r="PV354" s="25"/>
      <c r="PW354" s="25"/>
      <c r="PX354" s="25"/>
      <c r="PY354" s="25"/>
      <c r="PZ354" s="25"/>
      <c r="QA354" s="25"/>
      <c r="QB354" s="25"/>
      <c r="QC354" s="25"/>
      <c r="QD354" s="25"/>
      <c r="QE354" s="25"/>
      <c r="QF354" s="25"/>
      <c r="QG354" s="25"/>
      <c r="QH354" s="25"/>
      <c r="QI354" s="25"/>
      <c r="QJ354" s="25"/>
      <c r="QK354" s="25"/>
      <c r="QL354" s="25"/>
      <c r="QM354" s="25"/>
      <c r="QN354" s="25"/>
      <c r="QO354" s="25"/>
      <c r="QP354" s="25"/>
      <c r="QQ354" s="25"/>
      <c r="QR354" s="25"/>
      <c r="QS354" s="25"/>
      <c r="QT354" s="25"/>
      <c r="QU354" s="25"/>
      <c r="QV354" s="25"/>
      <c r="QW354" s="25"/>
      <c r="QX354" s="25"/>
      <c r="QY354" s="25"/>
      <c r="QZ354" s="25"/>
      <c r="RA354" s="25"/>
      <c r="RB354" s="25"/>
      <c r="RC354" s="25"/>
      <c r="RD354" s="25"/>
      <c r="RE354" s="25"/>
      <c r="RF354" s="25"/>
      <c r="RG354" s="25"/>
      <c r="RH354" s="25"/>
      <c r="RI354" s="25"/>
      <c r="RJ354" s="25"/>
      <c r="RK354" s="25"/>
      <c r="RL354" s="25"/>
      <c r="RM354" s="25"/>
      <c r="RN354" s="25"/>
      <c r="RO354" s="25"/>
      <c r="RP354" s="25"/>
      <c r="RQ354" s="25"/>
      <c r="RR354" s="25"/>
      <c r="RS354" s="25"/>
      <c r="RT354" s="25"/>
      <c r="RU354" s="25"/>
      <c r="RV354" s="25"/>
      <c r="RW354" s="25"/>
      <c r="RX354" s="25"/>
      <c r="RY354" s="25"/>
      <c r="RZ354" s="25"/>
      <c r="SA354" s="25"/>
      <c r="SB354" s="25"/>
      <c r="SC354" s="25"/>
      <c r="SD354" s="25"/>
      <c r="SE354" s="25"/>
      <c r="SF354" s="25"/>
      <c r="SG354" s="25"/>
      <c r="SH354" s="25"/>
      <c r="SI354" s="25"/>
      <c r="SJ354" s="25"/>
      <c r="SK354" s="25"/>
      <c r="SL354" s="25"/>
      <c r="SM354" s="25"/>
      <c r="SN354" s="25"/>
      <c r="SO354" s="25"/>
      <c r="SP354" s="25"/>
      <c r="SQ354" s="25"/>
      <c r="SR354" s="25"/>
      <c r="SS354" s="25"/>
      <c r="ST354" s="25"/>
      <c r="SU354" s="25"/>
      <c r="SV354" s="25"/>
      <c r="SW354" s="25"/>
      <c r="SX354" s="25"/>
      <c r="SY354" s="25"/>
      <c r="SZ354" s="25"/>
      <c r="TA354" s="25"/>
      <c r="TB354" s="25"/>
      <c r="TC354" s="25"/>
      <c r="TD354" s="25"/>
      <c r="TE354" s="25"/>
      <c r="TF354" s="25"/>
      <c r="TG354" s="25"/>
      <c r="TH354" s="25"/>
      <c r="TI354" s="25"/>
      <c r="TJ354" s="25"/>
      <c r="TK354" s="25"/>
      <c r="TL354" s="25"/>
      <c r="TM354" s="25"/>
      <c r="TN354" s="25"/>
      <c r="TO354" s="25"/>
      <c r="TP354" s="25"/>
      <c r="TQ354" s="25"/>
      <c r="TR354" s="25"/>
      <c r="TS354" s="25"/>
      <c r="TT354" s="25"/>
      <c r="TU354" s="25"/>
      <c r="TV354" s="25"/>
      <c r="TW354" s="25"/>
      <c r="TX354" s="25"/>
      <c r="TY354" s="25"/>
      <c r="TZ354" s="25"/>
      <c r="UA354" s="25"/>
      <c r="UB354" s="25"/>
      <c r="UC354" s="25"/>
      <c r="UD354" s="25"/>
      <c r="UE354" s="25"/>
      <c r="UF354" s="25"/>
      <c r="UG354" s="25"/>
      <c r="UH354" s="25"/>
      <c r="UI354" s="25"/>
      <c r="UJ354" s="25"/>
      <c r="UK354" s="25"/>
      <c r="UL354" s="25"/>
      <c r="UM354" s="25"/>
      <c r="UN354" s="25"/>
      <c r="UO354" s="25"/>
      <c r="UP354" s="25"/>
      <c r="UQ354" s="25"/>
      <c r="UR354" s="25"/>
      <c r="US354" s="25"/>
      <c r="UT354" s="25"/>
      <c r="UU354" s="25"/>
      <c r="UV354" s="25"/>
      <c r="UW354" s="25"/>
      <c r="UX354" s="25"/>
      <c r="UY354" s="25"/>
      <c r="UZ354" s="25"/>
      <c r="VA354" s="25"/>
      <c r="VB354" s="25"/>
      <c r="VC354" s="25"/>
      <c r="VD354" s="25"/>
      <c r="VE354" s="25"/>
      <c r="VF354" s="25"/>
      <c r="VG354" s="25"/>
      <c r="VH354" s="25"/>
      <c r="VI354" s="25"/>
      <c r="VJ354" s="25"/>
      <c r="VK354" s="25"/>
      <c r="VL354" s="25"/>
      <c r="VM354" s="25"/>
      <c r="VN354" s="25"/>
      <c r="VO354" s="25"/>
      <c r="VP354" s="25"/>
      <c r="VQ354" s="25"/>
      <c r="VR354" s="25"/>
      <c r="VS354" s="25"/>
      <c r="VT354" s="25"/>
      <c r="VU354" s="25"/>
      <c r="VV354" s="25"/>
      <c r="VW354" s="25"/>
      <c r="VX354" s="25"/>
      <c r="VY354" s="25"/>
      <c r="VZ354" s="25"/>
      <c r="WA354" s="25"/>
      <c r="WB354" s="25"/>
      <c r="WC354" s="25"/>
      <c r="WD354" s="25"/>
      <c r="WE354" s="25"/>
      <c r="WF354" s="25"/>
      <c r="WG354" s="25"/>
      <c r="WH354" s="25"/>
      <c r="WI354" s="25"/>
      <c r="WJ354" s="25"/>
      <c r="WK354" s="25"/>
      <c r="WL354" s="25"/>
      <c r="WM354" s="25"/>
      <c r="WN354" s="25"/>
      <c r="WO354" s="25"/>
      <c r="WP354" s="25"/>
      <c r="WQ354" s="25"/>
      <c r="WR354" s="25"/>
      <c r="WS354" s="25"/>
      <c r="WT354" s="25"/>
      <c r="WU354" s="25"/>
      <c r="WV354" s="25"/>
      <c r="WW354" s="25"/>
      <c r="WX354" s="25"/>
      <c r="WY354" s="25"/>
      <c r="WZ354" s="25"/>
      <c r="XA354" s="25"/>
      <c r="XB354" s="25"/>
      <c r="XC354" s="25"/>
      <c r="XD354" s="25"/>
      <c r="XE354" s="25"/>
      <c r="XF354" s="25"/>
      <c r="XG354" s="25"/>
      <c r="XH354" s="25"/>
      <c r="XI354" s="25"/>
      <c r="XJ354" s="25"/>
      <c r="XK354" s="25"/>
      <c r="XL354" s="25"/>
      <c r="XM354" s="25"/>
      <c r="XN354" s="25"/>
      <c r="XO354" s="25"/>
      <c r="XP354" s="25"/>
      <c r="XQ354" s="25"/>
      <c r="XR354" s="25"/>
      <c r="XS354" s="25"/>
      <c r="XT354" s="25"/>
      <c r="XU354" s="25"/>
      <c r="XV354" s="25"/>
      <c r="XW354" s="25"/>
      <c r="XX354" s="25"/>
      <c r="XY354" s="25"/>
      <c r="XZ354" s="25"/>
      <c r="YA354" s="25"/>
      <c r="YB354" s="25"/>
      <c r="YC354" s="25"/>
      <c r="YD354" s="25"/>
      <c r="YE354" s="25"/>
      <c r="YF354" s="25"/>
      <c r="YG354" s="25"/>
      <c r="YH354" s="25"/>
      <c r="YI354" s="25"/>
      <c r="YJ354" s="25"/>
      <c r="YK354" s="25"/>
      <c r="YL354" s="25"/>
      <c r="YM354" s="25"/>
      <c r="YN354" s="25"/>
      <c r="YO354" s="25"/>
      <c r="YP354" s="25"/>
      <c r="YQ354" s="25"/>
      <c r="YR354" s="25"/>
      <c r="YS354" s="25"/>
      <c r="YT354" s="25"/>
      <c r="YU354" s="25"/>
      <c r="YV354" s="25"/>
      <c r="YW354" s="25"/>
      <c r="YX354" s="25"/>
      <c r="YY354" s="25"/>
      <c r="YZ354" s="25"/>
      <c r="ZA354" s="25"/>
      <c r="ZB354" s="25"/>
      <c r="ZC354" s="25"/>
      <c r="ZD354" s="25"/>
      <c r="ZE354" s="25"/>
      <c r="ZF354" s="25"/>
      <c r="ZG354" s="25"/>
      <c r="ZH354" s="25"/>
      <c r="ZI354" s="25"/>
      <c r="ZJ354" s="25"/>
      <c r="ZK354" s="25"/>
      <c r="ZL354" s="25"/>
      <c r="ZM354" s="25"/>
      <c r="ZN354" s="25"/>
      <c r="ZO354" s="25"/>
      <c r="ZP354" s="25"/>
      <c r="ZQ354" s="25"/>
      <c r="ZR354" s="25"/>
      <c r="ZS354" s="25"/>
      <c r="ZT354" s="25"/>
      <c r="ZU354" s="25"/>
      <c r="ZV354" s="25"/>
      <c r="ZW354" s="25"/>
      <c r="ZX354" s="25"/>
      <c r="ZY354" s="25"/>
      <c r="ZZ354" s="25"/>
      <c r="AAA354" s="25"/>
      <c r="AAB354" s="25"/>
      <c r="AAC354" s="25"/>
      <c r="AAD354" s="25"/>
      <c r="AAE354" s="25"/>
      <c r="AAF354" s="25"/>
      <c r="AAG354" s="25"/>
      <c r="AAH354" s="25"/>
      <c r="AAI354" s="25"/>
      <c r="AAJ354" s="25"/>
      <c r="AAK354" s="25"/>
      <c r="AAL354" s="25"/>
      <c r="AAM354" s="25"/>
      <c r="AAN354" s="25"/>
      <c r="AAO354" s="25"/>
      <c r="AAP354" s="25"/>
      <c r="AAQ354" s="25"/>
      <c r="AAR354" s="25"/>
      <c r="AAS354" s="25"/>
      <c r="AAT354" s="25"/>
      <c r="AAU354" s="25"/>
      <c r="AAV354" s="25"/>
      <c r="AAW354" s="25"/>
      <c r="AAX354" s="25"/>
      <c r="AAY354" s="25"/>
      <c r="AAZ354" s="25"/>
      <c r="ABA354" s="25"/>
      <c r="ABB354" s="25"/>
      <c r="ABC354" s="25"/>
      <c r="ABD354" s="25"/>
      <c r="ABE354" s="25"/>
      <c r="ABF354" s="25"/>
      <c r="ABG354" s="25"/>
      <c r="ABH354" s="25"/>
      <c r="ABI354" s="25"/>
      <c r="ABJ354" s="25"/>
      <c r="ABK354" s="25"/>
      <c r="ABL354" s="25"/>
      <c r="ABM354" s="25"/>
      <c r="ABN354" s="25"/>
      <c r="ABO354" s="25"/>
      <c r="ABP354" s="25"/>
      <c r="ABQ354" s="25"/>
      <c r="ABR354" s="25"/>
      <c r="ABS354" s="25"/>
      <c r="ABT354" s="25"/>
      <c r="ABU354" s="25"/>
      <c r="ABV354" s="25"/>
      <c r="ABW354" s="25"/>
      <c r="ABX354" s="25"/>
      <c r="ABY354" s="25"/>
      <c r="ABZ354" s="25"/>
      <c r="ACA354" s="25"/>
      <c r="ACB354" s="25"/>
      <c r="ACC354" s="25"/>
      <c r="ACD354" s="25"/>
      <c r="ACE354" s="25"/>
      <c r="ACF354" s="25"/>
      <c r="ACG354" s="25"/>
      <c r="ACH354" s="25"/>
      <c r="ACI354" s="25"/>
      <c r="ACJ354" s="25"/>
      <c r="ACK354" s="25"/>
      <c r="ACL354" s="25"/>
      <c r="ACM354" s="25"/>
      <c r="ACN354" s="25"/>
      <c r="ACO354" s="25"/>
      <c r="ACP354" s="25"/>
      <c r="ACQ354" s="25"/>
      <c r="ACR354" s="25"/>
      <c r="ACS354" s="25"/>
      <c r="ACT354" s="25"/>
      <c r="ACU354" s="25"/>
      <c r="ACV354" s="25"/>
      <c r="ACW354" s="25"/>
      <c r="ACX354" s="25"/>
      <c r="ACY354" s="25"/>
      <c r="ACZ354" s="25"/>
      <c r="ADA354" s="25"/>
      <c r="ADB354" s="25"/>
      <c r="ADC354" s="25"/>
      <c r="ADD354" s="25"/>
      <c r="ADE354" s="25"/>
      <c r="ADF354" s="25"/>
      <c r="ADG354" s="25"/>
      <c r="ADH354" s="25"/>
      <c r="ADI354" s="25"/>
      <c r="ADJ354" s="25"/>
      <c r="ADK354" s="25"/>
      <c r="ADL354" s="25"/>
      <c r="ADM354" s="25"/>
      <c r="ADN354" s="25"/>
      <c r="ADO354" s="25"/>
      <c r="ADP354" s="25"/>
      <c r="ADQ354" s="25"/>
      <c r="ADR354" s="25"/>
      <c r="ADS354" s="25"/>
      <c r="ADT354" s="25"/>
      <c r="ADU354" s="25"/>
      <c r="ADV354" s="25"/>
      <c r="ADW354" s="25"/>
      <c r="ADX354" s="25"/>
      <c r="ADY354" s="25"/>
      <c r="ADZ354" s="25"/>
      <c r="AEA354" s="25"/>
      <c r="AEB354" s="25"/>
      <c r="AEC354" s="25"/>
      <c r="AED354" s="25"/>
      <c r="AEE354" s="25"/>
      <c r="AEF354" s="25"/>
      <c r="AEG354" s="25"/>
      <c r="AEH354" s="25"/>
      <c r="AEI354" s="25"/>
      <c r="AEJ354" s="25"/>
      <c r="AEK354" s="25"/>
      <c r="AEL354" s="25"/>
      <c r="AEM354" s="25"/>
      <c r="AEN354" s="25"/>
      <c r="AEO354" s="25"/>
      <c r="AEP354" s="25"/>
      <c r="AEQ354" s="25"/>
      <c r="AER354" s="25"/>
      <c r="AES354" s="25"/>
      <c r="AET354" s="25"/>
      <c r="AEU354" s="25"/>
      <c r="AEV354" s="25"/>
      <c r="AEW354" s="25"/>
      <c r="AEX354" s="25"/>
      <c r="AEY354" s="25"/>
      <c r="AEZ354" s="25"/>
    </row>
    <row r="355" spans="1:832" s="82" customFormat="1" ht="12.75" customHeight="1" x14ac:dyDescent="0.3">
      <c r="A355" s="25" t="s">
        <v>1956</v>
      </c>
      <c r="B355" s="43">
        <v>45553</v>
      </c>
      <c r="C355" s="25" t="s">
        <v>1566</v>
      </c>
      <c r="D355" s="254" t="s">
        <v>1728</v>
      </c>
      <c r="E355" s="82" t="s">
        <v>73</v>
      </c>
      <c r="F355" s="25"/>
      <c r="G355" s="25" t="s">
        <v>896</v>
      </c>
      <c r="H355" s="25"/>
      <c r="I355" s="56">
        <v>384</v>
      </c>
      <c r="J355" s="56"/>
      <c r="K355" s="56" t="s">
        <v>1652</v>
      </c>
      <c r="L355" s="43" t="s">
        <v>1962</v>
      </c>
      <c r="M355" s="56"/>
      <c r="N355" s="56"/>
      <c r="O355" s="56"/>
      <c r="P355" s="56"/>
      <c r="Q355" s="56"/>
      <c r="R355" s="25" t="s">
        <v>1731</v>
      </c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/>
      <c r="DD355" s="25"/>
      <c r="DE355" s="25"/>
      <c r="DF355" s="25"/>
      <c r="DG355" s="25"/>
      <c r="DH355" s="25"/>
      <c r="DI355" s="25"/>
      <c r="DJ355" s="25"/>
      <c r="DK355" s="25"/>
      <c r="DL355" s="25"/>
      <c r="DM355" s="25"/>
      <c r="DN355" s="25"/>
      <c r="DO355" s="25"/>
      <c r="DP355" s="25"/>
      <c r="DQ355" s="25"/>
      <c r="DR355" s="25"/>
      <c r="DS355" s="25"/>
      <c r="DT355" s="25"/>
      <c r="DU355" s="25"/>
      <c r="DV355" s="25"/>
      <c r="DW355" s="25"/>
      <c r="DX355" s="25"/>
      <c r="DY355" s="25"/>
      <c r="DZ355" s="25"/>
      <c r="EA355" s="25"/>
      <c r="EB355" s="25"/>
      <c r="EC355" s="25"/>
      <c r="ED355" s="25"/>
      <c r="EE355" s="25"/>
      <c r="EF355" s="25"/>
      <c r="EG355" s="25"/>
      <c r="EH355" s="25"/>
      <c r="EI355" s="25"/>
      <c r="EJ355" s="25"/>
      <c r="EK355" s="25"/>
      <c r="EL355" s="25"/>
      <c r="EM355" s="25"/>
      <c r="EN355" s="25"/>
      <c r="EO355" s="25"/>
      <c r="EP355" s="25"/>
      <c r="EQ355" s="25"/>
      <c r="ER355" s="25"/>
      <c r="ES355" s="25"/>
      <c r="ET355" s="25"/>
      <c r="EU355" s="25"/>
      <c r="EV355" s="25"/>
      <c r="EW355" s="25"/>
      <c r="EX355" s="25"/>
      <c r="EY355" s="25"/>
      <c r="EZ355" s="25"/>
      <c r="FA355" s="25"/>
      <c r="FB355" s="25"/>
      <c r="FC355" s="25"/>
      <c r="FD355" s="25"/>
      <c r="FE355" s="25"/>
      <c r="FF355" s="25"/>
      <c r="FG355" s="25"/>
      <c r="FH355" s="25"/>
      <c r="FI355" s="25"/>
      <c r="FJ355" s="25"/>
      <c r="FK355" s="25"/>
      <c r="FL355" s="25"/>
      <c r="FM355" s="25"/>
      <c r="FN355" s="25"/>
      <c r="FO355" s="25"/>
      <c r="FP355" s="25"/>
      <c r="FQ355" s="25"/>
      <c r="FR355" s="25"/>
      <c r="FS355" s="25"/>
      <c r="FT355" s="25"/>
      <c r="FU355" s="25"/>
      <c r="FV355" s="25"/>
      <c r="FW355" s="25"/>
      <c r="FX355" s="25"/>
      <c r="FY355" s="25"/>
      <c r="FZ355" s="25"/>
      <c r="GA355" s="25"/>
      <c r="GB355" s="25"/>
      <c r="GC355" s="25"/>
      <c r="GD355" s="25"/>
      <c r="GE355" s="25"/>
      <c r="GF355" s="25"/>
      <c r="GG355" s="25"/>
      <c r="GH355" s="25"/>
      <c r="GI355" s="25"/>
      <c r="GJ355" s="25"/>
      <c r="GK355" s="25"/>
      <c r="GL355" s="25"/>
      <c r="GM355" s="25"/>
      <c r="GN355" s="25"/>
      <c r="GO355" s="25"/>
      <c r="GP355" s="25"/>
      <c r="GQ355" s="25"/>
      <c r="GR355" s="25"/>
      <c r="GS355" s="25"/>
      <c r="GT355" s="25"/>
      <c r="GU355" s="25"/>
      <c r="GV355" s="25"/>
      <c r="GW355" s="25"/>
      <c r="GX355" s="25"/>
      <c r="GY355" s="25"/>
      <c r="GZ355" s="25"/>
      <c r="HA355" s="25"/>
      <c r="HB355" s="25"/>
      <c r="HC355" s="25"/>
      <c r="HD355" s="25"/>
      <c r="HE355" s="25"/>
      <c r="HF355" s="25"/>
      <c r="HG355" s="25"/>
      <c r="HH355" s="25"/>
      <c r="HI355" s="25"/>
      <c r="HJ355" s="25"/>
      <c r="HK355" s="25"/>
      <c r="HL355" s="25"/>
      <c r="HM355" s="25"/>
      <c r="HN355" s="25"/>
      <c r="HO355" s="25"/>
      <c r="HP355" s="25"/>
      <c r="HQ355" s="25"/>
      <c r="HR355" s="25"/>
      <c r="HS355" s="25"/>
      <c r="HT355" s="25"/>
      <c r="HU355" s="25"/>
      <c r="HV355" s="25"/>
      <c r="HW355" s="25"/>
      <c r="HX355" s="25"/>
      <c r="HY355" s="25"/>
      <c r="HZ355" s="25"/>
      <c r="IA355" s="25"/>
      <c r="IB355" s="25"/>
      <c r="IC355" s="25"/>
      <c r="ID355" s="25"/>
      <c r="IE355" s="25"/>
      <c r="IF355" s="25"/>
      <c r="IG355" s="25"/>
      <c r="IH355" s="25"/>
      <c r="II355" s="25"/>
      <c r="IJ355" s="25"/>
      <c r="IK355" s="25"/>
      <c r="IL355" s="25"/>
      <c r="IM355" s="25"/>
      <c r="IN355" s="25"/>
      <c r="IO355" s="25"/>
      <c r="IP355" s="25"/>
      <c r="IQ355" s="25"/>
      <c r="IR355" s="25"/>
      <c r="IS355" s="25"/>
      <c r="IT355" s="25"/>
      <c r="IU355" s="25"/>
      <c r="IV355" s="25"/>
      <c r="IW355" s="25"/>
      <c r="IX355" s="25"/>
      <c r="IY355" s="25"/>
      <c r="IZ355" s="25"/>
      <c r="JA355" s="25"/>
      <c r="JB355" s="25"/>
      <c r="JC355" s="25"/>
      <c r="JD355" s="25"/>
      <c r="JE355" s="25"/>
      <c r="JF355" s="25"/>
      <c r="JG355" s="25"/>
      <c r="JH355" s="25"/>
      <c r="JI355" s="25"/>
      <c r="JJ355" s="25"/>
      <c r="JK355" s="25"/>
      <c r="JL355" s="25"/>
      <c r="JM355" s="25"/>
      <c r="JN355" s="25"/>
      <c r="JO355" s="25"/>
      <c r="JP355" s="25"/>
      <c r="JQ355" s="25"/>
      <c r="JR355" s="25"/>
      <c r="JS355" s="25"/>
      <c r="JT355" s="25"/>
      <c r="JU355" s="25"/>
      <c r="JV355" s="25"/>
      <c r="JW355" s="25"/>
      <c r="JX355" s="25"/>
      <c r="JY355" s="25"/>
      <c r="JZ355" s="25"/>
      <c r="KA355" s="25"/>
      <c r="KB355" s="25"/>
      <c r="KC355" s="25"/>
      <c r="KD355" s="25"/>
      <c r="KE355" s="25"/>
      <c r="KF355" s="25"/>
      <c r="KG355" s="25"/>
      <c r="KH355" s="25"/>
      <c r="KI355" s="25"/>
      <c r="KJ355" s="25"/>
      <c r="KK355" s="25"/>
      <c r="KL355" s="25"/>
      <c r="KM355" s="25"/>
      <c r="KN355" s="25"/>
      <c r="KO355" s="25"/>
      <c r="KP355" s="25"/>
      <c r="KQ355" s="25"/>
      <c r="KR355" s="25"/>
      <c r="KS355" s="25"/>
      <c r="KT355" s="25"/>
      <c r="KU355" s="25"/>
      <c r="KV355" s="25"/>
      <c r="KW355" s="25"/>
      <c r="KX355" s="25"/>
      <c r="KY355" s="25"/>
      <c r="KZ355" s="25"/>
      <c r="LA355" s="25"/>
      <c r="LB355" s="25"/>
      <c r="LC355" s="25"/>
      <c r="LD355" s="25"/>
      <c r="LE355" s="25"/>
      <c r="LF355" s="25"/>
      <c r="LG355" s="25"/>
      <c r="LH355" s="25"/>
      <c r="LI355" s="25"/>
      <c r="LJ355" s="25"/>
      <c r="LK355" s="25"/>
      <c r="LL355" s="25"/>
      <c r="LM355" s="25"/>
      <c r="LN355" s="25"/>
      <c r="LO355" s="25"/>
      <c r="LP355" s="25"/>
      <c r="LQ355" s="25"/>
      <c r="LR355" s="25"/>
      <c r="LS355" s="25"/>
      <c r="LT355" s="25"/>
      <c r="LU355" s="25"/>
      <c r="LV355" s="25"/>
      <c r="LW355" s="25"/>
      <c r="LX355" s="25"/>
      <c r="LY355" s="25"/>
      <c r="LZ355" s="25"/>
      <c r="MA355" s="25"/>
      <c r="MB355" s="25"/>
      <c r="MC355" s="25"/>
      <c r="MD355" s="25"/>
      <c r="ME355" s="25"/>
      <c r="MF355" s="25"/>
      <c r="MG355" s="25"/>
      <c r="MH355" s="25"/>
      <c r="MI355" s="25"/>
      <c r="MJ355" s="25"/>
      <c r="MK355" s="25"/>
      <c r="ML355" s="25"/>
      <c r="MM355" s="25"/>
      <c r="MN355" s="25"/>
      <c r="MO355" s="25"/>
      <c r="MP355" s="25"/>
      <c r="MQ355" s="25"/>
      <c r="MR355" s="25"/>
      <c r="MS355" s="25"/>
      <c r="MT355" s="25"/>
      <c r="MU355" s="25"/>
      <c r="MV355" s="25"/>
      <c r="MW355" s="25"/>
      <c r="MX355" s="25"/>
      <c r="MY355" s="25"/>
      <c r="MZ355" s="25"/>
      <c r="NA355" s="25"/>
      <c r="NB355" s="25"/>
      <c r="NC355" s="25"/>
      <c r="ND355" s="25"/>
      <c r="NE355" s="25"/>
      <c r="NF355" s="25"/>
      <c r="NG355" s="25"/>
      <c r="NH355" s="25"/>
      <c r="NI355" s="25"/>
      <c r="NJ355" s="25"/>
      <c r="NK355" s="25"/>
      <c r="NL355" s="25"/>
      <c r="NM355" s="25"/>
      <c r="NN355" s="25"/>
      <c r="NO355" s="25"/>
      <c r="NP355" s="25"/>
      <c r="NQ355" s="25"/>
      <c r="NR355" s="25"/>
      <c r="NS355" s="25"/>
      <c r="NT355" s="25"/>
      <c r="NU355" s="25"/>
      <c r="NV355" s="25"/>
      <c r="NW355" s="25"/>
      <c r="NX355" s="25"/>
      <c r="NY355" s="25"/>
      <c r="NZ355" s="25"/>
      <c r="OA355" s="25"/>
      <c r="OB355" s="25"/>
      <c r="OC355" s="25"/>
      <c r="OD355" s="25"/>
      <c r="OE355" s="25"/>
      <c r="OF355" s="25"/>
      <c r="OG355" s="25"/>
      <c r="OH355" s="25"/>
      <c r="OI355" s="25"/>
      <c r="OJ355" s="25"/>
      <c r="OK355" s="25"/>
      <c r="OL355" s="25"/>
      <c r="OM355" s="25"/>
      <c r="ON355" s="25"/>
      <c r="OO355" s="25"/>
      <c r="OP355" s="25"/>
      <c r="OQ355" s="25"/>
      <c r="OR355" s="25"/>
      <c r="OS355" s="25"/>
      <c r="OT355" s="25"/>
      <c r="OU355" s="25"/>
      <c r="OV355" s="25"/>
      <c r="OW355" s="25"/>
      <c r="OX355" s="25"/>
      <c r="OY355" s="25"/>
      <c r="OZ355" s="25"/>
      <c r="PA355" s="25"/>
      <c r="PB355" s="25"/>
      <c r="PC355" s="25"/>
      <c r="PD355" s="25"/>
      <c r="PE355" s="25"/>
      <c r="PF355" s="25"/>
      <c r="PG355" s="25"/>
      <c r="PH355" s="25"/>
      <c r="PI355" s="25"/>
      <c r="PJ355" s="25"/>
      <c r="PK355" s="25"/>
      <c r="PL355" s="25"/>
      <c r="PM355" s="25"/>
      <c r="PN355" s="25"/>
      <c r="PO355" s="25"/>
      <c r="PP355" s="25"/>
      <c r="PQ355" s="25"/>
      <c r="PR355" s="25"/>
      <c r="PS355" s="25"/>
      <c r="PT355" s="25"/>
      <c r="PU355" s="25"/>
      <c r="PV355" s="25"/>
      <c r="PW355" s="25"/>
      <c r="PX355" s="25"/>
      <c r="PY355" s="25"/>
      <c r="PZ355" s="25"/>
      <c r="QA355" s="25"/>
      <c r="QB355" s="25"/>
      <c r="QC355" s="25"/>
      <c r="QD355" s="25"/>
      <c r="QE355" s="25"/>
      <c r="QF355" s="25"/>
      <c r="QG355" s="25"/>
      <c r="QH355" s="25"/>
      <c r="QI355" s="25"/>
      <c r="QJ355" s="25"/>
      <c r="QK355" s="25"/>
      <c r="QL355" s="25"/>
      <c r="QM355" s="25"/>
      <c r="QN355" s="25"/>
      <c r="QO355" s="25"/>
      <c r="QP355" s="25"/>
      <c r="QQ355" s="25"/>
      <c r="QR355" s="25"/>
      <c r="QS355" s="25"/>
      <c r="QT355" s="25"/>
      <c r="QU355" s="25"/>
      <c r="QV355" s="25"/>
      <c r="QW355" s="25"/>
      <c r="QX355" s="25"/>
      <c r="QY355" s="25"/>
      <c r="QZ355" s="25"/>
      <c r="RA355" s="25"/>
      <c r="RB355" s="25"/>
      <c r="RC355" s="25"/>
      <c r="RD355" s="25"/>
      <c r="RE355" s="25"/>
      <c r="RF355" s="25"/>
      <c r="RG355" s="25"/>
      <c r="RH355" s="25"/>
      <c r="RI355" s="25"/>
      <c r="RJ355" s="25"/>
      <c r="RK355" s="25"/>
      <c r="RL355" s="25"/>
      <c r="RM355" s="25"/>
      <c r="RN355" s="25"/>
      <c r="RO355" s="25"/>
      <c r="RP355" s="25"/>
      <c r="RQ355" s="25"/>
      <c r="RR355" s="25"/>
      <c r="RS355" s="25"/>
      <c r="RT355" s="25"/>
      <c r="RU355" s="25"/>
      <c r="RV355" s="25"/>
      <c r="RW355" s="25"/>
      <c r="RX355" s="25"/>
      <c r="RY355" s="25"/>
      <c r="RZ355" s="25"/>
      <c r="SA355" s="25"/>
      <c r="SB355" s="25"/>
      <c r="SC355" s="25"/>
      <c r="SD355" s="25"/>
      <c r="SE355" s="25"/>
      <c r="SF355" s="25"/>
      <c r="SG355" s="25"/>
      <c r="SH355" s="25"/>
      <c r="SI355" s="25"/>
      <c r="SJ355" s="25"/>
      <c r="SK355" s="25"/>
      <c r="SL355" s="25"/>
      <c r="SM355" s="25"/>
      <c r="SN355" s="25"/>
      <c r="SO355" s="25"/>
      <c r="SP355" s="25"/>
      <c r="SQ355" s="25"/>
      <c r="SR355" s="25"/>
      <c r="SS355" s="25"/>
      <c r="ST355" s="25"/>
      <c r="SU355" s="25"/>
      <c r="SV355" s="25"/>
      <c r="SW355" s="25"/>
      <c r="SX355" s="25"/>
      <c r="SY355" s="25"/>
      <c r="SZ355" s="25"/>
      <c r="TA355" s="25"/>
      <c r="TB355" s="25"/>
      <c r="TC355" s="25"/>
      <c r="TD355" s="25"/>
      <c r="TE355" s="25"/>
      <c r="TF355" s="25"/>
      <c r="TG355" s="25"/>
      <c r="TH355" s="25"/>
      <c r="TI355" s="25"/>
      <c r="TJ355" s="25"/>
      <c r="TK355" s="25"/>
      <c r="TL355" s="25"/>
      <c r="TM355" s="25"/>
      <c r="TN355" s="25"/>
      <c r="TO355" s="25"/>
      <c r="TP355" s="25"/>
      <c r="TQ355" s="25"/>
      <c r="TR355" s="25"/>
      <c r="TS355" s="25"/>
      <c r="TT355" s="25"/>
      <c r="TU355" s="25"/>
      <c r="TV355" s="25"/>
      <c r="TW355" s="25"/>
      <c r="TX355" s="25"/>
      <c r="TY355" s="25"/>
      <c r="TZ355" s="25"/>
      <c r="UA355" s="25"/>
      <c r="UB355" s="25"/>
      <c r="UC355" s="25"/>
      <c r="UD355" s="25"/>
      <c r="UE355" s="25"/>
      <c r="UF355" s="25"/>
      <c r="UG355" s="25"/>
      <c r="UH355" s="25"/>
      <c r="UI355" s="25"/>
      <c r="UJ355" s="25"/>
      <c r="UK355" s="25"/>
      <c r="UL355" s="25"/>
      <c r="UM355" s="25"/>
      <c r="UN355" s="25"/>
      <c r="UO355" s="25"/>
      <c r="UP355" s="25"/>
      <c r="UQ355" s="25"/>
      <c r="UR355" s="25"/>
      <c r="US355" s="25"/>
      <c r="UT355" s="25"/>
      <c r="UU355" s="25"/>
      <c r="UV355" s="25"/>
      <c r="UW355" s="25"/>
      <c r="UX355" s="25"/>
      <c r="UY355" s="25"/>
      <c r="UZ355" s="25"/>
      <c r="VA355" s="25"/>
      <c r="VB355" s="25"/>
      <c r="VC355" s="25"/>
      <c r="VD355" s="25"/>
      <c r="VE355" s="25"/>
      <c r="VF355" s="25"/>
      <c r="VG355" s="25"/>
      <c r="VH355" s="25"/>
      <c r="VI355" s="25"/>
      <c r="VJ355" s="25"/>
      <c r="VK355" s="25"/>
      <c r="VL355" s="25"/>
      <c r="VM355" s="25"/>
      <c r="VN355" s="25"/>
      <c r="VO355" s="25"/>
      <c r="VP355" s="25"/>
      <c r="VQ355" s="25"/>
      <c r="VR355" s="25"/>
      <c r="VS355" s="25"/>
      <c r="VT355" s="25"/>
      <c r="VU355" s="25"/>
      <c r="VV355" s="25"/>
      <c r="VW355" s="25"/>
      <c r="VX355" s="25"/>
      <c r="VY355" s="25"/>
      <c r="VZ355" s="25"/>
      <c r="WA355" s="25"/>
      <c r="WB355" s="25"/>
      <c r="WC355" s="25"/>
      <c r="WD355" s="25"/>
      <c r="WE355" s="25"/>
      <c r="WF355" s="25"/>
      <c r="WG355" s="25"/>
      <c r="WH355" s="25"/>
      <c r="WI355" s="25"/>
      <c r="WJ355" s="25"/>
      <c r="WK355" s="25"/>
      <c r="WL355" s="25"/>
      <c r="WM355" s="25"/>
      <c r="WN355" s="25"/>
      <c r="WO355" s="25"/>
      <c r="WP355" s="25"/>
      <c r="WQ355" s="25"/>
      <c r="WR355" s="25"/>
      <c r="WS355" s="25"/>
      <c r="WT355" s="25"/>
      <c r="WU355" s="25"/>
      <c r="WV355" s="25"/>
      <c r="WW355" s="25"/>
      <c r="WX355" s="25"/>
      <c r="WY355" s="25"/>
      <c r="WZ355" s="25"/>
      <c r="XA355" s="25"/>
      <c r="XB355" s="25"/>
      <c r="XC355" s="25"/>
      <c r="XD355" s="25"/>
      <c r="XE355" s="25"/>
      <c r="XF355" s="25"/>
      <c r="XG355" s="25"/>
      <c r="XH355" s="25"/>
      <c r="XI355" s="25"/>
      <c r="XJ355" s="25"/>
      <c r="XK355" s="25"/>
      <c r="XL355" s="25"/>
      <c r="XM355" s="25"/>
      <c r="XN355" s="25"/>
      <c r="XO355" s="25"/>
      <c r="XP355" s="25"/>
      <c r="XQ355" s="25"/>
      <c r="XR355" s="25"/>
      <c r="XS355" s="25"/>
      <c r="XT355" s="25"/>
      <c r="XU355" s="25"/>
      <c r="XV355" s="25"/>
      <c r="XW355" s="25"/>
      <c r="XX355" s="25"/>
      <c r="XY355" s="25"/>
      <c r="XZ355" s="25"/>
      <c r="YA355" s="25"/>
      <c r="YB355" s="25"/>
      <c r="YC355" s="25"/>
      <c r="YD355" s="25"/>
      <c r="YE355" s="25"/>
      <c r="YF355" s="25"/>
      <c r="YG355" s="25"/>
      <c r="YH355" s="25"/>
      <c r="YI355" s="25"/>
      <c r="YJ355" s="25"/>
      <c r="YK355" s="25"/>
      <c r="YL355" s="25"/>
      <c r="YM355" s="25"/>
      <c r="YN355" s="25"/>
      <c r="YO355" s="25"/>
      <c r="YP355" s="25"/>
      <c r="YQ355" s="25"/>
      <c r="YR355" s="25"/>
      <c r="YS355" s="25"/>
      <c r="YT355" s="25"/>
      <c r="YU355" s="25"/>
      <c r="YV355" s="25"/>
      <c r="YW355" s="25"/>
      <c r="YX355" s="25"/>
      <c r="YY355" s="25"/>
      <c r="YZ355" s="25"/>
      <c r="ZA355" s="25"/>
      <c r="ZB355" s="25"/>
      <c r="ZC355" s="25"/>
      <c r="ZD355" s="25"/>
      <c r="ZE355" s="25"/>
      <c r="ZF355" s="25"/>
      <c r="ZG355" s="25"/>
      <c r="ZH355" s="25"/>
      <c r="ZI355" s="25"/>
      <c r="ZJ355" s="25"/>
      <c r="ZK355" s="25"/>
      <c r="ZL355" s="25"/>
      <c r="ZM355" s="25"/>
      <c r="ZN355" s="25"/>
      <c r="ZO355" s="25"/>
      <c r="ZP355" s="25"/>
      <c r="ZQ355" s="25"/>
      <c r="ZR355" s="25"/>
      <c r="ZS355" s="25"/>
      <c r="ZT355" s="25"/>
      <c r="ZU355" s="25"/>
      <c r="ZV355" s="25"/>
      <c r="ZW355" s="25"/>
      <c r="ZX355" s="25"/>
      <c r="ZY355" s="25"/>
      <c r="ZZ355" s="25"/>
      <c r="AAA355" s="25"/>
      <c r="AAB355" s="25"/>
      <c r="AAC355" s="25"/>
      <c r="AAD355" s="25"/>
      <c r="AAE355" s="25"/>
      <c r="AAF355" s="25"/>
      <c r="AAG355" s="25"/>
      <c r="AAH355" s="25"/>
      <c r="AAI355" s="25"/>
      <c r="AAJ355" s="25"/>
      <c r="AAK355" s="25"/>
      <c r="AAL355" s="25"/>
      <c r="AAM355" s="25"/>
      <c r="AAN355" s="25"/>
      <c r="AAO355" s="25"/>
      <c r="AAP355" s="25"/>
      <c r="AAQ355" s="25"/>
      <c r="AAR355" s="25"/>
      <c r="AAS355" s="25"/>
      <c r="AAT355" s="25"/>
      <c r="AAU355" s="25"/>
      <c r="AAV355" s="25"/>
      <c r="AAW355" s="25"/>
      <c r="AAX355" s="25"/>
      <c r="AAY355" s="25"/>
      <c r="AAZ355" s="25"/>
      <c r="ABA355" s="25"/>
      <c r="ABB355" s="25"/>
      <c r="ABC355" s="25"/>
      <c r="ABD355" s="25"/>
      <c r="ABE355" s="25"/>
      <c r="ABF355" s="25"/>
      <c r="ABG355" s="25"/>
      <c r="ABH355" s="25"/>
      <c r="ABI355" s="25"/>
      <c r="ABJ355" s="25"/>
      <c r="ABK355" s="25"/>
      <c r="ABL355" s="25"/>
      <c r="ABM355" s="25"/>
      <c r="ABN355" s="25"/>
      <c r="ABO355" s="25"/>
      <c r="ABP355" s="25"/>
      <c r="ABQ355" s="25"/>
      <c r="ABR355" s="25"/>
      <c r="ABS355" s="25"/>
      <c r="ABT355" s="25"/>
      <c r="ABU355" s="25"/>
      <c r="ABV355" s="25"/>
      <c r="ABW355" s="25"/>
      <c r="ABX355" s="25"/>
      <c r="ABY355" s="25"/>
      <c r="ABZ355" s="25"/>
      <c r="ACA355" s="25"/>
      <c r="ACB355" s="25"/>
      <c r="ACC355" s="25"/>
      <c r="ACD355" s="25"/>
      <c r="ACE355" s="25"/>
      <c r="ACF355" s="25"/>
      <c r="ACG355" s="25"/>
      <c r="ACH355" s="25"/>
      <c r="ACI355" s="25"/>
      <c r="ACJ355" s="25"/>
      <c r="ACK355" s="25"/>
      <c r="ACL355" s="25"/>
      <c r="ACM355" s="25"/>
      <c r="ACN355" s="25"/>
      <c r="ACO355" s="25"/>
      <c r="ACP355" s="25"/>
      <c r="ACQ355" s="25"/>
      <c r="ACR355" s="25"/>
      <c r="ACS355" s="25"/>
      <c r="ACT355" s="25"/>
      <c r="ACU355" s="25"/>
      <c r="ACV355" s="25"/>
      <c r="ACW355" s="25"/>
      <c r="ACX355" s="25"/>
      <c r="ACY355" s="25"/>
      <c r="ACZ355" s="25"/>
      <c r="ADA355" s="25"/>
      <c r="ADB355" s="25"/>
      <c r="ADC355" s="25"/>
      <c r="ADD355" s="25"/>
      <c r="ADE355" s="25"/>
      <c r="ADF355" s="25"/>
      <c r="ADG355" s="25"/>
      <c r="ADH355" s="25"/>
      <c r="ADI355" s="25"/>
      <c r="ADJ355" s="25"/>
      <c r="ADK355" s="25"/>
      <c r="ADL355" s="25"/>
      <c r="ADM355" s="25"/>
      <c r="ADN355" s="25"/>
      <c r="ADO355" s="25"/>
      <c r="ADP355" s="25"/>
      <c r="ADQ355" s="25"/>
      <c r="ADR355" s="25"/>
      <c r="ADS355" s="25"/>
      <c r="ADT355" s="25"/>
      <c r="ADU355" s="25"/>
      <c r="ADV355" s="25"/>
      <c r="ADW355" s="25"/>
      <c r="ADX355" s="25"/>
      <c r="ADY355" s="25"/>
      <c r="ADZ355" s="25"/>
      <c r="AEA355" s="25"/>
      <c r="AEB355" s="25"/>
      <c r="AEC355" s="25"/>
      <c r="AED355" s="25"/>
      <c r="AEE355" s="25"/>
      <c r="AEF355" s="25"/>
      <c r="AEG355" s="25"/>
      <c r="AEH355" s="25"/>
      <c r="AEI355" s="25"/>
      <c r="AEJ355" s="25"/>
      <c r="AEK355" s="25"/>
      <c r="AEL355" s="25"/>
      <c r="AEM355" s="25"/>
      <c r="AEN355" s="25"/>
      <c r="AEO355" s="25"/>
      <c r="AEP355" s="25"/>
      <c r="AEQ355" s="25"/>
      <c r="AER355" s="25"/>
      <c r="AES355" s="25"/>
      <c r="AET355" s="25"/>
      <c r="AEU355" s="25"/>
      <c r="AEV355" s="25"/>
      <c r="AEW355" s="25"/>
      <c r="AEX355" s="25"/>
      <c r="AEY355" s="25"/>
      <c r="AEZ355" s="25"/>
    </row>
    <row r="356" spans="1:832" s="82" customFormat="1" ht="12.75" customHeight="1" x14ac:dyDescent="0.3">
      <c r="A356" s="25" t="s">
        <v>1724</v>
      </c>
      <c r="B356" s="43">
        <v>45553</v>
      </c>
      <c r="C356" s="25" t="s">
        <v>1544</v>
      </c>
      <c r="D356" s="253" t="s">
        <v>1729</v>
      </c>
      <c r="E356" s="82" t="s">
        <v>345</v>
      </c>
      <c r="F356" s="25" t="s">
        <v>1734</v>
      </c>
      <c r="G356" s="25" t="s">
        <v>154</v>
      </c>
      <c r="H356" s="25">
        <v>5400</v>
      </c>
      <c r="I356" s="56">
        <v>16000</v>
      </c>
      <c r="J356" s="56">
        <v>20000</v>
      </c>
      <c r="K356" s="56">
        <v>1800</v>
      </c>
      <c r="L356" s="56"/>
      <c r="M356" s="56"/>
      <c r="N356" s="56"/>
      <c r="O356" s="56"/>
      <c r="P356" s="56"/>
      <c r="Q356" s="56"/>
      <c r="R356" s="25"/>
      <c r="Z356" s="25"/>
      <c r="AA356" s="25"/>
      <c r="AB356" s="25"/>
      <c r="AC356" s="25"/>
      <c r="AD356" s="25"/>
      <c r="AE356" s="25"/>
      <c r="AF356" s="25"/>
      <c r="AG356" s="25">
        <v>0</v>
      </c>
      <c r="AH356" s="25">
        <v>0</v>
      </c>
      <c r="AI356" s="25">
        <v>0</v>
      </c>
      <c r="AJ356" s="25">
        <v>1</v>
      </c>
      <c r="AK356" s="25">
        <v>0</v>
      </c>
      <c r="AL356" s="25"/>
      <c r="AM356" s="25" t="s">
        <v>745</v>
      </c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  <c r="CZ356" s="25"/>
      <c r="DA356" s="25"/>
      <c r="DB356" s="25"/>
      <c r="DC356" s="25"/>
      <c r="DD356" s="25"/>
      <c r="DE356" s="25"/>
      <c r="DF356" s="25"/>
      <c r="DG356" s="25"/>
      <c r="DH356" s="25"/>
      <c r="DI356" s="25"/>
      <c r="DJ356" s="25"/>
      <c r="DK356" s="25"/>
      <c r="DL356" s="25"/>
      <c r="DM356" s="25"/>
      <c r="DN356" s="25"/>
      <c r="DO356" s="25"/>
      <c r="DP356" s="25"/>
      <c r="DQ356" s="25"/>
      <c r="DR356" s="25"/>
      <c r="DS356" s="25"/>
      <c r="DT356" s="25"/>
      <c r="DU356" s="25"/>
      <c r="DV356" s="25"/>
      <c r="DW356" s="25"/>
      <c r="DX356" s="25"/>
      <c r="DY356" s="25"/>
      <c r="DZ356" s="25"/>
      <c r="EA356" s="25"/>
      <c r="EB356" s="25"/>
      <c r="EC356" s="25"/>
      <c r="ED356" s="25"/>
      <c r="EE356" s="25"/>
      <c r="EF356" s="25"/>
      <c r="EG356" s="25"/>
      <c r="EH356" s="25"/>
      <c r="EI356" s="25"/>
      <c r="EJ356" s="25"/>
      <c r="EK356" s="25"/>
      <c r="EL356" s="25"/>
      <c r="EM356" s="25"/>
      <c r="EN356" s="25"/>
      <c r="EO356" s="25"/>
      <c r="EP356" s="25"/>
      <c r="EQ356" s="25"/>
      <c r="ER356" s="25"/>
      <c r="ES356" s="25"/>
      <c r="ET356" s="25"/>
      <c r="EU356" s="25"/>
      <c r="EV356" s="25"/>
      <c r="EW356" s="25"/>
      <c r="EX356" s="25"/>
      <c r="EY356" s="25"/>
      <c r="EZ356" s="25"/>
      <c r="FA356" s="25"/>
      <c r="FB356" s="25"/>
      <c r="FC356" s="25"/>
      <c r="FD356" s="25"/>
      <c r="FE356" s="25"/>
      <c r="FF356" s="25"/>
      <c r="FG356" s="25"/>
      <c r="FH356" s="25"/>
      <c r="FI356" s="25"/>
      <c r="FJ356" s="25"/>
      <c r="FK356" s="25"/>
      <c r="FL356" s="25"/>
      <c r="FM356" s="25"/>
      <c r="FN356" s="25"/>
      <c r="FO356" s="25"/>
      <c r="FP356" s="25"/>
      <c r="FQ356" s="25"/>
      <c r="FR356" s="25"/>
      <c r="FS356" s="25"/>
      <c r="FT356" s="25"/>
      <c r="FU356" s="25"/>
      <c r="FV356" s="25"/>
      <c r="FW356" s="25"/>
      <c r="FX356" s="25"/>
      <c r="FY356" s="25"/>
      <c r="FZ356" s="25"/>
      <c r="GA356" s="25"/>
      <c r="GB356" s="25"/>
      <c r="GC356" s="25"/>
      <c r="GD356" s="25"/>
      <c r="GE356" s="25"/>
      <c r="GF356" s="25"/>
      <c r="GG356" s="25"/>
      <c r="GH356" s="25"/>
      <c r="GI356" s="25"/>
      <c r="GJ356" s="25"/>
      <c r="GK356" s="25"/>
      <c r="GL356" s="25"/>
      <c r="GM356" s="25"/>
      <c r="GN356" s="25"/>
      <c r="GO356" s="25"/>
      <c r="GP356" s="25"/>
      <c r="GQ356" s="25"/>
      <c r="GR356" s="25"/>
      <c r="GS356" s="25"/>
      <c r="GT356" s="25"/>
      <c r="GU356" s="25"/>
      <c r="GV356" s="25"/>
      <c r="GW356" s="25"/>
      <c r="GX356" s="25"/>
      <c r="GY356" s="25"/>
      <c r="GZ356" s="25"/>
      <c r="HA356" s="25"/>
      <c r="HB356" s="25"/>
      <c r="HC356" s="25"/>
      <c r="HD356" s="25"/>
      <c r="HE356" s="25"/>
      <c r="HF356" s="25"/>
      <c r="HG356" s="25"/>
      <c r="HH356" s="25"/>
      <c r="HI356" s="25"/>
      <c r="HJ356" s="25"/>
      <c r="HK356" s="25"/>
      <c r="HL356" s="25"/>
      <c r="HM356" s="25"/>
      <c r="HN356" s="25"/>
      <c r="HO356" s="25"/>
      <c r="HP356" s="25"/>
      <c r="HQ356" s="25"/>
      <c r="HR356" s="25"/>
      <c r="HS356" s="25"/>
      <c r="HT356" s="25"/>
      <c r="HU356" s="25"/>
      <c r="HV356" s="25"/>
      <c r="HW356" s="25"/>
      <c r="HX356" s="25"/>
      <c r="HY356" s="25"/>
      <c r="HZ356" s="25"/>
      <c r="IA356" s="25"/>
      <c r="IB356" s="25"/>
      <c r="IC356" s="25"/>
      <c r="ID356" s="25"/>
      <c r="IE356" s="25"/>
      <c r="IF356" s="25"/>
      <c r="IG356" s="25"/>
      <c r="IH356" s="25"/>
      <c r="II356" s="25"/>
      <c r="IJ356" s="25"/>
      <c r="IK356" s="25"/>
      <c r="IL356" s="25"/>
      <c r="IM356" s="25"/>
      <c r="IN356" s="25"/>
      <c r="IO356" s="25"/>
      <c r="IP356" s="25"/>
      <c r="IQ356" s="25"/>
      <c r="IR356" s="25"/>
      <c r="IS356" s="25"/>
      <c r="IT356" s="25"/>
      <c r="IU356" s="25"/>
      <c r="IV356" s="25"/>
      <c r="IW356" s="25"/>
      <c r="IX356" s="25"/>
      <c r="IY356" s="25"/>
      <c r="IZ356" s="25"/>
      <c r="JA356" s="25"/>
      <c r="JB356" s="25"/>
      <c r="JC356" s="25"/>
      <c r="JD356" s="25"/>
      <c r="JE356" s="25"/>
      <c r="JF356" s="25"/>
      <c r="JG356" s="25"/>
      <c r="JH356" s="25"/>
      <c r="JI356" s="25"/>
      <c r="JJ356" s="25"/>
      <c r="JK356" s="25"/>
      <c r="JL356" s="25"/>
      <c r="JM356" s="25"/>
      <c r="JN356" s="25"/>
      <c r="JO356" s="25"/>
      <c r="JP356" s="25"/>
      <c r="JQ356" s="25"/>
      <c r="JR356" s="25"/>
      <c r="JS356" s="25"/>
      <c r="JT356" s="25"/>
      <c r="JU356" s="25"/>
      <c r="JV356" s="25"/>
      <c r="JW356" s="25"/>
      <c r="JX356" s="25"/>
      <c r="JY356" s="25"/>
      <c r="JZ356" s="25"/>
      <c r="KA356" s="25"/>
      <c r="KB356" s="25"/>
      <c r="KC356" s="25"/>
      <c r="KD356" s="25"/>
      <c r="KE356" s="25"/>
      <c r="KF356" s="25"/>
      <c r="KG356" s="25"/>
      <c r="KH356" s="25"/>
      <c r="KI356" s="25"/>
      <c r="KJ356" s="25"/>
      <c r="KK356" s="25"/>
      <c r="KL356" s="25"/>
      <c r="KM356" s="25"/>
      <c r="KN356" s="25"/>
      <c r="KO356" s="25"/>
      <c r="KP356" s="25"/>
      <c r="KQ356" s="25"/>
      <c r="KR356" s="25"/>
      <c r="KS356" s="25"/>
      <c r="KT356" s="25"/>
      <c r="KU356" s="25"/>
      <c r="KV356" s="25"/>
      <c r="KW356" s="25"/>
      <c r="KX356" s="25"/>
      <c r="KY356" s="25"/>
      <c r="KZ356" s="25"/>
      <c r="LA356" s="25"/>
      <c r="LB356" s="25"/>
      <c r="LC356" s="25"/>
      <c r="LD356" s="25"/>
      <c r="LE356" s="25"/>
      <c r="LF356" s="25"/>
      <c r="LG356" s="25"/>
      <c r="LH356" s="25"/>
      <c r="LI356" s="25"/>
      <c r="LJ356" s="25"/>
      <c r="LK356" s="25"/>
      <c r="LL356" s="25"/>
      <c r="LM356" s="25"/>
      <c r="LN356" s="25"/>
      <c r="LO356" s="25"/>
      <c r="LP356" s="25"/>
      <c r="LQ356" s="25"/>
      <c r="LR356" s="25"/>
      <c r="LS356" s="25"/>
      <c r="LT356" s="25"/>
      <c r="LU356" s="25"/>
      <c r="LV356" s="25"/>
      <c r="LW356" s="25"/>
      <c r="LX356" s="25"/>
      <c r="LY356" s="25"/>
      <c r="LZ356" s="25"/>
      <c r="MA356" s="25"/>
      <c r="MB356" s="25"/>
      <c r="MC356" s="25"/>
      <c r="MD356" s="25"/>
      <c r="ME356" s="25"/>
      <c r="MF356" s="25"/>
      <c r="MG356" s="25"/>
      <c r="MH356" s="25"/>
      <c r="MI356" s="25"/>
      <c r="MJ356" s="25"/>
      <c r="MK356" s="25"/>
      <c r="ML356" s="25"/>
      <c r="MM356" s="25"/>
      <c r="MN356" s="25"/>
      <c r="MO356" s="25"/>
      <c r="MP356" s="25"/>
      <c r="MQ356" s="25"/>
      <c r="MR356" s="25"/>
      <c r="MS356" s="25"/>
      <c r="MT356" s="25"/>
      <c r="MU356" s="25"/>
      <c r="MV356" s="25"/>
      <c r="MW356" s="25"/>
      <c r="MX356" s="25"/>
      <c r="MY356" s="25"/>
      <c r="MZ356" s="25"/>
      <c r="NA356" s="25"/>
      <c r="NB356" s="25"/>
      <c r="NC356" s="25"/>
      <c r="ND356" s="25"/>
      <c r="NE356" s="25"/>
      <c r="NF356" s="25"/>
      <c r="NG356" s="25"/>
      <c r="NH356" s="25"/>
      <c r="NI356" s="25"/>
      <c r="NJ356" s="25"/>
      <c r="NK356" s="25"/>
      <c r="NL356" s="25"/>
      <c r="NM356" s="25"/>
      <c r="NN356" s="25"/>
      <c r="NO356" s="25"/>
      <c r="NP356" s="25"/>
      <c r="NQ356" s="25"/>
      <c r="NR356" s="25"/>
      <c r="NS356" s="25"/>
      <c r="NT356" s="25"/>
      <c r="NU356" s="25"/>
      <c r="NV356" s="25"/>
      <c r="NW356" s="25"/>
      <c r="NX356" s="25"/>
      <c r="NY356" s="25"/>
      <c r="NZ356" s="25"/>
      <c r="OA356" s="25"/>
      <c r="OB356" s="25"/>
      <c r="OC356" s="25"/>
      <c r="OD356" s="25"/>
      <c r="OE356" s="25"/>
      <c r="OF356" s="25"/>
      <c r="OG356" s="25"/>
      <c r="OH356" s="25"/>
      <c r="OI356" s="25"/>
      <c r="OJ356" s="25"/>
      <c r="OK356" s="25"/>
      <c r="OL356" s="25"/>
      <c r="OM356" s="25"/>
      <c r="ON356" s="25"/>
      <c r="OO356" s="25"/>
      <c r="OP356" s="25"/>
      <c r="OQ356" s="25"/>
      <c r="OR356" s="25"/>
      <c r="OS356" s="25"/>
      <c r="OT356" s="25"/>
      <c r="OU356" s="25"/>
      <c r="OV356" s="25"/>
      <c r="OW356" s="25"/>
      <c r="OX356" s="25"/>
      <c r="OY356" s="25"/>
      <c r="OZ356" s="25"/>
      <c r="PA356" s="25"/>
      <c r="PB356" s="25"/>
      <c r="PC356" s="25"/>
      <c r="PD356" s="25"/>
      <c r="PE356" s="25"/>
      <c r="PF356" s="25"/>
      <c r="PG356" s="25"/>
      <c r="PH356" s="25"/>
      <c r="PI356" s="25"/>
      <c r="PJ356" s="25"/>
      <c r="PK356" s="25"/>
      <c r="PL356" s="25"/>
      <c r="PM356" s="25"/>
      <c r="PN356" s="25"/>
      <c r="PO356" s="25"/>
      <c r="PP356" s="25"/>
      <c r="PQ356" s="25"/>
      <c r="PR356" s="25"/>
      <c r="PS356" s="25"/>
      <c r="PT356" s="25"/>
      <c r="PU356" s="25"/>
      <c r="PV356" s="25"/>
      <c r="PW356" s="25"/>
      <c r="PX356" s="25"/>
      <c r="PY356" s="25"/>
      <c r="PZ356" s="25"/>
      <c r="QA356" s="25"/>
      <c r="QB356" s="25"/>
      <c r="QC356" s="25"/>
      <c r="QD356" s="25"/>
      <c r="QE356" s="25"/>
      <c r="QF356" s="25"/>
      <c r="QG356" s="25"/>
      <c r="QH356" s="25"/>
      <c r="QI356" s="25"/>
      <c r="QJ356" s="25"/>
      <c r="QK356" s="25"/>
      <c r="QL356" s="25"/>
      <c r="QM356" s="25"/>
      <c r="QN356" s="25"/>
      <c r="QO356" s="25"/>
      <c r="QP356" s="25"/>
      <c r="QQ356" s="25"/>
      <c r="QR356" s="25"/>
      <c r="QS356" s="25"/>
      <c r="QT356" s="25"/>
      <c r="QU356" s="25"/>
      <c r="QV356" s="25"/>
      <c r="QW356" s="25"/>
      <c r="QX356" s="25"/>
      <c r="QY356" s="25"/>
      <c r="QZ356" s="25"/>
      <c r="RA356" s="25"/>
      <c r="RB356" s="25"/>
      <c r="RC356" s="25"/>
      <c r="RD356" s="25"/>
      <c r="RE356" s="25"/>
      <c r="RF356" s="25"/>
      <c r="RG356" s="25"/>
      <c r="RH356" s="25"/>
      <c r="RI356" s="25"/>
      <c r="RJ356" s="25"/>
      <c r="RK356" s="25"/>
      <c r="RL356" s="25"/>
      <c r="RM356" s="25"/>
      <c r="RN356" s="25"/>
      <c r="RO356" s="25"/>
      <c r="RP356" s="25"/>
      <c r="RQ356" s="25"/>
      <c r="RR356" s="25"/>
      <c r="RS356" s="25"/>
      <c r="RT356" s="25"/>
      <c r="RU356" s="25"/>
      <c r="RV356" s="25"/>
      <c r="RW356" s="25"/>
      <c r="RX356" s="25"/>
      <c r="RY356" s="25"/>
      <c r="RZ356" s="25"/>
      <c r="SA356" s="25"/>
      <c r="SB356" s="25"/>
      <c r="SC356" s="25"/>
      <c r="SD356" s="25"/>
      <c r="SE356" s="25"/>
      <c r="SF356" s="25"/>
      <c r="SG356" s="25"/>
      <c r="SH356" s="25"/>
      <c r="SI356" s="25"/>
      <c r="SJ356" s="25"/>
      <c r="SK356" s="25"/>
      <c r="SL356" s="25"/>
      <c r="SM356" s="25"/>
      <c r="SN356" s="25"/>
      <c r="SO356" s="25"/>
      <c r="SP356" s="25"/>
      <c r="SQ356" s="25"/>
      <c r="SR356" s="25"/>
      <c r="SS356" s="25"/>
      <c r="ST356" s="25"/>
      <c r="SU356" s="25"/>
      <c r="SV356" s="25"/>
      <c r="SW356" s="25"/>
      <c r="SX356" s="25"/>
      <c r="SY356" s="25"/>
      <c r="SZ356" s="25"/>
      <c r="TA356" s="25"/>
      <c r="TB356" s="25"/>
      <c r="TC356" s="25"/>
      <c r="TD356" s="25"/>
      <c r="TE356" s="25"/>
      <c r="TF356" s="25"/>
      <c r="TG356" s="25"/>
      <c r="TH356" s="25"/>
      <c r="TI356" s="25"/>
      <c r="TJ356" s="25"/>
      <c r="TK356" s="25"/>
      <c r="TL356" s="25"/>
      <c r="TM356" s="25"/>
      <c r="TN356" s="25"/>
      <c r="TO356" s="25"/>
      <c r="TP356" s="25"/>
      <c r="TQ356" s="25"/>
      <c r="TR356" s="25"/>
      <c r="TS356" s="25"/>
      <c r="TT356" s="25"/>
      <c r="TU356" s="25"/>
      <c r="TV356" s="25"/>
      <c r="TW356" s="25"/>
      <c r="TX356" s="25"/>
      <c r="TY356" s="25"/>
      <c r="TZ356" s="25"/>
      <c r="UA356" s="25"/>
      <c r="UB356" s="25"/>
      <c r="UC356" s="25"/>
      <c r="UD356" s="25"/>
      <c r="UE356" s="25"/>
      <c r="UF356" s="25"/>
      <c r="UG356" s="25"/>
      <c r="UH356" s="25"/>
      <c r="UI356" s="25"/>
      <c r="UJ356" s="25"/>
      <c r="UK356" s="25"/>
      <c r="UL356" s="25"/>
      <c r="UM356" s="25"/>
      <c r="UN356" s="25"/>
      <c r="UO356" s="25"/>
      <c r="UP356" s="25"/>
      <c r="UQ356" s="25"/>
      <c r="UR356" s="25"/>
      <c r="US356" s="25"/>
      <c r="UT356" s="25"/>
      <c r="UU356" s="25"/>
      <c r="UV356" s="25"/>
      <c r="UW356" s="25"/>
      <c r="UX356" s="25"/>
      <c r="UY356" s="25"/>
      <c r="UZ356" s="25"/>
      <c r="VA356" s="25"/>
      <c r="VB356" s="25"/>
      <c r="VC356" s="25"/>
      <c r="VD356" s="25"/>
      <c r="VE356" s="25"/>
      <c r="VF356" s="25"/>
      <c r="VG356" s="25"/>
      <c r="VH356" s="25"/>
      <c r="VI356" s="25"/>
      <c r="VJ356" s="25"/>
      <c r="VK356" s="25"/>
      <c r="VL356" s="25"/>
      <c r="VM356" s="25"/>
      <c r="VN356" s="25"/>
      <c r="VO356" s="25"/>
      <c r="VP356" s="25"/>
      <c r="VQ356" s="25"/>
      <c r="VR356" s="25"/>
      <c r="VS356" s="25"/>
      <c r="VT356" s="25"/>
      <c r="VU356" s="25"/>
      <c r="VV356" s="25"/>
      <c r="VW356" s="25"/>
      <c r="VX356" s="25"/>
      <c r="VY356" s="25"/>
      <c r="VZ356" s="25"/>
      <c r="WA356" s="25"/>
      <c r="WB356" s="25"/>
      <c r="WC356" s="25"/>
      <c r="WD356" s="25"/>
      <c r="WE356" s="25"/>
      <c r="WF356" s="25"/>
      <c r="WG356" s="25"/>
      <c r="WH356" s="25"/>
      <c r="WI356" s="25"/>
      <c r="WJ356" s="25"/>
      <c r="WK356" s="25"/>
      <c r="WL356" s="25"/>
      <c r="WM356" s="25"/>
      <c r="WN356" s="25"/>
      <c r="WO356" s="25"/>
      <c r="WP356" s="25"/>
      <c r="WQ356" s="25"/>
      <c r="WR356" s="25"/>
      <c r="WS356" s="25"/>
      <c r="WT356" s="25"/>
      <c r="WU356" s="25"/>
      <c r="WV356" s="25"/>
      <c r="WW356" s="25"/>
      <c r="WX356" s="25"/>
      <c r="WY356" s="25"/>
      <c r="WZ356" s="25"/>
      <c r="XA356" s="25"/>
      <c r="XB356" s="25"/>
      <c r="XC356" s="25"/>
      <c r="XD356" s="25"/>
      <c r="XE356" s="25"/>
      <c r="XF356" s="25"/>
      <c r="XG356" s="25"/>
      <c r="XH356" s="25"/>
      <c r="XI356" s="25"/>
      <c r="XJ356" s="25"/>
      <c r="XK356" s="25"/>
      <c r="XL356" s="25"/>
      <c r="XM356" s="25"/>
      <c r="XN356" s="25"/>
      <c r="XO356" s="25"/>
      <c r="XP356" s="25"/>
      <c r="XQ356" s="25"/>
      <c r="XR356" s="25"/>
      <c r="XS356" s="25"/>
      <c r="XT356" s="25"/>
      <c r="XU356" s="25"/>
      <c r="XV356" s="25"/>
      <c r="XW356" s="25"/>
      <c r="XX356" s="25"/>
      <c r="XY356" s="25"/>
      <c r="XZ356" s="25"/>
      <c r="YA356" s="25"/>
      <c r="YB356" s="25"/>
      <c r="YC356" s="25"/>
      <c r="YD356" s="25"/>
      <c r="YE356" s="25"/>
      <c r="YF356" s="25"/>
      <c r="YG356" s="25"/>
      <c r="YH356" s="25"/>
      <c r="YI356" s="25"/>
      <c r="YJ356" s="25"/>
      <c r="YK356" s="25"/>
      <c r="YL356" s="25"/>
      <c r="YM356" s="25"/>
      <c r="YN356" s="25"/>
      <c r="YO356" s="25"/>
      <c r="YP356" s="25"/>
      <c r="YQ356" s="25"/>
      <c r="YR356" s="25"/>
      <c r="YS356" s="25"/>
      <c r="YT356" s="25"/>
      <c r="YU356" s="25"/>
      <c r="YV356" s="25"/>
      <c r="YW356" s="25"/>
      <c r="YX356" s="25"/>
      <c r="YY356" s="25"/>
      <c r="YZ356" s="25"/>
      <c r="ZA356" s="25"/>
      <c r="ZB356" s="25"/>
      <c r="ZC356" s="25"/>
      <c r="ZD356" s="25"/>
      <c r="ZE356" s="25"/>
      <c r="ZF356" s="25"/>
      <c r="ZG356" s="25"/>
      <c r="ZH356" s="25"/>
      <c r="ZI356" s="25"/>
      <c r="ZJ356" s="25"/>
      <c r="ZK356" s="25"/>
      <c r="ZL356" s="25"/>
      <c r="ZM356" s="25"/>
      <c r="ZN356" s="25"/>
      <c r="ZO356" s="25"/>
      <c r="ZP356" s="25"/>
      <c r="ZQ356" s="25"/>
      <c r="ZR356" s="25"/>
      <c r="ZS356" s="25"/>
      <c r="ZT356" s="25"/>
      <c r="ZU356" s="25"/>
      <c r="ZV356" s="25"/>
      <c r="ZW356" s="25"/>
      <c r="ZX356" s="25"/>
      <c r="ZY356" s="25"/>
      <c r="ZZ356" s="25"/>
      <c r="AAA356" s="25"/>
      <c r="AAB356" s="25"/>
      <c r="AAC356" s="25"/>
      <c r="AAD356" s="25"/>
      <c r="AAE356" s="25"/>
      <c r="AAF356" s="25"/>
      <c r="AAG356" s="25"/>
      <c r="AAH356" s="25"/>
      <c r="AAI356" s="25"/>
      <c r="AAJ356" s="25"/>
      <c r="AAK356" s="25"/>
      <c r="AAL356" s="25"/>
      <c r="AAM356" s="25"/>
      <c r="AAN356" s="25"/>
      <c r="AAO356" s="25"/>
      <c r="AAP356" s="25"/>
      <c r="AAQ356" s="25"/>
      <c r="AAR356" s="25"/>
      <c r="AAS356" s="25"/>
      <c r="AAT356" s="25"/>
      <c r="AAU356" s="25"/>
      <c r="AAV356" s="25"/>
      <c r="AAW356" s="25"/>
      <c r="AAX356" s="25"/>
      <c r="AAY356" s="25"/>
      <c r="AAZ356" s="25"/>
      <c r="ABA356" s="25"/>
      <c r="ABB356" s="25"/>
      <c r="ABC356" s="25"/>
      <c r="ABD356" s="25"/>
      <c r="ABE356" s="25"/>
      <c r="ABF356" s="25"/>
      <c r="ABG356" s="25"/>
      <c r="ABH356" s="25"/>
      <c r="ABI356" s="25"/>
      <c r="ABJ356" s="25"/>
      <c r="ABK356" s="25"/>
      <c r="ABL356" s="25"/>
      <c r="ABM356" s="25"/>
      <c r="ABN356" s="25"/>
      <c r="ABO356" s="25"/>
      <c r="ABP356" s="25"/>
      <c r="ABQ356" s="25"/>
      <c r="ABR356" s="25"/>
      <c r="ABS356" s="25"/>
      <c r="ABT356" s="25"/>
      <c r="ABU356" s="25"/>
      <c r="ABV356" s="25"/>
      <c r="ABW356" s="25"/>
      <c r="ABX356" s="25"/>
      <c r="ABY356" s="25"/>
      <c r="ABZ356" s="25"/>
      <c r="ACA356" s="25"/>
      <c r="ACB356" s="25"/>
      <c r="ACC356" s="25"/>
      <c r="ACD356" s="25"/>
      <c r="ACE356" s="25"/>
      <c r="ACF356" s="25"/>
      <c r="ACG356" s="25"/>
      <c r="ACH356" s="25"/>
      <c r="ACI356" s="25"/>
      <c r="ACJ356" s="25"/>
      <c r="ACK356" s="25"/>
      <c r="ACL356" s="25"/>
      <c r="ACM356" s="25"/>
      <c r="ACN356" s="25"/>
      <c r="ACO356" s="25"/>
      <c r="ACP356" s="25"/>
      <c r="ACQ356" s="25"/>
      <c r="ACR356" s="25"/>
      <c r="ACS356" s="25"/>
      <c r="ACT356" s="25"/>
      <c r="ACU356" s="25"/>
      <c r="ACV356" s="25"/>
      <c r="ACW356" s="25"/>
      <c r="ACX356" s="25"/>
      <c r="ACY356" s="25"/>
      <c r="ACZ356" s="25"/>
      <c r="ADA356" s="25"/>
      <c r="ADB356" s="25"/>
      <c r="ADC356" s="25"/>
      <c r="ADD356" s="25"/>
      <c r="ADE356" s="25"/>
      <c r="ADF356" s="25"/>
      <c r="ADG356" s="25"/>
      <c r="ADH356" s="25"/>
      <c r="ADI356" s="25"/>
      <c r="ADJ356" s="25"/>
      <c r="ADK356" s="25"/>
      <c r="ADL356" s="25"/>
      <c r="ADM356" s="25"/>
      <c r="ADN356" s="25"/>
      <c r="ADO356" s="25"/>
      <c r="ADP356" s="25"/>
      <c r="ADQ356" s="25"/>
      <c r="ADR356" s="25"/>
      <c r="ADS356" s="25"/>
      <c r="ADT356" s="25"/>
      <c r="ADU356" s="25"/>
      <c r="ADV356" s="25"/>
      <c r="ADW356" s="25"/>
      <c r="ADX356" s="25"/>
      <c r="ADY356" s="25"/>
      <c r="ADZ356" s="25"/>
      <c r="AEA356" s="25"/>
      <c r="AEB356" s="25"/>
      <c r="AEC356" s="25"/>
      <c r="AED356" s="25"/>
      <c r="AEE356" s="25"/>
      <c r="AEF356" s="25"/>
      <c r="AEG356" s="25"/>
      <c r="AEH356" s="25"/>
      <c r="AEI356" s="25"/>
      <c r="AEJ356" s="25"/>
      <c r="AEK356" s="25"/>
      <c r="AEL356" s="25"/>
      <c r="AEM356" s="25"/>
      <c r="AEN356" s="25"/>
      <c r="AEO356" s="25"/>
      <c r="AEP356" s="25"/>
      <c r="AEQ356" s="25"/>
      <c r="AER356" s="25"/>
      <c r="AES356" s="25"/>
      <c r="AET356" s="25"/>
      <c r="AEU356" s="25"/>
      <c r="AEV356" s="25"/>
      <c r="AEW356" s="25"/>
      <c r="AEX356" s="25"/>
      <c r="AEY356" s="25"/>
      <c r="AEZ356" s="25"/>
    </row>
    <row r="357" spans="1:832" s="82" customFormat="1" ht="12.75" customHeight="1" x14ac:dyDescent="0.3">
      <c r="A357" s="25" t="s">
        <v>1956</v>
      </c>
      <c r="B357" s="43">
        <v>45553</v>
      </c>
      <c r="C357" s="25" t="s">
        <v>1566</v>
      </c>
      <c r="D357" s="253" t="s">
        <v>1730</v>
      </c>
      <c r="E357" s="82" t="s">
        <v>73</v>
      </c>
      <c r="F357" s="25"/>
      <c r="G357" s="25" t="s">
        <v>896</v>
      </c>
      <c r="H357" s="25"/>
      <c r="I357" s="56">
        <v>384</v>
      </c>
      <c r="J357" s="56"/>
      <c r="K357" s="56" t="s">
        <v>1652</v>
      </c>
      <c r="L357" s="43" t="s">
        <v>1962</v>
      </c>
      <c r="M357" s="56"/>
      <c r="N357" s="56"/>
      <c r="O357" s="56"/>
      <c r="P357" s="56"/>
      <c r="Q357" s="56"/>
      <c r="R357" s="25" t="s">
        <v>1731</v>
      </c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  <c r="CZ357" s="25"/>
      <c r="DA357" s="25"/>
      <c r="DB357" s="25"/>
      <c r="DC357" s="25"/>
      <c r="DD357" s="25"/>
      <c r="DE357" s="25"/>
      <c r="DF357" s="25"/>
      <c r="DG357" s="25"/>
      <c r="DH357" s="25"/>
      <c r="DI357" s="25"/>
      <c r="DJ357" s="25"/>
      <c r="DK357" s="25"/>
      <c r="DL357" s="25"/>
      <c r="DM357" s="25"/>
      <c r="DN357" s="25"/>
      <c r="DO357" s="25"/>
      <c r="DP357" s="25"/>
      <c r="DQ357" s="25"/>
      <c r="DR357" s="25"/>
      <c r="DS357" s="25"/>
      <c r="DT357" s="25"/>
      <c r="DU357" s="25"/>
      <c r="DV357" s="25"/>
      <c r="DW357" s="25"/>
      <c r="DX357" s="25"/>
      <c r="DY357" s="25"/>
      <c r="DZ357" s="25"/>
      <c r="EA357" s="25"/>
      <c r="EB357" s="25"/>
      <c r="EC357" s="25"/>
      <c r="ED357" s="25"/>
      <c r="EE357" s="25"/>
      <c r="EF357" s="25"/>
      <c r="EG357" s="25"/>
      <c r="EH357" s="25"/>
      <c r="EI357" s="25"/>
      <c r="EJ357" s="25"/>
      <c r="EK357" s="25"/>
      <c r="EL357" s="25"/>
      <c r="EM357" s="25"/>
      <c r="EN357" s="25"/>
      <c r="EO357" s="25"/>
      <c r="EP357" s="25"/>
      <c r="EQ357" s="25"/>
      <c r="ER357" s="25"/>
      <c r="ES357" s="25"/>
      <c r="ET357" s="25"/>
      <c r="EU357" s="25"/>
      <c r="EV357" s="25"/>
      <c r="EW357" s="25"/>
      <c r="EX357" s="25"/>
      <c r="EY357" s="25"/>
      <c r="EZ357" s="25"/>
      <c r="FA357" s="25"/>
      <c r="FB357" s="25"/>
      <c r="FC357" s="25"/>
      <c r="FD357" s="25"/>
      <c r="FE357" s="25"/>
      <c r="FF357" s="25"/>
      <c r="FG357" s="25"/>
      <c r="FH357" s="25"/>
      <c r="FI357" s="25"/>
      <c r="FJ357" s="25"/>
      <c r="FK357" s="25"/>
      <c r="FL357" s="25"/>
      <c r="FM357" s="25"/>
      <c r="FN357" s="25"/>
      <c r="FO357" s="25"/>
      <c r="FP357" s="25"/>
      <c r="FQ357" s="25"/>
      <c r="FR357" s="25"/>
      <c r="FS357" s="25"/>
      <c r="FT357" s="25"/>
      <c r="FU357" s="25"/>
      <c r="FV357" s="25"/>
      <c r="FW357" s="25"/>
      <c r="FX357" s="25"/>
      <c r="FY357" s="25"/>
      <c r="FZ357" s="25"/>
      <c r="GA357" s="25"/>
      <c r="GB357" s="25"/>
      <c r="GC357" s="25"/>
      <c r="GD357" s="25"/>
      <c r="GE357" s="25"/>
      <c r="GF357" s="25"/>
      <c r="GG357" s="25"/>
      <c r="GH357" s="25"/>
      <c r="GI357" s="25"/>
      <c r="GJ357" s="25"/>
      <c r="GK357" s="25"/>
      <c r="GL357" s="25"/>
      <c r="GM357" s="25"/>
      <c r="GN357" s="25"/>
      <c r="GO357" s="25"/>
      <c r="GP357" s="25"/>
      <c r="GQ357" s="25"/>
      <c r="GR357" s="25"/>
      <c r="GS357" s="25"/>
      <c r="GT357" s="25"/>
      <c r="GU357" s="25"/>
      <c r="GV357" s="25"/>
      <c r="GW357" s="25"/>
      <c r="GX357" s="25"/>
      <c r="GY357" s="25"/>
      <c r="GZ357" s="25"/>
      <c r="HA357" s="25"/>
      <c r="HB357" s="25"/>
      <c r="HC357" s="25"/>
      <c r="HD357" s="25"/>
      <c r="HE357" s="25"/>
      <c r="HF357" s="25"/>
      <c r="HG357" s="25"/>
      <c r="HH357" s="25"/>
      <c r="HI357" s="25"/>
      <c r="HJ357" s="25"/>
      <c r="HK357" s="25"/>
      <c r="HL357" s="25"/>
      <c r="HM357" s="25"/>
      <c r="HN357" s="25"/>
      <c r="HO357" s="25"/>
      <c r="HP357" s="25"/>
      <c r="HQ357" s="25"/>
      <c r="HR357" s="25"/>
      <c r="HS357" s="25"/>
      <c r="HT357" s="25"/>
      <c r="HU357" s="25"/>
      <c r="HV357" s="25"/>
      <c r="HW357" s="25"/>
      <c r="HX357" s="25"/>
      <c r="HY357" s="25"/>
      <c r="HZ357" s="25"/>
      <c r="IA357" s="25"/>
      <c r="IB357" s="25"/>
      <c r="IC357" s="25"/>
      <c r="ID357" s="25"/>
      <c r="IE357" s="25"/>
      <c r="IF357" s="25"/>
      <c r="IG357" s="25"/>
      <c r="IH357" s="25"/>
      <c r="II357" s="25"/>
      <c r="IJ357" s="25"/>
      <c r="IK357" s="25"/>
      <c r="IL357" s="25"/>
      <c r="IM357" s="25"/>
      <c r="IN357" s="25"/>
      <c r="IO357" s="25"/>
      <c r="IP357" s="25"/>
      <c r="IQ357" s="25"/>
      <c r="IR357" s="25"/>
      <c r="IS357" s="25"/>
      <c r="IT357" s="25"/>
      <c r="IU357" s="25"/>
      <c r="IV357" s="25"/>
      <c r="IW357" s="25"/>
      <c r="IX357" s="25"/>
      <c r="IY357" s="25"/>
      <c r="IZ357" s="25"/>
      <c r="JA357" s="25"/>
      <c r="JB357" s="25"/>
      <c r="JC357" s="25"/>
      <c r="JD357" s="25"/>
      <c r="JE357" s="25"/>
      <c r="JF357" s="25"/>
      <c r="JG357" s="25"/>
      <c r="JH357" s="25"/>
      <c r="JI357" s="25"/>
      <c r="JJ357" s="25"/>
      <c r="JK357" s="25"/>
      <c r="JL357" s="25"/>
      <c r="JM357" s="25"/>
      <c r="JN357" s="25"/>
      <c r="JO357" s="25"/>
      <c r="JP357" s="25"/>
      <c r="JQ357" s="25"/>
      <c r="JR357" s="25"/>
      <c r="JS357" s="25"/>
      <c r="JT357" s="25"/>
      <c r="JU357" s="25"/>
      <c r="JV357" s="25"/>
      <c r="JW357" s="25"/>
      <c r="JX357" s="25"/>
      <c r="JY357" s="25"/>
      <c r="JZ357" s="25"/>
      <c r="KA357" s="25"/>
      <c r="KB357" s="25"/>
      <c r="KC357" s="25"/>
      <c r="KD357" s="25"/>
      <c r="KE357" s="25"/>
      <c r="KF357" s="25"/>
      <c r="KG357" s="25"/>
      <c r="KH357" s="25"/>
      <c r="KI357" s="25"/>
      <c r="KJ357" s="25"/>
      <c r="KK357" s="25"/>
      <c r="KL357" s="25"/>
      <c r="KM357" s="25"/>
      <c r="KN357" s="25"/>
      <c r="KO357" s="25"/>
      <c r="KP357" s="25"/>
      <c r="KQ357" s="25"/>
      <c r="KR357" s="25"/>
      <c r="KS357" s="25"/>
      <c r="KT357" s="25"/>
      <c r="KU357" s="25"/>
      <c r="KV357" s="25"/>
      <c r="KW357" s="25"/>
      <c r="KX357" s="25"/>
      <c r="KY357" s="25"/>
      <c r="KZ357" s="25"/>
      <c r="LA357" s="25"/>
      <c r="LB357" s="25"/>
      <c r="LC357" s="25"/>
      <c r="LD357" s="25"/>
      <c r="LE357" s="25"/>
      <c r="LF357" s="25"/>
      <c r="LG357" s="25"/>
      <c r="LH357" s="25"/>
      <c r="LI357" s="25"/>
      <c r="LJ357" s="25"/>
      <c r="LK357" s="25"/>
      <c r="LL357" s="25"/>
      <c r="LM357" s="25"/>
      <c r="LN357" s="25"/>
      <c r="LO357" s="25"/>
      <c r="LP357" s="25"/>
      <c r="LQ357" s="25"/>
      <c r="LR357" s="25"/>
      <c r="LS357" s="25"/>
      <c r="LT357" s="25"/>
      <c r="LU357" s="25"/>
      <c r="LV357" s="25"/>
      <c r="LW357" s="25"/>
      <c r="LX357" s="25"/>
      <c r="LY357" s="25"/>
      <c r="LZ357" s="25"/>
      <c r="MA357" s="25"/>
      <c r="MB357" s="25"/>
      <c r="MC357" s="25"/>
      <c r="MD357" s="25"/>
      <c r="ME357" s="25"/>
      <c r="MF357" s="25"/>
      <c r="MG357" s="25"/>
      <c r="MH357" s="25"/>
      <c r="MI357" s="25"/>
      <c r="MJ357" s="25"/>
      <c r="MK357" s="25"/>
      <c r="ML357" s="25"/>
      <c r="MM357" s="25"/>
      <c r="MN357" s="25"/>
      <c r="MO357" s="25"/>
      <c r="MP357" s="25"/>
      <c r="MQ357" s="25"/>
      <c r="MR357" s="25"/>
      <c r="MS357" s="25"/>
      <c r="MT357" s="25"/>
      <c r="MU357" s="25"/>
      <c r="MV357" s="25"/>
      <c r="MW357" s="25"/>
      <c r="MX357" s="25"/>
      <c r="MY357" s="25"/>
      <c r="MZ357" s="25"/>
      <c r="NA357" s="25"/>
      <c r="NB357" s="25"/>
      <c r="NC357" s="25"/>
      <c r="ND357" s="25"/>
      <c r="NE357" s="25"/>
      <c r="NF357" s="25"/>
      <c r="NG357" s="25"/>
      <c r="NH357" s="25"/>
      <c r="NI357" s="25"/>
      <c r="NJ357" s="25"/>
      <c r="NK357" s="25"/>
      <c r="NL357" s="25"/>
      <c r="NM357" s="25"/>
      <c r="NN357" s="25"/>
      <c r="NO357" s="25"/>
      <c r="NP357" s="25"/>
      <c r="NQ357" s="25"/>
      <c r="NR357" s="25"/>
      <c r="NS357" s="25"/>
      <c r="NT357" s="25"/>
      <c r="NU357" s="25"/>
      <c r="NV357" s="25"/>
      <c r="NW357" s="25"/>
      <c r="NX357" s="25"/>
      <c r="NY357" s="25"/>
      <c r="NZ357" s="25"/>
      <c r="OA357" s="25"/>
      <c r="OB357" s="25"/>
      <c r="OC357" s="25"/>
      <c r="OD357" s="25"/>
      <c r="OE357" s="25"/>
      <c r="OF357" s="25"/>
      <c r="OG357" s="25"/>
      <c r="OH357" s="25"/>
      <c r="OI357" s="25"/>
      <c r="OJ357" s="25"/>
      <c r="OK357" s="25"/>
      <c r="OL357" s="25"/>
      <c r="OM357" s="25"/>
      <c r="ON357" s="25"/>
      <c r="OO357" s="25"/>
      <c r="OP357" s="25"/>
      <c r="OQ357" s="25"/>
      <c r="OR357" s="25"/>
      <c r="OS357" s="25"/>
      <c r="OT357" s="25"/>
      <c r="OU357" s="25"/>
      <c r="OV357" s="25"/>
      <c r="OW357" s="25"/>
      <c r="OX357" s="25"/>
      <c r="OY357" s="25"/>
      <c r="OZ357" s="25"/>
      <c r="PA357" s="25"/>
      <c r="PB357" s="25"/>
      <c r="PC357" s="25"/>
      <c r="PD357" s="25"/>
      <c r="PE357" s="25"/>
      <c r="PF357" s="25"/>
      <c r="PG357" s="25"/>
      <c r="PH357" s="25"/>
      <c r="PI357" s="25"/>
      <c r="PJ357" s="25"/>
      <c r="PK357" s="25"/>
      <c r="PL357" s="25"/>
      <c r="PM357" s="25"/>
      <c r="PN357" s="25"/>
      <c r="PO357" s="25"/>
      <c r="PP357" s="25"/>
      <c r="PQ357" s="25"/>
      <c r="PR357" s="25"/>
      <c r="PS357" s="25"/>
      <c r="PT357" s="25"/>
      <c r="PU357" s="25"/>
      <c r="PV357" s="25"/>
      <c r="PW357" s="25"/>
      <c r="PX357" s="25"/>
      <c r="PY357" s="25"/>
      <c r="PZ357" s="25"/>
      <c r="QA357" s="25"/>
      <c r="QB357" s="25"/>
      <c r="QC357" s="25"/>
      <c r="QD357" s="25"/>
      <c r="QE357" s="25"/>
      <c r="QF357" s="25"/>
      <c r="QG357" s="25"/>
      <c r="QH357" s="25"/>
      <c r="QI357" s="25"/>
      <c r="QJ357" s="25"/>
      <c r="QK357" s="25"/>
      <c r="QL357" s="25"/>
      <c r="QM357" s="25"/>
      <c r="QN357" s="25"/>
      <c r="QO357" s="25"/>
      <c r="QP357" s="25"/>
      <c r="QQ357" s="25"/>
      <c r="QR357" s="25"/>
      <c r="QS357" s="25"/>
      <c r="QT357" s="25"/>
      <c r="QU357" s="25"/>
      <c r="QV357" s="25"/>
      <c r="QW357" s="25"/>
      <c r="QX357" s="25"/>
      <c r="QY357" s="25"/>
      <c r="QZ357" s="25"/>
      <c r="RA357" s="25"/>
      <c r="RB357" s="25"/>
      <c r="RC357" s="25"/>
      <c r="RD357" s="25"/>
      <c r="RE357" s="25"/>
      <c r="RF357" s="25"/>
      <c r="RG357" s="25"/>
      <c r="RH357" s="25"/>
      <c r="RI357" s="25"/>
      <c r="RJ357" s="25"/>
      <c r="RK357" s="25"/>
      <c r="RL357" s="25"/>
      <c r="RM357" s="25"/>
      <c r="RN357" s="25"/>
      <c r="RO357" s="25"/>
      <c r="RP357" s="25"/>
      <c r="RQ357" s="25"/>
      <c r="RR357" s="25"/>
      <c r="RS357" s="25"/>
      <c r="RT357" s="25"/>
      <c r="RU357" s="25"/>
      <c r="RV357" s="25"/>
      <c r="RW357" s="25"/>
      <c r="RX357" s="25"/>
      <c r="RY357" s="25"/>
      <c r="RZ357" s="25"/>
      <c r="SA357" s="25"/>
      <c r="SB357" s="25"/>
      <c r="SC357" s="25"/>
      <c r="SD357" s="25"/>
      <c r="SE357" s="25"/>
      <c r="SF357" s="25"/>
      <c r="SG357" s="25"/>
      <c r="SH357" s="25"/>
      <c r="SI357" s="25"/>
      <c r="SJ357" s="25"/>
      <c r="SK357" s="25"/>
      <c r="SL357" s="25"/>
      <c r="SM357" s="25"/>
      <c r="SN357" s="25"/>
      <c r="SO357" s="25"/>
      <c r="SP357" s="25"/>
      <c r="SQ357" s="25"/>
      <c r="SR357" s="25"/>
      <c r="SS357" s="25"/>
      <c r="ST357" s="25"/>
      <c r="SU357" s="25"/>
      <c r="SV357" s="25"/>
      <c r="SW357" s="25"/>
      <c r="SX357" s="25"/>
      <c r="SY357" s="25"/>
      <c r="SZ357" s="25"/>
      <c r="TA357" s="25"/>
      <c r="TB357" s="25"/>
      <c r="TC357" s="25"/>
      <c r="TD357" s="25"/>
      <c r="TE357" s="25"/>
      <c r="TF357" s="25"/>
      <c r="TG357" s="25"/>
      <c r="TH357" s="25"/>
      <c r="TI357" s="25"/>
      <c r="TJ357" s="25"/>
      <c r="TK357" s="25"/>
      <c r="TL357" s="25"/>
      <c r="TM357" s="25"/>
      <c r="TN357" s="25"/>
      <c r="TO357" s="25"/>
      <c r="TP357" s="25"/>
      <c r="TQ357" s="25"/>
      <c r="TR357" s="25"/>
      <c r="TS357" s="25"/>
      <c r="TT357" s="25"/>
      <c r="TU357" s="25"/>
      <c r="TV357" s="25"/>
      <c r="TW357" s="25"/>
      <c r="TX357" s="25"/>
      <c r="TY357" s="25"/>
      <c r="TZ357" s="25"/>
      <c r="UA357" s="25"/>
      <c r="UB357" s="25"/>
      <c r="UC357" s="25"/>
      <c r="UD357" s="25"/>
      <c r="UE357" s="25"/>
      <c r="UF357" s="25"/>
      <c r="UG357" s="25"/>
      <c r="UH357" s="25"/>
      <c r="UI357" s="25"/>
      <c r="UJ357" s="25"/>
      <c r="UK357" s="25"/>
      <c r="UL357" s="25"/>
      <c r="UM357" s="25"/>
      <c r="UN357" s="25"/>
      <c r="UO357" s="25"/>
      <c r="UP357" s="25"/>
      <c r="UQ357" s="25"/>
      <c r="UR357" s="25"/>
      <c r="US357" s="25"/>
      <c r="UT357" s="25"/>
      <c r="UU357" s="25"/>
      <c r="UV357" s="25"/>
      <c r="UW357" s="25"/>
      <c r="UX357" s="25"/>
      <c r="UY357" s="25"/>
      <c r="UZ357" s="25"/>
      <c r="VA357" s="25"/>
      <c r="VB357" s="25"/>
      <c r="VC357" s="25"/>
      <c r="VD357" s="25"/>
      <c r="VE357" s="25"/>
      <c r="VF357" s="25"/>
      <c r="VG357" s="25"/>
      <c r="VH357" s="25"/>
      <c r="VI357" s="25"/>
      <c r="VJ357" s="25"/>
      <c r="VK357" s="25"/>
      <c r="VL357" s="25"/>
      <c r="VM357" s="25"/>
      <c r="VN357" s="25"/>
      <c r="VO357" s="25"/>
      <c r="VP357" s="25"/>
      <c r="VQ357" s="25"/>
      <c r="VR357" s="25"/>
      <c r="VS357" s="25"/>
      <c r="VT357" s="25"/>
      <c r="VU357" s="25"/>
      <c r="VV357" s="25"/>
      <c r="VW357" s="25"/>
      <c r="VX357" s="25"/>
      <c r="VY357" s="25"/>
      <c r="VZ357" s="25"/>
      <c r="WA357" s="25"/>
      <c r="WB357" s="25"/>
      <c r="WC357" s="25"/>
      <c r="WD357" s="25"/>
      <c r="WE357" s="25"/>
      <c r="WF357" s="25"/>
      <c r="WG357" s="25"/>
      <c r="WH357" s="25"/>
      <c r="WI357" s="25"/>
      <c r="WJ357" s="25"/>
      <c r="WK357" s="25"/>
      <c r="WL357" s="25"/>
      <c r="WM357" s="25"/>
      <c r="WN357" s="25"/>
      <c r="WO357" s="25"/>
      <c r="WP357" s="25"/>
      <c r="WQ357" s="25"/>
      <c r="WR357" s="25"/>
      <c r="WS357" s="25"/>
      <c r="WT357" s="25"/>
      <c r="WU357" s="25"/>
      <c r="WV357" s="25"/>
      <c r="WW357" s="25"/>
      <c r="WX357" s="25"/>
      <c r="WY357" s="25"/>
      <c r="WZ357" s="25"/>
      <c r="XA357" s="25"/>
      <c r="XB357" s="25"/>
      <c r="XC357" s="25"/>
      <c r="XD357" s="25"/>
      <c r="XE357" s="25"/>
      <c r="XF357" s="25"/>
      <c r="XG357" s="25"/>
      <c r="XH357" s="25"/>
      <c r="XI357" s="25"/>
      <c r="XJ357" s="25"/>
      <c r="XK357" s="25"/>
      <c r="XL357" s="25"/>
      <c r="XM357" s="25"/>
      <c r="XN357" s="25"/>
      <c r="XO357" s="25"/>
      <c r="XP357" s="25"/>
      <c r="XQ357" s="25"/>
      <c r="XR357" s="25"/>
      <c r="XS357" s="25"/>
      <c r="XT357" s="25"/>
      <c r="XU357" s="25"/>
      <c r="XV357" s="25"/>
      <c r="XW357" s="25"/>
      <c r="XX357" s="25"/>
      <c r="XY357" s="25"/>
      <c r="XZ357" s="25"/>
      <c r="YA357" s="25"/>
      <c r="YB357" s="25"/>
      <c r="YC357" s="25"/>
      <c r="YD357" s="25"/>
      <c r="YE357" s="25"/>
      <c r="YF357" s="25"/>
      <c r="YG357" s="25"/>
      <c r="YH357" s="25"/>
      <c r="YI357" s="25"/>
      <c r="YJ357" s="25"/>
      <c r="YK357" s="25"/>
      <c r="YL357" s="25"/>
      <c r="YM357" s="25"/>
      <c r="YN357" s="25"/>
      <c r="YO357" s="25"/>
      <c r="YP357" s="25"/>
      <c r="YQ357" s="25"/>
      <c r="YR357" s="25"/>
      <c r="YS357" s="25"/>
      <c r="YT357" s="25"/>
      <c r="YU357" s="25"/>
      <c r="YV357" s="25"/>
      <c r="YW357" s="25"/>
      <c r="YX357" s="25"/>
      <c r="YY357" s="25"/>
      <c r="YZ357" s="25"/>
      <c r="ZA357" s="25"/>
      <c r="ZB357" s="25"/>
      <c r="ZC357" s="25"/>
      <c r="ZD357" s="25"/>
      <c r="ZE357" s="25"/>
      <c r="ZF357" s="25"/>
      <c r="ZG357" s="25"/>
      <c r="ZH357" s="25"/>
      <c r="ZI357" s="25"/>
      <c r="ZJ357" s="25"/>
      <c r="ZK357" s="25"/>
      <c r="ZL357" s="25"/>
      <c r="ZM357" s="25"/>
      <c r="ZN357" s="25"/>
      <c r="ZO357" s="25"/>
      <c r="ZP357" s="25"/>
      <c r="ZQ357" s="25"/>
      <c r="ZR357" s="25"/>
      <c r="ZS357" s="25"/>
      <c r="ZT357" s="25"/>
      <c r="ZU357" s="25"/>
      <c r="ZV357" s="25"/>
      <c r="ZW357" s="25"/>
      <c r="ZX357" s="25"/>
      <c r="ZY357" s="25"/>
      <c r="ZZ357" s="25"/>
      <c r="AAA357" s="25"/>
      <c r="AAB357" s="25"/>
      <c r="AAC357" s="25"/>
      <c r="AAD357" s="25"/>
      <c r="AAE357" s="25"/>
      <c r="AAF357" s="25"/>
      <c r="AAG357" s="25"/>
      <c r="AAH357" s="25"/>
      <c r="AAI357" s="25"/>
      <c r="AAJ357" s="25"/>
      <c r="AAK357" s="25"/>
      <c r="AAL357" s="25"/>
      <c r="AAM357" s="25"/>
      <c r="AAN357" s="25"/>
      <c r="AAO357" s="25"/>
      <c r="AAP357" s="25"/>
      <c r="AAQ357" s="25"/>
      <c r="AAR357" s="25"/>
      <c r="AAS357" s="25"/>
      <c r="AAT357" s="25"/>
      <c r="AAU357" s="25"/>
      <c r="AAV357" s="25"/>
      <c r="AAW357" s="25"/>
      <c r="AAX357" s="25"/>
      <c r="AAY357" s="25"/>
      <c r="AAZ357" s="25"/>
      <c r="ABA357" s="25"/>
      <c r="ABB357" s="25"/>
      <c r="ABC357" s="25"/>
      <c r="ABD357" s="25"/>
      <c r="ABE357" s="25"/>
      <c r="ABF357" s="25"/>
      <c r="ABG357" s="25"/>
      <c r="ABH357" s="25"/>
      <c r="ABI357" s="25"/>
      <c r="ABJ357" s="25"/>
      <c r="ABK357" s="25"/>
      <c r="ABL357" s="25"/>
      <c r="ABM357" s="25"/>
      <c r="ABN357" s="25"/>
      <c r="ABO357" s="25"/>
      <c r="ABP357" s="25"/>
      <c r="ABQ357" s="25"/>
      <c r="ABR357" s="25"/>
      <c r="ABS357" s="25"/>
      <c r="ABT357" s="25"/>
      <c r="ABU357" s="25"/>
      <c r="ABV357" s="25"/>
      <c r="ABW357" s="25"/>
      <c r="ABX357" s="25"/>
      <c r="ABY357" s="25"/>
      <c r="ABZ357" s="25"/>
      <c r="ACA357" s="25"/>
      <c r="ACB357" s="25"/>
      <c r="ACC357" s="25"/>
      <c r="ACD357" s="25"/>
      <c r="ACE357" s="25"/>
      <c r="ACF357" s="25"/>
      <c r="ACG357" s="25"/>
      <c r="ACH357" s="25"/>
      <c r="ACI357" s="25"/>
      <c r="ACJ357" s="25"/>
      <c r="ACK357" s="25"/>
      <c r="ACL357" s="25"/>
      <c r="ACM357" s="25"/>
      <c r="ACN357" s="25"/>
      <c r="ACO357" s="25"/>
      <c r="ACP357" s="25"/>
      <c r="ACQ357" s="25"/>
      <c r="ACR357" s="25"/>
      <c r="ACS357" s="25"/>
      <c r="ACT357" s="25"/>
      <c r="ACU357" s="25"/>
      <c r="ACV357" s="25"/>
      <c r="ACW357" s="25"/>
      <c r="ACX357" s="25"/>
      <c r="ACY357" s="25"/>
      <c r="ACZ357" s="25"/>
      <c r="ADA357" s="25"/>
      <c r="ADB357" s="25"/>
      <c r="ADC357" s="25"/>
      <c r="ADD357" s="25"/>
      <c r="ADE357" s="25"/>
      <c r="ADF357" s="25"/>
      <c r="ADG357" s="25"/>
      <c r="ADH357" s="25"/>
      <c r="ADI357" s="25"/>
      <c r="ADJ357" s="25"/>
      <c r="ADK357" s="25"/>
      <c r="ADL357" s="25"/>
      <c r="ADM357" s="25"/>
      <c r="ADN357" s="25"/>
      <c r="ADO357" s="25"/>
      <c r="ADP357" s="25"/>
      <c r="ADQ357" s="25"/>
      <c r="ADR357" s="25"/>
      <c r="ADS357" s="25"/>
      <c r="ADT357" s="25"/>
      <c r="ADU357" s="25"/>
      <c r="ADV357" s="25"/>
      <c r="ADW357" s="25"/>
      <c r="ADX357" s="25"/>
      <c r="ADY357" s="25"/>
      <c r="ADZ357" s="25"/>
      <c r="AEA357" s="25"/>
      <c r="AEB357" s="25"/>
      <c r="AEC357" s="25"/>
      <c r="AED357" s="25"/>
      <c r="AEE357" s="25"/>
      <c r="AEF357" s="25"/>
      <c r="AEG357" s="25"/>
      <c r="AEH357" s="25"/>
      <c r="AEI357" s="25"/>
      <c r="AEJ357" s="25"/>
      <c r="AEK357" s="25"/>
      <c r="AEL357" s="25"/>
      <c r="AEM357" s="25"/>
      <c r="AEN357" s="25"/>
      <c r="AEO357" s="25"/>
      <c r="AEP357" s="25"/>
      <c r="AEQ357" s="25"/>
      <c r="AER357" s="25"/>
      <c r="AES357" s="25"/>
      <c r="AET357" s="25"/>
      <c r="AEU357" s="25"/>
      <c r="AEV357" s="25"/>
      <c r="AEW357" s="25"/>
      <c r="AEX357" s="25"/>
      <c r="AEY357" s="25"/>
      <c r="AEZ357" s="25"/>
    </row>
    <row r="358" spans="1:832" s="82" customFormat="1" ht="12.75" customHeight="1" x14ac:dyDescent="0.3">
      <c r="A358" s="25" t="s">
        <v>1771</v>
      </c>
      <c r="B358" s="43"/>
      <c r="C358" s="25" t="s">
        <v>1551</v>
      </c>
      <c r="D358" s="171" t="s">
        <v>1740</v>
      </c>
      <c r="E358" s="82" t="s">
        <v>345</v>
      </c>
      <c r="F358" s="25" t="s">
        <v>1761</v>
      </c>
      <c r="G358" s="25" t="s">
        <v>154</v>
      </c>
      <c r="H358" s="25" t="s">
        <v>1760</v>
      </c>
      <c r="I358" s="56">
        <v>25530</v>
      </c>
      <c r="J358" s="56">
        <v>28000</v>
      </c>
      <c r="K358" s="56">
        <v>2800</v>
      </c>
      <c r="L358" s="56"/>
      <c r="M358" s="56"/>
      <c r="N358" s="56"/>
      <c r="O358" s="56"/>
      <c r="P358" s="56"/>
      <c r="Q358" s="56"/>
      <c r="R358" s="25"/>
      <c r="Z358" s="4"/>
      <c r="AA358" s="4"/>
      <c r="AB358" s="4"/>
      <c r="AC358" s="4"/>
      <c r="AD358" s="4"/>
      <c r="AE358" s="4"/>
      <c r="AF358" s="4"/>
      <c r="AG358" s="34">
        <v>0</v>
      </c>
      <c r="AH358" s="34">
        <v>0</v>
      </c>
      <c r="AI358" s="34">
        <v>0</v>
      </c>
      <c r="AJ358" s="34">
        <v>0</v>
      </c>
      <c r="AK358" s="34">
        <v>1</v>
      </c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  <c r="CO358" s="34"/>
      <c r="CP358" s="34"/>
      <c r="CQ358" s="34"/>
      <c r="CR358" s="34"/>
      <c r="CS358" s="34"/>
      <c r="CT358" s="34"/>
      <c r="CU358" s="34"/>
      <c r="CV358" s="34"/>
      <c r="CW358" s="34"/>
      <c r="CX358" s="34"/>
      <c r="CY358" s="34"/>
      <c r="CZ358" s="34"/>
      <c r="DA358" s="34"/>
      <c r="DB358" s="34"/>
      <c r="DC358" s="34"/>
      <c r="DD358" s="34"/>
      <c r="DE358" s="34"/>
      <c r="DF358" s="34"/>
      <c r="DG358" s="34"/>
      <c r="DH358" s="34"/>
      <c r="DI358" s="34"/>
      <c r="DJ358" s="34"/>
      <c r="DK358" s="34"/>
      <c r="DL358" s="34"/>
      <c r="DM358" s="34"/>
      <c r="DN358" s="34"/>
      <c r="DO358" s="34"/>
      <c r="DP358" s="34"/>
      <c r="DQ358" s="34"/>
      <c r="DR358" s="34"/>
      <c r="DS358" s="34"/>
      <c r="DT358" s="34"/>
      <c r="DU358" s="34"/>
      <c r="DV358" s="34"/>
      <c r="DW358" s="34"/>
      <c r="DX358" s="34"/>
      <c r="DY358" s="34"/>
      <c r="DZ358" s="34"/>
      <c r="EA358" s="34"/>
      <c r="EB358" s="34"/>
      <c r="EC358" s="34"/>
      <c r="ED358" s="34"/>
      <c r="EE358" s="34"/>
      <c r="EF358" s="34"/>
      <c r="EG358" s="34"/>
      <c r="EH358" s="34"/>
      <c r="EI358" s="34"/>
      <c r="EJ358" s="34"/>
      <c r="EK358" s="34"/>
      <c r="EL358" s="34"/>
      <c r="EM358" s="34"/>
      <c r="EN358" s="34"/>
      <c r="EO358" s="34"/>
      <c r="EP358" s="34"/>
      <c r="EQ358" s="34"/>
      <c r="ER358" s="34"/>
      <c r="ES358" s="34"/>
      <c r="ET358" s="34"/>
      <c r="EU358" s="34"/>
      <c r="EV358" s="34"/>
      <c r="EW358" s="34"/>
      <c r="EX358" s="34"/>
      <c r="EY358" s="34"/>
      <c r="EZ358" s="34"/>
      <c r="FA358" s="34"/>
      <c r="FB358" s="34"/>
      <c r="FC358" s="34"/>
      <c r="FD358" s="34"/>
      <c r="FE358" s="34"/>
      <c r="FF358" s="34"/>
      <c r="FG358" s="34"/>
      <c r="FH358" s="34"/>
      <c r="FI358" s="34"/>
      <c r="FJ358" s="34"/>
      <c r="FK358" s="34"/>
      <c r="FL358" s="34"/>
      <c r="FM358" s="34"/>
      <c r="FN358" s="34"/>
      <c r="FO358" s="34"/>
      <c r="FP358" s="34"/>
      <c r="FQ358" s="34"/>
      <c r="FR358" s="34"/>
      <c r="FS358" s="34"/>
      <c r="FT358" s="34"/>
      <c r="FU358" s="34"/>
      <c r="FV358" s="34"/>
      <c r="FW358" s="34"/>
      <c r="FX358" s="34"/>
      <c r="FY358" s="34"/>
      <c r="FZ358" s="34"/>
      <c r="GA358" s="34"/>
      <c r="GB358" s="34"/>
      <c r="GC358" s="34"/>
      <c r="GD358" s="34"/>
      <c r="GE358" s="34"/>
      <c r="GF358" s="34"/>
      <c r="GG358" s="34"/>
      <c r="GH358" s="34"/>
      <c r="GI358" s="34"/>
      <c r="GJ358" s="34"/>
      <c r="GK358" s="34"/>
      <c r="GL358" s="34"/>
      <c r="GM358" s="34"/>
      <c r="GN358" s="34"/>
      <c r="GO358" s="34"/>
      <c r="GP358" s="34"/>
      <c r="GQ358" s="34"/>
      <c r="GR358" s="34"/>
      <c r="GS358" s="34"/>
      <c r="GT358" s="34"/>
      <c r="GU358" s="34"/>
      <c r="GV358" s="34"/>
      <c r="GW358" s="34"/>
      <c r="GX358" s="34"/>
      <c r="GY358" s="34"/>
      <c r="GZ358" s="34"/>
      <c r="HA358" s="34"/>
      <c r="HB358" s="34"/>
      <c r="HC358" s="34"/>
      <c r="HD358" s="34"/>
      <c r="HE358" s="34"/>
      <c r="HF358" s="34"/>
      <c r="HG358" s="34"/>
      <c r="HH358" s="34"/>
      <c r="HI358" s="34"/>
      <c r="HJ358" s="34"/>
      <c r="HK358" s="34"/>
      <c r="HL358" s="34"/>
      <c r="HM358" s="34"/>
      <c r="HN358" s="34"/>
      <c r="HO358" s="34"/>
      <c r="HP358" s="34"/>
      <c r="HQ358" s="34"/>
      <c r="HR358" s="34"/>
      <c r="HS358" s="34"/>
      <c r="HT358" s="34"/>
      <c r="HU358" s="34"/>
      <c r="HV358" s="34"/>
      <c r="HW358" s="34"/>
      <c r="HX358" s="34"/>
      <c r="HY358" s="34"/>
      <c r="HZ358" s="34"/>
      <c r="IA358" s="34"/>
      <c r="IB358" s="34"/>
      <c r="IC358" s="34"/>
      <c r="ID358" s="34"/>
      <c r="IE358" s="34"/>
      <c r="IF358" s="34"/>
      <c r="IG358" s="34"/>
      <c r="IH358" s="34"/>
      <c r="II358" s="34"/>
      <c r="IJ358" s="34"/>
      <c r="IK358" s="34"/>
      <c r="IL358" s="34"/>
      <c r="IM358" s="34"/>
      <c r="IN358" s="34"/>
      <c r="IO358" s="34"/>
      <c r="IP358" s="34"/>
      <c r="IQ358" s="34"/>
      <c r="IR358" s="34"/>
      <c r="IS358" s="34"/>
      <c r="IT358" s="34"/>
      <c r="IU358" s="34"/>
      <c r="IV358" s="34"/>
      <c r="IW358" s="34"/>
      <c r="IX358" s="34"/>
      <c r="IY358" s="34"/>
      <c r="IZ358" s="34"/>
      <c r="JA358" s="34"/>
      <c r="JB358" s="34"/>
      <c r="JC358" s="34"/>
      <c r="JD358" s="34"/>
      <c r="JE358" s="34"/>
      <c r="JF358" s="34"/>
      <c r="JG358" s="34"/>
      <c r="JH358" s="34"/>
      <c r="JI358" s="34"/>
      <c r="JJ358" s="34"/>
      <c r="JK358" s="34"/>
      <c r="JL358" s="34"/>
      <c r="JM358" s="34"/>
      <c r="JN358" s="34"/>
      <c r="JO358" s="34"/>
      <c r="JP358" s="34"/>
      <c r="JQ358" s="34"/>
      <c r="JR358" s="34"/>
      <c r="JS358" s="34"/>
      <c r="JT358" s="34"/>
      <c r="JU358" s="34"/>
      <c r="JV358" s="34"/>
      <c r="JW358" s="34"/>
      <c r="JX358" s="34"/>
      <c r="JY358" s="34"/>
      <c r="JZ358" s="34"/>
      <c r="KA358" s="34"/>
      <c r="KB358" s="34"/>
      <c r="KC358" s="34"/>
      <c r="KD358" s="34"/>
      <c r="KE358" s="34"/>
      <c r="KF358" s="34"/>
      <c r="KG358" s="34"/>
      <c r="KH358" s="34"/>
      <c r="KI358" s="34"/>
      <c r="KJ358" s="34"/>
      <c r="KK358" s="34"/>
      <c r="KL358" s="34"/>
      <c r="KM358" s="34"/>
      <c r="KN358" s="34"/>
      <c r="KO358" s="34"/>
      <c r="KP358" s="34"/>
      <c r="KQ358" s="34"/>
      <c r="KR358" s="34"/>
      <c r="KS358" s="34"/>
      <c r="KT358" s="34"/>
      <c r="KU358" s="34"/>
      <c r="KV358" s="34"/>
      <c r="KW358" s="34"/>
      <c r="KX358" s="34"/>
      <c r="KY358" s="34"/>
      <c r="KZ358" s="34"/>
      <c r="LA358" s="34"/>
      <c r="LB358" s="34"/>
      <c r="LC358" s="34"/>
      <c r="LD358" s="34"/>
      <c r="LE358" s="34"/>
      <c r="LF358" s="34"/>
      <c r="LG358" s="34"/>
      <c r="LH358" s="34"/>
      <c r="LI358" s="34"/>
      <c r="LJ358" s="34"/>
      <c r="LK358" s="34"/>
      <c r="LL358" s="34"/>
      <c r="LM358" s="34"/>
      <c r="LN358" s="34"/>
      <c r="LO358" s="34"/>
      <c r="LP358" s="34"/>
      <c r="LQ358" s="34"/>
      <c r="LR358" s="34"/>
      <c r="LS358" s="34"/>
      <c r="LT358" s="34"/>
      <c r="LU358" s="34"/>
      <c r="LV358" s="34"/>
      <c r="LW358" s="34"/>
      <c r="LX358" s="34"/>
      <c r="LY358" s="34"/>
      <c r="LZ358" s="34"/>
      <c r="MA358" s="34"/>
      <c r="MB358" s="34"/>
      <c r="MC358" s="34"/>
      <c r="MD358" s="34"/>
      <c r="ME358" s="34"/>
      <c r="MF358" s="34"/>
      <c r="MG358" s="34"/>
      <c r="MH358" s="34"/>
      <c r="MI358" s="34"/>
      <c r="MJ358" s="34"/>
      <c r="MK358" s="34"/>
      <c r="ML358" s="34"/>
      <c r="MM358" s="34"/>
      <c r="MN358" s="34"/>
      <c r="MO358" s="34"/>
      <c r="MP358" s="34"/>
      <c r="MQ358" s="34"/>
      <c r="MR358" s="34"/>
      <c r="MS358" s="34"/>
      <c r="MT358" s="34"/>
      <c r="MU358" s="34"/>
      <c r="MV358" s="34"/>
      <c r="MW358" s="34"/>
      <c r="MX358" s="34"/>
      <c r="MY358" s="34"/>
      <c r="MZ358" s="34"/>
      <c r="NA358" s="34"/>
      <c r="NB358" s="34"/>
      <c r="NC358" s="34"/>
      <c r="ND358" s="34"/>
      <c r="NE358" s="34"/>
      <c r="NF358" s="34"/>
      <c r="NG358" s="34"/>
      <c r="NH358" s="34"/>
      <c r="NI358" s="34"/>
      <c r="NJ358" s="34"/>
      <c r="NK358" s="34"/>
      <c r="NL358" s="34"/>
      <c r="NM358" s="34"/>
      <c r="NN358" s="34"/>
      <c r="NO358" s="34"/>
      <c r="NP358" s="34"/>
      <c r="NQ358" s="34"/>
      <c r="NR358" s="34"/>
      <c r="NS358" s="34"/>
      <c r="NT358" s="34"/>
      <c r="NU358" s="34"/>
      <c r="NV358" s="34"/>
      <c r="NW358" s="34"/>
      <c r="NX358" s="34"/>
      <c r="NY358" s="34"/>
      <c r="NZ358" s="34"/>
      <c r="OA358" s="34"/>
      <c r="OB358" s="34"/>
      <c r="OC358" s="34"/>
      <c r="OD358" s="34"/>
      <c r="OE358" s="34"/>
      <c r="OF358" s="34"/>
      <c r="OG358" s="34"/>
      <c r="OH358" s="34"/>
      <c r="OI358" s="34"/>
      <c r="OJ358" s="34"/>
      <c r="OK358" s="34"/>
      <c r="OL358" s="34"/>
      <c r="OM358" s="34"/>
      <c r="ON358" s="34"/>
      <c r="OO358" s="34"/>
      <c r="OP358" s="34"/>
      <c r="OQ358" s="34"/>
      <c r="OR358" s="34"/>
      <c r="OS358" s="34"/>
      <c r="OT358" s="34"/>
      <c r="OU358" s="34"/>
      <c r="OV358" s="34"/>
      <c r="OW358" s="34"/>
      <c r="OX358" s="34"/>
      <c r="OY358" s="34"/>
      <c r="OZ358" s="34"/>
      <c r="PA358" s="34"/>
      <c r="PB358" s="34"/>
      <c r="PC358" s="34"/>
      <c r="PD358" s="34"/>
      <c r="PE358" s="34"/>
      <c r="PF358" s="34"/>
      <c r="PG358" s="34"/>
      <c r="PH358" s="34"/>
      <c r="PI358" s="34"/>
      <c r="PJ358" s="34"/>
      <c r="PK358" s="34"/>
      <c r="PL358" s="34"/>
      <c r="PM358" s="34"/>
      <c r="PN358" s="34"/>
      <c r="PO358" s="34"/>
      <c r="PP358" s="34"/>
      <c r="PQ358" s="34"/>
      <c r="PR358" s="34"/>
      <c r="PS358" s="34"/>
      <c r="PT358" s="34"/>
      <c r="PU358" s="34"/>
      <c r="PV358" s="34"/>
      <c r="PW358" s="34"/>
      <c r="PX358" s="34"/>
      <c r="PY358" s="34"/>
      <c r="PZ358" s="34"/>
      <c r="QA358" s="34"/>
      <c r="QB358" s="34"/>
      <c r="QC358" s="34"/>
      <c r="QD358" s="34"/>
      <c r="QE358" s="34"/>
      <c r="QF358" s="34"/>
      <c r="QG358" s="34"/>
      <c r="QH358" s="34"/>
      <c r="QI358" s="34"/>
      <c r="QJ358" s="34"/>
      <c r="QK358" s="34"/>
      <c r="QL358" s="34"/>
      <c r="QM358" s="34"/>
      <c r="QN358" s="34"/>
      <c r="QO358" s="34"/>
      <c r="QP358" s="34"/>
      <c r="QQ358" s="34"/>
      <c r="QR358" s="34"/>
      <c r="QS358" s="34"/>
      <c r="QT358" s="34"/>
      <c r="QU358" s="34"/>
      <c r="QV358" s="34"/>
      <c r="QW358" s="34"/>
      <c r="QX358" s="34"/>
      <c r="QY358" s="34"/>
      <c r="QZ358" s="34"/>
      <c r="RA358" s="34"/>
      <c r="RB358" s="34"/>
      <c r="RC358" s="34"/>
      <c r="RD358" s="34"/>
      <c r="RE358" s="34"/>
      <c r="RF358" s="34"/>
      <c r="RG358" s="34"/>
      <c r="RH358" s="34"/>
      <c r="RI358" s="34"/>
      <c r="RJ358" s="34"/>
      <c r="RK358" s="34"/>
      <c r="RL358" s="34"/>
      <c r="RM358" s="34"/>
      <c r="RN358" s="34"/>
      <c r="RO358" s="34"/>
      <c r="RP358" s="34"/>
      <c r="RQ358" s="34"/>
      <c r="RR358" s="34"/>
      <c r="RS358" s="34"/>
      <c r="RT358" s="34"/>
      <c r="RU358" s="34"/>
      <c r="RV358" s="34"/>
      <c r="RW358" s="34"/>
      <c r="RX358" s="34"/>
      <c r="RY358" s="34"/>
      <c r="RZ358" s="34"/>
      <c r="SA358" s="34"/>
      <c r="SB358" s="34"/>
      <c r="SC358" s="34"/>
      <c r="SD358" s="34"/>
      <c r="SE358" s="34"/>
      <c r="SF358" s="34"/>
      <c r="SG358" s="34"/>
      <c r="SH358" s="34"/>
      <c r="SI358" s="34"/>
      <c r="SJ358" s="34"/>
      <c r="SK358" s="34"/>
      <c r="SL358" s="34"/>
      <c r="SM358" s="34"/>
      <c r="SN358" s="34"/>
      <c r="SO358" s="34"/>
      <c r="SP358" s="34"/>
      <c r="SQ358" s="34"/>
      <c r="SR358" s="34"/>
      <c r="SS358" s="34"/>
      <c r="ST358" s="34"/>
      <c r="SU358" s="34"/>
      <c r="SV358" s="34"/>
      <c r="SW358" s="34"/>
      <c r="SX358" s="34"/>
      <c r="SY358" s="34"/>
      <c r="SZ358" s="34"/>
      <c r="TA358" s="34"/>
      <c r="TB358" s="34"/>
      <c r="TC358" s="34"/>
      <c r="TD358" s="34"/>
      <c r="TE358" s="34"/>
      <c r="TF358" s="34"/>
      <c r="TG358" s="34"/>
      <c r="TH358" s="34"/>
      <c r="TI358" s="34"/>
      <c r="TJ358" s="34"/>
      <c r="TK358" s="34"/>
      <c r="TL358" s="34"/>
      <c r="TM358" s="34"/>
      <c r="TN358" s="34"/>
      <c r="TO358" s="34"/>
      <c r="TP358" s="34"/>
      <c r="TQ358" s="34"/>
      <c r="TR358" s="34"/>
      <c r="TS358" s="34"/>
      <c r="TT358" s="34"/>
      <c r="TU358" s="34"/>
      <c r="TV358" s="34"/>
      <c r="TW358" s="34"/>
      <c r="TX358" s="34"/>
      <c r="TY358" s="34"/>
      <c r="TZ358" s="34"/>
      <c r="UA358" s="34"/>
      <c r="UB358" s="34"/>
      <c r="UC358" s="34"/>
      <c r="UD358" s="34"/>
      <c r="UE358" s="34"/>
      <c r="UF358" s="34"/>
      <c r="UG358" s="34"/>
      <c r="UH358" s="34"/>
      <c r="UI358" s="34"/>
      <c r="UJ358" s="34"/>
      <c r="UK358" s="34"/>
      <c r="UL358" s="34"/>
      <c r="UM358" s="34"/>
      <c r="UN358" s="34"/>
      <c r="UO358" s="34"/>
      <c r="UP358" s="34"/>
      <c r="UQ358" s="34"/>
      <c r="UR358" s="34"/>
      <c r="US358" s="34"/>
      <c r="UT358" s="34"/>
      <c r="UU358" s="34"/>
      <c r="UV358" s="34"/>
      <c r="UW358" s="34"/>
      <c r="UX358" s="34"/>
      <c r="UY358" s="34"/>
      <c r="UZ358" s="34"/>
      <c r="VA358" s="34"/>
      <c r="VB358" s="34"/>
      <c r="VC358" s="34"/>
      <c r="VD358" s="34"/>
      <c r="VE358" s="34"/>
      <c r="VF358" s="34"/>
      <c r="VG358" s="34"/>
      <c r="VH358" s="34"/>
      <c r="VI358" s="34"/>
      <c r="VJ358" s="34"/>
      <c r="VK358" s="34"/>
      <c r="VL358" s="34"/>
      <c r="VM358" s="34"/>
      <c r="VN358" s="34"/>
      <c r="VO358" s="34"/>
      <c r="VP358" s="34"/>
      <c r="VQ358" s="34"/>
      <c r="VR358" s="34"/>
      <c r="VS358" s="34"/>
      <c r="VT358" s="34"/>
      <c r="VU358" s="34"/>
      <c r="VV358" s="34"/>
      <c r="VW358" s="34"/>
      <c r="VX358" s="34"/>
      <c r="VY358" s="34"/>
      <c r="VZ358" s="34"/>
      <c r="WA358" s="34"/>
      <c r="WB358" s="34"/>
      <c r="WC358" s="34"/>
      <c r="WD358" s="34"/>
      <c r="WE358" s="34"/>
      <c r="WF358" s="34"/>
      <c r="WG358" s="34"/>
      <c r="WH358" s="34"/>
      <c r="WI358" s="34"/>
      <c r="WJ358" s="34"/>
      <c r="WK358" s="34"/>
      <c r="WL358" s="34"/>
      <c r="WM358" s="34"/>
      <c r="WN358" s="34"/>
      <c r="WO358" s="34"/>
      <c r="WP358" s="34"/>
      <c r="WQ358" s="34"/>
      <c r="WR358" s="34"/>
      <c r="WS358" s="34"/>
      <c r="WT358" s="34"/>
      <c r="WU358" s="34"/>
      <c r="WV358" s="34"/>
      <c r="WW358" s="34"/>
      <c r="WX358" s="34"/>
      <c r="WY358" s="34"/>
      <c r="WZ358" s="34"/>
      <c r="XA358" s="34"/>
      <c r="XB358" s="34"/>
      <c r="XC358" s="34"/>
      <c r="XD358" s="34"/>
      <c r="XE358" s="34"/>
      <c r="XF358" s="34"/>
      <c r="XG358" s="34"/>
      <c r="XH358" s="34"/>
      <c r="XI358" s="34"/>
      <c r="XJ358" s="34"/>
      <c r="XK358" s="34"/>
      <c r="XL358" s="34"/>
      <c r="XM358" s="34"/>
      <c r="XN358" s="34"/>
      <c r="XO358" s="34"/>
      <c r="XP358" s="34"/>
      <c r="XQ358" s="34"/>
      <c r="XR358" s="34"/>
      <c r="XS358" s="34"/>
      <c r="XT358" s="34"/>
      <c r="XU358" s="34"/>
      <c r="XV358" s="34"/>
      <c r="XW358" s="34"/>
      <c r="XX358" s="34"/>
      <c r="XY358" s="34"/>
      <c r="XZ358" s="34"/>
      <c r="YA358" s="34"/>
      <c r="YB358" s="34"/>
      <c r="YC358" s="34"/>
      <c r="YD358" s="34"/>
      <c r="YE358" s="34"/>
      <c r="YF358" s="34"/>
      <c r="YG358" s="34"/>
      <c r="YH358" s="34"/>
      <c r="YI358" s="34"/>
      <c r="YJ358" s="34"/>
      <c r="YK358" s="34"/>
      <c r="YL358" s="34"/>
      <c r="YM358" s="34"/>
      <c r="YN358" s="34"/>
      <c r="YO358" s="34"/>
      <c r="YP358" s="34"/>
      <c r="YQ358" s="34"/>
      <c r="YR358" s="34"/>
      <c r="YS358" s="34"/>
      <c r="YT358" s="34"/>
      <c r="YU358" s="34"/>
      <c r="YV358" s="34"/>
      <c r="YW358" s="34"/>
      <c r="YX358" s="34"/>
      <c r="YY358" s="34"/>
      <c r="YZ358" s="34"/>
      <c r="ZA358" s="34"/>
      <c r="ZB358" s="34"/>
      <c r="ZC358" s="34"/>
      <c r="ZD358" s="34"/>
      <c r="ZE358" s="34"/>
      <c r="ZF358" s="34"/>
      <c r="ZG358" s="34"/>
      <c r="ZH358" s="34"/>
      <c r="ZI358" s="34"/>
      <c r="ZJ358" s="34"/>
      <c r="ZK358" s="34"/>
      <c r="ZL358" s="34"/>
      <c r="ZM358" s="34"/>
      <c r="ZN358" s="34"/>
      <c r="ZO358" s="34"/>
      <c r="ZP358" s="34"/>
      <c r="ZQ358" s="34"/>
      <c r="ZR358" s="34"/>
      <c r="ZS358" s="34"/>
      <c r="ZT358" s="34"/>
      <c r="ZU358" s="34"/>
      <c r="ZV358" s="34"/>
      <c r="ZW358" s="34"/>
      <c r="ZX358" s="34"/>
      <c r="ZY358" s="34"/>
      <c r="ZZ358" s="34"/>
      <c r="AAA358" s="34"/>
      <c r="AAB358" s="34"/>
      <c r="AAC358" s="34"/>
      <c r="AAD358" s="34"/>
      <c r="AAE358" s="34"/>
      <c r="AAF358" s="34"/>
      <c r="AAG358" s="34"/>
      <c r="AAH358" s="34"/>
      <c r="AAI358" s="34"/>
      <c r="AAJ358" s="34"/>
      <c r="AAK358" s="34"/>
      <c r="AAL358" s="34"/>
      <c r="AAM358" s="34"/>
      <c r="AAN358" s="34"/>
      <c r="AAO358" s="34"/>
      <c r="AAP358" s="34"/>
      <c r="AAQ358" s="34"/>
      <c r="AAR358" s="34"/>
      <c r="AAS358" s="34"/>
      <c r="AAT358" s="34"/>
      <c r="AAU358" s="34"/>
      <c r="AAV358" s="34"/>
      <c r="AAW358" s="34"/>
      <c r="AAX358" s="34"/>
      <c r="AAY358" s="34"/>
      <c r="AAZ358" s="34"/>
      <c r="ABA358" s="34"/>
      <c r="ABB358" s="34"/>
      <c r="ABC358" s="34"/>
      <c r="ABD358" s="34"/>
      <c r="ABE358" s="34"/>
      <c r="ABF358" s="34"/>
      <c r="ABG358" s="34"/>
      <c r="ABH358" s="34"/>
      <c r="ABI358" s="34"/>
      <c r="ABJ358" s="34"/>
      <c r="ABK358" s="34"/>
      <c r="ABL358" s="34"/>
      <c r="ABM358" s="34"/>
      <c r="ABN358" s="34"/>
      <c r="ABO358" s="34"/>
      <c r="ABP358" s="34"/>
      <c r="ABQ358" s="34"/>
      <c r="ABR358" s="34"/>
      <c r="ABS358" s="34"/>
      <c r="ABT358" s="34"/>
      <c r="ABU358" s="34"/>
      <c r="ABV358" s="34"/>
      <c r="ABW358" s="34"/>
      <c r="ABX358" s="34"/>
      <c r="ABY358" s="34"/>
      <c r="ABZ358" s="34"/>
      <c r="ACA358" s="34"/>
      <c r="ACB358" s="34"/>
      <c r="ACC358" s="34"/>
      <c r="ACD358" s="34"/>
      <c r="ACE358" s="34"/>
      <c r="ACF358" s="34"/>
      <c r="ACG358" s="34"/>
      <c r="ACH358" s="34"/>
      <c r="ACI358" s="34"/>
      <c r="ACJ358" s="34"/>
      <c r="ACK358" s="34"/>
      <c r="ACL358" s="34"/>
      <c r="ACM358" s="34"/>
      <c r="ACN358" s="34"/>
      <c r="ACO358" s="34"/>
      <c r="ACP358" s="34"/>
      <c r="ACQ358" s="34"/>
      <c r="ACR358" s="34"/>
      <c r="ACS358" s="34"/>
      <c r="ACT358" s="34"/>
      <c r="ACU358" s="34"/>
      <c r="ACV358" s="34"/>
      <c r="ACW358" s="34"/>
      <c r="ACX358" s="34"/>
      <c r="ACY358" s="34"/>
      <c r="ACZ358" s="34"/>
      <c r="ADA358" s="34"/>
      <c r="ADB358" s="34"/>
      <c r="ADC358" s="34"/>
      <c r="ADD358" s="34"/>
      <c r="ADE358" s="34"/>
      <c r="ADF358" s="34"/>
      <c r="ADG358" s="34"/>
      <c r="ADH358" s="34"/>
      <c r="ADI358" s="34"/>
      <c r="ADJ358" s="34"/>
      <c r="ADK358" s="34"/>
      <c r="ADL358" s="34"/>
      <c r="ADM358" s="34"/>
      <c r="ADN358" s="34"/>
      <c r="ADO358" s="34"/>
      <c r="ADP358" s="34"/>
      <c r="ADQ358" s="34"/>
      <c r="ADR358" s="34"/>
      <c r="ADS358" s="34"/>
      <c r="ADT358" s="34"/>
      <c r="ADU358" s="34"/>
      <c r="ADV358" s="34"/>
      <c r="ADW358" s="34"/>
      <c r="ADX358" s="34"/>
      <c r="ADY358" s="34"/>
      <c r="ADZ358" s="34"/>
      <c r="AEA358" s="34"/>
      <c r="AEB358" s="34"/>
      <c r="AEC358" s="34"/>
      <c r="AED358" s="34"/>
      <c r="AEE358" s="34"/>
      <c r="AEF358" s="34"/>
      <c r="AEG358" s="34"/>
      <c r="AEH358" s="34"/>
      <c r="AEI358" s="34"/>
      <c r="AEJ358" s="34"/>
      <c r="AEK358" s="34"/>
      <c r="AEL358" s="34"/>
      <c r="AEM358" s="34"/>
      <c r="AEN358" s="34"/>
      <c r="AEO358" s="34"/>
      <c r="AEP358" s="34"/>
      <c r="AEQ358" s="34"/>
      <c r="AER358" s="34"/>
      <c r="AES358" s="34"/>
      <c r="AET358" s="34"/>
      <c r="AEU358" s="34"/>
      <c r="AEV358" s="34"/>
      <c r="AEW358" s="34"/>
      <c r="AEX358" s="34"/>
      <c r="AEY358" s="34"/>
      <c r="AEZ358" s="34"/>
    </row>
    <row r="359" spans="1:832" s="82" customFormat="1" ht="12.75" customHeight="1" x14ac:dyDescent="0.3">
      <c r="A359" s="25" t="s">
        <v>1956</v>
      </c>
      <c r="B359" s="43"/>
      <c r="C359" s="25" t="s">
        <v>1551</v>
      </c>
      <c r="D359" s="171" t="s">
        <v>1741</v>
      </c>
      <c r="E359" s="82" t="s">
        <v>73</v>
      </c>
      <c r="F359" s="25"/>
      <c r="G359" s="25" t="s">
        <v>154</v>
      </c>
      <c r="H359" s="25"/>
      <c r="I359" s="56">
        <v>0</v>
      </c>
      <c r="J359" s="56">
        <v>0</v>
      </c>
      <c r="K359" s="182">
        <v>0</v>
      </c>
      <c r="L359" s="281" t="s">
        <v>1959</v>
      </c>
      <c r="M359" s="182"/>
      <c r="N359" s="182"/>
      <c r="O359" s="182"/>
      <c r="P359" s="182"/>
      <c r="Q359" s="182"/>
      <c r="R359" s="25"/>
      <c r="Z359" s="25"/>
      <c r="AA359" s="25"/>
      <c r="AB359" s="25"/>
      <c r="AC359" s="25"/>
      <c r="AD359" s="25"/>
      <c r="AE359" s="25"/>
      <c r="AF359" s="25"/>
      <c r="AG359" s="25">
        <v>0</v>
      </c>
      <c r="AH359" s="25">
        <v>0</v>
      </c>
      <c r="AI359" s="25">
        <v>1</v>
      </c>
      <c r="AJ359" s="25">
        <v>0</v>
      </c>
      <c r="AK359" s="25">
        <v>0</v>
      </c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  <c r="CZ359" s="25"/>
      <c r="DA359" s="25"/>
      <c r="DB359" s="25"/>
      <c r="DC359" s="25"/>
      <c r="DD359" s="25"/>
      <c r="DE359" s="25"/>
      <c r="DF359" s="25"/>
      <c r="DG359" s="25"/>
      <c r="DH359" s="25"/>
      <c r="DI359" s="25"/>
      <c r="DJ359" s="25"/>
      <c r="DK359" s="25"/>
      <c r="DL359" s="25"/>
      <c r="DM359" s="25"/>
      <c r="DN359" s="25"/>
      <c r="DO359" s="25"/>
      <c r="DP359" s="25"/>
      <c r="DQ359" s="25"/>
      <c r="DR359" s="25"/>
      <c r="DS359" s="25"/>
      <c r="DT359" s="25"/>
      <c r="DU359" s="25"/>
      <c r="DV359" s="25"/>
      <c r="DW359" s="25"/>
      <c r="DX359" s="25"/>
      <c r="DY359" s="25"/>
      <c r="DZ359" s="25"/>
      <c r="EA359" s="25"/>
      <c r="EB359" s="25"/>
      <c r="EC359" s="25"/>
      <c r="ED359" s="25"/>
      <c r="EE359" s="25"/>
      <c r="EF359" s="25"/>
      <c r="EG359" s="25"/>
      <c r="EH359" s="25"/>
      <c r="EI359" s="25"/>
      <c r="EJ359" s="25"/>
      <c r="EK359" s="25"/>
      <c r="EL359" s="25"/>
      <c r="EM359" s="25"/>
      <c r="EN359" s="25"/>
      <c r="EO359" s="25"/>
      <c r="EP359" s="25"/>
      <c r="EQ359" s="25"/>
      <c r="ER359" s="25"/>
      <c r="ES359" s="25"/>
      <c r="ET359" s="25"/>
      <c r="EU359" s="25"/>
      <c r="EV359" s="25"/>
      <c r="EW359" s="25"/>
      <c r="EX359" s="25"/>
      <c r="EY359" s="25"/>
      <c r="EZ359" s="25"/>
      <c r="FA359" s="25"/>
      <c r="FB359" s="25"/>
      <c r="FC359" s="25"/>
      <c r="FD359" s="25"/>
      <c r="FE359" s="25"/>
      <c r="FF359" s="25"/>
      <c r="FG359" s="25"/>
      <c r="FH359" s="25"/>
      <c r="FI359" s="25"/>
      <c r="FJ359" s="25"/>
      <c r="FK359" s="25"/>
      <c r="FL359" s="25"/>
      <c r="FM359" s="25"/>
      <c r="FN359" s="25"/>
      <c r="FO359" s="25"/>
      <c r="FP359" s="25"/>
      <c r="FQ359" s="25"/>
      <c r="FR359" s="25"/>
      <c r="FS359" s="25"/>
      <c r="FT359" s="25"/>
      <c r="FU359" s="25"/>
      <c r="FV359" s="25"/>
      <c r="FW359" s="25"/>
      <c r="FX359" s="25"/>
      <c r="FY359" s="25"/>
      <c r="FZ359" s="25"/>
      <c r="GA359" s="25"/>
      <c r="GB359" s="25"/>
      <c r="GC359" s="25"/>
      <c r="GD359" s="25"/>
      <c r="GE359" s="25"/>
      <c r="GF359" s="25"/>
      <c r="GG359" s="25"/>
      <c r="GH359" s="25"/>
      <c r="GI359" s="25"/>
      <c r="GJ359" s="25"/>
      <c r="GK359" s="25"/>
      <c r="GL359" s="25"/>
      <c r="GM359" s="25"/>
      <c r="GN359" s="25"/>
      <c r="GO359" s="25"/>
      <c r="GP359" s="25"/>
      <c r="GQ359" s="25"/>
      <c r="GR359" s="25"/>
      <c r="GS359" s="25"/>
      <c r="GT359" s="25"/>
      <c r="GU359" s="25"/>
      <c r="GV359" s="25"/>
      <c r="GW359" s="25"/>
      <c r="GX359" s="25"/>
      <c r="GY359" s="25"/>
      <c r="GZ359" s="25"/>
      <c r="HA359" s="25"/>
      <c r="HB359" s="25"/>
      <c r="HC359" s="25"/>
      <c r="HD359" s="25"/>
      <c r="HE359" s="25"/>
      <c r="HF359" s="25"/>
      <c r="HG359" s="25"/>
      <c r="HH359" s="25"/>
      <c r="HI359" s="25"/>
      <c r="HJ359" s="25"/>
      <c r="HK359" s="25"/>
      <c r="HL359" s="25"/>
      <c r="HM359" s="25"/>
      <c r="HN359" s="25"/>
      <c r="HO359" s="25"/>
      <c r="HP359" s="25"/>
      <c r="HQ359" s="25"/>
      <c r="HR359" s="25"/>
      <c r="HS359" s="25"/>
      <c r="HT359" s="25"/>
      <c r="HU359" s="25"/>
      <c r="HV359" s="25"/>
      <c r="HW359" s="25"/>
      <c r="HX359" s="25"/>
      <c r="HY359" s="25"/>
      <c r="HZ359" s="25"/>
      <c r="IA359" s="25"/>
      <c r="IB359" s="25"/>
      <c r="IC359" s="25"/>
      <c r="ID359" s="25"/>
      <c r="IE359" s="25"/>
      <c r="IF359" s="25"/>
      <c r="IG359" s="25"/>
      <c r="IH359" s="25"/>
      <c r="II359" s="25"/>
      <c r="IJ359" s="25"/>
      <c r="IK359" s="25"/>
      <c r="IL359" s="25"/>
      <c r="IM359" s="25"/>
      <c r="IN359" s="25"/>
      <c r="IO359" s="25"/>
      <c r="IP359" s="25"/>
      <c r="IQ359" s="25"/>
      <c r="IR359" s="25"/>
      <c r="IS359" s="25"/>
      <c r="IT359" s="25"/>
      <c r="IU359" s="25"/>
      <c r="IV359" s="25"/>
      <c r="IW359" s="25"/>
      <c r="IX359" s="25"/>
      <c r="IY359" s="25"/>
      <c r="IZ359" s="25"/>
      <c r="JA359" s="25"/>
      <c r="JB359" s="25"/>
      <c r="JC359" s="25"/>
      <c r="JD359" s="25"/>
      <c r="JE359" s="25"/>
      <c r="JF359" s="25"/>
      <c r="JG359" s="25"/>
      <c r="JH359" s="25"/>
      <c r="JI359" s="25"/>
      <c r="JJ359" s="25"/>
      <c r="JK359" s="25"/>
      <c r="JL359" s="25"/>
      <c r="JM359" s="25"/>
      <c r="JN359" s="25"/>
      <c r="JO359" s="25"/>
      <c r="JP359" s="25"/>
      <c r="JQ359" s="25"/>
      <c r="JR359" s="25"/>
      <c r="JS359" s="25"/>
      <c r="JT359" s="25"/>
      <c r="JU359" s="25"/>
      <c r="JV359" s="25"/>
      <c r="JW359" s="25"/>
      <c r="JX359" s="25"/>
      <c r="JY359" s="25"/>
      <c r="JZ359" s="25"/>
      <c r="KA359" s="25"/>
      <c r="KB359" s="25"/>
      <c r="KC359" s="25"/>
      <c r="KD359" s="25"/>
      <c r="KE359" s="25"/>
      <c r="KF359" s="25"/>
      <c r="KG359" s="25"/>
      <c r="KH359" s="25"/>
      <c r="KI359" s="25"/>
      <c r="KJ359" s="25"/>
      <c r="KK359" s="25"/>
      <c r="KL359" s="25"/>
      <c r="KM359" s="25"/>
      <c r="KN359" s="25"/>
      <c r="KO359" s="25"/>
      <c r="KP359" s="25"/>
      <c r="KQ359" s="25"/>
      <c r="KR359" s="25"/>
      <c r="KS359" s="25"/>
      <c r="KT359" s="25"/>
      <c r="KU359" s="25"/>
      <c r="KV359" s="25"/>
      <c r="KW359" s="25"/>
      <c r="KX359" s="25"/>
      <c r="KY359" s="25"/>
      <c r="KZ359" s="25"/>
      <c r="LA359" s="25"/>
      <c r="LB359" s="25"/>
      <c r="LC359" s="25"/>
      <c r="LD359" s="25"/>
      <c r="LE359" s="25"/>
      <c r="LF359" s="25"/>
      <c r="LG359" s="25"/>
      <c r="LH359" s="25"/>
      <c r="LI359" s="25"/>
      <c r="LJ359" s="25"/>
      <c r="LK359" s="25"/>
      <c r="LL359" s="25"/>
      <c r="LM359" s="25"/>
      <c r="LN359" s="25"/>
      <c r="LO359" s="25"/>
      <c r="LP359" s="25"/>
      <c r="LQ359" s="25"/>
      <c r="LR359" s="25"/>
      <c r="LS359" s="25"/>
      <c r="LT359" s="25"/>
      <c r="LU359" s="25"/>
      <c r="LV359" s="25"/>
      <c r="LW359" s="25"/>
      <c r="LX359" s="25"/>
      <c r="LY359" s="25"/>
      <c r="LZ359" s="25"/>
      <c r="MA359" s="25"/>
      <c r="MB359" s="25"/>
      <c r="MC359" s="25"/>
      <c r="MD359" s="25"/>
      <c r="ME359" s="25"/>
      <c r="MF359" s="25"/>
      <c r="MG359" s="25"/>
      <c r="MH359" s="25"/>
      <c r="MI359" s="25"/>
      <c r="MJ359" s="25"/>
      <c r="MK359" s="25"/>
      <c r="ML359" s="25"/>
      <c r="MM359" s="25"/>
      <c r="MN359" s="25"/>
      <c r="MO359" s="25"/>
      <c r="MP359" s="25"/>
      <c r="MQ359" s="25"/>
      <c r="MR359" s="25"/>
      <c r="MS359" s="25"/>
      <c r="MT359" s="25"/>
      <c r="MU359" s="25"/>
      <c r="MV359" s="25"/>
      <c r="MW359" s="25"/>
      <c r="MX359" s="25"/>
      <c r="MY359" s="25"/>
      <c r="MZ359" s="25"/>
      <c r="NA359" s="25"/>
      <c r="NB359" s="25"/>
      <c r="NC359" s="25"/>
      <c r="ND359" s="25"/>
      <c r="NE359" s="25"/>
      <c r="NF359" s="25"/>
      <c r="NG359" s="25"/>
      <c r="NH359" s="25"/>
      <c r="NI359" s="25"/>
      <c r="NJ359" s="25"/>
      <c r="NK359" s="25"/>
      <c r="NL359" s="25"/>
      <c r="NM359" s="25"/>
      <c r="NN359" s="25"/>
      <c r="NO359" s="25"/>
      <c r="NP359" s="25"/>
      <c r="NQ359" s="25"/>
      <c r="NR359" s="25"/>
      <c r="NS359" s="25"/>
      <c r="NT359" s="25"/>
      <c r="NU359" s="25"/>
      <c r="NV359" s="25"/>
      <c r="NW359" s="25"/>
      <c r="NX359" s="25"/>
      <c r="NY359" s="25"/>
      <c r="NZ359" s="25"/>
      <c r="OA359" s="25"/>
      <c r="OB359" s="25"/>
      <c r="OC359" s="25"/>
      <c r="OD359" s="25"/>
      <c r="OE359" s="25"/>
      <c r="OF359" s="25"/>
      <c r="OG359" s="25"/>
      <c r="OH359" s="25"/>
      <c r="OI359" s="25"/>
      <c r="OJ359" s="25"/>
      <c r="OK359" s="25"/>
      <c r="OL359" s="25"/>
      <c r="OM359" s="25"/>
      <c r="ON359" s="25"/>
      <c r="OO359" s="25"/>
      <c r="OP359" s="25"/>
      <c r="OQ359" s="25"/>
      <c r="OR359" s="25"/>
      <c r="OS359" s="25"/>
      <c r="OT359" s="25"/>
      <c r="OU359" s="25"/>
      <c r="OV359" s="25"/>
      <c r="OW359" s="25"/>
      <c r="OX359" s="25"/>
      <c r="OY359" s="25"/>
      <c r="OZ359" s="25"/>
      <c r="PA359" s="25"/>
      <c r="PB359" s="25"/>
      <c r="PC359" s="25"/>
      <c r="PD359" s="25"/>
      <c r="PE359" s="25"/>
      <c r="PF359" s="25"/>
      <c r="PG359" s="25"/>
      <c r="PH359" s="25"/>
      <c r="PI359" s="25"/>
      <c r="PJ359" s="25"/>
      <c r="PK359" s="25"/>
      <c r="PL359" s="25"/>
      <c r="PM359" s="25"/>
      <c r="PN359" s="25"/>
      <c r="PO359" s="25"/>
      <c r="PP359" s="25"/>
      <c r="PQ359" s="25"/>
      <c r="PR359" s="25"/>
      <c r="PS359" s="25"/>
      <c r="PT359" s="25"/>
      <c r="PU359" s="25"/>
      <c r="PV359" s="25"/>
      <c r="PW359" s="25"/>
      <c r="PX359" s="25"/>
      <c r="PY359" s="25"/>
      <c r="PZ359" s="25"/>
      <c r="QA359" s="25"/>
      <c r="QB359" s="25"/>
      <c r="QC359" s="25"/>
      <c r="QD359" s="25"/>
      <c r="QE359" s="25"/>
      <c r="QF359" s="25"/>
      <c r="QG359" s="25"/>
      <c r="QH359" s="25"/>
      <c r="QI359" s="25"/>
      <c r="QJ359" s="25"/>
      <c r="QK359" s="25"/>
      <c r="QL359" s="25"/>
      <c r="QM359" s="25"/>
      <c r="QN359" s="25"/>
      <c r="QO359" s="25"/>
      <c r="QP359" s="25"/>
      <c r="QQ359" s="25"/>
      <c r="QR359" s="25"/>
      <c r="QS359" s="25"/>
      <c r="QT359" s="25"/>
      <c r="QU359" s="25"/>
      <c r="QV359" s="25"/>
      <c r="QW359" s="25"/>
      <c r="QX359" s="25"/>
      <c r="QY359" s="25"/>
      <c r="QZ359" s="25"/>
      <c r="RA359" s="25"/>
      <c r="RB359" s="25"/>
      <c r="RC359" s="25"/>
      <c r="RD359" s="25"/>
      <c r="RE359" s="25"/>
      <c r="RF359" s="25"/>
      <c r="RG359" s="25"/>
      <c r="RH359" s="25"/>
      <c r="RI359" s="25"/>
      <c r="RJ359" s="25"/>
      <c r="RK359" s="25"/>
      <c r="RL359" s="25"/>
      <c r="RM359" s="25"/>
      <c r="RN359" s="25"/>
      <c r="RO359" s="25"/>
      <c r="RP359" s="25"/>
      <c r="RQ359" s="25"/>
      <c r="RR359" s="25"/>
      <c r="RS359" s="25"/>
      <c r="RT359" s="25"/>
      <c r="RU359" s="25"/>
      <c r="RV359" s="25"/>
      <c r="RW359" s="25"/>
      <c r="RX359" s="25"/>
      <c r="RY359" s="25"/>
      <c r="RZ359" s="25"/>
      <c r="SA359" s="25"/>
      <c r="SB359" s="25"/>
      <c r="SC359" s="25"/>
      <c r="SD359" s="25"/>
      <c r="SE359" s="25"/>
      <c r="SF359" s="25"/>
      <c r="SG359" s="25"/>
      <c r="SH359" s="25"/>
      <c r="SI359" s="25"/>
      <c r="SJ359" s="25"/>
      <c r="SK359" s="25"/>
      <c r="SL359" s="25"/>
      <c r="SM359" s="25"/>
      <c r="SN359" s="25"/>
      <c r="SO359" s="25"/>
      <c r="SP359" s="25"/>
      <c r="SQ359" s="25"/>
      <c r="SR359" s="25"/>
      <c r="SS359" s="25"/>
      <c r="ST359" s="25"/>
      <c r="SU359" s="25"/>
      <c r="SV359" s="25"/>
      <c r="SW359" s="25"/>
      <c r="SX359" s="25"/>
      <c r="SY359" s="25"/>
      <c r="SZ359" s="25"/>
      <c r="TA359" s="25"/>
      <c r="TB359" s="25"/>
      <c r="TC359" s="25"/>
      <c r="TD359" s="25"/>
      <c r="TE359" s="25"/>
      <c r="TF359" s="25"/>
      <c r="TG359" s="25"/>
      <c r="TH359" s="25"/>
      <c r="TI359" s="25"/>
      <c r="TJ359" s="25"/>
      <c r="TK359" s="25"/>
      <c r="TL359" s="25"/>
      <c r="TM359" s="25"/>
      <c r="TN359" s="25"/>
      <c r="TO359" s="25"/>
      <c r="TP359" s="25"/>
      <c r="TQ359" s="25"/>
      <c r="TR359" s="25"/>
      <c r="TS359" s="25"/>
      <c r="TT359" s="25"/>
      <c r="TU359" s="25"/>
      <c r="TV359" s="25"/>
      <c r="TW359" s="25"/>
      <c r="TX359" s="25"/>
      <c r="TY359" s="25"/>
      <c r="TZ359" s="25"/>
      <c r="UA359" s="25"/>
      <c r="UB359" s="25"/>
      <c r="UC359" s="25"/>
      <c r="UD359" s="25"/>
      <c r="UE359" s="25"/>
      <c r="UF359" s="25"/>
      <c r="UG359" s="25"/>
      <c r="UH359" s="25"/>
      <c r="UI359" s="25"/>
      <c r="UJ359" s="25"/>
      <c r="UK359" s="25"/>
      <c r="UL359" s="25"/>
      <c r="UM359" s="25"/>
      <c r="UN359" s="25"/>
      <c r="UO359" s="25"/>
      <c r="UP359" s="25"/>
      <c r="UQ359" s="25"/>
      <c r="UR359" s="25"/>
      <c r="US359" s="25"/>
      <c r="UT359" s="25"/>
      <c r="UU359" s="25"/>
      <c r="UV359" s="25"/>
      <c r="UW359" s="25"/>
      <c r="UX359" s="25"/>
      <c r="UY359" s="25"/>
      <c r="UZ359" s="25"/>
      <c r="VA359" s="25"/>
      <c r="VB359" s="25"/>
      <c r="VC359" s="25"/>
      <c r="VD359" s="25"/>
      <c r="VE359" s="25"/>
      <c r="VF359" s="25"/>
      <c r="VG359" s="25"/>
      <c r="VH359" s="25"/>
      <c r="VI359" s="25"/>
      <c r="VJ359" s="25"/>
      <c r="VK359" s="25"/>
      <c r="VL359" s="25"/>
      <c r="VM359" s="25"/>
      <c r="VN359" s="25"/>
      <c r="VO359" s="25"/>
      <c r="VP359" s="25"/>
      <c r="VQ359" s="25"/>
      <c r="VR359" s="25"/>
      <c r="VS359" s="25"/>
      <c r="VT359" s="25"/>
      <c r="VU359" s="25"/>
      <c r="VV359" s="25"/>
      <c r="VW359" s="25"/>
      <c r="VX359" s="25"/>
      <c r="VY359" s="25"/>
      <c r="VZ359" s="25"/>
      <c r="WA359" s="25"/>
      <c r="WB359" s="25"/>
      <c r="WC359" s="25"/>
      <c r="WD359" s="25"/>
      <c r="WE359" s="25"/>
      <c r="WF359" s="25"/>
      <c r="WG359" s="25"/>
      <c r="WH359" s="25"/>
      <c r="WI359" s="25"/>
      <c r="WJ359" s="25"/>
      <c r="WK359" s="25"/>
      <c r="WL359" s="25"/>
      <c r="WM359" s="25"/>
      <c r="WN359" s="25"/>
      <c r="WO359" s="25"/>
      <c r="WP359" s="25"/>
      <c r="WQ359" s="25"/>
      <c r="WR359" s="25"/>
      <c r="WS359" s="25"/>
      <c r="WT359" s="25"/>
      <c r="WU359" s="25"/>
      <c r="WV359" s="25"/>
      <c r="WW359" s="25"/>
      <c r="WX359" s="25"/>
      <c r="WY359" s="25"/>
      <c r="WZ359" s="25"/>
      <c r="XA359" s="25"/>
      <c r="XB359" s="25"/>
      <c r="XC359" s="25"/>
      <c r="XD359" s="25"/>
      <c r="XE359" s="25"/>
      <c r="XF359" s="25"/>
      <c r="XG359" s="25"/>
      <c r="XH359" s="25"/>
      <c r="XI359" s="25"/>
      <c r="XJ359" s="25"/>
      <c r="XK359" s="25"/>
      <c r="XL359" s="25"/>
      <c r="XM359" s="25"/>
      <c r="XN359" s="25"/>
      <c r="XO359" s="25"/>
      <c r="XP359" s="25"/>
      <c r="XQ359" s="25"/>
      <c r="XR359" s="25"/>
      <c r="XS359" s="25"/>
      <c r="XT359" s="25"/>
      <c r="XU359" s="25"/>
      <c r="XV359" s="25"/>
      <c r="XW359" s="25"/>
      <c r="XX359" s="25"/>
      <c r="XY359" s="25"/>
      <c r="XZ359" s="25"/>
      <c r="YA359" s="25"/>
      <c r="YB359" s="25"/>
      <c r="YC359" s="25"/>
      <c r="YD359" s="25"/>
      <c r="YE359" s="25"/>
      <c r="YF359" s="25"/>
      <c r="YG359" s="25"/>
      <c r="YH359" s="25"/>
      <c r="YI359" s="25"/>
      <c r="YJ359" s="25"/>
      <c r="YK359" s="25"/>
      <c r="YL359" s="25"/>
      <c r="YM359" s="25"/>
      <c r="YN359" s="25"/>
      <c r="YO359" s="25"/>
      <c r="YP359" s="25"/>
      <c r="YQ359" s="25"/>
      <c r="YR359" s="25"/>
      <c r="YS359" s="25"/>
      <c r="YT359" s="25"/>
      <c r="YU359" s="25"/>
      <c r="YV359" s="25"/>
      <c r="YW359" s="25"/>
      <c r="YX359" s="25"/>
      <c r="YY359" s="25"/>
      <c r="YZ359" s="25"/>
      <c r="ZA359" s="25"/>
      <c r="ZB359" s="25"/>
      <c r="ZC359" s="25"/>
      <c r="ZD359" s="25"/>
      <c r="ZE359" s="25"/>
      <c r="ZF359" s="25"/>
      <c r="ZG359" s="25"/>
      <c r="ZH359" s="25"/>
      <c r="ZI359" s="25"/>
      <c r="ZJ359" s="25"/>
      <c r="ZK359" s="25"/>
      <c r="ZL359" s="25"/>
      <c r="ZM359" s="25"/>
      <c r="ZN359" s="25"/>
      <c r="ZO359" s="25"/>
      <c r="ZP359" s="25"/>
      <c r="ZQ359" s="25"/>
      <c r="ZR359" s="25"/>
      <c r="ZS359" s="25"/>
      <c r="ZT359" s="25"/>
      <c r="ZU359" s="25"/>
      <c r="ZV359" s="25"/>
      <c r="ZW359" s="25"/>
      <c r="ZX359" s="25"/>
      <c r="ZY359" s="25"/>
      <c r="ZZ359" s="25"/>
      <c r="AAA359" s="25"/>
      <c r="AAB359" s="25"/>
      <c r="AAC359" s="25"/>
      <c r="AAD359" s="25"/>
      <c r="AAE359" s="25"/>
      <c r="AAF359" s="25"/>
      <c r="AAG359" s="25"/>
      <c r="AAH359" s="25"/>
      <c r="AAI359" s="25"/>
      <c r="AAJ359" s="25"/>
      <c r="AAK359" s="25"/>
      <c r="AAL359" s="25"/>
      <c r="AAM359" s="25"/>
      <c r="AAN359" s="25"/>
      <c r="AAO359" s="25"/>
      <c r="AAP359" s="25"/>
      <c r="AAQ359" s="25"/>
      <c r="AAR359" s="25"/>
      <c r="AAS359" s="25"/>
      <c r="AAT359" s="25"/>
      <c r="AAU359" s="25"/>
      <c r="AAV359" s="25"/>
      <c r="AAW359" s="25"/>
      <c r="AAX359" s="25"/>
      <c r="AAY359" s="25"/>
      <c r="AAZ359" s="25"/>
      <c r="ABA359" s="25"/>
      <c r="ABB359" s="25"/>
      <c r="ABC359" s="25"/>
      <c r="ABD359" s="25"/>
      <c r="ABE359" s="25"/>
      <c r="ABF359" s="25"/>
      <c r="ABG359" s="25"/>
      <c r="ABH359" s="25"/>
      <c r="ABI359" s="25"/>
      <c r="ABJ359" s="25"/>
      <c r="ABK359" s="25"/>
      <c r="ABL359" s="25"/>
      <c r="ABM359" s="25"/>
      <c r="ABN359" s="25"/>
      <c r="ABO359" s="25"/>
      <c r="ABP359" s="25"/>
      <c r="ABQ359" s="25"/>
      <c r="ABR359" s="25"/>
      <c r="ABS359" s="25"/>
      <c r="ABT359" s="25"/>
      <c r="ABU359" s="25"/>
      <c r="ABV359" s="25"/>
      <c r="ABW359" s="25"/>
      <c r="ABX359" s="25"/>
      <c r="ABY359" s="25"/>
      <c r="ABZ359" s="25"/>
      <c r="ACA359" s="25"/>
      <c r="ACB359" s="25"/>
      <c r="ACC359" s="25"/>
      <c r="ACD359" s="25"/>
      <c r="ACE359" s="25"/>
      <c r="ACF359" s="25"/>
      <c r="ACG359" s="25"/>
      <c r="ACH359" s="25"/>
      <c r="ACI359" s="25"/>
      <c r="ACJ359" s="25"/>
      <c r="ACK359" s="25"/>
      <c r="ACL359" s="25"/>
      <c r="ACM359" s="25"/>
      <c r="ACN359" s="25"/>
      <c r="ACO359" s="25"/>
      <c r="ACP359" s="25"/>
      <c r="ACQ359" s="25"/>
      <c r="ACR359" s="25"/>
      <c r="ACS359" s="25"/>
      <c r="ACT359" s="25"/>
      <c r="ACU359" s="25"/>
      <c r="ACV359" s="25"/>
      <c r="ACW359" s="25"/>
      <c r="ACX359" s="25"/>
      <c r="ACY359" s="25"/>
      <c r="ACZ359" s="25"/>
      <c r="ADA359" s="25"/>
      <c r="ADB359" s="25"/>
      <c r="ADC359" s="25"/>
      <c r="ADD359" s="25"/>
      <c r="ADE359" s="25"/>
      <c r="ADF359" s="25"/>
      <c r="ADG359" s="25"/>
      <c r="ADH359" s="25"/>
      <c r="ADI359" s="25"/>
      <c r="ADJ359" s="25"/>
      <c r="ADK359" s="25"/>
      <c r="ADL359" s="25"/>
      <c r="ADM359" s="25"/>
      <c r="ADN359" s="25"/>
      <c r="ADO359" s="25"/>
      <c r="ADP359" s="25"/>
      <c r="ADQ359" s="25"/>
      <c r="ADR359" s="25"/>
      <c r="ADS359" s="25"/>
      <c r="ADT359" s="25"/>
      <c r="ADU359" s="25"/>
      <c r="ADV359" s="25"/>
      <c r="ADW359" s="25"/>
      <c r="ADX359" s="25"/>
      <c r="ADY359" s="25"/>
      <c r="ADZ359" s="25"/>
      <c r="AEA359" s="25"/>
      <c r="AEB359" s="25"/>
      <c r="AEC359" s="25"/>
      <c r="AED359" s="25"/>
      <c r="AEE359" s="25"/>
      <c r="AEF359" s="25"/>
      <c r="AEG359" s="25"/>
      <c r="AEH359" s="25"/>
      <c r="AEI359" s="25"/>
      <c r="AEJ359" s="25"/>
      <c r="AEK359" s="25"/>
      <c r="AEL359" s="25"/>
      <c r="AEM359" s="25"/>
      <c r="AEN359" s="25"/>
      <c r="AEO359" s="25"/>
      <c r="AEP359" s="25"/>
      <c r="AEQ359" s="25"/>
      <c r="AER359" s="25"/>
      <c r="AES359" s="25"/>
      <c r="AET359" s="25"/>
      <c r="AEU359" s="25"/>
      <c r="AEV359" s="25"/>
      <c r="AEW359" s="25"/>
      <c r="AEX359" s="25"/>
      <c r="AEY359" s="25"/>
      <c r="AEZ359" s="25"/>
    </row>
    <row r="360" spans="1:832" s="82" customFormat="1" ht="12.75" customHeight="1" x14ac:dyDescent="0.3">
      <c r="A360" s="25" t="s">
        <v>1771</v>
      </c>
      <c r="B360" s="43">
        <v>45574</v>
      </c>
      <c r="C360" s="25" t="s">
        <v>1551</v>
      </c>
      <c r="D360" s="171" t="s">
        <v>1742</v>
      </c>
      <c r="E360" s="82" t="s">
        <v>345</v>
      </c>
      <c r="F360" s="25" t="s">
        <v>1762</v>
      </c>
      <c r="G360" s="25" t="s">
        <v>154</v>
      </c>
      <c r="H360" s="25" t="s">
        <v>1468</v>
      </c>
      <c r="I360" s="56">
        <v>25419</v>
      </c>
      <c r="J360" s="56">
        <v>29500</v>
      </c>
      <c r="K360" s="56">
        <v>2800</v>
      </c>
      <c r="L360" s="56"/>
      <c r="M360" s="56"/>
      <c r="N360" s="56"/>
      <c r="O360" s="56"/>
      <c r="P360" s="56"/>
      <c r="Q360" s="56"/>
      <c r="R360" s="25"/>
      <c r="Z360" s="4"/>
      <c r="AA360" s="4"/>
      <c r="AB360" s="4"/>
      <c r="AC360" s="4"/>
      <c r="AD360" s="4"/>
      <c r="AE360" s="4"/>
      <c r="AF360" s="4"/>
      <c r="AG360" s="130">
        <v>1</v>
      </c>
      <c r="AH360" s="130">
        <v>0</v>
      </c>
      <c r="AI360" s="130">
        <v>0</v>
      </c>
      <c r="AJ360" s="130">
        <v>0</v>
      </c>
      <c r="AK360" s="130">
        <v>0</v>
      </c>
      <c r="AL360" s="130"/>
      <c r="AM360" s="130" t="s">
        <v>650</v>
      </c>
      <c r="AN360" s="130"/>
      <c r="AO360" s="130"/>
      <c r="AP360" s="130"/>
      <c r="AQ360" s="130"/>
      <c r="AR360" s="130"/>
      <c r="AS360" s="130"/>
      <c r="AT360" s="130"/>
      <c r="AU360" s="130"/>
      <c r="AV360" s="130"/>
      <c r="AW360" s="130"/>
      <c r="AX360" s="130"/>
      <c r="AY360" s="130"/>
      <c r="AZ360" s="130"/>
      <c r="BA360" s="130"/>
      <c r="BB360" s="130"/>
      <c r="BC360" s="130"/>
      <c r="BD360" s="130"/>
      <c r="BE360" s="130"/>
      <c r="BF360" s="130"/>
      <c r="BG360" s="130"/>
      <c r="BH360" s="130"/>
      <c r="BI360" s="130"/>
      <c r="BJ360" s="130"/>
      <c r="BK360" s="130"/>
      <c r="BL360" s="130"/>
      <c r="BM360" s="130"/>
      <c r="BN360" s="130"/>
      <c r="BO360" s="130"/>
      <c r="BP360" s="130"/>
      <c r="BQ360" s="130"/>
      <c r="BR360" s="130"/>
      <c r="BS360" s="130"/>
      <c r="BT360" s="130"/>
      <c r="BU360" s="130"/>
      <c r="BV360" s="130"/>
      <c r="BW360" s="130"/>
      <c r="BX360" s="130"/>
      <c r="BY360" s="130"/>
      <c r="BZ360" s="130"/>
      <c r="CA360" s="130"/>
      <c r="CB360" s="130"/>
      <c r="CC360" s="130"/>
      <c r="CD360" s="130"/>
      <c r="CE360" s="130"/>
      <c r="CF360" s="130"/>
      <c r="CG360" s="130"/>
      <c r="CH360" s="130"/>
      <c r="CI360" s="130"/>
      <c r="CJ360" s="130"/>
      <c r="CK360" s="130"/>
      <c r="CL360" s="130"/>
      <c r="CM360" s="130"/>
      <c r="CN360" s="130"/>
      <c r="CO360" s="130"/>
      <c r="CP360" s="130"/>
      <c r="CQ360" s="130"/>
      <c r="CR360" s="130"/>
      <c r="CS360" s="130"/>
      <c r="CT360" s="130"/>
      <c r="CU360" s="130"/>
      <c r="CV360" s="130"/>
      <c r="CW360" s="130"/>
      <c r="CX360" s="130"/>
      <c r="CY360" s="130"/>
      <c r="CZ360" s="130"/>
      <c r="DA360" s="130"/>
      <c r="DB360" s="130"/>
      <c r="DC360" s="130"/>
      <c r="DD360" s="130"/>
      <c r="DE360" s="130"/>
      <c r="DF360" s="130"/>
      <c r="DG360" s="130"/>
      <c r="DH360" s="130"/>
      <c r="DI360" s="130"/>
      <c r="DJ360" s="130"/>
      <c r="DK360" s="130"/>
      <c r="DL360" s="130"/>
      <c r="DM360" s="130"/>
      <c r="DN360" s="130"/>
      <c r="DO360" s="130"/>
      <c r="DP360" s="130"/>
      <c r="DQ360" s="130"/>
      <c r="DR360" s="130"/>
      <c r="DS360" s="130"/>
      <c r="DT360" s="130"/>
      <c r="DU360" s="130"/>
      <c r="DV360" s="130"/>
      <c r="DW360" s="130"/>
      <c r="DX360" s="130"/>
      <c r="DY360" s="130"/>
      <c r="DZ360" s="130"/>
      <c r="EA360" s="130"/>
      <c r="EB360" s="130"/>
      <c r="EC360" s="130"/>
      <c r="ED360" s="130"/>
      <c r="EE360" s="130"/>
      <c r="EF360" s="130"/>
      <c r="EG360" s="130"/>
      <c r="EH360" s="130"/>
      <c r="EI360" s="130"/>
      <c r="EJ360" s="130"/>
      <c r="EK360" s="130"/>
      <c r="EL360" s="130"/>
      <c r="EM360" s="130"/>
      <c r="EN360" s="130"/>
      <c r="EO360" s="130"/>
      <c r="EP360" s="130"/>
      <c r="EQ360" s="130"/>
      <c r="ER360" s="130"/>
      <c r="ES360" s="130"/>
      <c r="ET360" s="130"/>
      <c r="EU360" s="130"/>
      <c r="EV360" s="130"/>
      <c r="EW360" s="130"/>
      <c r="EX360" s="130"/>
      <c r="EY360" s="130"/>
      <c r="EZ360" s="130"/>
      <c r="FA360" s="130"/>
      <c r="FB360" s="130"/>
      <c r="FC360" s="130"/>
      <c r="FD360" s="130"/>
      <c r="FE360" s="130"/>
      <c r="FF360" s="130"/>
      <c r="FG360" s="130"/>
      <c r="FH360" s="130"/>
      <c r="FI360" s="130"/>
      <c r="FJ360" s="130"/>
      <c r="FK360" s="130"/>
      <c r="FL360" s="130"/>
      <c r="FM360" s="130"/>
      <c r="FN360" s="130"/>
      <c r="FO360" s="130"/>
      <c r="FP360" s="130"/>
      <c r="FQ360" s="130"/>
      <c r="FR360" s="130"/>
      <c r="FS360" s="130"/>
      <c r="FT360" s="130"/>
      <c r="FU360" s="130"/>
      <c r="FV360" s="130"/>
      <c r="FW360" s="130"/>
      <c r="FX360" s="130"/>
      <c r="FY360" s="130"/>
      <c r="FZ360" s="130"/>
      <c r="GA360" s="130"/>
      <c r="GB360" s="130"/>
      <c r="GC360" s="130"/>
      <c r="GD360" s="130"/>
      <c r="GE360" s="130"/>
      <c r="GF360" s="130"/>
      <c r="GG360" s="130"/>
      <c r="GH360" s="130"/>
      <c r="GI360" s="130"/>
      <c r="GJ360" s="130"/>
      <c r="GK360" s="130"/>
      <c r="GL360" s="130"/>
      <c r="GM360" s="130"/>
      <c r="GN360" s="130"/>
      <c r="GO360" s="130"/>
      <c r="GP360" s="130"/>
      <c r="GQ360" s="130"/>
      <c r="GR360" s="130"/>
      <c r="GS360" s="130"/>
      <c r="GT360" s="130"/>
      <c r="GU360" s="130"/>
      <c r="GV360" s="130"/>
      <c r="GW360" s="130"/>
      <c r="GX360" s="130"/>
      <c r="GY360" s="130"/>
      <c r="GZ360" s="130"/>
      <c r="HA360" s="130"/>
      <c r="HB360" s="130"/>
      <c r="HC360" s="130"/>
      <c r="HD360" s="130"/>
      <c r="HE360" s="130"/>
      <c r="HF360" s="130"/>
      <c r="HG360" s="130"/>
      <c r="HH360" s="130"/>
      <c r="HI360" s="130"/>
      <c r="HJ360" s="130"/>
      <c r="HK360" s="130"/>
      <c r="HL360" s="130"/>
      <c r="HM360" s="130"/>
      <c r="HN360" s="130"/>
      <c r="HO360" s="130"/>
      <c r="HP360" s="130"/>
      <c r="HQ360" s="130"/>
      <c r="HR360" s="130"/>
      <c r="HS360" s="130"/>
      <c r="HT360" s="130"/>
      <c r="HU360" s="130"/>
      <c r="HV360" s="130"/>
      <c r="HW360" s="130"/>
      <c r="HX360" s="130"/>
      <c r="HY360" s="130"/>
      <c r="HZ360" s="130"/>
      <c r="IA360" s="130"/>
      <c r="IB360" s="130"/>
      <c r="IC360" s="130"/>
      <c r="ID360" s="130"/>
      <c r="IE360" s="130"/>
      <c r="IF360" s="130"/>
      <c r="IG360" s="130"/>
      <c r="IH360" s="130"/>
      <c r="II360" s="130"/>
      <c r="IJ360" s="130"/>
      <c r="IK360" s="130"/>
      <c r="IL360" s="130"/>
      <c r="IM360" s="130"/>
      <c r="IN360" s="130"/>
      <c r="IO360" s="130"/>
      <c r="IP360" s="130"/>
      <c r="IQ360" s="130"/>
      <c r="IR360" s="130"/>
      <c r="IS360" s="130"/>
      <c r="IT360" s="130"/>
      <c r="IU360" s="130"/>
      <c r="IV360" s="130"/>
      <c r="IW360" s="130"/>
      <c r="IX360" s="130"/>
      <c r="IY360" s="130"/>
      <c r="IZ360" s="130"/>
      <c r="JA360" s="130"/>
      <c r="JB360" s="130"/>
      <c r="JC360" s="130"/>
      <c r="JD360" s="130"/>
      <c r="JE360" s="130"/>
      <c r="JF360" s="130"/>
      <c r="JG360" s="130"/>
      <c r="JH360" s="130"/>
      <c r="JI360" s="130"/>
      <c r="JJ360" s="130"/>
      <c r="JK360" s="130"/>
      <c r="JL360" s="130"/>
      <c r="JM360" s="130"/>
      <c r="JN360" s="130"/>
      <c r="JO360" s="130"/>
      <c r="JP360" s="130"/>
      <c r="JQ360" s="130"/>
      <c r="JR360" s="130"/>
      <c r="JS360" s="130"/>
      <c r="JT360" s="130"/>
      <c r="JU360" s="130"/>
      <c r="JV360" s="130"/>
      <c r="JW360" s="130"/>
      <c r="JX360" s="130"/>
      <c r="JY360" s="130"/>
      <c r="JZ360" s="130"/>
      <c r="KA360" s="130"/>
      <c r="KB360" s="130"/>
      <c r="KC360" s="130"/>
      <c r="KD360" s="130"/>
      <c r="KE360" s="130"/>
      <c r="KF360" s="130"/>
      <c r="KG360" s="130"/>
      <c r="KH360" s="130"/>
      <c r="KI360" s="130"/>
      <c r="KJ360" s="130"/>
      <c r="KK360" s="130"/>
      <c r="KL360" s="130"/>
      <c r="KM360" s="130"/>
      <c r="KN360" s="130"/>
      <c r="KO360" s="130"/>
      <c r="KP360" s="130"/>
      <c r="KQ360" s="130"/>
      <c r="KR360" s="130"/>
      <c r="KS360" s="130"/>
      <c r="KT360" s="130"/>
      <c r="KU360" s="130"/>
      <c r="KV360" s="130"/>
      <c r="KW360" s="130"/>
      <c r="KX360" s="130"/>
      <c r="KY360" s="130"/>
      <c r="KZ360" s="130"/>
      <c r="LA360" s="130"/>
      <c r="LB360" s="130"/>
      <c r="LC360" s="130"/>
      <c r="LD360" s="130"/>
      <c r="LE360" s="130"/>
      <c r="LF360" s="130"/>
      <c r="LG360" s="130"/>
      <c r="LH360" s="130"/>
      <c r="LI360" s="130"/>
      <c r="LJ360" s="130"/>
      <c r="LK360" s="130"/>
      <c r="LL360" s="130"/>
      <c r="LM360" s="130"/>
      <c r="LN360" s="130"/>
      <c r="LO360" s="130"/>
      <c r="LP360" s="130"/>
      <c r="LQ360" s="130"/>
      <c r="LR360" s="130"/>
      <c r="LS360" s="130"/>
      <c r="LT360" s="130"/>
      <c r="LU360" s="130"/>
      <c r="LV360" s="130"/>
      <c r="LW360" s="130"/>
      <c r="LX360" s="130"/>
      <c r="LY360" s="130"/>
      <c r="LZ360" s="130"/>
      <c r="MA360" s="130"/>
      <c r="MB360" s="130"/>
      <c r="MC360" s="130"/>
      <c r="MD360" s="130"/>
      <c r="ME360" s="130"/>
      <c r="MF360" s="130"/>
      <c r="MG360" s="130"/>
      <c r="MH360" s="130"/>
      <c r="MI360" s="130"/>
      <c r="MJ360" s="130"/>
      <c r="MK360" s="130"/>
      <c r="ML360" s="130"/>
      <c r="MM360" s="130"/>
      <c r="MN360" s="130"/>
      <c r="MO360" s="130"/>
      <c r="MP360" s="130"/>
      <c r="MQ360" s="130"/>
      <c r="MR360" s="130"/>
      <c r="MS360" s="130"/>
      <c r="MT360" s="130"/>
      <c r="MU360" s="130"/>
      <c r="MV360" s="130"/>
      <c r="MW360" s="130"/>
      <c r="MX360" s="130"/>
      <c r="MY360" s="130"/>
      <c r="MZ360" s="130"/>
      <c r="NA360" s="130"/>
      <c r="NB360" s="130"/>
      <c r="NC360" s="130"/>
      <c r="ND360" s="130"/>
      <c r="NE360" s="130"/>
      <c r="NF360" s="130"/>
      <c r="NG360" s="130"/>
      <c r="NH360" s="130"/>
      <c r="NI360" s="130"/>
      <c r="NJ360" s="130"/>
      <c r="NK360" s="130"/>
      <c r="NL360" s="130"/>
      <c r="NM360" s="130"/>
      <c r="NN360" s="130"/>
      <c r="NO360" s="130"/>
      <c r="NP360" s="130"/>
      <c r="NQ360" s="130"/>
      <c r="NR360" s="130"/>
      <c r="NS360" s="130"/>
      <c r="NT360" s="130"/>
      <c r="NU360" s="130"/>
      <c r="NV360" s="130"/>
      <c r="NW360" s="130"/>
      <c r="NX360" s="130"/>
      <c r="NY360" s="130"/>
      <c r="NZ360" s="130"/>
      <c r="OA360" s="130"/>
      <c r="OB360" s="130"/>
      <c r="OC360" s="130"/>
      <c r="OD360" s="130"/>
      <c r="OE360" s="130"/>
      <c r="OF360" s="130"/>
      <c r="OG360" s="130"/>
      <c r="OH360" s="130"/>
      <c r="OI360" s="130"/>
      <c r="OJ360" s="130"/>
      <c r="OK360" s="130"/>
      <c r="OL360" s="130"/>
      <c r="OM360" s="130"/>
      <c r="ON360" s="130"/>
      <c r="OO360" s="130"/>
      <c r="OP360" s="130"/>
      <c r="OQ360" s="130"/>
      <c r="OR360" s="130"/>
      <c r="OS360" s="130"/>
      <c r="OT360" s="130"/>
      <c r="OU360" s="130"/>
      <c r="OV360" s="130"/>
      <c r="OW360" s="130"/>
      <c r="OX360" s="130"/>
      <c r="OY360" s="130"/>
      <c r="OZ360" s="130"/>
      <c r="PA360" s="130"/>
      <c r="PB360" s="130"/>
      <c r="PC360" s="130"/>
      <c r="PD360" s="130"/>
      <c r="PE360" s="130"/>
      <c r="PF360" s="130"/>
      <c r="PG360" s="130"/>
      <c r="PH360" s="130"/>
      <c r="PI360" s="130"/>
      <c r="PJ360" s="130"/>
      <c r="PK360" s="130"/>
      <c r="PL360" s="130"/>
      <c r="PM360" s="130"/>
      <c r="PN360" s="130"/>
      <c r="PO360" s="130"/>
      <c r="PP360" s="130"/>
      <c r="PQ360" s="130"/>
      <c r="PR360" s="130"/>
      <c r="PS360" s="130"/>
      <c r="PT360" s="130"/>
      <c r="PU360" s="130"/>
      <c r="PV360" s="130"/>
      <c r="PW360" s="130"/>
      <c r="PX360" s="130"/>
      <c r="PY360" s="130"/>
      <c r="PZ360" s="130"/>
      <c r="QA360" s="130"/>
      <c r="QB360" s="130"/>
      <c r="QC360" s="130"/>
      <c r="QD360" s="130"/>
      <c r="QE360" s="130"/>
      <c r="QF360" s="130"/>
      <c r="QG360" s="130"/>
      <c r="QH360" s="130"/>
      <c r="QI360" s="130"/>
      <c r="QJ360" s="130"/>
      <c r="QK360" s="130"/>
      <c r="QL360" s="130"/>
      <c r="QM360" s="130"/>
      <c r="QN360" s="130"/>
      <c r="QO360" s="130"/>
      <c r="QP360" s="130"/>
      <c r="QQ360" s="130"/>
      <c r="QR360" s="130"/>
      <c r="QS360" s="130"/>
      <c r="QT360" s="130"/>
      <c r="QU360" s="130"/>
      <c r="QV360" s="130"/>
      <c r="QW360" s="130"/>
      <c r="QX360" s="130"/>
      <c r="QY360" s="130"/>
      <c r="QZ360" s="130"/>
      <c r="RA360" s="130"/>
      <c r="RB360" s="130"/>
      <c r="RC360" s="130"/>
      <c r="RD360" s="130"/>
      <c r="RE360" s="130"/>
      <c r="RF360" s="130"/>
      <c r="RG360" s="130"/>
      <c r="RH360" s="130"/>
      <c r="RI360" s="130"/>
      <c r="RJ360" s="130"/>
      <c r="RK360" s="130"/>
      <c r="RL360" s="130"/>
      <c r="RM360" s="130"/>
      <c r="RN360" s="130"/>
      <c r="RO360" s="130"/>
      <c r="RP360" s="130"/>
      <c r="RQ360" s="130"/>
      <c r="RR360" s="130"/>
      <c r="RS360" s="130"/>
      <c r="RT360" s="130"/>
      <c r="RU360" s="130"/>
      <c r="RV360" s="130"/>
      <c r="RW360" s="130"/>
      <c r="RX360" s="130"/>
      <c r="RY360" s="130"/>
      <c r="RZ360" s="130"/>
      <c r="SA360" s="130"/>
      <c r="SB360" s="130"/>
      <c r="SC360" s="130"/>
      <c r="SD360" s="130"/>
      <c r="SE360" s="130"/>
      <c r="SF360" s="130"/>
      <c r="SG360" s="130"/>
      <c r="SH360" s="130"/>
      <c r="SI360" s="130"/>
      <c r="SJ360" s="130"/>
      <c r="SK360" s="130"/>
      <c r="SL360" s="130"/>
      <c r="SM360" s="130"/>
      <c r="SN360" s="130"/>
      <c r="SO360" s="130"/>
      <c r="SP360" s="130"/>
      <c r="SQ360" s="130"/>
      <c r="SR360" s="130"/>
      <c r="SS360" s="130"/>
      <c r="ST360" s="130"/>
      <c r="SU360" s="130"/>
      <c r="SV360" s="130"/>
      <c r="SW360" s="130"/>
      <c r="SX360" s="130"/>
      <c r="SY360" s="130"/>
      <c r="SZ360" s="130"/>
      <c r="TA360" s="130"/>
      <c r="TB360" s="130"/>
      <c r="TC360" s="130"/>
      <c r="TD360" s="130"/>
      <c r="TE360" s="130"/>
      <c r="TF360" s="130"/>
      <c r="TG360" s="130"/>
      <c r="TH360" s="130"/>
      <c r="TI360" s="130"/>
      <c r="TJ360" s="130"/>
      <c r="TK360" s="130"/>
      <c r="TL360" s="130"/>
      <c r="TM360" s="130"/>
      <c r="TN360" s="130"/>
      <c r="TO360" s="130"/>
      <c r="TP360" s="130"/>
      <c r="TQ360" s="130"/>
      <c r="TR360" s="130"/>
      <c r="TS360" s="130"/>
      <c r="TT360" s="130"/>
      <c r="TU360" s="130"/>
      <c r="TV360" s="130"/>
      <c r="TW360" s="130"/>
      <c r="TX360" s="130"/>
      <c r="TY360" s="130"/>
      <c r="TZ360" s="130"/>
      <c r="UA360" s="130"/>
      <c r="UB360" s="130"/>
      <c r="UC360" s="130"/>
      <c r="UD360" s="130"/>
      <c r="UE360" s="130"/>
      <c r="UF360" s="130"/>
      <c r="UG360" s="130"/>
      <c r="UH360" s="130"/>
      <c r="UI360" s="130"/>
      <c r="UJ360" s="130"/>
      <c r="UK360" s="130"/>
      <c r="UL360" s="130"/>
      <c r="UM360" s="130"/>
      <c r="UN360" s="130"/>
      <c r="UO360" s="130"/>
      <c r="UP360" s="130"/>
      <c r="UQ360" s="130"/>
      <c r="UR360" s="130"/>
      <c r="US360" s="130"/>
      <c r="UT360" s="130"/>
      <c r="UU360" s="130"/>
      <c r="UV360" s="130"/>
      <c r="UW360" s="130"/>
      <c r="UX360" s="130"/>
      <c r="UY360" s="130"/>
      <c r="UZ360" s="130"/>
      <c r="VA360" s="130"/>
      <c r="VB360" s="130"/>
      <c r="VC360" s="130"/>
      <c r="VD360" s="130"/>
      <c r="VE360" s="130"/>
      <c r="VF360" s="130"/>
      <c r="VG360" s="130"/>
      <c r="VH360" s="130"/>
      <c r="VI360" s="130"/>
      <c r="VJ360" s="130"/>
      <c r="VK360" s="130"/>
      <c r="VL360" s="130"/>
      <c r="VM360" s="130"/>
      <c r="VN360" s="130"/>
      <c r="VO360" s="130"/>
      <c r="VP360" s="130"/>
      <c r="VQ360" s="130"/>
      <c r="VR360" s="130"/>
      <c r="VS360" s="130"/>
      <c r="VT360" s="130"/>
      <c r="VU360" s="130"/>
      <c r="VV360" s="130"/>
      <c r="VW360" s="130"/>
      <c r="VX360" s="130"/>
      <c r="VY360" s="130"/>
      <c r="VZ360" s="130"/>
      <c r="WA360" s="130"/>
      <c r="WB360" s="130"/>
      <c r="WC360" s="130"/>
      <c r="WD360" s="130"/>
      <c r="WE360" s="130"/>
      <c r="WF360" s="130"/>
      <c r="WG360" s="130"/>
      <c r="WH360" s="130"/>
      <c r="WI360" s="130"/>
      <c r="WJ360" s="130"/>
      <c r="WK360" s="130"/>
      <c r="WL360" s="130"/>
      <c r="WM360" s="130"/>
      <c r="WN360" s="130"/>
      <c r="WO360" s="130"/>
      <c r="WP360" s="130"/>
      <c r="WQ360" s="130"/>
      <c r="WR360" s="130"/>
      <c r="WS360" s="130"/>
      <c r="WT360" s="130"/>
      <c r="WU360" s="130"/>
      <c r="WV360" s="130"/>
      <c r="WW360" s="130"/>
      <c r="WX360" s="130"/>
      <c r="WY360" s="130"/>
      <c r="WZ360" s="130"/>
      <c r="XA360" s="130"/>
      <c r="XB360" s="130"/>
      <c r="XC360" s="130"/>
      <c r="XD360" s="130"/>
      <c r="XE360" s="130"/>
      <c r="XF360" s="130"/>
      <c r="XG360" s="130"/>
      <c r="XH360" s="130"/>
      <c r="XI360" s="130"/>
      <c r="XJ360" s="130"/>
      <c r="XK360" s="130"/>
      <c r="XL360" s="130"/>
      <c r="XM360" s="130"/>
      <c r="XN360" s="130"/>
      <c r="XO360" s="130"/>
      <c r="XP360" s="130"/>
      <c r="XQ360" s="130"/>
      <c r="XR360" s="130"/>
      <c r="XS360" s="130"/>
      <c r="XT360" s="130"/>
      <c r="XU360" s="130"/>
      <c r="XV360" s="130"/>
      <c r="XW360" s="130"/>
      <c r="XX360" s="130"/>
      <c r="XY360" s="130"/>
      <c r="XZ360" s="130"/>
      <c r="YA360" s="130"/>
      <c r="YB360" s="130"/>
      <c r="YC360" s="130"/>
      <c r="YD360" s="130"/>
      <c r="YE360" s="130"/>
      <c r="YF360" s="130"/>
      <c r="YG360" s="130"/>
      <c r="YH360" s="130"/>
      <c r="YI360" s="130"/>
      <c r="YJ360" s="130"/>
      <c r="YK360" s="130"/>
      <c r="YL360" s="130"/>
      <c r="YM360" s="130"/>
      <c r="YN360" s="130"/>
      <c r="YO360" s="130"/>
      <c r="YP360" s="130"/>
      <c r="YQ360" s="130"/>
      <c r="YR360" s="130"/>
      <c r="YS360" s="130"/>
      <c r="YT360" s="130"/>
      <c r="YU360" s="130"/>
      <c r="YV360" s="130"/>
      <c r="YW360" s="130"/>
      <c r="YX360" s="130"/>
      <c r="YY360" s="130"/>
      <c r="YZ360" s="130"/>
      <c r="ZA360" s="130"/>
      <c r="ZB360" s="130"/>
      <c r="ZC360" s="130"/>
      <c r="ZD360" s="130"/>
      <c r="ZE360" s="130"/>
      <c r="ZF360" s="130"/>
      <c r="ZG360" s="130"/>
      <c r="ZH360" s="130"/>
      <c r="ZI360" s="130"/>
      <c r="ZJ360" s="130"/>
      <c r="ZK360" s="130"/>
      <c r="ZL360" s="130"/>
      <c r="ZM360" s="130"/>
      <c r="ZN360" s="130"/>
      <c r="ZO360" s="130"/>
      <c r="ZP360" s="130"/>
      <c r="ZQ360" s="130"/>
      <c r="ZR360" s="130"/>
      <c r="ZS360" s="130"/>
      <c r="ZT360" s="130"/>
      <c r="ZU360" s="130"/>
      <c r="ZV360" s="130"/>
      <c r="ZW360" s="130"/>
      <c r="ZX360" s="130"/>
      <c r="ZY360" s="130"/>
      <c r="ZZ360" s="130"/>
      <c r="AAA360" s="130"/>
      <c r="AAB360" s="130"/>
      <c r="AAC360" s="130"/>
      <c r="AAD360" s="130"/>
      <c r="AAE360" s="130"/>
      <c r="AAF360" s="130"/>
      <c r="AAG360" s="130"/>
      <c r="AAH360" s="130"/>
      <c r="AAI360" s="130"/>
      <c r="AAJ360" s="130"/>
      <c r="AAK360" s="130"/>
      <c r="AAL360" s="130"/>
      <c r="AAM360" s="130"/>
      <c r="AAN360" s="130"/>
      <c r="AAO360" s="130"/>
      <c r="AAP360" s="130"/>
      <c r="AAQ360" s="130"/>
      <c r="AAR360" s="130"/>
      <c r="AAS360" s="130"/>
      <c r="AAT360" s="130"/>
      <c r="AAU360" s="130"/>
      <c r="AAV360" s="130"/>
      <c r="AAW360" s="130"/>
      <c r="AAX360" s="130"/>
      <c r="AAY360" s="130"/>
      <c r="AAZ360" s="130"/>
      <c r="ABA360" s="130"/>
      <c r="ABB360" s="130"/>
      <c r="ABC360" s="130"/>
      <c r="ABD360" s="130"/>
      <c r="ABE360" s="130"/>
      <c r="ABF360" s="130"/>
      <c r="ABG360" s="130"/>
      <c r="ABH360" s="130"/>
      <c r="ABI360" s="130"/>
      <c r="ABJ360" s="130"/>
      <c r="ABK360" s="130"/>
      <c r="ABL360" s="130"/>
      <c r="ABM360" s="130"/>
      <c r="ABN360" s="130"/>
      <c r="ABO360" s="130"/>
      <c r="ABP360" s="130"/>
      <c r="ABQ360" s="130"/>
      <c r="ABR360" s="130"/>
      <c r="ABS360" s="130"/>
      <c r="ABT360" s="130"/>
      <c r="ABU360" s="130"/>
      <c r="ABV360" s="130"/>
      <c r="ABW360" s="130"/>
      <c r="ABX360" s="130"/>
      <c r="ABY360" s="130"/>
      <c r="ABZ360" s="130"/>
      <c r="ACA360" s="130"/>
      <c r="ACB360" s="130"/>
      <c r="ACC360" s="130"/>
      <c r="ACD360" s="130"/>
      <c r="ACE360" s="130"/>
      <c r="ACF360" s="130"/>
      <c r="ACG360" s="130"/>
      <c r="ACH360" s="130"/>
      <c r="ACI360" s="130"/>
      <c r="ACJ360" s="130"/>
      <c r="ACK360" s="130"/>
      <c r="ACL360" s="130"/>
      <c r="ACM360" s="130"/>
      <c r="ACN360" s="130"/>
      <c r="ACO360" s="130"/>
      <c r="ACP360" s="130"/>
      <c r="ACQ360" s="130"/>
      <c r="ACR360" s="130"/>
      <c r="ACS360" s="130"/>
      <c r="ACT360" s="130"/>
      <c r="ACU360" s="130"/>
      <c r="ACV360" s="130"/>
      <c r="ACW360" s="130"/>
      <c r="ACX360" s="130"/>
      <c r="ACY360" s="130"/>
      <c r="ACZ360" s="130"/>
      <c r="ADA360" s="130"/>
      <c r="ADB360" s="130"/>
      <c r="ADC360" s="130"/>
      <c r="ADD360" s="130"/>
      <c r="ADE360" s="130"/>
      <c r="ADF360" s="130"/>
      <c r="ADG360" s="130"/>
      <c r="ADH360" s="130"/>
      <c r="ADI360" s="130"/>
      <c r="ADJ360" s="130"/>
      <c r="ADK360" s="130"/>
      <c r="ADL360" s="130"/>
      <c r="ADM360" s="130"/>
      <c r="ADN360" s="130"/>
      <c r="ADO360" s="130"/>
      <c r="ADP360" s="130"/>
      <c r="ADQ360" s="130"/>
      <c r="ADR360" s="130"/>
      <c r="ADS360" s="130"/>
      <c r="ADT360" s="130"/>
      <c r="ADU360" s="130"/>
      <c r="ADV360" s="130"/>
      <c r="ADW360" s="130"/>
      <c r="ADX360" s="130"/>
      <c r="ADY360" s="130"/>
      <c r="ADZ360" s="130"/>
      <c r="AEA360" s="130"/>
      <c r="AEB360" s="130"/>
      <c r="AEC360" s="130"/>
      <c r="AED360" s="130"/>
      <c r="AEE360" s="130"/>
      <c r="AEF360" s="130"/>
      <c r="AEG360" s="130"/>
      <c r="AEH360" s="130"/>
      <c r="AEI360" s="130"/>
      <c r="AEJ360" s="130"/>
      <c r="AEK360" s="130"/>
      <c r="AEL360" s="130"/>
      <c r="AEM360" s="130"/>
      <c r="AEN360" s="130"/>
      <c r="AEO360" s="130"/>
      <c r="AEP360" s="130"/>
      <c r="AEQ360" s="130"/>
      <c r="AER360" s="130"/>
      <c r="AES360" s="130"/>
      <c r="AET360" s="130"/>
      <c r="AEU360" s="130"/>
      <c r="AEV360" s="130"/>
      <c r="AEW360" s="130"/>
      <c r="AEX360" s="130"/>
      <c r="AEY360" s="130"/>
      <c r="AEZ360" s="130"/>
    </row>
    <row r="361" spans="1:832" s="82" customFormat="1" ht="12.75" customHeight="1" x14ac:dyDescent="0.3">
      <c r="A361" s="25" t="s">
        <v>1771</v>
      </c>
      <c r="B361" s="43">
        <v>45574</v>
      </c>
      <c r="C361" s="25" t="s">
        <v>1566</v>
      </c>
      <c r="D361" s="171" t="s">
        <v>1743</v>
      </c>
      <c r="E361" s="82" t="s">
        <v>73</v>
      </c>
      <c r="F361" s="25"/>
      <c r="G361" s="25" t="s">
        <v>154</v>
      </c>
      <c r="H361" s="25"/>
      <c r="I361" s="56">
        <v>1085</v>
      </c>
      <c r="J361" s="56">
        <v>1200</v>
      </c>
      <c r="K361" s="182">
        <v>0</v>
      </c>
      <c r="L361" s="182"/>
      <c r="M361" s="182"/>
      <c r="N361" s="182"/>
      <c r="O361" s="182"/>
      <c r="P361" s="182"/>
      <c r="Q361" s="182"/>
      <c r="R361" s="25"/>
      <c r="Z361" s="25"/>
      <c r="AA361" s="25"/>
      <c r="AB361" s="25"/>
      <c r="AC361" s="25"/>
      <c r="AD361" s="25"/>
      <c r="AE361" s="25"/>
      <c r="AF361" s="25"/>
      <c r="AG361" s="25">
        <v>0</v>
      </c>
      <c r="AH361" s="25">
        <v>1</v>
      </c>
      <c r="AI361" s="25">
        <v>0</v>
      </c>
      <c r="AJ361" s="25">
        <v>0</v>
      </c>
      <c r="AK361" s="25">
        <v>0</v>
      </c>
      <c r="AL361" s="25"/>
      <c r="AM361" s="25" t="s">
        <v>650</v>
      </c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Y361" s="25"/>
      <c r="CZ361" s="25"/>
      <c r="DA361" s="25"/>
      <c r="DB361" s="25"/>
      <c r="DC361" s="25"/>
      <c r="DD361" s="25"/>
      <c r="DE361" s="25"/>
      <c r="DF361" s="25"/>
      <c r="DG361" s="25"/>
      <c r="DH361" s="25"/>
      <c r="DI361" s="25"/>
      <c r="DJ361" s="25"/>
      <c r="DK361" s="25"/>
      <c r="DL361" s="25"/>
      <c r="DM361" s="25"/>
      <c r="DN361" s="25"/>
      <c r="DO361" s="25"/>
      <c r="DP361" s="25"/>
      <c r="DQ361" s="25"/>
      <c r="DR361" s="25"/>
      <c r="DS361" s="25"/>
      <c r="DT361" s="25"/>
      <c r="DU361" s="25"/>
      <c r="DV361" s="25"/>
      <c r="DW361" s="25"/>
      <c r="DX361" s="25"/>
      <c r="DY361" s="25"/>
      <c r="DZ361" s="25"/>
      <c r="EA361" s="25"/>
      <c r="EB361" s="25"/>
      <c r="EC361" s="25"/>
      <c r="ED361" s="25"/>
      <c r="EE361" s="25"/>
      <c r="EF361" s="25"/>
      <c r="EG361" s="25"/>
      <c r="EH361" s="25"/>
      <c r="EI361" s="25"/>
      <c r="EJ361" s="25"/>
      <c r="EK361" s="25"/>
      <c r="EL361" s="25"/>
      <c r="EM361" s="25"/>
      <c r="EN361" s="25"/>
      <c r="EO361" s="25"/>
      <c r="EP361" s="25"/>
      <c r="EQ361" s="25"/>
      <c r="ER361" s="25"/>
      <c r="ES361" s="25"/>
      <c r="ET361" s="25"/>
      <c r="EU361" s="25"/>
      <c r="EV361" s="25"/>
      <c r="EW361" s="25"/>
      <c r="EX361" s="25"/>
      <c r="EY361" s="25"/>
      <c r="EZ361" s="25"/>
      <c r="FA361" s="25"/>
      <c r="FB361" s="25"/>
      <c r="FC361" s="25"/>
      <c r="FD361" s="25"/>
      <c r="FE361" s="25"/>
      <c r="FF361" s="25"/>
      <c r="FG361" s="25"/>
      <c r="FH361" s="25"/>
      <c r="FI361" s="25"/>
      <c r="FJ361" s="25"/>
      <c r="FK361" s="25"/>
      <c r="FL361" s="25"/>
      <c r="FM361" s="25"/>
      <c r="FN361" s="25"/>
      <c r="FO361" s="25"/>
      <c r="FP361" s="25"/>
      <c r="FQ361" s="25"/>
      <c r="FR361" s="25"/>
      <c r="FS361" s="25"/>
      <c r="FT361" s="25"/>
      <c r="FU361" s="25"/>
      <c r="FV361" s="25"/>
      <c r="FW361" s="25"/>
      <c r="FX361" s="25"/>
      <c r="FY361" s="25"/>
      <c r="FZ361" s="25"/>
      <c r="GA361" s="25"/>
      <c r="GB361" s="25"/>
      <c r="GC361" s="25"/>
      <c r="GD361" s="25"/>
      <c r="GE361" s="25"/>
      <c r="GF361" s="25"/>
      <c r="GG361" s="25"/>
      <c r="GH361" s="25"/>
      <c r="GI361" s="25"/>
      <c r="GJ361" s="25"/>
      <c r="GK361" s="25"/>
      <c r="GL361" s="25"/>
      <c r="GM361" s="25"/>
      <c r="GN361" s="25"/>
      <c r="GO361" s="25"/>
      <c r="GP361" s="25"/>
      <c r="GQ361" s="25"/>
      <c r="GR361" s="25"/>
      <c r="GS361" s="25"/>
      <c r="GT361" s="25"/>
      <c r="GU361" s="25"/>
      <c r="GV361" s="25"/>
      <c r="GW361" s="25"/>
      <c r="GX361" s="25"/>
      <c r="GY361" s="25"/>
      <c r="GZ361" s="25"/>
      <c r="HA361" s="25"/>
      <c r="HB361" s="25"/>
      <c r="HC361" s="25"/>
      <c r="HD361" s="25"/>
      <c r="HE361" s="25"/>
      <c r="HF361" s="25"/>
      <c r="HG361" s="25"/>
      <c r="HH361" s="25"/>
      <c r="HI361" s="25"/>
      <c r="HJ361" s="25"/>
      <c r="HK361" s="25"/>
      <c r="HL361" s="25"/>
      <c r="HM361" s="25"/>
      <c r="HN361" s="25"/>
      <c r="HO361" s="25"/>
      <c r="HP361" s="25"/>
      <c r="HQ361" s="25"/>
      <c r="HR361" s="25"/>
      <c r="HS361" s="25"/>
      <c r="HT361" s="25"/>
      <c r="HU361" s="25"/>
      <c r="HV361" s="25"/>
      <c r="HW361" s="25"/>
      <c r="HX361" s="25"/>
      <c r="HY361" s="25"/>
      <c r="HZ361" s="25"/>
      <c r="IA361" s="25"/>
      <c r="IB361" s="25"/>
      <c r="IC361" s="25"/>
      <c r="ID361" s="25"/>
      <c r="IE361" s="25"/>
      <c r="IF361" s="25"/>
      <c r="IG361" s="25"/>
      <c r="IH361" s="25"/>
      <c r="II361" s="25"/>
      <c r="IJ361" s="25"/>
      <c r="IK361" s="25"/>
      <c r="IL361" s="25"/>
      <c r="IM361" s="25"/>
      <c r="IN361" s="25"/>
      <c r="IO361" s="25"/>
      <c r="IP361" s="25"/>
      <c r="IQ361" s="25"/>
      <c r="IR361" s="25"/>
      <c r="IS361" s="25"/>
      <c r="IT361" s="25"/>
      <c r="IU361" s="25"/>
      <c r="IV361" s="25"/>
      <c r="IW361" s="25"/>
      <c r="IX361" s="25"/>
      <c r="IY361" s="25"/>
      <c r="IZ361" s="25"/>
      <c r="JA361" s="25"/>
      <c r="JB361" s="25"/>
      <c r="JC361" s="25"/>
      <c r="JD361" s="25"/>
      <c r="JE361" s="25"/>
      <c r="JF361" s="25"/>
      <c r="JG361" s="25"/>
      <c r="JH361" s="25"/>
      <c r="JI361" s="25"/>
      <c r="JJ361" s="25"/>
      <c r="JK361" s="25"/>
      <c r="JL361" s="25"/>
      <c r="JM361" s="25"/>
      <c r="JN361" s="25"/>
      <c r="JO361" s="25"/>
      <c r="JP361" s="25"/>
      <c r="JQ361" s="25"/>
      <c r="JR361" s="25"/>
      <c r="JS361" s="25"/>
      <c r="JT361" s="25"/>
      <c r="JU361" s="25"/>
      <c r="JV361" s="25"/>
      <c r="JW361" s="25"/>
      <c r="JX361" s="25"/>
      <c r="JY361" s="25"/>
      <c r="JZ361" s="25"/>
      <c r="KA361" s="25"/>
      <c r="KB361" s="25"/>
      <c r="KC361" s="25"/>
      <c r="KD361" s="25"/>
      <c r="KE361" s="25"/>
      <c r="KF361" s="25"/>
      <c r="KG361" s="25"/>
      <c r="KH361" s="25"/>
      <c r="KI361" s="25"/>
      <c r="KJ361" s="25"/>
      <c r="KK361" s="25"/>
      <c r="KL361" s="25"/>
      <c r="KM361" s="25"/>
      <c r="KN361" s="25"/>
      <c r="KO361" s="25"/>
      <c r="KP361" s="25"/>
      <c r="KQ361" s="25"/>
      <c r="KR361" s="25"/>
      <c r="KS361" s="25"/>
      <c r="KT361" s="25"/>
      <c r="KU361" s="25"/>
      <c r="KV361" s="25"/>
      <c r="KW361" s="25"/>
      <c r="KX361" s="25"/>
      <c r="KY361" s="25"/>
      <c r="KZ361" s="25"/>
      <c r="LA361" s="25"/>
      <c r="LB361" s="25"/>
      <c r="LC361" s="25"/>
      <c r="LD361" s="25"/>
      <c r="LE361" s="25"/>
      <c r="LF361" s="25"/>
      <c r="LG361" s="25"/>
      <c r="LH361" s="25"/>
      <c r="LI361" s="25"/>
      <c r="LJ361" s="25"/>
      <c r="LK361" s="25"/>
      <c r="LL361" s="25"/>
      <c r="LM361" s="25"/>
      <c r="LN361" s="25"/>
      <c r="LO361" s="25"/>
      <c r="LP361" s="25"/>
      <c r="LQ361" s="25"/>
      <c r="LR361" s="25"/>
      <c r="LS361" s="25"/>
      <c r="LT361" s="25"/>
      <c r="LU361" s="25"/>
      <c r="LV361" s="25"/>
      <c r="LW361" s="25"/>
      <c r="LX361" s="25"/>
      <c r="LY361" s="25"/>
      <c r="LZ361" s="25"/>
      <c r="MA361" s="25"/>
      <c r="MB361" s="25"/>
      <c r="MC361" s="25"/>
      <c r="MD361" s="25"/>
      <c r="ME361" s="25"/>
      <c r="MF361" s="25"/>
      <c r="MG361" s="25"/>
      <c r="MH361" s="25"/>
      <c r="MI361" s="25"/>
      <c r="MJ361" s="25"/>
      <c r="MK361" s="25"/>
      <c r="ML361" s="25"/>
      <c r="MM361" s="25"/>
      <c r="MN361" s="25"/>
      <c r="MO361" s="25"/>
      <c r="MP361" s="25"/>
      <c r="MQ361" s="25"/>
      <c r="MR361" s="25"/>
      <c r="MS361" s="25"/>
      <c r="MT361" s="25"/>
      <c r="MU361" s="25"/>
      <c r="MV361" s="25"/>
      <c r="MW361" s="25"/>
      <c r="MX361" s="25"/>
      <c r="MY361" s="25"/>
      <c r="MZ361" s="25"/>
      <c r="NA361" s="25"/>
      <c r="NB361" s="25"/>
      <c r="NC361" s="25"/>
      <c r="ND361" s="25"/>
      <c r="NE361" s="25"/>
      <c r="NF361" s="25"/>
      <c r="NG361" s="25"/>
      <c r="NH361" s="25"/>
      <c r="NI361" s="25"/>
      <c r="NJ361" s="25"/>
      <c r="NK361" s="25"/>
      <c r="NL361" s="25"/>
      <c r="NM361" s="25"/>
      <c r="NN361" s="25"/>
      <c r="NO361" s="25"/>
      <c r="NP361" s="25"/>
      <c r="NQ361" s="25"/>
      <c r="NR361" s="25"/>
      <c r="NS361" s="25"/>
      <c r="NT361" s="25"/>
      <c r="NU361" s="25"/>
      <c r="NV361" s="25"/>
      <c r="NW361" s="25"/>
      <c r="NX361" s="25"/>
      <c r="NY361" s="25"/>
      <c r="NZ361" s="25"/>
      <c r="OA361" s="25"/>
      <c r="OB361" s="25"/>
      <c r="OC361" s="25"/>
      <c r="OD361" s="25"/>
      <c r="OE361" s="25"/>
      <c r="OF361" s="25"/>
      <c r="OG361" s="25"/>
      <c r="OH361" s="25"/>
      <c r="OI361" s="25"/>
      <c r="OJ361" s="25"/>
      <c r="OK361" s="25"/>
      <c r="OL361" s="25"/>
      <c r="OM361" s="25"/>
      <c r="ON361" s="25"/>
      <c r="OO361" s="25"/>
      <c r="OP361" s="25"/>
      <c r="OQ361" s="25"/>
      <c r="OR361" s="25"/>
      <c r="OS361" s="25"/>
      <c r="OT361" s="25"/>
      <c r="OU361" s="25"/>
      <c r="OV361" s="25"/>
      <c r="OW361" s="25"/>
      <c r="OX361" s="25"/>
      <c r="OY361" s="25"/>
      <c r="OZ361" s="25"/>
      <c r="PA361" s="25"/>
      <c r="PB361" s="25"/>
      <c r="PC361" s="25"/>
      <c r="PD361" s="25"/>
      <c r="PE361" s="25"/>
      <c r="PF361" s="25"/>
      <c r="PG361" s="25"/>
      <c r="PH361" s="25"/>
      <c r="PI361" s="25"/>
      <c r="PJ361" s="25"/>
      <c r="PK361" s="25"/>
      <c r="PL361" s="25"/>
      <c r="PM361" s="25"/>
      <c r="PN361" s="25"/>
      <c r="PO361" s="25"/>
      <c r="PP361" s="25"/>
      <c r="PQ361" s="25"/>
      <c r="PR361" s="25"/>
      <c r="PS361" s="25"/>
      <c r="PT361" s="25"/>
      <c r="PU361" s="25"/>
      <c r="PV361" s="25"/>
      <c r="PW361" s="25"/>
      <c r="PX361" s="25"/>
      <c r="PY361" s="25"/>
      <c r="PZ361" s="25"/>
      <c r="QA361" s="25"/>
      <c r="QB361" s="25"/>
      <c r="QC361" s="25"/>
      <c r="QD361" s="25"/>
      <c r="QE361" s="25"/>
      <c r="QF361" s="25"/>
      <c r="QG361" s="25"/>
      <c r="QH361" s="25"/>
      <c r="QI361" s="25"/>
      <c r="QJ361" s="25"/>
      <c r="QK361" s="25"/>
      <c r="QL361" s="25"/>
      <c r="QM361" s="25"/>
      <c r="QN361" s="25"/>
      <c r="QO361" s="25"/>
      <c r="QP361" s="25"/>
      <c r="QQ361" s="25"/>
      <c r="QR361" s="25"/>
      <c r="QS361" s="25"/>
      <c r="QT361" s="25"/>
      <c r="QU361" s="25"/>
      <c r="QV361" s="25"/>
      <c r="QW361" s="25"/>
      <c r="QX361" s="25"/>
      <c r="QY361" s="25"/>
      <c r="QZ361" s="25"/>
      <c r="RA361" s="25"/>
      <c r="RB361" s="25"/>
      <c r="RC361" s="25"/>
      <c r="RD361" s="25"/>
      <c r="RE361" s="25"/>
      <c r="RF361" s="25"/>
      <c r="RG361" s="25"/>
      <c r="RH361" s="25"/>
      <c r="RI361" s="25"/>
      <c r="RJ361" s="25"/>
      <c r="RK361" s="25"/>
      <c r="RL361" s="25"/>
      <c r="RM361" s="25"/>
      <c r="RN361" s="25"/>
      <c r="RO361" s="25"/>
      <c r="RP361" s="25"/>
      <c r="RQ361" s="25"/>
      <c r="RR361" s="25"/>
      <c r="RS361" s="25"/>
      <c r="RT361" s="25"/>
      <c r="RU361" s="25"/>
      <c r="RV361" s="25"/>
      <c r="RW361" s="25"/>
      <c r="RX361" s="25"/>
      <c r="RY361" s="25"/>
      <c r="RZ361" s="25"/>
      <c r="SA361" s="25"/>
      <c r="SB361" s="25"/>
      <c r="SC361" s="25"/>
      <c r="SD361" s="25"/>
      <c r="SE361" s="25"/>
      <c r="SF361" s="25"/>
      <c r="SG361" s="25"/>
      <c r="SH361" s="25"/>
      <c r="SI361" s="25"/>
      <c r="SJ361" s="25"/>
      <c r="SK361" s="25"/>
      <c r="SL361" s="25"/>
      <c r="SM361" s="25"/>
      <c r="SN361" s="25"/>
      <c r="SO361" s="25"/>
      <c r="SP361" s="25"/>
      <c r="SQ361" s="25"/>
      <c r="SR361" s="25"/>
      <c r="SS361" s="25"/>
      <c r="ST361" s="25"/>
      <c r="SU361" s="25"/>
      <c r="SV361" s="25"/>
      <c r="SW361" s="25"/>
      <c r="SX361" s="25"/>
      <c r="SY361" s="25"/>
      <c r="SZ361" s="25"/>
      <c r="TA361" s="25"/>
      <c r="TB361" s="25"/>
      <c r="TC361" s="25"/>
      <c r="TD361" s="25"/>
      <c r="TE361" s="25"/>
      <c r="TF361" s="25"/>
      <c r="TG361" s="25"/>
      <c r="TH361" s="25"/>
      <c r="TI361" s="25"/>
      <c r="TJ361" s="25"/>
      <c r="TK361" s="25"/>
      <c r="TL361" s="25"/>
      <c r="TM361" s="25"/>
      <c r="TN361" s="25"/>
      <c r="TO361" s="25"/>
      <c r="TP361" s="25"/>
      <c r="TQ361" s="25"/>
      <c r="TR361" s="25"/>
      <c r="TS361" s="25"/>
      <c r="TT361" s="25"/>
      <c r="TU361" s="25"/>
      <c r="TV361" s="25"/>
      <c r="TW361" s="25"/>
      <c r="TX361" s="25"/>
      <c r="TY361" s="25"/>
      <c r="TZ361" s="25"/>
      <c r="UA361" s="25"/>
      <c r="UB361" s="25"/>
      <c r="UC361" s="25"/>
      <c r="UD361" s="25"/>
      <c r="UE361" s="25"/>
      <c r="UF361" s="25"/>
      <c r="UG361" s="25"/>
      <c r="UH361" s="25"/>
      <c r="UI361" s="25"/>
      <c r="UJ361" s="25"/>
      <c r="UK361" s="25"/>
      <c r="UL361" s="25"/>
      <c r="UM361" s="25"/>
      <c r="UN361" s="25"/>
      <c r="UO361" s="25"/>
      <c r="UP361" s="25"/>
      <c r="UQ361" s="25"/>
      <c r="UR361" s="25"/>
      <c r="US361" s="25"/>
      <c r="UT361" s="25"/>
      <c r="UU361" s="25"/>
      <c r="UV361" s="25"/>
      <c r="UW361" s="25"/>
      <c r="UX361" s="25"/>
      <c r="UY361" s="25"/>
      <c r="UZ361" s="25"/>
      <c r="VA361" s="25"/>
      <c r="VB361" s="25"/>
      <c r="VC361" s="25"/>
      <c r="VD361" s="25"/>
      <c r="VE361" s="25"/>
      <c r="VF361" s="25"/>
      <c r="VG361" s="25"/>
      <c r="VH361" s="25"/>
      <c r="VI361" s="25"/>
      <c r="VJ361" s="25"/>
      <c r="VK361" s="25"/>
      <c r="VL361" s="25"/>
      <c r="VM361" s="25"/>
      <c r="VN361" s="25"/>
      <c r="VO361" s="25"/>
      <c r="VP361" s="25"/>
      <c r="VQ361" s="25"/>
      <c r="VR361" s="25"/>
      <c r="VS361" s="25"/>
      <c r="VT361" s="25"/>
      <c r="VU361" s="25"/>
      <c r="VV361" s="25"/>
      <c r="VW361" s="25"/>
      <c r="VX361" s="25"/>
      <c r="VY361" s="25"/>
      <c r="VZ361" s="25"/>
      <c r="WA361" s="25"/>
      <c r="WB361" s="25"/>
      <c r="WC361" s="25"/>
      <c r="WD361" s="25"/>
      <c r="WE361" s="25"/>
      <c r="WF361" s="25"/>
      <c r="WG361" s="25"/>
      <c r="WH361" s="25"/>
      <c r="WI361" s="25"/>
      <c r="WJ361" s="25"/>
      <c r="WK361" s="25"/>
      <c r="WL361" s="25"/>
      <c r="WM361" s="25"/>
      <c r="WN361" s="25"/>
      <c r="WO361" s="25"/>
      <c r="WP361" s="25"/>
      <c r="WQ361" s="25"/>
      <c r="WR361" s="25"/>
      <c r="WS361" s="25"/>
      <c r="WT361" s="25"/>
      <c r="WU361" s="25"/>
      <c r="WV361" s="25"/>
      <c r="WW361" s="25"/>
      <c r="WX361" s="25"/>
      <c r="WY361" s="25"/>
      <c r="WZ361" s="25"/>
      <c r="XA361" s="25"/>
      <c r="XB361" s="25"/>
      <c r="XC361" s="25"/>
      <c r="XD361" s="25"/>
      <c r="XE361" s="25"/>
      <c r="XF361" s="25"/>
      <c r="XG361" s="25"/>
      <c r="XH361" s="25"/>
      <c r="XI361" s="25"/>
      <c r="XJ361" s="25"/>
      <c r="XK361" s="25"/>
      <c r="XL361" s="25"/>
      <c r="XM361" s="25"/>
      <c r="XN361" s="25"/>
      <c r="XO361" s="25"/>
      <c r="XP361" s="25"/>
      <c r="XQ361" s="25"/>
      <c r="XR361" s="25"/>
      <c r="XS361" s="25"/>
      <c r="XT361" s="25"/>
      <c r="XU361" s="25"/>
      <c r="XV361" s="25"/>
      <c r="XW361" s="25"/>
      <c r="XX361" s="25"/>
      <c r="XY361" s="25"/>
      <c r="XZ361" s="25"/>
      <c r="YA361" s="25"/>
      <c r="YB361" s="25"/>
      <c r="YC361" s="25"/>
      <c r="YD361" s="25"/>
      <c r="YE361" s="25"/>
      <c r="YF361" s="25"/>
      <c r="YG361" s="25"/>
      <c r="YH361" s="25"/>
      <c r="YI361" s="25"/>
      <c r="YJ361" s="25"/>
      <c r="YK361" s="25"/>
      <c r="YL361" s="25"/>
      <c r="YM361" s="25"/>
      <c r="YN361" s="25"/>
      <c r="YO361" s="25"/>
      <c r="YP361" s="25"/>
      <c r="YQ361" s="25"/>
      <c r="YR361" s="25"/>
      <c r="YS361" s="25"/>
      <c r="YT361" s="25"/>
      <c r="YU361" s="25"/>
      <c r="YV361" s="25"/>
      <c r="YW361" s="25"/>
      <c r="YX361" s="25"/>
      <c r="YY361" s="25"/>
      <c r="YZ361" s="25"/>
      <c r="ZA361" s="25"/>
      <c r="ZB361" s="25"/>
      <c r="ZC361" s="25"/>
      <c r="ZD361" s="25"/>
      <c r="ZE361" s="25"/>
      <c r="ZF361" s="25"/>
      <c r="ZG361" s="25"/>
      <c r="ZH361" s="25"/>
      <c r="ZI361" s="25"/>
      <c r="ZJ361" s="25"/>
      <c r="ZK361" s="25"/>
      <c r="ZL361" s="25"/>
      <c r="ZM361" s="25"/>
      <c r="ZN361" s="25"/>
      <c r="ZO361" s="25"/>
      <c r="ZP361" s="25"/>
      <c r="ZQ361" s="25"/>
      <c r="ZR361" s="25"/>
      <c r="ZS361" s="25"/>
      <c r="ZT361" s="25"/>
      <c r="ZU361" s="25"/>
      <c r="ZV361" s="25"/>
      <c r="ZW361" s="25"/>
      <c r="ZX361" s="25"/>
      <c r="ZY361" s="25"/>
      <c r="ZZ361" s="25"/>
      <c r="AAA361" s="25"/>
      <c r="AAB361" s="25"/>
      <c r="AAC361" s="25"/>
      <c r="AAD361" s="25"/>
      <c r="AAE361" s="25"/>
      <c r="AAF361" s="25"/>
      <c r="AAG361" s="25"/>
      <c r="AAH361" s="25"/>
      <c r="AAI361" s="25"/>
      <c r="AAJ361" s="25"/>
      <c r="AAK361" s="25"/>
      <c r="AAL361" s="25"/>
      <c r="AAM361" s="25"/>
      <c r="AAN361" s="25"/>
      <c r="AAO361" s="25"/>
      <c r="AAP361" s="25"/>
      <c r="AAQ361" s="25"/>
      <c r="AAR361" s="25"/>
      <c r="AAS361" s="25"/>
      <c r="AAT361" s="25"/>
      <c r="AAU361" s="25"/>
      <c r="AAV361" s="25"/>
      <c r="AAW361" s="25"/>
      <c r="AAX361" s="25"/>
      <c r="AAY361" s="25"/>
      <c r="AAZ361" s="25"/>
      <c r="ABA361" s="25"/>
      <c r="ABB361" s="25"/>
      <c r="ABC361" s="25"/>
      <c r="ABD361" s="25"/>
      <c r="ABE361" s="25"/>
      <c r="ABF361" s="25"/>
      <c r="ABG361" s="25"/>
      <c r="ABH361" s="25"/>
      <c r="ABI361" s="25"/>
      <c r="ABJ361" s="25"/>
      <c r="ABK361" s="25"/>
      <c r="ABL361" s="25"/>
      <c r="ABM361" s="25"/>
      <c r="ABN361" s="25"/>
      <c r="ABO361" s="25"/>
      <c r="ABP361" s="25"/>
      <c r="ABQ361" s="25"/>
      <c r="ABR361" s="25"/>
      <c r="ABS361" s="25"/>
      <c r="ABT361" s="25"/>
      <c r="ABU361" s="25"/>
      <c r="ABV361" s="25"/>
      <c r="ABW361" s="25"/>
      <c r="ABX361" s="25"/>
      <c r="ABY361" s="25"/>
      <c r="ABZ361" s="25"/>
      <c r="ACA361" s="25"/>
      <c r="ACB361" s="25"/>
      <c r="ACC361" s="25"/>
      <c r="ACD361" s="25"/>
      <c r="ACE361" s="25"/>
      <c r="ACF361" s="25"/>
      <c r="ACG361" s="25"/>
      <c r="ACH361" s="25"/>
      <c r="ACI361" s="25"/>
      <c r="ACJ361" s="25"/>
      <c r="ACK361" s="25"/>
      <c r="ACL361" s="25"/>
      <c r="ACM361" s="25"/>
      <c r="ACN361" s="25"/>
      <c r="ACO361" s="25"/>
      <c r="ACP361" s="25"/>
      <c r="ACQ361" s="25"/>
      <c r="ACR361" s="25"/>
      <c r="ACS361" s="25"/>
      <c r="ACT361" s="25"/>
      <c r="ACU361" s="25"/>
      <c r="ACV361" s="25"/>
      <c r="ACW361" s="25"/>
      <c r="ACX361" s="25"/>
      <c r="ACY361" s="25"/>
      <c r="ACZ361" s="25"/>
      <c r="ADA361" s="25"/>
      <c r="ADB361" s="25"/>
      <c r="ADC361" s="25"/>
      <c r="ADD361" s="25"/>
      <c r="ADE361" s="25"/>
      <c r="ADF361" s="25"/>
      <c r="ADG361" s="25"/>
      <c r="ADH361" s="25"/>
      <c r="ADI361" s="25"/>
      <c r="ADJ361" s="25"/>
      <c r="ADK361" s="25"/>
      <c r="ADL361" s="25"/>
      <c r="ADM361" s="25"/>
      <c r="ADN361" s="25"/>
      <c r="ADO361" s="25"/>
      <c r="ADP361" s="25"/>
      <c r="ADQ361" s="25"/>
      <c r="ADR361" s="25"/>
      <c r="ADS361" s="25"/>
      <c r="ADT361" s="25"/>
      <c r="ADU361" s="25"/>
      <c r="ADV361" s="25"/>
      <c r="ADW361" s="25"/>
      <c r="ADX361" s="25"/>
      <c r="ADY361" s="25"/>
      <c r="ADZ361" s="25"/>
      <c r="AEA361" s="25"/>
      <c r="AEB361" s="25"/>
      <c r="AEC361" s="25"/>
      <c r="AED361" s="25"/>
      <c r="AEE361" s="25"/>
      <c r="AEF361" s="25"/>
      <c r="AEG361" s="25"/>
      <c r="AEH361" s="25"/>
      <c r="AEI361" s="25"/>
      <c r="AEJ361" s="25"/>
      <c r="AEK361" s="25"/>
      <c r="AEL361" s="25"/>
      <c r="AEM361" s="25"/>
      <c r="AEN361" s="25"/>
      <c r="AEO361" s="25"/>
      <c r="AEP361" s="25"/>
      <c r="AEQ361" s="25"/>
      <c r="AER361" s="25"/>
      <c r="AES361" s="25"/>
      <c r="AET361" s="25"/>
      <c r="AEU361" s="25"/>
      <c r="AEV361" s="25"/>
      <c r="AEW361" s="25"/>
      <c r="AEX361" s="25"/>
      <c r="AEY361" s="25"/>
      <c r="AEZ361" s="25"/>
    </row>
    <row r="362" spans="1:832" s="82" customFormat="1" ht="12.75" customHeight="1" x14ac:dyDescent="0.3">
      <c r="A362" s="25" t="s">
        <v>1771</v>
      </c>
      <c r="B362" s="43">
        <v>45574</v>
      </c>
      <c r="C362" s="25" t="s">
        <v>1551</v>
      </c>
      <c r="D362" s="171" t="s">
        <v>1744</v>
      </c>
      <c r="E362" s="82" t="s">
        <v>345</v>
      </c>
      <c r="F362" s="25" t="s">
        <v>1763</v>
      </c>
      <c r="G362" s="25" t="s">
        <v>154</v>
      </c>
      <c r="H362" s="25" t="s">
        <v>1468</v>
      </c>
      <c r="I362" s="56">
        <v>25419</v>
      </c>
      <c r="J362" s="56">
        <v>29500</v>
      </c>
      <c r="K362" s="56">
        <v>2800</v>
      </c>
      <c r="L362" s="56"/>
      <c r="M362" s="56"/>
      <c r="N362" s="56"/>
      <c r="O362" s="56"/>
      <c r="P362" s="56"/>
      <c r="Q362" s="56"/>
      <c r="R362" s="25"/>
      <c r="Z362" s="25"/>
      <c r="AA362" s="25"/>
      <c r="AB362" s="25"/>
      <c r="AC362" s="25"/>
      <c r="AD362" s="25"/>
      <c r="AE362" s="25"/>
      <c r="AF362" s="25"/>
      <c r="AG362" s="25">
        <v>0</v>
      </c>
      <c r="AH362" s="25">
        <v>1</v>
      </c>
      <c r="AI362" s="25">
        <v>0</v>
      </c>
      <c r="AJ362" s="25">
        <v>0</v>
      </c>
      <c r="AK362" s="25">
        <v>0</v>
      </c>
      <c r="AL362" s="25"/>
      <c r="AM362" s="25" t="s">
        <v>651</v>
      </c>
      <c r="AN362" s="25" t="s">
        <v>311</v>
      </c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  <c r="CZ362" s="25"/>
      <c r="DA362" s="25"/>
      <c r="DB362" s="25"/>
      <c r="DC362" s="25"/>
      <c r="DD362" s="25"/>
      <c r="DE362" s="25"/>
      <c r="DF362" s="25"/>
      <c r="DG362" s="25"/>
      <c r="DH362" s="25"/>
      <c r="DI362" s="25"/>
      <c r="DJ362" s="25"/>
      <c r="DK362" s="25"/>
      <c r="DL362" s="25"/>
      <c r="DM362" s="25"/>
      <c r="DN362" s="25"/>
      <c r="DO362" s="25"/>
      <c r="DP362" s="25"/>
      <c r="DQ362" s="25"/>
      <c r="DR362" s="25"/>
      <c r="DS362" s="25"/>
      <c r="DT362" s="25"/>
      <c r="DU362" s="25"/>
      <c r="DV362" s="25"/>
      <c r="DW362" s="25"/>
      <c r="DX362" s="25"/>
      <c r="DY362" s="25"/>
      <c r="DZ362" s="25"/>
      <c r="EA362" s="25"/>
      <c r="EB362" s="25"/>
      <c r="EC362" s="25"/>
      <c r="ED362" s="25"/>
      <c r="EE362" s="25"/>
      <c r="EF362" s="25"/>
      <c r="EG362" s="25"/>
      <c r="EH362" s="25"/>
      <c r="EI362" s="25"/>
      <c r="EJ362" s="25"/>
      <c r="EK362" s="25"/>
      <c r="EL362" s="25"/>
      <c r="EM362" s="25"/>
      <c r="EN362" s="25"/>
      <c r="EO362" s="25"/>
      <c r="EP362" s="25"/>
      <c r="EQ362" s="25"/>
      <c r="ER362" s="25"/>
      <c r="ES362" s="25"/>
      <c r="ET362" s="25"/>
      <c r="EU362" s="25"/>
      <c r="EV362" s="25"/>
      <c r="EW362" s="25"/>
      <c r="EX362" s="25"/>
      <c r="EY362" s="25"/>
      <c r="EZ362" s="25"/>
      <c r="FA362" s="25"/>
      <c r="FB362" s="25"/>
      <c r="FC362" s="25"/>
      <c r="FD362" s="25"/>
      <c r="FE362" s="25"/>
      <c r="FF362" s="25"/>
      <c r="FG362" s="25"/>
      <c r="FH362" s="25"/>
      <c r="FI362" s="25"/>
      <c r="FJ362" s="25"/>
      <c r="FK362" s="25"/>
      <c r="FL362" s="25"/>
      <c r="FM362" s="25"/>
      <c r="FN362" s="25"/>
      <c r="FO362" s="25"/>
      <c r="FP362" s="25"/>
      <c r="FQ362" s="25"/>
      <c r="FR362" s="25"/>
      <c r="FS362" s="25"/>
      <c r="FT362" s="25"/>
      <c r="FU362" s="25"/>
      <c r="FV362" s="25"/>
      <c r="FW362" s="25"/>
      <c r="FX362" s="25"/>
      <c r="FY362" s="25"/>
      <c r="FZ362" s="25"/>
      <c r="GA362" s="25"/>
      <c r="GB362" s="25"/>
      <c r="GC362" s="25"/>
      <c r="GD362" s="25"/>
      <c r="GE362" s="25"/>
      <c r="GF362" s="25"/>
      <c r="GG362" s="25"/>
      <c r="GH362" s="25"/>
      <c r="GI362" s="25"/>
      <c r="GJ362" s="25"/>
      <c r="GK362" s="25"/>
      <c r="GL362" s="25"/>
      <c r="GM362" s="25"/>
      <c r="GN362" s="25"/>
      <c r="GO362" s="25"/>
      <c r="GP362" s="25"/>
      <c r="GQ362" s="25"/>
      <c r="GR362" s="25"/>
      <c r="GS362" s="25"/>
      <c r="GT362" s="25"/>
      <c r="GU362" s="25"/>
      <c r="GV362" s="25"/>
      <c r="GW362" s="25"/>
      <c r="GX362" s="25"/>
      <c r="GY362" s="25"/>
      <c r="GZ362" s="25"/>
      <c r="HA362" s="25"/>
      <c r="HB362" s="25"/>
      <c r="HC362" s="25"/>
      <c r="HD362" s="25"/>
      <c r="HE362" s="25"/>
      <c r="HF362" s="25"/>
      <c r="HG362" s="25"/>
      <c r="HH362" s="25"/>
      <c r="HI362" s="25"/>
      <c r="HJ362" s="25"/>
      <c r="HK362" s="25"/>
      <c r="HL362" s="25"/>
      <c r="HM362" s="25"/>
      <c r="HN362" s="25"/>
      <c r="HO362" s="25"/>
      <c r="HP362" s="25"/>
      <c r="HQ362" s="25"/>
      <c r="HR362" s="25"/>
      <c r="HS362" s="25"/>
      <c r="HT362" s="25"/>
      <c r="HU362" s="25"/>
      <c r="HV362" s="25"/>
      <c r="HW362" s="25"/>
      <c r="HX362" s="25"/>
      <c r="HY362" s="25"/>
      <c r="HZ362" s="25"/>
      <c r="IA362" s="25"/>
      <c r="IB362" s="25"/>
      <c r="IC362" s="25"/>
      <c r="ID362" s="25"/>
      <c r="IE362" s="25"/>
      <c r="IF362" s="25"/>
      <c r="IG362" s="25"/>
      <c r="IH362" s="25"/>
      <c r="II362" s="25"/>
      <c r="IJ362" s="25"/>
      <c r="IK362" s="25"/>
      <c r="IL362" s="25"/>
      <c r="IM362" s="25"/>
      <c r="IN362" s="25"/>
      <c r="IO362" s="25"/>
      <c r="IP362" s="25"/>
      <c r="IQ362" s="25"/>
      <c r="IR362" s="25"/>
      <c r="IS362" s="25"/>
      <c r="IT362" s="25"/>
      <c r="IU362" s="25"/>
      <c r="IV362" s="25"/>
      <c r="IW362" s="25"/>
      <c r="IX362" s="25"/>
      <c r="IY362" s="25"/>
      <c r="IZ362" s="25"/>
      <c r="JA362" s="25"/>
      <c r="JB362" s="25"/>
      <c r="JC362" s="25"/>
      <c r="JD362" s="25"/>
      <c r="JE362" s="25"/>
      <c r="JF362" s="25"/>
      <c r="JG362" s="25"/>
      <c r="JH362" s="25"/>
      <c r="JI362" s="25"/>
      <c r="JJ362" s="25"/>
      <c r="JK362" s="25"/>
      <c r="JL362" s="25"/>
      <c r="JM362" s="25"/>
      <c r="JN362" s="25"/>
      <c r="JO362" s="25"/>
      <c r="JP362" s="25"/>
      <c r="JQ362" s="25"/>
      <c r="JR362" s="25"/>
      <c r="JS362" s="25"/>
      <c r="JT362" s="25"/>
      <c r="JU362" s="25"/>
      <c r="JV362" s="25"/>
      <c r="JW362" s="25"/>
      <c r="JX362" s="25"/>
      <c r="JY362" s="25"/>
      <c r="JZ362" s="25"/>
      <c r="KA362" s="25"/>
      <c r="KB362" s="25"/>
      <c r="KC362" s="25"/>
      <c r="KD362" s="25"/>
      <c r="KE362" s="25"/>
      <c r="KF362" s="25"/>
      <c r="KG362" s="25"/>
      <c r="KH362" s="25"/>
      <c r="KI362" s="25"/>
      <c r="KJ362" s="25"/>
      <c r="KK362" s="25"/>
      <c r="KL362" s="25"/>
      <c r="KM362" s="25"/>
      <c r="KN362" s="25"/>
      <c r="KO362" s="25"/>
      <c r="KP362" s="25"/>
      <c r="KQ362" s="25"/>
      <c r="KR362" s="25"/>
      <c r="KS362" s="25"/>
      <c r="KT362" s="25"/>
      <c r="KU362" s="25"/>
      <c r="KV362" s="25"/>
      <c r="KW362" s="25"/>
      <c r="KX362" s="25"/>
      <c r="KY362" s="25"/>
      <c r="KZ362" s="25"/>
      <c r="LA362" s="25"/>
      <c r="LB362" s="25"/>
      <c r="LC362" s="25"/>
      <c r="LD362" s="25"/>
      <c r="LE362" s="25"/>
      <c r="LF362" s="25"/>
      <c r="LG362" s="25"/>
      <c r="LH362" s="25"/>
      <c r="LI362" s="25"/>
      <c r="LJ362" s="25"/>
      <c r="LK362" s="25"/>
      <c r="LL362" s="25"/>
      <c r="LM362" s="25"/>
      <c r="LN362" s="25"/>
      <c r="LO362" s="25"/>
      <c r="LP362" s="25"/>
      <c r="LQ362" s="25"/>
      <c r="LR362" s="25"/>
      <c r="LS362" s="25"/>
      <c r="LT362" s="25"/>
      <c r="LU362" s="25"/>
      <c r="LV362" s="25"/>
      <c r="LW362" s="25"/>
      <c r="LX362" s="25"/>
      <c r="LY362" s="25"/>
      <c r="LZ362" s="25"/>
      <c r="MA362" s="25"/>
      <c r="MB362" s="25"/>
      <c r="MC362" s="25"/>
      <c r="MD362" s="25"/>
      <c r="ME362" s="25"/>
      <c r="MF362" s="25"/>
      <c r="MG362" s="25"/>
      <c r="MH362" s="25"/>
      <c r="MI362" s="25"/>
      <c r="MJ362" s="25"/>
      <c r="MK362" s="25"/>
      <c r="ML362" s="25"/>
      <c r="MM362" s="25"/>
      <c r="MN362" s="25"/>
      <c r="MO362" s="25"/>
      <c r="MP362" s="25"/>
      <c r="MQ362" s="25"/>
      <c r="MR362" s="25"/>
      <c r="MS362" s="25"/>
      <c r="MT362" s="25"/>
      <c r="MU362" s="25"/>
      <c r="MV362" s="25"/>
      <c r="MW362" s="25"/>
      <c r="MX362" s="25"/>
      <c r="MY362" s="25"/>
      <c r="MZ362" s="25"/>
      <c r="NA362" s="25"/>
      <c r="NB362" s="25"/>
      <c r="NC362" s="25"/>
      <c r="ND362" s="25"/>
      <c r="NE362" s="25"/>
      <c r="NF362" s="25"/>
      <c r="NG362" s="25"/>
      <c r="NH362" s="25"/>
      <c r="NI362" s="25"/>
      <c r="NJ362" s="25"/>
      <c r="NK362" s="25"/>
      <c r="NL362" s="25"/>
      <c r="NM362" s="25"/>
      <c r="NN362" s="25"/>
      <c r="NO362" s="25"/>
      <c r="NP362" s="25"/>
      <c r="NQ362" s="25"/>
      <c r="NR362" s="25"/>
      <c r="NS362" s="25"/>
      <c r="NT362" s="25"/>
      <c r="NU362" s="25"/>
      <c r="NV362" s="25"/>
      <c r="NW362" s="25"/>
      <c r="NX362" s="25"/>
      <c r="NY362" s="25"/>
      <c r="NZ362" s="25"/>
      <c r="OA362" s="25"/>
      <c r="OB362" s="25"/>
      <c r="OC362" s="25"/>
      <c r="OD362" s="25"/>
      <c r="OE362" s="25"/>
      <c r="OF362" s="25"/>
      <c r="OG362" s="25"/>
      <c r="OH362" s="25"/>
      <c r="OI362" s="25"/>
      <c r="OJ362" s="25"/>
      <c r="OK362" s="25"/>
      <c r="OL362" s="25"/>
      <c r="OM362" s="25"/>
      <c r="ON362" s="25"/>
      <c r="OO362" s="25"/>
      <c r="OP362" s="25"/>
      <c r="OQ362" s="25"/>
      <c r="OR362" s="25"/>
      <c r="OS362" s="25"/>
      <c r="OT362" s="25"/>
      <c r="OU362" s="25"/>
      <c r="OV362" s="25"/>
      <c r="OW362" s="25"/>
      <c r="OX362" s="25"/>
      <c r="OY362" s="25"/>
      <c r="OZ362" s="25"/>
      <c r="PA362" s="25"/>
      <c r="PB362" s="25"/>
      <c r="PC362" s="25"/>
      <c r="PD362" s="25"/>
      <c r="PE362" s="25"/>
      <c r="PF362" s="25"/>
      <c r="PG362" s="25"/>
      <c r="PH362" s="25"/>
      <c r="PI362" s="25"/>
      <c r="PJ362" s="25"/>
      <c r="PK362" s="25"/>
      <c r="PL362" s="25"/>
      <c r="PM362" s="25"/>
      <c r="PN362" s="25"/>
      <c r="PO362" s="25"/>
      <c r="PP362" s="25"/>
      <c r="PQ362" s="25"/>
      <c r="PR362" s="25"/>
      <c r="PS362" s="25"/>
      <c r="PT362" s="25"/>
      <c r="PU362" s="25"/>
      <c r="PV362" s="25"/>
      <c r="PW362" s="25"/>
      <c r="PX362" s="25"/>
      <c r="PY362" s="25"/>
      <c r="PZ362" s="25"/>
      <c r="QA362" s="25"/>
      <c r="QB362" s="25"/>
      <c r="QC362" s="25"/>
      <c r="QD362" s="25"/>
      <c r="QE362" s="25"/>
      <c r="QF362" s="25"/>
      <c r="QG362" s="25"/>
      <c r="QH362" s="25"/>
      <c r="QI362" s="25"/>
      <c r="QJ362" s="25"/>
      <c r="QK362" s="25"/>
      <c r="QL362" s="25"/>
      <c r="QM362" s="25"/>
      <c r="QN362" s="25"/>
      <c r="QO362" s="25"/>
      <c r="QP362" s="25"/>
      <c r="QQ362" s="25"/>
      <c r="QR362" s="25"/>
      <c r="QS362" s="25"/>
      <c r="QT362" s="25"/>
      <c r="QU362" s="25"/>
      <c r="QV362" s="25"/>
      <c r="QW362" s="25"/>
      <c r="QX362" s="25"/>
      <c r="QY362" s="25"/>
      <c r="QZ362" s="25"/>
      <c r="RA362" s="25"/>
      <c r="RB362" s="25"/>
      <c r="RC362" s="25"/>
      <c r="RD362" s="25"/>
      <c r="RE362" s="25"/>
      <c r="RF362" s="25"/>
      <c r="RG362" s="25"/>
      <c r="RH362" s="25"/>
      <c r="RI362" s="25"/>
      <c r="RJ362" s="25"/>
      <c r="RK362" s="25"/>
      <c r="RL362" s="25"/>
      <c r="RM362" s="25"/>
      <c r="RN362" s="25"/>
      <c r="RO362" s="25"/>
      <c r="RP362" s="25"/>
      <c r="RQ362" s="25"/>
      <c r="RR362" s="25"/>
      <c r="RS362" s="25"/>
      <c r="RT362" s="25"/>
      <c r="RU362" s="25"/>
      <c r="RV362" s="25"/>
      <c r="RW362" s="25"/>
      <c r="RX362" s="25"/>
      <c r="RY362" s="25"/>
      <c r="RZ362" s="25"/>
      <c r="SA362" s="25"/>
      <c r="SB362" s="25"/>
      <c r="SC362" s="25"/>
      <c r="SD362" s="25"/>
      <c r="SE362" s="25"/>
      <c r="SF362" s="25"/>
      <c r="SG362" s="25"/>
      <c r="SH362" s="25"/>
      <c r="SI362" s="25"/>
      <c r="SJ362" s="25"/>
      <c r="SK362" s="25"/>
      <c r="SL362" s="25"/>
      <c r="SM362" s="25"/>
      <c r="SN362" s="25"/>
      <c r="SO362" s="25"/>
      <c r="SP362" s="25"/>
      <c r="SQ362" s="25"/>
      <c r="SR362" s="25"/>
      <c r="SS362" s="25"/>
      <c r="ST362" s="25"/>
      <c r="SU362" s="25"/>
      <c r="SV362" s="25"/>
      <c r="SW362" s="25"/>
      <c r="SX362" s="25"/>
      <c r="SY362" s="25"/>
      <c r="SZ362" s="25"/>
      <c r="TA362" s="25"/>
      <c r="TB362" s="25"/>
      <c r="TC362" s="25"/>
      <c r="TD362" s="25"/>
      <c r="TE362" s="25"/>
      <c r="TF362" s="25"/>
      <c r="TG362" s="25"/>
      <c r="TH362" s="25"/>
      <c r="TI362" s="25"/>
      <c r="TJ362" s="25"/>
      <c r="TK362" s="25"/>
      <c r="TL362" s="25"/>
      <c r="TM362" s="25"/>
      <c r="TN362" s="25"/>
      <c r="TO362" s="25"/>
      <c r="TP362" s="25"/>
      <c r="TQ362" s="25"/>
      <c r="TR362" s="25"/>
      <c r="TS362" s="25"/>
      <c r="TT362" s="25"/>
      <c r="TU362" s="25"/>
      <c r="TV362" s="25"/>
      <c r="TW362" s="25"/>
      <c r="TX362" s="25"/>
      <c r="TY362" s="25"/>
      <c r="TZ362" s="25"/>
      <c r="UA362" s="25"/>
      <c r="UB362" s="25"/>
      <c r="UC362" s="25"/>
      <c r="UD362" s="25"/>
      <c r="UE362" s="25"/>
      <c r="UF362" s="25"/>
      <c r="UG362" s="25"/>
      <c r="UH362" s="25"/>
      <c r="UI362" s="25"/>
      <c r="UJ362" s="25"/>
      <c r="UK362" s="25"/>
      <c r="UL362" s="25"/>
      <c r="UM362" s="25"/>
      <c r="UN362" s="25"/>
      <c r="UO362" s="25"/>
      <c r="UP362" s="25"/>
      <c r="UQ362" s="25"/>
      <c r="UR362" s="25"/>
      <c r="US362" s="25"/>
      <c r="UT362" s="25"/>
      <c r="UU362" s="25"/>
      <c r="UV362" s="25"/>
      <c r="UW362" s="25"/>
      <c r="UX362" s="25"/>
      <c r="UY362" s="25"/>
      <c r="UZ362" s="25"/>
      <c r="VA362" s="25"/>
      <c r="VB362" s="25"/>
      <c r="VC362" s="25"/>
      <c r="VD362" s="25"/>
      <c r="VE362" s="25"/>
      <c r="VF362" s="25"/>
      <c r="VG362" s="25"/>
      <c r="VH362" s="25"/>
      <c r="VI362" s="25"/>
      <c r="VJ362" s="25"/>
      <c r="VK362" s="25"/>
      <c r="VL362" s="25"/>
      <c r="VM362" s="25"/>
      <c r="VN362" s="25"/>
      <c r="VO362" s="25"/>
      <c r="VP362" s="25"/>
      <c r="VQ362" s="25"/>
      <c r="VR362" s="25"/>
      <c r="VS362" s="25"/>
      <c r="VT362" s="25"/>
      <c r="VU362" s="25"/>
      <c r="VV362" s="25"/>
      <c r="VW362" s="25"/>
      <c r="VX362" s="25"/>
      <c r="VY362" s="25"/>
      <c r="VZ362" s="25"/>
      <c r="WA362" s="25"/>
      <c r="WB362" s="25"/>
      <c r="WC362" s="25"/>
      <c r="WD362" s="25"/>
      <c r="WE362" s="25"/>
      <c r="WF362" s="25"/>
      <c r="WG362" s="25"/>
      <c r="WH362" s="25"/>
      <c r="WI362" s="25"/>
      <c r="WJ362" s="25"/>
      <c r="WK362" s="25"/>
      <c r="WL362" s="25"/>
      <c r="WM362" s="25"/>
      <c r="WN362" s="25"/>
      <c r="WO362" s="25"/>
      <c r="WP362" s="25"/>
      <c r="WQ362" s="25"/>
      <c r="WR362" s="25"/>
      <c r="WS362" s="25"/>
      <c r="WT362" s="25"/>
      <c r="WU362" s="25"/>
      <c r="WV362" s="25"/>
      <c r="WW362" s="25"/>
      <c r="WX362" s="25"/>
      <c r="WY362" s="25"/>
      <c r="WZ362" s="25"/>
      <c r="XA362" s="25"/>
      <c r="XB362" s="25"/>
      <c r="XC362" s="25"/>
      <c r="XD362" s="25"/>
      <c r="XE362" s="25"/>
      <c r="XF362" s="25"/>
      <c r="XG362" s="25"/>
      <c r="XH362" s="25"/>
      <c r="XI362" s="25"/>
      <c r="XJ362" s="25"/>
      <c r="XK362" s="25"/>
      <c r="XL362" s="25"/>
      <c r="XM362" s="25"/>
      <c r="XN362" s="25"/>
      <c r="XO362" s="25"/>
      <c r="XP362" s="25"/>
      <c r="XQ362" s="25"/>
      <c r="XR362" s="25"/>
      <c r="XS362" s="25"/>
      <c r="XT362" s="25"/>
      <c r="XU362" s="25"/>
      <c r="XV362" s="25"/>
      <c r="XW362" s="25"/>
      <c r="XX362" s="25"/>
      <c r="XY362" s="25"/>
      <c r="XZ362" s="25"/>
      <c r="YA362" s="25"/>
      <c r="YB362" s="25"/>
      <c r="YC362" s="25"/>
      <c r="YD362" s="25"/>
      <c r="YE362" s="25"/>
      <c r="YF362" s="25"/>
      <c r="YG362" s="25"/>
      <c r="YH362" s="25"/>
      <c r="YI362" s="25"/>
      <c r="YJ362" s="25"/>
      <c r="YK362" s="25"/>
      <c r="YL362" s="25"/>
      <c r="YM362" s="25"/>
      <c r="YN362" s="25"/>
      <c r="YO362" s="25"/>
      <c r="YP362" s="25"/>
      <c r="YQ362" s="25"/>
      <c r="YR362" s="25"/>
      <c r="YS362" s="25"/>
      <c r="YT362" s="25"/>
      <c r="YU362" s="25"/>
      <c r="YV362" s="25"/>
      <c r="YW362" s="25"/>
      <c r="YX362" s="25"/>
      <c r="YY362" s="25"/>
      <c r="YZ362" s="25"/>
      <c r="ZA362" s="25"/>
      <c r="ZB362" s="25"/>
      <c r="ZC362" s="25"/>
      <c r="ZD362" s="25"/>
      <c r="ZE362" s="25"/>
      <c r="ZF362" s="25"/>
      <c r="ZG362" s="25"/>
      <c r="ZH362" s="25"/>
      <c r="ZI362" s="25"/>
      <c r="ZJ362" s="25"/>
      <c r="ZK362" s="25"/>
      <c r="ZL362" s="25"/>
      <c r="ZM362" s="25"/>
      <c r="ZN362" s="25"/>
      <c r="ZO362" s="25"/>
      <c r="ZP362" s="25"/>
      <c r="ZQ362" s="25"/>
      <c r="ZR362" s="25"/>
      <c r="ZS362" s="25"/>
      <c r="ZT362" s="25"/>
      <c r="ZU362" s="25"/>
      <c r="ZV362" s="25"/>
      <c r="ZW362" s="25"/>
      <c r="ZX362" s="25"/>
      <c r="ZY362" s="25"/>
      <c r="ZZ362" s="25"/>
      <c r="AAA362" s="25"/>
      <c r="AAB362" s="25"/>
      <c r="AAC362" s="25"/>
      <c r="AAD362" s="25"/>
      <c r="AAE362" s="25"/>
      <c r="AAF362" s="25"/>
      <c r="AAG362" s="25"/>
      <c r="AAH362" s="25"/>
      <c r="AAI362" s="25"/>
      <c r="AAJ362" s="25"/>
      <c r="AAK362" s="25"/>
      <c r="AAL362" s="25"/>
      <c r="AAM362" s="25"/>
      <c r="AAN362" s="25"/>
      <c r="AAO362" s="25"/>
      <c r="AAP362" s="25"/>
      <c r="AAQ362" s="25"/>
      <c r="AAR362" s="25"/>
      <c r="AAS362" s="25"/>
      <c r="AAT362" s="25"/>
      <c r="AAU362" s="25"/>
      <c r="AAV362" s="25"/>
      <c r="AAW362" s="25"/>
      <c r="AAX362" s="25"/>
      <c r="AAY362" s="25"/>
      <c r="AAZ362" s="25"/>
      <c r="ABA362" s="25"/>
      <c r="ABB362" s="25"/>
      <c r="ABC362" s="25"/>
      <c r="ABD362" s="25"/>
      <c r="ABE362" s="25"/>
      <c r="ABF362" s="25"/>
      <c r="ABG362" s="25"/>
      <c r="ABH362" s="25"/>
      <c r="ABI362" s="25"/>
      <c r="ABJ362" s="25"/>
      <c r="ABK362" s="25"/>
      <c r="ABL362" s="25"/>
      <c r="ABM362" s="25"/>
      <c r="ABN362" s="25"/>
      <c r="ABO362" s="25"/>
      <c r="ABP362" s="25"/>
      <c r="ABQ362" s="25"/>
      <c r="ABR362" s="25"/>
      <c r="ABS362" s="25"/>
      <c r="ABT362" s="25"/>
      <c r="ABU362" s="25"/>
      <c r="ABV362" s="25"/>
      <c r="ABW362" s="25"/>
      <c r="ABX362" s="25"/>
      <c r="ABY362" s="25"/>
      <c r="ABZ362" s="25"/>
      <c r="ACA362" s="25"/>
      <c r="ACB362" s="25"/>
      <c r="ACC362" s="25"/>
      <c r="ACD362" s="25"/>
      <c r="ACE362" s="25"/>
      <c r="ACF362" s="25"/>
      <c r="ACG362" s="25"/>
      <c r="ACH362" s="25"/>
      <c r="ACI362" s="25"/>
      <c r="ACJ362" s="25"/>
      <c r="ACK362" s="25"/>
      <c r="ACL362" s="25"/>
      <c r="ACM362" s="25"/>
      <c r="ACN362" s="25"/>
      <c r="ACO362" s="25"/>
      <c r="ACP362" s="25"/>
      <c r="ACQ362" s="25"/>
      <c r="ACR362" s="25"/>
      <c r="ACS362" s="25"/>
      <c r="ACT362" s="25"/>
      <c r="ACU362" s="25"/>
      <c r="ACV362" s="25"/>
      <c r="ACW362" s="25"/>
      <c r="ACX362" s="25"/>
      <c r="ACY362" s="25"/>
      <c r="ACZ362" s="25"/>
      <c r="ADA362" s="25"/>
      <c r="ADB362" s="25"/>
      <c r="ADC362" s="25"/>
      <c r="ADD362" s="25"/>
      <c r="ADE362" s="25"/>
      <c r="ADF362" s="25"/>
      <c r="ADG362" s="25"/>
      <c r="ADH362" s="25"/>
      <c r="ADI362" s="25"/>
      <c r="ADJ362" s="25"/>
      <c r="ADK362" s="25"/>
      <c r="ADL362" s="25"/>
      <c r="ADM362" s="25"/>
      <c r="ADN362" s="25"/>
      <c r="ADO362" s="25"/>
      <c r="ADP362" s="25"/>
      <c r="ADQ362" s="25"/>
      <c r="ADR362" s="25"/>
      <c r="ADS362" s="25"/>
      <c r="ADT362" s="25"/>
      <c r="ADU362" s="25"/>
      <c r="ADV362" s="25"/>
      <c r="ADW362" s="25"/>
      <c r="ADX362" s="25"/>
      <c r="ADY362" s="25"/>
      <c r="ADZ362" s="25"/>
      <c r="AEA362" s="25"/>
      <c r="AEB362" s="25"/>
      <c r="AEC362" s="25"/>
      <c r="AED362" s="25"/>
      <c r="AEE362" s="25"/>
      <c r="AEF362" s="25"/>
      <c r="AEG362" s="25"/>
      <c r="AEH362" s="25"/>
      <c r="AEI362" s="25"/>
      <c r="AEJ362" s="25"/>
      <c r="AEK362" s="25"/>
      <c r="AEL362" s="25"/>
      <c r="AEM362" s="25"/>
      <c r="AEN362" s="25"/>
      <c r="AEO362" s="25"/>
      <c r="AEP362" s="25"/>
      <c r="AEQ362" s="25"/>
      <c r="AER362" s="25"/>
      <c r="AES362" s="25"/>
      <c r="AET362" s="25"/>
      <c r="AEU362" s="25"/>
      <c r="AEV362" s="25"/>
      <c r="AEW362" s="25"/>
      <c r="AEX362" s="25"/>
      <c r="AEY362" s="25"/>
      <c r="AEZ362" s="25"/>
    </row>
    <row r="363" spans="1:832" s="82" customFormat="1" ht="12.75" customHeight="1" x14ac:dyDescent="0.3">
      <c r="A363" s="25" t="s">
        <v>1771</v>
      </c>
      <c r="B363" s="43">
        <v>45574</v>
      </c>
      <c r="C363" s="25" t="s">
        <v>1566</v>
      </c>
      <c r="D363" s="171" t="s">
        <v>1745</v>
      </c>
      <c r="E363" s="82" t="s">
        <v>73</v>
      </c>
      <c r="F363" s="25"/>
      <c r="G363" s="25" t="s">
        <v>154</v>
      </c>
      <c r="H363" s="25"/>
      <c r="I363" s="56">
        <v>1085</v>
      </c>
      <c r="J363" s="56">
        <v>1200</v>
      </c>
      <c r="K363" s="182">
        <v>0</v>
      </c>
      <c r="L363" s="182"/>
      <c r="M363" s="182"/>
      <c r="N363" s="182"/>
      <c r="O363" s="182"/>
      <c r="P363" s="182"/>
      <c r="Q363" s="182"/>
      <c r="R363" s="25"/>
      <c r="Z363" s="4"/>
      <c r="AA363" s="4"/>
      <c r="AB363" s="4"/>
      <c r="AC363" s="4"/>
      <c r="AD363" s="4"/>
      <c r="AE363" s="4"/>
      <c r="AF363" s="4"/>
      <c r="AG363" s="130">
        <v>0</v>
      </c>
      <c r="AH363" s="130">
        <v>1</v>
      </c>
      <c r="AI363" s="130">
        <v>0</v>
      </c>
      <c r="AJ363" s="130">
        <v>0</v>
      </c>
      <c r="AK363" s="130">
        <v>0</v>
      </c>
      <c r="AL363" s="130"/>
      <c r="AM363" s="130" t="s">
        <v>649</v>
      </c>
      <c r="AN363" s="130"/>
      <c r="AO363" s="130"/>
      <c r="AP363" s="130"/>
      <c r="AQ363" s="130"/>
      <c r="AR363" s="130"/>
      <c r="AS363" s="130"/>
      <c r="AT363" s="130"/>
      <c r="AU363" s="130"/>
      <c r="AV363" s="130"/>
      <c r="AW363" s="130"/>
      <c r="AX363" s="130"/>
      <c r="AY363" s="130"/>
      <c r="AZ363" s="130"/>
      <c r="BA363" s="130"/>
      <c r="BB363" s="130"/>
      <c r="BC363" s="130"/>
      <c r="BD363" s="130"/>
      <c r="BE363" s="130"/>
      <c r="BF363" s="130"/>
      <c r="BG363" s="130"/>
      <c r="BH363" s="130"/>
      <c r="BI363" s="130"/>
      <c r="BJ363" s="130"/>
      <c r="BK363" s="130"/>
      <c r="BL363" s="130"/>
      <c r="BM363" s="130"/>
      <c r="BN363" s="130"/>
      <c r="BO363" s="130"/>
      <c r="BP363" s="130"/>
      <c r="BQ363" s="130"/>
      <c r="BR363" s="130"/>
      <c r="BS363" s="130"/>
      <c r="BT363" s="130"/>
      <c r="BU363" s="130"/>
      <c r="BV363" s="130"/>
      <c r="BW363" s="130"/>
      <c r="BX363" s="130"/>
      <c r="BY363" s="130"/>
      <c r="BZ363" s="130"/>
      <c r="CA363" s="130"/>
      <c r="CB363" s="130"/>
      <c r="CC363" s="130"/>
      <c r="CD363" s="130"/>
      <c r="CE363" s="130"/>
      <c r="CF363" s="130"/>
      <c r="CG363" s="130"/>
      <c r="CH363" s="130"/>
      <c r="CI363" s="130"/>
      <c r="CJ363" s="130"/>
      <c r="CK363" s="130"/>
      <c r="CL363" s="130"/>
      <c r="CM363" s="130"/>
      <c r="CN363" s="130"/>
      <c r="CO363" s="130"/>
      <c r="CP363" s="130"/>
      <c r="CQ363" s="130"/>
      <c r="CR363" s="130"/>
      <c r="CS363" s="130"/>
      <c r="CT363" s="130"/>
      <c r="CU363" s="130"/>
      <c r="CV363" s="130"/>
      <c r="CW363" s="130"/>
      <c r="CX363" s="130"/>
      <c r="CY363" s="130"/>
      <c r="CZ363" s="130"/>
      <c r="DA363" s="130"/>
      <c r="DB363" s="130"/>
      <c r="DC363" s="130"/>
      <c r="DD363" s="130"/>
      <c r="DE363" s="130"/>
      <c r="DF363" s="130"/>
      <c r="DG363" s="130"/>
      <c r="DH363" s="130"/>
      <c r="DI363" s="130"/>
      <c r="DJ363" s="130"/>
      <c r="DK363" s="130"/>
      <c r="DL363" s="130"/>
      <c r="DM363" s="130"/>
      <c r="DN363" s="130"/>
      <c r="DO363" s="130"/>
      <c r="DP363" s="130"/>
      <c r="DQ363" s="130"/>
      <c r="DR363" s="130"/>
      <c r="DS363" s="130"/>
      <c r="DT363" s="130"/>
      <c r="DU363" s="130"/>
      <c r="DV363" s="130"/>
      <c r="DW363" s="130"/>
      <c r="DX363" s="130"/>
      <c r="DY363" s="130"/>
      <c r="DZ363" s="130"/>
      <c r="EA363" s="130"/>
      <c r="EB363" s="130"/>
      <c r="EC363" s="130"/>
      <c r="ED363" s="130"/>
      <c r="EE363" s="130"/>
      <c r="EF363" s="130"/>
      <c r="EG363" s="130"/>
      <c r="EH363" s="130"/>
      <c r="EI363" s="130"/>
      <c r="EJ363" s="130"/>
      <c r="EK363" s="130"/>
      <c r="EL363" s="130"/>
      <c r="EM363" s="130"/>
      <c r="EN363" s="130"/>
      <c r="EO363" s="130"/>
      <c r="EP363" s="130"/>
      <c r="EQ363" s="130"/>
      <c r="ER363" s="130"/>
      <c r="ES363" s="130"/>
      <c r="ET363" s="130"/>
      <c r="EU363" s="130"/>
      <c r="EV363" s="130"/>
      <c r="EW363" s="130"/>
      <c r="EX363" s="130"/>
      <c r="EY363" s="130"/>
      <c r="EZ363" s="130"/>
      <c r="FA363" s="130"/>
      <c r="FB363" s="130"/>
      <c r="FC363" s="130"/>
      <c r="FD363" s="130"/>
      <c r="FE363" s="130"/>
      <c r="FF363" s="130"/>
      <c r="FG363" s="130"/>
      <c r="FH363" s="130"/>
      <c r="FI363" s="130"/>
      <c r="FJ363" s="130"/>
      <c r="FK363" s="130"/>
      <c r="FL363" s="130"/>
      <c r="FM363" s="130"/>
      <c r="FN363" s="130"/>
      <c r="FO363" s="130"/>
      <c r="FP363" s="130"/>
      <c r="FQ363" s="130"/>
      <c r="FR363" s="130"/>
      <c r="FS363" s="130"/>
      <c r="FT363" s="130"/>
      <c r="FU363" s="130"/>
      <c r="FV363" s="130"/>
      <c r="FW363" s="130"/>
      <c r="FX363" s="130"/>
      <c r="FY363" s="130"/>
      <c r="FZ363" s="130"/>
      <c r="GA363" s="130"/>
      <c r="GB363" s="130"/>
      <c r="GC363" s="130"/>
      <c r="GD363" s="130"/>
      <c r="GE363" s="130"/>
      <c r="GF363" s="130"/>
      <c r="GG363" s="130"/>
      <c r="GH363" s="130"/>
      <c r="GI363" s="130"/>
      <c r="GJ363" s="130"/>
      <c r="GK363" s="130"/>
      <c r="GL363" s="130"/>
      <c r="GM363" s="130"/>
      <c r="GN363" s="130"/>
      <c r="GO363" s="130"/>
      <c r="GP363" s="130"/>
      <c r="GQ363" s="130"/>
      <c r="GR363" s="130"/>
      <c r="GS363" s="130"/>
      <c r="GT363" s="130"/>
      <c r="GU363" s="130"/>
      <c r="GV363" s="130"/>
      <c r="GW363" s="130"/>
      <c r="GX363" s="130"/>
      <c r="GY363" s="130"/>
      <c r="GZ363" s="130"/>
      <c r="HA363" s="130"/>
      <c r="HB363" s="130"/>
      <c r="HC363" s="130"/>
      <c r="HD363" s="130"/>
      <c r="HE363" s="130"/>
      <c r="HF363" s="130"/>
      <c r="HG363" s="130"/>
      <c r="HH363" s="130"/>
      <c r="HI363" s="130"/>
      <c r="HJ363" s="130"/>
      <c r="HK363" s="130"/>
      <c r="HL363" s="130"/>
      <c r="HM363" s="130"/>
      <c r="HN363" s="130"/>
      <c r="HO363" s="130"/>
      <c r="HP363" s="130"/>
      <c r="HQ363" s="130"/>
      <c r="HR363" s="130"/>
      <c r="HS363" s="130"/>
      <c r="HT363" s="130"/>
      <c r="HU363" s="130"/>
      <c r="HV363" s="130"/>
      <c r="HW363" s="130"/>
      <c r="HX363" s="130"/>
      <c r="HY363" s="130"/>
      <c r="HZ363" s="130"/>
      <c r="IA363" s="130"/>
      <c r="IB363" s="130"/>
      <c r="IC363" s="130"/>
      <c r="ID363" s="130"/>
      <c r="IE363" s="130"/>
      <c r="IF363" s="130"/>
      <c r="IG363" s="130"/>
      <c r="IH363" s="130"/>
      <c r="II363" s="130"/>
      <c r="IJ363" s="130"/>
      <c r="IK363" s="130"/>
      <c r="IL363" s="130"/>
      <c r="IM363" s="130"/>
      <c r="IN363" s="130"/>
      <c r="IO363" s="130"/>
      <c r="IP363" s="130"/>
      <c r="IQ363" s="130"/>
      <c r="IR363" s="130"/>
      <c r="IS363" s="130"/>
      <c r="IT363" s="130"/>
      <c r="IU363" s="130"/>
      <c r="IV363" s="130"/>
      <c r="IW363" s="130"/>
      <c r="IX363" s="130"/>
      <c r="IY363" s="130"/>
      <c r="IZ363" s="130"/>
      <c r="JA363" s="130"/>
      <c r="JB363" s="130"/>
      <c r="JC363" s="130"/>
      <c r="JD363" s="130"/>
      <c r="JE363" s="130"/>
      <c r="JF363" s="130"/>
      <c r="JG363" s="130"/>
      <c r="JH363" s="130"/>
      <c r="JI363" s="130"/>
      <c r="JJ363" s="130"/>
      <c r="JK363" s="130"/>
      <c r="JL363" s="130"/>
      <c r="JM363" s="130"/>
      <c r="JN363" s="130"/>
      <c r="JO363" s="130"/>
      <c r="JP363" s="130"/>
      <c r="JQ363" s="130"/>
      <c r="JR363" s="130"/>
      <c r="JS363" s="130"/>
      <c r="JT363" s="130"/>
      <c r="JU363" s="130"/>
      <c r="JV363" s="130"/>
      <c r="JW363" s="130"/>
      <c r="JX363" s="130"/>
      <c r="JY363" s="130"/>
      <c r="JZ363" s="130"/>
      <c r="KA363" s="130"/>
      <c r="KB363" s="130"/>
      <c r="KC363" s="130"/>
      <c r="KD363" s="130"/>
      <c r="KE363" s="130"/>
      <c r="KF363" s="130"/>
      <c r="KG363" s="130"/>
      <c r="KH363" s="130"/>
      <c r="KI363" s="130"/>
      <c r="KJ363" s="130"/>
      <c r="KK363" s="130"/>
      <c r="KL363" s="130"/>
      <c r="KM363" s="130"/>
      <c r="KN363" s="130"/>
      <c r="KO363" s="130"/>
      <c r="KP363" s="130"/>
      <c r="KQ363" s="130"/>
      <c r="KR363" s="130"/>
      <c r="KS363" s="130"/>
      <c r="KT363" s="130"/>
      <c r="KU363" s="130"/>
      <c r="KV363" s="130"/>
      <c r="KW363" s="130"/>
      <c r="KX363" s="130"/>
      <c r="KY363" s="130"/>
      <c r="KZ363" s="130"/>
      <c r="LA363" s="130"/>
      <c r="LB363" s="130"/>
      <c r="LC363" s="130"/>
      <c r="LD363" s="130"/>
      <c r="LE363" s="130"/>
      <c r="LF363" s="130"/>
      <c r="LG363" s="130"/>
      <c r="LH363" s="130"/>
      <c r="LI363" s="130"/>
      <c r="LJ363" s="130"/>
      <c r="LK363" s="130"/>
      <c r="LL363" s="130"/>
      <c r="LM363" s="130"/>
      <c r="LN363" s="130"/>
      <c r="LO363" s="130"/>
      <c r="LP363" s="130"/>
      <c r="LQ363" s="130"/>
      <c r="LR363" s="130"/>
      <c r="LS363" s="130"/>
      <c r="LT363" s="130"/>
      <c r="LU363" s="130"/>
      <c r="LV363" s="130"/>
      <c r="LW363" s="130"/>
      <c r="LX363" s="130"/>
      <c r="LY363" s="130"/>
      <c r="LZ363" s="130"/>
      <c r="MA363" s="130"/>
      <c r="MB363" s="130"/>
      <c r="MC363" s="130"/>
      <c r="MD363" s="130"/>
      <c r="ME363" s="130"/>
      <c r="MF363" s="130"/>
      <c r="MG363" s="130"/>
      <c r="MH363" s="130"/>
      <c r="MI363" s="130"/>
      <c r="MJ363" s="130"/>
      <c r="MK363" s="130"/>
      <c r="ML363" s="130"/>
      <c r="MM363" s="130"/>
      <c r="MN363" s="130"/>
      <c r="MO363" s="130"/>
      <c r="MP363" s="130"/>
      <c r="MQ363" s="130"/>
      <c r="MR363" s="130"/>
      <c r="MS363" s="130"/>
      <c r="MT363" s="130"/>
      <c r="MU363" s="130"/>
      <c r="MV363" s="130"/>
      <c r="MW363" s="130"/>
      <c r="MX363" s="130"/>
      <c r="MY363" s="130"/>
      <c r="MZ363" s="130"/>
      <c r="NA363" s="130"/>
      <c r="NB363" s="130"/>
      <c r="NC363" s="130"/>
      <c r="ND363" s="130"/>
      <c r="NE363" s="130"/>
      <c r="NF363" s="130"/>
      <c r="NG363" s="130"/>
      <c r="NH363" s="130"/>
      <c r="NI363" s="130"/>
      <c r="NJ363" s="130"/>
      <c r="NK363" s="130"/>
      <c r="NL363" s="130"/>
      <c r="NM363" s="130"/>
      <c r="NN363" s="130"/>
      <c r="NO363" s="130"/>
      <c r="NP363" s="130"/>
      <c r="NQ363" s="130"/>
      <c r="NR363" s="130"/>
      <c r="NS363" s="130"/>
      <c r="NT363" s="130"/>
      <c r="NU363" s="130"/>
      <c r="NV363" s="130"/>
      <c r="NW363" s="130"/>
      <c r="NX363" s="130"/>
      <c r="NY363" s="130"/>
      <c r="NZ363" s="130"/>
      <c r="OA363" s="130"/>
      <c r="OB363" s="130"/>
      <c r="OC363" s="130"/>
      <c r="OD363" s="130"/>
      <c r="OE363" s="130"/>
      <c r="OF363" s="130"/>
      <c r="OG363" s="130"/>
      <c r="OH363" s="130"/>
      <c r="OI363" s="130"/>
      <c r="OJ363" s="130"/>
      <c r="OK363" s="130"/>
      <c r="OL363" s="130"/>
      <c r="OM363" s="130"/>
      <c r="ON363" s="130"/>
      <c r="OO363" s="130"/>
      <c r="OP363" s="130"/>
      <c r="OQ363" s="130"/>
      <c r="OR363" s="130"/>
      <c r="OS363" s="130"/>
      <c r="OT363" s="130"/>
      <c r="OU363" s="130"/>
      <c r="OV363" s="130"/>
      <c r="OW363" s="130"/>
      <c r="OX363" s="130"/>
      <c r="OY363" s="130"/>
      <c r="OZ363" s="130"/>
      <c r="PA363" s="130"/>
      <c r="PB363" s="130"/>
      <c r="PC363" s="130"/>
      <c r="PD363" s="130"/>
      <c r="PE363" s="130"/>
      <c r="PF363" s="130"/>
      <c r="PG363" s="130"/>
      <c r="PH363" s="130"/>
      <c r="PI363" s="130"/>
      <c r="PJ363" s="130"/>
      <c r="PK363" s="130"/>
      <c r="PL363" s="130"/>
      <c r="PM363" s="130"/>
      <c r="PN363" s="130"/>
      <c r="PO363" s="130"/>
      <c r="PP363" s="130"/>
      <c r="PQ363" s="130"/>
      <c r="PR363" s="130"/>
      <c r="PS363" s="130"/>
      <c r="PT363" s="130"/>
      <c r="PU363" s="130"/>
      <c r="PV363" s="130"/>
      <c r="PW363" s="130"/>
      <c r="PX363" s="130"/>
      <c r="PY363" s="130"/>
      <c r="PZ363" s="130"/>
      <c r="QA363" s="130"/>
      <c r="QB363" s="130"/>
      <c r="QC363" s="130"/>
      <c r="QD363" s="130"/>
      <c r="QE363" s="130"/>
      <c r="QF363" s="130"/>
      <c r="QG363" s="130"/>
      <c r="QH363" s="130"/>
      <c r="QI363" s="130"/>
      <c r="QJ363" s="130"/>
      <c r="QK363" s="130"/>
      <c r="QL363" s="130"/>
      <c r="QM363" s="130"/>
      <c r="QN363" s="130"/>
      <c r="QO363" s="130"/>
      <c r="QP363" s="130"/>
      <c r="QQ363" s="130"/>
      <c r="QR363" s="130"/>
      <c r="QS363" s="130"/>
      <c r="QT363" s="130"/>
      <c r="QU363" s="130"/>
      <c r="QV363" s="130"/>
      <c r="QW363" s="130"/>
      <c r="QX363" s="130"/>
      <c r="QY363" s="130"/>
      <c r="QZ363" s="130"/>
      <c r="RA363" s="130"/>
      <c r="RB363" s="130"/>
      <c r="RC363" s="130"/>
      <c r="RD363" s="130"/>
      <c r="RE363" s="130"/>
      <c r="RF363" s="130"/>
      <c r="RG363" s="130"/>
      <c r="RH363" s="130"/>
      <c r="RI363" s="130"/>
      <c r="RJ363" s="130"/>
      <c r="RK363" s="130"/>
      <c r="RL363" s="130"/>
      <c r="RM363" s="130"/>
      <c r="RN363" s="130"/>
      <c r="RO363" s="130"/>
      <c r="RP363" s="130"/>
      <c r="RQ363" s="130"/>
      <c r="RR363" s="130"/>
      <c r="RS363" s="130"/>
      <c r="RT363" s="130"/>
      <c r="RU363" s="130"/>
      <c r="RV363" s="130"/>
      <c r="RW363" s="130"/>
      <c r="RX363" s="130"/>
      <c r="RY363" s="130"/>
      <c r="RZ363" s="130"/>
      <c r="SA363" s="130"/>
      <c r="SB363" s="130"/>
      <c r="SC363" s="130"/>
      <c r="SD363" s="130"/>
      <c r="SE363" s="130"/>
      <c r="SF363" s="130"/>
      <c r="SG363" s="130"/>
      <c r="SH363" s="130"/>
      <c r="SI363" s="130"/>
      <c r="SJ363" s="130"/>
      <c r="SK363" s="130"/>
      <c r="SL363" s="130"/>
      <c r="SM363" s="130"/>
      <c r="SN363" s="130"/>
      <c r="SO363" s="130"/>
      <c r="SP363" s="130"/>
      <c r="SQ363" s="130"/>
      <c r="SR363" s="130"/>
      <c r="SS363" s="130"/>
      <c r="ST363" s="130"/>
      <c r="SU363" s="130"/>
      <c r="SV363" s="130"/>
      <c r="SW363" s="130"/>
      <c r="SX363" s="130"/>
      <c r="SY363" s="130"/>
      <c r="SZ363" s="130"/>
      <c r="TA363" s="130"/>
      <c r="TB363" s="130"/>
      <c r="TC363" s="130"/>
      <c r="TD363" s="130"/>
      <c r="TE363" s="130"/>
      <c r="TF363" s="130"/>
      <c r="TG363" s="130"/>
      <c r="TH363" s="130"/>
      <c r="TI363" s="130"/>
      <c r="TJ363" s="130"/>
      <c r="TK363" s="130"/>
      <c r="TL363" s="130"/>
      <c r="TM363" s="130"/>
      <c r="TN363" s="130"/>
      <c r="TO363" s="130"/>
      <c r="TP363" s="130"/>
      <c r="TQ363" s="130"/>
      <c r="TR363" s="130"/>
      <c r="TS363" s="130"/>
      <c r="TT363" s="130"/>
      <c r="TU363" s="130"/>
      <c r="TV363" s="130"/>
      <c r="TW363" s="130"/>
      <c r="TX363" s="130"/>
      <c r="TY363" s="130"/>
      <c r="TZ363" s="130"/>
      <c r="UA363" s="130"/>
      <c r="UB363" s="130"/>
      <c r="UC363" s="130"/>
      <c r="UD363" s="130"/>
      <c r="UE363" s="130"/>
      <c r="UF363" s="130"/>
      <c r="UG363" s="130"/>
      <c r="UH363" s="130"/>
      <c r="UI363" s="130"/>
      <c r="UJ363" s="130"/>
      <c r="UK363" s="130"/>
      <c r="UL363" s="130"/>
      <c r="UM363" s="130"/>
      <c r="UN363" s="130"/>
      <c r="UO363" s="130"/>
      <c r="UP363" s="130"/>
      <c r="UQ363" s="130"/>
      <c r="UR363" s="130"/>
      <c r="US363" s="130"/>
      <c r="UT363" s="130"/>
      <c r="UU363" s="130"/>
      <c r="UV363" s="130"/>
      <c r="UW363" s="130"/>
      <c r="UX363" s="130"/>
      <c r="UY363" s="130"/>
      <c r="UZ363" s="130"/>
      <c r="VA363" s="130"/>
      <c r="VB363" s="130"/>
      <c r="VC363" s="130"/>
      <c r="VD363" s="130"/>
      <c r="VE363" s="130"/>
      <c r="VF363" s="130"/>
      <c r="VG363" s="130"/>
      <c r="VH363" s="130"/>
      <c r="VI363" s="130"/>
      <c r="VJ363" s="130"/>
      <c r="VK363" s="130"/>
      <c r="VL363" s="130"/>
      <c r="VM363" s="130"/>
      <c r="VN363" s="130"/>
      <c r="VO363" s="130"/>
      <c r="VP363" s="130"/>
      <c r="VQ363" s="130"/>
      <c r="VR363" s="130"/>
      <c r="VS363" s="130"/>
      <c r="VT363" s="130"/>
      <c r="VU363" s="130"/>
      <c r="VV363" s="130"/>
      <c r="VW363" s="130"/>
      <c r="VX363" s="130"/>
      <c r="VY363" s="130"/>
      <c r="VZ363" s="130"/>
      <c r="WA363" s="130"/>
      <c r="WB363" s="130"/>
      <c r="WC363" s="130"/>
      <c r="WD363" s="130"/>
      <c r="WE363" s="130"/>
      <c r="WF363" s="130"/>
      <c r="WG363" s="130"/>
      <c r="WH363" s="130"/>
      <c r="WI363" s="130"/>
      <c r="WJ363" s="130"/>
      <c r="WK363" s="130"/>
      <c r="WL363" s="130"/>
      <c r="WM363" s="130"/>
      <c r="WN363" s="130"/>
      <c r="WO363" s="130"/>
      <c r="WP363" s="130"/>
      <c r="WQ363" s="130"/>
      <c r="WR363" s="130"/>
      <c r="WS363" s="130"/>
      <c r="WT363" s="130"/>
      <c r="WU363" s="130"/>
      <c r="WV363" s="130"/>
      <c r="WW363" s="130"/>
      <c r="WX363" s="130"/>
      <c r="WY363" s="130"/>
      <c r="WZ363" s="130"/>
      <c r="XA363" s="130"/>
      <c r="XB363" s="130"/>
      <c r="XC363" s="130"/>
      <c r="XD363" s="130"/>
      <c r="XE363" s="130"/>
      <c r="XF363" s="130"/>
      <c r="XG363" s="130"/>
      <c r="XH363" s="130"/>
      <c r="XI363" s="130"/>
      <c r="XJ363" s="130"/>
      <c r="XK363" s="130"/>
      <c r="XL363" s="130"/>
      <c r="XM363" s="130"/>
      <c r="XN363" s="130"/>
      <c r="XO363" s="130"/>
      <c r="XP363" s="130"/>
      <c r="XQ363" s="130"/>
      <c r="XR363" s="130"/>
      <c r="XS363" s="130"/>
      <c r="XT363" s="130"/>
      <c r="XU363" s="130"/>
      <c r="XV363" s="130"/>
      <c r="XW363" s="130"/>
      <c r="XX363" s="130"/>
      <c r="XY363" s="130"/>
      <c r="XZ363" s="130"/>
      <c r="YA363" s="130"/>
      <c r="YB363" s="130"/>
      <c r="YC363" s="130"/>
      <c r="YD363" s="130"/>
      <c r="YE363" s="130"/>
      <c r="YF363" s="130"/>
      <c r="YG363" s="130"/>
      <c r="YH363" s="130"/>
      <c r="YI363" s="130"/>
      <c r="YJ363" s="130"/>
      <c r="YK363" s="130"/>
      <c r="YL363" s="130"/>
      <c r="YM363" s="130"/>
      <c r="YN363" s="130"/>
      <c r="YO363" s="130"/>
      <c r="YP363" s="130"/>
      <c r="YQ363" s="130"/>
      <c r="YR363" s="130"/>
      <c r="YS363" s="130"/>
      <c r="YT363" s="130"/>
      <c r="YU363" s="130"/>
      <c r="YV363" s="130"/>
      <c r="YW363" s="130"/>
      <c r="YX363" s="130"/>
      <c r="YY363" s="130"/>
      <c r="YZ363" s="130"/>
      <c r="ZA363" s="130"/>
      <c r="ZB363" s="130"/>
      <c r="ZC363" s="130"/>
      <c r="ZD363" s="130"/>
      <c r="ZE363" s="130"/>
      <c r="ZF363" s="130"/>
      <c r="ZG363" s="130"/>
      <c r="ZH363" s="130"/>
      <c r="ZI363" s="130"/>
      <c r="ZJ363" s="130"/>
      <c r="ZK363" s="130"/>
      <c r="ZL363" s="130"/>
      <c r="ZM363" s="130"/>
      <c r="ZN363" s="130"/>
      <c r="ZO363" s="130"/>
      <c r="ZP363" s="130"/>
      <c r="ZQ363" s="130"/>
      <c r="ZR363" s="130"/>
      <c r="ZS363" s="130"/>
      <c r="ZT363" s="130"/>
      <c r="ZU363" s="130"/>
      <c r="ZV363" s="130"/>
      <c r="ZW363" s="130"/>
      <c r="ZX363" s="130"/>
      <c r="ZY363" s="130"/>
      <c r="ZZ363" s="130"/>
      <c r="AAA363" s="130"/>
      <c r="AAB363" s="130"/>
      <c r="AAC363" s="130"/>
      <c r="AAD363" s="130"/>
      <c r="AAE363" s="130"/>
      <c r="AAF363" s="130"/>
      <c r="AAG363" s="130"/>
      <c r="AAH363" s="130"/>
      <c r="AAI363" s="130"/>
      <c r="AAJ363" s="130"/>
      <c r="AAK363" s="130"/>
      <c r="AAL363" s="130"/>
      <c r="AAM363" s="130"/>
      <c r="AAN363" s="130"/>
      <c r="AAO363" s="130"/>
      <c r="AAP363" s="130"/>
      <c r="AAQ363" s="130"/>
      <c r="AAR363" s="130"/>
      <c r="AAS363" s="130"/>
      <c r="AAT363" s="130"/>
      <c r="AAU363" s="130"/>
      <c r="AAV363" s="130"/>
      <c r="AAW363" s="130"/>
      <c r="AAX363" s="130"/>
      <c r="AAY363" s="130"/>
      <c r="AAZ363" s="130"/>
      <c r="ABA363" s="130"/>
      <c r="ABB363" s="130"/>
      <c r="ABC363" s="130"/>
      <c r="ABD363" s="130"/>
      <c r="ABE363" s="130"/>
      <c r="ABF363" s="130"/>
      <c r="ABG363" s="130"/>
      <c r="ABH363" s="130"/>
      <c r="ABI363" s="130"/>
      <c r="ABJ363" s="130"/>
      <c r="ABK363" s="130"/>
      <c r="ABL363" s="130"/>
      <c r="ABM363" s="130"/>
      <c r="ABN363" s="130"/>
      <c r="ABO363" s="130"/>
      <c r="ABP363" s="130"/>
      <c r="ABQ363" s="130"/>
      <c r="ABR363" s="130"/>
      <c r="ABS363" s="130"/>
      <c r="ABT363" s="130"/>
      <c r="ABU363" s="130"/>
      <c r="ABV363" s="130"/>
      <c r="ABW363" s="130"/>
      <c r="ABX363" s="130"/>
      <c r="ABY363" s="130"/>
      <c r="ABZ363" s="130"/>
      <c r="ACA363" s="130"/>
      <c r="ACB363" s="130"/>
      <c r="ACC363" s="130"/>
      <c r="ACD363" s="130"/>
      <c r="ACE363" s="130"/>
      <c r="ACF363" s="130"/>
      <c r="ACG363" s="130"/>
      <c r="ACH363" s="130"/>
      <c r="ACI363" s="130"/>
      <c r="ACJ363" s="130"/>
      <c r="ACK363" s="130"/>
      <c r="ACL363" s="130"/>
      <c r="ACM363" s="130"/>
      <c r="ACN363" s="130"/>
      <c r="ACO363" s="130"/>
      <c r="ACP363" s="130"/>
      <c r="ACQ363" s="130"/>
      <c r="ACR363" s="130"/>
      <c r="ACS363" s="130"/>
      <c r="ACT363" s="130"/>
      <c r="ACU363" s="130"/>
      <c r="ACV363" s="130"/>
      <c r="ACW363" s="130"/>
      <c r="ACX363" s="130"/>
      <c r="ACY363" s="130"/>
      <c r="ACZ363" s="130"/>
      <c r="ADA363" s="130"/>
      <c r="ADB363" s="130"/>
      <c r="ADC363" s="130"/>
      <c r="ADD363" s="130"/>
      <c r="ADE363" s="130"/>
      <c r="ADF363" s="130"/>
      <c r="ADG363" s="130"/>
      <c r="ADH363" s="130"/>
      <c r="ADI363" s="130"/>
      <c r="ADJ363" s="130"/>
      <c r="ADK363" s="130"/>
      <c r="ADL363" s="130"/>
      <c r="ADM363" s="130"/>
      <c r="ADN363" s="130"/>
      <c r="ADO363" s="130"/>
      <c r="ADP363" s="130"/>
      <c r="ADQ363" s="130"/>
      <c r="ADR363" s="130"/>
      <c r="ADS363" s="130"/>
      <c r="ADT363" s="130"/>
      <c r="ADU363" s="130"/>
      <c r="ADV363" s="130"/>
      <c r="ADW363" s="130"/>
      <c r="ADX363" s="130"/>
      <c r="ADY363" s="130"/>
      <c r="ADZ363" s="130"/>
      <c r="AEA363" s="130"/>
      <c r="AEB363" s="130"/>
      <c r="AEC363" s="130"/>
      <c r="AED363" s="130"/>
      <c r="AEE363" s="130"/>
      <c r="AEF363" s="130"/>
      <c r="AEG363" s="130"/>
      <c r="AEH363" s="130"/>
      <c r="AEI363" s="130"/>
      <c r="AEJ363" s="130"/>
      <c r="AEK363" s="130"/>
      <c r="AEL363" s="130"/>
      <c r="AEM363" s="130"/>
      <c r="AEN363" s="130"/>
      <c r="AEO363" s="130"/>
      <c r="AEP363" s="130"/>
      <c r="AEQ363" s="130"/>
      <c r="AER363" s="130"/>
      <c r="AES363" s="130"/>
      <c r="AET363" s="130"/>
      <c r="AEU363" s="130"/>
      <c r="AEV363" s="130"/>
      <c r="AEW363" s="130"/>
      <c r="AEX363" s="130"/>
      <c r="AEY363" s="130"/>
      <c r="AEZ363" s="130"/>
    </row>
    <row r="364" spans="1:832" s="82" customFormat="1" ht="12.75" customHeight="1" x14ac:dyDescent="0.3">
      <c r="A364" s="25" t="s">
        <v>1771</v>
      </c>
      <c r="B364" s="43">
        <v>45574</v>
      </c>
      <c r="C364" s="25" t="s">
        <v>1551</v>
      </c>
      <c r="D364" s="171" t="s">
        <v>1746</v>
      </c>
      <c r="E364" s="82" t="s">
        <v>345</v>
      </c>
      <c r="F364" s="25" t="s">
        <v>1764</v>
      </c>
      <c r="G364" s="25" t="s">
        <v>154</v>
      </c>
      <c r="H364" s="25" t="s">
        <v>1468</v>
      </c>
      <c r="I364" s="56">
        <v>25419</v>
      </c>
      <c r="J364" s="56">
        <v>29500</v>
      </c>
      <c r="K364" s="56">
        <v>2800</v>
      </c>
      <c r="L364" s="56"/>
      <c r="M364" s="56"/>
      <c r="N364" s="56"/>
      <c r="O364" s="56"/>
      <c r="P364" s="56"/>
      <c r="Q364" s="56"/>
      <c r="R364" s="25"/>
    </row>
    <row r="365" spans="1:832" s="82" customFormat="1" ht="12.75" customHeight="1" x14ac:dyDescent="0.3">
      <c r="A365" s="25" t="s">
        <v>1771</v>
      </c>
      <c r="B365" s="43">
        <v>45574</v>
      </c>
      <c r="C365" s="25" t="s">
        <v>1566</v>
      </c>
      <c r="D365" s="171" t="s">
        <v>1747</v>
      </c>
      <c r="E365" s="82" t="s">
        <v>73</v>
      </c>
      <c r="F365" s="25"/>
      <c r="G365" s="25" t="s">
        <v>154</v>
      </c>
      <c r="H365" s="25"/>
      <c r="I365" s="56">
        <v>1085</v>
      </c>
      <c r="J365" s="56">
        <v>1200</v>
      </c>
      <c r="K365" s="182">
        <v>0</v>
      </c>
      <c r="L365" s="182"/>
      <c r="M365" s="182"/>
      <c r="N365" s="182"/>
      <c r="O365" s="182"/>
      <c r="P365" s="182"/>
      <c r="Q365" s="182"/>
      <c r="R365" s="25"/>
      <c r="Z365" s="61"/>
      <c r="AA365" s="61"/>
      <c r="AB365" s="61"/>
      <c r="AC365" s="61"/>
      <c r="AD365" s="61"/>
      <c r="AE365" s="61"/>
      <c r="AF365" s="61"/>
      <c r="AG365" s="61">
        <v>0</v>
      </c>
      <c r="AH365" s="61">
        <v>1</v>
      </c>
      <c r="AI365" s="61">
        <v>0</v>
      </c>
      <c r="AJ365" s="61">
        <v>0</v>
      </c>
      <c r="AK365" s="61">
        <v>0</v>
      </c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  <c r="BY365" s="61"/>
      <c r="BZ365" s="61"/>
      <c r="CA365" s="61"/>
      <c r="CB365" s="61"/>
      <c r="CC365" s="61"/>
      <c r="CD365" s="61"/>
      <c r="CE365" s="61"/>
      <c r="CF365" s="61"/>
      <c r="CG365" s="61"/>
      <c r="CH365" s="61"/>
      <c r="CI365" s="61"/>
      <c r="CJ365" s="61"/>
      <c r="CK365" s="61"/>
      <c r="CL365" s="61"/>
      <c r="CM365" s="61"/>
      <c r="CN365" s="61"/>
      <c r="CO365" s="61"/>
      <c r="CP365" s="61"/>
      <c r="CQ365" s="61"/>
      <c r="CR365" s="61"/>
      <c r="CS365" s="61"/>
      <c r="CT365" s="61"/>
      <c r="CU365" s="61"/>
      <c r="CV365" s="61"/>
      <c r="CW365" s="61"/>
      <c r="CX365" s="61"/>
      <c r="CY365" s="61"/>
      <c r="CZ365" s="61"/>
      <c r="DA365" s="61"/>
      <c r="DB365" s="61"/>
      <c r="DC365" s="61"/>
      <c r="DD365" s="61"/>
      <c r="DE365" s="61"/>
      <c r="DF365" s="61"/>
      <c r="DG365" s="61"/>
      <c r="DH365" s="61"/>
      <c r="DI365" s="61"/>
      <c r="DJ365" s="61"/>
      <c r="DK365" s="61"/>
      <c r="DL365" s="61"/>
      <c r="DM365" s="61"/>
      <c r="DN365" s="61"/>
      <c r="DO365" s="61"/>
      <c r="DP365" s="61"/>
      <c r="DQ365" s="61"/>
      <c r="DR365" s="61"/>
      <c r="DS365" s="61"/>
      <c r="DT365" s="61"/>
      <c r="DU365" s="61"/>
      <c r="DV365" s="61"/>
      <c r="DW365" s="61"/>
      <c r="DX365" s="61"/>
      <c r="DY365" s="61"/>
      <c r="DZ365" s="61"/>
      <c r="EA365" s="61"/>
      <c r="EB365" s="61"/>
      <c r="EC365" s="61"/>
      <c r="ED365" s="61"/>
      <c r="EE365" s="61"/>
      <c r="EF365" s="61"/>
      <c r="EG365" s="61"/>
      <c r="EH365" s="61"/>
      <c r="EI365" s="61"/>
      <c r="EJ365" s="61"/>
      <c r="EK365" s="61"/>
      <c r="EL365" s="61"/>
      <c r="EM365" s="61"/>
      <c r="EN365" s="61"/>
      <c r="EO365" s="61"/>
      <c r="EP365" s="61"/>
      <c r="EQ365" s="61"/>
      <c r="ER365" s="61"/>
      <c r="ES365" s="61"/>
      <c r="ET365" s="61"/>
      <c r="EU365" s="61"/>
      <c r="EV365" s="61"/>
      <c r="EW365" s="61"/>
      <c r="EX365" s="61"/>
      <c r="EY365" s="61"/>
      <c r="EZ365" s="61"/>
      <c r="FA365" s="61"/>
      <c r="FB365" s="61"/>
      <c r="FC365" s="61"/>
      <c r="FD365" s="61"/>
      <c r="FE365" s="61"/>
      <c r="FF365" s="61"/>
      <c r="FG365" s="61"/>
      <c r="FH365" s="61"/>
      <c r="FI365" s="61"/>
      <c r="FJ365" s="61"/>
      <c r="FK365" s="61"/>
      <c r="FL365" s="61"/>
      <c r="FM365" s="61"/>
      <c r="FN365" s="61"/>
      <c r="FO365" s="61"/>
      <c r="FP365" s="61"/>
      <c r="FQ365" s="61"/>
      <c r="FR365" s="61"/>
      <c r="FS365" s="61"/>
      <c r="FT365" s="61"/>
      <c r="FU365" s="61"/>
      <c r="FV365" s="61"/>
      <c r="FW365" s="61"/>
      <c r="FX365" s="61"/>
      <c r="FY365" s="61"/>
      <c r="FZ365" s="61"/>
      <c r="GA365" s="61"/>
      <c r="GB365" s="61"/>
      <c r="GC365" s="61"/>
      <c r="GD365" s="61"/>
      <c r="GE365" s="61"/>
      <c r="GF365" s="61"/>
      <c r="GG365" s="61"/>
      <c r="GH365" s="61"/>
      <c r="GI365" s="61"/>
      <c r="GJ365" s="61"/>
      <c r="GK365" s="61"/>
      <c r="GL365" s="61"/>
      <c r="GM365" s="61"/>
      <c r="GN365" s="61"/>
      <c r="GO365" s="61"/>
      <c r="GP365" s="61"/>
      <c r="GQ365" s="61"/>
      <c r="GR365" s="61"/>
      <c r="GS365" s="61"/>
      <c r="GT365" s="61"/>
      <c r="GU365" s="61"/>
      <c r="GV365" s="61"/>
      <c r="GW365" s="61"/>
      <c r="GX365" s="61"/>
      <c r="GY365" s="61"/>
      <c r="GZ365" s="61"/>
      <c r="HA365" s="61"/>
      <c r="HB365" s="61"/>
      <c r="HC365" s="61"/>
      <c r="HD365" s="61"/>
      <c r="HE365" s="61"/>
      <c r="HF365" s="61"/>
      <c r="HG365" s="61"/>
      <c r="HH365" s="61"/>
      <c r="HI365" s="61"/>
      <c r="HJ365" s="61"/>
      <c r="HK365" s="61"/>
      <c r="HL365" s="61"/>
      <c r="HM365" s="61"/>
      <c r="HN365" s="61"/>
      <c r="HO365" s="61"/>
      <c r="HP365" s="61"/>
      <c r="HQ365" s="61"/>
      <c r="HR365" s="61"/>
      <c r="HS365" s="61"/>
      <c r="HT365" s="61"/>
      <c r="HU365" s="61"/>
      <c r="HV365" s="61"/>
      <c r="HW365" s="61"/>
      <c r="HX365" s="61"/>
      <c r="HY365" s="61"/>
      <c r="HZ365" s="61"/>
      <c r="IA365" s="61"/>
      <c r="IB365" s="61"/>
      <c r="IC365" s="61"/>
      <c r="ID365" s="61"/>
      <c r="IE365" s="61"/>
      <c r="IF365" s="61"/>
      <c r="IG365" s="61"/>
      <c r="IH365" s="61"/>
      <c r="II365" s="61"/>
      <c r="IJ365" s="61"/>
      <c r="IK365" s="61"/>
      <c r="IL365" s="61"/>
      <c r="IM365" s="61"/>
      <c r="IN365" s="61"/>
      <c r="IO365" s="61"/>
      <c r="IP365" s="61"/>
      <c r="IQ365" s="61"/>
      <c r="IR365" s="61"/>
      <c r="IS365" s="61"/>
      <c r="IT365" s="61"/>
      <c r="IU365" s="61"/>
      <c r="IV365" s="61"/>
      <c r="IW365" s="61"/>
      <c r="IX365" s="61"/>
      <c r="IY365" s="61"/>
      <c r="IZ365" s="61"/>
      <c r="JA365" s="61"/>
      <c r="JB365" s="61"/>
      <c r="JC365" s="61"/>
      <c r="JD365" s="61"/>
      <c r="JE365" s="61"/>
      <c r="JF365" s="61"/>
      <c r="JG365" s="61"/>
      <c r="JH365" s="61"/>
      <c r="JI365" s="61"/>
      <c r="JJ365" s="61"/>
      <c r="JK365" s="61"/>
      <c r="JL365" s="61"/>
      <c r="JM365" s="61"/>
      <c r="JN365" s="61"/>
      <c r="JO365" s="61"/>
      <c r="JP365" s="61"/>
      <c r="JQ365" s="61"/>
      <c r="JR365" s="61"/>
      <c r="JS365" s="61"/>
      <c r="JT365" s="61"/>
      <c r="JU365" s="61"/>
      <c r="JV365" s="61"/>
      <c r="JW365" s="61"/>
      <c r="JX365" s="61"/>
      <c r="JY365" s="61"/>
      <c r="JZ365" s="61"/>
      <c r="KA365" s="61"/>
      <c r="KB365" s="61"/>
      <c r="KC365" s="61"/>
      <c r="KD365" s="61"/>
      <c r="KE365" s="61"/>
      <c r="KF365" s="61"/>
      <c r="KG365" s="61"/>
      <c r="KH365" s="61"/>
      <c r="KI365" s="61"/>
      <c r="KJ365" s="61"/>
      <c r="KK365" s="61"/>
      <c r="KL365" s="61"/>
      <c r="KM365" s="61"/>
      <c r="KN365" s="61"/>
      <c r="KO365" s="61"/>
      <c r="KP365" s="61"/>
      <c r="KQ365" s="61"/>
      <c r="KR365" s="61"/>
      <c r="KS365" s="61"/>
      <c r="KT365" s="61"/>
      <c r="KU365" s="61"/>
      <c r="KV365" s="61"/>
      <c r="KW365" s="61"/>
      <c r="KX365" s="61"/>
      <c r="KY365" s="61"/>
      <c r="KZ365" s="61"/>
      <c r="LA365" s="61"/>
      <c r="LB365" s="61"/>
      <c r="LC365" s="61"/>
      <c r="LD365" s="61"/>
      <c r="LE365" s="61"/>
      <c r="LF365" s="61"/>
      <c r="LG365" s="61"/>
      <c r="LH365" s="61"/>
      <c r="LI365" s="61"/>
      <c r="LJ365" s="61"/>
      <c r="LK365" s="61"/>
      <c r="LL365" s="61"/>
      <c r="LM365" s="61"/>
      <c r="LN365" s="61"/>
      <c r="LO365" s="61"/>
      <c r="LP365" s="61"/>
      <c r="LQ365" s="61"/>
      <c r="LR365" s="61"/>
      <c r="LS365" s="61"/>
      <c r="LT365" s="61"/>
      <c r="LU365" s="61"/>
      <c r="LV365" s="61"/>
      <c r="LW365" s="61"/>
      <c r="LX365" s="61"/>
      <c r="LY365" s="61"/>
      <c r="LZ365" s="61"/>
      <c r="MA365" s="61"/>
      <c r="MB365" s="61"/>
      <c r="MC365" s="61"/>
      <c r="MD365" s="61"/>
      <c r="ME365" s="61"/>
      <c r="MF365" s="61"/>
      <c r="MG365" s="61"/>
      <c r="MH365" s="61"/>
      <c r="MI365" s="61"/>
      <c r="MJ365" s="61"/>
      <c r="MK365" s="61"/>
      <c r="ML365" s="61"/>
      <c r="MM365" s="61"/>
      <c r="MN365" s="61"/>
      <c r="MO365" s="61"/>
      <c r="MP365" s="61"/>
      <c r="MQ365" s="61"/>
      <c r="MR365" s="61"/>
      <c r="MS365" s="61"/>
      <c r="MT365" s="61"/>
      <c r="MU365" s="61"/>
      <c r="MV365" s="61"/>
      <c r="MW365" s="61"/>
      <c r="MX365" s="61"/>
      <c r="MY365" s="61"/>
      <c r="MZ365" s="61"/>
      <c r="NA365" s="61"/>
      <c r="NB365" s="61"/>
      <c r="NC365" s="61"/>
      <c r="ND365" s="61"/>
      <c r="NE365" s="61"/>
      <c r="NF365" s="61"/>
      <c r="NG365" s="61"/>
      <c r="NH365" s="61"/>
      <c r="NI365" s="61"/>
      <c r="NJ365" s="61"/>
      <c r="NK365" s="61"/>
      <c r="NL365" s="61"/>
      <c r="NM365" s="61"/>
      <c r="NN365" s="61"/>
      <c r="NO365" s="61"/>
      <c r="NP365" s="61"/>
      <c r="NQ365" s="61"/>
      <c r="NR365" s="61"/>
      <c r="NS365" s="61"/>
      <c r="NT365" s="61"/>
      <c r="NU365" s="61"/>
      <c r="NV365" s="61"/>
      <c r="NW365" s="61"/>
      <c r="NX365" s="61"/>
      <c r="NY365" s="61"/>
      <c r="NZ365" s="61"/>
      <c r="OA365" s="61"/>
      <c r="OB365" s="61"/>
      <c r="OC365" s="61"/>
      <c r="OD365" s="61"/>
      <c r="OE365" s="61"/>
      <c r="OF365" s="61"/>
      <c r="OG365" s="61"/>
      <c r="OH365" s="61"/>
      <c r="OI365" s="61"/>
      <c r="OJ365" s="61"/>
      <c r="OK365" s="61"/>
      <c r="OL365" s="61"/>
      <c r="OM365" s="61"/>
      <c r="ON365" s="61"/>
      <c r="OO365" s="61"/>
      <c r="OP365" s="61"/>
      <c r="OQ365" s="61"/>
      <c r="OR365" s="61"/>
      <c r="OS365" s="61"/>
      <c r="OT365" s="61"/>
      <c r="OU365" s="61"/>
      <c r="OV365" s="61"/>
      <c r="OW365" s="61"/>
      <c r="OX365" s="61"/>
      <c r="OY365" s="61"/>
      <c r="OZ365" s="61"/>
      <c r="PA365" s="61"/>
      <c r="PB365" s="61"/>
      <c r="PC365" s="61"/>
      <c r="PD365" s="61"/>
      <c r="PE365" s="61"/>
      <c r="PF365" s="61"/>
      <c r="PG365" s="61"/>
      <c r="PH365" s="61"/>
      <c r="PI365" s="61"/>
      <c r="PJ365" s="61"/>
      <c r="PK365" s="61"/>
      <c r="PL365" s="61"/>
      <c r="PM365" s="61"/>
      <c r="PN365" s="61"/>
      <c r="PO365" s="61"/>
      <c r="PP365" s="61"/>
      <c r="PQ365" s="61"/>
      <c r="PR365" s="61"/>
      <c r="PS365" s="61"/>
      <c r="PT365" s="61"/>
      <c r="PU365" s="61"/>
      <c r="PV365" s="61"/>
      <c r="PW365" s="61"/>
      <c r="PX365" s="61"/>
      <c r="PY365" s="61"/>
      <c r="PZ365" s="61"/>
      <c r="QA365" s="61"/>
      <c r="QB365" s="61"/>
      <c r="QC365" s="61"/>
      <c r="QD365" s="61"/>
      <c r="QE365" s="61"/>
      <c r="QF365" s="61"/>
      <c r="QG365" s="61"/>
      <c r="QH365" s="61"/>
      <c r="QI365" s="61"/>
      <c r="QJ365" s="61"/>
      <c r="QK365" s="61"/>
      <c r="QL365" s="61"/>
      <c r="QM365" s="61"/>
      <c r="QN365" s="61"/>
      <c r="QO365" s="61"/>
      <c r="QP365" s="61"/>
      <c r="QQ365" s="61"/>
      <c r="QR365" s="61"/>
      <c r="QS365" s="61"/>
      <c r="QT365" s="61"/>
      <c r="QU365" s="61"/>
      <c r="QV365" s="61"/>
      <c r="QW365" s="61"/>
      <c r="QX365" s="61"/>
      <c r="QY365" s="61"/>
      <c r="QZ365" s="61"/>
      <c r="RA365" s="61"/>
      <c r="RB365" s="61"/>
      <c r="RC365" s="61"/>
      <c r="RD365" s="61"/>
      <c r="RE365" s="61"/>
      <c r="RF365" s="61"/>
      <c r="RG365" s="61"/>
      <c r="RH365" s="61"/>
      <c r="RI365" s="61"/>
      <c r="RJ365" s="61"/>
      <c r="RK365" s="61"/>
      <c r="RL365" s="61"/>
      <c r="RM365" s="61"/>
      <c r="RN365" s="61"/>
      <c r="RO365" s="61"/>
      <c r="RP365" s="61"/>
      <c r="RQ365" s="61"/>
      <c r="RR365" s="61"/>
      <c r="RS365" s="61"/>
      <c r="RT365" s="61"/>
      <c r="RU365" s="61"/>
      <c r="RV365" s="61"/>
      <c r="RW365" s="61"/>
      <c r="RX365" s="61"/>
      <c r="RY365" s="61"/>
      <c r="RZ365" s="61"/>
      <c r="SA365" s="61"/>
      <c r="SB365" s="61"/>
      <c r="SC365" s="61"/>
      <c r="SD365" s="61"/>
      <c r="SE365" s="61"/>
      <c r="SF365" s="61"/>
      <c r="SG365" s="61"/>
      <c r="SH365" s="61"/>
      <c r="SI365" s="61"/>
      <c r="SJ365" s="61"/>
      <c r="SK365" s="61"/>
      <c r="SL365" s="61"/>
      <c r="SM365" s="61"/>
      <c r="SN365" s="61"/>
      <c r="SO365" s="61"/>
      <c r="SP365" s="61"/>
      <c r="SQ365" s="61"/>
      <c r="SR365" s="61"/>
      <c r="SS365" s="61"/>
      <c r="ST365" s="61"/>
      <c r="SU365" s="61"/>
      <c r="SV365" s="61"/>
      <c r="SW365" s="61"/>
      <c r="SX365" s="61"/>
      <c r="SY365" s="61"/>
      <c r="SZ365" s="61"/>
      <c r="TA365" s="61"/>
      <c r="TB365" s="61"/>
      <c r="TC365" s="61"/>
      <c r="TD365" s="61"/>
      <c r="TE365" s="61"/>
      <c r="TF365" s="61"/>
      <c r="TG365" s="61"/>
      <c r="TH365" s="61"/>
      <c r="TI365" s="61"/>
      <c r="TJ365" s="61"/>
      <c r="TK365" s="61"/>
      <c r="TL365" s="61"/>
      <c r="TM365" s="61"/>
      <c r="TN365" s="61"/>
      <c r="TO365" s="61"/>
      <c r="TP365" s="61"/>
      <c r="TQ365" s="61"/>
      <c r="TR365" s="61"/>
      <c r="TS365" s="61"/>
      <c r="TT365" s="61"/>
      <c r="TU365" s="61"/>
      <c r="TV365" s="61"/>
      <c r="TW365" s="61"/>
      <c r="TX365" s="61"/>
      <c r="TY365" s="61"/>
      <c r="TZ365" s="61"/>
      <c r="UA365" s="61"/>
      <c r="UB365" s="61"/>
      <c r="UC365" s="61"/>
      <c r="UD365" s="61"/>
      <c r="UE365" s="61"/>
      <c r="UF365" s="61"/>
      <c r="UG365" s="61"/>
      <c r="UH365" s="61"/>
      <c r="UI365" s="61"/>
      <c r="UJ365" s="61"/>
      <c r="UK365" s="61"/>
      <c r="UL365" s="61"/>
      <c r="UM365" s="61"/>
      <c r="UN365" s="61"/>
      <c r="UO365" s="61"/>
      <c r="UP365" s="61"/>
      <c r="UQ365" s="61"/>
      <c r="UR365" s="61"/>
      <c r="US365" s="61"/>
      <c r="UT365" s="61"/>
      <c r="UU365" s="61"/>
      <c r="UV365" s="61"/>
      <c r="UW365" s="61"/>
      <c r="UX365" s="61"/>
      <c r="UY365" s="61"/>
      <c r="UZ365" s="61"/>
      <c r="VA365" s="61"/>
      <c r="VB365" s="61"/>
      <c r="VC365" s="61"/>
      <c r="VD365" s="61"/>
      <c r="VE365" s="61"/>
      <c r="VF365" s="61"/>
      <c r="VG365" s="61"/>
      <c r="VH365" s="61"/>
      <c r="VI365" s="61"/>
      <c r="VJ365" s="61"/>
      <c r="VK365" s="61"/>
      <c r="VL365" s="61"/>
      <c r="VM365" s="61"/>
      <c r="VN365" s="61"/>
      <c r="VO365" s="61"/>
      <c r="VP365" s="61"/>
      <c r="VQ365" s="61"/>
      <c r="VR365" s="61"/>
      <c r="VS365" s="61"/>
      <c r="VT365" s="61"/>
      <c r="VU365" s="61"/>
      <c r="VV365" s="61"/>
      <c r="VW365" s="61"/>
      <c r="VX365" s="61"/>
      <c r="VY365" s="61"/>
      <c r="VZ365" s="61"/>
      <c r="WA365" s="61"/>
      <c r="WB365" s="61"/>
      <c r="WC365" s="61"/>
      <c r="WD365" s="61"/>
      <c r="WE365" s="61"/>
      <c r="WF365" s="61"/>
      <c r="WG365" s="61"/>
      <c r="WH365" s="61"/>
      <c r="WI365" s="61"/>
      <c r="WJ365" s="61"/>
      <c r="WK365" s="61"/>
      <c r="WL365" s="61"/>
      <c r="WM365" s="61"/>
      <c r="WN365" s="61"/>
      <c r="WO365" s="61"/>
      <c r="WP365" s="61"/>
      <c r="WQ365" s="61"/>
      <c r="WR365" s="61"/>
      <c r="WS365" s="61"/>
      <c r="WT365" s="61"/>
      <c r="WU365" s="61"/>
      <c r="WV365" s="61"/>
      <c r="WW365" s="61"/>
      <c r="WX365" s="61"/>
      <c r="WY365" s="61"/>
      <c r="WZ365" s="61"/>
      <c r="XA365" s="61"/>
      <c r="XB365" s="61"/>
      <c r="XC365" s="61"/>
      <c r="XD365" s="61"/>
      <c r="XE365" s="61"/>
      <c r="XF365" s="61"/>
      <c r="XG365" s="61"/>
      <c r="XH365" s="61"/>
      <c r="XI365" s="61"/>
      <c r="XJ365" s="61"/>
      <c r="XK365" s="61"/>
      <c r="XL365" s="61"/>
      <c r="XM365" s="61"/>
      <c r="XN365" s="61"/>
      <c r="XO365" s="61"/>
      <c r="XP365" s="61"/>
      <c r="XQ365" s="61"/>
      <c r="XR365" s="61"/>
      <c r="XS365" s="61"/>
      <c r="XT365" s="61"/>
      <c r="XU365" s="61"/>
      <c r="XV365" s="61"/>
      <c r="XW365" s="61"/>
      <c r="XX365" s="61"/>
      <c r="XY365" s="61"/>
      <c r="XZ365" s="61"/>
      <c r="YA365" s="61"/>
      <c r="YB365" s="61"/>
      <c r="YC365" s="61"/>
      <c r="YD365" s="61"/>
      <c r="YE365" s="61"/>
      <c r="YF365" s="61"/>
      <c r="YG365" s="61"/>
      <c r="YH365" s="61"/>
      <c r="YI365" s="61"/>
      <c r="YJ365" s="61"/>
      <c r="YK365" s="61"/>
      <c r="YL365" s="61"/>
      <c r="YM365" s="61"/>
      <c r="YN365" s="61"/>
      <c r="YO365" s="61"/>
      <c r="YP365" s="61"/>
      <c r="YQ365" s="61"/>
      <c r="YR365" s="61"/>
      <c r="YS365" s="61"/>
      <c r="YT365" s="61"/>
      <c r="YU365" s="61"/>
      <c r="YV365" s="61"/>
      <c r="YW365" s="61"/>
      <c r="YX365" s="61"/>
      <c r="YY365" s="61"/>
      <c r="YZ365" s="61"/>
      <c r="ZA365" s="61"/>
      <c r="ZB365" s="61"/>
      <c r="ZC365" s="61"/>
      <c r="ZD365" s="61"/>
      <c r="ZE365" s="61"/>
      <c r="ZF365" s="61"/>
      <c r="ZG365" s="61"/>
      <c r="ZH365" s="61"/>
      <c r="ZI365" s="61"/>
      <c r="ZJ365" s="61"/>
      <c r="ZK365" s="61"/>
      <c r="ZL365" s="61"/>
      <c r="ZM365" s="61"/>
      <c r="ZN365" s="61"/>
      <c r="ZO365" s="61"/>
      <c r="ZP365" s="61"/>
      <c r="ZQ365" s="61"/>
      <c r="ZR365" s="61"/>
      <c r="ZS365" s="61"/>
      <c r="ZT365" s="61"/>
      <c r="ZU365" s="61"/>
      <c r="ZV365" s="61"/>
      <c r="ZW365" s="61"/>
      <c r="ZX365" s="61"/>
      <c r="ZY365" s="61"/>
      <c r="ZZ365" s="61"/>
      <c r="AAA365" s="61"/>
      <c r="AAB365" s="61"/>
      <c r="AAC365" s="61"/>
      <c r="AAD365" s="61"/>
      <c r="AAE365" s="61"/>
      <c r="AAF365" s="61"/>
      <c r="AAG365" s="61"/>
      <c r="AAH365" s="61"/>
      <c r="AAI365" s="61"/>
      <c r="AAJ365" s="61"/>
      <c r="AAK365" s="61"/>
      <c r="AAL365" s="61"/>
      <c r="AAM365" s="61"/>
      <c r="AAN365" s="61"/>
      <c r="AAO365" s="61"/>
      <c r="AAP365" s="61"/>
      <c r="AAQ365" s="61"/>
      <c r="AAR365" s="61"/>
      <c r="AAS365" s="61"/>
      <c r="AAT365" s="61"/>
      <c r="AAU365" s="61"/>
      <c r="AAV365" s="61"/>
      <c r="AAW365" s="61"/>
      <c r="AAX365" s="61"/>
      <c r="AAY365" s="61"/>
      <c r="AAZ365" s="61"/>
      <c r="ABA365" s="61"/>
      <c r="ABB365" s="61"/>
      <c r="ABC365" s="61"/>
      <c r="ABD365" s="61"/>
      <c r="ABE365" s="61"/>
      <c r="ABF365" s="61"/>
      <c r="ABG365" s="61"/>
      <c r="ABH365" s="61"/>
      <c r="ABI365" s="61"/>
      <c r="ABJ365" s="61"/>
      <c r="ABK365" s="61"/>
      <c r="ABL365" s="61"/>
      <c r="ABM365" s="61"/>
      <c r="ABN365" s="61"/>
      <c r="ABO365" s="61"/>
      <c r="ABP365" s="61"/>
      <c r="ABQ365" s="61"/>
      <c r="ABR365" s="61"/>
      <c r="ABS365" s="61"/>
      <c r="ABT365" s="61"/>
      <c r="ABU365" s="61"/>
      <c r="ABV365" s="61"/>
      <c r="ABW365" s="61"/>
      <c r="ABX365" s="61"/>
      <c r="ABY365" s="61"/>
      <c r="ABZ365" s="61"/>
      <c r="ACA365" s="61"/>
      <c r="ACB365" s="61"/>
      <c r="ACC365" s="61"/>
      <c r="ACD365" s="61"/>
      <c r="ACE365" s="61"/>
      <c r="ACF365" s="61"/>
      <c r="ACG365" s="61"/>
      <c r="ACH365" s="61"/>
      <c r="ACI365" s="61"/>
      <c r="ACJ365" s="61"/>
      <c r="ACK365" s="61"/>
      <c r="ACL365" s="61"/>
      <c r="ACM365" s="61"/>
      <c r="ACN365" s="61"/>
      <c r="ACO365" s="61"/>
      <c r="ACP365" s="61"/>
      <c r="ACQ365" s="61"/>
      <c r="ACR365" s="61"/>
      <c r="ACS365" s="61"/>
      <c r="ACT365" s="61"/>
      <c r="ACU365" s="61"/>
      <c r="ACV365" s="61"/>
      <c r="ACW365" s="61"/>
      <c r="ACX365" s="61"/>
      <c r="ACY365" s="61"/>
      <c r="ACZ365" s="61"/>
      <c r="ADA365" s="61"/>
      <c r="ADB365" s="61"/>
      <c r="ADC365" s="61"/>
      <c r="ADD365" s="61"/>
      <c r="ADE365" s="61"/>
      <c r="ADF365" s="61"/>
      <c r="ADG365" s="61"/>
      <c r="ADH365" s="61"/>
      <c r="ADI365" s="61"/>
      <c r="ADJ365" s="61"/>
      <c r="ADK365" s="61"/>
      <c r="ADL365" s="61"/>
      <c r="ADM365" s="61"/>
      <c r="ADN365" s="61"/>
      <c r="ADO365" s="61"/>
      <c r="ADP365" s="61"/>
      <c r="ADQ365" s="61"/>
      <c r="ADR365" s="61"/>
      <c r="ADS365" s="61"/>
      <c r="ADT365" s="61"/>
      <c r="ADU365" s="61"/>
      <c r="ADV365" s="61"/>
      <c r="ADW365" s="61"/>
      <c r="ADX365" s="61"/>
      <c r="ADY365" s="61"/>
      <c r="ADZ365" s="61"/>
      <c r="AEA365" s="61"/>
      <c r="AEB365" s="61"/>
      <c r="AEC365" s="61"/>
      <c r="AED365" s="61"/>
      <c r="AEE365" s="61"/>
      <c r="AEF365" s="61"/>
      <c r="AEG365" s="61"/>
      <c r="AEH365" s="61"/>
      <c r="AEI365" s="61"/>
      <c r="AEJ365" s="61"/>
      <c r="AEK365" s="61"/>
      <c r="AEL365" s="61"/>
      <c r="AEM365" s="61"/>
      <c r="AEN365" s="61"/>
      <c r="AEO365" s="61"/>
      <c r="AEP365" s="61"/>
      <c r="AEQ365" s="61"/>
      <c r="AER365" s="61"/>
      <c r="AES365" s="61"/>
      <c r="AET365" s="61"/>
      <c r="AEU365" s="61"/>
      <c r="AEV365" s="61"/>
      <c r="AEW365" s="61"/>
      <c r="AEX365" s="61"/>
      <c r="AEY365" s="61"/>
      <c r="AEZ365" s="61"/>
    </row>
    <row r="366" spans="1:832" s="82" customFormat="1" ht="12.75" customHeight="1" x14ac:dyDescent="0.3">
      <c r="A366" s="25" t="s">
        <v>1771</v>
      </c>
      <c r="B366" s="43">
        <v>45574</v>
      </c>
      <c r="C366" s="25" t="s">
        <v>1551</v>
      </c>
      <c r="D366" s="171" t="s">
        <v>1748</v>
      </c>
      <c r="E366" s="82" t="s">
        <v>345</v>
      </c>
      <c r="F366" s="25" t="s">
        <v>1765</v>
      </c>
      <c r="G366" s="25" t="s">
        <v>154</v>
      </c>
      <c r="H366" s="25" t="s">
        <v>1468</v>
      </c>
      <c r="I366" s="56">
        <v>25419</v>
      </c>
      <c r="J366" s="56">
        <v>29500</v>
      </c>
      <c r="K366" s="56">
        <v>2800</v>
      </c>
      <c r="L366" s="56"/>
      <c r="M366" s="56"/>
      <c r="N366" s="56"/>
      <c r="O366" s="56"/>
      <c r="P366" s="56"/>
      <c r="Q366" s="56" t="s">
        <v>1830</v>
      </c>
      <c r="R366" s="25"/>
      <c r="Z366" s="1"/>
      <c r="AA366" s="1"/>
      <c r="AB366" s="1"/>
      <c r="AC366" s="1"/>
      <c r="AD366" s="1"/>
      <c r="AE366" s="1"/>
      <c r="AF366" s="1"/>
      <c r="AG366" s="25">
        <v>0</v>
      </c>
      <c r="AH366" s="25">
        <v>1</v>
      </c>
      <c r="AI366" s="25">
        <v>0</v>
      </c>
      <c r="AJ366" s="25">
        <v>0</v>
      </c>
      <c r="AK366" s="25">
        <v>0</v>
      </c>
      <c r="AL366" s="25"/>
      <c r="AM366" s="25" t="s">
        <v>279</v>
      </c>
      <c r="AN366" s="25" t="s">
        <v>280</v>
      </c>
      <c r="AO366" s="25"/>
      <c r="AP366" s="25"/>
      <c r="AQ366" s="25"/>
      <c r="AR366" s="25"/>
      <c r="AS366" s="25" t="s">
        <v>165</v>
      </c>
      <c r="AT366" s="26">
        <v>44010</v>
      </c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/>
      <c r="DB366" s="25"/>
      <c r="DC366" s="25"/>
      <c r="DD366" s="25"/>
      <c r="DE366" s="25"/>
      <c r="DF366" s="25"/>
      <c r="DG366" s="25"/>
      <c r="DH366" s="25"/>
      <c r="DI366" s="25"/>
      <c r="DJ366" s="25"/>
      <c r="DK366" s="25"/>
      <c r="DL366" s="25"/>
      <c r="DM366" s="25"/>
      <c r="DN366" s="25"/>
      <c r="DO366" s="25"/>
      <c r="DP366" s="25"/>
      <c r="DQ366" s="25"/>
      <c r="DR366" s="25"/>
      <c r="DS366" s="25"/>
      <c r="DT366" s="25"/>
      <c r="DU366" s="25"/>
      <c r="DV366" s="25"/>
      <c r="DW366" s="25"/>
      <c r="DX366" s="25"/>
      <c r="DY366" s="25"/>
      <c r="DZ366" s="25"/>
      <c r="EA366" s="25"/>
      <c r="EB366" s="25"/>
      <c r="EC366" s="25"/>
      <c r="ED366" s="25"/>
      <c r="EE366" s="25"/>
      <c r="EF366" s="25"/>
      <c r="EG366" s="25"/>
      <c r="EH366" s="25"/>
      <c r="EI366" s="25"/>
      <c r="EJ366" s="25"/>
      <c r="EK366" s="25"/>
      <c r="EL366" s="25"/>
      <c r="EM366" s="25"/>
      <c r="EN366" s="25"/>
      <c r="EO366" s="25"/>
      <c r="EP366" s="25"/>
      <c r="EQ366" s="25"/>
      <c r="ER366" s="25"/>
      <c r="ES366" s="25"/>
      <c r="ET366" s="25"/>
      <c r="EU366" s="25"/>
      <c r="EV366" s="25"/>
      <c r="EW366" s="25"/>
      <c r="EX366" s="25"/>
      <c r="EY366" s="25"/>
      <c r="EZ366" s="25"/>
      <c r="FA366" s="25"/>
      <c r="FB366" s="25"/>
      <c r="FC366" s="25"/>
      <c r="FD366" s="25"/>
      <c r="FE366" s="25"/>
      <c r="FF366" s="25"/>
      <c r="FG366" s="25"/>
      <c r="FH366" s="25"/>
      <c r="FI366" s="25"/>
      <c r="FJ366" s="25"/>
      <c r="FK366" s="25"/>
      <c r="FL366" s="25"/>
      <c r="FM366" s="25"/>
      <c r="FN366" s="25"/>
      <c r="FO366" s="25"/>
      <c r="FP366" s="25"/>
      <c r="FQ366" s="25"/>
      <c r="FR366" s="25"/>
      <c r="FS366" s="25"/>
      <c r="FT366" s="25"/>
      <c r="FU366" s="25"/>
      <c r="FV366" s="25"/>
      <c r="FW366" s="25"/>
      <c r="FX366" s="25"/>
      <c r="FY366" s="25"/>
      <c r="FZ366" s="25"/>
      <c r="GA366" s="25"/>
      <c r="GB366" s="25"/>
      <c r="GC366" s="25"/>
      <c r="GD366" s="25"/>
      <c r="GE366" s="25"/>
      <c r="GF366" s="25"/>
      <c r="GG366" s="25"/>
      <c r="GH366" s="25"/>
      <c r="GI366" s="25"/>
      <c r="GJ366" s="25"/>
      <c r="GK366" s="25"/>
      <c r="GL366" s="25"/>
      <c r="GM366" s="25"/>
      <c r="GN366" s="25"/>
      <c r="GO366" s="25"/>
      <c r="GP366" s="25"/>
      <c r="GQ366" s="25"/>
      <c r="GR366" s="25"/>
      <c r="GS366" s="25"/>
      <c r="GT366" s="25"/>
      <c r="GU366" s="25"/>
      <c r="GV366" s="25"/>
      <c r="GW366" s="25"/>
      <c r="GX366" s="25"/>
      <c r="GY366" s="25"/>
      <c r="GZ366" s="25"/>
      <c r="HA366" s="25"/>
      <c r="HB366" s="25"/>
      <c r="HC366" s="25"/>
      <c r="HD366" s="25"/>
      <c r="HE366" s="25"/>
      <c r="HF366" s="25"/>
      <c r="HG366" s="25"/>
      <c r="HH366" s="25"/>
      <c r="HI366" s="25"/>
      <c r="HJ366" s="25"/>
      <c r="HK366" s="25"/>
      <c r="HL366" s="25"/>
      <c r="HM366" s="25"/>
      <c r="HN366" s="25"/>
      <c r="HO366" s="25"/>
      <c r="HP366" s="25"/>
      <c r="HQ366" s="25"/>
      <c r="HR366" s="25"/>
      <c r="HS366" s="25"/>
      <c r="HT366" s="25"/>
      <c r="HU366" s="25"/>
      <c r="HV366" s="25"/>
      <c r="HW366" s="25"/>
      <c r="HX366" s="25"/>
      <c r="HY366" s="25"/>
      <c r="HZ366" s="25"/>
      <c r="IA366" s="25"/>
      <c r="IB366" s="25"/>
      <c r="IC366" s="25"/>
      <c r="ID366" s="25"/>
      <c r="IE366" s="25"/>
      <c r="IF366" s="25"/>
      <c r="IG366" s="25"/>
      <c r="IH366" s="25"/>
      <c r="II366" s="25"/>
      <c r="IJ366" s="25"/>
      <c r="IK366" s="25"/>
      <c r="IL366" s="25"/>
      <c r="IM366" s="25"/>
      <c r="IN366" s="25"/>
      <c r="IO366" s="25"/>
      <c r="IP366" s="25"/>
      <c r="IQ366" s="25"/>
      <c r="IR366" s="25"/>
      <c r="IS366" s="25"/>
      <c r="IT366" s="25"/>
      <c r="IU366" s="25"/>
      <c r="IV366" s="25"/>
      <c r="IW366" s="25"/>
      <c r="IX366" s="25"/>
      <c r="IY366" s="25"/>
      <c r="IZ366" s="25"/>
      <c r="JA366" s="25"/>
      <c r="JB366" s="25"/>
      <c r="JC366" s="25"/>
      <c r="JD366" s="25"/>
      <c r="JE366" s="25"/>
      <c r="JF366" s="25"/>
      <c r="JG366" s="25"/>
      <c r="JH366" s="25"/>
      <c r="JI366" s="25"/>
      <c r="JJ366" s="25"/>
      <c r="JK366" s="25"/>
      <c r="JL366" s="25"/>
      <c r="JM366" s="25"/>
      <c r="JN366" s="25"/>
      <c r="JO366" s="25"/>
      <c r="JP366" s="25"/>
      <c r="JQ366" s="25"/>
      <c r="JR366" s="25"/>
      <c r="JS366" s="25"/>
      <c r="JT366" s="25"/>
      <c r="JU366" s="25"/>
      <c r="JV366" s="25"/>
      <c r="JW366" s="25"/>
      <c r="JX366" s="25"/>
      <c r="JY366" s="25"/>
      <c r="JZ366" s="25"/>
      <c r="KA366" s="25"/>
      <c r="KB366" s="25"/>
      <c r="KC366" s="25"/>
      <c r="KD366" s="25"/>
      <c r="KE366" s="25"/>
      <c r="KF366" s="25"/>
      <c r="KG366" s="25"/>
      <c r="KH366" s="25"/>
      <c r="KI366" s="25"/>
      <c r="KJ366" s="25"/>
      <c r="KK366" s="25"/>
      <c r="KL366" s="25"/>
      <c r="KM366" s="25"/>
      <c r="KN366" s="25"/>
      <c r="KO366" s="25"/>
      <c r="KP366" s="25"/>
      <c r="KQ366" s="25"/>
      <c r="KR366" s="25"/>
      <c r="KS366" s="25"/>
      <c r="KT366" s="25"/>
      <c r="KU366" s="25"/>
      <c r="KV366" s="25"/>
      <c r="KW366" s="25"/>
      <c r="KX366" s="25"/>
      <c r="KY366" s="25"/>
      <c r="KZ366" s="25"/>
      <c r="LA366" s="25"/>
      <c r="LB366" s="25"/>
      <c r="LC366" s="25"/>
      <c r="LD366" s="25"/>
      <c r="LE366" s="25"/>
      <c r="LF366" s="25"/>
      <c r="LG366" s="25"/>
      <c r="LH366" s="25"/>
      <c r="LI366" s="25"/>
      <c r="LJ366" s="25"/>
      <c r="LK366" s="25"/>
      <c r="LL366" s="25"/>
      <c r="LM366" s="25"/>
      <c r="LN366" s="25"/>
      <c r="LO366" s="25"/>
      <c r="LP366" s="25"/>
      <c r="LQ366" s="25"/>
      <c r="LR366" s="25"/>
      <c r="LS366" s="25"/>
      <c r="LT366" s="25"/>
      <c r="LU366" s="25"/>
      <c r="LV366" s="25"/>
      <c r="LW366" s="25"/>
      <c r="LX366" s="25"/>
      <c r="LY366" s="25"/>
      <c r="LZ366" s="25"/>
      <c r="MA366" s="25"/>
      <c r="MB366" s="25"/>
      <c r="MC366" s="25"/>
      <c r="MD366" s="25"/>
      <c r="ME366" s="25"/>
      <c r="MF366" s="25"/>
      <c r="MG366" s="25"/>
      <c r="MH366" s="25"/>
      <c r="MI366" s="25"/>
      <c r="MJ366" s="25"/>
      <c r="MK366" s="25"/>
      <c r="ML366" s="25"/>
      <c r="MM366" s="25"/>
      <c r="MN366" s="25"/>
      <c r="MO366" s="25"/>
      <c r="MP366" s="25"/>
      <c r="MQ366" s="25"/>
      <c r="MR366" s="25"/>
      <c r="MS366" s="25"/>
      <c r="MT366" s="25"/>
      <c r="MU366" s="25"/>
      <c r="MV366" s="25"/>
      <c r="MW366" s="25"/>
      <c r="MX366" s="25"/>
      <c r="MY366" s="25"/>
      <c r="MZ366" s="25"/>
      <c r="NA366" s="25"/>
      <c r="NB366" s="25"/>
      <c r="NC366" s="25"/>
      <c r="ND366" s="25"/>
      <c r="NE366" s="25"/>
      <c r="NF366" s="25"/>
      <c r="NG366" s="25"/>
      <c r="NH366" s="25"/>
      <c r="NI366" s="25"/>
      <c r="NJ366" s="25"/>
      <c r="NK366" s="25"/>
      <c r="NL366" s="25"/>
      <c r="NM366" s="25"/>
      <c r="NN366" s="25"/>
      <c r="NO366" s="25"/>
      <c r="NP366" s="25"/>
      <c r="NQ366" s="25"/>
      <c r="NR366" s="25"/>
      <c r="NS366" s="25"/>
      <c r="NT366" s="25"/>
      <c r="NU366" s="25"/>
      <c r="NV366" s="25"/>
      <c r="NW366" s="25"/>
      <c r="NX366" s="25"/>
      <c r="NY366" s="25"/>
      <c r="NZ366" s="25"/>
      <c r="OA366" s="25"/>
      <c r="OB366" s="25"/>
      <c r="OC366" s="25"/>
      <c r="OD366" s="25"/>
      <c r="OE366" s="25"/>
      <c r="OF366" s="25"/>
      <c r="OG366" s="25"/>
      <c r="OH366" s="25"/>
      <c r="OI366" s="25"/>
      <c r="OJ366" s="25"/>
      <c r="OK366" s="25"/>
      <c r="OL366" s="25"/>
      <c r="OM366" s="25"/>
      <c r="ON366" s="25"/>
      <c r="OO366" s="25"/>
      <c r="OP366" s="25"/>
      <c r="OQ366" s="25"/>
      <c r="OR366" s="25"/>
      <c r="OS366" s="25"/>
      <c r="OT366" s="25"/>
      <c r="OU366" s="25"/>
      <c r="OV366" s="25"/>
      <c r="OW366" s="25"/>
      <c r="OX366" s="25"/>
      <c r="OY366" s="25"/>
      <c r="OZ366" s="25"/>
      <c r="PA366" s="25"/>
      <c r="PB366" s="25"/>
      <c r="PC366" s="25"/>
      <c r="PD366" s="25"/>
      <c r="PE366" s="25"/>
      <c r="PF366" s="25"/>
      <c r="PG366" s="25"/>
      <c r="PH366" s="25"/>
      <c r="PI366" s="25"/>
      <c r="PJ366" s="25"/>
      <c r="PK366" s="25"/>
      <c r="PL366" s="25"/>
      <c r="PM366" s="25"/>
      <c r="PN366" s="25"/>
      <c r="PO366" s="25"/>
      <c r="PP366" s="25"/>
      <c r="PQ366" s="25"/>
      <c r="PR366" s="25"/>
      <c r="PS366" s="25"/>
      <c r="PT366" s="25"/>
      <c r="PU366" s="25"/>
      <c r="PV366" s="25"/>
      <c r="PW366" s="25"/>
      <c r="PX366" s="25"/>
      <c r="PY366" s="25"/>
      <c r="PZ366" s="25"/>
      <c r="QA366" s="25"/>
      <c r="QB366" s="25"/>
      <c r="QC366" s="25"/>
      <c r="QD366" s="25"/>
      <c r="QE366" s="25"/>
      <c r="QF366" s="25"/>
      <c r="QG366" s="25"/>
      <c r="QH366" s="25"/>
      <c r="QI366" s="25"/>
      <c r="QJ366" s="25"/>
      <c r="QK366" s="25"/>
      <c r="QL366" s="25"/>
      <c r="QM366" s="25"/>
      <c r="QN366" s="25"/>
      <c r="QO366" s="25"/>
      <c r="QP366" s="25"/>
      <c r="QQ366" s="25"/>
      <c r="QR366" s="25"/>
      <c r="QS366" s="25"/>
      <c r="QT366" s="25"/>
      <c r="QU366" s="25"/>
      <c r="QV366" s="25"/>
      <c r="QW366" s="25"/>
      <c r="QX366" s="25"/>
      <c r="QY366" s="25"/>
      <c r="QZ366" s="25"/>
      <c r="RA366" s="25"/>
      <c r="RB366" s="25"/>
      <c r="RC366" s="25"/>
      <c r="RD366" s="25"/>
      <c r="RE366" s="25"/>
      <c r="RF366" s="25"/>
      <c r="RG366" s="25"/>
      <c r="RH366" s="25"/>
      <c r="RI366" s="25"/>
      <c r="RJ366" s="25"/>
      <c r="RK366" s="25"/>
      <c r="RL366" s="25"/>
      <c r="RM366" s="25"/>
      <c r="RN366" s="25"/>
      <c r="RO366" s="25"/>
      <c r="RP366" s="25"/>
      <c r="RQ366" s="25"/>
      <c r="RR366" s="25"/>
      <c r="RS366" s="25"/>
      <c r="RT366" s="25"/>
      <c r="RU366" s="25"/>
      <c r="RV366" s="25"/>
      <c r="RW366" s="25"/>
      <c r="RX366" s="25"/>
      <c r="RY366" s="25"/>
      <c r="RZ366" s="25"/>
      <c r="SA366" s="25"/>
      <c r="SB366" s="25"/>
      <c r="SC366" s="25"/>
      <c r="SD366" s="25"/>
      <c r="SE366" s="25"/>
      <c r="SF366" s="25"/>
      <c r="SG366" s="25"/>
      <c r="SH366" s="25"/>
      <c r="SI366" s="25"/>
      <c r="SJ366" s="25"/>
      <c r="SK366" s="25"/>
      <c r="SL366" s="25"/>
      <c r="SM366" s="25"/>
      <c r="SN366" s="25"/>
      <c r="SO366" s="25"/>
      <c r="SP366" s="25"/>
      <c r="SQ366" s="25"/>
      <c r="SR366" s="25"/>
      <c r="SS366" s="25"/>
      <c r="ST366" s="25"/>
      <c r="SU366" s="25"/>
      <c r="SV366" s="25"/>
      <c r="SW366" s="25"/>
      <c r="SX366" s="25"/>
      <c r="SY366" s="25"/>
      <c r="SZ366" s="25"/>
      <c r="TA366" s="25"/>
      <c r="TB366" s="25"/>
      <c r="TC366" s="25"/>
      <c r="TD366" s="25"/>
      <c r="TE366" s="25"/>
      <c r="TF366" s="25"/>
      <c r="TG366" s="25"/>
      <c r="TH366" s="25"/>
      <c r="TI366" s="25"/>
      <c r="TJ366" s="25"/>
      <c r="TK366" s="25"/>
      <c r="TL366" s="25"/>
      <c r="TM366" s="25"/>
      <c r="TN366" s="25"/>
      <c r="TO366" s="25"/>
      <c r="TP366" s="25"/>
      <c r="TQ366" s="25"/>
      <c r="TR366" s="25"/>
      <c r="TS366" s="25"/>
      <c r="TT366" s="25"/>
      <c r="TU366" s="25"/>
      <c r="TV366" s="25"/>
      <c r="TW366" s="25"/>
      <c r="TX366" s="25"/>
      <c r="TY366" s="25"/>
      <c r="TZ366" s="25"/>
      <c r="UA366" s="25"/>
      <c r="UB366" s="25"/>
      <c r="UC366" s="25"/>
      <c r="UD366" s="25"/>
      <c r="UE366" s="25"/>
      <c r="UF366" s="25"/>
      <c r="UG366" s="25"/>
      <c r="UH366" s="25"/>
      <c r="UI366" s="25"/>
      <c r="UJ366" s="25"/>
      <c r="UK366" s="25"/>
      <c r="UL366" s="25"/>
      <c r="UM366" s="25"/>
      <c r="UN366" s="25"/>
      <c r="UO366" s="25"/>
      <c r="UP366" s="25"/>
      <c r="UQ366" s="25"/>
      <c r="UR366" s="25"/>
      <c r="US366" s="25"/>
      <c r="UT366" s="25"/>
      <c r="UU366" s="25"/>
      <c r="UV366" s="25"/>
      <c r="UW366" s="25"/>
      <c r="UX366" s="25"/>
      <c r="UY366" s="25"/>
      <c r="UZ366" s="25"/>
      <c r="VA366" s="25"/>
      <c r="VB366" s="25"/>
      <c r="VC366" s="25"/>
      <c r="VD366" s="25"/>
      <c r="VE366" s="25"/>
      <c r="VF366" s="25"/>
      <c r="VG366" s="25"/>
      <c r="VH366" s="25"/>
      <c r="VI366" s="25"/>
      <c r="VJ366" s="25"/>
      <c r="VK366" s="25"/>
      <c r="VL366" s="25"/>
      <c r="VM366" s="25"/>
      <c r="VN366" s="25"/>
      <c r="VO366" s="25"/>
      <c r="VP366" s="25"/>
      <c r="VQ366" s="25"/>
      <c r="VR366" s="25"/>
      <c r="VS366" s="25"/>
      <c r="VT366" s="25"/>
      <c r="VU366" s="25"/>
      <c r="VV366" s="25"/>
      <c r="VW366" s="25"/>
      <c r="VX366" s="25"/>
      <c r="VY366" s="25"/>
      <c r="VZ366" s="25"/>
      <c r="WA366" s="25"/>
      <c r="WB366" s="25"/>
      <c r="WC366" s="25"/>
      <c r="WD366" s="25"/>
      <c r="WE366" s="25"/>
      <c r="WF366" s="25"/>
      <c r="WG366" s="25"/>
      <c r="WH366" s="25"/>
      <c r="WI366" s="25"/>
      <c r="WJ366" s="25"/>
      <c r="WK366" s="25"/>
      <c r="WL366" s="25"/>
      <c r="WM366" s="25"/>
      <c r="WN366" s="25"/>
      <c r="WO366" s="25"/>
      <c r="WP366" s="25"/>
      <c r="WQ366" s="25"/>
      <c r="WR366" s="25"/>
      <c r="WS366" s="25"/>
      <c r="WT366" s="25"/>
      <c r="WU366" s="25"/>
      <c r="WV366" s="25"/>
      <c r="WW366" s="25"/>
      <c r="WX366" s="25"/>
      <c r="WY366" s="25"/>
      <c r="WZ366" s="25"/>
      <c r="XA366" s="25"/>
      <c r="XB366" s="25"/>
      <c r="XC366" s="25"/>
      <c r="XD366" s="25"/>
      <c r="XE366" s="25"/>
      <c r="XF366" s="25"/>
      <c r="XG366" s="25"/>
      <c r="XH366" s="25"/>
      <c r="XI366" s="25"/>
      <c r="XJ366" s="25"/>
      <c r="XK366" s="25"/>
      <c r="XL366" s="25"/>
      <c r="XM366" s="25"/>
      <c r="XN366" s="25"/>
      <c r="XO366" s="25"/>
      <c r="XP366" s="25"/>
      <c r="XQ366" s="25"/>
      <c r="XR366" s="25"/>
      <c r="XS366" s="25"/>
      <c r="XT366" s="25"/>
      <c r="XU366" s="25"/>
      <c r="XV366" s="25"/>
      <c r="XW366" s="25"/>
      <c r="XX366" s="25"/>
      <c r="XY366" s="25"/>
      <c r="XZ366" s="25"/>
      <c r="YA366" s="25"/>
      <c r="YB366" s="25"/>
      <c r="YC366" s="25"/>
      <c r="YD366" s="25"/>
      <c r="YE366" s="25"/>
      <c r="YF366" s="25"/>
      <c r="YG366" s="25"/>
      <c r="YH366" s="25"/>
      <c r="YI366" s="25"/>
      <c r="YJ366" s="25"/>
      <c r="YK366" s="25"/>
      <c r="YL366" s="25"/>
      <c r="YM366" s="25"/>
      <c r="YN366" s="25"/>
      <c r="YO366" s="25"/>
      <c r="YP366" s="25"/>
      <c r="YQ366" s="25"/>
      <c r="YR366" s="25"/>
      <c r="YS366" s="25"/>
      <c r="YT366" s="25"/>
      <c r="YU366" s="25"/>
      <c r="YV366" s="25"/>
      <c r="YW366" s="25"/>
      <c r="YX366" s="25"/>
      <c r="YY366" s="25"/>
      <c r="YZ366" s="25"/>
      <c r="ZA366" s="25"/>
      <c r="ZB366" s="25"/>
      <c r="ZC366" s="25"/>
      <c r="ZD366" s="25"/>
      <c r="ZE366" s="25"/>
      <c r="ZF366" s="25"/>
      <c r="ZG366" s="25"/>
      <c r="ZH366" s="25"/>
      <c r="ZI366" s="25"/>
      <c r="ZJ366" s="25"/>
      <c r="ZK366" s="25"/>
      <c r="ZL366" s="25"/>
      <c r="ZM366" s="25"/>
      <c r="ZN366" s="25"/>
      <c r="ZO366" s="25"/>
      <c r="ZP366" s="25"/>
      <c r="ZQ366" s="25"/>
      <c r="ZR366" s="25"/>
      <c r="ZS366" s="25"/>
      <c r="ZT366" s="25"/>
      <c r="ZU366" s="25"/>
      <c r="ZV366" s="25"/>
      <c r="ZW366" s="25"/>
      <c r="ZX366" s="25"/>
      <c r="ZY366" s="25"/>
      <c r="ZZ366" s="25"/>
      <c r="AAA366" s="25"/>
      <c r="AAB366" s="25"/>
      <c r="AAC366" s="25"/>
      <c r="AAD366" s="25"/>
      <c r="AAE366" s="25"/>
      <c r="AAF366" s="25"/>
      <c r="AAG366" s="25"/>
      <c r="AAH366" s="25"/>
      <c r="AAI366" s="25"/>
      <c r="AAJ366" s="25"/>
      <c r="AAK366" s="25"/>
      <c r="AAL366" s="25"/>
      <c r="AAM366" s="25"/>
      <c r="AAN366" s="25"/>
      <c r="AAO366" s="25"/>
      <c r="AAP366" s="25"/>
      <c r="AAQ366" s="25"/>
      <c r="AAR366" s="25"/>
      <c r="AAS366" s="25"/>
      <c r="AAT366" s="25"/>
      <c r="AAU366" s="25"/>
      <c r="AAV366" s="25"/>
      <c r="AAW366" s="25"/>
      <c r="AAX366" s="25"/>
      <c r="AAY366" s="25"/>
      <c r="AAZ366" s="25"/>
      <c r="ABA366" s="25"/>
      <c r="ABB366" s="25"/>
      <c r="ABC366" s="25"/>
      <c r="ABD366" s="25"/>
      <c r="ABE366" s="25"/>
      <c r="ABF366" s="25"/>
      <c r="ABG366" s="25"/>
      <c r="ABH366" s="25"/>
      <c r="ABI366" s="25"/>
      <c r="ABJ366" s="25"/>
      <c r="ABK366" s="25"/>
      <c r="ABL366" s="25"/>
      <c r="ABM366" s="25"/>
      <c r="ABN366" s="25"/>
      <c r="ABO366" s="25"/>
      <c r="ABP366" s="25"/>
      <c r="ABQ366" s="25"/>
      <c r="ABR366" s="25"/>
      <c r="ABS366" s="25"/>
      <c r="ABT366" s="25"/>
      <c r="ABU366" s="25"/>
      <c r="ABV366" s="25"/>
      <c r="ABW366" s="25"/>
      <c r="ABX366" s="25"/>
      <c r="ABY366" s="25"/>
      <c r="ABZ366" s="25"/>
      <c r="ACA366" s="25"/>
      <c r="ACB366" s="25"/>
      <c r="ACC366" s="25"/>
      <c r="ACD366" s="25"/>
      <c r="ACE366" s="25"/>
      <c r="ACF366" s="25"/>
      <c r="ACG366" s="25"/>
      <c r="ACH366" s="25"/>
      <c r="ACI366" s="25"/>
      <c r="ACJ366" s="25"/>
      <c r="ACK366" s="25"/>
      <c r="ACL366" s="25"/>
      <c r="ACM366" s="25"/>
      <c r="ACN366" s="25"/>
      <c r="ACO366" s="25"/>
      <c r="ACP366" s="25"/>
      <c r="ACQ366" s="25"/>
      <c r="ACR366" s="25"/>
      <c r="ACS366" s="25"/>
      <c r="ACT366" s="25"/>
      <c r="ACU366" s="25"/>
      <c r="ACV366" s="25"/>
      <c r="ACW366" s="25"/>
      <c r="ACX366" s="25"/>
      <c r="ACY366" s="25"/>
      <c r="ACZ366" s="25"/>
      <c r="ADA366" s="25"/>
      <c r="ADB366" s="25"/>
      <c r="ADC366" s="25"/>
      <c r="ADD366" s="25"/>
      <c r="ADE366" s="25"/>
      <c r="ADF366" s="25"/>
      <c r="ADG366" s="25"/>
      <c r="ADH366" s="25"/>
      <c r="ADI366" s="25"/>
      <c r="ADJ366" s="25"/>
      <c r="ADK366" s="25"/>
      <c r="ADL366" s="25"/>
      <c r="ADM366" s="25"/>
      <c r="ADN366" s="25"/>
      <c r="ADO366" s="25"/>
      <c r="ADP366" s="25"/>
      <c r="ADQ366" s="25"/>
      <c r="ADR366" s="25"/>
      <c r="ADS366" s="25"/>
      <c r="ADT366" s="25"/>
      <c r="ADU366" s="25"/>
      <c r="ADV366" s="25"/>
      <c r="ADW366" s="25"/>
      <c r="ADX366" s="25"/>
      <c r="ADY366" s="25"/>
      <c r="ADZ366" s="25"/>
      <c r="AEA366" s="25"/>
      <c r="AEB366" s="25"/>
      <c r="AEC366" s="25"/>
      <c r="AED366" s="25"/>
      <c r="AEE366" s="25"/>
      <c r="AEF366" s="25"/>
      <c r="AEG366" s="25"/>
      <c r="AEH366" s="25"/>
      <c r="AEI366" s="25"/>
      <c r="AEJ366" s="25"/>
      <c r="AEK366" s="25"/>
      <c r="AEL366" s="25"/>
      <c r="AEM366" s="25"/>
      <c r="AEN366" s="25"/>
      <c r="AEO366" s="25"/>
      <c r="AEP366" s="25"/>
      <c r="AEQ366" s="25"/>
      <c r="AER366" s="25"/>
      <c r="AES366" s="25"/>
      <c r="AET366" s="25"/>
      <c r="AEU366" s="25"/>
      <c r="AEV366" s="25"/>
      <c r="AEW366" s="25"/>
      <c r="AEX366" s="25"/>
      <c r="AEY366" s="25"/>
      <c r="AEZ366" s="25"/>
    </row>
    <row r="367" spans="1:832" s="82" customFormat="1" ht="12.75" customHeight="1" x14ac:dyDescent="0.3">
      <c r="A367" s="25" t="s">
        <v>1771</v>
      </c>
      <c r="B367" s="43">
        <v>45574</v>
      </c>
      <c r="C367" s="25" t="s">
        <v>1566</v>
      </c>
      <c r="D367" s="171" t="s">
        <v>1749</v>
      </c>
      <c r="E367" s="82" t="s">
        <v>73</v>
      </c>
      <c r="F367" s="25"/>
      <c r="G367" s="25" t="s">
        <v>154</v>
      </c>
      <c r="H367" s="25"/>
      <c r="I367" s="56">
        <v>1085</v>
      </c>
      <c r="J367" s="56">
        <v>1200</v>
      </c>
      <c r="K367" s="182">
        <v>0</v>
      </c>
      <c r="L367" s="182"/>
      <c r="M367" s="182"/>
      <c r="N367" s="182"/>
      <c r="O367" s="182"/>
      <c r="P367" s="182"/>
      <c r="Q367" s="182"/>
      <c r="R367" s="25"/>
      <c r="Z367" s="1"/>
      <c r="AA367" s="1"/>
      <c r="AB367" s="1"/>
      <c r="AC367" s="1"/>
      <c r="AD367" s="1"/>
      <c r="AE367" s="1"/>
      <c r="AF367" s="1"/>
      <c r="AG367" s="25">
        <v>1</v>
      </c>
      <c r="AH367" s="25">
        <v>0</v>
      </c>
      <c r="AI367" s="25">
        <v>0</v>
      </c>
      <c r="AJ367" s="25">
        <v>0</v>
      </c>
      <c r="AK367" s="25">
        <v>0</v>
      </c>
      <c r="AL367" s="25">
        <v>44112</v>
      </c>
      <c r="AM367" s="25"/>
      <c r="AN367" s="25"/>
      <c r="AO367" s="25"/>
      <c r="AP367" s="25"/>
      <c r="AQ367" s="25"/>
      <c r="AR367" s="25"/>
      <c r="AS367" s="25"/>
      <c r="AT367" s="26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/>
      <c r="DB367" s="25"/>
      <c r="DC367" s="25"/>
      <c r="DD367" s="25"/>
      <c r="DE367" s="25"/>
      <c r="DF367" s="25"/>
      <c r="DG367" s="25"/>
      <c r="DH367" s="25"/>
      <c r="DI367" s="25"/>
      <c r="DJ367" s="25"/>
      <c r="DK367" s="25"/>
      <c r="DL367" s="25"/>
      <c r="DM367" s="25"/>
      <c r="DN367" s="25"/>
      <c r="DO367" s="25"/>
      <c r="DP367" s="25"/>
      <c r="DQ367" s="25"/>
      <c r="DR367" s="25"/>
      <c r="DS367" s="25"/>
      <c r="DT367" s="25"/>
      <c r="DU367" s="25"/>
      <c r="DV367" s="25"/>
      <c r="DW367" s="25"/>
      <c r="DX367" s="25"/>
      <c r="DY367" s="25"/>
      <c r="DZ367" s="25"/>
      <c r="EA367" s="25"/>
      <c r="EB367" s="25"/>
      <c r="EC367" s="25"/>
      <c r="ED367" s="25"/>
      <c r="EE367" s="25"/>
      <c r="EF367" s="25"/>
      <c r="EG367" s="25"/>
      <c r="EH367" s="25"/>
      <c r="EI367" s="25"/>
      <c r="EJ367" s="25"/>
      <c r="EK367" s="25"/>
      <c r="EL367" s="25"/>
      <c r="EM367" s="25"/>
      <c r="EN367" s="25"/>
      <c r="EO367" s="25"/>
      <c r="EP367" s="25"/>
      <c r="EQ367" s="25"/>
      <c r="ER367" s="25"/>
      <c r="ES367" s="25"/>
      <c r="ET367" s="25"/>
      <c r="EU367" s="25"/>
      <c r="EV367" s="25"/>
      <c r="EW367" s="25"/>
      <c r="EX367" s="25"/>
      <c r="EY367" s="25"/>
      <c r="EZ367" s="25"/>
      <c r="FA367" s="25"/>
      <c r="FB367" s="25"/>
      <c r="FC367" s="25"/>
      <c r="FD367" s="25"/>
      <c r="FE367" s="25"/>
      <c r="FF367" s="25"/>
      <c r="FG367" s="25"/>
      <c r="FH367" s="25"/>
      <c r="FI367" s="25"/>
      <c r="FJ367" s="25"/>
      <c r="FK367" s="25"/>
      <c r="FL367" s="25"/>
      <c r="FM367" s="25"/>
      <c r="FN367" s="25"/>
      <c r="FO367" s="25"/>
      <c r="FP367" s="25"/>
      <c r="FQ367" s="25"/>
      <c r="FR367" s="25"/>
      <c r="FS367" s="25"/>
      <c r="FT367" s="25"/>
      <c r="FU367" s="25"/>
      <c r="FV367" s="25"/>
      <c r="FW367" s="25"/>
      <c r="FX367" s="25"/>
      <c r="FY367" s="25"/>
      <c r="FZ367" s="25"/>
      <c r="GA367" s="25"/>
      <c r="GB367" s="25"/>
      <c r="GC367" s="25"/>
      <c r="GD367" s="25"/>
      <c r="GE367" s="25"/>
      <c r="GF367" s="25"/>
      <c r="GG367" s="25"/>
      <c r="GH367" s="25"/>
      <c r="GI367" s="25"/>
      <c r="GJ367" s="25"/>
      <c r="GK367" s="25"/>
      <c r="GL367" s="25"/>
      <c r="GM367" s="25"/>
      <c r="GN367" s="25"/>
      <c r="GO367" s="25"/>
      <c r="GP367" s="25"/>
      <c r="GQ367" s="25"/>
      <c r="GR367" s="25"/>
      <c r="GS367" s="25"/>
      <c r="GT367" s="25"/>
      <c r="GU367" s="25"/>
      <c r="GV367" s="25"/>
      <c r="GW367" s="25"/>
      <c r="GX367" s="25"/>
      <c r="GY367" s="25"/>
      <c r="GZ367" s="25"/>
      <c r="HA367" s="25"/>
      <c r="HB367" s="25"/>
      <c r="HC367" s="25"/>
      <c r="HD367" s="25"/>
      <c r="HE367" s="25"/>
      <c r="HF367" s="25"/>
      <c r="HG367" s="25"/>
      <c r="HH367" s="25"/>
      <c r="HI367" s="25"/>
      <c r="HJ367" s="25"/>
      <c r="HK367" s="25"/>
      <c r="HL367" s="25"/>
      <c r="HM367" s="25"/>
      <c r="HN367" s="25"/>
      <c r="HO367" s="25"/>
      <c r="HP367" s="25"/>
      <c r="HQ367" s="25"/>
      <c r="HR367" s="25"/>
      <c r="HS367" s="25"/>
      <c r="HT367" s="25"/>
      <c r="HU367" s="25"/>
      <c r="HV367" s="25"/>
      <c r="HW367" s="25"/>
      <c r="HX367" s="25"/>
      <c r="HY367" s="25"/>
      <c r="HZ367" s="25"/>
      <c r="IA367" s="25"/>
      <c r="IB367" s="25"/>
      <c r="IC367" s="25"/>
      <c r="ID367" s="25"/>
      <c r="IE367" s="25"/>
      <c r="IF367" s="25"/>
      <c r="IG367" s="25"/>
      <c r="IH367" s="25"/>
      <c r="II367" s="25"/>
      <c r="IJ367" s="25"/>
      <c r="IK367" s="25"/>
      <c r="IL367" s="25"/>
      <c r="IM367" s="25"/>
      <c r="IN367" s="25"/>
      <c r="IO367" s="25"/>
      <c r="IP367" s="25"/>
      <c r="IQ367" s="25"/>
      <c r="IR367" s="25"/>
      <c r="IS367" s="25"/>
      <c r="IT367" s="25"/>
      <c r="IU367" s="25"/>
      <c r="IV367" s="25"/>
      <c r="IW367" s="25"/>
      <c r="IX367" s="25"/>
      <c r="IY367" s="25"/>
      <c r="IZ367" s="25"/>
      <c r="JA367" s="25"/>
      <c r="JB367" s="25"/>
      <c r="JC367" s="25"/>
      <c r="JD367" s="25"/>
      <c r="JE367" s="25"/>
      <c r="JF367" s="25"/>
      <c r="JG367" s="25"/>
      <c r="JH367" s="25"/>
      <c r="JI367" s="25"/>
      <c r="JJ367" s="25"/>
      <c r="JK367" s="25"/>
      <c r="JL367" s="25"/>
      <c r="JM367" s="25"/>
      <c r="JN367" s="25"/>
      <c r="JO367" s="25"/>
      <c r="JP367" s="25"/>
      <c r="JQ367" s="25"/>
      <c r="JR367" s="25"/>
      <c r="JS367" s="25"/>
      <c r="JT367" s="25"/>
      <c r="JU367" s="25"/>
      <c r="JV367" s="25"/>
      <c r="JW367" s="25"/>
      <c r="JX367" s="25"/>
      <c r="JY367" s="25"/>
      <c r="JZ367" s="25"/>
      <c r="KA367" s="25"/>
      <c r="KB367" s="25"/>
      <c r="KC367" s="25"/>
      <c r="KD367" s="25"/>
      <c r="KE367" s="25"/>
      <c r="KF367" s="25"/>
      <c r="KG367" s="25"/>
      <c r="KH367" s="25"/>
      <c r="KI367" s="25"/>
      <c r="KJ367" s="25"/>
      <c r="KK367" s="25"/>
      <c r="KL367" s="25"/>
      <c r="KM367" s="25"/>
      <c r="KN367" s="25"/>
      <c r="KO367" s="25"/>
      <c r="KP367" s="25"/>
      <c r="KQ367" s="25"/>
      <c r="KR367" s="25"/>
      <c r="KS367" s="25"/>
      <c r="KT367" s="25"/>
      <c r="KU367" s="25"/>
      <c r="KV367" s="25"/>
      <c r="KW367" s="25"/>
      <c r="KX367" s="25"/>
      <c r="KY367" s="25"/>
      <c r="KZ367" s="25"/>
      <c r="LA367" s="25"/>
      <c r="LB367" s="25"/>
      <c r="LC367" s="25"/>
      <c r="LD367" s="25"/>
      <c r="LE367" s="25"/>
      <c r="LF367" s="25"/>
      <c r="LG367" s="25"/>
      <c r="LH367" s="25"/>
      <c r="LI367" s="25"/>
      <c r="LJ367" s="25"/>
      <c r="LK367" s="25"/>
      <c r="LL367" s="25"/>
      <c r="LM367" s="25"/>
      <c r="LN367" s="25"/>
      <c r="LO367" s="25"/>
      <c r="LP367" s="25"/>
      <c r="LQ367" s="25"/>
      <c r="LR367" s="25"/>
      <c r="LS367" s="25"/>
      <c r="LT367" s="25"/>
      <c r="LU367" s="25"/>
      <c r="LV367" s="25"/>
      <c r="LW367" s="25"/>
      <c r="LX367" s="25"/>
      <c r="LY367" s="25"/>
      <c r="LZ367" s="25"/>
      <c r="MA367" s="25"/>
      <c r="MB367" s="25"/>
      <c r="MC367" s="25"/>
      <c r="MD367" s="25"/>
      <c r="ME367" s="25"/>
      <c r="MF367" s="25"/>
      <c r="MG367" s="25"/>
      <c r="MH367" s="25"/>
      <c r="MI367" s="25"/>
      <c r="MJ367" s="25"/>
      <c r="MK367" s="25"/>
      <c r="ML367" s="25"/>
      <c r="MM367" s="25"/>
      <c r="MN367" s="25"/>
      <c r="MO367" s="25"/>
      <c r="MP367" s="25"/>
      <c r="MQ367" s="25"/>
      <c r="MR367" s="25"/>
      <c r="MS367" s="25"/>
      <c r="MT367" s="25"/>
      <c r="MU367" s="25"/>
      <c r="MV367" s="25"/>
      <c r="MW367" s="25"/>
      <c r="MX367" s="25"/>
      <c r="MY367" s="25"/>
      <c r="MZ367" s="25"/>
      <c r="NA367" s="25"/>
      <c r="NB367" s="25"/>
      <c r="NC367" s="25"/>
      <c r="ND367" s="25"/>
      <c r="NE367" s="25"/>
      <c r="NF367" s="25"/>
      <c r="NG367" s="25"/>
      <c r="NH367" s="25"/>
      <c r="NI367" s="25"/>
      <c r="NJ367" s="25"/>
      <c r="NK367" s="25"/>
      <c r="NL367" s="25"/>
      <c r="NM367" s="25"/>
      <c r="NN367" s="25"/>
      <c r="NO367" s="25"/>
      <c r="NP367" s="25"/>
      <c r="NQ367" s="25"/>
      <c r="NR367" s="25"/>
      <c r="NS367" s="25"/>
      <c r="NT367" s="25"/>
      <c r="NU367" s="25"/>
      <c r="NV367" s="25"/>
      <c r="NW367" s="25"/>
      <c r="NX367" s="25"/>
      <c r="NY367" s="25"/>
      <c r="NZ367" s="25"/>
      <c r="OA367" s="25"/>
      <c r="OB367" s="25"/>
      <c r="OC367" s="25"/>
      <c r="OD367" s="25"/>
      <c r="OE367" s="25"/>
      <c r="OF367" s="25"/>
      <c r="OG367" s="25"/>
      <c r="OH367" s="25"/>
      <c r="OI367" s="25"/>
      <c r="OJ367" s="25"/>
      <c r="OK367" s="25"/>
      <c r="OL367" s="25"/>
      <c r="OM367" s="25"/>
      <c r="ON367" s="25"/>
      <c r="OO367" s="25"/>
      <c r="OP367" s="25"/>
      <c r="OQ367" s="25"/>
      <c r="OR367" s="25"/>
      <c r="OS367" s="25"/>
      <c r="OT367" s="25"/>
      <c r="OU367" s="25"/>
      <c r="OV367" s="25"/>
      <c r="OW367" s="25"/>
      <c r="OX367" s="25"/>
      <c r="OY367" s="25"/>
      <c r="OZ367" s="25"/>
      <c r="PA367" s="25"/>
      <c r="PB367" s="25"/>
      <c r="PC367" s="25"/>
      <c r="PD367" s="25"/>
      <c r="PE367" s="25"/>
      <c r="PF367" s="25"/>
      <c r="PG367" s="25"/>
      <c r="PH367" s="25"/>
      <c r="PI367" s="25"/>
      <c r="PJ367" s="25"/>
      <c r="PK367" s="25"/>
      <c r="PL367" s="25"/>
      <c r="PM367" s="25"/>
      <c r="PN367" s="25"/>
      <c r="PO367" s="25"/>
      <c r="PP367" s="25"/>
      <c r="PQ367" s="25"/>
      <c r="PR367" s="25"/>
      <c r="PS367" s="25"/>
      <c r="PT367" s="25"/>
      <c r="PU367" s="25"/>
      <c r="PV367" s="25"/>
      <c r="PW367" s="25"/>
      <c r="PX367" s="25"/>
      <c r="PY367" s="25"/>
      <c r="PZ367" s="25"/>
      <c r="QA367" s="25"/>
      <c r="QB367" s="25"/>
      <c r="QC367" s="25"/>
      <c r="QD367" s="25"/>
      <c r="QE367" s="25"/>
      <c r="QF367" s="25"/>
      <c r="QG367" s="25"/>
      <c r="QH367" s="25"/>
      <c r="QI367" s="25"/>
      <c r="QJ367" s="25"/>
      <c r="QK367" s="25"/>
      <c r="QL367" s="25"/>
      <c r="QM367" s="25"/>
      <c r="QN367" s="25"/>
      <c r="QO367" s="25"/>
      <c r="QP367" s="25"/>
      <c r="QQ367" s="25"/>
      <c r="QR367" s="25"/>
      <c r="QS367" s="25"/>
      <c r="QT367" s="25"/>
      <c r="QU367" s="25"/>
      <c r="QV367" s="25"/>
      <c r="QW367" s="25"/>
      <c r="QX367" s="25"/>
      <c r="QY367" s="25"/>
      <c r="QZ367" s="25"/>
      <c r="RA367" s="25"/>
      <c r="RB367" s="25"/>
      <c r="RC367" s="25"/>
      <c r="RD367" s="25"/>
      <c r="RE367" s="25"/>
      <c r="RF367" s="25"/>
      <c r="RG367" s="25"/>
      <c r="RH367" s="25"/>
      <c r="RI367" s="25"/>
      <c r="RJ367" s="25"/>
      <c r="RK367" s="25"/>
      <c r="RL367" s="25"/>
      <c r="RM367" s="25"/>
      <c r="RN367" s="25"/>
      <c r="RO367" s="25"/>
      <c r="RP367" s="25"/>
      <c r="RQ367" s="25"/>
      <c r="RR367" s="25"/>
      <c r="RS367" s="25"/>
      <c r="RT367" s="25"/>
      <c r="RU367" s="25"/>
      <c r="RV367" s="25"/>
      <c r="RW367" s="25"/>
      <c r="RX367" s="25"/>
      <c r="RY367" s="25"/>
      <c r="RZ367" s="25"/>
      <c r="SA367" s="25"/>
      <c r="SB367" s="25"/>
      <c r="SC367" s="25"/>
      <c r="SD367" s="25"/>
      <c r="SE367" s="25"/>
      <c r="SF367" s="25"/>
      <c r="SG367" s="25"/>
      <c r="SH367" s="25"/>
      <c r="SI367" s="25"/>
      <c r="SJ367" s="25"/>
      <c r="SK367" s="25"/>
      <c r="SL367" s="25"/>
      <c r="SM367" s="25"/>
      <c r="SN367" s="25"/>
      <c r="SO367" s="25"/>
      <c r="SP367" s="25"/>
      <c r="SQ367" s="25"/>
      <c r="SR367" s="25"/>
      <c r="SS367" s="25"/>
      <c r="ST367" s="25"/>
      <c r="SU367" s="25"/>
      <c r="SV367" s="25"/>
      <c r="SW367" s="25"/>
      <c r="SX367" s="25"/>
      <c r="SY367" s="25"/>
      <c r="SZ367" s="25"/>
      <c r="TA367" s="25"/>
      <c r="TB367" s="25"/>
      <c r="TC367" s="25"/>
      <c r="TD367" s="25"/>
      <c r="TE367" s="25"/>
      <c r="TF367" s="25"/>
      <c r="TG367" s="25"/>
      <c r="TH367" s="25"/>
      <c r="TI367" s="25"/>
      <c r="TJ367" s="25"/>
      <c r="TK367" s="25"/>
      <c r="TL367" s="25"/>
      <c r="TM367" s="25"/>
      <c r="TN367" s="25"/>
      <c r="TO367" s="25"/>
      <c r="TP367" s="25"/>
      <c r="TQ367" s="25"/>
      <c r="TR367" s="25"/>
      <c r="TS367" s="25"/>
      <c r="TT367" s="25"/>
      <c r="TU367" s="25"/>
      <c r="TV367" s="25"/>
      <c r="TW367" s="25"/>
      <c r="TX367" s="25"/>
      <c r="TY367" s="25"/>
      <c r="TZ367" s="25"/>
      <c r="UA367" s="25"/>
      <c r="UB367" s="25"/>
      <c r="UC367" s="25"/>
      <c r="UD367" s="25"/>
      <c r="UE367" s="25"/>
      <c r="UF367" s="25"/>
      <c r="UG367" s="25"/>
      <c r="UH367" s="25"/>
      <c r="UI367" s="25"/>
      <c r="UJ367" s="25"/>
      <c r="UK367" s="25"/>
      <c r="UL367" s="25"/>
      <c r="UM367" s="25"/>
      <c r="UN367" s="25"/>
      <c r="UO367" s="25"/>
      <c r="UP367" s="25"/>
      <c r="UQ367" s="25"/>
      <c r="UR367" s="25"/>
      <c r="US367" s="25"/>
      <c r="UT367" s="25"/>
      <c r="UU367" s="25"/>
      <c r="UV367" s="25"/>
      <c r="UW367" s="25"/>
      <c r="UX367" s="25"/>
      <c r="UY367" s="25"/>
      <c r="UZ367" s="25"/>
      <c r="VA367" s="25"/>
      <c r="VB367" s="25"/>
      <c r="VC367" s="25"/>
      <c r="VD367" s="25"/>
      <c r="VE367" s="25"/>
      <c r="VF367" s="25"/>
      <c r="VG367" s="25"/>
      <c r="VH367" s="25"/>
      <c r="VI367" s="25"/>
      <c r="VJ367" s="25"/>
      <c r="VK367" s="25"/>
      <c r="VL367" s="25"/>
      <c r="VM367" s="25"/>
      <c r="VN367" s="25"/>
      <c r="VO367" s="25"/>
      <c r="VP367" s="25"/>
      <c r="VQ367" s="25"/>
      <c r="VR367" s="25"/>
      <c r="VS367" s="25"/>
      <c r="VT367" s="25"/>
      <c r="VU367" s="25"/>
      <c r="VV367" s="25"/>
      <c r="VW367" s="25"/>
      <c r="VX367" s="25"/>
      <c r="VY367" s="25"/>
      <c r="VZ367" s="25"/>
      <c r="WA367" s="25"/>
      <c r="WB367" s="25"/>
      <c r="WC367" s="25"/>
      <c r="WD367" s="25"/>
      <c r="WE367" s="25"/>
      <c r="WF367" s="25"/>
      <c r="WG367" s="25"/>
      <c r="WH367" s="25"/>
      <c r="WI367" s="25"/>
      <c r="WJ367" s="25"/>
      <c r="WK367" s="25"/>
      <c r="WL367" s="25"/>
      <c r="WM367" s="25"/>
      <c r="WN367" s="25"/>
      <c r="WO367" s="25"/>
      <c r="WP367" s="25"/>
      <c r="WQ367" s="25"/>
      <c r="WR367" s="25"/>
      <c r="WS367" s="25"/>
      <c r="WT367" s="25"/>
      <c r="WU367" s="25"/>
      <c r="WV367" s="25"/>
      <c r="WW367" s="25"/>
      <c r="WX367" s="25"/>
      <c r="WY367" s="25"/>
      <c r="WZ367" s="25"/>
      <c r="XA367" s="25"/>
      <c r="XB367" s="25"/>
      <c r="XC367" s="25"/>
      <c r="XD367" s="25"/>
      <c r="XE367" s="25"/>
      <c r="XF367" s="25"/>
      <c r="XG367" s="25"/>
      <c r="XH367" s="25"/>
      <c r="XI367" s="25"/>
      <c r="XJ367" s="25"/>
      <c r="XK367" s="25"/>
      <c r="XL367" s="25"/>
      <c r="XM367" s="25"/>
      <c r="XN367" s="25"/>
      <c r="XO367" s="25"/>
      <c r="XP367" s="25"/>
      <c r="XQ367" s="25"/>
      <c r="XR367" s="25"/>
      <c r="XS367" s="25"/>
      <c r="XT367" s="25"/>
      <c r="XU367" s="25"/>
      <c r="XV367" s="25"/>
      <c r="XW367" s="25"/>
      <c r="XX367" s="25"/>
      <c r="XY367" s="25"/>
      <c r="XZ367" s="25"/>
      <c r="YA367" s="25"/>
      <c r="YB367" s="25"/>
      <c r="YC367" s="25"/>
      <c r="YD367" s="25"/>
      <c r="YE367" s="25"/>
      <c r="YF367" s="25"/>
      <c r="YG367" s="25"/>
      <c r="YH367" s="25"/>
      <c r="YI367" s="25"/>
      <c r="YJ367" s="25"/>
      <c r="YK367" s="25"/>
      <c r="YL367" s="25"/>
      <c r="YM367" s="25"/>
      <c r="YN367" s="25"/>
      <c r="YO367" s="25"/>
      <c r="YP367" s="25"/>
      <c r="YQ367" s="25"/>
      <c r="YR367" s="25"/>
      <c r="YS367" s="25"/>
      <c r="YT367" s="25"/>
      <c r="YU367" s="25"/>
      <c r="YV367" s="25"/>
      <c r="YW367" s="25"/>
      <c r="YX367" s="25"/>
      <c r="YY367" s="25"/>
      <c r="YZ367" s="25"/>
      <c r="ZA367" s="25"/>
      <c r="ZB367" s="25"/>
      <c r="ZC367" s="25"/>
      <c r="ZD367" s="25"/>
      <c r="ZE367" s="25"/>
      <c r="ZF367" s="25"/>
      <c r="ZG367" s="25"/>
      <c r="ZH367" s="25"/>
      <c r="ZI367" s="25"/>
      <c r="ZJ367" s="25"/>
      <c r="ZK367" s="25"/>
      <c r="ZL367" s="25"/>
      <c r="ZM367" s="25"/>
      <c r="ZN367" s="25"/>
      <c r="ZO367" s="25"/>
      <c r="ZP367" s="25"/>
      <c r="ZQ367" s="25"/>
      <c r="ZR367" s="25"/>
      <c r="ZS367" s="25"/>
      <c r="ZT367" s="25"/>
      <c r="ZU367" s="25"/>
      <c r="ZV367" s="25"/>
      <c r="ZW367" s="25"/>
      <c r="ZX367" s="25"/>
      <c r="ZY367" s="25"/>
      <c r="ZZ367" s="25"/>
      <c r="AAA367" s="25"/>
      <c r="AAB367" s="25"/>
      <c r="AAC367" s="25"/>
      <c r="AAD367" s="25"/>
      <c r="AAE367" s="25"/>
      <c r="AAF367" s="25"/>
      <c r="AAG367" s="25"/>
      <c r="AAH367" s="25"/>
      <c r="AAI367" s="25"/>
      <c r="AAJ367" s="25"/>
      <c r="AAK367" s="25"/>
      <c r="AAL367" s="25"/>
      <c r="AAM367" s="25"/>
      <c r="AAN367" s="25"/>
      <c r="AAO367" s="25"/>
      <c r="AAP367" s="25"/>
      <c r="AAQ367" s="25"/>
      <c r="AAR367" s="25"/>
      <c r="AAS367" s="25"/>
      <c r="AAT367" s="25"/>
      <c r="AAU367" s="25"/>
      <c r="AAV367" s="25"/>
      <c r="AAW367" s="25"/>
      <c r="AAX367" s="25"/>
      <c r="AAY367" s="25"/>
      <c r="AAZ367" s="25"/>
      <c r="ABA367" s="25"/>
      <c r="ABB367" s="25"/>
      <c r="ABC367" s="25"/>
      <c r="ABD367" s="25"/>
      <c r="ABE367" s="25"/>
      <c r="ABF367" s="25"/>
      <c r="ABG367" s="25"/>
      <c r="ABH367" s="25"/>
      <c r="ABI367" s="25"/>
      <c r="ABJ367" s="25"/>
      <c r="ABK367" s="25"/>
      <c r="ABL367" s="25"/>
      <c r="ABM367" s="25"/>
      <c r="ABN367" s="25"/>
      <c r="ABO367" s="25"/>
      <c r="ABP367" s="25"/>
      <c r="ABQ367" s="25"/>
      <c r="ABR367" s="25"/>
      <c r="ABS367" s="25"/>
      <c r="ABT367" s="25"/>
      <c r="ABU367" s="25"/>
      <c r="ABV367" s="25"/>
      <c r="ABW367" s="25"/>
      <c r="ABX367" s="25"/>
      <c r="ABY367" s="25"/>
      <c r="ABZ367" s="25"/>
      <c r="ACA367" s="25"/>
      <c r="ACB367" s="25"/>
      <c r="ACC367" s="25"/>
      <c r="ACD367" s="25"/>
      <c r="ACE367" s="25"/>
      <c r="ACF367" s="25"/>
      <c r="ACG367" s="25"/>
      <c r="ACH367" s="25"/>
      <c r="ACI367" s="25"/>
      <c r="ACJ367" s="25"/>
      <c r="ACK367" s="25"/>
      <c r="ACL367" s="25"/>
      <c r="ACM367" s="25"/>
      <c r="ACN367" s="25"/>
      <c r="ACO367" s="25"/>
      <c r="ACP367" s="25"/>
      <c r="ACQ367" s="25"/>
      <c r="ACR367" s="25"/>
      <c r="ACS367" s="25"/>
      <c r="ACT367" s="25"/>
      <c r="ACU367" s="25"/>
      <c r="ACV367" s="25"/>
      <c r="ACW367" s="25"/>
      <c r="ACX367" s="25"/>
      <c r="ACY367" s="25"/>
      <c r="ACZ367" s="25"/>
      <c r="ADA367" s="25"/>
      <c r="ADB367" s="25"/>
      <c r="ADC367" s="25"/>
      <c r="ADD367" s="25"/>
      <c r="ADE367" s="25"/>
      <c r="ADF367" s="25"/>
      <c r="ADG367" s="25"/>
      <c r="ADH367" s="25"/>
      <c r="ADI367" s="25"/>
      <c r="ADJ367" s="25"/>
      <c r="ADK367" s="25"/>
      <c r="ADL367" s="25"/>
      <c r="ADM367" s="25"/>
      <c r="ADN367" s="25"/>
      <c r="ADO367" s="25"/>
      <c r="ADP367" s="25"/>
      <c r="ADQ367" s="25"/>
      <c r="ADR367" s="25"/>
      <c r="ADS367" s="25"/>
      <c r="ADT367" s="25"/>
      <c r="ADU367" s="25"/>
      <c r="ADV367" s="25"/>
      <c r="ADW367" s="25"/>
      <c r="ADX367" s="25"/>
      <c r="ADY367" s="25"/>
      <c r="ADZ367" s="25"/>
      <c r="AEA367" s="25"/>
      <c r="AEB367" s="25"/>
      <c r="AEC367" s="25"/>
      <c r="AED367" s="25"/>
      <c r="AEE367" s="25"/>
      <c r="AEF367" s="25"/>
      <c r="AEG367" s="25"/>
      <c r="AEH367" s="25"/>
      <c r="AEI367" s="25"/>
      <c r="AEJ367" s="25"/>
      <c r="AEK367" s="25"/>
      <c r="AEL367" s="25"/>
      <c r="AEM367" s="25"/>
      <c r="AEN367" s="25"/>
      <c r="AEO367" s="25"/>
      <c r="AEP367" s="25"/>
      <c r="AEQ367" s="25"/>
      <c r="AER367" s="25"/>
      <c r="AES367" s="25"/>
      <c r="AET367" s="25"/>
      <c r="AEU367" s="25"/>
      <c r="AEV367" s="25"/>
      <c r="AEW367" s="25"/>
      <c r="AEX367" s="25"/>
      <c r="AEY367" s="25"/>
      <c r="AEZ367" s="25"/>
    </row>
    <row r="368" spans="1:832" s="82" customFormat="1" ht="12.75" customHeight="1" x14ac:dyDescent="0.3">
      <c r="A368" s="25" t="s">
        <v>1771</v>
      </c>
      <c r="B368" s="43">
        <v>45574</v>
      </c>
      <c r="C368" s="25" t="s">
        <v>1551</v>
      </c>
      <c r="D368" s="171" t="s">
        <v>1750</v>
      </c>
      <c r="E368" s="82" t="s">
        <v>345</v>
      </c>
      <c r="F368" s="25" t="s">
        <v>1766</v>
      </c>
      <c r="G368" s="25" t="s">
        <v>154</v>
      </c>
      <c r="H368" s="25" t="s">
        <v>1468</v>
      </c>
      <c r="I368" s="56">
        <v>25419</v>
      </c>
      <c r="J368" s="56">
        <v>29500</v>
      </c>
      <c r="K368" s="56">
        <v>2800</v>
      </c>
      <c r="L368" s="56"/>
      <c r="M368" s="56"/>
      <c r="N368" s="56"/>
      <c r="O368" s="56"/>
      <c r="P368" s="56"/>
      <c r="Q368" s="56"/>
      <c r="R368" s="25"/>
      <c r="Z368" s="25"/>
      <c r="AA368" s="25"/>
      <c r="AB368" s="25"/>
      <c r="AC368" s="25"/>
      <c r="AD368" s="25"/>
      <c r="AE368" s="25"/>
      <c r="AF368" s="25"/>
      <c r="AG368" s="25">
        <v>0</v>
      </c>
      <c r="AH368" s="25">
        <v>0</v>
      </c>
      <c r="AI368" s="25">
        <v>0</v>
      </c>
      <c r="AJ368" s="25">
        <v>1</v>
      </c>
      <c r="AK368" s="25"/>
      <c r="AL368" s="25"/>
      <c r="AM368" s="25" t="s">
        <v>739</v>
      </c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  <c r="CZ368" s="25"/>
      <c r="DA368" s="25"/>
      <c r="DB368" s="25"/>
      <c r="DC368" s="25"/>
      <c r="DD368" s="25"/>
      <c r="DE368" s="25"/>
      <c r="DF368" s="25"/>
      <c r="DG368" s="25"/>
      <c r="DH368" s="25"/>
      <c r="DI368" s="25"/>
      <c r="DJ368" s="25"/>
      <c r="DK368" s="25"/>
      <c r="DL368" s="25"/>
      <c r="DM368" s="25"/>
      <c r="DN368" s="25"/>
      <c r="DO368" s="25"/>
      <c r="DP368" s="25"/>
      <c r="DQ368" s="25"/>
      <c r="DR368" s="25"/>
      <c r="DS368" s="25"/>
      <c r="DT368" s="25"/>
      <c r="DU368" s="25"/>
      <c r="DV368" s="25"/>
      <c r="DW368" s="25"/>
      <c r="DX368" s="25"/>
      <c r="DY368" s="25"/>
      <c r="DZ368" s="25"/>
      <c r="EA368" s="25"/>
      <c r="EB368" s="25"/>
      <c r="EC368" s="25"/>
      <c r="ED368" s="25"/>
      <c r="EE368" s="25"/>
      <c r="EF368" s="25"/>
      <c r="EG368" s="25"/>
      <c r="EH368" s="25"/>
      <c r="EI368" s="25"/>
      <c r="EJ368" s="25"/>
      <c r="EK368" s="25"/>
      <c r="EL368" s="25"/>
      <c r="EM368" s="25"/>
      <c r="EN368" s="25"/>
      <c r="EO368" s="25"/>
      <c r="EP368" s="25"/>
      <c r="EQ368" s="25"/>
      <c r="ER368" s="25"/>
      <c r="ES368" s="25"/>
      <c r="ET368" s="25"/>
      <c r="EU368" s="25"/>
      <c r="EV368" s="25"/>
      <c r="EW368" s="25"/>
      <c r="EX368" s="25"/>
      <c r="EY368" s="25"/>
      <c r="EZ368" s="25"/>
      <c r="FA368" s="25"/>
      <c r="FB368" s="25"/>
      <c r="FC368" s="25"/>
      <c r="FD368" s="25"/>
      <c r="FE368" s="25"/>
      <c r="FF368" s="25"/>
      <c r="FG368" s="25"/>
      <c r="FH368" s="25"/>
      <c r="FI368" s="25"/>
      <c r="FJ368" s="25"/>
      <c r="FK368" s="25"/>
      <c r="FL368" s="25"/>
      <c r="FM368" s="25"/>
      <c r="FN368" s="25"/>
      <c r="FO368" s="25"/>
      <c r="FP368" s="25"/>
      <c r="FQ368" s="25"/>
      <c r="FR368" s="25"/>
      <c r="FS368" s="25"/>
      <c r="FT368" s="25"/>
      <c r="FU368" s="25"/>
      <c r="FV368" s="25"/>
      <c r="FW368" s="25"/>
      <c r="FX368" s="25"/>
      <c r="FY368" s="25"/>
      <c r="FZ368" s="25"/>
      <c r="GA368" s="25"/>
      <c r="GB368" s="25"/>
      <c r="GC368" s="25"/>
      <c r="GD368" s="25"/>
      <c r="GE368" s="25"/>
      <c r="GF368" s="25"/>
      <c r="GG368" s="25"/>
      <c r="GH368" s="25"/>
      <c r="GI368" s="25"/>
      <c r="GJ368" s="25"/>
      <c r="GK368" s="25"/>
      <c r="GL368" s="25"/>
      <c r="GM368" s="25"/>
      <c r="GN368" s="25"/>
      <c r="GO368" s="25"/>
      <c r="GP368" s="25"/>
      <c r="GQ368" s="25"/>
      <c r="GR368" s="25"/>
      <c r="GS368" s="25"/>
      <c r="GT368" s="25"/>
      <c r="GU368" s="25"/>
      <c r="GV368" s="25"/>
      <c r="GW368" s="25"/>
      <c r="GX368" s="25"/>
      <c r="GY368" s="25"/>
      <c r="GZ368" s="25"/>
      <c r="HA368" s="25"/>
      <c r="HB368" s="25"/>
      <c r="HC368" s="25"/>
      <c r="HD368" s="25"/>
      <c r="HE368" s="25"/>
      <c r="HF368" s="25"/>
      <c r="HG368" s="25"/>
      <c r="HH368" s="25"/>
      <c r="HI368" s="25"/>
      <c r="HJ368" s="25"/>
      <c r="HK368" s="25"/>
      <c r="HL368" s="25"/>
      <c r="HM368" s="25"/>
      <c r="HN368" s="25"/>
      <c r="HO368" s="25"/>
      <c r="HP368" s="25"/>
      <c r="HQ368" s="25"/>
      <c r="HR368" s="25"/>
      <c r="HS368" s="25"/>
      <c r="HT368" s="25"/>
      <c r="HU368" s="25"/>
      <c r="HV368" s="25"/>
      <c r="HW368" s="25"/>
      <c r="HX368" s="25"/>
      <c r="HY368" s="25"/>
      <c r="HZ368" s="25"/>
      <c r="IA368" s="25"/>
      <c r="IB368" s="25"/>
      <c r="IC368" s="25"/>
      <c r="ID368" s="25"/>
      <c r="IE368" s="25"/>
      <c r="IF368" s="25"/>
      <c r="IG368" s="25"/>
      <c r="IH368" s="25"/>
      <c r="II368" s="25"/>
      <c r="IJ368" s="25"/>
      <c r="IK368" s="25"/>
      <c r="IL368" s="25"/>
      <c r="IM368" s="25"/>
      <c r="IN368" s="25"/>
      <c r="IO368" s="25"/>
      <c r="IP368" s="25"/>
      <c r="IQ368" s="25"/>
      <c r="IR368" s="25"/>
      <c r="IS368" s="25"/>
      <c r="IT368" s="25"/>
      <c r="IU368" s="25"/>
      <c r="IV368" s="25"/>
      <c r="IW368" s="25"/>
      <c r="IX368" s="25"/>
      <c r="IY368" s="25"/>
      <c r="IZ368" s="25"/>
      <c r="JA368" s="25"/>
      <c r="JB368" s="25"/>
      <c r="JC368" s="25"/>
      <c r="JD368" s="25"/>
      <c r="JE368" s="25"/>
      <c r="JF368" s="25"/>
      <c r="JG368" s="25"/>
      <c r="JH368" s="25"/>
      <c r="JI368" s="25"/>
      <c r="JJ368" s="25"/>
      <c r="JK368" s="25"/>
      <c r="JL368" s="25"/>
      <c r="JM368" s="25"/>
      <c r="JN368" s="25"/>
      <c r="JO368" s="25"/>
      <c r="JP368" s="25"/>
      <c r="JQ368" s="25"/>
      <c r="JR368" s="25"/>
      <c r="JS368" s="25"/>
      <c r="JT368" s="25"/>
      <c r="JU368" s="25"/>
      <c r="JV368" s="25"/>
      <c r="JW368" s="25"/>
      <c r="JX368" s="25"/>
      <c r="JY368" s="25"/>
      <c r="JZ368" s="25"/>
      <c r="KA368" s="25"/>
      <c r="KB368" s="25"/>
      <c r="KC368" s="25"/>
      <c r="KD368" s="25"/>
      <c r="KE368" s="25"/>
      <c r="KF368" s="25"/>
      <c r="KG368" s="25"/>
      <c r="KH368" s="25"/>
      <c r="KI368" s="25"/>
      <c r="KJ368" s="25"/>
      <c r="KK368" s="25"/>
      <c r="KL368" s="25"/>
      <c r="KM368" s="25"/>
      <c r="KN368" s="25"/>
      <c r="KO368" s="25"/>
      <c r="KP368" s="25"/>
      <c r="KQ368" s="25"/>
      <c r="KR368" s="25"/>
      <c r="KS368" s="25"/>
      <c r="KT368" s="25"/>
      <c r="KU368" s="25"/>
      <c r="KV368" s="25"/>
      <c r="KW368" s="25"/>
      <c r="KX368" s="25"/>
      <c r="KY368" s="25"/>
      <c r="KZ368" s="25"/>
      <c r="LA368" s="25"/>
      <c r="LB368" s="25"/>
      <c r="LC368" s="25"/>
      <c r="LD368" s="25"/>
      <c r="LE368" s="25"/>
      <c r="LF368" s="25"/>
      <c r="LG368" s="25"/>
      <c r="LH368" s="25"/>
      <c r="LI368" s="25"/>
      <c r="LJ368" s="25"/>
      <c r="LK368" s="25"/>
      <c r="LL368" s="25"/>
      <c r="LM368" s="25"/>
      <c r="LN368" s="25"/>
      <c r="LO368" s="25"/>
      <c r="LP368" s="25"/>
      <c r="LQ368" s="25"/>
      <c r="LR368" s="25"/>
      <c r="LS368" s="25"/>
      <c r="LT368" s="25"/>
      <c r="LU368" s="25"/>
      <c r="LV368" s="25"/>
      <c r="LW368" s="25"/>
      <c r="LX368" s="25"/>
      <c r="LY368" s="25"/>
      <c r="LZ368" s="25"/>
      <c r="MA368" s="25"/>
      <c r="MB368" s="25"/>
      <c r="MC368" s="25"/>
      <c r="MD368" s="25"/>
      <c r="ME368" s="25"/>
      <c r="MF368" s="25"/>
      <c r="MG368" s="25"/>
      <c r="MH368" s="25"/>
      <c r="MI368" s="25"/>
      <c r="MJ368" s="25"/>
      <c r="MK368" s="25"/>
      <c r="ML368" s="25"/>
      <c r="MM368" s="25"/>
      <c r="MN368" s="25"/>
      <c r="MO368" s="25"/>
      <c r="MP368" s="25"/>
      <c r="MQ368" s="25"/>
      <c r="MR368" s="25"/>
      <c r="MS368" s="25"/>
      <c r="MT368" s="25"/>
      <c r="MU368" s="25"/>
      <c r="MV368" s="25"/>
      <c r="MW368" s="25"/>
      <c r="MX368" s="25"/>
      <c r="MY368" s="25"/>
      <c r="MZ368" s="25"/>
      <c r="NA368" s="25"/>
      <c r="NB368" s="25"/>
      <c r="NC368" s="25"/>
      <c r="ND368" s="25"/>
      <c r="NE368" s="25"/>
      <c r="NF368" s="25"/>
      <c r="NG368" s="25"/>
      <c r="NH368" s="25"/>
      <c r="NI368" s="25"/>
      <c r="NJ368" s="25"/>
      <c r="NK368" s="25"/>
      <c r="NL368" s="25"/>
      <c r="NM368" s="25"/>
      <c r="NN368" s="25"/>
      <c r="NO368" s="25"/>
      <c r="NP368" s="25"/>
      <c r="NQ368" s="25"/>
      <c r="NR368" s="25"/>
      <c r="NS368" s="25"/>
      <c r="NT368" s="25"/>
      <c r="NU368" s="25"/>
      <c r="NV368" s="25"/>
      <c r="NW368" s="25"/>
      <c r="NX368" s="25"/>
      <c r="NY368" s="25"/>
      <c r="NZ368" s="25"/>
      <c r="OA368" s="25"/>
      <c r="OB368" s="25"/>
      <c r="OC368" s="25"/>
      <c r="OD368" s="25"/>
      <c r="OE368" s="25"/>
      <c r="OF368" s="25"/>
      <c r="OG368" s="25"/>
      <c r="OH368" s="25"/>
      <c r="OI368" s="25"/>
      <c r="OJ368" s="25"/>
      <c r="OK368" s="25"/>
      <c r="OL368" s="25"/>
      <c r="OM368" s="25"/>
      <c r="ON368" s="25"/>
      <c r="OO368" s="25"/>
      <c r="OP368" s="25"/>
      <c r="OQ368" s="25"/>
      <c r="OR368" s="25"/>
      <c r="OS368" s="25"/>
      <c r="OT368" s="25"/>
      <c r="OU368" s="25"/>
      <c r="OV368" s="25"/>
      <c r="OW368" s="25"/>
      <c r="OX368" s="25"/>
      <c r="OY368" s="25"/>
      <c r="OZ368" s="25"/>
      <c r="PA368" s="25"/>
      <c r="PB368" s="25"/>
      <c r="PC368" s="25"/>
      <c r="PD368" s="25"/>
      <c r="PE368" s="25"/>
      <c r="PF368" s="25"/>
      <c r="PG368" s="25"/>
      <c r="PH368" s="25"/>
      <c r="PI368" s="25"/>
      <c r="PJ368" s="25"/>
      <c r="PK368" s="25"/>
      <c r="PL368" s="25"/>
      <c r="PM368" s="25"/>
      <c r="PN368" s="25"/>
      <c r="PO368" s="25"/>
      <c r="PP368" s="25"/>
      <c r="PQ368" s="25"/>
      <c r="PR368" s="25"/>
      <c r="PS368" s="25"/>
      <c r="PT368" s="25"/>
      <c r="PU368" s="25"/>
      <c r="PV368" s="25"/>
      <c r="PW368" s="25"/>
      <c r="PX368" s="25"/>
      <c r="PY368" s="25"/>
      <c r="PZ368" s="25"/>
      <c r="QA368" s="25"/>
      <c r="QB368" s="25"/>
      <c r="QC368" s="25"/>
      <c r="QD368" s="25"/>
      <c r="QE368" s="25"/>
      <c r="QF368" s="25"/>
      <c r="QG368" s="25"/>
      <c r="QH368" s="25"/>
      <c r="QI368" s="25"/>
      <c r="QJ368" s="25"/>
      <c r="QK368" s="25"/>
      <c r="QL368" s="25"/>
      <c r="QM368" s="25"/>
      <c r="QN368" s="25"/>
      <c r="QO368" s="25"/>
      <c r="QP368" s="25"/>
      <c r="QQ368" s="25"/>
      <c r="QR368" s="25"/>
      <c r="QS368" s="25"/>
      <c r="QT368" s="25"/>
      <c r="QU368" s="25"/>
      <c r="QV368" s="25"/>
      <c r="QW368" s="25"/>
      <c r="QX368" s="25"/>
      <c r="QY368" s="25"/>
      <c r="QZ368" s="25"/>
      <c r="RA368" s="25"/>
      <c r="RB368" s="25"/>
      <c r="RC368" s="25"/>
      <c r="RD368" s="25"/>
      <c r="RE368" s="25"/>
      <c r="RF368" s="25"/>
      <c r="RG368" s="25"/>
      <c r="RH368" s="25"/>
      <c r="RI368" s="25"/>
      <c r="RJ368" s="25"/>
      <c r="RK368" s="25"/>
      <c r="RL368" s="25"/>
      <c r="RM368" s="25"/>
      <c r="RN368" s="25"/>
      <c r="RO368" s="25"/>
      <c r="RP368" s="25"/>
      <c r="RQ368" s="25"/>
      <c r="RR368" s="25"/>
      <c r="RS368" s="25"/>
      <c r="RT368" s="25"/>
      <c r="RU368" s="25"/>
      <c r="RV368" s="25"/>
      <c r="RW368" s="25"/>
      <c r="RX368" s="25"/>
      <c r="RY368" s="25"/>
      <c r="RZ368" s="25"/>
      <c r="SA368" s="25"/>
      <c r="SB368" s="25"/>
      <c r="SC368" s="25"/>
      <c r="SD368" s="25"/>
      <c r="SE368" s="25"/>
      <c r="SF368" s="25"/>
      <c r="SG368" s="25"/>
      <c r="SH368" s="25"/>
      <c r="SI368" s="25"/>
      <c r="SJ368" s="25"/>
      <c r="SK368" s="25"/>
      <c r="SL368" s="25"/>
      <c r="SM368" s="25"/>
      <c r="SN368" s="25"/>
      <c r="SO368" s="25"/>
      <c r="SP368" s="25"/>
      <c r="SQ368" s="25"/>
      <c r="SR368" s="25"/>
      <c r="SS368" s="25"/>
      <c r="ST368" s="25"/>
      <c r="SU368" s="25"/>
      <c r="SV368" s="25"/>
      <c r="SW368" s="25"/>
      <c r="SX368" s="25"/>
      <c r="SY368" s="25"/>
      <c r="SZ368" s="25"/>
      <c r="TA368" s="25"/>
      <c r="TB368" s="25"/>
      <c r="TC368" s="25"/>
      <c r="TD368" s="25"/>
      <c r="TE368" s="25"/>
      <c r="TF368" s="25"/>
      <c r="TG368" s="25"/>
      <c r="TH368" s="25"/>
      <c r="TI368" s="25"/>
      <c r="TJ368" s="25"/>
      <c r="TK368" s="25"/>
      <c r="TL368" s="25"/>
      <c r="TM368" s="25"/>
      <c r="TN368" s="25"/>
      <c r="TO368" s="25"/>
      <c r="TP368" s="25"/>
      <c r="TQ368" s="25"/>
      <c r="TR368" s="25"/>
      <c r="TS368" s="25"/>
      <c r="TT368" s="25"/>
      <c r="TU368" s="25"/>
      <c r="TV368" s="25"/>
      <c r="TW368" s="25"/>
      <c r="TX368" s="25"/>
      <c r="TY368" s="25"/>
      <c r="TZ368" s="25"/>
      <c r="UA368" s="25"/>
      <c r="UB368" s="25"/>
      <c r="UC368" s="25"/>
      <c r="UD368" s="25"/>
      <c r="UE368" s="25"/>
      <c r="UF368" s="25"/>
      <c r="UG368" s="25"/>
      <c r="UH368" s="25"/>
      <c r="UI368" s="25"/>
      <c r="UJ368" s="25"/>
      <c r="UK368" s="25"/>
      <c r="UL368" s="25"/>
      <c r="UM368" s="25"/>
      <c r="UN368" s="25"/>
      <c r="UO368" s="25"/>
      <c r="UP368" s="25"/>
      <c r="UQ368" s="25"/>
      <c r="UR368" s="25"/>
      <c r="US368" s="25"/>
      <c r="UT368" s="25"/>
      <c r="UU368" s="25"/>
      <c r="UV368" s="25"/>
      <c r="UW368" s="25"/>
      <c r="UX368" s="25"/>
      <c r="UY368" s="25"/>
      <c r="UZ368" s="25"/>
      <c r="VA368" s="25"/>
      <c r="VB368" s="25"/>
      <c r="VC368" s="25"/>
      <c r="VD368" s="25"/>
      <c r="VE368" s="25"/>
      <c r="VF368" s="25"/>
      <c r="VG368" s="25"/>
      <c r="VH368" s="25"/>
      <c r="VI368" s="25"/>
      <c r="VJ368" s="25"/>
      <c r="VK368" s="25"/>
      <c r="VL368" s="25"/>
      <c r="VM368" s="25"/>
      <c r="VN368" s="25"/>
      <c r="VO368" s="25"/>
      <c r="VP368" s="25"/>
      <c r="VQ368" s="25"/>
      <c r="VR368" s="25"/>
      <c r="VS368" s="25"/>
      <c r="VT368" s="25"/>
      <c r="VU368" s="25"/>
      <c r="VV368" s="25"/>
      <c r="VW368" s="25"/>
      <c r="VX368" s="25"/>
      <c r="VY368" s="25"/>
      <c r="VZ368" s="25"/>
      <c r="WA368" s="25"/>
      <c r="WB368" s="25"/>
      <c r="WC368" s="25"/>
      <c r="WD368" s="25"/>
      <c r="WE368" s="25"/>
      <c r="WF368" s="25"/>
      <c r="WG368" s="25"/>
      <c r="WH368" s="25"/>
      <c r="WI368" s="25"/>
      <c r="WJ368" s="25"/>
      <c r="WK368" s="25"/>
      <c r="WL368" s="25"/>
      <c r="WM368" s="25"/>
      <c r="WN368" s="25"/>
      <c r="WO368" s="25"/>
      <c r="WP368" s="25"/>
      <c r="WQ368" s="25"/>
      <c r="WR368" s="25"/>
      <c r="WS368" s="25"/>
      <c r="WT368" s="25"/>
      <c r="WU368" s="25"/>
      <c r="WV368" s="25"/>
      <c r="WW368" s="25"/>
      <c r="WX368" s="25"/>
      <c r="WY368" s="25"/>
      <c r="WZ368" s="25"/>
      <c r="XA368" s="25"/>
      <c r="XB368" s="25"/>
      <c r="XC368" s="25"/>
      <c r="XD368" s="25"/>
      <c r="XE368" s="25"/>
      <c r="XF368" s="25"/>
      <c r="XG368" s="25"/>
      <c r="XH368" s="25"/>
      <c r="XI368" s="25"/>
      <c r="XJ368" s="25"/>
      <c r="XK368" s="25"/>
      <c r="XL368" s="25"/>
      <c r="XM368" s="25"/>
      <c r="XN368" s="25"/>
      <c r="XO368" s="25"/>
      <c r="XP368" s="25"/>
      <c r="XQ368" s="25"/>
      <c r="XR368" s="25"/>
      <c r="XS368" s="25"/>
      <c r="XT368" s="25"/>
      <c r="XU368" s="25"/>
      <c r="XV368" s="25"/>
      <c r="XW368" s="25"/>
      <c r="XX368" s="25"/>
      <c r="XY368" s="25"/>
      <c r="XZ368" s="25"/>
      <c r="YA368" s="25"/>
      <c r="YB368" s="25"/>
      <c r="YC368" s="25"/>
      <c r="YD368" s="25"/>
      <c r="YE368" s="25"/>
      <c r="YF368" s="25"/>
      <c r="YG368" s="25"/>
      <c r="YH368" s="25"/>
      <c r="YI368" s="25"/>
      <c r="YJ368" s="25"/>
      <c r="YK368" s="25"/>
      <c r="YL368" s="25"/>
      <c r="YM368" s="25"/>
      <c r="YN368" s="25"/>
      <c r="YO368" s="25"/>
      <c r="YP368" s="25"/>
      <c r="YQ368" s="25"/>
      <c r="YR368" s="25"/>
      <c r="YS368" s="25"/>
      <c r="YT368" s="25"/>
      <c r="YU368" s="25"/>
      <c r="YV368" s="25"/>
      <c r="YW368" s="25"/>
      <c r="YX368" s="25"/>
      <c r="YY368" s="25"/>
      <c r="YZ368" s="25"/>
      <c r="ZA368" s="25"/>
      <c r="ZB368" s="25"/>
      <c r="ZC368" s="25"/>
      <c r="ZD368" s="25"/>
      <c r="ZE368" s="25"/>
      <c r="ZF368" s="25"/>
      <c r="ZG368" s="25"/>
      <c r="ZH368" s="25"/>
      <c r="ZI368" s="25"/>
      <c r="ZJ368" s="25"/>
      <c r="ZK368" s="25"/>
      <c r="ZL368" s="25"/>
      <c r="ZM368" s="25"/>
      <c r="ZN368" s="25"/>
      <c r="ZO368" s="25"/>
      <c r="ZP368" s="25"/>
      <c r="ZQ368" s="25"/>
      <c r="ZR368" s="25"/>
      <c r="ZS368" s="25"/>
      <c r="ZT368" s="25"/>
      <c r="ZU368" s="25"/>
      <c r="ZV368" s="25"/>
      <c r="ZW368" s="25"/>
      <c r="ZX368" s="25"/>
      <c r="ZY368" s="25"/>
      <c r="ZZ368" s="25"/>
      <c r="AAA368" s="25"/>
      <c r="AAB368" s="25"/>
      <c r="AAC368" s="25"/>
      <c r="AAD368" s="25"/>
      <c r="AAE368" s="25"/>
      <c r="AAF368" s="25"/>
      <c r="AAG368" s="25"/>
      <c r="AAH368" s="25"/>
      <c r="AAI368" s="25"/>
      <c r="AAJ368" s="25"/>
      <c r="AAK368" s="25"/>
      <c r="AAL368" s="25"/>
      <c r="AAM368" s="25"/>
      <c r="AAN368" s="25"/>
      <c r="AAO368" s="25"/>
      <c r="AAP368" s="25"/>
      <c r="AAQ368" s="25"/>
      <c r="AAR368" s="25"/>
      <c r="AAS368" s="25"/>
      <c r="AAT368" s="25"/>
      <c r="AAU368" s="25"/>
      <c r="AAV368" s="25"/>
      <c r="AAW368" s="25"/>
      <c r="AAX368" s="25"/>
      <c r="AAY368" s="25"/>
      <c r="AAZ368" s="25"/>
      <c r="ABA368" s="25"/>
      <c r="ABB368" s="25"/>
      <c r="ABC368" s="25"/>
      <c r="ABD368" s="25"/>
      <c r="ABE368" s="25"/>
      <c r="ABF368" s="25"/>
      <c r="ABG368" s="25"/>
      <c r="ABH368" s="25"/>
      <c r="ABI368" s="25"/>
      <c r="ABJ368" s="25"/>
      <c r="ABK368" s="25"/>
      <c r="ABL368" s="25"/>
      <c r="ABM368" s="25"/>
      <c r="ABN368" s="25"/>
      <c r="ABO368" s="25"/>
      <c r="ABP368" s="25"/>
      <c r="ABQ368" s="25"/>
      <c r="ABR368" s="25"/>
      <c r="ABS368" s="25"/>
      <c r="ABT368" s="25"/>
      <c r="ABU368" s="25"/>
      <c r="ABV368" s="25"/>
      <c r="ABW368" s="25"/>
      <c r="ABX368" s="25"/>
      <c r="ABY368" s="25"/>
      <c r="ABZ368" s="25"/>
      <c r="ACA368" s="25"/>
      <c r="ACB368" s="25"/>
      <c r="ACC368" s="25"/>
      <c r="ACD368" s="25"/>
      <c r="ACE368" s="25"/>
      <c r="ACF368" s="25"/>
      <c r="ACG368" s="25"/>
      <c r="ACH368" s="25"/>
      <c r="ACI368" s="25"/>
      <c r="ACJ368" s="25"/>
      <c r="ACK368" s="25"/>
      <c r="ACL368" s="25"/>
      <c r="ACM368" s="25"/>
      <c r="ACN368" s="25"/>
      <c r="ACO368" s="25"/>
      <c r="ACP368" s="25"/>
      <c r="ACQ368" s="25"/>
      <c r="ACR368" s="25"/>
      <c r="ACS368" s="25"/>
      <c r="ACT368" s="25"/>
      <c r="ACU368" s="25"/>
      <c r="ACV368" s="25"/>
      <c r="ACW368" s="25"/>
      <c r="ACX368" s="25"/>
      <c r="ACY368" s="25"/>
      <c r="ACZ368" s="25"/>
      <c r="ADA368" s="25"/>
      <c r="ADB368" s="25"/>
      <c r="ADC368" s="25"/>
      <c r="ADD368" s="25"/>
      <c r="ADE368" s="25"/>
      <c r="ADF368" s="25"/>
      <c r="ADG368" s="25"/>
      <c r="ADH368" s="25"/>
      <c r="ADI368" s="25"/>
      <c r="ADJ368" s="25"/>
      <c r="ADK368" s="25"/>
      <c r="ADL368" s="25"/>
      <c r="ADM368" s="25"/>
      <c r="ADN368" s="25"/>
      <c r="ADO368" s="25"/>
      <c r="ADP368" s="25"/>
      <c r="ADQ368" s="25"/>
      <c r="ADR368" s="25"/>
      <c r="ADS368" s="25"/>
      <c r="ADT368" s="25"/>
      <c r="ADU368" s="25"/>
      <c r="ADV368" s="25"/>
      <c r="ADW368" s="25"/>
      <c r="ADX368" s="25"/>
      <c r="ADY368" s="25"/>
      <c r="ADZ368" s="25"/>
      <c r="AEA368" s="25"/>
      <c r="AEB368" s="25"/>
      <c r="AEC368" s="25"/>
      <c r="AED368" s="25"/>
      <c r="AEE368" s="25"/>
      <c r="AEF368" s="25"/>
      <c r="AEG368" s="25"/>
      <c r="AEH368" s="25"/>
      <c r="AEI368" s="25"/>
      <c r="AEJ368" s="25"/>
      <c r="AEK368" s="25"/>
      <c r="AEL368" s="25"/>
      <c r="AEM368" s="25"/>
      <c r="AEN368" s="25"/>
      <c r="AEO368" s="25"/>
      <c r="AEP368" s="25"/>
      <c r="AEQ368" s="25"/>
      <c r="AER368" s="25"/>
      <c r="AES368" s="25"/>
      <c r="AET368" s="25"/>
      <c r="AEU368" s="25"/>
      <c r="AEV368" s="25"/>
      <c r="AEW368" s="25"/>
      <c r="AEX368" s="25"/>
      <c r="AEY368" s="25"/>
      <c r="AEZ368" s="25"/>
    </row>
    <row r="369" spans="1:832" s="82" customFormat="1" ht="12.75" customHeight="1" x14ac:dyDescent="0.3">
      <c r="A369" s="25" t="s">
        <v>1771</v>
      </c>
      <c r="B369" s="43">
        <v>45574</v>
      </c>
      <c r="C369" s="25" t="s">
        <v>1566</v>
      </c>
      <c r="D369" s="171" t="s">
        <v>1751</v>
      </c>
      <c r="E369" s="82" t="s">
        <v>73</v>
      </c>
      <c r="F369" s="25"/>
      <c r="G369" s="25" t="s">
        <v>154</v>
      </c>
      <c r="H369" s="25"/>
      <c r="I369" s="56">
        <v>1085</v>
      </c>
      <c r="J369" s="56">
        <v>1200</v>
      </c>
      <c r="K369" s="182">
        <v>0</v>
      </c>
      <c r="L369" s="182"/>
      <c r="M369" s="182"/>
      <c r="N369" s="182"/>
      <c r="O369" s="182"/>
      <c r="P369" s="182"/>
      <c r="Q369" s="182"/>
      <c r="R369" s="25"/>
      <c r="Z369" s="25"/>
      <c r="AA369" s="25"/>
      <c r="AB369" s="25"/>
      <c r="AC369" s="25"/>
      <c r="AD369" s="25"/>
      <c r="AE369" s="25"/>
      <c r="AF369" s="25"/>
      <c r="AG369" s="25">
        <v>1</v>
      </c>
      <c r="AH369" s="25">
        <v>0</v>
      </c>
      <c r="AI369" s="25">
        <v>0</v>
      </c>
      <c r="AJ369" s="25">
        <v>0</v>
      </c>
      <c r="AK369" s="25">
        <v>0</v>
      </c>
      <c r="AL369" s="25"/>
      <c r="AM369" s="25" t="s">
        <v>650</v>
      </c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/>
      <c r="DB369" s="25"/>
      <c r="DC369" s="25"/>
      <c r="DD369" s="25"/>
      <c r="DE369" s="25"/>
      <c r="DF369" s="25"/>
      <c r="DG369" s="25"/>
      <c r="DH369" s="25"/>
      <c r="DI369" s="25"/>
      <c r="DJ369" s="25"/>
      <c r="DK369" s="25"/>
      <c r="DL369" s="25"/>
      <c r="DM369" s="25"/>
      <c r="DN369" s="25"/>
      <c r="DO369" s="25"/>
      <c r="DP369" s="25"/>
      <c r="DQ369" s="25"/>
      <c r="DR369" s="25"/>
      <c r="DS369" s="25"/>
      <c r="DT369" s="25"/>
      <c r="DU369" s="25"/>
      <c r="DV369" s="25"/>
      <c r="DW369" s="25"/>
      <c r="DX369" s="25"/>
      <c r="DY369" s="25"/>
      <c r="DZ369" s="25"/>
      <c r="EA369" s="25"/>
      <c r="EB369" s="25"/>
      <c r="EC369" s="25"/>
      <c r="ED369" s="25"/>
      <c r="EE369" s="25"/>
      <c r="EF369" s="25"/>
      <c r="EG369" s="25"/>
      <c r="EH369" s="25"/>
      <c r="EI369" s="25"/>
      <c r="EJ369" s="25"/>
      <c r="EK369" s="25"/>
      <c r="EL369" s="25"/>
      <c r="EM369" s="25"/>
      <c r="EN369" s="25"/>
      <c r="EO369" s="25"/>
      <c r="EP369" s="25"/>
      <c r="EQ369" s="25"/>
      <c r="ER369" s="25"/>
      <c r="ES369" s="25"/>
      <c r="ET369" s="25"/>
      <c r="EU369" s="25"/>
      <c r="EV369" s="25"/>
      <c r="EW369" s="25"/>
      <c r="EX369" s="25"/>
      <c r="EY369" s="25"/>
      <c r="EZ369" s="25"/>
      <c r="FA369" s="25"/>
      <c r="FB369" s="25"/>
      <c r="FC369" s="25"/>
      <c r="FD369" s="25"/>
      <c r="FE369" s="25"/>
      <c r="FF369" s="25"/>
      <c r="FG369" s="25"/>
      <c r="FH369" s="25"/>
      <c r="FI369" s="25"/>
      <c r="FJ369" s="25"/>
      <c r="FK369" s="25"/>
      <c r="FL369" s="25"/>
      <c r="FM369" s="25"/>
      <c r="FN369" s="25"/>
      <c r="FO369" s="25"/>
      <c r="FP369" s="25"/>
      <c r="FQ369" s="25"/>
      <c r="FR369" s="25"/>
      <c r="FS369" s="25"/>
      <c r="FT369" s="25"/>
      <c r="FU369" s="25"/>
      <c r="FV369" s="25"/>
      <c r="FW369" s="25"/>
      <c r="FX369" s="25"/>
      <c r="FY369" s="25"/>
      <c r="FZ369" s="25"/>
      <c r="GA369" s="25"/>
      <c r="GB369" s="25"/>
      <c r="GC369" s="25"/>
      <c r="GD369" s="25"/>
      <c r="GE369" s="25"/>
      <c r="GF369" s="25"/>
      <c r="GG369" s="25"/>
      <c r="GH369" s="25"/>
      <c r="GI369" s="25"/>
      <c r="GJ369" s="25"/>
      <c r="GK369" s="25"/>
      <c r="GL369" s="25"/>
      <c r="GM369" s="25"/>
      <c r="GN369" s="25"/>
      <c r="GO369" s="25"/>
      <c r="GP369" s="25"/>
      <c r="GQ369" s="25"/>
      <c r="GR369" s="25"/>
      <c r="GS369" s="25"/>
      <c r="GT369" s="25"/>
      <c r="GU369" s="25"/>
      <c r="GV369" s="25"/>
      <c r="GW369" s="25"/>
      <c r="GX369" s="25"/>
      <c r="GY369" s="25"/>
      <c r="GZ369" s="25"/>
      <c r="HA369" s="25"/>
      <c r="HB369" s="25"/>
      <c r="HC369" s="25"/>
      <c r="HD369" s="25"/>
      <c r="HE369" s="25"/>
      <c r="HF369" s="25"/>
      <c r="HG369" s="25"/>
      <c r="HH369" s="25"/>
      <c r="HI369" s="25"/>
      <c r="HJ369" s="25"/>
      <c r="HK369" s="25"/>
      <c r="HL369" s="25"/>
      <c r="HM369" s="25"/>
      <c r="HN369" s="25"/>
      <c r="HO369" s="25"/>
      <c r="HP369" s="25"/>
      <c r="HQ369" s="25"/>
      <c r="HR369" s="25"/>
      <c r="HS369" s="25"/>
      <c r="HT369" s="25"/>
      <c r="HU369" s="25"/>
      <c r="HV369" s="25"/>
      <c r="HW369" s="25"/>
      <c r="HX369" s="25"/>
      <c r="HY369" s="25"/>
      <c r="HZ369" s="25"/>
      <c r="IA369" s="25"/>
      <c r="IB369" s="25"/>
      <c r="IC369" s="25"/>
      <c r="ID369" s="25"/>
      <c r="IE369" s="25"/>
      <c r="IF369" s="25"/>
      <c r="IG369" s="25"/>
      <c r="IH369" s="25"/>
      <c r="II369" s="25"/>
      <c r="IJ369" s="25"/>
      <c r="IK369" s="25"/>
      <c r="IL369" s="25"/>
      <c r="IM369" s="25"/>
      <c r="IN369" s="25"/>
      <c r="IO369" s="25"/>
      <c r="IP369" s="25"/>
      <c r="IQ369" s="25"/>
      <c r="IR369" s="25"/>
      <c r="IS369" s="25"/>
      <c r="IT369" s="25"/>
      <c r="IU369" s="25"/>
      <c r="IV369" s="25"/>
      <c r="IW369" s="25"/>
      <c r="IX369" s="25"/>
      <c r="IY369" s="25"/>
      <c r="IZ369" s="25"/>
      <c r="JA369" s="25"/>
      <c r="JB369" s="25"/>
      <c r="JC369" s="25"/>
      <c r="JD369" s="25"/>
      <c r="JE369" s="25"/>
      <c r="JF369" s="25"/>
      <c r="JG369" s="25"/>
      <c r="JH369" s="25"/>
      <c r="JI369" s="25"/>
      <c r="JJ369" s="25"/>
      <c r="JK369" s="25"/>
      <c r="JL369" s="25"/>
      <c r="JM369" s="25"/>
      <c r="JN369" s="25"/>
      <c r="JO369" s="25"/>
      <c r="JP369" s="25"/>
      <c r="JQ369" s="25"/>
      <c r="JR369" s="25"/>
      <c r="JS369" s="25"/>
      <c r="JT369" s="25"/>
      <c r="JU369" s="25"/>
      <c r="JV369" s="25"/>
      <c r="JW369" s="25"/>
      <c r="JX369" s="25"/>
      <c r="JY369" s="25"/>
      <c r="JZ369" s="25"/>
      <c r="KA369" s="25"/>
      <c r="KB369" s="25"/>
      <c r="KC369" s="25"/>
      <c r="KD369" s="25"/>
      <c r="KE369" s="25"/>
      <c r="KF369" s="25"/>
      <c r="KG369" s="25"/>
      <c r="KH369" s="25"/>
      <c r="KI369" s="25"/>
      <c r="KJ369" s="25"/>
      <c r="KK369" s="25"/>
      <c r="KL369" s="25"/>
      <c r="KM369" s="25"/>
      <c r="KN369" s="25"/>
      <c r="KO369" s="25"/>
      <c r="KP369" s="25"/>
      <c r="KQ369" s="25"/>
      <c r="KR369" s="25"/>
      <c r="KS369" s="25"/>
      <c r="KT369" s="25"/>
      <c r="KU369" s="25"/>
      <c r="KV369" s="25"/>
      <c r="KW369" s="25"/>
      <c r="KX369" s="25"/>
      <c r="KY369" s="25"/>
      <c r="KZ369" s="25"/>
      <c r="LA369" s="25"/>
      <c r="LB369" s="25"/>
      <c r="LC369" s="25"/>
      <c r="LD369" s="25"/>
      <c r="LE369" s="25"/>
      <c r="LF369" s="25"/>
      <c r="LG369" s="25"/>
      <c r="LH369" s="25"/>
      <c r="LI369" s="25"/>
      <c r="LJ369" s="25"/>
      <c r="LK369" s="25"/>
      <c r="LL369" s="25"/>
      <c r="LM369" s="25"/>
      <c r="LN369" s="25"/>
      <c r="LO369" s="25"/>
      <c r="LP369" s="25"/>
      <c r="LQ369" s="25"/>
      <c r="LR369" s="25"/>
      <c r="LS369" s="25"/>
      <c r="LT369" s="25"/>
      <c r="LU369" s="25"/>
      <c r="LV369" s="25"/>
      <c r="LW369" s="25"/>
      <c r="LX369" s="25"/>
      <c r="LY369" s="25"/>
      <c r="LZ369" s="25"/>
      <c r="MA369" s="25"/>
      <c r="MB369" s="25"/>
      <c r="MC369" s="25"/>
      <c r="MD369" s="25"/>
      <c r="ME369" s="25"/>
      <c r="MF369" s="25"/>
      <c r="MG369" s="25"/>
      <c r="MH369" s="25"/>
      <c r="MI369" s="25"/>
      <c r="MJ369" s="25"/>
      <c r="MK369" s="25"/>
      <c r="ML369" s="25"/>
      <c r="MM369" s="25"/>
      <c r="MN369" s="25"/>
      <c r="MO369" s="25"/>
      <c r="MP369" s="25"/>
      <c r="MQ369" s="25"/>
      <c r="MR369" s="25"/>
      <c r="MS369" s="25"/>
      <c r="MT369" s="25"/>
      <c r="MU369" s="25"/>
      <c r="MV369" s="25"/>
      <c r="MW369" s="25"/>
      <c r="MX369" s="25"/>
      <c r="MY369" s="25"/>
      <c r="MZ369" s="25"/>
      <c r="NA369" s="25"/>
      <c r="NB369" s="25"/>
      <c r="NC369" s="25"/>
      <c r="ND369" s="25"/>
      <c r="NE369" s="25"/>
      <c r="NF369" s="25"/>
      <c r="NG369" s="25"/>
      <c r="NH369" s="25"/>
      <c r="NI369" s="25"/>
      <c r="NJ369" s="25"/>
      <c r="NK369" s="25"/>
      <c r="NL369" s="25"/>
      <c r="NM369" s="25"/>
      <c r="NN369" s="25"/>
      <c r="NO369" s="25"/>
      <c r="NP369" s="25"/>
      <c r="NQ369" s="25"/>
      <c r="NR369" s="25"/>
      <c r="NS369" s="25"/>
      <c r="NT369" s="25"/>
      <c r="NU369" s="25"/>
      <c r="NV369" s="25"/>
      <c r="NW369" s="25"/>
      <c r="NX369" s="25"/>
      <c r="NY369" s="25"/>
      <c r="NZ369" s="25"/>
      <c r="OA369" s="25"/>
      <c r="OB369" s="25"/>
      <c r="OC369" s="25"/>
      <c r="OD369" s="25"/>
      <c r="OE369" s="25"/>
      <c r="OF369" s="25"/>
      <c r="OG369" s="25"/>
      <c r="OH369" s="25"/>
      <c r="OI369" s="25"/>
      <c r="OJ369" s="25"/>
      <c r="OK369" s="25"/>
      <c r="OL369" s="25"/>
      <c r="OM369" s="25"/>
      <c r="ON369" s="25"/>
      <c r="OO369" s="25"/>
      <c r="OP369" s="25"/>
      <c r="OQ369" s="25"/>
      <c r="OR369" s="25"/>
      <c r="OS369" s="25"/>
      <c r="OT369" s="25"/>
      <c r="OU369" s="25"/>
      <c r="OV369" s="25"/>
      <c r="OW369" s="25"/>
      <c r="OX369" s="25"/>
      <c r="OY369" s="25"/>
      <c r="OZ369" s="25"/>
      <c r="PA369" s="25"/>
      <c r="PB369" s="25"/>
      <c r="PC369" s="25"/>
      <c r="PD369" s="25"/>
      <c r="PE369" s="25"/>
      <c r="PF369" s="25"/>
      <c r="PG369" s="25"/>
      <c r="PH369" s="25"/>
      <c r="PI369" s="25"/>
      <c r="PJ369" s="25"/>
      <c r="PK369" s="25"/>
      <c r="PL369" s="25"/>
      <c r="PM369" s="25"/>
      <c r="PN369" s="25"/>
      <c r="PO369" s="25"/>
      <c r="PP369" s="25"/>
      <c r="PQ369" s="25"/>
      <c r="PR369" s="25"/>
      <c r="PS369" s="25"/>
      <c r="PT369" s="25"/>
      <c r="PU369" s="25"/>
      <c r="PV369" s="25"/>
      <c r="PW369" s="25"/>
      <c r="PX369" s="25"/>
      <c r="PY369" s="25"/>
      <c r="PZ369" s="25"/>
      <c r="QA369" s="25"/>
      <c r="QB369" s="25"/>
      <c r="QC369" s="25"/>
      <c r="QD369" s="25"/>
      <c r="QE369" s="25"/>
      <c r="QF369" s="25"/>
      <c r="QG369" s="25"/>
      <c r="QH369" s="25"/>
      <c r="QI369" s="25"/>
      <c r="QJ369" s="25"/>
      <c r="QK369" s="25"/>
      <c r="QL369" s="25"/>
      <c r="QM369" s="25"/>
      <c r="QN369" s="25"/>
      <c r="QO369" s="25"/>
      <c r="QP369" s="25"/>
      <c r="QQ369" s="25"/>
      <c r="QR369" s="25"/>
      <c r="QS369" s="25"/>
      <c r="QT369" s="25"/>
      <c r="QU369" s="25"/>
      <c r="QV369" s="25"/>
      <c r="QW369" s="25"/>
      <c r="QX369" s="25"/>
      <c r="QY369" s="25"/>
      <c r="QZ369" s="25"/>
      <c r="RA369" s="25"/>
      <c r="RB369" s="25"/>
      <c r="RC369" s="25"/>
      <c r="RD369" s="25"/>
      <c r="RE369" s="25"/>
      <c r="RF369" s="25"/>
      <c r="RG369" s="25"/>
      <c r="RH369" s="25"/>
      <c r="RI369" s="25"/>
      <c r="RJ369" s="25"/>
      <c r="RK369" s="25"/>
      <c r="RL369" s="25"/>
      <c r="RM369" s="25"/>
      <c r="RN369" s="25"/>
      <c r="RO369" s="25"/>
      <c r="RP369" s="25"/>
      <c r="RQ369" s="25"/>
      <c r="RR369" s="25"/>
      <c r="RS369" s="25"/>
      <c r="RT369" s="25"/>
      <c r="RU369" s="25"/>
      <c r="RV369" s="25"/>
      <c r="RW369" s="25"/>
      <c r="RX369" s="25"/>
      <c r="RY369" s="25"/>
      <c r="RZ369" s="25"/>
      <c r="SA369" s="25"/>
      <c r="SB369" s="25"/>
      <c r="SC369" s="25"/>
      <c r="SD369" s="25"/>
      <c r="SE369" s="25"/>
      <c r="SF369" s="25"/>
      <c r="SG369" s="25"/>
      <c r="SH369" s="25"/>
      <c r="SI369" s="25"/>
      <c r="SJ369" s="25"/>
      <c r="SK369" s="25"/>
      <c r="SL369" s="25"/>
      <c r="SM369" s="25"/>
      <c r="SN369" s="25"/>
      <c r="SO369" s="25"/>
      <c r="SP369" s="25"/>
      <c r="SQ369" s="25"/>
      <c r="SR369" s="25"/>
      <c r="SS369" s="25"/>
      <c r="ST369" s="25"/>
      <c r="SU369" s="25"/>
      <c r="SV369" s="25"/>
      <c r="SW369" s="25"/>
      <c r="SX369" s="25"/>
      <c r="SY369" s="25"/>
      <c r="SZ369" s="25"/>
      <c r="TA369" s="25"/>
      <c r="TB369" s="25"/>
      <c r="TC369" s="25"/>
      <c r="TD369" s="25"/>
      <c r="TE369" s="25"/>
      <c r="TF369" s="25"/>
      <c r="TG369" s="25"/>
      <c r="TH369" s="25"/>
      <c r="TI369" s="25"/>
      <c r="TJ369" s="25"/>
      <c r="TK369" s="25"/>
      <c r="TL369" s="25"/>
      <c r="TM369" s="25"/>
      <c r="TN369" s="25"/>
      <c r="TO369" s="25"/>
      <c r="TP369" s="25"/>
      <c r="TQ369" s="25"/>
      <c r="TR369" s="25"/>
      <c r="TS369" s="25"/>
      <c r="TT369" s="25"/>
      <c r="TU369" s="25"/>
      <c r="TV369" s="25"/>
      <c r="TW369" s="25"/>
      <c r="TX369" s="25"/>
      <c r="TY369" s="25"/>
      <c r="TZ369" s="25"/>
      <c r="UA369" s="25"/>
      <c r="UB369" s="25"/>
      <c r="UC369" s="25"/>
      <c r="UD369" s="25"/>
      <c r="UE369" s="25"/>
      <c r="UF369" s="25"/>
      <c r="UG369" s="25"/>
      <c r="UH369" s="25"/>
      <c r="UI369" s="25"/>
      <c r="UJ369" s="25"/>
      <c r="UK369" s="25"/>
      <c r="UL369" s="25"/>
      <c r="UM369" s="25"/>
      <c r="UN369" s="25"/>
      <c r="UO369" s="25"/>
      <c r="UP369" s="25"/>
      <c r="UQ369" s="25"/>
      <c r="UR369" s="25"/>
      <c r="US369" s="25"/>
      <c r="UT369" s="25"/>
      <c r="UU369" s="25"/>
      <c r="UV369" s="25"/>
      <c r="UW369" s="25"/>
      <c r="UX369" s="25"/>
      <c r="UY369" s="25"/>
      <c r="UZ369" s="25"/>
      <c r="VA369" s="25"/>
      <c r="VB369" s="25"/>
      <c r="VC369" s="25"/>
      <c r="VD369" s="25"/>
      <c r="VE369" s="25"/>
      <c r="VF369" s="25"/>
      <c r="VG369" s="25"/>
      <c r="VH369" s="25"/>
      <c r="VI369" s="25"/>
      <c r="VJ369" s="25"/>
      <c r="VK369" s="25"/>
      <c r="VL369" s="25"/>
      <c r="VM369" s="25"/>
      <c r="VN369" s="25"/>
      <c r="VO369" s="25"/>
      <c r="VP369" s="25"/>
      <c r="VQ369" s="25"/>
      <c r="VR369" s="25"/>
      <c r="VS369" s="25"/>
      <c r="VT369" s="25"/>
      <c r="VU369" s="25"/>
      <c r="VV369" s="25"/>
      <c r="VW369" s="25"/>
      <c r="VX369" s="25"/>
      <c r="VY369" s="25"/>
      <c r="VZ369" s="25"/>
      <c r="WA369" s="25"/>
      <c r="WB369" s="25"/>
      <c r="WC369" s="25"/>
      <c r="WD369" s="25"/>
      <c r="WE369" s="25"/>
      <c r="WF369" s="25"/>
      <c r="WG369" s="25"/>
      <c r="WH369" s="25"/>
      <c r="WI369" s="25"/>
      <c r="WJ369" s="25"/>
      <c r="WK369" s="25"/>
      <c r="WL369" s="25"/>
      <c r="WM369" s="25"/>
      <c r="WN369" s="25"/>
      <c r="WO369" s="25"/>
      <c r="WP369" s="25"/>
      <c r="WQ369" s="25"/>
      <c r="WR369" s="25"/>
      <c r="WS369" s="25"/>
      <c r="WT369" s="25"/>
      <c r="WU369" s="25"/>
      <c r="WV369" s="25"/>
      <c r="WW369" s="25"/>
      <c r="WX369" s="25"/>
      <c r="WY369" s="25"/>
      <c r="WZ369" s="25"/>
      <c r="XA369" s="25"/>
      <c r="XB369" s="25"/>
      <c r="XC369" s="25"/>
      <c r="XD369" s="25"/>
      <c r="XE369" s="25"/>
      <c r="XF369" s="25"/>
      <c r="XG369" s="25"/>
      <c r="XH369" s="25"/>
      <c r="XI369" s="25"/>
      <c r="XJ369" s="25"/>
      <c r="XK369" s="25"/>
      <c r="XL369" s="25"/>
      <c r="XM369" s="25"/>
      <c r="XN369" s="25"/>
      <c r="XO369" s="25"/>
      <c r="XP369" s="25"/>
      <c r="XQ369" s="25"/>
      <c r="XR369" s="25"/>
      <c r="XS369" s="25"/>
      <c r="XT369" s="25"/>
      <c r="XU369" s="25"/>
      <c r="XV369" s="25"/>
      <c r="XW369" s="25"/>
      <c r="XX369" s="25"/>
      <c r="XY369" s="25"/>
      <c r="XZ369" s="25"/>
      <c r="YA369" s="25"/>
      <c r="YB369" s="25"/>
      <c r="YC369" s="25"/>
      <c r="YD369" s="25"/>
      <c r="YE369" s="25"/>
      <c r="YF369" s="25"/>
      <c r="YG369" s="25"/>
      <c r="YH369" s="25"/>
      <c r="YI369" s="25"/>
      <c r="YJ369" s="25"/>
      <c r="YK369" s="25"/>
      <c r="YL369" s="25"/>
      <c r="YM369" s="25"/>
      <c r="YN369" s="25"/>
      <c r="YO369" s="25"/>
      <c r="YP369" s="25"/>
      <c r="YQ369" s="25"/>
      <c r="YR369" s="25"/>
      <c r="YS369" s="25"/>
      <c r="YT369" s="25"/>
      <c r="YU369" s="25"/>
      <c r="YV369" s="25"/>
      <c r="YW369" s="25"/>
      <c r="YX369" s="25"/>
      <c r="YY369" s="25"/>
      <c r="YZ369" s="25"/>
      <c r="ZA369" s="25"/>
      <c r="ZB369" s="25"/>
      <c r="ZC369" s="25"/>
      <c r="ZD369" s="25"/>
      <c r="ZE369" s="25"/>
      <c r="ZF369" s="25"/>
      <c r="ZG369" s="25"/>
      <c r="ZH369" s="25"/>
      <c r="ZI369" s="25"/>
      <c r="ZJ369" s="25"/>
      <c r="ZK369" s="25"/>
      <c r="ZL369" s="25"/>
      <c r="ZM369" s="25"/>
      <c r="ZN369" s="25"/>
      <c r="ZO369" s="25"/>
      <c r="ZP369" s="25"/>
      <c r="ZQ369" s="25"/>
      <c r="ZR369" s="25"/>
      <c r="ZS369" s="25"/>
      <c r="ZT369" s="25"/>
      <c r="ZU369" s="25"/>
      <c r="ZV369" s="25"/>
      <c r="ZW369" s="25"/>
      <c r="ZX369" s="25"/>
      <c r="ZY369" s="25"/>
      <c r="ZZ369" s="25"/>
      <c r="AAA369" s="25"/>
      <c r="AAB369" s="25"/>
      <c r="AAC369" s="25"/>
      <c r="AAD369" s="25"/>
      <c r="AAE369" s="25"/>
      <c r="AAF369" s="25"/>
      <c r="AAG369" s="25"/>
      <c r="AAH369" s="25"/>
      <c r="AAI369" s="25"/>
      <c r="AAJ369" s="25"/>
      <c r="AAK369" s="25"/>
      <c r="AAL369" s="25"/>
      <c r="AAM369" s="25"/>
      <c r="AAN369" s="25"/>
      <c r="AAO369" s="25"/>
      <c r="AAP369" s="25"/>
      <c r="AAQ369" s="25"/>
      <c r="AAR369" s="25"/>
      <c r="AAS369" s="25"/>
      <c r="AAT369" s="25"/>
      <c r="AAU369" s="25"/>
      <c r="AAV369" s="25"/>
      <c r="AAW369" s="25"/>
      <c r="AAX369" s="25"/>
      <c r="AAY369" s="25"/>
      <c r="AAZ369" s="25"/>
      <c r="ABA369" s="25"/>
      <c r="ABB369" s="25"/>
      <c r="ABC369" s="25"/>
      <c r="ABD369" s="25"/>
      <c r="ABE369" s="25"/>
      <c r="ABF369" s="25"/>
      <c r="ABG369" s="25"/>
      <c r="ABH369" s="25"/>
      <c r="ABI369" s="25"/>
      <c r="ABJ369" s="25"/>
      <c r="ABK369" s="25"/>
      <c r="ABL369" s="25"/>
      <c r="ABM369" s="25"/>
      <c r="ABN369" s="25"/>
      <c r="ABO369" s="25"/>
      <c r="ABP369" s="25"/>
      <c r="ABQ369" s="25"/>
      <c r="ABR369" s="25"/>
      <c r="ABS369" s="25"/>
      <c r="ABT369" s="25"/>
      <c r="ABU369" s="25"/>
      <c r="ABV369" s="25"/>
      <c r="ABW369" s="25"/>
      <c r="ABX369" s="25"/>
      <c r="ABY369" s="25"/>
      <c r="ABZ369" s="25"/>
      <c r="ACA369" s="25"/>
      <c r="ACB369" s="25"/>
      <c r="ACC369" s="25"/>
      <c r="ACD369" s="25"/>
      <c r="ACE369" s="25"/>
      <c r="ACF369" s="25"/>
      <c r="ACG369" s="25"/>
      <c r="ACH369" s="25"/>
      <c r="ACI369" s="25"/>
      <c r="ACJ369" s="25"/>
      <c r="ACK369" s="25"/>
      <c r="ACL369" s="25"/>
      <c r="ACM369" s="25"/>
      <c r="ACN369" s="25"/>
      <c r="ACO369" s="25"/>
      <c r="ACP369" s="25"/>
      <c r="ACQ369" s="25"/>
      <c r="ACR369" s="25"/>
      <c r="ACS369" s="25"/>
      <c r="ACT369" s="25"/>
      <c r="ACU369" s="25"/>
      <c r="ACV369" s="25"/>
      <c r="ACW369" s="25"/>
      <c r="ACX369" s="25"/>
      <c r="ACY369" s="25"/>
      <c r="ACZ369" s="25"/>
      <c r="ADA369" s="25"/>
      <c r="ADB369" s="25"/>
      <c r="ADC369" s="25"/>
      <c r="ADD369" s="25"/>
      <c r="ADE369" s="25"/>
      <c r="ADF369" s="25"/>
      <c r="ADG369" s="25"/>
      <c r="ADH369" s="25"/>
      <c r="ADI369" s="25"/>
      <c r="ADJ369" s="25"/>
      <c r="ADK369" s="25"/>
      <c r="ADL369" s="25"/>
      <c r="ADM369" s="25"/>
      <c r="ADN369" s="25"/>
      <c r="ADO369" s="25"/>
      <c r="ADP369" s="25"/>
      <c r="ADQ369" s="25"/>
      <c r="ADR369" s="25"/>
      <c r="ADS369" s="25"/>
      <c r="ADT369" s="25"/>
      <c r="ADU369" s="25"/>
      <c r="ADV369" s="25"/>
      <c r="ADW369" s="25"/>
      <c r="ADX369" s="25"/>
      <c r="ADY369" s="25"/>
      <c r="ADZ369" s="25"/>
      <c r="AEA369" s="25"/>
      <c r="AEB369" s="25"/>
      <c r="AEC369" s="25"/>
      <c r="AED369" s="25"/>
      <c r="AEE369" s="25"/>
      <c r="AEF369" s="25"/>
      <c r="AEG369" s="25"/>
      <c r="AEH369" s="25"/>
      <c r="AEI369" s="25"/>
      <c r="AEJ369" s="25"/>
      <c r="AEK369" s="25"/>
      <c r="AEL369" s="25"/>
      <c r="AEM369" s="25"/>
      <c r="AEN369" s="25"/>
      <c r="AEO369" s="25"/>
      <c r="AEP369" s="25"/>
      <c r="AEQ369" s="25"/>
      <c r="AER369" s="25"/>
      <c r="AES369" s="25"/>
      <c r="AET369" s="25"/>
      <c r="AEU369" s="25"/>
      <c r="AEV369" s="25"/>
      <c r="AEW369" s="25"/>
      <c r="AEX369" s="25"/>
      <c r="AEY369" s="25"/>
      <c r="AEZ369" s="25"/>
    </row>
    <row r="370" spans="1:832" s="82" customFormat="1" ht="12.75" customHeight="1" x14ac:dyDescent="0.3">
      <c r="A370" s="70" t="s">
        <v>1895</v>
      </c>
      <c r="B370" s="79">
        <v>45574</v>
      </c>
      <c r="C370" s="70" t="s">
        <v>1551</v>
      </c>
      <c r="D370" s="93" t="s">
        <v>1752</v>
      </c>
      <c r="E370" s="93" t="s">
        <v>345</v>
      </c>
      <c r="F370" s="70" t="s">
        <v>1767</v>
      </c>
      <c r="G370" s="70" t="s">
        <v>154</v>
      </c>
      <c r="H370" s="93" t="s">
        <v>1468</v>
      </c>
      <c r="I370" s="73">
        <v>25419</v>
      </c>
      <c r="J370" s="73">
        <v>29500</v>
      </c>
      <c r="K370" s="93"/>
      <c r="L370" s="93"/>
      <c r="M370" s="93"/>
      <c r="N370" s="93"/>
      <c r="O370" s="93"/>
      <c r="P370" s="93" t="s">
        <v>1901</v>
      </c>
      <c r="Q370" s="184" t="s">
        <v>1830</v>
      </c>
      <c r="R370" s="70"/>
      <c r="S370" s="93"/>
      <c r="T370" s="93"/>
      <c r="U370" s="93"/>
      <c r="V370" s="93"/>
      <c r="W370" s="93"/>
      <c r="X370" s="93"/>
      <c r="Y370" s="93"/>
      <c r="Z370" s="4"/>
      <c r="AA370" s="4"/>
      <c r="AB370" s="4"/>
      <c r="AC370" s="4"/>
      <c r="AD370" s="4"/>
      <c r="AE370" s="4"/>
      <c r="AF370" s="4"/>
      <c r="AG370" s="130">
        <v>0</v>
      </c>
      <c r="AH370" s="130">
        <v>0</v>
      </c>
      <c r="AI370" s="130">
        <v>1</v>
      </c>
      <c r="AJ370" s="130">
        <v>0</v>
      </c>
      <c r="AK370" s="130">
        <v>0</v>
      </c>
      <c r="AL370" s="130"/>
      <c r="AM370" s="130"/>
      <c r="AN370" s="130"/>
      <c r="AO370" s="130"/>
      <c r="AP370" s="130"/>
      <c r="AQ370" s="130"/>
      <c r="AR370" s="130"/>
      <c r="AS370" s="130"/>
      <c r="AT370" s="130"/>
      <c r="AU370" s="130"/>
      <c r="AV370" s="130"/>
      <c r="AW370" s="130"/>
      <c r="AX370" s="130"/>
      <c r="AY370" s="130"/>
      <c r="AZ370" s="130"/>
      <c r="BA370" s="130"/>
      <c r="BB370" s="130"/>
      <c r="BC370" s="130"/>
      <c r="BD370" s="130"/>
      <c r="BE370" s="130"/>
      <c r="BF370" s="130"/>
      <c r="BG370" s="130"/>
      <c r="BH370" s="130"/>
      <c r="BI370" s="130"/>
      <c r="BJ370" s="130"/>
      <c r="BK370" s="130"/>
      <c r="BL370" s="130"/>
      <c r="BM370" s="130"/>
      <c r="BN370" s="130"/>
      <c r="BO370" s="130"/>
      <c r="BP370" s="130"/>
      <c r="BQ370" s="130"/>
      <c r="BR370" s="130"/>
      <c r="BS370" s="130"/>
      <c r="BT370" s="130"/>
      <c r="BU370" s="130"/>
      <c r="BV370" s="130"/>
      <c r="BW370" s="130"/>
      <c r="BX370" s="130"/>
      <c r="BY370" s="130"/>
      <c r="BZ370" s="130"/>
      <c r="CA370" s="130"/>
      <c r="CB370" s="130"/>
      <c r="CC370" s="130"/>
      <c r="CD370" s="130"/>
      <c r="CE370" s="130"/>
      <c r="CF370" s="130"/>
      <c r="CG370" s="130"/>
      <c r="CH370" s="130"/>
      <c r="CI370" s="130"/>
      <c r="CJ370" s="130"/>
      <c r="CK370" s="130"/>
      <c r="CL370" s="130"/>
      <c r="CM370" s="130"/>
      <c r="CN370" s="130"/>
      <c r="CO370" s="130"/>
      <c r="CP370" s="130"/>
      <c r="CQ370" s="130"/>
      <c r="CR370" s="130"/>
      <c r="CS370" s="130"/>
      <c r="CT370" s="130"/>
      <c r="CU370" s="130"/>
      <c r="CV370" s="130"/>
      <c r="CW370" s="130"/>
      <c r="CX370" s="130"/>
      <c r="CY370" s="130"/>
      <c r="CZ370" s="130"/>
      <c r="DA370" s="130"/>
      <c r="DB370" s="130"/>
      <c r="DC370" s="130"/>
      <c r="DD370" s="130"/>
      <c r="DE370" s="130"/>
      <c r="DF370" s="130"/>
      <c r="DG370" s="130"/>
      <c r="DH370" s="130"/>
      <c r="DI370" s="130"/>
      <c r="DJ370" s="130"/>
      <c r="DK370" s="130"/>
      <c r="DL370" s="130"/>
      <c r="DM370" s="130"/>
      <c r="DN370" s="130"/>
      <c r="DO370" s="130"/>
      <c r="DP370" s="130"/>
      <c r="DQ370" s="130"/>
      <c r="DR370" s="130"/>
      <c r="DS370" s="130"/>
      <c r="DT370" s="130"/>
      <c r="DU370" s="130"/>
      <c r="DV370" s="130"/>
      <c r="DW370" s="130"/>
      <c r="DX370" s="130"/>
      <c r="DY370" s="130"/>
      <c r="DZ370" s="130"/>
      <c r="EA370" s="130"/>
      <c r="EB370" s="130"/>
      <c r="EC370" s="130"/>
      <c r="ED370" s="130"/>
      <c r="EE370" s="130"/>
      <c r="EF370" s="130"/>
      <c r="EG370" s="130"/>
      <c r="EH370" s="130"/>
      <c r="EI370" s="130"/>
      <c r="EJ370" s="130"/>
      <c r="EK370" s="130"/>
      <c r="EL370" s="130"/>
      <c r="EM370" s="130"/>
      <c r="EN370" s="130"/>
      <c r="EO370" s="130"/>
      <c r="EP370" s="130"/>
      <c r="EQ370" s="130"/>
      <c r="ER370" s="130"/>
      <c r="ES370" s="130"/>
      <c r="ET370" s="130"/>
      <c r="EU370" s="130"/>
      <c r="EV370" s="130"/>
      <c r="EW370" s="130"/>
      <c r="EX370" s="130"/>
      <c r="EY370" s="130"/>
      <c r="EZ370" s="130"/>
      <c r="FA370" s="130"/>
      <c r="FB370" s="130"/>
      <c r="FC370" s="130"/>
      <c r="FD370" s="130"/>
      <c r="FE370" s="130"/>
      <c r="FF370" s="130"/>
      <c r="FG370" s="130"/>
      <c r="FH370" s="130"/>
      <c r="FI370" s="130"/>
      <c r="FJ370" s="130"/>
      <c r="FK370" s="130"/>
      <c r="FL370" s="130"/>
      <c r="FM370" s="130"/>
      <c r="FN370" s="130"/>
      <c r="FO370" s="130"/>
      <c r="FP370" s="130"/>
      <c r="FQ370" s="130"/>
      <c r="FR370" s="130"/>
      <c r="FS370" s="130"/>
      <c r="FT370" s="130"/>
      <c r="FU370" s="130"/>
      <c r="FV370" s="130"/>
      <c r="FW370" s="130"/>
      <c r="FX370" s="130"/>
      <c r="FY370" s="130"/>
      <c r="FZ370" s="130"/>
      <c r="GA370" s="130"/>
      <c r="GB370" s="130"/>
      <c r="GC370" s="130"/>
      <c r="GD370" s="130"/>
      <c r="GE370" s="130"/>
      <c r="GF370" s="130"/>
      <c r="GG370" s="130"/>
      <c r="GH370" s="130"/>
      <c r="GI370" s="130"/>
      <c r="GJ370" s="130"/>
      <c r="GK370" s="130"/>
      <c r="GL370" s="130"/>
      <c r="GM370" s="130"/>
      <c r="GN370" s="130"/>
      <c r="GO370" s="130"/>
      <c r="GP370" s="130"/>
      <c r="GQ370" s="130"/>
      <c r="GR370" s="130"/>
      <c r="GS370" s="130"/>
      <c r="GT370" s="130"/>
      <c r="GU370" s="130"/>
      <c r="GV370" s="130"/>
      <c r="GW370" s="130"/>
      <c r="GX370" s="130"/>
      <c r="GY370" s="130"/>
      <c r="GZ370" s="130"/>
      <c r="HA370" s="130"/>
      <c r="HB370" s="130"/>
      <c r="HC370" s="130"/>
      <c r="HD370" s="130"/>
      <c r="HE370" s="130"/>
      <c r="HF370" s="130"/>
      <c r="HG370" s="130"/>
      <c r="HH370" s="130"/>
      <c r="HI370" s="130"/>
      <c r="HJ370" s="130"/>
      <c r="HK370" s="130"/>
      <c r="HL370" s="130"/>
      <c r="HM370" s="130"/>
      <c r="HN370" s="130"/>
      <c r="HO370" s="130"/>
      <c r="HP370" s="130"/>
      <c r="HQ370" s="130"/>
      <c r="HR370" s="130"/>
      <c r="HS370" s="130"/>
      <c r="HT370" s="130"/>
      <c r="HU370" s="130"/>
      <c r="HV370" s="130"/>
      <c r="HW370" s="130"/>
      <c r="HX370" s="130"/>
      <c r="HY370" s="130"/>
      <c r="HZ370" s="130"/>
      <c r="IA370" s="130"/>
      <c r="IB370" s="130"/>
      <c r="IC370" s="130"/>
      <c r="ID370" s="130"/>
      <c r="IE370" s="130"/>
      <c r="IF370" s="130"/>
      <c r="IG370" s="130"/>
      <c r="IH370" s="130"/>
      <c r="II370" s="130"/>
      <c r="IJ370" s="130"/>
      <c r="IK370" s="130"/>
      <c r="IL370" s="130"/>
      <c r="IM370" s="130"/>
      <c r="IN370" s="130"/>
      <c r="IO370" s="130"/>
      <c r="IP370" s="130"/>
      <c r="IQ370" s="130"/>
      <c r="IR370" s="130"/>
      <c r="IS370" s="130"/>
      <c r="IT370" s="130"/>
      <c r="IU370" s="130"/>
      <c r="IV370" s="130"/>
      <c r="IW370" s="130"/>
      <c r="IX370" s="130"/>
      <c r="IY370" s="130"/>
      <c r="IZ370" s="130"/>
      <c r="JA370" s="130"/>
      <c r="JB370" s="130"/>
      <c r="JC370" s="130"/>
      <c r="JD370" s="130"/>
      <c r="JE370" s="130"/>
      <c r="JF370" s="130"/>
      <c r="JG370" s="130"/>
      <c r="JH370" s="130"/>
      <c r="JI370" s="130"/>
      <c r="JJ370" s="130"/>
      <c r="JK370" s="130"/>
      <c r="JL370" s="130"/>
      <c r="JM370" s="130"/>
      <c r="JN370" s="130"/>
      <c r="JO370" s="130"/>
      <c r="JP370" s="130"/>
      <c r="JQ370" s="130"/>
      <c r="JR370" s="130"/>
      <c r="JS370" s="130"/>
      <c r="JT370" s="130"/>
      <c r="JU370" s="130"/>
      <c r="JV370" s="130"/>
      <c r="JW370" s="130"/>
      <c r="JX370" s="130"/>
      <c r="JY370" s="130"/>
      <c r="JZ370" s="130"/>
      <c r="KA370" s="130"/>
      <c r="KB370" s="130"/>
      <c r="KC370" s="130"/>
      <c r="KD370" s="130"/>
      <c r="KE370" s="130"/>
      <c r="KF370" s="130"/>
      <c r="KG370" s="130"/>
      <c r="KH370" s="130"/>
      <c r="KI370" s="130"/>
      <c r="KJ370" s="130"/>
      <c r="KK370" s="130"/>
      <c r="KL370" s="130"/>
      <c r="KM370" s="130"/>
      <c r="KN370" s="130"/>
      <c r="KO370" s="130"/>
      <c r="KP370" s="130"/>
      <c r="KQ370" s="130"/>
      <c r="KR370" s="130"/>
      <c r="KS370" s="130"/>
      <c r="KT370" s="130"/>
      <c r="KU370" s="130"/>
      <c r="KV370" s="130"/>
      <c r="KW370" s="130"/>
      <c r="KX370" s="130"/>
      <c r="KY370" s="130"/>
      <c r="KZ370" s="130"/>
      <c r="LA370" s="130"/>
      <c r="LB370" s="130"/>
      <c r="LC370" s="130"/>
      <c r="LD370" s="130"/>
      <c r="LE370" s="130"/>
      <c r="LF370" s="130"/>
      <c r="LG370" s="130"/>
      <c r="LH370" s="130"/>
      <c r="LI370" s="130"/>
      <c r="LJ370" s="130"/>
      <c r="LK370" s="130"/>
      <c r="LL370" s="130"/>
      <c r="LM370" s="130"/>
      <c r="LN370" s="130"/>
      <c r="LO370" s="130"/>
      <c r="LP370" s="130"/>
      <c r="LQ370" s="130"/>
      <c r="LR370" s="130"/>
      <c r="LS370" s="130"/>
      <c r="LT370" s="130"/>
      <c r="LU370" s="130"/>
      <c r="LV370" s="130"/>
      <c r="LW370" s="130"/>
      <c r="LX370" s="130"/>
      <c r="LY370" s="130"/>
      <c r="LZ370" s="130"/>
      <c r="MA370" s="130"/>
      <c r="MB370" s="130"/>
      <c r="MC370" s="130"/>
      <c r="MD370" s="130"/>
      <c r="ME370" s="130"/>
      <c r="MF370" s="130"/>
      <c r="MG370" s="130"/>
      <c r="MH370" s="130"/>
      <c r="MI370" s="130"/>
      <c r="MJ370" s="130"/>
      <c r="MK370" s="130"/>
      <c r="ML370" s="130"/>
      <c r="MM370" s="130"/>
      <c r="MN370" s="130"/>
      <c r="MO370" s="130"/>
      <c r="MP370" s="130"/>
      <c r="MQ370" s="130"/>
      <c r="MR370" s="130"/>
      <c r="MS370" s="130"/>
      <c r="MT370" s="130"/>
      <c r="MU370" s="130"/>
      <c r="MV370" s="130"/>
      <c r="MW370" s="130"/>
      <c r="MX370" s="130"/>
      <c r="MY370" s="130"/>
      <c r="MZ370" s="130"/>
      <c r="NA370" s="130"/>
      <c r="NB370" s="130"/>
      <c r="NC370" s="130"/>
      <c r="ND370" s="130"/>
      <c r="NE370" s="130"/>
      <c r="NF370" s="130"/>
      <c r="NG370" s="130"/>
      <c r="NH370" s="130"/>
      <c r="NI370" s="130"/>
      <c r="NJ370" s="130"/>
      <c r="NK370" s="130"/>
      <c r="NL370" s="130"/>
      <c r="NM370" s="130"/>
      <c r="NN370" s="130"/>
      <c r="NO370" s="130"/>
      <c r="NP370" s="130"/>
      <c r="NQ370" s="130"/>
      <c r="NR370" s="130"/>
      <c r="NS370" s="130"/>
      <c r="NT370" s="130"/>
      <c r="NU370" s="130"/>
      <c r="NV370" s="130"/>
      <c r="NW370" s="130"/>
      <c r="NX370" s="130"/>
      <c r="NY370" s="130"/>
      <c r="NZ370" s="130"/>
      <c r="OA370" s="130"/>
      <c r="OB370" s="130"/>
      <c r="OC370" s="130"/>
      <c r="OD370" s="130"/>
      <c r="OE370" s="130"/>
      <c r="OF370" s="130"/>
      <c r="OG370" s="130"/>
      <c r="OH370" s="130"/>
      <c r="OI370" s="130"/>
      <c r="OJ370" s="130"/>
      <c r="OK370" s="130"/>
      <c r="OL370" s="130"/>
      <c r="OM370" s="130"/>
      <c r="ON370" s="130"/>
      <c r="OO370" s="130"/>
      <c r="OP370" s="130"/>
      <c r="OQ370" s="130"/>
      <c r="OR370" s="130"/>
      <c r="OS370" s="130"/>
      <c r="OT370" s="130"/>
      <c r="OU370" s="130"/>
      <c r="OV370" s="130"/>
      <c r="OW370" s="130"/>
      <c r="OX370" s="130"/>
      <c r="OY370" s="130"/>
      <c r="OZ370" s="130"/>
      <c r="PA370" s="130"/>
      <c r="PB370" s="130"/>
      <c r="PC370" s="130"/>
      <c r="PD370" s="130"/>
      <c r="PE370" s="130"/>
      <c r="PF370" s="130"/>
      <c r="PG370" s="130"/>
      <c r="PH370" s="130"/>
      <c r="PI370" s="130"/>
      <c r="PJ370" s="130"/>
      <c r="PK370" s="130"/>
      <c r="PL370" s="130"/>
      <c r="PM370" s="130"/>
      <c r="PN370" s="130"/>
      <c r="PO370" s="130"/>
      <c r="PP370" s="130"/>
      <c r="PQ370" s="130"/>
      <c r="PR370" s="130"/>
      <c r="PS370" s="130"/>
      <c r="PT370" s="130"/>
      <c r="PU370" s="130"/>
      <c r="PV370" s="130"/>
      <c r="PW370" s="130"/>
      <c r="PX370" s="130"/>
      <c r="PY370" s="130"/>
      <c r="PZ370" s="130"/>
      <c r="QA370" s="130"/>
      <c r="QB370" s="130"/>
      <c r="QC370" s="130"/>
      <c r="QD370" s="130"/>
      <c r="QE370" s="130"/>
      <c r="QF370" s="130"/>
      <c r="QG370" s="130"/>
      <c r="QH370" s="130"/>
      <c r="QI370" s="130"/>
      <c r="QJ370" s="130"/>
      <c r="QK370" s="130"/>
      <c r="QL370" s="130"/>
      <c r="QM370" s="130"/>
      <c r="QN370" s="130"/>
      <c r="QO370" s="130"/>
      <c r="QP370" s="130"/>
      <c r="QQ370" s="130"/>
      <c r="QR370" s="130"/>
      <c r="QS370" s="130"/>
      <c r="QT370" s="130"/>
      <c r="QU370" s="130"/>
      <c r="QV370" s="130"/>
      <c r="QW370" s="130"/>
      <c r="QX370" s="130"/>
      <c r="QY370" s="130"/>
      <c r="QZ370" s="130"/>
      <c r="RA370" s="130"/>
      <c r="RB370" s="130"/>
      <c r="RC370" s="130"/>
      <c r="RD370" s="130"/>
      <c r="RE370" s="130"/>
      <c r="RF370" s="130"/>
      <c r="RG370" s="130"/>
      <c r="RH370" s="130"/>
      <c r="RI370" s="130"/>
      <c r="RJ370" s="130"/>
      <c r="RK370" s="130"/>
      <c r="RL370" s="130"/>
      <c r="RM370" s="130"/>
      <c r="RN370" s="130"/>
      <c r="RO370" s="130"/>
      <c r="RP370" s="130"/>
      <c r="RQ370" s="130"/>
      <c r="RR370" s="130"/>
      <c r="RS370" s="130"/>
      <c r="RT370" s="130"/>
      <c r="RU370" s="130"/>
      <c r="RV370" s="130"/>
      <c r="RW370" s="130"/>
      <c r="RX370" s="130"/>
      <c r="RY370" s="130"/>
      <c r="RZ370" s="130"/>
      <c r="SA370" s="130"/>
      <c r="SB370" s="130"/>
      <c r="SC370" s="130"/>
      <c r="SD370" s="130"/>
      <c r="SE370" s="130"/>
      <c r="SF370" s="130"/>
      <c r="SG370" s="130"/>
      <c r="SH370" s="130"/>
      <c r="SI370" s="130"/>
      <c r="SJ370" s="130"/>
      <c r="SK370" s="130"/>
      <c r="SL370" s="130"/>
      <c r="SM370" s="130"/>
      <c r="SN370" s="130"/>
      <c r="SO370" s="130"/>
      <c r="SP370" s="130"/>
      <c r="SQ370" s="130"/>
      <c r="SR370" s="130"/>
      <c r="SS370" s="130"/>
      <c r="ST370" s="130"/>
      <c r="SU370" s="130"/>
      <c r="SV370" s="130"/>
      <c r="SW370" s="130"/>
      <c r="SX370" s="130"/>
      <c r="SY370" s="130"/>
      <c r="SZ370" s="130"/>
      <c r="TA370" s="130"/>
      <c r="TB370" s="130"/>
      <c r="TC370" s="130"/>
      <c r="TD370" s="130"/>
      <c r="TE370" s="130"/>
      <c r="TF370" s="130"/>
      <c r="TG370" s="130"/>
      <c r="TH370" s="130"/>
      <c r="TI370" s="130"/>
      <c r="TJ370" s="130"/>
      <c r="TK370" s="130"/>
      <c r="TL370" s="130"/>
      <c r="TM370" s="130"/>
      <c r="TN370" s="130"/>
      <c r="TO370" s="130"/>
      <c r="TP370" s="130"/>
      <c r="TQ370" s="130"/>
      <c r="TR370" s="130"/>
      <c r="TS370" s="130"/>
      <c r="TT370" s="130"/>
      <c r="TU370" s="130"/>
      <c r="TV370" s="130"/>
      <c r="TW370" s="130"/>
      <c r="TX370" s="130"/>
      <c r="TY370" s="130"/>
      <c r="TZ370" s="130"/>
      <c r="UA370" s="130"/>
      <c r="UB370" s="130"/>
      <c r="UC370" s="130"/>
      <c r="UD370" s="130"/>
      <c r="UE370" s="130"/>
      <c r="UF370" s="130"/>
      <c r="UG370" s="130"/>
      <c r="UH370" s="130"/>
      <c r="UI370" s="130"/>
      <c r="UJ370" s="130"/>
      <c r="UK370" s="130"/>
      <c r="UL370" s="130"/>
      <c r="UM370" s="130"/>
      <c r="UN370" s="130"/>
      <c r="UO370" s="130"/>
      <c r="UP370" s="130"/>
      <c r="UQ370" s="130"/>
      <c r="UR370" s="130"/>
      <c r="US370" s="130"/>
      <c r="UT370" s="130"/>
      <c r="UU370" s="130"/>
      <c r="UV370" s="130"/>
      <c r="UW370" s="130"/>
      <c r="UX370" s="130"/>
      <c r="UY370" s="130"/>
      <c r="UZ370" s="130"/>
      <c r="VA370" s="130"/>
      <c r="VB370" s="130"/>
      <c r="VC370" s="130"/>
      <c r="VD370" s="130"/>
      <c r="VE370" s="130"/>
      <c r="VF370" s="130"/>
      <c r="VG370" s="130"/>
      <c r="VH370" s="130"/>
      <c r="VI370" s="130"/>
      <c r="VJ370" s="130"/>
      <c r="VK370" s="130"/>
      <c r="VL370" s="130"/>
      <c r="VM370" s="130"/>
      <c r="VN370" s="130"/>
      <c r="VO370" s="130"/>
      <c r="VP370" s="130"/>
      <c r="VQ370" s="130"/>
      <c r="VR370" s="130"/>
      <c r="VS370" s="130"/>
      <c r="VT370" s="130"/>
      <c r="VU370" s="130"/>
      <c r="VV370" s="130"/>
      <c r="VW370" s="130"/>
      <c r="VX370" s="130"/>
      <c r="VY370" s="130"/>
      <c r="VZ370" s="130"/>
      <c r="WA370" s="130"/>
      <c r="WB370" s="130"/>
      <c r="WC370" s="130"/>
      <c r="WD370" s="130"/>
      <c r="WE370" s="130"/>
      <c r="WF370" s="130"/>
      <c r="WG370" s="130"/>
      <c r="WH370" s="130"/>
      <c r="WI370" s="130"/>
      <c r="WJ370" s="130"/>
      <c r="WK370" s="130"/>
      <c r="WL370" s="130"/>
      <c r="WM370" s="130"/>
      <c r="WN370" s="130"/>
      <c r="WO370" s="130"/>
      <c r="WP370" s="130"/>
      <c r="WQ370" s="130"/>
      <c r="WR370" s="130"/>
      <c r="WS370" s="130"/>
      <c r="WT370" s="130"/>
      <c r="WU370" s="130"/>
      <c r="WV370" s="130"/>
      <c r="WW370" s="130"/>
      <c r="WX370" s="130"/>
      <c r="WY370" s="130"/>
      <c r="WZ370" s="130"/>
      <c r="XA370" s="130"/>
      <c r="XB370" s="130"/>
      <c r="XC370" s="130"/>
      <c r="XD370" s="130"/>
      <c r="XE370" s="130"/>
      <c r="XF370" s="130"/>
      <c r="XG370" s="130"/>
      <c r="XH370" s="130"/>
      <c r="XI370" s="130"/>
      <c r="XJ370" s="130"/>
      <c r="XK370" s="130"/>
      <c r="XL370" s="130"/>
      <c r="XM370" s="130"/>
      <c r="XN370" s="130"/>
      <c r="XO370" s="130"/>
      <c r="XP370" s="130"/>
      <c r="XQ370" s="130"/>
      <c r="XR370" s="130"/>
      <c r="XS370" s="130"/>
      <c r="XT370" s="130"/>
      <c r="XU370" s="130"/>
      <c r="XV370" s="130"/>
      <c r="XW370" s="130"/>
      <c r="XX370" s="130"/>
      <c r="XY370" s="130"/>
      <c r="XZ370" s="130"/>
      <c r="YA370" s="130"/>
      <c r="YB370" s="130"/>
      <c r="YC370" s="130"/>
      <c r="YD370" s="130"/>
      <c r="YE370" s="130"/>
      <c r="YF370" s="130"/>
      <c r="YG370" s="130"/>
      <c r="YH370" s="130"/>
      <c r="YI370" s="130"/>
      <c r="YJ370" s="130"/>
      <c r="YK370" s="130"/>
      <c r="YL370" s="130"/>
      <c r="YM370" s="130"/>
      <c r="YN370" s="130"/>
      <c r="YO370" s="130"/>
      <c r="YP370" s="130"/>
      <c r="YQ370" s="130"/>
      <c r="YR370" s="130"/>
      <c r="YS370" s="130"/>
      <c r="YT370" s="130"/>
      <c r="YU370" s="130"/>
      <c r="YV370" s="130"/>
      <c r="YW370" s="130"/>
      <c r="YX370" s="130"/>
      <c r="YY370" s="130"/>
      <c r="YZ370" s="130"/>
      <c r="ZA370" s="130"/>
      <c r="ZB370" s="130"/>
      <c r="ZC370" s="130"/>
      <c r="ZD370" s="130"/>
      <c r="ZE370" s="130"/>
      <c r="ZF370" s="130"/>
      <c r="ZG370" s="130"/>
      <c r="ZH370" s="130"/>
      <c r="ZI370" s="130"/>
      <c r="ZJ370" s="130"/>
      <c r="ZK370" s="130"/>
      <c r="ZL370" s="130"/>
      <c r="ZM370" s="130"/>
      <c r="ZN370" s="130"/>
      <c r="ZO370" s="130"/>
      <c r="ZP370" s="130"/>
      <c r="ZQ370" s="130"/>
      <c r="ZR370" s="130"/>
      <c r="ZS370" s="130"/>
      <c r="ZT370" s="130"/>
      <c r="ZU370" s="130"/>
      <c r="ZV370" s="130"/>
      <c r="ZW370" s="130"/>
      <c r="ZX370" s="130"/>
      <c r="ZY370" s="130"/>
      <c r="ZZ370" s="130"/>
      <c r="AAA370" s="130"/>
      <c r="AAB370" s="130"/>
      <c r="AAC370" s="130"/>
      <c r="AAD370" s="130"/>
      <c r="AAE370" s="130"/>
      <c r="AAF370" s="130"/>
      <c r="AAG370" s="130"/>
      <c r="AAH370" s="130"/>
      <c r="AAI370" s="130"/>
      <c r="AAJ370" s="130"/>
      <c r="AAK370" s="130"/>
      <c r="AAL370" s="130"/>
      <c r="AAM370" s="130"/>
      <c r="AAN370" s="130"/>
      <c r="AAO370" s="130"/>
      <c r="AAP370" s="130"/>
      <c r="AAQ370" s="130"/>
      <c r="AAR370" s="130"/>
      <c r="AAS370" s="130"/>
      <c r="AAT370" s="130"/>
      <c r="AAU370" s="130"/>
      <c r="AAV370" s="130"/>
      <c r="AAW370" s="130"/>
      <c r="AAX370" s="130"/>
      <c r="AAY370" s="130"/>
      <c r="AAZ370" s="130"/>
      <c r="ABA370" s="130"/>
      <c r="ABB370" s="130"/>
      <c r="ABC370" s="130"/>
      <c r="ABD370" s="130"/>
      <c r="ABE370" s="130"/>
      <c r="ABF370" s="130"/>
      <c r="ABG370" s="130"/>
      <c r="ABH370" s="130"/>
      <c r="ABI370" s="130"/>
      <c r="ABJ370" s="130"/>
      <c r="ABK370" s="130"/>
      <c r="ABL370" s="130"/>
      <c r="ABM370" s="130"/>
      <c r="ABN370" s="130"/>
      <c r="ABO370" s="130"/>
      <c r="ABP370" s="130"/>
      <c r="ABQ370" s="130"/>
      <c r="ABR370" s="130"/>
      <c r="ABS370" s="130"/>
      <c r="ABT370" s="130"/>
      <c r="ABU370" s="130"/>
      <c r="ABV370" s="130"/>
      <c r="ABW370" s="130"/>
      <c r="ABX370" s="130"/>
      <c r="ABY370" s="130"/>
      <c r="ABZ370" s="130"/>
      <c r="ACA370" s="130"/>
      <c r="ACB370" s="130"/>
      <c r="ACC370" s="130"/>
      <c r="ACD370" s="130"/>
      <c r="ACE370" s="130"/>
      <c r="ACF370" s="130"/>
      <c r="ACG370" s="130"/>
      <c r="ACH370" s="130"/>
      <c r="ACI370" s="130"/>
      <c r="ACJ370" s="130"/>
      <c r="ACK370" s="130"/>
      <c r="ACL370" s="130"/>
      <c r="ACM370" s="130"/>
      <c r="ACN370" s="130"/>
      <c r="ACO370" s="130"/>
      <c r="ACP370" s="130"/>
      <c r="ACQ370" s="130"/>
      <c r="ACR370" s="130"/>
      <c r="ACS370" s="130"/>
      <c r="ACT370" s="130"/>
      <c r="ACU370" s="130"/>
      <c r="ACV370" s="130"/>
      <c r="ACW370" s="130"/>
      <c r="ACX370" s="130"/>
      <c r="ACY370" s="130"/>
      <c r="ACZ370" s="130"/>
      <c r="ADA370" s="130"/>
      <c r="ADB370" s="130"/>
      <c r="ADC370" s="130"/>
      <c r="ADD370" s="130"/>
      <c r="ADE370" s="130"/>
      <c r="ADF370" s="130"/>
      <c r="ADG370" s="130"/>
      <c r="ADH370" s="130"/>
      <c r="ADI370" s="130"/>
      <c r="ADJ370" s="130"/>
      <c r="ADK370" s="130"/>
      <c r="ADL370" s="130"/>
      <c r="ADM370" s="130"/>
      <c r="ADN370" s="130"/>
      <c r="ADO370" s="130"/>
      <c r="ADP370" s="130"/>
      <c r="ADQ370" s="130"/>
      <c r="ADR370" s="130"/>
      <c r="ADS370" s="130"/>
      <c r="ADT370" s="130"/>
      <c r="ADU370" s="130"/>
      <c r="ADV370" s="130"/>
      <c r="ADW370" s="130"/>
      <c r="ADX370" s="130"/>
      <c r="ADY370" s="130"/>
      <c r="ADZ370" s="130"/>
      <c r="AEA370" s="130"/>
      <c r="AEB370" s="130"/>
      <c r="AEC370" s="130"/>
      <c r="AED370" s="130"/>
      <c r="AEE370" s="130"/>
      <c r="AEF370" s="130"/>
      <c r="AEG370" s="130"/>
      <c r="AEH370" s="130"/>
      <c r="AEI370" s="130"/>
      <c r="AEJ370" s="130"/>
      <c r="AEK370" s="130"/>
      <c r="AEL370" s="130"/>
      <c r="AEM370" s="130"/>
      <c r="AEN370" s="130"/>
      <c r="AEO370" s="130"/>
      <c r="AEP370" s="130"/>
      <c r="AEQ370" s="130"/>
      <c r="AER370" s="130"/>
      <c r="AES370" s="130"/>
      <c r="AET370" s="130"/>
      <c r="AEU370" s="130"/>
      <c r="AEV370" s="130"/>
      <c r="AEW370" s="130"/>
      <c r="AEX370" s="130"/>
      <c r="AEY370" s="130"/>
      <c r="AEZ370" s="130"/>
    </row>
    <row r="371" spans="1:832" s="82" customFormat="1" ht="12.75" customHeight="1" x14ac:dyDescent="0.3">
      <c r="A371" s="70" t="s">
        <v>1895</v>
      </c>
      <c r="B371" s="71">
        <v>45574</v>
      </c>
      <c r="C371" s="71" t="s">
        <v>1566</v>
      </c>
      <c r="D371" s="93" t="s">
        <v>1753</v>
      </c>
      <c r="E371" s="93" t="s">
        <v>73</v>
      </c>
      <c r="F371" s="70"/>
      <c r="G371" s="70" t="s">
        <v>154</v>
      </c>
      <c r="H371" s="80"/>
      <c r="I371" s="73">
        <v>1085</v>
      </c>
      <c r="J371" s="73">
        <v>1200</v>
      </c>
      <c r="K371" s="184">
        <v>0</v>
      </c>
      <c r="L371" s="184"/>
      <c r="M371" s="184"/>
      <c r="N371" s="184"/>
      <c r="O371" s="184"/>
      <c r="P371" s="184"/>
      <c r="Q371" s="184"/>
      <c r="R371" s="70"/>
      <c r="S371" s="70"/>
      <c r="T371" s="70"/>
      <c r="U371" s="70"/>
      <c r="V371" s="70"/>
      <c r="W371" s="70"/>
      <c r="X371" s="70"/>
      <c r="Y371" s="70"/>
      <c r="Z371" s="25"/>
      <c r="AA371" s="25"/>
      <c r="AB371" s="25"/>
      <c r="AC371" s="25"/>
      <c r="AD371" s="25"/>
      <c r="AE371" s="25"/>
      <c r="AF371" s="25"/>
      <c r="AG371" s="25">
        <v>0</v>
      </c>
      <c r="AH371" s="25">
        <v>0</v>
      </c>
      <c r="AI371" s="25">
        <v>0</v>
      </c>
      <c r="AJ371" s="25">
        <v>0</v>
      </c>
      <c r="AK371" s="25">
        <v>0</v>
      </c>
      <c r="AL371" s="25"/>
      <c r="AM371" s="25" t="s">
        <v>739</v>
      </c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/>
      <c r="DB371" s="25"/>
      <c r="DC371" s="25"/>
      <c r="DD371" s="25"/>
      <c r="DE371" s="25"/>
      <c r="DF371" s="25"/>
      <c r="DG371" s="25"/>
      <c r="DH371" s="25"/>
      <c r="DI371" s="25"/>
      <c r="DJ371" s="25"/>
      <c r="DK371" s="25"/>
      <c r="DL371" s="25"/>
      <c r="DM371" s="25"/>
      <c r="DN371" s="25"/>
      <c r="DO371" s="25"/>
      <c r="DP371" s="25"/>
      <c r="DQ371" s="25"/>
      <c r="DR371" s="25"/>
      <c r="DS371" s="25"/>
      <c r="DT371" s="25"/>
      <c r="DU371" s="25"/>
      <c r="DV371" s="25"/>
      <c r="DW371" s="25"/>
      <c r="DX371" s="25"/>
      <c r="DY371" s="25"/>
      <c r="DZ371" s="25"/>
      <c r="EA371" s="25"/>
      <c r="EB371" s="25"/>
      <c r="EC371" s="25"/>
      <c r="ED371" s="25"/>
      <c r="EE371" s="25"/>
      <c r="EF371" s="25"/>
      <c r="EG371" s="25"/>
      <c r="EH371" s="25"/>
      <c r="EI371" s="25"/>
      <c r="EJ371" s="25"/>
      <c r="EK371" s="25"/>
      <c r="EL371" s="25"/>
      <c r="EM371" s="25"/>
      <c r="EN371" s="25"/>
      <c r="EO371" s="25"/>
      <c r="EP371" s="25"/>
      <c r="EQ371" s="25"/>
      <c r="ER371" s="25"/>
      <c r="ES371" s="25"/>
      <c r="ET371" s="25"/>
      <c r="EU371" s="25"/>
      <c r="EV371" s="25"/>
      <c r="EW371" s="25"/>
      <c r="EX371" s="25"/>
      <c r="EY371" s="25"/>
      <c r="EZ371" s="25"/>
      <c r="FA371" s="25"/>
      <c r="FB371" s="25"/>
      <c r="FC371" s="25"/>
      <c r="FD371" s="25"/>
      <c r="FE371" s="25"/>
      <c r="FF371" s="25"/>
      <c r="FG371" s="25"/>
      <c r="FH371" s="25"/>
      <c r="FI371" s="25"/>
      <c r="FJ371" s="25"/>
      <c r="FK371" s="25"/>
      <c r="FL371" s="25"/>
      <c r="FM371" s="25"/>
      <c r="FN371" s="25"/>
      <c r="FO371" s="25"/>
      <c r="FP371" s="25"/>
      <c r="FQ371" s="25"/>
      <c r="FR371" s="25"/>
      <c r="FS371" s="25"/>
      <c r="FT371" s="25"/>
      <c r="FU371" s="25"/>
      <c r="FV371" s="25"/>
      <c r="FW371" s="25"/>
      <c r="FX371" s="25"/>
      <c r="FY371" s="25"/>
      <c r="FZ371" s="25"/>
      <c r="GA371" s="25"/>
      <c r="GB371" s="25"/>
      <c r="GC371" s="25"/>
      <c r="GD371" s="25"/>
      <c r="GE371" s="25"/>
      <c r="GF371" s="25"/>
      <c r="GG371" s="25"/>
      <c r="GH371" s="25"/>
      <c r="GI371" s="25"/>
      <c r="GJ371" s="25"/>
      <c r="GK371" s="25"/>
      <c r="GL371" s="25"/>
      <c r="GM371" s="25"/>
      <c r="GN371" s="25"/>
      <c r="GO371" s="25"/>
      <c r="GP371" s="25"/>
      <c r="GQ371" s="25"/>
      <c r="GR371" s="25"/>
      <c r="GS371" s="25"/>
      <c r="GT371" s="25"/>
      <c r="GU371" s="25"/>
      <c r="GV371" s="25"/>
      <c r="GW371" s="25"/>
      <c r="GX371" s="25"/>
      <c r="GY371" s="25"/>
      <c r="GZ371" s="25"/>
      <c r="HA371" s="25"/>
      <c r="HB371" s="25"/>
      <c r="HC371" s="25"/>
      <c r="HD371" s="25"/>
      <c r="HE371" s="25"/>
      <c r="HF371" s="25"/>
      <c r="HG371" s="25"/>
      <c r="HH371" s="25"/>
      <c r="HI371" s="25"/>
      <c r="HJ371" s="25"/>
      <c r="HK371" s="25"/>
      <c r="HL371" s="25"/>
      <c r="HM371" s="25"/>
      <c r="HN371" s="25"/>
      <c r="HO371" s="25"/>
      <c r="HP371" s="25"/>
      <c r="HQ371" s="25"/>
      <c r="HR371" s="25"/>
      <c r="HS371" s="25"/>
      <c r="HT371" s="25"/>
      <c r="HU371" s="25"/>
      <c r="HV371" s="25"/>
      <c r="HW371" s="25"/>
      <c r="HX371" s="25"/>
      <c r="HY371" s="25"/>
      <c r="HZ371" s="25"/>
      <c r="IA371" s="25"/>
      <c r="IB371" s="25"/>
      <c r="IC371" s="25"/>
      <c r="ID371" s="25"/>
      <c r="IE371" s="25"/>
      <c r="IF371" s="25"/>
      <c r="IG371" s="25"/>
      <c r="IH371" s="25"/>
      <c r="II371" s="25"/>
      <c r="IJ371" s="25"/>
      <c r="IK371" s="25"/>
      <c r="IL371" s="25"/>
      <c r="IM371" s="25"/>
      <c r="IN371" s="25"/>
      <c r="IO371" s="25"/>
      <c r="IP371" s="25"/>
      <c r="IQ371" s="25"/>
      <c r="IR371" s="25"/>
      <c r="IS371" s="25"/>
      <c r="IT371" s="25"/>
      <c r="IU371" s="25"/>
      <c r="IV371" s="25"/>
      <c r="IW371" s="25"/>
      <c r="IX371" s="25"/>
      <c r="IY371" s="25"/>
      <c r="IZ371" s="25"/>
      <c r="JA371" s="25"/>
      <c r="JB371" s="25"/>
      <c r="JC371" s="25"/>
      <c r="JD371" s="25"/>
      <c r="JE371" s="25"/>
      <c r="JF371" s="25"/>
      <c r="JG371" s="25"/>
      <c r="JH371" s="25"/>
      <c r="JI371" s="25"/>
      <c r="JJ371" s="25"/>
      <c r="JK371" s="25"/>
      <c r="JL371" s="25"/>
      <c r="JM371" s="25"/>
      <c r="JN371" s="25"/>
      <c r="JO371" s="25"/>
      <c r="JP371" s="25"/>
      <c r="JQ371" s="25"/>
      <c r="JR371" s="25"/>
      <c r="JS371" s="25"/>
      <c r="JT371" s="25"/>
      <c r="JU371" s="25"/>
      <c r="JV371" s="25"/>
      <c r="JW371" s="25"/>
      <c r="JX371" s="25"/>
      <c r="JY371" s="25"/>
      <c r="JZ371" s="25"/>
      <c r="KA371" s="25"/>
      <c r="KB371" s="25"/>
      <c r="KC371" s="25"/>
      <c r="KD371" s="25"/>
      <c r="KE371" s="25"/>
      <c r="KF371" s="25"/>
      <c r="KG371" s="25"/>
      <c r="KH371" s="25"/>
      <c r="KI371" s="25"/>
      <c r="KJ371" s="25"/>
      <c r="KK371" s="25"/>
      <c r="KL371" s="25"/>
      <c r="KM371" s="25"/>
      <c r="KN371" s="25"/>
      <c r="KO371" s="25"/>
      <c r="KP371" s="25"/>
      <c r="KQ371" s="25"/>
      <c r="KR371" s="25"/>
      <c r="KS371" s="25"/>
      <c r="KT371" s="25"/>
      <c r="KU371" s="25"/>
      <c r="KV371" s="25"/>
      <c r="KW371" s="25"/>
      <c r="KX371" s="25"/>
      <c r="KY371" s="25"/>
      <c r="KZ371" s="25"/>
      <c r="LA371" s="25"/>
      <c r="LB371" s="25"/>
      <c r="LC371" s="25"/>
      <c r="LD371" s="25"/>
      <c r="LE371" s="25"/>
      <c r="LF371" s="25"/>
      <c r="LG371" s="25"/>
      <c r="LH371" s="25"/>
      <c r="LI371" s="25"/>
      <c r="LJ371" s="25"/>
      <c r="LK371" s="25"/>
      <c r="LL371" s="25"/>
      <c r="LM371" s="25"/>
      <c r="LN371" s="25"/>
      <c r="LO371" s="25"/>
      <c r="LP371" s="25"/>
      <c r="LQ371" s="25"/>
      <c r="LR371" s="25"/>
      <c r="LS371" s="25"/>
      <c r="LT371" s="25"/>
      <c r="LU371" s="25"/>
      <c r="LV371" s="25"/>
      <c r="LW371" s="25"/>
      <c r="LX371" s="25"/>
      <c r="LY371" s="25"/>
      <c r="LZ371" s="25"/>
      <c r="MA371" s="25"/>
      <c r="MB371" s="25"/>
      <c r="MC371" s="25"/>
      <c r="MD371" s="25"/>
      <c r="ME371" s="25"/>
      <c r="MF371" s="25"/>
      <c r="MG371" s="25"/>
      <c r="MH371" s="25"/>
      <c r="MI371" s="25"/>
      <c r="MJ371" s="25"/>
      <c r="MK371" s="25"/>
      <c r="ML371" s="25"/>
      <c r="MM371" s="25"/>
      <c r="MN371" s="25"/>
      <c r="MO371" s="25"/>
      <c r="MP371" s="25"/>
      <c r="MQ371" s="25"/>
      <c r="MR371" s="25"/>
      <c r="MS371" s="25"/>
      <c r="MT371" s="25"/>
      <c r="MU371" s="25"/>
      <c r="MV371" s="25"/>
      <c r="MW371" s="25"/>
      <c r="MX371" s="25"/>
      <c r="MY371" s="25"/>
      <c r="MZ371" s="25"/>
      <c r="NA371" s="25"/>
      <c r="NB371" s="25"/>
      <c r="NC371" s="25"/>
      <c r="ND371" s="25"/>
      <c r="NE371" s="25"/>
      <c r="NF371" s="25"/>
      <c r="NG371" s="25"/>
      <c r="NH371" s="25"/>
      <c r="NI371" s="25"/>
      <c r="NJ371" s="25"/>
      <c r="NK371" s="25"/>
      <c r="NL371" s="25"/>
      <c r="NM371" s="25"/>
      <c r="NN371" s="25"/>
      <c r="NO371" s="25"/>
      <c r="NP371" s="25"/>
      <c r="NQ371" s="25"/>
      <c r="NR371" s="25"/>
      <c r="NS371" s="25"/>
      <c r="NT371" s="25"/>
      <c r="NU371" s="25"/>
      <c r="NV371" s="25"/>
      <c r="NW371" s="25"/>
      <c r="NX371" s="25"/>
      <c r="NY371" s="25"/>
      <c r="NZ371" s="25"/>
      <c r="OA371" s="25"/>
      <c r="OB371" s="25"/>
      <c r="OC371" s="25"/>
      <c r="OD371" s="25"/>
      <c r="OE371" s="25"/>
      <c r="OF371" s="25"/>
      <c r="OG371" s="25"/>
      <c r="OH371" s="25"/>
      <c r="OI371" s="25"/>
      <c r="OJ371" s="25"/>
      <c r="OK371" s="25"/>
      <c r="OL371" s="25"/>
      <c r="OM371" s="25"/>
      <c r="ON371" s="25"/>
      <c r="OO371" s="25"/>
      <c r="OP371" s="25"/>
      <c r="OQ371" s="25"/>
      <c r="OR371" s="25"/>
      <c r="OS371" s="25"/>
      <c r="OT371" s="25"/>
      <c r="OU371" s="25"/>
      <c r="OV371" s="25"/>
      <c r="OW371" s="25"/>
      <c r="OX371" s="25"/>
      <c r="OY371" s="25"/>
      <c r="OZ371" s="25"/>
      <c r="PA371" s="25"/>
      <c r="PB371" s="25"/>
      <c r="PC371" s="25"/>
      <c r="PD371" s="25"/>
      <c r="PE371" s="25"/>
      <c r="PF371" s="25"/>
      <c r="PG371" s="25"/>
      <c r="PH371" s="25"/>
      <c r="PI371" s="25"/>
      <c r="PJ371" s="25"/>
      <c r="PK371" s="25"/>
      <c r="PL371" s="25"/>
      <c r="PM371" s="25"/>
      <c r="PN371" s="25"/>
      <c r="PO371" s="25"/>
      <c r="PP371" s="25"/>
      <c r="PQ371" s="25"/>
      <c r="PR371" s="25"/>
      <c r="PS371" s="25"/>
      <c r="PT371" s="25"/>
      <c r="PU371" s="25"/>
      <c r="PV371" s="25"/>
      <c r="PW371" s="25"/>
      <c r="PX371" s="25"/>
      <c r="PY371" s="25"/>
      <c r="PZ371" s="25"/>
      <c r="QA371" s="25"/>
      <c r="QB371" s="25"/>
      <c r="QC371" s="25"/>
      <c r="QD371" s="25"/>
      <c r="QE371" s="25"/>
      <c r="QF371" s="25"/>
      <c r="QG371" s="25"/>
      <c r="QH371" s="25"/>
      <c r="QI371" s="25"/>
      <c r="QJ371" s="25"/>
      <c r="QK371" s="25"/>
      <c r="QL371" s="25"/>
      <c r="QM371" s="25"/>
      <c r="QN371" s="25"/>
      <c r="QO371" s="25"/>
      <c r="QP371" s="25"/>
      <c r="QQ371" s="25"/>
      <c r="QR371" s="25"/>
      <c r="QS371" s="25"/>
      <c r="QT371" s="25"/>
      <c r="QU371" s="25"/>
      <c r="QV371" s="25"/>
      <c r="QW371" s="25"/>
      <c r="QX371" s="25"/>
      <c r="QY371" s="25"/>
      <c r="QZ371" s="25"/>
      <c r="RA371" s="25"/>
      <c r="RB371" s="25"/>
      <c r="RC371" s="25"/>
      <c r="RD371" s="25"/>
      <c r="RE371" s="25"/>
      <c r="RF371" s="25"/>
      <c r="RG371" s="25"/>
      <c r="RH371" s="25"/>
      <c r="RI371" s="25"/>
      <c r="RJ371" s="25"/>
      <c r="RK371" s="25"/>
      <c r="RL371" s="25"/>
      <c r="RM371" s="25"/>
      <c r="RN371" s="25"/>
      <c r="RO371" s="25"/>
      <c r="RP371" s="25"/>
      <c r="RQ371" s="25"/>
      <c r="RR371" s="25"/>
      <c r="RS371" s="25"/>
      <c r="RT371" s="25"/>
      <c r="RU371" s="25"/>
      <c r="RV371" s="25"/>
      <c r="RW371" s="25"/>
      <c r="RX371" s="25"/>
      <c r="RY371" s="25"/>
      <c r="RZ371" s="25"/>
      <c r="SA371" s="25"/>
      <c r="SB371" s="25"/>
      <c r="SC371" s="25"/>
      <c r="SD371" s="25"/>
      <c r="SE371" s="25"/>
      <c r="SF371" s="25"/>
      <c r="SG371" s="25"/>
      <c r="SH371" s="25"/>
      <c r="SI371" s="25"/>
      <c r="SJ371" s="25"/>
      <c r="SK371" s="25"/>
      <c r="SL371" s="25"/>
      <c r="SM371" s="25"/>
      <c r="SN371" s="25"/>
      <c r="SO371" s="25"/>
      <c r="SP371" s="25"/>
      <c r="SQ371" s="25"/>
      <c r="SR371" s="25"/>
      <c r="SS371" s="25"/>
      <c r="ST371" s="25"/>
      <c r="SU371" s="25"/>
      <c r="SV371" s="25"/>
      <c r="SW371" s="25"/>
      <c r="SX371" s="25"/>
      <c r="SY371" s="25"/>
      <c r="SZ371" s="25"/>
      <c r="TA371" s="25"/>
      <c r="TB371" s="25"/>
      <c r="TC371" s="25"/>
      <c r="TD371" s="25"/>
      <c r="TE371" s="25"/>
      <c r="TF371" s="25"/>
      <c r="TG371" s="25"/>
      <c r="TH371" s="25"/>
      <c r="TI371" s="25"/>
      <c r="TJ371" s="25"/>
      <c r="TK371" s="25"/>
      <c r="TL371" s="25"/>
      <c r="TM371" s="25"/>
      <c r="TN371" s="25"/>
      <c r="TO371" s="25"/>
      <c r="TP371" s="25"/>
      <c r="TQ371" s="25"/>
      <c r="TR371" s="25"/>
      <c r="TS371" s="25"/>
      <c r="TT371" s="25"/>
      <c r="TU371" s="25"/>
      <c r="TV371" s="25"/>
      <c r="TW371" s="25"/>
      <c r="TX371" s="25"/>
      <c r="TY371" s="25"/>
      <c r="TZ371" s="25"/>
      <c r="UA371" s="25"/>
      <c r="UB371" s="25"/>
      <c r="UC371" s="25"/>
      <c r="UD371" s="25"/>
      <c r="UE371" s="25"/>
      <c r="UF371" s="25"/>
      <c r="UG371" s="25"/>
      <c r="UH371" s="25"/>
      <c r="UI371" s="25"/>
      <c r="UJ371" s="25"/>
      <c r="UK371" s="25"/>
      <c r="UL371" s="25"/>
      <c r="UM371" s="25"/>
      <c r="UN371" s="25"/>
      <c r="UO371" s="25"/>
      <c r="UP371" s="25"/>
      <c r="UQ371" s="25"/>
      <c r="UR371" s="25"/>
      <c r="US371" s="25"/>
      <c r="UT371" s="25"/>
      <c r="UU371" s="25"/>
      <c r="UV371" s="25"/>
      <c r="UW371" s="25"/>
      <c r="UX371" s="25"/>
      <c r="UY371" s="25"/>
      <c r="UZ371" s="25"/>
      <c r="VA371" s="25"/>
      <c r="VB371" s="25"/>
      <c r="VC371" s="25"/>
      <c r="VD371" s="25"/>
      <c r="VE371" s="25"/>
      <c r="VF371" s="25"/>
      <c r="VG371" s="25"/>
      <c r="VH371" s="25"/>
      <c r="VI371" s="25"/>
      <c r="VJ371" s="25"/>
      <c r="VK371" s="25"/>
      <c r="VL371" s="25"/>
      <c r="VM371" s="25"/>
      <c r="VN371" s="25"/>
      <c r="VO371" s="25"/>
      <c r="VP371" s="25"/>
      <c r="VQ371" s="25"/>
      <c r="VR371" s="25"/>
      <c r="VS371" s="25"/>
      <c r="VT371" s="25"/>
      <c r="VU371" s="25"/>
      <c r="VV371" s="25"/>
      <c r="VW371" s="25"/>
      <c r="VX371" s="25"/>
      <c r="VY371" s="25"/>
      <c r="VZ371" s="25"/>
      <c r="WA371" s="25"/>
      <c r="WB371" s="25"/>
      <c r="WC371" s="25"/>
      <c r="WD371" s="25"/>
      <c r="WE371" s="25"/>
      <c r="WF371" s="25"/>
      <c r="WG371" s="25"/>
      <c r="WH371" s="25"/>
      <c r="WI371" s="25"/>
      <c r="WJ371" s="25"/>
      <c r="WK371" s="25"/>
      <c r="WL371" s="25"/>
      <c r="WM371" s="25"/>
      <c r="WN371" s="25"/>
      <c r="WO371" s="25"/>
      <c r="WP371" s="25"/>
      <c r="WQ371" s="25"/>
      <c r="WR371" s="25"/>
      <c r="WS371" s="25"/>
      <c r="WT371" s="25"/>
      <c r="WU371" s="25"/>
      <c r="WV371" s="25"/>
      <c r="WW371" s="25"/>
      <c r="WX371" s="25"/>
      <c r="WY371" s="25"/>
      <c r="WZ371" s="25"/>
      <c r="XA371" s="25"/>
      <c r="XB371" s="25"/>
      <c r="XC371" s="25"/>
      <c r="XD371" s="25"/>
      <c r="XE371" s="25"/>
      <c r="XF371" s="25"/>
      <c r="XG371" s="25"/>
      <c r="XH371" s="25"/>
      <c r="XI371" s="25"/>
      <c r="XJ371" s="25"/>
      <c r="XK371" s="25"/>
      <c r="XL371" s="25"/>
      <c r="XM371" s="25"/>
      <c r="XN371" s="25"/>
      <c r="XO371" s="25"/>
      <c r="XP371" s="25"/>
      <c r="XQ371" s="25"/>
      <c r="XR371" s="25"/>
      <c r="XS371" s="25"/>
      <c r="XT371" s="25"/>
      <c r="XU371" s="25"/>
      <c r="XV371" s="25"/>
      <c r="XW371" s="25"/>
      <c r="XX371" s="25"/>
      <c r="XY371" s="25"/>
      <c r="XZ371" s="25"/>
      <c r="YA371" s="25"/>
      <c r="YB371" s="25"/>
      <c r="YC371" s="25"/>
      <c r="YD371" s="25"/>
      <c r="YE371" s="25"/>
      <c r="YF371" s="25"/>
      <c r="YG371" s="25"/>
      <c r="YH371" s="25"/>
      <c r="YI371" s="25"/>
      <c r="YJ371" s="25"/>
      <c r="YK371" s="25"/>
      <c r="YL371" s="25"/>
      <c r="YM371" s="25"/>
      <c r="YN371" s="25"/>
      <c r="YO371" s="25"/>
      <c r="YP371" s="25"/>
      <c r="YQ371" s="25"/>
      <c r="YR371" s="25"/>
      <c r="YS371" s="25"/>
      <c r="YT371" s="25"/>
      <c r="YU371" s="25"/>
      <c r="YV371" s="25"/>
      <c r="YW371" s="25"/>
      <c r="YX371" s="25"/>
      <c r="YY371" s="25"/>
      <c r="YZ371" s="25"/>
      <c r="ZA371" s="25"/>
      <c r="ZB371" s="25"/>
      <c r="ZC371" s="25"/>
      <c r="ZD371" s="25"/>
      <c r="ZE371" s="25"/>
      <c r="ZF371" s="25"/>
      <c r="ZG371" s="25"/>
      <c r="ZH371" s="25"/>
      <c r="ZI371" s="25"/>
      <c r="ZJ371" s="25"/>
      <c r="ZK371" s="25"/>
      <c r="ZL371" s="25"/>
      <c r="ZM371" s="25"/>
      <c r="ZN371" s="25"/>
      <c r="ZO371" s="25"/>
      <c r="ZP371" s="25"/>
      <c r="ZQ371" s="25"/>
      <c r="ZR371" s="25"/>
      <c r="ZS371" s="25"/>
      <c r="ZT371" s="25"/>
      <c r="ZU371" s="25"/>
      <c r="ZV371" s="25"/>
      <c r="ZW371" s="25"/>
      <c r="ZX371" s="25"/>
      <c r="ZY371" s="25"/>
      <c r="ZZ371" s="25"/>
      <c r="AAA371" s="25"/>
      <c r="AAB371" s="25"/>
      <c r="AAC371" s="25"/>
      <c r="AAD371" s="25"/>
      <c r="AAE371" s="25"/>
      <c r="AAF371" s="25"/>
      <c r="AAG371" s="25"/>
      <c r="AAH371" s="25"/>
      <c r="AAI371" s="25"/>
      <c r="AAJ371" s="25"/>
      <c r="AAK371" s="25"/>
      <c r="AAL371" s="25"/>
      <c r="AAM371" s="25"/>
      <c r="AAN371" s="25"/>
      <c r="AAO371" s="25"/>
      <c r="AAP371" s="25"/>
      <c r="AAQ371" s="25"/>
      <c r="AAR371" s="25"/>
      <c r="AAS371" s="25"/>
      <c r="AAT371" s="25"/>
      <c r="AAU371" s="25"/>
      <c r="AAV371" s="25"/>
      <c r="AAW371" s="25"/>
      <c r="AAX371" s="25"/>
      <c r="AAY371" s="25"/>
      <c r="AAZ371" s="25"/>
      <c r="ABA371" s="25"/>
      <c r="ABB371" s="25"/>
      <c r="ABC371" s="25"/>
      <c r="ABD371" s="25"/>
      <c r="ABE371" s="25"/>
      <c r="ABF371" s="25"/>
      <c r="ABG371" s="25"/>
      <c r="ABH371" s="25"/>
      <c r="ABI371" s="25"/>
      <c r="ABJ371" s="25"/>
      <c r="ABK371" s="25"/>
      <c r="ABL371" s="25"/>
      <c r="ABM371" s="25"/>
      <c r="ABN371" s="25"/>
      <c r="ABO371" s="25"/>
      <c r="ABP371" s="25"/>
      <c r="ABQ371" s="25"/>
      <c r="ABR371" s="25"/>
      <c r="ABS371" s="25"/>
      <c r="ABT371" s="25"/>
      <c r="ABU371" s="25"/>
      <c r="ABV371" s="25"/>
      <c r="ABW371" s="25"/>
      <c r="ABX371" s="25"/>
      <c r="ABY371" s="25"/>
      <c r="ABZ371" s="25"/>
      <c r="ACA371" s="25"/>
      <c r="ACB371" s="25"/>
      <c r="ACC371" s="25"/>
      <c r="ACD371" s="25"/>
      <c r="ACE371" s="25"/>
      <c r="ACF371" s="25"/>
      <c r="ACG371" s="25"/>
      <c r="ACH371" s="25"/>
      <c r="ACI371" s="25"/>
      <c r="ACJ371" s="25"/>
      <c r="ACK371" s="25"/>
      <c r="ACL371" s="25"/>
      <c r="ACM371" s="25"/>
      <c r="ACN371" s="25"/>
      <c r="ACO371" s="25"/>
      <c r="ACP371" s="25"/>
      <c r="ACQ371" s="25"/>
      <c r="ACR371" s="25"/>
      <c r="ACS371" s="25"/>
      <c r="ACT371" s="25"/>
      <c r="ACU371" s="25"/>
      <c r="ACV371" s="25"/>
      <c r="ACW371" s="25"/>
      <c r="ACX371" s="25"/>
      <c r="ACY371" s="25"/>
      <c r="ACZ371" s="25"/>
      <c r="ADA371" s="25"/>
      <c r="ADB371" s="25"/>
      <c r="ADC371" s="25"/>
      <c r="ADD371" s="25"/>
      <c r="ADE371" s="25"/>
      <c r="ADF371" s="25"/>
      <c r="ADG371" s="25"/>
      <c r="ADH371" s="25"/>
      <c r="ADI371" s="25"/>
      <c r="ADJ371" s="25"/>
      <c r="ADK371" s="25"/>
      <c r="ADL371" s="25"/>
      <c r="ADM371" s="25"/>
      <c r="ADN371" s="25"/>
      <c r="ADO371" s="25"/>
      <c r="ADP371" s="25"/>
      <c r="ADQ371" s="25"/>
      <c r="ADR371" s="25"/>
      <c r="ADS371" s="25"/>
      <c r="ADT371" s="25"/>
      <c r="ADU371" s="25"/>
      <c r="ADV371" s="25"/>
      <c r="ADW371" s="25"/>
      <c r="ADX371" s="25"/>
      <c r="ADY371" s="25"/>
      <c r="ADZ371" s="25"/>
      <c r="AEA371" s="25"/>
      <c r="AEB371" s="25"/>
      <c r="AEC371" s="25"/>
      <c r="AED371" s="25"/>
      <c r="AEE371" s="25"/>
      <c r="AEF371" s="25"/>
      <c r="AEG371" s="25"/>
      <c r="AEH371" s="25"/>
      <c r="AEI371" s="25"/>
      <c r="AEJ371" s="25"/>
      <c r="AEK371" s="25"/>
      <c r="AEL371" s="25"/>
      <c r="AEM371" s="25"/>
      <c r="AEN371" s="25"/>
      <c r="AEO371" s="25"/>
      <c r="AEP371" s="25"/>
      <c r="AEQ371" s="25"/>
      <c r="AER371" s="25"/>
      <c r="AES371" s="25"/>
      <c r="AET371" s="25"/>
      <c r="AEU371" s="25"/>
      <c r="AEV371" s="25"/>
      <c r="AEW371" s="25"/>
      <c r="AEX371" s="25"/>
      <c r="AEY371" s="25"/>
      <c r="AEZ371" s="25"/>
    </row>
    <row r="372" spans="1:832" s="82" customFormat="1" ht="12.75" customHeight="1" x14ac:dyDescent="0.3">
      <c r="A372" s="25" t="s">
        <v>1771</v>
      </c>
      <c r="B372" s="43">
        <v>45574</v>
      </c>
      <c r="C372" s="25" t="s">
        <v>1551</v>
      </c>
      <c r="D372" s="171" t="s">
        <v>1754</v>
      </c>
      <c r="E372" s="82" t="s">
        <v>345</v>
      </c>
      <c r="F372" s="25" t="s">
        <v>1768</v>
      </c>
      <c r="G372" s="25" t="s">
        <v>154</v>
      </c>
      <c r="H372" s="25" t="s">
        <v>1468</v>
      </c>
      <c r="I372" s="56">
        <v>25419</v>
      </c>
      <c r="J372" s="56">
        <v>29500</v>
      </c>
      <c r="K372" s="56">
        <v>2800</v>
      </c>
      <c r="L372" s="56"/>
      <c r="M372" s="56"/>
      <c r="N372" s="56"/>
      <c r="O372" s="56"/>
      <c r="P372" s="56"/>
      <c r="Q372" s="56"/>
      <c r="R372" s="25"/>
      <c r="Z372" s="70"/>
      <c r="AA372" s="70"/>
      <c r="AB372" s="70"/>
      <c r="AC372" s="70"/>
      <c r="AD372" s="70"/>
      <c r="AE372" s="70"/>
      <c r="AF372" s="70"/>
      <c r="AG372" s="130">
        <v>0</v>
      </c>
      <c r="AH372" s="130">
        <v>1</v>
      </c>
      <c r="AI372" s="130">
        <v>0</v>
      </c>
      <c r="AJ372" s="130">
        <v>0</v>
      </c>
      <c r="AK372" s="130">
        <v>0</v>
      </c>
      <c r="AL372" s="130"/>
      <c r="AM372" s="130" t="s">
        <v>651</v>
      </c>
      <c r="AN372" s="130"/>
      <c r="AO372" s="130"/>
      <c r="AP372" s="130"/>
      <c r="AQ372" s="130"/>
      <c r="AR372" s="130"/>
      <c r="AS372" s="130"/>
      <c r="AT372" s="130"/>
      <c r="AU372" s="130"/>
      <c r="AV372" s="130"/>
      <c r="AW372" s="130"/>
      <c r="AX372" s="130"/>
      <c r="AY372" s="130"/>
      <c r="AZ372" s="130"/>
      <c r="BA372" s="130"/>
      <c r="BB372" s="130"/>
      <c r="BC372" s="130"/>
      <c r="BD372" s="130"/>
      <c r="BE372" s="130"/>
      <c r="BF372" s="130"/>
      <c r="BG372" s="130"/>
      <c r="BH372" s="130"/>
      <c r="BI372" s="130"/>
      <c r="BJ372" s="130"/>
      <c r="BK372" s="130"/>
      <c r="BL372" s="130"/>
      <c r="BM372" s="130"/>
      <c r="BN372" s="130"/>
      <c r="BO372" s="130"/>
      <c r="BP372" s="130"/>
      <c r="BQ372" s="130"/>
      <c r="BR372" s="130"/>
      <c r="BS372" s="130"/>
      <c r="BT372" s="130"/>
      <c r="BU372" s="130"/>
      <c r="BV372" s="130"/>
      <c r="BW372" s="130"/>
      <c r="BX372" s="130"/>
      <c r="BY372" s="130"/>
      <c r="BZ372" s="130"/>
      <c r="CA372" s="130"/>
      <c r="CB372" s="130"/>
      <c r="CC372" s="130"/>
      <c r="CD372" s="130"/>
      <c r="CE372" s="130"/>
      <c r="CF372" s="130"/>
      <c r="CG372" s="130"/>
      <c r="CH372" s="130"/>
      <c r="CI372" s="130"/>
      <c r="CJ372" s="130"/>
      <c r="CK372" s="130"/>
      <c r="CL372" s="130"/>
      <c r="CM372" s="130"/>
      <c r="CN372" s="130"/>
      <c r="CO372" s="130"/>
      <c r="CP372" s="130"/>
      <c r="CQ372" s="130"/>
      <c r="CR372" s="130"/>
      <c r="CS372" s="130"/>
      <c r="CT372" s="130"/>
      <c r="CU372" s="130"/>
      <c r="CV372" s="130"/>
      <c r="CW372" s="130"/>
      <c r="CX372" s="130"/>
      <c r="CY372" s="130"/>
      <c r="CZ372" s="130"/>
      <c r="DA372" s="130"/>
      <c r="DB372" s="130"/>
      <c r="DC372" s="130"/>
      <c r="DD372" s="130"/>
      <c r="DE372" s="130"/>
      <c r="DF372" s="130"/>
      <c r="DG372" s="130"/>
      <c r="DH372" s="130"/>
      <c r="DI372" s="130"/>
      <c r="DJ372" s="130"/>
      <c r="DK372" s="130"/>
      <c r="DL372" s="130"/>
      <c r="DM372" s="130"/>
      <c r="DN372" s="130"/>
      <c r="DO372" s="130"/>
      <c r="DP372" s="130"/>
      <c r="DQ372" s="130"/>
      <c r="DR372" s="130"/>
      <c r="DS372" s="130"/>
      <c r="DT372" s="130"/>
      <c r="DU372" s="130"/>
      <c r="DV372" s="130"/>
      <c r="DW372" s="130"/>
      <c r="DX372" s="130"/>
      <c r="DY372" s="130"/>
      <c r="DZ372" s="130"/>
      <c r="EA372" s="130"/>
      <c r="EB372" s="130"/>
      <c r="EC372" s="130"/>
      <c r="ED372" s="130"/>
      <c r="EE372" s="130"/>
      <c r="EF372" s="130"/>
      <c r="EG372" s="130"/>
      <c r="EH372" s="130"/>
      <c r="EI372" s="130"/>
      <c r="EJ372" s="130"/>
      <c r="EK372" s="130"/>
      <c r="EL372" s="130"/>
      <c r="EM372" s="130"/>
      <c r="EN372" s="130"/>
      <c r="EO372" s="130"/>
      <c r="EP372" s="130"/>
      <c r="EQ372" s="130"/>
      <c r="ER372" s="130"/>
      <c r="ES372" s="130"/>
      <c r="ET372" s="130"/>
      <c r="EU372" s="130"/>
      <c r="EV372" s="130"/>
      <c r="EW372" s="130"/>
      <c r="EX372" s="130"/>
      <c r="EY372" s="130"/>
      <c r="EZ372" s="130"/>
      <c r="FA372" s="130"/>
      <c r="FB372" s="130"/>
      <c r="FC372" s="130"/>
      <c r="FD372" s="130"/>
      <c r="FE372" s="130"/>
      <c r="FF372" s="130"/>
      <c r="FG372" s="130"/>
      <c r="FH372" s="130"/>
      <c r="FI372" s="130"/>
      <c r="FJ372" s="130"/>
      <c r="FK372" s="130"/>
      <c r="FL372" s="130"/>
      <c r="FM372" s="130"/>
      <c r="FN372" s="130"/>
      <c r="FO372" s="130"/>
      <c r="FP372" s="130"/>
      <c r="FQ372" s="130"/>
      <c r="FR372" s="130"/>
      <c r="FS372" s="130"/>
      <c r="FT372" s="130"/>
      <c r="FU372" s="130"/>
      <c r="FV372" s="130"/>
      <c r="FW372" s="130"/>
      <c r="FX372" s="130"/>
      <c r="FY372" s="130"/>
      <c r="FZ372" s="130"/>
      <c r="GA372" s="130"/>
      <c r="GB372" s="130"/>
      <c r="GC372" s="130"/>
      <c r="GD372" s="130"/>
      <c r="GE372" s="130"/>
      <c r="GF372" s="130"/>
      <c r="GG372" s="130"/>
      <c r="GH372" s="130"/>
      <c r="GI372" s="130"/>
      <c r="GJ372" s="130"/>
      <c r="GK372" s="130"/>
      <c r="GL372" s="130"/>
      <c r="GM372" s="130"/>
      <c r="GN372" s="130"/>
      <c r="GO372" s="130"/>
      <c r="GP372" s="130"/>
      <c r="GQ372" s="130"/>
      <c r="GR372" s="130"/>
      <c r="GS372" s="130"/>
      <c r="GT372" s="130"/>
      <c r="GU372" s="130"/>
      <c r="GV372" s="130"/>
      <c r="GW372" s="130"/>
      <c r="GX372" s="130"/>
      <c r="GY372" s="130"/>
      <c r="GZ372" s="130"/>
      <c r="HA372" s="130"/>
      <c r="HB372" s="130"/>
      <c r="HC372" s="130"/>
      <c r="HD372" s="130"/>
      <c r="HE372" s="130"/>
      <c r="HF372" s="130"/>
      <c r="HG372" s="130"/>
      <c r="HH372" s="130"/>
      <c r="HI372" s="130"/>
      <c r="HJ372" s="130"/>
      <c r="HK372" s="130"/>
      <c r="HL372" s="130"/>
      <c r="HM372" s="130"/>
      <c r="HN372" s="130"/>
      <c r="HO372" s="130"/>
      <c r="HP372" s="130"/>
      <c r="HQ372" s="130"/>
      <c r="HR372" s="130"/>
      <c r="HS372" s="130"/>
      <c r="HT372" s="130"/>
      <c r="HU372" s="130"/>
      <c r="HV372" s="130"/>
      <c r="HW372" s="130"/>
      <c r="HX372" s="130"/>
      <c r="HY372" s="130"/>
      <c r="HZ372" s="130"/>
      <c r="IA372" s="130"/>
      <c r="IB372" s="130"/>
      <c r="IC372" s="130"/>
      <c r="ID372" s="130"/>
      <c r="IE372" s="130"/>
      <c r="IF372" s="130"/>
      <c r="IG372" s="130"/>
      <c r="IH372" s="130"/>
      <c r="II372" s="130"/>
      <c r="IJ372" s="130"/>
      <c r="IK372" s="130"/>
      <c r="IL372" s="130"/>
      <c r="IM372" s="130"/>
      <c r="IN372" s="130"/>
      <c r="IO372" s="130"/>
      <c r="IP372" s="130"/>
      <c r="IQ372" s="130"/>
      <c r="IR372" s="130"/>
      <c r="IS372" s="130"/>
      <c r="IT372" s="130"/>
      <c r="IU372" s="130"/>
      <c r="IV372" s="130"/>
      <c r="IW372" s="130"/>
      <c r="IX372" s="130"/>
      <c r="IY372" s="130"/>
      <c r="IZ372" s="130"/>
      <c r="JA372" s="130"/>
      <c r="JB372" s="130"/>
      <c r="JC372" s="130"/>
      <c r="JD372" s="130"/>
      <c r="JE372" s="130"/>
      <c r="JF372" s="130"/>
      <c r="JG372" s="130"/>
      <c r="JH372" s="130"/>
      <c r="JI372" s="130"/>
      <c r="JJ372" s="130"/>
      <c r="JK372" s="130"/>
      <c r="JL372" s="130"/>
      <c r="JM372" s="130"/>
      <c r="JN372" s="130"/>
      <c r="JO372" s="130"/>
      <c r="JP372" s="130"/>
      <c r="JQ372" s="130"/>
      <c r="JR372" s="130"/>
      <c r="JS372" s="130"/>
      <c r="JT372" s="130"/>
      <c r="JU372" s="130"/>
      <c r="JV372" s="130"/>
      <c r="JW372" s="130"/>
      <c r="JX372" s="130"/>
      <c r="JY372" s="130"/>
      <c r="JZ372" s="130"/>
      <c r="KA372" s="130"/>
      <c r="KB372" s="130"/>
      <c r="KC372" s="130"/>
      <c r="KD372" s="130"/>
      <c r="KE372" s="130"/>
      <c r="KF372" s="130"/>
      <c r="KG372" s="130"/>
      <c r="KH372" s="130"/>
      <c r="KI372" s="130"/>
      <c r="KJ372" s="130"/>
      <c r="KK372" s="130"/>
      <c r="KL372" s="130"/>
      <c r="KM372" s="130"/>
      <c r="KN372" s="130"/>
      <c r="KO372" s="130"/>
      <c r="KP372" s="130"/>
      <c r="KQ372" s="130"/>
      <c r="KR372" s="130"/>
      <c r="KS372" s="130"/>
      <c r="KT372" s="130"/>
      <c r="KU372" s="130"/>
      <c r="KV372" s="130"/>
      <c r="KW372" s="130"/>
      <c r="KX372" s="130"/>
      <c r="KY372" s="130"/>
      <c r="KZ372" s="130"/>
      <c r="LA372" s="130"/>
      <c r="LB372" s="130"/>
      <c r="LC372" s="130"/>
      <c r="LD372" s="130"/>
      <c r="LE372" s="130"/>
      <c r="LF372" s="130"/>
      <c r="LG372" s="130"/>
      <c r="LH372" s="130"/>
      <c r="LI372" s="130"/>
      <c r="LJ372" s="130"/>
      <c r="LK372" s="130"/>
      <c r="LL372" s="130"/>
      <c r="LM372" s="130"/>
      <c r="LN372" s="130"/>
      <c r="LO372" s="130"/>
      <c r="LP372" s="130"/>
      <c r="LQ372" s="130"/>
      <c r="LR372" s="130"/>
      <c r="LS372" s="130"/>
      <c r="LT372" s="130"/>
      <c r="LU372" s="130"/>
      <c r="LV372" s="130"/>
      <c r="LW372" s="130"/>
      <c r="LX372" s="130"/>
      <c r="LY372" s="130"/>
      <c r="LZ372" s="130"/>
      <c r="MA372" s="130"/>
      <c r="MB372" s="130"/>
      <c r="MC372" s="130"/>
      <c r="MD372" s="130"/>
      <c r="ME372" s="130"/>
      <c r="MF372" s="130"/>
      <c r="MG372" s="130"/>
      <c r="MH372" s="130"/>
      <c r="MI372" s="130"/>
      <c r="MJ372" s="130"/>
      <c r="MK372" s="130"/>
      <c r="ML372" s="130"/>
      <c r="MM372" s="130"/>
      <c r="MN372" s="130"/>
      <c r="MO372" s="130"/>
      <c r="MP372" s="130"/>
      <c r="MQ372" s="130"/>
      <c r="MR372" s="130"/>
      <c r="MS372" s="130"/>
      <c r="MT372" s="130"/>
      <c r="MU372" s="130"/>
      <c r="MV372" s="130"/>
      <c r="MW372" s="130"/>
      <c r="MX372" s="130"/>
      <c r="MY372" s="130"/>
      <c r="MZ372" s="130"/>
      <c r="NA372" s="130"/>
      <c r="NB372" s="130"/>
      <c r="NC372" s="130"/>
      <c r="ND372" s="130"/>
      <c r="NE372" s="130"/>
      <c r="NF372" s="130"/>
      <c r="NG372" s="130"/>
      <c r="NH372" s="130"/>
      <c r="NI372" s="130"/>
      <c r="NJ372" s="130"/>
      <c r="NK372" s="130"/>
      <c r="NL372" s="130"/>
      <c r="NM372" s="130"/>
      <c r="NN372" s="130"/>
      <c r="NO372" s="130"/>
      <c r="NP372" s="130"/>
      <c r="NQ372" s="130"/>
      <c r="NR372" s="130"/>
      <c r="NS372" s="130"/>
      <c r="NT372" s="130"/>
      <c r="NU372" s="130"/>
      <c r="NV372" s="130"/>
      <c r="NW372" s="130"/>
      <c r="NX372" s="130"/>
      <c r="NY372" s="130"/>
      <c r="NZ372" s="130"/>
      <c r="OA372" s="130"/>
      <c r="OB372" s="130"/>
      <c r="OC372" s="130"/>
      <c r="OD372" s="130"/>
      <c r="OE372" s="130"/>
      <c r="OF372" s="130"/>
      <c r="OG372" s="130"/>
      <c r="OH372" s="130"/>
      <c r="OI372" s="130"/>
      <c r="OJ372" s="130"/>
      <c r="OK372" s="130"/>
      <c r="OL372" s="130"/>
      <c r="OM372" s="130"/>
      <c r="ON372" s="130"/>
      <c r="OO372" s="130"/>
      <c r="OP372" s="130"/>
      <c r="OQ372" s="130"/>
      <c r="OR372" s="130"/>
      <c r="OS372" s="130"/>
      <c r="OT372" s="130"/>
      <c r="OU372" s="130"/>
      <c r="OV372" s="130"/>
      <c r="OW372" s="130"/>
      <c r="OX372" s="130"/>
      <c r="OY372" s="130"/>
      <c r="OZ372" s="130"/>
      <c r="PA372" s="130"/>
      <c r="PB372" s="130"/>
      <c r="PC372" s="130"/>
      <c r="PD372" s="130"/>
      <c r="PE372" s="130"/>
      <c r="PF372" s="130"/>
      <c r="PG372" s="130"/>
      <c r="PH372" s="130"/>
      <c r="PI372" s="130"/>
      <c r="PJ372" s="130"/>
      <c r="PK372" s="130"/>
      <c r="PL372" s="130"/>
      <c r="PM372" s="130"/>
      <c r="PN372" s="130"/>
      <c r="PO372" s="130"/>
      <c r="PP372" s="130"/>
      <c r="PQ372" s="130"/>
      <c r="PR372" s="130"/>
      <c r="PS372" s="130"/>
      <c r="PT372" s="130"/>
      <c r="PU372" s="130"/>
      <c r="PV372" s="130"/>
      <c r="PW372" s="130"/>
      <c r="PX372" s="130"/>
      <c r="PY372" s="130"/>
      <c r="PZ372" s="130"/>
      <c r="QA372" s="130"/>
      <c r="QB372" s="130"/>
      <c r="QC372" s="130"/>
      <c r="QD372" s="130"/>
      <c r="QE372" s="130"/>
      <c r="QF372" s="130"/>
      <c r="QG372" s="130"/>
      <c r="QH372" s="130"/>
      <c r="QI372" s="130"/>
      <c r="QJ372" s="130"/>
      <c r="QK372" s="130"/>
      <c r="QL372" s="130"/>
      <c r="QM372" s="130"/>
      <c r="QN372" s="130"/>
      <c r="QO372" s="130"/>
      <c r="QP372" s="130"/>
      <c r="QQ372" s="130"/>
      <c r="QR372" s="130"/>
      <c r="QS372" s="130"/>
      <c r="QT372" s="130"/>
      <c r="QU372" s="130"/>
      <c r="QV372" s="130"/>
      <c r="QW372" s="130"/>
      <c r="QX372" s="130"/>
      <c r="QY372" s="130"/>
      <c r="QZ372" s="130"/>
      <c r="RA372" s="130"/>
      <c r="RB372" s="130"/>
      <c r="RC372" s="130"/>
      <c r="RD372" s="130"/>
      <c r="RE372" s="130"/>
      <c r="RF372" s="130"/>
      <c r="RG372" s="130"/>
      <c r="RH372" s="130"/>
      <c r="RI372" s="130"/>
      <c r="RJ372" s="130"/>
      <c r="RK372" s="130"/>
      <c r="RL372" s="130"/>
      <c r="RM372" s="130"/>
      <c r="RN372" s="130"/>
      <c r="RO372" s="130"/>
      <c r="RP372" s="130"/>
      <c r="RQ372" s="130"/>
      <c r="RR372" s="130"/>
      <c r="RS372" s="130"/>
      <c r="RT372" s="130"/>
      <c r="RU372" s="130"/>
      <c r="RV372" s="130"/>
      <c r="RW372" s="130"/>
      <c r="RX372" s="130"/>
      <c r="RY372" s="130"/>
      <c r="RZ372" s="130"/>
      <c r="SA372" s="130"/>
      <c r="SB372" s="130"/>
      <c r="SC372" s="130"/>
      <c r="SD372" s="130"/>
      <c r="SE372" s="130"/>
      <c r="SF372" s="130"/>
      <c r="SG372" s="130"/>
      <c r="SH372" s="130"/>
      <c r="SI372" s="130"/>
      <c r="SJ372" s="130"/>
      <c r="SK372" s="130"/>
      <c r="SL372" s="130"/>
      <c r="SM372" s="130"/>
      <c r="SN372" s="130"/>
      <c r="SO372" s="130"/>
      <c r="SP372" s="130"/>
      <c r="SQ372" s="130"/>
      <c r="SR372" s="130"/>
      <c r="SS372" s="130"/>
      <c r="ST372" s="130"/>
      <c r="SU372" s="130"/>
      <c r="SV372" s="130"/>
      <c r="SW372" s="130"/>
      <c r="SX372" s="130"/>
      <c r="SY372" s="130"/>
      <c r="SZ372" s="130"/>
      <c r="TA372" s="130"/>
      <c r="TB372" s="130"/>
      <c r="TC372" s="130"/>
      <c r="TD372" s="130"/>
      <c r="TE372" s="130"/>
      <c r="TF372" s="130"/>
      <c r="TG372" s="130"/>
      <c r="TH372" s="130"/>
      <c r="TI372" s="130"/>
      <c r="TJ372" s="130"/>
      <c r="TK372" s="130"/>
      <c r="TL372" s="130"/>
      <c r="TM372" s="130"/>
      <c r="TN372" s="130"/>
      <c r="TO372" s="130"/>
      <c r="TP372" s="130"/>
      <c r="TQ372" s="130"/>
      <c r="TR372" s="130"/>
      <c r="TS372" s="130"/>
      <c r="TT372" s="130"/>
      <c r="TU372" s="130"/>
      <c r="TV372" s="130"/>
      <c r="TW372" s="130"/>
      <c r="TX372" s="130"/>
      <c r="TY372" s="130"/>
      <c r="TZ372" s="130"/>
      <c r="UA372" s="130"/>
      <c r="UB372" s="130"/>
      <c r="UC372" s="130"/>
      <c r="UD372" s="130"/>
      <c r="UE372" s="130"/>
      <c r="UF372" s="130"/>
      <c r="UG372" s="130"/>
      <c r="UH372" s="130"/>
      <c r="UI372" s="130"/>
      <c r="UJ372" s="130"/>
      <c r="UK372" s="130"/>
      <c r="UL372" s="130"/>
      <c r="UM372" s="130"/>
      <c r="UN372" s="130"/>
      <c r="UO372" s="130"/>
      <c r="UP372" s="130"/>
      <c r="UQ372" s="130"/>
      <c r="UR372" s="130"/>
      <c r="US372" s="130"/>
      <c r="UT372" s="130"/>
      <c r="UU372" s="130"/>
      <c r="UV372" s="130"/>
      <c r="UW372" s="130"/>
      <c r="UX372" s="130"/>
      <c r="UY372" s="130"/>
      <c r="UZ372" s="130"/>
      <c r="VA372" s="130"/>
      <c r="VB372" s="130"/>
      <c r="VC372" s="130"/>
      <c r="VD372" s="130"/>
      <c r="VE372" s="130"/>
      <c r="VF372" s="130"/>
      <c r="VG372" s="130"/>
      <c r="VH372" s="130"/>
      <c r="VI372" s="130"/>
      <c r="VJ372" s="130"/>
      <c r="VK372" s="130"/>
      <c r="VL372" s="130"/>
      <c r="VM372" s="130"/>
      <c r="VN372" s="130"/>
      <c r="VO372" s="130"/>
      <c r="VP372" s="130"/>
      <c r="VQ372" s="130"/>
      <c r="VR372" s="130"/>
      <c r="VS372" s="130"/>
      <c r="VT372" s="130"/>
      <c r="VU372" s="130"/>
      <c r="VV372" s="130"/>
      <c r="VW372" s="130"/>
      <c r="VX372" s="130"/>
      <c r="VY372" s="130"/>
      <c r="VZ372" s="130"/>
      <c r="WA372" s="130"/>
      <c r="WB372" s="130"/>
      <c r="WC372" s="130"/>
      <c r="WD372" s="130"/>
      <c r="WE372" s="130"/>
      <c r="WF372" s="130"/>
      <c r="WG372" s="130"/>
      <c r="WH372" s="130"/>
      <c r="WI372" s="130"/>
      <c r="WJ372" s="130"/>
      <c r="WK372" s="130"/>
      <c r="WL372" s="130"/>
      <c r="WM372" s="130"/>
      <c r="WN372" s="130"/>
      <c r="WO372" s="130"/>
      <c r="WP372" s="130"/>
      <c r="WQ372" s="130"/>
      <c r="WR372" s="130"/>
      <c r="WS372" s="130"/>
      <c r="WT372" s="130"/>
      <c r="WU372" s="130"/>
      <c r="WV372" s="130"/>
      <c r="WW372" s="130"/>
      <c r="WX372" s="130"/>
      <c r="WY372" s="130"/>
      <c r="WZ372" s="130"/>
      <c r="XA372" s="130"/>
      <c r="XB372" s="130"/>
      <c r="XC372" s="130"/>
      <c r="XD372" s="130"/>
      <c r="XE372" s="130"/>
      <c r="XF372" s="130"/>
      <c r="XG372" s="130"/>
      <c r="XH372" s="130"/>
      <c r="XI372" s="130"/>
      <c r="XJ372" s="130"/>
      <c r="XK372" s="130"/>
      <c r="XL372" s="130"/>
      <c r="XM372" s="130"/>
      <c r="XN372" s="130"/>
      <c r="XO372" s="130"/>
      <c r="XP372" s="130"/>
      <c r="XQ372" s="130"/>
      <c r="XR372" s="130"/>
      <c r="XS372" s="130"/>
      <c r="XT372" s="130"/>
      <c r="XU372" s="130"/>
      <c r="XV372" s="130"/>
      <c r="XW372" s="130"/>
      <c r="XX372" s="130"/>
      <c r="XY372" s="130"/>
      <c r="XZ372" s="130"/>
      <c r="YA372" s="130"/>
      <c r="YB372" s="130"/>
      <c r="YC372" s="130"/>
      <c r="YD372" s="130"/>
      <c r="YE372" s="130"/>
      <c r="YF372" s="130"/>
      <c r="YG372" s="130"/>
      <c r="YH372" s="130"/>
      <c r="YI372" s="130"/>
      <c r="YJ372" s="130"/>
      <c r="YK372" s="130"/>
      <c r="YL372" s="130"/>
      <c r="YM372" s="130"/>
      <c r="YN372" s="130"/>
      <c r="YO372" s="130"/>
      <c r="YP372" s="130"/>
      <c r="YQ372" s="130"/>
      <c r="YR372" s="130"/>
      <c r="YS372" s="130"/>
      <c r="YT372" s="130"/>
      <c r="YU372" s="130"/>
      <c r="YV372" s="130"/>
      <c r="YW372" s="130"/>
      <c r="YX372" s="130"/>
      <c r="YY372" s="130"/>
      <c r="YZ372" s="130"/>
      <c r="ZA372" s="130"/>
      <c r="ZB372" s="130"/>
      <c r="ZC372" s="130"/>
      <c r="ZD372" s="130"/>
      <c r="ZE372" s="130"/>
      <c r="ZF372" s="130"/>
      <c r="ZG372" s="130"/>
      <c r="ZH372" s="130"/>
      <c r="ZI372" s="130"/>
      <c r="ZJ372" s="130"/>
      <c r="ZK372" s="130"/>
      <c r="ZL372" s="130"/>
      <c r="ZM372" s="130"/>
      <c r="ZN372" s="130"/>
      <c r="ZO372" s="130"/>
      <c r="ZP372" s="130"/>
      <c r="ZQ372" s="130"/>
      <c r="ZR372" s="130"/>
      <c r="ZS372" s="130"/>
      <c r="ZT372" s="130"/>
      <c r="ZU372" s="130"/>
      <c r="ZV372" s="130"/>
      <c r="ZW372" s="130"/>
      <c r="ZX372" s="130"/>
      <c r="ZY372" s="130"/>
      <c r="ZZ372" s="130"/>
      <c r="AAA372" s="130"/>
      <c r="AAB372" s="130"/>
      <c r="AAC372" s="130"/>
      <c r="AAD372" s="130"/>
      <c r="AAE372" s="130"/>
      <c r="AAF372" s="130"/>
      <c r="AAG372" s="130"/>
      <c r="AAH372" s="130"/>
      <c r="AAI372" s="130"/>
      <c r="AAJ372" s="130"/>
      <c r="AAK372" s="130"/>
      <c r="AAL372" s="130"/>
      <c r="AAM372" s="130"/>
      <c r="AAN372" s="130"/>
      <c r="AAO372" s="130"/>
      <c r="AAP372" s="130"/>
      <c r="AAQ372" s="130"/>
      <c r="AAR372" s="130"/>
      <c r="AAS372" s="130"/>
      <c r="AAT372" s="130"/>
      <c r="AAU372" s="130"/>
      <c r="AAV372" s="130"/>
      <c r="AAW372" s="130"/>
      <c r="AAX372" s="130"/>
      <c r="AAY372" s="130"/>
      <c r="AAZ372" s="130"/>
      <c r="ABA372" s="130"/>
      <c r="ABB372" s="130"/>
      <c r="ABC372" s="130"/>
      <c r="ABD372" s="130"/>
      <c r="ABE372" s="130"/>
      <c r="ABF372" s="130"/>
      <c r="ABG372" s="130"/>
      <c r="ABH372" s="130"/>
      <c r="ABI372" s="130"/>
      <c r="ABJ372" s="130"/>
      <c r="ABK372" s="130"/>
      <c r="ABL372" s="130"/>
      <c r="ABM372" s="130"/>
      <c r="ABN372" s="130"/>
      <c r="ABO372" s="130"/>
      <c r="ABP372" s="130"/>
      <c r="ABQ372" s="130"/>
      <c r="ABR372" s="130"/>
      <c r="ABS372" s="130"/>
      <c r="ABT372" s="130"/>
      <c r="ABU372" s="130"/>
      <c r="ABV372" s="130"/>
      <c r="ABW372" s="130"/>
      <c r="ABX372" s="130"/>
      <c r="ABY372" s="130"/>
      <c r="ABZ372" s="130"/>
      <c r="ACA372" s="130"/>
      <c r="ACB372" s="130"/>
      <c r="ACC372" s="130"/>
      <c r="ACD372" s="130"/>
      <c r="ACE372" s="130"/>
      <c r="ACF372" s="130"/>
      <c r="ACG372" s="130"/>
      <c r="ACH372" s="130"/>
      <c r="ACI372" s="130"/>
      <c r="ACJ372" s="130"/>
      <c r="ACK372" s="130"/>
      <c r="ACL372" s="130"/>
      <c r="ACM372" s="130"/>
      <c r="ACN372" s="130"/>
      <c r="ACO372" s="130"/>
      <c r="ACP372" s="130"/>
      <c r="ACQ372" s="130"/>
      <c r="ACR372" s="130"/>
      <c r="ACS372" s="130"/>
      <c r="ACT372" s="130"/>
      <c r="ACU372" s="130"/>
      <c r="ACV372" s="130"/>
      <c r="ACW372" s="130"/>
      <c r="ACX372" s="130"/>
      <c r="ACY372" s="130"/>
      <c r="ACZ372" s="130"/>
      <c r="ADA372" s="130"/>
      <c r="ADB372" s="130"/>
      <c r="ADC372" s="130"/>
      <c r="ADD372" s="130"/>
      <c r="ADE372" s="130"/>
      <c r="ADF372" s="130"/>
      <c r="ADG372" s="130"/>
      <c r="ADH372" s="130"/>
      <c r="ADI372" s="130"/>
      <c r="ADJ372" s="130"/>
      <c r="ADK372" s="130"/>
      <c r="ADL372" s="130"/>
      <c r="ADM372" s="130"/>
      <c r="ADN372" s="130"/>
      <c r="ADO372" s="130"/>
      <c r="ADP372" s="130"/>
      <c r="ADQ372" s="130"/>
      <c r="ADR372" s="130"/>
      <c r="ADS372" s="130"/>
      <c r="ADT372" s="130"/>
      <c r="ADU372" s="130"/>
      <c r="ADV372" s="130"/>
      <c r="ADW372" s="130"/>
      <c r="ADX372" s="130"/>
      <c r="ADY372" s="130"/>
      <c r="ADZ372" s="130"/>
      <c r="AEA372" s="130"/>
      <c r="AEB372" s="130"/>
      <c r="AEC372" s="130"/>
      <c r="AED372" s="130"/>
      <c r="AEE372" s="130"/>
      <c r="AEF372" s="130"/>
      <c r="AEG372" s="130"/>
      <c r="AEH372" s="130"/>
      <c r="AEI372" s="130"/>
      <c r="AEJ372" s="130"/>
      <c r="AEK372" s="130"/>
      <c r="AEL372" s="130"/>
      <c r="AEM372" s="130"/>
      <c r="AEN372" s="130"/>
      <c r="AEO372" s="130"/>
      <c r="AEP372" s="130"/>
      <c r="AEQ372" s="130"/>
      <c r="AER372" s="130"/>
      <c r="AES372" s="130"/>
      <c r="AET372" s="130"/>
      <c r="AEU372" s="130"/>
      <c r="AEV372" s="130"/>
      <c r="AEW372" s="130"/>
      <c r="AEX372" s="130"/>
      <c r="AEY372" s="130"/>
      <c r="AEZ372" s="130"/>
    </row>
    <row r="373" spans="1:832" s="82" customFormat="1" ht="12.75" customHeight="1" x14ac:dyDescent="0.3">
      <c r="A373" s="25" t="s">
        <v>1771</v>
      </c>
      <c r="B373" s="43">
        <v>45574</v>
      </c>
      <c r="C373" s="25" t="s">
        <v>1566</v>
      </c>
      <c r="D373" s="171" t="s">
        <v>1755</v>
      </c>
      <c r="E373" s="82" t="s">
        <v>73</v>
      </c>
      <c r="F373" s="25"/>
      <c r="G373" s="25" t="s">
        <v>154</v>
      </c>
      <c r="H373" s="25"/>
      <c r="I373" s="56">
        <v>1085</v>
      </c>
      <c r="J373" s="56">
        <v>1200</v>
      </c>
      <c r="K373" s="182">
        <v>0</v>
      </c>
      <c r="L373" s="182"/>
      <c r="M373" s="182"/>
      <c r="N373" s="182"/>
      <c r="O373" s="182"/>
      <c r="P373" s="182"/>
      <c r="Q373" s="182"/>
      <c r="R373" s="25"/>
      <c r="Z373" s="25"/>
      <c r="AA373" s="25"/>
      <c r="AB373" s="25"/>
      <c r="AC373" s="25"/>
      <c r="AD373" s="25"/>
      <c r="AE373" s="25"/>
      <c r="AF373" s="25"/>
      <c r="AG373" s="25">
        <v>0</v>
      </c>
      <c r="AH373" s="25">
        <v>0</v>
      </c>
      <c r="AI373" s="25">
        <v>0</v>
      </c>
      <c r="AJ373" s="25">
        <v>1</v>
      </c>
      <c r="AK373" s="25">
        <v>0</v>
      </c>
      <c r="AL373" s="25"/>
      <c r="AM373" s="25" t="s">
        <v>367</v>
      </c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  <c r="CZ373" s="25"/>
      <c r="DA373" s="25"/>
      <c r="DB373" s="25"/>
      <c r="DC373" s="25"/>
      <c r="DD373" s="25"/>
      <c r="DE373" s="25"/>
      <c r="DF373" s="25"/>
      <c r="DG373" s="25"/>
      <c r="DH373" s="25"/>
      <c r="DI373" s="25"/>
      <c r="DJ373" s="25"/>
      <c r="DK373" s="25"/>
      <c r="DL373" s="25"/>
      <c r="DM373" s="25"/>
      <c r="DN373" s="25"/>
      <c r="DO373" s="25"/>
      <c r="DP373" s="25"/>
      <c r="DQ373" s="25"/>
      <c r="DR373" s="25"/>
      <c r="DS373" s="25"/>
      <c r="DT373" s="25"/>
      <c r="DU373" s="25"/>
      <c r="DV373" s="25"/>
      <c r="DW373" s="25"/>
      <c r="DX373" s="25"/>
      <c r="DY373" s="25"/>
      <c r="DZ373" s="25"/>
      <c r="EA373" s="25"/>
      <c r="EB373" s="25"/>
      <c r="EC373" s="25"/>
      <c r="ED373" s="25"/>
      <c r="EE373" s="25"/>
      <c r="EF373" s="25"/>
      <c r="EG373" s="25"/>
      <c r="EH373" s="25"/>
      <c r="EI373" s="25"/>
      <c r="EJ373" s="25"/>
      <c r="EK373" s="25"/>
      <c r="EL373" s="25"/>
      <c r="EM373" s="25"/>
      <c r="EN373" s="25"/>
      <c r="EO373" s="25"/>
      <c r="EP373" s="25"/>
      <c r="EQ373" s="25"/>
      <c r="ER373" s="25"/>
      <c r="ES373" s="25"/>
      <c r="ET373" s="25"/>
      <c r="EU373" s="25"/>
      <c r="EV373" s="25"/>
      <c r="EW373" s="25"/>
      <c r="EX373" s="25"/>
      <c r="EY373" s="25"/>
      <c r="EZ373" s="25"/>
      <c r="FA373" s="25"/>
      <c r="FB373" s="25"/>
      <c r="FC373" s="25"/>
      <c r="FD373" s="25"/>
      <c r="FE373" s="25"/>
      <c r="FF373" s="25"/>
      <c r="FG373" s="25"/>
      <c r="FH373" s="25"/>
      <c r="FI373" s="25"/>
      <c r="FJ373" s="25"/>
      <c r="FK373" s="25"/>
      <c r="FL373" s="25"/>
      <c r="FM373" s="25"/>
      <c r="FN373" s="25"/>
      <c r="FO373" s="25"/>
      <c r="FP373" s="25"/>
      <c r="FQ373" s="25"/>
      <c r="FR373" s="25"/>
      <c r="FS373" s="25"/>
      <c r="FT373" s="25"/>
      <c r="FU373" s="25"/>
      <c r="FV373" s="25"/>
      <c r="FW373" s="25"/>
      <c r="FX373" s="25"/>
      <c r="FY373" s="25"/>
      <c r="FZ373" s="25"/>
      <c r="GA373" s="25"/>
      <c r="GB373" s="25"/>
      <c r="GC373" s="25"/>
      <c r="GD373" s="25"/>
      <c r="GE373" s="25"/>
      <c r="GF373" s="25"/>
      <c r="GG373" s="25"/>
      <c r="GH373" s="25"/>
      <c r="GI373" s="25"/>
      <c r="GJ373" s="25"/>
      <c r="GK373" s="25"/>
      <c r="GL373" s="25"/>
      <c r="GM373" s="25"/>
      <c r="GN373" s="25"/>
      <c r="GO373" s="25"/>
      <c r="GP373" s="25"/>
      <c r="GQ373" s="25"/>
      <c r="GR373" s="25"/>
      <c r="GS373" s="25"/>
      <c r="GT373" s="25"/>
      <c r="GU373" s="25"/>
      <c r="GV373" s="25"/>
      <c r="GW373" s="25"/>
      <c r="GX373" s="25"/>
      <c r="GY373" s="25"/>
      <c r="GZ373" s="25"/>
      <c r="HA373" s="25"/>
      <c r="HB373" s="25"/>
      <c r="HC373" s="25"/>
      <c r="HD373" s="25"/>
      <c r="HE373" s="25"/>
      <c r="HF373" s="25"/>
      <c r="HG373" s="25"/>
      <c r="HH373" s="25"/>
      <c r="HI373" s="25"/>
      <c r="HJ373" s="25"/>
      <c r="HK373" s="25"/>
      <c r="HL373" s="25"/>
      <c r="HM373" s="25"/>
      <c r="HN373" s="25"/>
      <c r="HO373" s="25"/>
      <c r="HP373" s="25"/>
      <c r="HQ373" s="25"/>
      <c r="HR373" s="25"/>
      <c r="HS373" s="25"/>
      <c r="HT373" s="25"/>
      <c r="HU373" s="25"/>
      <c r="HV373" s="25"/>
      <c r="HW373" s="25"/>
      <c r="HX373" s="25"/>
      <c r="HY373" s="25"/>
      <c r="HZ373" s="25"/>
      <c r="IA373" s="25"/>
      <c r="IB373" s="25"/>
      <c r="IC373" s="25"/>
      <c r="ID373" s="25"/>
      <c r="IE373" s="25"/>
      <c r="IF373" s="25"/>
      <c r="IG373" s="25"/>
      <c r="IH373" s="25"/>
      <c r="II373" s="25"/>
      <c r="IJ373" s="25"/>
      <c r="IK373" s="25"/>
      <c r="IL373" s="25"/>
      <c r="IM373" s="25"/>
      <c r="IN373" s="25"/>
      <c r="IO373" s="25"/>
      <c r="IP373" s="25"/>
      <c r="IQ373" s="25"/>
      <c r="IR373" s="25"/>
      <c r="IS373" s="25"/>
      <c r="IT373" s="25"/>
      <c r="IU373" s="25"/>
      <c r="IV373" s="25"/>
      <c r="IW373" s="25"/>
      <c r="IX373" s="25"/>
      <c r="IY373" s="25"/>
      <c r="IZ373" s="25"/>
      <c r="JA373" s="25"/>
      <c r="JB373" s="25"/>
      <c r="JC373" s="25"/>
      <c r="JD373" s="25"/>
      <c r="JE373" s="25"/>
      <c r="JF373" s="25"/>
      <c r="JG373" s="25"/>
      <c r="JH373" s="25"/>
      <c r="JI373" s="25"/>
      <c r="JJ373" s="25"/>
      <c r="JK373" s="25"/>
      <c r="JL373" s="25"/>
      <c r="JM373" s="25"/>
      <c r="JN373" s="25"/>
      <c r="JO373" s="25"/>
      <c r="JP373" s="25"/>
      <c r="JQ373" s="25"/>
      <c r="JR373" s="25"/>
      <c r="JS373" s="25"/>
      <c r="JT373" s="25"/>
      <c r="JU373" s="25"/>
      <c r="JV373" s="25"/>
      <c r="JW373" s="25"/>
      <c r="JX373" s="25"/>
      <c r="JY373" s="25"/>
      <c r="JZ373" s="25"/>
      <c r="KA373" s="25"/>
      <c r="KB373" s="25"/>
      <c r="KC373" s="25"/>
      <c r="KD373" s="25"/>
      <c r="KE373" s="25"/>
      <c r="KF373" s="25"/>
      <c r="KG373" s="25"/>
      <c r="KH373" s="25"/>
      <c r="KI373" s="25"/>
      <c r="KJ373" s="25"/>
      <c r="KK373" s="25"/>
      <c r="KL373" s="25"/>
      <c r="KM373" s="25"/>
      <c r="KN373" s="25"/>
      <c r="KO373" s="25"/>
      <c r="KP373" s="25"/>
      <c r="KQ373" s="25"/>
      <c r="KR373" s="25"/>
      <c r="KS373" s="25"/>
      <c r="KT373" s="25"/>
      <c r="KU373" s="25"/>
      <c r="KV373" s="25"/>
      <c r="KW373" s="25"/>
      <c r="KX373" s="25"/>
      <c r="KY373" s="25"/>
      <c r="KZ373" s="25"/>
      <c r="LA373" s="25"/>
      <c r="LB373" s="25"/>
      <c r="LC373" s="25"/>
      <c r="LD373" s="25"/>
      <c r="LE373" s="25"/>
      <c r="LF373" s="25"/>
      <c r="LG373" s="25"/>
      <c r="LH373" s="25"/>
      <c r="LI373" s="25"/>
      <c r="LJ373" s="25"/>
      <c r="LK373" s="25"/>
      <c r="LL373" s="25"/>
      <c r="LM373" s="25"/>
      <c r="LN373" s="25"/>
      <c r="LO373" s="25"/>
      <c r="LP373" s="25"/>
      <c r="LQ373" s="25"/>
      <c r="LR373" s="25"/>
      <c r="LS373" s="25"/>
      <c r="LT373" s="25"/>
      <c r="LU373" s="25"/>
      <c r="LV373" s="25"/>
      <c r="LW373" s="25"/>
      <c r="LX373" s="25"/>
      <c r="LY373" s="25"/>
      <c r="LZ373" s="25"/>
      <c r="MA373" s="25"/>
      <c r="MB373" s="25"/>
      <c r="MC373" s="25"/>
      <c r="MD373" s="25"/>
      <c r="ME373" s="25"/>
      <c r="MF373" s="25"/>
      <c r="MG373" s="25"/>
      <c r="MH373" s="25"/>
      <c r="MI373" s="25"/>
      <c r="MJ373" s="25"/>
      <c r="MK373" s="25"/>
      <c r="ML373" s="25"/>
      <c r="MM373" s="25"/>
      <c r="MN373" s="25"/>
      <c r="MO373" s="25"/>
      <c r="MP373" s="25"/>
      <c r="MQ373" s="25"/>
      <c r="MR373" s="25"/>
      <c r="MS373" s="25"/>
      <c r="MT373" s="25"/>
      <c r="MU373" s="25"/>
      <c r="MV373" s="25"/>
      <c r="MW373" s="25"/>
      <c r="MX373" s="25"/>
      <c r="MY373" s="25"/>
      <c r="MZ373" s="25"/>
      <c r="NA373" s="25"/>
      <c r="NB373" s="25"/>
      <c r="NC373" s="25"/>
      <c r="ND373" s="25"/>
      <c r="NE373" s="25"/>
      <c r="NF373" s="25"/>
      <c r="NG373" s="25"/>
      <c r="NH373" s="25"/>
      <c r="NI373" s="25"/>
      <c r="NJ373" s="25"/>
      <c r="NK373" s="25"/>
      <c r="NL373" s="25"/>
      <c r="NM373" s="25"/>
      <c r="NN373" s="25"/>
      <c r="NO373" s="25"/>
      <c r="NP373" s="25"/>
      <c r="NQ373" s="25"/>
      <c r="NR373" s="25"/>
      <c r="NS373" s="25"/>
      <c r="NT373" s="25"/>
      <c r="NU373" s="25"/>
      <c r="NV373" s="25"/>
      <c r="NW373" s="25"/>
      <c r="NX373" s="25"/>
      <c r="NY373" s="25"/>
      <c r="NZ373" s="25"/>
      <c r="OA373" s="25"/>
      <c r="OB373" s="25"/>
      <c r="OC373" s="25"/>
      <c r="OD373" s="25"/>
      <c r="OE373" s="25"/>
      <c r="OF373" s="25"/>
      <c r="OG373" s="25"/>
      <c r="OH373" s="25"/>
      <c r="OI373" s="25"/>
      <c r="OJ373" s="25"/>
      <c r="OK373" s="25"/>
      <c r="OL373" s="25"/>
      <c r="OM373" s="25"/>
      <c r="ON373" s="25"/>
      <c r="OO373" s="25"/>
      <c r="OP373" s="25"/>
      <c r="OQ373" s="25"/>
      <c r="OR373" s="25"/>
      <c r="OS373" s="25"/>
      <c r="OT373" s="25"/>
      <c r="OU373" s="25"/>
      <c r="OV373" s="25"/>
      <c r="OW373" s="25"/>
      <c r="OX373" s="25"/>
      <c r="OY373" s="25"/>
      <c r="OZ373" s="25"/>
      <c r="PA373" s="25"/>
      <c r="PB373" s="25"/>
      <c r="PC373" s="25"/>
      <c r="PD373" s="25"/>
      <c r="PE373" s="25"/>
      <c r="PF373" s="25"/>
      <c r="PG373" s="25"/>
      <c r="PH373" s="25"/>
      <c r="PI373" s="25"/>
      <c r="PJ373" s="25"/>
      <c r="PK373" s="25"/>
      <c r="PL373" s="25"/>
      <c r="PM373" s="25"/>
      <c r="PN373" s="25"/>
      <c r="PO373" s="25"/>
      <c r="PP373" s="25"/>
      <c r="PQ373" s="25"/>
      <c r="PR373" s="25"/>
      <c r="PS373" s="25"/>
      <c r="PT373" s="25"/>
      <c r="PU373" s="25"/>
      <c r="PV373" s="25"/>
      <c r="PW373" s="25"/>
      <c r="PX373" s="25"/>
      <c r="PY373" s="25"/>
      <c r="PZ373" s="25"/>
      <c r="QA373" s="25"/>
      <c r="QB373" s="25"/>
      <c r="QC373" s="25"/>
      <c r="QD373" s="25"/>
      <c r="QE373" s="25"/>
      <c r="QF373" s="25"/>
      <c r="QG373" s="25"/>
      <c r="QH373" s="25"/>
      <c r="QI373" s="25"/>
      <c r="QJ373" s="25"/>
      <c r="QK373" s="25"/>
      <c r="QL373" s="25"/>
      <c r="QM373" s="25"/>
      <c r="QN373" s="25"/>
      <c r="QO373" s="25"/>
      <c r="QP373" s="25"/>
      <c r="QQ373" s="25"/>
      <c r="QR373" s="25"/>
      <c r="QS373" s="25"/>
      <c r="QT373" s="25"/>
      <c r="QU373" s="25"/>
      <c r="QV373" s="25"/>
      <c r="QW373" s="25"/>
      <c r="QX373" s="25"/>
      <c r="QY373" s="25"/>
      <c r="QZ373" s="25"/>
      <c r="RA373" s="25"/>
      <c r="RB373" s="25"/>
      <c r="RC373" s="25"/>
      <c r="RD373" s="25"/>
      <c r="RE373" s="25"/>
      <c r="RF373" s="25"/>
      <c r="RG373" s="25"/>
      <c r="RH373" s="25"/>
      <c r="RI373" s="25"/>
      <c r="RJ373" s="25"/>
      <c r="RK373" s="25"/>
      <c r="RL373" s="25"/>
      <c r="RM373" s="25"/>
      <c r="RN373" s="25"/>
      <c r="RO373" s="25"/>
      <c r="RP373" s="25"/>
      <c r="RQ373" s="25"/>
      <c r="RR373" s="25"/>
      <c r="RS373" s="25"/>
      <c r="RT373" s="25"/>
      <c r="RU373" s="25"/>
      <c r="RV373" s="25"/>
      <c r="RW373" s="25"/>
      <c r="RX373" s="25"/>
      <c r="RY373" s="25"/>
      <c r="RZ373" s="25"/>
      <c r="SA373" s="25"/>
      <c r="SB373" s="25"/>
      <c r="SC373" s="25"/>
      <c r="SD373" s="25"/>
      <c r="SE373" s="25"/>
      <c r="SF373" s="25"/>
      <c r="SG373" s="25"/>
      <c r="SH373" s="25"/>
      <c r="SI373" s="25"/>
      <c r="SJ373" s="25"/>
      <c r="SK373" s="25"/>
      <c r="SL373" s="25"/>
      <c r="SM373" s="25"/>
      <c r="SN373" s="25"/>
      <c r="SO373" s="25"/>
      <c r="SP373" s="25"/>
      <c r="SQ373" s="25"/>
      <c r="SR373" s="25"/>
      <c r="SS373" s="25"/>
      <c r="ST373" s="25"/>
      <c r="SU373" s="25"/>
      <c r="SV373" s="25"/>
      <c r="SW373" s="25"/>
      <c r="SX373" s="25"/>
      <c r="SY373" s="25"/>
      <c r="SZ373" s="25"/>
      <c r="TA373" s="25"/>
      <c r="TB373" s="25"/>
      <c r="TC373" s="25"/>
      <c r="TD373" s="25"/>
      <c r="TE373" s="25"/>
      <c r="TF373" s="25"/>
      <c r="TG373" s="25"/>
      <c r="TH373" s="25"/>
      <c r="TI373" s="25"/>
      <c r="TJ373" s="25"/>
      <c r="TK373" s="25"/>
      <c r="TL373" s="25"/>
      <c r="TM373" s="25"/>
      <c r="TN373" s="25"/>
      <c r="TO373" s="25"/>
      <c r="TP373" s="25"/>
      <c r="TQ373" s="25"/>
      <c r="TR373" s="25"/>
      <c r="TS373" s="25"/>
      <c r="TT373" s="25"/>
      <c r="TU373" s="25"/>
      <c r="TV373" s="25"/>
      <c r="TW373" s="25"/>
      <c r="TX373" s="25"/>
      <c r="TY373" s="25"/>
      <c r="TZ373" s="25"/>
      <c r="UA373" s="25"/>
      <c r="UB373" s="25"/>
      <c r="UC373" s="25"/>
      <c r="UD373" s="25"/>
      <c r="UE373" s="25"/>
      <c r="UF373" s="25"/>
      <c r="UG373" s="25"/>
      <c r="UH373" s="25"/>
      <c r="UI373" s="25"/>
      <c r="UJ373" s="25"/>
      <c r="UK373" s="25"/>
      <c r="UL373" s="25"/>
      <c r="UM373" s="25"/>
      <c r="UN373" s="25"/>
      <c r="UO373" s="25"/>
      <c r="UP373" s="25"/>
      <c r="UQ373" s="25"/>
      <c r="UR373" s="25"/>
      <c r="US373" s="25"/>
      <c r="UT373" s="25"/>
      <c r="UU373" s="25"/>
      <c r="UV373" s="25"/>
      <c r="UW373" s="25"/>
      <c r="UX373" s="25"/>
      <c r="UY373" s="25"/>
      <c r="UZ373" s="25"/>
      <c r="VA373" s="25"/>
      <c r="VB373" s="25"/>
      <c r="VC373" s="25"/>
      <c r="VD373" s="25"/>
      <c r="VE373" s="25"/>
      <c r="VF373" s="25"/>
      <c r="VG373" s="25"/>
      <c r="VH373" s="25"/>
      <c r="VI373" s="25"/>
      <c r="VJ373" s="25"/>
      <c r="VK373" s="25"/>
      <c r="VL373" s="25"/>
      <c r="VM373" s="25"/>
      <c r="VN373" s="25"/>
      <c r="VO373" s="25"/>
      <c r="VP373" s="25"/>
      <c r="VQ373" s="25"/>
      <c r="VR373" s="25"/>
      <c r="VS373" s="25"/>
      <c r="VT373" s="25"/>
      <c r="VU373" s="25"/>
      <c r="VV373" s="25"/>
      <c r="VW373" s="25"/>
      <c r="VX373" s="25"/>
      <c r="VY373" s="25"/>
      <c r="VZ373" s="25"/>
      <c r="WA373" s="25"/>
      <c r="WB373" s="25"/>
      <c r="WC373" s="25"/>
      <c r="WD373" s="25"/>
      <c r="WE373" s="25"/>
      <c r="WF373" s="25"/>
      <c r="WG373" s="25"/>
      <c r="WH373" s="25"/>
      <c r="WI373" s="25"/>
      <c r="WJ373" s="25"/>
      <c r="WK373" s="25"/>
      <c r="WL373" s="25"/>
      <c r="WM373" s="25"/>
      <c r="WN373" s="25"/>
      <c r="WO373" s="25"/>
      <c r="WP373" s="25"/>
      <c r="WQ373" s="25"/>
      <c r="WR373" s="25"/>
      <c r="WS373" s="25"/>
      <c r="WT373" s="25"/>
      <c r="WU373" s="25"/>
      <c r="WV373" s="25"/>
      <c r="WW373" s="25"/>
      <c r="WX373" s="25"/>
      <c r="WY373" s="25"/>
      <c r="WZ373" s="25"/>
      <c r="XA373" s="25"/>
      <c r="XB373" s="25"/>
      <c r="XC373" s="25"/>
      <c r="XD373" s="25"/>
      <c r="XE373" s="25"/>
      <c r="XF373" s="25"/>
      <c r="XG373" s="25"/>
      <c r="XH373" s="25"/>
      <c r="XI373" s="25"/>
      <c r="XJ373" s="25"/>
      <c r="XK373" s="25"/>
      <c r="XL373" s="25"/>
      <c r="XM373" s="25"/>
      <c r="XN373" s="25"/>
      <c r="XO373" s="25"/>
      <c r="XP373" s="25"/>
      <c r="XQ373" s="25"/>
      <c r="XR373" s="25"/>
      <c r="XS373" s="25"/>
      <c r="XT373" s="25"/>
      <c r="XU373" s="25"/>
      <c r="XV373" s="25"/>
      <c r="XW373" s="25"/>
      <c r="XX373" s="25"/>
      <c r="XY373" s="25"/>
      <c r="XZ373" s="25"/>
      <c r="YA373" s="25"/>
      <c r="YB373" s="25"/>
      <c r="YC373" s="25"/>
      <c r="YD373" s="25"/>
      <c r="YE373" s="25"/>
      <c r="YF373" s="25"/>
      <c r="YG373" s="25"/>
      <c r="YH373" s="25"/>
      <c r="YI373" s="25"/>
      <c r="YJ373" s="25"/>
      <c r="YK373" s="25"/>
      <c r="YL373" s="25"/>
      <c r="YM373" s="25"/>
      <c r="YN373" s="25"/>
      <c r="YO373" s="25"/>
      <c r="YP373" s="25"/>
      <c r="YQ373" s="25"/>
      <c r="YR373" s="25"/>
      <c r="YS373" s="25"/>
      <c r="YT373" s="25"/>
      <c r="YU373" s="25"/>
      <c r="YV373" s="25"/>
      <c r="YW373" s="25"/>
      <c r="YX373" s="25"/>
      <c r="YY373" s="25"/>
      <c r="YZ373" s="25"/>
      <c r="ZA373" s="25"/>
      <c r="ZB373" s="25"/>
      <c r="ZC373" s="25"/>
      <c r="ZD373" s="25"/>
      <c r="ZE373" s="25"/>
      <c r="ZF373" s="25"/>
      <c r="ZG373" s="25"/>
      <c r="ZH373" s="25"/>
      <c r="ZI373" s="25"/>
      <c r="ZJ373" s="25"/>
      <c r="ZK373" s="25"/>
      <c r="ZL373" s="25"/>
      <c r="ZM373" s="25"/>
      <c r="ZN373" s="25"/>
      <c r="ZO373" s="25"/>
      <c r="ZP373" s="25"/>
      <c r="ZQ373" s="25"/>
      <c r="ZR373" s="25"/>
      <c r="ZS373" s="25"/>
      <c r="ZT373" s="25"/>
      <c r="ZU373" s="25"/>
      <c r="ZV373" s="25"/>
      <c r="ZW373" s="25"/>
      <c r="ZX373" s="25"/>
      <c r="ZY373" s="25"/>
      <c r="ZZ373" s="25"/>
      <c r="AAA373" s="25"/>
      <c r="AAB373" s="25"/>
      <c r="AAC373" s="25"/>
      <c r="AAD373" s="25"/>
      <c r="AAE373" s="25"/>
      <c r="AAF373" s="25"/>
      <c r="AAG373" s="25"/>
      <c r="AAH373" s="25"/>
      <c r="AAI373" s="25"/>
      <c r="AAJ373" s="25"/>
      <c r="AAK373" s="25"/>
      <c r="AAL373" s="25"/>
      <c r="AAM373" s="25"/>
      <c r="AAN373" s="25"/>
      <c r="AAO373" s="25"/>
      <c r="AAP373" s="25"/>
      <c r="AAQ373" s="25"/>
      <c r="AAR373" s="25"/>
      <c r="AAS373" s="25"/>
      <c r="AAT373" s="25"/>
      <c r="AAU373" s="25"/>
      <c r="AAV373" s="25"/>
      <c r="AAW373" s="25"/>
      <c r="AAX373" s="25"/>
      <c r="AAY373" s="25"/>
      <c r="AAZ373" s="25"/>
      <c r="ABA373" s="25"/>
      <c r="ABB373" s="25"/>
      <c r="ABC373" s="25"/>
      <c r="ABD373" s="25"/>
      <c r="ABE373" s="25"/>
      <c r="ABF373" s="25"/>
      <c r="ABG373" s="25"/>
      <c r="ABH373" s="25"/>
      <c r="ABI373" s="25"/>
      <c r="ABJ373" s="25"/>
      <c r="ABK373" s="25"/>
      <c r="ABL373" s="25"/>
      <c r="ABM373" s="25"/>
      <c r="ABN373" s="25"/>
      <c r="ABO373" s="25"/>
      <c r="ABP373" s="25"/>
      <c r="ABQ373" s="25"/>
      <c r="ABR373" s="25"/>
      <c r="ABS373" s="25"/>
      <c r="ABT373" s="25"/>
      <c r="ABU373" s="25"/>
      <c r="ABV373" s="25"/>
      <c r="ABW373" s="25"/>
      <c r="ABX373" s="25"/>
      <c r="ABY373" s="25"/>
      <c r="ABZ373" s="25"/>
      <c r="ACA373" s="25"/>
      <c r="ACB373" s="25"/>
      <c r="ACC373" s="25"/>
      <c r="ACD373" s="25"/>
      <c r="ACE373" s="25"/>
      <c r="ACF373" s="25"/>
      <c r="ACG373" s="25"/>
      <c r="ACH373" s="25"/>
      <c r="ACI373" s="25"/>
      <c r="ACJ373" s="25"/>
      <c r="ACK373" s="25"/>
      <c r="ACL373" s="25"/>
      <c r="ACM373" s="25"/>
      <c r="ACN373" s="25"/>
      <c r="ACO373" s="25"/>
      <c r="ACP373" s="25"/>
      <c r="ACQ373" s="25"/>
      <c r="ACR373" s="25"/>
      <c r="ACS373" s="25"/>
      <c r="ACT373" s="25"/>
      <c r="ACU373" s="25"/>
      <c r="ACV373" s="25"/>
      <c r="ACW373" s="25"/>
      <c r="ACX373" s="25"/>
      <c r="ACY373" s="25"/>
      <c r="ACZ373" s="25"/>
      <c r="ADA373" s="25"/>
      <c r="ADB373" s="25"/>
      <c r="ADC373" s="25"/>
      <c r="ADD373" s="25"/>
      <c r="ADE373" s="25"/>
      <c r="ADF373" s="25"/>
      <c r="ADG373" s="25"/>
      <c r="ADH373" s="25"/>
      <c r="ADI373" s="25"/>
      <c r="ADJ373" s="25"/>
      <c r="ADK373" s="25"/>
      <c r="ADL373" s="25"/>
      <c r="ADM373" s="25"/>
      <c r="ADN373" s="25"/>
      <c r="ADO373" s="25"/>
      <c r="ADP373" s="25"/>
      <c r="ADQ373" s="25"/>
      <c r="ADR373" s="25"/>
      <c r="ADS373" s="25"/>
      <c r="ADT373" s="25"/>
      <c r="ADU373" s="25"/>
      <c r="ADV373" s="25"/>
      <c r="ADW373" s="25"/>
      <c r="ADX373" s="25"/>
      <c r="ADY373" s="25"/>
      <c r="ADZ373" s="25"/>
      <c r="AEA373" s="25"/>
      <c r="AEB373" s="25"/>
      <c r="AEC373" s="25"/>
      <c r="AED373" s="25"/>
      <c r="AEE373" s="25"/>
      <c r="AEF373" s="25"/>
      <c r="AEG373" s="25"/>
      <c r="AEH373" s="25"/>
      <c r="AEI373" s="25"/>
      <c r="AEJ373" s="25"/>
      <c r="AEK373" s="25"/>
      <c r="AEL373" s="25"/>
      <c r="AEM373" s="25"/>
      <c r="AEN373" s="25"/>
      <c r="AEO373" s="25"/>
      <c r="AEP373" s="25"/>
      <c r="AEQ373" s="25"/>
      <c r="AER373" s="25"/>
      <c r="AES373" s="25"/>
      <c r="AET373" s="25"/>
      <c r="AEU373" s="25"/>
      <c r="AEV373" s="25"/>
      <c r="AEW373" s="25"/>
      <c r="AEX373" s="25"/>
      <c r="AEY373" s="25"/>
      <c r="AEZ373" s="25"/>
    </row>
    <row r="374" spans="1:832" s="82" customFormat="1" ht="12.75" customHeight="1" x14ac:dyDescent="0.3">
      <c r="A374" s="70" t="s">
        <v>1951</v>
      </c>
      <c r="B374" s="71">
        <v>45574</v>
      </c>
      <c r="C374" s="71" t="s">
        <v>1551</v>
      </c>
      <c r="D374" s="93" t="s">
        <v>1756</v>
      </c>
      <c r="E374" s="93" t="s">
        <v>345</v>
      </c>
      <c r="F374" s="70" t="s">
        <v>1769</v>
      </c>
      <c r="G374" s="70" t="s">
        <v>154</v>
      </c>
      <c r="H374" s="80" t="s">
        <v>1468</v>
      </c>
      <c r="I374" s="73">
        <v>25419</v>
      </c>
      <c r="J374" s="73">
        <v>29500</v>
      </c>
      <c r="K374" s="184"/>
      <c r="L374" s="184" t="s">
        <v>1953</v>
      </c>
      <c r="M374" s="184"/>
      <c r="N374" s="184"/>
      <c r="O374" s="184"/>
      <c r="P374" s="184"/>
      <c r="Q374" s="184"/>
      <c r="R374" s="70"/>
      <c r="S374" s="70"/>
      <c r="T374" s="70"/>
      <c r="U374" s="70"/>
      <c r="V374" s="70"/>
      <c r="W374" s="70"/>
      <c r="X374" s="70"/>
      <c r="Y374" s="70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  <c r="CZ374" s="25"/>
      <c r="DA374" s="25"/>
      <c r="DB374" s="25"/>
      <c r="DC374" s="25"/>
      <c r="DD374" s="25"/>
      <c r="DE374" s="25"/>
      <c r="DF374" s="25"/>
      <c r="DG374" s="25"/>
      <c r="DH374" s="25"/>
      <c r="DI374" s="25"/>
      <c r="DJ374" s="25"/>
      <c r="DK374" s="25"/>
      <c r="DL374" s="25"/>
      <c r="DM374" s="25"/>
      <c r="DN374" s="25"/>
      <c r="DO374" s="25"/>
      <c r="DP374" s="25"/>
      <c r="DQ374" s="25"/>
      <c r="DR374" s="25"/>
      <c r="DS374" s="25"/>
      <c r="DT374" s="25"/>
      <c r="DU374" s="25"/>
      <c r="DV374" s="25"/>
      <c r="DW374" s="25"/>
      <c r="DX374" s="25"/>
      <c r="DY374" s="25"/>
      <c r="DZ374" s="25"/>
      <c r="EA374" s="25"/>
      <c r="EB374" s="25"/>
      <c r="EC374" s="25"/>
      <c r="ED374" s="25"/>
      <c r="EE374" s="25"/>
      <c r="EF374" s="25"/>
      <c r="EG374" s="25"/>
      <c r="EH374" s="25"/>
      <c r="EI374" s="25"/>
      <c r="EJ374" s="25"/>
      <c r="EK374" s="25"/>
      <c r="EL374" s="25"/>
      <c r="EM374" s="25"/>
      <c r="EN374" s="25"/>
      <c r="EO374" s="25"/>
      <c r="EP374" s="25"/>
      <c r="EQ374" s="25"/>
      <c r="ER374" s="25"/>
      <c r="ES374" s="25"/>
      <c r="ET374" s="25"/>
      <c r="EU374" s="25"/>
      <c r="EV374" s="25"/>
      <c r="EW374" s="25"/>
      <c r="EX374" s="25"/>
      <c r="EY374" s="25"/>
      <c r="EZ374" s="25"/>
      <c r="FA374" s="25"/>
      <c r="FB374" s="25"/>
      <c r="FC374" s="25"/>
      <c r="FD374" s="25"/>
      <c r="FE374" s="25"/>
      <c r="FF374" s="25"/>
      <c r="FG374" s="25"/>
      <c r="FH374" s="25"/>
      <c r="FI374" s="25"/>
      <c r="FJ374" s="25"/>
      <c r="FK374" s="25"/>
      <c r="FL374" s="25"/>
      <c r="FM374" s="25"/>
      <c r="FN374" s="25"/>
      <c r="FO374" s="25"/>
      <c r="FP374" s="25"/>
      <c r="FQ374" s="25"/>
      <c r="FR374" s="25"/>
      <c r="FS374" s="25"/>
      <c r="FT374" s="25"/>
      <c r="FU374" s="25"/>
      <c r="FV374" s="25"/>
      <c r="FW374" s="25"/>
      <c r="FX374" s="25"/>
      <c r="FY374" s="25"/>
      <c r="FZ374" s="25"/>
      <c r="GA374" s="25"/>
      <c r="GB374" s="25"/>
      <c r="GC374" s="25"/>
      <c r="GD374" s="25"/>
      <c r="GE374" s="25"/>
      <c r="GF374" s="25"/>
      <c r="GG374" s="25"/>
      <c r="GH374" s="25"/>
      <c r="GI374" s="25"/>
      <c r="GJ374" s="25"/>
      <c r="GK374" s="25"/>
      <c r="GL374" s="25"/>
      <c r="GM374" s="25"/>
      <c r="GN374" s="25"/>
      <c r="GO374" s="25"/>
      <c r="GP374" s="25"/>
      <c r="GQ374" s="25"/>
      <c r="GR374" s="25"/>
      <c r="GS374" s="25"/>
      <c r="GT374" s="25"/>
      <c r="GU374" s="25"/>
      <c r="GV374" s="25"/>
      <c r="GW374" s="25"/>
      <c r="GX374" s="25"/>
      <c r="GY374" s="25"/>
      <c r="GZ374" s="25"/>
      <c r="HA374" s="25"/>
      <c r="HB374" s="25"/>
      <c r="HC374" s="25"/>
      <c r="HD374" s="25"/>
      <c r="HE374" s="25"/>
      <c r="HF374" s="25"/>
      <c r="HG374" s="25"/>
      <c r="HH374" s="25"/>
      <c r="HI374" s="25"/>
      <c r="HJ374" s="25"/>
      <c r="HK374" s="25"/>
      <c r="HL374" s="25"/>
      <c r="HM374" s="25"/>
      <c r="HN374" s="25"/>
      <c r="HO374" s="25"/>
      <c r="HP374" s="25"/>
      <c r="HQ374" s="25"/>
      <c r="HR374" s="25"/>
      <c r="HS374" s="25"/>
      <c r="HT374" s="25"/>
      <c r="HU374" s="25"/>
      <c r="HV374" s="25"/>
      <c r="HW374" s="25"/>
      <c r="HX374" s="25"/>
      <c r="HY374" s="25"/>
      <c r="HZ374" s="25"/>
      <c r="IA374" s="25"/>
      <c r="IB374" s="25"/>
      <c r="IC374" s="25"/>
      <c r="ID374" s="25"/>
      <c r="IE374" s="25"/>
      <c r="IF374" s="25"/>
      <c r="IG374" s="25"/>
      <c r="IH374" s="25"/>
      <c r="II374" s="25"/>
      <c r="IJ374" s="25"/>
      <c r="IK374" s="25"/>
      <c r="IL374" s="25"/>
      <c r="IM374" s="25"/>
      <c r="IN374" s="25"/>
      <c r="IO374" s="25"/>
      <c r="IP374" s="25"/>
      <c r="IQ374" s="25"/>
      <c r="IR374" s="25"/>
      <c r="IS374" s="25"/>
      <c r="IT374" s="25"/>
      <c r="IU374" s="25"/>
      <c r="IV374" s="25"/>
      <c r="IW374" s="25"/>
      <c r="IX374" s="25"/>
      <c r="IY374" s="25"/>
      <c r="IZ374" s="25"/>
      <c r="JA374" s="25"/>
      <c r="JB374" s="25"/>
      <c r="JC374" s="25"/>
      <c r="JD374" s="25"/>
      <c r="JE374" s="25"/>
      <c r="JF374" s="25"/>
      <c r="JG374" s="25"/>
      <c r="JH374" s="25"/>
      <c r="JI374" s="25"/>
      <c r="JJ374" s="25"/>
      <c r="JK374" s="25"/>
      <c r="JL374" s="25"/>
      <c r="JM374" s="25"/>
      <c r="JN374" s="25"/>
      <c r="JO374" s="25"/>
      <c r="JP374" s="25"/>
      <c r="JQ374" s="25"/>
      <c r="JR374" s="25"/>
      <c r="JS374" s="25"/>
      <c r="JT374" s="25"/>
      <c r="JU374" s="25"/>
      <c r="JV374" s="25"/>
      <c r="JW374" s="25"/>
      <c r="JX374" s="25"/>
      <c r="JY374" s="25"/>
      <c r="JZ374" s="25"/>
      <c r="KA374" s="25"/>
      <c r="KB374" s="25"/>
      <c r="KC374" s="25"/>
      <c r="KD374" s="25"/>
      <c r="KE374" s="25"/>
      <c r="KF374" s="25"/>
      <c r="KG374" s="25"/>
      <c r="KH374" s="25"/>
      <c r="KI374" s="25"/>
      <c r="KJ374" s="25"/>
      <c r="KK374" s="25"/>
      <c r="KL374" s="25"/>
      <c r="KM374" s="25"/>
      <c r="KN374" s="25"/>
      <c r="KO374" s="25"/>
      <c r="KP374" s="25"/>
      <c r="KQ374" s="25"/>
      <c r="KR374" s="25"/>
      <c r="KS374" s="25"/>
      <c r="KT374" s="25"/>
      <c r="KU374" s="25"/>
      <c r="KV374" s="25"/>
      <c r="KW374" s="25"/>
      <c r="KX374" s="25"/>
      <c r="KY374" s="25"/>
      <c r="KZ374" s="25"/>
      <c r="LA374" s="25"/>
      <c r="LB374" s="25"/>
      <c r="LC374" s="25"/>
      <c r="LD374" s="25"/>
      <c r="LE374" s="25"/>
      <c r="LF374" s="25"/>
      <c r="LG374" s="25"/>
      <c r="LH374" s="25"/>
      <c r="LI374" s="25"/>
      <c r="LJ374" s="25"/>
      <c r="LK374" s="25"/>
      <c r="LL374" s="25"/>
      <c r="LM374" s="25"/>
      <c r="LN374" s="25"/>
      <c r="LO374" s="25"/>
      <c r="LP374" s="25"/>
      <c r="LQ374" s="25"/>
      <c r="LR374" s="25"/>
      <c r="LS374" s="25"/>
      <c r="LT374" s="25"/>
      <c r="LU374" s="25"/>
      <c r="LV374" s="25"/>
      <c r="LW374" s="25"/>
      <c r="LX374" s="25"/>
      <c r="LY374" s="25"/>
      <c r="LZ374" s="25"/>
      <c r="MA374" s="25"/>
      <c r="MB374" s="25"/>
      <c r="MC374" s="25"/>
      <c r="MD374" s="25"/>
      <c r="ME374" s="25"/>
      <c r="MF374" s="25"/>
      <c r="MG374" s="25"/>
      <c r="MH374" s="25"/>
      <c r="MI374" s="25"/>
      <c r="MJ374" s="25"/>
      <c r="MK374" s="25"/>
      <c r="ML374" s="25"/>
      <c r="MM374" s="25"/>
      <c r="MN374" s="25"/>
      <c r="MO374" s="25"/>
      <c r="MP374" s="25"/>
      <c r="MQ374" s="25"/>
      <c r="MR374" s="25"/>
      <c r="MS374" s="25"/>
      <c r="MT374" s="25"/>
      <c r="MU374" s="25"/>
      <c r="MV374" s="25"/>
      <c r="MW374" s="25"/>
      <c r="MX374" s="25"/>
      <c r="MY374" s="25"/>
      <c r="MZ374" s="25"/>
      <c r="NA374" s="25"/>
      <c r="NB374" s="25"/>
      <c r="NC374" s="25"/>
      <c r="ND374" s="25"/>
      <c r="NE374" s="25"/>
      <c r="NF374" s="25"/>
      <c r="NG374" s="25"/>
      <c r="NH374" s="25"/>
      <c r="NI374" s="25"/>
      <c r="NJ374" s="25"/>
      <c r="NK374" s="25"/>
      <c r="NL374" s="25"/>
      <c r="NM374" s="25"/>
      <c r="NN374" s="25"/>
      <c r="NO374" s="25"/>
      <c r="NP374" s="25"/>
      <c r="NQ374" s="25"/>
      <c r="NR374" s="25"/>
      <c r="NS374" s="25"/>
      <c r="NT374" s="25"/>
      <c r="NU374" s="25"/>
      <c r="NV374" s="25"/>
      <c r="NW374" s="25"/>
      <c r="NX374" s="25"/>
      <c r="NY374" s="25"/>
      <c r="NZ374" s="25"/>
      <c r="OA374" s="25"/>
      <c r="OB374" s="25"/>
      <c r="OC374" s="25"/>
      <c r="OD374" s="25"/>
      <c r="OE374" s="25"/>
      <c r="OF374" s="25"/>
      <c r="OG374" s="25"/>
      <c r="OH374" s="25"/>
      <c r="OI374" s="25"/>
      <c r="OJ374" s="25"/>
      <c r="OK374" s="25"/>
      <c r="OL374" s="25"/>
      <c r="OM374" s="25"/>
      <c r="ON374" s="25"/>
      <c r="OO374" s="25"/>
      <c r="OP374" s="25"/>
      <c r="OQ374" s="25"/>
      <c r="OR374" s="25"/>
      <c r="OS374" s="25"/>
      <c r="OT374" s="25"/>
      <c r="OU374" s="25"/>
      <c r="OV374" s="25"/>
      <c r="OW374" s="25"/>
      <c r="OX374" s="25"/>
      <c r="OY374" s="25"/>
      <c r="OZ374" s="25"/>
      <c r="PA374" s="25"/>
      <c r="PB374" s="25"/>
      <c r="PC374" s="25"/>
      <c r="PD374" s="25"/>
      <c r="PE374" s="25"/>
      <c r="PF374" s="25"/>
      <c r="PG374" s="25"/>
      <c r="PH374" s="25"/>
      <c r="PI374" s="25"/>
      <c r="PJ374" s="25"/>
      <c r="PK374" s="25"/>
      <c r="PL374" s="25"/>
      <c r="PM374" s="25"/>
      <c r="PN374" s="25"/>
      <c r="PO374" s="25"/>
      <c r="PP374" s="25"/>
      <c r="PQ374" s="25"/>
      <c r="PR374" s="25"/>
      <c r="PS374" s="25"/>
      <c r="PT374" s="25"/>
      <c r="PU374" s="25"/>
      <c r="PV374" s="25"/>
      <c r="PW374" s="25"/>
      <c r="PX374" s="25"/>
      <c r="PY374" s="25"/>
      <c r="PZ374" s="25"/>
      <c r="QA374" s="25"/>
      <c r="QB374" s="25"/>
      <c r="QC374" s="25"/>
      <c r="QD374" s="25"/>
      <c r="QE374" s="25"/>
      <c r="QF374" s="25"/>
      <c r="QG374" s="25"/>
      <c r="QH374" s="25"/>
      <c r="QI374" s="25"/>
      <c r="QJ374" s="25"/>
      <c r="QK374" s="25"/>
      <c r="QL374" s="25"/>
      <c r="QM374" s="25"/>
      <c r="QN374" s="25"/>
      <c r="QO374" s="25"/>
      <c r="QP374" s="25"/>
      <c r="QQ374" s="25"/>
      <c r="QR374" s="25"/>
      <c r="QS374" s="25"/>
      <c r="QT374" s="25"/>
      <c r="QU374" s="25"/>
      <c r="QV374" s="25"/>
      <c r="QW374" s="25"/>
      <c r="QX374" s="25"/>
      <c r="QY374" s="25"/>
      <c r="QZ374" s="25"/>
      <c r="RA374" s="25"/>
      <c r="RB374" s="25"/>
      <c r="RC374" s="25"/>
      <c r="RD374" s="25"/>
      <c r="RE374" s="25"/>
      <c r="RF374" s="25"/>
      <c r="RG374" s="25"/>
      <c r="RH374" s="25"/>
      <c r="RI374" s="25"/>
      <c r="RJ374" s="25"/>
      <c r="RK374" s="25"/>
      <c r="RL374" s="25"/>
      <c r="RM374" s="25"/>
      <c r="RN374" s="25"/>
      <c r="RO374" s="25"/>
      <c r="RP374" s="25"/>
      <c r="RQ374" s="25"/>
      <c r="RR374" s="25"/>
      <c r="RS374" s="25"/>
      <c r="RT374" s="25"/>
      <c r="RU374" s="25"/>
      <c r="RV374" s="25"/>
      <c r="RW374" s="25"/>
      <c r="RX374" s="25"/>
      <c r="RY374" s="25"/>
      <c r="RZ374" s="25"/>
      <c r="SA374" s="25"/>
      <c r="SB374" s="25"/>
      <c r="SC374" s="25"/>
      <c r="SD374" s="25"/>
      <c r="SE374" s="25"/>
      <c r="SF374" s="25"/>
      <c r="SG374" s="25"/>
      <c r="SH374" s="25"/>
      <c r="SI374" s="25"/>
      <c r="SJ374" s="25"/>
      <c r="SK374" s="25"/>
      <c r="SL374" s="25"/>
      <c r="SM374" s="25"/>
      <c r="SN374" s="25"/>
      <c r="SO374" s="25"/>
      <c r="SP374" s="25"/>
      <c r="SQ374" s="25"/>
      <c r="SR374" s="25"/>
      <c r="SS374" s="25"/>
      <c r="ST374" s="25"/>
      <c r="SU374" s="25"/>
      <c r="SV374" s="25"/>
      <c r="SW374" s="25"/>
      <c r="SX374" s="25"/>
      <c r="SY374" s="25"/>
      <c r="SZ374" s="25"/>
      <c r="TA374" s="25"/>
      <c r="TB374" s="25"/>
      <c r="TC374" s="25"/>
      <c r="TD374" s="25"/>
      <c r="TE374" s="25"/>
      <c r="TF374" s="25"/>
      <c r="TG374" s="25"/>
      <c r="TH374" s="25"/>
      <c r="TI374" s="25"/>
      <c r="TJ374" s="25"/>
      <c r="TK374" s="25"/>
      <c r="TL374" s="25"/>
      <c r="TM374" s="25"/>
      <c r="TN374" s="25"/>
      <c r="TO374" s="25"/>
      <c r="TP374" s="25"/>
      <c r="TQ374" s="25"/>
      <c r="TR374" s="25"/>
      <c r="TS374" s="25"/>
      <c r="TT374" s="25"/>
      <c r="TU374" s="25"/>
      <c r="TV374" s="25"/>
      <c r="TW374" s="25"/>
      <c r="TX374" s="25"/>
      <c r="TY374" s="25"/>
      <c r="TZ374" s="25"/>
      <c r="UA374" s="25"/>
      <c r="UB374" s="25"/>
      <c r="UC374" s="25"/>
      <c r="UD374" s="25"/>
      <c r="UE374" s="25"/>
      <c r="UF374" s="25"/>
      <c r="UG374" s="25"/>
      <c r="UH374" s="25"/>
      <c r="UI374" s="25"/>
      <c r="UJ374" s="25"/>
      <c r="UK374" s="25"/>
      <c r="UL374" s="25"/>
      <c r="UM374" s="25"/>
      <c r="UN374" s="25"/>
      <c r="UO374" s="25"/>
      <c r="UP374" s="25"/>
      <c r="UQ374" s="25"/>
      <c r="UR374" s="25"/>
      <c r="US374" s="25"/>
      <c r="UT374" s="25"/>
      <c r="UU374" s="25"/>
      <c r="UV374" s="25"/>
      <c r="UW374" s="25"/>
      <c r="UX374" s="25"/>
      <c r="UY374" s="25"/>
      <c r="UZ374" s="25"/>
      <c r="VA374" s="25"/>
      <c r="VB374" s="25"/>
      <c r="VC374" s="25"/>
      <c r="VD374" s="25"/>
      <c r="VE374" s="25"/>
      <c r="VF374" s="25"/>
      <c r="VG374" s="25"/>
      <c r="VH374" s="25"/>
      <c r="VI374" s="25"/>
      <c r="VJ374" s="25"/>
      <c r="VK374" s="25"/>
      <c r="VL374" s="25"/>
      <c r="VM374" s="25"/>
      <c r="VN374" s="25"/>
      <c r="VO374" s="25"/>
      <c r="VP374" s="25"/>
      <c r="VQ374" s="25"/>
      <c r="VR374" s="25"/>
      <c r="VS374" s="25"/>
      <c r="VT374" s="25"/>
      <c r="VU374" s="25"/>
      <c r="VV374" s="25"/>
      <c r="VW374" s="25"/>
      <c r="VX374" s="25"/>
      <c r="VY374" s="25"/>
      <c r="VZ374" s="25"/>
      <c r="WA374" s="25"/>
      <c r="WB374" s="25"/>
      <c r="WC374" s="25"/>
      <c r="WD374" s="25"/>
      <c r="WE374" s="25"/>
      <c r="WF374" s="25"/>
      <c r="WG374" s="25"/>
      <c r="WH374" s="25"/>
      <c r="WI374" s="25"/>
      <c r="WJ374" s="25"/>
      <c r="WK374" s="25"/>
      <c r="WL374" s="25"/>
      <c r="WM374" s="25"/>
      <c r="WN374" s="25"/>
      <c r="WO374" s="25"/>
      <c r="WP374" s="25"/>
      <c r="WQ374" s="25"/>
      <c r="WR374" s="25"/>
      <c r="WS374" s="25"/>
      <c r="WT374" s="25"/>
      <c r="WU374" s="25"/>
      <c r="WV374" s="25"/>
      <c r="WW374" s="25"/>
      <c r="WX374" s="25"/>
      <c r="WY374" s="25"/>
      <c r="WZ374" s="25"/>
      <c r="XA374" s="25"/>
      <c r="XB374" s="25"/>
      <c r="XC374" s="25"/>
      <c r="XD374" s="25"/>
      <c r="XE374" s="25"/>
      <c r="XF374" s="25"/>
      <c r="XG374" s="25"/>
      <c r="XH374" s="25"/>
      <c r="XI374" s="25"/>
      <c r="XJ374" s="25"/>
      <c r="XK374" s="25"/>
      <c r="XL374" s="25"/>
      <c r="XM374" s="25"/>
      <c r="XN374" s="25"/>
      <c r="XO374" s="25"/>
      <c r="XP374" s="25"/>
      <c r="XQ374" s="25"/>
      <c r="XR374" s="25"/>
      <c r="XS374" s="25"/>
      <c r="XT374" s="25"/>
      <c r="XU374" s="25"/>
      <c r="XV374" s="25"/>
      <c r="XW374" s="25"/>
      <c r="XX374" s="25"/>
      <c r="XY374" s="25"/>
      <c r="XZ374" s="25"/>
      <c r="YA374" s="25"/>
      <c r="YB374" s="25"/>
      <c r="YC374" s="25"/>
      <c r="YD374" s="25"/>
      <c r="YE374" s="25"/>
      <c r="YF374" s="25"/>
      <c r="YG374" s="25"/>
      <c r="YH374" s="25"/>
      <c r="YI374" s="25"/>
      <c r="YJ374" s="25"/>
      <c r="YK374" s="25"/>
      <c r="YL374" s="25"/>
      <c r="YM374" s="25"/>
      <c r="YN374" s="25"/>
      <c r="YO374" s="25"/>
      <c r="YP374" s="25"/>
      <c r="YQ374" s="25"/>
      <c r="YR374" s="25"/>
      <c r="YS374" s="25"/>
      <c r="YT374" s="25"/>
      <c r="YU374" s="25"/>
      <c r="YV374" s="25"/>
      <c r="YW374" s="25"/>
      <c r="YX374" s="25"/>
      <c r="YY374" s="25"/>
      <c r="YZ374" s="25"/>
      <c r="ZA374" s="25"/>
      <c r="ZB374" s="25"/>
      <c r="ZC374" s="25"/>
      <c r="ZD374" s="25"/>
      <c r="ZE374" s="25"/>
      <c r="ZF374" s="25"/>
      <c r="ZG374" s="25"/>
      <c r="ZH374" s="25"/>
      <c r="ZI374" s="25"/>
      <c r="ZJ374" s="25"/>
      <c r="ZK374" s="25"/>
      <c r="ZL374" s="25"/>
      <c r="ZM374" s="25"/>
      <c r="ZN374" s="25"/>
      <c r="ZO374" s="25"/>
      <c r="ZP374" s="25"/>
      <c r="ZQ374" s="25"/>
      <c r="ZR374" s="25"/>
      <c r="ZS374" s="25"/>
      <c r="ZT374" s="25"/>
      <c r="ZU374" s="25"/>
      <c r="ZV374" s="25"/>
      <c r="ZW374" s="25"/>
      <c r="ZX374" s="25"/>
      <c r="ZY374" s="25"/>
      <c r="ZZ374" s="25"/>
      <c r="AAA374" s="25"/>
      <c r="AAB374" s="25"/>
      <c r="AAC374" s="25"/>
      <c r="AAD374" s="25"/>
      <c r="AAE374" s="25"/>
      <c r="AAF374" s="25"/>
      <c r="AAG374" s="25"/>
      <c r="AAH374" s="25"/>
      <c r="AAI374" s="25"/>
      <c r="AAJ374" s="25"/>
      <c r="AAK374" s="25"/>
      <c r="AAL374" s="25"/>
      <c r="AAM374" s="25"/>
      <c r="AAN374" s="25"/>
      <c r="AAO374" s="25"/>
      <c r="AAP374" s="25"/>
      <c r="AAQ374" s="25"/>
      <c r="AAR374" s="25"/>
      <c r="AAS374" s="25"/>
      <c r="AAT374" s="25"/>
      <c r="AAU374" s="25"/>
      <c r="AAV374" s="25"/>
      <c r="AAW374" s="25"/>
      <c r="AAX374" s="25"/>
      <c r="AAY374" s="25"/>
      <c r="AAZ374" s="25"/>
      <c r="ABA374" s="25"/>
      <c r="ABB374" s="25"/>
      <c r="ABC374" s="25"/>
      <c r="ABD374" s="25"/>
      <c r="ABE374" s="25"/>
      <c r="ABF374" s="25"/>
      <c r="ABG374" s="25"/>
      <c r="ABH374" s="25"/>
      <c r="ABI374" s="25"/>
      <c r="ABJ374" s="25"/>
      <c r="ABK374" s="25"/>
      <c r="ABL374" s="25"/>
      <c r="ABM374" s="25"/>
      <c r="ABN374" s="25"/>
      <c r="ABO374" s="25"/>
      <c r="ABP374" s="25"/>
      <c r="ABQ374" s="25"/>
      <c r="ABR374" s="25"/>
      <c r="ABS374" s="25"/>
      <c r="ABT374" s="25"/>
      <c r="ABU374" s="25"/>
      <c r="ABV374" s="25"/>
      <c r="ABW374" s="25"/>
      <c r="ABX374" s="25"/>
      <c r="ABY374" s="25"/>
      <c r="ABZ374" s="25"/>
      <c r="ACA374" s="25"/>
      <c r="ACB374" s="25"/>
      <c r="ACC374" s="25"/>
      <c r="ACD374" s="25"/>
      <c r="ACE374" s="25"/>
      <c r="ACF374" s="25"/>
      <c r="ACG374" s="25"/>
      <c r="ACH374" s="25"/>
      <c r="ACI374" s="25"/>
      <c r="ACJ374" s="25"/>
      <c r="ACK374" s="25"/>
      <c r="ACL374" s="25"/>
      <c r="ACM374" s="25"/>
      <c r="ACN374" s="25"/>
      <c r="ACO374" s="25"/>
      <c r="ACP374" s="25"/>
      <c r="ACQ374" s="25"/>
      <c r="ACR374" s="25"/>
      <c r="ACS374" s="25"/>
      <c r="ACT374" s="25"/>
      <c r="ACU374" s="25"/>
      <c r="ACV374" s="25"/>
      <c r="ACW374" s="25"/>
      <c r="ACX374" s="25"/>
      <c r="ACY374" s="25"/>
      <c r="ACZ374" s="25"/>
      <c r="ADA374" s="25"/>
      <c r="ADB374" s="25"/>
      <c r="ADC374" s="25"/>
      <c r="ADD374" s="25"/>
      <c r="ADE374" s="25"/>
      <c r="ADF374" s="25"/>
      <c r="ADG374" s="25"/>
      <c r="ADH374" s="25"/>
      <c r="ADI374" s="25"/>
      <c r="ADJ374" s="25"/>
      <c r="ADK374" s="25"/>
      <c r="ADL374" s="25"/>
      <c r="ADM374" s="25"/>
      <c r="ADN374" s="25"/>
      <c r="ADO374" s="25"/>
      <c r="ADP374" s="25"/>
      <c r="ADQ374" s="25"/>
      <c r="ADR374" s="25"/>
      <c r="ADS374" s="25"/>
      <c r="ADT374" s="25"/>
      <c r="ADU374" s="25"/>
      <c r="ADV374" s="25"/>
      <c r="ADW374" s="25"/>
      <c r="ADX374" s="25"/>
      <c r="ADY374" s="25"/>
      <c r="ADZ374" s="25"/>
      <c r="AEA374" s="25"/>
      <c r="AEB374" s="25"/>
      <c r="AEC374" s="25"/>
      <c r="AED374" s="25"/>
      <c r="AEE374" s="25"/>
      <c r="AEF374" s="25"/>
      <c r="AEG374" s="25"/>
      <c r="AEH374" s="25"/>
      <c r="AEI374" s="25"/>
      <c r="AEJ374" s="25"/>
      <c r="AEK374" s="25"/>
      <c r="AEL374" s="25"/>
      <c r="AEM374" s="25"/>
      <c r="AEN374" s="25"/>
      <c r="AEO374" s="25"/>
      <c r="AEP374" s="25"/>
      <c r="AEQ374" s="25"/>
      <c r="AER374" s="25"/>
      <c r="AES374" s="25"/>
      <c r="AET374" s="25"/>
      <c r="AEU374" s="25"/>
      <c r="AEV374" s="25"/>
      <c r="AEW374" s="25"/>
      <c r="AEX374" s="25"/>
      <c r="AEY374" s="25"/>
      <c r="AEZ374" s="25"/>
    </row>
    <row r="375" spans="1:832" s="82" customFormat="1" ht="12.75" customHeight="1" x14ac:dyDescent="0.3">
      <c r="A375" s="70" t="s">
        <v>1951</v>
      </c>
      <c r="B375" s="71">
        <v>45574</v>
      </c>
      <c r="C375" s="71" t="s">
        <v>1566</v>
      </c>
      <c r="D375" s="93" t="s">
        <v>1757</v>
      </c>
      <c r="E375" s="93" t="s">
        <v>73</v>
      </c>
      <c r="F375" s="70"/>
      <c r="G375" s="70" t="s">
        <v>154</v>
      </c>
      <c r="H375" s="80"/>
      <c r="I375" s="73">
        <v>1085</v>
      </c>
      <c r="J375" s="73">
        <v>1200</v>
      </c>
      <c r="K375" s="184">
        <v>0</v>
      </c>
      <c r="L375" s="184" t="s">
        <v>1953</v>
      </c>
      <c r="M375" s="184"/>
      <c r="N375" s="184"/>
      <c r="O375" s="184"/>
      <c r="P375" s="184"/>
      <c r="Q375" s="184"/>
      <c r="R375" s="70"/>
      <c r="S375" s="70"/>
      <c r="T375" s="70"/>
      <c r="U375" s="70"/>
      <c r="V375" s="70"/>
      <c r="W375" s="70"/>
      <c r="X375" s="70"/>
      <c r="Y375" s="70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  <c r="CZ375" s="25"/>
      <c r="DA375" s="25"/>
      <c r="DB375" s="25"/>
      <c r="DC375" s="25"/>
      <c r="DD375" s="25"/>
      <c r="DE375" s="25"/>
      <c r="DF375" s="25"/>
      <c r="DG375" s="25"/>
      <c r="DH375" s="25"/>
      <c r="DI375" s="25"/>
      <c r="DJ375" s="25"/>
      <c r="DK375" s="25"/>
      <c r="DL375" s="25"/>
      <c r="DM375" s="25"/>
      <c r="DN375" s="25"/>
      <c r="DO375" s="25"/>
      <c r="DP375" s="25"/>
      <c r="DQ375" s="25"/>
      <c r="DR375" s="25"/>
      <c r="DS375" s="25"/>
      <c r="DT375" s="25"/>
      <c r="DU375" s="25"/>
      <c r="DV375" s="25"/>
      <c r="DW375" s="25"/>
      <c r="DX375" s="25"/>
      <c r="DY375" s="25"/>
      <c r="DZ375" s="25"/>
      <c r="EA375" s="25"/>
      <c r="EB375" s="25"/>
      <c r="EC375" s="25"/>
      <c r="ED375" s="25"/>
      <c r="EE375" s="25"/>
      <c r="EF375" s="25"/>
      <c r="EG375" s="25"/>
      <c r="EH375" s="25"/>
      <c r="EI375" s="25"/>
      <c r="EJ375" s="25"/>
      <c r="EK375" s="25"/>
      <c r="EL375" s="25"/>
      <c r="EM375" s="25"/>
      <c r="EN375" s="25"/>
      <c r="EO375" s="25"/>
      <c r="EP375" s="25"/>
      <c r="EQ375" s="25"/>
      <c r="ER375" s="25"/>
      <c r="ES375" s="25"/>
      <c r="ET375" s="25"/>
      <c r="EU375" s="25"/>
      <c r="EV375" s="25"/>
      <c r="EW375" s="25"/>
      <c r="EX375" s="25"/>
      <c r="EY375" s="25"/>
      <c r="EZ375" s="25"/>
      <c r="FA375" s="25"/>
      <c r="FB375" s="25"/>
      <c r="FC375" s="25"/>
      <c r="FD375" s="25"/>
      <c r="FE375" s="25"/>
      <c r="FF375" s="25"/>
      <c r="FG375" s="25"/>
      <c r="FH375" s="25"/>
      <c r="FI375" s="25"/>
      <c r="FJ375" s="25"/>
      <c r="FK375" s="25"/>
      <c r="FL375" s="25"/>
      <c r="FM375" s="25"/>
      <c r="FN375" s="25"/>
      <c r="FO375" s="25"/>
      <c r="FP375" s="25"/>
      <c r="FQ375" s="25"/>
      <c r="FR375" s="25"/>
      <c r="FS375" s="25"/>
      <c r="FT375" s="25"/>
      <c r="FU375" s="25"/>
      <c r="FV375" s="25"/>
      <c r="FW375" s="25"/>
      <c r="FX375" s="25"/>
      <c r="FY375" s="25"/>
      <c r="FZ375" s="25"/>
      <c r="GA375" s="25"/>
      <c r="GB375" s="25"/>
      <c r="GC375" s="25"/>
      <c r="GD375" s="25"/>
      <c r="GE375" s="25"/>
      <c r="GF375" s="25"/>
      <c r="GG375" s="25"/>
      <c r="GH375" s="25"/>
      <c r="GI375" s="25"/>
      <c r="GJ375" s="25"/>
      <c r="GK375" s="25"/>
      <c r="GL375" s="25"/>
      <c r="GM375" s="25"/>
      <c r="GN375" s="25"/>
      <c r="GO375" s="25"/>
      <c r="GP375" s="25"/>
      <c r="GQ375" s="25"/>
      <c r="GR375" s="25"/>
      <c r="GS375" s="25"/>
      <c r="GT375" s="25"/>
      <c r="GU375" s="25"/>
      <c r="GV375" s="25"/>
      <c r="GW375" s="25"/>
      <c r="GX375" s="25"/>
      <c r="GY375" s="25"/>
      <c r="GZ375" s="25"/>
      <c r="HA375" s="25"/>
      <c r="HB375" s="25"/>
      <c r="HC375" s="25"/>
      <c r="HD375" s="25"/>
      <c r="HE375" s="25"/>
      <c r="HF375" s="25"/>
      <c r="HG375" s="25"/>
      <c r="HH375" s="25"/>
      <c r="HI375" s="25"/>
      <c r="HJ375" s="25"/>
      <c r="HK375" s="25"/>
      <c r="HL375" s="25"/>
      <c r="HM375" s="25"/>
      <c r="HN375" s="25"/>
      <c r="HO375" s="25"/>
      <c r="HP375" s="25"/>
      <c r="HQ375" s="25"/>
      <c r="HR375" s="25"/>
      <c r="HS375" s="25"/>
      <c r="HT375" s="25"/>
      <c r="HU375" s="25"/>
      <c r="HV375" s="25"/>
      <c r="HW375" s="25"/>
      <c r="HX375" s="25"/>
      <c r="HY375" s="25"/>
      <c r="HZ375" s="25"/>
      <c r="IA375" s="25"/>
      <c r="IB375" s="25"/>
      <c r="IC375" s="25"/>
      <c r="ID375" s="25"/>
      <c r="IE375" s="25"/>
      <c r="IF375" s="25"/>
      <c r="IG375" s="25"/>
      <c r="IH375" s="25"/>
      <c r="II375" s="25"/>
      <c r="IJ375" s="25"/>
      <c r="IK375" s="25"/>
      <c r="IL375" s="25"/>
      <c r="IM375" s="25"/>
      <c r="IN375" s="25"/>
      <c r="IO375" s="25"/>
      <c r="IP375" s="25"/>
      <c r="IQ375" s="25"/>
      <c r="IR375" s="25"/>
      <c r="IS375" s="25"/>
      <c r="IT375" s="25"/>
      <c r="IU375" s="25"/>
      <c r="IV375" s="25"/>
      <c r="IW375" s="25"/>
      <c r="IX375" s="25"/>
      <c r="IY375" s="25"/>
      <c r="IZ375" s="25"/>
      <c r="JA375" s="25"/>
      <c r="JB375" s="25"/>
      <c r="JC375" s="25"/>
      <c r="JD375" s="25"/>
      <c r="JE375" s="25"/>
      <c r="JF375" s="25"/>
      <c r="JG375" s="25"/>
      <c r="JH375" s="25"/>
      <c r="JI375" s="25"/>
      <c r="JJ375" s="25"/>
      <c r="JK375" s="25"/>
      <c r="JL375" s="25"/>
      <c r="JM375" s="25"/>
      <c r="JN375" s="25"/>
      <c r="JO375" s="25"/>
      <c r="JP375" s="25"/>
      <c r="JQ375" s="25"/>
      <c r="JR375" s="25"/>
      <c r="JS375" s="25"/>
      <c r="JT375" s="25"/>
      <c r="JU375" s="25"/>
      <c r="JV375" s="25"/>
      <c r="JW375" s="25"/>
      <c r="JX375" s="25"/>
      <c r="JY375" s="25"/>
      <c r="JZ375" s="25"/>
      <c r="KA375" s="25"/>
      <c r="KB375" s="25"/>
      <c r="KC375" s="25"/>
      <c r="KD375" s="25"/>
      <c r="KE375" s="25"/>
      <c r="KF375" s="25"/>
      <c r="KG375" s="25"/>
      <c r="KH375" s="25"/>
      <c r="KI375" s="25"/>
      <c r="KJ375" s="25"/>
      <c r="KK375" s="25"/>
      <c r="KL375" s="25"/>
      <c r="KM375" s="25"/>
      <c r="KN375" s="25"/>
      <c r="KO375" s="25"/>
      <c r="KP375" s="25"/>
      <c r="KQ375" s="25"/>
      <c r="KR375" s="25"/>
      <c r="KS375" s="25"/>
      <c r="KT375" s="25"/>
      <c r="KU375" s="25"/>
      <c r="KV375" s="25"/>
      <c r="KW375" s="25"/>
      <c r="KX375" s="25"/>
      <c r="KY375" s="25"/>
      <c r="KZ375" s="25"/>
      <c r="LA375" s="25"/>
      <c r="LB375" s="25"/>
      <c r="LC375" s="25"/>
      <c r="LD375" s="25"/>
      <c r="LE375" s="25"/>
      <c r="LF375" s="25"/>
      <c r="LG375" s="25"/>
      <c r="LH375" s="25"/>
      <c r="LI375" s="25"/>
      <c r="LJ375" s="25"/>
      <c r="LK375" s="25"/>
      <c r="LL375" s="25"/>
      <c r="LM375" s="25"/>
      <c r="LN375" s="25"/>
      <c r="LO375" s="25"/>
      <c r="LP375" s="25"/>
      <c r="LQ375" s="25"/>
      <c r="LR375" s="25"/>
      <c r="LS375" s="25"/>
      <c r="LT375" s="25"/>
      <c r="LU375" s="25"/>
      <c r="LV375" s="25"/>
      <c r="LW375" s="25"/>
      <c r="LX375" s="25"/>
      <c r="LY375" s="25"/>
      <c r="LZ375" s="25"/>
      <c r="MA375" s="25"/>
      <c r="MB375" s="25"/>
      <c r="MC375" s="25"/>
      <c r="MD375" s="25"/>
      <c r="ME375" s="25"/>
      <c r="MF375" s="25"/>
      <c r="MG375" s="25"/>
      <c r="MH375" s="25"/>
      <c r="MI375" s="25"/>
      <c r="MJ375" s="25"/>
      <c r="MK375" s="25"/>
      <c r="ML375" s="25"/>
      <c r="MM375" s="25"/>
      <c r="MN375" s="25"/>
      <c r="MO375" s="25"/>
      <c r="MP375" s="25"/>
      <c r="MQ375" s="25"/>
      <c r="MR375" s="25"/>
      <c r="MS375" s="25"/>
      <c r="MT375" s="25"/>
      <c r="MU375" s="25"/>
      <c r="MV375" s="25"/>
      <c r="MW375" s="25"/>
      <c r="MX375" s="25"/>
      <c r="MY375" s="25"/>
      <c r="MZ375" s="25"/>
      <c r="NA375" s="25"/>
      <c r="NB375" s="25"/>
      <c r="NC375" s="25"/>
      <c r="ND375" s="25"/>
      <c r="NE375" s="25"/>
      <c r="NF375" s="25"/>
      <c r="NG375" s="25"/>
      <c r="NH375" s="25"/>
      <c r="NI375" s="25"/>
      <c r="NJ375" s="25"/>
      <c r="NK375" s="25"/>
      <c r="NL375" s="25"/>
      <c r="NM375" s="25"/>
      <c r="NN375" s="25"/>
      <c r="NO375" s="25"/>
      <c r="NP375" s="25"/>
      <c r="NQ375" s="25"/>
      <c r="NR375" s="25"/>
      <c r="NS375" s="25"/>
      <c r="NT375" s="25"/>
      <c r="NU375" s="25"/>
      <c r="NV375" s="25"/>
      <c r="NW375" s="25"/>
      <c r="NX375" s="25"/>
      <c r="NY375" s="25"/>
      <c r="NZ375" s="25"/>
      <c r="OA375" s="25"/>
      <c r="OB375" s="25"/>
      <c r="OC375" s="25"/>
      <c r="OD375" s="25"/>
      <c r="OE375" s="25"/>
      <c r="OF375" s="25"/>
      <c r="OG375" s="25"/>
      <c r="OH375" s="25"/>
      <c r="OI375" s="25"/>
      <c r="OJ375" s="25"/>
      <c r="OK375" s="25"/>
      <c r="OL375" s="25"/>
      <c r="OM375" s="25"/>
      <c r="ON375" s="25"/>
      <c r="OO375" s="25"/>
      <c r="OP375" s="25"/>
      <c r="OQ375" s="25"/>
      <c r="OR375" s="25"/>
      <c r="OS375" s="25"/>
      <c r="OT375" s="25"/>
      <c r="OU375" s="25"/>
      <c r="OV375" s="25"/>
      <c r="OW375" s="25"/>
      <c r="OX375" s="25"/>
      <c r="OY375" s="25"/>
      <c r="OZ375" s="25"/>
      <c r="PA375" s="25"/>
      <c r="PB375" s="25"/>
      <c r="PC375" s="25"/>
      <c r="PD375" s="25"/>
      <c r="PE375" s="25"/>
      <c r="PF375" s="25"/>
      <c r="PG375" s="25"/>
      <c r="PH375" s="25"/>
      <c r="PI375" s="25"/>
      <c r="PJ375" s="25"/>
      <c r="PK375" s="25"/>
      <c r="PL375" s="25"/>
      <c r="PM375" s="25"/>
      <c r="PN375" s="25"/>
      <c r="PO375" s="25"/>
      <c r="PP375" s="25"/>
      <c r="PQ375" s="25"/>
      <c r="PR375" s="25"/>
      <c r="PS375" s="25"/>
      <c r="PT375" s="25"/>
      <c r="PU375" s="25"/>
      <c r="PV375" s="25"/>
      <c r="PW375" s="25"/>
      <c r="PX375" s="25"/>
      <c r="PY375" s="25"/>
      <c r="PZ375" s="25"/>
      <c r="QA375" s="25"/>
      <c r="QB375" s="25"/>
      <c r="QC375" s="25"/>
      <c r="QD375" s="25"/>
      <c r="QE375" s="25"/>
      <c r="QF375" s="25"/>
      <c r="QG375" s="25"/>
      <c r="QH375" s="25"/>
      <c r="QI375" s="25"/>
      <c r="QJ375" s="25"/>
      <c r="QK375" s="25"/>
      <c r="QL375" s="25"/>
      <c r="QM375" s="25"/>
      <c r="QN375" s="25"/>
      <c r="QO375" s="25"/>
      <c r="QP375" s="25"/>
      <c r="QQ375" s="25"/>
      <c r="QR375" s="25"/>
      <c r="QS375" s="25"/>
      <c r="QT375" s="25"/>
      <c r="QU375" s="25"/>
      <c r="QV375" s="25"/>
      <c r="QW375" s="25"/>
      <c r="QX375" s="25"/>
      <c r="QY375" s="25"/>
      <c r="QZ375" s="25"/>
      <c r="RA375" s="25"/>
      <c r="RB375" s="25"/>
      <c r="RC375" s="25"/>
      <c r="RD375" s="25"/>
      <c r="RE375" s="25"/>
      <c r="RF375" s="25"/>
      <c r="RG375" s="25"/>
      <c r="RH375" s="25"/>
      <c r="RI375" s="25"/>
      <c r="RJ375" s="25"/>
      <c r="RK375" s="25"/>
      <c r="RL375" s="25"/>
      <c r="RM375" s="25"/>
      <c r="RN375" s="25"/>
      <c r="RO375" s="25"/>
      <c r="RP375" s="25"/>
      <c r="RQ375" s="25"/>
      <c r="RR375" s="25"/>
      <c r="RS375" s="25"/>
      <c r="RT375" s="25"/>
      <c r="RU375" s="25"/>
      <c r="RV375" s="25"/>
      <c r="RW375" s="25"/>
      <c r="RX375" s="25"/>
      <c r="RY375" s="25"/>
      <c r="RZ375" s="25"/>
      <c r="SA375" s="25"/>
      <c r="SB375" s="25"/>
      <c r="SC375" s="25"/>
      <c r="SD375" s="25"/>
      <c r="SE375" s="25"/>
      <c r="SF375" s="25"/>
      <c r="SG375" s="25"/>
      <c r="SH375" s="25"/>
      <c r="SI375" s="25"/>
      <c r="SJ375" s="25"/>
      <c r="SK375" s="25"/>
      <c r="SL375" s="25"/>
      <c r="SM375" s="25"/>
      <c r="SN375" s="25"/>
      <c r="SO375" s="25"/>
      <c r="SP375" s="25"/>
      <c r="SQ375" s="25"/>
      <c r="SR375" s="25"/>
      <c r="SS375" s="25"/>
      <c r="ST375" s="25"/>
      <c r="SU375" s="25"/>
      <c r="SV375" s="25"/>
      <c r="SW375" s="25"/>
      <c r="SX375" s="25"/>
      <c r="SY375" s="25"/>
      <c r="SZ375" s="25"/>
      <c r="TA375" s="25"/>
      <c r="TB375" s="25"/>
      <c r="TC375" s="25"/>
      <c r="TD375" s="25"/>
      <c r="TE375" s="25"/>
      <c r="TF375" s="25"/>
      <c r="TG375" s="25"/>
      <c r="TH375" s="25"/>
      <c r="TI375" s="25"/>
      <c r="TJ375" s="25"/>
      <c r="TK375" s="25"/>
      <c r="TL375" s="25"/>
      <c r="TM375" s="25"/>
      <c r="TN375" s="25"/>
      <c r="TO375" s="25"/>
      <c r="TP375" s="25"/>
      <c r="TQ375" s="25"/>
      <c r="TR375" s="25"/>
      <c r="TS375" s="25"/>
      <c r="TT375" s="25"/>
      <c r="TU375" s="25"/>
      <c r="TV375" s="25"/>
      <c r="TW375" s="25"/>
      <c r="TX375" s="25"/>
      <c r="TY375" s="25"/>
      <c r="TZ375" s="25"/>
      <c r="UA375" s="25"/>
      <c r="UB375" s="25"/>
      <c r="UC375" s="25"/>
      <c r="UD375" s="25"/>
      <c r="UE375" s="25"/>
      <c r="UF375" s="25"/>
      <c r="UG375" s="25"/>
      <c r="UH375" s="25"/>
      <c r="UI375" s="25"/>
      <c r="UJ375" s="25"/>
      <c r="UK375" s="25"/>
      <c r="UL375" s="25"/>
      <c r="UM375" s="25"/>
      <c r="UN375" s="25"/>
      <c r="UO375" s="25"/>
      <c r="UP375" s="25"/>
      <c r="UQ375" s="25"/>
      <c r="UR375" s="25"/>
      <c r="US375" s="25"/>
      <c r="UT375" s="25"/>
      <c r="UU375" s="25"/>
      <c r="UV375" s="25"/>
      <c r="UW375" s="25"/>
      <c r="UX375" s="25"/>
      <c r="UY375" s="25"/>
      <c r="UZ375" s="25"/>
      <c r="VA375" s="25"/>
      <c r="VB375" s="25"/>
      <c r="VC375" s="25"/>
      <c r="VD375" s="25"/>
      <c r="VE375" s="25"/>
      <c r="VF375" s="25"/>
      <c r="VG375" s="25"/>
      <c r="VH375" s="25"/>
      <c r="VI375" s="25"/>
      <c r="VJ375" s="25"/>
      <c r="VK375" s="25"/>
      <c r="VL375" s="25"/>
      <c r="VM375" s="25"/>
      <c r="VN375" s="25"/>
      <c r="VO375" s="25"/>
      <c r="VP375" s="25"/>
      <c r="VQ375" s="25"/>
      <c r="VR375" s="25"/>
      <c r="VS375" s="25"/>
      <c r="VT375" s="25"/>
      <c r="VU375" s="25"/>
      <c r="VV375" s="25"/>
      <c r="VW375" s="25"/>
      <c r="VX375" s="25"/>
      <c r="VY375" s="25"/>
      <c r="VZ375" s="25"/>
      <c r="WA375" s="25"/>
      <c r="WB375" s="25"/>
      <c r="WC375" s="25"/>
      <c r="WD375" s="25"/>
      <c r="WE375" s="25"/>
      <c r="WF375" s="25"/>
      <c r="WG375" s="25"/>
      <c r="WH375" s="25"/>
      <c r="WI375" s="25"/>
      <c r="WJ375" s="25"/>
      <c r="WK375" s="25"/>
      <c r="WL375" s="25"/>
      <c r="WM375" s="25"/>
      <c r="WN375" s="25"/>
      <c r="WO375" s="25"/>
      <c r="WP375" s="25"/>
      <c r="WQ375" s="25"/>
      <c r="WR375" s="25"/>
      <c r="WS375" s="25"/>
      <c r="WT375" s="25"/>
      <c r="WU375" s="25"/>
      <c r="WV375" s="25"/>
      <c r="WW375" s="25"/>
      <c r="WX375" s="25"/>
      <c r="WY375" s="25"/>
      <c r="WZ375" s="25"/>
      <c r="XA375" s="25"/>
      <c r="XB375" s="25"/>
      <c r="XC375" s="25"/>
      <c r="XD375" s="25"/>
      <c r="XE375" s="25"/>
      <c r="XF375" s="25"/>
      <c r="XG375" s="25"/>
      <c r="XH375" s="25"/>
      <c r="XI375" s="25"/>
      <c r="XJ375" s="25"/>
      <c r="XK375" s="25"/>
      <c r="XL375" s="25"/>
      <c r="XM375" s="25"/>
      <c r="XN375" s="25"/>
      <c r="XO375" s="25"/>
      <c r="XP375" s="25"/>
      <c r="XQ375" s="25"/>
      <c r="XR375" s="25"/>
      <c r="XS375" s="25"/>
      <c r="XT375" s="25"/>
      <c r="XU375" s="25"/>
      <c r="XV375" s="25"/>
      <c r="XW375" s="25"/>
      <c r="XX375" s="25"/>
      <c r="XY375" s="25"/>
      <c r="XZ375" s="25"/>
      <c r="YA375" s="25"/>
      <c r="YB375" s="25"/>
      <c r="YC375" s="25"/>
      <c r="YD375" s="25"/>
      <c r="YE375" s="25"/>
      <c r="YF375" s="25"/>
      <c r="YG375" s="25"/>
      <c r="YH375" s="25"/>
      <c r="YI375" s="25"/>
      <c r="YJ375" s="25"/>
      <c r="YK375" s="25"/>
      <c r="YL375" s="25"/>
      <c r="YM375" s="25"/>
      <c r="YN375" s="25"/>
      <c r="YO375" s="25"/>
      <c r="YP375" s="25"/>
      <c r="YQ375" s="25"/>
      <c r="YR375" s="25"/>
      <c r="YS375" s="25"/>
      <c r="YT375" s="25"/>
      <c r="YU375" s="25"/>
      <c r="YV375" s="25"/>
      <c r="YW375" s="25"/>
      <c r="YX375" s="25"/>
      <c r="YY375" s="25"/>
      <c r="YZ375" s="25"/>
      <c r="ZA375" s="25"/>
      <c r="ZB375" s="25"/>
      <c r="ZC375" s="25"/>
      <c r="ZD375" s="25"/>
      <c r="ZE375" s="25"/>
      <c r="ZF375" s="25"/>
      <c r="ZG375" s="25"/>
      <c r="ZH375" s="25"/>
      <c r="ZI375" s="25"/>
      <c r="ZJ375" s="25"/>
      <c r="ZK375" s="25"/>
      <c r="ZL375" s="25"/>
      <c r="ZM375" s="25"/>
      <c r="ZN375" s="25"/>
      <c r="ZO375" s="25"/>
      <c r="ZP375" s="25"/>
      <c r="ZQ375" s="25"/>
      <c r="ZR375" s="25"/>
      <c r="ZS375" s="25"/>
      <c r="ZT375" s="25"/>
      <c r="ZU375" s="25"/>
      <c r="ZV375" s="25"/>
      <c r="ZW375" s="25"/>
      <c r="ZX375" s="25"/>
      <c r="ZY375" s="25"/>
      <c r="ZZ375" s="25"/>
      <c r="AAA375" s="25"/>
      <c r="AAB375" s="25"/>
      <c r="AAC375" s="25"/>
      <c r="AAD375" s="25"/>
      <c r="AAE375" s="25"/>
      <c r="AAF375" s="25"/>
      <c r="AAG375" s="25"/>
      <c r="AAH375" s="25"/>
      <c r="AAI375" s="25"/>
      <c r="AAJ375" s="25"/>
      <c r="AAK375" s="25"/>
      <c r="AAL375" s="25"/>
      <c r="AAM375" s="25"/>
      <c r="AAN375" s="25"/>
      <c r="AAO375" s="25"/>
      <c r="AAP375" s="25"/>
      <c r="AAQ375" s="25"/>
      <c r="AAR375" s="25"/>
      <c r="AAS375" s="25"/>
      <c r="AAT375" s="25"/>
      <c r="AAU375" s="25"/>
      <c r="AAV375" s="25"/>
      <c r="AAW375" s="25"/>
      <c r="AAX375" s="25"/>
      <c r="AAY375" s="25"/>
      <c r="AAZ375" s="25"/>
      <c r="ABA375" s="25"/>
      <c r="ABB375" s="25"/>
      <c r="ABC375" s="25"/>
      <c r="ABD375" s="25"/>
      <c r="ABE375" s="25"/>
      <c r="ABF375" s="25"/>
      <c r="ABG375" s="25"/>
      <c r="ABH375" s="25"/>
      <c r="ABI375" s="25"/>
      <c r="ABJ375" s="25"/>
      <c r="ABK375" s="25"/>
      <c r="ABL375" s="25"/>
      <c r="ABM375" s="25"/>
      <c r="ABN375" s="25"/>
      <c r="ABO375" s="25"/>
      <c r="ABP375" s="25"/>
      <c r="ABQ375" s="25"/>
      <c r="ABR375" s="25"/>
      <c r="ABS375" s="25"/>
      <c r="ABT375" s="25"/>
      <c r="ABU375" s="25"/>
      <c r="ABV375" s="25"/>
      <c r="ABW375" s="25"/>
      <c r="ABX375" s="25"/>
      <c r="ABY375" s="25"/>
      <c r="ABZ375" s="25"/>
      <c r="ACA375" s="25"/>
      <c r="ACB375" s="25"/>
      <c r="ACC375" s="25"/>
      <c r="ACD375" s="25"/>
      <c r="ACE375" s="25"/>
      <c r="ACF375" s="25"/>
      <c r="ACG375" s="25"/>
      <c r="ACH375" s="25"/>
      <c r="ACI375" s="25"/>
      <c r="ACJ375" s="25"/>
      <c r="ACK375" s="25"/>
      <c r="ACL375" s="25"/>
      <c r="ACM375" s="25"/>
      <c r="ACN375" s="25"/>
      <c r="ACO375" s="25"/>
      <c r="ACP375" s="25"/>
      <c r="ACQ375" s="25"/>
      <c r="ACR375" s="25"/>
      <c r="ACS375" s="25"/>
      <c r="ACT375" s="25"/>
      <c r="ACU375" s="25"/>
      <c r="ACV375" s="25"/>
      <c r="ACW375" s="25"/>
      <c r="ACX375" s="25"/>
      <c r="ACY375" s="25"/>
      <c r="ACZ375" s="25"/>
      <c r="ADA375" s="25"/>
      <c r="ADB375" s="25"/>
      <c r="ADC375" s="25"/>
      <c r="ADD375" s="25"/>
      <c r="ADE375" s="25"/>
      <c r="ADF375" s="25"/>
      <c r="ADG375" s="25"/>
      <c r="ADH375" s="25"/>
      <c r="ADI375" s="25"/>
      <c r="ADJ375" s="25"/>
      <c r="ADK375" s="25"/>
      <c r="ADL375" s="25"/>
      <c r="ADM375" s="25"/>
      <c r="ADN375" s="25"/>
      <c r="ADO375" s="25"/>
      <c r="ADP375" s="25"/>
      <c r="ADQ375" s="25"/>
      <c r="ADR375" s="25"/>
      <c r="ADS375" s="25"/>
      <c r="ADT375" s="25"/>
      <c r="ADU375" s="25"/>
      <c r="ADV375" s="25"/>
      <c r="ADW375" s="25"/>
      <c r="ADX375" s="25"/>
      <c r="ADY375" s="25"/>
      <c r="ADZ375" s="25"/>
      <c r="AEA375" s="25"/>
      <c r="AEB375" s="25"/>
      <c r="AEC375" s="25"/>
      <c r="AED375" s="25"/>
      <c r="AEE375" s="25"/>
      <c r="AEF375" s="25"/>
      <c r="AEG375" s="25"/>
      <c r="AEH375" s="25"/>
      <c r="AEI375" s="25"/>
      <c r="AEJ375" s="25"/>
      <c r="AEK375" s="25"/>
      <c r="AEL375" s="25"/>
      <c r="AEM375" s="25"/>
      <c r="AEN375" s="25"/>
      <c r="AEO375" s="25"/>
      <c r="AEP375" s="25"/>
      <c r="AEQ375" s="25"/>
      <c r="AER375" s="25"/>
      <c r="AES375" s="25"/>
      <c r="AET375" s="25"/>
      <c r="AEU375" s="25"/>
      <c r="AEV375" s="25"/>
      <c r="AEW375" s="25"/>
      <c r="AEX375" s="25"/>
      <c r="AEY375" s="25"/>
      <c r="AEZ375" s="25"/>
    </row>
    <row r="376" spans="1:832" s="25" customFormat="1" ht="12.75" customHeight="1" x14ac:dyDescent="0.3">
      <c r="A376" s="25" t="s">
        <v>1771</v>
      </c>
      <c r="B376" s="43">
        <v>45574</v>
      </c>
      <c r="C376" s="25" t="s">
        <v>1551</v>
      </c>
      <c r="D376" s="171" t="s">
        <v>1758</v>
      </c>
      <c r="E376" s="82" t="s">
        <v>345</v>
      </c>
      <c r="F376" s="25" t="s">
        <v>1770</v>
      </c>
      <c r="G376" s="25" t="s">
        <v>154</v>
      </c>
      <c r="H376" s="25" t="s">
        <v>1468</v>
      </c>
      <c r="I376" s="56">
        <v>25419</v>
      </c>
      <c r="J376" s="56">
        <v>29500</v>
      </c>
      <c r="K376" s="56">
        <v>2800</v>
      </c>
      <c r="L376" s="56"/>
      <c r="M376" s="56"/>
      <c r="N376" s="56"/>
      <c r="O376" s="56"/>
      <c r="P376" s="56"/>
      <c r="Q376" s="56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82"/>
      <c r="AR376" s="82"/>
      <c r="AS376" s="82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  <c r="BF376" s="82"/>
      <c r="BG376" s="82"/>
      <c r="BH376" s="82"/>
      <c r="BI376" s="82"/>
      <c r="BJ376" s="82"/>
      <c r="BK376" s="82"/>
      <c r="BL376" s="82"/>
      <c r="BM376" s="82"/>
      <c r="BN376" s="82"/>
      <c r="BO376" s="82"/>
      <c r="BP376" s="82"/>
      <c r="BQ376" s="82"/>
      <c r="BR376" s="82"/>
      <c r="BS376" s="82"/>
      <c r="BT376" s="82"/>
      <c r="BU376" s="82"/>
      <c r="BV376" s="82"/>
      <c r="BW376" s="82"/>
      <c r="BX376" s="82"/>
      <c r="BY376" s="82"/>
      <c r="BZ376" s="82"/>
      <c r="CA376" s="82"/>
      <c r="CB376" s="82"/>
      <c r="CC376" s="82"/>
      <c r="CD376" s="82"/>
      <c r="CE376" s="82"/>
      <c r="CF376" s="82"/>
      <c r="CG376" s="82"/>
      <c r="CH376" s="82"/>
      <c r="CI376" s="82"/>
      <c r="CJ376" s="82"/>
      <c r="CK376" s="82"/>
      <c r="CL376" s="82"/>
      <c r="CM376" s="82"/>
      <c r="CN376" s="82"/>
      <c r="CO376" s="82"/>
      <c r="CP376" s="82"/>
      <c r="CQ376" s="82"/>
      <c r="CR376" s="82"/>
      <c r="CS376" s="82"/>
      <c r="CT376" s="82"/>
      <c r="CU376" s="82"/>
      <c r="CV376" s="82"/>
      <c r="CW376" s="82"/>
      <c r="CX376" s="82"/>
      <c r="CY376" s="82"/>
      <c r="CZ376" s="82"/>
      <c r="DA376" s="82"/>
      <c r="DB376" s="82"/>
      <c r="DC376" s="82"/>
      <c r="DD376" s="82"/>
      <c r="DE376" s="82"/>
      <c r="DF376" s="82"/>
      <c r="DG376" s="82"/>
      <c r="DH376" s="82"/>
      <c r="DI376" s="82"/>
      <c r="DJ376" s="82"/>
      <c r="DK376" s="82"/>
      <c r="DL376" s="82"/>
      <c r="DM376" s="82"/>
      <c r="DN376" s="82"/>
      <c r="DO376" s="82"/>
      <c r="DP376" s="82"/>
      <c r="DQ376" s="82"/>
      <c r="DR376" s="82"/>
      <c r="DS376" s="82"/>
      <c r="DT376" s="82"/>
      <c r="DU376" s="82"/>
      <c r="DV376" s="82"/>
      <c r="DW376" s="82"/>
      <c r="DX376" s="82"/>
      <c r="DY376" s="82"/>
      <c r="DZ376" s="82"/>
      <c r="EA376" s="82"/>
      <c r="EB376" s="82"/>
      <c r="EC376" s="82"/>
      <c r="ED376" s="82"/>
      <c r="EE376" s="82"/>
      <c r="EF376" s="82"/>
      <c r="EG376" s="82"/>
      <c r="EH376" s="82"/>
      <c r="EI376" s="82"/>
      <c r="EJ376" s="82"/>
      <c r="EK376" s="82"/>
      <c r="EL376" s="82"/>
      <c r="EM376" s="82"/>
      <c r="EN376" s="82"/>
      <c r="EO376" s="82"/>
      <c r="EP376" s="82"/>
      <c r="EQ376" s="82"/>
      <c r="ER376" s="82"/>
      <c r="ES376" s="82"/>
      <c r="ET376" s="82"/>
      <c r="EU376" s="82"/>
      <c r="EV376" s="82"/>
      <c r="EW376" s="82"/>
      <c r="EX376" s="82"/>
      <c r="EY376" s="82"/>
      <c r="EZ376" s="82"/>
      <c r="FA376" s="82"/>
      <c r="FB376" s="82"/>
      <c r="FC376" s="82"/>
      <c r="FD376" s="82"/>
      <c r="FE376" s="82"/>
      <c r="FF376" s="82"/>
      <c r="FG376" s="82"/>
      <c r="FH376" s="82"/>
      <c r="FI376" s="82"/>
      <c r="FJ376" s="82"/>
      <c r="FK376" s="82"/>
      <c r="FL376" s="82"/>
      <c r="FM376" s="82"/>
      <c r="FN376" s="82"/>
      <c r="FO376" s="82"/>
      <c r="FP376" s="82"/>
      <c r="FQ376" s="82"/>
      <c r="FR376" s="82"/>
      <c r="FS376" s="82"/>
      <c r="FT376" s="82"/>
      <c r="FU376" s="82"/>
      <c r="FV376" s="82"/>
      <c r="FW376" s="82"/>
      <c r="FX376" s="82"/>
      <c r="FY376" s="82"/>
      <c r="FZ376" s="82"/>
      <c r="GA376" s="82"/>
      <c r="GB376" s="82"/>
      <c r="GC376" s="82"/>
      <c r="GD376" s="82"/>
      <c r="GE376" s="82"/>
      <c r="GF376" s="82"/>
      <c r="GG376" s="82"/>
      <c r="GH376" s="82"/>
      <c r="GI376" s="82"/>
      <c r="GJ376" s="82"/>
      <c r="GK376" s="82"/>
      <c r="GL376" s="82"/>
      <c r="GM376" s="82"/>
      <c r="GN376" s="82"/>
      <c r="GO376" s="82"/>
      <c r="GP376" s="82"/>
      <c r="GQ376" s="82"/>
      <c r="GR376" s="82"/>
      <c r="GS376" s="82"/>
      <c r="GT376" s="82"/>
      <c r="GU376" s="82"/>
      <c r="GV376" s="82"/>
      <c r="GW376" s="82"/>
      <c r="GX376" s="82"/>
      <c r="GY376" s="82"/>
      <c r="GZ376" s="82"/>
      <c r="HA376" s="82"/>
      <c r="HB376" s="82"/>
      <c r="HC376" s="82"/>
      <c r="HD376" s="82"/>
      <c r="HE376" s="82"/>
      <c r="HF376" s="82"/>
      <c r="HG376" s="82"/>
      <c r="HH376" s="82"/>
      <c r="HI376" s="82"/>
      <c r="HJ376" s="82"/>
      <c r="HK376" s="82"/>
      <c r="HL376" s="82"/>
      <c r="HM376" s="82"/>
      <c r="HN376" s="82"/>
      <c r="HO376" s="82"/>
      <c r="HP376" s="82"/>
      <c r="HQ376" s="82"/>
      <c r="HR376" s="82"/>
      <c r="HS376" s="82"/>
      <c r="HT376" s="82"/>
      <c r="HU376" s="82"/>
      <c r="HV376" s="82"/>
      <c r="HW376" s="82"/>
      <c r="HX376" s="82"/>
      <c r="HY376" s="82"/>
      <c r="HZ376" s="82"/>
      <c r="IA376" s="82"/>
      <c r="IB376" s="82"/>
      <c r="IC376" s="82"/>
      <c r="ID376" s="82"/>
      <c r="IE376" s="82"/>
      <c r="IF376" s="82"/>
      <c r="IG376" s="82"/>
      <c r="IH376" s="82"/>
      <c r="II376" s="82"/>
      <c r="IJ376" s="82"/>
      <c r="IK376" s="82"/>
      <c r="IL376" s="82"/>
      <c r="IM376" s="82"/>
      <c r="IN376" s="82"/>
      <c r="IO376" s="82"/>
      <c r="IP376" s="82"/>
      <c r="IQ376" s="82"/>
      <c r="IR376" s="82"/>
      <c r="IS376" s="82"/>
      <c r="IT376" s="82"/>
      <c r="IU376" s="82"/>
      <c r="IV376" s="82"/>
      <c r="IW376" s="82"/>
      <c r="IX376" s="82"/>
      <c r="IY376" s="82"/>
      <c r="IZ376" s="82"/>
      <c r="JA376" s="82"/>
      <c r="JB376" s="82"/>
      <c r="JC376" s="82"/>
      <c r="JD376" s="82"/>
      <c r="JE376" s="82"/>
      <c r="JF376" s="82"/>
      <c r="JG376" s="82"/>
      <c r="JH376" s="82"/>
      <c r="JI376" s="82"/>
      <c r="JJ376" s="82"/>
      <c r="JK376" s="82"/>
      <c r="JL376" s="82"/>
      <c r="JM376" s="82"/>
      <c r="JN376" s="82"/>
      <c r="JO376" s="82"/>
      <c r="JP376" s="82"/>
      <c r="JQ376" s="82"/>
      <c r="JR376" s="82"/>
      <c r="JS376" s="82"/>
      <c r="JT376" s="82"/>
      <c r="JU376" s="82"/>
      <c r="JV376" s="82"/>
      <c r="JW376" s="82"/>
      <c r="JX376" s="82"/>
      <c r="JY376" s="82"/>
      <c r="JZ376" s="82"/>
      <c r="KA376" s="82"/>
      <c r="KB376" s="82"/>
      <c r="KC376" s="82"/>
      <c r="KD376" s="82"/>
      <c r="KE376" s="82"/>
      <c r="KF376" s="82"/>
      <c r="KG376" s="82"/>
      <c r="KH376" s="82"/>
      <c r="KI376" s="82"/>
      <c r="KJ376" s="82"/>
      <c r="KK376" s="82"/>
      <c r="KL376" s="82"/>
      <c r="KM376" s="82"/>
      <c r="KN376" s="82"/>
      <c r="KO376" s="82"/>
      <c r="KP376" s="82"/>
      <c r="KQ376" s="82"/>
      <c r="KR376" s="82"/>
      <c r="KS376" s="82"/>
      <c r="KT376" s="82"/>
      <c r="KU376" s="82"/>
      <c r="KV376" s="82"/>
      <c r="KW376" s="82"/>
      <c r="KX376" s="82"/>
      <c r="KY376" s="82"/>
      <c r="KZ376" s="82"/>
      <c r="LA376" s="82"/>
      <c r="LB376" s="82"/>
      <c r="LC376" s="82"/>
      <c r="LD376" s="82"/>
      <c r="LE376" s="82"/>
      <c r="LF376" s="82"/>
      <c r="LG376" s="82"/>
      <c r="LH376" s="82"/>
      <c r="LI376" s="82"/>
      <c r="LJ376" s="82"/>
      <c r="LK376" s="82"/>
      <c r="LL376" s="82"/>
      <c r="LM376" s="82"/>
      <c r="LN376" s="82"/>
      <c r="LO376" s="82"/>
      <c r="LP376" s="82"/>
      <c r="LQ376" s="82"/>
      <c r="LR376" s="82"/>
      <c r="LS376" s="82"/>
      <c r="LT376" s="82"/>
      <c r="LU376" s="82"/>
      <c r="LV376" s="82"/>
      <c r="LW376" s="82"/>
      <c r="LX376" s="82"/>
      <c r="LY376" s="82"/>
      <c r="LZ376" s="82"/>
      <c r="MA376" s="82"/>
      <c r="MB376" s="82"/>
      <c r="MC376" s="82"/>
      <c r="MD376" s="82"/>
      <c r="ME376" s="82"/>
      <c r="MF376" s="82"/>
      <c r="MG376" s="82"/>
      <c r="MH376" s="82"/>
      <c r="MI376" s="82"/>
      <c r="MJ376" s="82"/>
      <c r="MK376" s="82"/>
      <c r="ML376" s="82"/>
      <c r="MM376" s="82"/>
      <c r="MN376" s="82"/>
      <c r="MO376" s="82"/>
      <c r="MP376" s="82"/>
      <c r="MQ376" s="82"/>
      <c r="MR376" s="82"/>
      <c r="MS376" s="82"/>
      <c r="MT376" s="82"/>
      <c r="MU376" s="82"/>
      <c r="MV376" s="82"/>
      <c r="MW376" s="82"/>
      <c r="MX376" s="82"/>
      <c r="MY376" s="82"/>
      <c r="MZ376" s="82"/>
      <c r="NA376" s="82"/>
      <c r="NB376" s="82"/>
      <c r="NC376" s="82"/>
      <c r="ND376" s="82"/>
      <c r="NE376" s="82"/>
      <c r="NF376" s="82"/>
      <c r="NG376" s="82"/>
      <c r="NH376" s="82"/>
      <c r="NI376" s="82"/>
      <c r="NJ376" s="82"/>
      <c r="NK376" s="82"/>
      <c r="NL376" s="82"/>
      <c r="NM376" s="82"/>
      <c r="NN376" s="82"/>
      <c r="NO376" s="82"/>
      <c r="NP376" s="82"/>
      <c r="NQ376" s="82"/>
      <c r="NR376" s="82"/>
      <c r="NS376" s="82"/>
      <c r="NT376" s="82"/>
      <c r="NU376" s="82"/>
      <c r="NV376" s="82"/>
      <c r="NW376" s="82"/>
      <c r="NX376" s="82"/>
      <c r="NY376" s="82"/>
      <c r="NZ376" s="82"/>
      <c r="OA376" s="82"/>
      <c r="OB376" s="82"/>
      <c r="OC376" s="82"/>
      <c r="OD376" s="82"/>
      <c r="OE376" s="82"/>
      <c r="OF376" s="82"/>
      <c r="OG376" s="82"/>
      <c r="OH376" s="82"/>
      <c r="OI376" s="82"/>
      <c r="OJ376" s="82"/>
      <c r="OK376" s="82"/>
      <c r="OL376" s="82"/>
      <c r="OM376" s="82"/>
      <c r="ON376" s="82"/>
      <c r="OO376" s="82"/>
      <c r="OP376" s="82"/>
      <c r="OQ376" s="82"/>
      <c r="OR376" s="82"/>
      <c r="OS376" s="82"/>
      <c r="OT376" s="82"/>
      <c r="OU376" s="82"/>
      <c r="OV376" s="82"/>
      <c r="OW376" s="82"/>
      <c r="OX376" s="82"/>
      <c r="OY376" s="82"/>
      <c r="OZ376" s="82"/>
      <c r="PA376" s="82"/>
      <c r="PB376" s="82"/>
      <c r="PC376" s="82"/>
      <c r="PD376" s="82"/>
      <c r="PE376" s="82"/>
      <c r="PF376" s="82"/>
      <c r="PG376" s="82"/>
      <c r="PH376" s="82"/>
      <c r="PI376" s="82"/>
      <c r="PJ376" s="82"/>
      <c r="PK376" s="82"/>
      <c r="PL376" s="82"/>
      <c r="PM376" s="82"/>
      <c r="PN376" s="82"/>
      <c r="PO376" s="82"/>
      <c r="PP376" s="82"/>
      <c r="PQ376" s="82"/>
      <c r="PR376" s="82"/>
      <c r="PS376" s="82"/>
      <c r="PT376" s="82"/>
      <c r="PU376" s="82"/>
      <c r="PV376" s="82"/>
      <c r="PW376" s="82"/>
      <c r="PX376" s="82"/>
      <c r="PY376" s="82"/>
      <c r="PZ376" s="82"/>
      <c r="QA376" s="82"/>
      <c r="QB376" s="82"/>
      <c r="QC376" s="82"/>
      <c r="QD376" s="82"/>
      <c r="QE376" s="82"/>
      <c r="QF376" s="82"/>
      <c r="QG376" s="82"/>
      <c r="QH376" s="82"/>
      <c r="QI376" s="82"/>
      <c r="QJ376" s="82"/>
      <c r="QK376" s="82"/>
      <c r="QL376" s="82"/>
      <c r="QM376" s="82"/>
      <c r="QN376" s="82"/>
      <c r="QO376" s="82"/>
      <c r="QP376" s="82"/>
      <c r="QQ376" s="82"/>
      <c r="QR376" s="82"/>
      <c r="QS376" s="82"/>
      <c r="QT376" s="82"/>
      <c r="QU376" s="82"/>
      <c r="QV376" s="82"/>
      <c r="QW376" s="82"/>
      <c r="QX376" s="82"/>
      <c r="QY376" s="82"/>
      <c r="QZ376" s="82"/>
      <c r="RA376" s="82"/>
      <c r="RB376" s="82"/>
      <c r="RC376" s="82"/>
      <c r="RD376" s="82"/>
      <c r="RE376" s="82"/>
      <c r="RF376" s="82"/>
      <c r="RG376" s="82"/>
      <c r="RH376" s="82"/>
      <c r="RI376" s="82"/>
      <c r="RJ376" s="82"/>
      <c r="RK376" s="82"/>
      <c r="RL376" s="82"/>
      <c r="RM376" s="82"/>
      <c r="RN376" s="82"/>
      <c r="RO376" s="82"/>
      <c r="RP376" s="82"/>
      <c r="RQ376" s="82"/>
      <c r="RR376" s="82"/>
      <c r="RS376" s="82"/>
      <c r="RT376" s="82"/>
      <c r="RU376" s="82"/>
      <c r="RV376" s="82"/>
      <c r="RW376" s="82"/>
      <c r="RX376" s="82"/>
      <c r="RY376" s="82"/>
      <c r="RZ376" s="82"/>
      <c r="SA376" s="82"/>
      <c r="SB376" s="82"/>
      <c r="SC376" s="82"/>
      <c r="SD376" s="82"/>
      <c r="SE376" s="82"/>
      <c r="SF376" s="82"/>
      <c r="SG376" s="82"/>
      <c r="SH376" s="82"/>
      <c r="SI376" s="82"/>
      <c r="SJ376" s="82"/>
      <c r="SK376" s="82"/>
      <c r="SL376" s="82"/>
      <c r="SM376" s="82"/>
      <c r="SN376" s="82"/>
      <c r="SO376" s="82"/>
      <c r="SP376" s="82"/>
      <c r="SQ376" s="82"/>
      <c r="SR376" s="82"/>
      <c r="SS376" s="82"/>
      <c r="ST376" s="82"/>
      <c r="SU376" s="82"/>
      <c r="SV376" s="82"/>
      <c r="SW376" s="82"/>
      <c r="SX376" s="82"/>
      <c r="SY376" s="82"/>
      <c r="SZ376" s="82"/>
      <c r="TA376" s="82"/>
      <c r="TB376" s="82"/>
      <c r="TC376" s="82"/>
      <c r="TD376" s="82"/>
      <c r="TE376" s="82"/>
      <c r="TF376" s="82"/>
      <c r="TG376" s="82"/>
      <c r="TH376" s="82"/>
      <c r="TI376" s="82"/>
      <c r="TJ376" s="82"/>
      <c r="TK376" s="82"/>
      <c r="TL376" s="82"/>
      <c r="TM376" s="82"/>
      <c r="TN376" s="82"/>
      <c r="TO376" s="82"/>
      <c r="TP376" s="82"/>
      <c r="TQ376" s="82"/>
      <c r="TR376" s="82"/>
      <c r="TS376" s="82"/>
      <c r="TT376" s="82"/>
      <c r="TU376" s="82"/>
      <c r="TV376" s="82"/>
      <c r="TW376" s="82"/>
      <c r="TX376" s="82"/>
      <c r="TY376" s="82"/>
      <c r="TZ376" s="82"/>
      <c r="UA376" s="82"/>
      <c r="UB376" s="82"/>
      <c r="UC376" s="82"/>
      <c r="UD376" s="82"/>
      <c r="UE376" s="82"/>
      <c r="UF376" s="82"/>
      <c r="UG376" s="82"/>
      <c r="UH376" s="82"/>
      <c r="UI376" s="82"/>
      <c r="UJ376" s="82"/>
      <c r="UK376" s="82"/>
      <c r="UL376" s="82"/>
      <c r="UM376" s="82"/>
      <c r="UN376" s="82"/>
      <c r="UO376" s="82"/>
      <c r="UP376" s="82"/>
      <c r="UQ376" s="82"/>
      <c r="UR376" s="82"/>
      <c r="US376" s="82"/>
      <c r="UT376" s="82"/>
      <c r="UU376" s="82"/>
      <c r="UV376" s="82"/>
      <c r="UW376" s="82"/>
      <c r="UX376" s="82"/>
      <c r="UY376" s="82"/>
      <c r="UZ376" s="82"/>
      <c r="VA376" s="82"/>
      <c r="VB376" s="82"/>
      <c r="VC376" s="82"/>
      <c r="VD376" s="82"/>
      <c r="VE376" s="82"/>
      <c r="VF376" s="82"/>
      <c r="VG376" s="82"/>
      <c r="VH376" s="82"/>
      <c r="VI376" s="82"/>
      <c r="VJ376" s="82"/>
      <c r="VK376" s="82"/>
      <c r="VL376" s="82"/>
      <c r="VM376" s="82"/>
      <c r="VN376" s="82"/>
      <c r="VO376" s="82"/>
      <c r="VP376" s="82"/>
      <c r="VQ376" s="82"/>
      <c r="VR376" s="82"/>
      <c r="VS376" s="82"/>
      <c r="VT376" s="82"/>
      <c r="VU376" s="82"/>
      <c r="VV376" s="82"/>
      <c r="VW376" s="82"/>
      <c r="VX376" s="82"/>
      <c r="VY376" s="82"/>
      <c r="VZ376" s="82"/>
      <c r="WA376" s="82"/>
      <c r="WB376" s="82"/>
      <c r="WC376" s="82"/>
      <c r="WD376" s="82"/>
      <c r="WE376" s="82"/>
      <c r="WF376" s="82"/>
      <c r="WG376" s="82"/>
      <c r="WH376" s="82"/>
      <c r="WI376" s="82"/>
      <c r="WJ376" s="82"/>
      <c r="WK376" s="82"/>
      <c r="WL376" s="82"/>
      <c r="WM376" s="82"/>
      <c r="WN376" s="82"/>
      <c r="WO376" s="82"/>
      <c r="WP376" s="82"/>
      <c r="WQ376" s="82"/>
      <c r="WR376" s="82"/>
      <c r="WS376" s="82"/>
      <c r="WT376" s="82"/>
      <c r="WU376" s="82"/>
      <c r="WV376" s="82"/>
      <c r="WW376" s="82"/>
      <c r="WX376" s="82"/>
      <c r="WY376" s="82"/>
      <c r="WZ376" s="82"/>
      <c r="XA376" s="82"/>
      <c r="XB376" s="82"/>
      <c r="XC376" s="82"/>
      <c r="XD376" s="82"/>
      <c r="XE376" s="82"/>
      <c r="XF376" s="82"/>
      <c r="XG376" s="82"/>
      <c r="XH376" s="82"/>
      <c r="XI376" s="82"/>
      <c r="XJ376" s="82"/>
      <c r="XK376" s="82"/>
      <c r="XL376" s="82"/>
      <c r="XM376" s="82"/>
      <c r="XN376" s="82"/>
      <c r="XO376" s="82"/>
      <c r="XP376" s="82"/>
      <c r="XQ376" s="82"/>
      <c r="XR376" s="82"/>
      <c r="XS376" s="82"/>
      <c r="XT376" s="82"/>
      <c r="XU376" s="82"/>
      <c r="XV376" s="82"/>
      <c r="XW376" s="82"/>
      <c r="XX376" s="82"/>
      <c r="XY376" s="82"/>
      <c r="XZ376" s="82"/>
      <c r="YA376" s="82"/>
      <c r="YB376" s="82"/>
      <c r="YC376" s="82"/>
      <c r="YD376" s="82"/>
      <c r="YE376" s="82"/>
      <c r="YF376" s="82"/>
      <c r="YG376" s="82"/>
      <c r="YH376" s="82"/>
      <c r="YI376" s="82"/>
      <c r="YJ376" s="82"/>
      <c r="YK376" s="82"/>
      <c r="YL376" s="82"/>
      <c r="YM376" s="82"/>
      <c r="YN376" s="82"/>
      <c r="YO376" s="82"/>
      <c r="YP376" s="82"/>
      <c r="YQ376" s="82"/>
      <c r="YR376" s="82"/>
      <c r="YS376" s="82"/>
      <c r="YT376" s="82"/>
      <c r="YU376" s="82"/>
      <c r="YV376" s="82"/>
      <c r="YW376" s="82"/>
      <c r="YX376" s="82"/>
      <c r="YY376" s="82"/>
      <c r="YZ376" s="82"/>
      <c r="ZA376" s="82"/>
      <c r="ZB376" s="82"/>
      <c r="ZC376" s="82"/>
      <c r="ZD376" s="82"/>
      <c r="ZE376" s="82"/>
      <c r="ZF376" s="82"/>
      <c r="ZG376" s="82"/>
      <c r="ZH376" s="82"/>
      <c r="ZI376" s="82"/>
      <c r="ZJ376" s="82"/>
      <c r="ZK376" s="82"/>
      <c r="ZL376" s="82"/>
      <c r="ZM376" s="82"/>
      <c r="ZN376" s="82"/>
      <c r="ZO376" s="82"/>
      <c r="ZP376" s="82"/>
      <c r="ZQ376" s="82"/>
      <c r="ZR376" s="82"/>
      <c r="ZS376" s="82"/>
      <c r="ZT376" s="82"/>
      <c r="ZU376" s="82"/>
      <c r="ZV376" s="82"/>
      <c r="ZW376" s="82"/>
      <c r="ZX376" s="82"/>
      <c r="ZY376" s="82"/>
      <c r="ZZ376" s="82"/>
      <c r="AAA376" s="82"/>
      <c r="AAB376" s="82"/>
      <c r="AAC376" s="82"/>
      <c r="AAD376" s="82"/>
      <c r="AAE376" s="82"/>
      <c r="AAF376" s="82"/>
      <c r="AAG376" s="82"/>
      <c r="AAH376" s="82"/>
      <c r="AAI376" s="82"/>
      <c r="AAJ376" s="82"/>
      <c r="AAK376" s="82"/>
      <c r="AAL376" s="82"/>
      <c r="AAM376" s="82"/>
      <c r="AAN376" s="82"/>
      <c r="AAO376" s="82"/>
      <c r="AAP376" s="82"/>
      <c r="AAQ376" s="82"/>
      <c r="AAR376" s="82"/>
      <c r="AAS376" s="82"/>
      <c r="AAT376" s="82"/>
      <c r="AAU376" s="82"/>
      <c r="AAV376" s="82"/>
      <c r="AAW376" s="82"/>
      <c r="AAX376" s="82"/>
      <c r="AAY376" s="82"/>
      <c r="AAZ376" s="82"/>
      <c r="ABA376" s="82"/>
      <c r="ABB376" s="82"/>
      <c r="ABC376" s="82"/>
      <c r="ABD376" s="82"/>
      <c r="ABE376" s="82"/>
      <c r="ABF376" s="82"/>
      <c r="ABG376" s="82"/>
      <c r="ABH376" s="82"/>
      <c r="ABI376" s="82"/>
      <c r="ABJ376" s="82"/>
      <c r="ABK376" s="82"/>
      <c r="ABL376" s="82"/>
      <c r="ABM376" s="82"/>
      <c r="ABN376" s="82"/>
      <c r="ABO376" s="82"/>
      <c r="ABP376" s="82"/>
      <c r="ABQ376" s="82"/>
      <c r="ABR376" s="82"/>
      <c r="ABS376" s="82"/>
      <c r="ABT376" s="82"/>
      <c r="ABU376" s="82"/>
      <c r="ABV376" s="82"/>
      <c r="ABW376" s="82"/>
      <c r="ABX376" s="82"/>
      <c r="ABY376" s="82"/>
      <c r="ABZ376" s="82"/>
      <c r="ACA376" s="82"/>
      <c r="ACB376" s="82"/>
      <c r="ACC376" s="82"/>
      <c r="ACD376" s="82"/>
      <c r="ACE376" s="82"/>
      <c r="ACF376" s="82"/>
      <c r="ACG376" s="82"/>
      <c r="ACH376" s="82"/>
      <c r="ACI376" s="82"/>
      <c r="ACJ376" s="82"/>
      <c r="ACK376" s="82"/>
      <c r="ACL376" s="82"/>
      <c r="ACM376" s="82"/>
      <c r="ACN376" s="82"/>
      <c r="ACO376" s="82"/>
      <c r="ACP376" s="82"/>
      <c r="ACQ376" s="82"/>
      <c r="ACR376" s="82"/>
      <c r="ACS376" s="82"/>
      <c r="ACT376" s="82"/>
      <c r="ACU376" s="82"/>
      <c r="ACV376" s="82"/>
      <c r="ACW376" s="82"/>
      <c r="ACX376" s="82"/>
      <c r="ACY376" s="82"/>
      <c r="ACZ376" s="82"/>
      <c r="ADA376" s="82"/>
      <c r="ADB376" s="82"/>
      <c r="ADC376" s="82"/>
      <c r="ADD376" s="82"/>
      <c r="ADE376" s="82"/>
      <c r="ADF376" s="82"/>
      <c r="ADG376" s="82"/>
      <c r="ADH376" s="82"/>
      <c r="ADI376" s="82"/>
      <c r="ADJ376" s="82"/>
      <c r="ADK376" s="82"/>
      <c r="ADL376" s="82"/>
      <c r="ADM376" s="82"/>
      <c r="ADN376" s="82"/>
      <c r="ADO376" s="82"/>
      <c r="ADP376" s="82"/>
      <c r="ADQ376" s="82"/>
      <c r="ADR376" s="82"/>
      <c r="ADS376" s="82"/>
      <c r="ADT376" s="82"/>
      <c r="ADU376" s="82"/>
      <c r="ADV376" s="82"/>
      <c r="ADW376" s="82"/>
      <c r="ADX376" s="82"/>
      <c r="ADY376" s="82"/>
      <c r="ADZ376" s="82"/>
      <c r="AEA376" s="82"/>
      <c r="AEB376" s="82"/>
      <c r="AEC376" s="82"/>
      <c r="AED376" s="82"/>
      <c r="AEE376" s="82"/>
      <c r="AEF376" s="82"/>
      <c r="AEG376" s="82"/>
      <c r="AEH376" s="82"/>
      <c r="AEI376" s="82"/>
      <c r="AEJ376" s="82"/>
      <c r="AEK376" s="82"/>
      <c r="AEL376" s="82"/>
      <c r="AEM376" s="82"/>
      <c r="AEN376" s="82"/>
      <c r="AEO376" s="82"/>
      <c r="AEP376" s="82"/>
      <c r="AEQ376" s="82"/>
      <c r="AER376" s="82"/>
      <c r="AES376" s="82"/>
      <c r="AET376" s="82"/>
      <c r="AEU376" s="82"/>
      <c r="AEV376" s="82"/>
      <c r="AEW376" s="82"/>
      <c r="AEX376" s="82"/>
      <c r="AEY376" s="82"/>
      <c r="AEZ376" s="82"/>
    </row>
    <row r="377" spans="1:832" s="82" customFormat="1" ht="12.75" customHeight="1" x14ac:dyDescent="0.3">
      <c r="A377" s="25" t="s">
        <v>1771</v>
      </c>
      <c r="B377" s="43">
        <v>45574</v>
      </c>
      <c r="C377" s="25" t="s">
        <v>1566</v>
      </c>
      <c r="D377" s="171" t="s">
        <v>1759</v>
      </c>
      <c r="E377" s="82" t="s">
        <v>73</v>
      </c>
      <c r="F377" s="25"/>
      <c r="G377" s="25" t="s">
        <v>154</v>
      </c>
      <c r="H377" s="25"/>
      <c r="I377" s="56">
        <v>1085</v>
      </c>
      <c r="J377" s="56">
        <v>1200</v>
      </c>
      <c r="K377" s="182">
        <v>0</v>
      </c>
      <c r="L377" s="182"/>
      <c r="M377" s="182"/>
      <c r="N377" s="182"/>
      <c r="O377" s="182"/>
      <c r="P377" s="182"/>
      <c r="Q377" s="182"/>
      <c r="R377" s="4"/>
      <c r="S377" s="90"/>
      <c r="T377" s="90"/>
      <c r="U377" s="90"/>
      <c r="V377" s="90"/>
      <c r="W377" s="90"/>
      <c r="X377" s="90"/>
      <c r="Y377" s="90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Y377" s="25"/>
      <c r="CZ377" s="25"/>
      <c r="DA377" s="25"/>
      <c r="DB377" s="25"/>
      <c r="DC377" s="25"/>
      <c r="DD377" s="25"/>
      <c r="DE377" s="25"/>
      <c r="DF377" s="25"/>
      <c r="DG377" s="25"/>
      <c r="DH377" s="25"/>
      <c r="DI377" s="25"/>
      <c r="DJ377" s="25"/>
      <c r="DK377" s="25"/>
      <c r="DL377" s="25"/>
      <c r="DM377" s="25"/>
      <c r="DN377" s="25"/>
      <c r="DO377" s="25"/>
      <c r="DP377" s="25"/>
      <c r="DQ377" s="25"/>
      <c r="DR377" s="25"/>
      <c r="DS377" s="25"/>
      <c r="DT377" s="25"/>
      <c r="DU377" s="25"/>
      <c r="DV377" s="25"/>
      <c r="DW377" s="25"/>
      <c r="DX377" s="25"/>
      <c r="DY377" s="25"/>
      <c r="DZ377" s="25"/>
      <c r="EA377" s="25"/>
      <c r="EB377" s="25"/>
      <c r="EC377" s="25"/>
      <c r="ED377" s="25"/>
      <c r="EE377" s="25"/>
      <c r="EF377" s="25"/>
      <c r="EG377" s="25"/>
      <c r="EH377" s="25"/>
      <c r="EI377" s="25"/>
      <c r="EJ377" s="25"/>
      <c r="EK377" s="25"/>
      <c r="EL377" s="25"/>
      <c r="EM377" s="25"/>
      <c r="EN377" s="25"/>
      <c r="EO377" s="25"/>
      <c r="EP377" s="25"/>
      <c r="EQ377" s="25"/>
      <c r="ER377" s="25"/>
      <c r="ES377" s="25"/>
      <c r="ET377" s="25"/>
      <c r="EU377" s="25"/>
      <c r="EV377" s="25"/>
      <c r="EW377" s="25"/>
      <c r="EX377" s="25"/>
      <c r="EY377" s="25"/>
      <c r="EZ377" s="25"/>
      <c r="FA377" s="25"/>
      <c r="FB377" s="25"/>
      <c r="FC377" s="25"/>
      <c r="FD377" s="25"/>
      <c r="FE377" s="25"/>
      <c r="FF377" s="25"/>
      <c r="FG377" s="25"/>
      <c r="FH377" s="25"/>
      <c r="FI377" s="25"/>
      <c r="FJ377" s="25"/>
      <c r="FK377" s="25"/>
      <c r="FL377" s="25"/>
      <c r="FM377" s="25"/>
      <c r="FN377" s="25"/>
      <c r="FO377" s="25"/>
      <c r="FP377" s="25"/>
      <c r="FQ377" s="25"/>
      <c r="FR377" s="25"/>
      <c r="FS377" s="25"/>
      <c r="FT377" s="25"/>
      <c r="FU377" s="25"/>
      <c r="FV377" s="25"/>
      <c r="FW377" s="25"/>
      <c r="FX377" s="25"/>
      <c r="FY377" s="25"/>
      <c r="FZ377" s="25"/>
      <c r="GA377" s="25"/>
      <c r="GB377" s="25"/>
      <c r="GC377" s="25"/>
      <c r="GD377" s="25"/>
      <c r="GE377" s="25"/>
      <c r="GF377" s="25"/>
      <c r="GG377" s="25"/>
      <c r="GH377" s="25"/>
      <c r="GI377" s="25"/>
      <c r="GJ377" s="25"/>
      <c r="GK377" s="25"/>
      <c r="GL377" s="25"/>
      <c r="GM377" s="25"/>
      <c r="GN377" s="25"/>
      <c r="GO377" s="25"/>
      <c r="GP377" s="25"/>
      <c r="GQ377" s="25"/>
      <c r="GR377" s="25"/>
      <c r="GS377" s="25"/>
      <c r="GT377" s="25"/>
      <c r="GU377" s="25"/>
      <c r="GV377" s="25"/>
      <c r="GW377" s="25"/>
      <c r="GX377" s="25"/>
      <c r="GY377" s="25"/>
      <c r="GZ377" s="25"/>
      <c r="HA377" s="25"/>
      <c r="HB377" s="25"/>
      <c r="HC377" s="25"/>
      <c r="HD377" s="25"/>
      <c r="HE377" s="25"/>
      <c r="HF377" s="25"/>
      <c r="HG377" s="25"/>
      <c r="HH377" s="25"/>
      <c r="HI377" s="25"/>
      <c r="HJ377" s="25"/>
      <c r="HK377" s="25"/>
      <c r="HL377" s="25"/>
      <c r="HM377" s="25"/>
      <c r="HN377" s="25"/>
      <c r="HO377" s="25"/>
      <c r="HP377" s="25"/>
      <c r="HQ377" s="25"/>
      <c r="HR377" s="25"/>
      <c r="HS377" s="25"/>
      <c r="HT377" s="25"/>
      <c r="HU377" s="25"/>
      <c r="HV377" s="25"/>
      <c r="HW377" s="25"/>
      <c r="HX377" s="25"/>
      <c r="HY377" s="25"/>
      <c r="HZ377" s="25"/>
      <c r="IA377" s="25"/>
      <c r="IB377" s="25"/>
      <c r="IC377" s="25"/>
      <c r="ID377" s="25"/>
      <c r="IE377" s="25"/>
      <c r="IF377" s="25"/>
      <c r="IG377" s="25"/>
      <c r="IH377" s="25"/>
      <c r="II377" s="25"/>
      <c r="IJ377" s="25"/>
      <c r="IK377" s="25"/>
      <c r="IL377" s="25"/>
      <c r="IM377" s="25"/>
      <c r="IN377" s="25"/>
      <c r="IO377" s="25"/>
      <c r="IP377" s="25"/>
      <c r="IQ377" s="25"/>
      <c r="IR377" s="25"/>
      <c r="IS377" s="25"/>
      <c r="IT377" s="25"/>
      <c r="IU377" s="25"/>
      <c r="IV377" s="25"/>
      <c r="IW377" s="25"/>
      <c r="IX377" s="25"/>
      <c r="IY377" s="25"/>
      <c r="IZ377" s="25"/>
      <c r="JA377" s="25"/>
      <c r="JB377" s="25"/>
      <c r="JC377" s="25"/>
      <c r="JD377" s="25"/>
      <c r="JE377" s="25"/>
      <c r="JF377" s="25"/>
      <c r="JG377" s="25"/>
      <c r="JH377" s="25"/>
      <c r="JI377" s="25"/>
      <c r="JJ377" s="25"/>
      <c r="JK377" s="25"/>
      <c r="JL377" s="25"/>
      <c r="JM377" s="25"/>
      <c r="JN377" s="25"/>
      <c r="JO377" s="25"/>
      <c r="JP377" s="25"/>
      <c r="JQ377" s="25"/>
      <c r="JR377" s="25"/>
      <c r="JS377" s="25"/>
      <c r="JT377" s="25"/>
      <c r="JU377" s="25"/>
      <c r="JV377" s="25"/>
      <c r="JW377" s="25"/>
      <c r="JX377" s="25"/>
      <c r="JY377" s="25"/>
      <c r="JZ377" s="25"/>
      <c r="KA377" s="25"/>
      <c r="KB377" s="25"/>
      <c r="KC377" s="25"/>
      <c r="KD377" s="25"/>
      <c r="KE377" s="25"/>
      <c r="KF377" s="25"/>
      <c r="KG377" s="25"/>
      <c r="KH377" s="25"/>
      <c r="KI377" s="25"/>
      <c r="KJ377" s="25"/>
      <c r="KK377" s="25"/>
      <c r="KL377" s="25"/>
      <c r="KM377" s="25"/>
      <c r="KN377" s="25"/>
      <c r="KO377" s="25"/>
      <c r="KP377" s="25"/>
      <c r="KQ377" s="25"/>
      <c r="KR377" s="25"/>
      <c r="KS377" s="25"/>
      <c r="KT377" s="25"/>
      <c r="KU377" s="25"/>
      <c r="KV377" s="25"/>
      <c r="KW377" s="25"/>
      <c r="KX377" s="25"/>
      <c r="KY377" s="25"/>
      <c r="KZ377" s="25"/>
      <c r="LA377" s="25"/>
      <c r="LB377" s="25"/>
      <c r="LC377" s="25"/>
      <c r="LD377" s="25"/>
      <c r="LE377" s="25"/>
      <c r="LF377" s="25"/>
      <c r="LG377" s="25"/>
      <c r="LH377" s="25"/>
      <c r="LI377" s="25"/>
      <c r="LJ377" s="25"/>
      <c r="LK377" s="25"/>
      <c r="LL377" s="25"/>
      <c r="LM377" s="25"/>
      <c r="LN377" s="25"/>
      <c r="LO377" s="25"/>
      <c r="LP377" s="25"/>
      <c r="LQ377" s="25"/>
      <c r="LR377" s="25"/>
      <c r="LS377" s="25"/>
      <c r="LT377" s="25"/>
      <c r="LU377" s="25"/>
      <c r="LV377" s="25"/>
      <c r="LW377" s="25"/>
      <c r="LX377" s="25"/>
      <c r="LY377" s="25"/>
      <c r="LZ377" s="25"/>
      <c r="MA377" s="25"/>
      <c r="MB377" s="25"/>
      <c r="MC377" s="25"/>
      <c r="MD377" s="25"/>
      <c r="ME377" s="25"/>
      <c r="MF377" s="25"/>
      <c r="MG377" s="25"/>
      <c r="MH377" s="25"/>
      <c r="MI377" s="25"/>
      <c r="MJ377" s="25"/>
      <c r="MK377" s="25"/>
      <c r="ML377" s="25"/>
      <c r="MM377" s="25"/>
      <c r="MN377" s="25"/>
      <c r="MO377" s="25"/>
      <c r="MP377" s="25"/>
      <c r="MQ377" s="25"/>
      <c r="MR377" s="25"/>
      <c r="MS377" s="25"/>
      <c r="MT377" s="25"/>
      <c r="MU377" s="25"/>
      <c r="MV377" s="25"/>
      <c r="MW377" s="25"/>
      <c r="MX377" s="25"/>
      <c r="MY377" s="25"/>
      <c r="MZ377" s="25"/>
      <c r="NA377" s="25"/>
      <c r="NB377" s="25"/>
      <c r="NC377" s="25"/>
      <c r="ND377" s="25"/>
      <c r="NE377" s="25"/>
      <c r="NF377" s="25"/>
      <c r="NG377" s="25"/>
      <c r="NH377" s="25"/>
      <c r="NI377" s="25"/>
      <c r="NJ377" s="25"/>
      <c r="NK377" s="25"/>
      <c r="NL377" s="25"/>
      <c r="NM377" s="25"/>
      <c r="NN377" s="25"/>
      <c r="NO377" s="25"/>
      <c r="NP377" s="25"/>
      <c r="NQ377" s="25"/>
      <c r="NR377" s="25"/>
      <c r="NS377" s="25"/>
      <c r="NT377" s="25"/>
      <c r="NU377" s="25"/>
      <c r="NV377" s="25"/>
      <c r="NW377" s="25"/>
      <c r="NX377" s="25"/>
      <c r="NY377" s="25"/>
      <c r="NZ377" s="25"/>
      <c r="OA377" s="25"/>
      <c r="OB377" s="25"/>
      <c r="OC377" s="25"/>
      <c r="OD377" s="25"/>
      <c r="OE377" s="25"/>
      <c r="OF377" s="25"/>
      <c r="OG377" s="25"/>
      <c r="OH377" s="25"/>
      <c r="OI377" s="25"/>
      <c r="OJ377" s="25"/>
      <c r="OK377" s="25"/>
      <c r="OL377" s="25"/>
      <c r="OM377" s="25"/>
      <c r="ON377" s="25"/>
      <c r="OO377" s="25"/>
      <c r="OP377" s="25"/>
      <c r="OQ377" s="25"/>
      <c r="OR377" s="25"/>
      <c r="OS377" s="25"/>
      <c r="OT377" s="25"/>
      <c r="OU377" s="25"/>
      <c r="OV377" s="25"/>
      <c r="OW377" s="25"/>
      <c r="OX377" s="25"/>
      <c r="OY377" s="25"/>
      <c r="OZ377" s="25"/>
      <c r="PA377" s="25"/>
      <c r="PB377" s="25"/>
      <c r="PC377" s="25"/>
      <c r="PD377" s="25"/>
      <c r="PE377" s="25"/>
      <c r="PF377" s="25"/>
      <c r="PG377" s="25"/>
      <c r="PH377" s="25"/>
      <c r="PI377" s="25"/>
      <c r="PJ377" s="25"/>
      <c r="PK377" s="25"/>
      <c r="PL377" s="25"/>
      <c r="PM377" s="25"/>
      <c r="PN377" s="25"/>
      <c r="PO377" s="25"/>
      <c r="PP377" s="25"/>
      <c r="PQ377" s="25"/>
      <c r="PR377" s="25"/>
      <c r="PS377" s="25"/>
      <c r="PT377" s="25"/>
      <c r="PU377" s="25"/>
      <c r="PV377" s="25"/>
      <c r="PW377" s="25"/>
      <c r="PX377" s="25"/>
      <c r="PY377" s="25"/>
      <c r="PZ377" s="25"/>
      <c r="QA377" s="25"/>
      <c r="QB377" s="25"/>
      <c r="QC377" s="25"/>
      <c r="QD377" s="25"/>
      <c r="QE377" s="25"/>
      <c r="QF377" s="25"/>
      <c r="QG377" s="25"/>
      <c r="QH377" s="25"/>
      <c r="QI377" s="25"/>
      <c r="QJ377" s="25"/>
      <c r="QK377" s="25"/>
      <c r="QL377" s="25"/>
      <c r="QM377" s="25"/>
      <c r="QN377" s="25"/>
      <c r="QO377" s="25"/>
      <c r="QP377" s="25"/>
      <c r="QQ377" s="25"/>
      <c r="QR377" s="25"/>
      <c r="QS377" s="25"/>
      <c r="QT377" s="25"/>
      <c r="QU377" s="25"/>
      <c r="QV377" s="25"/>
      <c r="QW377" s="25"/>
      <c r="QX377" s="25"/>
      <c r="QY377" s="25"/>
      <c r="QZ377" s="25"/>
      <c r="RA377" s="25"/>
      <c r="RB377" s="25"/>
      <c r="RC377" s="25"/>
      <c r="RD377" s="25"/>
      <c r="RE377" s="25"/>
      <c r="RF377" s="25"/>
      <c r="RG377" s="25"/>
      <c r="RH377" s="25"/>
      <c r="RI377" s="25"/>
      <c r="RJ377" s="25"/>
      <c r="RK377" s="25"/>
      <c r="RL377" s="25"/>
      <c r="RM377" s="25"/>
      <c r="RN377" s="25"/>
      <c r="RO377" s="25"/>
      <c r="RP377" s="25"/>
      <c r="RQ377" s="25"/>
      <c r="RR377" s="25"/>
      <c r="RS377" s="25"/>
      <c r="RT377" s="25"/>
      <c r="RU377" s="25"/>
      <c r="RV377" s="25"/>
      <c r="RW377" s="25"/>
      <c r="RX377" s="25"/>
      <c r="RY377" s="25"/>
      <c r="RZ377" s="25"/>
      <c r="SA377" s="25"/>
      <c r="SB377" s="25"/>
      <c r="SC377" s="25"/>
      <c r="SD377" s="25"/>
      <c r="SE377" s="25"/>
      <c r="SF377" s="25"/>
      <c r="SG377" s="25"/>
      <c r="SH377" s="25"/>
      <c r="SI377" s="25"/>
      <c r="SJ377" s="25"/>
      <c r="SK377" s="25"/>
      <c r="SL377" s="25"/>
      <c r="SM377" s="25"/>
      <c r="SN377" s="25"/>
      <c r="SO377" s="25"/>
      <c r="SP377" s="25"/>
      <c r="SQ377" s="25"/>
      <c r="SR377" s="25"/>
      <c r="SS377" s="25"/>
      <c r="ST377" s="25"/>
      <c r="SU377" s="25"/>
      <c r="SV377" s="25"/>
      <c r="SW377" s="25"/>
      <c r="SX377" s="25"/>
      <c r="SY377" s="25"/>
      <c r="SZ377" s="25"/>
      <c r="TA377" s="25"/>
      <c r="TB377" s="25"/>
      <c r="TC377" s="25"/>
      <c r="TD377" s="25"/>
      <c r="TE377" s="25"/>
      <c r="TF377" s="25"/>
      <c r="TG377" s="25"/>
      <c r="TH377" s="25"/>
      <c r="TI377" s="25"/>
      <c r="TJ377" s="25"/>
      <c r="TK377" s="25"/>
      <c r="TL377" s="25"/>
      <c r="TM377" s="25"/>
      <c r="TN377" s="25"/>
      <c r="TO377" s="25"/>
      <c r="TP377" s="25"/>
      <c r="TQ377" s="25"/>
      <c r="TR377" s="25"/>
      <c r="TS377" s="25"/>
      <c r="TT377" s="25"/>
      <c r="TU377" s="25"/>
      <c r="TV377" s="25"/>
      <c r="TW377" s="25"/>
      <c r="TX377" s="25"/>
      <c r="TY377" s="25"/>
      <c r="TZ377" s="25"/>
      <c r="UA377" s="25"/>
      <c r="UB377" s="25"/>
      <c r="UC377" s="25"/>
      <c r="UD377" s="25"/>
      <c r="UE377" s="25"/>
      <c r="UF377" s="25"/>
      <c r="UG377" s="25"/>
      <c r="UH377" s="25"/>
      <c r="UI377" s="25"/>
      <c r="UJ377" s="25"/>
      <c r="UK377" s="25"/>
      <c r="UL377" s="25"/>
      <c r="UM377" s="25"/>
      <c r="UN377" s="25"/>
      <c r="UO377" s="25"/>
      <c r="UP377" s="25"/>
      <c r="UQ377" s="25"/>
      <c r="UR377" s="25"/>
      <c r="US377" s="25"/>
      <c r="UT377" s="25"/>
      <c r="UU377" s="25"/>
      <c r="UV377" s="25"/>
      <c r="UW377" s="25"/>
      <c r="UX377" s="25"/>
      <c r="UY377" s="25"/>
      <c r="UZ377" s="25"/>
      <c r="VA377" s="25"/>
      <c r="VB377" s="25"/>
      <c r="VC377" s="25"/>
      <c r="VD377" s="25"/>
      <c r="VE377" s="25"/>
      <c r="VF377" s="25"/>
      <c r="VG377" s="25"/>
      <c r="VH377" s="25"/>
      <c r="VI377" s="25"/>
      <c r="VJ377" s="25"/>
      <c r="VK377" s="25"/>
      <c r="VL377" s="25"/>
      <c r="VM377" s="25"/>
      <c r="VN377" s="25"/>
      <c r="VO377" s="25"/>
      <c r="VP377" s="25"/>
      <c r="VQ377" s="25"/>
      <c r="VR377" s="25"/>
      <c r="VS377" s="25"/>
      <c r="VT377" s="25"/>
      <c r="VU377" s="25"/>
      <c r="VV377" s="25"/>
      <c r="VW377" s="25"/>
      <c r="VX377" s="25"/>
      <c r="VY377" s="25"/>
      <c r="VZ377" s="25"/>
      <c r="WA377" s="25"/>
      <c r="WB377" s="25"/>
      <c r="WC377" s="25"/>
      <c r="WD377" s="25"/>
      <c r="WE377" s="25"/>
      <c r="WF377" s="25"/>
      <c r="WG377" s="25"/>
      <c r="WH377" s="25"/>
      <c r="WI377" s="25"/>
      <c r="WJ377" s="25"/>
      <c r="WK377" s="25"/>
      <c r="WL377" s="25"/>
      <c r="WM377" s="25"/>
      <c r="WN377" s="25"/>
      <c r="WO377" s="25"/>
      <c r="WP377" s="25"/>
      <c r="WQ377" s="25"/>
      <c r="WR377" s="25"/>
      <c r="WS377" s="25"/>
      <c r="WT377" s="25"/>
      <c r="WU377" s="25"/>
      <c r="WV377" s="25"/>
      <c r="WW377" s="25"/>
      <c r="WX377" s="25"/>
      <c r="WY377" s="25"/>
      <c r="WZ377" s="25"/>
      <c r="XA377" s="25"/>
      <c r="XB377" s="25"/>
      <c r="XC377" s="25"/>
      <c r="XD377" s="25"/>
      <c r="XE377" s="25"/>
      <c r="XF377" s="25"/>
      <c r="XG377" s="25"/>
      <c r="XH377" s="25"/>
      <c r="XI377" s="25"/>
      <c r="XJ377" s="25"/>
      <c r="XK377" s="25"/>
      <c r="XL377" s="25"/>
      <c r="XM377" s="25"/>
      <c r="XN377" s="25"/>
      <c r="XO377" s="25"/>
      <c r="XP377" s="25"/>
      <c r="XQ377" s="25"/>
      <c r="XR377" s="25"/>
      <c r="XS377" s="25"/>
      <c r="XT377" s="25"/>
      <c r="XU377" s="25"/>
      <c r="XV377" s="25"/>
      <c r="XW377" s="25"/>
      <c r="XX377" s="25"/>
      <c r="XY377" s="25"/>
      <c r="XZ377" s="25"/>
      <c r="YA377" s="25"/>
      <c r="YB377" s="25"/>
      <c r="YC377" s="25"/>
      <c r="YD377" s="25"/>
      <c r="YE377" s="25"/>
      <c r="YF377" s="25"/>
      <c r="YG377" s="25"/>
      <c r="YH377" s="25"/>
      <c r="YI377" s="25"/>
      <c r="YJ377" s="25"/>
      <c r="YK377" s="25"/>
      <c r="YL377" s="25"/>
      <c r="YM377" s="25"/>
      <c r="YN377" s="25"/>
      <c r="YO377" s="25"/>
      <c r="YP377" s="25"/>
      <c r="YQ377" s="25"/>
      <c r="YR377" s="25"/>
      <c r="YS377" s="25"/>
      <c r="YT377" s="25"/>
      <c r="YU377" s="25"/>
      <c r="YV377" s="25"/>
      <c r="YW377" s="25"/>
      <c r="YX377" s="25"/>
      <c r="YY377" s="25"/>
      <c r="YZ377" s="25"/>
      <c r="ZA377" s="25"/>
      <c r="ZB377" s="25"/>
      <c r="ZC377" s="25"/>
      <c r="ZD377" s="25"/>
      <c r="ZE377" s="25"/>
      <c r="ZF377" s="25"/>
      <c r="ZG377" s="25"/>
      <c r="ZH377" s="25"/>
      <c r="ZI377" s="25"/>
      <c r="ZJ377" s="25"/>
      <c r="ZK377" s="25"/>
      <c r="ZL377" s="25"/>
      <c r="ZM377" s="25"/>
      <c r="ZN377" s="25"/>
      <c r="ZO377" s="25"/>
      <c r="ZP377" s="25"/>
      <c r="ZQ377" s="25"/>
      <c r="ZR377" s="25"/>
      <c r="ZS377" s="25"/>
      <c r="ZT377" s="25"/>
      <c r="ZU377" s="25"/>
      <c r="ZV377" s="25"/>
      <c r="ZW377" s="25"/>
      <c r="ZX377" s="25"/>
      <c r="ZY377" s="25"/>
      <c r="ZZ377" s="25"/>
      <c r="AAA377" s="25"/>
      <c r="AAB377" s="25"/>
      <c r="AAC377" s="25"/>
      <c r="AAD377" s="25"/>
      <c r="AAE377" s="25"/>
      <c r="AAF377" s="25"/>
      <c r="AAG377" s="25"/>
      <c r="AAH377" s="25"/>
      <c r="AAI377" s="25"/>
      <c r="AAJ377" s="25"/>
      <c r="AAK377" s="25"/>
      <c r="AAL377" s="25"/>
      <c r="AAM377" s="25"/>
      <c r="AAN377" s="25"/>
      <c r="AAO377" s="25"/>
      <c r="AAP377" s="25"/>
      <c r="AAQ377" s="25"/>
      <c r="AAR377" s="25"/>
      <c r="AAS377" s="25"/>
      <c r="AAT377" s="25"/>
      <c r="AAU377" s="25"/>
      <c r="AAV377" s="25"/>
      <c r="AAW377" s="25"/>
      <c r="AAX377" s="25"/>
      <c r="AAY377" s="25"/>
      <c r="AAZ377" s="25"/>
      <c r="ABA377" s="25"/>
      <c r="ABB377" s="25"/>
      <c r="ABC377" s="25"/>
      <c r="ABD377" s="25"/>
      <c r="ABE377" s="25"/>
      <c r="ABF377" s="25"/>
      <c r="ABG377" s="25"/>
      <c r="ABH377" s="25"/>
      <c r="ABI377" s="25"/>
      <c r="ABJ377" s="25"/>
      <c r="ABK377" s="25"/>
      <c r="ABL377" s="25"/>
      <c r="ABM377" s="25"/>
      <c r="ABN377" s="25"/>
      <c r="ABO377" s="25"/>
      <c r="ABP377" s="25"/>
      <c r="ABQ377" s="25"/>
      <c r="ABR377" s="25"/>
      <c r="ABS377" s="25"/>
      <c r="ABT377" s="25"/>
      <c r="ABU377" s="25"/>
      <c r="ABV377" s="25"/>
      <c r="ABW377" s="25"/>
      <c r="ABX377" s="25"/>
      <c r="ABY377" s="25"/>
      <c r="ABZ377" s="25"/>
      <c r="ACA377" s="25"/>
      <c r="ACB377" s="25"/>
      <c r="ACC377" s="25"/>
      <c r="ACD377" s="25"/>
      <c r="ACE377" s="25"/>
      <c r="ACF377" s="25"/>
      <c r="ACG377" s="25"/>
      <c r="ACH377" s="25"/>
      <c r="ACI377" s="25"/>
      <c r="ACJ377" s="25"/>
      <c r="ACK377" s="25"/>
      <c r="ACL377" s="25"/>
      <c r="ACM377" s="25"/>
      <c r="ACN377" s="25"/>
      <c r="ACO377" s="25"/>
      <c r="ACP377" s="25"/>
      <c r="ACQ377" s="25"/>
      <c r="ACR377" s="25"/>
      <c r="ACS377" s="25"/>
      <c r="ACT377" s="25"/>
      <c r="ACU377" s="25"/>
      <c r="ACV377" s="25"/>
      <c r="ACW377" s="25"/>
      <c r="ACX377" s="25"/>
      <c r="ACY377" s="25"/>
      <c r="ACZ377" s="25"/>
      <c r="ADA377" s="25"/>
      <c r="ADB377" s="25"/>
      <c r="ADC377" s="25"/>
      <c r="ADD377" s="25"/>
      <c r="ADE377" s="25"/>
      <c r="ADF377" s="25"/>
      <c r="ADG377" s="25"/>
      <c r="ADH377" s="25"/>
      <c r="ADI377" s="25"/>
      <c r="ADJ377" s="25"/>
      <c r="ADK377" s="25"/>
      <c r="ADL377" s="25"/>
      <c r="ADM377" s="25"/>
      <c r="ADN377" s="25"/>
      <c r="ADO377" s="25"/>
      <c r="ADP377" s="25"/>
      <c r="ADQ377" s="25"/>
      <c r="ADR377" s="25"/>
      <c r="ADS377" s="25"/>
      <c r="ADT377" s="25"/>
      <c r="ADU377" s="25"/>
      <c r="ADV377" s="25"/>
      <c r="ADW377" s="25"/>
      <c r="ADX377" s="25"/>
      <c r="ADY377" s="25"/>
      <c r="ADZ377" s="25"/>
      <c r="AEA377" s="25"/>
      <c r="AEB377" s="25"/>
      <c r="AEC377" s="25"/>
      <c r="AED377" s="25"/>
      <c r="AEE377" s="25"/>
      <c r="AEF377" s="25"/>
      <c r="AEG377" s="25"/>
      <c r="AEH377" s="25"/>
      <c r="AEI377" s="25"/>
      <c r="AEJ377" s="25"/>
      <c r="AEK377" s="25"/>
      <c r="AEL377" s="25"/>
      <c r="AEM377" s="25"/>
      <c r="AEN377" s="25"/>
      <c r="AEO377" s="25"/>
      <c r="AEP377" s="25"/>
      <c r="AEQ377" s="25"/>
      <c r="AER377" s="25"/>
      <c r="AES377" s="25"/>
      <c r="AET377" s="25"/>
      <c r="AEU377" s="25"/>
      <c r="AEV377" s="25"/>
      <c r="AEW377" s="25"/>
      <c r="AEX377" s="25"/>
      <c r="AEY377" s="25"/>
      <c r="AEZ377" s="25"/>
    </row>
    <row r="378" spans="1:832" s="70" customFormat="1" ht="12.75" customHeight="1" x14ac:dyDescent="0.3">
      <c r="A378" s="25" t="s">
        <v>1956</v>
      </c>
      <c r="B378" s="43">
        <v>45582</v>
      </c>
      <c r="C378" s="25" t="s">
        <v>1551</v>
      </c>
      <c r="D378" s="254" t="s">
        <v>1776</v>
      </c>
      <c r="E378" s="82" t="s">
        <v>768</v>
      </c>
      <c r="F378" s="25" t="s">
        <v>1785</v>
      </c>
      <c r="G378" s="25" t="s">
        <v>154</v>
      </c>
      <c r="H378" s="25" t="s">
        <v>1783</v>
      </c>
      <c r="I378" s="56">
        <v>19425</v>
      </c>
      <c r="J378" s="82"/>
      <c r="K378" s="56"/>
      <c r="L378" s="43" t="s">
        <v>1964</v>
      </c>
      <c r="M378" s="56"/>
      <c r="N378" s="56"/>
      <c r="O378" s="56"/>
      <c r="P378" s="56"/>
      <c r="Q378" s="56"/>
      <c r="R378" s="25"/>
      <c r="S378" s="138"/>
      <c r="T378" s="138"/>
      <c r="U378" s="138"/>
      <c r="V378" s="138"/>
      <c r="W378" s="138"/>
      <c r="X378" s="138"/>
      <c r="Y378" s="138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/>
      <c r="DB378" s="25"/>
      <c r="DC378" s="25"/>
      <c r="DD378" s="25"/>
      <c r="DE378" s="25"/>
      <c r="DF378" s="25"/>
      <c r="DG378" s="25"/>
      <c r="DH378" s="25"/>
      <c r="DI378" s="25"/>
      <c r="DJ378" s="25"/>
      <c r="DK378" s="25"/>
      <c r="DL378" s="25"/>
      <c r="DM378" s="25"/>
      <c r="DN378" s="25"/>
      <c r="DO378" s="25"/>
      <c r="DP378" s="25"/>
      <c r="DQ378" s="25"/>
      <c r="DR378" s="25"/>
      <c r="DS378" s="25"/>
      <c r="DT378" s="25"/>
      <c r="DU378" s="25"/>
      <c r="DV378" s="25"/>
      <c r="DW378" s="25"/>
      <c r="DX378" s="25"/>
      <c r="DY378" s="25"/>
      <c r="DZ378" s="25"/>
      <c r="EA378" s="25"/>
      <c r="EB378" s="25"/>
      <c r="EC378" s="25"/>
      <c r="ED378" s="25"/>
      <c r="EE378" s="25"/>
      <c r="EF378" s="25"/>
      <c r="EG378" s="25"/>
      <c r="EH378" s="25"/>
      <c r="EI378" s="25"/>
      <c r="EJ378" s="25"/>
      <c r="EK378" s="25"/>
      <c r="EL378" s="25"/>
      <c r="EM378" s="25"/>
      <c r="EN378" s="25"/>
      <c r="EO378" s="25"/>
      <c r="EP378" s="25"/>
      <c r="EQ378" s="25"/>
      <c r="ER378" s="25"/>
      <c r="ES378" s="25"/>
      <c r="ET378" s="25"/>
      <c r="EU378" s="25"/>
      <c r="EV378" s="25"/>
      <c r="EW378" s="25"/>
      <c r="EX378" s="25"/>
      <c r="EY378" s="25"/>
      <c r="EZ378" s="25"/>
      <c r="FA378" s="25"/>
      <c r="FB378" s="25"/>
      <c r="FC378" s="25"/>
      <c r="FD378" s="25"/>
      <c r="FE378" s="25"/>
      <c r="FF378" s="25"/>
      <c r="FG378" s="25"/>
      <c r="FH378" s="25"/>
      <c r="FI378" s="25"/>
      <c r="FJ378" s="25"/>
      <c r="FK378" s="25"/>
      <c r="FL378" s="25"/>
      <c r="FM378" s="25"/>
      <c r="FN378" s="25"/>
      <c r="FO378" s="25"/>
      <c r="FP378" s="25"/>
      <c r="FQ378" s="25"/>
      <c r="FR378" s="25"/>
      <c r="FS378" s="25"/>
      <c r="FT378" s="25"/>
      <c r="FU378" s="25"/>
      <c r="FV378" s="25"/>
      <c r="FW378" s="25"/>
      <c r="FX378" s="25"/>
      <c r="FY378" s="25"/>
      <c r="FZ378" s="25"/>
      <c r="GA378" s="25"/>
      <c r="GB378" s="25"/>
      <c r="GC378" s="25"/>
      <c r="GD378" s="25"/>
      <c r="GE378" s="25"/>
      <c r="GF378" s="25"/>
      <c r="GG378" s="25"/>
      <c r="GH378" s="25"/>
      <c r="GI378" s="25"/>
      <c r="GJ378" s="25"/>
      <c r="GK378" s="25"/>
      <c r="GL378" s="25"/>
      <c r="GM378" s="25"/>
      <c r="GN378" s="25"/>
      <c r="GO378" s="25"/>
      <c r="GP378" s="25"/>
      <c r="GQ378" s="25"/>
      <c r="GR378" s="25"/>
      <c r="GS378" s="25"/>
      <c r="GT378" s="25"/>
      <c r="GU378" s="25"/>
      <c r="GV378" s="25"/>
      <c r="GW378" s="25"/>
      <c r="GX378" s="25"/>
      <c r="GY378" s="25"/>
      <c r="GZ378" s="25"/>
      <c r="HA378" s="25"/>
      <c r="HB378" s="25"/>
      <c r="HC378" s="25"/>
      <c r="HD378" s="25"/>
      <c r="HE378" s="25"/>
      <c r="HF378" s="25"/>
      <c r="HG378" s="25"/>
      <c r="HH378" s="25"/>
      <c r="HI378" s="25"/>
      <c r="HJ378" s="25"/>
      <c r="HK378" s="25"/>
      <c r="HL378" s="25"/>
      <c r="HM378" s="25"/>
      <c r="HN378" s="25"/>
      <c r="HO378" s="25"/>
      <c r="HP378" s="25"/>
      <c r="HQ378" s="25"/>
      <c r="HR378" s="25"/>
      <c r="HS378" s="25"/>
      <c r="HT378" s="25"/>
      <c r="HU378" s="25"/>
      <c r="HV378" s="25"/>
      <c r="HW378" s="25"/>
      <c r="HX378" s="25"/>
      <c r="HY378" s="25"/>
      <c r="HZ378" s="25"/>
      <c r="IA378" s="25"/>
      <c r="IB378" s="25"/>
      <c r="IC378" s="25"/>
      <c r="ID378" s="25"/>
      <c r="IE378" s="25"/>
      <c r="IF378" s="25"/>
      <c r="IG378" s="25"/>
      <c r="IH378" s="25"/>
      <c r="II378" s="25"/>
      <c r="IJ378" s="25"/>
      <c r="IK378" s="25"/>
      <c r="IL378" s="25"/>
      <c r="IM378" s="25"/>
      <c r="IN378" s="25"/>
      <c r="IO378" s="25"/>
      <c r="IP378" s="25"/>
      <c r="IQ378" s="25"/>
      <c r="IR378" s="25"/>
      <c r="IS378" s="25"/>
      <c r="IT378" s="25"/>
      <c r="IU378" s="25"/>
      <c r="IV378" s="25"/>
      <c r="IW378" s="25"/>
      <c r="IX378" s="25"/>
      <c r="IY378" s="25"/>
      <c r="IZ378" s="25"/>
      <c r="JA378" s="25"/>
      <c r="JB378" s="25"/>
      <c r="JC378" s="25"/>
      <c r="JD378" s="25"/>
      <c r="JE378" s="25"/>
      <c r="JF378" s="25"/>
      <c r="JG378" s="25"/>
      <c r="JH378" s="25"/>
      <c r="JI378" s="25"/>
      <c r="JJ378" s="25"/>
      <c r="JK378" s="25"/>
      <c r="JL378" s="25"/>
      <c r="JM378" s="25"/>
      <c r="JN378" s="25"/>
      <c r="JO378" s="25"/>
      <c r="JP378" s="25"/>
      <c r="JQ378" s="25"/>
      <c r="JR378" s="25"/>
      <c r="JS378" s="25"/>
      <c r="JT378" s="25"/>
      <c r="JU378" s="25"/>
      <c r="JV378" s="25"/>
      <c r="JW378" s="25"/>
      <c r="JX378" s="25"/>
      <c r="JY378" s="25"/>
      <c r="JZ378" s="25"/>
      <c r="KA378" s="25"/>
      <c r="KB378" s="25"/>
      <c r="KC378" s="25"/>
      <c r="KD378" s="25"/>
      <c r="KE378" s="25"/>
      <c r="KF378" s="25"/>
      <c r="KG378" s="25"/>
      <c r="KH378" s="25"/>
      <c r="KI378" s="25"/>
      <c r="KJ378" s="25"/>
      <c r="KK378" s="25"/>
      <c r="KL378" s="25"/>
      <c r="KM378" s="25"/>
      <c r="KN378" s="25"/>
      <c r="KO378" s="25"/>
      <c r="KP378" s="25"/>
      <c r="KQ378" s="25"/>
      <c r="KR378" s="25"/>
      <c r="KS378" s="25"/>
      <c r="KT378" s="25"/>
      <c r="KU378" s="25"/>
      <c r="KV378" s="25"/>
      <c r="KW378" s="25"/>
      <c r="KX378" s="25"/>
      <c r="KY378" s="25"/>
      <c r="KZ378" s="25"/>
      <c r="LA378" s="25"/>
      <c r="LB378" s="25"/>
      <c r="LC378" s="25"/>
      <c r="LD378" s="25"/>
      <c r="LE378" s="25"/>
      <c r="LF378" s="25"/>
      <c r="LG378" s="25"/>
      <c r="LH378" s="25"/>
      <c r="LI378" s="25"/>
      <c r="LJ378" s="25"/>
      <c r="LK378" s="25"/>
      <c r="LL378" s="25"/>
      <c r="LM378" s="25"/>
      <c r="LN378" s="25"/>
      <c r="LO378" s="25"/>
      <c r="LP378" s="25"/>
      <c r="LQ378" s="25"/>
      <c r="LR378" s="25"/>
      <c r="LS378" s="25"/>
      <c r="LT378" s="25"/>
      <c r="LU378" s="25"/>
      <c r="LV378" s="25"/>
      <c r="LW378" s="25"/>
      <c r="LX378" s="25"/>
      <c r="LY378" s="25"/>
      <c r="LZ378" s="25"/>
      <c r="MA378" s="25"/>
      <c r="MB378" s="25"/>
      <c r="MC378" s="25"/>
      <c r="MD378" s="25"/>
      <c r="ME378" s="25"/>
      <c r="MF378" s="25"/>
      <c r="MG378" s="25"/>
      <c r="MH378" s="25"/>
      <c r="MI378" s="25"/>
      <c r="MJ378" s="25"/>
      <c r="MK378" s="25"/>
      <c r="ML378" s="25"/>
      <c r="MM378" s="25"/>
      <c r="MN378" s="25"/>
      <c r="MO378" s="25"/>
      <c r="MP378" s="25"/>
      <c r="MQ378" s="25"/>
      <c r="MR378" s="25"/>
      <c r="MS378" s="25"/>
      <c r="MT378" s="25"/>
      <c r="MU378" s="25"/>
      <c r="MV378" s="25"/>
      <c r="MW378" s="25"/>
      <c r="MX378" s="25"/>
      <c r="MY378" s="25"/>
      <c r="MZ378" s="25"/>
      <c r="NA378" s="25"/>
      <c r="NB378" s="25"/>
      <c r="NC378" s="25"/>
      <c r="ND378" s="25"/>
      <c r="NE378" s="25"/>
      <c r="NF378" s="25"/>
      <c r="NG378" s="25"/>
      <c r="NH378" s="25"/>
      <c r="NI378" s="25"/>
      <c r="NJ378" s="25"/>
      <c r="NK378" s="25"/>
      <c r="NL378" s="25"/>
      <c r="NM378" s="25"/>
      <c r="NN378" s="25"/>
      <c r="NO378" s="25"/>
      <c r="NP378" s="25"/>
      <c r="NQ378" s="25"/>
      <c r="NR378" s="25"/>
      <c r="NS378" s="25"/>
      <c r="NT378" s="25"/>
      <c r="NU378" s="25"/>
      <c r="NV378" s="25"/>
      <c r="NW378" s="25"/>
      <c r="NX378" s="25"/>
      <c r="NY378" s="25"/>
      <c r="NZ378" s="25"/>
      <c r="OA378" s="25"/>
      <c r="OB378" s="25"/>
      <c r="OC378" s="25"/>
      <c r="OD378" s="25"/>
      <c r="OE378" s="25"/>
      <c r="OF378" s="25"/>
      <c r="OG378" s="25"/>
      <c r="OH378" s="25"/>
      <c r="OI378" s="25"/>
      <c r="OJ378" s="25"/>
      <c r="OK378" s="25"/>
      <c r="OL378" s="25"/>
      <c r="OM378" s="25"/>
      <c r="ON378" s="25"/>
      <c r="OO378" s="25"/>
      <c r="OP378" s="25"/>
      <c r="OQ378" s="25"/>
      <c r="OR378" s="25"/>
      <c r="OS378" s="25"/>
      <c r="OT378" s="25"/>
      <c r="OU378" s="25"/>
      <c r="OV378" s="25"/>
      <c r="OW378" s="25"/>
      <c r="OX378" s="25"/>
      <c r="OY378" s="25"/>
      <c r="OZ378" s="25"/>
      <c r="PA378" s="25"/>
      <c r="PB378" s="25"/>
      <c r="PC378" s="25"/>
      <c r="PD378" s="25"/>
      <c r="PE378" s="25"/>
      <c r="PF378" s="25"/>
      <c r="PG378" s="25"/>
      <c r="PH378" s="25"/>
      <c r="PI378" s="25"/>
      <c r="PJ378" s="25"/>
      <c r="PK378" s="25"/>
      <c r="PL378" s="25"/>
      <c r="PM378" s="25"/>
      <c r="PN378" s="25"/>
      <c r="PO378" s="25"/>
      <c r="PP378" s="25"/>
      <c r="PQ378" s="25"/>
      <c r="PR378" s="25"/>
      <c r="PS378" s="25"/>
      <c r="PT378" s="25"/>
      <c r="PU378" s="25"/>
      <c r="PV378" s="25"/>
      <c r="PW378" s="25"/>
      <c r="PX378" s="25"/>
      <c r="PY378" s="25"/>
      <c r="PZ378" s="25"/>
      <c r="QA378" s="25"/>
      <c r="QB378" s="25"/>
      <c r="QC378" s="25"/>
      <c r="QD378" s="25"/>
      <c r="QE378" s="25"/>
      <c r="QF378" s="25"/>
      <c r="QG378" s="25"/>
      <c r="QH378" s="25"/>
      <c r="QI378" s="25"/>
      <c r="QJ378" s="25"/>
      <c r="QK378" s="25"/>
      <c r="QL378" s="25"/>
      <c r="QM378" s="25"/>
      <c r="QN378" s="25"/>
      <c r="QO378" s="25"/>
      <c r="QP378" s="25"/>
      <c r="QQ378" s="25"/>
      <c r="QR378" s="25"/>
      <c r="QS378" s="25"/>
      <c r="QT378" s="25"/>
      <c r="QU378" s="25"/>
      <c r="QV378" s="25"/>
      <c r="QW378" s="25"/>
      <c r="QX378" s="25"/>
      <c r="QY378" s="25"/>
      <c r="QZ378" s="25"/>
      <c r="RA378" s="25"/>
      <c r="RB378" s="25"/>
      <c r="RC378" s="25"/>
      <c r="RD378" s="25"/>
      <c r="RE378" s="25"/>
      <c r="RF378" s="25"/>
      <c r="RG378" s="25"/>
      <c r="RH378" s="25"/>
      <c r="RI378" s="25"/>
      <c r="RJ378" s="25"/>
      <c r="RK378" s="25"/>
      <c r="RL378" s="25"/>
      <c r="RM378" s="25"/>
      <c r="RN378" s="25"/>
      <c r="RO378" s="25"/>
      <c r="RP378" s="25"/>
      <c r="RQ378" s="25"/>
      <c r="RR378" s="25"/>
      <c r="RS378" s="25"/>
      <c r="RT378" s="25"/>
      <c r="RU378" s="25"/>
      <c r="RV378" s="25"/>
      <c r="RW378" s="25"/>
      <c r="RX378" s="25"/>
      <c r="RY378" s="25"/>
      <c r="RZ378" s="25"/>
      <c r="SA378" s="25"/>
      <c r="SB378" s="25"/>
      <c r="SC378" s="25"/>
      <c r="SD378" s="25"/>
      <c r="SE378" s="25"/>
      <c r="SF378" s="25"/>
      <c r="SG378" s="25"/>
      <c r="SH378" s="25"/>
      <c r="SI378" s="25"/>
      <c r="SJ378" s="25"/>
      <c r="SK378" s="25"/>
      <c r="SL378" s="25"/>
      <c r="SM378" s="25"/>
      <c r="SN378" s="25"/>
      <c r="SO378" s="25"/>
      <c r="SP378" s="25"/>
      <c r="SQ378" s="25"/>
      <c r="SR378" s="25"/>
      <c r="SS378" s="25"/>
      <c r="ST378" s="25"/>
      <c r="SU378" s="25"/>
      <c r="SV378" s="25"/>
      <c r="SW378" s="25"/>
      <c r="SX378" s="25"/>
      <c r="SY378" s="25"/>
      <c r="SZ378" s="25"/>
      <c r="TA378" s="25"/>
      <c r="TB378" s="25"/>
      <c r="TC378" s="25"/>
      <c r="TD378" s="25"/>
      <c r="TE378" s="25"/>
      <c r="TF378" s="25"/>
      <c r="TG378" s="25"/>
      <c r="TH378" s="25"/>
      <c r="TI378" s="25"/>
      <c r="TJ378" s="25"/>
      <c r="TK378" s="25"/>
      <c r="TL378" s="25"/>
      <c r="TM378" s="25"/>
      <c r="TN378" s="25"/>
      <c r="TO378" s="25"/>
      <c r="TP378" s="25"/>
      <c r="TQ378" s="25"/>
      <c r="TR378" s="25"/>
      <c r="TS378" s="25"/>
      <c r="TT378" s="25"/>
      <c r="TU378" s="25"/>
      <c r="TV378" s="25"/>
      <c r="TW378" s="25"/>
      <c r="TX378" s="25"/>
      <c r="TY378" s="25"/>
      <c r="TZ378" s="25"/>
      <c r="UA378" s="25"/>
      <c r="UB378" s="25"/>
      <c r="UC378" s="25"/>
      <c r="UD378" s="25"/>
      <c r="UE378" s="25"/>
      <c r="UF378" s="25"/>
      <c r="UG378" s="25"/>
      <c r="UH378" s="25"/>
      <c r="UI378" s="25"/>
      <c r="UJ378" s="25"/>
      <c r="UK378" s="25"/>
      <c r="UL378" s="25"/>
      <c r="UM378" s="25"/>
      <c r="UN378" s="25"/>
      <c r="UO378" s="25"/>
      <c r="UP378" s="25"/>
      <c r="UQ378" s="25"/>
      <c r="UR378" s="25"/>
      <c r="US378" s="25"/>
      <c r="UT378" s="25"/>
      <c r="UU378" s="25"/>
      <c r="UV378" s="25"/>
      <c r="UW378" s="25"/>
      <c r="UX378" s="25"/>
      <c r="UY378" s="25"/>
      <c r="UZ378" s="25"/>
      <c r="VA378" s="25"/>
      <c r="VB378" s="25"/>
      <c r="VC378" s="25"/>
      <c r="VD378" s="25"/>
      <c r="VE378" s="25"/>
      <c r="VF378" s="25"/>
      <c r="VG378" s="25"/>
      <c r="VH378" s="25"/>
      <c r="VI378" s="25"/>
      <c r="VJ378" s="25"/>
      <c r="VK378" s="25"/>
      <c r="VL378" s="25"/>
      <c r="VM378" s="25"/>
      <c r="VN378" s="25"/>
      <c r="VO378" s="25"/>
      <c r="VP378" s="25"/>
      <c r="VQ378" s="25"/>
      <c r="VR378" s="25"/>
      <c r="VS378" s="25"/>
      <c r="VT378" s="25"/>
      <c r="VU378" s="25"/>
      <c r="VV378" s="25"/>
      <c r="VW378" s="25"/>
      <c r="VX378" s="25"/>
      <c r="VY378" s="25"/>
      <c r="VZ378" s="25"/>
      <c r="WA378" s="25"/>
      <c r="WB378" s="25"/>
      <c r="WC378" s="25"/>
      <c r="WD378" s="25"/>
      <c r="WE378" s="25"/>
      <c r="WF378" s="25"/>
      <c r="WG378" s="25"/>
      <c r="WH378" s="25"/>
      <c r="WI378" s="25"/>
      <c r="WJ378" s="25"/>
      <c r="WK378" s="25"/>
      <c r="WL378" s="25"/>
      <c r="WM378" s="25"/>
      <c r="WN378" s="25"/>
      <c r="WO378" s="25"/>
      <c r="WP378" s="25"/>
      <c r="WQ378" s="25"/>
      <c r="WR378" s="25"/>
      <c r="WS378" s="25"/>
      <c r="WT378" s="25"/>
      <c r="WU378" s="25"/>
      <c r="WV378" s="25"/>
      <c r="WW378" s="25"/>
      <c r="WX378" s="25"/>
      <c r="WY378" s="25"/>
      <c r="WZ378" s="25"/>
      <c r="XA378" s="25"/>
      <c r="XB378" s="25"/>
      <c r="XC378" s="25"/>
      <c r="XD378" s="25"/>
      <c r="XE378" s="25"/>
      <c r="XF378" s="25"/>
      <c r="XG378" s="25"/>
      <c r="XH378" s="25"/>
      <c r="XI378" s="25"/>
      <c r="XJ378" s="25"/>
      <c r="XK378" s="25"/>
      <c r="XL378" s="25"/>
      <c r="XM378" s="25"/>
      <c r="XN378" s="25"/>
      <c r="XO378" s="25"/>
      <c r="XP378" s="25"/>
      <c r="XQ378" s="25"/>
      <c r="XR378" s="25"/>
      <c r="XS378" s="25"/>
      <c r="XT378" s="25"/>
      <c r="XU378" s="25"/>
      <c r="XV378" s="25"/>
      <c r="XW378" s="25"/>
      <c r="XX378" s="25"/>
      <c r="XY378" s="25"/>
      <c r="XZ378" s="25"/>
      <c r="YA378" s="25"/>
      <c r="YB378" s="25"/>
      <c r="YC378" s="25"/>
      <c r="YD378" s="25"/>
      <c r="YE378" s="25"/>
      <c r="YF378" s="25"/>
      <c r="YG378" s="25"/>
      <c r="YH378" s="25"/>
      <c r="YI378" s="25"/>
      <c r="YJ378" s="25"/>
      <c r="YK378" s="25"/>
      <c r="YL378" s="25"/>
      <c r="YM378" s="25"/>
      <c r="YN378" s="25"/>
      <c r="YO378" s="25"/>
      <c r="YP378" s="25"/>
      <c r="YQ378" s="25"/>
      <c r="YR378" s="25"/>
      <c r="YS378" s="25"/>
      <c r="YT378" s="25"/>
      <c r="YU378" s="25"/>
      <c r="YV378" s="25"/>
      <c r="YW378" s="25"/>
      <c r="YX378" s="25"/>
      <c r="YY378" s="25"/>
      <c r="YZ378" s="25"/>
      <c r="ZA378" s="25"/>
      <c r="ZB378" s="25"/>
      <c r="ZC378" s="25"/>
      <c r="ZD378" s="25"/>
      <c r="ZE378" s="25"/>
      <c r="ZF378" s="25"/>
      <c r="ZG378" s="25"/>
      <c r="ZH378" s="25"/>
      <c r="ZI378" s="25"/>
      <c r="ZJ378" s="25"/>
      <c r="ZK378" s="25"/>
      <c r="ZL378" s="25"/>
      <c r="ZM378" s="25"/>
      <c r="ZN378" s="25"/>
      <c r="ZO378" s="25"/>
      <c r="ZP378" s="25"/>
      <c r="ZQ378" s="25"/>
      <c r="ZR378" s="25"/>
      <c r="ZS378" s="25"/>
      <c r="ZT378" s="25"/>
      <c r="ZU378" s="25"/>
      <c r="ZV378" s="25"/>
      <c r="ZW378" s="25"/>
      <c r="ZX378" s="25"/>
      <c r="ZY378" s="25"/>
      <c r="ZZ378" s="25"/>
      <c r="AAA378" s="25"/>
      <c r="AAB378" s="25"/>
      <c r="AAC378" s="25"/>
      <c r="AAD378" s="25"/>
      <c r="AAE378" s="25"/>
      <c r="AAF378" s="25"/>
      <c r="AAG378" s="25"/>
      <c r="AAH378" s="25"/>
      <c r="AAI378" s="25"/>
      <c r="AAJ378" s="25"/>
      <c r="AAK378" s="25"/>
      <c r="AAL378" s="25"/>
      <c r="AAM378" s="25"/>
      <c r="AAN378" s="25"/>
      <c r="AAO378" s="25"/>
      <c r="AAP378" s="25"/>
      <c r="AAQ378" s="25"/>
      <c r="AAR378" s="25"/>
      <c r="AAS378" s="25"/>
      <c r="AAT378" s="25"/>
      <c r="AAU378" s="25"/>
      <c r="AAV378" s="25"/>
      <c r="AAW378" s="25"/>
      <c r="AAX378" s="25"/>
      <c r="AAY378" s="25"/>
      <c r="AAZ378" s="25"/>
      <c r="ABA378" s="25"/>
      <c r="ABB378" s="25"/>
      <c r="ABC378" s="25"/>
      <c r="ABD378" s="25"/>
      <c r="ABE378" s="25"/>
      <c r="ABF378" s="25"/>
      <c r="ABG378" s="25"/>
      <c r="ABH378" s="25"/>
      <c r="ABI378" s="25"/>
      <c r="ABJ378" s="25"/>
      <c r="ABK378" s="25"/>
      <c r="ABL378" s="25"/>
      <c r="ABM378" s="25"/>
      <c r="ABN378" s="25"/>
      <c r="ABO378" s="25"/>
      <c r="ABP378" s="25"/>
      <c r="ABQ378" s="25"/>
      <c r="ABR378" s="25"/>
      <c r="ABS378" s="25"/>
      <c r="ABT378" s="25"/>
      <c r="ABU378" s="25"/>
      <c r="ABV378" s="25"/>
      <c r="ABW378" s="25"/>
      <c r="ABX378" s="25"/>
      <c r="ABY378" s="25"/>
      <c r="ABZ378" s="25"/>
      <c r="ACA378" s="25"/>
      <c r="ACB378" s="25"/>
      <c r="ACC378" s="25"/>
      <c r="ACD378" s="25"/>
      <c r="ACE378" s="25"/>
      <c r="ACF378" s="25"/>
      <c r="ACG378" s="25"/>
      <c r="ACH378" s="25"/>
      <c r="ACI378" s="25"/>
      <c r="ACJ378" s="25"/>
      <c r="ACK378" s="25"/>
      <c r="ACL378" s="25"/>
      <c r="ACM378" s="25"/>
      <c r="ACN378" s="25"/>
      <c r="ACO378" s="25"/>
      <c r="ACP378" s="25"/>
      <c r="ACQ378" s="25"/>
      <c r="ACR378" s="25"/>
      <c r="ACS378" s="25"/>
      <c r="ACT378" s="25"/>
      <c r="ACU378" s="25"/>
      <c r="ACV378" s="25"/>
      <c r="ACW378" s="25"/>
      <c r="ACX378" s="25"/>
      <c r="ACY378" s="25"/>
      <c r="ACZ378" s="25"/>
      <c r="ADA378" s="25"/>
      <c r="ADB378" s="25"/>
      <c r="ADC378" s="25"/>
      <c r="ADD378" s="25"/>
      <c r="ADE378" s="25"/>
      <c r="ADF378" s="25"/>
      <c r="ADG378" s="25"/>
      <c r="ADH378" s="25"/>
      <c r="ADI378" s="25"/>
      <c r="ADJ378" s="25"/>
      <c r="ADK378" s="25"/>
      <c r="ADL378" s="25"/>
      <c r="ADM378" s="25"/>
      <c r="ADN378" s="25"/>
      <c r="ADO378" s="25"/>
      <c r="ADP378" s="25"/>
      <c r="ADQ378" s="25"/>
      <c r="ADR378" s="25"/>
      <c r="ADS378" s="25"/>
      <c r="ADT378" s="25"/>
      <c r="ADU378" s="25"/>
      <c r="ADV378" s="25"/>
      <c r="ADW378" s="25"/>
      <c r="ADX378" s="25"/>
      <c r="ADY378" s="25"/>
      <c r="ADZ378" s="25"/>
      <c r="AEA378" s="25"/>
      <c r="AEB378" s="25"/>
      <c r="AEC378" s="25"/>
      <c r="AED378" s="25"/>
      <c r="AEE378" s="25"/>
      <c r="AEF378" s="25"/>
      <c r="AEG378" s="25"/>
      <c r="AEH378" s="25"/>
      <c r="AEI378" s="25"/>
      <c r="AEJ378" s="25"/>
      <c r="AEK378" s="25"/>
      <c r="AEL378" s="25"/>
      <c r="AEM378" s="25"/>
      <c r="AEN378" s="25"/>
      <c r="AEO378" s="25"/>
      <c r="AEP378" s="25"/>
      <c r="AEQ378" s="25"/>
      <c r="AER378" s="25"/>
      <c r="AES378" s="25"/>
      <c r="AET378" s="25"/>
      <c r="AEU378" s="25"/>
      <c r="AEV378" s="25"/>
      <c r="AEW378" s="25"/>
      <c r="AEX378" s="25"/>
      <c r="AEY378" s="25"/>
      <c r="AEZ378" s="25"/>
    </row>
    <row r="379" spans="1:832" s="90" customFormat="1" ht="12.75" customHeight="1" x14ac:dyDescent="0.3">
      <c r="A379" s="25" t="s">
        <v>1956</v>
      </c>
      <c r="B379" s="43">
        <v>45582</v>
      </c>
      <c r="C379" s="25" t="s">
        <v>1551</v>
      </c>
      <c r="D379" s="171" t="s">
        <v>1777</v>
      </c>
      <c r="E379" s="82" t="s">
        <v>73</v>
      </c>
      <c r="F379" s="25"/>
      <c r="G379" s="25" t="s">
        <v>154</v>
      </c>
      <c r="H379" s="82"/>
      <c r="I379" s="56" t="s">
        <v>1686</v>
      </c>
      <c r="J379" s="82"/>
      <c r="K379" s="56" t="s">
        <v>1686</v>
      </c>
      <c r="L379" s="43" t="s">
        <v>1964</v>
      </c>
      <c r="M379" s="56"/>
      <c r="N379" s="56"/>
      <c r="O379" s="56"/>
      <c r="P379" s="56"/>
      <c r="Q379" s="56"/>
      <c r="R379" s="25"/>
      <c r="S379" s="138"/>
      <c r="T379" s="138"/>
      <c r="U379" s="138"/>
      <c r="V379" s="138"/>
      <c r="W379" s="138"/>
      <c r="X379" s="138"/>
      <c r="Y379" s="138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  <c r="CZ379" s="25"/>
      <c r="DA379" s="25"/>
      <c r="DB379" s="25"/>
      <c r="DC379" s="25"/>
      <c r="DD379" s="25"/>
      <c r="DE379" s="25"/>
      <c r="DF379" s="25"/>
      <c r="DG379" s="25"/>
      <c r="DH379" s="25"/>
      <c r="DI379" s="25"/>
      <c r="DJ379" s="25"/>
      <c r="DK379" s="25"/>
      <c r="DL379" s="25"/>
      <c r="DM379" s="25"/>
      <c r="DN379" s="25"/>
      <c r="DO379" s="25"/>
      <c r="DP379" s="25"/>
      <c r="DQ379" s="25"/>
      <c r="DR379" s="25"/>
      <c r="DS379" s="25"/>
      <c r="DT379" s="25"/>
      <c r="DU379" s="25"/>
      <c r="DV379" s="25"/>
      <c r="DW379" s="25"/>
      <c r="DX379" s="25"/>
      <c r="DY379" s="25"/>
      <c r="DZ379" s="25"/>
      <c r="EA379" s="25"/>
      <c r="EB379" s="25"/>
      <c r="EC379" s="25"/>
      <c r="ED379" s="25"/>
      <c r="EE379" s="25"/>
      <c r="EF379" s="25"/>
      <c r="EG379" s="25"/>
      <c r="EH379" s="25"/>
      <c r="EI379" s="25"/>
      <c r="EJ379" s="25"/>
      <c r="EK379" s="25"/>
      <c r="EL379" s="25"/>
      <c r="EM379" s="25"/>
      <c r="EN379" s="25"/>
      <c r="EO379" s="25"/>
      <c r="EP379" s="25"/>
      <c r="EQ379" s="25"/>
      <c r="ER379" s="25"/>
      <c r="ES379" s="25"/>
      <c r="ET379" s="25"/>
      <c r="EU379" s="25"/>
      <c r="EV379" s="25"/>
      <c r="EW379" s="25"/>
      <c r="EX379" s="25"/>
      <c r="EY379" s="25"/>
      <c r="EZ379" s="25"/>
      <c r="FA379" s="25"/>
      <c r="FB379" s="25"/>
      <c r="FC379" s="25"/>
      <c r="FD379" s="25"/>
      <c r="FE379" s="25"/>
      <c r="FF379" s="25"/>
      <c r="FG379" s="25"/>
      <c r="FH379" s="25"/>
      <c r="FI379" s="25"/>
      <c r="FJ379" s="25"/>
      <c r="FK379" s="25"/>
      <c r="FL379" s="25"/>
      <c r="FM379" s="25"/>
      <c r="FN379" s="25"/>
      <c r="FO379" s="25"/>
      <c r="FP379" s="25"/>
      <c r="FQ379" s="25"/>
      <c r="FR379" s="25"/>
      <c r="FS379" s="25"/>
      <c r="FT379" s="25"/>
      <c r="FU379" s="25"/>
      <c r="FV379" s="25"/>
      <c r="FW379" s="25"/>
      <c r="FX379" s="25"/>
      <c r="FY379" s="25"/>
      <c r="FZ379" s="25"/>
      <c r="GA379" s="25"/>
      <c r="GB379" s="25"/>
      <c r="GC379" s="25"/>
      <c r="GD379" s="25"/>
      <c r="GE379" s="25"/>
      <c r="GF379" s="25"/>
      <c r="GG379" s="25"/>
      <c r="GH379" s="25"/>
      <c r="GI379" s="25"/>
      <c r="GJ379" s="25"/>
      <c r="GK379" s="25"/>
      <c r="GL379" s="25"/>
      <c r="GM379" s="25"/>
      <c r="GN379" s="25"/>
      <c r="GO379" s="25"/>
      <c r="GP379" s="25"/>
      <c r="GQ379" s="25"/>
      <c r="GR379" s="25"/>
      <c r="GS379" s="25"/>
      <c r="GT379" s="25"/>
      <c r="GU379" s="25"/>
      <c r="GV379" s="25"/>
      <c r="GW379" s="25"/>
      <c r="GX379" s="25"/>
      <c r="GY379" s="25"/>
      <c r="GZ379" s="25"/>
      <c r="HA379" s="25"/>
      <c r="HB379" s="25"/>
      <c r="HC379" s="25"/>
      <c r="HD379" s="25"/>
      <c r="HE379" s="25"/>
      <c r="HF379" s="25"/>
      <c r="HG379" s="25"/>
      <c r="HH379" s="25"/>
      <c r="HI379" s="25"/>
      <c r="HJ379" s="25"/>
      <c r="HK379" s="25"/>
      <c r="HL379" s="25"/>
      <c r="HM379" s="25"/>
      <c r="HN379" s="25"/>
      <c r="HO379" s="25"/>
      <c r="HP379" s="25"/>
      <c r="HQ379" s="25"/>
      <c r="HR379" s="25"/>
      <c r="HS379" s="25"/>
      <c r="HT379" s="25"/>
      <c r="HU379" s="25"/>
      <c r="HV379" s="25"/>
      <c r="HW379" s="25"/>
      <c r="HX379" s="25"/>
      <c r="HY379" s="25"/>
      <c r="HZ379" s="25"/>
      <c r="IA379" s="25"/>
      <c r="IB379" s="25"/>
      <c r="IC379" s="25"/>
      <c r="ID379" s="25"/>
      <c r="IE379" s="25"/>
      <c r="IF379" s="25"/>
      <c r="IG379" s="25"/>
      <c r="IH379" s="25"/>
      <c r="II379" s="25"/>
      <c r="IJ379" s="25"/>
      <c r="IK379" s="25"/>
      <c r="IL379" s="25"/>
      <c r="IM379" s="25"/>
      <c r="IN379" s="25"/>
      <c r="IO379" s="25"/>
      <c r="IP379" s="25"/>
      <c r="IQ379" s="25"/>
      <c r="IR379" s="25"/>
      <c r="IS379" s="25"/>
      <c r="IT379" s="25"/>
      <c r="IU379" s="25"/>
      <c r="IV379" s="25"/>
      <c r="IW379" s="25"/>
      <c r="IX379" s="25"/>
      <c r="IY379" s="25"/>
      <c r="IZ379" s="25"/>
      <c r="JA379" s="25"/>
      <c r="JB379" s="25"/>
      <c r="JC379" s="25"/>
      <c r="JD379" s="25"/>
      <c r="JE379" s="25"/>
      <c r="JF379" s="25"/>
      <c r="JG379" s="25"/>
      <c r="JH379" s="25"/>
      <c r="JI379" s="25"/>
      <c r="JJ379" s="25"/>
      <c r="JK379" s="25"/>
      <c r="JL379" s="25"/>
      <c r="JM379" s="25"/>
      <c r="JN379" s="25"/>
      <c r="JO379" s="25"/>
      <c r="JP379" s="25"/>
      <c r="JQ379" s="25"/>
      <c r="JR379" s="25"/>
      <c r="JS379" s="25"/>
      <c r="JT379" s="25"/>
      <c r="JU379" s="25"/>
      <c r="JV379" s="25"/>
      <c r="JW379" s="25"/>
      <c r="JX379" s="25"/>
      <c r="JY379" s="25"/>
      <c r="JZ379" s="25"/>
      <c r="KA379" s="25"/>
      <c r="KB379" s="25"/>
      <c r="KC379" s="25"/>
      <c r="KD379" s="25"/>
      <c r="KE379" s="25"/>
      <c r="KF379" s="25"/>
      <c r="KG379" s="25"/>
      <c r="KH379" s="25"/>
      <c r="KI379" s="25"/>
      <c r="KJ379" s="25"/>
      <c r="KK379" s="25"/>
      <c r="KL379" s="25"/>
      <c r="KM379" s="25"/>
      <c r="KN379" s="25"/>
      <c r="KO379" s="25"/>
      <c r="KP379" s="25"/>
      <c r="KQ379" s="25"/>
      <c r="KR379" s="25"/>
      <c r="KS379" s="25"/>
      <c r="KT379" s="25"/>
      <c r="KU379" s="25"/>
      <c r="KV379" s="25"/>
      <c r="KW379" s="25"/>
      <c r="KX379" s="25"/>
      <c r="KY379" s="25"/>
      <c r="KZ379" s="25"/>
      <c r="LA379" s="25"/>
      <c r="LB379" s="25"/>
      <c r="LC379" s="25"/>
      <c r="LD379" s="25"/>
      <c r="LE379" s="25"/>
      <c r="LF379" s="25"/>
      <c r="LG379" s="25"/>
      <c r="LH379" s="25"/>
      <c r="LI379" s="25"/>
      <c r="LJ379" s="25"/>
      <c r="LK379" s="25"/>
      <c r="LL379" s="25"/>
      <c r="LM379" s="25"/>
      <c r="LN379" s="25"/>
      <c r="LO379" s="25"/>
      <c r="LP379" s="25"/>
      <c r="LQ379" s="25"/>
      <c r="LR379" s="25"/>
      <c r="LS379" s="25"/>
      <c r="LT379" s="25"/>
      <c r="LU379" s="25"/>
      <c r="LV379" s="25"/>
      <c r="LW379" s="25"/>
      <c r="LX379" s="25"/>
      <c r="LY379" s="25"/>
      <c r="LZ379" s="25"/>
      <c r="MA379" s="25"/>
      <c r="MB379" s="25"/>
      <c r="MC379" s="25"/>
      <c r="MD379" s="25"/>
      <c r="ME379" s="25"/>
      <c r="MF379" s="25"/>
      <c r="MG379" s="25"/>
      <c r="MH379" s="25"/>
      <c r="MI379" s="25"/>
      <c r="MJ379" s="25"/>
      <c r="MK379" s="25"/>
      <c r="ML379" s="25"/>
      <c r="MM379" s="25"/>
      <c r="MN379" s="25"/>
      <c r="MO379" s="25"/>
      <c r="MP379" s="25"/>
      <c r="MQ379" s="25"/>
      <c r="MR379" s="25"/>
      <c r="MS379" s="25"/>
      <c r="MT379" s="25"/>
      <c r="MU379" s="25"/>
      <c r="MV379" s="25"/>
      <c r="MW379" s="25"/>
      <c r="MX379" s="25"/>
      <c r="MY379" s="25"/>
      <c r="MZ379" s="25"/>
      <c r="NA379" s="25"/>
      <c r="NB379" s="25"/>
      <c r="NC379" s="25"/>
      <c r="ND379" s="25"/>
      <c r="NE379" s="25"/>
      <c r="NF379" s="25"/>
      <c r="NG379" s="25"/>
      <c r="NH379" s="25"/>
      <c r="NI379" s="25"/>
      <c r="NJ379" s="25"/>
      <c r="NK379" s="25"/>
      <c r="NL379" s="25"/>
      <c r="NM379" s="25"/>
      <c r="NN379" s="25"/>
      <c r="NO379" s="25"/>
      <c r="NP379" s="25"/>
      <c r="NQ379" s="25"/>
      <c r="NR379" s="25"/>
      <c r="NS379" s="25"/>
      <c r="NT379" s="25"/>
      <c r="NU379" s="25"/>
      <c r="NV379" s="25"/>
      <c r="NW379" s="25"/>
      <c r="NX379" s="25"/>
      <c r="NY379" s="25"/>
      <c r="NZ379" s="25"/>
      <c r="OA379" s="25"/>
      <c r="OB379" s="25"/>
      <c r="OC379" s="25"/>
      <c r="OD379" s="25"/>
      <c r="OE379" s="25"/>
      <c r="OF379" s="25"/>
      <c r="OG379" s="25"/>
      <c r="OH379" s="25"/>
      <c r="OI379" s="25"/>
      <c r="OJ379" s="25"/>
      <c r="OK379" s="25"/>
      <c r="OL379" s="25"/>
      <c r="OM379" s="25"/>
      <c r="ON379" s="25"/>
      <c r="OO379" s="25"/>
      <c r="OP379" s="25"/>
      <c r="OQ379" s="25"/>
      <c r="OR379" s="25"/>
      <c r="OS379" s="25"/>
      <c r="OT379" s="25"/>
      <c r="OU379" s="25"/>
      <c r="OV379" s="25"/>
      <c r="OW379" s="25"/>
      <c r="OX379" s="25"/>
      <c r="OY379" s="25"/>
      <c r="OZ379" s="25"/>
      <c r="PA379" s="25"/>
      <c r="PB379" s="25"/>
      <c r="PC379" s="25"/>
      <c r="PD379" s="25"/>
      <c r="PE379" s="25"/>
      <c r="PF379" s="25"/>
      <c r="PG379" s="25"/>
      <c r="PH379" s="25"/>
      <c r="PI379" s="25"/>
      <c r="PJ379" s="25"/>
      <c r="PK379" s="25"/>
      <c r="PL379" s="25"/>
      <c r="PM379" s="25"/>
      <c r="PN379" s="25"/>
      <c r="PO379" s="25"/>
      <c r="PP379" s="25"/>
      <c r="PQ379" s="25"/>
      <c r="PR379" s="25"/>
      <c r="PS379" s="25"/>
      <c r="PT379" s="25"/>
      <c r="PU379" s="25"/>
      <c r="PV379" s="25"/>
      <c r="PW379" s="25"/>
      <c r="PX379" s="25"/>
      <c r="PY379" s="25"/>
      <c r="PZ379" s="25"/>
      <c r="QA379" s="25"/>
      <c r="QB379" s="25"/>
      <c r="QC379" s="25"/>
      <c r="QD379" s="25"/>
      <c r="QE379" s="25"/>
      <c r="QF379" s="25"/>
      <c r="QG379" s="25"/>
      <c r="QH379" s="25"/>
      <c r="QI379" s="25"/>
      <c r="QJ379" s="25"/>
      <c r="QK379" s="25"/>
      <c r="QL379" s="25"/>
      <c r="QM379" s="25"/>
      <c r="QN379" s="25"/>
      <c r="QO379" s="25"/>
      <c r="QP379" s="25"/>
      <c r="QQ379" s="25"/>
      <c r="QR379" s="25"/>
      <c r="QS379" s="25"/>
      <c r="QT379" s="25"/>
      <c r="QU379" s="25"/>
      <c r="QV379" s="25"/>
      <c r="QW379" s="25"/>
      <c r="QX379" s="25"/>
      <c r="QY379" s="25"/>
      <c r="QZ379" s="25"/>
      <c r="RA379" s="25"/>
      <c r="RB379" s="25"/>
      <c r="RC379" s="25"/>
      <c r="RD379" s="25"/>
      <c r="RE379" s="25"/>
      <c r="RF379" s="25"/>
      <c r="RG379" s="25"/>
      <c r="RH379" s="25"/>
      <c r="RI379" s="25"/>
      <c r="RJ379" s="25"/>
      <c r="RK379" s="25"/>
      <c r="RL379" s="25"/>
      <c r="RM379" s="25"/>
      <c r="RN379" s="25"/>
      <c r="RO379" s="25"/>
      <c r="RP379" s="25"/>
      <c r="RQ379" s="25"/>
      <c r="RR379" s="25"/>
      <c r="RS379" s="25"/>
      <c r="RT379" s="25"/>
      <c r="RU379" s="25"/>
      <c r="RV379" s="25"/>
      <c r="RW379" s="25"/>
      <c r="RX379" s="25"/>
      <c r="RY379" s="25"/>
      <c r="RZ379" s="25"/>
      <c r="SA379" s="25"/>
      <c r="SB379" s="25"/>
      <c r="SC379" s="25"/>
      <c r="SD379" s="25"/>
      <c r="SE379" s="25"/>
      <c r="SF379" s="25"/>
      <c r="SG379" s="25"/>
      <c r="SH379" s="25"/>
      <c r="SI379" s="25"/>
      <c r="SJ379" s="25"/>
      <c r="SK379" s="25"/>
      <c r="SL379" s="25"/>
      <c r="SM379" s="25"/>
      <c r="SN379" s="25"/>
      <c r="SO379" s="25"/>
      <c r="SP379" s="25"/>
      <c r="SQ379" s="25"/>
      <c r="SR379" s="25"/>
      <c r="SS379" s="25"/>
      <c r="ST379" s="25"/>
      <c r="SU379" s="25"/>
      <c r="SV379" s="25"/>
      <c r="SW379" s="25"/>
      <c r="SX379" s="25"/>
      <c r="SY379" s="25"/>
      <c r="SZ379" s="25"/>
      <c r="TA379" s="25"/>
      <c r="TB379" s="25"/>
      <c r="TC379" s="25"/>
      <c r="TD379" s="25"/>
      <c r="TE379" s="25"/>
      <c r="TF379" s="25"/>
      <c r="TG379" s="25"/>
      <c r="TH379" s="25"/>
      <c r="TI379" s="25"/>
      <c r="TJ379" s="25"/>
      <c r="TK379" s="25"/>
      <c r="TL379" s="25"/>
      <c r="TM379" s="25"/>
      <c r="TN379" s="25"/>
      <c r="TO379" s="25"/>
      <c r="TP379" s="25"/>
      <c r="TQ379" s="25"/>
      <c r="TR379" s="25"/>
      <c r="TS379" s="25"/>
      <c r="TT379" s="25"/>
      <c r="TU379" s="25"/>
      <c r="TV379" s="25"/>
      <c r="TW379" s="25"/>
      <c r="TX379" s="25"/>
      <c r="TY379" s="25"/>
      <c r="TZ379" s="25"/>
      <c r="UA379" s="25"/>
      <c r="UB379" s="25"/>
      <c r="UC379" s="25"/>
      <c r="UD379" s="25"/>
      <c r="UE379" s="25"/>
      <c r="UF379" s="25"/>
      <c r="UG379" s="25"/>
      <c r="UH379" s="25"/>
      <c r="UI379" s="25"/>
      <c r="UJ379" s="25"/>
      <c r="UK379" s="25"/>
      <c r="UL379" s="25"/>
      <c r="UM379" s="25"/>
      <c r="UN379" s="25"/>
      <c r="UO379" s="25"/>
      <c r="UP379" s="25"/>
      <c r="UQ379" s="25"/>
      <c r="UR379" s="25"/>
      <c r="US379" s="25"/>
      <c r="UT379" s="25"/>
      <c r="UU379" s="25"/>
      <c r="UV379" s="25"/>
      <c r="UW379" s="25"/>
      <c r="UX379" s="25"/>
      <c r="UY379" s="25"/>
      <c r="UZ379" s="25"/>
      <c r="VA379" s="25"/>
      <c r="VB379" s="25"/>
      <c r="VC379" s="25"/>
      <c r="VD379" s="25"/>
      <c r="VE379" s="25"/>
      <c r="VF379" s="25"/>
      <c r="VG379" s="25"/>
      <c r="VH379" s="25"/>
      <c r="VI379" s="25"/>
      <c r="VJ379" s="25"/>
      <c r="VK379" s="25"/>
      <c r="VL379" s="25"/>
      <c r="VM379" s="25"/>
      <c r="VN379" s="25"/>
      <c r="VO379" s="25"/>
      <c r="VP379" s="25"/>
      <c r="VQ379" s="25"/>
      <c r="VR379" s="25"/>
      <c r="VS379" s="25"/>
      <c r="VT379" s="25"/>
      <c r="VU379" s="25"/>
      <c r="VV379" s="25"/>
      <c r="VW379" s="25"/>
      <c r="VX379" s="25"/>
      <c r="VY379" s="25"/>
      <c r="VZ379" s="25"/>
      <c r="WA379" s="25"/>
      <c r="WB379" s="25"/>
      <c r="WC379" s="25"/>
      <c r="WD379" s="25"/>
      <c r="WE379" s="25"/>
      <c r="WF379" s="25"/>
      <c r="WG379" s="25"/>
      <c r="WH379" s="25"/>
      <c r="WI379" s="25"/>
      <c r="WJ379" s="25"/>
      <c r="WK379" s="25"/>
      <c r="WL379" s="25"/>
      <c r="WM379" s="25"/>
      <c r="WN379" s="25"/>
      <c r="WO379" s="25"/>
      <c r="WP379" s="25"/>
      <c r="WQ379" s="25"/>
      <c r="WR379" s="25"/>
      <c r="WS379" s="25"/>
      <c r="WT379" s="25"/>
      <c r="WU379" s="25"/>
      <c r="WV379" s="25"/>
      <c r="WW379" s="25"/>
      <c r="WX379" s="25"/>
      <c r="WY379" s="25"/>
      <c r="WZ379" s="25"/>
      <c r="XA379" s="25"/>
      <c r="XB379" s="25"/>
      <c r="XC379" s="25"/>
      <c r="XD379" s="25"/>
      <c r="XE379" s="25"/>
      <c r="XF379" s="25"/>
      <c r="XG379" s="25"/>
      <c r="XH379" s="25"/>
      <c r="XI379" s="25"/>
      <c r="XJ379" s="25"/>
      <c r="XK379" s="25"/>
      <c r="XL379" s="25"/>
      <c r="XM379" s="25"/>
      <c r="XN379" s="25"/>
      <c r="XO379" s="25"/>
      <c r="XP379" s="25"/>
      <c r="XQ379" s="25"/>
      <c r="XR379" s="25"/>
      <c r="XS379" s="25"/>
      <c r="XT379" s="25"/>
      <c r="XU379" s="25"/>
      <c r="XV379" s="25"/>
      <c r="XW379" s="25"/>
      <c r="XX379" s="25"/>
      <c r="XY379" s="25"/>
      <c r="XZ379" s="25"/>
      <c r="YA379" s="25"/>
      <c r="YB379" s="25"/>
      <c r="YC379" s="25"/>
      <c r="YD379" s="25"/>
      <c r="YE379" s="25"/>
      <c r="YF379" s="25"/>
      <c r="YG379" s="25"/>
      <c r="YH379" s="25"/>
      <c r="YI379" s="25"/>
      <c r="YJ379" s="25"/>
      <c r="YK379" s="25"/>
      <c r="YL379" s="25"/>
      <c r="YM379" s="25"/>
      <c r="YN379" s="25"/>
      <c r="YO379" s="25"/>
      <c r="YP379" s="25"/>
      <c r="YQ379" s="25"/>
      <c r="YR379" s="25"/>
      <c r="YS379" s="25"/>
      <c r="YT379" s="25"/>
      <c r="YU379" s="25"/>
      <c r="YV379" s="25"/>
      <c r="YW379" s="25"/>
      <c r="YX379" s="25"/>
      <c r="YY379" s="25"/>
      <c r="YZ379" s="25"/>
      <c r="ZA379" s="25"/>
      <c r="ZB379" s="25"/>
      <c r="ZC379" s="25"/>
      <c r="ZD379" s="25"/>
      <c r="ZE379" s="25"/>
      <c r="ZF379" s="25"/>
      <c r="ZG379" s="25"/>
      <c r="ZH379" s="25"/>
      <c r="ZI379" s="25"/>
      <c r="ZJ379" s="25"/>
      <c r="ZK379" s="25"/>
      <c r="ZL379" s="25"/>
      <c r="ZM379" s="25"/>
      <c r="ZN379" s="25"/>
      <c r="ZO379" s="25"/>
      <c r="ZP379" s="25"/>
      <c r="ZQ379" s="25"/>
      <c r="ZR379" s="25"/>
      <c r="ZS379" s="25"/>
      <c r="ZT379" s="25"/>
      <c r="ZU379" s="25"/>
      <c r="ZV379" s="25"/>
      <c r="ZW379" s="25"/>
      <c r="ZX379" s="25"/>
      <c r="ZY379" s="25"/>
      <c r="ZZ379" s="25"/>
      <c r="AAA379" s="25"/>
      <c r="AAB379" s="25"/>
      <c r="AAC379" s="25"/>
      <c r="AAD379" s="25"/>
      <c r="AAE379" s="25"/>
      <c r="AAF379" s="25"/>
      <c r="AAG379" s="25"/>
      <c r="AAH379" s="25"/>
      <c r="AAI379" s="25"/>
      <c r="AAJ379" s="25"/>
      <c r="AAK379" s="25"/>
      <c r="AAL379" s="25"/>
      <c r="AAM379" s="25"/>
      <c r="AAN379" s="25"/>
      <c r="AAO379" s="25"/>
      <c r="AAP379" s="25"/>
      <c r="AAQ379" s="25"/>
      <c r="AAR379" s="25"/>
      <c r="AAS379" s="25"/>
      <c r="AAT379" s="25"/>
      <c r="AAU379" s="25"/>
      <c r="AAV379" s="25"/>
      <c r="AAW379" s="25"/>
      <c r="AAX379" s="25"/>
      <c r="AAY379" s="25"/>
      <c r="AAZ379" s="25"/>
      <c r="ABA379" s="25"/>
      <c r="ABB379" s="25"/>
      <c r="ABC379" s="25"/>
      <c r="ABD379" s="25"/>
      <c r="ABE379" s="25"/>
      <c r="ABF379" s="25"/>
      <c r="ABG379" s="25"/>
      <c r="ABH379" s="25"/>
      <c r="ABI379" s="25"/>
      <c r="ABJ379" s="25"/>
      <c r="ABK379" s="25"/>
      <c r="ABL379" s="25"/>
      <c r="ABM379" s="25"/>
      <c r="ABN379" s="25"/>
      <c r="ABO379" s="25"/>
      <c r="ABP379" s="25"/>
      <c r="ABQ379" s="25"/>
      <c r="ABR379" s="25"/>
      <c r="ABS379" s="25"/>
      <c r="ABT379" s="25"/>
      <c r="ABU379" s="25"/>
      <c r="ABV379" s="25"/>
      <c r="ABW379" s="25"/>
      <c r="ABX379" s="25"/>
      <c r="ABY379" s="25"/>
      <c r="ABZ379" s="25"/>
      <c r="ACA379" s="25"/>
      <c r="ACB379" s="25"/>
      <c r="ACC379" s="25"/>
      <c r="ACD379" s="25"/>
      <c r="ACE379" s="25"/>
      <c r="ACF379" s="25"/>
      <c r="ACG379" s="25"/>
      <c r="ACH379" s="25"/>
      <c r="ACI379" s="25"/>
      <c r="ACJ379" s="25"/>
      <c r="ACK379" s="25"/>
      <c r="ACL379" s="25"/>
      <c r="ACM379" s="25"/>
      <c r="ACN379" s="25"/>
      <c r="ACO379" s="25"/>
      <c r="ACP379" s="25"/>
      <c r="ACQ379" s="25"/>
      <c r="ACR379" s="25"/>
      <c r="ACS379" s="25"/>
      <c r="ACT379" s="25"/>
      <c r="ACU379" s="25"/>
      <c r="ACV379" s="25"/>
      <c r="ACW379" s="25"/>
      <c r="ACX379" s="25"/>
      <c r="ACY379" s="25"/>
      <c r="ACZ379" s="25"/>
      <c r="ADA379" s="25"/>
      <c r="ADB379" s="25"/>
      <c r="ADC379" s="25"/>
      <c r="ADD379" s="25"/>
      <c r="ADE379" s="25"/>
      <c r="ADF379" s="25"/>
      <c r="ADG379" s="25"/>
      <c r="ADH379" s="25"/>
      <c r="ADI379" s="25"/>
      <c r="ADJ379" s="25"/>
      <c r="ADK379" s="25"/>
      <c r="ADL379" s="25"/>
      <c r="ADM379" s="25"/>
      <c r="ADN379" s="25"/>
      <c r="ADO379" s="25"/>
      <c r="ADP379" s="25"/>
      <c r="ADQ379" s="25"/>
      <c r="ADR379" s="25"/>
      <c r="ADS379" s="25"/>
      <c r="ADT379" s="25"/>
      <c r="ADU379" s="25"/>
      <c r="ADV379" s="25"/>
      <c r="ADW379" s="25"/>
      <c r="ADX379" s="25"/>
      <c r="ADY379" s="25"/>
      <c r="ADZ379" s="25"/>
      <c r="AEA379" s="25"/>
      <c r="AEB379" s="25"/>
      <c r="AEC379" s="25"/>
      <c r="AED379" s="25"/>
      <c r="AEE379" s="25"/>
      <c r="AEF379" s="25"/>
      <c r="AEG379" s="25"/>
      <c r="AEH379" s="25"/>
      <c r="AEI379" s="25"/>
      <c r="AEJ379" s="25"/>
      <c r="AEK379" s="25"/>
      <c r="AEL379" s="25"/>
      <c r="AEM379" s="25"/>
      <c r="AEN379" s="25"/>
      <c r="AEO379" s="25"/>
      <c r="AEP379" s="25"/>
      <c r="AEQ379" s="25"/>
      <c r="AER379" s="25"/>
      <c r="AES379" s="25"/>
      <c r="AET379" s="25"/>
      <c r="AEU379" s="25"/>
      <c r="AEV379" s="25"/>
      <c r="AEW379" s="25"/>
      <c r="AEX379" s="25"/>
      <c r="AEY379" s="25"/>
      <c r="AEZ379" s="25"/>
    </row>
    <row r="380" spans="1:832" s="138" customFormat="1" ht="12.75" customHeight="1" x14ac:dyDescent="0.3">
      <c r="A380" s="25" t="s">
        <v>1951</v>
      </c>
      <c r="B380" s="43">
        <v>45582</v>
      </c>
      <c r="C380" s="25" t="s">
        <v>1551</v>
      </c>
      <c r="D380" s="171" t="s">
        <v>1784</v>
      </c>
      <c r="E380" s="82" t="s">
        <v>768</v>
      </c>
      <c r="F380" s="25" t="s">
        <v>1786</v>
      </c>
      <c r="G380" s="25" t="s">
        <v>154</v>
      </c>
      <c r="H380" s="25" t="s">
        <v>1783</v>
      </c>
      <c r="I380" s="56">
        <v>19425</v>
      </c>
      <c r="J380" s="82"/>
      <c r="K380" s="182">
        <v>2800</v>
      </c>
      <c r="L380" s="182"/>
      <c r="M380" s="182"/>
      <c r="N380" s="182"/>
      <c r="O380" s="182"/>
      <c r="P380" s="182" t="s">
        <v>1945</v>
      </c>
      <c r="Q380" s="182"/>
      <c r="R380" s="4"/>
      <c r="S380" s="90"/>
      <c r="T380" s="90"/>
      <c r="U380" s="90"/>
      <c r="V380" s="90"/>
      <c r="W380" s="90"/>
      <c r="X380" s="90"/>
      <c r="Y380" s="90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  <c r="AR380" s="82"/>
      <c r="AS380" s="82"/>
      <c r="AT380" s="82"/>
      <c r="AU380" s="82"/>
      <c r="AV380" s="82"/>
      <c r="AW380" s="82"/>
      <c r="AX380" s="82"/>
      <c r="AY380" s="82"/>
      <c r="AZ380" s="82"/>
      <c r="BA380" s="82"/>
      <c r="BB380" s="82"/>
      <c r="BC380" s="82"/>
      <c r="BD380" s="82"/>
      <c r="BE380" s="82"/>
      <c r="BF380" s="82"/>
      <c r="BG380" s="82"/>
      <c r="BH380" s="82"/>
      <c r="BI380" s="82"/>
      <c r="BJ380" s="82"/>
      <c r="BK380" s="82"/>
      <c r="BL380" s="82"/>
      <c r="BM380" s="82"/>
      <c r="BN380" s="82"/>
      <c r="BO380" s="82"/>
      <c r="BP380" s="82"/>
      <c r="BQ380" s="82"/>
      <c r="BR380" s="82"/>
      <c r="BS380" s="82"/>
      <c r="BT380" s="82"/>
      <c r="BU380" s="82"/>
      <c r="BV380" s="82"/>
      <c r="BW380" s="82"/>
      <c r="BX380" s="82"/>
      <c r="BY380" s="82"/>
      <c r="BZ380" s="82"/>
      <c r="CA380" s="82"/>
      <c r="CB380" s="82"/>
      <c r="CC380" s="82"/>
      <c r="CD380" s="82"/>
      <c r="CE380" s="82"/>
      <c r="CF380" s="82"/>
      <c r="CG380" s="82"/>
      <c r="CH380" s="82"/>
      <c r="CI380" s="82"/>
      <c r="CJ380" s="82"/>
      <c r="CK380" s="82"/>
      <c r="CL380" s="82"/>
      <c r="CM380" s="82"/>
      <c r="CN380" s="82"/>
      <c r="CO380" s="82"/>
      <c r="CP380" s="82"/>
      <c r="CQ380" s="82"/>
      <c r="CR380" s="82"/>
      <c r="CS380" s="82"/>
      <c r="CT380" s="82"/>
      <c r="CU380" s="82"/>
      <c r="CV380" s="82"/>
      <c r="CW380" s="82"/>
      <c r="CX380" s="82"/>
      <c r="CY380" s="82"/>
      <c r="CZ380" s="82"/>
      <c r="DA380" s="82"/>
      <c r="DB380" s="82"/>
      <c r="DC380" s="82"/>
      <c r="DD380" s="82"/>
      <c r="DE380" s="82"/>
      <c r="DF380" s="82"/>
      <c r="DG380" s="82"/>
      <c r="DH380" s="82"/>
      <c r="DI380" s="82"/>
      <c r="DJ380" s="82"/>
      <c r="DK380" s="82"/>
      <c r="DL380" s="82"/>
      <c r="DM380" s="82"/>
      <c r="DN380" s="82"/>
      <c r="DO380" s="82"/>
      <c r="DP380" s="82"/>
      <c r="DQ380" s="82"/>
      <c r="DR380" s="82"/>
      <c r="DS380" s="82"/>
      <c r="DT380" s="82"/>
      <c r="DU380" s="82"/>
      <c r="DV380" s="82"/>
      <c r="DW380" s="82"/>
      <c r="DX380" s="82"/>
      <c r="DY380" s="82"/>
      <c r="DZ380" s="82"/>
      <c r="EA380" s="82"/>
      <c r="EB380" s="82"/>
      <c r="EC380" s="82"/>
      <c r="ED380" s="82"/>
      <c r="EE380" s="82"/>
      <c r="EF380" s="82"/>
      <c r="EG380" s="82"/>
      <c r="EH380" s="82"/>
      <c r="EI380" s="82"/>
      <c r="EJ380" s="82"/>
      <c r="EK380" s="82"/>
      <c r="EL380" s="82"/>
      <c r="EM380" s="82"/>
      <c r="EN380" s="82"/>
      <c r="EO380" s="82"/>
      <c r="EP380" s="82"/>
      <c r="EQ380" s="82"/>
      <c r="ER380" s="82"/>
      <c r="ES380" s="82"/>
      <c r="ET380" s="82"/>
      <c r="EU380" s="82"/>
      <c r="EV380" s="82"/>
      <c r="EW380" s="82"/>
      <c r="EX380" s="82"/>
      <c r="EY380" s="82"/>
      <c r="EZ380" s="82"/>
      <c r="FA380" s="82"/>
      <c r="FB380" s="82"/>
      <c r="FC380" s="82"/>
      <c r="FD380" s="82"/>
      <c r="FE380" s="82"/>
      <c r="FF380" s="82"/>
      <c r="FG380" s="82"/>
      <c r="FH380" s="82"/>
      <c r="FI380" s="82"/>
      <c r="FJ380" s="82"/>
      <c r="FK380" s="82"/>
      <c r="FL380" s="82"/>
      <c r="FM380" s="82"/>
      <c r="FN380" s="82"/>
      <c r="FO380" s="82"/>
      <c r="FP380" s="82"/>
      <c r="FQ380" s="82"/>
      <c r="FR380" s="82"/>
      <c r="FS380" s="82"/>
      <c r="FT380" s="82"/>
      <c r="FU380" s="82"/>
      <c r="FV380" s="82"/>
      <c r="FW380" s="82"/>
      <c r="FX380" s="82"/>
      <c r="FY380" s="82"/>
      <c r="FZ380" s="82"/>
      <c r="GA380" s="82"/>
      <c r="GB380" s="82"/>
      <c r="GC380" s="82"/>
      <c r="GD380" s="82"/>
      <c r="GE380" s="82"/>
      <c r="GF380" s="82"/>
      <c r="GG380" s="82"/>
      <c r="GH380" s="82"/>
      <c r="GI380" s="82"/>
      <c r="GJ380" s="82"/>
      <c r="GK380" s="82"/>
      <c r="GL380" s="82"/>
      <c r="GM380" s="82"/>
      <c r="GN380" s="82"/>
      <c r="GO380" s="82"/>
      <c r="GP380" s="82"/>
      <c r="GQ380" s="82"/>
      <c r="GR380" s="82"/>
      <c r="GS380" s="82"/>
      <c r="GT380" s="82"/>
      <c r="GU380" s="82"/>
      <c r="GV380" s="82"/>
      <c r="GW380" s="82"/>
      <c r="GX380" s="82"/>
      <c r="GY380" s="82"/>
      <c r="GZ380" s="82"/>
      <c r="HA380" s="82"/>
      <c r="HB380" s="82"/>
      <c r="HC380" s="82"/>
      <c r="HD380" s="82"/>
      <c r="HE380" s="82"/>
      <c r="HF380" s="82"/>
      <c r="HG380" s="82"/>
      <c r="HH380" s="82"/>
      <c r="HI380" s="82"/>
      <c r="HJ380" s="82"/>
      <c r="HK380" s="82"/>
      <c r="HL380" s="82"/>
      <c r="HM380" s="82"/>
      <c r="HN380" s="82"/>
      <c r="HO380" s="82"/>
      <c r="HP380" s="82"/>
      <c r="HQ380" s="82"/>
      <c r="HR380" s="82"/>
      <c r="HS380" s="82"/>
      <c r="HT380" s="82"/>
      <c r="HU380" s="82"/>
      <c r="HV380" s="82"/>
      <c r="HW380" s="82"/>
      <c r="HX380" s="82"/>
      <c r="HY380" s="82"/>
      <c r="HZ380" s="82"/>
      <c r="IA380" s="82"/>
      <c r="IB380" s="82"/>
      <c r="IC380" s="82"/>
      <c r="ID380" s="82"/>
      <c r="IE380" s="82"/>
      <c r="IF380" s="82"/>
      <c r="IG380" s="82"/>
      <c r="IH380" s="82"/>
      <c r="II380" s="82"/>
      <c r="IJ380" s="82"/>
      <c r="IK380" s="82"/>
      <c r="IL380" s="82"/>
      <c r="IM380" s="82"/>
      <c r="IN380" s="82"/>
      <c r="IO380" s="82"/>
      <c r="IP380" s="82"/>
      <c r="IQ380" s="82"/>
      <c r="IR380" s="82"/>
      <c r="IS380" s="82"/>
      <c r="IT380" s="82"/>
      <c r="IU380" s="82"/>
      <c r="IV380" s="82"/>
      <c r="IW380" s="82"/>
      <c r="IX380" s="82"/>
      <c r="IY380" s="82"/>
      <c r="IZ380" s="82"/>
      <c r="JA380" s="82"/>
      <c r="JB380" s="82"/>
      <c r="JC380" s="82"/>
      <c r="JD380" s="82"/>
      <c r="JE380" s="82"/>
      <c r="JF380" s="82"/>
      <c r="JG380" s="82"/>
      <c r="JH380" s="82"/>
      <c r="JI380" s="82"/>
      <c r="JJ380" s="82"/>
      <c r="JK380" s="82"/>
      <c r="JL380" s="82"/>
      <c r="JM380" s="82"/>
      <c r="JN380" s="82"/>
      <c r="JO380" s="82"/>
      <c r="JP380" s="82"/>
      <c r="JQ380" s="82"/>
      <c r="JR380" s="82"/>
      <c r="JS380" s="82"/>
      <c r="JT380" s="82"/>
      <c r="JU380" s="82"/>
      <c r="JV380" s="82"/>
      <c r="JW380" s="82"/>
      <c r="JX380" s="82"/>
      <c r="JY380" s="82"/>
      <c r="JZ380" s="82"/>
      <c r="KA380" s="82"/>
      <c r="KB380" s="82"/>
      <c r="KC380" s="82"/>
      <c r="KD380" s="82"/>
      <c r="KE380" s="82"/>
      <c r="KF380" s="82"/>
      <c r="KG380" s="82"/>
      <c r="KH380" s="82"/>
      <c r="KI380" s="82"/>
      <c r="KJ380" s="82"/>
      <c r="KK380" s="82"/>
      <c r="KL380" s="82"/>
      <c r="KM380" s="82"/>
      <c r="KN380" s="82"/>
      <c r="KO380" s="82"/>
      <c r="KP380" s="82"/>
      <c r="KQ380" s="82"/>
      <c r="KR380" s="82"/>
      <c r="KS380" s="82"/>
      <c r="KT380" s="82"/>
      <c r="KU380" s="82"/>
      <c r="KV380" s="82"/>
      <c r="KW380" s="82"/>
      <c r="KX380" s="82"/>
      <c r="KY380" s="82"/>
      <c r="KZ380" s="82"/>
      <c r="LA380" s="82"/>
      <c r="LB380" s="82"/>
      <c r="LC380" s="82"/>
      <c r="LD380" s="82"/>
      <c r="LE380" s="82"/>
      <c r="LF380" s="82"/>
      <c r="LG380" s="82"/>
      <c r="LH380" s="82"/>
      <c r="LI380" s="82"/>
      <c r="LJ380" s="82"/>
      <c r="LK380" s="82"/>
      <c r="LL380" s="82"/>
      <c r="LM380" s="82"/>
      <c r="LN380" s="82"/>
      <c r="LO380" s="82"/>
      <c r="LP380" s="82"/>
      <c r="LQ380" s="82"/>
      <c r="LR380" s="82"/>
      <c r="LS380" s="82"/>
      <c r="LT380" s="82"/>
      <c r="LU380" s="82"/>
      <c r="LV380" s="82"/>
      <c r="LW380" s="82"/>
      <c r="LX380" s="82"/>
      <c r="LY380" s="82"/>
      <c r="LZ380" s="82"/>
      <c r="MA380" s="82"/>
      <c r="MB380" s="82"/>
      <c r="MC380" s="82"/>
      <c r="MD380" s="82"/>
      <c r="ME380" s="82"/>
      <c r="MF380" s="82"/>
      <c r="MG380" s="82"/>
      <c r="MH380" s="82"/>
      <c r="MI380" s="82"/>
      <c r="MJ380" s="82"/>
      <c r="MK380" s="82"/>
      <c r="ML380" s="82"/>
      <c r="MM380" s="82"/>
      <c r="MN380" s="82"/>
      <c r="MO380" s="82"/>
      <c r="MP380" s="82"/>
      <c r="MQ380" s="82"/>
      <c r="MR380" s="82"/>
      <c r="MS380" s="82"/>
      <c r="MT380" s="82"/>
      <c r="MU380" s="82"/>
      <c r="MV380" s="82"/>
      <c r="MW380" s="82"/>
      <c r="MX380" s="82"/>
      <c r="MY380" s="82"/>
      <c r="MZ380" s="82"/>
      <c r="NA380" s="82"/>
      <c r="NB380" s="82"/>
      <c r="NC380" s="82"/>
      <c r="ND380" s="82"/>
      <c r="NE380" s="82"/>
      <c r="NF380" s="82"/>
      <c r="NG380" s="82"/>
      <c r="NH380" s="82"/>
      <c r="NI380" s="82"/>
      <c r="NJ380" s="82"/>
      <c r="NK380" s="82"/>
      <c r="NL380" s="82"/>
      <c r="NM380" s="82"/>
      <c r="NN380" s="82"/>
      <c r="NO380" s="82"/>
      <c r="NP380" s="82"/>
      <c r="NQ380" s="82"/>
      <c r="NR380" s="82"/>
      <c r="NS380" s="82"/>
      <c r="NT380" s="82"/>
      <c r="NU380" s="82"/>
      <c r="NV380" s="82"/>
      <c r="NW380" s="82"/>
      <c r="NX380" s="82"/>
      <c r="NY380" s="82"/>
      <c r="NZ380" s="82"/>
      <c r="OA380" s="82"/>
      <c r="OB380" s="82"/>
      <c r="OC380" s="82"/>
      <c r="OD380" s="82"/>
      <c r="OE380" s="82"/>
      <c r="OF380" s="82"/>
      <c r="OG380" s="82"/>
      <c r="OH380" s="82"/>
      <c r="OI380" s="82"/>
      <c r="OJ380" s="82"/>
      <c r="OK380" s="82"/>
      <c r="OL380" s="82"/>
      <c r="OM380" s="82"/>
      <c r="ON380" s="82"/>
      <c r="OO380" s="82"/>
      <c r="OP380" s="82"/>
      <c r="OQ380" s="82"/>
      <c r="OR380" s="82"/>
      <c r="OS380" s="82"/>
      <c r="OT380" s="82"/>
      <c r="OU380" s="82"/>
      <c r="OV380" s="82"/>
      <c r="OW380" s="82"/>
      <c r="OX380" s="82"/>
      <c r="OY380" s="82"/>
      <c r="OZ380" s="82"/>
      <c r="PA380" s="82"/>
      <c r="PB380" s="82"/>
      <c r="PC380" s="82"/>
      <c r="PD380" s="82"/>
      <c r="PE380" s="82"/>
      <c r="PF380" s="82"/>
      <c r="PG380" s="82"/>
      <c r="PH380" s="82"/>
      <c r="PI380" s="82"/>
      <c r="PJ380" s="82"/>
      <c r="PK380" s="82"/>
      <c r="PL380" s="82"/>
      <c r="PM380" s="82"/>
      <c r="PN380" s="82"/>
      <c r="PO380" s="82"/>
      <c r="PP380" s="82"/>
      <c r="PQ380" s="82"/>
      <c r="PR380" s="82"/>
      <c r="PS380" s="82"/>
      <c r="PT380" s="82"/>
      <c r="PU380" s="82"/>
      <c r="PV380" s="82"/>
      <c r="PW380" s="82"/>
      <c r="PX380" s="82"/>
      <c r="PY380" s="82"/>
      <c r="PZ380" s="82"/>
      <c r="QA380" s="82"/>
      <c r="QB380" s="82"/>
      <c r="QC380" s="82"/>
      <c r="QD380" s="82"/>
      <c r="QE380" s="82"/>
      <c r="QF380" s="82"/>
      <c r="QG380" s="82"/>
      <c r="QH380" s="82"/>
      <c r="QI380" s="82"/>
      <c r="QJ380" s="82"/>
      <c r="QK380" s="82"/>
      <c r="QL380" s="82"/>
      <c r="QM380" s="82"/>
      <c r="QN380" s="82"/>
      <c r="QO380" s="82"/>
      <c r="QP380" s="82"/>
      <c r="QQ380" s="82"/>
      <c r="QR380" s="82"/>
      <c r="QS380" s="82"/>
      <c r="QT380" s="82"/>
      <c r="QU380" s="82"/>
      <c r="QV380" s="82"/>
      <c r="QW380" s="82"/>
      <c r="QX380" s="82"/>
      <c r="QY380" s="82"/>
      <c r="QZ380" s="82"/>
      <c r="RA380" s="82"/>
      <c r="RB380" s="82"/>
      <c r="RC380" s="82"/>
      <c r="RD380" s="82"/>
      <c r="RE380" s="82"/>
      <c r="RF380" s="82"/>
      <c r="RG380" s="82"/>
      <c r="RH380" s="82"/>
      <c r="RI380" s="82"/>
      <c r="RJ380" s="82"/>
      <c r="RK380" s="82"/>
      <c r="RL380" s="82"/>
      <c r="RM380" s="82"/>
      <c r="RN380" s="82"/>
      <c r="RO380" s="82"/>
      <c r="RP380" s="82"/>
      <c r="RQ380" s="82"/>
      <c r="RR380" s="82"/>
      <c r="RS380" s="82"/>
      <c r="RT380" s="82"/>
      <c r="RU380" s="82"/>
      <c r="RV380" s="82"/>
      <c r="RW380" s="82"/>
      <c r="RX380" s="82"/>
      <c r="RY380" s="82"/>
      <c r="RZ380" s="82"/>
      <c r="SA380" s="82"/>
      <c r="SB380" s="82"/>
      <c r="SC380" s="82"/>
      <c r="SD380" s="82"/>
      <c r="SE380" s="82"/>
      <c r="SF380" s="82"/>
      <c r="SG380" s="82"/>
      <c r="SH380" s="82"/>
      <c r="SI380" s="82"/>
      <c r="SJ380" s="82"/>
      <c r="SK380" s="82"/>
      <c r="SL380" s="82"/>
      <c r="SM380" s="82"/>
      <c r="SN380" s="82"/>
      <c r="SO380" s="82"/>
      <c r="SP380" s="82"/>
      <c r="SQ380" s="82"/>
      <c r="SR380" s="82"/>
      <c r="SS380" s="82"/>
      <c r="ST380" s="82"/>
      <c r="SU380" s="82"/>
      <c r="SV380" s="82"/>
      <c r="SW380" s="82"/>
      <c r="SX380" s="82"/>
      <c r="SY380" s="82"/>
      <c r="SZ380" s="82"/>
      <c r="TA380" s="82"/>
      <c r="TB380" s="82"/>
      <c r="TC380" s="82"/>
      <c r="TD380" s="82"/>
      <c r="TE380" s="82"/>
      <c r="TF380" s="82"/>
      <c r="TG380" s="82"/>
      <c r="TH380" s="82"/>
      <c r="TI380" s="82"/>
      <c r="TJ380" s="82"/>
      <c r="TK380" s="82"/>
      <c r="TL380" s="82"/>
      <c r="TM380" s="82"/>
      <c r="TN380" s="82"/>
      <c r="TO380" s="82"/>
      <c r="TP380" s="82"/>
      <c r="TQ380" s="82"/>
      <c r="TR380" s="82"/>
      <c r="TS380" s="82"/>
      <c r="TT380" s="82"/>
      <c r="TU380" s="82"/>
      <c r="TV380" s="82"/>
      <c r="TW380" s="82"/>
      <c r="TX380" s="82"/>
      <c r="TY380" s="82"/>
      <c r="TZ380" s="82"/>
      <c r="UA380" s="82"/>
      <c r="UB380" s="82"/>
      <c r="UC380" s="82"/>
      <c r="UD380" s="82"/>
      <c r="UE380" s="82"/>
      <c r="UF380" s="82"/>
      <c r="UG380" s="82"/>
      <c r="UH380" s="82"/>
      <c r="UI380" s="82"/>
      <c r="UJ380" s="82"/>
      <c r="UK380" s="82"/>
      <c r="UL380" s="82"/>
      <c r="UM380" s="82"/>
      <c r="UN380" s="82"/>
      <c r="UO380" s="82"/>
      <c r="UP380" s="82"/>
      <c r="UQ380" s="82"/>
      <c r="UR380" s="82"/>
      <c r="US380" s="82"/>
      <c r="UT380" s="82"/>
      <c r="UU380" s="82"/>
      <c r="UV380" s="82"/>
      <c r="UW380" s="82"/>
      <c r="UX380" s="82"/>
      <c r="UY380" s="82"/>
      <c r="UZ380" s="82"/>
      <c r="VA380" s="82"/>
      <c r="VB380" s="82"/>
      <c r="VC380" s="82"/>
      <c r="VD380" s="82"/>
      <c r="VE380" s="82"/>
      <c r="VF380" s="82"/>
      <c r="VG380" s="82"/>
      <c r="VH380" s="82"/>
      <c r="VI380" s="82"/>
      <c r="VJ380" s="82"/>
      <c r="VK380" s="82"/>
      <c r="VL380" s="82"/>
      <c r="VM380" s="82"/>
      <c r="VN380" s="82"/>
      <c r="VO380" s="82"/>
      <c r="VP380" s="82"/>
      <c r="VQ380" s="82"/>
      <c r="VR380" s="82"/>
      <c r="VS380" s="82"/>
      <c r="VT380" s="82"/>
      <c r="VU380" s="82"/>
      <c r="VV380" s="82"/>
      <c r="VW380" s="82"/>
      <c r="VX380" s="82"/>
      <c r="VY380" s="82"/>
      <c r="VZ380" s="82"/>
      <c r="WA380" s="82"/>
      <c r="WB380" s="82"/>
      <c r="WC380" s="82"/>
      <c r="WD380" s="82"/>
      <c r="WE380" s="82"/>
      <c r="WF380" s="82"/>
      <c r="WG380" s="82"/>
      <c r="WH380" s="82"/>
      <c r="WI380" s="82"/>
      <c r="WJ380" s="82"/>
      <c r="WK380" s="82"/>
      <c r="WL380" s="82"/>
      <c r="WM380" s="82"/>
      <c r="WN380" s="82"/>
      <c r="WO380" s="82"/>
      <c r="WP380" s="82"/>
      <c r="WQ380" s="82"/>
      <c r="WR380" s="82"/>
      <c r="WS380" s="82"/>
      <c r="WT380" s="82"/>
      <c r="WU380" s="82"/>
      <c r="WV380" s="82"/>
      <c r="WW380" s="82"/>
      <c r="WX380" s="82"/>
      <c r="WY380" s="82"/>
      <c r="WZ380" s="82"/>
      <c r="XA380" s="82"/>
      <c r="XB380" s="82"/>
      <c r="XC380" s="82"/>
      <c r="XD380" s="82"/>
      <c r="XE380" s="82"/>
      <c r="XF380" s="82"/>
      <c r="XG380" s="82"/>
      <c r="XH380" s="82"/>
      <c r="XI380" s="82"/>
      <c r="XJ380" s="82"/>
      <c r="XK380" s="82"/>
      <c r="XL380" s="82"/>
      <c r="XM380" s="82"/>
      <c r="XN380" s="82"/>
      <c r="XO380" s="82"/>
      <c r="XP380" s="82"/>
      <c r="XQ380" s="82"/>
      <c r="XR380" s="82"/>
      <c r="XS380" s="82"/>
      <c r="XT380" s="82"/>
      <c r="XU380" s="82"/>
      <c r="XV380" s="82"/>
      <c r="XW380" s="82"/>
      <c r="XX380" s="82"/>
      <c r="XY380" s="82"/>
      <c r="XZ380" s="82"/>
      <c r="YA380" s="82"/>
      <c r="YB380" s="82"/>
      <c r="YC380" s="82"/>
      <c r="YD380" s="82"/>
      <c r="YE380" s="82"/>
      <c r="YF380" s="82"/>
      <c r="YG380" s="82"/>
      <c r="YH380" s="82"/>
      <c r="YI380" s="82"/>
      <c r="YJ380" s="82"/>
      <c r="YK380" s="82"/>
      <c r="YL380" s="82"/>
      <c r="YM380" s="82"/>
      <c r="YN380" s="82"/>
      <c r="YO380" s="82"/>
      <c r="YP380" s="82"/>
      <c r="YQ380" s="82"/>
      <c r="YR380" s="82"/>
      <c r="YS380" s="82"/>
      <c r="YT380" s="82"/>
      <c r="YU380" s="82"/>
      <c r="YV380" s="82"/>
      <c r="YW380" s="82"/>
      <c r="YX380" s="82"/>
      <c r="YY380" s="82"/>
      <c r="YZ380" s="82"/>
      <c r="ZA380" s="82"/>
      <c r="ZB380" s="82"/>
      <c r="ZC380" s="82"/>
      <c r="ZD380" s="82"/>
      <c r="ZE380" s="82"/>
      <c r="ZF380" s="82"/>
      <c r="ZG380" s="82"/>
      <c r="ZH380" s="82"/>
      <c r="ZI380" s="82"/>
      <c r="ZJ380" s="82"/>
      <c r="ZK380" s="82"/>
      <c r="ZL380" s="82"/>
      <c r="ZM380" s="82"/>
      <c r="ZN380" s="82"/>
      <c r="ZO380" s="82"/>
      <c r="ZP380" s="82"/>
      <c r="ZQ380" s="82"/>
      <c r="ZR380" s="82"/>
      <c r="ZS380" s="82"/>
      <c r="ZT380" s="82"/>
      <c r="ZU380" s="82"/>
      <c r="ZV380" s="82"/>
      <c r="ZW380" s="82"/>
      <c r="ZX380" s="82"/>
      <c r="ZY380" s="82"/>
      <c r="ZZ380" s="82"/>
      <c r="AAA380" s="82"/>
      <c r="AAB380" s="82"/>
      <c r="AAC380" s="82"/>
      <c r="AAD380" s="82"/>
      <c r="AAE380" s="82"/>
      <c r="AAF380" s="82"/>
      <c r="AAG380" s="82"/>
      <c r="AAH380" s="82"/>
      <c r="AAI380" s="82"/>
      <c r="AAJ380" s="82"/>
      <c r="AAK380" s="82"/>
      <c r="AAL380" s="82"/>
      <c r="AAM380" s="82"/>
      <c r="AAN380" s="82"/>
      <c r="AAO380" s="82"/>
      <c r="AAP380" s="82"/>
      <c r="AAQ380" s="82"/>
      <c r="AAR380" s="82"/>
      <c r="AAS380" s="82"/>
      <c r="AAT380" s="82"/>
      <c r="AAU380" s="82"/>
      <c r="AAV380" s="82"/>
      <c r="AAW380" s="82"/>
      <c r="AAX380" s="82"/>
      <c r="AAY380" s="82"/>
      <c r="AAZ380" s="82"/>
      <c r="ABA380" s="82"/>
      <c r="ABB380" s="82"/>
      <c r="ABC380" s="82"/>
      <c r="ABD380" s="82"/>
      <c r="ABE380" s="82"/>
      <c r="ABF380" s="82"/>
      <c r="ABG380" s="82"/>
      <c r="ABH380" s="82"/>
      <c r="ABI380" s="82"/>
      <c r="ABJ380" s="82"/>
      <c r="ABK380" s="82"/>
      <c r="ABL380" s="82"/>
      <c r="ABM380" s="82"/>
      <c r="ABN380" s="82"/>
      <c r="ABO380" s="82"/>
      <c r="ABP380" s="82"/>
      <c r="ABQ380" s="82"/>
      <c r="ABR380" s="82"/>
      <c r="ABS380" s="82"/>
      <c r="ABT380" s="82"/>
      <c r="ABU380" s="82"/>
      <c r="ABV380" s="82"/>
      <c r="ABW380" s="82"/>
      <c r="ABX380" s="82"/>
      <c r="ABY380" s="82"/>
      <c r="ABZ380" s="82"/>
      <c r="ACA380" s="82"/>
      <c r="ACB380" s="82"/>
      <c r="ACC380" s="82"/>
      <c r="ACD380" s="82"/>
      <c r="ACE380" s="82"/>
      <c r="ACF380" s="82"/>
      <c r="ACG380" s="82"/>
      <c r="ACH380" s="82"/>
      <c r="ACI380" s="82"/>
      <c r="ACJ380" s="82"/>
      <c r="ACK380" s="82"/>
      <c r="ACL380" s="82"/>
      <c r="ACM380" s="82"/>
      <c r="ACN380" s="82"/>
      <c r="ACO380" s="82"/>
      <c r="ACP380" s="82"/>
      <c r="ACQ380" s="82"/>
      <c r="ACR380" s="82"/>
      <c r="ACS380" s="82"/>
      <c r="ACT380" s="82"/>
      <c r="ACU380" s="82"/>
      <c r="ACV380" s="82"/>
      <c r="ACW380" s="82"/>
      <c r="ACX380" s="82"/>
      <c r="ACY380" s="82"/>
      <c r="ACZ380" s="82"/>
      <c r="ADA380" s="82"/>
      <c r="ADB380" s="82"/>
      <c r="ADC380" s="82"/>
      <c r="ADD380" s="82"/>
      <c r="ADE380" s="82"/>
      <c r="ADF380" s="82"/>
      <c r="ADG380" s="82"/>
      <c r="ADH380" s="82"/>
      <c r="ADI380" s="82"/>
      <c r="ADJ380" s="82"/>
      <c r="ADK380" s="82"/>
      <c r="ADL380" s="82"/>
      <c r="ADM380" s="82"/>
      <c r="ADN380" s="82"/>
      <c r="ADO380" s="82"/>
      <c r="ADP380" s="82"/>
      <c r="ADQ380" s="82"/>
      <c r="ADR380" s="82"/>
      <c r="ADS380" s="82"/>
      <c r="ADT380" s="82"/>
      <c r="ADU380" s="82"/>
      <c r="ADV380" s="82"/>
      <c r="ADW380" s="82"/>
      <c r="ADX380" s="82"/>
      <c r="ADY380" s="82"/>
      <c r="ADZ380" s="82"/>
      <c r="AEA380" s="82"/>
      <c r="AEB380" s="82"/>
      <c r="AEC380" s="82"/>
      <c r="AED380" s="82"/>
      <c r="AEE380" s="82"/>
      <c r="AEF380" s="82"/>
      <c r="AEG380" s="82"/>
      <c r="AEH380" s="82"/>
      <c r="AEI380" s="82"/>
      <c r="AEJ380" s="82"/>
      <c r="AEK380" s="82"/>
      <c r="AEL380" s="82"/>
      <c r="AEM380" s="82"/>
      <c r="AEN380" s="82"/>
      <c r="AEO380" s="82"/>
      <c r="AEP380" s="82"/>
      <c r="AEQ380" s="82"/>
      <c r="AER380" s="82"/>
      <c r="AES380" s="82"/>
      <c r="AET380" s="82"/>
      <c r="AEU380" s="82"/>
      <c r="AEV380" s="82"/>
      <c r="AEW380" s="82"/>
      <c r="AEX380" s="82"/>
      <c r="AEY380" s="82"/>
      <c r="AEZ380" s="82"/>
    </row>
    <row r="381" spans="1:832" s="138" customFormat="1" ht="12.75" customHeight="1" x14ac:dyDescent="0.3">
      <c r="A381" s="25" t="s">
        <v>1775</v>
      </c>
      <c r="B381" s="43">
        <v>45582</v>
      </c>
      <c r="C381" s="25" t="s">
        <v>1551</v>
      </c>
      <c r="D381" s="138" t="s">
        <v>1778</v>
      </c>
      <c r="E381" s="82" t="s">
        <v>73</v>
      </c>
      <c r="F381" s="25"/>
      <c r="G381" s="25" t="s">
        <v>154</v>
      </c>
      <c r="H381" s="82"/>
      <c r="I381" s="56" t="s">
        <v>1691</v>
      </c>
      <c r="J381" s="82"/>
      <c r="K381" s="56" t="s">
        <v>1686</v>
      </c>
      <c r="L381" s="56"/>
      <c r="M381" s="56"/>
      <c r="N381" s="56"/>
      <c r="O381" s="56"/>
      <c r="P381" s="56"/>
      <c r="Q381" s="56"/>
      <c r="R381" s="25"/>
    </row>
    <row r="382" spans="1:832" s="138" customFormat="1" ht="12.75" customHeight="1" x14ac:dyDescent="0.3">
      <c r="A382" s="25" t="s">
        <v>1775</v>
      </c>
      <c r="B382" s="43">
        <v>45582</v>
      </c>
      <c r="C382" s="25" t="s">
        <v>1551</v>
      </c>
      <c r="D382" s="253" t="s">
        <v>1779</v>
      </c>
      <c r="E382" s="82" t="s">
        <v>768</v>
      </c>
      <c r="F382" s="25" t="s">
        <v>1787</v>
      </c>
      <c r="G382" s="25" t="s">
        <v>154</v>
      </c>
      <c r="H382" s="25" t="s">
        <v>1783</v>
      </c>
      <c r="I382" s="56">
        <v>19425</v>
      </c>
      <c r="J382" s="82"/>
      <c r="K382" s="56">
        <v>1800</v>
      </c>
      <c r="L382" s="56"/>
      <c r="M382" s="56"/>
      <c r="N382" s="56"/>
      <c r="O382" s="56"/>
      <c r="P382" s="56"/>
      <c r="Q382" s="56"/>
      <c r="R382" s="25"/>
    </row>
    <row r="383" spans="1:832" s="138" customFormat="1" ht="12.75" customHeight="1" x14ac:dyDescent="0.3">
      <c r="A383" s="25" t="s">
        <v>1775</v>
      </c>
      <c r="B383" s="43">
        <v>45582</v>
      </c>
      <c r="C383" s="25" t="s">
        <v>1551</v>
      </c>
      <c r="D383" s="172" t="s">
        <v>1780</v>
      </c>
      <c r="E383" s="82" t="s">
        <v>73</v>
      </c>
      <c r="F383" s="25"/>
      <c r="G383" s="25" t="s">
        <v>154</v>
      </c>
      <c r="H383" s="82"/>
      <c r="I383" s="56" t="s">
        <v>1686</v>
      </c>
      <c r="J383" s="82"/>
      <c r="K383" s="56" t="s">
        <v>1686</v>
      </c>
      <c r="L383" s="56"/>
      <c r="M383" s="56"/>
      <c r="N383" s="56"/>
      <c r="O383" s="56"/>
      <c r="P383" s="56"/>
      <c r="Q383" s="56"/>
      <c r="R383" s="25"/>
    </row>
    <row r="384" spans="1:832" s="82" customFormat="1" ht="12.75" customHeight="1" x14ac:dyDescent="0.3">
      <c r="A384" s="70" t="s">
        <v>1943</v>
      </c>
      <c r="B384" s="71">
        <v>45582</v>
      </c>
      <c r="C384" s="71" t="s">
        <v>1551</v>
      </c>
      <c r="D384" s="93" t="s">
        <v>1781</v>
      </c>
      <c r="E384" s="93" t="s">
        <v>768</v>
      </c>
      <c r="F384" s="70" t="s">
        <v>1788</v>
      </c>
      <c r="G384" s="70" t="s">
        <v>154</v>
      </c>
      <c r="H384" s="80" t="s">
        <v>1783</v>
      </c>
      <c r="I384" s="73">
        <v>19425</v>
      </c>
      <c r="J384" s="73"/>
      <c r="K384" s="184">
        <v>0</v>
      </c>
      <c r="L384" s="184"/>
      <c r="M384" s="184"/>
      <c r="N384" s="184"/>
      <c r="O384" s="184"/>
      <c r="P384" s="184" t="s">
        <v>1945</v>
      </c>
      <c r="Q384" s="184"/>
      <c r="R384" s="70"/>
      <c r="S384" s="70"/>
      <c r="T384" s="70"/>
      <c r="U384" s="70"/>
      <c r="V384" s="70"/>
      <c r="W384" s="70"/>
      <c r="X384" s="70"/>
      <c r="Y384" s="70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  <c r="CZ384" s="25"/>
      <c r="DA384" s="25"/>
      <c r="DB384" s="25"/>
      <c r="DC384" s="25"/>
      <c r="DD384" s="25"/>
      <c r="DE384" s="25"/>
      <c r="DF384" s="25"/>
      <c r="DG384" s="25"/>
      <c r="DH384" s="25"/>
      <c r="DI384" s="25"/>
      <c r="DJ384" s="25"/>
      <c r="DK384" s="25"/>
      <c r="DL384" s="25"/>
      <c r="DM384" s="25"/>
      <c r="DN384" s="25"/>
      <c r="DO384" s="25"/>
      <c r="DP384" s="25"/>
      <c r="DQ384" s="25"/>
      <c r="DR384" s="25"/>
      <c r="DS384" s="25"/>
      <c r="DT384" s="25"/>
      <c r="DU384" s="25"/>
      <c r="DV384" s="25"/>
      <c r="DW384" s="25"/>
      <c r="DX384" s="25"/>
      <c r="DY384" s="25"/>
      <c r="DZ384" s="25"/>
      <c r="EA384" s="25"/>
      <c r="EB384" s="25"/>
      <c r="EC384" s="25"/>
      <c r="ED384" s="25"/>
      <c r="EE384" s="25"/>
      <c r="EF384" s="25"/>
      <c r="EG384" s="25"/>
      <c r="EH384" s="25"/>
      <c r="EI384" s="25"/>
      <c r="EJ384" s="25"/>
      <c r="EK384" s="25"/>
      <c r="EL384" s="25"/>
      <c r="EM384" s="25"/>
      <c r="EN384" s="25"/>
      <c r="EO384" s="25"/>
      <c r="EP384" s="25"/>
      <c r="EQ384" s="25"/>
      <c r="ER384" s="25"/>
      <c r="ES384" s="25"/>
      <c r="ET384" s="25"/>
      <c r="EU384" s="25"/>
      <c r="EV384" s="25"/>
      <c r="EW384" s="25"/>
      <c r="EX384" s="25"/>
      <c r="EY384" s="25"/>
      <c r="EZ384" s="25"/>
      <c r="FA384" s="25"/>
      <c r="FB384" s="25"/>
      <c r="FC384" s="25"/>
      <c r="FD384" s="25"/>
      <c r="FE384" s="25"/>
      <c r="FF384" s="25"/>
      <c r="FG384" s="25"/>
      <c r="FH384" s="25"/>
      <c r="FI384" s="25"/>
      <c r="FJ384" s="25"/>
      <c r="FK384" s="25"/>
      <c r="FL384" s="25"/>
      <c r="FM384" s="25"/>
      <c r="FN384" s="25"/>
      <c r="FO384" s="25"/>
      <c r="FP384" s="25"/>
      <c r="FQ384" s="25"/>
      <c r="FR384" s="25"/>
      <c r="FS384" s="25"/>
      <c r="FT384" s="25"/>
      <c r="FU384" s="25"/>
      <c r="FV384" s="25"/>
      <c r="FW384" s="25"/>
      <c r="FX384" s="25"/>
      <c r="FY384" s="25"/>
      <c r="FZ384" s="25"/>
      <c r="GA384" s="25"/>
      <c r="GB384" s="25"/>
      <c r="GC384" s="25"/>
      <c r="GD384" s="25"/>
      <c r="GE384" s="25"/>
      <c r="GF384" s="25"/>
      <c r="GG384" s="25"/>
      <c r="GH384" s="25"/>
      <c r="GI384" s="25"/>
      <c r="GJ384" s="25"/>
      <c r="GK384" s="25"/>
      <c r="GL384" s="25"/>
      <c r="GM384" s="25"/>
      <c r="GN384" s="25"/>
      <c r="GO384" s="25"/>
      <c r="GP384" s="25"/>
      <c r="GQ384" s="25"/>
      <c r="GR384" s="25"/>
      <c r="GS384" s="25"/>
      <c r="GT384" s="25"/>
      <c r="GU384" s="25"/>
      <c r="GV384" s="25"/>
      <c r="GW384" s="25"/>
      <c r="GX384" s="25"/>
      <c r="GY384" s="25"/>
      <c r="GZ384" s="25"/>
      <c r="HA384" s="25"/>
      <c r="HB384" s="25"/>
      <c r="HC384" s="25"/>
      <c r="HD384" s="25"/>
      <c r="HE384" s="25"/>
      <c r="HF384" s="25"/>
      <c r="HG384" s="25"/>
      <c r="HH384" s="25"/>
      <c r="HI384" s="25"/>
      <c r="HJ384" s="25"/>
      <c r="HK384" s="25"/>
      <c r="HL384" s="25"/>
      <c r="HM384" s="25"/>
      <c r="HN384" s="25"/>
      <c r="HO384" s="25"/>
      <c r="HP384" s="25"/>
      <c r="HQ384" s="25"/>
      <c r="HR384" s="25"/>
      <c r="HS384" s="25"/>
      <c r="HT384" s="25"/>
      <c r="HU384" s="25"/>
      <c r="HV384" s="25"/>
      <c r="HW384" s="25"/>
      <c r="HX384" s="25"/>
      <c r="HY384" s="25"/>
      <c r="HZ384" s="25"/>
      <c r="IA384" s="25"/>
      <c r="IB384" s="25"/>
      <c r="IC384" s="25"/>
      <c r="ID384" s="25"/>
      <c r="IE384" s="25"/>
      <c r="IF384" s="25"/>
      <c r="IG384" s="25"/>
      <c r="IH384" s="25"/>
      <c r="II384" s="25"/>
      <c r="IJ384" s="25"/>
      <c r="IK384" s="25"/>
      <c r="IL384" s="25"/>
      <c r="IM384" s="25"/>
      <c r="IN384" s="25"/>
      <c r="IO384" s="25"/>
      <c r="IP384" s="25"/>
      <c r="IQ384" s="25"/>
      <c r="IR384" s="25"/>
      <c r="IS384" s="25"/>
      <c r="IT384" s="25"/>
      <c r="IU384" s="25"/>
      <c r="IV384" s="25"/>
      <c r="IW384" s="25"/>
      <c r="IX384" s="25"/>
      <c r="IY384" s="25"/>
      <c r="IZ384" s="25"/>
      <c r="JA384" s="25"/>
      <c r="JB384" s="25"/>
      <c r="JC384" s="25"/>
      <c r="JD384" s="25"/>
      <c r="JE384" s="25"/>
      <c r="JF384" s="25"/>
      <c r="JG384" s="25"/>
      <c r="JH384" s="25"/>
      <c r="JI384" s="25"/>
      <c r="JJ384" s="25"/>
      <c r="JK384" s="25"/>
      <c r="JL384" s="25"/>
      <c r="JM384" s="25"/>
      <c r="JN384" s="25"/>
      <c r="JO384" s="25"/>
      <c r="JP384" s="25"/>
      <c r="JQ384" s="25"/>
      <c r="JR384" s="25"/>
      <c r="JS384" s="25"/>
      <c r="JT384" s="25"/>
      <c r="JU384" s="25"/>
      <c r="JV384" s="25"/>
      <c r="JW384" s="25"/>
      <c r="JX384" s="25"/>
      <c r="JY384" s="25"/>
      <c r="JZ384" s="25"/>
      <c r="KA384" s="25"/>
      <c r="KB384" s="25"/>
      <c r="KC384" s="25"/>
      <c r="KD384" s="25"/>
      <c r="KE384" s="25"/>
      <c r="KF384" s="25"/>
      <c r="KG384" s="25"/>
      <c r="KH384" s="25"/>
      <c r="KI384" s="25"/>
      <c r="KJ384" s="25"/>
      <c r="KK384" s="25"/>
      <c r="KL384" s="25"/>
      <c r="KM384" s="25"/>
      <c r="KN384" s="25"/>
      <c r="KO384" s="25"/>
      <c r="KP384" s="25"/>
      <c r="KQ384" s="25"/>
      <c r="KR384" s="25"/>
      <c r="KS384" s="25"/>
      <c r="KT384" s="25"/>
      <c r="KU384" s="25"/>
      <c r="KV384" s="25"/>
      <c r="KW384" s="25"/>
      <c r="KX384" s="25"/>
      <c r="KY384" s="25"/>
      <c r="KZ384" s="25"/>
      <c r="LA384" s="25"/>
      <c r="LB384" s="25"/>
      <c r="LC384" s="25"/>
      <c r="LD384" s="25"/>
      <c r="LE384" s="25"/>
      <c r="LF384" s="25"/>
      <c r="LG384" s="25"/>
      <c r="LH384" s="25"/>
      <c r="LI384" s="25"/>
      <c r="LJ384" s="25"/>
      <c r="LK384" s="25"/>
      <c r="LL384" s="25"/>
      <c r="LM384" s="25"/>
      <c r="LN384" s="25"/>
      <c r="LO384" s="25"/>
      <c r="LP384" s="25"/>
      <c r="LQ384" s="25"/>
      <c r="LR384" s="25"/>
      <c r="LS384" s="25"/>
      <c r="LT384" s="25"/>
      <c r="LU384" s="25"/>
      <c r="LV384" s="25"/>
      <c r="LW384" s="25"/>
      <c r="LX384" s="25"/>
      <c r="LY384" s="25"/>
      <c r="LZ384" s="25"/>
      <c r="MA384" s="25"/>
      <c r="MB384" s="25"/>
      <c r="MC384" s="25"/>
      <c r="MD384" s="25"/>
      <c r="ME384" s="25"/>
      <c r="MF384" s="25"/>
      <c r="MG384" s="25"/>
      <c r="MH384" s="25"/>
      <c r="MI384" s="25"/>
      <c r="MJ384" s="25"/>
      <c r="MK384" s="25"/>
      <c r="ML384" s="25"/>
      <c r="MM384" s="25"/>
      <c r="MN384" s="25"/>
      <c r="MO384" s="25"/>
      <c r="MP384" s="25"/>
      <c r="MQ384" s="25"/>
      <c r="MR384" s="25"/>
      <c r="MS384" s="25"/>
      <c r="MT384" s="25"/>
      <c r="MU384" s="25"/>
      <c r="MV384" s="25"/>
      <c r="MW384" s="25"/>
      <c r="MX384" s="25"/>
      <c r="MY384" s="25"/>
      <c r="MZ384" s="25"/>
      <c r="NA384" s="25"/>
      <c r="NB384" s="25"/>
      <c r="NC384" s="25"/>
      <c r="ND384" s="25"/>
      <c r="NE384" s="25"/>
      <c r="NF384" s="25"/>
      <c r="NG384" s="25"/>
      <c r="NH384" s="25"/>
      <c r="NI384" s="25"/>
      <c r="NJ384" s="25"/>
      <c r="NK384" s="25"/>
      <c r="NL384" s="25"/>
      <c r="NM384" s="25"/>
      <c r="NN384" s="25"/>
      <c r="NO384" s="25"/>
      <c r="NP384" s="25"/>
      <c r="NQ384" s="25"/>
      <c r="NR384" s="25"/>
      <c r="NS384" s="25"/>
      <c r="NT384" s="25"/>
      <c r="NU384" s="25"/>
      <c r="NV384" s="25"/>
      <c r="NW384" s="25"/>
      <c r="NX384" s="25"/>
      <c r="NY384" s="25"/>
      <c r="NZ384" s="25"/>
      <c r="OA384" s="25"/>
      <c r="OB384" s="25"/>
      <c r="OC384" s="25"/>
      <c r="OD384" s="25"/>
      <c r="OE384" s="25"/>
      <c r="OF384" s="25"/>
      <c r="OG384" s="25"/>
      <c r="OH384" s="25"/>
      <c r="OI384" s="25"/>
      <c r="OJ384" s="25"/>
      <c r="OK384" s="25"/>
      <c r="OL384" s="25"/>
      <c r="OM384" s="25"/>
      <c r="ON384" s="25"/>
      <c r="OO384" s="25"/>
      <c r="OP384" s="25"/>
      <c r="OQ384" s="25"/>
      <c r="OR384" s="25"/>
      <c r="OS384" s="25"/>
      <c r="OT384" s="25"/>
      <c r="OU384" s="25"/>
      <c r="OV384" s="25"/>
      <c r="OW384" s="25"/>
      <c r="OX384" s="25"/>
      <c r="OY384" s="25"/>
      <c r="OZ384" s="25"/>
      <c r="PA384" s="25"/>
      <c r="PB384" s="25"/>
      <c r="PC384" s="25"/>
      <c r="PD384" s="25"/>
      <c r="PE384" s="25"/>
      <c r="PF384" s="25"/>
      <c r="PG384" s="25"/>
      <c r="PH384" s="25"/>
      <c r="PI384" s="25"/>
      <c r="PJ384" s="25"/>
      <c r="PK384" s="25"/>
      <c r="PL384" s="25"/>
      <c r="PM384" s="25"/>
      <c r="PN384" s="25"/>
      <c r="PO384" s="25"/>
      <c r="PP384" s="25"/>
      <c r="PQ384" s="25"/>
      <c r="PR384" s="25"/>
      <c r="PS384" s="25"/>
      <c r="PT384" s="25"/>
      <c r="PU384" s="25"/>
      <c r="PV384" s="25"/>
      <c r="PW384" s="25"/>
      <c r="PX384" s="25"/>
      <c r="PY384" s="25"/>
      <c r="PZ384" s="25"/>
      <c r="QA384" s="25"/>
      <c r="QB384" s="25"/>
      <c r="QC384" s="25"/>
      <c r="QD384" s="25"/>
      <c r="QE384" s="25"/>
      <c r="QF384" s="25"/>
      <c r="QG384" s="25"/>
      <c r="QH384" s="25"/>
      <c r="QI384" s="25"/>
      <c r="QJ384" s="25"/>
      <c r="QK384" s="25"/>
      <c r="QL384" s="25"/>
      <c r="QM384" s="25"/>
      <c r="QN384" s="25"/>
      <c r="QO384" s="25"/>
      <c r="QP384" s="25"/>
      <c r="QQ384" s="25"/>
      <c r="QR384" s="25"/>
      <c r="QS384" s="25"/>
      <c r="QT384" s="25"/>
      <c r="QU384" s="25"/>
      <c r="QV384" s="25"/>
      <c r="QW384" s="25"/>
      <c r="QX384" s="25"/>
      <c r="QY384" s="25"/>
      <c r="QZ384" s="25"/>
      <c r="RA384" s="25"/>
      <c r="RB384" s="25"/>
      <c r="RC384" s="25"/>
      <c r="RD384" s="25"/>
      <c r="RE384" s="25"/>
      <c r="RF384" s="25"/>
      <c r="RG384" s="25"/>
      <c r="RH384" s="25"/>
      <c r="RI384" s="25"/>
      <c r="RJ384" s="25"/>
      <c r="RK384" s="25"/>
      <c r="RL384" s="25"/>
      <c r="RM384" s="25"/>
      <c r="RN384" s="25"/>
      <c r="RO384" s="25"/>
      <c r="RP384" s="25"/>
      <c r="RQ384" s="25"/>
      <c r="RR384" s="25"/>
      <c r="RS384" s="25"/>
      <c r="RT384" s="25"/>
      <c r="RU384" s="25"/>
      <c r="RV384" s="25"/>
      <c r="RW384" s="25"/>
      <c r="RX384" s="25"/>
      <c r="RY384" s="25"/>
      <c r="RZ384" s="25"/>
      <c r="SA384" s="25"/>
      <c r="SB384" s="25"/>
      <c r="SC384" s="25"/>
      <c r="SD384" s="25"/>
      <c r="SE384" s="25"/>
      <c r="SF384" s="25"/>
      <c r="SG384" s="25"/>
      <c r="SH384" s="25"/>
      <c r="SI384" s="25"/>
      <c r="SJ384" s="25"/>
      <c r="SK384" s="25"/>
      <c r="SL384" s="25"/>
      <c r="SM384" s="25"/>
      <c r="SN384" s="25"/>
      <c r="SO384" s="25"/>
      <c r="SP384" s="25"/>
      <c r="SQ384" s="25"/>
      <c r="SR384" s="25"/>
      <c r="SS384" s="25"/>
      <c r="ST384" s="25"/>
      <c r="SU384" s="25"/>
      <c r="SV384" s="25"/>
      <c r="SW384" s="25"/>
      <c r="SX384" s="25"/>
      <c r="SY384" s="25"/>
      <c r="SZ384" s="25"/>
      <c r="TA384" s="25"/>
      <c r="TB384" s="25"/>
      <c r="TC384" s="25"/>
      <c r="TD384" s="25"/>
      <c r="TE384" s="25"/>
      <c r="TF384" s="25"/>
      <c r="TG384" s="25"/>
      <c r="TH384" s="25"/>
      <c r="TI384" s="25"/>
      <c r="TJ384" s="25"/>
      <c r="TK384" s="25"/>
      <c r="TL384" s="25"/>
      <c r="TM384" s="25"/>
      <c r="TN384" s="25"/>
      <c r="TO384" s="25"/>
      <c r="TP384" s="25"/>
      <c r="TQ384" s="25"/>
      <c r="TR384" s="25"/>
      <c r="TS384" s="25"/>
      <c r="TT384" s="25"/>
      <c r="TU384" s="25"/>
      <c r="TV384" s="25"/>
      <c r="TW384" s="25"/>
      <c r="TX384" s="25"/>
      <c r="TY384" s="25"/>
      <c r="TZ384" s="25"/>
      <c r="UA384" s="25"/>
      <c r="UB384" s="25"/>
      <c r="UC384" s="25"/>
      <c r="UD384" s="25"/>
      <c r="UE384" s="25"/>
      <c r="UF384" s="25"/>
      <c r="UG384" s="25"/>
      <c r="UH384" s="25"/>
      <c r="UI384" s="25"/>
      <c r="UJ384" s="25"/>
      <c r="UK384" s="25"/>
      <c r="UL384" s="25"/>
      <c r="UM384" s="25"/>
      <c r="UN384" s="25"/>
      <c r="UO384" s="25"/>
      <c r="UP384" s="25"/>
      <c r="UQ384" s="25"/>
      <c r="UR384" s="25"/>
      <c r="US384" s="25"/>
      <c r="UT384" s="25"/>
      <c r="UU384" s="25"/>
      <c r="UV384" s="25"/>
      <c r="UW384" s="25"/>
      <c r="UX384" s="25"/>
      <c r="UY384" s="25"/>
      <c r="UZ384" s="25"/>
      <c r="VA384" s="25"/>
      <c r="VB384" s="25"/>
      <c r="VC384" s="25"/>
      <c r="VD384" s="25"/>
      <c r="VE384" s="25"/>
      <c r="VF384" s="25"/>
      <c r="VG384" s="25"/>
      <c r="VH384" s="25"/>
      <c r="VI384" s="25"/>
      <c r="VJ384" s="25"/>
      <c r="VK384" s="25"/>
      <c r="VL384" s="25"/>
      <c r="VM384" s="25"/>
      <c r="VN384" s="25"/>
      <c r="VO384" s="25"/>
      <c r="VP384" s="25"/>
      <c r="VQ384" s="25"/>
      <c r="VR384" s="25"/>
      <c r="VS384" s="25"/>
      <c r="VT384" s="25"/>
      <c r="VU384" s="25"/>
      <c r="VV384" s="25"/>
      <c r="VW384" s="25"/>
      <c r="VX384" s="25"/>
      <c r="VY384" s="25"/>
      <c r="VZ384" s="25"/>
      <c r="WA384" s="25"/>
      <c r="WB384" s="25"/>
      <c r="WC384" s="25"/>
      <c r="WD384" s="25"/>
      <c r="WE384" s="25"/>
      <c r="WF384" s="25"/>
      <c r="WG384" s="25"/>
      <c r="WH384" s="25"/>
      <c r="WI384" s="25"/>
      <c r="WJ384" s="25"/>
      <c r="WK384" s="25"/>
      <c r="WL384" s="25"/>
      <c r="WM384" s="25"/>
      <c r="WN384" s="25"/>
      <c r="WO384" s="25"/>
      <c r="WP384" s="25"/>
      <c r="WQ384" s="25"/>
      <c r="WR384" s="25"/>
      <c r="WS384" s="25"/>
      <c r="WT384" s="25"/>
      <c r="WU384" s="25"/>
      <c r="WV384" s="25"/>
      <c r="WW384" s="25"/>
      <c r="WX384" s="25"/>
      <c r="WY384" s="25"/>
      <c r="WZ384" s="25"/>
      <c r="XA384" s="25"/>
      <c r="XB384" s="25"/>
      <c r="XC384" s="25"/>
      <c r="XD384" s="25"/>
      <c r="XE384" s="25"/>
      <c r="XF384" s="25"/>
      <c r="XG384" s="25"/>
      <c r="XH384" s="25"/>
      <c r="XI384" s="25"/>
      <c r="XJ384" s="25"/>
      <c r="XK384" s="25"/>
      <c r="XL384" s="25"/>
      <c r="XM384" s="25"/>
      <c r="XN384" s="25"/>
      <c r="XO384" s="25"/>
      <c r="XP384" s="25"/>
      <c r="XQ384" s="25"/>
      <c r="XR384" s="25"/>
      <c r="XS384" s="25"/>
      <c r="XT384" s="25"/>
      <c r="XU384" s="25"/>
      <c r="XV384" s="25"/>
      <c r="XW384" s="25"/>
      <c r="XX384" s="25"/>
      <c r="XY384" s="25"/>
      <c r="XZ384" s="25"/>
      <c r="YA384" s="25"/>
      <c r="YB384" s="25"/>
      <c r="YC384" s="25"/>
      <c r="YD384" s="25"/>
      <c r="YE384" s="25"/>
      <c r="YF384" s="25"/>
      <c r="YG384" s="25"/>
      <c r="YH384" s="25"/>
      <c r="YI384" s="25"/>
      <c r="YJ384" s="25"/>
      <c r="YK384" s="25"/>
      <c r="YL384" s="25"/>
      <c r="YM384" s="25"/>
      <c r="YN384" s="25"/>
      <c r="YO384" s="25"/>
      <c r="YP384" s="25"/>
      <c r="YQ384" s="25"/>
      <c r="YR384" s="25"/>
      <c r="YS384" s="25"/>
      <c r="YT384" s="25"/>
      <c r="YU384" s="25"/>
      <c r="YV384" s="25"/>
      <c r="YW384" s="25"/>
      <c r="YX384" s="25"/>
      <c r="YY384" s="25"/>
      <c r="YZ384" s="25"/>
      <c r="ZA384" s="25"/>
      <c r="ZB384" s="25"/>
      <c r="ZC384" s="25"/>
      <c r="ZD384" s="25"/>
      <c r="ZE384" s="25"/>
      <c r="ZF384" s="25"/>
      <c r="ZG384" s="25"/>
      <c r="ZH384" s="25"/>
      <c r="ZI384" s="25"/>
      <c r="ZJ384" s="25"/>
      <c r="ZK384" s="25"/>
      <c r="ZL384" s="25"/>
      <c r="ZM384" s="25"/>
      <c r="ZN384" s="25"/>
      <c r="ZO384" s="25"/>
      <c r="ZP384" s="25"/>
      <c r="ZQ384" s="25"/>
      <c r="ZR384" s="25"/>
      <c r="ZS384" s="25"/>
      <c r="ZT384" s="25"/>
      <c r="ZU384" s="25"/>
      <c r="ZV384" s="25"/>
      <c r="ZW384" s="25"/>
      <c r="ZX384" s="25"/>
      <c r="ZY384" s="25"/>
      <c r="ZZ384" s="25"/>
      <c r="AAA384" s="25"/>
      <c r="AAB384" s="25"/>
      <c r="AAC384" s="25"/>
      <c r="AAD384" s="25"/>
      <c r="AAE384" s="25"/>
      <c r="AAF384" s="25"/>
      <c r="AAG384" s="25"/>
      <c r="AAH384" s="25"/>
      <c r="AAI384" s="25"/>
      <c r="AAJ384" s="25"/>
      <c r="AAK384" s="25"/>
      <c r="AAL384" s="25"/>
      <c r="AAM384" s="25"/>
      <c r="AAN384" s="25"/>
      <c r="AAO384" s="25"/>
      <c r="AAP384" s="25"/>
      <c r="AAQ384" s="25"/>
      <c r="AAR384" s="25"/>
      <c r="AAS384" s="25"/>
      <c r="AAT384" s="25"/>
      <c r="AAU384" s="25"/>
      <c r="AAV384" s="25"/>
      <c r="AAW384" s="25"/>
      <c r="AAX384" s="25"/>
      <c r="AAY384" s="25"/>
      <c r="AAZ384" s="25"/>
      <c r="ABA384" s="25"/>
      <c r="ABB384" s="25"/>
      <c r="ABC384" s="25"/>
      <c r="ABD384" s="25"/>
      <c r="ABE384" s="25"/>
      <c r="ABF384" s="25"/>
      <c r="ABG384" s="25"/>
      <c r="ABH384" s="25"/>
      <c r="ABI384" s="25"/>
      <c r="ABJ384" s="25"/>
      <c r="ABK384" s="25"/>
      <c r="ABL384" s="25"/>
      <c r="ABM384" s="25"/>
      <c r="ABN384" s="25"/>
      <c r="ABO384" s="25"/>
      <c r="ABP384" s="25"/>
      <c r="ABQ384" s="25"/>
      <c r="ABR384" s="25"/>
      <c r="ABS384" s="25"/>
      <c r="ABT384" s="25"/>
      <c r="ABU384" s="25"/>
      <c r="ABV384" s="25"/>
      <c r="ABW384" s="25"/>
      <c r="ABX384" s="25"/>
      <c r="ABY384" s="25"/>
      <c r="ABZ384" s="25"/>
      <c r="ACA384" s="25"/>
      <c r="ACB384" s="25"/>
      <c r="ACC384" s="25"/>
      <c r="ACD384" s="25"/>
      <c r="ACE384" s="25"/>
      <c r="ACF384" s="25"/>
      <c r="ACG384" s="25"/>
      <c r="ACH384" s="25"/>
      <c r="ACI384" s="25"/>
      <c r="ACJ384" s="25"/>
      <c r="ACK384" s="25"/>
      <c r="ACL384" s="25"/>
      <c r="ACM384" s="25"/>
      <c r="ACN384" s="25"/>
      <c r="ACO384" s="25"/>
      <c r="ACP384" s="25"/>
      <c r="ACQ384" s="25"/>
      <c r="ACR384" s="25"/>
      <c r="ACS384" s="25"/>
      <c r="ACT384" s="25"/>
      <c r="ACU384" s="25"/>
      <c r="ACV384" s="25"/>
      <c r="ACW384" s="25"/>
      <c r="ACX384" s="25"/>
      <c r="ACY384" s="25"/>
      <c r="ACZ384" s="25"/>
      <c r="ADA384" s="25"/>
      <c r="ADB384" s="25"/>
      <c r="ADC384" s="25"/>
      <c r="ADD384" s="25"/>
      <c r="ADE384" s="25"/>
      <c r="ADF384" s="25"/>
      <c r="ADG384" s="25"/>
      <c r="ADH384" s="25"/>
      <c r="ADI384" s="25"/>
      <c r="ADJ384" s="25"/>
      <c r="ADK384" s="25"/>
      <c r="ADL384" s="25"/>
      <c r="ADM384" s="25"/>
      <c r="ADN384" s="25"/>
      <c r="ADO384" s="25"/>
      <c r="ADP384" s="25"/>
      <c r="ADQ384" s="25"/>
      <c r="ADR384" s="25"/>
      <c r="ADS384" s="25"/>
      <c r="ADT384" s="25"/>
      <c r="ADU384" s="25"/>
      <c r="ADV384" s="25"/>
      <c r="ADW384" s="25"/>
      <c r="ADX384" s="25"/>
      <c r="ADY384" s="25"/>
      <c r="ADZ384" s="25"/>
      <c r="AEA384" s="25"/>
      <c r="AEB384" s="25"/>
      <c r="AEC384" s="25"/>
      <c r="AED384" s="25"/>
      <c r="AEE384" s="25"/>
      <c r="AEF384" s="25"/>
      <c r="AEG384" s="25"/>
      <c r="AEH384" s="25"/>
      <c r="AEI384" s="25"/>
      <c r="AEJ384" s="25"/>
      <c r="AEK384" s="25"/>
      <c r="AEL384" s="25"/>
      <c r="AEM384" s="25"/>
      <c r="AEN384" s="25"/>
      <c r="AEO384" s="25"/>
      <c r="AEP384" s="25"/>
      <c r="AEQ384" s="25"/>
      <c r="AER384" s="25"/>
      <c r="AES384" s="25"/>
      <c r="AET384" s="25"/>
      <c r="AEU384" s="25"/>
      <c r="AEV384" s="25"/>
      <c r="AEW384" s="25"/>
      <c r="AEX384" s="25"/>
      <c r="AEY384" s="25"/>
      <c r="AEZ384" s="25"/>
    </row>
    <row r="385" spans="1:832" s="138" customFormat="1" ht="12.75" customHeight="1" x14ac:dyDescent="0.3">
      <c r="A385" s="25" t="s">
        <v>1775</v>
      </c>
      <c r="B385" s="43">
        <v>45582</v>
      </c>
      <c r="C385" s="25" t="s">
        <v>1551</v>
      </c>
      <c r="D385" s="138" t="s">
        <v>1782</v>
      </c>
      <c r="E385" s="82" t="s">
        <v>73</v>
      </c>
      <c r="F385" s="25"/>
      <c r="G385" s="25" t="s">
        <v>154</v>
      </c>
      <c r="H385" s="82"/>
      <c r="I385" s="56" t="s">
        <v>1686</v>
      </c>
      <c r="J385" s="82"/>
      <c r="K385" s="56" t="s">
        <v>1686</v>
      </c>
      <c r="L385" s="56"/>
      <c r="M385" s="56"/>
      <c r="N385" s="56"/>
      <c r="O385" s="56"/>
      <c r="P385" s="56"/>
      <c r="Q385" s="56"/>
      <c r="R385" s="25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82"/>
      <c r="AR385" s="82"/>
      <c r="AS385" s="82"/>
      <c r="AT385" s="82"/>
      <c r="AU385" s="82"/>
      <c r="AV385" s="82"/>
      <c r="AW385" s="82"/>
      <c r="AX385" s="82"/>
      <c r="AY385" s="82"/>
      <c r="AZ385" s="82"/>
      <c r="BA385" s="82"/>
      <c r="BB385" s="82"/>
      <c r="BC385" s="82"/>
      <c r="BD385" s="82"/>
      <c r="BE385" s="82"/>
      <c r="BF385" s="82"/>
      <c r="BG385" s="82"/>
      <c r="BH385" s="82"/>
      <c r="BI385" s="82"/>
      <c r="BJ385" s="82"/>
      <c r="BK385" s="82"/>
      <c r="BL385" s="82"/>
      <c r="BM385" s="82"/>
      <c r="BN385" s="82"/>
      <c r="BO385" s="82"/>
      <c r="BP385" s="82"/>
      <c r="BQ385" s="82"/>
      <c r="BR385" s="82"/>
      <c r="BS385" s="82"/>
      <c r="BT385" s="82"/>
      <c r="BU385" s="82"/>
      <c r="BV385" s="82"/>
      <c r="BW385" s="82"/>
      <c r="BX385" s="82"/>
      <c r="BY385" s="82"/>
      <c r="BZ385" s="82"/>
      <c r="CA385" s="82"/>
      <c r="CB385" s="82"/>
      <c r="CC385" s="82"/>
      <c r="CD385" s="82"/>
      <c r="CE385" s="82"/>
      <c r="CF385" s="82"/>
      <c r="CG385" s="82"/>
      <c r="CH385" s="82"/>
      <c r="CI385" s="82"/>
      <c r="CJ385" s="82"/>
      <c r="CK385" s="82"/>
      <c r="CL385" s="82"/>
      <c r="CM385" s="82"/>
      <c r="CN385" s="82"/>
      <c r="CO385" s="82"/>
      <c r="CP385" s="82"/>
      <c r="CQ385" s="82"/>
      <c r="CR385" s="82"/>
      <c r="CS385" s="82"/>
      <c r="CT385" s="82"/>
      <c r="CU385" s="82"/>
      <c r="CV385" s="82"/>
      <c r="CW385" s="82"/>
      <c r="CX385" s="82"/>
      <c r="CY385" s="82"/>
      <c r="CZ385" s="82"/>
      <c r="DA385" s="82"/>
      <c r="DB385" s="82"/>
      <c r="DC385" s="82"/>
      <c r="DD385" s="82"/>
      <c r="DE385" s="82"/>
      <c r="DF385" s="82"/>
      <c r="DG385" s="82"/>
      <c r="DH385" s="82"/>
      <c r="DI385" s="82"/>
      <c r="DJ385" s="82"/>
      <c r="DK385" s="82"/>
      <c r="DL385" s="82"/>
      <c r="DM385" s="82"/>
      <c r="DN385" s="82"/>
      <c r="DO385" s="82"/>
      <c r="DP385" s="82"/>
      <c r="DQ385" s="82"/>
      <c r="DR385" s="82"/>
      <c r="DS385" s="82"/>
      <c r="DT385" s="82"/>
      <c r="DU385" s="82"/>
      <c r="DV385" s="82"/>
      <c r="DW385" s="82"/>
      <c r="DX385" s="82"/>
      <c r="DY385" s="82"/>
      <c r="DZ385" s="82"/>
      <c r="EA385" s="82"/>
      <c r="EB385" s="82"/>
      <c r="EC385" s="82"/>
      <c r="ED385" s="82"/>
      <c r="EE385" s="82"/>
      <c r="EF385" s="82"/>
      <c r="EG385" s="82"/>
      <c r="EH385" s="82"/>
      <c r="EI385" s="82"/>
      <c r="EJ385" s="82"/>
      <c r="EK385" s="82"/>
      <c r="EL385" s="82"/>
      <c r="EM385" s="82"/>
      <c r="EN385" s="82"/>
      <c r="EO385" s="82"/>
      <c r="EP385" s="82"/>
      <c r="EQ385" s="82"/>
      <c r="ER385" s="82"/>
      <c r="ES385" s="82"/>
      <c r="ET385" s="82"/>
      <c r="EU385" s="82"/>
      <c r="EV385" s="82"/>
      <c r="EW385" s="82"/>
      <c r="EX385" s="82"/>
      <c r="EY385" s="82"/>
      <c r="EZ385" s="82"/>
      <c r="FA385" s="82"/>
      <c r="FB385" s="82"/>
      <c r="FC385" s="82"/>
      <c r="FD385" s="82"/>
      <c r="FE385" s="82"/>
      <c r="FF385" s="82"/>
      <c r="FG385" s="82"/>
      <c r="FH385" s="82"/>
      <c r="FI385" s="82"/>
      <c r="FJ385" s="82"/>
      <c r="FK385" s="82"/>
      <c r="FL385" s="82"/>
      <c r="FM385" s="82"/>
      <c r="FN385" s="82"/>
      <c r="FO385" s="82"/>
      <c r="FP385" s="82"/>
      <c r="FQ385" s="82"/>
      <c r="FR385" s="82"/>
      <c r="FS385" s="82"/>
      <c r="FT385" s="82"/>
      <c r="FU385" s="82"/>
      <c r="FV385" s="82"/>
      <c r="FW385" s="82"/>
      <c r="FX385" s="82"/>
      <c r="FY385" s="82"/>
      <c r="FZ385" s="82"/>
      <c r="GA385" s="82"/>
      <c r="GB385" s="82"/>
      <c r="GC385" s="82"/>
      <c r="GD385" s="82"/>
      <c r="GE385" s="82"/>
      <c r="GF385" s="82"/>
      <c r="GG385" s="82"/>
      <c r="GH385" s="82"/>
      <c r="GI385" s="82"/>
      <c r="GJ385" s="82"/>
      <c r="GK385" s="82"/>
      <c r="GL385" s="82"/>
      <c r="GM385" s="82"/>
      <c r="GN385" s="82"/>
      <c r="GO385" s="82"/>
      <c r="GP385" s="82"/>
      <c r="GQ385" s="82"/>
      <c r="GR385" s="82"/>
      <c r="GS385" s="82"/>
      <c r="GT385" s="82"/>
      <c r="GU385" s="82"/>
      <c r="GV385" s="82"/>
      <c r="GW385" s="82"/>
      <c r="GX385" s="82"/>
      <c r="GY385" s="82"/>
      <c r="GZ385" s="82"/>
      <c r="HA385" s="82"/>
      <c r="HB385" s="82"/>
      <c r="HC385" s="82"/>
      <c r="HD385" s="82"/>
      <c r="HE385" s="82"/>
      <c r="HF385" s="82"/>
      <c r="HG385" s="82"/>
      <c r="HH385" s="82"/>
      <c r="HI385" s="82"/>
      <c r="HJ385" s="82"/>
      <c r="HK385" s="82"/>
      <c r="HL385" s="82"/>
      <c r="HM385" s="82"/>
      <c r="HN385" s="82"/>
      <c r="HO385" s="82"/>
      <c r="HP385" s="82"/>
      <c r="HQ385" s="82"/>
      <c r="HR385" s="82"/>
      <c r="HS385" s="82"/>
      <c r="HT385" s="82"/>
      <c r="HU385" s="82"/>
      <c r="HV385" s="82"/>
      <c r="HW385" s="82"/>
      <c r="HX385" s="82"/>
      <c r="HY385" s="82"/>
      <c r="HZ385" s="82"/>
      <c r="IA385" s="82"/>
      <c r="IB385" s="82"/>
      <c r="IC385" s="82"/>
      <c r="ID385" s="82"/>
      <c r="IE385" s="82"/>
      <c r="IF385" s="82"/>
      <c r="IG385" s="82"/>
      <c r="IH385" s="82"/>
      <c r="II385" s="82"/>
      <c r="IJ385" s="82"/>
      <c r="IK385" s="82"/>
      <c r="IL385" s="82"/>
      <c r="IM385" s="82"/>
      <c r="IN385" s="82"/>
      <c r="IO385" s="82"/>
      <c r="IP385" s="82"/>
      <c r="IQ385" s="82"/>
      <c r="IR385" s="82"/>
      <c r="IS385" s="82"/>
      <c r="IT385" s="82"/>
      <c r="IU385" s="82"/>
      <c r="IV385" s="82"/>
      <c r="IW385" s="82"/>
      <c r="IX385" s="82"/>
      <c r="IY385" s="82"/>
      <c r="IZ385" s="82"/>
      <c r="JA385" s="82"/>
      <c r="JB385" s="82"/>
      <c r="JC385" s="82"/>
      <c r="JD385" s="82"/>
      <c r="JE385" s="82"/>
      <c r="JF385" s="82"/>
      <c r="JG385" s="82"/>
      <c r="JH385" s="82"/>
      <c r="JI385" s="82"/>
      <c r="JJ385" s="82"/>
      <c r="JK385" s="82"/>
      <c r="JL385" s="82"/>
      <c r="JM385" s="82"/>
      <c r="JN385" s="82"/>
      <c r="JO385" s="82"/>
      <c r="JP385" s="82"/>
      <c r="JQ385" s="82"/>
      <c r="JR385" s="82"/>
      <c r="JS385" s="82"/>
      <c r="JT385" s="82"/>
      <c r="JU385" s="82"/>
      <c r="JV385" s="82"/>
      <c r="JW385" s="82"/>
      <c r="JX385" s="82"/>
      <c r="JY385" s="82"/>
      <c r="JZ385" s="82"/>
      <c r="KA385" s="82"/>
      <c r="KB385" s="82"/>
      <c r="KC385" s="82"/>
      <c r="KD385" s="82"/>
      <c r="KE385" s="82"/>
      <c r="KF385" s="82"/>
      <c r="KG385" s="82"/>
      <c r="KH385" s="82"/>
      <c r="KI385" s="82"/>
      <c r="KJ385" s="82"/>
      <c r="KK385" s="82"/>
      <c r="KL385" s="82"/>
      <c r="KM385" s="82"/>
      <c r="KN385" s="82"/>
      <c r="KO385" s="82"/>
      <c r="KP385" s="82"/>
      <c r="KQ385" s="82"/>
      <c r="KR385" s="82"/>
      <c r="KS385" s="82"/>
      <c r="KT385" s="82"/>
      <c r="KU385" s="82"/>
      <c r="KV385" s="82"/>
      <c r="KW385" s="82"/>
      <c r="KX385" s="82"/>
      <c r="KY385" s="82"/>
      <c r="KZ385" s="82"/>
      <c r="LA385" s="82"/>
      <c r="LB385" s="82"/>
      <c r="LC385" s="82"/>
      <c r="LD385" s="82"/>
      <c r="LE385" s="82"/>
      <c r="LF385" s="82"/>
      <c r="LG385" s="82"/>
      <c r="LH385" s="82"/>
      <c r="LI385" s="82"/>
      <c r="LJ385" s="82"/>
      <c r="LK385" s="82"/>
      <c r="LL385" s="82"/>
      <c r="LM385" s="82"/>
      <c r="LN385" s="82"/>
      <c r="LO385" s="82"/>
      <c r="LP385" s="82"/>
      <c r="LQ385" s="82"/>
      <c r="LR385" s="82"/>
      <c r="LS385" s="82"/>
      <c r="LT385" s="82"/>
      <c r="LU385" s="82"/>
      <c r="LV385" s="82"/>
      <c r="LW385" s="82"/>
      <c r="LX385" s="82"/>
      <c r="LY385" s="82"/>
      <c r="LZ385" s="82"/>
      <c r="MA385" s="82"/>
      <c r="MB385" s="82"/>
      <c r="MC385" s="82"/>
      <c r="MD385" s="82"/>
      <c r="ME385" s="82"/>
      <c r="MF385" s="82"/>
      <c r="MG385" s="82"/>
      <c r="MH385" s="82"/>
      <c r="MI385" s="82"/>
      <c r="MJ385" s="82"/>
      <c r="MK385" s="82"/>
      <c r="ML385" s="82"/>
      <c r="MM385" s="82"/>
      <c r="MN385" s="82"/>
      <c r="MO385" s="82"/>
      <c r="MP385" s="82"/>
      <c r="MQ385" s="82"/>
      <c r="MR385" s="82"/>
      <c r="MS385" s="82"/>
      <c r="MT385" s="82"/>
      <c r="MU385" s="82"/>
      <c r="MV385" s="82"/>
      <c r="MW385" s="82"/>
      <c r="MX385" s="82"/>
      <c r="MY385" s="82"/>
      <c r="MZ385" s="82"/>
      <c r="NA385" s="82"/>
      <c r="NB385" s="82"/>
      <c r="NC385" s="82"/>
      <c r="ND385" s="82"/>
      <c r="NE385" s="82"/>
      <c r="NF385" s="82"/>
      <c r="NG385" s="82"/>
      <c r="NH385" s="82"/>
      <c r="NI385" s="82"/>
      <c r="NJ385" s="82"/>
      <c r="NK385" s="82"/>
      <c r="NL385" s="82"/>
      <c r="NM385" s="82"/>
      <c r="NN385" s="82"/>
      <c r="NO385" s="82"/>
      <c r="NP385" s="82"/>
      <c r="NQ385" s="82"/>
      <c r="NR385" s="82"/>
      <c r="NS385" s="82"/>
      <c r="NT385" s="82"/>
      <c r="NU385" s="82"/>
      <c r="NV385" s="82"/>
      <c r="NW385" s="82"/>
      <c r="NX385" s="82"/>
      <c r="NY385" s="82"/>
      <c r="NZ385" s="82"/>
      <c r="OA385" s="82"/>
      <c r="OB385" s="82"/>
      <c r="OC385" s="82"/>
      <c r="OD385" s="82"/>
      <c r="OE385" s="82"/>
      <c r="OF385" s="82"/>
      <c r="OG385" s="82"/>
      <c r="OH385" s="82"/>
      <c r="OI385" s="82"/>
      <c r="OJ385" s="82"/>
      <c r="OK385" s="82"/>
      <c r="OL385" s="82"/>
      <c r="OM385" s="82"/>
      <c r="ON385" s="82"/>
      <c r="OO385" s="82"/>
      <c r="OP385" s="82"/>
      <c r="OQ385" s="82"/>
      <c r="OR385" s="82"/>
      <c r="OS385" s="82"/>
      <c r="OT385" s="82"/>
      <c r="OU385" s="82"/>
      <c r="OV385" s="82"/>
      <c r="OW385" s="82"/>
      <c r="OX385" s="82"/>
      <c r="OY385" s="82"/>
      <c r="OZ385" s="82"/>
      <c r="PA385" s="82"/>
      <c r="PB385" s="82"/>
      <c r="PC385" s="82"/>
      <c r="PD385" s="82"/>
      <c r="PE385" s="82"/>
      <c r="PF385" s="82"/>
      <c r="PG385" s="82"/>
      <c r="PH385" s="82"/>
      <c r="PI385" s="82"/>
      <c r="PJ385" s="82"/>
      <c r="PK385" s="82"/>
      <c r="PL385" s="82"/>
      <c r="PM385" s="82"/>
      <c r="PN385" s="82"/>
      <c r="PO385" s="82"/>
      <c r="PP385" s="82"/>
      <c r="PQ385" s="82"/>
      <c r="PR385" s="82"/>
      <c r="PS385" s="82"/>
      <c r="PT385" s="82"/>
      <c r="PU385" s="82"/>
      <c r="PV385" s="82"/>
      <c r="PW385" s="82"/>
      <c r="PX385" s="82"/>
      <c r="PY385" s="82"/>
      <c r="PZ385" s="82"/>
      <c r="QA385" s="82"/>
      <c r="QB385" s="82"/>
      <c r="QC385" s="82"/>
      <c r="QD385" s="82"/>
      <c r="QE385" s="82"/>
      <c r="QF385" s="82"/>
      <c r="QG385" s="82"/>
      <c r="QH385" s="82"/>
      <c r="QI385" s="82"/>
      <c r="QJ385" s="82"/>
      <c r="QK385" s="82"/>
      <c r="QL385" s="82"/>
      <c r="QM385" s="82"/>
      <c r="QN385" s="82"/>
      <c r="QO385" s="82"/>
      <c r="QP385" s="82"/>
      <c r="QQ385" s="82"/>
      <c r="QR385" s="82"/>
      <c r="QS385" s="82"/>
      <c r="QT385" s="82"/>
      <c r="QU385" s="82"/>
      <c r="QV385" s="82"/>
      <c r="QW385" s="82"/>
      <c r="QX385" s="82"/>
      <c r="QY385" s="82"/>
      <c r="QZ385" s="82"/>
      <c r="RA385" s="82"/>
      <c r="RB385" s="82"/>
      <c r="RC385" s="82"/>
      <c r="RD385" s="82"/>
      <c r="RE385" s="82"/>
      <c r="RF385" s="82"/>
      <c r="RG385" s="82"/>
      <c r="RH385" s="82"/>
      <c r="RI385" s="82"/>
      <c r="RJ385" s="82"/>
      <c r="RK385" s="82"/>
      <c r="RL385" s="82"/>
      <c r="RM385" s="82"/>
      <c r="RN385" s="82"/>
      <c r="RO385" s="82"/>
      <c r="RP385" s="82"/>
      <c r="RQ385" s="82"/>
      <c r="RR385" s="82"/>
      <c r="RS385" s="82"/>
      <c r="RT385" s="82"/>
      <c r="RU385" s="82"/>
      <c r="RV385" s="82"/>
      <c r="RW385" s="82"/>
      <c r="RX385" s="82"/>
      <c r="RY385" s="82"/>
      <c r="RZ385" s="82"/>
      <c r="SA385" s="82"/>
      <c r="SB385" s="82"/>
      <c r="SC385" s="82"/>
      <c r="SD385" s="82"/>
      <c r="SE385" s="82"/>
      <c r="SF385" s="82"/>
      <c r="SG385" s="82"/>
      <c r="SH385" s="82"/>
      <c r="SI385" s="82"/>
      <c r="SJ385" s="82"/>
      <c r="SK385" s="82"/>
      <c r="SL385" s="82"/>
      <c r="SM385" s="82"/>
      <c r="SN385" s="82"/>
      <c r="SO385" s="82"/>
      <c r="SP385" s="82"/>
      <c r="SQ385" s="82"/>
      <c r="SR385" s="82"/>
      <c r="SS385" s="82"/>
      <c r="ST385" s="82"/>
      <c r="SU385" s="82"/>
      <c r="SV385" s="82"/>
      <c r="SW385" s="82"/>
      <c r="SX385" s="82"/>
      <c r="SY385" s="82"/>
      <c r="SZ385" s="82"/>
      <c r="TA385" s="82"/>
      <c r="TB385" s="82"/>
      <c r="TC385" s="82"/>
      <c r="TD385" s="82"/>
      <c r="TE385" s="82"/>
      <c r="TF385" s="82"/>
      <c r="TG385" s="82"/>
      <c r="TH385" s="82"/>
      <c r="TI385" s="82"/>
      <c r="TJ385" s="82"/>
      <c r="TK385" s="82"/>
      <c r="TL385" s="82"/>
      <c r="TM385" s="82"/>
      <c r="TN385" s="82"/>
      <c r="TO385" s="82"/>
      <c r="TP385" s="82"/>
      <c r="TQ385" s="82"/>
      <c r="TR385" s="82"/>
      <c r="TS385" s="82"/>
      <c r="TT385" s="82"/>
      <c r="TU385" s="82"/>
      <c r="TV385" s="82"/>
      <c r="TW385" s="82"/>
      <c r="TX385" s="82"/>
      <c r="TY385" s="82"/>
      <c r="TZ385" s="82"/>
      <c r="UA385" s="82"/>
      <c r="UB385" s="82"/>
      <c r="UC385" s="82"/>
      <c r="UD385" s="82"/>
      <c r="UE385" s="82"/>
      <c r="UF385" s="82"/>
      <c r="UG385" s="82"/>
      <c r="UH385" s="82"/>
      <c r="UI385" s="82"/>
      <c r="UJ385" s="82"/>
      <c r="UK385" s="82"/>
      <c r="UL385" s="82"/>
      <c r="UM385" s="82"/>
      <c r="UN385" s="82"/>
      <c r="UO385" s="82"/>
      <c r="UP385" s="82"/>
      <c r="UQ385" s="82"/>
      <c r="UR385" s="82"/>
      <c r="US385" s="82"/>
      <c r="UT385" s="82"/>
      <c r="UU385" s="82"/>
      <c r="UV385" s="82"/>
      <c r="UW385" s="82"/>
      <c r="UX385" s="82"/>
      <c r="UY385" s="82"/>
      <c r="UZ385" s="82"/>
      <c r="VA385" s="82"/>
      <c r="VB385" s="82"/>
      <c r="VC385" s="82"/>
      <c r="VD385" s="82"/>
      <c r="VE385" s="82"/>
      <c r="VF385" s="82"/>
      <c r="VG385" s="82"/>
      <c r="VH385" s="82"/>
      <c r="VI385" s="82"/>
      <c r="VJ385" s="82"/>
      <c r="VK385" s="82"/>
      <c r="VL385" s="82"/>
      <c r="VM385" s="82"/>
      <c r="VN385" s="82"/>
      <c r="VO385" s="82"/>
      <c r="VP385" s="82"/>
      <c r="VQ385" s="82"/>
      <c r="VR385" s="82"/>
      <c r="VS385" s="82"/>
      <c r="VT385" s="82"/>
      <c r="VU385" s="82"/>
      <c r="VV385" s="82"/>
      <c r="VW385" s="82"/>
      <c r="VX385" s="82"/>
      <c r="VY385" s="82"/>
      <c r="VZ385" s="82"/>
      <c r="WA385" s="82"/>
      <c r="WB385" s="82"/>
      <c r="WC385" s="82"/>
      <c r="WD385" s="82"/>
      <c r="WE385" s="82"/>
      <c r="WF385" s="82"/>
      <c r="WG385" s="82"/>
      <c r="WH385" s="82"/>
      <c r="WI385" s="82"/>
      <c r="WJ385" s="82"/>
      <c r="WK385" s="82"/>
      <c r="WL385" s="82"/>
      <c r="WM385" s="82"/>
      <c r="WN385" s="82"/>
      <c r="WO385" s="82"/>
      <c r="WP385" s="82"/>
      <c r="WQ385" s="82"/>
      <c r="WR385" s="82"/>
      <c r="WS385" s="82"/>
      <c r="WT385" s="82"/>
      <c r="WU385" s="82"/>
      <c r="WV385" s="82"/>
      <c r="WW385" s="82"/>
      <c r="WX385" s="82"/>
      <c r="WY385" s="82"/>
      <c r="WZ385" s="82"/>
      <c r="XA385" s="82"/>
      <c r="XB385" s="82"/>
      <c r="XC385" s="82"/>
      <c r="XD385" s="82"/>
      <c r="XE385" s="82"/>
      <c r="XF385" s="82"/>
      <c r="XG385" s="82"/>
      <c r="XH385" s="82"/>
      <c r="XI385" s="82"/>
      <c r="XJ385" s="82"/>
      <c r="XK385" s="82"/>
      <c r="XL385" s="82"/>
      <c r="XM385" s="82"/>
      <c r="XN385" s="82"/>
      <c r="XO385" s="82"/>
      <c r="XP385" s="82"/>
      <c r="XQ385" s="82"/>
      <c r="XR385" s="82"/>
      <c r="XS385" s="82"/>
      <c r="XT385" s="82"/>
      <c r="XU385" s="82"/>
      <c r="XV385" s="82"/>
      <c r="XW385" s="82"/>
      <c r="XX385" s="82"/>
      <c r="XY385" s="82"/>
      <c r="XZ385" s="82"/>
      <c r="YA385" s="82"/>
      <c r="YB385" s="82"/>
      <c r="YC385" s="82"/>
      <c r="YD385" s="82"/>
      <c r="YE385" s="82"/>
      <c r="YF385" s="82"/>
      <c r="YG385" s="82"/>
      <c r="YH385" s="82"/>
      <c r="YI385" s="82"/>
      <c r="YJ385" s="82"/>
      <c r="YK385" s="82"/>
      <c r="YL385" s="82"/>
      <c r="YM385" s="82"/>
      <c r="YN385" s="82"/>
      <c r="YO385" s="82"/>
      <c r="YP385" s="82"/>
      <c r="YQ385" s="82"/>
      <c r="YR385" s="82"/>
      <c r="YS385" s="82"/>
      <c r="YT385" s="82"/>
      <c r="YU385" s="82"/>
      <c r="YV385" s="82"/>
      <c r="YW385" s="82"/>
      <c r="YX385" s="82"/>
      <c r="YY385" s="82"/>
      <c r="YZ385" s="82"/>
      <c r="ZA385" s="82"/>
      <c r="ZB385" s="82"/>
      <c r="ZC385" s="82"/>
      <c r="ZD385" s="82"/>
      <c r="ZE385" s="82"/>
      <c r="ZF385" s="82"/>
      <c r="ZG385" s="82"/>
      <c r="ZH385" s="82"/>
      <c r="ZI385" s="82"/>
      <c r="ZJ385" s="82"/>
      <c r="ZK385" s="82"/>
      <c r="ZL385" s="82"/>
      <c r="ZM385" s="82"/>
      <c r="ZN385" s="82"/>
      <c r="ZO385" s="82"/>
      <c r="ZP385" s="82"/>
      <c r="ZQ385" s="82"/>
      <c r="ZR385" s="82"/>
      <c r="ZS385" s="82"/>
      <c r="ZT385" s="82"/>
      <c r="ZU385" s="82"/>
      <c r="ZV385" s="82"/>
      <c r="ZW385" s="82"/>
      <c r="ZX385" s="82"/>
      <c r="ZY385" s="82"/>
      <c r="ZZ385" s="82"/>
      <c r="AAA385" s="82"/>
      <c r="AAB385" s="82"/>
      <c r="AAC385" s="82"/>
      <c r="AAD385" s="82"/>
      <c r="AAE385" s="82"/>
      <c r="AAF385" s="82"/>
      <c r="AAG385" s="82"/>
      <c r="AAH385" s="82"/>
      <c r="AAI385" s="82"/>
      <c r="AAJ385" s="82"/>
      <c r="AAK385" s="82"/>
      <c r="AAL385" s="82"/>
      <c r="AAM385" s="82"/>
      <c r="AAN385" s="82"/>
      <c r="AAO385" s="82"/>
      <c r="AAP385" s="82"/>
      <c r="AAQ385" s="82"/>
      <c r="AAR385" s="82"/>
      <c r="AAS385" s="82"/>
      <c r="AAT385" s="82"/>
      <c r="AAU385" s="82"/>
      <c r="AAV385" s="82"/>
      <c r="AAW385" s="82"/>
      <c r="AAX385" s="82"/>
      <c r="AAY385" s="82"/>
      <c r="AAZ385" s="82"/>
      <c r="ABA385" s="82"/>
      <c r="ABB385" s="82"/>
      <c r="ABC385" s="82"/>
      <c r="ABD385" s="82"/>
      <c r="ABE385" s="82"/>
      <c r="ABF385" s="82"/>
      <c r="ABG385" s="82"/>
      <c r="ABH385" s="82"/>
      <c r="ABI385" s="82"/>
      <c r="ABJ385" s="82"/>
      <c r="ABK385" s="82"/>
      <c r="ABL385" s="82"/>
      <c r="ABM385" s="82"/>
      <c r="ABN385" s="82"/>
      <c r="ABO385" s="82"/>
      <c r="ABP385" s="82"/>
      <c r="ABQ385" s="82"/>
      <c r="ABR385" s="82"/>
      <c r="ABS385" s="82"/>
      <c r="ABT385" s="82"/>
      <c r="ABU385" s="82"/>
      <c r="ABV385" s="82"/>
      <c r="ABW385" s="82"/>
      <c r="ABX385" s="82"/>
      <c r="ABY385" s="82"/>
      <c r="ABZ385" s="82"/>
      <c r="ACA385" s="82"/>
      <c r="ACB385" s="82"/>
      <c r="ACC385" s="82"/>
      <c r="ACD385" s="82"/>
      <c r="ACE385" s="82"/>
      <c r="ACF385" s="82"/>
      <c r="ACG385" s="82"/>
      <c r="ACH385" s="82"/>
      <c r="ACI385" s="82"/>
      <c r="ACJ385" s="82"/>
      <c r="ACK385" s="82"/>
      <c r="ACL385" s="82"/>
      <c r="ACM385" s="82"/>
      <c r="ACN385" s="82"/>
      <c r="ACO385" s="82"/>
      <c r="ACP385" s="82"/>
      <c r="ACQ385" s="82"/>
      <c r="ACR385" s="82"/>
      <c r="ACS385" s="82"/>
      <c r="ACT385" s="82"/>
      <c r="ACU385" s="82"/>
      <c r="ACV385" s="82"/>
      <c r="ACW385" s="82"/>
      <c r="ACX385" s="82"/>
      <c r="ACY385" s="82"/>
      <c r="ACZ385" s="82"/>
      <c r="ADA385" s="82"/>
      <c r="ADB385" s="82"/>
      <c r="ADC385" s="82"/>
      <c r="ADD385" s="82"/>
      <c r="ADE385" s="82"/>
      <c r="ADF385" s="82"/>
      <c r="ADG385" s="82"/>
      <c r="ADH385" s="82"/>
      <c r="ADI385" s="82"/>
      <c r="ADJ385" s="82"/>
      <c r="ADK385" s="82"/>
      <c r="ADL385" s="82"/>
      <c r="ADM385" s="82"/>
      <c r="ADN385" s="82"/>
      <c r="ADO385" s="82"/>
      <c r="ADP385" s="82"/>
      <c r="ADQ385" s="82"/>
      <c r="ADR385" s="82"/>
      <c r="ADS385" s="82"/>
      <c r="ADT385" s="82"/>
      <c r="ADU385" s="82"/>
      <c r="ADV385" s="82"/>
      <c r="ADW385" s="82"/>
      <c r="ADX385" s="82"/>
      <c r="ADY385" s="82"/>
      <c r="ADZ385" s="82"/>
      <c r="AEA385" s="82"/>
      <c r="AEB385" s="82"/>
      <c r="AEC385" s="82"/>
      <c r="AED385" s="82"/>
      <c r="AEE385" s="82"/>
      <c r="AEF385" s="82"/>
      <c r="AEG385" s="82"/>
      <c r="AEH385" s="82"/>
      <c r="AEI385" s="82"/>
      <c r="AEJ385" s="82"/>
      <c r="AEK385" s="82"/>
      <c r="AEL385" s="82"/>
      <c r="AEM385" s="82"/>
      <c r="AEN385" s="82"/>
      <c r="AEO385" s="82"/>
      <c r="AEP385" s="82"/>
      <c r="AEQ385" s="82"/>
      <c r="AER385" s="82"/>
      <c r="AES385" s="82"/>
      <c r="AET385" s="82"/>
      <c r="AEU385" s="82"/>
      <c r="AEV385" s="82"/>
      <c r="AEW385" s="82"/>
      <c r="AEX385" s="82"/>
      <c r="AEY385" s="82"/>
      <c r="AEZ385" s="82"/>
    </row>
    <row r="386" spans="1:832" s="138" customFormat="1" ht="12.75" customHeight="1" x14ac:dyDescent="0.3">
      <c r="A386" s="25" t="s">
        <v>1812</v>
      </c>
      <c r="B386" s="43">
        <v>45617</v>
      </c>
      <c r="C386" s="25" t="s">
        <v>1551</v>
      </c>
      <c r="D386" s="171" t="s">
        <v>1813</v>
      </c>
      <c r="E386" s="82" t="s">
        <v>345</v>
      </c>
      <c r="F386" s="25" t="s">
        <v>1815</v>
      </c>
      <c r="G386" s="25" t="s">
        <v>154</v>
      </c>
      <c r="H386" s="25" t="s">
        <v>1816</v>
      </c>
      <c r="I386" s="56">
        <v>38850</v>
      </c>
      <c r="J386" s="82"/>
      <c r="K386" s="182">
        <v>5000</v>
      </c>
      <c r="L386" s="182"/>
      <c r="M386" s="182"/>
      <c r="N386" s="182"/>
      <c r="O386" s="182"/>
      <c r="P386" s="182"/>
      <c r="Q386" s="182"/>
      <c r="R386" s="4"/>
      <c r="S386" s="90"/>
      <c r="T386" s="90"/>
      <c r="U386" s="90"/>
      <c r="V386" s="90"/>
      <c r="W386" s="90"/>
      <c r="X386" s="90"/>
      <c r="Y386" s="90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82"/>
      <c r="AR386" s="82"/>
      <c r="AS386" s="82"/>
      <c r="AT386" s="82"/>
      <c r="AU386" s="82"/>
      <c r="AV386" s="82"/>
      <c r="AW386" s="82"/>
      <c r="AX386" s="82"/>
      <c r="AY386" s="82"/>
      <c r="AZ386" s="82"/>
      <c r="BA386" s="82"/>
      <c r="BB386" s="82"/>
      <c r="BC386" s="82"/>
      <c r="BD386" s="82"/>
      <c r="BE386" s="82"/>
      <c r="BF386" s="82"/>
      <c r="BG386" s="82"/>
      <c r="BH386" s="82"/>
      <c r="BI386" s="82"/>
      <c r="BJ386" s="82"/>
      <c r="BK386" s="82"/>
      <c r="BL386" s="82"/>
      <c r="BM386" s="82"/>
      <c r="BN386" s="82"/>
      <c r="BO386" s="82"/>
      <c r="BP386" s="82"/>
      <c r="BQ386" s="82"/>
      <c r="BR386" s="82"/>
      <c r="BS386" s="82"/>
      <c r="BT386" s="82"/>
      <c r="BU386" s="82"/>
      <c r="BV386" s="82"/>
      <c r="BW386" s="82"/>
      <c r="BX386" s="82"/>
      <c r="BY386" s="82"/>
      <c r="BZ386" s="82"/>
      <c r="CA386" s="82"/>
      <c r="CB386" s="82"/>
      <c r="CC386" s="82"/>
      <c r="CD386" s="82"/>
      <c r="CE386" s="82"/>
      <c r="CF386" s="82"/>
      <c r="CG386" s="82"/>
      <c r="CH386" s="82"/>
      <c r="CI386" s="82"/>
      <c r="CJ386" s="82"/>
      <c r="CK386" s="82"/>
      <c r="CL386" s="82"/>
      <c r="CM386" s="82"/>
      <c r="CN386" s="82"/>
      <c r="CO386" s="82"/>
      <c r="CP386" s="82"/>
      <c r="CQ386" s="82"/>
      <c r="CR386" s="82"/>
      <c r="CS386" s="82"/>
      <c r="CT386" s="82"/>
      <c r="CU386" s="82"/>
      <c r="CV386" s="82"/>
      <c r="CW386" s="82"/>
      <c r="CX386" s="82"/>
      <c r="CY386" s="82"/>
      <c r="CZ386" s="82"/>
      <c r="DA386" s="82"/>
      <c r="DB386" s="82"/>
      <c r="DC386" s="82"/>
      <c r="DD386" s="82"/>
      <c r="DE386" s="82"/>
      <c r="DF386" s="82"/>
      <c r="DG386" s="82"/>
      <c r="DH386" s="82"/>
      <c r="DI386" s="82"/>
      <c r="DJ386" s="82"/>
      <c r="DK386" s="82"/>
      <c r="DL386" s="82"/>
      <c r="DM386" s="82"/>
      <c r="DN386" s="82"/>
      <c r="DO386" s="82"/>
      <c r="DP386" s="82"/>
      <c r="DQ386" s="82"/>
      <c r="DR386" s="82"/>
      <c r="DS386" s="82"/>
      <c r="DT386" s="82"/>
      <c r="DU386" s="82"/>
      <c r="DV386" s="82"/>
      <c r="DW386" s="82"/>
      <c r="DX386" s="82"/>
      <c r="DY386" s="82"/>
      <c r="DZ386" s="82"/>
      <c r="EA386" s="82"/>
      <c r="EB386" s="82"/>
      <c r="EC386" s="82"/>
      <c r="ED386" s="82"/>
      <c r="EE386" s="82"/>
      <c r="EF386" s="82"/>
      <c r="EG386" s="82"/>
      <c r="EH386" s="82"/>
      <c r="EI386" s="82"/>
      <c r="EJ386" s="82"/>
      <c r="EK386" s="82"/>
      <c r="EL386" s="82"/>
      <c r="EM386" s="82"/>
      <c r="EN386" s="82"/>
      <c r="EO386" s="82"/>
      <c r="EP386" s="82"/>
      <c r="EQ386" s="82"/>
      <c r="ER386" s="82"/>
      <c r="ES386" s="82"/>
      <c r="ET386" s="82"/>
      <c r="EU386" s="82"/>
      <c r="EV386" s="82"/>
      <c r="EW386" s="82"/>
      <c r="EX386" s="82"/>
      <c r="EY386" s="82"/>
      <c r="EZ386" s="82"/>
      <c r="FA386" s="82"/>
      <c r="FB386" s="82"/>
      <c r="FC386" s="82"/>
      <c r="FD386" s="82"/>
      <c r="FE386" s="82"/>
      <c r="FF386" s="82"/>
      <c r="FG386" s="82"/>
      <c r="FH386" s="82"/>
      <c r="FI386" s="82"/>
      <c r="FJ386" s="82"/>
      <c r="FK386" s="82"/>
      <c r="FL386" s="82"/>
      <c r="FM386" s="82"/>
      <c r="FN386" s="82"/>
      <c r="FO386" s="82"/>
      <c r="FP386" s="82"/>
      <c r="FQ386" s="82"/>
      <c r="FR386" s="82"/>
      <c r="FS386" s="82"/>
      <c r="FT386" s="82"/>
      <c r="FU386" s="82"/>
      <c r="FV386" s="82"/>
      <c r="FW386" s="82"/>
      <c r="FX386" s="82"/>
      <c r="FY386" s="82"/>
      <c r="FZ386" s="82"/>
      <c r="GA386" s="82"/>
      <c r="GB386" s="82"/>
      <c r="GC386" s="82"/>
      <c r="GD386" s="82"/>
      <c r="GE386" s="82"/>
      <c r="GF386" s="82"/>
      <c r="GG386" s="82"/>
      <c r="GH386" s="82"/>
      <c r="GI386" s="82"/>
      <c r="GJ386" s="82"/>
      <c r="GK386" s="82"/>
      <c r="GL386" s="82"/>
      <c r="GM386" s="82"/>
      <c r="GN386" s="82"/>
      <c r="GO386" s="82"/>
      <c r="GP386" s="82"/>
      <c r="GQ386" s="82"/>
      <c r="GR386" s="82"/>
      <c r="GS386" s="82"/>
      <c r="GT386" s="82"/>
      <c r="GU386" s="82"/>
      <c r="GV386" s="82"/>
      <c r="GW386" s="82"/>
      <c r="GX386" s="82"/>
      <c r="GY386" s="82"/>
      <c r="GZ386" s="82"/>
      <c r="HA386" s="82"/>
      <c r="HB386" s="82"/>
      <c r="HC386" s="82"/>
      <c r="HD386" s="82"/>
      <c r="HE386" s="82"/>
      <c r="HF386" s="82"/>
      <c r="HG386" s="82"/>
      <c r="HH386" s="82"/>
      <c r="HI386" s="82"/>
      <c r="HJ386" s="82"/>
      <c r="HK386" s="82"/>
      <c r="HL386" s="82"/>
      <c r="HM386" s="82"/>
      <c r="HN386" s="82"/>
      <c r="HO386" s="82"/>
      <c r="HP386" s="82"/>
      <c r="HQ386" s="82"/>
      <c r="HR386" s="82"/>
      <c r="HS386" s="82"/>
      <c r="HT386" s="82"/>
      <c r="HU386" s="82"/>
      <c r="HV386" s="82"/>
      <c r="HW386" s="82"/>
      <c r="HX386" s="82"/>
      <c r="HY386" s="82"/>
      <c r="HZ386" s="82"/>
      <c r="IA386" s="82"/>
      <c r="IB386" s="82"/>
      <c r="IC386" s="82"/>
      <c r="ID386" s="82"/>
      <c r="IE386" s="82"/>
      <c r="IF386" s="82"/>
      <c r="IG386" s="82"/>
      <c r="IH386" s="82"/>
      <c r="II386" s="82"/>
      <c r="IJ386" s="82"/>
      <c r="IK386" s="82"/>
      <c r="IL386" s="82"/>
      <c r="IM386" s="82"/>
      <c r="IN386" s="82"/>
      <c r="IO386" s="82"/>
      <c r="IP386" s="82"/>
      <c r="IQ386" s="82"/>
      <c r="IR386" s="82"/>
      <c r="IS386" s="82"/>
      <c r="IT386" s="82"/>
      <c r="IU386" s="82"/>
      <c r="IV386" s="82"/>
      <c r="IW386" s="82"/>
      <c r="IX386" s="82"/>
      <c r="IY386" s="82"/>
      <c r="IZ386" s="82"/>
      <c r="JA386" s="82"/>
      <c r="JB386" s="82"/>
      <c r="JC386" s="82"/>
      <c r="JD386" s="82"/>
      <c r="JE386" s="82"/>
      <c r="JF386" s="82"/>
      <c r="JG386" s="82"/>
      <c r="JH386" s="82"/>
      <c r="JI386" s="82"/>
      <c r="JJ386" s="82"/>
      <c r="JK386" s="82"/>
      <c r="JL386" s="82"/>
      <c r="JM386" s="82"/>
      <c r="JN386" s="82"/>
      <c r="JO386" s="82"/>
      <c r="JP386" s="82"/>
      <c r="JQ386" s="82"/>
      <c r="JR386" s="82"/>
      <c r="JS386" s="82"/>
      <c r="JT386" s="82"/>
      <c r="JU386" s="82"/>
      <c r="JV386" s="82"/>
      <c r="JW386" s="82"/>
      <c r="JX386" s="82"/>
      <c r="JY386" s="82"/>
      <c r="JZ386" s="82"/>
      <c r="KA386" s="82"/>
      <c r="KB386" s="82"/>
      <c r="KC386" s="82"/>
      <c r="KD386" s="82"/>
      <c r="KE386" s="82"/>
      <c r="KF386" s="82"/>
      <c r="KG386" s="82"/>
      <c r="KH386" s="82"/>
      <c r="KI386" s="82"/>
      <c r="KJ386" s="82"/>
      <c r="KK386" s="82"/>
      <c r="KL386" s="82"/>
      <c r="KM386" s="82"/>
      <c r="KN386" s="82"/>
      <c r="KO386" s="82"/>
      <c r="KP386" s="82"/>
      <c r="KQ386" s="82"/>
      <c r="KR386" s="82"/>
      <c r="KS386" s="82"/>
      <c r="KT386" s="82"/>
      <c r="KU386" s="82"/>
      <c r="KV386" s="82"/>
      <c r="KW386" s="82"/>
      <c r="KX386" s="82"/>
      <c r="KY386" s="82"/>
      <c r="KZ386" s="82"/>
      <c r="LA386" s="82"/>
      <c r="LB386" s="82"/>
      <c r="LC386" s="82"/>
      <c r="LD386" s="82"/>
      <c r="LE386" s="82"/>
      <c r="LF386" s="82"/>
      <c r="LG386" s="82"/>
      <c r="LH386" s="82"/>
      <c r="LI386" s="82"/>
      <c r="LJ386" s="82"/>
      <c r="LK386" s="82"/>
      <c r="LL386" s="82"/>
      <c r="LM386" s="82"/>
      <c r="LN386" s="82"/>
      <c r="LO386" s="82"/>
      <c r="LP386" s="82"/>
      <c r="LQ386" s="82"/>
      <c r="LR386" s="82"/>
      <c r="LS386" s="82"/>
      <c r="LT386" s="82"/>
      <c r="LU386" s="82"/>
      <c r="LV386" s="82"/>
      <c r="LW386" s="82"/>
      <c r="LX386" s="82"/>
      <c r="LY386" s="82"/>
      <c r="LZ386" s="82"/>
      <c r="MA386" s="82"/>
      <c r="MB386" s="82"/>
      <c r="MC386" s="82"/>
      <c r="MD386" s="82"/>
      <c r="ME386" s="82"/>
      <c r="MF386" s="82"/>
      <c r="MG386" s="82"/>
      <c r="MH386" s="82"/>
      <c r="MI386" s="82"/>
      <c r="MJ386" s="82"/>
      <c r="MK386" s="82"/>
      <c r="ML386" s="82"/>
      <c r="MM386" s="82"/>
      <c r="MN386" s="82"/>
      <c r="MO386" s="82"/>
      <c r="MP386" s="82"/>
      <c r="MQ386" s="82"/>
      <c r="MR386" s="82"/>
      <c r="MS386" s="82"/>
      <c r="MT386" s="82"/>
      <c r="MU386" s="82"/>
      <c r="MV386" s="82"/>
      <c r="MW386" s="82"/>
      <c r="MX386" s="82"/>
      <c r="MY386" s="82"/>
      <c r="MZ386" s="82"/>
      <c r="NA386" s="82"/>
      <c r="NB386" s="82"/>
      <c r="NC386" s="82"/>
      <c r="ND386" s="82"/>
      <c r="NE386" s="82"/>
      <c r="NF386" s="82"/>
      <c r="NG386" s="82"/>
      <c r="NH386" s="82"/>
      <c r="NI386" s="82"/>
      <c r="NJ386" s="82"/>
      <c r="NK386" s="82"/>
      <c r="NL386" s="82"/>
      <c r="NM386" s="82"/>
      <c r="NN386" s="82"/>
      <c r="NO386" s="82"/>
      <c r="NP386" s="82"/>
      <c r="NQ386" s="82"/>
      <c r="NR386" s="82"/>
      <c r="NS386" s="82"/>
      <c r="NT386" s="82"/>
      <c r="NU386" s="82"/>
      <c r="NV386" s="82"/>
      <c r="NW386" s="82"/>
      <c r="NX386" s="82"/>
      <c r="NY386" s="82"/>
      <c r="NZ386" s="82"/>
      <c r="OA386" s="82"/>
      <c r="OB386" s="82"/>
      <c r="OC386" s="82"/>
      <c r="OD386" s="82"/>
      <c r="OE386" s="82"/>
      <c r="OF386" s="82"/>
      <c r="OG386" s="82"/>
      <c r="OH386" s="82"/>
      <c r="OI386" s="82"/>
      <c r="OJ386" s="82"/>
      <c r="OK386" s="82"/>
      <c r="OL386" s="82"/>
      <c r="OM386" s="82"/>
      <c r="ON386" s="82"/>
      <c r="OO386" s="82"/>
      <c r="OP386" s="82"/>
      <c r="OQ386" s="82"/>
      <c r="OR386" s="82"/>
      <c r="OS386" s="82"/>
      <c r="OT386" s="82"/>
      <c r="OU386" s="82"/>
      <c r="OV386" s="82"/>
      <c r="OW386" s="82"/>
      <c r="OX386" s="82"/>
      <c r="OY386" s="82"/>
      <c r="OZ386" s="82"/>
      <c r="PA386" s="82"/>
      <c r="PB386" s="82"/>
      <c r="PC386" s="82"/>
      <c r="PD386" s="82"/>
      <c r="PE386" s="82"/>
      <c r="PF386" s="82"/>
      <c r="PG386" s="82"/>
      <c r="PH386" s="82"/>
      <c r="PI386" s="82"/>
      <c r="PJ386" s="82"/>
      <c r="PK386" s="82"/>
      <c r="PL386" s="82"/>
      <c r="PM386" s="82"/>
      <c r="PN386" s="82"/>
      <c r="PO386" s="82"/>
      <c r="PP386" s="82"/>
      <c r="PQ386" s="82"/>
      <c r="PR386" s="82"/>
      <c r="PS386" s="82"/>
      <c r="PT386" s="82"/>
      <c r="PU386" s="82"/>
      <c r="PV386" s="82"/>
      <c r="PW386" s="82"/>
      <c r="PX386" s="82"/>
      <c r="PY386" s="82"/>
      <c r="PZ386" s="82"/>
      <c r="QA386" s="82"/>
      <c r="QB386" s="82"/>
      <c r="QC386" s="82"/>
      <c r="QD386" s="82"/>
      <c r="QE386" s="82"/>
      <c r="QF386" s="82"/>
      <c r="QG386" s="82"/>
      <c r="QH386" s="82"/>
      <c r="QI386" s="82"/>
      <c r="QJ386" s="82"/>
      <c r="QK386" s="82"/>
      <c r="QL386" s="82"/>
      <c r="QM386" s="82"/>
      <c r="QN386" s="82"/>
      <c r="QO386" s="82"/>
      <c r="QP386" s="82"/>
      <c r="QQ386" s="82"/>
      <c r="QR386" s="82"/>
      <c r="QS386" s="82"/>
      <c r="QT386" s="82"/>
      <c r="QU386" s="82"/>
      <c r="QV386" s="82"/>
      <c r="QW386" s="82"/>
      <c r="QX386" s="82"/>
      <c r="QY386" s="82"/>
      <c r="QZ386" s="82"/>
      <c r="RA386" s="82"/>
      <c r="RB386" s="82"/>
      <c r="RC386" s="82"/>
      <c r="RD386" s="82"/>
      <c r="RE386" s="82"/>
      <c r="RF386" s="82"/>
      <c r="RG386" s="82"/>
      <c r="RH386" s="82"/>
      <c r="RI386" s="82"/>
      <c r="RJ386" s="82"/>
      <c r="RK386" s="82"/>
      <c r="RL386" s="82"/>
      <c r="RM386" s="82"/>
      <c r="RN386" s="82"/>
      <c r="RO386" s="82"/>
      <c r="RP386" s="82"/>
      <c r="RQ386" s="82"/>
      <c r="RR386" s="82"/>
      <c r="RS386" s="82"/>
      <c r="RT386" s="82"/>
      <c r="RU386" s="82"/>
      <c r="RV386" s="82"/>
      <c r="RW386" s="82"/>
      <c r="RX386" s="82"/>
      <c r="RY386" s="82"/>
      <c r="RZ386" s="82"/>
      <c r="SA386" s="82"/>
      <c r="SB386" s="82"/>
      <c r="SC386" s="82"/>
      <c r="SD386" s="82"/>
      <c r="SE386" s="82"/>
      <c r="SF386" s="82"/>
      <c r="SG386" s="82"/>
      <c r="SH386" s="82"/>
      <c r="SI386" s="82"/>
      <c r="SJ386" s="82"/>
      <c r="SK386" s="82"/>
      <c r="SL386" s="82"/>
      <c r="SM386" s="82"/>
      <c r="SN386" s="82"/>
      <c r="SO386" s="82"/>
      <c r="SP386" s="82"/>
      <c r="SQ386" s="82"/>
      <c r="SR386" s="82"/>
      <c r="SS386" s="82"/>
      <c r="ST386" s="82"/>
      <c r="SU386" s="82"/>
      <c r="SV386" s="82"/>
      <c r="SW386" s="82"/>
      <c r="SX386" s="82"/>
      <c r="SY386" s="82"/>
      <c r="SZ386" s="82"/>
      <c r="TA386" s="82"/>
      <c r="TB386" s="82"/>
      <c r="TC386" s="82"/>
      <c r="TD386" s="82"/>
      <c r="TE386" s="82"/>
      <c r="TF386" s="82"/>
      <c r="TG386" s="82"/>
      <c r="TH386" s="82"/>
      <c r="TI386" s="82"/>
      <c r="TJ386" s="82"/>
      <c r="TK386" s="82"/>
      <c r="TL386" s="82"/>
      <c r="TM386" s="82"/>
      <c r="TN386" s="82"/>
      <c r="TO386" s="82"/>
      <c r="TP386" s="82"/>
      <c r="TQ386" s="82"/>
      <c r="TR386" s="82"/>
      <c r="TS386" s="82"/>
      <c r="TT386" s="82"/>
      <c r="TU386" s="82"/>
      <c r="TV386" s="82"/>
      <c r="TW386" s="82"/>
      <c r="TX386" s="82"/>
      <c r="TY386" s="82"/>
      <c r="TZ386" s="82"/>
      <c r="UA386" s="82"/>
      <c r="UB386" s="82"/>
      <c r="UC386" s="82"/>
      <c r="UD386" s="82"/>
      <c r="UE386" s="82"/>
      <c r="UF386" s="82"/>
      <c r="UG386" s="82"/>
      <c r="UH386" s="82"/>
      <c r="UI386" s="82"/>
      <c r="UJ386" s="82"/>
      <c r="UK386" s="82"/>
      <c r="UL386" s="82"/>
      <c r="UM386" s="82"/>
      <c r="UN386" s="82"/>
      <c r="UO386" s="82"/>
      <c r="UP386" s="82"/>
      <c r="UQ386" s="82"/>
      <c r="UR386" s="82"/>
      <c r="US386" s="82"/>
      <c r="UT386" s="82"/>
      <c r="UU386" s="82"/>
      <c r="UV386" s="82"/>
      <c r="UW386" s="82"/>
      <c r="UX386" s="82"/>
      <c r="UY386" s="82"/>
      <c r="UZ386" s="82"/>
      <c r="VA386" s="82"/>
      <c r="VB386" s="82"/>
      <c r="VC386" s="82"/>
      <c r="VD386" s="82"/>
      <c r="VE386" s="82"/>
      <c r="VF386" s="82"/>
      <c r="VG386" s="82"/>
      <c r="VH386" s="82"/>
      <c r="VI386" s="82"/>
      <c r="VJ386" s="82"/>
      <c r="VK386" s="82"/>
      <c r="VL386" s="82"/>
      <c r="VM386" s="82"/>
      <c r="VN386" s="82"/>
      <c r="VO386" s="82"/>
      <c r="VP386" s="82"/>
      <c r="VQ386" s="82"/>
      <c r="VR386" s="82"/>
      <c r="VS386" s="82"/>
      <c r="VT386" s="82"/>
      <c r="VU386" s="82"/>
      <c r="VV386" s="82"/>
      <c r="VW386" s="82"/>
      <c r="VX386" s="82"/>
      <c r="VY386" s="82"/>
      <c r="VZ386" s="82"/>
      <c r="WA386" s="82"/>
      <c r="WB386" s="82"/>
      <c r="WC386" s="82"/>
      <c r="WD386" s="82"/>
      <c r="WE386" s="82"/>
      <c r="WF386" s="82"/>
      <c r="WG386" s="82"/>
      <c r="WH386" s="82"/>
      <c r="WI386" s="82"/>
      <c r="WJ386" s="82"/>
      <c r="WK386" s="82"/>
      <c r="WL386" s="82"/>
      <c r="WM386" s="82"/>
      <c r="WN386" s="82"/>
      <c r="WO386" s="82"/>
      <c r="WP386" s="82"/>
      <c r="WQ386" s="82"/>
      <c r="WR386" s="82"/>
      <c r="WS386" s="82"/>
      <c r="WT386" s="82"/>
      <c r="WU386" s="82"/>
      <c r="WV386" s="82"/>
      <c r="WW386" s="82"/>
      <c r="WX386" s="82"/>
      <c r="WY386" s="82"/>
      <c r="WZ386" s="82"/>
      <c r="XA386" s="82"/>
      <c r="XB386" s="82"/>
      <c r="XC386" s="82"/>
      <c r="XD386" s="82"/>
      <c r="XE386" s="82"/>
      <c r="XF386" s="82"/>
      <c r="XG386" s="82"/>
      <c r="XH386" s="82"/>
      <c r="XI386" s="82"/>
      <c r="XJ386" s="82"/>
      <c r="XK386" s="82"/>
      <c r="XL386" s="82"/>
      <c r="XM386" s="82"/>
      <c r="XN386" s="82"/>
      <c r="XO386" s="82"/>
      <c r="XP386" s="82"/>
      <c r="XQ386" s="82"/>
      <c r="XR386" s="82"/>
      <c r="XS386" s="82"/>
      <c r="XT386" s="82"/>
      <c r="XU386" s="82"/>
      <c r="XV386" s="82"/>
      <c r="XW386" s="82"/>
      <c r="XX386" s="82"/>
      <c r="XY386" s="82"/>
      <c r="XZ386" s="82"/>
      <c r="YA386" s="82"/>
      <c r="YB386" s="82"/>
      <c r="YC386" s="82"/>
      <c r="YD386" s="82"/>
      <c r="YE386" s="82"/>
      <c r="YF386" s="82"/>
      <c r="YG386" s="82"/>
      <c r="YH386" s="82"/>
      <c r="YI386" s="82"/>
      <c r="YJ386" s="82"/>
      <c r="YK386" s="82"/>
      <c r="YL386" s="82"/>
      <c r="YM386" s="82"/>
      <c r="YN386" s="82"/>
      <c r="YO386" s="82"/>
      <c r="YP386" s="82"/>
      <c r="YQ386" s="82"/>
      <c r="YR386" s="82"/>
      <c r="YS386" s="82"/>
      <c r="YT386" s="82"/>
      <c r="YU386" s="82"/>
      <c r="YV386" s="82"/>
      <c r="YW386" s="82"/>
      <c r="YX386" s="82"/>
      <c r="YY386" s="82"/>
      <c r="YZ386" s="82"/>
      <c r="ZA386" s="82"/>
      <c r="ZB386" s="82"/>
      <c r="ZC386" s="82"/>
      <c r="ZD386" s="82"/>
      <c r="ZE386" s="82"/>
      <c r="ZF386" s="82"/>
      <c r="ZG386" s="82"/>
      <c r="ZH386" s="82"/>
      <c r="ZI386" s="82"/>
      <c r="ZJ386" s="82"/>
      <c r="ZK386" s="82"/>
      <c r="ZL386" s="82"/>
      <c r="ZM386" s="82"/>
      <c r="ZN386" s="82"/>
      <c r="ZO386" s="82"/>
      <c r="ZP386" s="82"/>
      <c r="ZQ386" s="82"/>
      <c r="ZR386" s="82"/>
      <c r="ZS386" s="82"/>
      <c r="ZT386" s="82"/>
      <c r="ZU386" s="82"/>
      <c r="ZV386" s="82"/>
      <c r="ZW386" s="82"/>
      <c r="ZX386" s="82"/>
      <c r="ZY386" s="82"/>
      <c r="ZZ386" s="82"/>
      <c r="AAA386" s="82"/>
      <c r="AAB386" s="82"/>
      <c r="AAC386" s="82"/>
      <c r="AAD386" s="82"/>
      <c r="AAE386" s="82"/>
      <c r="AAF386" s="82"/>
      <c r="AAG386" s="82"/>
      <c r="AAH386" s="82"/>
      <c r="AAI386" s="82"/>
      <c r="AAJ386" s="82"/>
      <c r="AAK386" s="82"/>
      <c r="AAL386" s="82"/>
      <c r="AAM386" s="82"/>
      <c r="AAN386" s="82"/>
      <c r="AAO386" s="82"/>
      <c r="AAP386" s="82"/>
      <c r="AAQ386" s="82"/>
      <c r="AAR386" s="82"/>
      <c r="AAS386" s="82"/>
      <c r="AAT386" s="82"/>
      <c r="AAU386" s="82"/>
      <c r="AAV386" s="82"/>
      <c r="AAW386" s="82"/>
      <c r="AAX386" s="82"/>
      <c r="AAY386" s="82"/>
      <c r="AAZ386" s="82"/>
      <c r="ABA386" s="82"/>
      <c r="ABB386" s="82"/>
      <c r="ABC386" s="82"/>
      <c r="ABD386" s="82"/>
      <c r="ABE386" s="82"/>
      <c r="ABF386" s="82"/>
      <c r="ABG386" s="82"/>
      <c r="ABH386" s="82"/>
      <c r="ABI386" s="82"/>
      <c r="ABJ386" s="82"/>
      <c r="ABK386" s="82"/>
      <c r="ABL386" s="82"/>
      <c r="ABM386" s="82"/>
      <c r="ABN386" s="82"/>
      <c r="ABO386" s="82"/>
      <c r="ABP386" s="82"/>
      <c r="ABQ386" s="82"/>
      <c r="ABR386" s="82"/>
      <c r="ABS386" s="82"/>
      <c r="ABT386" s="82"/>
      <c r="ABU386" s="82"/>
      <c r="ABV386" s="82"/>
      <c r="ABW386" s="82"/>
      <c r="ABX386" s="82"/>
      <c r="ABY386" s="82"/>
      <c r="ABZ386" s="82"/>
      <c r="ACA386" s="82"/>
      <c r="ACB386" s="82"/>
      <c r="ACC386" s="82"/>
      <c r="ACD386" s="82"/>
      <c r="ACE386" s="82"/>
      <c r="ACF386" s="82"/>
      <c r="ACG386" s="82"/>
      <c r="ACH386" s="82"/>
      <c r="ACI386" s="82"/>
      <c r="ACJ386" s="82"/>
      <c r="ACK386" s="82"/>
      <c r="ACL386" s="82"/>
      <c r="ACM386" s="82"/>
      <c r="ACN386" s="82"/>
      <c r="ACO386" s="82"/>
      <c r="ACP386" s="82"/>
      <c r="ACQ386" s="82"/>
      <c r="ACR386" s="82"/>
      <c r="ACS386" s="82"/>
      <c r="ACT386" s="82"/>
      <c r="ACU386" s="82"/>
      <c r="ACV386" s="82"/>
      <c r="ACW386" s="82"/>
      <c r="ACX386" s="82"/>
      <c r="ACY386" s="82"/>
      <c r="ACZ386" s="82"/>
      <c r="ADA386" s="82"/>
      <c r="ADB386" s="82"/>
      <c r="ADC386" s="82"/>
      <c r="ADD386" s="82"/>
      <c r="ADE386" s="82"/>
      <c r="ADF386" s="82"/>
      <c r="ADG386" s="82"/>
      <c r="ADH386" s="82"/>
      <c r="ADI386" s="82"/>
      <c r="ADJ386" s="82"/>
      <c r="ADK386" s="82"/>
      <c r="ADL386" s="82"/>
      <c r="ADM386" s="82"/>
      <c r="ADN386" s="82"/>
      <c r="ADO386" s="82"/>
      <c r="ADP386" s="82"/>
      <c r="ADQ386" s="82"/>
      <c r="ADR386" s="82"/>
      <c r="ADS386" s="82"/>
      <c r="ADT386" s="82"/>
      <c r="ADU386" s="82"/>
      <c r="ADV386" s="82"/>
      <c r="ADW386" s="82"/>
      <c r="ADX386" s="82"/>
      <c r="ADY386" s="82"/>
      <c r="ADZ386" s="82"/>
      <c r="AEA386" s="82"/>
      <c r="AEB386" s="82"/>
      <c r="AEC386" s="82"/>
      <c r="AED386" s="82"/>
      <c r="AEE386" s="82"/>
      <c r="AEF386" s="82"/>
      <c r="AEG386" s="82"/>
      <c r="AEH386" s="82"/>
      <c r="AEI386" s="82"/>
      <c r="AEJ386" s="82"/>
      <c r="AEK386" s="82"/>
      <c r="AEL386" s="82"/>
      <c r="AEM386" s="82"/>
      <c r="AEN386" s="82"/>
      <c r="AEO386" s="82"/>
      <c r="AEP386" s="82"/>
      <c r="AEQ386" s="82"/>
      <c r="AER386" s="82"/>
      <c r="AES386" s="82"/>
      <c r="AET386" s="82"/>
      <c r="AEU386" s="82"/>
      <c r="AEV386" s="82"/>
      <c r="AEW386" s="82"/>
      <c r="AEX386" s="82"/>
      <c r="AEY386" s="82"/>
      <c r="AEZ386" s="82"/>
    </row>
    <row r="387" spans="1:832" s="138" customFormat="1" ht="12.75" customHeight="1" x14ac:dyDescent="0.3">
      <c r="A387" s="25" t="s">
        <v>1812</v>
      </c>
      <c r="B387" s="43"/>
      <c r="C387" s="25" t="s">
        <v>1566</v>
      </c>
      <c r="D387" s="171" t="s">
        <v>1814</v>
      </c>
      <c r="E387" s="82" t="s">
        <v>73</v>
      </c>
      <c r="F387" s="25"/>
      <c r="G387" s="25" t="s">
        <v>896</v>
      </c>
      <c r="H387" s="25"/>
      <c r="I387" s="56"/>
      <c r="J387" s="82"/>
      <c r="K387" s="182" t="s">
        <v>1686</v>
      </c>
      <c r="L387" s="182"/>
      <c r="M387" s="182"/>
      <c r="N387" s="182"/>
      <c r="O387" s="182"/>
      <c r="P387" s="182"/>
      <c r="Q387" s="182"/>
      <c r="R387" s="4"/>
      <c r="S387" s="90"/>
      <c r="T387" s="90"/>
      <c r="U387" s="90"/>
      <c r="V387" s="90"/>
      <c r="W387" s="90"/>
      <c r="X387" s="90"/>
      <c r="Y387" s="90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  <c r="AS387" s="82"/>
      <c r="AT387" s="82"/>
      <c r="AU387" s="82"/>
      <c r="AV387" s="82"/>
      <c r="AW387" s="82"/>
      <c r="AX387" s="82"/>
      <c r="AY387" s="82"/>
      <c r="AZ387" s="82"/>
      <c r="BA387" s="82"/>
      <c r="BB387" s="82"/>
      <c r="BC387" s="82"/>
      <c r="BD387" s="82"/>
      <c r="BE387" s="82"/>
      <c r="BF387" s="82"/>
      <c r="BG387" s="82"/>
      <c r="BH387" s="82"/>
      <c r="BI387" s="82"/>
      <c r="BJ387" s="82"/>
      <c r="BK387" s="82"/>
      <c r="BL387" s="82"/>
      <c r="BM387" s="82"/>
      <c r="BN387" s="82"/>
      <c r="BO387" s="82"/>
      <c r="BP387" s="82"/>
      <c r="BQ387" s="82"/>
      <c r="BR387" s="82"/>
      <c r="BS387" s="82"/>
      <c r="BT387" s="82"/>
      <c r="BU387" s="82"/>
      <c r="BV387" s="82"/>
      <c r="BW387" s="82"/>
      <c r="BX387" s="82"/>
      <c r="BY387" s="82"/>
      <c r="BZ387" s="82"/>
      <c r="CA387" s="82"/>
      <c r="CB387" s="82"/>
      <c r="CC387" s="82"/>
      <c r="CD387" s="82"/>
      <c r="CE387" s="82"/>
      <c r="CF387" s="82"/>
      <c r="CG387" s="82"/>
      <c r="CH387" s="82"/>
      <c r="CI387" s="82"/>
      <c r="CJ387" s="82"/>
      <c r="CK387" s="82"/>
      <c r="CL387" s="82"/>
      <c r="CM387" s="82"/>
      <c r="CN387" s="82"/>
      <c r="CO387" s="82"/>
      <c r="CP387" s="82"/>
      <c r="CQ387" s="82"/>
      <c r="CR387" s="82"/>
      <c r="CS387" s="82"/>
      <c r="CT387" s="82"/>
      <c r="CU387" s="82"/>
      <c r="CV387" s="82"/>
      <c r="CW387" s="82"/>
      <c r="CX387" s="82"/>
      <c r="CY387" s="82"/>
      <c r="CZ387" s="82"/>
      <c r="DA387" s="82"/>
      <c r="DB387" s="82"/>
      <c r="DC387" s="82"/>
      <c r="DD387" s="82"/>
      <c r="DE387" s="82"/>
      <c r="DF387" s="82"/>
      <c r="DG387" s="82"/>
      <c r="DH387" s="82"/>
      <c r="DI387" s="82"/>
      <c r="DJ387" s="82"/>
      <c r="DK387" s="82"/>
      <c r="DL387" s="82"/>
      <c r="DM387" s="82"/>
      <c r="DN387" s="82"/>
      <c r="DO387" s="82"/>
      <c r="DP387" s="82"/>
      <c r="DQ387" s="82"/>
      <c r="DR387" s="82"/>
      <c r="DS387" s="82"/>
      <c r="DT387" s="82"/>
      <c r="DU387" s="82"/>
      <c r="DV387" s="82"/>
      <c r="DW387" s="82"/>
      <c r="DX387" s="82"/>
      <c r="DY387" s="82"/>
      <c r="DZ387" s="82"/>
      <c r="EA387" s="82"/>
      <c r="EB387" s="82"/>
      <c r="EC387" s="82"/>
      <c r="ED387" s="82"/>
      <c r="EE387" s="82"/>
      <c r="EF387" s="82"/>
      <c r="EG387" s="82"/>
      <c r="EH387" s="82"/>
      <c r="EI387" s="82"/>
      <c r="EJ387" s="82"/>
      <c r="EK387" s="82"/>
      <c r="EL387" s="82"/>
      <c r="EM387" s="82"/>
      <c r="EN387" s="82"/>
      <c r="EO387" s="82"/>
      <c r="EP387" s="82"/>
      <c r="EQ387" s="82"/>
      <c r="ER387" s="82"/>
      <c r="ES387" s="82"/>
      <c r="ET387" s="82"/>
      <c r="EU387" s="82"/>
      <c r="EV387" s="82"/>
      <c r="EW387" s="82"/>
      <c r="EX387" s="82"/>
      <c r="EY387" s="82"/>
      <c r="EZ387" s="82"/>
      <c r="FA387" s="82"/>
      <c r="FB387" s="82"/>
      <c r="FC387" s="82"/>
      <c r="FD387" s="82"/>
      <c r="FE387" s="82"/>
      <c r="FF387" s="82"/>
      <c r="FG387" s="82"/>
      <c r="FH387" s="82"/>
      <c r="FI387" s="82"/>
      <c r="FJ387" s="82"/>
      <c r="FK387" s="82"/>
      <c r="FL387" s="82"/>
      <c r="FM387" s="82"/>
      <c r="FN387" s="82"/>
      <c r="FO387" s="82"/>
      <c r="FP387" s="82"/>
      <c r="FQ387" s="82"/>
      <c r="FR387" s="82"/>
      <c r="FS387" s="82"/>
      <c r="FT387" s="82"/>
      <c r="FU387" s="82"/>
      <c r="FV387" s="82"/>
      <c r="FW387" s="82"/>
      <c r="FX387" s="82"/>
      <c r="FY387" s="82"/>
      <c r="FZ387" s="82"/>
      <c r="GA387" s="82"/>
      <c r="GB387" s="82"/>
      <c r="GC387" s="82"/>
      <c r="GD387" s="82"/>
      <c r="GE387" s="82"/>
      <c r="GF387" s="82"/>
      <c r="GG387" s="82"/>
      <c r="GH387" s="82"/>
      <c r="GI387" s="82"/>
      <c r="GJ387" s="82"/>
      <c r="GK387" s="82"/>
      <c r="GL387" s="82"/>
      <c r="GM387" s="82"/>
      <c r="GN387" s="82"/>
      <c r="GO387" s="82"/>
      <c r="GP387" s="82"/>
      <c r="GQ387" s="82"/>
      <c r="GR387" s="82"/>
      <c r="GS387" s="82"/>
      <c r="GT387" s="82"/>
      <c r="GU387" s="82"/>
      <c r="GV387" s="82"/>
      <c r="GW387" s="82"/>
      <c r="GX387" s="82"/>
      <c r="GY387" s="82"/>
      <c r="GZ387" s="82"/>
      <c r="HA387" s="82"/>
      <c r="HB387" s="82"/>
      <c r="HC387" s="82"/>
      <c r="HD387" s="82"/>
      <c r="HE387" s="82"/>
      <c r="HF387" s="82"/>
      <c r="HG387" s="82"/>
      <c r="HH387" s="82"/>
      <c r="HI387" s="82"/>
      <c r="HJ387" s="82"/>
      <c r="HK387" s="82"/>
      <c r="HL387" s="82"/>
      <c r="HM387" s="82"/>
      <c r="HN387" s="82"/>
      <c r="HO387" s="82"/>
      <c r="HP387" s="82"/>
      <c r="HQ387" s="82"/>
      <c r="HR387" s="82"/>
      <c r="HS387" s="82"/>
      <c r="HT387" s="82"/>
      <c r="HU387" s="82"/>
      <c r="HV387" s="82"/>
      <c r="HW387" s="82"/>
      <c r="HX387" s="82"/>
      <c r="HY387" s="82"/>
      <c r="HZ387" s="82"/>
      <c r="IA387" s="82"/>
      <c r="IB387" s="82"/>
      <c r="IC387" s="82"/>
      <c r="ID387" s="82"/>
      <c r="IE387" s="82"/>
      <c r="IF387" s="82"/>
      <c r="IG387" s="82"/>
      <c r="IH387" s="82"/>
      <c r="II387" s="82"/>
      <c r="IJ387" s="82"/>
      <c r="IK387" s="82"/>
      <c r="IL387" s="82"/>
      <c r="IM387" s="82"/>
      <c r="IN387" s="82"/>
      <c r="IO387" s="82"/>
      <c r="IP387" s="82"/>
      <c r="IQ387" s="82"/>
      <c r="IR387" s="82"/>
      <c r="IS387" s="82"/>
      <c r="IT387" s="82"/>
      <c r="IU387" s="82"/>
      <c r="IV387" s="82"/>
      <c r="IW387" s="82"/>
      <c r="IX387" s="82"/>
      <c r="IY387" s="82"/>
      <c r="IZ387" s="82"/>
      <c r="JA387" s="82"/>
      <c r="JB387" s="82"/>
      <c r="JC387" s="82"/>
      <c r="JD387" s="82"/>
      <c r="JE387" s="82"/>
      <c r="JF387" s="82"/>
      <c r="JG387" s="82"/>
      <c r="JH387" s="82"/>
      <c r="JI387" s="82"/>
      <c r="JJ387" s="82"/>
      <c r="JK387" s="82"/>
      <c r="JL387" s="82"/>
      <c r="JM387" s="82"/>
      <c r="JN387" s="82"/>
      <c r="JO387" s="82"/>
      <c r="JP387" s="82"/>
      <c r="JQ387" s="82"/>
      <c r="JR387" s="82"/>
      <c r="JS387" s="82"/>
      <c r="JT387" s="82"/>
      <c r="JU387" s="82"/>
      <c r="JV387" s="82"/>
      <c r="JW387" s="82"/>
      <c r="JX387" s="82"/>
      <c r="JY387" s="82"/>
      <c r="JZ387" s="82"/>
      <c r="KA387" s="82"/>
      <c r="KB387" s="82"/>
      <c r="KC387" s="82"/>
      <c r="KD387" s="82"/>
      <c r="KE387" s="82"/>
      <c r="KF387" s="82"/>
      <c r="KG387" s="82"/>
      <c r="KH387" s="82"/>
      <c r="KI387" s="82"/>
      <c r="KJ387" s="82"/>
      <c r="KK387" s="82"/>
      <c r="KL387" s="82"/>
      <c r="KM387" s="82"/>
      <c r="KN387" s="82"/>
      <c r="KO387" s="82"/>
      <c r="KP387" s="82"/>
      <c r="KQ387" s="82"/>
      <c r="KR387" s="82"/>
      <c r="KS387" s="82"/>
      <c r="KT387" s="82"/>
      <c r="KU387" s="82"/>
      <c r="KV387" s="82"/>
      <c r="KW387" s="82"/>
      <c r="KX387" s="82"/>
      <c r="KY387" s="82"/>
      <c r="KZ387" s="82"/>
      <c r="LA387" s="82"/>
      <c r="LB387" s="82"/>
      <c r="LC387" s="82"/>
      <c r="LD387" s="82"/>
      <c r="LE387" s="82"/>
      <c r="LF387" s="82"/>
      <c r="LG387" s="82"/>
      <c r="LH387" s="82"/>
      <c r="LI387" s="82"/>
      <c r="LJ387" s="82"/>
      <c r="LK387" s="82"/>
      <c r="LL387" s="82"/>
      <c r="LM387" s="82"/>
      <c r="LN387" s="82"/>
      <c r="LO387" s="82"/>
      <c r="LP387" s="82"/>
      <c r="LQ387" s="82"/>
      <c r="LR387" s="82"/>
      <c r="LS387" s="82"/>
      <c r="LT387" s="82"/>
      <c r="LU387" s="82"/>
      <c r="LV387" s="82"/>
      <c r="LW387" s="82"/>
      <c r="LX387" s="82"/>
      <c r="LY387" s="82"/>
      <c r="LZ387" s="82"/>
      <c r="MA387" s="82"/>
      <c r="MB387" s="82"/>
      <c r="MC387" s="82"/>
      <c r="MD387" s="82"/>
      <c r="ME387" s="82"/>
      <c r="MF387" s="82"/>
      <c r="MG387" s="82"/>
      <c r="MH387" s="82"/>
      <c r="MI387" s="82"/>
      <c r="MJ387" s="82"/>
      <c r="MK387" s="82"/>
      <c r="ML387" s="82"/>
      <c r="MM387" s="82"/>
      <c r="MN387" s="82"/>
      <c r="MO387" s="82"/>
      <c r="MP387" s="82"/>
      <c r="MQ387" s="82"/>
      <c r="MR387" s="82"/>
      <c r="MS387" s="82"/>
      <c r="MT387" s="82"/>
      <c r="MU387" s="82"/>
      <c r="MV387" s="82"/>
      <c r="MW387" s="82"/>
      <c r="MX387" s="82"/>
      <c r="MY387" s="82"/>
      <c r="MZ387" s="82"/>
      <c r="NA387" s="82"/>
      <c r="NB387" s="82"/>
      <c r="NC387" s="82"/>
      <c r="ND387" s="82"/>
      <c r="NE387" s="82"/>
      <c r="NF387" s="82"/>
      <c r="NG387" s="82"/>
      <c r="NH387" s="82"/>
      <c r="NI387" s="82"/>
      <c r="NJ387" s="82"/>
      <c r="NK387" s="82"/>
      <c r="NL387" s="82"/>
      <c r="NM387" s="82"/>
      <c r="NN387" s="82"/>
      <c r="NO387" s="82"/>
      <c r="NP387" s="82"/>
      <c r="NQ387" s="82"/>
      <c r="NR387" s="82"/>
      <c r="NS387" s="82"/>
      <c r="NT387" s="82"/>
      <c r="NU387" s="82"/>
      <c r="NV387" s="82"/>
      <c r="NW387" s="82"/>
      <c r="NX387" s="82"/>
      <c r="NY387" s="82"/>
      <c r="NZ387" s="82"/>
      <c r="OA387" s="82"/>
      <c r="OB387" s="82"/>
      <c r="OC387" s="82"/>
      <c r="OD387" s="82"/>
      <c r="OE387" s="82"/>
      <c r="OF387" s="82"/>
      <c r="OG387" s="82"/>
      <c r="OH387" s="82"/>
      <c r="OI387" s="82"/>
      <c r="OJ387" s="82"/>
      <c r="OK387" s="82"/>
      <c r="OL387" s="82"/>
      <c r="OM387" s="82"/>
      <c r="ON387" s="82"/>
      <c r="OO387" s="82"/>
      <c r="OP387" s="82"/>
      <c r="OQ387" s="82"/>
      <c r="OR387" s="82"/>
      <c r="OS387" s="82"/>
      <c r="OT387" s="82"/>
      <c r="OU387" s="82"/>
      <c r="OV387" s="82"/>
      <c r="OW387" s="82"/>
      <c r="OX387" s="82"/>
      <c r="OY387" s="82"/>
      <c r="OZ387" s="82"/>
      <c r="PA387" s="82"/>
      <c r="PB387" s="82"/>
      <c r="PC387" s="82"/>
      <c r="PD387" s="82"/>
      <c r="PE387" s="82"/>
      <c r="PF387" s="82"/>
      <c r="PG387" s="82"/>
      <c r="PH387" s="82"/>
      <c r="PI387" s="82"/>
      <c r="PJ387" s="82"/>
      <c r="PK387" s="82"/>
      <c r="PL387" s="82"/>
      <c r="PM387" s="82"/>
      <c r="PN387" s="82"/>
      <c r="PO387" s="82"/>
      <c r="PP387" s="82"/>
      <c r="PQ387" s="82"/>
      <c r="PR387" s="82"/>
      <c r="PS387" s="82"/>
      <c r="PT387" s="82"/>
      <c r="PU387" s="82"/>
      <c r="PV387" s="82"/>
      <c r="PW387" s="82"/>
      <c r="PX387" s="82"/>
      <c r="PY387" s="82"/>
      <c r="PZ387" s="82"/>
      <c r="QA387" s="82"/>
      <c r="QB387" s="82"/>
      <c r="QC387" s="82"/>
      <c r="QD387" s="82"/>
      <c r="QE387" s="82"/>
      <c r="QF387" s="82"/>
      <c r="QG387" s="82"/>
      <c r="QH387" s="82"/>
      <c r="QI387" s="82"/>
      <c r="QJ387" s="82"/>
      <c r="QK387" s="82"/>
      <c r="QL387" s="82"/>
      <c r="QM387" s="82"/>
      <c r="QN387" s="82"/>
      <c r="QO387" s="82"/>
      <c r="QP387" s="82"/>
      <c r="QQ387" s="82"/>
      <c r="QR387" s="82"/>
      <c r="QS387" s="82"/>
      <c r="QT387" s="82"/>
      <c r="QU387" s="82"/>
      <c r="QV387" s="82"/>
      <c r="QW387" s="82"/>
      <c r="QX387" s="82"/>
      <c r="QY387" s="82"/>
      <c r="QZ387" s="82"/>
      <c r="RA387" s="82"/>
      <c r="RB387" s="82"/>
      <c r="RC387" s="82"/>
      <c r="RD387" s="82"/>
      <c r="RE387" s="82"/>
      <c r="RF387" s="82"/>
      <c r="RG387" s="82"/>
      <c r="RH387" s="82"/>
      <c r="RI387" s="82"/>
      <c r="RJ387" s="82"/>
      <c r="RK387" s="82"/>
      <c r="RL387" s="82"/>
      <c r="RM387" s="82"/>
      <c r="RN387" s="82"/>
      <c r="RO387" s="82"/>
      <c r="RP387" s="82"/>
      <c r="RQ387" s="82"/>
      <c r="RR387" s="82"/>
      <c r="RS387" s="82"/>
      <c r="RT387" s="82"/>
      <c r="RU387" s="82"/>
      <c r="RV387" s="82"/>
      <c r="RW387" s="82"/>
      <c r="RX387" s="82"/>
      <c r="RY387" s="82"/>
      <c r="RZ387" s="82"/>
      <c r="SA387" s="82"/>
      <c r="SB387" s="82"/>
      <c r="SC387" s="82"/>
      <c r="SD387" s="82"/>
      <c r="SE387" s="82"/>
      <c r="SF387" s="82"/>
      <c r="SG387" s="82"/>
      <c r="SH387" s="82"/>
      <c r="SI387" s="82"/>
      <c r="SJ387" s="82"/>
      <c r="SK387" s="82"/>
      <c r="SL387" s="82"/>
      <c r="SM387" s="82"/>
      <c r="SN387" s="82"/>
      <c r="SO387" s="82"/>
      <c r="SP387" s="82"/>
      <c r="SQ387" s="82"/>
      <c r="SR387" s="82"/>
      <c r="SS387" s="82"/>
      <c r="ST387" s="82"/>
      <c r="SU387" s="82"/>
      <c r="SV387" s="82"/>
      <c r="SW387" s="82"/>
      <c r="SX387" s="82"/>
      <c r="SY387" s="82"/>
      <c r="SZ387" s="82"/>
      <c r="TA387" s="82"/>
      <c r="TB387" s="82"/>
      <c r="TC387" s="82"/>
      <c r="TD387" s="82"/>
      <c r="TE387" s="82"/>
      <c r="TF387" s="82"/>
      <c r="TG387" s="82"/>
      <c r="TH387" s="82"/>
      <c r="TI387" s="82"/>
      <c r="TJ387" s="82"/>
      <c r="TK387" s="82"/>
      <c r="TL387" s="82"/>
      <c r="TM387" s="82"/>
      <c r="TN387" s="82"/>
      <c r="TO387" s="82"/>
      <c r="TP387" s="82"/>
      <c r="TQ387" s="82"/>
      <c r="TR387" s="82"/>
      <c r="TS387" s="82"/>
      <c r="TT387" s="82"/>
      <c r="TU387" s="82"/>
      <c r="TV387" s="82"/>
      <c r="TW387" s="82"/>
      <c r="TX387" s="82"/>
      <c r="TY387" s="82"/>
      <c r="TZ387" s="82"/>
      <c r="UA387" s="82"/>
      <c r="UB387" s="82"/>
      <c r="UC387" s="82"/>
      <c r="UD387" s="82"/>
      <c r="UE387" s="82"/>
      <c r="UF387" s="82"/>
      <c r="UG387" s="82"/>
      <c r="UH387" s="82"/>
      <c r="UI387" s="82"/>
      <c r="UJ387" s="82"/>
      <c r="UK387" s="82"/>
      <c r="UL387" s="82"/>
      <c r="UM387" s="82"/>
      <c r="UN387" s="82"/>
      <c r="UO387" s="82"/>
      <c r="UP387" s="82"/>
      <c r="UQ387" s="82"/>
      <c r="UR387" s="82"/>
      <c r="US387" s="82"/>
      <c r="UT387" s="82"/>
      <c r="UU387" s="82"/>
      <c r="UV387" s="82"/>
      <c r="UW387" s="82"/>
      <c r="UX387" s="82"/>
      <c r="UY387" s="82"/>
      <c r="UZ387" s="82"/>
      <c r="VA387" s="82"/>
      <c r="VB387" s="82"/>
      <c r="VC387" s="82"/>
      <c r="VD387" s="82"/>
      <c r="VE387" s="82"/>
      <c r="VF387" s="82"/>
      <c r="VG387" s="82"/>
      <c r="VH387" s="82"/>
      <c r="VI387" s="82"/>
      <c r="VJ387" s="82"/>
      <c r="VK387" s="82"/>
      <c r="VL387" s="82"/>
      <c r="VM387" s="82"/>
      <c r="VN387" s="82"/>
      <c r="VO387" s="82"/>
      <c r="VP387" s="82"/>
      <c r="VQ387" s="82"/>
      <c r="VR387" s="82"/>
      <c r="VS387" s="82"/>
      <c r="VT387" s="82"/>
      <c r="VU387" s="82"/>
      <c r="VV387" s="82"/>
      <c r="VW387" s="82"/>
      <c r="VX387" s="82"/>
      <c r="VY387" s="82"/>
      <c r="VZ387" s="82"/>
      <c r="WA387" s="82"/>
      <c r="WB387" s="82"/>
      <c r="WC387" s="82"/>
      <c r="WD387" s="82"/>
      <c r="WE387" s="82"/>
      <c r="WF387" s="82"/>
      <c r="WG387" s="82"/>
      <c r="WH387" s="82"/>
      <c r="WI387" s="82"/>
      <c r="WJ387" s="82"/>
      <c r="WK387" s="82"/>
      <c r="WL387" s="82"/>
      <c r="WM387" s="82"/>
      <c r="WN387" s="82"/>
      <c r="WO387" s="82"/>
      <c r="WP387" s="82"/>
      <c r="WQ387" s="82"/>
      <c r="WR387" s="82"/>
      <c r="WS387" s="82"/>
      <c r="WT387" s="82"/>
      <c r="WU387" s="82"/>
      <c r="WV387" s="82"/>
      <c r="WW387" s="82"/>
      <c r="WX387" s="82"/>
      <c r="WY387" s="82"/>
      <c r="WZ387" s="82"/>
      <c r="XA387" s="82"/>
      <c r="XB387" s="82"/>
      <c r="XC387" s="82"/>
      <c r="XD387" s="82"/>
      <c r="XE387" s="82"/>
      <c r="XF387" s="82"/>
      <c r="XG387" s="82"/>
      <c r="XH387" s="82"/>
      <c r="XI387" s="82"/>
      <c r="XJ387" s="82"/>
      <c r="XK387" s="82"/>
      <c r="XL387" s="82"/>
      <c r="XM387" s="82"/>
      <c r="XN387" s="82"/>
      <c r="XO387" s="82"/>
      <c r="XP387" s="82"/>
      <c r="XQ387" s="82"/>
      <c r="XR387" s="82"/>
      <c r="XS387" s="82"/>
      <c r="XT387" s="82"/>
      <c r="XU387" s="82"/>
      <c r="XV387" s="82"/>
      <c r="XW387" s="82"/>
      <c r="XX387" s="82"/>
      <c r="XY387" s="82"/>
      <c r="XZ387" s="82"/>
      <c r="YA387" s="82"/>
      <c r="YB387" s="82"/>
      <c r="YC387" s="82"/>
      <c r="YD387" s="82"/>
      <c r="YE387" s="82"/>
      <c r="YF387" s="82"/>
      <c r="YG387" s="82"/>
      <c r="YH387" s="82"/>
      <c r="YI387" s="82"/>
      <c r="YJ387" s="82"/>
      <c r="YK387" s="82"/>
      <c r="YL387" s="82"/>
      <c r="YM387" s="82"/>
      <c r="YN387" s="82"/>
      <c r="YO387" s="82"/>
      <c r="YP387" s="82"/>
      <c r="YQ387" s="82"/>
      <c r="YR387" s="82"/>
      <c r="YS387" s="82"/>
      <c r="YT387" s="82"/>
      <c r="YU387" s="82"/>
      <c r="YV387" s="82"/>
      <c r="YW387" s="82"/>
      <c r="YX387" s="82"/>
      <c r="YY387" s="82"/>
      <c r="YZ387" s="82"/>
      <c r="ZA387" s="82"/>
      <c r="ZB387" s="82"/>
      <c r="ZC387" s="82"/>
      <c r="ZD387" s="82"/>
      <c r="ZE387" s="82"/>
      <c r="ZF387" s="82"/>
      <c r="ZG387" s="82"/>
      <c r="ZH387" s="82"/>
      <c r="ZI387" s="82"/>
      <c r="ZJ387" s="82"/>
      <c r="ZK387" s="82"/>
      <c r="ZL387" s="82"/>
      <c r="ZM387" s="82"/>
      <c r="ZN387" s="82"/>
      <c r="ZO387" s="82"/>
      <c r="ZP387" s="82"/>
      <c r="ZQ387" s="82"/>
      <c r="ZR387" s="82"/>
      <c r="ZS387" s="82"/>
      <c r="ZT387" s="82"/>
      <c r="ZU387" s="82"/>
      <c r="ZV387" s="82"/>
      <c r="ZW387" s="82"/>
      <c r="ZX387" s="82"/>
      <c r="ZY387" s="82"/>
      <c r="ZZ387" s="82"/>
      <c r="AAA387" s="82"/>
      <c r="AAB387" s="82"/>
      <c r="AAC387" s="82"/>
      <c r="AAD387" s="82"/>
      <c r="AAE387" s="82"/>
      <c r="AAF387" s="82"/>
      <c r="AAG387" s="82"/>
      <c r="AAH387" s="82"/>
      <c r="AAI387" s="82"/>
      <c r="AAJ387" s="82"/>
      <c r="AAK387" s="82"/>
      <c r="AAL387" s="82"/>
      <c r="AAM387" s="82"/>
      <c r="AAN387" s="82"/>
      <c r="AAO387" s="82"/>
      <c r="AAP387" s="82"/>
      <c r="AAQ387" s="82"/>
      <c r="AAR387" s="82"/>
      <c r="AAS387" s="82"/>
      <c r="AAT387" s="82"/>
      <c r="AAU387" s="82"/>
      <c r="AAV387" s="82"/>
      <c r="AAW387" s="82"/>
      <c r="AAX387" s="82"/>
      <c r="AAY387" s="82"/>
      <c r="AAZ387" s="82"/>
      <c r="ABA387" s="82"/>
      <c r="ABB387" s="82"/>
      <c r="ABC387" s="82"/>
      <c r="ABD387" s="82"/>
      <c r="ABE387" s="82"/>
      <c r="ABF387" s="82"/>
      <c r="ABG387" s="82"/>
      <c r="ABH387" s="82"/>
      <c r="ABI387" s="82"/>
      <c r="ABJ387" s="82"/>
      <c r="ABK387" s="82"/>
      <c r="ABL387" s="82"/>
      <c r="ABM387" s="82"/>
      <c r="ABN387" s="82"/>
      <c r="ABO387" s="82"/>
      <c r="ABP387" s="82"/>
      <c r="ABQ387" s="82"/>
      <c r="ABR387" s="82"/>
      <c r="ABS387" s="82"/>
      <c r="ABT387" s="82"/>
      <c r="ABU387" s="82"/>
      <c r="ABV387" s="82"/>
      <c r="ABW387" s="82"/>
      <c r="ABX387" s="82"/>
      <c r="ABY387" s="82"/>
      <c r="ABZ387" s="82"/>
      <c r="ACA387" s="82"/>
      <c r="ACB387" s="82"/>
      <c r="ACC387" s="82"/>
      <c r="ACD387" s="82"/>
      <c r="ACE387" s="82"/>
      <c r="ACF387" s="82"/>
      <c r="ACG387" s="82"/>
      <c r="ACH387" s="82"/>
      <c r="ACI387" s="82"/>
      <c r="ACJ387" s="82"/>
      <c r="ACK387" s="82"/>
      <c r="ACL387" s="82"/>
      <c r="ACM387" s="82"/>
      <c r="ACN387" s="82"/>
      <c r="ACO387" s="82"/>
      <c r="ACP387" s="82"/>
      <c r="ACQ387" s="82"/>
      <c r="ACR387" s="82"/>
      <c r="ACS387" s="82"/>
      <c r="ACT387" s="82"/>
      <c r="ACU387" s="82"/>
      <c r="ACV387" s="82"/>
      <c r="ACW387" s="82"/>
      <c r="ACX387" s="82"/>
      <c r="ACY387" s="82"/>
      <c r="ACZ387" s="82"/>
      <c r="ADA387" s="82"/>
      <c r="ADB387" s="82"/>
      <c r="ADC387" s="82"/>
      <c r="ADD387" s="82"/>
      <c r="ADE387" s="82"/>
      <c r="ADF387" s="82"/>
      <c r="ADG387" s="82"/>
      <c r="ADH387" s="82"/>
      <c r="ADI387" s="82"/>
      <c r="ADJ387" s="82"/>
      <c r="ADK387" s="82"/>
      <c r="ADL387" s="82"/>
      <c r="ADM387" s="82"/>
      <c r="ADN387" s="82"/>
      <c r="ADO387" s="82"/>
      <c r="ADP387" s="82"/>
      <c r="ADQ387" s="82"/>
      <c r="ADR387" s="82"/>
      <c r="ADS387" s="82"/>
      <c r="ADT387" s="82"/>
      <c r="ADU387" s="82"/>
      <c r="ADV387" s="82"/>
      <c r="ADW387" s="82"/>
      <c r="ADX387" s="82"/>
      <c r="ADY387" s="82"/>
      <c r="ADZ387" s="82"/>
      <c r="AEA387" s="82"/>
      <c r="AEB387" s="82"/>
      <c r="AEC387" s="82"/>
      <c r="AED387" s="82"/>
      <c r="AEE387" s="82"/>
      <c r="AEF387" s="82"/>
      <c r="AEG387" s="82"/>
      <c r="AEH387" s="82"/>
      <c r="AEI387" s="82"/>
      <c r="AEJ387" s="82"/>
      <c r="AEK387" s="82"/>
      <c r="AEL387" s="82"/>
      <c r="AEM387" s="82"/>
      <c r="AEN387" s="82"/>
      <c r="AEO387" s="82"/>
      <c r="AEP387" s="82"/>
      <c r="AEQ387" s="82"/>
      <c r="AER387" s="82"/>
      <c r="AES387" s="82"/>
      <c r="AET387" s="82"/>
      <c r="AEU387" s="82"/>
      <c r="AEV387" s="82"/>
      <c r="AEW387" s="82"/>
      <c r="AEX387" s="82"/>
      <c r="AEY387" s="82"/>
      <c r="AEZ387" s="82"/>
    </row>
    <row r="388" spans="1:832" s="90" customFormat="1" ht="12.75" customHeight="1" x14ac:dyDescent="0.3">
      <c r="A388" s="25" t="s">
        <v>1812</v>
      </c>
      <c r="B388" s="24">
        <v>45619</v>
      </c>
      <c r="C388" s="24" t="s">
        <v>1817</v>
      </c>
      <c r="D388" s="82" t="s">
        <v>1818</v>
      </c>
      <c r="E388" s="82" t="s">
        <v>561</v>
      </c>
      <c r="F388" s="25"/>
      <c r="G388" s="25" t="s">
        <v>96</v>
      </c>
      <c r="H388" s="57"/>
      <c r="I388" s="56">
        <v>80209</v>
      </c>
      <c r="J388" s="56"/>
      <c r="K388" s="56">
        <v>14500</v>
      </c>
      <c r="L388" s="56"/>
      <c r="M388" s="56"/>
      <c r="N388" s="56"/>
      <c r="O388" s="56"/>
      <c r="P388" s="56"/>
      <c r="Q388" s="56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/>
      <c r="CZ388" s="25"/>
      <c r="DA388" s="25"/>
      <c r="DB388" s="25"/>
      <c r="DC388" s="25"/>
      <c r="DD388" s="25"/>
      <c r="DE388" s="25"/>
      <c r="DF388" s="25"/>
      <c r="DG388" s="25"/>
      <c r="DH388" s="25"/>
      <c r="DI388" s="25"/>
      <c r="DJ388" s="25"/>
      <c r="DK388" s="25"/>
      <c r="DL388" s="25"/>
      <c r="DM388" s="25"/>
      <c r="DN388" s="25"/>
      <c r="DO388" s="25"/>
      <c r="DP388" s="25"/>
      <c r="DQ388" s="25"/>
      <c r="DR388" s="25"/>
      <c r="DS388" s="25"/>
      <c r="DT388" s="25"/>
      <c r="DU388" s="25"/>
      <c r="DV388" s="25"/>
      <c r="DW388" s="25"/>
      <c r="DX388" s="25"/>
      <c r="DY388" s="25"/>
      <c r="DZ388" s="25"/>
      <c r="EA388" s="25"/>
      <c r="EB388" s="25"/>
      <c r="EC388" s="25"/>
      <c r="ED388" s="25"/>
      <c r="EE388" s="25"/>
      <c r="EF388" s="25"/>
      <c r="EG388" s="25"/>
      <c r="EH388" s="25"/>
      <c r="EI388" s="25"/>
      <c r="EJ388" s="25"/>
      <c r="EK388" s="25"/>
      <c r="EL388" s="25"/>
      <c r="EM388" s="25"/>
      <c r="EN388" s="25"/>
      <c r="EO388" s="25"/>
      <c r="EP388" s="25"/>
      <c r="EQ388" s="25"/>
      <c r="ER388" s="25"/>
      <c r="ES388" s="25"/>
      <c r="ET388" s="25"/>
      <c r="EU388" s="25"/>
      <c r="EV388" s="25"/>
      <c r="EW388" s="25"/>
      <c r="EX388" s="25"/>
      <c r="EY388" s="25"/>
      <c r="EZ388" s="25"/>
      <c r="FA388" s="25"/>
      <c r="FB388" s="25"/>
      <c r="FC388" s="25"/>
      <c r="FD388" s="25"/>
      <c r="FE388" s="25"/>
      <c r="FF388" s="25"/>
      <c r="FG388" s="25"/>
      <c r="FH388" s="25"/>
      <c r="FI388" s="25"/>
      <c r="FJ388" s="25"/>
      <c r="FK388" s="25"/>
      <c r="FL388" s="25"/>
      <c r="FM388" s="25"/>
      <c r="FN388" s="25"/>
      <c r="FO388" s="25"/>
      <c r="FP388" s="25"/>
      <c r="FQ388" s="25"/>
      <c r="FR388" s="25"/>
      <c r="FS388" s="25"/>
      <c r="FT388" s="25"/>
      <c r="FU388" s="25"/>
      <c r="FV388" s="25"/>
      <c r="FW388" s="25"/>
      <c r="FX388" s="25"/>
      <c r="FY388" s="25"/>
      <c r="FZ388" s="25"/>
      <c r="GA388" s="25"/>
      <c r="GB388" s="25"/>
      <c r="GC388" s="25"/>
      <c r="GD388" s="25"/>
      <c r="GE388" s="25"/>
      <c r="GF388" s="25"/>
      <c r="GG388" s="25"/>
      <c r="GH388" s="25"/>
      <c r="GI388" s="25"/>
      <c r="GJ388" s="25"/>
      <c r="GK388" s="25"/>
      <c r="GL388" s="25"/>
      <c r="GM388" s="25"/>
      <c r="GN388" s="25"/>
      <c r="GO388" s="25"/>
      <c r="GP388" s="25"/>
      <c r="GQ388" s="25"/>
      <c r="GR388" s="25"/>
      <c r="GS388" s="25"/>
      <c r="GT388" s="25"/>
      <c r="GU388" s="25"/>
      <c r="GV388" s="25"/>
      <c r="GW388" s="25"/>
      <c r="GX388" s="25"/>
      <c r="GY388" s="25"/>
      <c r="GZ388" s="25"/>
      <c r="HA388" s="25"/>
      <c r="HB388" s="25"/>
      <c r="HC388" s="25"/>
      <c r="HD388" s="25"/>
      <c r="HE388" s="25"/>
      <c r="HF388" s="25"/>
      <c r="HG388" s="25"/>
      <c r="HH388" s="25"/>
      <c r="HI388" s="25"/>
      <c r="HJ388" s="25"/>
      <c r="HK388" s="25"/>
      <c r="HL388" s="25"/>
      <c r="HM388" s="25"/>
      <c r="HN388" s="25"/>
      <c r="HO388" s="25"/>
      <c r="HP388" s="25"/>
      <c r="HQ388" s="25"/>
      <c r="HR388" s="25"/>
      <c r="HS388" s="25"/>
      <c r="HT388" s="25"/>
      <c r="HU388" s="25"/>
      <c r="HV388" s="25"/>
      <c r="HW388" s="25"/>
      <c r="HX388" s="25"/>
      <c r="HY388" s="25"/>
      <c r="HZ388" s="25"/>
      <c r="IA388" s="25"/>
      <c r="IB388" s="25"/>
      <c r="IC388" s="25"/>
      <c r="ID388" s="25"/>
      <c r="IE388" s="25"/>
      <c r="IF388" s="25"/>
      <c r="IG388" s="25"/>
      <c r="IH388" s="25"/>
      <c r="II388" s="25"/>
      <c r="IJ388" s="25"/>
      <c r="IK388" s="25"/>
      <c r="IL388" s="25"/>
      <c r="IM388" s="25"/>
      <c r="IN388" s="25"/>
      <c r="IO388" s="25"/>
      <c r="IP388" s="25"/>
      <c r="IQ388" s="25"/>
      <c r="IR388" s="25"/>
      <c r="IS388" s="25"/>
      <c r="IT388" s="25"/>
      <c r="IU388" s="25"/>
      <c r="IV388" s="25"/>
      <c r="IW388" s="25"/>
      <c r="IX388" s="25"/>
      <c r="IY388" s="25"/>
      <c r="IZ388" s="25"/>
      <c r="JA388" s="25"/>
      <c r="JB388" s="25"/>
      <c r="JC388" s="25"/>
      <c r="JD388" s="25"/>
      <c r="JE388" s="25"/>
      <c r="JF388" s="25"/>
      <c r="JG388" s="25"/>
      <c r="JH388" s="25"/>
      <c r="JI388" s="25"/>
      <c r="JJ388" s="25"/>
      <c r="JK388" s="25"/>
      <c r="JL388" s="25"/>
      <c r="JM388" s="25"/>
      <c r="JN388" s="25"/>
      <c r="JO388" s="25"/>
      <c r="JP388" s="25"/>
      <c r="JQ388" s="25"/>
      <c r="JR388" s="25"/>
      <c r="JS388" s="25"/>
      <c r="JT388" s="25"/>
      <c r="JU388" s="25"/>
      <c r="JV388" s="25"/>
      <c r="JW388" s="25"/>
      <c r="JX388" s="25"/>
      <c r="JY388" s="25"/>
      <c r="JZ388" s="25"/>
      <c r="KA388" s="25"/>
      <c r="KB388" s="25"/>
      <c r="KC388" s="25"/>
      <c r="KD388" s="25"/>
      <c r="KE388" s="25"/>
      <c r="KF388" s="25"/>
      <c r="KG388" s="25"/>
      <c r="KH388" s="25"/>
      <c r="KI388" s="25"/>
      <c r="KJ388" s="25"/>
      <c r="KK388" s="25"/>
      <c r="KL388" s="25"/>
      <c r="KM388" s="25"/>
      <c r="KN388" s="25"/>
      <c r="KO388" s="25"/>
      <c r="KP388" s="25"/>
      <c r="KQ388" s="25"/>
      <c r="KR388" s="25"/>
      <c r="KS388" s="25"/>
      <c r="KT388" s="25"/>
      <c r="KU388" s="25"/>
      <c r="KV388" s="25"/>
      <c r="KW388" s="25"/>
      <c r="KX388" s="25"/>
      <c r="KY388" s="25"/>
      <c r="KZ388" s="25"/>
      <c r="LA388" s="25"/>
      <c r="LB388" s="25"/>
      <c r="LC388" s="25"/>
      <c r="LD388" s="25"/>
      <c r="LE388" s="25"/>
      <c r="LF388" s="25"/>
      <c r="LG388" s="25"/>
      <c r="LH388" s="25"/>
      <c r="LI388" s="25"/>
      <c r="LJ388" s="25"/>
      <c r="LK388" s="25"/>
      <c r="LL388" s="25"/>
      <c r="LM388" s="25"/>
      <c r="LN388" s="25"/>
      <c r="LO388" s="25"/>
      <c r="LP388" s="25"/>
      <c r="LQ388" s="25"/>
      <c r="LR388" s="25"/>
      <c r="LS388" s="25"/>
      <c r="LT388" s="25"/>
      <c r="LU388" s="25"/>
      <c r="LV388" s="25"/>
      <c r="LW388" s="25"/>
      <c r="LX388" s="25"/>
      <c r="LY388" s="25"/>
      <c r="LZ388" s="25"/>
      <c r="MA388" s="25"/>
      <c r="MB388" s="25"/>
      <c r="MC388" s="25"/>
      <c r="MD388" s="25"/>
      <c r="ME388" s="25"/>
      <c r="MF388" s="25"/>
      <c r="MG388" s="25"/>
      <c r="MH388" s="25"/>
      <c r="MI388" s="25"/>
      <c r="MJ388" s="25"/>
      <c r="MK388" s="25"/>
      <c r="ML388" s="25"/>
      <c r="MM388" s="25"/>
      <c r="MN388" s="25"/>
      <c r="MO388" s="25"/>
      <c r="MP388" s="25"/>
      <c r="MQ388" s="25"/>
      <c r="MR388" s="25"/>
      <c r="MS388" s="25"/>
      <c r="MT388" s="25"/>
      <c r="MU388" s="25"/>
      <c r="MV388" s="25"/>
      <c r="MW388" s="25"/>
      <c r="MX388" s="25"/>
      <c r="MY388" s="25"/>
      <c r="MZ388" s="25"/>
      <c r="NA388" s="25"/>
      <c r="NB388" s="25"/>
      <c r="NC388" s="25"/>
      <c r="ND388" s="25"/>
      <c r="NE388" s="25"/>
      <c r="NF388" s="25"/>
      <c r="NG388" s="25"/>
      <c r="NH388" s="25"/>
      <c r="NI388" s="25"/>
      <c r="NJ388" s="25"/>
      <c r="NK388" s="25"/>
      <c r="NL388" s="25"/>
      <c r="NM388" s="25"/>
      <c r="NN388" s="25"/>
      <c r="NO388" s="25"/>
      <c r="NP388" s="25"/>
      <c r="NQ388" s="25"/>
      <c r="NR388" s="25"/>
      <c r="NS388" s="25"/>
      <c r="NT388" s="25"/>
      <c r="NU388" s="25"/>
      <c r="NV388" s="25"/>
      <c r="NW388" s="25"/>
      <c r="NX388" s="25"/>
      <c r="NY388" s="25"/>
      <c r="NZ388" s="25"/>
      <c r="OA388" s="25"/>
      <c r="OB388" s="25"/>
      <c r="OC388" s="25"/>
      <c r="OD388" s="25"/>
      <c r="OE388" s="25"/>
      <c r="OF388" s="25"/>
      <c r="OG388" s="25"/>
      <c r="OH388" s="25"/>
      <c r="OI388" s="25"/>
      <c r="OJ388" s="25"/>
      <c r="OK388" s="25"/>
      <c r="OL388" s="25"/>
      <c r="OM388" s="25"/>
      <c r="ON388" s="25"/>
      <c r="OO388" s="25"/>
      <c r="OP388" s="25"/>
      <c r="OQ388" s="25"/>
      <c r="OR388" s="25"/>
      <c r="OS388" s="25"/>
      <c r="OT388" s="25"/>
      <c r="OU388" s="25"/>
      <c r="OV388" s="25"/>
      <c r="OW388" s="25"/>
      <c r="OX388" s="25"/>
      <c r="OY388" s="25"/>
      <c r="OZ388" s="25"/>
      <c r="PA388" s="25"/>
      <c r="PB388" s="25"/>
      <c r="PC388" s="25"/>
      <c r="PD388" s="25"/>
      <c r="PE388" s="25"/>
      <c r="PF388" s="25"/>
      <c r="PG388" s="25"/>
      <c r="PH388" s="25"/>
      <c r="PI388" s="25"/>
      <c r="PJ388" s="25"/>
      <c r="PK388" s="25"/>
      <c r="PL388" s="25"/>
      <c r="PM388" s="25"/>
      <c r="PN388" s="25"/>
      <c r="PO388" s="25"/>
      <c r="PP388" s="25"/>
      <c r="PQ388" s="25"/>
      <c r="PR388" s="25"/>
      <c r="PS388" s="25"/>
      <c r="PT388" s="25"/>
      <c r="PU388" s="25"/>
      <c r="PV388" s="25"/>
      <c r="PW388" s="25"/>
      <c r="PX388" s="25"/>
      <c r="PY388" s="25"/>
      <c r="PZ388" s="25"/>
      <c r="QA388" s="25"/>
      <c r="QB388" s="25"/>
      <c r="QC388" s="25"/>
      <c r="QD388" s="25"/>
      <c r="QE388" s="25"/>
      <c r="QF388" s="25"/>
      <c r="QG388" s="25"/>
      <c r="QH388" s="25"/>
      <c r="QI388" s="25"/>
      <c r="QJ388" s="25"/>
      <c r="QK388" s="25"/>
      <c r="QL388" s="25"/>
      <c r="QM388" s="25"/>
      <c r="QN388" s="25"/>
      <c r="QO388" s="25"/>
      <c r="QP388" s="25"/>
      <c r="QQ388" s="25"/>
      <c r="QR388" s="25"/>
      <c r="QS388" s="25"/>
      <c r="QT388" s="25"/>
      <c r="QU388" s="25"/>
      <c r="QV388" s="25"/>
      <c r="QW388" s="25"/>
      <c r="QX388" s="25"/>
      <c r="QY388" s="25"/>
      <c r="QZ388" s="25"/>
      <c r="RA388" s="25"/>
      <c r="RB388" s="25"/>
      <c r="RC388" s="25"/>
      <c r="RD388" s="25"/>
      <c r="RE388" s="25"/>
      <c r="RF388" s="25"/>
      <c r="RG388" s="25"/>
      <c r="RH388" s="25"/>
      <c r="RI388" s="25"/>
      <c r="RJ388" s="25"/>
      <c r="RK388" s="25"/>
      <c r="RL388" s="25"/>
      <c r="RM388" s="25"/>
      <c r="RN388" s="25"/>
      <c r="RO388" s="25"/>
      <c r="RP388" s="25"/>
      <c r="RQ388" s="25"/>
      <c r="RR388" s="25"/>
      <c r="RS388" s="25"/>
      <c r="RT388" s="25"/>
      <c r="RU388" s="25"/>
      <c r="RV388" s="25"/>
      <c r="RW388" s="25"/>
      <c r="RX388" s="25"/>
      <c r="RY388" s="25"/>
      <c r="RZ388" s="25"/>
      <c r="SA388" s="25"/>
      <c r="SB388" s="25"/>
      <c r="SC388" s="25"/>
      <c r="SD388" s="25"/>
      <c r="SE388" s="25"/>
      <c r="SF388" s="25"/>
      <c r="SG388" s="25"/>
      <c r="SH388" s="25"/>
      <c r="SI388" s="25"/>
      <c r="SJ388" s="25"/>
      <c r="SK388" s="25"/>
      <c r="SL388" s="25"/>
      <c r="SM388" s="25"/>
      <c r="SN388" s="25"/>
      <c r="SO388" s="25"/>
      <c r="SP388" s="25"/>
      <c r="SQ388" s="25"/>
      <c r="SR388" s="25"/>
      <c r="SS388" s="25"/>
      <c r="ST388" s="25"/>
      <c r="SU388" s="25"/>
      <c r="SV388" s="25"/>
      <c r="SW388" s="25"/>
      <c r="SX388" s="25"/>
      <c r="SY388" s="25"/>
      <c r="SZ388" s="25"/>
      <c r="TA388" s="25"/>
      <c r="TB388" s="25"/>
      <c r="TC388" s="25"/>
      <c r="TD388" s="25"/>
      <c r="TE388" s="25"/>
      <c r="TF388" s="25"/>
      <c r="TG388" s="25"/>
      <c r="TH388" s="25"/>
      <c r="TI388" s="25"/>
      <c r="TJ388" s="25"/>
      <c r="TK388" s="25"/>
      <c r="TL388" s="25"/>
      <c r="TM388" s="25"/>
      <c r="TN388" s="25"/>
      <c r="TO388" s="25"/>
      <c r="TP388" s="25"/>
      <c r="TQ388" s="25"/>
      <c r="TR388" s="25"/>
      <c r="TS388" s="25"/>
      <c r="TT388" s="25"/>
      <c r="TU388" s="25"/>
      <c r="TV388" s="25"/>
      <c r="TW388" s="25"/>
      <c r="TX388" s="25"/>
      <c r="TY388" s="25"/>
      <c r="TZ388" s="25"/>
      <c r="UA388" s="25"/>
      <c r="UB388" s="25"/>
      <c r="UC388" s="25"/>
      <c r="UD388" s="25"/>
      <c r="UE388" s="25"/>
      <c r="UF388" s="25"/>
      <c r="UG388" s="25"/>
      <c r="UH388" s="25"/>
      <c r="UI388" s="25"/>
      <c r="UJ388" s="25"/>
      <c r="UK388" s="25"/>
      <c r="UL388" s="25"/>
      <c r="UM388" s="25"/>
      <c r="UN388" s="25"/>
      <c r="UO388" s="25"/>
      <c r="UP388" s="25"/>
      <c r="UQ388" s="25"/>
      <c r="UR388" s="25"/>
      <c r="US388" s="25"/>
      <c r="UT388" s="25"/>
      <c r="UU388" s="25"/>
      <c r="UV388" s="25"/>
      <c r="UW388" s="25"/>
      <c r="UX388" s="25"/>
      <c r="UY388" s="25"/>
      <c r="UZ388" s="25"/>
      <c r="VA388" s="25"/>
      <c r="VB388" s="25"/>
      <c r="VC388" s="25"/>
      <c r="VD388" s="25"/>
      <c r="VE388" s="25"/>
      <c r="VF388" s="25"/>
      <c r="VG388" s="25"/>
      <c r="VH388" s="25"/>
      <c r="VI388" s="25"/>
      <c r="VJ388" s="25"/>
      <c r="VK388" s="25"/>
      <c r="VL388" s="25"/>
      <c r="VM388" s="25"/>
      <c r="VN388" s="25"/>
      <c r="VO388" s="25"/>
      <c r="VP388" s="25"/>
      <c r="VQ388" s="25"/>
      <c r="VR388" s="25"/>
      <c r="VS388" s="25"/>
      <c r="VT388" s="25"/>
      <c r="VU388" s="25"/>
      <c r="VV388" s="25"/>
      <c r="VW388" s="25"/>
      <c r="VX388" s="25"/>
      <c r="VY388" s="25"/>
      <c r="VZ388" s="25"/>
      <c r="WA388" s="25"/>
      <c r="WB388" s="25"/>
      <c r="WC388" s="25"/>
      <c r="WD388" s="25"/>
      <c r="WE388" s="25"/>
      <c r="WF388" s="25"/>
      <c r="WG388" s="25"/>
      <c r="WH388" s="25"/>
      <c r="WI388" s="25"/>
      <c r="WJ388" s="25"/>
      <c r="WK388" s="25"/>
      <c r="WL388" s="25"/>
      <c r="WM388" s="25"/>
      <c r="WN388" s="25"/>
      <c r="WO388" s="25"/>
      <c r="WP388" s="25"/>
      <c r="WQ388" s="25"/>
      <c r="WR388" s="25"/>
      <c r="WS388" s="25"/>
      <c r="WT388" s="25"/>
      <c r="WU388" s="25"/>
      <c r="WV388" s="25"/>
      <c r="WW388" s="25"/>
      <c r="WX388" s="25"/>
      <c r="WY388" s="25"/>
      <c r="WZ388" s="25"/>
      <c r="XA388" s="25"/>
      <c r="XB388" s="25"/>
      <c r="XC388" s="25"/>
      <c r="XD388" s="25"/>
      <c r="XE388" s="25"/>
      <c r="XF388" s="25"/>
      <c r="XG388" s="25"/>
      <c r="XH388" s="25"/>
      <c r="XI388" s="25"/>
      <c r="XJ388" s="25"/>
      <c r="XK388" s="25"/>
      <c r="XL388" s="25"/>
      <c r="XM388" s="25"/>
      <c r="XN388" s="25"/>
      <c r="XO388" s="25"/>
      <c r="XP388" s="25"/>
      <c r="XQ388" s="25"/>
      <c r="XR388" s="25"/>
      <c r="XS388" s="25"/>
      <c r="XT388" s="25"/>
      <c r="XU388" s="25"/>
      <c r="XV388" s="25"/>
      <c r="XW388" s="25"/>
      <c r="XX388" s="25"/>
      <c r="XY388" s="25"/>
      <c r="XZ388" s="25"/>
      <c r="YA388" s="25"/>
      <c r="YB388" s="25"/>
      <c r="YC388" s="25"/>
      <c r="YD388" s="25"/>
      <c r="YE388" s="25"/>
      <c r="YF388" s="25"/>
      <c r="YG388" s="25"/>
      <c r="YH388" s="25"/>
      <c r="YI388" s="25"/>
      <c r="YJ388" s="25"/>
      <c r="YK388" s="25"/>
      <c r="YL388" s="25"/>
      <c r="YM388" s="25"/>
      <c r="YN388" s="25"/>
      <c r="YO388" s="25"/>
      <c r="YP388" s="25"/>
      <c r="YQ388" s="25"/>
      <c r="YR388" s="25"/>
      <c r="YS388" s="25"/>
      <c r="YT388" s="25"/>
      <c r="YU388" s="25"/>
      <c r="YV388" s="25"/>
      <c r="YW388" s="25"/>
      <c r="YX388" s="25"/>
      <c r="YY388" s="25"/>
      <c r="YZ388" s="25"/>
      <c r="ZA388" s="25"/>
      <c r="ZB388" s="25"/>
      <c r="ZC388" s="25"/>
      <c r="ZD388" s="25"/>
      <c r="ZE388" s="25"/>
      <c r="ZF388" s="25"/>
      <c r="ZG388" s="25"/>
      <c r="ZH388" s="25"/>
      <c r="ZI388" s="25"/>
      <c r="ZJ388" s="25"/>
      <c r="ZK388" s="25"/>
      <c r="ZL388" s="25"/>
      <c r="ZM388" s="25"/>
      <c r="ZN388" s="25"/>
      <c r="ZO388" s="25"/>
      <c r="ZP388" s="25"/>
      <c r="ZQ388" s="25"/>
      <c r="ZR388" s="25"/>
      <c r="ZS388" s="25"/>
      <c r="ZT388" s="25"/>
      <c r="ZU388" s="25"/>
      <c r="ZV388" s="25"/>
      <c r="ZW388" s="25"/>
      <c r="ZX388" s="25"/>
      <c r="ZY388" s="25"/>
      <c r="ZZ388" s="25"/>
      <c r="AAA388" s="25"/>
      <c r="AAB388" s="25"/>
      <c r="AAC388" s="25"/>
      <c r="AAD388" s="25"/>
      <c r="AAE388" s="25"/>
      <c r="AAF388" s="25"/>
      <c r="AAG388" s="25"/>
      <c r="AAH388" s="25"/>
      <c r="AAI388" s="25"/>
      <c r="AAJ388" s="25"/>
      <c r="AAK388" s="25"/>
      <c r="AAL388" s="25"/>
      <c r="AAM388" s="25"/>
      <c r="AAN388" s="25"/>
      <c r="AAO388" s="25"/>
      <c r="AAP388" s="25"/>
      <c r="AAQ388" s="25"/>
      <c r="AAR388" s="25"/>
      <c r="AAS388" s="25"/>
      <c r="AAT388" s="25"/>
      <c r="AAU388" s="25"/>
      <c r="AAV388" s="25"/>
      <c r="AAW388" s="25"/>
      <c r="AAX388" s="25"/>
      <c r="AAY388" s="25"/>
      <c r="AAZ388" s="25"/>
      <c r="ABA388" s="25"/>
      <c r="ABB388" s="25"/>
      <c r="ABC388" s="25"/>
      <c r="ABD388" s="25"/>
      <c r="ABE388" s="25"/>
      <c r="ABF388" s="25"/>
      <c r="ABG388" s="25"/>
      <c r="ABH388" s="25"/>
      <c r="ABI388" s="25"/>
      <c r="ABJ388" s="25"/>
      <c r="ABK388" s="25"/>
      <c r="ABL388" s="25"/>
      <c r="ABM388" s="25"/>
      <c r="ABN388" s="25"/>
      <c r="ABO388" s="25"/>
      <c r="ABP388" s="25"/>
      <c r="ABQ388" s="25"/>
      <c r="ABR388" s="25"/>
      <c r="ABS388" s="25"/>
      <c r="ABT388" s="25"/>
      <c r="ABU388" s="25"/>
      <c r="ABV388" s="25"/>
      <c r="ABW388" s="25"/>
      <c r="ABX388" s="25"/>
      <c r="ABY388" s="25"/>
      <c r="ABZ388" s="25"/>
      <c r="ACA388" s="25"/>
      <c r="ACB388" s="25"/>
      <c r="ACC388" s="25"/>
      <c r="ACD388" s="25"/>
      <c r="ACE388" s="25"/>
      <c r="ACF388" s="25"/>
      <c r="ACG388" s="25"/>
      <c r="ACH388" s="25"/>
      <c r="ACI388" s="25"/>
      <c r="ACJ388" s="25"/>
      <c r="ACK388" s="25"/>
      <c r="ACL388" s="25"/>
      <c r="ACM388" s="25"/>
      <c r="ACN388" s="25"/>
      <c r="ACO388" s="25"/>
      <c r="ACP388" s="25"/>
      <c r="ACQ388" s="25"/>
      <c r="ACR388" s="25"/>
      <c r="ACS388" s="25"/>
      <c r="ACT388" s="25"/>
      <c r="ACU388" s="25"/>
      <c r="ACV388" s="25"/>
      <c r="ACW388" s="25"/>
      <c r="ACX388" s="25"/>
      <c r="ACY388" s="25"/>
      <c r="ACZ388" s="25"/>
      <c r="ADA388" s="25"/>
      <c r="ADB388" s="25"/>
      <c r="ADC388" s="25"/>
      <c r="ADD388" s="25"/>
      <c r="ADE388" s="25"/>
      <c r="ADF388" s="25"/>
      <c r="ADG388" s="25"/>
      <c r="ADH388" s="25"/>
      <c r="ADI388" s="25"/>
      <c r="ADJ388" s="25"/>
      <c r="ADK388" s="25"/>
      <c r="ADL388" s="25"/>
      <c r="ADM388" s="25"/>
      <c r="ADN388" s="25"/>
      <c r="ADO388" s="25"/>
      <c r="ADP388" s="25"/>
      <c r="ADQ388" s="25"/>
      <c r="ADR388" s="25"/>
      <c r="ADS388" s="25"/>
      <c r="ADT388" s="25"/>
      <c r="ADU388" s="25"/>
      <c r="ADV388" s="25"/>
      <c r="ADW388" s="25"/>
      <c r="ADX388" s="25"/>
      <c r="ADY388" s="25"/>
      <c r="ADZ388" s="25"/>
      <c r="AEA388" s="25"/>
      <c r="AEB388" s="25"/>
      <c r="AEC388" s="25"/>
      <c r="AED388" s="25"/>
      <c r="AEE388" s="25"/>
      <c r="AEF388" s="25"/>
      <c r="AEG388" s="25"/>
      <c r="AEH388" s="25"/>
      <c r="AEI388" s="25"/>
      <c r="AEJ388" s="25"/>
      <c r="AEK388" s="25"/>
      <c r="AEL388" s="25"/>
      <c r="AEM388" s="25"/>
      <c r="AEN388" s="25"/>
      <c r="AEO388" s="25"/>
      <c r="AEP388" s="25"/>
      <c r="AEQ388" s="25"/>
      <c r="AER388" s="25"/>
      <c r="AES388" s="25"/>
      <c r="AET388" s="25"/>
      <c r="AEU388" s="25"/>
      <c r="AEV388" s="25"/>
      <c r="AEW388" s="25"/>
      <c r="AEX388" s="25"/>
      <c r="AEY388" s="25"/>
      <c r="AEZ388" s="25"/>
    </row>
    <row r="389" spans="1:832" s="90" customFormat="1" ht="12.75" customHeight="1" x14ac:dyDescent="0.3">
      <c r="A389" s="25" t="s">
        <v>1812</v>
      </c>
      <c r="B389" s="24">
        <v>45619</v>
      </c>
      <c r="C389" s="24" t="s">
        <v>1817</v>
      </c>
      <c r="D389" s="82" t="s">
        <v>1819</v>
      </c>
      <c r="E389" s="82" t="s">
        <v>305</v>
      </c>
      <c r="F389" s="25" t="s">
        <v>1821</v>
      </c>
      <c r="G389" s="25" t="s">
        <v>1820</v>
      </c>
      <c r="H389" s="57" t="s">
        <v>1844</v>
      </c>
      <c r="I389" s="56">
        <v>56498</v>
      </c>
      <c r="J389" s="56"/>
      <c r="K389" s="56" t="s">
        <v>1686</v>
      </c>
      <c r="L389" s="56"/>
      <c r="M389" s="56"/>
      <c r="N389" s="56"/>
      <c r="O389" s="56"/>
      <c r="P389" s="56"/>
      <c r="Q389" s="56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  <c r="CZ389" s="25"/>
      <c r="DA389" s="25"/>
      <c r="DB389" s="25"/>
      <c r="DC389" s="25"/>
      <c r="DD389" s="25"/>
      <c r="DE389" s="25"/>
      <c r="DF389" s="25"/>
      <c r="DG389" s="25"/>
      <c r="DH389" s="25"/>
      <c r="DI389" s="25"/>
      <c r="DJ389" s="25"/>
      <c r="DK389" s="25"/>
      <c r="DL389" s="25"/>
      <c r="DM389" s="25"/>
      <c r="DN389" s="25"/>
      <c r="DO389" s="25"/>
      <c r="DP389" s="25"/>
      <c r="DQ389" s="25"/>
      <c r="DR389" s="25"/>
      <c r="DS389" s="25"/>
      <c r="DT389" s="25"/>
      <c r="DU389" s="25"/>
      <c r="DV389" s="25"/>
      <c r="DW389" s="25"/>
      <c r="DX389" s="25"/>
      <c r="DY389" s="25"/>
      <c r="DZ389" s="25"/>
      <c r="EA389" s="25"/>
      <c r="EB389" s="25"/>
      <c r="EC389" s="25"/>
      <c r="ED389" s="25"/>
      <c r="EE389" s="25"/>
      <c r="EF389" s="25"/>
      <c r="EG389" s="25"/>
      <c r="EH389" s="25"/>
      <c r="EI389" s="25"/>
      <c r="EJ389" s="25"/>
      <c r="EK389" s="25"/>
      <c r="EL389" s="25"/>
      <c r="EM389" s="25"/>
      <c r="EN389" s="25"/>
      <c r="EO389" s="25"/>
      <c r="EP389" s="25"/>
      <c r="EQ389" s="25"/>
      <c r="ER389" s="25"/>
      <c r="ES389" s="25"/>
      <c r="ET389" s="25"/>
      <c r="EU389" s="25"/>
      <c r="EV389" s="25"/>
      <c r="EW389" s="25"/>
      <c r="EX389" s="25"/>
      <c r="EY389" s="25"/>
      <c r="EZ389" s="25"/>
      <c r="FA389" s="25"/>
      <c r="FB389" s="25"/>
      <c r="FC389" s="25"/>
      <c r="FD389" s="25"/>
      <c r="FE389" s="25"/>
      <c r="FF389" s="25"/>
      <c r="FG389" s="25"/>
      <c r="FH389" s="25"/>
      <c r="FI389" s="25"/>
      <c r="FJ389" s="25"/>
      <c r="FK389" s="25"/>
      <c r="FL389" s="25"/>
      <c r="FM389" s="25"/>
      <c r="FN389" s="25"/>
      <c r="FO389" s="25"/>
      <c r="FP389" s="25"/>
      <c r="FQ389" s="25"/>
      <c r="FR389" s="25"/>
      <c r="FS389" s="25"/>
      <c r="FT389" s="25"/>
      <c r="FU389" s="25"/>
      <c r="FV389" s="25"/>
      <c r="FW389" s="25"/>
      <c r="FX389" s="25"/>
      <c r="FY389" s="25"/>
      <c r="FZ389" s="25"/>
      <c r="GA389" s="25"/>
      <c r="GB389" s="25"/>
      <c r="GC389" s="25"/>
      <c r="GD389" s="25"/>
      <c r="GE389" s="25"/>
      <c r="GF389" s="25"/>
      <c r="GG389" s="25"/>
      <c r="GH389" s="25"/>
      <c r="GI389" s="25"/>
      <c r="GJ389" s="25"/>
      <c r="GK389" s="25"/>
      <c r="GL389" s="25"/>
      <c r="GM389" s="25"/>
      <c r="GN389" s="25"/>
      <c r="GO389" s="25"/>
      <c r="GP389" s="25"/>
      <c r="GQ389" s="25"/>
      <c r="GR389" s="25"/>
      <c r="GS389" s="25"/>
      <c r="GT389" s="25"/>
      <c r="GU389" s="25"/>
      <c r="GV389" s="25"/>
      <c r="GW389" s="25"/>
      <c r="GX389" s="25"/>
      <c r="GY389" s="25"/>
      <c r="GZ389" s="25"/>
      <c r="HA389" s="25"/>
      <c r="HB389" s="25"/>
      <c r="HC389" s="25"/>
      <c r="HD389" s="25"/>
      <c r="HE389" s="25"/>
      <c r="HF389" s="25"/>
      <c r="HG389" s="25"/>
      <c r="HH389" s="25"/>
      <c r="HI389" s="25"/>
      <c r="HJ389" s="25"/>
      <c r="HK389" s="25"/>
      <c r="HL389" s="25"/>
      <c r="HM389" s="25"/>
      <c r="HN389" s="25"/>
      <c r="HO389" s="25"/>
      <c r="HP389" s="25"/>
      <c r="HQ389" s="25"/>
      <c r="HR389" s="25"/>
      <c r="HS389" s="25"/>
      <c r="HT389" s="25"/>
      <c r="HU389" s="25"/>
      <c r="HV389" s="25"/>
      <c r="HW389" s="25"/>
      <c r="HX389" s="25"/>
      <c r="HY389" s="25"/>
      <c r="HZ389" s="25"/>
      <c r="IA389" s="25"/>
      <c r="IB389" s="25"/>
      <c r="IC389" s="25"/>
      <c r="ID389" s="25"/>
      <c r="IE389" s="25"/>
      <c r="IF389" s="25"/>
      <c r="IG389" s="25"/>
      <c r="IH389" s="25"/>
      <c r="II389" s="25"/>
      <c r="IJ389" s="25"/>
      <c r="IK389" s="25"/>
      <c r="IL389" s="25"/>
      <c r="IM389" s="25"/>
      <c r="IN389" s="25"/>
      <c r="IO389" s="25"/>
      <c r="IP389" s="25"/>
      <c r="IQ389" s="25"/>
      <c r="IR389" s="25"/>
      <c r="IS389" s="25"/>
      <c r="IT389" s="25"/>
      <c r="IU389" s="25"/>
      <c r="IV389" s="25"/>
      <c r="IW389" s="25"/>
      <c r="IX389" s="25"/>
      <c r="IY389" s="25"/>
      <c r="IZ389" s="25"/>
      <c r="JA389" s="25"/>
      <c r="JB389" s="25"/>
      <c r="JC389" s="25"/>
      <c r="JD389" s="25"/>
      <c r="JE389" s="25"/>
      <c r="JF389" s="25"/>
      <c r="JG389" s="25"/>
      <c r="JH389" s="25"/>
      <c r="JI389" s="25"/>
      <c r="JJ389" s="25"/>
      <c r="JK389" s="25"/>
      <c r="JL389" s="25"/>
      <c r="JM389" s="25"/>
      <c r="JN389" s="25"/>
      <c r="JO389" s="25"/>
      <c r="JP389" s="25"/>
      <c r="JQ389" s="25"/>
      <c r="JR389" s="25"/>
      <c r="JS389" s="25"/>
      <c r="JT389" s="25"/>
      <c r="JU389" s="25"/>
      <c r="JV389" s="25"/>
      <c r="JW389" s="25"/>
      <c r="JX389" s="25"/>
      <c r="JY389" s="25"/>
      <c r="JZ389" s="25"/>
      <c r="KA389" s="25"/>
      <c r="KB389" s="25"/>
      <c r="KC389" s="25"/>
      <c r="KD389" s="25"/>
      <c r="KE389" s="25"/>
      <c r="KF389" s="25"/>
      <c r="KG389" s="25"/>
      <c r="KH389" s="25"/>
      <c r="KI389" s="25"/>
      <c r="KJ389" s="25"/>
      <c r="KK389" s="25"/>
      <c r="KL389" s="25"/>
      <c r="KM389" s="25"/>
      <c r="KN389" s="25"/>
      <c r="KO389" s="25"/>
      <c r="KP389" s="25"/>
      <c r="KQ389" s="25"/>
      <c r="KR389" s="25"/>
      <c r="KS389" s="25"/>
      <c r="KT389" s="25"/>
      <c r="KU389" s="25"/>
      <c r="KV389" s="25"/>
      <c r="KW389" s="25"/>
      <c r="KX389" s="25"/>
      <c r="KY389" s="25"/>
      <c r="KZ389" s="25"/>
      <c r="LA389" s="25"/>
      <c r="LB389" s="25"/>
      <c r="LC389" s="25"/>
      <c r="LD389" s="25"/>
      <c r="LE389" s="25"/>
      <c r="LF389" s="25"/>
      <c r="LG389" s="25"/>
      <c r="LH389" s="25"/>
      <c r="LI389" s="25"/>
      <c r="LJ389" s="25"/>
      <c r="LK389" s="25"/>
      <c r="LL389" s="25"/>
      <c r="LM389" s="25"/>
      <c r="LN389" s="25"/>
      <c r="LO389" s="25"/>
      <c r="LP389" s="25"/>
      <c r="LQ389" s="25"/>
      <c r="LR389" s="25"/>
      <c r="LS389" s="25"/>
      <c r="LT389" s="25"/>
      <c r="LU389" s="25"/>
      <c r="LV389" s="25"/>
      <c r="LW389" s="25"/>
      <c r="LX389" s="25"/>
      <c r="LY389" s="25"/>
      <c r="LZ389" s="25"/>
      <c r="MA389" s="25"/>
      <c r="MB389" s="25"/>
      <c r="MC389" s="25"/>
      <c r="MD389" s="25"/>
      <c r="ME389" s="25"/>
      <c r="MF389" s="25"/>
      <c r="MG389" s="25"/>
      <c r="MH389" s="25"/>
      <c r="MI389" s="25"/>
      <c r="MJ389" s="25"/>
      <c r="MK389" s="25"/>
      <c r="ML389" s="25"/>
      <c r="MM389" s="25"/>
      <c r="MN389" s="25"/>
      <c r="MO389" s="25"/>
      <c r="MP389" s="25"/>
      <c r="MQ389" s="25"/>
      <c r="MR389" s="25"/>
      <c r="MS389" s="25"/>
      <c r="MT389" s="25"/>
      <c r="MU389" s="25"/>
      <c r="MV389" s="25"/>
      <c r="MW389" s="25"/>
      <c r="MX389" s="25"/>
      <c r="MY389" s="25"/>
      <c r="MZ389" s="25"/>
      <c r="NA389" s="25"/>
      <c r="NB389" s="25"/>
      <c r="NC389" s="25"/>
      <c r="ND389" s="25"/>
      <c r="NE389" s="25"/>
      <c r="NF389" s="25"/>
      <c r="NG389" s="25"/>
      <c r="NH389" s="25"/>
      <c r="NI389" s="25"/>
      <c r="NJ389" s="25"/>
      <c r="NK389" s="25"/>
      <c r="NL389" s="25"/>
      <c r="NM389" s="25"/>
      <c r="NN389" s="25"/>
      <c r="NO389" s="25"/>
      <c r="NP389" s="25"/>
      <c r="NQ389" s="25"/>
      <c r="NR389" s="25"/>
      <c r="NS389" s="25"/>
      <c r="NT389" s="25"/>
      <c r="NU389" s="25"/>
      <c r="NV389" s="25"/>
      <c r="NW389" s="25"/>
      <c r="NX389" s="25"/>
      <c r="NY389" s="25"/>
      <c r="NZ389" s="25"/>
      <c r="OA389" s="25"/>
      <c r="OB389" s="25"/>
      <c r="OC389" s="25"/>
      <c r="OD389" s="25"/>
      <c r="OE389" s="25"/>
      <c r="OF389" s="25"/>
      <c r="OG389" s="25"/>
      <c r="OH389" s="25"/>
      <c r="OI389" s="25"/>
      <c r="OJ389" s="25"/>
      <c r="OK389" s="25"/>
      <c r="OL389" s="25"/>
      <c r="OM389" s="25"/>
      <c r="ON389" s="25"/>
      <c r="OO389" s="25"/>
      <c r="OP389" s="25"/>
      <c r="OQ389" s="25"/>
      <c r="OR389" s="25"/>
      <c r="OS389" s="25"/>
      <c r="OT389" s="25"/>
      <c r="OU389" s="25"/>
      <c r="OV389" s="25"/>
      <c r="OW389" s="25"/>
      <c r="OX389" s="25"/>
      <c r="OY389" s="25"/>
      <c r="OZ389" s="25"/>
      <c r="PA389" s="25"/>
      <c r="PB389" s="25"/>
      <c r="PC389" s="25"/>
      <c r="PD389" s="25"/>
      <c r="PE389" s="25"/>
      <c r="PF389" s="25"/>
      <c r="PG389" s="25"/>
      <c r="PH389" s="25"/>
      <c r="PI389" s="25"/>
      <c r="PJ389" s="25"/>
      <c r="PK389" s="25"/>
      <c r="PL389" s="25"/>
      <c r="PM389" s="25"/>
      <c r="PN389" s="25"/>
      <c r="PO389" s="25"/>
      <c r="PP389" s="25"/>
      <c r="PQ389" s="25"/>
      <c r="PR389" s="25"/>
      <c r="PS389" s="25"/>
      <c r="PT389" s="25"/>
      <c r="PU389" s="25"/>
      <c r="PV389" s="25"/>
      <c r="PW389" s="25"/>
      <c r="PX389" s="25"/>
      <c r="PY389" s="25"/>
      <c r="PZ389" s="25"/>
      <c r="QA389" s="25"/>
      <c r="QB389" s="25"/>
      <c r="QC389" s="25"/>
      <c r="QD389" s="25"/>
      <c r="QE389" s="25"/>
      <c r="QF389" s="25"/>
      <c r="QG389" s="25"/>
      <c r="QH389" s="25"/>
      <c r="QI389" s="25"/>
      <c r="QJ389" s="25"/>
      <c r="QK389" s="25"/>
      <c r="QL389" s="25"/>
      <c r="QM389" s="25"/>
      <c r="QN389" s="25"/>
      <c r="QO389" s="25"/>
      <c r="QP389" s="25"/>
      <c r="QQ389" s="25"/>
      <c r="QR389" s="25"/>
      <c r="QS389" s="25"/>
      <c r="QT389" s="25"/>
      <c r="QU389" s="25"/>
      <c r="QV389" s="25"/>
      <c r="QW389" s="25"/>
      <c r="QX389" s="25"/>
      <c r="QY389" s="25"/>
      <c r="QZ389" s="25"/>
      <c r="RA389" s="25"/>
      <c r="RB389" s="25"/>
      <c r="RC389" s="25"/>
      <c r="RD389" s="25"/>
      <c r="RE389" s="25"/>
      <c r="RF389" s="25"/>
      <c r="RG389" s="25"/>
      <c r="RH389" s="25"/>
      <c r="RI389" s="25"/>
      <c r="RJ389" s="25"/>
      <c r="RK389" s="25"/>
      <c r="RL389" s="25"/>
      <c r="RM389" s="25"/>
      <c r="RN389" s="25"/>
      <c r="RO389" s="25"/>
      <c r="RP389" s="25"/>
      <c r="RQ389" s="25"/>
      <c r="RR389" s="25"/>
      <c r="RS389" s="25"/>
      <c r="RT389" s="25"/>
      <c r="RU389" s="25"/>
      <c r="RV389" s="25"/>
      <c r="RW389" s="25"/>
      <c r="RX389" s="25"/>
      <c r="RY389" s="25"/>
      <c r="RZ389" s="25"/>
      <c r="SA389" s="25"/>
      <c r="SB389" s="25"/>
      <c r="SC389" s="25"/>
      <c r="SD389" s="25"/>
      <c r="SE389" s="25"/>
      <c r="SF389" s="25"/>
      <c r="SG389" s="25"/>
      <c r="SH389" s="25"/>
      <c r="SI389" s="25"/>
      <c r="SJ389" s="25"/>
      <c r="SK389" s="25"/>
      <c r="SL389" s="25"/>
      <c r="SM389" s="25"/>
      <c r="SN389" s="25"/>
      <c r="SO389" s="25"/>
      <c r="SP389" s="25"/>
      <c r="SQ389" s="25"/>
      <c r="SR389" s="25"/>
      <c r="SS389" s="25"/>
      <c r="ST389" s="25"/>
      <c r="SU389" s="25"/>
      <c r="SV389" s="25"/>
      <c r="SW389" s="25"/>
      <c r="SX389" s="25"/>
      <c r="SY389" s="25"/>
      <c r="SZ389" s="25"/>
      <c r="TA389" s="25"/>
      <c r="TB389" s="25"/>
      <c r="TC389" s="25"/>
      <c r="TD389" s="25"/>
      <c r="TE389" s="25"/>
      <c r="TF389" s="25"/>
      <c r="TG389" s="25"/>
      <c r="TH389" s="25"/>
      <c r="TI389" s="25"/>
      <c r="TJ389" s="25"/>
      <c r="TK389" s="25"/>
      <c r="TL389" s="25"/>
      <c r="TM389" s="25"/>
      <c r="TN389" s="25"/>
      <c r="TO389" s="25"/>
      <c r="TP389" s="25"/>
      <c r="TQ389" s="25"/>
      <c r="TR389" s="25"/>
      <c r="TS389" s="25"/>
      <c r="TT389" s="25"/>
      <c r="TU389" s="25"/>
      <c r="TV389" s="25"/>
      <c r="TW389" s="25"/>
      <c r="TX389" s="25"/>
      <c r="TY389" s="25"/>
      <c r="TZ389" s="25"/>
      <c r="UA389" s="25"/>
      <c r="UB389" s="25"/>
      <c r="UC389" s="25"/>
      <c r="UD389" s="25"/>
      <c r="UE389" s="25"/>
      <c r="UF389" s="25"/>
      <c r="UG389" s="25"/>
      <c r="UH389" s="25"/>
      <c r="UI389" s="25"/>
      <c r="UJ389" s="25"/>
      <c r="UK389" s="25"/>
      <c r="UL389" s="25"/>
      <c r="UM389" s="25"/>
      <c r="UN389" s="25"/>
      <c r="UO389" s="25"/>
      <c r="UP389" s="25"/>
      <c r="UQ389" s="25"/>
      <c r="UR389" s="25"/>
      <c r="US389" s="25"/>
      <c r="UT389" s="25"/>
      <c r="UU389" s="25"/>
      <c r="UV389" s="25"/>
      <c r="UW389" s="25"/>
      <c r="UX389" s="25"/>
      <c r="UY389" s="25"/>
      <c r="UZ389" s="25"/>
      <c r="VA389" s="25"/>
      <c r="VB389" s="25"/>
      <c r="VC389" s="25"/>
      <c r="VD389" s="25"/>
      <c r="VE389" s="25"/>
      <c r="VF389" s="25"/>
      <c r="VG389" s="25"/>
      <c r="VH389" s="25"/>
      <c r="VI389" s="25"/>
      <c r="VJ389" s="25"/>
      <c r="VK389" s="25"/>
      <c r="VL389" s="25"/>
      <c r="VM389" s="25"/>
      <c r="VN389" s="25"/>
      <c r="VO389" s="25"/>
      <c r="VP389" s="25"/>
      <c r="VQ389" s="25"/>
      <c r="VR389" s="25"/>
      <c r="VS389" s="25"/>
      <c r="VT389" s="25"/>
      <c r="VU389" s="25"/>
      <c r="VV389" s="25"/>
      <c r="VW389" s="25"/>
      <c r="VX389" s="25"/>
      <c r="VY389" s="25"/>
      <c r="VZ389" s="25"/>
      <c r="WA389" s="25"/>
      <c r="WB389" s="25"/>
      <c r="WC389" s="25"/>
      <c r="WD389" s="25"/>
      <c r="WE389" s="25"/>
      <c r="WF389" s="25"/>
      <c r="WG389" s="25"/>
      <c r="WH389" s="25"/>
      <c r="WI389" s="25"/>
      <c r="WJ389" s="25"/>
      <c r="WK389" s="25"/>
      <c r="WL389" s="25"/>
      <c r="WM389" s="25"/>
      <c r="WN389" s="25"/>
      <c r="WO389" s="25"/>
      <c r="WP389" s="25"/>
      <c r="WQ389" s="25"/>
      <c r="WR389" s="25"/>
      <c r="WS389" s="25"/>
      <c r="WT389" s="25"/>
      <c r="WU389" s="25"/>
      <c r="WV389" s="25"/>
      <c r="WW389" s="25"/>
      <c r="WX389" s="25"/>
      <c r="WY389" s="25"/>
      <c r="WZ389" s="25"/>
      <c r="XA389" s="25"/>
      <c r="XB389" s="25"/>
      <c r="XC389" s="25"/>
      <c r="XD389" s="25"/>
      <c r="XE389" s="25"/>
      <c r="XF389" s="25"/>
      <c r="XG389" s="25"/>
      <c r="XH389" s="25"/>
      <c r="XI389" s="25"/>
      <c r="XJ389" s="25"/>
      <c r="XK389" s="25"/>
      <c r="XL389" s="25"/>
      <c r="XM389" s="25"/>
      <c r="XN389" s="25"/>
      <c r="XO389" s="25"/>
      <c r="XP389" s="25"/>
      <c r="XQ389" s="25"/>
      <c r="XR389" s="25"/>
      <c r="XS389" s="25"/>
      <c r="XT389" s="25"/>
      <c r="XU389" s="25"/>
      <c r="XV389" s="25"/>
      <c r="XW389" s="25"/>
      <c r="XX389" s="25"/>
      <c r="XY389" s="25"/>
      <c r="XZ389" s="25"/>
      <c r="YA389" s="25"/>
      <c r="YB389" s="25"/>
      <c r="YC389" s="25"/>
      <c r="YD389" s="25"/>
      <c r="YE389" s="25"/>
      <c r="YF389" s="25"/>
      <c r="YG389" s="25"/>
      <c r="YH389" s="25"/>
      <c r="YI389" s="25"/>
      <c r="YJ389" s="25"/>
      <c r="YK389" s="25"/>
      <c r="YL389" s="25"/>
      <c r="YM389" s="25"/>
      <c r="YN389" s="25"/>
      <c r="YO389" s="25"/>
      <c r="YP389" s="25"/>
      <c r="YQ389" s="25"/>
      <c r="YR389" s="25"/>
      <c r="YS389" s="25"/>
      <c r="YT389" s="25"/>
      <c r="YU389" s="25"/>
      <c r="YV389" s="25"/>
      <c r="YW389" s="25"/>
      <c r="YX389" s="25"/>
      <c r="YY389" s="25"/>
      <c r="YZ389" s="25"/>
      <c r="ZA389" s="25"/>
      <c r="ZB389" s="25"/>
      <c r="ZC389" s="25"/>
      <c r="ZD389" s="25"/>
      <c r="ZE389" s="25"/>
      <c r="ZF389" s="25"/>
      <c r="ZG389" s="25"/>
      <c r="ZH389" s="25"/>
      <c r="ZI389" s="25"/>
      <c r="ZJ389" s="25"/>
      <c r="ZK389" s="25"/>
      <c r="ZL389" s="25"/>
      <c r="ZM389" s="25"/>
      <c r="ZN389" s="25"/>
      <c r="ZO389" s="25"/>
      <c r="ZP389" s="25"/>
      <c r="ZQ389" s="25"/>
      <c r="ZR389" s="25"/>
      <c r="ZS389" s="25"/>
      <c r="ZT389" s="25"/>
      <c r="ZU389" s="25"/>
      <c r="ZV389" s="25"/>
      <c r="ZW389" s="25"/>
      <c r="ZX389" s="25"/>
      <c r="ZY389" s="25"/>
      <c r="ZZ389" s="25"/>
      <c r="AAA389" s="25"/>
      <c r="AAB389" s="25"/>
      <c r="AAC389" s="25"/>
      <c r="AAD389" s="25"/>
      <c r="AAE389" s="25"/>
      <c r="AAF389" s="25"/>
      <c r="AAG389" s="25"/>
      <c r="AAH389" s="25"/>
      <c r="AAI389" s="25"/>
      <c r="AAJ389" s="25"/>
      <c r="AAK389" s="25"/>
      <c r="AAL389" s="25"/>
      <c r="AAM389" s="25"/>
      <c r="AAN389" s="25"/>
      <c r="AAO389" s="25"/>
      <c r="AAP389" s="25"/>
      <c r="AAQ389" s="25"/>
      <c r="AAR389" s="25"/>
      <c r="AAS389" s="25"/>
      <c r="AAT389" s="25"/>
      <c r="AAU389" s="25"/>
      <c r="AAV389" s="25"/>
      <c r="AAW389" s="25"/>
      <c r="AAX389" s="25"/>
      <c r="AAY389" s="25"/>
      <c r="AAZ389" s="25"/>
      <c r="ABA389" s="25"/>
      <c r="ABB389" s="25"/>
      <c r="ABC389" s="25"/>
      <c r="ABD389" s="25"/>
      <c r="ABE389" s="25"/>
      <c r="ABF389" s="25"/>
      <c r="ABG389" s="25"/>
      <c r="ABH389" s="25"/>
      <c r="ABI389" s="25"/>
      <c r="ABJ389" s="25"/>
      <c r="ABK389" s="25"/>
      <c r="ABL389" s="25"/>
      <c r="ABM389" s="25"/>
      <c r="ABN389" s="25"/>
      <c r="ABO389" s="25"/>
      <c r="ABP389" s="25"/>
      <c r="ABQ389" s="25"/>
      <c r="ABR389" s="25"/>
      <c r="ABS389" s="25"/>
      <c r="ABT389" s="25"/>
      <c r="ABU389" s="25"/>
      <c r="ABV389" s="25"/>
      <c r="ABW389" s="25"/>
      <c r="ABX389" s="25"/>
      <c r="ABY389" s="25"/>
      <c r="ABZ389" s="25"/>
      <c r="ACA389" s="25"/>
      <c r="ACB389" s="25"/>
      <c r="ACC389" s="25"/>
      <c r="ACD389" s="25"/>
      <c r="ACE389" s="25"/>
      <c r="ACF389" s="25"/>
      <c r="ACG389" s="25"/>
      <c r="ACH389" s="25"/>
      <c r="ACI389" s="25"/>
      <c r="ACJ389" s="25"/>
      <c r="ACK389" s="25"/>
      <c r="ACL389" s="25"/>
      <c r="ACM389" s="25"/>
      <c r="ACN389" s="25"/>
      <c r="ACO389" s="25"/>
      <c r="ACP389" s="25"/>
      <c r="ACQ389" s="25"/>
      <c r="ACR389" s="25"/>
      <c r="ACS389" s="25"/>
      <c r="ACT389" s="25"/>
      <c r="ACU389" s="25"/>
      <c r="ACV389" s="25"/>
      <c r="ACW389" s="25"/>
      <c r="ACX389" s="25"/>
      <c r="ACY389" s="25"/>
      <c r="ACZ389" s="25"/>
      <c r="ADA389" s="25"/>
      <c r="ADB389" s="25"/>
      <c r="ADC389" s="25"/>
      <c r="ADD389" s="25"/>
      <c r="ADE389" s="25"/>
      <c r="ADF389" s="25"/>
      <c r="ADG389" s="25"/>
      <c r="ADH389" s="25"/>
      <c r="ADI389" s="25"/>
      <c r="ADJ389" s="25"/>
      <c r="ADK389" s="25"/>
      <c r="ADL389" s="25"/>
      <c r="ADM389" s="25"/>
      <c r="ADN389" s="25"/>
      <c r="ADO389" s="25"/>
      <c r="ADP389" s="25"/>
      <c r="ADQ389" s="25"/>
      <c r="ADR389" s="25"/>
      <c r="ADS389" s="25"/>
      <c r="ADT389" s="25"/>
      <c r="ADU389" s="25"/>
      <c r="ADV389" s="25"/>
      <c r="ADW389" s="25"/>
      <c r="ADX389" s="25"/>
      <c r="ADY389" s="25"/>
      <c r="ADZ389" s="25"/>
      <c r="AEA389" s="25"/>
      <c r="AEB389" s="25"/>
      <c r="AEC389" s="25"/>
      <c r="AED389" s="25"/>
      <c r="AEE389" s="25"/>
      <c r="AEF389" s="25"/>
      <c r="AEG389" s="25"/>
      <c r="AEH389" s="25"/>
      <c r="AEI389" s="25"/>
      <c r="AEJ389" s="25"/>
      <c r="AEK389" s="25"/>
      <c r="AEL389" s="25"/>
      <c r="AEM389" s="25"/>
      <c r="AEN389" s="25"/>
      <c r="AEO389" s="25"/>
      <c r="AEP389" s="25"/>
      <c r="AEQ389" s="25"/>
      <c r="AER389" s="25"/>
      <c r="AES389" s="25"/>
      <c r="AET389" s="25"/>
      <c r="AEU389" s="25"/>
      <c r="AEV389" s="25"/>
      <c r="AEW389" s="25"/>
      <c r="AEX389" s="25"/>
      <c r="AEY389" s="25"/>
      <c r="AEZ389" s="25"/>
    </row>
    <row r="390" spans="1:832" s="25" customFormat="1" ht="12.75" customHeight="1" x14ac:dyDescent="0.3">
      <c r="B390" s="43"/>
      <c r="D390" s="252"/>
      <c r="E390" s="82"/>
      <c r="I390" s="56"/>
      <c r="K390" s="56"/>
      <c r="L390" s="56"/>
      <c r="M390" s="56"/>
      <c r="N390" s="56"/>
      <c r="O390" s="56"/>
      <c r="P390" s="56"/>
      <c r="Q390" s="82"/>
      <c r="S390" s="82"/>
      <c r="T390" s="82"/>
      <c r="U390" s="82"/>
      <c r="V390" s="82"/>
      <c r="W390" s="82"/>
      <c r="X390" s="82"/>
      <c r="Y390" s="82"/>
    </row>
    <row r="391" spans="1:832" s="25" customFormat="1" ht="12.75" customHeight="1" x14ac:dyDescent="0.3">
      <c r="B391" s="43"/>
      <c r="D391" s="82"/>
      <c r="E391" s="82"/>
      <c r="I391" s="56"/>
      <c r="Q391" s="82"/>
      <c r="S391" s="82"/>
      <c r="T391" s="82"/>
      <c r="U391" s="82"/>
      <c r="V391" s="82"/>
      <c r="W391" s="82"/>
      <c r="X391" s="82"/>
      <c r="Y391" s="82"/>
    </row>
    <row r="392" spans="1:832" s="82" customFormat="1" ht="12.75" customHeight="1" x14ac:dyDescent="0.3">
      <c r="A392" s="25"/>
      <c r="B392" s="43"/>
      <c r="C392" s="25"/>
      <c r="F392" s="25"/>
      <c r="G392" s="25"/>
      <c r="H392" s="25"/>
      <c r="I392" s="56"/>
      <c r="J392" s="25"/>
      <c r="K392" s="25"/>
      <c r="L392" s="25"/>
      <c r="M392" s="25"/>
      <c r="N392" s="25"/>
      <c r="O392" s="25"/>
      <c r="P392" s="25"/>
      <c r="R392" s="25"/>
    </row>
    <row r="393" spans="1:832" s="82" customFormat="1" ht="12.75" customHeight="1" x14ac:dyDescent="0.3">
      <c r="A393" s="70"/>
      <c r="B393" s="71"/>
      <c r="C393" s="71"/>
      <c r="D393" s="93"/>
      <c r="E393" s="93"/>
      <c r="F393" s="70"/>
      <c r="G393" s="70"/>
      <c r="H393" s="80"/>
      <c r="I393" s="73"/>
      <c r="J393" s="73"/>
      <c r="K393" s="184"/>
      <c r="L393" s="184"/>
      <c r="M393" s="184"/>
      <c r="N393" s="184"/>
      <c r="O393" s="184"/>
      <c r="P393" s="184"/>
      <c r="Q393" s="184"/>
      <c r="R393" s="70"/>
      <c r="S393" s="70"/>
      <c r="T393" s="70"/>
      <c r="U393" s="70"/>
      <c r="V393" s="70"/>
      <c r="W393" s="70"/>
      <c r="X393" s="70"/>
      <c r="Y393" s="70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/>
      <c r="DB393" s="25"/>
      <c r="DC393" s="25"/>
      <c r="DD393" s="25"/>
      <c r="DE393" s="25"/>
      <c r="DF393" s="25"/>
      <c r="DG393" s="25"/>
      <c r="DH393" s="25"/>
      <c r="DI393" s="25"/>
      <c r="DJ393" s="25"/>
      <c r="DK393" s="25"/>
      <c r="DL393" s="25"/>
      <c r="DM393" s="25"/>
      <c r="DN393" s="25"/>
      <c r="DO393" s="25"/>
      <c r="DP393" s="25"/>
      <c r="DQ393" s="25"/>
      <c r="DR393" s="25"/>
      <c r="DS393" s="25"/>
      <c r="DT393" s="25"/>
      <c r="DU393" s="25"/>
      <c r="DV393" s="25"/>
      <c r="DW393" s="25"/>
      <c r="DX393" s="25"/>
      <c r="DY393" s="25"/>
      <c r="DZ393" s="25"/>
      <c r="EA393" s="25"/>
      <c r="EB393" s="25"/>
      <c r="EC393" s="25"/>
      <c r="ED393" s="25"/>
      <c r="EE393" s="25"/>
      <c r="EF393" s="25"/>
      <c r="EG393" s="25"/>
      <c r="EH393" s="25"/>
      <c r="EI393" s="25"/>
      <c r="EJ393" s="25"/>
      <c r="EK393" s="25"/>
      <c r="EL393" s="25"/>
      <c r="EM393" s="25"/>
      <c r="EN393" s="25"/>
      <c r="EO393" s="25"/>
      <c r="EP393" s="25"/>
      <c r="EQ393" s="25"/>
      <c r="ER393" s="25"/>
      <c r="ES393" s="25"/>
      <c r="ET393" s="25"/>
      <c r="EU393" s="25"/>
      <c r="EV393" s="25"/>
      <c r="EW393" s="25"/>
      <c r="EX393" s="25"/>
      <c r="EY393" s="25"/>
      <c r="EZ393" s="25"/>
      <c r="FA393" s="25"/>
      <c r="FB393" s="25"/>
      <c r="FC393" s="25"/>
      <c r="FD393" s="25"/>
      <c r="FE393" s="25"/>
      <c r="FF393" s="25"/>
      <c r="FG393" s="25"/>
      <c r="FH393" s="25"/>
      <c r="FI393" s="25"/>
      <c r="FJ393" s="25"/>
      <c r="FK393" s="25"/>
      <c r="FL393" s="25"/>
      <c r="FM393" s="25"/>
      <c r="FN393" s="25"/>
      <c r="FO393" s="25"/>
      <c r="FP393" s="25"/>
      <c r="FQ393" s="25"/>
      <c r="FR393" s="25"/>
      <c r="FS393" s="25"/>
      <c r="FT393" s="25"/>
      <c r="FU393" s="25"/>
      <c r="FV393" s="25"/>
      <c r="FW393" s="25"/>
      <c r="FX393" s="25"/>
      <c r="FY393" s="25"/>
      <c r="FZ393" s="25"/>
      <c r="GA393" s="25"/>
      <c r="GB393" s="25"/>
      <c r="GC393" s="25"/>
      <c r="GD393" s="25"/>
      <c r="GE393" s="25"/>
      <c r="GF393" s="25"/>
      <c r="GG393" s="25"/>
      <c r="GH393" s="25"/>
      <c r="GI393" s="25"/>
      <c r="GJ393" s="25"/>
      <c r="GK393" s="25"/>
      <c r="GL393" s="25"/>
      <c r="GM393" s="25"/>
      <c r="GN393" s="25"/>
      <c r="GO393" s="25"/>
      <c r="GP393" s="25"/>
      <c r="GQ393" s="25"/>
      <c r="GR393" s="25"/>
      <c r="GS393" s="25"/>
      <c r="GT393" s="25"/>
      <c r="GU393" s="25"/>
      <c r="GV393" s="25"/>
      <c r="GW393" s="25"/>
      <c r="GX393" s="25"/>
      <c r="GY393" s="25"/>
      <c r="GZ393" s="25"/>
      <c r="HA393" s="25"/>
      <c r="HB393" s="25"/>
      <c r="HC393" s="25"/>
      <c r="HD393" s="25"/>
      <c r="HE393" s="25"/>
      <c r="HF393" s="25"/>
      <c r="HG393" s="25"/>
      <c r="HH393" s="25"/>
      <c r="HI393" s="25"/>
      <c r="HJ393" s="25"/>
      <c r="HK393" s="25"/>
      <c r="HL393" s="25"/>
      <c r="HM393" s="25"/>
      <c r="HN393" s="25"/>
      <c r="HO393" s="25"/>
      <c r="HP393" s="25"/>
      <c r="HQ393" s="25"/>
      <c r="HR393" s="25"/>
      <c r="HS393" s="25"/>
      <c r="HT393" s="25"/>
      <c r="HU393" s="25"/>
      <c r="HV393" s="25"/>
      <c r="HW393" s="25"/>
      <c r="HX393" s="25"/>
      <c r="HY393" s="25"/>
      <c r="HZ393" s="25"/>
      <c r="IA393" s="25"/>
      <c r="IB393" s="25"/>
      <c r="IC393" s="25"/>
      <c r="ID393" s="25"/>
      <c r="IE393" s="25"/>
      <c r="IF393" s="25"/>
      <c r="IG393" s="25"/>
      <c r="IH393" s="25"/>
      <c r="II393" s="25"/>
      <c r="IJ393" s="25"/>
      <c r="IK393" s="25"/>
      <c r="IL393" s="25"/>
      <c r="IM393" s="25"/>
      <c r="IN393" s="25"/>
      <c r="IO393" s="25"/>
      <c r="IP393" s="25"/>
      <c r="IQ393" s="25"/>
      <c r="IR393" s="25"/>
      <c r="IS393" s="25"/>
      <c r="IT393" s="25"/>
      <c r="IU393" s="25"/>
      <c r="IV393" s="25"/>
      <c r="IW393" s="25"/>
      <c r="IX393" s="25"/>
      <c r="IY393" s="25"/>
      <c r="IZ393" s="25"/>
      <c r="JA393" s="25"/>
      <c r="JB393" s="25"/>
      <c r="JC393" s="25"/>
      <c r="JD393" s="25"/>
      <c r="JE393" s="25"/>
      <c r="JF393" s="25"/>
      <c r="JG393" s="25"/>
      <c r="JH393" s="25"/>
      <c r="JI393" s="25"/>
      <c r="JJ393" s="25"/>
      <c r="JK393" s="25"/>
      <c r="JL393" s="25"/>
      <c r="JM393" s="25"/>
      <c r="JN393" s="25"/>
      <c r="JO393" s="25"/>
      <c r="JP393" s="25"/>
      <c r="JQ393" s="25"/>
      <c r="JR393" s="25"/>
      <c r="JS393" s="25"/>
      <c r="JT393" s="25"/>
      <c r="JU393" s="25"/>
      <c r="JV393" s="25"/>
      <c r="JW393" s="25"/>
      <c r="JX393" s="25"/>
      <c r="JY393" s="25"/>
      <c r="JZ393" s="25"/>
      <c r="KA393" s="25"/>
      <c r="KB393" s="25"/>
      <c r="KC393" s="25"/>
      <c r="KD393" s="25"/>
      <c r="KE393" s="25"/>
      <c r="KF393" s="25"/>
      <c r="KG393" s="25"/>
      <c r="KH393" s="25"/>
      <c r="KI393" s="25"/>
      <c r="KJ393" s="25"/>
      <c r="KK393" s="25"/>
      <c r="KL393" s="25"/>
      <c r="KM393" s="25"/>
      <c r="KN393" s="25"/>
      <c r="KO393" s="25"/>
      <c r="KP393" s="25"/>
      <c r="KQ393" s="25"/>
      <c r="KR393" s="25"/>
      <c r="KS393" s="25"/>
      <c r="KT393" s="25"/>
      <c r="KU393" s="25"/>
      <c r="KV393" s="25"/>
      <c r="KW393" s="25"/>
      <c r="KX393" s="25"/>
      <c r="KY393" s="25"/>
      <c r="KZ393" s="25"/>
      <c r="LA393" s="25"/>
      <c r="LB393" s="25"/>
      <c r="LC393" s="25"/>
      <c r="LD393" s="25"/>
      <c r="LE393" s="25"/>
      <c r="LF393" s="25"/>
      <c r="LG393" s="25"/>
      <c r="LH393" s="25"/>
      <c r="LI393" s="25"/>
      <c r="LJ393" s="25"/>
      <c r="LK393" s="25"/>
      <c r="LL393" s="25"/>
      <c r="LM393" s="25"/>
      <c r="LN393" s="25"/>
      <c r="LO393" s="25"/>
      <c r="LP393" s="25"/>
      <c r="LQ393" s="25"/>
      <c r="LR393" s="25"/>
      <c r="LS393" s="25"/>
      <c r="LT393" s="25"/>
      <c r="LU393" s="25"/>
      <c r="LV393" s="25"/>
      <c r="LW393" s="25"/>
      <c r="LX393" s="25"/>
      <c r="LY393" s="25"/>
      <c r="LZ393" s="25"/>
      <c r="MA393" s="25"/>
      <c r="MB393" s="25"/>
      <c r="MC393" s="25"/>
      <c r="MD393" s="25"/>
      <c r="ME393" s="25"/>
      <c r="MF393" s="25"/>
      <c r="MG393" s="25"/>
      <c r="MH393" s="25"/>
      <c r="MI393" s="25"/>
      <c r="MJ393" s="25"/>
      <c r="MK393" s="25"/>
      <c r="ML393" s="25"/>
      <c r="MM393" s="25"/>
      <c r="MN393" s="25"/>
      <c r="MO393" s="25"/>
      <c r="MP393" s="25"/>
      <c r="MQ393" s="25"/>
      <c r="MR393" s="25"/>
      <c r="MS393" s="25"/>
      <c r="MT393" s="25"/>
      <c r="MU393" s="25"/>
      <c r="MV393" s="25"/>
      <c r="MW393" s="25"/>
      <c r="MX393" s="25"/>
      <c r="MY393" s="25"/>
      <c r="MZ393" s="25"/>
      <c r="NA393" s="25"/>
      <c r="NB393" s="25"/>
      <c r="NC393" s="25"/>
      <c r="ND393" s="25"/>
      <c r="NE393" s="25"/>
      <c r="NF393" s="25"/>
      <c r="NG393" s="25"/>
      <c r="NH393" s="25"/>
      <c r="NI393" s="25"/>
      <c r="NJ393" s="25"/>
      <c r="NK393" s="25"/>
      <c r="NL393" s="25"/>
      <c r="NM393" s="25"/>
      <c r="NN393" s="25"/>
      <c r="NO393" s="25"/>
      <c r="NP393" s="25"/>
      <c r="NQ393" s="25"/>
      <c r="NR393" s="25"/>
      <c r="NS393" s="25"/>
      <c r="NT393" s="25"/>
      <c r="NU393" s="25"/>
      <c r="NV393" s="25"/>
      <c r="NW393" s="25"/>
      <c r="NX393" s="25"/>
      <c r="NY393" s="25"/>
      <c r="NZ393" s="25"/>
      <c r="OA393" s="25"/>
      <c r="OB393" s="25"/>
      <c r="OC393" s="25"/>
      <c r="OD393" s="25"/>
      <c r="OE393" s="25"/>
      <c r="OF393" s="25"/>
      <c r="OG393" s="25"/>
      <c r="OH393" s="25"/>
      <c r="OI393" s="25"/>
      <c r="OJ393" s="25"/>
      <c r="OK393" s="25"/>
      <c r="OL393" s="25"/>
      <c r="OM393" s="25"/>
      <c r="ON393" s="25"/>
      <c r="OO393" s="25"/>
      <c r="OP393" s="25"/>
      <c r="OQ393" s="25"/>
      <c r="OR393" s="25"/>
      <c r="OS393" s="25"/>
      <c r="OT393" s="25"/>
      <c r="OU393" s="25"/>
      <c r="OV393" s="25"/>
      <c r="OW393" s="25"/>
      <c r="OX393" s="25"/>
      <c r="OY393" s="25"/>
      <c r="OZ393" s="25"/>
      <c r="PA393" s="25"/>
      <c r="PB393" s="25"/>
      <c r="PC393" s="25"/>
      <c r="PD393" s="25"/>
      <c r="PE393" s="25"/>
      <c r="PF393" s="25"/>
      <c r="PG393" s="25"/>
      <c r="PH393" s="25"/>
      <c r="PI393" s="25"/>
      <c r="PJ393" s="25"/>
      <c r="PK393" s="25"/>
      <c r="PL393" s="25"/>
      <c r="PM393" s="25"/>
      <c r="PN393" s="25"/>
      <c r="PO393" s="25"/>
      <c r="PP393" s="25"/>
      <c r="PQ393" s="25"/>
      <c r="PR393" s="25"/>
      <c r="PS393" s="25"/>
      <c r="PT393" s="25"/>
      <c r="PU393" s="25"/>
      <c r="PV393" s="25"/>
      <c r="PW393" s="25"/>
      <c r="PX393" s="25"/>
      <c r="PY393" s="25"/>
      <c r="PZ393" s="25"/>
      <c r="QA393" s="25"/>
      <c r="QB393" s="25"/>
      <c r="QC393" s="25"/>
      <c r="QD393" s="25"/>
      <c r="QE393" s="25"/>
      <c r="QF393" s="25"/>
      <c r="QG393" s="25"/>
      <c r="QH393" s="25"/>
      <c r="QI393" s="25"/>
      <c r="QJ393" s="25"/>
      <c r="QK393" s="25"/>
      <c r="QL393" s="25"/>
      <c r="QM393" s="25"/>
      <c r="QN393" s="25"/>
      <c r="QO393" s="25"/>
      <c r="QP393" s="25"/>
      <c r="QQ393" s="25"/>
      <c r="QR393" s="25"/>
      <c r="QS393" s="25"/>
      <c r="QT393" s="25"/>
      <c r="QU393" s="25"/>
      <c r="QV393" s="25"/>
      <c r="QW393" s="25"/>
      <c r="QX393" s="25"/>
      <c r="QY393" s="25"/>
      <c r="QZ393" s="25"/>
      <c r="RA393" s="25"/>
      <c r="RB393" s="25"/>
      <c r="RC393" s="25"/>
      <c r="RD393" s="25"/>
      <c r="RE393" s="25"/>
      <c r="RF393" s="25"/>
      <c r="RG393" s="25"/>
      <c r="RH393" s="25"/>
      <c r="RI393" s="25"/>
      <c r="RJ393" s="25"/>
      <c r="RK393" s="25"/>
      <c r="RL393" s="25"/>
      <c r="RM393" s="25"/>
      <c r="RN393" s="25"/>
      <c r="RO393" s="25"/>
      <c r="RP393" s="25"/>
      <c r="RQ393" s="25"/>
      <c r="RR393" s="25"/>
      <c r="RS393" s="25"/>
      <c r="RT393" s="25"/>
      <c r="RU393" s="25"/>
      <c r="RV393" s="25"/>
      <c r="RW393" s="25"/>
      <c r="RX393" s="25"/>
      <c r="RY393" s="25"/>
      <c r="RZ393" s="25"/>
      <c r="SA393" s="25"/>
      <c r="SB393" s="25"/>
      <c r="SC393" s="25"/>
      <c r="SD393" s="25"/>
      <c r="SE393" s="25"/>
      <c r="SF393" s="25"/>
      <c r="SG393" s="25"/>
      <c r="SH393" s="25"/>
      <c r="SI393" s="25"/>
      <c r="SJ393" s="25"/>
      <c r="SK393" s="25"/>
      <c r="SL393" s="25"/>
      <c r="SM393" s="25"/>
      <c r="SN393" s="25"/>
      <c r="SO393" s="25"/>
      <c r="SP393" s="25"/>
      <c r="SQ393" s="25"/>
      <c r="SR393" s="25"/>
      <c r="SS393" s="25"/>
      <c r="ST393" s="25"/>
      <c r="SU393" s="25"/>
      <c r="SV393" s="25"/>
      <c r="SW393" s="25"/>
      <c r="SX393" s="25"/>
      <c r="SY393" s="25"/>
      <c r="SZ393" s="25"/>
      <c r="TA393" s="25"/>
      <c r="TB393" s="25"/>
      <c r="TC393" s="25"/>
      <c r="TD393" s="25"/>
      <c r="TE393" s="25"/>
      <c r="TF393" s="25"/>
      <c r="TG393" s="25"/>
      <c r="TH393" s="25"/>
      <c r="TI393" s="25"/>
      <c r="TJ393" s="25"/>
      <c r="TK393" s="25"/>
      <c r="TL393" s="25"/>
      <c r="TM393" s="25"/>
      <c r="TN393" s="25"/>
      <c r="TO393" s="25"/>
      <c r="TP393" s="25"/>
      <c r="TQ393" s="25"/>
      <c r="TR393" s="25"/>
      <c r="TS393" s="25"/>
      <c r="TT393" s="25"/>
      <c r="TU393" s="25"/>
      <c r="TV393" s="25"/>
      <c r="TW393" s="25"/>
      <c r="TX393" s="25"/>
      <c r="TY393" s="25"/>
      <c r="TZ393" s="25"/>
      <c r="UA393" s="25"/>
      <c r="UB393" s="25"/>
      <c r="UC393" s="25"/>
      <c r="UD393" s="25"/>
      <c r="UE393" s="25"/>
      <c r="UF393" s="25"/>
      <c r="UG393" s="25"/>
      <c r="UH393" s="25"/>
      <c r="UI393" s="25"/>
      <c r="UJ393" s="25"/>
      <c r="UK393" s="25"/>
      <c r="UL393" s="25"/>
      <c r="UM393" s="25"/>
      <c r="UN393" s="25"/>
      <c r="UO393" s="25"/>
      <c r="UP393" s="25"/>
      <c r="UQ393" s="25"/>
      <c r="UR393" s="25"/>
      <c r="US393" s="25"/>
      <c r="UT393" s="25"/>
      <c r="UU393" s="25"/>
      <c r="UV393" s="25"/>
      <c r="UW393" s="25"/>
      <c r="UX393" s="25"/>
      <c r="UY393" s="25"/>
      <c r="UZ393" s="25"/>
      <c r="VA393" s="25"/>
      <c r="VB393" s="25"/>
      <c r="VC393" s="25"/>
      <c r="VD393" s="25"/>
      <c r="VE393" s="25"/>
      <c r="VF393" s="25"/>
      <c r="VG393" s="25"/>
      <c r="VH393" s="25"/>
      <c r="VI393" s="25"/>
      <c r="VJ393" s="25"/>
      <c r="VK393" s="25"/>
      <c r="VL393" s="25"/>
      <c r="VM393" s="25"/>
      <c r="VN393" s="25"/>
      <c r="VO393" s="25"/>
      <c r="VP393" s="25"/>
      <c r="VQ393" s="25"/>
      <c r="VR393" s="25"/>
      <c r="VS393" s="25"/>
      <c r="VT393" s="25"/>
      <c r="VU393" s="25"/>
      <c r="VV393" s="25"/>
      <c r="VW393" s="25"/>
      <c r="VX393" s="25"/>
      <c r="VY393" s="25"/>
      <c r="VZ393" s="25"/>
      <c r="WA393" s="25"/>
      <c r="WB393" s="25"/>
      <c r="WC393" s="25"/>
      <c r="WD393" s="25"/>
      <c r="WE393" s="25"/>
      <c r="WF393" s="25"/>
      <c r="WG393" s="25"/>
      <c r="WH393" s="25"/>
      <c r="WI393" s="25"/>
      <c r="WJ393" s="25"/>
      <c r="WK393" s="25"/>
      <c r="WL393" s="25"/>
      <c r="WM393" s="25"/>
      <c r="WN393" s="25"/>
      <c r="WO393" s="25"/>
      <c r="WP393" s="25"/>
      <c r="WQ393" s="25"/>
      <c r="WR393" s="25"/>
      <c r="WS393" s="25"/>
      <c r="WT393" s="25"/>
      <c r="WU393" s="25"/>
      <c r="WV393" s="25"/>
      <c r="WW393" s="25"/>
      <c r="WX393" s="25"/>
      <c r="WY393" s="25"/>
      <c r="WZ393" s="25"/>
      <c r="XA393" s="25"/>
      <c r="XB393" s="25"/>
      <c r="XC393" s="25"/>
      <c r="XD393" s="25"/>
      <c r="XE393" s="25"/>
      <c r="XF393" s="25"/>
      <c r="XG393" s="25"/>
      <c r="XH393" s="25"/>
      <c r="XI393" s="25"/>
      <c r="XJ393" s="25"/>
      <c r="XK393" s="25"/>
      <c r="XL393" s="25"/>
      <c r="XM393" s="25"/>
      <c r="XN393" s="25"/>
      <c r="XO393" s="25"/>
      <c r="XP393" s="25"/>
      <c r="XQ393" s="25"/>
      <c r="XR393" s="25"/>
      <c r="XS393" s="25"/>
      <c r="XT393" s="25"/>
      <c r="XU393" s="25"/>
      <c r="XV393" s="25"/>
      <c r="XW393" s="25"/>
      <c r="XX393" s="25"/>
      <c r="XY393" s="25"/>
      <c r="XZ393" s="25"/>
      <c r="YA393" s="25"/>
      <c r="YB393" s="25"/>
      <c r="YC393" s="25"/>
      <c r="YD393" s="25"/>
      <c r="YE393" s="25"/>
      <c r="YF393" s="25"/>
      <c r="YG393" s="25"/>
      <c r="YH393" s="25"/>
      <c r="YI393" s="25"/>
      <c r="YJ393" s="25"/>
      <c r="YK393" s="25"/>
      <c r="YL393" s="25"/>
      <c r="YM393" s="25"/>
      <c r="YN393" s="25"/>
      <c r="YO393" s="25"/>
      <c r="YP393" s="25"/>
      <c r="YQ393" s="25"/>
      <c r="YR393" s="25"/>
      <c r="YS393" s="25"/>
      <c r="YT393" s="25"/>
      <c r="YU393" s="25"/>
      <c r="YV393" s="25"/>
      <c r="YW393" s="25"/>
      <c r="YX393" s="25"/>
      <c r="YY393" s="25"/>
      <c r="YZ393" s="25"/>
      <c r="ZA393" s="25"/>
      <c r="ZB393" s="25"/>
      <c r="ZC393" s="25"/>
      <c r="ZD393" s="25"/>
      <c r="ZE393" s="25"/>
      <c r="ZF393" s="25"/>
      <c r="ZG393" s="25"/>
      <c r="ZH393" s="25"/>
      <c r="ZI393" s="25"/>
      <c r="ZJ393" s="25"/>
      <c r="ZK393" s="25"/>
      <c r="ZL393" s="25"/>
      <c r="ZM393" s="25"/>
      <c r="ZN393" s="25"/>
      <c r="ZO393" s="25"/>
      <c r="ZP393" s="25"/>
      <c r="ZQ393" s="25"/>
      <c r="ZR393" s="25"/>
      <c r="ZS393" s="25"/>
      <c r="ZT393" s="25"/>
      <c r="ZU393" s="25"/>
      <c r="ZV393" s="25"/>
      <c r="ZW393" s="25"/>
      <c r="ZX393" s="25"/>
      <c r="ZY393" s="25"/>
      <c r="ZZ393" s="25"/>
      <c r="AAA393" s="25"/>
      <c r="AAB393" s="25"/>
      <c r="AAC393" s="25"/>
      <c r="AAD393" s="25"/>
      <c r="AAE393" s="25"/>
      <c r="AAF393" s="25"/>
      <c r="AAG393" s="25"/>
      <c r="AAH393" s="25"/>
      <c r="AAI393" s="25"/>
      <c r="AAJ393" s="25"/>
      <c r="AAK393" s="25"/>
      <c r="AAL393" s="25"/>
      <c r="AAM393" s="25"/>
      <c r="AAN393" s="25"/>
      <c r="AAO393" s="25"/>
      <c r="AAP393" s="25"/>
      <c r="AAQ393" s="25"/>
      <c r="AAR393" s="25"/>
      <c r="AAS393" s="25"/>
      <c r="AAT393" s="25"/>
      <c r="AAU393" s="25"/>
      <c r="AAV393" s="25"/>
      <c r="AAW393" s="25"/>
      <c r="AAX393" s="25"/>
      <c r="AAY393" s="25"/>
      <c r="AAZ393" s="25"/>
      <c r="ABA393" s="25"/>
      <c r="ABB393" s="25"/>
      <c r="ABC393" s="25"/>
      <c r="ABD393" s="25"/>
      <c r="ABE393" s="25"/>
      <c r="ABF393" s="25"/>
      <c r="ABG393" s="25"/>
      <c r="ABH393" s="25"/>
      <c r="ABI393" s="25"/>
      <c r="ABJ393" s="25"/>
      <c r="ABK393" s="25"/>
      <c r="ABL393" s="25"/>
      <c r="ABM393" s="25"/>
      <c r="ABN393" s="25"/>
      <c r="ABO393" s="25"/>
      <c r="ABP393" s="25"/>
      <c r="ABQ393" s="25"/>
      <c r="ABR393" s="25"/>
      <c r="ABS393" s="25"/>
      <c r="ABT393" s="25"/>
      <c r="ABU393" s="25"/>
      <c r="ABV393" s="25"/>
      <c r="ABW393" s="25"/>
      <c r="ABX393" s="25"/>
      <c r="ABY393" s="25"/>
      <c r="ABZ393" s="25"/>
      <c r="ACA393" s="25"/>
      <c r="ACB393" s="25"/>
      <c r="ACC393" s="25"/>
      <c r="ACD393" s="25"/>
      <c r="ACE393" s="25"/>
      <c r="ACF393" s="25"/>
      <c r="ACG393" s="25"/>
      <c r="ACH393" s="25"/>
      <c r="ACI393" s="25"/>
      <c r="ACJ393" s="25"/>
      <c r="ACK393" s="25"/>
      <c r="ACL393" s="25"/>
      <c r="ACM393" s="25"/>
      <c r="ACN393" s="25"/>
      <c r="ACO393" s="25"/>
      <c r="ACP393" s="25"/>
      <c r="ACQ393" s="25"/>
      <c r="ACR393" s="25"/>
      <c r="ACS393" s="25"/>
      <c r="ACT393" s="25"/>
      <c r="ACU393" s="25"/>
      <c r="ACV393" s="25"/>
      <c r="ACW393" s="25"/>
      <c r="ACX393" s="25"/>
      <c r="ACY393" s="25"/>
      <c r="ACZ393" s="25"/>
      <c r="ADA393" s="25"/>
      <c r="ADB393" s="25"/>
      <c r="ADC393" s="25"/>
      <c r="ADD393" s="25"/>
      <c r="ADE393" s="25"/>
      <c r="ADF393" s="25"/>
      <c r="ADG393" s="25"/>
      <c r="ADH393" s="25"/>
      <c r="ADI393" s="25"/>
      <c r="ADJ393" s="25"/>
      <c r="ADK393" s="25"/>
      <c r="ADL393" s="25"/>
      <c r="ADM393" s="25"/>
      <c r="ADN393" s="25"/>
      <c r="ADO393" s="25"/>
      <c r="ADP393" s="25"/>
      <c r="ADQ393" s="25"/>
      <c r="ADR393" s="25"/>
      <c r="ADS393" s="25"/>
      <c r="ADT393" s="25"/>
      <c r="ADU393" s="25"/>
      <c r="ADV393" s="25"/>
      <c r="ADW393" s="25"/>
      <c r="ADX393" s="25"/>
      <c r="ADY393" s="25"/>
      <c r="ADZ393" s="25"/>
      <c r="AEA393" s="25"/>
      <c r="AEB393" s="25"/>
      <c r="AEC393" s="25"/>
      <c r="AED393" s="25"/>
      <c r="AEE393" s="25"/>
      <c r="AEF393" s="25"/>
      <c r="AEG393" s="25"/>
      <c r="AEH393" s="25"/>
      <c r="AEI393" s="25"/>
      <c r="AEJ393" s="25"/>
      <c r="AEK393" s="25"/>
      <c r="AEL393" s="25"/>
      <c r="AEM393" s="25"/>
      <c r="AEN393" s="25"/>
      <c r="AEO393" s="25"/>
      <c r="AEP393" s="25"/>
      <c r="AEQ393" s="25"/>
      <c r="AER393" s="25"/>
      <c r="AES393" s="25"/>
      <c r="AET393" s="25"/>
      <c r="AEU393" s="25"/>
      <c r="AEV393" s="25"/>
      <c r="AEW393" s="25"/>
      <c r="AEX393" s="25"/>
      <c r="AEY393" s="25"/>
      <c r="AEZ393" s="25"/>
    </row>
    <row r="394" spans="1:832" s="82" customFormat="1" ht="12.75" customHeight="1" x14ac:dyDescent="0.3">
      <c r="A394" s="43"/>
      <c r="B394" s="43"/>
      <c r="C394" s="43"/>
      <c r="D394" s="250"/>
      <c r="E394" s="222"/>
      <c r="F394" s="43"/>
      <c r="G394" s="43"/>
      <c r="H394" s="43"/>
      <c r="I394" s="56"/>
      <c r="J394" s="56"/>
      <c r="K394" s="56"/>
      <c r="L394" s="56"/>
      <c r="M394" s="56"/>
      <c r="N394" s="56"/>
      <c r="O394" s="56"/>
      <c r="P394" s="56"/>
      <c r="Q394" s="43"/>
      <c r="R394" s="43"/>
      <c r="S394" s="43"/>
      <c r="T394" s="43"/>
      <c r="U394" s="43"/>
      <c r="V394" s="43"/>
      <c r="W394" s="43"/>
      <c r="X394" s="43"/>
      <c r="Y394" s="43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Y394" s="25"/>
      <c r="CZ394" s="25"/>
      <c r="DA394" s="25"/>
      <c r="DB394" s="25"/>
      <c r="DC394" s="25"/>
      <c r="DD394" s="25"/>
      <c r="DE394" s="25"/>
      <c r="DF394" s="25"/>
      <c r="DG394" s="25"/>
      <c r="DH394" s="25"/>
      <c r="DI394" s="25"/>
      <c r="DJ394" s="25"/>
      <c r="DK394" s="25"/>
      <c r="DL394" s="25"/>
      <c r="DM394" s="25"/>
      <c r="DN394" s="25"/>
      <c r="DO394" s="25"/>
      <c r="DP394" s="25"/>
      <c r="DQ394" s="25"/>
      <c r="DR394" s="25"/>
      <c r="DS394" s="25"/>
      <c r="DT394" s="25"/>
      <c r="DU394" s="25"/>
      <c r="DV394" s="25"/>
      <c r="DW394" s="25"/>
      <c r="DX394" s="25"/>
      <c r="DY394" s="25"/>
      <c r="DZ394" s="25"/>
      <c r="EA394" s="25"/>
      <c r="EB394" s="25"/>
      <c r="EC394" s="25"/>
      <c r="ED394" s="25"/>
      <c r="EE394" s="25"/>
      <c r="EF394" s="25"/>
      <c r="EG394" s="25"/>
      <c r="EH394" s="25"/>
      <c r="EI394" s="25"/>
      <c r="EJ394" s="25"/>
      <c r="EK394" s="25"/>
      <c r="EL394" s="25"/>
      <c r="EM394" s="25"/>
      <c r="EN394" s="25"/>
      <c r="EO394" s="25"/>
      <c r="EP394" s="25"/>
      <c r="EQ394" s="25"/>
      <c r="ER394" s="25"/>
      <c r="ES394" s="25"/>
      <c r="ET394" s="25"/>
      <c r="EU394" s="25"/>
      <c r="EV394" s="25"/>
      <c r="EW394" s="25"/>
      <c r="EX394" s="25"/>
      <c r="EY394" s="25"/>
      <c r="EZ394" s="25"/>
      <c r="FA394" s="25"/>
      <c r="FB394" s="25"/>
      <c r="FC394" s="25"/>
      <c r="FD394" s="25"/>
      <c r="FE394" s="25"/>
      <c r="FF394" s="25"/>
      <c r="FG394" s="25"/>
      <c r="FH394" s="25"/>
      <c r="FI394" s="25"/>
      <c r="FJ394" s="25"/>
      <c r="FK394" s="25"/>
      <c r="FL394" s="25"/>
      <c r="FM394" s="25"/>
      <c r="FN394" s="25"/>
      <c r="FO394" s="25"/>
      <c r="FP394" s="25"/>
      <c r="FQ394" s="25"/>
      <c r="FR394" s="25"/>
      <c r="FS394" s="25"/>
      <c r="FT394" s="25"/>
      <c r="FU394" s="25"/>
      <c r="FV394" s="25"/>
      <c r="FW394" s="25"/>
      <c r="FX394" s="25"/>
      <c r="FY394" s="25"/>
      <c r="FZ394" s="25"/>
      <c r="GA394" s="25"/>
      <c r="GB394" s="25"/>
      <c r="GC394" s="25"/>
      <c r="GD394" s="25"/>
      <c r="GE394" s="25"/>
      <c r="GF394" s="25"/>
      <c r="GG394" s="25"/>
      <c r="GH394" s="25"/>
      <c r="GI394" s="25"/>
      <c r="GJ394" s="25"/>
      <c r="GK394" s="25"/>
      <c r="GL394" s="25"/>
      <c r="GM394" s="25"/>
      <c r="GN394" s="25"/>
      <c r="GO394" s="25"/>
      <c r="GP394" s="25"/>
      <c r="GQ394" s="25"/>
      <c r="GR394" s="25"/>
      <c r="GS394" s="25"/>
      <c r="GT394" s="25"/>
      <c r="GU394" s="25"/>
      <c r="GV394" s="25"/>
      <c r="GW394" s="25"/>
      <c r="GX394" s="25"/>
      <c r="GY394" s="25"/>
      <c r="GZ394" s="25"/>
      <c r="HA394" s="25"/>
      <c r="HB394" s="25"/>
      <c r="HC394" s="25"/>
      <c r="HD394" s="25"/>
      <c r="HE394" s="25"/>
      <c r="HF394" s="25"/>
      <c r="HG394" s="25"/>
      <c r="HH394" s="25"/>
      <c r="HI394" s="25"/>
      <c r="HJ394" s="25"/>
      <c r="HK394" s="25"/>
      <c r="HL394" s="25"/>
      <c r="HM394" s="25"/>
      <c r="HN394" s="25"/>
      <c r="HO394" s="25"/>
      <c r="HP394" s="25"/>
      <c r="HQ394" s="25"/>
      <c r="HR394" s="25"/>
      <c r="HS394" s="25"/>
      <c r="HT394" s="25"/>
      <c r="HU394" s="25"/>
      <c r="HV394" s="25"/>
      <c r="HW394" s="25"/>
      <c r="HX394" s="25"/>
      <c r="HY394" s="25"/>
      <c r="HZ394" s="25"/>
      <c r="IA394" s="25"/>
      <c r="IB394" s="25"/>
      <c r="IC394" s="25"/>
      <c r="ID394" s="25"/>
      <c r="IE394" s="25"/>
      <c r="IF394" s="25"/>
      <c r="IG394" s="25"/>
      <c r="IH394" s="25"/>
      <c r="II394" s="25"/>
      <c r="IJ394" s="25"/>
      <c r="IK394" s="25"/>
      <c r="IL394" s="25"/>
      <c r="IM394" s="25"/>
      <c r="IN394" s="25"/>
      <c r="IO394" s="25"/>
      <c r="IP394" s="25"/>
      <c r="IQ394" s="25"/>
      <c r="IR394" s="25"/>
      <c r="IS394" s="25"/>
      <c r="IT394" s="25"/>
      <c r="IU394" s="25"/>
      <c r="IV394" s="25"/>
      <c r="IW394" s="25"/>
      <c r="IX394" s="25"/>
      <c r="IY394" s="25"/>
      <c r="IZ394" s="25"/>
      <c r="JA394" s="25"/>
      <c r="JB394" s="25"/>
      <c r="JC394" s="25"/>
      <c r="JD394" s="25"/>
      <c r="JE394" s="25"/>
      <c r="JF394" s="25"/>
      <c r="JG394" s="25"/>
      <c r="JH394" s="25"/>
      <c r="JI394" s="25"/>
      <c r="JJ394" s="25"/>
      <c r="JK394" s="25"/>
      <c r="JL394" s="25"/>
      <c r="JM394" s="25"/>
      <c r="JN394" s="25"/>
      <c r="JO394" s="25"/>
      <c r="JP394" s="25"/>
      <c r="JQ394" s="25"/>
      <c r="JR394" s="25"/>
      <c r="JS394" s="25"/>
      <c r="JT394" s="25"/>
      <c r="JU394" s="25"/>
      <c r="JV394" s="25"/>
      <c r="JW394" s="25"/>
      <c r="JX394" s="25"/>
      <c r="JY394" s="25"/>
      <c r="JZ394" s="25"/>
      <c r="KA394" s="25"/>
      <c r="KB394" s="25"/>
      <c r="KC394" s="25"/>
      <c r="KD394" s="25"/>
      <c r="KE394" s="25"/>
      <c r="KF394" s="25"/>
      <c r="KG394" s="25"/>
      <c r="KH394" s="25"/>
      <c r="KI394" s="25"/>
      <c r="KJ394" s="25"/>
      <c r="KK394" s="25"/>
      <c r="KL394" s="25"/>
      <c r="KM394" s="25"/>
      <c r="KN394" s="25"/>
      <c r="KO394" s="25"/>
      <c r="KP394" s="25"/>
      <c r="KQ394" s="25"/>
      <c r="KR394" s="25"/>
      <c r="KS394" s="25"/>
      <c r="KT394" s="25"/>
      <c r="KU394" s="25"/>
      <c r="KV394" s="25"/>
      <c r="KW394" s="25"/>
      <c r="KX394" s="25"/>
      <c r="KY394" s="25"/>
      <c r="KZ394" s="25"/>
      <c r="LA394" s="25"/>
      <c r="LB394" s="25"/>
      <c r="LC394" s="25"/>
      <c r="LD394" s="25"/>
      <c r="LE394" s="25"/>
      <c r="LF394" s="25"/>
      <c r="LG394" s="25"/>
      <c r="LH394" s="25"/>
      <c r="LI394" s="25"/>
      <c r="LJ394" s="25"/>
      <c r="LK394" s="25"/>
      <c r="LL394" s="25"/>
      <c r="LM394" s="25"/>
      <c r="LN394" s="25"/>
      <c r="LO394" s="25"/>
      <c r="LP394" s="25"/>
      <c r="LQ394" s="25"/>
      <c r="LR394" s="25"/>
      <c r="LS394" s="25"/>
      <c r="LT394" s="25"/>
      <c r="LU394" s="25"/>
      <c r="LV394" s="25"/>
      <c r="LW394" s="25"/>
      <c r="LX394" s="25"/>
      <c r="LY394" s="25"/>
      <c r="LZ394" s="25"/>
      <c r="MA394" s="25"/>
      <c r="MB394" s="25"/>
      <c r="MC394" s="25"/>
      <c r="MD394" s="25"/>
      <c r="ME394" s="25"/>
      <c r="MF394" s="25"/>
      <c r="MG394" s="25"/>
      <c r="MH394" s="25"/>
      <c r="MI394" s="25"/>
      <c r="MJ394" s="25"/>
      <c r="MK394" s="25"/>
      <c r="ML394" s="25"/>
      <c r="MM394" s="25"/>
      <c r="MN394" s="25"/>
      <c r="MO394" s="25"/>
      <c r="MP394" s="25"/>
      <c r="MQ394" s="25"/>
      <c r="MR394" s="25"/>
      <c r="MS394" s="25"/>
      <c r="MT394" s="25"/>
      <c r="MU394" s="25"/>
      <c r="MV394" s="25"/>
      <c r="MW394" s="25"/>
      <c r="MX394" s="25"/>
      <c r="MY394" s="25"/>
      <c r="MZ394" s="25"/>
      <c r="NA394" s="25"/>
      <c r="NB394" s="25"/>
      <c r="NC394" s="25"/>
      <c r="ND394" s="25"/>
      <c r="NE394" s="25"/>
      <c r="NF394" s="25"/>
      <c r="NG394" s="25"/>
      <c r="NH394" s="25"/>
      <c r="NI394" s="25"/>
      <c r="NJ394" s="25"/>
      <c r="NK394" s="25"/>
      <c r="NL394" s="25"/>
      <c r="NM394" s="25"/>
      <c r="NN394" s="25"/>
      <c r="NO394" s="25"/>
      <c r="NP394" s="25"/>
      <c r="NQ394" s="25"/>
      <c r="NR394" s="25"/>
      <c r="NS394" s="25"/>
      <c r="NT394" s="25"/>
      <c r="NU394" s="25"/>
      <c r="NV394" s="25"/>
      <c r="NW394" s="25"/>
      <c r="NX394" s="25"/>
      <c r="NY394" s="25"/>
      <c r="NZ394" s="25"/>
      <c r="OA394" s="25"/>
      <c r="OB394" s="25"/>
      <c r="OC394" s="25"/>
      <c r="OD394" s="25"/>
      <c r="OE394" s="25"/>
      <c r="OF394" s="25"/>
      <c r="OG394" s="25"/>
      <c r="OH394" s="25"/>
      <c r="OI394" s="25"/>
      <c r="OJ394" s="25"/>
      <c r="OK394" s="25"/>
      <c r="OL394" s="25"/>
      <c r="OM394" s="25"/>
      <c r="ON394" s="25"/>
      <c r="OO394" s="25"/>
      <c r="OP394" s="25"/>
      <c r="OQ394" s="25"/>
      <c r="OR394" s="25"/>
      <c r="OS394" s="25"/>
      <c r="OT394" s="25"/>
      <c r="OU394" s="25"/>
      <c r="OV394" s="25"/>
      <c r="OW394" s="25"/>
      <c r="OX394" s="25"/>
      <c r="OY394" s="25"/>
      <c r="OZ394" s="25"/>
      <c r="PA394" s="25"/>
      <c r="PB394" s="25"/>
      <c r="PC394" s="25"/>
      <c r="PD394" s="25"/>
      <c r="PE394" s="25"/>
      <c r="PF394" s="25"/>
      <c r="PG394" s="25"/>
      <c r="PH394" s="25"/>
      <c r="PI394" s="25"/>
      <c r="PJ394" s="25"/>
      <c r="PK394" s="25"/>
      <c r="PL394" s="25"/>
      <c r="PM394" s="25"/>
      <c r="PN394" s="25"/>
      <c r="PO394" s="25"/>
      <c r="PP394" s="25"/>
      <c r="PQ394" s="25"/>
      <c r="PR394" s="25"/>
      <c r="PS394" s="25"/>
      <c r="PT394" s="25"/>
      <c r="PU394" s="25"/>
      <c r="PV394" s="25"/>
      <c r="PW394" s="25"/>
      <c r="PX394" s="25"/>
      <c r="PY394" s="25"/>
      <c r="PZ394" s="25"/>
      <c r="QA394" s="25"/>
      <c r="QB394" s="25"/>
      <c r="QC394" s="25"/>
      <c r="QD394" s="25"/>
      <c r="QE394" s="25"/>
      <c r="QF394" s="25"/>
      <c r="QG394" s="25"/>
      <c r="QH394" s="25"/>
      <c r="QI394" s="25"/>
      <c r="QJ394" s="25"/>
      <c r="QK394" s="25"/>
      <c r="QL394" s="25"/>
      <c r="QM394" s="25"/>
      <c r="QN394" s="25"/>
      <c r="QO394" s="25"/>
      <c r="QP394" s="25"/>
      <c r="QQ394" s="25"/>
      <c r="QR394" s="25"/>
      <c r="QS394" s="25"/>
      <c r="QT394" s="25"/>
      <c r="QU394" s="25"/>
      <c r="QV394" s="25"/>
      <c r="QW394" s="25"/>
      <c r="QX394" s="25"/>
      <c r="QY394" s="25"/>
      <c r="QZ394" s="25"/>
      <c r="RA394" s="25"/>
      <c r="RB394" s="25"/>
      <c r="RC394" s="25"/>
      <c r="RD394" s="25"/>
      <c r="RE394" s="25"/>
      <c r="RF394" s="25"/>
      <c r="RG394" s="25"/>
      <c r="RH394" s="25"/>
      <c r="RI394" s="25"/>
      <c r="RJ394" s="25"/>
      <c r="RK394" s="25"/>
      <c r="RL394" s="25"/>
      <c r="RM394" s="25"/>
      <c r="RN394" s="25"/>
      <c r="RO394" s="25"/>
      <c r="RP394" s="25"/>
      <c r="RQ394" s="25"/>
      <c r="RR394" s="25"/>
      <c r="RS394" s="25"/>
      <c r="RT394" s="25"/>
      <c r="RU394" s="25"/>
      <c r="RV394" s="25"/>
      <c r="RW394" s="25"/>
      <c r="RX394" s="25"/>
      <c r="RY394" s="25"/>
      <c r="RZ394" s="25"/>
      <c r="SA394" s="25"/>
      <c r="SB394" s="25"/>
      <c r="SC394" s="25"/>
      <c r="SD394" s="25"/>
      <c r="SE394" s="25"/>
      <c r="SF394" s="25"/>
      <c r="SG394" s="25"/>
      <c r="SH394" s="25"/>
      <c r="SI394" s="25"/>
      <c r="SJ394" s="25"/>
      <c r="SK394" s="25"/>
      <c r="SL394" s="25"/>
      <c r="SM394" s="25"/>
      <c r="SN394" s="25"/>
      <c r="SO394" s="25"/>
      <c r="SP394" s="25"/>
      <c r="SQ394" s="25"/>
      <c r="SR394" s="25"/>
      <c r="SS394" s="25"/>
      <c r="ST394" s="25"/>
      <c r="SU394" s="25"/>
      <c r="SV394" s="25"/>
      <c r="SW394" s="25"/>
      <c r="SX394" s="25"/>
      <c r="SY394" s="25"/>
      <c r="SZ394" s="25"/>
      <c r="TA394" s="25"/>
      <c r="TB394" s="25"/>
      <c r="TC394" s="25"/>
      <c r="TD394" s="25"/>
      <c r="TE394" s="25"/>
      <c r="TF394" s="25"/>
      <c r="TG394" s="25"/>
      <c r="TH394" s="25"/>
      <c r="TI394" s="25"/>
      <c r="TJ394" s="25"/>
      <c r="TK394" s="25"/>
      <c r="TL394" s="25"/>
      <c r="TM394" s="25"/>
      <c r="TN394" s="25"/>
      <c r="TO394" s="25"/>
      <c r="TP394" s="25"/>
      <c r="TQ394" s="25"/>
      <c r="TR394" s="25"/>
      <c r="TS394" s="25"/>
      <c r="TT394" s="25"/>
      <c r="TU394" s="25"/>
      <c r="TV394" s="25"/>
      <c r="TW394" s="25"/>
      <c r="TX394" s="25"/>
      <c r="TY394" s="25"/>
      <c r="TZ394" s="25"/>
      <c r="UA394" s="25"/>
      <c r="UB394" s="25"/>
      <c r="UC394" s="25"/>
      <c r="UD394" s="25"/>
      <c r="UE394" s="25"/>
      <c r="UF394" s="25"/>
      <c r="UG394" s="25"/>
      <c r="UH394" s="25"/>
      <c r="UI394" s="25"/>
      <c r="UJ394" s="25"/>
      <c r="UK394" s="25"/>
      <c r="UL394" s="25"/>
      <c r="UM394" s="25"/>
      <c r="UN394" s="25"/>
      <c r="UO394" s="25"/>
      <c r="UP394" s="25"/>
      <c r="UQ394" s="25"/>
      <c r="UR394" s="25"/>
      <c r="US394" s="25"/>
      <c r="UT394" s="25"/>
      <c r="UU394" s="25"/>
      <c r="UV394" s="25"/>
      <c r="UW394" s="25"/>
      <c r="UX394" s="25"/>
      <c r="UY394" s="25"/>
      <c r="UZ394" s="25"/>
      <c r="VA394" s="25"/>
      <c r="VB394" s="25"/>
      <c r="VC394" s="25"/>
      <c r="VD394" s="25"/>
      <c r="VE394" s="25"/>
      <c r="VF394" s="25"/>
      <c r="VG394" s="25"/>
      <c r="VH394" s="25"/>
      <c r="VI394" s="25"/>
      <c r="VJ394" s="25"/>
      <c r="VK394" s="25"/>
      <c r="VL394" s="25"/>
      <c r="VM394" s="25"/>
      <c r="VN394" s="25"/>
      <c r="VO394" s="25"/>
      <c r="VP394" s="25"/>
      <c r="VQ394" s="25"/>
      <c r="VR394" s="25"/>
      <c r="VS394" s="25"/>
      <c r="VT394" s="25"/>
      <c r="VU394" s="25"/>
      <c r="VV394" s="25"/>
      <c r="VW394" s="25"/>
      <c r="VX394" s="25"/>
      <c r="VY394" s="25"/>
      <c r="VZ394" s="25"/>
      <c r="WA394" s="25"/>
      <c r="WB394" s="25"/>
      <c r="WC394" s="25"/>
      <c r="WD394" s="25"/>
      <c r="WE394" s="25"/>
      <c r="WF394" s="25"/>
      <c r="WG394" s="25"/>
      <c r="WH394" s="25"/>
      <c r="WI394" s="25"/>
      <c r="WJ394" s="25"/>
      <c r="WK394" s="25"/>
      <c r="WL394" s="25"/>
      <c r="WM394" s="25"/>
      <c r="WN394" s="25"/>
      <c r="WO394" s="25"/>
      <c r="WP394" s="25"/>
      <c r="WQ394" s="25"/>
      <c r="WR394" s="25"/>
      <c r="WS394" s="25"/>
      <c r="WT394" s="25"/>
      <c r="WU394" s="25"/>
      <c r="WV394" s="25"/>
      <c r="WW394" s="25"/>
      <c r="WX394" s="25"/>
      <c r="WY394" s="25"/>
      <c r="WZ394" s="25"/>
      <c r="XA394" s="25"/>
      <c r="XB394" s="25"/>
      <c r="XC394" s="25"/>
      <c r="XD394" s="25"/>
      <c r="XE394" s="25"/>
      <c r="XF394" s="25"/>
      <c r="XG394" s="25"/>
      <c r="XH394" s="25"/>
      <c r="XI394" s="25"/>
      <c r="XJ394" s="25"/>
      <c r="XK394" s="25"/>
      <c r="XL394" s="25"/>
      <c r="XM394" s="25"/>
      <c r="XN394" s="25"/>
      <c r="XO394" s="25"/>
      <c r="XP394" s="25"/>
      <c r="XQ394" s="25"/>
      <c r="XR394" s="25"/>
      <c r="XS394" s="25"/>
      <c r="XT394" s="25"/>
      <c r="XU394" s="25"/>
      <c r="XV394" s="25"/>
      <c r="XW394" s="25"/>
      <c r="XX394" s="25"/>
      <c r="XY394" s="25"/>
      <c r="XZ394" s="25"/>
      <c r="YA394" s="25"/>
      <c r="YB394" s="25"/>
      <c r="YC394" s="25"/>
      <c r="YD394" s="25"/>
      <c r="YE394" s="25"/>
      <c r="YF394" s="25"/>
      <c r="YG394" s="25"/>
      <c r="YH394" s="25"/>
      <c r="YI394" s="25"/>
      <c r="YJ394" s="25"/>
      <c r="YK394" s="25"/>
      <c r="YL394" s="25"/>
      <c r="YM394" s="25"/>
      <c r="YN394" s="25"/>
      <c r="YO394" s="25"/>
      <c r="YP394" s="25"/>
      <c r="YQ394" s="25"/>
      <c r="YR394" s="25"/>
      <c r="YS394" s="25"/>
      <c r="YT394" s="25"/>
      <c r="YU394" s="25"/>
      <c r="YV394" s="25"/>
      <c r="YW394" s="25"/>
      <c r="YX394" s="25"/>
      <c r="YY394" s="25"/>
      <c r="YZ394" s="25"/>
      <c r="ZA394" s="25"/>
      <c r="ZB394" s="25"/>
      <c r="ZC394" s="25"/>
      <c r="ZD394" s="25"/>
      <c r="ZE394" s="25"/>
      <c r="ZF394" s="25"/>
      <c r="ZG394" s="25"/>
      <c r="ZH394" s="25"/>
      <c r="ZI394" s="25"/>
      <c r="ZJ394" s="25"/>
      <c r="ZK394" s="25"/>
      <c r="ZL394" s="25"/>
      <c r="ZM394" s="25"/>
      <c r="ZN394" s="25"/>
      <c r="ZO394" s="25"/>
      <c r="ZP394" s="25"/>
      <c r="ZQ394" s="25"/>
      <c r="ZR394" s="25"/>
      <c r="ZS394" s="25"/>
      <c r="ZT394" s="25"/>
      <c r="ZU394" s="25"/>
      <c r="ZV394" s="25"/>
      <c r="ZW394" s="25"/>
      <c r="ZX394" s="25"/>
      <c r="ZY394" s="25"/>
      <c r="ZZ394" s="25"/>
      <c r="AAA394" s="25"/>
      <c r="AAB394" s="25"/>
      <c r="AAC394" s="25"/>
      <c r="AAD394" s="25"/>
      <c r="AAE394" s="25"/>
      <c r="AAF394" s="25"/>
      <c r="AAG394" s="25"/>
      <c r="AAH394" s="25"/>
      <c r="AAI394" s="25"/>
      <c r="AAJ394" s="25"/>
      <c r="AAK394" s="25"/>
      <c r="AAL394" s="25"/>
      <c r="AAM394" s="25"/>
      <c r="AAN394" s="25"/>
      <c r="AAO394" s="25"/>
      <c r="AAP394" s="25"/>
      <c r="AAQ394" s="25"/>
      <c r="AAR394" s="25"/>
      <c r="AAS394" s="25"/>
      <c r="AAT394" s="25"/>
      <c r="AAU394" s="25"/>
      <c r="AAV394" s="25"/>
      <c r="AAW394" s="25"/>
      <c r="AAX394" s="25"/>
      <c r="AAY394" s="25"/>
      <c r="AAZ394" s="25"/>
      <c r="ABA394" s="25"/>
      <c r="ABB394" s="25"/>
      <c r="ABC394" s="25"/>
      <c r="ABD394" s="25"/>
      <c r="ABE394" s="25"/>
      <c r="ABF394" s="25"/>
      <c r="ABG394" s="25"/>
      <c r="ABH394" s="25"/>
      <c r="ABI394" s="25"/>
      <c r="ABJ394" s="25"/>
      <c r="ABK394" s="25"/>
      <c r="ABL394" s="25"/>
      <c r="ABM394" s="25"/>
      <c r="ABN394" s="25"/>
      <c r="ABO394" s="25"/>
      <c r="ABP394" s="25"/>
      <c r="ABQ394" s="25"/>
      <c r="ABR394" s="25"/>
      <c r="ABS394" s="25"/>
      <c r="ABT394" s="25"/>
      <c r="ABU394" s="25"/>
      <c r="ABV394" s="25"/>
      <c r="ABW394" s="25"/>
      <c r="ABX394" s="25"/>
      <c r="ABY394" s="25"/>
      <c r="ABZ394" s="25"/>
      <c r="ACA394" s="25"/>
      <c r="ACB394" s="25"/>
      <c r="ACC394" s="25"/>
      <c r="ACD394" s="25"/>
      <c r="ACE394" s="25"/>
      <c r="ACF394" s="25"/>
      <c r="ACG394" s="25"/>
      <c r="ACH394" s="25"/>
      <c r="ACI394" s="25"/>
      <c r="ACJ394" s="25"/>
      <c r="ACK394" s="25"/>
      <c r="ACL394" s="25"/>
      <c r="ACM394" s="25"/>
      <c r="ACN394" s="25"/>
      <c r="ACO394" s="25"/>
      <c r="ACP394" s="25"/>
      <c r="ACQ394" s="25"/>
      <c r="ACR394" s="25"/>
      <c r="ACS394" s="25"/>
      <c r="ACT394" s="25"/>
      <c r="ACU394" s="25"/>
      <c r="ACV394" s="25"/>
      <c r="ACW394" s="25"/>
      <c r="ACX394" s="25"/>
      <c r="ACY394" s="25"/>
      <c r="ACZ394" s="25"/>
      <c r="ADA394" s="25"/>
      <c r="ADB394" s="25"/>
      <c r="ADC394" s="25"/>
      <c r="ADD394" s="25"/>
      <c r="ADE394" s="25"/>
      <c r="ADF394" s="25"/>
      <c r="ADG394" s="25"/>
      <c r="ADH394" s="25"/>
      <c r="ADI394" s="25"/>
      <c r="ADJ394" s="25"/>
      <c r="ADK394" s="25"/>
      <c r="ADL394" s="25"/>
      <c r="ADM394" s="25"/>
      <c r="ADN394" s="25"/>
      <c r="ADO394" s="25"/>
      <c r="ADP394" s="25"/>
      <c r="ADQ394" s="25"/>
      <c r="ADR394" s="25"/>
      <c r="ADS394" s="25"/>
      <c r="ADT394" s="25"/>
      <c r="ADU394" s="25"/>
      <c r="ADV394" s="25"/>
      <c r="ADW394" s="25"/>
      <c r="ADX394" s="25"/>
      <c r="ADY394" s="25"/>
      <c r="ADZ394" s="25"/>
      <c r="AEA394" s="25"/>
      <c r="AEB394" s="25"/>
      <c r="AEC394" s="25"/>
      <c r="AED394" s="25"/>
      <c r="AEE394" s="25"/>
      <c r="AEF394" s="25"/>
      <c r="AEG394" s="25"/>
      <c r="AEH394" s="25"/>
      <c r="AEI394" s="25"/>
      <c r="AEJ394" s="25"/>
      <c r="AEK394" s="25"/>
      <c r="AEL394" s="25"/>
      <c r="AEM394" s="25"/>
      <c r="AEN394" s="25"/>
      <c r="AEO394" s="25"/>
      <c r="AEP394" s="25"/>
      <c r="AEQ394" s="25"/>
      <c r="AER394" s="25"/>
      <c r="AES394" s="25"/>
      <c r="AET394" s="25"/>
      <c r="AEU394" s="25"/>
      <c r="AEV394" s="25"/>
      <c r="AEW394" s="25"/>
      <c r="AEX394" s="25"/>
      <c r="AEY394" s="25"/>
      <c r="AEZ394" s="25"/>
    </row>
    <row r="395" spans="1:832" s="93" customFormat="1" ht="12.75" customHeight="1" x14ac:dyDescent="0.3">
      <c r="A395" s="43"/>
      <c r="B395" s="43"/>
      <c r="C395" s="43"/>
      <c r="D395" s="250"/>
      <c r="E395" s="222"/>
      <c r="F395" s="43"/>
      <c r="G395" s="43"/>
      <c r="H395" s="43"/>
      <c r="I395" s="56"/>
      <c r="J395" s="56"/>
      <c r="K395" s="56"/>
      <c r="L395" s="56"/>
      <c r="M395" s="56"/>
      <c r="N395" s="56"/>
      <c r="O395" s="56"/>
      <c r="P395" s="56"/>
      <c r="Q395" s="43"/>
      <c r="R395" s="43"/>
      <c r="S395" s="43"/>
      <c r="T395" s="43"/>
      <c r="U395" s="43"/>
      <c r="V395" s="43"/>
      <c r="W395" s="43"/>
      <c r="X395" s="43"/>
      <c r="Y395" s="43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  <c r="AS395" s="82"/>
      <c r="AT395" s="82"/>
      <c r="AU395" s="82"/>
      <c r="AV395" s="82"/>
      <c r="AW395" s="82"/>
      <c r="AX395" s="82"/>
      <c r="AY395" s="82"/>
      <c r="AZ395" s="82"/>
      <c r="BA395" s="82"/>
      <c r="BB395" s="82"/>
      <c r="BC395" s="82"/>
      <c r="BD395" s="82"/>
      <c r="BE395" s="82"/>
      <c r="BF395" s="82"/>
      <c r="BG395" s="82"/>
      <c r="BH395" s="82"/>
      <c r="BI395" s="82"/>
      <c r="BJ395" s="82"/>
      <c r="BK395" s="82"/>
      <c r="BL395" s="82"/>
      <c r="BM395" s="82"/>
      <c r="BN395" s="82"/>
      <c r="BO395" s="82"/>
      <c r="BP395" s="82"/>
      <c r="BQ395" s="82"/>
      <c r="BR395" s="82"/>
      <c r="BS395" s="82"/>
      <c r="BT395" s="82"/>
      <c r="BU395" s="82"/>
      <c r="BV395" s="82"/>
      <c r="BW395" s="82"/>
      <c r="BX395" s="82"/>
      <c r="BY395" s="82"/>
      <c r="BZ395" s="82"/>
      <c r="CA395" s="82"/>
      <c r="CB395" s="82"/>
      <c r="CC395" s="82"/>
      <c r="CD395" s="82"/>
      <c r="CE395" s="82"/>
      <c r="CF395" s="82"/>
      <c r="CG395" s="82"/>
      <c r="CH395" s="82"/>
      <c r="CI395" s="82"/>
      <c r="CJ395" s="82"/>
      <c r="CK395" s="82"/>
      <c r="CL395" s="82"/>
      <c r="CM395" s="82"/>
      <c r="CN395" s="82"/>
      <c r="CO395" s="82"/>
      <c r="CP395" s="82"/>
      <c r="CQ395" s="82"/>
      <c r="CR395" s="82"/>
      <c r="CS395" s="82"/>
      <c r="CT395" s="82"/>
      <c r="CU395" s="82"/>
      <c r="CV395" s="82"/>
      <c r="CW395" s="82"/>
      <c r="CX395" s="82"/>
      <c r="CY395" s="82"/>
      <c r="CZ395" s="82"/>
      <c r="DA395" s="82"/>
      <c r="DB395" s="82"/>
      <c r="DC395" s="82"/>
      <c r="DD395" s="82"/>
      <c r="DE395" s="82"/>
      <c r="DF395" s="82"/>
      <c r="DG395" s="82"/>
      <c r="DH395" s="82"/>
      <c r="DI395" s="82"/>
      <c r="DJ395" s="82"/>
      <c r="DK395" s="82"/>
      <c r="DL395" s="82"/>
      <c r="DM395" s="82"/>
      <c r="DN395" s="82"/>
      <c r="DO395" s="82"/>
      <c r="DP395" s="82"/>
      <c r="DQ395" s="82"/>
      <c r="DR395" s="82"/>
      <c r="DS395" s="82"/>
      <c r="DT395" s="82"/>
      <c r="DU395" s="82"/>
      <c r="DV395" s="82"/>
      <c r="DW395" s="82"/>
      <c r="DX395" s="82"/>
      <c r="DY395" s="82"/>
      <c r="DZ395" s="82"/>
      <c r="EA395" s="82"/>
      <c r="EB395" s="82"/>
      <c r="EC395" s="82"/>
      <c r="ED395" s="82"/>
      <c r="EE395" s="82"/>
      <c r="EF395" s="82"/>
      <c r="EG395" s="82"/>
      <c r="EH395" s="82"/>
      <c r="EI395" s="82"/>
      <c r="EJ395" s="82"/>
      <c r="EK395" s="82"/>
      <c r="EL395" s="82"/>
      <c r="EM395" s="82"/>
      <c r="EN395" s="82"/>
      <c r="EO395" s="82"/>
      <c r="EP395" s="82"/>
      <c r="EQ395" s="82"/>
      <c r="ER395" s="82"/>
      <c r="ES395" s="82"/>
      <c r="ET395" s="82"/>
      <c r="EU395" s="82"/>
      <c r="EV395" s="82"/>
      <c r="EW395" s="82"/>
      <c r="EX395" s="82"/>
      <c r="EY395" s="82"/>
      <c r="EZ395" s="82"/>
      <c r="FA395" s="82"/>
      <c r="FB395" s="82"/>
      <c r="FC395" s="82"/>
      <c r="FD395" s="82"/>
      <c r="FE395" s="82"/>
      <c r="FF395" s="82"/>
      <c r="FG395" s="82"/>
      <c r="FH395" s="82"/>
      <c r="FI395" s="82"/>
      <c r="FJ395" s="82"/>
      <c r="FK395" s="82"/>
      <c r="FL395" s="82"/>
      <c r="FM395" s="82"/>
      <c r="FN395" s="82"/>
      <c r="FO395" s="82"/>
      <c r="FP395" s="82"/>
      <c r="FQ395" s="82"/>
      <c r="FR395" s="82"/>
      <c r="FS395" s="82"/>
      <c r="FT395" s="82"/>
      <c r="FU395" s="82"/>
      <c r="FV395" s="82"/>
      <c r="FW395" s="82"/>
      <c r="FX395" s="82"/>
      <c r="FY395" s="82"/>
      <c r="FZ395" s="82"/>
      <c r="GA395" s="82"/>
      <c r="GB395" s="82"/>
      <c r="GC395" s="82"/>
      <c r="GD395" s="82"/>
      <c r="GE395" s="82"/>
      <c r="GF395" s="82"/>
      <c r="GG395" s="82"/>
      <c r="GH395" s="82"/>
      <c r="GI395" s="82"/>
      <c r="GJ395" s="82"/>
      <c r="GK395" s="82"/>
      <c r="GL395" s="82"/>
      <c r="GM395" s="82"/>
      <c r="GN395" s="82"/>
      <c r="GO395" s="82"/>
      <c r="GP395" s="82"/>
      <c r="GQ395" s="82"/>
      <c r="GR395" s="82"/>
      <c r="GS395" s="82"/>
      <c r="GT395" s="82"/>
      <c r="GU395" s="82"/>
      <c r="GV395" s="82"/>
      <c r="GW395" s="82"/>
      <c r="GX395" s="82"/>
      <c r="GY395" s="82"/>
      <c r="GZ395" s="82"/>
      <c r="HA395" s="82"/>
      <c r="HB395" s="82"/>
      <c r="HC395" s="82"/>
      <c r="HD395" s="82"/>
      <c r="HE395" s="82"/>
      <c r="HF395" s="82"/>
      <c r="HG395" s="82"/>
      <c r="HH395" s="82"/>
      <c r="HI395" s="82"/>
      <c r="HJ395" s="82"/>
      <c r="HK395" s="82"/>
      <c r="HL395" s="82"/>
      <c r="HM395" s="82"/>
      <c r="HN395" s="82"/>
      <c r="HO395" s="82"/>
      <c r="HP395" s="82"/>
      <c r="HQ395" s="82"/>
      <c r="HR395" s="82"/>
      <c r="HS395" s="82"/>
      <c r="HT395" s="82"/>
      <c r="HU395" s="82"/>
      <c r="HV395" s="82"/>
      <c r="HW395" s="82"/>
      <c r="HX395" s="82"/>
      <c r="HY395" s="82"/>
      <c r="HZ395" s="82"/>
      <c r="IA395" s="82"/>
      <c r="IB395" s="82"/>
      <c r="IC395" s="82"/>
      <c r="ID395" s="82"/>
      <c r="IE395" s="82"/>
      <c r="IF395" s="82"/>
      <c r="IG395" s="82"/>
      <c r="IH395" s="82"/>
      <c r="II395" s="82"/>
      <c r="IJ395" s="82"/>
      <c r="IK395" s="82"/>
      <c r="IL395" s="82"/>
      <c r="IM395" s="82"/>
      <c r="IN395" s="82"/>
      <c r="IO395" s="82"/>
      <c r="IP395" s="82"/>
      <c r="IQ395" s="82"/>
      <c r="IR395" s="82"/>
      <c r="IS395" s="82"/>
      <c r="IT395" s="82"/>
      <c r="IU395" s="82"/>
      <c r="IV395" s="82"/>
      <c r="IW395" s="82"/>
      <c r="IX395" s="82"/>
      <c r="IY395" s="82"/>
      <c r="IZ395" s="82"/>
      <c r="JA395" s="82"/>
      <c r="JB395" s="82"/>
      <c r="JC395" s="82"/>
      <c r="JD395" s="82"/>
      <c r="JE395" s="82"/>
      <c r="JF395" s="82"/>
      <c r="JG395" s="82"/>
      <c r="JH395" s="82"/>
      <c r="JI395" s="82"/>
      <c r="JJ395" s="82"/>
      <c r="JK395" s="82"/>
      <c r="JL395" s="82"/>
      <c r="JM395" s="82"/>
      <c r="JN395" s="82"/>
      <c r="JO395" s="82"/>
      <c r="JP395" s="82"/>
      <c r="JQ395" s="82"/>
      <c r="JR395" s="82"/>
      <c r="JS395" s="82"/>
      <c r="JT395" s="82"/>
      <c r="JU395" s="82"/>
      <c r="JV395" s="82"/>
      <c r="JW395" s="82"/>
      <c r="JX395" s="82"/>
      <c r="JY395" s="82"/>
      <c r="JZ395" s="82"/>
      <c r="KA395" s="82"/>
      <c r="KB395" s="82"/>
      <c r="KC395" s="82"/>
      <c r="KD395" s="82"/>
      <c r="KE395" s="82"/>
      <c r="KF395" s="82"/>
      <c r="KG395" s="82"/>
      <c r="KH395" s="82"/>
      <c r="KI395" s="82"/>
      <c r="KJ395" s="82"/>
      <c r="KK395" s="82"/>
      <c r="KL395" s="82"/>
      <c r="KM395" s="82"/>
      <c r="KN395" s="82"/>
      <c r="KO395" s="82"/>
      <c r="KP395" s="82"/>
      <c r="KQ395" s="82"/>
      <c r="KR395" s="82"/>
      <c r="KS395" s="82"/>
      <c r="KT395" s="82"/>
      <c r="KU395" s="82"/>
      <c r="KV395" s="82"/>
      <c r="KW395" s="82"/>
      <c r="KX395" s="82"/>
      <c r="KY395" s="82"/>
      <c r="KZ395" s="82"/>
      <c r="LA395" s="82"/>
      <c r="LB395" s="82"/>
      <c r="LC395" s="82"/>
      <c r="LD395" s="82"/>
      <c r="LE395" s="82"/>
      <c r="LF395" s="82"/>
      <c r="LG395" s="82"/>
      <c r="LH395" s="82"/>
      <c r="LI395" s="82"/>
      <c r="LJ395" s="82"/>
      <c r="LK395" s="82"/>
      <c r="LL395" s="82"/>
      <c r="LM395" s="82"/>
      <c r="LN395" s="82"/>
      <c r="LO395" s="82"/>
      <c r="LP395" s="82"/>
      <c r="LQ395" s="82"/>
      <c r="LR395" s="82"/>
      <c r="LS395" s="82"/>
      <c r="LT395" s="82"/>
      <c r="LU395" s="82"/>
      <c r="LV395" s="82"/>
      <c r="LW395" s="82"/>
      <c r="LX395" s="82"/>
      <c r="LY395" s="82"/>
      <c r="LZ395" s="82"/>
      <c r="MA395" s="82"/>
      <c r="MB395" s="82"/>
      <c r="MC395" s="82"/>
      <c r="MD395" s="82"/>
      <c r="ME395" s="82"/>
      <c r="MF395" s="82"/>
      <c r="MG395" s="82"/>
      <c r="MH395" s="82"/>
      <c r="MI395" s="82"/>
      <c r="MJ395" s="82"/>
      <c r="MK395" s="82"/>
      <c r="ML395" s="82"/>
      <c r="MM395" s="82"/>
      <c r="MN395" s="82"/>
      <c r="MO395" s="82"/>
      <c r="MP395" s="82"/>
      <c r="MQ395" s="82"/>
      <c r="MR395" s="82"/>
      <c r="MS395" s="82"/>
      <c r="MT395" s="82"/>
      <c r="MU395" s="82"/>
      <c r="MV395" s="82"/>
      <c r="MW395" s="82"/>
      <c r="MX395" s="82"/>
      <c r="MY395" s="82"/>
      <c r="MZ395" s="82"/>
      <c r="NA395" s="82"/>
      <c r="NB395" s="82"/>
      <c r="NC395" s="82"/>
      <c r="ND395" s="82"/>
      <c r="NE395" s="82"/>
      <c r="NF395" s="82"/>
      <c r="NG395" s="82"/>
      <c r="NH395" s="82"/>
      <c r="NI395" s="82"/>
      <c r="NJ395" s="82"/>
      <c r="NK395" s="82"/>
      <c r="NL395" s="82"/>
      <c r="NM395" s="82"/>
      <c r="NN395" s="82"/>
      <c r="NO395" s="82"/>
      <c r="NP395" s="82"/>
      <c r="NQ395" s="82"/>
      <c r="NR395" s="82"/>
      <c r="NS395" s="82"/>
      <c r="NT395" s="82"/>
      <c r="NU395" s="82"/>
      <c r="NV395" s="82"/>
      <c r="NW395" s="82"/>
      <c r="NX395" s="82"/>
      <c r="NY395" s="82"/>
      <c r="NZ395" s="82"/>
      <c r="OA395" s="82"/>
      <c r="OB395" s="82"/>
      <c r="OC395" s="82"/>
      <c r="OD395" s="82"/>
      <c r="OE395" s="82"/>
      <c r="OF395" s="82"/>
      <c r="OG395" s="82"/>
      <c r="OH395" s="82"/>
      <c r="OI395" s="82"/>
      <c r="OJ395" s="82"/>
      <c r="OK395" s="82"/>
      <c r="OL395" s="82"/>
      <c r="OM395" s="82"/>
      <c r="ON395" s="82"/>
      <c r="OO395" s="82"/>
      <c r="OP395" s="82"/>
      <c r="OQ395" s="82"/>
      <c r="OR395" s="82"/>
      <c r="OS395" s="82"/>
      <c r="OT395" s="82"/>
      <c r="OU395" s="82"/>
      <c r="OV395" s="82"/>
      <c r="OW395" s="82"/>
      <c r="OX395" s="82"/>
      <c r="OY395" s="82"/>
      <c r="OZ395" s="82"/>
      <c r="PA395" s="82"/>
      <c r="PB395" s="82"/>
      <c r="PC395" s="82"/>
      <c r="PD395" s="82"/>
      <c r="PE395" s="82"/>
      <c r="PF395" s="82"/>
      <c r="PG395" s="82"/>
      <c r="PH395" s="82"/>
      <c r="PI395" s="82"/>
      <c r="PJ395" s="82"/>
      <c r="PK395" s="82"/>
      <c r="PL395" s="82"/>
      <c r="PM395" s="82"/>
      <c r="PN395" s="82"/>
      <c r="PO395" s="82"/>
      <c r="PP395" s="82"/>
      <c r="PQ395" s="82"/>
      <c r="PR395" s="82"/>
      <c r="PS395" s="82"/>
      <c r="PT395" s="82"/>
      <c r="PU395" s="82"/>
      <c r="PV395" s="82"/>
      <c r="PW395" s="82"/>
      <c r="PX395" s="82"/>
      <c r="PY395" s="82"/>
      <c r="PZ395" s="82"/>
      <c r="QA395" s="82"/>
      <c r="QB395" s="82"/>
      <c r="QC395" s="82"/>
      <c r="QD395" s="82"/>
      <c r="QE395" s="82"/>
      <c r="QF395" s="82"/>
      <c r="QG395" s="82"/>
      <c r="QH395" s="82"/>
      <c r="QI395" s="82"/>
      <c r="QJ395" s="82"/>
      <c r="QK395" s="82"/>
      <c r="QL395" s="82"/>
      <c r="QM395" s="82"/>
      <c r="QN395" s="82"/>
      <c r="QO395" s="82"/>
      <c r="QP395" s="82"/>
      <c r="QQ395" s="82"/>
      <c r="QR395" s="82"/>
      <c r="QS395" s="82"/>
      <c r="QT395" s="82"/>
      <c r="QU395" s="82"/>
      <c r="QV395" s="82"/>
      <c r="QW395" s="82"/>
      <c r="QX395" s="82"/>
      <c r="QY395" s="82"/>
      <c r="QZ395" s="82"/>
      <c r="RA395" s="82"/>
      <c r="RB395" s="82"/>
      <c r="RC395" s="82"/>
      <c r="RD395" s="82"/>
      <c r="RE395" s="82"/>
      <c r="RF395" s="82"/>
      <c r="RG395" s="82"/>
      <c r="RH395" s="82"/>
      <c r="RI395" s="82"/>
      <c r="RJ395" s="82"/>
      <c r="RK395" s="82"/>
      <c r="RL395" s="82"/>
      <c r="RM395" s="82"/>
      <c r="RN395" s="82"/>
      <c r="RO395" s="82"/>
      <c r="RP395" s="82"/>
      <c r="RQ395" s="82"/>
      <c r="RR395" s="82"/>
      <c r="RS395" s="82"/>
      <c r="RT395" s="82"/>
      <c r="RU395" s="82"/>
      <c r="RV395" s="82"/>
      <c r="RW395" s="82"/>
      <c r="RX395" s="82"/>
      <c r="RY395" s="82"/>
      <c r="RZ395" s="82"/>
      <c r="SA395" s="82"/>
      <c r="SB395" s="82"/>
      <c r="SC395" s="82"/>
      <c r="SD395" s="82"/>
      <c r="SE395" s="82"/>
      <c r="SF395" s="82"/>
      <c r="SG395" s="82"/>
      <c r="SH395" s="82"/>
      <c r="SI395" s="82"/>
      <c r="SJ395" s="82"/>
      <c r="SK395" s="82"/>
      <c r="SL395" s="82"/>
      <c r="SM395" s="82"/>
      <c r="SN395" s="82"/>
      <c r="SO395" s="82"/>
      <c r="SP395" s="82"/>
      <c r="SQ395" s="82"/>
      <c r="SR395" s="82"/>
      <c r="SS395" s="82"/>
      <c r="ST395" s="82"/>
      <c r="SU395" s="82"/>
      <c r="SV395" s="82"/>
      <c r="SW395" s="82"/>
      <c r="SX395" s="82"/>
      <c r="SY395" s="82"/>
      <c r="SZ395" s="82"/>
      <c r="TA395" s="82"/>
      <c r="TB395" s="82"/>
      <c r="TC395" s="82"/>
      <c r="TD395" s="82"/>
      <c r="TE395" s="82"/>
      <c r="TF395" s="82"/>
      <c r="TG395" s="82"/>
      <c r="TH395" s="82"/>
      <c r="TI395" s="82"/>
      <c r="TJ395" s="82"/>
      <c r="TK395" s="82"/>
      <c r="TL395" s="82"/>
      <c r="TM395" s="82"/>
      <c r="TN395" s="82"/>
      <c r="TO395" s="82"/>
      <c r="TP395" s="82"/>
      <c r="TQ395" s="82"/>
      <c r="TR395" s="82"/>
      <c r="TS395" s="82"/>
      <c r="TT395" s="82"/>
      <c r="TU395" s="82"/>
      <c r="TV395" s="82"/>
      <c r="TW395" s="82"/>
      <c r="TX395" s="82"/>
      <c r="TY395" s="82"/>
      <c r="TZ395" s="82"/>
      <c r="UA395" s="82"/>
      <c r="UB395" s="82"/>
      <c r="UC395" s="82"/>
      <c r="UD395" s="82"/>
      <c r="UE395" s="82"/>
      <c r="UF395" s="82"/>
      <c r="UG395" s="82"/>
      <c r="UH395" s="82"/>
      <c r="UI395" s="82"/>
      <c r="UJ395" s="82"/>
      <c r="UK395" s="82"/>
      <c r="UL395" s="82"/>
      <c r="UM395" s="82"/>
      <c r="UN395" s="82"/>
      <c r="UO395" s="82"/>
      <c r="UP395" s="82"/>
      <c r="UQ395" s="82"/>
      <c r="UR395" s="82"/>
      <c r="US395" s="82"/>
      <c r="UT395" s="82"/>
      <c r="UU395" s="82"/>
      <c r="UV395" s="82"/>
      <c r="UW395" s="82"/>
      <c r="UX395" s="82"/>
      <c r="UY395" s="82"/>
      <c r="UZ395" s="82"/>
      <c r="VA395" s="82"/>
      <c r="VB395" s="82"/>
      <c r="VC395" s="82"/>
      <c r="VD395" s="82"/>
      <c r="VE395" s="82"/>
      <c r="VF395" s="82"/>
      <c r="VG395" s="82"/>
      <c r="VH395" s="82"/>
      <c r="VI395" s="82"/>
      <c r="VJ395" s="82"/>
      <c r="VK395" s="82"/>
      <c r="VL395" s="82"/>
      <c r="VM395" s="82"/>
      <c r="VN395" s="82"/>
      <c r="VO395" s="82"/>
      <c r="VP395" s="82"/>
      <c r="VQ395" s="82"/>
      <c r="VR395" s="82"/>
      <c r="VS395" s="82"/>
      <c r="VT395" s="82"/>
      <c r="VU395" s="82"/>
      <c r="VV395" s="82"/>
      <c r="VW395" s="82"/>
      <c r="VX395" s="82"/>
      <c r="VY395" s="82"/>
      <c r="VZ395" s="82"/>
      <c r="WA395" s="82"/>
      <c r="WB395" s="82"/>
      <c r="WC395" s="82"/>
      <c r="WD395" s="82"/>
      <c r="WE395" s="82"/>
      <c r="WF395" s="82"/>
      <c r="WG395" s="82"/>
      <c r="WH395" s="82"/>
      <c r="WI395" s="82"/>
      <c r="WJ395" s="82"/>
      <c r="WK395" s="82"/>
      <c r="WL395" s="82"/>
      <c r="WM395" s="82"/>
      <c r="WN395" s="82"/>
      <c r="WO395" s="82"/>
      <c r="WP395" s="82"/>
      <c r="WQ395" s="82"/>
      <c r="WR395" s="82"/>
      <c r="WS395" s="82"/>
      <c r="WT395" s="82"/>
      <c r="WU395" s="82"/>
      <c r="WV395" s="82"/>
      <c r="WW395" s="82"/>
      <c r="WX395" s="82"/>
      <c r="WY395" s="82"/>
      <c r="WZ395" s="82"/>
      <c r="XA395" s="82"/>
      <c r="XB395" s="82"/>
      <c r="XC395" s="82"/>
      <c r="XD395" s="82"/>
      <c r="XE395" s="82"/>
      <c r="XF395" s="82"/>
      <c r="XG395" s="82"/>
      <c r="XH395" s="82"/>
      <c r="XI395" s="82"/>
      <c r="XJ395" s="82"/>
      <c r="XK395" s="82"/>
      <c r="XL395" s="82"/>
      <c r="XM395" s="82"/>
      <c r="XN395" s="82"/>
      <c r="XO395" s="82"/>
      <c r="XP395" s="82"/>
      <c r="XQ395" s="82"/>
      <c r="XR395" s="82"/>
      <c r="XS395" s="82"/>
      <c r="XT395" s="82"/>
      <c r="XU395" s="82"/>
      <c r="XV395" s="82"/>
      <c r="XW395" s="82"/>
      <c r="XX395" s="82"/>
      <c r="XY395" s="82"/>
      <c r="XZ395" s="82"/>
      <c r="YA395" s="82"/>
      <c r="YB395" s="82"/>
      <c r="YC395" s="82"/>
      <c r="YD395" s="82"/>
      <c r="YE395" s="82"/>
      <c r="YF395" s="82"/>
      <c r="YG395" s="82"/>
      <c r="YH395" s="82"/>
      <c r="YI395" s="82"/>
      <c r="YJ395" s="82"/>
      <c r="YK395" s="82"/>
      <c r="YL395" s="82"/>
      <c r="YM395" s="82"/>
      <c r="YN395" s="82"/>
      <c r="YO395" s="82"/>
      <c r="YP395" s="82"/>
      <c r="YQ395" s="82"/>
      <c r="YR395" s="82"/>
      <c r="YS395" s="82"/>
      <c r="YT395" s="82"/>
      <c r="YU395" s="82"/>
      <c r="YV395" s="82"/>
      <c r="YW395" s="82"/>
      <c r="YX395" s="82"/>
      <c r="YY395" s="82"/>
      <c r="YZ395" s="82"/>
      <c r="ZA395" s="82"/>
      <c r="ZB395" s="82"/>
      <c r="ZC395" s="82"/>
      <c r="ZD395" s="82"/>
      <c r="ZE395" s="82"/>
      <c r="ZF395" s="82"/>
      <c r="ZG395" s="82"/>
      <c r="ZH395" s="82"/>
      <c r="ZI395" s="82"/>
      <c r="ZJ395" s="82"/>
      <c r="ZK395" s="82"/>
      <c r="ZL395" s="82"/>
      <c r="ZM395" s="82"/>
      <c r="ZN395" s="82"/>
      <c r="ZO395" s="82"/>
      <c r="ZP395" s="82"/>
      <c r="ZQ395" s="82"/>
      <c r="ZR395" s="82"/>
      <c r="ZS395" s="82"/>
      <c r="ZT395" s="82"/>
      <c r="ZU395" s="82"/>
      <c r="ZV395" s="82"/>
      <c r="ZW395" s="82"/>
      <c r="ZX395" s="82"/>
      <c r="ZY395" s="82"/>
      <c r="ZZ395" s="82"/>
      <c r="AAA395" s="82"/>
      <c r="AAB395" s="82"/>
      <c r="AAC395" s="82"/>
      <c r="AAD395" s="82"/>
      <c r="AAE395" s="82"/>
      <c r="AAF395" s="82"/>
      <c r="AAG395" s="82"/>
      <c r="AAH395" s="82"/>
      <c r="AAI395" s="82"/>
      <c r="AAJ395" s="82"/>
      <c r="AAK395" s="82"/>
      <c r="AAL395" s="82"/>
      <c r="AAM395" s="82"/>
      <c r="AAN395" s="82"/>
      <c r="AAO395" s="82"/>
      <c r="AAP395" s="82"/>
      <c r="AAQ395" s="82"/>
      <c r="AAR395" s="82"/>
      <c r="AAS395" s="82"/>
      <c r="AAT395" s="82"/>
      <c r="AAU395" s="82"/>
      <c r="AAV395" s="82"/>
      <c r="AAW395" s="82"/>
      <c r="AAX395" s="82"/>
      <c r="AAY395" s="82"/>
      <c r="AAZ395" s="82"/>
      <c r="ABA395" s="82"/>
      <c r="ABB395" s="82"/>
      <c r="ABC395" s="82"/>
      <c r="ABD395" s="82"/>
      <c r="ABE395" s="82"/>
      <c r="ABF395" s="82"/>
      <c r="ABG395" s="82"/>
      <c r="ABH395" s="82"/>
      <c r="ABI395" s="82"/>
      <c r="ABJ395" s="82"/>
      <c r="ABK395" s="82"/>
      <c r="ABL395" s="82"/>
      <c r="ABM395" s="82"/>
      <c r="ABN395" s="82"/>
      <c r="ABO395" s="82"/>
      <c r="ABP395" s="82"/>
      <c r="ABQ395" s="82"/>
      <c r="ABR395" s="82"/>
      <c r="ABS395" s="82"/>
      <c r="ABT395" s="82"/>
      <c r="ABU395" s="82"/>
      <c r="ABV395" s="82"/>
      <c r="ABW395" s="82"/>
      <c r="ABX395" s="82"/>
      <c r="ABY395" s="82"/>
      <c r="ABZ395" s="82"/>
      <c r="ACA395" s="82"/>
      <c r="ACB395" s="82"/>
      <c r="ACC395" s="82"/>
      <c r="ACD395" s="82"/>
      <c r="ACE395" s="82"/>
      <c r="ACF395" s="82"/>
      <c r="ACG395" s="82"/>
      <c r="ACH395" s="82"/>
      <c r="ACI395" s="82"/>
      <c r="ACJ395" s="82"/>
      <c r="ACK395" s="82"/>
      <c r="ACL395" s="82"/>
      <c r="ACM395" s="82"/>
      <c r="ACN395" s="82"/>
      <c r="ACO395" s="82"/>
      <c r="ACP395" s="82"/>
      <c r="ACQ395" s="82"/>
      <c r="ACR395" s="82"/>
      <c r="ACS395" s="82"/>
      <c r="ACT395" s="82"/>
      <c r="ACU395" s="82"/>
      <c r="ACV395" s="82"/>
      <c r="ACW395" s="82"/>
      <c r="ACX395" s="82"/>
      <c r="ACY395" s="82"/>
      <c r="ACZ395" s="82"/>
      <c r="ADA395" s="82"/>
      <c r="ADB395" s="82"/>
      <c r="ADC395" s="82"/>
      <c r="ADD395" s="82"/>
      <c r="ADE395" s="82"/>
      <c r="ADF395" s="82"/>
      <c r="ADG395" s="82"/>
      <c r="ADH395" s="82"/>
      <c r="ADI395" s="82"/>
      <c r="ADJ395" s="82"/>
      <c r="ADK395" s="82"/>
      <c r="ADL395" s="82"/>
      <c r="ADM395" s="82"/>
      <c r="ADN395" s="82"/>
      <c r="ADO395" s="82"/>
      <c r="ADP395" s="82"/>
      <c r="ADQ395" s="82"/>
      <c r="ADR395" s="82"/>
      <c r="ADS395" s="82"/>
      <c r="ADT395" s="82"/>
      <c r="ADU395" s="82"/>
      <c r="ADV395" s="82"/>
      <c r="ADW395" s="82"/>
      <c r="ADX395" s="82"/>
      <c r="ADY395" s="82"/>
      <c r="ADZ395" s="82"/>
      <c r="AEA395" s="82"/>
      <c r="AEB395" s="82"/>
      <c r="AEC395" s="82"/>
      <c r="AED395" s="82"/>
      <c r="AEE395" s="82"/>
      <c r="AEF395" s="82"/>
      <c r="AEG395" s="82"/>
      <c r="AEH395" s="82"/>
      <c r="AEI395" s="82"/>
      <c r="AEJ395" s="82"/>
      <c r="AEK395" s="82"/>
      <c r="AEL395" s="82"/>
      <c r="AEM395" s="82"/>
      <c r="AEN395" s="82"/>
      <c r="AEO395" s="82"/>
      <c r="AEP395" s="82"/>
      <c r="AEQ395" s="82"/>
      <c r="AER395" s="82"/>
      <c r="AES395" s="82"/>
      <c r="AET395" s="82"/>
      <c r="AEU395" s="82"/>
      <c r="AEV395" s="82"/>
      <c r="AEW395" s="82"/>
      <c r="AEX395" s="82"/>
      <c r="AEY395" s="82"/>
      <c r="AEZ395" s="82"/>
    </row>
    <row r="396" spans="1:832" s="43" customFormat="1" ht="12.75" customHeight="1" x14ac:dyDescent="0.3">
      <c r="D396" s="250"/>
      <c r="E396" s="222"/>
      <c r="I396" s="56"/>
      <c r="J396" s="56"/>
      <c r="K396" s="56"/>
      <c r="L396" s="56"/>
      <c r="M396" s="56"/>
      <c r="N396" s="56"/>
      <c r="O396" s="56"/>
      <c r="P396" s="56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  <c r="CZ396" s="25"/>
      <c r="DA396" s="25"/>
      <c r="DB396" s="25"/>
      <c r="DC396" s="25"/>
      <c r="DD396" s="25"/>
      <c r="DE396" s="25"/>
      <c r="DF396" s="25"/>
      <c r="DG396" s="25"/>
      <c r="DH396" s="25"/>
      <c r="DI396" s="25"/>
      <c r="DJ396" s="25"/>
      <c r="DK396" s="25"/>
      <c r="DL396" s="25"/>
      <c r="DM396" s="25"/>
      <c r="DN396" s="25"/>
      <c r="DO396" s="25"/>
      <c r="DP396" s="25"/>
      <c r="DQ396" s="25"/>
      <c r="DR396" s="25"/>
      <c r="DS396" s="25"/>
      <c r="DT396" s="25"/>
      <c r="DU396" s="25"/>
      <c r="DV396" s="25"/>
      <c r="DW396" s="25"/>
      <c r="DX396" s="25"/>
      <c r="DY396" s="25"/>
      <c r="DZ396" s="25"/>
      <c r="EA396" s="25"/>
      <c r="EB396" s="25"/>
      <c r="EC396" s="25"/>
      <c r="ED396" s="25"/>
      <c r="EE396" s="25"/>
      <c r="EF396" s="25"/>
      <c r="EG396" s="25"/>
      <c r="EH396" s="25"/>
      <c r="EI396" s="25"/>
      <c r="EJ396" s="25"/>
      <c r="EK396" s="25"/>
      <c r="EL396" s="25"/>
      <c r="EM396" s="25"/>
      <c r="EN396" s="25"/>
      <c r="EO396" s="25"/>
      <c r="EP396" s="25"/>
      <c r="EQ396" s="25"/>
      <c r="ER396" s="25"/>
      <c r="ES396" s="25"/>
      <c r="ET396" s="25"/>
      <c r="EU396" s="25"/>
      <c r="EV396" s="25"/>
      <c r="EW396" s="25"/>
      <c r="EX396" s="25"/>
      <c r="EY396" s="25"/>
      <c r="EZ396" s="25"/>
      <c r="FA396" s="25"/>
      <c r="FB396" s="25"/>
      <c r="FC396" s="25"/>
      <c r="FD396" s="25"/>
      <c r="FE396" s="25"/>
      <c r="FF396" s="25"/>
      <c r="FG396" s="25"/>
      <c r="FH396" s="25"/>
      <c r="FI396" s="25"/>
      <c r="FJ396" s="25"/>
      <c r="FK396" s="25"/>
      <c r="FL396" s="25"/>
      <c r="FM396" s="25"/>
      <c r="FN396" s="25"/>
      <c r="FO396" s="25"/>
      <c r="FP396" s="25"/>
      <c r="FQ396" s="25"/>
      <c r="FR396" s="25"/>
      <c r="FS396" s="25"/>
      <c r="FT396" s="25"/>
      <c r="FU396" s="25"/>
      <c r="FV396" s="25"/>
      <c r="FW396" s="25"/>
      <c r="FX396" s="25"/>
      <c r="FY396" s="25"/>
      <c r="FZ396" s="25"/>
      <c r="GA396" s="25"/>
      <c r="GB396" s="25"/>
      <c r="GC396" s="25"/>
      <c r="GD396" s="25"/>
      <c r="GE396" s="25"/>
      <c r="GF396" s="25"/>
      <c r="GG396" s="25"/>
      <c r="GH396" s="25"/>
      <c r="GI396" s="25"/>
      <c r="GJ396" s="25"/>
      <c r="GK396" s="25"/>
      <c r="GL396" s="25"/>
      <c r="GM396" s="25"/>
      <c r="GN396" s="25"/>
      <c r="GO396" s="25"/>
      <c r="GP396" s="25"/>
      <c r="GQ396" s="25"/>
      <c r="GR396" s="25"/>
      <c r="GS396" s="25"/>
      <c r="GT396" s="25"/>
      <c r="GU396" s="25"/>
      <c r="GV396" s="25"/>
      <c r="GW396" s="25"/>
      <c r="GX396" s="25"/>
      <c r="GY396" s="25"/>
      <c r="GZ396" s="25"/>
      <c r="HA396" s="25"/>
      <c r="HB396" s="25"/>
      <c r="HC396" s="25"/>
      <c r="HD396" s="25"/>
      <c r="HE396" s="25"/>
      <c r="HF396" s="25"/>
      <c r="HG396" s="25"/>
      <c r="HH396" s="25"/>
      <c r="HI396" s="25"/>
      <c r="HJ396" s="25"/>
      <c r="HK396" s="25"/>
      <c r="HL396" s="25"/>
      <c r="HM396" s="25"/>
      <c r="HN396" s="25"/>
      <c r="HO396" s="25"/>
      <c r="HP396" s="25"/>
      <c r="HQ396" s="25"/>
      <c r="HR396" s="25"/>
      <c r="HS396" s="25"/>
      <c r="HT396" s="25"/>
      <c r="HU396" s="25"/>
      <c r="HV396" s="25"/>
      <c r="HW396" s="25"/>
      <c r="HX396" s="25"/>
      <c r="HY396" s="25"/>
      <c r="HZ396" s="25"/>
      <c r="IA396" s="25"/>
      <c r="IB396" s="25"/>
      <c r="IC396" s="25"/>
      <c r="ID396" s="25"/>
      <c r="IE396" s="25"/>
      <c r="IF396" s="25"/>
      <c r="IG396" s="25"/>
      <c r="IH396" s="25"/>
      <c r="II396" s="25"/>
      <c r="IJ396" s="25"/>
      <c r="IK396" s="25"/>
      <c r="IL396" s="25"/>
      <c r="IM396" s="25"/>
      <c r="IN396" s="25"/>
      <c r="IO396" s="25"/>
      <c r="IP396" s="25"/>
      <c r="IQ396" s="25"/>
      <c r="IR396" s="25"/>
      <c r="IS396" s="25"/>
      <c r="IT396" s="25"/>
      <c r="IU396" s="25"/>
      <c r="IV396" s="25"/>
      <c r="IW396" s="25"/>
      <c r="IX396" s="25"/>
      <c r="IY396" s="25"/>
      <c r="IZ396" s="25"/>
      <c r="JA396" s="25"/>
      <c r="JB396" s="25"/>
      <c r="JC396" s="25"/>
      <c r="JD396" s="25"/>
      <c r="JE396" s="25"/>
      <c r="JF396" s="25"/>
      <c r="JG396" s="25"/>
      <c r="JH396" s="25"/>
      <c r="JI396" s="25"/>
      <c r="JJ396" s="25"/>
      <c r="JK396" s="25"/>
      <c r="JL396" s="25"/>
      <c r="JM396" s="25"/>
      <c r="JN396" s="25"/>
      <c r="JO396" s="25"/>
      <c r="JP396" s="25"/>
      <c r="JQ396" s="25"/>
      <c r="JR396" s="25"/>
      <c r="JS396" s="25"/>
      <c r="JT396" s="25"/>
      <c r="JU396" s="25"/>
      <c r="JV396" s="25"/>
      <c r="JW396" s="25"/>
      <c r="JX396" s="25"/>
      <c r="JY396" s="25"/>
      <c r="JZ396" s="25"/>
      <c r="KA396" s="25"/>
      <c r="KB396" s="25"/>
      <c r="KC396" s="25"/>
      <c r="KD396" s="25"/>
      <c r="KE396" s="25"/>
      <c r="KF396" s="25"/>
      <c r="KG396" s="25"/>
      <c r="KH396" s="25"/>
      <c r="KI396" s="25"/>
      <c r="KJ396" s="25"/>
      <c r="KK396" s="25"/>
      <c r="KL396" s="25"/>
      <c r="KM396" s="25"/>
      <c r="KN396" s="25"/>
      <c r="KO396" s="25"/>
      <c r="KP396" s="25"/>
      <c r="KQ396" s="25"/>
      <c r="KR396" s="25"/>
      <c r="KS396" s="25"/>
      <c r="KT396" s="25"/>
      <c r="KU396" s="25"/>
      <c r="KV396" s="25"/>
      <c r="KW396" s="25"/>
      <c r="KX396" s="25"/>
      <c r="KY396" s="25"/>
      <c r="KZ396" s="25"/>
      <c r="LA396" s="25"/>
      <c r="LB396" s="25"/>
      <c r="LC396" s="25"/>
      <c r="LD396" s="25"/>
      <c r="LE396" s="25"/>
      <c r="LF396" s="25"/>
      <c r="LG396" s="25"/>
      <c r="LH396" s="25"/>
      <c r="LI396" s="25"/>
      <c r="LJ396" s="25"/>
      <c r="LK396" s="25"/>
      <c r="LL396" s="25"/>
      <c r="LM396" s="25"/>
      <c r="LN396" s="25"/>
      <c r="LO396" s="25"/>
      <c r="LP396" s="25"/>
      <c r="LQ396" s="25"/>
      <c r="LR396" s="25"/>
      <c r="LS396" s="25"/>
      <c r="LT396" s="25"/>
      <c r="LU396" s="25"/>
      <c r="LV396" s="25"/>
      <c r="LW396" s="25"/>
      <c r="LX396" s="25"/>
      <c r="LY396" s="25"/>
      <c r="LZ396" s="25"/>
      <c r="MA396" s="25"/>
      <c r="MB396" s="25"/>
      <c r="MC396" s="25"/>
      <c r="MD396" s="25"/>
      <c r="ME396" s="25"/>
      <c r="MF396" s="25"/>
      <c r="MG396" s="25"/>
      <c r="MH396" s="25"/>
      <c r="MI396" s="25"/>
      <c r="MJ396" s="25"/>
      <c r="MK396" s="25"/>
      <c r="ML396" s="25"/>
      <c r="MM396" s="25"/>
      <c r="MN396" s="25"/>
      <c r="MO396" s="25"/>
      <c r="MP396" s="25"/>
      <c r="MQ396" s="25"/>
      <c r="MR396" s="25"/>
      <c r="MS396" s="25"/>
      <c r="MT396" s="25"/>
      <c r="MU396" s="25"/>
      <c r="MV396" s="25"/>
      <c r="MW396" s="25"/>
      <c r="MX396" s="25"/>
      <c r="MY396" s="25"/>
      <c r="MZ396" s="25"/>
      <c r="NA396" s="25"/>
      <c r="NB396" s="25"/>
      <c r="NC396" s="25"/>
      <c r="ND396" s="25"/>
      <c r="NE396" s="25"/>
      <c r="NF396" s="25"/>
      <c r="NG396" s="25"/>
      <c r="NH396" s="25"/>
      <c r="NI396" s="25"/>
      <c r="NJ396" s="25"/>
      <c r="NK396" s="25"/>
      <c r="NL396" s="25"/>
      <c r="NM396" s="25"/>
      <c r="NN396" s="25"/>
      <c r="NO396" s="25"/>
      <c r="NP396" s="25"/>
      <c r="NQ396" s="25"/>
      <c r="NR396" s="25"/>
      <c r="NS396" s="25"/>
      <c r="NT396" s="25"/>
      <c r="NU396" s="25"/>
      <c r="NV396" s="25"/>
      <c r="NW396" s="25"/>
      <c r="NX396" s="25"/>
      <c r="NY396" s="25"/>
      <c r="NZ396" s="25"/>
      <c r="OA396" s="25"/>
      <c r="OB396" s="25"/>
      <c r="OC396" s="25"/>
      <c r="OD396" s="25"/>
      <c r="OE396" s="25"/>
      <c r="OF396" s="25"/>
      <c r="OG396" s="25"/>
      <c r="OH396" s="25"/>
      <c r="OI396" s="25"/>
      <c r="OJ396" s="25"/>
      <c r="OK396" s="25"/>
      <c r="OL396" s="25"/>
      <c r="OM396" s="25"/>
      <c r="ON396" s="25"/>
      <c r="OO396" s="25"/>
      <c r="OP396" s="25"/>
      <c r="OQ396" s="25"/>
      <c r="OR396" s="25"/>
      <c r="OS396" s="25"/>
      <c r="OT396" s="25"/>
      <c r="OU396" s="25"/>
      <c r="OV396" s="25"/>
      <c r="OW396" s="25"/>
      <c r="OX396" s="25"/>
      <c r="OY396" s="25"/>
      <c r="OZ396" s="25"/>
      <c r="PA396" s="25"/>
      <c r="PB396" s="25"/>
      <c r="PC396" s="25"/>
      <c r="PD396" s="25"/>
      <c r="PE396" s="25"/>
      <c r="PF396" s="25"/>
      <c r="PG396" s="25"/>
      <c r="PH396" s="25"/>
      <c r="PI396" s="25"/>
      <c r="PJ396" s="25"/>
      <c r="PK396" s="25"/>
      <c r="PL396" s="25"/>
      <c r="PM396" s="25"/>
      <c r="PN396" s="25"/>
      <c r="PO396" s="25"/>
      <c r="PP396" s="25"/>
      <c r="PQ396" s="25"/>
      <c r="PR396" s="25"/>
      <c r="PS396" s="25"/>
      <c r="PT396" s="25"/>
      <c r="PU396" s="25"/>
      <c r="PV396" s="25"/>
      <c r="PW396" s="25"/>
      <c r="PX396" s="25"/>
      <c r="PY396" s="25"/>
      <c r="PZ396" s="25"/>
      <c r="QA396" s="25"/>
      <c r="QB396" s="25"/>
      <c r="QC396" s="25"/>
      <c r="QD396" s="25"/>
      <c r="QE396" s="25"/>
      <c r="QF396" s="25"/>
      <c r="QG396" s="25"/>
      <c r="QH396" s="25"/>
      <c r="QI396" s="25"/>
      <c r="QJ396" s="25"/>
      <c r="QK396" s="25"/>
      <c r="QL396" s="25"/>
      <c r="QM396" s="25"/>
      <c r="QN396" s="25"/>
      <c r="QO396" s="25"/>
      <c r="QP396" s="25"/>
      <c r="QQ396" s="25"/>
      <c r="QR396" s="25"/>
      <c r="QS396" s="25"/>
      <c r="QT396" s="25"/>
      <c r="QU396" s="25"/>
      <c r="QV396" s="25"/>
      <c r="QW396" s="25"/>
      <c r="QX396" s="25"/>
      <c r="QY396" s="25"/>
      <c r="QZ396" s="25"/>
      <c r="RA396" s="25"/>
      <c r="RB396" s="25"/>
      <c r="RC396" s="25"/>
      <c r="RD396" s="25"/>
      <c r="RE396" s="25"/>
      <c r="RF396" s="25"/>
      <c r="RG396" s="25"/>
      <c r="RH396" s="25"/>
      <c r="RI396" s="25"/>
      <c r="RJ396" s="25"/>
      <c r="RK396" s="25"/>
      <c r="RL396" s="25"/>
      <c r="RM396" s="25"/>
      <c r="RN396" s="25"/>
      <c r="RO396" s="25"/>
      <c r="RP396" s="25"/>
      <c r="RQ396" s="25"/>
      <c r="RR396" s="25"/>
      <c r="RS396" s="25"/>
      <c r="RT396" s="25"/>
      <c r="RU396" s="25"/>
      <c r="RV396" s="25"/>
      <c r="RW396" s="25"/>
      <c r="RX396" s="25"/>
      <c r="RY396" s="25"/>
      <c r="RZ396" s="25"/>
      <c r="SA396" s="25"/>
      <c r="SB396" s="25"/>
      <c r="SC396" s="25"/>
      <c r="SD396" s="25"/>
      <c r="SE396" s="25"/>
      <c r="SF396" s="25"/>
      <c r="SG396" s="25"/>
      <c r="SH396" s="25"/>
      <c r="SI396" s="25"/>
      <c r="SJ396" s="25"/>
      <c r="SK396" s="25"/>
      <c r="SL396" s="25"/>
      <c r="SM396" s="25"/>
      <c r="SN396" s="25"/>
      <c r="SO396" s="25"/>
      <c r="SP396" s="25"/>
      <c r="SQ396" s="25"/>
      <c r="SR396" s="25"/>
      <c r="SS396" s="25"/>
      <c r="ST396" s="25"/>
      <c r="SU396" s="25"/>
      <c r="SV396" s="25"/>
      <c r="SW396" s="25"/>
      <c r="SX396" s="25"/>
      <c r="SY396" s="25"/>
      <c r="SZ396" s="25"/>
      <c r="TA396" s="25"/>
      <c r="TB396" s="25"/>
      <c r="TC396" s="25"/>
      <c r="TD396" s="25"/>
      <c r="TE396" s="25"/>
      <c r="TF396" s="25"/>
      <c r="TG396" s="25"/>
      <c r="TH396" s="25"/>
      <c r="TI396" s="25"/>
      <c r="TJ396" s="25"/>
      <c r="TK396" s="25"/>
      <c r="TL396" s="25"/>
      <c r="TM396" s="25"/>
      <c r="TN396" s="25"/>
      <c r="TO396" s="25"/>
      <c r="TP396" s="25"/>
      <c r="TQ396" s="25"/>
      <c r="TR396" s="25"/>
      <c r="TS396" s="25"/>
      <c r="TT396" s="25"/>
      <c r="TU396" s="25"/>
      <c r="TV396" s="25"/>
      <c r="TW396" s="25"/>
      <c r="TX396" s="25"/>
      <c r="TY396" s="25"/>
      <c r="TZ396" s="25"/>
      <c r="UA396" s="25"/>
      <c r="UB396" s="25"/>
      <c r="UC396" s="25"/>
      <c r="UD396" s="25"/>
      <c r="UE396" s="25"/>
      <c r="UF396" s="25"/>
      <c r="UG396" s="25"/>
      <c r="UH396" s="25"/>
      <c r="UI396" s="25"/>
      <c r="UJ396" s="25"/>
      <c r="UK396" s="25"/>
      <c r="UL396" s="25"/>
      <c r="UM396" s="25"/>
      <c r="UN396" s="25"/>
      <c r="UO396" s="25"/>
      <c r="UP396" s="25"/>
      <c r="UQ396" s="25"/>
      <c r="UR396" s="25"/>
      <c r="US396" s="25"/>
      <c r="UT396" s="25"/>
      <c r="UU396" s="25"/>
      <c r="UV396" s="25"/>
      <c r="UW396" s="25"/>
      <c r="UX396" s="25"/>
      <c r="UY396" s="25"/>
      <c r="UZ396" s="25"/>
      <c r="VA396" s="25"/>
      <c r="VB396" s="25"/>
      <c r="VC396" s="25"/>
      <c r="VD396" s="25"/>
      <c r="VE396" s="25"/>
      <c r="VF396" s="25"/>
      <c r="VG396" s="25"/>
      <c r="VH396" s="25"/>
      <c r="VI396" s="25"/>
      <c r="VJ396" s="25"/>
      <c r="VK396" s="25"/>
      <c r="VL396" s="25"/>
      <c r="VM396" s="25"/>
      <c r="VN396" s="25"/>
      <c r="VO396" s="25"/>
      <c r="VP396" s="25"/>
      <c r="VQ396" s="25"/>
      <c r="VR396" s="25"/>
      <c r="VS396" s="25"/>
      <c r="VT396" s="25"/>
      <c r="VU396" s="25"/>
      <c r="VV396" s="25"/>
      <c r="VW396" s="25"/>
      <c r="VX396" s="25"/>
      <c r="VY396" s="25"/>
      <c r="VZ396" s="25"/>
      <c r="WA396" s="25"/>
      <c r="WB396" s="25"/>
      <c r="WC396" s="25"/>
      <c r="WD396" s="25"/>
      <c r="WE396" s="25"/>
      <c r="WF396" s="25"/>
      <c r="WG396" s="25"/>
      <c r="WH396" s="25"/>
      <c r="WI396" s="25"/>
      <c r="WJ396" s="25"/>
      <c r="WK396" s="25"/>
      <c r="WL396" s="25"/>
      <c r="WM396" s="25"/>
      <c r="WN396" s="25"/>
      <c r="WO396" s="25"/>
      <c r="WP396" s="25"/>
      <c r="WQ396" s="25"/>
      <c r="WR396" s="25"/>
      <c r="WS396" s="25"/>
      <c r="WT396" s="25"/>
      <c r="WU396" s="25"/>
      <c r="WV396" s="25"/>
      <c r="WW396" s="25"/>
      <c r="WX396" s="25"/>
      <c r="WY396" s="25"/>
      <c r="WZ396" s="25"/>
      <c r="XA396" s="25"/>
      <c r="XB396" s="25"/>
      <c r="XC396" s="25"/>
      <c r="XD396" s="25"/>
      <c r="XE396" s="25"/>
      <c r="XF396" s="25"/>
      <c r="XG396" s="25"/>
      <c r="XH396" s="25"/>
      <c r="XI396" s="25"/>
      <c r="XJ396" s="25"/>
      <c r="XK396" s="25"/>
      <c r="XL396" s="25"/>
      <c r="XM396" s="25"/>
      <c r="XN396" s="25"/>
      <c r="XO396" s="25"/>
      <c r="XP396" s="25"/>
      <c r="XQ396" s="25"/>
      <c r="XR396" s="25"/>
      <c r="XS396" s="25"/>
      <c r="XT396" s="25"/>
      <c r="XU396" s="25"/>
      <c r="XV396" s="25"/>
      <c r="XW396" s="25"/>
      <c r="XX396" s="25"/>
      <c r="XY396" s="25"/>
      <c r="XZ396" s="25"/>
      <c r="YA396" s="25"/>
      <c r="YB396" s="25"/>
      <c r="YC396" s="25"/>
      <c r="YD396" s="25"/>
      <c r="YE396" s="25"/>
      <c r="YF396" s="25"/>
      <c r="YG396" s="25"/>
      <c r="YH396" s="25"/>
      <c r="YI396" s="25"/>
      <c r="YJ396" s="25"/>
      <c r="YK396" s="25"/>
      <c r="YL396" s="25"/>
      <c r="YM396" s="25"/>
      <c r="YN396" s="25"/>
      <c r="YO396" s="25"/>
      <c r="YP396" s="25"/>
      <c r="YQ396" s="25"/>
      <c r="YR396" s="25"/>
      <c r="YS396" s="25"/>
      <c r="YT396" s="25"/>
      <c r="YU396" s="25"/>
      <c r="YV396" s="25"/>
      <c r="YW396" s="25"/>
      <c r="YX396" s="25"/>
      <c r="YY396" s="25"/>
      <c r="YZ396" s="25"/>
      <c r="ZA396" s="25"/>
      <c r="ZB396" s="25"/>
      <c r="ZC396" s="25"/>
      <c r="ZD396" s="25"/>
      <c r="ZE396" s="25"/>
      <c r="ZF396" s="25"/>
      <c r="ZG396" s="25"/>
      <c r="ZH396" s="25"/>
      <c r="ZI396" s="25"/>
      <c r="ZJ396" s="25"/>
      <c r="ZK396" s="25"/>
      <c r="ZL396" s="25"/>
      <c r="ZM396" s="25"/>
      <c r="ZN396" s="25"/>
      <c r="ZO396" s="25"/>
      <c r="ZP396" s="25"/>
      <c r="ZQ396" s="25"/>
      <c r="ZR396" s="25"/>
      <c r="ZS396" s="25"/>
      <c r="ZT396" s="25"/>
      <c r="ZU396" s="25"/>
      <c r="ZV396" s="25"/>
      <c r="ZW396" s="25"/>
      <c r="ZX396" s="25"/>
      <c r="ZY396" s="25"/>
      <c r="ZZ396" s="25"/>
      <c r="AAA396" s="25"/>
      <c r="AAB396" s="25"/>
      <c r="AAC396" s="25"/>
      <c r="AAD396" s="25"/>
      <c r="AAE396" s="25"/>
      <c r="AAF396" s="25"/>
      <c r="AAG396" s="25"/>
      <c r="AAH396" s="25"/>
      <c r="AAI396" s="25"/>
      <c r="AAJ396" s="25"/>
      <c r="AAK396" s="25"/>
      <c r="AAL396" s="25"/>
      <c r="AAM396" s="25"/>
      <c r="AAN396" s="25"/>
      <c r="AAO396" s="25"/>
      <c r="AAP396" s="25"/>
      <c r="AAQ396" s="25"/>
      <c r="AAR396" s="25"/>
      <c r="AAS396" s="25"/>
      <c r="AAT396" s="25"/>
      <c r="AAU396" s="25"/>
      <c r="AAV396" s="25"/>
      <c r="AAW396" s="25"/>
      <c r="AAX396" s="25"/>
      <c r="AAY396" s="25"/>
      <c r="AAZ396" s="25"/>
      <c r="ABA396" s="25"/>
      <c r="ABB396" s="25"/>
      <c r="ABC396" s="25"/>
      <c r="ABD396" s="25"/>
      <c r="ABE396" s="25"/>
      <c r="ABF396" s="25"/>
      <c r="ABG396" s="25"/>
      <c r="ABH396" s="25"/>
      <c r="ABI396" s="25"/>
      <c r="ABJ396" s="25"/>
      <c r="ABK396" s="25"/>
      <c r="ABL396" s="25"/>
      <c r="ABM396" s="25"/>
      <c r="ABN396" s="25"/>
      <c r="ABO396" s="25"/>
      <c r="ABP396" s="25"/>
      <c r="ABQ396" s="25"/>
      <c r="ABR396" s="25"/>
      <c r="ABS396" s="25"/>
      <c r="ABT396" s="25"/>
      <c r="ABU396" s="25"/>
      <c r="ABV396" s="25"/>
      <c r="ABW396" s="25"/>
      <c r="ABX396" s="25"/>
      <c r="ABY396" s="25"/>
      <c r="ABZ396" s="25"/>
      <c r="ACA396" s="25"/>
      <c r="ACB396" s="25"/>
      <c r="ACC396" s="25"/>
      <c r="ACD396" s="25"/>
      <c r="ACE396" s="25"/>
      <c r="ACF396" s="25"/>
      <c r="ACG396" s="25"/>
      <c r="ACH396" s="25"/>
      <c r="ACI396" s="25"/>
      <c r="ACJ396" s="25"/>
      <c r="ACK396" s="25"/>
      <c r="ACL396" s="25"/>
      <c r="ACM396" s="25"/>
      <c r="ACN396" s="25"/>
      <c r="ACO396" s="25"/>
      <c r="ACP396" s="25"/>
      <c r="ACQ396" s="25"/>
      <c r="ACR396" s="25"/>
      <c r="ACS396" s="25"/>
      <c r="ACT396" s="25"/>
      <c r="ACU396" s="25"/>
      <c r="ACV396" s="25"/>
      <c r="ACW396" s="25"/>
      <c r="ACX396" s="25"/>
      <c r="ACY396" s="25"/>
      <c r="ACZ396" s="25"/>
      <c r="ADA396" s="25"/>
      <c r="ADB396" s="25"/>
      <c r="ADC396" s="25"/>
      <c r="ADD396" s="25"/>
      <c r="ADE396" s="25"/>
      <c r="ADF396" s="25"/>
      <c r="ADG396" s="25"/>
      <c r="ADH396" s="25"/>
      <c r="ADI396" s="25"/>
      <c r="ADJ396" s="25"/>
      <c r="ADK396" s="25"/>
      <c r="ADL396" s="25"/>
      <c r="ADM396" s="25"/>
      <c r="ADN396" s="25"/>
      <c r="ADO396" s="25"/>
      <c r="ADP396" s="25"/>
      <c r="ADQ396" s="25"/>
      <c r="ADR396" s="25"/>
      <c r="ADS396" s="25"/>
      <c r="ADT396" s="25"/>
      <c r="ADU396" s="25"/>
      <c r="ADV396" s="25"/>
      <c r="ADW396" s="25"/>
      <c r="ADX396" s="25"/>
      <c r="ADY396" s="25"/>
      <c r="ADZ396" s="25"/>
      <c r="AEA396" s="25"/>
      <c r="AEB396" s="25"/>
      <c r="AEC396" s="25"/>
      <c r="AED396" s="25"/>
      <c r="AEE396" s="25"/>
      <c r="AEF396" s="25"/>
      <c r="AEG396" s="25"/>
      <c r="AEH396" s="25"/>
      <c r="AEI396" s="25"/>
      <c r="AEJ396" s="25"/>
      <c r="AEK396" s="25"/>
      <c r="AEL396" s="25"/>
      <c r="AEM396" s="25"/>
      <c r="AEN396" s="25"/>
      <c r="AEO396" s="25"/>
      <c r="AEP396" s="25"/>
      <c r="AEQ396" s="25"/>
      <c r="AER396" s="25"/>
      <c r="AES396" s="25"/>
      <c r="AET396" s="25"/>
      <c r="AEU396" s="25"/>
      <c r="AEV396" s="25"/>
      <c r="AEW396" s="25"/>
      <c r="AEX396" s="25"/>
      <c r="AEY396" s="25"/>
      <c r="AEZ396" s="25"/>
    </row>
    <row r="397" spans="1:832" s="43" customFormat="1" ht="12.75" customHeight="1" x14ac:dyDescent="0.3">
      <c r="D397" s="222"/>
      <c r="E397" s="222"/>
      <c r="I397" s="56"/>
      <c r="J397" s="56"/>
      <c r="K397" s="56"/>
      <c r="L397" s="56"/>
      <c r="M397" s="56"/>
      <c r="N397" s="56"/>
      <c r="O397" s="56"/>
      <c r="P397" s="56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  <c r="DB397" s="25"/>
      <c r="DC397" s="25"/>
      <c r="DD397" s="25"/>
      <c r="DE397" s="25"/>
      <c r="DF397" s="25"/>
      <c r="DG397" s="25"/>
      <c r="DH397" s="25"/>
      <c r="DI397" s="25"/>
      <c r="DJ397" s="25"/>
      <c r="DK397" s="25"/>
      <c r="DL397" s="25"/>
      <c r="DM397" s="25"/>
      <c r="DN397" s="25"/>
      <c r="DO397" s="25"/>
      <c r="DP397" s="25"/>
      <c r="DQ397" s="25"/>
      <c r="DR397" s="25"/>
      <c r="DS397" s="25"/>
      <c r="DT397" s="25"/>
      <c r="DU397" s="25"/>
      <c r="DV397" s="25"/>
      <c r="DW397" s="25"/>
      <c r="DX397" s="25"/>
      <c r="DY397" s="25"/>
      <c r="DZ397" s="25"/>
      <c r="EA397" s="25"/>
      <c r="EB397" s="25"/>
      <c r="EC397" s="25"/>
      <c r="ED397" s="25"/>
      <c r="EE397" s="25"/>
      <c r="EF397" s="25"/>
      <c r="EG397" s="25"/>
      <c r="EH397" s="25"/>
      <c r="EI397" s="25"/>
      <c r="EJ397" s="25"/>
      <c r="EK397" s="25"/>
      <c r="EL397" s="25"/>
      <c r="EM397" s="25"/>
      <c r="EN397" s="25"/>
      <c r="EO397" s="25"/>
      <c r="EP397" s="25"/>
      <c r="EQ397" s="25"/>
      <c r="ER397" s="25"/>
      <c r="ES397" s="25"/>
      <c r="ET397" s="25"/>
      <c r="EU397" s="25"/>
      <c r="EV397" s="25"/>
      <c r="EW397" s="25"/>
      <c r="EX397" s="25"/>
      <c r="EY397" s="25"/>
      <c r="EZ397" s="25"/>
      <c r="FA397" s="25"/>
      <c r="FB397" s="25"/>
      <c r="FC397" s="25"/>
      <c r="FD397" s="25"/>
      <c r="FE397" s="25"/>
      <c r="FF397" s="25"/>
      <c r="FG397" s="25"/>
      <c r="FH397" s="25"/>
      <c r="FI397" s="25"/>
      <c r="FJ397" s="25"/>
      <c r="FK397" s="25"/>
      <c r="FL397" s="25"/>
      <c r="FM397" s="25"/>
      <c r="FN397" s="25"/>
      <c r="FO397" s="25"/>
      <c r="FP397" s="25"/>
      <c r="FQ397" s="25"/>
      <c r="FR397" s="25"/>
      <c r="FS397" s="25"/>
      <c r="FT397" s="25"/>
      <c r="FU397" s="25"/>
      <c r="FV397" s="25"/>
      <c r="FW397" s="25"/>
      <c r="FX397" s="25"/>
      <c r="FY397" s="25"/>
      <c r="FZ397" s="25"/>
      <c r="GA397" s="25"/>
      <c r="GB397" s="25"/>
      <c r="GC397" s="25"/>
      <c r="GD397" s="25"/>
      <c r="GE397" s="25"/>
      <c r="GF397" s="25"/>
      <c r="GG397" s="25"/>
      <c r="GH397" s="25"/>
      <c r="GI397" s="25"/>
      <c r="GJ397" s="25"/>
      <c r="GK397" s="25"/>
      <c r="GL397" s="25"/>
      <c r="GM397" s="25"/>
      <c r="GN397" s="25"/>
      <c r="GO397" s="25"/>
      <c r="GP397" s="25"/>
      <c r="GQ397" s="25"/>
      <c r="GR397" s="25"/>
      <c r="GS397" s="25"/>
      <c r="GT397" s="25"/>
      <c r="GU397" s="25"/>
      <c r="GV397" s="25"/>
      <c r="GW397" s="25"/>
      <c r="GX397" s="25"/>
      <c r="GY397" s="25"/>
      <c r="GZ397" s="25"/>
      <c r="HA397" s="25"/>
      <c r="HB397" s="25"/>
      <c r="HC397" s="25"/>
      <c r="HD397" s="25"/>
      <c r="HE397" s="25"/>
      <c r="HF397" s="25"/>
      <c r="HG397" s="25"/>
      <c r="HH397" s="25"/>
      <c r="HI397" s="25"/>
      <c r="HJ397" s="25"/>
      <c r="HK397" s="25"/>
      <c r="HL397" s="25"/>
      <c r="HM397" s="25"/>
      <c r="HN397" s="25"/>
      <c r="HO397" s="25"/>
      <c r="HP397" s="25"/>
      <c r="HQ397" s="25"/>
      <c r="HR397" s="25"/>
      <c r="HS397" s="25"/>
      <c r="HT397" s="25"/>
      <c r="HU397" s="25"/>
      <c r="HV397" s="25"/>
      <c r="HW397" s="25"/>
      <c r="HX397" s="25"/>
      <c r="HY397" s="25"/>
      <c r="HZ397" s="25"/>
      <c r="IA397" s="25"/>
      <c r="IB397" s="25"/>
      <c r="IC397" s="25"/>
      <c r="ID397" s="25"/>
      <c r="IE397" s="25"/>
      <c r="IF397" s="25"/>
      <c r="IG397" s="25"/>
      <c r="IH397" s="25"/>
      <c r="II397" s="25"/>
      <c r="IJ397" s="25"/>
      <c r="IK397" s="25"/>
      <c r="IL397" s="25"/>
      <c r="IM397" s="25"/>
      <c r="IN397" s="25"/>
      <c r="IO397" s="25"/>
      <c r="IP397" s="25"/>
      <c r="IQ397" s="25"/>
      <c r="IR397" s="25"/>
      <c r="IS397" s="25"/>
      <c r="IT397" s="25"/>
      <c r="IU397" s="25"/>
      <c r="IV397" s="25"/>
      <c r="IW397" s="25"/>
      <c r="IX397" s="25"/>
      <c r="IY397" s="25"/>
      <c r="IZ397" s="25"/>
      <c r="JA397" s="25"/>
      <c r="JB397" s="25"/>
      <c r="JC397" s="25"/>
      <c r="JD397" s="25"/>
      <c r="JE397" s="25"/>
      <c r="JF397" s="25"/>
      <c r="JG397" s="25"/>
      <c r="JH397" s="25"/>
      <c r="JI397" s="25"/>
      <c r="JJ397" s="25"/>
      <c r="JK397" s="25"/>
      <c r="JL397" s="25"/>
      <c r="JM397" s="25"/>
      <c r="JN397" s="25"/>
      <c r="JO397" s="25"/>
      <c r="JP397" s="25"/>
      <c r="JQ397" s="25"/>
      <c r="JR397" s="25"/>
      <c r="JS397" s="25"/>
      <c r="JT397" s="25"/>
      <c r="JU397" s="25"/>
      <c r="JV397" s="25"/>
      <c r="JW397" s="25"/>
      <c r="JX397" s="25"/>
      <c r="JY397" s="25"/>
      <c r="JZ397" s="25"/>
      <c r="KA397" s="25"/>
      <c r="KB397" s="25"/>
      <c r="KC397" s="25"/>
      <c r="KD397" s="25"/>
      <c r="KE397" s="25"/>
      <c r="KF397" s="25"/>
      <c r="KG397" s="25"/>
      <c r="KH397" s="25"/>
      <c r="KI397" s="25"/>
      <c r="KJ397" s="25"/>
      <c r="KK397" s="25"/>
      <c r="KL397" s="25"/>
      <c r="KM397" s="25"/>
      <c r="KN397" s="25"/>
      <c r="KO397" s="25"/>
      <c r="KP397" s="25"/>
      <c r="KQ397" s="25"/>
      <c r="KR397" s="25"/>
      <c r="KS397" s="25"/>
      <c r="KT397" s="25"/>
      <c r="KU397" s="25"/>
      <c r="KV397" s="25"/>
      <c r="KW397" s="25"/>
      <c r="KX397" s="25"/>
      <c r="KY397" s="25"/>
      <c r="KZ397" s="25"/>
      <c r="LA397" s="25"/>
      <c r="LB397" s="25"/>
      <c r="LC397" s="25"/>
      <c r="LD397" s="25"/>
      <c r="LE397" s="25"/>
      <c r="LF397" s="25"/>
      <c r="LG397" s="25"/>
      <c r="LH397" s="25"/>
      <c r="LI397" s="25"/>
      <c r="LJ397" s="25"/>
      <c r="LK397" s="25"/>
      <c r="LL397" s="25"/>
      <c r="LM397" s="25"/>
      <c r="LN397" s="25"/>
      <c r="LO397" s="25"/>
      <c r="LP397" s="25"/>
      <c r="LQ397" s="25"/>
      <c r="LR397" s="25"/>
      <c r="LS397" s="25"/>
      <c r="LT397" s="25"/>
      <c r="LU397" s="25"/>
      <c r="LV397" s="25"/>
      <c r="LW397" s="25"/>
      <c r="LX397" s="25"/>
      <c r="LY397" s="25"/>
      <c r="LZ397" s="25"/>
      <c r="MA397" s="25"/>
      <c r="MB397" s="25"/>
      <c r="MC397" s="25"/>
      <c r="MD397" s="25"/>
      <c r="ME397" s="25"/>
      <c r="MF397" s="25"/>
      <c r="MG397" s="25"/>
      <c r="MH397" s="25"/>
      <c r="MI397" s="25"/>
      <c r="MJ397" s="25"/>
      <c r="MK397" s="25"/>
      <c r="ML397" s="25"/>
      <c r="MM397" s="25"/>
      <c r="MN397" s="25"/>
      <c r="MO397" s="25"/>
      <c r="MP397" s="25"/>
      <c r="MQ397" s="25"/>
      <c r="MR397" s="25"/>
      <c r="MS397" s="25"/>
      <c r="MT397" s="25"/>
      <c r="MU397" s="25"/>
      <c r="MV397" s="25"/>
      <c r="MW397" s="25"/>
      <c r="MX397" s="25"/>
      <c r="MY397" s="25"/>
      <c r="MZ397" s="25"/>
      <c r="NA397" s="25"/>
      <c r="NB397" s="25"/>
      <c r="NC397" s="25"/>
      <c r="ND397" s="25"/>
      <c r="NE397" s="25"/>
      <c r="NF397" s="25"/>
      <c r="NG397" s="25"/>
      <c r="NH397" s="25"/>
      <c r="NI397" s="25"/>
      <c r="NJ397" s="25"/>
      <c r="NK397" s="25"/>
      <c r="NL397" s="25"/>
      <c r="NM397" s="25"/>
      <c r="NN397" s="25"/>
      <c r="NO397" s="25"/>
      <c r="NP397" s="25"/>
      <c r="NQ397" s="25"/>
      <c r="NR397" s="25"/>
      <c r="NS397" s="25"/>
      <c r="NT397" s="25"/>
      <c r="NU397" s="25"/>
      <c r="NV397" s="25"/>
      <c r="NW397" s="25"/>
      <c r="NX397" s="25"/>
      <c r="NY397" s="25"/>
      <c r="NZ397" s="25"/>
      <c r="OA397" s="25"/>
      <c r="OB397" s="25"/>
      <c r="OC397" s="25"/>
      <c r="OD397" s="25"/>
      <c r="OE397" s="25"/>
      <c r="OF397" s="25"/>
      <c r="OG397" s="25"/>
      <c r="OH397" s="25"/>
      <c r="OI397" s="25"/>
      <c r="OJ397" s="25"/>
      <c r="OK397" s="25"/>
      <c r="OL397" s="25"/>
      <c r="OM397" s="25"/>
      <c r="ON397" s="25"/>
      <c r="OO397" s="25"/>
      <c r="OP397" s="25"/>
      <c r="OQ397" s="25"/>
      <c r="OR397" s="25"/>
      <c r="OS397" s="25"/>
      <c r="OT397" s="25"/>
      <c r="OU397" s="25"/>
      <c r="OV397" s="25"/>
      <c r="OW397" s="25"/>
      <c r="OX397" s="25"/>
      <c r="OY397" s="25"/>
      <c r="OZ397" s="25"/>
      <c r="PA397" s="25"/>
      <c r="PB397" s="25"/>
      <c r="PC397" s="25"/>
      <c r="PD397" s="25"/>
      <c r="PE397" s="25"/>
      <c r="PF397" s="25"/>
      <c r="PG397" s="25"/>
      <c r="PH397" s="25"/>
      <c r="PI397" s="25"/>
      <c r="PJ397" s="25"/>
      <c r="PK397" s="25"/>
      <c r="PL397" s="25"/>
      <c r="PM397" s="25"/>
      <c r="PN397" s="25"/>
      <c r="PO397" s="25"/>
      <c r="PP397" s="25"/>
      <c r="PQ397" s="25"/>
      <c r="PR397" s="25"/>
      <c r="PS397" s="25"/>
      <c r="PT397" s="25"/>
      <c r="PU397" s="25"/>
      <c r="PV397" s="25"/>
      <c r="PW397" s="25"/>
      <c r="PX397" s="25"/>
      <c r="PY397" s="25"/>
      <c r="PZ397" s="25"/>
      <c r="QA397" s="25"/>
      <c r="QB397" s="25"/>
      <c r="QC397" s="25"/>
      <c r="QD397" s="25"/>
      <c r="QE397" s="25"/>
      <c r="QF397" s="25"/>
      <c r="QG397" s="25"/>
      <c r="QH397" s="25"/>
      <c r="QI397" s="25"/>
      <c r="QJ397" s="25"/>
      <c r="QK397" s="25"/>
      <c r="QL397" s="25"/>
      <c r="QM397" s="25"/>
      <c r="QN397" s="25"/>
      <c r="QO397" s="25"/>
      <c r="QP397" s="25"/>
      <c r="QQ397" s="25"/>
      <c r="QR397" s="25"/>
      <c r="QS397" s="25"/>
      <c r="QT397" s="25"/>
      <c r="QU397" s="25"/>
      <c r="QV397" s="25"/>
      <c r="QW397" s="25"/>
      <c r="QX397" s="25"/>
      <c r="QY397" s="25"/>
      <c r="QZ397" s="25"/>
      <c r="RA397" s="25"/>
      <c r="RB397" s="25"/>
      <c r="RC397" s="25"/>
      <c r="RD397" s="25"/>
      <c r="RE397" s="25"/>
      <c r="RF397" s="25"/>
      <c r="RG397" s="25"/>
      <c r="RH397" s="25"/>
      <c r="RI397" s="25"/>
      <c r="RJ397" s="25"/>
      <c r="RK397" s="25"/>
      <c r="RL397" s="25"/>
      <c r="RM397" s="25"/>
      <c r="RN397" s="25"/>
      <c r="RO397" s="25"/>
      <c r="RP397" s="25"/>
      <c r="RQ397" s="25"/>
      <c r="RR397" s="25"/>
      <c r="RS397" s="25"/>
      <c r="RT397" s="25"/>
      <c r="RU397" s="25"/>
      <c r="RV397" s="25"/>
      <c r="RW397" s="25"/>
      <c r="RX397" s="25"/>
      <c r="RY397" s="25"/>
      <c r="RZ397" s="25"/>
      <c r="SA397" s="25"/>
      <c r="SB397" s="25"/>
      <c r="SC397" s="25"/>
      <c r="SD397" s="25"/>
      <c r="SE397" s="25"/>
      <c r="SF397" s="25"/>
      <c r="SG397" s="25"/>
      <c r="SH397" s="25"/>
      <c r="SI397" s="25"/>
      <c r="SJ397" s="25"/>
      <c r="SK397" s="25"/>
      <c r="SL397" s="25"/>
      <c r="SM397" s="25"/>
      <c r="SN397" s="25"/>
      <c r="SO397" s="25"/>
      <c r="SP397" s="25"/>
      <c r="SQ397" s="25"/>
      <c r="SR397" s="25"/>
      <c r="SS397" s="25"/>
      <c r="ST397" s="25"/>
      <c r="SU397" s="25"/>
      <c r="SV397" s="25"/>
      <c r="SW397" s="25"/>
      <c r="SX397" s="25"/>
      <c r="SY397" s="25"/>
      <c r="SZ397" s="25"/>
      <c r="TA397" s="25"/>
      <c r="TB397" s="25"/>
      <c r="TC397" s="25"/>
      <c r="TD397" s="25"/>
      <c r="TE397" s="25"/>
      <c r="TF397" s="25"/>
      <c r="TG397" s="25"/>
      <c r="TH397" s="25"/>
      <c r="TI397" s="25"/>
      <c r="TJ397" s="25"/>
      <c r="TK397" s="25"/>
      <c r="TL397" s="25"/>
      <c r="TM397" s="25"/>
      <c r="TN397" s="25"/>
      <c r="TO397" s="25"/>
      <c r="TP397" s="25"/>
      <c r="TQ397" s="25"/>
      <c r="TR397" s="25"/>
      <c r="TS397" s="25"/>
      <c r="TT397" s="25"/>
      <c r="TU397" s="25"/>
      <c r="TV397" s="25"/>
      <c r="TW397" s="25"/>
      <c r="TX397" s="25"/>
      <c r="TY397" s="25"/>
      <c r="TZ397" s="25"/>
      <c r="UA397" s="25"/>
      <c r="UB397" s="25"/>
      <c r="UC397" s="25"/>
      <c r="UD397" s="25"/>
      <c r="UE397" s="25"/>
      <c r="UF397" s="25"/>
      <c r="UG397" s="25"/>
      <c r="UH397" s="25"/>
      <c r="UI397" s="25"/>
      <c r="UJ397" s="25"/>
      <c r="UK397" s="25"/>
      <c r="UL397" s="25"/>
      <c r="UM397" s="25"/>
      <c r="UN397" s="25"/>
      <c r="UO397" s="25"/>
      <c r="UP397" s="25"/>
      <c r="UQ397" s="25"/>
      <c r="UR397" s="25"/>
      <c r="US397" s="25"/>
      <c r="UT397" s="25"/>
      <c r="UU397" s="25"/>
      <c r="UV397" s="25"/>
      <c r="UW397" s="25"/>
      <c r="UX397" s="25"/>
      <c r="UY397" s="25"/>
      <c r="UZ397" s="25"/>
      <c r="VA397" s="25"/>
      <c r="VB397" s="25"/>
      <c r="VC397" s="25"/>
      <c r="VD397" s="25"/>
      <c r="VE397" s="25"/>
      <c r="VF397" s="25"/>
      <c r="VG397" s="25"/>
      <c r="VH397" s="25"/>
      <c r="VI397" s="25"/>
      <c r="VJ397" s="25"/>
      <c r="VK397" s="25"/>
      <c r="VL397" s="25"/>
      <c r="VM397" s="25"/>
      <c r="VN397" s="25"/>
      <c r="VO397" s="25"/>
      <c r="VP397" s="25"/>
      <c r="VQ397" s="25"/>
      <c r="VR397" s="25"/>
      <c r="VS397" s="25"/>
      <c r="VT397" s="25"/>
      <c r="VU397" s="25"/>
      <c r="VV397" s="25"/>
      <c r="VW397" s="25"/>
      <c r="VX397" s="25"/>
      <c r="VY397" s="25"/>
      <c r="VZ397" s="25"/>
      <c r="WA397" s="25"/>
      <c r="WB397" s="25"/>
      <c r="WC397" s="25"/>
      <c r="WD397" s="25"/>
      <c r="WE397" s="25"/>
      <c r="WF397" s="25"/>
      <c r="WG397" s="25"/>
      <c r="WH397" s="25"/>
      <c r="WI397" s="25"/>
      <c r="WJ397" s="25"/>
      <c r="WK397" s="25"/>
      <c r="WL397" s="25"/>
      <c r="WM397" s="25"/>
      <c r="WN397" s="25"/>
      <c r="WO397" s="25"/>
      <c r="WP397" s="25"/>
      <c r="WQ397" s="25"/>
      <c r="WR397" s="25"/>
      <c r="WS397" s="25"/>
      <c r="WT397" s="25"/>
      <c r="WU397" s="25"/>
      <c r="WV397" s="25"/>
      <c r="WW397" s="25"/>
      <c r="WX397" s="25"/>
      <c r="WY397" s="25"/>
      <c r="WZ397" s="25"/>
      <c r="XA397" s="25"/>
      <c r="XB397" s="25"/>
      <c r="XC397" s="25"/>
      <c r="XD397" s="25"/>
      <c r="XE397" s="25"/>
      <c r="XF397" s="25"/>
      <c r="XG397" s="25"/>
      <c r="XH397" s="25"/>
      <c r="XI397" s="25"/>
      <c r="XJ397" s="25"/>
      <c r="XK397" s="25"/>
      <c r="XL397" s="25"/>
      <c r="XM397" s="25"/>
      <c r="XN397" s="25"/>
      <c r="XO397" s="25"/>
      <c r="XP397" s="25"/>
      <c r="XQ397" s="25"/>
      <c r="XR397" s="25"/>
      <c r="XS397" s="25"/>
      <c r="XT397" s="25"/>
      <c r="XU397" s="25"/>
      <c r="XV397" s="25"/>
      <c r="XW397" s="25"/>
      <c r="XX397" s="25"/>
      <c r="XY397" s="25"/>
      <c r="XZ397" s="25"/>
      <c r="YA397" s="25"/>
      <c r="YB397" s="25"/>
      <c r="YC397" s="25"/>
      <c r="YD397" s="25"/>
      <c r="YE397" s="25"/>
      <c r="YF397" s="25"/>
      <c r="YG397" s="25"/>
      <c r="YH397" s="25"/>
      <c r="YI397" s="25"/>
      <c r="YJ397" s="25"/>
      <c r="YK397" s="25"/>
      <c r="YL397" s="25"/>
      <c r="YM397" s="25"/>
      <c r="YN397" s="25"/>
      <c r="YO397" s="25"/>
      <c r="YP397" s="25"/>
      <c r="YQ397" s="25"/>
      <c r="YR397" s="25"/>
      <c r="YS397" s="25"/>
      <c r="YT397" s="25"/>
      <c r="YU397" s="25"/>
      <c r="YV397" s="25"/>
      <c r="YW397" s="25"/>
      <c r="YX397" s="25"/>
      <c r="YY397" s="25"/>
      <c r="YZ397" s="25"/>
      <c r="ZA397" s="25"/>
      <c r="ZB397" s="25"/>
      <c r="ZC397" s="25"/>
      <c r="ZD397" s="25"/>
      <c r="ZE397" s="25"/>
      <c r="ZF397" s="25"/>
      <c r="ZG397" s="25"/>
      <c r="ZH397" s="25"/>
      <c r="ZI397" s="25"/>
      <c r="ZJ397" s="25"/>
      <c r="ZK397" s="25"/>
      <c r="ZL397" s="25"/>
      <c r="ZM397" s="25"/>
      <c r="ZN397" s="25"/>
      <c r="ZO397" s="25"/>
      <c r="ZP397" s="25"/>
      <c r="ZQ397" s="25"/>
      <c r="ZR397" s="25"/>
      <c r="ZS397" s="25"/>
      <c r="ZT397" s="25"/>
      <c r="ZU397" s="25"/>
      <c r="ZV397" s="25"/>
      <c r="ZW397" s="25"/>
      <c r="ZX397" s="25"/>
      <c r="ZY397" s="25"/>
      <c r="ZZ397" s="25"/>
      <c r="AAA397" s="25"/>
      <c r="AAB397" s="25"/>
      <c r="AAC397" s="25"/>
      <c r="AAD397" s="25"/>
      <c r="AAE397" s="25"/>
      <c r="AAF397" s="25"/>
      <c r="AAG397" s="25"/>
      <c r="AAH397" s="25"/>
      <c r="AAI397" s="25"/>
      <c r="AAJ397" s="25"/>
      <c r="AAK397" s="25"/>
      <c r="AAL397" s="25"/>
      <c r="AAM397" s="25"/>
      <c r="AAN397" s="25"/>
      <c r="AAO397" s="25"/>
      <c r="AAP397" s="25"/>
      <c r="AAQ397" s="25"/>
      <c r="AAR397" s="25"/>
      <c r="AAS397" s="25"/>
      <c r="AAT397" s="25"/>
      <c r="AAU397" s="25"/>
      <c r="AAV397" s="25"/>
      <c r="AAW397" s="25"/>
      <c r="AAX397" s="25"/>
      <c r="AAY397" s="25"/>
      <c r="AAZ397" s="25"/>
      <c r="ABA397" s="25"/>
      <c r="ABB397" s="25"/>
      <c r="ABC397" s="25"/>
      <c r="ABD397" s="25"/>
      <c r="ABE397" s="25"/>
      <c r="ABF397" s="25"/>
      <c r="ABG397" s="25"/>
      <c r="ABH397" s="25"/>
      <c r="ABI397" s="25"/>
      <c r="ABJ397" s="25"/>
      <c r="ABK397" s="25"/>
      <c r="ABL397" s="25"/>
      <c r="ABM397" s="25"/>
      <c r="ABN397" s="25"/>
      <c r="ABO397" s="25"/>
      <c r="ABP397" s="25"/>
      <c r="ABQ397" s="25"/>
      <c r="ABR397" s="25"/>
      <c r="ABS397" s="25"/>
      <c r="ABT397" s="25"/>
      <c r="ABU397" s="25"/>
      <c r="ABV397" s="25"/>
      <c r="ABW397" s="25"/>
      <c r="ABX397" s="25"/>
      <c r="ABY397" s="25"/>
      <c r="ABZ397" s="25"/>
      <c r="ACA397" s="25"/>
      <c r="ACB397" s="25"/>
      <c r="ACC397" s="25"/>
      <c r="ACD397" s="25"/>
      <c r="ACE397" s="25"/>
      <c r="ACF397" s="25"/>
      <c r="ACG397" s="25"/>
      <c r="ACH397" s="25"/>
      <c r="ACI397" s="25"/>
      <c r="ACJ397" s="25"/>
      <c r="ACK397" s="25"/>
      <c r="ACL397" s="25"/>
      <c r="ACM397" s="25"/>
      <c r="ACN397" s="25"/>
      <c r="ACO397" s="25"/>
      <c r="ACP397" s="25"/>
      <c r="ACQ397" s="25"/>
      <c r="ACR397" s="25"/>
      <c r="ACS397" s="25"/>
      <c r="ACT397" s="25"/>
      <c r="ACU397" s="25"/>
      <c r="ACV397" s="25"/>
      <c r="ACW397" s="25"/>
      <c r="ACX397" s="25"/>
      <c r="ACY397" s="25"/>
      <c r="ACZ397" s="25"/>
      <c r="ADA397" s="25"/>
      <c r="ADB397" s="25"/>
      <c r="ADC397" s="25"/>
      <c r="ADD397" s="25"/>
      <c r="ADE397" s="25"/>
      <c r="ADF397" s="25"/>
      <c r="ADG397" s="25"/>
      <c r="ADH397" s="25"/>
      <c r="ADI397" s="25"/>
      <c r="ADJ397" s="25"/>
      <c r="ADK397" s="25"/>
      <c r="ADL397" s="25"/>
      <c r="ADM397" s="25"/>
      <c r="ADN397" s="25"/>
      <c r="ADO397" s="25"/>
      <c r="ADP397" s="25"/>
      <c r="ADQ397" s="25"/>
      <c r="ADR397" s="25"/>
      <c r="ADS397" s="25"/>
      <c r="ADT397" s="25"/>
      <c r="ADU397" s="25"/>
      <c r="ADV397" s="25"/>
      <c r="ADW397" s="25"/>
      <c r="ADX397" s="25"/>
      <c r="ADY397" s="25"/>
      <c r="ADZ397" s="25"/>
      <c r="AEA397" s="25"/>
      <c r="AEB397" s="25"/>
      <c r="AEC397" s="25"/>
      <c r="AED397" s="25"/>
      <c r="AEE397" s="25"/>
      <c r="AEF397" s="25"/>
      <c r="AEG397" s="25"/>
      <c r="AEH397" s="25"/>
      <c r="AEI397" s="25"/>
      <c r="AEJ397" s="25"/>
      <c r="AEK397" s="25"/>
      <c r="AEL397" s="25"/>
      <c r="AEM397" s="25"/>
      <c r="AEN397" s="25"/>
      <c r="AEO397" s="25"/>
      <c r="AEP397" s="25"/>
      <c r="AEQ397" s="25"/>
      <c r="AER397" s="25"/>
      <c r="AES397" s="25"/>
      <c r="AET397" s="25"/>
      <c r="AEU397" s="25"/>
      <c r="AEV397" s="25"/>
      <c r="AEW397" s="25"/>
      <c r="AEX397" s="25"/>
      <c r="AEY397" s="25"/>
      <c r="AEZ397" s="25"/>
    </row>
    <row r="398" spans="1:832" s="43" customFormat="1" ht="12.75" customHeight="1" x14ac:dyDescent="0.3">
      <c r="D398" s="250"/>
      <c r="E398" s="222"/>
      <c r="I398" s="56"/>
      <c r="J398" s="56"/>
      <c r="K398" s="56"/>
      <c r="L398" s="56"/>
      <c r="M398" s="56"/>
      <c r="N398" s="56"/>
      <c r="O398" s="56"/>
      <c r="P398" s="56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/>
      <c r="DB398" s="25"/>
      <c r="DC398" s="25"/>
      <c r="DD398" s="25"/>
      <c r="DE398" s="25"/>
      <c r="DF398" s="25"/>
      <c r="DG398" s="25"/>
      <c r="DH398" s="25"/>
      <c r="DI398" s="25"/>
      <c r="DJ398" s="25"/>
      <c r="DK398" s="25"/>
      <c r="DL398" s="25"/>
      <c r="DM398" s="25"/>
      <c r="DN398" s="25"/>
      <c r="DO398" s="25"/>
      <c r="DP398" s="25"/>
      <c r="DQ398" s="25"/>
      <c r="DR398" s="25"/>
      <c r="DS398" s="25"/>
      <c r="DT398" s="25"/>
      <c r="DU398" s="25"/>
      <c r="DV398" s="25"/>
      <c r="DW398" s="25"/>
      <c r="DX398" s="25"/>
      <c r="DY398" s="25"/>
      <c r="DZ398" s="25"/>
      <c r="EA398" s="25"/>
      <c r="EB398" s="25"/>
      <c r="EC398" s="25"/>
      <c r="ED398" s="25"/>
      <c r="EE398" s="25"/>
      <c r="EF398" s="25"/>
      <c r="EG398" s="25"/>
      <c r="EH398" s="25"/>
      <c r="EI398" s="25"/>
      <c r="EJ398" s="25"/>
      <c r="EK398" s="25"/>
      <c r="EL398" s="25"/>
      <c r="EM398" s="25"/>
      <c r="EN398" s="25"/>
      <c r="EO398" s="25"/>
      <c r="EP398" s="25"/>
      <c r="EQ398" s="25"/>
      <c r="ER398" s="25"/>
      <c r="ES398" s="25"/>
      <c r="ET398" s="25"/>
      <c r="EU398" s="25"/>
      <c r="EV398" s="25"/>
      <c r="EW398" s="25"/>
      <c r="EX398" s="25"/>
      <c r="EY398" s="25"/>
      <c r="EZ398" s="25"/>
      <c r="FA398" s="25"/>
      <c r="FB398" s="25"/>
      <c r="FC398" s="25"/>
      <c r="FD398" s="25"/>
      <c r="FE398" s="25"/>
      <c r="FF398" s="25"/>
      <c r="FG398" s="25"/>
      <c r="FH398" s="25"/>
      <c r="FI398" s="25"/>
      <c r="FJ398" s="25"/>
      <c r="FK398" s="25"/>
      <c r="FL398" s="25"/>
      <c r="FM398" s="25"/>
      <c r="FN398" s="25"/>
      <c r="FO398" s="25"/>
      <c r="FP398" s="25"/>
      <c r="FQ398" s="25"/>
      <c r="FR398" s="25"/>
      <c r="FS398" s="25"/>
      <c r="FT398" s="25"/>
      <c r="FU398" s="25"/>
      <c r="FV398" s="25"/>
      <c r="FW398" s="25"/>
      <c r="FX398" s="25"/>
      <c r="FY398" s="25"/>
      <c r="FZ398" s="25"/>
      <c r="GA398" s="25"/>
      <c r="GB398" s="25"/>
      <c r="GC398" s="25"/>
      <c r="GD398" s="25"/>
      <c r="GE398" s="25"/>
      <c r="GF398" s="25"/>
      <c r="GG398" s="25"/>
      <c r="GH398" s="25"/>
      <c r="GI398" s="25"/>
      <c r="GJ398" s="25"/>
      <c r="GK398" s="25"/>
      <c r="GL398" s="25"/>
      <c r="GM398" s="25"/>
      <c r="GN398" s="25"/>
      <c r="GO398" s="25"/>
      <c r="GP398" s="25"/>
      <c r="GQ398" s="25"/>
      <c r="GR398" s="25"/>
      <c r="GS398" s="25"/>
      <c r="GT398" s="25"/>
      <c r="GU398" s="25"/>
      <c r="GV398" s="25"/>
      <c r="GW398" s="25"/>
      <c r="GX398" s="25"/>
      <c r="GY398" s="25"/>
      <c r="GZ398" s="25"/>
      <c r="HA398" s="25"/>
      <c r="HB398" s="25"/>
      <c r="HC398" s="25"/>
      <c r="HD398" s="25"/>
      <c r="HE398" s="25"/>
      <c r="HF398" s="25"/>
      <c r="HG398" s="25"/>
      <c r="HH398" s="25"/>
      <c r="HI398" s="25"/>
      <c r="HJ398" s="25"/>
      <c r="HK398" s="25"/>
      <c r="HL398" s="25"/>
      <c r="HM398" s="25"/>
      <c r="HN398" s="25"/>
      <c r="HO398" s="25"/>
      <c r="HP398" s="25"/>
      <c r="HQ398" s="25"/>
      <c r="HR398" s="25"/>
      <c r="HS398" s="25"/>
      <c r="HT398" s="25"/>
      <c r="HU398" s="25"/>
      <c r="HV398" s="25"/>
      <c r="HW398" s="25"/>
      <c r="HX398" s="25"/>
      <c r="HY398" s="25"/>
      <c r="HZ398" s="25"/>
      <c r="IA398" s="25"/>
      <c r="IB398" s="25"/>
      <c r="IC398" s="25"/>
      <c r="ID398" s="25"/>
      <c r="IE398" s="25"/>
      <c r="IF398" s="25"/>
      <c r="IG398" s="25"/>
      <c r="IH398" s="25"/>
      <c r="II398" s="25"/>
      <c r="IJ398" s="25"/>
      <c r="IK398" s="25"/>
      <c r="IL398" s="25"/>
      <c r="IM398" s="25"/>
      <c r="IN398" s="25"/>
      <c r="IO398" s="25"/>
      <c r="IP398" s="25"/>
      <c r="IQ398" s="25"/>
      <c r="IR398" s="25"/>
      <c r="IS398" s="25"/>
      <c r="IT398" s="25"/>
      <c r="IU398" s="25"/>
      <c r="IV398" s="25"/>
      <c r="IW398" s="25"/>
      <c r="IX398" s="25"/>
      <c r="IY398" s="25"/>
      <c r="IZ398" s="25"/>
      <c r="JA398" s="25"/>
      <c r="JB398" s="25"/>
      <c r="JC398" s="25"/>
      <c r="JD398" s="25"/>
      <c r="JE398" s="25"/>
      <c r="JF398" s="25"/>
      <c r="JG398" s="25"/>
      <c r="JH398" s="25"/>
      <c r="JI398" s="25"/>
      <c r="JJ398" s="25"/>
      <c r="JK398" s="25"/>
      <c r="JL398" s="25"/>
      <c r="JM398" s="25"/>
      <c r="JN398" s="25"/>
      <c r="JO398" s="25"/>
      <c r="JP398" s="25"/>
      <c r="JQ398" s="25"/>
      <c r="JR398" s="25"/>
      <c r="JS398" s="25"/>
      <c r="JT398" s="25"/>
      <c r="JU398" s="25"/>
      <c r="JV398" s="25"/>
      <c r="JW398" s="25"/>
      <c r="JX398" s="25"/>
      <c r="JY398" s="25"/>
      <c r="JZ398" s="25"/>
      <c r="KA398" s="25"/>
      <c r="KB398" s="25"/>
      <c r="KC398" s="25"/>
      <c r="KD398" s="25"/>
      <c r="KE398" s="25"/>
      <c r="KF398" s="25"/>
      <c r="KG398" s="25"/>
      <c r="KH398" s="25"/>
      <c r="KI398" s="25"/>
      <c r="KJ398" s="25"/>
      <c r="KK398" s="25"/>
      <c r="KL398" s="25"/>
      <c r="KM398" s="25"/>
      <c r="KN398" s="25"/>
      <c r="KO398" s="25"/>
      <c r="KP398" s="25"/>
      <c r="KQ398" s="25"/>
      <c r="KR398" s="25"/>
      <c r="KS398" s="25"/>
      <c r="KT398" s="25"/>
      <c r="KU398" s="25"/>
      <c r="KV398" s="25"/>
      <c r="KW398" s="25"/>
      <c r="KX398" s="25"/>
      <c r="KY398" s="25"/>
      <c r="KZ398" s="25"/>
      <c r="LA398" s="25"/>
      <c r="LB398" s="25"/>
      <c r="LC398" s="25"/>
      <c r="LD398" s="25"/>
      <c r="LE398" s="25"/>
      <c r="LF398" s="25"/>
      <c r="LG398" s="25"/>
      <c r="LH398" s="25"/>
      <c r="LI398" s="25"/>
      <c r="LJ398" s="25"/>
      <c r="LK398" s="25"/>
      <c r="LL398" s="25"/>
      <c r="LM398" s="25"/>
      <c r="LN398" s="25"/>
      <c r="LO398" s="25"/>
      <c r="LP398" s="25"/>
      <c r="LQ398" s="25"/>
      <c r="LR398" s="25"/>
      <c r="LS398" s="25"/>
      <c r="LT398" s="25"/>
      <c r="LU398" s="25"/>
      <c r="LV398" s="25"/>
      <c r="LW398" s="25"/>
      <c r="LX398" s="25"/>
      <c r="LY398" s="25"/>
      <c r="LZ398" s="25"/>
      <c r="MA398" s="25"/>
      <c r="MB398" s="25"/>
      <c r="MC398" s="25"/>
      <c r="MD398" s="25"/>
      <c r="ME398" s="25"/>
      <c r="MF398" s="25"/>
      <c r="MG398" s="25"/>
      <c r="MH398" s="25"/>
      <c r="MI398" s="25"/>
      <c r="MJ398" s="25"/>
      <c r="MK398" s="25"/>
      <c r="ML398" s="25"/>
      <c r="MM398" s="25"/>
      <c r="MN398" s="25"/>
      <c r="MO398" s="25"/>
      <c r="MP398" s="25"/>
      <c r="MQ398" s="25"/>
      <c r="MR398" s="25"/>
      <c r="MS398" s="25"/>
      <c r="MT398" s="25"/>
      <c r="MU398" s="25"/>
      <c r="MV398" s="25"/>
      <c r="MW398" s="25"/>
      <c r="MX398" s="25"/>
      <c r="MY398" s="25"/>
      <c r="MZ398" s="25"/>
      <c r="NA398" s="25"/>
      <c r="NB398" s="25"/>
      <c r="NC398" s="25"/>
      <c r="ND398" s="25"/>
      <c r="NE398" s="25"/>
      <c r="NF398" s="25"/>
      <c r="NG398" s="25"/>
      <c r="NH398" s="25"/>
      <c r="NI398" s="25"/>
      <c r="NJ398" s="25"/>
      <c r="NK398" s="25"/>
      <c r="NL398" s="25"/>
      <c r="NM398" s="25"/>
      <c r="NN398" s="25"/>
      <c r="NO398" s="25"/>
      <c r="NP398" s="25"/>
      <c r="NQ398" s="25"/>
      <c r="NR398" s="25"/>
      <c r="NS398" s="25"/>
      <c r="NT398" s="25"/>
      <c r="NU398" s="25"/>
      <c r="NV398" s="25"/>
      <c r="NW398" s="25"/>
      <c r="NX398" s="25"/>
      <c r="NY398" s="25"/>
      <c r="NZ398" s="25"/>
      <c r="OA398" s="25"/>
      <c r="OB398" s="25"/>
      <c r="OC398" s="25"/>
      <c r="OD398" s="25"/>
      <c r="OE398" s="25"/>
      <c r="OF398" s="25"/>
      <c r="OG398" s="25"/>
      <c r="OH398" s="25"/>
      <c r="OI398" s="25"/>
      <c r="OJ398" s="25"/>
      <c r="OK398" s="25"/>
      <c r="OL398" s="25"/>
      <c r="OM398" s="25"/>
      <c r="ON398" s="25"/>
      <c r="OO398" s="25"/>
      <c r="OP398" s="25"/>
      <c r="OQ398" s="25"/>
      <c r="OR398" s="25"/>
      <c r="OS398" s="25"/>
      <c r="OT398" s="25"/>
      <c r="OU398" s="25"/>
      <c r="OV398" s="25"/>
      <c r="OW398" s="25"/>
      <c r="OX398" s="25"/>
      <c r="OY398" s="25"/>
      <c r="OZ398" s="25"/>
      <c r="PA398" s="25"/>
      <c r="PB398" s="25"/>
      <c r="PC398" s="25"/>
      <c r="PD398" s="25"/>
      <c r="PE398" s="25"/>
      <c r="PF398" s="25"/>
      <c r="PG398" s="25"/>
      <c r="PH398" s="25"/>
      <c r="PI398" s="25"/>
      <c r="PJ398" s="25"/>
      <c r="PK398" s="25"/>
      <c r="PL398" s="25"/>
      <c r="PM398" s="25"/>
      <c r="PN398" s="25"/>
      <c r="PO398" s="25"/>
      <c r="PP398" s="25"/>
      <c r="PQ398" s="25"/>
      <c r="PR398" s="25"/>
      <c r="PS398" s="25"/>
      <c r="PT398" s="25"/>
      <c r="PU398" s="25"/>
      <c r="PV398" s="25"/>
      <c r="PW398" s="25"/>
      <c r="PX398" s="25"/>
      <c r="PY398" s="25"/>
      <c r="PZ398" s="25"/>
      <c r="QA398" s="25"/>
      <c r="QB398" s="25"/>
      <c r="QC398" s="25"/>
      <c r="QD398" s="25"/>
      <c r="QE398" s="25"/>
      <c r="QF398" s="25"/>
      <c r="QG398" s="25"/>
      <c r="QH398" s="25"/>
      <c r="QI398" s="25"/>
      <c r="QJ398" s="25"/>
      <c r="QK398" s="25"/>
      <c r="QL398" s="25"/>
      <c r="QM398" s="25"/>
      <c r="QN398" s="25"/>
      <c r="QO398" s="25"/>
      <c r="QP398" s="25"/>
      <c r="QQ398" s="25"/>
      <c r="QR398" s="25"/>
      <c r="QS398" s="25"/>
      <c r="QT398" s="25"/>
      <c r="QU398" s="25"/>
      <c r="QV398" s="25"/>
      <c r="QW398" s="25"/>
      <c r="QX398" s="25"/>
      <c r="QY398" s="25"/>
      <c r="QZ398" s="25"/>
      <c r="RA398" s="25"/>
      <c r="RB398" s="25"/>
      <c r="RC398" s="25"/>
      <c r="RD398" s="25"/>
      <c r="RE398" s="25"/>
      <c r="RF398" s="25"/>
      <c r="RG398" s="25"/>
      <c r="RH398" s="25"/>
      <c r="RI398" s="25"/>
      <c r="RJ398" s="25"/>
      <c r="RK398" s="25"/>
      <c r="RL398" s="25"/>
      <c r="RM398" s="25"/>
      <c r="RN398" s="25"/>
      <c r="RO398" s="25"/>
      <c r="RP398" s="25"/>
      <c r="RQ398" s="25"/>
      <c r="RR398" s="25"/>
      <c r="RS398" s="25"/>
      <c r="RT398" s="25"/>
      <c r="RU398" s="25"/>
      <c r="RV398" s="25"/>
      <c r="RW398" s="25"/>
      <c r="RX398" s="25"/>
      <c r="RY398" s="25"/>
      <c r="RZ398" s="25"/>
      <c r="SA398" s="25"/>
      <c r="SB398" s="25"/>
      <c r="SC398" s="25"/>
      <c r="SD398" s="25"/>
      <c r="SE398" s="25"/>
      <c r="SF398" s="25"/>
      <c r="SG398" s="25"/>
      <c r="SH398" s="25"/>
      <c r="SI398" s="25"/>
      <c r="SJ398" s="25"/>
      <c r="SK398" s="25"/>
      <c r="SL398" s="25"/>
      <c r="SM398" s="25"/>
      <c r="SN398" s="25"/>
      <c r="SO398" s="25"/>
      <c r="SP398" s="25"/>
      <c r="SQ398" s="25"/>
      <c r="SR398" s="25"/>
      <c r="SS398" s="25"/>
      <c r="ST398" s="25"/>
      <c r="SU398" s="25"/>
      <c r="SV398" s="25"/>
      <c r="SW398" s="25"/>
      <c r="SX398" s="25"/>
      <c r="SY398" s="25"/>
      <c r="SZ398" s="25"/>
      <c r="TA398" s="25"/>
      <c r="TB398" s="25"/>
      <c r="TC398" s="25"/>
      <c r="TD398" s="25"/>
      <c r="TE398" s="25"/>
      <c r="TF398" s="25"/>
      <c r="TG398" s="25"/>
      <c r="TH398" s="25"/>
      <c r="TI398" s="25"/>
      <c r="TJ398" s="25"/>
      <c r="TK398" s="25"/>
      <c r="TL398" s="25"/>
      <c r="TM398" s="25"/>
      <c r="TN398" s="25"/>
      <c r="TO398" s="25"/>
      <c r="TP398" s="25"/>
      <c r="TQ398" s="25"/>
      <c r="TR398" s="25"/>
      <c r="TS398" s="25"/>
      <c r="TT398" s="25"/>
      <c r="TU398" s="25"/>
      <c r="TV398" s="25"/>
      <c r="TW398" s="25"/>
      <c r="TX398" s="25"/>
      <c r="TY398" s="25"/>
      <c r="TZ398" s="25"/>
      <c r="UA398" s="25"/>
      <c r="UB398" s="25"/>
      <c r="UC398" s="25"/>
      <c r="UD398" s="25"/>
      <c r="UE398" s="25"/>
      <c r="UF398" s="25"/>
      <c r="UG398" s="25"/>
      <c r="UH398" s="25"/>
      <c r="UI398" s="25"/>
      <c r="UJ398" s="25"/>
      <c r="UK398" s="25"/>
      <c r="UL398" s="25"/>
      <c r="UM398" s="25"/>
      <c r="UN398" s="25"/>
      <c r="UO398" s="25"/>
      <c r="UP398" s="25"/>
      <c r="UQ398" s="25"/>
      <c r="UR398" s="25"/>
      <c r="US398" s="25"/>
      <c r="UT398" s="25"/>
      <c r="UU398" s="25"/>
      <c r="UV398" s="25"/>
      <c r="UW398" s="25"/>
      <c r="UX398" s="25"/>
      <c r="UY398" s="25"/>
      <c r="UZ398" s="25"/>
      <c r="VA398" s="25"/>
      <c r="VB398" s="25"/>
      <c r="VC398" s="25"/>
      <c r="VD398" s="25"/>
      <c r="VE398" s="25"/>
      <c r="VF398" s="25"/>
      <c r="VG398" s="25"/>
      <c r="VH398" s="25"/>
      <c r="VI398" s="25"/>
      <c r="VJ398" s="25"/>
      <c r="VK398" s="25"/>
      <c r="VL398" s="25"/>
      <c r="VM398" s="25"/>
      <c r="VN398" s="25"/>
      <c r="VO398" s="25"/>
      <c r="VP398" s="25"/>
      <c r="VQ398" s="25"/>
      <c r="VR398" s="25"/>
      <c r="VS398" s="25"/>
      <c r="VT398" s="25"/>
      <c r="VU398" s="25"/>
      <c r="VV398" s="25"/>
      <c r="VW398" s="25"/>
      <c r="VX398" s="25"/>
      <c r="VY398" s="25"/>
      <c r="VZ398" s="25"/>
      <c r="WA398" s="25"/>
      <c r="WB398" s="25"/>
      <c r="WC398" s="25"/>
      <c r="WD398" s="25"/>
      <c r="WE398" s="25"/>
      <c r="WF398" s="25"/>
      <c r="WG398" s="25"/>
      <c r="WH398" s="25"/>
      <c r="WI398" s="25"/>
      <c r="WJ398" s="25"/>
      <c r="WK398" s="25"/>
      <c r="WL398" s="25"/>
      <c r="WM398" s="25"/>
      <c r="WN398" s="25"/>
      <c r="WO398" s="25"/>
      <c r="WP398" s="25"/>
      <c r="WQ398" s="25"/>
      <c r="WR398" s="25"/>
      <c r="WS398" s="25"/>
      <c r="WT398" s="25"/>
      <c r="WU398" s="25"/>
      <c r="WV398" s="25"/>
      <c r="WW398" s="25"/>
      <c r="WX398" s="25"/>
      <c r="WY398" s="25"/>
      <c r="WZ398" s="25"/>
      <c r="XA398" s="25"/>
      <c r="XB398" s="25"/>
      <c r="XC398" s="25"/>
      <c r="XD398" s="25"/>
      <c r="XE398" s="25"/>
      <c r="XF398" s="25"/>
      <c r="XG398" s="25"/>
      <c r="XH398" s="25"/>
      <c r="XI398" s="25"/>
      <c r="XJ398" s="25"/>
      <c r="XK398" s="25"/>
      <c r="XL398" s="25"/>
      <c r="XM398" s="25"/>
      <c r="XN398" s="25"/>
      <c r="XO398" s="25"/>
      <c r="XP398" s="25"/>
      <c r="XQ398" s="25"/>
      <c r="XR398" s="25"/>
      <c r="XS398" s="25"/>
      <c r="XT398" s="25"/>
      <c r="XU398" s="25"/>
      <c r="XV398" s="25"/>
      <c r="XW398" s="25"/>
      <c r="XX398" s="25"/>
      <c r="XY398" s="25"/>
      <c r="XZ398" s="25"/>
      <c r="YA398" s="25"/>
      <c r="YB398" s="25"/>
      <c r="YC398" s="25"/>
      <c r="YD398" s="25"/>
      <c r="YE398" s="25"/>
      <c r="YF398" s="25"/>
      <c r="YG398" s="25"/>
      <c r="YH398" s="25"/>
      <c r="YI398" s="25"/>
      <c r="YJ398" s="25"/>
      <c r="YK398" s="25"/>
      <c r="YL398" s="25"/>
      <c r="YM398" s="25"/>
      <c r="YN398" s="25"/>
      <c r="YO398" s="25"/>
      <c r="YP398" s="25"/>
      <c r="YQ398" s="25"/>
      <c r="YR398" s="25"/>
      <c r="YS398" s="25"/>
      <c r="YT398" s="25"/>
      <c r="YU398" s="25"/>
      <c r="YV398" s="25"/>
      <c r="YW398" s="25"/>
      <c r="YX398" s="25"/>
      <c r="YY398" s="25"/>
      <c r="YZ398" s="25"/>
      <c r="ZA398" s="25"/>
      <c r="ZB398" s="25"/>
      <c r="ZC398" s="25"/>
      <c r="ZD398" s="25"/>
      <c r="ZE398" s="25"/>
      <c r="ZF398" s="25"/>
      <c r="ZG398" s="25"/>
      <c r="ZH398" s="25"/>
      <c r="ZI398" s="25"/>
      <c r="ZJ398" s="25"/>
      <c r="ZK398" s="25"/>
      <c r="ZL398" s="25"/>
      <c r="ZM398" s="25"/>
      <c r="ZN398" s="25"/>
      <c r="ZO398" s="25"/>
      <c r="ZP398" s="25"/>
      <c r="ZQ398" s="25"/>
      <c r="ZR398" s="25"/>
      <c r="ZS398" s="25"/>
      <c r="ZT398" s="25"/>
      <c r="ZU398" s="25"/>
      <c r="ZV398" s="25"/>
      <c r="ZW398" s="25"/>
      <c r="ZX398" s="25"/>
      <c r="ZY398" s="25"/>
      <c r="ZZ398" s="25"/>
      <c r="AAA398" s="25"/>
      <c r="AAB398" s="25"/>
      <c r="AAC398" s="25"/>
      <c r="AAD398" s="25"/>
      <c r="AAE398" s="25"/>
      <c r="AAF398" s="25"/>
      <c r="AAG398" s="25"/>
      <c r="AAH398" s="25"/>
      <c r="AAI398" s="25"/>
      <c r="AAJ398" s="25"/>
      <c r="AAK398" s="25"/>
      <c r="AAL398" s="25"/>
      <c r="AAM398" s="25"/>
      <c r="AAN398" s="25"/>
      <c r="AAO398" s="25"/>
      <c r="AAP398" s="25"/>
      <c r="AAQ398" s="25"/>
      <c r="AAR398" s="25"/>
      <c r="AAS398" s="25"/>
      <c r="AAT398" s="25"/>
      <c r="AAU398" s="25"/>
      <c r="AAV398" s="25"/>
      <c r="AAW398" s="25"/>
      <c r="AAX398" s="25"/>
      <c r="AAY398" s="25"/>
      <c r="AAZ398" s="25"/>
      <c r="ABA398" s="25"/>
      <c r="ABB398" s="25"/>
      <c r="ABC398" s="25"/>
      <c r="ABD398" s="25"/>
      <c r="ABE398" s="25"/>
      <c r="ABF398" s="25"/>
      <c r="ABG398" s="25"/>
      <c r="ABH398" s="25"/>
      <c r="ABI398" s="25"/>
      <c r="ABJ398" s="25"/>
      <c r="ABK398" s="25"/>
      <c r="ABL398" s="25"/>
      <c r="ABM398" s="25"/>
      <c r="ABN398" s="25"/>
      <c r="ABO398" s="25"/>
      <c r="ABP398" s="25"/>
      <c r="ABQ398" s="25"/>
      <c r="ABR398" s="25"/>
      <c r="ABS398" s="25"/>
      <c r="ABT398" s="25"/>
      <c r="ABU398" s="25"/>
      <c r="ABV398" s="25"/>
      <c r="ABW398" s="25"/>
      <c r="ABX398" s="25"/>
      <c r="ABY398" s="25"/>
      <c r="ABZ398" s="25"/>
      <c r="ACA398" s="25"/>
      <c r="ACB398" s="25"/>
      <c r="ACC398" s="25"/>
      <c r="ACD398" s="25"/>
      <c r="ACE398" s="25"/>
      <c r="ACF398" s="25"/>
      <c r="ACG398" s="25"/>
      <c r="ACH398" s="25"/>
      <c r="ACI398" s="25"/>
      <c r="ACJ398" s="25"/>
      <c r="ACK398" s="25"/>
      <c r="ACL398" s="25"/>
      <c r="ACM398" s="25"/>
      <c r="ACN398" s="25"/>
      <c r="ACO398" s="25"/>
      <c r="ACP398" s="25"/>
      <c r="ACQ398" s="25"/>
      <c r="ACR398" s="25"/>
      <c r="ACS398" s="25"/>
      <c r="ACT398" s="25"/>
      <c r="ACU398" s="25"/>
      <c r="ACV398" s="25"/>
      <c r="ACW398" s="25"/>
      <c r="ACX398" s="25"/>
      <c r="ACY398" s="25"/>
      <c r="ACZ398" s="25"/>
      <c r="ADA398" s="25"/>
      <c r="ADB398" s="25"/>
      <c r="ADC398" s="25"/>
      <c r="ADD398" s="25"/>
      <c r="ADE398" s="25"/>
      <c r="ADF398" s="25"/>
      <c r="ADG398" s="25"/>
      <c r="ADH398" s="25"/>
      <c r="ADI398" s="25"/>
      <c r="ADJ398" s="25"/>
      <c r="ADK398" s="25"/>
      <c r="ADL398" s="25"/>
      <c r="ADM398" s="25"/>
      <c r="ADN398" s="25"/>
      <c r="ADO398" s="25"/>
      <c r="ADP398" s="25"/>
      <c r="ADQ398" s="25"/>
      <c r="ADR398" s="25"/>
      <c r="ADS398" s="25"/>
      <c r="ADT398" s="25"/>
      <c r="ADU398" s="25"/>
      <c r="ADV398" s="25"/>
      <c r="ADW398" s="25"/>
      <c r="ADX398" s="25"/>
      <c r="ADY398" s="25"/>
      <c r="ADZ398" s="25"/>
      <c r="AEA398" s="25"/>
      <c r="AEB398" s="25"/>
      <c r="AEC398" s="25"/>
      <c r="AED398" s="25"/>
      <c r="AEE398" s="25"/>
      <c r="AEF398" s="25"/>
      <c r="AEG398" s="25"/>
      <c r="AEH398" s="25"/>
      <c r="AEI398" s="25"/>
      <c r="AEJ398" s="25"/>
      <c r="AEK398" s="25"/>
      <c r="AEL398" s="25"/>
      <c r="AEM398" s="25"/>
      <c r="AEN398" s="25"/>
      <c r="AEO398" s="25"/>
      <c r="AEP398" s="25"/>
      <c r="AEQ398" s="25"/>
      <c r="AER398" s="25"/>
      <c r="AES398" s="25"/>
      <c r="AET398" s="25"/>
      <c r="AEU398" s="25"/>
      <c r="AEV398" s="25"/>
      <c r="AEW398" s="25"/>
      <c r="AEX398" s="25"/>
      <c r="AEY398" s="25"/>
      <c r="AEZ398" s="25"/>
    </row>
    <row r="399" spans="1:832" s="43" customFormat="1" ht="12.75" customHeight="1" x14ac:dyDescent="0.3">
      <c r="D399" s="250"/>
      <c r="E399" s="222"/>
      <c r="F399" s="25"/>
      <c r="H399" s="25"/>
      <c r="I399" s="56"/>
      <c r="J399" s="56"/>
      <c r="K399" s="56"/>
      <c r="L399" s="56"/>
      <c r="M399" s="56"/>
      <c r="N399" s="56"/>
      <c r="O399" s="56"/>
      <c r="P399" s="56"/>
      <c r="Q399" s="25"/>
      <c r="R399" s="25"/>
      <c r="S399" s="82"/>
      <c r="T399" s="82"/>
      <c r="U399" s="82"/>
      <c r="V399" s="82"/>
      <c r="W399" s="82"/>
      <c r="X399" s="82"/>
      <c r="Y399" s="82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/>
      <c r="DB399" s="25"/>
      <c r="DC399" s="25"/>
      <c r="DD399" s="25"/>
      <c r="DE399" s="25"/>
      <c r="DF399" s="25"/>
      <c r="DG399" s="25"/>
      <c r="DH399" s="25"/>
      <c r="DI399" s="25"/>
      <c r="DJ399" s="25"/>
      <c r="DK399" s="25"/>
      <c r="DL399" s="25"/>
      <c r="DM399" s="25"/>
      <c r="DN399" s="25"/>
      <c r="DO399" s="25"/>
      <c r="DP399" s="25"/>
      <c r="DQ399" s="25"/>
      <c r="DR399" s="25"/>
      <c r="DS399" s="25"/>
      <c r="DT399" s="25"/>
      <c r="DU399" s="25"/>
      <c r="DV399" s="25"/>
      <c r="DW399" s="25"/>
      <c r="DX399" s="25"/>
      <c r="DY399" s="25"/>
      <c r="DZ399" s="25"/>
      <c r="EA399" s="25"/>
      <c r="EB399" s="25"/>
      <c r="EC399" s="25"/>
      <c r="ED399" s="25"/>
      <c r="EE399" s="25"/>
      <c r="EF399" s="25"/>
      <c r="EG399" s="25"/>
      <c r="EH399" s="25"/>
      <c r="EI399" s="25"/>
      <c r="EJ399" s="25"/>
      <c r="EK399" s="25"/>
      <c r="EL399" s="25"/>
      <c r="EM399" s="25"/>
      <c r="EN399" s="25"/>
      <c r="EO399" s="25"/>
      <c r="EP399" s="25"/>
      <c r="EQ399" s="25"/>
      <c r="ER399" s="25"/>
      <c r="ES399" s="25"/>
      <c r="ET399" s="25"/>
      <c r="EU399" s="25"/>
      <c r="EV399" s="25"/>
      <c r="EW399" s="25"/>
      <c r="EX399" s="25"/>
      <c r="EY399" s="25"/>
      <c r="EZ399" s="25"/>
      <c r="FA399" s="25"/>
      <c r="FB399" s="25"/>
      <c r="FC399" s="25"/>
      <c r="FD399" s="25"/>
      <c r="FE399" s="25"/>
      <c r="FF399" s="25"/>
      <c r="FG399" s="25"/>
      <c r="FH399" s="25"/>
      <c r="FI399" s="25"/>
      <c r="FJ399" s="25"/>
      <c r="FK399" s="25"/>
      <c r="FL399" s="25"/>
      <c r="FM399" s="25"/>
      <c r="FN399" s="25"/>
      <c r="FO399" s="25"/>
      <c r="FP399" s="25"/>
      <c r="FQ399" s="25"/>
      <c r="FR399" s="25"/>
      <c r="FS399" s="25"/>
      <c r="FT399" s="25"/>
      <c r="FU399" s="25"/>
      <c r="FV399" s="25"/>
      <c r="FW399" s="25"/>
      <c r="FX399" s="25"/>
      <c r="FY399" s="25"/>
      <c r="FZ399" s="25"/>
      <c r="GA399" s="25"/>
      <c r="GB399" s="25"/>
      <c r="GC399" s="25"/>
      <c r="GD399" s="25"/>
      <c r="GE399" s="25"/>
      <c r="GF399" s="25"/>
      <c r="GG399" s="25"/>
      <c r="GH399" s="25"/>
      <c r="GI399" s="25"/>
      <c r="GJ399" s="25"/>
      <c r="GK399" s="25"/>
      <c r="GL399" s="25"/>
      <c r="GM399" s="25"/>
      <c r="GN399" s="25"/>
      <c r="GO399" s="25"/>
      <c r="GP399" s="25"/>
      <c r="GQ399" s="25"/>
      <c r="GR399" s="25"/>
      <c r="GS399" s="25"/>
      <c r="GT399" s="25"/>
      <c r="GU399" s="25"/>
      <c r="GV399" s="25"/>
      <c r="GW399" s="25"/>
      <c r="GX399" s="25"/>
      <c r="GY399" s="25"/>
      <c r="GZ399" s="25"/>
      <c r="HA399" s="25"/>
      <c r="HB399" s="25"/>
      <c r="HC399" s="25"/>
      <c r="HD399" s="25"/>
      <c r="HE399" s="25"/>
      <c r="HF399" s="25"/>
      <c r="HG399" s="25"/>
      <c r="HH399" s="25"/>
      <c r="HI399" s="25"/>
      <c r="HJ399" s="25"/>
      <c r="HK399" s="25"/>
      <c r="HL399" s="25"/>
      <c r="HM399" s="25"/>
      <c r="HN399" s="25"/>
      <c r="HO399" s="25"/>
      <c r="HP399" s="25"/>
      <c r="HQ399" s="25"/>
      <c r="HR399" s="25"/>
      <c r="HS399" s="25"/>
      <c r="HT399" s="25"/>
      <c r="HU399" s="25"/>
      <c r="HV399" s="25"/>
      <c r="HW399" s="25"/>
      <c r="HX399" s="25"/>
      <c r="HY399" s="25"/>
      <c r="HZ399" s="25"/>
      <c r="IA399" s="25"/>
      <c r="IB399" s="25"/>
      <c r="IC399" s="25"/>
      <c r="ID399" s="25"/>
      <c r="IE399" s="25"/>
      <c r="IF399" s="25"/>
      <c r="IG399" s="25"/>
      <c r="IH399" s="25"/>
      <c r="II399" s="25"/>
      <c r="IJ399" s="25"/>
      <c r="IK399" s="25"/>
      <c r="IL399" s="25"/>
      <c r="IM399" s="25"/>
      <c r="IN399" s="25"/>
      <c r="IO399" s="25"/>
      <c r="IP399" s="25"/>
      <c r="IQ399" s="25"/>
      <c r="IR399" s="25"/>
      <c r="IS399" s="25"/>
      <c r="IT399" s="25"/>
      <c r="IU399" s="25"/>
      <c r="IV399" s="25"/>
      <c r="IW399" s="25"/>
      <c r="IX399" s="25"/>
      <c r="IY399" s="25"/>
      <c r="IZ399" s="25"/>
      <c r="JA399" s="25"/>
      <c r="JB399" s="25"/>
      <c r="JC399" s="25"/>
      <c r="JD399" s="25"/>
      <c r="JE399" s="25"/>
      <c r="JF399" s="25"/>
      <c r="JG399" s="25"/>
      <c r="JH399" s="25"/>
      <c r="JI399" s="25"/>
      <c r="JJ399" s="25"/>
      <c r="JK399" s="25"/>
      <c r="JL399" s="25"/>
      <c r="JM399" s="25"/>
      <c r="JN399" s="25"/>
      <c r="JO399" s="25"/>
      <c r="JP399" s="25"/>
      <c r="JQ399" s="25"/>
      <c r="JR399" s="25"/>
      <c r="JS399" s="25"/>
      <c r="JT399" s="25"/>
      <c r="JU399" s="25"/>
      <c r="JV399" s="25"/>
      <c r="JW399" s="25"/>
      <c r="JX399" s="25"/>
      <c r="JY399" s="25"/>
      <c r="JZ399" s="25"/>
      <c r="KA399" s="25"/>
      <c r="KB399" s="25"/>
      <c r="KC399" s="25"/>
      <c r="KD399" s="25"/>
      <c r="KE399" s="25"/>
      <c r="KF399" s="25"/>
      <c r="KG399" s="25"/>
      <c r="KH399" s="25"/>
      <c r="KI399" s="25"/>
      <c r="KJ399" s="25"/>
      <c r="KK399" s="25"/>
      <c r="KL399" s="25"/>
      <c r="KM399" s="25"/>
      <c r="KN399" s="25"/>
      <c r="KO399" s="25"/>
      <c r="KP399" s="25"/>
      <c r="KQ399" s="25"/>
      <c r="KR399" s="25"/>
      <c r="KS399" s="25"/>
      <c r="KT399" s="25"/>
      <c r="KU399" s="25"/>
      <c r="KV399" s="25"/>
      <c r="KW399" s="25"/>
      <c r="KX399" s="25"/>
      <c r="KY399" s="25"/>
      <c r="KZ399" s="25"/>
      <c r="LA399" s="25"/>
      <c r="LB399" s="25"/>
      <c r="LC399" s="25"/>
      <c r="LD399" s="25"/>
      <c r="LE399" s="25"/>
      <c r="LF399" s="25"/>
      <c r="LG399" s="25"/>
      <c r="LH399" s="25"/>
      <c r="LI399" s="25"/>
      <c r="LJ399" s="25"/>
      <c r="LK399" s="25"/>
      <c r="LL399" s="25"/>
      <c r="LM399" s="25"/>
      <c r="LN399" s="25"/>
      <c r="LO399" s="25"/>
      <c r="LP399" s="25"/>
      <c r="LQ399" s="25"/>
      <c r="LR399" s="25"/>
      <c r="LS399" s="25"/>
      <c r="LT399" s="25"/>
      <c r="LU399" s="25"/>
      <c r="LV399" s="25"/>
      <c r="LW399" s="25"/>
      <c r="LX399" s="25"/>
      <c r="LY399" s="25"/>
      <c r="LZ399" s="25"/>
      <c r="MA399" s="25"/>
      <c r="MB399" s="25"/>
      <c r="MC399" s="25"/>
      <c r="MD399" s="25"/>
      <c r="ME399" s="25"/>
      <c r="MF399" s="25"/>
      <c r="MG399" s="25"/>
      <c r="MH399" s="25"/>
      <c r="MI399" s="25"/>
      <c r="MJ399" s="25"/>
      <c r="MK399" s="25"/>
      <c r="ML399" s="25"/>
      <c r="MM399" s="25"/>
      <c r="MN399" s="25"/>
      <c r="MO399" s="25"/>
      <c r="MP399" s="25"/>
      <c r="MQ399" s="25"/>
      <c r="MR399" s="25"/>
      <c r="MS399" s="25"/>
      <c r="MT399" s="25"/>
      <c r="MU399" s="25"/>
      <c r="MV399" s="25"/>
      <c r="MW399" s="25"/>
      <c r="MX399" s="25"/>
      <c r="MY399" s="25"/>
      <c r="MZ399" s="25"/>
      <c r="NA399" s="25"/>
      <c r="NB399" s="25"/>
      <c r="NC399" s="25"/>
      <c r="ND399" s="25"/>
      <c r="NE399" s="25"/>
      <c r="NF399" s="25"/>
      <c r="NG399" s="25"/>
      <c r="NH399" s="25"/>
      <c r="NI399" s="25"/>
      <c r="NJ399" s="25"/>
      <c r="NK399" s="25"/>
      <c r="NL399" s="25"/>
      <c r="NM399" s="25"/>
      <c r="NN399" s="25"/>
      <c r="NO399" s="25"/>
      <c r="NP399" s="25"/>
      <c r="NQ399" s="25"/>
      <c r="NR399" s="25"/>
      <c r="NS399" s="25"/>
      <c r="NT399" s="25"/>
      <c r="NU399" s="25"/>
      <c r="NV399" s="25"/>
      <c r="NW399" s="25"/>
      <c r="NX399" s="25"/>
      <c r="NY399" s="25"/>
      <c r="NZ399" s="25"/>
      <c r="OA399" s="25"/>
      <c r="OB399" s="25"/>
      <c r="OC399" s="25"/>
      <c r="OD399" s="25"/>
      <c r="OE399" s="25"/>
      <c r="OF399" s="25"/>
      <c r="OG399" s="25"/>
      <c r="OH399" s="25"/>
      <c r="OI399" s="25"/>
      <c r="OJ399" s="25"/>
      <c r="OK399" s="25"/>
      <c r="OL399" s="25"/>
      <c r="OM399" s="25"/>
      <c r="ON399" s="25"/>
      <c r="OO399" s="25"/>
      <c r="OP399" s="25"/>
      <c r="OQ399" s="25"/>
      <c r="OR399" s="25"/>
      <c r="OS399" s="25"/>
      <c r="OT399" s="25"/>
      <c r="OU399" s="25"/>
      <c r="OV399" s="25"/>
      <c r="OW399" s="25"/>
      <c r="OX399" s="25"/>
      <c r="OY399" s="25"/>
      <c r="OZ399" s="25"/>
      <c r="PA399" s="25"/>
      <c r="PB399" s="25"/>
      <c r="PC399" s="25"/>
      <c r="PD399" s="25"/>
      <c r="PE399" s="25"/>
      <c r="PF399" s="25"/>
      <c r="PG399" s="25"/>
      <c r="PH399" s="25"/>
      <c r="PI399" s="25"/>
      <c r="PJ399" s="25"/>
      <c r="PK399" s="25"/>
      <c r="PL399" s="25"/>
      <c r="PM399" s="25"/>
      <c r="PN399" s="25"/>
      <c r="PO399" s="25"/>
      <c r="PP399" s="25"/>
      <c r="PQ399" s="25"/>
      <c r="PR399" s="25"/>
      <c r="PS399" s="25"/>
      <c r="PT399" s="25"/>
      <c r="PU399" s="25"/>
      <c r="PV399" s="25"/>
      <c r="PW399" s="25"/>
      <c r="PX399" s="25"/>
      <c r="PY399" s="25"/>
      <c r="PZ399" s="25"/>
      <c r="QA399" s="25"/>
      <c r="QB399" s="25"/>
      <c r="QC399" s="25"/>
      <c r="QD399" s="25"/>
      <c r="QE399" s="25"/>
      <c r="QF399" s="25"/>
      <c r="QG399" s="25"/>
      <c r="QH399" s="25"/>
      <c r="QI399" s="25"/>
      <c r="QJ399" s="25"/>
      <c r="QK399" s="25"/>
      <c r="QL399" s="25"/>
      <c r="QM399" s="25"/>
      <c r="QN399" s="25"/>
      <c r="QO399" s="25"/>
      <c r="QP399" s="25"/>
      <c r="QQ399" s="25"/>
      <c r="QR399" s="25"/>
      <c r="QS399" s="25"/>
      <c r="QT399" s="25"/>
      <c r="QU399" s="25"/>
      <c r="QV399" s="25"/>
      <c r="QW399" s="25"/>
      <c r="QX399" s="25"/>
      <c r="QY399" s="25"/>
      <c r="QZ399" s="25"/>
      <c r="RA399" s="25"/>
      <c r="RB399" s="25"/>
      <c r="RC399" s="25"/>
      <c r="RD399" s="25"/>
      <c r="RE399" s="25"/>
      <c r="RF399" s="25"/>
      <c r="RG399" s="25"/>
      <c r="RH399" s="25"/>
      <c r="RI399" s="25"/>
      <c r="RJ399" s="25"/>
      <c r="RK399" s="25"/>
      <c r="RL399" s="25"/>
      <c r="RM399" s="25"/>
      <c r="RN399" s="25"/>
      <c r="RO399" s="25"/>
      <c r="RP399" s="25"/>
      <c r="RQ399" s="25"/>
      <c r="RR399" s="25"/>
      <c r="RS399" s="25"/>
      <c r="RT399" s="25"/>
      <c r="RU399" s="25"/>
      <c r="RV399" s="25"/>
      <c r="RW399" s="25"/>
      <c r="RX399" s="25"/>
      <c r="RY399" s="25"/>
      <c r="RZ399" s="25"/>
      <c r="SA399" s="25"/>
      <c r="SB399" s="25"/>
      <c r="SC399" s="25"/>
      <c r="SD399" s="25"/>
      <c r="SE399" s="25"/>
      <c r="SF399" s="25"/>
      <c r="SG399" s="25"/>
      <c r="SH399" s="25"/>
      <c r="SI399" s="25"/>
      <c r="SJ399" s="25"/>
      <c r="SK399" s="25"/>
      <c r="SL399" s="25"/>
      <c r="SM399" s="25"/>
      <c r="SN399" s="25"/>
      <c r="SO399" s="25"/>
      <c r="SP399" s="25"/>
      <c r="SQ399" s="25"/>
      <c r="SR399" s="25"/>
      <c r="SS399" s="25"/>
      <c r="ST399" s="25"/>
      <c r="SU399" s="25"/>
      <c r="SV399" s="25"/>
      <c r="SW399" s="25"/>
      <c r="SX399" s="25"/>
      <c r="SY399" s="25"/>
      <c r="SZ399" s="25"/>
      <c r="TA399" s="25"/>
      <c r="TB399" s="25"/>
      <c r="TC399" s="25"/>
      <c r="TD399" s="25"/>
      <c r="TE399" s="25"/>
      <c r="TF399" s="25"/>
      <c r="TG399" s="25"/>
      <c r="TH399" s="25"/>
      <c r="TI399" s="25"/>
      <c r="TJ399" s="25"/>
      <c r="TK399" s="25"/>
      <c r="TL399" s="25"/>
      <c r="TM399" s="25"/>
      <c r="TN399" s="25"/>
      <c r="TO399" s="25"/>
      <c r="TP399" s="25"/>
      <c r="TQ399" s="25"/>
      <c r="TR399" s="25"/>
      <c r="TS399" s="25"/>
      <c r="TT399" s="25"/>
      <c r="TU399" s="25"/>
      <c r="TV399" s="25"/>
      <c r="TW399" s="25"/>
      <c r="TX399" s="25"/>
      <c r="TY399" s="25"/>
      <c r="TZ399" s="25"/>
      <c r="UA399" s="25"/>
      <c r="UB399" s="25"/>
      <c r="UC399" s="25"/>
      <c r="UD399" s="25"/>
      <c r="UE399" s="25"/>
      <c r="UF399" s="25"/>
      <c r="UG399" s="25"/>
      <c r="UH399" s="25"/>
      <c r="UI399" s="25"/>
      <c r="UJ399" s="25"/>
      <c r="UK399" s="25"/>
      <c r="UL399" s="25"/>
      <c r="UM399" s="25"/>
      <c r="UN399" s="25"/>
      <c r="UO399" s="25"/>
      <c r="UP399" s="25"/>
      <c r="UQ399" s="25"/>
      <c r="UR399" s="25"/>
      <c r="US399" s="25"/>
      <c r="UT399" s="25"/>
      <c r="UU399" s="25"/>
      <c r="UV399" s="25"/>
      <c r="UW399" s="25"/>
      <c r="UX399" s="25"/>
      <c r="UY399" s="25"/>
      <c r="UZ399" s="25"/>
      <c r="VA399" s="25"/>
      <c r="VB399" s="25"/>
      <c r="VC399" s="25"/>
      <c r="VD399" s="25"/>
      <c r="VE399" s="25"/>
      <c r="VF399" s="25"/>
      <c r="VG399" s="25"/>
      <c r="VH399" s="25"/>
      <c r="VI399" s="25"/>
      <c r="VJ399" s="25"/>
      <c r="VK399" s="25"/>
      <c r="VL399" s="25"/>
      <c r="VM399" s="25"/>
      <c r="VN399" s="25"/>
      <c r="VO399" s="25"/>
      <c r="VP399" s="25"/>
      <c r="VQ399" s="25"/>
      <c r="VR399" s="25"/>
      <c r="VS399" s="25"/>
      <c r="VT399" s="25"/>
      <c r="VU399" s="25"/>
      <c r="VV399" s="25"/>
      <c r="VW399" s="25"/>
      <c r="VX399" s="25"/>
      <c r="VY399" s="25"/>
      <c r="VZ399" s="25"/>
      <c r="WA399" s="25"/>
      <c r="WB399" s="25"/>
      <c r="WC399" s="25"/>
      <c r="WD399" s="25"/>
      <c r="WE399" s="25"/>
      <c r="WF399" s="25"/>
      <c r="WG399" s="25"/>
      <c r="WH399" s="25"/>
      <c r="WI399" s="25"/>
      <c r="WJ399" s="25"/>
      <c r="WK399" s="25"/>
      <c r="WL399" s="25"/>
      <c r="WM399" s="25"/>
      <c r="WN399" s="25"/>
      <c r="WO399" s="25"/>
      <c r="WP399" s="25"/>
      <c r="WQ399" s="25"/>
      <c r="WR399" s="25"/>
      <c r="WS399" s="25"/>
      <c r="WT399" s="25"/>
      <c r="WU399" s="25"/>
      <c r="WV399" s="25"/>
      <c r="WW399" s="25"/>
      <c r="WX399" s="25"/>
      <c r="WY399" s="25"/>
      <c r="WZ399" s="25"/>
      <c r="XA399" s="25"/>
      <c r="XB399" s="25"/>
      <c r="XC399" s="25"/>
      <c r="XD399" s="25"/>
      <c r="XE399" s="25"/>
      <c r="XF399" s="25"/>
      <c r="XG399" s="25"/>
      <c r="XH399" s="25"/>
      <c r="XI399" s="25"/>
      <c r="XJ399" s="25"/>
      <c r="XK399" s="25"/>
      <c r="XL399" s="25"/>
      <c r="XM399" s="25"/>
      <c r="XN399" s="25"/>
      <c r="XO399" s="25"/>
      <c r="XP399" s="25"/>
      <c r="XQ399" s="25"/>
      <c r="XR399" s="25"/>
      <c r="XS399" s="25"/>
      <c r="XT399" s="25"/>
      <c r="XU399" s="25"/>
      <c r="XV399" s="25"/>
      <c r="XW399" s="25"/>
      <c r="XX399" s="25"/>
      <c r="XY399" s="25"/>
      <c r="XZ399" s="25"/>
      <c r="YA399" s="25"/>
      <c r="YB399" s="25"/>
      <c r="YC399" s="25"/>
      <c r="YD399" s="25"/>
      <c r="YE399" s="25"/>
      <c r="YF399" s="25"/>
      <c r="YG399" s="25"/>
      <c r="YH399" s="25"/>
      <c r="YI399" s="25"/>
      <c r="YJ399" s="25"/>
      <c r="YK399" s="25"/>
      <c r="YL399" s="25"/>
      <c r="YM399" s="25"/>
      <c r="YN399" s="25"/>
      <c r="YO399" s="25"/>
      <c r="YP399" s="25"/>
      <c r="YQ399" s="25"/>
      <c r="YR399" s="25"/>
      <c r="YS399" s="25"/>
      <c r="YT399" s="25"/>
      <c r="YU399" s="25"/>
      <c r="YV399" s="25"/>
      <c r="YW399" s="25"/>
      <c r="YX399" s="25"/>
      <c r="YY399" s="25"/>
      <c r="YZ399" s="25"/>
      <c r="ZA399" s="25"/>
      <c r="ZB399" s="25"/>
      <c r="ZC399" s="25"/>
      <c r="ZD399" s="25"/>
      <c r="ZE399" s="25"/>
      <c r="ZF399" s="25"/>
      <c r="ZG399" s="25"/>
      <c r="ZH399" s="25"/>
      <c r="ZI399" s="25"/>
      <c r="ZJ399" s="25"/>
      <c r="ZK399" s="25"/>
      <c r="ZL399" s="25"/>
      <c r="ZM399" s="25"/>
      <c r="ZN399" s="25"/>
      <c r="ZO399" s="25"/>
      <c r="ZP399" s="25"/>
      <c r="ZQ399" s="25"/>
      <c r="ZR399" s="25"/>
      <c r="ZS399" s="25"/>
      <c r="ZT399" s="25"/>
      <c r="ZU399" s="25"/>
      <c r="ZV399" s="25"/>
      <c r="ZW399" s="25"/>
      <c r="ZX399" s="25"/>
      <c r="ZY399" s="25"/>
      <c r="ZZ399" s="25"/>
      <c r="AAA399" s="25"/>
      <c r="AAB399" s="25"/>
      <c r="AAC399" s="25"/>
      <c r="AAD399" s="25"/>
      <c r="AAE399" s="25"/>
      <c r="AAF399" s="25"/>
      <c r="AAG399" s="25"/>
      <c r="AAH399" s="25"/>
      <c r="AAI399" s="25"/>
      <c r="AAJ399" s="25"/>
      <c r="AAK399" s="25"/>
      <c r="AAL399" s="25"/>
      <c r="AAM399" s="25"/>
      <c r="AAN399" s="25"/>
      <c r="AAO399" s="25"/>
      <c r="AAP399" s="25"/>
      <c r="AAQ399" s="25"/>
      <c r="AAR399" s="25"/>
      <c r="AAS399" s="25"/>
      <c r="AAT399" s="25"/>
      <c r="AAU399" s="25"/>
      <c r="AAV399" s="25"/>
      <c r="AAW399" s="25"/>
      <c r="AAX399" s="25"/>
      <c r="AAY399" s="25"/>
      <c r="AAZ399" s="25"/>
      <c r="ABA399" s="25"/>
      <c r="ABB399" s="25"/>
      <c r="ABC399" s="25"/>
      <c r="ABD399" s="25"/>
      <c r="ABE399" s="25"/>
      <c r="ABF399" s="25"/>
      <c r="ABG399" s="25"/>
      <c r="ABH399" s="25"/>
      <c r="ABI399" s="25"/>
      <c r="ABJ399" s="25"/>
      <c r="ABK399" s="25"/>
      <c r="ABL399" s="25"/>
      <c r="ABM399" s="25"/>
      <c r="ABN399" s="25"/>
      <c r="ABO399" s="25"/>
      <c r="ABP399" s="25"/>
      <c r="ABQ399" s="25"/>
      <c r="ABR399" s="25"/>
      <c r="ABS399" s="25"/>
      <c r="ABT399" s="25"/>
      <c r="ABU399" s="25"/>
      <c r="ABV399" s="25"/>
      <c r="ABW399" s="25"/>
      <c r="ABX399" s="25"/>
      <c r="ABY399" s="25"/>
      <c r="ABZ399" s="25"/>
      <c r="ACA399" s="25"/>
      <c r="ACB399" s="25"/>
      <c r="ACC399" s="25"/>
      <c r="ACD399" s="25"/>
      <c r="ACE399" s="25"/>
      <c r="ACF399" s="25"/>
      <c r="ACG399" s="25"/>
      <c r="ACH399" s="25"/>
      <c r="ACI399" s="25"/>
      <c r="ACJ399" s="25"/>
      <c r="ACK399" s="25"/>
      <c r="ACL399" s="25"/>
      <c r="ACM399" s="25"/>
      <c r="ACN399" s="25"/>
      <c r="ACO399" s="25"/>
      <c r="ACP399" s="25"/>
      <c r="ACQ399" s="25"/>
      <c r="ACR399" s="25"/>
      <c r="ACS399" s="25"/>
      <c r="ACT399" s="25"/>
      <c r="ACU399" s="25"/>
      <c r="ACV399" s="25"/>
      <c r="ACW399" s="25"/>
      <c r="ACX399" s="25"/>
      <c r="ACY399" s="25"/>
      <c r="ACZ399" s="25"/>
      <c r="ADA399" s="25"/>
      <c r="ADB399" s="25"/>
      <c r="ADC399" s="25"/>
      <c r="ADD399" s="25"/>
      <c r="ADE399" s="25"/>
      <c r="ADF399" s="25"/>
      <c r="ADG399" s="25"/>
      <c r="ADH399" s="25"/>
      <c r="ADI399" s="25"/>
      <c r="ADJ399" s="25"/>
      <c r="ADK399" s="25"/>
      <c r="ADL399" s="25"/>
      <c r="ADM399" s="25"/>
      <c r="ADN399" s="25"/>
      <c r="ADO399" s="25"/>
      <c r="ADP399" s="25"/>
      <c r="ADQ399" s="25"/>
      <c r="ADR399" s="25"/>
      <c r="ADS399" s="25"/>
      <c r="ADT399" s="25"/>
      <c r="ADU399" s="25"/>
      <c r="ADV399" s="25"/>
      <c r="ADW399" s="25"/>
      <c r="ADX399" s="25"/>
      <c r="ADY399" s="25"/>
      <c r="ADZ399" s="25"/>
      <c r="AEA399" s="25"/>
      <c r="AEB399" s="25"/>
      <c r="AEC399" s="25"/>
      <c r="AED399" s="25"/>
      <c r="AEE399" s="25"/>
      <c r="AEF399" s="25"/>
      <c r="AEG399" s="25"/>
      <c r="AEH399" s="25"/>
      <c r="AEI399" s="25"/>
      <c r="AEJ399" s="25"/>
      <c r="AEK399" s="25"/>
      <c r="AEL399" s="25"/>
      <c r="AEM399" s="25"/>
      <c r="AEN399" s="25"/>
      <c r="AEO399" s="25"/>
      <c r="AEP399" s="25"/>
      <c r="AEQ399" s="25"/>
      <c r="AER399" s="25"/>
      <c r="AES399" s="25"/>
      <c r="AET399" s="25"/>
      <c r="AEU399" s="25"/>
      <c r="AEV399" s="25"/>
      <c r="AEW399" s="25"/>
      <c r="AEX399" s="25"/>
      <c r="AEY399" s="25"/>
      <c r="AEZ399" s="25"/>
    </row>
    <row r="400" spans="1:832" s="43" customFormat="1" ht="12.75" customHeight="1" x14ac:dyDescent="0.3">
      <c r="D400" s="275"/>
      <c r="E400" s="222"/>
      <c r="I400" s="56"/>
      <c r="J400" s="56"/>
      <c r="K400" s="56"/>
      <c r="L400" s="56"/>
      <c r="M400" s="56"/>
      <c r="N400" s="56"/>
      <c r="O400" s="56"/>
      <c r="P400" s="56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  <c r="CZ400" s="25"/>
      <c r="DA400" s="25"/>
      <c r="DB400" s="25"/>
      <c r="DC400" s="25"/>
      <c r="DD400" s="25"/>
      <c r="DE400" s="25"/>
      <c r="DF400" s="25"/>
      <c r="DG400" s="25"/>
      <c r="DH400" s="25"/>
      <c r="DI400" s="25"/>
      <c r="DJ400" s="25"/>
      <c r="DK400" s="25"/>
      <c r="DL400" s="25"/>
      <c r="DM400" s="25"/>
      <c r="DN400" s="25"/>
      <c r="DO400" s="25"/>
      <c r="DP400" s="25"/>
      <c r="DQ400" s="25"/>
      <c r="DR400" s="25"/>
      <c r="DS400" s="25"/>
      <c r="DT400" s="25"/>
      <c r="DU400" s="25"/>
      <c r="DV400" s="25"/>
      <c r="DW400" s="25"/>
      <c r="DX400" s="25"/>
      <c r="DY400" s="25"/>
      <c r="DZ400" s="25"/>
      <c r="EA400" s="25"/>
      <c r="EB400" s="25"/>
      <c r="EC400" s="25"/>
      <c r="ED400" s="25"/>
      <c r="EE400" s="25"/>
      <c r="EF400" s="25"/>
      <c r="EG400" s="25"/>
      <c r="EH400" s="25"/>
      <c r="EI400" s="25"/>
      <c r="EJ400" s="25"/>
      <c r="EK400" s="25"/>
      <c r="EL400" s="25"/>
      <c r="EM400" s="25"/>
      <c r="EN400" s="25"/>
      <c r="EO400" s="25"/>
      <c r="EP400" s="25"/>
      <c r="EQ400" s="25"/>
      <c r="ER400" s="25"/>
      <c r="ES400" s="25"/>
      <c r="ET400" s="25"/>
      <c r="EU400" s="25"/>
      <c r="EV400" s="25"/>
      <c r="EW400" s="25"/>
      <c r="EX400" s="25"/>
      <c r="EY400" s="25"/>
      <c r="EZ400" s="25"/>
      <c r="FA400" s="25"/>
      <c r="FB400" s="25"/>
      <c r="FC400" s="25"/>
      <c r="FD400" s="25"/>
      <c r="FE400" s="25"/>
      <c r="FF400" s="25"/>
      <c r="FG400" s="25"/>
      <c r="FH400" s="25"/>
      <c r="FI400" s="25"/>
      <c r="FJ400" s="25"/>
      <c r="FK400" s="25"/>
      <c r="FL400" s="25"/>
      <c r="FM400" s="25"/>
      <c r="FN400" s="25"/>
      <c r="FO400" s="25"/>
      <c r="FP400" s="25"/>
      <c r="FQ400" s="25"/>
      <c r="FR400" s="25"/>
      <c r="FS400" s="25"/>
      <c r="FT400" s="25"/>
      <c r="FU400" s="25"/>
      <c r="FV400" s="25"/>
      <c r="FW400" s="25"/>
      <c r="FX400" s="25"/>
      <c r="FY400" s="25"/>
      <c r="FZ400" s="25"/>
      <c r="GA400" s="25"/>
      <c r="GB400" s="25"/>
      <c r="GC400" s="25"/>
      <c r="GD400" s="25"/>
      <c r="GE400" s="25"/>
      <c r="GF400" s="25"/>
      <c r="GG400" s="25"/>
      <c r="GH400" s="25"/>
      <c r="GI400" s="25"/>
      <c r="GJ400" s="25"/>
      <c r="GK400" s="25"/>
      <c r="GL400" s="25"/>
      <c r="GM400" s="25"/>
      <c r="GN400" s="25"/>
      <c r="GO400" s="25"/>
      <c r="GP400" s="25"/>
      <c r="GQ400" s="25"/>
      <c r="GR400" s="25"/>
      <c r="GS400" s="25"/>
      <c r="GT400" s="25"/>
      <c r="GU400" s="25"/>
      <c r="GV400" s="25"/>
      <c r="GW400" s="25"/>
      <c r="GX400" s="25"/>
      <c r="GY400" s="25"/>
      <c r="GZ400" s="25"/>
      <c r="HA400" s="25"/>
      <c r="HB400" s="25"/>
      <c r="HC400" s="25"/>
      <c r="HD400" s="25"/>
      <c r="HE400" s="25"/>
      <c r="HF400" s="25"/>
      <c r="HG400" s="25"/>
      <c r="HH400" s="25"/>
      <c r="HI400" s="25"/>
      <c r="HJ400" s="25"/>
      <c r="HK400" s="25"/>
      <c r="HL400" s="25"/>
      <c r="HM400" s="25"/>
      <c r="HN400" s="25"/>
      <c r="HO400" s="25"/>
      <c r="HP400" s="25"/>
      <c r="HQ400" s="25"/>
      <c r="HR400" s="25"/>
      <c r="HS400" s="25"/>
      <c r="HT400" s="25"/>
      <c r="HU400" s="25"/>
      <c r="HV400" s="25"/>
      <c r="HW400" s="25"/>
      <c r="HX400" s="25"/>
      <c r="HY400" s="25"/>
      <c r="HZ400" s="25"/>
      <c r="IA400" s="25"/>
      <c r="IB400" s="25"/>
      <c r="IC400" s="25"/>
      <c r="ID400" s="25"/>
      <c r="IE400" s="25"/>
      <c r="IF400" s="25"/>
      <c r="IG400" s="25"/>
      <c r="IH400" s="25"/>
      <c r="II400" s="25"/>
      <c r="IJ400" s="25"/>
      <c r="IK400" s="25"/>
      <c r="IL400" s="25"/>
      <c r="IM400" s="25"/>
      <c r="IN400" s="25"/>
      <c r="IO400" s="25"/>
      <c r="IP400" s="25"/>
      <c r="IQ400" s="25"/>
      <c r="IR400" s="25"/>
      <c r="IS400" s="25"/>
      <c r="IT400" s="25"/>
      <c r="IU400" s="25"/>
      <c r="IV400" s="25"/>
      <c r="IW400" s="25"/>
      <c r="IX400" s="25"/>
      <c r="IY400" s="25"/>
      <c r="IZ400" s="25"/>
      <c r="JA400" s="25"/>
      <c r="JB400" s="25"/>
      <c r="JC400" s="25"/>
      <c r="JD400" s="25"/>
      <c r="JE400" s="25"/>
      <c r="JF400" s="25"/>
      <c r="JG400" s="25"/>
      <c r="JH400" s="25"/>
      <c r="JI400" s="25"/>
      <c r="JJ400" s="25"/>
      <c r="JK400" s="25"/>
      <c r="JL400" s="25"/>
      <c r="JM400" s="25"/>
      <c r="JN400" s="25"/>
      <c r="JO400" s="25"/>
      <c r="JP400" s="25"/>
      <c r="JQ400" s="25"/>
      <c r="JR400" s="25"/>
      <c r="JS400" s="25"/>
      <c r="JT400" s="25"/>
      <c r="JU400" s="25"/>
      <c r="JV400" s="25"/>
      <c r="JW400" s="25"/>
      <c r="JX400" s="25"/>
      <c r="JY400" s="25"/>
      <c r="JZ400" s="25"/>
      <c r="KA400" s="25"/>
      <c r="KB400" s="25"/>
      <c r="KC400" s="25"/>
      <c r="KD400" s="25"/>
      <c r="KE400" s="25"/>
      <c r="KF400" s="25"/>
      <c r="KG400" s="25"/>
      <c r="KH400" s="25"/>
      <c r="KI400" s="25"/>
      <c r="KJ400" s="25"/>
      <c r="KK400" s="25"/>
      <c r="KL400" s="25"/>
      <c r="KM400" s="25"/>
      <c r="KN400" s="25"/>
      <c r="KO400" s="25"/>
      <c r="KP400" s="25"/>
      <c r="KQ400" s="25"/>
      <c r="KR400" s="25"/>
      <c r="KS400" s="25"/>
      <c r="KT400" s="25"/>
      <c r="KU400" s="25"/>
      <c r="KV400" s="25"/>
      <c r="KW400" s="25"/>
      <c r="KX400" s="25"/>
      <c r="KY400" s="25"/>
      <c r="KZ400" s="25"/>
      <c r="LA400" s="25"/>
      <c r="LB400" s="25"/>
      <c r="LC400" s="25"/>
      <c r="LD400" s="25"/>
      <c r="LE400" s="25"/>
      <c r="LF400" s="25"/>
      <c r="LG400" s="25"/>
      <c r="LH400" s="25"/>
      <c r="LI400" s="25"/>
      <c r="LJ400" s="25"/>
      <c r="LK400" s="25"/>
      <c r="LL400" s="25"/>
      <c r="LM400" s="25"/>
      <c r="LN400" s="25"/>
      <c r="LO400" s="25"/>
      <c r="LP400" s="25"/>
      <c r="LQ400" s="25"/>
      <c r="LR400" s="25"/>
      <c r="LS400" s="25"/>
      <c r="LT400" s="25"/>
      <c r="LU400" s="25"/>
      <c r="LV400" s="25"/>
      <c r="LW400" s="25"/>
      <c r="LX400" s="25"/>
      <c r="LY400" s="25"/>
      <c r="LZ400" s="25"/>
      <c r="MA400" s="25"/>
      <c r="MB400" s="25"/>
      <c r="MC400" s="25"/>
      <c r="MD400" s="25"/>
      <c r="ME400" s="25"/>
      <c r="MF400" s="25"/>
      <c r="MG400" s="25"/>
      <c r="MH400" s="25"/>
      <c r="MI400" s="25"/>
      <c r="MJ400" s="25"/>
      <c r="MK400" s="25"/>
      <c r="ML400" s="25"/>
      <c r="MM400" s="25"/>
      <c r="MN400" s="25"/>
      <c r="MO400" s="25"/>
      <c r="MP400" s="25"/>
      <c r="MQ400" s="25"/>
      <c r="MR400" s="25"/>
      <c r="MS400" s="25"/>
      <c r="MT400" s="25"/>
      <c r="MU400" s="25"/>
      <c r="MV400" s="25"/>
      <c r="MW400" s="25"/>
      <c r="MX400" s="25"/>
      <c r="MY400" s="25"/>
      <c r="MZ400" s="25"/>
      <c r="NA400" s="25"/>
      <c r="NB400" s="25"/>
      <c r="NC400" s="25"/>
      <c r="ND400" s="25"/>
      <c r="NE400" s="25"/>
      <c r="NF400" s="25"/>
      <c r="NG400" s="25"/>
      <c r="NH400" s="25"/>
      <c r="NI400" s="25"/>
      <c r="NJ400" s="25"/>
      <c r="NK400" s="25"/>
      <c r="NL400" s="25"/>
      <c r="NM400" s="25"/>
      <c r="NN400" s="25"/>
      <c r="NO400" s="25"/>
      <c r="NP400" s="25"/>
      <c r="NQ400" s="25"/>
      <c r="NR400" s="25"/>
      <c r="NS400" s="25"/>
      <c r="NT400" s="25"/>
      <c r="NU400" s="25"/>
      <c r="NV400" s="25"/>
      <c r="NW400" s="25"/>
      <c r="NX400" s="25"/>
      <c r="NY400" s="25"/>
      <c r="NZ400" s="25"/>
      <c r="OA400" s="25"/>
      <c r="OB400" s="25"/>
      <c r="OC400" s="25"/>
      <c r="OD400" s="25"/>
      <c r="OE400" s="25"/>
      <c r="OF400" s="25"/>
      <c r="OG400" s="25"/>
      <c r="OH400" s="25"/>
      <c r="OI400" s="25"/>
      <c r="OJ400" s="25"/>
      <c r="OK400" s="25"/>
      <c r="OL400" s="25"/>
      <c r="OM400" s="25"/>
      <c r="ON400" s="25"/>
      <c r="OO400" s="25"/>
      <c r="OP400" s="25"/>
      <c r="OQ400" s="25"/>
      <c r="OR400" s="25"/>
      <c r="OS400" s="25"/>
      <c r="OT400" s="25"/>
      <c r="OU400" s="25"/>
      <c r="OV400" s="25"/>
      <c r="OW400" s="25"/>
      <c r="OX400" s="25"/>
      <c r="OY400" s="25"/>
      <c r="OZ400" s="25"/>
      <c r="PA400" s="25"/>
      <c r="PB400" s="25"/>
      <c r="PC400" s="25"/>
      <c r="PD400" s="25"/>
      <c r="PE400" s="25"/>
      <c r="PF400" s="25"/>
      <c r="PG400" s="25"/>
      <c r="PH400" s="25"/>
      <c r="PI400" s="25"/>
      <c r="PJ400" s="25"/>
      <c r="PK400" s="25"/>
      <c r="PL400" s="25"/>
      <c r="PM400" s="25"/>
      <c r="PN400" s="25"/>
      <c r="PO400" s="25"/>
      <c r="PP400" s="25"/>
      <c r="PQ400" s="25"/>
      <c r="PR400" s="25"/>
      <c r="PS400" s="25"/>
      <c r="PT400" s="25"/>
      <c r="PU400" s="25"/>
      <c r="PV400" s="25"/>
      <c r="PW400" s="25"/>
      <c r="PX400" s="25"/>
      <c r="PY400" s="25"/>
      <c r="PZ400" s="25"/>
      <c r="QA400" s="25"/>
      <c r="QB400" s="25"/>
      <c r="QC400" s="25"/>
      <c r="QD400" s="25"/>
      <c r="QE400" s="25"/>
      <c r="QF400" s="25"/>
      <c r="QG400" s="25"/>
      <c r="QH400" s="25"/>
      <c r="QI400" s="25"/>
      <c r="QJ400" s="25"/>
      <c r="QK400" s="25"/>
      <c r="QL400" s="25"/>
      <c r="QM400" s="25"/>
      <c r="QN400" s="25"/>
      <c r="QO400" s="25"/>
      <c r="QP400" s="25"/>
      <c r="QQ400" s="25"/>
      <c r="QR400" s="25"/>
      <c r="QS400" s="25"/>
      <c r="QT400" s="25"/>
      <c r="QU400" s="25"/>
      <c r="QV400" s="25"/>
      <c r="QW400" s="25"/>
      <c r="QX400" s="25"/>
      <c r="QY400" s="25"/>
      <c r="QZ400" s="25"/>
      <c r="RA400" s="25"/>
      <c r="RB400" s="25"/>
      <c r="RC400" s="25"/>
      <c r="RD400" s="25"/>
      <c r="RE400" s="25"/>
      <c r="RF400" s="25"/>
      <c r="RG400" s="25"/>
      <c r="RH400" s="25"/>
      <c r="RI400" s="25"/>
      <c r="RJ400" s="25"/>
      <c r="RK400" s="25"/>
      <c r="RL400" s="25"/>
      <c r="RM400" s="25"/>
      <c r="RN400" s="25"/>
      <c r="RO400" s="25"/>
      <c r="RP400" s="25"/>
      <c r="RQ400" s="25"/>
      <c r="RR400" s="25"/>
      <c r="RS400" s="25"/>
      <c r="RT400" s="25"/>
      <c r="RU400" s="25"/>
      <c r="RV400" s="25"/>
      <c r="RW400" s="25"/>
      <c r="RX400" s="25"/>
      <c r="RY400" s="25"/>
      <c r="RZ400" s="25"/>
      <c r="SA400" s="25"/>
      <c r="SB400" s="25"/>
      <c r="SC400" s="25"/>
      <c r="SD400" s="25"/>
      <c r="SE400" s="25"/>
      <c r="SF400" s="25"/>
      <c r="SG400" s="25"/>
      <c r="SH400" s="25"/>
      <c r="SI400" s="25"/>
      <c r="SJ400" s="25"/>
      <c r="SK400" s="25"/>
      <c r="SL400" s="25"/>
      <c r="SM400" s="25"/>
      <c r="SN400" s="25"/>
      <c r="SO400" s="25"/>
      <c r="SP400" s="25"/>
      <c r="SQ400" s="25"/>
      <c r="SR400" s="25"/>
      <c r="SS400" s="25"/>
      <c r="ST400" s="25"/>
      <c r="SU400" s="25"/>
      <c r="SV400" s="25"/>
      <c r="SW400" s="25"/>
      <c r="SX400" s="25"/>
      <c r="SY400" s="25"/>
      <c r="SZ400" s="25"/>
      <c r="TA400" s="25"/>
      <c r="TB400" s="25"/>
      <c r="TC400" s="25"/>
      <c r="TD400" s="25"/>
      <c r="TE400" s="25"/>
      <c r="TF400" s="25"/>
      <c r="TG400" s="25"/>
      <c r="TH400" s="25"/>
      <c r="TI400" s="25"/>
      <c r="TJ400" s="25"/>
      <c r="TK400" s="25"/>
      <c r="TL400" s="25"/>
      <c r="TM400" s="25"/>
      <c r="TN400" s="25"/>
      <c r="TO400" s="25"/>
      <c r="TP400" s="25"/>
      <c r="TQ400" s="25"/>
      <c r="TR400" s="25"/>
      <c r="TS400" s="25"/>
      <c r="TT400" s="25"/>
      <c r="TU400" s="25"/>
      <c r="TV400" s="25"/>
      <c r="TW400" s="25"/>
      <c r="TX400" s="25"/>
      <c r="TY400" s="25"/>
      <c r="TZ400" s="25"/>
      <c r="UA400" s="25"/>
      <c r="UB400" s="25"/>
      <c r="UC400" s="25"/>
      <c r="UD400" s="25"/>
      <c r="UE400" s="25"/>
      <c r="UF400" s="25"/>
      <c r="UG400" s="25"/>
      <c r="UH400" s="25"/>
      <c r="UI400" s="25"/>
      <c r="UJ400" s="25"/>
      <c r="UK400" s="25"/>
      <c r="UL400" s="25"/>
      <c r="UM400" s="25"/>
      <c r="UN400" s="25"/>
      <c r="UO400" s="25"/>
      <c r="UP400" s="25"/>
      <c r="UQ400" s="25"/>
      <c r="UR400" s="25"/>
      <c r="US400" s="25"/>
      <c r="UT400" s="25"/>
      <c r="UU400" s="25"/>
      <c r="UV400" s="25"/>
      <c r="UW400" s="25"/>
      <c r="UX400" s="25"/>
      <c r="UY400" s="25"/>
      <c r="UZ400" s="25"/>
      <c r="VA400" s="25"/>
      <c r="VB400" s="25"/>
      <c r="VC400" s="25"/>
      <c r="VD400" s="25"/>
      <c r="VE400" s="25"/>
      <c r="VF400" s="25"/>
      <c r="VG400" s="25"/>
      <c r="VH400" s="25"/>
      <c r="VI400" s="25"/>
      <c r="VJ400" s="25"/>
      <c r="VK400" s="25"/>
      <c r="VL400" s="25"/>
      <c r="VM400" s="25"/>
      <c r="VN400" s="25"/>
      <c r="VO400" s="25"/>
      <c r="VP400" s="25"/>
      <c r="VQ400" s="25"/>
      <c r="VR400" s="25"/>
      <c r="VS400" s="25"/>
      <c r="VT400" s="25"/>
      <c r="VU400" s="25"/>
      <c r="VV400" s="25"/>
      <c r="VW400" s="25"/>
      <c r="VX400" s="25"/>
      <c r="VY400" s="25"/>
      <c r="VZ400" s="25"/>
      <c r="WA400" s="25"/>
      <c r="WB400" s="25"/>
      <c r="WC400" s="25"/>
      <c r="WD400" s="25"/>
      <c r="WE400" s="25"/>
      <c r="WF400" s="25"/>
      <c r="WG400" s="25"/>
      <c r="WH400" s="25"/>
      <c r="WI400" s="25"/>
      <c r="WJ400" s="25"/>
      <c r="WK400" s="25"/>
      <c r="WL400" s="25"/>
      <c r="WM400" s="25"/>
      <c r="WN400" s="25"/>
      <c r="WO400" s="25"/>
      <c r="WP400" s="25"/>
      <c r="WQ400" s="25"/>
      <c r="WR400" s="25"/>
      <c r="WS400" s="25"/>
      <c r="WT400" s="25"/>
      <c r="WU400" s="25"/>
      <c r="WV400" s="25"/>
      <c r="WW400" s="25"/>
      <c r="WX400" s="25"/>
      <c r="WY400" s="25"/>
      <c r="WZ400" s="25"/>
      <c r="XA400" s="25"/>
      <c r="XB400" s="25"/>
      <c r="XC400" s="25"/>
      <c r="XD400" s="25"/>
      <c r="XE400" s="25"/>
      <c r="XF400" s="25"/>
      <c r="XG400" s="25"/>
      <c r="XH400" s="25"/>
      <c r="XI400" s="25"/>
      <c r="XJ400" s="25"/>
      <c r="XK400" s="25"/>
      <c r="XL400" s="25"/>
      <c r="XM400" s="25"/>
      <c r="XN400" s="25"/>
      <c r="XO400" s="25"/>
      <c r="XP400" s="25"/>
      <c r="XQ400" s="25"/>
      <c r="XR400" s="25"/>
      <c r="XS400" s="25"/>
      <c r="XT400" s="25"/>
      <c r="XU400" s="25"/>
      <c r="XV400" s="25"/>
      <c r="XW400" s="25"/>
      <c r="XX400" s="25"/>
      <c r="XY400" s="25"/>
      <c r="XZ400" s="25"/>
      <c r="YA400" s="25"/>
      <c r="YB400" s="25"/>
      <c r="YC400" s="25"/>
      <c r="YD400" s="25"/>
      <c r="YE400" s="25"/>
      <c r="YF400" s="25"/>
      <c r="YG400" s="25"/>
      <c r="YH400" s="25"/>
      <c r="YI400" s="25"/>
      <c r="YJ400" s="25"/>
      <c r="YK400" s="25"/>
      <c r="YL400" s="25"/>
      <c r="YM400" s="25"/>
      <c r="YN400" s="25"/>
      <c r="YO400" s="25"/>
      <c r="YP400" s="25"/>
      <c r="YQ400" s="25"/>
      <c r="YR400" s="25"/>
      <c r="YS400" s="25"/>
      <c r="YT400" s="25"/>
      <c r="YU400" s="25"/>
      <c r="YV400" s="25"/>
      <c r="YW400" s="25"/>
      <c r="YX400" s="25"/>
      <c r="YY400" s="25"/>
      <c r="YZ400" s="25"/>
      <c r="ZA400" s="25"/>
      <c r="ZB400" s="25"/>
      <c r="ZC400" s="25"/>
      <c r="ZD400" s="25"/>
      <c r="ZE400" s="25"/>
      <c r="ZF400" s="25"/>
      <c r="ZG400" s="25"/>
      <c r="ZH400" s="25"/>
      <c r="ZI400" s="25"/>
      <c r="ZJ400" s="25"/>
      <c r="ZK400" s="25"/>
      <c r="ZL400" s="25"/>
      <c r="ZM400" s="25"/>
      <c r="ZN400" s="25"/>
      <c r="ZO400" s="25"/>
      <c r="ZP400" s="25"/>
      <c r="ZQ400" s="25"/>
      <c r="ZR400" s="25"/>
      <c r="ZS400" s="25"/>
      <c r="ZT400" s="25"/>
      <c r="ZU400" s="25"/>
      <c r="ZV400" s="25"/>
      <c r="ZW400" s="25"/>
      <c r="ZX400" s="25"/>
      <c r="ZY400" s="25"/>
      <c r="ZZ400" s="25"/>
      <c r="AAA400" s="25"/>
      <c r="AAB400" s="25"/>
      <c r="AAC400" s="25"/>
      <c r="AAD400" s="25"/>
      <c r="AAE400" s="25"/>
      <c r="AAF400" s="25"/>
      <c r="AAG400" s="25"/>
      <c r="AAH400" s="25"/>
      <c r="AAI400" s="25"/>
      <c r="AAJ400" s="25"/>
      <c r="AAK400" s="25"/>
      <c r="AAL400" s="25"/>
      <c r="AAM400" s="25"/>
      <c r="AAN400" s="25"/>
      <c r="AAO400" s="25"/>
      <c r="AAP400" s="25"/>
      <c r="AAQ400" s="25"/>
      <c r="AAR400" s="25"/>
      <c r="AAS400" s="25"/>
      <c r="AAT400" s="25"/>
      <c r="AAU400" s="25"/>
      <c r="AAV400" s="25"/>
      <c r="AAW400" s="25"/>
      <c r="AAX400" s="25"/>
      <c r="AAY400" s="25"/>
      <c r="AAZ400" s="25"/>
      <c r="ABA400" s="25"/>
      <c r="ABB400" s="25"/>
      <c r="ABC400" s="25"/>
      <c r="ABD400" s="25"/>
      <c r="ABE400" s="25"/>
      <c r="ABF400" s="25"/>
      <c r="ABG400" s="25"/>
      <c r="ABH400" s="25"/>
      <c r="ABI400" s="25"/>
      <c r="ABJ400" s="25"/>
      <c r="ABK400" s="25"/>
      <c r="ABL400" s="25"/>
      <c r="ABM400" s="25"/>
      <c r="ABN400" s="25"/>
      <c r="ABO400" s="25"/>
      <c r="ABP400" s="25"/>
      <c r="ABQ400" s="25"/>
      <c r="ABR400" s="25"/>
      <c r="ABS400" s="25"/>
      <c r="ABT400" s="25"/>
      <c r="ABU400" s="25"/>
      <c r="ABV400" s="25"/>
      <c r="ABW400" s="25"/>
      <c r="ABX400" s="25"/>
      <c r="ABY400" s="25"/>
      <c r="ABZ400" s="25"/>
      <c r="ACA400" s="25"/>
      <c r="ACB400" s="25"/>
      <c r="ACC400" s="25"/>
      <c r="ACD400" s="25"/>
      <c r="ACE400" s="25"/>
      <c r="ACF400" s="25"/>
      <c r="ACG400" s="25"/>
      <c r="ACH400" s="25"/>
      <c r="ACI400" s="25"/>
      <c r="ACJ400" s="25"/>
      <c r="ACK400" s="25"/>
      <c r="ACL400" s="25"/>
      <c r="ACM400" s="25"/>
      <c r="ACN400" s="25"/>
      <c r="ACO400" s="25"/>
      <c r="ACP400" s="25"/>
      <c r="ACQ400" s="25"/>
      <c r="ACR400" s="25"/>
      <c r="ACS400" s="25"/>
      <c r="ACT400" s="25"/>
      <c r="ACU400" s="25"/>
      <c r="ACV400" s="25"/>
      <c r="ACW400" s="25"/>
      <c r="ACX400" s="25"/>
      <c r="ACY400" s="25"/>
      <c r="ACZ400" s="25"/>
      <c r="ADA400" s="25"/>
      <c r="ADB400" s="25"/>
      <c r="ADC400" s="25"/>
      <c r="ADD400" s="25"/>
      <c r="ADE400" s="25"/>
      <c r="ADF400" s="25"/>
      <c r="ADG400" s="25"/>
      <c r="ADH400" s="25"/>
      <c r="ADI400" s="25"/>
      <c r="ADJ400" s="25"/>
      <c r="ADK400" s="25"/>
      <c r="ADL400" s="25"/>
      <c r="ADM400" s="25"/>
      <c r="ADN400" s="25"/>
      <c r="ADO400" s="25"/>
      <c r="ADP400" s="25"/>
      <c r="ADQ400" s="25"/>
      <c r="ADR400" s="25"/>
      <c r="ADS400" s="25"/>
      <c r="ADT400" s="25"/>
      <c r="ADU400" s="25"/>
      <c r="ADV400" s="25"/>
      <c r="ADW400" s="25"/>
      <c r="ADX400" s="25"/>
      <c r="ADY400" s="25"/>
      <c r="ADZ400" s="25"/>
      <c r="AEA400" s="25"/>
      <c r="AEB400" s="25"/>
      <c r="AEC400" s="25"/>
      <c r="AED400" s="25"/>
      <c r="AEE400" s="25"/>
      <c r="AEF400" s="25"/>
      <c r="AEG400" s="25"/>
      <c r="AEH400" s="25"/>
      <c r="AEI400" s="25"/>
      <c r="AEJ400" s="25"/>
      <c r="AEK400" s="25"/>
      <c r="AEL400" s="25"/>
      <c r="AEM400" s="25"/>
      <c r="AEN400" s="25"/>
      <c r="AEO400" s="25"/>
      <c r="AEP400" s="25"/>
      <c r="AEQ400" s="25"/>
      <c r="AER400" s="25"/>
      <c r="AES400" s="25"/>
      <c r="AET400" s="25"/>
      <c r="AEU400" s="25"/>
      <c r="AEV400" s="25"/>
      <c r="AEW400" s="25"/>
      <c r="AEX400" s="25"/>
      <c r="AEY400" s="25"/>
      <c r="AEZ400" s="25"/>
    </row>
    <row r="401" spans="1:832" s="43" customFormat="1" ht="12.75" customHeight="1" x14ac:dyDescent="0.3">
      <c r="D401" s="275"/>
      <c r="E401" s="222"/>
      <c r="I401" s="56"/>
      <c r="J401" s="56"/>
      <c r="K401" s="56"/>
      <c r="L401" s="56"/>
      <c r="M401" s="56"/>
      <c r="N401" s="56"/>
      <c r="O401" s="56"/>
      <c r="P401" s="56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  <c r="CZ401" s="25"/>
      <c r="DA401" s="25"/>
      <c r="DB401" s="25"/>
      <c r="DC401" s="25"/>
      <c r="DD401" s="25"/>
      <c r="DE401" s="25"/>
      <c r="DF401" s="25"/>
      <c r="DG401" s="25"/>
      <c r="DH401" s="25"/>
      <c r="DI401" s="25"/>
      <c r="DJ401" s="25"/>
      <c r="DK401" s="25"/>
      <c r="DL401" s="25"/>
      <c r="DM401" s="25"/>
      <c r="DN401" s="25"/>
      <c r="DO401" s="25"/>
      <c r="DP401" s="25"/>
      <c r="DQ401" s="25"/>
      <c r="DR401" s="25"/>
      <c r="DS401" s="25"/>
      <c r="DT401" s="25"/>
      <c r="DU401" s="25"/>
      <c r="DV401" s="25"/>
      <c r="DW401" s="25"/>
      <c r="DX401" s="25"/>
      <c r="DY401" s="25"/>
      <c r="DZ401" s="25"/>
      <c r="EA401" s="25"/>
      <c r="EB401" s="25"/>
      <c r="EC401" s="25"/>
      <c r="ED401" s="25"/>
      <c r="EE401" s="25"/>
      <c r="EF401" s="25"/>
      <c r="EG401" s="25"/>
      <c r="EH401" s="25"/>
      <c r="EI401" s="25"/>
      <c r="EJ401" s="25"/>
      <c r="EK401" s="25"/>
      <c r="EL401" s="25"/>
      <c r="EM401" s="25"/>
      <c r="EN401" s="25"/>
      <c r="EO401" s="25"/>
      <c r="EP401" s="25"/>
      <c r="EQ401" s="25"/>
      <c r="ER401" s="25"/>
      <c r="ES401" s="25"/>
      <c r="ET401" s="25"/>
      <c r="EU401" s="25"/>
      <c r="EV401" s="25"/>
      <c r="EW401" s="25"/>
      <c r="EX401" s="25"/>
      <c r="EY401" s="25"/>
      <c r="EZ401" s="25"/>
      <c r="FA401" s="25"/>
      <c r="FB401" s="25"/>
      <c r="FC401" s="25"/>
      <c r="FD401" s="25"/>
      <c r="FE401" s="25"/>
      <c r="FF401" s="25"/>
      <c r="FG401" s="25"/>
      <c r="FH401" s="25"/>
      <c r="FI401" s="25"/>
      <c r="FJ401" s="25"/>
      <c r="FK401" s="25"/>
      <c r="FL401" s="25"/>
      <c r="FM401" s="25"/>
      <c r="FN401" s="25"/>
      <c r="FO401" s="25"/>
      <c r="FP401" s="25"/>
      <c r="FQ401" s="25"/>
      <c r="FR401" s="25"/>
      <c r="FS401" s="25"/>
      <c r="FT401" s="25"/>
      <c r="FU401" s="25"/>
      <c r="FV401" s="25"/>
      <c r="FW401" s="25"/>
      <c r="FX401" s="25"/>
      <c r="FY401" s="25"/>
      <c r="FZ401" s="25"/>
      <c r="GA401" s="25"/>
      <c r="GB401" s="25"/>
      <c r="GC401" s="25"/>
      <c r="GD401" s="25"/>
      <c r="GE401" s="25"/>
      <c r="GF401" s="25"/>
      <c r="GG401" s="25"/>
      <c r="GH401" s="25"/>
      <c r="GI401" s="25"/>
      <c r="GJ401" s="25"/>
      <c r="GK401" s="25"/>
      <c r="GL401" s="25"/>
      <c r="GM401" s="25"/>
      <c r="GN401" s="25"/>
      <c r="GO401" s="25"/>
      <c r="GP401" s="25"/>
      <c r="GQ401" s="25"/>
      <c r="GR401" s="25"/>
      <c r="GS401" s="25"/>
      <c r="GT401" s="25"/>
      <c r="GU401" s="25"/>
      <c r="GV401" s="25"/>
      <c r="GW401" s="25"/>
      <c r="GX401" s="25"/>
      <c r="GY401" s="25"/>
      <c r="GZ401" s="25"/>
      <c r="HA401" s="25"/>
      <c r="HB401" s="25"/>
      <c r="HC401" s="25"/>
      <c r="HD401" s="25"/>
      <c r="HE401" s="25"/>
      <c r="HF401" s="25"/>
      <c r="HG401" s="25"/>
      <c r="HH401" s="25"/>
      <c r="HI401" s="25"/>
      <c r="HJ401" s="25"/>
      <c r="HK401" s="25"/>
      <c r="HL401" s="25"/>
      <c r="HM401" s="25"/>
      <c r="HN401" s="25"/>
      <c r="HO401" s="25"/>
      <c r="HP401" s="25"/>
      <c r="HQ401" s="25"/>
      <c r="HR401" s="25"/>
      <c r="HS401" s="25"/>
      <c r="HT401" s="25"/>
      <c r="HU401" s="25"/>
      <c r="HV401" s="25"/>
      <c r="HW401" s="25"/>
      <c r="HX401" s="25"/>
      <c r="HY401" s="25"/>
      <c r="HZ401" s="25"/>
      <c r="IA401" s="25"/>
      <c r="IB401" s="25"/>
      <c r="IC401" s="25"/>
      <c r="ID401" s="25"/>
      <c r="IE401" s="25"/>
      <c r="IF401" s="25"/>
      <c r="IG401" s="25"/>
      <c r="IH401" s="25"/>
      <c r="II401" s="25"/>
      <c r="IJ401" s="25"/>
      <c r="IK401" s="25"/>
      <c r="IL401" s="25"/>
      <c r="IM401" s="25"/>
      <c r="IN401" s="25"/>
      <c r="IO401" s="25"/>
      <c r="IP401" s="25"/>
      <c r="IQ401" s="25"/>
      <c r="IR401" s="25"/>
      <c r="IS401" s="25"/>
      <c r="IT401" s="25"/>
      <c r="IU401" s="25"/>
      <c r="IV401" s="25"/>
      <c r="IW401" s="25"/>
      <c r="IX401" s="25"/>
      <c r="IY401" s="25"/>
      <c r="IZ401" s="25"/>
      <c r="JA401" s="25"/>
      <c r="JB401" s="25"/>
      <c r="JC401" s="25"/>
      <c r="JD401" s="25"/>
      <c r="JE401" s="25"/>
      <c r="JF401" s="25"/>
      <c r="JG401" s="25"/>
      <c r="JH401" s="25"/>
      <c r="JI401" s="25"/>
      <c r="JJ401" s="25"/>
      <c r="JK401" s="25"/>
      <c r="JL401" s="25"/>
      <c r="JM401" s="25"/>
      <c r="JN401" s="25"/>
      <c r="JO401" s="25"/>
      <c r="JP401" s="25"/>
      <c r="JQ401" s="25"/>
      <c r="JR401" s="25"/>
      <c r="JS401" s="25"/>
      <c r="JT401" s="25"/>
      <c r="JU401" s="25"/>
      <c r="JV401" s="25"/>
      <c r="JW401" s="25"/>
      <c r="JX401" s="25"/>
      <c r="JY401" s="25"/>
      <c r="JZ401" s="25"/>
      <c r="KA401" s="25"/>
      <c r="KB401" s="25"/>
      <c r="KC401" s="25"/>
      <c r="KD401" s="25"/>
      <c r="KE401" s="25"/>
      <c r="KF401" s="25"/>
      <c r="KG401" s="25"/>
      <c r="KH401" s="25"/>
      <c r="KI401" s="25"/>
      <c r="KJ401" s="25"/>
      <c r="KK401" s="25"/>
      <c r="KL401" s="25"/>
      <c r="KM401" s="25"/>
      <c r="KN401" s="25"/>
      <c r="KO401" s="25"/>
      <c r="KP401" s="25"/>
      <c r="KQ401" s="25"/>
      <c r="KR401" s="25"/>
      <c r="KS401" s="25"/>
      <c r="KT401" s="25"/>
      <c r="KU401" s="25"/>
      <c r="KV401" s="25"/>
      <c r="KW401" s="25"/>
      <c r="KX401" s="25"/>
      <c r="KY401" s="25"/>
      <c r="KZ401" s="25"/>
      <c r="LA401" s="25"/>
      <c r="LB401" s="25"/>
      <c r="LC401" s="25"/>
      <c r="LD401" s="25"/>
      <c r="LE401" s="25"/>
      <c r="LF401" s="25"/>
      <c r="LG401" s="25"/>
      <c r="LH401" s="25"/>
      <c r="LI401" s="25"/>
      <c r="LJ401" s="25"/>
      <c r="LK401" s="25"/>
      <c r="LL401" s="25"/>
      <c r="LM401" s="25"/>
      <c r="LN401" s="25"/>
      <c r="LO401" s="25"/>
      <c r="LP401" s="25"/>
      <c r="LQ401" s="25"/>
      <c r="LR401" s="25"/>
      <c r="LS401" s="25"/>
      <c r="LT401" s="25"/>
      <c r="LU401" s="25"/>
      <c r="LV401" s="25"/>
      <c r="LW401" s="25"/>
      <c r="LX401" s="25"/>
      <c r="LY401" s="25"/>
      <c r="LZ401" s="25"/>
      <c r="MA401" s="25"/>
      <c r="MB401" s="25"/>
      <c r="MC401" s="25"/>
      <c r="MD401" s="25"/>
      <c r="ME401" s="25"/>
      <c r="MF401" s="25"/>
      <c r="MG401" s="25"/>
      <c r="MH401" s="25"/>
      <c r="MI401" s="25"/>
      <c r="MJ401" s="25"/>
      <c r="MK401" s="25"/>
      <c r="ML401" s="25"/>
      <c r="MM401" s="25"/>
      <c r="MN401" s="25"/>
      <c r="MO401" s="25"/>
      <c r="MP401" s="25"/>
      <c r="MQ401" s="25"/>
      <c r="MR401" s="25"/>
      <c r="MS401" s="25"/>
      <c r="MT401" s="25"/>
      <c r="MU401" s="25"/>
      <c r="MV401" s="25"/>
      <c r="MW401" s="25"/>
      <c r="MX401" s="25"/>
      <c r="MY401" s="25"/>
      <c r="MZ401" s="25"/>
      <c r="NA401" s="25"/>
      <c r="NB401" s="25"/>
      <c r="NC401" s="25"/>
      <c r="ND401" s="25"/>
      <c r="NE401" s="25"/>
      <c r="NF401" s="25"/>
      <c r="NG401" s="25"/>
      <c r="NH401" s="25"/>
      <c r="NI401" s="25"/>
      <c r="NJ401" s="25"/>
      <c r="NK401" s="25"/>
      <c r="NL401" s="25"/>
      <c r="NM401" s="25"/>
      <c r="NN401" s="25"/>
      <c r="NO401" s="25"/>
      <c r="NP401" s="25"/>
      <c r="NQ401" s="25"/>
      <c r="NR401" s="25"/>
      <c r="NS401" s="25"/>
      <c r="NT401" s="25"/>
      <c r="NU401" s="25"/>
      <c r="NV401" s="25"/>
      <c r="NW401" s="25"/>
      <c r="NX401" s="25"/>
      <c r="NY401" s="25"/>
      <c r="NZ401" s="25"/>
      <c r="OA401" s="25"/>
      <c r="OB401" s="25"/>
      <c r="OC401" s="25"/>
      <c r="OD401" s="25"/>
      <c r="OE401" s="25"/>
      <c r="OF401" s="25"/>
      <c r="OG401" s="25"/>
      <c r="OH401" s="25"/>
      <c r="OI401" s="25"/>
      <c r="OJ401" s="25"/>
      <c r="OK401" s="25"/>
      <c r="OL401" s="25"/>
      <c r="OM401" s="25"/>
      <c r="ON401" s="25"/>
      <c r="OO401" s="25"/>
      <c r="OP401" s="25"/>
      <c r="OQ401" s="25"/>
      <c r="OR401" s="25"/>
      <c r="OS401" s="25"/>
      <c r="OT401" s="25"/>
      <c r="OU401" s="25"/>
      <c r="OV401" s="25"/>
      <c r="OW401" s="25"/>
      <c r="OX401" s="25"/>
      <c r="OY401" s="25"/>
      <c r="OZ401" s="25"/>
      <c r="PA401" s="25"/>
      <c r="PB401" s="25"/>
      <c r="PC401" s="25"/>
      <c r="PD401" s="25"/>
      <c r="PE401" s="25"/>
      <c r="PF401" s="25"/>
      <c r="PG401" s="25"/>
      <c r="PH401" s="25"/>
      <c r="PI401" s="25"/>
      <c r="PJ401" s="25"/>
      <c r="PK401" s="25"/>
      <c r="PL401" s="25"/>
      <c r="PM401" s="25"/>
      <c r="PN401" s="25"/>
      <c r="PO401" s="25"/>
      <c r="PP401" s="25"/>
      <c r="PQ401" s="25"/>
      <c r="PR401" s="25"/>
      <c r="PS401" s="25"/>
      <c r="PT401" s="25"/>
      <c r="PU401" s="25"/>
      <c r="PV401" s="25"/>
      <c r="PW401" s="25"/>
      <c r="PX401" s="25"/>
      <c r="PY401" s="25"/>
      <c r="PZ401" s="25"/>
      <c r="QA401" s="25"/>
      <c r="QB401" s="25"/>
      <c r="QC401" s="25"/>
      <c r="QD401" s="25"/>
      <c r="QE401" s="25"/>
      <c r="QF401" s="25"/>
      <c r="QG401" s="25"/>
      <c r="QH401" s="25"/>
      <c r="QI401" s="25"/>
      <c r="QJ401" s="25"/>
      <c r="QK401" s="25"/>
      <c r="QL401" s="25"/>
      <c r="QM401" s="25"/>
      <c r="QN401" s="25"/>
      <c r="QO401" s="25"/>
      <c r="QP401" s="25"/>
      <c r="QQ401" s="25"/>
      <c r="QR401" s="25"/>
      <c r="QS401" s="25"/>
      <c r="QT401" s="25"/>
      <c r="QU401" s="25"/>
      <c r="QV401" s="25"/>
      <c r="QW401" s="25"/>
      <c r="QX401" s="25"/>
      <c r="QY401" s="25"/>
      <c r="QZ401" s="25"/>
      <c r="RA401" s="25"/>
      <c r="RB401" s="25"/>
      <c r="RC401" s="25"/>
      <c r="RD401" s="25"/>
      <c r="RE401" s="25"/>
      <c r="RF401" s="25"/>
      <c r="RG401" s="25"/>
      <c r="RH401" s="25"/>
      <c r="RI401" s="25"/>
      <c r="RJ401" s="25"/>
      <c r="RK401" s="25"/>
      <c r="RL401" s="25"/>
      <c r="RM401" s="25"/>
      <c r="RN401" s="25"/>
      <c r="RO401" s="25"/>
      <c r="RP401" s="25"/>
      <c r="RQ401" s="25"/>
      <c r="RR401" s="25"/>
      <c r="RS401" s="25"/>
      <c r="RT401" s="25"/>
      <c r="RU401" s="25"/>
      <c r="RV401" s="25"/>
      <c r="RW401" s="25"/>
      <c r="RX401" s="25"/>
      <c r="RY401" s="25"/>
      <c r="RZ401" s="25"/>
      <c r="SA401" s="25"/>
      <c r="SB401" s="25"/>
      <c r="SC401" s="25"/>
      <c r="SD401" s="25"/>
      <c r="SE401" s="25"/>
      <c r="SF401" s="25"/>
      <c r="SG401" s="25"/>
      <c r="SH401" s="25"/>
      <c r="SI401" s="25"/>
      <c r="SJ401" s="25"/>
      <c r="SK401" s="25"/>
      <c r="SL401" s="25"/>
      <c r="SM401" s="25"/>
      <c r="SN401" s="25"/>
      <c r="SO401" s="25"/>
      <c r="SP401" s="25"/>
      <c r="SQ401" s="25"/>
      <c r="SR401" s="25"/>
      <c r="SS401" s="25"/>
      <c r="ST401" s="25"/>
      <c r="SU401" s="25"/>
      <c r="SV401" s="25"/>
      <c r="SW401" s="25"/>
      <c r="SX401" s="25"/>
      <c r="SY401" s="25"/>
      <c r="SZ401" s="25"/>
      <c r="TA401" s="25"/>
      <c r="TB401" s="25"/>
      <c r="TC401" s="25"/>
      <c r="TD401" s="25"/>
      <c r="TE401" s="25"/>
      <c r="TF401" s="25"/>
      <c r="TG401" s="25"/>
      <c r="TH401" s="25"/>
      <c r="TI401" s="25"/>
      <c r="TJ401" s="25"/>
      <c r="TK401" s="25"/>
      <c r="TL401" s="25"/>
      <c r="TM401" s="25"/>
      <c r="TN401" s="25"/>
      <c r="TO401" s="25"/>
      <c r="TP401" s="25"/>
      <c r="TQ401" s="25"/>
      <c r="TR401" s="25"/>
      <c r="TS401" s="25"/>
      <c r="TT401" s="25"/>
      <c r="TU401" s="25"/>
      <c r="TV401" s="25"/>
      <c r="TW401" s="25"/>
      <c r="TX401" s="25"/>
      <c r="TY401" s="25"/>
      <c r="TZ401" s="25"/>
      <c r="UA401" s="25"/>
      <c r="UB401" s="25"/>
      <c r="UC401" s="25"/>
      <c r="UD401" s="25"/>
      <c r="UE401" s="25"/>
      <c r="UF401" s="25"/>
      <c r="UG401" s="25"/>
      <c r="UH401" s="25"/>
      <c r="UI401" s="25"/>
      <c r="UJ401" s="25"/>
      <c r="UK401" s="25"/>
      <c r="UL401" s="25"/>
      <c r="UM401" s="25"/>
      <c r="UN401" s="25"/>
      <c r="UO401" s="25"/>
      <c r="UP401" s="25"/>
      <c r="UQ401" s="25"/>
      <c r="UR401" s="25"/>
      <c r="US401" s="25"/>
      <c r="UT401" s="25"/>
      <c r="UU401" s="25"/>
      <c r="UV401" s="25"/>
      <c r="UW401" s="25"/>
      <c r="UX401" s="25"/>
      <c r="UY401" s="25"/>
      <c r="UZ401" s="25"/>
      <c r="VA401" s="25"/>
      <c r="VB401" s="25"/>
      <c r="VC401" s="25"/>
      <c r="VD401" s="25"/>
      <c r="VE401" s="25"/>
      <c r="VF401" s="25"/>
      <c r="VG401" s="25"/>
      <c r="VH401" s="25"/>
      <c r="VI401" s="25"/>
      <c r="VJ401" s="25"/>
      <c r="VK401" s="25"/>
      <c r="VL401" s="25"/>
      <c r="VM401" s="25"/>
      <c r="VN401" s="25"/>
      <c r="VO401" s="25"/>
      <c r="VP401" s="25"/>
      <c r="VQ401" s="25"/>
      <c r="VR401" s="25"/>
      <c r="VS401" s="25"/>
      <c r="VT401" s="25"/>
      <c r="VU401" s="25"/>
      <c r="VV401" s="25"/>
      <c r="VW401" s="25"/>
      <c r="VX401" s="25"/>
      <c r="VY401" s="25"/>
      <c r="VZ401" s="25"/>
      <c r="WA401" s="25"/>
      <c r="WB401" s="25"/>
      <c r="WC401" s="25"/>
      <c r="WD401" s="25"/>
      <c r="WE401" s="25"/>
      <c r="WF401" s="25"/>
      <c r="WG401" s="25"/>
      <c r="WH401" s="25"/>
      <c r="WI401" s="25"/>
      <c r="WJ401" s="25"/>
      <c r="WK401" s="25"/>
      <c r="WL401" s="25"/>
      <c r="WM401" s="25"/>
      <c r="WN401" s="25"/>
      <c r="WO401" s="25"/>
      <c r="WP401" s="25"/>
      <c r="WQ401" s="25"/>
      <c r="WR401" s="25"/>
      <c r="WS401" s="25"/>
      <c r="WT401" s="25"/>
      <c r="WU401" s="25"/>
      <c r="WV401" s="25"/>
      <c r="WW401" s="25"/>
      <c r="WX401" s="25"/>
      <c r="WY401" s="25"/>
      <c r="WZ401" s="25"/>
      <c r="XA401" s="25"/>
      <c r="XB401" s="25"/>
      <c r="XC401" s="25"/>
      <c r="XD401" s="25"/>
      <c r="XE401" s="25"/>
      <c r="XF401" s="25"/>
      <c r="XG401" s="25"/>
      <c r="XH401" s="25"/>
      <c r="XI401" s="25"/>
      <c r="XJ401" s="25"/>
      <c r="XK401" s="25"/>
      <c r="XL401" s="25"/>
      <c r="XM401" s="25"/>
      <c r="XN401" s="25"/>
      <c r="XO401" s="25"/>
      <c r="XP401" s="25"/>
      <c r="XQ401" s="25"/>
      <c r="XR401" s="25"/>
      <c r="XS401" s="25"/>
      <c r="XT401" s="25"/>
      <c r="XU401" s="25"/>
      <c r="XV401" s="25"/>
      <c r="XW401" s="25"/>
      <c r="XX401" s="25"/>
      <c r="XY401" s="25"/>
      <c r="XZ401" s="25"/>
      <c r="YA401" s="25"/>
      <c r="YB401" s="25"/>
      <c r="YC401" s="25"/>
      <c r="YD401" s="25"/>
      <c r="YE401" s="25"/>
      <c r="YF401" s="25"/>
      <c r="YG401" s="25"/>
      <c r="YH401" s="25"/>
      <c r="YI401" s="25"/>
      <c r="YJ401" s="25"/>
      <c r="YK401" s="25"/>
      <c r="YL401" s="25"/>
      <c r="YM401" s="25"/>
      <c r="YN401" s="25"/>
      <c r="YO401" s="25"/>
      <c r="YP401" s="25"/>
      <c r="YQ401" s="25"/>
      <c r="YR401" s="25"/>
      <c r="YS401" s="25"/>
      <c r="YT401" s="25"/>
      <c r="YU401" s="25"/>
      <c r="YV401" s="25"/>
      <c r="YW401" s="25"/>
      <c r="YX401" s="25"/>
      <c r="YY401" s="25"/>
      <c r="YZ401" s="25"/>
      <c r="ZA401" s="25"/>
      <c r="ZB401" s="25"/>
      <c r="ZC401" s="25"/>
      <c r="ZD401" s="25"/>
      <c r="ZE401" s="25"/>
      <c r="ZF401" s="25"/>
      <c r="ZG401" s="25"/>
      <c r="ZH401" s="25"/>
      <c r="ZI401" s="25"/>
      <c r="ZJ401" s="25"/>
      <c r="ZK401" s="25"/>
      <c r="ZL401" s="25"/>
      <c r="ZM401" s="25"/>
      <c r="ZN401" s="25"/>
      <c r="ZO401" s="25"/>
      <c r="ZP401" s="25"/>
      <c r="ZQ401" s="25"/>
      <c r="ZR401" s="25"/>
      <c r="ZS401" s="25"/>
      <c r="ZT401" s="25"/>
      <c r="ZU401" s="25"/>
      <c r="ZV401" s="25"/>
      <c r="ZW401" s="25"/>
      <c r="ZX401" s="25"/>
      <c r="ZY401" s="25"/>
      <c r="ZZ401" s="25"/>
      <c r="AAA401" s="25"/>
      <c r="AAB401" s="25"/>
      <c r="AAC401" s="25"/>
      <c r="AAD401" s="25"/>
      <c r="AAE401" s="25"/>
      <c r="AAF401" s="25"/>
      <c r="AAG401" s="25"/>
      <c r="AAH401" s="25"/>
      <c r="AAI401" s="25"/>
      <c r="AAJ401" s="25"/>
      <c r="AAK401" s="25"/>
      <c r="AAL401" s="25"/>
      <c r="AAM401" s="25"/>
      <c r="AAN401" s="25"/>
      <c r="AAO401" s="25"/>
      <c r="AAP401" s="25"/>
      <c r="AAQ401" s="25"/>
      <c r="AAR401" s="25"/>
      <c r="AAS401" s="25"/>
      <c r="AAT401" s="25"/>
      <c r="AAU401" s="25"/>
      <c r="AAV401" s="25"/>
      <c r="AAW401" s="25"/>
      <c r="AAX401" s="25"/>
      <c r="AAY401" s="25"/>
      <c r="AAZ401" s="25"/>
      <c r="ABA401" s="25"/>
      <c r="ABB401" s="25"/>
      <c r="ABC401" s="25"/>
      <c r="ABD401" s="25"/>
      <c r="ABE401" s="25"/>
      <c r="ABF401" s="25"/>
      <c r="ABG401" s="25"/>
      <c r="ABH401" s="25"/>
      <c r="ABI401" s="25"/>
      <c r="ABJ401" s="25"/>
      <c r="ABK401" s="25"/>
      <c r="ABL401" s="25"/>
      <c r="ABM401" s="25"/>
      <c r="ABN401" s="25"/>
      <c r="ABO401" s="25"/>
      <c r="ABP401" s="25"/>
      <c r="ABQ401" s="25"/>
      <c r="ABR401" s="25"/>
      <c r="ABS401" s="25"/>
      <c r="ABT401" s="25"/>
      <c r="ABU401" s="25"/>
      <c r="ABV401" s="25"/>
      <c r="ABW401" s="25"/>
      <c r="ABX401" s="25"/>
      <c r="ABY401" s="25"/>
      <c r="ABZ401" s="25"/>
      <c r="ACA401" s="25"/>
      <c r="ACB401" s="25"/>
      <c r="ACC401" s="25"/>
      <c r="ACD401" s="25"/>
      <c r="ACE401" s="25"/>
      <c r="ACF401" s="25"/>
      <c r="ACG401" s="25"/>
      <c r="ACH401" s="25"/>
      <c r="ACI401" s="25"/>
      <c r="ACJ401" s="25"/>
      <c r="ACK401" s="25"/>
      <c r="ACL401" s="25"/>
      <c r="ACM401" s="25"/>
      <c r="ACN401" s="25"/>
      <c r="ACO401" s="25"/>
      <c r="ACP401" s="25"/>
      <c r="ACQ401" s="25"/>
      <c r="ACR401" s="25"/>
      <c r="ACS401" s="25"/>
      <c r="ACT401" s="25"/>
      <c r="ACU401" s="25"/>
      <c r="ACV401" s="25"/>
      <c r="ACW401" s="25"/>
      <c r="ACX401" s="25"/>
      <c r="ACY401" s="25"/>
      <c r="ACZ401" s="25"/>
      <c r="ADA401" s="25"/>
      <c r="ADB401" s="25"/>
      <c r="ADC401" s="25"/>
      <c r="ADD401" s="25"/>
      <c r="ADE401" s="25"/>
      <c r="ADF401" s="25"/>
      <c r="ADG401" s="25"/>
      <c r="ADH401" s="25"/>
      <c r="ADI401" s="25"/>
      <c r="ADJ401" s="25"/>
      <c r="ADK401" s="25"/>
      <c r="ADL401" s="25"/>
      <c r="ADM401" s="25"/>
      <c r="ADN401" s="25"/>
      <c r="ADO401" s="25"/>
      <c r="ADP401" s="25"/>
      <c r="ADQ401" s="25"/>
      <c r="ADR401" s="25"/>
      <c r="ADS401" s="25"/>
      <c r="ADT401" s="25"/>
      <c r="ADU401" s="25"/>
      <c r="ADV401" s="25"/>
      <c r="ADW401" s="25"/>
      <c r="ADX401" s="25"/>
      <c r="ADY401" s="25"/>
      <c r="ADZ401" s="25"/>
      <c r="AEA401" s="25"/>
      <c r="AEB401" s="25"/>
      <c r="AEC401" s="25"/>
      <c r="AED401" s="25"/>
      <c r="AEE401" s="25"/>
      <c r="AEF401" s="25"/>
      <c r="AEG401" s="25"/>
      <c r="AEH401" s="25"/>
      <c r="AEI401" s="25"/>
      <c r="AEJ401" s="25"/>
      <c r="AEK401" s="25"/>
      <c r="AEL401" s="25"/>
      <c r="AEM401" s="25"/>
      <c r="AEN401" s="25"/>
      <c r="AEO401" s="25"/>
      <c r="AEP401" s="25"/>
      <c r="AEQ401" s="25"/>
      <c r="AER401" s="25"/>
      <c r="AES401" s="25"/>
      <c r="AET401" s="25"/>
      <c r="AEU401" s="25"/>
      <c r="AEV401" s="25"/>
      <c r="AEW401" s="25"/>
      <c r="AEX401" s="25"/>
      <c r="AEY401" s="25"/>
      <c r="AEZ401" s="25"/>
    </row>
    <row r="402" spans="1:832" s="43" customFormat="1" ht="12.75" customHeight="1" x14ac:dyDescent="0.3">
      <c r="D402" s="275"/>
      <c r="E402" s="222"/>
      <c r="I402" s="56"/>
      <c r="J402" s="56"/>
      <c r="K402" s="56"/>
      <c r="L402" s="56"/>
      <c r="M402" s="56"/>
      <c r="N402" s="56"/>
      <c r="O402" s="56"/>
      <c r="P402" s="56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  <c r="DB402" s="25"/>
      <c r="DC402" s="25"/>
      <c r="DD402" s="25"/>
      <c r="DE402" s="25"/>
      <c r="DF402" s="25"/>
      <c r="DG402" s="25"/>
      <c r="DH402" s="25"/>
      <c r="DI402" s="25"/>
      <c r="DJ402" s="25"/>
      <c r="DK402" s="25"/>
      <c r="DL402" s="25"/>
      <c r="DM402" s="25"/>
      <c r="DN402" s="25"/>
      <c r="DO402" s="25"/>
      <c r="DP402" s="25"/>
      <c r="DQ402" s="25"/>
      <c r="DR402" s="25"/>
      <c r="DS402" s="25"/>
      <c r="DT402" s="25"/>
      <c r="DU402" s="25"/>
      <c r="DV402" s="25"/>
      <c r="DW402" s="25"/>
      <c r="DX402" s="25"/>
      <c r="DY402" s="25"/>
      <c r="DZ402" s="25"/>
      <c r="EA402" s="25"/>
      <c r="EB402" s="25"/>
      <c r="EC402" s="25"/>
      <c r="ED402" s="25"/>
      <c r="EE402" s="25"/>
      <c r="EF402" s="25"/>
      <c r="EG402" s="25"/>
      <c r="EH402" s="25"/>
      <c r="EI402" s="25"/>
      <c r="EJ402" s="25"/>
      <c r="EK402" s="25"/>
      <c r="EL402" s="25"/>
      <c r="EM402" s="25"/>
      <c r="EN402" s="25"/>
      <c r="EO402" s="25"/>
      <c r="EP402" s="25"/>
      <c r="EQ402" s="25"/>
      <c r="ER402" s="25"/>
      <c r="ES402" s="25"/>
      <c r="ET402" s="25"/>
      <c r="EU402" s="25"/>
      <c r="EV402" s="25"/>
      <c r="EW402" s="25"/>
      <c r="EX402" s="25"/>
      <c r="EY402" s="25"/>
      <c r="EZ402" s="25"/>
      <c r="FA402" s="25"/>
      <c r="FB402" s="25"/>
      <c r="FC402" s="25"/>
      <c r="FD402" s="25"/>
      <c r="FE402" s="25"/>
      <c r="FF402" s="25"/>
      <c r="FG402" s="25"/>
      <c r="FH402" s="25"/>
      <c r="FI402" s="25"/>
      <c r="FJ402" s="25"/>
      <c r="FK402" s="25"/>
      <c r="FL402" s="25"/>
      <c r="FM402" s="25"/>
      <c r="FN402" s="25"/>
      <c r="FO402" s="25"/>
      <c r="FP402" s="25"/>
      <c r="FQ402" s="25"/>
      <c r="FR402" s="25"/>
      <c r="FS402" s="25"/>
      <c r="FT402" s="25"/>
      <c r="FU402" s="25"/>
      <c r="FV402" s="25"/>
      <c r="FW402" s="25"/>
      <c r="FX402" s="25"/>
      <c r="FY402" s="25"/>
      <c r="FZ402" s="25"/>
      <c r="GA402" s="25"/>
      <c r="GB402" s="25"/>
      <c r="GC402" s="25"/>
      <c r="GD402" s="25"/>
      <c r="GE402" s="25"/>
      <c r="GF402" s="25"/>
      <c r="GG402" s="25"/>
      <c r="GH402" s="25"/>
      <c r="GI402" s="25"/>
      <c r="GJ402" s="25"/>
      <c r="GK402" s="25"/>
      <c r="GL402" s="25"/>
      <c r="GM402" s="25"/>
      <c r="GN402" s="25"/>
      <c r="GO402" s="25"/>
      <c r="GP402" s="25"/>
      <c r="GQ402" s="25"/>
      <c r="GR402" s="25"/>
      <c r="GS402" s="25"/>
      <c r="GT402" s="25"/>
      <c r="GU402" s="25"/>
      <c r="GV402" s="25"/>
      <c r="GW402" s="25"/>
      <c r="GX402" s="25"/>
      <c r="GY402" s="25"/>
      <c r="GZ402" s="25"/>
      <c r="HA402" s="25"/>
      <c r="HB402" s="25"/>
      <c r="HC402" s="25"/>
      <c r="HD402" s="25"/>
      <c r="HE402" s="25"/>
      <c r="HF402" s="25"/>
      <c r="HG402" s="25"/>
      <c r="HH402" s="25"/>
      <c r="HI402" s="25"/>
      <c r="HJ402" s="25"/>
      <c r="HK402" s="25"/>
      <c r="HL402" s="25"/>
      <c r="HM402" s="25"/>
      <c r="HN402" s="25"/>
      <c r="HO402" s="25"/>
      <c r="HP402" s="25"/>
      <c r="HQ402" s="25"/>
      <c r="HR402" s="25"/>
      <c r="HS402" s="25"/>
      <c r="HT402" s="25"/>
      <c r="HU402" s="25"/>
      <c r="HV402" s="25"/>
      <c r="HW402" s="25"/>
      <c r="HX402" s="25"/>
      <c r="HY402" s="25"/>
      <c r="HZ402" s="25"/>
      <c r="IA402" s="25"/>
      <c r="IB402" s="25"/>
      <c r="IC402" s="25"/>
      <c r="ID402" s="25"/>
      <c r="IE402" s="25"/>
      <c r="IF402" s="25"/>
      <c r="IG402" s="25"/>
      <c r="IH402" s="25"/>
      <c r="II402" s="25"/>
      <c r="IJ402" s="25"/>
      <c r="IK402" s="25"/>
      <c r="IL402" s="25"/>
      <c r="IM402" s="25"/>
      <c r="IN402" s="25"/>
      <c r="IO402" s="25"/>
      <c r="IP402" s="25"/>
      <c r="IQ402" s="25"/>
      <c r="IR402" s="25"/>
      <c r="IS402" s="25"/>
      <c r="IT402" s="25"/>
      <c r="IU402" s="25"/>
      <c r="IV402" s="25"/>
      <c r="IW402" s="25"/>
      <c r="IX402" s="25"/>
      <c r="IY402" s="25"/>
      <c r="IZ402" s="25"/>
      <c r="JA402" s="25"/>
      <c r="JB402" s="25"/>
      <c r="JC402" s="25"/>
      <c r="JD402" s="25"/>
      <c r="JE402" s="25"/>
      <c r="JF402" s="25"/>
      <c r="JG402" s="25"/>
      <c r="JH402" s="25"/>
      <c r="JI402" s="25"/>
      <c r="JJ402" s="25"/>
      <c r="JK402" s="25"/>
      <c r="JL402" s="25"/>
      <c r="JM402" s="25"/>
      <c r="JN402" s="25"/>
      <c r="JO402" s="25"/>
      <c r="JP402" s="25"/>
      <c r="JQ402" s="25"/>
      <c r="JR402" s="25"/>
      <c r="JS402" s="25"/>
      <c r="JT402" s="25"/>
      <c r="JU402" s="25"/>
      <c r="JV402" s="25"/>
      <c r="JW402" s="25"/>
      <c r="JX402" s="25"/>
      <c r="JY402" s="25"/>
      <c r="JZ402" s="25"/>
      <c r="KA402" s="25"/>
      <c r="KB402" s="25"/>
      <c r="KC402" s="25"/>
      <c r="KD402" s="25"/>
      <c r="KE402" s="25"/>
      <c r="KF402" s="25"/>
      <c r="KG402" s="25"/>
      <c r="KH402" s="25"/>
      <c r="KI402" s="25"/>
      <c r="KJ402" s="25"/>
      <c r="KK402" s="25"/>
      <c r="KL402" s="25"/>
      <c r="KM402" s="25"/>
      <c r="KN402" s="25"/>
      <c r="KO402" s="25"/>
      <c r="KP402" s="25"/>
      <c r="KQ402" s="25"/>
      <c r="KR402" s="25"/>
      <c r="KS402" s="25"/>
      <c r="KT402" s="25"/>
      <c r="KU402" s="25"/>
      <c r="KV402" s="25"/>
      <c r="KW402" s="25"/>
      <c r="KX402" s="25"/>
      <c r="KY402" s="25"/>
      <c r="KZ402" s="25"/>
      <c r="LA402" s="25"/>
      <c r="LB402" s="25"/>
      <c r="LC402" s="25"/>
      <c r="LD402" s="25"/>
      <c r="LE402" s="25"/>
      <c r="LF402" s="25"/>
      <c r="LG402" s="25"/>
      <c r="LH402" s="25"/>
      <c r="LI402" s="25"/>
      <c r="LJ402" s="25"/>
      <c r="LK402" s="25"/>
      <c r="LL402" s="25"/>
      <c r="LM402" s="25"/>
      <c r="LN402" s="25"/>
      <c r="LO402" s="25"/>
      <c r="LP402" s="25"/>
      <c r="LQ402" s="25"/>
      <c r="LR402" s="25"/>
      <c r="LS402" s="25"/>
      <c r="LT402" s="25"/>
      <c r="LU402" s="25"/>
      <c r="LV402" s="25"/>
      <c r="LW402" s="25"/>
      <c r="LX402" s="25"/>
      <c r="LY402" s="25"/>
      <c r="LZ402" s="25"/>
      <c r="MA402" s="25"/>
      <c r="MB402" s="25"/>
      <c r="MC402" s="25"/>
      <c r="MD402" s="25"/>
      <c r="ME402" s="25"/>
      <c r="MF402" s="25"/>
      <c r="MG402" s="25"/>
      <c r="MH402" s="25"/>
      <c r="MI402" s="25"/>
      <c r="MJ402" s="25"/>
      <c r="MK402" s="25"/>
      <c r="ML402" s="25"/>
      <c r="MM402" s="25"/>
      <c r="MN402" s="25"/>
      <c r="MO402" s="25"/>
      <c r="MP402" s="25"/>
      <c r="MQ402" s="25"/>
      <c r="MR402" s="25"/>
      <c r="MS402" s="25"/>
      <c r="MT402" s="25"/>
      <c r="MU402" s="25"/>
      <c r="MV402" s="25"/>
      <c r="MW402" s="25"/>
      <c r="MX402" s="25"/>
      <c r="MY402" s="25"/>
      <c r="MZ402" s="25"/>
      <c r="NA402" s="25"/>
      <c r="NB402" s="25"/>
      <c r="NC402" s="25"/>
      <c r="ND402" s="25"/>
      <c r="NE402" s="25"/>
      <c r="NF402" s="25"/>
      <c r="NG402" s="25"/>
      <c r="NH402" s="25"/>
      <c r="NI402" s="25"/>
      <c r="NJ402" s="25"/>
      <c r="NK402" s="25"/>
      <c r="NL402" s="25"/>
      <c r="NM402" s="25"/>
      <c r="NN402" s="25"/>
      <c r="NO402" s="25"/>
      <c r="NP402" s="25"/>
      <c r="NQ402" s="25"/>
      <c r="NR402" s="25"/>
      <c r="NS402" s="25"/>
      <c r="NT402" s="25"/>
      <c r="NU402" s="25"/>
      <c r="NV402" s="25"/>
      <c r="NW402" s="25"/>
      <c r="NX402" s="25"/>
      <c r="NY402" s="25"/>
      <c r="NZ402" s="25"/>
      <c r="OA402" s="25"/>
      <c r="OB402" s="25"/>
      <c r="OC402" s="25"/>
      <c r="OD402" s="25"/>
      <c r="OE402" s="25"/>
      <c r="OF402" s="25"/>
      <c r="OG402" s="25"/>
      <c r="OH402" s="25"/>
      <c r="OI402" s="25"/>
      <c r="OJ402" s="25"/>
      <c r="OK402" s="25"/>
      <c r="OL402" s="25"/>
      <c r="OM402" s="25"/>
      <c r="ON402" s="25"/>
      <c r="OO402" s="25"/>
      <c r="OP402" s="25"/>
      <c r="OQ402" s="25"/>
      <c r="OR402" s="25"/>
      <c r="OS402" s="25"/>
      <c r="OT402" s="25"/>
      <c r="OU402" s="25"/>
      <c r="OV402" s="25"/>
      <c r="OW402" s="25"/>
      <c r="OX402" s="25"/>
      <c r="OY402" s="25"/>
      <c r="OZ402" s="25"/>
      <c r="PA402" s="25"/>
      <c r="PB402" s="25"/>
      <c r="PC402" s="25"/>
      <c r="PD402" s="25"/>
      <c r="PE402" s="25"/>
      <c r="PF402" s="25"/>
      <c r="PG402" s="25"/>
      <c r="PH402" s="25"/>
      <c r="PI402" s="25"/>
      <c r="PJ402" s="25"/>
      <c r="PK402" s="25"/>
      <c r="PL402" s="25"/>
      <c r="PM402" s="25"/>
      <c r="PN402" s="25"/>
      <c r="PO402" s="25"/>
      <c r="PP402" s="25"/>
      <c r="PQ402" s="25"/>
      <c r="PR402" s="25"/>
      <c r="PS402" s="25"/>
      <c r="PT402" s="25"/>
      <c r="PU402" s="25"/>
      <c r="PV402" s="25"/>
      <c r="PW402" s="25"/>
      <c r="PX402" s="25"/>
      <c r="PY402" s="25"/>
      <c r="PZ402" s="25"/>
      <c r="QA402" s="25"/>
      <c r="QB402" s="25"/>
      <c r="QC402" s="25"/>
      <c r="QD402" s="25"/>
      <c r="QE402" s="25"/>
      <c r="QF402" s="25"/>
      <c r="QG402" s="25"/>
      <c r="QH402" s="25"/>
      <c r="QI402" s="25"/>
      <c r="QJ402" s="25"/>
      <c r="QK402" s="25"/>
      <c r="QL402" s="25"/>
      <c r="QM402" s="25"/>
      <c r="QN402" s="25"/>
      <c r="QO402" s="25"/>
      <c r="QP402" s="25"/>
      <c r="QQ402" s="25"/>
      <c r="QR402" s="25"/>
      <c r="QS402" s="25"/>
      <c r="QT402" s="25"/>
      <c r="QU402" s="25"/>
      <c r="QV402" s="25"/>
      <c r="QW402" s="25"/>
      <c r="QX402" s="25"/>
      <c r="QY402" s="25"/>
      <c r="QZ402" s="25"/>
      <c r="RA402" s="25"/>
      <c r="RB402" s="25"/>
      <c r="RC402" s="25"/>
      <c r="RD402" s="25"/>
      <c r="RE402" s="25"/>
      <c r="RF402" s="25"/>
      <c r="RG402" s="25"/>
      <c r="RH402" s="25"/>
      <c r="RI402" s="25"/>
      <c r="RJ402" s="25"/>
      <c r="RK402" s="25"/>
      <c r="RL402" s="25"/>
      <c r="RM402" s="25"/>
      <c r="RN402" s="25"/>
      <c r="RO402" s="25"/>
      <c r="RP402" s="25"/>
      <c r="RQ402" s="25"/>
      <c r="RR402" s="25"/>
      <c r="RS402" s="25"/>
      <c r="RT402" s="25"/>
      <c r="RU402" s="25"/>
      <c r="RV402" s="25"/>
      <c r="RW402" s="25"/>
      <c r="RX402" s="25"/>
      <c r="RY402" s="25"/>
      <c r="RZ402" s="25"/>
      <c r="SA402" s="25"/>
      <c r="SB402" s="25"/>
      <c r="SC402" s="25"/>
      <c r="SD402" s="25"/>
      <c r="SE402" s="25"/>
      <c r="SF402" s="25"/>
      <c r="SG402" s="25"/>
      <c r="SH402" s="25"/>
      <c r="SI402" s="25"/>
      <c r="SJ402" s="25"/>
      <c r="SK402" s="25"/>
      <c r="SL402" s="25"/>
      <c r="SM402" s="25"/>
      <c r="SN402" s="25"/>
      <c r="SO402" s="25"/>
      <c r="SP402" s="25"/>
      <c r="SQ402" s="25"/>
      <c r="SR402" s="25"/>
      <c r="SS402" s="25"/>
      <c r="ST402" s="25"/>
      <c r="SU402" s="25"/>
      <c r="SV402" s="25"/>
      <c r="SW402" s="25"/>
      <c r="SX402" s="25"/>
      <c r="SY402" s="25"/>
      <c r="SZ402" s="25"/>
      <c r="TA402" s="25"/>
      <c r="TB402" s="25"/>
      <c r="TC402" s="25"/>
      <c r="TD402" s="25"/>
      <c r="TE402" s="25"/>
      <c r="TF402" s="25"/>
      <c r="TG402" s="25"/>
      <c r="TH402" s="25"/>
      <c r="TI402" s="25"/>
      <c r="TJ402" s="25"/>
      <c r="TK402" s="25"/>
      <c r="TL402" s="25"/>
      <c r="TM402" s="25"/>
      <c r="TN402" s="25"/>
      <c r="TO402" s="25"/>
      <c r="TP402" s="25"/>
      <c r="TQ402" s="25"/>
      <c r="TR402" s="25"/>
      <c r="TS402" s="25"/>
      <c r="TT402" s="25"/>
      <c r="TU402" s="25"/>
      <c r="TV402" s="25"/>
      <c r="TW402" s="25"/>
      <c r="TX402" s="25"/>
      <c r="TY402" s="25"/>
      <c r="TZ402" s="25"/>
      <c r="UA402" s="25"/>
      <c r="UB402" s="25"/>
      <c r="UC402" s="25"/>
      <c r="UD402" s="25"/>
      <c r="UE402" s="25"/>
      <c r="UF402" s="25"/>
      <c r="UG402" s="25"/>
      <c r="UH402" s="25"/>
      <c r="UI402" s="25"/>
      <c r="UJ402" s="25"/>
      <c r="UK402" s="25"/>
      <c r="UL402" s="25"/>
      <c r="UM402" s="25"/>
      <c r="UN402" s="25"/>
      <c r="UO402" s="25"/>
      <c r="UP402" s="25"/>
      <c r="UQ402" s="25"/>
      <c r="UR402" s="25"/>
      <c r="US402" s="25"/>
      <c r="UT402" s="25"/>
      <c r="UU402" s="25"/>
      <c r="UV402" s="25"/>
      <c r="UW402" s="25"/>
      <c r="UX402" s="25"/>
      <c r="UY402" s="25"/>
      <c r="UZ402" s="25"/>
      <c r="VA402" s="25"/>
      <c r="VB402" s="25"/>
      <c r="VC402" s="25"/>
      <c r="VD402" s="25"/>
      <c r="VE402" s="25"/>
      <c r="VF402" s="25"/>
      <c r="VG402" s="25"/>
      <c r="VH402" s="25"/>
      <c r="VI402" s="25"/>
      <c r="VJ402" s="25"/>
      <c r="VK402" s="25"/>
      <c r="VL402" s="25"/>
      <c r="VM402" s="25"/>
      <c r="VN402" s="25"/>
      <c r="VO402" s="25"/>
      <c r="VP402" s="25"/>
      <c r="VQ402" s="25"/>
      <c r="VR402" s="25"/>
      <c r="VS402" s="25"/>
      <c r="VT402" s="25"/>
      <c r="VU402" s="25"/>
      <c r="VV402" s="25"/>
      <c r="VW402" s="25"/>
      <c r="VX402" s="25"/>
      <c r="VY402" s="25"/>
      <c r="VZ402" s="25"/>
      <c r="WA402" s="25"/>
      <c r="WB402" s="25"/>
      <c r="WC402" s="25"/>
      <c r="WD402" s="25"/>
      <c r="WE402" s="25"/>
      <c r="WF402" s="25"/>
      <c r="WG402" s="25"/>
      <c r="WH402" s="25"/>
      <c r="WI402" s="25"/>
      <c r="WJ402" s="25"/>
      <c r="WK402" s="25"/>
      <c r="WL402" s="25"/>
      <c r="WM402" s="25"/>
      <c r="WN402" s="25"/>
      <c r="WO402" s="25"/>
      <c r="WP402" s="25"/>
      <c r="WQ402" s="25"/>
      <c r="WR402" s="25"/>
      <c r="WS402" s="25"/>
      <c r="WT402" s="25"/>
      <c r="WU402" s="25"/>
      <c r="WV402" s="25"/>
      <c r="WW402" s="25"/>
      <c r="WX402" s="25"/>
      <c r="WY402" s="25"/>
      <c r="WZ402" s="25"/>
      <c r="XA402" s="25"/>
      <c r="XB402" s="25"/>
      <c r="XC402" s="25"/>
      <c r="XD402" s="25"/>
      <c r="XE402" s="25"/>
      <c r="XF402" s="25"/>
      <c r="XG402" s="25"/>
      <c r="XH402" s="25"/>
      <c r="XI402" s="25"/>
      <c r="XJ402" s="25"/>
      <c r="XK402" s="25"/>
      <c r="XL402" s="25"/>
      <c r="XM402" s="25"/>
      <c r="XN402" s="25"/>
      <c r="XO402" s="25"/>
      <c r="XP402" s="25"/>
      <c r="XQ402" s="25"/>
      <c r="XR402" s="25"/>
      <c r="XS402" s="25"/>
      <c r="XT402" s="25"/>
      <c r="XU402" s="25"/>
      <c r="XV402" s="25"/>
      <c r="XW402" s="25"/>
      <c r="XX402" s="25"/>
      <c r="XY402" s="25"/>
      <c r="XZ402" s="25"/>
      <c r="YA402" s="25"/>
      <c r="YB402" s="25"/>
      <c r="YC402" s="25"/>
      <c r="YD402" s="25"/>
      <c r="YE402" s="25"/>
      <c r="YF402" s="25"/>
      <c r="YG402" s="25"/>
      <c r="YH402" s="25"/>
      <c r="YI402" s="25"/>
      <c r="YJ402" s="25"/>
      <c r="YK402" s="25"/>
      <c r="YL402" s="25"/>
      <c r="YM402" s="25"/>
      <c r="YN402" s="25"/>
      <c r="YO402" s="25"/>
      <c r="YP402" s="25"/>
      <c r="YQ402" s="25"/>
      <c r="YR402" s="25"/>
      <c r="YS402" s="25"/>
      <c r="YT402" s="25"/>
      <c r="YU402" s="25"/>
      <c r="YV402" s="25"/>
      <c r="YW402" s="25"/>
      <c r="YX402" s="25"/>
      <c r="YY402" s="25"/>
      <c r="YZ402" s="25"/>
      <c r="ZA402" s="25"/>
      <c r="ZB402" s="25"/>
      <c r="ZC402" s="25"/>
      <c r="ZD402" s="25"/>
      <c r="ZE402" s="25"/>
      <c r="ZF402" s="25"/>
      <c r="ZG402" s="25"/>
      <c r="ZH402" s="25"/>
      <c r="ZI402" s="25"/>
      <c r="ZJ402" s="25"/>
      <c r="ZK402" s="25"/>
      <c r="ZL402" s="25"/>
      <c r="ZM402" s="25"/>
      <c r="ZN402" s="25"/>
      <c r="ZO402" s="25"/>
      <c r="ZP402" s="25"/>
      <c r="ZQ402" s="25"/>
      <c r="ZR402" s="25"/>
      <c r="ZS402" s="25"/>
      <c r="ZT402" s="25"/>
      <c r="ZU402" s="25"/>
      <c r="ZV402" s="25"/>
      <c r="ZW402" s="25"/>
      <c r="ZX402" s="25"/>
      <c r="ZY402" s="25"/>
      <c r="ZZ402" s="25"/>
      <c r="AAA402" s="25"/>
      <c r="AAB402" s="25"/>
      <c r="AAC402" s="25"/>
      <c r="AAD402" s="25"/>
      <c r="AAE402" s="25"/>
      <c r="AAF402" s="25"/>
      <c r="AAG402" s="25"/>
      <c r="AAH402" s="25"/>
      <c r="AAI402" s="25"/>
      <c r="AAJ402" s="25"/>
      <c r="AAK402" s="25"/>
      <c r="AAL402" s="25"/>
      <c r="AAM402" s="25"/>
      <c r="AAN402" s="25"/>
      <c r="AAO402" s="25"/>
      <c r="AAP402" s="25"/>
      <c r="AAQ402" s="25"/>
      <c r="AAR402" s="25"/>
      <c r="AAS402" s="25"/>
      <c r="AAT402" s="25"/>
      <c r="AAU402" s="25"/>
      <c r="AAV402" s="25"/>
      <c r="AAW402" s="25"/>
      <c r="AAX402" s="25"/>
      <c r="AAY402" s="25"/>
      <c r="AAZ402" s="25"/>
      <c r="ABA402" s="25"/>
      <c r="ABB402" s="25"/>
      <c r="ABC402" s="25"/>
      <c r="ABD402" s="25"/>
      <c r="ABE402" s="25"/>
      <c r="ABF402" s="25"/>
      <c r="ABG402" s="25"/>
      <c r="ABH402" s="25"/>
      <c r="ABI402" s="25"/>
      <c r="ABJ402" s="25"/>
      <c r="ABK402" s="25"/>
      <c r="ABL402" s="25"/>
      <c r="ABM402" s="25"/>
      <c r="ABN402" s="25"/>
      <c r="ABO402" s="25"/>
      <c r="ABP402" s="25"/>
      <c r="ABQ402" s="25"/>
      <c r="ABR402" s="25"/>
      <c r="ABS402" s="25"/>
      <c r="ABT402" s="25"/>
      <c r="ABU402" s="25"/>
      <c r="ABV402" s="25"/>
      <c r="ABW402" s="25"/>
      <c r="ABX402" s="25"/>
      <c r="ABY402" s="25"/>
      <c r="ABZ402" s="25"/>
      <c r="ACA402" s="25"/>
      <c r="ACB402" s="25"/>
      <c r="ACC402" s="25"/>
      <c r="ACD402" s="25"/>
      <c r="ACE402" s="25"/>
      <c r="ACF402" s="25"/>
      <c r="ACG402" s="25"/>
      <c r="ACH402" s="25"/>
      <c r="ACI402" s="25"/>
      <c r="ACJ402" s="25"/>
      <c r="ACK402" s="25"/>
      <c r="ACL402" s="25"/>
      <c r="ACM402" s="25"/>
      <c r="ACN402" s="25"/>
      <c r="ACO402" s="25"/>
      <c r="ACP402" s="25"/>
      <c r="ACQ402" s="25"/>
      <c r="ACR402" s="25"/>
      <c r="ACS402" s="25"/>
      <c r="ACT402" s="25"/>
      <c r="ACU402" s="25"/>
      <c r="ACV402" s="25"/>
      <c r="ACW402" s="25"/>
      <c r="ACX402" s="25"/>
      <c r="ACY402" s="25"/>
      <c r="ACZ402" s="25"/>
      <c r="ADA402" s="25"/>
      <c r="ADB402" s="25"/>
      <c r="ADC402" s="25"/>
      <c r="ADD402" s="25"/>
      <c r="ADE402" s="25"/>
      <c r="ADF402" s="25"/>
      <c r="ADG402" s="25"/>
      <c r="ADH402" s="25"/>
      <c r="ADI402" s="25"/>
      <c r="ADJ402" s="25"/>
      <c r="ADK402" s="25"/>
      <c r="ADL402" s="25"/>
      <c r="ADM402" s="25"/>
      <c r="ADN402" s="25"/>
      <c r="ADO402" s="25"/>
      <c r="ADP402" s="25"/>
      <c r="ADQ402" s="25"/>
      <c r="ADR402" s="25"/>
      <c r="ADS402" s="25"/>
      <c r="ADT402" s="25"/>
      <c r="ADU402" s="25"/>
      <c r="ADV402" s="25"/>
      <c r="ADW402" s="25"/>
      <c r="ADX402" s="25"/>
      <c r="ADY402" s="25"/>
      <c r="ADZ402" s="25"/>
      <c r="AEA402" s="25"/>
      <c r="AEB402" s="25"/>
      <c r="AEC402" s="25"/>
      <c r="AED402" s="25"/>
      <c r="AEE402" s="25"/>
      <c r="AEF402" s="25"/>
      <c r="AEG402" s="25"/>
      <c r="AEH402" s="25"/>
      <c r="AEI402" s="25"/>
      <c r="AEJ402" s="25"/>
      <c r="AEK402" s="25"/>
      <c r="AEL402" s="25"/>
      <c r="AEM402" s="25"/>
      <c r="AEN402" s="25"/>
      <c r="AEO402" s="25"/>
      <c r="AEP402" s="25"/>
      <c r="AEQ402" s="25"/>
      <c r="AER402" s="25"/>
      <c r="AES402" s="25"/>
      <c r="AET402" s="25"/>
      <c r="AEU402" s="25"/>
      <c r="AEV402" s="25"/>
      <c r="AEW402" s="25"/>
      <c r="AEX402" s="25"/>
      <c r="AEY402" s="25"/>
      <c r="AEZ402" s="25"/>
    </row>
    <row r="403" spans="1:832" s="90" customFormat="1" ht="12.75" customHeight="1" x14ac:dyDescent="0.3">
      <c r="A403" s="25"/>
      <c r="B403" s="43"/>
      <c r="C403" s="25"/>
      <c r="D403" s="222"/>
      <c r="E403" s="222"/>
      <c r="F403" s="25"/>
      <c r="G403" s="25"/>
      <c r="H403" s="25"/>
      <c r="I403" s="56"/>
      <c r="J403" s="56"/>
      <c r="K403" s="56"/>
      <c r="L403" s="56"/>
      <c r="M403" s="56"/>
      <c r="N403" s="56"/>
      <c r="O403" s="56"/>
      <c r="P403" s="56"/>
      <c r="Q403" s="25"/>
      <c r="R403" s="25"/>
      <c r="S403" s="82"/>
      <c r="T403" s="82"/>
      <c r="U403" s="82"/>
      <c r="V403" s="82"/>
      <c r="W403" s="82"/>
      <c r="X403" s="82"/>
      <c r="Y403" s="82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  <c r="CZ403" s="25"/>
      <c r="DA403" s="25"/>
      <c r="DB403" s="25"/>
      <c r="DC403" s="25"/>
      <c r="DD403" s="25"/>
      <c r="DE403" s="25"/>
      <c r="DF403" s="25"/>
      <c r="DG403" s="25"/>
      <c r="DH403" s="25"/>
      <c r="DI403" s="25"/>
      <c r="DJ403" s="25"/>
      <c r="DK403" s="25"/>
      <c r="DL403" s="25"/>
      <c r="DM403" s="25"/>
      <c r="DN403" s="25"/>
      <c r="DO403" s="25"/>
      <c r="DP403" s="25"/>
      <c r="DQ403" s="25"/>
      <c r="DR403" s="25"/>
      <c r="DS403" s="25"/>
      <c r="DT403" s="25"/>
      <c r="DU403" s="25"/>
      <c r="DV403" s="25"/>
      <c r="DW403" s="25"/>
      <c r="DX403" s="25"/>
      <c r="DY403" s="25"/>
      <c r="DZ403" s="25"/>
      <c r="EA403" s="25"/>
      <c r="EB403" s="25"/>
      <c r="EC403" s="25"/>
      <c r="ED403" s="25"/>
      <c r="EE403" s="25"/>
      <c r="EF403" s="25"/>
      <c r="EG403" s="25"/>
      <c r="EH403" s="25"/>
      <c r="EI403" s="25"/>
      <c r="EJ403" s="25"/>
      <c r="EK403" s="25"/>
      <c r="EL403" s="25"/>
      <c r="EM403" s="25"/>
      <c r="EN403" s="25"/>
      <c r="EO403" s="25"/>
      <c r="EP403" s="25"/>
      <c r="EQ403" s="25"/>
      <c r="ER403" s="25"/>
      <c r="ES403" s="25"/>
      <c r="ET403" s="25"/>
      <c r="EU403" s="25"/>
      <c r="EV403" s="25"/>
      <c r="EW403" s="25"/>
      <c r="EX403" s="25"/>
      <c r="EY403" s="25"/>
      <c r="EZ403" s="25"/>
      <c r="FA403" s="25"/>
      <c r="FB403" s="25"/>
      <c r="FC403" s="25"/>
      <c r="FD403" s="25"/>
      <c r="FE403" s="25"/>
      <c r="FF403" s="25"/>
      <c r="FG403" s="25"/>
      <c r="FH403" s="25"/>
      <c r="FI403" s="25"/>
      <c r="FJ403" s="25"/>
      <c r="FK403" s="25"/>
      <c r="FL403" s="25"/>
      <c r="FM403" s="25"/>
      <c r="FN403" s="25"/>
      <c r="FO403" s="25"/>
      <c r="FP403" s="25"/>
      <c r="FQ403" s="25"/>
      <c r="FR403" s="25"/>
      <c r="FS403" s="25"/>
      <c r="FT403" s="25"/>
      <c r="FU403" s="25"/>
      <c r="FV403" s="25"/>
      <c r="FW403" s="25"/>
      <c r="FX403" s="25"/>
      <c r="FY403" s="25"/>
      <c r="FZ403" s="25"/>
      <c r="GA403" s="25"/>
      <c r="GB403" s="25"/>
      <c r="GC403" s="25"/>
      <c r="GD403" s="25"/>
      <c r="GE403" s="25"/>
      <c r="GF403" s="25"/>
      <c r="GG403" s="25"/>
      <c r="GH403" s="25"/>
      <c r="GI403" s="25"/>
      <c r="GJ403" s="25"/>
      <c r="GK403" s="25"/>
      <c r="GL403" s="25"/>
      <c r="GM403" s="25"/>
      <c r="GN403" s="25"/>
      <c r="GO403" s="25"/>
      <c r="GP403" s="25"/>
      <c r="GQ403" s="25"/>
      <c r="GR403" s="25"/>
      <c r="GS403" s="25"/>
      <c r="GT403" s="25"/>
      <c r="GU403" s="25"/>
      <c r="GV403" s="25"/>
      <c r="GW403" s="25"/>
      <c r="GX403" s="25"/>
      <c r="GY403" s="25"/>
      <c r="GZ403" s="25"/>
      <c r="HA403" s="25"/>
      <c r="HB403" s="25"/>
      <c r="HC403" s="25"/>
      <c r="HD403" s="25"/>
      <c r="HE403" s="25"/>
      <c r="HF403" s="25"/>
      <c r="HG403" s="25"/>
      <c r="HH403" s="25"/>
      <c r="HI403" s="25"/>
      <c r="HJ403" s="25"/>
      <c r="HK403" s="25"/>
      <c r="HL403" s="25"/>
      <c r="HM403" s="25"/>
      <c r="HN403" s="25"/>
      <c r="HO403" s="25"/>
      <c r="HP403" s="25"/>
      <c r="HQ403" s="25"/>
      <c r="HR403" s="25"/>
      <c r="HS403" s="25"/>
      <c r="HT403" s="25"/>
      <c r="HU403" s="25"/>
      <c r="HV403" s="25"/>
      <c r="HW403" s="25"/>
      <c r="HX403" s="25"/>
      <c r="HY403" s="25"/>
      <c r="HZ403" s="25"/>
      <c r="IA403" s="25"/>
      <c r="IB403" s="25"/>
      <c r="IC403" s="25"/>
      <c r="ID403" s="25"/>
      <c r="IE403" s="25"/>
      <c r="IF403" s="25"/>
      <c r="IG403" s="25"/>
      <c r="IH403" s="25"/>
      <c r="II403" s="25"/>
      <c r="IJ403" s="25"/>
      <c r="IK403" s="25"/>
      <c r="IL403" s="25"/>
      <c r="IM403" s="25"/>
      <c r="IN403" s="25"/>
      <c r="IO403" s="25"/>
      <c r="IP403" s="25"/>
      <c r="IQ403" s="25"/>
      <c r="IR403" s="25"/>
      <c r="IS403" s="25"/>
      <c r="IT403" s="25"/>
      <c r="IU403" s="25"/>
      <c r="IV403" s="25"/>
      <c r="IW403" s="25"/>
      <c r="IX403" s="25"/>
      <c r="IY403" s="25"/>
      <c r="IZ403" s="25"/>
      <c r="JA403" s="25"/>
      <c r="JB403" s="25"/>
      <c r="JC403" s="25"/>
      <c r="JD403" s="25"/>
      <c r="JE403" s="25"/>
      <c r="JF403" s="25"/>
      <c r="JG403" s="25"/>
      <c r="JH403" s="25"/>
      <c r="JI403" s="25"/>
      <c r="JJ403" s="25"/>
      <c r="JK403" s="25"/>
      <c r="JL403" s="25"/>
      <c r="JM403" s="25"/>
      <c r="JN403" s="25"/>
      <c r="JO403" s="25"/>
      <c r="JP403" s="25"/>
      <c r="JQ403" s="25"/>
      <c r="JR403" s="25"/>
      <c r="JS403" s="25"/>
      <c r="JT403" s="25"/>
      <c r="JU403" s="25"/>
      <c r="JV403" s="25"/>
      <c r="JW403" s="25"/>
      <c r="JX403" s="25"/>
      <c r="JY403" s="25"/>
      <c r="JZ403" s="25"/>
      <c r="KA403" s="25"/>
      <c r="KB403" s="25"/>
      <c r="KC403" s="25"/>
      <c r="KD403" s="25"/>
      <c r="KE403" s="25"/>
      <c r="KF403" s="25"/>
      <c r="KG403" s="25"/>
      <c r="KH403" s="25"/>
      <c r="KI403" s="25"/>
      <c r="KJ403" s="25"/>
      <c r="KK403" s="25"/>
      <c r="KL403" s="25"/>
      <c r="KM403" s="25"/>
      <c r="KN403" s="25"/>
      <c r="KO403" s="25"/>
      <c r="KP403" s="25"/>
      <c r="KQ403" s="25"/>
      <c r="KR403" s="25"/>
      <c r="KS403" s="25"/>
      <c r="KT403" s="25"/>
      <c r="KU403" s="25"/>
      <c r="KV403" s="25"/>
      <c r="KW403" s="25"/>
      <c r="KX403" s="25"/>
      <c r="KY403" s="25"/>
      <c r="KZ403" s="25"/>
      <c r="LA403" s="25"/>
      <c r="LB403" s="25"/>
      <c r="LC403" s="25"/>
      <c r="LD403" s="25"/>
      <c r="LE403" s="25"/>
      <c r="LF403" s="25"/>
      <c r="LG403" s="25"/>
      <c r="LH403" s="25"/>
      <c r="LI403" s="25"/>
      <c r="LJ403" s="25"/>
      <c r="LK403" s="25"/>
      <c r="LL403" s="25"/>
      <c r="LM403" s="25"/>
      <c r="LN403" s="25"/>
      <c r="LO403" s="25"/>
      <c r="LP403" s="25"/>
      <c r="LQ403" s="25"/>
      <c r="LR403" s="25"/>
      <c r="LS403" s="25"/>
      <c r="LT403" s="25"/>
      <c r="LU403" s="25"/>
      <c r="LV403" s="25"/>
      <c r="LW403" s="25"/>
      <c r="LX403" s="25"/>
      <c r="LY403" s="25"/>
      <c r="LZ403" s="25"/>
      <c r="MA403" s="25"/>
      <c r="MB403" s="25"/>
      <c r="MC403" s="25"/>
      <c r="MD403" s="25"/>
      <c r="ME403" s="25"/>
      <c r="MF403" s="25"/>
      <c r="MG403" s="25"/>
      <c r="MH403" s="25"/>
      <c r="MI403" s="25"/>
      <c r="MJ403" s="25"/>
      <c r="MK403" s="25"/>
      <c r="ML403" s="25"/>
      <c r="MM403" s="25"/>
      <c r="MN403" s="25"/>
      <c r="MO403" s="25"/>
      <c r="MP403" s="25"/>
      <c r="MQ403" s="25"/>
      <c r="MR403" s="25"/>
      <c r="MS403" s="25"/>
      <c r="MT403" s="25"/>
      <c r="MU403" s="25"/>
      <c r="MV403" s="25"/>
      <c r="MW403" s="25"/>
      <c r="MX403" s="25"/>
      <c r="MY403" s="25"/>
      <c r="MZ403" s="25"/>
      <c r="NA403" s="25"/>
      <c r="NB403" s="25"/>
      <c r="NC403" s="25"/>
      <c r="ND403" s="25"/>
      <c r="NE403" s="25"/>
      <c r="NF403" s="25"/>
      <c r="NG403" s="25"/>
      <c r="NH403" s="25"/>
      <c r="NI403" s="25"/>
      <c r="NJ403" s="25"/>
      <c r="NK403" s="25"/>
      <c r="NL403" s="25"/>
      <c r="NM403" s="25"/>
      <c r="NN403" s="25"/>
      <c r="NO403" s="25"/>
      <c r="NP403" s="25"/>
      <c r="NQ403" s="25"/>
      <c r="NR403" s="25"/>
      <c r="NS403" s="25"/>
      <c r="NT403" s="25"/>
      <c r="NU403" s="25"/>
      <c r="NV403" s="25"/>
      <c r="NW403" s="25"/>
      <c r="NX403" s="25"/>
      <c r="NY403" s="25"/>
      <c r="NZ403" s="25"/>
      <c r="OA403" s="25"/>
      <c r="OB403" s="25"/>
      <c r="OC403" s="25"/>
      <c r="OD403" s="25"/>
      <c r="OE403" s="25"/>
      <c r="OF403" s="25"/>
      <c r="OG403" s="25"/>
      <c r="OH403" s="25"/>
      <c r="OI403" s="25"/>
      <c r="OJ403" s="25"/>
      <c r="OK403" s="25"/>
      <c r="OL403" s="25"/>
      <c r="OM403" s="25"/>
      <c r="ON403" s="25"/>
      <c r="OO403" s="25"/>
      <c r="OP403" s="25"/>
      <c r="OQ403" s="25"/>
      <c r="OR403" s="25"/>
      <c r="OS403" s="25"/>
      <c r="OT403" s="25"/>
      <c r="OU403" s="25"/>
      <c r="OV403" s="25"/>
      <c r="OW403" s="25"/>
      <c r="OX403" s="25"/>
      <c r="OY403" s="25"/>
      <c r="OZ403" s="25"/>
      <c r="PA403" s="25"/>
      <c r="PB403" s="25"/>
      <c r="PC403" s="25"/>
      <c r="PD403" s="25"/>
      <c r="PE403" s="25"/>
      <c r="PF403" s="25"/>
      <c r="PG403" s="25"/>
      <c r="PH403" s="25"/>
      <c r="PI403" s="25"/>
      <c r="PJ403" s="25"/>
      <c r="PK403" s="25"/>
      <c r="PL403" s="25"/>
      <c r="PM403" s="25"/>
      <c r="PN403" s="25"/>
      <c r="PO403" s="25"/>
      <c r="PP403" s="25"/>
      <c r="PQ403" s="25"/>
      <c r="PR403" s="25"/>
      <c r="PS403" s="25"/>
      <c r="PT403" s="25"/>
      <c r="PU403" s="25"/>
      <c r="PV403" s="25"/>
      <c r="PW403" s="25"/>
      <c r="PX403" s="25"/>
      <c r="PY403" s="25"/>
      <c r="PZ403" s="25"/>
      <c r="QA403" s="25"/>
      <c r="QB403" s="25"/>
      <c r="QC403" s="25"/>
      <c r="QD403" s="25"/>
      <c r="QE403" s="25"/>
      <c r="QF403" s="25"/>
      <c r="QG403" s="25"/>
      <c r="QH403" s="25"/>
      <c r="QI403" s="25"/>
      <c r="QJ403" s="25"/>
      <c r="QK403" s="25"/>
      <c r="QL403" s="25"/>
      <c r="QM403" s="25"/>
      <c r="QN403" s="25"/>
      <c r="QO403" s="25"/>
      <c r="QP403" s="25"/>
      <c r="QQ403" s="25"/>
      <c r="QR403" s="25"/>
      <c r="QS403" s="25"/>
      <c r="QT403" s="25"/>
      <c r="QU403" s="25"/>
      <c r="QV403" s="25"/>
      <c r="QW403" s="25"/>
      <c r="QX403" s="25"/>
      <c r="QY403" s="25"/>
      <c r="QZ403" s="25"/>
      <c r="RA403" s="25"/>
      <c r="RB403" s="25"/>
      <c r="RC403" s="25"/>
      <c r="RD403" s="25"/>
      <c r="RE403" s="25"/>
      <c r="RF403" s="25"/>
      <c r="RG403" s="25"/>
      <c r="RH403" s="25"/>
      <c r="RI403" s="25"/>
      <c r="RJ403" s="25"/>
      <c r="RK403" s="25"/>
      <c r="RL403" s="25"/>
      <c r="RM403" s="25"/>
      <c r="RN403" s="25"/>
      <c r="RO403" s="25"/>
      <c r="RP403" s="25"/>
      <c r="RQ403" s="25"/>
      <c r="RR403" s="25"/>
      <c r="RS403" s="25"/>
      <c r="RT403" s="25"/>
      <c r="RU403" s="25"/>
      <c r="RV403" s="25"/>
      <c r="RW403" s="25"/>
      <c r="RX403" s="25"/>
      <c r="RY403" s="25"/>
      <c r="RZ403" s="25"/>
      <c r="SA403" s="25"/>
      <c r="SB403" s="25"/>
      <c r="SC403" s="25"/>
      <c r="SD403" s="25"/>
      <c r="SE403" s="25"/>
      <c r="SF403" s="25"/>
      <c r="SG403" s="25"/>
      <c r="SH403" s="25"/>
      <c r="SI403" s="25"/>
      <c r="SJ403" s="25"/>
      <c r="SK403" s="25"/>
      <c r="SL403" s="25"/>
      <c r="SM403" s="25"/>
      <c r="SN403" s="25"/>
      <c r="SO403" s="25"/>
      <c r="SP403" s="25"/>
      <c r="SQ403" s="25"/>
      <c r="SR403" s="25"/>
      <c r="SS403" s="25"/>
      <c r="ST403" s="25"/>
      <c r="SU403" s="25"/>
      <c r="SV403" s="25"/>
      <c r="SW403" s="25"/>
      <c r="SX403" s="25"/>
      <c r="SY403" s="25"/>
      <c r="SZ403" s="25"/>
      <c r="TA403" s="25"/>
      <c r="TB403" s="25"/>
      <c r="TC403" s="25"/>
      <c r="TD403" s="25"/>
      <c r="TE403" s="25"/>
      <c r="TF403" s="25"/>
      <c r="TG403" s="25"/>
      <c r="TH403" s="25"/>
      <c r="TI403" s="25"/>
      <c r="TJ403" s="25"/>
      <c r="TK403" s="25"/>
      <c r="TL403" s="25"/>
      <c r="TM403" s="25"/>
      <c r="TN403" s="25"/>
      <c r="TO403" s="25"/>
      <c r="TP403" s="25"/>
      <c r="TQ403" s="25"/>
      <c r="TR403" s="25"/>
      <c r="TS403" s="25"/>
      <c r="TT403" s="25"/>
      <c r="TU403" s="25"/>
      <c r="TV403" s="25"/>
      <c r="TW403" s="25"/>
      <c r="TX403" s="25"/>
      <c r="TY403" s="25"/>
      <c r="TZ403" s="25"/>
      <c r="UA403" s="25"/>
      <c r="UB403" s="25"/>
      <c r="UC403" s="25"/>
      <c r="UD403" s="25"/>
      <c r="UE403" s="25"/>
      <c r="UF403" s="25"/>
      <c r="UG403" s="25"/>
      <c r="UH403" s="25"/>
      <c r="UI403" s="25"/>
      <c r="UJ403" s="25"/>
      <c r="UK403" s="25"/>
      <c r="UL403" s="25"/>
      <c r="UM403" s="25"/>
      <c r="UN403" s="25"/>
      <c r="UO403" s="25"/>
      <c r="UP403" s="25"/>
      <c r="UQ403" s="25"/>
      <c r="UR403" s="25"/>
      <c r="US403" s="25"/>
      <c r="UT403" s="25"/>
      <c r="UU403" s="25"/>
      <c r="UV403" s="25"/>
      <c r="UW403" s="25"/>
      <c r="UX403" s="25"/>
      <c r="UY403" s="25"/>
      <c r="UZ403" s="25"/>
      <c r="VA403" s="25"/>
      <c r="VB403" s="25"/>
      <c r="VC403" s="25"/>
      <c r="VD403" s="25"/>
      <c r="VE403" s="25"/>
      <c r="VF403" s="25"/>
      <c r="VG403" s="25"/>
      <c r="VH403" s="25"/>
      <c r="VI403" s="25"/>
      <c r="VJ403" s="25"/>
      <c r="VK403" s="25"/>
      <c r="VL403" s="25"/>
      <c r="VM403" s="25"/>
      <c r="VN403" s="25"/>
      <c r="VO403" s="25"/>
      <c r="VP403" s="25"/>
      <c r="VQ403" s="25"/>
      <c r="VR403" s="25"/>
      <c r="VS403" s="25"/>
      <c r="VT403" s="25"/>
      <c r="VU403" s="25"/>
      <c r="VV403" s="25"/>
      <c r="VW403" s="25"/>
      <c r="VX403" s="25"/>
      <c r="VY403" s="25"/>
      <c r="VZ403" s="25"/>
      <c r="WA403" s="25"/>
      <c r="WB403" s="25"/>
      <c r="WC403" s="25"/>
      <c r="WD403" s="25"/>
      <c r="WE403" s="25"/>
      <c r="WF403" s="25"/>
      <c r="WG403" s="25"/>
      <c r="WH403" s="25"/>
      <c r="WI403" s="25"/>
      <c r="WJ403" s="25"/>
      <c r="WK403" s="25"/>
      <c r="WL403" s="25"/>
      <c r="WM403" s="25"/>
      <c r="WN403" s="25"/>
      <c r="WO403" s="25"/>
      <c r="WP403" s="25"/>
      <c r="WQ403" s="25"/>
      <c r="WR403" s="25"/>
      <c r="WS403" s="25"/>
      <c r="WT403" s="25"/>
      <c r="WU403" s="25"/>
      <c r="WV403" s="25"/>
      <c r="WW403" s="25"/>
      <c r="WX403" s="25"/>
      <c r="WY403" s="25"/>
      <c r="WZ403" s="25"/>
      <c r="XA403" s="25"/>
      <c r="XB403" s="25"/>
      <c r="XC403" s="25"/>
      <c r="XD403" s="25"/>
      <c r="XE403" s="25"/>
      <c r="XF403" s="25"/>
      <c r="XG403" s="25"/>
      <c r="XH403" s="25"/>
      <c r="XI403" s="25"/>
      <c r="XJ403" s="25"/>
      <c r="XK403" s="25"/>
      <c r="XL403" s="25"/>
      <c r="XM403" s="25"/>
      <c r="XN403" s="25"/>
      <c r="XO403" s="25"/>
      <c r="XP403" s="25"/>
      <c r="XQ403" s="25"/>
      <c r="XR403" s="25"/>
      <c r="XS403" s="25"/>
      <c r="XT403" s="25"/>
      <c r="XU403" s="25"/>
      <c r="XV403" s="25"/>
      <c r="XW403" s="25"/>
      <c r="XX403" s="25"/>
      <c r="XY403" s="25"/>
      <c r="XZ403" s="25"/>
      <c r="YA403" s="25"/>
      <c r="YB403" s="25"/>
      <c r="YC403" s="25"/>
      <c r="YD403" s="25"/>
      <c r="YE403" s="25"/>
      <c r="YF403" s="25"/>
      <c r="YG403" s="25"/>
      <c r="YH403" s="25"/>
      <c r="YI403" s="25"/>
      <c r="YJ403" s="25"/>
      <c r="YK403" s="25"/>
      <c r="YL403" s="25"/>
      <c r="YM403" s="25"/>
      <c r="YN403" s="25"/>
      <c r="YO403" s="25"/>
      <c r="YP403" s="25"/>
      <c r="YQ403" s="25"/>
      <c r="YR403" s="25"/>
      <c r="YS403" s="25"/>
      <c r="YT403" s="25"/>
      <c r="YU403" s="25"/>
      <c r="YV403" s="25"/>
      <c r="YW403" s="25"/>
      <c r="YX403" s="25"/>
      <c r="YY403" s="25"/>
      <c r="YZ403" s="25"/>
      <c r="ZA403" s="25"/>
      <c r="ZB403" s="25"/>
      <c r="ZC403" s="25"/>
      <c r="ZD403" s="25"/>
      <c r="ZE403" s="25"/>
      <c r="ZF403" s="25"/>
      <c r="ZG403" s="25"/>
      <c r="ZH403" s="25"/>
      <c r="ZI403" s="25"/>
      <c r="ZJ403" s="25"/>
      <c r="ZK403" s="25"/>
      <c r="ZL403" s="25"/>
      <c r="ZM403" s="25"/>
      <c r="ZN403" s="25"/>
      <c r="ZO403" s="25"/>
      <c r="ZP403" s="25"/>
      <c r="ZQ403" s="25"/>
      <c r="ZR403" s="25"/>
      <c r="ZS403" s="25"/>
      <c r="ZT403" s="25"/>
      <c r="ZU403" s="25"/>
      <c r="ZV403" s="25"/>
      <c r="ZW403" s="25"/>
      <c r="ZX403" s="25"/>
      <c r="ZY403" s="25"/>
      <c r="ZZ403" s="25"/>
      <c r="AAA403" s="25"/>
      <c r="AAB403" s="25"/>
      <c r="AAC403" s="25"/>
      <c r="AAD403" s="25"/>
      <c r="AAE403" s="25"/>
      <c r="AAF403" s="25"/>
      <c r="AAG403" s="25"/>
      <c r="AAH403" s="25"/>
      <c r="AAI403" s="25"/>
      <c r="AAJ403" s="25"/>
      <c r="AAK403" s="25"/>
      <c r="AAL403" s="25"/>
      <c r="AAM403" s="25"/>
      <c r="AAN403" s="25"/>
      <c r="AAO403" s="25"/>
      <c r="AAP403" s="25"/>
      <c r="AAQ403" s="25"/>
      <c r="AAR403" s="25"/>
      <c r="AAS403" s="25"/>
      <c r="AAT403" s="25"/>
      <c r="AAU403" s="25"/>
      <c r="AAV403" s="25"/>
      <c r="AAW403" s="25"/>
      <c r="AAX403" s="25"/>
      <c r="AAY403" s="25"/>
      <c r="AAZ403" s="25"/>
      <c r="ABA403" s="25"/>
      <c r="ABB403" s="25"/>
      <c r="ABC403" s="25"/>
      <c r="ABD403" s="25"/>
      <c r="ABE403" s="25"/>
      <c r="ABF403" s="25"/>
      <c r="ABG403" s="25"/>
      <c r="ABH403" s="25"/>
      <c r="ABI403" s="25"/>
      <c r="ABJ403" s="25"/>
      <c r="ABK403" s="25"/>
      <c r="ABL403" s="25"/>
      <c r="ABM403" s="25"/>
      <c r="ABN403" s="25"/>
      <c r="ABO403" s="25"/>
      <c r="ABP403" s="25"/>
      <c r="ABQ403" s="25"/>
      <c r="ABR403" s="25"/>
      <c r="ABS403" s="25"/>
      <c r="ABT403" s="25"/>
      <c r="ABU403" s="25"/>
      <c r="ABV403" s="25"/>
      <c r="ABW403" s="25"/>
      <c r="ABX403" s="25"/>
      <c r="ABY403" s="25"/>
      <c r="ABZ403" s="25"/>
      <c r="ACA403" s="25"/>
      <c r="ACB403" s="25"/>
      <c r="ACC403" s="25"/>
      <c r="ACD403" s="25"/>
      <c r="ACE403" s="25"/>
      <c r="ACF403" s="25"/>
      <c r="ACG403" s="25"/>
      <c r="ACH403" s="25"/>
      <c r="ACI403" s="25"/>
      <c r="ACJ403" s="25"/>
      <c r="ACK403" s="25"/>
      <c r="ACL403" s="25"/>
      <c r="ACM403" s="25"/>
      <c r="ACN403" s="25"/>
      <c r="ACO403" s="25"/>
      <c r="ACP403" s="25"/>
      <c r="ACQ403" s="25"/>
      <c r="ACR403" s="25"/>
      <c r="ACS403" s="25"/>
      <c r="ACT403" s="25"/>
      <c r="ACU403" s="25"/>
      <c r="ACV403" s="25"/>
      <c r="ACW403" s="25"/>
      <c r="ACX403" s="25"/>
      <c r="ACY403" s="25"/>
      <c r="ACZ403" s="25"/>
      <c r="ADA403" s="25"/>
      <c r="ADB403" s="25"/>
      <c r="ADC403" s="25"/>
      <c r="ADD403" s="25"/>
      <c r="ADE403" s="25"/>
      <c r="ADF403" s="25"/>
      <c r="ADG403" s="25"/>
      <c r="ADH403" s="25"/>
      <c r="ADI403" s="25"/>
      <c r="ADJ403" s="25"/>
      <c r="ADK403" s="25"/>
      <c r="ADL403" s="25"/>
      <c r="ADM403" s="25"/>
      <c r="ADN403" s="25"/>
      <c r="ADO403" s="25"/>
      <c r="ADP403" s="25"/>
      <c r="ADQ403" s="25"/>
      <c r="ADR403" s="25"/>
      <c r="ADS403" s="25"/>
      <c r="ADT403" s="25"/>
      <c r="ADU403" s="25"/>
      <c r="ADV403" s="25"/>
      <c r="ADW403" s="25"/>
      <c r="ADX403" s="25"/>
      <c r="ADY403" s="25"/>
      <c r="ADZ403" s="25"/>
      <c r="AEA403" s="25"/>
      <c r="AEB403" s="25"/>
      <c r="AEC403" s="25"/>
      <c r="AED403" s="25"/>
      <c r="AEE403" s="25"/>
      <c r="AEF403" s="25"/>
      <c r="AEG403" s="25"/>
      <c r="AEH403" s="25"/>
      <c r="AEI403" s="25"/>
      <c r="AEJ403" s="25"/>
      <c r="AEK403" s="25"/>
      <c r="AEL403" s="25"/>
      <c r="AEM403" s="25"/>
      <c r="AEN403" s="25"/>
      <c r="AEO403" s="25"/>
      <c r="AEP403" s="25"/>
      <c r="AEQ403" s="25"/>
      <c r="AER403" s="25"/>
      <c r="AES403" s="25"/>
      <c r="AET403" s="25"/>
      <c r="AEU403" s="25"/>
      <c r="AEV403" s="25"/>
      <c r="AEW403" s="25"/>
      <c r="AEX403" s="25"/>
      <c r="AEY403" s="25"/>
      <c r="AEZ403" s="25"/>
    </row>
    <row r="404" spans="1:832" s="90" customFormat="1" ht="12.75" customHeight="1" x14ac:dyDescent="0.3">
      <c r="A404" s="25"/>
      <c r="B404" s="43"/>
      <c r="C404" s="25"/>
      <c r="D404" s="222"/>
      <c r="E404" s="222"/>
      <c r="F404" s="25"/>
      <c r="G404" s="25"/>
      <c r="H404" s="25"/>
      <c r="I404" s="56"/>
      <c r="J404" s="56"/>
      <c r="K404" s="56"/>
      <c r="L404" s="233"/>
      <c r="M404" s="233"/>
      <c r="N404" s="233"/>
      <c r="O404" s="233"/>
      <c r="P404" s="236"/>
      <c r="Q404" s="25"/>
      <c r="R404" s="25"/>
      <c r="S404" s="82"/>
      <c r="T404" s="82"/>
      <c r="U404" s="82"/>
      <c r="V404" s="82"/>
      <c r="W404" s="82"/>
      <c r="X404" s="82"/>
      <c r="Y404" s="82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/>
      <c r="DD404" s="25"/>
      <c r="DE404" s="25"/>
      <c r="DF404" s="25"/>
      <c r="DG404" s="25"/>
      <c r="DH404" s="25"/>
      <c r="DI404" s="25"/>
      <c r="DJ404" s="25"/>
      <c r="DK404" s="25"/>
      <c r="DL404" s="25"/>
      <c r="DM404" s="25"/>
      <c r="DN404" s="25"/>
      <c r="DO404" s="25"/>
      <c r="DP404" s="25"/>
      <c r="DQ404" s="25"/>
      <c r="DR404" s="25"/>
      <c r="DS404" s="25"/>
      <c r="DT404" s="25"/>
      <c r="DU404" s="25"/>
      <c r="DV404" s="25"/>
      <c r="DW404" s="25"/>
      <c r="DX404" s="25"/>
      <c r="DY404" s="25"/>
      <c r="DZ404" s="25"/>
      <c r="EA404" s="25"/>
      <c r="EB404" s="25"/>
      <c r="EC404" s="25"/>
      <c r="ED404" s="25"/>
      <c r="EE404" s="25"/>
      <c r="EF404" s="25"/>
      <c r="EG404" s="25"/>
      <c r="EH404" s="25"/>
      <c r="EI404" s="25"/>
      <c r="EJ404" s="25"/>
      <c r="EK404" s="25"/>
      <c r="EL404" s="25"/>
      <c r="EM404" s="25"/>
      <c r="EN404" s="25"/>
      <c r="EO404" s="25"/>
      <c r="EP404" s="25"/>
      <c r="EQ404" s="25"/>
      <c r="ER404" s="25"/>
      <c r="ES404" s="25"/>
      <c r="ET404" s="25"/>
      <c r="EU404" s="25"/>
      <c r="EV404" s="25"/>
      <c r="EW404" s="25"/>
      <c r="EX404" s="25"/>
      <c r="EY404" s="25"/>
      <c r="EZ404" s="25"/>
      <c r="FA404" s="25"/>
      <c r="FB404" s="25"/>
      <c r="FC404" s="25"/>
      <c r="FD404" s="25"/>
      <c r="FE404" s="25"/>
      <c r="FF404" s="25"/>
      <c r="FG404" s="25"/>
      <c r="FH404" s="25"/>
      <c r="FI404" s="25"/>
      <c r="FJ404" s="25"/>
      <c r="FK404" s="25"/>
      <c r="FL404" s="25"/>
      <c r="FM404" s="25"/>
      <c r="FN404" s="25"/>
      <c r="FO404" s="25"/>
      <c r="FP404" s="25"/>
      <c r="FQ404" s="25"/>
      <c r="FR404" s="25"/>
      <c r="FS404" s="25"/>
      <c r="FT404" s="25"/>
      <c r="FU404" s="25"/>
      <c r="FV404" s="25"/>
      <c r="FW404" s="25"/>
      <c r="FX404" s="25"/>
      <c r="FY404" s="25"/>
      <c r="FZ404" s="25"/>
      <c r="GA404" s="25"/>
      <c r="GB404" s="25"/>
      <c r="GC404" s="25"/>
      <c r="GD404" s="25"/>
      <c r="GE404" s="25"/>
      <c r="GF404" s="25"/>
      <c r="GG404" s="25"/>
      <c r="GH404" s="25"/>
      <c r="GI404" s="25"/>
      <c r="GJ404" s="25"/>
      <c r="GK404" s="25"/>
      <c r="GL404" s="25"/>
      <c r="GM404" s="25"/>
      <c r="GN404" s="25"/>
      <c r="GO404" s="25"/>
      <c r="GP404" s="25"/>
      <c r="GQ404" s="25"/>
      <c r="GR404" s="25"/>
      <c r="GS404" s="25"/>
      <c r="GT404" s="25"/>
      <c r="GU404" s="25"/>
      <c r="GV404" s="25"/>
      <c r="GW404" s="25"/>
      <c r="GX404" s="25"/>
      <c r="GY404" s="25"/>
      <c r="GZ404" s="25"/>
      <c r="HA404" s="25"/>
      <c r="HB404" s="25"/>
      <c r="HC404" s="25"/>
      <c r="HD404" s="25"/>
      <c r="HE404" s="25"/>
      <c r="HF404" s="25"/>
      <c r="HG404" s="25"/>
      <c r="HH404" s="25"/>
      <c r="HI404" s="25"/>
      <c r="HJ404" s="25"/>
      <c r="HK404" s="25"/>
      <c r="HL404" s="25"/>
      <c r="HM404" s="25"/>
      <c r="HN404" s="25"/>
      <c r="HO404" s="25"/>
      <c r="HP404" s="25"/>
      <c r="HQ404" s="25"/>
      <c r="HR404" s="25"/>
      <c r="HS404" s="25"/>
      <c r="HT404" s="25"/>
      <c r="HU404" s="25"/>
      <c r="HV404" s="25"/>
      <c r="HW404" s="25"/>
      <c r="HX404" s="25"/>
      <c r="HY404" s="25"/>
      <c r="HZ404" s="25"/>
      <c r="IA404" s="25"/>
      <c r="IB404" s="25"/>
      <c r="IC404" s="25"/>
      <c r="ID404" s="25"/>
      <c r="IE404" s="25"/>
      <c r="IF404" s="25"/>
      <c r="IG404" s="25"/>
      <c r="IH404" s="25"/>
      <c r="II404" s="25"/>
      <c r="IJ404" s="25"/>
      <c r="IK404" s="25"/>
      <c r="IL404" s="25"/>
      <c r="IM404" s="25"/>
      <c r="IN404" s="25"/>
      <c r="IO404" s="25"/>
      <c r="IP404" s="25"/>
      <c r="IQ404" s="25"/>
      <c r="IR404" s="25"/>
      <c r="IS404" s="25"/>
      <c r="IT404" s="25"/>
      <c r="IU404" s="25"/>
      <c r="IV404" s="25"/>
      <c r="IW404" s="25"/>
      <c r="IX404" s="25"/>
      <c r="IY404" s="25"/>
      <c r="IZ404" s="25"/>
      <c r="JA404" s="25"/>
      <c r="JB404" s="25"/>
      <c r="JC404" s="25"/>
      <c r="JD404" s="25"/>
      <c r="JE404" s="25"/>
      <c r="JF404" s="25"/>
      <c r="JG404" s="25"/>
      <c r="JH404" s="25"/>
      <c r="JI404" s="25"/>
      <c r="JJ404" s="25"/>
      <c r="JK404" s="25"/>
      <c r="JL404" s="25"/>
      <c r="JM404" s="25"/>
      <c r="JN404" s="25"/>
      <c r="JO404" s="25"/>
      <c r="JP404" s="25"/>
      <c r="JQ404" s="25"/>
      <c r="JR404" s="25"/>
      <c r="JS404" s="25"/>
      <c r="JT404" s="25"/>
      <c r="JU404" s="25"/>
      <c r="JV404" s="25"/>
      <c r="JW404" s="25"/>
      <c r="JX404" s="25"/>
      <c r="JY404" s="25"/>
      <c r="JZ404" s="25"/>
      <c r="KA404" s="25"/>
      <c r="KB404" s="25"/>
      <c r="KC404" s="25"/>
      <c r="KD404" s="25"/>
      <c r="KE404" s="25"/>
      <c r="KF404" s="25"/>
      <c r="KG404" s="25"/>
      <c r="KH404" s="25"/>
      <c r="KI404" s="25"/>
      <c r="KJ404" s="25"/>
      <c r="KK404" s="25"/>
      <c r="KL404" s="25"/>
      <c r="KM404" s="25"/>
      <c r="KN404" s="25"/>
      <c r="KO404" s="25"/>
      <c r="KP404" s="25"/>
      <c r="KQ404" s="25"/>
      <c r="KR404" s="25"/>
      <c r="KS404" s="25"/>
      <c r="KT404" s="25"/>
      <c r="KU404" s="25"/>
      <c r="KV404" s="25"/>
      <c r="KW404" s="25"/>
      <c r="KX404" s="25"/>
      <c r="KY404" s="25"/>
      <c r="KZ404" s="25"/>
      <c r="LA404" s="25"/>
      <c r="LB404" s="25"/>
      <c r="LC404" s="25"/>
      <c r="LD404" s="25"/>
      <c r="LE404" s="25"/>
      <c r="LF404" s="25"/>
      <c r="LG404" s="25"/>
      <c r="LH404" s="25"/>
      <c r="LI404" s="25"/>
      <c r="LJ404" s="25"/>
      <c r="LK404" s="25"/>
      <c r="LL404" s="25"/>
      <c r="LM404" s="25"/>
      <c r="LN404" s="25"/>
      <c r="LO404" s="25"/>
      <c r="LP404" s="25"/>
      <c r="LQ404" s="25"/>
      <c r="LR404" s="25"/>
      <c r="LS404" s="25"/>
      <c r="LT404" s="25"/>
      <c r="LU404" s="25"/>
      <c r="LV404" s="25"/>
      <c r="LW404" s="25"/>
      <c r="LX404" s="25"/>
      <c r="LY404" s="25"/>
      <c r="LZ404" s="25"/>
      <c r="MA404" s="25"/>
      <c r="MB404" s="25"/>
      <c r="MC404" s="25"/>
      <c r="MD404" s="25"/>
      <c r="ME404" s="25"/>
      <c r="MF404" s="25"/>
      <c r="MG404" s="25"/>
      <c r="MH404" s="25"/>
      <c r="MI404" s="25"/>
      <c r="MJ404" s="25"/>
      <c r="MK404" s="25"/>
      <c r="ML404" s="25"/>
      <c r="MM404" s="25"/>
      <c r="MN404" s="25"/>
      <c r="MO404" s="25"/>
      <c r="MP404" s="25"/>
      <c r="MQ404" s="25"/>
      <c r="MR404" s="25"/>
      <c r="MS404" s="25"/>
      <c r="MT404" s="25"/>
      <c r="MU404" s="25"/>
      <c r="MV404" s="25"/>
      <c r="MW404" s="25"/>
      <c r="MX404" s="25"/>
      <c r="MY404" s="25"/>
      <c r="MZ404" s="25"/>
      <c r="NA404" s="25"/>
      <c r="NB404" s="25"/>
      <c r="NC404" s="25"/>
      <c r="ND404" s="25"/>
      <c r="NE404" s="25"/>
      <c r="NF404" s="25"/>
      <c r="NG404" s="25"/>
      <c r="NH404" s="25"/>
      <c r="NI404" s="25"/>
      <c r="NJ404" s="25"/>
      <c r="NK404" s="25"/>
      <c r="NL404" s="25"/>
      <c r="NM404" s="25"/>
      <c r="NN404" s="25"/>
      <c r="NO404" s="25"/>
      <c r="NP404" s="25"/>
      <c r="NQ404" s="25"/>
      <c r="NR404" s="25"/>
      <c r="NS404" s="25"/>
      <c r="NT404" s="25"/>
      <c r="NU404" s="25"/>
      <c r="NV404" s="25"/>
      <c r="NW404" s="25"/>
      <c r="NX404" s="25"/>
      <c r="NY404" s="25"/>
      <c r="NZ404" s="25"/>
      <c r="OA404" s="25"/>
      <c r="OB404" s="25"/>
      <c r="OC404" s="25"/>
      <c r="OD404" s="25"/>
      <c r="OE404" s="25"/>
      <c r="OF404" s="25"/>
      <c r="OG404" s="25"/>
      <c r="OH404" s="25"/>
      <c r="OI404" s="25"/>
      <c r="OJ404" s="25"/>
      <c r="OK404" s="25"/>
      <c r="OL404" s="25"/>
      <c r="OM404" s="25"/>
      <c r="ON404" s="25"/>
      <c r="OO404" s="25"/>
      <c r="OP404" s="25"/>
      <c r="OQ404" s="25"/>
      <c r="OR404" s="25"/>
      <c r="OS404" s="25"/>
      <c r="OT404" s="25"/>
      <c r="OU404" s="25"/>
      <c r="OV404" s="25"/>
      <c r="OW404" s="25"/>
      <c r="OX404" s="25"/>
      <c r="OY404" s="25"/>
      <c r="OZ404" s="25"/>
      <c r="PA404" s="25"/>
      <c r="PB404" s="25"/>
      <c r="PC404" s="25"/>
      <c r="PD404" s="25"/>
      <c r="PE404" s="25"/>
      <c r="PF404" s="25"/>
      <c r="PG404" s="25"/>
      <c r="PH404" s="25"/>
      <c r="PI404" s="25"/>
      <c r="PJ404" s="25"/>
      <c r="PK404" s="25"/>
      <c r="PL404" s="25"/>
      <c r="PM404" s="25"/>
      <c r="PN404" s="25"/>
      <c r="PO404" s="25"/>
      <c r="PP404" s="25"/>
      <c r="PQ404" s="25"/>
      <c r="PR404" s="25"/>
      <c r="PS404" s="25"/>
      <c r="PT404" s="25"/>
      <c r="PU404" s="25"/>
      <c r="PV404" s="25"/>
      <c r="PW404" s="25"/>
      <c r="PX404" s="25"/>
      <c r="PY404" s="25"/>
      <c r="PZ404" s="25"/>
      <c r="QA404" s="25"/>
      <c r="QB404" s="25"/>
      <c r="QC404" s="25"/>
      <c r="QD404" s="25"/>
      <c r="QE404" s="25"/>
      <c r="QF404" s="25"/>
      <c r="QG404" s="25"/>
      <c r="QH404" s="25"/>
      <c r="QI404" s="25"/>
      <c r="QJ404" s="25"/>
      <c r="QK404" s="25"/>
      <c r="QL404" s="25"/>
      <c r="QM404" s="25"/>
      <c r="QN404" s="25"/>
      <c r="QO404" s="25"/>
      <c r="QP404" s="25"/>
      <c r="QQ404" s="25"/>
      <c r="QR404" s="25"/>
      <c r="QS404" s="25"/>
      <c r="QT404" s="25"/>
      <c r="QU404" s="25"/>
      <c r="QV404" s="25"/>
      <c r="QW404" s="25"/>
      <c r="QX404" s="25"/>
      <c r="QY404" s="25"/>
      <c r="QZ404" s="25"/>
      <c r="RA404" s="25"/>
      <c r="RB404" s="25"/>
      <c r="RC404" s="25"/>
      <c r="RD404" s="25"/>
      <c r="RE404" s="25"/>
      <c r="RF404" s="25"/>
      <c r="RG404" s="25"/>
      <c r="RH404" s="25"/>
      <c r="RI404" s="25"/>
      <c r="RJ404" s="25"/>
      <c r="RK404" s="25"/>
      <c r="RL404" s="25"/>
      <c r="RM404" s="25"/>
      <c r="RN404" s="25"/>
      <c r="RO404" s="25"/>
      <c r="RP404" s="25"/>
      <c r="RQ404" s="25"/>
      <c r="RR404" s="25"/>
      <c r="RS404" s="25"/>
      <c r="RT404" s="25"/>
      <c r="RU404" s="25"/>
      <c r="RV404" s="25"/>
      <c r="RW404" s="25"/>
      <c r="RX404" s="25"/>
      <c r="RY404" s="25"/>
      <c r="RZ404" s="25"/>
      <c r="SA404" s="25"/>
      <c r="SB404" s="25"/>
      <c r="SC404" s="25"/>
      <c r="SD404" s="25"/>
      <c r="SE404" s="25"/>
      <c r="SF404" s="25"/>
      <c r="SG404" s="25"/>
      <c r="SH404" s="25"/>
      <c r="SI404" s="25"/>
      <c r="SJ404" s="25"/>
      <c r="SK404" s="25"/>
      <c r="SL404" s="25"/>
      <c r="SM404" s="25"/>
      <c r="SN404" s="25"/>
      <c r="SO404" s="25"/>
      <c r="SP404" s="25"/>
      <c r="SQ404" s="25"/>
      <c r="SR404" s="25"/>
      <c r="SS404" s="25"/>
      <c r="ST404" s="25"/>
      <c r="SU404" s="25"/>
      <c r="SV404" s="25"/>
      <c r="SW404" s="25"/>
      <c r="SX404" s="25"/>
      <c r="SY404" s="25"/>
      <c r="SZ404" s="25"/>
      <c r="TA404" s="25"/>
      <c r="TB404" s="25"/>
      <c r="TC404" s="25"/>
      <c r="TD404" s="25"/>
      <c r="TE404" s="25"/>
      <c r="TF404" s="25"/>
      <c r="TG404" s="25"/>
      <c r="TH404" s="25"/>
      <c r="TI404" s="25"/>
      <c r="TJ404" s="25"/>
      <c r="TK404" s="25"/>
      <c r="TL404" s="25"/>
      <c r="TM404" s="25"/>
      <c r="TN404" s="25"/>
      <c r="TO404" s="25"/>
      <c r="TP404" s="25"/>
      <c r="TQ404" s="25"/>
      <c r="TR404" s="25"/>
      <c r="TS404" s="25"/>
      <c r="TT404" s="25"/>
      <c r="TU404" s="25"/>
      <c r="TV404" s="25"/>
      <c r="TW404" s="25"/>
      <c r="TX404" s="25"/>
      <c r="TY404" s="25"/>
      <c r="TZ404" s="25"/>
      <c r="UA404" s="25"/>
      <c r="UB404" s="25"/>
      <c r="UC404" s="25"/>
      <c r="UD404" s="25"/>
      <c r="UE404" s="25"/>
      <c r="UF404" s="25"/>
      <c r="UG404" s="25"/>
      <c r="UH404" s="25"/>
      <c r="UI404" s="25"/>
      <c r="UJ404" s="25"/>
      <c r="UK404" s="25"/>
      <c r="UL404" s="25"/>
      <c r="UM404" s="25"/>
      <c r="UN404" s="25"/>
      <c r="UO404" s="25"/>
      <c r="UP404" s="25"/>
      <c r="UQ404" s="25"/>
      <c r="UR404" s="25"/>
      <c r="US404" s="25"/>
      <c r="UT404" s="25"/>
      <c r="UU404" s="25"/>
      <c r="UV404" s="25"/>
      <c r="UW404" s="25"/>
      <c r="UX404" s="25"/>
      <c r="UY404" s="25"/>
      <c r="UZ404" s="25"/>
      <c r="VA404" s="25"/>
      <c r="VB404" s="25"/>
      <c r="VC404" s="25"/>
      <c r="VD404" s="25"/>
      <c r="VE404" s="25"/>
      <c r="VF404" s="25"/>
      <c r="VG404" s="25"/>
      <c r="VH404" s="25"/>
      <c r="VI404" s="25"/>
      <c r="VJ404" s="25"/>
      <c r="VK404" s="25"/>
      <c r="VL404" s="25"/>
      <c r="VM404" s="25"/>
      <c r="VN404" s="25"/>
      <c r="VO404" s="25"/>
      <c r="VP404" s="25"/>
      <c r="VQ404" s="25"/>
      <c r="VR404" s="25"/>
      <c r="VS404" s="25"/>
      <c r="VT404" s="25"/>
      <c r="VU404" s="25"/>
      <c r="VV404" s="25"/>
      <c r="VW404" s="25"/>
      <c r="VX404" s="25"/>
      <c r="VY404" s="25"/>
      <c r="VZ404" s="25"/>
      <c r="WA404" s="25"/>
      <c r="WB404" s="25"/>
      <c r="WC404" s="25"/>
      <c r="WD404" s="25"/>
      <c r="WE404" s="25"/>
      <c r="WF404" s="25"/>
      <c r="WG404" s="25"/>
      <c r="WH404" s="25"/>
      <c r="WI404" s="25"/>
      <c r="WJ404" s="25"/>
      <c r="WK404" s="25"/>
      <c r="WL404" s="25"/>
      <c r="WM404" s="25"/>
      <c r="WN404" s="25"/>
      <c r="WO404" s="25"/>
      <c r="WP404" s="25"/>
      <c r="WQ404" s="25"/>
      <c r="WR404" s="25"/>
      <c r="WS404" s="25"/>
      <c r="WT404" s="25"/>
      <c r="WU404" s="25"/>
      <c r="WV404" s="25"/>
      <c r="WW404" s="25"/>
      <c r="WX404" s="25"/>
      <c r="WY404" s="25"/>
      <c r="WZ404" s="25"/>
      <c r="XA404" s="25"/>
      <c r="XB404" s="25"/>
      <c r="XC404" s="25"/>
      <c r="XD404" s="25"/>
      <c r="XE404" s="25"/>
      <c r="XF404" s="25"/>
      <c r="XG404" s="25"/>
      <c r="XH404" s="25"/>
      <c r="XI404" s="25"/>
      <c r="XJ404" s="25"/>
      <c r="XK404" s="25"/>
      <c r="XL404" s="25"/>
      <c r="XM404" s="25"/>
      <c r="XN404" s="25"/>
      <c r="XO404" s="25"/>
      <c r="XP404" s="25"/>
      <c r="XQ404" s="25"/>
      <c r="XR404" s="25"/>
      <c r="XS404" s="25"/>
      <c r="XT404" s="25"/>
      <c r="XU404" s="25"/>
      <c r="XV404" s="25"/>
      <c r="XW404" s="25"/>
      <c r="XX404" s="25"/>
      <c r="XY404" s="25"/>
      <c r="XZ404" s="25"/>
      <c r="YA404" s="25"/>
      <c r="YB404" s="25"/>
      <c r="YC404" s="25"/>
      <c r="YD404" s="25"/>
      <c r="YE404" s="25"/>
      <c r="YF404" s="25"/>
      <c r="YG404" s="25"/>
      <c r="YH404" s="25"/>
      <c r="YI404" s="25"/>
      <c r="YJ404" s="25"/>
      <c r="YK404" s="25"/>
      <c r="YL404" s="25"/>
      <c r="YM404" s="25"/>
      <c r="YN404" s="25"/>
      <c r="YO404" s="25"/>
      <c r="YP404" s="25"/>
      <c r="YQ404" s="25"/>
      <c r="YR404" s="25"/>
      <c r="YS404" s="25"/>
      <c r="YT404" s="25"/>
      <c r="YU404" s="25"/>
      <c r="YV404" s="25"/>
      <c r="YW404" s="25"/>
      <c r="YX404" s="25"/>
      <c r="YY404" s="25"/>
      <c r="YZ404" s="25"/>
      <c r="ZA404" s="25"/>
      <c r="ZB404" s="25"/>
      <c r="ZC404" s="25"/>
      <c r="ZD404" s="25"/>
      <c r="ZE404" s="25"/>
      <c r="ZF404" s="25"/>
      <c r="ZG404" s="25"/>
      <c r="ZH404" s="25"/>
      <c r="ZI404" s="25"/>
      <c r="ZJ404" s="25"/>
      <c r="ZK404" s="25"/>
      <c r="ZL404" s="25"/>
      <c r="ZM404" s="25"/>
      <c r="ZN404" s="25"/>
      <c r="ZO404" s="25"/>
      <c r="ZP404" s="25"/>
      <c r="ZQ404" s="25"/>
      <c r="ZR404" s="25"/>
      <c r="ZS404" s="25"/>
      <c r="ZT404" s="25"/>
      <c r="ZU404" s="25"/>
      <c r="ZV404" s="25"/>
      <c r="ZW404" s="25"/>
      <c r="ZX404" s="25"/>
      <c r="ZY404" s="25"/>
      <c r="ZZ404" s="25"/>
      <c r="AAA404" s="25"/>
      <c r="AAB404" s="25"/>
      <c r="AAC404" s="25"/>
      <c r="AAD404" s="25"/>
      <c r="AAE404" s="25"/>
      <c r="AAF404" s="25"/>
      <c r="AAG404" s="25"/>
      <c r="AAH404" s="25"/>
      <c r="AAI404" s="25"/>
      <c r="AAJ404" s="25"/>
      <c r="AAK404" s="25"/>
      <c r="AAL404" s="25"/>
      <c r="AAM404" s="25"/>
      <c r="AAN404" s="25"/>
      <c r="AAO404" s="25"/>
      <c r="AAP404" s="25"/>
      <c r="AAQ404" s="25"/>
      <c r="AAR404" s="25"/>
      <c r="AAS404" s="25"/>
      <c r="AAT404" s="25"/>
      <c r="AAU404" s="25"/>
      <c r="AAV404" s="25"/>
      <c r="AAW404" s="25"/>
      <c r="AAX404" s="25"/>
      <c r="AAY404" s="25"/>
      <c r="AAZ404" s="25"/>
      <c r="ABA404" s="25"/>
      <c r="ABB404" s="25"/>
      <c r="ABC404" s="25"/>
      <c r="ABD404" s="25"/>
      <c r="ABE404" s="25"/>
      <c r="ABF404" s="25"/>
      <c r="ABG404" s="25"/>
      <c r="ABH404" s="25"/>
      <c r="ABI404" s="25"/>
      <c r="ABJ404" s="25"/>
      <c r="ABK404" s="25"/>
      <c r="ABL404" s="25"/>
      <c r="ABM404" s="25"/>
      <c r="ABN404" s="25"/>
      <c r="ABO404" s="25"/>
      <c r="ABP404" s="25"/>
      <c r="ABQ404" s="25"/>
      <c r="ABR404" s="25"/>
      <c r="ABS404" s="25"/>
      <c r="ABT404" s="25"/>
      <c r="ABU404" s="25"/>
      <c r="ABV404" s="25"/>
      <c r="ABW404" s="25"/>
      <c r="ABX404" s="25"/>
      <c r="ABY404" s="25"/>
      <c r="ABZ404" s="25"/>
      <c r="ACA404" s="25"/>
      <c r="ACB404" s="25"/>
      <c r="ACC404" s="25"/>
      <c r="ACD404" s="25"/>
      <c r="ACE404" s="25"/>
      <c r="ACF404" s="25"/>
      <c r="ACG404" s="25"/>
      <c r="ACH404" s="25"/>
      <c r="ACI404" s="25"/>
      <c r="ACJ404" s="25"/>
      <c r="ACK404" s="25"/>
      <c r="ACL404" s="25"/>
      <c r="ACM404" s="25"/>
      <c r="ACN404" s="25"/>
      <c r="ACO404" s="25"/>
      <c r="ACP404" s="25"/>
      <c r="ACQ404" s="25"/>
      <c r="ACR404" s="25"/>
      <c r="ACS404" s="25"/>
      <c r="ACT404" s="25"/>
      <c r="ACU404" s="25"/>
      <c r="ACV404" s="25"/>
      <c r="ACW404" s="25"/>
      <c r="ACX404" s="25"/>
      <c r="ACY404" s="25"/>
      <c r="ACZ404" s="25"/>
      <c r="ADA404" s="25"/>
      <c r="ADB404" s="25"/>
      <c r="ADC404" s="25"/>
      <c r="ADD404" s="25"/>
      <c r="ADE404" s="25"/>
      <c r="ADF404" s="25"/>
      <c r="ADG404" s="25"/>
      <c r="ADH404" s="25"/>
      <c r="ADI404" s="25"/>
      <c r="ADJ404" s="25"/>
      <c r="ADK404" s="25"/>
      <c r="ADL404" s="25"/>
      <c r="ADM404" s="25"/>
      <c r="ADN404" s="25"/>
      <c r="ADO404" s="25"/>
      <c r="ADP404" s="25"/>
      <c r="ADQ404" s="25"/>
      <c r="ADR404" s="25"/>
      <c r="ADS404" s="25"/>
      <c r="ADT404" s="25"/>
      <c r="ADU404" s="25"/>
      <c r="ADV404" s="25"/>
      <c r="ADW404" s="25"/>
      <c r="ADX404" s="25"/>
      <c r="ADY404" s="25"/>
      <c r="ADZ404" s="25"/>
      <c r="AEA404" s="25"/>
      <c r="AEB404" s="25"/>
      <c r="AEC404" s="25"/>
      <c r="AED404" s="25"/>
      <c r="AEE404" s="25"/>
      <c r="AEF404" s="25"/>
      <c r="AEG404" s="25"/>
      <c r="AEH404" s="25"/>
      <c r="AEI404" s="25"/>
      <c r="AEJ404" s="25"/>
      <c r="AEK404" s="25"/>
      <c r="AEL404" s="25"/>
      <c r="AEM404" s="25"/>
      <c r="AEN404" s="25"/>
      <c r="AEO404" s="25"/>
      <c r="AEP404" s="25"/>
      <c r="AEQ404" s="25"/>
      <c r="AER404" s="25"/>
      <c r="AES404" s="25"/>
      <c r="AET404" s="25"/>
      <c r="AEU404" s="25"/>
      <c r="AEV404" s="25"/>
      <c r="AEW404" s="25"/>
      <c r="AEX404" s="25"/>
      <c r="AEY404" s="25"/>
      <c r="AEZ404" s="25"/>
    </row>
    <row r="405" spans="1:832" s="82" customFormat="1" ht="12.75" customHeight="1" x14ac:dyDescent="0.3">
      <c r="A405" s="25"/>
      <c r="B405" s="43"/>
      <c r="C405" s="25"/>
      <c r="D405" s="222"/>
      <c r="E405" s="222"/>
      <c r="F405" s="25"/>
      <c r="G405" s="25"/>
      <c r="H405" s="25"/>
      <c r="I405" s="56"/>
      <c r="J405" s="56"/>
      <c r="K405" s="56"/>
      <c r="L405" s="56"/>
      <c r="M405" s="56"/>
      <c r="N405" s="56"/>
      <c r="O405" s="56"/>
      <c r="P405" s="56"/>
      <c r="Q405" s="56"/>
      <c r="R405" s="25"/>
      <c r="S405" s="25"/>
      <c r="T405" s="25"/>
      <c r="U405" s="25"/>
      <c r="V405" s="25"/>
      <c r="W405" s="25"/>
      <c r="X405" s="25"/>
      <c r="Y405" s="25"/>
    </row>
    <row r="406" spans="1:832" s="82" customFormat="1" ht="12.75" customHeight="1" x14ac:dyDescent="0.3">
      <c r="A406" s="25"/>
      <c r="B406" s="43"/>
      <c r="C406" s="25"/>
      <c r="D406" s="222"/>
      <c r="E406" s="222"/>
      <c r="F406" s="25"/>
      <c r="G406" s="25"/>
      <c r="H406" s="25"/>
      <c r="I406" s="56"/>
      <c r="J406" s="56"/>
      <c r="K406" s="56"/>
      <c r="L406" s="263"/>
      <c r="M406" s="263"/>
      <c r="N406" s="263"/>
      <c r="O406" s="263"/>
      <c r="P406" s="267"/>
      <c r="Q406" s="25"/>
      <c r="R406" s="25"/>
    </row>
    <row r="407" spans="1:832" s="82" customFormat="1" ht="12.75" customHeight="1" x14ac:dyDescent="0.3">
      <c r="A407" s="25"/>
      <c r="B407" s="43"/>
      <c r="C407" s="25"/>
      <c r="D407" s="222"/>
      <c r="E407" s="222"/>
      <c r="F407" s="25"/>
      <c r="G407" s="25"/>
      <c r="H407" s="25"/>
      <c r="I407" s="56"/>
      <c r="J407" s="56"/>
      <c r="K407" s="56"/>
      <c r="L407" s="265"/>
      <c r="M407" s="265"/>
      <c r="N407" s="265"/>
      <c r="O407" s="265"/>
      <c r="P407" s="266"/>
      <c r="Q407" s="25"/>
      <c r="R407" s="25"/>
    </row>
    <row r="408" spans="1:832" s="82" customFormat="1" ht="12.75" customHeight="1" x14ac:dyDescent="0.3">
      <c r="A408" s="25"/>
      <c r="B408" s="24"/>
      <c r="C408" s="24"/>
      <c r="D408" s="222"/>
      <c r="E408" s="222"/>
      <c r="F408" s="25"/>
      <c r="G408" s="25"/>
      <c r="H408" s="25"/>
      <c r="I408" s="56"/>
      <c r="J408" s="56"/>
      <c r="K408" s="56"/>
      <c r="L408" s="262"/>
      <c r="M408" s="262"/>
      <c r="N408" s="262"/>
      <c r="O408" s="262"/>
      <c r="P408" s="56"/>
      <c r="Q408" s="56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  <c r="CZ408" s="25"/>
      <c r="DA408" s="25"/>
      <c r="DB408" s="25"/>
      <c r="DC408" s="25"/>
      <c r="DD408" s="25"/>
      <c r="DE408" s="25"/>
      <c r="DF408" s="25"/>
      <c r="DG408" s="25"/>
      <c r="DH408" s="25"/>
      <c r="DI408" s="25"/>
      <c r="DJ408" s="25"/>
      <c r="DK408" s="25"/>
      <c r="DL408" s="25"/>
      <c r="DM408" s="25"/>
      <c r="DN408" s="25"/>
      <c r="DO408" s="25"/>
      <c r="DP408" s="25"/>
      <c r="DQ408" s="25"/>
      <c r="DR408" s="25"/>
      <c r="DS408" s="25"/>
      <c r="DT408" s="25"/>
      <c r="DU408" s="25"/>
      <c r="DV408" s="25"/>
      <c r="DW408" s="25"/>
      <c r="DX408" s="25"/>
      <c r="DY408" s="25"/>
      <c r="DZ408" s="25"/>
      <c r="EA408" s="25"/>
      <c r="EB408" s="25"/>
      <c r="EC408" s="25"/>
      <c r="ED408" s="25"/>
      <c r="EE408" s="25"/>
      <c r="EF408" s="25"/>
      <c r="EG408" s="25"/>
      <c r="EH408" s="25"/>
      <c r="EI408" s="25"/>
      <c r="EJ408" s="25"/>
      <c r="EK408" s="25"/>
      <c r="EL408" s="25"/>
      <c r="EM408" s="25"/>
      <c r="EN408" s="25"/>
      <c r="EO408" s="25"/>
      <c r="EP408" s="25"/>
      <c r="EQ408" s="25"/>
      <c r="ER408" s="25"/>
      <c r="ES408" s="25"/>
      <c r="ET408" s="25"/>
      <c r="EU408" s="25"/>
      <c r="EV408" s="25"/>
      <c r="EW408" s="25"/>
      <c r="EX408" s="25"/>
      <c r="EY408" s="25"/>
      <c r="EZ408" s="25"/>
      <c r="FA408" s="25"/>
      <c r="FB408" s="25"/>
      <c r="FC408" s="25"/>
      <c r="FD408" s="25"/>
      <c r="FE408" s="25"/>
      <c r="FF408" s="25"/>
      <c r="FG408" s="25"/>
      <c r="FH408" s="25"/>
      <c r="FI408" s="25"/>
      <c r="FJ408" s="25"/>
      <c r="FK408" s="25"/>
      <c r="FL408" s="25"/>
      <c r="FM408" s="25"/>
      <c r="FN408" s="25"/>
      <c r="FO408" s="25"/>
      <c r="FP408" s="25"/>
      <c r="FQ408" s="25"/>
      <c r="FR408" s="25"/>
      <c r="FS408" s="25"/>
      <c r="FT408" s="25"/>
      <c r="FU408" s="25"/>
      <c r="FV408" s="25"/>
      <c r="FW408" s="25"/>
      <c r="FX408" s="25"/>
      <c r="FY408" s="25"/>
      <c r="FZ408" s="25"/>
      <c r="GA408" s="25"/>
      <c r="GB408" s="25"/>
      <c r="GC408" s="25"/>
      <c r="GD408" s="25"/>
      <c r="GE408" s="25"/>
      <c r="GF408" s="25"/>
      <c r="GG408" s="25"/>
      <c r="GH408" s="25"/>
      <c r="GI408" s="25"/>
      <c r="GJ408" s="25"/>
      <c r="GK408" s="25"/>
      <c r="GL408" s="25"/>
      <c r="GM408" s="25"/>
      <c r="GN408" s="25"/>
      <c r="GO408" s="25"/>
      <c r="GP408" s="25"/>
      <c r="GQ408" s="25"/>
      <c r="GR408" s="25"/>
      <c r="GS408" s="25"/>
      <c r="GT408" s="25"/>
      <c r="GU408" s="25"/>
      <c r="GV408" s="25"/>
      <c r="GW408" s="25"/>
      <c r="GX408" s="25"/>
      <c r="GY408" s="25"/>
      <c r="GZ408" s="25"/>
      <c r="HA408" s="25"/>
      <c r="HB408" s="25"/>
      <c r="HC408" s="25"/>
      <c r="HD408" s="25"/>
      <c r="HE408" s="25"/>
      <c r="HF408" s="25"/>
      <c r="HG408" s="25"/>
      <c r="HH408" s="25"/>
      <c r="HI408" s="25"/>
      <c r="HJ408" s="25"/>
      <c r="HK408" s="25"/>
      <c r="HL408" s="25"/>
      <c r="HM408" s="25"/>
      <c r="HN408" s="25"/>
      <c r="HO408" s="25"/>
      <c r="HP408" s="25"/>
      <c r="HQ408" s="25"/>
      <c r="HR408" s="25"/>
      <c r="HS408" s="25"/>
      <c r="HT408" s="25"/>
      <c r="HU408" s="25"/>
      <c r="HV408" s="25"/>
      <c r="HW408" s="25"/>
      <c r="HX408" s="25"/>
      <c r="HY408" s="25"/>
      <c r="HZ408" s="25"/>
      <c r="IA408" s="25"/>
      <c r="IB408" s="25"/>
      <c r="IC408" s="25"/>
      <c r="ID408" s="25"/>
      <c r="IE408" s="25"/>
      <c r="IF408" s="25"/>
      <c r="IG408" s="25"/>
      <c r="IH408" s="25"/>
      <c r="II408" s="25"/>
      <c r="IJ408" s="25"/>
      <c r="IK408" s="25"/>
      <c r="IL408" s="25"/>
      <c r="IM408" s="25"/>
      <c r="IN408" s="25"/>
      <c r="IO408" s="25"/>
      <c r="IP408" s="25"/>
      <c r="IQ408" s="25"/>
      <c r="IR408" s="25"/>
      <c r="IS408" s="25"/>
      <c r="IT408" s="25"/>
      <c r="IU408" s="25"/>
      <c r="IV408" s="25"/>
      <c r="IW408" s="25"/>
      <c r="IX408" s="25"/>
      <c r="IY408" s="25"/>
      <c r="IZ408" s="25"/>
      <c r="JA408" s="25"/>
      <c r="JB408" s="25"/>
      <c r="JC408" s="25"/>
      <c r="JD408" s="25"/>
      <c r="JE408" s="25"/>
      <c r="JF408" s="25"/>
      <c r="JG408" s="25"/>
      <c r="JH408" s="25"/>
      <c r="JI408" s="25"/>
      <c r="JJ408" s="25"/>
      <c r="JK408" s="25"/>
      <c r="JL408" s="25"/>
      <c r="JM408" s="25"/>
      <c r="JN408" s="25"/>
      <c r="JO408" s="25"/>
      <c r="JP408" s="25"/>
      <c r="JQ408" s="25"/>
      <c r="JR408" s="25"/>
      <c r="JS408" s="25"/>
      <c r="JT408" s="25"/>
      <c r="JU408" s="25"/>
      <c r="JV408" s="25"/>
      <c r="JW408" s="25"/>
      <c r="JX408" s="25"/>
      <c r="JY408" s="25"/>
      <c r="JZ408" s="25"/>
      <c r="KA408" s="25"/>
      <c r="KB408" s="25"/>
      <c r="KC408" s="25"/>
      <c r="KD408" s="25"/>
      <c r="KE408" s="25"/>
      <c r="KF408" s="25"/>
      <c r="KG408" s="25"/>
      <c r="KH408" s="25"/>
      <c r="KI408" s="25"/>
      <c r="KJ408" s="25"/>
      <c r="KK408" s="25"/>
      <c r="KL408" s="25"/>
      <c r="KM408" s="25"/>
      <c r="KN408" s="25"/>
      <c r="KO408" s="25"/>
      <c r="KP408" s="25"/>
      <c r="KQ408" s="25"/>
      <c r="KR408" s="25"/>
      <c r="KS408" s="25"/>
      <c r="KT408" s="25"/>
      <c r="KU408" s="25"/>
      <c r="KV408" s="25"/>
      <c r="KW408" s="25"/>
      <c r="KX408" s="25"/>
      <c r="KY408" s="25"/>
      <c r="KZ408" s="25"/>
      <c r="LA408" s="25"/>
      <c r="LB408" s="25"/>
      <c r="LC408" s="25"/>
      <c r="LD408" s="25"/>
      <c r="LE408" s="25"/>
      <c r="LF408" s="25"/>
      <c r="LG408" s="25"/>
      <c r="LH408" s="25"/>
      <c r="LI408" s="25"/>
      <c r="LJ408" s="25"/>
      <c r="LK408" s="25"/>
      <c r="LL408" s="25"/>
      <c r="LM408" s="25"/>
      <c r="LN408" s="25"/>
      <c r="LO408" s="25"/>
      <c r="LP408" s="25"/>
      <c r="LQ408" s="25"/>
      <c r="LR408" s="25"/>
      <c r="LS408" s="25"/>
      <c r="LT408" s="25"/>
      <c r="LU408" s="25"/>
      <c r="LV408" s="25"/>
      <c r="LW408" s="25"/>
      <c r="LX408" s="25"/>
      <c r="LY408" s="25"/>
      <c r="LZ408" s="25"/>
      <c r="MA408" s="25"/>
      <c r="MB408" s="25"/>
      <c r="MC408" s="25"/>
      <c r="MD408" s="25"/>
      <c r="ME408" s="25"/>
      <c r="MF408" s="25"/>
      <c r="MG408" s="25"/>
      <c r="MH408" s="25"/>
      <c r="MI408" s="25"/>
      <c r="MJ408" s="25"/>
      <c r="MK408" s="25"/>
      <c r="ML408" s="25"/>
      <c r="MM408" s="25"/>
      <c r="MN408" s="25"/>
      <c r="MO408" s="25"/>
      <c r="MP408" s="25"/>
      <c r="MQ408" s="25"/>
      <c r="MR408" s="25"/>
      <c r="MS408" s="25"/>
      <c r="MT408" s="25"/>
      <c r="MU408" s="25"/>
      <c r="MV408" s="25"/>
      <c r="MW408" s="25"/>
      <c r="MX408" s="25"/>
      <c r="MY408" s="25"/>
      <c r="MZ408" s="25"/>
      <c r="NA408" s="25"/>
      <c r="NB408" s="25"/>
      <c r="NC408" s="25"/>
      <c r="ND408" s="25"/>
      <c r="NE408" s="25"/>
      <c r="NF408" s="25"/>
      <c r="NG408" s="25"/>
      <c r="NH408" s="25"/>
      <c r="NI408" s="25"/>
      <c r="NJ408" s="25"/>
      <c r="NK408" s="25"/>
      <c r="NL408" s="25"/>
      <c r="NM408" s="25"/>
      <c r="NN408" s="25"/>
      <c r="NO408" s="25"/>
      <c r="NP408" s="25"/>
      <c r="NQ408" s="25"/>
      <c r="NR408" s="25"/>
      <c r="NS408" s="25"/>
      <c r="NT408" s="25"/>
      <c r="NU408" s="25"/>
      <c r="NV408" s="25"/>
      <c r="NW408" s="25"/>
      <c r="NX408" s="25"/>
      <c r="NY408" s="25"/>
      <c r="NZ408" s="25"/>
      <c r="OA408" s="25"/>
      <c r="OB408" s="25"/>
      <c r="OC408" s="25"/>
      <c r="OD408" s="25"/>
      <c r="OE408" s="25"/>
      <c r="OF408" s="25"/>
      <c r="OG408" s="25"/>
      <c r="OH408" s="25"/>
      <c r="OI408" s="25"/>
      <c r="OJ408" s="25"/>
      <c r="OK408" s="25"/>
      <c r="OL408" s="25"/>
      <c r="OM408" s="25"/>
      <c r="ON408" s="25"/>
      <c r="OO408" s="25"/>
      <c r="OP408" s="25"/>
      <c r="OQ408" s="25"/>
      <c r="OR408" s="25"/>
      <c r="OS408" s="25"/>
      <c r="OT408" s="25"/>
      <c r="OU408" s="25"/>
      <c r="OV408" s="25"/>
      <c r="OW408" s="25"/>
      <c r="OX408" s="25"/>
      <c r="OY408" s="25"/>
      <c r="OZ408" s="25"/>
      <c r="PA408" s="25"/>
      <c r="PB408" s="25"/>
      <c r="PC408" s="25"/>
      <c r="PD408" s="25"/>
      <c r="PE408" s="25"/>
      <c r="PF408" s="25"/>
      <c r="PG408" s="25"/>
      <c r="PH408" s="25"/>
      <c r="PI408" s="25"/>
      <c r="PJ408" s="25"/>
      <c r="PK408" s="25"/>
      <c r="PL408" s="25"/>
      <c r="PM408" s="25"/>
      <c r="PN408" s="25"/>
      <c r="PO408" s="25"/>
      <c r="PP408" s="25"/>
      <c r="PQ408" s="25"/>
      <c r="PR408" s="25"/>
      <c r="PS408" s="25"/>
      <c r="PT408" s="25"/>
      <c r="PU408" s="25"/>
      <c r="PV408" s="25"/>
      <c r="PW408" s="25"/>
      <c r="PX408" s="25"/>
      <c r="PY408" s="25"/>
      <c r="PZ408" s="25"/>
      <c r="QA408" s="25"/>
      <c r="QB408" s="25"/>
      <c r="QC408" s="25"/>
      <c r="QD408" s="25"/>
      <c r="QE408" s="25"/>
      <c r="QF408" s="25"/>
      <c r="QG408" s="25"/>
      <c r="QH408" s="25"/>
      <c r="QI408" s="25"/>
      <c r="QJ408" s="25"/>
      <c r="QK408" s="25"/>
      <c r="QL408" s="25"/>
      <c r="QM408" s="25"/>
      <c r="QN408" s="25"/>
      <c r="QO408" s="25"/>
      <c r="QP408" s="25"/>
      <c r="QQ408" s="25"/>
      <c r="QR408" s="25"/>
      <c r="QS408" s="25"/>
      <c r="QT408" s="25"/>
      <c r="QU408" s="25"/>
      <c r="QV408" s="25"/>
      <c r="QW408" s="25"/>
      <c r="QX408" s="25"/>
      <c r="QY408" s="25"/>
      <c r="QZ408" s="25"/>
      <c r="RA408" s="25"/>
      <c r="RB408" s="25"/>
      <c r="RC408" s="25"/>
      <c r="RD408" s="25"/>
      <c r="RE408" s="25"/>
      <c r="RF408" s="25"/>
      <c r="RG408" s="25"/>
      <c r="RH408" s="25"/>
      <c r="RI408" s="25"/>
      <c r="RJ408" s="25"/>
      <c r="RK408" s="25"/>
      <c r="RL408" s="25"/>
      <c r="RM408" s="25"/>
      <c r="RN408" s="25"/>
      <c r="RO408" s="25"/>
      <c r="RP408" s="25"/>
      <c r="RQ408" s="25"/>
      <c r="RR408" s="25"/>
      <c r="RS408" s="25"/>
      <c r="RT408" s="25"/>
      <c r="RU408" s="25"/>
      <c r="RV408" s="25"/>
      <c r="RW408" s="25"/>
      <c r="RX408" s="25"/>
      <c r="RY408" s="25"/>
      <c r="RZ408" s="25"/>
      <c r="SA408" s="25"/>
      <c r="SB408" s="25"/>
      <c r="SC408" s="25"/>
      <c r="SD408" s="25"/>
      <c r="SE408" s="25"/>
      <c r="SF408" s="25"/>
      <c r="SG408" s="25"/>
      <c r="SH408" s="25"/>
      <c r="SI408" s="25"/>
      <c r="SJ408" s="25"/>
      <c r="SK408" s="25"/>
      <c r="SL408" s="25"/>
      <c r="SM408" s="25"/>
      <c r="SN408" s="25"/>
      <c r="SO408" s="25"/>
      <c r="SP408" s="25"/>
      <c r="SQ408" s="25"/>
      <c r="SR408" s="25"/>
      <c r="SS408" s="25"/>
      <c r="ST408" s="25"/>
      <c r="SU408" s="25"/>
      <c r="SV408" s="25"/>
      <c r="SW408" s="25"/>
      <c r="SX408" s="25"/>
      <c r="SY408" s="25"/>
      <c r="SZ408" s="25"/>
      <c r="TA408" s="25"/>
      <c r="TB408" s="25"/>
      <c r="TC408" s="25"/>
      <c r="TD408" s="25"/>
      <c r="TE408" s="25"/>
      <c r="TF408" s="25"/>
      <c r="TG408" s="25"/>
      <c r="TH408" s="25"/>
      <c r="TI408" s="25"/>
      <c r="TJ408" s="25"/>
      <c r="TK408" s="25"/>
      <c r="TL408" s="25"/>
      <c r="TM408" s="25"/>
      <c r="TN408" s="25"/>
      <c r="TO408" s="25"/>
      <c r="TP408" s="25"/>
      <c r="TQ408" s="25"/>
      <c r="TR408" s="25"/>
      <c r="TS408" s="25"/>
      <c r="TT408" s="25"/>
      <c r="TU408" s="25"/>
      <c r="TV408" s="25"/>
      <c r="TW408" s="25"/>
      <c r="TX408" s="25"/>
      <c r="TY408" s="25"/>
      <c r="TZ408" s="25"/>
      <c r="UA408" s="25"/>
      <c r="UB408" s="25"/>
      <c r="UC408" s="25"/>
      <c r="UD408" s="25"/>
      <c r="UE408" s="25"/>
      <c r="UF408" s="25"/>
      <c r="UG408" s="25"/>
      <c r="UH408" s="25"/>
      <c r="UI408" s="25"/>
      <c r="UJ408" s="25"/>
      <c r="UK408" s="25"/>
      <c r="UL408" s="25"/>
      <c r="UM408" s="25"/>
      <c r="UN408" s="25"/>
      <c r="UO408" s="25"/>
      <c r="UP408" s="25"/>
      <c r="UQ408" s="25"/>
      <c r="UR408" s="25"/>
      <c r="US408" s="25"/>
      <c r="UT408" s="25"/>
      <c r="UU408" s="25"/>
      <c r="UV408" s="25"/>
      <c r="UW408" s="25"/>
      <c r="UX408" s="25"/>
      <c r="UY408" s="25"/>
      <c r="UZ408" s="25"/>
      <c r="VA408" s="25"/>
      <c r="VB408" s="25"/>
      <c r="VC408" s="25"/>
      <c r="VD408" s="25"/>
      <c r="VE408" s="25"/>
      <c r="VF408" s="25"/>
      <c r="VG408" s="25"/>
      <c r="VH408" s="25"/>
      <c r="VI408" s="25"/>
      <c r="VJ408" s="25"/>
      <c r="VK408" s="25"/>
      <c r="VL408" s="25"/>
      <c r="VM408" s="25"/>
      <c r="VN408" s="25"/>
      <c r="VO408" s="25"/>
      <c r="VP408" s="25"/>
      <c r="VQ408" s="25"/>
      <c r="VR408" s="25"/>
      <c r="VS408" s="25"/>
      <c r="VT408" s="25"/>
      <c r="VU408" s="25"/>
      <c r="VV408" s="25"/>
      <c r="VW408" s="25"/>
      <c r="VX408" s="25"/>
      <c r="VY408" s="25"/>
      <c r="VZ408" s="25"/>
      <c r="WA408" s="25"/>
      <c r="WB408" s="25"/>
      <c r="WC408" s="25"/>
      <c r="WD408" s="25"/>
      <c r="WE408" s="25"/>
      <c r="WF408" s="25"/>
      <c r="WG408" s="25"/>
      <c r="WH408" s="25"/>
      <c r="WI408" s="25"/>
      <c r="WJ408" s="25"/>
      <c r="WK408" s="25"/>
      <c r="WL408" s="25"/>
      <c r="WM408" s="25"/>
      <c r="WN408" s="25"/>
      <c r="WO408" s="25"/>
      <c r="WP408" s="25"/>
      <c r="WQ408" s="25"/>
      <c r="WR408" s="25"/>
      <c r="WS408" s="25"/>
      <c r="WT408" s="25"/>
      <c r="WU408" s="25"/>
      <c r="WV408" s="25"/>
      <c r="WW408" s="25"/>
      <c r="WX408" s="25"/>
      <c r="WY408" s="25"/>
      <c r="WZ408" s="25"/>
      <c r="XA408" s="25"/>
      <c r="XB408" s="25"/>
      <c r="XC408" s="25"/>
      <c r="XD408" s="25"/>
      <c r="XE408" s="25"/>
      <c r="XF408" s="25"/>
      <c r="XG408" s="25"/>
      <c r="XH408" s="25"/>
      <c r="XI408" s="25"/>
      <c r="XJ408" s="25"/>
      <c r="XK408" s="25"/>
      <c r="XL408" s="25"/>
      <c r="XM408" s="25"/>
      <c r="XN408" s="25"/>
      <c r="XO408" s="25"/>
      <c r="XP408" s="25"/>
      <c r="XQ408" s="25"/>
      <c r="XR408" s="25"/>
      <c r="XS408" s="25"/>
      <c r="XT408" s="25"/>
      <c r="XU408" s="25"/>
      <c r="XV408" s="25"/>
      <c r="XW408" s="25"/>
      <c r="XX408" s="25"/>
      <c r="XY408" s="25"/>
      <c r="XZ408" s="25"/>
      <c r="YA408" s="25"/>
      <c r="YB408" s="25"/>
      <c r="YC408" s="25"/>
      <c r="YD408" s="25"/>
      <c r="YE408" s="25"/>
      <c r="YF408" s="25"/>
      <c r="YG408" s="25"/>
      <c r="YH408" s="25"/>
      <c r="YI408" s="25"/>
      <c r="YJ408" s="25"/>
      <c r="YK408" s="25"/>
      <c r="YL408" s="25"/>
      <c r="YM408" s="25"/>
      <c r="YN408" s="25"/>
      <c r="YO408" s="25"/>
      <c r="YP408" s="25"/>
      <c r="YQ408" s="25"/>
      <c r="YR408" s="25"/>
      <c r="YS408" s="25"/>
      <c r="YT408" s="25"/>
      <c r="YU408" s="25"/>
      <c r="YV408" s="25"/>
      <c r="YW408" s="25"/>
      <c r="YX408" s="25"/>
      <c r="YY408" s="25"/>
      <c r="YZ408" s="25"/>
      <c r="ZA408" s="25"/>
      <c r="ZB408" s="25"/>
      <c r="ZC408" s="25"/>
      <c r="ZD408" s="25"/>
      <c r="ZE408" s="25"/>
      <c r="ZF408" s="25"/>
      <c r="ZG408" s="25"/>
      <c r="ZH408" s="25"/>
      <c r="ZI408" s="25"/>
      <c r="ZJ408" s="25"/>
      <c r="ZK408" s="25"/>
      <c r="ZL408" s="25"/>
      <c r="ZM408" s="25"/>
      <c r="ZN408" s="25"/>
      <c r="ZO408" s="25"/>
      <c r="ZP408" s="25"/>
      <c r="ZQ408" s="25"/>
      <c r="ZR408" s="25"/>
      <c r="ZS408" s="25"/>
      <c r="ZT408" s="25"/>
      <c r="ZU408" s="25"/>
      <c r="ZV408" s="25"/>
      <c r="ZW408" s="25"/>
      <c r="ZX408" s="25"/>
      <c r="ZY408" s="25"/>
      <c r="ZZ408" s="25"/>
      <c r="AAA408" s="25"/>
      <c r="AAB408" s="25"/>
      <c r="AAC408" s="25"/>
      <c r="AAD408" s="25"/>
      <c r="AAE408" s="25"/>
      <c r="AAF408" s="25"/>
      <c r="AAG408" s="25"/>
      <c r="AAH408" s="25"/>
      <c r="AAI408" s="25"/>
      <c r="AAJ408" s="25"/>
      <c r="AAK408" s="25"/>
      <c r="AAL408" s="25"/>
      <c r="AAM408" s="25"/>
      <c r="AAN408" s="25"/>
      <c r="AAO408" s="25"/>
      <c r="AAP408" s="25"/>
      <c r="AAQ408" s="25"/>
      <c r="AAR408" s="25"/>
      <c r="AAS408" s="25"/>
      <c r="AAT408" s="25"/>
      <c r="AAU408" s="25"/>
      <c r="AAV408" s="25"/>
      <c r="AAW408" s="25"/>
      <c r="AAX408" s="25"/>
      <c r="AAY408" s="25"/>
      <c r="AAZ408" s="25"/>
      <c r="ABA408" s="25"/>
      <c r="ABB408" s="25"/>
      <c r="ABC408" s="25"/>
      <c r="ABD408" s="25"/>
      <c r="ABE408" s="25"/>
      <c r="ABF408" s="25"/>
      <c r="ABG408" s="25"/>
      <c r="ABH408" s="25"/>
      <c r="ABI408" s="25"/>
      <c r="ABJ408" s="25"/>
      <c r="ABK408" s="25"/>
      <c r="ABL408" s="25"/>
      <c r="ABM408" s="25"/>
      <c r="ABN408" s="25"/>
      <c r="ABO408" s="25"/>
      <c r="ABP408" s="25"/>
      <c r="ABQ408" s="25"/>
      <c r="ABR408" s="25"/>
      <c r="ABS408" s="25"/>
      <c r="ABT408" s="25"/>
      <c r="ABU408" s="25"/>
      <c r="ABV408" s="25"/>
      <c r="ABW408" s="25"/>
      <c r="ABX408" s="25"/>
      <c r="ABY408" s="25"/>
      <c r="ABZ408" s="25"/>
      <c r="ACA408" s="25"/>
      <c r="ACB408" s="25"/>
      <c r="ACC408" s="25"/>
      <c r="ACD408" s="25"/>
      <c r="ACE408" s="25"/>
      <c r="ACF408" s="25"/>
      <c r="ACG408" s="25"/>
      <c r="ACH408" s="25"/>
      <c r="ACI408" s="25"/>
      <c r="ACJ408" s="25"/>
      <c r="ACK408" s="25"/>
      <c r="ACL408" s="25"/>
      <c r="ACM408" s="25"/>
      <c r="ACN408" s="25"/>
      <c r="ACO408" s="25"/>
      <c r="ACP408" s="25"/>
      <c r="ACQ408" s="25"/>
      <c r="ACR408" s="25"/>
      <c r="ACS408" s="25"/>
      <c r="ACT408" s="25"/>
      <c r="ACU408" s="25"/>
      <c r="ACV408" s="25"/>
      <c r="ACW408" s="25"/>
      <c r="ACX408" s="25"/>
      <c r="ACY408" s="25"/>
      <c r="ACZ408" s="25"/>
      <c r="ADA408" s="25"/>
      <c r="ADB408" s="25"/>
      <c r="ADC408" s="25"/>
      <c r="ADD408" s="25"/>
      <c r="ADE408" s="25"/>
      <c r="ADF408" s="25"/>
      <c r="ADG408" s="25"/>
      <c r="ADH408" s="25"/>
      <c r="ADI408" s="25"/>
      <c r="ADJ408" s="25"/>
      <c r="ADK408" s="25"/>
      <c r="ADL408" s="25"/>
      <c r="ADM408" s="25"/>
      <c r="ADN408" s="25"/>
      <c r="ADO408" s="25"/>
      <c r="ADP408" s="25"/>
      <c r="ADQ408" s="25"/>
      <c r="ADR408" s="25"/>
      <c r="ADS408" s="25"/>
      <c r="ADT408" s="25"/>
      <c r="ADU408" s="25"/>
      <c r="ADV408" s="25"/>
      <c r="ADW408" s="25"/>
      <c r="ADX408" s="25"/>
      <c r="ADY408" s="25"/>
      <c r="ADZ408" s="25"/>
      <c r="AEA408" s="25"/>
      <c r="AEB408" s="25"/>
      <c r="AEC408" s="25"/>
      <c r="AED408" s="25"/>
      <c r="AEE408" s="25"/>
      <c r="AEF408" s="25"/>
      <c r="AEG408" s="25"/>
      <c r="AEH408" s="25"/>
      <c r="AEI408" s="25"/>
      <c r="AEJ408" s="25"/>
      <c r="AEK408" s="25"/>
      <c r="AEL408" s="25"/>
      <c r="AEM408" s="25"/>
      <c r="AEN408" s="25"/>
      <c r="AEO408" s="25"/>
      <c r="AEP408" s="25"/>
      <c r="AEQ408" s="25"/>
      <c r="AER408" s="25"/>
      <c r="AES408" s="25"/>
      <c r="AET408" s="25"/>
      <c r="AEU408" s="25"/>
      <c r="AEV408" s="25"/>
      <c r="AEW408" s="25"/>
      <c r="AEX408" s="25"/>
      <c r="AEY408" s="25"/>
      <c r="AEZ408" s="25"/>
    </row>
    <row r="409" spans="1:832" s="25" customFormat="1" ht="12.75" customHeight="1" x14ac:dyDescent="0.3">
      <c r="B409" s="43"/>
      <c r="D409" s="222"/>
      <c r="E409" s="222"/>
      <c r="H409" s="57"/>
      <c r="I409" s="56"/>
      <c r="J409" s="56"/>
      <c r="K409" s="56"/>
      <c r="L409" s="262"/>
      <c r="M409" s="262"/>
      <c r="N409" s="262"/>
      <c r="O409" s="262"/>
      <c r="P409" s="56"/>
      <c r="Q409" s="56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  <c r="AS409" s="82"/>
      <c r="AT409" s="82"/>
      <c r="AU409" s="82"/>
      <c r="AV409" s="82"/>
      <c r="AW409" s="82"/>
      <c r="AX409" s="82"/>
      <c r="AY409" s="82"/>
      <c r="AZ409" s="82"/>
      <c r="BA409" s="82"/>
      <c r="BB409" s="82"/>
      <c r="BC409" s="82"/>
      <c r="BD409" s="82"/>
      <c r="BE409" s="82"/>
      <c r="BF409" s="82"/>
      <c r="BG409" s="82"/>
      <c r="BH409" s="82"/>
      <c r="BI409" s="82"/>
      <c r="BJ409" s="82"/>
      <c r="BK409" s="82"/>
      <c r="BL409" s="82"/>
      <c r="BM409" s="82"/>
      <c r="BN409" s="82"/>
      <c r="BO409" s="82"/>
      <c r="BP409" s="82"/>
      <c r="BQ409" s="82"/>
      <c r="BR409" s="82"/>
      <c r="BS409" s="82"/>
      <c r="BT409" s="82"/>
      <c r="BU409" s="82"/>
      <c r="BV409" s="82"/>
      <c r="BW409" s="82"/>
      <c r="BX409" s="82"/>
      <c r="BY409" s="82"/>
      <c r="BZ409" s="82"/>
      <c r="CA409" s="82"/>
      <c r="CB409" s="82"/>
      <c r="CC409" s="82"/>
      <c r="CD409" s="82"/>
      <c r="CE409" s="82"/>
      <c r="CF409" s="82"/>
      <c r="CG409" s="82"/>
      <c r="CH409" s="82"/>
      <c r="CI409" s="82"/>
      <c r="CJ409" s="82"/>
      <c r="CK409" s="82"/>
      <c r="CL409" s="82"/>
      <c r="CM409" s="82"/>
      <c r="CN409" s="82"/>
      <c r="CO409" s="82"/>
      <c r="CP409" s="82"/>
      <c r="CQ409" s="82"/>
      <c r="CR409" s="82"/>
      <c r="CS409" s="82"/>
      <c r="CT409" s="82"/>
      <c r="CU409" s="82"/>
      <c r="CV409" s="82"/>
      <c r="CW409" s="82"/>
      <c r="CX409" s="82"/>
      <c r="CY409" s="82"/>
      <c r="CZ409" s="82"/>
      <c r="DA409" s="82"/>
      <c r="DB409" s="82"/>
      <c r="DC409" s="82"/>
      <c r="DD409" s="82"/>
      <c r="DE409" s="82"/>
      <c r="DF409" s="82"/>
      <c r="DG409" s="82"/>
      <c r="DH409" s="82"/>
      <c r="DI409" s="82"/>
      <c r="DJ409" s="82"/>
      <c r="DK409" s="82"/>
      <c r="DL409" s="82"/>
      <c r="DM409" s="82"/>
      <c r="DN409" s="82"/>
      <c r="DO409" s="82"/>
      <c r="DP409" s="82"/>
      <c r="DQ409" s="82"/>
      <c r="DR409" s="82"/>
      <c r="DS409" s="82"/>
      <c r="DT409" s="82"/>
      <c r="DU409" s="82"/>
      <c r="DV409" s="82"/>
      <c r="DW409" s="82"/>
      <c r="DX409" s="82"/>
      <c r="DY409" s="82"/>
      <c r="DZ409" s="82"/>
      <c r="EA409" s="82"/>
      <c r="EB409" s="82"/>
      <c r="EC409" s="82"/>
      <c r="ED409" s="82"/>
      <c r="EE409" s="82"/>
      <c r="EF409" s="82"/>
      <c r="EG409" s="82"/>
      <c r="EH409" s="82"/>
      <c r="EI409" s="82"/>
      <c r="EJ409" s="82"/>
      <c r="EK409" s="82"/>
      <c r="EL409" s="82"/>
      <c r="EM409" s="82"/>
      <c r="EN409" s="82"/>
      <c r="EO409" s="82"/>
      <c r="EP409" s="82"/>
      <c r="EQ409" s="82"/>
      <c r="ER409" s="82"/>
      <c r="ES409" s="82"/>
      <c r="ET409" s="82"/>
      <c r="EU409" s="82"/>
      <c r="EV409" s="82"/>
      <c r="EW409" s="82"/>
      <c r="EX409" s="82"/>
      <c r="EY409" s="82"/>
      <c r="EZ409" s="82"/>
      <c r="FA409" s="82"/>
      <c r="FB409" s="82"/>
      <c r="FC409" s="82"/>
      <c r="FD409" s="82"/>
      <c r="FE409" s="82"/>
      <c r="FF409" s="82"/>
      <c r="FG409" s="82"/>
      <c r="FH409" s="82"/>
      <c r="FI409" s="82"/>
      <c r="FJ409" s="82"/>
      <c r="FK409" s="82"/>
      <c r="FL409" s="82"/>
      <c r="FM409" s="82"/>
      <c r="FN409" s="82"/>
      <c r="FO409" s="82"/>
      <c r="FP409" s="82"/>
      <c r="FQ409" s="82"/>
      <c r="FR409" s="82"/>
      <c r="FS409" s="82"/>
      <c r="FT409" s="82"/>
      <c r="FU409" s="82"/>
      <c r="FV409" s="82"/>
      <c r="FW409" s="82"/>
      <c r="FX409" s="82"/>
      <c r="FY409" s="82"/>
      <c r="FZ409" s="82"/>
      <c r="GA409" s="82"/>
      <c r="GB409" s="82"/>
      <c r="GC409" s="82"/>
      <c r="GD409" s="82"/>
      <c r="GE409" s="82"/>
      <c r="GF409" s="82"/>
      <c r="GG409" s="82"/>
      <c r="GH409" s="82"/>
      <c r="GI409" s="82"/>
      <c r="GJ409" s="82"/>
      <c r="GK409" s="82"/>
      <c r="GL409" s="82"/>
      <c r="GM409" s="82"/>
      <c r="GN409" s="82"/>
      <c r="GO409" s="82"/>
      <c r="GP409" s="82"/>
      <c r="GQ409" s="82"/>
      <c r="GR409" s="82"/>
      <c r="GS409" s="82"/>
      <c r="GT409" s="82"/>
      <c r="GU409" s="82"/>
      <c r="GV409" s="82"/>
      <c r="GW409" s="82"/>
      <c r="GX409" s="82"/>
      <c r="GY409" s="82"/>
      <c r="GZ409" s="82"/>
      <c r="HA409" s="82"/>
      <c r="HB409" s="82"/>
      <c r="HC409" s="82"/>
      <c r="HD409" s="82"/>
      <c r="HE409" s="82"/>
      <c r="HF409" s="82"/>
      <c r="HG409" s="82"/>
      <c r="HH409" s="82"/>
      <c r="HI409" s="82"/>
      <c r="HJ409" s="82"/>
      <c r="HK409" s="82"/>
      <c r="HL409" s="82"/>
      <c r="HM409" s="82"/>
      <c r="HN409" s="82"/>
      <c r="HO409" s="82"/>
      <c r="HP409" s="82"/>
      <c r="HQ409" s="82"/>
      <c r="HR409" s="82"/>
      <c r="HS409" s="82"/>
      <c r="HT409" s="82"/>
      <c r="HU409" s="82"/>
      <c r="HV409" s="82"/>
      <c r="HW409" s="82"/>
      <c r="HX409" s="82"/>
      <c r="HY409" s="82"/>
      <c r="HZ409" s="82"/>
      <c r="IA409" s="82"/>
      <c r="IB409" s="82"/>
      <c r="IC409" s="82"/>
      <c r="ID409" s="82"/>
      <c r="IE409" s="82"/>
      <c r="IF409" s="82"/>
      <c r="IG409" s="82"/>
      <c r="IH409" s="82"/>
      <c r="II409" s="82"/>
      <c r="IJ409" s="82"/>
      <c r="IK409" s="82"/>
      <c r="IL409" s="82"/>
      <c r="IM409" s="82"/>
      <c r="IN409" s="82"/>
      <c r="IO409" s="82"/>
      <c r="IP409" s="82"/>
      <c r="IQ409" s="82"/>
      <c r="IR409" s="82"/>
      <c r="IS409" s="82"/>
      <c r="IT409" s="82"/>
      <c r="IU409" s="82"/>
      <c r="IV409" s="82"/>
      <c r="IW409" s="82"/>
      <c r="IX409" s="82"/>
      <c r="IY409" s="82"/>
      <c r="IZ409" s="82"/>
      <c r="JA409" s="82"/>
      <c r="JB409" s="82"/>
      <c r="JC409" s="82"/>
      <c r="JD409" s="82"/>
      <c r="JE409" s="82"/>
      <c r="JF409" s="82"/>
      <c r="JG409" s="82"/>
      <c r="JH409" s="82"/>
      <c r="JI409" s="82"/>
      <c r="JJ409" s="82"/>
      <c r="JK409" s="82"/>
      <c r="JL409" s="82"/>
      <c r="JM409" s="82"/>
      <c r="JN409" s="82"/>
      <c r="JO409" s="82"/>
      <c r="JP409" s="82"/>
      <c r="JQ409" s="82"/>
      <c r="JR409" s="82"/>
      <c r="JS409" s="82"/>
      <c r="JT409" s="82"/>
      <c r="JU409" s="82"/>
      <c r="JV409" s="82"/>
      <c r="JW409" s="82"/>
      <c r="JX409" s="82"/>
      <c r="JY409" s="82"/>
      <c r="JZ409" s="82"/>
      <c r="KA409" s="82"/>
      <c r="KB409" s="82"/>
      <c r="KC409" s="82"/>
      <c r="KD409" s="82"/>
      <c r="KE409" s="82"/>
      <c r="KF409" s="82"/>
      <c r="KG409" s="82"/>
      <c r="KH409" s="82"/>
      <c r="KI409" s="82"/>
      <c r="KJ409" s="82"/>
      <c r="KK409" s="82"/>
      <c r="KL409" s="82"/>
      <c r="KM409" s="82"/>
      <c r="KN409" s="82"/>
      <c r="KO409" s="82"/>
      <c r="KP409" s="82"/>
      <c r="KQ409" s="82"/>
      <c r="KR409" s="82"/>
      <c r="KS409" s="82"/>
      <c r="KT409" s="82"/>
      <c r="KU409" s="82"/>
      <c r="KV409" s="82"/>
      <c r="KW409" s="82"/>
      <c r="KX409" s="82"/>
      <c r="KY409" s="82"/>
      <c r="KZ409" s="82"/>
      <c r="LA409" s="82"/>
      <c r="LB409" s="82"/>
      <c r="LC409" s="82"/>
      <c r="LD409" s="82"/>
      <c r="LE409" s="82"/>
      <c r="LF409" s="82"/>
      <c r="LG409" s="82"/>
      <c r="LH409" s="82"/>
      <c r="LI409" s="82"/>
      <c r="LJ409" s="82"/>
      <c r="LK409" s="82"/>
      <c r="LL409" s="82"/>
      <c r="LM409" s="82"/>
      <c r="LN409" s="82"/>
      <c r="LO409" s="82"/>
      <c r="LP409" s="82"/>
      <c r="LQ409" s="82"/>
      <c r="LR409" s="82"/>
      <c r="LS409" s="82"/>
      <c r="LT409" s="82"/>
      <c r="LU409" s="82"/>
      <c r="LV409" s="82"/>
      <c r="LW409" s="82"/>
      <c r="LX409" s="82"/>
      <c r="LY409" s="82"/>
      <c r="LZ409" s="82"/>
      <c r="MA409" s="82"/>
      <c r="MB409" s="82"/>
      <c r="MC409" s="82"/>
      <c r="MD409" s="82"/>
      <c r="ME409" s="82"/>
      <c r="MF409" s="82"/>
      <c r="MG409" s="82"/>
      <c r="MH409" s="82"/>
      <c r="MI409" s="82"/>
      <c r="MJ409" s="82"/>
      <c r="MK409" s="82"/>
      <c r="ML409" s="82"/>
      <c r="MM409" s="82"/>
      <c r="MN409" s="82"/>
      <c r="MO409" s="82"/>
      <c r="MP409" s="82"/>
      <c r="MQ409" s="82"/>
      <c r="MR409" s="82"/>
      <c r="MS409" s="82"/>
      <c r="MT409" s="82"/>
      <c r="MU409" s="82"/>
      <c r="MV409" s="82"/>
      <c r="MW409" s="82"/>
      <c r="MX409" s="82"/>
      <c r="MY409" s="82"/>
      <c r="MZ409" s="82"/>
      <c r="NA409" s="82"/>
      <c r="NB409" s="82"/>
      <c r="NC409" s="82"/>
      <c r="ND409" s="82"/>
      <c r="NE409" s="82"/>
      <c r="NF409" s="82"/>
      <c r="NG409" s="82"/>
      <c r="NH409" s="82"/>
      <c r="NI409" s="82"/>
      <c r="NJ409" s="82"/>
      <c r="NK409" s="82"/>
      <c r="NL409" s="82"/>
      <c r="NM409" s="82"/>
      <c r="NN409" s="82"/>
      <c r="NO409" s="82"/>
      <c r="NP409" s="82"/>
      <c r="NQ409" s="82"/>
      <c r="NR409" s="82"/>
      <c r="NS409" s="82"/>
      <c r="NT409" s="82"/>
      <c r="NU409" s="82"/>
      <c r="NV409" s="82"/>
      <c r="NW409" s="82"/>
      <c r="NX409" s="82"/>
      <c r="NY409" s="82"/>
      <c r="NZ409" s="82"/>
      <c r="OA409" s="82"/>
      <c r="OB409" s="82"/>
      <c r="OC409" s="82"/>
      <c r="OD409" s="82"/>
      <c r="OE409" s="82"/>
      <c r="OF409" s="82"/>
      <c r="OG409" s="82"/>
      <c r="OH409" s="82"/>
      <c r="OI409" s="82"/>
      <c r="OJ409" s="82"/>
      <c r="OK409" s="82"/>
      <c r="OL409" s="82"/>
      <c r="OM409" s="82"/>
      <c r="ON409" s="82"/>
      <c r="OO409" s="82"/>
      <c r="OP409" s="82"/>
      <c r="OQ409" s="82"/>
      <c r="OR409" s="82"/>
      <c r="OS409" s="82"/>
      <c r="OT409" s="82"/>
      <c r="OU409" s="82"/>
      <c r="OV409" s="82"/>
      <c r="OW409" s="82"/>
      <c r="OX409" s="82"/>
      <c r="OY409" s="82"/>
      <c r="OZ409" s="82"/>
      <c r="PA409" s="82"/>
      <c r="PB409" s="82"/>
      <c r="PC409" s="82"/>
      <c r="PD409" s="82"/>
      <c r="PE409" s="82"/>
      <c r="PF409" s="82"/>
      <c r="PG409" s="82"/>
      <c r="PH409" s="82"/>
      <c r="PI409" s="82"/>
      <c r="PJ409" s="82"/>
      <c r="PK409" s="82"/>
      <c r="PL409" s="82"/>
      <c r="PM409" s="82"/>
      <c r="PN409" s="82"/>
      <c r="PO409" s="82"/>
      <c r="PP409" s="82"/>
      <c r="PQ409" s="82"/>
      <c r="PR409" s="82"/>
      <c r="PS409" s="82"/>
      <c r="PT409" s="82"/>
      <c r="PU409" s="82"/>
      <c r="PV409" s="82"/>
      <c r="PW409" s="82"/>
      <c r="PX409" s="82"/>
      <c r="PY409" s="82"/>
      <c r="PZ409" s="82"/>
      <c r="QA409" s="82"/>
      <c r="QB409" s="82"/>
      <c r="QC409" s="82"/>
      <c r="QD409" s="82"/>
      <c r="QE409" s="82"/>
      <c r="QF409" s="82"/>
      <c r="QG409" s="82"/>
      <c r="QH409" s="82"/>
      <c r="QI409" s="82"/>
      <c r="QJ409" s="82"/>
      <c r="QK409" s="82"/>
      <c r="QL409" s="82"/>
      <c r="QM409" s="82"/>
      <c r="QN409" s="82"/>
      <c r="QO409" s="82"/>
      <c r="QP409" s="82"/>
      <c r="QQ409" s="82"/>
      <c r="QR409" s="82"/>
      <c r="QS409" s="82"/>
      <c r="QT409" s="82"/>
      <c r="QU409" s="82"/>
      <c r="QV409" s="82"/>
      <c r="QW409" s="82"/>
      <c r="QX409" s="82"/>
      <c r="QY409" s="82"/>
      <c r="QZ409" s="82"/>
      <c r="RA409" s="82"/>
      <c r="RB409" s="82"/>
      <c r="RC409" s="82"/>
      <c r="RD409" s="82"/>
      <c r="RE409" s="82"/>
      <c r="RF409" s="82"/>
      <c r="RG409" s="82"/>
      <c r="RH409" s="82"/>
      <c r="RI409" s="82"/>
      <c r="RJ409" s="82"/>
      <c r="RK409" s="82"/>
      <c r="RL409" s="82"/>
      <c r="RM409" s="82"/>
      <c r="RN409" s="82"/>
      <c r="RO409" s="82"/>
      <c r="RP409" s="82"/>
      <c r="RQ409" s="82"/>
      <c r="RR409" s="82"/>
      <c r="RS409" s="82"/>
      <c r="RT409" s="82"/>
      <c r="RU409" s="82"/>
      <c r="RV409" s="82"/>
      <c r="RW409" s="82"/>
      <c r="RX409" s="82"/>
      <c r="RY409" s="82"/>
      <c r="RZ409" s="82"/>
      <c r="SA409" s="82"/>
      <c r="SB409" s="82"/>
      <c r="SC409" s="82"/>
      <c r="SD409" s="82"/>
      <c r="SE409" s="82"/>
      <c r="SF409" s="82"/>
      <c r="SG409" s="82"/>
      <c r="SH409" s="82"/>
      <c r="SI409" s="82"/>
      <c r="SJ409" s="82"/>
      <c r="SK409" s="82"/>
      <c r="SL409" s="82"/>
      <c r="SM409" s="82"/>
      <c r="SN409" s="82"/>
      <c r="SO409" s="82"/>
      <c r="SP409" s="82"/>
      <c r="SQ409" s="82"/>
      <c r="SR409" s="82"/>
      <c r="SS409" s="82"/>
      <c r="ST409" s="82"/>
      <c r="SU409" s="82"/>
      <c r="SV409" s="82"/>
      <c r="SW409" s="82"/>
      <c r="SX409" s="82"/>
      <c r="SY409" s="82"/>
      <c r="SZ409" s="82"/>
      <c r="TA409" s="82"/>
      <c r="TB409" s="82"/>
      <c r="TC409" s="82"/>
      <c r="TD409" s="82"/>
      <c r="TE409" s="82"/>
      <c r="TF409" s="82"/>
      <c r="TG409" s="82"/>
      <c r="TH409" s="82"/>
      <c r="TI409" s="82"/>
      <c r="TJ409" s="82"/>
      <c r="TK409" s="82"/>
      <c r="TL409" s="82"/>
      <c r="TM409" s="82"/>
      <c r="TN409" s="82"/>
      <c r="TO409" s="82"/>
      <c r="TP409" s="82"/>
      <c r="TQ409" s="82"/>
      <c r="TR409" s="82"/>
      <c r="TS409" s="82"/>
      <c r="TT409" s="82"/>
      <c r="TU409" s="82"/>
      <c r="TV409" s="82"/>
      <c r="TW409" s="82"/>
      <c r="TX409" s="82"/>
      <c r="TY409" s="82"/>
      <c r="TZ409" s="82"/>
      <c r="UA409" s="82"/>
      <c r="UB409" s="82"/>
      <c r="UC409" s="82"/>
      <c r="UD409" s="82"/>
      <c r="UE409" s="82"/>
      <c r="UF409" s="82"/>
      <c r="UG409" s="82"/>
      <c r="UH409" s="82"/>
      <c r="UI409" s="82"/>
      <c r="UJ409" s="82"/>
      <c r="UK409" s="82"/>
      <c r="UL409" s="82"/>
      <c r="UM409" s="82"/>
      <c r="UN409" s="82"/>
      <c r="UO409" s="82"/>
      <c r="UP409" s="82"/>
      <c r="UQ409" s="82"/>
      <c r="UR409" s="82"/>
      <c r="US409" s="82"/>
      <c r="UT409" s="82"/>
      <c r="UU409" s="82"/>
      <c r="UV409" s="82"/>
      <c r="UW409" s="82"/>
      <c r="UX409" s="82"/>
      <c r="UY409" s="82"/>
      <c r="UZ409" s="82"/>
      <c r="VA409" s="82"/>
      <c r="VB409" s="82"/>
      <c r="VC409" s="82"/>
      <c r="VD409" s="82"/>
      <c r="VE409" s="82"/>
      <c r="VF409" s="82"/>
      <c r="VG409" s="82"/>
      <c r="VH409" s="82"/>
      <c r="VI409" s="82"/>
      <c r="VJ409" s="82"/>
      <c r="VK409" s="82"/>
      <c r="VL409" s="82"/>
      <c r="VM409" s="82"/>
      <c r="VN409" s="82"/>
      <c r="VO409" s="82"/>
      <c r="VP409" s="82"/>
      <c r="VQ409" s="82"/>
      <c r="VR409" s="82"/>
      <c r="VS409" s="82"/>
      <c r="VT409" s="82"/>
      <c r="VU409" s="82"/>
      <c r="VV409" s="82"/>
      <c r="VW409" s="82"/>
      <c r="VX409" s="82"/>
      <c r="VY409" s="82"/>
      <c r="VZ409" s="82"/>
      <c r="WA409" s="82"/>
      <c r="WB409" s="82"/>
      <c r="WC409" s="82"/>
      <c r="WD409" s="82"/>
      <c r="WE409" s="82"/>
      <c r="WF409" s="82"/>
      <c r="WG409" s="82"/>
      <c r="WH409" s="82"/>
      <c r="WI409" s="82"/>
      <c r="WJ409" s="82"/>
      <c r="WK409" s="82"/>
      <c r="WL409" s="82"/>
      <c r="WM409" s="82"/>
      <c r="WN409" s="82"/>
      <c r="WO409" s="82"/>
      <c r="WP409" s="82"/>
      <c r="WQ409" s="82"/>
      <c r="WR409" s="82"/>
      <c r="WS409" s="82"/>
      <c r="WT409" s="82"/>
      <c r="WU409" s="82"/>
      <c r="WV409" s="82"/>
      <c r="WW409" s="82"/>
      <c r="WX409" s="82"/>
      <c r="WY409" s="82"/>
      <c r="WZ409" s="82"/>
      <c r="XA409" s="82"/>
      <c r="XB409" s="82"/>
      <c r="XC409" s="82"/>
      <c r="XD409" s="82"/>
      <c r="XE409" s="82"/>
      <c r="XF409" s="82"/>
      <c r="XG409" s="82"/>
      <c r="XH409" s="82"/>
      <c r="XI409" s="82"/>
      <c r="XJ409" s="82"/>
      <c r="XK409" s="82"/>
      <c r="XL409" s="82"/>
      <c r="XM409" s="82"/>
      <c r="XN409" s="82"/>
      <c r="XO409" s="82"/>
      <c r="XP409" s="82"/>
      <c r="XQ409" s="82"/>
      <c r="XR409" s="82"/>
      <c r="XS409" s="82"/>
      <c r="XT409" s="82"/>
      <c r="XU409" s="82"/>
      <c r="XV409" s="82"/>
      <c r="XW409" s="82"/>
      <c r="XX409" s="82"/>
      <c r="XY409" s="82"/>
      <c r="XZ409" s="82"/>
      <c r="YA409" s="82"/>
      <c r="YB409" s="82"/>
      <c r="YC409" s="82"/>
      <c r="YD409" s="82"/>
      <c r="YE409" s="82"/>
      <c r="YF409" s="82"/>
      <c r="YG409" s="82"/>
      <c r="YH409" s="82"/>
      <c r="YI409" s="82"/>
      <c r="YJ409" s="82"/>
      <c r="YK409" s="82"/>
      <c r="YL409" s="82"/>
      <c r="YM409" s="82"/>
      <c r="YN409" s="82"/>
      <c r="YO409" s="82"/>
      <c r="YP409" s="82"/>
      <c r="YQ409" s="82"/>
      <c r="YR409" s="82"/>
      <c r="YS409" s="82"/>
      <c r="YT409" s="82"/>
      <c r="YU409" s="82"/>
      <c r="YV409" s="82"/>
      <c r="YW409" s="82"/>
      <c r="YX409" s="82"/>
      <c r="YY409" s="82"/>
      <c r="YZ409" s="82"/>
      <c r="ZA409" s="82"/>
      <c r="ZB409" s="82"/>
      <c r="ZC409" s="82"/>
      <c r="ZD409" s="82"/>
      <c r="ZE409" s="82"/>
      <c r="ZF409" s="82"/>
      <c r="ZG409" s="82"/>
      <c r="ZH409" s="82"/>
      <c r="ZI409" s="82"/>
      <c r="ZJ409" s="82"/>
      <c r="ZK409" s="82"/>
      <c r="ZL409" s="82"/>
      <c r="ZM409" s="82"/>
      <c r="ZN409" s="82"/>
      <c r="ZO409" s="82"/>
      <c r="ZP409" s="82"/>
      <c r="ZQ409" s="82"/>
      <c r="ZR409" s="82"/>
      <c r="ZS409" s="82"/>
      <c r="ZT409" s="82"/>
      <c r="ZU409" s="82"/>
      <c r="ZV409" s="82"/>
      <c r="ZW409" s="82"/>
      <c r="ZX409" s="82"/>
      <c r="ZY409" s="82"/>
      <c r="ZZ409" s="82"/>
      <c r="AAA409" s="82"/>
      <c r="AAB409" s="82"/>
      <c r="AAC409" s="82"/>
      <c r="AAD409" s="82"/>
      <c r="AAE409" s="82"/>
      <c r="AAF409" s="82"/>
      <c r="AAG409" s="82"/>
      <c r="AAH409" s="82"/>
      <c r="AAI409" s="82"/>
      <c r="AAJ409" s="82"/>
      <c r="AAK409" s="82"/>
      <c r="AAL409" s="82"/>
      <c r="AAM409" s="82"/>
      <c r="AAN409" s="82"/>
      <c r="AAO409" s="82"/>
      <c r="AAP409" s="82"/>
      <c r="AAQ409" s="82"/>
      <c r="AAR409" s="82"/>
      <c r="AAS409" s="82"/>
      <c r="AAT409" s="82"/>
      <c r="AAU409" s="82"/>
      <c r="AAV409" s="82"/>
      <c r="AAW409" s="82"/>
      <c r="AAX409" s="82"/>
      <c r="AAY409" s="82"/>
      <c r="AAZ409" s="82"/>
      <c r="ABA409" s="82"/>
      <c r="ABB409" s="82"/>
      <c r="ABC409" s="82"/>
      <c r="ABD409" s="82"/>
      <c r="ABE409" s="82"/>
      <c r="ABF409" s="82"/>
      <c r="ABG409" s="82"/>
      <c r="ABH409" s="82"/>
      <c r="ABI409" s="82"/>
      <c r="ABJ409" s="82"/>
      <c r="ABK409" s="82"/>
      <c r="ABL409" s="82"/>
      <c r="ABM409" s="82"/>
      <c r="ABN409" s="82"/>
      <c r="ABO409" s="82"/>
      <c r="ABP409" s="82"/>
      <c r="ABQ409" s="82"/>
      <c r="ABR409" s="82"/>
      <c r="ABS409" s="82"/>
      <c r="ABT409" s="82"/>
      <c r="ABU409" s="82"/>
      <c r="ABV409" s="82"/>
      <c r="ABW409" s="82"/>
      <c r="ABX409" s="82"/>
      <c r="ABY409" s="82"/>
      <c r="ABZ409" s="82"/>
      <c r="ACA409" s="82"/>
      <c r="ACB409" s="82"/>
      <c r="ACC409" s="82"/>
      <c r="ACD409" s="82"/>
      <c r="ACE409" s="82"/>
      <c r="ACF409" s="82"/>
      <c r="ACG409" s="82"/>
      <c r="ACH409" s="82"/>
      <c r="ACI409" s="82"/>
      <c r="ACJ409" s="82"/>
      <c r="ACK409" s="82"/>
      <c r="ACL409" s="82"/>
      <c r="ACM409" s="82"/>
      <c r="ACN409" s="82"/>
      <c r="ACO409" s="82"/>
      <c r="ACP409" s="82"/>
      <c r="ACQ409" s="82"/>
      <c r="ACR409" s="82"/>
      <c r="ACS409" s="82"/>
      <c r="ACT409" s="82"/>
      <c r="ACU409" s="82"/>
      <c r="ACV409" s="82"/>
      <c r="ACW409" s="82"/>
      <c r="ACX409" s="82"/>
      <c r="ACY409" s="82"/>
      <c r="ACZ409" s="82"/>
      <c r="ADA409" s="82"/>
      <c r="ADB409" s="82"/>
      <c r="ADC409" s="82"/>
      <c r="ADD409" s="82"/>
      <c r="ADE409" s="82"/>
      <c r="ADF409" s="82"/>
      <c r="ADG409" s="82"/>
      <c r="ADH409" s="82"/>
      <c r="ADI409" s="82"/>
      <c r="ADJ409" s="82"/>
      <c r="ADK409" s="82"/>
      <c r="ADL409" s="82"/>
      <c r="ADM409" s="82"/>
      <c r="ADN409" s="82"/>
      <c r="ADO409" s="82"/>
      <c r="ADP409" s="82"/>
      <c r="ADQ409" s="82"/>
      <c r="ADR409" s="82"/>
      <c r="ADS409" s="82"/>
      <c r="ADT409" s="82"/>
      <c r="ADU409" s="82"/>
      <c r="ADV409" s="82"/>
      <c r="ADW409" s="82"/>
      <c r="ADX409" s="82"/>
      <c r="ADY409" s="82"/>
      <c r="ADZ409" s="82"/>
      <c r="AEA409" s="82"/>
      <c r="AEB409" s="82"/>
      <c r="AEC409" s="82"/>
      <c r="AED409" s="82"/>
      <c r="AEE409" s="82"/>
      <c r="AEF409" s="82"/>
      <c r="AEG409" s="82"/>
      <c r="AEH409" s="82"/>
      <c r="AEI409" s="82"/>
      <c r="AEJ409" s="82"/>
      <c r="AEK409" s="82"/>
      <c r="AEL409" s="82"/>
      <c r="AEM409" s="82"/>
      <c r="AEN409" s="82"/>
      <c r="AEO409" s="82"/>
      <c r="AEP409" s="82"/>
      <c r="AEQ409" s="82"/>
      <c r="AER409" s="82"/>
      <c r="AES409" s="82"/>
      <c r="AET409" s="82"/>
      <c r="AEU409" s="82"/>
      <c r="AEV409" s="82"/>
      <c r="AEW409" s="82"/>
      <c r="AEX409" s="82"/>
      <c r="AEY409" s="82"/>
      <c r="AEZ409" s="82"/>
    </row>
    <row r="410" spans="1:832" s="25" customFormat="1" ht="12.75" customHeight="1" x14ac:dyDescent="0.3">
      <c r="B410" s="43"/>
      <c r="D410" s="222"/>
      <c r="E410" s="222"/>
      <c r="I410" s="56"/>
      <c r="J410" s="56"/>
      <c r="K410" s="280"/>
      <c r="L410" s="264"/>
      <c r="M410" s="264"/>
      <c r="N410" s="264"/>
      <c r="O410" s="264"/>
      <c r="P410" s="229"/>
      <c r="Q410" s="229"/>
      <c r="R410" s="230"/>
    </row>
    <row r="411" spans="1:832" s="25" customFormat="1" ht="15.75" customHeight="1" x14ac:dyDescent="0.3">
      <c r="B411" s="43"/>
      <c r="D411" s="222"/>
      <c r="E411" s="222"/>
      <c r="I411" s="231"/>
      <c r="J411" s="231"/>
      <c r="K411" s="235"/>
      <c r="L411" s="261"/>
      <c r="M411" s="261"/>
      <c r="N411" s="261"/>
      <c r="O411" s="262"/>
      <c r="P411" s="231"/>
      <c r="Q411" s="231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  <c r="BF411" s="82"/>
      <c r="BG411" s="82"/>
      <c r="BH411" s="82"/>
      <c r="BI411" s="82"/>
      <c r="BJ411" s="82"/>
      <c r="BK411" s="82"/>
      <c r="BL411" s="82"/>
      <c r="BM411" s="82"/>
      <c r="BN411" s="82"/>
      <c r="BO411" s="82"/>
      <c r="BP411" s="82"/>
      <c r="BQ411" s="82"/>
      <c r="BR411" s="82"/>
      <c r="BS411" s="82"/>
      <c r="BT411" s="82"/>
      <c r="BU411" s="82"/>
      <c r="BV411" s="82"/>
      <c r="BW411" s="82"/>
      <c r="BX411" s="82"/>
      <c r="BY411" s="82"/>
      <c r="BZ411" s="82"/>
      <c r="CA411" s="82"/>
      <c r="CB411" s="82"/>
      <c r="CC411" s="82"/>
      <c r="CD411" s="82"/>
      <c r="CE411" s="82"/>
      <c r="CF411" s="82"/>
      <c r="CG411" s="82"/>
      <c r="CH411" s="82"/>
      <c r="CI411" s="82"/>
      <c r="CJ411" s="82"/>
      <c r="CK411" s="82"/>
      <c r="CL411" s="82"/>
      <c r="CM411" s="82"/>
      <c r="CN411" s="82"/>
      <c r="CO411" s="82"/>
      <c r="CP411" s="82"/>
      <c r="CQ411" s="82"/>
      <c r="CR411" s="82"/>
      <c r="CS411" s="82"/>
      <c r="CT411" s="82"/>
      <c r="CU411" s="82"/>
      <c r="CV411" s="82"/>
      <c r="CW411" s="82"/>
      <c r="CX411" s="82"/>
      <c r="CY411" s="82"/>
      <c r="CZ411" s="82"/>
      <c r="DA411" s="82"/>
      <c r="DB411" s="82"/>
      <c r="DC411" s="82"/>
      <c r="DD411" s="82"/>
      <c r="DE411" s="82"/>
      <c r="DF411" s="82"/>
      <c r="DG411" s="82"/>
      <c r="DH411" s="82"/>
      <c r="DI411" s="82"/>
      <c r="DJ411" s="82"/>
      <c r="DK411" s="82"/>
      <c r="DL411" s="82"/>
      <c r="DM411" s="82"/>
      <c r="DN411" s="82"/>
      <c r="DO411" s="82"/>
      <c r="DP411" s="82"/>
      <c r="DQ411" s="82"/>
      <c r="DR411" s="82"/>
      <c r="DS411" s="82"/>
      <c r="DT411" s="82"/>
      <c r="DU411" s="82"/>
      <c r="DV411" s="82"/>
      <c r="DW411" s="82"/>
      <c r="DX411" s="82"/>
      <c r="DY411" s="82"/>
      <c r="DZ411" s="82"/>
      <c r="EA411" s="82"/>
      <c r="EB411" s="82"/>
      <c r="EC411" s="82"/>
      <c r="ED411" s="82"/>
      <c r="EE411" s="82"/>
      <c r="EF411" s="82"/>
      <c r="EG411" s="82"/>
      <c r="EH411" s="82"/>
      <c r="EI411" s="82"/>
      <c r="EJ411" s="82"/>
      <c r="EK411" s="82"/>
      <c r="EL411" s="82"/>
      <c r="EM411" s="82"/>
      <c r="EN411" s="82"/>
      <c r="EO411" s="82"/>
      <c r="EP411" s="82"/>
      <c r="EQ411" s="82"/>
      <c r="ER411" s="82"/>
      <c r="ES411" s="82"/>
      <c r="ET411" s="82"/>
      <c r="EU411" s="82"/>
      <c r="EV411" s="82"/>
      <c r="EW411" s="82"/>
      <c r="EX411" s="82"/>
      <c r="EY411" s="82"/>
      <c r="EZ411" s="82"/>
      <c r="FA411" s="82"/>
      <c r="FB411" s="82"/>
      <c r="FC411" s="82"/>
      <c r="FD411" s="82"/>
      <c r="FE411" s="82"/>
      <c r="FF411" s="82"/>
      <c r="FG411" s="82"/>
      <c r="FH411" s="82"/>
      <c r="FI411" s="82"/>
      <c r="FJ411" s="82"/>
      <c r="FK411" s="82"/>
      <c r="FL411" s="82"/>
      <c r="FM411" s="82"/>
      <c r="FN411" s="82"/>
      <c r="FO411" s="82"/>
      <c r="FP411" s="82"/>
      <c r="FQ411" s="82"/>
      <c r="FR411" s="82"/>
      <c r="FS411" s="82"/>
      <c r="FT411" s="82"/>
      <c r="FU411" s="82"/>
      <c r="FV411" s="82"/>
      <c r="FW411" s="82"/>
      <c r="FX411" s="82"/>
      <c r="FY411" s="82"/>
      <c r="FZ411" s="82"/>
      <c r="GA411" s="82"/>
      <c r="GB411" s="82"/>
      <c r="GC411" s="82"/>
      <c r="GD411" s="82"/>
      <c r="GE411" s="82"/>
      <c r="GF411" s="82"/>
      <c r="GG411" s="82"/>
      <c r="GH411" s="82"/>
      <c r="GI411" s="82"/>
      <c r="GJ411" s="82"/>
      <c r="GK411" s="82"/>
      <c r="GL411" s="82"/>
      <c r="GM411" s="82"/>
      <c r="GN411" s="82"/>
      <c r="GO411" s="82"/>
      <c r="GP411" s="82"/>
      <c r="GQ411" s="82"/>
      <c r="GR411" s="82"/>
      <c r="GS411" s="82"/>
      <c r="GT411" s="82"/>
      <c r="GU411" s="82"/>
      <c r="GV411" s="82"/>
      <c r="GW411" s="82"/>
      <c r="GX411" s="82"/>
      <c r="GY411" s="82"/>
      <c r="GZ411" s="82"/>
      <c r="HA411" s="82"/>
      <c r="HB411" s="82"/>
      <c r="HC411" s="82"/>
      <c r="HD411" s="82"/>
      <c r="HE411" s="82"/>
      <c r="HF411" s="82"/>
      <c r="HG411" s="82"/>
      <c r="HH411" s="82"/>
      <c r="HI411" s="82"/>
      <c r="HJ411" s="82"/>
      <c r="HK411" s="82"/>
      <c r="HL411" s="82"/>
      <c r="HM411" s="82"/>
      <c r="HN411" s="82"/>
      <c r="HO411" s="82"/>
      <c r="HP411" s="82"/>
      <c r="HQ411" s="82"/>
      <c r="HR411" s="82"/>
      <c r="HS411" s="82"/>
      <c r="HT411" s="82"/>
      <c r="HU411" s="82"/>
      <c r="HV411" s="82"/>
      <c r="HW411" s="82"/>
      <c r="HX411" s="82"/>
      <c r="HY411" s="82"/>
      <c r="HZ411" s="82"/>
      <c r="IA411" s="82"/>
      <c r="IB411" s="82"/>
      <c r="IC411" s="82"/>
      <c r="ID411" s="82"/>
      <c r="IE411" s="82"/>
      <c r="IF411" s="82"/>
      <c r="IG411" s="82"/>
      <c r="IH411" s="82"/>
      <c r="II411" s="82"/>
      <c r="IJ411" s="82"/>
      <c r="IK411" s="82"/>
      <c r="IL411" s="82"/>
      <c r="IM411" s="82"/>
      <c r="IN411" s="82"/>
      <c r="IO411" s="82"/>
      <c r="IP411" s="82"/>
      <c r="IQ411" s="82"/>
      <c r="IR411" s="82"/>
      <c r="IS411" s="82"/>
      <c r="IT411" s="82"/>
      <c r="IU411" s="82"/>
      <c r="IV411" s="82"/>
      <c r="IW411" s="82"/>
      <c r="IX411" s="82"/>
      <c r="IY411" s="82"/>
      <c r="IZ411" s="82"/>
      <c r="JA411" s="82"/>
      <c r="JB411" s="82"/>
      <c r="JC411" s="82"/>
      <c r="JD411" s="82"/>
      <c r="JE411" s="82"/>
      <c r="JF411" s="82"/>
      <c r="JG411" s="82"/>
      <c r="JH411" s="82"/>
      <c r="JI411" s="82"/>
      <c r="JJ411" s="82"/>
      <c r="JK411" s="82"/>
      <c r="JL411" s="82"/>
      <c r="JM411" s="82"/>
      <c r="JN411" s="82"/>
      <c r="JO411" s="82"/>
      <c r="JP411" s="82"/>
      <c r="JQ411" s="82"/>
      <c r="JR411" s="82"/>
      <c r="JS411" s="82"/>
      <c r="JT411" s="82"/>
      <c r="JU411" s="82"/>
      <c r="JV411" s="82"/>
      <c r="JW411" s="82"/>
      <c r="JX411" s="82"/>
      <c r="JY411" s="82"/>
      <c r="JZ411" s="82"/>
      <c r="KA411" s="82"/>
      <c r="KB411" s="82"/>
      <c r="KC411" s="82"/>
      <c r="KD411" s="82"/>
      <c r="KE411" s="82"/>
      <c r="KF411" s="82"/>
      <c r="KG411" s="82"/>
      <c r="KH411" s="82"/>
      <c r="KI411" s="82"/>
      <c r="KJ411" s="82"/>
      <c r="KK411" s="82"/>
      <c r="KL411" s="82"/>
      <c r="KM411" s="82"/>
      <c r="KN411" s="82"/>
      <c r="KO411" s="82"/>
      <c r="KP411" s="82"/>
      <c r="KQ411" s="82"/>
      <c r="KR411" s="82"/>
      <c r="KS411" s="82"/>
      <c r="KT411" s="82"/>
      <c r="KU411" s="82"/>
      <c r="KV411" s="82"/>
      <c r="KW411" s="82"/>
      <c r="KX411" s="82"/>
      <c r="KY411" s="82"/>
      <c r="KZ411" s="82"/>
      <c r="LA411" s="82"/>
      <c r="LB411" s="82"/>
      <c r="LC411" s="82"/>
      <c r="LD411" s="82"/>
      <c r="LE411" s="82"/>
      <c r="LF411" s="82"/>
      <c r="LG411" s="82"/>
      <c r="LH411" s="82"/>
      <c r="LI411" s="82"/>
      <c r="LJ411" s="82"/>
      <c r="LK411" s="82"/>
      <c r="LL411" s="82"/>
      <c r="LM411" s="82"/>
      <c r="LN411" s="82"/>
      <c r="LO411" s="82"/>
      <c r="LP411" s="82"/>
      <c r="LQ411" s="82"/>
      <c r="LR411" s="82"/>
      <c r="LS411" s="82"/>
      <c r="LT411" s="82"/>
      <c r="LU411" s="82"/>
      <c r="LV411" s="82"/>
      <c r="LW411" s="82"/>
      <c r="LX411" s="82"/>
      <c r="LY411" s="82"/>
      <c r="LZ411" s="82"/>
      <c r="MA411" s="82"/>
      <c r="MB411" s="82"/>
      <c r="MC411" s="82"/>
      <c r="MD411" s="82"/>
      <c r="ME411" s="82"/>
      <c r="MF411" s="82"/>
      <c r="MG411" s="82"/>
      <c r="MH411" s="82"/>
      <c r="MI411" s="82"/>
      <c r="MJ411" s="82"/>
      <c r="MK411" s="82"/>
      <c r="ML411" s="82"/>
      <c r="MM411" s="82"/>
      <c r="MN411" s="82"/>
      <c r="MO411" s="82"/>
      <c r="MP411" s="82"/>
      <c r="MQ411" s="82"/>
      <c r="MR411" s="82"/>
      <c r="MS411" s="82"/>
      <c r="MT411" s="82"/>
      <c r="MU411" s="82"/>
      <c r="MV411" s="82"/>
      <c r="MW411" s="82"/>
      <c r="MX411" s="82"/>
      <c r="MY411" s="82"/>
      <c r="MZ411" s="82"/>
      <c r="NA411" s="82"/>
      <c r="NB411" s="82"/>
      <c r="NC411" s="82"/>
      <c r="ND411" s="82"/>
      <c r="NE411" s="82"/>
      <c r="NF411" s="82"/>
      <c r="NG411" s="82"/>
      <c r="NH411" s="82"/>
      <c r="NI411" s="82"/>
      <c r="NJ411" s="82"/>
      <c r="NK411" s="82"/>
      <c r="NL411" s="82"/>
      <c r="NM411" s="82"/>
      <c r="NN411" s="82"/>
      <c r="NO411" s="82"/>
      <c r="NP411" s="82"/>
      <c r="NQ411" s="82"/>
      <c r="NR411" s="82"/>
      <c r="NS411" s="82"/>
      <c r="NT411" s="82"/>
      <c r="NU411" s="82"/>
      <c r="NV411" s="82"/>
      <c r="NW411" s="82"/>
      <c r="NX411" s="82"/>
      <c r="NY411" s="82"/>
      <c r="NZ411" s="82"/>
      <c r="OA411" s="82"/>
      <c r="OB411" s="82"/>
      <c r="OC411" s="82"/>
      <c r="OD411" s="82"/>
      <c r="OE411" s="82"/>
      <c r="OF411" s="82"/>
      <c r="OG411" s="82"/>
      <c r="OH411" s="82"/>
      <c r="OI411" s="82"/>
      <c r="OJ411" s="82"/>
      <c r="OK411" s="82"/>
      <c r="OL411" s="82"/>
      <c r="OM411" s="82"/>
      <c r="ON411" s="82"/>
      <c r="OO411" s="82"/>
      <c r="OP411" s="82"/>
      <c r="OQ411" s="82"/>
      <c r="OR411" s="82"/>
      <c r="OS411" s="82"/>
      <c r="OT411" s="82"/>
      <c r="OU411" s="82"/>
      <c r="OV411" s="82"/>
      <c r="OW411" s="82"/>
      <c r="OX411" s="82"/>
      <c r="OY411" s="82"/>
      <c r="OZ411" s="82"/>
      <c r="PA411" s="82"/>
      <c r="PB411" s="82"/>
      <c r="PC411" s="82"/>
      <c r="PD411" s="82"/>
      <c r="PE411" s="82"/>
      <c r="PF411" s="82"/>
      <c r="PG411" s="82"/>
      <c r="PH411" s="82"/>
      <c r="PI411" s="82"/>
      <c r="PJ411" s="82"/>
      <c r="PK411" s="82"/>
      <c r="PL411" s="82"/>
      <c r="PM411" s="82"/>
      <c r="PN411" s="82"/>
      <c r="PO411" s="82"/>
      <c r="PP411" s="82"/>
      <c r="PQ411" s="82"/>
      <c r="PR411" s="82"/>
      <c r="PS411" s="82"/>
      <c r="PT411" s="82"/>
      <c r="PU411" s="82"/>
      <c r="PV411" s="82"/>
      <c r="PW411" s="82"/>
      <c r="PX411" s="82"/>
      <c r="PY411" s="82"/>
      <c r="PZ411" s="82"/>
      <c r="QA411" s="82"/>
      <c r="QB411" s="82"/>
      <c r="QC411" s="82"/>
      <c r="QD411" s="82"/>
      <c r="QE411" s="82"/>
      <c r="QF411" s="82"/>
      <c r="QG411" s="82"/>
      <c r="QH411" s="82"/>
      <c r="QI411" s="82"/>
      <c r="QJ411" s="82"/>
      <c r="QK411" s="82"/>
      <c r="QL411" s="82"/>
      <c r="QM411" s="82"/>
      <c r="QN411" s="82"/>
      <c r="QO411" s="82"/>
      <c r="QP411" s="82"/>
      <c r="QQ411" s="82"/>
      <c r="QR411" s="82"/>
      <c r="QS411" s="82"/>
      <c r="QT411" s="82"/>
      <c r="QU411" s="82"/>
      <c r="QV411" s="82"/>
      <c r="QW411" s="82"/>
      <c r="QX411" s="82"/>
      <c r="QY411" s="82"/>
      <c r="QZ411" s="82"/>
      <c r="RA411" s="82"/>
      <c r="RB411" s="82"/>
      <c r="RC411" s="82"/>
      <c r="RD411" s="82"/>
      <c r="RE411" s="82"/>
      <c r="RF411" s="82"/>
      <c r="RG411" s="82"/>
      <c r="RH411" s="82"/>
      <c r="RI411" s="82"/>
      <c r="RJ411" s="82"/>
      <c r="RK411" s="82"/>
      <c r="RL411" s="82"/>
      <c r="RM411" s="82"/>
      <c r="RN411" s="82"/>
      <c r="RO411" s="82"/>
      <c r="RP411" s="82"/>
      <c r="RQ411" s="82"/>
      <c r="RR411" s="82"/>
      <c r="RS411" s="82"/>
      <c r="RT411" s="82"/>
      <c r="RU411" s="82"/>
      <c r="RV411" s="82"/>
      <c r="RW411" s="82"/>
      <c r="RX411" s="82"/>
      <c r="RY411" s="82"/>
      <c r="RZ411" s="82"/>
      <c r="SA411" s="82"/>
      <c r="SB411" s="82"/>
      <c r="SC411" s="82"/>
      <c r="SD411" s="82"/>
      <c r="SE411" s="82"/>
      <c r="SF411" s="82"/>
      <c r="SG411" s="82"/>
      <c r="SH411" s="82"/>
      <c r="SI411" s="82"/>
      <c r="SJ411" s="82"/>
      <c r="SK411" s="82"/>
      <c r="SL411" s="82"/>
      <c r="SM411" s="82"/>
      <c r="SN411" s="82"/>
      <c r="SO411" s="82"/>
      <c r="SP411" s="82"/>
      <c r="SQ411" s="82"/>
      <c r="SR411" s="82"/>
      <c r="SS411" s="82"/>
      <c r="ST411" s="82"/>
      <c r="SU411" s="82"/>
      <c r="SV411" s="82"/>
      <c r="SW411" s="82"/>
      <c r="SX411" s="82"/>
      <c r="SY411" s="82"/>
      <c r="SZ411" s="82"/>
      <c r="TA411" s="82"/>
      <c r="TB411" s="82"/>
      <c r="TC411" s="82"/>
      <c r="TD411" s="82"/>
      <c r="TE411" s="82"/>
      <c r="TF411" s="82"/>
      <c r="TG411" s="82"/>
      <c r="TH411" s="82"/>
      <c r="TI411" s="82"/>
      <c r="TJ411" s="82"/>
      <c r="TK411" s="82"/>
      <c r="TL411" s="82"/>
      <c r="TM411" s="82"/>
      <c r="TN411" s="82"/>
      <c r="TO411" s="82"/>
      <c r="TP411" s="82"/>
      <c r="TQ411" s="82"/>
      <c r="TR411" s="82"/>
      <c r="TS411" s="82"/>
      <c r="TT411" s="82"/>
      <c r="TU411" s="82"/>
      <c r="TV411" s="82"/>
      <c r="TW411" s="82"/>
      <c r="TX411" s="82"/>
      <c r="TY411" s="82"/>
      <c r="TZ411" s="82"/>
      <c r="UA411" s="82"/>
      <c r="UB411" s="82"/>
      <c r="UC411" s="82"/>
      <c r="UD411" s="82"/>
      <c r="UE411" s="82"/>
      <c r="UF411" s="82"/>
      <c r="UG411" s="82"/>
      <c r="UH411" s="82"/>
      <c r="UI411" s="82"/>
      <c r="UJ411" s="82"/>
      <c r="UK411" s="82"/>
      <c r="UL411" s="82"/>
      <c r="UM411" s="82"/>
      <c r="UN411" s="82"/>
      <c r="UO411" s="82"/>
      <c r="UP411" s="82"/>
      <c r="UQ411" s="82"/>
      <c r="UR411" s="82"/>
      <c r="US411" s="82"/>
      <c r="UT411" s="82"/>
      <c r="UU411" s="82"/>
      <c r="UV411" s="82"/>
      <c r="UW411" s="82"/>
      <c r="UX411" s="82"/>
      <c r="UY411" s="82"/>
      <c r="UZ411" s="82"/>
      <c r="VA411" s="82"/>
      <c r="VB411" s="82"/>
      <c r="VC411" s="82"/>
      <c r="VD411" s="82"/>
      <c r="VE411" s="82"/>
      <c r="VF411" s="82"/>
      <c r="VG411" s="82"/>
      <c r="VH411" s="82"/>
      <c r="VI411" s="82"/>
      <c r="VJ411" s="82"/>
      <c r="VK411" s="82"/>
      <c r="VL411" s="82"/>
      <c r="VM411" s="82"/>
      <c r="VN411" s="82"/>
      <c r="VO411" s="82"/>
      <c r="VP411" s="82"/>
      <c r="VQ411" s="82"/>
      <c r="VR411" s="82"/>
      <c r="VS411" s="82"/>
      <c r="VT411" s="82"/>
      <c r="VU411" s="82"/>
      <c r="VV411" s="82"/>
      <c r="VW411" s="82"/>
      <c r="VX411" s="82"/>
      <c r="VY411" s="82"/>
      <c r="VZ411" s="82"/>
      <c r="WA411" s="82"/>
      <c r="WB411" s="82"/>
      <c r="WC411" s="82"/>
      <c r="WD411" s="82"/>
      <c r="WE411" s="82"/>
      <c r="WF411" s="82"/>
      <c r="WG411" s="82"/>
      <c r="WH411" s="82"/>
      <c r="WI411" s="82"/>
      <c r="WJ411" s="82"/>
      <c r="WK411" s="82"/>
      <c r="WL411" s="82"/>
      <c r="WM411" s="82"/>
      <c r="WN411" s="82"/>
      <c r="WO411" s="82"/>
      <c r="WP411" s="82"/>
      <c r="WQ411" s="82"/>
      <c r="WR411" s="82"/>
      <c r="WS411" s="82"/>
      <c r="WT411" s="82"/>
      <c r="WU411" s="82"/>
      <c r="WV411" s="82"/>
      <c r="WW411" s="82"/>
      <c r="WX411" s="82"/>
      <c r="WY411" s="82"/>
      <c r="WZ411" s="82"/>
      <c r="XA411" s="82"/>
      <c r="XB411" s="82"/>
      <c r="XC411" s="82"/>
      <c r="XD411" s="82"/>
      <c r="XE411" s="82"/>
      <c r="XF411" s="82"/>
      <c r="XG411" s="82"/>
      <c r="XH411" s="82"/>
      <c r="XI411" s="82"/>
      <c r="XJ411" s="82"/>
      <c r="XK411" s="82"/>
      <c r="XL411" s="82"/>
      <c r="XM411" s="82"/>
      <c r="XN411" s="82"/>
      <c r="XO411" s="82"/>
      <c r="XP411" s="82"/>
      <c r="XQ411" s="82"/>
      <c r="XR411" s="82"/>
      <c r="XS411" s="82"/>
      <c r="XT411" s="82"/>
      <c r="XU411" s="82"/>
      <c r="XV411" s="82"/>
      <c r="XW411" s="82"/>
      <c r="XX411" s="82"/>
      <c r="XY411" s="82"/>
      <c r="XZ411" s="82"/>
      <c r="YA411" s="82"/>
      <c r="YB411" s="82"/>
      <c r="YC411" s="82"/>
      <c r="YD411" s="82"/>
      <c r="YE411" s="82"/>
      <c r="YF411" s="82"/>
      <c r="YG411" s="82"/>
      <c r="YH411" s="82"/>
      <c r="YI411" s="82"/>
      <c r="YJ411" s="82"/>
      <c r="YK411" s="82"/>
      <c r="YL411" s="82"/>
      <c r="YM411" s="82"/>
      <c r="YN411" s="82"/>
      <c r="YO411" s="82"/>
      <c r="YP411" s="82"/>
      <c r="YQ411" s="82"/>
      <c r="YR411" s="82"/>
      <c r="YS411" s="82"/>
      <c r="YT411" s="82"/>
      <c r="YU411" s="82"/>
      <c r="YV411" s="82"/>
      <c r="YW411" s="82"/>
      <c r="YX411" s="82"/>
      <c r="YY411" s="82"/>
      <c r="YZ411" s="82"/>
      <c r="ZA411" s="82"/>
      <c r="ZB411" s="82"/>
      <c r="ZC411" s="82"/>
      <c r="ZD411" s="82"/>
      <c r="ZE411" s="82"/>
      <c r="ZF411" s="82"/>
      <c r="ZG411" s="82"/>
      <c r="ZH411" s="82"/>
      <c r="ZI411" s="82"/>
      <c r="ZJ411" s="82"/>
      <c r="ZK411" s="82"/>
      <c r="ZL411" s="82"/>
      <c r="ZM411" s="82"/>
      <c r="ZN411" s="82"/>
      <c r="ZO411" s="82"/>
      <c r="ZP411" s="82"/>
      <c r="ZQ411" s="82"/>
      <c r="ZR411" s="82"/>
      <c r="ZS411" s="82"/>
      <c r="ZT411" s="82"/>
      <c r="ZU411" s="82"/>
      <c r="ZV411" s="82"/>
      <c r="ZW411" s="82"/>
      <c r="ZX411" s="82"/>
      <c r="ZY411" s="82"/>
      <c r="ZZ411" s="82"/>
      <c r="AAA411" s="82"/>
      <c r="AAB411" s="82"/>
      <c r="AAC411" s="82"/>
      <c r="AAD411" s="82"/>
      <c r="AAE411" s="82"/>
      <c r="AAF411" s="82"/>
      <c r="AAG411" s="82"/>
      <c r="AAH411" s="82"/>
      <c r="AAI411" s="82"/>
      <c r="AAJ411" s="82"/>
      <c r="AAK411" s="82"/>
      <c r="AAL411" s="82"/>
      <c r="AAM411" s="82"/>
      <c r="AAN411" s="82"/>
      <c r="AAO411" s="82"/>
      <c r="AAP411" s="82"/>
      <c r="AAQ411" s="82"/>
      <c r="AAR411" s="82"/>
      <c r="AAS411" s="82"/>
      <c r="AAT411" s="82"/>
      <c r="AAU411" s="82"/>
      <c r="AAV411" s="82"/>
      <c r="AAW411" s="82"/>
      <c r="AAX411" s="82"/>
      <c r="AAY411" s="82"/>
      <c r="AAZ411" s="82"/>
      <c r="ABA411" s="82"/>
      <c r="ABB411" s="82"/>
      <c r="ABC411" s="82"/>
      <c r="ABD411" s="82"/>
      <c r="ABE411" s="82"/>
      <c r="ABF411" s="82"/>
      <c r="ABG411" s="82"/>
      <c r="ABH411" s="82"/>
      <c r="ABI411" s="82"/>
      <c r="ABJ411" s="82"/>
      <c r="ABK411" s="82"/>
      <c r="ABL411" s="82"/>
      <c r="ABM411" s="82"/>
      <c r="ABN411" s="82"/>
      <c r="ABO411" s="82"/>
      <c r="ABP411" s="82"/>
      <c r="ABQ411" s="82"/>
      <c r="ABR411" s="82"/>
      <c r="ABS411" s="82"/>
      <c r="ABT411" s="82"/>
      <c r="ABU411" s="82"/>
      <c r="ABV411" s="82"/>
      <c r="ABW411" s="82"/>
      <c r="ABX411" s="82"/>
      <c r="ABY411" s="82"/>
      <c r="ABZ411" s="82"/>
      <c r="ACA411" s="82"/>
      <c r="ACB411" s="82"/>
      <c r="ACC411" s="82"/>
      <c r="ACD411" s="82"/>
      <c r="ACE411" s="82"/>
      <c r="ACF411" s="82"/>
      <c r="ACG411" s="82"/>
      <c r="ACH411" s="82"/>
      <c r="ACI411" s="82"/>
      <c r="ACJ411" s="82"/>
      <c r="ACK411" s="82"/>
      <c r="ACL411" s="82"/>
      <c r="ACM411" s="82"/>
      <c r="ACN411" s="82"/>
      <c r="ACO411" s="82"/>
      <c r="ACP411" s="82"/>
      <c r="ACQ411" s="82"/>
      <c r="ACR411" s="82"/>
      <c r="ACS411" s="82"/>
      <c r="ACT411" s="82"/>
      <c r="ACU411" s="82"/>
      <c r="ACV411" s="82"/>
      <c r="ACW411" s="82"/>
      <c r="ACX411" s="82"/>
      <c r="ACY411" s="82"/>
      <c r="ACZ411" s="82"/>
      <c r="ADA411" s="82"/>
      <c r="ADB411" s="82"/>
      <c r="ADC411" s="82"/>
      <c r="ADD411" s="82"/>
      <c r="ADE411" s="82"/>
      <c r="ADF411" s="82"/>
      <c r="ADG411" s="82"/>
      <c r="ADH411" s="82"/>
      <c r="ADI411" s="82"/>
      <c r="ADJ411" s="82"/>
      <c r="ADK411" s="82"/>
      <c r="ADL411" s="82"/>
      <c r="ADM411" s="82"/>
      <c r="ADN411" s="82"/>
      <c r="ADO411" s="82"/>
      <c r="ADP411" s="82"/>
      <c r="ADQ411" s="82"/>
      <c r="ADR411" s="82"/>
      <c r="ADS411" s="82"/>
      <c r="ADT411" s="82"/>
      <c r="ADU411" s="82"/>
      <c r="ADV411" s="82"/>
      <c r="ADW411" s="82"/>
      <c r="ADX411" s="82"/>
      <c r="ADY411" s="82"/>
      <c r="ADZ411" s="82"/>
      <c r="AEA411" s="82"/>
      <c r="AEB411" s="82"/>
      <c r="AEC411" s="82"/>
      <c r="AED411" s="82"/>
      <c r="AEE411" s="82"/>
      <c r="AEF411" s="82"/>
      <c r="AEG411" s="82"/>
      <c r="AEH411" s="82"/>
      <c r="AEI411" s="82"/>
      <c r="AEJ411" s="82"/>
      <c r="AEK411" s="82"/>
      <c r="AEL411" s="82"/>
      <c r="AEM411" s="82"/>
      <c r="AEN411" s="82"/>
      <c r="AEO411" s="82"/>
      <c r="AEP411" s="82"/>
      <c r="AEQ411" s="82"/>
      <c r="AER411" s="82"/>
      <c r="AES411" s="82"/>
      <c r="AET411" s="82"/>
      <c r="AEU411" s="82"/>
      <c r="AEV411" s="82"/>
      <c r="AEW411" s="82"/>
      <c r="AEX411" s="82"/>
      <c r="AEY411" s="82"/>
      <c r="AEZ411" s="82"/>
    </row>
    <row r="412" spans="1:832" s="25" customFormat="1" ht="12.75" customHeight="1" x14ac:dyDescent="0.3">
      <c r="B412" s="43"/>
      <c r="D412" s="222"/>
      <c r="E412" s="222"/>
      <c r="I412" s="56"/>
      <c r="J412" s="56"/>
      <c r="K412" s="235"/>
      <c r="L412" s="261"/>
      <c r="M412" s="261"/>
      <c r="N412" s="261"/>
      <c r="O412" s="261"/>
      <c r="P412" s="56"/>
      <c r="Q412" s="56"/>
      <c r="R412" s="23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  <c r="BF412" s="82"/>
      <c r="BG412" s="82"/>
      <c r="BH412" s="82"/>
      <c r="BI412" s="82"/>
      <c r="BJ412" s="82"/>
      <c r="BK412" s="82"/>
      <c r="BL412" s="82"/>
      <c r="BM412" s="82"/>
      <c r="BN412" s="82"/>
      <c r="BO412" s="82"/>
      <c r="BP412" s="82"/>
      <c r="BQ412" s="82"/>
      <c r="BR412" s="82"/>
      <c r="BS412" s="82"/>
      <c r="BT412" s="82"/>
      <c r="BU412" s="82"/>
      <c r="BV412" s="82"/>
      <c r="BW412" s="82"/>
      <c r="BX412" s="82"/>
      <c r="BY412" s="82"/>
      <c r="BZ412" s="82"/>
      <c r="CA412" s="82"/>
      <c r="CB412" s="82"/>
      <c r="CC412" s="82"/>
      <c r="CD412" s="82"/>
      <c r="CE412" s="82"/>
      <c r="CF412" s="82"/>
      <c r="CG412" s="82"/>
      <c r="CH412" s="82"/>
      <c r="CI412" s="82"/>
      <c r="CJ412" s="82"/>
      <c r="CK412" s="82"/>
      <c r="CL412" s="82"/>
      <c r="CM412" s="82"/>
      <c r="CN412" s="82"/>
      <c r="CO412" s="82"/>
      <c r="CP412" s="82"/>
      <c r="CQ412" s="82"/>
      <c r="CR412" s="82"/>
      <c r="CS412" s="82"/>
      <c r="CT412" s="82"/>
      <c r="CU412" s="82"/>
      <c r="CV412" s="82"/>
      <c r="CW412" s="82"/>
      <c r="CX412" s="82"/>
      <c r="CY412" s="82"/>
      <c r="CZ412" s="82"/>
      <c r="DA412" s="82"/>
      <c r="DB412" s="82"/>
      <c r="DC412" s="82"/>
      <c r="DD412" s="82"/>
      <c r="DE412" s="82"/>
      <c r="DF412" s="82"/>
      <c r="DG412" s="82"/>
      <c r="DH412" s="82"/>
      <c r="DI412" s="82"/>
      <c r="DJ412" s="82"/>
      <c r="DK412" s="82"/>
      <c r="DL412" s="82"/>
      <c r="DM412" s="82"/>
      <c r="DN412" s="82"/>
      <c r="DO412" s="82"/>
      <c r="DP412" s="82"/>
      <c r="DQ412" s="82"/>
      <c r="DR412" s="82"/>
      <c r="DS412" s="82"/>
      <c r="DT412" s="82"/>
      <c r="DU412" s="82"/>
      <c r="DV412" s="82"/>
      <c r="DW412" s="82"/>
      <c r="DX412" s="82"/>
      <c r="DY412" s="82"/>
      <c r="DZ412" s="82"/>
      <c r="EA412" s="82"/>
      <c r="EB412" s="82"/>
      <c r="EC412" s="82"/>
      <c r="ED412" s="82"/>
      <c r="EE412" s="82"/>
      <c r="EF412" s="82"/>
      <c r="EG412" s="82"/>
      <c r="EH412" s="82"/>
      <c r="EI412" s="82"/>
      <c r="EJ412" s="82"/>
      <c r="EK412" s="82"/>
      <c r="EL412" s="82"/>
      <c r="EM412" s="82"/>
      <c r="EN412" s="82"/>
      <c r="EO412" s="82"/>
      <c r="EP412" s="82"/>
      <c r="EQ412" s="82"/>
      <c r="ER412" s="82"/>
      <c r="ES412" s="82"/>
      <c r="ET412" s="82"/>
      <c r="EU412" s="82"/>
      <c r="EV412" s="82"/>
      <c r="EW412" s="82"/>
      <c r="EX412" s="82"/>
      <c r="EY412" s="82"/>
      <c r="EZ412" s="82"/>
      <c r="FA412" s="82"/>
      <c r="FB412" s="82"/>
      <c r="FC412" s="82"/>
      <c r="FD412" s="82"/>
      <c r="FE412" s="82"/>
      <c r="FF412" s="82"/>
      <c r="FG412" s="82"/>
      <c r="FH412" s="82"/>
      <c r="FI412" s="82"/>
      <c r="FJ412" s="82"/>
      <c r="FK412" s="82"/>
      <c r="FL412" s="82"/>
      <c r="FM412" s="82"/>
      <c r="FN412" s="82"/>
      <c r="FO412" s="82"/>
      <c r="FP412" s="82"/>
      <c r="FQ412" s="82"/>
      <c r="FR412" s="82"/>
      <c r="FS412" s="82"/>
      <c r="FT412" s="82"/>
      <c r="FU412" s="82"/>
      <c r="FV412" s="82"/>
      <c r="FW412" s="82"/>
      <c r="FX412" s="82"/>
      <c r="FY412" s="82"/>
      <c r="FZ412" s="82"/>
      <c r="GA412" s="82"/>
      <c r="GB412" s="82"/>
      <c r="GC412" s="82"/>
      <c r="GD412" s="82"/>
      <c r="GE412" s="82"/>
      <c r="GF412" s="82"/>
      <c r="GG412" s="82"/>
      <c r="GH412" s="82"/>
      <c r="GI412" s="82"/>
      <c r="GJ412" s="82"/>
      <c r="GK412" s="82"/>
      <c r="GL412" s="82"/>
      <c r="GM412" s="82"/>
      <c r="GN412" s="82"/>
      <c r="GO412" s="82"/>
      <c r="GP412" s="82"/>
      <c r="GQ412" s="82"/>
      <c r="GR412" s="82"/>
      <c r="GS412" s="82"/>
      <c r="GT412" s="82"/>
      <c r="GU412" s="82"/>
      <c r="GV412" s="82"/>
      <c r="GW412" s="82"/>
      <c r="GX412" s="82"/>
      <c r="GY412" s="82"/>
      <c r="GZ412" s="82"/>
      <c r="HA412" s="82"/>
      <c r="HB412" s="82"/>
      <c r="HC412" s="82"/>
      <c r="HD412" s="82"/>
      <c r="HE412" s="82"/>
      <c r="HF412" s="82"/>
      <c r="HG412" s="82"/>
      <c r="HH412" s="82"/>
      <c r="HI412" s="82"/>
      <c r="HJ412" s="82"/>
      <c r="HK412" s="82"/>
      <c r="HL412" s="82"/>
      <c r="HM412" s="82"/>
      <c r="HN412" s="82"/>
      <c r="HO412" s="82"/>
      <c r="HP412" s="82"/>
      <c r="HQ412" s="82"/>
      <c r="HR412" s="82"/>
      <c r="HS412" s="82"/>
      <c r="HT412" s="82"/>
      <c r="HU412" s="82"/>
      <c r="HV412" s="82"/>
      <c r="HW412" s="82"/>
      <c r="HX412" s="82"/>
      <c r="HY412" s="82"/>
      <c r="HZ412" s="82"/>
      <c r="IA412" s="82"/>
      <c r="IB412" s="82"/>
      <c r="IC412" s="82"/>
      <c r="ID412" s="82"/>
      <c r="IE412" s="82"/>
      <c r="IF412" s="82"/>
      <c r="IG412" s="82"/>
      <c r="IH412" s="82"/>
      <c r="II412" s="82"/>
      <c r="IJ412" s="82"/>
      <c r="IK412" s="82"/>
      <c r="IL412" s="82"/>
      <c r="IM412" s="82"/>
      <c r="IN412" s="82"/>
      <c r="IO412" s="82"/>
      <c r="IP412" s="82"/>
      <c r="IQ412" s="82"/>
      <c r="IR412" s="82"/>
      <c r="IS412" s="82"/>
      <c r="IT412" s="82"/>
      <c r="IU412" s="82"/>
      <c r="IV412" s="82"/>
      <c r="IW412" s="82"/>
      <c r="IX412" s="82"/>
      <c r="IY412" s="82"/>
      <c r="IZ412" s="82"/>
      <c r="JA412" s="82"/>
      <c r="JB412" s="82"/>
      <c r="JC412" s="82"/>
      <c r="JD412" s="82"/>
      <c r="JE412" s="82"/>
      <c r="JF412" s="82"/>
      <c r="JG412" s="82"/>
      <c r="JH412" s="82"/>
      <c r="JI412" s="82"/>
      <c r="JJ412" s="82"/>
      <c r="JK412" s="82"/>
      <c r="JL412" s="82"/>
      <c r="JM412" s="82"/>
      <c r="JN412" s="82"/>
      <c r="JO412" s="82"/>
      <c r="JP412" s="82"/>
      <c r="JQ412" s="82"/>
      <c r="JR412" s="82"/>
      <c r="JS412" s="82"/>
      <c r="JT412" s="82"/>
      <c r="JU412" s="82"/>
      <c r="JV412" s="82"/>
      <c r="JW412" s="82"/>
      <c r="JX412" s="82"/>
      <c r="JY412" s="82"/>
      <c r="JZ412" s="82"/>
      <c r="KA412" s="82"/>
      <c r="KB412" s="82"/>
      <c r="KC412" s="82"/>
      <c r="KD412" s="82"/>
      <c r="KE412" s="82"/>
      <c r="KF412" s="82"/>
      <c r="KG412" s="82"/>
      <c r="KH412" s="82"/>
      <c r="KI412" s="82"/>
      <c r="KJ412" s="82"/>
      <c r="KK412" s="82"/>
      <c r="KL412" s="82"/>
      <c r="KM412" s="82"/>
      <c r="KN412" s="82"/>
      <c r="KO412" s="82"/>
      <c r="KP412" s="82"/>
      <c r="KQ412" s="82"/>
      <c r="KR412" s="82"/>
      <c r="KS412" s="82"/>
      <c r="KT412" s="82"/>
      <c r="KU412" s="82"/>
      <c r="KV412" s="82"/>
      <c r="KW412" s="82"/>
      <c r="KX412" s="82"/>
      <c r="KY412" s="82"/>
      <c r="KZ412" s="82"/>
      <c r="LA412" s="82"/>
      <c r="LB412" s="82"/>
      <c r="LC412" s="82"/>
      <c r="LD412" s="82"/>
      <c r="LE412" s="82"/>
      <c r="LF412" s="82"/>
      <c r="LG412" s="82"/>
      <c r="LH412" s="82"/>
      <c r="LI412" s="82"/>
      <c r="LJ412" s="82"/>
      <c r="LK412" s="82"/>
      <c r="LL412" s="82"/>
      <c r="LM412" s="82"/>
      <c r="LN412" s="82"/>
      <c r="LO412" s="82"/>
      <c r="LP412" s="82"/>
      <c r="LQ412" s="82"/>
      <c r="LR412" s="82"/>
      <c r="LS412" s="82"/>
      <c r="LT412" s="82"/>
      <c r="LU412" s="82"/>
      <c r="LV412" s="82"/>
      <c r="LW412" s="82"/>
      <c r="LX412" s="82"/>
      <c r="LY412" s="82"/>
      <c r="LZ412" s="82"/>
      <c r="MA412" s="82"/>
      <c r="MB412" s="82"/>
      <c r="MC412" s="82"/>
      <c r="MD412" s="82"/>
      <c r="ME412" s="82"/>
      <c r="MF412" s="82"/>
      <c r="MG412" s="82"/>
      <c r="MH412" s="82"/>
      <c r="MI412" s="82"/>
      <c r="MJ412" s="82"/>
      <c r="MK412" s="82"/>
      <c r="ML412" s="82"/>
      <c r="MM412" s="82"/>
      <c r="MN412" s="82"/>
      <c r="MO412" s="82"/>
      <c r="MP412" s="82"/>
      <c r="MQ412" s="82"/>
      <c r="MR412" s="82"/>
      <c r="MS412" s="82"/>
      <c r="MT412" s="82"/>
      <c r="MU412" s="82"/>
      <c r="MV412" s="82"/>
      <c r="MW412" s="82"/>
      <c r="MX412" s="82"/>
      <c r="MY412" s="82"/>
      <c r="MZ412" s="82"/>
      <c r="NA412" s="82"/>
      <c r="NB412" s="82"/>
      <c r="NC412" s="82"/>
      <c r="ND412" s="82"/>
      <c r="NE412" s="82"/>
      <c r="NF412" s="82"/>
      <c r="NG412" s="82"/>
      <c r="NH412" s="82"/>
      <c r="NI412" s="82"/>
      <c r="NJ412" s="82"/>
      <c r="NK412" s="82"/>
      <c r="NL412" s="82"/>
      <c r="NM412" s="82"/>
      <c r="NN412" s="82"/>
      <c r="NO412" s="82"/>
      <c r="NP412" s="82"/>
      <c r="NQ412" s="82"/>
      <c r="NR412" s="82"/>
      <c r="NS412" s="82"/>
      <c r="NT412" s="82"/>
      <c r="NU412" s="82"/>
      <c r="NV412" s="82"/>
      <c r="NW412" s="82"/>
      <c r="NX412" s="82"/>
      <c r="NY412" s="82"/>
      <c r="NZ412" s="82"/>
      <c r="OA412" s="82"/>
      <c r="OB412" s="82"/>
      <c r="OC412" s="82"/>
      <c r="OD412" s="82"/>
      <c r="OE412" s="82"/>
      <c r="OF412" s="82"/>
      <c r="OG412" s="82"/>
      <c r="OH412" s="82"/>
      <c r="OI412" s="82"/>
      <c r="OJ412" s="82"/>
      <c r="OK412" s="82"/>
      <c r="OL412" s="82"/>
      <c r="OM412" s="82"/>
      <c r="ON412" s="82"/>
      <c r="OO412" s="82"/>
      <c r="OP412" s="82"/>
      <c r="OQ412" s="82"/>
      <c r="OR412" s="82"/>
      <c r="OS412" s="82"/>
      <c r="OT412" s="82"/>
      <c r="OU412" s="82"/>
      <c r="OV412" s="82"/>
      <c r="OW412" s="82"/>
      <c r="OX412" s="82"/>
      <c r="OY412" s="82"/>
      <c r="OZ412" s="82"/>
      <c r="PA412" s="82"/>
      <c r="PB412" s="82"/>
      <c r="PC412" s="82"/>
      <c r="PD412" s="82"/>
      <c r="PE412" s="82"/>
      <c r="PF412" s="82"/>
      <c r="PG412" s="82"/>
      <c r="PH412" s="82"/>
      <c r="PI412" s="82"/>
      <c r="PJ412" s="82"/>
      <c r="PK412" s="82"/>
      <c r="PL412" s="82"/>
      <c r="PM412" s="82"/>
      <c r="PN412" s="82"/>
      <c r="PO412" s="82"/>
      <c r="PP412" s="82"/>
      <c r="PQ412" s="82"/>
      <c r="PR412" s="82"/>
      <c r="PS412" s="82"/>
      <c r="PT412" s="82"/>
      <c r="PU412" s="82"/>
      <c r="PV412" s="82"/>
      <c r="PW412" s="82"/>
      <c r="PX412" s="82"/>
      <c r="PY412" s="82"/>
      <c r="PZ412" s="82"/>
      <c r="QA412" s="82"/>
      <c r="QB412" s="82"/>
      <c r="QC412" s="82"/>
      <c r="QD412" s="82"/>
      <c r="QE412" s="82"/>
      <c r="QF412" s="82"/>
      <c r="QG412" s="82"/>
      <c r="QH412" s="82"/>
      <c r="QI412" s="82"/>
      <c r="QJ412" s="82"/>
      <c r="QK412" s="82"/>
      <c r="QL412" s="82"/>
      <c r="QM412" s="82"/>
      <c r="QN412" s="82"/>
      <c r="QO412" s="82"/>
      <c r="QP412" s="82"/>
      <c r="QQ412" s="82"/>
      <c r="QR412" s="82"/>
      <c r="QS412" s="82"/>
      <c r="QT412" s="82"/>
      <c r="QU412" s="82"/>
      <c r="QV412" s="82"/>
      <c r="QW412" s="82"/>
      <c r="QX412" s="82"/>
      <c r="QY412" s="82"/>
      <c r="QZ412" s="82"/>
      <c r="RA412" s="82"/>
      <c r="RB412" s="82"/>
      <c r="RC412" s="82"/>
      <c r="RD412" s="82"/>
      <c r="RE412" s="82"/>
      <c r="RF412" s="82"/>
      <c r="RG412" s="82"/>
      <c r="RH412" s="82"/>
      <c r="RI412" s="82"/>
      <c r="RJ412" s="82"/>
      <c r="RK412" s="82"/>
      <c r="RL412" s="82"/>
      <c r="RM412" s="82"/>
      <c r="RN412" s="82"/>
      <c r="RO412" s="82"/>
      <c r="RP412" s="82"/>
      <c r="RQ412" s="82"/>
      <c r="RR412" s="82"/>
      <c r="RS412" s="82"/>
      <c r="RT412" s="82"/>
      <c r="RU412" s="82"/>
      <c r="RV412" s="82"/>
      <c r="RW412" s="82"/>
      <c r="RX412" s="82"/>
      <c r="RY412" s="82"/>
      <c r="RZ412" s="82"/>
      <c r="SA412" s="82"/>
      <c r="SB412" s="82"/>
      <c r="SC412" s="82"/>
      <c r="SD412" s="82"/>
      <c r="SE412" s="82"/>
      <c r="SF412" s="82"/>
      <c r="SG412" s="82"/>
      <c r="SH412" s="82"/>
      <c r="SI412" s="82"/>
      <c r="SJ412" s="82"/>
      <c r="SK412" s="82"/>
      <c r="SL412" s="82"/>
      <c r="SM412" s="82"/>
      <c r="SN412" s="82"/>
      <c r="SO412" s="82"/>
      <c r="SP412" s="82"/>
      <c r="SQ412" s="82"/>
      <c r="SR412" s="82"/>
      <c r="SS412" s="82"/>
      <c r="ST412" s="82"/>
      <c r="SU412" s="82"/>
      <c r="SV412" s="82"/>
      <c r="SW412" s="82"/>
      <c r="SX412" s="82"/>
      <c r="SY412" s="82"/>
      <c r="SZ412" s="82"/>
      <c r="TA412" s="82"/>
      <c r="TB412" s="82"/>
      <c r="TC412" s="82"/>
      <c r="TD412" s="82"/>
      <c r="TE412" s="82"/>
      <c r="TF412" s="82"/>
      <c r="TG412" s="82"/>
      <c r="TH412" s="82"/>
      <c r="TI412" s="82"/>
      <c r="TJ412" s="82"/>
      <c r="TK412" s="82"/>
      <c r="TL412" s="82"/>
      <c r="TM412" s="82"/>
      <c r="TN412" s="82"/>
      <c r="TO412" s="82"/>
      <c r="TP412" s="82"/>
      <c r="TQ412" s="82"/>
      <c r="TR412" s="82"/>
      <c r="TS412" s="82"/>
      <c r="TT412" s="82"/>
      <c r="TU412" s="82"/>
      <c r="TV412" s="82"/>
      <c r="TW412" s="82"/>
      <c r="TX412" s="82"/>
      <c r="TY412" s="82"/>
      <c r="TZ412" s="82"/>
      <c r="UA412" s="82"/>
      <c r="UB412" s="82"/>
      <c r="UC412" s="82"/>
      <c r="UD412" s="82"/>
      <c r="UE412" s="82"/>
      <c r="UF412" s="82"/>
      <c r="UG412" s="82"/>
      <c r="UH412" s="82"/>
      <c r="UI412" s="82"/>
      <c r="UJ412" s="82"/>
      <c r="UK412" s="82"/>
      <c r="UL412" s="82"/>
      <c r="UM412" s="82"/>
      <c r="UN412" s="82"/>
      <c r="UO412" s="82"/>
      <c r="UP412" s="82"/>
      <c r="UQ412" s="82"/>
      <c r="UR412" s="82"/>
      <c r="US412" s="82"/>
      <c r="UT412" s="82"/>
      <c r="UU412" s="82"/>
      <c r="UV412" s="82"/>
      <c r="UW412" s="82"/>
      <c r="UX412" s="82"/>
      <c r="UY412" s="82"/>
      <c r="UZ412" s="82"/>
      <c r="VA412" s="82"/>
      <c r="VB412" s="82"/>
      <c r="VC412" s="82"/>
      <c r="VD412" s="82"/>
      <c r="VE412" s="82"/>
      <c r="VF412" s="82"/>
      <c r="VG412" s="82"/>
      <c r="VH412" s="82"/>
      <c r="VI412" s="82"/>
      <c r="VJ412" s="82"/>
      <c r="VK412" s="82"/>
      <c r="VL412" s="82"/>
      <c r="VM412" s="82"/>
      <c r="VN412" s="82"/>
      <c r="VO412" s="82"/>
      <c r="VP412" s="82"/>
      <c r="VQ412" s="82"/>
      <c r="VR412" s="82"/>
      <c r="VS412" s="82"/>
      <c r="VT412" s="82"/>
      <c r="VU412" s="82"/>
      <c r="VV412" s="82"/>
      <c r="VW412" s="82"/>
      <c r="VX412" s="82"/>
      <c r="VY412" s="82"/>
      <c r="VZ412" s="82"/>
      <c r="WA412" s="82"/>
      <c r="WB412" s="82"/>
      <c r="WC412" s="82"/>
      <c r="WD412" s="82"/>
      <c r="WE412" s="82"/>
      <c r="WF412" s="82"/>
      <c r="WG412" s="82"/>
      <c r="WH412" s="82"/>
      <c r="WI412" s="82"/>
      <c r="WJ412" s="82"/>
      <c r="WK412" s="82"/>
      <c r="WL412" s="82"/>
      <c r="WM412" s="82"/>
      <c r="WN412" s="82"/>
      <c r="WO412" s="82"/>
      <c r="WP412" s="82"/>
      <c r="WQ412" s="82"/>
      <c r="WR412" s="82"/>
      <c r="WS412" s="82"/>
      <c r="WT412" s="82"/>
      <c r="WU412" s="82"/>
      <c r="WV412" s="82"/>
      <c r="WW412" s="82"/>
      <c r="WX412" s="82"/>
      <c r="WY412" s="82"/>
      <c r="WZ412" s="82"/>
      <c r="XA412" s="82"/>
      <c r="XB412" s="82"/>
      <c r="XC412" s="82"/>
      <c r="XD412" s="82"/>
      <c r="XE412" s="82"/>
      <c r="XF412" s="82"/>
      <c r="XG412" s="82"/>
      <c r="XH412" s="82"/>
      <c r="XI412" s="82"/>
      <c r="XJ412" s="82"/>
      <c r="XK412" s="82"/>
      <c r="XL412" s="82"/>
      <c r="XM412" s="82"/>
      <c r="XN412" s="82"/>
      <c r="XO412" s="82"/>
      <c r="XP412" s="82"/>
      <c r="XQ412" s="82"/>
      <c r="XR412" s="82"/>
      <c r="XS412" s="82"/>
      <c r="XT412" s="82"/>
      <c r="XU412" s="82"/>
      <c r="XV412" s="82"/>
      <c r="XW412" s="82"/>
      <c r="XX412" s="82"/>
      <c r="XY412" s="82"/>
      <c r="XZ412" s="82"/>
      <c r="YA412" s="82"/>
      <c r="YB412" s="82"/>
      <c r="YC412" s="82"/>
      <c r="YD412" s="82"/>
      <c r="YE412" s="82"/>
      <c r="YF412" s="82"/>
      <c r="YG412" s="82"/>
      <c r="YH412" s="82"/>
      <c r="YI412" s="82"/>
      <c r="YJ412" s="82"/>
      <c r="YK412" s="82"/>
      <c r="YL412" s="82"/>
      <c r="YM412" s="82"/>
      <c r="YN412" s="82"/>
      <c r="YO412" s="82"/>
      <c r="YP412" s="82"/>
      <c r="YQ412" s="82"/>
      <c r="YR412" s="82"/>
      <c r="YS412" s="82"/>
      <c r="YT412" s="82"/>
      <c r="YU412" s="82"/>
      <c r="YV412" s="82"/>
      <c r="YW412" s="82"/>
      <c r="YX412" s="82"/>
      <c r="YY412" s="82"/>
      <c r="YZ412" s="82"/>
      <c r="ZA412" s="82"/>
      <c r="ZB412" s="82"/>
      <c r="ZC412" s="82"/>
      <c r="ZD412" s="82"/>
      <c r="ZE412" s="82"/>
      <c r="ZF412" s="82"/>
      <c r="ZG412" s="82"/>
      <c r="ZH412" s="82"/>
      <c r="ZI412" s="82"/>
      <c r="ZJ412" s="82"/>
      <c r="ZK412" s="82"/>
      <c r="ZL412" s="82"/>
      <c r="ZM412" s="82"/>
      <c r="ZN412" s="82"/>
      <c r="ZO412" s="82"/>
      <c r="ZP412" s="82"/>
      <c r="ZQ412" s="82"/>
      <c r="ZR412" s="82"/>
      <c r="ZS412" s="82"/>
      <c r="ZT412" s="82"/>
      <c r="ZU412" s="82"/>
      <c r="ZV412" s="82"/>
      <c r="ZW412" s="82"/>
      <c r="ZX412" s="82"/>
      <c r="ZY412" s="82"/>
      <c r="ZZ412" s="82"/>
      <c r="AAA412" s="82"/>
      <c r="AAB412" s="82"/>
      <c r="AAC412" s="82"/>
      <c r="AAD412" s="82"/>
      <c r="AAE412" s="82"/>
      <c r="AAF412" s="82"/>
      <c r="AAG412" s="82"/>
      <c r="AAH412" s="82"/>
      <c r="AAI412" s="82"/>
      <c r="AAJ412" s="82"/>
      <c r="AAK412" s="82"/>
      <c r="AAL412" s="82"/>
      <c r="AAM412" s="82"/>
      <c r="AAN412" s="82"/>
      <c r="AAO412" s="82"/>
      <c r="AAP412" s="82"/>
      <c r="AAQ412" s="82"/>
      <c r="AAR412" s="82"/>
      <c r="AAS412" s="82"/>
      <c r="AAT412" s="82"/>
      <c r="AAU412" s="82"/>
      <c r="AAV412" s="82"/>
      <c r="AAW412" s="82"/>
      <c r="AAX412" s="82"/>
      <c r="AAY412" s="82"/>
      <c r="AAZ412" s="82"/>
      <c r="ABA412" s="82"/>
      <c r="ABB412" s="82"/>
      <c r="ABC412" s="82"/>
      <c r="ABD412" s="82"/>
      <c r="ABE412" s="82"/>
      <c r="ABF412" s="82"/>
      <c r="ABG412" s="82"/>
      <c r="ABH412" s="82"/>
      <c r="ABI412" s="82"/>
      <c r="ABJ412" s="82"/>
      <c r="ABK412" s="82"/>
      <c r="ABL412" s="82"/>
      <c r="ABM412" s="82"/>
      <c r="ABN412" s="82"/>
      <c r="ABO412" s="82"/>
      <c r="ABP412" s="82"/>
      <c r="ABQ412" s="82"/>
      <c r="ABR412" s="82"/>
      <c r="ABS412" s="82"/>
      <c r="ABT412" s="82"/>
      <c r="ABU412" s="82"/>
      <c r="ABV412" s="82"/>
      <c r="ABW412" s="82"/>
      <c r="ABX412" s="82"/>
      <c r="ABY412" s="82"/>
      <c r="ABZ412" s="82"/>
      <c r="ACA412" s="82"/>
      <c r="ACB412" s="82"/>
      <c r="ACC412" s="82"/>
      <c r="ACD412" s="82"/>
      <c r="ACE412" s="82"/>
      <c r="ACF412" s="82"/>
      <c r="ACG412" s="82"/>
      <c r="ACH412" s="82"/>
      <c r="ACI412" s="82"/>
      <c r="ACJ412" s="82"/>
      <c r="ACK412" s="82"/>
      <c r="ACL412" s="82"/>
      <c r="ACM412" s="82"/>
      <c r="ACN412" s="82"/>
      <c r="ACO412" s="82"/>
      <c r="ACP412" s="82"/>
      <c r="ACQ412" s="82"/>
      <c r="ACR412" s="82"/>
      <c r="ACS412" s="82"/>
      <c r="ACT412" s="82"/>
      <c r="ACU412" s="82"/>
      <c r="ACV412" s="82"/>
      <c r="ACW412" s="82"/>
      <c r="ACX412" s="82"/>
      <c r="ACY412" s="82"/>
      <c r="ACZ412" s="82"/>
      <c r="ADA412" s="82"/>
      <c r="ADB412" s="82"/>
      <c r="ADC412" s="82"/>
      <c r="ADD412" s="82"/>
      <c r="ADE412" s="82"/>
      <c r="ADF412" s="82"/>
      <c r="ADG412" s="82"/>
      <c r="ADH412" s="82"/>
      <c r="ADI412" s="82"/>
      <c r="ADJ412" s="82"/>
      <c r="ADK412" s="82"/>
      <c r="ADL412" s="82"/>
      <c r="ADM412" s="82"/>
      <c r="ADN412" s="82"/>
      <c r="ADO412" s="82"/>
      <c r="ADP412" s="82"/>
      <c r="ADQ412" s="82"/>
      <c r="ADR412" s="82"/>
      <c r="ADS412" s="82"/>
      <c r="ADT412" s="82"/>
      <c r="ADU412" s="82"/>
      <c r="ADV412" s="82"/>
      <c r="ADW412" s="82"/>
      <c r="ADX412" s="82"/>
      <c r="ADY412" s="82"/>
      <c r="ADZ412" s="82"/>
      <c r="AEA412" s="82"/>
      <c r="AEB412" s="82"/>
      <c r="AEC412" s="82"/>
      <c r="AED412" s="82"/>
      <c r="AEE412" s="82"/>
      <c r="AEF412" s="82"/>
      <c r="AEG412" s="82"/>
      <c r="AEH412" s="82"/>
      <c r="AEI412" s="82"/>
      <c r="AEJ412" s="82"/>
      <c r="AEK412" s="82"/>
      <c r="AEL412" s="82"/>
      <c r="AEM412" s="82"/>
      <c r="AEN412" s="82"/>
      <c r="AEO412" s="82"/>
      <c r="AEP412" s="82"/>
      <c r="AEQ412" s="82"/>
      <c r="AER412" s="82"/>
      <c r="AES412" s="82"/>
      <c r="AET412" s="82"/>
      <c r="AEU412" s="82"/>
      <c r="AEV412" s="82"/>
      <c r="AEW412" s="82"/>
      <c r="AEX412" s="82"/>
      <c r="AEY412" s="82"/>
      <c r="AEZ412" s="82"/>
    </row>
    <row r="413" spans="1:832" s="25" customFormat="1" ht="12.75" customHeight="1" x14ac:dyDescent="0.3">
      <c r="B413" s="43"/>
      <c r="D413" s="222"/>
      <c r="E413" s="222"/>
      <c r="I413" s="56"/>
      <c r="J413" s="56"/>
      <c r="K413" s="261"/>
      <c r="L413" s="261"/>
      <c r="M413" s="261"/>
      <c r="N413" s="261"/>
      <c r="O413" s="261"/>
      <c r="P413" s="56"/>
      <c r="Q413" s="56"/>
      <c r="Z413" s="138"/>
      <c r="AA413" s="138"/>
      <c r="AB413" s="138"/>
      <c r="AC413" s="138"/>
      <c r="AD413" s="138"/>
      <c r="AE413" s="138"/>
      <c r="AF413" s="138"/>
      <c r="AG413" s="138"/>
      <c r="AH413" s="138"/>
      <c r="AI413" s="138"/>
      <c r="AJ413" s="138"/>
      <c r="AK413" s="138"/>
      <c r="AL413" s="138"/>
      <c r="AM413" s="138"/>
      <c r="AN413" s="138"/>
      <c r="AO413" s="138"/>
      <c r="AP413" s="138"/>
      <c r="AQ413" s="138"/>
      <c r="AR413" s="138"/>
      <c r="AS413" s="138"/>
      <c r="AT413" s="138"/>
      <c r="AU413" s="138"/>
      <c r="AV413" s="138"/>
      <c r="AW413" s="138"/>
      <c r="AX413" s="138"/>
      <c r="AY413" s="138"/>
      <c r="AZ413" s="138"/>
      <c r="BA413" s="138"/>
      <c r="BB413" s="138"/>
      <c r="BC413" s="138"/>
      <c r="BD413" s="138"/>
      <c r="BE413" s="138"/>
      <c r="BF413" s="138"/>
      <c r="BG413" s="138"/>
      <c r="BH413" s="138"/>
      <c r="BI413" s="138"/>
      <c r="BJ413" s="138"/>
      <c r="BK413" s="138"/>
      <c r="BL413" s="138"/>
      <c r="BM413" s="138"/>
      <c r="BN413" s="138"/>
      <c r="BO413" s="138"/>
      <c r="BP413" s="138"/>
      <c r="BQ413" s="138"/>
      <c r="BR413" s="138"/>
      <c r="BS413" s="138"/>
      <c r="BT413" s="138"/>
      <c r="BU413" s="138"/>
      <c r="BV413" s="138"/>
      <c r="BW413" s="138"/>
      <c r="BX413" s="138"/>
      <c r="BY413" s="138"/>
      <c r="BZ413" s="138"/>
      <c r="CA413" s="138"/>
      <c r="CB413" s="138"/>
      <c r="CC413" s="138"/>
      <c r="CD413" s="138"/>
      <c r="CE413" s="138"/>
      <c r="CF413" s="138"/>
      <c r="CG413" s="138"/>
      <c r="CH413" s="138"/>
      <c r="CI413" s="138"/>
      <c r="CJ413" s="138"/>
      <c r="CK413" s="138"/>
      <c r="CL413" s="138"/>
      <c r="CM413" s="138"/>
      <c r="CN413" s="138"/>
      <c r="CO413" s="138"/>
      <c r="CP413" s="138"/>
      <c r="CQ413" s="138"/>
      <c r="CR413" s="138"/>
      <c r="CS413" s="138"/>
      <c r="CT413" s="138"/>
      <c r="CU413" s="138"/>
      <c r="CV413" s="138"/>
      <c r="CW413" s="138"/>
      <c r="CX413" s="138"/>
      <c r="CY413" s="138"/>
      <c r="CZ413" s="138"/>
      <c r="DA413" s="138"/>
      <c r="DB413" s="138"/>
      <c r="DC413" s="138"/>
      <c r="DD413" s="138"/>
      <c r="DE413" s="138"/>
      <c r="DF413" s="138"/>
      <c r="DG413" s="138"/>
      <c r="DH413" s="138"/>
      <c r="DI413" s="138"/>
      <c r="DJ413" s="138"/>
      <c r="DK413" s="138"/>
      <c r="DL413" s="138"/>
      <c r="DM413" s="138"/>
      <c r="DN413" s="138"/>
      <c r="DO413" s="138"/>
      <c r="DP413" s="138"/>
      <c r="DQ413" s="138"/>
      <c r="DR413" s="138"/>
      <c r="DS413" s="138"/>
      <c r="DT413" s="138"/>
      <c r="DU413" s="138"/>
      <c r="DV413" s="138"/>
      <c r="DW413" s="138"/>
      <c r="DX413" s="138"/>
      <c r="DY413" s="138"/>
      <c r="DZ413" s="138"/>
      <c r="EA413" s="138"/>
      <c r="EB413" s="138"/>
      <c r="EC413" s="138"/>
      <c r="ED413" s="138"/>
      <c r="EE413" s="138"/>
      <c r="EF413" s="138"/>
      <c r="EG413" s="138"/>
      <c r="EH413" s="138"/>
      <c r="EI413" s="138"/>
      <c r="EJ413" s="138"/>
      <c r="EK413" s="138"/>
      <c r="EL413" s="138"/>
      <c r="EM413" s="138"/>
      <c r="EN413" s="138"/>
      <c r="EO413" s="138"/>
      <c r="EP413" s="138"/>
      <c r="EQ413" s="138"/>
      <c r="ER413" s="138"/>
      <c r="ES413" s="138"/>
      <c r="ET413" s="138"/>
      <c r="EU413" s="138"/>
      <c r="EV413" s="138"/>
      <c r="EW413" s="138"/>
      <c r="EX413" s="138"/>
      <c r="EY413" s="138"/>
      <c r="EZ413" s="138"/>
      <c r="FA413" s="138"/>
      <c r="FB413" s="138"/>
      <c r="FC413" s="138"/>
      <c r="FD413" s="138"/>
      <c r="FE413" s="138"/>
      <c r="FF413" s="138"/>
      <c r="FG413" s="138"/>
      <c r="FH413" s="138"/>
      <c r="FI413" s="138"/>
      <c r="FJ413" s="138"/>
      <c r="FK413" s="138"/>
      <c r="FL413" s="138"/>
      <c r="FM413" s="138"/>
      <c r="FN413" s="138"/>
      <c r="FO413" s="138"/>
      <c r="FP413" s="138"/>
      <c r="FQ413" s="138"/>
      <c r="FR413" s="138"/>
      <c r="FS413" s="138"/>
      <c r="FT413" s="138"/>
      <c r="FU413" s="138"/>
      <c r="FV413" s="138"/>
      <c r="FW413" s="138"/>
      <c r="FX413" s="138"/>
      <c r="FY413" s="138"/>
      <c r="FZ413" s="138"/>
      <c r="GA413" s="138"/>
      <c r="GB413" s="138"/>
      <c r="GC413" s="138"/>
      <c r="GD413" s="138"/>
      <c r="GE413" s="138"/>
      <c r="GF413" s="138"/>
      <c r="GG413" s="138"/>
      <c r="GH413" s="138"/>
      <c r="GI413" s="138"/>
      <c r="GJ413" s="138"/>
      <c r="GK413" s="138"/>
      <c r="GL413" s="138"/>
      <c r="GM413" s="138"/>
      <c r="GN413" s="138"/>
      <c r="GO413" s="138"/>
      <c r="GP413" s="138"/>
      <c r="GQ413" s="138"/>
      <c r="GR413" s="138"/>
      <c r="GS413" s="138"/>
      <c r="GT413" s="138"/>
      <c r="GU413" s="138"/>
      <c r="GV413" s="138"/>
      <c r="GW413" s="138"/>
      <c r="GX413" s="138"/>
      <c r="GY413" s="138"/>
      <c r="GZ413" s="138"/>
      <c r="HA413" s="138"/>
      <c r="HB413" s="138"/>
      <c r="HC413" s="138"/>
      <c r="HD413" s="138"/>
      <c r="HE413" s="138"/>
      <c r="HF413" s="138"/>
      <c r="HG413" s="138"/>
      <c r="HH413" s="138"/>
      <c r="HI413" s="138"/>
      <c r="HJ413" s="138"/>
      <c r="HK413" s="138"/>
      <c r="HL413" s="138"/>
      <c r="HM413" s="138"/>
      <c r="HN413" s="138"/>
      <c r="HO413" s="138"/>
      <c r="HP413" s="138"/>
      <c r="HQ413" s="138"/>
      <c r="HR413" s="138"/>
      <c r="HS413" s="138"/>
      <c r="HT413" s="138"/>
      <c r="HU413" s="138"/>
      <c r="HV413" s="138"/>
      <c r="HW413" s="138"/>
      <c r="HX413" s="138"/>
      <c r="HY413" s="138"/>
      <c r="HZ413" s="138"/>
      <c r="IA413" s="138"/>
      <c r="IB413" s="138"/>
      <c r="IC413" s="138"/>
      <c r="ID413" s="138"/>
      <c r="IE413" s="138"/>
      <c r="IF413" s="138"/>
      <c r="IG413" s="138"/>
      <c r="IH413" s="138"/>
      <c r="II413" s="138"/>
      <c r="IJ413" s="138"/>
      <c r="IK413" s="138"/>
      <c r="IL413" s="138"/>
      <c r="IM413" s="138"/>
      <c r="IN413" s="138"/>
      <c r="IO413" s="138"/>
      <c r="IP413" s="138"/>
      <c r="IQ413" s="138"/>
      <c r="IR413" s="138"/>
      <c r="IS413" s="138"/>
      <c r="IT413" s="138"/>
      <c r="IU413" s="138"/>
      <c r="IV413" s="138"/>
      <c r="IW413" s="138"/>
      <c r="IX413" s="138"/>
      <c r="IY413" s="138"/>
      <c r="IZ413" s="138"/>
      <c r="JA413" s="138"/>
      <c r="JB413" s="138"/>
      <c r="JC413" s="138"/>
      <c r="JD413" s="138"/>
      <c r="JE413" s="138"/>
      <c r="JF413" s="138"/>
      <c r="JG413" s="138"/>
      <c r="JH413" s="138"/>
      <c r="JI413" s="138"/>
      <c r="JJ413" s="138"/>
      <c r="JK413" s="138"/>
      <c r="JL413" s="138"/>
      <c r="JM413" s="138"/>
      <c r="JN413" s="138"/>
      <c r="JO413" s="138"/>
      <c r="JP413" s="138"/>
      <c r="JQ413" s="138"/>
      <c r="JR413" s="138"/>
      <c r="JS413" s="138"/>
      <c r="JT413" s="138"/>
      <c r="JU413" s="138"/>
      <c r="JV413" s="138"/>
      <c r="JW413" s="138"/>
      <c r="JX413" s="138"/>
      <c r="JY413" s="138"/>
      <c r="JZ413" s="138"/>
      <c r="KA413" s="138"/>
      <c r="KB413" s="138"/>
      <c r="KC413" s="138"/>
      <c r="KD413" s="138"/>
      <c r="KE413" s="138"/>
      <c r="KF413" s="138"/>
      <c r="KG413" s="138"/>
      <c r="KH413" s="138"/>
      <c r="KI413" s="138"/>
      <c r="KJ413" s="138"/>
      <c r="KK413" s="138"/>
      <c r="KL413" s="138"/>
      <c r="KM413" s="138"/>
      <c r="KN413" s="138"/>
      <c r="KO413" s="138"/>
      <c r="KP413" s="138"/>
      <c r="KQ413" s="138"/>
      <c r="KR413" s="138"/>
      <c r="KS413" s="138"/>
      <c r="KT413" s="138"/>
      <c r="KU413" s="138"/>
      <c r="KV413" s="138"/>
      <c r="KW413" s="138"/>
      <c r="KX413" s="138"/>
      <c r="KY413" s="138"/>
      <c r="KZ413" s="138"/>
      <c r="LA413" s="138"/>
      <c r="LB413" s="138"/>
      <c r="LC413" s="138"/>
      <c r="LD413" s="138"/>
      <c r="LE413" s="138"/>
      <c r="LF413" s="138"/>
      <c r="LG413" s="138"/>
      <c r="LH413" s="138"/>
      <c r="LI413" s="138"/>
      <c r="LJ413" s="138"/>
      <c r="LK413" s="138"/>
      <c r="LL413" s="138"/>
      <c r="LM413" s="138"/>
      <c r="LN413" s="138"/>
      <c r="LO413" s="138"/>
      <c r="LP413" s="138"/>
      <c r="LQ413" s="138"/>
      <c r="LR413" s="138"/>
      <c r="LS413" s="138"/>
      <c r="LT413" s="138"/>
      <c r="LU413" s="138"/>
      <c r="LV413" s="138"/>
      <c r="LW413" s="138"/>
      <c r="LX413" s="138"/>
      <c r="LY413" s="138"/>
      <c r="LZ413" s="138"/>
      <c r="MA413" s="138"/>
      <c r="MB413" s="138"/>
      <c r="MC413" s="138"/>
      <c r="MD413" s="138"/>
      <c r="ME413" s="138"/>
      <c r="MF413" s="138"/>
      <c r="MG413" s="138"/>
      <c r="MH413" s="138"/>
      <c r="MI413" s="138"/>
      <c r="MJ413" s="138"/>
      <c r="MK413" s="138"/>
      <c r="ML413" s="138"/>
      <c r="MM413" s="138"/>
      <c r="MN413" s="138"/>
      <c r="MO413" s="138"/>
      <c r="MP413" s="138"/>
      <c r="MQ413" s="138"/>
      <c r="MR413" s="138"/>
      <c r="MS413" s="138"/>
      <c r="MT413" s="138"/>
      <c r="MU413" s="138"/>
      <c r="MV413" s="138"/>
      <c r="MW413" s="138"/>
      <c r="MX413" s="138"/>
      <c r="MY413" s="138"/>
      <c r="MZ413" s="138"/>
      <c r="NA413" s="138"/>
      <c r="NB413" s="138"/>
      <c r="NC413" s="138"/>
      <c r="ND413" s="138"/>
      <c r="NE413" s="138"/>
      <c r="NF413" s="138"/>
      <c r="NG413" s="138"/>
      <c r="NH413" s="138"/>
      <c r="NI413" s="138"/>
      <c r="NJ413" s="138"/>
      <c r="NK413" s="138"/>
      <c r="NL413" s="138"/>
      <c r="NM413" s="138"/>
      <c r="NN413" s="138"/>
      <c r="NO413" s="138"/>
      <c r="NP413" s="138"/>
      <c r="NQ413" s="138"/>
      <c r="NR413" s="138"/>
      <c r="NS413" s="138"/>
      <c r="NT413" s="138"/>
      <c r="NU413" s="138"/>
      <c r="NV413" s="138"/>
      <c r="NW413" s="138"/>
      <c r="NX413" s="138"/>
      <c r="NY413" s="138"/>
      <c r="NZ413" s="138"/>
      <c r="OA413" s="138"/>
      <c r="OB413" s="138"/>
      <c r="OC413" s="138"/>
      <c r="OD413" s="138"/>
      <c r="OE413" s="138"/>
      <c r="OF413" s="138"/>
      <c r="OG413" s="138"/>
      <c r="OH413" s="138"/>
      <c r="OI413" s="138"/>
      <c r="OJ413" s="138"/>
      <c r="OK413" s="138"/>
      <c r="OL413" s="138"/>
      <c r="OM413" s="138"/>
      <c r="ON413" s="138"/>
      <c r="OO413" s="138"/>
      <c r="OP413" s="138"/>
      <c r="OQ413" s="138"/>
      <c r="OR413" s="138"/>
      <c r="OS413" s="138"/>
      <c r="OT413" s="138"/>
      <c r="OU413" s="138"/>
      <c r="OV413" s="138"/>
      <c r="OW413" s="138"/>
      <c r="OX413" s="138"/>
      <c r="OY413" s="138"/>
      <c r="OZ413" s="138"/>
      <c r="PA413" s="138"/>
      <c r="PB413" s="138"/>
      <c r="PC413" s="138"/>
      <c r="PD413" s="138"/>
      <c r="PE413" s="138"/>
      <c r="PF413" s="138"/>
      <c r="PG413" s="138"/>
      <c r="PH413" s="138"/>
      <c r="PI413" s="138"/>
      <c r="PJ413" s="138"/>
      <c r="PK413" s="138"/>
      <c r="PL413" s="138"/>
      <c r="PM413" s="138"/>
      <c r="PN413" s="138"/>
      <c r="PO413" s="138"/>
      <c r="PP413" s="138"/>
      <c r="PQ413" s="138"/>
      <c r="PR413" s="138"/>
      <c r="PS413" s="138"/>
      <c r="PT413" s="138"/>
      <c r="PU413" s="138"/>
      <c r="PV413" s="138"/>
      <c r="PW413" s="138"/>
      <c r="PX413" s="138"/>
      <c r="PY413" s="138"/>
      <c r="PZ413" s="138"/>
      <c r="QA413" s="138"/>
      <c r="QB413" s="138"/>
      <c r="QC413" s="138"/>
      <c r="QD413" s="138"/>
      <c r="QE413" s="138"/>
      <c r="QF413" s="138"/>
      <c r="QG413" s="138"/>
      <c r="QH413" s="138"/>
      <c r="QI413" s="138"/>
      <c r="QJ413" s="138"/>
      <c r="QK413" s="138"/>
      <c r="QL413" s="138"/>
      <c r="QM413" s="138"/>
      <c r="QN413" s="138"/>
      <c r="QO413" s="138"/>
      <c r="QP413" s="138"/>
      <c r="QQ413" s="138"/>
      <c r="QR413" s="138"/>
      <c r="QS413" s="138"/>
      <c r="QT413" s="138"/>
      <c r="QU413" s="138"/>
      <c r="QV413" s="138"/>
      <c r="QW413" s="138"/>
      <c r="QX413" s="138"/>
      <c r="QY413" s="138"/>
      <c r="QZ413" s="138"/>
      <c r="RA413" s="138"/>
      <c r="RB413" s="138"/>
      <c r="RC413" s="138"/>
      <c r="RD413" s="138"/>
      <c r="RE413" s="138"/>
      <c r="RF413" s="138"/>
      <c r="RG413" s="138"/>
      <c r="RH413" s="138"/>
      <c r="RI413" s="138"/>
      <c r="RJ413" s="138"/>
      <c r="RK413" s="138"/>
      <c r="RL413" s="138"/>
      <c r="RM413" s="138"/>
      <c r="RN413" s="138"/>
      <c r="RO413" s="138"/>
      <c r="RP413" s="138"/>
      <c r="RQ413" s="138"/>
      <c r="RR413" s="138"/>
      <c r="RS413" s="138"/>
      <c r="RT413" s="138"/>
      <c r="RU413" s="138"/>
      <c r="RV413" s="138"/>
      <c r="RW413" s="138"/>
      <c r="RX413" s="138"/>
      <c r="RY413" s="138"/>
      <c r="RZ413" s="138"/>
      <c r="SA413" s="138"/>
      <c r="SB413" s="138"/>
      <c r="SC413" s="138"/>
      <c r="SD413" s="138"/>
      <c r="SE413" s="138"/>
      <c r="SF413" s="138"/>
      <c r="SG413" s="138"/>
      <c r="SH413" s="138"/>
      <c r="SI413" s="138"/>
      <c r="SJ413" s="138"/>
      <c r="SK413" s="138"/>
      <c r="SL413" s="138"/>
      <c r="SM413" s="138"/>
      <c r="SN413" s="138"/>
      <c r="SO413" s="138"/>
      <c r="SP413" s="138"/>
      <c r="SQ413" s="138"/>
      <c r="SR413" s="138"/>
      <c r="SS413" s="138"/>
      <c r="ST413" s="138"/>
      <c r="SU413" s="138"/>
      <c r="SV413" s="138"/>
      <c r="SW413" s="138"/>
      <c r="SX413" s="138"/>
      <c r="SY413" s="138"/>
      <c r="SZ413" s="138"/>
      <c r="TA413" s="138"/>
      <c r="TB413" s="138"/>
      <c r="TC413" s="138"/>
      <c r="TD413" s="138"/>
      <c r="TE413" s="138"/>
      <c r="TF413" s="138"/>
      <c r="TG413" s="138"/>
      <c r="TH413" s="138"/>
      <c r="TI413" s="138"/>
      <c r="TJ413" s="138"/>
      <c r="TK413" s="138"/>
      <c r="TL413" s="138"/>
      <c r="TM413" s="138"/>
      <c r="TN413" s="138"/>
      <c r="TO413" s="138"/>
      <c r="TP413" s="138"/>
      <c r="TQ413" s="138"/>
      <c r="TR413" s="138"/>
      <c r="TS413" s="138"/>
      <c r="TT413" s="138"/>
      <c r="TU413" s="138"/>
      <c r="TV413" s="138"/>
      <c r="TW413" s="138"/>
      <c r="TX413" s="138"/>
      <c r="TY413" s="138"/>
      <c r="TZ413" s="138"/>
      <c r="UA413" s="138"/>
      <c r="UB413" s="138"/>
      <c r="UC413" s="138"/>
      <c r="UD413" s="138"/>
      <c r="UE413" s="138"/>
      <c r="UF413" s="138"/>
      <c r="UG413" s="138"/>
      <c r="UH413" s="138"/>
      <c r="UI413" s="138"/>
      <c r="UJ413" s="138"/>
      <c r="UK413" s="138"/>
      <c r="UL413" s="138"/>
      <c r="UM413" s="138"/>
      <c r="UN413" s="138"/>
      <c r="UO413" s="138"/>
      <c r="UP413" s="138"/>
      <c r="UQ413" s="138"/>
      <c r="UR413" s="138"/>
      <c r="US413" s="138"/>
      <c r="UT413" s="138"/>
      <c r="UU413" s="138"/>
      <c r="UV413" s="138"/>
      <c r="UW413" s="138"/>
      <c r="UX413" s="138"/>
      <c r="UY413" s="138"/>
      <c r="UZ413" s="138"/>
      <c r="VA413" s="138"/>
      <c r="VB413" s="138"/>
      <c r="VC413" s="138"/>
      <c r="VD413" s="138"/>
      <c r="VE413" s="138"/>
      <c r="VF413" s="138"/>
      <c r="VG413" s="138"/>
      <c r="VH413" s="138"/>
      <c r="VI413" s="138"/>
      <c r="VJ413" s="138"/>
      <c r="VK413" s="138"/>
      <c r="VL413" s="138"/>
      <c r="VM413" s="138"/>
      <c r="VN413" s="138"/>
      <c r="VO413" s="138"/>
      <c r="VP413" s="138"/>
      <c r="VQ413" s="138"/>
      <c r="VR413" s="138"/>
      <c r="VS413" s="138"/>
      <c r="VT413" s="138"/>
      <c r="VU413" s="138"/>
      <c r="VV413" s="138"/>
      <c r="VW413" s="138"/>
      <c r="VX413" s="138"/>
      <c r="VY413" s="138"/>
      <c r="VZ413" s="138"/>
      <c r="WA413" s="138"/>
      <c r="WB413" s="138"/>
      <c r="WC413" s="138"/>
      <c r="WD413" s="138"/>
      <c r="WE413" s="138"/>
      <c r="WF413" s="138"/>
      <c r="WG413" s="138"/>
      <c r="WH413" s="138"/>
      <c r="WI413" s="138"/>
      <c r="WJ413" s="138"/>
      <c r="WK413" s="138"/>
      <c r="WL413" s="138"/>
      <c r="WM413" s="138"/>
      <c r="WN413" s="138"/>
      <c r="WO413" s="138"/>
      <c r="WP413" s="138"/>
      <c r="WQ413" s="138"/>
      <c r="WR413" s="138"/>
      <c r="WS413" s="138"/>
      <c r="WT413" s="138"/>
      <c r="WU413" s="138"/>
      <c r="WV413" s="138"/>
      <c r="WW413" s="138"/>
      <c r="WX413" s="138"/>
      <c r="WY413" s="138"/>
      <c r="WZ413" s="138"/>
      <c r="XA413" s="138"/>
      <c r="XB413" s="138"/>
      <c r="XC413" s="138"/>
      <c r="XD413" s="138"/>
      <c r="XE413" s="138"/>
      <c r="XF413" s="138"/>
      <c r="XG413" s="138"/>
      <c r="XH413" s="138"/>
      <c r="XI413" s="138"/>
      <c r="XJ413" s="138"/>
      <c r="XK413" s="138"/>
      <c r="XL413" s="138"/>
      <c r="XM413" s="138"/>
      <c r="XN413" s="138"/>
      <c r="XO413" s="138"/>
      <c r="XP413" s="138"/>
      <c r="XQ413" s="138"/>
      <c r="XR413" s="138"/>
      <c r="XS413" s="138"/>
      <c r="XT413" s="138"/>
      <c r="XU413" s="138"/>
      <c r="XV413" s="138"/>
      <c r="XW413" s="138"/>
      <c r="XX413" s="138"/>
      <c r="XY413" s="138"/>
      <c r="XZ413" s="138"/>
      <c r="YA413" s="138"/>
      <c r="YB413" s="138"/>
      <c r="YC413" s="138"/>
      <c r="YD413" s="138"/>
      <c r="YE413" s="138"/>
      <c r="YF413" s="138"/>
      <c r="YG413" s="138"/>
      <c r="YH413" s="138"/>
      <c r="YI413" s="138"/>
      <c r="YJ413" s="138"/>
      <c r="YK413" s="138"/>
      <c r="YL413" s="138"/>
      <c r="YM413" s="138"/>
      <c r="YN413" s="138"/>
      <c r="YO413" s="138"/>
      <c r="YP413" s="138"/>
      <c r="YQ413" s="138"/>
      <c r="YR413" s="138"/>
      <c r="YS413" s="138"/>
      <c r="YT413" s="138"/>
      <c r="YU413" s="138"/>
      <c r="YV413" s="138"/>
      <c r="YW413" s="138"/>
      <c r="YX413" s="138"/>
      <c r="YY413" s="138"/>
      <c r="YZ413" s="138"/>
      <c r="ZA413" s="138"/>
      <c r="ZB413" s="138"/>
      <c r="ZC413" s="138"/>
      <c r="ZD413" s="138"/>
      <c r="ZE413" s="138"/>
      <c r="ZF413" s="138"/>
      <c r="ZG413" s="138"/>
      <c r="ZH413" s="138"/>
      <c r="ZI413" s="138"/>
      <c r="ZJ413" s="138"/>
      <c r="ZK413" s="138"/>
      <c r="ZL413" s="138"/>
      <c r="ZM413" s="138"/>
      <c r="ZN413" s="138"/>
      <c r="ZO413" s="138"/>
      <c r="ZP413" s="138"/>
      <c r="ZQ413" s="138"/>
      <c r="ZR413" s="138"/>
      <c r="ZS413" s="138"/>
      <c r="ZT413" s="138"/>
      <c r="ZU413" s="138"/>
      <c r="ZV413" s="138"/>
      <c r="ZW413" s="138"/>
      <c r="ZX413" s="138"/>
      <c r="ZY413" s="138"/>
      <c r="ZZ413" s="138"/>
      <c r="AAA413" s="138"/>
      <c r="AAB413" s="138"/>
      <c r="AAC413" s="138"/>
      <c r="AAD413" s="138"/>
      <c r="AAE413" s="138"/>
      <c r="AAF413" s="138"/>
      <c r="AAG413" s="138"/>
      <c r="AAH413" s="138"/>
      <c r="AAI413" s="138"/>
      <c r="AAJ413" s="138"/>
      <c r="AAK413" s="138"/>
      <c r="AAL413" s="138"/>
      <c r="AAM413" s="138"/>
      <c r="AAN413" s="138"/>
      <c r="AAO413" s="138"/>
      <c r="AAP413" s="138"/>
      <c r="AAQ413" s="138"/>
      <c r="AAR413" s="138"/>
      <c r="AAS413" s="138"/>
      <c r="AAT413" s="138"/>
      <c r="AAU413" s="138"/>
      <c r="AAV413" s="138"/>
      <c r="AAW413" s="138"/>
      <c r="AAX413" s="138"/>
      <c r="AAY413" s="138"/>
      <c r="AAZ413" s="138"/>
      <c r="ABA413" s="138"/>
      <c r="ABB413" s="138"/>
      <c r="ABC413" s="138"/>
      <c r="ABD413" s="138"/>
      <c r="ABE413" s="138"/>
      <c r="ABF413" s="138"/>
      <c r="ABG413" s="138"/>
      <c r="ABH413" s="138"/>
      <c r="ABI413" s="138"/>
      <c r="ABJ413" s="138"/>
      <c r="ABK413" s="138"/>
      <c r="ABL413" s="138"/>
      <c r="ABM413" s="138"/>
      <c r="ABN413" s="138"/>
      <c r="ABO413" s="138"/>
      <c r="ABP413" s="138"/>
      <c r="ABQ413" s="138"/>
      <c r="ABR413" s="138"/>
      <c r="ABS413" s="138"/>
      <c r="ABT413" s="138"/>
      <c r="ABU413" s="138"/>
      <c r="ABV413" s="138"/>
      <c r="ABW413" s="138"/>
      <c r="ABX413" s="138"/>
      <c r="ABY413" s="138"/>
      <c r="ABZ413" s="138"/>
      <c r="ACA413" s="138"/>
      <c r="ACB413" s="138"/>
      <c r="ACC413" s="138"/>
      <c r="ACD413" s="138"/>
      <c r="ACE413" s="138"/>
      <c r="ACF413" s="138"/>
      <c r="ACG413" s="138"/>
      <c r="ACH413" s="138"/>
      <c r="ACI413" s="138"/>
      <c r="ACJ413" s="138"/>
      <c r="ACK413" s="138"/>
      <c r="ACL413" s="138"/>
      <c r="ACM413" s="138"/>
      <c r="ACN413" s="138"/>
      <c r="ACO413" s="138"/>
      <c r="ACP413" s="138"/>
      <c r="ACQ413" s="138"/>
      <c r="ACR413" s="138"/>
      <c r="ACS413" s="138"/>
      <c r="ACT413" s="138"/>
      <c r="ACU413" s="138"/>
      <c r="ACV413" s="138"/>
      <c r="ACW413" s="138"/>
      <c r="ACX413" s="138"/>
      <c r="ACY413" s="138"/>
      <c r="ACZ413" s="138"/>
      <c r="ADA413" s="138"/>
      <c r="ADB413" s="138"/>
      <c r="ADC413" s="138"/>
      <c r="ADD413" s="138"/>
      <c r="ADE413" s="138"/>
      <c r="ADF413" s="138"/>
      <c r="ADG413" s="138"/>
      <c r="ADH413" s="138"/>
      <c r="ADI413" s="138"/>
      <c r="ADJ413" s="138"/>
      <c r="ADK413" s="138"/>
      <c r="ADL413" s="138"/>
      <c r="ADM413" s="138"/>
      <c r="ADN413" s="138"/>
      <c r="ADO413" s="138"/>
      <c r="ADP413" s="138"/>
      <c r="ADQ413" s="138"/>
      <c r="ADR413" s="138"/>
      <c r="ADS413" s="138"/>
      <c r="ADT413" s="138"/>
      <c r="ADU413" s="138"/>
      <c r="ADV413" s="138"/>
      <c r="ADW413" s="138"/>
      <c r="ADX413" s="138"/>
      <c r="ADY413" s="138"/>
      <c r="ADZ413" s="138"/>
      <c r="AEA413" s="138"/>
      <c r="AEB413" s="138"/>
      <c r="AEC413" s="138"/>
      <c r="AED413" s="138"/>
      <c r="AEE413" s="138"/>
      <c r="AEF413" s="138"/>
      <c r="AEG413" s="138"/>
      <c r="AEH413" s="138"/>
      <c r="AEI413" s="138"/>
      <c r="AEJ413" s="138"/>
      <c r="AEK413" s="138"/>
      <c r="AEL413" s="138"/>
      <c r="AEM413" s="138"/>
      <c r="AEN413" s="138"/>
      <c r="AEO413" s="138"/>
      <c r="AEP413" s="138"/>
      <c r="AEQ413" s="138"/>
      <c r="AER413" s="138"/>
      <c r="AES413" s="138"/>
      <c r="AET413" s="138"/>
      <c r="AEU413" s="138"/>
      <c r="AEV413" s="138"/>
      <c r="AEW413" s="138"/>
      <c r="AEX413" s="138"/>
      <c r="AEY413" s="138"/>
      <c r="AEZ413" s="138"/>
    </row>
    <row r="414" spans="1:832" s="25" customFormat="1" ht="12.75" customHeight="1" x14ac:dyDescent="0.3">
      <c r="B414" s="43"/>
      <c r="D414" s="222"/>
      <c r="E414" s="222"/>
      <c r="I414" s="56"/>
      <c r="J414" s="56"/>
      <c r="K414" s="56"/>
      <c r="L414" s="234"/>
      <c r="M414" s="234"/>
      <c r="N414" s="234"/>
      <c r="O414" s="234"/>
      <c r="P414" s="56"/>
      <c r="Q414" s="56"/>
      <c r="Z414" s="138"/>
      <c r="AA414" s="138"/>
      <c r="AB414" s="138"/>
      <c r="AC414" s="138"/>
      <c r="AD414" s="138"/>
      <c r="AE414" s="138"/>
      <c r="AF414" s="138"/>
      <c r="AG414" s="138"/>
      <c r="AH414" s="138"/>
      <c r="AI414" s="138"/>
      <c r="AJ414" s="138"/>
      <c r="AK414" s="138"/>
      <c r="AL414" s="138"/>
      <c r="AM414" s="138"/>
      <c r="AN414" s="138"/>
      <c r="AO414" s="138"/>
      <c r="AP414" s="138"/>
      <c r="AQ414" s="138"/>
      <c r="AR414" s="138"/>
      <c r="AS414" s="138"/>
      <c r="AT414" s="138"/>
      <c r="AU414" s="138"/>
      <c r="AV414" s="138"/>
      <c r="AW414" s="138"/>
      <c r="AX414" s="138"/>
      <c r="AY414" s="138"/>
      <c r="AZ414" s="138"/>
      <c r="BA414" s="138"/>
      <c r="BB414" s="138"/>
      <c r="BC414" s="138"/>
      <c r="BD414" s="138"/>
      <c r="BE414" s="138"/>
      <c r="BF414" s="138"/>
      <c r="BG414" s="138"/>
      <c r="BH414" s="138"/>
      <c r="BI414" s="138"/>
      <c r="BJ414" s="138"/>
      <c r="BK414" s="138"/>
      <c r="BL414" s="138"/>
      <c r="BM414" s="138"/>
      <c r="BN414" s="138"/>
      <c r="BO414" s="138"/>
      <c r="BP414" s="138"/>
      <c r="BQ414" s="138"/>
      <c r="BR414" s="138"/>
      <c r="BS414" s="138"/>
      <c r="BT414" s="138"/>
      <c r="BU414" s="138"/>
      <c r="BV414" s="138"/>
      <c r="BW414" s="138"/>
      <c r="BX414" s="138"/>
      <c r="BY414" s="138"/>
      <c r="BZ414" s="138"/>
      <c r="CA414" s="138"/>
      <c r="CB414" s="138"/>
      <c r="CC414" s="138"/>
      <c r="CD414" s="138"/>
      <c r="CE414" s="138"/>
      <c r="CF414" s="138"/>
      <c r="CG414" s="138"/>
      <c r="CH414" s="138"/>
      <c r="CI414" s="138"/>
      <c r="CJ414" s="138"/>
      <c r="CK414" s="138"/>
      <c r="CL414" s="138"/>
      <c r="CM414" s="138"/>
      <c r="CN414" s="138"/>
      <c r="CO414" s="138"/>
      <c r="CP414" s="138"/>
      <c r="CQ414" s="138"/>
      <c r="CR414" s="138"/>
      <c r="CS414" s="138"/>
      <c r="CT414" s="138"/>
      <c r="CU414" s="138"/>
      <c r="CV414" s="138"/>
      <c r="CW414" s="138"/>
      <c r="CX414" s="138"/>
      <c r="CY414" s="138"/>
      <c r="CZ414" s="138"/>
      <c r="DA414" s="138"/>
      <c r="DB414" s="138"/>
      <c r="DC414" s="138"/>
      <c r="DD414" s="138"/>
      <c r="DE414" s="138"/>
      <c r="DF414" s="138"/>
      <c r="DG414" s="138"/>
      <c r="DH414" s="138"/>
      <c r="DI414" s="138"/>
      <c r="DJ414" s="138"/>
      <c r="DK414" s="138"/>
      <c r="DL414" s="138"/>
      <c r="DM414" s="138"/>
      <c r="DN414" s="138"/>
      <c r="DO414" s="138"/>
      <c r="DP414" s="138"/>
      <c r="DQ414" s="138"/>
      <c r="DR414" s="138"/>
      <c r="DS414" s="138"/>
      <c r="DT414" s="138"/>
      <c r="DU414" s="138"/>
      <c r="DV414" s="138"/>
      <c r="DW414" s="138"/>
      <c r="DX414" s="138"/>
      <c r="DY414" s="138"/>
      <c r="DZ414" s="138"/>
      <c r="EA414" s="138"/>
      <c r="EB414" s="138"/>
      <c r="EC414" s="138"/>
      <c r="ED414" s="138"/>
      <c r="EE414" s="138"/>
      <c r="EF414" s="138"/>
      <c r="EG414" s="138"/>
      <c r="EH414" s="138"/>
      <c r="EI414" s="138"/>
      <c r="EJ414" s="138"/>
      <c r="EK414" s="138"/>
      <c r="EL414" s="138"/>
      <c r="EM414" s="138"/>
      <c r="EN414" s="138"/>
      <c r="EO414" s="138"/>
      <c r="EP414" s="138"/>
      <c r="EQ414" s="138"/>
      <c r="ER414" s="138"/>
      <c r="ES414" s="138"/>
      <c r="ET414" s="138"/>
      <c r="EU414" s="138"/>
      <c r="EV414" s="138"/>
      <c r="EW414" s="138"/>
      <c r="EX414" s="138"/>
      <c r="EY414" s="138"/>
      <c r="EZ414" s="138"/>
      <c r="FA414" s="138"/>
      <c r="FB414" s="138"/>
      <c r="FC414" s="138"/>
      <c r="FD414" s="138"/>
      <c r="FE414" s="138"/>
      <c r="FF414" s="138"/>
      <c r="FG414" s="138"/>
      <c r="FH414" s="138"/>
      <c r="FI414" s="138"/>
      <c r="FJ414" s="138"/>
      <c r="FK414" s="138"/>
      <c r="FL414" s="138"/>
      <c r="FM414" s="138"/>
      <c r="FN414" s="138"/>
      <c r="FO414" s="138"/>
      <c r="FP414" s="138"/>
      <c r="FQ414" s="138"/>
      <c r="FR414" s="138"/>
      <c r="FS414" s="138"/>
      <c r="FT414" s="138"/>
      <c r="FU414" s="138"/>
      <c r="FV414" s="138"/>
      <c r="FW414" s="138"/>
      <c r="FX414" s="138"/>
      <c r="FY414" s="138"/>
      <c r="FZ414" s="138"/>
      <c r="GA414" s="138"/>
      <c r="GB414" s="138"/>
      <c r="GC414" s="138"/>
      <c r="GD414" s="138"/>
      <c r="GE414" s="138"/>
      <c r="GF414" s="138"/>
      <c r="GG414" s="138"/>
      <c r="GH414" s="138"/>
      <c r="GI414" s="138"/>
      <c r="GJ414" s="138"/>
      <c r="GK414" s="138"/>
      <c r="GL414" s="138"/>
      <c r="GM414" s="138"/>
      <c r="GN414" s="138"/>
      <c r="GO414" s="138"/>
      <c r="GP414" s="138"/>
      <c r="GQ414" s="138"/>
      <c r="GR414" s="138"/>
      <c r="GS414" s="138"/>
      <c r="GT414" s="138"/>
      <c r="GU414" s="138"/>
      <c r="GV414" s="138"/>
      <c r="GW414" s="138"/>
      <c r="GX414" s="138"/>
      <c r="GY414" s="138"/>
      <c r="GZ414" s="138"/>
      <c r="HA414" s="138"/>
      <c r="HB414" s="138"/>
      <c r="HC414" s="138"/>
      <c r="HD414" s="138"/>
      <c r="HE414" s="138"/>
      <c r="HF414" s="138"/>
      <c r="HG414" s="138"/>
      <c r="HH414" s="138"/>
      <c r="HI414" s="138"/>
      <c r="HJ414" s="138"/>
      <c r="HK414" s="138"/>
      <c r="HL414" s="138"/>
      <c r="HM414" s="138"/>
      <c r="HN414" s="138"/>
      <c r="HO414" s="138"/>
      <c r="HP414" s="138"/>
      <c r="HQ414" s="138"/>
      <c r="HR414" s="138"/>
      <c r="HS414" s="138"/>
      <c r="HT414" s="138"/>
      <c r="HU414" s="138"/>
      <c r="HV414" s="138"/>
      <c r="HW414" s="138"/>
      <c r="HX414" s="138"/>
      <c r="HY414" s="138"/>
      <c r="HZ414" s="138"/>
      <c r="IA414" s="138"/>
      <c r="IB414" s="138"/>
      <c r="IC414" s="138"/>
      <c r="ID414" s="138"/>
      <c r="IE414" s="138"/>
      <c r="IF414" s="138"/>
      <c r="IG414" s="138"/>
      <c r="IH414" s="138"/>
      <c r="II414" s="138"/>
      <c r="IJ414" s="138"/>
      <c r="IK414" s="138"/>
      <c r="IL414" s="138"/>
      <c r="IM414" s="138"/>
      <c r="IN414" s="138"/>
      <c r="IO414" s="138"/>
      <c r="IP414" s="138"/>
      <c r="IQ414" s="138"/>
      <c r="IR414" s="138"/>
      <c r="IS414" s="138"/>
      <c r="IT414" s="138"/>
      <c r="IU414" s="138"/>
      <c r="IV414" s="138"/>
      <c r="IW414" s="138"/>
      <c r="IX414" s="138"/>
      <c r="IY414" s="138"/>
      <c r="IZ414" s="138"/>
      <c r="JA414" s="138"/>
      <c r="JB414" s="138"/>
      <c r="JC414" s="138"/>
      <c r="JD414" s="138"/>
      <c r="JE414" s="138"/>
      <c r="JF414" s="138"/>
      <c r="JG414" s="138"/>
      <c r="JH414" s="138"/>
      <c r="JI414" s="138"/>
      <c r="JJ414" s="138"/>
      <c r="JK414" s="138"/>
      <c r="JL414" s="138"/>
      <c r="JM414" s="138"/>
      <c r="JN414" s="138"/>
      <c r="JO414" s="138"/>
      <c r="JP414" s="138"/>
      <c r="JQ414" s="138"/>
      <c r="JR414" s="138"/>
      <c r="JS414" s="138"/>
      <c r="JT414" s="138"/>
      <c r="JU414" s="138"/>
      <c r="JV414" s="138"/>
      <c r="JW414" s="138"/>
      <c r="JX414" s="138"/>
      <c r="JY414" s="138"/>
      <c r="JZ414" s="138"/>
      <c r="KA414" s="138"/>
      <c r="KB414" s="138"/>
      <c r="KC414" s="138"/>
      <c r="KD414" s="138"/>
      <c r="KE414" s="138"/>
      <c r="KF414" s="138"/>
      <c r="KG414" s="138"/>
      <c r="KH414" s="138"/>
      <c r="KI414" s="138"/>
      <c r="KJ414" s="138"/>
      <c r="KK414" s="138"/>
      <c r="KL414" s="138"/>
      <c r="KM414" s="138"/>
      <c r="KN414" s="138"/>
      <c r="KO414" s="138"/>
      <c r="KP414" s="138"/>
      <c r="KQ414" s="138"/>
      <c r="KR414" s="138"/>
      <c r="KS414" s="138"/>
      <c r="KT414" s="138"/>
      <c r="KU414" s="138"/>
      <c r="KV414" s="138"/>
      <c r="KW414" s="138"/>
      <c r="KX414" s="138"/>
      <c r="KY414" s="138"/>
      <c r="KZ414" s="138"/>
      <c r="LA414" s="138"/>
      <c r="LB414" s="138"/>
      <c r="LC414" s="138"/>
      <c r="LD414" s="138"/>
      <c r="LE414" s="138"/>
      <c r="LF414" s="138"/>
      <c r="LG414" s="138"/>
      <c r="LH414" s="138"/>
      <c r="LI414" s="138"/>
      <c r="LJ414" s="138"/>
      <c r="LK414" s="138"/>
      <c r="LL414" s="138"/>
      <c r="LM414" s="138"/>
      <c r="LN414" s="138"/>
      <c r="LO414" s="138"/>
      <c r="LP414" s="138"/>
      <c r="LQ414" s="138"/>
      <c r="LR414" s="138"/>
      <c r="LS414" s="138"/>
      <c r="LT414" s="138"/>
      <c r="LU414" s="138"/>
      <c r="LV414" s="138"/>
      <c r="LW414" s="138"/>
      <c r="LX414" s="138"/>
      <c r="LY414" s="138"/>
      <c r="LZ414" s="138"/>
      <c r="MA414" s="138"/>
      <c r="MB414" s="138"/>
      <c r="MC414" s="138"/>
      <c r="MD414" s="138"/>
      <c r="ME414" s="138"/>
      <c r="MF414" s="138"/>
      <c r="MG414" s="138"/>
      <c r="MH414" s="138"/>
      <c r="MI414" s="138"/>
      <c r="MJ414" s="138"/>
      <c r="MK414" s="138"/>
      <c r="ML414" s="138"/>
      <c r="MM414" s="138"/>
      <c r="MN414" s="138"/>
      <c r="MO414" s="138"/>
      <c r="MP414" s="138"/>
      <c r="MQ414" s="138"/>
      <c r="MR414" s="138"/>
      <c r="MS414" s="138"/>
      <c r="MT414" s="138"/>
      <c r="MU414" s="138"/>
      <c r="MV414" s="138"/>
      <c r="MW414" s="138"/>
      <c r="MX414" s="138"/>
      <c r="MY414" s="138"/>
      <c r="MZ414" s="138"/>
      <c r="NA414" s="138"/>
      <c r="NB414" s="138"/>
      <c r="NC414" s="138"/>
      <c r="ND414" s="138"/>
      <c r="NE414" s="138"/>
      <c r="NF414" s="138"/>
      <c r="NG414" s="138"/>
      <c r="NH414" s="138"/>
      <c r="NI414" s="138"/>
      <c r="NJ414" s="138"/>
      <c r="NK414" s="138"/>
      <c r="NL414" s="138"/>
      <c r="NM414" s="138"/>
      <c r="NN414" s="138"/>
      <c r="NO414" s="138"/>
      <c r="NP414" s="138"/>
      <c r="NQ414" s="138"/>
      <c r="NR414" s="138"/>
      <c r="NS414" s="138"/>
      <c r="NT414" s="138"/>
      <c r="NU414" s="138"/>
      <c r="NV414" s="138"/>
      <c r="NW414" s="138"/>
      <c r="NX414" s="138"/>
      <c r="NY414" s="138"/>
      <c r="NZ414" s="138"/>
      <c r="OA414" s="138"/>
      <c r="OB414" s="138"/>
      <c r="OC414" s="138"/>
      <c r="OD414" s="138"/>
      <c r="OE414" s="138"/>
      <c r="OF414" s="138"/>
      <c r="OG414" s="138"/>
      <c r="OH414" s="138"/>
      <c r="OI414" s="138"/>
      <c r="OJ414" s="138"/>
      <c r="OK414" s="138"/>
      <c r="OL414" s="138"/>
      <c r="OM414" s="138"/>
      <c r="ON414" s="138"/>
      <c r="OO414" s="138"/>
      <c r="OP414" s="138"/>
      <c r="OQ414" s="138"/>
      <c r="OR414" s="138"/>
      <c r="OS414" s="138"/>
      <c r="OT414" s="138"/>
      <c r="OU414" s="138"/>
      <c r="OV414" s="138"/>
      <c r="OW414" s="138"/>
      <c r="OX414" s="138"/>
      <c r="OY414" s="138"/>
      <c r="OZ414" s="138"/>
      <c r="PA414" s="138"/>
      <c r="PB414" s="138"/>
      <c r="PC414" s="138"/>
      <c r="PD414" s="138"/>
      <c r="PE414" s="138"/>
      <c r="PF414" s="138"/>
      <c r="PG414" s="138"/>
      <c r="PH414" s="138"/>
      <c r="PI414" s="138"/>
      <c r="PJ414" s="138"/>
      <c r="PK414" s="138"/>
      <c r="PL414" s="138"/>
      <c r="PM414" s="138"/>
      <c r="PN414" s="138"/>
      <c r="PO414" s="138"/>
      <c r="PP414" s="138"/>
      <c r="PQ414" s="138"/>
      <c r="PR414" s="138"/>
      <c r="PS414" s="138"/>
      <c r="PT414" s="138"/>
      <c r="PU414" s="138"/>
      <c r="PV414" s="138"/>
      <c r="PW414" s="138"/>
      <c r="PX414" s="138"/>
      <c r="PY414" s="138"/>
      <c r="PZ414" s="138"/>
      <c r="QA414" s="138"/>
      <c r="QB414" s="138"/>
      <c r="QC414" s="138"/>
      <c r="QD414" s="138"/>
      <c r="QE414" s="138"/>
      <c r="QF414" s="138"/>
      <c r="QG414" s="138"/>
      <c r="QH414" s="138"/>
      <c r="QI414" s="138"/>
      <c r="QJ414" s="138"/>
      <c r="QK414" s="138"/>
      <c r="QL414" s="138"/>
      <c r="QM414" s="138"/>
      <c r="QN414" s="138"/>
      <c r="QO414" s="138"/>
      <c r="QP414" s="138"/>
      <c r="QQ414" s="138"/>
      <c r="QR414" s="138"/>
      <c r="QS414" s="138"/>
      <c r="QT414" s="138"/>
      <c r="QU414" s="138"/>
      <c r="QV414" s="138"/>
      <c r="QW414" s="138"/>
      <c r="QX414" s="138"/>
      <c r="QY414" s="138"/>
      <c r="QZ414" s="138"/>
      <c r="RA414" s="138"/>
      <c r="RB414" s="138"/>
      <c r="RC414" s="138"/>
      <c r="RD414" s="138"/>
      <c r="RE414" s="138"/>
      <c r="RF414" s="138"/>
      <c r="RG414" s="138"/>
      <c r="RH414" s="138"/>
      <c r="RI414" s="138"/>
      <c r="RJ414" s="138"/>
      <c r="RK414" s="138"/>
      <c r="RL414" s="138"/>
      <c r="RM414" s="138"/>
      <c r="RN414" s="138"/>
      <c r="RO414" s="138"/>
      <c r="RP414" s="138"/>
      <c r="RQ414" s="138"/>
      <c r="RR414" s="138"/>
      <c r="RS414" s="138"/>
      <c r="RT414" s="138"/>
      <c r="RU414" s="138"/>
      <c r="RV414" s="138"/>
      <c r="RW414" s="138"/>
      <c r="RX414" s="138"/>
      <c r="RY414" s="138"/>
      <c r="RZ414" s="138"/>
      <c r="SA414" s="138"/>
      <c r="SB414" s="138"/>
      <c r="SC414" s="138"/>
      <c r="SD414" s="138"/>
      <c r="SE414" s="138"/>
      <c r="SF414" s="138"/>
      <c r="SG414" s="138"/>
      <c r="SH414" s="138"/>
      <c r="SI414" s="138"/>
      <c r="SJ414" s="138"/>
      <c r="SK414" s="138"/>
      <c r="SL414" s="138"/>
      <c r="SM414" s="138"/>
      <c r="SN414" s="138"/>
      <c r="SO414" s="138"/>
      <c r="SP414" s="138"/>
      <c r="SQ414" s="138"/>
      <c r="SR414" s="138"/>
      <c r="SS414" s="138"/>
      <c r="ST414" s="138"/>
      <c r="SU414" s="138"/>
      <c r="SV414" s="138"/>
      <c r="SW414" s="138"/>
      <c r="SX414" s="138"/>
      <c r="SY414" s="138"/>
      <c r="SZ414" s="138"/>
      <c r="TA414" s="138"/>
      <c r="TB414" s="138"/>
      <c r="TC414" s="138"/>
      <c r="TD414" s="138"/>
      <c r="TE414" s="138"/>
      <c r="TF414" s="138"/>
      <c r="TG414" s="138"/>
      <c r="TH414" s="138"/>
      <c r="TI414" s="138"/>
      <c r="TJ414" s="138"/>
      <c r="TK414" s="138"/>
      <c r="TL414" s="138"/>
      <c r="TM414" s="138"/>
      <c r="TN414" s="138"/>
      <c r="TO414" s="138"/>
      <c r="TP414" s="138"/>
      <c r="TQ414" s="138"/>
      <c r="TR414" s="138"/>
      <c r="TS414" s="138"/>
      <c r="TT414" s="138"/>
      <c r="TU414" s="138"/>
      <c r="TV414" s="138"/>
      <c r="TW414" s="138"/>
      <c r="TX414" s="138"/>
      <c r="TY414" s="138"/>
      <c r="TZ414" s="138"/>
      <c r="UA414" s="138"/>
      <c r="UB414" s="138"/>
      <c r="UC414" s="138"/>
      <c r="UD414" s="138"/>
      <c r="UE414" s="138"/>
      <c r="UF414" s="138"/>
      <c r="UG414" s="138"/>
      <c r="UH414" s="138"/>
      <c r="UI414" s="138"/>
      <c r="UJ414" s="138"/>
      <c r="UK414" s="138"/>
      <c r="UL414" s="138"/>
      <c r="UM414" s="138"/>
      <c r="UN414" s="138"/>
      <c r="UO414" s="138"/>
      <c r="UP414" s="138"/>
      <c r="UQ414" s="138"/>
      <c r="UR414" s="138"/>
      <c r="US414" s="138"/>
      <c r="UT414" s="138"/>
      <c r="UU414" s="138"/>
      <c r="UV414" s="138"/>
      <c r="UW414" s="138"/>
      <c r="UX414" s="138"/>
      <c r="UY414" s="138"/>
      <c r="UZ414" s="138"/>
      <c r="VA414" s="138"/>
      <c r="VB414" s="138"/>
      <c r="VC414" s="138"/>
      <c r="VD414" s="138"/>
      <c r="VE414" s="138"/>
      <c r="VF414" s="138"/>
      <c r="VG414" s="138"/>
      <c r="VH414" s="138"/>
      <c r="VI414" s="138"/>
      <c r="VJ414" s="138"/>
      <c r="VK414" s="138"/>
      <c r="VL414" s="138"/>
      <c r="VM414" s="138"/>
      <c r="VN414" s="138"/>
      <c r="VO414" s="138"/>
      <c r="VP414" s="138"/>
      <c r="VQ414" s="138"/>
      <c r="VR414" s="138"/>
      <c r="VS414" s="138"/>
      <c r="VT414" s="138"/>
      <c r="VU414" s="138"/>
      <c r="VV414" s="138"/>
      <c r="VW414" s="138"/>
      <c r="VX414" s="138"/>
      <c r="VY414" s="138"/>
      <c r="VZ414" s="138"/>
      <c r="WA414" s="138"/>
      <c r="WB414" s="138"/>
      <c r="WC414" s="138"/>
      <c r="WD414" s="138"/>
      <c r="WE414" s="138"/>
      <c r="WF414" s="138"/>
      <c r="WG414" s="138"/>
      <c r="WH414" s="138"/>
      <c r="WI414" s="138"/>
      <c r="WJ414" s="138"/>
      <c r="WK414" s="138"/>
      <c r="WL414" s="138"/>
      <c r="WM414" s="138"/>
      <c r="WN414" s="138"/>
      <c r="WO414" s="138"/>
      <c r="WP414" s="138"/>
      <c r="WQ414" s="138"/>
      <c r="WR414" s="138"/>
      <c r="WS414" s="138"/>
      <c r="WT414" s="138"/>
      <c r="WU414" s="138"/>
      <c r="WV414" s="138"/>
      <c r="WW414" s="138"/>
      <c r="WX414" s="138"/>
      <c r="WY414" s="138"/>
      <c r="WZ414" s="138"/>
      <c r="XA414" s="138"/>
      <c r="XB414" s="138"/>
      <c r="XC414" s="138"/>
      <c r="XD414" s="138"/>
      <c r="XE414" s="138"/>
      <c r="XF414" s="138"/>
      <c r="XG414" s="138"/>
      <c r="XH414" s="138"/>
      <c r="XI414" s="138"/>
      <c r="XJ414" s="138"/>
      <c r="XK414" s="138"/>
      <c r="XL414" s="138"/>
      <c r="XM414" s="138"/>
      <c r="XN414" s="138"/>
      <c r="XO414" s="138"/>
      <c r="XP414" s="138"/>
      <c r="XQ414" s="138"/>
      <c r="XR414" s="138"/>
      <c r="XS414" s="138"/>
      <c r="XT414" s="138"/>
      <c r="XU414" s="138"/>
      <c r="XV414" s="138"/>
      <c r="XW414" s="138"/>
      <c r="XX414" s="138"/>
      <c r="XY414" s="138"/>
      <c r="XZ414" s="138"/>
      <c r="YA414" s="138"/>
      <c r="YB414" s="138"/>
      <c r="YC414" s="138"/>
      <c r="YD414" s="138"/>
      <c r="YE414" s="138"/>
      <c r="YF414" s="138"/>
      <c r="YG414" s="138"/>
      <c r="YH414" s="138"/>
      <c r="YI414" s="138"/>
      <c r="YJ414" s="138"/>
      <c r="YK414" s="138"/>
      <c r="YL414" s="138"/>
      <c r="YM414" s="138"/>
      <c r="YN414" s="138"/>
      <c r="YO414" s="138"/>
      <c r="YP414" s="138"/>
      <c r="YQ414" s="138"/>
      <c r="YR414" s="138"/>
      <c r="YS414" s="138"/>
      <c r="YT414" s="138"/>
      <c r="YU414" s="138"/>
      <c r="YV414" s="138"/>
      <c r="YW414" s="138"/>
      <c r="YX414" s="138"/>
      <c r="YY414" s="138"/>
      <c r="YZ414" s="138"/>
      <c r="ZA414" s="138"/>
      <c r="ZB414" s="138"/>
      <c r="ZC414" s="138"/>
      <c r="ZD414" s="138"/>
      <c r="ZE414" s="138"/>
      <c r="ZF414" s="138"/>
      <c r="ZG414" s="138"/>
      <c r="ZH414" s="138"/>
      <c r="ZI414" s="138"/>
      <c r="ZJ414" s="138"/>
      <c r="ZK414" s="138"/>
      <c r="ZL414" s="138"/>
      <c r="ZM414" s="138"/>
      <c r="ZN414" s="138"/>
      <c r="ZO414" s="138"/>
      <c r="ZP414" s="138"/>
      <c r="ZQ414" s="138"/>
      <c r="ZR414" s="138"/>
      <c r="ZS414" s="138"/>
      <c r="ZT414" s="138"/>
      <c r="ZU414" s="138"/>
      <c r="ZV414" s="138"/>
      <c r="ZW414" s="138"/>
      <c r="ZX414" s="138"/>
      <c r="ZY414" s="138"/>
      <c r="ZZ414" s="138"/>
      <c r="AAA414" s="138"/>
      <c r="AAB414" s="138"/>
      <c r="AAC414" s="138"/>
      <c r="AAD414" s="138"/>
      <c r="AAE414" s="138"/>
      <c r="AAF414" s="138"/>
      <c r="AAG414" s="138"/>
      <c r="AAH414" s="138"/>
      <c r="AAI414" s="138"/>
      <c r="AAJ414" s="138"/>
      <c r="AAK414" s="138"/>
      <c r="AAL414" s="138"/>
      <c r="AAM414" s="138"/>
      <c r="AAN414" s="138"/>
      <c r="AAO414" s="138"/>
      <c r="AAP414" s="138"/>
      <c r="AAQ414" s="138"/>
      <c r="AAR414" s="138"/>
      <c r="AAS414" s="138"/>
      <c r="AAT414" s="138"/>
      <c r="AAU414" s="138"/>
      <c r="AAV414" s="138"/>
      <c r="AAW414" s="138"/>
      <c r="AAX414" s="138"/>
      <c r="AAY414" s="138"/>
      <c r="AAZ414" s="138"/>
      <c r="ABA414" s="138"/>
      <c r="ABB414" s="138"/>
      <c r="ABC414" s="138"/>
      <c r="ABD414" s="138"/>
      <c r="ABE414" s="138"/>
      <c r="ABF414" s="138"/>
      <c r="ABG414" s="138"/>
      <c r="ABH414" s="138"/>
      <c r="ABI414" s="138"/>
      <c r="ABJ414" s="138"/>
      <c r="ABK414" s="138"/>
      <c r="ABL414" s="138"/>
      <c r="ABM414" s="138"/>
      <c r="ABN414" s="138"/>
      <c r="ABO414" s="138"/>
      <c r="ABP414" s="138"/>
      <c r="ABQ414" s="138"/>
      <c r="ABR414" s="138"/>
      <c r="ABS414" s="138"/>
      <c r="ABT414" s="138"/>
      <c r="ABU414" s="138"/>
      <c r="ABV414" s="138"/>
      <c r="ABW414" s="138"/>
      <c r="ABX414" s="138"/>
      <c r="ABY414" s="138"/>
      <c r="ABZ414" s="138"/>
      <c r="ACA414" s="138"/>
      <c r="ACB414" s="138"/>
      <c r="ACC414" s="138"/>
      <c r="ACD414" s="138"/>
      <c r="ACE414" s="138"/>
      <c r="ACF414" s="138"/>
      <c r="ACG414" s="138"/>
      <c r="ACH414" s="138"/>
      <c r="ACI414" s="138"/>
      <c r="ACJ414" s="138"/>
      <c r="ACK414" s="138"/>
      <c r="ACL414" s="138"/>
      <c r="ACM414" s="138"/>
      <c r="ACN414" s="138"/>
      <c r="ACO414" s="138"/>
      <c r="ACP414" s="138"/>
      <c r="ACQ414" s="138"/>
      <c r="ACR414" s="138"/>
      <c r="ACS414" s="138"/>
      <c r="ACT414" s="138"/>
      <c r="ACU414" s="138"/>
      <c r="ACV414" s="138"/>
      <c r="ACW414" s="138"/>
      <c r="ACX414" s="138"/>
      <c r="ACY414" s="138"/>
      <c r="ACZ414" s="138"/>
      <c r="ADA414" s="138"/>
      <c r="ADB414" s="138"/>
      <c r="ADC414" s="138"/>
      <c r="ADD414" s="138"/>
      <c r="ADE414" s="138"/>
      <c r="ADF414" s="138"/>
      <c r="ADG414" s="138"/>
      <c r="ADH414" s="138"/>
      <c r="ADI414" s="138"/>
      <c r="ADJ414" s="138"/>
      <c r="ADK414" s="138"/>
      <c r="ADL414" s="138"/>
      <c r="ADM414" s="138"/>
      <c r="ADN414" s="138"/>
      <c r="ADO414" s="138"/>
      <c r="ADP414" s="138"/>
      <c r="ADQ414" s="138"/>
      <c r="ADR414" s="138"/>
      <c r="ADS414" s="138"/>
      <c r="ADT414" s="138"/>
      <c r="ADU414" s="138"/>
      <c r="ADV414" s="138"/>
      <c r="ADW414" s="138"/>
      <c r="ADX414" s="138"/>
      <c r="ADY414" s="138"/>
      <c r="ADZ414" s="138"/>
      <c r="AEA414" s="138"/>
      <c r="AEB414" s="138"/>
      <c r="AEC414" s="138"/>
      <c r="AED414" s="138"/>
      <c r="AEE414" s="138"/>
      <c r="AEF414" s="138"/>
      <c r="AEG414" s="138"/>
      <c r="AEH414" s="138"/>
      <c r="AEI414" s="138"/>
      <c r="AEJ414" s="138"/>
      <c r="AEK414" s="138"/>
      <c r="AEL414" s="138"/>
      <c r="AEM414" s="138"/>
      <c r="AEN414" s="138"/>
      <c r="AEO414" s="138"/>
      <c r="AEP414" s="138"/>
      <c r="AEQ414" s="138"/>
      <c r="AER414" s="138"/>
      <c r="AES414" s="138"/>
      <c r="AET414" s="138"/>
      <c r="AEU414" s="138"/>
      <c r="AEV414" s="138"/>
      <c r="AEW414" s="138"/>
      <c r="AEX414" s="138"/>
      <c r="AEY414" s="138"/>
      <c r="AEZ414" s="138"/>
    </row>
    <row r="415" spans="1:832" s="70" customFormat="1" ht="12.75" customHeight="1" x14ac:dyDescent="0.3">
      <c r="A415" s="25"/>
      <c r="B415" s="43"/>
      <c r="C415" s="25"/>
      <c r="D415" s="222"/>
      <c r="E415" s="222"/>
      <c r="F415" s="43"/>
      <c r="G415" s="25"/>
      <c r="H415" s="25"/>
      <c r="I415" s="56"/>
      <c r="J415" s="56"/>
      <c r="K415" s="56"/>
      <c r="L415" s="56"/>
      <c r="M415" s="56"/>
      <c r="N415" s="56"/>
      <c r="O415" s="185"/>
      <c r="P415" s="185"/>
      <c r="Q415" s="185"/>
      <c r="R415" s="1"/>
      <c r="S415" s="1"/>
      <c r="T415" s="1"/>
      <c r="U415" s="1"/>
      <c r="V415" s="1"/>
      <c r="W415" s="1"/>
      <c r="X415" s="1"/>
      <c r="Y415" s="1"/>
      <c r="Z415" s="138"/>
      <c r="AA415" s="138"/>
      <c r="AB415" s="138"/>
      <c r="AC415" s="138"/>
      <c r="AD415" s="138"/>
      <c r="AE415" s="138"/>
      <c r="AF415" s="138"/>
      <c r="AG415" s="138"/>
      <c r="AH415" s="138"/>
      <c r="AI415" s="138"/>
      <c r="AJ415" s="138"/>
      <c r="AK415" s="138"/>
      <c r="AL415" s="138"/>
      <c r="AM415" s="138"/>
      <c r="AN415" s="138"/>
      <c r="AO415" s="138"/>
      <c r="AP415" s="138"/>
      <c r="AQ415" s="138"/>
      <c r="AR415" s="138"/>
      <c r="AS415" s="138"/>
      <c r="AT415" s="138"/>
      <c r="AU415" s="138"/>
      <c r="AV415" s="138"/>
      <c r="AW415" s="138"/>
      <c r="AX415" s="138"/>
      <c r="AY415" s="138"/>
      <c r="AZ415" s="138"/>
      <c r="BA415" s="138"/>
      <c r="BB415" s="138"/>
      <c r="BC415" s="138"/>
      <c r="BD415" s="138"/>
      <c r="BE415" s="138"/>
      <c r="BF415" s="138"/>
      <c r="BG415" s="138"/>
      <c r="BH415" s="138"/>
      <c r="BI415" s="138"/>
      <c r="BJ415" s="138"/>
      <c r="BK415" s="138"/>
      <c r="BL415" s="138"/>
      <c r="BM415" s="138"/>
      <c r="BN415" s="138"/>
      <c r="BO415" s="138"/>
      <c r="BP415" s="138"/>
      <c r="BQ415" s="138"/>
      <c r="BR415" s="138"/>
      <c r="BS415" s="138"/>
      <c r="BT415" s="138"/>
      <c r="BU415" s="138"/>
      <c r="BV415" s="138"/>
      <c r="BW415" s="138"/>
      <c r="BX415" s="138"/>
      <c r="BY415" s="138"/>
      <c r="BZ415" s="138"/>
      <c r="CA415" s="138"/>
      <c r="CB415" s="138"/>
      <c r="CC415" s="138"/>
      <c r="CD415" s="138"/>
      <c r="CE415" s="138"/>
      <c r="CF415" s="138"/>
      <c r="CG415" s="138"/>
      <c r="CH415" s="138"/>
      <c r="CI415" s="138"/>
      <c r="CJ415" s="138"/>
      <c r="CK415" s="138"/>
      <c r="CL415" s="138"/>
      <c r="CM415" s="138"/>
      <c r="CN415" s="138"/>
      <c r="CO415" s="138"/>
      <c r="CP415" s="138"/>
      <c r="CQ415" s="138"/>
      <c r="CR415" s="138"/>
      <c r="CS415" s="138"/>
      <c r="CT415" s="138"/>
      <c r="CU415" s="138"/>
      <c r="CV415" s="138"/>
      <c r="CW415" s="138"/>
      <c r="CX415" s="138"/>
      <c r="CY415" s="138"/>
      <c r="CZ415" s="138"/>
      <c r="DA415" s="138"/>
      <c r="DB415" s="138"/>
      <c r="DC415" s="138"/>
      <c r="DD415" s="138"/>
      <c r="DE415" s="138"/>
      <c r="DF415" s="138"/>
      <c r="DG415" s="138"/>
      <c r="DH415" s="138"/>
      <c r="DI415" s="138"/>
      <c r="DJ415" s="138"/>
      <c r="DK415" s="138"/>
      <c r="DL415" s="138"/>
      <c r="DM415" s="138"/>
      <c r="DN415" s="138"/>
      <c r="DO415" s="138"/>
      <c r="DP415" s="138"/>
      <c r="DQ415" s="138"/>
      <c r="DR415" s="138"/>
      <c r="DS415" s="138"/>
      <c r="DT415" s="138"/>
      <c r="DU415" s="138"/>
      <c r="DV415" s="138"/>
      <c r="DW415" s="138"/>
      <c r="DX415" s="138"/>
      <c r="DY415" s="138"/>
      <c r="DZ415" s="138"/>
      <c r="EA415" s="138"/>
      <c r="EB415" s="138"/>
      <c r="EC415" s="138"/>
      <c r="ED415" s="138"/>
      <c r="EE415" s="138"/>
      <c r="EF415" s="138"/>
      <c r="EG415" s="138"/>
      <c r="EH415" s="138"/>
      <c r="EI415" s="138"/>
      <c r="EJ415" s="138"/>
      <c r="EK415" s="138"/>
      <c r="EL415" s="138"/>
      <c r="EM415" s="138"/>
      <c r="EN415" s="138"/>
      <c r="EO415" s="138"/>
      <c r="EP415" s="138"/>
      <c r="EQ415" s="138"/>
      <c r="ER415" s="138"/>
      <c r="ES415" s="138"/>
      <c r="ET415" s="138"/>
      <c r="EU415" s="138"/>
      <c r="EV415" s="138"/>
      <c r="EW415" s="138"/>
      <c r="EX415" s="138"/>
      <c r="EY415" s="138"/>
      <c r="EZ415" s="138"/>
      <c r="FA415" s="138"/>
      <c r="FB415" s="138"/>
      <c r="FC415" s="138"/>
      <c r="FD415" s="138"/>
      <c r="FE415" s="138"/>
      <c r="FF415" s="138"/>
      <c r="FG415" s="138"/>
      <c r="FH415" s="138"/>
      <c r="FI415" s="138"/>
      <c r="FJ415" s="138"/>
      <c r="FK415" s="138"/>
      <c r="FL415" s="138"/>
      <c r="FM415" s="138"/>
      <c r="FN415" s="138"/>
      <c r="FO415" s="138"/>
      <c r="FP415" s="138"/>
      <c r="FQ415" s="138"/>
      <c r="FR415" s="138"/>
      <c r="FS415" s="138"/>
      <c r="FT415" s="138"/>
      <c r="FU415" s="138"/>
      <c r="FV415" s="138"/>
      <c r="FW415" s="138"/>
      <c r="FX415" s="138"/>
      <c r="FY415" s="138"/>
      <c r="FZ415" s="138"/>
      <c r="GA415" s="138"/>
      <c r="GB415" s="138"/>
      <c r="GC415" s="138"/>
      <c r="GD415" s="138"/>
      <c r="GE415" s="138"/>
      <c r="GF415" s="138"/>
      <c r="GG415" s="138"/>
      <c r="GH415" s="138"/>
      <c r="GI415" s="138"/>
      <c r="GJ415" s="138"/>
      <c r="GK415" s="138"/>
      <c r="GL415" s="138"/>
      <c r="GM415" s="138"/>
      <c r="GN415" s="138"/>
      <c r="GO415" s="138"/>
      <c r="GP415" s="138"/>
      <c r="GQ415" s="138"/>
      <c r="GR415" s="138"/>
      <c r="GS415" s="138"/>
      <c r="GT415" s="138"/>
      <c r="GU415" s="138"/>
      <c r="GV415" s="138"/>
      <c r="GW415" s="138"/>
      <c r="GX415" s="138"/>
      <c r="GY415" s="138"/>
      <c r="GZ415" s="138"/>
      <c r="HA415" s="138"/>
      <c r="HB415" s="138"/>
      <c r="HC415" s="138"/>
      <c r="HD415" s="138"/>
      <c r="HE415" s="138"/>
      <c r="HF415" s="138"/>
      <c r="HG415" s="138"/>
      <c r="HH415" s="138"/>
      <c r="HI415" s="138"/>
      <c r="HJ415" s="138"/>
      <c r="HK415" s="138"/>
      <c r="HL415" s="138"/>
      <c r="HM415" s="138"/>
      <c r="HN415" s="138"/>
      <c r="HO415" s="138"/>
      <c r="HP415" s="138"/>
      <c r="HQ415" s="138"/>
      <c r="HR415" s="138"/>
      <c r="HS415" s="138"/>
      <c r="HT415" s="138"/>
      <c r="HU415" s="138"/>
      <c r="HV415" s="138"/>
      <c r="HW415" s="138"/>
      <c r="HX415" s="138"/>
      <c r="HY415" s="138"/>
      <c r="HZ415" s="138"/>
      <c r="IA415" s="138"/>
      <c r="IB415" s="138"/>
      <c r="IC415" s="138"/>
      <c r="ID415" s="138"/>
      <c r="IE415" s="138"/>
      <c r="IF415" s="138"/>
      <c r="IG415" s="138"/>
      <c r="IH415" s="138"/>
      <c r="II415" s="138"/>
      <c r="IJ415" s="138"/>
      <c r="IK415" s="138"/>
      <c r="IL415" s="138"/>
      <c r="IM415" s="138"/>
      <c r="IN415" s="138"/>
      <c r="IO415" s="138"/>
      <c r="IP415" s="138"/>
      <c r="IQ415" s="138"/>
      <c r="IR415" s="138"/>
      <c r="IS415" s="138"/>
      <c r="IT415" s="138"/>
      <c r="IU415" s="138"/>
      <c r="IV415" s="138"/>
      <c r="IW415" s="138"/>
      <c r="IX415" s="138"/>
      <c r="IY415" s="138"/>
      <c r="IZ415" s="138"/>
      <c r="JA415" s="138"/>
      <c r="JB415" s="138"/>
      <c r="JC415" s="138"/>
      <c r="JD415" s="138"/>
      <c r="JE415" s="138"/>
      <c r="JF415" s="138"/>
      <c r="JG415" s="138"/>
      <c r="JH415" s="138"/>
      <c r="JI415" s="138"/>
      <c r="JJ415" s="138"/>
      <c r="JK415" s="138"/>
      <c r="JL415" s="138"/>
      <c r="JM415" s="138"/>
      <c r="JN415" s="138"/>
      <c r="JO415" s="138"/>
      <c r="JP415" s="138"/>
      <c r="JQ415" s="138"/>
      <c r="JR415" s="138"/>
      <c r="JS415" s="138"/>
      <c r="JT415" s="138"/>
      <c r="JU415" s="138"/>
      <c r="JV415" s="138"/>
      <c r="JW415" s="138"/>
      <c r="JX415" s="138"/>
      <c r="JY415" s="138"/>
      <c r="JZ415" s="138"/>
      <c r="KA415" s="138"/>
      <c r="KB415" s="138"/>
      <c r="KC415" s="138"/>
      <c r="KD415" s="138"/>
      <c r="KE415" s="138"/>
      <c r="KF415" s="138"/>
      <c r="KG415" s="138"/>
      <c r="KH415" s="138"/>
      <c r="KI415" s="138"/>
      <c r="KJ415" s="138"/>
      <c r="KK415" s="138"/>
      <c r="KL415" s="138"/>
      <c r="KM415" s="138"/>
      <c r="KN415" s="138"/>
      <c r="KO415" s="138"/>
      <c r="KP415" s="138"/>
      <c r="KQ415" s="138"/>
      <c r="KR415" s="138"/>
      <c r="KS415" s="138"/>
      <c r="KT415" s="138"/>
      <c r="KU415" s="138"/>
      <c r="KV415" s="138"/>
      <c r="KW415" s="138"/>
      <c r="KX415" s="138"/>
      <c r="KY415" s="138"/>
      <c r="KZ415" s="138"/>
      <c r="LA415" s="138"/>
      <c r="LB415" s="138"/>
      <c r="LC415" s="138"/>
      <c r="LD415" s="138"/>
      <c r="LE415" s="138"/>
      <c r="LF415" s="138"/>
      <c r="LG415" s="138"/>
      <c r="LH415" s="138"/>
      <c r="LI415" s="138"/>
      <c r="LJ415" s="138"/>
      <c r="LK415" s="138"/>
      <c r="LL415" s="138"/>
      <c r="LM415" s="138"/>
      <c r="LN415" s="138"/>
      <c r="LO415" s="138"/>
      <c r="LP415" s="138"/>
      <c r="LQ415" s="138"/>
      <c r="LR415" s="138"/>
      <c r="LS415" s="138"/>
      <c r="LT415" s="138"/>
      <c r="LU415" s="138"/>
      <c r="LV415" s="138"/>
      <c r="LW415" s="138"/>
      <c r="LX415" s="138"/>
      <c r="LY415" s="138"/>
      <c r="LZ415" s="138"/>
      <c r="MA415" s="138"/>
      <c r="MB415" s="138"/>
      <c r="MC415" s="138"/>
      <c r="MD415" s="138"/>
      <c r="ME415" s="138"/>
      <c r="MF415" s="138"/>
      <c r="MG415" s="138"/>
      <c r="MH415" s="138"/>
      <c r="MI415" s="138"/>
      <c r="MJ415" s="138"/>
      <c r="MK415" s="138"/>
      <c r="ML415" s="138"/>
      <c r="MM415" s="138"/>
      <c r="MN415" s="138"/>
      <c r="MO415" s="138"/>
      <c r="MP415" s="138"/>
      <c r="MQ415" s="138"/>
      <c r="MR415" s="138"/>
      <c r="MS415" s="138"/>
      <c r="MT415" s="138"/>
      <c r="MU415" s="138"/>
      <c r="MV415" s="138"/>
      <c r="MW415" s="138"/>
      <c r="MX415" s="138"/>
      <c r="MY415" s="138"/>
      <c r="MZ415" s="138"/>
      <c r="NA415" s="138"/>
      <c r="NB415" s="138"/>
      <c r="NC415" s="138"/>
      <c r="ND415" s="138"/>
      <c r="NE415" s="138"/>
      <c r="NF415" s="138"/>
      <c r="NG415" s="138"/>
      <c r="NH415" s="138"/>
      <c r="NI415" s="138"/>
      <c r="NJ415" s="138"/>
      <c r="NK415" s="138"/>
      <c r="NL415" s="138"/>
      <c r="NM415" s="138"/>
      <c r="NN415" s="138"/>
      <c r="NO415" s="138"/>
      <c r="NP415" s="138"/>
      <c r="NQ415" s="138"/>
      <c r="NR415" s="138"/>
      <c r="NS415" s="138"/>
      <c r="NT415" s="138"/>
      <c r="NU415" s="138"/>
      <c r="NV415" s="138"/>
      <c r="NW415" s="138"/>
      <c r="NX415" s="138"/>
      <c r="NY415" s="138"/>
      <c r="NZ415" s="138"/>
      <c r="OA415" s="138"/>
      <c r="OB415" s="138"/>
      <c r="OC415" s="138"/>
      <c r="OD415" s="138"/>
      <c r="OE415" s="138"/>
      <c r="OF415" s="138"/>
      <c r="OG415" s="138"/>
      <c r="OH415" s="138"/>
      <c r="OI415" s="138"/>
      <c r="OJ415" s="138"/>
      <c r="OK415" s="138"/>
      <c r="OL415" s="138"/>
      <c r="OM415" s="138"/>
      <c r="ON415" s="138"/>
      <c r="OO415" s="138"/>
      <c r="OP415" s="138"/>
      <c r="OQ415" s="138"/>
      <c r="OR415" s="138"/>
      <c r="OS415" s="138"/>
      <c r="OT415" s="138"/>
      <c r="OU415" s="138"/>
      <c r="OV415" s="138"/>
      <c r="OW415" s="138"/>
      <c r="OX415" s="138"/>
      <c r="OY415" s="138"/>
      <c r="OZ415" s="138"/>
      <c r="PA415" s="138"/>
      <c r="PB415" s="138"/>
      <c r="PC415" s="138"/>
      <c r="PD415" s="138"/>
      <c r="PE415" s="138"/>
      <c r="PF415" s="138"/>
      <c r="PG415" s="138"/>
      <c r="PH415" s="138"/>
      <c r="PI415" s="138"/>
      <c r="PJ415" s="138"/>
      <c r="PK415" s="138"/>
      <c r="PL415" s="138"/>
      <c r="PM415" s="138"/>
      <c r="PN415" s="138"/>
      <c r="PO415" s="138"/>
      <c r="PP415" s="138"/>
      <c r="PQ415" s="138"/>
      <c r="PR415" s="138"/>
      <c r="PS415" s="138"/>
      <c r="PT415" s="138"/>
      <c r="PU415" s="138"/>
      <c r="PV415" s="138"/>
      <c r="PW415" s="138"/>
      <c r="PX415" s="138"/>
      <c r="PY415" s="138"/>
      <c r="PZ415" s="138"/>
      <c r="QA415" s="138"/>
      <c r="QB415" s="138"/>
      <c r="QC415" s="138"/>
      <c r="QD415" s="138"/>
      <c r="QE415" s="138"/>
      <c r="QF415" s="138"/>
      <c r="QG415" s="138"/>
      <c r="QH415" s="138"/>
      <c r="QI415" s="138"/>
      <c r="QJ415" s="138"/>
      <c r="QK415" s="138"/>
      <c r="QL415" s="138"/>
      <c r="QM415" s="138"/>
      <c r="QN415" s="138"/>
      <c r="QO415" s="138"/>
      <c r="QP415" s="138"/>
      <c r="QQ415" s="138"/>
      <c r="QR415" s="138"/>
      <c r="QS415" s="138"/>
      <c r="QT415" s="138"/>
      <c r="QU415" s="138"/>
      <c r="QV415" s="138"/>
      <c r="QW415" s="138"/>
      <c r="QX415" s="138"/>
      <c r="QY415" s="138"/>
      <c r="QZ415" s="138"/>
      <c r="RA415" s="138"/>
      <c r="RB415" s="138"/>
      <c r="RC415" s="138"/>
      <c r="RD415" s="138"/>
      <c r="RE415" s="138"/>
      <c r="RF415" s="138"/>
      <c r="RG415" s="138"/>
      <c r="RH415" s="138"/>
      <c r="RI415" s="138"/>
      <c r="RJ415" s="138"/>
      <c r="RK415" s="138"/>
      <c r="RL415" s="138"/>
      <c r="RM415" s="138"/>
      <c r="RN415" s="138"/>
      <c r="RO415" s="138"/>
      <c r="RP415" s="138"/>
      <c r="RQ415" s="138"/>
      <c r="RR415" s="138"/>
      <c r="RS415" s="138"/>
      <c r="RT415" s="138"/>
      <c r="RU415" s="138"/>
      <c r="RV415" s="138"/>
      <c r="RW415" s="138"/>
      <c r="RX415" s="138"/>
      <c r="RY415" s="138"/>
      <c r="RZ415" s="138"/>
      <c r="SA415" s="138"/>
      <c r="SB415" s="138"/>
      <c r="SC415" s="138"/>
      <c r="SD415" s="138"/>
      <c r="SE415" s="138"/>
      <c r="SF415" s="138"/>
      <c r="SG415" s="138"/>
      <c r="SH415" s="138"/>
      <c r="SI415" s="138"/>
      <c r="SJ415" s="138"/>
      <c r="SK415" s="138"/>
      <c r="SL415" s="138"/>
      <c r="SM415" s="138"/>
      <c r="SN415" s="138"/>
      <c r="SO415" s="138"/>
      <c r="SP415" s="138"/>
      <c r="SQ415" s="138"/>
      <c r="SR415" s="138"/>
      <c r="SS415" s="138"/>
      <c r="ST415" s="138"/>
      <c r="SU415" s="138"/>
      <c r="SV415" s="138"/>
      <c r="SW415" s="138"/>
      <c r="SX415" s="138"/>
      <c r="SY415" s="138"/>
      <c r="SZ415" s="138"/>
      <c r="TA415" s="138"/>
      <c r="TB415" s="138"/>
      <c r="TC415" s="138"/>
      <c r="TD415" s="138"/>
      <c r="TE415" s="138"/>
      <c r="TF415" s="138"/>
      <c r="TG415" s="138"/>
      <c r="TH415" s="138"/>
      <c r="TI415" s="138"/>
      <c r="TJ415" s="138"/>
      <c r="TK415" s="138"/>
      <c r="TL415" s="138"/>
      <c r="TM415" s="138"/>
      <c r="TN415" s="138"/>
      <c r="TO415" s="138"/>
      <c r="TP415" s="138"/>
      <c r="TQ415" s="138"/>
      <c r="TR415" s="138"/>
      <c r="TS415" s="138"/>
      <c r="TT415" s="138"/>
      <c r="TU415" s="138"/>
      <c r="TV415" s="138"/>
      <c r="TW415" s="138"/>
      <c r="TX415" s="138"/>
      <c r="TY415" s="138"/>
      <c r="TZ415" s="138"/>
      <c r="UA415" s="138"/>
      <c r="UB415" s="138"/>
      <c r="UC415" s="138"/>
      <c r="UD415" s="138"/>
      <c r="UE415" s="138"/>
      <c r="UF415" s="138"/>
      <c r="UG415" s="138"/>
      <c r="UH415" s="138"/>
      <c r="UI415" s="138"/>
      <c r="UJ415" s="138"/>
      <c r="UK415" s="138"/>
      <c r="UL415" s="138"/>
      <c r="UM415" s="138"/>
      <c r="UN415" s="138"/>
      <c r="UO415" s="138"/>
      <c r="UP415" s="138"/>
      <c r="UQ415" s="138"/>
      <c r="UR415" s="138"/>
      <c r="US415" s="138"/>
      <c r="UT415" s="138"/>
      <c r="UU415" s="138"/>
      <c r="UV415" s="138"/>
      <c r="UW415" s="138"/>
      <c r="UX415" s="138"/>
      <c r="UY415" s="138"/>
      <c r="UZ415" s="138"/>
      <c r="VA415" s="138"/>
      <c r="VB415" s="138"/>
      <c r="VC415" s="138"/>
      <c r="VD415" s="138"/>
      <c r="VE415" s="138"/>
      <c r="VF415" s="138"/>
      <c r="VG415" s="138"/>
      <c r="VH415" s="138"/>
      <c r="VI415" s="138"/>
      <c r="VJ415" s="138"/>
      <c r="VK415" s="138"/>
      <c r="VL415" s="138"/>
      <c r="VM415" s="138"/>
      <c r="VN415" s="138"/>
      <c r="VO415" s="138"/>
      <c r="VP415" s="138"/>
      <c r="VQ415" s="138"/>
      <c r="VR415" s="138"/>
      <c r="VS415" s="138"/>
      <c r="VT415" s="138"/>
      <c r="VU415" s="138"/>
      <c r="VV415" s="138"/>
      <c r="VW415" s="138"/>
      <c r="VX415" s="138"/>
      <c r="VY415" s="138"/>
      <c r="VZ415" s="138"/>
      <c r="WA415" s="138"/>
      <c r="WB415" s="138"/>
      <c r="WC415" s="138"/>
      <c r="WD415" s="138"/>
      <c r="WE415" s="138"/>
      <c r="WF415" s="138"/>
      <c r="WG415" s="138"/>
      <c r="WH415" s="138"/>
      <c r="WI415" s="138"/>
      <c r="WJ415" s="138"/>
      <c r="WK415" s="138"/>
      <c r="WL415" s="138"/>
      <c r="WM415" s="138"/>
      <c r="WN415" s="138"/>
      <c r="WO415" s="138"/>
      <c r="WP415" s="138"/>
      <c r="WQ415" s="138"/>
      <c r="WR415" s="138"/>
      <c r="WS415" s="138"/>
      <c r="WT415" s="138"/>
      <c r="WU415" s="138"/>
      <c r="WV415" s="138"/>
      <c r="WW415" s="138"/>
      <c r="WX415" s="138"/>
      <c r="WY415" s="138"/>
      <c r="WZ415" s="138"/>
      <c r="XA415" s="138"/>
      <c r="XB415" s="138"/>
      <c r="XC415" s="138"/>
      <c r="XD415" s="138"/>
      <c r="XE415" s="138"/>
      <c r="XF415" s="138"/>
      <c r="XG415" s="138"/>
      <c r="XH415" s="138"/>
      <c r="XI415" s="138"/>
      <c r="XJ415" s="138"/>
      <c r="XK415" s="138"/>
      <c r="XL415" s="138"/>
      <c r="XM415" s="138"/>
      <c r="XN415" s="138"/>
      <c r="XO415" s="138"/>
      <c r="XP415" s="138"/>
      <c r="XQ415" s="138"/>
      <c r="XR415" s="138"/>
      <c r="XS415" s="138"/>
      <c r="XT415" s="138"/>
      <c r="XU415" s="138"/>
      <c r="XV415" s="138"/>
      <c r="XW415" s="138"/>
      <c r="XX415" s="138"/>
      <c r="XY415" s="138"/>
      <c r="XZ415" s="138"/>
      <c r="YA415" s="138"/>
      <c r="YB415" s="138"/>
      <c r="YC415" s="138"/>
      <c r="YD415" s="138"/>
      <c r="YE415" s="138"/>
      <c r="YF415" s="138"/>
      <c r="YG415" s="138"/>
      <c r="YH415" s="138"/>
      <c r="YI415" s="138"/>
      <c r="YJ415" s="138"/>
      <c r="YK415" s="138"/>
      <c r="YL415" s="138"/>
      <c r="YM415" s="138"/>
      <c r="YN415" s="138"/>
      <c r="YO415" s="138"/>
      <c r="YP415" s="138"/>
      <c r="YQ415" s="138"/>
      <c r="YR415" s="138"/>
      <c r="YS415" s="138"/>
      <c r="YT415" s="138"/>
      <c r="YU415" s="138"/>
      <c r="YV415" s="138"/>
      <c r="YW415" s="138"/>
      <c r="YX415" s="138"/>
      <c r="YY415" s="138"/>
      <c r="YZ415" s="138"/>
      <c r="ZA415" s="138"/>
      <c r="ZB415" s="138"/>
      <c r="ZC415" s="138"/>
      <c r="ZD415" s="138"/>
      <c r="ZE415" s="138"/>
      <c r="ZF415" s="138"/>
      <c r="ZG415" s="138"/>
      <c r="ZH415" s="138"/>
      <c r="ZI415" s="138"/>
      <c r="ZJ415" s="138"/>
      <c r="ZK415" s="138"/>
      <c r="ZL415" s="138"/>
      <c r="ZM415" s="138"/>
      <c r="ZN415" s="138"/>
      <c r="ZO415" s="138"/>
      <c r="ZP415" s="138"/>
      <c r="ZQ415" s="138"/>
      <c r="ZR415" s="138"/>
      <c r="ZS415" s="138"/>
      <c r="ZT415" s="138"/>
      <c r="ZU415" s="138"/>
      <c r="ZV415" s="138"/>
      <c r="ZW415" s="138"/>
      <c r="ZX415" s="138"/>
      <c r="ZY415" s="138"/>
      <c r="ZZ415" s="138"/>
      <c r="AAA415" s="138"/>
      <c r="AAB415" s="138"/>
      <c r="AAC415" s="138"/>
      <c r="AAD415" s="138"/>
      <c r="AAE415" s="138"/>
      <c r="AAF415" s="138"/>
      <c r="AAG415" s="138"/>
      <c r="AAH415" s="138"/>
      <c r="AAI415" s="138"/>
      <c r="AAJ415" s="138"/>
      <c r="AAK415" s="138"/>
      <c r="AAL415" s="138"/>
      <c r="AAM415" s="138"/>
      <c r="AAN415" s="138"/>
      <c r="AAO415" s="138"/>
      <c r="AAP415" s="138"/>
      <c r="AAQ415" s="138"/>
      <c r="AAR415" s="138"/>
      <c r="AAS415" s="138"/>
      <c r="AAT415" s="138"/>
      <c r="AAU415" s="138"/>
      <c r="AAV415" s="138"/>
      <c r="AAW415" s="138"/>
      <c r="AAX415" s="138"/>
      <c r="AAY415" s="138"/>
      <c r="AAZ415" s="138"/>
      <c r="ABA415" s="138"/>
      <c r="ABB415" s="138"/>
      <c r="ABC415" s="138"/>
      <c r="ABD415" s="138"/>
      <c r="ABE415" s="138"/>
      <c r="ABF415" s="138"/>
      <c r="ABG415" s="138"/>
      <c r="ABH415" s="138"/>
      <c r="ABI415" s="138"/>
      <c r="ABJ415" s="138"/>
      <c r="ABK415" s="138"/>
      <c r="ABL415" s="138"/>
      <c r="ABM415" s="138"/>
      <c r="ABN415" s="138"/>
      <c r="ABO415" s="138"/>
      <c r="ABP415" s="138"/>
      <c r="ABQ415" s="138"/>
      <c r="ABR415" s="138"/>
      <c r="ABS415" s="138"/>
      <c r="ABT415" s="138"/>
      <c r="ABU415" s="138"/>
      <c r="ABV415" s="138"/>
      <c r="ABW415" s="138"/>
      <c r="ABX415" s="138"/>
      <c r="ABY415" s="138"/>
      <c r="ABZ415" s="138"/>
      <c r="ACA415" s="138"/>
      <c r="ACB415" s="138"/>
      <c r="ACC415" s="138"/>
      <c r="ACD415" s="138"/>
      <c r="ACE415" s="138"/>
      <c r="ACF415" s="138"/>
      <c r="ACG415" s="138"/>
      <c r="ACH415" s="138"/>
      <c r="ACI415" s="138"/>
      <c r="ACJ415" s="138"/>
      <c r="ACK415" s="138"/>
      <c r="ACL415" s="138"/>
      <c r="ACM415" s="138"/>
      <c r="ACN415" s="138"/>
      <c r="ACO415" s="138"/>
      <c r="ACP415" s="138"/>
      <c r="ACQ415" s="138"/>
      <c r="ACR415" s="138"/>
      <c r="ACS415" s="138"/>
      <c r="ACT415" s="138"/>
      <c r="ACU415" s="138"/>
      <c r="ACV415" s="138"/>
      <c r="ACW415" s="138"/>
      <c r="ACX415" s="138"/>
      <c r="ACY415" s="138"/>
      <c r="ACZ415" s="138"/>
      <c r="ADA415" s="138"/>
      <c r="ADB415" s="138"/>
      <c r="ADC415" s="138"/>
      <c r="ADD415" s="138"/>
      <c r="ADE415" s="138"/>
      <c r="ADF415" s="138"/>
      <c r="ADG415" s="138"/>
      <c r="ADH415" s="138"/>
      <c r="ADI415" s="138"/>
      <c r="ADJ415" s="138"/>
      <c r="ADK415" s="138"/>
      <c r="ADL415" s="138"/>
      <c r="ADM415" s="138"/>
      <c r="ADN415" s="138"/>
      <c r="ADO415" s="138"/>
      <c r="ADP415" s="138"/>
      <c r="ADQ415" s="138"/>
      <c r="ADR415" s="138"/>
      <c r="ADS415" s="138"/>
      <c r="ADT415" s="138"/>
      <c r="ADU415" s="138"/>
      <c r="ADV415" s="138"/>
      <c r="ADW415" s="138"/>
      <c r="ADX415" s="138"/>
      <c r="ADY415" s="138"/>
      <c r="ADZ415" s="138"/>
      <c r="AEA415" s="138"/>
      <c r="AEB415" s="138"/>
      <c r="AEC415" s="138"/>
      <c r="AED415" s="138"/>
      <c r="AEE415" s="138"/>
      <c r="AEF415" s="138"/>
      <c r="AEG415" s="138"/>
      <c r="AEH415" s="138"/>
      <c r="AEI415" s="138"/>
      <c r="AEJ415" s="138"/>
      <c r="AEK415" s="138"/>
      <c r="AEL415" s="138"/>
      <c r="AEM415" s="138"/>
      <c r="AEN415" s="138"/>
      <c r="AEO415" s="138"/>
      <c r="AEP415" s="138"/>
      <c r="AEQ415" s="138"/>
      <c r="AER415" s="138"/>
      <c r="AES415" s="138"/>
      <c r="AET415" s="138"/>
      <c r="AEU415" s="138"/>
      <c r="AEV415" s="138"/>
      <c r="AEW415" s="138"/>
      <c r="AEX415" s="138"/>
      <c r="AEY415" s="138"/>
      <c r="AEZ415" s="138"/>
    </row>
    <row r="416" spans="1:832" ht="12.75" customHeight="1" x14ac:dyDescent="0.3">
      <c r="A416" s="25"/>
      <c r="B416" s="43"/>
      <c r="C416" s="25"/>
      <c r="D416" s="222"/>
      <c r="E416" s="222"/>
      <c r="F416" s="43"/>
      <c r="G416" s="25"/>
      <c r="H416" s="25"/>
      <c r="I416" s="56"/>
      <c r="J416" s="56"/>
      <c r="K416" s="234"/>
      <c r="L416" s="234"/>
      <c r="M416" s="234"/>
      <c r="N416" s="234"/>
      <c r="O416" s="247"/>
      <c r="R416" s="4"/>
      <c r="Z416" s="138"/>
      <c r="AA416" s="138"/>
      <c r="AB416" s="138"/>
      <c r="AC416" s="138"/>
      <c r="AD416" s="138"/>
      <c r="AE416" s="138"/>
      <c r="AF416" s="138"/>
      <c r="AG416" s="138"/>
      <c r="AH416" s="138"/>
      <c r="AI416" s="138"/>
      <c r="AJ416" s="138"/>
      <c r="AK416" s="138"/>
      <c r="AL416" s="138"/>
      <c r="AM416" s="138"/>
      <c r="AN416" s="138"/>
      <c r="AO416" s="138"/>
      <c r="AP416" s="138"/>
      <c r="AQ416" s="138"/>
      <c r="AR416" s="138"/>
      <c r="AS416" s="138"/>
      <c r="AT416" s="138"/>
      <c r="AU416" s="138"/>
      <c r="AV416" s="138"/>
      <c r="AW416" s="138"/>
      <c r="AX416" s="138"/>
      <c r="AY416" s="138"/>
      <c r="AZ416" s="138"/>
      <c r="BA416" s="138"/>
      <c r="BB416" s="138"/>
      <c r="BC416" s="138"/>
      <c r="BD416" s="138"/>
      <c r="BE416" s="138"/>
      <c r="BF416" s="138"/>
      <c r="BG416" s="138"/>
      <c r="BH416" s="138"/>
      <c r="BI416" s="138"/>
      <c r="BJ416" s="138"/>
      <c r="BK416" s="138"/>
      <c r="BL416" s="138"/>
      <c r="BM416" s="138"/>
      <c r="BN416" s="138"/>
      <c r="BO416" s="138"/>
      <c r="BP416" s="138"/>
      <c r="BQ416" s="138"/>
      <c r="BR416" s="138"/>
      <c r="BS416" s="138"/>
      <c r="BT416" s="138"/>
      <c r="BU416" s="138"/>
      <c r="BV416" s="138"/>
      <c r="BW416" s="138"/>
      <c r="BX416" s="138"/>
      <c r="BY416" s="138"/>
      <c r="BZ416" s="138"/>
      <c r="CA416" s="138"/>
      <c r="CB416" s="138"/>
      <c r="CC416" s="138"/>
      <c r="CD416" s="138"/>
      <c r="CE416" s="138"/>
      <c r="CF416" s="138"/>
      <c r="CG416" s="138"/>
      <c r="CH416" s="138"/>
      <c r="CI416" s="138"/>
      <c r="CJ416" s="138"/>
      <c r="CK416" s="138"/>
      <c r="CL416" s="138"/>
      <c r="CM416" s="138"/>
      <c r="CN416" s="138"/>
      <c r="CO416" s="138"/>
      <c r="CP416" s="138"/>
      <c r="CQ416" s="138"/>
      <c r="CR416" s="138"/>
      <c r="CS416" s="138"/>
      <c r="CT416" s="138"/>
      <c r="CU416" s="138"/>
      <c r="CV416" s="138"/>
      <c r="CW416" s="138"/>
      <c r="CX416" s="138"/>
      <c r="CY416" s="138"/>
      <c r="CZ416" s="138"/>
      <c r="DA416" s="138"/>
      <c r="DB416" s="138"/>
      <c r="DC416" s="138"/>
      <c r="DD416" s="138"/>
      <c r="DE416" s="138"/>
      <c r="DF416" s="138"/>
      <c r="DG416" s="138"/>
      <c r="DH416" s="138"/>
      <c r="DI416" s="138"/>
      <c r="DJ416" s="138"/>
      <c r="DK416" s="138"/>
      <c r="DL416" s="138"/>
      <c r="DM416" s="138"/>
      <c r="DN416" s="138"/>
      <c r="DO416" s="138"/>
      <c r="DP416" s="138"/>
      <c r="DQ416" s="138"/>
      <c r="DR416" s="138"/>
      <c r="DS416" s="138"/>
      <c r="DT416" s="138"/>
      <c r="DU416" s="138"/>
      <c r="DV416" s="138"/>
      <c r="DW416" s="138"/>
      <c r="DX416" s="138"/>
      <c r="DY416" s="138"/>
      <c r="DZ416" s="138"/>
      <c r="EA416" s="138"/>
      <c r="EB416" s="138"/>
      <c r="EC416" s="138"/>
      <c r="ED416" s="138"/>
      <c r="EE416" s="138"/>
      <c r="EF416" s="138"/>
      <c r="EG416" s="138"/>
      <c r="EH416" s="138"/>
      <c r="EI416" s="138"/>
      <c r="EJ416" s="138"/>
      <c r="EK416" s="138"/>
      <c r="EL416" s="138"/>
      <c r="EM416" s="138"/>
      <c r="EN416" s="138"/>
      <c r="EO416" s="138"/>
      <c r="EP416" s="138"/>
      <c r="EQ416" s="138"/>
      <c r="ER416" s="138"/>
      <c r="ES416" s="138"/>
      <c r="ET416" s="138"/>
      <c r="EU416" s="138"/>
      <c r="EV416" s="138"/>
      <c r="EW416" s="138"/>
      <c r="EX416" s="138"/>
      <c r="EY416" s="138"/>
      <c r="EZ416" s="138"/>
      <c r="FA416" s="138"/>
      <c r="FB416" s="138"/>
      <c r="FC416" s="138"/>
      <c r="FD416" s="138"/>
      <c r="FE416" s="138"/>
      <c r="FF416" s="138"/>
      <c r="FG416" s="138"/>
      <c r="FH416" s="138"/>
      <c r="FI416" s="138"/>
      <c r="FJ416" s="138"/>
      <c r="FK416" s="138"/>
      <c r="FL416" s="138"/>
      <c r="FM416" s="138"/>
      <c r="FN416" s="138"/>
      <c r="FO416" s="138"/>
      <c r="FP416" s="138"/>
      <c r="FQ416" s="138"/>
      <c r="FR416" s="138"/>
      <c r="FS416" s="138"/>
      <c r="FT416" s="138"/>
      <c r="FU416" s="138"/>
      <c r="FV416" s="138"/>
      <c r="FW416" s="138"/>
      <c r="FX416" s="138"/>
      <c r="FY416" s="138"/>
      <c r="FZ416" s="138"/>
      <c r="GA416" s="138"/>
      <c r="GB416" s="138"/>
      <c r="GC416" s="138"/>
      <c r="GD416" s="138"/>
      <c r="GE416" s="138"/>
      <c r="GF416" s="138"/>
      <c r="GG416" s="138"/>
      <c r="GH416" s="138"/>
      <c r="GI416" s="138"/>
      <c r="GJ416" s="138"/>
      <c r="GK416" s="138"/>
      <c r="GL416" s="138"/>
      <c r="GM416" s="138"/>
      <c r="GN416" s="138"/>
      <c r="GO416" s="138"/>
      <c r="GP416" s="138"/>
      <c r="GQ416" s="138"/>
      <c r="GR416" s="138"/>
      <c r="GS416" s="138"/>
      <c r="GT416" s="138"/>
      <c r="GU416" s="138"/>
      <c r="GV416" s="138"/>
      <c r="GW416" s="138"/>
      <c r="GX416" s="138"/>
      <c r="GY416" s="138"/>
      <c r="GZ416" s="138"/>
      <c r="HA416" s="138"/>
      <c r="HB416" s="138"/>
      <c r="HC416" s="138"/>
      <c r="HD416" s="138"/>
      <c r="HE416" s="138"/>
      <c r="HF416" s="138"/>
      <c r="HG416" s="138"/>
      <c r="HH416" s="138"/>
      <c r="HI416" s="138"/>
      <c r="HJ416" s="138"/>
      <c r="HK416" s="138"/>
      <c r="HL416" s="138"/>
      <c r="HM416" s="138"/>
      <c r="HN416" s="138"/>
      <c r="HO416" s="138"/>
      <c r="HP416" s="138"/>
      <c r="HQ416" s="138"/>
      <c r="HR416" s="138"/>
      <c r="HS416" s="138"/>
      <c r="HT416" s="138"/>
      <c r="HU416" s="138"/>
      <c r="HV416" s="138"/>
      <c r="HW416" s="138"/>
      <c r="HX416" s="138"/>
      <c r="HY416" s="138"/>
      <c r="HZ416" s="138"/>
      <c r="IA416" s="138"/>
      <c r="IB416" s="138"/>
      <c r="IC416" s="138"/>
      <c r="ID416" s="138"/>
      <c r="IE416" s="138"/>
      <c r="IF416" s="138"/>
      <c r="IG416" s="138"/>
      <c r="IH416" s="138"/>
      <c r="II416" s="138"/>
      <c r="IJ416" s="138"/>
      <c r="IK416" s="138"/>
      <c r="IL416" s="138"/>
      <c r="IM416" s="138"/>
      <c r="IN416" s="138"/>
      <c r="IO416" s="138"/>
      <c r="IP416" s="138"/>
      <c r="IQ416" s="138"/>
      <c r="IR416" s="138"/>
      <c r="IS416" s="138"/>
      <c r="IT416" s="138"/>
      <c r="IU416" s="138"/>
      <c r="IV416" s="138"/>
      <c r="IW416" s="138"/>
      <c r="IX416" s="138"/>
      <c r="IY416" s="138"/>
      <c r="IZ416" s="138"/>
      <c r="JA416" s="138"/>
      <c r="JB416" s="138"/>
      <c r="JC416" s="138"/>
      <c r="JD416" s="138"/>
      <c r="JE416" s="138"/>
      <c r="JF416" s="138"/>
      <c r="JG416" s="138"/>
      <c r="JH416" s="138"/>
      <c r="JI416" s="138"/>
      <c r="JJ416" s="138"/>
      <c r="JK416" s="138"/>
      <c r="JL416" s="138"/>
      <c r="JM416" s="138"/>
      <c r="JN416" s="138"/>
      <c r="JO416" s="138"/>
      <c r="JP416" s="138"/>
      <c r="JQ416" s="138"/>
      <c r="JR416" s="138"/>
      <c r="JS416" s="138"/>
      <c r="JT416" s="138"/>
      <c r="JU416" s="138"/>
      <c r="JV416" s="138"/>
      <c r="JW416" s="138"/>
      <c r="JX416" s="138"/>
      <c r="JY416" s="138"/>
      <c r="JZ416" s="138"/>
      <c r="KA416" s="138"/>
      <c r="KB416" s="138"/>
      <c r="KC416" s="138"/>
      <c r="KD416" s="138"/>
      <c r="KE416" s="138"/>
      <c r="KF416" s="138"/>
      <c r="KG416" s="138"/>
      <c r="KH416" s="138"/>
      <c r="KI416" s="138"/>
      <c r="KJ416" s="138"/>
      <c r="KK416" s="138"/>
      <c r="KL416" s="138"/>
      <c r="KM416" s="138"/>
      <c r="KN416" s="138"/>
      <c r="KO416" s="138"/>
      <c r="KP416" s="138"/>
      <c r="KQ416" s="138"/>
      <c r="KR416" s="138"/>
      <c r="KS416" s="138"/>
      <c r="KT416" s="138"/>
      <c r="KU416" s="138"/>
      <c r="KV416" s="138"/>
      <c r="KW416" s="138"/>
      <c r="KX416" s="138"/>
      <c r="KY416" s="138"/>
      <c r="KZ416" s="138"/>
      <c r="LA416" s="138"/>
      <c r="LB416" s="138"/>
      <c r="LC416" s="138"/>
      <c r="LD416" s="138"/>
      <c r="LE416" s="138"/>
      <c r="LF416" s="138"/>
      <c r="LG416" s="138"/>
      <c r="LH416" s="138"/>
      <c r="LI416" s="138"/>
      <c r="LJ416" s="138"/>
      <c r="LK416" s="138"/>
      <c r="LL416" s="138"/>
      <c r="LM416" s="138"/>
      <c r="LN416" s="138"/>
      <c r="LO416" s="138"/>
      <c r="LP416" s="138"/>
      <c r="LQ416" s="138"/>
      <c r="LR416" s="138"/>
      <c r="LS416" s="138"/>
      <c r="LT416" s="138"/>
      <c r="LU416" s="138"/>
      <c r="LV416" s="138"/>
      <c r="LW416" s="138"/>
      <c r="LX416" s="138"/>
      <c r="LY416" s="138"/>
      <c r="LZ416" s="138"/>
      <c r="MA416" s="138"/>
      <c r="MB416" s="138"/>
      <c r="MC416" s="138"/>
      <c r="MD416" s="138"/>
      <c r="ME416" s="138"/>
      <c r="MF416" s="138"/>
      <c r="MG416" s="138"/>
      <c r="MH416" s="138"/>
      <c r="MI416" s="138"/>
      <c r="MJ416" s="138"/>
      <c r="MK416" s="138"/>
      <c r="ML416" s="138"/>
      <c r="MM416" s="138"/>
      <c r="MN416" s="138"/>
      <c r="MO416" s="138"/>
      <c r="MP416" s="138"/>
      <c r="MQ416" s="138"/>
      <c r="MR416" s="138"/>
      <c r="MS416" s="138"/>
      <c r="MT416" s="138"/>
      <c r="MU416" s="138"/>
      <c r="MV416" s="138"/>
      <c r="MW416" s="138"/>
      <c r="MX416" s="138"/>
      <c r="MY416" s="138"/>
      <c r="MZ416" s="138"/>
      <c r="NA416" s="138"/>
      <c r="NB416" s="138"/>
      <c r="NC416" s="138"/>
      <c r="ND416" s="138"/>
      <c r="NE416" s="138"/>
      <c r="NF416" s="138"/>
      <c r="NG416" s="138"/>
      <c r="NH416" s="138"/>
      <c r="NI416" s="138"/>
      <c r="NJ416" s="138"/>
      <c r="NK416" s="138"/>
      <c r="NL416" s="138"/>
      <c r="NM416" s="138"/>
      <c r="NN416" s="138"/>
      <c r="NO416" s="138"/>
      <c r="NP416" s="138"/>
      <c r="NQ416" s="138"/>
      <c r="NR416" s="138"/>
      <c r="NS416" s="138"/>
      <c r="NT416" s="138"/>
      <c r="NU416" s="138"/>
      <c r="NV416" s="138"/>
      <c r="NW416" s="138"/>
      <c r="NX416" s="138"/>
      <c r="NY416" s="138"/>
      <c r="NZ416" s="138"/>
      <c r="OA416" s="138"/>
      <c r="OB416" s="138"/>
      <c r="OC416" s="138"/>
      <c r="OD416" s="138"/>
      <c r="OE416" s="138"/>
      <c r="OF416" s="138"/>
      <c r="OG416" s="138"/>
      <c r="OH416" s="138"/>
      <c r="OI416" s="138"/>
      <c r="OJ416" s="138"/>
      <c r="OK416" s="138"/>
      <c r="OL416" s="138"/>
      <c r="OM416" s="138"/>
      <c r="ON416" s="138"/>
      <c r="OO416" s="138"/>
      <c r="OP416" s="138"/>
      <c r="OQ416" s="138"/>
      <c r="OR416" s="138"/>
      <c r="OS416" s="138"/>
      <c r="OT416" s="138"/>
      <c r="OU416" s="138"/>
      <c r="OV416" s="138"/>
      <c r="OW416" s="138"/>
      <c r="OX416" s="138"/>
      <c r="OY416" s="138"/>
      <c r="OZ416" s="138"/>
      <c r="PA416" s="138"/>
      <c r="PB416" s="138"/>
      <c r="PC416" s="138"/>
      <c r="PD416" s="138"/>
      <c r="PE416" s="138"/>
      <c r="PF416" s="138"/>
      <c r="PG416" s="138"/>
      <c r="PH416" s="138"/>
      <c r="PI416" s="138"/>
      <c r="PJ416" s="138"/>
      <c r="PK416" s="138"/>
      <c r="PL416" s="138"/>
      <c r="PM416" s="138"/>
      <c r="PN416" s="138"/>
      <c r="PO416" s="138"/>
      <c r="PP416" s="138"/>
      <c r="PQ416" s="138"/>
      <c r="PR416" s="138"/>
      <c r="PS416" s="138"/>
      <c r="PT416" s="138"/>
      <c r="PU416" s="138"/>
      <c r="PV416" s="138"/>
      <c r="PW416" s="138"/>
      <c r="PX416" s="138"/>
      <c r="PY416" s="138"/>
      <c r="PZ416" s="138"/>
      <c r="QA416" s="138"/>
      <c r="QB416" s="138"/>
      <c r="QC416" s="138"/>
      <c r="QD416" s="138"/>
      <c r="QE416" s="138"/>
      <c r="QF416" s="138"/>
      <c r="QG416" s="138"/>
      <c r="QH416" s="138"/>
      <c r="QI416" s="138"/>
      <c r="QJ416" s="138"/>
      <c r="QK416" s="138"/>
      <c r="QL416" s="138"/>
      <c r="QM416" s="138"/>
      <c r="QN416" s="138"/>
      <c r="QO416" s="138"/>
      <c r="QP416" s="138"/>
      <c r="QQ416" s="138"/>
      <c r="QR416" s="138"/>
      <c r="QS416" s="138"/>
      <c r="QT416" s="138"/>
      <c r="QU416" s="138"/>
      <c r="QV416" s="138"/>
      <c r="QW416" s="138"/>
      <c r="QX416" s="138"/>
      <c r="QY416" s="138"/>
      <c r="QZ416" s="138"/>
      <c r="RA416" s="138"/>
      <c r="RB416" s="138"/>
      <c r="RC416" s="138"/>
      <c r="RD416" s="138"/>
      <c r="RE416" s="138"/>
      <c r="RF416" s="138"/>
      <c r="RG416" s="138"/>
      <c r="RH416" s="138"/>
      <c r="RI416" s="138"/>
      <c r="RJ416" s="138"/>
      <c r="RK416" s="138"/>
      <c r="RL416" s="138"/>
      <c r="RM416" s="138"/>
      <c r="RN416" s="138"/>
      <c r="RO416" s="138"/>
      <c r="RP416" s="138"/>
      <c r="RQ416" s="138"/>
      <c r="RR416" s="138"/>
      <c r="RS416" s="138"/>
      <c r="RT416" s="138"/>
      <c r="RU416" s="138"/>
      <c r="RV416" s="138"/>
      <c r="RW416" s="138"/>
      <c r="RX416" s="138"/>
      <c r="RY416" s="138"/>
      <c r="RZ416" s="138"/>
      <c r="SA416" s="138"/>
      <c r="SB416" s="138"/>
      <c r="SC416" s="138"/>
      <c r="SD416" s="138"/>
      <c r="SE416" s="138"/>
      <c r="SF416" s="138"/>
      <c r="SG416" s="138"/>
      <c r="SH416" s="138"/>
      <c r="SI416" s="138"/>
      <c r="SJ416" s="138"/>
      <c r="SK416" s="138"/>
      <c r="SL416" s="138"/>
      <c r="SM416" s="138"/>
      <c r="SN416" s="138"/>
      <c r="SO416" s="138"/>
      <c r="SP416" s="138"/>
      <c r="SQ416" s="138"/>
      <c r="SR416" s="138"/>
      <c r="SS416" s="138"/>
      <c r="ST416" s="138"/>
      <c r="SU416" s="138"/>
      <c r="SV416" s="138"/>
      <c r="SW416" s="138"/>
      <c r="SX416" s="138"/>
      <c r="SY416" s="138"/>
      <c r="SZ416" s="138"/>
      <c r="TA416" s="138"/>
      <c r="TB416" s="138"/>
      <c r="TC416" s="138"/>
      <c r="TD416" s="138"/>
      <c r="TE416" s="138"/>
      <c r="TF416" s="138"/>
      <c r="TG416" s="138"/>
      <c r="TH416" s="138"/>
      <c r="TI416" s="138"/>
      <c r="TJ416" s="138"/>
      <c r="TK416" s="138"/>
      <c r="TL416" s="138"/>
      <c r="TM416" s="138"/>
      <c r="TN416" s="138"/>
      <c r="TO416" s="138"/>
      <c r="TP416" s="138"/>
      <c r="TQ416" s="138"/>
      <c r="TR416" s="138"/>
      <c r="TS416" s="138"/>
      <c r="TT416" s="138"/>
      <c r="TU416" s="138"/>
      <c r="TV416" s="138"/>
      <c r="TW416" s="138"/>
      <c r="TX416" s="138"/>
      <c r="TY416" s="138"/>
      <c r="TZ416" s="138"/>
      <c r="UA416" s="138"/>
      <c r="UB416" s="138"/>
      <c r="UC416" s="138"/>
      <c r="UD416" s="138"/>
      <c r="UE416" s="138"/>
      <c r="UF416" s="138"/>
      <c r="UG416" s="138"/>
      <c r="UH416" s="138"/>
      <c r="UI416" s="138"/>
      <c r="UJ416" s="138"/>
      <c r="UK416" s="138"/>
      <c r="UL416" s="138"/>
      <c r="UM416" s="138"/>
      <c r="UN416" s="138"/>
      <c r="UO416" s="138"/>
      <c r="UP416" s="138"/>
      <c r="UQ416" s="138"/>
      <c r="UR416" s="138"/>
      <c r="US416" s="138"/>
      <c r="UT416" s="138"/>
      <c r="UU416" s="138"/>
      <c r="UV416" s="138"/>
      <c r="UW416" s="138"/>
      <c r="UX416" s="138"/>
      <c r="UY416" s="138"/>
      <c r="UZ416" s="138"/>
      <c r="VA416" s="138"/>
      <c r="VB416" s="138"/>
      <c r="VC416" s="138"/>
      <c r="VD416" s="138"/>
      <c r="VE416" s="138"/>
      <c r="VF416" s="138"/>
      <c r="VG416" s="138"/>
      <c r="VH416" s="138"/>
      <c r="VI416" s="138"/>
      <c r="VJ416" s="138"/>
      <c r="VK416" s="138"/>
      <c r="VL416" s="138"/>
      <c r="VM416" s="138"/>
      <c r="VN416" s="138"/>
      <c r="VO416" s="138"/>
      <c r="VP416" s="138"/>
      <c r="VQ416" s="138"/>
      <c r="VR416" s="138"/>
      <c r="VS416" s="138"/>
      <c r="VT416" s="138"/>
      <c r="VU416" s="138"/>
      <c r="VV416" s="138"/>
      <c r="VW416" s="138"/>
      <c r="VX416" s="138"/>
      <c r="VY416" s="138"/>
      <c r="VZ416" s="138"/>
      <c r="WA416" s="138"/>
      <c r="WB416" s="138"/>
      <c r="WC416" s="138"/>
      <c r="WD416" s="138"/>
      <c r="WE416" s="138"/>
      <c r="WF416" s="138"/>
      <c r="WG416" s="138"/>
      <c r="WH416" s="138"/>
      <c r="WI416" s="138"/>
      <c r="WJ416" s="138"/>
      <c r="WK416" s="138"/>
      <c r="WL416" s="138"/>
      <c r="WM416" s="138"/>
      <c r="WN416" s="138"/>
      <c r="WO416" s="138"/>
      <c r="WP416" s="138"/>
      <c r="WQ416" s="138"/>
      <c r="WR416" s="138"/>
      <c r="WS416" s="138"/>
      <c r="WT416" s="138"/>
      <c r="WU416" s="138"/>
      <c r="WV416" s="138"/>
      <c r="WW416" s="138"/>
      <c r="WX416" s="138"/>
      <c r="WY416" s="138"/>
      <c r="WZ416" s="138"/>
      <c r="XA416" s="138"/>
      <c r="XB416" s="138"/>
      <c r="XC416" s="138"/>
      <c r="XD416" s="138"/>
      <c r="XE416" s="138"/>
      <c r="XF416" s="138"/>
      <c r="XG416" s="138"/>
      <c r="XH416" s="138"/>
      <c r="XI416" s="138"/>
      <c r="XJ416" s="138"/>
      <c r="XK416" s="138"/>
      <c r="XL416" s="138"/>
      <c r="XM416" s="138"/>
      <c r="XN416" s="138"/>
      <c r="XO416" s="138"/>
      <c r="XP416" s="138"/>
      <c r="XQ416" s="138"/>
      <c r="XR416" s="138"/>
      <c r="XS416" s="138"/>
      <c r="XT416" s="138"/>
      <c r="XU416" s="138"/>
      <c r="XV416" s="138"/>
      <c r="XW416" s="138"/>
      <c r="XX416" s="138"/>
      <c r="XY416" s="138"/>
      <c r="XZ416" s="138"/>
      <c r="YA416" s="138"/>
      <c r="YB416" s="138"/>
      <c r="YC416" s="138"/>
      <c r="YD416" s="138"/>
      <c r="YE416" s="138"/>
      <c r="YF416" s="138"/>
      <c r="YG416" s="138"/>
      <c r="YH416" s="138"/>
      <c r="YI416" s="138"/>
      <c r="YJ416" s="138"/>
      <c r="YK416" s="138"/>
      <c r="YL416" s="138"/>
      <c r="YM416" s="138"/>
      <c r="YN416" s="138"/>
      <c r="YO416" s="138"/>
      <c r="YP416" s="138"/>
      <c r="YQ416" s="138"/>
      <c r="YR416" s="138"/>
      <c r="YS416" s="138"/>
      <c r="YT416" s="138"/>
      <c r="YU416" s="138"/>
      <c r="YV416" s="138"/>
      <c r="YW416" s="138"/>
      <c r="YX416" s="138"/>
      <c r="YY416" s="138"/>
      <c r="YZ416" s="138"/>
      <c r="ZA416" s="138"/>
      <c r="ZB416" s="138"/>
      <c r="ZC416" s="138"/>
      <c r="ZD416" s="138"/>
      <c r="ZE416" s="138"/>
      <c r="ZF416" s="138"/>
      <c r="ZG416" s="138"/>
      <c r="ZH416" s="138"/>
      <c r="ZI416" s="138"/>
      <c r="ZJ416" s="138"/>
      <c r="ZK416" s="138"/>
      <c r="ZL416" s="138"/>
      <c r="ZM416" s="138"/>
      <c r="ZN416" s="138"/>
      <c r="ZO416" s="138"/>
      <c r="ZP416" s="138"/>
      <c r="ZQ416" s="138"/>
      <c r="ZR416" s="138"/>
      <c r="ZS416" s="138"/>
      <c r="ZT416" s="138"/>
      <c r="ZU416" s="138"/>
      <c r="ZV416" s="138"/>
      <c r="ZW416" s="138"/>
      <c r="ZX416" s="138"/>
      <c r="ZY416" s="138"/>
      <c r="ZZ416" s="138"/>
      <c r="AAA416" s="138"/>
      <c r="AAB416" s="138"/>
      <c r="AAC416" s="138"/>
      <c r="AAD416" s="138"/>
      <c r="AAE416" s="138"/>
      <c r="AAF416" s="138"/>
      <c r="AAG416" s="138"/>
      <c r="AAH416" s="138"/>
      <c r="AAI416" s="138"/>
      <c r="AAJ416" s="138"/>
      <c r="AAK416" s="138"/>
      <c r="AAL416" s="138"/>
      <c r="AAM416" s="138"/>
      <c r="AAN416" s="138"/>
      <c r="AAO416" s="138"/>
      <c r="AAP416" s="138"/>
      <c r="AAQ416" s="138"/>
      <c r="AAR416" s="138"/>
      <c r="AAS416" s="138"/>
      <c r="AAT416" s="138"/>
      <c r="AAU416" s="138"/>
      <c r="AAV416" s="138"/>
      <c r="AAW416" s="138"/>
      <c r="AAX416" s="138"/>
      <c r="AAY416" s="138"/>
      <c r="AAZ416" s="138"/>
      <c r="ABA416" s="138"/>
      <c r="ABB416" s="138"/>
      <c r="ABC416" s="138"/>
      <c r="ABD416" s="138"/>
      <c r="ABE416" s="138"/>
      <c r="ABF416" s="138"/>
      <c r="ABG416" s="138"/>
      <c r="ABH416" s="138"/>
      <c r="ABI416" s="138"/>
      <c r="ABJ416" s="138"/>
      <c r="ABK416" s="138"/>
      <c r="ABL416" s="138"/>
      <c r="ABM416" s="138"/>
      <c r="ABN416" s="138"/>
      <c r="ABO416" s="138"/>
      <c r="ABP416" s="138"/>
      <c r="ABQ416" s="138"/>
      <c r="ABR416" s="138"/>
      <c r="ABS416" s="138"/>
      <c r="ABT416" s="138"/>
      <c r="ABU416" s="138"/>
      <c r="ABV416" s="138"/>
      <c r="ABW416" s="138"/>
      <c r="ABX416" s="138"/>
      <c r="ABY416" s="138"/>
      <c r="ABZ416" s="138"/>
      <c r="ACA416" s="138"/>
      <c r="ACB416" s="138"/>
      <c r="ACC416" s="138"/>
      <c r="ACD416" s="138"/>
      <c r="ACE416" s="138"/>
      <c r="ACF416" s="138"/>
      <c r="ACG416" s="138"/>
      <c r="ACH416" s="138"/>
      <c r="ACI416" s="138"/>
      <c r="ACJ416" s="138"/>
      <c r="ACK416" s="138"/>
      <c r="ACL416" s="138"/>
      <c r="ACM416" s="138"/>
      <c r="ACN416" s="138"/>
      <c r="ACO416" s="138"/>
      <c r="ACP416" s="138"/>
      <c r="ACQ416" s="138"/>
      <c r="ACR416" s="138"/>
      <c r="ACS416" s="138"/>
      <c r="ACT416" s="138"/>
      <c r="ACU416" s="138"/>
      <c r="ACV416" s="138"/>
      <c r="ACW416" s="138"/>
      <c r="ACX416" s="138"/>
      <c r="ACY416" s="138"/>
      <c r="ACZ416" s="138"/>
      <c r="ADA416" s="138"/>
      <c r="ADB416" s="138"/>
      <c r="ADC416" s="138"/>
      <c r="ADD416" s="138"/>
      <c r="ADE416" s="138"/>
      <c r="ADF416" s="138"/>
      <c r="ADG416" s="138"/>
      <c r="ADH416" s="138"/>
      <c r="ADI416" s="138"/>
      <c r="ADJ416" s="138"/>
      <c r="ADK416" s="138"/>
      <c r="ADL416" s="138"/>
      <c r="ADM416" s="138"/>
      <c r="ADN416" s="138"/>
      <c r="ADO416" s="138"/>
      <c r="ADP416" s="138"/>
      <c r="ADQ416" s="138"/>
      <c r="ADR416" s="138"/>
      <c r="ADS416" s="138"/>
      <c r="ADT416" s="138"/>
      <c r="ADU416" s="138"/>
      <c r="ADV416" s="138"/>
      <c r="ADW416" s="138"/>
      <c r="ADX416" s="138"/>
      <c r="ADY416" s="138"/>
      <c r="ADZ416" s="138"/>
      <c r="AEA416" s="138"/>
      <c r="AEB416" s="138"/>
      <c r="AEC416" s="138"/>
      <c r="AED416" s="138"/>
      <c r="AEE416" s="138"/>
      <c r="AEF416" s="138"/>
      <c r="AEG416" s="138"/>
      <c r="AEH416" s="138"/>
      <c r="AEI416" s="138"/>
      <c r="AEJ416" s="138"/>
      <c r="AEK416" s="138"/>
      <c r="AEL416" s="138"/>
      <c r="AEM416" s="138"/>
      <c r="AEN416" s="138"/>
      <c r="AEO416" s="138"/>
      <c r="AEP416" s="138"/>
      <c r="AEQ416" s="138"/>
      <c r="AER416" s="138"/>
      <c r="AES416" s="138"/>
      <c r="AET416" s="138"/>
      <c r="AEU416" s="138"/>
      <c r="AEV416" s="138"/>
      <c r="AEW416" s="138"/>
      <c r="AEX416" s="138"/>
      <c r="AEY416" s="138"/>
      <c r="AEZ416" s="138"/>
    </row>
    <row r="417" spans="1:832" s="82" customFormat="1" ht="12.75" customHeight="1" x14ac:dyDescent="0.3">
      <c r="A417" s="70"/>
      <c r="B417" s="71"/>
      <c r="C417" s="71"/>
      <c r="D417" s="93"/>
      <c r="E417" s="93"/>
      <c r="F417" s="70"/>
      <c r="G417" s="70"/>
      <c r="H417" s="80"/>
      <c r="I417" s="73"/>
      <c r="J417" s="73"/>
      <c r="K417" s="184"/>
      <c r="L417" s="184"/>
      <c r="M417" s="184"/>
      <c r="N417" s="184"/>
      <c r="O417" s="184"/>
      <c r="P417" s="184"/>
      <c r="Q417" s="184"/>
      <c r="R417" s="70"/>
      <c r="S417" s="70"/>
      <c r="T417" s="70"/>
      <c r="U417" s="70"/>
      <c r="V417" s="70"/>
      <c r="W417" s="70"/>
      <c r="X417" s="70"/>
      <c r="Y417" s="70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  <c r="CZ417" s="25"/>
      <c r="DA417" s="25"/>
      <c r="DB417" s="25"/>
      <c r="DC417" s="25"/>
      <c r="DD417" s="25"/>
      <c r="DE417" s="25"/>
      <c r="DF417" s="25"/>
      <c r="DG417" s="25"/>
      <c r="DH417" s="25"/>
      <c r="DI417" s="25"/>
      <c r="DJ417" s="25"/>
      <c r="DK417" s="25"/>
      <c r="DL417" s="25"/>
      <c r="DM417" s="25"/>
      <c r="DN417" s="25"/>
      <c r="DO417" s="25"/>
      <c r="DP417" s="25"/>
      <c r="DQ417" s="25"/>
      <c r="DR417" s="25"/>
      <c r="DS417" s="25"/>
      <c r="DT417" s="25"/>
      <c r="DU417" s="25"/>
      <c r="DV417" s="25"/>
      <c r="DW417" s="25"/>
      <c r="DX417" s="25"/>
      <c r="DY417" s="25"/>
      <c r="DZ417" s="25"/>
      <c r="EA417" s="25"/>
      <c r="EB417" s="25"/>
      <c r="EC417" s="25"/>
      <c r="ED417" s="25"/>
      <c r="EE417" s="25"/>
      <c r="EF417" s="25"/>
      <c r="EG417" s="25"/>
      <c r="EH417" s="25"/>
      <c r="EI417" s="25"/>
      <c r="EJ417" s="25"/>
      <c r="EK417" s="25"/>
      <c r="EL417" s="25"/>
      <c r="EM417" s="25"/>
      <c r="EN417" s="25"/>
      <c r="EO417" s="25"/>
      <c r="EP417" s="25"/>
      <c r="EQ417" s="25"/>
      <c r="ER417" s="25"/>
      <c r="ES417" s="25"/>
      <c r="ET417" s="25"/>
      <c r="EU417" s="25"/>
      <c r="EV417" s="25"/>
      <c r="EW417" s="25"/>
      <c r="EX417" s="25"/>
      <c r="EY417" s="25"/>
      <c r="EZ417" s="25"/>
      <c r="FA417" s="25"/>
      <c r="FB417" s="25"/>
      <c r="FC417" s="25"/>
      <c r="FD417" s="25"/>
      <c r="FE417" s="25"/>
      <c r="FF417" s="25"/>
      <c r="FG417" s="25"/>
      <c r="FH417" s="25"/>
      <c r="FI417" s="25"/>
      <c r="FJ417" s="25"/>
      <c r="FK417" s="25"/>
      <c r="FL417" s="25"/>
      <c r="FM417" s="25"/>
      <c r="FN417" s="25"/>
      <c r="FO417" s="25"/>
      <c r="FP417" s="25"/>
      <c r="FQ417" s="25"/>
      <c r="FR417" s="25"/>
      <c r="FS417" s="25"/>
      <c r="FT417" s="25"/>
      <c r="FU417" s="25"/>
      <c r="FV417" s="25"/>
      <c r="FW417" s="25"/>
      <c r="FX417" s="25"/>
      <c r="FY417" s="25"/>
      <c r="FZ417" s="25"/>
      <c r="GA417" s="25"/>
      <c r="GB417" s="25"/>
      <c r="GC417" s="25"/>
      <c r="GD417" s="25"/>
      <c r="GE417" s="25"/>
      <c r="GF417" s="25"/>
      <c r="GG417" s="25"/>
      <c r="GH417" s="25"/>
      <c r="GI417" s="25"/>
      <c r="GJ417" s="25"/>
      <c r="GK417" s="25"/>
      <c r="GL417" s="25"/>
      <c r="GM417" s="25"/>
      <c r="GN417" s="25"/>
      <c r="GO417" s="25"/>
      <c r="GP417" s="25"/>
      <c r="GQ417" s="25"/>
      <c r="GR417" s="25"/>
      <c r="GS417" s="25"/>
      <c r="GT417" s="25"/>
      <c r="GU417" s="25"/>
      <c r="GV417" s="25"/>
      <c r="GW417" s="25"/>
      <c r="GX417" s="25"/>
      <c r="GY417" s="25"/>
      <c r="GZ417" s="25"/>
      <c r="HA417" s="25"/>
      <c r="HB417" s="25"/>
      <c r="HC417" s="25"/>
      <c r="HD417" s="25"/>
      <c r="HE417" s="25"/>
      <c r="HF417" s="25"/>
      <c r="HG417" s="25"/>
      <c r="HH417" s="25"/>
      <c r="HI417" s="25"/>
      <c r="HJ417" s="25"/>
      <c r="HK417" s="25"/>
      <c r="HL417" s="25"/>
      <c r="HM417" s="25"/>
      <c r="HN417" s="25"/>
      <c r="HO417" s="25"/>
      <c r="HP417" s="25"/>
      <c r="HQ417" s="25"/>
      <c r="HR417" s="25"/>
      <c r="HS417" s="25"/>
      <c r="HT417" s="25"/>
      <c r="HU417" s="25"/>
      <c r="HV417" s="25"/>
      <c r="HW417" s="25"/>
      <c r="HX417" s="25"/>
      <c r="HY417" s="25"/>
      <c r="HZ417" s="25"/>
      <c r="IA417" s="25"/>
      <c r="IB417" s="25"/>
      <c r="IC417" s="25"/>
      <c r="ID417" s="25"/>
      <c r="IE417" s="25"/>
      <c r="IF417" s="25"/>
      <c r="IG417" s="25"/>
      <c r="IH417" s="25"/>
      <c r="II417" s="25"/>
      <c r="IJ417" s="25"/>
      <c r="IK417" s="25"/>
      <c r="IL417" s="25"/>
      <c r="IM417" s="25"/>
      <c r="IN417" s="25"/>
      <c r="IO417" s="25"/>
      <c r="IP417" s="25"/>
      <c r="IQ417" s="25"/>
      <c r="IR417" s="25"/>
      <c r="IS417" s="25"/>
      <c r="IT417" s="25"/>
      <c r="IU417" s="25"/>
      <c r="IV417" s="25"/>
      <c r="IW417" s="25"/>
      <c r="IX417" s="25"/>
      <c r="IY417" s="25"/>
      <c r="IZ417" s="25"/>
      <c r="JA417" s="25"/>
      <c r="JB417" s="25"/>
      <c r="JC417" s="25"/>
      <c r="JD417" s="25"/>
      <c r="JE417" s="25"/>
      <c r="JF417" s="25"/>
      <c r="JG417" s="25"/>
      <c r="JH417" s="25"/>
      <c r="JI417" s="25"/>
      <c r="JJ417" s="25"/>
      <c r="JK417" s="25"/>
      <c r="JL417" s="25"/>
      <c r="JM417" s="25"/>
      <c r="JN417" s="25"/>
      <c r="JO417" s="25"/>
      <c r="JP417" s="25"/>
      <c r="JQ417" s="25"/>
      <c r="JR417" s="25"/>
      <c r="JS417" s="25"/>
      <c r="JT417" s="25"/>
      <c r="JU417" s="25"/>
      <c r="JV417" s="25"/>
      <c r="JW417" s="25"/>
      <c r="JX417" s="25"/>
      <c r="JY417" s="25"/>
      <c r="JZ417" s="25"/>
      <c r="KA417" s="25"/>
      <c r="KB417" s="25"/>
      <c r="KC417" s="25"/>
      <c r="KD417" s="25"/>
      <c r="KE417" s="25"/>
      <c r="KF417" s="25"/>
      <c r="KG417" s="25"/>
      <c r="KH417" s="25"/>
      <c r="KI417" s="25"/>
      <c r="KJ417" s="25"/>
      <c r="KK417" s="25"/>
      <c r="KL417" s="25"/>
      <c r="KM417" s="25"/>
      <c r="KN417" s="25"/>
      <c r="KO417" s="25"/>
      <c r="KP417" s="25"/>
      <c r="KQ417" s="25"/>
      <c r="KR417" s="25"/>
      <c r="KS417" s="25"/>
      <c r="KT417" s="25"/>
      <c r="KU417" s="25"/>
      <c r="KV417" s="25"/>
      <c r="KW417" s="25"/>
      <c r="KX417" s="25"/>
      <c r="KY417" s="25"/>
      <c r="KZ417" s="25"/>
      <c r="LA417" s="25"/>
      <c r="LB417" s="25"/>
      <c r="LC417" s="25"/>
      <c r="LD417" s="25"/>
      <c r="LE417" s="25"/>
      <c r="LF417" s="25"/>
      <c r="LG417" s="25"/>
      <c r="LH417" s="25"/>
      <c r="LI417" s="25"/>
      <c r="LJ417" s="25"/>
      <c r="LK417" s="25"/>
      <c r="LL417" s="25"/>
      <c r="LM417" s="25"/>
      <c r="LN417" s="25"/>
      <c r="LO417" s="25"/>
      <c r="LP417" s="25"/>
      <c r="LQ417" s="25"/>
      <c r="LR417" s="25"/>
      <c r="LS417" s="25"/>
      <c r="LT417" s="25"/>
      <c r="LU417" s="25"/>
      <c r="LV417" s="25"/>
      <c r="LW417" s="25"/>
      <c r="LX417" s="25"/>
      <c r="LY417" s="25"/>
      <c r="LZ417" s="25"/>
      <c r="MA417" s="25"/>
      <c r="MB417" s="25"/>
      <c r="MC417" s="25"/>
      <c r="MD417" s="25"/>
      <c r="ME417" s="25"/>
      <c r="MF417" s="25"/>
      <c r="MG417" s="25"/>
      <c r="MH417" s="25"/>
      <c r="MI417" s="25"/>
      <c r="MJ417" s="25"/>
      <c r="MK417" s="25"/>
      <c r="ML417" s="25"/>
      <c r="MM417" s="25"/>
      <c r="MN417" s="25"/>
      <c r="MO417" s="25"/>
      <c r="MP417" s="25"/>
      <c r="MQ417" s="25"/>
      <c r="MR417" s="25"/>
      <c r="MS417" s="25"/>
      <c r="MT417" s="25"/>
      <c r="MU417" s="25"/>
      <c r="MV417" s="25"/>
      <c r="MW417" s="25"/>
      <c r="MX417" s="25"/>
      <c r="MY417" s="25"/>
      <c r="MZ417" s="25"/>
      <c r="NA417" s="25"/>
      <c r="NB417" s="25"/>
      <c r="NC417" s="25"/>
      <c r="ND417" s="25"/>
      <c r="NE417" s="25"/>
      <c r="NF417" s="25"/>
      <c r="NG417" s="25"/>
      <c r="NH417" s="25"/>
      <c r="NI417" s="25"/>
      <c r="NJ417" s="25"/>
      <c r="NK417" s="25"/>
      <c r="NL417" s="25"/>
      <c r="NM417" s="25"/>
      <c r="NN417" s="25"/>
      <c r="NO417" s="25"/>
      <c r="NP417" s="25"/>
      <c r="NQ417" s="25"/>
      <c r="NR417" s="25"/>
      <c r="NS417" s="25"/>
      <c r="NT417" s="25"/>
      <c r="NU417" s="25"/>
      <c r="NV417" s="25"/>
      <c r="NW417" s="25"/>
      <c r="NX417" s="25"/>
      <c r="NY417" s="25"/>
      <c r="NZ417" s="25"/>
      <c r="OA417" s="25"/>
      <c r="OB417" s="25"/>
      <c r="OC417" s="25"/>
      <c r="OD417" s="25"/>
      <c r="OE417" s="25"/>
      <c r="OF417" s="25"/>
      <c r="OG417" s="25"/>
      <c r="OH417" s="25"/>
      <c r="OI417" s="25"/>
      <c r="OJ417" s="25"/>
      <c r="OK417" s="25"/>
      <c r="OL417" s="25"/>
      <c r="OM417" s="25"/>
      <c r="ON417" s="25"/>
      <c r="OO417" s="25"/>
      <c r="OP417" s="25"/>
      <c r="OQ417" s="25"/>
      <c r="OR417" s="25"/>
      <c r="OS417" s="25"/>
      <c r="OT417" s="25"/>
      <c r="OU417" s="25"/>
      <c r="OV417" s="25"/>
      <c r="OW417" s="25"/>
      <c r="OX417" s="25"/>
      <c r="OY417" s="25"/>
      <c r="OZ417" s="25"/>
      <c r="PA417" s="25"/>
      <c r="PB417" s="25"/>
      <c r="PC417" s="25"/>
      <c r="PD417" s="25"/>
      <c r="PE417" s="25"/>
      <c r="PF417" s="25"/>
      <c r="PG417" s="25"/>
      <c r="PH417" s="25"/>
      <c r="PI417" s="25"/>
      <c r="PJ417" s="25"/>
      <c r="PK417" s="25"/>
      <c r="PL417" s="25"/>
      <c r="PM417" s="25"/>
      <c r="PN417" s="25"/>
      <c r="PO417" s="25"/>
      <c r="PP417" s="25"/>
      <c r="PQ417" s="25"/>
      <c r="PR417" s="25"/>
      <c r="PS417" s="25"/>
      <c r="PT417" s="25"/>
      <c r="PU417" s="25"/>
      <c r="PV417" s="25"/>
      <c r="PW417" s="25"/>
      <c r="PX417" s="25"/>
      <c r="PY417" s="25"/>
      <c r="PZ417" s="25"/>
      <c r="QA417" s="25"/>
      <c r="QB417" s="25"/>
      <c r="QC417" s="25"/>
      <c r="QD417" s="25"/>
      <c r="QE417" s="25"/>
      <c r="QF417" s="25"/>
      <c r="QG417" s="25"/>
      <c r="QH417" s="25"/>
      <c r="QI417" s="25"/>
      <c r="QJ417" s="25"/>
      <c r="QK417" s="25"/>
      <c r="QL417" s="25"/>
      <c r="QM417" s="25"/>
      <c r="QN417" s="25"/>
      <c r="QO417" s="25"/>
      <c r="QP417" s="25"/>
      <c r="QQ417" s="25"/>
      <c r="QR417" s="25"/>
      <c r="QS417" s="25"/>
      <c r="QT417" s="25"/>
      <c r="QU417" s="25"/>
      <c r="QV417" s="25"/>
      <c r="QW417" s="25"/>
      <c r="QX417" s="25"/>
      <c r="QY417" s="25"/>
      <c r="QZ417" s="25"/>
      <c r="RA417" s="25"/>
      <c r="RB417" s="25"/>
      <c r="RC417" s="25"/>
      <c r="RD417" s="25"/>
      <c r="RE417" s="25"/>
      <c r="RF417" s="25"/>
      <c r="RG417" s="25"/>
      <c r="RH417" s="25"/>
      <c r="RI417" s="25"/>
      <c r="RJ417" s="25"/>
      <c r="RK417" s="25"/>
      <c r="RL417" s="25"/>
      <c r="RM417" s="25"/>
      <c r="RN417" s="25"/>
      <c r="RO417" s="25"/>
      <c r="RP417" s="25"/>
      <c r="RQ417" s="25"/>
      <c r="RR417" s="25"/>
      <c r="RS417" s="25"/>
      <c r="RT417" s="25"/>
      <c r="RU417" s="25"/>
      <c r="RV417" s="25"/>
      <c r="RW417" s="25"/>
      <c r="RX417" s="25"/>
      <c r="RY417" s="25"/>
      <c r="RZ417" s="25"/>
      <c r="SA417" s="25"/>
      <c r="SB417" s="25"/>
      <c r="SC417" s="25"/>
      <c r="SD417" s="25"/>
      <c r="SE417" s="25"/>
      <c r="SF417" s="25"/>
      <c r="SG417" s="25"/>
      <c r="SH417" s="25"/>
      <c r="SI417" s="25"/>
      <c r="SJ417" s="25"/>
      <c r="SK417" s="25"/>
      <c r="SL417" s="25"/>
      <c r="SM417" s="25"/>
      <c r="SN417" s="25"/>
      <c r="SO417" s="25"/>
      <c r="SP417" s="25"/>
      <c r="SQ417" s="25"/>
      <c r="SR417" s="25"/>
      <c r="SS417" s="25"/>
      <c r="ST417" s="25"/>
      <c r="SU417" s="25"/>
      <c r="SV417" s="25"/>
      <c r="SW417" s="25"/>
      <c r="SX417" s="25"/>
      <c r="SY417" s="25"/>
      <c r="SZ417" s="25"/>
      <c r="TA417" s="25"/>
      <c r="TB417" s="25"/>
      <c r="TC417" s="25"/>
      <c r="TD417" s="25"/>
      <c r="TE417" s="25"/>
      <c r="TF417" s="25"/>
      <c r="TG417" s="25"/>
      <c r="TH417" s="25"/>
      <c r="TI417" s="25"/>
      <c r="TJ417" s="25"/>
      <c r="TK417" s="25"/>
      <c r="TL417" s="25"/>
      <c r="TM417" s="25"/>
      <c r="TN417" s="25"/>
      <c r="TO417" s="25"/>
      <c r="TP417" s="25"/>
      <c r="TQ417" s="25"/>
      <c r="TR417" s="25"/>
      <c r="TS417" s="25"/>
      <c r="TT417" s="25"/>
      <c r="TU417" s="25"/>
      <c r="TV417" s="25"/>
      <c r="TW417" s="25"/>
      <c r="TX417" s="25"/>
      <c r="TY417" s="25"/>
      <c r="TZ417" s="25"/>
      <c r="UA417" s="25"/>
      <c r="UB417" s="25"/>
      <c r="UC417" s="25"/>
      <c r="UD417" s="25"/>
      <c r="UE417" s="25"/>
      <c r="UF417" s="25"/>
      <c r="UG417" s="25"/>
      <c r="UH417" s="25"/>
      <c r="UI417" s="25"/>
      <c r="UJ417" s="25"/>
      <c r="UK417" s="25"/>
      <c r="UL417" s="25"/>
      <c r="UM417" s="25"/>
      <c r="UN417" s="25"/>
      <c r="UO417" s="25"/>
      <c r="UP417" s="25"/>
      <c r="UQ417" s="25"/>
      <c r="UR417" s="25"/>
      <c r="US417" s="25"/>
      <c r="UT417" s="25"/>
      <c r="UU417" s="25"/>
      <c r="UV417" s="25"/>
      <c r="UW417" s="25"/>
      <c r="UX417" s="25"/>
      <c r="UY417" s="25"/>
      <c r="UZ417" s="25"/>
      <c r="VA417" s="25"/>
      <c r="VB417" s="25"/>
      <c r="VC417" s="25"/>
      <c r="VD417" s="25"/>
      <c r="VE417" s="25"/>
      <c r="VF417" s="25"/>
      <c r="VG417" s="25"/>
      <c r="VH417" s="25"/>
      <c r="VI417" s="25"/>
      <c r="VJ417" s="25"/>
      <c r="VK417" s="25"/>
      <c r="VL417" s="25"/>
      <c r="VM417" s="25"/>
      <c r="VN417" s="25"/>
      <c r="VO417" s="25"/>
      <c r="VP417" s="25"/>
      <c r="VQ417" s="25"/>
      <c r="VR417" s="25"/>
      <c r="VS417" s="25"/>
      <c r="VT417" s="25"/>
      <c r="VU417" s="25"/>
      <c r="VV417" s="25"/>
      <c r="VW417" s="25"/>
      <c r="VX417" s="25"/>
      <c r="VY417" s="25"/>
      <c r="VZ417" s="25"/>
      <c r="WA417" s="25"/>
      <c r="WB417" s="25"/>
      <c r="WC417" s="25"/>
      <c r="WD417" s="25"/>
      <c r="WE417" s="25"/>
      <c r="WF417" s="25"/>
      <c r="WG417" s="25"/>
      <c r="WH417" s="25"/>
      <c r="WI417" s="25"/>
      <c r="WJ417" s="25"/>
      <c r="WK417" s="25"/>
      <c r="WL417" s="25"/>
      <c r="WM417" s="25"/>
      <c r="WN417" s="25"/>
      <c r="WO417" s="25"/>
      <c r="WP417" s="25"/>
      <c r="WQ417" s="25"/>
      <c r="WR417" s="25"/>
      <c r="WS417" s="25"/>
      <c r="WT417" s="25"/>
      <c r="WU417" s="25"/>
      <c r="WV417" s="25"/>
      <c r="WW417" s="25"/>
      <c r="WX417" s="25"/>
      <c r="WY417" s="25"/>
      <c r="WZ417" s="25"/>
      <c r="XA417" s="25"/>
      <c r="XB417" s="25"/>
      <c r="XC417" s="25"/>
      <c r="XD417" s="25"/>
      <c r="XE417" s="25"/>
      <c r="XF417" s="25"/>
      <c r="XG417" s="25"/>
      <c r="XH417" s="25"/>
      <c r="XI417" s="25"/>
      <c r="XJ417" s="25"/>
      <c r="XK417" s="25"/>
      <c r="XL417" s="25"/>
      <c r="XM417" s="25"/>
      <c r="XN417" s="25"/>
      <c r="XO417" s="25"/>
      <c r="XP417" s="25"/>
      <c r="XQ417" s="25"/>
      <c r="XR417" s="25"/>
      <c r="XS417" s="25"/>
      <c r="XT417" s="25"/>
      <c r="XU417" s="25"/>
      <c r="XV417" s="25"/>
      <c r="XW417" s="25"/>
      <c r="XX417" s="25"/>
      <c r="XY417" s="25"/>
      <c r="XZ417" s="25"/>
      <c r="YA417" s="25"/>
      <c r="YB417" s="25"/>
      <c r="YC417" s="25"/>
      <c r="YD417" s="25"/>
      <c r="YE417" s="25"/>
      <c r="YF417" s="25"/>
      <c r="YG417" s="25"/>
      <c r="YH417" s="25"/>
      <c r="YI417" s="25"/>
      <c r="YJ417" s="25"/>
      <c r="YK417" s="25"/>
      <c r="YL417" s="25"/>
      <c r="YM417" s="25"/>
      <c r="YN417" s="25"/>
      <c r="YO417" s="25"/>
      <c r="YP417" s="25"/>
      <c r="YQ417" s="25"/>
      <c r="YR417" s="25"/>
      <c r="YS417" s="25"/>
      <c r="YT417" s="25"/>
      <c r="YU417" s="25"/>
      <c r="YV417" s="25"/>
      <c r="YW417" s="25"/>
      <c r="YX417" s="25"/>
      <c r="YY417" s="25"/>
      <c r="YZ417" s="25"/>
      <c r="ZA417" s="25"/>
      <c r="ZB417" s="25"/>
      <c r="ZC417" s="25"/>
      <c r="ZD417" s="25"/>
      <c r="ZE417" s="25"/>
      <c r="ZF417" s="25"/>
      <c r="ZG417" s="25"/>
      <c r="ZH417" s="25"/>
      <c r="ZI417" s="25"/>
      <c r="ZJ417" s="25"/>
      <c r="ZK417" s="25"/>
      <c r="ZL417" s="25"/>
      <c r="ZM417" s="25"/>
      <c r="ZN417" s="25"/>
      <c r="ZO417" s="25"/>
      <c r="ZP417" s="25"/>
      <c r="ZQ417" s="25"/>
      <c r="ZR417" s="25"/>
      <c r="ZS417" s="25"/>
      <c r="ZT417" s="25"/>
      <c r="ZU417" s="25"/>
      <c r="ZV417" s="25"/>
      <c r="ZW417" s="25"/>
      <c r="ZX417" s="25"/>
      <c r="ZY417" s="25"/>
      <c r="ZZ417" s="25"/>
      <c r="AAA417" s="25"/>
      <c r="AAB417" s="25"/>
      <c r="AAC417" s="25"/>
      <c r="AAD417" s="25"/>
      <c r="AAE417" s="25"/>
      <c r="AAF417" s="25"/>
      <c r="AAG417" s="25"/>
      <c r="AAH417" s="25"/>
      <c r="AAI417" s="25"/>
      <c r="AAJ417" s="25"/>
      <c r="AAK417" s="25"/>
      <c r="AAL417" s="25"/>
      <c r="AAM417" s="25"/>
      <c r="AAN417" s="25"/>
      <c r="AAO417" s="25"/>
      <c r="AAP417" s="25"/>
      <c r="AAQ417" s="25"/>
      <c r="AAR417" s="25"/>
      <c r="AAS417" s="25"/>
      <c r="AAT417" s="25"/>
      <c r="AAU417" s="25"/>
      <c r="AAV417" s="25"/>
      <c r="AAW417" s="25"/>
      <c r="AAX417" s="25"/>
      <c r="AAY417" s="25"/>
      <c r="AAZ417" s="25"/>
      <c r="ABA417" s="25"/>
      <c r="ABB417" s="25"/>
      <c r="ABC417" s="25"/>
      <c r="ABD417" s="25"/>
      <c r="ABE417" s="25"/>
      <c r="ABF417" s="25"/>
      <c r="ABG417" s="25"/>
      <c r="ABH417" s="25"/>
      <c r="ABI417" s="25"/>
      <c r="ABJ417" s="25"/>
      <c r="ABK417" s="25"/>
      <c r="ABL417" s="25"/>
      <c r="ABM417" s="25"/>
      <c r="ABN417" s="25"/>
      <c r="ABO417" s="25"/>
      <c r="ABP417" s="25"/>
      <c r="ABQ417" s="25"/>
      <c r="ABR417" s="25"/>
      <c r="ABS417" s="25"/>
      <c r="ABT417" s="25"/>
      <c r="ABU417" s="25"/>
      <c r="ABV417" s="25"/>
      <c r="ABW417" s="25"/>
      <c r="ABX417" s="25"/>
      <c r="ABY417" s="25"/>
      <c r="ABZ417" s="25"/>
      <c r="ACA417" s="25"/>
      <c r="ACB417" s="25"/>
      <c r="ACC417" s="25"/>
      <c r="ACD417" s="25"/>
      <c r="ACE417" s="25"/>
      <c r="ACF417" s="25"/>
      <c r="ACG417" s="25"/>
      <c r="ACH417" s="25"/>
      <c r="ACI417" s="25"/>
      <c r="ACJ417" s="25"/>
      <c r="ACK417" s="25"/>
      <c r="ACL417" s="25"/>
      <c r="ACM417" s="25"/>
      <c r="ACN417" s="25"/>
      <c r="ACO417" s="25"/>
      <c r="ACP417" s="25"/>
      <c r="ACQ417" s="25"/>
      <c r="ACR417" s="25"/>
      <c r="ACS417" s="25"/>
      <c r="ACT417" s="25"/>
      <c r="ACU417" s="25"/>
      <c r="ACV417" s="25"/>
      <c r="ACW417" s="25"/>
      <c r="ACX417" s="25"/>
      <c r="ACY417" s="25"/>
      <c r="ACZ417" s="25"/>
      <c r="ADA417" s="25"/>
      <c r="ADB417" s="25"/>
      <c r="ADC417" s="25"/>
      <c r="ADD417" s="25"/>
      <c r="ADE417" s="25"/>
      <c r="ADF417" s="25"/>
      <c r="ADG417" s="25"/>
      <c r="ADH417" s="25"/>
      <c r="ADI417" s="25"/>
      <c r="ADJ417" s="25"/>
      <c r="ADK417" s="25"/>
      <c r="ADL417" s="25"/>
      <c r="ADM417" s="25"/>
      <c r="ADN417" s="25"/>
      <c r="ADO417" s="25"/>
      <c r="ADP417" s="25"/>
      <c r="ADQ417" s="25"/>
      <c r="ADR417" s="25"/>
      <c r="ADS417" s="25"/>
      <c r="ADT417" s="25"/>
      <c r="ADU417" s="25"/>
      <c r="ADV417" s="25"/>
      <c r="ADW417" s="25"/>
      <c r="ADX417" s="25"/>
      <c r="ADY417" s="25"/>
      <c r="ADZ417" s="25"/>
      <c r="AEA417" s="25"/>
      <c r="AEB417" s="25"/>
      <c r="AEC417" s="25"/>
      <c r="AED417" s="25"/>
      <c r="AEE417" s="25"/>
      <c r="AEF417" s="25"/>
      <c r="AEG417" s="25"/>
      <c r="AEH417" s="25"/>
      <c r="AEI417" s="25"/>
      <c r="AEJ417" s="25"/>
      <c r="AEK417" s="25"/>
      <c r="AEL417" s="25"/>
      <c r="AEM417" s="25"/>
      <c r="AEN417" s="25"/>
      <c r="AEO417" s="25"/>
      <c r="AEP417" s="25"/>
      <c r="AEQ417" s="25"/>
      <c r="AER417" s="25"/>
      <c r="AES417" s="25"/>
      <c r="AET417" s="25"/>
      <c r="AEU417" s="25"/>
      <c r="AEV417" s="25"/>
      <c r="AEW417" s="25"/>
      <c r="AEX417" s="25"/>
      <c r="AEY417" s="25"/>
      <c r="AEZ417" s="25"/>
    </row>
    <row r="418" spans="1:832" s="82" customFormat="1" ht="12.75" customHeight="1" x14ac:dyDescent="0.3">
      <c r="A418" s="70"/>
      <c r="B418" s="71"/>
      <c r="C418" s="71"/>
      <c r="D418" s="93"/>
      <c r="E418" s="93"/>
      <c r="F418" s="70"/>
      <c r="G418" s="70"/>
      <c r="H418" s="80"/>
      <c r="I418" s="73"/>
      <c r="J418" s="73"/>
      <c r="K418" s="184"/>
      <c r="L418" s="184"/>
      <c r="M418" s="184"/>
      <c r="N418" s="184"/>
      <c r="O418" s="184"/>
      <c r="P418" s="184"/>
      <c r="Q418" s="184"/>
      <c r="R418" s="70"/>
      <c r="S418" s="70"/>
      <c r="T418" s="70"/>
      <c r="U418" s="70"/>
      <c r="V418" s="70"/>
      <c r="W418" s="70"/>
      <c r="X418" s="70"/>
      <c r="Y418" s="70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Y418" s="25"/>
      <c r="CZ418" s="25"/>
      <c r="DA418" s="25"/>
      <c r="DB418" s="25"/>
      <c r="DC418" s="25"/>
      <c r="DD418" s="25"/>
      <c r="DE418" s="25"/>
      <c r="DF418" s="25"/>
      <c r="DG418" s="25"/>
      <c r="DH418" s="25"/>
      <c r="DI418" s="25"/>
      <c r="DJ418" s="25"/>
      <c r="DK418" s="25"/>
      <c r="DL418" s="25"/>
      <c r="DM418" s="25"/>
      <c r="DN418" s="25"/>
      <c r="DO418" s="25"/>
      <c r="DP418" s="25"/>
      <c r="DQ418" s="25"/>
      <c r="DR418" s="25"/>
      <c r="DS418" s="25"/>
      <c r="DT418" s="25"/>
      <c r="DU418" s="25"/>
      <c r="DV418" s="25"/>
      <c r="DW418" s="25"/>
      <c r="DX418" s="25"/>
      <c r="DY418" s="25"/>
      <c r="DZ418" s="25"/>
      <c r="EA418" s="25"/>
      <c r="EB418" s="25"/>
      <c r="EC418" s="25"/>
      <c r="ED418" s="25"/>
      <c r="EE418" s="25"/>
      <c r="EF418" s="25"/>
      <c r="EG418" s="25"/>
      <c r="EH418" s="25"/>
      <c r="EI418" s="25"/>
      <c r="EJ418" s="25"/>
      <c r="EK418" s="25"/>
      <c r="EL418" s="25"/>
      <c r="EM418" s="25"/>
      <c r="EN418" s="25"/>
      <c r="EO418" s="25"/>
      <c r="EP418" s="25"/>
      <c r="EQ418" s="25"/>
      <c r="ER418" s="25"/>
      <c r="ES418" s="25"/>
      <c r="ET418" s="25"/>
      <c r="EU418" s="25"/>
      <c r="EV418" s="25"/>
      <c r="EW418" s="25"/>
      <c r="EX418" s="25"/>
      <c r="EY418" s="25"/>
      <c r="EZ418" s="25"/>
      <c r="FA418" s="25"/>
      <c r="FB418" s="25"/>
      <c r="FC418" s="25"/>
      <c r="FD418" s="25"/>
      <c r="FE418" s="25"/>
      <c r="FF418" s="25"/>
      <c r="FG418" s="25"/>
      <c r="FH418" s="25"/>
      <c r="FI418" s="25"/>
      <c r="FJ418" s="25"/>
      <c r="FK418" s="25"/>
      <c r="FL418" s="25"/>
      <c r="FM418" s="25"/>
      <c r="FN418" s="25"/>
      <c r="FO418" s="25"/>
      <c r="FP418" s="25"/>
      <c r="FQ418" s="25"/>
      <c r="FR418" s="25"/>
      <c r="FS418" s="25"/>
      <c r="FT418" s="25"/>
      <c r="FU418" s="25"/>
      <c r="FV418" s="25"/>
      <c r="FW418" s="25"/>
      <c r="FX418" s="25"/>
      <c r="FY418" s="25"/>
      <c r="FZ418" s="25"/>
      <c r="GA418" s="25"/>
      <c r="GB418" s="25"/>
      <c r="GC418" s="25"/>
      <c r="GD418" s="25"/>
      <c r="GE418" s="25"/>
      <c r="GF418" s="25"/>
      <c r="GG418" s="25"/>
      <c r="GH418" s="25"/>
      <c r="GI418" s="25"/>
      <c r="GJ418" s="25"/>
      <c r="GK418" s="25"/>
      <c r="GL418" s="25"/>
      <c r="GM418" s="25"/>
      <c r="GN418" s="25"/>
      <c r="GO418" s="25"/>
      <c r="GP418" s="25"/>
      <c r="GQ418" s="25"/>
      <c r="GR418" s="25"/>
      <c r="GS418" s="25"/>
      <c r="GT418" s="25"/>
      <c r="GU418" s="25"/>
      <c r="GV418" s="25"/>
      <c r="GW418" s="25"/>
      <c r="GX418" s="25"/>
      <c r="GY418" s="25"/>
      <c r="GZ418" s="25"/>
      <c r="HA418" s="25"/>
      <c r="HB418" s="25"/>
      <c r="HC418" s="25"/>
      <c r="HD418" s="25"/>
      <c r="HE418" s="25"/>
      <c r="HF418" s="25"/>
      <c r="HG418" s="25"/>
      <c r="HH418" s="25"/>
      <c r="HI418" s="25"/>
      <c r="HJ418" s="25"/>
      <c r="HK418" s="25"/>
      <c r="HL418" s="25"/>
      <c r="HM418" s="25"/>
      <c r="HN418" s="25"/>
      <c r="HO418" s="25"/>
      <c r="HP418" s="25"/>
      <c r="HQ418" s="25"/>
      <c r="HR418" s="25"/>
      <c r="HS418" s="25"/>
      <c r="HT418" s="25"/>
      <c r="HU418" s="25"/>
      <c r="HV418" s="25"/>
      <c r="HW418" s="25"/>
      <c r="HX418" s="25"/>
      <c r="HY418" s="25"/>
      <c r="HZ418" s="25"/>
      <c r="IA418" s="25"/>
      <c r="IB418" s="25"/>
      <c r="IC418" s="25"/>
      <c r="ID418" s="25"/>
      <c r="IE418" s="25"/>
      <c r="IF418" s="25"/>
      <c r="IG418" s="25"/>
      <c r="IH418" s="25"/>
      <c r="II418" s="25"/>
      <c r="IJ418" s="25"/>
      <c r="IK418" s="25"/>
      <c r="IL418" s="25"/>
      <c r="IM418" s="25"/>
      <c r="IN418" s="25"/>
      <c r="IO418" s="25"/>
      <c r="IP418" s="25"/>
      <c r="IQ418" s="25"/>
      <c r="IR418" s="25"/>
      <c r="IS418" s="25"/>
      <c r="IT418" s="25"/>
      <c r="IU418" s="25"/>
      <c r="IV418" s="25"/>
      <c r="IW418" s="25"/>
      <c r="IX418" s="25"/>
      <c r="IY418" s="25"/>
      <c r="IZ418" s="25"/>
      <c r="JA418" s="25"/>
      <c r="JB418" s="25"/>
      <c r="JC418" s="25"/>
      <c r="JD418" s="25"/>
      <c r="JE418" s="25"/>
      <c r="JF418" s="25"/>
      <c r="JG418" s="25"/>
      <c r="JH418" s="25"/>
      <c r="JI418" s="25"/>
      <c r="JJ418" s="25"/>
      <c r="JK418" s="25"/>
      <c r="JL418" s="25"/>
      <c r="JM418" s="25"/>
      <c r="JN418" s="25"/>
      <c r="JO418" s="25"/>
      <c r="JP418" s="25"/>
      <c r="JQ418" s="25"/>
      <c r="JR418" s="25"/>
      <c r="JS418" s="25"/>
      <c r="JT418" s="25"/>
      <c r="JU418" s="25"/>
      <c r="JV418" s="25"/>
      <c r="JW418" s="25"/>
      <c r="JX418" s="25"/>
      <c r="JY418" s="25"/>
      <c r="JZ418" s="25"/>
      <c r="KA418" s="25"/>
      <c r="KB418" s="25"/>
      <c r="KC418" s="25"/>
      <c r="KD418" s="25"/>
      <c r="KE418" s="25"/>
      <c r="KF418" s="25"/>
      <c r="KG418" s="25"/>
      <c r="KH418" s="25"/>
      <c r="KI418" s="25"/>
      <c r="KJ418" s="25"/>
      <c r="KK418" s="25"/>
      <c r="KL418" s="25"/>
      <c r="KM418" s="25"/>
      <c r="KN418" s="25"/>
      <c r="KO418" s="25"/>
      <c r="KP418" s="25"/>
      <c r="KQ418" s="25"/>
      <c r="KR418" s="25"/>
      <c r="KS418" s="25"/>
      <c r="KT418" s="25"/>
      <c r="KU418" s="25"/>
      <c r="KV418" s="25"/>
      <c r="KW418" s="25"/>
      <c r="KX418" s="25"/>
      <c r="KY418" s="25"/>
      <c r="KZ418" s="25"/>
      <c r="LA418" s="25"/>
      <c r="LB418" s="25"/>
      <c r="LC418" s="25"/>
      <c r="LD418" s="25"/>
      <c r="LE418" s="25"/>
      <c r="LF418" s="25"/>
      <c r="LG418" s="25"/>
      <c r="LH418" s="25"/>
      <c r="LI418" s="25"/>
      <c r="LJ418" s="25"/>
      <c r="LK418" s="25"/>
      <c r="LL418" s="25"/>
      <c r="LM418" s="25"/>
      <c r="LN418" s="25"/>
      <c r="LO418" s="25"/>
      <c r="LP418" s="25"/>
      <c r="LQ418" s="25"/>
      <c r="LR418" s="25"/>
      <c r="LS418" s="25"/>
      <c r="LT418" s="25"/>
      <c r="LU418" s="25"/>
      <c r="LV418" s="25"/>
      <c r="LW418" s="25"/>
      <c r="LX418" s="25"/>
      <c r="LY418" s="25"/>
      <c r="LZ418" s="25"/>
      <c r="MA418" s="25"/>
      <c r="MB418" s="25"/>
      <c r="MC418" s="25"/>
      <c r="MD418" s="25"/>
      <c r="ME418" s="25"/>
      <c r="MF418" s="25"/>
      <c r="MG418" s="25"/>
      <c r="MH418" s="25"/>
      <c r="MI418" s="25"/>
      <c r="MJ418" s="25"/>
      <c r="MK418" s="25"/>
      <c r="ML418" s="25"/>
      <c r="MM418" s="25"/>
      <c r="MN418" s="25"/>
      <c r="MO418" s="25"/>
      <c r="MP418" s="25"/>
      <c r="MQ418" s="25"/>
      <c r="MR418" s="25"/>
      <c r="MS418" s="25"/>
      <c r="MT418" s="25"/>
      <c r="MU418" s="25"/>
      <c r="MV418" s="25"/>
      <c r="MW418" s="25"/>
      <c r="MX418" s="25"/>
      <c r="MY418" s="25"/>
      <c r="MZ418" s="25"/>
      <c r="NA418" s="25"/>
      <c r="NB418" s="25"/>
      <c r="NC418" s="25"/>
      <c r="ND418" s="25"/>
      <c r="NE418" s="25"/>
      <c r="NF418" s="25"/>
      <c r="NG418" s="25"/>
      <c r="NH418" s="25"/>
      <c r="NI418" s="25"/>
      <c r="NJ418" s="25"/>
      <c r="NK418" s="25"/>
      <c r="NL418" s="25"/>
      <c r="NM418" s="25"/>
      <c r="NN418" s="25"/>
      <c r="NO418" s="25"/>
      <c r="NP418" s="25"/>
      <c r="NQ418" s="25"/>
      <c r="NR418" s="25"/>
      <c r="NS418" s="25"/>
      <c r="NT418" s="25"/>
      <c r="NU418" s="25"/>
      <c r="NV418" s="25"/>
      <c r="NW418" s="25"/>
      <c r="NX418" s="25"/>
      <c r="NY418" s="25"/>
      <c r="NZ418" s="25"/>
      <c r="OA418" s="25"/>
      <c r="OB418" s="25"/>
      <c r="OC418" s="25"/>
      <c r="OD418" s="25"/>
      <c r="OE418" s="25"/>
      <c r="OF418" s="25"/>
      <c r="OG418" s="25"/>
      <c r="OH418" s="25"/>
      <c r="OI418" s="25"/>
      <c r="OJ418" s="25"/>
      <c r="OK418" s="25"/>
      <c r="OL418" s="25"/>
      <c r="OM418" s="25"/>
      <c r="ON418" s="25"/>
      <c r="OO418" s="25"/>
      <c r="OP418" s="25"/>
      <c r="OQ418" s="25"/>
      <c r="OR418" s="25"/>
      <c r="OS418" s="25"/>
      <c r="OT418" s="25"/>
      <c r="OU418" s="25"/>
      <c r="OV418" s="25"/>
      <c r="OW418" s="25"/>
      <c r="OX418" s="25"/>
      <c r="OY418" s="25"/>
      <c r="OZ418" s="25"/>
      <c r="PA418" s="25"/>
      <c r="PB418" s="25"/>
      <c r="PC418" s="25"/>
      <c r="PD418" s="25"/>
      <c r="PE418" s="25"/>
      <c r="PF418" s="25"/>
      <c r="PG418" s="25"/>
      <c r="PH418" s="25"/>
      <c r="PI418" s="25"/>
      <c r="PJ418" s="25"/>
      <c r="PK418" s="25"/>
      <c r="PL418" s="25"/>
      <c r="PM418" s="25"/>
      <c r="PN418" s="25"/>
      <c r="PO418" s="25"/>
      <c r="PP418" s="25"/>
      <c r="PQ418" s="25"/>
      <c r="PR418" s="25"/>
      <c r="PS418" s="25"/>
      <c r="PT418" s="25"/>
      <c r="PU418" s="25"/>
      <c r="PV418" s="25"/>
      <c r="PW418" s="25"/>
      <c r="PX418" s="25"/>
      <c r="PY418" s="25"/>
      <c r="PZ418" s="25"/>
      <c r="QA418" s="25"/>
      <c r="QB418" s="25"/>
      <c r="QC418" s="25"/>
      <c r="QD418" s="25"/>
      <c r="QE418" s="25"/>
      <c r="QF418" s="25"/>
      <c r="QG418" s="25"/>
      <c r="QH418" s="25"/>
      <c r="QI418" s="25"/>
      <c r="QJ418" s="25"/>
      <c r="QK418" s="25"/>
      <c r="QL418" s="25"/>
      <c r="QM418" s="25"/>
      <c r="QN418" s="25"/>
      <c r="QO418" s="25"/>
      <c r="QP418" s="25"/>
      <c r="QQ418" s="25"/>
      <c r="QR418" s="25"/>
      <c r="QS418" s="25"/>
      <c r="QT418" s="25"/>
      <c r="QU418" s="25"/>
      <c r="QV418" s="25"/>
      <c r="QW418" s="25"/>
      <c r="QX418" s="25"/>
      <c r="QY418" s="25"/>
      <c r="QZ418" s="25"/>
      <c r="RA418" s="25"/>
      <c r="RB418" s="25"/>
      <c r="RC418" s="25"/>
      <c r="RD418" s="25"/>
      <c r="RE418" s="25"/>
      <c r="RF418" s="25"/>
      <c r="RG418" s="25"/>
      <c r="RH418" s="25"/>
      <c r="RI418" s="25"/>
      <c r="RJ418" s="25"/>
      <c r="RK418" s="25"/>
      <c r="RL418" s="25"/>
      <c r="RM418" s="25"/>
      <c r="RN418" s="25"/>
      <c r="RO418" s="25"/>
      <c r="RP418" s="25"/>
      <c r="RQ418" s="25"/>
      <c r="RR418" s="25"/>
      <c r="RS418" s="25"/>
      <c r="RT418" s="25"/>
      <c r="RU418" s="25"/>
      <c r="RV418" s="25"/>
      <c r="RW418" s="25"/>
      <c r="RX418" s="25"/>
      <c r="RY418" s="25"/>
      <c r="RZ418" s="25"/>
      <c r="SA418" s="25"/>
      <c r="SB418" s="25"/>
      <c r="SC418" s="25"/>
      <c r="SD418" s="25"/>
      <c r="SE418" s="25"/>
      <c r="SF418" s="25"/>
      <c r="SG418" s="25"/>
      <c r="SH418" s="25"/>
      <c r="SI418" s="25"/>
      <c r="SJ418" s="25"/>
      <c r="SK418" s="25"/>
      <c r="SL418" s="25"/>
      <c r="SM418" s="25"/>
      <c r="SN418" s="25"/>
      <c r="SO418" s="25"/>
      <c r="SP418" s="25"/>
      <c r="SQ418" s="25"/>
      <c r="SR418" s="25"/>
      <c r="SS418" s="25"/>
      <c r="ST418" s="25"/>
      <c r="SU418" s="25"/>
      <c r="SV418" s="25"/>
      <c r="SW418" s="25"/>
      <c r="SX418" s="25"/>
      <c r="SY418" s="25"/>
      <c r="SZ418" s="25"/>
      <c r="TA418" s="25"/>
      <c r="TB418" s="25"/>
      <c r="TC418" s="25"/>
      <c r="TD418" s="25"/>
      <c r="TE418" s="25"/>
      <c r="TF418" s="25"/>
      <c r="TG418" s="25"/>
      <c r="TH418" s="25"/>
      <c r="TI418" s="25"/>
      <c r="TJ418" s="25"/>
      <c r="TK418" s="25"/>
      <c r="TL418" s="25"/>
      <c r="TM418" s="25"/>
      <c r="TN418" s="25"/>
      <c r="TO418" s="25"/>
      <c r="TP418" s="25"/>
      <c r="TQ418" s="25"/>
      <c r="TR418" s="25"/>
      <c r="TS418" s="25"/>
      <c r="TT418" s="25"/>
      <c r="TU418" s="25"/>
      <c r="TV418" s="25"/>
      <c r="TW418" s="25"/>
      <c r="TX418" s="25"/>
      <c r="TY418" s="25"/>
      <c r="TZ418" s="25"/>
      <c r="UA418" s="25"/>
      <c r="UB418" s="25"/>
      <c r="UC418" s="25"/>
      <c r="UD418" s="25"/>
      <c r="UE418" s="25"/>
      <c r="UF418" s="25"/>
      <c r="UG418" s="25"/>
      <c r="UH418" s="25"/>
      <c r="UI418" s="25"/>
      <c r="UJ418" s="25"/>
      <c r="UK418" s="25"/>
      <c r="UL418" s="25"/>
      <c r="UM418" s="25"/>
      <c r="UN418" s="25"/>
      <c r="UO418" s="25"/>
      <c r="UP418" s="25"/>
      <c r="UQ418" s="25"/>
      <c r="UR418" s="25"/>
      <c r="US418" s="25"/>
      <c r="UT418" s="25"/>
      <c r="UU418" s="25"/>
      <c r="UV418" s="25"/>
      <c r="UW418" s="25"/>
      <c r="UX418" s="25"/>
      <c r="UY418" s="25"/>
      <c r="UZ418" s="25"/>
      <c r="VA418" s="25"/>
      <c r="VB418" s="25"/>
      <c r="VC418" s="25"/>
      <c r="VD418" s="25"/>
      <c r="VE418" s="25"/>
      <c r="VF418" s="25"/>
      <c r="VG418" s="25"/>
      <c r="VH418" s="25"/>
      <c r="VI418" s="25"/>
      <c r="VJ418" s="25"/>
      <c r="VK418" s="25"/>
      <c r="VL418" s="25"/>
      <c r="VM418" s="25"/>
      <c r="VN418" s="25"/>
      <c r="VO418" s="25"/>
      <c r="VP418" s="25"/>
      <c r="VQ418" s="25"/>
      <c r="VR418" s="25"/>
      <c r="VS418" s="25"/>
      <c r="VT418" s="25"/>
      <c r="VU418" s="25"/>
      <c r="VV418" s="25"/>
      <c r="VW418" s="25"/>
      <c r="VX418" s="25"/>
      <c r="VY418" s="25"/>
      <c r="VZ418" s="25"/>
      <c r="WA418" s="25"/>
      <c r="WB418" s="25"/>
      <c r="WC418" s="25"/>
      <c r="WD418" s="25"/>
      <c r="WE418" s="25"/>
      <c r="WF418" s="25"/>
      <c r="WG418" s="25"/>
      <c r="WH418" s="25"/>
      <c r="WI418" s="25"/>
      <c r="WJ418" s="25"/>
      <c r="WK418" s="25"/>
      <c r="WL418" s="25"/>
      <c r="WM418" s="25"/>
      <c r="WN418" s="25"/>
      <c r="WO418" s="25"/>
      <c r="WP418" s="25"/>
      <c r="WQ418" s="25"/>
      <c r="WR418" s="25"/>
      <c r="WS418" s="25"/>
      <c r="WT418" s="25"/>
      <c r="WU418" s="25"/>
      <c r="WV418" s="25"/>
      <c r="WW418" s="25"/>
      <c r="WX418" s="25"/>
      <c r="WY418" s="25"/>
      <c r="WZ418" s="25"/>
      <c r="XA418" s="25"/>
      <c r="XB418" s="25"/>
      <c r="XC418" s="25"/>
      <c r="XD418" s="25"/>
      <c r="XE418" s="25"/>
      <c r="XF418" s="25"/>
      <c r="XG418" s="25"/>
      <c r="XH418" s="25"/>
      <c r="XI418" s="25"/>
      <c r="XJ418" s="25"/>
      <c r="XK418" s="25"/>
      <c r="XL418" s="25"/>
      <c r="XM418" s="25"/>
      <c r="XN418" s="25"/>
      <c r="XO418" s="25"/>
      <c r="XP418" s="25"/>
      <c r="XQ418" s="25"/>
      <c r="XR418" s="25"/>
      <c r="XS418" s="25"/>
      <c r="XT418" s="25"/>
      <c r="XU418" s="25"/>
      <c r="XV418" s="25"/>
      <c r="XW418" s="25"/>
      <c r="XX418" s="25"/>
      <c r="XY418" s="25"/>
      <c r="XZ418" s="25"/>
      <c r="YA418" s="25"/>
      <c r="YB418" s="25"/>
      <c r="YC418" s="25"/>
      <c r="YD418" s="25"/>
      <c r="YE418" s="25"/>
      <c r="YF418" s="25"/>
      <c r="YG418" s="25"/>
      <c r="YH418" s="25"/>
      <c r="YI418" s="25"/>
      <c r="YJ418" s="25"/>
      <c r="YK418" s="25"/>
      <c r="YL418" s="25"/>
      <c r="YM418" s="25"/>
      <c r="YN418" s="25"/>
      <c r="YO418" s="25"/>
      <c r="YP418" s="25"/>
      <c r="YQ418" s="25"/>
      <c r="YR418" s="25"/>
      <c r="YS418" s="25"/>
      <c r="YT418" s="25"/>
      <c r="YU418" s="25"/>
      <c r="YV418" s="25"/>
      <c r="YW418" s="25"/>
      <c r="YX418" s="25"/>
      <c r="YY418" s="25"/>
      <c r="YZ418" s="25"/>
      <c r="ZA418" s="25"/>
      <c r="ZB418" s="25"/>
      <c r="ZC418" s="25"/>
      <c r="ZD418" s="25"/>
      <c r="ZE418" s="25"/>
      <c r="ZF418" s="25"/>
      <c r="ZG418" s="25"/>
      <c r="ZH418" s="25"/>
      <c r="ZI418" s="25"/>
      <c r="ZJ418" s="25"/>
      <c r="ZK418" s="25"/>
      <c r="ZL418" s="25"/>
      <c r="ZM418" s="25"/>
      <c r="ZN418" s="25"/>
      <c r="ZO418" s="25"/>
      <c r="ZP418" s="25"/>
      <c r="ZQ418" s="25"/>
      <c r="ZR418" s="25"/>
      <c r="ZS418" s="25"/>
      <c r="ZT418" s="25"/>
      <c r="ZU418" s="25"/>
      <c r="ZV418" s="25"/>
      <c r="ZW418" s="25"/>
      <c r="ZX418" s="25"/>
      <c r="ZY418" s="25"/>
      <c r="ZZ418" s="25"/>
      <c r="AAA418" s="25"/>
      <c r="AAB418" s="25"/>
      <c r="AAC418" s="25"/>
      <c r="AAD418" s="25"/>
      <c r="AAE418" s="25"/>
      <c r="AAF418" s="25"/>
      <c r="AAG418" s="25"/>
      <c r="AAH418" s="25"/>
      <c r="AAI418" s="25"/>
      <c r="AAJ418" s="25"/>
      <c r="AAK418" s="25"/>
      <c r="AAL418" s="25"/>
      <c r="AAM418" s="25"/>
      <c r="AAN418" s="25"/>
      <c r="AAO418" s="25"/>
      <c r="AAP418" s="25"/>
      <c r="AAQ418" s="25"/>
      <c r="AAR418" s="25"/>
      <c r="AAS418" s="25"/>
      <c r="AAT418" s="25"/>
      <c r="AAU418" s="25"/>
      <c r="AAV418" s="25"/>
      <c r="AAW418" s="25"/>
      <c r="AAX418" s="25"/>
      <c r="AAY418" s="25"/>
      <c r="AAZ418" s="25"/>
      <c r="ABA418" s="25"/>
      <c r="ABB418" s="25"/>
      <c r="ABC418" s="25"/>
      <c r="ABD418" s="25"/>
      <c r="ABE418" s="25"/>
      <c r="ABF418" s="25"/>
      <c r="ABG418" s="25"/>
      <c r="ABH418" s="25"/>
      <c r="ABI418" s="25"/>
      <c r="ABJ418" s="25"/>
      <c r="ABK418" s="25"/>
      <c r="ABL418" s="25"/>
      <c r="ABM418" s="25"/>
      <c r="ABN418" s="25"/>
      <c r="ABO418" s="25"/>
      <c r="ABP418" s="25"/>
      <c r="ABQ418" s="25"/>
      <c r="ABR418" s="25"/>
      <c r="ABS418" s="25"/>
      <c r="ABT418" s="25"/>
      <c r="ABU418" s="25"/>
      <c r="ABV418" s="25"/>
      <c r="ABW418" s="25"/>
      <c r="ABX418" s="25"/>
      <c r="ABY418" s="25"/>
      <c r="ABZ418" s="25"/>
      <c r="ACA418" s="25"/>
      <c r="ACB418" s="25"/>
      <c r="ACC418" s="25"/>
      <c r="ACD418" s="25"/>
      <c r="ACE418" s="25"/>
      <c r="ACF418" s="25"/>
      <c r="ACG418" s="25"/>
      <c r="ACH418" s="25"/>
      <c r="ACI418" s="25"/>
      <c r="ACJ418" s="25"/>
      <c r="ACK418" s="25"/>
      <c r="ACL418" s="25"/>
      <c r="ACM418" s="25"/>
      <c r="ACN418" s="25"/>
      <c r="ACO418" s="25"/>
      <c r="ACP418" s="25"/>
      <c r="ACQ418" s="25"/>
      <c r="ACR418" s="25"/>
      <c r="ACS418" s="25"/>
      <c r="ACT418" s="25"/>
      <c r="ACU418" s="25"/>
      <c r="ACV418" s="25"/>
      <c r="ACW418" s="25"/>
      <c r="ACX418" s="25"/>
      <c r="ACY418" s="25"/>
      <c r="ACZ418" s="25"/>
      <c r="ADA418" s="25"/>
      <c r="ADB418" s="25"/>
      <c r="ADC418" s="25"/>
      <c r="ADD418" s="25"/>
      <c r="ADE418" s="25"/>
      <c r="ADF418" s="25"/>
      <c r="ADG418" s="25"/>
      <c r="ADH418" s="25"/>
      <c r="ADI418" s="25"/>
      <c r="ADJ418" s="25"/>
      <c r="ADK418" s="25"/>
      <c r="ADL418" s="25"/>
      <c r="ADM418" s="25"/>
      <c r="ADN418" s="25"/>
      <c r="ADO418" s="25"/>
      <c r="ADP418" s="25"/>
      <c r="ADQ418" s="25"/>
      <c r="ADR418" s="25"/>
      <c r="ADS418" s="25"/>
      <c r="ADT418" s="25"/>
      <c r="ADU418" s="25"/>
      <c r="ADV418" s="25"/>
      <c r="ADW418" s="25"/>
      <c r="ADX418" s="25"/>
      <c r="ADY418" s="25"/>
      <c r="ADZ418" s="25"/>
      <c r="AEA418" s="25"/>
      <c r="AEB418" s="25"/>
      <c r="AEC418" s="25"/>
      <c r="AED418" s="25"/>
      <c r="AEE418" s="25"/>
      <c r="AEF418" s="25"/>
      <c r="AEG418" s="25"/>
      <c r="AEH418" s="25"/>
      <c r="AEI418" s="25"/>
      <c r="AEJ418" s="25"/>
      <c r="AEK418" s="25"/>
      <c r="AEL418" s="25"/>
      <c r="AEM418" s="25"/>
      <c r="AEN418" s="25"/>
      <c r="AEO418" s="25"/>
      <c r="AEP418" s="25"/>
      <c r="AEQ418" s="25"/>
      <c r="AER418" s="25"/>
      <c r="AES418" s="25"/>
      <c r="AET418" s="25"/>
      <c r="AEU418" s="25"/>
      <c r="AEV418" s="25"/>
      <c r="AEW418" s="25"/>
      <c r="AEX418" s="25"/>
      <c r="AEY418" s="25"/>
      <c r="AEZ418" s="25"/>
    </row>
    <row r="419" spans="1:832" ht="12.75" customHeight="1" x14ac:dyDescent="0.3">
      <c r="A419" s="25"/>
      <c r="B419" s="43"/>
      <c r="C419" s="25"/>
      <c r="D419" s="222"/>
      <c r="E419" s="222"/>
      <c r="F419" s="43"/>
      <c r="G419" s="25"/>
      <c r="H419" s="25"/>
      <c r="I419" s="56"/>
      <c r="J419" s="56"/>
      <c r="K419" s="234"/>
      <c r="L419" s="43"/>
      <c r="M419" s="234"/>
      <c r="N419" s="234"/>
      <c r="O419" s="247"/>
      <c r="R419" s="4"/>
      <c r="Z419" s="138"/>
      <c r="AA419" s="138"/>
      <c r="AB419" s="138"/>
      <c r="AC419" s="138"/>
      <c r="AD419" s="138"/>
      <c r="AE419" s="138"/>
      <c r="AF419" s="138"/>
      <c r="AG419" s="138"/>
      <c r="AH419" s="138"/>
      <c r="AI419" s="138"/>
      <c r="AJ419" s="138"/>
      <c r="AK419" s="138"/>
      <c r="AL419" s="138"/>
      <c r="AM419" s="138"/>
      <c r="AN419" s="138"/>
      <c r="AO419" s="138"/>
      <c r="AP419" s="138"/>
      <c r="AQ419" s="138"/>
      <c r="AR419" s="138"/>
      <c r="AS419" s="138"/>
      <c r="AT419" s="138"/>
      <c r="AU419" s="138"/>
      <c r="AV419" s="138"/>
      <c r="AW419" s="138"/>
      <c r="AX419" s="138"/>
      <c r="AY419" s="138"/>
      <c r="AZ419" s="138"/>
      <c r="BA419" s="138"/>
      <c r="BB419" s="138"/>
      <c r="BC419" s="138"/>
      <c r="BD419" s="138"/>
      <c r="BE419" s="138"/>
      <c r="BF419" s="138"/>
      <c r="BG419" s="138"/>
      <c r="BH419" s="138"/>
      <c r="BI419" s="138"/>
      <c r="BJ419" s="138"/>
      <c r="BK419" s="138"/>
      <c r="BL419" s="138"/>
      <c r="BM419" s="138"/>
      <c r="BN419" s="138"/>
      <c r="BO419" s="138"/>
      <c r="BP419" s="138"/>
      <c r="BQ419" s="138"/>
      <c r="BR419" s="138"/>
      <c r="BS419" s="138"/>
      <c r="BT419" s="138"/>
      <c r="BU419" s="138"/>
      <c r="BV419" s="138"/>
      <c r="BW419" s="138"/>
      <c r="BX419" s="138"/>
      <c r="BY419" s="138"/>
      <c r="BZ419" s="138"/>
      <c r="CA419" s="138"/>
      <c r="CB419" s="138"/>
      <c r="CC419" s="138"/>
      <c r="CD419" s="138"/>
      <c r="CE419" s="138"/>
      <c r="CF419" s="138"/>
      <c r="CG419" s="138"/>
      <c r="CH419" s="138"/>
      <c r="CI419" s="138"/>
      <c r="CJ419" s="138"/>
      <c r="CK419" s="138"/>
      <c r="CL419" s="138"/>
      <c r="CM419" s="138"/>
      <c r="CN419" s="138"/>
      <c r="CO419" s="138"/>
      <c r="CP419" s="138"/>
      <c r="CQ419" s="138"/>
      <c r="CR419" s="138"/>
      <c r="CS419" s="138"/>
      <c r="CT419" s="138"/>
      <c r="CU419" s="138"/>
      <c r="CV419" s="138"/>
      <c r="CW419" s="138"/>
      <c r="CX419" s="138"/>
      <c r="CY419" s="138"/>
      <c r="CZ419" s="138"/>
      <c r="DA419" s="138"/>
      <c r="DB419" s="138"/>
      <c r="DC419" s="138"/>
      <c r="DD419" s="138"/>
      <c r="DE419" s="138"/>
      <c r="DF419" s="138"/>
      <c r="DG419" s="138"/>
      <c r="DH419" s="138"/>
      <c r="DI419" s="138"/>
      <c r="DJ419" s="138"/>
      <c r="DK419" s="138"/>
      <c r="DL419" s="138"/>
      <c r="DM419" s="138"/>
      <c r="DN419" s="138"/>
      <c r="DO419" s="138"/>
      <c r="DP419" s="138"/>
      <c r="DQ419" s="138"/>
      <c r="DR419" s="138"/>
      <c r="DS419" s="138"/>
      <c r="DT419" s="138"/>
      <c r="DU419" s="138"/>
      <c r="DV419" s="138"/>
      <c r="DW419" s="138"/>
      <c r="DX419" s="138"/>
      <c r="DY419" s="138"/>
      <c r="DZ419" s="138"/>
      <c r="EA419" s="138"/>
      <c r="EB419" s="138"/>
      <c r="EC419" s="138"/>
      <c r="ED419" s="138"/>
      <c r="EE419" s="138"/>
      <c r="EF419" s="138"/>
      <c r="EG419" s="138"/>
      <c r="EH419" s="138"/>
      <c r="EI419" s="138"/>
      <c r="EJ419" s="138"/>
      <c r="EK419" s="138"/>
      <c r="EL419" s="138"/>
      <c r="EM419" s="138"/>
      <c r="EN419" s="138"/>
      <c r="EO419" s="138"/>
      <c r="EP419" s="138"/>
      <c r="EQ419" s="138"/>
      <c r="ER419" s="138"/>
      <c r="ES419" s="138"/>
      <c r="ET419" s="138"/>
      <c r="EU419" s="138"/>
      <c r="EV419" s="138"/>
      <c r="EW419" s="138"/>
      <c r="EX419" s="138"/>
      <c r="EY419" s="138"/>
      <c r="EZ419" s="138"/>
      <c r="FA419" s="138"/>
      <c r="FB419" s="138"/>
      <c r="FC419" s="138"/>
      <c r="FD419" s="138"/>
      <c r="FE419" s="138"/>
      <c r="FF419" s="138"/>
      <c r="FG419" s="138"/>
      <c r="FH419" s="138"/>
      <c r="FI419" s="138"/>
      <c r="FJ419" s="138"/>
      <c r="FK419" s="138"/>
      <c r="FL419" s="138"/>
      <c r="FM419" s="138"/>
      <c r="FN419" s="138"/>
      <c r="FO419" s="138"/>
      <c r="FP419" s="138"/>
      <c r="FQ419" s="138"/>
      <c r="FR419" s="138"/>
      <c r="FS419" s="138"/>
      <c r="FT419" s="138"/>
      <c r="FU419" s="138"/>
      <c r="FV419" s="138"/>
      <c r="FW419" s="138"/>
      <c r="FX419" s="138"/>
      <c r="FY419" s="138"/>
      <c r="FZ419" s="138"/>
      <c r="GA419" s="138"/>
      <c r="GB419" s="138"/>
      <c r="GC419" s="138"/>
      <c r="GD419" s="138"/>
      <c r="GE419" s="138"/>
      <c r="GF419" s="138"/>
      <c r="GG419" s="138"/>
      <c r="GH419" s="138"/>
      <c r="GI419" s="138"/>
      <c r="GJ419" s="138"/>
      <c r="GK419" s="138"/>
      <c r="GL419" s="138"/>
      <c r="GM419" s="138"/>
      <c r="GN419" s="138"/>
      <c r="GO419" s="138"/>
      <c r="GP419" s="138"/>
      <c r="GQ419" s="138"/>
      <c r="GR419" s="138"/>
      <c r="GS419" s="138"/>
      <c r="GT419" s="138"/>
      <c r="GU419" s="138"/>
      <c r="GV419" s="138"/>
      <c r="GW419" s="138"/>
      <c r="GX419" s="138"/>
      <c r="GY419" s="138"/>
      <c r="GZ419" s="138"/>
      <c r="HA419" s="138"/>
      <c r="HB419" s="138"/>
      <c r="HC419" s="138"/>
      <c r="HD419" s="138"/>
      <c r="HE419" s="138"/>
      <c r="HF419" s="138"/>
      <c r="HG419" s="138"/>
      <c r="HH419" s="138"/>
      <c r="HI419" s="138"/>
      <c r="HJ419" s="138"/>
      <c r="HK419" s="138"/>
      <c r="HL419" s="138"/>
      <c r="HM419" s="138"/>
      <c r="HN419" s="138"/>
      <c r="HO419" s="138"/>
      <c r="HP419" s="138"/>
      <c r="HQ419" s="138"/>
      <c r="HR419" s="138"/>
      <c r="HS419" s="138"/>
      <c r="HT419" s="138"/>
      <c r="HU419" s="138"/>
      <c r="HV419" s="138"/>
      <c r="HW419" s="138"/>
      <c r="HX419" s="138"/>
      <c r="HY419" s="138"/>
      <c r="HZ419" s="138"/>
      <c r="IA419" s="138"/>
      <c r="IB419" s="138"/>
      <c r="IC419" s="138"/>
      <c r="ID419" s="138"/>
      <c r="IE419" s="138"/>
      <c r="IF419" s="138"/>
      <c r="IG419" s="138"/>
      <c r="IH419" s="138"/>
      <c r="II419" s="138"/>
      <c r="IJ419" s="138"/>
      <c r="IK419" s="138"/>
      <c r="IL419" s="138"/>
      <c r="IM419" s="138"/>
      <c r="IN419" s="138"/>
      <c r="IO419" s="138"/>
      <c r="IP419" s="138"/>
      <c r="IQ419" s="138"/>
      <c r="IR419" s="138"/>
      <c r="IS419" s="138"/>
      <c r="IT419" s="138"/>
      <c r="IU419" s="138"/>
      <c r="IV419" s="138"/>
      <c r="IW419" s="138"/>
      <c r="IX419" s="138"/>
      <c r="IY419" s="138"/>
      <c r="IZ419" s="138"/>
      <c r="JA419" s="138"/>
      <c r="JB419" s="138"/>
      <c r="JC419" s="138"/>
      <c r="JD419" s="138"/>
      <c r="JE419" s="138"/>
      <c r="JF419" s="138"/>
      <c r="JG419" s="138"/>
      <c r="JH419" s="138"/>
      <c r="JI419" s="138"/>
      <c r="JJ419" s="138"/>
      <c r="JK419" s="138"/>
      <c r="JL419" s="138"/>
      <c r="JM419" s="138"/>
      <c r="JN419" s="138"/>
      <c r="JO419" s="138"/>
      <c r="JP419" s="138"/>
      <c r="JQ419" s="138"/>
      <c r="JR419" s="138"/>
      <c r="JS419" s="138"/>
      <c r="JT419" s="138"/>
      <c r="JU419" s="138"/>
      <c r="JV419" s="138"/>
      <c r="JW419" s="138"/>
      <c r="JX419" s="138"/>
      <c r="JY419" s="138"/>
      <c r="JZ419" s="138"/>
      <c r="KA419" s="138"/>
      <c r="KB419" s="138"/>
      <c r="KC419" s="138"/>
      <c r="KD419" s="138"/>
      <c r="KE419" s="138"/>
      <c r="KF419" s="138"/>
      <c r="KG419" s="138"/>
      <c r="KH419" s="138"/>
      <c r="KI419" s="138"/>
      <c r="KJ419" s="138"/>
      <c r="KK419" s="138"/>
      <c r="KL419" s="138"/>
      <c r="KM419" s="138"/>
      <c r="KN419" s="138"/>
      <c r="KO419" s="138"/>
      <c r="KP419" s="138"/>
      <c r="KQ419" s="138"/>
      <c r="KR419" s="138"/>
      <c r="KS419" s="138"/>
      <c r="KT419" s="138"/>
      <c r="KU419" s="138"/>
      <c r="KV419" s="138"/>
      <c r="KW419" s="138"/>
      <c r="KX419" s="138"/>
      <c r="KY419" s="138"/>
      <c r="KZ419" s="138"/>
      <c r="LA419" s="138"/>
      <c r="LB419" s="138"/>
      <c r="LC419" s="138"/>
      <c r="LD419" s="138"/>
      <c r="LE419" s="138"/>
      <c r="LF419" s="138"/>
      <c r="LG419" s="138"/>
      <c r="LH419" s="138"/>
      <c r="LI419" s="138"/>
      <c r="LJ419" s="138"/>
      <c r="LK419" s="138"/>
      <c r="LL419" s="138"/>
      <c r="LM419" s="138"/>
      <c r="LN419" s="138"/>
      <c r="LO419" s="138"/>
      <c r="LP419" s="138"/>
      <c r="LQ419" s="138"/>
      <c r="LR419" s="138"/>
      <c r="LS419" s="138"/>
      <c r="LT419" s="138"/>
      <c r="LU419" s="138"/>
      <c r="LV419" s="138"/>
      <c r="LW419" s="138"/>
      <c r="LX419" s="138"/>
      <c r="LY419" s="138"/>
      <c r="LZ419" s="138"/>
      <c r="MA419" s="138"/>
      <c r="MB419" s="138"/>
      <c r="MC419" s="138"/>
      <c r="MD419" s="138"/>
      <c r="ME419" s="138"/>
      <c r="MF419" s="138"/>
      <c r="MG419" s="138"/>
      <c r="MH419" s="138"/>
      <c r="MI419" s="138"/>
      <c r="MJ419" s="138"/>
      <c r="MK419" s="138"/>
      <c r="ML419" s="138"/>
      <c r="MM419" s="138"/>
      <c r="MN419" s="138"/>
      <c r="MO419" s="138"/>
      <c r="MP419" s="138"/>
      <c r="MQ419" s="138"/>
      <c r="MR419" s="138"/>
      <c r="MS419" s="138"/>
      <c r="MT419" s="138"/>
      <c r="MU419" s="138"/>
      <c r="MV419" s="138"/>
      <c r="MW419" s="138"/>
      <c r="MX419" s="138"/>
      <c r="MY419" s="138"/>
      <c r="MZ419" s="138"/>
      <c r="NA419" s="138"/>
      <c r="NB419" s="138"/>
      <c r="NC419" s="138"/>
      <c r="ND419" s="138"/>
      <c r="NE419" s="138"/>
      <c r="NF419" s="138"/>
      <c r="NG419" s="138"/>
      <c r="NH419" s="138"/>
      <c r="NI419" s="138"/>
      <c r="NJ419" s="138"/>
      <c r="NK419" s="138"/>
      <c r="NL419" s="138"/>
      <c r="NM419" s="138"/>
      <c r="NN419" s="138"/>
      <c r="NO419" s="138"/>
      <c r="NP419" s="138"/>
      <c r="NQ419" s="138"/>
      <c r="NR419" s="138"/>
      <c r="NS419" s="138"/>
      <c r="NT419" s="138"/>
      <c r="NU419" s="138"/>
      <c r="NV419" s="138"/>
      <c r="NW419" s="138"/>
      <c r="NX419" s="138"/>
      <c r="NY419" s="138"/>
      <c r="NZ419" s="138"/>
      <c r="OA419" s="138"/>
      <c r="OB419" s="138"/>
      <c r="OC419" s="138"/>
      <c r="OD419" s="138"/>
      <c r="OE419" s="138"/>
      <c r="OF419" s="138"/>
      <c r="OG419" s="138"/>
      <c r="OH419" s="138"/>
      <c r="OI419" s="138"/>
      <c r="OJ419" s="138"/>
      <c r="OK419" s="138"/>
      <c r="OL419" s="138"/>
      <c r="OM419" s="138"/>
      <c r="ON419" s="138"/>
      <c r="OO419" s="138"/>
      <c r="OP419" s="138"/>
      <c r="OQ419" s="138"/>
      <c r="OR419" s="138"/>
      <c r="OS419" s="138"/>
      <c r="OT419" s="138"/>
      <c r="OU419" s="138"/>
      <c r="OV419" s="138"/>
      <c r="OW419" s="138"/>
      <c r="OX419" s="138"/>
      <c r="OY419" s="138"/>
      <c r="OZ419" s="138"/>
      <c r="PA419" s="138"/>
      <c r="PB419" s="138"/>
      <c r="PC419" s="138"/>
      <c r="PD419" s="138"/>
      <c r="PE419" s="138"/>
      <c r="PF419" s="138"/>
      <c r="PG419" s="138"/>
      <c r="PH419" s="138"/>
      <c r="PI419" s="138"/>
      <c r="PJ419" s="138"/>
      <c r="PK419" s="138"/>
      <c r="PL419" s="138"/>
      <c r="PM419" s="138"/>
      <c r="PN419" s="138"/>
      <c r="PO419" s="138"/>
      <c r="PP419" s="138"/>
      <c r="PQ419" s="138"/>
      <c r="PR419" s="138"/>
      <c r="PS419" s="138"/>
      <c r="PT419" s="138"/>
      <c r="PU419" s="138"/>
      <c r="PV419" s="138"/>
      <c r="PW419" s="138"/>
      <c r="PX419" s="138"/>
      <c r="PY419" s="138"/>
      <c r="PZ419" s="138"/>
      <c r="QA419" s="138"/>
      <c r="QB419" s="138"/>
      <c r="QC419" s="138"/>
      <c r="QD419" s="138"/>
      <c r="QE419" s="138"/>
      <c r="QF419" s="138"/>
      <c r="QG419" s="138"/>
      <c r="QH419" s="138"/>
      <c r="QI419" s="138"/>
      <c r="QJ419" s="138"/>
      <c r="QK419" s="138"/>
      <c r="QL419" s="138"/>
      <c r="QM419" s="138"/>
      <c r="QN419" s="138"/>
      <c r="QO419" s="138"/>
      <c r="QP419" s="138"/>
      <c r="QQ419" s="138"/>
      <c r="QR419" s="138"/>
      <c r="QS419" s="138"/>
      <c r="QT419" s="138"/>
      <c r="QU419" s="138"/>
      <c r="QV419" s="138"/>
      <c r="QW419" s="138"/>
      <c r="QX419" s="138"/>
      <c r="QY419" s="138"/>
      <c r="QZ419" s="138"/>
      <c r="RA419" s="138"/>
      <c r="RB419" s="138"/>
      <c r="RC419" s="138"/>
      <c r="RD419" s="138"/>
      <c r="RE419" s="138"/>
      <c r="RF419" s="138"/>
      <c r="RG419" s="138"/>
      <c r="RH419" s="138"/>
      <c r="RI419" s="138"/>
      <c r="RJ419" s="138"/>
      <c r="RK419" s="138"/>
      <c r="RL419" s="138"/>
      <c r="RM419" s="138"/>
      <c r="RN419" s="138"/>
      <c r="RO419" s="138"/>
      <c r="RP419" s="138"/>
      <c r="RQ419" s="138"/>
      <c r="RR419" s="138"/>
      <c r="RS419" s="138"/>
      <c r="RT419" s="138"/>
      <c r="RU419" s="138"/>
      <c r="RV419" s="138"/>
      <c r="RW419" s="138"/>
      <c r="RX419" s="138"/>
      <c r="RY419" s="138"/>
      <c r="RZ419" s="138"/>
      <c r="SA419" s="138"/>
      <c r="SB419" s="138"/>
      <c r="SC419" s="138"/>
      <c r="SD419" s="138"/>
      <c r="SE419" s="138"/>
      <c r="SF419" s="138"/>
      <c r="SG419" s="138"/>
      <c r="SH419" s="138"/>
      <c r="SI419" s="138"/>
      <c r="SJ419" s="138"/>
      <c r="SK419" s="138"/>
      <c r="SL419" s="138"/>
      <c r="SM419" s="138"/>
      <c r="SN419" s="138"/>
      <c r="SO419" s="138"/>
      <c r="SP419" s="138"/>
      <c r="SQ419" s="138"/>
      <c r="SR419" s="138"/>
      <c r="SS419" s="138"/>
      <c r="ST419" s="138"/>
      <c r="SU419" s="138"/>
      <c r="SV419" s="138"/>
      <c r="SW419" s="138"/>
      <c r="SX419" s="138"/>
      <c r="SY419" s="138"/>
      <c r="SZ419" s="138"/>
      <c r="TA419" s="138"/>
      <c r="TB419" s="138"/>
      <c r="TC419" s="138"/>
      <c r="TD419" s="138"/>
      <c r="TE419" s="138"/>
      <c r="TF419" s="138"/>
      <c r="TG419" s="138"/>
      <c r="TH419" s="138"/>
      <c r="TI419" s="138"/>
      <c r="TJ419" s="138"/>
      <c r="TK419" s="138"/>
      <c r="TL419" s="138"/>
      <c r="TM419" s="138"/>
      <c r="TN419" s="138"/>
      <c r="TO419" s="138"/>
      <c r="TP419" s="138"/>
      <c r="TQ419" s="138"/>
      <c r="TR419" s="138"/>
      <c r="TS419" s="138"/>
      <c r="TT419" s="138"/>
      <c r="TU419" s="138"/>
      <c r="TV419" s="138"/>
      <c r="TW419" s="138"/>
      <c r="TX419" s="138"/>
      <c r="TY419" s="138"/>
      <c r="TZ419" s="138"/>
      <c r="UA419" s="138"/>
      <c r="UB419" s="138"/>
      <c r="UC419" s="138"/>
      <c r="UD419" s="138"/>
      <c r="UE419" s="138"/>
      <c r="UF419" s="138"/>
      <c r="UG419" s="138"/>
      <c r="UH419" s="138"/>
      <c r="UI419" s="138"/>
      <c r="UJ419" s="138"/>
      <c r="UK419" s="138"/>
      <c r="UL419" s="138"/>
      <c r="UM419" s="138"/>
      <c r="UN419" s="138"/>
      <c r="UO419" s="138"/>
      <c r="UP419" s="138"/>
      <c r="UQ419" s="138"/>
      <c r="UR419" s="138"/>
      <c r="US419" s="138"/>
      <c r="UT419" s="138"/>
      <c r="UU419" s="138"/>
      <c r="UV419" s="138"/>
      <c r="UW419" s="138"/>
      <c r="UX419" s="138"/>
      <c r="UY419" s="138"/>
      <c r="UZ419" s="138"/>
      <c r="VA419" s="138"/>
      <c r="VB419" s="138"/>
      <c r="VC419" s="138"/>
      <c r="VD419" s="138"/>
      <c r="VE419" s="138"/>
      <c r="VF419" s="138"/>
      <c r="VG419" s="138"/>
      <c r="VH419" s="138"/>
      <c r="VI419" s="138"/>
      <c r="VJ419" s="138"/>
      <c r="VK419" s="138"/>
      <c r="VL419" s="138"/>
      <c r="VM419" s="138"/>
      <c r="VN419" s="138"/>
      <c r="VO419" s="138"/>
      <c r="VP419" s="138"/>
      <c r="VQ419" s="138"/>
      <c r="VR419" s="138"/>
      <c r="VS419" s="138"/>
      <c r="VT419" s="138"/>
      <c r="VU419" s="138"/>
      <c r="VV419" s="138"/>
      <c r="VW419" s="138"/>
      <c r="VX419" s="138"/>
      <c r="VY419" s="138"/>
      <c r="VZ419" s="138"/>
      <c r="WA419" s="138"/>
      <c r="WB419" s="138"/>
      <c r="WC419" s="138"/>
      <c r="WD419" s="138"/>
      <c r="WE419" s="138"/>
      <c r="WF419" s="138"/>
      <c r="WG419" s="138"/>
      <c r="WH419" s="138"/>
      <c r="WI419" s="138"/>
      <c r="WJ419" s="138"/>
      <c r="WK419" s="138"/>
      <c r="WL419" s="138"/>
      <c r="WM419" s="138"/>
      <c r="WN419" s="138"/>
      <c r="WO419" s="138"/>
      <c r="WP419" s="138"/>
      <c r="WQ419" s="138"/>
      <c r="WR419" s="138"/>
      <c r="WS419" s="138"/>
      <c r="WT419" s="138"/>
      <c r="WU419" s="138"/>
      <c r="WV419" s="138"/>
      <c r="WW419" s="138"/>
      <c r="WX419" s="138"/>
      <c r="WY419" s="138"/>
      <c r="WZ419" s="138"/>
      <c r="XA419" s="138"/>
      <c r="XB419" s="138"/>
      <c r="XC419" s="138"/>
      <c r="XD419" s="138"/>
      <c r="XE419" s="138"/>
      <c r="XF419" s="138"/>
      <c r="XG419" s="138"/>
      <c r="XH419" s="138"/>
      <c r="XI419" s="138"/>
      <c r="XJ419" s="138"/>
      <c r="XK419" s="138"/>
      <c r="XL419" s="138"/>
      <c r="XM419" s="138"/>
      <c r="XN419" s="138"/>
      <c r="XO419" s="138"/>
      <c r="XP419" s="138"/>
      <c r="XQ419" s="138"/>
      <c r="XR419" s="138"/>
      <c r="XS419" s="138"/>
      <c r="XT419" s="138"/>
      <c r="XU419" s="138"/>
      <c r="XV419" s="138"/>
      <c r="XW419" s="138"/>
      <c r="XX419" s="138"/>
      <c r="XY419" s="138"/>
      <c r="XZ419" s="138"/>
      <c r="YA419" s="138"/>
      <c r="YB419" s="138"/>
      <c r="YC419" s="138"/>
      <c r="YD419" s="138"/>
      <c r="YE419" s="138"/>
      <c r="YF419" s="138"/>
      <c r="YG419" s="138"/>
      <c r="YH419" s="138"/>
      <c r="YI419" s="138"/>
      <c r="YJ419" s="138"/>
      <c r="YK419" s="138"/>
      <c r="YL419" s="138"/>
      <c r="YM419" s="138"/>
      <c r="YN419" s="138"/>
      <c r="YO419" s="138"/>
      <c r="YP419" s="138"/>
      <c r="YQ419" s="138"/>
      <c r="YR419" s="138"/>
      <c r="YS419" s="138"/>
      <c r="YT419" s="138"/>
      <c r="YU419" s="138"/>
      <c r="YV419" s="138"/>
      <c r="YW419" s="138"/>
      <c r="YX419" s="138"/>
      <c r="YY419" s="138"/>
      <c r="YZ419" s="138"/>
      <c r="ZA419" s="138"/>
      <c r="ZB419" s="138"/>
      <c r="ZC419" s="138"/>
      <c r="ZD419" s="138"/>
      <c r="ZE419" s="138"/>
      <c r="ZF419" s="138"/>
      <c r="ZG419" s="138"/>
      <c r="ZH419" s="138"/>
      <c r="ZI419" s="138"/>
      <c r="ZJ419" s="138"/>
      <c r="ZK419" s="138"/>
      <c r="ZL419" s="138"/>
      <c r="ZM419" s="138"/>
      <c r="ZN419" s="138"/>
      <c r="ZO419" s="138"/>
      <c r="ZP419" s="138"/>
      <c r="ZQ419" s="138"/>
      <c r="ZR419" s="138"/>
      <c r="ZS419" s="138"/>
      <c r="ZT419" s="138"/>
      <c r="ZU419" s="138"/>
      <c r="ZV419" s="138"/>
      <c r="ZW419" s="138"/>
      <c r="ZX419" s="138"/>
      <c r="ZY419" s="138"/>
      <c r="ZZ419" s="138"/>
      <c r="AAA419" s="138"/>
      <c r="AAB419" s="138"/>
      <c r="AAC419" s="138"/>
      <c r="AAD419" s="138"/>
      <c r="AAE419" s="138"/>
      <c r="AAF419" s="138"/>
      <c r="AAG419" s="138"/>
      <c r="AAH419" s="138"/>
      <c r="AAI419" s="138"/>
      <c r="AAJ419" s="138"/>
      <c r="AAK419" s="138"/>
      <c r="AAL419" s="138"/>
      <c r="AAM419" s="138"/>
      <c r="AAN419" s="138"/>
      <c r="AAO419" s="138"/>
      <c r="AAP419" s="138"/>
      <c r="AAQ419" s="138"/>
      <c r="AAR419" s="138"/>
      <c r="AAS419" s="138"/>
      <c r="AAT419" s="138"/>
      <c r="AAU419" s="138"/>
      <c r="AAV419" s="138"/>
      <c r="AAW419" s="138"/>
      <c r="AAX419" s="138"/>
      <c r="AAY419" s="138"/>
      <c r="AAZ419" s="138"/>
      <c r="ABA419" s="138"/>
      <c r="ABB419" s="138"/>
      <c r="ABC419" s="138"/>
      <c r="ABD419" s="138"/>
      <c r="ABE419" s="138"/>
      <c r="ABF419" s="138"/>
      <c r="ABG419" s="138"/>
      <c r="ABH419" s="138"/>
      <c r="ABI419" s="138"/>
      <c r="ABJ419" s="138"/>
      <c r="ABK419" s="138"/>
      <c r="ABL419" s="138"/>
      <c r="ABM419" s="138"/>
      <c r="ABN419" s="138"/>
      <c r="ABO419" s="138"/>
      <c r="ABP419" s="138"/>
      <c r="ABQ419" s="138"/>
      <c r="ABR419" s="138"/>
      <c r="ABS419" s="138"/>
      <c r="ABT419" s="138"/>
      <c r="ABU419" s="138"/>
      <c r="ABV419" s="138"/>
      <c r="ABW419" s="138"/>
      <c r="ABX419" s="138"/>
      <c r="ABY419" s="138"/>
      <c r="ABZ419" s="138"/>
      <c r="ACA419" s="138"/>
      <c r="ACB419" s="138"/>
      <c r="ACC419" s="138"/>
      <c r="ACD419" s="138"/>
      <c r="ACE419" s="138"/>
      <c r="ACF419" s="138"/>
      <c r="ACG419" s="138"/>
      <c r="ACH419" s="138"/>
      <c r="ACI419" s="138"/>
      <c r="ACJ419" s="138"/>
      <c r="ACK419" s="138"/>
      <c r="ACL419" s="138"/>
      <c r="ACM419" s="138"/>
      <c r="ACN419" s="138"/>
      <c r="ACO419" s="138"/>
      <c r="ACP419" s="138"/>
      <c r="ACQ419" s="138"/>
      <c r="ACR419" s="138"/>
      <c r="ACS419" s="138"/>
      <c r="ACT419" s="138"/>
      <c r="ACU419" s="138"/>
      <c r="ACV419" s="138"/>
      <c r="ACW419" s="138"/>
      <c r="ACX419" s="138"/>
      <c r="ACY419" s="138"/>
      <c r="ACZ419" s="138"/>
      <c r="ADA419" s="138"/>
      <c r="ADB419" s="138"/>
      <c r="ADC419" s="138"/>
      <c r="ADD419" s="138"/>
      <c r="ADE419" s="138"/>
      <c r="ADF419" s="138"/>
      <c r="ADG419" s="138"/>
      <c r="ADH419" s="138"/>
      <c r="ADI419" s="138"/>
      <c r="ADJ419" s="138"/>
      <c r="ADK419" s="138"/>
      <c r="ADL419" s="138"/>
      <c r="ADM419" s="138"/>
      <c r="ADN419" s="138"/>
      <c r="ADO419" s="138"/>
      <c r="ADP419" s="138"/>
      <c r="ADQ419" s="138"/>
      <c r="ADR419" s="138"/>
      <c r="ADS419" s="138"/>
      <c r="ADT419" s="138"/>
      <c r="ADU419" s="138"/>
      <c r="ADV419" s="138"/>
      <c r="ADW419" s="138"/>
      <c r="ADX419" s="138"/>
      <c r="ADY419" s="138"/>
      <c r="ADZ419" s="138"/>
      <c r="AEA419" s="138"/>
      <c r="AEB419" s="138"/>
      <c r="AEC419" s="138"/>
      <c r="AED419" s="138"/>
      <c r="AEE419" s="138"/>
      <c r="AEF419" s="138"/>
      <c r="AEG419" s="138"/>
      <c r="AEH419" s="138"/>
      <c r="AEI419" s="138"/>
      <c r="AEJ419" s="138"/>
      <c r="AEK419" s="138"/>
      <c r="AEL419" s="138"/>
      <c r="AEM419" s="138"/>
      <c r="AEN419" s="138"/>
      <c r="AEO419" s="138"/>
      <c r="AEP419" s="138"/>
      <c r="AEQ419" s="138"/>
      <c r="AER419" s="138"/>
      <c r="AES419" s="138"/>
      <c r="AET419" s="138"/>
      <c r="AEU419" s="138"/>
      <c r="AEV419" s="138"/>
      <c r="AEW419" s="138"/>
      <c r="AEX419" s="138"/>
      <c r="AEY419" s="138"/>
      <c r="AEZ419" s="138"/>
    </row>
    <row r="420" spans="1:832" ht="12.75" customHeight="1" x14ac:dyDescent="0.3">
      <c r="A420" s="25"/>
      <c r="B420" s="43"/>
      <c r="C420" s="25"/>
      <c r="D420" s="222"/>
      <c r="E420" s="222"/>
      <c r="F420" s="43"/>
      <c r="G420" s="25"/>
      <c r="H420" s="25"/>
      <c r="I420" s="56"/>
      <c r="J420" s="56"/>
      <c r="K420" s="234"/>
      <c r="L420" s="43"/>
      <c r="M420" s="234"/>
      <c r="N420" s="234"/>
      <c r="O420" s="247"/>
      <c r="R420" s="4"/>
      <c r="Z420" s="138"/>
      <c r="AA420" s="138"/>
      <c r="AB420" s="138"/>
      <c r="AC420" s="138"/>
      <c r="AD420" s="138"/>
      <c r="AE420" s="138"/>
      <c r="AF420" s="138"/>
      <c r="AG420" s="138"/>
      <c r="AH420" s="138"/>
      <c r="AI420" s="138"/>
      <c r="AJ420" s="138"/>
      <c r="AK420" s="138"/>
      <c r="AL420" s="138"/>
      <c r="AM420" s="138"/>
      <c r="AN420" s="138"/>
      <c r="AO420" s="138"/>
      <c r="AP420" s="138"/>
      <c r="AQ420" s="138"/>
      <c r="AR420" s="138"/>
      <c r="AS420" s="138"/>
      <c r="AT420" s="138"/>
      <c r="AU420" s="138"/>
      <c r="AV420" s="138"/>
      <c r="AW420" s="138"/>
      <c r="AX420" s="138"/>
      <c r="AY420" s="138"/>
      <c r="AZ420" s="138"/>
      <c r="BA420" s="138"/>
      <c r="BB420" s="138"/>
      <c r="BC420" s="138"/>
      <c r="BD420" s="138"/>
      <c r="BE420" s="138"/>
      <c r="BF420" s="138"/>
      <c r="BG420" s="138"/>
      <c r="BH420" s="138"/>
      <c r="BI420" s="138"/>
      <c r="BJ420" s="138"/>
      <c r="BK420" s="138"/>
      <c r="BL420" s="138"/>
      <c r="BM420" s="138"/>
      <c r="BN420" s="138"/>
      <c r="BO420" s="138"/>
      <c r="BP420" s="138"/>
      <c r="BQ420" s="138"/>
      <c r="BR420" s="138"/>
      <c r="BS420" s="138"/>
      <c r="BT420" s="138"/>
      <c r="BU420" s="138"/>
      <c r="BV420" s="138"/>
      <c r="BW420" s="138"/>
      <c r="BX420" s="138"/>
      <c r="BY420" s="138"/>
      <c r="BZ420" s="138"/>
      <c r="CA420" s="138"/>
      <c r="CB420" s="138"/>
      <c r="CC420" s="138"/>
      <c r="CD420" s="138"/>
      <c r="CE420" s="138"/>
      <c r="CF420" s="138"/>
      <c r="CG420" s="138"/>
      <c r="CH420" s="138"/>
      <c r="CI420" s="138"/>
      <c r="CJ420" s="138"/>
      <c r="CK420" s="138"/>
      <c r="CL420" s="138"/>
      <c r="CM420" s="138"/>
      <c r="CN420" s="138"/>
      <c r="CO420" s="138"/>
      <c r="CP420" s="138"/>
      <c r="CQ420" s="138"/>
      <c r="CR420" s="138"/>
      <c r="CS420" s="138"/>
      <c r="CT420" s="138"/>
      <c r="CU420" s="138"/>
      <c r="CV420" s="138"/>
      <c r="CW420" s="138"/>
      <c r="CX420" s="138"/>
      <c r="CY420" s="138"/>
      <c r="CZ420" s="138"/>
      <c r="DA420" s="138"/>
      <c r="DB420" s="138"/>
      <c r="DC420" s="138"/>
      <c r="DD420" s="138"/>
      <c r="DE420" s="138"/>
      <c r="DF420" s="138"/>
      <c r="DG420" s="138"/>
      <c r="DH420" s="138"/>
      <c r="DI420" s="138"/>
      <c r="DJ420" s="138"/>
      <c r="DK420" s="138"/>
      <c r="DL420" s="138"/>
      <c r="DM420" s="138"/>
      <c r="DN420" s="138"/>
      <c r="DO420" s="138"/>
      <c r="DP420" s="138"/>
      <c r="DQ420" s="138"/>
      <c r="DR420" s="138"/>
      <c r="DS420" s="138"/>
      <c r="DT420" s="138"/>
      <c r="DU420" s="138"/>
      <c r="DV420" s="138"/>
      <c r="DW420" s="138"/>
      <c r="DX420" s="138"/>
      <c r="DY420" s="138"/>
      <c r="DZ420" s="138"/>
      <c r="EA420" s="138"/>
      <c r="EB420" s="138"/>
      <c r="EC420" s="138"/>
      <c r="ED420" s="138"/>
      <c r="EE420" s="138"/>
      <c r="EF420" s="138"/>
      <c r="EG420" s="138"/>
      <c r="EH420" s="138"/>
      <c r="EI420" s="138"/>
      <c r="EJ420" s="138"/>
      <c r="EK420" s="138"/>
      <c r="EL420" s="138"/>
      <c r="EM420" s="138"/>
      <c r="EN420" s="138"/>
      <c r="EO420" s="138"/>
      <c r="EP420" s="138"/>
      <c r="EQ420" s="138"/>
      <c r="ER420" s="138"/>
      <c r="ES420" s="138"/>
      <c r="ET420" s="138"/>
      <c r="EU420" s="138"/>
      <c r="EV420" s="138"/>
      <c r="EW420" s="138"/>
      <c r="EX420" s="138"/>
      <c r="EY420" s="138"/>
      <c r="EZ420" s="138"/>
      <c r="FA420" s="138"/>
      <c r="FB420" s="138"/>
      <c r="FC420" s="138"/>
      <c r="FD420" s="138"/>
      <c r="FE420" s="138"/>
      <c r="FF420" s="138"/>
      <c r="FG420" s="138"/>
      <c r="FH420" s="138"/>
      <c r="FI420" s="138"/>
      <c r="FJ420" s="138"/>
      <c r="FK420" s="138"/>
      <c r="FL420" s="138"/>
      <c r="FM420" s="138"/>
      <c r="FN420" s="138"/>
      <c r="FO420" s="138"/>
      <c r="FP420" s="138"/>
      <c r="FQ420" s="138"/>
      <c r="FR420" s="138"/>
      <c r="FS420" s="138"/>
      <c r="FT420" s="138"/>
      <c r="FU420" s="138"/>
      <c r="FV420" s="138"/>
      <c r="FW420" s="138"/>
      <c r="FX420" s="138"/>
      <c r="FY420" s="138"/>
      <c r="FZ420" s="138"/>
      <c r="GA420" s="138"/>
      <c r="GB420" s="138"/>
      <c r="GC420" s="138"/>
      <c r="GD420" s="138"/>
      <c r="GE420" s="138"/>
      <c r="GF420" s="138"/>
      <c r="GG420" s="138"/>
      <c r="GH420" s="138"/>
      <c r="GI420" s="138"/>
      <c r="GJ420" s="138"/>
      <c r="GK420" s="138"/>
      <c r="GL420" s="138"/>
      <c r="GM420" s="138"/>
      <c r="GN420" s="138"/>
      <c r="GO420" s="138"/>
      <c r="GP420" s="138"/>
      <c r="GQ420" s="138"/>
      <c r="GR420" s="138"/>
      <c r="GS420" s="138"/>
      <c r="GT420" s="138"/>
      <c r="GU420" s="138"/>
      <c r="GV420" s="138"/>
      <c r="GW420" s="138"/>
      <c r="GX420" s="138"/>
      <c r="GY420" s="138"/>
      <c r="GZ420" s="138"/>
      <c r="HA420" s="138"/>
      <c r="HB420" s="138"/>
      <c r="HC420" s="138"/>
      <c r="HD420" s="138"/>
      <c r="HE420" s="138"/>
      <c r="HF420" s="138"/>
      <c r="HG420" s="138"/>
      <c r="HH420" s="138"/>
      <c r="HI420" s="138"/>
      <c r="HJ420" s="138"/>
      <c r="HK420" s="138"/>
      <c r="HL420" s="138"/>
      <c r="HM420" s="138"/>
      <c r="HN420" s="138"/>
      <c r="HO420" s="138"/>
      <c r="HP420" s="138"/>
      <c r="HQ420" s="138"/>
      <c r="HR420" s="138"/>
      <c r="HS420" s="138"/>
      <c r="HT420" s="138"/>
      <c r="HU420" s="138"/>
      <c r="HV420" s="138"/>
      <c r="HW420" s="138"/>
      <c r="HX420" s="138"/>
      <c r="HY420" s="138"/>
      <c r="HZ420" s="138"/>
      <c r="IA420" s="138"/>
      <c r="IB420" s="138"/>
      <c r="IC420" s="138"/>
      <c r="ID420" s="138"/>
      <c r="IE420" s="138"/>
      <c r="IF420" s="138"/>
      <c r="IG420" s="138"/>
      <c r="IH420" s="138"/>
      <c r="II420" s="138"/>
      <c r="IJ420" s="138"/>
      <c r="IK420" s="138"/>
      <c r="IL420" s="138"/>
      <c r="IM420" s="138"/>
      <c r="IN420" s="138"/>
      <c r="IO420" s="138"/>
      <c r="IP420" s="138"/>
      <c r="IQ420" s="138"/>
      <c r="IR420" s="138"/>
      <c r="IS420" s="138"/>
      <c r="IT420" s="138"/>
      <c r="IU420" s="138"/>
      <c r="IV420" s="138"/>
      <c r="IW420" s="138"/>
      <c r="IX420" s="138"/>
      <c r="IY420" s="138"/>
      <c r="IZ420" s="138"/>
      <c r="JA420" s="138"/>
      <c r="JB420" s="138"/>
      <c r="JC420" s="138"/>
      <c r="JD420" s="138"/>
      <c r="JE420" s="138"/>
      <c r="JF420" s="138"/>
      <c r="JG420" s="138"/>
      <c r="JH420" s="138"/>
      <c r="JI420" s="138"/>
      <c r="JJ420" s="138"/>
      <c r="JK420" s="138"/>
      <c r="JL420" s="138"/>
      <c r="JM420" s="138"/>
      <c r="JN420" s="138"/>
      <c r="JO420" s="138"/>
      <c r="JP420" s="138"/>
      <c r="JQ420" s="138"/>
      <c r="JR420" s="138"/>
      <c r="JS420" s="138"/>
      <c r="JT420" s="138"/>
      <c r="JU420" s="138"/>
      <c r="JV420" s="138"/>
      <c r="JW420" s="138"/>
      <c r="JX420" s="138"/>
      <c r="JY420" s="138"/>
      <c r="JZ420" s="138"/>
      <c r="KA420" s="138"/>
      <c r="KB420" s="138"/>
      <c r="KC420" s="138"/>
      <c r="KD420" s="138"/>
      <c r="KE420" s="138"/>
      <c r="KF420" s="138"/>
      <c r="KG420" s="138"/>
      <c r="KH420" s="138"/>
      <c r="KI420" s="138"/>
      <c r="KJ420" s="138"/>
      <c r="KK420" s="138"/>
      <c r="KL420" s="138"/>
      <c r="KM420" s="138"/>
      <c r="KN420" s="138"/>
      <c r="KO420" s="138"/>
      <c r="KP420" s="138"/>
      <c r="KQ420" s="138"/>
      <c r="KR420" s="138"/>
      <c r="KS420" s="138"/>
      <c r="KT420" s="138"/>
      <c r="KU420" s="138"/>
      <c r="KV420" s="138"/>
      <c r="KW420" s="138"/>
      <c r="KX420" s="138"/>
      <c r="KY420" s="138"/>
      <c r="KZ420" s="138"/>
      <c r="LA420" s="138"/>
      <c r="LB420" s="138"/>
      <c r="LC420" s="138"/>
      <c r="LD420" s="138"/>
      <c r="LE420" s="138"/>
      <c r="LF420" s="138"/>
      <c r="LG420" s="138"/>
      <c r="LH420" s="138"/>
      <c r="LI420" s="138"/>
      <c r="LJ420" s="138"/>
      <c r="LK420" s="138"/>
      <c r="LL420" s="138"/>
      <c r="LM420" s="138"/>
      <c r="LN420" s="138"/>
      <c r="LO420" s="138"/>
      <c r="LP420" s="138"/>
      <c r="LQ420" s="138"/>
      <c r="LR420" s="138"/>
      <c r="LS420" s="138"/>
      <c r="LT420" s="138"/>
      <c r="LU420" s="138"/>
      <c r="LV420" s="138"/>
      <c r="LW420" s="138"/>
      <c r="LX420" s="138"/>
      <c r="LY420" s="138"/>
      <c r="LZ420" s="138"/>
      <c r="MA420" s="138"/>
      <c r="MB420" s="138"/>
      <c r="MC420" s="138"/>
      <c r="MD420" s="138"/>
      <c r="ME420" s="138"/>
      <c r="MF420" s="138"/>
      <c r="MG420" s="138"/>
      <c r="MH420" s="138"/>
      <c r="MI420" s="138"/>
      <c r="MJ420" s="138"/>
      <c r="MK420" s="138"/>
      <c r="ML420" s="138"/>
      <c r="MM420" s="138"/>
      <c r="MN420" s="138"/>
      <c r="MO420" s="138"/>
      <c r="MP420" s="138"/>
      <c r="MQ420" s="138"/>
      <c r="MR420" s="138"/>
      <c r="MS420" s="138"/>
      <c r="MT420" s="138"/>
      <c r="MU420" s="138"/>
      <c r="MV420" s="138"/>
      <c r="MW420" s="138"/>
      <c r="MX420" s="138"/>
      <c r="MY420" s="138"/>
      <c r="MZ420" s="138"/>
      <c r="NA420" s="138"/>
      <c r="NB420" s="138"/>
      <c r="NC420" s="138"/>
      <c r="ND420" s="138"/>
      <c r="NE420" s="138"/>
      <c r="NF420" s="138"/>
      <c r="NG420" s="138"/>
      <c r="NH420" s="138"/>
      <c r="NI420" s="138"/>
      <c r="NJ420" s="138"/>
      <c r="NK420" s="138"/>
      <c r="NL420" s="138"/>
      <c r="NM420" s="138"/>
      <c r="NN420" s="138"/>
      <c r="NO420" s="138"/>
      <c r="NP420" s="138"/>
      <c r="NQ420" s="138"/>
      <c r="NR420" s="138"/>
      <c r="NS420" s="138"/>
      <c r="NT420" s="138"/>
      <c r="NU420" s="138"/>
      <c r="NV420" s="138"/>
      <c r="NW420" s="138"/>
      <c r="NX420" s="138"/>
      <c r="NY420" s="138"/>
      <c r="NZ420" s="138"/>
      <c r="OA420" s="138"/>
      <c r="OB420" s="138"/>
      <c r="OC420" s="138"/>
      <c r="OD420" s="138"/>
      <c r="OE420" s="138"/>
      <c r="OF420" s="138"/>
      <c r="OG420" s="138"/>
      <c r="OH420" s="138"/>
      <c r="OI420" s="138"/>
      <c r="OJ420" s="138"/>
      <c r="OK420" s="138"/>
      <c r="OL420" s="138"/>
      <c r="OM420" s="138"/>
      <c r="ON420" s="138"/>
      <c r="OO420" s="138"/>
      <c r="OP420" s="138"/>
      <c r="OQ420" s="138"/>
      <c r="OR420" s="138"/>
      <c r="OS420" s="138"/>
      <c r="OT420" s="138"/>
      <c r="OU420" s="138"/>
      <c r="OV420" s="138"/>
      <c r="OW420" s="138"/>
      <c r="OX420" s="138"/>
      <c r="OY420" s="138"/>
      <c r="OZ420" s="138"/>
      <c r="PA420" s="138"/>
      <c r="PB420" s="138"/>
      <c r="PC420" s="138"/>
      <c r="PD420" s="138"/>
      <c r="PE420" s="138"/>
      <c r="PF420" s="138"/>
      <c r="PG420" s="138"/>
      <c r="PH420" s="138"/>
      <c r="PI420" s="138"/>
      <c r="PJ420" s="138"/>
      <c r="PK420" s="138"/>
      <c r="PL420" s="138"/>
      <c r="PM420" s="138"/>
      <c r="PN420" s="138"/>
      <c r="PO420" s="138"/>
      <c r="PP420" s="138"/>
      <c r="PQ420" s="138"/>
      <c r="PR420" s="138"/>
      <c r="PS420" s="138"/>
      <c r="PT420" s="138"/>
      <c r="PU420" s="138"/>
      <c r="PV420" s="138"/>
      <c r="PW420" s="138"/>
      <c r="PX420" s="138"/>
      <c r="PY420" s="138"/>
      <c r="PZ420" s="138"/>
      <c r="QA420" s="138"/>
      <c r="QB420" s="138"/>
      <c r="QC420" s="138"/>
      <c r="QD420" s="138"/>
      <c r="QE420" s="138"/>
      <c r="QF420" s="138"/>
      <c r="QG420" s="138"/>
      <c r="QH420" s="138"/>
      <c r="QI420" s="138"/>
      <c r="QJ420" s="138"/>
      <c r="QK420" s="138"/>
      <c r="QL420" s="138"/>
      <c r="QM420" s="138"/>
      <c r="QN420" s="138"/>
      <c r="QO420" s="138"/>
      <c r="QP420" s="138"/>
      <c r="QQ420" s="138"/>
      <c r="QR420" s="138"/>
      <c r="QS420" s="138"/>
      <c r="QT420" s="138"/>
      <c r="QU420" s="138"/>
      <c r="QV420" s="138"/>
      <c r="QW420" s="138"/>
      <c r="QX420" s="138"/>
      <c r="QY420" s="138"/>
      <c r="QZ420" s="138"/>
      <c r="RA420" s="138"/>
      <c r="RB420" s="138"/>
      <c r="RC420" s="138"/>
      <c r="RD420" s="138"/>
      <c r="RE420" s="138"/>
      <c r="RF420" s="138"/>
      <c r="RG420" s="138"/>
      <c r="RH420" s="138"/>
      <c r="RI420" s="138"/>
      <c r="RJ420" s="138"/>
      <c r="RK420" s="138"/>
      <c r="RL420" s="138"/>
      <c r="RM420" s="138"/>
      <c r="RN420" s="138"/>
      <c r="RO420" s="138"/>
      <c r="RP420" s="138"/>
      <c r="RQ420" s="138"/>
      <c r="RR420" s="138"/>
      <c r="RS420" s="138"/>
      <c r="RT420" s="138"/>
      <c r="RU420" s="138"/>
      <c r="RV420" s="138"/>
      <c r="RW420" s="138"/>
      <c r="RX420" s="138"/>
      <c r="RY420" s="138"/>
      <c r="RZ420" s="138"/>
      <c r="SA420" s="138"/>
      <c r="SB420" s="138"/>
      <c r="SC420" s="138"/>
      <c r="SD420" s="138"/>
      <c r="SE420" s="138"/>
      <c r="SF420" s="138"/>
      <c r="SG420" s="138"/>
      <c r="SH420" s="138"/>
      <c r="SI420" s="138"/>
      <c r="SJ420" s="138"/>
      <c r="SK420" s="138"/>
      <c r="SL420" s="138"/>
      <c r="SM420" s="138"/>
      <c r="SN420" s="138"/>
      <c r="SO420" s="138"/>
      <c r="SP420" s="138"/>
      <c r="SQ420" s="138"/>
      <c r="SR420" s="138"/>
      <c r="SS420" s="138"/>
      <c r="ST420" s="138"/>
      <c r="SU420" s="138"/>
      <c r="SV420" s="138"/>
      <c r="SW420" s="138"/>
      <c r="SX420" s="138"/>
      <c r="SY420" s="138"/>
      <c r="SZ420" s="138"/>
      <c r="TA420" s="138"/>
      <c r="TB420" s="138"/>
      <c r="TC420" s="138"/>
      <c r="TD420" s="138"/>
      <c r="TE420" s="138"/>
      <c r="TF420" s="138"/>
      <c r="TG420" s="138"/>
      <c r="TH420" s="138"/>
      <c r="TI420" s="138"/>
      <c r="TJ420" s="138"/>
      <c r="TK420" s="138"/>
      <c r="TL420" s="138"/>
      <c r="TM420" s="138"/>
      <c r="TN420" s="138"/>
      <c r="TO420" s="138"/>
      <c r="TP420" s="138"/>
      <c r="TQ420" s="138"/>
      <c r="TR420" s="138"/>
      <c r="TS420" s="138"/>
      <c r="TT420" s="138"/>
      <c r="TU420" s="138"/>
      <c r="TV420" s="138"/>
      <c r="TW420" s="138"/>
      <c r="TX420" s="138"/>
      <c r="TY420" s="138"/>
      <c r="TZ420" s="138"/>
      <c r="UA420" s="138"/>
      <c r="UB420" s="138"/>
      <c r="UC420" s="138"/>
      <c r="UD420" s="138"/>
      <c r="UE420" s="138"/>
      <c r="UF420" s="138"/>
      <c r="UG420" s="138"/>
      <c r="UH420" s="138"/>
      <c r="UI420" s="138"/>
      <c r="UJ420" s="138"/>
      <c r="UK420" s="138"/>
      <c r="UL420" s="138"/>
      <c r="UM420" s="138"/>
      <c r="UN420" s="138"/>
      <c r="UO420" s="138"/>
      <c r="UP420" s="138"/>
      <c r="UQ420" s="138"/>
      <c r="UR420" s="138"/>
      <c r="US420" s="138"/>
      <c r="UT420" s="138"/>
      <c r="UU420" s="138"/>
      <c r="UV420" s="138"/>
      <c r="UW420" s="138"/>
      <c r="UX420" s="138"/>
      <c r="UY420" s="138"/>
      <c r="UZ420" s="138"/>
      <c r="VA420" s="138"/>
      <c r="VB420" s="138"/>
      <c r="VC420" s="138"/>
      <c r="VD420" s="138"/>
      <c r="VE420" s="138"/>
      <c r="VF420" s="138"/>
      <c r="VG420" s="138"/>
      <c r="VH420" s="138"/>
      <c r="VI420" s="138"/>
      <c r="VJ420" s="138"/>
      <c r="VK420" s="138"/>
      <c r="VL420" s="138"/>
      <c r="VM420" s="138"/>
      <c r="VN420" s="138"/>
      <c r="VO420" s="138"/>
      <c r="VP420" s="138"/>
      <c r="VQ420" s="138"/>
      <c r="VR420" s="138"/>
      <c r="VS420" s="138"/>
      <c r="VT420" s="138"/>
      <c r="VU420" s="138"/>
      <c r="VV420" s="138"/>
      <c r="VW420" s="138"/>
      <c r="VX420" s="138"/>
      <c r="VY420" s="138"/>
      <c r="VZ420" s="138"/>
      <c r="WA420" s="138"/>
      <c r="WB420" s="138"/>
      <c r="WC420" s="138"/>
      <c r="WD420" s="138"/>
      <c r="WE420" s="138"/>
      <c r="WF420" s="138"/>
      <c r="WG420" s="138"/>
      <c r="WH420" s="138"/>
      <c r="WI420" s="138"/>
      <c r="WJ420" s="138"/>
      <c r="WK420" s="138"/>
      <c r="WL420" s="138"/>
      <c r="WM420" s="138"/>
      <c r="WN420" s="138"/>
      <c r="WO420" s="138"/>
      <c r="WP420" s="138"/>
      <c r="WQ420" s="138"/>
      <c r="WR420" s="138"/>
      <c r="WS420" s="138"/>
      <c r="WT420" s="138"/>
      <c r="WU420" s="138"/>
      <c r="WV420" s="138"/>
      <c r="WW420" s="138"/>
      <c r="WX420" s="138"/>
      <c r="WY420" s="138"/>
      <c r="WZ420" s="138"/>
      <c r="XA420" s="138"/>
      <c r="XB420" s="138"/>
      <c r="XC420" s="138"/>
      <c r="XD420" s="138"/>
      <c r="XE420" s="138"/>
      <c r="XF420" s="138"/>
      <c r="XG420" s="138"/>
      <c r="XH420" s="138"/>
      <c r="XI420" s="138"/>
      <c r="XJ420" s="138"/>
      <c r="XK420" s="138"/>
      <c r="XL420" s="138"/>
      <c r="XM420" s="138"/>
      <c r="XN420" s="138"/>
      <c r="XO420" s="138"/>
      <c r="XP420" s="138"/>
      <c r="XQ420" s="138"/>
      <c r="XR420" s="138"/>
      <c r="XS420" s="138"/>
      <c r="XT420" s="138"/>
      <c r="XU420" s="138"/>
      <c r="XV420" s="138"/>
      <c r="XW420" s="138"/>
      <c r="XX420" s="138"/>
      <c r="XY420" s="138"/>
      <c r="XZ420" s="138"/>
      <c r="YA420" s="138"/>
      <c r="YB420" s="138"/>
      <c r="YC420" s="138"/>
      <c r="YD420" s="138"/>
      <c r="YE420" s="138"/>
      <c r="YF420" s="138"/>
      <c r="YG420" s="138"/>
      <c r="YH420" s="138"/>
      <c r="YI420" s="138"/>
      <c r="YJ420" s="138"/>
      <c r="YK420" s="138"/>
      <c r="YL420" s="138"/>
      <c r="YM420" s="138"/>
      <c r="YN420" s="138"/>
      <c r="YO420" s="138"/>
      <c r="YP420" s="138"/>
      <c r="YQ420" s="138"/>
      <c r="YR420" s="138"/>
      <c r="YS420" s="138"/>
      <c r="YT420" s="138"/>
      <c r="YU420" s="138"/>
      <c r="YV420" s="138"/>
      <c r="YW420" s="138"/>
      <c r="YX420" s="138"/>
      <c r="YY420" s="138"/>
      <c r="YZ420" s="138"/>
      <c r="ZA420" s="138"/>
      <c r="ZB420" s="138"/>
      <c r="ZC420" s="138"/>
      <c r="ZD420" s="138"/>
      <c r="ZE420" s="138"/>
      <c r="ZF420" s="138"/>
      <c r="ZG420" s="138"/>
      <c r="ZH420" s="138"/>
      <c r="ZI420" s="138"/>
      <c r="ZJ420" s="138"/>
      <c r="ZK420" s="138"/>
      <c r="ZL420" s="138"/>
      <c r="ZM420" s="138"/>
      <c r="ZN420" s="138"/>
      <c r="ZO420" s="138"/>
      <c r="ZP420" s="138"/>
      <c r="ZQ420" s="138"/>
      <c r="ZR420" s="138"/>
      <c r="ZS420" s="138"/>
      <c r="ZT420" s="138"/>
      <c r="ZU420" s="138"/>
      <c r="ZV420" s="138"/>
      <c r="ZW420" s="138"/>
      <c r="ZX420" s="138"/>
      <c r="ZY420" s="138"/>
      <c r="ZZ420" s="138"/>
      <c r="AAA420" s="138"/>
      <c r="AAB420" s="138"/>
      <c r="AAC420" s="138"/>
      <c r="AAD420" s="138"/>
      <c r="AAE420" s="138"/>
      <c r="AAF420" s="138"/>
      <c r="AAG420" s="138"/>
      <c r="AAH420" s="138"/>
      <c r="AAI420" s="138"/>
      <c r="AAJ420" s="138"/>
      <c r="AAK420" s="138"/>
      <c r="AAL420" s="138"/>
      <c r="AAM420" s="138"/>
      <c r="AAN420" s="138"/>
      <c r="AAO420" s="138"/>
      <c r="AAP420" s="138"/>
      <c r="AAQ420" s="138"/>
      <c r="AAR420" s="138"/>
      <c r="AAS420" s="138"/>
      <c r="AAT420" s="138"/>
      <c r="AAU420" s="138"/>
      <c r="AAV420" s="138"/>
      <c r="AAW420" s="138"/>
      <c r="AAX420" s="138"/>
      <c r="AAY420" s="138"/>
      <c r="AAZ420" s="138"/>
      <c r="ABA420" s="138"/>
      <c r="ABB420" s="138"/>
      <c r="ABC420" s="138"/>
      <c r="ABD420" s="138"/>
      <c r="ABE420" s="138"/>
      <c r="ABF420" s="138"/>
      <c r="ABG420" s="138"/>
      <c r="ABH420" s="138"/>
      <c r="ABI420" s="138"/>
      <c r="ABJ420" s="138"/>
      <c r="ABK420" s="138"/>
      <c r="ABL420" s="138"/>
      <c r="ABM420" s="138"/>
      <c r="ABN420" s="138"/>
      <c r="ABO420" s="138"/>
      <c r="ABP420" s="138"/>
      <c r="ABQ420" s="138"/>
      <c r="ABR420" s="138"/>
      <c r="ABS420" s="138"/>
      <c r="ABT420" s="138"/>
      <c r="ABU420" s="138"/>
      <c r="ABV420" s="138"/>
      <c r="ABW420" s="138"/>
      <c r="ABX420" s="138"/>
      <c r="ABY420" s="138"/>
      <c r="ABZ420" s="138"/>
      <c r="ACA420" s="138"/>
      <c r="ACB420" s="138"/>
      <c r="ACC420" s="138"/>
      <c r="ACD420" s="138"/>
      <c r="ACE420" s="138"/>
      <c r="ACF420" s="138"/>
      <c r="ACG420" s="138"/>
      <c r="ACH420" s="138"/>
      <c r="ACI420" s="138"/>
      <c r="ACJ420" s="138"/>
      <c r="ACK420" s="138"/>
      <c r="ACL420" s="138"/>
      <c r="ACM420" s="138"/>
      <c r="ACN420" s="138"/>
      <c r="ACO420" s="138"/>
      <c r="ACP420" s="138"/>
      <c r="ACQ420" s="138"/>
      <c r="ACR420" s="138"/>
      <c r="ACS420" s="138"/>
      <c r="ACT420" s="138"/>
      <c r="ACU420" s="138"/>
      <c r="ACV420" s="138"/>
      <c r="ACW420" s="138"/>
      <c r="ACX420" s="138"/>
      <c r="ACY420" s="138"/>
      <c r="ACZ420" s="138"/>
      <c r="ADA420" s="138"/>
      <c r="ADB420" s="138"/>
      <c r="ADC420" s="138"/>
      <c r="ADD420" s="138"/>
      <c r="ADE420" s="138"/>
      <c r="ADF420" s="138"/>
      <c r="ADG420" s="138"/>
      <c r="ADH420" s="138"/>
      <c r="ADI420" s="138"/>
      <c r="ADJ420" s="138"/>
      <c r="ADK420" s="138"/>
      <c r="ADL420" s="138"/>
      <c r="ADM420" s="138"/>
      <c r="ADN420" s="138"/>
      <c r="ADO420" s="138"/>
      <c r="ADP420" s="138"/>
      <c r="ADQ420" s="138"/>
      <c r="ADR420" s="138"/>
      <c r="ADS420" s="138"/>
      <c r="ADT420" s="138"/>
      <c r="ADU420" s="138"/>
      <c r="ADV420" s="138"/>
      <c r="ADW420" s="138"/>
      <c r="ADX420" s="138"/>
      <c r="ADY420" s="138"/>
      <c r="ADZ420" s="138"/>
      <c r="AEA420" s="138"/>
      <c r="AEB420" s="138"/>
      <c r="AEC420" s="138"/>
      <c r="AED420" s="138"/>
      <c r="AEE420" s="138"/>
      <c r="AEF420" s="138"/>
      <c r="AEG420" s="138"/>
      <c r="AEH420" s="138"/>
      <c r="AEI420" s="138"/>
      <c r="AEJ420" s="138"/>
      <c r="AEK420" s="138"/>
      <c r="AEL420" s="138"/>
      <c r="AEM420" s="138"/>
      <c r="AEN420" s="138"/>
      <c r="AEO420" s="138"/>
      <c r="AEP420" s="138"/>
      <c r="AEQ420" s="138"/>
      <c r="AER420" s="138"/>
      <c r="AES420" s="138"/>
      <c r="AET420" s="138"/>
      <c r="AEU420" s="138"/>
      <c r="AEV420" s="138"/>
      <c r="AEW420" s="138"/>
      <c r="AEX420" s="138"/>
      <c r="AEY420" s="138"/>
      <c r="AEZ420" s="138"/>
    </row>
    <row r="421" spans="1:832" s="25" customFormat="1" x14ac:dyDescent="0.3">
      <c r="B421" s="43"/>
      <c r="C421" s="24"/>
      <c r="D421" s="222"/>
      <c r="E421" s="82"/>
      <c r="I421" s="56"/>
      <c r="J421" s="56"/>
      <c r="K421" s="56"/>
      <c r="L421" s="56"/>
      <c r="M421" s="56"/>
      <c r="N421" s="56"/>
      <c r="O421" s="56"/>
    </row>
    <row r="422" spans="1:832" s="17" customFormat="1" ht="12.75" customHeight="1" x14ac:dyDescent="0.3">
      <c r="B422" s="276"/>
      <c r="D422" s="138"/>
      <c r="E422" s="138"/>
      <c r="H422" s="207"/>
      <c r="I422" s="205"/>
      <c r="J422" s="205"/>
      <c r="K422" s="205"/>
      <c r="L422" s="277"/>
      <c r="M422" s="277"/>
      <c r="N422" s="277"/>
      <c r="O422" s="277"/>
      <c r="P422" s="205"/>
      <c r="Q422" s="205"/>
    </row>
    <row r="423" spans="1:832" s="17" customFormat="1" ht="12.75" customHeight="1" x14ac:dyDescent="0.3">
      <c r="B423" s="276"/>
      <c r="D423" s="138"/>
      <c r="E423" s="138"/>
      <c r="I423" s="205"/>
      <c r="J423" s="205"/>
      <c r="K423" s="205"/>
      <c r="L423" s="277"/>
      <c r="M423" s="277"/>
      <c r="N423" s="277"/>
      <c r="O423" s="277"/>
      <c r="P423" s="205"/>
      <c r="Q423" s="205"/>
    </row>
    <row r="424" spans="1:832" s="17" customFormat="1" ht="12.75" customHeight="1" x14ac:dyDescent="0.3">
      <c r="B424" s="276"/>
      <c r="C424" s="206"/>
      <c r="D424" s="138"/>
      <c r="E424" s="138"/>
      <c r="I424" s="205"/>
      <c r="J424" s="205"/>
      <c r="K424" s="279"/>
      <c r="L424" s="278"/>
      <c r="M424" s="278"/>
      <c r="N424" s="278"/>
      <c r="O424" s="278"/>
      <c r="P424" s="205"/>
      <c r="Q424" s="205"/>
    </row>
    <row r="425" spans="1:832" s="17" customFormat="1" ht="12.75" customHeight="1" x14ac:dyDescent="0.3">
      <c r="B425" s="206"/>
      <c r="C425" s="206"/>
      <c r="D425" s="138"/>
      <c r="E425" s="138"/>
      <c r="I425" s="205"/>
      <c r="J425" s="205"/>
      <c r="K425" s="279"/>
      <c r="L425" s="278"/>
      <c r="M425" s="278"/>
      <c r="N425" s="278"/>
      <c r="O425" s="278"/>
      <c r="P425" s="205"/>
      <c r="Q425" s="205"/>
    </row>
    <row r="426" spans="1:832" s="17" customFormat="1" ht="12.75" customHeight="1" x14ac:dyDescent="0.3">
      <c r="B426" s="206"/>
      <c r="C426" s="206"/>
      <c r="D426" s="138"/>
      <c r="E426" s="138"/>
      <c r="H426" s="207"/>
      <c r="I426" s="205"/>
      <c r="J426" s="205"/>
      <c r="K426" s="205"/>
      <c r="L426" s="278"/>
      <c r="M426" s="278"/>
      <c r="N426" s="278"/>
      <c r="O426" s="278"/>
      <c r="P426" s="205"/>
      <c r="Q426" s="205"/>
    </row>
    <row r="427" spans="1:832" s="17" customFormat="1" ht="12.75" customHeight="1" x14ac:dyDescent="0.3">
      <c r="B427" s="206"/>
      <c r="C427" s="206"/>
      <c r="D427" s="138"/>
      <c r="E427" s="138"/>
      <c r="I427" s="205"/>
      <c r="J427" s="205"/>
      <c r="K427" s="279"/>
      <c r="L427" s="278"/>
      <c r="M427" s="278"/>
      <c r="N427" s="278"/>
      <c r="O427" s="278"/>
      <c r="P427" s="205"/>
      <c r="Q427" s="205"/>
    </row>
    <row r="428" spans="1:832" s="4" customFormat="1" ht="12.75" customHeight="1" x14ac:dyDescent="0.3">
      <c r="B428" s="5"/>
      <c r="C428" s="5"/>
      <c r="D428" s="90"/>
      <c r="E428" s="90"/>
      <c r="I428" s="16"/>
      <c r="J428" s="16"/>
      <c r="K428" s="270"/>
      <c r="L428" s="270"/>
      <c r="M428" s="270"/>
      <c r="N428" s="270"/>
      <c r="O428" s="270"/>
      <c r="P428" s="16"/>
      <c r="Q428" s="16"/>
    </row>
    <row r="429" spans="1:832" s="4" customFormat="1" ht="12.75" customHeight="1" x14ac:dyDescent="0.3">
      <c r="B429" s="5"/>
      <c r="C429" s="5"/>
      <c r="D429" s="90"/>
      <c r="E429" s="90"/>
      <c r="I429" s="16"/>
      <c r="J429" s="16"/>
      <c r="K429" s="270"/>
      <c r="L429" s="270"/>
      <c r="M429" s="270"/>
      <c r="N429" s="270"/>
      <c r="O429" s="270"/>
      <c r="P429" s="16"/>
      <c r="Q429" s="16"/>
    </row>
    <row r="430" spans="1:832" s="4" customFormat="1" ht="12.75" customHeight="1" x14ac:dyDescent="0.3">
      <c r="B430" s="5"/>
      <c r="C430" s="5"/>
      <c r="D430" s="90"/>
      <c r="E430" s="90"/>
      <c r="I430" s="16"/>
      <c r="J430" s="16"/>
      <c r="K430" s="270"/>
      <c r="L430" s="270"/>
      <c r="M430" s="270"/>
      <c r="N430" s="270"/>
      <c r="O430" s="270"/>
      <c r="P430" s="16"/>
      <c r="Q430" s="16"/>
    </row>
    <row r="431" spans="1:832" s="4" customFormat="1" ht="12.75" customHeight="1" x14ac:dyDescent="0.3">
      <c r="B431" s="5"/>
      <c r="C431" s="5"/>
      <c r="D431" s="90"/>
      <c r="E431" s="90"/>
      <c r="I431" s="16"/>
      <c r="J431" s="16"/>
      <c r="K431" s="270"/>
      <c r="L431" s="270"/>
      <c r="M431" s="270"/>
      <c r="N431" s="270"/>
      <c r="O431" s="270"/>
      <c r="P431" s="16"/>
      <c r="Q431" s="16"/>
    </row>
    <row r="432" spans="1:832" s="4" customFormat="1" ht="12.75" customHeight="1" x14ac:dyDescent="0.3">
      <c r="B432" s="5"/>
      <c r="C432" s="5"/>
      <c r="D432" s="90"/>
      <c r="E432" s="90"/>
      <c r="I432" s="16"/>
      <c r="J432" s="16"/>
      <c r="K432" s="270"/>
      <c r="L432" s="270"/>
      <c r="M432" s="270"/>
      <c r="N432" s="270"/>
      <c r="O432" s="270"/>
      <c r="P432" s="16"/>
      <c r="Q432" s="16"/>
    </row>
    <row r="433" spans="2:17" s="4" customFormat="1" ht="12.75" customHeight="1" x14ac:dyDescent="0.3">
      <c r="B433" s="5"/>
      <c r="C433" s="5"/>
      <c r="D433" s="90"/>
      <c r="E433" s="90"/>
      <c r="I433" s="16"/>
      <c r="J433" s="16"/>
      <c r="K433" s="270"/>
      <c r="L433" s="270"/>
      <c r="M433" s="270"/>
      <c r="N433" s="270"/>
      <c r="O433" s="270"/>
      <c r="P433" s="16"/>
      <c r="Q433" s="16"/>
    </row>
    <row r="434" spans="2:17" s="4" customFormat="1" ht="12.75" customHeight="1" x14ac:dyDescent="0.3">
      <c r="B434" s="5"/>
      <c r="C434" s="5"/>
      <c r="D434" s="90"/>
      <c r="E434" s="90"/>
      <c r="I434" s="16"/>
      <c r="J434" s="16"/>
      <c r="K434" s="270"/>
      <c r="L434" s="270"/>
      <c r="M434" s="270"/>
      <c r="N434" s="270"/>
      <c r="O434" s="270"/>
      <c r="P434" s="16"/>
      <c r="Q434" s="16"/>
    </row>
    <row r="435" spans="2:17" s="4" customFormat="1" ht="12.75" customHeight="1" x14ac:dyDescent="0.3">
      <c r="B435" s="5"/>
      <c r="C435" s="5"/>
      <c r="D435" s="90"/>
      <c r="E435" s="90"/>
      <c r="I435" s="16"/>
      <c r="J435" s="16"/>
      <c r="K435" s="270"/>
      <c r="L435" s="270"/>
      <c r="M435" s="270"/>
      <c r="N435" s="270"/>
      <c r="O435" s="270"/>
      <c r="P435" s="16"/>
      <c r="Q435" s="16"/>
    </row>
    <row r="436" spans="2:17" s="4" customFormat="1" ht="12.75" customHeight="1" x14ac:dyDescent="0.3">
      <c r="B436" s="5"/>
      <c r="C436" s="5"/>
      <c r="D436" s="90"/>
      <c r="E436" s="90"/>
      <c r="I436" s="16"/>
      <c r="J436" s="16"/>
      <c r="K436" s="270"/>
      <c r="L436" s="270"/>
      <c r="M436" s="270"/>
      <c r="N436" s="270"/>
      <c r="O436" s="270"/>
      <c r="P436" s="16"/>
      <c r="Q436" s="16"/>
    </row>
    <row r="437" spans="2:17" s="4" customFormat="1" ht="12.75" customHeight="1" x14ac:dyDescent="0.3">
      <c r="B437" s="5"/>
      <c r="C437" s="5"/>
      <c r="D437" s="90"/>
      <c r="E437" s="90"/>
      <c r="I437" s="16"/>
      <c r="J437" s="16"/>
      <c r="K437" s="270"/>
      <c r="L437" s="270"/>
      <c r="M437" s="270"/>
      <c r="N437" s="270"/>
      <c r="O437" s="270"/>
      <c r="P437" s="16"/>
      <c r="Q437" s="16"/>
    </row>
    <row r="438" spans="2:17" s="4" customFormat="1" ht="12.75" customHeight="1" x14ac:dyDescent="0.3">
      <c r="B438" s="5"/>
      <c r="C438" s="5"/>
      <c r="D438" s="90"/>
      <c r="E438" s="90"/>
      <c r="I438" s="16"/>
      <c r="J438" s="16"/>
      <c r="K438" s="270"/>
      <c r="L438" s="270"/>
      <c r="M438" s="270"/>
      <c r="N438" s="270"/>
      <c r="O438" s="270"/>
      <c r="P438" s="16"/>
      <c r="Q438" s="16"/>
    </row>
    <row r="439" spans="2:17" s="4" customFormat="1" ht="12.75" customHeight="1" x14ac:dyDescent="0.3">
      <c r="B439" s="5"/>
      <c r="C439" s="5"/>
      <c r="D439" s="90"/>
      <c r="E439" s="90"/>
      <c r="I439" s="16"/>
      <c r="J439" s="16"/>
      <c r="K439" s="270"/>
      <c r="L439" s="270"/>
      <c r="M439" s="270"/>
      <c r="N439" s="270"/>
      <c r="O439" s="270"/>
      <c r="P439" s="16"/>
      <c r="Q439" s="16"/>
    </row>
    <row r="440" spans="2:17" s="4" customFormat="1" ht="12.75" customHeight="1" x14ac:dyDescent="0.3">
      <c r="B440" s="5"/>
      <c r="C440" s="5"/>
      <c r="D440" s="90"/>
      <c r="E440" s="90"/>
      <c r="I440" s="271"/>
      <c r="J440" s="271"/>
      <c r="K440" s="270"/>
      <c r="L440" s="270"/>
      <c r="M440" s="270"/>
      <c r="N440" s="270"/>
      <c r="O440" s="270"/>
      <c r="P440" s="16"/>
      <c r="Q440" s="16"/>
    </row>
    <row r="441" spans="2:17" s="4" customFormat="1" ht="12.75" customHeight="1" x14ac:dyDescent="0.3">
      <c r="B441" s="5"/>
      <c r="C441" s="5"/>
      <c r="D441" s="90"/>
      <c r="E441" s="90"/>
      <c r="I441" s="16"/>
      <c r="J441" s="16"/>
      <c r="K441" s="270"/>
      <c r="L441" s="270"/>
      <c r="M441" s="270"/>
      <c r="N441" s="270"/>
      <c r="O441" s="270"/>
      <c r="P441" s="16"/>
      <c r="Q441" s="16"/>
    </row>
    <row r="442" spans="2:17" s="4" customFormat="1" ht="12.75" customHeight="1" x14ac:dyDescent="0.3">
      <c r="B442" s="5"/>
      <c r="C442" s="5"/>
      <c r="D442" s="90"/>
      <c r="E442" s="90"/>
      <c r="I442" s="16"/>
      <c r="J442" s="16"/>
      <c r="K442" s="270"/>
      <c r="L442" s="270"/>
      <c r="M442" s="270"/>
      <c r="N442" s="270"/>
      <c r="O442" s="270"/>
      <c r="P442" s="16"/>
      <c r="Q442" s="16"/>
    </row>
    <row r="443" spans="2:17" s="4" customFormat="1" ht="12.75" customHeight="1" x14ac:dyDescent="0.3">
      <c r="B443" s="5"/>
      <c r="C443" s="5"/>
      <c r="D443" s="90"/>
      <c r="E443" s="90"/>
      <c r="I443" s="16"/>
      <c r="J443" s="16"/>
      <c r="K443" s="270"/>
      <c r="L443" s="270"/>
      <c r="M443" s="270"/>
      <c r="N443" s="270"/>
      <c r="O443" s="270"/>
      <c r="P443" s="16"/>
      <c r="Q443" s="16"/>
    </row>
    <row r="444" spans="2:17" s="4" customFormat="1" ht="12.75" customHeight="1" x14ac:dyDescent="0.3">
      <c r="B444" s="5"/>
      <c r="C444" s="5"/>
      <c r="D444" s="90"/>
      <c r="E444" s="90"/>
      <c r="I444" s="16"/>
      <c r="J444" s="16"/>
      <c r="K444" s="270"/>
      <c r="L444" s="270"/>
      <c r="M444" s="270"/>
      <c r="N444" s="270"/>
      <c r="O444" s="270"/>
      <c r="P444" s="16"/>
      <c r="Q444" s="16"/>
    </row>
    <row r="445" spans="2:17" s="4" customFormat="1" ht="12.75" customHeight="1" x14ac:dyDescent="0.3">
      <c r="B445" s="5"/>
      <c r="C445" s="5"/>
      <c r="D445" s="90"/>
      <c r="E445" s="90"/>
      <c r="I445" s="16"/>
      <c r="J445" s="16"/>
      <c r="K445" s="270"/>
      <c r="L445" s="270"/>
      <c r="M445" s="270"/>
      <c r="N445" s="270"/>
      <c r="O445" s="270"/>
      <c r="P445" s="16"/>
      <c r="Q445" s="16"/>
    </row>
    <row r="446" spans="2:17" s="4" customFormat="1" ht="12.75" customHeight="1" x14ac:dyDescent="0.3">
      <c r="B446" s="5"/>
      <c r="C446" s="5"/>
      <c r="D446" s="90"/>
      <c r="E446" s="90"/>
      <c r="I446" s="16"/>
      <c r="J446" s="16"/>
      <c r="K446" s="270"/>
      <c r="L446" s="270"/>
      <c r="M446" s="270"/>
      <c r="N446" s="270"/>
      <c r="O446" s="270"/>
      <c r="P446" s="16"/>
      <c r="Q446" s="16"/>
    </row>
    <row r="447" spans="2:17" s="4" customFormat="1" ht="12.75" customHeight="1" x14ac:dyDescent="0.3">
      <c r="B447" s="5"/>
      <c r="C447" s="5"/>
      <c r="D447" s="90"/>
      <c r="E447" s="90"/>
      <c r="I447" s="16"/>
      <c r="J447" s="16"/>
      <c r="K447" s="270"/>
      <c r="L447" s="270"/>
      <c r="M447" s="270"/>
      <c r="N447" s="270"/>
      <c r="O447" s="270"/>
      <c r="P447" s="16"/>
      <c r="Q447" s="16"/>
    </row>
    <row r="448" spans="2:17" s="4" customFormat="1" ht="12.75" customHeight="1" x14ac:dyDescent="0.3">
      <c r="B448" s="5"/>
      <c r="C448" s="5"/>
      <c r="D448" s="90"/>
      <c r="E448" s="90"/>
      <c r="I448" s="16"/>
      <c r="J448" s="16"/>
      <c r="K448" s="270"/>
      <c r="L448" s="270"/>
      <c r="M448" s="270"/>
      <c r="N448" s="270"/>
      <c r="O448" s="270"/>
      <c r="P448" s="16"/>
      <c r="Q448" s="16"/>
    </row>
    <row r="449" spans="2:17" s="4" customFormat="1" ht="12.75" customHeight="1" x14ac:dyDescent="0.3">
      <c r="B449" s="5"/>
      <c r="C449" s="5"/>
      <c r="D449" s="90"/>
      <c r="E449" s="90"/>
      <c r="I449" s="16"/>
      <c r="J449" s="16"/>
      <c r="K449" s="270"/>
      <c r="L449" s="270"/>
      <c r="M449" s="270"/>
      <c r="N449" s="270"/>
      <c r="O449" s="270"/>
      <c r="P449" s="16"/>
      <c r="Q449" s="16"/>
    </row>
    <row r="450" spans="2:17" ht="12.75" customHeight="1" x14ac:dyDescent="0.3">
      <c r="D450" s="90"/>
      <c r="E450" s="90"/>
      <c r="K450" s="224"/>
      <c r="L450" s="224"/>
      <c r="M450" s="224"/>
      <c r="N450" s="224"/>
      <c r="O450" s="224"/>
    </row>
    <row r="451" spans="2:17" ht="12.75" customHeight="1" x14ac:dyDescent="0.3">
      <c r="D451" s="90"/>
      <c r="E451" s="90"/>
      <c r="K451" s="224"/>
      <c r="L451" s="224"/>
      <c r="M451" s="224"/>
      <c r="N451" s="224"/>
      <c r="O451" s="224"/>
    </row>
    <row r="452" spans="2:17" ht="12.75" customHeight="1" x14ac:dyDescent="0.3">
      <c r="D452" s="90"/>
      <c r="E452" s="90"/>
      <c r="K452" s="224"/>
      <c r="L452" s="224"/>
      <c r="M452" s="224"/>
      <c r="N452" s="224"/>
      <c r="O452" s="224"/>
    </row>
    <row r="453" spans="2:17" ht="12.75" customHeight="1" x14ac:dyDescent="0.3">
      <c r="D453" s="90"/>
      <c r="E453" s="90"/>
      <c r="K453" s="224"/>
      <c r="L453" s="224"/>
      <c r="M453" s="224"/>
      <c r="N453" s="224"/>
      <c r="O453" s="224"/>
    </row>
    <row r="454" spans="2:17" ht="12.75" customHeight="1" x14ac:dyDescent="0.3">
      <c r="D454" s="90"/>
      <c r="E454" s="90"/>
      <c r="K454" s="224"/>
      <c r="L454" s="224"/>
      <c r="M454" s="224"/>
      <c r="N454" s="224"/>
      <c r="O454" s="224"/>
    </row>
    <row r="455" spans="2:17" ht="12.75" customHeight="1" x14ac:dyDescent="0.3">
      <c r="D455" s="90"/>
      <c r="E455" s="90"/>
      <c r="K455" s="224"/>
      <c r="L455" s="224"/>
      <c r="M455" s="224"/>
      <c r="N455" s="224"/>
      <c r="O455" s="224"/>
    </row>
    <row r="456" spans="2:17" ht="12.75" customHeight="1" x14ac:dyDescent="0.3">
      <c r="D456" s="90"/>
      <c r="E456" s="90"/>
      <c r="K456" s="224"/>
      <c r="L456" s="224"/>
      <c r="M456" s="224"/>
      <c r="N456" s="224"/>
      <c r="O456" s="224"/>
    </row>
    <row r="457" spans="2:17" ht="12.75" customHeight="1" x14ac:dyDescent="0.3">
      <c r="D457" s="90"/>
      <c r="E457" s="90"/>
      <c r="K457" s="224"/>
      <c r="L457" s="224"/>
      <c r="M457" s="224"/>
      <c r="N457" s="224"/>
      <c r="O457" s="224"/>
    </row>
    <row r="458" spans="2:17" ht="12.75" customHeight="1" x14ac:dyDescent="0.3">
      <c r="D458" s="90"/>
      <c r="E458" s="90"/>
      <c r="K458" s="224"/>
      <c r="L458" s="224"/>
      <c r="M458" s="224"/>
      <c r="N458" s="224"/>
      <c r="O458" s="224"/>
    </row>
    <row r="459" spans="2:17" ht="12.75" customHeight="1" x14ac:dyDescent="0.3">
      <c r="D459" s="90"/>
      <c r="E459" s="90"/>
      <c r="K459" s="224"/>
      <c r="L459" s="224"/>
      <c r="M459" s="224"/>
      <c r="N459" s="224"/>
      <c r="O459" s="224"/>
    </row>
    <row r="460" spans="2:17" ht="12.75" customHeight="1" x14ac:dyDescent="0.3">
      <c r="D460" s="90"/>
      <c r="E460" s="90"/>
      <c r="K460" s="224"/>
      <c r="L460" s="224"/>
      <c r="M460" s="224"/>
      <c r="N460" s="224"/>
      <c r="O460" s="224"/>
    </row>
    <row r="461" spans="2:17" ht="12.75" customHeight="1" x14ac:dyDescent="0.3">
      <c r="D461" s="90"/>
      <c r="E461" s="90"/>
      <c r="K461" s="224"/>
      <c r="L461" s="224"/>
      <c r="M461" s="224"/>
      <c r="N461" s="224"/>
      <c r="O461" s="224"/>
    </row>
    <row r="462" spans="2:17" ht="12.75" customHeight="1" x14ac:dyDescent="0.3">
      <c r="D462" s="90"/>
      <c r="E462" s="90"/>
      <c r="K462" s="224"/>
      <c r="L462" s="224"/>
      <c r="M462" s="224"/>
      <c r="N462" s="224"/>
      <c r="O462" s="224"/>
    </row>
    <row r="463" spans="2:17" ht="12.75" customHeight="1" x14ac:dyDescent="0.3">
      <c r="D463" s="90"/>
      <c r="E463" s="90"/>
      <c r="K463" s="224"/>
      <c r="L463" s="224"/>
      <c r="M463" s="224"/>
      <c r="N463" s="224"/>
      <c r="O463" s="224"/>
    </row>
    <row r="464" spans="2:17" ht="12.75" customHeight="1" x14ac:dyDescent="0.3">
      <c r="D464" s="90"/>
      <c r="E464" s="90"/>
      <c r="K464" s="224"/>
      <c r="L464" s="224"/>
      <c r="M464" s="224"/>
      <c r="N464" s="224"/>
      <c r="O464" s="224"/>
    </row>
    <row r="465" spans="4:15" ht="12.75" customHeight="1" x14ac:dyDescent="0.3">
      <c r="D465" s="90"/>
      <c r="E465" s="90"/>
      <c r="K465" s="224"/>
      <c r="L465" s="224"/>
      <c r="M465" s="224"/>
      <c r="N465" s="224"/>
      <c r="O465" s="224"/>
    </row>
    <row r="466" spans="4:15" ht="12.75" customHeight="1" x14ac:dyDescent="0.3">
      <c r="D466" s="90"/>
      <c r="E466" s="90"/>
      <c r="K466" s="224"/>
      <c r="L466" s="224"/>
      <c r="M466" s="224"/>
      <c r="N466" s="224"/>
      <c r="O466" s="224"/>
    </row>
    <row r="467" spans="4:15" ht="12.75" customHeight="1" x14ac:dyDescent="0.3">
      <c r="D467" s="90"/>
      <c r="E467" s="90"/>
      <c r="K467" s="224"/>
      <c r="L467" s="224"/>
      <c r="M467" s="224"/>
      <c r="N467" s="224"/>
      <c r="O467" s="224"/>
    </row>
    <row r="468" spans="4:15" ht="12.75" customHeight="1" x14ac:dyDescent="0.3">
      <c r="D468" s="90"/>
      <c r="E468" s="90"/>
      <c r="K468" s="224"/>
      <c r="L468" s="224"/>
      <c r="M468" s="224"/>
      <c r="N468" s="224"/>
      <c r="O468" s="224"/>
    </row>
    <row r="469" spans="4:15" ht="12.75" customHeight="1" x14ac:dyDescent="0.3">
      <c r="D469" s="90"/>
      <c r="E469" s="90"/>
      <c r="K469" s="224"/>
      <c r="L469" s="224"/>
      <c r="M469" s="224"/>
      <c r="N469" s="224"/>
      <c r="O469" s="224"/>
    </row>
    <row r="470" spans="4:15" ht="12.75" customHeight="1" x14ac:dyDescent="0.3">
      <c r="D470" s="90"/>
      <c r="E470" s="90"/>
      <c r="K470" s="224"/>
      <c r="L470" s="224"/>
      <c r="M470" s="224"/>
      <c r="N470" s="224"/>
      <c r="O470" s="224"/>
    </row>
    <row r="471" spans="4:15" ht="12.75" customHeight="1" x14ac:dyDescent="0.3">
      <c r="D471" s="90"/>
      <c r="E471" s="90"/>
      <c r="K471" s="224"/>
      <c r="L471" s="224"/>
      <c r="M471" s="224"/>
      <c r="N471" s="224"/>
      <c r="O471" s="224"/>
    </row>
    <row r="472" spans="4:15" ht="12.75" customHeight="1" x14ac:dyDescent="0.3">
      <c r="D472" s="90"/>
      <c r="E472" s="90"/>
      <c r="K472" s="224"/>
      <c r="L472" s="224"/>
      <c r="M472" s="224"/>
      <c r="N472" s="224"/>
      <c r="O472" s="224"/>
    </row>
    <row r="473" spans="4:15" ht="12.75" customHeight="1" x14ac:dyDescent="0.3">
      <c r="D473" s="90"/>
      <c r="E473" s="90"/>
      <c r="K473" s="224"/>
      <c r="L473" s="224"/>
      <c r="M473" s="224"/>
      <c r="N473" s="224"/>
      <c r="O473" s="224"/>
    </row>
    <row r="474" spans="4:15" ht="12.75" customHeight="1" x14ac:dyDescent="0.3">
      <c r="D474" s="90"/>
      <c r="E474" s="90"/>
      <c r="K474" s="224"/>
      <c r="L474" s="224"/>
      <c r="M474" s="224"/>
      <c r="N474" s="224"/>
      <c r="O474" s="224"/>
    </row>
    <row r="475" spans="4:15" ht="12.75" customHeight="1" x14ac:dyDescent="0.3">
      <c r="D475" s="90"/>
      <c r="E475" s="90"/>
      <c r="K475" s="224"/>
      <c r="L475" s="224"/>
      <c r="M475" s="224"/>
      <c r="N475" s="224"/>
      <c r="O475" s="224"/>
    </row>
    <row r="476" spans="4:15" ht="12.75" customHeight="1" x14ac:dyDescent="0.3">
      <c r="D476" s="90"/>
      <c r="E476" s="90"/>
      <c r="K476" s="224"/>
      <c r="L476" s="224"/>
      <c r="M476" s="224"/>
      <c r="N476" s="224"/>
      <c r="O476" s="224"/>
    </row>
    <row r="477" spans="4:15" ht="12.75" customHeight="1" x14ac:dyDescent="0.3">
      <c r="D477" s="90"/>
      <c r="E477" s="90"/>
      <c r="K477" s="224"/>
      <c r="L477" s="224"/>
      <c r="M477" s="224"/>
      <c r="N477" s="224"/>
      <c r="O477" s="224"/>
    </row>
    <row r="478" spans="4:15" ht="12.75" customHeight="1" x14ac:dyDescent="0.3">
      <c r="D478" s="90"/>
      <c r="E478" s="90"/>
      <c r="K478" s="224"/>
      <c r="L478" s="224"/>
      <c r="M478" s="224"/>
      <c r="N478" s="224"/>
      <c r="O478" s="224"/>
    </row>
    <row r="479" spans="4:15" ht="12.75" customHeight="1" x14ac:dyDescent="0.3">
      <c r="D479" s="90"/>
      <c r="E479" s="90"/>
      <c r="K479" s="224"/>
      <c r="L479" s="224"/>
      <c r="M479" s="224"/>
      <c r="N479" s="224"/>
      <c r="O479" s="224"/>
    </row>
    <row r="480" spans="4:15" ht="12.75" customHeight="1" x14ac:dyDescent="0.3">
      <c r="D480" s="90"/>
      <c r="E480" s="90"/>
      <c r="K480" s="224"/>
      <c r="L480" s="224"/>
      <c r="M480" s="224"/>
      <c r="N480" s="224"/>
      <c r="O480" s="224"/>
    </row>
    <row r="481" spans="4:15" ht="12.75" customHeight="1" x14ac:dyDescent="0.3">
      <c r="D481" s="90"/>
      <c r="E481" s="90"/>
      <c r="K481" s="224"/>
      <c r="L481" s="224"/>
      <c r="M481" s="224"/>
      <c r="N481" s="224"/>
      <c r="O481" s="224"/>
    </row>
    <row r="482" spans="4:15" ht="12.75" customHeight="1" x14ac:dyDescent="0.3">
      <c r="D482" s="90"/>
      <c r="E482" s="90"/>
      <c r="K482" s="224"/>
      <c r="L482" s="224"/>
      <c r="M482" s="224"/>
      <c r="N482" s="224"/>
      <c r="O482" s="224"/>
    </row>
    <row r="483" spans="4:15" ht="12.75" customHeight="1" x14ac:dyDescent="0.3">
      <c r="D483" s="90"/>
      <c r="E483" s="90"/>
      <c r="K483" s="224"/>
      <c r="L483" s="224"/>
      <c r="M483" s="224"/>
      <c r="N483" s="224"/>
      <c r="O483" s="224"/>
    </row>
    <row r="484" spans="4:15" ht="12.75" customHeight="1" x14ac:dyDescent="0.3">
      <c r="D484" s="90"/>
      <c r="E484" s="90"/>
      <c r="K484" s="224"/>
      <c r="L484" s="224"/>
      <c r="M484" s="224"/>
      <c r="N484" s="224"/>
      <c r="O484" s="224"/>
    </row>
    <row r="485" spans="4:15" ht="12.75" customHeight="1" x14ac:dyDescent="0.3">
      <c r="D485" s="90"/>
      <c r="E485" s="90"/>
      <c r="K485" s="224"/>
      <c r="L485" s="224"/>
      <c r="M485" s="224"/>
      <c r="N485" s="224"/>
      <c r="O485" s="224"/>
    </row>
    <row r="486" spans="4:15" ht="12.75" customHeight="1" x14ac:dyDescent="0.3">
      <c r="D486" s="90"/>
      <c r="E486" s="90"/>
      <c r="K486" s="224"/>
      <c r="L486" s="224"/>
      <c r="M486" s="224"/>
      <c r="N486" s="224"/>
      <c r="O486" s="224"/>
    </row>
    <row r="487" spans="4:15" ht="12.75" customHeight="1" x14ac:dyDescent="0.3">
      <c r="D487" s="90"/>
      <c r="E487" s="90"/>
      <c r="K487" s="224"/>
      <c r="L487" s="224"/>
      <c r="M487" s="224"/>
      <c r="N487" s="224"/>
      <c r="O487" s="224"/>
    </row>
    <row r="488" spans="4:15" ht="12.75" customHeight="1" x14ac:dyDescent="0.3">
      <c r="D488" s="90"/>
      <c r="E488" s="90"/>
      <c r="K488" s="224"/>
      <c r="L488" s="224"/>
      <c r="M488" s="224"/>
      <c r="N488" s="224"/>
      <c r="O488" s="224"/>
    </row>
    <row r="489" spans="4:15" ht="12.75" customHeight="1" x14ac:dyDescent="0.3">
      <c r="D489" s="90"/>
      <c r="E489" s="90"/>
      <c r="K489" s="224"/>
      <c r="L489" s="224"/>
      <c r="M489" s="224"/>
      <c r="N489" s="224"/>
      <c r="O489" s="224"/>
    </row>
    <row r="490" spans="4:15" ht="12.75" customHeight="1" x14ac:dyDescent="0.3">
      <c r="D490" s="90"/>
      <c r="E490" s="90"/>
      <c r="K490" s="224"/>
      <c r="L490" s="224"/>
      <c r="M490" s="224"/>
      <c r="N490" s="224"/>
      <c r="O490" s="224"/>
    </row>
    <row r="491" spans="4:15" ht="12.75" customHeight="1" x14ac:dyDescent="0.3">
      <c r="D491" s="90"/>
      <c r="E491" s="90"/>
      <c r="K491" s="224"/>
      <c r="L491" s="224"/>
      <c r="M491" s="224"/>
      <c r="N491" s="224"/>
      <c r="O491" s="224"/>
    </row>
    <row r="492" spans="4:15" ht="12.75" customHeight="1" x14ac:dyDescent="0.3">
      <c r="D492" s="90"/>
      <c r="E492" s="90"/>
      <c r="K492" s="224"/>
      <c r="L492" s="224"/>
      <c r="M492" s="224"/>
      <c r="N492" s="224"/>
      <c r="O492" s="224"/>
    </row>
    <row r="493" spans="4:15" ht="12.75" customHeight="1" x14ac:dyDescent="0.3">
      <c r="D493" s="90"/>
      <c r="E493" s="90"/>
      <c r="K493" s="224"/>
      <c r="L493" s="224"/>
      <c r="M493" s="224"/>
      <c r="N493" s="224"/>
      <c r="O493" s="224"/>
    </row>
    <row r="494" spans="4:15" ht="12.75" customHeight="1" x14ac:dyDescent="0.3">
      <c r="D494" s="90"/>
      <c r="E494" s="90"/>
      <c r="K494" s="224"/>
      <c r="L494" s="224"/>
      <c r="M494" s="224"/>
      <c r="N494" s="224"/>
      <c r="O494" s="224"/>
    </row>
    <row r="495" spans="4:15" ht="12.75" customHeight="1" x14ac:dyDescent="0.3">
      <c r="D495" s="90"/>
      <c r="E495" s="90"/>
      <c r="K495" s="224"/>
      <c r="L495" s="224"/>
      <c r="M495" s="224"/>
      <c r="N495" s="224"/>
      <c r="O495" s="224"/>
    </row>
    <row r="496" spans="4:15" ht="12.75" customHeight="1" x14ac:dyDescent="0.3">
      <c r="D496" s="90"/>
      <c r="E496" s="90"/>
      <c r="K496" s="224"/>
      <c r="L496" s="224"/>
      <c r="M496" s="224"/>
      <c r="N496" s="224"/>
      <c r="O496" s="224"/>
    </row>
    <row r="497" spans="4:15" ht="12.75" customHeight="1" x14ac:dyDescent="0.3">
      <c r="D497" s="90"/>
      <c r="E497" s="90"/>
      <c r="K497" s="224"/>
      <c r="L497" s="224"/>
      <c r="M497" s="224"/>
      <c r="N497" s="224"/>
      <c r="O497" s="224"/>
    </row>
    <row r="498" spans="4:15" ht="12.75" customHeight="1" x14ac:dyDescent="0.3">
      <c r="D498" s="90"/>
      <c r="E498" s="90"/>
      <c r="K498" s="224"/>
      <c r="L498" s="224"/>
      <c r="M498" s="224"/>
      <c r="N498" s="224"/>
      <c r="O498" s="224"/>
    </row>
    <row r="499" spans="4:15" ht="12.75" customHeight="1" x14ac:dyDescent="0.3">
      <c r="D499" s="90"/>
      <c r="E499" s="90"/>
      <c r="K499" s="224"/>
      <c r="L499" s="224"/>
      <c r="M499" s="224"/>
      <c r="N499" s="224"/>
      <c r="O499" s="224"/>
    </row>
    <row r="500" spans="4:15" ht="12.75" customHeight="1" x14ac:dyDescent="0.3">
      <c r="D500" s="90"/>
      <c r="E500" s="90"/>
      <c r="K500" s="224"/>
      <c r="L500" s="224"/>
      <c r="M500" s="224"/>
      <c r="N500" s="224"/>
      <c r="O500" s="224"/>
    </row>
    <row r="501" spans="4:15" ht="12.75" customHeight="1" x14ac:dyDescent="0.3">
      <c r="D501" s="90"/>
      <c r="E501" s="90"/>
      <c r="K501" s="224"/>
      <c r="L501" s="224"/>
      <c r="M501" s="224"/>
      <c r="N501" s="224"/>
      <c r="O501" s="224"/>
    </row>
    <row r="502" spans="4:15" ht="12.75" customHeight="1" x14ac:dyDescent="0.3">
      <c r="D502" s="90"/>
      <c r="E502" s="90"/>
      <c r="K502" s="224"/>
      <c r="L502" s="224"/>
      <c r="M502" s="224"/>
      <c r="N502" s="224"/>
      <c r="O502" s="224"/>
    </row>
    <row r="503" spans="4:15" ht="12.75" customHeight="1" x14ac:dyDescent="0.3">
      <c r="D503" s="90"/>
      <c r="E503" s="90"/>
      <c r="K503" s="224"/>
      <c r="L503" s="224"/>
      <c r="M503" s="224"/>
      <c r="N503" s="224"/>
      <c r="O503" s="224"/>
    </row>
    <row r="504" spans="4:15" ht="12.75" customHeight="1" x14ac:dyDescent="0.3">
      <c r="D504" s="90"/>
      <c r="E504" s="90"/>
      <c r="K504" s="224"/>
      <c r="L504" s="224"/>
      <c r="M504" s="224"/>
      <c r="N504" s="224"/>
      <c r="O504" s="224"/>
    </row>
    <row r="505" spans="4:15" ht="12.75" customHeight="1" x14ac:dyDescent="0.3">
      <c r="D505" s="90"/>
      <c r="E505" s="90"/>
      <c r="K505" s="224"/>
      <c r="L505" s="224"/>
      <c r="M505" s="224"/>
      <c r="N505" s="224"/>
      <c r="O505" s="224"/>
    </row>
    <row r="506" spans="4:15" ht="12.75" customHeight="1" x14ac:dyDescent="0.3">
      <c r="D506" s="90"/>
      <c r="E506" s="90"/>
      <c r="K506" s="224"/>
      <c r="L506" s="224"/>
      <c r="M506" s="224"/>
      <c r="N506" s="224"/>
      <c r="O506" s="224"/>
    </row>
    <row r="507" spans="4:15" ht="12.75" customHeight="1" x14ac:dyDescent="0.3">
      <c r="D507" s="90"/>
      <c r="E507" s="90"/>
      <c r="K507" s="224"/>
      <c r="L507" s="224"/>
      <c r="M507" s="224"/>
      <c r="N507" s="224"/>
      <c r="O507" s="224"/>
    </row>
    <row r="508" spans="4:15" ht="12.75" customHeight="1" x14ac:dyDescent="0.3">
      <c r="D508" s="90"/>
      <c r="E508" s="90"/>
      <c r="K508" s="224"/>
      <c r="L508" s="224"/>
      <c r="M508" s="224"/>
      <c r="N508" s="224"/>
      <c r="O508" s="224"/>
    </row>
    <row r="509" spans="4:15" ht="12.75" customHeight="1" x14ac:dyDescent="0.3">
      <c r="D509" s="90"/>
      <c r="E509" s="90"/>
      <c r="K509" s="224"/>
      <c r="L509" s="224"/>
      <c r="M509" s="224"/>
      <c r="N509" s="224"/>
      <c r="O509" s="224"/>
    </row>
    <row r="510" spans="4:15" ht="12.75" customHeight="1" x14ac:dyDescent="0.3">
      <c r="D510" s="90"/>
      <c r="E510" s="90"/>
      <c r="K510" s="224"/>
      <c r="L510" s="224"/>
      <c r="M510" s="224"/>
      <c r="N510" s="224"/>
      <c r="O510" s="224"/>
    </row>
    <row r="511" spans="4:15" ht="12.75" customHeight="1" x14ac:dyDescent="0.3">
      <c r="D511" s="90"/>
      <c r="E511" s="90"/>
      <c r="K511" s="224"/>
      <c r="L511" s="224"/>
      <c r="M511" s="224"/>
      <c r="N511" s="224"/>
      <c r="O511" s="224"/>
    </row>
    <row r="512" spans="4:15" ht="12.75" customHeight="1" x14ac:dyDescent="0.3">
      <c r="D512" s="90"/>
      <c r="E512" s="90"/>
      <c r="K512" s="224"/>
      <c r="L512" s="224"/>
      <c r="M512" s="224"/>
      <c r="N512" s="224"/>
      <c r="O512" s="224"/>
    </row>
    <row r="513" spans="4:15" ht="12.75" customHeight="1" x14ac:dyDescent="0.3">
      <c r="D513" s="90"/>
      <c r="E513" s="90"/>
      <c r="K513" s="224"/>
      <c r="L513" s="224"/>
      <c r="M513" s="224"/>
      <c r="N513" s="224"/>
      <c r="O513" s="224"/>
    </row>
    <row r="514" spans="4:15" ht="12.75" customHeight="1" x14ac:dyDescent="0.3">
      <c r="D514" s="90"/>
      <c r="E514" s="90"/>
      <c r="K514" s="224"/>
      <c r="L514" s="224"/>
      <c r="M514" s="224"/>
      <c r="N514" s="224"/>
      <c r="O514" s="224"/>
    </row>
    <row r="515" spans="4:15" ht="12.75" customHeight="1" x14ac:dyDescent="0.3">
      <c r="D515" s="90"/>
      <c r="E515" s="90"/>
      <c r="K515" s="224"/>
      <c r="L515" s="224"/>
      <c r="M515" s="224"/>
      <c r="N515" s="224"/>
      <c r="O515" s="224"/>
    </row>
    <row r="516" spans="4:15" ht="12.75" customHeight="1" x14ac:dyDescent="0.3">
      <c r="D516" s="90"/>
      <c r="E516" s="90"/>
      <c r="K516" s="224"/>
      <c r="L516" s="224"/>
      <c r="M516" s="224"/>
      <c r="N516" s="224"/>
      <c r="O516" s="224"/>
    </row>
    <row r="517" spans="4:15" ht="12.75" customHeight="1" x14ac:dyDescent="0.3">
      <c r="D517" s="90"/>
      <c r="E517" s="90"/>
      <c r="K517" s="224"/>
      <c r="L517" s="224"/>
      <c r="M517" s="224"/>
      <c r="N517" s="224"/>
      <c r="O517" s="224"/>
    </row>
    <row r="518" spans="4:15" ht="12.75" customHeight="1" x14ac:dyDescent="0.3">
      <c r="D518" s="90"/>
      <c r="E518" s="90"/>
      <c r="K518" s="224"/>
      <c r="L518" s="224"/>
      <c r="M518" s="224"/>
      <c r="N518" s="224"/>
      <c r="O518" s="224"/>
    </row>
    <row r="519" spans="4:15" ht="12.75" customHeight="1" x14ac:dyDescent="0.3">
      <c r="D519" s="90"/>
      <c r="E519" s="90"/>
      <c r="K519" s="224"/>
      <c r="L519" s="224"/>
      <c r="M519" s="224"/>
      <c r="N519" s="224"/>
      <c r="O519" s="224"/>
    </row>
    <row r="520" spans="4:15" ht="12.75" customHeight="1" x14ac:dyDescent="0.3">
      <c r="D520" s="90"/>
      <c r="E520" s="90"/>
      <c r="K520" s="224"/>
      <c r="L520" s="224"/>
      <c r="M520" s="224"/>
      <c r="N520" s="224"/>
      <c r="O520" s="224"/>
    </row>
    <row r="521" spans="4:15" ht="12.75" customHeight="1" x14ac:dyDescent="0.3">
      <c r="D521" s="90"/>
      <c r="E521" s="90"/>
      <c r="K521" s="224"/>
      <c r="L521" s="224"/>
      <c r="M521" s="224"/>
      <c r="N521" s="224"/>
      <c r="O521" s="224"/>
    </row>
    <row r="522" spans="4:15" ht="12.75" customHeight="1" x14ac:dyDescent="0.3">
      <c r="D522" s="90"/>
      <c r="E522" s="90"/>
      <c r="K522" s="224"/>
      <c r="L522" s="224"/>
      <c r="M522" s="224"/>
      <c r="N522" s="224"/>
      <c r="O522" s="224"/>
    </row>
    <row r="523" spans="4:15" ht="12.75" customHeight="1" x14ac:dyDescent="0.3">
      <c r="D523" s="90"/>
      <c r="E523" s="90"/>
      <c r="K523" s="224"/>
      <c r="L523" s="224"/>
      <c r="M523" s="224"/>
      <c r="N523" s="224"/>
      <c r="O523" s="224"/>
    </row>
    <row r="524" spans="4:15" ht="12.75" customHeight="1" x14ac:dyDescent="0.3">
      <c r="D524" s="90"/>
      <c r="E524" s="90"/>
      <c r="K524" s="224"/>
      <c r="L524" s="224"/>
      <c r="M524" s="224"/>
      <c r="N524" s="224"/>
      <c r="O524" s="224"/>
    </row>
    <row r="525" spans="4:15" ht="12.75" customHeight="1" x14ac:dyDescent="0.3">
      <c r="D525" s="90"/>
      <c r="E525" s="90"/>
      <c r="K525" s="224"/>
      <c r="L525" s="224"/>
      <c r="M525" s="224"/>
      <c r="N525" s="224"/>
      <c r="O525" s="224"/>
    </row>
    <row r="526" spans="4:15" ht="12.75" customHeight="1" x14ac:dyDescent="0.3">
      <c r="D526" s="90"/>
      <c r="E526" s="90"/>
      <c r="K526" s="224"/>
      <c r="L526" s="224"/>
      <c r="M526" s="224"/>
      <c r="N526" s="224"/>
      <c r="O526" s="224"/>
    </row>
    <row r="527" spans="4:15" ht="12.75" customHeight="1" x14ac:dyDescent="0.3">
      <c r="D527" s="90"/>
      <c r="E527" s="90"/>
      <c r="K527" s="224"/>
      <c r="L527" s="224"/>
      <c r="M527" s="224"/>
      <c r="N527" s="224"/>
      <c r="O527" s="224"/>
    </row>
    <row r="528" spans="4:15" ht="12.75" customHeight="1" x14ac:dyDescent="0.3">
      <c r="D528" s="90"/>
      <c r="E528" s="90"/>
      <c r="K528" s="224"/>
      <c r="L528" s="224"/>
      <c r="M528" s="224"/>
      <c r="N528" s="224"/>
      <c r="O528" s="224"/>
    </row>
    <row r="529" spans="4:15" ht="12.75" customHeight="1" x14ac:dyDescent="0.3">
      <c r="D529" s="90"/>
      <c r="E529" s="90"/>
      <c r="K529" s="224"/>
      <c r="L529" s="224"/>
      <c r="M529" s="224"/>
      <c r="N529" s="224"/>
      <c r="O529" s="224"/>
    </row>
    <row r="530" spans="4:15" ht="12.75" customHeight="1" x14ac:dyDescent="0.3">
      <c r="D530" s="90"/>
      <c r="E530" s="90"/>
      <c r="K530" s="224"/>
      <c r="L530" s="224"/>
      <c r="M530" s="224"/>
      <c r="N530" s="224"/>
      <c r="O530" s="224"/>
    </row>
    <row r="531" spans="4:15" ht="12.75" customHeight="1" x14ac:dyDescent="0.3">
      <c r="D531" s="90"/>
      <c r="E531" s="90"/>
      <c r="K531" s="224"/>
      <c r="L531" s="224"/>
      <c r="M531" s="224"/>
      <c r="N531" s="224"/>
      <c r="O531" s="224"/>
    </row>
    <row r="532" spans="4:15" ht="12.75" customHeight="1" x14ac:dyDescent="0.3">
      <c r="D532" s="90"/>
      <c r="E532" s="90"/>
      <c r="K532" s="224"/>
      <c r="L532" s="224"/>
      <c r="M532" s="224"/>
      <c r="N532" s="224"/>
      <c r="O532" s="224"/>
    </row>
    <row r="533" spans="4:15" ht="12.75" customHeight="1" x14ac:dyDescent="0.3">
      <c r="D533" s="90"/>
      <c r="E533" s="90"/>
      <c r="K533" s="224"/>
      <c r="L533" s="224"/>
      <c r="M533" s="224"/>
      <c r="N533" s="224"/>
      <c r="O533" s="224"/>
    </row>
    <row r="534" spans="4:15" ht="12.75" customHeight="1" x14ac:dyDescent="0.3">
      <c r="D534" s="90"/>
      <c r="E534" s="90"/>
      <c r="K534" s="224"/>
      <c r="L534" s="224"/>
      <c r="M534" s="224"/>
      <c r="N534" s="224"/>
      <c r="O534" s="224"/>
    </row>
    <row r="535" spans="4:15" ht="12.75" customHeight="1" x14ac:dyDescent="0.3">
      <c r="D535" s="90"/>
      <c r="E535" s="90"/>
      <c r="K535" s="224"/>
      <c r="L535" s="224"/>
      <c r="M535" s="224"/>
      <c r="N535" s="224"/>
      <c r="O535" s="224"/>
    </row>
    <row r="536" spans="4:15" ht="12.75" customHeight="1" x14ac:dyDescent="0.3">
      <c r="D536" s="90"/>
      <c r="E536" s="90"/>
      <c r="K536" s="224"/>
      <c r="L536" s="224"/>
      <c r="M536" s="224"/>
      <c r="N536" s="224"/>
      <c r="O536" s="224"/>
    </row>
    <row r="537" spans="4:15" ht="12.75" customHeight="1" x14ac:dyDescent="0.3">
      <c r="D537" s="90"/>
      <c r="E537" s="90"/>
      <c r="K537" s="224"/>
      <c r="L537" s="224"/>
      <c r="M537" s="224"/>
      <c r="N537" s="224"/>
      <c r="O537" s="224"/>
    </row>
    <row r="538" spans="4:15" ht="12.75" customHeight="1" x14ac:dyDescent="0.3">
      <c r="D538" s="90"/>
      <c r="E538" s="90"/>
      <c r="K538" s="224"/>
      <c r="L538" s="224"/>
      <c r="M538" s="224"/>
      <c r="N538" s="224"/>
      <c r="O538" s="224"/>
    </row>
    <row r="539" spans="4:15" ht="12.75" customHeight="1" x14ac:dyDescent="0.3">
      <c r="D539" s="90"/>
      <c r="E539" s="90"/>
      <c r="K539" s="224"/>
      <c r="L539" s="224"/>
      <c r="M539" s="224"/>
      <c r="N539" s="224"/>
      <c r="O539" s="224"/>
    </row>
    <row r="540" spans="4:15" ht="12.75" customHeight="1" x14ac:dyDescent="0.3">
      <c r="D540" s="90"/>
      <c r="E540" s="90"/>
      <c r="K540" s="224"/>
      <c r="L540" s="224"/>
      <c r="M540" s="224"/>
      <c r="N540" s="224"/>
      <c r="O540" s="224"/>
    </row>
    <row r="541" spans="4:15" ht="12.75" customHeight="1" x14ac:dyDescent="0.3">
      <c r="D541" s="90"/>
      <c r="E541" s="90"/>
      <c r="K541" s="224"/>
      <c r="L541" s="224"/>
      <c r="M541" s="224"/>
      <c r="N541" s="224"/>
      <c r="O541" s="224"/>
    </row>
    <row r="542" spans="4:15" ht="12.75" customHeight="1" x14ac:dyDescent="0.3">
      <c r="D542" s="90"/>
      <c r="E542" s="90"/>
      <c r="K542" s="224"/>
      <c r="L542" s="224"/>
      <c r="M542" s="224"/>
      <c r="N542" s="224"/>
      <c r="O542" s="224"/>
    </row>
    <row r="543" spans="4:15" ht="12.75" customHeight="1" x14ac:dyDescent="0.3">
      <c r="D543" s="90"/>
      <c r="E543" s="90"/>
      <c r="K543" s="224"/>
      <c r="L543" s="224"/>
      <c r="M543" s="224"/>
      <c r="N543" s="224"/>
      <c r="O543" s="224"/>
    </row>
    <row r="544" spans="4:15" ht="12.75" customHeight="1" x14ac:dyDescent="0.3">
      <c r="D544" s="90"/>
      <c r="E544" s="90"/>
      <c r="K544" s="224"/>
      <c r="L544" s="224"/>
      <c r="M544" s="224"/>
      <c r="N544" s="224"/>
      <c r="O544" s="224"/>
    </row>
    <row r="545" spans="4:30" ht="12.75" customHeight="1" x14ac:dyDescent="0.3">
      <c r="D545" s="90"/>
      <c r="E545" s="90"/>
      <c r="K545" s="224"/>
      <c r="L545" s="224"/>
      <c r="M545" s="224"/>
      <c r="N545" s="224"/>
      <c r="O545" s="224"/>
    </row>
    <row r="546" spans="4:30" ht="12.75" customHeight="1" x14ac:dyDescent="0.3">
      <c r="D546" s="90"/>
      <c r="E546" s="90"/>
      <c r="K546" s="224"/>
      <c r="L546" s="224"/>
      <c r="M546" s="224"/>
      <c r="N546" s="224"/>
      <c r="O546" s="224"/>
    </row>
    <row r="547" spans="4:30" ht="12.75" customHeight="1" x14ac:dyDescent="0.3">
      <c r="D547" s="90"/>
      <c r="E547" s="90"/>
      <c r="K547" s="224"/>
      <c r="L547" s="224"/>
      <c r="M547" s="224"/>
      <c r="N547" s="224"/>
      <c r="O547" s="224"/>
    </row>
    <row r="548" spans="4:30" ht="12.75" customHeight="1" x14ac:dyDescent="0.3">
      <c r="D548" s="90"/>
      <c r="E548" s="90"/>
      <c r="K548" s="224"/>
      <c r="L548" s="224"/>
      <c r="M548" s="224"/>
      <c r="N548" s="224"/>
      <c r="O548" s="224"/>
    </row>
    <row r="549" spans="4:30" ht="12.75" customHeight="1" x14ac:dyDescent="0.3">
      <c r="D549" s="90"/>
      <c r="E549" s="90"/>
      <c r="K549" s="224"/>
      <c r="L549" s="224"/>
      <c r="M549" s="224"/>
      <c r="N549" s="224"/>
      <c r="O549" s="224"/>
    </row>
    <row r="550" spans="4:30" ht="12.75" customHeight="1" x14ac:dyDescent="0.3">
      <c r="D550" s="90"/>
      <c r="E550" s="90"/>
      <c r="K550" s="224"/>
      <c r="L550" s="224"/>
      <c r="M550" s="224"/>
      <c r="N550" s="224"/>
      <c r="O550" s="224"/>
    </row>
    <row r="551" spans="4:30" ht="15.75" customHeight="1" x14ac:dyDescent="0.3">
      <c r="D551" s="90"/>
      <c r="E551" s="90"/>
      <c r="K551" s="224"/>
      <c r="L551" s="224"/>
      <c r="M551" s="224"/>
      <c r="N551" s="224"/>
      <c r="O551" s="224"/>
    </row>
    <row r="552" spans="4:30" ht="12.75" customHeight="1" x14ac:dyDescent="0.3">
      <c r="D552" s="90"/>
      <c r="E552" s="90"/>
      <c r="K552" s="224"/>
      <c r="L552" s="224"/>
      <c r="M552" s="224"/>
      <c r="N552" s="224"/>
      <c r="O552" s="224"/>
    </row>
    <row r="553" spans="4:30" ht="15.75" customHeight="1" x14ac:dyDescent="0.3">
      <c r="D553" s="90"/>
      <c r="E553" s="90"/>
      <c r="K553" s="224"/>
      <c r="L553" s="224"/>
      <c r="M553" s="224"/>
      <c r="N553" s="224"/>
      <c r="O553" s="224"/>
    </row>
    <row r="554" spans="4:30" ht="12.75" customHeight="1" x14ac:dyDescent="0.3">
      <c r="D554" s="90"/>
      <c r="E554" s="90"/>
      <c r="K554" s="224"/>
      <c r="L554" s="224"/>
      <c r="M554" s="224"/>
      <c r="N554" s="224"/>
      <c r="O554" s="224"/>
    </row>
    <row r="555" spans="4:30" ht="15.75" customHeight="1" x14ac:dyDescent="0.3">
      <c r="D555" s="90"/>
      <c r="E555" s="90"/>
      <c r="K555" s="224"/>
      <c r="L555" s="224"/>
      <c r="M555" s="224"/>
      <c r="N555" s="224"/>
      <c r="O555" s="224"/>
    </row>
    <row r="556" spans="4:30" ht="12.75" customHeight="1" x14ac:dyDescent="0.3">
      <c r="D556" s="90"/>
      <c r="E556" s="90"/>
      <c r="K556" s="224"/>
      <c r="L556" s="224"/>
      <c r="M556" s="224"/>
      <c r="N556" s="224"/>
      <c r="O556" s="224"/>
    </row>
    <row r="557" spans="4:30" ht="12.75" customHeight="1" x14ac:dyDescent="0.3">
      <c r="D557" s="90"/>
      <c r="E557" s="90"/>
      <c r="K557" s="224"/>
      <c r="L557" s="224"/>
      <c r="M557" s="224"/>
      <c r="N557" s="224"/>
      <c r="O557" s="224"/>
      <c r="Z557" s="4"/>
      <c r="AA557" s="4"/>
      <c r="AB557" s="4"/>
      <c r="AC557" s="4"/>
      <c r="AD557" s="4"/>
    </row>
    <row r="558" spans="4:30" ht="12.75" customHeight="1" x14ac:dyDescent="0.3">
      <c r="D558" s="139"/>
      <c r="E558" s="90"/>
      <c r="K558" s="224"/>
      <c r="L558" s="224"/>
      <c r="M558" s="224"/>
      <c r="N558" s="224"/>
      <c r="O558" s="22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4:30" ht="12.75" customHeight="1" x14ac:dyDescent="0.3">
      <c r="D559" s="139"/>
      <c r="E559" s="90"/>
      <c r="K559" s="224"/>
      <c r="L559" s="224"/>
      <c r="M559" s="224"/>
      <c r="N559" s="224"/>
      <c r="O559" s="224"/>
      <c r="S559" s="7"/>
      <c r="T559" s="7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4:30" ht="12.75" customHeight="1" x14ac:dyDescent="0.3">
      <c r="D560" s="140"/>
      <c r="E560" s="90"/>
      <c r="K560" s="224"/>
      <c r="L560" s="224"/>
      <c r="M560" s="224"/>
      <c r="N560" s="224"/>
      <c r="O560" s="22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4:30" ht="12.75" customHeight="1" x14ac:dyDescent="0.3">
      <c r="D561" s="141"/>
      <c r="E561" s="90"/>
      <c r="K561" s="224"/>
      <c r="L561" s="224"/>
      <c r="M561" s="224"/>
      <c r="N561" s="224"/>
      <c r="O561" s="224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4:30" ht="12.75" customHeight="1" x14ac:dyDescent="0.3">
      <c r="D562" s="142"/>
      <c r="E562" s="90"/>
      <c r="K562" s="224"/>
      <c r="L562" s="224"/>
      <c r="M562" s="224"/>
      <c r="N562" s="224"/>
      <c r="O562" s="224"/>
    </row>
    <row r="563" spans="4:30" ht="12.75" customHeight="1" x14ac:dyDescent="0.3">
      <c r="D563" s="143"/>
      <c r="E563" s="90"/>
      <c r="K563" s="224"/>
      <c r="L563" s="224"/>
      <c r="M563" s="224"/>
      <c r="N563" s="224"/>
      <c r="O563" s="224"/>
    </row>
    <row r="564" spans="4:30" ht="12.75" customHeight="1" x14ac:dyDescent="0.3">
      <c r="D564" s="138"/>
      <c r="E564" s="90"/>
      <c r="K564" s="224"/>
      <c r="L564" s="224"/>
      <c r="M564" s="224"/>
      <c r="N564" s="224"/>
      <c r="O564" s="224"/>
    </row>
    <row r="565" spans="4:30" ht="12.75" customHeight="1" x14ac:dyDescent="0.3">
      <c r="D565" s="90"/>
      <c r="E565" s="90"/>
      <c r="K565" s="224"/>
      <c r="L565" s="224"/>
      <c r="M565" s="224"/>
      <c r="N565" s="224"/>
      <c r="O565" s="224"/>
    </row>
    <row r="566" spans="4:30" ht="12.75" customHeight="1" x14ac:dyDescent="0.3">
      <c r="D566" s="90"/>
      <c r="E566" s="90"/>
      <c r="K566" s="224"/>
      <c r="L566" s="224"/>
      <c r="M566" s="224"/>
      <c r="N566" s="224"/>
      <c r="O566" s="224"/>
    </row>
    <row r="567" spans="4:30" ht="12.75" customHeight="1" x14ac:dyDescent="0.3">
      <c r="D567" s="90"/>
      <c r="E567" s="90"/>
      <c r="K567" s="224"/>
      <c r="L567" s="224"/>
      <c r="M567" s="224"/>
      <c r="N567" s="224"/>
      <c r="O567" s="224"/>
    </row>
    <row r="568" spans="4:30" ht="12.75" customHeight="1" x14ac:dyDescent="0.3">
      <c r="D568" s="90"/>
      <c r="E568" s="90"/>
      <c r="K568" s="224"/>
      <c r="L568" s="224"/>
      <c r="M568" s="224"/>
      <c r="N568" s="224"/>
      <c r="O568" s="224"/>
    </row>
    <row r="569" spans="4:30" ht="12.75" customHeight="1" x14ac:dyDescent="0.3">
      <c r="D569" s="90"/>
      <c r="E569" s="90"/>
      <c r="K569" s="224"/>
      <c r="L569" s="224"/>
      <c r="M569" s="224"/>
      <c r="N569" s="224"/>
      <c r="O569" s="224"/>
    </row>
    <row r="570" spans="4:30" ht="12.75" customHeight="1" x14ac:dyDescent="0.3">
      <c r="D570" s="90"/>
      <c r="E570" s="90"/>
      <c r="K570" s="224"/>
      <c r="L570" s="224"/>
      <c r="M570" s="224"/>
      <c r="N570" s="224"/>
      <c r="O570" s="224"/>
    </row>
    <row r="571" spans="4:30" ht="12.75" customHeight="1" x14ac:dyDescent="0.3">
      <c r="D571" s="90"/>
      <c r="E571" s="90"/>
      <c r="K571" s="224"/>
      <c r="L571" s="224"/>
      <c r="M571" s="224"/>
      <c r="N571" s="224"/>
      <c r="O571" s="224"/>
    </row>
    <row r="572" spans="4:30" ht="12.75" customHeight="1" x14ac:dyDescent="0.3">
      <c r="D572" s="90"/>
      <c r="E572" s="90"/>
      <c r="K572" s="224"/>
      <c r="L572" s="224"/>
      <c r="M572" s="224"/>
      <c r="N572" s="224"/>
      <c r="O572" s="224"/>
    </row>
    <row r="573" spans="4:30" ht="12.75" customHeight="1" x14ac:dyDescent="0.3">
      <c r="D573" s="90"/>
      <c r="E573" s="90"/>
      <c r="K573" s="224"/>
      <c r="L573" s="224"/>
      <c r="M573" s="224"/>
      <c r="N573" s="224"/>
      <c r="O573" s="224"/>
    </row>
    <row r="574" spans="4:30" ht="12.75" customHeight="1" x14ac:dyDescent="0.3">
      <c r="D574" s="90"/>
      <c r="E574" s="90"/>
      <c r="K574" s="224"/>
      <c r="L574" s="224"/>
      <c r="M574" s="224"/>
      <c r="N574" s="224"/>
      <c r="O574" s="224"/>
    </row>
    <row r="575" spans="4:30" ht="12.75" customHeight="1" x14ac:dyDescent="0.3">
      <c r="D575" s="90"/>
      <c r="E575" s="90"/>
      <c r="K575" s="224"/>
      <c r="L575" s="224"/>
      <c r="M575" s="224"/>
      <c r="N575" s="224"/>
      <c r="O575" s="224"/>
    </row>
    <row r="576" spans="4:30" ht="12.75" customHeight="1" x14ac:dyDescent="0.3">
      <c r="D576" s="90"/>
      <c r="E576" s="90"/>
      <c r="K576" s="224"/>
      <c r="L576" s="224"/>
      <c r="M576" s="224"/>
      <c r="N576" s="224"/>
      <c r="O576" s="224"/>
    </row>
    <row r="577" spans="4:15" ht="12.75" customHeight="1" x14ac:dyDescent="0.3">
      <c r="D577" s="90"/>
      <c r="E577" s="90"/>
      <c r="K577" s="224"/>
      <c r="L577" s="224"/>
      <c r="M577" s="224"/>
      <c r="N577" s="224"/>
      <c r="O577" s="224"/>
    </row>
    <row r="578" spans="4:15" ht="12.75" customHeight="1" x14ac:dyDescent="0.3">
      <c r="D578" s="90"/>
      <c r="E578" s="90"/>
      <c r="K578" s="224"/>
      <c r="L578" s="224"/>
      <c r="M578" s="224"/>
      <c r="N578" s="224"/>
      <c r="O578" s="224"/>
    </row>
    <row r="579" spans="4:15" ht="12.75" customHeight="1" x14ac:dyDescent="0.3">
      <c r="D579" s="90"/>
      <c r="E579" s="90"/>
      <c r="K579" s="224"/>
      <c r="L579" s="224"/>
      <c r="M579" s="224"/>
      <c r="N579" s="224"/>
      <c r="O579" s="224"/>
    </row>
    <row r="580" spans="4:15" ht="12.75" customHeight="1" x14ac:dyDescent="0.3">
      <c r="D580" s="90"/>
      <c r="E580" s="90"/>
      <c r="K580" s="224"/>
      <c r="L580" s="224"/>
      <c r="M580" s="224"/>
      <c r="N580" s="224"/>
      <c r="O580" s="224"/>
    </row>
    <row r="581" spans="4:15" ht="12.75" customHeight="1" x14ac:dyDescent="0.3">
      <c r="D581" s="90"/>
      <c r="E581" s="90"/>
      <c r="K581" s="224"/>
      <c r="L581" s="224"/>
      <c r="M581" s="224"/>
      <c r="N581" s="224"/>
      <c r="O581" s="224"/>
    </row>
    <row r="582" spans="4:15" ht="12.75" customHeight="1" x14ac:dyDescent="0.3">
      <c r="D582" s="90"/>
      <c r="E582" s="90"/>
      <c r="K582" s="224"/>
      <c r="L582" s="224"/>
      <c r="M582" s="224"/>
      <c r="N582" s="224"/>
      <c r="O582" s="224"/>
    </row>
    <row r="583" spans="4:15" ht="12.75" customHeight="1" x14ac:dyDescent="0.3">
      <c r="D583" s="90"/>
      <c r="E583" s="90"/>
      <c r="K583" s="224"/>
      <c r="L583" s="224"/>
      <c r="M583" s="224"/>
      <c r="N583" s="224"/>
      <c r="O583" s="224"/>
    </row>
    <row r="584" spans="4:15" ht="12.75" customHeight="1" x14ac:dyDescent="0.3">
      <c r="D584" s="90"/>
      <c r="E584" s="90"/>
      <c r="K584" s="224"/>
      <c r="L584" s="224"/>
      <c r="M584" s="224"/>
      <c r="N584" s="224"/>
      <c r="O584" s="224"/>
    </row>
    <row r="585" spans="4:15" ht="12.75" customHeight="1" x14ac:dyDescent="0.3">
      <c r="D585" s="90"/>
      <c r="E585" s="90"/>
      <c r="K585" s="224"/>
      <c r="L585" s="224"/>
      <c r="M585" s="224"/>
      <c r="N585" s="224"/>
      <c r="O585" s="224"/>
    </row>
    <row r="586" spans="4:15" ht="12.75" customHeight="1" x14ac:dyDescent="0.3">
      <c r="D586" s="90"/>
      <c r="E586" s="90"/>
      <c r="K586" s="224"/>
      <c r="L586" s="224"/>
      <c r="M586" s="224"/>
      <c r="N586" s="224"/>
      <c r="O586" s="224"/>
    </row>
    <row r="587" spans="4:15" ht="12.75" customHeight="1" x14ac:dyDescent="0.3">
      <c r="D587" s="90"/>
      <c r="E587" s="90"/>
      <c r="K587" s="224"/>
      <c r="L587" s="224"/>
      <c r="M587" s="224"/>
      <c r="N587" s="224"/>
      <c r="O587" s="224"/>
    </row>
    <row r="588" spans="4:15" ht="12.75" customHeight="1" x14ac:dyDescent="0.3">
      <c r="D588" s="90"/>
      <c r="E588" s="90"/>
      <c r="K588" s="224"/>
      <c r="L588" s="224"/>
      <c r="M588" s="224"/>
      <c r="N588" s="224"/>
      <c r="O588" s="224"/>
    </row>
    <row r="589" spans="4:15" ht="12.75" customHeight="1" x14ac:dyDescent="0.3">
      <c r="D589" s="90"/>
      <c r="E589" s="90"/>
      <c r="K589" s="224"/>
      <c r="L589" s="224"/>
      <c r="M589" s="224"/>
      <c r="N589" s="224"/>
      <c r="O589" s="224"/>
    </row>
    <row r="590" spans="4:15" ht="12.75" customHeight="1" x14ac:dyDescent="0.3">
      <c r="D590" s="90"/>
      <c r="E590" s="90"/>
      <c r="K590" s="224"/>
      <c r="L590" s="224"/>
      <c r="M590" s="224"/>
      <c r="N590" s="224"/>
      <c r="O590" s="224"/>
    </row>
    <row r="591" spans="4:15" ht="12.75" customHeight="1" x14ac:dyDescent="0.3">
      <c r="D591" s="90"/>
      <c r="E591" s="90"/>
      <c r="K591" s="224"/>
      <c r="L591" s="224"/>
      <c r="M591" s="224"/>
      <c r="N591" s="224"/>
      <c r="O591" s="224"/>
    </row>
    <row r="592" spans="4:15" ht="12.75" customHeight="1" x14ac:dyDescent="0.3">
      <c r="D592" s="90"/>
      <c r="E592" s="90"/>
      <c r="K592" s="224"/>
      <c r="L592" s="224"/>
      <c r="M592" s="224"/>
      <c r="N592" s="224"/>
      <c r="O592" s="224"/>
    </row>
    <row r="593" spans="4:15" ht="12.75" customHeight="1" x14ac:dyDescent="0.3">
      <c r="D593" s="90"/>
      <c r="E593" s="90"/>
      <c r="K593" s="224"/>
      <c r="L593" s="224"/>
      <c r="M593" s="224"/>
      <c r="N593" s="224"/>
      <c r="O593" s="224"/>
    </row>
    <row r="594" spans="4:15" ht="12.75" customHeight="1" x14ac:dyDescent="0.3">
      <c r="D594" s="90"/>
      <c r="E594" s="90"/>
      <c r="K594" s="224"/>
      <c r="L594" s="224"/>
      <c r="M594" s="224"/>
      <c r="N594" s="224"/>
      <c r="O594" s="224"/>
    </row>
    <row r="595" spans="4:15" ht="12.75" customHeight="1" x14ac:dyDescent="0.3">
      <c r="D595" s="90"/>
      <c r="E595" s="90"/>
      <c r="K595" s="224"/>
      <c r="L595" s="224"/>
      <c r="M595" s="224"/>
      <c r="N595" s="224"/>
      <c r="O595" s="224"/>
    </row>
    <row r="596" spans="4:15" ht="12.75" customHeight="1" x14ac:dyDescent="0.3">
      <c r="D596" s="90"/>
      <c r="E596" s="90"/>
      <c r="K596" s="224"/>
      <c r="L596" s="224"/>
      <c r="M596" s="224"/>
      <c r="N596" s="224"/>
      <c r="O596" s="224"/>
    </row>
    <row r="597" spans="4:15" ht="12.75" customHeight="1" x14ac:dyDescent="0.3">
      <c r="D597" s="90"/>
      <c r="E597" s="90"/>
      <c r="K597" s="224"/>
      <c r="L597" s="224"/>
      <c r="M597" s="224"/>
      <c r="N597" s="224"/>
      <c r="O597" s="224"/>
    </row>
    <row r="598" spans="4:15" ht="12.75" customHeight="1" x14ac:dyDescent="0.3">
      <c r="D598" s="90"/>
      <c r="E598" s="90"/>
      <c r="K598" s="224"/>
      <c r="L598" s="224"/>
      <c r="M598" s="224"/>
      <c r="N598" s="224"/>
      <c r="O598" s="224"/>
    </row>
    <row r="599" spans="4:15" ht="12.75" customHeight="1" x14ac:dyDescent="0.3">
      <c r="D599" s="90"/>
      <c r="E599" s="90"/>
      <c r="K599" s="224"/>
      <c r="L599" s="224"/>
      <c r="M599" s="224"/>
      <c r="N599" s="224"/>
      <c r="O599" s="224"/>
    </row>
    <row r="600" spans="4:15" ht="12.75" customHeight="1" x14ac:dyDescent="0.3">
      <c r="D600" s="90"/>
      <c r="E600" s="90"/>
      <c r="K600" s="224"/>
      <c r="L600" s="224"/>
      <c r="M600" s="224"/>
      <c r="N600" s="224"/>
      <c r="O600" s="224"/>
    </row>
    <row r="601" spans="4:15" ht="12.75" customHeight="1" x14ac:dyDescent="0.3">
      <c r="D601" s="90"/>
      <c r="E601" s="90"/>
      <c r="K601" s="224"/>
      <c r="L601" s="224"/>
      <c r="M601" s="224"/>
      <c r="N601" s="224"/>
      <c r="O601" s="224"/>
    </row>
    <row r="602" spans="4:15" ht="12.75" customHeight="1" x14ac:dyDescent="0.3">
      <c r="D602" s="90"/>
      <c r="E602" s="90"/>
      <c r="K602" s="224"/>
      <c r="L602" s="224"/>
      <c r="M602" s="224"/>
      <c r="N602" s="224"/>
      <c r="O602" s="224"/>
    </row>
    <row r="603" spans="4:15" ht="12.75" customHeight="1" x14ac:dyDescent="0.3">
      <c r="D603" s="90"/>
      <c r="E603" s="90"/>
      <c r="K603" s="224"/>
      <c r="L603" s="224"/>
      <c r="M603" s="224"/>
      <c r="N603" s="224"/>
      <c r="O603" s="224"/>
    </row>
    <row r="604" spans="4:15" ht="12.75" customHeight="1" x14ac:dyDescent="0.3">
      <c r="D604" s="90"/>
      <c r="E604" s="90"/>
      <c r="K604" s="224"/>
      <c r="L604" s="224"/>
      <c r="M604" s="224"/>
      <c r="N604" s="224"/>
      <c r="O604" s="224"/>
    </row>
    <row r="605" spans="4:15" ht="12.75" customHeight="1" x14ac:dyDescent="0.3">
      <c r="D605" s="90"/>
      <c r="E605" s="90"/>
      <c r="K605" s="224"/>
      <c r="L605" s="224"/>
      <c r="M605" s="224"/>
      <c r="N605" s="224"/>
      <c r="O605" s="224"/>
    </row>
    <row r="606" spans="4:15" ht="12.75" customHeight="1" x14ac:dyDescent="0.3">
      <c r="D606" s="90"/>
      <c r="E606" s="90"/>
      <c r="K606" s="224"/>
      <c r="L606" s="224"/>
      <c r="M606" s="224"/>
      <c r="N606" s="224"/>
      <c r="O606" s="224"/>
    </row>
    <row r="607" spans="4:15" ht="12.75" customHeight="1" x14ac:dyDescent="0.3">
      <c r="D607" s="90"/>
      <c r="E607" s="90"/>
      <c r="K607" s="224"/>
      <c r="L607" s="224"/>
      <c r="M607" s="224"/>
      <c r="N607" s="224"/>
      <c r="O607" s="224"/>
    </row>
    <row r="608" spans="4:15" ht="12.75" customHeight="1" x14ac:dyDescent="0.3">
      <c r="D608" s="90"/>
      <c r="E608" s="90"/>
      <c r="K608" s="224"/>
      <c r="L608" s="224"/>
      <c r="M608" s="224"/>
      <c r="N608" s="224"/>
      <c r="O608" s="224"/>
    </row>
    <row r="609" spans="4:15" ht="12.75" customHeight="1" x14ac:dyDescent="0.3">
      <c r="D609" s="90"/>
      <c r="E609" s="90"/>
      <c r="K609" s="224"/>
      <c r="L609" s="224"/>
      <c r="M609" s="224"/>
      <c r="N609" s="224"/>
      <c r="O609" s="224"/>
    </row>
    <row r="610" spans="4:15" ht="12.75" customHeight="1" x14ac:dyDescent="0.3">
      <c r="D610" s="90"/>
      <c r="E610" s="90"/>
      <c r="K610" s="224"/>
      <c r="L610" s="224"/>
      <c r="M610" s="224"/>
      <c r="N610" s="224"/>
      <c r="O610" s="224"/>
    </row>
    <row r="611" spans="4:15" ht="12.75" customHeight="1" x14ac:dyDescent="0.3">
      <c r="D611" s="90"/>
      <c r="E611" s="90"/>
      <c r="K611" s="224"/>
      <c r="L611" s="224"/>
      <c r="M611" s="224"/>
      <c r="N611" s="224"/>
      <c r="O611" s="224"/>
    </row>
    <row r="612" spans="4:15" ht="12.75" customHeight="1" x14ac:dyDescent="0.3">
      <c r="D612" s="90"/>
      <c r="E612" s="90"/>
      <c r="K612" s="224"/>
      <c r="L612" s="224"/>
      <c r="M612" s="224"/>
      <c r="N612" s="224"/>
      <c r="O612" s="224"/>
    </row>
    <row r="613" spans="4:15" ht="12.75" customHeight="1" x14ac:dyDescent="0.3">
      <c r="D613" s="90"/>
      <c r="E613" s="90"/>
      <c r="K613" s="224"/>
      <c r="L613" s="224"/>
      <c r="M613" s="224"/>
      <c r="N613" s="224"/>
      <c r="O613" s="224"/>
    </row>
    <row r="614" spans="4:15" ht="12.75" customHeight="1" x14ac:dyDescent="0.3">
      <c r="D614" s="90"/>
      <c r="E614" s="90"/>
      <c r="K614" s="224"/>
      <c r="L614" s="224"/>
      <c r="M614" s="224"/>
      <c r="N614" s="224"/>
      <c r="O614" s="224"/>
    </row>
    <row r="615" spans="4:15" ht="12.75" customHeight="1" x14ac:dyDescent="0.3">
      <c r="D615" s="90"/>
      <c r="E615" s="90"/>
      <c r="K615" s="224"/>
      <c r="L615" s="224"/>
      <c r="M615" s="224"/>
      <c r="N615" s="224"/>
      <c r="O615" s="224"/>
    </row>
    <row r="616" spans="4:15" ht="12.75" customHeight="1" x14ac:dyDescent="0.3">
      <c r="D616" s="90"/>
      <c r="E616" s="90"/>
      <c r="K616" s="224"/>
      <c r="L616" s="224"/>
      <c r="M616" s="224"/>
      <c r="N616" s="224"/>
      <c r="O616" s="224"/>
    </row>
    <row r="617" spans="4:15" ht="12.75" customHeight="1" x14ac:dyDescent="0.3">
      <c r="D617" s="90"/>
      <c r="E617" s="90"/>
      <c r="K617" s="224"/>
      <c r="L617" s="224"/>
      <c r="M617" s="224"/>
      <c r="N617" s="224"/>
      <c r="O617" s="224"/>
    </row>
    <row r="618" spans="4:15" ht="12.75" customHeight="1" x14ac:dyDescent="0.3">
      <c r="D618" s="90"/>
      <c r="E618" s="90"/>
      <c r="K618" s="224"/>
      <c r="L618" s="224"/>
      <c r="M618" s="224"/>
      <c r="N618" s="224"/>
      <c r="O618" s="224"/>
    </row>
    <row r="619" spans="4:15" ht="12.75" customHeight="1" x14ac:dyDescent="0.3">
      <c r="D619" s="90"/>
      <c r="E619" s="90"/>
      <c r="K619" s="224"/>
      <c r="L619" s="224"/>
      <c r="M619" s="224"/>
      <c r="N619" s="224"/>
      <c r="O619" s="224"/>
    </row>
    <row r="620" spans="4:15" ht="12.75" customHeight="1" x14ac:dyDescent="0.3">
      <c r="D620" s="90"/>
      <c r="E620" s="90"/>
      <c r="K620" s="224"/>
      <c r="L620" s="224"/>
      <c r="M620" s="224"/>
      <c r="N620" s="224"/>
      <c r="O620" s="224"/>
    </row>
    <row r="621" spans="4:15" ht="12.75" customHeight="1" x14ac:dyDescent="0.3">
      <c r="D621" s="90"/>
      <c r="E621" s="90"/>
      <c r="K621" s="224"/>
      <c r="L621" s="224"/>
      <c r="M621" s="224"/>
      <c r="N621" s="224"/>
      <c r="O621" s="224"/>
    </row>
    <row r="622" spans="4:15" ht="12.75" customHeight="1" x14ac:dyDescent="0.3">
      <c r="D622" s="90"/>
      <c r="E622" s="90"/>
      <c r="K622" s="224"/>
      <c r="L622" s="224"/>
      <c r="M622" s="224"/>
      <c r="N622" s="224"/>
      <c r="O622" s="224"/>
    </row>
    <row r="623" spans="4:15" ht="12.75" customHeight="1" x14ac:dyDescent="0.3">
      <c r="D623" s="90"/>
      <c r="E623" s="90"/>
      <c r="K623" s="224"/>
      <c r="L623" s="224"/>
      <c r="M623" s="224"/>
      <c r="N623" s="224"/>
      <c r="O623" s="224"/>
    </row>
    <row r="624" spans="4:15" ht="12.75" customHeight="1" x14ac:dyDescent="0.3">
      <c r="D624" s="90"/>
      <c r="E624" s="90"/>
      <c r="K624" s="224"/>
      <c r="L624" s="224"/>
      <c r="M624" s="224"/>
      <c r="N624" s="224"/>
      <c r="O624" s="224"/>
    </row>
    <row r="625" spans="4:15" ht="12.75" customHeight="1" x14ac:dyDescent="0.3">
      <c r="D625" s="90"/>
      <c r="E625" s="90"/>
      <c r="K625" s="224"/>
      <c r="L625" s="224"/>
      <c r="M625" s="224"/>
      <c r="N625" s="224"/>
      <c r="O625" s="224"/>
    </row>
    <row r="626" spans="4:15" ht="12.75" customHeight="1" x14ac:dyDescent="0.3">
      <c r="D626" s="90"/>
      <c r="E626" s="90"/>
      <c r="K626" s="224"/>
      <c r="L626" s="224"/>
      <c r="M626" s="224"/>
      <c r="N626" s="224"/>
      <c r="O626" s="224"/>
    </row>
    <row r="627" spans="4:15" ht="12.75" customHeight="1" x14ac:dyDescent="0.3">
      <c r="D627" s="90"/>
      <c r="E627" s="90"/>
      <c r="K627" s="224"/>
      <c r="L627" s="224"/>
      <c r="M627" s="224"/>
      <c r="N627" s="224"/>
      <c r="O627" s="224"/>
    </row>
    <row r="628" spans="4:15" ht="12.75" customHeight="1" x14ac:dyDescent="0.3">
      <c r="D628" s="90"/>
      <c r="E628" s="90"/>
      <c r="K628" s="224"/>
      <c r="L628" s="224"/>
      <c r="M628" s="224"/>
      <c r="N628" s="224"/>
      <c r="O628" s="224"/>
    </row>
    <row r="629" spans="4:15" ht="12.75" customHeight="1" x14ac:dyDescent="0.3">
      <c r="D629" s="90"/>
      <c r="E629" s="90"/>
      <c r="K629" s="224"/>
      <c r="L629" s="224"/>
      <c r="M629" s="224"/>
      <c r="N629" s="224"/>
      <c r="O629" s="224"/>
    </row>
    <row r="630" spans="4:15" ht="12.75" customHeight="1" x14ac:dyDescent="0.3">
      <c r="D630" s="90"/>
      <c r="E630" s="90"/>
      <c r="K630" s="224"/>
      <c r="L630" s="224"/>
      <c r="M630" s="224"/>
      <c r="N630" s="224"/>
      <c r="O630" s="224"/>
    </row>
    <row r="631" spans="4:15" ht="12.75" customHeight="1" x14ac:dyDescent="0.3">
      <c r="D631" s="90"/>
      <c r="E631" s="90"/>
      <c r="K631" s="224"/>
      <c r="L631" s="224"/>
      <c r="M631" s="224"/>
      <c r="N631" s="224"/>
      <c r="O631" s="224"/>
    </row>
    <row r="632" spans="4:15" ht="12.75" customHeight="1" x14ac:dyDescent="0.3">
      <c r="D632" s="90"/>
      <c r="E632" s="90"/>
      <c r="K632" s="224"/>
      <c r="L632" s="224"/>
      <c r="M632" s="224"/>
      <c r="N632" s="224"/>
      <c r="O632" s="224"/>
    </row>
    <row r="633" spans="4:15" ht="12.75" customHeight="1" x14ac:dyDescent="0.3">
      <c r="D633" s="90"/>
      <c r="E633" s="90"/>
      <c r="K633" s="224"/>
      <c r="L633" s="224"/>
      <c r="M633" s="224"/>
      <c r="N633" s="224"/>
      <c r="O633" s="224"/>
    </row>
    <row r="634" spans="4:15" ht="12.75" customHeight="1" x14ac:dyDescent="0.3">
      <c r="D634" s="90"/>
      <c r="E634" s="90"/>
      <c r="K634" s="224"/>
      <c r="L634" s="224"/>
      <c r="M634" s="224"/>
      <c r="N634" s="224"/>
      <c r="O634" s="224"/>
    </row>
    <row r="635" spans="4:15" ht="12.75" customHeight="1" x14ac:dyDescent="0.3">
      <c r="D635" s="90"/>
      <c r="E635" s="90"/>
      <c r="K635" s="224"/>
      <c r="L635" s="224"/>
      <c r="M635" s="224"/>
      <c r="N635" s="224"/>
      <c r="O635" s="224"/>
    </row>
    <row r="636" spans="4:15" ht="12.75" customHeight="1" x14ac:dyDescent="0.3">
      <c r="D636" s="90"/>
      <c r="E636" s="90"/>
      <c r="K636" s="224"/>
      <c r="L636" s="224"/>
      <c r="M636" s="224"/>
      <c r="N636" s="224"/>
      <c r="O636" s="224"/>
    </row>
    <row r="637" spans="4:15" ht="12.75" customHeight="1" x14ac:dyDescent="0.3">
      <c r="D637" s="90"/>
      <c r="E637" s="90"/>
      <c r="K637" s="224"/>
      <c r="L637" s="224"/>
      <c r="M637" s="224"/>
      <c r="N637" s="224"/>
      <c r="O637" s="224"/>
    </row>
    <row r="638" spans="4:15" ht="12.75" customHeight="1" x14ac:dyDescent="0.3">
      <c r="D638" s="90"/>
      <c r="E638" s="90"/>
      <c r="K638" s="224"/>
      <c r="L638" s="224"/>
      <c r="M638" s="224"/>
      <c r="N638" s="224"/>
      <c r="O638" s="224"/>
    </row>
    <row r="639" spans="4:15" ht="12.75" customHeight="1" x14ac:dyDescent="0.3">
      <c r="D639" s="90"/>
      <c r="E639" s="90"/>
      <c r="K639" s="224"/>
      <c r="L639" s="224"/>
      <c r="M639" s="224"/>
      <c r="N639" s="224"/>
      <c r="O639" s="224"/>
    </row>
    <row r="640" spans="4:15" ht="12.75" customHeight="1" x14ac:dyDescent="0.3">
      <c r="D640" s="90"/>
      <c r="E640" s="90"/>
      <c r="K640" s="224"/>
      <c r="L640" s="224"/>
      <c r="M640" s="224"/>
      <c r="N640" s="224"/>
      <c r="O640" s="224"/>
    </row>
    <row r="641" spans="4:15" ht="12.75" customHeight="1" x14ac:dyDescent="0.3">
      <c r="D641" s="90"/>
      <c r="E641" s="90"/>
      <c r="K641" s="224"/>
      <c r="L641" s="224"/>
      <c r="M641" s="224"/>
      <c r="N641" s="224"/>
      <c r="O641" s="224"/>
    </row>
    <row r="642" spans="4:15" ht="12.75" customHeight="1" x14ac:dyDescent="0.3">
      <c r="D642" s="90"/>
      <c r="E642" s="90"/>
      <c r="K642" s="224"/>
      <c r="L642" s="224"/>
      <c r="M642" s="224"/>
      <c r="N642" s="224"/>
      <c r="O642" s="224"/>
    </row>
    <row r="643" spans="4:15" ht="12.75" customHeight="1" x14ac:dyDescent="0.3">
      <c r="D643" s="90"/>
      <c r="E643" s="90"/>
      <c r="K643" s="224"/>
      <c r="L643" s="224"/>
      <c r="M643" s="224"/>
      <c r="N643" s="224"/>
      <c r="O643" s="224"/>
    </row>
    <row r="644" spans="4:15" ht="12.75" customHeight="1" x14ac:dyDescent="0.3">
      <c r="D644" s="90"/>
      <c r="E644" s="90"/>
      <c r="K644" s="224"/>
      <c r="L644" s="224"/>
      <c r="M644" s="224"/>
      <c r="N644" s="224"/>
      <c r="O644" s="224"/>
    </row>
    <row r="645" spans="4:15" ht="12.75" customHeight="1" x14ac:dyDescent="0.3">
      <c r="D645" s="90"/>
      <c r="E645" s="90"/>
      <c r="K645" s="224"/>
      <c r="L645" s="224"/>
      <c r="M645" s="224"/>
      <c r="N645" s="224"/>
      <c r="O645" s="224"/>
    </row>
    <row r="646" spans="4:15" ht="12.75" customHeight="1" x14ac:dyDescent="0.3">
      <c r="D646" s="90"/>
      <c r="E646" s="90"/>
      <c r="K646" s="224"/>
      <c r="L646" s="224"/>
      <c r="M646" s="224"/>
      <c r="N646" s="224"/>
      <c r="O646" s="224"/>
    </row>
    <row r="647" spans="4:15" ht="12.75" customHeight="1" x14ac:dyDescent="0.3">
      <c r="D647" s="90"/>
      <c r="E647" s="90"/>
      <c r="K647" s="224"/>
      <c r="L647" s="224"/>
      <c r="M647" s="224"/>
      <c r="N647" s="224"/>
      <c r="O647" s="224"/>
    </row>
    <row r="648" spans="4:15" ht="12.75" customHeight="1" x14ac:dyDescent="0.3">
      <c r="D648" s="90"/>
      <c r="E648" s="90"/>
      <c r="K648" s="224"/>
      <c r="L648" s="224"/>
      <c r="M648" s="224"/>
      <c r="N648" s="224"/>
      <c r="O648" s="224"/>
    </row>
    <row r="649" spans="4:15" ht="12.75" customHeight="1" x14ac:dyDescent="0.3">
      <c r="D649" s="90"/>
      <c r="E649" s="90"/>
      <c r="K649" s="224"/>
      <c r="L649" s="224"/>
      <c r="M649" s="224"/>
      <c r="N649" s="224"/>
      <c r="O649" s="224"/>
    </row>
    <row r="650" spans="4:15" ht="12.75" customHeight="1" x14ac:dyDescent="0.3">
      <c r="D650" s="90"/>
      <c r="E650" s="90"/>
      <c r="K650" s="224"/>
      <c r="L650" s="224"/>
      <c r="M650" s="224"/>
      <c r="N650" s="224"/>
      <c r="O650" s="224"/>
    </row>
    <row r="651" spans="4:15" ht="12.75" customHeight="1" x14ac:dyDescent="0.3">
      <c r="D651" s="90"/>
      <c r="E651" s="90"/>
      <c r="K651" s="224"/>
      <c r="L651" s="224"/>
      <c r="M651" s="224"/>
      <c r="N651" s="224"/>
      <c r="O651" s="224"/>
    </row>
    <row r="652" spans="4:15" ht="12.75" customHeight="1" x14ac:dyDescent="0.3">
      <c r="D652" s="90"/>
      <c r="E652" s="90"/>
      <c r="K652" s="224"/>
      <c r="L652" s="224"/>
      <c r="M652" s="224"/>
      <c r="N652" s="224"/>
      <c r="O652" s="224"/>
    </row>
    <row r="653" spans="4:15" ht="12.75" customHeight="1" x14ac:dyDescent="0.3">
      <c r="D653" s="90"/>
      <c r="E653" s="90"/>
      <c r="K653" s="224"/>
      <c r="L653" s="224"/>
      <c r="M653" s="224"/>
      <c r="N653" s="224"/>
      <c r="O653" s="224"/>
    </row>
    <row r="654" spans="4:15" ht="12.75" customHeight="1" x14ac:dyDescent="0.3">
      <c r="D654" s="90"/>
      <c r="E654" s="90"/>
      <c r="K654" s="224"/>
      <c r="L654" s="224"/>
      <c r="M654" s="224"/>
      <c r="N654" s="224"/>
      <c r="O654" s="224"/>
    </row>
    <row r="655" spans="4:15" ht="12.75" customHeight="1" x14ac:dyDescent="0.3">
      <c r="D655" s="90"/>
      <c r="E655" s="90"/>
      <c r="K655" s="224"/>
      <c r="L655" s="224"/>
      <c r="M655" s="224"/>
      <c r="N655" s="224"/>
      <c r="O655" s="224"/>
    </row>
    <row r="656" spans="4:15" ht="12.75" customHeight="1" x14ac:dyDescent="0.3">
      <c r="D656" s="90"/>
      <c r="E656" s="90"/>
      <c r="K656" s="224"/>
      <c r="L656" s="224"/>
      <c r="M656" s="224"/>
      <c r="N656" s="224"/>
      <c r="O656" s="224"/>
    </row>
    <row r="657" spans="4:15" ht="12.75" customHeight="1" x14ac:dyDescent="0.3">
      <c r="D657" s="90"/>
      <c r="E657" s="90"/>
      <c r="K657" s="224"/>
      <c r="L657" s="224"/>
      <c r="M657" s="224"/>
      <c r="N657" s="224"/>
      <c r="O657" s="224"/>
    </row>
    <row r="658" spans="4:15" ht="12.75" customHeight="1" x14ac:dyDescent="0.3">
      <c r="D658" s="90"/>
      <c r="E658" s="90"/>
      <c r="K658" s="224"/>
      <c r="L658" s="224"/>
      <c r="M658" s="224"/>
      <c r="N658" s="224"/>
      <c r="O658" s="224"/>
    </row>
    <row r="659" spans="4:15" ht="12.75" customHeight="1" x14ac:dyDescent="0.3">
      <c r="D659" s="90"/>
      <c r="E659" s="90"/>
      <c r="K659" s="224"/>
      <c r="L659" s="224"/>
      <c r="M659" s="224"/>
      <c r="N659" s="224"/>
      <c r="O659" s="224"/>
    </row>
    <row r="660" spans="4:15" ht="12.75" customHeight="1" x14ac:dyDescent="0.3">
      <c r="D660" s="90"/>
      <c r="E660" s="90"/>
      <c r="K660" s="224"/>
      <c r="L660" s="224"/>
      <c r="M660" s="224"/>
      <c r="N660" s="224"/>
      <c r="O660" s="224"/>
    </row>
    <row r="661" spans="4:15" ht="12.75" customHeight="1" x14ac:dyDescent="0.3">
      <c r="D661" s="90"/>
      <c r="E661" s="90"/>
      <c r="K661" s="224"/>
      <c r="L661" s="224"/>
      <c r="M661" s="224"/>
      <c r="N661" s="224"/>
      <c r="O661" s="224"/>
    </row>
    <row r="662" spans="4:15" ht="12.75" customHeight="1" x14ac:dyDescent="0.3">
      <c r="D662" s="90"/>
      <c r="E662" s="90"/>
      <c r="K662" s="224"/>
      <c r="L662" s="224"/>
      <c r="M662" s="224"/>
      <c r="N662" s="224"/>
      <c r="O662" s="224"/>
    </row>
    <row r="663" spans="4:15" ht="12.75" customHeight="1" x14ac:dyDescent="0.3">
      <c r="D663" s="90"/>
      <c r="E663" s="90"/>
      <c r="K663" s="224"/>
      <c r="L663" s="224"/>
      <c r="M663" s="224"/>
      <c r="N663" s="224"/>
      <c r="O663" s="224"/>
    </row>
    <row r="664" spans="4:15" ht="12.75" customHeight="1" x14ac:dyDescent="0.3">
      <c r="D664" s="90"/>
      <c r="E664" s="90"/>
      <c r="K664" s="224"/>
      <c r="L664" s="224"/>
      <c r="M664" s="224"/>
      <c r="N664" s="224"/>
      <c r="O664" s="224"/>
    </row>
    <row r="665" spans="4:15" ht="12.75" customHeight="1" x14ac:dyDescent="0.3">
      <c r="D665" s="90"/>
      <c r="E665" s="90"/>
      <c r="K665" s="224"/>
      <c r="L665" s="224"/>
      <c r="M665" s="224"/>
      <c r="N665" s="224"/>
      <c r="O665" s="224"/>
    </row>
    <row r="666" spans="4:15" ht="12.75" customHeight="1" x14ac:dyDescent="0.3">
      <c r="D666" s="90"/>
      <c r="E666" s="90"/>
      <c r="K666" s="224"/>
      <c r="L666" s="224"/>
      <c r="M666" s="224"/>
      <c r="N666" s="224"/>
      <c r="O666" s="224"/>
    </row>
    <row r="667" spans="4:15" ht="12.75" customHeight="1" x14ac:dyDescent="0.3">
      <c r="D667" s="90"/>
      <c r="E667" s="90"/>
      <c r="K667" s="224"/>
      <c r="L667" s="224"/>
      <c r="M667" s="224"/>
      <c r="N667" s="224"/>
      <c r="O667" s="224"/>
    </row>
    <row r="668" spans="4:15" ht="12.75" customHeight="1" x14ac:dyDescent="0.3">
      <c r="D668" s="90"/>
      <c r="E668" s="90"/>
      <c r="K668" s="224"/>
      <c r="L668" s="224"/>
      <c r="M668" s="224"/>
      <c r="N668" s="224"/>
      <c r="O668" s="224"/>
    </row>
    <row r="669" spans="4:15" ht="12.75" customHeight="1" x14ac:dyDescent="0.3">
      <c r="D669" s="90"/>
      <c r="E669" s="90"/>
      <c r="K669" s="224"/>
      <c r="L669" s="224"/>
      <c r="M669" s="224"/>
      <c r="N669" s="224"/>
      <c r="O669" s="224"/>
    </row>
    <row r="670" spans="4:15" ht="12.75" customHeight="1" x14ac:dyDescent="0.3">
      <c r="D670" s="90"/>
      <c r="E670" s="90"/>
      <c r="K670" s="224"/>
      <c r="L670" s="224"/>
      <c r="M670" s="224"/>
      <c r="N670" s="224"/>
      <c r="O670" s="224"/>
    </row>
    <row r="671" spans="4:15" ht="12.75" customHeight="1" x14ac:dyDescent="0.3">
      <c r="D671" s="90"/>
      <c r="E671" s="90"/>
      <c r="K671" s="224"/>
      <c r="L671" s="224"/>
      <c r="M671" s="224"/>
      <c r="N671" s="224"/>
      <c r="O671" s="224"/>
    </row>
    <row r="672" spans="4:15" ht="12.75" customHeight="1" x14ac:dyDescent="0.3">
      <c r="D672" s="90"/>
      <c r="E672" s="90"/>
      <c r="K672" s="224"/>
      <c r="L672" s="224"/>
      <c r="M672" s="224"/>
      <c r="N672" s="224"/>
      <c r="O672" s="224"/>
    </row>
    <row r="673" spans="4:15" ht="12.75" customHeight="1" x14ac:dyDescent="0.3">
      <c r="D673" s="90"/>
      <c r="E673" s="90"/>
      <c r="K673" s="224"/>
      <c r="L673" s="224"/>
      <c r="M673" s="224"/>
      <c r="N673" s="224"/>
      <c r="O673" s="224"/>
    </row>
    <row r="674" spans="4:15" ht="12.75" customHeight="1" x14ac:dyDescent="0.3">
      <c r="D674" s="90"/>
      <c r="E674" s="90"/>
      <c r="K674" s="224"/>
      <c r="L674" s="224"/>
      <c r="M674" s="224"/>
      <c r="N674" s="224"/>
      <c r="O674" s="224"/>
    </row>
    <row r="675" spans="4:15" ht="12.75" customHeight="1" x14ac:dyDescent="0.3">
      <c r="D675" s="90"/>
      <c r="E675" s="90"/>
      <c r="K675" s="224"/>
      <c r="L675" s="224"/>
      <c r="M675" s="224"/>
      <c r="N675" s="224"/>
      <c r="O675" s="224"/>
    </row>
    <row r="676" spans="4:15" ht="12.75" customHeight="1" x14ac:dyDescent="0.3">
      <c r="D676" s="90"/>
      <c r="E676" s="90"/>
      <c r="K676" s="224"/>
      <c r="L676" s="224"/>
      <c r="M676" s="224"/>
      <c r="N676" s="224"/>
      <c r="O676" s="224"/>
    </row>
    <row r="677" spans="4:15" ht="12.75" customHeight="1" x14ac:dyDescent="0.3">
      <c r="D677" s="90"/>
      <c r="E677" s="90"/>
      <c r="K677" s="224"/>
      <c r="L677" s="224"/>
      <c r="M677" s="224"/>
      <c r="N677" s="224"/>
      <c r="O677" s="224"/>
    </row>
    <row r="678" spans="4:15" ht="12.75" customHeight="1" x14ac:dyDescent="0.3">
      <c r="D678" s="90"/>
      <c r="E678" s="90"/>
      <c r="K678" s="224"/>
      <c r="L678" s="224"/>
      <c r="M678" s="224"/>
      <c r="N678" s="224"/>
      <c r="O678" s="224"/>
    </row>
    <row r="679" spans="4:15" ht="12.75" customHeight="1" x14ac:dyDescent="0.3">
      <c r="D679" s="90"/>
      <c r="E679" s="90"/>
      <c r="K679" s="224"/>
      <c r="L679" s="224"/>
      <c r="M679" s="224"/>
      <c r="N679" s="224"/>
      <c r="O679" s="224"/>
    </row>
    <row r="680" spans="4:15" ht="12.75" customHeight="1" x14ac:dyDescent="0.3">
      <c r="D680" s="90"/>
      <c r="E680" s="90"/>
      <c r="K680" s="224"/>
      <c r="L680" s="224"/>
      <c r="M680" s="224"/>
      <c r="N680" s="224"/>
      <c r="O680" s="224"/>
    </row>
    <row r="681" spans="4:15" ht="12.75" customHeight="1" x14ac:dyDescent="0.3">
      <c r="D681" s="90"/>
      <c r="E681" s="90"/>
      <c r="K681" s="224"/>
      <c r="L681" s="224"/>
      <c r="M681" s="224"/>
      <c r="N681" s="224"/>
      <c r="O681" s="224"/>
    </row>
    <row r="682" spans="4:15" ht="12.75" customHeight="1" x14ac:dyDescent="0.3">
      <c r="D682" s="90"/>
      <c r="E682" s="90"/>
      <c r="K682" s="224"/>
      <c r="L682" s="224"/>
      <c r="M682" s="224"/>
      <c r="N682" s="224"/>
      <c r="O682" s="224"/>
    </row>
    <row r="683" spans="4:15" ht="12.75" customHeight="1" x14ac:dyDescent="0.3">
      <c r="D683" s="90"/>
      <c r="E683" s="90"/>
      <c r="K683" s="224"/>
      <c r="L683" s="224"/>
      <c r="M683" s="224"/>
      <c r="N683" s="224"/>
      <c r="O683" s="224"/>
    </row>
    <row r="684" spans="4:15" ht="12.75" customHeight="1" x14ac:dyDescent="0.3">
      <c r="D684" s="90"/>
      <c r="E684" s="90"/>
      <c r="K684" s="224"/>
      <c r="L684" s="224"/>
      <c r="M684" s="224"/>
      <c r="N684" s="224"/>
      <c r="O684" s="224"/>
    </row>
    <row r="685" spans="4:15" ht="12.75" customHeight="1" x14ac:dyDescent="0.3">
      <c r="D685" s="90"/>
      <c r="E685" s="90"/>
      <c r="K685" s="224"/>
      <c r="L685" s="224"/>
      <c r="M685" s="224"/>
      <c r="N685" s="224"/>
      <c r="O685" s="224"/>
    </row>
    <row r="686" spans="4:15" ht="12.75" customHeight="1" x14ac:dyDescent="0.3">
      <c r="D686" s="90"/>
      <c r="E686" s="90"/>
      <c r="K686" s="224"/>
      <c r="L686" s="224"/>
      <c r="M686" s="224"/>
      <c r="N686" s="224"/>
      <c r="O686" s="224"/>
    </row>
    <row r="687" spans="4:15" ht="12.75" customHeight="1" x14ac:dyDescent="0.3">
      <c r="D687" s="90"/>
      <c r="E687" s="90"/>
      <c r="K687" s="224"/>
      <c r="L687" s="224"/>
      <c r="M687" s="224"/>
      <c r="N687" s="224"/>
      <c r="O687" s="224"/>
    </row>
    <row r="688" spans="4:15" ht="12.75" customHeight="1" x14ac:dyDescent="0.3">
      <c r="D688" s="90"/>
      <c r="E688" s="90"/>
      <c r="K688" s="224"/>
      <c r="L688" s="224"/>
      <c r="M688" s="224"/>
      <c r="N688" s="224"/>
      <c r="O688" s="224"/>
    </row>
    <row r="689" spans="4:15" ht="12.75" customHeight="1" x14ac:dyDescent="0.3">
      <c r="D689" s="90"/>
      <c r="E689" s="90"/>
      <c r="K689" s="224"/>
      <c r="L689" s="224"/>
      <c r="M689" s="224"/>
      <c r="N689" s="224"/>
      <c r="O689" s="224"/>
    </row>
    <row r="690" spans="4:15" ht="12.75" customHeight="1" x14ac:dyDescent="0.3">
      <c r="D690" s="90"/>
      <c r="E690" s="90"/>
      <c r="K690" s="224"/>
      <c r="L690" s="224"/>
      <c r="M690" s="224"/>
      <c r="N690" s="224"/>
      <c r="O690" s="224"/>
    </row>
    <row r="691" spans="4:15" ht="12.75" customHeight="1" x14ac:dyDescent="0.3">
      <c r="D691" s="90"/>
      <c r="E691" s="90"/>
      <c r="K691" s="224"/>
      <c r="L691" s="224"/>
      <c r="M691" s="224"/>
      <c r="N691" s="224"/>
      <c r="O691" s="224"/>
    </row>
    <row r="692" spans="4:15" ht="12.75" customHeight="1" x14ac:dyDescent="0.3">
      <c r="D692" s="90"/>
      <c r="E692" s="90"/>
      <c r="K692" s="224"/>
      <c r="L692" s="224"/>
      <c r="M692" s="224"/>
      <c r="N692" s="224"/>
      <c r="O692" s="224"/>
    </row>
    <row r="693" spans="4:15" ht="12.75" customHeight="1" x14ac:dyDescent="0.3">
      <c r="D693" s="90"/>
      <c r="E693" s="90"/>
      <c r="K693" s="224"/>
      <c r="L693" s="224"/>
      <c r="M693" s="224"/>
      <c r="N693" s="224"/>
      <c r="O693" s="224"/>
    </row>
    <row r="694" spans="4:15" ht="12.75" customHeight="1" x14ac:dyDescent="0.3">
      <c r="D694" s="90"/>
      <c r="E694" s="90"/>
      <c r="K694" s="224"/>
      <c r="L694" s="224"/>
      <c r="M694" s="224"/>
      <c r="N694" s="224"/>
      <c r="O694" s="224"/>
    </row>
    <row r="695" spans="4:15" ht="12.75" customHeight="1" x14ac:dyDescent="0.3">
      <c r="D695" s="90"/>
      <c r="E695" s="90"/>
      <c r="K695" s="224"/>
      <c r="L695" s="224"/>
      <c r="M695" s="224"/>
      <c r="N695" s="224"/>
      <c r="O695" s="224"/>
    </row>
    <row r="696" spans="4:15" ht="12.75" customHeight="1" x14ac:dyDescent="0.3">
      <c r="D696" s="90"/>
      <c r="E696" s="90"/>
      <c r="K696" s="224"/>
      <c r="L696" s="224"/>
      <c r="M696" s="224"/>
      <c r="N696" s="224"/>
      <c r="O696" s="224"/>
    </row>
    <row r="697" spans="4:15" ht="12.75" customHeight="1" x14ac:dyDescent="0.3">
      <c r="D697" s="90"/>
      <c r="E697" s="90"/>
      <c r="K697" s="224"/>
      <c r="L697" s="224"/>
      <c r="M697" s="224"/>
      <c r="N697" s="224"/>
      <c r="O697" s="224"/>
    </row>
    <row r="698" spans="4:15" ht="12.75" customHeight="1" x14ac:dyDescent="0.3">
      <c r="D698" s="90"/>
      <c r="E698" s="90"/>
      <c r="K698" s="224"/>
      <c r="L698" s="224"/>
      <c r="M698" s="224"/>
      <c r="N698" s="224"/>
      <c r="O698" s="224"/>
    </row>
    <row r="699" spans="4:15" ht="12.75" customHeight="1" x14ac:dyDescent="0.3">
      <c r="D699" s="90"/>
      <c r="E699" s="90"/>
      <c r="K699" s="224"/>
      <c r="L699" s="224"/>
      <c r="M699" s="224"/>
      <c r="N699" s="224"/>
      <c r="O699" s="224"/>
    </row>
    <row r="700" spans="4:15" ht="12.75" customHeight="1" x14ac:dyDescent="0.3">
      <c r="D700" s="90"/>
      <c r="E700" s="90"/>
      <c r="K700" s="224"/>
      <c r="L700" s="224"/>
      <c r="M700" s="224"/>
      <c r="N700" s="224"/>
      <c r="O700" s="224"/>
    </row>
    <row r="701" spans="4:15" ht="12.75" customHeight="1" x14ac:dyDescent="0.3">
      <c r="D701" s="90"/>
      <c r="E701" s="90"/>
      <c r="K701" s="224"/>
      <c r="L701" s="224"/>
      <c r="M701" s="224"/>
      <c r="N701" s="224"/>
      <c r="O701" s="224"/>
    </row>
    <row r="702" spans="4:15" ht="12.75" customHeight="1" x14ac:dyDescent="0.3">
      <c r="D702" s="90"/>
      <c r="E702" s="90"/>
      <c r="K702" s="224"/>
      <c r="L702" s="224"/>
      <c r="M702" s="224"/>
      <c r="N702" s="224"/>
      <c r="O702" s="224"/>
    </row>
    <row r="703" spans="4:15" ht="12.75" customHeight="1" x14ac:dyDescent="0.3">
      <c r="D703" s="90"/>
      <c r="E703" s="90"/>
      <c r="K703" s="224"/>
      <c r="L703" s="224"/>
      <c r="M703" s="224"/>
      <c r="N703" s="224"/>
      <c r="O703" s="224"/>
    </row>
    <row r="704" spans="4:15" ht="12.75" customHeight="1" x14ac:dyDescent="0.3">
      <c r="D704" s="90"/>
      <c r="E704" s="90"/>
      <c r="K704" s="224"/>
      <c r="L704" s="224"/>
      <c r="M704" s="224"/>
      <c r="N704" s="224"/>
      <c r="O704" s="224"/>
    </row>
    <row r="705" spans="4:15" ht="12.75" customHeight="1" x14ac:dyDescent="0.3">
      <c r="D705" s="90"/>
      <c r="E705" s="90"/>
      <c r="K705" s="224"/>
      <c r="L705" s="224"/>
      <c r="M705" s="224"/>
      <c r="N705" s="224"/>
      <c r="O705" s="224"/>
    </row>
    <row r="706" spans="4:15" ht="12.75" customHeight="1" x14ac:dyDescent="0.3">
      <c r="D706" s="90"/>
      <c r="E706" s="90"/>
      <c r="K706" s="224"/>
      <c r="L706" s="224"/>
      <c r="M706" s="224"/>
      <c r="N706" s="224"/>
      <c r="O706" s="224"/>
    </row>
    <row r="707" spans="4:15" ht="12.75" customHeight="1" x14ac:dyDescent="0.3">
      <c r="D707" s="90"/>
      <c r="E707" s="90"/>
      <c r="K707" s="224"/>
      <c r="L707" s="224"/>
      <c r="M707" s="224"/>
      <c r="N707" s="224"/>
      <c r="O707" s="224"/>
    </row>
    <row r="708" spans="4:15" ht="12.75" customHeight="1" x14ac:dyDescent="0.3">
      <c r="D708" s="90"/>
      <c r="E708" s="90"/>
      <c r="K708" s="224"/>
      <c r="L708" s="224"/>
      <c r="M708" s="224"/>
      <c r="N708" s="224"/>
      <c r="O708" s="224"/>
    </row>
    <row r="709" spans="4:15" ht="12.75" customHeight="1" x14ac:dyDescent="0.3">
      <c r="D709" s="90"/>
      <c r="E709" s="90"/>
      <c r="K709" s="224"/>
      <c r="L709" s="224"/>
      <c r="M709" s="224"/>
      <c r="N709" s="224"/>
      <c r="O709" s="224"/>
    </row>
    <row r="710" spans="4:15" ht="12.75" customHeight="1" x14ac:dyDescent="0.3">
      <c r="D710" s="90"/>
      <c r="E710" s="90"/>
      <c r="K710" s="224"/>
      <c r="L710" s="224"/>
      <c r="M710" s="224"/>
      <c r="N710" s="224"/>
      <c r="O710" s="224"/>
    </row>
    <row r="711" spans="4:15" ht="12.75" customHeight="1" x14ac:dyDescent="0.3">
      <c r="D711" s="90"/>
      <c r="E711" s="90"/>
      <c r="K711" s="224"/>
      <c r="L711" s="224"/>
      <c r="M711" s="224"/>
      <c r="N711" s="224"/>
      <c r="O711" s="224"/>
    </row>
    <row r="712" spans="4:15" ht="12.75" customHeight="1" x14ac:dyDescent="0.3">
      <c r="D712" s="90"/>
      <c r="E712" s="90"/>
      <c r="K712" s="224"/>
      <c r="L712" s="224"/>
      <c r="M712" s="224"/>
      <c r="N712" s="224"/>
      <c r="O712" s="224"/>
    </row>
    <row r="713" spans="4:15" ht="12.75" customHeight="1" x14ac:dyDescent="0.3">
      <c r="D713" s="90"/>
      <c r="E713" s="90"/>
      <c r="K713" s="224"/>
      <c r="L713" s="224"/>
      <c r="M713" s="224"/>
      <c r="N713" s="224"/>
      <c r="O713" s="224"/>
    </row>
    <row r="714" spans="4:15" ht="12.75" customHeight="1" x14ac:dyDescent="0.3">
      <c r="D714" s="90"/>
      <c r="E714" s="90"/>
      <c r="K714" s="224"/>
      <c r="L714" s="224"/>
      <c r="M714" s="224"/>
      <c r="N714" s="224"/>
      <c r="O714" s="224"/>
    </row>
    <row r="715" spans="4:15" ht="12.75" customHeight="1" x14ac:dyDescent="0.3">
      <c r="D715" s="90"/>
      <c r="E715" s="90"/>
      <c r="K715" s="224"/>
      <c r="L715" s="224"/>
      <c r="M715" s="224"/>
      <c r="N715" s="224"/>
      <c r="O715" s="224"/>
    </row>
    <row r="716" spans="4:15" ht="12.75" customHeight="1" x14ac:dyDescent="0.3">
      <c r="D716" s="90"/>
      <c r="E716" s="90"/>
      <c r="K716" s="224"/>
      <c r="L716" s="224"/>
      <c r="M716" s="224"/>
      <c r="N716" s="224"/>
      <c r="O716" s="224"/>
    </row>
    <row r="717" spans="4:15" ht="12.75" customHeight="1" x14ac:dyDescent="0.3">
      <c r="D717" s="90"/>
      <c r="E717" s="90"/>
      <c r="K717" s="224"/>
      <c r="L717" s="224"/>
      <c r="M717" s="224"/>
      <c r="N717" s="224"/>
      <c r="O717" s="224"/>
    </row>
    <row r="718" spans="4:15" ht="12.75" customHeight="1" x14ac:dyDescent="0.3">
      <c r="D718" s="90"/>
      <c r="E718" s="90"/>
      <c r="K718" s="224"/>
      <c r="L718" s="224"/>
      <c r="M718" s="224"/>
      <c r="N718" s="224"/>
      <c r="O718" s="224"/>
    </row>
    <row r="719" spans="4:15" ht="12.75" customHeight="1" x14ac:dyDescent="0.3">
      <c r="D719" s="90"/>
      <c r="E719" s="90"/>
      <c r="K719" s="224"/>
      <c r="L719" s="224"/>
      <c r="M719" s="224"/>
      <c r="N719" s="224"/>
      <c r="O719" s="224"/>
    </row>
    <row r="720" spans="4:15" ht="12.75" customHeight="1" x14ac:dyDescent="0.3">
      <c r="D720" s="90"/>
      <c r="E720" s="90"/>
      <c r="K720" s="224"/>
      <c r="L720" s="224"/>
      <c r="M720" s="224"/>
      <c r="N720" s="224"/>
      <c r="O720" s="224"/>
    </row>
    <row r="721" spans="4:15" ht="12.75" customHeight="1" x14ac:dyDescent="0.3">
      <c r="D721" s="90"/>
      <c r="E721" s="90"/>
      <c r="K721" s="224"/>
      <c r="L721" s="224"/>
      <c r="M721" s="224"/>
      <c r="N721" s="224"/>
      <c r="O721" s="224"/>
    </row>
    <row r="722" spans="4:15" ht="12.75" customHeight="1" x14ac:dyDescent="0.3">
      <c r="D722" s="90"/>
      <c r="E722" s="90"/>
      <c r="K722" s="224"/>
      <c r="L722" s="224"/>
      <c r="M722" s="224"/>
      <c r="N722" s="224"/>
      <c r="O722" s="224"/>
    </row>
    <row r="723" spans="4:15" ht="12.75" customHeight="1" x14ac:dyDescent="0.3">
      <c r="D723" s="90"/>
      <c r="E723" s="90"/>
      <c r="K723" s="224"/>
      <c r="L723" s="224"/>
      <c r="M723" s="224"/>
      <c r="N723" s="224"/>
      <c r="O723" s="224"/>
    </row>
    <row r="724" spans="4:15" ht="12.75" customHeight="1" x14ac:dyDescent="0.3">
      <c r="D724" s="90"/>
      <c r="E724" s="90"/>
      <c r="K724" s="224"/>
      <c r="L724" s="224"/>
      <c r="M724" s="224"/>
      <c r="N724" s="224"/>
      <c r="O724" s="224"/>
    </row>
    <row r="725" spans="4:15" ht="12.75" customHeight="1" x14ac:dyDescent="0.3">
      <c r="D725" s="90"/>
      <c r="E725" s="90"/>
      <c r="K725" s="224"/>
      <c r="L725" s="224"/>
      <c r="M725" s="224"/>
      <c r="N725" s="224"/>
      <c r="O725" s="224"/>
    </row>
    <row r="726" spans="4:15" ht="12.75" customHeight="1" x14ac:dyDescent="0.3">
      <c r="D726" s="90"/>
      <c r="E726" s="90"/>
      <c r="K726" s="224"/>
      <c r="L726" s="224"/>
      <c r="M726" s="224"/>
      <c r="N726" s="224"/>
      <c r="O726" s="224"/>
    </row>
    <row r="727" spans="4:15" ht="12.75" customHeight="1" x14ac:dyDescent="0.3">
      <c r="D727" s="90"/>
      <c r="E727" s="90"/>
      <c r="K727" s="224"/>
      <c r="L727" s="224"/>
      <c r="M727" s="224"/>
      <c r="N727" s="224"/>
      <c r="O727" s="224"/>
    </row>
    <row r="728" spans="4:15" ht="12.75" customHeight="1" x14ac:dyDescent="0.3">
      <c r="D728" s="90"/>
      <c r="E728" s="90"/>
      <c r="K728" s="224"/>
      <c r="L728" s="224"/>
      <c r="M728" s="224"/>
      <c r="N728" s="224"/>
      <c r="O728" s="224"/>
    </row>
    <row r="729" spans="4:15" ht="12.75" customHeight="1" x14ac:dyDescent="0.3">
      <c r="D729" s="90"/>
      <c r="E729" s="90"/>
      <c r="K729" s="224"/>
      <c r="L729" s="224"/>
      <c r="M729" s="224"/>
      <c r="N729" s="224"/>
      <c r="O729" s="224"/>
    </row>
    <row r="730" spans="4:15" ht="12.75" customHeight="1" x14ac:dyDescent="0.3">
      <c r="D730" s="90"/>
      <c r="E730" s="90"/>
      <c r="K730" s="224"/>
      <c r="L730" s="224"/>
      <c r="M730" s="224"/>
      <c r="N730" s="224"/>
      <c r="O730" s="224"/>
    </row>
    <row r="731" spans="4:15" ht="12.75" customHeight="1" x14ac:dyDescent="0.3">
      <c r="D731" s="90"/>
      <c r="E731" s="90"/>
      <c r="K731" s="224"/>
      <c r="L731" s="224"/>
      <c r="M731" s="224"/>
      <c r="N731" s="224"/>
      <c r="O731" s="224"/>
    </row>
    <row r="732" spans="4:15" ht="12.75" customHeight="1" x14ac:dyDescent="0.3">
      <c r="D732" s="90"/>
      <c r="E732" s="90"/>
      <c r="K732" s="224"/>
      <c r="L732" s="224"/>
      <c r="M732" s="224"/>
      <c r="N732" s="224"/>
      <c r="O732" s="224"/>
    </row>
    <row r="733" spans="4:15" ht="12.75" customHeight="1" x14ac:dyDescent="0.3">
      <c r="D733" s="90"/>
      <c r="E733" s="90"/>
      <c r="K733" s="224"/>
      <c r="L733" s="224"/>
      <c r="M733" s="224"/>
      <c r="N733" s="224"/>
      <c r="O733" s="224"/>
    </row>
    <row r="734" spans="4:15" ht="12.75" customHeight="1" x14ac:dyDescent="0.3">
      <c r="D734" s="90"/>
      <c r="E734" s="90"/>
      <c r="K734" s="224"/>
      <c r="L734" s="224"/>
      <c r="M734" s="224"/>
      <c r="N734" s="224"/>
      <c r="O734" s="224"/>
    </row>
    <row r="735" spans="4:15" ht="12.75" customHeight="1" x14ac:dyDescent="0.3">
      <c r="D735" s="90"/>
      <c r="E735" s="90"/>
      <c r="K735" s="224"/>
      <c r="L735" s="224"/>
      <c r="M735" s="224"/>
      <c r="N735" s="224"/>
      <c r="O735" s="224"/>
    </row>
    <row r="736" spans="4:15" ht="12.75" customHeight="1" x14ac:dyDescent="0.3">
      <c r="D736" s="90"/>
      <c r="E736" s="90"/>
      <c r="K736" s="224"/>
      <c r="L736" s="224"/>
      <c r="M736" s="224"/>
      <c r="N736" s="224"/>
      <c r="O736" s="224"/>
    </row>
    <row r="737" spans="4:15" ht="12.75" customHeight="1" x14ac:dyDescent="0.3">
      <c r="D737" s="90"/>
      <c r="E737" s="90"/>
      <c r="K737" s="224"/>
      <c r="L737" s="224"/>
      <c r="M737" s="224"/>
      <c r="N737" s="224"/>
      <c r="O737" s="224"/>
    </row>
    <row r="738" spans="4:15" ht="12.75" customHeight="1" x14ac:dyDescent="0.3">
      <c r="D738" s="90"/>
      <c r="E738" s="90"/>
      <c r="K738" s="224"/>
      <c r="L738" s="224"/>
      <c r="M738" s="224"/>
      <c r="N738" s="224"/>
      <c r="O738" s="224"/>
    </row>
    <row r="739" spans="4:15" ht="12.75" customHeight="1" x14ac:dyDescent="0.3">
      <c r="D739" s="90"/>
      <c r="E739" s="90"/>
      <c r="K739" s="224"/>
      <c r="L739" s="224"/>
      <c r="M739" s="224"/>
      <c r="N739" s="224"/>
      <c r="O739" s="224"/>
    </row>
    <row r="740" spans="4:15" ht="12.75" customHeight="1" x14ac:dyDescent="0.3">
      <c r="D740" s="90"/>
      <c r="E740" s="90"/>
      <c r="K740" s="224"/>
      <c r="L740" s="224"/>
      <c r="M740" s="224"/>
      <c r="N740" s="224"/>
      <c r="O740" s="224"/>
    </row>
    <row r="741" spans="4:15" ht="12.75" customHeight="1" x14ac:dyDescent="0.3">
      <c r="D741" s="90"/>
      <c r="E741" s="90"/>
      <c r="K741" s="224"/>
      <c r="L741" s="224"/>
      <c r="M741" s="224"/>
      <c r="N741" s="224"/>
      <c r="O741" s="224"/>
    </row>
    <row r="742" spans="4:15" ht="12.75" customHeight="1" x14ac:dyDescent="0.3">
      <c r="D742" s="90"/>
      <c r="E742" s="90"/>
      <c r="K742" s="224"/>
      <c r="L742" s="224"/>
      <c r="M742" s="224"/>
      <c r="N742" s="224"/>
      <c r="O742" s="224"/>
    </row>
    <row r="743" spans="4:15" ht="12.75" customHeight="1" x14ac:dyDescent="0.3">
      <c r="D743" s="90"/>
      <c r="E743" s="90"/>
      <c r="K743" s="224"/>
      <c r="L743" s="224"/>
      <c r="M743" s="224"/>
      <c r="N743" s="224"/>
      <c r="O743" s="224"/>
    </row>
    <row r="744" spans="4:15" ht="12.75" customHeight="1" x14ac:dyDescent="0.3">
      <c r="D744" s="90"/>
      <c r="E744" s="90"/>
      <c r="K744" s="224"/>
      <c r="L744" s="224"/>
      <c r="M744" s="224"/>
      <c r="N744" s="224"/>
      <c r="O744" s="224"/>
    </row>
    <row r="745" spans="4:15" ht="12.75" customHeight="1" x14ac:dyDescent="0.3">
      <c r="D745" s="90"/>
      <c r="E745" s="90"/>
      <c r="K745" s="224"/>
      <c r="L745" s="224"/>
      <c r="M745" s="224"/>
      <c r="N745" s="224"/>
      <c r="O745" s="224"/>
    </row>
    <row r="746" spans="4:15" ht="12.75" customHeight="1" x14ac:dyDescent="0.3">
      <c r="D746" s="90"/>
      <c r="E746" s="90"/>
      <c r="K746" s="224"/>
      <c r="L746" s="224"/>
      <c r="M746" s="224"/>
      <c r="N746" s="224"/>
      <c r="O746" s="224"/>
    </row>
    <row r="747" spans="4:15" ht="12.75" customHeight="1" x14ac:dyDescent="0.3">
      <c r="D747" s="90"/>
      <c r="E747" s="90"/>
      <c r="K747" s="224"/>
      <c r="L747" s="224"/>
      <c r="M747" s="224"/>
      <c r="N747" s="224"/>
      <c r="O747" s="224"/>
    </row>
    <row r="748" spans="4:15" ht="12.75" customHeight="1" x14ac:dyDescent="0.3">
      <c r="D748" s="90"/>
      <c r="E748" s="90"/>
      <c r="K748" s="224"/>
      <c r="L748" s="224"/>
      <c r="M748" s="224"/>
      <c r="N748" s="224"/>
      <c r="O748" s="224"/>
    </row>
    <row r="749" spans="4:15" ht="12.75" customHeight="1" x14ac:dyDescent="0.3">
      <c r="D749" s="90"/>
      <c r="E749" s="90"/>
      <c r="K749" s="224"/>
      <c r="L749" s="224"/>
      <c r="M749" s="224"/>
      <c r="N749" s="224"/>
      <c r="O749" s="224"/>
    </row>
    <row r="750" spans="4:15" ht="12.75" customHeight="1" x14ac:dyDescent="0.3">
      <c r="D750" s="90"/>
      <c r="E750" s="90"/>
      <c r="K750" s="224"/>
      <c r="L750" s="224"/>
      <c r="M750" s="224"/>
      <c r="N750" s="224"/>
      <c r="O750" s="224"/>
    </row>
    <row r="751" spans="4:15" ht="12.75" customHeight="1" x14ac:dyDescent="0.3">
      <c r="D751" s="90"/>
      <c r="E751" s="90"/>
      <c r="K751" s="224"/>
      <c r="L751" s="224"/>
      <c r="M751" s="224"/>
      <c r="N751" s="224"/>
      <c r="O751" s="224"/>
    </row>
    <row r="752" spans="4:15" ht="12.75" customHeight="1" x14ac:dyDescent="0.3">
      <c r="D752" s="90"/>
      <c r="E752" s="90"/>
      <c r="K752" s="224"/>
      <c r="L752" s="224"/>
      <c r="M752" s="224"/>
      <c r="N752" s="224"/>
      <c r="O752" s="224"/>
    </row>
    <row r="753" spans="4:15" ht="12.75" customHeight="1" x14ac:dyDescent="0.3">
      <c r="D753" s="90"/>
      <c r="E753" s="90"/>
      <c r="K753" s="224"/>
      <c r="L753" s="224"/>
      <c r="M753" s="224"/>
      <c r="N753" s="224"/>
      <c r="O753" s="224"/>
    </row>
    <row r="754" spans="4:15" ht="12.75" customHeight="1" x14ac:dyDescent="0.3">
      <c r="D754" s="90"/>
      <c r="E754" s="90"/>
      <c r="K754" s="224"/>
      <c r="L754" s="224"/>
      <c r="M754" s="224"/>
      <c r="N754" s="224"/>
      <c r="O754" s="224"/>
    </row>
    <row r="755" spans="4:15" ht="12.75" customHeight="1" x14ac:dyDescent="0.3">
      <c r="D755" s="90"/>
      <c r="E755" s="90"/>
      <c r="K755" s="224"/>
      <c r="L755" s="224"/>
      <c r="M755" s="224"/>
      <c r="N755" s="224"/>
      <c r="O755" s="224"/>
    </row>
    <row r="756" spans="4:15" ht="12.75" customHeight="1" x14ac:dyDescent="0.3">
      <c r="D756" s="90"/>
      <c r="E756" s="90"/>
      <c r="K756" s="224"/>
      <c r="L756" s="224"/>
      <c r="M756" s="224"/>
      <c r="N756" s="224"/>
      <c r="O756" s="224"/>
    </row>
    <row r="757" spans="4:15" ht="12.75" customHeight="1" x14ac:dyDescent="0.3">
      <c r="D757" s="90"/>
      <c r="E757" s="90"/>
      <c r="K757" s="224"/>
      <c r="L757" s="224"/>
      <c r="M757" s="224"/>
      <c r="N757" s="224"/>
      <c r="O757" s="224"/>
    </row>
    <row r="758" spans="4:15" ht="12.75" customHeight="1" x14ac:dyDescent="0.3">
      <c r="D758" s="90"/>
      <c r="E758" s="90"/>
      <c r="K758" s="224"/>
      <c r="L758" s="224"/>
      <c r="M758" s="224"/>
      <c r="N758" s="224"/>
      <c r="O758" s="224"/>
    </row>
    <row r="759" spans="4:15" ht="12.75" customHeight="1" x14ac:dyDescent="0.3">
      <c r="D759" s="90"/>
      <c r="E759" s="90"/>
      <c r="K759" s="224"/>
      <c r="L759" s="224"/>
      <c r="M759" s="224"/>
      <c r="N759" s="224"/>
      <c r="O759" s="224"/>
    </row>
    <row r="760" spans="4:15" ht="12.75" customHeight="1" x14ac:dyDescent="0.3">
      <c r="D760" s="90"/>
      <c r="E760" s="90"/>
      <c r="K760" s="224"/>
      <c r="L760" s="224"/>
      <c r="M760" s="224"/>
      <c r="N760" s="224"/>
      <c r="O760" s="224"/>
    </row>
    <row r="761" spans="4:15" ht="12.75" customHeight="1" x14ac:dyDescent="0.3">
      <c r="D761" s="90"/>
      <c r="E761" s="90"/>
      <c r="K761" s="224"/>
      <c r="L761" s="224"/>
      <c r="M761" s="224"/>
      <c r="N761" s="224"/>
      <c r="O761" s="224"/>
    </row>
    <row r="762" spans="4:15" ht="12.75" customHeight="1" x14ac:dyDescent="0.3">
      <c r="D762" s="90"/>
      <c r="E762" s="90"/>
      <c r="K762" s="224"/>
      <c r="L762" s="224"/>
      <c r="M762" s="224"/>
      <c r="N762" s="224"/>
      <c r="O762" s="224"/>
    </row>
    <row r="763" spans="4:15" ht="12.75" customHeight="1" x14ac:dyDescent="0.3">
      <c r="D763" s="90"/>
      <c r="E763" s="90"/>
      <c r="K763" s="224"/>
      <c r="L763" s="224"/>
      <c r="M763" s="224"/>
      <c r="N763" s="224"/>
      <c r="O763" s="224"/>
    </row>
    <row r="764" spans="4:15" ht="12.75" customHeight="1" x14ac:dyDescent="0.3">
      <c r="D764" s="90"/>
      <c r="E764" s="90"/>
      <c r="K764" s="224"/>
      <c r="L764" s="224"/>
      <c r="M764" s="224"/>
      <c r="N764" s="224"/>
      <c r="O764" s="224"/>
    </row>
    <row r="765" spans="4:15" ht="12.75" customHeight="1" x14ac:dyDescent="0.3">
      <c r="D765" s="90"/>
      <c r="E765" s="90"/>
      <c r="K765" s="224"/>
      <c r="L765" s="224"/>
      <c r="M765" s="224"/>
      <c r="N765" s="224"/>
      <c r="O765" s="224"/>
    </row>
    <row r="766" spans="4:15" ht="12.75" customHeight="1" x14ac:dyDescent="0.3">
      <c r="D766" s="90"/>
      <c r="E766" s="90"/>
      <c r="K766" s="224"/>
      <c r="L766" s="224"/>
      <c r="M766" s="224"/>
      <c r="N766" s="224"/>
      <c r="O766" s="224"/>
    </row>
    <row r="767" spans="4:15" ht="12.75" customHeight="1" x14ac:dyDescent="0.3">
      <c r="D767" s="90"/>
      <c r="E767" s="90"/>
      <c r="K767" s="224"/>
      <c r="L767" s="224"/>
      <c r="M767" s="224"/>
      <c r="N767" s="224"/>
      <c r="O767" s="224"/>
    </row>
    <row r="768" spans="4:15" ht="12.75" customHeight="1" x14ac:dyDescent="0.3">
      <c r="D768" s="90"/>
      <c r="E768" s="90"/>
      <c r="K768" s="224"/>
      <c r="L768" s="224"/>
      <c r="M768" s="224"/>
      <c r="N768" s="224"/>
      <c r="O768" s="224"/>
    </row>
    <row r="769" spans="4:15" ht="12.75" customHeight="1" x14ac:dyDescent="0.3">
      <c r="D769" s="90"/>
      <c r="E769" s="90"/>
      <c r="K769" s="224"/>
      <c r="L769" s="224"/>
      <c r="M769" s="224"/>
      <c r="N769" s="224"/>
      <c r="O769" s="224"/>
    </row>
    <row r="770" spans="4:15" ht="12.75" customHeight="1" x14ac:dyDescent="0.3">
      <c r="D770" s="90"/>
      <c r="E770" s="90"/>
      <c r="K770" s="224"/>
      <c r="L770" s="224"/>
      <c r="M770" s="224"/>
      <c r="N770" s="224"/>
      <c r="O770" s="224"/>
    </row>
    <row r="771" spans="4:15" ht="12.75" customHeight="1" x14ac:dyDescent="0.3">
      <c r="D771" s="90"/>
      <c r="E771" s="90"/>
      <c r="K771" s="224"/>
      <c r="L771" s="224"/>
      <c r="M771" s="224"/>
      <c r="N771" s="224"/>
      <c r="O771" s="224"/>
    </row>
    <row r="772" spans="4:15" ht="12.75" customHeight="1" x14ac:dyDescent="0.3">
      <c r="D772" s="90"/>
      <c r="E772" s="90"/>
      <c r="K772" s="224"/>
      <c r="L772" s="224"/>
      <c r="M772" s="224"/>
      <c r="N772" s="224"/>
      <c r="O772" s="224"/>
    </row>
    <row r="773" spans="4:15" ht="12.75" customHeight="1" x14ac:dyDescent="0.3">
      <c r="D773" s="90"/>
      <c r="E773" s="90"/>
      <c r="K773" s="224"/>
      <c r="L773" s="224"/>
      <c r="M773" s="224"/>
      <c r="N773" s="224"/>
      <c r="O773" s="224"/>
    </row>
    <row r="774" spans="4:15" ht="12.75" customHeight="1" x14ac:dyDescent="0.3">
      <c r="D774" s="90"/>
      <c r="E774" s="90"/>
      <c r="K774" s="224"/>
      <c r="L774" s="224"/>
      <c r="M774" s="224"/>
      <c r="N774" s="224"/>
      <c r="O774" s="224"/>
    </row>
    <row r="775" spans="4:15" ht="12.75" customHeight="1" x14ac:dyDescent="0.3">
      <c r="D775" s="90"/>
      <c r="E775" s="90"/>
      <c r="K775" s="224"/>
      <c r="L775" s="224"/>
      <c r="M775" s="224"/>
      <c r="N775" s="224"/>
      <c r="O775" s="224"/>
    </row>
    <row r="776" spans="4:15" ht="12.75" customHeight="1" x14ac:dyDescent="0.3">
      <c r="D776" s="90"/>
      <c r="E776" s="90"/>
      <c r="K776" s="224"/>
      <c r="L776" s="224"/>
      <c r="M776" s="224"/>
      <c r="N776" s="224"/>
      <c r="O776" s="224"/>
    </row>
    <row r="777" spans="4:15" ht="12.75" customHeight="1" x14ac:dyDescent="0.3">
      <c r="D777" s="90"/>
      <c r="E777" s="90"/>
      <c r="K777" s="224"/>
      <c r="L777" s="224"/>
      <c r="M777" s="224"/>
      <c r="N777" s="224"/>
      <c r="O777" s="224"/>
    </row>
    <row r="778" spans="4:15" ht="12.75" customHeight="1" x14ac:dyDescent="0.3">
      <c r="D778" s="90"/>
      <c r="E778" s="90"/>
      <c r="K778" s="224"/>
      <c r="L778" s="224"/>
      <c r="M778" s="224"/>
      <c r="N778" s="224"/>
      <c r="O778" s="224"/>
    </row>
    <row r="779" spans="4:15" ht="12.75" customHeight="1" x14ac:dyDescent="0.3">
      <c r="D779" s="90"/>
      <c r="E779" s="90"/>
      <c r="K779" s="224"/>
      <c r="L779" s="224"/>
      <c r="M779" s="224"/>
      <c r="N779" s="224"/>
      <c r="O779" s="224"/>
    </row>
    <row r="780" spans="4:15" ht="12.75" customHeight="1" x14ac:dyDescent="0.3">
      <c r="D780" s="90"/>
      <c r="E780" s="90"/>
      <c r="K780" s="224"/>
      <c r="L780" s="224"/>
      <c r="M780" s="224"/>
      <c r="N780" s="224"/>
      <c r="O780" s="224"/>
    </row>
    <row r="781" spans="4:15" ht="12.75" customHeight="1" x14ac:dyDescent="0.3">
      <c r="D781" s="90"/>
      <c r="E781" s="90"/>
      <c r="K781" s="224"/>
      <c r="L781" s="224"/>
      <c r="M781" s="224"/>
      <c r="N781" s="224"/>
      <c r="O781" s="224"/>
    </row>
    <row r="782" spans="4:15" ht="12.75" customHeight="1" x14ac:dyDescent="0.3">
      <c r="D782" s="90"/>
      <c r="E782" s="90"/>
      <c r="K782" s="224"/>
      <c r="L782" s="224"/>
      <c r="M782" s="224"/>
      <c r="N782" s="224"/>
      <c r="O782" s="224"/>
    </row>
    <row r="783" spans="4:15" ht="12.75" customHeight="1" x14ac:dyDescent="0.3">
      <c r="D783" s="90"/>
      <c r="E783" s="90"/>
      <c r="K783" s="224"/>
      <c r="L783" s="224"/>
      <c r="M783" s="224"/>
      <c r="N783" s="224"/>
      <c r="O783" s="224"/>
    </row>
    <row r="784" spans="4:15" ht="12.75" customHeight="1" x14ac:dyDescent="0.3">
      <c r="D784" s="90"/>
      <c r="E784" s="90"/>
      <c r="K784" s="224"/>
      <c r="L784" s="224"/>
      <c r="M784" s="224"/>
      <c r="N784" s="224"/>
      <c r="O784" s="224"/>
    </row>
    <row r="785" spans="4:15" ht="12.75" customHeight="1" x14ac:dyDescent="0.3">
      <c r="D785" s="90"/>
      <c r="E785" s="90"/>
      <c r="K785" s="224"/>
      <c r="L785" s="224"/>
      <c r="M785" s="224"/>
      <c r="N785" s="224"/>
      <c r="O785" s="224"/>
    </row>
    <row r="786" spans="4:15" ht="12.75" customHeight="1" x14ac:dyDescent="0.3">
      <c r="D786" s="90"/>
      <c r="E786" s="90"/>
      <c r="K786" s="224"/>
      <c r="L786" s="224"/>
      <c r="M786" s="224"/>
      <c r="N786" s="224"/>
      <c r="O786" s="224"/>
    </row>
    <row r="787" spans="4:15" ht="12.75" customHeight="1" x14ac:dyDescent="0.3">
      <c r="D787" s="90"/>
      <c r="E787" s="90"/>
      <c r="K787" s="224"/>
      <c r="L787" s="224"/>
      <c r="M787" s="224"/>
      <c r="N787" s="224"/>
      <c r="O787" s="224"/>
    </row>
    <row r="788" spans="4:15" ht="12.75" customHeight="1" x14ac:dyDescent="0.3">
      <c r="D788" s="90"/>
      <c r="E788" s="90"/>
      <c r="K788" s="224"/>
      <c r="L788" s="224"/>
      <c r="M788" s="224"/>
      <c r="N788" s="224"/>
      <c r="O788" s="224"/>
    </row>
    <row r="789" spans="4:15" ht="12.75" customHeight="1" x14ac:dyDescent="0.3">
      <c r="D789" s="90"/>
      <c r="E789" s="90"/>
      <c r="K789" s="224"/>
      <c r="L789" s="224"/>
      <c r="M789" s="224"/>
      <c r="N789" s="224"/>
      <c r="O789" s="224"/>
    </row>
    <row r="790" spans="4:15" ht="12.75" customHeight="1" x14ac:dyDescent="0.3">
      <c r="D790" s="90"/>
      <c r="E790" s="90"/>
      <c r="K790" s="224"/>
      <c r="L790" s="224"/>
      <c r="M790" s="224"/>
      <c r="N790" s="224"/>
      <c r="O790" s="224"/>
    </row>
    <row r="791" spans="4:15" ht="12.75" customHeight="1" x14ac:dyDescent="0.3">
      <c r="D791" s="90"/>
      <c r="E791" s="90"/>
      <c r="K791" s="224"/>
      <c r="L791" s="224"/>
      <c r="M791" s="224"/>
      <c r="N791" s="224"/>
      <c r="O791" s="224"/>
    </row>
    <row r="792" spans="4:15" ht="12.75" customHeight="1" x14ac:dyDescent="0.3">
      <c r="D792" s="90"/>
      <c r="E792" s="90"/>
      <c r="K792" s="224"/>
      <c r="L792" s="224"/>
      <c r="M792" s="224"/>
      <c r="N792" s="224"/>
      <c r="O792" s="224"/>
    </row>
    <row r="793" spans="4:15" ht="12.75" customHeight="1" x14ac:dyDescent="0.3">
      <c r="D793" s="90"/>
      <c r="E793" s="90"/>
      <c r="K793" s="224"/>
      <c r="L793" s="224"/>
      <c r="M793" s="224"/>
      <c r="N793" s="224"/>
      <c r="O793" s="224"/>
    </row>
    <row r="794" spans="4:15" ht="12.75" customHeight="1" x14ac:dyDescent="0.3">
      <c r="D794" s="90"/>
      <c r="E794" s="90"/>
      <c r="K794" s="224"/>
      <c r="L794" s="224"/>
      <c r="M794" s="224"/>
      <c r="N794" s="224"/>
      <c r="O794" s="224"/>
    </row>
    <row r="795" spans="4:15" ht="12.75" customHeight="1" x14ac:dyDescent="0.3">
      <c r="D795" s="90"/>
      <c r="E795" s="90"/>
      <c r="K795" s="224"/>
      <c r="L795" s="224"/>
      <c r="M795" s="224"/>
      <c r="N795" s="224"/>
      <c r="O795" s="224"/>
    </row>
    <row r="796" spans="4:15" ht="12.75" customHeight="1" x14ac:dyDescent="0.3">
      <c r="D796" s="90"/>
      <c r="E796" s="90"/>
      <c r="K796" s="224"/>
      <c r="L796" s="224"/>
      <c r="M796" s="224"/>
      <c r="N796" s="224"/>
      <c r="O796" s="224"/>
    </row>
    <row r="797" spans="4:15" ht="12.75" customHeight="1" x14ac:dyDescent="0.3">
      <c r="D797" s="90"/>
      <c r="E797" s="90"/>
      <c r="K797" s="224"/>
      <c r="L797" s="224"/>
      <c r="M797" s="224"/>
      <c r="N797" s="224"/>
      <c r="O797" s="224"/>
    </row>
    <row r="798" spans="4:15" ht="12.75" customHeight="1" x14ac:dyDescent="0.3">
      <c r="D798" s="90"/>
      <c r="E798" s="90"/>
      <c r="K798" s="224"/>
      <c r="L798" s="224"/>
      <c r="M798" s="224"/>
      <c r="N798" s="224"/>
      <c r="O798" s="224"/>
    </row>
    <row r="799" spans="4:15" ht="12.75" customHeight="1" x14ac:dyDescent="0.3">
      <c r="D799" s="90"/>
      <c r="E799" s="90"/>
      <c r="K799" s="224"/>
      <c r="L799" s="224"/>
      <c r="M799" s="224"/>
      <c r="N799" s="224"/>
      <c r="O799" s="224"/>
    </row>
    <row r="800" spans="4:15" ht="12.75" customHeight="1" x14ac:dyDescent="0.3">
      <c r="D800" s="90"/>
      <c r="E800" s="90"/>
      <c r="K800" s="224"/>
      <c r="L800" s="224"/>
      <c r="M800" s="224"/>
      <c r="N800" s="224"/>
      <c r="O800" s="224"/>
    </row>
    <row r="801" spans="4:15" ht="12.75" customHeight="1" x14ac:dyDescent="0.3">
      <c r="D801" s="90"/>
      <c r="E801" s="90"/>
      <c r="K801" s="224"/>
      <c r="L801" s="224"/>
      <c r="M801" s="224"/>
      <c r="N801" s="224"/>
      <c r="O801" s="224"/>
    </row>
    <row r="802" spans="4:15" ht="12.75" customHeight="1" x14ac:dyDescent="0.3">
      <c r="D802" s="90"/>
      <c r="E802" s="90"/>
      <c r="K802" s="224"/>
      <c r="L802" s="224"/>
      <c r="M802" s="224"/>
      <c r="N802" s="224"/>
      <c r="O802" s="224"/>
    </row>
    <row r="803" spans="4:15" ht="12.75" customHeight="1" x14ac:dyDescent="0.3">
      <c r="D803" s="90"/>
      <c r="E803" s="90"/>
      <c r="K803" s="224"/>
      <c r="L803" s="224"/>
      <c r="M803" s="224"/>
      <c r="N803" s="224"/>
      <c r="O803" s="224"/>
    </row>
    <row r="804" spans="4:15" ht="12.75" customHeight="1" x14ac:dyDescent="0.3">
      <c r="D804" s="90"/>
      <c r="E804" s="90"/>
      <c r="K804" s="224"/>
      <c r="L804" s="224"/>
      <c r="M804" s="224"/>
      <c r="N804" s="224"/>
      <c r="O804" s="224"/>
    </row>
    <row r="805" spans="4:15" ht="12.75" customHeight="1" x14ac:dyDescent="0.3">
      <c r="D805" s="90"/>
      <c r="E805" s="90"/>
      <c r="K805" s="224"/>
      <c r="L805" s="224"/>
      <c r="M805" s="224"/>
      <c r="N805" s="224"/>
      <c r="O805" s="224"/>
    </row>
    <row r="806" spans="4:15" ht="12.75" customHeight="1" x14ac:dyDescent="0.3">
      <c r="D806" s="90"/>
      <c r="E806" s="90"/>
      <c r="K806" s="224"/>
      <c r="L806" s="224"/>
      <c r="M806" s="224"/>
      <c r="N806" s="224"/>
      <c r="O806" s="224"/>
    </row>
    <row r="807" spans="4:15" ht="12.75" customHeight="1" x14ac:dyDescent="0.3">
      <c r="D807" s="90"/>
      <c r="E807" s="90"/>
      <c r="K807" s="224"/>
      <c r="L807" s="224"/>
      <c r="M807" s="224"/>
      <c r="N807" s="224"/>
      <c r="O807" s="224"/>
    </row>
    <row r="808" spans="4:15" ht="12.75" customHeight="1" x14ac:dyDescent="0.3">
      <c r="D808" s="90"/>
      <c r="E808" s="90"/>
      <c r="K808" s="224"/>
      <c r="L808" s="224"/>
      <c r="M808" s="224"/>
      <c r="N808" s="224"/>
      <c r="O808" s="224"/>
    </row>
    <row r="809" spans="4:15" ht="12.75" customHeight="1" x14ac:dyDescent="0.3">
      <c r="D809" s="90"/>
      <c r="E809" s="90"/>
      <c r="K809" s="224"/>
      <c r="L809" s="224"/>
      <c r="M809" s="224"/>
      <c r="N809" s="224"/>
      <c r="O809" s="224"/>
    </row>
    <row r="810" spans="4:15" ht="12.75" customHeight="1" x14ac:dyDescent="0.3">
      <c r="D810" s="90"/>
      <c r="E810" s="90"/>
      <c r="K810" s="224"/>
      <c r="L810" s="224"/>
      <c r="M810" s="224"/>
      <c r="N810" s="224"/>
      <c r="O810" s="224"/>
    </row>
    <row r="811" spans="4:15" ht="12.75" customHeight="1" x14ac:dyDescent="0.3">
      <c r="D811" s="90"/>
      <c r="E811" s="90"/>
      <c r="K811" s="224"/>
      <c r="L811" s="224"/>
      <c r="M811" s="224"/>
      <c r="N811" s="224"/>
      <c r="O811" s="224"/>
    </row>
    <row r="812" spans="4:15" ht="12.75" customHeight="1" x14ac:dyDescent="0.3">
      <c r="D812" s="90"/>
      <c r="E812" s="90"/>
      <c r="K812" s="224"/>
      <c r="L812" s="224"/>
      <c r="M812" s="224"/>
      <c r="N812" s="224"/>
      <c r="O812" s="224"/>
    </row>
    <row r="813" spans="4:15" ht="12.75" customHeight="1" x14ac:dyDescent="0.3">
      <c r="D813" s="90"/>
      <c r="E813" s="90"/>
      <c r="K813" s="224"/>
      <c r="L813" s="224"/>
      <c r="M813" s="224"/>
      <c r="N813" s="224"/>
      <c r="O813" s="224"/>
    </row>
    <row r="814" spans="4:15" ht="12.75" customHeight="1" x14ac:dyDescent="0.3">
      <c r="D814" s="90"/>
      <c r="E814" s="90"/>
      <c r="K814" s="224"/>
      <c r="L814" s="224"/>
      <c r="M814" s="224"/>
      <c r="N814" s="224"/>
      <c r="O814" s="224"/>
    </row>
    <row r="815" spans="4:15" ht="12.75" customHeight="1" x14ac:dyDescent="0.3">
      <c r="D815" s="90"/>
      <c r="E815" s="90"/>
      <c r="K815" s="224"/>
      <c r="L815" s="224"/>
      <c r="M815" s="224"/>
      <c r="N815" s="224"/>
      <c r="O815" s="224"/>
    </row>
    <row r="816" spans="4:15" ht="12.75" customHeight="1" x14ac:dyDescent="0.3">
      <c r="D816" s="90"/>
      <c r="E816" s="90"/>
      <c r="K816" s="224"/>
      <c r="L816" s="224"/>
      <c r="M816" s="224"/>
      <c r="N816" s="224"/>
      <c r="O816" s="224"/>
    </row>
    <row r="817" spans="4:15" ht="12.75" customHeight="1" x14ac:dyDescent="0.3">
      <c r="D817" s="90"/>
      <c r="E817" s="90"/>
      <c r="K817" s="224"/>
      <c r="L817" s="224"/>
      <c r="M817" s="224"/>
      <c r="N817" s="224"/>
      <c r="O817" s="224"/>
    </row>
    <row r="818" spans="4:15" ht="12.75" customHeight="1" x14ac:dyDescent="0.3">
      <c r="D818" s="90"/>
      <c r="E818" s="90"/>
      <c r="K818" s="224"/>
      <c r="L818" s="224"/>
      <c r="M818" s="224"/>
      <c r="N818" s="224"/>
      <c r="O818" s="224"/>
    </row>
    <row r="819" spans="4:15" ht="12.75" customHeight="1" x14ac:dyDescent="0.3">
      <c r="D819" s="90"/>
      <c r="E819" s="90"/>
      <c r="K819" s="224"/>
      <c r="L819" s="224"/>
      <c r="M819" s="224"/>
      <c r="N819" s="224"/>
      <c r="O819" s="224"/>
    </row>
    <row r="820" spans="4:15" ht="12.75" customHeight="1" x14ac:dyDescent="0.3">
      <c r="D820" s="90"/>
      <c r="E820" s="90"/>
      <c r="K820" s="224"/>
      <c r="L820" s="224"/>
      <c r="M820" s="224"/>
      <c r="N820" s="224"/>
      <c r="O820" s="224"/>
    </row>
    <row r="821" spans="4:15" ht="12.75" customHeight="1" x14ac:dyDescent="0.3">
      <c r="D821" s="90"/>
      <c r="E821" s="90"/>
      <c r="K821" s="224"/>
      <c r="L821" s="224"/>
      <c r="M821" s="224"/>
      <c r="N821" s="224"/>
      <c r="O821" s="224"/>
    </row>
    <row r="822" spans="4:15" ht="12.75" customHeight="1" x14ac:dyDescent="0.3">
      <c r="D822" s="90"/>
      <c r="E822" s="90"/>
      <c r="K822" s="224"/>
      <c r="L822" s="224"/>
      <c r="M822" s="224"/>
      <c r="N822" s="224"/>
      <c r="O822" s="224"/>
    </row>
    <row r="823" spans="4:15" ht="12.75" customHeight="1" x14ac:dyDescent="0.3">
      <c r="D823" s="90"/>
      <c r="E823" s="90"/>
      <c r="K823" s="224"/>
      <c r="L823" s="224"/>
      <c r="M823" s="224"/>
      <c r="N823" s="224"/>
      <c r="O823" s="224"/>
    </row>
    <row r="824" spans="4:15" ht="12.75" customHeight="1" x14ac:dyDescent="0.3">
      <c r="D824" s="90"/>
      <c r="E824" s="90"/>
      <c r="K824" s="224"/>
      <c r="L824" s="224"/>
      <c r="M824" s="224"/>
      <c r="N824" s="224"/>
      <c r="O824" s="224"/>
    </row>
    <row r="825" spans="4:15" ht="12.75" customHeight="1" x14ac:dyDescent="0.3">
      <c r="D825" s="90"/>
      <c r="E825" s="90"/>
      <c r="K825" s="224"/>
      <c r="L825" s="224"/>
      <c r="M825" s="224"/>
      <c r="N825" s="224"/>
      <c r="O825" s="224"/>
    </row>
    <row r="826" spans="4:15" ht="12.75" customHeight="1" x14ac:dyDescent="0.3">
      <c r="D826" s="90"/>
      <c r="E826" s="90"/>
      <c r="K826" s="224"/>
      <c r="L826" s="224"/>
      <c r="M826" s="224"/>
      <c r="N826" s="224"/>
      <c r="O826" s="224"/>
    </row>
    <row r="827" spans="4:15" ht="12.75" customHeight="1" x14ac:dyDescent="0.3">
      <c r="D827" s="90"/>
      <c r="E827" s="90"/>
      <c r="K827" s="224"/>
      <c r="L827" s="224"/>
      <c r="M827" s="224"/>
      <c r="N827" s="224"/>
      <c r="O827" s="224"/>
    </row>
    <row r="828" spans="4:15" ht="12.75" customHeight="1" x14ac:dyDescent="0.3">
      <c r="D828" s="90"/>
      <c r="E828" s="90"/>
      <c r="K828" s="224"/>
      <c r="L828" s="224"/>
      <c r="M828" s="224"/>
      <c r="N828" s="224"/>
      <c r="O828" s="224"/>
    </row>
    <row r="829" spans="4:15" ht="12.75" customHeight="1" x14ac:dyDescent="0.3">
      <c r="D829" s="90"/>
      <c r="E829" s="90"/>
      <c r="K829" s="224"/>
      <c r="L829" s="224"/>
      <c r="M829" s="224"/>
      <c r="N829" s="224"/>
      <c r="O829" s="224"/>
    </row>
    <row r="830" spans="4:15" ht="12.75" customHeight="1" x14ac:dyDescent="0.3">
      <c r="D830" s="90"/>
      <c r="E830" s="90"/>
      <c r="K830" s="224"/>
      <c r="L830" s="224"/>
      <c r="M830" s="224"/>
      <c r="N830" s="224"/>
      <c r="O830" s="224"/>
    </row>
    <row r="831" spans="4:15" ht="12.75" customHeight="1" x14ac:dyDescent="0.3">
      <c r="D831" s="90"/>
      <c r="E831" s="90"/>
      <c r="K831" s="224"/>
      <c r="L831" s="224"/>
      <c r="M831" s="224"/>
      <c r="N831" s="224"/>
      <c r="O831" s="224"/>
    </row>
    <row r="832" spans="4:15" ht="12.75" customHeight="1" x14ac:dyDescent="0.3">
      <c r="D832" s="90"/>
      <c r="E832" s="90"/>
      <c r="K832" s="224"/>
      <c r="L832" s="224"/>
      <c r="M832" s="224"/>
      <c r="N832" s="224"/>
      <c r="O832" s="224"/>
    </row>
    <row r="833" spans="4:15" ht="12.75" customHeight="1" x14ac:dyDescent="0.3">
      <c r="D833" s="90"/>
      <c r="E833" s="90"/>
      <c r="K833" s="224"/>
      <c r="L833" s="224"/>
      <c r="M833" s="224"/>
      <c r="N833" s="224"/>
      <c r="O833" s="224"/>
    </row>
    <row r="834" spans="4:15" ht="12.75" customHeight="1" x14ac:dyDescent="0.3">
      <c r="D834" s="90"/>
      <c r="E834" s="90"/>
      <c r="K834" s="224"/>
      <c r="L834" s="224"/>
      <c r="M834" s="224"/>
      <c r="N834" s="224"/>
      <c r="O834" s="224"/>
    </row>
    <row r="835" spans="4:15" ht="12.75" customHeight="1" x14ac:dyDescent="0.3">
      <c r="D835" s="90"/>
      <c r="E835" s="90"/>
      <c r="K835" s="224"/>
      <c r="L835" s="224"/>
      <c r="M835" s="224"/>
      <c r="N835" s="224"/>
      <c r="O835" s="224"/>
    </row>
    <row r="836" spans="4:15" ht="12.75" customHeight="1" x14ac:dyDescent="0.3">
      <c r="D836" s="90"/>
      <c r="E836" s="90"/>
      <c r="K836" s="224"/>
      <c r="L836" s="224"/>
      <c r="M836" s="224"/>
      <c r="N836" s="224"/>
      <c r="O836" s="224"/>
    </row>
    <row r="837" spans="4:15" ht="12.75" customHeight="1" x14ac:dyDescent="0.3">
      <c r="D837" s="90"/>
      <c r="E837" s="90"/>
      <c r="K837" s="224"/>
      <c r="L837" s="224"/>
      <c r="M837" s="224"/>
      <c r="N837" s="224"/>
      <c r="O837" s="224"/>
    </row>
    <row r="838" spans="4:15" ht="12.75" customHeight="1" x14ac:dyDescent="0.3">
      <c r="D838" s="90"/>
      <c r="E838" s="90"/>
      <c r="K838" s="224"/>
      <c r="L838" s="224"/>
      <c r="M838" s="224"/>
      <c r="N838" s="224"/>
      <c r="O838" s="224"/>
    </row>
    <row r="839" spans="4:15" ht="12.75" customHeight="1" x14ac:dyDescent="0.3">
      <c r="D839" s="90"/>
      <c r="E839" s="90"/>
      <c r="K839" s="224"/>
      <c r="L839" s="224"/>
      <c r="M839" s="224"/>
      <c r="N839" s="224"/>
      <c r="O839" s="224"/>
    </row>
    <row r="840" spans="4:15" ht="12.75" customHeight="1" x14ac:dyDescent="0.3">
      <c r="D840" s="90"/>
      <c r="E840" s="90"/>
      <c r="K840" s="224"/>
      <c r="L840" s="224"/>
      <c r="M840" s="224"/>
      <c r="N840" s="224"/>
      <c r="O840" s="224"/>
    </row>
    <row r="841" spans="4:15" ht="12.75" customHeight="1" x14ac:dyDescent="0.3">
      <c r="D841" s="90"/>
      <c r="E841" s="90"/>
      <c r="K841" s="224"/>
      <c r="L841" s="224"/>
      <c r="M841" s="224"/>
      <c r="N841" s="224"/>
      <c r="O841" s="224"/>
    </row>
    <row r="842" spans="4:15" ht="12.75" customHeight="1" x14ac:dyDescent="0.3">
      <c r="D842" s="90"/>
      <c r="E842" s="90"/>
      <c r="K842" s="224"/>
      <c r="L842" s="224"/>
      <c r="M842" s="224"/>
      <c r="N842" s="224"/>
      <c r="O842" s="224"/>
    </row>
    <row r="843" spans="4:15" ht="12.75" customHeight="1" x14ac:dyDescent="0.3">
      <c r="D843" s="90"/>
      <c r="E843" s="90"/>
      <c r="K843" s="224"/>
      <c r="L843" s="224"/>
      <c r="M843" s="224"/>
      <c r="N843" s="224"/>
      <c r="O843" s="224"/>
    </row>
    <row r="844" spans="4:15" ht="12.75" customHeight="1" x14ac:dyDescent="0.3">
      <c r="D844" s="90"/>
      <c r="E844" s="90"/>
      <c r="K844" s="224"/>
      <c r="L844" s="224"/>
      <c r="M844" s="224"/>
      <c r="N844" s="224"/>
      <c r="O844" s="224"/>
    </row>
    <row r="845" spans="4:15" ht="12.75" customHeight="1" x14ac:dyDescent="0.3">
      <c r="D845" s="90"/>
      <c r="E845" s="90"/>
      <c r="K845" s="224"/>
      <c r="L845" s="224"/>
      <c r="M845" s="224"/>
      <c r="N845" s="224"/>
      <c r="O845" s="224"/>
    </row>
    <row r="846" spans="4:15" ht="12.75" customHeight="1" x14ac:dyDescent="0.3">
      <c r="D846" s="90"/>
      <c r="E846" s="90"/>
      <c r="K846" s="224"/>
      <c r="L846" s="224"/>
      <c r="M846" s="224"/>
      <c r="N846" s="224"/>
      <c r="O846" s="224"/>
    </row>
    <row r="847" spans="4:15" ht="12.75" customHeight="1" x14ac:dyDescent="0.3">
      <c r="D847" s="90"/>
      <c r="E847" s="90"/>
      <c r="K847" s="224"/>
      <c r="L847" s="224"/>
      <c r="M847" s="224"/>
      <c r="N847" s="224"/>
      <c r="O847" s="224"/>
    </row>
    <row r="848" spans="4:15" ht="12.75" customHeight="1" x14ac:dyDescent="0.3">
      <c r="D848" s="90"/>
      <c r="E848" s="90"/>
      <c r="K848" s="224"/>
      <c r="L848" s="224"/>
      <c r="M848" s="224"/>
      <c r="N848" s="224"/>
      <c r="O848" s="224"/>
    </row>
    <row r="849" spans="4:15" ht="12.75" customHeight="1" x14ac:dyDescent="0.3">
      <c r="D849" s="90"/>
      <c r="E849" s="90"/>
      <c r="K849" s="224"/>
      <c r="L849" s="224"/>
      <c r="M849" s="224"/>
      <c r="N849" s="224"/>
      <c r="O849" s="224"/>
    </row>
    <row r="850" spans="4:15" ht="12.75" customHeight="1" x14ac:dyDescent="0.3">
      <c r="D850" s="90"/>
      <c r="E850" s="90"/>
      <c r="K850" s="224"/>
      <c r="L850" s="224"/>
      <c r="M850" s="224"/>
      <c r="N850" s="224"/>
      <c r="O850" s="224"/>
    </row>
    <row r="851" spans="4:15" ht="12.75" customHeight="1" x14ac:dyDescent="0.3">
      <c r="D851" s="90"/>
      <c r="E851" s="90"/>
      <c r="K851" s="224"/>
      <c r="L851" s="224"/>
      <c r="M851" s="224"/>
      <c r="N851" s="224"/>
      <c r="O851" s="224"/>
    </row>
    <row r="852" spans="4:15" ht="12.75" customHeight="1" x14ac:dyDescent="0.3">
      <c r="D852" s="90"/>
      <c r="E852" s="90"/>
      <c r="K852" s="224"/>
      <c r="L852" s="224"/>
      <c r="M852" s="224"/>
      <c r="N852" s="224"/>
      <c r="O852" s="224"/>
    </row>
    <row r="853" spans="4:15" ht="12.75" customHeight="1" x14ac:dyDescent="0.3">
      <c r="D853" s="90"/>
      <c r="E853" s="90"/>
      <c r="K853" s="224"/>
      <c r="L853" s="224"/>
      <c r="M853" s="224"/>
      <c r="N853" s="224"/>
      <c r="O853" s="224"/>
    </row>
    <row r="854" spans="4:15" ht="12.75" customHeight="1" x14ac:dyDescent="0.3">
      <c r="D854" s="90"/>
      <c r="E854" s="90"/>
      <c r="K854" s="224"/>
      <c r="L854" s="224"/>
      <c r="M854" s="224"/>
      <c r="N854" s="224"/>
      <c r="O854" s="224"/>
    </row>
    <row r="855" spans="4:15" ht="12.75" customHeight="1" x14ac:dyDescent="0.3">
      <c r="D855" s="90"/>
      <c r="E855" s="90"/>
      <c r="K855" s="224"/>
      <c r="L855" s="224"/>
      <c r="M855" s="224"/>
      <c r="N855" s="224"/>
      <c r="O855" s="224"/>
    </row>
    <row r="856" spans="4:15" ht="12.75" customHeight="1" x14ac:dyDescent="0.3">
      <c r="D856" s="90"/>
      <c r="E856" s="90"/>
      <c r="K856" s="224"/>
      <c r="L856" s="224"/>
      <c r="M856" s="224"/>
      <c r="N856" s="224"/>
      <c r="O856" s="224"/>
    </row>
    <row r="857" spans="4:15" ht="12.75" customHeight="1" x14ac:dyDescent="0.3">
      <c r="D857" s="90"/>
      <c r="E857" s="90"/>
      <c r="K857" s="224"/>
      <c r="L857" s="224"/>
      <c r="M857" s="224"/>
      <c r="N857" s="224"/>
      <c r="O857" s="224"/>
    </row>
    <row r="858" spans="4:15" ht="12.75" customHeight="1" x14ac:dyDescent="0.3">
      <c r="D858" s="90"/>
      <c r="E858" s="90"/>
      <c r="K858" s="224"/>
      <c r="L858" s="224"/>
      <c r="M858" s="224"/>
      <c r="N858" s="224"/>
      <c r="O858" s="224"/>
    </row>
    <row r="859" spans="4:15" ht="12.75" customHeight="1" x14ac:dyDescent="0.3">
      <c r="D859" s="90"/>
      <c r="E859" s="90"/>
      <c r="K859" s="224"/>
      <c r="L859" s="224"/>
      <c r="M859" s="224"/>
      <c r="N859" s="224"/>
      <c r="O859" s="224"/>
    </row>
    <row r="860" spans="4:15" ht="12.75" customHeight="1" x14ac:dyDescent="0.3">
      <c r="D860" s="90"/>
      <c r="E860" s="90"/>
      <c r="K860" s="224"/>
      <c r="L860" s="224"/>
      <c r="M860" s="224"/>
      <c r="N860" s="224"/>
      <c r="O860" s="224"/>
    </row>
    <row r="861" spans="4:15" ht="12.75" customHeight="1" x14ac:dyDescent="0.3">
      <c r="D861" s="90"/>
      <c r="E861" s="90"/>
      <c r="K861" s="224"/>
      <c r="L861" s="224"/>
      <c r="M861" s="224"/>
      <c r="N861" s="224"/>
      <c r="O861" s="224"/>
    </row>
    <row r="862" spans="4:15" ht="12.75" customHeight="1" x14ac:dyDescent="0.3">
      <c r="D862" s="90"/>
      <c r="E862" s="90"/>
      <c r="K862" s="224"/>
      <c r="L862" s="224"/>
      <c r="M862" s="224"/>
      <c r="N862" s="224"/>
      <c r="O862" s="224"/>
    </row>
    <row r="863" spans="4:15" ht="12.75" customHeight="1" x14ac:dyDescent="0.3">
      <c r="D863" s="90"/>
      <c r="E863" s="90"/>
      <c r="K863" s="224"/>
      <c r="L863" s="224"/>
      <c r="M863" s="224"/>
      <c r="N863" s="224"/>
      <c r="O863" s="224"/>
    </row>
    <row r="864" spans="4:15" ht="12.75" customHeight="1" x14ac:dyDescent="0.3">
      <c r="D864" s="90"/>
      <c r="E864" s="90"/>
      <c r="K864" s="224"/>
      <c r="L864" s="224"/>
      <c r="M864" s="224"/>
      <c r="N864" s="224"/>
      <c r="O864" s="224"/>
    </row>
    <row r="865" spans="4:15" ht="12.75" customHeight="1" x14ac:dyDescent="0.3">
      <c r="D865" s="90"/>
      <c r="E865" s="90"/>
      <c r="K865" s="224"/>
      <c r="L865" s="224"/>
      <c r="M865" s="224"/>
      <c r="N865" s="224"/>
      <c r="O865" s="224"/>
    </row>
    <row r="866" spans="4:15" ht="12.75" customHeight="1" x14ac:dyDescent="0.3">
      <c r="D866" s="90"/>
      <c r="E866" s="90"/>
      <c r="K866" s="224"/>
      <c r="L866" s="224"/>
      <c r="M866" s="224"/>
      <c r="N866" s="224"/>
      <c r="O866" s="224"/>
    </row>
    <row r="867" spans="4:15" ht="12.75" customHeight="1" x14ac:dyDescent="0.3">
      <c r="D867" s="90"/>
      <c r="E867" s="90"/>
      <c r="K867" s="224"/>
      <c r="L867" s="224"/>
      <c r="M867" s="224"/>
      <c r="N867" s="224"/>
      <c r="O867" s="224"/>
    </row>
    <row r="868" spans="4:15" ht="12.75" customHeight="1" x14ac:dyDescent="0.3">
      <c r="D868" s="90"/>
      <c r="E868" s="90"/>
      <c r="K868" s="224"/>
      <c r="L868" s="224"/>
      <c r="M868" s="224"/>
      <c r="N868" s="224"/>
      <c r="O868" s="224"/>
    </row>
    <row r="869" spans="4:15" ht="12.75" customHeight="1" x14ac:dyDescent="0.3">
      <c r="D869" s="90"/>
      <c r="E869" s="90"/>
      <c r="K869" s="224"/>
      <c r="L869" s="224"/>
      <c r="M869" s="224"/>
      <c r="N869" s="224"/>
      <c r="O869" s="224"/>
    </row>
    <row r="870" spans="4:15" ht="12.75" customHeight="1" x14ac:dyDescent="0.3">
      <c r="D870" s="90"/>
      <c r="E870" s="90"/>
      <c r="K870" s="224"/>
      <c r="L870" s="224"/>
      <c r="M870" s="224"/>
      <c r="N870" s="224"/>
      <c r="O870" s="224"/>
    </row>
    <row r="871" spans="4:15" ht="12.75" customHeight="1" x14ac:dyDescent="0.3">
      <c r="D871" s="90"/>
      <c r="E871" s="90"/>
      <c r="K871" s="224"/>
      <c r="L871" s="224"/>
      <c r="M871" s="224"/>
      <c r="N871" s="224"/>
      <c r="O871" s="224"/>
    </row>
    <row r="872" spans="4:15" ht="12.75" customHeight="1" x14ac:dyDescent="0.3">
      <c r="D872" s="90"/>
      <c r="E872" s="90"/>
      <c r="K872" s="224"/>
      <c r="L872" s="224"/>
      <c r="M872" s="224"/>
      <c r="N872" s="224"/>
      <c r="O872" s="224"/>
    </row>
    <row r="873" spans="4:15" ht="12.75" customHeight="1" x14ac:dyDescent="0.3">
      <c r="D873" s="90"/>
      <c r="E873" s="90"/>
      <c r="K873" s="224"/>
      <c r="L873" s="224"/>
      <c r="M873" s="224"/>
      <c r="N873" s="224"/>
      <c r="O873" s="224"/>
    </row>
    <row r="874" spans="4:15" ht="12.75" customHeight="1" x14ac:dyDescent="0.3">
      <c r="D874" s="90"/>
      <c r="E874" s="90"/>
      <c r="K874" s="224"/>
      <c r="L874" s="224"/>
      <c r="M874" s="224"/>
      <c r="N874" s="224"/>
      <c r="O874" s="224"/>
    </row>
    <row r="875" spans="4:15" ht="12.75" customHeight="1" x14ac:dyDescent="0.3">
      <c r="D875" s="90"/>
      <c r="E875" s="90"/>
      <c r="K875" s="224"/>
      <c r="L875" s="224"/>
      <c r="M875" s="224"/>
      <c r="N875" s="224"/>
      <c r="O875" s="224"/>
    </row>
    <row r="876" spans="4:15" ht="12.75" customHeight="1" x14ac:dyDescent="0.3">
      <c r="D876" s="90"/>
      <c r="E876" s="90"/>
      <c r="K876" s="224"/>
      <c r="L876" s="224"/>
      <c r="M876" s="224"/>
      <c r="N876" s="224"/>
      <c r="O876" s="224"/>
    </row>
    <row r="877" spans="4:15" ht="12.75" customHeight="1" x14ac:dyDescent="0.3">
      <c r="D877" s="90"/>
      <c r="E877" s="90"/>
      <c r="K877" s="224"/>
      <c r="L877" s="224"/>
      <c r="M877" s="224"/>
      <c r="N877" s="224"/>
      <c r="O877" s="224"/>
    </row>
    <row r="878" spans="4:15" ht="12.75" customHeight="1" x14ac:dyDescent="0.3">
      <c r="D878" s="90"/>
      <c r="E878" s="90"/>
      <c r="K878" s="224"/>
      <c r="L878" s="224"/>
      <c r="M878" s="224"/>
      <c r="N878" s="224"/>
      <c r="O878" s="224"/>
    </row>
    <row r="879" spans="4:15" ht="12.75" customHeight="1" x14ac:dyDescent="0.3">
      <c r="D879" s="90"/>
      <c r="E879" s="90"/>
      <c r="K879" s="224"/>
      <c r="L879" s="224"/>
      <c r="M879" s="224"/>
      <c r="N879" s="224"/>
      <c r="O879" s="224"/>
    </row>
    <row r="880" spans="4:15" ht="12.75" customHeight="1" x14ac:dyDescent="0.3">
      <c r="D880" s="90"/>
      <c r="E880" s="90"/>
      <c r="K880" s="224"/>
      <c r="L880" s="224"/>
      <c r="M880" s="224"/>
      <c r="N880" s="224"/>
      <c r="O880" s="224"/>
    </row>
    <row r="881" spans="4:15" ht="12.75" customHeight="1" x14ac:dyDescent="0.3">
      <c r="D881" s="90"/>
      <c r="E881" s="90"/>
      <c r="K881" s="224"/>
      <c r="L881" s="224"/>
      <c r="M881" s="224"/>
      <c r="N881" s="224"/>
      <c r="O881" s="224"/>
    </row>
    <row r="882" spans="4:15" ht="12.75" customHeight="1" x14ac:dyDescent="0.3">
      <c r="D882" s="90"/>
      <c r="E882" s="90"/>
      <c r="K882" s="224"/>
      <c r="L882" s="224"/>
      <c r="M882" s="224"/>
      <c r="N882" s="224"/>
      <c r="O882" s="224"/>
    </row>
    <row r="883" spans="4:15" ht="12.75" customHeight="1" x14ac:dyDescent="0.3">
      <c r="D883" s="90"/>
      <c r="E883" s="90"/>
      <c r="K883" s="224"/>
      <c r="L883" s="224"/>
      <c r="M883" s="224"/>
      <c r="N883" s="224"/>
      <c r="O883" s="224"/>
    </row>
    <row r="884" spans="4:15" ht="12.75" customHeight="1" x14ac:dyDescent="0.3">
      <c r="D884" s="90"/>
      <c r="E884" s="90"/>
      <c r="K884" s="224"/>
      <c r="L884" s="224"/>
      <c r="M884" s="224"/>
      <c r="N884" s="224"/>
      <c r="O884" s="224"/>
    </row>
    <row r="885" spans="4:15" ht="12.75" customHeight="1" x14ac:dyDescent="0.3">
      <c r="D885" s="90"/>
      <c r="E885" s="90"/>
      <c r="K885" s="224"/>
      <c r="L885" s="224"/>
      <c r="M885" s="224"/>
      <c r="N885" s="224"/>
      <c r="O885" s="224"/>
    </row>
    <row r="886" spans="4:15" ht="12.75" customHeight="1" x14ac:dyDescent="0.3">
      <c r="D886" s="90"/>
      <c r="E886" s="90"/>
      <c r="K886" s="224"/>
      <c r="L886" s="224"/>
      <c r="M886" s="224"/>
      <c r="N886" s="224"/>
      <c r="O886" s="224"/>
    </row>
    <row r="887" spans="4:15" ht="12.75" customHeight="1" x14ac:dyDescent="0.3">
      <c r="D887" s="90"/>
      <c r="E887" s="90"/>
      <c r="K887" s="224"/>
      <c r="L887" s="224"/>
      <c r="M887" s="224"/>
      <c r="N887" s="224"/>
      <c r="O887" s="224"/>
    </row>
    <row r="888" spans="4:15" ht="12.75" customHeight="1" x14ac:dyDescent="0.3">
      <c r="D888" s="90"/>
      <c r="E888" s="90"/>
      <c r="K888" s="224"/>
      <c r="L888" s="224"/>
      <c r="M888" s="224"/>
      <c r="N888" s="224"/>
      <c r="O888" s="224"/>
    </row>
    <row r="889" spans="4:15" ht="12.75" customHeight="1" x14ac:dyDescent="0.3">
      <c r="D889" s="90"/>
      <c r="E889" s="90"/>
      <c r="K889" s="224"/>
      <c r="L889" s="224"/>
      <c r="M889" s="224"/>
      <c r="N889" s="224"/>
      <c r="O889" s="224"/>
    </row>
    <row r="890" spans="4:15" ht="12.75" customHeight="1" x14ac:dyDescent="0.3">
      <c r="D890" s="90"/>
      <c r="E890" s="90"/>
      <c r="K890" s="224"/>
      <c r="L890" s="224"/>
      <c r="M890" s="224"/>
      <c r="N890" s="224"/>
      <c r="O890" s="224"/>
    </row>
    <row r="891" spans="4:15" ht="12.75" customHeight="1" x14ac:dyDescent="0.3">
      <c r="D891" s="90"/>
      <c r="E891" s="90"/>
      <c r="K891" s="224"/>
      <c r="L891" s="224"/>
      <c r="M891" s="224"/>
      <c r="N891" s="224"/>
      <c r="O891" s="224"/>
    </row>
    <row r="892" spans="4:15" ht="12.75" customHeight="1" x14ac:dyDescent="0.3">
      <c r="D892" s="90"/>
      <c r="E892" s="90"/>
      <c r="K892" s="224"/>
      <c r="L892" s="224"/>
      <c r="M892" s="224"/>
      <c r="N892" s="224"/>
      <c r="O892" s="224"/>
    </row>
    <row r="893" spans="4:15" ht="12.75" customHeight="1" x14ac:dyDescent="0.3">
      <c r="D893" s="90"/>
      <c r="E893" s="90"/>
      <c r="K893" s="224"/>
      <c r="L893" s="224"/>
      <c r="M893" s="224"/>
      <c r="N893" s="224"/>
      <c r="O893" s="224"/>
    </row>
    <row r="894" spans="4:15" ht="12.75" customHeight="1" x14ac:dyDescent="0.3">
      <c r="D894" s="90"/>
      <c r="E894" s="90"/>
      <c r="K894" s="224"/>
      <c r="L894" s="224"/>
      <c r="M894" s="224"/>
      <c r="N894" s="224"/>
      <c r="O894" s="224"/>
    </row>
    <row r="895" spans="4:15" ht="12.75" customHeight="1" x14ac:dyDescent="0.3">
      <c r="D895" s="90"/>
      <c r="E895" s="90"/>
      <c r="K895" s="224"/>
      <c r="L895" s="224"/>
      <c r="M895" s="224"/>
      <c r="N895" s="224"/>
      <c r="O895" s="224"/>
    </row>
    <row r="896" spans="4:15" ht="12.75" customHeight="1" x14ac:dyDescent="0.3">
      <c r="D896" s="90"/>
      <c r="E896" s="90"/>
      <c r="K896" s="224"/>
      <c r="L896" s="224"/>
      <c r="M896" s="224"/>
      <c r="N896" s="224"/>
      <c r="O896" s="224"/>
    </row>
    <row r="897" spans="4:15" ht="12.75" customHeight="1" x14ac:dyDescent="0.3">
      <c r="D897" s="90"/>
      <c r="E897" s="90"/>
      <c r="K897" s="224"/>
      <c r="L897" s="224"/>
      <c r="M897" s="224"/>
      <c r="N897" s="224"/>
      <c r="O897" s="224"/>
    </row>
    <row r="898" spans="4:15" ht="12.75" customHeight="1" x14ac:dyDescent="0.3">
      <c r="D898" s="90"/>
      <c r="E898" s="90"/>
      <c r="K898" s="224"/>
      <c r="L898" s="224"/>
      <c r="M898" s="224"/>
      <c r="N898" s="224"/>
      <c r="O898" s="224"/>
    </row>
    <row r="899" spans="4:15" ht="12.75" customHeight="1" x14ac:dyDescent="0.3">
      <c r="D899" s="90"/>
      <c r="E899" s="90"/>
      <c r="K899" s="224"/>
      <c r="L899" s="224"/>
      <c r="M899" s="224"/>
      <c r="N899" s="224"/>
      <c r="O899" s="224"/>
    </row>
    <row r="900" spans="4:15" ht="12.75" customHeight="1" x14ac:dyDescent="0.3">
      <c r="D900" s="90"/>
      <c r="E900" s="90"/>
      <c r="K900" s="224"/>
      <c r="L900" s="224"/>
      <c r="M900" s="224"/>
      <c r="N900" s="224"/>
      <c r="O900" s="224"/>
    </row>
    <row r="901" spans="4:15" ht="12.75" customHeight="1" x14ac:dyDescent="0.3">
      <c r="D901" s="90"/>
      <c r="E901" s="90"/>
      <c r="K901" s="224"/>
      <c r="L901" s="224"/>
      <c r="M901" s="224"/>
      <c r="N901" s="224"/>
      <c r="O901" s="224"/>
    </row>
    <row r="902" spans="4:15" ht="12.75" customHeight="1" x14ac:dyDescent="0.3">
      <c r="D902" s="90"/>
      <c r="E902" s="90"/>
      <c r="K902" s="224"/>
      <c r="L902" s="224"/>
      <c r="M902" s="224"/>
      <c r="N902" s="224"/>
      <c r="O902" s="224"/>
    </row>
    <row r="903" spans="4:15" ht="12.75" customHeight="1" x14ac:dyDescent="0.3">
      <c r="D903" s="90"/>
      <c r="E903" s="90"/>
      <c r="K903" s="224"/>
      <c r="L903" s="224"/>
      <c r="M903" s="224"/>
      <c r="N903" s="224"/>
      <c r="O903" s="224"/>
    </row>
    <row r="904" spans="4:15" ht="12.75" customHeight="1" x14ac:dyDescent="0.3">
      <c r="D904" s="90"/>
      <c r="E904" s="90"/>
      <c r="K904" s="224"/>
      <c r="L904" s="224"/>
      <c r="M904" s="224"/>
      <c r="N904" s="224"/>
      <c r="O904" s="224"/>
    </row>
    <row r="905" spans="4:15" ht="12.75" customHeight="1" x14ac:dyDescent="0.3">
      <c r="D905" s="90"/>
      <c r="E905" s="90"/>
      <c r="K905" s="224"/>
      <c r="L905" s="224"/>
      <c r="M905" s="224"/>
      <c r="N905" s="224"/>
      <c r="O905" s="224"/>
    </row>
    <row r="906" spans="4:15" ht="12.75" customHeight="1" x14ac:dyDescent="0.3">
      <c r="D906" s="90"/>
      <c r="E906" s="90"/>
      <c r="K906" s="224"/>
      <c r="L906" s="224"/>
      <c r="M906" s="224"/>
      <c r="N906" s="224"/>
      <c r="O906" s="224"/>
    </row>
    <row r="907" spans="4:15" ht="12.75" customHeight="1" x14ac:dyDescent="0.3">
      <c r="D907" s="90"/>
      <c r="E907" s="90"/>
      <c r="K907" s="224"/>
      <c r="L907" s="224"/>
      <c r="M907" s="224"/>
      <c r="N907" s="224"/>
      <c r="O907" s="224"/>
    </row>
    <row r="908" spans="4:15" ht="12.75" customHeight="1" x14ac:dyDescent="0.3">
      <c r="D908" s="90"/>
      <c r="E908" s="90"/>
      <c r="K908" s="224"/>
      <c r="L908" s="224"/>
      <c r="M908" s="224"/>
      <c r="N908" s="224"/>
      <c r="O908" s="224"/>
    </row>
    <row r="909" spans="4:15" ht="12.75" customHeight="1" x14ac:dyDescent="0.3">
      <c r="D909" s="90"/>
      <c r="E909" s="90"/>
      <c r="K909" s="224"/>
      <c r="L909" s="224"/>
      <c r="M909" s="224"/>
      <c r="N909" s="224"/>
      <c r="O909" s="224"/>
    </row>
    <row r="910" spans="4:15" ht="12.75" customHeight="1" x14ac:dyDescent="0.3">
      <c r="D910" s="90"/>
      <c r="E910" s="90"/>
      <c r="K910" s="224"/>
      <c r="L910" s="224"/>
      <c r="M910" s="224"/>
      <c r="N910" s="224"/>
      <c r="O910" s="224"/>
    </row>
    <row r="911" spans="4:15" ht="12.75" customHeight="1" x14ac:dyDescent="0.3">
      <c r="D911" s="90"/>
      <c r="E911" s="90"/>
      <c r="K911" s="224"/>
      <c r="L911" s="224"/>
      <c r="M911" s="224"/>
      <c r="N911" s="224"/>
      <c r="O911" s="224"/>
    </row>
    <row r="912" spans="4:15" ht="12.75" customHeight="1" x14ac:dyDescent="0.3">
      <c r="D912" s="90"/>
      <c r="E912" s="90"/>
      <c r="K912" s="224"/>
      <c r="L912" s="224"/>
      <c r="M912" s="224"/>
      <c r="N912" s="224"/>
      <c r="O912" s="224"/>
    </row>
    <row r="913" spans="4:15" ht="12.75" customHeight="1" x14ac:dyDescent="0.3">
      <c r="D913" s="90"/>
      <c r="E913" s="90"/>
      <c r="K913" s="224"/>
      <c r="L913" s="224"/>
      <c r="M913" s="224"/>
      <c r="N913" s="224"/>
      <c r="O913" s="224"/>
    </row>
    <row r="914" spans="4:15" ht="12.75" customHeight="1" x14ac:dyDescent="0.3">
      <c r="D914" s="90"/>
      <c r="E914" s="90"/>
      <c r="K914" s="224"/>
      <c r="L914" s="224"/>
      <c r="M914" s="224"/>
      <c r="N914" s="224"/>
      <c r="O914" s="224"/>
    </row>
    <row r="915" spans="4:15" ht="12.75" customHeight="1" x14ac:dyDescent="0.3">
      <c r="D915" s="90"/>
      <c r="E915" s="90"/>
      <c r="K915" s="224"/>
      <c r="L915" s="224"/>
      <c r="M915" s="224"/>
      <c r="N915" s="224"/>
      <c r="O915" s="224"/>
    </row>
    <row r="916" spans="4:15" ht="12.75" customHeight="1" x14ac:dyDescent="0.3">
      <c r="D916" s="90"/>
      <c r="E916" s="90"/>
      <c r="K916" s="224"/>
      <c r="L916" s="224"/>
      <c r="M916" s="224"/>
      <c r="N916" s="224"/>
      <c r="O916" s="224"/>
    </row>
    <row r="917" spans="4:15" ht="12.75" customHeight="1" x14ac:dyDescent="0.3">
      <c r="D917" s="90"/>
      <c r="E917" s="90"/>
      <c r="K917" s="224"/>
      <c r="L917" s="224"/>
      <c r="M917" s="224"/>
      <c r="N917" s="224"/>
      <c r="O917" s="224"/>
    </row>
    <row r="918" spans="4:15" ht="12.75" customHeight="1" x14ac:dyDescent="0.3">
      <c r="D918" s="90"/>
      <c r="E918" s="90"/>
      <c r="K918" s="224"/>
      <c r="L918" s="224"/>
      <c r="M918" s="224"/>
      <c r="N918" s="224"/>
      <c r="O918" s="224"/>
    </row>
    <row r="919" spans="4:15" ht="12.75" customHeight="1" x14ac:dyDescent="0.3">
      <c r="D919" s="90"/>
      <c r="E919" s="90"/>
      <c r="K919" s="224"/>
      <c r="L919" s="224"/>
      <c r="M919" s="224"/>
      <c r="N919" s="224"/>
      <c r="O919" s="224"/>
    </row>
    <row r="920" spans="4:15" ht="12.75" customHeight="1" x14ac:dyDescent="0.3">
      <c r="D920" s="90"/>
      <c r="E920" s="90"/>
      <c r="K920" s="224"/>
      <c r="L920" s="224"/>
      <c r="M920" s="224"/>
      <c r="N920" s="224"/>
      <c r="O920" s="224"/>
    </row>
    <row r="921" spans="4:15" ht="12.75" customHeight="1" x14ac:dyDescent="0.3">
      <c r="D921" s="90"/>
      <c r="E921" s="90"/>
      <c r="K921" s="224"/>
      <c r="L921" s="224"/>
      <c r="M921" s="224"/>
      <c r="N921" s="224"/>
      <c r="O921" s="224"/>
    </row>
    <row r="922" spans="4:15" ht="12.75" customHeight="1" x14ac:dyDescent="0.3">
      <c r="D922" s="90"/>
      <c r="E922" s="90"/>
      <c r="K922" s="224"/>
      <c r="L922" s="224"/>
      <c r="M922" s="224"/>
      <c r="N922" s="224"/>
      <c r="O922" s="224"/>
    </row>
    <row r="923" spans="4:15" ht="12.75" customHeight="1" x14ac:dyDescent="0.3">
      <c r="D923" s="90"/>
      <c r="E923" s="90"/>
      <c r="K923" s="224"/>
      <c r="L923" s="224"/>
      <c r="M923" s="224"/>
      <c r="N923" s="224"/>
      <c r="O923" s="224"/>
    </row>
    <row r="924" spans="4:15" ht="12.75" customHeight="1" x14ac:dyDescent="0.3">
      <c r="D924" s="90"/>
      <c r="E924" s="90"/>
      <c r="K924" s="224"/>
      <c r="L924" s="224"/>
      <c r="M924" s="224"/>
      <c r="N924" s="224"/>
      <c r="O924" s="224"/>
    </row>
    <row r="925" spans="4:15" ht="12.75" customHeight="1" x14ac:dyDescent="0.3">
      <c r="D925" s="90"/>
      <c r="E925" s="90"/>
      <c r="K925" s="224"/>
      <c r="L925" s="224"/>
      <c r="M925" s="224"/>
      <c r="N925" s="224"/>
      <c r="O925" s="224"/>
    </row>
    <row r="926" spans="4:15" ht="12.75" customHeight="1" x14ac:dyDescent="0.3">
      <c r="D926" s="90"/>
      <c r="E926" s="90"/>
      <c r="K926" s="224"/>
      <c r="L926" s="224"/>
      <c r="M926" s="224"/>
      <c r="N926" s="224"/>
      <c r="O926" s="224"/>
    </row>
    <row r="927" spans="4:15" ht="12.75" customHeight="1" x14ac:dyDescent="0.3">
      <c r="D927" s="90"/>
      <c r="E927" s="90"/>
      <c r="K927" s="224"/>
      <c r="L927" s="224"/>
      <c r="M927" s="224"/>
      <c r="N927" s="224"/>
      <c r="O927" s="224"/>
    </row>
    <row r="928" spans="4:15" ht="12.75" customHeight="1" x14ac:dyDescent="0.3">
      <c r="D928" s="90"/>
      <c r="E928" s="90"/>
      <c r="K928" s="224"/>
      <c r="L928" s="224"/>
      <c r="M928" s="224"/>
      <c r="N928" s="224"/>
      <c r="O928" s="224"/>
    </row>
    <row r="929" spans="4:15" ht="12.75" customHeight="1" x14ac:dyDescent="0.3">
      <c r="D929" s="90"/>
      <c r="E929" s="90"/>
      <c r="K929" s="224"/>
      <c r="L929" s="224"/>
      <c r="M929" s="224"/>
      <c r="N929" s="224"/>
      <c r="O929" s="224"/>
    </row>
    <row r="930" spans="4:15" ht="12.75" customHeight="1" x14ac:dyDescent="0.3">
      <c r="D930" s="90"/>
      <c r="E930" s="90"/>
      <c r="K930" s="224"/>
      <c r="L930" s="224"/>
      <c r="M930" s="224"/>
      <c r="N930" s="224"/>
      <c r="O930" s="224"/>
    </row>
    <row r="931" spans="4:15" ht="12.75" customHeight="1" x14ac:dyDescent="0.3">
      <c r="D931" s="90"/>
      <c r="E931" s="90"/>
      <c r="K931" s="224"/>
      <c r="L931" s="224"/>
      <c r="M931" s="224"/>
      <c r="N931" s="224"/>
      <c r="O931" s="224"/>
    </row>
    <row r="932" spans="4:15" ht="12.75" customHeight="1" x14ac:dyDescent="0.3">
      <c r="D932" s="90"/>
      <c r="E932" s="90"/>
      <c r="K932" s="224"/>
      <c r="L932" s="224"/>
      <c r="M932" s="224"/>
      <c r="N932" s="224"/>
      <c r="O932" s="224"/>
    </row>
    <row r="933" spans="4:15" ht="12.75" customHeight="1" x14ac:dyDescent="0.3">
      <c r="D933" s="90"/>
      <c r="E933" s="90"/>
      <c r="K933" s="224"/>
      <c r="L933" s="224"/>
      <c r="M933" s="224"/>
      <c r="N933" s="224"/>
      <c r="O933" s="224"/>
    </row>
    <row r="934" spans="4:15" ht="12.75" customHeight="1" x14ac:dyDescent="0.3">
      <c r="D934" s="90"/>
      <c r="E934" s="90"/>
      <c r="K934" s="224"/>
      <c r="L934" s="224"/>
      <c r="M934" s="224"/>
      <c r="N934" s="224"/>
      <c r="O934" s="224"/>
    </row>
    <row r="935" spans="4:15" ht="12.75" customHeight="1" x14ac:dyDescent="0.3">
      <c r="D935" s="90"/>
      <c r="E935" s="90"/>
      <c r="K935" s="224"/>
      <c r="L935" s="224"/>
      <c r="M935" s="224"/>
      <c r="N935" s="224"/>
      <c r="O935" s="224"/>
    </row>
    <row r="936" spans="4:15" ht="12.75" customHeight="1" x14ac:dyDescent="0.3">
      <c r="D936" s="90"/>
      <c r="E936" s="90"/>
      <c r="K936" s="224"/>
      <c r="L936" s="224"/>
      <c r="M936" s="224"/>
      <c r="N936" s="224"/>
      <c r="O936" s="224"/>
    </row>
    <row r="937" spans="4:15" ht="12.75" customHeight="1" x14ac:dyDescent="0.3">
      <c r="D937" s="90"/>
      <c r="E937" s="90"/>
      <c r="K937" s="224"/>
      <c r="L937" s="224"/>
      <c r="M937" s="224"/>
      <c r="N937" s="224"/>
      <c r="O937" s="224"/>
    </row>
    <row r="938" spans="4:15" ht="12.75" customHeight="1" x14ac:dyDescent="0.3">
      <c r="D938" s="90"/>
      <c r="E938" s="90"/>
      <c r="K938" s="224"/>
      <c r="L938" s="224"/>
      <c r="M938" s="224"/>
      <c r="N938" s="224"/>
      <c r="O938" s="224"/>
    </row>
    <row r="939" spans="4:15" ht="12.75" customHeight="1" x14ac:dyDescent="0.3">
      <c r="D939" s="90"/>
      <c r="E939" s="90"/>
      <c r="K939" s="224"/>
      <c r="L939" s="224"/>
      <c r="M939" s="224"/>
      <c r="N939" s="224"/>
      <c r="O939" s="224"/>
    </row>
    <row r="940" spans="4:15" ht="12.75" customHeight="1" x14ac:dyDescent="0.3">
      <c r="D940" s="90"/>
      <c r="E940" s="90"/>
      <c r="K940" s="224"/>
      <c r="L940" s="224"/>
      <c r="M940" s="224"/>
      <c r="N940" s="224"/>
      <c r="O940" s="224"/>
    </row>
    <row r="941" spans="4:15" ht="12.75" customHeight="1" x14ac:dyDescent="0.3">
      <c r="D941" s="90"/>
      <c r="E941" s="90"/>
      <c r="K941" s="224"/>
      <c r="L941" s="224"/>
      <c r="M941" s="224"/>
      <c r="N941" s="224"/>
      <c r="O941" s="224"/>
    </row>
    <row r="942" spans="4:15" ht="12.75" customHeight="1" x14ac:dyDescent="0.3">
      <c r="D942" s="90"/>
      <c r="E942" s="90"/>
      <c r="K942" s="224"/>
      <c r="L942" s="224"/>
      <c r="M942" s="224"/>
      <c r="N942" s="224"/>
      <c r="O942" s="224"/>
    </row>
    <row r="943" spans="4:15" ht="12.75" customHeight="1" x14ac:dyDescent="0.3">
      <c r="D943" s="90"/>
      <c r="E943" s="90"/>
      <c r="K943" s="224"/>
      <c r="L943" s="224"/>
      <c r="M943" s="224"/>
      <c r="N943" s="224"/>
      <c r="O943" s="224"/>
    </row>
    <row r="944" spans="4:15" ht="12.75" customHeight="1" x14ac:dyDescent="0.3">
      <c r="D944" s="90"/>
      <c r="E944" s="90"/>
      <c r="K944" s="224"/>
      <c r="L944" s="224"/>
      <c r="M944" s="224"/>
      <c r="N944" s="224"/>
      <c r="O944" s="224"/>
    </row>
    <row r="945" spans="4:15" ht="12.75" customHeight="1" x14ac:dyDescent="0.3">
      <c r="D945" s="90"/>
      <c r="E945" s="90"/>
      <c r="K945" s="224"/>
      <c r="L945" s="224"/>
      <c r="M945" s="224"/>
      <c r="N945" s="224"/>
      <c r="O945" s="224"/>
    </row>
    <row r="946" spans="4:15" ht="12.75" customHeight="1" x14ac:dyDescent="0.3">
      <c r="D946" s="90"/>
      <c r="E946" s="90"/>
      <c r="K946" s="224"/>
      <c r="L946" s="224"/>
      <c r="M946" s="224"/>
      <c r="N946" s="224"/>
      <c r="O946" s="224"/>
    </row>
    <row r="947" spans="4:15" ht="12.75" customHeight="1" x14ac:dyDescent="0.3">
      <c r="D947" s="90"/>
      <c r="E947" s="90"/>
      <c r="K947" s="224"/>
      <c r="L947" s="224"/>
      <c r="M947" s="224"/>
      <c r="N947" s="224"/>
      <c r="O947" s="224"/>
    </row>
    <row r="948" spans="4:15" ht="12.75" customHeight="1" x14ac:dyDescent="0.3">
      <c r="D948" s="90"/>
      <c r="E948" s="90"/>
      <c r="K948" s="224"/>
      <c r="L948" s="224"/>
      <c r="M948" s="224"/>
      <c r="N948" s="224"/>
      <c r="O948" s="224"/>
    </row>
    <row r="949" spans="4:15" ht="12.75" customHeight="1" x14ac:dyDescent="0.3">
      <c r="D949" s="90"/>
      <c r="E949" s="90"/>
      <c r="K949" s="224"/>
      <c r="L949" s="224"/>
      <c r="M949" s="224"/>
      <c r="N949" s="224"/>
      <c r="O949" s="224"/>
    </row>
    <row r="950" spans="4:15" ht="12.75" customHeight="1" x14ac:dyDescent="0.3">
      <c r="D950" s="90"/>
      <c r="E950" s="90"/>
      <c r="K950" s="224"/>
      <c r="L950" s="224"/>
      <c r="M950" s="224"/>
      <c r="N950" s="224"/>
      <c r="O950" s="224"/>
    </row>
    <row r="951" spans="4:15" ht="12.75" customHeight="1" x14ac:dyDescent="0.3">
      <c r="D951" s="90"/>
      <c r="E951" s="90"/>
      <c r="K951" s="224"/>
      <c r="L951" s="224"/>
      <c r="M951" s="224"/>
      <c r="N951" s="224"/>
      <c r="O951" s="224"/>
    </row>
    <row r="952" spans="4:15" ht="12.75" customHeight="1" x14ac:dyDescent="0.3">
      <c r="D952" s="90"/>
      <c r="E952" s="90"/>
      <c r="K952" s="224"/>
      <c r="L952" s="224"/>
      <c r="M952" s="224"/>
      <c r="N952" s="224"/>
      <c r="O952" s="224"/>
    </row>
    <row r="953" spans="4:15" ht="12.75" customHeight="1" x14ac:dyDescent="0.3">
      <c r="D953" s="90"/>
      <c r="E953" s="90"/>
      <c r="K953" s="224"/>
      <c r="L953" s="224"/>
      <c r="M953" s="224"/>
      <c r="N953" s="224"/>
      <c r="O953" s="224"/>
    </row>
    <row r="954" spans="4:15" ht="12.75" customHeight="1" x14ac:dyDescent="0.3">
      <c r="D954" s="90"/>
      <c r="E954" s="90"/>
      <c r="K954" s="224"/>
      <c r="L954" s="224"/>
      <c r="M954" s="224"/>
      <c r="N954" s="224"/>
      <c r="O954" s="224"/>
    </row>
    <row r="955" spans="4:15" ht="12.75" customHeight="1" x14ac:dyDescent="0.3">
      <c r="D955" s="90"/>
      <c r="E955" s="90"/>
      <c r="K955" s="224"/>
      <c r="L955" s="224"/>
      <c r="M955" s="224"/>
      <c r="N955" s="224"/>
      <c r="O955" s="224"/>
    </row>
    <row r="956" spans="4:15" ht="12.75" customHeight="1" x14ac:dyDescent="0.3">
      <c r="D956" s="90"/>
      <c r="E956" s="90"/>
      <c r="K956" s="224"/>
      <c r="L956" s="224"/>
      <c r="M956" s="224"/>
      <c r="N956" s="224"/>
      <c r="O956" s="224"/>
    </row>
    <row r="957" spans="4:15" ht="12.75" customHeight="1" x14ac:dyDescent="0.3">
      <c r="D957" s="90"/>
      <c r="E957" s="90"/>
      <c r="K957" s="224"/>
      <c r="L957" s="224"/>
      <c r="M957" s="224"/>
      <c r="N957" s="224"/>
      <c r="O957" s="224"/>
    </row>
    <row r="958" spans="4:15" ht="12.75" customHeight="1" x14ac:dyDescent="0.3">
      <c r="D958" s="90"/>
      <c r="E958" s="90"/>
      <c r="K958" s="224"/>
      <c r="L958" s="224"/>
      <c r="M958" s="224"/>
      <c r="N958" s="224"/>
      <c r="O958" s="224"/>
    </row>
    <row r="959" spans="4:15" ht="12.75" customHeight="1" x14ac:dyDescent="0.3">
      <c r="D959" s="90"/>
      <c r="E959" s="90"/>
      <c r="K959" s="224"/>
      <c r="L959" s="224"/>
      <c r="M959" s="224"/>
      <c r="N959" s="224"/>
      <c r="O959" s="224"/>
    </row>
    <row r="960" spans="4:15" ht="12.75" customHeight="1" x14ac:dyDescent="0.3">
      <c r="D960" s="90"/>
      <c r="E960" s="90"/>
      <c r="K960" s="224"/>
      <c r="L960" s="224"/>
      <c r="M960" s="224"/>
      <c r="N960" s="224"/>
      <c r="O960" s="224"/>
    </row>
    <row r="961" spans="4:15" ht="12.75" customHeight="1" x14ac:dyDescent="0.3">
      <c r="D961" s="90"/>
      <c r="E961" s="90"/>
      <c r="K961" s="224"/>
      <c r="L961" s="224"/>
      <c r="M961" s="224"/>
      <c r="N961" s="224"/>
      <c r="O961" s="224"/>
    </row>
    <row r="962" spans="4:15" ht="12.75" customHeight="1" x14ac:dyDescent="0.3">
      <c r="D962" s="90"/>
      <c r="E962" s="90"/>
      <c r="K962" s="224"/>
      <c r="L962" s="224"/>
      <c r="M962" s="224"/>
      <c r="N962" s="224"/>
      <c r="O962" s="224"/>
    </row>
    <row r="963" spans="4:15" ht="12.75" customHeight="1" x14ac:dyDescent="0.3">
      <c r="D963" s="90"/>
      <c r="E963" s="90"/>
      <c r="K963" s="224"/>
      <c r="L963" s="224"/>
      <c r="M963" s="224"/>
      <c r="N963" s="224"/>
      <c r="O963" s="224"/>
    </row>
    <row r="964" spans="4:15" ht="12.75" customHeight="1" x14ac:dyDescent="0.3">
      <c r="D964" s="90"/>
      <c r="E964" s="90"/>
      <c r="K964" s="224"/>
      <c r="L964" s="224"/>
      <c r="M964" s="224"/>
      <c r="N964" s="224"/>
      <c r="O964" s="224"/>
    </row>
    <row r="965" spans="4:15" ht="12.75" customHeight="1" x14ac:dyDescent="0.3">
      <c r="D965" s="90"/>
      <c r="E965" s="90"/>
      <c r="K965" s="224"/>
      <c r="L965" s="224"/>
      <c r="M965" s="224"/>
      <c r="N965" s="224"/>
      <c r="O965" s="224"/>
    </row>
    <row r="966" spans="4:15" ht="12.75" customHeight="1" x14ac:dyDescent="0.3">
      <c r="D966" s="90"/>
      <c r="E966" s="90"/>
      <c r="K966" s="224"/>
      <c r="L966" s="224"/>
      <c r="M966" s="224"/>
      <c r="N966" s="224"/>
      <c r="O966" s="224"/>
    </row>
    <row r="967" spans="4:15" ht="12.75" customHeight="1" x14ac:dyDescent="0.3">
      <c r="D967" s="90"/>
      <c r="E967" s="90"/>
      <c r="K967" s="224"/>
      <c r="L967" s="224"/>
      <c r="M967" s="224"/>
      <c r="N967" s="224"/>
      <c r="O967" s="224"/>
    </row>
    <row r="968" spans="4:15" ht="12.75" customHeight="1" x14ac:dyDescent="0.3">
      <c r="D968" s="90"/>
      <c r="E968" s="90"/>
      <c r="K968" s="224"/>
      <c r="L968" s="224"/>
      <c r="M968" s="224"/>
      <c r="N968" s="224"/>
      <c r="O968" s="224"/>
    </row>
    <row r="969" spans="4:15" ht="12.75" customHeight="1" x14ac:dyDescent="0.3">
      <c r="D969" s="90"/>
      <c r="E969" s="90"/>
      <c r="K969" s="224"/>
      <c r="L969" s="224"/>
      <c r="M969" s="224"/>
      <c r="N969" s="224"/>
      <c r="O969" s="224"/>
    </row>
    <row r="970" spans="4:15" ht="12.75" customHeight="1" x14ac:dyDescent="0.3">
      <c r="D970" s="90"/>
      <c r="E970" s="90"/>
      <c r="K970" s="224"/>
      <c r="L970" s="224"/>
      <c r="M970" s="224"/>
      <c r="N970" s="224"/>
      <c r="O970" s="224"/>
    </row>
    <row r="971" spans="4:15" ht="12.75" customHeight="1" x14ac:dyDescent="0.3">
      <c r="D971" s="90"/>
      <c r="E971" s="90"/>
      <c r="K971" s="224"/>
      <c r="L971" s="224"/>
      <c r="M971" s="224"/>
      <c r="N971" s="224"/>
      <c r="O971" s="224"/>
    </row>
    <row r="972" spans="4:15" ht="12.75" customHeight="1" x14ac:dyDescent="0.3">
      <c r="D972" s="90"/>
      <c r="E972" s="90"/>
      <c r="K972" s="224"/>
      <c r="L972" s="224"/>
      <c r="M972" s="224"/>
      <c r="N972" s="224"/>
      <c r="O972" s="224"/>
    </row>
    <row r="973" spans="4:15" ht="12.75" customHeight="1" x14ac:dyDescent="0.3">
      <c r="D973" s="90"/>
      <c r="E973" s="90"/>
      <c r="K973" s="224"/>
      <c r="L973" s="224"/>
      <c r="M973" s="224"/>
      <c r="N973" s="224"/>
      <c r="O973" s="224"/>
    </row>
    <row r="974" spans="4:15" ht="12.75" customHeight="1" x14ac:dyDescent="0.3">
      <c r="D974" s="90"/>
      <c r="E974" s="90"/>
      <c r="K974" s="224"/>
      <c r="L974" s="224"/>
      <c r="M974" s="224"/>
      <c r="N974" s="224"/>
      <c r="O974" s="224"/>
    </row>
    <row r="975" spans="4:15" ht="12.75" customHeight="1" x14ac:dyDescent="0.3">
      <c r="D975" s="90"/>
      <c r="E975" s="90"/>
      <c r="K975" s="224"/>
      <c r="L975" s="224"/>
      <c r="M975" s="224"/>
      <c r="N975" s="224"/>
      <c r="O975" s="224"/>
    </row>
    <row r="976" spans="4:15" ht="12.75" customHeight="1" x14ac:dyDescent="0.3">
      <c r="D976" s="90"/>
      <c r="E976" s="90"/>
      <c r="K976" s="224"/>
      <c r="L976" s="224"/>
      <c r="M976" s="224"/>
      <c r="N976" s="224"/>
      <c r="O976" s="224"/>
    </row>
    <row r="977" spans="4:15" ht="12.75" customHeight="1" x14ac:dyDescent="0.3">
      <c r="D977" s="90"/>
      <c r="E977" s="90"/>
      <c r="K977" s="224"/>
      <c r="L977" s="224"/>
      <c r="M977" s="224"/>
      <c r="N977" s="224"/>
      <c r="O977" s="224"/>
    </row>
    <row r="978" spans="4:15" ht="12.75" customHeight="1" x14ac:dyDescent="0.3">
      <c r="D978" s="90"/>
      <c r="E978" s="90"/>
      <c r="K978" s="224"/>
      <c r="L978" s="224"/>
      <c r="M978" s="224"/>
      <c r="N978" s="224"/>
      <c r="O978" s="224"/>
    </row>
    <row r="979" spans="4:15" ht="12.75" customHeight="1" x14ac:dyDescent="0.3">
      <c r="D979" s="90"/>
      <c r="E979" s="90"/>
      <c r="K979" s="224"/>
      <c r="L979" s="224"/>
      <c r="M979" s="224"/>
      <c r="N979" s="224"/>
      <c r="O979" s="224"/>
    </row>
    <row r="980" spans="4:15" ht="12.75" customHeight="1" x14ac:dyDescent="0.3">
      <c r="D980" s="90"/>
      <c r="E980" s="90"/>
      <c r="K980" s="224"/>
      <c r="L980" s="224"/>
      <c r="M980" s="224"/>
      <c r="N980" s="224"/>
      <c r="O980" s="224"/>
    </row>
    <row r="981" spans="4:15" ht="12.75" customHeight="1" x14ac:dyDescent="0.3">
      <c r="D981" s="90"/>
      <c r="E981" s="90"/>
      <c r="K981" s="224"/>
      <c r="L981" s="224"/>
      <c r="M981" s="224"/>
      <c r="N981" s="224"/>
      <c r="O981" s="224"/>
    </row>
    <row r="982" spans="4:15" ht="12.75" customHeight="1" x14ac:dyDescent="0.3">
      <c r="D982" s="90"/>
      <c r="E982" s="90"/>
      <c r="K982" s="224"/>
      <c r="L982" s="224"/>
      <c r="M982" s="224"/>
      <c r="N982" s="224"/>
      <c r="O982" s="224"/>
    </row>
    <row r="983" spans="4:15" ht="12.75" customHeight="1" x14ac:dyDescent="0.3">
      <c r="D983" s="90"/>
      <c r="E983" s="90"/>
      <c r="K983" s="224"/>
      <c r="L983" s="224"/>
      <c r="M983" s="224"/>
      <c r="N983" s="224"/>
      <c r="O983" s="224"/>
    </row>
    <row r="984" spans="4:15" ht="12.75" customHeight="1" x14ac:dyDescent="0.3">
      <c r="D984" s="90"/>
      <c r="E984" s="90"/>
      <c r="K984" s="224"/>
      <c r="L984" s="224"/>
      <c r="M984" s="224"/>
      <c r="N984" s="224"/>
      <c r="O984" s="224"/>
    </row>
    <row r="985" spans="4:15" ht="12.75" customHeight="1" x14ac:dyDescent="0.3">
      <c r="D985" s="90"/>
      <c r="E985" s="90"/>
      <c r="K985" s="224"/>
      <c r="L985" s="224"/>
      <c r="M985" s="224"/>
      <c r="N985" s="224"/>
      <c r="O985" s="224"/>
    </row>
    <row r="986" spans="4:15" ht="12.75" customHeight="1" x14ac:dyDescent="0.3">
      <c r="D986" s="90"/>
      <c r="E986" s="90"/>
      <c r="K986" s="224"/>
      <c r="L986" s="224"/>
      <c r="M986" s="224"/>
      <c r="N986" s="224"/>
      <c r="O986" s="224"/>
    </row>
    <row r="987" spans="4:15" ht="12.75" customHeight="1" x14ac:dyDescent="0.3">
      <c r="D987" s="90"/>
      <c r="E987" s="90"/>
      <c r="K987" s="224"/>
      <c r="L987" s="224"/>
      <c r="M987" s="224"/>
      <c r="N987" s="224"/>
      <c r="O987" s="224"/>
    </row>
    <row r="988" spans="4:15" ht="12.75" customHeight="1" x14ac:dyDescent="0.3">
      <c r="D988" s="90"/>
      <c r="E988" s="90"/>
      <c r="K988" s="224"/>
      <c r="L988" s="224"/>
      <c r="M988" s="224"/>
      <c r="N988" s="224"/>
      <c r="O988" s="224"/>
    </row>
    <row r="989" spans="4:15" ht="12.75" customHeight="1" x14ac:dyDescent="0.3">
      <c r="D989" s="90"/>
      <c r="E989" s="90"/>
      <c r="K989" s="224"/>
      <c r="L989" s="224"/>
      <c r="M989" s="224"/>
      <c r="N989" s="224"/>
      <c r="O989" s="224"/>
    </row>
    <row r="990" spans="4:15" ht="12.75" customHeight="1" x14ac:dyDescent="0.3">
      <c r="D990" s="90"/>
      <c r="E990" s="90"/>
      <c r="K990" s="224"/>
      <c r="L990" s="224"/>
      <c r="M990" s="224"/>
      <c r="N990" s="224"/>
      <c r="O990" s="224"/>
    </row>
    <row r="991" spans="4:15" ht="12.75" customHeight="1" x14ac:dyDescent="0.3">
      <c r="D991" s="90"/>
      <c r="E991" s="90"/>
      <c r="K991" s="224"/>
      <c r="L991" s="224"/>
      <c r="M991" s="224"/>
      <c r="N991" s="224"/>
      <c r="O991" s="224"/>
    </row>
    <row r="992" spans="4:15" ht="12.75" customHeight="1" x14ac:dyDescent="0.3">
      <c r="D992" s="90"/>
      <c r="E992" s="90"/>
      <c r="K992" s="224"/>
      <c r="L992" s="224"/>
      <c r="M992" s="224"/>
      <c r="N992" s="224"/>
      <c r="O992" s="224"/>
    </row>
    <row r="993" spans="4:15" ht="12.75" customHeight="1" x14ac:dyDescent="0.3">
      <c r="D993" s="90"/>
      <c r="E993" s="90"/>
      <c r="K993" s="224"/>
      <c r="L993" s="224"/>
      <c r="M993" s="224"/>
      <c r="N993" s="224"/>
      <c r="O993" s="224"/>
    </row>
    <row r="994" spans="4:15" ht="12.75" customHeight="1" x14ac:dyDescent="0.3">
      <c r="D994" s="90"/>
      <c r="E994" s="90"/>
      <c r="K994" s="224"/>
      <c r="L994" s="224"/>
      <c r="M994" s="224"/>
      <c r="N994" s="224"/>
      <c r="O994" s="224"/>
    </row>
    <row r="995" spans="4:15" ht="12.75" customHeight="1" x14ac:dyDescent="0.3">
      <c r="D995" s="90"/>
      <c r="E995" s="90"/>
      <c r="K995" s="224"/>
      <c r="L995" s="224"/>
      <c r="M995" s="224"/>
      <c r="N995" s="224"/>
      <c r="O995" s="224"/>
    </row>
    <row r="996" spans="4:15" ht="12.75" customHeight="1" x14ac:dyDescent="0.3">
      <c r="D996" s="90"/>
      <c r="E996" s="90"/>
      <c r="K996" s="224"/>
      <c r="L996" s="224"/>
      <c r="M996" s="224"/>
      <c r="N996" s="224"/>
      <c r="O996" s="224"/>
    </row>
    <row r="997" spans="4:15" ht="12.75" customHeight="1" x14ac:dyDescent="0.3">
      <c r="D997" s="90"/>
      <c r="E997" s="90"/>
      <c r="K997" s="224"/>
      <c r="L997" s="224"/>
      <c r="M997" s="224"/>
      <c r="N997" s="224"/>
      <c r="O997" s="224"/>
    </row>
    <row r="998" spans="4:15" ht="12.75" customHeight="1" x14ac:dyDescent="0.3">
      <c r="D998" s="90"/>
      <c r="E998" s="90"/>
      <c r="K998" s="224"/>
      <c r="L998" s="224"/>
      <c r="M998" s="224"/>
      <c r="N998" s="224"/>
      <c r="O998" s="224"/>
    </row>
    <row r="999" spans="4:15" ht="12.75" customHeight="1" x14ac:dyDescent="0.3">
      <c r="D999" s="90"/>
      <c r="E999" s="90"/>
      <c r="K999" s="224"/>
      <c r="L999" s="224"/>
      <c r="M999" s="224"/>
      <c r="N999" s="224"/>
      <c r="O999" s="224"/>
    </row>
    <row r="1000" spans="4:15" ht="12.75" customHeight="1" x14ac:dyDescent="0.3">
      <c r="D1000" s="90"/>
      <c r="E1000" s="90"/>
      <c r="K1000" s="224"/>
      <c r="L1000" s="224"/>
      <c r="M1000" s="224"/>
      <c r="N1000" s="224"/>
      <c r="O1000" s="224"/>
    </row>
    <row r="1001" spans="4:15" ht="12.75" customHeight="1" x14ac:dyDescent="0.3">
      <c r="D1001" s="90"/>
      <c r="E1001" s="90"/>
      <c r="K1001" s="224"/>
      <c r="L1001" s="224"/>
      <c r="M1001" s="224"/>
      <c r="N1001" s="224"/>
      <c r="O1001" s="224"/>
    </row>
    <row r="1002" spans="4:15" ht="12.75" customHeight="1" x14ac:dyDescent="0.3">
      <c r="D1002" s="90"/>
      <c r="E1002" s="90"/>
      <c r="K1002" s="224"/>
      <c r="L1002" s="224"/>
      <c r="M1002" s="224"/>
      <c r="N1002" s="224"/>
      <c r="O1002" s="224"/>
    </row>
    <row r="1003" spans="4:15" ht="12.75" customHeight="1" x14ac:dyDescent="0.3">
      <c r="D1003" s="90"/>
      <c r="E1003" s="90"/>
      <c r="K1003" s="224"/>
      <c r="L1003" s="224"/>
      <c r="M1003" s="224"/>
      <c r="N1003" s="224"/>
      <c r="O1003" s="224"/>
    </row>
    <row r="1004" spans="4:15" ht="12.75" customHeight="1" x14ac:dyDescent="0.3">
      <c r="D1004" s="90"/>
      <c r="E1004" s="90"/>
      <c r="K1004" s="224"/>
      <c r="L1004" s="224"/>
      <c r="M1004" s="224"/>
      <c r="N1004" s="224"/>
      <c r="O1004" s="224"/>
    </row>
    <row r="1005" spans="4:15" ht="12.75" customHeight="1" x14ac:dyDescent="0.3">
      <c r="D1005" s="90"/>
      <c r="E1005" s="90"/>
      <c r="K1005" s="224"/>
      <c r="L1005" s="224"/>
      <c r="M1005" s="224"/>
      <c r="N1005" s="224"/>
      <c r="O1005" s="224"/>
    </row>
    <row r="1006" spans="4:15" ht="12.75" customHeight="1" x14ac:dyDescent="0.3">
      <c r="D1006" s="90"/>
      <c r="E1006" s="90"/>
      <c r="K1006" s="224"/>
      <c r="L1006" s="224"/>
      <c r="M1006" s="224"/>
      <c r="N1006" s="224"/>
      <c r="O1006" s="224"/>
    </row>
    <row r="1007" spans="4:15" ht="12.75" customHeight="1" x14ac:dyDescent="0.3">
      <c r="D1007" s="90"/>
      <c r="E1007" s="90"/>
      <c r="K1007" s="224"/>
      <c r="L1007" s="224"/>
      <c r="M1007" s="224"/>
      <c r="N1007" s="224"/>
      <c r="O1007" s="224"/>
    </row>
    <row r="1008" spans="4:15" ht="12.75" customHeight="1" x14ac:dyDescent="0.3">
      <c r="D1008" s="90"/>
      <c r="E1008" s="90"/>
      <c r="K1008" s="224"/>
      <c r="L1008" s="224"/>
      <c r="M1008" s="224"/>
      <c r="N1008" s="224"/>
      <c r="O1008" s="224"/>
    </row>
    <row r="1009" spans="4:15" ht="12.75" customHeight="1" x14ac:dyDescent="0.3">
      <c r="D1009" s="90"/>
      <c r="E1009" s="90"/>
      <c r="K1009" s="224"/>
      <c r="L1009" s="224"/>
      <c r="M1009" s="224"/>
      <c r="N1009" s="224"/>
      <c r="O1009" s="224"/>
    </row>
    <row r="1010" spans="4:15" ht="12.75" customHeight="1" x14ac:dyDescent="0.3">
      <c r="D1010" s="90"/>
      <c r="E1010" s="90"/>
      <c r="K1010" s="224"/>
      <c r="L1010" s="224"/>
      <c r="M1010" s="224"/>
      <c r="N1010" s="224"/>
      <c r="O1010" s="224"/>
    </row>
    <row r="1011" spans="4:15" ht="12.75" customHeight="1" x14ac:dyDescent="0.3">
      <c r="D1011" s="90"/>
      <c r="E1011" s="90"/>
      <c r="K1011" s="224"/>
      <c r="L1011" s="224"/>
      <c r="M1011" s="224"/>
      <c r="N1011" s="224"/>
      <c r="O1011" s="224"/>
    </row>
    <row r="1012" spans="4:15" ht="12.75" customHeight="1" x14ac:dyDescent="0.3">
      <c r="D1012" s="90"/>
      <c r="E1012" s="90"/>
      <c r="K1012" s="224"/>
      <c r="L1012" s="224"/>
      <c r="M1012" s="224"/>
      <c r="N1012" s="224"/>
      <c r="O1012" s="224"/>
    </row>
    <row r="1013" spans="4:15" ht="12.75" customHeight="1" x14ac:dyDescent="0.3">
      <c r="D1013" s="90"/>
      <c r="E1013" s="90"/>
      <c r="K1013" s="224"/>
      <c r="L1013" s="224"/>
      <c r="M1013" s="224"/>
      <c r="N1013" s="224"/>
      <c r="O1013" s="224"/>
    </row>
    <row r="1014" spans="4:15" ht="12.75" customHeight="1" x14ac:dyDescent="0.3">
      <c r="D1014" s="90"/>
      <c r="E1014" s="90"/>
      <c r="K1014" s="224"/>
      <c r="L1014" s="224"/>
      <c r="M1014" s="224"/>
      <c r="N1014" s="224"/>
      <c r="O1014" s="224"/>
    </row>
    <row r="1015" spans="4:15" ht="12.75" customHeight="1" x14ac:dyDescent="0.3">
      <c r="D1015" s="90"/>
      <c r="E1015" s="90"/>
      <c r="K1015" s="224"/>
      <c r="L1015" s="224"/>
      <c r="M1015" s="224"/>
      <c r="N1015" s="224"/>
      <c r="O1015" s="224"/>
    </row>
    <row r="1016" spans="4:15" ht="12.75" customHeight="1" x14ac:dyDescent="0.3">
      <c r="D1016" s="90"/>
      <c r="E1016" s="90"/>
      <c r="K1016" s="224"/>
      <c r="L1016" s="224"/>
      <c r="M1016" s="224"/>
      <c r="N1016" s="224"/>
      <c r="O1016" s="224"/>
    </row>
    <row r="1017" spans="4:15" ht="12.75" customHeight="1" x14ac:dyDescent="0.3">
      <c r="D1017" s="90"/>
      <c r="E1017" s="90"/>
      <c r="K1017" s="224"/>
      <c r="L1017" s="224"/>
      <c r="M1017" s="224"/>
      <c r="N1017" s="224"/>
      <c r="O1017" s="224"/>
    </row>
    <row r="1018" spans="4:15" ht="12.75" customHeight="1" x14ac:dyDescent="0.3">
      <c r="D1018" s="90"/>
      <c r="E1018" s="90"/>
      <c r="K1018" s="224"/>
      <c r="L1018" s="224"/>
      <c r="M1018" s="224"/>
      <c r="N1018" s="224"/>
      <c r="O1018" s="224"/>
    </row>
    <row r="1019" spans="4:15" ht="12.75" customHeight="1" x14ac:dyDescent="0.3">
      <c r="D1019" s="90"/>
      <c r="E1019" s="90"/>
      <c r="K1019" s="224"/>
      <c r="L1019" s="224"/>
      <c r="M1019" s="224"/>
      <c r="N1019" s="224"/>
      <c r="O1019" s="224"/>
    </row>
    <row r="1020" spans="4:15" ht="12.75" customHeight="1" x14ac:dyDescent="0.3">
      <c r="D1020" s="90"/>
      <c r="E1020" s="90"/>
      <c r="K1020" s="224"/>
      <c r="L1020" s="224"/>
      <c r="M1020" s="224"/>
      <c r="N1020" s="224"/>
      <c r="O1020" s="224"/>
    </row>
    <row r="1021" spans="4:15" ht="12.75" customHeight="1" x14ac:dyDescent="0.3">
      <c r="D1021" s="90"/>
      <c r="E1021" s="90"/>
      <c r="K1021" s="224"/>
      <c r="L1021" s="224"/>
      <c r="M1021" s="224"/>
      <c r="N1021" s="224"/>
      <c r="O1021" s="224"/>
    </row>
    <row r="1022" spans="4:15" ht="12.75" customHeight="1" x14ac:dyDescent="0.3">
      <c r="D1022" s="90"/>
      <c r="E1022" s="90"/>
      <c r="K1022" s="224"/>
      <c r="L1022" s="224"/>
      <c r="M1022" s="224"/>
      <c r="N1022" s="224"/>
      <c r="O1022" s="224"/>
    </row>
    <row r="1023" spans="4:15" ht="12.75" customHeight="1" x14ac:dyDescent="0.3">
      <c r="D1023" s="90"/>
      <c r="E1023" s="90"/>
      <c r="K1023" s="224"/>
      <c r="L1023" s="224"/>
      <c r="M1023" s="224"/>
      <c r="N1023" s="224"/>
      <c r="O1023" s="224"/>
    </row>
    <row r="1024" spans="4:15" ht="12.75" customHeight="1" x14ac:dyDescent="0.3">
      <c r="D1024" s="90"/>
      <c r="E1024" s="90"/>
      <c r="K1024" s="224"/>
      <c r="L1024" s="224"/>
      <c r="M1024" s="224"/>
      <c r="N1024" s="224"/>
      <c r="O1024" s="224"/>
    </row>
    <row r="1025" spans="4:15" ht="12.75" customHeight="1" x14ac:dyDescent="0.3">
      <c r="D1025" s="90"/>
      <c r="E1025" s="90"/>
      <c r="K1025" s="224"/>
      <c r="L1025" s="224"/>
      <c r="M1025" s="224"/>
      <c r="N1025" s="224"/>
      <c r="O1025" s="224"/>
    </row>
    <row r="1026" spans="4:15" ht="12.75" customHeight="1" x14ac:dyDescent="0.3">
      <c r="D1026" s="90"/>
      <c r="E1026" s="90"/>
      <c r="K1026" s="224"/>
      <c r="L1026" s="224"/>
      <c r="M1026" s="224"/>
      <c r="N1026" s="224"/>
      <c r="O1026" s="224"/>
    </row>
    <row r="1027" spans="4:15" ht="12.75" customHeight="1" x14ac:dyDescent="0.3">
      <c r="D1027" s="90"/>
      <c r="E1027" s="90"/>
      <c r="K1027" s="224"/>
      <c r="L1027" s="224"/>
      <c r="M1027" s="224"/>
      <c r="N1027" s="224"/>
      <c r="O1027" s="224"/>
    </row>
    <row r="1028" spans="4:15" ht="12.75" customHeight="1" x14ac:dyDescent="0.3">
      <c r="D1028" s="90"/>
      <c r="E1028" s="90"/>
      <c r="K1028" s="224"/>
      <c r="L1028" s="224"/>
      <c r="M1028" s="224"/>
      <c r="N1028" s="224"/>
      <c r="O1028" s="224"/>
    </row>
    <row r="1029" spans="4:15" ht="12.75" customHeight="1" x14ac:dyDescent="0.3">
      <c r="D1029" s="90"/>
      <c r="E1029" s="90"/>
      <c r="K1029" s="224"/>
      <c r="L1029" s="224"/>
      <c r="M1029" s="224"/>
      <c r="N1029" s="224"/>
      <c r="O1029" s="224"/>
    </row>
    <row r="1030" spans="4:15" ht="12.75" customHeight="1" x14ac:dyDescent="0.3">
      <c r="D1030" s="90"/>
      <c r="E1030" s="90"/>
      <c r="K1030" s="224"/>
      <c r="L1030" s="224"/>
      <c r="M1030" s="224"/>
      <c r="N1030" s="224"/>
      <c r="O1030" s="224"/>
    </row>
    <row r="1031" spans="4:15" ht="12.75" customHeight="1" x14ac:dyDescent="0.3">
      <c r="D1031" s="90"/>
      <c r="E1031" s="90"/>
      <c r="K1031" s="224"/>
      <c r="L1031" s="224"/>
      <c r="M1031" s="224"/>
      <c r="N1031" s="224"/>
      <c r="O1031" s="224"/>
    </row>
    <row r="1032" spans="4:15" ht="12.75" customHeight="1" x14ac:dyDescent="0.3">
      <c r="D1032" s="90"/>
      <c r="E1032" s="90"/>
      <c r="K1032" s="224"/>
      <c r="L1032" s="224"/>
      <c r="M1032" s="224"/>
      <c r="N1032" s="224"/>
      <c r="O1032" s="224"/>
    </row>
    <row r="1033" spans="4:15" ht="12.75" customHeight="1" x14ac:dyDescent="0.3">
      <c r="D1033" s="90"/>
      <c r="E1033" s="90"/>
      <c r="K1033" s="224"/>
      <c r="L1033" s="224"/>
      <c r="M1033" s="224"/>
      <c r="N1033" s="224"/>
      <c r="O1033" s="224"/>
    </row>
    <row r="1034" spans="4:15" ht="12.75" customHeight="1" x14ac:dyDescent="0.3">
      <c r="D1034" s="90"/>
      <c r="E1034" s="90"/>
      <c r="K1034" s="224"/>
      <c r="L1034" s="224"/>
      <c r="M1034" s="224"/>
      <c r="N1034" s="224"/>
      <c r="O1034" s="224"/>
    </row>
    <row r="1035" spans="4:15" ht="12.75" customHeight="1" x14ac:dyDescent="0.3">
      <c r="D1035" s="90"/>
      <c r="E1035" s="90"/>
      <c r="K1035" s="224"/>
      <c r="L1035" s="224"/>
      <c r="M1035" s="224"/>
      <c r="N1035" s="224"/>
      <c r="O1035" s="224"/>
    </row>
    <row r="1036" spans="4:15" ht="12.75" customHeight="1" x14ac:dyDescent="0.3">
      <c r="D1036" s="90"/>
      <c r="E1036" s="90"/>
      <c r="K1036" s="224"/>
      <c r="L1036" s="224"/>
      <c r="M1036" s="224"/>
      <c r="N1036" s="224"/>
      <c r="O1036" s="224"/>
    </row>
    <row r="1037" spans="4:15" ht="12.75" customHeight="1" x14ac:dyDescent="0.3">
      <c r="D1037" s="90"/>
      <c r="E1037" s="90"/>
      <c r="K1037" s="224"/>
      <c r="L1037" s="224"/>
      <c r="M1037" s="224"/>
      <c r="N1037" s="224"/>
      <c r="O1037" s="224"/>
    </row>
    <row r="1038" spans="4:15" ht="12.75" customHeight="1" x14ac:dyDescent="0.3">
      <c r="D1038" s="90"/>
      <c r="E1038" s="90"/>
      <c r="K1038" s="224"/>
      <c r="L1038" s="224"/>
      <c r="M1038" s="224"/>
      <c r="N1038" s="224"/>
      <c r="O1038" s="224"/>
    </row>
    <row r="1039" spans="4:15" ht="12.75" customHeight="1" x14ac:dyDescent="0.3">
      <c r="D1039" s="90"/>
      <c r="E1039" s="90"/>
      <c r="K1039" s="224"/>
      <c r="L1039" s="224"/>
      <c r="M1039" s="224"/>
      <c r="N1039" s="224"/>
      <c r="O1039" s="224"/>
    </row>
    <row r="1040" spans="4:15" ht="12.75" customHeight="1" x14ac:dyDescent="0.3">
      <c r="D1040" s="90"/>
      <c r="E1040" s="90"/>
      <c r="K1040" s="224"/>
      <c r="L1040" s="224"/>
      <c r="M1040" s="224"/>
      <c r="N1040" s="224"/>
      <c r="O1040" s="224"/>
    </row>
    <row r="1041" spans="4:15" ht="12.75" customHeight="1" x14ac:dyDescent="0.3">
      <c r="D1041" s="90"/>
      <c r="E1041" s="90"/>
      <c r="K1041" s="224"/>
      <c r="L1041" s="224"/>
      <c r="M1041" s="224"/>
      <c r="N1041" s="224"/>
      <c r="O1041" s="224"/>
    </row>
    <row r="1042" spans="4:15" ht="12.75" customHeight="1" x14ac:dyDescent="0.3">
      <c r="D1042" s="90"/>
      <c r="E1042" s="90"/>
      <c r="K1042" s="224"/>
      <c r="L1042" s="224"/>
      <c r="M1042" s="224"/>
      <c r="N1042" s="224"/>
      <c r="O1042" s="224"/>
    </row>
    <row r="1043" spans="4:15" ht="12.75" customHeight="1" x14ac:dyDescent="0.3">
      <c r="D1043" s="90"/>
      <c r="E1043" s="90"/>
      <c r="K1043" s="224"/>
      <c r="L1043" s="224"/>
      <c r="M1043" s="224"/>
      <c r="N1043" s="224"/>
      <c r="O1043" s="224"/>
    </row>
    <row r="1044" spans="4:15" ht="12.75" customHeight="1" x14ac:dyDescent="0.3">
      <c r="D1044" s="90"/>
      <c r="E1044" s="90"/>
      <c r="K1044" s="224"/>
      <c r="L1044" s="224"/>
      <c r="M1044" s="224"/>
      <c r="N1044" s="224"/>
      <c r="O1044" s="224"/>
    </row>
    <row r="1045" spans="4:15" ht="12.75" customHeight="1" x14ac:dyDescent="0.3">
      <c r="D1045" s="90"/>
      <c r="E1045" s="90"/>
      <c r="K1045" s="224"/>
      <c r="L1045" s="224"/>
      <c r="M1045" s="224"/>
      <c r="N1045" s="224"/>
      <c r="O1045" s="224"/>
    </row>
    <row r="1046" spans="4:15" ht="12.75" customHeight="1" x14ac:dyDescent="0.3">
      <c r="D1046" s="90"/>
      <c r="E1046" s="90"/>
      <c r="K1046" s="224"/>
      <c r="L1046" s="224"/>
      <c r="M1046" s="224"/>
      <c r="N1046" s="224"/>
      <c r="O1046" s="224"/>
    </row>
    <row r="1047" spans="4:15" ht="12.75" customHeight="1" x14ac:dyDescent="0.3">
      <c r="D1047" s="90"/>
      <c r="E1047" s="90"/>
      <c r="K1047" s="224"/>
      <c r="L1047" s="224"/>
      <c r="M1047" s="224"/>
      <c r="N1047" s="224"/>
      <c r="O1047" s="224"/>
    </row>
    <row r="1048" spans="4:15" ht="12.75" customHeight="1" x14ac:dyDescent="0.3">
      <c r="D1048" s="90"/>
      <c r="E1048" s="90"/>
      <c r="K1048" s="224"/>
      <c r="L1048" s="224"/>
      <c r="M1048" s="224"/>
      <c r="N1048" s="224"/>
      <c r="O1048" s="224"/>
    </row>
    <row r="1049" spans="4:15" ht="12.75" customHeight="1" x14ac:dyDescent="0.3">
      <c r="D1049" s="90"/>
      <c r="E1049" s="90"/>
      <c r="K1049" s="224"/>
      <c r="L1049" s="224"/>
      <c r="M1049" s="224"/>
      <c r="N1049" s="224"/>
      <c r="O1049" s="224"/>
    </row>
    <row r="1050" spans="4:15" ht="12.75" customHeight="1" x14ac:dyDescent="0.3">
      <c r="D1050" s="90"/>
      <c r="E1050" s="90"/>
      <c r="K1050" s="224"/>
      <c r="L1050" s="224"/>
      <c r="M1050" s="224"/>
      <c r="N1050" s="224"/>
      <c r="O1050" s="224"/>
    </row>
    <row r="1051" spans="4:15" ht="12.75" customHeight="1" x14ac:dyDescent="0.3">
      <c r="D1051" s="90"/>
      <c r="E1051" s="90"/>
      <c r="K1051" s="224"/>
      <c r="L1051" s="224"/>
      <c r="M1051" s="224"/>
      <c r="N1051" s="224"/>
      <c r="O1051" s="224"/>
    </row>
    <row r="1052" spans="4:15" ht="12.75" customHeight="1" x14ac:dyDescent="0.3">
      <c r="D1052" s="90"/>
      <c r="E1052" s="90"/>
      <c r="K1052" s="224"/>
      <c r="L1052" s="224"/>
      <c r="M1052" s="224"/>
      <c r="N1052" s="224"/>
      <c r="O1052" s="224"/>
    </row>
    <row r="1053" spans="4:15" ht="12.75" customHeight="1" x14ac:dyDescent="0.3">
      <c r="D1053" s="90"/>
      <c r="E1053" s="90"/>
      <c r="K1053" s="224"/>
      <c r="L1053" s="224"/>
      <c r="M1053" s="224"/>
      <c r="N1053" s="224"/>
      <c r="O1053" s="224"/>
    </row>
    <row r="1054" spans="4:15" ht="12.75" customHeight="1" x14ac:dyDescent="0.3">
      <c r="D1054" s="90"/>
      <c r="E1054" s="90"/>
      <c r="K1054" s="224"/>
      <c r="L1054" s="224"/>
      <c r="M1054" s="224"/>
      <c r="N1054" s="224"/>
      <c r="O1054" s="224"/>
    </row>
    <row r="1055" spans="4:15" ht="12.75" customHeight="1" x14ac:dyDescent="0.3">
      <c r="D1055" s="90"/>
      <c r="E1055" s="90"/>
      <c r="K1055" s="224"/>
      <c r="L1055" s="224"/>
      <c r="M1055" s="224"/>
      <c r="N1055" s="224"/>
      <c r="O1055" s="224"/>
    </row>
    <row r="1056" spans="4:15" ht="12.75" customHeight="1" x14ac:dyDescent="0.3">
      <c r="D1056" s="90"/>
      <c r="E1056" s="90"/>
      <c r="K1056" s="224"/>
      <c r="L1056" s="224"/>
      <c r="M1056" s="224"/>
      <c r="N1056" s="224"/>
      <c r="O1056" s="224"/>
    </row>
    <row r="1057" spans="4:15" ht="12.75" customHeight="1" x14ac:dyDescent="0.3">
      <c r="D1057" s="90"/>
      <c r="E1057" s="90"/>
      <c r="K1057" s="224"/>
      <c r="L1057" s="224"/>
      <c r="M1057" s="224"/>
      <c r="N1057" s="224"/>
      <c r="O1057" s="224"/>
    </row>
    <row r="1058" spans="4:15" ht="12.75" customHeight="1" x14ac:dyDescent="0.3">
      <c r="D1058" s="90"/>
      <c r="E1058" s="90"/>
      <c r="K1058" s="224"/>
      <c r="L1058" s="224"/>
      <c r="M1058" s="224"/>
      <c r="N1058" s="224"/>
      <c r="O1058" s="224"/>
    </row>
    <row r="1059" spans="4:15" ht="12.75" customHeight="1" x14ac:dyDescent="0.3">
      <c r="D1059" s="90"/>
      <c r="E1059" s="90"/>
      <c r="K1059" s="224"/>
      <c r="L1059" s="224"/>
      <c r="M1059" s="224"/>
      <c r="N1059" s="224"/>
      <c r="O1059" s="224"/>
    </row>
    <row r="1060" spans="4:15" ht="12.75" customHeight="1" x14ac:dyDescent="0.3">
      <c r="D1060" s="90"/>
      <c r="E1060" s="90"/>
      <c r="K1060" s="224"/>
      <c r="L1060" s="224"/>
      <c r="M1060" s="224"/>
      <c r="N1060" s="224"/>
      <c r="O1060" s="224"/>
    </row>
    <row r="1061" spans="4:15" ht="12.75" customHeight="1" x14ac:dyDescent="0.3">
      <c r="D1061" s="90"/>
      <c r="E1061" s="90"/>
      <c r="K1061" s="224"/>
      <c r="L1061" s="224"/>
      <c r="M1061" s="224"/>
      <c r="N1061" s="224"/>
      <c r="O1061" s="224"/>
    </row>
    <row r="1062" spans="4:15" ht="12.75" customHeight="1" x14ac:dyDescent="0.3">
      <c r="D1062" s="90"/>
      <c r="E1062" s="90"/>
      <c r="K1062" s="224"/>
      <c r="L1062" s="224"/>
      <c r="M1062" s="224"/>
      <c r="N1062" s="224"/>
      <c r="O1062" s="224"/>
    </row>
    <row r="1063" spans="4:15" ht="12.75" customHeight="1" x14ac:dyDescent="0.3">
      <c r="D1063" s="90"/>
      <c r="E1063" s="90"/>
      <c r="K1063" s="224"/>
      <c r="L1063" s="224"/>
      <c r="M1063" s="224"/>
      <c r="N1063" s="224"/>
      <c r="O1063" s="224"/>
    </row>
    <row r="1064" spans="4:15" ht="12.75" customHeight="1" x14ac:dyDescent="0.3">
      <c r="D1064" s="90"/>
      <c r="E1064" s="90"/>
      <c r="K1064" s="224"/>
      <c r="L1064" s="224"/>
      <c r="M1064" s="224"/>
      <c r="N1064" s="224"/>
      <c r="O1064" s="224"/>
    </row>
    <row r="1065" spans="4:15" ht="12.75" customHeight="1" x14ac:dyDescent="0.3">
      <c r="D1065" s="90"/>
      <c r="E1065" s="90"/>
      <c r="K1065" s="224"/>
      <c r="L1065" s="224"/>
      <c r="M1065" s="224"/>
      <c r="N1065" s="224"/>
      <c r="O1065" s="224"/>
    </row>
    <row r="1066" spans="4:15" ht="12.75" customHeight="1" x14ac:dyDescent="0.3">
      <c r="D1066" s="90"/>
      <c r="E1066" s="90"/>
      <c r="K1066" s="224"/>
      <c r="L1066" s="224"/>
      <c r="M1066" s="224"/>
      <c r="N1066" s="224"/>
      <c r="O1066" s="224"/>
    </row>
    <row r="1067" spans="4:15" ht="12.75" customHeight="1" x14ac:dyDescent="0.3">
      <c r="D1067" s="90"/>
      <c r="E1067" s="90"/>
      <c r="K1067" s="224"/>
      <c r="L1067" s="224"/>
      <c r="M1067" s="224"/>
      <c r="N1067" s="224"/>
      <c r="O1067" s="224"/>
    </row>
    <row r="1068" spans="4:15" ht="12.75" customHeight="1" x14ac:dyDescent="0.3">
      <c r="D1068" s="90"/>
      <c r="E1068" s="90"/>
      <c r="K1068" s="224"/>
      <c r="L1068" s="224"/>
      <c r="M1068" s="224"/>
      <c r="N1068" s="224"/>
      <c r="O1068" s="224"/>
    </row>
    <row r="1069" spans="4:15" ht="12.75" customHeight="1" x14ac:dyDescent="0.3">
      <c r="D1069" s="90"/>
      <c r="E1069" s="90"/>
      <c r="K1069" s="224"/>
      <c r="L1069" s="224"/>
      <c r="M1069" s="224"/>
      <c r="N1069" s="224"/>
      <c r="O1069" s="224"/>
    </row>
    <row r="1070" spans="4:15" ht="12.75" customHeight="1" x14ac:dyDescent="0.3">
      <c r="D1070" s="90"/>
      <c r="E1070" s="90"/>
      <c r="K1070" s="224"/>
      <c r="L1070" s="224"/>
      <c r="M1070" s="224"/>
      <c r="N1070" s="224"/>
      <c r="O1070" s="224"/>
    </row>
    <row r="1071" spans="4:15" ht="12.75" customHeight="1" x14ac:dyDescent="0.3">
      <c r="D1071" s="90"/>
      <c r="E1071" s="90"/>
      <c r="K1071" s="224"/>
      <c r="L1071" s="224"/>
      <c r="M1071" s="224"/>
      <c r="N1071" s="224"/>
      <c r="O1071" s="224"/>
    </row>
    <row r="1072" spans="4:15" ht="12.75" customHeight="1" x14ac:dyDescent="0.3">
      <c r="D1072" s="90"/>
      <c r="E1072" s="90"/>
      <c r="K1072" s="224"/>
      <c r="L1072" s="224"/>
      <c r="M1072" s="224"/>
      <c r="N1072" s="224"/>
      <c r="O1072" s="224"/>
    </row>
    <row r="1073" spans="4:15" ht="12.75" customHeight="1" x14ac:dyDescent="0.3">
      <c r="D1073" s="90"/>
      <c r="E1073" s="90"/>
      <c r="K1073" s="224"/>
      <c r="L1073" s="224"/>
      <c r="M1073" s="224"/>
      <c r="N1073" s="224"/>
      <c r="O1073" s="224"/>
    </row>
    <row r="1074" spans="4:15" ht="12.75" customHeight="1" x14ac:dyDescent="0.3">
      <c r="D1074" s="90"/>
      <c r="E1074" s="90"/>
      <c r="K1074" s="224"/>
      <c r="L1074" s="224"/>
      <c r="M1074" s="224"/>
      <c r="N1074" s="224"/>
      <c r="O1074" s="224"/>
    </row>
    <row r="1075" spans="4:15" ht="12.75" customHeight="1" x14ac:dyDescent="0.3">
      <c r="D1075" s="90"/>
      <c r="E1075" s="90"/>
      <c r="K1075" s="224"/>
      <c r="L1075" s="224"/>
      <c r="M1075" s="224"/>
      <c r="N1075" s="224"/>
      <c r="O1075" s="224"/>
    </row>
    <row r="1076" spans="4:15" ht="12.75" customHeight="1" x14ac:dyDescent="0.3">
      <c r="D1076" s="90"/>
      <c r="E1076" s="90"/>
      <c r="K1076" s="224"/>
      <c r="L1076" s="224"/>
      <c r="M1076" s="224"/>
      <c r="N1076" s="224"/>
      <c r="O1076" s="224"/>
    </row>
    <row r="1077" spans="4:15" ht="12.75" customHeight="1" x14ac:dyDescent="0.3">
      <c r="D1077" s="90"/>
      <c r="E1077" s="90"/>
      <c r="K1077" s="224"/>
      <c r="L1077" s="224"/>
      <c r="M1077" s="224"/>
      <c r="N1077" s="224"/>
      <c r="O1077" s="224"/>
    </row>
    <row r="1078" spans="4:15" ht="12.75" customHeight="1" x14ac:dyDescent="0.3">
      <c r="D1078" s="90"/>
      <c r="E1078" s="90"/>
      <c r="K1078" s="224"/>
      <c r="L1078" s="224"/>
      <c r="M1078" s="224"/>
      <c r="N1078" s="224"/>
      <c r="O1078" s="224"/>
    </row>
    <row r="1079" spans="4:15" ht="12.75" customHeight="1" x14ac:dyDescent="0.3">
      <c r="D1079" s="90"/>
      <c r="E1079" s="90"/>
      <c r="K1079" s="224"/>
      <c r="L1079" s="224"/>
      <c r="M1079" s="224"/>
      <c r="N1079" s="224"/>
      <c r="O1079" s="224"/>
    </row>
    <row r="1080" spans="4:15" ht="12.75" customHeight="1" x14ac:dyDescent="0.3">
      <c r="D1080" s="90"/>
      <c r="E1080" s="90"/>
      <c r="K1080" s="224"/>
      <c r="L1080" s="224"/>
      <c r="M1080" s="224"/>
      <c r="N1080" s="224"/>
      <c r="O1080" s="224"/>
    </row>
    <row r="1081" spans="4:15" ht="12.75" customHeight="1" x14ac:dyDescent="0.3">
      <c r="D1081" s="90"/>
      <c r="E1081" s="90"/>
      <c r="K1081" s="224"/>
      <c r="L1081" s="224"/>
      <c r="M1081" s="224"/>
      <c r="N1081" s="224"/>
      <c r="O1081" s="224"/>
    </row>
    <row r="1082" spans="4:15" ht="12.75" customHeight="1" x14ac:dyDescent="0.3">
      <c r="D1082" s="90"/>
      <c r="E1082" s="90"/>
      <c r="K1082" s="224"/>
      <c r="L1082" s="224"/>
      <c r="M1082" s="224"/>
      <c r="N1082" s="224"/>
      <c r="O1082" s="224"/>
    </row>
    <row r="1083" spans="4:15" ht="12.75" customHeight="1" x14ac:dyDescent="0.3">
      <c r="D1083" s="90"/>
      <c r="E1083" s="90"/>
      <c r="K1083" s="224"/>
      <c r="L1083" s="224"/>
      <c r="M1083" s="224"/>
      <c r="N1083" s="224"/>
      <c r="O1083" s="224"/>
    </row>
    <row r="1084" spans="4:15" ht="12.75" customHeight="1" x14ac:dyDescent="0.3">
      <c r="D1084" s="90"/>
      <c r="E1084" s="90"/>
      <c r="K1084" s="224"/>
      <c r="L1084" s="224"/>
      <c r="M1084" s="224"/>
      <c r="N1084" s="224"/>
      <c r="O1084" s="224"/>
    </row>
    <row r="1085" spans="4:15" ht="12.75" customHeight="1" x14ac:dyDescent="0.3">
      <c r="D1085" s="90"/>
      <c r="E1085" s="90"/>
      <c r="K1085" s="224"/>
      <c r="L1085" s="224"/>
      <c r="M1085" s="224"/>
      <c r="N1085" s="224"/>
      <c r="O1085" s="224"/>
    </row>
    <row r="1086" spans="4:15" ht="12.75" customHeight="1" x14ac:dyDescent="0.3">
      <c r="D1086" s="90"/>
      <c r="E1086" s="90"/>
      <c r="K1086" s="224"/>
      <c r="L1086" s="224"/>
      <c r="M1086" s="224"/>
      <c r="N1086" s="224"/>
      <c r="O1086" s="224"/>
    </row>
    <row r="1087" spans="4:15" ht="12.75" customHeight="1" x14ac:dyDescent="0.3">
      <c r="D1087" s="90"/>
      <c r="E1087" s="90"/>
      <c r="K1087" s="224"/>
      <c r="L1087" s="224"/>
      <c r="M1087" s="224"/>
      <c r="N1087" s="224"/>
      <c r="O1087" s="224"/>
    </row>
    <row r="1088" spans="4:15" ht="12.75" customHeight="1" x14ac:dyDescent="0.3">
      <c r="D1088" s="90"/>
      <c r="E1088" s="90"/>
      <c r="K1088" s="224"/>
      <c r="L1088" s="224"/>
      <c r="M1088" s="224"/>
      <c r="N1088" s="224"/>
      <c r="O1088" s="224"/>
    </row>
    <row r="1089" spans="4:15" ht="12.75" customHeight="1" x14ac:dyDescent="0.3">
      <c r="D1089" s="90"/>
      <c r="E1089" s="90"/>
      <c r="K1089" s="224"/>
      <c r="L1089" s="224"/>
      <c r="M1089" s="224"/>
      <c r="N1089" s="224"/>
      <c r="O1089" s="224"/>
    </row>
    <row r="1090" spans="4:15" ht="12.75" customHeight="1" x14ac:dyDescent="0.3">
      <c r="D1090" s="90"/>
      <c r="E1090" s="90"/>
      <c r="K1090" s="224"/>
      <c r="L1090" s="224"/>
      <c r="M1090" s="224"/>
      <c r="N1090" s="224"/>
      <c r="O1090" s="224"/>
    </row>
    <row r="1091" spans="4:15" ht="12.75" customHeight="1" x14ac:dyDescent="0.3">
      <c r="D1091" s="90"/>
      <c r="E1091" s="90"/>
      <c r="K1091" s="224"/>
      <c r="L1091" s="224"/>
      <c r="M1091" s="224"/>
      <c r="N1091" s="224"/>
      <c r="O1091" s="224"/>
    </row>
    <row r="1092" spans="4:15" ht="12.75" customHeight="1" x14ac:dyDescent="0.3">
      <c r="D1092" s="90"/>
      <c r="E1092" s="90"/>
      <c r="K1092" s="224"/>
      <c r="L1092" s="224"/>
      <c r="M1092" s="224"/>
      <c r="N1092" s="224"/>
      <c r="O1092" s="224"/>
    </row>
    <row r="1093" spans="4:15" ht="12.75" customHeight="1" x14ac:dyDescent="0.3">
      <c r="D1093" s="90"/>
      <c r="E1093" s="90"/>
      <c r="K1093" s="224"/>
      <c r="L1093" s="224"/>
      <c r="M1093" s="224"/>
      <c r="N1093" s="224"/>
      <c r="O1093" s="224"/>
    </row>
    <row r="1094" spans="4:15" ht="12.75" customHeight="1" x14ac:dyDescent="0.3">
      <c r="D1094" s="90"/>
      <c r="E1094" s="90"/>
      <c r="K1094" s="224"/>
      <c r="L1094" s="224"/>
      <c r="M1094" s="224"/>
      <c r="N1094" s="224"/>
      <c r="O1094" s="224"/>
    </row>
    <row r="1095" spans="4:15" ht="12.75" customHeight="1" x14ac:dyDescent="0.3">
      <c r="D1095" s="90"/>
      <c r="E1095" s="90"/>
      <c r="K1095" s="224"/>
      <c r="L1095" s="224"/>
      <c r="M1095" s="224"/>
      <c r="N1095" s="224"/>
      <c r="O1095" s="224"/>
    </row>
    <row r="1096" spans="4:15" ht="12.75" customHeight="1" x14ac:dyDescent="0.3">
      <c r="D1096" s="90"/>
      <c r="E1096" s="90"/>
      <c r="K1096" s="224"/>
      <c r="L1096" s="224"/>
      <c r="M1096" s="224"/>
      <c r="N1096" s="224"/>
      <c r="O1096" s="224"/>
    </row>
    <row r="1097" spans="4:15" ht="12.75" customHeight="1" x14ac:dyDescent="0.3">
      <c r="D1097" s="90"/>
      <c r="E1097" s="90"/>
      <c r="K1097" s="224"/>
      <c r="L1097" s="224"/>
      <c r="M1097" s="224"/>
      <c r="N1097" s="224"/>
      <c r="O1097" s="224"/>
    </row>
    <row r="1098" spans="4:15" ht="12.75" customHeight="1" x14ac:dyDescent="0.3">
      <c r="D1098" s="90"/>
      <c r="E1098" s="90"/>
      <c r="K1098" s="224"/>
      <c r="L1098" s="224"/>
      <c r="M1098" s="224"/>
      <c r="N1098" s="224"/>
      <c r="O1098" s="224"/>
    </row>
    <row r="1099" spans="4:15" ht="12.75" customHeight="1" x14ac:dyDescent="0.3">
      <c r="D1099" s="90"/>
      <c r="E1099" s="90"/>
      <c r="K1099" s="224"/>
      <c r="L1099" s="224"/>
      <c r="M1099" s="224"/>
      <c r="N1099" s="224"/>
      <c r="O1099" s="224"/>
    </row>
    <row r="1100" spans="4:15" ht="12.75" customHeight="1" x14ac:dyDescent="0.3">
      <c r="D1100" s="90"/>
      <c r="E1100" s="90"/>
      <c r="K1100" s="224"/>
      <c r="L1100" s="224"/>
      <c r="M1100" s="224"/>
      <c r="N1100" s="224"/>
      <c r="O1100" s="224"/>
    </row>
    <row r="1101" spans="4:15" ht="12.75" customHeight="1" x14ac:dyDescent="0.3">
      <c r="D1101" s="90"/>
      <c r="E1101" s="90"/>
      <c r="K1101" s="224"/>
      <c r="L1101" s="224"/>
      <c r="M1101" s="224"/>
      <c r="N1101" s="224"/>
      <c r="O1101" s="224"/>
    </row>
    <row r="1102" spans="4:15" ht="12.75" customHeight="1" x14ac:dyDescent="0.3">
      <c r="D1102" s="90"/>
      <c r="E1102" s="90"/>
      <c r="K1102" s="224"/>
      <c r="L1102" s="224"/>
      <c r="M1102" s="224"/>
      <c r="N1102" s="224"/>
      <c r="O1102" s="224"/>
    </row>
    <row r="1103" spans="4:15" ht="12.75" customHeight="1" x14ac:dyDescent="0.3">
      <c r="D1103" s="90"/>
      <c r="E1103" s="90"/>
      <c r="K1103" s="224"/>
      <c r="L1103" s="224"/>
      <c r="M1103" s="224"/>
      <c r="N1103" s="224"/>
      <c r="O1103" s="224"/>
    </row>
    <row r="1104" spans="4:15" ht="12.75" customHeight="1" x14ac:dyDescent="0.3">
      <c r="D1104" s="90"/>
      <c r="E1104" s="90"/>
      <c r="K1104" s="224"/>
      <c r="L1104" s="224"/>
      <c r="M1104" s="224"/>
      <c r="N1104" s="224"/>
      <c r="O1104" s="224"/>
    </row>
    <row r="1105" spans="4:15" ht="12.75" customHeight="1" x14ac:dyDescent="0.3">
      <c r="D1105" s="90"/>
      <c r="E1105" s="90"/>
      <c r="K1105" s="224"/>
      <c r="L1105" s="224"/>
      <c r="M1105" s="224"/>
      <c r="N1105" s="224"/>
      <c r="O1105" s="224"/>
    </row>
    <row r="1106" spans="4:15" ht="12.75" customHeight="1" x14ac:dyDescent="0.3">
      <c r="D1106" s="90"/>
      <c r="E1106" s="90"/>
      <c r="K1106" s="224"/>
      <c r="L1106" s="224"/>
      <c r="M1106" s="224"/>
      <c r="N1106" s="224"/>
      <c r="O1106" s="224"/>
    </row>
    <row r="1107" spans="4:15" ht="12.75" customHeight="1" x14ac:dyDescent="0.3">
      <c r="D1107" s="90"/>
      <c r="E1107" s="90"/>
      <c r="K1107" s="224"/>
      <c r="L1107" s="224"/>
      <c r="M1107" s="224"/>
      <c r="N1107" s="224"/>
      <c r="O1107" s="224"/>
    </row>
    <row r="1108" spans="4:15" ht="12.75" customHeight="1" x14ac:dyDescent="0.3">
      <c r="D1108" s="90"/>
      <c r="E1108" s="90"/>
      <c r="K1108" s="224"/>
      <c r="L1108" s="224"/>
      <c r="M1108" s="224"/>
      <c r="N1108" s="224"/>
      <c r="O1108" s="224"/>
    </row>
    <row r="1109" spans="4:15" ht="12.75" customHeight="1" x14ac:dyDescent="0.3">
      <c r="D1109" s="90"/>
      <c r="E1109" s="90"/>
      <c r="K1109" s="224"/>
      <c r="L1109" s="224"/>
      <c r="M1109" s="224"/>
      <c r="N1109" s="224"/>
      <c r="O1109" s="224"/>
    </row>
    <row r="1110" spans="4:15" ht="12.75" customHeight="1" x14ac:dyDescent="0.3">
      <c r="D1110" s="90"/>
      <c r="E1110" s="90"/>
      <c r="K1110" s="224"/>
      <c r="L1110" s="224"/>
      <c r="M1110" s="224"/>
      <c r="N1110" s="224"/>
      <c r="O1110" s="224"/>
    </row>
    <row r="1111" spans="4:15" ht="12.75" customHeight="1" x14ac:dyDescent="0.3">
      <c r="D1111" s="90"/>
      <c r="E1111" s="90"/>
      <c r="K1111" s="224"/>
      <c r="L1111" s="224"/>
      <c r="M1111" s="224"/>
      <c r="N1111" s="224"/>
      <c r="O1111" s="224"/>
    </row>
    <row r="1112" spans="4:15" ht="12.75" customHeight="1" x14ac:dyDescent="0.3">
      <c r="D1112" s="90"/>
      <c r="E1112" s="90"/>
      <c r="K1112" s="224"/>
      <c r="L1112" s="224"/>
      <c r="M1112" s="224"/>
      <c r="N1112" s="224"/>
      <c r="O1112" s="224"/>
    </row>
    <row r="1113" spans="4:15" ht="12.75" customHeight="1" x14ac:dyDescent="0.3">
      <c r="D1113" s="90"/>
      <c r="E1113" s="90"/>
      <c r="K1113" s="224"/>
      <c r="L1113" s="224"/>
      <c r="M1113" s="224"/>
      <c r="N1113" s="224"/>
      <c r="O1113" s="224"/>
    </row>
    <row r="1114" spans="4:15" ht="12.75" customHeight="1" x14ac:dyDescent="0.3">
      <c r="D1114" s="90"/>
      <c r="E1114" s="90"/>
      <c r="K1114" s="224"/>
      <c r="L1114" s="224"/>
      <c r="M1114" s="224"/>
      <c r="N1114" s="224"/>
      <c r="O1114" s="224"/>
    </row>
    <row r="1115" spans="4:15" ht="12.75" customHeight="1" x14ac:dyDescent="0.3">
      <c r="D1115" s="90"/>
      <c r="E1115" s="90"/>
      <c r="K1115" s="224"/>
      <c r="L1115" s="224"/>
      <c r="M1115" s="224"/>
      <c r="N1115" s="224"/>
      <c r="O1115" s="224"/>
    </row>
    <row r="1116" spans="4:15" ht="12.75" customHeight="1" x14ac:dyDescent="0.3">
      <c r="D1116" s="90"/>
      <c r="E1116" s="90"/>
      <c r="K1116" s="224"/>
      <c r="L1116" s="224"/>
      <c r="M1116" s="224"/>
      <c r="N1116" s="224"/>
      <c r="O1116" s="224"/>
    </row>
    <row r="1117" spans="4:15" ht="12.75" customHeight="1" x14ac:dyDescent="0.3">
      <c r="D1117" s="90"/>
      <c r="E1117" s="90"/>
      <c r="K1117" s="224"/>
      <c r="L1117" s="224"/>
      <c r="M1117" s="224"/>
      <c r="N1117" s="224"/>
      <c r="O1117" s="224"/>
    </row>
    <row r="1118" spans="4:15" ht="12.75" customHeight="1" x14ac:dyDescent="0.3">
      <c r="D1118" s="90"/>
      <c r="E1118" s="90"/>
      <c r="K1118" s="224"/>
      <c r="L1118" s="224"/>
      <c r="M1118" s="224"/>
      <c r="N1118" s="224"/>
      <c r="O1118" s="224"/>
    </row>
    <row r="1119" spans="4:15" ht="12.75" customHeight="1" x14ac:dyDescent="0.3">
      <c r="D1119" s="90"/>
      <c r="E1119" s="90"/>
      <c r="K1119" s="224"/>
      <c r="L1119" s="224"/>
      <c r="M1119" s="224"/>
      <c r="N1119" s="224"/>
      <c r="O1119" s="224"/>
    </row>
    <row r="1120" spans="4:15" ht="12.75" customHeight="1" x14ac:dyDescent="0.3">
      <c r="D1120" s="90"/>
      <c r="E1120" s="90"/>
      <c r="K1120" s="224"/>
      <c r="L1120" s="224"/>
      <c r="M1120" s="224"/>
      <c r="N1120" s="224"/>
      <c r="O1120" s="224"/>
    </row>
    <row r="1121" spans="4:15" ht="12.75" customHeight="1" x14ac:dyDescent="0.3">
      <c r="D1121" s="90"/>
      <c r="E1121" s="90"/>
      <c r="K1121" s="224"/>
      <c r="L1121" s="224"/>
      <c r="M1121" s="224"/>
      <c r="N1121" s="224"/>
      <c r="O1121" s="224"/>
    </row>
    <row r="1122" spans="4:15" ht="12.75" customHeight="1" x14ac:dyDescent="0.3">
      <c r="D1122" s="90"/>
      <c r="E1122" s="90"/>
      <c r="K1122" s="224"/>
      <c r="L1122" s="224"/>
      <c r="M1122" s="224"/>
      <c r="N1122" s="224"/>
      <c r="O1122" s="224"/>
    </row>
    <row r="1123" spans="4:15" ht="12.75" customHeight="1" x14ac:dyDescent="0.3">
      <c r="D1123" s="90"/>
      <c r="E1123" s="90"/>
      <c r="K1123" s="224"/>
      <c r="L1123" s="224"/>
      <c r="M1123" s="224"/>
      <c r="N1123" s="224"/>
      <c r="O1123" s="224"/>
    </row>
    <row r="1124" spans="4:15" ht="12.75" customHeight="1" x14ac:dyDescent="0.3">
      <c r="D1124" s="90"/>
      <c r="E1124" s="90"/>
      <c r="K1124" s="224"/>
      <c r="L1124" s="224"/>
      <c r="M1124" s="224"/>
      <c r="N1124" s="224"/>
      <c r="O1124" s="224"/>
    </row>
    <row r="1125" spans="4:15" ht="12.75" customHeight="1" x14ac:dyDescent="0.3">
      <c r="D1125" s="90"/>
      <c r="E1125" s="90"/>
      <c r="K1125" s="224"/>
      <c r="L1125" s="224"/>
      <c r="M1125" s="224"/>
      <c r="N1125" s="224"/>
      <c r="O1125" s="224"/>
    </row>
    <row r="1126" spans="4:15" ht="12.75" customHeight="1" x14ac:dyDescent="0.3">
      <c r="D1126" s="90"/>
      <c r="E1126" s="90"/>
      <c r="K1126" s="224"/>
      <c r="L1126" s="224"/>
      <c r="M1126" s="224"/>
      <c r="N1126" s="224"/>
      <c r="O1126" s="224"/>
    </row>
    <row r="1127" spans="4:15" ht="12.75" customHeight="1" x14ac:dyDescent="0.3">
      <c r="D1127" s="90"/>
      <c r="E1127" s="90"/>
      <c r="K1127" s="224"/>
      <c r="L1127" s="224"/>
      <c r="M1127" s="224"/>
      <c r="N1127" s="224"/>
      <c r="O1127" s="224"/>
    </row>
    <row r="1128" spans="4:15" ht="12.75" customHeight="1" x14ac:dyDescent="0.3">
      <c r="D1128" s="90"/>
      <c r="E1128" s="90"/>
      <c r="K1128" s="224"/>
      <c r="L1128" s="224"/>
      <c r="M1128" s="224"/>
      <c r="N1128" s="224"/>
      <c r="O1128" s="224"/>
    </row>
    <row r="1129" spans="4:15" ht="12.75" customHeight="1" x14ac:dyDescent="0.3">
      <c r="D1129" s="90"/>
      <c r="E1129" s="90"/>
      <c r="K1129" s="224"/>
      <c r="L1129" s="224"/>
      <c r="M1129" s="224"/>
      <c r="N1129" s="224"/>
      <c r="O1129" s="224"/>
    </row>
    <row r="1130" spans="4:15" ht="12.75" customHeight="1" x14ac:dyDescent="0.3">
      <c r="D1130" s="90"/>
      <c r="E1130" s="90"/>
      <c r="K1130" s="224"/>
      <c r="L1130" s="224"/>
      <c r="M1130" s="224"/>
      <c r="N1130" s="224"/>
      <c r="O1130" s="224"/>
    </row>
    <row r="1131" spans="4:15" ht="12.75" customHeight="1" x14ac:dyDescent="0.3">
      <c r="D1131" s="90"/>
      <c r="E1131" s="90"/>
      <c r="K1131" s="224"/>
      <c r="L1131" s="224"/>
      <c r="M1131" s="224"/>
      <c r="N1131" s="224"/>
      <c r="O1131" s="224"/>
    </row>
    <row r="1132" spans="4:15" ht="12.75" customHeight="1" x14ac:dyDescent="0.3">
      <c r="D1132" s="90"/>
      <c r="E1132" s="90"/>
      <c r="K1132" s="224"/>
      <c r="L1132" s="224"/>
      <c r="M1132" s="224"/>
      <c r="N1132" s="224"/>
      <c r="O1132" s="224"/>
    </row>
    <row r="1133" spans="4:15" ht="12.75" customHeight="1" x14ac:dyDescent="0.3">
      <c r="D1133" s="90"/>
      <c r="E1133" s="90"/>
      <c r="K1133" s="224"/>
      <c r="L1133" s="224"/>
      <c r="M1133" s="224"/>
      <c r="N1133" s="224"/>
      <c r="O1133" s="224"/>
    </row>
    <row r="1134" spans="4:15" ht="12.75" customHeight="1" x14ac:dyDescent="0.3">
      <c r="D1134" s="90"/>
      <c r="E1134" s="90"/>
      <c r="K1134" s="224"/>
      <c r="L1134" s="224"/>
      <c r="M1134" s="224"/>
      <c r="N1134" s="224"/>
      <c r="O1134" s="224"/>
    </row>
    <row r="1135" spans="4:15" ht="12.75" customHeight="1" x14ac:dyDescent="0.3">
      <c r="D1135" s="90"/>
      <c r="E1135" s="90"/>
      <c r="K1135" s="224"/>
      <c r="L1135" s="224"/>
      <c r="M1135" s="224"/>
      <c r="N1135" s="224"/>
      <c r="O1135" s="224"/>
    </row>
    <row r="1136" spans="4:15" ht="12.75" customHeight="1" x14ac:dyDescent="0.3">
      <c r="D1136" s="90"/>
      <c r="E1136" s="90"/>
      <c r="K1136" s="224"/>
      <c r="L1136" s="224"/>
      <c r="M1136" s="224"/>
      <c r="N1136" s="224"/>
      <c r="O1136" s="224"/>
    </row>
    <row r="1137" spans="4:15" ht="12.75" customHeight="1" x14ac:dyDescent="0.3">
      <c r="D1137" s="90"/>
      <c r="E1137" s="90"/>
      <c r="K1137" s="224"/>
      <c r="L1137" s="224"/>
      <c r="M1137" s="224"/>
      <c r="N1137" s="224"/>
      <c r="O1137" s="224"/>
    </row>
    <row r="1138" spans="4:15" ht="12.75" customHeight="1" x14ac:dyDescent="0.3">
      <c r="D1138" s="90"/>
      <c r="E1138" s="90"/>
      <c r="K1138" s="224"/>
      <c r="L1138" s="224"/>
      <c r="M1138" s="224"/>
      <c r="N1138" s="224"/>
      <c r="O1138" s="224"/>
    </row>
    <row r="1139" spans="4:15" ht="12.75" customHeight="1" x14ac:dyDescent="0.3">
      <c r="D1139" s="90"/>
      <c r="E1139" s="90"/>
      <c r="K1139" s="224"/>
      <c r="L1139" s="224"/>
      <c r="M1139" s="224"/>
      <c r="N1139" s="224"/>
      <c r="O1139" s="224"/>
    </row>
    <row r="1140" spans="4:15" ht="12.75" customHeight="1" x14ac:dyDescent="0.3">
      <c r="D1140" s="90"/>
      <c r="E1140" s="90"/>
      <c r="K1140" s="224"/>
      <c r="L1140" s="224"/>
      <c r="M1140" s="224"/>
      <c r="N1140" s="224"/>
      <c r="O1140" s="224"/>
    </row>
    <row r="1141" spans="4:15" ht="12.75" customHeight="1" x14ac:dyDescent="0.3">
      <c r="D1141" s="90"/>
      <c r="E1141" s="90"/>
      <c r="K1141" s="224"/>
      <c r="L1141" s="224"/>
      <c r="M1141" s="224"/>
      <c r="N1141" s="224"/>
      <c r="O1141" s="224"/>
    </row>
    <row r="1142" spans="4:15" ht="12.75" customHeight="1" x14ac:dyDescent="0.3">
      <c r="D1142" s="90"/>
      <c r="E1142" s="90"/>
      <c r="K1142" s="224"/>
      <c r="L1142" s="224"/>
      <c r="M1142" s="224"/>
      <c r="N1142" s="224"/>
      <c r="O1142" s="224"/>
    </row>
    <row r="1143" spans="4:15" ht="12.75" customHeight="1" x14ac:dyDescent="0.3">
      <c r="D1143" s="90"/>
      <c r="E1143" s="90"/>
      <c r="K1143" s="224"/>
      <c r="L1143" s="224"/>
      <c r="M1143" s="224"/>
      <c r="N1143" s="224"/>
      <c r="O1143" s="224"/>
    </row>
    <row r="1144" spans="4:15" ht="12.75" customHeight="1" x14ac:dyDescent="0.3">
      <c r="D1144" s="90"/>
      <c r="E1144" s="90"/>
      <c r="K1144" s="224"/>
      <c r="L1144" s="224"/>
      <c r="M1144" s="224"/>
      <c r="N1144" s="224"/>
      <c r="O1144" s="224"/>
    </row>
    <row r="1145" spans="4:15" ht="12.75" customHeight="1" x14ac:dyDescent="0.3">
      <c r="D1145" s="90"/>
      <c r="E1145" s="90"/>
      <c r="K1145" s="224"/>
      <c r="L1145" s="224"/>
      <c r="M1145" s="224"/>
      <c r="N1145" s="224"/>
      <c r="O1145" s="224"/>
    </row>
    <row r="1146" spans="4:15" ht="12.75" customHeight="1" x14ac:dyDescent="0.3">
      <c r="D1146" s="90"/>
      <c r="E1146" s="90"/>
      <c r="K1146" s="224"/>
      <c r="L1146" s="224"/>
      <c r="M1146" s="224"/>
      <c r="N1146" s="224"/>
      <c r="O1146" s="224"/>
    </row>
    <row r="1147" spans="4:15" ht="12.75" customHeight="1" x14ac:dyDescent="0.3">
      <c r="D1147" s="90"/>
      <c r="E1147" s="90"/>
      <c r="K1147" s="224"/>
      <c r="L1147" s="224"/>
      <c r="M1147" s="224"/>
      <c r="N1147" s="224"/>
      <c r="O1147" s="224"/>
    </row>
    <row r="1148" spans="4:15" ht="12.75" customHeight="1" x14ac:dyDescent="0.3">
      <c r="D1148" s="90"/>
      <c r="E1148" s="90"/>
      <c r="K1148" s="224"/>
      <c r="L1148" s="224"/>
      <c r="M1148" s="224"/>
      <c r="N1148" s="224"/>
      <c r="O1148" s="224"/>
    </row>
    <row r="1149" spans="4:15" ht="12.75" customHeight="1" x14ac:dyDescent="0.3">
      <c r="D1149" s="90"/>
      <c r="E1149" s="90"/>
      <c r="K1149" s="224"/>
      <c r="L1149" s="224"/>
      <c r="M1149" s="224"/>
      <c r="N1149" s="224"/>
      <c r="O1149" s="224"/>
    </row>
    <row r="1150" spans="4:15" ht="12.75" customHeight="1" x14ac:dyDescent="0.3">
      <c r="D1150" s="90"/>
      <c r="E1150" s="90"/>
      <c r="K1150" s="224"/>
      <c r="L1150" s="224"/>
      <c r="M1150" s="224"/>
      <c r="N1150" s="224"/>
      <c r="O1150" s="224"/>
    </row>
    <row r="1151" spans="4:15" ht="12.75" customHeight="1" x14ac:dyDescent="0.3">
      <c r="D1151" s="90"/>
      <c r="E1151" s="90"/>
      <c r="K1151" s="224"/>
      <c r="L1151" s="224"/>
      <c r="M1151" s="224"/>
      <c r="N1151" s="224"/>
      <c r="O1151" s="224"/>
    </row>
    <row r="1152" spans="4:15" ht="12.75" customHeight="1" x14ac:dyDescent="0.3">
      <c r="D1152" s="90"/>
      <c r="E1152" s="90"/>
      <c r="K1152" s="224"/>
      <c r="L1152" s="224"/>
      <c r="M1152" s="224"/>
      <c r="N1152" s="224"/>
      <c r="O1152" s="224"/>
    </row>
    <row r="1153" spans="4:15" ht="12.75" customHeight="1" x14ac:dyDescent="0.3">
      <c r="D1153" s="90"/>
      <c r="E1153" s="90"/>
      <c r="K1153" s="224"/>
      <c r="L1153" s="224"/>
      <c r="M1153" s="224"/>
      <c r="N1153" s="224"/>
      <c r="O1153" s="224"/>
    </row>
    <row r="1154" spans="4:15" ht="12.75" customHeight="1" x14ac:dyDescent="0.3">
      <c r="D1154" s="90"/>
      <c r="E1154" s="90"/>
      <c r="K1154" s="224"/>
      <c r="L1154" s="224"/>
      <c r="M1154" s="224"/>
      <c r="N1154" s="224"/>
      <c r="O1154" s="224"/>
    </row>
    <row r="1155" spans="4:15" ht="12.75" customHeight="1" x14ac:dyDescent="0.3">
      <c r="D1155" s="90"/>
      <c r="E1155" s="90"/>
      <c r="K1155" s="224"/>
      <c r="L1155" s="224"/>
      <c r="M1155" s="224"/>
      <c r="N1155" s="224"/>
      <c r="O1155" s="224"/>
    </row>
    <row r="1156" spans="4:15" ht="12.75" customHeight="1" x14ac:dyDescent="0.3">
      <c r="D1156" s="90"/>
      <c r="E1156" s="90"/>
      <c r="K1156" s="224"/>
      <c r="L1156" s="224"/>
      <c r="M1156" s="224"/>
      <c r="N1156" s="224"/>
      <c r="O1156" s="224"/>
    </row>
    <row r="1157" spans="4:15" ht="12.75" customHeight="1" x14ac:dyDescent="0.3">
      <c r="D1157" s="90"/>
      <c r="E1157" s="90"/>
      <c r="K1157" s="224"/>
      <c r="L1157" s="224"/>
      <c r="M1157" s="224"/>
      <c r="N1157" s="224"/>
      <c r="O1157" s="224"/>
    </row>
    <row r="1158" spans="4:15" ht="12.75" customHeight="1" x14ac:dyDescent="0.3">
      <c r="D1158" s="90"/>
      <c r="E1158" s="90"/>
      <c r="K1158" s="224"/>
      <c r="L1158" s="224"/>
      <c r="M1158" s="224"/>
      <c r="N1158" s="224"/>
      <c r="O1158" s="224"/>
    </row>
    <row r="1159" spans="4:15" ht="12.75" customHeight="1" x14ac:dyDescent="0.3">
      <c r="D1159" s="90"/>
      <c r="E1159" s="90"/>
      <c r="K1159" s="224"/>
      <c r="L1159" s="224"/>
      <c r="M1159" s="224"/>
      <c r="N1159" s="224"/>
      <c r="O1159" s="224"/>
    </row>
    <row r="1160" spans="4:15" ht="12.75" customHeight="1" x14ac:dyDescent="0.3">
      <c r="D1160" s="90"/>
      <c r="E1160" s="90"/>
      <c r="K1160" s="224"/>
      <c r="L1160" s="224"/>
      <c r="M1160" s="224"/>
      <c r="N1160" s="224"/>
      <c r="O1160" s="224"/>
    </row>
    <row r="1161" spans="4:15" ht="12.75" customHeight="1" x14ac:dyDescent="0.3">
      <c r="D1161" s="90"/>
      <c r="E1161" s="90"/>
      <c r="K1161" s="224"/>
      <c r="L1161" s="224"/>
      <c r="M1161" s="224"/>
      <c r="N1161" s="224"/>
      <c r="O1161" s="224"/>
    </row>
    <row r="1162" spans="4:15" ht="12.75" customHeight="1" x14ac:dyDescent="0.3">
      <c r="D1162" s="90"/>
      <c r="E1162" s="90"/>
      <c r="K1162" s="224"/>
      <c r="L1162" s="224"/>
      <c r="M1162" s="224"/>
      <c r="N1162" s="224"/>
      <c r="O1162" s="224"/>
    </row>
    <row r="1163" spans="4:15" ht="12.75" customHeight="1" x14ac:dyDescent="0.3">
      <c r="D1163" s="90"/>
      <c r="E1163" s="90"/>
      <c r="K1163" s="224"/>
      <c r="L1163" s="224"/>
      <c r="M1163" s="224"/>
      <c r="N1163" s="224"/>
      <c r="O1163" s="224"/>
    </row>
    <row r="1164" spans="4:15" ht="12.75" customHeight="1" x14ac:dyDescent="0.3">
      <c r="D1164" s="90"/>
      <c r="E1164" s="90"/>
      <c r="K1164" s="224"/>
      <c r="L1164" s="224"/>
      <c r="M1164" s="224"/>
      <c r="N1164" s="224"/>
      <c r="O1164" s="224"/>
    </row>
    <row r="1165" spans="4:15" ht="12.75" customHeight="1" x14ac:dyDescent="0.3">
      <c r="D1165" s="90"/>
      <c r="E1165" s="90"/>
      <c r="K1165" s="224"/>
      <c r="L1165" s="224"/>
      <c r="M1165" s="224"/>
      <c r="N1165" s="224"/>
      <c r="O1165" s="224"/>
    </row>
    <row r="1166" spans="4:15" ht="12.75" customHeight="1" x14ac:dyDescent="0.3">
      <c r="D1166" s="90"/>
      <c r="E1166" s="90"/>
      <c r="K1166" s="224"/>
      <c r="L1166" s="224"/>
      <c r="M1166" s="224"/>
      <c r="N1166" s="224"/>
      <c r="O1166" s="224"/>
    </row>
    <row r="1167" spans="4:15" ht="12.75" customHeight="1" x14ac:dyDescent="0.3">
      <c r="D1167" s="90"/>
      <c r="E1167" s="90"/>
      <c r="K1167" s="224"/>
      <c r="L1167" s="224"/>
      <c r="M1167" s="224"/>
      <c r="N1167" s="224"/>
      <c r="O1167" s="224"/>
    </row>
    <row r="1168" spans="4:15" ht="12.75" customHeight="1" x14ac:dyDescent="0.3">
      <c r="D1168" s="90"/>
      <c r="E1168" s="90"/>
      <c r="K1168" s="224"/>
      <c r="L1168" s="224"/>
      <c r="M1168" s="224"/>
      <c r="N1168" s="224"/>
      <c r="O1168" s="224"/>
    </row>
    <row r="1169" spans="4:15" ht="12.75" customHeight="1" x14ac:dyDescent="0.3">
      <c r="D1169" s="90"/>
      <c r="E1169" s="90"/>
      <c r="K1169" s="224"/>
      <c r="L1169" s="224"/>
      <c r="M1169" s="224"/>
      <c r="N1169" s="224"/>
      <c r="O1169" s="224"/>
    </row>
    <row r="1170" spans="4:15" ht="12.75" customHeight="1" x14ac:dyDescent="0.3">
      <c r="D1170" s="90"/>
      <c r="E1170" s="90"/>
      <c r="K1170" s="224"/>
      <c r="L1170" s="224"/>
      <c r="M1170" s="224"/>
      <c r="N1170" s="224"/>
      <c r="O1170" s="224"/>
    </row>
    <row r="1171" spans="4:15" ht="12.75" customHeight="1" x14ac:dyDescent="0.3">
      <c r="D1171" s="90"/>
      <c r="E1171" s="90"/>
      <c r="K1171" s="224"/>
      <c r="L1171" s="224"/>
      <c r="M1171" s="224"/>
      <c r="N1171" s="224"/>
      <c r="O1171" s="224"/>
    </row>
    <row r="1172" spans="4:15" ht="12.75" customHeight="1" x14ac:dyDescent="0.3">
      <c r="D1172" s="90"/>
      <c r="E1172" s="90"/>
      <c r="K1172" s="224"/>
      <c r="L1172" s="224"/>
      <c r="M1172" s="224"/>
      <c r="N1172" s="224"/>
      <c r="O1172" s="224"/>
    </row>
    <row r="1173" spans="4:15" ht="12.75" customHeight="1" x14ac:dyDescent="0.3">
      <c r="D1173" s="90"/>
      <c r="E1173" s="90"/>
      <c r="K1173" s="224"/>
      <c r="L1173" s="224"/>
      <c r="M1173" s="224"/>
      <c r="N1173" s="224"/>
      <c r="O1173" s="224"/>
    </row>
    <row r="1174" spans="4:15" ht="12.75" customHeight="1" x14ac:dyDescent="0.3">
      <c r="D1174" s="90"/>
      <c r="E1174" s="90"/>
      <c r="K1174" s="224"/>
      <c r="L1174" s="224"/>
      <c r="M1174" s="224"/>
      <c r="N1174" s="224"/>
      <c r="O1174" s="224"/>
    </row>
    <row r="1175" spans="4:15" ht="12.75" customHeight="1" x14ac:dyDescent="0.3">
      <c r="D1175" s="90"/>
      <c r="E1175" s="90"/>
      <c r="K1175" s="224"/>
      <c r="L1175" s="224"/>
      <c r="M1175" s="224"/>
      <c r="N1175" s="224"/>
      <c r="O1175" s="224"/>
    </row>
    <row r="1176" spans="4:15" ht="12.75" customHeight="1" x14ac:dyDescent="0.3">
      <c r="D1176" s="90"/>
      <c r="E1176" s="90"/>
      <c r="K1176" s="224"/>
      <c r="L1176" s="224"/>
      <c r="M1176" s="224"/>
      <c r="N1176" s="224"/>
      <c r="O1176" s="224"/>
    </row>
    <row r="1177" spans="4:15" ht="12.75" customHeight="1" x14ac:dyDescent="0.3">
      <c r="D1177" s="90"/>
      <c r="E1177" s="90"/>
      <c r="K1177" s="224"/>
      <c r="L1177" s="224"/>
      <c r="M1177" s="224"/>
      <c r="N1177" s="224"/>
      <c r="O1177" s="224"/>
    </row>
    <row r="1178" spans="4:15" ht="12.75" customHeight="1" x14ac:dyDescent="0.3">
      <c r="D1178" s="90"/>
      <c r="E1178" s="90"/>
      <c r="K1178" s="224"/>
      <c r="L1178" s="224"/>
      <c r="M1178" s="224"/>
      <c r="N1178" s="224"/>
      <c r="O1178" s="224"/>
    </row>
    <row r="1179" spans="4:15" ht="12.75" customHeight="1" x14ac:dyDescent="0.3">
      <c r="D1179" s="90"/>
      <c r="E1179" s="90"/>
      <c r="K1179" s="224"/>
      <c r="L1179" s="224"/>
      <c r="M1179" s="224"/>
      <c r="N1179" s="224"/>
      <c r="O1179" s="224"/>
    </row>
    <row r="1180" spans="4:15" ht="12.75" customHeight="1" x14ac:dyDescent="0.3">
      <c r="D1180" s="90"/>
      <c r="E1180" s="90"/>
      <c r="K1180" s="224"/>
      <c r="L1180" s="224"/>
      <c r="M1180" s="224"/>
      <c r="N1180" s="224"/>
      <c r="O1180" s="224"/>
    </row>
    <row r="1181" spans="4:15" ht="12.75" customHeight="1" x14ac:dyDescent="0.3">
      <c r="D1181" s="90"/>
      <c r="E1181" s="90"/>
      <c r="K1181" s="224"/>
      <c r="L1181" s="224"/>
      <c r="M1181" s="224"/>
      <c r="N1181" s="224"/>
      <c r="O1181" s="224"/>
    </row>
    <row r="1182" spans="4:15" ht="12.75" customHeight="1" x14ac:dyDescent="0.3">
      <c r="D1182" s="90"/>
      <c r="E1182" s="90"/>
      <c r="K1182" s="224"/>
      <c r="L1182" s="224"/>
      <c r="M1182" s="224"/>
      <c r="N1182" s="224"/>
      <c r="O1182" s="224"/>
    </row>
    <row r="1183" spans="4:15" ht="12.75" customHeight="1" x14ac:dyDescent="0.3">
      <c r="D1183" s="90"/>
      <c r="E1183" s="90"/>
      <c r="K1183" s="224"/>
      <c r="L1183" s="224"/>
      <c r="M1183" s="224"/>
      <c r="N1183" s="224"/>
      <c r="O1183" s="224"/>
    </row>
    <row r="1184" spans="4:15" ht="12.75" customHeight="1" x14ac:dyDescent="0.3">
      <c r="D1184" s="90"/>
      <c r="E1184" s="90"/>
      <c r="K1184" s="224"/>
      <c r="L1184" s="224"/>
      <c r="M1184" s="224"/>
      <c r="N1184" s="224"/>
      <c r="O1184" s="224"/>
    </row>
    <row r="1185" spans="4:15" ht="12.75" customHeight="1" x14ac:dyDescent="0.3">
      <c r="D1185" s="90"/>
      <c r="E1185" s="90"/>
      <c r="K1185" s="224"/>
      <c r="L1185" s="224"/>
      <c r="M1185" s="224"/>
      <c r="N1185" s="224"/>
      <c r="O1185" s="224"/>
    </row>
    <row r="1186" spans="4:15" ht="12.75" customHeight="1" x14ac:dyDescent="0.3">
      <c r="D1186" s="90"/>
      <c r="E1186" s="90"/>
      <c r="K1186" s="224"/>
      <c r="L1186" s="224"/>
      <c r="M1186" s="224"/>
      <c r="N1186" s="224"/>
      <c r="O1186" s="224"/>
    </row>
    <row r="1187" spans="4:15" ht="12.75" customHeight="1" x14ac:dyDescent="0.3">
      <c r="D1187" s="90"/>
      <c r="E1187" s="90"/>
      <c r="K1187" s="224"/>
      <c r="L1187" s="224"/>
      <c r="M1187" s="224"/>
      <c r="N1187" s="224"/>
      <c r="O1187" s="224"/>
    </row>
    <row r="1188" spans="4:15" ht="12.75" customHeight="1" x14ac:dyDescent="0.3">
      <c r="D1188" s="90"/>
      <c r="E1188" s="90"/>
      <c r="K1188" s="224"/>
      <c r="L1188" s="224"/>
      <c r="M1188" s="224"/>
      <c r="N1188" s="224"/>
      <c r="O1188" s="224"/>
    </row>
    <row r="1189" spans="4:15" ht="12.75" customHeight="1" x14ac:dyDescent="0.3">
      <c r="D1189" s="90"/>
      <c r="E1189" s="90"/>
      <c r="K1189" s="224"/>
      <c r="L1189" s="224"/>
      <c r="M1189" s="224"/>
      <c r="N1189" s="224"/>
      <c r="O1189" s="224"/>
    </row>
    <row r="1190" spans="4:15" ht="12.75" customHeight="1" x14ac:dyDescent="0.3">
      <c r="D1190" s="90"/>
      <c r="E1190" s="90"/>
      <c r="K1190" s="224"/>
      <c r="L1190" s="224"/>
      <c r="M1190" s="224"/>
      <c r="N1190" s="224"/>
      <c r="O1190" s="224"/>
    </row>
    <row r="1191" spans="4:15" ht="12.75" customHeight="1" x14ac:dyDescent="0.3">
      <c r="D1191" s="90"/>
      <c r="E1191" s="90"/>
      <c r="K1191" s="224"/>
      <c r="L1191" s="224"/>
      <c r="M1191" s="224"/>
      <c r="N1191" s="224"/>
      <c r="O1191" s="224"/>
    </row>
    <row r="1192" spans="4:15" ht="12.75" customHeight="1" x14ac:dyDescent="0.3">
      <c r="D1192" s="90"/>
      <c r="E1192" s="90"/>
      <c r="K1192" s="224"/>
      <c r="L1192" s="224"/>
      <c r="M1192" s="224"/>
      <c r="N1192" s="224"/>
      <c r="O1192" s="224"/>
    </row>
    <row r="1193" spans="4:15" ht="12.75" customHeight="1" x14ac:dyDescent="0.3">
      <c r="D1193" s="90"/>
      <c r="E1193" s="90"/>
      <c r="K1193" s="224"/>
      <c r="L1193" s="224"/>
      <c r="M1193" s="224"/>
      <c r="N1193" s="224"/>
      <c r="O1193" s="224"/>
    </row>
    <row r="1194" spans="4:15" ht="12.75" customHeight="1" x14ac:dyDescent="0.3">
      <c r="D1194" s="90"/>
      <c r="E1194" s="90"/>
      <c r="K1194" s="224"/>
      <c r="L1194" s="224"/>
      <c r="M1194" s="224"/>
      <c r="N1194" s="224"/>
      <c r="O1194" s="224"/>
    </row>
    <row r="1195" spans="4:15" ht="12.75" customHeight="1" x14ac:dyDescent="0.3">
      <c r="D1195" s="90"/>
      <c r="E1195" s="90"/>
      <c r="K1195" s="224"/>
      <c r="L1195" s="224"/>
      <c r="M1195" s="224"/>
      <c r="N1195" s="224"/>
      <c r="O1195" s="224"/>
    </row>
    <row r="1196" spans="4:15" ht="12.75" customHeight="1" x14ac:dyDescent="0.3">
      <c r="D1196" s="90"/>
      <c r="E1196" s="90"/>
      <c r="K1196" s="224"/>
      <c r="L1196" s="224"/>
      <c r="M1196" s="224"/>
      <c r="N1196" s="224"/>
      <c r="O1196" s="224"/>
    </row>
    <row r="1197" spans="4:15" ht="12.75" customHeight="1" x14ac:dyDescent="0.3">
      <c r="D1197" s="90"/>
      <c r="E1197" s="90"/>
      <c r="K1197" s="224"/>
      <c r="L1197" s="224"/>
      <c r="M1197" s="224"/>
      <c r="N1197" s="224"/>
      <c r="O1197" s="224"/>
    </row>
    <row r="1198" spans="4:15" ht="12.75" customHeight="1" x14ac:dyDescent="0.3">
      <c r="D1198" s="90"/>
      <c r="E1198" s="90"/>
      <c r="K1198" s="224"/>
      <c r="L1198" s="224"/>
      <c r="M1198" s="224"/>
      <c r="N1198" s="224"/>
      <c r="O1198" s="224"/>
    </row>
    <row r="1199" spans="4:15" ht="12.75" customHeight="1" x14ac:dyDescent="0.3">
      <c r="D1199" s="90"/>
      <c r="E1199" s="90"/>
      <c r="K1199" s="224"/>
      <c r="L1199" s="224"/>
      <c r="M1199" s="224"/>
      <c r="N1199" s="224"/>
      <c r="O1199" s="224"/>
    </row>
    <row r="1200" spans="4:15" ht="12.75" customHeight="1" x14ac:dyDescent="0.3">
      <c r="D1200" s="90"/>
      <c r="E1200" s="90"/>
      <c r="K1200" s="224"/>
      <c r="L1200" s="224"/>
      <c r="M1200" s="224"/>
      <c r="N1200" s="224"/>
      <c r="O1200" s="224"/>
    </row>
    <row r="1201" spans="4:15" ht="12.75" customHeight="1" x14ac:dyDescent="0.3">
      <c r="D1201" s="90"/>
      <c r="E1201" s="90"/>
      <c r="K1201" s="224"/>
      <c r="L1201" s="224"/>
      <c r="M1201" s="224"/>
      <c r="N1201" s="224"/>
      <c r="O1201" s="224"/>
    </row>
    <row r="1202" spans="4:15" ht="12.75" customHeight="1" x14ac:dyDescent="0.3">
      <c r="D1202" s="90"/>
      <c r="E1202" s="90"/>
      <c r="K1202" s="224"/>
      <c r="L1202" s="224"/>
      <c r="M1202" s="224"/>
      <c r="N1202" s="224"/>
      <c r="O1202" s="224"/>
    </row>
    <row r="1203" spans="4:15" ht="12.75" customHeight="1" x14ac:dyDescent="0.3">
      <c r="D1203" s="90"/>
      <c r="E1203" s="90"/>
      <c r="K1203" s="224"/>
      <c r="L1203" s="224"/>
      <c r="M1203" s="224"/>
      <c r="N1203" s="224"/>
      <c r="O1203" s="224"/>
    </row>
    <row r="1204" spans="4:15" ht="12.75" customHeight="1" x14ac:dyDescent="0.3">
      <c r="D1204" s="90"/>
      <c r="E1204" s="90"/>
      <c r="K1204" s="224"/>
      <c r="L1204" s="224"/>
      <c r="M1204" s="224"/>
      <c r="N1204" s="224"/>
      <c r="O1204" s="224"/>
    </row>
    <row r="1205" spans="4:15" ht="12.75" customHeight="1" x14ac:dyDescent="0.3">
      <c r="D1205" s="90"/>
      <c r="E1205" s="90"/>
      <c r="K1205" s="224"/>
      <c r="L1205" s="224"/>
      <c r="M1205" s="224"/>
      <c r="N1205" s="224"/>
      <c r="O1205" s="224"/>
    </row>
    <row r="1206" spans="4:15" ht="12.75" customHeight="1" x14ac:dyDescent="0.3">
      <c r="D1206" s="90"/>
      <c r="E1206" s="90"/>
      <c r="K1206" s="224"/>
      <c r="L1206" s="224"/>
      <c r="M1206" s="224"/>
      <c r="N1206" s="224"/>
      <c r="O1206" s="224"/>
    </row>
    <row r="1207" spans="4:15" ht="12.75" customHeight="1" x14ac:dyDescent="0.3">
      <c r="D1207" s="90"/>
      <c r="E1207" s="90"/>
      <c r="K1207" s="224"/>
      <c r="L1207" s="224"/>
      <c r="M1207" s="224"/>
      <c r="N1207" s="224"/>
      <c r="O1207" s="224"/>
    </row>
    <row r="1208" spans="4:15" ht="12.75" customHeight="1" x14ac:dyDescent="0.3">
      <c r="D1208" s="90"/>
      <c r="E1208" s="90"/>
      <c r="K1208" s="224"/>
      <c r="L1208" s="224"/>
      <c r="M1208" s="224"/>
      <c r="N1208" s="224"/>
      <c r="O1208" s="224"/>
    </row>
    <row r="1209" spans="4:15" ht="12.75" customHeight="1" x14ac:dyDescent="0.3">
      <c r="D1209" s="90"/>
      <c r="E1209" s="90"/>
      <c r="K1209" s="224"/>
      <c r="L1209" s="224"/>
      <c r="M1209" s="224"/>
      <c r="N1209" s="224"/>
      <c r="O1209" s="224"/>
    </row>
    <row r="1210" spans="4:15" ht="12.75" customHeight="1" x14ac:dyDescent="0.3">
      <c r="D1210" s="90"/>
      <c r="E1210" s="90"/>
      <c r="K1210" s="224"/>
      <c r="L1210" s="224"/>
      <c r="M1210" s="224"/>
      <c r="N1210" s="224"/>
      <c r="O1210" s="224"/>
    </row>
    <row r="1211" spans="4:15" ht="12.75" customHeight="1" x14ac:dyDescent="0.3">
      <c r="D1211" s="90"/>
      <c r="E1211" s="90"/>
      <c r="K1211" s="224"/>
      <c r="L1211" s="224"/>
      <c r="M1211" s="224"/>
      <c r="N1211" s="224"/>
      <c r="O1211" s="224"/>
    </row>
    <row r="1212" spans="4:15" ht="12.75" customHeight="1" x14ac:dyDescent="0.3">
      <c r="D1212" s="90"/>
      <c r="E1212" s="90"/>
      <c r="K1212" s="224"/>
      <c r="L1212" s="224"/>
      <c r="M1212" s="224"/>
      <c r="N1212" s="224"/>
      <c r="O1212" s="224"/>
    </row>
    <row r="1213" spans="4:15" ht="12.75" customHeight="1" x14ac:dyDescent="0.3">
      <c r="D1213" s="90"/>
      <c r="E1213" s="90"/>
      <c r="K1213" s="224"/>
      <c r="L1213" s="224"/>
      <c r="M1213" s="224"/>
      <c r="N1213" s="224"/>
      <c r="O1213" s="224"/>
    </row>
    <row r="1214" spans="4:15" ht="12.75" customHeight="1" x14ac:dyDescent="0.3">
      <c r="D1214" s="90"/>
      <c r="E1214" s="90"/>
      <c r="K1214" s="224"/>
      <c r="L1214" s="224"/>
      <c r="M1214" s="224"/>
      <c r="N1214" s="224"/>
      <c r="O1214" s="224"/>
    </row>
    <row r="1215" spans="4:15" ht="12.75" customHeight="1" x14ac:dyDescent="0.3">
      <c r="D1215" s="90"/>
      <c r="E1215" s="90"/>
      <c r="K1215" s="224"/>
      <c r="L1215" s="224"/>
      <c r="M1215" s="224"/>
      <c r="N1215" s="224"/>
      <c r="O1215" s="224"/>
    </row>
    <row r="1216" spans="4:15" ht="12.75" customHeight="1" x14ac:dyDescent="0.3">
      <c r="D1216" s="90"/>
      <c r="E1216" s="90"/>
      <c r="K1216" s="224"/>
      <c r="L1216" s="224"/>
      <c r="M1216" s="224"/>
      <c r="N1216" s="224"/>
      <c r="O1216" s="224"/>
    </row>
    <row r="1217" spans="4:15" ht="12.75" customHeight="1" x14ac:dyDescent="0.3">
      <c r="D1217" s="90"/>
      <c r="E1217" s="90"/>
      <c r="K1217" s="224"/>
      <c r="L1217" s="224"/>
      <c r="M1217" s="224"/>
      <c r="N1217" s="224"/>
      <c r="O1217" s="224"/>
    </row>
    <row r="1218" spans="4:15" ht="12.75" customHeight="1" x14ac:dyDescent="0.3">
      <c r="D1218" s="90"/>
      <c r="E1218" s="90"/>
      <c r="K1218" s="224"/>
      <c r="L1218" s="224"/>
      <c r="M1218" s="224"/>
      <c r="N1218" s="224"/>
      <c r="O1218" s="224"/>
    </row>
    <row r="1219" spans="4:15" ht="12.75" customHeight="1" x14ac:dyDescent="0.3">
      <c r="D1219" s="90"/>
      <c r="E1219" s="90"/>
      <c r="K1219" s="224"/>
      <c r="L1219" s="224"/>
      <c r="M1219" s="224"/>
      <c r="N1219" s="224"/>
      <c r="O1219" s="224"/>
    </row>
    <row r="1220" spans="4:15" ht="12.75" customHeight="1" x14ac:dyDescent="0.3">
      <c r="D1220" s="90"/>
      <c r="E1220" s="90"/>
      <c r="K1220" s="224"/>
      <c r="L1220" s="224"/>
      <c r="M1220" s="224"/>
      <c r="N1220" s="224"/>
      <c r="O1220" s="224"/>
    </row>
    <row r="1221" spans="4:15" ht="12.75" customHeight="1" x14ac:dyDescent="0.3">
      <c r="D1221" s="90"/>
      <c r="E1221" s="90"/>
      <c r="K1221" s="224"/>
      <c r="L1221" s="224"/>
      <c r="M1221" s="224"/>
      <c r="N1221" s="224"/>
      <c r="O1221" s="224"/>
    </row>
    <row r="1222" spans="4:15" ht="12.75" customHeight="1" x14ac:dyDescent="0.3">
      <c r="D1222" s="90"/>
      <c r="E1222" s="90"/>
      <c r="K1222" s="224"/>
      <c r="L1222" s="224"/>
      <c r="M1222" s="224"/>
      <c r="N1222" s="224"/>
      <c r="O1222" s="224"/>
    </row>
    <row r="1223" spans="4:15" ht="12.75" customHeight="1" x14ac:dyDescent="0.3">
      <c r="D1223" s="90"/>
      <c r="E1223" s="90"/>
      <c r="K1223" s="224"/>
      <c r="L1223" s="224"/>
      <c r="M1223" s="224"/>
      <c r="N1223" s="224"/>
      <c r="O1223" s="224"/>
    </row>
    <row r="1224" spans="4:15" ht="12.75" customHeight="1" x14ac:dyDescent="0.3">
      <c r="D1224" s="90"/>
      <c r="E1224" s="90"/>
      <c r="K1224" s="224"/>
      <c r="L1224" s="224"/>
      <c r="M1224" s="224"/>
      <c r="N1224" s="224"/>
      <c r="O1224" s="224"/>
    </row>
    <row r="1225" spans="4:15" ht="12.75" customHeight="1" x14ac:dyDescent="0.3">
      <c r="D1225" s="90"/>
      <c r="E1225" s="90"/>
      <c r="K1225" s="224"/>
      <c r="L1225" s="224"/>
      <c r="M1225" s="224"/>
      <c r="N1225" s="224"/>
      <c r="O1225" s="224"/>
    </row>
    <row r="1226" spans="4:15" ht="12.75" customHeight="1" x14ac:dyDescent="0.3">
      <c r="D1226" s="90"/>
      <c r="E1226" s="90"/>
      <c r="K1226" s="224"/>
      <c r="L1226" s="224"/>
      <c r="M1226" s="224"/>
      <c r="N1226" s="224"/>
      <c r="O1226" s="224"/>
    </row>
    <row r="1227" spans="4:15" ht="12.75" customHeight="1" x14ac:dyDescent="0.3">
      <c r="D1227" s="90"/>
      <c r="E1227" s="90"/>
      <c r="K1227" s="224"/>
      <c r="L1227" s="224"/>
      <c r="M1227" s="224"/>
      <c r="N1227" s="224"/>
      <c r="O1227" s="224"/>
    </row>
    <row r="1228" spans="4:15" ht="12.75" customHeight="1" x14ac:dyDescent="0.3">
      <c r="D1228" s="90"/>
      <c r="E1228" s="90"/>
      <c r="K1228" s="224"/>
      <c r="L1228" s="224"/>
      <c r="M1228" s="224"/>
      <c r="N1228" s="224"/>
      <c r="O1228" s="224"/>
    </row>
    <row r="1229" spans="4:15" ht="12.75" customHeight="1" x14ac:dyDescent="0.3">
      <c r="D1229" s="90"/>
      <c r="E1229" s="90"/>
      <c r="K1229" s="224"/>
      <c r="L1229" s="224"/>
      <c r="M1229" s="224"/>
      <c r="N1229" s="224"/>
      <c r="O1229" s="224"/>
    </row>
    <row r="1230" spans="4:15" ht="12.75" customHeight="1" x14ac:dyDescent="0.3">
      <c r="D1230" s="90"/>
      <c r="E1230" s="90"/>
      <c r="K1230" s="224"/>
      <c r="L1230" s="224"/>
      <c r="M1230" s="224"/>
      <c r="N1230" s="224"/>
      <c r="O1230" s="224"/>
    </row>
    <row r="1231" spans="4:15" ht="12.75" customHeight="1" x14ac:dyDescent="0.3">
      <c r="D1231" s="90"/>
      <c r="E1231" s="90"/>
      <c r="K1231" s="224"/>
      <c r="L1231" s="224"/>
      <c r="M1231" s="224"/>
      <c r="N1231" s="224"/>
      <c r="O1231" s="224"/>
    </row>
    <row r="1232" spans="4:15" ht="12.75" customHeight="1" x14ac:dyDescent="0.3">
      <c r="D1232" s="90"/>
      <c r="E1232" s="90"/>
      <c r="K1232" s="224"/>
      <c r="L1232" s="224"/>
      <c r="M1232" s="224"/>
      <c r="N1232" s="224"/>
      <c r="O1232" s="224"/>
    </row>
    <row r="1233" spans="4:15" ht="12.75" customHeight="1" x14ac:dyDescent="0.3">
      <c r="D1233" s="90"/>
      <c r="E1233" s="90"/>
      <c r="K1233" s="224"/>
      <c r="L1233" s="224"/>
      <c r="M1233" s="224"/>
      <c r="N1233" s="224"/>
      <c r="O1233" s="224"/>
    </row>
    <row r="1234" spans="4:15" ht="12.75" customHeight="1" x14ac:dyDescent="0.3">
      <c r="D1234" s="90"/>
      <c r="E1234" s="90"/>
      <c r="K1234" s="224"/>
      <c r="L1234" s="224"/>
      <c r="M1234" s="224"/>
      <c r="N1234" s="224"/>
      <c r="O1234" s="224"/>
    </row>
    <row r="1235" spans="4:15" ht="12.75" customHeight="1" x14ac:dyDescent="0.3">
      <c r="D1235" s="90"/>
      <c r="E1235" s="90"/>
      <c r="K1235" s="224"/>
      <c r="L1235" s="224"/>
      <c r="M1235" s="224"/>
      <c r="N1235" s="224"/>
      <c r="O1235" s="224"/>
    </row>
    <row r="1236" spans="4:15" ht="12.75" customHeight="1" x14ac:dyDescent="0.3">
      <c r="D1236" s="90"/>
      <c r="E1236" s="90"/>
      <c r="K1236" s="224"/>
      <c r="L1236" s="224"/>
      <c r="M1236" s="224"/>
      <c r="N1236" s="224"/>
      <c r="O1236" s="224"/>
    </row>
    <row r="1237" spans="4:15" ht="12.75" customHeight="1" x14ac:dyDescent="0.3">
      <c r="D1237" s="90"/>
      <c r="E1237" s="90"/>
      <c r="K1237" s="224"/>
      <c r="L1237" s="224"/>
      <c r="M1237" s="224"/>
      <c r="N1237" s="224"/>
      <c r="O1237" s="224"/>
    </row>
    <row r="1238" spans="4:15" ht="12.75" customHeight="1" x14ac:dyDescent="0.3">
      <c r="D1238" s="90"/>
      <c r="E1238" s="90"/>
      <c r="K1238" s="224"/>
      <c r="L1238" s="224"/>
      <c r="M1238" s="224"/>
      <c r="N1238" s="224"/>
      <c r="O1238" s="224"/>
    </row>
    <row r="1239" spans="4:15" ht="12.75" customHeight="1" x14ac:dyDescent="0.3">
      <c r="D1239" s="90"/>
      <c r="E1239" s="90"/>
      <c r="K1239" s="224"/>
      <c r="L1239" s="224"/>
      <c r="M1239" s="224"/>
      <c r="N1239" s="224"/>
      <c r="O1239" s="224"/>
    </row>
    <row r="1240" spans="4:15" ht="12.75" customHeight="1" x14ac:dyDescent="0.3">
      <c r="D1240" s="90"/>
      <c r="E1240" s="90"/>
      <c r="K1240" s="224"/>
      <c r="L1240" s="224"/>
      <c r="M1240" s="224"/>
      <c r="N1240" s="224"/>
      <c r="O1240" s="224"/>
    </row>
    <row r="1241" spans="4:15" ht="12.75" customHeight="1" x14ac:dyDescent="0.3">
      <c r="D1241" s="90"/>
      <c r="E1241" s="90"/>
      <c r="K1241" s="224"/>
      <c r="L1241" s="224"/>
      <c r="M1241" s="224"/>
      <c r="N1241" s="224"/>
      <c r="O1241" s="224"/>
    </row>
    <row r="1242" spans="4:15" ht="12.75" customHeight="1" x14ac:dyDescent="0.3">
      <c r="D1242" s="90"/>
      <c r="E1242" s="90"/>
      <c r="K1242" s="224"/>
      <c r="L1242" s="224"/>
      <c r="M1242" s="224"/>
      <c r="N1242" s="224"/>
      <c r="O1242" s="224"/>
    </row>
    <row r="1243" spans="4:15" ht="12.75" customHeight="1" x14ac:dyDescent="0.3">
      <c r="D1243" s="90"/>
      <c r="E1243" s="90"/>
      <c r="K1243" s="224"/>
      <c r="L1243" s="224"/>
      <c r="M1243" s="224"/>
      <c r="N1243" s="224"/>
      <c r="O1243" s="224"/>
    </row>
    <row r="1244" spans="4:15" ht="12.75" customHeight="1" x14ac:dyDescent="0.3">
      <c r="D1244" s="90"/>
      <c r="E1244" s="90"/>
      <c r="K1244" s="224"/>
      <c r="L1244" s="224"/>
      <c r="M1244" s="224"/>
      <c r="N1244" s="224"/>
      <c r="O1244" s="224"/>
    </row>
    <row r="1245" spans="4:15" ht="12.75" customHeight="1" x14ac:dyDescent="0.3">
      <c r="D1245" s="90"/>
      <c r="E1245" s="90"/>
      <c r="K1245" s="224"/>
      <c r="L1245" s="224"/>
      <c r="M1245" s="224"/>
      <c r="N1245" s="224"/>
      <c r="O1245" s="224"/>
    </row>
    <row r="1246" spans="4:15" ht="12.75" customHeight="1" x14ac:dyDescent="0.3">
      <c r="D1246" s="90"/>
      <c r="E1246" s="90"/>
      <c r="K1246" s="224"/>
      <c r="L1246" s="224"/>
      <c r="M1246" s="224"/>
      <c r="N1246" s="224"/>
      <c r="O1246" s="224"/>
    </row>
    <row r="1247" spans="4:15" ht="12.75" customHeight="1" x14ac:dyDescent="0.3">
      <c r="D1247" s="90"/>
      <c r="E1247" s="90"/>
      <c r="K1247" s="224"/>
      <c r="L1247" s="224"/>
      <c r="M1247" s="224"/>
      <c r="N1247" s="224"/>
      <c r="O1247" s="224"/>
    </row>
    <row r="1248" spans="4:15" ht="12.75" customHeight="1" x14ac:dyDescent="0.3">
      <c r="D1248" s="90"/>
      <c r="E1248" s="90"/>
      <c r="K1248" s="224"/>
      <c r="L1248" s="224"/>
      <c r="M1248" s="224"/>
      <c r="N1248" s="224"/>
      <c r="O1248" s="224"/>
    </row>
    <row r="1249" spans="4:15" ht="12.75" customHeight="1" x14ac:dyDescent="0.3">
      <c r="D1249" s="90"/>
      <c r="E1249" s="90"/>
      <c r="K1249" s="224"/>
      <c r="L1249" s="224"/>
      <c r="M1249" s="224"/>
      <c r="N1249" s="224"/>
      <c r="O1249" s="224"/>
    </row>
    <row r="1250" spans="4:15" ht="12.75" customHeight="1" x14ac:dyDescent="0.3">
      <c r="D1250" s="90"/>
      <c r="E1250" s="90"/>
      <c r="K1250" s="224"/>
      <c r="L1250" s="224"/>
      <c r="M1250" s="224"/>
      <c r="N1250" s="224"/>
      <c r="O1250" s="224"/>
    </row>
    <row r="1251" spans="4:15" ht="12.75" customHeight="1" x14ac:dyDescent="0.3">
      <c r="D1251" s="90"/>
      <c r="E1251" s="90"/>
      <c r="K1251" s="224"/>
      <c r="L1251" s="224"/>
      <c r="M1251" s="224"/>
      <c r="N1251" s="224"/>
      <c r="O1251" s="224"/>
    </row>
    <row r="1252" spans="4:15" ht="12.75" customHeight="1" x14ac:dyDescent="0.3">
      <c r="D1252" s="90"/>
      <c r="E1252" s="90"/>
      <c r="K1252" s="224"/>
      <c r="L1252" s="224"/>
      <c r="M1252" s="224"/>
      <c r="N1252" s="224"/>
      <c r="O1252" s="224"/>
    </row>
    <row r="1253" spans="4:15" ht="12.75" customHeight="1" x14ac:dyDescent="0.3">
      <c r="D1253" s="90"/>
      <c r="E1253" s="90"/>
      <c r="K1253" s="224"/>
      <c r="L1253" s="224"/>
      <c r="M1253" s="224"/>
      <c r="N1253" s="224"/>
      <c r="O1253" s="224"/>
    </row>
    <row r="1254" spans="4:15" ht="12.75" customHeight="1" x14ac:dyDescent="0.3">
      <c r="D1254" s="90"/>
      <c r="E1254" s="90"/>
      <c r="K1254" s="224"/>
      <c r="L1254" s="224"/>
      <c r="M1254" s="224"/>
      <c r="N1254" s="224"/>
      <c r="O1254" s="224"/>
    </row>
    <row r="1255" spans="4:15" ht="12.75" customHeight="1" x14ac:dyDescent="0.3">
      <c r="D1255" s="90"/>
      <c r="E1255" s="90"/>
      <c r="K1255" s="224"/>
      <c r="L1255" s="224"/>
      <c r="M1255" s="224"/>
      <c r="N1255" s="224"/>
      <c r="O1255" s="224"/>
    </row>
    <row r="1256" spans="4:15" ht="12.75" customHeight="1" x14ac:dyDescent="0.3">
      <c r="D1256" s="90"/>
      <c r="E1256" s="90"/>
      <c r="K1256" s="224"/>
      <c r="L1256" s="224"/>
      <c r="M1256" s="224"/>
      <c r="N1256" s="224"/>
      <c r="O1256" s="224"/>
    </row>
    <row r="1257" spans="4:15" ht="12.75" customHeight="1" x14ac:dyDescent="0.3">
      <c r="D1257" s="90"/>
      <c r="E1257" s="90"/>
      <c r="K1257" s="224"/>
      <c r="L1257" s="224"/>
      <c r="M1257" s="224"/>
      <c r="N1257" s="224"/>
      <c r="O1257" s="224"/>
    </row>
    <row r="1258" spans="4:15" ht="12.75" customHeight="1" x14ac:dyDescent="0.3">
      <c r="D1258" s="90"/>
      <c r="E1258" s="90"/>
      <c r="K1258" s="224"/>
      <c r="L1258" s="224"/>
      <c r="M1258" s="224"/>
      <c r="N1258" s="224"/>
      <c r="O1258" s="224"/>
    </row>
    <row r="1259" spans="4:15" ht="12.75" customHeight="1" x14ac:dyDescent="0.3">
      <c r="D1259" s="90"/>
      <c r="E1259" s="90"/>
      <c r="K1259" s="224"/>
      <c r="L1259" s="224"/>
      <c r="M1259" s="224"/>
      <c r="N1259" s="224"/>
      <c r="O1259" s="224"/>
    </row>
    <row r="1260" spans="4:15" ht="12.75" customHeight="1" x14ac:dyDescent="0.3">
      <c r="D1260" s="90"/>
      <c r="E1260" s="90"/>
      <c r="K1260" s="224"/>
      <c r="L1260" s="224"/>
      <c r="M1260" s="224"/>
      <c r="N1260" s="224"/>
      <c r="O1260" s="224"/>
    </row>
    <row r="1261" spans="4:15" ht="12.75" customHeight="1" x14ac:dyDescent="0.3">
      <c r="D1261" s="90"/>
      <c r="E1261" s="90"/>
      <c r="K1261" s="224"/>
      <c r="L1261" s="224"/>
      <c r="M1261" s="224"/>
      <c r="N1261" s="224"/>
      <c r="O1261" s="224"/>
    </row>
    <row r="1262" spans="4:15" ht="12.75" customHeight="1" x14ac:dyDescent="0.3">
      <c r="D1262" s="90"/>
      <c r="E1262" s="90"/>
      <c r="K1262" s="224"/>
      <c r="L1262" s="224"/>
      <c r="M1262" s="224"/>
      <c r="N1262" s="224"/>
      <c r="O1262" s="224"/>
    </row>
    <row r="1263" spans="4:15" ht="12.75" customHeight="1" x14ac:dyDescent="0.3">
      <c r="D1263" s="90"/>
      <c r="E1263" s="90"/>
      <c r="K1263" s="224"/>
      <c r="L1263" s="224"/>
      <c r="M1263" s="224"/>
      <c r="N1263" s="224"/>
      <c r="O1263" s="224"/>
    </row>
    <row r="1264" spans="4:15" ht="12.75" customHeight="1" x14ac:dyDescent="0.3">
      <c r="D1264" s="90"/>
      <c r="E1264" s="90"/>
      <c r="K1264" s="224"/>
      <c r="L1264" s="224"/>
      <c r="M1264" s="224"/>
      <c r="N1264" s="224"/>
      <c r="O1264" s="224"/>
    </row>
    <row r="1265" spans="4:15" ht="12.75" customHeight="1" x14ac:dyDescent="0.3">
      <c r="D1265" s="90"/>
      <c r="E1265" s="90"/>
      <c r="K1265" s="224"/>
      <c r="L1265" s="224"/>
      <c r="M1265" s="224"/>
      <c r="N1265" s="224"/>
      <c r="O1265" s="224"/>
    </row>
    <row r="1266" spans="4:15" ht="12.75" customHeight="1" x14ac:dyDescent="0.3">
      <c r="D1266" s="90"/>
      <c r="E1266" s="90"/>
      <c r="K1266" s="224"/>
      <c r="L1266" s="224"/>
      <c r="M1266" s="224"/>
      <c r="N1266" s="224"/>
      <c r="O1266" s="224"/>
    </row>
    <row r="1267" spans="4:15" ht="12.75" customHeight="1" x14ac:dyDescent="0.3">
      <c r="D1267" s="90"/>
      <c r="E1267" s="90"/>
      <c r="K1267" s="224"/>
      <c r="L1267" s="224"/>
      <c r="M1267" s="224"/>
      <c r="N1267" s="224"/>
      <c r="O1267" s="224"/>
    </row>
    <row r="1268" spans="4:15" ht="12.75" customHeight="1" x14ac:dyDescent="0.3">
      <c r="D1268" s="90"/>
      <c r="E1268" s="90"/>
      <c r="K1268" s="224"/>
      <c r="L1268" s="224"/>
      <c r="M1268" s="224"/>
      <c r="N1268" s="224"/>
      <c r="O1268" s="224"/>
    </row>
    <row r="1269" spans="4:15" ht="12.75" customHeight="1" x14ac:dyDescent="0.3">
      <c r="D1269" s="90"/>
      <c r="E1269" s="90"/>
      <c r="K1269" s="224"/>
      <c r="L1269" s="224"/>
      <c r="M1269" s="224"/>
      <c r="N1269" s="224"/>
      <c r="O1269" s="224"/>
    </row>
    <row r="1270" spans="4:15" ht="12.75" customHeight="1" x14ac:dyDescent="0.3">
      <c r="D1270" s="90"/>
      <c r="E1270" s="90"/>
      <c r="K1270" s="224"/>
      <c r="L1270" s="224"/>
      <c r="M1270" s="224"/>
      <c r="N1270" s="224"/>
      <c r="O1270" s="224"/>
    </row>
    <row r="1271" spans="4:15" ht="12.75" customHeight="1" x14ac:dyDescent="0.3">
      <c r="D1271" s="90"/>
      <c r="E1271" s="90"/>
      <c r="K1271" s="224"/>
      <c r="L1271" s="224"/>
      <c r="M1271" s="224"/>
      <c r="N1271" s="224"/>
      <c r="O1271" s="224"/>
    </row>
    <row r="1272" spans="4:15" ht="12.75" customHeight="1" x14ac:dyDescent="0.3">
      <c r="D1272" s="90"/>
      <c r="E1272" s="90"/>
      <c r="K1272" s="224"/>
      <c r="L1272" s="224"/>
      <c r="M1272" s="224"/>
      <c r="N1272" s="224"/>
      <c r="O1272" s="224"/>
    </row>
    <row r="1273" spans="4:15" ht="12.75" customHeight="1" x14ac:dyDescent="0.3">
      <c r="D1273" s="90"/>
      <c r="E1273" s="90"/>
      <c r="K1273" s="224"/>
      <c r="L1273" s="224"/>
      <c r="M1273" s="224"/>
      <c r="N1273" s="224"/>
      <c r="O1273" s="224"/>
    </row>
    <row r="1274" spans="4:15" ht="12.75" customHeight="1" x14ac:dyDescent="0.3">
      <c r="D1274" s="90"/>
      <c r="E1274" s="90"/>
      <c r="K1274" s="224"/>
      <c r="L1274" s="224"/>
      <c r="M1274" s="224"/>
      <c r="N1274" s="224"/>
      <c r="O1274" s="224"/>
    </row>
    <row r="1275" spans="4:15" ht="12.75" customHeight="1" x14ac:dyDescent="0.3">
      <c r="D1275" s="90"/>
      <c r="E1275" s="90"/>
      <c r="K1275" s="224"/>
      <c r="L1275" s="224"/>
      <c r="M1275" s="224"/>
      <c r="N1275" s="224"/>
      <c r="O1275" s="224"/>
    </row>
    <row r="1276" spans="4:15" ht="12.75" customHeight="1" x14ac:dyDescent="0.3">
      <c r="D1276" s="90"/>
      <c r="E1276" s="90"/>
      <c r="K1276" s="224"/>
      <c r="L1276" s="224"/>
      <c r="M1276" s="224"/>
      <c r="N1276" s="224"/>
      <c r="O1276" s="224"/>
    </row>
    <row r="1277" spans="4:15" ht="12.75" customHeight="1" x14ac:dyDescent="0.3">
      <c r="D1277" s="90"/>
      <c r="E1277" s="90"/>
      <c r="K1277" s="224"/>
      <c r="L1277" s="224"/>
      <c r="M1277" s="224"/>
      <c r="N1277" s="224"/>
      <c r="O1277" s="224"/>
    </row>
    <row r="1278" spans="4:15" ht="12.75" customHeight="1" x14ac:dyDescent="0.3">
      <c r="D1278" s="90"/>
      <c r="E1278" s="90"/>
      <c r="K1278" s="224"/>
      <c r="L1278" s="224"/>
      <c r="M1278" s="224"/>
      <c r="N1278" s="224"/>
      <c r="O1278" s="224"/>
    </row>
    <row r="1279" spans="4:15" ht="12.75" customHeight="1" x14ac:dyDescent="0.3">
      <c r="D1279" s="90"/>
      <c r="E1279" s="90"/>
      <c r="K1279" s="224"/>
      <c r="L1279" s="224"/>
      <c r="M1279" s="224"/>
      <c r="N1279" s="224"/>
      <c r="O1279" s="224"/>
    </row>
    <row r="1280" spans="4:15" ht="12.75" customHeight="1" x14ac:dyDescent="0.3">
      <c r="D1280" s="90"/>
      <c r="E1280" s="90"/>
      <c r="K1280" s="224"/>
      <c r="L1280" s="224"/>
      <c r="M1280" s="224"/>
      <c r="N1280" s="224"/>
      <c r="O1280" s="224"/>
    </row>
    <row r="1281" spans="4:15" ht="12.75" customHeight="1" x14ac:dyDescent="0.3">
      <c r="D1281" s="90"/>
      <c r="E1281" s="90"/>
      <c r="K1281" s="224"/>
      <c r="L1281" s="224"/>
      <c r="M1281" s="224"/>
      <c r="N1281" s="224"/>
      <c r="O1281" s="224"/>
    </row>
    <row r="1282" spans="4:15" ht="12.75" customHeight="1" x14ac:dyDescent="0.3">
      <c r="D1282" s="90"/>
      <c r="E1282" s="90"/>
      <c r="K1282" s="224"/>
      <c r="L1282" s="224"/>
      <c r="M1282" s="224"/>
      <c r="N1282" s="224"/>
      <c r="O1282" s="224"/>
    </row>
    <row r="1283" spans="4:15" ht="12.75" customHeight="1" x14ac:dyDescent="0.3">
      <c r="D1283" s="90"/>
      <c r="E1283" s="90"/>
      <c r="K1283" s="224"/>
      <c r="L1283" s="224"/>
      <c r="M1283" s="224"/>
      <c r="N1283" s="224"/>
      <c r="O1283" s="224"/>
    </row>
    <row r="1284" spans="4:15" ht="12.75" customHeight="1" x14ac:dyDescent="0.3">
      <c r="D1284" s="90"/>
      <c r="E1284" s="90"/>
      <c r="K1284" s="224"/>
      <c r="L1284" s="224"/>
      <c r="M1284" s="224"/>
      <c r="N1284" s="224"/>
      <c r="O1284" s="224"/>
    </row>
    <row r="1285" spans="4:15" ht="12.75" customHeight="1" x14ac:dyDescent="0.3">
      <c r="D1285" s="90"/>
      <c r="E1285" s="90"/>
      <c r="K1285" s="224"/>
      <c r="L1285" s="224"/>
      <c r="M1285" s="224"/>
      <c r="N1285" s="224"/>
      <c r="O1285" s="224"/>
    </row>
    <row r="1286" spans="4:15" ht="12.75" customHeight="1" x14ac:dyDescent="0.3">
      <c r="D1286" s="90"/>
      <c r="E1286" s="90"/>
      <c r="K1286" s="224"/>
      <c r="L1286" s="224"/>
      <c r="M1286" s="224"/>
      <c r="N1286" s="224"/>
      <c r="O1286" s="224"/>
    </row>
    <row r="1287" spans="4:15" ht="12.75" customHeight="1" x14ac:dyDescent="0.3">
      <c r="D1287" s="90"/>
      <c r="E1287" s="90"/>
      <c r="K1287" s="224"/>
      <c r="L1287" s="224"/>
      <c r="M1287" s="224"/>
      <c r="N1287" s="224"/>
      <c r="O1287" s="224"/>
    </row>
    <row r="1288" spans="4:15" ht="12.75" customHeight="1" x14ac:dyDescent="0.3">
      <c r="D1288" s="90"/>
      <c r="E1288" s="90"/>
      <c r="K1288" s="224"/>
      <c r="L1288" s="224"/>
      <c r="M1288" s="224"/>
      <c r="N1288" s="224"/>
      <c r="O1288" s="224"/>
    </row>
    <row r="1289" spans="4:15" ht="12.75" customHeight="1" x14ac:dyDescent="0.3">
      <c r="D1289" s="90"/>
      <c r="E1289" s="90"/>
      <c r="K1289" s="224"/>
      <c r="L1289" s="224"/>
      <c r="M1289" s="224"/>
      <c r="N1289" s="224"/>
      <c r="O1289" s="224"/>
    </row>
    <row r="1290" spans="4:15" ht="12.75" customHeight="1" x14ac:dyDescent="0.3">
      <c r="D1290" s="90"/>
      <c r="E1290" s="90"/>
      <c r="K1290" s="224"/>
      <c r="L1290" s="224"/>
      <c r="M1290" s="224"/>
      <c r="N1290" s="224"/>
      <c r="O1290" s="224"/>
    </row>
    <row r="1291" spans="4:15" ht="12.75" customHeight="1" x14ac:dyDescent="0.3">
      <c r="D1291" s="90"/>
      <c r="E1291" s="90"/>
      <c r="K1291" s="224"/>
      <c r="L1291" s="224"/>
      <c r="M1291" s="224"/>
      <c r="N1291" s="224"/>
      <c r="O1291" s="224"/>
    </row>
    <row r="1292" spans="4:15" ht="12.75" customHeight="1" x14ac:dyDescent="0.3">
      <c r="D1292" s="90"/>
      <c r="E1292" s="90"/>
      <c r="K1292" s="224"/>
      <c r="L1292" s="224"/>
      <c r="M1292" s="224"/>
      <c r="N1292" s="224"/>
      <c r="O1292" s="224"/>
    </row>
    <row r="1293" spans="4:15" ht="12.75" customHeight="1" x14ac:dyDescent="0.3">
      <c r="D1293" s="90"/>
      <c r="E1293" s="90"/>
      <c r="K1293" s="224"/>
      <c r="L1293" s="224"/>
      <c r="M1293" s="224"/>
      <c r="N1293" s="224"/>
      <c r="O1293" s="224"/>
    </row>
    <row r="1294" spans="4:15" ht="12.75" customHeight="1" x14ac:dyDescent="0.3">
      <c r="D1294" s="90"/>
      <c r="E1294" s="90"/>
      <c r="K1294" s="224"/>
      <c r="L1294" s="224"/>
      <c r="M1294" s="224"/>
      <c r="N1294" s="224"/>
      <c r="O1294" s="224"/>
    </row>
    <row r="1295" spans="4:15" ht="12.75" customHeight="1" x14ac:dyDescent="0.3">
      <c r="D1295" s="90"/>
      <c r="E1295" s="90"/>
      <c r="K1295" s="224"/>
      <c r="L1295" s="224"/>
      <c r="M1295" s="224"/>
      <c r="N1295" s="224"/>
      <c r="O1295" s="224"/>
    </row>
    <row r="1296" spans="4:15" ht="12.75" customHeight="1" x14ac:dyDescent="0.3">
      <c r="D1296" s="90"/>
      <c r="E1296" s="90"/>
      <c r="K1296" s="224"/>
      <c r="L1296" s="224"/>
      <c r="M1296" s="224"/>
      <c r="N1296" s="224"/>
      <c r="O1296" s="224"/>
    </row>
    <row r="1297" spans="4:15" ht="12.75" customHeight="1" x14ac:dyDescent="0.3">
      <c r="D1297" s="90"/>
      <c r="E1297" s="90"/>
      <c r="K1297" s="224"/>
      <c r="L1297" s="224"/>
      <c r="M1297" s="224"/>
      <c r="N1297" s="224"/>
      <c r="O1297" s="224"/>
    </row>
    <row r="1298" spans="4:15" ht="12.75" customHeight="1" x14ac:dyDescent="0.3">
      <c r="D1298" s="90"/>
      <c r="E1298" s="90"/>
      <c r="K1298" s="224"/>
      <c r="L1298" s="224"/>
      <c r="M1298" s="224"/>
      <c r="N1298" s="224"/>
      <c r="O1298" s="224"/>
    </row>
    <row r="1299" spans="4:15" ht="12.75" customHeight="1" x14ac:dyDescent="0.3">
      <c r="D1299" s="90"/>
      <c r="E1299" s="90"/>
      <c r="K1299" s="224"/>
      <c r="L1299" s="224"/>
      <c r="M1299" s="224"/>
      <c r="N1299" s="224"/>
      <c r="O1299" s="224"/>
    </row>
    <row r="1300" spans="4:15" ht="12.75" customHeight="1" x14ac:dyDescent="0.3">
      <c r="D1300" s="90"/>
      <c r="E1300" s="90"/>
      <c r="K1300" s="224"/>
      <c r="L1300" s="224"/>
      <c r="M1300" s="224"/>
      <c r="N1300" s="224"/>
      <c r="O1300" s="224"/>
    </row>
    <row r="1301" spans="4:15" ht="12.75" customHeight="1" x14ac:dyDescent="0.3">
      <c r="D1301" s="90"/>
      <c r="E1301" s="90"/>
      <c r="K1301" s="224"/>
      <c r="L1301" s="224"/>
      <c r="M1301" s="224"/>
      <c r="N1301" s="224"/>
      <c r="O1301" s="224"/>
    </row>
    <row r="1302" spans="4:15" ht="12.75" customHeight="1" x14ac:dyDescent="0.3">
      <c r="D1302" s="90"/>
      <c r="E1302" s="90"/>
      <c r="K1302" s="224"/>
      <c r="L1302" s="224"/>
      <c r="M1302" s="224"/>
      <c r="N1302" s="224"/>
      <c r="O1302" s="224"/>
    </row>
    <row r="1303" spans="4:15" ht="12.75" customHeight="1" x14ac:dyDescent="0.3">
      <c r="D1303" s="90"/>
      <c r="E1303" s="90"/>
      <c r="K1303" s="224"/>
      <c r="L1303" s="224"/>
      <c r="M1303" s="224"/>
      <c r="N1303" s="224"/>
      <c r="O1303" s="224"/>
    </row>
    <row r="1304" spans="4:15" ht="12.75" customHeight="1" x14ac:dyDescent="0.3">
      <c r="D1304" s="90"/>
      <c r="E1304" s="90"/>
      <c r="K1304" s="224"/>
      <c r="L1304" s="224"/>
      <c r="M1304" s="224"/>
      <c r="N1304" s="224"/>
      <c r="O1304" s="224"/>
    </row>
    <row r="1305" spans="4:15" ht="12.75" customHeight="1" x14ac:dyDescent="0.3">
      <c r="D1305" s="90"/>
      <c r="E1305" s="90"/>
      <c r="K1305" s="224"/>
      <c r="L1305" s="224"/>
      <c r="M1305" s="224"/>
      <c r="N1305" s="224"/>
      <c r="O1305" s="224"/>
    </row>
    <row r="1306" spans="4:15" ht="12.75" customHeight="1" x14ac:dyDescent="0.3">
      <c r="D1306" s="90"/>
      <c r="E1306" s="90"/>
      <c r="K1306" s="224"/>
      <c r="L1306" s="224"/>
      <c r="M1306" s="224"/>
      <c r="N1306" s="224"/>
      <c r="O1306" s="224"/>
    </row>
    <row r="1307" spans="4:15" ht="12.75" customHeight="1" x14ac:dyDescent="0.3">
      <c r="D1307" s="90"/>
      <c r="E1307" s="90"/>
      <c r="K1307" s="224"/>
      <c r="L1307" s="224"/>
      <c r="M1307" s="224"/>
      <c r="N1307" s="224"/>
      <c r="O1307" s="224"/>
    </row>
    <row r="1308" spans="4:15" ht="12.75" customHeight="1" x14ac:dyDescent="0.3">
      <c r="D1308" s="90"/>
      <c r="E1308" s="90"/>
      <c r="K1308" s="224"/>
      <c r="L1308" s="224"/>
      <c r="M1308" s="224"/>
      <c r="N1308" s="224"/>
      <c r="O1308" s="224"/>
    </row>
    <row r="1309" spans="4:15" ht="12.75" customHeight="1" x14ac:dyDescent="0.3">
      <c r="D1309" s="90"/>
      <c r="E1309" s="90"/>
      <c r="K1309" s="224"/>
      <c r="L1309" s="224"/>
      <c r="M1309" s="224"/>
      <c r="N1309" s="224"/>
      <c r="O1309" s="224"/>
    </row>
    <row r="1310" spans="4:15" ht="12.75" customHeight="1" x14ac:dyDescent="0.3">
      <c r="D1310" s="90"/>
      <c r="E1310" s="90"/>
      <c r="K1310" s="224"/>
      <c r="L1310" s="224"/>
      <c r="M1310" s="224"/>
      <c r="N1310" s="224"/>
      <c r="O1310" s="224"/>
    </row>
    <row r="1311" spans="4:15" ht="12.75" customHeight="1" x14ac:dyDescent="0.3">
      <c r="D1311" s="90"/>
      <c r="E1311" s="90"/>
      <c r="K1311" s="224"/>
      <c r="L1311" s="224"/>
      <c r="M1311" s="224"/>
      <c r="N1311" s="224"/>
      <c r="O1311" s="224"/>
    </row>
    <row r="1312" spans="4:15" ht="12.75" customHeight="1" x14ac:dyDescent="0.3">
      <c r="D1312" s="90"/>
      <c r="E1312" s="90"/>
      <c r="K1312" s="224"/>
      <c r="L1312" s="224"/>
      <c r="M1312" s="224"/>
      <c r="N1312" s="224"/>
      <c r="O1312" s="224"/>
    </row>
    <row r="1313" spans="4:15" ht="12.75" customHeight="1" x14ac:dyDescent="0.3">
      <c r="D1313" s="90"/>
      <c r="E1313" s="90"/>
      <c r="K1313" s="224"/>
      <c r="L1313" s="224"/>
      <c r="M1313" s="224"/>
      <c r="N1313" s="224"/>
      <c r="O1313" s="224"/>
    </row>
    <row r="1314" spans="4:15" ht="12.75" customHeight="1" x14ac:dyDescent="0.3">
      <c r="D1314" s="90"/>
      <c r="E1314" s="90"/>
      <c r="K1314" s="224"/>
      <c r="L1314" s="224"/>
      <c r="M1314" s="224"/>
      <c r="N1314" s="224"/>
      <c r="O1314" s="224"/>
    </row>
    <row r="1315" spans="4:15" ht="12.75" customHeight="1" x14ac:dyDescent="0.3">
      <c r="D1315" s="90"/>
      <c r="E1315" s="90"/>
      <c r="K1315" s="224"/>
      <c r="L1315" s="224"/>
      <c r="M1315" s="224"/>
      <c r="N1315" s="224"/>
      <c r="O1315" s="224"/>
    </row>
    <row r="1316" spans="4:15" ht="12.75" customHeight="1" x14ac:dyDescent="0.3">
      <c r="D1316" s="90"/>
      <c r="E1316" s="90"/>
      <c r="K1316" s="224"/>
      <c r="L1316" s="224"/>
      <c r="M1316" s="224"/>
      <c r="N1316" s="224"/>
      <c r="O1316" s="224"/>
    </row>
    <row r="1317" spans="4:15" ht="12.75" customHeight="1" x14ac:dyDescent="0.3">
      <c r="D1317" s="90"/>
      <c r="E1317" s="90"/>
      <c r="K1317" s="224"/>
      <c r="L1317" s="224"/>
      <c r="M1317" s="224"/>
      <c r="N1317" s="224"/>
      <c r="O1317" s="224"/>
    </row>
    <row r="1318" spans="4:15" ht="12.75" customHeight="1" x14ac:dyDescent="0.3">
      <c r="D1318" s="90"/>
      <c r="E1318" s="90"/>
      <c r="K1318" s="224"/>
      <c r="L1318" s="224"/>
      <c r="M1318" s="224"/>
      <c r="N1318" s="224"/>
      <c r="O1318" s="224"/>
    </row>
    <row r="1319" spans="4:15" ht="12.75" customHeight="1" x14ac:dyDescent="0.3">
      <c r="D1319" s="90"/>
      <c r="E1319" s="90"/>
      <c r="K1319" s="224"/>
      <c r="L1319" s="224"/>
      <c r="M1319" s="224"/>
      <c r="N1319" s="224"/>
      <c r="O1319" s="224"/>
    </row>
    <row r="1320" spans="4:15" ht="12.75" customHeight="1" x14ac:dyDescent="0.3">
      <c r="D1320" s="90"/>
      <c r="E1320" s="90"/>
      <c r="K1320" s="224"/>
      <c r="L1320" s="224"/>
      <c r="M1320" s="224"/>
      <c r="N1320" s="224"/>
      <c r="O1320" s="224"/>
    </row>
    <row r="1321" spans="4:15" ht="12.75" customHeight="1" x14ac:dyDescent="0.3">
      <c r="D1321" s="90"/>
      <c r="E1321" s="90"/>
      <c r="K1321" s="224"/>
      <c r="L1321" s="224"/>
      <c r="M1321" s="224"/>
      <c r="N1321" s="224"/>
      <c r="O1321" s="224"/>
    </row>
    <row r="1322" spans="4:15" ht="12.75" customHeight="1" x14ac:dyDescent="0.3">
      <c r="D1322" s="90"/>
      <c r="E1322" s="90"/>
      <c r="K1322" s="224"/>
      <c r="L1322" s="224"/>
      <c r="M1322" s="224"/>
      <c r="N1322" s="224"/>
      <c r="O1322" s="224"/>
    </row>
    <row r="1323" spans="4:15" ht="12.75" customHeight="1" x14ac:dyDescent="0.3">
      <c r="D1323" s="90"/>
      <c r="E1323" s="90"/>
      <c r="K1323" s="224"/>
      <c r="L1323" s="224"/>
      <c r="M1323" s="224"/>
      <c r="N1323" s="224"/>
      <c r="O1323" s="224"/>
    </row>
    <row r="1324" spans="4:15" ht="12.75" customHeight="1" x14ac:dyDescent="0.3">
      <c r="D1324" s="90"/>
      <c r="E1324" s="90"/>
      <c r="K1324" s="224"/>
      <c r="L1324" s="224"/>
      <c r="M1324" s="224"/>
      <c r="N1324" s="224"/>
      <c r="O1324" s="224"/>
    </row>
    <row r="1325" spans="4:15" ht="12.75" customHeight="1" x14ac:dyDescent="0.3">
      <c r="D1325" s="90"/>
      <c r="E1325" s="90"/>
      <c r="K1325" s="224"/>
      <c r="L1325" s="224"/>
      <c r="M1325" s="224"/>
      <c r="N1325" s="224"/>
      <c r="O1325" s="224"/>
    </row>
    <row r="1326" spans="4:15" ht="12.75" customHeight="1" x14ac:dyDescent="0.3">
      <c r="D1326" s="90"/>
      <c r="E1326" s="90"/>
      <c r="K1326" s="224"/>
      <c r="L1326" s="224"/>
      <c r="M1326" s="224"/>
      <c r="N1326" s="224"/>
      <c r="O1326" s="224"/>
    </row>
    <row r="1327" spans="4:15" ht="12.75" customHeight="1" x14ac:dyDescent="0.3">
      <c r="D1327" s="90"/>
      <c r="E1327" s="90"/>
      <c r="K1327" s="224"/>
      <c r="L1327" s="224"/>
      <c r="M1327" s="224"/>
      <c r="N1327" s="224"/>
      <c r="O1327" s="224"/>
    </row>
    <row r="1328" spans="4:15" ht="12.75" customHeight="1" x14ac:dyDescent="0.3">
      <c r="D1328" s="90"/>
      <c r="E1328" s="90"/>
      <c r="K1328" s="224"/>
      <c r="L1328" s="224"/>
      <c r="M1328" s="224"/>
      <c r="N1328" s="224"/>
      <c r="O1328" s="224"/>
    </row>
    <row r="1329" spans="4:15" ht="12.75" customHeight="1" x14ac:dyDescent="0.3">
      <c r="D1329" s="90"/>
      <c r="E1329" s="90"/>
      <c r="K1329" s="224"/>
      <c r="L1329" s="224"/>
      <c r="M1329" s="224"/>
      <c r="N1329" s="224"/>
      <c r="O1329" s="224"/>
    </row>
    <row r="1330" spans="4:15" ht="12.75" customHeight="1" x14ac:dyDescent="0.3">
      <c r="D1330" s="90"/>
      <c r="E1330" s="90"/>
      <c r="K1330" s="224"/>
      <c r="L1330" s="224"/>
      <c r="M1330" s="224"/>
      <c r="N1330" s="224"/>
      <c r="O1330" s="224"/>
    </row>
    <row r="1331" spans="4:15" ht="12.75" customHeight="1" x14ac:dyDescent="0.3">
      <c r="D1331" s="90"/>
      <c r="E1331" s="90"/>
      <c r="K1331" s="224"/>
      <c r="L1331" s="224"/>
      <c r="M1331" s="224"/>
      <c r="N1331" s="224"/>
      <c r="O1331" s="224"/>
    </row>
    <row r="1332" spans="4:15" ht="12.75" customHeight="1" x14ac:dyDescent="0.3">
      <c r="D1332" s="90"/>
      <c r="E1332" s="90"/>
      <c r="K1332" s="224"/>
      <c r="L1332" s="224"/>
      <c r="M1332" s="224"/>
      <c r="N1332" s="224"/>
      <c r="O1332" s="224"/>
    </row>
    <row r="1333" spans="4:15" ht="12.75" customHeight="1" x14ac:dyDescent="0.3">
      <c r="D1333" s="90"/>
      <c r="E1333" s="90"/>
      <c r="K1333" s="224"/>
      <c r="L1333" s="224"/>
      <c r="M1333" s="224"/>
      <c r="N1333" s="224"/>
      <c r="O1333" s="224"/>
    </row>
    <row r="1334" spans="4:15" ht="12.75" customHeight="1" x14ac:dyDescent="0.3">
      <c r="D1334" s="90"/>
      <c r="E1334" s="90"/>
      <c r="K1334" s="224"/>
      <c r="L1334" s="224"/>
      <c r="M1334" s="224"/>
      <c r="N1334" s="224"/>
      <c r="O1334" s="224"/>
    </row>
    <row r="1335" spans="4:15" ht="12.75" customHeight="1" x14ac:dyDescent="0.3">
      <c r="D1335" s="90"/>
      <c r="E1335" s="90"/>
      <c r="K1335" s="224"/>
      <c r="L1335" s="224"/>
      <c r="M1335" s="224"/>
      <c r="N1335" s="224"/>
      <c r="O1335" s="224"/>
    </row>
    <row r="1336" spans="4:15" ht="12.75" customHeight="1" x14ac:dyDescent="0.3">
      <c r="D1336" s="90"/>
      <c r="E1336" s="90"/>
      <c r="K1336" s="224"/>
      <c r="L1336" s="224"/>
      <c r="M1336" s="224"/>
      <c r="N1336" s="224"/>
      <c r="O1336" s="224"/>
    </row>
    <row r="1337" spans="4:15" ht="12.75" customHeight="1" x14ac:dyDescent="0.3">
      <c r="D1337" s="90"/>
      <c r="E1337" s="90"/>
      <c r="K1337" s="224"/>
      <c r="L1337" s="224"/>
      <c r="M1337" s="224"/>
      <c r="N1337" s="224"/>
      <c r="O1337" s="224"/>
    </row>
    <row r="1338" spans="4:15" ht="12.75" customHeight="1" x14ac:dyDescent="0.3">
      <c r="D1338" s="90"/>
      <c r="E1338" s="90"/>
      <c r="K1338" s="224"/>
      <c r="L1338" s="224"/>
      <c r="M1338" s="224"/>
      <c r="N1338" s="224"/>
      <c r="O1338" s="224"/>
    </row>
    <row r="1339" spans="4:15" ht="12.75" customHeight="1" x14ac:dyDescent="0.3">
      <c r="D1339" s="90"/>
      <c r="E1339" s="90"/>
      <c r="K1339" s="224"/>
      <c r="L1339" s="224"/>
      <c r="M1339" s="224"/>
      <c r="N1339" s="224"/>
      <c r="O1339" s="224"/>
    </row>
    <row r="1340" spans="4:15" ht="12.75" customHeight="1" x14ac:dyDescent="0.3">
      <c r="D1340" s="90"/>
      <c r="E1340" s="90"/>
      <c r="K1340" s="224"/>
      <c r="L1340" s="224"/>
      <c r="M1340" s="224"/>
      <c r="N1340" s="224"/>
      <c r="O1340" s="224"/>
    </row>
    <row r="1341" spans="4:15" ht="12.75" customHeight="1" x14ac:dyDescent="0.3">
      <c r="D1341" s="90"/>
      <c r="E1341" s="90"/>
      <c r="K1341" s="224"/>
      <c r="L1341" s="224"/>
      <c r="M1341" s="224"/>
      <c r="N1341" s="224"/>
      <c r="O1341" s="224"/>
    </row>
    <row r="1342" spans="4:15" ht="12.75" customHeight="1" x14ac:dyDescent="0.3">
      <c r="D1342" s="90"/>
      <c r="E1342" s="90"/>
      <c r="K1342" s="224"/>
      <c r="L1342" s="224"/>
      <c r="M1342" s="224"/>
      <c r="N1342" s="224"/>
      <c r="O1342" s="224"/>
    </row>
    <row r="1343" spans="4:15" ht="12.75" customHeight="1" x14ac:dyDescent="0.3">
      <c r="D1343" s="90"/>
      <c r="E1343" s="90"/>
      <c r="K1343" s="224"/>
      <c r="L1343" s="224"/>
      <c r="M1343" s="224"/>
      <c r="N1343" s="224"/>
      <c r="O1343" s="224"/>
    </row>
    <row r="1344" spans="4:15" ht="12.75" customHeight="1" x14ac:dyDescent="0.3">
      <c r="D1344" s="90"/>
      <c r="E1344" s="90"/>
      <c r="K1344" s="224"/>
      <c r="L1344" s="224"/>
      <c r="M1344" s="224"/>
      <c r="N1344" s="224"/>
      <c r="O1344" s="224"/>
    </row>
    <row r="1345" spans="4:15" ht="12.75" customHeight="1" x14ac:dyDescent="0.3">
      <c r="D1345" s="90"/>
      <c r="E1345" s="90"/>
      <c r="K1345" s="224"/>
      <c r="L1345" s="224"/>
      <c r="M1345" s="224"/>
      <c r="N1345" s="224"/>
      <c r="O1345" s="224"/>
    </row>
    <row r="1346" spans="4:15" ht="12.75" customHeight="1" x14ac:dyDescent="0.3">
      <c r="D1346" s="90"/>
      <c r="E1346" s="90"/>
      <c r="K1346" s="224"/>
      <c r="L1346" s="224"/>
      <c r="M1346" s="224"/>
      <c r="N1346" s="224"/>
      <c r="O1346" s="224"/>
    </row>
    <row r="1347" spans="4:15" ht="12.75" customHeight="1" x14ac:dyDescent="0.3">
      <c r="D1347" s="90"/>
      <c r="E1347" s="90"/>
      <c r="K1347" s="224"/>
      <c r="L1347" s="224"/>
      <c r="M1347" s="224"/>
      <c r="N1347" s="224"/>
      <c r="O1347" s="224"/>
    </row>
    <row r="1348" spans="4:15" ht="12.75" customHeight="1" x14ac:dyDescent="0.3">
      <c r="D1348" s="90"/>
      <c r="E1348" s="90"/>
      <c r="K1348" s="224"/>
      <c r="L1348" s="224"/>
      <c r="M1348" s="224"/>
      <c r="N1348" s="224"/>
      <c r="O1348" s="224"/>
    </row>
    <row r="1349" spans="4:15" ht="12.75" customHeight="1" x14ac:dyDescent="0.3">
      <c r="D1349" s="90"/>
      <c r="E1349" s="90"/>
      <c r="K1349" s="224"/>
      <c r="L1349" s="224"/>
      <c r="M1349" s="224"/>
      <c r="N1349" s="224"/>
      <c r="O1349" s="224"/>
    </row>
    <row r="1350" spans="4:15" ht="12.75" customHeight="1" x14ac:dyDescent="0.3">
      <c r="D1350" s="90"/>
      <c r="E1350" s="90"/>
      <c r="K1350" s="224"/>
      <c r="L1350" s="224"/>
      <c r="M1350" s="224"/>
      <c r="N1350" s="224"/>
      <c r="O1350" s="224"/>
    </row>
    <row r="1351" spans="4:15" ht="12.75" customHeight="1" x14ac:dyDescent="0.3">
      <c r="D1351" s="90"/>
      <c r="E1351" s="90"/>
      <c r="K1351" s="224"/>
      <c r="L1351" s="224"/>
      <c r="M1351" s="224"/>
      <c r="N1351" s="224"/>
      <c r="O1351" s="224"/>
    </row>
    <row r="1352" spans="4:15" ht="12.75" customHeight="1" x14ac:dyDescent="0.3">
      <c r="D1352" s="90"/>
      <c r="E1352" s="90"/>
      <c r="K1352" s="224"/>
      <c r="L1352" s="224"/>
      <c r="M1352" s="224"/>
      <c r="N1352" s="224"/>
      <c r="O1352" s="224"/>
    </row>
    <row r="1353" spans="4:15" ht="12.75" customHeight="1" x14ac:dyDescent="0.3">
      <c r="D1353" s="90"/>
      <c r="E1353" s="90"/>
      <c r="K1353" s="224"/>
      <c r="L1353" s="224"/>
      <c r="M1353" s="224"/>
      <c r="N1353" s="224"/>
      <c r="O1353" s="224"/>
    </row>
    <row r="1354" spans="4:15" ht="12.75" customHeight="1" x14ac:dyDescent="0.3">
      <c r="D1354" s="90"/>
      <c r="E1354" s="90"/>
      <c r="K1354" s="224"/>
      <c r="L1354" s="224"/>
      <c r="M1354" s="224"/>
      <c r="N1354" s="224"/>
      <c r="O1354" s="224"/>
    </row>
    <row r="1355" spans="4:15" ht="12.75" customHeight="1" x14ac:dyDescent="0.3">
      <c r="D1355" s="90"/>
      <c r="E1355" s="90"/>
      <c r="K1355" s="224"/>
      <c r="L1355" s="224"/>
      <c r="M1355" s="224"/>
      <c r="N1355" s="224"/>
      <c r="O1355" s="224"/>
    </row>
    <row r="1356" spans="4:15" ht="12.75" customHeight="1" x14ac:dyDescent="0.3">
      <c r="D1356" s="90"/>
      <c r="E1356" s="90"/>
      <c r="K1356" s="224"/>
      <c r="L1356" s="224"/>
      <c r="M1356" s="224"/>
      <c r="N1356" s="224"/>
      <c r="O1356" s="224"/>
    </row>
    <row r="1357" spans="4:15" ht="12.75" customHeight="1" x14ac:dyDescent="0.3">
      <c r="D1357" s="90"/>
      <c r="E1357" s="90"/>
      <c r="K1357" s="224"/>
      <c r="L1357" s="224"/>
      <c r="M1357" s="224"/>
      <c r="N1357" s="224"/>
      <c r="O1357" s="224"/>
    </row>
    <row r="1358" spans="4:15" ht="12.75" customHeight="1" x14ac:dyDescent="0.3">
      <c r="D1358" s="90"/>
      <c r="E1358" s="90"/>
      <c r="K1358" s="224"/>
      <c r="L1358" s="224"/>
      <c r="M1358" s="224"/>
      <c r="N1358" s="224"/>
      <c r="O1358" s="224"/>
    </row>
    <row r="1359" spans="4:15" ht="12.75" customHeight="1" x14ac:dyDescent="0.3">
      <c r="D1359" s="90"/>
      <c r="E1359" s="90"/>
      <c r="K1359" s="224"/>
      <c r="L1359" s="224"/>
      <c r="M1359" s="224"/>
      <c r="N1359" s="224"/>
      <c r="O1359" s="224"/>
    </row>
    <row r="1360" spans="4:15" ht="12.75" customHeight="1" x14ac:dyDescent="0.3">
      <c r="D1360" s="90"/>
      <c r="E1360" s="90"/>
      <c r="K1360" s="224"/>
      <c r="L1360" s="224"/>
      <c r="M1360" s="224"/>
      <c r="N1360" s="224"/>
      <c r="O1360" s="224"/>
    </row>
    <row r="1361" spans="4:15" ht="12.75" customHeight="1" x14ac:dyDescent="0.3">
      <c r="D1361" s="90"/>
      <c r="E1361" s="90"/>
      <c r="K1361" s="224"/>
      <c r="L1361" s="224"/>
      <c r="M1361" s="224"/>
      <c r="N1361" s="224"/>
      <c r="O1361" s="224"/>
    </row>
    <row r="1362" spans="4:15" ht="12.75" customHeight="1" x14ac:dyDescent="0.3">
      <c r="D1362" s="90"/>
      <c r="E1362" s="90"/>
      <c r="K1362" s="224"/>
      <c r="L1362" s="224"/>
      <c r="M1362" s="224"/>
      <c r="N1362" s="224"/>
      <c r="O1362" s="224"/>
    </row>
    <row r="1363" spans="4:15" ht="12.75" customHeight="1" x14ac:dyDescent="0.3">
      <c r="D1363" s="90"/>
      <c r="E1363" s="90"/>
      <c r="K1363" s="224"/>
      <c r="L1363" s="224"/>
      <c r="M1363" s="224"/>
      <c r="N1363" s="224"/>
      <c r="O1363" s="224"/>
    </row>
    <row r="1364" spans="4:15" ht="12.75" customHeight="1" x14ac:dyDescent="0.3">
      <c r="D1364" s="90"/>
      <c r="E1364" s="90"/>
      <c r="K1364" s="224"/>
      <c r="L1364" s="224"/>
      <c r="M1364" s="224"/>
      <c r="N1364" s="224"/>
      <c r="O1364" s="224"/>
    </row>
    <row r="1365" spans="4:15" ht="12.75" customHeight="1" x14ac:dyDescent="0.3">
      <c r="D1365" s="90"/>
      <c r="E1365" s="90"/>
      <c r="K1365" s="224"/>
      <c r="L1365" s="224"/>
      <c r="M1365" s="224"/>
      <c r="N1365" s="224"/>
      <c r="O1365" s="224"/>
    </row>
    <row r="1366" spans="4:15" ht="12.75" customHeight="1" x14ac:dyDescent="0.3">
      <c r="D1366" s="90"/>
      <c r="E1366" s="90"/>
      <c r="K1366" s="224"/>
      <c r="L1366" s="224"/>
      <c r="M1366" s="224"/>
      <c r="N1366" s="224"/>
      <c r="O1366" s="224"/>
    </row>
    <row r="1367" spans="4:15" ht="12.75" customHeight="1" x14ac:dyDescent="0.3">
      <c r="D1367" s="90"/>
      <c r="E1367" s="90"/>
      <c r="K1367" s="224"/>
      <c r="L1367" s="224"/>
      <c r="M1367" s="224"/>
      <c r="N1367" s="224"/>
      <c r="O1367" s="224"/>
    </row>
    <row r="1368" spans="4:15" ht="12.75" customHeight="1" x14ac:dyDescent="0.3">
      <c r="D1368" s="90"/>
      <c r="E1368" s="90"/>
      <c r="K1368" s="224"/>
      <c r="L1368" s="224"/>
      <c r="M1368" s="224"/>
      <c r="N1368" s="224"/>
      <c r="O1368" s="224"/>
    </row>
    <row r="1369" spans="4:15" ht="12.75" customHeight="1" x14ac:dyDescent="0.3">
      <c r="D1369" s="90"/>
      <c r="E1369" s="90"/>
      <c r="K1369" s="224"/>
      <c r="L1369" s="224"/>
      <c r="M1369" s="224"/>
      <c r="N1369" s="224"/>
      <c r="O1369" s="224"/>
    </row>
    <row r="1370" spans="4:15" ht="12.75" customHeight="1" x14ac:dyDescent="0.3">
      <c r="D1370" s="90"/>
      <c r="E1370" s="90"/>
      <c r="K1370" s="224"/>
      <c r="L1370" s="224"/>
      <c r="M1370" s="224"/>
      <c r="N1370" s="224"/>
      <c r="O1370" s="224"/>
    </row>
    <row r="1371" spans="4:15" ht="12.75" customHeight="1" x14ac:dyDescent="0.3">
      <c r="D1371" s="90"/>
      <c r="E1371" s="90"/>
      <c r="K1371" s="224"/>
      <c r="L1371" s="224"/>
      <c r="M1371" s="224"/>
      <c r="N1371" s="224"/>
      <c r="O1371" s="224"/>
    </row>
    <row r="1372" spans="4:15" ht="12.75" customHeight="1" x14ac:dyDescent="0.3">
      <c r="D1372" s="90"/>
      <c r="E1372" s="90"/>
      <c r="K1372" s="224"/>
      <c r="L1372" s="224"/>
      <c r="M1372" s="224"/>
      <c r="N1372" s="224"/>
      <c r="O1372" s="224"/>
    </row>
    <row r="1373" spans="4:15" ht="12.75" customHeight="1" x14ac:dyDescent="0.3">
      <c r="D1373" s="90"/>
      <c r="E1373" s="90"/>
      <c r="K1373" s="224"/>
      <c r="L1373" s="224"/>
      <c r="M1373" s="224"/>
      <c r="N1373" s="224"/>
      <c r="O1373" s="224"/>
    </row>
    <row r="1374" spans="4:15" ht="12.75" customHeight="1" x14ac:dyDescent="0.3">
      <c r="D1374" s="90"/>
      <c r="E1374" s="90"/>
      <c r="K1374" s="224"/>
      <c r="L1374" s="224"/>
      <c r="M1374" s="224"/>
      <c r="N1374" s="224"/>
      <c r="O1374" s="224"/>
    </row>
    <row r="1375" spans="4:15" ht="12.75" customHeight="1" x14ac:dyDescent="0.3">
      <c r="D1375" s="90"/>
      <c r="E1375" s="90"/>
      <c r="K1375" s="224"/>
      <c r="L1375" s="224"/>
      <c r="M1375" s="224"/>
      <c r="N1375" s="224"/>
      <c r="O1375" s="224"/>
    </row>
    <row r="1376" spans="4:15" ht="12.75" customHeight="1" x14ac:dyDescent="0.3">
      <c r="D1376" s="90"/>
      <c r="E1376" s="90"/>
      <c r="K1376" s="224"/>
      <c r="L1376" s="224"/>
      <c r="M1376" s="224"/>
      <c r="N1376" s="224"/>
      <c r="O1376" s="224"/>
    </row>
    <row r="1377" spans="4:15" ht="12.75" customHeight="1" x14ac:dyDescent="0.3">
      <c r="D1377" s="90"/>
      <c r="E1377" s="90"/>
      <c r="K1377" s="224"/>
      <c r="L1377" s="224"/>
      <c r="M1377" s="224"/>
      <c r="N1377" s="224"/>
      <c r="O1377" s="224"/>
    </row>
    <row r="1378" spans="4:15" ht="12.75" customHeight="1" x14ac:dyDescent="0.3">
      <c r="D1378" s="90"/>
      <c r="E1378" s="90"/>
      <c r="K1378" s="224"/>
      <c r="L1378" s="224"/>
      <c r="M1378" s="224"/>
      <c r="N1378" s="224"/>
      <c r="O1378" s="224"/>
    </row>
    <row r="1379" spans="4:15" ht="12.75" customHeight="1" x14ac:dyDescent="0.3">
      <c r="D1379" s="90"/>
      <c r="E1379" s="90"/>
      <c r="K1379" s="224"/>
      <c r="L1379" s="224"/>
      <c r="M1379" s="224"/>
      <c r="N1379" s="224"/>
      <c r="O1379" s="224"/>
    </row>
    <row r="1380" spans="4:15" ht="12.75" customHeight="1" x14ac:dyDescent="0.3">
      <c r="D1380" s="90"/>
      <c r="E1380" s="90"/>
      <c r="K1380" s="224"/>
      <c r="L1380" s="224"/>
      <c r="M1380" s="224"/>
      <c r="N1380" s="224"/>
      <c r="O1380" s="224"/>
    </row>
    <row r="1381" spans="4:15" ht="12.75" customHeight="1" x14ac:dyDescent="0.3">
      <c r="D1381" s="90"/>
      <c r="E1381" s="90"/>
      <c r="K1381" s="224"/>
      <c r="L1381" s="224"/>
      <c r="M1381" s="224"/>
      <c r="N1381" s="224"/>
      <c r="O1381" s="224"/>
    </row>
    <row r="1382" spans="4:15" ht="12.75" customHeight="1" x14ac:dyDescent="0.3">
      <c r="D1382" s="90"/>
      <c r="E1382" s="90"/>
      <c r="K1382" s="224"/>
      <c r="L1382" s="224"/>
      <c r="M1382" s="224"/>
      <c r="N1382" s="224"/>
      <c r="O1382" s="224"/>
    </row>
    <row r="1383" spans="4:15" ht="12.75" customHeight="1" x14ac:dyDescent="0.3">
      <c r="D1383" s="90"/>
      <c r="E1383" s="90"/>
      <c r="K1383" s="224"/>
      <c r="L1383" s="224"/>
      <c r="M1383" s="224"/>
      <c r="N1383" s="224"/>
      <c r="O1383" s="224"/>
    </row>
    <row r="1384" spans="4:15" ht="12.75" customHeight="1" x14ac:dyDescent="0.3">
      <c r="D1384" s="90"/>
      <c r="E1384" s="90"/>
      <c r="K1384" s="224"/>
      <c r="L1384" s="224"/>
      <c r="M1384" s="224"/>
      <c r="N1384" s="224"/>
      <c r="O1384" s="224"/>
    </row>
    <row r="1385" spans="4:15" ht="12.75" customHeight="1" x14ac:dyDescent="0.3">
      <c r="D1385" s="90"/>
      <c r="E1385" s="90"/>
      <c r="K1385" s="224"/>
      <c r="L1385" s="224"/>
      <c r="M1385" s="224"/>
      <c r="N1385" s="224"/>
      <c r="O1385" s="224"/>
    </row>
    <row r="1386" spans="4:15" ht="12.75" customHeight="1" x14ac:dyDescent="0.3">
      <c r="D1386" s="90"/>
      <c r="E1386" s="90"/>
      <c r="K1386" s="224"/>
      <c r="L1386" s="224"/>
      <c r="M1386" s="224"/>
      <c r="N1386" s="224"/>
      <c r="O1386" s="224"/>
    </row>
    <row r="1387" spans="4:15" ht="12.75" customHeight="1" x14ac:dyDescent="0.3">
      <c r="D1387" s="90"/>
      <c r="E1387" s="90"/>
      <c r="K1387" s="224"/>
      <c r="L1387" s="224"/>
      <c r="M1387" s="224"/>
      <c r="N1387" s="224"/>
      <c r="O1387" s="224"/>
    </row>
    <row r="1388" spans="4:15" ht="12.75" customHeight="1" x14ac:dyDescent="0.3">
      <c r="D1388" s="90"/>
      <c r="E1388" s="90"/>
      <c r="K1388" s="224"/>
      <c r="L1388" s="224"/>
      <c r="M1388" s="224"/>
      <c r="N1388" s="224"/>
      <c r="O1388" s="224"/>
    </row>
    <row r="1389" spans="4:15" ht="12.75" customHeight="1" x14ac:dyDescent="0.3">
      <c r="D1389" s="90"/>
      <c r="E1389" s="90"/>
      <c r="K1389" s="224"/>
      <c r="L1389" s="224"/>
      <c r="M1389" s="224"/>
      <c r="N1389" s="224"/>
      <c r="O1389" s="224"/>
    </row>
    <row r="1390" spans="4:15" ht="12.75" customHeight="1" x14ac:dyDescent="0.3">
      <c r="D1390" s="90"/>
      <c r="E1390" s="90"/>
      <c r="K1390" s="224"/>
      <c r="L1390" s="224"/>
      <c r="M1390" s="224"/>
      <c r="N1390" s="224"/>
      <c r="O1390" s="224"/>
    </row>
    <row r="1391" spans="4:15" ht="12.75" customHeight="1" x14ac:dyDescent="0.3">
      <c r="D1391" s="90"/>
      <c r="E1391" s="90"/>
      <c r="K1391" s="224"/>
      <c r="L1391" s="224"/>
      <c r="M1391" s="224"/>
      <c r="N1391" s="224"/>
      <c r="O1391" s="224"/>
    </row>
    <row r="1392" spans="4:15" ht="12.75" customHeight="1" x14ac:dyDescent="0.3">
      <c r="D1392" s="90"/>
      <c r="E1392" s="90"/>
      <c r="K1392" s="224"/>
      <c r="L1392" s="224"/>
      <c r="M1392" s="224"/>
      <c r="N1392" s="224"/>
      <c r="O1392" s="224"/>
    </row>
    <row r="1393" spans="4:15" ht="12.75" customHeight="1" x14ac:dyDescent="0.3">
      <c r="D1393" s="90"/>
      <c r="E1393" s="90"/>
      <c r="K1393" s="224"/>
      <c r="L1393" s="224"/>
      <c r="M1393" s="224"/>
      <c r="N1393" s="224"/>
      <c r="O1393" s="224"/>
    </row>
    <row r="1394" spans="4:15" ht="12.75" customHeight="1" x14ac:dyDescent="0.3">
      <c r="D1394" s="90"/>
      <c r="E1394" s="90"/>
      <c r="K1394" s="224"/>
      <c r="L1394" s="224"/>
      <c r="M1394" s="224"/>
      <c r="N1394" s="224"/>
      <c r="O1394" s="224"/>
    </row>
    <row r="1395" spans="4:15" ht="12.75" customHeight="1" x14ac:dyDescent="0.3">
      <c r="D1395" s="90"/>
      <c r="E1395" s="90"/>
      <c r="K1395" s="224"/>
      <c r="L1395" s="224"/>
      <c r="M1395" s="224"/>
      <c r="N1395" s="224"/>
      <c r="O1395" s="224"/>
    </row>
    <row r="1396" spans="4:15" ht="12.75" customHeight="1" x14ac:dyDescent="0.3">
      <c r="D1396" s="90"/>
      <c r="E1396" s="90"/>
      <c r="K1396" s="224"/>
      <c r="L1396" s="224"/>
      <c r="M1396" s="224"/>
      <c r="N1396" s="224"/>
      <c r="O1396" s="224"/>
    </row>
    <row r="1397" spans="4:15" ht="12.75" customHeight="1" x14ac:dyDescent="0.3">
      <c r="D1397" s="90"/>
      <c r="E1397" s="90"/>
      <c r="K1397" s="224"/>
      <c r="L1397" s="224"/>
      <c r="M1397" s="224"/>
      <c r="N1397" s="224"/>
      <c r="O1397" s="224"/>
    </row>
    <row r="1398" spans="4:15" ht="12.75" customHeight="1" x14ac:dyDescent="0.3">
      <c r="D1398" s="90"/>
      <c r="E1398" s="90"/>
      <c r="K1398" s="224"/>
      <c r="L1398" s="224"/>
      <c r="M1398" s="224"/>
      <c r="N1398" s="224"/>
      <c r="O1398" s="224"/>
    </row>
    <row r="1399" spans="4:15" ht="12.75" customHeight="1" x14ac:dyDescent="0.3">
      <c r="D1399" s="90"/>
      <c r="E1399" s="90"/>
      <c r="K1399" s="224"/>
      <c r="L1399" s="224"/>
      <c r="M1399" s="224"/>
      <c r="N1399" s="224"/>
      <c r="O1399" s="224"/>
    </row>
    <row r="1400" spans="4:15" ht="12.75" customHeight="1" x14ac:dyDescent="0.3">
      <c r="D1400" s="90"/>
      <c r="E1400" s="90"/>
      <c r="K1400" s="224"/>
      <c r="L1400" s="224"/>
      <c r="M1400" s="224"/>
      <c r="N1400" s="224"/>
      <c r="O1400" s="224"/>
    </row>
    <row r="1401" spans="4:15" ht="12.75" customHeight="1" x14ac:dyDescent="0.3">
      <c r="D1401" s="90"/>
      <c r="E1401" s="90"/>
      <c r="K1401" s="224"/>
      <c r="L1401" s="224"/>
      <c r="M1401" s="224"/>
      <c r="N1401" s="224"/>
      <c r="O1401" s="224"/>
    </row>
    <row r="1402" spans="4:15" ht="12.75" customHeight="1" x14ac:dyDescent="0.3">
      <c r="D1402" s="90"/>
      <c r="E1402" s="90"/>
      <c r="K1402" s="224"/>
      <c r="L1402" s="224"/>
      <c r="M1402" s="224"/>
      <c r="N1402" s="224"/>
      <c r="O1402" s="224"/>
    </row>
    <row r="1403" spans="4:15" ht="12.75" customHeight="1" x14ac:dyDescent="0.3">
      <c r="D1403" s="90"/>
      <c r="E1403" s="90"/>
      <c r="K1403" s="224"/>
      <c r="L1403" s="224"/>
      <c r="M1403" s="224"/>
      <c r="N1403" s="224"/>
      <c r="O1403" s="224"/>
    </row>
    <row r="1404" spans="4:15" ht="12.75" customHeight="1" x14ac:dyDescent="0.3">
      <c r="D1404" s="90"/>
      <c r="E1404" s="90"/>
      <c r="K1404" s="224"/>
      <c r="L1404" s="224"/>
      <c r="M1404" s="224"/>
      <c r="N1404" s="224"/>
      <c r="O1404" s="224"/>
    </row>
    <row r="1405" spans="4:15" ht="12.75" customHeight="1" x14ac:dyDescent="0.3">
      <c r="D1405" s="90"/>
      <c r="E1405" s="90"/>
      <c r="K1405" s="224"/>
      <c r="L1405" s="224"/>
      <c r="M1405" s="224"/>
      <c r="N1405" s="224"/>
      <c r="O1405" s="224"/>
    </row>
    <row r="1406" spans="4:15" ht="12.75" customHeight="1" x14ac:dyDescent="0.3">
      <c r="D1406" s="90"/>
      <c r="E1406" s="90"/>
      <c r="K1406" s="224"/>
      <c r="L1406" s="224"/>
      <c r="M1406" s="224"/>
      <c r="N1406" s="224"/>
      <c r="O1406" s="224"/>
    </row>
    <row r="1407" spans="4:15" ht="12.75" customHeight="1" x14ac:dyDescent="0.3">
      <c r="D1407" s="90"/>
      <c r="E1407" s="90"/>
      <c r="K1407" s="224"/>
      <c r="L1407" s="224"/>
      <c r="M1407" s="224"/>
      <c r="N1407" s="224"/>
      <c r="O1407" s="224"/>
    </row>
    <row r="1408" spans="4:15" ht="12.75" customHeight="1" x14ac:dyDescent="0.3">
      <c r="D1408" s="90"/>
      <c r="E1408" s="90"/>
      <c r="K1408" s="224"/>
      <c r="L1408" s="224"/>
      <c r="M1408" s="224"/>
      <c r="N1408" s="224"/>
      <c r="O1408" s="224"/>
    </row>
    <row r="1409" spans="4:15" ht="12.75" customHeight="1" x14ac:dyDescent="0.3">
      <c r="D1409" s="90"/>
      <c r="E1409" s="90"/>
      <c r="K1409" s="224"/>
      <c r="L1409" s="224"/>
      <c r="M1409" s="224"/>
      <c r="N1409" s="224"/>
      <c r="O1409" s="224"/>
    </row>
    <row r="1410" spans="4:15" ht="12.75" customHeight="1" x14ac:dyDescent="0.3">
      <c r="D1410" s="90"/>
      <c r="E1410" s="90"/>
      <c r="K1410" s="224"/>
      <c r="L1410" s="224"/>
      <c r="M1410" s="224"/>
      <c r="N1410" s="224"/>
      <c r="O1410" s="224"/>
    </row>
    <row r="1411" spans="4:15" ht="12.75" customHeight="1" x14ac:dyDescent="0.3">
      <c r="D1411" s="90"/>
      <c r="E1411" s="90"/>
      <c r="K1411" s="224"/>
      <c r="L1411" s="224"/>
      <c r="M1411" s="224"/>
      <c r="N1411" s="224"/>
      <c r="O1411" s="224"/>
    </row>
    <row r="1412" spans="4:15" ht="12.75" customHeight="1" x14ac:dyDescent="0.3">
      <c r="D1412" s="90"/>
      <c r="E1412" s="90"/>
      <c r="K1412" s="224"/>
      <c r="L1412" s="224"/>
      <c r="M1412" s="224"/>
      <c r="N1412" s="224"/>
      <c r="O1412" s="224"/>
    </row>
    <row r="1413" spans="4:15" ht="12.75" customHeight="1" x14ac:dyDescent="0.3">
      <c r="D1413" s="90"/>
      <c r="E1413" s="90"/>
      <c r="K1413" s="224"/>
      <c r="L1413" s="224"/>
      <c r="M1413" s="224"/>
      <c r="N1413" s="224"/>
      <c r="O1413" s="224"/>
    </row>
    <row r="1414" spans="4:15" ht="12.75" customHeight="1" x14ac:dyDescent="0.3">
      <c r="D1414" s="90"/>
      <c r="E1414" s="90"/>
      <c r="K1414" s="224"/>
      <c r="L1414" s="224"/>
      <c r="M1414" s="224"/>
      <c r="N1414" s="224"/>
      <c r="O1414" s="224"/>
    </row>
    <row r="1415" spans="4:15" ht="12.75" customHeight="1" x14ac:dyDescent="0.3">
      <c r="D1415" s="90"/>
      <c r="E1415" s="90"/>
      <c r="K1415" s="224"/>
      <c r="L1415" s="224"/>
      <c r="M1415" s="224"/>
      <c r="N1415" s="224"/>
      <c r="O1415" s="224"/>
    </row>
    <row r="1416" spans="4:15" ht="12.75" customHeight="1" x14ac:dyDescent="0.3">
      <c r="D1416" s="90"/>
      <c r="E1416" s="90"/>
      <c r="K1416" s="224"/>
      <c r="L1416" s="224"/>
      <c r="M1416" s="224"/>
      <c r="N1416" s="224"/>
      <c r="O1416" s="224"/>
    </row>
    <row r="1417" spans="4:15" ht="12.75" customHeight="1" x14ac:dyDescent="0.3">
      <c r="D1417" s="90"/>
      <c r="E1417" s="90"/>
      <c r="K1417" s="224"/>
      <c r="L1417" s="224"/>
      <c r="M1417" s="224"/>
      <c r="N1417" s="224"/>
      <c r="O1417" s="224"/>
    </row>
    <row r="1418" spans="4:15" ht="12.75" customHeight="1" x14ac:dyDescent="0.3">
      <c r="D1418" s="90"/>
      <c r="E1418" s="90"/>
      <c r="K1418" s="224"/>
      <c r="L1418" s="224"/>
      <c r="M1418" s="224"/>
      <c r="N1418" s="224"/>
      <c r="O1418" s="224"/>
    </row>
    <row r="1419" spans="4:15" ht="12.75" customHeight="1" x14ac:dyDescent="0.3">
      <c r="D1419" s="90"/>
      <c r="E1419" s="90"/>
      <c r="K1419" s="224"/>
      <c r="L1419" s="224"/>
      <c r="M1419" s="224"/>
      <c r="N1419" s="224"/>
      <c r="O1419" s="224"/>
    </row>
    <row r="1420" spans="4:15" ht="12.75" customHeight="1" x14ac:dyDescent="0.3">
      <c r="D1420" s="90"/>
      <c r="E1420" s="90"/>
      <c r="K1420" s="224"/>
      <c r="L1420" s="224"/>
      <c r="M1420" s="224"/>
      <c r="N1420" s="224"/>
      <c r="O1420" s="224"/>
    </row>
    <row r="1421" spans="4:15" ht="12.75" customHeight="1" x14ac:dyDescent="0.3">
      <c r="D1421" s="90"/>
      <c r="E1421" s="90"/>
      <c r="K1421" s="224"/>
      <c r="L1421" s="224"/>
      <c r="M1421" s="224"/>
      <c r="N1421" s="224"/>
      <c r="O1421" s="224"/>
    </row>
    <row r="1422" spans="4:15" ht="12.75" customHeight="1" x14ac:dyDescent="0.3">
      <c r="D1422" s="90"/>
      <c r="E1422" s="90"/>
      <c r="K1422" s="224"/>
      <c r="L1422" s="224"/>
      <c r="M1422" s="224"/>
      <c r="N1422" s="224"/>
      <c r="O1422" s="224"/>
    </row>
    <row r="1423" spans="4:15" ht="12.75" customHeight="1" x14ac:dyDescent="0.3">
      <c r="D1423" s="90"/>
      <c r="E1423" s="90"/>
      <c r="K1423" s="224"/>
      <c r="L1423" s="224"/>
      <c r="M1423" s="224"/>
      <c r="N1423" s="224"/>
      <c r="O1423" s="224"/>
    </row>
    <row r="1424" spans="4:15" ht="12.75" customHeight="1" x14ac:dyDescent="0.3">
      <c r="D1424" s="90"/>
      <c r="E1424" s="90"/>
      <c r="K1424" s="224"/>
      <c r="L1424" s="224"/>
      <c r="M1424" s="224"/>
      <c r="N1424" s="224"/>
      <c r="O1424" s="224"/>
    </row>
    <row r="1425" spans="4:15" ht="12.75" customHeight="1" x14ac:dyDescent="0.3">
      <c r="D1425" s="90"/>
      <c r="E1425" s="90"/>
      <c r="K1425" s="224"/>
      <c r="L1425" s="224"/>
      <c r="M1425" s="224"/>
      <c r="N1425" s="224"/>
      <c r="O1425" s="224"/>
    </row>
    <row r="1426" spans="4:15" ht="12.75" customHeight="1" x14ac:dyDescent="0.3">
      <c r="D1426" s="90"/>
      <c r="E1426" s="90"/>
      <c r="K1426" s="224"/>
      <c r="L1426" s="224"/>
      <c r="M1426" s="224"/>
      <c r="N1426" s="224"/>
      <c r="O1426" s="224"/>
    </row>
    <row r="1427" spans="4:15" ht="12.75" customHeight="1" x14ac:dyDescent="0.3">
      <c r="D1427" s="90"/>
      <c r="E1427" s="90"/>
      <c r="K1427" s="224"/>
      <c r="L1427" s="224"/>
      <c r="M1427" s="224"/>
      <c r="N1427" s="224"/>
      <c r="O1427" s="224"/>
    </row>
    <row r="1428" spans="4:15" ht="12.75" customHeight="1" x14ac:dyDescent="0.3">
      <c r="D1428" s="90"/>
      <c r="E1428" s="90"/>
      <c r="K1428" s="224"/>
      <c r="L1428" s="224"/>
      <c r="M1428" s="224"/>
      <c r="N1428" s="224"/>
      <c r="O1428" s="224"/>
    </row>
    <row r="1429" spans="4:15" ht="12.75" customHeight="1" x14ac:dyDescent="0.3">
      <c r="D1429" s="90"/>
      <c r="E1429" s="90"/>
      <c r="K1429" s="224"/>
      <c r="L1429" s="224"/>
      <c r="M1429" s="224"/>
      <c r="N1429" s="224"/>
      <c r="O1429" s="224"/>
    </row>
    <row r="1430" spans="4:15" ht="12.75" customHeight="1" x14ac:dyDescent="0.3">
      <c r="D1430" s="90"/>
      <c r="E1430" s="90"/>
      <c r="K1430" s="224"/>
      <c r="L1430" s="224"/>
      <c r="M1430" s="224"/>
      <c r="N1430" s="224"/>
      <c r="O1430" s="224"/>
    </row>
    <row r="1431" spans="4:15" ht="12.75" customHeight="1" x14ac:dyDescent="0.3">
      <c r="D1431" s="90"/>
      <c r="E1431" s="90"/>
      <c r="K1431" s="224"/>
      <c r="L1431" s="224"/>
      <c r="M1431" s="224"/>
      <c r="N1431" s="224"/>
      <c r="O1431" s="224"/>
    </row>
    <row r="1432" spans="4:15" ht="12.75" customHeight="1" x14ac:dyDescent="0.3">
      <c r="D1432" s="90"/>
      <c r="E1432" s="90"/>
      <c r="K1432" s="224"/>
      <c r="L1432" s="224"/>
      <c r="M1432" s="224"/>
      <c r="N1432" s="224"/>
      <c r="O1432" s="224"/>
    </row>
    <row r="1433" spans="4:15" ht="12.75" customHeight="1" x14ac:dyDescent="0.3">
      <c r="D1433" s="90"/>
      <c r="E1433" s="90"/>
      <c r="K1433" s="224"/>
      <c r="L1433" s="224"/>
      <c r="M1433" s="224"/>
      <c r="N1433" s="224"/>
      <c r="O1433" s="224"/>
    </row>
    <row r="1434" spans="4:15" ht="12.75" customHeight="1" x14ac:dyDescent="0.3">
      <c r="D1434" s="90"/>
      <c r="E1434" s="90"/>
      <c r="K1434" s="224"/>
      <c r="L1434" s="224"/>
      <c r="M1434" s="224"/>
      <c r="N1434" s="224"/>
      <c r="O1434" s="224"/>
    </row>
    <row r="1435" spans="4:15" ht="12.75" customHeight="1" x14ac:dyDescent="0.3">
      <c r="D1435" s="90"/>
      <c r="E1435" s="90"/>
      <c r="K1435" s="224"/>
      <c r="L1435" s="224"/>
      <c r="M1435" s="224"/>
      <c r="N1435" s="224"/>
      <c r="O1435" s="224"/>
    </row>
    <row r="1436" spans="4:15" ht="12.75" customHeight="1" x14ac:dyDescent="0.3">
      <c r="D1436" s="90"/>
      <c r="E1436" s="90"/>
      <c r="K1436" s="224"/>
      <c r="L1436" s="224"/>
      <c r="M1436" s="224"/>
      <c r="N1436" s="224"/>
      <c r="O1436" s="224"/>
    </row>
    <row r="1437" spans="4:15" ht="12.75" customHeight="1" x14ac:dyDescent="0.3">
      <c r="D1437" s="90"/>
      <c r="E1437" s="90"/>
      <c r="K1437" s="224"/>
      <c r="L1437" s="224"/>
      <c r="M1437" s="224"/>
      <c r="N1437" s="224"/>
      <c r="O1437" s="224"/>
    </row>
    <row r="1438" spans="4:15" ht="12.75" customHeight="1" x14ac:dyDescent="0.3">
      <c r="D1438" s="90"/>
      <c r="E1438" s="90"/>
      <c r="K1438" s="224"/>
      <c r="L1438" s="224"/>
      <c r="M1438" s="224"/>
      <c r="N1438" s="224"/>
      <c r="O1438" s="224"/>
    </row>
    <row r="1439" spans="4:15" ht="12.75" customHeight="1" x14ac:dyDescent="0.3">
      <c r="D1439" s="90"/>
      <c r="E1439" s="90"/>
      <c r="K1439" s="224"/>
      <c r="L1439" s="224"/>
      <c r="M1439" s="224"/>
      <c r="N1439" s="224"/>
      <c r="O1439" s="224"/>
    </row>
    <row r="1440" spans="4:15" ht="12.75" customHeight="1" x14ac:dyDescent="0.3">
      <c r="D1440" s="90"/>
      <c r="E1440" s="90"/>
      <c r="K1440" s="224"/>
      <c r="L1440" s="224"/>
      <c r="M1440" s="224"/>
      <c r="N1440" s="224"/>
      <c r="O1440" s="224"/>
    </row>
    <row r="1441" spans="4:15" ht="12.75" customHeight="1" x14ac:dyDescent="0.3">
      <c r="D1441" s="90"/>
      <c r="E1441" s="90"/>
      <c r="K1441" s="224"/>
      <c r="L1441" s="224"/>
      <c r="M1441" s="224"/>
      <c r="N1441" s="224"/>
      <c r="O1441" s="224"/>
    </row>
    <row r="1442" spans="4:15" ht="12.75" customHeight="1" x14ac:dyDescent="0.3">
      <c r="D1442" s="90"/>
      <c r="E1442" s="90"/>
      <c r="K1442" s="224"/>
      <c r="L1442" s="224"/>
      <c r="M1442" s="224"/>
      <c r="N1442" s="224"/>
      <c r="O1442" s="224"/>
    </row>
    <row r="1443" spans="4:15" ht="12.75" customHeight="1" x14ac:dyDescent="0.3">
      <c r="D1443" s="90"/>
      <c r="E1443" s="90"/>
      <c r="K1443" s="224"/>
      <c r="L1443" s="224"/>
      <c r="M1443" s="224"/>
      <c r="N1443" s="224"/>
      <c r="O1443" s="224"/>
    </row>
    <row r="1444" spans="4:15" ht="12.75" customHeight="1" x14ac:dyDescent="0.3">
      <c r="D1444" s="90"/>
      <c r="E1444" s="90"/>
      <c r="K1444" s="224"/>
      <c r="L1444" s="224"/>
      <c r="M1444" s="224"/>
      <c r="N1444" s="224"/>
      <c r="O1444" s="224"/>
    </row>
    <row r="1445" spans="4:15" ht="12.75" customHeight="1" x14ac:dyDescent="0.3">
      <c r="D1445" s="90"/>
      <c r="E1445" s="90"/>
      <c r="K1445" s="224"/>
      <c r="L1445" s="224"/>
      <c r="M1445" s="224"/>
      <c r="N1445" s="224"/>
      <c r="O1445" s="224"/>
    </row>
    <row r="1446" spans="4:15" ht="12.75" customHeight="1" x14ac:dyDescent="0.3">
      <c r="D1446" s="90"/>
      <c r="E1446" s="90"/>
      <c r="K1446" s="224"/>
      <c r="L1446" s="224"/>
      <c r="M1446" s="224"/>
      <c r="N1446" s="224"/>
      <c r="O1446" s="224"/>
    </row>
    <row r="1447" spans="4:15" ht="12.75" customHeight="1" x14ac:dyDescent="0.3">
      <c r="D1447" s="90"/>
      <c r="E1447" s="90"/>
      <c r="K1447" s="224"/>
      <c r="L1447" s="224"/>
      <c r="M1447" s="224"/>
      <c r="N1447" s="224"/>
      <c r="O1447" s="224"/>
    </row>
    <row r="1448" spans="4:15" ht="12.75" customHeight="1" x14ac:dyDescent="0.3">
      <c r="D1448" s="90"/>
      <c r="E1448" s="90"/>
      <c r="K1448" s="224"/>
      <c r="L1448" s="224"/>
      <c r="M1448" s="224"/>
      <c r="N1448" s="224"/>
      <c r="O1448" s="224"/>
    </row>
    <row r="1449" spans="4:15" ht="12.75" customHeight="1" x14ac:dyDescent="0.3">
      <c r="D1449" s="90"/>
      <c r="E1449" s="90"/>
      <c r="K1449" s="224"/>
      <c r="L1449" s="224"/>
      <c r="M1449" s="224"/>
      <c r="N1449" s="224"/>
      <c r="O1449" s="224"/>
    </row>
    <row r="1450" spans="4:15" ht="12.75" customHeight="1" x14ac:dyDescent="0.3">
      <c r="D1450" s="90"/>
      <c r="E1450" s="90"/>
      <c r="K1450" s="224"/>
      <c r="L1450" s="224"/>
      <c r="M1450" s="224"/>
      <c r="N1450" s="224"/>
      <c r="O1450" s="224"/>
    </row>
    <row r="1451" spans="4:15" ht="12.75" customHeight="1" x14ac:dyDescent="0.3">
      <c r="D1451" s="90"/>
      <c r="E1451" s="90"/>
      <c r="K1451" s="224"/>
      <c r="L1451" s="224"/>
      <c r="M1451" s="224"/>
      <c r="N1451" s="224"/>
      <c r="O1451" s="224"/>
    </row>
    <row r="1452" spans="4:15" ht="12.75" customHeight="1" x14ac:dyDescent="0.3">
      <c r="D1452" s="90"/>
      <c r="E1452" s="90"/>
      <c r="K1452" s="224"/>
      <c r="L1452" s="224"/>
      <c r="M1452" s="224"/>
      <c r="N1452" s="224"/>
      <c r="O1452" s="224"/>
    </row>
    <row r="1453" spans="4:15" ht="12.75" customHeight="1" x14ac:dyDescent="0.3">
      <c r="D1453" s="90"/>
      <c r="E1453" s="90"/>
      <c r="K1453" s="224"/>
      <c r="L1453" s="224"/>
      <c r="M1453" s="224"/>
      <c r="N1453" s="224"/>
      <c r="O1453" s="224"/>
    </row>
    <row r="1454" spans="4:15" ht="12.75" customHeight="1" x14ac:dyDescent="0.3">
      <c r="D1454" s="90"/>
      <c r="E1454" s="90"/>
      <c r="K1454" s="224"/>
      <c r="L1454" s="224"/>
      <c r="M1454" s="224"/>
      <c r="N1454" s="224"/>
      <c r="O1454" s="224"/>
    </row>
    <row r="1455" spans="4:15" ht="12.75" customHeight="1" x14ac:dyDescent="0.3">
      <c r="D1455" s="90"/>
      <c r="E1455" s="90"/>
      <c r="K1455" s="224"/>
      <c r="L1455" s="224"/>
      <c r="M1455" s="224"/>
      <c r="N1455" s="224"/>
      <c r="O1455" s="224"/>
    </row>
    <row r="1456" spans="4:15" ht="12.75" customHeight="1" x14ac:dyDescent="0.3">
      <c r="D1456" s="90"/>
      <c r="E1456" s="90"/>
      <c r="K1456" s="224"/>
      <c r="L1456" s="224"/>
      <c r="M1456" s="224"/>
      <c r="N1456" s="224"/>
      <c r="O1456" s="224"/>
    </row>
    <row r="1457" spans="4:15" ht="12.75" customHeight="1" x14ac:dyDescent="0.3">
      <c r="D1457" s="90"/>
      <c r="E1457" s="90"/>
      <c r="K1457" s="224"/>
      <c r="L1457" s="224"/>
      <c r="M1457" s="224"/>
      <c r="N1457" s="224"/>
      <c r="O1457" s="224"/>
    </row>
    <row r="1458" spans="4:15" ht="12.75" customHeight="1" x14ac:dyDescent="0.3">
      <c r="D1458" s="90"/>
      <c r="E1458" s="90"/>
      <c r="K1458" s="224"/>
      <c r="L1458" s="224"/>
      <c r="M1458" s="224"/>
      <c r="N1458" s="224"/>
      <c r="O1458" s="224"/>
    </row>
    <row r="1459" spans="4:15" ht="12.75" customHeight="1" x14ac:dyDescent="0.3">
      <c r="D1459" s="90"/>
      <c r="E1459" s="90"/>
      <c r="K1459" s="224"/>
      <c r="L1459" s="224"/>
      <c r="M1459" s="224"/>
      <c r="N1459" s="224"/>
      <c r="O1459" s="224"/>
    </row>
    <row r="1460" spans="4:15" ht="12.75" customHeight="1" x14ac:dyDescent="0.3">
      <c r="D1460" s="90"/>
      <c r="E1460" s="90"/>
      <c r="K1460" s="224"/>
      <c r="L1460" s="224"/>
      <c r="M1460" s="224"/>
      <c r="N1460" s="224"/>
      <c r="O1460" s="224"/>
    </row>
    <row r="1461" spans="4:15" ht="12.75" customHeight="1" x14ac:dyDescent="0.3">
      <c r="D1461" s="90"/>
      <c r="E1461" s="90"/>
      <c r="K1461" s="224"/>
      <c r="L1461" s="224"/>
      <c r="M1461" s="224"/>
      <c r="N1461" s="224"/>
      <c r="O1461" s="224"/>
    </row>
    <row r="1462" spans="4:15" ht="12.75" customHeight="1" x14ac:dyDescent="0.3">
      <c r="D1462" s="90"/>
      <c r="E1462" s="90"/>
      <c r="K1462" s="224"/>
      <c r="L1462" s="224"/>
      <c r="M1462" s="224"/>
      <c r="N1462" s="224"/>
      <c r="O1462" s="224"/>
    </row>
    <row r="1463" spans="4:15" ht="12.75" customHeight="1" x14ac:dyDescent="0.3">
      <c r="D1463" s="90"/>
      <c r="E1463" s="90"/>
      <c r="K1463" s="224"/>
      <c r="L1463" s="224"/>
      <c r="M1463" s="224"/>
      <c r="N1463" s="224"/>
      <c r="O1463" s="224"/>
    </row>
    <row r="1464" spans="4:15" ht="12.75" customHeight="1" x14ac:dyDescent="0.3">
      <c r="D1464" s="90"/>
      <c r="E1464" s="90"/>
      <c r="K1464" s="224"/>
      <c r="L1464" s="224"/>
      <c r="M1464" s="224"/>
      <c r="N1464" s="224"/>
      <c r="O1464" s="224"/>
    </row>
    <row r="1465" spans="4:15" ht="12.75" customHeight="1" x14ac:dyDescent="0.3">
      <c r="D1465" s="90"/>
      <c r="E1465" s="90"/>
      <c r="K1465" s="224"/>
      <c r="L1465" s="224"/>
      <c r="M1465" s="224"/>
      <c r="N1465" s="224"/>
      <c r="O1465" s="224"/>
    </row>
    <row r="1466" spans="4:15" ht="12.75" customHeight="1" x14ac:dyDescent="0.3">
      <c r="D1466" s="90"/>
      <c r="E1466" s="90"/>
      <c r="K1466" s="224"/>
      <c r="L1466" s="224"/>
      <c r="M1466" s="224"/>
      <c r="N1466" s="224"/>
      <c r="O1466" s="224"/>
    </row>
    <row r="1467" spans="4:15" ht="12.75" customHeight="1" x14ac:dyDescent="0.3">
      <c r="D1467" s="90"/>
      <c r="E1467" s="90"/>
      <c r="K1467" s="224"/>
      <c r="L1467" s="224"/>
      <c r="M1467" s="224"/>
      <c r="N1467" s="224"/>
      <c r="O1467" s="224"/>
    </row>
    <row r="1468" spans="4:15" ht="12.75" customHeight="1" x14ac:dyDescent="0.3">
      <c r="D1468" s="90"/>
      <c r="E1468" s="90"/>
      <c r="K1468" s="224"/>
      <c r="L1468" s="224"/>
      <c r="M1468" s="224"/>
      <c r="N1468" s="224"/>
      <c r="O1468" s="224"/>
    </row>
    <row r="1469" spans="4:15" ht="12.75" customHeight="1" x14ac:dyDescent="0.3">
      <c r="D1469" s="90"/>
      <c r="E1469" s="90"/>
      <c r="K1469" s="224"/>
      <c r="L1469" s="224"/>
      <c r="M1469" s="224"/>
      <c r="N1469" s="224"/>
      <c r="O1469" s="224"/>
    </row>
    <row r="1470" spans="4:15" ht="12.75" customHeight="1" x14ac:dyDescent="0.3">
      <c r="D1470" s="90"/>
      <c r="E1470" s="90"/>
      <c r="K1470" s="224"/>
      <c r="L1470" s="224"/>
      <c r="M1470" s="224"/>
      <c r="N1470" s="224"/>
      <c r="O1470" s="224"/>
    </row>
    <row r="1471" spans="4:15" ht="12.75" customHeight="1" x14ac:dyDescent="0.3">
      <c r="D1471" s="90"/>
      <c r="E1471" s="90"/>
      <c r="K1471" s="224"/>
      <c r="L1471" s="224"/>
      <c r="M1471" s="224"/>
      <c r="N1471" s="224"/>
      <c r="O1471" s="224"/>
    </row>
    <row r="1472" spans="4:15" ht="12.75" customHeight="1" x14ac:dyDescent="0.3">
      <c r="D1472" s="90"/>
      <c r="E1472" s="90"/>
      <c r="K1472" s="224"/>
      <c r="L1472" s="224"/>
      <c r="M1472" s="224"/>
      <c r="N1472" s="224"/>
      <c r="O1472" s="224"/>
    </row>
    <row r="1473" spans="4:15" ht="12.75" customHeight="1" x14ac:dyDescent="0.3">
      <c r="D1473" s="90"/>
      <c r="E1473" s="90"/>
      <c r="K1473" s="224"/>
      <c r="L1473" s="224"/>
      <c r="M1473" s="224"/>
      <c r="N1473" s="224"/>
      <c r="O1473" s="224"/>
    </row>
    <row r="1474" spans="4:15" ht="12.75" customHeight="1" x14ac:dyDescent="0.3">
      <c r="D1474" s="90"/>
      <c r="E1474" s="90"/>
      <c r="K1474" s="224"/>
      <c r="L1474" s="224"/>
      <c r="M1474" s="224"/>
      <c r="N1474" s="224"/>
      <c r="O1474" s="224"/>
    </row>
    <row r="1475" spans="4:15" ht="12.75" customHeight="1" x14ac:dyDescent="0.3">
      <c r="D1475" s="90"/>
      <c r="E1475" s="90"/>
      <c r="K1475" s="224"/>
      <c r="L1475" s="224"/>
      <c r="M1475" s="224"/>
      <c r="N1475" s="224"/>
      <c r="O1475" s="224"/>
    </row>
    <row r="1476" spans="4:15" ht="12.75" customHeight="1" x14ac:dyDescent="0.3">
      <c r="D1476" s="90"/>
      <c r="E1476" s="90"/>
      <c r="K1476" s="224"/>
      <c r="L1476" s="224"/>
      <c r="M1476" s="224"/>
      <c r="N1476" s="224"/>
      <c r="O1476" s="224"/>
    </row>
    <row r="1477" spans="4:15" ht="12.75" customHeight="1" x14ac:dyDescent="0.3">
      <c r="D1477" s="90"/>
      <c r="E1477" s="90"/>
      <c r="K1477" s="224"/>
      <c r="L1477" s="224"/>
      <c r="M1477" s="224"/>
      <c r="N1477" s="224"/>
      <c r="O1477" s="224"/>
    </row>
    <row r="1478" spans="4:15" ht="12.75" customHeight="1" x14ac:dyDescent="0.3">
      <c r="D1478" s="90"/>
      <c r="E1478" s="90"/>
      <c r="K1478" s="224"/>
      <c r="L1478" s="224"/>
      <c r="M1478" s="224"/>
      <c r="N1478" s="224"/>
      <c r="O1478" s="224"/>
    </row>
    <row r="1479" spans="4:15" ht="12.75" customHeight="1" x14ac:dyDescent="0.3">
      <c r="D1479" s="90"/>
      <c r="E1479" s="90"/>
      <c r="K1479" s="224"/>
      <c r="L1479" s="224"/>
      <c r="M1479" s="224"/>
      <c r="N1479" s="224"/>
      <c r="O1479" s="224"/>
    </row>
    <row r="1480" spans="4:15" ht="12.75" customHeight="1" x14ac:dyDescent="0.3">
      <c r="D1480" s="90"/>
      <c r="E1480" s="90"/>
      <c r="K1480" s="224"/>
      <c r="L1480" s="224"/>
      <c r="M1480" s="224"/>
      <c r="N1480" s="224"/>
      <c r="O1480" s="224"/>
    </row>
    <row r="1481" spans="4:15" ht="12.75" customHeight="1" x14ac:dyDescent="0.3">
      <c r="D1481" s="90"/>
      <c r="E1481" s="90"/>
      <c r="K1481" s="224"/>
      <c r="L1481" s="224"/>
      <c r="M1481" s="224"/>
      <c r="N1481" s="224"/>
      <c r="O1481" s="224"/>
    </row>
    <row r="1482" spans="4:15" ht="12.75" customHeight="1" x14ac:dyDescent="0.3">
      <c r="D1482" s="90"/>
      <c r="E1482" s="90"/>
      <c r="K1482" s="224"/>
      <c r="L1482" s="224"/>
      <c r="M1482" s="224"/>
      <c r="N1482" s="224"/>
      <c r="O1482" s="224"/>
    </row>
    <row r="1483" spans="4:15" ht="12.75" customHeight="1" x14ac:dyDescent="0.3">
      <c r="D1483" s="90"/>
      <c r="E1483" s="90"/>
      <c r="K1483" s="224"/>
      <c r="L1483" s="224"/>
      <c r="M1483" s="224"/>
      <c r="N1483" s="224"/>
      <c r="O1483" s="224"/>
    </row>
    <row r="1484" spans="4:15" ht="12.75" customHeight="1" x14ac:dyDescent="0.3">
      <c r="D1484" s="90"/>
      <c r="E1484" s="90"/>
      <c r="K1484" s="224"/>
      <c r="L1484" s="224"/>
      <c r="M1484" s="224"/>
      <c r="N1484" s="224"/>
      <c r="O1484" s="224"/>
    </row>
    <row r="1485" spans="4:15" ht="12.75" customHeight="1" x14ac:dyDescent="0.3">
      <c r="D1485" s="90"/>
      <c r="E1485" s="90"/>
      <c r="K1485" s="224"/>
      <c r="L1485" s="224"/>
      <c r="M1485" s="224"/>
      <c r="N1485" s="224"/>
      <c r="O1485" s="224"/>
    </row>
    <row r="1486" spans="4:15" ht="12.75" customHeight="1" x14ac:dyDescent="0.3">
      <c r="D1486" s="90"/>
      <c r="E1486" s="90"/>
      <c r="K1486" s="224"/>
      <c r="L1486" s="224"/>
      <c r="M1486" s="224"/>
      <c r="N1486" s="224"/>
      <c r="O1486" s="224"/>
    </row>
    <row r="1487" spans="4:15" ht="12.75" customHeight="1" x14ac:dyDescent="0.3">
      <c r="D1487" s="90"/>
      <c r="E1487" s="90"/>
      <c r="K1487" s="224"/>
      <c r="L1487" s="224"/>
      <c r="M1487" s="224"/>
      <c r="N1487" s="224"/>
      <c r="O1487" s="224"/>
    </row>
    <row r="1488" spans="4:15" ht="12.75" customHeight="1" x14ac:dyDescent="0.3">
      <c r="D1488" s="90"/>
      <c r="E1488" s="90"/>
      <c r="K1488" s="224"/>
      <c r="L1488" s="224"/>
      <c r="M1488" s="224"/>
      <c r="N1488" s="224"/>
      <c r="O1488" s="224"/>
    </row>
    <row r="1489" spans="4:15" ht="12.75" customHeight="1" x14ac:dyDescent="0.3">
      <c r="D1489" s="90"/>
      <c r="E1489" s="90"/>
      <c r="K1489" s="224"/>
      <c r="L1489" s="224"/>
      <c r="M1489" s="224"/>
      <c r="N1489" s="224"/>
      <c r="O1489" s="224"/>
    </row>
    <row r="1490" spans="4:15" ht="12.75" customHeight="1" x14ac:dyDescent="0.3">
      <c r="D1490" s="90"/>
      <c r="E1490" s="90"/>
      <c r="K1490" s="224"/>
      <c r="L1490" s="224"/>
      <c r="M1490" s="224"/>
      <c r="N1490" s="224"/>
      <c r="O1490" s="224"/>
    </row>
    <row r="1491" spans="4:15" ht="12.75" customHeight="1" x14ac:dyDescent="0.3">
      <c r="D1491" s="90"/>
      <c r="E1491" s="90"/>
      <c r="K1491" s="224"/>
      <c r="L1491" s="224"/>
      <c r="M1491" s="224"/>
      <c r="N1491" s="224"/>
      <c r="O1491" s="224"/>
    </row>
    <row r="1492" spans="4:15" ht="12.75" customHeight="1" x14ac:dyDescent="0.3">
      <c r="D1492" s="90"/>
      <c r="E1492" s="90"/>
      <c r="K1492" s="224"/>
      <c r="L1492" s="224"/>
      <c r="M1492" s="224"/>
      <c r="N1492" s="224"/>
      <c r="O1492" s="224"/>
    </row>
    <row r="1493" spans="4:15" ht="12.75" customHeight="1" x14ac:dyDescent="0.3">
      <c r="D1493" s="90"/>
      <c r="E1493" s="90"/>
      <c r="K1493" s="224"/>
      <c r="L1493" s="224"/>
      <c r="M1493" s="224"/>
      <c r="N1493" s="224"/>
      <c r="O1493" s="224"/>
    </row>
    <row r="1494" spans="4:15" ht="12.75" customHeight="1" x14ac:dyDescent="0.3">
      <c r="D1494" s="90"/>
      <c r="E1494" s="90"/>
      <c r="K1494" s="224"/>
      <c r="L1494" s="224"/>
      <c r="M1494" s="224"/>
      <c r="N1494" s="224"/>
      <c r="O1494" s="224"/>
    </row>
    <row r="1495" spans="4:15" ht="12.75" customHeight="1" x14ac:dyDescent="0.3">
      <c r="D1495" s="90"/>
      <c r="E1495" s="90"/>
      <c r="K1495" s="224"/>
      <c r="L1495" s="224"/>
      <c r="M1495" s="224"/>
      <c r="N1495" s="224"/>
      <c r="O1495" s="224"/>
    </row>
    <row r="1496" spans="4:15" ht="12.75" customHeight="1" x14ac:dyDescent="0.3">
      <c r="D1496" s="90"/>
      <c r="E1496" s="90"/>
      <c r="K1496" s="224"/>
      <c r="L1496" s="224"/>
      <c r="M1496" s="224"/>
      <c r="N1496" s="224"/>
      <c r="O1496" s="224"/>
    </row>
    <row r="1497" spans="4:15" ht="12.75" customHeight="1" x14ac:dyDescent="0.3">
      <c r="D1497" s="90"/>
      <c r="E1497" s="90"/>
      <c r="K1497" s="224"/>
      <c r="L1497" s="224"/>
      <c r="M1497" s="224"/>
      <c r="N1497" s="224"/>
      <c r="O1497" s="224"/>
    </row>
    <row r="1498" spans="4:15" ht="12.75" customHeight="1" x14ac:dyDescent="0.3">
      <c r="D1498" s="90"/>
      <c r="E1498" s="90"/>
      <c r="K1498" s="224"/>
      <c r="L1498" s="224"/>
      <c r="M1498" s="224"/>
      <c r="N1498" s="224"/>
      <c r="O1498" s="224"/>
    </row>
    <row r="1499" spans="4:15" ht="12.75" customHeight="1" x14ac:dyDescent="0.3">
      <c r="D1499" s="90"/>
      <c r="E1499" s="90"/>
      <c r="K1499" s="224"/>
      <c r="L1499" s="224"/>
      <c r="M1499" s="224"/>
      <c r="N1499" s="224"/>
      <c r="O1499" s="224"/>
    </row>
    <row r="1500" spans="4:15" ht="12.75" customHeight="1" x14ac:dyDescent="0.3">
      <c r="D1500" s="90"/>
      <c r="E1500" s="90"/>
      <c r="K1500" s="224"/>
      <c r="L1500" s="224"/>
      <c r="M1500" s="224"/>
      <c r="N1500" s="224"/>
      <c r="O1500" s="224"/>
    </row>
    <row r="1501" spans="4:15" ht="12.75" customHeight="1" x14ac:dyDescent="0.3">
      <c r="D1501" s="90"/>
      <c r="E1501" s="90"/>
      <c r="K1501" s="224"/>
      <c r="L1501" s="224"/>
      <c r="M1501" s="224"/>
      <c r="N1501" s="224"/>
      <c r="O1501" s="224"/>
    </row>
    <row r="1502" spans="4:15" ht="12.75" customHeight="1" x14ac:dyDescent="0.3">
      <c r="D1502" s="90"/>
      <c r="E1502" s="90"/>
      <c r="K1502" s="224"/>
      <c r="L1502" s="224"/>
      <c r="M1502" s="224"/>
      <c r="N1502" s="224"/>
      <c r="O1502" s="224"/>
    </row>
    <row r="1503" spans="4:15" ht="12.75" customHeight="1" x14ac:dyDescent="0.3">
      <c r="D1503" s="90"/>
      <c r="E1503" s="90"/>
      <c r="K1503" s="224"/>
      <c r="L1503" s="224"/>
      <c r="M1503" s="224"/>
      <c r="N1503" s="224"/>
      <c r="O1503" s="224"/>
    </row>
    <row r="1504" spans="4:15" ht="12.75" customHeight="1" x14ac:dyDescent="0.3">
      <c r="D1504" s="90"/>
      <c r="E1504" s="90"/>
      <c r="K1504" s="224"/>
      <c r="L1504" s="224"/>
      <c r="M1504" s="224"/>
      <c r="N1504" s="224"/>
      <c r="O1504" s="224"/>
    </row>
    <row r="1505" spans="4:15" ht="12.75" customHeight="1" x14ac:dyDescent="0.3">
      <c r="D1505" s="90"/>
      <c r="E1505" s="90"/>
      <c r="K1505" s="224"/>
      <c r="L1505" s="224"/>
      <c r="M1505" s="224"/>
      <c r="N1505" s="224"/>
      <c r="O1505" s="224"/>
    </row>
    <row r="1506" spans="4:15" ht="12.75" customHeight="1" x14ac:dyDescent="0.3">
      <c r="D1506" s="90"/>
      <c r="E1506" s="90"/>
      <c r="K1506" s="224"/>
      <c r="L1506" s="224"/>
      <c r="M1506" s="224"/>
      <c r="N1506" s="224"/>
      <c r="O1506" s="224"/>
    </row>
    <row r="1507" spans="4:15" ht="12.75" customHeight="1" x14ac:dyDescent="0.3">
      <c r="D1507" s="90"/>
      <c r="E1507" s="90"/>
      <c r="K1507" s="224"/>
      <c r="L1507" s="224"/>
      <c r="M1507" s="224"/>
      <c r="N1507" s="224"/>
      <c r="O1507" s="224"/>
    </row>
    <row r="1508" spans="4:15" ht="12.75" customHeight="1" x14ac:dyDescent="0.3">
      <c r="D1508" s="90"/>
      <c r="E1508" s="90"/>
      <c r="K1508" s="224"/>
      <c r="L1508" s="224"/>
      <c r="M1508" s="224"/>
      <c r="N1508" s="224"/>
      <c r="O1508" s="224"/>
    </row>
    <row r="1509" spans="4:15" ht="12.75" customHeight="1" x14ac:dyDescent="0.3">
      <c r="D1509" s="90"/>
      <c r="E1509" s="90"/>
      <c r="K1509" s="224"/>
      <c r="L1509" s="224"/>
      <c r="M1509" s="224"/>
      <c r="N1509" s="224"/>
      <c r="O1509" s="224"/>
    </row>
    <row r="1510" spans="4:15" ht="12.75" customHeight="1" x14ac:dyDescent="0.3">
      <c r="D1510" s="90"/>
      <c r="E1510" s="90"/>
      <c r="K1510" s="224"/>
      <c r="L1510" s="224"/>
      <c r="M1510" s="224"/>
      <c r="N1510" s="224"/>
      <c r="O1510" s="224"/>
    </row>
    <row r="1511" spans="4:15" ht="12.75" customHeight="1" x14ac:dyDescent="0.3">
      <c r="D1511" s="90"/>
      <c r="E1511" s="90"/>
      <c r="K1511" s="224"/>
      <c r="L1511" s="224"/>
      <c r="M1511" s="224"/>
      <c r="N1511" s="224"/>
      <c r="O1511" s="224"/>
    </row>
    <row r="1512" spans="4:15" ht="12.75" customHeight="1" x14ac:dyDescent="0.3">
      <c r="D1512" s="90"/>
      <c r="E1512" s="90"/>
      <c r="K1512" s="224"/>
      <c r="L1512" s="224"/>
      <c r="M1512" s="224"/>
      <c r="N1512" s="224"/>
      <c r="O1512" s="224"/>
    </row>
    <row r="1513" spans="4:15" ht="12.75" customHeight="1" x14ac:dyDescent="0.3">
      <c r="D1513" s="90"/>
      <c r="E1513" s="90"/>
      <c r="K1513" s="224"/>
      <c r="L1513" s="224"/>
      <c r="M1513" s="224"/>
      <c r="N1513" s="224"/>
      <c r="O1513" s="224"/>
    </row>
    <row r="1514" spans="4:15" ht="12.75" customHeight="1" x14ac:dyDescent="0.3">
      <c r="D1514" s="90"/>
      <c r="E1514" s="90"/>
      <c r="K1514" s="224"/>
      <c r="L1514" s="224"/>
      <c r="M1514" s="224"/>
      <c r="N1514" s="224"/>
      <c r="O1514" s="224"/>
    </row>
    <row r="1515" spans="4:15" ht="12.75" customHeight="1" x14ac:dyDescent="0.3">
      <c r="D1515" s="90"/>
      <c r="E1515" s="90"/>
      <c r="K1515" s="224"/>
      <c r="L1515" s="224"/>
      <c r="M1515" s="224"/>
      <c r="N1515" s="224"/>
      <c r="O1515" s="224"/>
    </row>
    <row r="1516" spans="4:15" ht="12.75" customHeight="1" x14ac:dyDescent="0.3">
      <c r="D1516" s="90"/>
      <c r="E1516" s="90"/>
      <c r="K1516" s="224"/>
      <c r="L1516" s="224"/>
      <c r="M1516" s="224"/>
      <c r="N1516" s="224"/>
      <c r="O1516" s="224"/>
    </row>
    <row r="1517" spans="4:15" ht="12.75" customHeight="1" x14ac:dyDescent="0.3">
      <c r="D1517" s="90"/>
      <c r="E1517" s="90"/>
      <c r="K1517" s="224"/>
      <c r="L1517" s="224"/>
      <c r="M1517" s="224"/>
      <c r="N1517" s="224"/>
      <c r="O1517" s="224"/>
    </row>
    <row r="1518" spans="4:15" ht="12.75" customHeight="1" x14ac:dyDescent="0.3">
      <c r="D1518" s="90"/>
      <c r="E1518" s="90"/>
      <c r="K1518" s="224"/>
      <c r="L1518" s="224"/>
      <c r="M1518" s="224"/>
      <c r="N1518" s="224"/>
      <c r="O1518" s="224"/>
    </row>
    <row r="1519" spans="4:15" ht="12.75" customHeight="1" x14ac:dyDescent="0.3">
      <c r="D1519" s="90"/>
      <c r="E1519" s="90"/>
      <c r="K1519" s="224"/>
      <c r="L1519" s="224"/>
      <c r="M1519" s="224"/>
      <c r="N1519" s="224"/>
      <c r="O1519" s="224"/>
    </row>
    <row r="1520" spans="4:15" ht="12.75" customHeight="1" x14ac:dyDescent="0.3">
      <c r="D1520" s="90"/>
      <c r="E1520" s="90"/>
      <c r="K1520" s="224"/>
      <c r="L1520" s="224"/>
      <c r="M1520" s="224"/>
      <c r="N1520" s="224"/>
      <c r="O1520" s="224"/>
    </row>
    <row r="1521" spans="4:15" ht="12.75" customHeight="1" x14ac:dyDescent="0.3">
      <c r="D1521" s="90"/>
      <c r="E1521" s="90"/>
      <c r="K1521" s="224"/>
      <c r="L1521" s="224"/>
      <c r="M1521" s="224"/>
      <c r="N1521" s="224"/>
      <c r="O1521" s="224"/>
    </row>
    <row r="1522" spans="4:15" ht="12.75" customHeight="1" x14ac:dyDescent="0.3">
      <c r="D1522" s="90"/>
      <c r="E1522" s="90"/>
      <c r="K1522" s="224"/>
      <c r="L1522" s="224"/>
      <c r="M1522" s="224"/>
      <c r="N1522" s="224"/>
      <c r="O1522" s="224"/>
    </row>
    <row r="1523" spans="4:15" ht="12.75" customHeight="1" x14ac:dyDescent="0.3">
      <c r="D1523" s="90"/>
      <c r="E1523" s="90"/>
      <c r="K1523" s="224"/>
      <c r="L1523" s="224"/>
      <c r="M1523" s="224"/>
      <c r="N1523" s="224"/>
      <c r="O1523" s="224"/>
    </row>
    <row r="1524" spans="4:15" ht="12.75" customHeight="1" x14ac:dyDescent="0.3">
      <c r="D1524" s="90"/>
      <c r="E1524" s="90"/>
      <c r="K1524" s="224"/>
      <c r="L1524" s="224"/>
      <c r="M1524" s="224"/>
      <c r="N1524" s="224"/>
      <c r="O1524" s="224"/>
    </row>
    <row r="1525" spans="4:15" ht="12.75" customHeight="1" x14ac:dyDescent="0.3">
      <c r="D1525" s="90"/>
      <c r="E1525" s="90"/>
      <c r="K1525" s="224"/>
      <c r="L1525" s="224"/>
      <c r="M1525" s="224"/>
      <c r="N1525" s="224"/>
      <c r="O1525" s="224"/>
    </row>
    <row r="1526" spans="4:15" ht="12.75" customHeight="1" x14ac:dyDescent="0.3">
      <c r="D1526" s="90"/>
      <c r="E1526" s="90"/>
      <c r="K1526" s="224"/>
      <c r="L1526" s="224"/>
      <c r="M1526" s="224"/>
      <c r="N1526" s="224"/>
      <c r="O1526" s="224"/>
    </row>
    <row r="1527" spans="4:15" ht="12.75" customHeight="1" x14ac:dyDescent="0.3">
      <c r="D1527" s="90"/>
      <c r="E1527" s="90"/>
      <c r="K1527" s="224"/>
      <c r="L1527" s="224"/>
      <c r="M1527" s="224"/>
      <c r="N1527" s="224"/>
      <c r="O1527" s="224"/>
    </row>
    <row r="1528" spans="4:15" ht="12.75" customHeight="1" x14ac:dyDescent="0.3">
      <c r="D1528" s="90"/>
      <c r="E1528" s="90"/>
      <c r="K1528" s="224"/>
      <c r="L1528" s="224"/>
      <c r="M1528" s="224"/>
      <c r="N1528" s="224"/>
      <c r="O1528" s="224"/>
    </row>
    <row r="1529" spans="4:15" ht="12.75" customHeight="1" x14ac:dyDescent="0.3">
      <c r="D1529" s="90"/>
      <c r="E1529" s="90"/>
      <c r="K1529" s="224"/>
      <c r="L1529" s="224"/>
      <c r="M1529" s="224"/>
      <c r="N1529" s="224"/>
      <c r="O1529" s="224"/>
    </row>
    <row r="1530" spans="4:15" ht="12.75" customHeight="1" x14ac:dyDescent="0.3">
      <c r="D1530" s="90"/>
      <c r="E1530" s="90"/>
      <c r="K1530" s="224"/>
      <c r="L1530" s="224"/>
      <c r="M1530" s="224"/>
      <c r="N1530" s="224"/>
      <c r="O1530" s="224"/>
    </row>
    <row r="1531" spans="4:15" ht="12.75" customHeight="1" x14ac:dyDescent="0.3">
      <c r="D1531" s="90"/>
      <c r="E1531" s="90"/>
      <c r="K1531" s="224"/>
      <c r="L1531" s="224"/>
      <c r="M1531" s="224"/>
      <c r="N1531" s="224"/>
      <c r="O1531" s="224"/>
    </row>
    <row r="1532" spans="4:15" ht="12.75" customHeight="1" x14ac:dyDescent="0.3">
      <c r="D1532" s="90"/>
      <c r="E1532" s="90"/>
      <c r="K1532" s="224"/>
      <c r="L1532" s="224"/>
      <c r="M1532" s="224"/>
      <c r="N1532" s="224"/>
      <c r="O1532" s="224"/>
    </row>
    <row r="1533" spans="4:15" ht="12.75" customHeight="1" x14ac:dyDescent="0.3">
      <c r="D1533" s="90"/>
      <c r="E1533" s="90"/>
      <c r="K1533" s="224"/>
      <c r="L1533" s="224"/>
      <c r="M1533" s="224"/>
      <c r="N1533" s="224"/>
      <c r="O1533" s="224"/>
    </row>
    <row r="1534" spans="4:15" ht="12.75" customHeight="1" x14ac:dyDescent="0.3">
      <c r="D1534" s="90"/>
      <c r="E1534" s="90"/>
      <c r="K1534" s="224"/>
      <c r="L1534" s="224"/>
      <c r="M1534" s="224"/>
      <c r="N1534" s="224"/>
      <c r="O1534" s="224"/>
    </row>
    <row r="1535" spans="4:15" ht="12.75" customHeight="1" x14ac:dyDescent="0.3">
      <c r="D1535" s="90"/>
      <c r="E1535" s="90"/>
      <c r="K1535" s="224"/>
      <c r="L1535" s="224"/>
      <c r="M1535" s="224"/>
      <c r="N1535" s="224"/>
      <c r="O1535" s="224"/>
    </row>
    <row r="1536" spans="4:15" ht="12.75" customHeight="1" x14ac:dyDescent="0.3">
      <c r="D1536" s="90"/>
      <c r="E1536" s="90"/>
      <c r="K1536" s="224"/>
      <c r="L1536" s="224"/>
      <c r="M1536" s="224"/>
      <c r="N1536" s="224"/>
      <c r="O1536" s="224"/>
    </row>
    <row r="1537" spans="4:15" ht="12.75" customHeight="1" x14ac:dyDescent="0.3">
      <c r="D1537" s="90"/>
      <c r="E1537" s="90"/>
      <c r="K1537" s="224"/>
      <c r="L1537" s="224"/>
      <c r="M1537" s="224"/>
      <c r="N1537" s="224"/>
      <c r="O1537" s="224"/>
    </row>
    <row r="1538" spans="4:15" ht="12.75" customHeight="1" x14ac:dyDescent="0.3">
      <c r="D1538" s="90"/>
      <c r="E1538" s="90"/>
      <c r="K1538" s="224"/>
      <c r="L1538" s="224"/>
      <c r="M1538" s="224"/>
      <c r="N1538" s="224"/>
      <c r="O1538" s="224"/>
    </row>
    <row r="1539" spans="4:15" ht="12.75" customHeight="1" x14ac:dyDescent="0.3">
      <c r="D1539" s="90"/>
      <c r="E1539" s="90"/>
      <c r="K1539" s="224"/>
      <c r="L1539" s="224"/>
      <c r="M1539" s="224"/>
      <c r="N1539" s="224"/>
      <c r="O1539" s="224"/>
    </row>
    <row r="1540" spans="4:15" ht="12.75" customHeight="1" x14ac:dyDescent="0.3">
      <c r="D1540" s="90"/>
      <c r="E1540" s="90"/>
      <c r="K1540" s="224"/>
      <c r="L1540" s="224"/>
      <c r="M1540" s="224"/>
      <c r="N1540" s="224"/>
      <c r="O1540" s="224"/>
    </row>
    <row r="1541" spans="4:15" ht="12.75" customHeight="1" x14ac:dyDescent="0.3">
      <c r="D1541" s="90"/>
      <c r="E1541" s="90"/>
      <c r="K1541" s="224"/>
      <c r="L1541" s="224"/>
      <c r="M1541" s="224"/>
      <c r="N1541" s="224"/>
      <c r="O1541" s="224"/>
    </row>
    <row r="1542" spans="4:15" ht="12.75" customHeight="1" x14ac:dyDescent="0.3">
      <c r="D1542" s="90"/>
      <c r="E1542" s="90"/>
      <c r="K1542" s="224"/>
      <c r="L1542" s="224"/>
      <c r="M1542" s="224"/>
      <c r="N1542" s="224"/>
      <c r="O1542" s="224"/>
    </row>
    <row r="1543" spans="4:15" ht="12.75" customHeight="1" x14ac:dyDescent="0.3">
      <c r="D1543" s="90"/>
      <c r="E1543" s="90"/>
      <c r="K1543" s="224"/>
      <c r="L1543" s="224"/>
      <c r="M1543" s="224"/>
      <c r="N1543" s="224"/>
      <c r="O1543" s="224"/>
    </row>
    <row r="1544" spans="4:15" ht="12.75" customHeight="1" x14ac:dyDescent="0.3">
      <c r="D1544" s="90"/>
      <c r="E1544" s="90"/>
      <c r="K1544" s="224"/>
      <c r="L1544" s="224"/>
      <c r="M1544" s="224"/>
      <c r="N1544" s="224"/>
      <c r="O1544" s="224"/>
    </row>
    <row r="1545" spans="4:15" ht="12.75" customHeight="1" x14ac:dyDescent="0.3">
      <c r="D1545" s="90"/>
      <c r="E1545" s="90"/>
      <c r="K1545" s="224"/>
      <c r="L1545" s="224"/>
      <c r="M1545" s="224"/>
      <c r="N1545" s="224"/>
      <c r="O1545" s="224"/>
    </row>
    <row r="1546" spans="4:15" ht="12.75" customHeight="1" x14ac:dyDescent="0.3">
      <c r="D1546" s="90"/>
      <c r="E1546" s="90"/>
      <c r="K1546" s="224"/>
      <c r="L1546" s="224"/>
      <c r="M1546" s="224"/>
      <c r="N1546" s="224"/>
      <c r="O1546" s="224"/>
    </row>
    <row r="1547" spans="4:15" ht="12.75" customHeight="1" x14ac:dyDescent="0.3">
      <c r="D1547" s="90"/>
      <c r="E1547" s="90"/>
      <c r="K1547" s="224"/>
      <c r="L1547" s="224"/>
      <c r="M1547" s="224"/>
      <c r="N1547" s="224"/>
      <c r="O1547" s="224"/>
    </row>
    <row r="1548" spans="4:15" ht="12.75" customHeight="1" x14ac:dyDescent="0.3">
      <c r="D1548" s="90"/>
      <c r="E1548" s="90"/>
      <c r="K1548" s="224"/>
      <c r="L1548" s="224"/>
      <c r="M1548" s="224"/>
      <c r="N1548" s="224"/>
      <c r="O1548" s="224"/>
    </row>
    <row r="1549" spans="4:15" ht="12.75" customHeight="1" x14ac:dyDescent="0.3">
      <c r="D1549" s="90"/>
      <c r="E1549" s="90"/>
      <c r="K1549" s="224"/>
      <c r="L1549" s="224"/>
      <c r="M1549" s="224"/>
      <c r="N1549" s="224"/>
      <c r="O1549" s="224"/>
    </row>
    <row r="1550" spans="4:15" ht="12.75" customHeight="1" x14ac:dyDescent="0.3">
      <c r="D1550" s="90"/>
      <c r="E1550" s="90"/>
      <c r="K1550" s="224"/>
      <c r="L1550" s="224"/>
      <c r="M1550" s="224"/>
      <c r="N1550" s="224"/>
      <c r="O1550" s="224"/>
    </row>
    <row r="1551" spans="4:15" ht="12.75" customHeight="1" x14ac:dyDescent="0.3">
      <c r="D1551" s="90"/>
      <c r="E1551" s="90"/>
      <c r="K1551" s="224"/>
      <c r="L1551" s="224"/>
      <c r="M1551" s="224"/>
      <c r="N1551" s="224"/>
      <c r="O1551" s="224"/>
    </row>
    <row r="1552" spans="4:15" ht="12.75" customHeight="1" x14ac:dyDescent="0.3">
      <c r="D1552" s="90"/>
      <c r="E1552" s="90"/>
      <c r="K1552" s="224"/>
      <c r="L1552" s="224"/>
      <c r="M1552" s="224"/>
      <c r="N1552" s="224"/>
      <c r="O1552" s="224"/>
    </row>
    <row r="1553" spans="4:15" ht="12.75" customHeight="1" x14ac:dyDescent="0.3">
      <c r="D1553" s="90"/>
      <c r="E1553" s="90"/>
      <c r="K1553" s="224"/>
      <c r="L1553" s="224"/>
      <c r="M1553" s="224"/>
      <c r="N1553" s="224"/>
      <c r="O1553" s="224"/>
    </row>
    <row r="1554" spans="4:15" ht="12.75" customHeight="1" x14ac:dyDescent="0.3">
      <c r="D1554" s="90"/>
      <c r="E1554" s="90"/>
      <c r="K1554" s="224"/>
      <c r="L1554" s="224"/>
      <c r="M1554" s="224"/>
      <c r="N1554" s="224"/>
      <c r="O1554" s="224"/>
    </row>
    <row r="1555" spans="4:15" ht="12.75" customHeight="1" x14ac:dyDescent="0.3">
      <c r="D1555" s="90"/>
      <c r="E1555" s="90"/>
      <c r="K1555" s="224"/>
      <c r="L1555" s="224"/>
      <c r="M1555" s="224"/>
      <c r="N1555" s="224"/>
      <c r="O1555" s="224"/>
    </row>
    <row r="1556" spans="4:15" ht="12.75" customHeight="1" x14ac:dyDescent="0.3">
      <c r="D1556" s="90"/>
      <c r="E1556" s="90"/>
      <c r="K1556" s="224"/>
      <c r="L1556" s="224"/>
      <c r="M1556" s="224"/>
      <c r="N1556" s="224"/>
      <c r="O1556" s="224"/>
    </row>
    <row r="1557" spans="4:15" ht="12.75" customHeight="1" x14ac:dyDescent="0.3">
      <c r="D1557" s="90"/>
      <c r="E1557" s="90"/>
      <c r="K1557" s="224"/>
      <c r="L1557" s="224"/>
      <c r="M1557" s="224"/>
      <c r="N1557" s="224"/>
      <c r="O1557" s="224"/>
    </row>
    <row r="1558" spans="4:15" ht="12.75" customHeight="1" x14ac:dyDescent="0.3">
      <c r="D1558" s="90"/>
      <c r="E1558" s="90"/>
      <c r="K1558" s="224"/>
      <c r="L1558" s="224"/>
      <c r="M1558" s="224"/>
      <c r="N1558" s="224"/>
      <c r="O1558" s="224"/>
    </row>
    <row r="1559" spans="4:15" ht="12.75" customHeight="1" x14ac:dyDescent="0.3">
      <c r="D1559" s="90"/>
      <c r="E1559" s="90"/>
      <c r="K1559" s="224"/>
      <c r="L1559" s="224"/>
      <c r="M1559" s="224"/>
      <c r="N1559" s="224"/>
      <c r="O1559" s="224"/>
    </row>
    <row r="1560" spans="4:15" ht="12.75" customHeight="1" x14ac:dyDescent="0.3">
      <c r="D1560" s="90"/>
      <c r="E1560" s="90"/>
      <c r="K1560" s="224"/>
      <c r="L1560" s="224"/>
      <c r="M1560" s="224"/>
      <c r="N1560" s="224"/>
      <c r="O1560" s="224"/>
    </row>
    <row r="1561" spans="4:15" ht="12.75" customHeight="1" x14ac:dyDescent="0.3">
      <c r="D1561" s="90"/>
      <c r="E1561" s="90"/>
      <c r="K1561" s="224"/>
      <c r="L1561" s="224"/>
      <c r="M1561" s="224"/>
      <c r="N1561" s="224"/>
      <c r="O1561" s="224"/>
    </row>
    <row r="1562" spans="4:15" ht="12.75" customHeight="1" x14ac:dyDescent="0.3">
      <c r="D1562" s="90"/>
      <c r="E1562" s="90"/>
      <c r="K1562" s="224"/>
      <c r="L1562" s="224"/>
      <c r="M1562" s="224"/>
      <c r="N1562" s="224"/>
      <c r="O1562" s="224"/>
    </row>
    <row r="1563" spans="4:15" ht="12.75" customHeight="1" x14ac:dyDescent="0.3">
      <c r="D1563" s="90"/>
      <c r="E1563" s="90"/>
      <c r="K1563" s="224"/>
      <c r="L1563" s="224"/>
      <c r="M1563" s="224"/>
      <c r="N1563" s="224"/>
      <c r="O1563" s="224"/>
    </row>
    <row r="1564" spans="4:15" ht="12.75" customHeight="1" x14ac:dyDescent="0.3">
      <c r="D1564" s="90"/>
      <c r="E1564" s="90"/>
      <c r="K1564" s="224"/>
      <c r="L1564" s="224"/>
      <c r="M1564" s="224"/>
      <c r="N1564" s="224"/>
      <c r="O1564" s="224"/>
    </row>
    <row r="1565" spans="4:15" ht="12.75" customHeight="1" x14ac:dyDescent="0.3">
      <c r="D1565" s="90"/>
      <c r="E1565" s="90"/>
      <c r="K1565" s="224"/>
      <c r="L1565" s="224"/>
      <c r="M1565" s="224"/>
      <c r="N1565" s="224"/>
      <c r="O1565" s="224"/>
    </row>
    <row r="1566" spans="4:15" ht="12.75" customHeight="1" x14ac:dyDescent="0.3">
      <c r="D1566" s="90"/>
      <c r="E1566" s="90"/>
      <c r="K1566" s="224"/>
      <c r="L1566" s="224"/>
      <c r="M1566" s="224"/>
      <c r="N1566" s="224"/>
      <c r="O1566" s="224"/>
    </row>
    <row r="1567" spans="4:15" ht="12.75" customHeight="1" x14ac:dyDescent="0.3">
      <c r="D1567" s="90"/>
      <c r="E1567" s="90"/>
      <c r="K1567" s="224"/>
      <c r="L1567" s="224"/>
      <c r="M1567" s="224"/>
      <c r="N1567" s="224"/>
      <c r="O1567" s="224"/>
    </row>
    <row r="1568" spans="4:15" ht="12.75" customHeight="1" x14ac:dyDescent="0.3">
      <c r="D1568" s="90"/>
      <c r="E1568" s="90"/>
      <c r="K1568" s="224"/>
      <c r="L1568" s="224"/>
      <c r="M1568" s="224"/>
      <c r="N1568" s="224"/>
      <c r="O1568" s="224"/>
    </row>
    <row r="1569" spans="4:15" ht="12.75" customHeight="1" x14ac:dyDescent="0.3">
      <c r="D1569" s="90"/>
      <c r="E1569" s="90"/>
      <c r="K1569" s="224"/>
      <c r="L1569" s="224"/>
      <c r="M1569" s="224"/>
      <c r="N1569" s="224"/>
      <c r="O1569" s="224"/>
    </row>
    <row r="1570" spans="4:15" ht="12.75" customHeight="1" x14ac:dyDescent="0.3">
      <c r="D1570" s="90"/>
      <c r="E1570" s="90"/>
      <c r="K1570" s="224"/>
      <c r="L1570" s="224"/>
      <c r="M1570" s="224"/>
      <c r="N1570" s="224"/>
      <c r="O1570" s="224"/>
    </row>
    <row r="1571" spans="4:15" ht="12.75" customHeight="1" x14ac:dyDescent="0.3">
      <c r="D1571" s="90"/>
      <c r="E1571" s="90"/>
      <c r="K1571" s="224"/>
      <c r="L1571" s="224"/>
      <c r="M1571" s="224"/>
      <c r="N1571" s="224"/>
      <c r="O1571" s="224"/>
    </row>
    <row r="1572" spans="4:15" ht="12.75" customHeight="1" x14ac:dyDescent="0.3">
      <c r="D1572" s="90"/>
      <c r="E1572" s="90"/>
      <c r="K1572" s="224"/>
      <c r="L1572" s="224"/>
      <c r="M1572" s="224"/>
      <c r="N1572" s="224"/>
      <c r="O1572" s="224"/>
    </row>
    <row r="1573" spans="4:15" ht="12.75" customHeight="1" x14ac:dyDescent="0.3">
      <c r="D1573" s="90"/>
      <c r="E1573" s="90"/>
      <c r="K1573" s="224"/>
      <c r="L1573" s="224"/>
      <c r="M1573" s="224"/>
      <c r="N1573" s="224"/>
      <c r="O1573" s="224"/>
    </row>
    <row r="1574" spans="4:15" ht="12.75" customHeight="1" x14ac:dyDescent="0.3">
      <c r="D1574" s="90"/>
      <c r="E1574" s="90"/>
      <c r="K1574" s="224"/>
      <c r="L1574" s="224"/>
      <c r="M1574" s="224"/>
      <c r="N1574" s="224"/>
      <c r="O1574" s="224"/>
    </row>
    <row r="1575" spans="4:15" ht="12.75" customHeight="1" x14ac:dyDescent="0.3">
      <c r="D1575" s="90"/>
      <c r="E1575" s="90"/>
      <c r="K1575" s="224"/>
      <c r="L1575" s="224"/>
      <c r="M1575" s="224"/>
      <c r="N1575" s="224"/>
      <c r="O1575" s="224"/>
    </row>
    <row r="1576" spans="4:15" ht="12.75" customHeight="1" x14ac:dyDescent="0.3">
      <c r="D1576" s="90"/>
      <c r="E1576" s="90"/>
      <c r="K1576" s="224"/>
      <c r="L1576" s="224"/>
      <c r="M1576" s="224"/>
      <c r="N1576" s="224"/>
      <c r="O1576" s="224"/>
    </row>
    <row r="1577" spans="4:15" ht="12.75" customHeight="1" x14ac:dyDescent="0.3">
      <c r="D1577" s="90"/>
      <c r="E1577" s="90"/>
      <c r="K1577" s="224"/>
      <c r="L1577" s="224"/>
      <c r="M1577" s="224"/>
      <c r="N1577" s="224"/>
      <c r="O1577" s="224"/>
    </row>
    <row r="1578" spans="4:15" ht="12.75" customHeight="1" x14ac:dyDescent="0.3">
      <c r="D1578" s="90"/>
      <c r="E1578" s="90"/>
      <c r="K1578" s="224"/>
      <c r="L1578" s="224"/>
      <c r="M1578" s="224"/>
      <c r="N1578" s="224"/>
      <c r="O1578" s="224"/>
    </row>
    <row r="1579" spans="4:15" ht="12.75" customHeight="1" x14ac:dyDescent="0.3">
      <c r="D1579" s="90"/>
      <c r="E1579" s="90"/>
      <c r="K1579" s="224"/>
      <c r="L1579" s="224"/>
      <c r="M1579" s="224"/>
      <c r="N1579" s="224"/>
      <c r="O1579" s="224"/>
    </row>
    <row r="1580" spans="4:15" ht="12.75" customHeight="1" x14ac:dyDescent="0.3">
      <c r="D1580" s="90"/>
      <c r="E1580" s="90"/>
      <c r="K1580" s="224"/>
      <c r="L1580" s="224"/>
      <c r="M1580" s="224"/>
      <c r="N1580" s="224"/>
      <c r="O1580" s="224"/>
    </row>
    <row r="1581" spans="4:15" ht="12.75" customHeight="1" x14ac:dyDescent="0.3">
      <c r="D1581" s="90"/>
      <c r="E1581" s="90"/>
      <c r="K1581" s="224"/>
      <c r="L1581" s="224"/>
      <c r="M1581" s="224"/>
      <c r="N1581" s="224"/>
      <c r="O1581" s="224"/>
    </row>
    <row r="1582" spans="4:15" ht="12.75" customHeight="1" x14ac:dyDescent="0.3">
      <c r="D1582" s="90"/>
      <c r="E1582" s="90"/>
      <c r="K1582" s="224"/>
      <c r="L1582" s="224"/>
      <c r="M1582" s="224"/>
      <c r="N1582" s="224"/>
      <c r="O1582" s="224"/>
    </row>
    <row r="1583" spans="4:15" ht="12.75" customHeight="1" x14ac:dyDescent="0.3">
      <c r="D1583" s="90"/>
      <c r="E1583" s="90"/>
      <c r="K1583" s="224"/>
      <c r="L1583" s="224"/>
      <c r="M1583" s="224"/>
      <c r="N1583" s="224"/>
      <c r="O1583" s="224"/>
    </row>
    <row r="1584" spans="4:15" ht="12.75" customHeight="1" x14ac:dyDescent="0.3">
      <c r="D1584" s="90"/>
      <c r="E1584" s="90"/>
      <c r="K1584" s="224"/>
      <c r="L1584" s="224"/>
      <c r="M1584" s="224"/>
      <c r="N1584" s="224"/>
      <c r="O1584" s="224"/>
    </row>
    <row r="1585" spans="4:15" ht="12.75" customHeight="1" x14ac:dyDescent="0.3">
      <c r="D1585" s="90"/>
      <c r="E1585" s="90"/>
      <c r="K1585" s="224"/>
      <c r="L1585" s="224"/>
      <c r="M1585" s="224"/>
      <c r="N1585" s="224"/>
      <c r="O1585" s="224"/>
    </row>
    <row r="1586" spans="4:15" ht="12.75" customHeight="1" x14ac:dyDescent="0.3">
      <c r="D1586" s="90"/>
      <c r="E1586" s="90"/>
      <c r="K1586" s="224"/>
      <c r="L1586" s="224"/>
      <c r="M1586" s="224"/>
      <c r="N1586" s="224"/>
      <c r="O1586" s="224"/>
    </row>
    <row r="1587" spans="4:15" ht="12.75" customHeight="1" x14ac:dyDescent="0.3">
      <c r="D1587" s="90"/>
      <c r="E1587" s="90"/>
      <c r="K1587" s="224"/>
      <c r="L1587" s="224"/>
      <c r="M1587" s="224"/>
      <c r="N1587" s="224"/>
      <c r="O1587" s="224"/>
    </row>
    <row r="1588" spans="4:15" ht="12.75" customHeight="1" x14ac:dyDescent="0.3">
      <c r="D1588" s="90"/>
      <c r="E1588" s="90"/>
      <c r="K1588" s="224"/>
      <c r="L1588" s="224"/>
      <c r="M1588" s="224"/>
      <c r="N1588" s="224"/>
      <c r="O1588" s="224"/>
    </row>
    <row r="1589" spans="4:15" ht="12.75" customHeight="1" x14ac:dyDescent="0.3">
      <c r="D1589" s="90"/>
      <c r="E1589" s="90"/>
      <c r="K1589" s="224"/>
      <c r="L1589" s="224"/>
      <c r="M1589" s="224"/>
      <c r="N1589" s="224"/>
      <c r="O1589" s="224"/>
    </row>
    <row r="1590" spans="4:15" ht="12.75" customHeight="1" x14ac:dyDescent="0.3">
      <c r="D1590" s="90"/>
      <c r="E1590" s="90"/>
      <c r="K1590" s="224"/>
      <c r="L1590" s="224"/>
      <c r="M1590" s="224"/>
      <c r="N1590" s="224"/>
      <c r="O1590" s="224"/>
    </row>
    <row r="1591" spans="4:15" ht="12.75" customHeight="1" x14ac:dyDescent="0.3">
      <c r="D1591" s="90"/>
      <c r="E1591" s="90"/>
      <c r="K1591" s="224"/>
      <c r="L1591" s="224"/>
      <c r="M1591" s="224"/>
      <c r="N1591" s="224"/>
      <c r="O1591" s="224"/>
    </row>
    <row r="1592" spans="4:15" ht="12.75" customHeight="1" x14ac:dyDescent="0.3">
      <c r="D1592" s="90"/>
      <c r="E1592" s="90"/>
      <c r="K1592" s="224"/>
      <c r="L1592" s="224"/>
      <c r="M1592" s="224"/>
      <c r="N1592" s="224"/>
      <c r="O1592" s="224"/>
    </row>
    <row r="1593" spans="4:15" ht="12.75" customHeight="1" x14ac:dyDescent="0.3">
      <c r="D1593" s="90"/>
      <c r="E1593" s="90"/>
      <c r="K1593" s="224"/>
      <c r="L1593" s="224"/>
      <c r="M1593" s="224"/>
      <c r="N1593" s="224"/>
      <c r="O1593" s="224"/>
    </row>
    <row r="1594" spans="4:15" ht="12.75" customHeight="1" x14ac:dyDescent="0.3">
      <c r="D1594" s="90"/>
      <c r="E1594" s="90"/>
      <c r="K1594" s="224"/>
      <c r="L1594" s="224"/>
      <c r="M1594" s="224"/>
      <c r="N1594" s="224"/>
      <c r="O1594" s="224"/>
    </row>
    <row r="1595" spans="4:15" ht="12.75" customHeight="1" x14ac:dyDescent="0.3">
      <c r="D1595" s="90"/>
      <c r="E1595" s="90"/>
      <c r="K1595" s="224"/>
      <c r="L1595" s="224"/>
      <c r="M1595" s="224"/>
      <c r="N1595" s="224"/>
      <c r="O1595" s="224"/>
    </row>
    <row r="1596" spans="4:15" ht="12.75" customHeight="1" x14ac:dyDescent="0.3">
      <c r="D1596" s="90"/>
      <c r="E1596" s="90"/>
      <c r="K1596" s="224"/>
      <c r="L1596" s="224"/>
      <c r="M1596" s="224"/>
      <c r="N1596" s="224"/>
      <c r="O1596" s="224"/>
    </row>
    <row r="1597" spans="4:15" ht="12.75" customHeight="1" x14ac:dyDescent="0.3">
      <c r="D1597" s="90"/>
      <c r="E1597" s="90"/>
      <c r="K1597" s="224"/>
      <c r="L1597" s="224"/>
      <c r="M1597" s="224"/>
      <c r="N1597" s="224"/>
      <c r="O1597" s="224"/>
    </row>
    <row r="1598" spans="4:15" ht="12.75" customHeight="1" x14ac:dyDescent="0.3">
      <c r="D1598" s="90"/>
      <c r="E1598" s="90"/>
      <c r="K1598" s="224"/>
      <c r="L1598" s="224"/>
      <c r="M1598" s="224"/>
      <c r="N1598" s="224"/>
      <c r="O1598" s="224"/>
    </row>
    <row r="1599" spans="4:15" ht="12.75" customHeight="1" x14ac:dyDescent="0.3">
      <c r="D1599" s="90"/>
      <c r="E1599" s="90"/>
      <c r="K1599" s="224"/>
      <c r="L1599" s="224"/>
      <c r="M1599" s="224"/>
      <c r="N1599" s="224"/>
      <c r="O1599" s="224"/>
    </row>
    <row r="1600" spans="4:15" ht="12.75" customHeight="1" x14ac:dyDescent="0.3">
      <c r="D1600" s="90"/>
      <c r="E1600" s="90"/>
      <c r="K1600" s="224"/>
      <c r="L1600" s="224"/>
      <c r="M1600" s="224"/>
      <c r="N1600" s="224"/>
      <c r="O1600" s="224"/>
    </row>
    <row r="1601" spans="4:15" ht="12.75" customHeight="1" x14ac:dyDescent="0.3">
      <c r="D1601" s="90"/>
      <c r="E1601" s="90"/>
      <c r="K1601" s="224"/>
      <c r="L1601" s="224"/>
      <c r="M1601" s="224"/>
      <c r="N1601" s="224"/>
      <c r="O1601" s="224"/>
    </row>
    <row r="1602" spans="4:15" ht="12.75" customHeight="1" x14ac:dyDescent="0.3">
      <c r="D1602" s="90"/>
      <c r="E1602" s="90"/>
      <c r="K1602" s="224"/>
      <c r="L1602" s="224"/>
      <c r="M1602" s="224"/>
      <c r="N1602" s="224"/>
      <c r="O1602" s="224"/>
    </row>
    <row r="1603" spans="4:15" ht="12.75" customHeight="1" x14ac:dyDescent="0.3">
      <c r="D1603" s="90"/>
      <c r="E1603" s="90"/>
      <c r="K1603" s="224"/>
      <c r="L1603" s="224"/>
      <c r="M1603" s="224"/>
      <c r="N1603" s="224"/>
      <c r="O1603" s="224"/>
    </row>
    <row r="1604" spans="4:15" ht="12.75" customHeight="1" x14ac:dyDescent="0.3">
      <c r="D1604" s="90"/>
      <c r="E1604" s="90"/>
      <c r="K1604" s="224"/>
      <c r="L1604" s="224"/>
      <c r="M1604" s="224"/>
      <c r="N1604" s="224"/>
      <c r="O1604" s="224"/>
    </row>
    <row r="1605" spans="4:15" ht="12.75" customHeight="1" x14ac:dyDescent="0.3">
      <c r="D1605" s="90"/>
      <c r="E1605" s="90"/>
      <c r="K1605" s="224"/>
      <c r="L1605" s="224"/>
      <c r="M1605" s="224"/>
      <c r="N1605" s="224"/>
      <c r="O1605" s="224"/>
    </row>
    <row r="1606" spans="4:15" ht="12.75" customHeight="1" x14ac:dyDescent="0.3">
      <c r="D1606" s="90"/>
      <c r="E1606" s="90"/>
      <c r="K1606" s="224"/>
      <c r="L1606" s="224"/>
      <c r="M1606" s="224"/>
      <c r="N1606" s="224"/>
      <c r="O1606" s="224"/>
    </row>
    <row r="1607" spans="4:15" ht="12.75" customHeight="1" x14ac:dyDescent="0.3">
      <c r="D1607" s="90"/>
      <c r="E1607" s="90"/>
      <c r="K1607" s="224"/>
      <c r="L1607" s="224"/>
      <c r="M1607" s="224"/>
      <c r="N1607" s="224"/>
      <c r="O1607" s="224"/>
    </row>
    <row r="1608" spans="4:15" ht="12.75" customHeight="1" x14ac:dyDescent="0.3">
      <c r="D1608" s="90"/>
      <c r="E1608" s="90"/>
      <c r="K1608" s="224"/>
      <c r="L1608" s="224"/>
      <c r="M1608" s="224"/>
      <c r="N1608" s="224"/>
      <c r="O1608" s="224"/>
    </row>
    <row r="1609" spans="4:15" ht="12.75" customHeight="1" x14ac:dyDescent="0.3">
      <c r="D1609" s="90"/>
      <c r="E1609" s="90"/>
      <c r="K1609" s="224"/>
      <c r="L1609" s="224"/>
      <c r="M1609" s="224"/>
      <c r="N1609" s="224"/>
      <c r="O1609" s="224"/>
    </row>
    <row r="1610" spans="4:15" ht="12.75" customHeight="1" x14ac:dyDescent="0.3">
      <c r="D1610" s="90"/>
      <c r="E1610" s="90"/>
      <c r="K1610" s="224"/>
      <c r="L1610" s="224"/>
      <c r="M1610" s="224"/>
      <c r="N1610" s="224"/>
      <c r="O1610" s="224"/>
    </row>
    <row r="1611" spans="4:15" ht="12.75" customHeight="1" x14ac:dyDescent="0.3">
      <c r="D1611" s="90"/>
      <c r="E1611" s="90"/>
      <c r="K1611" s="224"/>
      <c r="L1611" s="224"/>
      <c r="M1611" s="224"/>
      <c r="N1611" s="224"/>
      <c r="O1611" s="224"/>
    </row>
    <row r="1612" spans="4:15" ht="12.75" customHeight="1" x14ac:dyDescent="0.3">
      <c r="D1612" s="90"/>
      <c r="E1612" s="90"/>
      <c r="K1612" s="224"/>
      <c r="L1612" s="224"/>
      <c r="M1612" s="224"/>
      <c r="N1612" s="224"/>
      <c r="O1612" s="224"/>
    </row>
    <row r="1613" spans="4:15" ht="12.75" customHeight="1" x14ac:dyDescent="0.3">
      <c r="D1613" s="90"/>
      <c r="E1613" s="90"/>
      <c r="K1613" s="224"/>
      <c r="L1613" s="224"/>
      <c r="M1613" s="224"/>
      <c r="N1613" s="224"/>
      <c r="O1613" s="224"/>
    </row>
    <row r="1614" spans="4:15" ht="12.75" customHeight="1" x14ac:dyDescent="0.3">
      <c r="D1614" s="90"/>
      <c r="E1614" s="90"/>
      <c r="K1614" s="224"/>
      <c r="L1614" s="224"/>
      <c r="M1614" s="224"/>
      <c r="N1614" s="224"/>
      <c r="O1614" s="224"/>
    </row>
    <row r="1615" spans="4:15" ht="12.75" customHeight="1" x14ac:dyDescent="0.3">
      <c r="D1615" s="90"/>
      <c r="E1615" s="90"/>
      <c r="K1615" s="224"/>
      <c r="L1615" s="224"/>
      <c r="M1615" s="224"/>
      <c r="N1615" s="224"/>
      <c r="O1615" s="224"/>
    </row>
    <row r="1616" spans="4:15" ht="12.75" customHeight="1" x14ac:dyDescent="0.3">
      <c r="D1616" s="90"/>
      <c r="E1616" s="90"/>
      <c r="K1616" s="224"/>
      <c r="L1616" s="224"/>
      <c r="M1616" s="224"/>
      <c r="N1616" s="224"/>
      <c r="O1616" s="224"/>
    </row>
    <row r="1617" spans="4:15" ht="12.75" customHeight="1" x14ac:dyDescent="0.3">
      <c r="D1617" s="90"/>
      <c r="E1617" s="90"/>
      <c r="K1617" s="224"/>
      <c r="L1617" s="224"/>
      <c r="M1617" s="224"/>
      <c r="N1617" s="224"/>
      <c r="O1617" s="224"/>
    </row>
    <row r="1618" spans="4:15" ht="12.75" customHeight="1" x14ac:dyDescent="0.3">
      <c r="D1618" s="90"/>
      <c r="E1618" s="90"/>
      <c r="K1618" s="224"/>
      <c r="L1618" s="224"/>
      <c r="M1618" s="224"/>
      <c r="N1618" s="224"/>
      <c r="O1618" s="224"/>
    </row>
    <row r="1619" spans="4:15" ht="12.75" customHeight="1" x14ac:dyDescent="0.3">
      <c r="D1619" s="90"/>
      <c r="E1619" s="90"/>
      <c r="K1619" s="224"/>
      <c r="L1619" s="224"/>
      <c r="M1619" s="224"/>
      <c r="N1619" s="224"/>
      <c r="O1619" s="224"/>
    </row>
    <row r="1620" spans="4:15" ht="12.75" customHeight="1" x14ac:dyDescent="0.3">
      <c r="D1620" s="90"/>
      <c r="E1620" s="90"/>
      <c r="K1620" s="224"/>
      <c r="L1620" s="224"/>
      <c r="M1620" s="224"/>
      <c r="N1620" s="224"/>
      <c r="O1620" s="224"/>
    </row>
    <row r="1621" spans="4:15" ht="12.75" customHeight="1" x14ac:dyDescent="0.3">
      <c r="D1621" s="90"/>
      <c r="E1621" s="90"/>
      <c r="K1621" s="224"/>
      <c r="L1621" s="224"/>
      <c r="M1621" s="224"/>
      <c r="N1621" s="224"/>
      <c r="O1621" s="224"/>
    </row>
    <row r="1622" spans="4:15" ht="12.75" customHeight="1" x14ac:dyDescent="0.3">
      <c r="D1622" s="90"/>
      <c r="E1622" s="90"/>
      <c r="K1622" s="224"/>
      <c r="L1622" s="224"/>
      <c r="M1622" s="224"/>
      <c r="N1622" s="224"/>
      <c r="O1622" s="224"/>
    </row>
    <row r="1623" spans="4:15" ht="12.75" customHeight="1" x14ac:dyDescent="0.3">
      <c r="D1623" s="90"/>
      <c r="E1623" s="90"/>
      <c r="K1623" s="224"/>
      <c r="L1623" s="224"/>
      <c r="M1623" s="224"/>
      <c r="N1623" s="224"/>
      <c r="O1623" s="224"/>
    </row>
    <row r="1624" spans="4:15" ht="12.75" customHeight="1" x14ac:dyDescent="0.3">
      <c r="D1624" s="90"/>
      <c r="E1624" s="90"/>
      <c r="K1624" s="224"/>
      <c r="L1624" s="224"/>
      <c r="M1624" s="224"/>
      <c r="N1624" s="224"/>
      <c r="O1624" s="224"/>
    </row>
    <row r="1625" spans="4:15" ht="12.75" customHeight="1" x14ac:dyDescent="0.3">
      <c r="D1625" s="90"/>
      <c r="E1625" s="90"/>
      <c r="K1625" s="224"/>
      <c r="L1625" s="224"/>
      <c r="M1625" s="224"/>
      <c r="N1625" s="224"/>
      <c r="O1625" s="224"/>
    </row>
    <row r="1626" spans="4:15" ht="12.75" customHeight="1" x14ac:dyDescent="0.3">
      <c r="D1626" s="90"/>
      <c r="E1626" s="90"/>
      <c r="K1626" s="224"/>
      <c r="L1626" s="224"/>
      <c r="M1626" s="224"/>
      <c r="N1626" s="224"/>
      <c r="O1626" s="224"/>
    </row>
    <row r="1627" spans="4:15" ht="12.75" customHeight="1" x14ac:dyDescent="0.3">
      <c r="D1627" s="90"/>
      <c r="E1627" s="90"/>
      <c r="K1627" s="224"/>
      <c r="L1627" s="224"/>
      <c r="M1627" s="224"/>
      <c r="N1627" s="224"/>
      <c r="O1627" s="224"/>
    </row>
    <row r="1628" spans="4:15" ht="12.75" customHeight="1" x14ac:dyDescent="0.3">
      <c r="D1628" s="90"/>
      <c r="E1628" s="90"/>
      <c r="K1628" s="224"/>
      <c r="L1628" s="224"/>
      <c r="M1628" s="224"/>
      <c r="N1628" s="224"/>
      <c r="O1628" s="224"/>
    </row>
    <row r="1629" spans="4:15" ht="12.75" customHeight="1" x14ac:dyDescent="0.3">
      <c r="D1629" s="90"/>
      <c r="E1629" s="90"/>
      <c r="K1629" s="224"/>
      <c r="L1629" s="224"/>
      <c r="M1629" s="224"/>
      <c r="N1629" s="224"/>
      <c r="O1629" s="224"/>
    </row>
    <row r="1630" spans="4:15" ht="12.75" customHeight="1" x14ac:dyDescent="0.3">
      <c r="D1630" s="90"/>
      <c r="E1630" s="90"/>
      <c r="K1630" s="224"/>
      <c r="L1630" s="224"/>
      <c r="M1630" s="224"/>
      <c r="N1630" s="224"/>
      <c r="O1630" s="224"/>
    </row>
    <row r="1631" spans="4:15" ht="12.75" customHeight="1" x14ac:dyDescent="0.3">
      <c r="D1631" s="90"/>
      <c r="E1631" s="90"/>
      <c r="K1631" s="224"/>
      <c r="L1631" s="224"/>
      <c r="M1631" s="224"/>
      <c r="N1631" s="224"/>
      <c r="O1631" s="224"/>
    </row>
    <row r="1632" spans="4:15" ht="12.75" customHeight="1" x14ac:dyDescent="0.3">
      <c r="D1632" s="90"/>
      <c r="E1632" s="90"/>
      <c r="K1632" s="224"/>
      <c r="L1632" s="224"/>
      <c r="M1632" s="224"/>
      <c r="N1632" s="224"/>
      <c r="O1632" s="224"/>
    </row>
    <row r="1633" spans="4:15" ht="12.75" customHeight="1" x14ac:dyDescent="0.3">
      <c r="D1633" s="90"/>
      <c r="E1633" s="90"/>
      <c r="K1633" s="224"/>
      <c r="L1633" s="224"/>
      <c r="M1633" s="224"/>
      <c r="N1633" s="224"/>
      <c r="O1633" s="224"/>
    </row>
    <row r="1634" spans="4:15" ht="12.75" customHeight="1" x14ac:dyDescent="0.3">
      <c r="D1634" s="90"/>
      <c r="E1634" s="90"/>
      <c r="K1634" s="224"/>
      <c r="L1634" s="224"/>
      <c r="M1634" s="224"/>
      <c r="N1634" s="224"/>
      <c r="O1634" s="224"/>
    </row>
    <row r="1635" spans="4:15" ht="12.75" customHeight="1" x14ac:dyDescent="0.3">
      <c r="D1635" s="90"/>
      <c r="E1635" s="90"/>
      <c r="K1635" s="224"/>
      <c r="L1635" s="224"/>
      <c r="M1635" s="224"/>
      <c r="N1635" s="224"/>
      <c r="O1635" s="224"/>
    </row>
    <row r="1636" spans="4:15" ht="12.75" customHeight="1" x14ac:dyDescent="0.3">
      <c r="D1636" s="90"/>
      <c r="E1636" s="90"/>
      <c r="K1636" s="224"/>
      <c r="L1636" s="224"/>
      <c r="M1636" s="224"/>
      <c r="N1636" s="224"/>
      <c r="O1636" s="224"/>
    </row>
    <row r="1637" spans="4:15" ht="12.75" customHeight="1" x14ac:dyDescent="0.3">
      <c r="D1637" s="90"/>
      <c r="E1637" s="90"/>
      <c r="K1637" s="224"/>
      <c r="L1637" s="224"/>
      <c r="M1637" s="224"/>
      <c r="N1637" s="224"/>
      <c r="O1637" s="224"/>
    </row>
    <row r="1638" spans="4:15" ht="12.75" customHeight="1" x14ac:dyDescent="0.3">
      <c r="D1638" s="90"/>
      <c r="E1638" s="90"/>
      <c r="K1638" s="224"/>
      <c r="L1638" s="224"/>
      <c r="M1638" s="224"/>
      <c r="N1638" s="224"/>
      <c r="O1638" s="224"/>
    </row>
    <row r="1639" spans="4:15" ht="12.75" customHeight="1" x14ac:dyDescent="0.3">
      <c r="D1639" s="90"/>
      <c r="E1639" s="90"/>
      <c r="K1639" s="224"/>
      <c r="L1639" s="224"/>
      <c r="M1639" s="224"/>
      <c r="N1639" s="224"/>
      <c r="O1639" s="224"/>
    </row>
    <row r="1640" spans="4:15" ht="12.75" customHeight="1" x14ac:dyDescent="0.3">
      <c r="D1640" s="90"/>
      <c r="E1640" s="90"/>
      <c r="K1640" s="224"/>
      <c r="L1640" s="224"/>
      <c r="M1640" s="224"/>
      <c r="N1640" s="224"/>
      <c r="O1640" s="224"/>
    </row>
    <row r="1641" spans="4:15" ht="12.75" customHeight="1" x14ac:dyDescent="0.3">
      <c r="D1641" s="90"/>
      <c r="E1641" s="90"/>
      <c r="K1641" s="224"/>
      <c r="L1641" s="224"/>
      <c r="M1641" s="224"/>
      <c r="N1641" s="224"/>
      <c r="O1641" s="224"/>
    </row>
    <row r="1642" spans="4:15" ht="12.75" customHeight="1" x14ac:dyDescent="0.3">
      <c r="D1642" s="90"/>
      <c r="E1642" s="90"/>
      <c r="K1642" s="224"/>
      <c r="L1642" s="224"/>
      <c r="M1642" s="224"/>
      <c r="N1642" s="224"/>
      <c r="O1642" s="224"/>
    </row>
    <row r="1643" spans="4:15" ht="12.75" customHeight="1" x14ac:dyDescent="0.3">
      <c r="D1643" s="90"/>
      <c r="E1643" s="90"/>
      <c r="K1643" s="224"/>
      <c r="L1643" s="224"/>
      <c r="M1643" s="224"/>
      <c r="N1643" s="224"/>
      <c r="O1643" s="224"/>
    </row>
    <row r="1644" spans="4:15" ht="12.75" customHeight="1" x14ac:dyDescent="0.3">
      <c r="D1644" s="90"/>
      <c r="E1644" s="90"/>
      <c r="K1644" s="224"/>
      <c r="L1644" s="224"/>
      <c r="M1644" s="224"/>
      <c r="N1644" s="224"/>
      <c r="O1644" s="224"/>
    </row>
    <row r="1645" spans="4:15" ht="12.75" customHeight="1" x14ac:dyDescent="0.3">
      <c r="D1645" s="90"/>
      <c r="E1645" s="90"/>
      <c r="K1645" s="224"/>
      <c r="L1645" s="224"/>
      <c r="M1645" s="224"/>
      <c r="N1645" s="224"/>
      <c r="O1645" s="224"/>
    </row>
    <row r="1646" spans="4:15" ht="12.75" customHeight="1" x14ac:dyDescent="0.3">
      <c r="D1646" s="90"/>
      <c r="E1646" s="90"/>
      <c r="K1646" s="224"/>
      <c r="L1646" s="224"/>
      <c r="M1646" s="224"/>
      <c r="N1646" s="224"/>
      <c r="O1646" s="224"/>
    </row>
    <row r="1647" spans="4:15" ht="12.75" customHeight="1" x14ac:dyDescent="0.3">
      <c r="D1647" s="90"/>
      <c r="E1647" s="90"/>
      <c r="K1647" s="224"/>
      <c r="L1647" s="224"/>
      <c r="M1647" s="224"/>
      <c r="N1647" s="224"/>
      <c r="O1647" s="224"/>
    </row>
    <row r="1648" spans="4:15" ht="12.75" customHeight="1" x14ac:dyDescent="0.3">
      <c r="D1648" s="90"/>
      <c r="E1648" s="90"/>
      <c r="K1648" s="224"/>
      <c r="L1648" s="224"/>
      <c r="M1648" s="224"/>
      <c r="N1648" s="224"/>
      <c r="O1648" s="224"/>
    </row>
    <row r="1649" spans="4:15" ht="12.75" customHeight="1" x14ac:dyDescent="0.3">
      <c r="D1649" s="90"/>
      <c r="E1649" s="90"/>
      <c r="K1649" s="224"/>
      <c r="L1649" s="224"/>
      <c r="M1649" s="224"/>
      <c r="N1649" s="224"/>
      <c r="O1649" s="224"/>
    </row>
    <row r="1650" spans="4:15" ht="12.75" customHeight="1" x14ac:dyDescent="0.3">
      <c r="D1650" s="90"/>
      <c r="E1650" s="90"/>
      <c r="K1650" s="224"/>
      <c r="L1650" s="224"/>
      <c r="M1650" s="224"/>
      <c r="N1650" s="224"/>
      <c r="O1650" s="224"/>
    </row>
    <row r="1651" spans="4:15" ht="12.75" customHeight="1" x14ac:dyDescent="0.3">
      <c r="D1651" s="90"/>
      <c r="E1651" s="90"/>
      <c r="K1651" s="224"/>
      <c r="L1651" s="224"/>
      <c r="M1651" s="224"/>
      <c r="N1651" s="224"/>
      <c r="O1651" s="224"/>
    </row>
    <row r="1652" spans="4:15" ht="12.75" customHeight="1" x14ac:dyDescent="0.3">
      <c r="D1652" s="90"/>
      <c r="E1652" s="90"/>
      <c r="K1652" s="224"/>
      <c r="L1652" s="224"/>
      <c r="M1652" s="224"/>
      <c r="N1652" s="224"/>
      <c r="O1652" s="224"/>
    </row>
    <row r="1653" spans="4:15" ht="12.75" customHeight="1" x14ac:dyDescent="0.3">
      <c r="D1653" s="90"/>
      <c r="E1653" s="90"/>
      <c r="K1653" s="224"/>
      <c r="L1653" s="224"/>
      <c r="M1653" s="224"/>
      <c r="N1653" s="224"/>
      <c r="O1653" s="224"/>
    </row>
    <row r="1654" spans="4:15" ht="12.75" customHeight="1" x14ac:dyDescent="0.3">
      <c r="D1654" s="90"/>
      <c r="E1654" s="90"/>
      <c r="K1654" s="224"/>
      <c r="L1654" s="224"/>
      <c r="M1654" s="224"/>
      <c r="N1654" s="224"/>
      <c r="O1654" s="224"/>
    </row>
    <row r="1655" spans="4:15" ht="12.75" customHeight="1" x14ac:dyDescent="0.3">
      <c r="D1655" s="90"/>
      <c r="E1655" s="90"/>
      <c r="K1655" s="224"/>
      <c r="L1655" s="224"/>
      <c r="M1655" s="224"/>
      <c r="N1655" s="224"/>
      <c r="O1655" s="224"/>
    </row>
    <row r="1656" spans="4:15" ht="12.75" customHeight="1" x14ac:dyDescent="0.3">
      <c r="D1656" s="90"/>
      <c r="E1656" s="90"/>
      <c r="K1656" s="224"/>
      <c r="L1656" s="224"/>
      <c r="M1656" s="224"/>
      <c r="N1656" s="224"/>
      <c r="O1656" s="224"/>
    </row>
    <row r="1657" spans="4:15" ht="12.75" customHeight="1" x14ac:dyDescent="0.3">
      <c r="D1657" s="90"/>
      <c r="E1657" s="90"/>
      <c r="K1657" s="224"/>
      <c r="L1657" s="224"/>
      <c r="M1657" s="224"/>
      <c r="N1657" s="224"/>
      <c r="O1657" s="224"/>
    </row>
    <row r="1658" spans="4:15" ht="12.75" customHeight="1" x14ac:dyDescent="0.3">
      <c r="D1658" s="90"/>
      <c r="E1658" s="90"/>
      <c r="K1658" s="224"/>
      <c r="L1658" s="224"/>
      <c r="M1658" s="224"/>
      <c r="N1658" s="224"/>
      <c r="O1658" s="224"/>
    </row>
    <row r="1659" spans="4:15" ht="12.75" customHeight="1" x14ac:dyDescent="0.3">
      <c r="D1659" s="90"/>
      <c r="E1659" s="90"/>
      <c r="K1659" s="224"/>
      <c r="L1659" s="224"/>
      <c r="M1659" s="224"/>
      <c r="N1659" s="224"/>
      <c r="O1659" s="224"/>
    </row>
    <row r="1660" spans="4:15" ht="12.75" customHeight="1" x14ac:dyDescent="0.3">
      <c r="D1660" s="90"/>
      <c r="E1660" s="90"/>
      <c r="K1660" s="224"/>
      <c r="L1660" s="224"/>
      <c r="M1660" s="224"/>
      <c r="N1660" s="224"/>
      <c r="O1660" s="224"/>
    </row>
    <row r="1661" spans="4:15" ht="12.75" customHeight="1" x14ac:dyDescent="0.3">
      <c r="D1661" s="90"/>
      <c r="E1661" s="90"/>
      <c r="K1661" s="224"/>
      <c r="L1661" s="224"/>
      <c r="M1661" s="224"/>
      <c r="N1661" s="224"/>
      <c r="O1661" s="224"/>
    </row>
    <row r="1662" spans="4:15" ht="12.75" customHeight="1" x14ac:dyDescent="0.3">
      <c r="D1662" s="90"/>
      <c r="E1662" s="90"/>
      <c r="K1662" s="224"/>
      <c r="L1662" s="224"/>
      <c r="M1662" s="224"/>
      <c r="N1662" s="224"/>
      <c r="O1662" s="224"/>
    </row>
    <row r="1663" spans="4:15" ht="12.75" customHeight="1" x14ac:dyDescent="0.3">
      <c r="D1663" s="90"/>
      <c r="E1663" s="90"/>
      <c r="K1663" s="224"/>
      <c r="L1663" s="224"/>
      <c r="M1663" s="224"/>
      <c r="N1663" s="224"/>
      <c r="O1663" s="224"/>
    </row>
    <row r="1664" spans="4:15" ht="12.75" customHeight="1" x14ac:dyDescent="0.3">
      <c r="D1664" s="90"/>
      <c r="E1664" s="90"/>
      <c r="K1664" s="224"/>
      <c r="L1664" s="224"/>
      <c r="M1664" s="224"/>
      <c r="N1664" s="224"/>
      <c r="O1664" s="224"/>
    </row>
    <row r="1665" spans="4:15" ht="12.75" customHeight="1" x14ac:dyDescent="0.3">
      <c r="D1665" s="90"/>
      <c r="E1665" s="90"/>
      <c r="K1665" s="224"/>
      <c r="L1665" s="224"/>
      <c r="M1665" s="224"/>
      <c r="N1665" s="224"/>
      <c r="O1665" s="224"/>
    </row>
    <row r="1666" spans="4:15" ht="12.75" customHeight="1" x14ac:dyDescent="0.3">
      <c r="D1666" s="90"/>
      <c r="E1666" s="90"/>
      <c r="K1666" s="224"/>
      <c r="L1666" s="224"/>
      <c r="M1666" s="224"/>
      <c r="N1666" s="224"/>
      <c r="O1666" s="224"/>
    </row>
    <row r="1667" spans="4:15" ht="12.75" customHeight="1" x14ac:dyDescent="0.3">
      <c r="D1667" s="90"/>
      <c r="E1667" s="90"/>
      <c r="K1667" s="224"/>
      <c r="L1667" s="224"/>
      <c r="M1667" s="224"/>
      <c r="N1667" s="224"/>
      <c r="O1667" s="224"/>
    </row>
    <row r="1668" spans="4:15" ht="12.75" customHeight="1" x14ac:dyDescent="0.3">
      <c r="D1668" s="90"/>
      <c r="E1668" s="90"/>
      <c r="K1668" s="224"/>
      <c r="L1668" s="224"/>
      <c r="M1668" s="224"/>
      <c r="N1668" s="224"/>
      <c r="O1668" s="224"/>
    </row>
    <row r="1669" spans="4:15" ht="12.75" customHeight="1" x14ac:dyDescent="0.3">
      <c r="D1669" s="90"/>
      <c r="E1669" s="90"/>
      <c r="K1669" s="224"/>
      <c r="L1669" s="224"/>
      <c r="M1669" s="224"/>
      <c r="N1669" s="224"/>
      <c r="O1669" s="224"/>
    </row>
    <row r="1670" spans="4:15" ht="12.75" customHeight="1" x14ac:dyDescent="0.3">
      <c r="D1670" s="90"/>
      <c r="E1670" s="90"/>
      <c r="K1670" s="224"/>
      <c r="L1670" s="224"/>
      <c r="M1670" s="224"/>
      <c r="N1670" s="224"/>
      <c r="O1670" s="224"/>
    </row>
    <row r="1671" spans="4:15" ht="12.75" customHeight="1" x14ac:dyDescent="0.3">
      <c r="D1671" s="90"/>
      <c r="E1671" s="90"/>
      <c r="K1671" s="224"/>
      <c r="L1671" s="224"/>
      <c r="M1671" s="224"/>
      <c r="N1671" s="224"/>
      <c r="O1671" s="224"/>
    </row>
    <row r="1672" spans="4:15" ht="12.75" customHeight="1" x14ac:dyDescent="0.3">
      <c r="D1672" s="90"/>
      <c r="E1672" s="90"/>
      <c r="K1672" s="224"/>
      <c r="L1672" s="224"/>
      <c r="M1672" s="224"/>
      <c r="N1672" s="224"/>
      <c r="O1672" s="224"/>
    </row>
    <row r="1673" spans="4:15" ht="12.75" customHeight="1" x14ac:dyDescent="0.3">
      <c r="D1673" s="90"/>
      <c r="E1673" s="90"/>
      <c r="K1673" s="224"/>
      <c r="L1673" s="224"/>
      <c r="M1673" s="224"/>
      <c r="N1673" s="224"/>
      <c r="O1673" s="224"/>
    </row>
    <row r="1674" spans="4:15" ht="12.75" customHeight="1" x14ac:dyDescent="0.3">
      <c r="D1674" s="90"/>
      <c r="E1674" s="90"/>
      <c r="K1674" s="224"/>
      <c r="L1674" s="224"/>
      <c r="M1674" s="224"/>
      <c r="N1674" s="224"/>
      <c r="O1674" s="224"/>
    </row>
    <row r="1675" spans="4:15" ht="12.75" customHeight="1" x14ac:dyDescent="0.3">
      <c r="D1675" s="90"/>
      <c r="E1675" s="90"/>
      <c r="K1675" s="224"/>
      <c r="L1675" s="224"/>
      <c r="M1675" s="224"/>
      <c r="N1675" s="224"/>
      <c r="O1675" s="224"/>
    </row>
    <row r="1676" spans="4:15" ht="12.75" customHeight="1" x14ac:dyDescent="0.3">
      <c r="D1676" s="90"/>
      <c r="E1676" s="90"/>
      <c r="K1676" s="224"/>
      <c r="L1676" s="224"/>
      <c r="M1676" s="224"/>
      <c r="N1676" s="224"/>
      <c r="O1676" s="224"/>
    </row>
    <row r="1677" spans="4:15" ht="12.75" customHeight="1" x14ac:dyDescent="0.3">
      <c r="D1677" s="90"/>
      <c r="E1677" s="90"/>
      <c r="K1677" s="224"/>
      <c r="L1677" s="224"/>
      <c r="M1677" s="224"/>
      <c r="N1677" s="224"/>
      <c r="O1677" s="224"/>
    </row>
    <row r="1678" spans="4:15" ht="12.75" customHeight="1" x14ac:dyDescent="0.3">
      <c r="D1678" s="90"/>
      <c r="E1678" s="90"/>
      <c r="K1678" s="224"/>
      <c r="L1678" s="224"/>
      <c r="M1678" s="224"/>
      <c r="N1678" s="224"/>
      <c r="O1678" s="224"/>
    </row>
    <row r="1679" spans="4:15" ht="12.75" customHeight="1" x14ac:dyDescent="0.3">
      <c r="D1679" s="90"/>
      <c r="E1679" s="90"/>
      <c r="K1679" s="224"/>
      <c r="L1679" s="224"/>
      <c r="M1679" s="224"/>
      <c r="N1679" s="224"/>
      <c r="O1679" s="224"/>
    </row>
    <row r="1680" spans="4:15" ht="12.75" customHeight="1" x14ac:dyDescent="0.3">
      <c r="D1680" s="90"/>
      <c r="E1680" s="90"/>
      <c r="K1680" s="224"/>
      <c r="L1680" s="224"/>
      <c r="M1680" s="224"/>
      <c r="N1680" s="224"/>
      <c r="O1680" s="224"/>
    </row>
    <row r="1681" spans="4:15" ht="12.75" customHeight="1" x14ac:dyDescent="0.3">
      <c r="D1681" s="90"/>
      <c r="E1681" s="90"/>
      <c r="K1681" s="224"/>
      <c r="L1681" s="224"/>
      <c r="M1681" s="224"/>
      <c r="N1681" s="224"/>
      <c r="O1681" s="224"/>
    </row>
    <row r="1682" spans="4:15" ht="12.75" customHeight="1" x14ac:dyDescent="0.3">
      <c r="D1682" s="90"/>
      <c r="E1682" s="90"/>
      <c r="K1682" s="224"/>
      <c r="L1682" s="224"/>
      <c r="M1682" s="224"/>
      <c r="N1682" s="224"/>
      <c r="O1682" s="224"/>
    </row>
    <row r="1683" spans="4:15" ht="12.75" customHeight="1" x14ac:dyDescent="0.3">
      <c r="D1683" s="90"/>
      <c r="E1683" s="90"/>
      <c r="K1683" s="224"/>
      <c r="L1683" s="224"/>
      <c r="M1683" s="224"/>
      <c r="N1683" s="224"/>
      <c r="O1683" s="224"/>
    </row>
    <row r="1684" spans="4:15" ht="12.75" customHeight="1" x14ac:dyDescent="0.3">
      <c r="D1684" s="90"/>
      <c r="E1684" s="90"/>
      <c r="K1684" s="224"/>
      <c r="L1684" s="224"/>
      <c r="M1684" s="224"/>
      <c r="N1684" s="224"/>
      <c r="O1684" s="224"/>
    </row>
    <row r="1685" spans="4:15" ht="12.75" customHeight="1" x14ac:dyDescent="0.3">
      <c r="D1685" s="90"/>
      <c r="E1685" s="90"/>
      <c r="K1685" s="224"/>
      <c r="L1685" s="224"/>
      <c r="M1685" s="224"/>
      <c r="N1685" s="224"/>
      <c r="O1685" s="224"/>
    </row>
    <row r="1686" spans="4:15" ht="12.75" customHeight="1" x14ac:dyDescent="0.3">
      <c r="D1686" s="90"/>
      <c r="E1686" s="90"/>
      <c r="K1686" s="224"/>
      <c r="L1686" s="224"/>
      <c r="M1686" s="224"/>
      <c r="N1686" s="224"/>
      <c r="O1686" s="224"/>
    </row>
    <row r="1687" spans="4:15" ht="12.75" customHeight="1" x14ac:dyDescent="0.3">
      <c r="D1687" s="90"/>
      <c r="E1687" s="90"/>
      <c r="K1687" s="224"/>
      <c r="L1687" s="224"/>
      <c r="M1687" s="224"/>
      <c r="N1687" s="224"/>
      <c r="O1687" s="224"/>
    </row>
    <row r="1688" spans="4:15" ht="12.75" customHeight="1" x14ac:dyDescent="0.3">
      <c r="D1688" s="90"/>
      <c r="E1688" s="90"/>
      <c r="K1688" s="224"/>
      <c r="L1688" s="224"/>
      <c r="M1688" s="224"/>
      <c r="N1688" s="224"/>
      <c r="O1688" s="224"/>
    </row>
    <row r="1689" spans="4:15" ht="12.75" customHeight="1" x14ac:dyDescent="0.3">
      <c r="D1689" s="90"/>
      <c r="E1689" s="90"/>
      <c r="K1689" s="224"/>
      <c r="L1689" s="224"/>
      <c r="M1689" s="224"/>
      <c r="N1689" s="224"/>
      <c r="O1689" s="224"/>
    </row>
    <row r="1690" spans="4:15" ht="12.75" customHeight="1" x14ac:dyDescent="0.3">
      <c r="D1690" s="90"/>
      <c r="E1690" s="90"/>
      <c r="K1690" s="224"/>
      <c r="L1690" s="224"/>
      <c r="M1690" s="224"/>
      <c r="N1690" s="224"/>
      <c r="O1690" s="224"/>
    </row>
    <row r="1691" spans="4:15" ht="12.75" customHeight="1" x14ac:dyDescent="0.3">
      <c r="D1691" s="90"/>
      <c r="E1691" s="90"/>
      <c r="K1691" s="224"/>
      <c r="L1691" s="224"/>
      <c r="M1691" s="224"/>
      <c r="N1691" s="224"/>
      <c r="O1691" s="224"/>
    </row>
    <row r="1692" spans="4:15" ht="12.75" customHeight="1" x14ac:dyDescent="0.3">
      <c r="D1692" s="90"/>
      <c r="E1692" s="90"/>
      <c r="K1692" s="224"/>
      <c r="L1692" s="224"/>
      <c r="M1692" s="224"/>
      <c r="N1692" s="224"/>
      <c r="O1692" s="224"/>
    </row>
    <row r="1693" spans="4:15" ht="12.75" customHeight="1" x14ac:dyDescent="0.3">
      <c r="D1693" s="90"/>
      <c r="E1693" s="90"/>
      <c r="K1693" s="224"/>
      <c r="L1693" s="224"/>
      <c r="M1693" s="224"/>
      <c r="N1693" s="224"/>
      <c r="O1693" s="224"/>
    </row>
    <row r="1694" spans="4:15" ht="12.75" customHeight="1" x14ac:dyDescent="0.3">
      <c r="D1694" s="90"/>
      <c r="E1694" s="90"/>
      <c r="K1694" s="224"/>
      <c r="L1694" s="224"/>
      <c r="M1694" s="224"/>
      <c r="N1694" s="224"/>
      <c r="O1694" s="224"/>
    </row>
    <row r="1695" spans="4:15" ht="12.75" customHeight="1" x14ac:dyDescent="0.3">
      <c r="D1695" s="90"/>
      <c r="E1695" s="90"/>
      <c r="K1695" s="224"/>
      <c r="L1695" s="224"/>
      <c r="M1695" s="224"/>
      <c r="N1695" s="224"/>
      <c r="O1695" s="224"/>
    </row>
    <row r="1696" spans="4:15" ht="12.75" customHeight="1" x14ac:dyDescent="0.3">
      <c r="D1696" s="90"/>
      <c r="E1696" s="90"/>
      <c r="K1696" s="224"/>
      <c r="L1696" s="224"/>
      <c r="M1696" s="224"/>
      <c r="N1696" s="224"/>
      <c r="O1696" s="224"/>
    </row>
    <row r="1697" spans="4:15" ht="12.75" customHeight="1" x14ac:dyDescent="0.3">
      <c r="D1697" s="90"/>
      <c r="E1697" s="90"/>
      <c r="K1697" s="224"/>
      <c r="L1697" s="224"/>
      <c r="M1697" s="224"/>
      <c r="N1697" s="224"/>
      <c r="O1697" s="224"/>
    </row>
    <row r="1698" spans="4:15" ht="12.75" customHeight="1" x14ac:dyDescent="0.3">
      <c r="D1698" s="90"/>
      <c r="E1698" s="90"/>
      <c r="K1698" s="224"/>
      <c r="L1698" s="224"/>
      <c r="M1698" s="224"/>
      <c r="N1698" s="224"/>
      <c r="O1698" s="224"/>
    </row>
    <row r="1699" spans="4:15" ht="12.75" customHeight="1" x14ac:dyDescent="0.3">
      <c r="D1699" s="90"/>
      <c r="E1699" s="90"/>
      <c r="K1699" s="224"/>
      <c r="L1699" s="224"/>
      <c r="M1699" s="224"/>
      <c r="N1699" s="224"/>
      <c r="O1699" s="224"/>
    </row>
    <row r="1700" spans="4:15" ht="12.75" customHeight="1" x14ac:dyDescent="0.3">
      <c r="D1700" s="90"/>
      <c r="E1700" s="90"/>
      <c r="K1700" s="224"/>
      <c r="L1700" s="224"/>
      <c r="M1700" s="224"/>
      <c r="N1700" s="224"/>
      <c r="O1700" s="224"/>
    </row>
    <row r="1701" spans="4:15" ht="12.75" customHeight="1" x14ac:dyDescent="0.3">
      <c r="D1701" s="90"/>
      <c r="E1701" s="90"/>
      <c r="K1701" s="224"/>
      <c r="L1701" s="224"/>
      <c r="M1701" s="224"/>
      <c r="N1701" s="224"/>
      <c r="O1701" s="224"/>
    </row>
    <row r="1702" spans="4:15" ht="12.75" customHeight="1" x14ac:dyDescent="0.3">
      <c r="D1702" s="90"/>
      <c r="E1702" s="90"/>
      <c r="K1702" s="224"/>
      <c r="L1702" s="224"/>
      <c r="M1702" s="224"/>
      <c r="N1702" s="224"/>
      <c r="O1702" s="224"/>
    </row>
    <row r="1703" spans="4:15" ht="12.75" customHeight="1" x14ac:dyDescent="0.3">
      <c r="D1703" s="90"/>
      <c r="E1703" s="90"/>
      <c r="K1703" s="224"/>
      <c r="L1703" s="224"/>
      <c r="M1703" s="224"/>
      <c r="N1703" s="224"/>
      <c r="O1703" s="224"/>
    </row>
    <row r="1704" spans="4:15" ht="12.75" customHeight="1" x14ac:dyDescent="0.3">
      <c r="D1704" s="90"/>
      <c r="E1704" s="90"/>
      <c r="K1704" s="224"/>
      <c r="L1704" s="224"/>
      <c r="M1704" s="224"/>
      <c r="N1704" s="224"/>
      <c r="O1704" s="224"/>
    </row>
    <row r="1705" spans="4:15" ht="12.75" customHeight="1" x14ac:dyDescent="0.3">
      <c r="D1705" s="90"/>
      <c r="E1705" s="90"/>
      <c r="K1705" s="224"/>
      <c r="L1705" s="224"/>
      <c r="M1705" s="224"/>
      <c r="N1705" s="224"/>
      <c r="O1705" s="224"/>
    </row>
    <row r="1706" spans="4:15" ht="12.75" customHeight="1" x14ac:dyDescent="0.3">
      <c r="D1706" s="90"/>
      <c r="E1706" s="90"/>
      <c r="K1706" s="224"/>
      <c r="L1706" s="224"/>
      <c r="M1706" s="224"/>
      <c r="N1706" s="224"/>
      <c r="O1706" s="224"/>
    </row>
    <row r="1707" spans="4:15" ht="12.75" customHeight="1" x14ac:dyDescent="0.3">
      <c r="D1707" s="90"/>
      <c r="E1707" s="90"/>
      <c r="K1707" s="224"/>
      <c r="L1707" s="224"/>
      <c r="M1707" s="224"/>
      <c r="N1707" s="224"/>
      <c r="O1707" s="224"/>
    </row>
    <row r="1708" spans="4:15" ht="12.75" customHeight="1" x14ac:dyDescent="0.3">
      <c r="D1708" s="90"/>
      <c r="E1708" s="90"/>
      <c r="K1708" s="224"/>
      <c r="L1708" s="224"/>
      <c r="M1708" s="224"/>
      <c r="N1708" s="224"/>
      <c r="O1708" s="224"/>
    </row>
    <row r="1709" spans="4:15" ht="12.75" customHeight="1" x14ac:dyDescent="0.3">
      <c r="D1709" s="90"/>
      <c r="E1709" s="90"/>
      <c r="K1709" s="224"/>
      <c r="L1709" s="224"/>
      <c r="M1709" s="224"/>
      <c r="N1709" s="224"/>
      <c r="O1709" s="224"/>
    </row>
    <row r="1710" spans="4:15" ht="12.75" customHeight="1" x14ac:dyDescent="0.3">
      <c r="D1710" s="90"/>
      <c r="E1710" s="90"/>
      <c r="K1710" s="224"/>
      <c r="L1710" s="224"/>
      <c r="M1710" s="224"/>
      <c r="N1710" s="224"/>
      <c r="O1710" s="224"/>
    </row>
    <row r="1711" spans="4:15" ht="12.75" customHeight="1" x14ac:dyDescent="0.3">
      <c r="D1711" s="90"/>
      <c r="E1711" s="90"/>
      <c r="K1711" s="224"/>
      <c r="L1711" s="224"/>
      <c r="M1711" s="224"/>
      <c r="N1711" s="224"/>
      <c r="O1711" s="224"/>
    </row>
    <row r="1712" spans="4:15" ht="12.75" customHeight="1" x14ac:dyDescent="0.3">
      <c r="D1712" s="90"/>
      <c r="E1712" s="90"/>
      <c r="K1712" s="224"/>
      <c r="L1712" s="224"/>
      <c r="M1712" s="224"/>
      <c r="N1712" s="224"/>
      <c r="O1712" s="224"/>
    </row>
    <row r="1713" spans="4:15" ht="12.75" customHeight="1" x14ac:dyDescent="0.3">
      <c r="D1713" s="90"/>
      <c r="E1713" s="90"/>
      <c r="K1713" s="224"/>
      <c r="L1713" s="224"/>
      <c r="M1713" s="224"/>
      <c r="N1713" s="224"/>
      <c r="O1713" s="224"/>
    </row>
    <row r="1714" spans="4:15" ht="12.75" customHeight="1" x14ac:dyDescent="0.3">
      <c r="D1714" s="90"/>
      <c r="E1714" s="90"/>
      <c r="K1714" s="224"/>
      <c r="L1714" s="224"/>
      <c r="M1714" s="224"/>
      <c r="N1714" s="224"/>
      <c r="O1714" s="224"/>
    </row>
    <row r="1715" spans="4:15" ht="12.75" customHeight="1" x14ac:dyDescent="0.3">
      <c r="D1715" s="90"/>
      <c r="E1715" s="90"/>
      <c r="K1715" s="224"/>
      <c r="L1715" s="224"/>
      <c r="M1715" s="224"/>
      <c r="N1715" s="224"/>
      <c r="O1715" s="224"/>
    </row>
    <row r="1716" spans="4:15" ht="12.75" customHeight="1" x14ac:dyDescent="0.3">
      <c r="D1716" s="90"/>
      <c r="E1716" s="90"/>
      <c r="K1716" s="224"/>
      <c r="L1716" s="224"/>
      <c r="M1716" s="224"/>
      <c r="N1716" s="224"/>
      <c r="O1716" s="224"/>
    </row>
    <row r="1717" spans="4:15" ht="12.75" customHeight="1" x14ac:dyDescent="0.3">
      <c r="D1717" s="90"/>
      <c r="E1717" s="90"/>
      <c r="K1717" s="224"/>
      <c r="L1717" s="224"/>
      <c r="M1717" s="224"/>
      <c r="N1717" s="224"/>
      <c r="O1717" s="224"/>
    </row>
    <row r="1718" spans="4:15" ht="12.75" customHeight="1" x14ac:dyDescent="0.3">
      <c r="D1718" s="90"/>
      <c r="E1718" s="90"/>
      <c r="K1718" s="224"/>
      <c r="L1718" s="224"/>
      <c r="M1718" s="224"/>
      <c r="N1718" s="224"/>
      <c r="O1718" s="224"/>
    </row>
    <row r="1719" spans="4:15" ht="12.75" customHeight="1" x14ac:dyDescent="0.3">
      <c r="D1719" s="90"/>
      <c r="E1719" s="90"/>
      <c r="K1719" s="224"/>
      <c r="L1719" s="224"/>
      <c r="M1719" s="224"/>
      <c r="N1719" s="224"/>
      <c r="O1719" s="224"/>
    </row>
    <row r="1720" spans="4:15" ht="12.75" customHeight="1" x14ac:dyDescent="0.3">
      <c r="D1720" s="90"/>
      <c r="E1720" s="90"/>
      <c r="K1720" s="224"/>
      <c r="L1720" s="224"/>
      <c r="M1720" s="224"/>
      <c r="N1720" s="224"/>
      <c r="O1720" s="224"/>
    </row>
    <row r="1721" spans="4:15" ht="12.75" customHeight="1" x14ac:dyDescent="0.3">
      <c r="D1721" s="90"/>
      <c r="E1721" s="90"/>
      <c r="K1721" s="224"/>
      <c r="L1721" s="224"/>
      <c r="M1721" s="224"/>
      <c r="N1721" s="224"/>
      <c r="O1721" s="224"/>
    </row>
    <row r="1722" spans="4:15" ht="12.75" customHeight="1" x14ac:dyDescent="0.3">
      <c r="D1722" s="90"/>
      <c r="E1722" s="90"/>
      <c r="K1722" s="224"/>
      <c r="L1722" s="224"/>
      <c r="M1722" s="224"/>
      <c r="N1722" s="224"/>
      <c r="O1722" s="224"/>
    </row>
    <row r="1723" spans="4:15" ht="12.75" customHeight="1" x14ac:dyDescent="0.3">
      <c r="D1723" s="90"/>
      <c r="E1723" s="90"/>
      <c r="K1723" s="224"/>
      <c r="L1723" s="224"/>
      <c r="M1723" s="224"/>
      <c r="N1723" s="224"/>
      <c r="O1723" s="224"/>
    </row>
    <row r="1724" spans="4:15" ht="12.75" customHeight="1" x14ac:dyDescent="0.3">
      <c r="D1724" s="90"/>
      <c r="E1724" s="90"/>
      <c r="K1724" s="224"/>
      <c r="L1724" s="224"/>
      <c r="M1724" s="224"/>
      <c r="N1724" s="224"/>
      <c r="O1724" s="224"/>
    </row>
    <row r="1725" spans="4:15" ht="12.75" customHeight="1" x14ac:dyDescent="0.3">
      <c r="D1725" s="90"/>
      <c r="E1725" s="90"/>
      <c r="K1725" s="224"/>
      <c r="L1725" s="224"/>
      <c r="M1725" s="224"/>
      <c r="N1725" s="224"/>
      <c r="O1725" s="224"/>
    </row>
    <row r="1726" spans="4:15" ht="12.75" customHeight="1" x14ac:dyDescent="0.3">
      <c r="D1726" s="90"/>
      <c r="E1726" s="90"/>
      <c r="K1726" s="224"/>
      <c r="L1726" s="224"/>
      <c r="M1726" s="224"/>
      <c r="N1726" s="224"/>
      <c r="O1726" s="224"/>
    </row>
    <row r="1727" spans="4:15" ht="12.75" customHeight="1" x14ac:dyDescent="0.3">
      <c r="D1727" s="90"/>
      <c r="E1727" s="90"/>
      <c r="K1727" s="224"/>
      <c r="L1727" s="224"/>
      <c r="M1727" s="224"/>
      <c r="N1727" s="224"/>
      <c r="O1727" s="224"/>
    </row>
    <row r="1728" spans="4:15" ht="12.75" customHeight="1" x14ac:dyDescent="0.3">
      <c r="D1728" s="90"/>
      <c r="E1728" s="90"/>
      <c r="K1728" s="224"/>
      <c r="L1728" s="224"/>
      <c r="M1728" s="224"/>
      <c r="N1728" s="224"/>
      <c r="O1728" s="224"/>
    </row>
    <row r="1729" spans="4:15" ht="12.75" customHeight="1" x14ac:dyDescent="0.3">
      <c r="D1729" s="90"/>
      <c r="E1729" s="90"/>
      <c r="K1729" s="224"/>
      <c r="L1729" s="224"/>
      <c r="M1729" s="224"/>
      <c r="N1729" s="224"/>
      <c r="O1729" s="224"/>
    </row>
    <row r="1730" spans="4:15" ht="12.75" customHeight="1" x14ac:dyDescent="0.3">
      <c r="D1730" s="90"/>
      <c r="E1730" s="90"/>
      <c r="K1730" s="224"/>
      <c r="L1730" s="224"/>
      <c r="M1730" s="224"/>
      <c r="N1730" s="224"/>
      <c r="O1730" s="224"/>
    </row>
    <row r="1731" spans="4:15" ht="12.75" customHeight="1" x14ac:dyDescent="0.3">
      <c r="D1731" s="90"/>
      <c r="E1731" s="90"/>
      <c r="K1731" s="224"/>
      <c r="L1731" s="224"/>
      <c r="M1731" s="224"/>
      <c r="N1731" s="224"/>
      <c r="O1731" s="224"/>
    </row>
    <row r="1732" spans="4:15" ht="12.75" customHeight="1" x14ac:dyDescent="0.3">
      <c r="D1732" s="90"/>
      <c r="E1732" s="90"/>
      <c r="K1732" s="224"/>
      <c r="L1732" s="224"/>
      <c r="M1732" s="224"/>
      <c r="N1732" s="224"/>
      <c r="O1732" s="224"/>
    </row>
    <row r="1733" spans="4:15" ht="12.75" customHeight="1" x14ac:dyDescent="0.3">
      <c r="D1733" s="90"/>
      <c r="E1733" s="90"/>
      <c r="K1733" s="224"/>
      <c r="L1733" s="224"/>
      <c r="M1733" s="224"/>
      <c r="N1733" s="224"/>
      <c r="O1733" s="224"/>
    </row>
    <row r="1734" spans="4:15" ht="12.75" customHeight="1" x14ac:dyDescent="0.3">
      <c r="D1734" s="90"/>
      <c r="E1734" s="90"/>
      <c r="K1734" s="224"/>
      <c r="L1734" s="224"/>
      <c r="M1734" s="224"/>
      <c r="N1734" s="224"/>
      <c r="O1734" s="224"/>
    </row>
    <row r="1735" spans="4:15" ht="12.75" customHeight="1" x14ac:dyDescent="0.3">
      <c r="D1735" s="90"/>
      <c r="E1735" s="90"/>
      <c r="K1735" s="224"/>
      <c r="L1735" s="224"/>
      <c r="M1735" s="224"/>
      <c r="N1735" s="224"/>
      <c r="O1735" s="224"/>
    </row>
    <row r="1736" spans="4:15" ht="12.75" customHeight="1" x14ac:dyDescent="0.3">
      <c r="D1736" s="90"/>
      <c r="E1736" s="90"/>
      <c r="K1736" s="224"/>
      <c r="L1736" s="224"/>
      <c r="M1736" s="224"/>
      <c r="N1736" s="224"/>
      <c r="O1736" s="224"/>
    </row>
    <row r="1737" spans="4:15" ht="12.75" customHeight="1" x14ac:dyDescent="0.3">
      <c r="D1737" s="90"/>
      <c r="E1737" s="90"/>
      <c r="K1737" s="224"/>
      <c r="L1737" s="224"/>
      <c r="M1737" s="224"/>
      <c r="N1737" s="224"/>
      <c r="O1737" s="224"/>
    </row>
    <row r="1738" spans="4:15" ht="12.75" customHeight="1" x14ac:dyDescent="0.3">
      <c r="D1738" s="90"/>
      <c r="E1738" s="90"/>
      <c r="K1738" s="224"/>
      <c r="L1738" s="224"/>
      <c r="M1738" s="224"/>
      <c r="N1738" s="224"/>
      <c r="O1738" s="224"/>
    </row>
    <row r="1739" spans="4:15" ht="12.75" customHeight="1" x14ac:dyDescent="0.3">
      <c r="D1739" s="90"/>
      <c r="E1739" s="90"/>
      <c r="K1739" s="224"/>
      <c r="L1739" s="224"/>
      <c r="M1739" s="224"/>
      <c r="N1739" s="224"/>
      <c r="O1739" s="224"/>
    </row>
    <row r="1740" spans="4:15" ht="12.75" customHeight="1" x14ac:dyDescent="0.3">
      <c r="D1740" s="90"/>
      <c r="E1740" s="90"/>
      <c r="K1740" s="224"/>
      <c r="L1740" s="224"/>
      <c r="M1740" s="224"/>
      <c r="N1740" s="224"/>
      <c r="O1740" s="224"/>
    </row>
    <row r="1741" spans="4:15" ht="12.75" customHeight="1" x14ac:dyDescent="0.3">
      <c r="D1741" s="90"/>
      <c r="E1741" s="90"/>
      <c r="K1741" s="224"/>
      <c r="L1741" s="224"/>
      <c r="M1741" s="224"/>
      <c r="N1741" s="224"/>
      <c r="O1741" s="224"/>
    </row>
    <row r="1742" spans="4:15" ht="12.75" customHeight="1" x14ac:dyDescent="0.3">
      <c r="D1742" s="90"/>
      <c r="E1742" s="90"/>
      <c r="K1742" s="224"/>
      <c r="L1742" s="224"/>
      <c r="M1742" s="224"/>
      <c r="N1742" s="224"/>
      <c r="O1742" s="224"/>
    </row>
    <row r="1743" spans="4:15" ht="12.75" customHeight="1" x14ac:dyDescent="0.3">
      <c r="D1743" s="90"/>
      <c r="E1743" s="90"/>
      <c r="K1743" s="224"/>
      <c r="L1743" s="224"/>
      <c r="M1743" s="224"/>
      <c r="N1743" s="224"/>
      <c r="O1743" s="224"/>
    </row>
    <row r="1744" spans="4:15" ht="12.75" customHeight="1" x14ac:dyDescent="0.3">
      <c r="D1744" s="90"/>
      <c r="E1744" s="90"/>
      <c r="K1744" s="224"/>
      <c r="L1744" s="224"/>
      <c r="M1744" s="224"/>
      <c r="N1744" s="224"/>
      <c r="O1744" s="224"/>
    </row>
    <row r="1745" spans="4:15" ht="12.75" customHeight="1" x14ac:dyDescent="0.3">
      <c r="D1745" s="90"/>
      <c r="E1745" s="90"/>
      <c r="K1745" s="224"/>
      <c r="L1745" s="224"/>
      <c r="M1745" s="224"/>
      <c r="N1745" s="224"/>
      <c r="O1745" s="224"/>
    </row>
    <row r="1746" spans="4:15" ht="12.75" customHeight="1" x14ac:dyDescent="0.3">
      <c r="D1746" s="90"/>
      <c r="E1746" s="90"/>
      <c r="K1746" s="224"/>
      <c r="L1746" s="224"/>
      <c r="M1746" s="224"/>
      <c r="N1746" s="224"/>
      <c r="O1746" s="224"/>
    </row>
    <row r="1747" spans="4:15" ht="12.75" customHeight="1" x14ac:dyDescent="0.3">
      <c r="D1747" s="90"/>
      <c r="E1747" s="90"/>
      <c r="K1747" s="224"/>
      <c r="L1747" s="224"/>
      <c r="M1747" s="224"/>
      <c r="N1747" s="224"/>
      <c r="O1747" s="224"/>
    </row>
    <row r="1748" spans="4:15" ht="12.75" customHeight="1" x14ac:dyDescent="0.3">
      <c r="D1748" s="90"/>
      <c r="E1748" s="90"/>
      <c r="K1748" s="224"/>
      <c r="L1748" s="224"/>
      <c r="M1748" s="224"/>
      <c r="N1748" s="224"/>
      <c r="O1748" s="224"/>
    </row>
    <row r="1749" spans="4:15" ht="12.75" customHeight="1" x14ac:dyDescent="0.3">
      <c r="D1749" s="90"/>
      <c r="E1749" s="90"/>
      <c r="K1749" s="224"/>
      <c r="L1749" s="224"/>
      <c r="M1749" s="224"/>
      <c r="N1749" s="224"/>
      <c r="O1749" s="224"/>
    </row>
    <row r="1750" spans="4:15" ht="12.75" customHeight="1" x14ac:dyDescent="0.3">
      <c r="D1750" s="90"/>
      <c r="E1750" s="90"/>
      <c r="K1750" s="224"/>
      <c r="L1750" s="224"/>
      <c r="M1750" s="224"/>
      <c r="N1750" s="224"/>
      <c r="O1750" s="224"/>
    </row>
    <row r="1751" spans="4:15" ht="12.75" customHeight="1" x14ac:dyDescent="0.3">
      <c r="D1751" s="90"/>
      <c r="E1751" s="90"/>
      <c r="K1751" s="224"/>
      <c r="L1751" s="224"/>
      <c r="M1751" s="224"/>
      <c r="N1751" s="224"/>
      <c r="O1751" s="224"/>
    </row>
    <row r="1752" spans="4:15" ht="12.75" customHeight="1" x14ac:dyDescent="0.3">
      <c r="D1752" s="90"/>
      <c r="E1752" s="90"/>
      <c r="K1752" s="224"/>
      <c r="L1752" s="224"/>
      <c r="M1752" s="224"/>
      <c r="N1752" s="224"/>
      <c r="O1752" s="224"/>
    </row>
    <row r="1753" spans="4:15" ht="12.75" customHeight="1" x14ac:dyDescent="0.3">
      <c r="D1753" s="90"/>
      <c r="E1753" s="90"/>
      <c r="K1753" s="224"/>
      <c r="L1753" s="224"/>
      <c r="M1753" s="224"/>
      <c r="N1753" s="224"/>
      <c r="O1753" s="224"/>
    </row>
    <row r="1754" spans="4:15" ht="12.75" customHeight="1" x14ac:dyDescent="0.3">
      <c r="D1754" s="90"/>
      <c r="E1754" s="90"/>
      <c r="K1754" s="224"/>
      <c r="L1754" s="224"/>
      <c r="M1754" s="224"/>
      <c r="N1754" s="224"/>
      <c r="O1754" s="224"/>
    </row>
    <row r="1755" spans="4:15" ht="12.75" customHeight="1" x14ac:dyDescent="0.3">
      <c r="D1755" s="90"/>
      <c r="E1755" s="90"/>
      <c r="K1755" s="224"/>
      <c r="L1755" s="224"/>
      <c r="M1755" s="224"/>
      <c r="N1755" s="224"/>
      <c r="O1755" s="224"/>
    </row>
    <row r="1756" spans="4:15" ht="12.75" customHeight="1" x14ac:dyDescent="0.3">
      <c r="D1756" s="90"/>
      <c r="E1756" s="90"/>
      <c r="K1756" s="224"/>
      <c r="L1756" s="224"/>
      <c r="M1756" s="224"/>
      <c r="N1756" s="224"/>
      <c r="O1756" s="224"/>
    </row>
    <row r="1757" spans="4:15" ht="12.75" customHeight="1" x14ac:dyDescent="0.3">
      <c r="D1757" s="90"/>
      <c r="E1757" s="90"/>
      <c r="K1757" s="224"/>
      <c r="L1757" s="224"/>
      <c r="M1757" s="224"/>
      <c r="N1757" s="224"/>
      <c r="O1757" s="224"/>
    </row>
    <row r="1758" spans="4:15" ht="12.75" customHeight="1" x14ac:dyDescent="0.3">
      <c r="D1758" s="90"/>
      <c r="E1758" s="90"/>
      <c r="K1758" s="224"/>
      <c r="L1758" s="224"/>
      <c r="M1758" s="224"/>
      <c r="N1758" s="224"/>
      <c r="O1758" s="224"/>
    </row>
    <row r="1759" spans="4:15" ht="12.75" customHeight="1" x14ac:dyDescent="0.3">
      <c r="D1759" s="90"/>
      <c r="E1759" s="90"/>
      <c r="K1759" s="224"/>
      <c r="L1759" s="224"/>
      <c r="M1759" s="224"/>
      <c r="N1759" s="224"/>
      <c r="O1759" s="224"/>
    </row>
    <row r="1760" spans="4:15" ht="12.75" customHeight="1" x14ac:dyDescent="0.3">
      <c r="D1760" s="90"/>
      <c r="E1760" s="90"/>
      <c r="K1760" s="224"/>
      <c r="L1760" s="224"/>
      <c r="M1760" s="224"/>
      <c r="N1760" s="224"/>
      <c r="O1760" s="224"/>
    </row>
    <row r="1761" spans="4:15" ht="12.75" customHeight="1" x14ac:dyDescent="0.3">
      <c r="D1761" s="90"/>
      <c r="E1761" s="90"/>
      <c r="K1761" s="224"/>
      <c r="L1761" s="224"/>
      <c r="M1761" s="224"/>
      <c r="N1761" s="224"/>
      <c r="O1761" s="224"/>
    </row>
    <row r="1762" spans="4:15" ht="12.75" customHeight="1" x14ac:dyDescent="0.3">
      <c r="D1762" s="90"/>
      <c r="E1762" s="90"/>
      <c r="K1762" s="224"/>
      <c r="L1762" s="224"/>
      <c r="M1762" s="224"/>
      <c r="N1762" s="224"/>
      <c r="O1762" s="224"/>
    </row>
    <row r="1763" spans="4:15" ht="12.75" customHeight="1" x14ac:dyDescent="0.3">
      <c r="D1763" s="90"/>
      <c r="E1763" s="90"/>
      <c r="K1763" s="224"/>
      <c r="L1763" s="224"/>
      <c r="M1763" s="224"/>
      <c r="N1763" s="224"/>
      <c r="O1763" s="224"/>
    </row>
    <row r="1764" spans="4:15" ht="12.75" customHeight="1" x14ac:dyDescent="0.3">
      <c r="D1764" s="90"/>
      <c r="E1764" s="90"/>
      <c r="K1764" s="224"/>
      <c r="L1764" s="224"/>
      <c r="M1764" s="224"/>
      <c r="N1764" s="224"/>
      <c r="O1764" s="224"/>
    </row>
    <row r="1765" spans="4:15" ht="12.75" customHeight="1" x14ac:dyDescent="0.3">
      <c r="D1765" s="90"/>
      <c r="E1765" s="90"/>
      <c r="K1765" s="224"/>
      <c r="L1765" s="224"/>
      <c r="M1765" s="224"/>
      <c r="N1765" s="224"/>
      <c r="O1765" s="224"/>
    </row>
    <row r="1766" spans="4:15" ht="12.75" customHeight="1" x14ac:dyDescent="0.3">
      <c r="D1766" s="90"/>
      <c r="E1766" s="90"/>
      <c r="K1766" s="224"/>
      <c r="L1766" s="224"/>
      <c r="M1766" s="224"/>
      <c r="N1766" s="224"/>
      <c r="O1766" s="224"/>
    </row>
    <row r="1767" spans="4:15" ht="12.75" customHeight="1" x14ac:dyDescent="0.3">
      <c r="D1767" s="90"/>
      <c r="E1767" s="90"/>
      <c r="K1767" s="224"/>
      <c r="L1767" s="224"/>
      <c r="M1767" s="224"/>
      <c r="N1767" s="224"/>
      <c r="O1767" s="224"/>
    </row>
    <row r="1768" spans="4:15" ht="12.75" customHeight="1" x14ac:dyDescent="0.3">
      <c r="D1768" s="90"/>
      <c r="E1768" s="90"/>
      <c r="K1768" s="224"/>
      <c r="L1768" s="224"/>
      <c r="M1768" s="224"/>
      <c r="N1768" s="224"/>
      <c r="O1768" s="224"/>
    </row>
    <row r="1769" spans="4:15" ht="12.75" customHeight="1" x14ac:dyDescent="0.3">
      <c r="D1769" s="90"/>
      <c r="E1769" s="90"/>
      <c r="K1769" s="224"/>
      <c r="L1769" s="224"/>
      <c r="M1769" s="224"/>
      <c r="N1769" s="224"/>
      <c r="O1769" s="224"/>
    </row>
    <row r="1770" spans="4:15" ht="12.75" customHeight="1" x14ac:dyDescent="0.3">
      <c r="D1770" s="90"/>
      <c r="E1770" s="90"/>
      <c r="K1770" s="224"/>
      <c r="L1770" s="224"/>
      <c r="M1770" s="224"/>
      <c r="N1770" s="224"/>
      <c r="O1770" s="224"/>
    </row>
    <row r="1771" spans="4:15" ht="12.75" customHeight="1" x14ac:dyDescent="0.3">
      <c r="D1771" s="90"/>
      <c r="E1771" s="90"/>
      <c r="K1771" s="224"/>
      <c r="L1771" s="224"/>
      <c r="M1771" s="224"/>
      <c r="N1771" s="224"/>
      <c r="O1771" s="224"/>
    </row>
    <row r="1772" spans="4:15" ht="12.75" customHeight="1" x14ac:dyDescent="0.3">
      <c r="D1772" s="90"/>
      <c r="E1772" s="90"/>
      <c r="K1772" s="224"/>
      <c r="L1772" s="224"/>
      <c r="M1772" s="224"/>
      <c r="N1772" s="224"/>
      <c r="O1772" s="224"/>
    </row>
    <row r="1773" spans="4:15" ht="12.75" customHeight="1" x14ac:dyDescent="0.3">
      <c r="D1773" s="90"/>
      <c r="E1773" s="90"/>
      <c r="K1773" s="224"/>
      <c r="L1773" s="224"/>
      <c r="M1773" s="224"/>
      <c r="N1773" s="224"/>
      <c r="O1773" s="224"/>
    </row>
    <row r="1774" spans="4:15" ht="12.75" customHeight="1" x14ac:dyDescent="0.3">
      <c r="D1774" s="90"/>
      <c r="E1774" s="90"/>
      <c r="K1774" s="224"/>
      <c r="L1774" s="224"/>
      <c r="M1774" s="224"/>
      <c r="N1774" s="224"/>
      <c r="O1774" s="224"/>
    </row>
    <row r="1775" spans="4:15" ht="12.75" customHeight="1" x14ac:dyDescent="0.3">
      <c r="D1775" s="90"/>
      <c r="E1775" s="90"/>
      <c r="K1775" s="224"/>
      <c r="L1775" s="224"/>
      <c r="M1775" s="224"/>
      <c r="N1775" s="224"/>
      <c r="O1775" s="224"/>
    </row>
    <row r="1776" spans="4:15" ht="12.75" customHeight="1" x14ac:dyDescent="0.3">
      <c r="D1776" s="90"/>
      <c r="E1776" s="90"/>
      <c r="K1776" s="224"/>
      <c r="L1776" s="224"/>
      <c r="M1776" s="224"/>
      <c r="N1776" s="224"/>
      <c r="O1776" s="224"/>
    </row>
    <row r="1777" spans="4:15" ht="12.75" customHeight="1" x14ac:dyDescent="0.3">
      <c r="D1777" s="90"/>
      <c r="E1777" s="90"/>
      <c r="K1777" s="224"/>
      <c r="L1777" s="224"/>
      <c r="M1777" s="224"/>
      <c r="N1777" s="224"/>
      <c r="O1777" s="224"/>
    </row>
    <row r="1778" spans="4:15" ht="12.75" customHeight="1" x14ac:dyDescent="0.3">
      <c r="D1778" s="90"/>
      <c r="E1778" s="90"/>
      <c r="K1778" s="224"/>
      <c r="L1778" s="224"/>
      <c r="M1778" s="224"/>
      <c r="N1778" s="224"/>
      <c r="O1778" s="224"/>
    </row>
    <row r="1779" spans="4:15" ht="12.75" customHeight="1" x14ac:dyDescent="0.3">
      <c r="D1779" s="90"/>
      <c r="E1779" s="90"/>
      <c r="K1779" s="224"/>
      <c r="L1779" s="224"/>
      <c r="M1779" s="224"/>
      <c r="N1779" s="224"/>
      <c r="O1779" s="224"/>
    </row>
    <row r="1780" spans="4:15" ht="12.75" customHeight="1" x14ac:dyDescent="0.3">
      <c r="D1780" s="90"/>
      <c r="E1780" s="90"/>
      <c r="K1780" s="224"/>
      <c r="L1780" s="224"/>
      <c r="M1780" s="224"/>
      <c r="N1780" s="224"/>
      <c r="O1780" s="224"/>
    </row>
    <row r="1781" spans="4:15" ht="12.75" customHeight="1" x14ac:dyDescent="0.3">
      <c r="D1781" s="90"/>
      <c r="E1781" s="90"/>
      <c r="K1781" s="224"/>
      <c r="L1781" s="224"/>
      <c r="M1781" s="224"/>
      <c r="N1781" s="224"/>
      <c r="O1781" s="224"/>
    </row>
    <row r="1782" spans="4:15" ht="12.75" customHeight="1" x14ac:dyDescent="0.3">
      <c r="D1782" s="90"/>
      <c r="E1782" s="90"/>
      <c r="K1782" s="224"/>
      <c r="L1782" s="224"/>
      <c r="M1782" s="224"/>
      <c r="N1782" s="224"/>
      <c r="O1782" s="224"/>
    </row>
    <row r="1783" spans="4:15" ht="12.75" customHeight="1" x14ac:dyDescent="0.3">
      <c r="D1783" s="90"/>
      <c r="E1783" s="90"/>
      <c r="K1783" s="224"/>
      <c r="L1783" s="224"/>
      <c r="M1783" s="224"/>
      <c r="N1783" s="224"/>
      <c r="O1783" s="224"/>
    </row>
    <row r="1784" spans="4:15" ht="12.75" customHeight="1" x14ac:dyDescent="0.3">
      <c r="D1784" s="90"/>
      <c r="E1784" s="90"/>
      <c r="K1784" s="224"/>
      <c r="L1784" s="224"/>
      <c r="M1784" s="224"/>
      <c r="N1784" s="224"/>
      <c r="O1784" s="224"/>
    </row>
    <row r="1785" spans="4:15" ht="12.75" customHeight="1" x14ac:dyDescent="0.3">
      <c r="D1785" s="90"/>
      <c r="E1785" s="90"/>
      <c r="K1785" s="224"/>
      <c r="L1785" s="224"/>
      <c r="M1785" s="224"/>
      <c r="N1785" s="224"/>
      <c r="O1785" s="224"/>
    </row>
    <row r="1786" spans="4:15" ht="12.75" customHeight="1" x14ac:dyDescent="0.3">
      <c r="D1786" s="90"/>
      <c r="E1786" s="90"/>
      <c r="K1786" s="224"/>
      <c r="L1786" s="224"/>
      <c r="M1786" s="224"/>
      <c r="N1786" s="224"/>
      <c r="O1786" s="224"/>
    </row>
    <row r="1787" spans="4:15" ht="12.75" customHeight="1" x14ac:dyDescent="0.3">
      <c r="D1787" s="90"/>
      <c r="E1787" s="90"/>
      <c r="K1787" s="224"/>
      <c r="L1787" s="224"/>
      <c r="M1787" s="224"/>
      <c r="N1787" s="224"/>
      <c r="O1787" s="224"/>
    </row>
    <row r="1788" spans="4:15" ht="12.75" customHeight="1" x14ac:dyDescent="0.3">
      <c r="D1788" s="90"/>
      <c r="E1788" s="90"/>
      <c r="K1788" s="224"/>
      <c r="L1788" s="224"/>
      <c r="M1788" s="224"/>
      <c r="N1788" s="224"/>
      <c r="O1788" s="224"/>
    </row>
    <row r="1789" spans="4:15" ht="12.75" customHeight="1" x14ac:dyDescent="0.3">
      <c r="D1789" s="90"/>
      <c r="E1789" s="90"/>
      <c r="K1789" s="224"/>
      <c r="L1789" s="224"/>
      <c r="M1789" s="224"/>
      <c r="N1789" s="224"/>
      <c r="O1789" s="224"/>
    </row>
    <row r="1790" spans="4:15" ht="12.75" customHeight="1" x14ac:dyDescent="0.3">
      <c r="D1790" s="90"/>
      <c r="E1790" s="90"/>
      <c r="K1790" s="224"/>
      <c r="L1790" s="224"/>
      <c r="M1790" s="224"/>
      <c r="N1790" s="224"/>
      <c r="O1790" s="224"/>
    </row>
    <row r="1791" spans="4:15" ht="12.75" customHeight="1" x14ac:dyDescent="0.3">
      <c r="D1791" s="90"/>
      <c r="E1791" s="90"/>
      <c r="K1791" s="224"/>
      <c r="L1791" s="224"/>
      <c r="M1791" s="224"/>
      <c r="N1791" s="224"/>
      <c r="O1791" s="224"/>
    </row>
    <row r="1792" spans="4:15" ht="12.75" customHeight="1" x14ac:dyDescent="0.3">
      <c r="D1792" s="90"/>
      <c r="E1792" s="90"/>
      <c r="K1792" s="224"/>
      <c r="L1792" s="224"/>
      <c r="M1792" s="224"/>
      <c r="N1792" s="224"/>
      <c r="O1792" s="224"/>
    </row>
    <row r="1793" spans="4:15" ht="12.75" customHeight="1" x14ac:dyDescent="0.3">
      <c r="D1793" s="90"/>
      <c r="E1793" s="90"/>
      <c r="K1793" s="224"/>
      <c r="L1793" s="224"/>
      <c r="M1793" s="224"/>
      <c r="N1793" s="224"/>
      <c r="O1793" s="224"/>
    </row>
    <row r="1794" spans="4:15" ht="12.75" customHeight="1" x14ac:dyDescent="0.3">
      <c r="D1794" s="90"/>
      <c r="E1794" s="90"/>
      <c r="K1794" s="224"/>
      <c r="L1794" s="224"/>
      <c r="M1794" s="224"/>
      <c r="N1794" s="224"/>
      <c r="O1794" s="224"/>
    </row>
    <row r="1795" spans="4:15" ht="12.75" customHeight="1" x14ac:dyDescent="0.3">
      <c r="D1795" s="90"/>
      <c r="E1795" s="90"/>
      <c r="K1795" s="224"/>
      <c r="L1795" s="224"/>
      <c r="M1795" s="224"/>
      <c r="N1795" s="224"/>
      <c r="O1795" s="224"/>
    </row>
    <row r="1796" spans="4:15" ht="12.75" customHeight="1" x14ac:dyDescent="0.3">
      <c r="D1796" s="90"/>
      <c r="E1796" s="90"/>
      <c r="K1796" s="224"/>
      <c r="L1796" s="224"/>
      <c r="M1796" s="224"/>
      <c r="N1796" s="224"/>
      <c r="O1796" s="224"/>
    </row>
    <row r="1797" spans="4:15" ht="12.75" customHeight="1" x14ac:dyDescent="0.3">
      <c r="D1797" s="90"/>
      <c r="E1797" s="90"/>
      <c r="K1797" s="224"/>
      <c r="L1797" s="224"/>
      <c r="M1797" s="224"/>
      <c r="N1797" s="224"/>
      <c r="O1797" s="224"/>
    </row>
    <row r="1798" spans="4:15" ht="12.75" customHeight="1" x14ac:dyDescent="0.3">
      <c r="D1798" s="90"/>
      <c r="E1798" s="90"/>
      <c r="K1798" s="224"/>
      <c r="L1798" s="224"/>
      <c r="M1798" s="224"/>
      <c r="N1798" s="224"/>
      <c r="O1798" s="224"/>
    </row>
    <row r="1799" spans="4:15" ht="12.75" customHeight="1" x14ac:dyDescent="0.3">
      <c r="D1799" s="90"/>
      <c r="E1799" s="90"/>
      <c r="K1799" s="224"/>
      <c r="L1799" s="224"/>
      <c r="M1799" s="224"/>
      <c r="N1799" s="224"/>
      <c r="O1799" s="224"/>
    </row>
    <row r="1800" spans="4:15" ht="12.75" customHeight="1" x14ac:dyDescent="0.3">
      <c r="D1800" s="90"/>
      <c r="E1800" s="90"/>
      <c r="K1800" s="224"/>
      <c r="L1800" s="224"/>
      <c r="M1800" s="224"/>
      <c r="N1800" s="224"/>
      <c r="O1800" s="224"/>
    </row>
    <row r="1801" spans="4:15" ht="12.75" customHeight="1" x14ac:dyDescent="0.3">
      <c r="D1801" s="90"/>
      <c r="E1801" s="90"/>
      <c r="K1801" s="224"/>
      <c r="L1801" s="224"/>
      <c r="M1801" s="224"/>
      <c r="N1801" s="224"/>
      <c r="O1801" s="224"/>
    </row>
    <row r="1802" spans="4:15" ht="12.75" customHeight="1" x14ac:dyDescent="0.3">
      <c r="D1802" s="90"/>
      <c r="E1802" s="90"/>
      <c r="K1802" s="224"/>
      <c r="L1802" s="224"/>
      <c r="M1802" s="224"/>
      <c r="N1802" s="224"/>
      <c r="O1802" s="224"/>
    </row>
    <row r="1803" spans="4:15" ht="12.75" customHeight="1" x14ac:dyDescent="0.3">
      <c r="D1803" s="90"/>
      <c r="E1803" s="90"/>
      <c r="K1803" s="224"/>
      <c r="L1803" s="224"/>
      <c r="M1803" s="224"/>
      <c r="N1803" s="224"/>
      <c r="O1803" s="224"/>
    </row>
    <row r="1804" spans="4:15" ht="12.75" customHeight="1" x14ac:dyDescent="0.3">
      <c r="D1804" s="90"/>
      <c r="E1804" s="90"/>
      <c r="K1804" s="224"/>
      <c r="L1804" s="224"/>
      <c r="M1804" s="224"/>
      <c r="N1804" s="224"/>
      <c r="O1804" s="224"/>
    </row>
    <row r="1805" spans="4:15" ht="12.75" customHeight="1" x14ac:dyDescent="0.3">
      <c r="D1805" s="90"/>
      <c r="E1805" s="90"/>
      <c r="K1805" s="224"/>
      <c r="L1805" s="224"/>
      <c r="M1805" s="224"/>
      <c r="N1805" s="224"/>
      <c r="O1805" s="224"/>
    </row>
    <row r="1806" spans="4:15" ht="12.75" customHeight="1" x14ac:dyDescent="0.3">
      <c r="D1806" s="90"/>
      <c r="E1806" s="90"/>
      <c r="K1806" s="224"/>
      <c r="L1806" s="224"/>
      <c r="M1806" s="224"/>
      <c r="N1806" s="224"/>
      <c r="O1806" s="224"/>
    </row>
    <row r="1807" spans="4:15" ht="12.75" customHeight="1" x14ac:dyDescent="0.3">
      <c r="D1807" s="90"/>
      <c r="E1807" s="90"/>
      <c r="K1807" s="224"/>
      <c r="L1807" s="224"/>
      <c r="M1807" s="224"/>
      <c r="N1807" s="224"/>
      <c r="O1807" s="224"/>
    </row>
    <row r="1808" spans="4:15" ht="12.75" customHeight="1" x14ac:dyDescent="0.3">
      <c r="D1808" s="90"/>
      <c r="E1808" s="90"/>
      <c r="K1808" s="224"/>
      <c r="L1808" s="224"/>
      <c r="M1808" s="224"/>
      <c r="N1808" s="224"/>
      <c r="O1808" s="224"/>
    </row>
    <row r="1809" spans="4:15" ht="12.75" customHeight="1" x14ac:dyDescent="0.3">
      <c r="D1809" s="90"/>
      <c r="E1809" s="90"/>
      <c r="K1809" s="224"/>
      <c r="L1809" s="224"/>
      <c r="M1809" s="224"/>
      <c r="N1809" s="224"/>
      <c r="O1809" s="224"/>
    </row>
    <row r="1810" spans="4:15" ht="12.75" customHeight="1" x14ac:dyDescent="0.3">
      <c r="D1810" s="90"/>
      <c r="E1810" s="90"/>
      <c r="K1810" s="224"/>
      <c r="L1810" s="224"/>
      <c r="M1810" s="224"/>
      <c r="N1810" s="224"/>
      <c r="O1810" s="224"/>
    </row>
    <row r="1811" spans="4:15" ht="12.75" customHeight="1" x14ac:dyDescent="0.3">
      <c r="D1811" s="90"/>
      <c r="E1811" s="90"/>
      <c r="K1811" s="224"/>
      <c r="L1811" s="224"/>
      <c r="M1811" s="224"/>
      <c r="N1811" s="224"/>
      <c r="O1811" s="224"/>
    </row>
    <row r="1812" spans="4:15" ht="12.75" customHeight="1" x14ac:dyDescent="0.3">
      <c r="D1812" s="90"/>
      <c r="E1812" s="90"/>
      <c r="K1812" s="224"/>
      <c r="L1812" s="224"/>
      <c r="M1812" s="224"/>
      <c r="N1812" s="224"/>
      <c r="O1812" s="224"/>
    </row>
    <row r="1813" spans="4:15" ht="12.75" customHeight="1" x14ac:dyDescent="0.3">
      <c r="D1813" s="90"/>
      <c r="E1813" s="90"/>
      <c r="K1813" s="224"/>
      <c r="L1813" s="224"/>
      <c r="M1813" s="224"/>
      <c r="N1813" s="224"/>
      <c r="O1813" s="224"/>
    </row>
    <row r="1814" spans="4:15" ht="12.75" customHeight="1" x14ac:dyDescent="0.3">
      <c r="D1814" s="90"/>
      <c r="E1814" s="90"/>
      <c r="K1814" s="224"/>
      <c r="L1814" s="224"/>
      <c r="M1814" s="224"/>
      <c r="N1814" s="224"/>
      <c r="O1814" s="224"/>
    </row>
    <row r="1815" spans="4:15" ht="12.75" customHeight="1" x14ac:dyDescent="0.3">
      <c r="D1815" s="90"/>
      <c r="E1815" s="90"/>
      <c r="K1815" s="224"/>
      <c r="L1815" s="224"/>
      <c r="M1815" s="224"/>
      <c r="N1815" s="224"/>
      <c r="O1815" s="224"/>
    </row>
    <row r="1816" spans="4:15" ht="12.75" customHeight="1" x14ac:dyDescent="0.3">
      <c r="D1816" s="90"/>
      <c r="E1816" s="90"/>
      <c r="K1816" s="224"/>
      <c r="L1816" s="224"/>
      <c r="M1816" s="224"/>
      <c r="N1816" s="224"/>
      <c r="O1816" s="224"/>
    </row>
    <row r="1817" spans="4:15" ht="12.75" customHeight="1" x14ac:dyDescent="0.3">
      <c r="D1817" s="90"/>
      <c r="E1817" s="90"/>
      <c r="K1817" s="224"/>
      <c r="L1817" s="224"/>
      <c r="M1817" s="224"/>
      <c r="N1817" s="224"/>
      <c r="O1817" s="224"/>
    </row>
    <row r="1818" spans="4:15" ht="12.75" customHeight="1" x14ac:dyDescent="0.3">
      <c r="D1818" s="90"/>
      <c r="E1818" s="90"/>
      <c r="K1818" s="224"/>
      <c r="L1818" s="224"/>
      <c r="M1818" s="224"/>
      <c r="N1818" s="224"/>
      <c r="O1818" s="224"/>
    </row>
    <row r="1819" spans="4:15" ht="12.75" customHeight="1" x14ac:dyDescent="0.3">
      <c r="D1819" s="90"/>
      <c r="E1819" s="90"/>
      <c r="K1819" s="224"/>
      <c r="L1819" s="224"/>
      <c r="M1819" s="224"/>
      <c r="N1819" s="224"/>
      <c r="O1819" s="224"/>
    </row>
    <row r="1820" spans="4:15" ht="12.75" customHeight="1" x14ac:dyDescent="0.3">
      <c r="D1820" s="90"/>
      <c r="E1820" s="90"/>
      <c r="K1820" s="224"/>
      <c r="L1820" s="224"/>
      <c r="M1820" s="224"/>
      <c r="N1820" s="224"/>
      <c r="O1820" s="224"/>
    </row>
    <row r="1821" spans="4:15" ht="12.75" customHeight="1" x14ac:dyDescent="0.3">
      <c r="D1821" s="90"/>
      <c r="E1821" s="90"/>
      <c r="K1821" s="224"/>
      <c r="L1821" s="224"/>
      <c r="M1821" s="224"/>
      <c r="N1821" s="224"/>
      <c r="O1821" s="224"/>
    </row>
    <row r="1822" spans="4:15" ht="12.75" customHeight="1" x14ac:dyDescent="0.3">
      <c r="D1822" s="90"/>
      <c r="E1822" s="90"/>
      <c r="K1822" s="224"/>
      <c r="L1822" s="224"/>
      <c r="M1822" s="224"/>
      <c r="N1822" s="224"/>
      <c r="O1822" s="224"/>
    </row>
    <row r="1823" spans="4:15" ht="12.75" customHeight="1" x14ac:dyDescent="0.3">
      <c r="D1823" s="90"/>
      <c r="E1823" s="90"/>
      <c r="K1823" s="224"/>
      <c r="L1823" s="224"/>
      <c r="M1823" s="224"/>
      <c r="N1823" s="224"/>
      <c r="O1823" s="224"/>
    </row>
    <row r="1824" spans="4:15" ht="12.75" customHeight="1" x14ac:dyDescent="0.3">
      <c r="D1824" s="90"/>
      <c r="E1824" s="90"/>
      <c r="K1824" s="224"/>
      <c r="L1824" s="224"/>
      <c r="M1824" s="224"/>
      <c r="N1824" s="224"/>
      <c r="O1824" s="224"/>
    </row>
    <row r="1825" spans="4:15" ht="12.75" customHeight="1" x14ac:dyDescent="0.3">
      <c r="D1825" s="90"/>
      <c r="E1825" s="90"/>
      <c r="K1825" s="224"/>
      <c r="L1825" s="224"/>
      <c r="M1825" s="224"/>
      <c r="N1825" s="224"/>
      <c r="O1825" s="224"/>
    </row>
    <row r="1826" spans="4:15" ht="12.75" customHeight="1" x14ac:dyDescent="0.3">
      <c r="D1826" s="90"/>
      <c r="E1826" s="90"/>
      <c r="K1826" s="224"/>
      <c r="L1826" s="224"/>
      <c r="M1826" s="224"/>
      <c r="N1826" s="224"/>
      <c r="O1826" s="224"/>
    </row>
    <row r="1827" spans="4:15" ht="12.75" customHeight="1" x14ac:dyDescent="0.3">
      <c r="D1827" s="90"/>
      <c r="E1827" s="90"/>
      <c r="K1827" s="224"/>
      <c r="L1827" s="224"/>
      <c r="M1827" s="224"/>
      <c r="N1827" s="224"/>
      <c r="O1827" s="224"/>
    </row>
    <row r="1828" spans="4:15" ht="12.75" customHeight="1" x14ac:dyDescent="0.3">
      <c r="D1828" s="90"/>
      <c r="E1828" s="90"/>
      <c r="K1828" s="224"/>
      <c r="L1828" s="224"/>
      <c r="M1828" s="224"/>
      <c r="N1828" s="224"/>
      <c r="O1828" s="224"/>
    </row>
    <row r="1829" spans="4:15" ht="12.75" customHeight="1" x14ac:dyDescent="0.3">
      <c r="D1829" s="90"/>
      <c r="E1829" s="90"/>
      <c r="K1829" s="224"/>
      <c r="L1829" s="224"/>
      <c r="M1829" s="224"/>
      <c r="N1829" s="224"/>
      <c r="O1829" s="224"/>
    </row>
    <row r="1830" spans="4:15" ht="12.75" customHeight="1" x14ac:dyDescent="0.3">
      <c r="D1830" s="90"/>
      <c r="E1830" s="90"/>
      <c r="K1830" s="224"/>
      <c r="L1830" s="224"/>
      <c r="M1830" s="224"/>
      <c r="N1830" s="224"/>
      <c r="O1830" s="224"/>
    </row>
    <row r="1831" spans="4:15" ht="12.75" customHeight="1" x14ac:dyDescent="0.3">
      <c r="D1831" s="90"/>
      <c r="E1831" s="90"/>
      <c r="K1831" s="224"/>
      <c r="L1831" s="224"/>
      <c r="M1831" s="224"/>
      <c r="N1831" s="224"/>
      <c r="O1831" s="224"/>
    </row>
    <row r="1832" spans="4:15" ht="12.75" customHeight="1" x14ac:dyDescent="0.3">
      <c r="D1832" s="90"/>
      <c r="E1832" s="90"/>
      <c r="K1832" s="224"/>
      <c r="L1832" s="224"/>
      <c r="M1832" s="224"/>
      <c r="N1832" s="224"/>
      <c r="O1832" s="224"/>
    </row>
    <row r="1833" spans="4:15" ht="12.75" customHeight="1" x14ac:dyDescent="0.3">
      <c r="D1833" s="90"/>
      <c r="E1833" s="90"/>
      <c r="K1833" s="224"/>
      <c r="L1833" s="224"/>
      <c r="M1833" s="224"/>
      <c r="N1833" s="224"/>
      <c r="O1833" s="224"/>
    </row>
    <row r="1834" spans="4:15" ht="12.75" customHeight="1" x14ac:dyDescent="0.3">
      <c r="D1834" s="90"/>
      <c r="E1834" s="90"/>
      <c r="K1834" s="224"/>
      <c r="L1834" s="224"/>
      <c r="M1834" s="224"/>
      <c r="N1834" s="224"/>
      <c r="O1834" s="224"/>
    </row>
    <row r="1835" spans="4:15" ht="12.75" customHeight="1" x14ac:dyDescent="0.3">
      <c r="D1835" s="90"/>
      <c r="E1835" s="90"/>
      <c r="K1835" s="224"/>
      <c r="L1835" s="224"/>
      <c r="M1835" s="224"/>
      <c r="N1835" s="224"/>
      <c r="O1835" s="224"/>
    </row>
    <row r="1836" spans="4:15" ht="12.75" customHeight="1" x14ac:dyDescent="0.3">
      <c r="D1836" s="90"/>
      <c r="E1836" s="90"/>
      <c r="K1836" s="224"/>
      <c r="L1836" s="224"/>
      <c r="M1836" s="224"/>
      <c r="N1836" s="224"/>
      <c r="O1836" s="224"/>
    </row>
    <row r="1837" spans="4:15" ht="12.75" customHeight="1" x14ac:dyDescent="0.3">
      <c r="D1837" s="90"/>
      <c r="E1837" s="90"/>
      <c r="K1837" s="224"/>
      <c r="L1837" s="224"/>
      <c r="M1837" s="224"/>
      <c r="N1837" s="224"/>
      <c r="O1837" s="224"/>
    </row>
    <row r="1838" spans="4:15" ht="12.75" customHeight="1" x14ac:dyDescent="0.3">
      <c r="D1838" s="90"/>
      <c r="E1838" s="90"/>
      <c r="K1838" s="224"/>
      <c r="L1838" s="224"/>
      <c r="M1838" s="224"/>
      <c r="N1838" s="224"/>
      <c r="O1838" s="224"/>
    </row>
    <row r="1839" spans="4:15" ht="12.75" customHeight="1" x14ac:dyDescent="0.3">
      <c r="D1839" s="90"/>
      <c r="E1839" s="90"/>
      <c r="K1839" s="224"/>
      <c r="L1839" s="224"/>
      <c r="M1839" s="224"/>
      <c r="N1839" s="224"/>
      <c r="O1839" s="224"/>
    </row>
    <row r="1840" spans="4:15" ht="12.75" customHeight="1" x14ac:dyDescent="0.3">
      <c r="D1840" s="90"/>
      <c r="E1840" s="90"/>
      <c r="K1840" s="224"/>
      <c r="L1840" s="224"/>
      <c r="M1840" s="224"/>
      <c r="N1840" s="224"/>
      <c r="O1840" s="224"/>
    </row>
    <row r="1841" spans="4:15" ht="12.75" customHeight="1" x14ac:dyDescent="0.3">
      <c r="D1841" s="90"/>
      <c r="E1841" s="90"/>
      <c r="K1841" s="224"/>
      <c r="L1841" s="224"/>
      <c r="M1841" s="224"/>
      <c r="N1841" s="224"/>
      <c r="O1841" s="224"/>
    </row>
    <row r="1842" spans="4:15" ht="12.75" customHeight="1" x14ac:dyDescent="0.3">
      <c r="D1842" s="90"/>
      <c r="E1842" s="90"/>
      <c r="K1842" s="224"/>
      <c r="L1842" s="224"/>
      <c r="M1842" s="224"/>
      <c r="N1842" s="224"/>
      <c r="O1842" s="224"/>
    </row>
    <row r="1843" spans="4:15" ht="12.75" customHeight="1" x14ac:dyDescent="0.3">
      <c r="D1843" s="90"/>
      <c r="E1843" s="90"/>
      <c r="K1843" s="224"/>
      <c r="L1843" s="224"/>
      <c r="M1843" s="224"/>
      <c r="N1843" s="224"/>
      <c r="O1843" s="224"/>
    </row>
    <row r="1844" spans="4:15" ht="12.75" customHeight="1" x14ac:dyDescent="0.3">
      <c r="D1844" s="90"/>
      <c r="E1844" s="90"/>
      <c r="K1844" s="224"/>
      <c r="L1844" s="224"/>
      <c r="M1844" s="224"/>
      <c r="N1844" s="224"/>
      <c r="O1844" s="224"/>
    </row>
    <row r="1845" spans="4:15" ht="12.75" customHeight="1" x14ac:dyDescent="0.3">
      <c r="D1845" s="90"/>
      <c r="E1845" s="90"/>
      <c r="K1845" s="224"/>
      <c r="L1845" s="224"/>
      <c r="M1845" s="224"/>
      <c r="N1845" s="224"/>
      <c r="O1845" s="224"/>
    </row>
    <row r="1846" spans="4:15" ht="12.75" customHeight="1" x14ac:dyDescent="0.3">
      <c r="D1846" s="90"/>
      <c r="E1846" s="90"/>
      <c r="K1846" s="224"/>
      <c r="L1846" s="224"/>
      <c r="M1846" s="224"/>
      <c r="N1846" s="224"/>
      <c r="O1846" s="224"/>
    </row>
    <row r="1847" spans="4:15" ht="12.75" customHeight="1" x14ac:dyDescent="0.3">
      <c r="D1847" s="90"/>
      <c r="E1847" s="90"/>
      <c r="K1847" s="224"/>
      <c r="L1847" s="224"/>
      <c r="M1847" s="224"/>
      <c r="N1847" s="224"/>
      <c r="O1847" s="224"/>
    </row>
    <row r="1848" spans="4:15" ht="12.75" customHeight="1" x14ac:dyDescent="0.3">
      <c r="D1848" s="90"/>
      <c r="E1848" s="90"/>
      <c r="K1848" s="224"/>
      <c r="L1848" s="224"/>
      <c r="M1848" s="224"/>
      <c r="N1848" s="224"/>
      <c r="O1848" s="224"/>
    </row>
    <row r="1849" spans="4:15" ht="12.75" customHeight="1" x14ac:dyDescent="0.3">
      <c r="D1849" s="90"/>
      <c r="E1849" s="90"/>
      <c r="K1849" s="224"/>
      <c r="L1849" s="224"/>
      <c r="M1849" s="224"/>
      <c r="N1849" s="224"/>
      <c r="O1849" s="224"/>
    </row>
    <row r="1850" spans="4:15" ht="12.75" customHeight="1" x14ac:dyDescent="0.3">
      <c r="D1850" s="90"/>
      <c r="E1850" s="90"/>
      <c r="K1850" s="224"/>
      <c r="L1850" s="224"/>
      <c r="M1850" s="224"/>
      <c r="N1850" s="224"/>
      <c r="O1850" s="224"/>
    </row>
    <row r="1851" spans="4:15" ht="12.75" customHeight="1" x14ac:dyDescent="0.3">
      <c r="D1851" s="90"/>
      <c r="E1851" s="90"/>
      <c r="K1851" s="224"/>
      <c r="L1851" s="224"/>
      <c r="M1851" s="224"/>
      <c r="N1851" s="224"/>
      <c r="O1851" s="224"/>
    </row>
    <row r="1852" spans="4:15" ht="12.75" customHeight="1" x14ac:dyDescent="0.3">
      <c r="D1852" s="90"/>
      <c r="E1852" s="90"/>
      <c r="K1852" s="224"/>
      <c r="L1852" s="224"/>
      <c r="M1852" s="224"/>
      <c r="N1852" s="224"/>
      <c r="O1852" s="224"/>
    </row>
    <row r="1853" spans="4:15" ht="12.75" customHeight="1" x14ac:dyDescent="0.3">
      <c r="D1853" s="90"/>
      <c r="E1853" s="90"/>
      <c r="K1853" s="224"/>
      <c r="L1853" s="224"/>
      <c r="M1853" s="224"/>
      <c r="N1853" s="224"/>
      <c r="O1853" s="224"/>
    </row>
    <row r="1854" spans="4:15" ht="12.75" customHeight="1" x14ac:dyDescent="0.3">
      <c r="D1854" s="90"/>
      <c r="E1854" s="90"/>
      <c r="K1854" s="224"/>
      <c r="L1854" s="224"/>
      <c r="M1854" s="224"/>
      <c r="N1854" s="224"/>
      <c r="O1854" s="224"/>
    </row>
    <row r="1855" spans="4:15" ht="12.75" customHeight="1" x14ac:dyDescent="0.3">
      <c r="D1855" s="90"/>
      <c r="E1855" s="90"/>
      <c r="K1855" s="224"/>
      <c r="L1855" s="224"/>
      <c r="M1855" s="224"/>
      <c r="N1855" s="224"/>
      <c r="O1855" s="224"/>
    </row>
    <row r="1856" spans="4:15" ht="12.75" customHeight="1" x14ac:dyDescent="0.3">
      <c r="D1856" s="90"/>
      <c r="E1856" s="90"/>
      <c r="K1856" s="224"/>
      <c r="L1856" s="224"/>
      <c r="M1856" s="224"/>
      <c r="N1856" s="224"/>
      <c r="O1856" s="224"/>
    </row>
    <row r="1857" spans="4:15" ht="12.75" customHeight="1" x14ac:dyDescent="0.3">
      <c r="D1857" s="90"/>
      <c r="E1857" s="90"/>
      <c r="K1857" s="224"/>
      <c r="L1857" s="224"/>
      <c r="M1857" s="224"/>
      <c r="N1857" s="224"/>
      <c r="O1857" s="224"/>
    </row>
    <row r="1858" spans="4:15" ht="12.75" customHeight="1" x14ac:dyDescent="0.3">
      <c r="D1858" s="90"/>
      <c r="E1858" s="90"/>
      <c r="K1858" s="224"/>
      <c r="L1858" s="224"/>
      <c r="M1858" s="224"/>
      <c r="N1858" s="224"/>
      <c r="O1858" s="224"/>
    </row>
    <row r="1859" spans="4:15" ht="12.75" customHeight="1" x14ac:dyDescent="0.3">
      <c r="D1859" s="90"/>
      <c r="E1859" s="90"/>
      <c r="K1859" s="224"/>
      <c r="L1859" s="224"/>
      <c r="M1859" s="224"/>
      <c r="N1859" s="224"/>
      <c r="O1859" s="224"/>
    </row>
    <row r="1860" spans="4:15" ht="12.75" customHeight="1" x14ac:dyDescent="0.3">
      <c r="D1860" s="90"/>
      <c r="E1860" s="90"/>
      <c r="K1860" s="224"/>
      <c r="L1860" s="224"/>
      <c r="M1860" s="224"/>
      <c r="N1860" s="224"/>
      <c r="O1860" s="224"/>
    </row>
    <row r="1861" spans="4:15" ht="12.75" customHeight="1" x14ac:dyDescent="0.3">
      <c r="D1861" s="90"/>
      <c r="E1861" s="90"/>
      <c r="K1861" s="224"/>
      <c r="L1861" s="224"/>
      <c r="M1861" s="224"/>
      <c r="N1861" s="224"/>
      <c r="O1861" s="224"/>
    </row>
    <row r="1862" spans="4:15" ht="12.75" customHeight="1" x14ac:dyDescent="0.3">
      <c r="D1862" s="90"/>
      <c r="E1862" s="90"/>
      <c r="K1862" s="224"/>
      <c r="L1862" s="224"/>
      <c r="M1862" s="224"/>
      <c r="N1862" s="224"/>
      <c r="O1862" s="224"/>
    </row>
    <row r="1863" spans="4:15" ht="12.75" customHeight="1" x14ac:dyDescent="0.3">
      <c r="D1863" s="90"/>
      <c r="E1863" s="90"/>
      <c r="K1863" s="224"/>
      <c r="L1863" s="224"/>
      <c r="M1863" s="224"/>
      <c r="N1863" s="224"/>
      <c r="O1863" s="224"/>
    </row>
    <row r="1864" spans="4:15" ht="12.75" customHeight="1" x14ac:dyDescent="0.3">
      <c r="D1864" s="90"/>
      <c r="E1864" s="90"/>
      <c r="K1864" s="224"/>
      <c r="L1864" s="224"/>
      <c r="M1864" s="224"/>
      <c r="N1864" s="224"/>
      <c r="O1864" s="224"/>
    </row>
    <row r="1865" spans="4:15" ht="12.75" customHeight="1" x14ac:dyDescent="0.3">
      <c r="D1865" s="90"/>
      <c r="E1865" s="90"/>
      <c r="K1865" s="224"/>
      <c r="L1865" s="224"/>
      <c r="M1865" s="224"/>
      <c r="N1865" s="224"/>
      <c r="O1865" s="224"/>
    </row>
    <row r="1866" spans="4:15" ht="12.75" customHeight="1" x14ac:dyDescent="0.3">
      <c r="D1866" s="90"/>
      <c r="E1866" s="90"/>
      <c r="K1866" s="224"/>
      <c r="L1866" s="224"/>
      <c r="M1866" s="224"/>
      <c r="N1866" s="224"/>
      <c r="O1866" s="224"/>
    </row>
    <row r="1867" spans="4:15" ht="12.75" customHeight="1" x14ac:dyDescent="0.3">
      <c r="D1867" s="90"/>
      <c r="E1867" s="90"/>
      <c r="K1867" s="224"/>
      <c r="L1867" s="224"/>
      <c r="M1867" s="224"/>
      <c r="N1867" s="224"/>
      <c r="O1867" s="224"/>
    </row>
    <row r="1868" spans="4:15" ht="12.75" customHeight="1" x14ac:dyDescent="0.3">
      <c r="D1868" s="90"/>
      <c r="E1868" s="90"/>
      <c r="K1868" s="224"/>
      <c r="L1868" s="224"/>
      <c r="M1868" s="224"/>
      <c r="N1868" s="224"/>
      <c r="O1868" s="224"/>
    </row>
    <row r="1869" spans="4:15" ht="12.75" customHeight="1" x14ac:dyDescent="0.3">
      <c r="D1869" s="90"/>
      <c r="E1869" s="90"/>
      <c r="K1869" s="224"/>
      <c r="L1869" s="224"/>
      <c r="M1869" s="224"/>
      <c r="N1869" s="224"/>
      <c r="O1869" s="224"/>
    </row>
    <row r="1870" spans="4:15" ht="12.75" customHeight="1" x14ac:dyDescent="0.3">
      <c r="D1870" s="90"/>
      <c r="E1870" s="90"/>
      <c r="K1870" s="224"/>
      <c r="L1870" s="224"/>
      <c r="M1870" s="224"/>
      <c r="N1870" s="224"/>
      <c r="O1870" s="224"/>
    </row>
    <row r="1871" spans="4:15" ht="12.75" customHeight="1" x14ac:dyDescent="0.3">
      <c r="D1871" s="90"/>
      <c r="E1871" s="90"/>
      <c r="K1871" s="224"/>
      <c r="L1871" s="224"/>
      <c r="M1871" s="224"/>
      <c r="N1871" s="224"/>
      <c r="O1871" s="224"/>
    </row>
    <row r="1872" spans="4:15" ht="12.75" customHeight="1" x14ac:dyDescent="0.3">
      <c r="D1872" s="90"/>
      <c r="E1872" s="90"/>
      <c r="K1872" s="224"/>
      <c r="L1872" s="224"/>
      <c r="M1872" s="224"/>
      <c r="N1872" s="224"/>
      <c r="O1872" s="224"/>
    </row>
    <row r="1873" spans="4:15" ht="12.75" customHeight="1" x14ac:dyDescent="0.3">
      <c r="D1873" s="90"/>
      <c r="E1873" s="90"/>
      <c r="K1873" s="224"/>
      <c r="L1873" s="224"/>
      <c r="M1873" s="224"/>
      <c r="N1873" s="224"/>
      <c r="O1873" s="224"/>
    </row>
    <row r="1874" spans="4:15" ht="12.75" customHeight="1" x14ac:dyDescent="0.3">
      <c r="D1874" s="90"/>
      <c r="E1874" s="90"/>
      <c r="K1874" s="224"/>
      <c r="L1874" s="224"/>
      <c r="M1874" s="224"/>
      <c r="N1874" s="224"/>
      <c r="O1874" s="224"/>
    </row>
    <row r="1875" spans="4:15" ht="12.75" customHeight="1" x14ac:dyDescent="0.3">
      <c r="D1875" s="90"/>
      <c r="E1875" s="90"/>
      <c r="K1875" s="224"/>
      <c r="L1875" s="224"/>
      <c r="M1875" s="224"/>
      <c r="N1875" s="224"/>
      <c r="O1875" s="224"/>
    </row>
    <row r="1876" spans="4:15" ht="12.75" customHeight="1" x14ac:dyDescent="0.3">
      <c r="D1876" s="90"/>
      <c r="E1876" s="90"/>
      <c r="K1876" s="224"/>
      <c r="L1876" s="224"/>
      <c r="M1876" s="224"/>
      <c r="N1876" s="224"/>
      <c r="O1876" s="224"/>
    </row>
    <row r="1877" spans="4:15" ht="12.75" customHeight="1" x14ac:dyDescent="0.3">
      <c r="D1877" s="90"/>
      <c r="E1877" s="90"/>
      <c r="K1877" s="224"/>
      <c r="L1877" s="224"/>
      <c r="M1877" s="224"/>
      <c r="N1877" s="224"/>
      <c r="O1877" s="224"/>
    </row>
    <row r="1878" spans="4:15" ht="12.75" customHeight="1" x14ac:dyDescent="0.3">
      <c r="D1878" s="90"/>
      <c r="E1878" s="90"/>
      <c r="K1878" s="224"/>
      <c r="L1878" s="224"/>
      <c r="M1878" s="224"/>
      <c r="N1878" s="224"/>
      <c r="O1878" s="224"/>
    </row>
    <row r="1879" spans="4:15" ht="12.75" customHeight="1" x14ac:dyDescent="0.3">
      <c r="D1879" s="90"/>
      <c r="E1879" s="90"/>
      <c r="K1879" s="224"/>
      <c r="L1879" s="224"/>
      <c r="M1879" s="224"/>
      <c r="N1879" s="224"/>
      <c r="O1879" s="224"/>
    </row>
    <row r="1880" spans="4:15" ht="12.75" customHeight="1" x14ac:dyDescent="0.3">
      <c r="D1880" s="90"/>
      <c r="E1880" s="90"/>
      <c r="K1880" s="224"/>
      <c r="L1880" s="224"/>
      <c r="M1880" s="224"/>
      <c r="N1880" s="224"/>
      <c r="O1880" s="224"/>
    </row>
    <row r="1881" spans="4:15" ht="12.75" customHeight="1" x14ac:dyDescent="0.3">
      <c r="D1881" s="90"/>
      <c r="E1881" s="90"/>
      <c r="K1881" s="224"/>
      <c r="L1881" s="224"/>
      <c r="M1881" s="224"/>
      <c r="N1881" s="224"/>
      <c r="O1881" s="224"/>
    </row>
    <row r="1882" spans="4:15" ht="12.75" customHeight="1" x14ac:dyDescent="0.3">
      <c r="D1882" s="90"/>
      <c r="E1882" s="90"/>
      <c r="K1882" s="224"/>
      <c r="L1882" s="224"/>
      <c r="M1882" s="224"/>
      <c r="N1882" s="224"/>
      <c r="O1882" s="224"/>
    </row>
    <row r="1883" spans="4:15" ht="12.75" customHeight="1" x14ac:dyDescent="0.3">
      <c r="D1883" s="90"/>
      <c r="E1883" s="90"/>
      <c r="K1883" s="224"/>
      <c r="L1883" s="224"/>
      <c r="M1883" s="224"/>
      <c r="N1883" s="224"/>
      <c r="O1883" s="224"/>
    </row>
    <row r="1884" spans="4:15" ht="12.75" customHeight="1" x14ac:dyDescent="0.3">
      <c r="D1884" s="90"/>
      <c r="E1884" s="90"/>
      <c r="K1884" s="224"/>
      <c r="L1884" s="224"/>
      <c r="M1884" s="224"/>
      <c r="N1884" s="224"/>
      <c r="O1884" s="224"/>
    </row>
    <row r="1885" spans="4:15" ht="12.75" customHeight="1" x14ac:dyDescent="0.3">
      <c r="D1885" s="90"/>
      <c r="E1885" s="90"/>
      <c r="K1885" s="224"/>
      <c r="L1885" s="224"/>
      <c r="M1885" s="224"/>
      <c r="N1885" s="224"/>
      <c r="O1885" s="224"/>
    </row>
    <row r="1886" spans="4:15" ht="12.75" customHeight="1" x14ac:dyDescent="0.3">
      <c r="D1886" s="90"/>
      <c r="E1886" s="90"/>
      <c r="K1886" s="224"/>
      <c r="L1886" s="224"/>
      <c r="M1886" s="224"/>
      <c r="N1886" s="224"/>
      <c r="O1886" s="224"/>
    </row>
    <row r="1887" spans="4:15" ht="12.75" customHeight="1" x14ac:dyDescent="0.3">
      <c r="D1887" s="90"/>
      <c r="E1887" s="90"/>
      <c r="K1887" s="224"/>
      <c r="L1887" s="224"/>
      <c r="M1887" s="224"/>
      <c r="N1887" s="224"/>
      <c r="O1887" s="224"/>
    </row>
    <row r="1888" spans="4:15" ht="12.75" customHeight="1" x14ac:dyDescent="0.3">
      <c r="D1888" s="90"/>
      <c r="E1888" s="90"/>
      <c r="K1888" s="224"/>
      <c r="L1888" s="224"/>
      <c r="M1888" s="224"/>
      <c r="N1888" s="224"/>
      <c r="O1888" s="224"/>
    </row>
    <row r="1889" spans="4:15" ht="12.75" customHeight="1" x14ac:dyDescent="0.3">
      <c r="D1889" s="90"/>
      <c r="E1889" s="90"/>
      <c r="K1889" s="224"/>
      <c r="L1889" s="224"/>
      <c r="M1889" s="224"/>
      <c r="N1889" s="224"/>
      <c r="O1889" s="224"/>
    </row>
    <row r="1890" spans="4:15" ht="12.75" customHeight="1" x14ac:dyDescent="0.3">
      <c r="D1890" s="90"/>
      <c r="E1890" s="90"/>
      <c r="K1890" s="224"/>
      <c r="L1890" s="224"/>
      <c r="M1890" s="224"/>
      <c r="N1890" s="224"/>
      <c r="O1890" s="224"/>
    </row>
    <row r="1891" spans="4:15" ht="12.75" customHeight="1" x14ac:dyDescent="0.3">
      <c r="D1891" s="90"/>
      <c r="E1891" s="90"/>
      <c r="K1891" s="224"/>
      <c r="L1891" s="224"/>
      <c r="M1891" s="224"/>
      <c r="N1891" s="224"/>
      <c r="O1891" s="224"/>
    </row>
    <row r="1892" spans="4:15" ht="12.75" customHeight="1" x14ac:dyDescent="0.3">
      <c r="D1892" s="90"/>
      <c r="E1892" s="90"/>
      <c r="K1892" s="224"/>
      <c r="L1892" s="224"/>
      <c r="M1892" s="224"/>
      <c r="N1892" s="224"/>
      <c r="O1892" s="224"/>
    </row>
    <row r="1893" spans="4:15" ht="12.75" customHeight="1" x14ac:dyDescent="0.3">
      <c r="D1893" s="90"/>
      <c r="E1893" s="90"/>
      <c r="K1893" s="224"/>
      <c r="L1893" s="224"/>
      <c r="M1893" s="224"/>
      <c r="N1893" s="224"/>
      <c r="O1893" s="224"/>
    </row>
    <row r="1894" spans="4:15" ht="12.75" customHeight="1" x14ac:dyDescent="0.3">
      <c r="D1894" s="90"/>
      <c r="E1894" s="90"/>
      <c r="K1894" s="224"/>
      <c r="L1894" s="224"/>
      <c r="M1894" s="224"/>
      <c r="N1894" s="224"/>
      <c r="O1894" s="224"/>
    </row>
    <row r="1895" spans="4:15" ht="12.75" customHeight="1" x14ac:dyDescent="0.3">
      <c r="D1895" s="90"/>
      <c r="E1895" s="90"/>
      <c r="K1895" s="224"/>
      <c r="L1895" s="224"/>
      <c r="M1895" s="224"/>
      <c r="N1895" s="224"/>
      <c r="O1895" s="224"/>
    </row>
    <row r="1896" spans="4:15" ht="12.75" customHeight="1" x14ac:dyDescent="0.3">
      <c r="D1896" s="90"/>
      <c r="E1896" s="90"/>
      <c r="K1896" s="224"/>
      <c r="L1896" s="224"/>
      <c r="M1896" s="224"/>
      <c r="N1896" s="224"/>
      <c r="O1896" s="224"/>
    </row>
    <row r="1897" spans="4:15" ht="12.75" customHeight="1" x14ac:dyDescent="0.3">
      <c r="D1897" s="90"/>
      <c r="E1897" s="90"/>
      <c r="K1897" s="224"/>
      <c r="L1897" s="224"/>
      <c r="M1897" s="224"/>
      <c r="N1897" s="224"/>
      <c r="O1897" s="224"/>
    </row>
    <row r="1898" spans="4:15" ht="12.75" customHeight="1" x14ac:dyDescent="0.3">
      <c r="D1898" s="90"/>
      <c r="E1898" s="90"/>
      <c r="K1898" s="224"/>
      <c r="L1898" s="224"/>
      <c r="M1898" s="224"/>
      <c r="N1898" s="224"/>
      <c r="O1898" s="224"/>
    </row>
    <row r="1899" spans="4:15" ht="12.75" customHeight="1" x14ac:dyDescent="0.3">
      <c r="D1899" s="90"/>
      <c r="E1899" s="90"/>
      <c r="K1899" s="224"/>
      <c r="L1899" s="224"/>
      <c r="M1899" s="224"/>
      <c r="N1899" s="224"/>
      <c r="O1899" s="224"/>
    </row>
    <row r="1900" spans="4:15" ht="12.75" customHeight="1" x14ac:dyDescent="0.3">
      <c r="D1900" s="90"/>
      <c r="E1900" s="90"/>
      <c r="K1900" s="224"/>
      <c r="L1900" s="224"/>
      <c r="M1900" s="224"/>
      <c r="N1900" s="224"/>
      <c r="O1900" s="224"/>
    </row>
    <row r="1901" spans="4:15" ht="12.75" customHeight="1" x14ac:dyDescent="0.3">
      <c r="D1901" s="90"/>
      <c r="E1901" s="90"/>
      <c r="K1901" s="224"/>
      <c r="L1901" s="224"/>
      <c r="M1901" s="224"/>
      <c r="N1901" s="224"/>
      <c r="O1901" s="224"/>
    </row>
    <row r="1902" spans="4:15" ht="12.75" customHeight="1" x14ac:dyDescent="0.3">
      <c r="D1902" s="90"/>
      <c r="E1902" s="90"/>
      <c r="K1902" s="224"/>
      <c r="L1902" s="224"/>
      <c r="M1902" s="224"/>
      <c r="N1902" s="224"/>
      <c r="O1902" s="224"/>
    </row>
    <row r="1903" spans="4:15" ht="12.75" customHeight="1" x14ac:dyDescent="0.3">
      <c r="D1903" s="90"/>
      <c r="E1903" s="90"/>
      <c r="K1903" s="224"/>
      <c r="L1903" s="224"/>
      <c r="M1903" s="224"/>
      <c r="N1903" s="224"/>
      <c r="O1903" s="224"/>
    </row>
    <row r="1904" spans="4:15" ht="12.75" customHeight="1" x14ac:dyDescent="0.3">
      <c r="D1904" s="90"/>
      <c r="E1904" s="90"/>
      <c r="K1904" s="224"/>
      <c r="L1904" s="224"/>
      <c r="M1904" s="224"/>
      <c r="N1904" s="224"/>
      <c r="O1904" s="224"/>
    </row>
    <row r="1905" spans="4:15" ht="12.75" customHeight="1" x14ac:dyDescent="0.3">
      <c r="D1905" s="90"/>
      <c r="E1905" s="90"/>
      <c r="K1905" s="224"/>
      <c r="L1905" s="224"/>
      <c r="M1905" s="224"/>
      <c r="N1905" s="224"/>
      <c r="O1905" s="224"/>
    </row>
    <row r="1906" spans="4:15" ht="12.75" customHeight="1" x14ac:dyDescent="0.3">
      <c r="D1906" s="90"/>
      <c r="E1906" s="90"/>
      <c r="K1906" s="224"/>
      <c r="L1906" s="224"/>
      <c r="M1906" s="224"/>
      <c r="N1906" s="224"/>
      <c r="O1906" s="224"/>
    </row>
    <row r="1907" spans="4:15" ht="12.75" customHeight="1" x14ac:dyDescent="0.3">
      <c r="D1907" s="90"/>
      <c r="E1907" s="90"/>
      <c r="K1907" s="224"/>
      <c r="L1907" s="224"/>
      <c r="M1907" s="224"/>
      <c r="N1907" s="224"/>
      <c r="O1907" s="224"/>
    </row>
    <row r="1908" spans="4:15" ht="12.75" customHeight="1" x14ac:dyDescent="0.3">
      <c r="D1908" s="90"/>
      <c r="E1908" s="90"/>
      <c r="K1908" s="224"/>
      <c r="L1908" s="224"/>
      <c r="M1908" s="224"/>
      <c r="N1908" s="224"/>
      <c r="O1908" s="224"/>
    </row>
    <row r="1909" spans="4:15" ht="12.75" customHeight="1" x14ac:dyDescent="0.3">
      <c r="D1909" s="90"/>
      <c r="E1909" s="90"/>
      <c r="K1909" s="224"/>
      <c r="L1909" s="224"/>
      <c r="M1909" s="224"/>
      <c r="N1909" s="224"/>
      <c r="O1909" s="224"/>
    </row>
    <row r="1910" spans="4:15" ht="12.75" customHeight="1" x14ac:dyDescent="0.3">
      <c r="D1910" s="90"/>
      <c r="E1910" s="90"/>
      <c r="K1910" s="224"/>
      <c r="L1910" s="224"/>
      <c r="M1910" s="224"/>
      <c r="N1910" s="224"/>
      <c r="O1910" s="224"/>
    </row>
    <row r="1911" spans="4:15" ht="12.75" customHeight="1" x14ac:dyDescent="0.3">
      <c r="D1911" s="90"/>
      <c r="E1911" s="90"/>
      <c r="K1911" s="224"/>
      <c r="L1911" s="224"/>
      <c r="M1911" s="224"/>
      <c r="N1911" s="224"/>
      <c r="O1911" s="224"/>
    </row>
    <row r="1912" spans="4:15" ht="12.75" customHeight="1" x14ac:dyDescent="0.3">
      <c r="D1912" s="90"/>
      <c r="E1912" s="90"/>
      <c r="K1912" s="224"/>
      <c r="L1912" s="224"/>
      <c r="M1912" s="224"/>
      <c r="N1912" s="224"/>
      <c r="O1912" s="224"/>
    </row>
    <row r="1913" spans="4:15" ht="12.75" customHeight="1" x14ac:dyDescent="0.3">
      <c r="D1913" s="90"/>
      <c r="E1913" s="90"/>
      <c r="K1913" s="224"/>
      <c r="L1913" s="224"/>
      <c r="M1913" s="224"/>
      <c r="N1913" s="224"/>
      <c r="O1913" s="224"/>
    </row>
    <row r="1914" spans="4:15" ht="12.75" customHeight="1" x14ac:dyDescent="0.3">
      <c r="D1914" s="90"/>
      <c r="E1914" s="90"/>
      <c r="K1914" s="224"/>
      <c r="L1914" s="224"/>
      <c r="M1914" s="224"/>
      <c r="N1914" s="224"/>
      <c r="O1914" s="224"/>
    </row>
    <row r="1915" spans="4:15" ht="12.75" customHeight="1" x14ac:dyDescent="0.3">
      <c r="D1915" s="90"/>
      <c r="E1915" s="90"/>
      <c r="K1915" s="224"/>
      <c r="L1915" s="224"/>
      <c r="M1915" s="224"/>
      <c r="N1915" s="224"/>
      <c r="O1915" s="224"/>
    </row>
    <row r="1916" spans="4:15" ht="12.75" customHeight="1" x14ac:dyDescent="0.3">
      <c r="D1916" s="90"/>
      <c r="E1916" s="90"/>
      <c r="K1916" s="224"/>
      <c r="L1916" s="224"/>
      <c r="M1916" s="224"/>
      <c r="N1916" s="224"/>
      <c r="O1916" s="224"/>
    </row>
    <row r="1917" spans="4:15" ht="12.75" customHeight="1" x14ac:dyDescent="0.3">
      <c r="D1917" s="90"/>
      <c r="E1917" s="90"/>
      <c r="K1917" s="224"/>
      <c r="L1917" s="224"/>
      <c r="M1917" s="224"/>
      <c r="N1917" s="224"/>
      <c r="O1917" s="224"/>
    </row>
    <row r="1918" spans="4:15" ht="12.75" customHeight="1" x14ac:dyDescent="0.3">
      <c r="D1918" s="90"/>
      <c r="E1918" s="90"/>
      <c r="K1918" s="224"/>
      <c r="L1918" s="224"/>
      <c r="M1918" s="224"/>
      <c r="N1918" s="224"/>
      <c r="O1918" s="224"/>
    </row>
    <row r="1919" spans="4:15" ht="12.75" customHeight="1" x14ac:dyDescent="0.3">
      <c r="D1919" s="90"/>
      <c r="E1919" s="90"/>
      <c r="K1919" s="224"/>
      <c r="L1919" s="224"/>
      <c r="M1919" s="224"/>
      <c r="N1919" s="224"/>
      <c r="O1919" s="224"/>
    </row>
    <row r="1920" spans="4:15" ht="12.75" customHeight="1" x14ac:dyDescent="0.3">
      <c r="D1920" s="90"/>
      <c r="E1920" s="90"/>
      <c r="K1920" s="224"/>
      <c r="L1920" s="224"/>
      <c r="M1920" s="224"/>
      <c r="N1920" s="224"/>
      <c r="O1920" s="224"/>
    </row>
    <row r="1921" spans="4:15" ht="12.75" customHeight="1" x14ac:dyDescent="0.3">
      <c r="D1921" s="90"/>
      <c r="E1921" s="90"/>
      <c r="K1921" s="224"/>
      <c r="L1921" s="224"/>
      <c r="M1921" s="224"/>
      <c r="N1921" s="224"/>
      <c r="O1921" s="224"/>
    </row>
    <row r="1922" spans="4:15" ht="12.75" customHeight="1" x14ac:dyDescent="0.3">
      <c r="D1922" s="90"/>
      <c r="E1922" s="90"/>
      <c r="K1922" s="224"/>
      <c r="L1922" s="224"/>
      <c r="M1922" s="224"/>
      <c r="N1922" s="224"/>
      <c r="O1922" s="224"/>
    </row>
    <row r="1923" spans="4:15" ht="12.75" customHeight="1" x14ac:dyDescent="0.3">
      <c r="D1923" s="90"/>
      <c r="E1923" s="90"/>
      <c r="K1923" s="224"/>
      <c r="L1923" s="224"/>
      <c r="M1923" s="224"/>
      <c r="N1923" s="224"/>
      <c r="O1923" s="224"/>
    </row>
    <row r="1924" spans="4:15" ht="12.75" customHeight="1" x14ac:dyDescent="0.3">
      <c r="D1924" s="90"/>
      <c r="E1924" s="90"/>
      <c r="K1924" s="224"/>
      <c r="L1924" s="224"/>
      <c r="M1924" s="224"/>
      <c r="N1924" s="224"/>
      <c r="O1924" s="224"/>
    </row>
    <row r="1925" spans="4:15" ht="12.75" customHeight="1" x14ac:dyDescent="0.3">
      <c r="D1925" s="90"/>
      <c r="E1925" s="90"/>
      <c r="K1925" s="224"/>
      <c r="L1925" s="224"/>
      <c r="M1925" s="224"/>
      <c r="N1925" s="224"/>
      <c r="O1925" s="224"/>
    </row>
    <row r="1926" spans="4:15" ht="12.75" customHeight="1" x14ac:dyDescent="0.3">
      <c r="D1926" s="90"/>
      <c r="E1926" s="90"/>
      <c r="K1926" s="224"/>
      <c r="L1926" s="224"/>
      <c r="M1926" s="224"/>
      <c r="N1926" s="224"/>
      <c r="O1926" s="224"/>
    </row>
    <row r="1927" spans="4:15" ht="12.75" customHeight="1" x14ac:dyDescent="0.3">
      <c r="D1927" s="90"/>
      <c r="E1927" s="90"/>
      <c r="K1927" s="224"/>
      <c r="L1927" s="224"/>
      <c r="M1927" s="224"/>
      <c r="N1927" s="224"/>
      <c r="O1927" s="224"/>
    </row>
    <row r="1928" spans="4:15" ht="12.75" customHeight="1" x14ac:dyDescent="0.3">
      <c r="D1928" s="90"/>
      <c r="E1928" s="90"/>
      <c r="K1928" s="224"/>
      <c r="L1928" s="224"/>
      <c r="M1928" s="224"/>
      <c r="N1928" s="224"/>
      <c r="O1928" s="224"/>
    </row>
    <row r="1929" spans="4:15" ht="12.75" customHeight="1" x14ac:dyDescent="0.3">
      <c r="D1929" s="90"/>
      <c r="E1929" s="90"/>
      <c r="K1929" s="224"/>
      <c r="L1929" s="224"/>
      <c r="M1929" s="224"/>
      <c r="N1929" s="224"/>
      <c r="O1929" s="224"/>
    </row>
    <row r="1930" spans="4:15" ht="12.75" customHeight="1" x14ac:dyDescent="0.3">
      <c r="D1930" s="90"/>
      <c r="E1930" s="90"/>
      <c r="K1930" s="224"/>
      <c r="L1930" s="224"/>
      <c r="M1930" s="224"/>
      <c r="N1930" s="224"/>
      <c r="O1930" s="224"/>
    </row>
    <row r="1931" spans="4:15" ht="12.75" customHeight="1" x14ac:dyDescent="0.3">
      <c r="D1931" s="90"/>
      <c r="E1931" s="90"/>
      <c r="K1931" s="224"/>
      <c r="L1931" s="224"/>
      <c r="M1931" s="224"/>
      <c r="N1931" s="224"/>
      <c r="O1931" s="224"/>
    </row>
    <row r="1932" spans="4:15" ht="12.75" customHeight="1" x14ac:dyDescent="0.3">
      <c r="D1932" s="90"/>
      <c r="E1932" s="90"/>
      <c r="K1932" s="224"/>
      <c r="L1932" s="224"/>
      <c r="M1932" s="224"/>
      <c r="N1932" s="224"/>
      <c r="O1932" s="224"/>
    </row>
    <row r="1933" spans="4:15" ht="12.75" customHeight="1" x14ac:dyDescent="0.3">
      <c r="D1933" s="90"/>
      <c r="E1933" s="90"/>
      <c r="K1933" s="224"/>
      <c r="L1933" s="224"/>
      <c r="M1933" s="224"/>
      <c r="N1933" s="224"/>
      <c r="O1933" s="224"/>
    </row>
    <row r="1934" spans="4:15" ht="12.75" customHeight="1" x14ac:dyDescent="0.3">
      <c r="D1934" s="90"/>
      <c r="E1934" s="90"/>
      <c r="K1934" s="224"/>
      <c r="L1934" s="224"/>
      <c r="M1934" s="224"/>
      <c r="N1934" s="224"/>
      <c r="O1934" s="224"/>
    </row>
    <row r="1935" spans="4:15" ht="12.75" customHeight="1" x14ac:dyDescent="0.3">
      <c r="D1935" s="90"/>
      <c r="E1935" s="90"/>
      <c r="K1935" s="224"/>
      <c r="L1935" s="224"/>
      <c r="M1935" s="224"/>
      <c r="N1935" s="224"/>
      <c r="O1935" s="224"/>
    </row>
    <row r="1936" spans="4:15" ht="12.75" customHeight="1" x14ac:dyDescent="0.3">
      <c r="D1936" s="90"/>
      <c r="E1936" s="90"/>
      <c r="K1936" s="224"/>
      <c r="L1936" s="224"/>
      <c r="M1936" s="224"/>
      <c r="N1936" s="224"/>
      <c r="O1936" s="224"/>
    </row>
    <row r="1937" spans="4:15" ht="12.75" customHeight="1" x14ac:dyDescent="0.3">
      <c r="D1937" s="90"/>
      <c r="E1937" s="90"/>
      <c r="K1937" s="224"/>
      <c r="L1937" s="224"/>
      <c r="M1937" s="224"/>
      <c r="N1937" s="224"/>
      <c r="O1937" s="224"/>
    </row>
    <row r="1938" spans="4:15" ht="12.75" customHeight="1" x14ac:dyDescent="0.3">
      <c r="D1938" s="90"/>
      <c r="E1938" s="90"/>
      <c r="K1938" s="224"/>
      <c r="L1938" s="224"/>
      <c r="M1938" s="224"/>
      <c r="N1938" s="224"/>
      <c r="O1938" s="224"/>
    </row>
    <row r="1939" spans="4:15" ht="12.75" customHeight="1" x14ac:dyDescent="0.3">
      <c r="D1939" s="90"/>
      <c r="E1939" s="90"/>
      <c r="K1939" s="224"/>
      <c r="L1939" s="224"/>
      <c r="M1939" s="224"/>
      <c r="N1939" s="224"/>
      <c r="O1939" s="224"/>
    </row>
    <row r="1940" spans="4:15" ht="12.75" customHeight="1" x14ac:dyDescent="0.3">
      <c r="D1940" s="90"/>
      <c r="E1940" s="90"/>
      <c r="K1940" s="224"/>
      <c r="L1940" s="224"/>
      <c r="M1940" s="224"/>
      <c r="N1940" s="224"/>
      <c r="O1940" s="224"/>
    </row>
    <row r="1941" spans="4:15" ht="12.75" customHeight="1" x14ac:dyDescent="0.3">
      <c r="D1941" s="90"/>
      <c r="E1941" s="90"/>
      <c r="K1941" s="224"/>
      <c r="L1941" s="224"/>
      <c r="M1941" s="224"/>
      <c r="N1941" s="224"/>
      <c r="O1941" s="224"/>
    </row>
    <row r="1942" spans="4:15" ht="12.75" customHeight="1" x14ac:dyDescent="0.3">
      <c r="D1942" s="90"/>
      <c r="E1942" s="90"/>
      <c r="K1942" s="224"/>
      <c r="L1942" s="224"/>
      <c r="M1942" s="224"/>
      <c r="N1942" s="224"/>
      <c r="O1942" s="224"/>
    </row>
    <row r="1943" spans="4:15" ht="12.75" customHeight="1" x14ac:dyDescent="0.3">
      <c r="D1943" s="90"/>
      <c r="E1943" s="90"/>
      <c r="K1943" s="224"/>
      <c r="L1943" s="224"/>
      <c r="M1943" s="224"/>
      <c r="N1943" s="224"/>
      <c r="O1943" s="224"/>
    </row>
    <row r="1944" spans="4:15" ht="12.75" customHeight="1" x14ac:dyDescent="0.3">
      <c r="D1944" s="90"/>
      <c r="E1944" s="90"/>
      <c r="K1944" s="224"/>
      <c r="L1944" s="224"/>
      <c r="M1944" s="224"/>
      <c r="N1944" s="224"/>
      <c r="O1944" s="224"/>
    </row>
    <row r="1945" spans="4:15" ht="12.75" customHeight="1" x14ac:dyDescent="0.3">
      <c r="D1945" s="90"/>
      <c r="E1945" s="90"/>
      <c r="K1945" s="224"/>
      <c r="L1945" s="224"/>
      <c r="M1945" s="224"/>
      <c r="N1945" s="224"/>
      <c r="O1945" s="224"/>
    </row>
    <row r="1946" spans="4:15" ht="12.75" customHeight="1" x14ac:dyDescent="0.3">
      <c r="D1946" s="90"/>
      <c r="E1946" s="90"/>
      <c r="K1946" s="224"/>
      <c r="L1946" s="224"/>
      <c r="M1946" s="224"/>
      <c r="N1946" s="224"/>
      <c r="O1946" s="224"/>
    </row>
    <row r="1947" spans="4:15" ht="12.75" customHeight="1" x14ac:dyDescent="0.3">
      <c r="D1947" s="90"/>
      <c r="E1947" s="90"/>
      <c r="K1947" s="224"/>
      <c r="L1947" s="224"/>
      <c r="M1947" s="224"/>
      <c r="N1947" s="224"/>
      <c r="O1947" s="224"/>
    </row>
    <row r="1948" spans="4:15" ht="12.75" customHeight="1" x14ac:dyDescent="0.3">
      <c r="D1948" s="90"/>
      <c r="E1948" s="90"/>
      <c r="K1948" s="224"/>
      <c r="L1948" s="224"/>
      <c r="M1948" s="224"/>
      <c r="N1948" s="224"/>
      <c r="O1948" s="224"/>
    </row>
    <row r="1949" spans="4:15" ht="12.75" customHeight="1" x14ac:dyDescent="0.3">
      <c r="D1949" s="90"/>
      <c r="E1949" s="90"/>
      <c r="K1949" s="224"/>
      <c r="L1949" s="224"/>
      <c r="M1949" s="224"/>
      <c r="N1949" s="224"/>
      <c r="O1949" s="224"/>
    </row>
    <row r="1950" spans="4:15" ht="12.75" customHeight="1" x14ac:dyDescent="0.3">
      <c r="D1950" s="90"/>
      <c r="E1950" s="90"/>
      <c r="K1950" s="224"/>
      <c r="L1950" s="224"/>
      <c r="M1950" s="224"/>
      <c r="N1950" s="224"/>
      <c r="O1950" s="224"/>
    </row>
    <row r="1951" spans="4:15" ht="12.75" customHeight="1" x14ac:dyDescent="0.3">
      <c r="D1951" s="90"/>
      <c r="E1951" s="90"/>
      <c r="K1951" s="224"/>
      <c r="L1951" s="224"/>
      <c r="M1951" s="224"/>
      <c r="N1951" s="224"/>
      <c r="O1951" s="224"/>
    </row>
    <row r="1952" spans="4:15" ht="12.75" customHeight="1" x14ac:dyDescent="0.3">
      <c r="D1952" s="90"/>
      <c r="E1952" s="90"/>
      <c r="K1952" s="224"/>
      <c r="L1952" s="224"/>
      <c r="M1952" s="224"/>
      <c r="N1952" s="224"/>
      <c r="O1952" s="224"/>
    </row>
    <row r="1953" spans="4:15" ht="12.75" customHeight="1" x14ac:dyDescent="0.3">
      <c r="D1953" s="90"/>
      <c r="E1953" s="90"/>
      <c r="K1953" s="224"/>
      <c r="L1953" s="224"/>
      <c r="M1953" s="224"/>
      <c r="N1953" s="224"/>
      <c r="O1953" s="224"/>
    </row>
    <row r="1954" spans="4:15" ht="12.75" customHeight="1" x14ac:dyDescent="0.3">
      <c r="D1954" s="90"/>
      <c r="E1954" s="90"/>
      <c r="K1954" s="224"/>
      <c r="L1954" s="224"/>
      <c r="M1954" s="224"/>
      <c r="N1954" s="224"/>
      <c r="O1954" s="224"/>
    </row>
    <row r="1955" spans="4:15" ht="12.75" customHeight="1" x14ac:dyDescent="0.3">
      <c r="D1955" s="90"/>
      <c r="E1955" s="90"/>
      <c r="K1955" s="224"/>
      <c r="L1955" s="224"/>
      <c r="M1955" s="224"/>
      <c r="N1955" s="224"/>
      <c r="O1955" s="224"/>
    </row>
    <row r="1956" spans="4:15" ht="12.75" customHeight="1" x14ac:dyDescent="0.3">
      <c r="D1956" s="90"/>
      <c r="E1956" s="90"/>
      <c r="K1956" s="224"/>
      <c r="L1956" s="224"/>
      <c r="M1956" s="224"/>
      <c r="N1956" s="224"/>
      <c r="O1956" s="224"/>
    </row>
    <row r="1957" spans="4:15" ht="12.75" customHeight="1" x14ac:dyDescent="0.3">
      <c r="D1957" s="90"/>
      <c r="E1957" s="90"/>
      <c r="K1957" s="224"/>
      <c r="L1957" s="224"/>
      <c r="M1957" s="224"/>
      <c r="N1957" s="224"/>
      <c r="O1957" s="224"/>
    </row>
    <row r="1958" spans="4:15" ht="12.75" customHeight="1" x14ac:dyDescent="0.3">
      <c r="D1958" s="90"/>
      <c r="E1958" s="90"/>
      <c r="K1958" s="224"/>
      <c r="L1958" s="224"/>
      <c r="M1958" s="224"/>
      <c r="N1958" s="224"/>
      <c r="O1958" s="224"/>
    </row>
    <row r="1959" spans="4:15" ht="12.75" customHeight="1" x14ac:dyDescent="0.3">
      <c r="D1959" s="90"/>
      <c r="E1959" s="90"/>
      <c r="K1959" s="224"/>
      <c r="L1959" s="224"/>
      <c r="M1959" s="224"/>
      <c r="N1959" s="224"/>
      <c r="O1959" s="224"/>
    </row>
    <row r="1960" spans="4:15" ht="12.75" customHeight="1" x14ac:dyDescent="0.3">
      <c r="D1960" s="90"/>
      <c r="E1960" s="90"/>
      <c r="K1960" s="224"/>
      <c r="L1960" s="224"/>
      <c r="M1960" s="224"/>
      <c r="N1960" s="224"/>
      <c r="O1960" s="224"/>
    </row>
    <row r="1961" spans="4:15" ht="12.75" customHeight="1" x14ac:dyDescent="0.3">
      <c r="D1961" s="90"/>
      <c r="E1961" s="90"/>
      <c r="K1961" s="224"/>
      <c r="L1961" s="224"/>
      <c r="M1961" s="224"/>
      <c r="N1961" s="224"/>
      <c r="O1961" s="224"/>
    </row>
    <row r="1962" spans="4:15" ht="12.75" customHeight="1" x14ac:dyDescent="0.3">
      <c r="D1962" s="90"/>
      <c r="E1962" s="90"/>
      <c r="K1962" s="224"/>
      <c r="L1962" s="224"/>
      <c r="M1962" s="224"/>
      <c r="N1962" s="224"/>
      <c r="O1962" s="224"/>
    </row>
    <row r="1963" spans="4:15" ht="12.75" customHeight="1" x14ac:dyDescent="0.3">
      <c r="D1963" s="90"/>
      <c r="E1963" s="90"/>
      <c r="K1963" s="224"/>
      <c r="L1963" s="224"/>
      <c r="M1963" s="224"/>
      <c r="N1963" s="224"/>
      <c r="O1963" s="224"/>
    </row>
    <row r="1964" spans="4:15" ht="12.75" customHeight="1" x14ac:dyDescent="0.3">
      <c r="D1964" s="90"/>
      <c r="E1964" s="90"/>
      <c r="K1964" s="224"/>
      <c r="L1964" s="224"/>
      <c r="M1964" s="224"/>
      <c r="N1964" s="224"/>
      <c r="O1964" s="224"/>
    </row>
    <row r="1965" spans="4:15" ht="12.75" customHeight="1" x14ac:dyDescent="0.3">
      <c r="D1965" s="90"/>
      <c r="E1965" s="90"/>
      <c r="K1965" s="224"/>
      <c r="L1965" s="224"/>
      <c r="M1965" s="224"/>
      <c r="N1965" s="224"/>
      <c r="O1965" s="224"/>
    </row>
    <row r="1966" spans="4:15" ht="12.75" customHeight="1" x14ac:dyDescent="0.3">
      <c r="D1966" s="90"/>
      <c r="E1966" s="90"/>
      <c r="K1966" s="224"/>
      <c r="L1966" s="224"/>
      <c r="M1966" s="224"/>
      <c r="N1966" s="224"/>
      <c r="O1966" s="224"/>
    </row>
    <row r="1967" spans="4:15" ht="12.75" customHeight="1" x14ac:dyDescent="0.3">
      <c r="D1967" s="90"/>
      <c r="E1967" s="90"/>
      <c r="K1967" s="224"/>
      <c r="L1967" s="224"/>
      <c r="M1967" s="224"/>
      <c r="N1967" s="224"/>
      <c r="O1967" s="224"/>
    </row>
    <row r="1968" spans="4:15" ht="12.75" customHeight="1" x14ac:dyDescent="0.3">
      <c r="D1968" s="90"/>
      <c r="E1968" s="90"/>
      <c r="K1968" s="224"/>
      <c r="L1968" s="224"/>
      <c r="M1968" s="224"/>
      <c r="N1968" s="224"/>
      <c r="O1968" s="224"/>
    </row>
    <row r="1969" spans="4:15" ht="12.75" customHeight="1" x14ac:dyDescent="0.3">
      <c r="D1969" s="90"/>
      <c r="E1969" s="90"/>
      <c r="K1969" s="224"/>
      <c r="L1969" s="224"/>
      <c r="M1969" s="224"/>
      <c r="N1969" s="224"/>
      <c r="O1969" s="224"/>
    </row>
    <row r="1970" spans="4:15" ht="12.75" customHeight="1" x14ac:dyDescent="0.3">
      <c r="D1970" s="90"/>
      <c r="E1970" s="90"/>
      <c r="K1970" s="224"/>
      <c r="L1970" s="224"/>
      <c r="M1970" s="224"/>
      <c r="N1970" s="224"/>
      <c r="O1970" s="224"/>
    </row>
    <row r="1971" spans="4:15" ht="12.75" customHeight="1" x14ac:dyDescent="0.3">
      <c r="D1971" s="90"/>
      <c r="E1971" s="90"/>
      <c r="K1971" s="224"/>
      <c r="L1971" s="224"/>
      <c r="M1971" s="224"/>
      <c r="N1971" s="224"/>
      <c r="O1971" s="224"/>
    </row>
    <row r="1972" spans="4:15" ht="12.75" customHeight="1" x14ac:dyDescent="0.3">
      <c r="D1972" s="90"/>
      <c r="E1972" s="90"/>
      <c r="K1972" s="224"/>
      <c r="L1972" s="224"/>
      <c r="M1972" s="224"/>
      <c r="N1972" s="224"/>
      <c r="O1972" s="224"/>
    </row>
    <row r="1973" spans="4:15" ht="12.75" customHeight="1" x14ac:dyDescent="0.3">
      <c r="D1973" s="90"/>
      <c r="E1973" s="90"/>
      <c r="K1973" s="224"/>
      <c r="L1973" s="224"/>
      <c r="M1973" s="224"/>
      <c r="N1973" s="224"/>
      <c r="O1973" s="224"/>
    </row>
    <row r="1974" spans="4:15" ht="12.75" customHeight="1" x14ac:dyDescent="0.3">
      <c r="D1974" s="90"/>
      <c r="E1974" s="90"/>
      <c r="K1974" s="224"/>
      <c r="L1974" s="224"/>
      <c r="M1974" s="224"/>
      <c r="N1974" s="224"/>
      <c r="O1974" s="224"/>
    </row>
    <row r="1975" spans="4:15" ht="12.75" customHeight="1" x14ac:dyDescent="0.3">
      <c r="D1975" s="90"/>
      <c r="E1975" s="90"/>
      <c r="K1975" s="224"/>
      <c r="L1975" s="224"/>
      <c r="M1975" s="224"/>
      <c r="N1975" s="224"/>
      <c r="O1975" s="224"/>
    </row>
    <row r="1976" spans="4:15" ht="12.75" customHeight="1" x14ac:dyDescent="0.3">
      <c r="D1976" s="90"/>
      <c r="E1976" s="90"/>
      <c r="K1976" s="224"/>
      <c r="L1976" s="224"/>
      <c r="M1976" s="224"/>
      <c r="N1976" s="224"/>
      <c r="O1976" s="224"/>
    </row>
    <row r="1977" spans="4:15" ht="12.75" customHeight="1" x14ac:dyDescent="0.3">
      <c r="D1977" s="90"/>
      <c r="E1977" s="90"/>
      <c r="K1977" s="224"/>
      <c r="L1977" s="224"/>
      <c r="M1977" s="224"/>
      <c r="N1977" s="224"/>
      <c r="O1977" s="224"/>
    </row>
    <row r="1978" spans="4:15" ht="12.75" customHeight="1" x14ac:dyDescent="0.3">
      <c r="D1978" s="90"/>
      <c r="E1978" s="90"/>
      <c r="K1978" s="224"/>
      <c r="L1978" s="224"/>
      <c r="M1978" s="224"/>
      <c r="N1978" s="224"/>
      <c r="O1978" s="224"/>
    </row>
    <row r="1979" spans="4:15" ht="12.75" customHeight="1" x14ac:dyDescent="0.3">
      <c r="D1979" s="90"/>
      <c r="E1979" s="90"/>
      <c r="K1979" s="224"/>
      <c r="L1979" s="224"/>
      <c r="M1979" s="224"/>
      <c r="N1979" s="224"/>
      <c r="O1979" s="224"/>
    </row>
    <row r="1980" spans="4:15" ht="12.75" customHeight="1" x14ac:dyDescent="0.3">
      <c r="D1980" s="90"/>
      <c r="E1980" s="90"/>
      <c r="K1980" s="224"/>
      <c r="L1980" s="224"/>
      <c r="M1980" s="224"/>
      <c r="N1980" s="224"/>
      <c r="O1980" s="224"/>
    </row>
    <row r="1981" spans="4:15" ht="12.75" customHeight="1" x14ac:dyDescent="0.3">
      <c r="D1981" s="90"/>
      <c r="E1981" s="90"/>
      <c r="K1981" s="224"/>
      <c r="L1981" s="224"/>
      <c r="M1981" s="224"/>
      <c r="N1981" s="224"/>
      <c r="O1981" s="224"/>
    </row>
    <row r="1982" spans="4:15" ht="12.75" customHeight="1" x14ac:dyDescent="0.3">
      <c r="D1982" s="90"/>
      <c r="E1982" s="90"/>
      <c r="K1982" s="224"/>
      <c r="L1982" s="224"/>
      <c r="M1982" s="224"/>
      <c r="N1982" s="224"/>
      <c r="O1982" s="224"/>
    </row>
    <row r="1983" spans="4:15" ht="12.75" customHeight="1" x14ac:dyDescent="0.3">
      <c r="D1983" s="90"/>
      <c r="E1983" s="90"/>
      <c r="K1983" s="224"/>
      <c r="L1983" s="224"/>
      <c r="M1983" s="224"/>
      <c r="N1983" s="224"/>
      <c r="O1983" s="224"/>
    </row>
    <row r="1984" spans="4:15" ht="12.75" customHeight="1" x14ac:dyDescent="0.3">
      <c r="D1984" s="90"/>
      <c r="E1984" s="90"/>
      <c r="K1984" s="224"/>
      <c r="L1984" s="224"/>
      <c r="M1984" s="224"/>
      <c r="N1984" s="224"/>
      <c r="O1984" s="224"/>
    </row>
    <row r="1985" spans="4:15" ht="12.75" customHeight="1" x14ac:dyDescent="0.3">
      <c r="D1985" s="90"/>
      <c r="E1985" s="90"/>
      <c r="K1985" s="224"/>
      <c r="L1985" s="224"/>
      <c r="M1985" s="224"/>
      <c r="N1985" s="224"/>
      <c r="O1985" s="224"/>
    </row>
    <row r="1986" spans="4:15" ht="12.75" customHeight="1" x14ac:dyDescent="0.3">
      <c r="D1986" s="90"/>
      <c r="E1986" s="90"/>
      <c r="K1986" s="224"/>
      <c r="L1986" s="224"/>
      <c r="M1986" s="224"/>
      <c r="N1986" s="224"/>
      <c r="O1986" s="224"/>
    </row>
    <row r="1987" spans="4:15" ht="12.75" customHeight="1" x14ac:dyDescent="0.3">
      <c r="D1987" s="90"/>
      <c r="E1987" s="90"/>
      <c r="K1987" s="224"/>
      <c r="L1987" s="224"/>
      <c r="M1987" s="224"/>
      <c r="N1987" s="224"/>
      <c r="O1987" s="224"/>
    </row>
    <row r="1988" spans="4:15" ht="12.75" customHeight="1" x14ac:dyDescent="0.3">
      <c r="D1988" s="90"/>
      <c r="E1988" s="90"/>
      <c r="K1988" s="224"/>
      <c r="L1988" s="224"/>
      <c r="M1988" s="224"/>
      <c r="N1988" s="224"/>
      <c r="O1988" s="224"/>
    </row>
    <row r="1989" spans="4:15" ht="12.75" customHeight="1" x14ac:dyDescent="0.3">
      <c r="D1989" s="90"/>
      <c r="E1989" s="90"/>
      <c r="K1989" s="224"/>
      <c r="L1989" s="224"/>
      <c r="M1989" s="224"/>
      <c r="N1989" s="224"/>
      <c r="O1989" s="224"/>
    </row>
    <row r="1990" spans="4:15" ht="12.75" customHeight="1" x14ac:dyDescent="0.3">
      <c r="D1990" s="90"/>
      <c r="E1990" s="90"/>
      <c r="K1990" s="224"/>
      <c r="L1990" s="224"/>
      <c r="M1990" s="224"/>
      <c r="N1990" s="224"/>
      <c r="O1990" s="224"/>
    </row>
    <row r="1991" spans="4:15" ht="12.75" customHeight="1" x14ac:dyDescent="0.3">
      <c r="D1991" s="90"/>
      <c r="E1991" s="90"/>
      <c r="K1991" s="224"/>
      <c r="L1991" s="224"/>
      <c r="M1991" s="224"/>
      <c r="N1991" s="224"/>
      <c r="O1991" s="224"/>
    </row>
    <row r="1992" spans="4:15" ht="12.75" customHeight="1" x14ac:dyDescent="0.3">
      <c r="D1992" s="90"/>
      <c r="E1992" s="90"/>
      <c r="K1992" s="224"/>
      <c r="L1992" s="224"/>
      <c r="M1992" s="224"/>
      <c r="N1992" s="224"/>
      <c r="O1992" s="224"/>
    </row>
    <row r="1993" spans="4:15" ht="12.75" customHeight="1" x14ac:dyDescent="0.3">
      <c r="D1993" s="90"/>
      <c r="E1993" s="90"/>
      <c r="K1993" s="224"/>
      <c r="L1993" s="224"/>
      <c r="M1993" s="224"/>
      <c r="N1993" s="224"/>
      <c r="O1993" s="224"/>
    </row>
    <row r="1994" spans="4:15" ht="12.75" customHeight="1" x14ac:dyDescent="0.3">
      <c r="D1994" s="90"/>
      <c r="E1994" s="90"/>
      <c r="K1994" s="224"/>
      <c r="L1994" s="224"/>
      <c r="M1994" s="224"/>
      <c r="N1994" s="224"/>
      <c r="O1994" s="224"/>
    </row>
    <row r="1995" spans="4:15" ht="12.75" customHeight="1" x14ac:dyDescent="0.3">
      <c r="D1995" s="90"/>
      <c r="E1995" s="90"/>
      <c r="K1995" s="224"/>
      <c r="L1995" s="224"/>
      <c r="M1995" s="224"/>
      <c r="N1995" s="224"/>
      <c r="O1995" s="224"/>
    </row>
    <row r="1996" spans="4:15" ht="12.75" customHeight="1" x14ac:dyDescent="0.3">
      <c r="D1996" s="90"/>
      <c r="E1996" s="90"/>
      <c r="K1996" s="224"/>
      <c r="L1996" s="224"/>
      <c r="M1996" s="224"/>
      <c r="N1996" s="224"/>
      <c r="O1996" s="224"/>
    </row>
    <row r="1997" spans="4:15" ht="12.75" customHeight="1" x14ac:dyDescent="0.3">
      <c r="D1997" s="90"/>
      <c r="E1997" s="90"/>
      <c r="K1997" s="224"/>
      <c r="L1997" s="224"/>
      <c r="M1997" s="224"/>
      <c r="N1997" s="224"/>
      <c r="O1997" s="224"/>
    </row>
    <row r="1998" spans="4:15" ht="12.75" customHeight="1" x14ac:dyDescent="0.3">
      <c r="D1998" s="90"/>
      <c r="E1998" s="90"/>
      <c r="K1998" s="224"/>
      <c r="L1998" s="224"/>
      <c r="M1998" s="224"/>
      <c r="N1998" s="224"/>
      <c r="O1998" s="224"/>
    </row>
    <row r="1999" spans="4:15" ht="12.75" customHeight="1" x14ac:dyDescent="0.3">
      <c r="D1999" s="90"/>
      <c r="E1999" s="90"/>
      <c r="K1999" s="224"/>
      <c r="L1999" s="224"/>
      <c r="M1999" s="224"/>
      <c r="N1999" s="224"/>
      <c r="O1999" s="224"/>
    </row>
    <row r="2000" spans="4:15" ht="12.75" customHeight="1" x14ac:dyDescent="0.3">
      <c r="D2000" s="90"/>
      <c r="E2000" s="90"/>
      <c r="K2000" s="224"/>
      <c r="L2000" s="224"/>
      <c r="M2000" s="224"/>
      <c r="N2000" s="224"/>
      <c r="O2000" s="224"/>
    </row>
    <row r="2001" spans="4:15" ht="12.75" customHeight="1" x14ac:dyDescent="0.3">
      <c r="D2001" s="90"/>
      <c r="E2001" s="90"/>
      <c r="K2001" s="224"/>
      <c r="L2001" s="224"/>
      <c r="M2001" s="224"/>
      <c r="N2001" s="224"/>
      <c r="O2001" s="224"/>
    </row>
    <row r="2002" spans="4:15" ht="12.75" customHeight="1" x14ac:dyDescent="0.3">
      <c r="D2002" s="90"/>
      <c r="E2002" s="90"/>
      <c r="K2002" s="224"/>
      <c r="L2002" s="224"/>
      <c r="M2002" s="224"/>
      <c r="N2002" s="224"/>
      <c r="O2002" s="224"/>
    </row>
    <row r="2003" spans="4:15" ht="12.75" customHeight="1" x14ac:dyDescent="0.3">
      <c r="D2003" s="90"/>
      <c r="E2003" s="90"/>
      <c r="K2003" s="224"/>
      <c r="L2003" s="224"/>
      <c r="M2003" s="224"/>
      <c r="N2003" s="224"/>
      <c r="O2003" s="224"/>
    </row>
    <row r="2004" spans="4:15" ht="12.75" customHeight="1" x14ac:dyDescent="0.3">
      <c r="D2004" s="90"/>
      <c r="E2004" s="90"/>
      <c r="K2004" s="224"/>
      <c r="L2004" s="224"/>
      <c r="M2004" s="224"/>
      <c r="N2004" s="224"/>
      <c r="O2004" s="224"/>
    </row>
    <row r="2005" spans="4:15" ht="12.75" customHeight="1" x14ac:dyDescent="0.3">
      <c r="D2005" s="90"/>
      <c r="E2005" s="90"/>
      <c r="K2005" s="224"/>
      <c r="L2005" s="224"/>
      <c r="M2005" s="224"/>
      <c r="N2005" s="224"/>
      <c r="O2005" s="224"/>
    </row>
    <row r="2006" spans="4:15" ht="12.75" customHeight="1" x14ac:dyDescent="0.3">
      <c r="D2006" s="90"/>
      <c r="E2006" s="90"/>
      <c r="K2006" s="224"/>
      <c r="L2006" s="224"/>
      <c r="M2006" s="224"/>
      <c r="N2006" s="224"/>
      <c r="O2006" s="224"/>
    </row>
    <row r="2007" spans="4:15" ht="12.75" customHeight="1" x14ac:dyDescent="0.3">
      <c r="D2007" s="90"/>
      <c r="E2007" s="90"/>
      <c r="K2007" s="224"/>
      <c r="L2007" s="224"/>
      <c r="M2007" s="224"/>
      <c r="N2007" s="224"/>
      <c r="O2007" s="224"/>
    </row>
    <row r="2008" spans="4:15" ht="12.75" customHeight="1" x14ac:dyDescent="0.3">
      <c r="D2008" s="90"/>
      <c r="E2008" s="90"/>
      <c r="K2008" s="224"/>
      <c r="L2008" s="224"/>
      <c r="M2008" s="224"/>
      <c r="N2008" s="224"/>
      <c r="O2008" s="224"/>
    </row>
    <row r="2009" spans="4:15" ht="12.75" customHeight="1" x14ac:dyDescent="0.3">
      <c r="D2009" s="90"/>
      <c r="E2009" s="90"/>
      <c r="K2009" s="224"/>
      <c r="L2009" s="224"/>
      <c r="M2009" s="224"/>
      <c r="N2009" s="224"/>
      <c r="O2009" s="224"/>
    </row>
    <row r="2010" spans="4:15" ht="12.75" customHeight="1" x14ac:dyDescent="0.3">
      <c r="D2010" s="90"/>
      <c r="E2010" s="90"/>
      <c r="K2010" s="224"/>
      <c r="L2010" s="224"/>
      <c r="M2010" s="224"/>
      <c r="N2010" s="224"/>
      <c r="O2010" s="224"/>
    </row>
    <row r="2011" spans="4:15" ht="12.75" customHeight="1" x14ac:dyDescent="0.3">
      <c r="D2011" s="90"/>
      <c r="E2011" s="90"/>
      <c r="K2011" s="224"/>
      <c r="L2011" s="224"/>
      <c r="M2011" s="224"/>
      <c r="N2011" s="224"/>
      <c r="O2011" s="224"/>
    </row>
    <row r="2012" spans="4:15" ht="12.75" customHeight="1" x14ac:dyDescent="0.3">
      <c r="D2012" s="90"/>
      <c r="E2012" s="90"/>
      <c r="K2012" s="224"/>
      <c r="L2012" s="224"/>
      <c r="M2012" s="224"/>
      <c r="N2012" s="224"/>
      <c r="O2012" s="224"/>
    </row>
    <row r="2013" spans="4:15" ht="12.75" customHeight="1" x14ac:dyDescent="0.3">
      <c r="D2013" s="90"/>
      <c r="E2013" s="90"/>
      <c r="K2013" s="224"/>
      <c r="L2013" s="224"/>
      <c r="M2013" s="224"/>
      <c r="N2013" s="224"/>
      <c r="O2013" s="224"/>
    </row>
    <row r="2014" spans="4:15" ht="12.75" customHeight="1" x14ac:dyDescent="0.3">
      <c r="D2014" s="90"/>
      <c r="E2014" s="90"/>
      <c r="K2014" s="224"/>
      <c r="L2014" s="224"/>
      <c r="M2014" s="224"/>
      <c r="N2014" s="224"/>
      <c r="O2014" s="224"/>
    </row>
    <row r="2015" spans="4:15" ht="12.75" customHeight="1" x14ac:dyDescent="0.3">
      <c r="D2015" s="90"/>
      <c r="E2015" s="90"/>
      <c r="K2015" s="224"/>
      <c r="L2015" s="224"/>
      <c r="M2015" s="224"/>
      <c r="N2015" s="224"/>
      <c r="O2015" s="224"/>
    </row>
    <row r="2016" spans="4:15" ht="12.75" customHeight="1" x14ac:dyDescent="0.3">
      <c r="D2016" s="90"/>
      <c r="E2016" s="90"/>
      <c r="K2016" s="224"/>
      <c r="L2016" s="224"/>
      <c r="M2016" s="224"/>
      <c r="N2016" s="224"/>
      <c r="O2016" s="224"/>
    </row>
    <row r="2017" spans="4:15" ht="12.75" customHeight="1" x14ac:dyDescent="0.3">
      <c r="D2017" s="90"/>
      <c r="E2017" s="90"/>
      <c r="K2017" s="224"/>
      <c r="L2017" s="224"/>
      <c r="M2017" s="224"/>
      <c r="N2017" s="224"/>
      <c r="O2017" s="224"/>
    </row>
    <row r="2018" spans="4:15" ht="12.75" customHeight="1" x14ac:dyDescent="0.3">
      <c r="D2018" s="90"/>
      <c r="E2018" s="90"/>
      <c r="K2018" s="224"/>
      <c r="L2018" s="224"/>
      <c r="M2018" s="224"/>
      <c r="N2018" s="224"/>
      <c r="O2018" s="224"/>
    </row>
    <row r="2019" spans="4:15" ht="12.75" customHeight="1" x14ac:dyDescent="0.3">
      <c r="D2019" s="90"/>
      <c r="E2019" s="90"/>
      <c r="K2019" s="224"/>
      <c r="L2019" s="224"/>
      <c r="M2019" s="224"/>
      <c r="N2019" s="224"/>
      <c r="O2019" s="224"/>
    </row>
    <row r="2020" spans="4:15" ht="12.75" customHeight="1" x14ac:dyDescent="0.3">
      <c r="D2020" s="90"/>
      <c r="E2020" s="90"/>
      <c r="K2020" s="224"/>
      <c r="L2020" s="224"/>
      <c r="M2020" s="224"/>
      <c r="N2020" s="224"/>
      <c r="O2020" s="224"/>
    </row>
    <row r="2021" spans="4:15" ht="12.75" customHeight="1" x14ac:dyDescent="0.3">
      <c r="D2021" s="90"/>
      <c r="E2021" s="90"/>
      <c r="K2021" s="224"/>
      <c r="L2021" s="224"/>
      <c r="M2021" s="224"/>
      <c r="N2021" s="224"/>
      <c r="O2021" s="224"/>
    </row>
    <row r="2022" spans="4:15" ht="12.75" customHeight="1" x14ac:dyDescent="0.3">
      <c r="D2022" s="90"/>
      <c r="E2022" s="90"/>
      <c r="K2022" s="224"/>
      <c r="L2022" s="224"/>
      <c r="M2022" s="224"/>
      <c r="N2022" s="224"/>
      <c r="O2022" s="224"/>
    </row>
    <row r="2023" spans="4:15" ht="12.75" customHeight="1" x14ac:dyDescent="0.3">
      <c r="D2023" s="90"/>
      <c r="E2023" s="90"/>
      <c r="K2023" s="224"/>
      <c r="L2023" s="224"/>
      <c r="M2023" s="224"/>
      <c r="N2023" s="224"/>
      <c r="O2023" s="224"/>
    </row>
    <row r="2024" spans="4:15" ht="12.75" customHeight="1" x14ac:dyDescent="0.3">
      <c r="D2024" s="90"/>
      <c r="E2024" s="90"/>
      <c r="K2024" s="224"/>
      <c r="L2024" s="224"/>
      <c r="M2024" s="224"/>
      <c r="N2024" s="224"/>
      <c r="O2024" s="224"/>
    </row>
    <row r="2025" spans="4:15" ht="12.75" customHeight="1" x14ac:dyDescent="0.3">
      <c r="D2025" s="90"/>
      <c r="E2025" s="90"/>
      <c r="K2025" s="224"/>
      <c r="L2025" s="224"/>
      <c r="M2025" s="224"/>
      <c r="N2025" s="224"/>
      <c r="O2025" s="224"/>
    </row>
    <row r="2026" spans="4:15" ht="12.75" customHeight="1" x14ac:dyDescent="0.3">
      <c r="D2026" s="90"/>
      <c r="E2026" s="90"/>
      <c r="K2026" s="224"/>
      <c r="L2026" s="224"/>
      <c r="M2026" s="224"/>
      <c r="N2026" s="224"/>
      <c r="O2026" s="224"/>
    </row>
    <row r="2027" spans="4:15" ht="12.75" customHeight="1" x14ac:dyDescent="0.3">
      <c r="D2027" s="90"/>
      <c r="E2027" s="90"/>
      <c r="K2027" s="224"/>
      <c r="L2027" s="224"/>
      <c r="M2027" s="224"/>
      <c r="N2027" s="224"/>
      <c r="O2027" s="224"/>
    </row>
    <row r="2028" spans="4:15" ht="12.75" customHeight="1" x14ac:dyDescent="0.3">
      <c r="D2028" s="90"/>
      <c r="E2028" s="90"/>
      <c r="K2028" s="224"/>
      <c r="L2028" s="224"/>
      <c r="M2028" s="224"/>
      <c r="N2028" s="224"/>
      <c r="O2028" s="224"/>
    </row>
    <row r="2029" spans="4:15" ht="12.75" customHeight="1" x14ac:dyDescent="0.3">
      <c r="D2029" s="90"/>
      <c r="E2029" s="90"/>
      <c r="K2029" s="224"/>
      <c r="L2029" s="224"/>
      <c r="M2029" s="224"/>
      <c r="N2029" s="224"/>
      <c r="O2029" s="224"/>
    </row>
    <row r="2030" spans="4:15" ht="12.75" customHeight="1" x14ac:dyDescent="0.3">
      <c r="D2030" s="90"/>
      <c r="E2030" s="90"/>
      <c r="K2030" s="224"/>
      <c r="L2030" s="224"/>
      <c r="M2030" s="224"/>
      <c r="N2030" s="224"/>
      <c r="O2030" s="224"/>
    </row>
    <row r="2031" spans="4:15" ht="12.75" customHeight="1" x14ac:dyDescent="0.3">
      <c r="D2031" s="90"/>
      <c r="E2031" s="90"/>
      <c r="K2031" s="224"/>
      <c r="L2031" s="224"/>
      <c r="M2031" s="224"/>
      <c r="N2031" s="224"/>
      <c r="O2031" s="224"/>
    </row>
    <row r="2032" spans="4:15" ht="12.75" customHeight="1" x14ac:dyDescent="0.3">
      <c r="D2032" s="90"/>
      <c r="E2032" s="90"/>
      <c r="K2032" s="224"/>
      <c r="L2032" s="224"/>
      <c r="M2032" s="224"/>
      <c r="N2032" s="224"/>
      <c r="O2032" s="224"/>
    </row>
    <row r="2033" spans="4:15" ht="12.75" customHeight="1" x14ac:dyDescent="0.3">
      <c r="D2033" s="90"/>
      <c r="E2033" s="90"/>
      <c r="K2033" s="224"/>
      <c r="L2033" s="224"/>
      <c r="M2033" s="224"/>
      <c r="N2033" s="224"/>
      <c r="O2033" s="224"/>
    </row>
    <row r="2034" spans="4:15" ht="12.75" customHeight="1" x14ac:dyDescent="0.3">
      <c r="D2034" s="90"/>
      <c r="E2034" s="90"/>
      <c r="K2034" s="224"/>
      <c r="L2034" s="224"/>
      <c r="M2034" s="224"/>
      <c r="N2034" s="224"/>
      <c r="O2034" s="224"/>
    </row>
    <row r="2035" spans="4:15" ht="12.75" customHeight="1" x14ac:dyDescent="0.3">
      <c r="D2035" s="90"/>
      <c r="E2035" s="90"/>
      <c r="K2035" s="224"/>
      <c r="L2035" s="224"/>
      <c r="M2035" s="224"/>
      <c r="N2035" s="224"/>
      <c r="O2035" s="224"/>
    </row>
    <row r="2036" spans="4:15" ht="12.75" customHeight="1" x14ac:dyDescent="0.3">
      <c r="D2036" s="90"/>
      <c r="E2036" s="90"/>
      <c r="K2036" s="224"/>
      <c r="L2036" s="224"/>
      <c r="M2036" s="224"/>
      <c r="N2036" s="224"/>
      <c r="O2036" s="224"/>
    </row>
    <row r="2037" spans="4:15" ht="12.75" customHeight="1" x14ac:dyDescent="0.3">
      <c r="D2037" s="90"/>
      <c r="E2037" s="90"/>
      <c r="K2037" s="224"/>
      <c r="L2037" s="224"/>
      <c r="M2037" s="224"/>
      <c r="N2037" s="224"/>
      <c r="O2037" s="224"/>
    </row>
    <row r="2038" spans="4:15" ht="12.75" customHeight="1" x14ac:dyDescent="0.3">
      <c r="D2038" s="90"/>
      <c r="E2038" s="90"/>
      <c r="K2038" s="224"/>
      <c r="L2038" s="224"/>
      <c r="M2038" s="224"/>
      <c r="N2038" s="224"/>
      <c r="O2038" s="224"/>
    </row>
    <row r="2039" spans="4:15" ht="12.75" customHeight="1" x14ac:dyDescent="0.3">
      <c r="D2039" s="90"/>
      <c r="E2039" s="90"/>
      <c r="K2039" s="224"/>
      <c r="L2039" s="224"/>
      <c r="M2039" s="224"/>
      <c r="N2039" s="224"/>
      <c r="O2039" s="224"/>
    </row>
    <row r="2040" spans="4:15" ht="12.75" customHeight="1" x14ac:dyDescent="0.3">
      <c r="D2040" s="90"/>
      <c r="E2040" s="90"/>
      <c r="K2040" s="224"/>
      <c r="L2040" s="224"/>
      <c r="M2040" s="224"/>
      <c r="N2040" s="224"/>
      <c r="O2040" s="224"/>
    </row>
    <row r="2041" spans="4:15" ht="12.75" customHeight="1" x14ac:dyDescent="0.3">
      <c r="D2041" s="90"/>
      <c r="E2041" s="90"/>
      <c r="K2041" s="224"/>
      <c r="L2041" s="224"/>
      <c r="M2041" s="224"/>
      <c r="N2041" s="224"/>
      <c r="O2041" s="224"/>
    </row>
    <row r="2042" spans="4:15" ht="12.75" customHeight="1" x14ac:dyDescent="0.3">
      <c r="D2042" s="90"/>
      <c r="E2042" s="90"/>
      <c r="K2042" s="224"/>
      <c r="L2042" s="224"/>
      <c r="M2042" s="224"/>
      <c r="N2042" s="224"/>
      <c r="O2042" s="224"/>
    </row>
    <row r="2043" spans="4:15" ht="12.75" customHeight="1" x14ac:dyDescent="0.3">
      <c r="D2043" s="90"/>
      <c r="E2043" s="90"/>
      <c r="K2043" s="224"/>
      <c r="L2043" s="224"/>
      <c r="M2043" s="224"/>
      <c r="N2043" s="224"/>
      <c r="O2043" s="224"/>
    </row>
    <row r="2044" spans="4:15" ht="12.75" customHeight="1" x14ac:dyDescent="0.3">
      <c r="D2044" s="90"/>
      <c r="E2044" s="90"/>
      <c r="K2044" s="224"/>
      <c r="L2044" s="224"/>
      <c r="M2044" s="224"/>
      <c r="N2044" s="224"/>
      <c r="O2044" s="224"/>
    </row>
    <row r="2045" spans="4:15" ht="12.75" customHeight="1" x14ac:dyDescent="0.3">
      <c r="D2045" s="90"/>
      <c r="E2045" s="90"/>
      <c r="K2045" s="224"/>
      <c r="L2045" s="224"/>
      <c r="M2045" s="224"/>
      <c r="N2045" s="224"/>
      <c r="O2045" s="224"/>
    </row>
    <row r="2046" spans="4:15" ht="12.75" customHeight="1" x14ac:dyDescent="0.3">
      <c r="D2046" s="90"/>
      <c r="E2046" s="90"/>
      <c r="K2046" s="224"/>
      <c r="L2046" s="224"/>
      <c r="M2046" s="224"/>
      <c r="N2046" s="224"/>
      <c r="O2046" s="224"/>
    </row>
    <row r="2047" spans="4:15" ht="12.75" customHeight="1" x14ac:dyDescent="0.3">
      <c r="D2047" s="90"/>
      <c r="E2047" s="90"/>
      <c r="K2047" s="224"/>
      <c r="L2047" s="224"/>
      <c r="M2047" s="224"/>
      <c r="N2047" s="224"/>
      <c r="O2047" s="224"/>
    </row>
    <row r="2048" spans="4:15" ht="12.75" customHeight="1" x14ac:dyDescent="0.3">
      <c r="D2048" s="90"/>
      <c r="E2048" s="90"/>
      <c r="K2048" s="224"/>
      <c r="L2048" s="224"/>
      <c r="M2048" s="224"/>
      <c r="N2048" s="224"/>
      <c r="O2048" s="224"/>
    </row>
    <row r="2049" spans="4:15" ht="12.75" customHeight="1" x14ac:dyDescent="0.3">
      <c r="D2049" s="90"/>
      <c r="E2049" s="90"/>
      <c r="K2049" s="224"/>
      <c r="L2049" s="224"/>
      <c r="M2049" s="224"/>
      <c r="N2049" s="224"/>
      <c r="O2049" s="224"/>
    </row>
    <row r="2050" spans="4:15" ht="12.75" customHeight="1" x14ac:dyDescent="0.3">
      <c r="D2050" s="90"/>
      <c r="E2050" s="90"/>
      <c r="K2050" s="224"/>
      <c r="L2050" s="224"/>
      <c r="M2050" s="224"/>
      <c r="N2050" s="224"/>
      <c r="O2050" s="224"/>
    </row>
    <row r="2051" spans="4:15" ht="12.75" customHeight="1" x14ac:dyDescent="0.3">
      <c r="D2051" s="90"/>
      <c r="E2051" s="90"/>
      <c r="K2051" s="224"/>
      <c r="L2051" s="224"/>
      <c r="M2051" s="224"/>
      <c r="N2051" s="224"/>
      <c r="O2051" s="224"/>
    </row>
    <row r="2052" spans="4:15" ht="12.75" customHeight="1" x14ac:dyDescent="0.3">
      <c r="D2052" s="90"/>
      <c r="E2052" s="90"/>
      <c r="K2052" s="224"/>
      <c r="L2052" s="224"/>
      <c r="M2052" s="224"/>
      <c r="N2052" s="224"/>
      <c r="O2052" s="224"/>
    </row>
    <row r="2053" spans="4:15" ht="12.75" customHeight="1" x14ac:dyDescent="0.3">
      <c r="D2053" s="90"/>
      <c r="E2053" s="90"/>
      <c r="K2053" s="224"/>
      <c r="L2053" s="224"/>
      <c r="M2053" s="224"/>
      <c r="N2053" s="224"/>
      <c r="O2053" s="224"/>
    </row>
    <row r="2054" spans="4:15" ht="12.75" customHeight="1" x14ac:dyDescent="0.3">
      <c r="D2054" s="90"/>
      <c r="E2054" s="90"/>
      <c r="K2054" s="224"/>
      <c r="L2054" s="224"/>
      <c r="M2054" s="224"/>
      <c r="N2054" s="224"/>
      <c r="O2054" s="224"/>
    </row>
    <row r="2055" spans="4:15" ht="12.75" customHeight="1" x14ac:dyDescent="0.3">
      <c r="D2055" s="90"/>
      <c r="E2055" s="90"/>
      <c r="K2055" s="224"/>
      <c r="L2055" s="224"/>
      <c r="M2055" s="224"/>
      <c r="N2055" s="224"/>
      <c r="O2055" s="224"/>
    </row>
    <row r="2056" spans="4:15" ht="12.75" customHeight="1" x14ac:dyDescent="0.3">
      <c r="D2056" s="90"/>
      <c r="E2056" s="90"/>
      <c r="K2056" s="224"/>
      <c r="L2056" s="224"/>
      <c r="M2056" s="224"/>
      <c r="N2056" s="224"/>
      <c r="O2056" s="224"/>
    </row>
    <row r="2057" spans="4:15" ht="12.75" customHeight="1" x14ac:dyDescent="0.3">
      <c r="D2057" s="90"/>
      <c r="E2057" s="90"/>
      <c r="K2057" s="224"/>
      <c r="L2057" s="224"/>
      <c r="M2057" s="224"/>
      <c r="N2057" s="224"/>
      <c r="O2057" s="224"/>
    </row>
    <row r="2058" spans="4:15" ht="12.75" customHeight="1" x14ac:dyDescent="0.3">
      <c r="D2058" s="90"/>
      <c r="E2058" s="90"/>
      <c r="K2058" s="224"/>
      <c r="L2058" s="224"/>
      <c r="M2058" s="224"/>
      <c r="N2058" s="224"/>
      <c r="O2058" s="224"/>
    </row>
    <row r="2059" spans="4:15" ht="12.75" customHeight="1" x14ac:dyDescent="0.3">
      <c r="D2059" s="90"/>
      <c r="E2059" s="90"/>
      <c r="K2059" s="224"/>
      <c r="L2059" s="224"/>
      <c r="M2059" s="224"/>
      <c r="N2059" s="224"/>
      <c r="O2059" s="224"/>
    </row>
    <row r="2060" spans="4:15" ht="12.75" customHeight="1" x14ac:dyDescent="0.3">
      <c r="D2060" s="90"/>
      <c r="E2060" s="90"/>
      <c r="K2060" s="224"/>
      <c r="L2060" s="224"/>
      <c r="M2060" s="224"/>
      <c r="N2060" s="224"/>
      <c r="O2060" s="224"/>
    </row>
    <row r="2061" spans="4:15" ht="12.75" customHeight="1" x14ac:dyDescent="0.3">
      <c r="D2061" s="90"/>
      <c r="E2061" s="90"/>
      <c r="K2061" s="224"/>
      <c r="L2061" s="224"/>
      <c r="M2061" s="224"/>
      <c r="N2061" s="224"/>
      <c r="O2061" s="224"/>
    </row>
    <row r="2062" spans="4:15" ht="12.75" customHeight="1" x14ac:dyDescent="0.3">
      <c r="D2062" s="90"/>
      <c r="E2062" s="90"/>
      <c r="K2062" s="224"/>
      <c r="L2062" s="224"/>
      <c r="M2062" s="224"/>
      <c r="N2062" s="224"/>
      <c r="O2062" s="224"/>
    </row>
    <row r="2063" spans="4:15" ht="12.75" customHeight="1" x14ac:dyDescent="0.3">
      <c r="D2063" s="90"/>
      <c r="E2063" s="90"/>
      <c r="K2063" s="224"/>
      <c r="L2063" s="224"/>
      <c r="M2063" s="224"/>
      <c r="N2063" s="224"/>
      <c r="O2063" s="224"/>
    </row>
    <row r="2064" spans="4:15" ht="12.75" customHeight="1" x14ac:dyDescent="0.3">
      <c r="D2064" s="90"/>
      <c r="E2064" s="90"/>
      <c r="K2064" s="224"/>
      <c r="L2064" s="224"/>
      <c r="M2064" s="224"/>
      <c r="N2064" s="224"/>
      <c r="O2064" s="224"/>
    </row>
    <row r="2065" spans="4:15" ht="12.75" customHeight="1" x14ac:dyDescent="0.3">
      <c r="D2065" s="90"/>
      <c r="E2065" s="90"/>
      <c r="K2065" s="224"/>
      <c r="L2065" s="224"/>
      <c r="M2065" s="224"/>
      <c r="N2065" s="224"/>
      <c r="O2065" s="224"/>
    </row>
    <row r="2066" spans="4:15" ht="12.75" customHeight="1" x14ac:dyDescent="0.3">
      <c r="D2066" s="90"/>
      <c r="E2066" s="90"/>
      <c r="K2066" s="224"/>
      <c r="L2066" s="224"/>
      <c r="M2066" s="224"/>
      <c r="N2066" s="224"/>
      <c r="O2066" s="224"/>
    </row>
    <row r="2067" spans="4:15" ht="12.75" customHeight="1" x14ac:dyDescent="0.3">
      <c r="D2067" s="90"/>
      <c r="E2067" s="90"/>
      <c r="K2067" s="224"/>
      <c r="L2067" s="224"/>
      <c r="M2067" s="224"/>
      <c r="N2067" s="224"/>
      <c r="O2067" s="224"/>
    </row>
    <row r="2068" spans="4:15" ht="12.75" customHeight="1" x14ac:dyDescent="0.3">
      <c r="D2068" s="90"/>
      <c r="E2068" s="90"/>
      <c r="K2068" s="224"/>
      <c r="L2068" s="224"/>
      <c r="M2068" s="224"/>
      <c r="N2068" s="224"/>
      <c r="O2068" s="224"/>
    </row>
    <row r="2069" spans="4:15" ht="12.75" customHeight="1" x14ac:dyDescent="0.3">
      <c r="D2069" s="90"/>
      <c r="E2069" s="90"/>
      <c r="K2069" s="224"/>
      <c r="L2069" s="224"/>
      <c r="M2069" s="224"/>
      <c r="N2069" s="224"/>
      <c r="O2069" s="224"/>
    </row>
    <row r="2070" spans="4:15" ht="12.75" customHeight="1" x14ac:dyDescent="0.3">
      <c r="D2070" s="90"/>
      <c r="E2070" s="90"/>
      <c r="K2070" s="224"/>
      <c r="L2070" s="224"/>
      <c r="M2070" s="224"/>
      <c r="N2070" s="224"/>
      <c r="O2070" s="224"/>
    </row>
    <row r="2071" spans="4:15" ht="12.75" customHeight="1" x14ac:dyDescent="0.3">
      <c r="D2071" s="90"/>
      <c r="E2071" s="90"/>
      <c r="K2071" s="224"/>
      <c r="L2071" s="224"/>
      <c r="M2071" s="224"/>
      <c r="N2071" s="224"/>
      <c r="O2071" s="224"/>
    </row>
    <row r="2072" spans="4:15" ht="12.75" customHeight="1" x14ac:dyDescent="0.3">
      <c r="D2072" s="90"/>
      <c r="E2072" s="90"/>
      <c r="K2072" s="224"/>
      <c r="L2072" s="224"/>
      <c r="M2072" s="224"/>
      <c r="N2072" s="224"/>
      <c r="O2072" s="224"/>
    </row>
    <row r="2073" spans="4:15" ht="12.75" customHeight="1" x14ac:dyDescent="0.3">
      <c r="D2073" s="90"/>
      <c r="E2073" s="90"/>
      <c r="K2073" s="224"/>
      <c r="L2073" s="224"/>
      <c r="M2073" s="224"/>
      <c r="N2073" s="224"/>
      <c r="O2073" s="224"/>
    </row>
    <row r="2074" spans="4:15" ht="12.75" customHeight="1" x14ac:dyDescent="0.3">
      <c r="D2074" s="90"/>
      <c r="E2074" s="90"/>
      <c r="K2074" s="224"/>
      <c r="L2074" s="224"/>
      <c r="M2074" s="224"/>
      <c r="N2074" s="224"/>
      <c r="O2074" s="224"/>
    </row>
    <row r="2075" spans="4:15" ht="12.75" customHeight="1" x14ac:dyDescent="0.3">
      <c r="D2075" s="90"/>
      <c r="E2075" s="90"/>
      <c r="K2075" s="224"/>
      <c r="L2075" s="224"/>
      <c r="M2075" s="224"/>
      <c r="N2075" s="224"/>
      <c r="O2075" s="224"/>
    </row>
    <row r="2076" spans="4:15" ht="12.75" customHeight="1" x14ac:dyDescent="0.3">
      <c r="D2076" s="90"/>
      <c r="E2076" s="90"/>
      <c r="K2076" s="224"/>
      <c r="L2076" s="224"/>
      <c r="M2076" s="224"/>
      <c r="N2076" s="224"/>
      <c r="O2076" s="224"/>
    </row>
    <row r="2077" spans="4:15" ht="12.75" customHeight="1" x14ac:dyDescent="0.3">
      <c r="D2077" s="90"/>
      <c r="E2077" s="90"/>
      <c r="K2077" s="224"/>
      <c r="L2077" s="224"/>
      <c r="M2077" s="224"/>
      <c r="N2077" s="224"/>
      <c r="O2077" s="224"/>
    </row>
    <row r="2078" spans="4:15" ht="12.75" customHeight="1" x14ac:dyDescent="0.3">
      <c r="D2078" s="90"/>
      <c r="E2078" s="90"/>
      <c r="K2078" s="224"/>
      <c r="L2078" s="224"/>
      <c r="M2078" s="224"/>
      <c r="N2078" s="224"/>
      <c r="O2078" s="224"/>
    </row>
    <row r="2079" spans="4:15" ht="12.75" customHeight="1" x14ac:dyDescent="0.3">
      <c r="D2079" s="90"/>
      <c r="E2079" s="90"/>
      <c r="K2079" s="224"/>
      <c r="L2079" s="224"/>
      <c r="M2079" s="224"/>
      <c r="N2079" s="224"/>
      <c r="O2079" s="224"/>
    </row>
    <row r="2080" spans="4:15" ht="12.75" customHeight="1" x14ac:dyDescent="0.3">
      <c r="D2080" s="90"/>
      <c r="E2080" s="90"/>
      <c r="K2080" s="224"/>
      <c r="L2080" s="224"/>
      <c r="M2080" s="224"/>
      <c r="N2080" s="224"/>
      <c r="O2080" s="224"/>
    </row>
    <row r="2081" spans="4:15" ht="12.75" customHeight="1" x14ac:dyDescent="0.3">
      <c r="D2081" s="90"/>
      <c r="E2081" s="90"/>
      <c r="K2081" s="224"/>
      <c r="L2081" s="224"/>
      <c r="M2081" s="224"/>
      <c r="N2081" s="224"/>
      <c r="O2081" s="224"/>
    </row>
    <row r="2082" spans="4:15" ht="12.75" customHeight="1" x14ac:dyDescent="0.3">
      <c r="D2082" s="90"/>
      <c r="E2082" s="90"/>
      <c r="K2082" s="224"/>
      <c r="L2082" s="224"/>
      <c r="M2082" s="224"/>
      <c r="N2082" s="224"/>
      <c r="O2082" s="224"/>
    </row>
    <row r="2083" spans="4:15" ht="12.75" customHeight="1" x14ac:dyDescent="0.3">
      <c r="D2083" s="90"/>
      <c r="E2083" s="90"/>
      <c r="K2083" s="224"/>
      <c r="L2083" s="224"/>
      <c r="M2083" s="224"/>
      <c r="N2083" s="224"/>
      <c r="O2083" s="224"/>
    </row>
    <row r="2084" spans="4:15" ht="12.75" customHeight="1" x14ac:dyDescent="0.3">
      <c r="D2084" s="90"/>
      <c r="E2084" s="90"/>
      <c r="K2084" s="224"/>
      <c r="L2084" s="224"/>
      <c r="M2084" s="224"/>
      <c r="N2084" s="224"/>
      <c r="O2084" s="224"/>
    </row>
    <row r="2085" spans="4:15" ht="12.75" customHeight="1" x14ac:dyDescent="0.3">
      <c r="D2085" s="90"/>
      <c r="E2085" s="90"/>
      <c r="K2085" s="224"/>
      <c r="L2085" s="224"/>
      <c r="M2085" s="224"/>
      <c r="N2085" s="224"/>
      <c r="O2085" s="224"/>
    </row>
    <row r="2086" spans="4:15" ht="12.75" customHeight="1" x14ac:dyDescent="0.3">
      <c r="D2086" s="90"/>
      <c r="E2086" s="90"/>
      <c r="K2086" s="224"/>
      <c r="L2086" s="224"/>
      <c r="M2086" s="224"/>
      <c r="N2086" s="224"/>
      <c r="O2086" s="224"/>
    </row>
    <row r="2087" spans="4:15" ht="12.75" customHeight="1" x14ac:dyDescent="0.3">
      <c r="D2087" s="90"/>
      <c r="E2087" s="90"/>
      <c r="K2087" s="224"/>
      <c r="L2087" s="224"/>
      <c r="M2087" s="224"/>
      <c r="N2087" s="224"/>
      <c r="O2087" s="224"/>
    </row>
    <row r="2088" spans="4:15" ht="12.75" customHeight="1" x14ac:dyDescent="0.3">
      <c r="D2088" s="90"/>
      <c r="E2088" s="90"/>
      <c r="K2088" s="224"/>
      <c r="L2088" s="224"/>
      <c r="M2088" s="224"/>
      <c r="N2088" s="224"/>
      <c r="O2088" s="224"/>
    </row>
    <row r="2089" spans="4:15" ht="12.75" customHeight="1" x14ac:dyDescent="0.3">
      <c r="D2089" s="90"/>
      <c r="E2089" s="90"/>
      <c r="K2089" s="224"/>
      <c r="L2089" s="224"/>
      <c r="M2089" s="224"/>
      <c r="N2089" s="224"/>
      <c r="O2089" s="224"/>
    </row>
    <row r="2090" spans="4:15" ht="12.75" customHeight="1" x14ac:dyDescent="0.3">
      <c r="D2090" s="90"/>
      <c r="E2090" s="90"/>
      <c r="K2090" s="224"/>
      <c r="L2090" s="224"/>
      <c r="M2090" s="224"/>
      <c r="N2090" s="224"/>
      <c r="O2090" s="224"/>
    </row>
    <row r="2091" spans="4:15" ht="12.75" customHeight="1" x14ac:dyDescent="0.3">
      <c r="D2091" s="90"/>
      <c r="E2091" s="90"/>
      <c r="K2091" s="224"/>
      <c r="L2091" s="224"/>
      <c r="M2091" s="224"/>
      <c r="N2091" s="224"/>
      <c r="O2091" s="224"/>
    </row>
    <row r="2092" spans="4:15" ht="12.75" customHeight="1" x14ac:dyDescent="0.3">
      <c r="D2092" s="90"/>
      <c r="E2092" s="90"/>
      <c r="K2092" s="224"/>
      <c r="L2092" s="224"/>
      <c r="M2092" s="224"/>
      <c r="N2092" s="224"/>
      <c r="O2092" s="224"/>
    </row>
    <row r="2093" spans="4:15" ht="12.75" customHeight="1" x14ac:dyDescent="0.3">
      <c r="D2093" s="90"/>
      <c r="E2093" s="90"/>
      <c r="K2093" s="224"/>
      <c r="L2093" s="224"/>
      <c r="M2093" s="224"/>
      <c r="N2093" s="224"/>
      <c r="O2093" s="224"/>
    </row>
    <row r="2094" spans="4:15" ht="12.75" customHeight="1" x14ac:dyDescent="0.3">
      <c r="D2094" s="90"/>
      <c r="E2094" s="90"/>
      <c r="K2094" s="224"/>
      <c r="L2094" s="224"/>
      <c r="M2094" s="224"/>
      <c r="N2094" s="224"/>
      <c r="O2094" s="224"/>
    </row>
    <row r="2095" spans="4:15" ht="12.75" customHeight="1" x14ac:dyDescent="0.3">
      <c r="D2095" s="90"/>
      <c r="E2095" s="90"/>
      <c r="K2095" s="224"/>
      <c r="L2095" s="224"/>
      <c r="M2095" s="224"/>
      <c r="N2095" s="224"/>
      <c r="O2095" s="224"/>
    </row>
    <row r="2096" spans="4:15" ht="12.75" customHeight="1" x14ac:dyDescent="0.3">
      <c r="D2096" s="90"/>
      <c r="E2096" s="90"/>
      <c r="K2096" s="224"/>
      <c r="L2096" s="224"/>
      <c r="M2096" s="224"/>
      <c r="N2096" s="224"/>
      <c r="O2096" s="224"/>
    </row>
    <row r="2097" spans="4:15" ht="12.75" customHeight="1" x14ac:dyDescent="0.3">
      <c r="D2097" s="90"/>
      <c r="E2097" s="90"/>
      <c r="K2097" s="224"/>
      <c r="L2097" s="224"/>
      <c r="M2097" s="224"/>
      <c r="N2097" s="224"/>
      <c r="O2097" s="224"/>
    </row>
    <row r="2098" spans="4:15" ht="12.75" customHeight="1" x14ac:dyDescent="0.3">
      <c r="D2098" s="90"/>
      <c r="E2098" s="90"/>
      <c r="K2098" s="224"/>
      <c r="L2098" s="224"/>
      <c r="M2098" s="224"/>
      <c r="N2098" s="224"/>
      <c r="O2098" s="224"/>
    </row>
    <row r="2099" spans="4:15" ht="12.75" customHeight="1" x14ac:dyDescent="0.3">
      <c r="D2099" s="90"/>
      <c r="E2099" s="90"/>
      <c r="K2099" s="224"/>
      <c r="L2099" s="224"/>
      <c r="M2099" s="224"/>
      <c r="N2099" s="224"/>
      <c r="O2099" s="224"/>
    </row>
    <row r="2100" spans="4:15" ht="12.75" customHeight="1" x14ac:dyDescent="0.3">
      <c r="D2100" s="90"/>
      <c r="E2100" s="90"/>
      <c r="K2100" s="224"/>
      <c r="L2100" s="224"/>
      <c r="M2100" s="224"/>
      <c r="N2100" s="224"/>
      <c r="O2100" s="224"/>
    </row>
    <row r="2101" spans="4:15" ht="12.75" customHeight="1" x14ac:dyDescent="0.3">
      <c r="D2101" s="90"/>
      <c r="E2101" s="90"/>
      <c r="K2101" s="224"/>
      <c r="L2101" s="224"/>
      <c r="M2101" s="224"/>
      <c r="N2101" s="224"/>
      <c r="O2101" s="224"/>
    </row>
    <row r="2102" spans="4:15" ht="12.75" customHeight="1" x14ac:dyDescent="0.3">
      <c r="D2102" s="90"/>
      <c r="E2102" s="90"/>
      <c r="K2102" s="224"/>
      <c r="L2102" s="224"/>
      <c r="M2102" s="224"/>
      <c r="N2102" s="224"/>
      <c r="O2102" s="224"/>
    </row>
    <row r="2103" spans="4:15" ht="12.75" customHeight="1" x14ac:dyDescent="0.3">
      <c r="D2103" s="90"/>
      <c r="E2103" s="90"/>
      <c r="K2103" s="224"/>
      <c r="L2103" s="224"/>
      <c r="M2103" s="224"/>
      <c r="N2103" s="224"/>
      <c r="O2103" s="224"/>
    </row>
    <row r="2104" spans="4:15" ht="12.75" customHeight="1" x14ac:dyDescent="0.3">
      <c r="D2104" s="90"/>
      <c r="E2104" s="90"/>
      <c r="K2104" s="224"/>
      <c r="L2104" s="224"/>
      <c r="M2104" s="224"/>
      <c r="N2104" s="224"/>
      <c r="O2104" s="224"/>
    </row>
    <row r="2105" spans="4:15" ht="12.75" customHeight="1" x14ac:dyDescent="0.3">
      <c r="D2105" s="90"/>
      <c r="E2105" s="90"/>
      <c r="K2105" s="224"/>
      <c r="L2105" s="224"/>
      <c r="M2105" s="224"/>
      <c r="N2105" s="224"/>
      <c r="O2105" s="224"/>
    </row>
    <row r="2106" spans="4:15" ht="12.75" customHeight="1" x14ac:dyDescent="0.3">
      <c r="D2106" s="90"/>
      <c r="E2106" s="90"/>
      <c r="K2106" s="224"/>
      <c r="L2106" s="224"/>
      <c r="M2106" s="224"/>
      <c r="N2106" s="224"/>
      <c r="O2106" s="224"/>
    </row>
    <row r="2107" spans="4:15" ht="12.75" customHeight="1" x14ac:dyDescent="0.3">
      <c r="D2107" s="90"/>
      <c r="E2107" s="90"/>
      <c r="K2107" s="224"/>
      <c r="L2107" s="224"/>
      <c r="M2107" s="224"/>
      <c r="N2107" s="224"/>
      <c r="O2107" s="224"/>
    </row>
    <row r="2108" spans="4:15" ht="12.75" customHeight="1" x14ac:dyDescent="0.3">
      <c r="D2108" s="90"/>
      <c r="E2108" s="90"/>
      <c r="K2108" s="224"/>
      <c r="L2108" s="224"/>
      <c r="M2108" s="224"/>
      <c r="N2108" s="224"/>
      <c r="O2108" s="224"/>
    </row>
    <row r="2109" spans="4:15" ht="12.75" customHeight="1" x14ac:dyDescent="0.3">
      <c r="D2109" s="90"/>
      <c r="E2109" s="90"/>
      <c r="K2109" s="224"/>
      <c r="L2109" s="224"/>
      <c r="M2109" s="224"/>
      <c r="N2109" s="224"/>
      <c r="O2109" s="224"/>
    </row>
    <row r="2110" spans="4:15" ht="12.75" customHeight="1" x14ac:dyDescent="0.3">
      <c r="D2110" s="90"/>
      <c r="E2110" s="90"/>
      <c r="K2110" s="224"/>
      <c r="L2110" s="224"/>
      <c r="M2110" s="224"/>
      <c r="N2110" s="224"/>
      <c r="O2110" s="224"/>
    </row>
    <row r="2111" spans="4:15" ht="12.75" customHeight="1" x14ac:dyDescent="0.3">
      <c r="D2111" s="90"/>
      <c r="E2111" s="90"/>
      <c r="K2111" s="224"/>
      <c r="L2111" s="224"/>
      <c r="M2111" s="224"/>
      <c r="N2111" s="224"/>
      <c r="O2111" s="224"/>
    </row>
    <row r="2112" spans="4:15" ht="12.75" customHeight="1" x14ac:dyDescent="0.3">
      <c r="D2112" s="90"/>
      <c r="E2112" s="90"/>
      <c r="K2112" s="224"/>
      <c r="L2112" s="224"/>
      <c r="M2112" s="224"/>
      <c r="N2112" s="224"/>
      <c r="O2112" s="224"/>
    </row>
    <row r="2113" spans="4:15" ht="12.75" customHeight="1" x14ac:dyDescent="0.3">
      <c r="D2113" s="90"/>
      <c r="E2113" s="90"/>
      <c r="K2113" s="224"/>
      <c r="L2113" s="224"/>
      <c r="M2113" s="224"/>
      <c r="N2113" s="224"/>
      <c r="O2113" s="224"/>
    </row>
    <row r="2114" spans="4:15" ht="12.75" customHeight="1" x14ac:dyDescent="0.3">
      <c r="D2114" s="90"/>
      <c r="E2114" s="90"/>
      <c r="K2114" s="224"/>
      <c r="L2114" s="224"/>
      <c r="M2114" s="224"/>
      <c r="N2114" s="224"/>
      <c r="O2114" s="224"/>
    </row>
    <row r="2115" spans="4:15" ht="12.75" customHeight="1" x14ac:dyDescent="0.3">
      <c r="D2115" s="90"/>
      <c r="E2115" s="90"/>
      <c r="K2115" s="224"/>
      <c r="L2115" s="224"/>
      <c r="M2115" s="224"/>
      <c r="N2115" s="224"/>
      <c r="O2115" s="224"/>
    </row>
    <row r="2116" spans="4:15" ht="12.75" customHeight="1" x14ac:dyDescent="0.3">
      <c r="D2116" s="90"/>
      <c r="E2116" s="90"/>
      <c r="K2116" s="224"/>
      <c r="L2116" s="224"/>
      <c r="M2116" s="224"/>
      <c r="N2116" s="224"/>
      <c r="O2116" s="224"/>
    </row>
    <row r="2117" spans="4:15" ht="12.75" customHeight="1" x14ac:dyDescent="0.3">
      <c r="D2117" s="90"/>
      <c r="E2117" s="90"/>
      <c r="K2117" s="224"/>
      <c r="L2117" s="224"/>
      <c r="M2117" s="224"/>
      <c r="N2117" s="224"/>
      <c r="O2117" s="224"/>
    </row>
    <row r="2118" spans="4:15" ht="12.75" customHeight="1" x14ac:dyDescent="0.3">
      <c r="D2118" s="90"/>
      <c r="E2118" s="90"/>
      <c r="K2118" s="224"/>
      <c r="L2118" s="224"/>
      <c r="M2118" s="224"/>
      <c r="N2118" s="224"/>
      <c r="O2118" s="224"/>
    </row>
    <row r="2119" spans="4:15" ht="12.75" customHeight="1" x14ac:dyDescent="0.3">
      <c r="D2119" s="90"/>
      <c r="E2119" s="90"/>
      <c r="K2119" s="224"/>
      <c r="L2119" s="224"/>
      <c r="M2119" s="224"/>
      <c r="N2119" s="224"/>
      <c r="O2119" s="224"/>
    </row>
    <row r="2120" spans="4:15" ht="12.75" customHeight="1" x14ac:dyDescent="0.3">
      <c r="D2120" s="90"/>
      <c r="E2120" s="90"/>
      <c r="K2120" s="224"/>
      <c r="L2120" s="224"/>
      <c r="M2120" s="224"/>
      <c r="N2120" s="224"/>
      <c r="O2120" s="224"/>
    </row>
    <row r="2121" spans="4:15" ht="12.75" customHeight="1" x14ac:dyDescent="0.3">
      <c r="D2121" s="90"/>
      <c r="E2121" s="90"/>
      <c r="K2121" s="224"/>
      <c r="L2121" s="224"/>
      <c r="M2121" s="224"/>
      <c r="N2121" s="224"/>
      <c r="O2121" s="224"/>
    </row>
    <row r="2122" spans="4:15" ht="12.75" customHeight="1" x14ac:dyDescent="0.3">
      <c r="D2122" s="90"/>
      <c r="E2122" s="90"/>
      <c r="K2122" s="224"/>
      <c r="L2122" s="224"/>
      <c r="M2122" s="224"/>
      <c r="N2122" s="224"/>
      <c r="O2122" s="224"/>
    </row>
    <row r="2123" spans="4:15" ht="12.75" customHeight="1" x14ac:dyDescent="0.3">
      <c r="D2123" s="90"/>
      <c r="E2123" s="90"/>
      <c r="K2123" s="224"/>
      <c r="L2123" s="224"/>
      <c r="M2123" s="224"/>
      <c r="N2123" s="224"/>
      <c r="O2123" s="224"/>
    </row>
    <row r="2124" spans="4:15" ht="12.75" customHeight="1" x14ac:dyDescent="0.3">
      <c r="D2124" s="90"/>
      <c r="E2124" s="90"/>
      <c r="K2124" s="224"/>
      <c r="L2124" s="224"/>
      <c r="M2124" s="224"/>
      <c r="N2124" s="224"/>
      <c r="O2124" s="224"/>
    </row>
    <row r="2125" spans="4:15" ht="12.75" customHeight="1" x14ac:dyDescent="0.3">
      <c r="D2125" s="90"/>
      <c r="E2125" s="90"/>
      <c r="K2125" s="224"/>
      <c r="L2125" s="224"/>
      <c r="M2125" s="224"/>
      <c r="N2125" s="224"/>
      <c r="O2125" s="224"/>
    </row>
    <row r="2126" spans="4:15" ht="12.75" customHeight="1" x14ac:dyDescent="0.3">
      <c r="D2126" s="90"/>
      <c r="E2126" s="90"/>
      <c r="K2126" s="224"/>
      <c r="L2126" s="224"/>
      <c r="M2126" s="224"/>
      <c r="N2126" s="224"/>
      <c r="O2126" s="224"/>
    </row>
    <row r="2127" spans="4:15" ht="12.75" customHeight="1" x14ac:dyDescent="0.3">
      <c r="D2127" s="90"/>
      <c r="E2127" s="90"/>
      <c r="K2127" s="224"/>
      <c r="L2127" s="224"/>
      <c r="M2127" s="224"/>
      <c r="N2127" s="224"/>
      <c r="O2127" s="224"/>
    </row>
    <row r="2128" spans="4:15" ht="12.75" customHeight="1" x14ac:dyDescent="0.3">
      <c r="D2128" s="90"/>
      <c r="E2128" s="90"/>
      <c r="K2128" s="224"/>
      <c r="L2128" s="224"/>
      <c r="M2128" s="224"/>
      <c r="N2128" s="224"/>
      <c r="O2128" s="224"/>
    </row>
    <row r="2129" spans="4:15" ht="12.75" customHeight="1" x14ac:dyDescent="0.3">
      <c r="D2129" s="90"/>
      <c r="E2129" s="90"/>
      <c r="K2129" s="224"/>
      <c r="L2129" s="224"/>
      <c r="M2129" s="224"/>
      <c r="N2129" s="224"/>
      <c r="O2129" s="224"/>
    </row>
    <row r="2130" spans="4:15" ht="12.75" customHeight="1" x14ac:dyDescent="0.3">
      <c r="D2130" s="90"/>
      <c r="E2130" s="90"/>
      <c r="K2130" s="224"/>
      <c r="L2130" s="224"/>
      <c r="M2130" s="224"/>
      <c r="N2130" s="224"/>
      <c r="O2130" s="224"/>
    </row>
    <row r="2131" spans="4:15" ht="12.75" customHeight="1" x14ac:dyDescent="0.3">
      <c r="D2131" s="90"/>
      <c r="E2131" s="90"/>
      <c r="K2131" s="224"/>
      <c r="L2131" s="224"/>
      <c r="M2131" s="224"/>
      <c r="N2131" s="224"/>
      <c r="O2131" s="224"/>
    </row>
    <row r="2132" spans="4:15" ht="12.75" customHeight="1" x14ac:dyDescent="0.3">
      <c r="D2132" s="90"/>
      <c r="E2132" s="90"/>
      <c r="K2132" s="224"/>
      <c r="L2132" s="224"/>
      <c r="M2132" s="224"/>
      <c r="N2132" s="224"/>
      <c r="O2132" s="224"/>
    </row>
    <row r="2133" spans="4:15" ht="12.75" customHeight="1" x14ac:dyDescent="0.3">
      <c r="D2133" s="90"/>
      <c r="E2133" s="90"/>
      <c r="K2133" s="224"/>
      <c r="L2133" s="224"/>
      <c r="M2133" s="224"/>
      <c r="N2133" s="224"/>
      <c r="O2133" s="224"/>
    </row>
    <row r="2134" spans="4:15" ht="12.75" customHeight="1" x14ac:dyDescent="0.3">
      <c r="D2134" s="90"/>
      <c r="E2134" s="90"/>
      <c r="K2134" s="224"/>
      <c r="L2134" s="224"/>
      <c r="M2134" s="224"/>
      <c r="N2134" s="224"/>
      <c r="O2134" s="224"/>
    </row>
    <row r="2135" spans="4:15" ht="12.75" customHeight="1" x14ac:dyDescent="0.3">
      <c r="D2135" s="90"/>
      <c r="E2135" s="90"/>
      <c r="K2135" s="224"/>
      <c r="L2135" s="224"/>
      <c r="M2135" s="224"/>
      <c r="N2135" s="224"/>
      <c r="O2135" s="224"/>
    </row>
    <row r="2136" spans="4:15" ht="12.75" customHeight="1" x14ac:dyDescent="0.3">
      <c r="D2136" s="90"/>
      <c r="E2136" s="90"/>
      <c r="K2136" s="224"/>
      <c r="L2136" s="224"/>
      <c r="M2136" s="224"/>
      <c r="N2136" s="224"/>
      <c r="O2136" s="224"/>
    </row>
    <row r="2137" spans="4:15" ht="12.75" customHeight="1" x14ac:dyDescent="0.3">
      <c r="D2137" s="90"/>
      <c r="E2137" s="90"/>
      <c r="K2137" s="224"/>
      <c r="L2137" s="224"/>
      <c r="M2137" s="224"/>
      <c r="N2137" s="224"/>
      <c r="O2137" s="224"/>
    </row>
    <row r="2138" spans="4:15" ht="12.75" customHeight="1" x14ac:dyDescent="0.3">
      <c r="D2138" s="90"/>
      <c r="E2138" s="90"/>
      <c r="K2138" s="224"/>
      <c r="L2138" s="224"/>
      <c r="M2138" s="224"/>
      <c r="N2138" s="224"/>
      <c r="O2138" s="224"/>
    </row>
    <row r="2139" spans="4:15" ht="12.75" customHeight="1" x14ac:dyDescent="0.3">
      <c r="D2139" s="90"/>
      <c r="E2139" s="90"/>
      <c r="K2139" s="224"/>
      <c r="L2139" s="224"/>
      <c r="M2139" s="224"/>
      <c r="N2139" s="224"/>
      <c r="O2139" s="224"/>
    </row>
    <row r="2140" spans="4:15" ht="12.75" customHeight="1" x14ac:dyDescent="0.3">
      <c r="D2140" s="90"/>
      <c r="E2140" s="90"/>
      <c r="K2140" s="224"/>
      <c r="L2140" s="224"/>
      <c r="M2140" s="224"/>
      <c r="N2140" s="224"/>
      <c r="O2140" s="224"/>
    </row>
    <row r="2141" spans="4:15" ht="12.75" customHeight="1" x14ac:dyDescent="0.3">
      <c r="D2141" s="90"/>
      <c r="E2141" s="90"/>
      <c r="K2141" s="224"/>
      <c r="L2141" s="224"/>
      <c r="M2141" s="224"/>
      <c r="N2141" s="224"/>
      <c r="O2141" s="224"/>
    </row>
    <row r="2142" spans="4:15" ht="12.75" customHeight="1" x14ac:dyDescent="0.3">
      <c r="D2142" s="90"/>
      <c r="E2142" s="90"/>
      <c r="K2142" s="224"/>
      <c r="L2142" s="224"/>
      <c r="M2142" s="224"/>
      <c r="N2142" s="224"/>
      <c r="O2142" s="224"/>
    </row>
    <row r="2143" spans="4:15" ht="12.75" customHeight="1" x14ac:dyDescent="0.3">
      <c r="D2143" s="90"/>
      <c r="E2143" s="90"/>
      <c r="K2143" s="224"/>
      <c r="L2143" s="224"/>
      <c r="M2143" s="224"/>
      <c r="N2143" s="224"/>
      <c r="O2143" s="224"/>
    </row>
    <row r="2144" spans="4:15" ht="12.75" customHeight="1" x14ac:dyDescent="0.3">
      <c r="D2144" s="90"/>
      <c r="E2144" s="90"/>
      <c r="K2144" s="224"/>
      <c r="L2144" s="224"/>
      <c r="M2144" s="224"/>
      <c r="N2144" s="224"/>
      <c r="O2144" s="224"/>
    </row>
    <row r="2145" spans="4:15" ht="12.75" customHeight="1" x14ac:dyDescent="0.3">
      <c r="D2145" s="90"/>
      <c r="E2145" s="90"/>
      <c r="K2145" s="224"/>
      <c r="L2145" s="224"/>
      <c r="M2145" s="224"/>
      <c r="N2145" s="224"/>
      <c r="O2145" s="224"/>
    </row>
    <row r="2146" spans="4:15" ht="12.75" customHeight="1" x14ac:dyDescent="0.3">
      <c r="D2146" s="90"/>
      <c r="E2146" s="90"/>
      <c r="K2146" s="224"/>
      <c r="L2146" s="224"/>
      <c r="M2146" s="224"/>
      <c r="N2146" s="224"/>
      <c r="O2146" s="224"/>
    </row>
    <row r="2147" spans="4:15" ht="12.75" customHeight="1" x14ac:dyDescent="0.3">
      <c r="D2147" s="90"/>
      <c r="E2147" s="90"/>
      <c r="K2147" s="224"/>
      <c r="L2147" s="224"/>
      <c r="M2147" s="224"/>
      <c r="N2147" s="224"/>
      <c r="O2147" s="224"/>
    </row>
    <row r="2148" spans="4:15" ht="12.75" customHeight="1" x14ac:dyDescent="0.3">
      <c r="D2148" s="90"/>
      <c r="E2148" s="90"/>
      <c r="K2148" s="224"/>
      <c r="L2148" s="224"/>
      <c r="M2148" s="224"/>
      <c r="N2148" s="224"/>
      <c r="O2148" s="224"/>
    </row>
    <row r="2149" spans="4:15" ht="12.75" customHeight="1" x14ac:dyDescent="0.3">
      <c r="D2149" s="90"/>
      <c r="E2149" s="90"/>
      <c r="K2149" s="224"/>
      <c r="L2149" s="224"/>
      <c r="M2149" s="224"/>
      <c r="N2149" s="224"/>
      <c r="O2149" s="224"/>
    </row>
    <row r="2150" spans="4:15" ht="12.75" customHeight="1" x14ac:dyDescent="0.3">
      <c r="D2150" s="90"/>
      <c r="E2150" s="90"/>
      <c r="K2150" s="224"/>
      <c r="L2150" s="224"/>
      <c r="M2150" s="224"/>
      <c r="N2150" s="224"/>
      <c r="O2150" s="224"/>
    </row>
    <row r="2151" spans="4:15" ht="12.75" customHeight="1" x14ac:dyDescent="0.3">
      <c r="D2151" s="90"/>
      <c r="E2151" s="90"/>
      <c r="K2151" s="224"/>
      <c r="L2151" s="224"/>
      <c r="M2151" s="224"/>
      <c r="N2151" s="224"/>
      <c r="O2151" s="224"/>
    </row>
    <row r="2152" spans="4:15" ht="12.75" customHeight="1" x14ac:dyDescent="0.3">
      <c r="D2152" s="90"/>
      <c r="E2152" s="90"/>
      <c r="K2152" s="224"/>
      <c r="L2152" s="224"/>
      <c r="M2152" s="224"/>
      <c r="N2152" s="224"/>
      <c r="O2152" s="224"/>
    </row>
    <row r="2153" spans="4:15" ht="12.75" customHeight="1" x14ac:dyDescent="0.3">
      <c r="D2153" s="90"/>
      <c r="E2153" s="90"/>
      <c r="K2153" s="224"/>
      <c r="L2153" s="224"/>
      <c r="M2153" s="224"/>
      <c r="N2153" s="224"/>
      <c r="O2153" s="224"/>
    </row>
    <row r="2154" spans="4:15" ht="12.75" customHeight="1" x14ac:dyDescent="0.3">
      <c r="D2154" s="90"/>
      <c r="E2154" s="90"/>
      <c r="K2154" s="224"/>
      <c r="L2154" s="224"/>
      <c r="M2154" s="224"/>
      <c r="N2154" s="224"/>
      <c r="O2154" s="224"/>
    </row>
    <row r="2155" spans="4:15" ht="12.75" customHeight="1" x14ac:dyDescent="0.3">
      <c r="D2155" s="90"/>
      <c r="E2155" s="90"/>
      <c r="K2155" s="224"/>
      <c r="L2155" s="224"/>
      <c r="M2155" s="224"/>
      <c r="N2155" s="224"/>
      <c r="O2155" s="224"/>
    </row>
    <row r="2156" spans="4:15" ht="12.75" customHeight="1" x14ac:dyDescent="0.3">
      <c r="D2156" s="90"/>
      <c r="E2156" s="90"/>
      <c r="K2156" s="224"/>
      <c r="L2156" s="224"/>
      <c r="M2156" s="224"/>
      <c r="N2156" s="224"/>
      <c r="O2156" s="224"/>
    </row>
    <row r="2157" spans="4:15" ht="12.75" customHeight="1" x14ac:dyDescent="0.3">
      <c r="D2157" s="90"/>
      <c r="E2157" s="90"/>
      <c r="K2157" s="224"/>
      <c r="L2157" s="224"/>
      <c r="M2157" s="224"/>
      <c r="N2157" s="224"/>
      <c r="O2157" s="224"/>
    </row>
    <row r="2158" spans="4:15" ht="12.75" customHeight="1" x14ac:dyDescent="0.3">
      <c r="D2158" s="90"/>
      <c r="E2158" s="90"/>
      <c r="K2158" s="224"/>
      <c r="L2158" s="224"/>
      <c r="M2158" s="224"/>
      <c r="N2158" s="224"/>
      <c r="O2158" s="224"/>
    </row>
    <row r="2159" spans="4:15" ht="12.75" customHeight="1" x14ac:dyDescent="0.3">
      <c r="D2159" s="90"/>
      <c r="E2159" s="90"/>
      <c r="K2159" s="224"/>
      <c r="L2159" s="224"/>
      <c r="M2159" s="224"/>
      <c r="N2159" s="224"/>
      <c r="O2159" s="224"/>
    </row>
    <row r="2160" spans="4:15" ht="12.75" customHeight="1" x14ac:dyDescent="0.3">
      <c r="D2160" s="90"/>
      <c r="E2160" s="90"/>
      <c r="K2160" s="224"/>
      <c r="L2160" s="224"/>
      <c r="M2160" s="224"/>
      <c r="N2160" s="224"/>
      <c r="O2160" s="224"/>
    </row>
    <row r="2161" spans="4:15" ht="12.75" customHeight="1" x14ac:dyDescent="0.3">
      <c r="D2161" s="90"/>
      <c r="E2161" s="90"/>
      <c r="K2161" s="224"/>
      <c r="L2161" s="224"/>
      <c r="M2161" s="224"/>
      <c r="N2161" s="224"/>
      <c r="O2161" s="224"/>
    </row>
    <row r="2162" spans="4:15" ht="12.75" customHeight="1" x14ac:dyDescent="0.3">
      <c r="D2162" s="90"/>
      <c r="E2162" s="90"/>
      <c r="K2162" s="224"/>
      <c r="L2162" s="224"/>
      <c r="M2162" s="224"/>
      <c r="N2162" s="224"/>
      <c r="O2162" s="224"/>
    </row>
    <row r="2163" spans="4:15" ht="12.75" customHeight="1" x14ac:dyDescent="0.3">
      <c r="D2163" s="90"/>
      <c r="E2163" s="90"/>
      <c r="K2163" s="224"/>
      <c r="L2163" s="224"/>
      <c r="M2163" s="224"/>
      <c r="N2163" s="224"/>
      <c r="O2163" s="224"/>
    </row>
    <row r="2164" spans="4:15" ht="12.75" customHeight="1" x14ac:dyDescent="0.3">
      <c r="D2164" s="90"/>
      <c r="E2164" s="90"/>
      <c r="K2164" s="224"/>
      <c r="L2164" s="224"/>
      <c r="M2164" s="224"/>
      <c r="N2164" s="224"/>
      <c r="O2164" s="224"/>
    </row>
    <row r="2165" spans="4:15" ht="12.75" customHeight="1" x14ac:dyDescent="0.3">
      <c r="D2165" s="90"/>
      <c r="E2165" s="90"/>
      <c r="K2165" s="224"/>
      <c r="L2165" s="224"/>
      <c r="M2165" s="224"/>
      <c r="N2165" s="224"/>
      <c r="O2165" s="224"/>
    </row>
    <row r="2166" spans="4:15" ht="12.75" customHeight="1" x14ac:dyDescent="0.3">
      <c r="D2166" s="90"/>
      <c r="E2166" s="90"/>
      <c r="K2166" s="224"/>
      <c r="L2166" s="224"/>
      <c r="M2166" s="224"/>
      <c r="N2166" s="224"/>
      <c r="O2166" s="224"/>
    </row>
    <row r="2167" spans="4:15" ht="12.75" customHeight="1" x14ac:dyDescent="0.3">
      <c r="D2167" s="90"/>
      <c r="E2167" s="90"/>
      <c r="K2167" s="224"/>
      <c r="L2167" s="224"/>
      <c r="M2167" s="224"/>
      <c r="N2167" s="224"/>
      <c r="O2167" s="224"/>
    </row>
    <row r="2168" spans="4:15" ht="12.75" customHeight="1" x14ac:dyDescent="0.3">
      <c r="D2168" s="90"/>
      <c r="E2168" s="90"/>
      <c r="K2168" s="224"/>
      <c r="L2168" s="224"/>
      <c r="M2168" s="224"/>
      <c r="N2168" s="224"/>
      <c r="O2168" s="224"/>
    </row>
    <row r="2169" spans="4:15" ht="12.75" customHeight="1" x14ac:dyDescent="0.3">
      <c r="D2169" s="90"/>
      <c r="E2169" s="90"/>
      <c r="K2169" s="224"/>
      <c r="L2169" s="224"/>
      <c r="M2169" s="224"/>
      <c r="N2169" s="224"/>
      <c r="O2169" s="224"/>
    </row>
    <row r="2170" spans="4:15" ht="12.75" customHeight="1" x14ac:dyDescent="0.3">
      <c r="D2170" s="90"/>
      <c r="E2170" s="90"/>
      <c r="K2170" s="224"/>
      <c r="L2170" s="224"/>
      <c r="M2170" s="224"/>
      <c r="N2170" s="224"/>
      <c r="O2170" s="224"/>
    </row>
    <row r="2171" spans="4:15" ht="12.75" customHeight="1" x14ac:dyDescent="0.3">
      <c r="D2171" s="90"/>
      <c r="E2171" s="90"/>
      <c r="K2171" s="224"/>
      <c r="L2171" s="224"/>
      <c r="M2171" s="224"/>
      <c r="N2171" s="224"/>
      <c r="O2171" s="224"/>
    </row>
    <row r="2172" spans="4:15" ht="12.75" customHeight="1" x14ac:dyDescent="0.3">
      <c r="D2172" s="90"/>
      <c r="E2172" s="90"/>
      <c r="K2172" s="224"/>
      <c r="L2172" s="224"/>
      <c r="M2172" s="224"/>
      <c r="N2172" s="224"/>
      <c r="O2172" s="224"/>
    </row>
    <row r="2173" spans="4:15" ht="12.75" customHeight="1" x14ac:dyDescent="0.3">
      <c r="D2173" s="90"/>
      <c r="E2173" s="90"/>
      <c r="K2173" s="224"/>
      <c r="L2173" s="224"/>
      <c r="M2173" s="224"/>
      <c r="N2173" s="224"/>
      <c r="O2173" s="224"/>
    </row>
    <row r="2174" spans="4:15" ht="12.75" customHeight="1" x14ac:dyDescent="0.3">
      <c r="D2174" s="90"/>
      <c r="E2174" s="90"/>
      <c r="K2174" s="224"/>
      <c r="L2174" s="224"/>
      <c r="M2174" s="224"/>
      <c r="N2174" s="224"/>
      <c r="O2174" s="224"/>
    </row>
    <row r="2175" spans="4:15" ht="12.75" customHeight="1" x14ac:dyDescent="0.3">
      <c r="D2175" s="90"/>
      <c r="E2175" s="90"/>
      <c r="K2175" s="224"/>
      <c r="L2175" s="224"/>
      <c r="M2175" s="224"/>
      <c r="N2175" s="224"/>
      <c r="O2175" s="224"/>
    </row>
    <row r="2176" spans="4:15" ht="12.75" customHeight="1" x14ac:dyDescent="0.3">
      <c r="D2176" s="90"/>
      <c r="E2176" s="90"/>
      <c r="K2176" s="224"/>
      <c r="L2176" s="224"/>
      <c r="M2176" s="224"/>
      <c r="N2176" s="224"/>
      <c r="O2176" s="224"/>
    </row>
    <row r="2177" spans="4:15" ht="12.75" customHeight="1" x14ac:dyDescent="0.3">
      <c r="D2177" s="90"/>
      <c r="E2177" s="90"/>
      <c r="K2177" s="224"/>
      <c r="L2177" s="224"/>
      <c r="M2177" s="224"/>
      <c r="N2177" s="224"/>
      <c r="O2177" s="224"/>
    </row>
    <row r="2178" spans="4:15" ht="12.75" customHeight="1" x14ac:dyDescent="0.3">
      <c r="D2178" s="90"/>
      <c r="E2178" s="90"/>
      <c r="K2178" s="224"/>
      <c r="L2178" s="224"/>
      <c r="M2178" s="224"/>
      <c r="N2178" s="224"/>
      <c r="O2178" s="224"/>
    </row>
    <row r="2179" spans="4:15" ht="12.75" customHeight="1" x14ac:dyDescent="0.3">
      <c r="D2179" s="90"/>
      <c r="E2179" s="90"/>
      <c r="K2179" s="224"/>
      <c r="L2179" s="224"/>
      <c r="M2179" s="224"/>
      <c r="N2179" s="224"/>
      <c r="O2179" s="224"/>
    </row>
    <row r="2180" spans="4:15" ht="12.75" customHeight="1" x14ac:dyDescent="0.3">
      <c r="D2180" s="90"/>
      <c r="E2180" s="90"/>
      <c r="K2180" s="224"/>
      <c r="L2180" s="224"/>
      <c r="M2180" s="224"/>
      <c r="N2180" s="224"/>
      <c r="O2180" s="224"/>
    </row>
    <row r="2181" spans="4:15" ht="12.75" customHeight="1" x14ac:dyDescent="0.3">
      <c r="D2181" s="90"/>
      <c r="E2181" s="90"/>
      <c r="K2181" s="224"/>
      <c r="L2181" s="224"/>
      <c r="M2181" s="224"/>
      <c r="N2181" s="224"/>
      <c r="O2181" s="224"/>
    </row>
    <row r="2182" spans="4:15" ht="12.75" customHeight="1" x14ac:dyDescent="0.3">
      <c r="D2182" s="90"/>
      <c r="E2182" s="90"/>
      <c r="K2182" s="224"/>
      <c r="L2182" s="224"/>
      <c r="M2182" s="224"/>
      <c r="N2182" s="224"/>
      <c r="O2182" s="224"/>
    </row>
    <row r="2183" spans="4:15" ht="12.75" customHeight="1" x14ac:dyDescent="0.3">
      <c r="D2183" s="90"/>
      <c r="E2183" s="90"/>
      <c r="K2183" s="224"/>
      <c r="L2183" s="224"/>
      <c r="M2183" s="224"/>
      <c r="N2183" s="224"/>
      <c r="O2183" s="224"/>
    </row>
    <row r="2184" spans="4:15" ht="12.75" customHeight="1" x14ac:dyDescent="0.3">
      <c r="D2184" s="90"/>
      <c r="E2184" s="90"/>
      <c r="K2184" s="224"/>
      <c r="L2184" s="224"/>
      <c r="M2184" s="224"/>
      <c r="N2184" s="224"/>
      <c r="O2184" s="224"/>
    </row>
    <row r="2185" spans="4:15" ht="12.75" customHeight="1" x14ac:dyDescent="0.3">
      <c r="D2185" s="90"/>
      <c r="E2185" s="90"/>
      <c r="K2185" s="224"/>
      <c r="L2185" s="224"/>
      <c r="M2185" s="224"/>
      <c r="N2185" s="224"/>
      <c r="O2185" s="224"/>
    </row>
    <row r="2186" spans="4:15" ht="12.75" customHeight="1" x14ac:dyDescent="0.3">
      <c r="D2186" s="90"/>
      <c r="E2186" s="90"/>
      <c r="K2186" s="224"/>
      <c r="L2186" s="224"/>
      <c r="M2186" s="224"/>
      <c r="N2186" s="224"/>
      <c r="O2186" s="224"/>
    </row>
    <row r="2187" spans="4:15" ht="12.75" customHeight="1" x14ac:dyDescent="0.3">
      <c r="D2187" s="90"/>
      <c r="E2187" s="90"/>
      <c r="K2187" s="224"/>
      <c r="L2187" s="224"/>
      <c r="M2187" s="224"/>
      <c r="N2187" s="224"/>
      <c r="O2187" s="224"/>
    </row>
    <row r="2188" spans="4:15" ht="12.75" customHeight="1" x14ac:dyDescent="0.3">
      <c r="D2188" s="90"/>
      <c r="E2188" s="90"/>
      <c r="K2188" s="224"/>
      <c r="L2188" s="224"/>
      <c r="M2188" s="224"/>
      <c r="N2188" s="224"/>
      <c r="O2188" s="224"/>
    </row>
    <row r="2189" spans="4:15" ht="12.75" customHeight="1" x14ac:dyDescent="0.3">
      <c r="D2189" s="90"/>
      <c r="E2189" s="90"/>
      <c r="K2189" s="224"/>
      <c r="L2189" s="224"/>
      <c r="M2189" s="224"/>
      <c r="N2189" s="224"/>
      <c r="O2189" s="224"/>
    </row>
    <row r="2190" spans="4:15" ht="12.75" customHeight="1" x14ac:dyDescent="0.3">
      <c r="D2190" s="90"/>
      <c r="E2190" s="90"/>
      <c r="K2190" s="224"/>
      <c r="L2190" s="224"/>
      <c r="M2190" s="224"/>
      <c r="N2190" s="224"/>
      <c r="O2190" s="224"/>
    </row>
    <row r="2191" spans="4:15" ht="12.75" customHeight="1" x14ac:dyDescent="0.3">
      <c r="D2191" s="90"/>
      <c r="E2191" s="90"/>
      <c r="K2191" s="224"/>
      <c r="L2191" s="224"/>
      <c r="M2191" s="224"/>
      <c r="N2191" s="224"/>
      <c r="O2191" s="224"/>
    </row>
    <row r="2192" spans="4:15" ht="12.75" customHeight="1" x14ac:dyDescent="0.3">
      <c r="D2192" s="90"/>
      <c r="E2192" s="90"/>
      <c r="K2192" s="224"/>
      <c r="L2192" s="224"/>
      <c r="M2192" s="224"/>
      <c r="N2192" s="224"/>
      <c r="O2192" s="224"/>
    </row>
    <row r="2193" spans="4:15" ht="12.75" customHeight="1" x14ac:dyDescent="0.3">
      <c r="D2193" s="90"/>
      <c r="E2193" s="90"/>
      <c r="K2193" s="224"/>
      <c r="L2193" s="224"/>
      <c r="M2193" s="224"/>
      <c r="N2193" s="224"/>
      <c r="O2193" s="224"/>
    </row>
    <row r="2194" spans="4:15" ht="12.75" customHeight="1" x14ac:dyDescent="0.3">
      <c r="D2194" s="90"/>
      <c r="E2194" s="90"/>
      <c r="K2194" s="224"/>
      <c r="L2194" s="224"/>
      <c r="M2194" s="224"/>
      <c r="N2194" s="224"/>
      <c r="O2194" s="224"/>
    </row>
    <row r="2195" spans="4:15" ht="12.75" customHeight="1" x14ac:dyDescent="0.3">
      <c r="D2195" s="90"/>
      <c r="E2195" s="90"/>
      <c r="K2195" s="224"/>
      <c r="L2195" s="224"/>
      <c r="M2195" s="224"/>
      <c r="N2195" s="224"/>
      <c r="O2195" s="224"/>
    </row>
    <row r="2196" spans="4:15" ht="12.75" customHeight="1" x14ac:dyDescent="0.3">
      <c r="D2196" s="90"/>
      <c r="E2196" s="90"/>
      <c r="K2196" s="224"/>
      <c r="L2196" s="224"/>
      <c r="M2196" s="224"/>
      <c r="N2196" s="224"/>
      <c r="O2196" s="224"/>
    </row>
    <row r="2197" spans="4:15" ht="12.75" customHeight="1" x14ac:dyDescent="0.3">
      <c r="D2197" s="90"/>
      <c r="E2197" s="90"/>
      <c r="K2197" s="224"/>
      <c r="L2197" s="224"/>
      <c r="M2197" s="224"/>
      <c r="N2197" s="224"/>
      <c r="O2197" s="224"/>
    </row>
    <row r="2198" spans="4:15" ht="12.75" customHeight="1" x14ac:dyDescent="0.3">
      <c r="D2198" s="90"/>
      <c r="E2198" s="90"/>
      <c r="K2198" s="224"/>
      <c r="L2198" s="224"/>
      <c r="M2198" s="224"/>
      <c r="N2198" s="224"/>
      <c r="O2198" s="224"/>
    </row>
    <row r="2199" spans="4:15" ht="12.75" customHeight="1" x14ac:dyDescent="0.3">
      <c r="D2199" s="90"/>
      <c r="E2199" s="90"/>
      <c r="K2199" s="224"/>
      <c r="L2199" s="224"/>
      <c r="M2199" s="224"/>
      <c r="N2199" s="224"/>
      <c r="O2199" s="224"/>
    </row>
    <row r="2200" spans="4:15" ht="12.75" customHeight="1" x14ac:dyDescent="0.3">
      <c r="D2200" s="90"/>
      <c r="E2200" s="90"/>
      <c r="K2200" s="224"/>
      <c r="L2200" s="224"/>
      <c r="M2200" s="224"/>
      <c r="N2200" s="224"/>
      <c r="O2200" s="224"/>
    </row>
    <row r="2201" spans="4:15" ht="12.75" customHeight="1" x14ac:dyDescent="0.3">
      <c r="D2201" s="90"/>
      <c r="E2201" s="90"/>
      <c r="K2201" s="224"/>
      <c r="L2201" s="224"/>
      <c r="M2201" s="224"/>
      <c r="N2201" s="224"/>
      <c r="O2201" s="224"/>
    </row>
    <row r="2202" spans="4:15" ht="12.75" customHeight="1" x14ac:dyDescent="0.3">
      <c r="D2202" s="90"/>
      <c r="E2202" s="90"/>
      <c r="K2202" s="224"/>
      <c r="L2202" s="224"/>
      <c r="M2202" s="224"/>
      <c r="N2202" s="224"/>
      <c r="O2202" s="224"/>
    </row>
    <row r="2203" spans="4:15" ht="12.75" customHeight="1" x14ac:dyDescent="0.3">
      <c r="D2203" s="90"/>
      <c r="E2203" s="90"/>
      <c r="K2203" s="224"/>
      <c r="L2203" s="224"/>
      <c r="M2203" s="224"/>
      <c r="N2203" s="224"/>
      <c r="O2203" s="224"/>
    </row>
    <row r="2204" spans="4:15" ht="12.75" customHeight="1" x14ac:dyDescent="0.3">
      <c r="D2204" s="90"/>
      <c r="E2204" s="90"/>
      <c r="K2204" s="224"/>
      <c r="L2204" s="224"/>
      <c r="M2204" s="224"/>
      <c r="N2204" s="224"/>
      <c r="O2204" s="224"/>
    </row>
    <row r="2205" spans="4:15" ht="12.75" customHeight="1" x14ac:dyDescent="0.3">
      <c r="D2205" s="90"/>
      <c r="E2205" s="90"/>
      <c r="K2205" s="224"/>
      <c r="L2205" s="224"/>
      <c r="M2205" s="224"/>
      <c r="N2205" s="224"/>
      <c r="O2205" s="224"/>
    </row>
    <row r="2206" spans="4:15" ht="12.75" customHeight="1" x14ac:dyDescent="0.3">
      <c r="D2206" s="90"/>
      <c r="E2206" s="90"/>
      <c r="K2206" s="224"/>
      <c r="L2206" s="224"/>
      <c r="M2206" s="224"/>
      <c r="N2206" s="224"/>
      <c r="O2206" s="224"/>
    </row>
    <row r="2207" spans="4:15" ht="12.75" customHeight="1" x14ac:dyDescent="0.3">
      <c r="D2207" s="90"/>
      <c r="E2207" s="90"/>
      <c r="K2207" s="224"/>
      <c r="L2207" s="224"/>
      <c r="M2207" s="224"/>
      <c r="N2207" s="224"/>
      <c r="O2207" s="224"/>
    </row>
    <row r="2208" spans="4:15" ht="12.75" customHeight="1" x14ac:dyDescent="0.3">
      <c r="D2208" s="90"/>
      <c r="E2208" s="90"/>
      <c r="K2208" s="224"/>
      <c r="L2208" s="224"/>
      <c r="M2208" s="224"/>
      <c r="N2208" s="224"/>
      <c r="O2208" s="224"/>
    </row>
    <row r="2209" spans="4:15" ht="12.75" customHeight="1" x14ac:dyDescent="0.3">
      <c r="D2209" s="90"/>
      <c r="E2209" s="90"/>
      <c r="K2209" s="224"/>
      <c r="L2209" s="224"/>
      <c r="M2209" s="224"/>
      <c r="N2209" s="224"/>
      <c r="O2209" s="224"/>
    </row>
    <row r="2210" spans="4:15" ht="12.75" customHeight="1" x14ac:dyDescent="0.3">
      <c r="D2210" s="90"/>
      <c r="E2210" s="90"/>
      <c r="K2210" s="224"/>
      <c r="L2210" s="224"/>
      <c r="M2210" s="224"/>
      <c r="N2210" s="224"/>
      <c r="O2210" s="224"/>
    </row>
    <row r="2211" spans="4:15" ht="12.75" customHeight="1" x14ac:dyDescent="0.3">
      <c r="D2211" s="90"/>
      <c r="E2211" s="90"/>
      <c r="K2211" s="224"/>
      <c r="L2211" s="224"/>
      <c r="M2211" s="224"/>
      <c r="N2211" s="224"/>
      <c r="O2211" s="224"/>
    </row>
    <row r="2212" spans="4:15" ht="12.75" customHeight="1" x14ac:dyDescent="0.3">
      <c r="D2212" s="90"/>
      <c r="E2212" s="90"/>
      <c r="K2212" s="224"/>
      <c r="L2212" s="224"/>
      <c r="M2212" s="224"/>
      <c r="N2212" s="224"/>
      <c r="O2212" s="224"/>
    </row>
    <row r="2213" spans="4:15" ht="12.75" customHeight="1" x14ac:dyDescent="0.3">
      <c r="D2213" s="90"/>
      <c r="E2213" s="90"/>
      <c r="K2213" s="224"/>
      <c r="L2213" s="224"/>
      <c r="M2213" s="224"/>
      <c r="N2213" s="224"/>
      <c r="O2213" s="224"/>
    </row>
    <row r="2214" spans="4:15" ht="12.75" customHeight="1" x14ac:dyDescent="0.3">
      <c r="D2214" s="90"/>
      <c r="E2214" s="90"/>
      <c r="K2214" s="224"/>
      <c r="L2214" s="224"/>
      <c r="M2214" s="224"/>
      <c r="N2214" s="224"/>
      <c r="O2214" s="224"/>
    </row>
    <row r="2215" spans="4:15" ht="12.75" customHeight="1" x14ac:dyDescent="0.3">
      <c r="D2215" s="90"/>
      <c r="E2215" s="90"/>
      <c r="K2215" s="224"/>
      <c r="L2215" s="224"/>
      <c r="M2215" s="224"/>
      <c r="N2215" s="224"/>
      <c r="O2215" s="224"/>
    </row>
    <row r="2216" spans="4:15" ht="12.75" customHeight="1" x14ac:dyDescent="0.3">
      <c r="D2216" s="90"/>
      <c r="E2216" s="90"/>
      <c r="K2216" s="224"/>
      <c r="L2216" s="224"/>
      <c r="M2216" s="224"/>
      <c r="N2216" s="224"/>
      <c r="O2216" s="224"/>
    </row>
    <row r="2217" spans="4:15" ht="12.75" customHeight="1" x14ac:dyDescent="0.3">
      <c r="D2217" s="90"/>
      <c r="E2217" s="90"/>
      <c r="K2217" s="224"/>
      <c r="L2217" s="224"/>
      <c r="M2217" s="224"/>
      <c r="N2217" s="224"/>
      <c r="O2217" s="224"/>
    </row>
    <row r="2218" spans="4:15" ht="12.75" customHeight="1" x14ac:dyDescent="0.3">
      <c r="D2218" s="90"/>
      <c r="E2218" s="90"/>
      <c r="K2218" s="224"/>
      <c r="L2218" s="224"/>
      <c r="M2218" s="224"/>
      <c r="N2218" s="224"/>
      <c r="O2218" s="224"/>
    </row>
    <row r="2219" spans="4:15" ht="12.75" customHeight="1" x14ac:dyDescent="0.3">
      <c r="D2219" s="90"/>
      <c r="E2219" s="90"/>
      <c r="K2219" s="224"/>
      <c r="L2219" s="224"/>
      <c r="M2219" s="224"/>
      <c r="N2219" s="224"/>
      <c r="O2219" s="224"/>
    </row>
    <row r="2220" spans="4:15" ht="12.75" customHeight="1" x14ac:dyDescent="0.3">
      <c r="D2220" s="90"/>
      <c r="E2220" s="90"/>
      <c r="K2220" s="224"/>
      <c r="L2220" s="224"/>
      <c r="M2220" s="224"/>
      <c r="N2220" s="224"/>
      <c r="O2220" s="224"/>
    </row>
    <row r="2221" spans="4:15" ht="12.75" customHeight="1" x14ac:dyDescent="0.3">
      <c r="D2221" s="90"/>
      <c r="E2221" s="90"/>
      <c r="K2221" s="224"/>
      <c r="L2221" s="224"/>
      <c r="M2221" s="224"/>
      <c r="N2221" s="224"/>
      <c r="O2221" s="224"/>
    </row>
    <row r="2222" spans="4:15" ht="12.75" customHeight="1" x14ac:dyDescent="0.3">
      <c r="D2222" s="90"/>
      <c r="E2222" s="90"/>
      <c r="K2222" s="224"/>
      <c r="L2222" s="224"/>
      <c r="M2222" s="224"/>
      <c r="N2222" s="224"/>
      <c r="O2222" s="224"/>
    </row>
    <row r="2223" spans="4:15" ht="12.75" customHeight="1" x14ac:dyDescent="0.3">
      <c r="D2223" s="90"/>
      <c r="E2223" s="90"/>
      <c r="K2223" s="224"/>
      <c r="L2223" s="224"/>
      <c r="M2223" s="224"/>
      <c r="N2223" s="224"/>
      <c r="O2223" s="224"/>
    </row>
    <row r="2224" spans="4:15" ht="12.75" customHeight="1" x14ac:dyDescent="0.3">
      <c r="D2224" s="90"/>
      <c r="E2224" s="90"/>
      <c r="K2224" s="224"/>
      <c r="L2224" s="224"/>
      <c r="M2224" s="224"/>
      <c r="N2224" s="224"/>
      <c r="O2224" s="224"/>
    </row>
    <row r="2225" spans="4:15" ht="12.75" customHeight="1" x14ac:dyDescent="0.3">
      <c r="D2225" s="90"/>
      <c r="E2225" s="90"/>
      <c r="K2225" s="224"/>
      <c r="L2225" s="224"/>
      <c r="M2225" s="224"/>
      <c r="N2225" s="224"/>
      <c r="O2225" s="224"/>
    </row>
    <row r="2226" spans="4:15" ht="12.75" customHeight="1" x14ac:dyDescent="0.3">
      <c r="D2226" s="90"/>
      <c r="E2226" s="90"/>
      <c r="K2226" s="224"/>
      <c r="L2226" s="224"/>
      <c r="M2226" s="224"/>
      <c r="N2226" s="224"/>
      <c r="O2226" s="224"/>
    </row>
    <row r="2227" spans="4:15" ht="12.75" customHeight="1" x14ac:dyDescent="0.3">
      <c r="D2227" s="90"/>
      <c r="E2227" s="90"/>
      <c r="K2227" s="224"/>
      <c r="L2227" s="224"/>
      <c r="M2227" s="224"/>
      <c r="N2227" s="224"/>
      <c r="O2227" s="224"/>
    </row>
    <row r="2228" spans="4:15" ht="12.75" customHeight="1" x14ac:dyDescent="0.3">
      <c r="D2228" s="90"/>
      <c r="E2228" s="90"/>
      <c r="K2228" s="224"/>
      <c r="L2228" s="224"/>
      <c r="M2228" s="224"/>
      <c r="N2228" s="224"/>
      <c r="O2228" s="224"/>
    </row>
    <row r="2229" spans="4:15" ht="12.75" customHeight="1" x14ac:dyDescent="0.3">
      <c r="D2229" s="90"/>
      <c r="E2229" s="90"/>
      <c r="K2229" s="224"/>
      <c r="L2229" s="224"/>
      <c r="M2229" s="224"/>
      <c r="N2229" s="224"/>
      <c r="O2229" s="224"/>
    </row>
    <row r="2230" spans="4:15" ht="12.75" customHeight="1" x14ac:dyDescent="0.3">
      <c r="D2230" s="90"/>
      <c r="E2230" s="90"/>
      <c r="K2230" s="224"/>
      <c r="L2230" s="224"/>
      <c r="M2230" s="224"/>
      <c r="N2230" s="224"/>
      <c r="O2230" s="224"/>
    </row>
    <row r="2231" spans="4:15" ht="12.75" customHeight="1" x14ac:dyDescent="0.3">
      <c r="D2231" s="90"/>
      <c r="E2231" s="90"/>
      <c r="K2231" s="224"/>
      <c r="L2231" s="224"/>
      <c r="M2231" s="224"/>
      <c r="N2231" s="224"/>
      <c r="O2231" s="224"/>
    </row>
    <row r="2232" spans="4:15" ht="12.75" customHeight="1" x14ac:dyDescent="0.3">
      <c r="D2232" s="90"/>
      <c r="E2232" s="90"/>
      <c r="K2232" s="224"/>
      <c r="L2232" s="224"/>
      <c r="M2232" s="224"/>
      <c r="N2232" s="224"/>
      <c r="O2232" s="224"/>
    </row>
    <row r="2233" spans="4:15" ht="12.75" customHeight="1" x14ac:dyDescent="0.3">
      <c r="D2233" s="90"/>
      <c r="E2233" s="90"/>
      <c r="K2233" s="224"/>
      <c r="L2233" s="224"/>
      <c r="M2233" s="224"/>
      <c r="N2233" s="224"/>
      <c r="O2233" s="224"/>
    </row>
    <row r="2234" spans="4:15" ht="12.75" customHeight="1" x14ac:dyDescent="0.3">
      <c r="D2234" s="90"/>
      <c r="E2234" s="90"/>
      <c r="K2234" s="224"/>
      <c r="L2234" s="224"/>
      <c r="M2234" s="224"/>
      <c r="N2234" s="224"/>
      <c r="O2234" s="224"/>
    </row>
    <row r="2235" spans="4:15" ht="12.75" customHeight="1" x14ac:dyDescent="0.3">
      <c r="D2235" s="90"/>
      <c r="E2235" s="90"/>
      <c r="K2235" s="224"/>
      <c r="L2235" s="224"/>
      <c r="M2235" s="224"/>
      <c r="N2235" s="224"/>
      <c r="O2235" s="224"/>
    </row>
    <row r="2236" spans="4:15" ht="12.75" customHeight="1" x14ac:dyDescent="0.3">
      <c r="D2236" s="90"/>
      <c r="E2236" s="90"/>
      <c r="K2236" s="224"/>
      <c r="L2236" s="224"/>
      <c r="M2236" s="224"/>
      <c r="N2236" s="224"/>
      <c r="O2236" s="224"/>
    </row>
    <row r="2237" spans="4:15" ht="12.75" customHeight="1" x14ac:dyDescent="0.3">
      <c r="D2237" s="90"/>
      <c r="E2237" s="90"/>
      <c r="K2237" s="224"/>
      <c r="L2237" s="224"/>
      <c r="M2237" s="224"/>
      <c r="N2237" s="224"/>
      <c r="O2237" s="224"/>
    </row>
    <row r="2238" spans="4:15" ht="12.75" customHeight="1" x14ac:dyDescent="0.3">
      <c r="D2238" s="90"/>
      <c r="E2238" s="90"/>
      <c r="K2238" s="224"/>
      <c r="L2238" s="224"/>
      <c r="M2238" s="224"/>
      <c r="N2238" s="224"/>
      <c r="O2238" s="224"/>
    </row>
    <row r="2239" spans="4:15" ht="12.75" customHeight="1" x14ac:dyDescent="0.3">
      <c r="D2239" s="90"/>
      <c r="E2239" s="90"/>
      <c r="K2239" s="224"/>
      <c r="L2239" s="224"/>
      <c r="M2239" s="224"/>
      <c r="N2239" s="224"/>
      <c r="O2239" s="224"/>
    </row>
    <row r="2240" spans="4:15" ht="12.75" customHeight="1" x14ac:dyDescent="0.3">
      <c r="D2240" s="90"/>
      <c r="E2240" s="90"/>
      <c r="K2240" s="224"/>
      <c r="L2240" s="224"/>
      <c r="M2240" s="224"/>
      <c r="N2240" s="224"/>
      <c r="O2240" s="224"/>
    </row>
    <row r="2241" spans="4:15" ht="12.75" customHeight="1" x14ac:dyDescent="0.3">
      <c r="D2241" s="90"/>
      <c r="E2241" s="90"/>
      <c r="K2241" s="224"/>
      <c r="L2241" s="224"/>
      <c r="M2241" s="224"/>
      <c r="N2241" s="224"/>
      <c r="O2241" s="224"/>
    </row>
    <row r="2242" spans="4:15" ht="12.75" customHeight="1" x14ac:dyDescent="0.3">
      <c r="D2242" s="90"/>
      <c r="E2242" s="90"/>
      <c r="K2242" s="224"/>
      <c r="L2242" s="224"/>
      <c r="M2242" s="224"/>
      <c r="N2242" s="224"/>
      <c r="O2242" s="224"/>
    </row>
    <row r="2243" spans="4:15" ht="12.75" customHeight="1" x14ac:dyDescent="0.3">
      <c r="D2243" s="90"/>
      <c r="E2243" s="90"/>
      <c r="K2243" s="224"/>
      <c r="L2243" s="224"/>
      <c r="M2243" s="224"/>
      <c r="N2243" s="224"/>
      <c r="O2243" s="224"/>
    </row>
    <row r="2244" spans="4:15" ht="12.75" customHeight="1" x14ac:dyDescent="0.3">
      <c r="D2244" s="90"/>
      <c r="E2244" s="90"/>
      <c r="K2244" s="224"/>
      <c r="L2244" s="224"/>
      <c r="M2244" s="224"/>
      <c r="N2244" s="224"/>
      <c r="O2244" s="224"/>
    </row>
    <row r="2245" spans="4:15" ht="12.75" customHeight="1" x14ac:dyDescent="0.3">
      <c r="D2245" s="90"/>
      <c r="E2245" s="90"/>
      <c r="K2245" s="224"/>
      <c r="L2245" s="224"/>
      <c r="M2245" s="224"/>
      <c r="N2245" s="224"/>
      <c r="O2245" s="224"/>
    </row>
    <row r="2246" spans="4:15" ht="12.75" customHeight="1" x14ac:dyDescent="0.3">
      <c r="D2246" s="90"/>
      <c r="E2246" s="90"/>
      <c r="K2246" s="224"/>
      <c r="L2246" s="224"/>
      <c r="M2246" s="224"/>
      <c r="N2246" s="224"/>
      <c r="O2246" s="224"/>
    </row>
    <row r="2247" spans="4:15" ht="12.75" customHeight="1" x14ac:dyDescent="0.3">
      <c r="D2247" s="90"/>
      <c r="E2247" s="90"/>
      <c r="K2247" s="224"/>
      <c r="L2247" s="224"/>
      <c r="M2247" s="224"/>
      <c r="N2247" s="224"/>
      <c r="O2247" s="224"/>
    </row>
    <row r="2248" spans="4:15" ht="12.75" customHeight="1" x14ac:dyDescent="0.3">
      <c r="D2248" s="90"/>
      <c r="E2248" s="90"/>
      <c r="K2248" s="224"/>
      <c r="L2248" s="224"/>
      <c r="M2248" s="224"/>
      <c r="N2248" s="224"/>
      <c r="O2248" s="224"/>
    </row>
    <row r="2249" spans="4:15" ht="12.75" customHeight="1" x14ac:dyDescent="0.3">
      <c r="D2249" s="90"/>
      <c r="E2249" s="90"/>
      <c r="K2249" s="224"/>
      <c r="L2249" s="224"/>
      <c r="M2249" s="224"/>
      <c r="N2249" s="224"/>
      <c r="O2249" s="224"/>
    </row>
    <row r="2250" spans="4:15" ht="12.75" customHeight="1" x14ac:dyDescent="0.3">
      <c r="D2250" s="90"/>
      <c r="E2250" s="90"/>
      <c r="K2250" s="224"/>
      <c r="L2250" s="224"/>
      <c r="M2250" s="224"/>
      <c r="N2250" s="224"/>
      <c r="O2250" s="224"/>
    </row>
    <row r="2251" spans="4:15" ht="12.75" customHeight="1" x14ac:dyDescent="0.3">
      <c r="D2251" s="90"/>
      <c r="E2251" s="90"/>
      <c r="K2251" s="224"/>
      <c r="L2251" s="224"/>
      <c r="M2251" s="224"/>
      <c r="N2251" s="224"/>
      <c r="O2251" s="224"/>
    </row>
    <row r="2252" spans="4:15" ht="12.75" customHeight="1" x14ac:dyDescent="0.3">
      <c r="D2252" s="90"/>
      <c r="E2252" s="90"/>
      <c r="K2252" s="224"/>
      <c r="L2252" s="224"/>
      <c r="M2252" s="224"/>
      <c r="N2252" s="224"/>
      <c r="O2252" s="224"/>
    </row>
    <row r="2253" spans="4:15" ht="12.75" customHeight="1" x14ac:dyDescent="0.3">
      <c r="D2253" s="90"/>
      <c r="E2253" s="90"/>
      <c r="K2253" s="224"/>
      <c r="L2253" s="224"/>
      <c r="M2253" s="224"/>
      <c r="N2253" s="224"/>
      <c r="O2253" s="224"/>
    </row>
    <row r="2254" spans="4:15" ht="12.75" customHeight="1" x14ac:dyDescent="0.3">
      <c r="D2254" s="90"/>
      <c r="E2254" s="90"/>
      <c r="K2254" s="224"/>
      <c r="L2254" s="224"/>
      <c r="M2254" s="224"/>
      <c r="N2254" s="224"/>
      <c r="O2254" s="224"/>
    </row>
    <row r="2255" spans="4:15" ht="12.75" customHeight="1" x14ac:dyDescent="0.3">
      <c r="D2255" s="90"/>
      <c r="E2255" s="90"/>
      <c r="K2255" s="224"/>
      <c r="L2255" s="224"/>
      <c r="M2255" s="224"/>
      <c r="N2255" s="224"/>
      <c r="O2255" s="224"/>
    </row>
    <row r="2256" spans="4:15" ht="12.75" customHeight="1" x14ac:dyDescent="0.3">
      <c r="D2256" s="90"/>
      <c r="E2256" s="90"/>
      <c r="K2256" s="224"/>
      <c r="L2256" s="224"/>
      <c r="M2256" s="224"/>
      <c r="N2256" s="224"/>
      <c r="O2256" s="224"/>
    </row>
    <row r="2257" spans="4:15" ht="12.75" customHeight="1" x14ac:dyDescent="0.3">
      <c r="D2257" s="90"/>
      <c r="E2257" s="90"/>
      <c r="K2257" s="224"/>
      <c r="L2257" s="224"/>
      <c r="M2257" s="224"/>
      <c r="N2257" s="224"/>
      <c r="O2257" s="224"/>
    </row>
    <row r="2258" spans="4:15" ht="12.75" customHeight="1" x14ac:dyDescent="0.3">
      <c r="D2258" s="90"/>
      <c r="E2258" s="90"/>
      <c r="K2258" s="224"/>
      <c r="L2258" s="224"/>
      <c r="M2258" s="224"/>
      <c r="N2258" s="224"/>
      <c r="O2258" s="224"/>
    </row>
    <row r="2259" spans="4:15" ht="12.75" customHeight="1" x14ac:dyDescent="0.3">
      <c r="D2259" s="90"/>
      <c r="E2259" s="90"/>
      <c r="K2259" s="224"/>
      <c r="L2259" s="224"/>
      <c r="M2259" s="224"/>
      <c r="N2259" s="224"/>
      <c r="O2259" s="224"/>
    </row>
    <row r="2260" spans="4:15" ht="12.75" customHeight="1" x14ac:dyDescent="0.3">
      <c r="D2260" s="90"/>
      <c r="E2260" s="90"/>
      <c r="K2260" s="224"/>
      <c r="L2260" s="224"/>
      <c r="M2260" s="224"/>
      <c r="N2260" s="224"/>
      <c r="O2260" s="224"/>
    </row>
    <row r="2261" spans="4:15" ht="12.75" customHeight="1" x14ac:dyDescent="0.3">
      <c r="D2261" s="90"/>
      <c r="E2261" s="90"/>
      <c r="K2261" s="224"/>
      <c r="L2261" s="224"/>
      <c r="M2261" s="224"/>
      <c r="N2261" s="224"/>
      <c r="O2261" s="224"/>
    </row>
    <row r="2262" spans="4:15" ht="12.75" customHeight="1" x14ac:dyDescent="0.3">
      <c r="D2262" s="90"/>
      <c r="E2262" s="90"/>
      <c r="K2262" s="224"/>
      <c r="L2262" s="224"/>
      <c r="M2262" s="224"/>
      <c r="N2262" s="224"/>
      <c r="O2262" s="224"/>
    </row>
    <row r="2263" spans="4:15" ht="12.75" customHeight="1" x14ac:dyDescent="0.3">
      <c r="D2263" s="90"/>
      <c r="E2263" s="90"/>
      <c r="K2263" s="224"/>
      <c r="L2263" s="224"/>
      <c r="M2263" s="224"/>
      <c r="N2263" s="224"/>
      <c r="O2263" s="224"/>
    </row>
    <row r="2264" spans="4:15" ht="12.75" customHeight="1" x14ac:dyDescent="0.3">
      <c r="D2264" s="90"/>
      <c r="E2264" s="90"/>
      <c r="K2264" s="224"/>
      <c r="L2264" s="224"/>
      <c r="M2264" s="224"/>
      <c r="N2264" s="224"/>
      <c r="O2264" s="224"/>
    </row>
    <row r="2265" spans="4:15" ht="12.75" customHeight="1" x14ac:dyDescent="0.3">
      <c r="D2265" s="90"/>
      <c r="E2265" s="90"/>
      <c r="K2265" s="224"/>
      <c r="L2265" s="224"/>
      <c r="M2265" s="224"/>
      <c r="N2265" s="224"/>
      <c r="O2265" s="224"/>
    </row>
    <row r="2266" spans="4:15" ht="12.75" customHeight="1" x14ac:dyDescent="0.3">
      <c r="D2266" s="90"/>
      <c r="E2266" s="90"/>
      <c r="K2266" s="224"/>
      <c r="L2266" s="224"/>
      <c r="M2266" s="224"/>
      <c r="N2266" s="224"/>
      <c r="O2266" s="224"/>
    </row>
    <row r="2267" spans="4:15" ht="12.75" customHeight="1" x14ac:dyDescent="0.3">
      <c r="D2267" s="90"/>
      <c r="E2267" s="90"/>
      <c r="K2267" s="224"/>
      <c r="L2267" s="224"/>
      <c r="M2267" s="224"/>
      <c r="N2267" s="224"/>
      <c r="O2267" s="224"/>
    </row>
    <row r="2268" spans="4:15" ht="12.75" customHeight="1" x14ac:dyDescent="0.3">
      <c r="D2268" s="90"/>
      <c r="E2268" s="90"/>
      <c r="K2268" s="224"/>
      <c r="L2268" s="224"/>
      <c r="M2268" s="224"/>
      <c r="N2268" s="224"/>
      <c r="O2268" s="224"/>
    </row>
    <row r="2269" spans="4:15" ht="12.75" customHeight="1" x14ac:dyDescent="0.3">
      <c r="D2269" s="90"/>
      <c r="E2269" s="90"/>
      <c r="K2269" s="224"/>
      <c r="L2269" s="224"/>
      <c r="M2269" s="224"/>
      <c r="N2269" s="224"/>
      <c r="O2269" s="224"/>
    </row>
    <row r="2270" spans="4:15" ht="12.75" customHeight="1" x14ac:dyDescent="0.3">
      <c r="D2270" s="90"/>
      <c r="E2270" s="90"/>
      <c r="K2270" s="224"/>
      <c r="L2270" s="224"/>
      <c r="M2270" s="224"/>
      <c r="N2270" s="224"/>
      <c r="O2270" s="224"/>
    </row>
    <row r="2271" spans="4:15" ht="12.75" customHeight="1" x14ac:dyDescent="0.3">
      <c r="D2271" s="90"/>
      <c r="E2271" s="90"/>
      <c r="K2271" s="224"/>
      <c r="L2271" s="224"/>
      <c r="M2271" s="224"/>
      <c r="N2271" s="224"/>
      <c r="O2271" s="224"/>
    </row>
    <row r="2272" spans="4:15" ht="12.75" customHeight="1" x14ac:dyDescent="0.3">
      <c r="D2272" s="90"/>
      <c r="E2272" s="90"/>
      <c r="K2272" s="224"/>
      <c r="L2272" s="224"/>
      <c r="M2272" s="224"/>
      <c r="N2272" s="224"/>
      <c r="O2272" s="224"/>
    </row>
    <row r="2273" spans="4:15" ht="12.75" customHeight="1" x14ac:dyDescent="0.3">
      <c r="D2273" s="90"/>
      <c r="E2273" s="90"/>
      <c r="K2273" s="224"/>
      <c r="L2273" s="224"/>
      <c r="M2273" s="224"/>
      <c r="N2273" s="224"/>
      <c r="O2273" s="224"/>
    </row>
    <row r="2274" spans="4:15" ht="12.75" customHeight="1" x14ac:dyDescent="0.3">
      <c r="D2274" s="90"/>
      <c r="E2274" s="90"/>
      <c r="K2274" s="224"/>
      <c r="L2274" s="224"/>
      <c r="M2274" s="224"/>
      <c r="N2274" s="224"/>
      <c r="O2274" s="224"/>
    </row>
    <row r="2275" spans="4:15" ht="12.75" customHeight="1" x14ac:dyDescent="0.3">
      <c r="D2275" s="90"/>
      <c r="E2275" s="90"/>
      <c r="K2275" s="224"/>
      <c r="L2275" s="224"/>
      <c r="M2275" s="224"/>
      <c r="N2275" s="224"/>
      <c r="O2275" s="224"/>
    </row>
    <row r="2276" spans="4:15" ht="12.75" customHeight="1" x14ac:dyDescent="0.3">
      <c r="D2276" s="90"/>
      <c r="E2276" s="90"/>
      <c r="K2276" s="224"/>
      <c r="L2276" s="224"/>
      <c r="M2276" s="224"/>
      <c r="N2276" s="224"/>
      <c r="O2276" s="224"/>
    </row>
    <row r="2277" spans="4:15" ht="12.75" customHeight="1" x14ac:dyDescent="0.3">
      <c r="D2277" s="90"/>
      <c r="E2277" s="90"/>
      <c r="K2277" s="224"/>
      <c r="L2277" s="224"/>
      <c r="M2277" s="224"/>
      <c r="N2277" s="224"/>
      <c r="O2277" s="224"/>
    </row>
    <row r="2278" spans="4:15" ht="12.75" customHeight="1" x14ac:dyDescent="0.3">
      <c r="D2278" s="90"/>
      <c r="E2278" s="90"/>
      <c r="K2278" s="224"/>
      <c r="L2278" s="224"/>
      <c r="M2278" s="224"/>
      <c r="N2278" s="224"/>
      <c r="O2278" s="224"/>
    </row>
    <row r="2279" spans="4:15" ht="12.75" customHeight="1" x14ac:dyDescent="0.3">
      <c r="D2279" s="90"/>
      <c r="E2279" s="90"/>
      <c r="K2279" s="224"/>
      <c r="L2279" s="224"/>
      <c r="M2279" s="224"/>
      <c r="N2279" s="224"/>
      <c r="O2279" s="224"/>
    </row>
    <row r="2280" spans="4:15" ht="12.75" customHeight="1" x14ac:dyDescent="0.3">
      <c r="D2280" s="90"/>
      <c r="E2280" s="90"/>
      <c r="K2280" s="224"/>
      <c r="L2280" s="224"/>
      <c r="M2280" s="224"/>
      <c r="N2280" s="224"/>
      <c r="O2280" s="224"/>
    </row>
    <row r="2281" spans="4:15" ht="12.75" customHeight="1" x14ac:dyDescent="0.3">
      <c r="D2281" s="90"/>
      <c r="E2281" s="90"/>
      <c r="K2281" s="224"/>
      <c r="L2281" s="224"/>
      <c r="M2281" s="224"/>
      <c r="N2281" s="224"/>
      <c r="O2281" s="224"/>
    </row>
    <row r="2282" spans="4:15" ht="12.75" customHeight="1" x14ac:dyDescent="0.3">
      <c r="D2282" s="90"/>
      <c r="E2282" s="90"/>
      <c r="K2282" s="224"/>
      <c r="L2282" s="224"/>
      <c r="M2282" s="224"/>
      <c r="N2282" s="224"/>
      <c r="O2282" s="224"/>
    </row>
    <row r="2283" spans="4:15" ht="12.75" customHeight="1" x14ac:dyDescent="0.3">
      <c r="D2283" s="90"/>
      <c r="E2283" s="90"/>
      <c r="K2283" s="224"/>
      <c r="L2283" s="224"/>
      <c r="M2283" s="224"/>
      <c r="N2283" s="224"/>
      <c r="O2283" s="224"/>
    </row>
    <row r="2284" spans="4:15" ht="12.75" customHeight="1" x14ac:dyDescent="0.3">
      <c r="D2284" s="90"/>
      <c r="E2284" s="90"/>
      <c r="K2284" s="224"/>
      <c r="L2284" s="224"/>
      <c r="M2284" s="224"/>
      <c r="N2284" s="224"/>
      <c r="O2284" s="224"/>
    </row>
    <row r="2285" spans="4:15" ht="12.75" customHeight="1" x14ac:dyDescent="0.3">
      <c r="D2285" s="90"/>
      <c r="E2285" s="90"/>
      <c r="K2285" s="224"/>
      <c r="L2285" s="224"/>
      <c r="M2285" s="224"/>
      <c r="N2285" s="224"/>
      <c r="O2285" s="224"/>
    </row>
    <row r="2286" spans="4:15" ht="12.75" customHeight="1" x14ac:dyDescent="0.3">
      <c r="D2286" s="90"/>
      <c r="E2286" s="90"/>
      <c r="K2286" s="224"/>
      <c r="L2286" s="224"/>
      <c r="M2286" s="224"/>
      <c r="N2286" s="224"/>
      <c r="O2286" s="224"/>
    </row>
    <row r="2287" spans="4:15" ht="12.75" customHeight="1" x14ac:dyDescent="0.3">
      <c r="D2287" s="90"/>
      <c r="E2287" s="90"/>
      <c r="K2287" s="224"/>
      <c r="L2287" s="224"/>
      <c r="M2287" s="224"/>
      <c r="N2287" s="224"/>
      <c r="O2287" s="224"/>
    </row>
    <row r="2288" spans="4:15" ht="12.75" customHeight="1" x14ac:dyDescent="0.3">
      <c r="D2288" s="90"/>
      <c r="E2288" s="90"/>
      <c r="K2288" s="224"/>
      <c r="L2288" s="224"/>
      <c r="M2288" s="224"/>
      <c r="N2288" s="224"/>
      <c r="O2288" s="224"/>
    </row>
    <row r="2289" spans="4:15" ht="12.75" customHeight="1" x14ac:dyDescent="0.3">
      <c r="D2289" s="90"/>
      <c r="E2289" s="90"/>
      <c r="K2289" s="224"/>
      <c r="L2289" s="224"/>
      <c r="M2289" s="224"/>
      <c r="N2289" s="224"/>
      <c r="O2289" s="224"/>
    </row>
    <row r="2290" spans="4:15" ht="12.75" customHeight="1" x14ac:dyDescent="0.3">
      <c r="D2290" s="90"/>
      <c r="E2290" s="90"/>
      <c r="K2290" s="224"/>
      <c r="L2290" s="224"/>
      <c r="M2290" s="224"/>
      <c r="N2290" s="224"/>
      <c r="O2290" s="224"/>
    </row>
    <row r="2291" spans="4:15" ht="12.75" customHeight="1" x14ac:dyDescent="0.3">
      <c r="D2291" s="90"/>
      <c r="E2291" s="90"/>
      <c r="K2291" s="224"/>
      <c r="L2291" s="224"/>
      <c r="M2291" s="224"/>
      <c r="N2291" s="224"/>
      <c r="O2291" s="224"/>
    </row>
    <row r="2292" spans="4:15" ht="12.75" customHeight="1" x14ac:dyDescent="0.3">
      <c r="D2292" s="90"/>
      <c r="E2292" s="90"/>
      <c r="K2292" s="224"/>
      <c r="L2292" s="224"/>
      <c r="M2292" s="224"/>
      <c r="N2292" s="224"/>
      <c r="O2292" s="224"/>
    </row>
    <row r="2293" spans="4:15" ht="12.75" customHeight="1" x14ac:dyDescent="0.3">
      <c r="D2293" s="90"/>
      <c r="E2293" s="90"/>
      <c r="K2293" s="224"/>
      <c r="L2293" s="224"/>
      <c r="M2293" s="224"/>
      <c r="N2293" s="224"/>
      <c r="O2293" s="224"/>
    </row>
    <row r="2294" spans="4:15" ht="12.75" customHeight="1" x14ac:dyDescent="0.3">
      <c r="D2294" s="90"/>
      <c r="E2294" s="90"/>
      <c r="K2294" s="224"/>
      <c r="L2294" s="224"/>
      <c r="M2294" s="224"/>
      <c r="N2294" s="224"/>
      <c r="O2294" s="224"/>
    </row>
    <row r="2295" spans="4:15" ht="12.75" customHeight="1" x14ac:dyDescent="0.3">
      <c r="D2295" s="90"/>
      <c r="E2295" s="90"/>
      <c r="K2295" s="224"/>
      <c r="L2295" s="224"/>
      <c r="M2295" s="224"/>
      <c r="N2295" s="224"/>
      <c r="O2295" s="224"/>
    </row>
    <row r="2296" spans="4:15" ht="12.75" customHeight="1" x14ac:dyDescent="0.3">
      <c r="D2296" s="90"/>
      <c r="E2296" s="90"/>
      <c r="K2296" s="224"/>
      <c r="L2296" s="224"/>
      <c r="M2296" s="224"/>
      <c r="N2296" s="224"/>
      <c r="O2296" s="224"/>
    </row>
    <row r="2297" spans="4:15" ht="12.75" customHeight="1" x14ac:dyDescent="0.3">
      <c r="D2297" s="90"/>
      <c r="E2297" s="90"/>
      <c r="K2297" s="224"/>
      <c r="L2297" s="224"/>
      <c r="M2297" s="224"/>
      <c r="N2297" s="224"/>
      <c r="O2297" s="224"/>
    </row>
    <row r="2298" spans="4:15" ht="12.75" customHeight="1" x14ac:dyDescent="0.3">
      <c r="D2298" s="90"/>
      <c r="E2298" s="90"/>
      <c r="K2298" s="224"/>
      <c r="L2298" s="224"/>
      <c r="M2298" s="224"/>
      <c r="N2298" s="224"/>
      <c r="O2298" s="224"/>
    </row>
    <row r="2299" spans="4:15" ht="12.75" customHeight="1" x14ac:dyDescent="0.3">
      <c r="D2299" s="90"/>
      <c r="E2299" s="90"/>
      <c r="K2299" s="224"/>
      <c r="L2299" s="224"/>
      <c r="M2299" s="224"/>
      <c r="N2299" s="224"/>
      <c r="O2299" s="224"/>
    </row>
    <row r="2300" spans="4:15" ht="12.75" customHeight="1" x14ac:dyDescent="0.3">
      <c r="D2300" s="90"/>
      <c r="E2300" s="90"/>
      <c r="K2300" s="224"/>
      <c r="L2300" s="224"/>
      <c r="M2300" s="224"/>
      <c r="N2300" s="224"/>
      <c r="O2300" s="224"/>
    </row>
    <row r="2301" spans="4:15" ht="12.75" customHeight="1" x14ac:dyDescent="0.3">
      <c r="D2301" s="90"/>
      <c r="E2301" s="90"/>
      <c r="K2301" s="224"/>
      <c r="L2301" s="224"/>
      <c r="M2301" s="224"/>
      <c r="N2301" s="224"/>
      <c r="O2301" s="224"/>
    </row>
    <row r="2302" spans="4:15" ht="12.75" customHeight="1" x14ac:dyDescent="0.3">
      <c r="D2302" s="90"/>
      <c r="E2302" s="90"/>
      <c r="K2302" s="224"/>
      <c r="L2302" s="224"/>
      <c r="M2302" s="224"/>
      <c r="N2302" s="224"/>
      <c r="O2302" s="224"/>
    </row>
    <row r="2303" spans="4:15" ht="12.75" customHeight="1" x14ac:dyDescent="0.3">
      <c r="D2303" s="90"/>
      <c r="E2303" s="90"/>
      <c r="K2303" s="224"/>
      <c r="L2303" s="224"/>
      <c r="M2303" s="224"/>
      <c r="N2303" s="224"/>
      <c r="O2303" s="224"/>
    </row>
    <row r="2304" spans="4:15" ht="12.75" customHeight="1" x14ac:dyDescent="0.3">
      <c r="D2304" s="90"/>
      <c r="E2304" s="90"/>
      <c r="K2304" s="224"/>
      <c r="L2304" s="224"/>
      <c r="M2304" s="224"/>
      <c r="N2304" s="224"/>
      <c r="O2304" s="224"/>
    </row>
    <row r="2305" spans="4:15" ht="12.75" customHeight="1" x14ac:dyDescent="0.3">
      <c r="D2305" s="90"/>
      <c r="E2305" s="90"/>
      <c r="K2305" s="224"/>
      <c r="L2305" s="224"/>
      <c r="M2305" s="224"/>
      <c r="N2305" s="224"/>
      <c r="O2305" s="224"/>
    </row>
    <row r="2306" spans="4:15" ht="12.75" customHeight="1" x14ac:dyDescent="0.3">
      <c r="D2306" s="90"/>
      <c r="E2306" s="90"/>
      <c r="K2306" s="224"/>
      <c r="L2306" s="224"/>
      <c r="M2306" s="224"/>
      <c r="N2306" s="224"/>
      <c r="O2306" s="224"/>
    </row>
    <row r="2307" spans="4:15" ht="12.75" customHeight="1" x14ac:dyDescent="0.3">
      <c r="D2307" s="90"/>
      <c r="E2307" s="90"/>
      <c r="K2307" s="224"/>
      <c r="L2307" s="224"/>
      <c r="M2307" s="224"/>
      <c r="N2307" s="224"/>
      <c r="O2307" s="224"/>
    </row>
    <row r="2308" spans="4:15" ht="12.75" customHeight="1" x14ac:dyDescent="0.3">
      <c r="D2308" s="90"/>
      <c r="E2308" s="90"/>
      <c r="K2308" s="224"/>
      <c r="L2308" s="224"/>
      <c r="M2308" s="224"/>
      <c r="N2308" s="224"/>
      <c r="O2308" s="224"/>
    </row>
    <row r="2309" spans="4:15" ht="12.75" customHeight="1" x14ac:dyDescent="0.3">
      <c r="D2309" s="90"/>
      <c r="E2309" s="90"/>
      <c r="K2309" s="224"/>
      <c r="L2309" s="224"/>
      <c r="M2309" s="224"/>
      <c r="N2309" s="224"/>
      <c r="O2309" s="224"/>
    </row>
    <row r="2310" spans="4:15" ht="12.75" customHeight="1" x14ac:dyDescent="0.3">
      <c r="D2310" s="90"/>
      <c r="E2310" s="90"/>
      <c r="K2310" s="224"/>
      <c r="L2310" s="224"/>
      <c r="M2310" s="224"/>
      <c r="N2310" s="224"/>
      <c r="O2310" s="224"/>
    </row>
    <row r="2311" spans="4:15" ht="12.75" customHeight="1" x14ac:dyDescent="0.3">
      <c r="D2311" s="90"/>
      <c r="E2311" s="90"/>
      <c r="K2311" s="224"/>
      <c r="L2311" s="224"/>
      <c r="M2311" s="224"/>
      <c r="N2311" s="224"/>
      <c r="O2311" s="224"/>
    </row>
    <row r="2312" spans="4:15" ht="12.75" customHeight="1" x14ac:dyDescent="0.3">
      <c r="D2312" s="90"/>
      <c r="E2312" s="90"/>
      <c r="K2312" s="224"/>
      <c r="L2312" s="224"/>
      <c r="M2312" s="224"/>
      <c r="N2312" s="224"/>
      <c r="O2312" s="224"/>
    </row>
    <row r="2313" spans="4:15" ht="12.75" customHeight="1" x14ac:dyDescent="0.3">
      <c r="D2313" s="90"/>
      <c r="E2313" s="90"/>
      <c r="K2313" s="224"/>
      <c r="L2313" s="224"/>
      <c r="M2313" s="224"/>
      <c r="N2313" s="224"/>
      <c r="O2313" s="224"/>
    </row>
    <row r="2314" spans="4:15" ht="12.75" customHeight="1" x14ac:dyDescent="0.3">
      <c r="D2314" s="90"/>
      <c r="E2314" s="90"/>
      <c r="K2314" s="224"/>
      <c r="L2314" s="224"/>
      <c r="M2314" s="224"/>
      <c r="N2314" s="224"/>
      <c r="O2314" s="224"/>
    </row>
    <row r="2315" spans="4:15" ht="12.75" customHeight="1" x14ac:dyDescent="0.3">
      <c r="D2315" s="90"/>
      <c r="E2315" s="90"/>
      <c r="K2315" s="224"/>
      <c r="L2315" s="224"/>
      <c r="M2315" s="224"/>
      <c r="N2315" s="224"/>
      <c r="O2315" s="224"/>
    </row>
    <row r="2316" spans="4:15" ht="12.75" customHeight="1" x14ac:dyDescent="0.3">
      <c r="D2316" s="90"/>
      <c r="E2316" s="90"/>
      <c r="K2316" s="224"/>
      <c r="L2316" s="224"/>
      <c r="M2316" s="224"/>
      <c r="N2316" s="224"/>
      <c r="O2316" s="224"/>
    </row>
    <row r="2317" spans="4:15" ht="12.75" customHeight="1" x14ac:dyDescent="0.3">
      <c r="D2317" s="90"/>
      <c r="E2317" s="90"/>
      <c r="K2317" s="224"/>
      <c r="L2317" s="224"/>
      <c r="M2317" s="224"/>
      <c r="N2317" s="224"/>
      <c r="O2317" s="224"/>
    </row>
    <row r="2318" spans="4:15" ht="12.75" customHeight="1" x14ac:dyDescent="0.3">
      <c r="D2318" s="90"/>
      <c r="E2318" s="90"/>
      <c r="K2318" s="224"/>
      <c r="L2318" s="224"/>
      <c r="M2318" s="224"/>
      <c r="N2318" s="224"/>
      <c r="O2318" s="224"/>
    </row>
    <row r="2319" spans="4:15" ht="12.75" customHeight="1" x14ac:dyDescent="0.3">
      <c r="D2319" s="90"/>
      <c r="E2319" s="90"/>
      <c r="K2319" s="224"/>
      <c r="L2319" s="224"/>
      <c r="M2319" s="224"/>
      <c r="N2319" s="224"/>
      <c r="O2319" s="224"/>
    </row>
    <row r="2320" spans="4:15" ht="12.75" customHeight="1" x14ac:dyDescent="0.3">
      <c r="D2320" s="90"/>
      <c r="E2320" s="90"/>
      <c r="K2320" s="224"/>
      <c r="L2320" s="224"/>
      <c r="M2320" s="224"/>
      <c r="N2320" s="224"/>
      <c r="O2320" s="224"/>
    </row>
    <row r="2321" spans="4:15" ht="12.75" customHeight="1" x14ac:dyDescent="0.3">
      <c r="D2321" s="90"/>
      <c r="E2321" s="90"/>
      <c r="K2321" s="224"/>
      <c r="L2321" s="224"/>
      <c r="M2321" s="224"/>
      <c r="N2321" s="224"/>
      <c r="O2321" s="224"/>
    </row>
    <row r="2322" spans="4:15" ht="12.75" customHeight="1" x14ac:dyDescent="0.3">
      <c r="D2322" s="90"/>
      <c r="E2322" s="90"/>
      <c r="K2322" s="224"/>
      <c r="L2322" s="224"/>
      <c r="M2322" s="224"/>
      <c r="N2322" s="224"/>
      <c r="O2322" s="224"/>
    </row>
    <row r="2323" spans="4:15" ht="12.75" customHeight="1" x14ac:dyDescent="0.3">
      <c r="D2323" s="90"/>
      <c r="E2323" s="90"/>
      <c r="K2323" s="224"/>
      <c r="L2323" s="224"/>
      <c r="M2323" s="224"/>
      <c r="N2323" s="224"/>
      <c r="O2323" s="224"/>
    </row>
    <row r="2324" spans="4:15" ht="12.75" customHeight="1" x14ac:dyDescent="0.3">
      <c r="D2324" s="90"/>
      <c r="E2324" s="90"/>
      <c r="K2324" s="224"/>
      <c r="L2324" s="224"/>
      <c r="M2324" s="224"/>
      <c r="N2324" s="224"/>
      <c r="O2324" s="224"/>
    </row>
    <row r="2325" spans="4:15" ht="12.75" customHeight="1" x14ac:dyDescent="0.3">
      <c r="D2325" s="90"/>
      <c r="E2325" s="90"/>
      <c r="K2325" s="224"/>
      <c r="L2325" s="224"/>
      <c r="M2325" s="224"/>
      <c r="N2325" s="224"/>
      <c r="O2325" s="224"/>
    </row>
    <row r="2326" spans="4:15" ht="12.75" customHeight="1" x14ac:dyDescent="0.3">
      <c r="D2326" s="90"/>
      <c r="E2326" s="90"/>
      <c r="K2326" s="224"/>
      <c r="L2326" s="224"/>
      <c r="M2326" s="224"/>
      <c r="N2326" s="224"/>
      <c r="O2326" s="224"/>
    </row>
    <row r="2327" spans="4:15" ht="12.75" customHeight="1" x14ac:dyDescent="0.3">
      <c r="D2327" s="90"/>
      <c r="E2327" s="90"/>
      <c r="K2327" s="224"/>
      <c r="L2327" s="224"/>
      <c r="M2327" s="224"/>
      <c r="N2327" s="224"/>
      <c r="O2327" s="224"/>
    </row>
    <row r="2328" spans="4:15" ht="12.75" customHeight="1" x14ac:dyDescent="0.3">
      <c r="D2328" s="90"/>
      <c r="E2328" s="90"/>
      <c r="K2328" s="224"/>
      <c r="L2328" s="224"/>
      <c r="M2328" s="224"/>
      <c r="N2328" s="224"/>
      <c r="O2328" s="224"/>
    </row>
    <row r="2329" spans="4:15" ht="12.75" customHeight="1" x14ac:dyDescent="0.3">
      <c r="D2329" s="90"/>
      <c r="E2329" s="90"/>
      <c r="K2329" s="224"/>
      <c r="L2329" s="224"/>
      <c r="M2329" s="224"/>
      <c r="N2329" s="224"/>
      <c r="O2329" s="224"/>
    </row>
    <row r="2330" spans="4:15" ht="12.75" customHeight="1" x14ac:dyDescent="0.3">
      <c r="D2330" s="90"/>
      <c r="E2330" s="90"/>
      <c r="K2330" s="224"/>
      <c r="L2330" s="224"/>
      <c r="M2330" s="224"/>
      <c r="N2330" s="224"/>
      <c r="O2330" s="224"/>
    </row>
    <row r="2331" spans="4:15" ht="12.75" customHeight="1" x14ac:dyDescent="0.3">
      <c r="D2331" s="90"/>
      <c r="E2331" s="90"/>
      <c r="K2331" s="224"/>
      <c r="L2331" s="224"/>
      <c r="M2331" s="224"/>
      <c r="N2331" s="224"/>
      <c r="O2331" s="224"/>
    </row>
    <row r="2332" spans="4:15" ht="12.75" customHeight="1" x14ac:dyDescent="0.3">
      <c r="D2332" s="90"/>
      <c r="E2332" s="90"/>
      <c r="K2332" s="224"/>
      <c r="L2332" s="224"/>
      <c r="M2332" s="224"/>
      <c r="N2332" s="224"/>
      <c r="O2332" s="224"/>
    </row>
    <row r="2333" spans="4:15" ht="12.75" customHeight="1" x14ac:dyDescent="0.3">
      <c r="D2333" s="90"/>
      <c r="E2333" s="90"/>
      <c r="K2333" s="224"/>
      <c r="L2333" s="224"/>
      <c r="M2333" s="224"/>
      <c r="N2333" s="224"/>
      <c r="O2333" s="224"/>
    </row>
    <row r="2334" spans="4:15" ht="12.75" customHeight="1" x14ac:dyDescent="0.3">
      <c r="D2334" s="90"/>
      <c r="E2334" s="90"/>
      <c r="K2334" s="224"/>
      <c r="L2334" s="224"/>
      <c r="M2334" s="224"/>
      <c r="N2334" s="224"/>
      <c r="O2334" s="224"/>
    </row>
    <row r="2335" spans="4:15" ht="12.75" customHeight="1" x14ac:dyDescent="0.3">
      <c r="D2335" s="90"/>
      <c r="E2335" s="90"/>
      <c r="K2335" s="224"/>
      <c r="L2335" s="224"/>
      <c r="M2335" s="224"/>
      <c r="N2335" s="224"/>
      <c r="O2335" s="224"/>
    </row>
    <row r="2336" spans="4:15" ht="12.75" customHeight="1" x14ac:dyDescent="0.3">
      <c r="D2336" s="90"/>
      <c r="E2336" s="90"/>
      <c r="K2336" s="224"/>
      <c r="L2336" s="224"/>
      <c r="M2336" s="224"/>
      <c r="N2336" s="224"/>
      <c r="O2336" s="224"/>
    </row>
    <row r="2337" spans="4:15" ht="12.75" customHeight="1" x14ac:dyDescent="0.3">
      <c r="D2337" s="90"/>
      <c r="E2337" s="90"/>
      <c r="K2337" s="224"/>
      <c r="L2337" s="224"/>
      <c r="M2337" s="224"/>
      <c r="N2337" s="224"/>
      <c r="O2337" s="224"/>
    </row>
    <row r="2338" spans="4:15" ht="12.75" customHeight="1" x14ac:dyDescent="0.3">
      <c r="D2338" s="90"/>
      <c r="E2338" s="90"/>
      <c r="K2338" s="224"/>
      <c r="L2338" s="224"/>
      <c r="M2338" s="224"/>
      <c r="N2338" s="224"/>
      <c r="O2338" s="224"/>
    </row>
    <row r="2339" spans="4:15" ht="12.75" customHeight="1" x14ac:dyDescent="0.3">
      <c r="D2339" s="90"/>
      <c r="E2339" s="90"/>
      <c r="K2339" s="224"/>
      <c r="L2339" s="224"/>
      <c r="M2339" s="224"/>
      <c r="N2339" s="224"/>
      <c r="O2339" s="224"/>
    </row>
    <row r="2340" spans="4:15" ht="12.75" customHeight="1" x14ac:dyDescent="0.3">
      <c r="D2340" s="90"/>
      <c r="E2340" s="90"/>
      <c r="K2340" s="224"/>
      <c r="L2340" s="224"/>
      <c r="M2340" s="224"/>
      <c r="N2340" s="224"/>
      <c r="O2340" s="224"/>
    </row>
    <row r="2341" spans="4:15" ht="12.75" customHeight="1" x14ac:dyDescent="0.3">
      <c r="D2341" s="90"/>
      <c r="E2341" s="90"/>
      <c r="K2341" s="224"/>
      <c r="L2341" s="224"/>
      <c r="M2341" s="224"/>
      <c r="N2341" s="224"/>
      <c r="O2341" s="224"/>
    </row>
    <row r="2342" spans="4:15" ht="12.75" customHeight="1" x14ac:dyDescent="0.3">
      <c r="D2342" s="90"/>
      <c r="E2342" s="90"/>
      <c r="K2342" s="224"/>
      <c r="L2342" s="224"/>
      <c r="M2342" s="224"/>
      <c r="N2342" s="224"/>
      <c r="O2342" s="224"/>
    </row>
    <row r="2343" spans="4:15" ht="12.75" customHeight="1" x14ac:dyDescent="0.3">
      <c r="D2343" s="90"/>
      <c r="E2343" s="90"/>
      <c r="K2343" s="224"/>
      <c r="L2343" s="224"/>
      <c r="M2343" s="224"/>
      <c r="N2343" s="224"/>
      <c r="O2343" s="224"/>
    </row>
    <row r="2344" spans="4:15" ht="12.75" customHeight="1" x14ac:dyDescent="0.3">
      <c r="D2344" s="90"/>
      <c r="E2344" s="90"/>
      <c r="K2344" s="224"/>
      <c r="L2344" s="224"/>
      <c r="M2344" s="224"/>
      <c r="N2344" s="224"/>
      <c r="O2344" s="224"/>
    </row>
    <row r="2345" spans="4:15" ht="12.75" customHeight="1" x14ac:dyDescent="0.3">
      <c r="D2345" s="90"/>
      <c r="E2345" s="90"/>
      <c r="K2345" s="224"/>
      <c r="L2345" s="224"/>
      <c r="M2345" s="224"/>
      <c r="N2345" s="224"/>
      <c r="O2345" s="224"/>
    </row>
    <row r="2346" spans="4:15" ht="12.75" customHeight="1" x14ac:dyDescent="0.3">
      <c r="D2346" s="90"/>
      <c r="E2346" s="90"/>
      <c r="K2346" s="224"/>
      <c r="L2346" s="224"/>
      <c r="M2346" s="224"/>
      <c r="N2346" s="224"/>
      <c r="O2346" s="224"/>
    </row>
    <row r="2347" spans="4:15" ht="12.75" customHeight="1" x14ac:dyDescent="0.3">
      <c r="D2347" s="90"/>
      <c r="E2347" s="90"/>
      <c r="K2347" s="224"/>
      <c r="L2347" s="224"/>
      <c r="M2347" s="224"/>
      <c r="N2347" s="224"/>
      <c r="O2347" s="224"/>
    </row>
    <row r="2348" spans="4:15" ht="12.75" customHeight="1" x14ac:dyDescent="0.3">
      <c r="D2348" s="90"/>
      <c r="E2348" s="90"/>
      <c r="K2348" s="224"/>
      <c r="L2348" s="224"/>
      <c r="M2348" s="224"/>
      <c r="N2348" s="224"/>
      <c r="O2348" s="224"/>
    </row>
    <row r="2349" spans="4:15" ht="12.75" customHeight="1" x14ac:dyDescent="0.3">
      <c r="D2349" s="90"/>
      <c r="E2349" s="90"/>
      <c r="K2349" s="224"/>
      <c r="L2349" s="224"/>
      <c r="M2349" s="224"/>
      <c r="N2349" s="224"/>
      <c r="O2349" s="224"/>
    </row>
    <row r="2350" spans="4:15" ht="12.75" customHeight="1" x14ac:dyDescent="0.3">
      <c r="D2350" s="90"/>
      <c r="E2350" s="90"/>
      <c r="K2350" s="224"/>
      <c r="L2350" s="224"/>
      <c r="M2350" s="224"/>
      <c r="N2350" s="224"/>
      <c r="O2350" s="224"/>
    </row>
    <row r="2351" spans="4:15" ht="12.75" customHeight="1" x14ac:dyDescent="0.3">
      <c r="D2351" s="90"/>
      <c r="E2351" s="90"/>
      <c r="K2351" s="224"/>
      <c r="L2351" s="224"/>
      <c r="M2351" s="224"/>
      <c r="N2351" s="224"/>
      <c r="O2351" s="224"/>
    </row>
    <row r="2352" spans="4:15" ht="12.75" customHeight="1" x14ac:dyDescent="0.3">
      <c r="D2352" s="90"/>
      <c r="E2352" s="90"/>
      <c r="K2352" s="224"/>
      <c r="L2352" s="224"/>
      <c r="M2352" s="224"/>
      <c r="N2352" s="224"/>
      <c r="O2352" s="224"/>
    </row>
    <row r="2353" spans="4:15" ht="12.75" customHeight="1" x14ac:dyDescent="0.3">
      <c r="D2353" s="90"/>
      <c r="E2353" s="90"/>
      <c r="K2353" s="224"/>
      <c r="L2353" s="224"/>
      <c r="M2353" s="224"/>
      <c r="N2353" s="224"/>
      <c r="O2353" s="224"/>
    </row>
    <row r="2354" spans="4:15" ht="12.75" customHeight="1" x14ac:dyDescent="0.3">
      <c r="D2354" s="90"/>
      <c r="E2354" s="90"/>
      <c r="K2354" s="224"/>
      <c r="L2354" s="224"/>
      <c r="M2354" s="224"/>
      <c r="N2354" s="224"/>
      <c r="O2354" s="224"/>
    </row>
    <row r="2355" spans="4:15" ht="12.75" customHeight="1" x14ac:dyDescent="0.3">
      <c r="D2355" s="90"/>
      <c r="E2355" s="90"/>
      <c r="K2355" s="224"/>
      <c r="L2355" s="224"/>
      <c r="M2355" s="224"/>
      <c r="N2355" s="224"/>
      <c r="O2355" s="224"/>
    </row>
    <row r="2356" spans="4:15" ht="12.75" customHeight="1" x14ac:dyDescent="0.3">
      <c r="D2356" s="90"/>
      <c r="E2356" s="90"/>
      <c r="K2356" s="224"/>
      <c r="L2356" s="224"/>
      <c r="M2356" s="224"/>
      <c r="N2356" s="224"/>
      <c r="O2356" s="224"/>
    </row>
    <row r="2357" spans="4:15" ht="12.75" customHeight="1" x14ac:dyDescent="0.3">
      <c r="D2357" s="90"/>
      <c r="E2357" s="90"/>
      <c r="K2357" s="224"/>
      <c r="L2357" s="224"/>
      <c r="M2357" s="224"/>
      <c r="N2357" s="224"/>
      <c r="O2357" s="224"/>
    </row>
    <row r="2358" spans="4:15" ht="12.75" customHeight="1" x14ac:dyDescent="0.3">
      <c r="D2358" s="90"/>
      <c r="E2358" s="90"/>
      <c r="K2358" s="224"/>
      <c r="L2358" s="224"/>
      <c r="M2358" s="224"/>
      <c r="N2358" s="224"/>
      <c r="O2358" s="224"/>
    </row>
    <row r="2359" spans="4:15" ht="12.75" customHeight="1" x14ac:dyDescent="0.3">
      <c r="D2359" s="90"/>
      <c r="E2359" s="90"/>
      <c r="K2359" s="224"/>
      <c r="L2359" s="224"/>
      <c r="M2359" s="224"/>
      <c r="N2359" s="224"/>
      <c r="O2359" s="224"/>
    </row>
    <row r="2360" spans="4:15" ht="12.75" customHeight="1" x14ac:dyDescent="0.3">
      <c r="D2360" s="90"/>
      <c r="E2360" s="90"/>
      <c r="K2360" s="224"/>
      <c r="L2360" s="224"/>
      <c r="M2360" s="224"/>
      <c r="N2360" s="224"/>
      <c r="O2360" s="224"/>
    </row>
    <row r="2361" spans="4:15" ht="12.75" customHeight="1" x14ac:dyDescent="0.3">
      <c r="D2361" s="90"/>
      <c r="E2361" s="90"/>
      <c r="K2361" s="224"/>
      <c r="L2361" s="224"/>
      <c r="M2361" s="224"/>
      <c r="N2361" s="224"/>
      <c r="O2361" s="224"/>
    </row>
    <row r="2362" spans="4:15" ht="12.75" customHeight="1" x14ac:dyDescent="0.3">
      <c r="D2362" s="90"/>
      <c r="E2362" s="90"/>
      <c r="K2362" s="224"/>
      <c r="L2362" s="224"/>
      <c r="M2362" s="224"/>
      <c r="N2362" s="224"/>
      <c r="O2362" s="224"/>
    </row>
    <row r="2363" spans="4:15" ht="12.75" customHeight="1" x14ac:dyDescent="0.3">
      <c r="D2363" s="90"/>
      <c r="E2363" s="90"/>
      <c r="K2363" s="224"/>
      <c r="L2363" s="224"/>
      <c r="M2363" s="224"/>
      <c r="N2363" s="224"/>
      <c r="O2363" s="224"/>
    </row>
    <row r="2364" spans="4:15" ht="12.75" customHeight="1" x14ac:dyDescent="0.3">
      <c r="D2364" s="90"/>
      <c r="E2364" s="90"/>
      <c r="K2364" s="224"/>
      <c r="L2364" s="224"/>
      <c r="M2364" s="224"/>
      <c r="N2364" s="224"/>
      <c r="O2364" s="224"/>
    </row>
    <row r="2365" spans="4:15" ht="12.75" customHeight="1" x14ac:dyDescent="0.3">
      <c r="D2365" s="90"/>
      <c r="E2365" s="90"/>
      <c r="K2365" s="224"/>
      <c r="L2365" s="224"/>
      <c r="M2365" s="224"/>
      <c r="N2365" s="224"/>
      <c r="O2365" s="224"/>
    </row>
    <row r="2366" spans="4:15" ht="12.75" customHeight="1" x14ac:dyDescent="0.3">
      <c r="D2366" s="90"/>
      <c r="E2366" s="90"/>
      <c r="K2366" s="224"/>
      <c r="L2366" s="224"/>
      <c r="M2366" s="224"/>
      <c r="N2366" s="224"/>
      <c r="O2366" s="224"/>
    </row>
    <row r="2367" spans="4:15" ht="12.75" customHeight="1" x14ac:dyDescent="0.3">
      <c r="D2367" s="90"/>
      <c r="E2367" s="90"/>
      <c r="K2367" s="224"/>
      <c r="L2367" s="224"/>
      <c r="M2367" s="224"/>
      <c r="N2367" s="224"/>
      <c r="O2367" s="224"/>
    </row>
    <row r="2368" spans="4:15" ht="12.75" customHeight="1" x14ac:dyDescent="0.3">
      <c r="D2368" s="90"/>
      <c r="E2368" s="90"/>
      <c r="K2368" s="224"/>
      <c r="L2368" s="224"/>
      <c r="M2368" s="224"/>
      <c r="N2368" s="224"/>
      <c r="O2368" s="224"/>
    </row>
    <row r="2369" spans="4:15" ht="12.75" customHeight="1" x14ac:dyDescent="0.3">
      <c r="D2369" s="90"/>
      <c r="E2369" s="90"/>
      <c r="K2369" s="224"/>
      <c r="L2369" s="224"/>
      <c r="M2369" s="224"/>
      <c r="N2369" s="224"/>
      <c r="O2369" s="224"/>
    </row>
    <row r="2370" spans="4:15" ht="12.75" customHeight="1" x14ac:dyDescent="0.3">
      <c r="D2370" s="90"/>
      <c r="E2370" s="90"/>
      <c r="K2370" s="224"/>
      <c r="L2370" s="224"/>
      <c r="M2370" s="224"/>
      <c r="N2370" s="224"/>
      <c r="O2370" s="224"/>
    </row>
    <row r="2371" spans="4:15" ht="12.75" customHeight="1" x14ac:dyDescent="0.3">
      <c r="D2371" s="90"/>
      <c r="E2371" s="90"/>
      <c r="K2371" s="224"/>
      <c r="L2371" s="224"/>
      <c r="M2371" s="224"/>
      <c r="N2371" s="224"/>
      <c r="O2371" s="224"/>
    </row>
    <row r="2372" spans="4:15" ht="12.75" customHeight="1" x14ac:dyDescent="0.3">
      <c r="D2372" s="90"/>
      <c r="E2372" s="90"/>
      <c r="K2372" s="224"/>
      <c r="L2372" s="224"/>
      <c r="M2372" s="224"/>
      <c r="N2372" s="224"/>
      <c r="O2372" s="224"/>
    </row>
    <row r="2373" spans="4:15" ht="12.75" customHeight="1" x14ac:dyDescent="0.3">
      <c r="D2373" s="90"/>
      <c r="E2373" s="90"/>
      <c r="K2373" s="224"/>
      <c r="L2373" s="224"/>
      <c r="M2373" s="224"/>
      <c r="N2373" s="224"/>
      <c r="O2373" s="224"/>
    </row>
    <row r="2374" spans="4:15" ht="12.75" customHeight="1" x14ac:dyDescent="0.3">
      <c r="D2374" s="90"/>
      <c r="E2374" s="90"/>
      <c r="K2374" s="224"/>
      <c r="L2374" s="224"/>
      <c r="M2374" s="224"/>
      <c r="N2374" s="224"/>
      <c r="O2374" s="224"/>
    </row>
    <row r="2375" spans="4:15" ht="12.75" customHeight="1" x14ac:dyDescent="0.3">
      <c r="D2375" s="90"/>
      <c r="E2375" s="90"/>
      <c r="K2375" s="224"/>
      <c r="L2375" s="224"/>
      <c r="M2375" s="224"/>
      <c r="N2375" s="224"/>
      <c r="O2375" s="224"/>
    </row>
    <row r="2376" spans="4:15" ht="12.75" customHeight="1" x14ac:dyDescent="0.3">
      <c r="D2376" s="90"/>
      <c r="E2376" s="90"/>
      <c r="K2376" s="224"/>
      <c r="L2376" s="224"/>
      <c r="M2376" s="224"/>
      <c r="N2376" s="224"/>
      <c r="O2376" s="224"/>
    </row>
    <row r="2377" spans="4:15" ht="12.75" customHeight="1" x14ac:dyDescent="0.3">
      <c r="D2377" s="90"/>
      <c r="E2377" s="90"/>
      <c r="K2377" s="224"/>
      <c r="L2377" s="224"/>
      <c r="M2377" s="224"/>
      <c r="N2377" s="224"/>
      <c r="O2377" s="224"/>
    </row>
    <row r="2378" spans="4:15" ht="12.75" customHeight="1" x14ac:dyDescent="0.3">
      <c r="D2378" s="90"/>
      <c r="E2378" s="90"/>
      <c r="K2378" s="224"/>
      <c r="L2378" s="224"/>
      <c r="M2378" s="224"/>
      <c r="N2378" s="224"/>
      <c r="O2378" s="224"/>
    </row>
    <row r="2379" spans="4:15" ht="12.75" customHeight="1" x14ac:dyDescent="0.3">
      <c r="D2379" s="90"/>
      <c r="E2379" s="90"/>
      <c r="K2379" s="224"/>
      <c r="L2379" s="224"/>
      <c r="M2379" s="224"/>
      <c r="N2379" s="224"/>
      <c r="O2379" s="224"/>
    </row>
    <row r="2380" spans="4:15" ht="12.75" customHeight="1" x14ac:dyDescent="0.3">
      <c r="D2380" s="90"/>
      <c r="E2380" s="90"/>
      <c r="K2380" s="224"/>
      <c r="L2380" s="224"/>
      <c r="M2380" s="224"/>
      <c r="N2380" s="224"/>
      <c r="O2380" s="224"/>
    </row>
    <row r="2381" spans="4:15" ht="12.75" customHeight="1" x14ac:dyDescent="0.3">
      <c r="D2381" s="90"/>
      <c r="E2381" s="90"/>
      <c r="K2381" s="224"/>
      <c r="L2381" s="224"/>
      <c r="M2381" s="224"/>
      <c r="N2381" s="224"/>
      <c r="O2381" s="224"/>
    </row>
    <row r="2382" spans="4:15" ht="12.75" customHeight="1" x14ac:dyDescent="0.3">
      <c r="D2382" s="90"/>
      <c r="E2382" s="90"/>
      <c r="K2382" s="224"/>
      <c r="L2382" s="224"/>
      <c r="M2382" s="224"/>
      <c r="N2382" s="224"/>
      <c r="O2382" s="224"/>
    </row>
    <row r="2383" spans="4:15" ht="12.75" customHeight="1" x14ac:dyDescent="0.3">
      <c r="D2383" s="90"/>
      <c r="E2383" s="90"/>
      <c r="K2383" s="224"/>
      <c r="L2383" s="224"/>
      <c r="M2383" s="224"/>
      <c r="N2383" s="224"/>
      <c r="O2383" s="224"/>
    </row>
    <row r="2384" spans="4:15" ht="12.75" customHeight="1" x14ac:dyDescent="0.3">
      <c r="D2384" s="90"/>
      <c r="E2384" s="90"/>
      <c r="K2384" s="224"/>
      <c r="L2384" s="224"/>
      <c r="M2384" s="224"/>
      <c r="N2384" s="224"/>
      <c r="O2384" s="224"/>
    </row>
    <row r="2385" spans="4:15" ht="12.75" customHeight="1" x14ac:dyDescent="0.3">
      <c r="D2385" s="90"/>
      <c r="E2385" s="90"/>
      <c r="K2385" s="224"/>
      <c r="L2385" s="224"/>
      <c r="M2385" s="224"/>
      <c r="N2385" s="224"/>
      <c r="O2385" s="224"/>
    </row>
    <row r="2386" spans="4:15" ht="12.75" customHeight="1" x14ac:dyDescent="0.3">
      <c r="D2386" s="90"/>
      <c r="E2386" s="90"/>
      <c r="K2386" s="224"/>
      <c r="L2386" s="224"/>
      <c r="M2386" s="224"/>
      <c r="N2386" s="224"/>
      <c r="O2386" s="224"/>
    </row>
    <row r="2387" spans="4:15" ht="12.75" customHeight="1" x14ac:dyDescent="0.3">
      <c r="D2387" s="90"/>
      <c r="E2387" s="90"/>
      <c r="K2387" s="224"/>
      <c r="L2387" s="224"/>
      <c r="M2387" s="224"/>
      <c r="N2387" s="224"/>
      <c r="O2387" s="224"/>
    </row>
    <row r="2388" spans="4:15" ht="12.75" customHeight="1" x14ac:dyDescent="0.3">
      <c r="D2388" s="90"/>
      <c r="E2388" s="90"/>
      <c r="K2388" s="224"/>
      <c r="L2388" s="224"/>
      <c r="M2388" s="224"/>
      <c r="N2388" s="224"/>
      <c r="O2388" s="224"/>
    </row>
    <row r="2389" spans="4:15" ht="12.75" customHeight="1" x14ac:dyDescent="0.3">
      <c r="D2389" s="90"/>
      <c r="E2389" s="90"/>
      <c r="K2389" s="224"/>
      <c r="L2389" s="224"/>
      <c r="M2389" s="224"/>
      <c r="N2389" s="224"/>
      <c r="O2389" s="224"/>
    </row>
    <row r="2390" spans="4:15" ht="12.75" customHeight="1" x14ac:dyDescent="0.3">
      <c r="D2390" s="90"/>
      <c r="E2390" s="90"/>
      <c r="K2390" s="224"/>
      <c r="L2390" s="224"/>
      <c r="M2390" s="224"/>
      <c r="N2390" s="224"/>
      <c r="O2390" s="224"/>
    </row>
    <row r="2391" spans="4:15" ht="12.75" customHeight="1" x14ac:dyDescent="0.3">
      <c r="D2391" s="90"/>
      <c r="E2391" s="90"/>
      <c r="K2391" s="224"/>
      <c r="L2391" s="224"/>
      <c r="M2391" s="224"/>
      <c r="N2391" s="224"/>
      <c r="O2391" s="224"/>
    </row>
    <row r="2392" spans="4:15" ht="12.75" customHeight="1" x14ac:dyDescent="0.3">
      <c r="D2392" s="90"/>
      <c r="E2392" s="90"/>
      <c r="K2392" s="224"/>
      <c r="L2392" s="224"/>
      <c r="M2392" s="224"/>
      <c r="N2392" s="224"/>
      <c r="O2392" s="224"/>
    </row>
    <row r="2393" spans="4:15" ht="12.75" customHeight="1" x14ac:dyDescent="0.3">
      <c r="D2393" s="90"/>
      <c r="E2393" s="90"/>
      <c r="K2393" s="224"/>
      <c r="L2393" s="224"/>
      <c r="M2393" s="224"/>
      <c r="N2393" s="224"/>
      <c r="O2393" s="224"/>
    </row>
    <row r="2394" spans="4:15" ht="12.75" customHeight="1" x14ac:dyDescent="0.3">
      <c r="D2394" s="90"/>
      <c r="E2394" s="90"/>
      <c r="K2394" s="224"/>
      <c r="L2394" s="224"/>
      <c r="M2394" s="224"/>
      <c r="N2394" s="224"/>
      <c r="O2394" s="224"/>
    </row>
    <row r="2395" spans="4:15" ht="12.75" customHeight="1" x14ac:dyDescent="0.3">
      <c r="D2395" s="90"/>
      <c r="E2395" s="90"/>
      <c r="K2395" s="224"/>
      <c r="L2395" s="224"/>
      <c r="M2395" s="224"/>
      <c r="N2395" s="224"/>
      <c r="O2395" s="224"/>
    </row>
    <row r="2396" spans="4:15" ht="12.75" customHeight="1" x14ac:dyDescent="0.3">
      <c r="D2396" s="90"/>
      <c r="E2396" s="90"/>
      <c r="K2396" s="224"/>
      <c r="L2396" s="224"/>
      <c r="M2396" s="224"/>
      <c r="N2396" s="224"/>
      <c r="O2396" s="224"/>
    </row>
    <row r="2397" spans="4:15" ht="12.75" customHeight="1" x14ac:dyDescent="0.3">
      <c r="D2397" s="90"/>
      <c r="E2397" s="90"/>
      <c r="K2397" s="224"/>
      <c r="L2397" s="224"/>
      <c r="M2397" s="224"/>
      <c r="N2397" s="224"/>
      <c r="O2397" s="224"/>
    </row>
    <row r="2398" spans="4:15" ht="12.75" customHeight="1" x14ac:dyDescent="0.3">
      <c r="D2398" s="90"/>
      <c r="E2398" s="90"/>
      <c r="K2398" s="224"/>
      <c r="L2398" s="224"/>
      <c r="M2398" s="224"/>
      <c r="N2398" s="224"/>
      <c r="O2398" s="224"/>
    </row>
    <row r="2399" spans="4:15" ht="12.75" customHeight="1" x14ac:dyDescent="0.3">
      <c r="D2399" s="90"/>
      <c r="E2399" s="90"/>
      <c r="K2399" s="224"/>
      <c r="L2399" s="224"/>
      <c r="M2399" s="224"/>
      <c r="N2399" s="224"/>
      <c r="O2399" s="224"/>
    </row>
    <row r="2400" spans="4:15" ht="12.75" customHeight="1" x14ac:dyDescent="0.3">
      <c r="D2400" s="90"/>
      <c r="E2400" s="90"/>
      <c r="K2400" s="224"/>
      <c r="L2400" s="224"/>
      <c r="M2400" s="224"/>
      <c r="N2400" s="224"/>
      <c r="O2400" s="224"/>
    </row>
    <row r="2401" spans="4:15" ht="12.75" customHeight="1" x14ac:dyDescent="0.3">
      <c r="D2401" s="90"/>
      <c r="E2401" s="90"/>
      <c r="K2401" s="224"/>
      <c r="L2401" s="224"/>
      <c r="M2401" s="224"/>
      <c r="N2401" s="224"/>
      <c r="O2401" s="224"/>
    </row>
    <row r="2402" spans="4:15" ht="12.75" customHeight="1" x14ac:dyDescent="0.3">
      <c r="D2402" s="90"/>
      <c r="E2402" s="90"/>
      <c r="K2402" s="224"/>
      <c r="L2402" s="224"/>
      <c r="M2402" s="224"/>
      <c r="N2402" s="224"/>
      <c r="O2402" s="224"/>
    </row>
    <row r="2403" spans="4:15" ht="12.75" customHeight="1" x14ac:dyDescent="0.3">
      <c r="D2403" s="90"/>
      <c r="E2403" s="90"/>
      <c r="K2403" s="224"/>
      <c r="L2403" s="224"/>
      <c r="M2403" s="224"/>
      <c r="N2403" s="224"/>
      <c r="O2403" s="224"/>
    </row>
    <row r="2404" spans="4:15" ht="12.75" customHeight="1" x14ac:dyDescent="0.3">
      <c r="D2404" s="90"/>
      <c r="E2404" s="90"/>
      <c r="K2404" s="224"/>
      <c r="L2404" s="224"/>
      <c r="M2404" s="224"/>
      <c r="N2404" s="224"/>
      <c r="O2404" s="224"/>
    </row>
    <row r="2405" spans="4:15" ht="12.75" customHeight="1" x14ac:dyDescent="0.3">
      <c r="D2405" s="90"/>
      <c r="E2405" s="90"/>
      <c r="K2405" s="224"/>
      <c r="L2405" s="224"/>
      <c r="M2405" s="224"/>
      <c r="N2405" s="224"/>
      <c r="O2405" s="224"/>
    </row>
    <row r="2406" spans="4:15" ht="12.75" customHeight="1" x14ac:dyDescent="0.3">
      <c r="D2406" s="90"/>
      <c r="E2406" s="90"/>
      <c r="K2406" s="224"/>
      <c r="L2406" s="224"/>
      <c r="M2406" s="224"/>
      <c r="N2406" s="224"/>
      <c r="O2406" s="224"/>
    </row>
    <row r="2407" spans="4:15" ht="12.75" customHeight="1" x14ac:dyDescent="0.3">
      <c r="D2407" s="90"/>
      <c r="E2407" s="90"/>
      <c r="K2407" s="224"/>
      <c r="L2407" s="224"/>
      <c r="M2407" s="224"/>
      <c r="N2407" s="224"/>
      <c r="O2407" s="224"/>
    </row>
    <row r="2408" spans="4:15" ht="12.75" customHeight="1" x14ac:dyDescent="0.3">
      <c r="D2408" s="90"/>
      <c r="E2408" s="90"/>
      <c r="K2408" s="224"/>
      <c r="L2408" s="224"/>
      <c r="M2408" s="224"/>
      <c r="N2408" s="224"/>
      <c r="O2408" s="224"/>
    </row>
    <row r="2409" spans="4:15" ht="12.75" customHeight="1" x14ac:dyDescent="0.3">
      <c r="D2409" s="90"/>
      <c r="E2409" s="90"/>
      <c r="K2409" s="224"/>
      <c r="L2409" s="224"/>
      <c r="M2409" s="224"/>
      <c r="N2409" s="224"/>
      <c r="O2409" s="224"/>
    </row>
    <row r="2410" spans="4:15" ht="12.75" customHeight="1" x14ac:dyDescent="0.3">
      <c r="D2410" s="90"/>
      <c r="E2410" s="90"/>
      <c r="K2410" s="224"/>
      <c r="L2410" s="224"/>
      <c r="M2410" s="224"/>
      <c r="N2410" s="224"/>
      <c r="O2410" s="224"/>
    </row>
    <row r="2411" spans="4:15" ht="12.75" customHeight="1" x14ac:dyDescent="0.3">
      <c r="D2411" s="90"/>
      <c r="E2411" s="90"/>
      <c r="K2411" s="224"/>
      <c r="L2411" s="224"/>
      <c r="M2411" s="224"/>
      <c r="N2411" s="224"/>
      <c r="O2411" s="224"/>
    </row>
    <row r="2412" spans="4:15" ht="12.75" customHeight="1" x14ac:dyDescent="0.3">
      <c r="D2412" s="90"/>
      <c r="E2412" s="90"/>
      <c r="K2412" s="224"/>
      <c r="L2412" s="224"/>
      <c r="M2412" s="224"/>
      <c r="N2412" s="224"/>
      <c r="O2412" s="224"/>
    </row>
    <row r="2413" spans="4:15" ht="12.75" customHeight="1" x14ac:dyDescent="0.3">
      <c r="D2413" s="90"/>
      <c r="E2413" s="90"/>
      <c r="K2413" s="224"/>
      <c r="L2413" s="224"/>
      <c r="M2413" s="224"/>
      <c r="N2413" s="224"/>
      <c r="O2413" s="224"/>
    </row>
    <row r="2414" spans="4:15" ht="12.75" customHeight="1" x14ac:dyDescent="0.3">
      <c r="D2414" s="90"/>
      <c r="E2414" s="90"/>
      <c r="K2414" s="224"/>
      <c r="L2414" s="224"/>
      <c r="M2414" s="224"/>
      <c r="N2414" s="224"/>
      <c r="O2414" s="224"/>
    </row>
    <row r="2415" spans="4:15" ht="12.75" customHeight="1" x14ac:dyDescent="0.3">
      <c r="D2415" s="90"/>
      <c r="E2415" s="90"/>
      <c r="K2415" s="224"/>
      <c r="L2415" s="224"/>
      <c r="M2415" s="224"/>
      <c r="N2415" s="224"/>
      <c r="O2415" s="224"/>
    </row>
    <row r="2416" spans="4:15" ht="12.75" customHeight="1" x14ac:dyDescent="0.3">
      <c r="D2416" s="90"/>
      <c r="E2416" s="90"/>
      <c r="K2416" s="224"/>
      <c r="L2416" s="224"/>
      <c r="M2416" s="224"/>
      <c r="N2416" s="224"/>
      <c r="O2416" s="224"/>
    </row>
    <row r="2417" spans="4:15" ht="12.75" customHeight="1" x14ac:dyDescent="0.3">
      <c r="D2417" s="90"/>
      <c r="E2417" s="90"/>
      <c r="K2417" s="224"/>
      <c r="L2417" s="224"/>
      <c r="M2417" s="224"/>
      <c r="N2417" s="224"/>
      <c r="O2417" s="224"/>
    </row>
    <row r="2418" spans="4:15" ht="12.75" customHeight="1" x14ac:dyDescent="0.3">
      <c r="D2418" s="90"/>
      <c r="E2418" s="90"/>
      <c r="K2418" s="224"/>
      <c r="L2418" s="224"/>
      <c r="M2418" s="224"/>
      <c r="N2418" s="224"/>
      <c r="O2418" s="224"/>
    </row>
    <row r="2419" spans="4:15" ht="12.75" customHeight="1" x14ac:dyDescent="0.3">
      <c r="D2419" s="90"/>
      <c r="E2419" s="90"/>
      <c r="K2419" s="224"/>
      <c r="L2419" s="224"/>
      <c r="M2419" s="224"/>
      <c r="N2419" s="224"/>
      <c r="O2419" s="224"/>
    </row>
    <row r="2420" spans="4:15" ht="12.75" customHeight="1" x14ac:dyDescent="0.3">
      <c r="D2420" s="90"/>
      <c r="E2420" s="90"/>
      <c r="K2420" s="224"/>
      <c r="L2420" s="224"/>
      <c r="M2420" s="224"/>
      <c r="N2420" s="224"/>
      <c r="O2420" s="224"/>
    </row>
    <row r="2421" spans="4:15" ht="12.75" customHeight="1" x14ac:dyDescent="0.3">
      <c r="D2421" s="90"/>
      <c r="E2421" s="90"/>
      <c r="K2421" s="224"/>
      <c r="L2421" s="224"/>
      <c r="M2421" s="224"/>
      <c r="N2421" s="224"/>
      <c r="O2421" s="224"/>
    </row>
    <row r="2422" spans="4:15" ht="12.75" customHeight="1" x14ac:dyDescent="0.3">
      <c r="D2422" s="90"/>
      <c r="E2422" s="90"/>
      <c r="K2422" s="224"/>
      <c r="L2422" s="224"/>
      <c r="M2422" s="224"/>
      <c r="N2422" s="224"/>
      <c r="O2422" s="224"/>
    </row>
    <row r="2423" spans="4:15" ht="12.75" customHeight="1" x14ac:dyDescent="0.3">
      <c r="D2423" s="90"/>
      <c r="E2423" s="90"/>
      <c r="K2423" s="224"/>
      <c r="L2423" s="224"/>
      <c r="M2423" s="224"/>
      <c r="N2423" s="224"/>
      <c r="O2423" s="224"/>
    </row>
    <row r="2424" spans="4:15" ht="12.75" customHeight="1" x14ac:dyDescent="0.3">
      <c r="D2424" s="90"/>
      <c r="E2424" s="90"/>
      <c r="K2424" s="224"/>
      <c r="L2424" s="224"/>
      <c r="M2424" s="224"/>
      <c r="N2424" s="224"/>
      <c r="O2424" s="224"/>
    </row>
    <row r="2425" spans="4:15" ht="12.75" customHeight="1" x14ac:dyDescent="0.3">
      <c r="D2425" s="90"/>
      <c r="E2425" s="90"/>
      <c r="K2425" s="224"/>
      <c r="L2425" s="224"/>
      <c r="M2425" s="224"/>
      <c r="N2425" s="224"/>
      <c r="O2425" s="224"/>
    </row>
    <row r="2426" spans="4:15" ht="12.75" customHeight="1" x14ac:dyDescent="0.3">
      <c r="D2426" s="90"/>
      <c r="E2426" s="90"/>
      <c r="K2426" s="224"/>
      <c r="L2426" s="224"/>
      <c r="M2426" s="224"/>
      <c r="N2426" s="224"/>
      <c r="O2426" s="224"/>
    </row>
    <row r="2427" spans="4:15" ht="12.75" customHeight="1" x14ac:dyDescent="0.3">
      <c r="D2427" s="90"/>
      <c r="E2427" s="90"/>
      <c r="K2427" s="224"/>
      <c r="L2427" s="224"/>
      <c r="M2427" s="224"/>
      <c r="N2427" s="224"/>
      <c r="O2427" s="224"/>
    </row>
    <row r="2428" spans="4:15" ht="12.75" customHeight="1" x14ac:dyDescent="0.3">
      <c r="D2428" s="90"/>
      <c r="E2428" s="90"/>
      <c r="K2428" s="224"/>
      <c r="L2428" s="224"/>
      <c r="M2428" s="224"/>
      <c r="N2428" s="224"/>
      <c r="O2428" s="224"/>
    </row>
    <row r="2429" spans="4:15" ht="12.75" customHeight="1" x14ac:dyDescent="0.3">
      <c r="D2429" s="90"/>
      <c r="E2429" s="90"/>
      <c r="K2429" s="224"/>
      <c r="L2429" s="224"/>
      <c r="M2429" s="224"/>
      <c r="N2429" s="224"/>
      <c r="O2429" s="224"/>
    </row>
    <row r="2430" spans="4:15" ht="12.75" customHeight="1" x14ac:dyDescent="0.3">
      <c r="D2430" s="90"/>
      <c r="E2430" s="90"/>
      <c r="K2430" s="224"/>
      <c r="L2430" s="224"/>
      <c r="M2430" s="224"/>
      <c r="N2430" s="224"/>
      <c r="O2430" s="224"/>
    </row>
    <row r="2431" spans="4:15" ht="12.75" customHeight="1" x14ac:dyDescent="0.3">
      <c r="D2431" s="90"/>
      <c r="E2431" s="90"/>
      <c r="K2431" s="224"/>
      <c r="L2431" s="224"/>
      <c r="M2431" s="224"/>
      <c r="N2431" s="224"/>
      <c r="O2431" s="224"/>
    </row>
    <row r="2432" spans="4:15" ht="12.75" customHeight="1" x14ac:dyDescent="0.3">
      <c r="D2432" s="90"/>
      <c r="E2432" s="90"/>
      <c r="K2432" s="224"/>
      <c r="L2432" s="224"/>
      <c r="M2432" s="224"/>
      <c r="N2432" s="224"/>
      <c r="O2432" s="224"/>
    </row>
    <row r="2433" spans="4:15" ht="12.75" customHeight="1" x14ac:dyDescent="0.3">
      <c r="D2433" s="90"/>
      <c r="E2433" s="90"/>
      <c r="K2433" s="224"/>
      <c r="L2433" s="224"/>
      <c r="M2433" s="224"/>
      <c r="N2433" s="224"/>
      <c r="O2433" s="224"/>
    </row>
    <row r="2434" spans="4:15" ht="12.75" customHeight="1" x14ac:dyDescent="0.3">
      <c r="D2434" s="90"/>
      <c r="E2434" s="90"/>
      <c r="K2434" s="224"/>
      <c r="L2434" s="224"/>
      <c r="M2434" s="224"/>
      <c r="N2434" s="224"/>
      <c r="O2434" s="224"/>
    </row>
    <row r="2435" spans="4:15" ht="12.75" customHeight="1" x14ac:dyDescent="0.3">
      <c r="D2435" s="90"/>
      <c r="E2435" s="90"/>
      <c r="K2435" s="224"/>
      <c r="L2435" s="224"/>
      <c r="M2435" s="224"/>
      <c r="N2435" s="224"/>
      <c r="O2435" s="224"/>
    </row>
    <row r="2436" spans="4:15" ht="12.75" customHeight="1" x14ac:dyDescent="0.3">
      <c r="D2436" s="90"/>
      <c r="E2436" s="90"/>
      <c r="K2436" s="224"/>
      <c r="L2436" s="224"/>
      <c r="M2436" s="224"/>
      <c r="N2436" s="224"/>
      <c r="O2436" s="224"/>
    </row>
    <row r="2437" spans="4:15" ht="12.75" customHeight="1" x14ac:dyDescent="0.3">
      <c r="D2437" s="90"/>
      <c r="E2437" s="90"/>
      <c r="K2437" s="224"/>
      <c r="L2437" s="224"/>
      <c r="M2437" s="224"/>
      <c r="N2437" s="224"/>
      <c r="O2437" s="224"/>
    </row>
    <row r="2438" spans="4:15" ht="12.75" customHeight="1" x14ac:dyDescent="0.3">
      <c r="D2438" s="90"/>
      <c r="E2438" s="90"/>
      <c r="K2438" s="224"/>
      <c r="L2438" s="224"/>
      <c r="M2438" s="224"/>
      <c r="N2438" s="224"/>
      <c r="O2438" s="224"/>
    </row>
    <row r="2439" spans="4:15" ht="12.75" customHeight="1" x14ac:dyDescent="0.3">
      <c r="D2439" s="90"/>
      <c r="E2439" s="90"/>
      <c r="K2439" s="224"/>
      <c r="L2439" s="224"/>
      <c r="M2439" s="224"/>
      <c r="N2439" s="224"/>
      <c r="O2439" s="224"/>
    </row>
    <row r="2440" spans="4:15" ht="12.75" customHeight="1" x14ac:dyDescent="0.3">
      <c r="D2440" s="90"/>
      <c r="E2440" s="90"/>
      <c r="K2440" s="224"/>
      <c r="L2440" s="224"/>
      <c r="M2440" s="224"/>
      <c r="N2440" s="224"/>
      <c r="O2440" s="224"/>
    </row>
    <row r="2441" spans="4:15" ht="12.75" customHeight="1" x14ac:dyDescent="0.3">
      <c r="D2441" s="90"/>
      <c r="E2441" s="90"/>
      <c r="K2441" s="224"/>
      <c r="L2441" s="224"/>
      <c r="M2441" s="224"/>
      <c r="N2441" s="224"/>
      <c r="O2441" s="224"/>
    </row>
    <row r="2442" spans="4:15" ht="12.75" customHeight="1" x14ac:dyDescent="0.3">
      <c r="D2442" s="90"/>
      <c r="E2442" s="90"/>
      <c r="K2442" s="224"/>
      <c r="L2442" s="224"/>
      <c r="M2442" s="224"/>
      <c r="N2442" s="224"/>
      <c r="O2442" s="224"/>
    </row>
    <row r="2443" spans="4:15" ht="12.75" customHeight="1" x14ac:dyDescent="0.3">
      <c r="D2443" s="90"/>
      <c r="E2443" s="90"/>
      <c r="K2443" s="224"/>
      <c r="L2443" s="224"/>
      <c r="M2443" s="224"/>
      <c r="N2443" s="224"/>
      <c r="O2443" s="224"/>
    </row>
    <row r="2444" spans="4:15" ht="12.75" customHeight="1" x14ac:dyDescent="0.3">
      <c r="D2444" s="90"/>
      <c r="E2444" s="90"/>
      <c r="K2444" s="224"/>
      <c r="L2444" s="224"/>
      <c r="M2444" s="224"/>
      <c r="N2444" s="224"/>
      <c r="O2444" s="224"/>
    </row>
    <row r="2445" spans="4:15" ht="12.75" customHeight="1" x14ac:dyDescent="0.3">
      <c r="D2445" s="90"/>
      <c r="E2445" s="90"/>
      <c r="K2445" s="224"/>
      <c r="L2445" s="224"/>
      <c r="M2445" s="224"/>
      <c r="N2445" s="224"/>
      <c r="O2445" s="224"/>
    </row>
    <row r="2446" spans="4:15" ht="12.75" customHeight="1" x14ac:dyDescent="0.3">
      <c r="D2446" s="90"/>
      <c r="E2446" s="90"/>
      <c r="K2446" s="224"/>
      <c r="L2446" s="224"/>
      <c r="M2446" s="224"/>
      <c r="N2446" s="224"/>
      <c r="O2446" s="224"/>
    </row>
    <row r="2447" spans="4:15" ht="12.75" customHeight="1" x14ac:dyDescent="0.3">
      <c r="D2447" s="90"/>
      <c r="E2447" s="90"/>
      <c r="K2447" s="224"/>
      <c r="L2447" s="224"/>
      <c r="M2447" s="224"/>
      <c r="N2447" s="224"/>
      <c r="O2447" s="224"/>
    </row>
    <row r="2448" spans="4:15" ht="12.75" customHeight="1" x14ac:dyDescent="0.3">
      <c r="D2448" s="90"/>
      <c r="E2448" s="90"/>
      <c r="K2448" s="224"/>
      <c r="L2448" s="224"/>
      <c r="M2448" s="224"/>
      <c r="N2448" s="224"/>
      <c r="O2448" s="224"/>
    </row>
    <row r="2449" spans="4:15" ht="12.75" customHeight="1" x14ac:dyDescent="0.3">
      <c r="D2449" s="90"/>
      <c r="E2449" s="90"/>
      <c r="K2449" s="224"/>
      <c r="L2449" s="224"/>
      <c r="M2449" s="224"/>
      <c r="N2449" s="224"/>
      <c r="O2449" s="224"/>
    </row>
    <row r="2450" spans="4:15" ht="12.75" customHeight="1" x14ac:dyDescent="0.3">
      <c r="D2450" s="90"/>
      <c r="E2450" s="90"/>
      <c r="K2450" s="224"/>
      <c r="L2450" s="224"/>
      <c r="M2450" s="224"/>
      <c r="N2450" s="224"/>
      <c r="O2450" s="224"/>
    </row>
    <row r="2451" spans="4:15" ht="12.75" customHeight="1" x14ac:dyDescent="0.3">
      <c r="D2451" s="90"/>
      <c r="E2451" s="90"/>
      <c r="K2451" s="224"/>
      <c r="L2451" s="224"/>
      <c r="M2451" s="224"/>
      <c r="N2451" s="224"/>
      <c r="O2451" s="224"/>
    </row>
    <row r="2452" spans="4:15" ht="12.75" customHeight="1" x14ac:dyDescent="0.3">
      <c r="D2452" s="90"/>
      <c r="E2452" s="90"/>
      <c r="K2452" s="224"/>
      <c r="L2452" s="224"/>
      <c r="M2452" s="224"/>
      <c r="N2452" s="224"/>
      <c r="O2452" s="224"/>
    </row>
    <row r="2453" spans="4:15" ht="12.75" customHeight="1" x14ac:dyDescent="0.3">
      <c r="D2453" s="90"/>
      <c r="E2453" s="90"/>
      <c r="K2453" s="224"/>
      <c r="L2453" s="224"/>
      <c r="M2453" s="224"/>
      <c r="N2453" s="224"/>
      <c r="O2453" s="224"/>
    </row>
    <row r="2454" spans="4:15" ht="12.75" customHeight="1" x14ac:dyDescent="0.3">
      <c r="D2454" s="90"/>
      <c r="E2454" s="90"/>
      <c r="K2454" s="224"/>
      <c r="L2454" s="224"/>
      <c r="M2454" s="224"/>
      <c r="N2454" s="224"/>
      <c r="O2454" s="224"/>
    </row>
    <row r="2455" spans="4:15" ht="12.75" customHeight="1" x14ac:dyDescent="0.3">
      <c r="D2455" s="90"/>
      <c r="E2455" s="90"/>
      <c r="K2455" s="224"/>
      <c r="L2455" s="224"/>
      <c r="M2455" s="224"/>
      <c r="N2455" s="224"/>
      <c r="O2455" s="224"/>
    </row>
    <row r="2456" spans="4:15" ht="12.75" customHeight="1" x14ac:dyDescent="0.3">
      <c r="D2456" s="90"/>
      <c r="E2456" s="90"/>
      <c r="K2456" s="224"/>
      <c r="L2456" s="224"/>
      <c r="M2456" s="224"/>
      <c r="N2456" s="224"/>
      <c r="O2456" s="224"/>
    </row>
    <row r="2457" spans="4:15" ht="12.75" customHeight="1" x14ac:dyDescent="0.3">
      <c r="D2457" s="90"/>
      <c r="E2457" s="90"/>
      <c r="K2457" s="224"/>
      <c r="L2457" s="224"/>
      <c r="M2457" s="224"/>
      <c r="N2457" s="224"/>
      <c r="O2457" s="224"/>
    </row>
    <row r="2458" spans="4:15" ht="12.75" customHeight="1" x14ac:dyDescent="0.3">
      <c r="D2458" s="90"/>
      <c r="E2458" s="90"/>
      <c r="K2458" s="224"/>
      <c r="L2458" s="224"/>
      <c r="M2458" s="224"/>
      <c r="N2458" s="224"/>
      <c r="O2458" s="224"/>
    </row>
    <row r="2459" spans="4:15" ht="12.75" customHeight="1" x14ac:dyDescent="0.3">
      <c r="D2459" s="90"/>
      <c r="E2459" s="90"/>
      <c r="K2459" s="224"/>
      <c r="L2459" s="224"/>
      <c r="M2459" s="224"/>
      <c r="N2459" s="224"/>
      <c r="O2459" s="224"/>
    </row>
    <row r="2460" spans="4:15" ht="12.75" customHeight="1" x14ac:dyDescent="0.3">
      <c r="D2460" s="90"/>
      <c r="E2460" s="90"/>
      <c r="K2460" s="224"/>
      <c r="L2460" s="224"/>
      <c r="M2460" s="224"/>
      <c r="N2460" s="224"/>
      <c r="O2460" s="224"/>
    </row>
    <row r="2461" spans="4:15" ht="12.75" customHeight="1" x14ac:dyDescent="0.3">
      <c r="D2461" s="90"/>
      <c r="E2461" s="90"/>
      <c r="K2461" s="224"/>
      <c r="L2461" s="224"/>
      <c r="M2461" s="224"/>
      <c r="N2461" s="224"/>
      <c r="O2461" s="224"/>
    </row>
    <row r="2462" spans="4:15" ht="12.75" customHeight="1" x14ac:dyDescent="0.3">
      <c r="D2462" s="90"/>
      <c r="E2462" s="90"/>
      <c r="K2462" s="224"/>
      <c r="L2462" s="224"/>
      <c r="M2462" s="224"/>
      <c r="N2462" s="224"/>
      <c r="O2462" s="224"/>
    </row>
    <row r="2463" spans="4:15" ht="12.75" customHeight="1" x14ac:dyDescent="0.3">
      <c r="D2463" s="90"/>
      <c r="E2463" s="90"/>
      <c r="K2463" s="224"/>
      <c r="L2463" s="224"/>
      <c r="M2463" s="224"/>
      <c r="N2463" s="224"/>
      <c r="O2463" s="224"/>
    </row>
    <row r="2464" spans="4:15" ht="12.75" customHeight="1" x14ac:dyDescent="0.3">
      <c r="D2464" s="90"/>
      <c r="E2464" s="90"/>
      <c r="K2464" s="224"/>
      <c r="L2464" s="224"/>
      <c r="M2464" s="224"/>
      <c r="N2464" s="224"/>
      <c r="O2464" s="224"/>
    </row>
    <row r="2465" spans="4:15" ht="12.75" customHeight="1" x14ac:dyDescent="0.3">
      <c r="D2465" s="90"/>
      <c r="E2465" s="90"/>
      <c r="K2465" s="224"/>
      <c r="L2465" s="224"/>
      <c r="M2465" s="224"/>
      <c r="N2465" s="224"/>
      <c r="O2465" s="224"/>
    </row>
    <row r="2466" spans="4:15" ht="12.75" customHeight="1" x14ac:dyDescent="0.3">
      <c r="D2466" s="90"/>
      <c r="E2466" s="90"/>
      <c r="K2466" s="224"/>
      <c r="L2466" s="224"/>
      <c r="M2466" s="224"/>
      <c r="N2466" s="224"/>
      <c r="O2466" s="224"/>
    </row>
    <row r="2467" spans="4:15" ht="12.75" customHeight="1" x14ac:dyDescent="0.3">
      <c r="D2467" s="90"/>
      <c r="E2467" s="90"/>
      <c r="K2467" s="224"/>
      <c r="L2467" s="224"/>
      <c r="M2467" s="224"/>
      <c r="N2467" s="224"/>
      <c r="O2467" s="224"/>
    </row>
    <row r="2468" spans="4:15" ht="12.75" customHeight="1" x14ac:dyDescent="0.3">
      <c r="D2468" s="90"/>
      <c r="E2468" s="90"/>
      <c r="K2468" s="224"/>
      <c r="L2468" s="224"/>
      <c r="M2468" s="224"/>
      <c r="N2468" s="224"/>
      <c r="O2468" s="224"/>
    </row>
    <row r="2469" spans="4:15" ht="12.75" customHeight="1" x14ac:dyDescent="0.3">
      <c r="D2469" s="90"/>
      <c r="E2469" s="90"/>
      <c r="K2469" s="224"/>
      <c r="L2469" s="224"/>
      <c r="M2469" s="224"/>
      <c r="N2469" s="224"/>
      <c r="O2469" s="224"/>
    </row>
    <row r="2470" spans="4:15" ht="12.75" customHeight="1" x14ac:dyDescent="0.3">
      <c r="D2470" s="90"/>
      <c r="E2470" s="90"/>
      <c r="K2470" s="224"/>
      <c r="L2470" s="224"/>
      <c r="M2470" s="224"/>
      <c r="N2470" s="224"/>
      <c r="O2470" s="224"/>
    </row>
    <row r="2471" spans="4:15" ht="12.75" customHeight="1" x14ac:dyDescent="0.3">
      <c r="D2471" s="90"/>
      <c r="E2471" s="90"/>
      <c r="K2471" s="224"/>
      <c r="L2471" s="224"/>
      <c r="M2471" s="224"/>
      <c r="N2471" s="224"/>
      <c r="O2471" s="224"/>
    </row>
    <row r="2472" spans="4:15" ht="12.75" customHeight="1" x14ac:dyDescent="0.3">
      <c r="D2472" s="90"/>
      <c r="E2472" s="90"/>
      <c r="K2472" s="224"/>
      <c r="L2472" s="224"/>
      <c r="M2472" s="224"/>
      <c r="N2472" s="224"/>
      <c r="O2472" s="224"/>
    </row>
    <row r="2473" spans="4:15" ht="12.75" customHeight="1" x14ac:dyDescent="0.3">
      <c r="D2473" s="90"/>
      <c r="E2473" s="90"/>
      <c r="K2473" s="224"/>
      <c r="L2473" s="224"/>
      <c r="M2473" s="224"/>
      <c r="N2473" s="224"/>
      <c r="O2473" s="224"/>
    </row>
    <row r="2474" spans="4:15" ht="12.75" customHeight="1" x14ac:dyDescent="0.3">
      <c r="D2474" s="90"/>
      <c r="E2474" s="90"/>
      <c r="K2474" s="224"/>
      <c r="L2474" s="224"/>
      <c r="M2474" s="224"/>
      <c r="N2474" s="224"/>
      <c r="O2474" s="224"/>
    </row>
    <row r="2475" spans="4:15" ht="12.75" customHeight="1" x14ac:dyDescent="0.3">
      <c r="D2475" s="90"/>
      <c r="E2475" s="90"/>
      <c r="K2475" s="224"/>
      <c r="L2475" s="224"/>
      <c r="M2475" s="224"/>
      <c r="N2475" s="224"/>
      <c r="O2475" s="224"/>
    </row>
    <row r="2476" spans="4:15" ht="12.75" customHeight="1" x14ac:dyDescent="0.3">
      <c r="D2476" s="90"/>
      <c r="E2476" s="90"/>
      <c r="K2476" s="224"/>
      <c r="L2476" s="224"/>
      <c r="M2476" s="224"/>
      <c r="N2476" s="224"/>
      <c r="O2476" s="224"/>
    </row>
    <row r="2477" spans="4:15" ht="12.75" customHeight="1" x14ac:dyDescent="0.3">
      <c r="D2477" s="90"/>
      <c r="E2477" s="90"/>
      <c r="K2477" s="224"/>
      <c r="L2477" s="224"/>
      <c r="M2477" s="224"/>
      <c r="N2477" s="224"/>
      <c r="O2477" s="224"/>
    </row>
    <row r="2478" spans="4:15" ht="12.75" customHeight="1" x14ac:dyDescent="0.3">
      <c r="D2478" s="90"/>
      <c r="E2478" s="90"/>
      <c r="K2478" s="224"/>
      <c r="L2478" s="224"/>
      <c r="M2478" s="224"/>
      <c r="N2478" s="224"/>
      <c r="O2478" s="224"/>
    </row>
    <row r="2479" spans="4:15" ht="12.75" customHeight="1" x14ac:dyDescent="0.3">
      <c r="D2479" s="90"/>
      <c r="E2479" s="90"/>
      <c r="K2479" s="224"/>
      <c r="L2479" s="224"/>
      <c r="M2479" s="224"/>
      <c r="N2479" s="224"/>
      <c r="O2479" s="224"/>
    </row>
    <row r="2480" spans="4:15" ht="12.75" customHeight="1" x14ac:dyDescent="0.3">
      <c r="D2480" s="90"/>
      <c r="E2480" s="90"/>
      <c r="K2480" s="224"/>
      <c r="L2480" s="224"/>
      <c r="M2480" s="224"/>
      <c r="N2480" s="224"/>
      <c r="O2480" s="224"/>
    </row>
    <row r="2481" spans="4:15" ht="12.75" customHeight="1" x14ac:dyDescent="0.3">
      <c r="D2481" s="90"/>
      <c r="E2481" s="90"/>
      <c r="K2481" s="224"/>
      <c r="L2481" s="224"/>
      <c r="M2481" s="224"/>
      <c r="N2481" s="224"/>
      <c r="O2481" s="224"/>
    </row>
    <row r="2482" spans="4:15" ht="12.75" customHeight="1" x14ac:dyDescent="0.3">
      <c r="D2482" s="90"/>
      <c r="E2482" s="90"/>
      <c r="K2482" s="224"/>
      <c r="L2482" s="224"/>
      <c r="M2482" s="224"/>
      <c r="N2482" s="224"/>
      <c r="O2482" s="224"/>
    </row>
    <row r="2483" spans="4:15" ht="12.75" customHeight="1" x14ac:dyDescent="0.3">
      <c r="D2483" s="90"/>
      <c r="E2483" s="90"/>
      <c r="K2483" s="224"/>
      <c r="L2483" s="224"/>
      <c r="M2483" s="224"/>
      <c r="N2483" s="224"/>
      <c r="O2483" s="224"/>
    </row>
    <row r="2484" spans="4:15" ht="12.75" customHeight="1" x14ac:dyDescent="0.3">
      <c r="D2484" s="90"/>
      <c r="E2484" s="90"/>
      <c r="K2484" s="224"/>
      <c r="L2484" s="224"/>
      <c r="M2484" s="224"/>
      <c r="N2484" s="224"/>
      <c r="O2484" s="224"/>
    </row>
    <row r="2485" spans="4:15" ht="12.75" customHeight="1" x14ac:dyDescent="0.3">
      <c r="D2485" s="90"/>
      <c r="E2485" s="90"/>
      <c r="K2485" s="224"/>
      <c r="L2485" s="224"/>
      <c r="M2485" s="224"/>
      <c r="N2485" s="224"/>
      <c r="O2485" s="224"/>
    </row>
    <row r="2486" spans="4:15" ht="12.75" customHeight="1" x14ac:dyDescent="0.3">
      <c r="D2486" s="90"/>
      <c r="E2486" s="90"/>
      <c r="K2486" s="224"/>
      <c r="L2486" s="224"/>
      <c r="M2486" s="224"/>
      <c r="N2486" s="224"/>
      <c r="O2486" s="224"/>
    </row>
    <row r="2487" spans="4:15" ht="12.75" customHeight="1" x14ac:dyDescent="0.3">
      <c r="D2487" s="90"/>
      <c r="E2487" s="90"/>
      <c r="K2487" s="224"/>
      <c r="L2487" s="224"/>
      <c r="M2487" s="224"/>
      <c r="N2487" s="224"/>
      <c r="O2487" s="224"/>
    </row>
    <row r="2488" spans="4:15" ht="12.75" customHeight="1" x14ac:dyDescent="0.3">
      <c r="D2488" s="90"/>
      <c r="E2488" s="90"/>
      <c r="K2488" s="224"/>
      <c r="L2488" s="224"/>
      <c r="M2488" s="224"/>
      <c r="N2488" s="224"/>
      <c r="O2488" s="224"/>
    </row>
    <row r="2489" spans="4:15" ht="12.75" customHeight="1" x14ac:dyDescent="0.3">
      <c r="D2489" s="90"/>
      <c r="E2489" s="90"/>
      <c r="K2489" s="224"/>
      <c r="L2489" s="224"/>
      <c r="M2489" s="224"/>
      <c r="N2489" s="224"/>
      <c r="O2489" s="224"/>
    </row>
    <row r="2490" spans="4:15" ht="12.75" customHeight="1" x14ac:dyDescent="0.3">
      <c r="D2490" s="90"/>
      <c r="E2490" s="90"/>
      <c r="K2490" s="224"/>
      <c r="L2490" s="224"/>
      <c r="M2490" s="224"/>
      <c r="N2490" s="224"/>
      <c r="O2490" s="224"/>
    </row>
    <row r="2491" spans="4:15" ht="12.75" customHeight="1" x14ac:dyDescent="0.3">
      <c r="D2491" s="90"/>
      <c r="E2491" s="90"/>
      <c r="K2491" s="224"/>
      <c r="L2491" s="224"/>
      <c r="M2491" s="224"/>
      <c r="N2491" s="224"/>
      <c r="O2491" s="224"/>
    </row>
    <row r="2492" spans="4:15" ht="12.75" customHeight="1" x14ac:dyDescent="0.3">
      <c r="D2492" s="90"/>
      <c r="E2492" s="90"/>
      <c r="K2492" s="224"/>
      <c r="L2492" s="224"/>
      <c r="M2492" s="224"/>
      <c r="N2492" s="224"/>
      <c r="O2492" s="224"/>
    </row>
    <row r="2493" spans="4:15" ht="12.75" customHeight="1" x14ac:dyDescent="0.3">
      <c r="D2493" s="90"/>
      <c r="E2493" s="90"/>
      <c r="K2493" s="224"/>
      <c r="L2493" s="224"/>
      <c r="M2493" s="224"/>
      <c r="N2493" s="224"/>
      <c r="O2493" s="224"/>
    </row>
    <row r="2494" spans="4:15" ht="12.75" customHeight="1" x14ac:dyDescent="0.3">
      <c r="D2494" s="90"/>
      <c r="E2494" s="90"/>
      <c r="K2494" s="224"/>
      <c r="L2494" s="224"/>
      <c r="M2494" s="224"/>
      <c r="N2494" s="224"/>
      <c r="O2494" s="224"/>
    </row>
    <row r="2495" spans="4:15" ht="12.75" customHeight="1" x14ac:dyDescent="0.3">
      <c r="D2495" s="90"/>
      <c r="E2495" s="90"/>
      <c r="K2495" s="224"/>
      <c r="L2495" s="224"/>
      <c r="M2495" s="224"/>
      <c r="N2495" s="224"/>
      <c r="O2495" s="224"/>
    </row>
    <row r="2496" spans="4:15" ht="12.75" customHeight="1" x14ac:dyDescent="0.3">
      <c r="D2496" s="90"/>
      <c r="E2496" s="90"/>
      <c r="K2496" s="224"/>
      <c r="L2496" s="224"/>
      <c r="M2496" s="224"/>
      <c r="N2496" s="224"/>
      <c r="O2496" s="224"/>
    </row>
    <row r="2497" spans="4:15" ht="12.75" customHeight="1" x14ac:dyDescent="0.3">
      <c r="D2497" s="90"/>
      <c r="E2497" s="90"/>
      <c r="K2497" s="224"/>
      <c r="L2497" s="224"/>
      <c r="M2497" s="224"/>
      <c r="N2497" s="224"/>
      <c r="O2497" s="224"/>
    </row>
    <row r="2498" spans="4:15" ht="12.75" customHeight="1" x14ac:dyDescent="0.3">
      <c r="D2498" s="90"/>
      <c r="E2498" s="90"/>
      <c r="K2498" s="224"/>
      <c r="L2498" s="224"/>
      <c r="M2498" s="224"/>
      <c r="N2498" s="224"/>
      <c r="O2498" s="224"/>
    </row>
    <row r="2499" spans="4:15" ht="12.75" customHeight="1" x14ac:dyDescent="0.3">
      <c r="D2499" s="90"/>
      <c r="E2499" s="90"/>
      <c r="K2499" s="224"/>
      <c r="L2499" s="224"/>
      <c r="M2499" s="224"/>
      <c r="N2499" s="224"/>
      <c r="O2499" s="224"/>
    </row>
    <row r="2500" spans="4:15" ht="12.75" customHeight="1" x14ac:dyDescent="0.3">
      <c r="D2500" s="90"/>
      <c r="E2500" s="90"/>
      <c r="K2500" s="224"/>
      <c r="L2500" s="224"/>
      <c r="M2500" s="224"/>
      <c r="N2500" s="224"/>
      <c r="O2500" s="224"/>
    </row>
    <row r="2501" spans="4:15" ht="12.75" customHeight="1" x14ac:dyDescent="0.3">
      <c r="D2501" s="90"/>
      <c r="E2501" s="90"/>
      <c r="K2501" s="224"/>
      <c r="L2501" s="224"/>
      <c r="M2501" s="224"/>
      <c r="N2501" s="224"/>
      <c r="O2501" s="224"/>
    </row>
    <row r="2502" spans="4:15" ht="12.75" customHeight="1" x14ac:dyDescent="0.3">
      <c r="D2502" s="90"/>
      <c r="E2502" s="90"/>
      <c r="K2502" s="224"/>
      <c r="L2502" s="224"/>
      <c r="M2502" s="224"/>
      <c r="N2502" s="224"/>
      <c r="O2502" s="224"/>
    </row>
    <row r="2503" spans="4:15" ht="12.75" customHeight="1" x14ac:dyDescent="0.3">
      <c r="D2503" s="90"/>
      <c r="E2503" s="90"/>
      <c r="K2503" s="224"/>
      <c r="L2503" s="224"/>
      <c r="M2503" s="224"/>
      <c r="N2503" s="224"/>
      <c r="O2503" s="224"/>
    </row>
    <row r="2504" spans="4:15" ht="12.75" customHeight="1" x14ac:dyDescent="0.3">
      <c r="D2504" s="90"/>
      <c r="E2504" s="90"/>
      <c r="K2504" s="224"/>
      <c r="L2504" s="224"/>
      <c r="M2504" s="224"/>
      <c r="N2504" s="224"/>
      <c r="O2504" s="224"/>
    </row>
    <row r="2505" spans="4:15" ht="12.75" customHeight="1" x14ac:dyDescent="0.3">
      <c r="D2505" s="90"/>
      <c r="E2505" s="90"/>
      <c r="K2505" s="224"/>
      <c r="L2505" s="224"/>
      <c r="M2505" s="224"/>
      <c r="N2505" s="224"/>
      <c r="O2505" s="224"/>
    </row>
    <row r="2506" spans="4:15" ht="12.75" customHeight="1" x14ac:dyDescent="0.3">
      <c r="D2506" s="90"/>
      <c r="E2506" s="90"/>
      <c r="K2506" s="224"/>
      <c r="L2506" s="224"/>
      <c r="M2506" s="224"/>
      <c r="N2506" s="224"/>
      <c r="O2506" s="224"/>
    </row>
    <row r="2507" spans="4:15" ht="12.75" customHeight="1" x14ac:dyDescent="0.3">
      <c r="D2507" s="90"/>
      <c r="E2507" s="90"/>
      <c r="K2507" s="224"/>
      <c r="L2507" s="224"/>
      <c r="M2507" s="224"/>
      <c r="N2507" s="224"/>
      <c r="O2507" s="224"/>
    </row>
    <row r="2508" spans="4:15" ht="12.75" customHeight="1" x14ac:dyDescent="0.3">
      <c r="D2508" s="90"/>
      <c r="E2508" s="90"/>
      <c r="K2508" s="224"/>
      <c r="L2508" s="224"/>
      <c r="M2508" s="224"/>
      <c r="N2508" s="224"/>
      <c r="O2508" s="224"/>
    </row>
    <row r="2509" spans="4:15" ht="12.75" customHeight="1" x14ac:dyDescent="0.3">
      <c r="D2509" s="90"/>
      <c r="E2509" s="90"/>
      <c r="K2509" s="224"/>
      <c r="L2509" s="224"/>
      <c r="M2509" s="224"/>
      <c r="N2509" s="224"/>
      <c r="O2509" s="224"/>
    </row>
    <row r="2510" spans="4:15" ht="12.75" customHeight="1" x14ac:dyDescent="0.3">
      <c r="D2510" s="90"/>
      <c r="E2510" s="90"/>
      <c r="K2510" s="224"/>
      <c r="L2510" s="224"/>
      <c r="M2510" s="224"/>
      <c r="N2510" s="224"/>
      <c r="O2510" s="224"/>
    </row>
    <row r="2511" spans="4:15" ht="12.75" customHeight="1" x14ac:dyDescent="0.3">
      <c r="D2511" s="90"/>
      <c r="E2511" s="90"/>
      <c r="K2511" s="224"/>
      <c r="L2511" s="224"/>
      <c r="M2511" s="224"/>
      <c r="N2511" s="224"/>
      <c r="O2511" s="224"/>
    </row>
    <row r="2512" spans="4:15" ht="12.75" customHeight="1" x14ac:dyDescent="0.3">
      <c r="D2512" s="90"/>
      <c r="E2512" s="90"/>
      <c r="K2512" s="224"/>
      <c r="L2512" s="224"/>
      <c r="M2512" s="224"/>
      <c r="N2512" s="224"/>
      <c r="O2512" s="224"/>
    </row>
    <row r="2513" spans="4:15" ht="12.75" customHeight="1" x14ac:dyDescent="0.3">
      <c r="D2513" s="90"/>
      <c r="E2513" s="90"/>
      <c r="K2513" s="224"/>
      <c r="L2513" s="224"/>
      <c r="M2513" s="224"/>
      <c r="N2513" s="224"/>
      <c r="O2513" s="224"/>
    </row>
    <row r="2514" spans="4:15" ht="12.75" customHeight="1" x14ac:dyDescent="0.3">
      <c r="D2514" s="90"/>
      <c r="E2514" s="90"/>
      <c r="K2514" s="224"/>
      <c r="L2514" s="224"/>
      <c r="M2514" s="224"/>
      <c r="N2514" s="224"/>
      <c r="O2514" s="224"/>
    </row>
    <row r="2515" spans="4:15" ht="12.75" customHeight="1" x14ac:dyDescent="0.3">
      <c r="D2515" s="90"/>
      <c r="E2515" s="90"/>
      <c r="K2515" s="224"/>
      <c r="L2515" s="224"/>
      <c r="M2515" s="224"/>
      <c r="N2515" s="224"/>
      <c r="O2515" s="224"/>
    </row>
    <row r="2516" spans="4:15" ht="12.75" customHeight="1" x14ac:dyDescent="0.3">
      <c r="D2516" s="90"/>
      <c r="E2516" s="90"/>
      <c r="K2516" s="224"/>
      <c r="L2516" s="224"/>
      <c r="M2516" s="224"/>
      <c r="N2516" s="224"/>
      <c r="O2516" s="224"/>
    </row>
    <row r="2517" spans="4:15" ht="12.75" customHeight="1" x14ac:dyDescent="0.3">
      <c r="D2517" s="90"/>
      <c r="E2517" s="90"/>
      <c r="K2517" s="224"/>
      <c r="L2517" s="224"/>
      <c r="M2517" s="224"/>
      <c r="N2517" s="224"/>
      <c r="O2517" s="224"/>
    </row>
    <row r="2518" spans="4:15" ht="12.75" customHeight="1" x14ac:dyDescent="0.3">
      <c r="D2518" s="90"/>
      <c r="E2518" s="90"/>
      <c r="K2518" s="224"/>
      <c r="L2518" s="224"/>
      <c r="M2518" s="224"/>
      <c r="N2518" s="224"/>
      <c r="O2518" s="224"/>
    </row>
    <row r="2519" spans="4:15" ht="12.75" customHeight="1" x14ac:dyDescent="0.3">
      <c r="D2519" s="90"/>
      <c r="E2519" s="90"/>
      <c r="K2519" s="224"/>
      <c r="L2519" s="224"/>
      <c r="M2519" s="224"/>
      <c r="N2519" s="224"/>
      <c r="O2519" s="224"/>
    </row>
    <row r="2520" spans="4:15" ht="12.75" customHeight="1" x14ac:dyDescent="0.3">
      <c r="D2520" s="90"/>
      <c r="E2520" s="90"/>
      <c r="K2520" s="224"/>
      <c r="L2520" s="224"/>
      <c r="M2520" s="224"/>
      <c r="N2520" s="224"/>
      <c r="O2520" s="224"/>
    </row>
    <row r="2521" spans="4:15" ht="12.75" customHeight="1" x14ac:dyDescent="0.3">
      <c r="D2521" s="90"/>
      <c r="E2521" s="90"/>
      <c r="K2521" s="224"/>
      <c r="L2521" s="224"/>
      <c r="M2521" s="224"/>
      <c r="N2521" s="224"/>
      <c r="O2521" s="224"/>
    </row>
    <row r="2522" spans="4:15" ht="12.75" customHeight="1" x14ac:dyDescent="0.3">
      <c r="D2522" s="90"/>
      <c r="E2522" s="90"/>
      <c r="K2522" s="224"/>
      <c r="L2522" s="224"/>
      <c r="M2522" s="224"/>
      <c r="N2522" s="224"/>
      <c r="O2522" s="224"/>
    </row>
    <row r="2523" spans="4:15" ht="12.75" customHeight="1" x14ac:dyDescent="0.3">
      <c r="D2523" s="90"/>
      <c r="E2523" s="90"/>
      <c r="K2523" s="224"/>
      <c r="L2523" s="224"/>
      <c r="M2523" s="224"/>
      <c r="N2523" s="224"/>
      <c r="O2523" s="224"/>
    </row>
    <row r="2524" spans="4:15" ht="12.75" customHeight="1" x14ac:dyDescent="0.3">
      <c r="D2524" s="90"/>
      <c r="E2524" s="90"/>
      <c r="K2524" s="224"/>
      <c r="L2524" s="224"/>
      <c r="M2524" s="224"/>
      <c r="N2524" s="224"/>
      <c r="O2524" s="224"/>
    </row>
    <row r="2525" spans="4:15" ht="12.75" customHeight="1" x14ac:dyDescent="0.3">
      <c r="D2525" s="90"/>
      <c r="E2525" s="90"/>
      <c r="K2525" s="224"/>
      <c r="L2525" s="224"/>
      <c r="M2525" s="224"/>
      <c r="N2525" s="224"/>
      <c r="O2525" s="224"/>
    </row>
    <row r="2526" spans="4:15" ht="12.75" customHeight="1" x14ac:dyDescent="0.3">
      <c r="D2526" s="90"/>
      <c r="E2526" s="90"/>
      <c r="K2526" s="224"/>
      <c r="L2526" s="224"/>
      <c r="M2526" s="224"/>
      <c r="N2526" s="224"/>
      <c r="O2526" s="224"/>
    </row>
    <row r="2527" spans="4:15" ht="12.75" customHeight="1" x14ac:dyDescent="0.3">
      <c r="D2527" s="90"/>
      <c r="E2527" s="90"/>
      <c r="K2527" s="224"/>
      <c r="L2527" s="224"/>
      <c r="M2527" s="224"/>
      <c r="N2527" s="224"/>
      <c r="O2527" s="224"/>
    </row>
    <row r="2528" spans="4:15" ht="12.75" customHeight="1" x14ac:dyDescent="0.3">
      <c r="D2528" s="90"/>
      <c r="E2528" s="90"/>
      <c r="K2528" s="224"/>
      <c r="L2528" s="224"/>
      <c r="M2528" s="224"/>
      <c r="N2528" s="224"/>
      <c r="O2528" s="224"/>
    </row>
    <row r="2529" spans="4:15" ht="12.75" customHeight="1" x14ac:dyDescent="0.3">
      <c r="D2529" s="90"/>
      <c r="E2529" s="90"/>
      <c r="K2529" s="224"/>
      <c r="L2529" s="224"/>
      <c r="M2529" s="224"/>
      <c r="N2529" s="224"/>
      <c r="O2529" s="224"/>
    </row>
    <row r="2530" spans="4:15" ht="12.75" customHeight="1" x14ac:dyDescent="0.3">
      <c r="D2530" s="90"/>
      <c r="E2530" s="90"/>
      <c r="K2530" s="224"/>
      <c r="L2530" s="224"/>
      <c r="M2530" s="224"/>
      <c r="N2530" s="224"/>
      <c r="O2530" s="224"/>
    </row>
    <row r="2531" spans="4:15" ht="12.75" customHeight="1" x14ac:dyDescent="0.3">
      <c r="D2531" s="90"/>
      <c r="E2531" s="90"/>
      <c r="K2531" s="224"/>
      <c r="L2531" s="224"/>
      <c r="M2531" s="224"/>
      <c r="N2531" s="224"/>
      <c r="O2531" s="224"/>
    </row>
    <row r="2532" spans="4:15" ht="12.75" customHeight="1" x14ac:dyDescent="0.3">
      <c r="D2532" s="90"/>
      <c r="E2532" s="90"/>
      <c r="K2532" s="224"/>
      <c r="L2532" s="224"/>
      <c r="M2532" s="224"/>
      <c r="N2532" s="224"/>
      <c r="O2532" s="224"/>
    </row>
    <row r="2533" spans="4:15" ht="12.75" customHeight="1" x14ac:dyDescent="0.3">
      <c r="D2533" s="90"/>
      <c r="E2533" s="90"/>
      <c r="K2533" s="224"/>
      <c r="L2533" s="224"/>
      <c r="M2533" s="224"/>
      <c r="N2533" s="224"/>
      <c r="O2533" s="224"/>
    </row>
    <row r="2534" spans="4:15" ht="12.75" customHeight="1" x14ac:dyDescent="0.3">
      <c r="D2534" s="90"/>
      <c r="E2534" s="90"/>
      <c r="K2534" s="224"/>
      <c r="L2534" s="224"/>
      <c r="M2534" s="224"/>
      <c r="N2534" s="224"/>
      <c r="O2534" s="224"/>
    </row>
    <row r="2535" spans="4:15" ht="12.75" customHeight="1" x14ac:dyDescent="0.3">
      <c r="D2535" s="90"/>
      <c r="E2535" s="90"/>
      <c r="K2535" s="224"/>
      <c r="L2535" s="224"/>
      <c r="M2535" s="224"/>
      <c r="N2535" s="224"/>
      <c r="O2535" s="224"/>
    </row>
    <row r="2536" spans="4:15" ht="12.75" customHeight="1" x14ac:dyDescent="0.3">
      <c r="D2536" s="90"/>
      <c r="E2536" s="90"/>
      <c r="K2536" s="224"/>
      <c r="L2536" s="224"/>
      <c r="M2536" s="224"/>
      <c r="N2536" s="224"/>
      <c r="O2536" s="224"/>
    </row>
    <row r="2537" spans="4:15" ht="12.75" customHeight="1" x14ac:dyDescent="0.3">
      <c r="D2537" s="90"/>
      <c r="E2537" s="90"/>
      <c r="K2537" s="224"/>
      <c r="L2537" s="224"/>
      <c r="M2537" s="224"/>
      <c r="N2537" s="224"/>
      <c r="O2537" s="224"/>
    </row>
    <row r="2538" spans="4:15" ht="12.75" customHeight="1" x14ac:dyDescent="0.3">
      <c r="D2538" s="90"/>
      <c r="E2538" s="90"/>
      <c r="K2538" s="224"/>
      <c r="L2538" s="224"/>
      <c r="M2538" s="224"/>
      <c r="N2538" s="224"/>
      <c r="O2538" s="224"/>
    </row>
    <row r="2539" spans="4:15" ht="12.75" customHeight="1" x14ac:dyDescent="0.3">
      <c r="D2539" s="90"/>
      <c r="E2539" s="90"/>
      <c r="K2539" s="224"/>
      <c r="L2539" s="224"/>
      <c r="M2539" s="224"/>
      <c r="N2539" s="224"/>
      <c r="O2539" s="224"/>
    </row>
    <row r="2540" spans="4:15" ht="12.75" customHeight="1" x14ac:dyDescent="0.3">
      <c r="D2540" s="90"/>
      <c r="E2540" s="90"/>
      <c r="K2540" s="224"/>
      <c r="L2540" s="224"/>
      <c r="M2540" s="224"/>
      <c r="N2540" s="224"/>
      <c r="O2540" s="224"/>
    </row>
    <row r="2541" spans="4:15" ht="12.75" customHeight="1" x14ac:dyDescent="0.3">
      <c r="D2541" s="90"/>
      <c r="E2541" s="90"/>
      <c r="K2541" s="224"/>
      <c r="L2541" s="224"/>
      <c r="M2541" s="224"/>
      <c r="N2541" s="224"/>
      <c r="O2541" s="224"/>
    </row>
    <row r="2542" spans="4:15" ht="12.75" customHeight="1" x14ac:dyDescent="0.3">
      <c r="D2542" s="90"/>
      <c r="E2542" s="90"/>
      <c r="K2542" s="224"/>
      <c r="L2542" s="224"/>
      <c r="M2542" s="224"/>
      <c r="N2542" s="224"/>
      <c r="O2542" s="224"/>
    </row>
    <row r="2543" spans="4:15" ht="12.75" customHeight="1" x14ac:dyDescent="0.3">
      <c r="D2543" s="90"/>
      <c r="E2543" s="90"/>
      <c r="K2543" s="224"/>
      <c r="L2543" s="224"/>
      <c r="M2543" s="224"/>
      <c r="N2543" s="224"/>
      <c r="O2543" s="224"/>
    </row>
    <row r="2544" spans="4:15" ht="12.75" customHeight="1" x14ac:dyDescent="0.3">
      <c r="D2544" s="90"/>
      <c r="E2544" s="90"/>
      <c r="K2544" s="224"/>
      <c r="L2544" s="224"/>
      <c r="M2544" s="224"/>
      <c r="N2544" s="224"/>
      <c r="O2544" s="224"/>
    </row>
    <row r="2545" spans="4:15" ht="12.75" customHeight="1" x14ac:dyDescent="0.3">
      <c r="D2545" s="90"/>
      <c r="E2545" s="90"/>
      <c r="K2545" s="224"/>
      <c r="L2545" s="224"/>
      <c r="M2545" s="224"/>
      <c r="N2545" s="224"/>
      <c r="O2545" s="224"/>
    </row>
    <row r="2546" spans="4:15" ht="12.75" customHeight="1" x14ac:dyDescent="0.3">
      <c r="D2546" s="90"/>
      <c r="E2546" s="90"/>
      <c r="K2546" s="224"/>
      <c r="L2546" s="224"/>
      <c r="M2546" s="224"/>
      <c r="N2546" s="224"/>
      <c r="O2546" s="224"/>
    </row>
    <row r="2547" spans="4:15" ht="12.75" customHeight="1" x14ac:dyDescent="0.3">
      <c r="D2547" s="90"/>
      <c r="E2547" s="90"/>
      <c r="K2547" s="224"/>
      <c r="L2547" s="224"/>
      <c r="M2547" s="224"/>
      <c r="N2547" s="224"/>
      <c r="O2547" s="224"/>
    </row>
    <row r="2548" spans="4:15" ht="12.75" customHeight="1" x14ac:dyDescent="0.3">
      <c r="D2548" s="90"/>
      <c r="E2548" s="90"/>
      <c r="K2548" s="224"/>
      <c r="L2548" s="224"/>
      <c r="M2548" s="224"/>
      <c r="N2548" s="224"/>
      <c r="O2548" s="224"/>
    </row>
    <row r="2549" spans="4:15" ht="12.75" customHeight="1" x14ac:dyDescent="0.3">
      <c r="D2549" s="90"/>
      <c r="E2549" s="90"/>
      <c r="K2549" s="224"/>
      <c r="L2549" s="224"/>
      <c r="M2549" s="224"/>
      <c r="N2549" s="224"/>
      <c r="O2549" s="224"/>
    </row>
    <row r="2550" spans="4:15" ht="12.75" customHeight="1" x14ac:dyDescent="0.3">
      <c r="D2550" s="90"/>
      <c r="E2550" s="90"/>
      <c r="K2550" s="224"/>
      <c r="L2550" s="224"/>
      <c r="M2550" s="224"/>
      <c r="N2550" s="224"/>
      <c r="O2550" s="224"/>
    </row>
    <row r="2551" spans="4:15" ht="12.75" customHeight="1" x14ac:dyDescent="0.3">
      <c r="D2551" s="90"/>
      <c r="E2551" s="90"/>
      <c r="K2551" s="224"/>
      <c r="L2551" s="224"/>
      <c r="M2551" s="224"/>
      <c r="N2551" s="224"/>
      <c r="O2551" s="224"/>
    </row>
    <row r="2552" spans="4:15" ht="12.75" customHeight="1" x14ac:dyDescent="0.3">
      <c r="D2552" s="90"/>
      <c r="E2552" s="90"/>
      <c r="K2552" s="224"/>
      <c r="L2552" s="224"/>
      <c r="M2552" s="224"/>
      <c r="N2552" s="224"/>
      <c r="O2552" s="224"/>
    </row>
    <row r="2553" spans="4:15" ht="12.75" customHeight="1" x14ac:dyDescent="0.3">
      <c r="D2553" s="90"/>
      <c r="E2553" s="90"/>
      <c r="K2553" s="224"/>
      <c r="L2553" s="224"/>
      <c r="M2553" s="224"/>
      <c r="N2553" s="224"/>
      <c r="O2553" s="224"/>
    </row>
    <row r="2554" spans="4:15" ht="12.75" customHeight="1" x14ac:dyDescent="0.3">
      <c r="D2554" s="90"/>
      <c r="E2554" s="90"/>
      <c r="K2554" s="224"/>
      <c r="L2554" s="224"/>
      <c r="M2554" s="224"/>
      <c r="N2554" s="224"/>
      <c r="O2554" s="224"/>
    </row>
    <row r="2555" spans="4:15" ht="12.75" customHeight="1" x14ac:dyDescent="0.3">
      <c r="D2555" s="90"/>
      <c r="E2555" s="90"/>
      <c r="K2555" s="224"/>
      <c r="L2555" s="224"/>
      <c r="M2555" s="224"/>
      <c r="N2555" s="224"/>
      <c r="O2555" s="224"/>
    </row>
    <row r="2556" spans="4:15" ht="12.75" customHeight="1" x14ac:dyDescent="0.3">
      <c r="D2556" s="90"/>
      <c r="E2556" s="90"/>
      <c r="K2556" s="224"/>
      <c r="L2556" s="224"/>
      <c r="M2556" s="224"/>
      <c r="N2556" s="224"/>
      <c r="O2556" s="224"/>
    </row>
    <row r="2557" spans="4:15" ht="12.75" customHeight="1" x14ac:dyDescent="0.3">
      <c r="D2557" s="90"/>
      <c r="E2557" s="90"/>
      <c r="K2557" s="224"/>
      <c r="L2557" s="224"/>
      <c r="M2557" s="224"/>
      <c r="N2557" s="224"/>
      <c r="O2557" s="224"/>
    </row>
    <row r="2558" spans="4:15" ht="12.75" customHeight="1" x14ac:dyDescent="0.3">
      <c r="D2558" s="90"/>
      <c r="E2558" s="90"/>
      <c r="K2558" s="224"/>
      <c r="L2558" s="224"/>
      <c r="M2558" s="224"/>
      <c r="N2558" s="224"/>
      <c r="O2558" s="224"/>
    </row>
    <row r="2559" spans="4:15" ht="12.75" customHeight="1" x14ac:dyDescent="0.3">
      <c r="D2559" s="90"/>
      <c r="E2559" s="90"/>
      <c r="K2559" s="224"/>
      <c r="L2559" s="224"/>
      <c r="M2559" s="224"/>
      <c r="N2559" s="224"/>
      <c r="O2559" s="224"/>
    </row>
    <row r="2560" spans="4:15" ht="12.75" customHeight="1" x14ac:dyDescent="0.3">
      <c r="D2560" s="90"/>
      <c r="E2560" s="90"/>
      <c r="K2560" s="224"/>
      <c r="L2560" s="224"/>
      <c r="M2560" s="224"/>
      <c r="N2560" s="224"/>
      <c r="O2560" s="224"/>
    </row>
    <row r="2561" spans="4:15" ht="12.75" customHeight="1" x14ac:dyDescent="0.3">
      <c r="D2561" s="90"/>
      <c r="E2561" s="90"/>
      <c r="K2561" s="224"/>
      <c r="L2561" s="224"/>
      <c r="M2561" s="224"/>
      <c r="N2561" s="224"/>
      <c r="O2561" s="224"/>
    </row>
    <row r="2562" spans="4:15" ht="12.75" customHeight="1" x14ac:dyDescent="0.3">
      <c r="D2562" s="90"/>
      <c r="E2562" s="90"/>
      <c r="K2562" s="224"/>
      <c r="L2562" s="224"/>
      <c r="M2562" s="224"/>
      <c r="N2562" s="224"/>
      <c r="O2562" s="224"/>
    </row>
    <row r="2563" spans="4:15" ht="12.75" customHeight="1" x14ac:dyDescent="0.3">
      <c r="D2563" s="90"/>
      <c r="E2563" s="90"/>
      <c r="K2563" s="224"/>
      <c r="L2563" s="224"/>
      <c r="M2563" s="224"/>
      <c r="N2563" s="224"/>
      <c r="O2563" s="224"/>
    </row>
    <row r="2564" spans="4:15" ht="12.75" customHeight="1" x14ac:dyDescent="0.3">
      <c r="D2564" s="90"/>
      <c r="E2564" s="90"/>
      <c r="K2564" s="224"/>
      <c r="L2564" s="224"/>
      <c r="M2564" s="224"/>
      <c r="N2564" s="224"/>
      <c r="O2564" s="224"/>
    </row>
    <row r="2565" spans="4:15" ht="12.75" customHeight="1" x14ac:dyDescent="0.3">
      <c r="D2565" s="90"/>
      <c r="E2565" s="90"/>
      <c r="K2565" s="224"/>
      <c r="L2565" s="224"/>
      <c r="M2565" s="224"/>
      <c r="N2565" s="224"/>
      <c r="O2565" s="224"/>
    </row>
    <row r="2566" spans="4:15" ht="12.75" customHeight="1" x14ac:dyDescent="0.3">
      <c r="D2566" s="90"/>
      <c r="E2566" s="90"/>
      <c r="K2566" s="224"/>
      <c r="L2566" s="224"/>
      <c r="M2566" s="224"/>
      <c r="N2566" s="224"/>
      <c r="O2566" s="224"/>
    </row>
    <row r="2567" spans="4:15" ht="12.75" customHeight="1" x14ac:dyDescent="0.3">
      <c r="D2567" s="90"/>
      <c r="E2567" s="90"/>
      <c r="K2567" s="224"/>
      <c r="L2567" s="224"/>
      <c r="M2567" s="224"/>
      <c r="N2567" s="224"/>
      <c r="O2567" s="224"/>
    </row>
    <row r="2568" spans="4:15" ht="12.75" customHeight="1" x14ac:dyDescent="0.3">
      <c r="D2568" s="90"/>
      <c r="E2568" s="90"/>
      <c r="K2568" s="224"/>
      <c r="L2568" s="224"/>
      <c r="M2568" s="224"/>
      <c r="N2568" s="224"/>
      <c r="O2568" s="224"/>
    </row>
    <row r="2569" spans="4:15" ht="12.75" customHeight="1" x14ac:dyDescent="0.3">
      <c r="D2569" s="90"/>
      <c r="E2569" s="90"/>
      <c r="K2569" s="224"/>
      <c r="L2569" s="224"/>
      <c r="M2569" s="224"/>
      <c r="N2569" s="224"/>
      <c r="O2569" s="224"/>
    </row>
    <row r="2570" spans="4:15" ht="12.75" customHeight="1" x14ac:dyDescent="0.3">
      <c r="D2570" s="90"/>
      <c r="E2570" s="90"/>
      <c r="K2570" s="224"/>
      <c r="L2570" s="224"/>
      <c r="M2570" s="224"/>
      <c r="N2570" s="224"/>
      <c r="O2570" s="224"/>
    </row>
    <row r="2571" spans="4:15" ht="12.75" customHeight="1" x14ac:dyDescent="0.3">
      <c r="D2571" s="90"/>
      <c r="E2571" s="90"/>
      <c r="K2571" s="224"/>
      <c r="L2571" s="224"/>
      <c r="M2571" s="224"/>
      <c r="N2571" s="224"/>
      <c r="O2571" s="224"/>
    </row>
    <row r="2572" spans="4:15" ht="12.75" customHeight="1" x14ac:dyDescent="0.3">
      <c r="D2572" s="90"/>
      <c r="E2572" s="90"/>
      <c r="K2572" s="224"/>
      <c r="L2572" s="224"/>
      <c r="M2572" s="224"/>
      <c r="N2572" s="224"/>
      <c r="O2572" s="224"/>
    </row>
    <row r="2573" spans="4:15" ht="12.75" customHeight="1" x14ac:dyDescent="0.3">
      <c r="D2573" s="90"/>
      <c r="E2573" s="90"/>
      <c r="K2573" s="224"/>
      <c r="L2573" s="224"/>
      <c r="M2573" s="224"/>
      <c r="N2573" s="224"/>
      <c r="O2573" s="224"/>
    </row>
    <row r="2574" spans="4:15" ht="12.75" customHeight="1" x14ac:dyDescent="0.3">
      <c r="D2574" s="90"/>
      <c r="E2574" s="90"/>
      <c r="K2574" s="224"/>
      <c r="L2574" s="224"/>
      <c r="M2574" s="224"/>
      <c r="N2574" s="224"/>
      <c r="O2574" s="224"/>
    </row>
    <row r="2575" spans="4:15" ht="12.75" customHeight="1" x14ac:dyDescent="0.3">
      <c r="D2575" s="90"/>
      <c r="E2575" s="90"/>
      <c r="K2575" s="224"/>
      <c r="L2575" s="224"/>
      <c r="M2575" s="224"/>
      <c r="N2575" s="224"/>
      <c r="O2575" s="224"/>
    </row>
    <row r="2576" spans="4:15" ht="12.75" customHeight="1" x14ac:dyDescent="0.3">
      <c r="D2576" s="90"/>
      <c r="E2576" s="90"/>
      <c r="K2576" s="224"/>
      <c r="L2576" s="224"/>
      <c r="M2576" s="224"/>
      <c r="N2576" s="224"/>
      <c r="O2576" s="224"/>
    </row>
    <row r="2577" spans="4:15" ht="12.75" customHeight="1" x14ac:dyDescent="0.3">
      <c r="D2577" s="90"/>
      <c r="E2577" s="90"/>
      <c r="K2577" s="224"/>
      <c r="L2577" s="224"/>
      <c r="M2577" s="224"/>
      <c r="N2577" s="224"/>
      <c r="O2577" s="224"/>
    </row>
    <row r="2578" spans="4:15" ht="12.75" customHeight="1" x14ac:dyDescent="0.3">
      <c r="D2578" s="90"/>
      <c r="E2578" s="90"/>
      <c r="K2578" s="224"/>
      <c r="L2578" s="224"/>
      <c r="M2578" s="224"/>
      <c r="N2578" s="224"/>
      <c r="O2578" s="224"/>
    </row>
    <row r="2579" spans="4:15" ht="12.75" customHeight="1" x14ac:dyDescent="0.3">
      <c r="D2579" s="90"/>
      <c r="E2579" s="90"/>
      <c r="K2579" s="224"/>
      <c r="L2579" s="224"/>
      <c r="M2579" s="224"/>
      <c r="N2579" s="224"/>
      <c r="O2579" s="224"/>
    </row>
    <row r="2580" spans="4:15" ht="12.75" customHeight="1" x14ac:dyDescent="0.3">
      <c r="D2580" s="90"/>
      <c r="E2580" s="90"/>
      <c r="K2580" s="224"/>
      <c r="L2580" s="224"/>
      <c r="M2580" s="224"/>
      <c r="N2580" s="224"/>
      <c r="O2580" s="224"/>
    </row>
    <row r="2581" spans="4:15" ht="12.75" customHeight="1" x14ac:dyDescent="0.3">
      <c r="D2581" s="90"/>
      <c r="E2581" s="90"/>
      <c r="K2581" s="224"/>
      <c r="L2581" s="224"/>
      <c r="M2581" s="224"/>
      <c r="N2581" s="224"/>
      <c r="O2581" s="224"/>
    </row>
    <row r="2582" spans="4:15" ht="12.75" customHeight="1" x14ac:dyDescent="0.3">
      <c r="D2582" s="90"/>
      <c r="E2582" s="90"/>
      <c r="K2582" s="224"/>
      <c r="L2582" s="224"/>
      <c r="M2582" s="224"/>
      <c r="N2582" s="224"/>
      <c r="O2582" s="224"/>
    </row>
    <row r="2583" spans="4:15" ht="12.75" customHeight="1" x14ac:dyDescent="0.3">
      <c r="D2583" s="90"/>
      <c r="E2583" s="90"/>
      <c r="K2583" s="224"/>
      <c r="L2583" s="224"/>
      <c r="M2583" s="224"/>
      <c r="N2583" s="224"/>
      <c r="O2583" s="224"/>
    </row>
    <row r="2584" spans="4:15" ht="12.75" customHeight="1" x14ac:dyDescent="0.3">
      <c r="D2584" s="90"/>
      <c r="E2584" s="90"/>
      <c r="K2584" s="224"/>
      <c r="L2584" s="224"/>
      <c r="M2584" s="224"/>
      <c r="N2584" s="224"/>
      <c r="O2584" s="224"/>
    </row>
    <row r="2585" spans="4:15" ht="12.75" customHeight="1" x14ac:dyDescent="0.3">
      <c r="D2585" s="90"/>
      <c r="E2585" s="90"/>
      <c r="K2585" s="224"/>
      <c r="L2585" s="224"/>
      <c r="M2585" s="224"/>
      <c r="N2585" s="224"/>
      <c r="O2585" s="224"/>
    </row>
    <row r="2586" spans="4:15" ht="12.75" customHeight="1" x14ac:dyDescent="0.3">
      <c r="D2586" s="90"/>
      <c r="E2586" s="90"/>
      <c r="K2586" s="224"/>
      <c r="L2586" s="224"/>
      <c r="M2586" s="224"/>
      <c r="N2586" s="224"/>
      <c r="O2586" s="224"/>
    </row>
    <row r="2587" spans="4:15" ht="12.75" customHeight="1" x14ac:dyDescent="0.3">
      <c r="D2587" s="90"/>
      <c r="E2587" s="90"/>
      <c r="K2587" s="224"/>
      <c r="L2587" s="224"/>
      <c r="M2587" s="224"/>
      <c r="N2587" s="224"/>
      <c r="O2587" s="224"/>
    </row>
    <row r="2588" spans="4:15" ht="12.75" customHeight="1" x14ac:dyDescent="0.3">
      <c r="D2588" s="90"/>
      <c r="E2588" s="90"/>
      <c r="K2588" s="224"/>
      <c r="L2588" s="224"/>
      <c r="M2588" s="224"/>
      <c r="N2588" s="224"/>
      <c r="O2588" s="224"/>
    </row>
    <row r="2589" spans="4:15" ht="12.75" customHeight="1" x14ac:dyDescent="0.3">
      <c r="D2589" s="90"/>
      <c r="E2589" s="90"/>
      <c r="K2589" s="224"/>
      <c r="L2589" s="224"/>
      <c r="M2589" s="224"/>
      <c r="N2589" s="224"/>
      <c r="O2589" s="224"/>
    </row>
    <row r="2590" spans="4:15" ht="12.75" customHeight="1" x14ac:dyDescent="0.3">
      <c r="D2590" s="90"/>
      <c r="E2590" s="90"/>
      <c r="K2590" s="224"/>
      <c r="L2590" s="224"/>
      <c r="M2590" s="224"/>
      <c r="N2590" s="224"/>
      <c r="O2590" s="224"/>
    </row>
    <row r="2591" spans="4:15" ht="12.75" customHeight="1" x14ac:dyDescent="0.3">
      <c r="D2591" s="90"/>
      <c r="E2591" s="90"/>
      <c r="K2591" s="224"/>
      <c r="L2591" s="224"/>
      <c r="M2591" s="224"/>
      <c r="N2591" s="224"/>
      <c r="O2591" s="224"/>
    </row>
    <row r="2592" spans="4:15" ht="12.75" customHeight="1" x14ac:dyDescent="0.3">
      <c r="D2592" s="90"/>
      <c r="E2592" s="90"/>
      <c r="K2592" s="224"/>
      <c r="L2592" s="224"/>
      <c r="M2592" s="224"/>
      <c r="N2592" s="224"/>
      <c r="O2592" s="224"/>
    </row>
    <row r="2593" spans="4:15" ht="12.75" customHeight="1" x14ac:dyDescent="0.3">
      <c r="D2593" s="90"/>
      <c r="E2593" s="90"/>
      <c r="K2593" s="224"/>
      <c r="L2593" s="224"/>
      <c r="M2593" s="224"/>
      <c r="N2593" s="224"/>
      <c r="O2593" s="224"/>
    </row>
    <row r="2594" spans="4:15" ht="12.75" customHeight="1" x14ac:dyDescent="0.3">
      <c r="D2594" s="90"/>
      <c r="E2594" s="90"/>
      <c r="K2594" s="224"/>
      <c r="L2594" s="224"/>
      <c r="M2594" s="224"/>
      <c r="N2594" s="224"/>
      <c r="O2594" s="224"/>
    </row>
    <row r="2595" spans="4:15" ht="12.75" customHeight="1" x14ac:dyDescent="0.3">
      <c r="D2595" s="90"/>
      <c r="E2595" s="90"/>
      <c r="K2595" s="224"/>
      <c r="L2595" s="224"/>
      <c r="M2595" s="224"/>
      <c r="N2595" s="224"/>
      <c r="O2595" s="224"/>
    </row>
    <row r="2596" spans="4:15" ht="12.75" customHeight="1" x14ac:dyDescent="0.3">
      <c r="D2596" s="90"/>
      <c r="E2596" s="90"/>
      <c r="K2596" s="224"/>
      <c r="L2596" s="224"/>
      <c r="M2596" s="224"/>
      <c r="N2596" s="224"/>
      <c r="O2596" s="224"/>
    </row>
    <row r="2597" spans="4:15" ht="12.75" customHeight="1" x14ac:dyDescent="0.3">
      <c r="D2597" s="90"/>
      <c r="E2597" s="90"/>
      <c r="K2597" s="224"/>
      <c r="L2597" s="224"/>
      <c r="M2597" s="224"/>
      <c r="N2597" s="224"/>
      <c r="O2597" s="224"/>
    </row>
    <row r="2598" spans="4:15" ht="12.75" customHeight="1" x14ac:dyDescent="0.3">
      <c r="D2598" s="90"/>
      <c r="E2598" s="90"/>
      <c r="K2598" s="224"/>
      <c r="L2598" s="224"/>
      <c r="M2598" s="224"/>
      <c r="N2598" s="224"/>
      <c r="O2598" s="224"/>
    </row>
    <row r="2599" spans="4:15" ht="12.75" customHeight="1" x14ac:dyDescent="0.3">
      <c r="D2599" s="90"/>
      <c r="E2599" s="90"/>
      <c r="K2599" s="224"/>
      <c r="L2599" s="224"/>
      <c r="M2599" s="224"/>
      <c r="N2599" s="224"/>
      <c r="O2599" s="224"/>
    </row>
    <row r="2600" spans="4:15" ht="12.75" customHeight="1" x14ac:dyDescent="0.3">
      <c r="D2600" s="90"/>
      <c r="E2600" s="90"/>
      <c r="K2600" s="224"/>
      <c r="L2600" s="224"/>
      <c r="M2600" s="224"/>
      <c r="N2600" s="224"/>
      <c r="O2600" s="224"/>
    </row>
    <row r="2601" spans="4:15" ht="12.75" customHeight="1" x14ac:dyDescent="0.3">
      <c r="D2601" s="90"/>
      <c r="E2601" s="90"/>
      <c r="K2601" s="224"/>
      <c r="L2601" s="224"/>
      <c r="M2601" s="224"/>
      <c r="N2601" s="224"/>
      <c r="O2601" s="224"/>
    </row>
    <row r="2602" spans="4:15" ht="12.75" customHeight="1" x14ac:dyDescent="0.3">
      <c r="D2602" s="90"/>
      <c r="E2602" s="90"/>
      <c r="K2602" s="224"/>
      <c r="L2602" s="224"/>
      <c r="M2602" s="224"/>
      <c r="N2602" s="224"/>
      <c r="O2602" s="224"/>
    </row>
    <row r="2603" spans="4:15" ht="12.75" customHeight="1" x14ac:dyDescent="0.3">
      <c r="D2603" s="90"/>
      <c r="E2603" s="90"/>
      <c r="K2603" s="224"/>
      <c r="L2603" s="224"/>
      <c r="M2603" s="224"/>
      <c r="N2603" s="224"/>
      <c r="O2603" s="224"/>
    </row>
    <row r="2604" spans="4:15" ht="12.75" customHeight="1" x14ac:dyDescent="0.3">
      <c r="D2604" s="90"/>
      <c r="E2604" s="90"/>
      <c r="K2604" s="224"/>
      <c r="L2604" s="224"/>
      <c r="M2604" s="224"/>
      <c r="N2604" s="224"/>
      <c r="O2604" s="224"/>
    </row>
    <row r="2605" spans="4:15" ht="12.75" customHeight="1" x14ac:dyDescent="0.3">
      <c r="D2605" s="90"/>
      <c r="E2605" s="90"/>
      <c r="K2605" s="224"/>
      <c r="L2605" s="224"/>
      <c r="M2605" s="224"/>
      <c r="N2605" s="224"/>
      <c r="O2605" s="224"/>
    </row>
    <row r="2606" spans="4:15" ht="12.75" customHeight="1" x14ac:dyDescent="0.3">
      <c r="D2606" s="90"/>
      <c r="E2606" s="90"/>
      <c r="K2606" s="224"/>
      <c r="L2606" s="224"/>
      <c r="M2606" s="224"/>
      <c r="N2606" s="224"/>
      <c r="O2606" s="224"/>
    </row>
    <row r="2607" spans="4:15" ht="12.75" customHeight="1" x14ac:dyDescent="0.3">
      <c r="D2607" s="90"/>
      <c r="E2607" s="90"/>
      <c r="K2607" s="224"/>
      <c r="L2607" s="224"/>
      <c r="M2607" s="224"/>
      <c r="N2607" s="224"/>
      <c r="O2607" s="224"/>
    </row>
    <row r="2608" spans="4:15" ht="12.75" customHeight="1" x14ac:dyDescent="0.3">
      <c r="D2608" s="90"/>
      <c r="E2608" s="90"/>
      <c r="K2608" s="224"/>
      <c r="L2608" s="224"/>
      <c r="M2608" s="224"/>
      <c r="N2608" s="224"/>
      <c r="O2608" s="224"/>
    </row>
    <row r="2609" spans="4:15" ht="12.75" customHeight="1" x14ac:dyDescent="0.3">
      <c r="D2609" s="90"/>
      <c r="E2609" s="90"/>
      <c r="K2609" s="224"/>
      <c r="L2609" s="224"/>
      <c r="M2609" s="224"/>
      <c r="N2609" s="224"/>
      <c r="O2609" s="224"/>
    </row>
    <row r="2610" spans="4:15" ht="12.75" customHeight="1" x14ac:dyDescent="0.3">
      <c r="D2610" s="90"/>
      <c r="E2610" s="90"/>
      <c r="K2610" s="224"/>
      <c r="L2610" s="224"/>
      <c r="M2610" s="224"/>
      <c r="N2610" s="224"/>
      <c r="O2610" s="224"/>
    </row>
    <row r="2611" spans="4:15" ht="12.75" customHeight="1" x14ac:dyDescent="0.3">
      <c r="D2611" s="90"/>
      <c r="E2611" s="90"/>
      <c r="K2611" s="224"/>
      <c r="L2611" s="224"/>
      <c r="M2611" s="224"/>
      <c r="N2611" s="224"/>
      <c r="O2611" s="224"/>
    </row>
    <row r="2612" spans="4:15" ht="12.75" customHeight="1" x14ac:dyDescent="0.3">
      <c r="D2612" s="90"/>
      <c r="E2612" s="90"/>
      <c r="K2612" s="224"/>
      <c r="L2612" s="224"/>
      <c r="M2612" s="224"/>
      <c r="N2612" s="224"/>
      <c r="O2612" s="224"/>
    </row>
    <row r="2613" spans="4:15" ht="12.75" customHeight="1" x14ac:dyDescent="0.3">
      <c r="D2613" s="90"/>
      <c r="E2613" s="90"/>
      <c r="K2613" s="224"/>
      <c r="L2613" s="224"/>
      <c r="M2613" s="224"/>
      <c r="N2613" s="224"/>
      <c r="O2613" s="224"/>
    </row>
    <row r="2614" spans="4:15" ht="12.75" customHeight="1" x14ac:dyDescent="0.3">
      <c r="D2614" s="90"/>
      <c r="E2614" s="90"/>
      <c r="K2614" s="224"/>
      <c r="L2614" s="224"/>
      <c r="M2614" s="224"/>
      <c r="N2614" s="224"/>
      <c r="O2614" s="224"/>
    </row>
    <row r="2615" spans="4:15" ht="12.75" customHeight="1" x14ac:dyDescent="0.3">
      <c r="D2615" s="90"/>
      <c r="E2615" s="90"/>
      <c r="K2615" s="224"/>
      <c r="L2615" s="224"/>
      <c r="M2615" s="224"/>
      <c r="N2615" s="224"/>
      <c r="O2615" s="224"/>
    </row>
    <row r="2616" spans="4:15" ht="12.75" customHeight="1" x14ac:dyDescent="0.3">
      <c r="D2616" s="90"/>
      <c r="E2616" s="90"/>
      <c r="K2616" s="224"/>
      <c r="L2616" s="224"/>
      <c r="M2616" s="224"/>
      <c r="N2616" s="224"/>
      <c r="O2616" s="224"/>
    </row>
    <row r="2617" spans="4:15" ht="12.75" customHeight="1" x14ac:dyDescent="0.3">
      <c r="D2617" s="90"/>
      <c r="E2617" s="90"/>
      <c r="K2617" s="224"/>
      <c r="L2617" s="224"/>
      <c r="M2617" s="224"/>
      <c r="N2617" s="224"/>
      <c r="O2617" s="224"/>
    </row>
    <row r="2618" spans="4:15" ht="12.75" customHeight="1" x14ac:dyDescent="0.3">
      <c r="D2618" s="90"/>
      <c r="E2618" s="90"/>
      <c r="K2618" s="224"/>
      <c r="L2618" s="224"/>
      <c r="M2618" s="224"/>
      <c r="N2618" s="224"/>
      <c r="O2618" s="224"/>
    </row>
    <row r="2619" spans="4:15" ht="12.75" customHeight="1" x14ac:dyDescent="0.3">
      <c r="D2619" s="90"/>
      <c r="E2619" s="90"/>
      <c r="K2619" s="224"/>
      <c r="L2619" s="224"/>
      <c r="M2619" s="224"/>
      <c r="N2619" s="224"/>
      <c r="O2619" s="224"/>
    </row>
    <row r="2620" spans="4:15" ht="12.75" customHeight="1" x14ac:dyDescent="0.3">
      <c r="D2620" s="90"/>
      <c r="E2620" s="90"/>
      <c r="K2620" s="224"/>
      <c r="L2620" s="224"/>
      <c r="M2620" s="224"/>
      <c r="N2620" s="224"/>
      <c r="O2620" s="224"/>
    </row>
    <row r="2621" spans="4:15" ht="12.75" customHeight="1" x14ac:dyDescent="0.3">
      <c r="D2621" s="90"/>
      <c r="E2621" s="90"/>
      <c r="K2621" s="224"/>
      <c r="L2621" s="224"/>
      <c r="M2621" s="224"/>
      <c r="N2621" s="224"/>
      <c r="O2621" s="224"/>
    </row>
    <row r="2622" spans="4:15" ht="12.75" customHeight="1" x14ac:dyDescent="0.3">
      <c r="D2622" s="90"/>
      <c r="E2622" s="90"/>
      <c r="K2622" s="224"/>
      <c r="L2622" s="224"/>
      <c r="M2622" s="224"/>
      <c r="N2622" s="224"/>
      <c r="O2622" s="224"/>
    </row>
    <row r="2623" spans="4:15" ht="12.75" customHeight="1" x14ac:dyDescent="0.3">
      <c r="D2623" s="90"/>
      <c r="E2623" s="90"/>
      <c r="K2623" s="224"/>
      <c r="L2623" s="224"/>
      <c r="M2623" s="224"/>
      <c r="N2623" s="224"/>
      <c r="O2623" s="224"/>
    </row>
    <row r="2624" spans="4:15" ht="12.75" customHeight="1" x14ac:dyDescent="0.3">
      <c r="D2624" s="90"/>
      <c r="E2624" s="90"/>
      <c r="K2624" s="224"/>
      <c r="L2624" s="224"/>
      <c r="M2624" s="224"/>
      <c r="N2624" s="224"/>
      <c r="O2624" s="224"/>
    </row>
    <row r="2625" spans="4:15" ht="12.75" customHeight="1" x14ac:dyDescent="0.3">
      <c r="D2625" s="90"/>
      <c r="E2625" s="90"/>
      <c r="K2625" s="224"/>
      <c r="L2625" s="224"/>
      <c r="M2625" s="224"/>
      <c r="N2625" s="224"/>
      <c r="O2625" s="224"/>
    </row>
    <row r="2626" spans="4:15" ht="12.75" customHeight="1" x14ac:dyDescent="0.3">
      <c r="D2626" s="90"/>
      <c r="E2626" s="90"/>
      <c r="K2626" s="224"/>
      <c r="L2626" s="224"/>
      <c r="M2626" s="224"/>
      <c r="N2626" s="224"/>
      <c r="O2626" s="224"/>
    </row>
    <row r="2627" spans="4:15" ht="12.75" customHeight="1" x14ac:dyDescent="0.3">
      <c r="D2627" s="90"/>
      <c r="E2627" s="90"/>
      <c r="K2627" s="224"/>
      <c r="L2627" s="224"/>
      <c r="M2627" s="224"/>
      <c r="N2627" s="224"/>
      <c r="O2627" s="224"/>
    </row>
    <row r="2628" spans="4:15" ht="12.75" customHeight="1" x14ac:dyDescent="0.3">
      <c r="D2628" s="90"/>
      <c r="E2628" s="90"/>
      <c r="K2628" s="224"/>
      <c r="L2628" s="224"/>
      <c r="M2628" s="224"/>
      <c r="N2628" s="224"/>
      <c r="O2628" s="224"/>
    </row>
    <row r="2629" spans="4:15" ht="12.75" customHeight="1" x14ac:dyDescent="0.3">
      <c r="D2629" s="90"/>
      <c r="E2629" s="90"/>
      <c r="K2629" s="224"/>
      <c r="L2629" s="224"/>
      <c r="M2629" s="224"/>
      <c r="N2629" s="224"/>
      <c r="O2629" s="224"/>
    </row>
    <row r="2630" spans="4:15" ht="12.75" customHeight="1" x14ac:dyDescent="0.3">
      <c r="D2630" s="90"/>
      <c r="E2630" s="90"/>
      <c r="K2630" s="224"/>
      <c r="L2630" s="224"/>
      <c r="M2630" s="224"/>
      <c r="N2630" s="224"/>
      <c r="O2630" s="224"/>
    </row>
    <row r="2631" spans="4:15" ht="12.75" customHeight="1" x14ac:dyDescent="0.3">
      <c r="D2631" s="90"/>
      <c r="E2631" s="90"/>
      <c r="K2631" s="224"/>
      <c r="L2631" s="224"/>
      <c r="M2631" s="224"/>
      <c r="N2631" s="224"/>
      <c r="O2631" s="224"/>
    </row>
    <row r="2632" spans="4:15" ht="12.75" customHeight="1" x14ac:dyDescent="0.3">
      <c r="D2632" s="90"/>
      <c r="E2632" s="90"/>
      <c r="K2632" s="224"/>
      <c r="L2632" s="224"/>
      <c r="M2632" s="224"/>
      <c r="N2632" s="224"/>
      <c r="O2632" s="224"/>
    </row>
    <row r="2633" spans="4:15" ht="12.75" customHeight="1" x14ac:dyDescent="0.3">
      <c r="D2633" s="90"/>
      <c r="E2633" s="90"/>
      <c r="K2633" s="224"/>
      <c r="L2633" s="224"/>
      <c r="M2633" s="224"/>
      <c r="N2633" s="224"/>
      <c r="O2633" s="224"/>
    </row>
    <row r="2634" spans="4:15" ht="12.75" customHeight="1" x14ac:dyDescent="0.3">
      <c r="D2634" s="90"/>
      <c r="E2634" s="90"/>
      <c r="K2634" s="224"/>
      <c r="L2634" s="224"/>
      <c r="M2634" s="224"/>
      <c r="N2634" s="224"/>
      <c r="O2634" s="224"/>
    </row>
    <row r="2635" spans="4:15" ht="12.75" customHeight="1" x14ac:dyDescent="0.3">
      <c r="D2635" s="90"/>
      <c r="E2635" s="90"/>
      <c r="K2635" s="224"/>
      <c r="L2635" s="224"/>
      <c r="M2635" s="224"/>
      <c r="N2635" s="224"/>
      <c r="O2635" s="224"/>
    </row>
    <row r="2636" spans="4:15" ht="12.75" customHeight="1" x14ac:dyDescent="0.3">
      <c r="D2636" s="90"/>
      <c r="E2636" s="90"/>
      <c r="K2636" s="224"/>
      <c r="L2636" s="224"/>
      <c r="M2636" s="224"/>
      <c r="N2636" s="224"/>
      <c r="O2636" s="224"/>
    </row>
    <row r="2637" spans="4:15" ht="12.75" customHeight="1" x14ac:dyDescent="0.3">
      <c r="D2637" s="90"/>
      <c r="E2637" s="90"/>
      <c r="K2637" s="224"/>
      <c r="L2637" s="224"/>
      <c r="M2637" s="224"/>
      <c r="N2637" s="224"/>
      <c r="O2637" s="224"/>
    </row>
    <row r="2638" spans="4:15" ht="12.75" customHeight="1" x14ac:dyDescent="0.3">
      <c r="D2638" s="90"/>
      <c r="E2638" s="90"/>
      <c r="K2638" s="224"/>
      <c r="L2638" s="224"/>
      <c r="M2638" s="224"/>
      <c r="N2638" s="224"/>
      <c r="O2638" s="224"/>
    </row>
    <row r="2639" spans="4:15" ht="12.75" customHeight="1" x14ac:dyDescent="0.3">
      <c r="D2639" s="90"/>
      <c r="E2639" s="90"/>
      <c r="K2639" s="224"/>
      <c r="L2639" s="224"/>
      <c r="M2639" s="224"/>
      <c r="N2639" s="224"/>
      <c r="O2639" s="224"/>
    </row>
    <row r="2640" spans="4:15" ht="12.75" customHeight="1" x14ac:dyDescent="0.3">
      <c r="D2640" s="90"/>
      <c r="E2640" s="90"/>
      <c r="K2640" s="224"/>
      <c r="L2640" s="224"/>
      <c r="M2640" s="224"/>
      <c r="N2640" s="224"/>
      <c r="O2640" s="224"/>
    </row>
    <row r="2641" spans="4:15" ht="12.75" customHeight="1" x14ac:dyDescent="0.3">
      <c r="D2641" s="90"/>
      <c r="E2641" s="90"/>
      <c r="K2641" s="224"/>
      <c r="L2641" s="224"/>
      <c r="M2641" s="224"/>
      <c r="N2641" s="224"/>
      <c r="O2641" s="224"/>
    </row>
    <row r="2642" spans="4:15" ht="12.75" customHeight="1" x14ac:dyDescent="0.3">
      <c r="D2642" s="90"/>
      <c r="E2642" s="90"/>
      <c r="K2642" s="224"/>
      <c r="L2642" s="224"/>
      <c r="M2642" s="224"/>
      <c r="N2642" s="224"/>
      <c r="O2642" s="224"/>
    </row>
    <row r="2643" spans="4:15" ht="12.75" customHeight="1" x14ac:dyDescent="0.3">
      <c r="D2643" s="90"/>
      <c r="E2643" s="90"/>
      <c r="K2643" s="224"/>
      <c r="L2643" s="224"/>
      <c r="M2643" s="224"/>
      <c r="N2643" s="224"/>
      <c r="O2643" s="224"/>
    </row>
    <row r="2644" spans="4:15" ht="12.75" customHeight="1" x14ac:dyDescent="0.3">
      <c r="D2644" s="90"/>
      <c r="E2644" s="90"/>
      <c r="K2644" s="224"/>
      <c r="L2644" s="224"/>
      <c r="M2644" s="224"/>
      <c r="N2644" s="224"/>
      <c r="O2644" s="224"/>
    </row>
    <row r="2645" spans="4:15" ht="12.75" customHeight="1" x14ac:dyDescent="0.3">
      <c r="D2645" s="90"/>
      <c r="E2645" s="90"/>
      <c r="K2645" s="224"/>
      <c r="L2645" s="224"/>
      <c r="M2645" s="224"/>
      <c r="N2645" s="224"/>
      <c r="O2645" s="224"/>
    </row>
    <row r="2646" spans="4:15" ht="12.75" customHeight="1" x14ac:dyDescent="0.3">
      <c r="D2646" s="90"/>
      <c r="E2646" s="90"/>
      <c r="K2646" s="224"/>
      <c r="L2646" s="224"/>
      <c r="M2646" s="224"/>
      <c r="N2646" s="224"/>
      <c r="O2646" s="224"/>
    </row>
    <row r="2647" spans="4:15" ht="12.75" customHeight="1" x14ac:dyDescent="0.3">
      <c r="D2647" s="90"/>
      <c r="E2647" s="90"/>
      <c r="K2647" s="224"/>
      <c r="L2647" s="224"/>
      <c r="M2647" s="224"/>
      <c r="N2647" s="224"/>
      <c r="O2647" s="224"/>
    </row>
    <row r="2648" spans="4:15" ht="12.75" customHeight="1" x14ac:dyDescent="0.3">
      <c r="D2648" s="90"/>
      <c r="E2648" s="90"/>
      <c r="K2648" s="224"/>
      <c r="L2648" s="224"/>
      <c r="M2648" s="224"/>
      <c r="N2648" s="224"/>
      <c r="O2648" s="224"/>
    </row>
    <row r="2649" spans="4:15" ht="12.75" customHeight="1" x14ac:dyDescent="0.3">
      <c r="D2649" s="90"/>
      <c r="E2649" s="90"/>
      <c r="K2649" s="224"/>
      <c r="L2649" s="224"/>
      <c r="M2649" s="224"/>
      <c r="N2649" s="224"/>
      <c r="O2649" s="224"/>
    </row>
    <row r="2650" spans="4:15" ht="12.75" customHeight="1" x14ac:dyDescent="0.3">
      <c r="D2650" s="90"/>
      <c r="E2650" s="90"/>
      <c r="K2650" s="224"/>
      <c r="L2650" s="224"/>
      <c r="M2650" s="224"/>
      <c r="N2650" s="224"/>
      <c r="O2650" s="224"/>
    </row>
    <row r="2651" spans="4:15" ht="12.75" customHeight="1" x14ac:dyDescent="0.3">
      <c r="D2651" s="90"/>
      <c r="E2651" s="90"/>
      <c r="K2651" s="224"/>
      <c r="L2651" s="224"/>
      <c r="M2651" s="224"/>
      <c r="N2651" s="224"/>
      <c r="O2651" s="224"/>
    </row>
    <row r="2652" spans="4:15" ht="12.75" customHeight="1" x14ac:dyDescent="0.3">
      <c r="D2652" s="90"/>
      <c r="E2652" s="90"/>
      <c r="K2652" s="224"/>
      <c r="L2652" s="224"/>
      <c r="M2652" s="224"/>
      <c r="N2652" s="224"/>
      <c r="O2652" s="224"/>
    </row>
    <row r="2653" spans="4:15" ht="12.75" customHeight="1" x14ac:dyDescent="0.3">
      <c r="D2653" s="90"/>
      <c r="E2653" s="90"/>
      <c r="K2653" s="224"/>
      <c r="L2653" s="224"/>
      <c r="M2653" s="224"/>
      <c r="N2653" s="224"/>
      <c r="O2653" s="224"/>
    </row>
    <row r="2654" spans="4:15" ht="12.75" customHeight="1" x14ac:dyDescent="0.3">
      <c r="D2654" s="90"/>
      <c r="E2654" s="90"/>
      <c r="K2654" s="224"/>
      <c r="L2654" s="224"/>
      <c r="M2654" s="224"/>
      <c r="N2654" s="224"/>
      <c r="O2654" s="224"/>
    </row>
    <row r="2655" spans="4:15" ht="12.75" customHeight="1" x14ac:dyDescent="0.3">
      <c r="D2655" s="90"/>
      <c r="E2655" s="90"/>
      <c r="K2655" s="224"/>
      <c r="L2655" s="224"/>
      <c r="M2655" s="224"/>
      <c r="N2655" s="224"/>
      <c r="O2655" s="224"/>
    </row>
    <row r="2656" spans="4:15" ht="12.75" customHeight="1" x14ac:dyDescent="0.3">
      <c r="D2656" s="90"/>
      <c r="E2656" s="90"/>
      <c r="K2656" s="224"/>
      <c r="L2656" s="224"/>
      <c r="M2656" s="224"/>
      <c r="N2656" s="224"/>
      <c r="O2656" s="224"/>
    </row>
    <row r="2657" spans="4:15" ht="12.75" customHeight="1" x14ac:dyDescent="0.3">
      <c r="D2657" s="90"/>
      <c r="E2657" s="90"/>
      <c r="K2657" s="224"/>
      <c r="L2657" s="224"/>
      <c r="M2657" s="224"/>
      <c r="N2657" s="224"/>
      <c r="O2657" s="224"/>
    </row>
    <row r="2658" spans="4:15" ht="12.75" customHeight="1" x14ac:dyDescent="0.3">
      <c r="D2658" s="90"/>
      <c r="E2658" s="90"/>
      <c r="K2658" s="224"/>
      <c r="L2658" s="224"/>
      <c r="M2658" s="224"/>
      <c r="N2658" s="224"/>
      <c r="O2658" s="224"/>
    </row>
    <row r="2659" spans="4:15" ht="12.75" customHeight="1" x14ac:dyDescent="0.3">
      <c r="D2659" s="90"/>
      <c r="E2659" s="90"/>
      <c r="K2659" s="224"/>
      <c r="L2659" s="224"/>
      <c r="M2659" s="224"/>
      <c r="N2659" s="224"/>
      <c r="O2659" s="224"/>
    </row>
    <row r="2660" spans="4:15" ht="12.75" customHeight="1" x14ac:dyDescent="0.3">
      <c r="D2660" s="90"/>
      <c r="E2660" s="90"/>
      <c r="K2660" s="224"/>
      <c r="L2660" s="224"/>
      <c r="M2660" s="224"/>
      <c r="N2660" s="224"/>
      <c r="O2660" s="224"/>
    </row>
    <row r="2661" spans="4:15" ht="12.75" customHeight="1" x14ac:dyDescent="0.3">
      <c r="D2661" s="90"/>
      <c r="E2661" s="90"/>
      <c r="K2661" s="224"/>
      <c r="L2661" s="224"/>
      <c r="M2661" s="224"/>
      <c r="N2661" s="224"/>
      <c r="O2661" s="224"/>
    </row>
    <row r="2662" spans="4:15" ht="12.75" customHeight="1" x14ac:dyDescent="0.3">
      <c r="D2662" s="90"/>
      <c r="E2662" s="90"/>
      <c r="K2662" s="224"/>
      <c r="L2662" s="224"/>
      <c r="M2662" s="224"/>
      <c r="N2662" s="224"/>
      <c r="O2662" s="224"/>
    </row>
    <row r="2663" spans="4:15" ht="12.75" customHeight="1" x14ac:dyDescent="0.3">
      <c r="D2663" s="90"/>
      <c r="E2663" s="90"/>
      <c r="K2663" s="224"/>
      <c r="L2663" s="224"/>
      <c r="M2663" s="224"/>
      <c r="N2663" s="224"/>
      <c r="O2663" s="224"/>
    </row>
    <row r="2664" spans="4:15" ht="12.75" customHeight="1" x14ac:dyDescent="0.3">
      <c r="D2664" s="90"/>
      <c r="E2664" s="90"/>
      <c r="K2664" s="224"/>
      <c r="L2664" s="224"/>
      <c r="M2664" s="224"/>
      <c r="N2664" s="224"/>
      <c r="O2664" s="224"/>
    </row>
    <row r="2665" spans="4:15" ht="12.75" customHeight="1" x14ac:dyDescent="0.3">
      <c r="D2665" s="90"/>
      <c r="E2665" s="90"/>
      <c r="K2665" s="224"/>
      <c r="L2665" s="224"/>
      <c r="M2665" s="224"/>
      <c r="N2665" s="224"/>
      <c r="O2665" s="224"/>
    </row>
    <row r="2666" spans="4:15" ht="12.75" customHeight="1" x14ac:dyDescent="0.3">
      <c r="D2666" s="90"/>
      <c r="E2666" s="90"/>
      <c r="K2666" s="224"/>
      <c r="L2666" s="224"/>
      <c r="M2666" s="224"/>
      <c r="N2666" s="224"/>
      <c r="O2666" s="224"/>
    </row>
    <row r="2667" spans="4:15" ht="12.75" customHeight="1" x14ac:dyDescent="0.3">
      <c r="D2667" s="90"/>
      <c r="E2667" s="90"/>
      <c r="K2667" s="224"/>
      <c r="L2667" s="224"/>
      <c r="M2667" s="224"/>
      <c r="N2667" s="224"/>
      <c r="O2667" s="224"/>
    </row>
    <row r="2668" spans="4:15" ht="12.75" customHeight="1" x14ac:dyDescent="0.3">
      <c r="D2668" s="90"/>
      <c r="E2668" s="90"/>
      <c r="K2668" s="224"/>
      <c r="L2668" s="224"/>
      <c r="M2668" s="224"/>
      <c r="N2668" s="224"/>
      <c r="O2668" s="224"/>
    </row>
    <row r="2669" spans="4:15" ht="12.75" customHeight="1" x14ac:dyDescent="0.3">
      <c r="D2669" s="90"/>
      <c r="E2669" s="90"/>
      <c r="K2669" s="224"/>
      <c r="L2669" s="224"/>
      <c r="M2669" s="224"/>
      <c r="N2669" s="224"/>
      <c r="O2669" s="224"/>
    </row>
    <row r="2670" spans="4:15" ht="12.75" customHeight="1" x14ac:dyDescent="0.3">
      <c r="D2670" s="90"/>
      <c r="E2670" s="90"/>
      <c r="K2670" s="224"/>
      <c r="L2670" s="224"/>
      <c r="M2670" s="224"/>
      <c r="N2670" s="224"/>
      <c r="O2670" s="224"/>
    </row>
    <row r="2671" spans="4:15" ht="12.75" customHeight="1" x14ac:dyDescent="0.3">
      <c r="D2671" s="90"/>
      <c r="E2671" s="90"/>
      <c r="K2671" s="224"/>
      <c r="L2671" s="224"/>
      <c r="M2671" s="224"/>
      <c r="N2671" s="224"/>
      <c r="O2671" s="224"/>
    </row>
    <row r="2672" spans="4:15" ht="12.75" customHeight="1" x14ac:dyDescent="0.3">
      <c r="D2672" s="90"/>
      <c r="E2672" s="90"/>
      <c r="K2672" s="224"/>
      <c r="L2672" s="224"/>
      <c r="M2672" s="224"/>
      <c r="N2672" s="224"/>
      <c r="O2672" s="224"/>
    </row>
    <row r="2673" spans="4:15" ht="12.75" customHeight="1" x14ac:dyDescent="0.3">
      <c r="D2673" s="90"/>
      <c r="E2673" s="90"/>
      <c r="K2673" s="224"/>
      <c r="L2673" s="224"/>
      <c r="M2673" s="224"/>
      <c r="N2673" s="224"/>
      <c r="O2673" s="224"/>
    </row>
    <row r="2674" spans="4:15" ht="12.75" customHeight="1" x14ac:dyDescent="0.3">
      <c r="D2674" s="90"/>
      <c r="E2674" s="90"/>
      <c r="K2674" s="224"/>
      <c r="L2674" s="224"/>
      <c r="M2674" s="224"/>
      <c r="N2674" s="224"/>
      <c r="O2674" s="224"/>
    </row>
    <row r="2675" spans="4:15" ht="12.75" customHeight="1" x14ac:dyDescent="0.3">
      <c r="D2675" s="90"/>
      <c r="E2675" s="90"/>
      <c r="K2675" s="224"/>
      <c r="L2675" s="224"/>
      <c r="M2675" s="224"/>
      <c r="N2675" s="224"/>
      <c r="O2675" s="224"/>
    </row>
    <row r="2676" spans="4:15" ht="12.75" customHeight="1" x14ac:dyDescent="0.3">
      <c r="D2676" s="90"/>
      <c r="E2676" s="90"/>
      <c r="K2676" s="224"/>
      <c r="L2676" s="224"/>
      <c r="M2676" s="224"/>
      <c r="N2676" s="224"/>
      <c r="O2676" s="224"/>
    </row>
    <row r="2677" spans="4:15" ht="12.75" customHeight="1" x14ac:dyDescent="0.3">
      <c r="D2677" s="90"/>
      <c r="E2677" s="90"/>
      <c r="K2677" s="224"/>
      <c r="L2677" s="224"/>
      <c r="M2677" s="224"/>
      <c r="N2677" s="224"/>
      <c r="O2677" s="224"/>
    </row>
    <row r="2678" spans="4:15" ht="12.75" customHeight="1" x14ac:dyDescent="0.3">
      <c r="D2678" s="90"/>
      <c r="E2678" s="90"/>
      <c r="K2678" s="224"/>
      <c r="L2678" s="224"/>
      <c r="M2678" s="224"/>
      <c r="N2678" s="224"/>
      <c r="O2678" s="224"/>
    </row>
    <row r="2679" spans="4:15" ht="12.75" customHeight="1" x14ac:dyDescent="0.3">
      <c r="D2679" s="90"/>
      <c r="E2679" s="90"/>
      <c r="K2679" s="224"/>
      <c r="L2679" s="224"/>
      <c r="M2679" s="224"/>
      <c r="N2679" s="224"/>
      <c r="O2679" s="224"/>
    </row>
    <row r="2680" spans="4:15" ht="12.75" customHeight="1" x14ac:dyDescent="0.3">
      <c r="D2680" s="90"/>
      <c r="E2680" s="90"/>
      <c r="K2680" s="224"/>
      <c r="L2680" s="224"/>
      <c r="M2680" s="224"/>
      <c r="N2680" s="224"/>
      <c r="O2680" s="224"/>
    </row>
    <row r="2681" spans="4:15" ht="12.75" customHeight="1" x14ac:dyDescent="0.3">
      <c r="D2681" s="90"/>
      <c r="E2681" s="90"/>
      <c r="K2681" s="224"/>
      <c r="L2681" s="224"/>
      <c r="M2681" s="224"/>
      <c r="N2681" s="224"/>
      <c r="O2681" s="224"/>
    </row>
    <row r="2682" spans="4:15" ht="12.75" customHeight="1" x14ac:dyDescent="0.3">
      <c r="D2682" s="90"/>
      <c r="E2682" s="90"/>
      <c r="K2682" s="224"/>
      <c r="L2682" s="224"/>
      <c r="M2682" s="224"/>
      <c r="N2682" s="224"/>
      <c r="O2682" s="224"/>
    </row>
    <row r="2683" spans="4:15" ht="12.75" customHeight="1" x14ac:dyDescent="0.3">
      <c r="D2683" s="90"/>
      <c r="E2683" s="90"/>
      <c r="K2683" s="224"/>
      <c r="L2683" s="224"/>
      <c r="M2683" s="224"/>
      <c r="N2683" s="224"/>
      <c r="O2683" s="224"/>
    </row>
    <row r="2684" spans="4:15" ht="12.75" customHeight="1" x14ac:dyDescent="0.3">
      <c r="D2684" s="90"/>
      <c r="E2684" s="90"/>
      <c r="K2684" s="224"/>
      <c r="L2684" s="224"/>
      <c r="M2684" s="224"/>
      <c r="N2684" s="224"/>
      <c r="O2684" s="224"/>
    </row>
    <row r="2685" spans="4:15" ht="12.75" customHeight="1" x14ac:dyDescent="0.3">
      <c r="D2685" s="90"/>
      <c r="E2685" s="90"/>
      <c r="K2685" s="224"/>
      <c r="L2685" s="224"/>
      <c r="M2685" s="224"/>
      <c r="N2685" s="224"/>
      <c r="O2685" s="224"/>
    </row>
    <row r="2686" spans="4:15" ht="12.75" customHeight="1" x14ac:dyDescent="0.3">
      <c r="D2686" s="90"/>
      <c r="E2686" s="90"/>
      <c r="K2686" s="224"/>
      <c r="L2686" s="224"/>
      <c r="M2686" s="224"/>
      <c r="N2686" s="224"/>
      <c r="O2686" s="224"/>
    </row>
    <row r="2687" spans="4:15" ht="12.75" customHeight="1" x14ac:dyDescent="0.3">
      <c r="D2687" s="90"/>
      <c r="E2687" s="90"/>
      <c r="K2687" s="224"/>
      <c r="L2687" s="224"/>
      <c r="M2687" s="224"/>
      <c r="N2687" s="224"/>
      <c r="O2687" s="224"/>
    </row>
    <row r="2688" spans="4:15" ht="12.75" customHeight="1" x14ac:dyDescent="0.3">
      <c r="D2688" s="90"/>
      <c r="E2688" s="90"/>
      <c r="K2688" s="224"/>
      <c r="L2688" s="224"/>
      <c r="M2688" s="224"/>
      <c r="N2688" s="224"/>
      <c r="O2688" s="224"/>
    </row>
    <row r="2689" spans="4:15" ht="12.75" customHeight="1" x14ac:dyDescent="0.3">
      <c r="D2689" s="90"/>
      <c r="E2689" s="90"/>
      <c r="K2689" s="224"/>
      <c r="L2689" s="224"/>
      <c r="M2689" s="224"/>
      <c r="N2689" s="224"/>
      <c r="O2689" s="224"/>
    </row>
    <row r="2690" spans="4:15" ht="12.75" customHeight="1" x14ac:dyDescent="0.3">
      <c r="D2690" s="90"/>
      <c r="E2690" s="90"/>
      <c r="K2690" s="224"/>
      <c r="L2690" s="224"/>
      <c r="M2690" s="224"/>
      <c r="N2690" s="224"/>
      <c r="O2690" s="224"/>
    </row>
    <row r="2691" spans="4:15" ht="12.75" customHeight="1" x14ac:dyDescent="0.3">
      <c r="D2691" s="90"/>
      <c r="E2691" s="90"/>
      <c r="K2691" s="224"/>
      <c r="L2691" s="224"/>
      <c r="M2691" s="224"/>
      <c r="N2691" s="224"/>
      <c r="O2691" s="224"/>
    </row>
    <row r="2692" spans="4:15" ht="12.75" customHeight="1" x14ac:dyDescent="0.3">
      <c r="D2692" s="90"/>
      <c r="E2692" s="90"/>
      <c r="K2692" s="224"/>
      <c r="L2692" s="224"/>
      <c r="M2692" s="224"/>
      <c r="N2692" s="224"/>
      <c r="O2692" s="224"/>
    </row>
    <row r="2693" spans="4:15" ht="12.75" customHeight="1" x14ac:dyDescent="0.3">
      <c r="D2693" s="90"/>
      <c r="E2693" s="90"/>
      <c r="K2693" s="224"/>
      <c r="L2693" s="224"/>
      <c r="M2693" s="224"/>
      <c r="N2693" s="224"/>
      <c r="O2693" s="224"/>
    </row>
    <row r="2694" spans="4:15" ht="12.75" customHeight="1" x14ac:dyDescent="0.3">
      <c r="D2694" s="90"/>
      <c r="E2694" s="90"/>
      <c r="K2694" s="224"/>
      <c r="L2694" s="224"/>
      <c r="M2694" s="224"/>
      <c r="N2694" s="224"/>
      <c r="O2694" s="224"/>
    </row>
    <row r="2695" spans="4:15" ht="12.75" customHeight="1" x14ac:dyDescent="0.3">
      <c r="D2695" s="90"/>
      <c r="E2695" s="90"/>
      <c r="K2695" s="224"/>
      <c r="L2695" s="224"/>
      <c r="M2695" s="224"/>
      <c r="N2695" s="224"/>
      <c r="O2695" s="224"/>
    </row>
    <row r="2696" spans="4:15" ht="12.75" customHeight="1" x14ac:dyDescent="0.3">
      <c r="D2696" s="90"/>
      <c r="E2696" s="90"/>
      <c r="K2696" s="224"/>
      <c r="L2696" s="224"/>
      <c r="M2696" s="224"/>
      <c r="N2696" s="224"/>
      <c r="O2696" s="224"/>
    </row>
    <row r="2697" spans="4:15" ht="12.75" customHeight="1" x14ac:dyDescent="0.3">
      <c r="D2697" s="90"/>
      <c r="E2697" s="90"/>
      <c r="K2697" s="224"/>
      <c r="L2697" s="224"/>
      <c r="M2697" s="224"/>
      <c r="N2697" s="224"/>
      <c r="O2697" s="224"/>
    </row>
    <row r="2698" spans="4:15" ht="12.75" customHeight="1" x14ac:dyDescent="0.3">
      <c r="D2698" s="90"/>
      <c r="E2698" s="90"/>
      <c r="K2698" s="224"/>
      <c r="L2698" s="224"/>
      <c r="M2698" s="224"/>
      <c r="N2698" s="224"/>
      <c r="O2698" s="224"/>
    </row>
    <row r="2699" spans="4:15" ht="12.75" customHeight="1" x14ac:dyDescent="0.3">
      <c r="D2699" s="90"/>
      <c r="E2699" s="90"/>
      <c r="K2699" s="224"/>
      <c r="L2699" s="224"/>
      <c r="M2699" s="224"/>
      <c r="N2699" s="224"/>
      <c r="O2699" s="224"/>
    </row>
    <row r="2700" spans="4:15" ht="12.75" customHeight="1" x14ac:dyDescent="0.3">
      <c r="D2700" s="90"/>
      <c r="E2700" s="90"/>
      <c r="K2700" s="224"/>
      <c r="L2700" s="224"/>
      <c r="M2700" s="224"/>
      <c r="N2700" s="224"/>
      <c r="O2700" s="224"/>
    </row>
    <row r="2701" spans="4:15" ht="12.75" customHeight="1" x14ac:dyDescent="0.3">
      <c r="D2701" s="90"/>
      <c r="E2701" s="90"/>
      <c r="K2701" s="224"/>
      <c r="L2701" s="224"/>
      <c r="M2701" s="224"/>
      <c r="N2701" s="224"/>
      <c r="O2701" s="224"/>
    </row>
    <row r="2702" spans="4:15" ht="12.75" customHeight="1" x14ac:dyDescent="0.3">
      <c r="D2702" s="90"/>
      <c r="E2702" s="90"/>
      <c r="K2702" s="224"/>
      <c r="L2702" s="224"/>
      <c r="M2702" s="224"/>
      <c r="N2702" s="224"/>
      <c r="O2702" s="224"/>
    </row>
    <row r="2703" spans="4:15" ht="12.75" customHeight="1" x14ac:dyDescent="0.3">
      <c r="D2703" s="90"/>
      <c r="E2703" s="90"/>
      <c r="K2703" s="224"/>
      <c r="L2703" s="224"/>
      <c r="M2703" s="224"/>
      <c r="N2703" s="224"/>
      <c r="O2703" s="224"/>
    </row>
    <row r="2704" spans="4:15" ht="12.75" customHeight="1" x14ac:dyDescent="0.3">
      <c r="D2704" s="90"/>
      <c r="E2704" s="90"/>
      <c r="K2704" s="224"/>
      <c r="L2704" s="224"/>
      <c r="M2704" s="224"/>
      <c r="N2704" s="224"/>
      <c r="O2704" s="224"/>
    </row>
    <row r="2705" spans="4:15" ht="12.75" customHeight="1" x14ac:dyDescent="0.3">
      <c r="D2705" s="90"/>
      <c r="E2705" s="90"/>
      <c r="K2705" s="224"/>
      <c r="L2705" s="224"/>
      <c r="M2705" s="224"/>
      <c r="N2705" s="224"/>
      <c r="O2705" s="224"/>
    </row>
    <row r="2706" spans="4:15" ht="12.75" customHeight="1" x14ac:dyDescent="0.3">
      <c r="D2706" s="90"/>
      <c r="E2706" s="90"/>
      <c r="K2706" s="224"/>
      <c r="L2706" s="224"/>
      <c r="M2706" s="224"/>
      <c r="N2706" s="224"/>
      <c r="O2706" s="224"/>
    </row>
    <row r="2707" spans="4:15" ht="12.75" customHeight="1" x14ac:dyDescent="0.3">
      <c r="D2707" s="90"/>
      <c r="E2707" s="90"/>
      <c r="K2707" s="224"/>
      <c r="L2707" s="224"/>
      <c r="M2707" s="224"/>
      <c r="N2707" s="224"/>
      <c r="O2707" s="224"/>
    </row>
    <row r="2708" spans="4:15" ht="12.75" customHeight="1" x14ac:dyDescent="0.3">
      <c r="D2708" s="90"/>
      <c r="E2708" s="90"/>
      <c r="K2708" s="224"/>
      <c r="L2708" s="224"/>
      <c r="M2708" s="224"/>
      <c r="N2708" s="224"/>
      <c r="O2708" s="224"/>
    </row>
    <row r="2709" spans="4:15" ht="12.75" customHeight="1" x14ac:dyDescent="0.3">
      <c r="D2709" s="90"/>
      <c r="E2709" s="90"/>
      <c r="K2709" s="224"/>
      <c r="L2709" s="224"/>
      <c r="M2709" s="224"/>
      <c r="N2709" s="224"/>
      <c r="O2709" s="224"/>
    </row>
    <row r="2710" spans="4:15" ht="12.75" customHeight="1" x14ac:dyDescent="0.3">
      <c r="D2710" s="90"/>
      <c r="E2710" s="90"/>
      <c r="K2710" s="224"/>
      <c r="L2710" s="224"/>
      <c r="M2710" s="224"/>
      <c r="N2710" s="224"/>
      <c r="O2710" s="224"/>
    </row>
    <row r="2711" spans="4:15" ht="12.75" customHeight="1" x14ac:dyDescent="0.3">
      <c r="D2711" s="90"/>
      <c r="E2711" s="90"/>
      <c r="K2711" s="224"/>
      <c r="L2711" s="224"/>
      <c r="M2711" s="224"/>
      <c r="N2711" s="224"/>
      <c r="O2711" s="224"/>
    </row>
    <row r="2712" spans="4:15" ht="12.75" customHeight="1" x14ac:dyDescent="0.3">
      <c r="D2712" s="90"/>
      <c r="E2712" s="90"/>
      <c r="K2712" s="224"/>
      <c r="L2712" s="224"/>
      <c r="M2712" s="224"/>
      <c r="N2712" s="224"/>
      <c r="O2712" s="224"/>
    </row>
    <row r="2713" spans="4:15" ht="12.75" customHeight="1" x14ac:dyDescent="0.3">
      <c r="D2713" s="90"/>
      <c r="E2713" s="90"/>
      <c r="K2713" s="224"/>
      <c r="L2713" s="224"/>
      <c r="M2713" s="224"/>
      <c r="N2713" s="224"/>
      <c r="O2713" s="224"/>
    </row>
    <row r="2714" spans="4:15" ht="12.75" customHeight="1" x14ac:dyDescent="0.3">
      <c r="D2714" s="90"/>
      <c r="E2714" s="90"/>
      <c r="K2714" s="224"/>
      <c r="L2714" s="224"/>
      <c r="M2714" s="224"/>
      <c r="N2714" s="224"/>
      <c r="O2714" s="224"/>
    </row>
    <row r="2715" spans="4:15" ht="12.75" customHeight="1" x14ac:dyDescent="0.3">
      <c r="D2715" s="90"/>
      <c r="E2715" s="90"/>
      <c r="K2715" s="224"/>
      <c r="L2715" s="224"/>
      <c r="M2715" s="224"/>
      <c r="N2715" s="224"/>
      <c r="O2715" s="224"/>
    </row>
    <row r="2716" spans="4:15" ht="12.75" customHeight="1" x14ac:dyDescent="0.3">
      <c r="D2716" s="90"/>
      <c r="E2716" s="90"/>
      <c r="K2716" s="224"/>
      <c r="L2716" s="224"/>
      <c r="M2716" s="224"/>
      <c r="N2716" s="224"/>
      <c r="O2716" s="224"/>
    </row>
    <row r="2717" spans="4:15" ht="12.75" customHeight="1" x14ac:dyDescent="0.3">
      <c r="D2717" s="90"/>
      <c r="E2717" s="90"/>
      <c r="K2717" s="224"/>
      <c r="L2717" s="224"/>
      <c r="M2717" s="224"/>
      <c r="N2717" s="224"/>
      <c r="O2717" s="224"/>
    </row>
    <row r="2718" spans="4:15" ht="12.75" customHeight="1" x14ac:dyDescent="0.3">
      <c r="D2718" s="90"/>
      <c r="E2718" s="90"/>
      <c r="K2718" s="224"/>
      <c r="L2718" s="224"/>
      <c r="M2718" s="224"/>
      <c r="N2718" s="224"/>
      <c r="O2718" s="224"/>
    </row>
    <row r="2719" spans="4:15" ht="12.75" customHeight="1" x14ac:dyDescent="0.3">
      <c r="D2719" s="90"/>
      <c r="E2719" s="90"/>
      <c r="K2719" s="224"/>
      <c r="L2719" s="224"/>
      <c r="M2719" s="224"/>
      <c r="N2719" s="224"/>
      <c r="O2719" s="224"/>
    </row>
    <row r="2720" spans="4:15" ht="12.75" customHeight="1" x14ac:dyDescent="0.3">
      <c r="D2720" s="90"/>
      <c r="E2720" s="90"/>
      <c r="K2720" s="224"/>
      <c r="L2720" s="224"/>
      <c r="M2720" s="224"/>
      <c r="N2720" s="224"/>
      <c r="O2720" s="224"/>
    </row>
    <row r="2721" spans="4:15" ht="12.75" customHeight="1" x14ac:dyDescent="0.3">
      <c r="D2721" s="90"/>
      <c r="E2721" s="90"/>
      <c r="K2721" s="224"/>
      <c r="L2721" s="224"/>
      <c r="M2721" s="224"/>
      <c r="N2721" s="224"/>
      <c r="O2721" s="224"/>
    </row>
    <row r="2722" spans="4:15" ht="12.75" customHeight="1" x14ac:dyDescent="0.3">
      <c r="D2722" s="90"/>
      <c r="E2722" s="90"/>
      <c r="K2722" s="224"/>
      <c r="L2722" s="224"/>
      <c r="M2722" s="224"/>
      <c r="N2722" s="224"/>
      <c r="O2722" s="224"/>
    </row>
    <row r="2723" spans="4:15" ht="12.75" customHeight="1" x14ac:dyDescent="0.3">
      <c r="D2723" s="90"/>
      <c r="E2723" s="90"/>
      <c r="K2723" s="224"/>
      <c r="L2723" s="224"/>
      <c r="M2723" s="224"/>
      <c r="N2723" s="224"/>
      <c r="O2723" s="224"/>
    </row>
    <row r="2724" spans="4:15" ht="12.75" customHeight="1" x14ac:dyDescent="0.3">
      <c r="D2724" s="90"/>
      <c r="E2724" s="90"/>
      <c r="K2724" s="224"/>
      <c r="L2724" s="224"/>
      <c r="M2724" s="224"/>
      <c r="N2724" s="224"/>
      <c r="O2724" s="224"/>
    </row>
    <row r="2725" spans="4:15" ht="12.75" customHeight="1" x14ac:dyDescent="0.3">
      <c r="D2725" s="90"/>
      <c r="E2725" s="90"/>
      <c r="K2725" s="224"/>
      <c r="L2725" s="224"/>
      <c r="M2725" s="224"/>
      <c r="N2725" s="224"/>
      <c r="O2725" s="224"/>
    </row>
    <row r="2726" spans="4:15" ht="12.75" customHeight="1" x14ac:dyDescent="0.3">
      <c r="D2726" s="90"/>
      <c r="E2726" s="90"/>
      <c r="K2726" s="224"/>
      <c r="L2726" s="224"/>
      <c r="M2726" s="224"/>
      <c r="N2726" s="224"/>
      <c r="O2726" s="224"/>
    </row>
    <row r="2727" spans="4:15" ht="12.75" customHeight="1" x14ac:dyDescent="0.3">
      <c r="D2727" s="90"/>
      <c r="E2727" s="90"/>
      <c r="K2727" s="224"/>
      <c r="L2727" s="224"/>
      <c r="M2727" s="224"/>
      <c r="N2727" s="224"/>
      <c r="O2727" s="224"/>
    </row>
    <row r="2728" spans="4:15" ht="12.75" customHeight="1" x14ac:dyDescent="0.3">
      <c r="D2728" s="90"/>
      <c r="E2728" s="90"/>
      <c r="K2728" s="224"/>
      <c r="L2728" s="224"/>
      <c r="M2728" s="224"/>
      <c r="N2728" s="224"/>
      <c r="O2728" s="224"/>
    </row>
    <row r="2729" spans="4:15" ht="12.75" customHeight="1" x14ac:dyDescent="0.3">
      <c r="D2729" s="90"/>
      <c r="E2729" s="90"/>
      <c r="K2729" s="224"/>
      <c r="L2729" s="224"/>
      <c r="M2729" s="224"/>
      <c r="N2729" s="224"/>
      <c r="O2729" s="224"/>
    </row>
    <row r="2730" spans="4:15" ht="12.75" customHeight="1" x14ac:dyDescent="0.3">
      <c r="D2730" s="90"/>
      <c r="E2730" s="90"/>
      <c r="K2730" s="224"/>
      <c r="L2730" s="224"/>
      <c r="M2730" s="224"/>
      <c r="N2730" s="224"/>
      <c r="O2730" s="224"/>
    </row>
    <row r="2731" spans="4:15" ht="12.75" customHeight="1" x14ac:dyDescent="0.3">
      <c r="D2731" s="90"/>
      <c r="E2731" s="90"/>
      <c r="K2731" s="224"/>
      <c r="L2731" s="224"/>
      <c r="M2731" s="224"/>
      <c r="N2731" s="224"/>
      <c r="O2731" s="224"/>
    </row>
    <row r="2732" spans="4:15" ht="12.75" customHeight="1" x14ac:dyDescent="0.3">
      <c r="D2732" s="90"/>
      <c r="E2732" s="90"/>
      <c r="K2732" s="224"/>
      <c r="L2732" s="224"/>
      <c r="M2732" s="224"/>
      <c r="N2732" s="224"/>
      <c r="O2732" s="224"/>
    </row>
    <row r="2733" spans="4:15" ht="12.75" customHeight="1" x14ac:dyDescent="0.3">
      <c r="D2733" s="90"/>
      <c r="E2733" s="90"/>
      <c r="K2733" s="224"/>
      <c r="L2733" s="224"/>
      <c r="M2733" s="224"/>
      <c r="N2733" s="224"/>
      <c r="O2733" s="224"/>
    </row>
    <row r="2734" spans="4:15" ht="12.75" customHeight="1" x14ac:dyDescent="0.3">
      <c r="D2734" s="90"/>
      <c r="E2734" s="90"/>
      <c r="K2734" s="224"/>
      <c r="L2734" s="224"/>
      <c r="M2734" s="224"/>
      <c r="N2734" s="224"/>
      <c r="O2734" s="224"/>
    </row>
    <row r="2735" spans="4:15" ht="12.75" customHeight="1" x14ac:dyDescent="0.3">
      <c r="D2735" s="90"/>
      <c r="E2735" s="90"/>
      <c r="K2735" s="224"/>
      <c r="L2735" s="224"/>
      <c r="M2735" s="224"/>
      <c r="N2735" s="224"/>
      <c r="O2735" s="224"/>
    </row>
    <row r="2736" spans="4:15" ht="12.75" customHeight="1" x14ac:dyDescent="0.3">
      <c r="D2736" s="90"/>
      <c r="E2736" s="90"/>
      <c r="K2736" s="224"/>
      <c r="L2736" s="224"/>
      <c r="M2736" s="224"/>
      <c r="N2736" s="224"/>
      <c r="O2736" s="224"/>
    </row>
    <row r="2737" spans="4:15" ht="12.75" customHeight="1" x14ac:dyDescent="0.3">
      <c r="D2737" s="90"/>
      <c r="E2737" s="90"/>
      <c r="K2737" s="224"/>
      <c r="L2737" s="224"/>
      <c r="M2737" s="224"/>
      <c r="N2737" s="224"/>
      <c r="O2737" s="224"/>
    </row>
    <row r="2738" spans="4:15" ht="12.75" customHeight="1" x14ac:dyDescent="0.3">
      <c r="D2738" s="90"/>
      <c r="E2738" s="90"/>
      <c r="K2738" s="224"/>
      <c r="L2738" s="224"/>
      <c r="M2738" s="224"/>
      <c r="N2738" s="224"/>
      <c r="O2738" s="224"/>
    </row>
    <row r="2739" spans="4:15" ht="12.75" customHeight="1" x14ac:dyDescent="0.3">
      <c r="D2739" s="90"/>
      <c r="E2739" s="90"/>
      <c r="K2739" s="224"/>
      <c r="L2739" s="224"/>
      <c r="M2739" s="224"/>
      <c r="N2739" s="224"/>
      <c r="O2739" s="224"/>
    </row>
    <row r="2740" spans="4:15" ht="12.75" customHeight="1" x14ac:dyDescent="0.3">
      <c r="D2740" s="90"/>
      <c r="E2740" s="90"/>
      <c r="K2740" s="224"/>
      <c r="L2740" s="224"/>
      <c r="M2740" s="224"/>
      <c r="N2740" s="224"/>
      <c r="O2740" s="224"/>
    </row>
    <row r="2741" spans="4:15" ht="12.75" customHeight="1" x14ac:dyDescent="0.3">
      <c r="D2741" s="90"/>
      <c r="E2741" s="90"/>
      <c r="K2741" s="224"/>
      <c r="L2741" s="224"/>
      <c r="M2741" s="224"/>
      <c r="N2741" s="224"/>
      <c r="O2741" s="224"/>
    </row>
    <row r="2742" spans="4:15" ht="12.75" customHeight="1" x14ac:dyDescent="0.3">
      <c r="D2742" s="90"/>
      <c r="E2742" s="90"/>
      <c r="K2742" s="224"/>
      <c r="L2742" s="224"/>
      <c r="M2742" s="224"/>
      <c r="N2742" s="224"/>
      <c r="O2742" s="224"/>
    </row>
    <row r="2743" spans="4:15" ht="12.75" customHeight="1" x14ac:dyDescent="0.3">
      <c r="D2743" s="90"/>
      <c r="E2743" s="90"/>
      <c r="K2743" s="224"/>
      <c r="L2743" s="224"/>
      <c r="M2743" s="224"/>
      <c r="N2743" s="224"/>
      <c r="O2743" s="224"/>
    </row>
    <row r="2744" spans="4:15" ht="12.75" customHeight="1" x14ac:dyDescent="0.3">
      <c r="D2744" s="90"/>
      <c r="E2744" s="90"/>
      <c r="K2744" s="224"/>
      <c r="L2744" s="224"/>
      <c r="M2744" s="224"/>
      <c r="N2744" s="224"/>
      <c r="O2744" s="224"/>
    </row>
    <row r="2745" spans="4:15" ht="12.75" customHeight="1" x14ac:dyDescent="0.3">
      <c r="D2745" s="90"/>
      <c r="E2745" s="90"/>
      <c r="K2745" s="224"/>
      <c r="L2745" s="224"/>
      <c r="M2745" s="224"/>
      <c r="N2745" s="224"/>
      <c r="O2745" s="224"/>
    </row>
    <row r="2746" spans="4:15" ht="12.75" customHeight="1" x14ac:dyDescent="0.3">
      <c r="D2746" s="90"/>
      <c r="E2746" s="90"/>
      <c r="K2746" s="224"/>
      <c r="L2746" s="224"/>
      <c r="M2746" s="224"/>
      <c r="N2746" s="224"/>
      <c r="O2746" s="224"/>
    </row>
    <row r="2747" spans="4:15" ht="12.75" customHeight="1" x14ac:dyDescent="0.3">
      <c r="D2747" s="90"/>
      <c r="E2747" s="90"/>
      <c r="K2747" s="224"/>
      <c r="L2747" s="224"/>
      <c r="M2747" s="224"/>
      <c r="N2747" s="224"/>
      <c r="O2747" s="224"/>
    </row>
    <row r="2748" spans="4:15" ht="12.75" customHeight="1" x14ac:dyDescent="0.3">
      <c r="D2748" s="90"/>
      <c r="E2748" s="90"/>
      <c r="K2748" s="224"/>
      <c r="L2748" s="224"/>
      <c r="M2748" s="224"/>
      <c r="N2748" s="224"/>
      <c r="O2748" s="224"/>
    </row>
    <row r="2749" spans="4:15" ht="12.75" customHeight="1" x14ac:dyDescent="0.3">
      <c r="D2749" s="90"/>
      <c r="E2749" s="90"/>
      <c r="K2749" s="224"/>
      <c r="L2749" s="224"/>
      <c r="M2749" s="224"/>
      <c r="N2749" s="224"/>
      <c r="O2749" s="224"/>
    </row>
    <row r="2750" spans="4:15" ht="12.75" customHeight="1" x14ac:dyDescent="0.3">
      <c r="D2750" s="90"/>
      <c r="E2750" s="90"/>
      <c r="K2750" s="224"/>
      <c r="L2750" s="224"/>
      <c r="M2750" s="224"/>
      <c r="N2750" s="224"/>
      <c r="O2750" s="224"/>
    </row>
    <row r="2751" spans="4:15" ht="12.75" customHeight="1" x14ac:dyDescent="0.3">
      <c r="D2751" s="90"/>
      <c r="E2751" s="90"/>
      <c r="K2751" s="224"/>
      <c r="L2751" s="224"/>
      <c r="M2751" s="224"/>
      <c r="N2751" s="224"/>
      <c r="O2751" s="224"/>
    </row>
    <row r="2752" spans="4:15" ht="12.75" customHeight="1" x14ac:dyDescent="0.3">
      <c r="D2752" s="90"/>
      <c r="E2752" s="90"/>
      <c r="K2752" s="224"/>
      <c r="L2752" s="224"/>
      <c r="M2752" s="224"/>
      <c r="N2752" s="224"/>
      <c r="O2752" s="224"/>
    </row>
    <row r="2753" spans="4:15" ht="12.75" customHeight="1" x14ac:dyDescent="0.3">
      <c r="D2753" s="90"/>
      <c r="E2753" s="90"/>
      <c r="K2753" s="224"/>
      <c r="L2753" s="224"/>
      <c r="M2753" s="224"/>
      <c r="N2753" s="224"/>
      <c r="O2753" s="224"/>
    </row>
    <row r="2754" spans="4:15" ht="12.75" customHeight="1" x14ac:dyDescent="0.3">
      <c r="D2754" s="90"/>
      <c r="E2754" s="90"/>
      <c r="K2754" s="224"/>
      <c r="L2754" s="224"/>
      <c r="M2754" s="224"/>
      <c r="N2754" s="224"/>
      <c r="O2754" s="224"/>
    </row>
    <row r="2755" spans="4:15" ht="12.75" customHeight="1" x14ac:dyDescent="0.3">
      <c r="D2755" s="90"/>
      <c r="E2755" s="90"/>
      <c r="K2755" s="224"/>
      <c r="L2755" s="224"/>
      <c r="M2755" s="224"/>
      <c r="N2755" s="224"/>
      <c r="O2755" s="224"/>
    </row>
    <row r="2756" spans="4:15" ht="12.75" customHeight="1" x14ac:dyDescent="0.3">
      <c r="D2756" s="90"/>
      <c r="E2756" s="90"/>
      <c r="K2756" s="224"/>
      <c r="L2756" s="224"/>
      <c r="M2756" s="224"/>
      <c r="N2756" s="224"/>
      <c r="O2756" s="224"/>
    </row>
    <row r="2757" spans="4:15" ht="12.75" customHeight="1" x14ac:dyDescent="0.3">
      <c r="D2757" s="90"/>
      <c r="E2757" s="90"/>
      <c r="K2757" s="224"/>
      <c r="L2757" s="224"/>
      <c r="M2757" s="224"/>
      <c r="N2757" s="224"/>
      <c r="O2757" s="224"/>
    </row>
    <row r="2758" spans="4:15" ht="12.75" customHeight="1" x14ac:dyDescent="0.3">
      <c r="D2758" s="90"/>
      <c r="E2758" s="90"/>
      <c r="K2758" s="224"/>
      <c r="L2758" s="224"/>
      <c r="M2758" s="224"/>
      <c r="N2758" s="224"/>
      <c r="O2758" s="224"/>
    </row>
    <row r="2759" spans="4:15" ht="12.75" customHeight="1" x14ac:dyDescent="0.3">
      <c r="D2759" s="90"/>
      <c r="E2759" s="90"/>
      <c r="K2759" s="224"/>
      <c r="L2759" s="224"/>
      <c r="M2759" s="224"/>
      <c r="N2759" s="224"/>
      <c r="O2759" s="224"/>
    </row>
    <row r="2760" spans="4:15" ht="12.75" customHeight="1" x14ac:dyDescent="0.3">
      <c r="D2760" s="90"/>
      <c r="E2760" s="90"/>
      <c r="K2760" s="224"/>
      <c r="L2760" s="224"/>
      <c r="M2760" s="224"/>
      <c r="N2760" s="224"/>
      <c r="O2760" s="224"/>
    </row>
    <row r="2761" spans="4:15" ht="12.75" customHeight="1" x14ac:dyDescent="0.3">
      <c r="D2761" s="90"/>
      <c r="E2761" s="90"/>
      <c r="K2761" s="224"/>
      <c r="L2761" s="224"/>
      <c r="M2761" s="224"/>
      <c r="N2761" s="224"/>
      <c r="O2761" s="224"/>
    </row>
    <row r="2762" spans="4:15" ht="12.75" customHeight="1" x14ac:dyDescent="0.3">
      <c r="D2762" s="90"/>
      <c r="E2762" s="90"/>
      <c r="K2762" s="224"/>
      <c r="L2762" s="224"/>
      <c r="M2762" s="224"/>
      <c r="N2762" s="224"/>
      <c r="O2762" s="224"/>
    </row>
    <row r="2763" spans="4:15" ht="12.75" customHeight="1" x14ac:dyDescent="0.3">
      <c r="D2763" s="90"/>
      <c r="E2763" s="90"/>
      <c r="K2763" s="224"/>
      <c r="L2763" s="224"/>
      <c r="M2763" s="224"/>
      <c r="N2763" s="224"/>
      <c r="O2763" s="224"/>
    </row>
    <row r="2764" spans="4:15" ht="12.75" customHeight="1" x14ac:dyDescent="0.3">
      <c r="D2764" s="90"/>
      <c r="E2764" s="90"/>
      <c r="K2764" s="224"/>
      <c r="L2764" s="224"/>
      <c r="M2764" s="224"/>
      <c r="N2764" s="224"/>
      <c r="O2764" s="224"/>
    </row>
    <row r="2765" spans="4:15" ht="12.75" customHeight="1" x14ac:dyDescent="0.3">
      <c r="D2765" s="90"/>
      <c r="E2765" s="90"/>
      <c r="K2765" s="224"/>
      <c r="L2765" s="224"/>
      <c r="M2765" s="224"/>
      <c r="N2765" s="224"/>
      <c r="O2765" s="224"/>
    </row>
    <row r="2766" spans="4:15" ht="12.75" customHeight="1" x14ac:dyDescent="0.3">
      <c r="D2766" s="90"/>
      <c r="E2766" s="90"/>
      <c r="K2766" s="224"/>
      <c r="L2766" s="224"/>
      <c r="M2766" s="224"/>
      <c r="N2766" s="224"/>
      <c r="O2766" s="224"/>
    </row>
    <row r="2767" spans="4:15" ht="12.75" customHeight="1" x14ac:dyDescent="0.3">
      <c r="D2767" s="90"/>
      <c r="E2767" s="90"/>
      <c r="K2767" s="224"/>
      <c r="L2767" s="224"/>
      <c r="M2767" s="224"/>
      <c r="N2767" s="224"/>
      <c r="O2767" s="224"/>
    </row>
    <row r="2768" spans="4:15" ht="12.75" customHeight="1" x14ac:dyDescent="0.3">
      <c r="D2768" s="90"/>
      <c r="E2768" s="90"/>
      <c r="K2768" s="224"/>
      <c r="L2768" s="224"/>
      <c r="M2768" s="224"/>
      <c r="N2768" s="224"/>
      <c r="O2768" s="224"/>
    </row>
    <row r="2769" spans="4:15" ht="12.75" customHeight="1" x14ac:dyDescent="0.3">
      <c r="D2769" s="90"/>
      <c r="E2769" s="90"/>
      <c r="K2769" s="224"/>
      <c r="L2769" s="224"/>
      <c r="M2769" s="224"/>
      <c r="N2769" s="224"/>
      <c r="O2769" s="224"/>
    </row>
    <row r="2770" spans="4:15" ht="12.75" customHeight="1" x14ac:dyDescent="0.3">
      <c r="D2770" s="90"/>
      <c r="E2770" s="90"/>
      <c r="K2770" s="224"/>
      <c r="L2770" s="224"/>
      <c r="M2770" s="224"/>
      <c r="N2770" s="224"/>
      <c r="O2770" s="224"/>
    </row>
    <row r="2771" spans="4:15" ht="12.75" customHeight="1" x14ac:dyDescent="0.3">
      <c r="D2771" s="90"/>
      <c r="E2771" s="90"/>
      <c r="K2771" s="224"/>
      <c r="L2771" s="224"/>
      <c r="M2771" s="224"/>
      <c r="N2771" s="224"/>
      <c r="O2771" s="224"/>
    </row>
    <row r="2772" spans="4:15" ht="12.75" customHeight="1" x14ac:dyDescent="0.3">
      <c r="D2772" s="90"/>
      <c r="E2772" s="90"/>
      <c r="K2772" s="224"/>
      <c r="L2772" s="224"/>
      <c r="M2772" s="224"/>
      <c r="N2772" s="224"/>
      <c r="O2772" s="224"/>
    </row>
    <row r="2773" spans="4:15" ht="12.75" customHeight="1" x14ac:dyDescent="0.3">
      <c r="D2773" s="90"/>
      <c r="E2773" s="90"/>
      <c r="K2773" s="224"/>
      <c r="L2773" s="224"/>
      <c r="M2773" s="224"/>
      <c r="N2773" s="224"/>
      <c r="O2773" s="224"/>
    </row>
    <row r="2774" spans="4:15" ht="12.75" customHeight="1" x14ac:dyDescent="0.3">
      <c r="D2774" s="90"/>
      <c r="E2774" s="90"/>
      <c r="K2774" s="224"/>
      <c r="L2774" s="224"/>
      <c r="M2774" s="224"/>
      <c r="N2774" s="224"/>
      <c r="O2774" s="224"/>
    </row>
    <row r="2775" spans="4:15" ht="12.75" customHeight="1" x14ac:dyDescent="0.3">
      <c r="D2775" s="90"/>
      <c r="E2775" s="90"/>
      <c r="K2775" s="224"/>
      <c r="L2775" s="224"/>
      <c r="M2775" s="224"/>
      <c r="N2775" s="224"/>
      <c r="O2775" s="224"/>
    </row>
    <row r="2776" spans="4:15" ht="12.75" customHeight="1" x14ac:dyDescent="0.3">
      <c r="D2776" s="90"/>
      <c r="E2776" s="90"/>
      <c r="K2776" s="224"/>
      <c r="L2776" s="224"/>
      <c r="M2776" s="224"/>
      <c r="N2776" s="224"/>
      <c r="O2776" s="224"/>
    </row>
    <row r="2777" spans="4:15" ht="12.75" customHeight="1" x14ac:dyDescent="0.3">
      <c r="D2777" s="90"/>
      <c r="E2777" s="90"/>
      <c r="K2777" s="224"/>
      <c r="L2777" s="224"/>
      <c r="M2777" s="224"/>
      <c r="N2777" s="224"/>
      <c r="O2777" s="224"/>
    </row>
    <row r="2778" spans="4:15" ht="12.75" customHeight="1" x14ac:dyDescent="0.3">
      <c r="D2778" s="90"/>
      <c r="E2778" s="90"/>
      <c r="K2778" s="224"/>
      <c r="L2778" s="224"/>
      <c r="M2778" s="224"/>
      <c r="N2778" s="224"/>
      <c r="O2778" s="224"/>
    </row>
    <row r="2779" spans="4:15" ht="12.75" customHeight="1" x14ac:dyDescent="0.3">
      <c r="D2779" s="90"/>
      <c r="E2779" s="90"/>
      <c r="K2779" s="224"/>
      <c r="L2779" s="224"/>
      <c r="M2779" s="224"/>
      <c r="N2779" s="224"/>
      <c r="O2779" s="224"/>
    </row>
    <row r="2780" spans="4:15" ht="12.75" customHeight="1" x14ac:dyDescent="0.3">
      <c r="D2780" s="90"/>
      <c r="E2780" s="90"/>
      <c r="K2780" s="224"/>
      <c r="L2780" s="224"/>
      <c r="M2780" s="224"/>
      <c r="N2780" s="224"/>
      <c r="O2780" s="224"/>
    </row>
    <row r="2781" spans="4:15" ht="12.75" customHeight="1" x14ac:dyDescent="0.3">
      <c r="D2781" s="90"/>
      <c r="E2781" s="90"/>
      <c r="K2781" s="224"/>
      <c r="L2781" s="224"/>
      <c r="M2781" s="224"/>
      <c r="N2781" s="224"/>
      <c r="O2781" s="224"/>
    </row>
    <row r="2782" spans="4:15" ht="12.75" customHeight="1" x14ac:dyDescent="0.3">
      <c r="D2782" s="90"/>
      <c r="E2782" s="90"/>
      <c r="K2782" s="224"/>
      <c r="L2782" s="224"/>
      <c r="M2782" s="224"/>
      <c r="N2782" s="224"/>
      <c r="O2782" s="224"/>
    </row>
    <row r="2783" spans="4:15" ht="12.75" customHeight="1" x14ac:dyDescent="0.3">
      <c r="D2783" s="90"/>
      <c r="E2783" s="90"/>
      <c r="K2783" s="224"/>
      <c r="L2783" s="224"/>
      <c r="M2783" s="224"/>
      <c r="N2783" s="224"/>
      <c r="O2783" s="224"/>
    </row>
    <row r="2784" spans="4:15" ht="12.75" customHeight="1" x14ac:dyDescent="0.3">
      <c r="D2784" s="90"/>
      <c r="E2784" s="90"/>
      <c r="K2784" s="224"/>
      <c r="L2784" s="224"/>
      <c r="M2784" s="224"/>
      <c r="N2784" s="224"/>
      <c r="O2784" s="224"/>
    </row>
    <row r="2785" spans="4:15" ht="12.75" customHeight="1" x14ac:dyDescent="0.3">
      <c r="D2785" s="90"/>
      <c r="E2785" s="90"/>
      <c r="K2785" s="224"/>
      <c r="L2785" s="224"/>
      <c r="M2785" s="224"/>
      <c r="N2785" s="224"/>
      <c r="O2785" s="224"/>
    </row>
    <row r="2786" spans="4:15" ht="12.75" customHeight="1" x14ac:dyDescent="0.3">
      <c r="D2786" s="90"/>
      <c r="E2786" s="90"/>
      <c r="K2786" s="224"/>
      <c r="L2786" s="224"/>
      <c r="M2786" s="224"/>
      <c r="N2786" s="224"/>
      <c r="O2786" s="224"/>
    </row>
    <row r="2787" spans="4:15" ht="12.75" customHeight="1" x14ac:dyDescent="0.3">
      <c r="D2787" s="90"/>
      <c r="E2787" s="90"/>
      <c r="K2787" s="224"/>
      <c r="L2787" s="224"/>
      <c r="M2787" s="224"/>
      <c r="N2787" s="224"/>
      <c r="O2787" s="224"/>
    </row>
    <row r="2788" spans="4:15" ht="12.75" customHeight="1" x14ac:dyDescent="0.3">
      <c r="D2788" s="90"/>
      <c r="E2788" s="90"/>
      <c r="K2788" s="224"/>
      <c r="L2788" s="224"/>
      <c r="M2788" s="224"/>
      <c r="N2788" s="224"/>
      <c r="O2788" s="224"/>
    </row>
    <row r="2789" spans="4:15" ht="12.75" customHeight="1" x14ac:dyDescent="0.3">
      <c r="D2789" s="90"/>
      <c r="E2789" s="90"/>
      <c r="K2789" s="224"/>
      <c r="L2789" s="224"/>
      <c r="M2789" s="224"/>
      <c r="N2789" s="224"/>
      <c r="O2789" s="224"/>
    </row>
    <row r="2790" spans="4:15" ht="12.75" customHeight="1" x14ac:dyDescent="0.3">
      <c r="D2790" s="90"/>
      <c r="E2790" s="90"/>
      <c r="K2790" s="224"/>
      <c r="L2790" s="224"/>
      <c r="M2790" s="224"/>
      <c r="N2790" s="224"/>
      <c r="O2790" s="224"/>
    </row>
    <row r="2791" spans="4:15" ht="12.75" customHeight="1" x14ac:dyDescent="0.3">
      <c r="D2791" s="90"/>
      <c r="E2791" s="90"/>
      <c r="K2791" s="224"/>
      <c r="L2791" s="224"/>
      <c r="M2791" s="224"/>
      <c r="N2791" s="224"/>
      <c r="O2791" s="224"/>
    </row>
    <row r="2792" spans="4:15" ht="12.75" customHeight="1" x14ac:dyDescent="0.3">
      <c r="D2792" s="90"/>
      <c r="E2792" s="90"/>
      <c r="K2792" s="224"/>
      <c r="L2792" s="224"/>
      <c r="M2792" s="224"/>
      <c r="N2792" s="224"/>
      <c r="O2792" s="224"/>
    </row>
    <row r="2793" spans="4:15" ht="12.75" customHeight="1" x14ac:dyDescent="0.3">
      <c r="D2793" s="90"/>
      <c r="E2793" s="90"/>
      <c r="K2793" s="224"/>
      <c r="L2793" s="224"/>
      <c r="M2793" s="224"/>
      <c r="N2793" s="224"/>
      <c r="O2793" s="224"/>
    </row>
    <row r="2794" spans="4:15" ht="12.75" customHeight="1" x14ac:dyDescent="0.3">
      <c r="D2794" s="90"/>
      <c r="E2794" s="90"/>
      <c r="K2794" s="224"/>
      <c r="L2794" s="224"/>
      <c r="M2794" s="224"/>
      <c r="N2794" s="224"/>
      <c r="O2794" s="224"/>
    </row>
    <row r="2795" spans="4:15" ht="12.75" customHeight="1" x14ac:dyDescent="0.3">
      <c r="D2795" s="90"/>
      <c r="E2795" s="90"/>
      <c r="K2795" s="224"/>
      <c r="L2795" s="224"/>
      <c r="M2795" s="224"/>
      <c r="N2795" s="224"/>
      <c r="O2795" s="224"/>
    </row>
    <row r="2796" spans="4:15" ht="12.75" customHeight="1" x14ac:dyDescent="0.3">
      <c r="D2796" s="90"/>
      <c r="E2796" s="90"/>
      <c r="K2796" s="224"/>
      <c r="L2796" s="224"/>
      <c r="M2796" s="224"/>
      <c r="N2796" s="224"/>
      <c r="O2796" s="224"/>
    </row>
    <row r="2797" spans="4:15" ht="12.75" customHeight="1" x14ac:dyDescent="0.3">
      <c r="D2797" s="90"/>
      <c r="E2797" s="90"/>
      <c r="K2797" s="224"/>
      <c r="L2797" s="224"/>
      <c r="M2797" s="224"/>
      <c r="N2797" s="224"/>
      <c r="O2797" s="224"/>
    </row>
    <row r="2798" spans="4:15" ht="12.75" customHeight="1" x14ac:dyDescent="0.3">
      <c r="D2798" s="90"/>
      <c r="E2798" s="90"/>
      <c r="K2798" s="224"/>
      <c r="L2798" s="224"/>
      <c r="M2798" s="224"/>
      <c r="N2798" s="224"/>
      <c r="O2798" s="224"/>
    </row>
    <row r="2799" spans="4:15" ht="12.75" customHeight="1" x14ac:dyDescent="0.3">
      <c r="D2799" s="90"/>
      <c r="E2799" s="90"/>
      <c r="K2799" s="224"/>
      <c r="L2799" s="224"/>
      <c r="M2799" s="224"/>
      <c r="N2799" s="224"/>
      <c r="O2799" s="224"/>
    </row>
    <row r="2800" spans="4:15" ht="12.75" customHeight="1" x14ac:dyDescent="0.3">
      <c r="D2800" s="90"/>
      <c r="E2800" s="90"/>
      <c r="K2800" s="224"/>
      <c r="L2800" s="224"/>
      <c r="M2800" s="224"/>
      <c r="N2800" s="224"/>
      <c r="O2800" s="224"/>
    </row>
    <row r="2801" spans="4:15" ht="12.75" customHeight="1" x14ac:dyDescent="0.3">
      <c r="D2801" s="90"/>
      <c r="E2801" s="90"/>
      <c r="K2801" s="224"/>
      <c r="L2801" s="224"/>
      <c r="M2801" s="224"/>
      <c r="N2801" s="224"/>
      <c r="O2801" s="224"/>
    </row>
    <row r="2802" spans="4:15" ht="12.75" customHeight="1" x14ac:dyDescent="0.3">
      <c r="D2802" s="90"/>
      <c r="E2802" s="90"/>
      <c r="K2802" s="224"/>
      <c r="L2802" s="224"/>
      <c r="M2802" s="224"/>
      <c r="N2802" s="224"/>
      <c r="O2802" s="224"/>
    </row>
    <row r="2803" spans="4:15" ht="12.75" customHeight="1" x14ac:dyDescent="0.3">
      <c r="D2803" s="90"/>
      <c r="E2803" s="90"/>
      <c r="K2803" s="224"/>
      <c r="L2803" s="224"/>
      <c r="M2803" s="224"/>
      <c r="N2803" s="224"/>
      <c r="O2803" s="224"/>
    </row>
    <row r="2804" spans="4:15" ht="12.75" customHeight="1" x14ac:dyDescent="0.3">
      <c r="D2804" s="90"/>
      <c r="E2804" s="90"/>
      <c r="K2804" s="224"/>
      <c r="L2804" s="224"/>
      <c r="M2804" s="224"/>
      <c r="N2804" s="224"/>
      <c r="O2804" s="224"/>
    </row>
    <row r="2805" spans="4:15" ht="12.75" customHeight="1" x14ac:dyDescent="0.3">
      <c r="D2805" s="90"/>
      <c r="E2805" s="90"/>
      <c r="K2805" s="224"/>
      <c r="L2805" s="224"/>
      <c r="M2805" s="224"/>
      <c r="N2805" s="224"/>
      <c r="O2805" s="224"/>
    </row>
    <row r="2806" spans="4:15" ht="12.75" customHeight="1" x14ac:dyDescent="0.3">
      <c r="D2806" s="90"/>
      <c r="E2806" s="90"/>
      <c r="K2806" s="224"/>
      <c r="L2806" s="224"/>
      <c r="M2806" s="224"/>
      <c r="N2806" s="224"/>
      <c r="O2806" s="224"/>
    </row>
    <row r="2807" spans="4:15" ht="12.75" customHeight="1" x14ac:dyDescent="0.3">
      <c r="D2807" s="90"/>
      <c r="E2807" s="90"/>
      <c r="K2807" s="224"/>
      <c r="L2807" s="224"/>
      <c r="M2807" s="224"/>
      <c r="N2807" s="224"/>
      <c r="O2807" s="224"/>
    </row>
    <row r="2808" spans="4:15" ht="12.75" customHeight="1" x14ac:dyDescent="0.3">
      <c r="D2808" s="90"/>
      <c r="E2808" s="90"/>
      <c r="K2808" s="224"/>
      <c r="L2808" s="224"/>
      <c r="M2808" s="224"/>
      <c r="N2808" s="224"/>
      <c r="O2808" s="224"/>
    </row>
    <row r="2809" spans="4:15" ht="12.75" customHeight="1" x14ac:dyDescent="0.3">
      <c r="D2809" s="90"/>
      <c r="E2809" s="90"/>
      <c r="K2809" s="224"/>
      <c r="L2809" s="224"/>
      <c r="M2809" s="224"/>
      <c r="N2809" s="224"/>
      <c r="O2809" s="224"/>
    </row>
    <row r="2810" spans="4:15" ht="12.75" customHeight="1" x14ac:dyDescent="0.3">
      <c r="D2810" s="90"/>
      <c r="E2810" s="90"/>
      <c r="K2810" s="224"/>
      <c r="L2810" s="224"/>
      <c r="M2810" s="224"/>
      <c r="N2810" s="224"/>
      <c r="O2810" s="224"/>
    </row>
    <row r="2811" spans="4:15" ht="12.75" customHeight="1" x14ac:dyDescent="0.3">
      <c r="D2811" s="90"/>
      <c r="E2811" s="90"/>
      <c r="K2811" s="224"/>
      <c r="L2811" s="224"/>
      <c r="M2811" s="224"/>
      <c r="N2811" s="224"/>
      <c r="O2811" s="224"/>
    </row>
    <row r="2812" spans="4:15" ht="12.75" customHeight="1" x14ac:dyDescent="0.3">
      <c r="D2812" s="90"/>
      <c r="E2812" s="90"/>
      <c r="K2812" s="224"/>
      <c r="L2812" s="224"/>
      <c r="M2812" s="224"/>
      <c r="N2812" s="224"/>
      <c r="O2812" s="224"/>
    </row>
    <row r="2813" spans="4:15" ht="12.75" customHeight="1" x14ac:dyDescent="0.3">
      <c r="D2813" s="90"/>
      <c r="E2813" s="90"/>
      <c r="K2813" s="224"/>
      <c r="L2813" s="224"/>
      <c r="M2813" s="224"/>
      <c r="N2813" s="224"/>
      <c r="O2813" s="224"/>
    </row>
    <row r="2814" spans="4:15" ht="12.75" customHeight="1" x14ac:dyDescent="0.3">
      <c r="D2814" s="90"/>
      <c r="E2814" s="90"/>
      <c r="K2814" s="224"/>
      <c r="L2814" s="224"/>
      <c r="M2814" s="224"/>
      <c r="N2814" s="224"/>
      <c r="O2814" s="224"/>
    </row>
    <row r="2815" spans="4:15" ht="12.75" customHeight="1" x14ac:dyDescent="0.3">
      <c r="D2815" s="90"/>
      <c r="E2815" s="90"/>
      <c r="K2815" s="224"/>
      <c r="L2815" s="224"/>
      <c r="M2815" s="224"/>
      <c r="N2815" s="224"/>
      <c r="O2815" s="224"/>
    </row>
    <row r="2816" spans="4:15" ht="12.75" customHeight="1" x14ac:dyDescent="0.3">
      <c r="D2816" s="90"/>
      <c r="E2816" s="90"/>
      <c r="K2816" s="224"/>
      <c r="L2816" s="224"/>
      <c r="M2816" s="224"/>
      <c r="N2816" s="224"/>
      <c r="O2816" s="224"/>
    </row>
    <row r="2817" spans="4:15" ht="12.75" customHeight="1" x14ac:dyDescent="0.3">
      <c r="D2817" s="90"/>
      <c r="E2817" s="90"/>
      <c r="K2817" s="224"/>
      <c r="L2817" s="224"/>
      <c r="M2817" s="224"/>
      <c r="N2817" s="224"/>
      <c r="O2817" s="224"/>
    </row>
    <row r="2818" spans="4:15" ht="12.75" customHeight="1" x14ac:dyDescent="0.3">
      <c r="D2818" s="90"/>
      <c r="E2818" s="90"/>
      <c r="K2818" s="224"/>
      <c r="L2818" s="224"/>
      <c r="M2818" s="224"/>
      <c r="N2818" s="224"/>
      <c r="O2818" s="224"/>
    </row>
    <row r="2819" spans="4:15" ht="12.75" customHeight="1" x14ac:dyDescent="0.3">
      <c r="D2819" s="90"/>
      <c r="E2819" s="90"/>
      <c r="K2819" s="224"/>
      <c r="L2819" s="224"/>
      <c r="M2819" s="224"/>
      <c r="N2819" s="224"/>
      <c r="O2819" s="224"/>
    </row>
    <row r="2820" spans="4:15" ht="12.75" customHeight="1" x14ac:dyDescent="0.3">
      <c r="D2820" s="90"/>
      <c r="E2820" s="90"/>
      <c r="K2820" s="224"/>
      <c r="L2820" s="224"/>
      <c r="M2820" s="224"/>
      <c r="N2820" s="224"/>
      <c r="O2820" s="224"/>
    </row>
    <row r="2821" spans="4:15" ht="12.75" customHeight="1" x14ac:dyDescent="0.3">
      <c r="D2821" s="90"/>
      <c r="E2821" s="90"/>
      <c r="K2821" s="224"/>
      <c r="L2821" s="224"/>
      <c r="M2821" s="224"/>
      <c r="N2821" s="224"/>
      <c r="O2821" s="224"/>
    </row>
    <row r="2822" spans="4:15" ht="12.75" customHeight="1" x14ac:dyDescent="0.3">
      <c r="D2822" s="90"/>
      <c r="E2822" s="90"/>
      <c r="K2822" s="224"/>
      <c r="L2822" s="224"/>
      <c r="M2822" s="224"/>
      <c r="N2822" s="224"/>
      <c r="O2822" s="224"/>
    </row>
    <row r="2823" spans="4:15" ht="12.75" customHeight="1" x14ac:dyDescent="0.3">
      <c r="D2823" s="90"/>
      <c r="E2823" s="90"/>
      <c r="K2823" s="224"/>
      <c r="L2823" s="224"/>
      <c r="M2823" s="224"/>
      <c r="N2823" s="224"/>
      <c r="O2823" s="224"/>
    </row>
    <row r="2824" spans="4:15" ht="12.75" customHeight="1" x14ac:dyDescent="0.3">
      <c r="D2824" s="90"/>
      <c r="E2824" s="90"/>
      <c r="K2824" s="224"/>
      <c r="L2824" s="224"/>
      <c r="M2824" s="224"/>
      <c r="N2824" s="224"/>
      <c r="O2824" s="224"/>
    </row>
    <row r="2825" spans="4:15" ht="12.75" customHeight="1" x14ac:dyDescent="0.3">
      <c r="D2825" s="90"/>
      <c r="E2825" s="90"/>
      <c r="K2825" s="224"/>
      <c r="L2825" s="224"/>
      <c r="M2825" s="224"/>
      <c r="N2825" s="224"/>
      <c r="O2825" s="224"/>
    </row>
    <row r="2826" spans="4:15" ht="12.75" customHeight="1" x14ac:dyDescent="0.3">
      <c r="D2826" s="90"/>
      <c r="E2826" s="90"/>
      <c r="K2826" s="224"/>
      <c r="L2826" s="224"/>
      <c r="M2826" s="224"/>
      <c r="N2826" s="224"/>
      <c r="O2826" s="224"/>
    </row>
    <row r="2827" spans="4:15" ht="12.75" customHeight="1" x14ac:dyDescent="0.3">
      <c r="D2827" s="90"/>
      <c r="E2827" s="90"/>
      <c r="K2827" s="224"/>
      <c r="L2827" s="224"/>
      <c r="M2827" s="224"/>
      <c r="N2827" s="224"/>
      <c r="O2827" s="224"/>
    </row>
    <row r="2828" spans="4:15" ht="12.75" customHeight="1" x14ac:dyDescent="0.3">
      <c r="D2828" s="90"/>
      <c r="E2828" s="90"/>
      <c r="K2828" s="224"/>
      <c r="L2828" s="224"/>
      <c r="M2828" s="224"/>
      <c r="N2828" s="224"/>
      <c r="O2828" s="224"/>
    </row>
    <row r="2829" spans="4:15" ht="12.75" customHeight="1" x14ac:dyDescent="0.3">
      <c r="D2829" s="90"/>
      <c r="E2829" s="90"/>
      <c r="K2829" s="224"/>
      <c r="L2829" s="224"/>
      <c r="M2829" s="224"/>
      <c r="N2829" s="224"/>
      <c r="O2829" s="224"/>
    </row>
    <row r="2830" spans="4:15" ht="12.75" customHeight="1" x14ac:dyDescent="0.3">
      <c r="D2830" s="90"/>
      <c r="E2830" s="90"/>
      <c r="K2830" s="224"/>
      <c r="L2830" s="224"/>
      <c r="M2830" s="224"/>
      <c r="N2830" s="224"/>
      <c r="O2830" s="224"/>
    </row>
    <row r="2831" spans="4:15" ht="12.75" customHeight="1" x14ac:dyDescent="0.3">
      <c r="D2831" s="90"/>
      <c r="E2831" s="90"/>
      <c r="K2831" s="224"/>
      <c r="L2831" s="224"/>
      <c r="M2831" s="224"/>
      <c r="N2831" s="224"/>
      <c r="O2831" s="224"/>
    </row>
    <row r="2832" spans="4:15" ht="12.75" customHeight="1" x14ac:dyDescent="0.3">
      <c r="D2832" s="90"/>
      <c r="E2832" s="90"/>
      <c r="K2832" s="224"/>
      <c r="L2832" s="224"/>
      <c r="M2832" s="224"/>
      <c r="N2832" s="224"/>
      <c r="O2832" s="224"/>
    </row>
    <row r="2833" spans="4:15" ht="12.75" customHeight="1" x14ac:dyDescent="0.3">
      <c r="D2833" s="90"/>
      <c r="E2833" s="90"/>
      <c r="K2833" s="224"/>
      <c r="L2833" s="224"/>
      <c r="M2833" s="224"/>
      <c r="N2833" s="224"/>
      <c r="O2833" s="224"/>
    </row>
    <row r="2834" spans="4:15" ht="12.75" customHeight="1" x14ac:dyDescent="0.3">
      <c r="D2834" s="90"/>
      <c r="E2834" s="90"/>
      <c r="K2834" s="224"/>
      <c r="L2834" s="224"/>
      <c r="M2834" s="224"/>
      <c r="N2834" s="224"/>
      <c r="O2834" s="224"/>
    </row>
    <row r="2835" spans="4:15" ht="12.75" customHeight="1" x14ac:dyDescent="0.3">
      <c r="D2835" s="90"/>
      <c r="E2835" s="90"/>
      <c r="K2835" s="224"/>
      <c r="L2835" s="224"/>
      <c r="M2835" s="224"/>
      <c r="N2835" s="224"/>
      <c r="O2835" s="224"/>
    </row>
    <row r="2836" spans="4:15" ht="12.75" customHeight="1" x14ac:dyDescent="0.3">
      <c r="D2836" s="90"/>
      <c r="E2836" s="90"/>
      <c r="K2836" s="224"/>
      <c r="L2836" s="224"/>
      <c r="M2836" s="224"/>
      <c r="N2836" s="224"/>
      <c r="O2836" s="224"/>
    </row>
    <row r="2837" spans="4:15" ht="12.75" customHeight="1" x14ac:dyDescent="0.3">
      <c r="D2837" s="90"/>
      <c r="E2837" s="90"/>
      <c r="K2837" s="224"/>
      <c r="L2837" s="224"/>
      <c r="M2837" s="224"/>
      <c r="N2837" s="224"/>
      <c r="O2837" s="224"/>
    </row>
    <row r="2838" spans="4:15" ht="12.75" customHeight="1" x14ac:dyDescent="0.3">
      <c r="D2838" s="90"/>
      <c r="E2838" s="90"/>
      <c r="K2838" s="224"/>
      <c r="L2838" s="224"/>
      <c r="M2838" s="224"/>
      <c r="N2838" s="224"/>
      <c r="O2838" s="224"/>
    </row>
    <row r="2839" spans="4:15" ht="12.75" customHeight="1" x14ac:dyDescent="0.3">
      <c r="D2839" s="90"/>
      <c r="E2839" s="90"/>
      <c r="K2839" s="224"/>
      <c r="L2839" s="224"/>
      <c r="M2839" s="224"/>
      <c r="N2839" s="224"/>
      <c r="O2839" s="224"/>
    </row>
    <row r="2840" spans="4:15" ht="12.75" customHeight="1" x14ac:dyDescent="0.3">
      <c r="D2840" s="90"/>
      <c r="E2840" s="90"/>
      <c r="K2840" s="224"/>
      <c r="L2840" s="224"/>
      <c r="M2840" s="224"/>
      <c r="N2840" s="224"/>
      <c r="O2840" s="224"/>
    </row>
    <row r="2841" spans="4:15" ht="12.75" customHeight="1" x14ac:dyDescent="0.3">
      <c r="D2841" s="90"/>
      <c r="E2841" s="90"/>
      <c r="K2841" s="224"/>
      <c r="L2841" s="224"/>
      <c r="M2841" s="224"/>
      <c r="N2841" s="224"/>
      <c r="O2841" s="224"/>
    </row>
    <row r="2842" spans="4:15" ht="12.75" customHeight="1" x14ac:dyDescent="0.3">
      <c r="D2842" s="90"/>
      <c r="E2842" s="90"/>
      <c r="K2842" s="224"/>
      <c r="L2842" s="224"/>
      <c r="M2842" s="224"/>
      <c r="N2842" s="224"/>
      <c r="O2842" s="224"/>
    </row>
    <row r="2843" spans="4:15" ht="12.75" customHeight="1" x14ac:dyDescent="0.3">
      <c r="D2843" s="90"/>
      <c r="E2843" s="90"/>
      <c r="K2843" s="224"/>
      <c r="L2843" s="224"/>
      <c r="M2843" s="224"/>
      <c r="N2843" s="224"/>
      <c r="O2843" s="224"/>
    </row>
    <row r="2844" spans="4:15" ht="12.75" customHeight="1" x14ac:dyDescent="0.3">
      <c r="D2844" s="90"/>
      <c r="E2844" s="90"/>
      <c r="K2844" s="224"/>
      <c r="L2844" s="224"/>
      <c r="M2844" s="224"/>
      <c r="N2844" s="224"/>
      <c r="O2844" s="224"/>
    </row>
    <row r="2845" spans="4:15" ht="12.75" customHeight="1" x14ac:dyDescent="0.3">
      <c r="D2845" s="90"/>
      <c r="E2845" s="90"/>
      <c r="K2845" s="224"/>
      <c r="L2845" s="224"/>
      <c r="M2845" s="224"/>
      <c r="N2845" s="224"/>
      <c r="O2845" s="224"/>
    </row>
    <row r="2846" spans="4:15" ht="12.75" customHeight="1" x14ac:dyDescent="0.3">
      <c r="D2846" s="90"/>
      <c r="E2846" s="90"/>
      <c r="K2846" s="224"/>
      <c r="L2846" s="224"/>
      <c r="M2846" s="224"/>
      <c r="N2846" s="224"/>
      <c r="O2846" s="224"/>
    </row>
    <row r="2847" spans="4:15" ht="12.75" customHeight="1" x14ac:dyDescent="0.3">
      <c r="D2847" s="90"/>
      <c r="E2847" s="90"/>
      <c r="K2847" s="224"/>
      <c r="L2847" s="224"/>
      <c r="M2847" s="224"/>
      <c r="N2847" s="224"/>
      <c r="O2847" s="224"/>
    </row>
    <row r="2848" spans="4:15" ht="12.75" customHeight="1" x14ac:dyDescent="0.3">
      <c r="D2848" s="90"/>
      <c r="E2848" s="90"/>
      <c r="K2848" s="224"/>
      <c r="L2848" s="224"/>
      <c r="M2848" s="224"/>
      <c r="N2848" s="224"/>
      <c r="O2848" s="224"/>
    </row>
    <row r="2849" spans="4:15" ht="12.75" customHeight="1" x14ac:dyDescent="0.3">
      <c r="D2849" s="90"/>
      <c r="E2849" s="90"/>
      <c r="K2849" s="224"/>
      <c r="L2849" s="224"/>
      <c r="M2849" s="224"/>
      <c r="N2849" s="224"/>
      <c r="O2849" s="224"/>
    </row>
    <row r="2850" spans="4:15" ht="12.75" customHeight="1" x14ac:dyDescent="0.3">
      <c r="D2850" s="90"/>
      <c r="E2850" s="90"/>
      <c r="K2850" s="224"/>
      <c r="L2850" s="224"/>
      <c r="M2850" s="224"/>
      <c r="N2850" s="224"/>
      <c r="O2850" s="224"/>
    </row>
    <row r="2851" spans="4:15" ht="12.75" customHeight="1" x14ac:dyDescent="0.3">
      <c r="D2851" s="90"/>
      <c r="E2851" s="90"/>
      <c r="K2851" s="224"/>
      <c r="L2851" s="224"/>
      <c r="M2851" s="224"/>
      <c r="N2851" s="224"/>
      <c r="O2851" s="224"/>
    </row>
    <row r="2852" spans="4:15" ht="12.75" customHeight="1" x14ac:dyDescent="0.3">
      <c r="D2852" s="90"/>
      <c r="E2852" s="90"/>
      <c r="K2852" s="224"/>
      <c r="L2852" s="224"/>
      <c r="M2852" s="224"/>
      <c r="N2852" s="224"/>
      <c r="O2852" s="224"/>
    </row>
    <row r="2853" spans="4:15" ht="12.75" customHeight="1" x14ac:dyDescent="0.3">
      <c r="D2853" s="90"/>
      <c r="E2853" s="90"/>
      <c r="K2853" s="224"/>
      <c r="L2853" s="224"/>
      <c r="M2853" s="224"/>
      <c r="N2853" s="224"/>
      <c r="O2853" s="224"/>
    </row>
    <row r="2854" spans="4:15" ht="12.75" customHeight="1" x14ac:dyDescent="0.3">
      <c r="D2854" s="90"/>
      <c r="E2854" s="90"/>
      <c r="K2854" s="224"/>
      <c r="L2854" s="224"/>
      <c r="M2854" s="224"/>
      <c r="N2854" s="224"/>
      <c r="O2854" s="224"/>
    </row>
    <row r="2855" spans="4:15" ht="12.75" customHeight="1" x14ac:dyDescent="0.3">
      <c r="D2855" s="90"/>
      <c r="E2855" s="90"/>
      <c r="K2855" s="224"/>
      <c r="L2855" s="224"/>
      <c r="M2855" s="224"/>
      <c r="N2855" s="224"/>
      <c r="O2855" s="224"/>
    </row>
    <row r="2856" spans="4:15" ht="12.75" customHeight="1" x14ac:dyDescent="0.3">
      <c r="D2856" s="90"/>
      <c r="E2856" s="90"/>
      <c r="K2856" s="224"/>
      <c r="L2856" s="224"/>
      <c r="M2856" s="224"/>
      <c r="N2856" s="224"/>
      <c r="O2856" s="224"/>
    </row>
    <row r="2857" spans="4:15" ht="12.75" customHeight="1" x14ac:dyDescent="0.3">
      <c r="D2857" s="90"/>
      <c r="E2857" s="90"/>
      <c r="K2857" s="224"/>
      <c r="L2857" s="224"/>
      <c r="M2857" s="224"/>
      <c r="N2857" s="224"/>
      <c r="O2857" s="224"/>
    </row>
    <row r="2858" spans="4:15" ht="12.75" customHeight="1" x14ac:dyDescent="0.3">
      <c r="D2858" s="90"/>
      <c r="E2858" s="90"/>
      <c r="K2858" s="224"/>
      <c r="L2858" s="224"/>
      <c r="M2858" s="224"/>
      <c r="N2858" s="224"/>
      <c r="O2858" s="224"/>
    </row>
    <row r="2859" spans="4:15" ht="12.75" customHeight="1" x14ac:dyDescent="0.3">
      <c r="D2859" s="90"/>
      <c r="E2859" s="90"/>
      <c r="K2859" s="224"/>
      <c r="L2859" s="224"/>
      <c r="M2859" s="224"/>
      <c r="N2859" s="224"/>
      <c r="O2859" s="224"/>
    </row>
    <row r="2860" spans="4:15" ht="12.75" customHeight="1" x14ac:dyDescent="0.3">
      <c r="D2860" s="90"/>
      <c r="E2860" s="90"/>
      <c r="K2860" s="224"/>
      <c r="L2860" s="224"/>
      <c r="M2860" s="224"/>
      <c r="N2860" s="224"/>
      <c r="O2860" s="224"/>
    </row>
    <row r="2861" spans="4:15" ht="12.75" customHeight="1" x14ac:dyDescent="0.3">
      <c r="D2861" s="90"/>
      <c r="E2861" s="90"/>
      <c r="K2861" s="224"/>
      <c r="L2861" s="224"/>
      <c r="M2861" s="224"/>
      <c r="N2861" s="224"/>
      <c r="O2861" s="224"/>
    </row>
    <row r="2862" spans="4:15" ht="12.75" customHeight="1" x14ac:dyDescent="0.3">
      <c r="D2862" s="90"/>
      <c r="E2862" s="90"/>
      <c r="K2862" s="224"/>
      <c r="L2862" s="224"/>
      <c r="M2862" s="224"/>
      <c r="N2862" s="224"/>
      <c r="O2862" s="224"/>
    </row>
    <row r="2863" spans="4:15" ht="12.75" customHeight="1" x14ac:dyDescent="0.3">
      <c r="D2863" s="90"/>
      <c r="E2863" s="90"/>
      <c r="K2863" s="224"/>
      <c r="L2863" s="224"/>
      <c r="M2863" s="224"/>
      <c r="N2863" s="224"/>
      <c r="O2863" s="224"/>
    </row>
    <row r="2864" spans="4:15" ht="12.75" customHeight="1" x14ac:dyDescent="0.3">
      <c r="D2864" s="90"/>
      <c r="E2864" s="90"/>
      <c r="K2864" s="224"/>
      <c r="L2864" s="224"/>
      <c r="M2864" s="224"/>
      <c r="N2864" s="224"/>
      <c r="O2864" s="224"/>
    </row>
    <row r="2865" spans="4:15" ht="12.75" customHeight="1" x14ac:dyDescent="0.3">
      <c r="D2865" s="90"/>
      <c r="E2865" s="90"/>
      <c r="K2865" s="224"/>
      <c r="L2865" s="224"/>
      <c r="M2865" s="224"/>
      <c r="N2865" s="224"/>
      <c r="O2865" s="224"/>
    </row>
    <row r="2866" spans="4:15" ht="12.75" customHeight="1" x14ac:dyDescent="0.3">
      <c r="D2866" s="90"/>
      <c r="E2866" s="90"/>
      <c r="K2866" s="224"/>
      <c r="L2866" s="224"/>
      <c r="M2866" s="224"/>
      <c r="N2866" s="224"/>
      <c r="O2866" s="224"/>
    </row>
    <row r="2867" spans="4:15" ht="12.75" customHeight="1" x14ac:dyDescent="0.3">
      <c r="D2867" s="90"/>
      <c r="E2867" s="90"/>
      <c r="K2867" s="224"/>
      <c r="L2867" s="224"/>
      <c r="M2867" s="224"/>
      <c r="N2867" s="224"/>
      <c r="O2867" s="224"/>
    </row>
    <row r="2868" spans="4:15" ht="12.75" customHeight="1" x14ac:dyDescent="0.3">
      <c r="D2868" s="90"/>
      <c r="E2868" s="90"/>
      <c r="K2868" s="224"/>
      <c r="L2868" s="224"/>
      <c r="M2868" s="224"/>
      <c r="N2868" s="224"/>
      <c r="O2868" s="224"/>
    </row>
    <row r="2869" spans="4:15" ht="12.75" customHeight="1" x14ac:dyDescent="0.3">
      <c r="D2869" s="90"/>
      <c r="E2869" s="90"/>
      <c r="K2869" s="224"/>
      <c r="L2869" s="224"/>
      <c r="M2869" s="224"/>
      <c r="N2869" s="224"/>
      <c r="O2869" s="224"/>
    </row>
    <row r="2870" spans="4:15" ht="12.75" customHeight="1" x14ac:dyDescent="0.3">
      <c r="D2870" s="90"/>
      <c r="E2870" s="90"/>
      <c r="K2870" s="224"/>
      <c r="L2870" s="224"/>
      <c r="M2870" s="224"/>
      <c r="N2870" s="224"/>
      <c r="O2870" s="224"/>
    </row>
    <row r="2871" spans="4:15" ht="12.75" customHeight="1" x14ac:dyDescent="0.3">
      <c r="D2871" s="90"/>
      <c r="E2871" s="90"/>
      <c r="K2871" s="224"/>
      <c r="L2871" s="224"/>
      <c r="M2871" s="224"/>
      <c r="N2871" s="224"/>
      <c r="O2871" s="224"/>
    </row>
    <row r="2872" spans="4:15" ht="12.75" customHeight="1" x14ac:dyDescent="0.3">
      <c r="D2872" s="90"/>
      <c r="E2872" s="90"/>
      <c r="K2872" s="224"/>
      <c r="L2872" s="224"/>
      <c r="M2872" s="224"/>
      <c r="N2872" s="224"/>
      <c r="O2872" s="224"/>
    </row>
    <row r="2873" spans="4:15" ht="12.75" customHeight="1" x14ac:dyDescent="0.3">
      <c r="D2873" s="90"/>
      <c r="E2873" s="90"/>
      <c r="K2873" s="224"/>
      <c r="L2873" s="224"/>
      <c r="M2873" s="224"/>
      <c r="N2873" s="224"/>
      <c r="O2873" s="224"/>
    </row>
    <row r="2874" spans="4:15" ht="12.75" customHeight="1" x14ac:dyDescent="0.3">
      <c r="D2874" s="90"/>
      <c r="E2874" s="90"/>
      <c r="K2874" s="224"/>
      <c r="L2874" s="224"/>
      <c r="M2874" s="224"/>
      <c r="N2874" s="224"/>
      <c r="O2874" s="224"/>
    </row>
    <row r="2875" spans="4:15" ht="12.75" customHeight="1" x14ac:dyDescent="0.3">
      <c r="D2875" s="90"/>
      <c r="E2875" s="90"/>
      <c r="K2875" s="224"/>
      <c r="L2875" s="224"/>
      <c r="M2875" s="224"/>
      <c r="N2875" s="224"/>
      <c r="O2875" s="224"/>
    </row>
    <row r="2876" spans="4:15" ht="12.75" customHeight="1" x14ac:dyDescent="0.3">
      <c r="D2876" s="90"/>
      <c r="E2876" s="90"/>
      <c r="K2876" s="224"/>
      <c r="L2876" s="224"/>
      <c r="M2876" s="224"/>
      <c r="N2876" s="224"/>
      <c r="O2876" s="224"/>
    </row>
    <row r="2877" spans="4:15" ht="12.75" customHeight="1" x14ac:dyDescent="0.3">
      <c r="D2877" s="90"/>
      <c r="E2877" s="90"/>
      <c r="K2877" s="224"/>
      <c r="L2877" s="224"/>
      <c r="M2877" s="224"/>
      <c r="N2877" s="224"/>
      <c r="O2877" s="224"/>
    </row>
    <row r="2878" spans="4:15" ht="12.75" customHeight="1" x14ac:dyDescent="0.3">
      <c r="D2878" s="90"/>
      <c r="E2878" s="90"/>
      <c r="K2878" s="224"/>
      <c r="L2878" s="224"/>
      <c r="M2878" s="224"/>
      <c r="N2878" s="224"/>
      <c r="O2878" s="224"/>
    </row>
    <row r="2879" spans="4:15" ht="12.75" customHeight="1" x14ac:dyDescent="0.3">
      <c r="D2879" s="90"/>
      <c r="E2879" s="90"/>
      <c r="K2879" s="224"/>
      <c r="L2879" s="224"/>
      <c r="M2879" s="224"/>
      <c r="N2879" s="224"/>
      <c r="O2879" s="224"/>
    </row>
    <row r="2880" spans="4:15" ht="12.75" customHeight="1" x14ac:dyDescent="0.3">
      <c r="D2880" s="90"/>
      <c r="E2880" s="90"/>
      <c r="K2880" s="224"/>
      <c r="L2880" s="224"/>
      <c r="M2880" s="224"/>
      <c r="N2880" s="224"/>
      <c r="O2880" s="224"/>
    </row>
    <row r="2881" spans="4:15" ht="12.75" customHeight="1" x14ac:dyDescent="0.3">
      <c r="D2881" s="90"/>
      <c r="E2881" s="90"/>
      <c r="K2881" s="224"/>
      <c r="L2881" s="224"/>
      <c r="M2881" s="224"/>
      <c r="N2881" s="224"/>
      <c r="O2881" s="224"/>
    </row>
    <row r="2882" spans="4:15" ht="12.75" customHeight="1" x14ac:dyDescent="0.3">
      <c r="D2882" s="90"/>
      <c r="E2882" s="90"/>
      <c r="K2882" s="224"/>
      <c r="L2882" s="224"/>
      <c r="M2882" s="224"/>
      <c r="N2882" s="224"/>
      <c r="O2882" s="224"/>
    </row>
    <row r="2883" spans="4:15" ht="12.75" customHeight="1" x14ac:dyDescent="0.3">
      <c r="D2883" s="90"/>
      <c r="E2883" s="90"/>
      <c r="K2883" s="224"/>
      <c r="L2883" s="224"/>
      <c r="M2883" s="224"/>
      <c r="N2883" s="224"/>
      <c r="O2883" s="224"/>
    </row>
    <row r="2884" spans="4:15" ht="12.75" customHeight="1" x14ac:dyDescent="0.3">
      <c r="D2884" s="90"/>
      <c r="E2884" s="90"/>
      <c r="K2884" s="224"/>
      <c r="L2884" s="224"/>
      <c r="M2884" s="224"/>
      <c r="N2884" s="224"/>
      <c r="O2884" s="224"/>
    </row>
    <row r="2885" spans="4:15" ht="12.75" customHeight="1" x14ac:dyDescent="0.3">
      <c r="D2885" s="90"/>
      <c r="E2885" s="90"/>
      <c r="K2885" s="224"/>
      <c r="L2885" s="224"/>
      <c r="M2885" s="224"/>
      <c r="N2885" s="224"/>
      <c r="O2885" s="224"/>
    </row>
    <row r="2886" spans="4:15" ht="12.75" customHeight="1" x14ac:dyDescent="0.3">
      <c r="D2886" s="90"/>
      <c r="E2886" s="90"/>
      <c r="K2886" s="224"/>
      <c r="L2886" s="224"/>
      <c r="M2886" s="224"/>
      <c r="N2886" s="224"/>
      <c r="O2886" s="224"/>
    </row>
    <row r="2887" spans="4:15" ht="12.75" customHeight="1" x14ac:dyDescent="0.3">
      <c r="D2887" s="90"/>
      <c r="E2887" s="90"/>
      <c r="K2887" s="224"/>
      <c r="L2887" s="224"/>
      <c r="M2887" s="224"/>
      <c r="N2887" s="224"/>
      <c r="O2887" s="224"/>
    </row>
    <row r="2888" spans="4:15" ht="12.75" customHeight="1" x14ac:dyDescent="0.3">
      <c r="D2888" s="90"/>
      <c r="E2888" s="90"/>
      <c r="K2888" s="224"/>
      <c r="L2888" s="224"/>
      <c r="M2888" s="224"/>
      <c r="N2888" s="224"/>
      <c r="O2888" s="224"/>
    </row>
    <row r="2889" spans="4:15" ht="12.75" customHeight="1" x14ac:dyDescent="0.3">
      <c r="D2889" s="90"/>
      <c r="E2889" s="90"/>
      <c r="K2889" s="224"/>
      <c r="L2889" s="224"/>
      <c r="M2889" s="224"/>
      <c r="N2889" s="224"/>
      <c r="O2889" s="224"/>
    </row>
    <row r="2890" spans="4:15" ht="12.75" customHeight="1" x14ac:dyDescent="0.3">
      <c r="D2890" s="90"/>
      <c r="E2890" s="90"/>
      <c r="K2890" s="224"/>
      <c r="L2890" s="224"/>
      <c r="M2890" s="224"/>
      <c r="N2890" s="224"/>
      <c r="O2890" s="224"/>
    </row>
    <row r="2891" spans="4:15" ht="12.75" customHeight="1" x14ac:dyDescent="0.3">
      <c r="D2891" s="90"/>
      <c r="E2891" s="90"/>
      <c r="K2891" s="224"/>
      <c r="L2891" s="224"/>
      <c r="M2891" s="224"/>
      <c r="N2891" s="224"/>
      <c r="O2891" s="224"/>
    </row>
    <row r="2892" spans="4:15" ht="12.75" customHeight="1" x14ac:dyDescent="0.3">
      <c r="D2892" s="90"/>
      <c r="E2892" s="90"/>
      <c r="K2892" s="224"/>
      <c r="L2892" s="224"/>
      <c r="M2892" s="224"/>
      <c r="N2892" s="224"/>
      <c r="O2892" s="224"/>
    </row>
    <row r="2893" spans="4:15" ht="12.75" customHeight="1" x14ac:dyDescent="0.3">
      <c r="D2893" s="90"/>
      <c r="E2893" s="90"/>
      <c r="K2893" s="224"/>
      <c r="L2893" s="224"/>
      <c r="M2893" s="224"/>
      <c r="N2893" s="224"/>
      <c r="O2893" s="224"/>
    </row>
    <row r="2894" spans="4:15" ht="12.75" customHeight="1" x14ac:dyDescent="0.3">
      <c r="D2894" s="90"/>
      <c r="E2894" s="90"/>
      <c r="K2894" s="224"/>
      <c r="L2894" s="224"/>
      <c r="M2894" s="224"/>
      <c r="N2894" s="224"/>
      <c r="O2894" s="224"/>
    </row>
    <row r="2895" spans="4:15" ht="12.75" customHeight="1" x14ac:dyDescent="0.3">
      <c r="D2895" s="90"/>
      <c r="E2895" s="90"/>
      <c r="K2895" s="224"/>
      <c r="L2895" s="224"/>
      <c r="M2895" s="224"/>
      <c r="N2895" s="224"/>
      <c r="O2895" s="224"/>
    </row>
    <row r="2896" spans="4:15" ht="12.75" customHeight="1" x14ac:dyDescent="0.3">
      <c r="D2896" s="90"/>
      <c r="E2896" s="90"/>
      <c r="K2896" s="224"/>
      <c r="L2896" s="224"/>
      <c r="M2896" s="224"/>
      <c r="N2896" s="224"/>
      <c r="O2896" s="224"/>
    </row>
    <row r="2897" spans="4:15" ht="12.75" customHeight="1" x14ac:dyDescent="0.3">
      <c r="D2897" s="90"/>
      <c r="E2897" s="90"/>
      <c r="K2897" s="224"/>
      <c r="L2897" s="224"/>
      <c r="M2897" s="224"/>
      <c r="N2897" s="224"/>
      <c r="O2897" s="224"/>
    </row>
    <row r="2898" spans="4:15" ht="12.75" customHeight="1" x14ac:dyDescent="0.3">
      <c r="D2898" s="90"/>
      <c r="E2898" s="90"/>
      <c r="K2898" s="224"/>
      <c r="L2898" s="224"/>
      <c r="M2898" s="224"/>
      <c r="N2898" s="224"/>
      <c r="O2898" s="224"/>
    </row>
    <row r="2899" spans="4:15" ht="12.75" customHeight="1" x14ac:dyDescent="0.3">
      <c r="D2899" s="90"/>
      <c r="E2899" s="90"/>
      <c r="K2899" s="224"/>
      <c r="L2899" s="224"/>
      <c r="M2899" s="224"/>
      <c r="N2899" s="224"/>
      <c r="O2899" s="224"/>
    </row>
    <row r="2900" spans="4:15" ht="12.75" customHeight="1" x14ac:dyDescent="0.3">
      <c r="D2900" s="90"/>
      <c r="E2900" s="90"/>
      <c r="K2900" s="224"/>
      <c r="L2900" s="224"/>
      <c r="M2900" s="224"/>
      <c r="N2900" s="224"/>
      <c r="O2900" s="224"/>
    </row>
    <row r="2901" spans="4:15" ht="12.75" customHeight="1" x14ac:dyDescent="0.3">
      <c r="D2901" s="90"/>
      <c r="E2901" s="90"/>
      <c r="K2901" s="224"/>
      <c r="L2901" s="224"/>
      <c r="M2901" s="224"/>
      <c r="N2901" s="224"/>
      <c r="O2901" s="224"/>
    </row>
    <row r="2902" spans="4:15" ht="12.75" customHeight="1" x14ac:dyDescent="0.3">
      <c r="D2902" s="90"/>
      <c r="E2902" s="90"/>
      <c r="K2902" s="224"/>
      <c r="L2902" s="224"/>
      <c r="M2902" s="224"/>
      <c r="N2902" s="224"/>
      <c r="O2902" s="224"/>
    </row>
    <row r="2903" spans="4:15" ht="12.75" customHeight="1" x14ac:dyDescent="0.3">
      <c r="D2903" s="90"/>
      <c r="E2903" s="90"/>
      <c r="K2903" s="224"/>
      <c r="L2903" s="224"/>
      <c r="M2903" s="224"/>
      <c r="N2903" s="224"/>
      <c r="O2903" s="224"/>
    </row>
    <row r="2904" spans="4:15" ht="12.75" customHeight="1" x14ac:dyDescent="0.3">
      <c r="D2904" s="90"/>
      <c r="E2904" s="90"/>
      <c r="K2904" s="224"/>
      <c r="L2904" s="224"/>
      <c r="M2904" s="224"/>
      <c r="N2904" s="224"/>
      <c r="O2904" s="224"/>
    </row>
    <row r="2905" spans="4:15" ht="12.75" customHeight="1" x14ac:dyDescent="0.3">
      <c r="D2905" s="90"/>
      <c r="E2905" s="90"/>
      <c r="K2905" s="224"/>
      <c r="L2905" s="224"/>
      <c r="M2905" s="224"/>
      <c r="N2905" s="224"/>
      <c r="O2905" s="224"/>
    </row>
    <row r="2906" spans="4:15" ht="12.75" customHeight="1" x14ac:dyDescent="0.3">
      <c r="D2906" s="90"/>
      <c r="E2906" s="90"/>
      <c r="K2906" s="224"/>
      <c r="L2906" s="224"/>
      <c r="M2906" s="224"/>
      <c r="N2906" s="224"/>
      <c r="O2906" s="224"/>
    </row>
    <row r="2907" spans="4:15" ht="12.75" customHeight="1" x14ac:dyDescent="0.3">
      <c r="D2907" s="90"/>
      <c r="E2907" s="90"/>
      <c r="K2907" s="224"/>
      <c r="L2907" s="224"/>
      <c r="M2907" s="224"/>
      <c r="N2907" s="224"/>
      <c r="O2907" s="224"/>
    </row>
    <row r="2908" spans="4:15" ht="12.75" customHeight="1" x14ac:dyDescent="0.3">
      <c r="D2908" s="90"/>
      <c r="E2908" s="90"/>
      <c r="K2908" s="224"/>
      <c r="L2908" s="224"/>
      <c r="M2908" s="224"/>
      <c r="N2908" s="224"/>
      <c r="O2908" s="224"/>
    </row>
    <row r="2909" spans="4:15" ht="12.75" customHeight="1" x14ac:dyDescent="0.3">
      <c r="D2909" s="90"/>
      <c r="E2909" s="90"/>
      <c r="K2909" s="224"/>
      <c r="L2909" s="224"/>
      <c r="M2909" s="224"/>
      <c r="N2909" s="224"/>
      <c r="O2909" s="224"/>
    </row>
    <row r="2910" spans="4:15" ht="12.75" customHeight="1" x14ac:dyDescent="0.3">
      <c r="D2910" s="90"/>
      <c r="E2910" s="90"/>
      <c r="K2910" s="224"/>
      <c r="L2910" s="224"/>
      <c r="M2910" s="224"/>
      <c r="N2910" s="224"/>
      <c r="O2910" s="224"/>
    </row>
    <row r="2911" spans="4:15" ht="12.75" customHeight="1" x14ac:dyDescent="0.3">
      <c r="D2911" s="90"/>
      <c r="E2911" s="90"/>
      <c r="K2911" s="224"/>
      <c r="L2911" s="224"/>
      <c r="M2911" s="224"/>
      <c r="N2911" s="224"/>
      <c r="O2911" s="224"/>
    </row>
    <row r="2912" spans="4:15" ht="12.75" customHeight="1" x14ac:dyDescent="0.3">
      <c r="D2912" s="90"/>
      <c r="E2912" s="90"/>
      <c r="K2912" s="224"/>
      <c r="L2912" s="224"/>
      <c r="M2912" s="224"/>
      <c r="N2912" s="224"/>
      <c r="O2912" s="224"/>
    </row>
    <row r="2913" spans="4:15" ht="12.75" customHeight="1" x14ac:dyDescent="0.3">
      <c r="D2913" s="90"/>
      <c r="E2913" s="90"/>
      <c r="K2913" s="224"/>
      <c r="L2913" s="224"/>
      <c r="M2913" s="224"/>
      <c r="N2913" s="224"/>
      <c r="O2913" s="224"/>
    </row>
    <row r="2914" spans="4:15" ht="12.75" customHeight="1" x14ac:dyDescent="0.3">
      <c r="D2914" s="90"/>
      <c r="E2914" s="90"/>
      <c r="K2914" s="224"/>
      <c r="L2914" s="224"/>
      <c r="M2914" s="224"/>
      <c r="N2914" s="224"/>
      <c r="O2914" s="224"/>
    </row>
    <row r="2915" spans="4:15" ht="12.75" customHeight="1" x14ac:dyDescent="0.3">
      <c r="D2915" s="90"/>
      <c r="E2915" s="90"/>
      <c r="K2915" s="224"/>
      <c r="L2915" s="224"/>
      <c r="M2915" s="224"/>
      <c r="N2915" s="224"/>
      <c r="O2915" s="224"/>
    </row>
    <row r="2916" spans="4:15" ht="12.75" customHeight="1" x14ac:dyDescent="0.3">
      <c r="D2916" s="90"/>
      <c r="E2916" s="90"/>
      <c r="K2916" s="224"/>
      <c r="L2916" s="224"/>
      <c r="M2916" s="224"/>
      <c r="N2916" s="224"/>
      <c r="O2916" s="224"/>
    </row>
    <row r="2917" spans="4:15" ht="12.75" customHeight="1" x14ac:dyDescent="0.3">
      <c r="D2917" s="90"/>
      <c r="E2917" s="90"/>
      <c r="K2917" s="224"/>
      <c r="L2917" s="224"/>
      <c r="M2917" s="224"/>
      <c r="N2917" s="224"/>
      <c r="O2917" s="224"/>
    </row>
    <row r="2918" spans="4:15" ht="12.75" customHeight="1" x14ac:dyDescent="0.3">
      <c r="D2918" s="90"/>
      <c r="E2918" s="90"/>
      <c r="K2918" s="224"/>
      <c r="L2918" s="224"/>
      <c r="M2918" s="224"/>
      <c r="N2918" s="224"/>
      <c r="O2918" s="224"/>
    </row>
    <row r="2919" spans="4:15" ht="12.75" customHeight="1" x14ac:dyDescent="0.3">
      <c r="D2919" s="90"/>
      <c r="E2919" s="90"/>
      <c r="K2919" s="224"/>
      <c r="L2919" s="224"/>
      <c r="M2919" s="224"/>
      <c r="N2919" s="224"/>
      <c r="O2919" s="224"/>
    </row>
    <row r="2920" spans="4:15" ht="12.75" customHeight="1" x14ac:dyDescent="0.3">
      <c r="D2920" s="90"/>
      <c r="E2920" s="90"/>
      <c r="K2920" s="224"/>
      <c r="L2920" s="224"/>
      <c r="M2920" s="224"/>
      <c r="N2920" s="224"/>
      <c r="O2920" s="224"/>
    </row>
    <row r="2921" spans="4:15" ht="12.75" customHeight="1" x14ac:dyDescent="0.3">
      <c r="D2921" s="90"/>
      <c r="E2921" s="90"/>
      <c r="K2921" s="224"/>
      <c r="L2921" s="224"/>
      <c r="M2921" s="224"/>
      <c r="N2921" s="224"/>
      <c r="O2921" s="224"/>
    </row>
    <row r="2922" spans="4:15" ht="12.75" customHeight="1" x14ac:dyDescent="0.3">
      <c r="D2922" s="90"/>
      <c r="E2922" s="90"/>
      <c r="K2922" s="224"/>
      <c r="L2922" s="224"/>
      <c r="M2922" s="224"/>
      <c r="N2922" s="224"/>
      <c r="O2922" s="224"/>
    </row>
    <row r="2923" spans="4:15" ht="12.75" customHeight="1" x14ac:dyDescent="0.3">
      <c r="D2923" s="90"/>
      <c r="E2923" s="90"/>
      <c r="K2923" s="224"/>
      <c r="L2923" s="224"/>
      <c r="M2923" s="224"/>
      <c r="N2923" s="224"/>
      <c r="O2923" s="224"/>
    </row>
    <row r="2924" spans="4:15" ht="12.75" customHeight="1" x14ac:dyDescent="0.3">
      <c r="D2924" s="90"/>
      <c r="E2924" s="90"/>
      <c r="K2924" s="224"/>
      <c r="L2924" s="224"/>
      <c r="M2924" s="224"/>
      <c r="N2924" s="224"/>
      <c r="O2924" s="224"/>
    </row>
    <row r="2925" spans="4:15" ht="12.75" customHeight="1" x14ac:dyDescent="0.3">
      <c r="D2925" s="90"/>
      <c r="E2925" s="90"/>
      <c r="K2925" s="224"/>
      <c r="L2925" s="224"/>
      <c r="M2925" s="224"/>
      <c r="N2925" s="224"/>
      <c r="O2925" s="224"/>
    </row>
    <row r="2926" spans="4:15" ht="12.75" customHeight="1" x14ac:dyDescent="0.3">
      <c r="D2926" s="90"/>
      <c r="E2926" s="90"/>
      <c r="K2926" s="224"/>
      <c r="L2926" s="224"/>
      <c r="M2926" s="224"/>
      <c r="N2926" s="224"/>
      <c r="O2926" s="224"/>
    </row>
    <row r="2927" spans="4:15" ht="12.75" customHeight="1" x14ac:dyDescent="0.3">
      <c r="D2927" s="90"/>
      <c r="E2927" s="90"/>
      <c r="K2927" s="224"/>
      <c r="L2927" s="224"/>
      <c r="M2927" s="224"/>
      <c r="N2927" s="224"/>
      <c r="O2927" s="224"/>
    </row>
    <row r="2928" spans="4:15" ht="12.75" customHeight="1" x14ac:dyDescent="0.3">
      <c r="D2928" s="90"/>
      <c r="E2928" s="90"/>
      <c r="K2928" s="224"/>
      <c r="L2928" s="224"/>
      <c r="M2928" s="224"/>
      <c r="N2928" s="224"/>
      <c r="O2928" s="224"/>
    </row>
    <row r="2929" spans="4:15" ht="12.75" customHeight="1" x14ac:dyDescent="0.3">
      <c r="D2929" s="90"/>
      <c r="E2929" s="90"/>
      <c r="K2929" s="224"/>
      <c r="L2929" s="224"/>
      <c r="M2929" s="224"/>
      <c r="N2929" s="224"/>
      <c r="O2929" s="224"/>
    </row>
    <row r="2930" spans="4:15" ht="12.75" customHeight="1" x14ac:dyDescent="0.3">
      <c r="D2930" s="90"/>
      <c r="E2930" s="90"/>
      <c r="K2930" s="224"/>
      <c r="L2930" s="224"/>
      <c r="M2930" s="224"/>
      <c r="N2930" s="224"/>
      <c r="O2930" s="224"/>
    </row>
    <row r="2931" spans="4:15" ht="12.75" customHeight="1" x14ac:dyDescent="0.3">
      <c r="D2931" s="90"/>
      <c r="E2931" s="90"/>
      <c r="K2931" s="224"/>
      <c r="L2931" s="224"/>
      <c r="M2931" s="224"/>
      <c r="N2931" s="224"/>
      <c r="O2931" s="224"/>
    </row>
    <row r="2932" spans="4:15" ht="12.75" customHeight="1" x14ac:dyDescent="0.3">
      <c r="D2932" s="90"/>
      <c r="E2932" s="90"/>
      <c r="K2932" s="224"/>
      <c r="L2932" s="224"/>
      <c r="M2932" s="224"/>
      <c r="N2932" s="224"/>
      <c r="O2932" s="224"/>
    </row>
    <row r="2933" spans="4:15" ht="12.75" customHeight="1" x14ac:dyDescent="0.3">
      <c r="D2933" s="90"/>
      <c r="E2933" s="90"/>
      <c r="K2933" s="224"/>
      <c r="L2933" s="224"/>
      <c r="M2933" s="224"/>
      <c r="N2933" s="224"/>
      <c r="O2933" s="224"/>
    </row>
    <row r="2934" spans="4:15" ht="12.75" customHeight="1" x14ac:dyDescent="0.3">
      <c r="D2934" s="90"/>
      <c r="E2934" s="90"/>
      <c r="K2934" s="224"/>
      <c r="L2934" s="224"/>
      <c r="M2934" s="224"/>
      <c r="N2934" s="224"/>
      <c r="O2934" s="224"/>
    </row>
    <row r="2935" spans="4:15" ht="12.75" customHeight="1" x14ac:dyDescent="0.3">
      <c r="D2935" s="90"/>
      <c r="E2935" s="90"/>
      <c r="K2935" s="224"/>
      <c r="L2935" s="224"/>
      <c r="M2935" s="224"/>
      <c r="N2935" s="224"/>
      <c r="O2935" s="224"/>
    </row>
    <row r="2936" spans="4:15" ht="12.75" customHeight="1" x14ac:dyDescent="0.3">
      <c r="D2936" s="90"/>
      <c r="E2936" s="90"/>
      <c r="K2936" s="224"/>
      <c r="L2936" s="224"/>
      <c r="M2936" s="224"/>
      <c r="N2936" s="224"/>
      <c r="O2936" s="224"/>
    </row>
    <row r="2937" spans="4:15" ht="12.75" customHeight="1" x14ac:dyDescent="0.3">
      <c r="D2937" s="90"/>
      <c r="E2937" s="90"/>
      <c r="K2937" s="224"/>
      <c r="L2937" s="224"/>
      <c r="M2937" s="224"/>
      <c r="N2937" s="224"/>
      <c r="O2937" s="224"/>
    </row>
    <row r="2938" spans="4:15" ht="12.75" customHeight="1" x14ac:dyDescent="0.3">
      <c r="D2938" s="90"/>
      <c r="E2938" s="90"/>
      <c r="K2938" s="224"/>
      <c r="L2938" s="224"/>
      <c r="M2938" s="224"/>
      <c r="N2938" s="224"/>
      <c r="O2938" s="224"/>
    </row>
    <row r="2939" spans="4:15" ht="12.75" customHeight="1" x14ac:dyDescent="0.3">
      <c r="D2939" s="90"/>
      <c r="E2939" s="90"/>
      <c r="K2939" s="224"/>
      <c r="L2939" s="224"/>
      <c r="M2939" s="224"/>
      <c r="N2939" s="224"/>
      <c r="O2939" s="224"/>
    </row>
    <row r="2940" spans="4:15" ht="12.75" customHeight="1" x14ac:dyDescent="0.3">
      <c r="D2940" s="90"/>
      <c r="E2940" s="90"/>
      <c r="K2940" s="224"/>
      <c r="L2940" s="224"/>
      <c r="M2940" s="224"/>
      <c r="N2940" s="224"/>
      <c r="O2940" s="224"/>
    </row>
    <row r="2941" spans="4:15" ht="12.75" customHeight="1" x14ac:dyDescent="0.3">
      <c r="D2941" s="90"/>
      <c r="E2941" s="90"/>
      <c r="K2941" s="224"/>
      <c r="L2941" s="224"/>
      <c r="M2941" s="224"/>
      <c r="N2941" s="224"/>
      <c r="O2941" s="224"/>
    </row>
    <row r="2942" spans="4:15" ht="12.75" customHeight="1" x14ac:dyDescent="0.3">
      <c r="D2942" s="90"/>
      <c r="E2942" s="90"/>
      <c r="K2942" s="224"/>
      <c r="L2942" s="224"/>
      <c r="M2942" s="224"/>
      <c r="N2942" s="224"/>
      <c r="O2942" s="224"/>
    </row>
    <row r="2943" spans="4:15" ht="12.75" customHeight="1" x14ac:dyDescent="0.3">
      <c r="D2943" s="90"/>
      <c r="E2943" s="90"/>
      <c r="K2943" s="224"/>
      <c r="L2943" s="224"/>
      <c r="M2943" s="224"/>
      <c r="N2943" s="224"/>
      <c r="O2943" s="224"/>
    </row>
    <row r="2944" spans="4:15" ht="12.75" customHeight="1" x14ac:dyDescent="0.3">
      <c r="D2944" s="90"/>
      <c r="E2944" s="90"/>
      <c r="K2944" s="224"/>
      <c r="L2944" s="224"/>
      <c r="M2944" s="224"/>
      <c r="N2944" s="224"/>
      <c r="O2944" s="224"/>
    </row>
    <row r="2945" spans="4:15" ht="12.75" customHeight="1" x14ac:dyDescent="0.3">
      <c r="D2945" s="90"/>
      <c r="E2945" s="90"/>
      <c r="K2945" s="224"/>
      <c r="L2945" s="224"/>
      <c r="M2945" s="224"/>
      <c r="N2945" s="224"/>
      <c r="O2945" s="224"/>
    </row>
    <row r="2946" spans="4:15" ht="12.75" customHeight="1" x14ac:dyDescent="0.3">
      <c r="D2946" s="90"/>
      <c r="E2946" s="90"/>
      <c r="K2946" s="224"/>
      <c r="L2946" s="224"/>
      <c r="M2946" s="224"/>
      <c r="N2946" s="224"/>
      <c r="O2946" s="224"/>
    </row>
    <row r="2947" spans="4:15" ht="12.75" customHeight="1" x14ac:dyDescent="0.3">
      <c r="D2947" s="90"/>
      <c r="E2947" s="90"/>
      <c r="K2947" s="224"/>
      <c r="L2947" s="224"/>
      <c r="M2947" s="224"/>
      <c r="N2947" s="224"/>
      <c r="O2947" s="224"/>
    </row>
    <row r="2948" spans="4:15" ht="12.75" customHeight="1" x14ac:dyDescent="0.3">
      <c r="D2948" s="90"/>
      <c r="E2948" s="90"/>
      <c r="K2948" s="224"/>
      <c r="L2948" s="224"/>
      <c r="M2948" s="224"/>
      <c r="N2948" s="224"/>
      <c r="O2948" s="224"/>
    </row>
    <row r="2949" spans="4:15" ht="12.75" customHeight="1" x14ac:dyDescent="0.3">
      <c r="D2949" s="90"/>
      <c r="E2949" s="90"/>
      <c r="K2949" s="224"/>
      <c r="L2949" s="224"/>
      <c r="M2949" s="224"/>
      <c r="N2949" s="224"/>
      <c r="O2949" s="224"/>
    </row>
    <row r="2950" spans="4:15" ht="12.75" customHeight="1" x14ac:dyDescent="0.3">
      <c r="D2950" s="90"/>
      <c r="E2950" s="90"/>
      <c r="K2950" s="224"/>
      <c r="L2950" s="224"/>
      <c r="M2950" s="224"/>
      <c r="N2950" s="224"/>
      <c r="O2950" s="224"/>
    </row>
    <row r="2951" spans="4:15" ht="12.75" customHeight="1" x14ac:dyDescent="0.3">
      <c r="D2951" s="90"/>
      <c r="E2951" s="90"/>
      <c r="K2951" s="224"/>
      <c r="L2951" s="224"/>
      <c r="M2951" s="224"/>
      <c r="N2951" s="224"/>
      <c r="O2951" s="224"/>
    </row>
    <row r="2952" spans="4:15" ht="12.75" customHeight="1" x14ac:dyDescent="0.3">
      <c r="D2952" s="90"/>
      <c r="E2952" s="90"/>
      <c r="K2952" s="224"/>
      <c r="L2952" s="224"/>
      <c r="M2952" s="224"/>
      <c r="N2952" s="224"/>
      <c r="O2952" s="224"/>
    </row>
    <row r="2953" spans="4:15" ht="12.75" customHeight="1" x14ac:dyDescent="0.3">
      <c r="D2953" s="90"/>
      <c r="E2953" s="90"/>
      <c r="K2953" s="224"/>
      <c r="L2953" s="224"/>
      <c r="M2953" s="224"/>
      <c r="N2953" s="224"/>
      <c r="O2953" s="224"/>
    </row>
    <row r="2954" spans="4:15" ht="12.75" customHeight="1" x14ac:dyDescent="0.3">
      <c r="D2954" s="90"/>
      <c r="E2954" s="90"/>
      <c r="K2954" s="224"/>
      <c r="L2954" s="224"/>
      <c r="M2954" s="224"/>
      <c r="N2954" s="224"/>
      <c r="O2954" s="224"/>
    </row>
    <row r="2955" spans="4:15" ht="12.75" customHeight="1" x14ac:dyDescent="0.3">
      <c r="D2955" s="90"/>
      <c r="E2955" s="90"/>
      <c r="K2955" s="224"/>
      <c r="L2955" s="224"/>
      <c r="M2955" s="224"/>
      <c r="N2955" s="224"/>
      <c r="O2955" s="224"/>
    </row>
    <row r="2956" spans="4:15" ht="12.75" customHeight="1" x14ac:dyDescent="0.3">
      <c r="D2956" s="90"/>
      <c r="E2956" s="90"/>
      <c r="K2956" s="224"/>
      <c r="L2956" s="224"/>
      <c r="M2956" s="224"/>
      <c r="N2956" s="224"/>
      <c r="O2956" s="224"/>
    </row>
    <row r="2957" spans="4:15" ht="12.75" customHeight="1" x14ac:dyDescent="0.3">
      <c r="D2957" s="90"/>
      <c r="E2957" s="90"/>
      <c r="K2957" s="224"/>
      <c r="L2957" s="224"/>
      <c r="M2957" s="224"/>
      <c r="N2957" s="224"/>
      <c r="O2957" s="224"/>
    </row>
    <row r="2958" spans="4:15" ht="12.75" customHeight="1" x14ac:dyDescent="0.3">
      <c r="D2958" s="90"/>
      <c r="E2958" s="90"/>
      <c r="K2958" s="224"/>
      <c r="L2958" s="224"/>
      <c r="M2958" s="224"/>
      <c r="N2958" s="224"/>
      <c r="O2958" s="224"/>
    </row>
    <row r="2959" spans="4:15" ht="12.75" customHeight="1" x14ac:dyDescent="0.3">
      <c r="D2959" s="90"/>
      <c r="E2959" s="90"/>
      <c r="K2959" s="224"/>
      <c r="L2959" s="224"/>
      <c r="M2959" s="224"/>
      <c r="N2959" s="224"/>
      <c r="O2959" s="224"/>
    </row>
    <row r="2960" spans="4:15" ht="12.75" customHeight="1" x14ac:dyDescent="0.3">
      <c r="D2960" s="90"/>
      <c r="E2960" s="90"/>
      <c r="K2960" s="224"/>
      <c r="L2960" s="224"/>
      <c r="M2960" s="224"/>
      <c r="N2960" s="224"/>
      <c r="O2960" s="224"/>
    </row>
    <row r="2961" spans="4:15" ht="12.75" customHeight="1" x14ac:dyDescent="0.3">
      <c r="D2961" s="90"/>
      <c r="E2961" s="90"/>
      <c r="K2961" s="224"/>
      <c r="L2961" s="224"/>
      <c r="M2961" s="224"/>
      <c r="N2961" s="224"/>
      <c r="O2961" s="224"/>
    </row>
    <row r="2962" spans="4:15" ht="12.75" customHeight="1" x14ac:dyDescent="0.3">
      <c r="D2962" s="90"/>
      <c r="E2962" s="90"/>
      <c r="K2962" s="224"/>
      <c r="L2962" s="224"/>
      <c r="M2962" s="224"/>
      <c r="N2962" s="224"/>
      <c r="O2962" s="224"/>
    </row>
    <row r="2963" spans="4:15" ht="12.75" customHeight="1" x14ac:dyDescent="0.3">
      <c r="D2963" s="90"/>
      <c r="E2963" s="90"/>
      <c r="K2963" s="224"/>
      <c r="L2963" s="224"/>
      <c r="M2963" s="224"/>
      <c r="N2963" s="224"/>
      <c r="O2963" s="224"/>
    </row>
    <row r="2964" spans="4:15" ht="12.75" customHeight="1" x14ac:dyDescent="0.3">
      <c r="D2964" s="90"/>
      <c r="E2964" s="90"/>
      <c r="K2964" s="224"/>
      <c r="L2964" s="224"/>
      <c r="M2964" s="224"/>
      <c r="N2964" s="224"/>
      <c r="O2964" s="224"/>
    </row>
    <row r="2965" spans="4:15" ht="12.75" customHeight="1" x14ac:dyDescent="0.3">
      <c r="D2965" s="90"/>
      <c r="E2965" s="90"/>
      <c r="K2965" s="224"/>
      <c r="L2965" s="224"/>
      <c r="M2965" s="224"/>
      <c r="N2965" s="224"/>
      <c r="O2965" s="224"/>
    </row>
    <row r="2966" spans="4:15" ht="12.75" customHeight="1" x14ac:dyDescent="0.3">
      <c r="D2966" s="90"/>
      <c r="E2966" s="90"/>
      <c r="K2966" s="224"/>
      <c r="L2966" s="224"/>
      <c r="M2966" s="224"/>
      <c r="N2966" s="224"/>
      <c r="O2966" s="224"/>
    </row>
    <row r="2967" spans="4:15" ht="12.75" customHeight="1" x14ac:dyDescent="0.3">
      <c r="D2967" s="90"/>
      <c r="E2967" s="90"/>
      <c r="K2967" s="224"/>
      <c r="L2967" s="224"/>
      <c r="M2967" s="224"/>
      <c r="N2967" s="224"/>
      <c r="O2967" s="224"/>
    </row>
    <row r="2968" spans="4:15" ht="12.75" customHeight="1" x14ac:dyDescent="0.3">
      <c r="D2968" s="90"/>
      <c r="E2968" s="90"/>
      <c r="K2968" s="224"/>
      <c r="L2968" s="224"/>
      <c r="M2968" s="224"/>
      <c r="N2968" s="224"/>
      <c r="O2968" s="224"/>
    </row>
    <row r="2969" spans="4:15" ht="12.75" customHeight="1" x14ac:dyDescent="0.3">
      <c r="D2969" s="90"/>
      <c r="E2969" s="90"/>
      <c r="K2969" s="224"/>
      <c r="L2969" s="224"/>
      <c r="M2969" s="224"/>
      <c r="N2969" s="224"/>
      <c r="O2969" s="224"/>
    </row>
    <row r="2970" spans="4:15" ht="12.75" customHeight="1" x14ac:dyDescent="0.3">
      <c r="D2970" s="90"/>
      <c r="E2970" s="90"/>
      <c r="K2970" s="224"/>
      <c r="L2970" s="224"/>
      <c r="M2970" s="224"/>
      <c r="N2970" s="224"/>
      <c r="O2970" s="224"/>
    </row>
    <row r="2971" spans="4:15" ht="12.75" customHeight="1" x14ac:dyDescent="0.3">
      <c r="D2971" s="90"/>
      <c r="E2971" s="90"/>
      <c r="K2971" s="224"/>
      <c r="L2971" s="224"/>
      <c r="M2971" s="224"/>
      <c r="N2971" s="224"/>
      <c r="O2971" s="224"/>
    </row>
    <row r="2972" spans="4:15" ht="12.75" customHeight="1" x14ac:dyDescent="0.3">
      <c r="D2972" s="90"/>
      <c r="E2972" s="90"/>
      <c r="K2972" s="224"/>
      <c r="L2972" s="224"/>
      <c r="M2972" s="224"/>
      <c r="N2972" s="224"/>
      <c r="O2972" s="224"/>
    </row>
    <row r="2973" spans="4:15" ht="12.75" customHeight="1" x14ac:dyDescent="0.3">
      <c r="D2973" s="90"/>
      <c r="E2973" s="90"/>
      <c r="K2973" s="224"/>
      <c r="L2973" s="224"/>
      <c r="M2973" s="224"/>
      <c r="N2973" s="224"/>
      <c r="O2973" s="224"/>
    </row>
    <row r="2974" spans="4:15" ht="12.75" customHeight="1" x14ac:dyDescent="0.3">
      <c r="D2974" s="90"/>
      <c r="E2974" s="90"/>
      <c r="K2974" s="224"/>
      <c r="L2974" s="224"/>
      <c r="M2974" s="224"/>
      <c r="N2974" s="224"/>
      <c r="O2974" s="224"/>
    </row>
    <row r="2975" spans="4:15" ht="12.75" customHeight="1" x14ac:dyDescent="0.3">
      <c r="D2975" s="90"/>
      <c r="E2975" s="90"/>
      <c r="K2975" s="224"/>
      <c r="L2975" s="224"/>
      <c r="M2975" s="224"/>
      <c r="N2975" s="224"/>
      <c r="O2975" s="224"/>
    </row>
    <row r="2976" spans="4:15" ht="12.75" customHeight="1" x14ac:dyDescent="0.3">
      <c r="D2976" s="90"/>
      <c r="E2976" s="90"/>
      <c r="K2976" s="224"/>
      <c r="L2976" s="224"/>
      <c r="M2976" s="224"/>
      <c r="N2976" s="224"/>
      <c r="O2976" s="224"/>
    </row>
    <row r="2977" spans="4:15" ht="12.75" customHeight="1" x14ac:dyDescent="0.3">
      <c r="D2977" s="90"/>
      <c r="E2977" s="90"/>
      <c r="K2977" s="224"/>
      <c r="L2977" s="224"/>
      <c r="M2977" s="224"/>
      <c r="N2977" s="224"/>
      <c r="O2977" s="224"/>
    </row>
    <row r="2978" spans="4:15" ht="12.75" customHeight="1" x14ac:dyDescent="0.3">
      <c r="D2978" s="90"/>
      <c r="E2978" s="90"/>
      <c r="K2978" s="224"/>
      <c r="L2978" s="224"/>
      <c r="M2978" s="224"/>
      <c r="N2978" s="224"/>
      <c r="O2978" s="224"/>
    </row>
    <row r="2979" spans="4:15" ht="12.75" customHeight="1" x14ac:dyDescent="0.3">
      <c r="D2979" s="90"/>
      <c r="E2979" s="90"/>
      <c r="K2979" s="224"/>
      <c r="L2979" s="224"/>
      <c r="M2979" s="224"/>
      <c r="N2979" s="224"/>
      <c r="O2979" s="224"/>
    </row>
    <row r="2980" spans="4:15" ht="12.75" customHeight="1" x14ac:dyDescent="0.3">
      <c r="D2980" s="90"/>
      <c r="E2980" s="90"/>
      <c r="K2980" s="224"/>
      <c r="L2980" s="224"/>
      <c r="M2980" s="224"/>
      <c r="N2980" s="224"/>
      <c r="O2980" s="224"/>
    </row>
    <row r="2981" spans="4:15" ht="12.75" customHeight="1" x14ac:dyDescent="0.3">
      <c r="D2981" s="90"/>
      <c r="E2981" s="90"/>
      <c r="K2981" s="224"/>
      <c r="L2981" s="224"/>
      <c r="M2981" s="224"/>
      <c r="N2981" s="224"/>
      <c r="O2981" s="224"/>
    </row>
    <row r="2982" spans="4:15" ht="12.75" customHeight="1" x14ac:dyDescent="0.3">
      <c r="D2982" s="90"/>
      <c r="E2982" s="90"/>
      <c r="K2982" s="224"/>
      <c r="L2982" s="224"/>
      <c r="M2982" s="224"/>
      <c r="N2982" s="224"/>
      <c r="O2982" s="224"/>
    </row>
    <row r="2983" spans="4:15" ht="12.75" customHeight="1" x14ac:dyDescent="0.3">
      <c r="D2983" s="90"/>
      <c r="E2983" s="90"/>
      <c r="K2983" s="224"/>
      <c r="L2983" s="224"/>
      <c r="M2983" s="224"/>
      <c r="N2983" s="224"/>
      <c r="O2983" s="224"/>
    </row>
    <row r="2984" spans="4:15" ht="12.75" customHeight="1" x14ac:dyDescent="0.3">
      <c r="D2984" s="90"/>
      <c r="E2984" s="90"/>
      <c r="K2984" s="224"/>
      <c r="L2984" s="224"/>
      <c r="M2984" s="224"/>
      <c r="N2984" s="224"/>
      <c r="O2984" s="224"/>
    </row>
    <row r="2985" spans="4:15" ht="12.75" customHeight="1" x14ac:dyDescent="0.3">
      <c r="D2985" s="90"/>
      <c r="E2985" s="90"/>
      <c r="K2985" s="224"/>
      <c r="L2985" s="224"/>
      <c r="M2985" s="224"/>
      <c r="N2985" s="224"/>
      <c r="O2985" s="224"/>
    </row>
    <row r="2986" spans="4:15" ht="12.75" customHeight="1" x14ac:dyDescent="0.3">
      <c r="D2986" s="90"/>
      <c r="E2986" s="90"/>
      <c r="K2986" s="224"/>
      <c r="L2986" s="224"/>
      <c r="M2986" s="224"/>
      <c r="N2986" s="224"/>
      <c r="O2986" s="224"/>
    </row>
    <row r="2987" spans="4:15" ht="12.75" customHeight="1" x14ac:dyDescent="0.3">
      <c r="D2987" s="90"/>
      <c r="E2987" s="90"/>
      <c r="K2987" s="224"/>
      <c r="L2987" s="224"/>
      <c r="M2987" s="224"/>
      <c r="N2987" s="224"/>
      <c r="O2987" s="224"/>
    </row>
    <row r="2988" spans="4:15" ht="12.75" customHeight="1" x14ac:dyDescent="0.3">
      <c r="D2988" s="90"/>
      <c r="E2988" s="90"/>
      <c r="K2988" s="224"/>
      <c r="L2988" s="224"/>
      <c r="M2988" s="224"/>
      <c r="N2988" s="224"/>
      <c r="O2988" s="224"/>
    </row>
    <row r="2989" spans="4:15" ht="12.75" customHeight="1" x14ac:dyDescent="0.3">
      <c r="D2989" s="90"/>
      <c r="E2989" s="90"/>
      <c r="K2989" s="224"/>
      <c r="L2989" s="224"/>
      <c r="M2989" s="224"/>
      <c r="N2989" s="224"/>
      <c r="O2989" s="224"/>
    </row>
    <row r="2990" spans="4:15" ht="12.75" customHeight="1" x14ac:dyDescent="0.3">
      <c r="D2990" s="90"/>
      <c r="E2990" s="90"/>
      <c r="K2990" s="224"/>
      <c r="L2990" s="224"/>
      <c r="M2990" s="224"/>
      <c r="N2990" s="224"/>
      <c r="O2990" s="224"/>
    </row>
    <row r="2991" spans="4:15" ht="12.75" customHeight="1" x14ac:dyDescent="0.3">
      <c r="D2991" s="90"/>
      <c r="E2991" s="90"/>
      <c r="K2991" s="224"/>
      <c r="L2991" s="224"/>
      <c r="M2991" s="224"/>
      <c r="N2991" s="224"/>
      <c r="O2991" s="224"/>
    </row>
    <row r="2992" spans="4:15" ht="12.75" customHeight="1" x14ac:dyDescent="0.3">
      <c r="D2992" s="90"/>
      <c r="E2992" s="90"/>
      <c r="K2992" s="224"/>
      <c r="L2992" s="224"/>
      <c r="M2992" s="224"/>
      <c r="N2992" s="224"/>
      <c r="O2992" s="224"/>
    </row>
    <row r="2993" spans="4:15" ht="12.75" customHeight="1" x14ac:dyDescent="0.3">
      <c r="D2993" s="90"/>
      <c r="E2993" s="90"/>
      <c r="K2993" s="224"/>
      <c r="L2993" s="224"/>
      <c r="M2993" s="224"/>
      <c r="N2993" s="224"/>
      <c r="O2993" s="224"/>
    </row>
    <row r="2994" spans="4:15" ht="12.75" customHeight="1" x14ac:dyDescent="0.3">
      <c r="D2994" s="90"/>
      <c r="E2994" s="90"/>
      <c r="K2994" s="224"/>
      <c r="L2994" s="224"/>
      <c r="M2994" s="224"/>
      <c r="N2994" s="224"/>
      <c r="O2994" s="224"/>
    </row>
    <row r="2995" spans="4:15" ht="12.75" customHeight="1" x14ac:dyDescent="0.3">
      <c r="D2995" s="90"/>
      <c r="E2995" s="90"/>
      <c r="K2995" s="224"/>
      <c r="L2995" s="224"/>
      <c r="M2995" s="224"/>
      <c r="N2995" s="224"/>
      <c r="O2995" s="224"/>
    </row>
    <row r="2996" spans="4:15" ht="12.75" customHeight="1" x14ac:dyDescent="0.3">
      <c r="D2996" s="90"/>
      <c r="E2996" s="90"/>
      <c r="K2996" s="224"/>
      <c r="L2996" s="224"/>
      <c r="M2996" s="224"/>
      <c r="N2996" s="224"/>
      <c r="O2996" s="224"/>
    </row>
    <row r="2997" spans="4:15" ht="12.75" customHeight="1" x14ac:dyDescent="0.3">
      <c r="D2997" s="90"/>
      <c r="E2997" s="90"/>
      <c r="K2997" s="224"/>
      <c r="L2997" s="224"/>
      <c r="M2997" s="224"/>
      <c r="N2997" s="224"/>
      <c r="O2997" s="224"/>
    </row>
    <row r="2998" spans="4:15" ht="12.75" customHeight="1" x14ac:dyDescent="0.3">
      <c r="D2998" s="90"/>
      <c r="E2998" s="90"/>
      <c r="K2998" s="224"/>
      <c r="L2998" s="224"/>
      <c r="M2998" s="224"/>
      <c r="N2998" s="224"/>
      <c r="O2998" s="224"/>
    </row>
    <row r="2999" spans="4:15" ht="12.75" customHeight="1" x14ac:dyDescent="0.3">
      <c r="D2999" s="90"/>
      <c r="E2999" s="90"/>
      <c r="K2999" s="224"/>
      <c r="L2999" s="224"/>
      <c r="M2999" s="224"/>
      <c r="N2999" s="224"/>
      <c r="O2999" s="224"/>
    </row>
    <row r="3000" spans="4:15" ht="12.75" customHeight="1" x14ac:dyDescent="0.3">
      <c r="D3000" s="90"/>
      <c r="E3000" s="90"/>
      <c r="K3000" s="224"/>
      <c r="L3000" s="224"/>
      <c r="M3000" s="224"/>
      <c r="N3000" s="224"/>
      <c r="O3000" s="224"/>
    </row>
    <row r="3001" spans="4:15" ht="12.75" customHeight="1" x14ac:dyDescent="0.3">
      <c r="D3001" s="90"/>
      <c r="E3001" s="90"/>
      <c r="K3001" s="224"/>
      <c r="L3001" s="224"/>
      <c r="M3001" s="224"/>
      <c r="N3001" s="224"/>
      <c r="O3001" s="224"/>
    </row>
    <row r="3002" spans="4:15" ht="12.75" customHeight="1" x14ac:dyDescent="0.3">
      <c r="D3002" s="90"/>
      <c r="E3002" s="90"/>
      <c r="K3002" s="224"/>
      <c r="L3002" s="224"/>
      <c r="M3002" s="224"/>
      <c r="N3002" s="224"/>
      <c r="O3002" s="224"/>
    </row>
    <row r="3003" spans="4:15" ht="12.75" customHeight="1" x14ac:dyDescent="0.3">
      <c r="D3003" s="90"/>
      <c r="E3003" s="90"/>
      <c r="K3003" s="224"/>
      <c r="L3003" s="224"/>
      <c r="M3003" s="224"/>
      <c r="N3003" s="224"/>
      <c r="O3003" s="224"/>
    </row>
    <row r="3004" spans="4:15" ht="12.75" customHeight="1" x14ac:dyDescent="0.3">
      <c r="D3004" s="90"/>
      <c r="E3004" s="90"/>
      <c r="K3004" s="224"/>
      <c r="L3004" s="224"/>
      <c r="M3004" s="224"/>
      <c r="N3004" s="224"/>
      <c r="O3004" s="224"/>
    </row>
    <row r="3005" spans="4:15" ht="12.75" customHeight="1" x14ac:dyDescent="0.3">
      <c r="D3005" s="90"/>
      <c r="E3005" s="90"/>
      <c r="K3005" s="224"/>
      <c r="L3005" s="224"/>
      <c r="M3005" s="224"/>
      <c r="N3005" s="224"/>
      <c r="O3005" s="224"/>
    </row>
    <row r="3006" spans="4:15" ht="12.75" customHeight="1" x14ac:dyDescent="0.3">
      <c r="D3006" s="90"/>
      <c r="E3006" s="90"/>
      <c r="K3006" s="224"/>
      <c r="L3006" s="224"/>
      <c r="M3006" s="224"/>
      <c r="N3006" s="224"/>
      <c r="O3006" s="224"/>
    </row>
    <row r="3007" spans="4:15" ht="12.75" customHeight="1" x14ac:dyDescent="0.3">
      <c r="D3007" s="90"/>
      <c r="E3007" s="90"/>
      <c r="K3007" s="224"/>
      <c r="L3007" s="224"/>
      <c r="M3007" s="224"/>
      <c r="N3007" s="224"/>
      <c r="O3007" s="224"/>
    </row>
    <row r="3008" spans="4:15" ht="12.75" customHeight="1" x14ac:dyDescent="0.3">
      <c r="D3008" s="90"/>
      <c r="E3008" s="90"/>
      <c r="K3008" s="224"/>
      <c r="L3008" s="224"/>
      <c r="M3008" s="224"/>
      <c r="N3008" s="224"/>
      <c r="O3008" s="224"/>
    </row>
    <row r="3009" spans="4:15" ht="12.75" customHeight="1" x14ac:dyDescent="0.3">
      <c r="D3009" s="90"/>
      <c r="E3009" s="90"/>
      <c r="K3009" s="224"/>
      <c r="L3009" s="224"/>
      <c r="M3009" s="224"/>
      <c r="N3009" s="224"/>
      <c r="O3009" s="224"/>
    </row>
    <row r="3010" spans="4:15" ht="12.75" customHeight="1" x14ac:dyDescent="0.3">
      <c r="D3010" s="90"/>
      <c r="E3010" s="90"/>
      <c r="K3010" s="224"/>
      <c r="L3010" s="224"/>
      <c r="M3010" s="224"/>
      <c r="N3010" s="224"/>
      <c r="O3010" s="224"/>
    </row>
    <row r="3011" spans="4:15" ht="12.75" customHeight="1" x14ac:dyDescent="0.3">
      <c r="D3011" s="90"/>
      <c r="E3011" s="90"/>
      <c r="K3011" s="224"/>
      <c r="L3011" s="224"/>
      <c r="M3011" s="224"/>
      <c r="N3011" s="224"/>
      <c r="O3011" s="224"/>
    </row>
    <row r="3012" spans="4:15" ht="12.75" customHeight="1" x14ac:dyDescent="0.3">
      <c r="D3012" s="90"/>
      <c r="E3012" s="90"/>
      <c r="K3012" s="224"/>
      <c r="L3012" s="224"/>
      <c r="M3012" s="224"/>
      <c r="N3012" s="224"/>
      <c r="O3012" s="224"/>
    </row>
    <row r="3013" spans="4:15" ht="12.75" customHeight="1" x14ac:dyDescent="0.3">
      <c r="D3013" s="90"/>
      <c r="E3013" s="90"/>
      <c r="K3013" s="224"/>
      <c r="L3013" s="224"/>
      <c r="M3013" s="224"/>
      <c r="N3013" s="224"/>
      <c r="O3013" s="224"/>
    </row>
    <row r="3014" spans="4:15" ht="12.75" customHeight="1" x14ac:dyDescent="0.3">
      <c r="D3014" s="90"/>
      <c r="E3014" s="90"/>
      <c r="K3014" s="224"/>
      <c r="L3014" s="224"/>
      <c r="M3014" s="224"/>
      <c r="N3014" s="224"/>
      <c r="O3014" s="224"/>
    </row>
    <row r="3015" spans="4:15" ht="12.75" customHeight="1" x14ac:dyDescent="0.3">
      <c r="D3015" s="90"/>
      <c r="E3015" s="90"/>
      <c r="K3015" s="224"/>
      <c r="L3015" s="224"/>
      <c r="M3015" s="224"/>
      <c r="N3015" s="224"/>
      <c r="O3015" s="224"/>
    </row>
    <row r="3016" spans="4:15" ht="12.75" customHeight="1" x14ac:dyDescent="0.3">
      <c r="D3016" s="90"/>
      <c r="E3016" s="90"/>
      <c r="K3016" s="224"/>
      <c r="L3016" s="224"/>
      <c r="M3016" s="224"/>
      <c r="N3016" s="224"/>
      <c r="O3016" s="224"/>
    </row>
    <row r="3017" spans="4:15" ht="12.75" customHeight="1" x14ac:dyDescent="0.3">
      <c r="D3017" s="90"/>
      <c r="E3017" s="90"/>
      <c r="K3017" s="224"/>
      <c r="L3017" s="224"/>
      <c r="M3017" s="224"/>
      <c r="N3017" s="224"/>
      <c r="O3017" s="224"/>
    </row>
    <row r="3018" spans="4:15" ht="12.75" customHeight="1" x14ac:dyDescent="0.3">
      <c r="D3018" s="90"/>
      <c r="E3018" s="90"/>
      <c r="K3018" s="224"/>
      <c r="L3018" s="224"/>
      <c r="M3018" s="224"/>
      <c r="N3018" s="224"/>
      <c r="O3018" s="224"/>
    </row>
    <row r="3019" spans="4:15" ht="12.75" customHeight="1" x14ac:dyDescent="0.3">
      <c r="D3019" s="90"/>
      <c r="E3019" s="90"/>
      <c r="K3019" s="224"/>
      <c r="L3019" s="224"/>
      <c r="M3019" s="224"/>
      <c r="N3019" s="224"/>
      <c r="O3019" s="224"/>
    </row>
    <row r="3020" spans="4:15" ht="12.75" customHeight="1" x14ac:dyDescent="0.3">
      <c r="D3020" s="90"/>
      <c r="E3020" s="90"/>
      <c r="K3020" s="224"/>
      <c r="L3020" s="224"/>
      <c r="M3020" s="224"/>
      <c r="N3020" s="224"/>
      <c r="O3020" s="224"/>
    </row>
    <row r="3021" spans="4:15" ht="12.75" customHeight="1" x14ac:dyDescent="0.3">
      <c r="D3021" s="90"/>
      <c r="E3021" s="90"/>
      <c r="K3021" s="224"/>
      <c r="L3021" s="224"/>
      <c r="M3021" s="224"/>
      <c r="N3021" s="224"/>
      <c r="O3021" s="224"/>
    </row>
    <row r="3022" spans="4:15" ht="12.75" customHeight="1" x14ac:dyDescent="0.3">
      <c r="D3022" s="90"/>
      <c r="E3022" s="90"/>
      <c r="K3022" s="224"/>
      <c r="L3022" s="224"/>
      <c r="M3022" s="224"/>
      <c r="N3022" s="224"/>
      <c r="O3022" s="224"/>
    </row>
    <row r="3023" spans="4:15" ht="12.75" customHeight="1" x14ac:dyDescent="0.3">
      <c r="D3023" s="90"/>
      <c r="E3023" s="90"/>
      <c r="K3023" s="224"/>
      <c r="L3023" s="224"/>
      <c r="M3023" s="224"/>
      <c r="N3023" s="224"/>
      <c r="O3023" s="224"/>
    </row>
    <row r="3024" spans="4:15" ht="12.75" customHeight="1" x14ac:dyDescent="0.3">
      <c r="D3024" s="90"/>
      <c r="E3024" s="90"/>
      <c r="K3024" s="224"/>
      <c r="L3024" s="224"/>
      <c r="M3024" s="224"/>
      <c r="N3024" s="224"/>
      <c r="O3024" s="224"/>
    </row>
    <row r="3025" spans="4:15" ht="12.75" customHeight="1" x14ac:dyDescent="0.3">
      <c r="D3025" s="90"/>
      <c r="E3025" s="90"/>
      <c r="K3025" s="224"/>
      <c r="L3025" s="224"/>
      <c r="M3025" s="224"/>
      <c r="N3025" s="224"/>
      <c r="O3025" s="224"/>
    </row>
    <row r="3026" spans="4:15" ht="12.75" customHeight="1" x14ac:dyDescent="0.3">
      <c r="D3026" s="90"/>
      <c r="E3026" s="90"/>
      <c r="K3026" s="224"/>
      <c r="L3026" s="224"/>
      <c r="M3026" s="224"/>
      <c r="N3026" s="224"/>
      <c r="O3026" s="224"/>
    </row>
    <row r="3027" spans="4:15" ht="12.75" customHeight="1" x14ac:dyDescent="0.3">
      <c r="D3027" s="90"/>
      <c r="E3027" s="90"/>
      <c r="K3027" s="224"/>
      <c r="L3027" s="224"/>
      <c r="M3027" s="224"/>
      <c r="N3027" s="224"/>
      <c r="O3027" s="224"/>
    </row>
    <row r="3028" spans="4:15" ht="12.75" customHeight="1" x14ac:dyDescent="0.3">
      <c r="D3028" s="90"/>
      <c r="E3028" s="90"/>
      <c r="K3028" s="224"/>
      <c r="L3028" s="224"/>
      <c r="M3028" s="224"/>
      <c r="N3028" s="224"/>
      <c r="O3028" s="224"/>
    </row>
    <row r="3029" spans="4:15" ht="12.75" customHeight="1" x14ac:dyDescent="0.3">
      <c r="D3029" s="90"/>
      <c r="E3029" s="90"/>
      <c r="K3029" s="224"/>
      <c r="L3029" s="224"/>
      <c r="M3029" s="224"/>
      <c r="N3029" s="224"/>
      <c r="O3029" s="224"/>
    </row>
    <row r="3030" spans="4:15" ht="12.75" customHeight="1" x14ac:dyDescent="0.3">
      <c r="D3030" s="90"/>
      <c r="E3030" s="90"/>
      <c r="K3030" s="224"/>
      <c r="L3030" s="224"/>
      <c r="M3030" s="224"/>
      <c r="N3030" s="224"/>
      <c r="O3030" s="224"/>
    </row>
    <row r="3031" spans="4:15" ht="12.75" customHeight="1" x14ac:dyDescent="0.3">
      <c r="D3031" s="90"/>
      <c r="E3031" s="90"/>
      <c r="K3031" s="224"/>
      <c r="L3031" s="224"/>
      <c r="M3031" s="224"/>
      <c r="N3031" s="224"/>
      <c r="O3031" s="224"/>
    </row>
    <row r="3032" spans="4:15" ht="12.75" customHeight="1" x14ac:dyDescent="0.3">
      <c r="D3032" s="90"/>
      <c r="E3032" s="90"/>
      <c r="K3032" s="224"/>
      <c r="L3032" s="224"/>
      <c r="M3032" s="224"/>
      <c r="N3032" s="224"/>
      <c r="O3032" s="224"/>
    </row>
    <row r="3033" spans="4:15" ht="12.75" customHeight="1" x14ac:dyDescent="0.3">
      <c r="D3033" s="90"/>
      <c r="E3033" s="90"/>
      <c r="K3033" s="224"/>
      <c r="L3033" s="224"/>
      <c r="M3033" s="224"/>
      <c r="N3033" s="224"/>
      <c r="O3033" s="224"/>
    </row>
    <row r="3034" spans="4:15" ht="12.75" customHeight="1" x14ac:dyDescent="0.3">
      <c r="D3034" s="90"/>
      <c r="E3034" s="90"/>
      <c r="K3034" s="224"/>
      <c r="L3034" s="224"/>
      <c r="M3034" s="224"/>
      <c r="N3034" s="224"/>
      <c r="O3034" s="224"/>
    </row>
    <row r="3035" spans="4:15" ht="12.75" customHeight="1" x14ac:dyDescent="0.3">
      <c r="D3035" s="90"/>
      <c r="E3035" s="90"/>
      <c r="K3035" s="224"/>
      <c r="L3035" s="224"/>
      <c r="M3035" s="224"/>
      <c r="N3035" s="224"/>
      <c r="O3035" s="224"/>
    </row>
    <row r="3036" spans="4:15" ht="12.75" customHeight="1" x14ac:dyDescent="0.3">
      <c r="D3036" s="90"/>
      <c r="E3036" s="90"/>
      <c r="K3036" s="224"/>
      <c r="L3036" s="224"/>
      <c r="M3036" s="224"/>
      <c r="N3036" s="224"/>
      <c r="O3036" s="224"/>
    </row>
    <row r="3037" spans="4:15" ht="12.75" customHeight="1" x14ac:dyDescent="0.3">
      <c r="D3037" s="90"/>
      <c r="E3037" s="90"/>
      <c r="K3037" s="224"/>
      <c r="L3037" s="224"/>
      <c r="M3037" s="224"/>
      <c r="N3037" s="224"/>
      <c r="O3037" s="224"/>
    </row>
    <row r="3038" spans="4:15" ht="12.75" customHeight="1" x14ac:dyDescent="0.3">
      <c r="D3038" s="90"/>
      <c r="E3038" s="90"/>
      <c r="K3038" s="224"/>
      <c r="L3038" s="224"/>
      <c r="M3038" s="224"/>
      <c r="N3038" s="224"/>
      <c r="O3038" s="224"/>
    </row>
    <row r="3039" spans="4:15" ht="12.75" customHeight="1" x14ac:dyDescent="0.3">
      <c r="D3039" s="90"/>
      <c r="E3039" s="90"/>
      <c r="K3039" s="224"/>
      <c r="L3039" s="224"/>
      <c r="M3039" s="224"/>
      <c r="N3039" s="224"/>
      <c r="O3039" s="224"/>
    </row>
    <row r="3040" spans="4:15" ht="12.75" customHeight="1" x14ac:dyDescent="0.3">
      <c r="D3040" s="90"/>
      <c r="E3040" s="90"/>
      <c r="K3040" s="224"/>
      <c r="L3040" s="224"/>
      <c r="M3040" s="224"/>
      <c r="N3040" s="224"/>
      <c r="O3040" s="224"/>
    </row>
    <row r="3041" spans="4:15" ht="12.75" customHeight="1" x14ac:dyDescent="0.3">
      <c r="D3041" s="90"/>
      <c r="E3041" s="90"/>
      <c r="K3041" s="224"/>
      <c r="L3041" s="224"/>
      <c r="M3041" s="224"/>
      <c r="N3041" s="224"/>
      <c r="O3041" s="224"/>
    </row>
    <row r="3042" spans="4:15" ht="12.75" customHeight="1" x14ac:dyDescent="0.3">
      <c r="D3042" s="90"/>
      <c r="E3042" s="90"/>
      <c r="K3042" s="224"/>
      <c r="L3042" s="224"/>
      <c r="M3042" s="224"/>
      <c r="N3042" s="224"/>
      <c r="O3042" s="224"/>
    </row>
    <row r="3043" spans="4:15" ht="12.75" customHeight="1" x14ac:dyDescent="0.3">
      <c r="D3043" s="90"/>
      <c r="E3043" s="90"/>
      <c r="K3043" s="224"/>
      <c r="L3043" s="224"/>
      <c r="M3043" s="224"/>
      <c r="N3043" s="224"/>
      <c r="O3043" s="224"/>
    </row>
    <row r="3044" spans="4:15" ht="12.75" customHeight="1" x14ac:dyDescent="0.3">
      <c r="D3044" s="90"/>
      <c r="E3044" s="90"/>
      <c r="K3044" s="224"/>
      <c r="L3044" s="224"/>
      <c r="M3044" s="224"/>
      <c r="N3044" s="224"/>
      <c r="O3044" s="224"/>
    </row>
    <row r="3045" spans="4:15" ht="12.75" customHeight="1" x14ac:dyDescent="0.3">
      <c r="D3045" s="90"/>
      <c r="E3045" s="90"/>
      <c r="K3045" s="224"/>
      <c r="L3045" s="224"/>
      <c r="M3045" s="224"/>
      <c r="N3045" s="224"/>
      <c r="O3045" s="224"/>
    </row>
    <row r="3046" spans="4:15" ht="12.75" customHeight="1" x14ac:dyDescent="0.3">
      <c r="D3046" s="90"/>
      <c r="E3046" s="90"/>
      <c r="K3046" s="224"/>
      <c r="L3046" s="224"/>
      <c r="M3046" s="224"/>
      <c r="N3046" s="224"/>
      <c r="O3046" s="224"/>
    </row>
    <row r="3047" spans="4:15" ht="12.75" customHeight="1" x14ac:dyDescent="0.3">
      <c r="D3047" s="90"/>
      <c r="E3047" s="90"/>
      <c r="K3047" s="224"/>
      <c r="L3047" s="224"/>
      <c r="M3047" s="224"/>
      <c r="N3047" s="224"/>
      <c r="O3047" s="224"/>
    </row>
    <row r="3048" spans="4:15" ht="12.75" customHeight="1" x14ac:dyDescent="0.3">
      <c r="D3048" s="90"/>
      <c r="E3048" s="90"/>
      <c r="K3048" s="224"/>
      <c r="L3048" s="224"/>
      <c r="M3048" s="224"/>
      <c r="N3048" s="224"/>
      <c r="O3048" s="224"/>
    </row>
    <row r="3049" spans="4:15" ht="12.75" customHeight="1" x14ac:dyDescent="0.3">
      <c r="D3049" s="90"/>
      <c r="E3049" s="90"/>
      <c r="K3049" s="224"/>
      <c r="L3049" s="224"/>
      <c r="M3049" s="224"/>
      <c r="N3049" s="224"/>
      <c r="O3049" s="224"/>
    </row>
    <row r="3050" spans="4:15" ht="12.75" customHeight="1" x14ac:dyDescent="0.3">
      <c r="D3050" s="90"/>
      <c r="E3050" s="90"/>
      <c r="K3050" s="224"/>
      <c r="L3050" s="224"/>
      <c r="M3050" s="224"/>
      <c r="N3050" s="224"/>
      <c r="O3050" s="224"/>
    </row>
    <row r="3051" spans="4:15" ht="12.75" customHeight="1" x14ac:dyDescent="0.3">
      <c r="D3051" s="90"/>
      <c r="E3051" s="90"/>
      <c r="K3051" s="224"/>
      <c r="L3051" s="224"/>
      <c r="M3051" s="224"/>
      <c r="N3051" s="224"/>
      <c r="O3051" s="224"/>
    </row>
    <row r="3052" spans="4:15" ht="12.75" customHeight="1" x14ac:dyDescent="0.3">
      <c r="D3052" s="90"/>
      <c r="E3052" s="90"/>
      <c r="K3052" s="224"/>
      <c r="L3052" s="224"/>
      <c r="M3052" s="224"/>
      <c r="N3052" s="224"/>
      <c r="O3052" s="224"/>
    </row>
    <row r="3053" spans="4:15" ht="12.75" customHeight="1" x14ac:dyDescent="0.3">
      <c r="D3053" s="90"/>
      <c r="E3053" s="90"/>
      <c r="K3053" s="224"/>
      <c r="L3053" s="224"/>
      <c r="M3053" s="224"/>
      <c r="N3053" s="224"/>
      <c r="O3053" s="224"/>
    </row>
    <row r="3054" spans="4:15" ht="12.75" customHeight="1" x14ac:dyDescent="0.3">
      <c r="D3054" s="90"/>
      <c r="E3054" s="90"/>
      <c r="K3054" s="224"/>
      <c r="L3054" s="224"/>
      <c r="M3054" s="224"/>
      <c r="N3054" s="224"/>
      <c r="O3054" s="224"/>
    </row>
    <row r="3055" spans="4:15" ht="12.75" customHeight="1" x14ac:dyDescent="0.3">
      <c r="D3055" s="90"/>
      <c r="E3055" s="90"/>
      <c r="K3055" s="224"/>
      <c r="L3055" s="224"/>
      <c r="M3055" s="224"/>
      <c r="N3055" s="224"/>
      <c r="O3055" s="224"/>
    </row>
    <row r="3056" spans="4:15" ht="12.75" customHeight="1" x14ac:dyDescent="0.3">
      <c r="D3056" s="90"/>
      <c r="E3056" s="90"/>
      <c r="K3056" s="224"/>
      <c r="L3056" s="224"/>
      <c r="M3056" s="224"/>
      <c r="N3056" s="224"/>
      <c r="O3056" s="224"/>
    </row>
    <row r="3057" spans="4:15" ht="12.75" customHeight="1" x14ac:dyDescent="0.3">
      <c r="D3057" s="90"/>
      <c r="E3057" s="90"/>
      <c r="K3057" s="224"/>
      <c r="L3057" s="224"/>
      <c r="M3057" s="224"/>
      <c r="N3057" s="224"/>
      <c r="O3057" s="224"/>
    </row>
    <row r="3058" spans="4:15" ht="12.75" customHeight="1" x14ac:dyDescent="0.3">
      <c r="D3058" s="90"/>
      <c r="E3058" s="90"/>
      <c r="K3058" s="224"/>
      <c r="L3058" s="224"/>
      <c r="M3058" s="224"/>
      <c r="N3058" s="224"/>
      <c r="O3058" s="224"/>
    </row>
    <row r="3059" spans="4:15" ht="12.75" customHeight="1" x14ac:dyDescent="0.3">
      <c r="D3059" s="90"/>
      <c r="E3059" s="90"/>
      <c r="K3059" s="224"/>
      <c r="L3059" s="224"/>
      <c r="M3059" s="224"/>
      <c r="N3059" s="224"/>
      <c r="O3059" s="224"/>
    </row>
    <row r="3060" spans="4:15" ht="12.75" customHeight="1" x14ac:dyDescent="0.3">
      <c r="D3060" s="90"/>
      <c r="E3060" s="90"/>
      <c r="K3060" s="224"/>
      <c r="L3060" s="224"/>
      <c r="M3060" s="224"/>
      <c r="N3060" s="224"/>
      <c r="O3060" s="224"/>
    </row>
    <row r="3061" spans="4:15" ht="12.75" customHeight="1" x14ac:dyDescent="0.3">
      <c r="D3061" s="90"/>
      <c r="E3061" s="90"/>
      <c r="K3061" s="224"/>
      <c r="L3061" s="224"/>
      <c r="M3061" s="224"/>
      <c r="N3061" s="224"/>
      <c r="O3061" s="224"/>
    </row>
    <row r="3062" spans="4:15" ht="12.75" customHeight="1" x14ac:dyDescent="0.3">
      <c r="D3062" s="90"/>
      <c r="E3062" s="90"/>
      <c r="K3062" s="224"/>
      <c r="L3062" s="224"/>
      <c r="M3062" s="224"/>
      <c r="N3062" s="224"/>
      <c r="O3062" s="224"/>
    </row>
    <row r="3063" spans="4:15" ht="12.75" customHeight="1" x14ac:dyDescent="0.3">
      <c r="D3063" s="90"/>
      <c r="E3063" s="90"/>
      <c r="K3063" s="224"/>
      <c r="L3063" s="224"/>
      <c r="M3063" s="224"/>
      <c r="N3063" s="224"/>
      <c r="O3063" s="224"/>
    </row>
    <row r="3064" spans="4:15" ht="12.75" customHeight="1" x14ac:dyDescent="0.3">
      <c r="D3064" s="90"/>
      <c r="E3064" s="90"/>
      <c r="K3064" s="224"/>
      <c r="L3064" s="224"/>
      <c r="M3064" s="224"/>
      <c r="N3064" s="224"/>
      <c r="O3064" s="224"/>
    </row>
    <row r="3065" spans="4:15" ht="12.75" customHeight="1" x14ac:dyDescent="0.3">
      <c r="D3065" s="90"/>
      <c r="E3065" s="90"/>
      <c r="K3065" s="224"/>
      <c r="L3065" s="224"/>
      <c r="M3065" s="224"/>
      <c r="N3065" s="224"/>
      <c r="O3065" s="224"/>
    </row>
    <row r="3066" spans="4:15" ht="12.75" customHeight="1" x14ac:dyDescent="0.3">
      <c r="D3066" s="90"/>
      <c r="E3066" s="90"/>
      <c r="K3066" s="224"/>
      <c r="L3066" s="224"/>
      <c r="M3066" s="224"/>
      <c r="N3066" s="224"/>
      <c r="O3066" s="224"/>
    </row>
    <row r="3067" spans="4:15" ht="12.75" customHeight="1" x14ac:dyDescent="0.3">
      <c r="D3067" s="90"/>
      <c r="E3067" s="90"/>
      <c r="K3067" s="224"/>
      <c r="L3067" s="224"/>
      <c r="M3067" s="224"/>
      <c r="N3067" s="224"/>
      <c r="O3067" s="224"/>
    </row>
    <row r="3068" spans="4:15" ht="12.75" customHeight="1" x14ac:dyDescent="0.3">
      <c r="D3068" s="90"/>
      <c r="E3068" s="90"/>
      <c r="K3068" s="224"/>
      <c r="L3068" s="224"/>
      <c r="M3068" s="224"/>
      <c r="N3068" s="224"/>
      <c r="O3068" s="224"/>
    </row>
    <row r="3069" spans="4:15" ht="12.75" customHeight="1" x14ac:dyDescent="0.3">
      <c r="D3069" s="90"/>
      <c r="E3069" s="90"/>
      <c r="K3069" s="224"/>
      <c r="L3069" s="224"/>
      <c r="M3069" s="224"/>
      <c r="N3069" s="224"/>
      <c r="O3069" s="224"/>
    </row>
    <row r="3070" spans="4:15" ht="12.75" customHeight="1" x14ac:dyDescent="0.3">
      <c r="D3070" s="90"/>
      <c r="E3070" s="90"/>
      <c r="K3070" s="224"/>
      <c r="L3070" s="224"/>
      <c r="M3070" s="224"/>
      <c r="N3070" s="224"/>
      <c r="O3070" s="224"/>
    </row>
    <row r="3071" spans="4:15" ht="12.75" customHeight="1" x14ac:dyDescent="0.3">
      <c r="D3071" s="90"/>
      <c r="E3071" s="90"/>
      <c r="K3071" s="224"/>
      <c r="L3071" s="224"/>
      <c r="M3071" s="224"/>
      <c r="N3071" s="224"/>
      <c r="O3071" s="224"/>
    </row>
    <row r="3072" spans="4:15" ht="12.75" customHeight="1" x14ac:dyDescent="0.3">
      <c r="D3072" s="90"/>
      <c r="E3072" s="90"/>
      <c r="K3072" s="224"/>
      <c r="L3072" s="224"/>
      <c r="M3072" s="224"/>
      <c r="N3072" s="224"/>
      <c r="O3072" s="224"/>
    </row>
    <row r="3073" spans="4:15" ht="12.75" customHeight="1" x14ac:dyDescent="0.3">
      <c r="D3073" s="90"/>
      <c r="E3073" s="90"/>
      <c r="K3073" s="224"/>
      <c r="L3073" s="224"/>
      <c r="M3073" s="224"/>
      <c r="N3073" s="224"/>
      <c r="O3073" s="224"/>
    </row>
    <row r="3074" spans="4:15" ht="12.75" customHeight="1" x14ac:dyDescent="0.3">
      <c r="D3074" s="90"/>
      <c r="E3074" s="90"/>
      <c r="K3074" s="224"/>
      <c r="L3074" s="224"/>
      <c r="M3074" s="224"/>
      <c r="N3074" s="224"/>
      <c r="O3074" s="224"/>
    </row>
    <row r="3075" spans="4:15" ht="12.75" customHeight="1" x14ac:dyDescent="0.3">
      <c r="D3075" s="90"/>
      <c r="E3075" s="90"/>
      <c r="K3075" s="224"/>
      <c r="L3075" s="224"/>
      <c r="M3075" s="224"/>
      <c r="N3075" s="224"/>
      <c r="O3075" s="224"/>
    </row>
    <row r="3076" spans="4:15" ht="12.75" customHeight="1" x14ac:dyDescent="0.3">
      <c r="D3076" s="90"/>
      <c r="E3076" s="90"/>
      <c r="K3076" s="224"/>
      <c r="L3076" s="224"/>
      <c r="M3076" s="224"/>
      <c r="N3076" s="224"/>
      <c r="O3076" s="224"/>
    </row>
    <row r="3077" spans="4:15" ht="12.75" customHeight="1" x14ac:dyDescent="0.3">
      <c r="D3077" s="90"/>
      <c r="E3077" s="90"/>
      <c r="K3077" s="224"/>
      <c r="L3077" s="224"/>
      <c r="M3077" s="224"/>
      <c r="N3077" s="224"/>
      <c r="O3077" s="224"/>
    </row>
    <row r="3078" spans="4:15" ht="12.75" customHeight="1" x14ac:dyDescent="0.3">
      <c r="D3078" s="90"/>
      <c r="E3078" s="90"/>
      <c r="K3078" s="224"/>
      <c r="L3078" s="224"/>
      <c r="M3078" s="224"/>
      <c r="N3078" s="224"/>
      <c r="O3078" s="224"/>
    </row>
    <row r="3079" spans="4:15" ht="12.75" customHeight="1" x14ac:dyDescent="0.3">
      <c r="D3079" s="90"/>
      <c r="E3079" s="90"/>
      <c r="K3079" s="224"/>
      <c r="L3079" s="224"/>
      <c r="M3079" s="224"/>
      <c r="N3079" s="224"/>
      <c r="O3079" s="224"/>
    </row>
    <row r="3080" spans="4:15" ht="12.75" customHeight="1" x14ac:dyDescent="0.3">
      <c r="D3080" s="90"/>
      <c r="E3080" s="90"/>
      <c r="K3080" s="224"/>
      <c r="L3080" s="224"/>
      <c r="M3080" s="224"/>
      <c r="N3080" s="224"/>
      <c r="O3080" s="224"/>
    </row>
    <row r="3081" spans="4:15" ht="12.75" customHeight="1" x14ac:dyDescent="0.3">
      <c r="D3081" s="90"/>
      <c r="E3081" s="90"/>
      <c r="K3081" s="224"/>
      <c r="L3081" s="224"/>
      <c r="M3081" s="224"/>
      <c r="N3081" s="224"/>
      <c r="O3081" s="224"/>
    </row>
    <row r="3082" spans="4:15" ht="12.75" customHeight="1" x14ac:dyDescent="0.3">
      <c r="D3082" s="90"/>
      <c r="E3082" s="90"/>
      <c r="K3082" s="224"/>
      <c r="L3082" s="224"/>
      <c r="M3082" s="224"/>
      <c r="N3082" s="224"/>
      <c r="O3082" s="224"/>
    </row>
    <row r="3083" spans="4:15" ht="12.75" customHeight="1" x14ac:dyDescent="0.3">
      <c r="D3083" s="90"/>
      <c r="E3083" s="90"/>
      <c r="K3083" s="224"/>
      <c r="L3083" s="224"/>
      <c r="M3083" s="224"/>
      <c r="N3083" s="224"/>
      <c r="O3083" s="224"/>
    </row>
    <row r="3084" spans="4:15" ht="12.75" customHeight="1" x14ac:dyDescent="0.3">
      <c r="D3084" s="90"/>
      <c r="E3084" s="90"/>
      <c r="K3084" s="224"/>
      <c r="L3084" s="224"/>
      <c r="M3084" s="224"/>
      <c r="N3084" s="224"/>
      <c r="O3084" s="224"/>
    </row>
    <row r="3085" spans="4:15" ht="12.75" customHeight="1" x14ac:dyDescent="0.3">
      <c r="D3085" s="90"/>
      <c r="E3085" s="90"/>
      <c r="K3085" s="224"/>
      <c r="L3085" s="224"/>
      <c r="M3085" s="224"/>
      <c r="N3085" s="224"/>
      <c r="O3085" s="224"/>
    </row>
    <row r="3086" spans="4:15" ht="12.75" customHeight="1" x14ac:dyDescent="0.3">
      <c r="D3086" s="90"/>
      <c r="E3086" s="90"/>
      <c r="K3086" s="224"/>
      <c r="L3086" s="224"/>
      <c r="M3086" s="224"/>
      <c r="N3086" s="224"/>
      <c r="O3086" s="224"/>
    </row>
    <row r="3087" spans="4:15" ht="12.75" customHeight="1" x14ac:dyDescent="0.3">
      <c r="D3087" s="90"/>
      <c r="E3087" s="90"/>
      <c r="K3087" s="224"/>
      <c r="L3087" s="224"/>
      <c r="M3087" s="224"/>
      <c r="N3087" s="224"/>
      <c r="O3087" s="224"/>
    </row>
    <row r="3088" spans="4:15" ht="12.75" customHeight="1" x14ac:dyDescent="0.3">
      <c r="D3088" s="90"/>
      <c r="E3088" s="90"/>
      <c r="K3088" s="224"/>
      <c r="L3088" s="224"/>
      <c r="M3088" s="224"/>
      <c r="N3088" s="224"/>
      <c r="O3088" s="224"/>
    </row>
    <row r="3089" spans="4:15" ht="12.75" customHeight="1" x14ac:dyDescent="0.3">
      <c r="D3089" s="90"/>
      <c r="E3089" s="90"/>
      <c r="K3089" s="224"/>
      <c r="L3089" s="224"/>
      <c r="M3089" s="224"/>
      <c r="N3089" s="224"/>
      <c r="O3089" s="224"/>
    </row>
    <row r="3090" spans="4:15" ht="12.75" customHeight="1" x14ac:dyDescent="0.3">
      <c r="D3090" s="90"/>
      <c r="E3090" s="90"/>
      <c r="K3090" s="224"/>
      <c r="L3090" s="224"/>
      <c r="M3090" s="224"/>
      <c r="N3090" s="224"/>
      <c r="O3090" s="224"/>
    </row>
    <row r="3091" spans="4:15" ht="12.75" customHeight="1" x14ac:dyDescent="0.3">
      <c r="D3091" s="90"/>
      <c r="E3091" s="90"/>
      <c r="K3091" s="224"/>
      <c r="L3091" s="224"/>
      <c r="M3091" s="224"/>
      <c r="N3091" s="224"/>
      <c r="O3091" s="224"/>
    </row>
    <row r="3092" spans="4:15" ht="12.75" customHeight="1" x14ac:dyDescent="0.3">
      <c r="D3092" s="90"/>
      <c r="E3092" s="90"/>
      <c r="K3092" s="224"/>
      <c r="L3092" s="224"/>
      <c r="M3092" s="224"/>
      <c r="N3092" s="224"/>
      <c r="O3092" s="224"/>
    </row>
    <row r="3093" spans="4:15" ht="12.75" customHeight="1" x14ac:dyDescent="0.3">
      <c r="D3093" s="90"/>
      <c r="E3093" s="90"/>
      <c r="K3093" s="224"/>
      <c r="L3093" s="224"/>
      <c r="M3093" s="224"/>
      <c r="N3093" s="224"/>
      <c r="O3093" s="224"/>
    </row>
    <row r="3094" spans="4:15" ht="12.75" customHeight="1" x14ac:dyDescent="0.3">
      <c r="D3094" s="90"/>
      <c r="E3094" s="90"/>
      <c r="K3094" s="224"/>
      <c r="L3094" s="224"/>
      <c r="M3094" s="224"/>
      <c r="N3094" s="224"/>
      <c r="O3094" s="224"/>
    </row>
    <row r="3095" spans="4:15" ht="12.75" customHeight="1" x14ac:dyDescent="0.3">
      <c r="D3095" s="90"/>
      <c r="E3095" s="90"/>
      <c r="K3095" s="224"/>
      <c r="L3095" s="224"/>
      <c r="M3095" s="224"/>
      <c r="N3095" s="224"/>
      <c r="O3095" s="224"/>
    </row>
    <row r="3096" spans="4:15" ht="12.75" customHeight="1" x14ac:dyDescent="0.3">
      <c r="D3096" s="90"/>
      <c r="E3096" s="90"/>
      <c r="K3096" s="224"/>
      <c r="L3096" s="224"/>
      <c r="M3096" s="224"/>
      <c r="N3096" s="224"/>
      <c r="O3096" s="224"/>
    </row>
    <row r="3097" spans="4:15" ht="12.75" customHeight="1" x14ac:dyDescent="0.3">
      <c r="D3097" s="90"/>
      <c r="E3097" s="90"/>
      <c r="K3097" s="224"/>
      <c r="L3097" s="224"/>
      <c r="M3097" s="224"/>
      <c r="N3097" s="224"/>
      <c r="O3097" s="224"/>
    </row>
    <row r="3098" spans="4:15" ht="12.75" customHeight="1" x14ac:dyDescent="0.3">
      <c r="D3098" s="90"/>
      <c r="E3098" s="90"/>
      <c r="K3098" s="224"/>
      <c r="L3098" s="224"/>
      <c r="M3098" s="224"/>
      <c r="N3098" s="224"/>
      <c r="O3098" s="224"/>
    </row>
    <row r="3099" spans="4:15" ht="12.75" customHeight="1" x14ac:dyDescent="0.3">
      <c r="D3099" s="90"/>
      <c r="E3099" s="90"/>
      <c r="K3099" s="224"/>
      <c r="L3099" s="224"/>
      <c r="M3099" s="224"/>
      <c r="N3099" s="224"/>
      <c r="O3099" s="224"/>
    </row>
    <row r="3100" spans="4:15" ht="12.75" customHeight="1" x14ac:dyDescent="0.3">
      <c r="D3100" s="90"/>
      <c r="E3100" s="90"/>
      <c r="K3100" s="224"/>
      <c r="L3100" s="224"/>
      <c r="M3100" s="224"/>
      <c r="N3100" s="224"/>
      <c r="O3100" s="224"/>
    </row>
    <row r="3101" spans="4:15" ht="12.75" customHeight="1" x14ac:dyDescent="0.3">
      <c r="D3101" s="90"/>
      <c r="E3101" s="90"/>
      <c r="K3101" s="224"/>
      <c r="L3101" s="224"/>
      <c r="M3101" s="224"/>
      <c r="N3101" s="224"/>
      <c r="O3101" s="224"/>
    </row>
    <row r="3102" spans="4:15" ht="12.75" customHeight="1" x14ac:dyDescent="0.3">
      <c r="D3102" s="90"/>
      <c r="E3102" s="90"/>
      <c r="K3102" s="224"/>
      <c r="L3102" s="224"/>
      <c r="M3102" s="224"/>
      <c r="N3102" s="224"/>
      <c r="O3102" s="224"/>
    </row>
    <row r="3103" spans="4:15" ht="12.75" customHeight="1" x14ac:dyDescent="0.3">
      <c r="D3103" s="90"/>
      <c r="E3103" s="90"/>
      <c r="K3103" s="224"/>
      <c r="L3103" s="224"/>
      <c r="M3103" s="224"/>
      <c r="N3103" s="224"/>
      <c r="O3103" s="224"/>
    </row>
    <row r="3104" spans="4:15" ht="12.75" customHeight="1" x14ac:dyDescent="0.3">
      <c r="D3104" s="90"/>
      <c r="E3104" s="90"/>
      <c r="K3104" s="224"/>
      <c r="L3104" s="224"/>
      <c r="M3104" s="224"/>
      <c r="N3104" s="224"/>
      <c r="O3104" s="224"/>
    </row>
    <row r="3105" spans="4:15" ht="12.75" customHeight="1" x14ac:dyDescent="0.3">
      <c r="D3105" s="90"/>
      <c r="E3105" s="90"/>
      <c r="K3105" s="224"/>
      <c r="L3105" s="224"/>
      <c r="M3105" s="224"/>
      <c r="N3105" s="224"/>
      <c r="O3105" s="224"/>
    </row>
    <row r="3106" spans="4:15" ht="12.75" customHeight="1" x14ac:dyDescent="0.3">
      <c r="D3106" s="90"/>
      <c r="E3106" s="90"/>
      <c r="K3106" s="224"/>
      <c r="L3106" s="224"/>
      <c r="M3106" s="224"/>
      <c r="N3106" s="224"/>
      <c r="O3106" s="224"/>
    </row>
    <row r="3107" spans="4:15" ht="12.75" customHeight="1" x14ac:dyDescent="0.3">
      <c r="D3107" s="90"/>
      <c r="E3107" s="90"/>
      <c r="K3107" s="224"/>
      <c r="L3107" s="224"/>
      <c r="M3107" s="224"/>
      <c r="N3107" s="224"/>
      <c r="O3107" s="224"/>
    </row>
    <row r="3108" spans="4:15" ht="12.75" customHeight="1" x14ac:dyDescent="0.3">
      <c r="D3108" s="90"/>
      <c r="E3108" s="90"/>
      <c r="K3108" s="224"/>
      <c r="L3108" s="224"/>
      <c r="M3108" s="224"/>
      <c r="N3108" s="224"/>
      <c r="O3108" s="224"/>
    </row>
    <row r="3109" spans="4:15" ht="12.75" customHeight="1" x14ac:dyDescent="0.3">
      <c r="D3109" s="90"/>
      <c r="E3109" s="90"/>
      <c r="K3109" s="224"/>
      <c r="L3109" s="224"/>
      <c r="M3109" s="224"/>
      <c r="N3109" s="224"/>
      <c r="O3109" s="224"/>
    </row>
    <row r="3110" spans="4:15" ht="12.75" customHeight="1" x14ac:dyDescent="0.3">
      <c r="D3110" s="90"/>
      <c r="E3110" s="90"/>
      <c r="K3110" s="224"/>
      <c r="L3110" s="224"/>
      <c r="M3110" s="224"/>
      <c r="N3110" s="224"/>
      <c r="O3110" s="224"/>
    </row>
    <row r="3111" spans="4:15" ht="12.75" customHeight="1" x14ac:dyDescent="0.3">
      <c r="D3111" s="90"/>
      <c r="E3111" s="90"/>
      <c r="K3111" s="224"/>
      <c r="L3111" s="224"/>
      <c r="M3111" s="224"/>
      <c r="N3111" s="224"/>
      <c r="O3111" s="224"/>
    </row>
    <row r="3112" spans="4:15" ht="12.75" customHeight="1" x14ac:dyDescent="0.3">
      <c r="D3112" s="90"/>
      <c r="E3112" s="90"/>
      <c r="K3112" s="224"/>
      <c r="L3112" s="224"/>
      <c r="M3112" s="224"/>
      <c r="N3112" s="224"/>
      <c r="O3112" s="224"/>
    </row>
    <row r="3113" spans="4:15" ht="12.75" customHeight="1" x14ac:dyDescent="0.3">
      <c r="D3113" s="90"/>
      <c r="E3113" s="90"/>
      <c r="K3113" s="224"/>
      <c r="L3113" s="224"/>
      <c r="M3113" s="224"/>
      <c r="N3113" s="224"/>
      <c r="O3113" s="224"/>
    </row>
    <row r="3114" spans="4:15" ht="12.75" customHeight="1" x14ac:dyDescent="0.3">
      <c r="D3114" s="90"/>
      <c r="E3114" s="90"/>
      <c r="K3114" s="224"/>
      <c r="L3114" s="224"/>
      <c r="M3114" s="224"/>
      <c r="N3114" s="224"/>
      <c r="O3114" s="224"/>
    </row>
    <row r="3115" spans="4:15" ht="12.75" customHeight="1" x14ac:dyDescent="0.3">
      <c r="D3115" s="90"/>
      <c r="E3115" s="90"/>
      <c r="K3115" s="224"/>
      <c r="L3115" s="224"/>
      <c r="M3115" s="224"/>
      <c r="N3115" s="224"/>
      <c r="O3115" s="224"/>
    </row>
    <row r="3116" spans="4:15" ht="12.75" customHeight="1" x14ac:dyDescent="0.3">
      <c r="D3116" s="90"/>
      <c r="E3116" s="90"/>
      <c r="K3116" s="224"/>
      <c r="L3116" s="224"/>
      <c r="M3116" s="224"/>
      <c r="N3116" s="224"/>
      <c r="O3116" s="224"/>
    </row>
    <row r="3117" spans="4:15" ht="12.75" customHeight="1" x14ac:dyDescent="0.3">
      <c r="D3117" s="90"/>
      <c r="E3117" s="90"/>
      <c r="K3117" s="224"/>
      <c r="L3117" s="224"/>
      <c r="M3117" s="224"/>
      <c r="N3117" s="224"/>
      <c r="O3117" s="224"/>
    </row>
    <row r="3118" spans="4:15" ht="12.75" customHeight="1" x14ac:dyDescent="0.3">
      <c r="D3118" s="90"/>
      <c r="E3118" s="90"/>
      <c r="K3118" s="224"/>
      <c r="L3118" s="224"/>
      <c r="M3118" s="224"/>
      <c r="N3118" s="224"/>
      <c r="O3118" s="224"/>
    </row>
    <row r="3119" spans="4:15" ht="12.75" customHeight="1" x14ac:dyDescent="0.3">
      <c r="D3119" s="90"/>
      <c r="E3119" s="90"/>
      <c r="K3119" s="224"/>
      <c r="L3119" s="224"/>
      <c r="M3119" s="224"/>
      <c r="N3119" s="224"/>
      <c r="O3119" s="224"/>
    </row>
    <row r="3120" spans="4:15" ht="12.75" customHeight="1" x14ac:dyDescent="0.3">
      <c r="D3120" s="90"/>
      <c r="E3120" s="90"/>
      <c r="K3120" s="224"/>
      <c r="L3120" s="224"/>
      <c r="M3120" s="224"/>
      <c r="N3120" s="224"/>
      <c r="O3120" s="224"/>
    </row>
    <row r="3121" spans="4:15" ht="12.75" customHeight="1" x14ac:dyDescent="0.3">
      <c r="D3121" s="90"/>
      <c r="E3121" s="90"/>
      <c r="K3121" s="224"/>
      <c r="L3121" s="224"/>
      <c r="M3121" s="224"/>
      <c r="N3121" s="224"/>
      <c r="O3121" s="224"/>
    </row>
    <row r="3122" spans="4:15" ht="12.75" customHeight="1" x14ac:dyDescent="0.3">
      <c r="D3122" s="90"/>
      <c r="E3122" s="90"/>
      <c r="K3122" s="224"/>
      <c r="L3122" s="224"/>
      <c r="M3122" s="224"/>
      <c r="N3122" s="224"/>
      <c r="O3122" s="224"/>
    </row>
    <row r="3123" spans="4:15" ht="12.75" customHeight="1" x14ac:dyDescent="0.3">
      <c r="D3123" s="90"/>
      <c r="E3123" s="90"/>
      <c r="K3123" s="224"/>
      <c r="L3123" s="224"/>
      <c r="M3123" s="224"/>
      <c r="N3123" s="224"/>
      <c r="O3123" s="224"/>
    </row>
    <row r="3124" spans="4:15" ht="12.75" customHeight="1" x14ac:dyDescent="0.3">
      <c r="D3124" s="90"/>
      <c r="E3124" s="90"/>
      <c r="K3124" s="224"/>
      <c r="L3124" s="224"/>
      <c r="M3124" s="224"/>
      <c r="N3124" s="224"/>
      <c r="O3124" s="224"/>
    </row>
    <row r="3125" spans="4:15" ht="12.75" customHeight="1" x14ac:dyDescent="0.3">
      <c r="D3125" s="90"/>
      <c r="E3125" s="90"/>
      <c r="K3125" s="224"/>
      <c r="L3125" s="224"/>
      <c r="M3125" s="224"/>
      <c r="N3125" s="224"/>
      <c r="O3125" s="224"/>
    </row>
    <row r="3126" spans="4:15" ht="12.75" customHeight="1" x14ac:dyDescent="0.3">
      <c r="D3126" s="90"/>
      <c r="E3126" s="90"/>
      <c r="K3126" s="224"/>
      <c r="L3126" s="224"/>
      <c r="M3126" s="224"/>
      <c r="N3126" s="224"/>
      <c r="O3126" s="224"/>
    </row>
    <row r="3127" spans="4:15" ht="12.75" customHeight="1" x14ac:dyDescent="0.3">
      <c r="D3127" s="90"/>
      <c r="E3127" s="90"/>
      <c r="K3127" s="224"/>
      <c r="L3127" s="224"/>
      <c r="M3127" s="224"/>
      <c r="N3127" s="224"/>
      <c r="O3127" s="224"/>
    </row>
    <row r="3128" spans="4:15" ht="12.75" customHeight="1" x14ac:dyDescent="0.3">
      <c r="D3128" s="90"/>
      <c r="E3128" s="90"/>
      <c r="K3128" s="224"/>
      <c r="L3128" s="224"/>
      <c r="M3128" s="224"/>
      <c r="N3128" s="224"/>
      <c r="O3128" s="224"/>
    </row>
    <row r="3129" spans="4:15" ht="12.75" customHeight="1" x14ac:dyDescent="0.3">
      <c r="D3129" s="90"/>
      <c r="E3129" s="90"/>
      <c r="K3129" s="224"/>
      <c r="L3129" s="224"/>
      <c r="M3129" s="224"/>
      <c r="N3129" s="224"/>
      <c r="O3129" s="224"/>
    </row>
    <row r="3130" spans="4:15" ht="12.75" customHeight="1" x14ac:dyDescent="0.3">
      <c r="D3130" s="90"/>
      <c r="E3130" s="90"/>
      <c r="K3130" s="224"/>
      <c r="L3130" s="224"/>
      <c r="M3130" s="224"/>
      <c r="N3130" s="224"/>
      <c r="O3130" s="224"/>
    </row>
    <row r="3131" spans="4:15" ht="12.75" customHeight="1" x14ac:dyDescent="0.3">
      <c r="D3131" s="90"/>
      <c r="E3131" s="90"/>
      <c r="K3131" s="224"/>
      <c r="L3131" s="224"/>
      <c r="M3131" s="224"/>
      <c r="N3131" s="224"/>
      <c r="O3131" s="224"/>
    </row>
    <row r="3132" spans="4:15" ht="12.75" customHeight="1" x14ac:dyDescent="0.3">
      <c r="D3132" s="90"/>
      <c r="E3132" s="90"/>
      <c r="K3132" s="224"/>
      <c r="L3132" s="224"/>
      <c r="M3132" s="224"/>
      <c r="N3132" s="224"/>
      <c r="O3132" s="224"/>
    </row>
    <row r="3133" spans="4:15" ht="12.75" customHeight="1" x14ac:dyDescent="0.3">
      <c r="D3133" s="90"/>
      <c r="E3133" s="90"/>
      <c r="K3133" s="224"/>
      <c r="L3133" s="224"/>
      <c r="M3133" s="224"/>
      <c r="N3133" s="224"/>
      <c r="O3133" s="224"/>
    </row>
    <row r="3134" spans="4:15" ht="12.75" customHeight="1" x14ac:dyDescent="0.3">
      <c r="D3134" s="90"/>
      <c r="E3134" s="90"/>
      <c r="K3134" s="224"/>
      <c r="L3134" s="224"/>
      <c r="M3134" s="224"/>
      <c r="N3134" s="224"/>
      <c r="O3134" s="224"/>
    </row>
    <row r="3135" spans="4:15" ht="12.75" customHeight="1" x14ac:dyDescent="0.3">
      <c r="D3135" s="90"/>
      <c r="E3135" s="90"/>
      <c r="K3135" s="224"/>
      <c r="L3135" s="224"/>
      <c r="M3135" s="224"/>
      <c r="N3135" s="224"/>
      <c r="O3135" s="224"/>
    </row>
    <row r="3136" spans="4:15" ht="12.75" customHeight="1" x14ac:dyDescent="0.3">
      <c r="D3136" s="90"/>
      <c r="E3136" s="90"/>
      <c r="K3136" s="224"/>
      <c r="L3136" s="224"/>
      <c r="M3136" s="224"/>
      <c r="N3136" s="224"/>
      <c r="O3136" s="224"/>
    </row>
    <row r="3137" spans="4:15" ht="12.75" customHeight="1" x14ac:dyDescent="0.3">
      <c r="D3137" s="90"/>
      <c r="E3137" s="90"/>
      <c r="K3137" s="224"/>
      <c r="L3137" s="224"/>
      <c r="M3137" s="224"/>
      <c r="N3137" s="224"/>
      <c r="O3137" s="224"/>
    </row>
    <row r="3138" spans="4:15" ht="12.75" customHeight="1" x14ac:dyDescent="0.3">
      <c r="D3138" s="90"/>
      <c r="E3138" s="90"/>
      <c r="K3138" s="224"/>
      <c r="L3138" s="224"/>
      <c r="M3138" s="224"/>
      <c r="N3138" s="224"/>
      <c r="O3138" s="224"/>
    </row>
    <row r="3139" spans="4:15" ht="12.75" customHeight="1" x14ac:dyDescent="0.3">
      <c r="D3139" s="90"/>
      <c r="E3139" s="90"/>
      <c r="K3139" s="224"/>
      <c r="L3139" s="224"/>
      <c r="M3139" s="224"/>
      <c r="N3139" s="224"/>
      <c r="O3139" s="224"/>
    </row>
    <row r="3140" spans="4:15" ht="12.75" customHeight="1" x14ac:dyDescent="0.3">
      <c r="D3140" s="90"/>
      <c r="E3140" s="90"/>
      <c r="K3140" s="224"/>
      <c r="L3140" s="224"/>
      <c r="M3140" s="224"/>
      <c r="N3140" s="224"/>
      <c r="O3140" s="224"/>
    </row>
    <row r="3141" spans="4:15" ht="12.75" customHeight="1" x14ac:dyDescent="0.3">
      <c r="D3141" s="90"/>
      <c r="E3141" s="90"/>
      <c r="K3141" s="224"/>
      <c r="L3141" s="224"/>
      <c r="M3141" s="224"/>
      <c r="N3141" s="224"/>
      <c r="O3141" s="224"/>
    </row>
    <row r="3142" spans="4:15" ht="12.75" customHeight="1" x14ac:dyDescent="0.3">
      <c r="D3142" s="90"/>
      <c r="E3142" s="90"/>
      <c r="K3142" s="224"/>
      <c r="L3142" s="224"/>
      <c r="M3142" s="224"/>
      <c r="N3142" s="224"/>
      <c r="O3142" s="224"/>
    </row>
    <row r="3143" spans="4:15" ht="12.75" customHeight="1" x14ac:dyDescent="0.3">
      <c r="D3143" s="90"/>
      <c r="E3143" s="90"/>
      <c r="K3143" s="224"/>
      <c r="L3143" s="224"/>
      <c r="M3143" s="224"/>
      <c r="N3143" s="224"/>
      <c r="O3143" s="224"/>
    </row>
    <row r="3144" spans="4:15" ht="12.75" customHeight="1" x14ac:dyDescent="0.3">
      <c r="D3144" s="90"/>
      <c r="E3144" s="90"/>
      <c r="K3144" s="224"/>
      <c r="L3144" s="224"/>
      <c r="M3144" s="224"/>
      <c r="N3144" s="224"/>
      <c r="O3144" s="224"/>
    </row>
    <row r="3145" spans="4:15" ht="12.75" customHeight="1" x14ac:dyDescent="0.3">
      <c r="D3145" s="90"/>
      <c r="E3145" s="90"/>
      <c r="K3145" s="224"/>
      <c r="L3145" s="224"/>
      <c r="M3145" s="224"/>
      <c r="N3145" s="224"/>
      <c r="O3145" s="224"/>
    </row>
    <row r="3146" spans="4:15" ht="12.75" customHeight="1" x14ac:dyDescent="0.3">
      <c r="D3146" s="90"/>
      <c r="E3146" s="90"/>
      <c r="K3146" s="224"/>
      <c r="L3146" s="224"/>
      <c r="M3146" s="224"/>
      <c r="N3146" s="224"/>
      <c r="O3146" s="224"/>
    </row>
    <row r="3147" spans="4:15" ht="12.75" customHeight="1" x14ac:dyDescent="0.3">
      <c r="D3147" s="90"/>
      <c r="E3147" s="90"/>
      <c r="K3147" s="224"/>
      <c r="L3147" s="224"/>
      <c r="M3147" s="224"/>
      <c r="N3147" s="224"/>
      <c r="O3147" s="224"/>
    </row>
    <row r="3148" spans="4:15" ht="12.75" customHeight="1" x14ac:dyDescent="0.3">
      <c r="D3148" s="90"/>
      <c r="E3148" s="90"/>
      <c r="K3148" s="224"/>
      <c r="L3148" s="224"/>
      <c r="M3148" s="224"/>
      <c r="N3148" s="224"/>
      <c r="O3148" s="224"/>
    </row>
    <row r="3149" spans="4:15" ht="12.75" customHeight="1" x14ac:dyDescent="0.3">
      <c r="D3149" s="90"/>
      <c r="E3149" s="90"/>
      <c r="K3149" s="224"/>
      <c r="L3149" s="224"/>
      <c r="M3149" s="224"/>
      <c r="N3149" s="224"/>
      <c r="O3149" s="224"/>
    </row>
    <row r="3150" spans="4:15" ht="12.75" customHeight="1" x14ac:dyDescent="0.3">
      <c r="D3150" s="90"/>
      <c r="E3150" s="90"/>
      <c r="K3150" s="224"/>
      <c r="L3150" s="224"/>
      <c r="M3150" s="224"/>
      <c r="N3150" s="224"/>
      <c r="O3150" s="224"/>
    </row>
    <row r="3151" spans="4:15" ht="12.75" customHeight="1" x14ac:dyDescent="0.3">
      <c r="D3151" s="90"/>
      <c r="E3151" s="90"/>
      <c r="K3151" s="224"/>
      <c r="L3151" s="224"/>
      <c r="M3151" s="224"/>
      <c r="N3151" s="224"/>
      <c r="O3151" s="224"/>
    </row>
    <row r="3152" spans="4:15" ht="12.75" customHeight="1" x14ac:dyDescent="0.3">
      <c r="D3152" s="90"/>
      <c r="E3152" s="90"/>
      <c r="K3152" s="224"/>
      <c r="L3152" s="224"/>
      <c r="M3152" s="224"/>
      <c r="N3152" s="224"/>
      <c r="O3152" s="224"/>
    </row>
    <row r="3153" spans="4:15" ht="12.75" customHeight="1" x14ac:dyDescent="0.3">
      <c r="D3153" s="90"/>
      <c r="E3153" s="90"/>
      <c r="K3153" s="224"/>
      <c r="L3153" s="224"/>
      <c r="M3153" s="224"/>
      <c r="N3153" s="224"/>
      <c r="O3153" s="224"/>
    </row>
    <row r="3154" spans="4:15" ht="12.75" customHeight="1" x14ac:dyDescent="0.3">
      <c r="D3154" s="90"/>
      <c r="E3154" s="90"/>
      <c r="K3154" s="224"/>
      <c r="L3154" s="224"/>
      <c r="M3154" s="224"/>
      <c r="N3154" s="224"/>
      <c r="O3154" s="224"/>
    </row>
    <row r="3155" spans="4:15" ht="12.75" customHeight="1" x14ac:dyDescent="0.3">
      <c r="D3155" s="90"/>
      <c r="E3155" s="90"/>
      <c r="K3155" s="224"/>
      <c r="L3155" s="224"/>
      <c r="M3155" s="224"/>
      <c r="N3155" s="224"/>
      <c r="O3155" s="224"/>
    </row>
    <row r="3156" spans="4:15" ht="12.75" customHeight="1" x14ac:dyDescent="0.3">
      <c r="D3156" s="90"/>
      <c r="E3156" s="90"/>
      <c r="K3156" s="224"/>
      <c r="L3156" s="224"/>
      <c r="M3156" s="224"/>
      <c r="N3156" s="224"/>
      <c r="O3156" s="224"/>
    </row>
    <row r="3157" spans="4:15" ht="12.75" customHeight="1" x14ac:dyDescent="0.3">
      <c r="D3157" s="90"/>
      <c r="E3157" s="90"/>
      <c r="K3157" s="224"/>
      <c r="L3157" s="224"/>
      <c r="M3157" s="224"/>
      <c r="N3157" s="224"/>
      <c r="O3157" s="224"/>
    </row>
    <row r="3158" spans="4:15" ht="12.75" customHeight="1" x14ac:dyDescent="0.3">
      <c r="D3158" s="90"/>
      <c r="E3158" s="90"/>
      <c r="K3158" s="224"/>
      <c r="L3158" s="224"/>
      <c r="M3158" s="224"/>
      <c r="N3158" s="224"/>
      <c r="O3158" s="224"/>
    </row>
    <row r="3159" spans="4:15" ht="12.75" customHeight="1" x14ac:dyDescent="0.3">
      <c r="D3159" s="90"/>
      <c r="E3159" s="90"/>
      <c r="K3159" s="224"/>
      <c r="L3159" s="224"/>
      <c r="M3159" s="224"/>
      <c r="N3159" s="224"/>
      <c r="O3159" s="224"/>
    </row>
    <row r="3160" spans="4:15" ht="12.75" customHeight="1" x14ac:dyDescent="0.3">
      <c r="D3160" s="90"/>
      <c r="E3160" s="90"/>
      <c r="K3160" s="224"/>
      <c r="L3160" s="224"/>
      <c r="M3160" s="224"/>
      <c r="N3160" s="224"/>
      <c r="O3160" s="224"/>
    </row>
    <row r="3161" spans="4:15" ht="12.75" customHeight="1" x14ac:dyDescent="0.3">
      <c r="D3161" s="90"/>
      <c r="E3161" s="90"/>
      <c r="K3161" s="224"/>
      <c r="L3161" s="224"/>
      <c r="M3161" s="224"/>
      <c r="N3161" s="224"/>
      <c r="O3161" s="224"/>
    </row>
    <row r="3162" spans="4:15" ht="12.75" customHeight="1" x14ac:dyDescent="0.3">
      <c r="D3162" s="90"/>
      <c r="E3162" s="90"/>
      <c r="K3162" s="224"/>
      <c r="L3162" s="224"/>
      <c r="M3162" s="224"/>
      <c r="N3162" s="224"/>
      <c r="O3162" s="224"/>
    </row>
    <row r="3163" spans="4:15" ht="12.75" customHeight="1" x14ac:dyDescent="0.3">
      <c r="D3163" s="90"/>
      <c r="E3163" s="90"/>
      <c r="K3163" s="224"/>
      <c r="L3163" s="224"/>
      <c r="M3163" s="224"/>
      <c r="N3163" s="224"/>
      <c r="O3163" s="224"/>
    </row>
    <row r="3164" spans="4:15" ht="12.75" customHeight="1" x14ac:dyDescent="0.3">
      <c r="D3164" s="90"/>
      <c r="E3164" s="90"/>
      <c r="K3164" s="224"/>
      <c r="L3164" s="224"/>
      <c r="M3164" s="224"/>
      <c r="N3164" s="224"/>
      <c r="O3164" s="224"/>
    </row>
    <row r="3165" spans="4:15" ht="12.75" customHeight="1" x14ac:dyDescent="0.3">
      <c r="D3165" s="90"/>
      <c r="E3165" s="90"/>
      <c r="K3165" s="224"/>
      <c r="L3165" s="224"/>
      <c r="M3165" s="224"/>
      <c r="N3165" s="224"/>
      <c r="O3165" s="224"/>
    </row>
    <row r="3166" spans="4:15" ht="12.75" customHeight="1" x14ac:dyDescent="0.3">
      <c r="D3166" s="90"/>
      <c r="E3166" s="90"/>
      <c r="K3166" s="224"/>
      <c r="L3166" s="224"/>
      <c r="M3166" s="224"/>
      <c r="N3166" s="224"/>
      <c r="O3166" s="224"/>
    </row>
    <row r="3167" spans="4:15" ht="12.75" customHeight="1" x14ac:dyDescent="0.3">
      <c r="D3167" s="90"/>
      <c r="E3167" s="90"/>
      <c r="K3167" s="224"/>
      <c r="L3167" s="224"/>
      <c r="M3167" s="224"/>
      <c r="N3167" s="224"/>
      <c r="O3167" s="224"/>
    </row>
    <row r="3168" spans="4:15" ht="12.75" customHeight="1" x14ac:dyDescent="0.3">
      <c r="D3168" s="90"/>
      <c r="E3168" s="90"/>
      <c r="K3168" s="224"/>
      <c r="L3168" s="224"/>
      <c r="M3168" s="224"/>
      <c r="N3168" s="224"/>
      <c r="O3168" s="224"/>
    </row>
    <row r="3169" spans="4:15" ht="12.75" customHeight="1" x14ac:dyDescent="0.3">
      <c r="D3169" s="90"/>
      <c r="E3169" s="90"/>
      <c r="K3169" s="224"/>
      <c r="L3169" s="224"/>
      <c r="M3169" s="224"/>
      <c r="N3169" s="224"/>
      <c r="O3169" s="224"/>
    </row>
    <row r="3170" spans="4:15" ht="12.75" customHeight="1" x14ac:dyDescent="0.3">
      <c r="D3170" s="90"/>
      <c r="E3170" s="90"/>
      <c r="K3170" s="224"/>
      <c r="L3170" s="224"/>
      <c r="M3170" s="224"/>
      <c r="N3170" s="224"/>
      <c r="O3170" s="224"/>
    </row>
    <row r="3171" spans="4:15" ht="12.75" customHeight="1" x14ac:dyDescent="0.3">
      <c r="D3171" s="90"/>
      <c r="E3171" s="90"/>
      <c r="K3171" s="224"/>
      <c r="L3171" s="224"/>
      <c r="M3171" s="224"/>
      <c r="N3171" s="224"/>
      <c r="O3171" s="224"/>
    </row>
    <row r="3172" spans="4:15" ht="12.75" customHeight="1" x14ac:dyDescent="0.3">
      <c r="D3172" s="90"/>
      <c r="E3172" s="90"/>
      <c r="K3172" s="224"/>
      <c r="L3172" s="224"/>
      <c r="M3172" s="224"/>
      <c r="N3172" s="224"/>
      <c r="O3172" s="224"/>
    </row>
    <row r="3173" spans="4:15" ht="12.75" customHeight="1" x14ac:dyDescent="0.3">
      <c r="D3173" s="90"/>
      <c r="E3173" s="90"/>
      <c r="K3173" s="224"/>
      <c r="L3173" s="224"/>
      <c r="M3173" s="224"/>
      <c r="N3173" s="224"/>
      <c r="O3173" s="224"/>
    </row>
    <row r="3174" spans="4:15" ht="12.75" customHeight="1" x14ac:dyDescent="0.3">
      <c r="D3174" s="90"/>
      <c r="E3174" s="90"/>
      <c r="K3174" s="224"/>
      <c r="L3174" s="224"/>
      <c r="M3174" s="224"/>
      <c r="N3174" s="224"/>
      <c r="O3174" s="224"/>
    </row>
    <row r="3175" spans="4:15" ht="12.75" customHeight="1" x14ac:dyDescent="0.3">
      <c r="D3175" s="90"/>
      <c r="E3175" s="90"/>
      <c r="K3175" s="224"/>
      <c r="L3175" s="224"/>
      <c r="M3175" s="224"/>
      <c r="N3175" s="224"/>
      <c r="O3175" s="224"/>
    </row>
    <row r="3176" spans="4:15" ht="12.75" customHeight="1" x14ac:dyDescent="0.3">
      <c r="D3176" s="90"/>
      <c r="E3176" s="90"/>
      <c r="K3176" s="224"/>
      <c r="L3176" s="224"/>
      <c r="M3176" s="224"/>
      <c r="N3176" s="224"/>
      <c r="O3176" s="224"/>
    </row>
    <row r="3177" spans="4:15" ht="12.75" customHeight="1" x14ac:dyDescent="0.3">
      <c r="D3177" s="90"/>
      <c r="E3177" s="90"/>
      <c r="K3177" s="224"/>
      <c r="L3177" s="224"/>
      <c r="M3177" s="224"/>
      <c r="N3177" s="224"/>
      <c r="O3177" s="224"/>
    </row>
    <row r="3178" spans="4:15" ht="12.75" customHeight="1" x14ac:dyDescent="0.3">
      <c r="D3178" s="90"/>
      <c r="E3178" s="90"/>
      <c r="K3178" s="224"/>
      <c r="L3178" s="224"/>
      <c r="M3178" s="224"/>
      <c r="N3178" s="224"/>
      <c r="O3178" s="224"/>
    </row>
    <row r="3179" spans="4:15" ht="12.75" customHeight="1" x14ac:dyDescent="0.3">
      <c r="D3179" s="90"/>
      <c r="E3179" s="90"/>
      <c r="K3179" s="224"/>
      <c r="L3179" s="224"/>
      <c r="M3179" s="224"/>
      <c r="N3179" s="224"/>
      <c r="O3179" s="224"/>
    </row>
    <row r="3180" spans="4:15" ht="12.75" customHeight="1" x14ac:dyDescent="0.3">
      <c r="D3180" s="90"/>
      <c r="E3180" s="90"/>
      <c r="K3180" s="224"/>
      <c r="L3180" s="224"/>
      <c r="M3180" s="224"/>
      <c r="N3180" s="224"/>
      <c r="O3180" s="224"/>
    </row>
    <row r="3181" spans="4:15" ht="12.75" customHeight="1" x14ac:dyDescent="0.3">
      <c r="D3181" s="90"/>
      <c r="E3181" s="90"/>
      <c r="K3181" s="224"/>
      <c r="L3181" s="224"/>
      <c r="M3181" s="224"/>
      <c r="N3181" s="224"/>
      <c r="O3181" s="224"/>
    </row>
    <row r="3182" spans="4:15" ht="12.75" customHeight="1" x14ac:dyDescent="0.3">
      <c r="D3182" s="90"/>
      <c r="E3182" s="90"/>
      <c r="K3182" s="224"/>
      <c r="L3182" s="224"/>
      <c r="M3182" s="224"/>
      <c r="N3182" s="224"/>
      <c r="O3182" s="224"/>
    </row>
    <row r="3183" spans="4:15" ht="12.75" customHeight="1" x14ac:dyDescent="0.3">
      <c r="D3183" s="90"/>
      <c r="E3183" s="90"/>
      <c r="K3183" s="224"/>
      <c r="L3183" s="224"/>
      <c r="M3183" s="224"/>
      <c r="N3183" s="224"/>
      <c r="O3183" s="224"/>
    </row>
    <row r="3184" spans="4:15" ht="12.75" customHeight="1" x14ac:dyDescent="0.3">
      <c r="D3184" s="90"/>
      <c r="E3184" s="90"/>
      <c r="K3184" s="224"/>
      <c r="L3184" s="224"/>
      <c r="M3184" s="224"/>
      <c r="N3184" s="224"/>
      <c r="O3184" s="224"/>
    </row>
    <row r="3185" spans="4:15" ht="12.75" customHeight="1" x14ac:dyDescent="0.3">
      <c r="D3185" s="90"/>
      <c r="E3185" s="90"/>
      <c r="K3185" s="224"/>
      <c r="L3185" s="224"/>
      <c r="M3185" s="224"/>
      <c r="N3185" s="224"/>
      <c r="O3185" s="224"/>
    </row>
    <row r="3186" spans="4:15" ht="12.75" customHeight="1" x14ac:dyDescent="0.3">
      <c r="D3186" s="90"/>
      <c r="E3186" s="90"/>
      <c r="K3186" s="224"/>
      <c r="L3186" s="224"/>
      <c r="M3186" s="224"/>
      <c r="N3186" s="224"/>
      <c r="O3186" s="224"/>
    </row>
    <row r="3187" spans="4:15" ht="12.75" customHeight="1" x14ac:dyDescent="0.3">
      <c r="D3187" s="90"/>
      <c r="E3187" s="90"/>
      <c r="K3187" s="224"/>
      <c r="L3187" s="224"/>
      <c r="M3187" s="224"/>
      <c r="N3187" s="224"/>
      <c r="O3187" s="224"/>
    </row>
    <row r="3188" spans="4:15" ht="12.75" customHeight="1" x14ac:dyDescent="0.3">
      <c r="D3188" s="90"/>
      <c r="E3188" s="90"/>
      <c r="K3188" s="224"/>
      <c r="L3188" s="224"/>
      <c r="M3188" s="224"/>
      <c r="N3188" s="224"/>
      <c r="O3188" s="224"/>
    </row>
    <row r="3189" spans="4:15" ht="12.75" customHeight="1" x14ac:dyDescent="0.3">
      <c r="D3189" s="90"/>
      <c r="E3189" s="90"/>
      <c r="K3189" s="224"/>
      <c r="L3189" s="224"/>
      <c r="M3189" s="224"/>
      <c r="N3189" s="224"/>
      <c r="O3189" s="224"/>
    </row>
    <row r="3190" spans="4:15" ht="12.75" customHeight="1" x14ac:dyDescent="0.3">
      <c r="D3190" s="90"/>
      <c r="E3190" s="90"/>
      <c r="K3190" s="224"/>
      <c r="L3190" s="224"/>
      <c r="M3190" s="224"/>
      <c r="N3190" s="224"/>
      <c r="O3190" s="224"/>
    </row>
    <row r="3191" spans="4:15" ht="12.75" customHeight="1" x14ac:dyDescent="0.3">
      <c r="D3191" s="90"/>
      <c r="E3191" s="90"/>
      <c r="K3191" s="224"/>
      <c r="L3191" s="224"/>
      <c r="M3191" s="224"/>
      <c r="N3191" s="224"/>
      <c r="O3191" s="224"/>
    </row>
    <row r="3192" spans="4:15" ht="12.75" customHeight="1" x14ac:dyDescent="0.3">
      <c r="D3192" s="90"/>
      <c r="E3192" s="90"/>
      <c r="K3192" s="224"/>
      <c r="L3192" s="224"/>
      <c r="M3192" s="224"/>
      <c r="N3192" s="224"/>
      <c r="O3192" s="224"/>
    </row>
    <row r="3193" spans="4:15" ht="12.75" customHeight="1" x14ac:dyDescent="0.3">
      <c r="D3193" s="90"/>
      <c r="E3193" s="90"/>
      <c r="K3193" s="224"/>
      <c r="L3193" s="224"/>
      <c r="M3193" s="224"/>
      <c r="N3193" s="224"/>
      <c r="O3193" s="224"/>
    </row>
    <row r="3194" spans="4:15" ht="12.75" customHeight="1" x14ac:dyDescent="0.3">
      <c r="D3194" s="90"/>
      <c r="E3194" s="90"/>
      <c r="K3194" s="224"/>
      <c r="L3194" s="224"/>
      <c r="M3194" s="224"/>
      <c r="N3194" s="224"/>
      <c r="O3194" s="224"/>
    </row>
    <row r="3195" spans="4:15" ht="12.75" customHeight="1" x14ac:dyDescent="0.3">
      <c r="D3195" s="90"/>
      <c r="E3195" s="90"/>
      <c r="K3195" s="224"/>
      <c r="L3195" s="224"/>
      <c r="M3195" s="224"/>
      <c r="N3195" s="224"/>
      <c r="O3195" s="224"/>
    </row>
    <row r="3196" spans="4:15" ht="12.75" customHeight="1" x14ac:dyDescent="0.3">
      <c r="D3196" s="90"/>
      <c r="E3196" s="90"/>
      <c r="K3196" s="224"/>
      <c r="L3196" s="224"/>
      <c r="M3196" s="224"/>
      <c r="N3196" s="224"/>
      <c r="O3196" s="224"/>
    </row>
    <row r="3197" spans="4:15" ht="12.75" customHeight="1" x14ac:dyDescent="0.3">
      <c r="D3197" s="90"/>
      <c r="E3197" s="90"/>
      <c r="K3197" s="224"/>
      <c r="L3197" s="224"/>
      <c r="M3197" s="224"/>
      <c r="N3197" s="224"/>
      <c r="O3197" s="224"/>
    </row>
    <row r="3198" spans="4:15" ht="12.75" customHeight="1" x14ac:dyDescent="0.3">
      <c r="D3198" s="90"/>
      <c r="E3198" s="90"/>
      <c r="K3198" s="224"/>
      <c r="L3198" s="224"/>
      <c r="M3198" s="224"/>
      <c r="N3198" s="224"/>
      <c r="O3198" s="224"/>
    </row>
    <row r="3199" spans="4:15" ht="12.75" customHeight="1" x14ac:dyDescent="0.3">
      <c r="D3199" s="90"/>
      <c r="E3199" s="90"/>
      <c r="K3199" s="224"/>
      <c r="L3199" s="224"/>
      <c r="M3199" s="224"/>
      <c r="N3199" s="224"/>
      <c r="O3199" s="224"/>
    </row>
    <row r="3200" spans="4:15" ht="12.75" customHeight="1" x14ac:dyDescent="0.3">
      <c r="D3200" s="90"/>
      <c r="E3200" s="90"/>
      <c r="K3200" s="224"/>
      <c r="L3200" s="224"/>
      <c r="M3200" s="224"/>
      <c r="N3200" s="224"/>
      <c r="O3200" s="224"/>
    </row>
    <row r="3201" spans="4:15" ht="12.75" customHeight="1" x14ac:dyDescent="0.3">
      <c r="D3201" s="90"/>
      <c r="E3201" s="90"/>
      <c r="K3201" s="224"/>
      <c r="L3201" s="224"/>
      <c r="M3201" s="224"/>
      <c r="N3201" s="224"/>
      <c r="O3201" s="224"/>
    </row>
    <row r="3202" spans="4:15" ht="12.75" customHeight="1" x14ac:dyDescent="0.3">
      <c r="D3202" s="90"/>
      <c r="E3202" s="90"/>
      <c r="K3202" s="224"/>
      <c r="L3202" s="224"/>
      <c r="M3202" s="224"/>
      <c r="N3202" s="224"/>
      <c r="O3202" s="224"/>
    </row>
    <row r="3203" spans="4:15" ht="12.75" customHeight="1" x14ac:dyDescent="0.3">
      <c r="D3203" s="90"/>
      <c r="E3203" s="90"/>
      <c r="K3203" s="224"/>
      <c r="L3203" s="224"/>
      <c r="M3203" s="224"/>
      <c r="N3203" s="224"/>
      <c r="O3203" s="224"/>
    </row>
    <row r="3204" spans="4:15" ht="12.75" customHeight="1" x14ac:dyDescent="0.3">
      <c r="D3204" s="90"/>
      <c r="E3204" s="90"/>
      <c r="K3204" s="224"/>
      <c r="L3204" s="224"/>
      <c r="M3204" s="224"/>
      <c r="N3204" s="224"/>
      <c r="O3204" s="224"/>
    </row>
    <row r="3205" spans="4:15" ht="12.75" customHeight="1" x14ac:dyDescent="0.3">
      <c r="D3205" s="90"/>
      <c r="E3205" s="90"/>
      <c r="K3205" s="224"/>
      <c r="L3205" s="224"/>
      <c r="M3205" s="224"/>
      <c r="N3205" s="224"/>
      <c r="O3205" s="224"/>
    </row>
    <row r="3206" spans="4:15" ht="12.75" customHeight="1" x14ac:dyDescent="0.3">
      <c r="D3206" s="90"/>
      <c r="E3206" s="90"/>
      <c r="K3206" s="224"/>
      <c r="L3206" s="224"/>
      <c r="M3206" s="224"/>
      <c r="N3206" s="224"/>
      <c r="O3206" s="224"/>
    </row>
    <row r="3207" spans="4:15" ht="12.75" customHeight="1" x14ac:dyDescent="0.3">
      <c r="D3207" s="90"/>
      <c r="E3207" s="90"/>
      <c r="K3207" s="224"/>
      <c r="L3207" s="224"/>
      <c r="M3207" s="224"/>
      <c r="N3207" s="224"/>
      <c r="O3207" s="224"/>
    </row>
    <row r="3208" spans="4:15" ht="12.75" customHeight="1" x14ac:dyDescent="0.3">
      <c r="D3208" s="90"/>
      <c r="E3208" s="90"/>
      <c r="K3208" s="224"/>
      <c r="L3208" s="224"/>
      <c r="M3208" s="224"/>
      <c r="N3208" s="224"/>
      <c r="O3208" s="224"/>
    </row>
    <row r="3209" spans="4:15" ht="12.75" customHeight="1" x14ac:dyDescent="0.3">
      <c r="D3209" s="90"/>
      <c r="E3209" s="90"/>
      <c r="K3209" s="224"/>
      <c r="L3209" s="224"/>
      <c r="M3209" s="224"/>
      <c r="N3209" s="224"/>
      <c r="O3209" s="224"/>
    </row>
    <row r="3210" spans="4:15" ht="12.75" customHeight="1" x14ac:dyDescent="0.3">
      <c r="D3210" s="90"/>
      <c r="E3210" s="90"/>
      <c r="K3210" s="224"/>
      <c r="L3210" s="224"/>
      <c r="M3210" s="224"/>
      <c r="N3210" s="224"/>
      <c r="O3210" s="224"/>
    </row>
    <row r="3211" spans="4:15" ht="12.75" customHeight="1" x14ac:dyDescent="0.3">
      <c r="D3211" s="90"/>
      <c r="E3211" s="90"/>
      <c r="K3211" s="224"/>
      <c r="L3211" s="224"/>
      <c r="M3211" s="224"/>
      <c r="N3211" s="224"/>
      <c r="O3211" s="224"/>
    </row>
    <row r="3212" spans="4:15" ht="12.75" customHeight="1" x14ac:dyDescent="0.3">
      <c r="D3212" s="90"/>
      <c r="E3212" s="90"/>
      <c r="K3212" s="224"/>
      <c r="L3212" s="224"/>
      <c r="M3212" s="224"/>
      <c r="N3212" s="224"/>
      <c r="O3212" s="224"/>
    </row>
    <row r="3213" spans="4:15" ht="12.75" customHeight="1" x14ac:dyDescent="0.3">
      <c r="D3213" s="90"/>
      <c r="E3213" s="90"/>
      <c r="K3213" s="224"/>
      <c r="L3213" s="224"/>
      <c r="M3213" s="224"/>
      <c r="N3213" s="224"/>
      <c r="O3213" s="224"/>
    </row>
    <row r="3214" spans="4:15" ht="12.75" customHeight="1" x14ac:dyDescent="0.3">
      <c r="D3214" s="90"/>
      <c r="E3214" s="90"/>
      <c r="K3214" s="224"/>
      <c r="L3214" s="224"/>
      <c r="M3214" s="224"/>
      <c r="N3214" s="224"/>
      <c r="O3214" s="224"/>
    </row>
    <row r="3215" spans="4:15" ht="12.75" customHeight="1" x14ac:dyDescent="0.3">
      <c r="D3215" s="90"/>
      <c r="E3215" s="90"/>
      <c r="K3215" s="224"/>
      <c r="L3215" s="224"/>
      <c r="M3215" s="224"/>
      <c r="N3215" s="224"/>
      <c r="O3215" s="224"/>
    </row>
    <row r="3216" spans="4:15" ht="12.75" customHeight="1" x14ac:dyDescent="0.3">
      <c r="D3216" s="90"/>
      <c r="E3216" s="90"/>
      <c r="K3216" s="224"/>
      <c r="L3216" s="224"/>
      <c r="M3216" s="224"/>
      <c r="N3216" s="224"/>
      <c r="O3216" s="224"/>
    </row>
    <row r="3217" spans="4:15" ht="12.75" customHeight="1" x14ac:dyDescent="0.3">
      <c r="D3217" s="90"/>
      <c r="E3217" s="90"/>
      <c r="K3217" s="224"/>
      <c r="L3217" s="224"/>
      <c r="M3217" s="224"/>
      <c r="N3217" s="224"/>
      <c r="O3217" s="224"/>
    </row>
    <row r="3218" spans="4:15" ht="12.75" customHeight="1" x14ac:dyDescent="0.3">
      <c r="D3218" s="90"/>
      <c r="E3218" s="90"/>
      <c r="K3218" s="224"/>
      <c r="L3218" s="224"/>
      <c r="M3218" s="224"/>
      <c r="N3218" s="224"/>
      <c r="O3218" s="224"/>
    </row>
    <row r="3219" spans="4:15" ht="12.75" customHeight="1" x14ac:dyDescent="0.3">
      <c r="D3219" s="90"/>
      <c r="E3219" s="90"/>
      <c r="K3219" s="224"/>
      <c r="L3219" s="224"/>
      <c r="M3219" s="224"/>
      <c r="N3219" s="224"/>
      <c r="O3219" s="224"/>
    </row>
    <row r="3220" spans="4:15" ht="12.75" customHeight="1" x14ac:dyDescent="0.3">
      <c r="D3220" s="90"/>
      <c r="E3220" s="90"/>
      <c r="K3220" s="224"/>
      <c r="L3220" s="224"/>
      <c r="M3220" s="224"/>
      <c r="N3220" s="224"/>
      <c r="O3220" s="224"/>
    </row>
    <row r="3221" spans="4:15" ht="12.75" customHeight="1" x14ac:dyDescent="0.3">
      <c r="D3221" s="90"/>
      <c r="E3221" s="90"/>
      <c r="K3221" s="224"/>
      <c r="L3221" s="224"/>
      <c r="M3221" s="224"/>
      <c r="N3221" s="224"/>
      <c r="O3221" s="224"/>
    </row>
    <row r="3222" spans="4:15" ht="12.75" customHeight="1" x14ac:dyDescent="0.3">
      <c r="D3222" s="90"/>
      <c r="E3222" s="90"/>
      <c r="K3222" s="224"/>
      <c r="L3222" s="224"/>
      <c r="M3222" s="224"/>
      <c r="N3222" s="224"/>
      <c r="O3222" s="224"/>
    </row>
    <row r="3223" spans="4:15" ht="12.75" customHeight="1" x14ac:dyDescent="0.3">
      <c r="D3223" s="90"/>
      <c r="E3223" s="90"/>
      <c r="K3223" s="224"/>
      <c r="L3223" s="224"/>
      <c r="M3223" s="224"/>
      <c r="N3223" s="224"/>
      <c r="O3223" s="224"/>
    </row>
    <row r="3224" spans="4:15" ht="12.75" customHeight="1" x14ac:dyDescent="0.3">
      <c r="D3224" s="90"/>
      <c r="E3224" s="90"/>
      <c r="K3224" s="224"/>
      <c r="L3224" s="224"/>
      <c r="M3224" s="224"/>
      <c r="N3224" s="224"/>
      <c r="O3224" s="224"/>
    </row>
    <row r="3225" spans="4:15" ht="12.75" customHeight="1" x14ac:dyDescent="0.3">
      <c r="D3225" s="90"/>
      <c r="E3225" s="90"/>
      <c r="K3225" s="224"/>
      <c r="L3225" s="224"/>
      <c r="M3225" s="224"/>
      <c r="N3225" s="224"/>
      <c r="O3225" s="224"/>
    </row>
    <row r="3226" spans="4:15" ht="12.75" customHeight="1" x14ac:dyDescent="0.3">
      <c r="D3226" s="90"/>
      <c r="E3226" s="90"/>
      <c r="K3226" s="224"/>
      <c r="L3226" s="224"/>
      <c r="M3226" s="224"/>
      <c r="N3226" s="224"/>
      <c r="O3226" s="224"/>
    </row>
    <row r="3227" spans="4:15" ht="12.75" customHeight="1" x14ac:dyDescent="0.3">
      <c r="D3227" s="90"/>
      <c r="E3227" s="90"/>
      <c r="K3227" s="224"/>
      <c r="L3227" s="224"/>
      <c r="M3227" s="224"/>
      <c r="N3227" s="224"/>
      <c r="O3227" s="224"/>
    </row>
    <row r="3228" spans="4:15" ht="12.75" customHeight="1" x14ac:dyDescent="0.3">
      <c r="D3228" s="90"/>
      <c r="E3228" s="90"/>
      <c r="K3228" s="224"/>
      <c r="L3228" s="224"/>
      <c r="M3228" s="224"/>
      <c r="N3228" s="224"/>
      <c r="O3228" s="224"/>
    </row>
    <row r="3229" spans="4:15" ht="12.75" customHeight="1" x14ac:dyDescent="0.3">
      <c r="D3229" s="90"/>
      <c r="E3229" s="90"/>
      <c r="K3229" s="224"/>
      <c r="L3229" s="224"/>
      <c r="M3229" s="224"/>
      <c r="N3229" s="224"/>
      <c r="O3229" s="224"/>
    </row>
    <row r="3230" spans="4:15" ht="12.75" customHeight="1" x14ac:dyDescent="0.3">
      <c r="D3230" s="90"/>
      <c r="E3230" s="90"/>
      <c r="K3230" s="224"/>
      <c r="L3230" s="224"/>
      <c r="M3230" s="224"/>
      <c r="N3230" s="224"/>
      <c r="O3230" s="224"/>
    </row>
    <row r="3231" spans="4:15" ht="12.75" customHeight="1" x14ac:dyDescent="0.3">
      <c r="D3231" s="90"/>
      <c r="E3231" s="90"/>
      <c r="K3231" s="224"/>
      <c r="L3231" s="224"/>
      <c r="M3231" s="224"/>
      <c r="N3231" s="224"/>
      <c r="O3231" s="224"/>
    </row>
    <row r="3232" spans="4:15" ht="12.75" customHeight="1" x14ac:dyDescent="0.3">
      <c r="D3232" s="90"/>
      <c r="E3232" s="90"/>
      <c r="K3232" s="224"/>
      <c r="L3232" s="224"/>
      <c r="M3232" s="224"/>
      <c r="N3232" s="224"/>
      <c r="O3232" s="224"/>
    </row>
    <row r="3233" spans="4:15" ht="12.75" customHeight="1" x14ac:dyDescent="0.3">
      <c r="D3233" s="90"/>
      <c r="E3233" s="90"/>
      <c r="K3233" s="224"/>
      <c r="L3233" s="224"/>
      <c r="M3233" s="224"/>
      <c r="N3233" s="224"/>
      <c r="O3233" s="224"/>
    </row>
    <row r="3234" spans="4:15" ht="12.75" customHeight="1" x14ac:dyDescent="0.3">
      <c r="D3234" s="90"/>
      <c r="E3234" s="90"/>
      <c r="K3234" s="224"/>
      <c r="L3234" s="224"/>
      <c r="M3234" s="224"/>
      <c r="N3234" s="224"/>
      <c r="O3234" s="224"/>
    </row>
    <row r="3235" spans="4:15" ht="12.75" customHeight="1" x14ac:dyDescent="0.3">
      <c r="D3235" s="90"/>
      <c r="E3235" s="90"/>
      <c r="K3235" s="224"/>
      <c r="L3235" s="224"/>
      <c r="M3235" s="224"/>
      <c r="N3235" s="224"/>
      <c r="O3235" s="224"/>
    </row>
    <row r="3236" spans="4:15" ht="12.75" customHeight="1" x14ac:dyDescent="0.3">
      <c r="D3236" s="90"/>
      <c r="E3236" s="90"/>
      <c r="K3236" s="224"/>
      <c r="L3236" s="224"/>
      <c r="M3236" s="224"/>
      <c r="N3236" s="224"/>
      <c r="O3236" s="224"/>
    </row>
    <row r="3237" spans="4:15" ht="12.75" customHeight="1" x14ac:dyDescent="0.3">
      <c r="D3237" s="90"/>
      <c r="E3237" s="90"/>
      <c r="K3237" s="224"/>
      <c r="L3237" s="224"/>
      <c r="M3237" s="224"/>
      <c r="N3237" s="224"/>
      <c r="O3237" s="224"/>
    </row>
    <row r="3238" spans="4:15" ht="12.75" customHeight="1" x14ac:dyDescent="0.3">
      <c r="D3238" s="90"/>
      <c r="E3238" s="90"/>
      <c r="K3238" s="224"/>
      <c r="L3238" s="224"/>
      <c r="M3238" s="224"/>
      <c r="N3238" s="224"/>
      <c r="O3238" s="224"/>
    </row>
    <row r="3239" spans="4:15" ht="12.75" customHeight="1" x14ac:dyDescent="0.3">
      <c r="D3239" s="90"/>
      <c r="E3239" s="90"/>
      <c r="K3239" s="224"/>
      <c r="L3239" s="224"/>
      <c r="M3239" s="224"/>
      <c r="N3239" s="224"/>
      <c r="O3239" s="224"/>
    </row>
    <row r="3240" spans="4:15" ht="12.75" customHeight="1" x14ac:dyDescent="0.3">
      <c r="D3240" s="90"/>
      <c r="E3240" s="90"/>
      <c r="K3240" s="224"/>
      <c r="L3240" s="224"/>
      <c r="M3240" s="224"/>
      <c r="N3240" s="224"/>
      <c r="O3240" s="224"/>
    </row>
    <row r="3241" spans="4:15" ht="12.75" customHeight="1" x14ac:dyDescent="0.3">
      <c r="D3241" s="90"/>
      <c r="E3241" s="90"/>
      <c r="K3241" s="224"/>
      <c r="L3241" s="224"/>
      <c r="M3241" s="224"/>
      <c r="N3241" s="224"/>
      <c r="O3241" s="224"/>
    </row>
    <row r="3242" spans="4:15" ht="12.75" customHeight="1" x14ac:dyDescent="0.3">
      <c r="D3242" s="90"/>
      <c r="E3242" s="90"/>
      <c r="K3242" s="224"/>
      <c r="L3242" s="224"/>
      <c r="M3242" s="224"/>
      <c r="N3242" s="224"/>
      <c r="O3242" s="224"/>
    </row>
    <row r="3243" spans="4:15" ht="12.75" customHeight="1" x14ac:dyDescent="0.3">
      <c r="D3243" s="90"/>
      <c r="E3243" s="90"/>
      <c r="K3243" s="224"/>
      <c r="L3243" s="224"/>
      <c r="M3243" s="224"/>
      <c r="N3243" s="224"/>
      <c r="O3243" s="224"/>
    </row>
    <row r="3244" spans="4:15" ht="12.75" customHeight="1" x14ac:dyDescent="0.3">
      <c r="D3244" s="90"/>
      <c r="E3244" s="90"/>
      <c r="K3244" s="224"/>
      <c r="L3244" s="224"/>
      <c r="M3244" s="224"/>
      <c r="N3244" s="224"/>
      <c r="O3244" s="224"/>
    </row>
    <row r="3245" spans="4:15" ht="12.75" customHeight="1" x14ac:dyDescent="0.3">
      <c r="D3245" s="90"/>
      <c r="E3245" s="90"/>
      <c r="K3245" s="224"/>
      <c r="L3245" s="224"/>
      <c r="M3245" s="224"/>
      <c r="N3245" s="224"/>
      <c r="O3245" s="224"/>
    </row>
    <row r="3246" spans="4:15" ht="12.75" customHeight="1" x14ac:dyDescent="0.3">
      <c r="D3246" s="90"/>
      <c r="E3246" s="90"/>
      <c r="K3246" s="224"/>
      <c r="L3246" s="224"/>
      <c r="M3246" s="224"/>
      <c r="N3246" s="224"/>
      <c r="O3246" s="224"/>
    </row>
    <row r="3247" spans="4:15" ht="12.75" customHeight="1" x14ac:dyDescent="0.3">
      <c r="D3247" s="90"/>
      <c r="E3247" s="90"/>
      <c r="K3247" s="224"/>
      <c r="L3247" s="224"/>
      <c r="M3247" s="224"/>
      <c r="N3247" s="224"/>
      <c r="O3247" s="224"/>
    </row>
    <row r="3248" spans="4:15" ht="12.75" customHeight="1" x14ac:dyDescent="0.3">
      <c r="D3248" s="90"/>
      <c r="E3248" s="90"/>
      <c r="K3248" s="224"/>
      <c r="L3248" s="224"/>
      <c r="M3248" s="224"/>
      <c r="N3248" s="224"/>
      <c r="O3248" s="224"/>
    </row>
    <row r="3249" spans="4:15" ht="12.75" customHeight="1" x14ac:dyDescent="0.3">
      <c r="D3249" s="90"/>
      <c r="E3249" s="90"/>
      <c r="K3249" s="224"/>
      <c r="L3249" s="224"/>
      <c r="M3249" s="224"/>
      <c r="N3249" s="224"/>
      <c r="O3249" s="224"/>
    </row>
    <row r="3250" spans="4:15" ht="12.75" customHeight="1" x14ac:dyDescent="0.3">
      <c r="D3250" s="90"/>
      <c r="E3250" s="90"/>
      <c r="K3250" s="224"/>
      <c r="L3250" s="224"/>
      <c r="M3250" s="224"/>
      <c r="N3250" s="224"/>
      <c r="O3250" s="224"/>
    </row>
    <row r="3251" spans="4:15" ht="12.75" customHeight="1" x14ac:dyDescent="0.3">
      <c r="D3251" s="90"/>
      <c r="E3251" s="90"/>
      <c r="K3251" s="224"/>
      <c r="L3251" s="224"/>
      <c r="M3251" s="224"/>
      <c r="N3251" s="224"/>
      <c r="O3251" s="224"/>
    </row>
    <row r="3252" spans="4:15" ht="12.75" customHeight="1" x14ac:dyDescent="0.3">
      <c r="D3252" s="90"/>
      <c r="E3252" s="90"/>
      <c r="K3252" s="224"/>
      <c r="L3252" s="224"/>
      <c r="M3252" s="224"/>
      <c r="N3252" s="224"/>
      <c r="O3252" s="224"/>
    </row>
    <row r="3253" spans="4:15" ht="12.75" customHeight="1" x14ac:dyDescent="0.3">
      <c r="D3253" s="90"/>
      <c r="E3253" s="90"/>
      <c r="K3253" s="224"/>
      <c r="L3253" s="224"/>
      <c r="M3253" s="224"/>
      <c r="N3253" s="224"/>
      <c r="O3253" s="224"/>
    </row>
    <row r="3254" spans="4:15" ht="12.75" customHeight="1" x14ac:dyDescent="0.3">
      <c r="D3254" s="90"/>
      <c r="E3254" s="90"/>
      <c r="K3254" s="224"/>
      <c r="L3254" s="224"/>
      <c r="M3254" s="224"/>
      <c r="N3254" s="224"/>
      <c r="O3254" s="224"/>
    </row>
    <row r="3255" spans="4:15" ht="12.75" customHeight="1" x14ac:dyDescent="0.3">
      <c r="D3255" s="90"/>
      <c r="E3255" s="90"/>
      <c r="K3255" s="224"/>
      <c r="L3255" s="224"/>
      <c r="M3255" s="224"/>
      <c r="N3255" s="224"/>
      <c r="O3255" s="224"/>
    </row>
    <row r="3256" spans="4:15" ht="12.75" customHeight="1" x14ac:dyDescent="0.3">
      <c r="D3256" s="90"/>
      <c r="E3256" s="90"/>
      <c r="K3256" s="224"/>
      <c r="L3256" s="224"/>
      <c r="M3256" s="224"/>
      <c r="N3256" s="224"/>
      <c r="O3256" s="224"/>
    </row>
    <row r="3257" spans="4:15" ht="12.75" customHeight="1" x14ac:dyDescent="0.3">
      <c r="D3257" s="90"/>
      <c r="E3257" s="90"/>
      <c r="K3257" s="224"/>
      <c r="L3257" s="224"/>
      <c r="M3257" s="224"/>
      <c r="N3257" s="224"/>
      <c r="O3257" s="224"/>
    </row>
    <row r="3258" spans="4:15" ht="12.75" customHeight="1" x14ac:dyDescent="0.3">
      <c r="D3258" s="90"/>
      <c r="E3258" s="90"/>
      <c r="K3258" s="224"/>
      <c r="L3258" s="224"/>
      <c r="M3258" s="224"/>
      <c r="N3258" s="224"/>
      <c r="O3258" s="224"/>
    </row>
    <row r="3259" spans="4:15" ht="12.75" customHeight="1" x14ac:dyDescent="0.3">
      <c r="D3259" s="90"/>
      <c r="E3259" s="90"/>
      <c r="K3259" s="224"/>
      <c r="L3259" s="224"/>
      <c r="M3259" s="224"/>
      <c r="N3259" s="224"/>
      <c r="O3259" s="224"/>
    </row>
    <row r="3260" spans="4:15" ht="12.75" customHeight="1" x14ac:dyDescent="0.3">
      <c r="D3260" s="90"/>
      <c r="E3260" s="90"/>
      <c r="K3260" s="224"/>
      <c r="L3260" s="224"/>
      <c r="M3260" s="224"/>
      <c r="N3260" s="224"/>
      <c r="O3260" s="224"/>
    </row>
    <row r="3261" spans="4:15" ht="12.75" customHeight="1" x14ac:dyDescent="0.3">
      <c r="D3261" s="90"/>
      <c r="E3261" s="90"/>
      <c r="K3261" s="224"/>
      <c r="L3261" s="224"/>
      <c r="M3261" s="224"/>
      <c r="N3261" s="224"/>
      <c r="O3261" s="224"/>
    </row>
    <row r="3262" spans="4:15" ht="12.75" customHeight="1" x14ac:dyDescent="0.3">
      <c r="D3262" s="90"/>
      <c r="E3262" s="90"/>
      <c r="K3262" s="224"/>
      <c r="L3262" s="224"/>
      <c r="M3262" s="224"/>
      <c r="N3262" s="224"/>
      <c r="O3262" s="224"/>
    </row>
    <row r="3263" spans="4:15" ht="12.75" customHeight="1" x14ac:dyDescent="0.3">
      <c r="D3263" s="90"/>
      <c r="E3263" s="90"/>
      <c r="K3263" s="224"/>
      <c r="L3263" s="224"/>
      <c r="M3263" s="224"/>
      <c r="N3263" s="224"/>
      <c r="O3263" s="224"/>
    </row>
    <row r="3264" spans="4:15" ht="12.75" customHeight="1" x14ac:dyDescent="0.3">
      <c r="D3264" s="90"/>
      <c r="E3264" s="90"/>
      <c r="K3264" s="224"/>
      <c r="L3264" s="224"/>
      <c r="M3264" s="224"/>
      <c r="N3264" s="224"/>
      <c r="O3264" s="224"/>
    </row>
    <row r="3265" spans="4:15" ht="12.75" customHeight="1" x14ac:dyDescent="0.3">
      <c r="D3265" s="90"/>
      <c r="E3265" s="90"/>
      <c r="K3265" s="224"/>
      <c r="L3265" s="224"/>
      <c r="M3265" s="224"/>
      <c r="N3265" s="224"/>
      <c r="O3265" s="224"/>
    </row>
    <row r="3266" spans="4:15" ht="12.75" customHeight="1" x14ac:dyDescent="0.3">
      <c r="D3266" s="90"/>
      <c r="E3266" s="90"/>
      <c r="K3266" s="224"/>
      <c r="L3266" s="224"/>
      <c r="M3266" s="224"/>
      <c r="N3266" s="224"/>
      <c r="O3266" s="224"/>
    </row>
    <row r="3267" spans="4:15" ht="12.75" customHeight="1" x14ac:dyDescent="0.3">
      <c r="D3267" s="90"/>
      <c r="E3267" s="90"/>
      <c r="K3267" s="224"/>
      <c r="L3267" s="224"/>
      <c r="M3267" s="224"/>
      <c r="N3267" s="224"/>
      <c r="O3267" s="224"/>
    </row>
    <row r="3268" spans="4:15" ht="12.75" customHeight="1" x14ac:dyDescent="0.3">
      <c r="D3268" s="90"/>
      <c r="E3268" s="90"/>
      <c r="K3268" s="224"/>
      <c r="L3268" s="224"/>
      <c r="M3268" s="224"/>
      <c r="N3268" s="224"/>
      <c r="O3268" s="224"/>
    </row>
    <row r="3269" spans="4:15" ht="12.75" customHeight="1" x14ac:dyDescent="0.3">
      <c r="D3269" s="90"/>
      <c r="E3269" s="90"/>
      <c r="K3269" s="224"/>
      <c r="L3269" s="224"/>
      <c r="M3269" s="224"/>
      <c r="N3269" s="224"/>
      <c r="O3269" s="224"/>
    </row>
    <row r="3270" spans="4:15" ht="12.75" customHeight="1" x14ac:dyDescent="0.3">
      <c r="D3270" s="90"/>
      <c r="E3270" s="90"/>
      <c r="K3270" s="224"/>
      <c r="L3270" s="224"/>
      <c r="M3270" s="224"/>
      <c r="N3270" s="224"/>
      <c r="O3270" s="224"/>
    </row>
    <row r="3271" spans="4:15" ht="12.75" customHeight="1" x14ac:dyDescent="0.3">
      <c r="D3271" s="90"/>
      <c r="E3271" s="90"/>
      <c r="K3271" s="224"/>
      <c r="L3271" s="224"/>
      <c r="M3271" s="224"/>
      <c r="N3271" s="224"/>
      <c r="O3271" s="224"/>
    </row>
    <row r="3272" spans="4:15" ht="12.75" customHeight="1" x14ac:dyDescent="0.3">
      <c r="D3272" s="90"/>
      <c r="E3272" s="90"/>
      <c r="K3272" s="224"/>
      <c r="L3272" s="224"/>
      <c r="M3272" s="224"/>
      <c r="N3272" s="224"/>
      <c r="O3272" s="224"/>
    </row>
    <row r="3273" spans="4:15" ht="12.75" customHeight="1" x14ac:dyDescent="0.3">
      <c r="D3273" s="90"/>
      <c r="E3273" s="90"/>
      <c r="K3273" s="224"/>
      <c r="L3273" s="224"/>
      <c r="M3273" s="224"/>
      <c r="N3273" s="224"/>
      <c r="O3273" s="224"/>
    </row>
    <row r="3274" spans="4:15" ht="12.75" customHeight="1" x14ac:dyDescent="0.3">
      <c r="D3274" s="90"/>
      <c r="E3274" s="90"/>
      <c r="K3274" s="224"/>
      <c r="L3274" s="224"/>
      <c r="M3274" s="224"/>
      <c r="N3274" s="224"/>
      <c r="O3274" s="224"/>
    </row>
    <row r="3275" spans="4:15" ht="12.75" customHeight="1" x14ac:dyDescent="0.3">
      <c r="D3275" s="90"/>
      <c r="E3275" s="90"/>
      <c r="K3275" s="224"/>
      <c r="L3275" s="224"/>
      <c r="M3275" s="224"/>
      <c r="N3275" s="224"/>
      <c r="O3275" s="224"/>
    </row>
    <row r="3276" spans="4:15" ht="12.75" customHeight="1" x14ac:dyDescent="0.3">
      <c r="D3276" s="90"/>
      <c r="E3276" s="90"/>
      <c r="K3276" s="224"/>
      <c r="L3276" s="224"/>
      <c r="M3276" s="224"/>
      <c r="N3276" s="224"/>
      <c r="O3276" s="224"/>
    </row>
    <row r="3277" spans="4:15" ht="12.75" customHeight="1" x14ac:dyDescent="0.3">
      <c r="D3277" s="90"/>
      <c r="E3277" s="90"/>
      <c r="K3277" s="224"/>
      <c r="L3277" s="224"/>
      <c r="M3277" s="224"/>
      <c r="N3277" s="224"/>
      <c r="O3277" s="224"/>
    </row>
    <row r="3278" spans="4:15" ht="12.75" customHeight="1" x14ac:dyDescent="0.3">
      <c r="D3278" s="90"/>
      <c r="E3278" s="90"/>
      <c r="K3278" s="224"/>
      <c r="L3278" s="224"/>
      <c r="M3278" s="224"/>
      <c r="N3278" s="224"/>
      <c r="O3278" s="224"/>
    </row>
    <row r="3279" spans="4:15" ht="12.75" customHeight="1" x14ac:dyDescent="0.3">
      <c r="D3279" s="90"/>
      <c r="E3279" s="90"/>
      <c r="K3279" s="224"/>
      <c r="L3279" s="224"/>
      <c r="M3279" s="224"/>
      <c r="N3279" s="224"/>
      <c r="O3279" s="224"/>
    </row>
    <row r="3280" spans="4:15" ht="12.75" customHeight="1" x14ac:dyDescent="0.3">
      <c r="D3280" s="90"/>
      <c r="E3280" s="90"/>
      <c r="K3280" s="224"/>
      <c r="L3280" s="224"/>
      <c r="M3280" s="224"/>
      <c r="N3280" s="224"/>
      <c r="O3280" s="224"/>
    </row>
    <row r="3281" spans="4:15" ht="12.75" customHeight="1" x14ac:dyDescent="0.3">
      <c r="D3281" s="90"/>
      <c r="E3281" s="90"/>
      <c r="K3281" s="224"/>
      <c r="L3281" s="224"/>
      <c r="M3281" s="224"/>
      <c r="N3281" s="224"/>
      <c r="O3281" s="224"/>
    </row>
    <row r="3282" spans="4:15" ht="12.75" customHeight="1" x14ac:dyDescent="0.3">
      <c r="D3282" s="90"/>
      <c r="E3282" s="90"/>
      <c r="K3282" s="224"/>
      <c r="L3282" s="224"/>
      <c r="M3282" s="224"/>
      <c r="N3282" s="224"/>
      <c r="O3282" s="224"/>
    </row>
    <row r="3283" spans="4:15" ht="12.75" customHeight="1" x14ac:dyDescent="0.3">
      <c r="D3283" s="90"/>
      <c r="E3283" s="90"/>
      <c r="K3283" s="224"/>
      <c r="L3283" s="224"/>
      <c r="M3283" s="224"/>
      <c r="N3283" s="224"/>
      <c r="O3283" s="224"/>
    </row>
    <row r="3284" spans="4:15" ht="12.75" customHeight="1" x14ac:dyDescent="0.3">
      <c r="D3284" s="90"/>
      <c r="E3284" s="90"/>
      <c r="K3284" s="224"/>
      <c r="L3284" s="224"/>
      <c r="M3284" s="224"/>
      <c r="N3284" s="224"/>
      <c r="O3284" s="224"/>
    </row>
    <row r="3285" spans="4:15" ht="12.75" customHeight="1" x14ac:dyDescent="0.3">
      <c r="D3285" s="90"/>
      <c r="E3285" s="90"/>
      <c r="K3285" s="224"/>
      <c r="L3285" s="224"/>
      <c r="M3285" s="224"/>
      <c r="N3285" s="224"/>
      <c r="O3285" s="224"/>
    </row>
    <row r="3286" spans="4:15" ht="12.75" customHeight="1" x14ac:dyDescent="0.3">
      <c r="D3286" s="90"/>
      <c r="E3286" s="90"/>
      <c r="K3286" s="224"/>
      <c r="L3286" s="224"/>
      <c r="M3286" s="224"/>
      <c r="N3286" s="224"/>
      <c r="O3286" s="224"/>
    </row>
    <row r="3287" spans="4:15" ht="12.75" customHeight="1" x14ac:dyDescent="0.3">
      <c r="D3287" s="90"/>
      <c r="E3287" s="90"/>
      <c r="K3287" s="224"/>
      <c r="L3287" s="224"/>
      <c r="M3287" s="224"/>
      <c r="N3287" s="224"/>
      <c r="O3287" s="224"/>
    </row>
    <row r="3288" spans="4:15" ht="12.75" customHeight="1" x14ac:dyDescent="0.3">
      <c r="D3288" s="90"/>
      <c r="E3288" s="90"/>
      <c r="K3288" s="224"/>
      <c r="L3288" s="224"/>
      <c r="M3288" s="224"/>
      <c r="N3288" s="224"/>
      <c r="O3288" s="224"/>
    </row>
    <row r="3289" spans="4:15" ht="12.75" customHeight="1" x14ac:dyDescent="0.3">
      <c r="D3289" s="90"/>
      <c r="E3289" s="90"/>
      <c r="K3289" s="224"/>
      <c r="L3289" s="224"/>
      <c r="M3289" s="224"/>
      <c r="N3289" s="224"/>
      <c r="O3289" s="224"/>
    </row>
    <row r="3290" spans="4:15" ht="12.75" customHeight="1" x14ac:dyDescent="0.3">
      <c r="D3290" s="90"/>
      <c r="E3290" s="90"/>
      <c r="K3290" s="224"/>
      <c r="L3290" s="224"/>
      <c r="M3290" s="224"/>
      <c r="N3290" s="224"/>
      <c r="O3290" s="224"/>
    </row>
    <row r="3291" spans="4:15" ht="12.75" customHeight="1" x14ac:dyDescent="0.3">
      <c r="D3291" s="90"/>
      <c r="E3291" s="90"/>
      <c r="K3291" s="224"/>
      <c r="L3291" s="224"/>
      <c r="M3291" s="224"/>
      <c r="N3291" s="224"/>
      <c r="O3291" s="224"/>
    </row>
    <row r="3292" spans="4:15" ht="12.75" customHeight="1" x14ac:dyDescent="0.3">
      <c r="D3292" s="90"/>
      <c r="E3292" s="90"/>
      <c r="K3292" s="224"/>
      <c r="L3292" s="224"/>
      <c r="M3292" s="224"/>
      <c r="N3292" s="224"/>
      <c r="O3292" s="224"/>
    </row>
    <row r="3293" spans="4:15" ht="12.75" customHeight="1" x14ac:dyDescent="0.3">
      <c r="D3293" s="90"/>
      <c r="E3293" s="90"/>
      <c r="K3293" s="224"/>
      <c r="L3293" s="224"/>
      <c r="M3293" s="224"/>
      <c r="N3293" s="224"/>
      <c r="O3293" s="224"/>
    </row>
    <row r="3294" spans="4:15" ht="12.75" customHeight="1" x14ac:dyDescent="0.3">
      <c r="D3294" s="90"/>
      <c r="E3294" s="90"/>
      <c r="K3294" s="224"/>
      <c r="L3294" s="224"/>
      <c r="M3294" s="224"/>
      <c r="N3294" s="224"/>
      <c r="O3294" s="224"/>
    </row>
    <row r="3295" spans="4:15" ht="12.75" customHeight="1" x14ac:dyDescent="0.3">
      <c r="D3295" s="90"/>
      <c r="E3295" s="90"/>
      <c r="K3295" s="224"/>
      <c r="L3295" s="224"/>
      <c r="M3295" s="224"/>
      <c r="N3295" s="224"/>
      <c r="O3295" s="224"/>
    </row>
    <row r="3296" spans="4:15" ht="12.75" customHeight="1" x14ac:dyDescent="0.3">
      <c r="D3296" s="90"/>
      <c r="E3296" s="90"/>
      <c r="K3296" s="224"/>
      <c r="L3296" s="224"/>
      <c r="M3296" s="224"/>
      <c r="N3296" s="224"/>
      <c r="O3296" s="224"/>
    </row>
    <row r="3297" spans="4:15" ht="12.75" customHeight="1" x14ac:dyDescent="0.3">
      <c r="D3297" s="90"/>
      <c r="E3297" s="90"/>
      <c r="K3297" s="224"/>
      <c r="L3297" s="224"/>
      <c r="M3297" s="224"/>
      <c r="N3297" s="224"/>
      <c r="O3297" s="224"/>
    </row>
    <row r="3298" spans="4:15" ht="12.75" customHeight="1" x14ac:dyDescent="0.3">
      <c r="D3298" s="90"/>
      <c r="E3298" s="90"/>
      <c r="K3298" s="224"/>
      <c r="L3298" s="224"/>
      <c r="M3298" s="224"/>
      <c r="N3298" s="224"/>
      <c r="O3298" s="224"/>
    </row>
    <row r="3299" spans="4:15" ht="12.75" customHeight="1" x14ac:dyDescent="0.3">
      <c r="D3299" s="90"/>
      <c r="E3299" s="90"/>
      <c r="K3299" s="224"/>
      <c r="L3299" s="224"/>
      <c r="M3299" s="224"/>
      <c r="N3299" s="224"/>
      <c r="O3299" s="224"/>
    </row>
    <row r="3300" spans="4:15" ht="12.75" customHeight="1" x14ac:dyDescent="0.3">
      <c r="D3300" s="90"/>
      <c r="E3300" s="90"/>
      <c r="K3300" s="224"/>
      <c r="L3300" s="224"/>
      <c r="M3300" s="224"/>
      <c r="N3300" s="224"/>
      <c r="O3300" s="224"/>
    </row>
    <row r="3301" spans="4:15" ht="12.75" customHeight="1" x14ac:dyDescent="0.3">
      <c r="D3301" s="90"/>
      <c r="E3301" s="90"/>
      <c r="K3301" s="224"/>
      <c r="L3301" s="224"/>
      <c r="M3301" s="224"/>
      <c r="N3301" s="224"/>
      <c r="O3301" s="224"/>
    </row>
    <row r="3302" spans="4:15" ht="12.75" customHeight="1" x14ac:dyDescent="0.3">
      <c r="D3302" s="90"/>
      <c r="E3302" s="90"/>
      <c r="K3302" s="224"/>
      <c r="L3302" s="224"/>
      <c r="M3302" s="224"/>
      <c r="N3302" s="224"/>
      <c r="O3302" s="224"/>
    </row>
    <row r="3303" spans="4:15" ht="12.75" customHeight="1" x14ac:dyDescent="0.3">
      <c r="D3303" s="90"/>
      <c r="E3303" s="90"/>
      <c r="K3303" s="224"/>
      <c r="L3303" s="224"/>
      <c r="M3303" s="224"/>
      <c r="N3303" s="224"/>
      <c r="O3303" s="224"/>
    </row>
    <row r="3304" spans="4:15" ht="12.75" customHeight="1" x14ac:dyDescent="0.3">
      <c r="D3304" s="90"/>
      <c r="E3304" s="90"/>
      <c r="K3304" s="224"/>
      <c r="L3304" s="224"/>
      <c r="M3304" s="224"/>
      <c r="N3304" s="224"/>
      <c r="O3304" s="224"/>
    </row>
    <row r="3305" spans="4:15" ht="12.75" customHeight="1" x14ac:dyDescent="0.3">
      <c r="D3305" s="90"/>
      <c r="E3305" s="90"/>
      <c r="K3305" s="224"/>
      <c r="L3305" s="224"/>
      <c r="M3305" s="224"/>
      <c r="N3305" s="224"/>
      <c r="O3305" s="224"/>
    </row>
    <row r="3306" spans="4:15" ht="12.75" customHeight="1" x14ac:dyDescent="0.3">
      <c r="D3306" s="90"/>
      <c r="E3306" s="90"/>
      <c r="K3306" s="224"/>
      <c r="L3306" s="224"/>
      <c r="M3306" s="224"/>
      <c r="N3306" s="224"/>
      <c r="O3306" s="224"/>
    </row>
    <row r="3307" spans="4:15" ht="12.75" customHeight="1" x14ac:dyDescent="0.3">
      <c r="D3307" s="90"/>
      <c r="E3307" s="90"/>
      <c r="K3307" s="224"/>
      <c r="L3307" s="224"/>
      <c r="M3307" s="224"/>
      <c r="N3307" s="224"/>
      <c r="O3307" s="224"/>
    </row>
    <row r="3308" spans="4:15" ht="12.75" customHeight="1" x14ac:dyDescent="0.3">
      <c r="D3308" s="90"/>
      <c r="E3308" s="90"/>
      <c r="K3308" s="224"/>
      <c r="L3308" s="224"/>
      <c r="M3308" s="224"/>
      <c r="N3308" s="224"/>
      <c r="O3308" s="224"/>
    </row>
    <row r="3309" spans="4:15" ht="12.75" customHeight="1" x14ac:dyDescent="0.3">
      <c r="D3309" s="90"/>
      <c r="E3309" s="90"/>
      <c r="K3309" s="224"/>
      <c r="L3309" s="224"/>
      <c r="M3309" s="224"/>
      <c r="N3309" s="224"/>
      <c r="O3309" s="224"/>
    </row>
    <row r="3310" spans="4:15" ht="12.75" customHeight="1" x14ac:dyDescent="0.3">
      <c r="D3310" s="90"/>
      <c r="E3310" s="90"/>
      <c r="K3310" s="224"/>
      <c r="L3310" s="224"/>
      <c r="M3310" s="224"/>
      <c r="N3310" s="224"/>
      <c r="O3310" s="224"/>
    </row>
    <row r="3311" spans="4:15" ht="12.75" customHeight="1" x14ac:dyDescent="0.3">
      <c r="D3311" s="90"/>
      <c r="E3311" s="90"/>
      <c r="K3311" s="224"/>
      <c r="L3311" s="224"/>
      <c r="M3311" s="224"/>
      <c r="N3311" s="224"/>
      <c r="O3311" s="224"/>
    </row>
    <row r="3312" spans="4:15" ht="12.75" customHeight="1" x14ac:dyDescent="0.3">
      <c r="D3312" s="90"/>
      <c r="E3312" s="90"/>
      <c r="K3312" s="224"/>
      <c r="L3312" s="224"/>
      <c r="M3312" s="224"/>
      <c r="N3312" s="224"/>
      <c r="O3312" s="224"/>
    </row>
    <row r="3313" spans="4:15" ht="12.75" customHeight="1" x14ac:dyDescent="0.3">
      <c r="D3313" s="90"/>
      <c r="E3313" s="90"/>
      <c r="K3313" s="224"/>
      <c r="L3313" s="224"/>
      <c r="M3313" s="224"/>
      <c r="N3313" s="224"/>
      <c r="O3313" s="224"/>
    </row>
    <row r="3314" spans="4:15" ht="12.75" customHeight="1" x14ac:dyDescent="0.3">
      <c r="D3314" s="90"/>
      <c r="E3314" s="90"/>
      <c r="K3314" s="224"/>
      <c r="L3314" s="224"/>
      <c r="M3314" s="224"/>
      <c r="N3314" s="224"/>
      <c r="O3314" s="224"/>
    </row>
    <row r="3315" spans="4:15" ht="12.75" customHeight="1" x14ac:dyDescent="0.3">
      <c r="D3315" s="90"/>
      <c r="E3315" s="90"/>
      <c r="K3315" s="224"/>
      <c r="L3315" s="224"/>
      <c r="M3315" s="224"/>
      <c r="N3315" s="224"/>
      <c r="O3315" s="224"/>
    </row>
    <row r="3316" spans="4:15" ht="12.75" customHeight="1" x14ac:dyDescent="0.3">
      <c r="D3316" s="90"/>
      <c r="E3316" s="90"/>
      <c r="K3316" s="224"/>
      <c r="L3316" s="224"/>
      <c r="M3316" s="224"/>
      <c r="N3316" s="224"/>
      <c r="O3316" s="224"/>
    </row>
    <row r="3317" spans="4:15" ht="12.75" customHeight="1" x14ac:dyDescent="0.3">
      <c r="D3317" s="90"/>
      <c r="E3317" s="90"/>
      <c r="K3317" s="224"/>
      <c r="L3317" s="224"/>
      <c r="M3317" s="224"/>
      <c r="N3317" s="224"/>
      <c r="O3317" s="224"/>
    </row>
    <row r="3318" spans="4:15" ht="12.75" customHeight="1" x14ac:dyDescent="0.3">
      <c r="D3318" s="90"/>
      <c r="E3318" s="90"/>
      <c r="K3318" s="224"/>
      <c r="L3318" s="224"/>
      <c r="M3318" s="224"/>
      <c r="N3318" s="224"/>
      <c r="O3318" s="224"/>
    </row>
    <row r="3319" spans="4:15" ht="12.75" customHeight="1" x14ac:dyDescent="0.3">
      <c r="D3319" s="90"/>
      <c r="E3319" s="90"/>
      <c r="K3319" s="224"/>
      <c r="L3319" s="224"/>
      <c r="M3319" s="224"/>
      <c r="N3319" s="224"/>
      <c r="O3319" s="224"/>
    </row>
    <row r="3320" spans="4:15" ht="12.75" customHeight="1" x14ac:dyDescent="0.3">
      <c r="D3320" s="90"/>
      <c r="E3320" s="90"/>
      <c r="K3320" s="224"/>
      <c r="L3320" s="224"/>
      <c r="M3320" s="224"/>
      <c r="N3320" s="224"/>
      <c r="O3320" s="224"/>
    </row>
    <row r="3321" spans="4:15" ht="12.75" customHeight="1" x14ac:dyDescent="0.3">
      <c r="D3321" s="90"/>
      <c r="E3321" s="90"/>
      <c r="K3321" s="224"/>
      <c r="L3321" s="224"/>
      <c r="M3321" s="224"/>
      <c r="N3321" s="224"/>
      <c r="O3321" s="224"/>
    </row>
    <row r="3322" spans="4:15" ht="12.75" customHeight="1" x14ac:dyDescent="0.3">
      <c r="D3322" s="90"/>
      <c r="E3322" s="90"/>
      <c r="K3322" s="224"/>
      <c r="L3322" s="224"/>
      <c r="M3322" s="224"/>
      <c r="N3322" s="224"/>
      <c r="O3322" s="224"/>
    </row>
    <row r="3323" spans="4:15" ht="12.75" customHeight="1" x14ac:dyDescent="0.3">
      <c r="D3323" s="90"/>
      <c r="E3323" s="90"/>
      <c r="K3323" s="224"/>
      <c r="L3323" s="224"/>
      <c r="M3323" s="224"/>
      <c r="N3323" s="224"/>
      <c r="O3323" s="224"/>
    </row>
    <row r="3324" spans="4:15" ht="12.75" customHeight="1" x14ac:dyDescent="0.3">
      <c r="D3324" s="90"/>
      <c r="E3324" s="90"/>
      <c r="K3324" s="224"/>
      <c r="L3324" s="224"/>
      <c r="M3324" s="224"/>
      <c r="N3324" s="224"/>
      <c r="O3324" s="224"/>
    </row>
    <row r="3325" spans="4:15" ht="12.75" customHeight="1" x14ac:dyDescent="0.3">
      <c r="D3325" s="90"/>
      <c r="E3325" s="90"/>
      <c r="K3325" s="224"/>
      <c r="L3325" s="224"/>
      <c r="M3325" s="224"/>
      <c r="N3325" s="224"/>
      <c r="O3325" s="224"/>
    </row>
    <row r="3326" spans="4:15" ht="12.75" customHeight="1" x14ac:dyDescent="0.3">
      <c r="D3326" s="90"/>
      <c r="E3326" s="90"/>
      <c r="K3326" s="224"/>
      <c r="L3326" s="224"/>
      <c r="M3326" s="224"/>
      <c r="N3326" s="224"/>
      <c r="O3326" s="224"/>
    </row>
    <row r="3327" spans="4:15" ht="12.75" customHeight="1" x14ac:dyDescent="0.3">
      <c r="D3327" s="90"/>
      <c r="E3327" s="90"/>
      <c r="K3327" s="224"/>
      <c r="L3327" s="224"/>
      <c r="M3327" s="224"/>
      <c r="N3327" s="224"/>
      <c r="O3327" s="224"/>
    </row>
    <row r="3328" spans="4:15" ht="12.75" customHeight="1" x14ac:dyDescent="0.3">
      <c r="D3328" s="90"/>
      <c r="E3328" s="90"/>
      <c r="K3328" s="224"/>
      <c r="L3328" s="224"/>
      <c r="M3328" s="224"/>
      <c r="N3328" s="224"/>
      <c r="O3328" s="224"/>
    </row>
    <row r="3329" spans="4:15" ht="12.75" customHeight="1" x14ac:dyDescent="0.3">
      <c r="D3329" s="90"/>
      <c r="E3329" s="90"/>
      <c r="K3329" s="224"/>
      <c r="L3329" s="224"/>
      <c r="M3329" s="224"/>
      <c r="N3329" s="224"/>
      <c r="O3329" s="224"/>
    </row>
    <row r="3330" spans="4:15" ht="12.75" customHeight="1" x14ac:dyDescent="0.3">
      <c r="D3330" s="90"/>
      <c r="E3330" s="90"/>
      <c r="K3330" s="224"/>
      <c r="L3330" s="224"/>
      <c r="M3330" s="224"/>
      <c r="N3330" s="224"/>
      <c r="O3330" s="224"/>
    </row>
    <row r="3331" spans="4:15" ht="12.75" customHeight="1" x14ac:dyDescent="0.3">
      <c r="D3331" s="90"/>
      <c r="E3331" s="90"/>
      <c r="K3331" s="224"/>
      <c r="L3331" s="224"/>
      <c r="M3331" s="224"/>
      <c r="N3331" s="224"/>
      <c r="O3331" s="224"/>
    </row>
    <row r="3332" spans="4:15" ht="12.75" customHeight="1" x14ac:dyDescent="0.3">
      <c r="D3332" s="90"/>
      <c r="E3332" s="90"/>
      <c r="K3332" s="224"/>
      <c r="L3332" s="224"/>
      <c r="M3332" s="224"/>
      <c r="N3332" s="224"/>
      <c r="O3332" s="224"/>
    </row>
    <row r="3333" spans="4:15" ht="12.75" customHeight="1" x14ac:dyDescent="0.3">
      <c r="D3333" s="90"/>
      <c r="E3333" s="90"/>
      <c r="K3333" s="224"/>
      <c r="L3333" s="224"/>
      <c r="M3333" s="224"/>
      <c r="N3333" s="224"/>
      <c r="O3333" s="224"/>
    </row>
    <row r="3334" spans="4:15" ht="12.75" customHeight="1" x14ac:dyDescent="0.3">
      <c r="D3334" s="90"/>
      <c r="E3334" s="90"/>
      <c r="K3334" s="224"/>
      <c r="L3334" s="224"/>
      <c r="M3334" s="224"/>
      <c r="N3334" s="224"/>
      <c r="O3334" s="224"/>
    </row>
    <row r="3335" spans="4:15" ht="12.75" customHeight="1" x14ac:dyDescent="0.3">
      <c r="D3335" s="90"/>
      <c r="E3335" s="90"/>
      <c r="K3335" s="224"/>
      <c r="L3335" s="224"/>
      <c r="M3335" s="224"/>
      <c r="N3335" s="224"/>
      <c r="O3335" s="224"/>
    </row>
    <row r="3336" spans="4:15" ht="12.75" customHeight="1" x14ac:dyDescent="0.3">
      <c r="D3336" s="90"/>
      <c r="E3336" s="90"/>
      <c r="K3336" s="224"/>
      <c r="L3336" s="224"/>
      <c r="M3336" s="224"/>
      <c r="N3336" s="224"/>
      <c r="O3336" s="224"/>
    </row>
    <row r="3337" spans="4:15" ht="12.75" customHeight="1" x14ac:dyDescent="0.3">
      <c r="D3337" s="90"/>
      <c r="E3337" s="90"/>
      <c r="K3337" s="224"/>
      <c r="L3337" s="224"/>
      <c r="M3337" s="224"/>
      <c r="N3337" s="224"/>
      <c r="O3337" s="224"/>
    </row>
    <row r="3338" spans="4:15" ht="12.75" customHeight="1" x14ac:dyDescent="0.3">
      <c r="D3338" s="90"/>
      <c r="E3338" s="90"/>
      <c r="K3338" s="224"/>
      <c r="L3338" s="224"/>
      <c r="M3338" s="224"/>
      <c r="N3338" s="224"/>
      <c r="O3338" s="224"/>
    </row>
    <row r="3339" spans="4:15" ht="12.75" customHeight="1" x14ac:dyDescent="0.3">
      <c r="D3339" s="90"/>
      <c r="E3339" s="90"/>
      <c r="K3339" s="224"/>
      <c r="L3339" s="224"/>
      <c r="M3339" s="224"/>
      <c r="N3339" s="224"/>
      <c r="O3339" s="224"/>
    </row>
    <row r="3340" spans="4:15" ht="12.75" customHeight="1" x14ac:dyDescent="0.3">
      <c r="D3340" s="90"/>
      <c r="E3340" s="90"/>
      <c r="K3340" s="224"/>
      <c r="L3340" s="224"/>
      <c r="M3340" s="224"/>
      <c r="N3340" s="224"/>
      <c r="O3340" s="224"/>
    </row>
    <row r="3341" spans="4:15" ht="12.75" customHeight="1" x14ac:dyDescent="0.3">
      <c r="D3341" s="90"/>
      <c r="E3341" s="90"/>
      <c r="K3341" s="224"/>
      <c r="L3341" s="224"/>
      <c r="M3341" s="224"/>
      <c r="N3341" s="224"/>
      <c r="O3341" s="224"/>
    </row>
    <row r="3342" spans="4:15" ht="12.75" customHeight="1" x14ac:dyDescent="0.3">
      <c r="D3342" s="90"/>
      <c r="E3342" s="90"/>
      <c r="K3342" s="224"/>
      <c r="L3342" s="224"/>
      <c r="M3342" s="224"/>
      <c r="N3342" s="224"/>
      <c r="O3342" s="224"/>
    </row>
    <row r="3343" spans="4:15" ht="12.75" customHeight="1" x14ac:dyDescent="0.3">
      <c r="D3343" s="90"/>
      <c r="E3343" s="90"/>
      <c r="K3343" s="224"/>
      <c r="L3343" s="224"/>
      <c r="M3343" s="224"/>
      <c r="N3343" s="224"/>
      <c r="O3343" s="224"/>
    </row>
    <row r="3344" spans="4:15" ht="12.75" customHeight="1" x14ac:dyDescent="0.3">
      <c r="D3344" s="90"/>
      <c r="E3344" s="90"/>
      <c r="K3344" s="224"/>
      <c r="L3344" s="224"/>
      <c r="M3344" s="224"/>
      <c r="N3344" s="224"/>
      <c r="O3344" s="224"/>
    </row>
    <row r="3345" spans="4:15" ht="12.75" customHeight="1" x14ac:dyDescent="0.3">
      <c r="D3345" s="90"/>
      <c r="E3345" s="90"/>
      <c r="K3345" s="224"/>
      <c r="L3345" s="224"/>
      <c r="M3345" s="224"/>
      <c r="N3345" s="224"/>
      <c r="O3345" s="224"/>
    </row>
    <row r="3346" spans="4:15" ht="12.75" customHeight="1" x14ac:dyDescent="0.3">
      <c r="D3346" s="90"/>
      <c r="E3346" s="90"/>
      <c r="K3346" s="224"/>
      <c r="L3346" s="224"/>
      <c r="M3346" s="224"/>
      <c r="N3346" s="224"/>
      <c r="O3346" s="224"/>
    </row>
    <row r="3347" spans="4:15" ht="12.75" customHeight="1" x14ac:dyDescent="0.3">
      <c r="D3347" s="90"/>
      <c r="E3347" s="90"/>
      <c r="K3347" s="224"/>
      <c r="L3347" s="224"/>
      <c r="M3347" s="224"/>
      <c r="N3347" s="224"/>
      <c r="O3347" s="224"/>
    </row>
    <row r="3348" spans="4:15" ht="12.75" customHeight="1" x14ac:dyDescent="0.3">
      <c r="D3348" s="90"/>
      <c r="E3348" s="90"/>
      <c r="K3348" s="224"/>
      <c r="L3348" s="224"/>
      <c r="M3348" s="224"/>
      <c r="N3348" s="224"/>
      <c r="O3348" s="224"/>
    </row>
    <row r="3349" spans="4:15" ht="12.75" customHeight="1" x14ac:dyDescent="0.3">
      <c r="D3349" s="90"/>
      <c r="E3349" s="90"/>
      <c r="K3349" s="224"/>
      <c r="L3349" s="224"/>
      <c r="M3349" s="224"/>
      <c r="N3349" s="224"/>
      <c r="O3349" s="224"/>
    </row>
    <row r="3350" spans="4:15" ht="12.75" customHeight="1" x14ac:dyDescent="0.3">
      <c r="D3350" s="90"/>
      <c r="E3350" s="90"/>
      <c r="K3350" s="224"/>
      <c r="L3350" s="224"/>
      <c r="M3350" s="224"/>
      <c r="N3350" s="224"/>
      <c r="O3350" s="224"/>
    </row>
    <row r="3351" spans="4:15" ht="12.75" customHeight="1" x14ac:dyDescent="0.3">
      <c r="D3351" s="90"/>
      <c r="E3351" s="90"/>
      <c r="F3351" s="4"/>
      <c r="K3351" s="224"/>
      <c r="L3351" s="224"/>
      <c r="M3351" s="224"/>
      <c r="N3351" s="224"/>
      <c r="O3351" s="224"/>
    </row>
    <row r="3352" spans="4:15" ht="12.75" customHeight="1" x14ac:dyDescent="0.3">
      <c r="D3352" s="90"/>
      <c r="E3352" s="90"/>
      <c r="F3352" s="4"/>
      <c r="K3352" s="224"/>
      <c r="L3352" s="224"/>
      <c r="M3352" s="224"/>
      <c r="N3352" s="224"/>
      <c r="O3352" s="224"/>
    </row>
    <row r="3353" spans="4:15" ht="12.75" customHeight="1" x14ac:dyDescent="0.3">
      <c r="D3353" s="90"/>
      <c r="E3353" s="90"/>
      <c r="F3353" s="4"/>
      <c r="K3353" s="224"/>
      <c r="L3353" s="224"/>
      <c r="M3353" s="224"/>
      <c r="N3353" s="224"/>
      <c r="O3353" s="224"/>
    </row>
    <row r="3354" spans="4:15" ht="12.75" customHeight="1" x14ac:dyDescent="0.3">
      <c r="D3354" s="90"/>
      <c r="E3354" s="90"/>
      <c r="F3354" s="4"/>
      <c r="K3354" s="224"/>
      <c r="L3354" s="224"/>
      <c r="M3354" s="224"/>
      <c r="N3354" s="224"/>
      <c r="O3354" s="224"/>
    </row>
    <row r="3355" spans="4:15" ht="12.75" customHeight="1" x14ac:dyDescent="0.3">
      <c r="D3355" s="90"/>
      <c r="E3355" s="90"/>
      <c r="F3355" s="4"/>
      <c r="K3355" s="224"/>
      <c r="L3355" s="224"/>
      <c r="M3355" s="224"/>
      <c r="N3355" s="224"/>
      <c r="O3355" s="224"/>
    </row>
    <row r="3356" spans="4:15" ht="12.75" customHeight="1" x14ac:dyDescent="0.3">
      <c r="D3356" s="90"/>
      <c r="E3356" s="90"/>
      <c r="F3356" s="4"/>
      <c r="K3356" s="224"/>
      <c r="L3356" s="224"/>
      <c r="M3356" s="224"/>
      <c r="N3356" s="224"/>
      <c r="O3356" s="224"/>
    </row>
    <row r="3357" spans="4:15" ht="12.75" customHeight="1" x14ac:dyDescent="0.3">
      <c r="D3357" s="90"/>
      <c r="E3357" s="90"/>
      <c r="F3357" s="4"/>
      <c r="K3357" s="224"/>
      <c r="L3357" s="224"/>
      <c r="M3357" s="224"/>
      <c r="N3357" s="224"/>
      <c r="O3357" s="224"/>
    </row>
    <row r="3358" spans="4:15" ht="12.75" customHeight="1" x14ac:dyDescent="0.3">
      <c r="D3358" s="90"/>
      <c r="E3358" s="90"/>
      <c r="F3358" s="4"/>
      <c r="K3358" s="224"/>
      <c r="L3358" s="224"/>
      <c r="M3358" s="224"/>
      <c r="N3358" s="224"/>
      <c r="O3358" s="224"/>
    </row>
    <row r="3359" spans="4:15" ht="12.75" customHeight="1" x14ac:dyDescent="0.3">
      <c r="D3359" s="90"/>
      <c r="E3359" s="90"/>
      <c r="F3359" s="4"/>
      <c r="K3359" s="224"/>
      <c r="L3359" s="224"/>
      <c r="M3359" s="224"/>
      <c r="N3359" s="224"/>
      <c r="O3359" s="224"/>
    </row>
    <row r="3360" spans="4:15" ht="12.75" customHeight="1" x14ac:dyDescent="0.3">
      <c r="D3360" s="90"/>
      <c r="E3360" s="90"/>
      <c r="F3360" s="4"/>
      <c r="K3360" s="224"/>
      <c r="L3360" s="224"/>
      <c r="M3360" s="224"/>
      <c r="N3360" s="224"/>
      <c r="O3360" s="224"/>
    </row>
    <row r="3361" spans="4:15" ht="12.75" customHeight="1" x14ac:dyDescent="0.3">
      <c r="D3361" s="90"/>
      <c r="E3361" s="90"/>
      <c r="F3361" s="4"/>
      <c r="K3361" s="224"/>
      <c r="L3361" s="224"/>
      <c r="M3361" s="224"/>
      <c r="N3361" s="224"/>
      <c r="O3361" s="224"/>
    </row>
    <row r="3362" spans="4:15" ht="12.75" customHeight="1" x14ac:dyDescent="0.3">
      <c r="D3362" s="90"/>
      <c r="E3362" s="90"/>
      <c r="F3362" s="4"/>
      <c r="K3362" s="224"/>
      <c r="L3362" s="224"/>
      <c r="M3362" s="224"/>
      <c r="N3362" s="224"/>
      <c r="O3362" s="224"/>
    </row>
    <row r="3363" spans="4:15" ht="12.75" customHeight="1" x14ac:dyDescent="0.3">
      <c r="D3363" s="90"/>
      <c r="E3363" s="90"/>
      <c r="F3363" s="4"/>
      <c r="K3363" s="224"/>
      <c r="L3363" s="224"/>
      <c r="M3363" s="224"/>
      <c r="N3363" s="224"/>
      <c r="O3363" s="224"/>
    </row>
    <row r="3364" spans="4:15" ht="12.75" customHeight="1" x14ac:dyDescent="0.3">
      <c r="D3364" s="90"/>
      <c r="E3364" s="90"/>
      <c r="F3364" s="4"/>
      <c r="K3364" s="224"/>
      <c r="L3364" s="224"/>
      <c r="M3364" s="224"/>
      <c r="N3364" s="224"/>
      <c r="O3364" s="224"/>
    </row>
    <row r="3365" spans="4:15" ht="12.75" customHeight="1" x14ac:dyDescent="0.3">
      <c r="D3365" s="90"/>
      <c r="E3365" s="90"/>
      <c r="F3365" s="4"/>
      <c r="K3365" s="224"/>
      <c r="L3365" s="224"/>
      <c r="M3365" s="224"/>
      <c r="N3365" s="224"/>
      <c r="O3365" s="224"/>
    </row>
    <row r="3366" spans="4:15" ht="12.75" customHeight="1" x14ac:dyDescent="0.3">
      <c r="D3366" s="90"/>
      <c r="E3366" s="90"/>
      <c r="F3366" s="4"/>
      <c r="K3366" s="224"/>
      <c r="L3366" s="224"/>
      <c r="M3366" s="224"/>
      <c r="N3366" s="224"/>
      <c r="O3366" s="224"/>
    </row>
    <row r="3367" spans="4:15" ht="12.75" customHeight="1" x14ac:dyDescent="0.3">
      <c r="D3367" s="90"/>
      <c r="E3367" s="90"/>
      <c r="F3367" s="4"/>
      <c r="K3367" s="224"/>
      <c r="L3367" s="224"/>
      <c r="M3367" s="224"/>
      <c r="N3367" s="224"/>
      <c r="O3367" s="224"/>
    </row>
    <row r="3368" spans="4:15" ht="12.75" customHeight="1" x14ac:dyDescent="0.3">
      <c r="D3368" s="90"/>
      <c r="E3368" s="90"/>
      <c r="F3368" s="4"/>
      <c r="K3368" s="224"/>
      <c r="L3368" s="224"/>
      <c r="M3368" s="224"/>
      <c r="N3368" s="224"/>
      <c r="O3368" s="224"/>
    </row>
    <row r="3369" spans="4:15" ht="12.75" customHeight="1" x14ac:dyDescent="0.3">
      <c r="D3369" s="90"/>
      <c r="E3369" s="90"/>
      <c r="F3369" s="4"/>
      <c r="K3369" s="224"/>
      <c r="L3369" s="224"/>
      <c r="M3369" s="224"/>
      <c r="N3369" s="224"/>
      <c r="O3369" s="224"/>
    </row>
    <row r="3370" spans="4:15" ht="12.75" customHeight="1" x14ac:dyDescent="0.3">
      <c r="D3370" s="90"/>
      <c r="E3370" s="90"/>
      <c r="F3370" s="4"/>
      <c r="K3370" s="224"/>
      <c r="L3370" s="224"/>
      <c r="M3370" s="224"/>
      <c r="N3370" s="224"/>
      <c r="O3370" s="224"/>
    </row>
    <row r="3371" spans="4:15" ht="12.75" customHeight="1" x14ac:dyDescent="0.3">
      <c r="D3371" s="90"/>
      <c r="E3371" s="90"/>
      <c r="F3371" s="4"/>
      <c r="K3371" s="224"/>
      <c r="L3371" s="224"/>
      <c r="M3371" s="224"/>
      <c r="N3371" s="224"/>
      <c r="O3371" s="224"/>
    </row>
    <row r="3372" spans="4:15" ht="12.75" customHeight="1" x14ac:dyDescent="0.3">
      <c r="D3372" s="90"/>
      <c r="E3372" s="90"/>
      <c r="F3372" s="4"/>
      <c r="K3372" s="224"/>
      <c r="L3372" s="224"/>
      <c r="M3372" s="224"/>
      <c r="N3372" s="224"/>
      <c r="O3372" s="224"/>
    </row>
    <row r="3373" spans="4:15" ht="12.75" customHeight="1" x14ac:dyDescent="0.3">
      <c r="D3373" s="90"/>
      <c r="E3373" s="90"/>
      <c r="F3373" s="4"/>
      <c r="K3373" s="224"/>
      <c r="L3373" s="224"/>
      <c r="M3373" s="224"/>
      <c r="N3373" s="224"/>
      <c r="O3373" s="224"/>
    </row>
    <row r="3374" spans="4:15" ht="12.75" customHeight="1" x14ac:dyDescent="0.3">
      <c r="D3374" s="90"/>
      <c r="E3374" s="90"/>
      <c r="F3374" s="4"/>
      <c r="K3374" s="224"/>
      <c r="L3374" s="224"/>
      <c r="M3374" s="224"/>
      <c r="N3374" s="224"/>
      <c r="O3374" s="224"/>
    </row>
    <row r="3375" spans="4:15" ht="12.75" customHeight="1" x14ac:dyDescent="0.3">
      <c r="D3375" s="90"/>
      <c r="E3375" s="90"/>
      <c r="F3375" s="4"/>
      <c r="K3375" s="224"/>
      <c r="L3375" s="224"/>
      <c r="M3375" s="224"/>
      <c r="N3375" s="224"/>
      <c r="O3375" s="224"/>
    </row>
    <row r="3376" spans="4:15" ht="12.75" customHeight="1" x14ac:dyDescent="0.3">
      <c r="D3376" s="90"/>
      <c r="E3376" s="90"/>
      <c r="F3376" s="4"/>
      <c r="K3376" s="224"/>
      <c r="L3376" s="224"/>
      <c r="M3376" s="224"/>
      <c r="N3376" s="224"/>
      <c r="O3376" s="224"/>
    </row>
    <row r="3377" spans="4:15" ht="12.75" customHeight="1" x14ac:dyDescent="0.3">
      <c r="D3377" s="90"/>
      <c r="E3377" s="90"/>
      <c r="F3377" s="4"/>
      <c r="K3377" s="224"/>
      <c r="L3377" s="224"/>
      <c r="M3377" s="224"/>
      <c r="N3377" s="224"/>
      <c r="O3377" s="224"/>
    </row>
    <row r="3378" spans="4:15" ht="12.75" customHeight="1" x14ac:dyDescent="0.3">
      <c r="D3378" s="90"/>
      <c r="E3378" s="90"/>
      <c r="F3378" s="4"/>
      <c r="K3378" s="224"/>
      <c r="L3378" s="224"/>
      <c r="M3378" s="224"/>
      <c r="N3378" s="224"/>
      <c r="O3378" s="224"/>
    </row>
    <row r="3379" spans="4:15" ht="12.75" customHeight="1" x14ac:dyDescent="0.3">
      <c r="D3379" s="90"/>
      <c r="E3379" s="90"/>
      <c r="F3379" s="4"/>
      <c r="K3379" s="224"/>
      <c r="L3379" s="224"/>
      <c r="M3379" s="224"/>
      <c r="N3379" s="224"/>
      <c r="O3379" s="224"/>
    </row>
    <row r="3380" spans="4:15" ht="12.75" customHeight="1" x14ac:dyDescent="0.3">
      <c r="D3380" s="90"/>
      <c r="E3380" s="90"/>
      <c r="F3380" s="4"/>
      <c r="K3380" s="224"/>
      <c r="L3380" s="224"/>
      <c r="M3380" s="224"/>
      <c r="N3380" s="224"/>
      <c r="O3380" s="224"/>
    </row>
    <row r="3381" spans="4:15" ht="12.75" customHeight="1" x14ac:dyDescent="0.3">
      <c r="D3381" s="90"/>
      <c r="E3381" s="90"/>
      <c r="F3381" s="4"/>
      <c r="K3381" s="224"/>
      <c r="L3381" s="224"/>
      <c r="M3381" s="224"/>
      <c r="N3381" s="224"/>
      <c r="O3381" s="224"/>
    </row>
    <row r="3382" spans="4:15" ht="12.75" customHeight="1" x14ac:dyDescent="0.3">
      <c r="D3382" s="90"/>
      <c r="E3382" s="90"/>
      <c r="F3382" s="4"/>
      <c r="K3382" s="224"/>
      <c r="L3382" s="224"/>
      <c r="M3382" s="224"/>
      <c r="N3382" s="224"/>
      <c r="O3382" s="224"/>
    </row>
    <row r="3383" spans="4:15" ht="12.75" customHeight="1" x14ac:dyDescent="0.3">
      <c r="D3383" s="90"/>
      <c r="E3383" s="90"/>
      <c r="F3383" s="4"/>
      <c r="K3383" s="224"/>
      <c r="L3383" s="224"/>
      <c r="M3383" s="224"/>
      <c r="N3383" s="224"/>
      <c r="O3383" s="224"/>
    </row>
    <row r="3384" spans="4:15" ht="12.75" customHeight="1" x14ac:dyDescent="0.3">
      <c r="D3384" s="90"/>
      <c r="E3384" s="90"/>
      <c r="F3384" s="4"/>
      <c r="K3384" s="224"/>
      <c r="L3384" s="224"/>
      <c r="M3384" s="224"/>
      <c r="N3384" s="224"/>
      <c r="O3384" s="224"/>
    </row>
    <row r="3385" spans="4:15" ht="12.75" customHeight="1" x14ac:dyDescent="0.3">
      <c r="D3385" s="90"/>
      <c r="E3385" s="90"/>
      <c r="F3385" s="4"/>
      <c r="K3385" s="224"/>
      <c r="L3385" s="224"/>
      <c r="M3385" s="224"/>
      <c r="N3385" s="224"/>
      <c r="O3385" s="224"/>
    </row>
    <row r="3386" spans="4:15" ht="12.75" customHeight="1" x14ac:dyDescent="0.3">
      <c r="D3386" s="90"/>
      <c r="E3386" s="90"/>
      <c r="F3386" s="4"/>
      <c r="K3386" s="224"/>
      <c r="L3386" s="224"/>
      <c r="M3386" s="224"/>
      <c r="N3386" s="224"/>
      <c r="O3386" s="224"/>
    </row>
    <row r="3387" spans="4:15" ht="12.75" customHeight="1" x14ac:dyDescent="0.3">
      <c r="D3387" s="90"/>
      <c r="E3387" s="90"/>
      <c r="F3387" s="4"/>
      <c r="K3387" s="224"/>
      <c r="L3387" s="224"/>
      <c r="M3387" s="224"/>
      <c r="N3387" s="224"/>
      <c r="O3387" s="224"/>
    </row>
    <row r="3388" spans="4:15" ht="12.75" customHeight="1" x14ac:dyDescent="0.3">
      <c r="D3388" s="90"/>
      <c r="E3388" s="90"/>
      <c r="F3388" s="4"/>
      <c r="K3388" s="224"/>
      <c r="L3388" s="224"/>
      <c r="M3388" s="224"/>
      <c r="N3388" s="224"/>
      <c r="O3388" s="224"/>
    </row>
    <row r="3389" spans="4:15" ht="12.75" customHeight="1" x14ac:dyDescent="0.3">
      <c r="D3389" s="90"/>
      <c r="E3389" s="90"/>
      <c r="F3389" s="4"/>
      <c r="K3389" s="224"/>
      <c r="L3389" s="224"/>
      <c r="M3389" s="224"/>
      <c r="N3389" s="224"/>
      <c r="O3389" s="224"/>
    </row>
    <row r="3390" spans="4:15" ht="12.75" customHeight="1" x14ac:dyDescent="0.3">
      <c r="D3390" s="90"/>
      <c r="E3390" s="90"/>
      <c r="F3390" s="4"/>
      <c r="K3390" s="224"/>
      <c r="L3390" s="224"/>
      <c r="M3390" s="224"/>
      <c r="N3390" s="224"/>
      <c r="O3390" s="224"/>
    </row>
    <row r="3391" spans="4:15" ht="12.75" customHeight="1" x14ac:dyDescent="0.3">
      <c r="D3391" s="90"/>
      <c r="E3391" s="90"/>
      <c r="F3391" s="4"/>
      <c r="K3391" s="224"/>
      <c r="L3391" s="224"/>
      <c r="M3391" s="224"/>
      <c r="N3391" s="224"/>
      <c r="O3391" s="224"/>
    </row>
    <row r="3392" spans="4:15" ht="12.75" customHeight="1" x14ac:dyDescent="0.3">
      <c r="D3392" s="90"/>
      <c r="E3392" s="90"/>
      <c r="F3392" s="4"/>
      <c r="K3392" s="224"/>
      <c r="L3392" s="224"/>
      <c r="M3392" s="224"/>
      <c r="N3392" s="224"/>
      <c r="O3392" s="224"/>
    </row>
    <row r="3393" spans="4:15" ht="12.75" customHeight="1" x14ac:dyDescent="0.3">
      <c r="D3393" s="90"/>
      <c r="E3393" s="90"/>
      <c r="F3393" s="4"/>
      <c r="K3393" s="224"/>
      <c r="L3393" s="224"/>
      <c r="M3393" s="224"/>
      <c r="N3393" s="224"/>
      <c r="O3393" s="224"/>
    </row>
    <row r="3394" spans="4:15" ht="12.75" customHeight="1" x14ac:dyDescent="0.3">
      <c r="D3394" s="90"/>
      <c r="E3394" s="90"/>
      <c r="F3394" s="4"/>
      <c r="K3394" s="224"/>
      <c r="L3394" s="224"/>
      <c r="M3394" s="224"/>
      <c r="N3394" s="224"/>
      <c r="O3394" s="224"/>
    </row>
    <row r="3395" spans="4:15" ht="12.75" customHeight="1" x14ac:dyDescent="0.3">
      <c r="D3395" s="90"/>
      <c r="E3395" s="90"/>
      <c r="F3395" s="4"/>
      <c r="K3395" s="224"/>
      <c r="L3395" s="224"/>
      <c r="M3395" s="224"/>
      <c r="N3395" s="224"/>
      <c r="O3395" s="224"/>
    </row>
    <row r="3396" spans="4:15" ht="12.75" customHeight="1" x14ac:dyDescent="0.3">
      <c r="D3396" s="90"/>
      <c r="E3396" s="90"/>
      <c r="F3396" s="4"/>
      <c r="K3396" s="224"/>
      <c r="L3396" s="224"/>
      <c r="M3396" s="224"/>
      <c r="N3396" s="224"/>
      <c r="O3396" s="224"/>
    </row>
    <row r="3397" spans="4:15" ht="12.75" customHeight="1" x14ac:dyDescent="0.3">
      <c r="D3397" s="90"/>
      <c r="E3397" s="90"/>
      <c r="F3397" s="4"/>
      <c r="K3397" s="224"/>
      <c r="L3397" s="224"/>
      <c r="M3397" s="224"/>
      <c r="N3397" s="224"/>
      <c r="O3397" s="224"/>
    </row>
    <row r="3398" spans="4:15" ht="12.75" customHeight="1" x14ac:dyDescent="0.3">
      <c r="D3398" s="90"/>
      <c r="E3398" s="90"/>
      <c r="F3398" s="4"/>
      <c r="K3398" s="224"/>
      <c r="L3398" s="224"/>
      <c r="M3398" s="224"/>
      <c r="N3398" s="224"/>
      <c r="O3398" s="224"/>
    </row>
    <row r="3399" spans="4:15" ht="12.75" customHeight="1" x14ac:dyDescent="0.3">
      <c r="D3399" s="90"/>
      <c r="E3399" s="90"/>
      <c r="F3399" s="4"/>
      <c r="K3399" s="224"/>
      <c r="L3399" s="224"/>
      <c r="M3399" s="224"/>
      <c r="N3399" s="224"/>
      <c r="O3399" s="224"/>
    </row>
    <row r="3400" spans="4:15" ht="12.75" customHeight="1" x14ac:dyDescent="0.3">
      <c r="D3400" s="90"/>
      <c r="E3400" s="90"/>
      <c r="F3400" s="4"/>
      <c r="K3400" s="224"/>
      <c r="L3400" s="224"/>
      <c r="M3400" s="224"/>
      <c r="N3400" s="224"/>
      <c r="O3400" s="224"/>
    </row>
    <row r="3401" spans="4:15" ht="12.75" customHeight="1" x14ac:dyDescent="0.3">
      <c r="D3401" s="90"/>
      <c r="E3401" s="90"/>
      <c r="F3401" s="4"/>
      <c r="K3401" s="224"/>
      <c r="L3401" s="224"/>
      <c r="M3401" s="224"/>
      <c r="N3401" s="224"/>
      <c r="O3401" s="224"/>
    </row>
    <row r="3402" spans="4:15" ht="12.75" customHeight="1" x14ac:dyDescent="0.3">
      <c r="D3402" s="90"/>
      <c r="E3402" s="90"/>
      <c r="F3402" s="4"/>
      <c r="K3402" s="224"/>
      <c r="L3402" s="224"/>
      <c r="M3402" s="224"/>
      <c r="N3402" s="224"/>
      <c r="O3402" s="224"/>
    </row>
    <row r="3403" spans="4:15" ht="12.75" customHeight="1" x14ac:dyDescent="0.3">
      <c r="D3403" s="90"/>
      <c r="E3403" s="90"/>
      <c r="F3403" s="4"/>
      <c r="K3403" s="224"/>
      <c r="L3403" s="224"/>
      <c r="M3403" s="224"/>
      <c r="N3403" s="224"/>
      <c r="O3403" s="224"/>
    </row>
    <row r="3404" spans="4:15" ht="12.75" customHeight="1" x14ac:dyDescent="0.3">
      <c r="D3404" s="90"/>
      <c r="E3404" s="90"/>
      <c r="F3404" s="4"/>
      <c r="K3404" s="224"/>
      <c r="L3404" s="224"/>
      <c r="M3404" s="224"/>
      <c r="N3404" s="224"/>
      <c r="O3404" s="224"/>
    </row>
    <row r="3405" spans="4:15" ht="12.75" customHeight="1" x14ac:dyDescent="0.3">
      <c r="D3405" s="90"/>
      <c r="E3405" s="90"/>
      <c r="F3405" s="4"/>
      <c r="K3405" s="224"/>
      <c r="L3405" s="224"/>
      <c r="M3405" s="224"/>
      <c r="N3405" s="224"/>
      <c r="O3405" s="224"/>
    </row>
    <row r="3406" spans="4:15" ht="12.75" customHeight="1" x14ac:dyDescent="0.3">
      <c r="D3406" s="90"/>
      <c r="E3406" s="90"/>
      <c r="F3406" s="4"/>
      <c r="K3406" s="224"/>
      <c r="L3406" s="224"/>
      <c r="M3406" s="224"/>
      <c r="N3406" s="224"/>
      <c r="O3406" s="224"/>
    </row>
    <row r="3407" spans="4:15" ht="12.75" customHeight="1" x14ac:dyDescent="0.3">
      <c r="D3407" s="90"/>
      <c r="E3407" s="90"/>
      <c r="F3407" s="4"/>
      <c r="K3407" s="224"/>
      <c r="L3407" s="224"/>
      <c r="M3407" s="224"/>
      <c r="N3407" s="224"/>
      <c r="O3407" s="224"/>
    </row>
    <row r="3408" spans="4:15" ht="12.75" customHeight="1" x14ac:dyDescent="0.3">
      <c r="D3408" s="90"/>
      <c r="E3408" s="90"/>
      <c r="F3408" s="4"/>
      <c r="K3408" s="224"/>
      <c r="L3408" s="224"/>
      <c r="M3408" s="224"/>
      <c r="N3408" s="224"/>
      <c r="O3408" s="224"/>
    </row>
    <row r="3409" spans="4:15" ht="12.75" customHeight="1" x14ac:dyDescent="0.3">
      <c r="D3409" s="90"/>
      <c r="E3409" s="90"/>
      <c r="F3409" s="4"/>
      <c r="K3409" s="224"/>
      <c r="L3409" s="224"/>
      <c r="M3409" s="224"/>
      <c r="N3409" s="224"/>
      <c r="O3409" s="224"/>
    </row>
    <row r="3410" spans="4:15" ht="12.75" customHeight="1" x14ac:dyDescent="0.3">
      <c r="D3410" s="90"/>
      <c r="E3410" s="90"/>
      <c r="F3410" s="4"/>
      <c r="K3410" s="224"/>
      <c r="L3410" s="224"/>
      <c r="M3410" s="224"/>
      <c r="N3410" s="224"/>
      <c r="O3410" s="224"/>
    </row>
    <row r="3411" spans="4:15" ht="12.75" customHeight="1" x14ac:dyDescent="0.3">
      <c r="D3411" s="90"/>
      <c r="E3411" s="90"/>
      <c r="F3411" s="4"/>
      <c r="K3411" s="224"/>
      <c r="L3411" s="224"/>
      <c r="M3411" s="224"/>
      <c r="N3411" s="224"/>
      <c r="O3411" s="224"/>
    </row>
    <row r="3412" spans="4:15" ht="12.75" customHeight="1" x14ac:dyDescent="0.3">
      <c r="D3412" s="90"/>
      <c r="E3412" s="90"/>
      <c r="F3412" s="4"/>
      <c r="K3412" s="224"/>
      <c r="L3412" s="224"/>
      <c r="M3412" s="224"/>
      <c r="N3412" s="224"/>
      <c r="O3412" s="224"/>
    </row>
    <row r="3413" spans="4:15" ht="12.75" customHeight="1" x14ac:dyDescent="0.3">
      <c r="D3413" s="90"/>
      <c r="E3413" s="90"/>
      <c r="F3413" s="4"/>
      <c r="K3413" s="224"/>
      <c r="L3413" s="224"/>
      <c r="M3413" s="224"/>
      <c r="N3413" s="224"/>
      <c r="O3413" s="224"/>
    </row>
    <row r="3414" spans="4:15" ht="12.75" customHeight="1" x14ac:dyDescent="0.3">
      <c r="D3414" s="90"/>
      <c r="E3414" s="90"/>
      <c r="F3414" s="4"/>
      <c r="K3414" s="224"/>
      <c r="L3414" s="224"/>
      <c r="M3414" s="224"/>
      <c r="N3414" s="224"/>
      <c r="O3414" s="224"/>
    </row>
    <row r="3415" spans="4:15" ht="12.75" customHeight="1" x14ac:dyDescent="0.3">
      <c r="D3415" s="90"/>
      <c r="E3415" s="90"/>
      <c r="F3415" s="4"/>
      <c r="K3415" s="224"/>
      <c r="L3415" s="224"/>
      <c r="M3415" s="224"/>
      <c r="N3415" s="224"/>
      <c r="O3415" s="224"/>
    </row>
    <row r="3416" spans="4:15" ht="12.75" customHeight="1" x14ac:dyDescent="0.3">
      <c r="D3416" s="90"/>
      <c r="E3416" s="90"/>
      <c r="F3416" s="4"/>
      <c r="K3416" s="224"/>
      <c r="L3416" s="224"/>
      <c r="M3416" s="224"/>
      <c r="N3416" s="224"/>
      <c r="O3416" s="224"/>
    </row>
    <row r="3417" spans="4:15" ht="12.75" customHeight="1" x14ac:dyDescent="0.3">
      <c r="D3417" s="90"/>
      <c r="E3417" s="90"/>
      <c r="F3417" s="4"/>
      <c r="K3417" s="224"/>
      <c r="L3417" s="224"/>
      <c r="M3417" s="224"/>
      <c r="N3417" s="224"/>
      <c r="O3417" s="224"/>
    </row>
    <row r="3418" spans="4:15" ht="12.75" customHeight="1" x14ac:dyDescent="0.3">
      <c r="D3418" s="90"/>
      <c r="E3418" s="90"/>
      <c r="F3418" s="4"/>
      <c r="K3418" s="224"/>
      <c r="L3418" s="224"/>
      <c r="M3418" s="224"/>
      <c r="N3418" s="224"/>
      <c r="O3418" s="224"/>
    </row>
    <row r="3419" spans="4:15" ht="12.75" customHeight="1" x14ac:dyDescent="0.3">
      <c r="D3419" s="90"/>
      <c r="E3419" s="90"/>
      <c r="F3419" s="4"/>
      <c r="K3419" s="224"/>
      <c r="L3419" s="224"/>
      <c r="M3419" s="224"/>
      <c r="N3419" s="224"/>
      <c r="O3419" s="224"/>
    </row>
    <row r="3420" spans="4:15" ht="12.75" customHeight="1" x14ac:dyDescent="0.3">
      <c r="D3420" s="90"/>
      <c r="E3420" s="90"/>
      <c r="F3420" s="4"/>
      <c r="K3420" s="224"/>
      <c r="L3420" s="224"/>
      <c r="M3420" s="224"/>
      <c r="N3420" s="224"/>
      <c r="O3420" s="224"/>
    </row>
    <row r="3421" spans="4:15" ht="12.75" customHeight="1" x14ac:dyDescent="0.3">
      <c r="D3421" s="90"/>
      <c r="E3421" s="90"/>
      <c r="F3421" s="4"/>
      <c r="K3421" s="224"/>
      <c r="L3421" s="224"/>
      <c r="M3421" s="224"/>
      <c r="N3421" s="224"/>
      <c r="O3421" s="224"/>
    </row>
    <row r="3422" spans="4:15" ht="12.75" customHeight="1" x14ac:dyDescent="0.3">
      <c r="D3422" s="90"/>
      <c r="E3422" s="90"/>
      <c r="F3422" s="4"/>
      <c r="K3422" s="224"/>
      <c r="L3422" s="224"/>
      <c r="M3422" s="224"/>
      <c r="N3422" s="224"/>
      <c r="O3422" s="224"/>
    </row>
    <row r="3423" spans="4:15" ht="12.75" customHeight="1" x14ac:dyDescent="0.3">
      <c r="D3423" s="90"/>
      <c r="E3423" s="90"/>
      <c r="F3423" s="4"/>
      <c r="K3423" s="224"/>
      <c r="L3423" s="224"/>
      <c r="M3423" s="224"/>
      <c r="N3423" s="224"/>
      <c r="O3423" s="224"/>
    </row>
    <row r="3424" spans="4:15" ht="12.75" customHeight="1" x14ac:dyDescent="0.3">
      <c r="D3424" s="90"/>
      <c r="E3424" s="90"/>
      <c r="F3424" s="4"/>
      <c r="K3424" s="224"/>
      <c r="L3424" s="224"/>
      <c r="M3424" s="224"/>
      <c r="N3424" s="224"/>
      <c r="O3424" s="224"/>
    </row>
    <row r="3425" spans="4:15" ht="12.75" customHeight="1" x14ac:dyDescent="0.3">
      <c r="D3425" s="90"/>
      <c r="E3425" s="90"/>
      <c r="F3425" s="4"/>
      <c r="K3425" s="224"/>
      <c r="L3425" s="224"/>
      <c r="M3425" s="224"/>
      <c r="N3425" s="224"/>
      <c r="O3425" s="224"/>
    </row>
    <row r="3426" spans="4:15" ht="12.75" customHeight="1" x14ac:dyDescent="0.3">
      <c r="D3426" s="90"/>
      <c r="E3426" s="90"/>
      <c r="F3426" s="4"/>
      <c r="K3426" s="224"/>
      <c r="L3426" s="224"/>
      <c r="M3426" s="224"/>
      <c r="N3426" s="224"/>
      <c r="O3426" s="224"/>
    </row>
    <row r="3427" spans="4:15" ht="12.75" customHeight="1" x14ac:dyDescent="0.3">
      <c r="D3427" s="90"/>
      <c r="E3427" s="90"/>
      <c r="F3427" s="4"/>
      <c r="K3427" s="224"/>
      <c r="L3427" s="224"/>
      <c r="M3427" s="224"/>
      <c r="N3427" s="224"/>
      <c r="O3427" s="224"/>
    </row>
    <row r="3428" spans="4:15" ht="12.75" customHeight="1" x14ac:dyDescent="0.3">
      <c r="D3428" s="90"/>
      <c r="E3428" s="90"/>
      <c r="F3428" s="4"/>
      <c r="K3428" s="224"/>
      <c r="L3428" s="224"/>
      <c r="M3428" s="224"/>
      <c r="N3428" s="224"/>
      <c r="O3428" s="224"/>
    </row>
    <row r="3429" spans="4:15" ht="12.75" customHeight="1" x14ac:dyDescent="0.3">
      <c r="D3429" s="90"/>
      <c r="E3429" s="90"/>
      <c r="F3429" s="4"/>
      <c r="K3429" s="224"/>
      <c r="L3429" s="224"/>
      <c r="M3429" s="224"/>
      <c r="N3429" s="224"/>
      <c r="O3429" s="224"/>
    </row>
    <row r="3430" spans="4:15" ht="12.75" customHeight="1" x14ac:dyDescent="0.3">
      <c r="D3430" s="90"/>
      <c r="E3430" s="90"/>
      <c r="F3430" s="4"/>
      <c r="K3430" s="224"/>
      <c r="L3430" s="224"/>
      <c r="M3430" s="224"/>
      <c r="N3430" s="224"/>
      <c r="O3430" s="224"/>
    </row>
    <row r="3431" spans="4:15" ht="12.75" customHeight="1" x14ac:dyDescent="0.3">
      <c r="D3431" s="90"/>
      <c r="E3431" s="90"/>
      <c r="F3431" s="4"/>
      <c r="K3431" s="224"/>
      <c r="L3431" s="224"/>
      <c r="M3431" s="224"/>
      <c r="N3431" s="224"/>
      <c r="O3431" s="224"/>
    </row>
    <row r="3432" spans="4:15" ht="12.75" customHeight="1" x14ac:dyDescent="0.3">
      <c r="D3432" s="90"/>
      <c r="E3432" s="90"/>
      <c r="F3432" s="4"/>
      <c r="K3432" s="224"/>
      <c r="L3432" s="224"/>
      <c r="M3432" s="224"/>
      <c r="N3432" s="224"/>
      <c r="O3432" s="224"/>
    </row>
    <row r="3433" spans="4:15" ht="12.75" customHeight="1" x14ac:dyDescent="0.3">
      <c r="D3433" s="90"/>
      <c r="E3433" s="90"/>
      <c r="F3433" s="4"/>
      <c r="K3433" s="224"/>
      <c r="L3433" s="224"/>
      <c r="M3433" s="224"/>
      <c r="N3433" s="224"/>
      <c r="O3433" s="224"/>
    </row>
    <row r="3434" spans="4:15" ht="12.75" customHeight="1" x14ac:dyDescent="0.3">
      <c r="D3434" s="90"/>
      <c r="E3434" s="90"/>
      <c r="F3434" s="4"/>
      <c r="K3434" s="224"/>
      <c r="L3434" s="224"/>
      <c r="M3434" s="224"/>
      <c r="N3434" s="224"/>
      <c r="O3434" s="224"/>
    </row>
    <row r="3435" spans="4:15" ht="12.75" customHeight="1" x14ac:dyDescent="0.3">
      <c r="D3435" s="90"/>
      <c r="E3435" s="90"/>
      <c r="F3435" s="4"/>
      <c r="K3435" s="224"/>
      <c r="L3435" s="224"/>
      <c r="M3435" s="224"/>
      <c r="N3435" s="224"/>
      <c r="O3435" s="224"/>
    </row>
    <row r="3436" spans="4:15" ht="12.75" customHeight="1" x14ac:dyDescent="0.3">
      <c r="D3436" s="90"/>
      <c r="E3436" s="90"/>
      <c r="F3436" s="4"/>
      <c r="K3436" s="224"/>
      <c r="L3436" s="224"/>
      <c r="M3436" s="224"/>
      <c r="N3436" s="224"/>
      <c r="O3436" s="224"/>
    </row>
    <row r="3437" spans="4:15" ht="12.75" customHeight="1" x14ac:dyDescent="0.3">
      <c r="D3437" s="90"/>
      <c r="E3437" s="90"/>
      <c r="F3437" s="4"/>
      <c r="K3437" s="224"/>
      <c r="L3437" s="224"/>
      <c r="M3437" s="224"/>
      <c r="N3437" s="224"/>
      <c r="O3437" s="224"/>
    </row>
    <row r="3438" spans="4:15" ht="12.75" customHeight="1" x14ac:dyDescent="0.3">
      <c r="D3438" s="90"/>
      <c r="E3438" s="90"/>
      <c r="F3438" s="4"/>
      <c r="K3438" s="224"/>
      <c r="L3438" s="224"/>
      <c r="M3438" s="224"/>
      <c r="N3438" s="224"/>
      <c r="O3438" s="224"/>
    </row>
    <row r="3439" spans="4:15" ht="12.75" customHeight="1" x14ac:dyDescent="0.3">
      <c r="D3439" s="90"/>
      <c r="E3439" s="90"/>
      <c r="F3439" s="4"/>
      <c r="K3439" s="224"/>
      <c r="L3439" s="224"/>
      <c r="M3439" s="224"/>
      <c r="N3439" s="224"/>
      <c r="O3439" s="224"/>
    </row>
    <row r="3440" spans="4:15" ht="12.75" customHeight="1" x14ac:dyDescent="0.3">
      <c r="D3440" s="90"/>
      <c r="E3440" s="90"/>
      <c r="F3440" s="4"/>
      <c r="K3440" s="224"/>
      <c r="L3440" s="224"/>
      <c r="M3440" s="224"/>
      <c r="N3440" s="224"/>
      <c r="O3440" s="224"/>
    </row>
    <row r="3441" spans="4:15" ht="12.75" customHeight="1" x14ac:dyDescent="0.3">
      <c r="D3441" s="90"/>
      <c r="E3441" s="90"/>
      <c r="F3441" s="4"/>
      <c r="K3441" s="224"/>
      <c r="L3441" s="224"/>
      <c r="M3441" s="224"/>
      <c r="N3441" s="224"/>
      <c r="O3441" s="224"/>
    </row>
    <row r="3442" spans="4:15" ht="12.75" customHeight="1" x14ac:dyDescent="0.3">
      <c r="D3442" s="90"/>
      <c r="E3442" s="90"/>
      <c r="F3442" s="4"/>
      <c r="K3442" s="224"/>
      <c r="L3442" s="224"/>
      <c r="M3442" s="224"/>
      <c r="N3442" s="224"/>
      <c r="O3442" s="224"/>
    </row>
    <row r="3443" spans="4:15" ht="12.75" customHeight="1" x14ac:dyDescent="0.3">
      <c r="D3443" s="90"/>
      <c r="E3443" s="90"/>
      <c r="F3443" s="4"/>
      <c r="K3443" s="224"/>
      <c r="L3443" s="224"/>
      <c r="M3443" s="224"/>
      <c r="N3443" s="224"/>
      <c r="O3443" s="224"/>
    </row>
    <row r="3444" spans="4:15" ht="12.75" customHeight="1" x14ac:dyDescent="0.3">
      <c r="D3444" s="90"/>
      <c r="E3444" s="90"/>
      <c r="F3444" s="4"/>
      <c r="K3444" s="224"/>
      <c r="L3444" s="224"/>
      <c r="M3444" s="224"/>
      <c r="N3444" s="224"/>
      <c r="O3444" s="224"/>
    </row>
    <row r="3445" spans="4:15" ht="12.75" customHeight="1" x14ac:dyDescent="0.3">
      <c r="D3445" s="90"/>
      <c r="E3445" s="90"/>
      <c r="F3445" s="4"/>
      <c r="K3445" s="224"/>
      <c r="L3445" s="224"/>
      <c r="M3445" s="224"/>
      <c r="N3445" s="224"/>
      <c r="O3445" s="224"/>
    </row>
    <row r="3446" spans="4:15" ht="12.75" customHeight="1" x14ac:dyDescent="0.3">
      <c r="D3446" s="90"/>
      <c r="E3446" s="90"/>
      <c r="F3446" s="4"/>
      <c r="K3446" s="224"/>
      <c r="L3446" s="224"/>
      <c r="M3446" s="224"/>
      <c r="N3446" s="224"/>
      <c r="O3446" s="224"/>
    </row>
    <row r="3447" spans="4:15" ht="12.75" customHeight="1" x14ac:dyDescent="0.3">
      <c r="D3447" s="90"/>
      <c r="E3447" s="90"/>
      <c r="F3447" s="4"/>
      <c r="K3447" s="224"/>
      <c r="L3447" s="224"/>
      <c r="M3447" s="224"/>
      <c r="N3447" s="224"/>
      <c r="O3447" s="224"/>
    </row>
    <row r="3448" spans="4:15" ht="12.75" customHeight="1" x14ac:dyDescent="0.3">
      <c r="D3448" s="90"/>
      <c r="E3448" s="90"/>
      <c r="F3448" s="4"/>
      <c r="K3448" s="224"/>
      <c r="L3448" s="224"/>
      <c r="M3448" s="224"/>
      <c r="N3448" s="224"/>
      <c r="O3448" s="224"/>
    </row>
    <row r="3449" spans="4:15" ht="12.75" customHeight="1" x14ac:dyDescent="0.3">
      <c r="D3449" s="90"/>
      <c r="E3449" s="90"/>
      <c r="F3449" s="4"/>
      <c r="K3449" s="224"/>
      <c r="L3449" s="224"/>
      <c r="M3449" s="224"/>
      <c r="N3449" s="224"/>
      <c r="O3449" s="224"/>
    </row>
    <row r="3450" spans="4:15" ht="12.75" customHeight="1" x14ac:dyDescent="0.3">
      <c r="D3450" s="90"/>
      <c r="E3450" s="90"/>
      <c r="F3450" s="4"/>
      <c r="K3450" s="224"/>
      <c r="L3450" s="224"/>
      <c r="M3450" s="224"/>
      <c r="N3450" s="224"/>
      <c r="O3450" s="224"/>
    </row>
    <row r="3451" spans="4:15" ht="12.75" customHeight="1" x14ac:dyDescent="0.3">
      <c r="D3451" s="90"/>
      <c r="E3451" s="90"/>
      <c r="F3451" s="4"/>
      <c r="K3451" s="224"/>
      <c r="L3451" s="224"/>
      <c r="M3451" s="224"/>
      <c r="N3451" s="224"/>
      <c r="O3451" s="224"/>
    </row>
    <row r="3452" spans="4:15" ht="12.75" customHeight="1" x14ac:dyDescent="0.3">
      <c r="D3452" s="90"/>
      <c r="E3452" s="90"/>
      <c r="F3452" s="4"/>
      <c r="K3452" s="224"/>
      <c r="L3452" s="224"/>
      <c r="M3452" s="224"/>
      <c r="N3452" s="224"/>
      <c r="O3452" s="224"/>
    </row>
    <row r="3453" spans="4:15" ht="12.75" customHeight="1" x14ac:dyDescent="0.3">
      <c r="D3453" s="90"/>
      <c r="E3453" s="90"/>
      <c r="F3453" s="4"/>
      <c r="K3453" s="224"/>
      <c r="L3453" s="224"/>
      <c r="M3453" s="224"/>
      <c r="N3453" s="224"/>
      <c r="O3453" s="224"/>
    </row>
    <row r="3454" spans="4:15" ht="12.75" customHeight="1" x14ac:dyDescent="0.3">
      <c r="D3454" s="90"/>
      <c r="E3454" s="90"/>
      <c r="F3454" s="4"/>
      <c r="K3454" s="224"/>
      <c r="L3454" s="224"/>
      <c r="M3454" s="224"/>
      <c r="N3454" s="224"/>
      <c r="O3454" s="224"/>
    </row>
    <row r="3455" spans="4:15" ht="12.75" customHeight="1" x14ac:dyDescent="0.3">
      <c r="D3455" s="90"/>
      <c r="E3455" s="90"/>
      <c r="F3455" s="4"/>
      <c r="K3455" s="224"/>
      <c r="L3455" s="224"/>
      <c r="M3455" s="224"/>
      <c r="N3455" s="224"/>
      <c r="O3455" s="224"/>
    </row>
    <row r="3456" spans="4:15" ht="12.75" customHeight="1" x14ac:dyDescent="0.3">
      <c r="D3456" s="90"/>
      <c r="E3456" s="90"/>
      <c r="F3456" s="4"/>
      <c r="K3456" s="224"/>
      <c r="L3456" s="224"/>
      <c r="M3456" s="224"/>
      <c r="N3456" s="224"/>
      <c r="O3456" s="224"/>
    </row>
    <row r="3457" spans="4:15" ht="12.75" customHeight="1" x14ac:dyDescent="0.3">
      <c r="D3457" s="90"/>
      <c r="E3457" s="90"/>
      <c r="F3457" s="4"/>
      <c r="K3457" s="224"/>
      <c r="L3457" s="224"/>
      <c r="M3457" s="224"/>
      <c r="N3457" s="224"/>
      <c r="O3457" s="224"/>
    </row>
    <row r="3458" spans="4:15" ht="12.75" customHeight="1" x14ac:dyDescent="0.3">
      <c r="D3458" s="90"/>
      <c r="E3458" s="90"/>
      <c r="F3458" s="4"/>
      <c r="K3458" s="224"/>
      <c r="L3458" s="224"/>
      <c r="M3458" s="224"/>
      <c r="N3458" s="224"/>
      <c r="O3458" s="224"/>
    </row>
    <row r="3459" spans="4:15" ht="12.75" customHeight="1" x14ac:dyDescent="0.3">
      <c r="D3459" s="90"/>
      <c r="E3459" s="90"/>
      <c r="F3459" s="4"/>
      <c r="K3459" s="224"/>
      <c r="L3459" s="224"/>
      <c r="M3459" s="224"/>
      <c r="N3459" s="224"/>
      <c r="O3459" s="224"/>
    </row>
    <row r="3460" spans="4:15" ht="12.75" customHeight="1" x14ac:dyDescent="0.3">
      <c r="D3460" s="90"/>
      <c r="E3460" s="90"/>
      <c r="F3460" s="4"/>
      <c r="K3460" s="224"/>
      <c r="L3460" s="224"/>
      <c r="M3460" s="224"/>
      <c r="N3460" s="224"/>
      <c r="O3460" s="224"/>
    </row>
    <row r="3461" spans="4:15" ht="12.75" customHeight="1" x14ac:dyDescent="0.3">
      <c r="D3461" s="90"/>
      <c r="E3461" s="90"/>
      <c r="F3461" s="4"/>
      <c r="K3461" s="224"/>
      <c r="L3461" s="224"/>
      <c r="M3461" s="224"/>
      <c r="N3461" s="224"/>
      <c r="O3461" s="224"/>
    </row>
    <row r="3462" spans="4:15" ht="12.75" customHeight="1" x14ac:dyDescent="0.3">
      <c r="D3462" s="90"/>
      <c r="E3462" s="90"/>
      <c r="F3462" s="4"/>
      <c r="K3462" s="224"/>
      <c r="L3462" s="224"/>
      <c r="M3462" s="224"/>
      <c r="N3462" s="224"/>
      <c r="O3462" s="224"/>
    </row>
    <row r="3463" spans="4:15" ht="12.75" customHeight="1" x14ac:dyDescent="0.3">
      <c r="D3463" s="90"/>
      <c r="E3463" s="90"/>
      <c r="F3463" s="4"/>
      <c r="K3463" s="224"/>
      <c r="L3463" s="224"/>
      <c r="M3463" s="224"/>
      <c r="N3463" s="224"/>
      <c r="O3463" s="224"/>
    </row>
    <row r="3464" spans="4:15" ht="12.75" customHeight="1" x14ac:dyDescent="0.3">
      <c r="D3464" s="90"/>
      <c r="E3464" s="90"/>
      <c r="F3464" s="4"/>
      <c r="K3464" s="224"/>
      <c r="L3464" s="224"/>
      <c r="M3464" s="224"/>
      <c r="N3464" s="224"/>
      <c r="O3464" s="224"/>
    </row>
    <row r="3465" spans="4:15" ht="12.75" customHeight="1" x14ac:dyDescent="0.3">
      <c r="D3465" s="90"/>
      <c r="E3465" s="90"/>
      <c r="F3465" s="4"/>
      <c r="K3465" s="224"/>
      <c r="L3465" s="224"/>
      <c r="M3465" s="224"/>
      <c r="N3465" s="224"/>
      <c r="O3465" s="224"/>
    </row>
    <row r="3466" spans="4:15" ht="12.75" customHeight="1" x14ac:dyDescent="0.3">
      <c r="D3466" s="90"/>
      <c r="E3466" s="90"/>
      <c r="F3466" s="4"/>
      <c r="K3466" s="224"/>
      <c r="L3466" s="224"/>
      <c r="M3466" s="224"/>
      <c r="N3466" s="224"/>
      <c r="O3466" s="224"/>
    </row>
    <row r="3467" spans="4:15" ht="12.75" customHeight="1" x14ac:dyDescent="0.3">
      <c r="D3467" s="90"/>
      <c r="E3467" s="90"/>
      <c r="F3467" s="4"/>
      <c r="K3467" s="224"/>
      <c r="L3467" s="224"/>
      <c r="M3467" s="224"/>
      <c r="N3467" s="224"/>
      <c r="O3467" s="224"/>
    </row>
    <row r="3468" spans="4:15" ht="12.75" customHeight="1" x14ac:dyDescent="0.3">
      <c r="D3468" s="90"/>
      <c r="E3468" s="90"/>
      <c r="F3468" s="4"/>
      <c r="K3468" s="224"/>
      <c r="L3468" s="224"/>
      <c r="M3468" s="224"/>
      <c r="N3468" s="224"/>
      <c r="O3468" s="224"/>
    </row>
    <row r="3469" spans="4:15" ht="12.75" customHeight="1" x14ac:dyDescent="0.3">
      <c r="D3469" s="90"/>
      <c r="E3469" s="90"/>
      <c r="F3469" s="4"/>
      <c r="K3469" s="224"/>
      <c r="L3469" s="224"/>
      <c r="M3469" s="224"/>
      <c r="N3469" s="224"/>
      <c r="O3469" s="224"/>
    </row>
    <row r="3470" spans="4:15" ht="12.75" customHeight="1" x14ac:dyDescent="0.3">
      <c r="D3470" s="90"/>
      <c r="E3470" s="90"/>
      <c r="F3470" s="4"/>
      <c r="K3470" s="224"/>
      <c r="L3470" s="224"/>
      <c r="M3470" s="224"/>
      <c r="N3470" s="224"/>
      <c r="O3470" s="224"/>
    </row>
    <row r="3471" spans="4:15" ht="12.75" customHeight="1" x14ac:dyDescent="0.3">
      <c r="D3471" s="90"/>
      <c r="E3471" s="90"/>
      <c r="F3471" s="4"/>
      <c r="K3471" s="224"/>
      <c r="L3471" s="224"/>
      <c r="M3471" s="224"/>
      <c r="N3471" s="224"/>
      <c r="O3471" s="224"/>
    </row>
    <row r="3472" spans="4:15" ht="12.75" customHeight="1" x14ac:dyDescent="0.3">
      <c r="D3472" s="90"/>
      <c r="E3472" s="90"/>
      <c r="F3472" s="4"/>
      <c r="K3472" s="224"/>
      <c r="L3472" s="224"/>
      <c r="M3472" s="224"/>
      <c r="N3472" s="224"/>
      <c r="O3472" s="224"/>
    </row>
    <row r="3473" spans="4:15" ht="12.75" customHeight="1" x14ac:dyDescent="0.3">
      <c r="D3473" s="90"/>
      <c r="E3473" s="90"/>
      <c r="F3473" s="4"/>
      <c r="K3473" s="224"/>
      <c r="L3473" s="224"/>
      <c r="M3473" s="224"/>
      <c r="N3473" s="224"/>
      <c r="O3473" s="224"/>
    </row>
    <row r="3474" spans="4:15" ht="12.75" customHeight="1" x14ac:dyDescent="0.3">
      <c r="D3474" s="90"/>
      <c r="E3474" s="90"/>
      <c r="F3474" s="4"/>
      <c r="K3474" s="224"/>
      <c r="L3474" s="224"/>
      <c r="M3474" s="224"/>
      <c r="N3474" s="224"/>
      <c r="O3474" s="224"/>
    </row>
    <row r="3475" spans="4:15" ht="12.75" customHeight="1" x14ac:dyDescent="0.3">
      <c r="D3475" s="90"/>
      <c r="E3475" s="90"/>
      <c r="F3475" s="4"/>
      <c r="K3475" s="224"/>
      <c r="L3475" s="224"/>
      <c r="M3475" s="224"/>
      <c r="N3475" s="224"/>
      <c r="O3475" s="224"/>
    </row>
    <row r="3476" spans="4:15" ht="12.75" customHeight="1" x14ac:dyDescent="0.3">
      <c r="D3476" s="90"/>
      <c r="E3476" s="90"/>
      <c r="F3476" s="4"/>
      <c r="K3476" s="224"/>
      <c r="L3476" s="224"/>
      <c r="M3476" s="224"/>
      <c r="N3476" s="224"/>
      <c r="O3476" s="224"/>
    </row>
    <row r="3477" spans="4:15" ht="12.75" customHeight="1" x14ac:dyDescent="0.3">
      <c r="D3477" s="90"/>
      <c r="E3477" s="90"/>
      <c r="F3477" s="4"/>
      <c r="K3477" s="224"/>
      <c r="L3477" s="224"/>
      <c r="M3477" s="224"/>
      <c r="N3477" s="224"/>
      <c r="O3477" s="224"/>
    </row>
    <row r="3478" spans="4:15" ht="12.75" customHeight="1" x14ac:dyDescent="0.3">
      <c r="D3478" s="90"/>
      <c r="E3478" s="90"/>
      <c r="F3478" s="4"/>
      <c r="K3478" s="224"/>
      <c r="L3478" s="224"/>
      <c r="M3478" s="224"/>
      <c r="N3478" s="224"/>
      <c r="O3478" s="224"/>
    </row>
    <row r="3479" spans="4:15" ht="12.75" customHeight="1" x14ac:dyDescent="0.3">
      <c r="D3479" s="90"/>
      <c r="E3479" s="90"/>
      <c r="F3479" s="4"/>
      <c r="K3479" s="224"/>
      <c r="L3479" s="224"/>
      <c r="M3479" s="224"/>
      <c r="N3479" s="224"/>
      <c r="O3479" s="224"/>
    </row>
    <row r="3480" spans="4:15" ht="12.75" customHeight="1" x14ac:dyDescent="0.3">
      <c r="D3480" s="90"/>
      <c r="E3480" s="90"/>
      <c r="F3480" s="4"/>
      <c r="K3480" s="224"/>
      <c r="L3480" s="224"/>
      <c r="M3480" s="224"/>
      <c r="N3480" s="224"/>
      <c r="O3480" s="224"/>
    </row>
    <row r="3481" spans="4:15" ht="12.75" customHeight="1" x14ac:dyDescent="0.3">
      <c r="D3481" s="90"/>
      <c r="E3481" s="90"/>
      <c r="F3481" s="4"/>
      <c r="K3481" s="224"/>
      <c r="L3481" s="224"/>
      <c r="M3481" s="224"/>
      <c r="N3481" s="224"/>
      <c r="O3481" s="224"/>
    </row>
    <row r="3482" spans="4:15" ht="12.75" customHeight="1" x14ac:dyDescent="0.3">
      <c r="D3482" s="90"/>
      <c r="E3482" s="90"/>
      <c r="F3482" s="4"/>
      <c r="K3482" s="224"/>
      <c r="L3482" s="224"/>
      <c r="M3482" s="224"/>
      <c r="N3482" s="224"/>
      <c r="O3482" s="224"/>
    </row>
    <row r="3483" spans="4:15" ht="12.75" customHeight="1" x14ac:dyDescent="0.3">
      <c r="D3483" s="90"/>
      <c r="E3483" s="90"/>
      <c r="F3483" s="4"/>
      <c r="K3483" s="224"/>
      <c r="L3483" s="224"/>
      <c r="M3483" s="224"/>
      <c r="N3483" s="224"/>
      <c r="O3483" s="224"/>
    </row>
    <row r="3484" spans="4:15" ht="12.75" customHeight="1" x14ac:dyDescent="0.3">
      <c r="D3484" s="90"/>
      <c r="E3484" s="90"/>
      <c r="F3484" s="4"/>
      <c r="K3484" s="224"/>
      <c r="L3484" s="224"/>
      <c r="M3484" s="224"/>
      <c r="N3484" s="224"/>
      <c r="O3484" s="224"/>
    </row>
    <row r="3485" spans="4:15" ht="12.75" customHeight="1" x14ac:dyDescent="0.3">
      <c r="D3485" s="90"/>
      <c r="E3485" s="90"/>
      <c r="F3485" s="4"/>
      <c r="K3485" s="224"/>
      <c r="L3485" s="224"/>
      <c r="M3485" s="224"/>
      <c r="N3485" s="224"/>
      <c r="O3485" s="224"/>
    </row>
    <row r="3486" spans="4:15" ht="12.75" customHeight="1" x14ac:dyDescent="0.3">
      <c r="D3486" s="90"/>
      <c r="E3486" s="90"/>
      <c r="F3486" s="4"/>
      <c r="K3486" s="224"/>
      <c r="L3486" s="224"/>
      <c r="M3486" s="224"/>
      <c r="N3486" s="224"/>
      <c r="O3486" s="224"/>
    </row>
    <row r="3487" spans="4:15" ht="12.75" customHeight="1" x14ac:dyDescent="0.3">
      <c r="D3487" s="90"/>
      <c r="E3487" s="90"/>
      <c r="F3487" s="4"/>
      <c r="K3487" s="224"/>
      <c r="L3487" s="224"/>
      <c r="M3487" s="224"/>
      <c r="N3487" s="224"/>
      <c r="O3487" s="224"/>
    </row>
    <row r="3488" spans="4:15" ht="12.75" customHeight="1" x14ac:dyDescent="0.3">
      <c r="D3488" s="90"/>
      <c r="E3488" s="90"/>
      <c r="F3488" s="4"/>
      <c r="K3488" s="224"/>
      <c r="L3488" s="224"/>
      <c r="M3488" s="224"/>
      <c r="N3488" s="224"/>
      <c r="O3488" s="224"/>
    </row>
    <row r="3489" spans="4:15" ht="12.75" customHeight="1" x14ac:dyDescent="0.3">
      <c r="D3489" s="90"/>
      <c r="E3489" s="90"/>
      <c r="F3489" s="4"/>
      <c r="K3489" s="224"/>
      <c r="L3489" s="224"/>
      <c r="M3489" s="224"/>
      <c r="N3489" s="224"/>
      <c r="O3489" s="224"/>
    </row>
    <row r="3490" spans="4:15" ht="12.75" customHeight="1" x14ac:dyDescent="0.3">
      <c r="D3490" s="90"/>
      <c r="E3490" s="90"/>
      <c r="F3490" s="4"/>
      <c r="K3490" s="224"/>
      <c r="L3490" s="224"/>
      <c r="M3490" s="224"/>
      <c r="N3490" s="224"/>
      <c r="O3490" s="224"/>
    </row>
    <row r="3491" spans="4:15" ht="12.75" customHeight="1" x14ac:dyDescent="0.3">
      <c r="D3491" s="90"/>
      <c r="E3491" s="90"/>
      <c r="F3491" s="4"/>
      <c r="K3491" s="224"/>
      <c r="L3491" s="224"/>
      <c r="M3491" s="224"/>
      <c r="N3491" s="224"/>
      <c r="O3491" s="224"/>
    </row>
    <row r="3492" spans="4:15" ht="12.75" customHeight="1" x14ac:dyDescent="0.3">
      <c r="D3492" s="90"/>
      <c r="E3492" s="90"/>
      <c r="F3492" s="4"/>
      <c r="K3492" s="224"/>
      <c r="L3492" s="224"/>
      <c r="M3492" s="224"/>
      <c r="N3492" s="224"/>
      <c r="O3492" s="224"/>
    </row>
    <row r="3493" spans="4:15" ht="12.75" customHeight="1" x14ac:dyDescent="0.3">
      <c r="D3493" s="90"/>
      <c r="E3493" s="90"/>
      <c r="F3493" s="4"/>
      <c r="K3493" s="224"/>
      <c r="L3493" s="224"/>
      <c r="M3493" s="224"/>
      <c r="N3493" s="224"/>
      <c r="O3493" s="224"/>
    </row>
    <row r="3494" spans="4:15" ht="12.75" customHeight="1" x14ac:dyDescent="0.3">
      <c r="D3494" s="90"/>
      <c r="E3494" s="90"/>
      <c r="F3494" s="4"/>
      <c r="K3494" s="224"/>
      <c r="L3494" s="224"/>
      <c r="M3494" s="224"/>
      <c r="N3494" s="224"/>
      <c r="O3494" s="224"/>
    </row>
    <row r="3495" spans="4:15" ht="12.75" customHeight="1" x14ac:dyDescent="0.3">
      <c r="D3495" s="90"/>
      <c r="E3495" s="90"/>
      <c r="F3495" s="4"/>
      <c r="K3495" s="224"/>
      <c r="L3495" s="224"/>
      <c r="M3495" s="224"/>
      <c r="N3495" s="224"/>
      <c r="O3495" s="224"/>
    </row>
    <row r="3496" spans="4:15" ht="12.75" customHeight="1" x14ac:dyDescent="0.3">
      <c r="D3496" s="90"/>
      <c r="E3496" s="90"/>
      <c r="F3496" s="4"/>
      <c r="K3496" s="224"/>
      <c r="L3496" s="224"/>
      <c r="M3496" s="224"/>
      <c r="N3496" s="224"/>
      <c r="O3496" s="224"/>
    </row>
    <row r="3497" spans="4:15" ht="12.75" customHeight="1" x14ac:dyDescent="0.3">
      <c r="D3497" s="90"/>
      <c r="E3497" s="90"/>
      <c r="F3497" s="4"/>
      <c r="K3497" s="224"/>
      <c r="L3497" s="224"/>
      <c r="M3497" s="224"/>
      <c r="N3497" s="224"/>
      <c r="O3497" s="224"/>
    </row>
    <row r="3498" spans="4:15" ht="12.75" customHeight="1" x14ac:dyDescent="0.3">
      <c r="D3498" s="90"/>
      <c r="E3498" s="90"/>
      <c r="F3498" s="4"/>
      <c r="K3498" s="224"/>
      <c r="L3498" s="224"/>
      <c r="M3498" s="224"/>
      <c r="N3498" s="224"/>
      <c r="O3498" s="224"/>
    </row>
    <row r="3499" spans="4:15" ht="12.75" customHeight="1" x14ac:dyDescent="0.3">
      <c r="D3499" s="90"/>
      <c r="E3499" s="90"/>
      <c r="F3499" s="4"/>
      <c r="K3499" s="224"/>
      <c r="L3499" s="224"/>
      <c r="M3499" s="224"/>
      <c r="N3499" s="224"/>
      <c r="O3499" s="224"/>
    </row>
    <row r="3500" spans="4:15" ht="12.75" customHeight="1" x14ac:dyDescent="0.3">
      <c r="D3500" s="90"/>
      <c r="E3500" s="90"/>
      <c r="F3500" s="4"/>
      <c r="K3500" s="224"/>
      <c r="L3500" s="224"/>
      <c r="M3500" s="224"/>
      <c r="N3500" s="224"/>
      <c r="O3500" s="224"/>
    </row>
    <row r="3501" spans="4:15" ht="12.75" customHeight="1" x14ac:dyDescent="0.3">
      <c r="D3501" s="90"/>
      <c r="E3501" s="90"/>
      <c r="F3501" s="4"/>
      <c r="K3501" s="224"/>
      <c r="L3501" s="224"/>
      <c r="M3501" s="224"/>
      <c r="N3501" s="224"/>
      <c r="O3501" s="224"/>
    </row>
    <row r="3502" spans="4:15" ht="12.75" customHeight="1" x14ac:dyDescent="0.3">
      <c r="D3502" s="90"/>
      <c r="E3502" s="90"/>
      <c r="F3502" s="4"/>
      <c r="K3502" s="224"/>
      <c r="L3502" s="224"/>
      <c r="M3502" s="224"/>
      <c r="N3502" s="224"/>
      <c r="O3502" s="224"/>
    </row>
    <row r="3503" spans="4:15" ht="12.75" customHeight="1" x14ac:dyDescent="0.3">
      <c r="D3503" s="90"/>
      <c r="E3503" s="90"/>
      <c r="F3503" s="4"/>
      <c r="K3503" s="224"/>
      <c r="L3503" s="224"/>
      <c r="M3503" s="224"/>
      <c r="N3503" s="224"/>
      <c r="O3503" s="224"/>
    </row>
    <row r="3504" spans="4:15" ht="12.75" customHeight="1" x14ac:dyDescent="0.3">
      <c r="D3504" s="90"/>
      <c r="E3504" s="90"/>
      <c r="F3504" s="4"/>
      <c r="K3504" s="224"/>
      <c r="L3504" s="224"/>
      <c r="M3504" s="224"/>
      <c r="N3504" s="224"/>
      <c r="O3504" s="224"/>
    </row>
    <row r="3505" spans="4:15" ht="12.75" customHeight="1" x14ac:dyDescent="0.3">
      <c r="D3505" s="90"/>
      <c r="E3505" s="90"/>
      <c r="F3505" s="4"/>
      <c r="K3505" s="224"/>
      <c r="L3505" s="224"/>
      <c r="M3505" s="224"/>
      <c r="N3505" s="224"/>
      <c r="O3505" s="224"/>
    </row>
    <row r="3506" spans="4:15" ht="12.75" customHeight="1" x14ac:dyDescent="0.3">
      <c r="D3506" s="90"/>
      <c r="E3506" s="90"/>
      <c r="F3506" s="4"/>
      <c r="K3506" s="224"/>
      <c r="L3506" s="224"/>
      <c r="M3506" s="224"/>
      <c r="N3506" s="224"/>
      <c r="O3506" s="224"/>
    </row>
    <row r="3507" spans="4:15" ht="12.75" customHeight="1" x14ac:dyDescent="0.3">
      <c r="D3507" s="90"/>
      <c r="E3507" s="90"/>
      <c r="F3507" s="4"/>
      <c r="K3507" s="224"/>
      <c r="L3507" s="224"/>
      <c r="M3507" s="224"/>
      <c r="N3507" s="224"/>
      <c r="O3507" s="224"/>
    </row>
    <row r="3508" spans="4:15" ht="12.75" customHeight="1" x14ac:dyDescent="0.3">
      <c r="D3508" s="90"/>
      <c r="E3508" s="90"/>
      <c r="F3508" s="4"/>
      <c r="K3508" s="224"/>
      <c r="L3508" s="224"/>
      <c r="M3508" s="224"/>
      <c r="N3508" s="224"/>
      <c r="O3508" s="224"/>
    </row>
    <row r="3509" spans="4:15" ht="12.75" customHeight="1" x14ac:dyDescent="0.3">
      <c r="D3509" s="90"/>
      <c r="E3509" s="90"/>
      <c r="F3509" s="4"/>
      <c r="K3509" s="224"/>
      <c r="L3509" s="224"/>
      <c r="M3509" s="224"/>
      <c r="N3509" s="224"/>
      <c r="O3509" s="224"/>
    </row>
    <row r="3510" spans="4:15" ht="12.75" customHeight="1" x14ac:dyDescent="0.3">
      <c r="D3510" s="90"/>
      <c r="E3510" s="90"/>
      <c r="F3510" s="4"/>
      <c r="K3510" s="224"/>
      <c r="L3510" s="224"/>
      <c r="M3510" s="224"/>
      <c r="N3510" s="224"/>
      <c r="O3510" s="224"/>
    </row>
    <row r="3511" spans="4:15" ht="12.75" customHeight="1" x14ac:dyDescent="0.3">
      <c r="D3511" s="90"/>
      <c r="E3511" s="90"/>
      <c r="F3511" s="4"/>
      <c r="K3511" s="224"/>
      <c r="L3511" s="224"/>
      <c r="M3511" s="224"/>
      <c r="N3511" s="224"/>
      <c r="O3511" s="224"/>
    </row>
    <row r="3512" spans="4:15" ht="12.75" customHeight="1" x14ac:dyDescent="0.3">
      <c r="D3512" s="90"/>
      <c r="E3512" s="90"/>
      <c r="F3512" s="4"/>
      <c r="K3512" s="224"/>
      <c r="L3512" s="224"/>
      <c r="M3512" s="224"/>
      <c r="N3512" s="224"/>
      <c r="O3512" s="224"/>
    </row>
    <row r="3513" spans="4:15" ht="12.75" customHeight="1" x14ac:dyDescent="0.3">
      <c r="D3513" s="90"/>
      <c r="E3513" s="90"/>
      <c r="F3513" s="4"/>
      <c r="K3513" s="224"/>
      <c r="L3513" s="224"/>
      <c r="M3513" s="224"/>
      <c r="N3513" s="224"/>
      <c r="O3513" s="224"/>
    </row>
    <row r="3514" spans="4:15" ht="12.75" customHeight="1" x14ac:dyDescent="0.3">
      <c r="D3514" s="90"/>
      <c r="E3514" s="90"/>
      <c r="F3514" s="4"/>
      <c r="K3514" s="224"/>
      <c r="L3514" s="224"/>
      <c r="M3514" s="224"/>
      <c r="N3514" s="224"/>
      <c r="O3514" s="224"/>
    </row>
    <row r="3515" spans="4:15" ht="12.75" customHeight="1" x14ac:dyDescent="0.3">
      <c r="D3515" s="90"/>
      <c r="E3515" s="90"/>
      <c r="F3515" s="4"/>
      <c r="K3515" s="224"/>
      <c r="L3515" s="224"/>
      <c r="M3515" s="224"/>
      <c r="N3515" s="224"/>
      <c r="O3515" s="224"/>
    </row>
    <row r="3516" spans="4:15" ht="12.75" customHeight="1" x14ac:dyDescent="0.3">
      <c r="D3516" s="90"/>
      <c r="E3516" s="90"/>
      <c r="F3516" s="4"/>
      <c r="K3516" s="224"/>
      <c r="L3516" s="224"/>
      <c r="M3516" s="224"/>
      <c r="N3516" s="224"/>
      <c r="O3516" s="224"/>
    </row>
    <row r="3517" spans="4:15" ht="12.75" customHeight="1" x14ac:dyDescent="0.3">
      <c r="D3517" s="90"/>
      <c r="E3517" s="90"/>
      <c r="F3517" s="4"/>
      <c r="K3517" s="224"/>
      <c r="L3517" s="224"/>
      <c r="M3517" s="224"/>
      <c r="N3517" s="224"/>
      <c r="O3517" s="224"/>
    </row>
    <row r="3518" spans="4:15" ht="12.75" customHeight="1" x14ac:dyDescent="0.3">
      <c r="D3518" s="90"/>
      <c r="E3518" s="90"/>
      <c r="F3518" s="4"/>
      <c r="K3518" s="224"/>
      <c r="L3518" s="224"/>
      <c r="M3518" s="224"/>
      <c r="N3518" s="224"/>
      <c r="O3518" s="224"/>
    </row>
    <row r="3519" spans="4:15" ht="12.75" customHeight="1" x14ac:dyDescent="0.3">
      <c r="D3519" s="90"/>
      <c r="E3519" s="90"/>
      <c r="F3519" s="4"/>
      <c r="K3519" s="224"/>
      <c r="L3519" s="224"/>
      <c r="M3519" s="224"/>
      <c r="N3519" s="224"/>
      <c r="O3519" s="224"/>
    </row>
    <row r="3520" spans="4:15" ht="12.75" customHeight="1" x14ac:dyDescent="0.3">
      <c r="D3520" s="90"/>
      <c r="E3520" s="90"/>
      <c r="F3520" s="4"/>
      <c r="K3520" s="224"/>
      <c r="L3520" s="224"/>
      <c r="M3520" s="224"/>
      <c r="N3520" s="224"/>
      <c r="O3520" s="224"/>
    </row>
    <row r="3521" spans="4:15" ht="12.75" customHeight="1" x14ac:dyDescent="0.3">
      <c r="D3521" s="90"/>
      <c r="E3521" s="90"/>
      <c r="F3521" s="4"/>
      <c r="K3521" s="224"/>
      <c r="L3521" s="224"/>
      <c r="M3521" s="224"/>
      <c r="N3521" s="224"/>
      <c r="O3521" s="224"/>
    </row>
    <row r="3522" spans="4:15" ht="12.75" customHeight="1" x14ac:dyDescent="0.3">
      <c r="D3522" s="90"/>
      <c r="E3522" s="90"/>
      <c r="F3522" s="4"/>
      <c r="K3522" s="224"/>
      <c r="L3522" s="224"/>
      <c r="M3522" s="224"/>
      <c r="N3522" s="224"/>
      <c r="O3522" s="224"/>
    </row>
    <row r="3523" spans="4:15" ht="12.75" customHeight="1" x14ac:dyDescent="0.3">
      <c r="D3523" s="90"/>
      <c r="E3523" s="90"/>
      <c r="F3523" s="4"/>
      <c r="K3523" s="224"/>
      <c r="L3523" s="224"/>
      <c r="M3523" s="224"/>
      <c r="N3523" s="224"/>
      <c r="O3523" s="224"/>
    </row>
    <row r="3524" spans="4:15" ht="12.75" customHeight="1" x14ac:dyDescent="0.3">
      <c r="D3524" s="90"/>
      <c r="E3524" s="90"/>
      <c r="F3524" s="4"/>
      <c r="K3524" s="224"/>
      <c r="L3524" s="224"/>
      <c r="M3524" s="224"/>
      <c r="N3524" s="224"/>
      <c r="O3524" s="224"/>
    </row>
    <row r="3525" spans="4:15" ht="12.75" customHeight="1" x14ac:dyDescent="0.3">
      <c r="D3525" s="90"/>
      <c r="E3525" s="90"/>
      <c r="F3525" s="4"/>
      <c r="K3525" s="224"/>
      <c r="L3525" s="224"/>
      <c r="M3525" s="224"/>
      <c r="N3525" s="224"/>
      <c r="O3525" s="224"/>
    </row>
    <row r="3526" spans="4:15" ht="12.75" customHeight="1" x14ac:dyDescent="0.3">
      <c r="D3526" s="90"/>
      <c r="E3526" s="90"/>
      <c r="F3526" s="4"/>
      <c r="K3526" s="224"/>
      <c r="L3526" s="224"/>
      <c r="M3526" s="224"/>
      <c r="N3526" s="224"/>
      <c r="O3526" s="224"/>
    </row>
    <row r="3527" spans="4:15" ht="12.75" customHeight="1" x14ac:dyDescent="0.3">
      <c r="D3527" s="90"/>
      <c r="E3527" s="90"/>
      <c r="F3527" s="4"/>
      <c r="K3527" s="224"/>
      <c r="L3527" s="224"/>
      <c r="M3527" s="224"/>
      <c r="N3527" s="224"/>
      <c r="O3527" s="224"/>
    </row>
    <row r="3528" spans="4:15" ht="12.75" customHeight="1" x14ac:dyDescent="0.3">
      <c r="D3528" s="90"/>
      <c r="E3528" s="90"/>
      <c r="F3528" s="4"/>
      <c r="K3528" s="224"/>
      <c r="L3528" s="224"/>
      <c r="M3528" s="224"/>
      <c r="N3528" s="224"/>
      <c r="O3528" s="224"/>
    </row>
    <row r="3529" spans="4:15" ht="12.75" customHeight="1" x14ac:dyDescent="0.3">
      <c r="D3529" s="90"/>
      <c r="E3529" s="90"/>
      <c r="F3529" s="4"/>
      <c r="K3529" s="224"/>
      <c r="L3529" s="224"/>
      <c r="M3529" s="224"/>
      <c r="N3529" s="224"/>
      <c r="O3529" s="224"/>
    </row>
    <row r="3530" spans="4:15" ht="12.75" customHeight="1" x14ac:dyDescent="0.3">
      <c r="D3530" s="90"/>
      <c r="E3530" s="90"/>
      <c r="F3530" s="4"/>
      <c r="K3530" s="224"/>
      <c r="L3530" s="224"/>
      <c r="M3530" s="224"/>
      <c r="N3530" s="224"/>
      <c r="O3530" s="224"/>
    </row>
    <row r="3531" spans="4:15" ht="12.75" customHeight="1" x14ac:dyDescent="0.3">
      <c r="D3531" s="90"/>
      <c r="E3531" s="90"/>
      <c r="F3531" s="4"/>
      <c r="K3531" s="224"/>
      <c r="L3531" s="224"/>
      <c r="M3531" s="224"/>
      <c r="N3531" s="224"/>
      <c r="O3531" s="224"/>
    </row>
    <row r="3532" spans="4:15" ht="12.75" customHeight="1" x14ac:dyDescent="0.3">
      <c r="D3532" s="90"/>
      <c r="E3532" s="90"/>
      <c r="F3532" s="4"/>
      <c r="K3532" s="224"/>
      <c r="L3532" s="224"/>
      <c r="M3532" s="224"/>
      <c r="N3532" s="224"/>
      <c r="O3532" s="224"/>
    </row>
    <row r="3533" spans="4:15" ht="12.75" customHeight="1" x14ac:dyDescent="0.3">
      <c r="D3533" s="90"/>
      <c r="E3533" s="90"/>
      <c r="F3533" s="4"/>
      <c r="K3533" s="224"/>
      <c r="L3533" s="224"/>
      <c r="M3533" s="224"/>
      <c r="N3533" s="224"/>
      <c r="O3533" s="224"/>
    </row>
    <row r="3534" spans="4:15" ht="12.75" customHeight="1" x14ac:dyDescent="0.3">
      <c r="D3534" s="90"/>
      <c r="E3534" s="90"/>
      <c r="F3534" s="4"/>
      <c r="K3534" s="224"/>
      <c r="L3534" s="224"/>
      <c r="M3534" s="224"/>
      <c r="N3534" s="224"/>
      <c r="O3534" s="224"/>
    </row>
    <row r="3535" spans="4:15" ht="12.75" customHeight="1" x14ac:dyDescent="0.3">
      <c r="D3535" s="90"/>
      <c r="E3535" s="90"/>
      <c r="F3535" s="4"/>
      <c r="K3535" s="224"/>
      <c r="L3535" s="224"/>
      <c r="M3535" s="224"/>
      <c r="N3535" s="224"/>
      <c r="O3535" s="224"/>
    </row>
    <row r="3536" spans="4:15" ht="12.75" customHeight="1" x14ac:dyDescent="0.3">
      <c r="D3536" s="90"/>
      <c r="E3536" s="90"/>
      <c r="F3536" s="4"/>
      <c r="K3536" s="224"/>
      <c r="L3536" s="224"/>
      <c r="M3536" s="224"/>
      <c r="N3536" s="224"/>
      <c r="O3536" s="224"/>
    </row>
    <row r="3537" spans="4:15" ht="12.75" customHeight="1" x14ac:dyDescent="0.3">
      <c r="D3537" s="90"/>
      <c r="E3537" s="90"/>
      <c r="F3537" s="4"/>
      <c r="K3537" s="224"/>
      <c r="L3537" s="224"/>
      <c r="M3537" s="224"/>
      <c r="N3537" s="224"/>
      <c r="O3537" s="224"/>
    </row>
    <row r="3538" spans="4:15" ht="12.75" customHeight="1" x14ac:dyDescent="0.3">
      <c r="D3538" s="90"/>
      <c r="E3538" s="90"/>
      <c r="F3538" s="4"/>
      <c r="K3538" s="224"/>
      <c r="L3538" s="224"/>
      <c r="M3538" s="224"/>
      <c r="N3538" s="224"/>
      <c r="O3538" s="224"/>
    </row>
    <row r="3539" spans="4:15" ht="12.75" customHeight="1" x14ac:dyDescent="0.3">
      <c r="D3539" s="90"/>
      <c r="E3539" s="90"/>
      <c r="F3539" s="4"/>
      <c r="K3539" s="224"/>
      <c r="L3539" s="224"/>
      <c r="M3539" s="224"/>
      <c r="N3539" s="224"/>
      <c r="O3539" s="224"/>
    </row>
    <row r="3540" spans="4:15" ht="12.75" customHeight="1" x14ac:dyDescent="0.3">
      <c r="D3540" s="90"/>
      <c r="E3540" s="90"/>
      <c r="F3540" s="4"/>
      <c r="K3540" s="224"/>
      <c r="L3540" s="224"/>
      <c r="M3540" s="224"/>
      <c r="N3540" s="224"/>
      <c r="O3540" s="224"/>
    </row>
    <row r="3541" spans="4:15" ht="12.75" customHeight="1" x14ac:dyDescent="0.3">
      <c r="D3541" s="90"/>
      <c r="E3541" s="90"/>
      <c r="F3541" s="4"/>
      <c r="K3541" s="224"/>
      <c r="L3541" s="224"/>
      <c r="M3541" s="224"/>
      <c r="N3541" s="224"/>
      <c r="O3541" s="224"/>
    </row>
    <row r="3542" spans="4:15" ht="12.75" customHeight="1" x14ac:dyDescent="0.3">
      <c r="D3542" s="90"/>
      <c r="E3542" s="90"/>
      <c r="F3542" s="4"/>
      <c r="K3542" s="224"/>
      <c r="L3542" s="224"/>
      <c r="M3542" s="224"/>
      <c r="N3542" s="224"/>
      <c r="O3542" s="224"/>
    </row>
    <row r="3543" spans="4:15" ht="12.75" customHeight="1" x14ac:dyDescent="0.3">
      <c r="D3543" s="90"/>
      <c r="E3543" s="90"/>
      <c r="F3543" s="4"/>
      <c r="K3543" s="224"/>
      <c r="L3543" s="224"/>
      <c r="M3543" s="224"/>
      <c r="N3543" s="224"/>
      <c r="O3543" s="224"/>
    </row>
    <row r="3544" spans="4:15" ht="12.75" customHeight="1" x14ac:dyDescent="0.3">
      <c r="D3544" s="90"/>
      <c r="E3544" s="90"/>
      <c r="F3544" s="4"/>
      <c r="K3544" s="224"/>
      <c r="L3544" s="224"/>
      <c r="M3544" s="224"/>
      <c r="N3544" s="224"/>
      <c r="O3544" s="224"/>
    </row>
    <row r="3545" spans="4:15" ht="12.75" customHeight="1" x14ac:dyDescent="0.3">
      <c r="D3545" s="90"/>
      <c r="E3545" s="90"/>
      <c r="F3545" s="4"/>
      <c r="K3545" s="224"/>
      <c r="L3545" s="224"/>
      <c r="M3545" s="224"/>
      <c r="N3545" s="224"/>
      <c r="O3545" s="224"/>
    </row>
    <row r="3546" spans="4:15" ht="12.75" customHeight="1" x14ac:dyDescent="0.3">
      <c r="D3546" s="90"/>
      <c r="E3546" s="90"/>
      <c r="F3546" s="4"/>
      <c r="K3546" s="224"/>
      <c r="L3546" s="224"/>
      <c r="M3546" s="224"/>
      <c r="N3546" s="224"/>
      <c r="O3546" s="224"/>
    </row>
    <row r="3547" spans="4:15" ht="12.75" customHeight="1" x14ac:dyDescent="0.3">
      <c r="D3547" s="90"/>
      <c r="E3547" s="90"/>
      <c r="F3547" s="4"/>
      <c r="K3547" s="224"/>
      <c r="L3547" s="224"/>
      <c r="M3547" s="224"/>
      <c r="N3547" s="224"/>
      <c r="O3547" s="224"/>
    </row>
    <row r="3548" spans="4:15" ht="12.75" customHeight="1" x14ac:dyDescent="0.3">
      <c r="D3548" s="90"/>
      <c r="E3548" s="90"/>
      <c r="F3548" s="4"/>
      <c r="K3548" s="224"/>
      <c r="L3548" s="224"/>
      <c r="M3548" s="224"/>
      <c r="N3548" s="224"/>
      <c r="O3548" s="224"/>
    </row>
    <row r="3549" spans="4:15" ht="12.75" customHeight="1" x14ac:dyDescent="0.3">
      <c r="D3549" s="90"/>
      <c r="E3549" s="90"/>
      <c r="F3549" s="4"/>
      <c r="K3549" s="224"/>
      <c r="L3549" s="224"/>
      <c r="M3549" s="224"/>
      <c r="N3549" s="224"/>
      <c r="O3549" s="224"/>
    </row>
    <row r="3550" spans="4:15" ht="12.75" customHeight="1" x14ac:dyDescent="0.3">
      <c r="D3550" s="90"/>
      <c r="E3550" s="90"/>
      <c r="F3550" s="4"/>
      <c r="K3550" s="224"/>
      <c r="L3550" s="224"/>
      <c r="M3550" s="224"/>
      <c r="N3550" s="224"/>
      <c r="O3550" s="224"/>
    </row>
    <row r="3551" spans="4:15" ht="12.75" customHeight="1" x14ac:dyDescent="0.3">
      <c r="D3551" s="90"/>
      <c r="E3551" s="90"/>
      <c r="F3551" s="4"/>
      <c r="K3551" s="224"/>
      <c r="L3551" s="224"/>
      <c r="M3551" s="224"/>
      <c r="N3551" s="224"/>
      <c r="O3551" s="224"/>
    </row>
    <row r="3552" spans="4:15" ht="12.75" customHeight="1" x14ac:dyDescent="0.3">
      <c r="D3552" s="90"/>
      <c r="E3552" s="90"/>
      <c r="F3552" s="4"/>
      <c r="K3552" s="224"/>
      <c r="L3552" s="224"/>
      <c r="M3552" s="224"/>
      <c r="N3552" s="224"/>
      <c r="O3552" s="224"/>
    </row>
    <row r="3553" spans="4:15" ht="12.75" customHeight="1" x14ac:dyDescent="0.3">
      <c r="D3553" s="90"/>
      <c r="E3553" s="90"/>
      <c r="F3553" s="4"/>
      <c r="K3553" s="224"/>
      <c r="L3553" s="224"/>
      <c r="M3553" s="224"/>
      <c r="N3553" s="224"/>
      <c r="O3553" s="224"/>
    </row>
    <row r="3554" spans="4:15" ht="12.75" customHeight="1" x14ac:dyDescent="0.3">
      <c r="D3554" s="90"/>
      <c r="E3554" s="90"/>
      <c r="F3554" s="4"/>
      <c r="K3554" s="224"/>
      <c r="L3554" s="224"/>
      <c r="M3554" s="224"/>
      <c r="N3554" s="224"/>
      <c r="O3554" s="224"/>
    </row>
    <row r="3555" spans="4:15" ht="12.75" customHeight="1" x14ac:dyDescent="0.3">
      <c r="D3555" s="90"/>
      <c r="E3555" s="90"/>
      <c r="F3555" s="4"/>
      <c r="K3555" s="224"/>
      <c r="L3555" s="224"/>
      <c r="M3555" s="224"/>
      <c r="N3555" s="224"/>
      <c r="O3555" s="224"/>
    </row>
    <row r="3556" spans="4:15" ht="12.75" customHeight="1" x14ac:dyDescent="0.3">
      <c r="D3556" s="90"/>
      <c r="E3556" s="90"/>
      <c r="F3556" s="4"/>
      <c r="K3556" s="224"/>
      <c r="L3556" s="224"/>
      <c r="M3556" s="224"/>
      <c r="N3556" s="224"/>
      <c r="O3556" s="224"/>
    </row>
    <row r="3557" spans="4:15" ht="12.75" customHeight="1" x14ac:dyDescent="0.3">
      <c r="D3557" s="90"/>
      <c r="E3557" s="90"/>
      <c r="F3557" s="4"/>
      <c r="K3557" s="224"/>
      <c r="L3557" s="224"/>
      <c r="M3557" s="224"/>
      <c r="N3557" s="224"/>
      <c r="O3557" s="224"/>
    </row>
    <row r="3558" spans="4:15" ht="12.75" customHeight="1" x14ac:dyDescent="0.3">
      <c r="D3558" s="90"/>
      <c r="E3558" s="90"/>
      <c r="F3558" s="4"/>
      <c r="K3558" s="224"/>
      <c r="L3558" s="224"/>
      <c r="M3558" s="224"/>
      <c r="N3558" s="224"/>
      <c r="O3558" s="224"/>
    </row>
    <row r="3559" spans="4:15" ht="12.75" customHeight="1" x14ac:dyDescent="0.3">
      <c r="D3559" s="90"/>
      <c r="E3559" s="90"/>
      <c r="F3559" s="4"/>
      <c r="K3559" s="224"/>
      <c r="L3559" s="224"/>
      <c r="M3559" s="224"/>
      <c r="N3559" s="224"/>
      <c r="O3559" s="224"/>
    </row>
    <row r="3560" spans="4:15" ht="12.75" customHeight="1" x14ac:dyDescent="0.3">
      <c r="D3560" s="90"/>
      <c r="E3560" s="90"/>
      <c r="F3560" s="4"/>
      <c r="K3560" s="224"/>
      <c r="L3560" s="224"/>
      <c r="M3560" s="224"/>
      <c r="N3560" s="224"/>
      <c r="O3560" s="224"/>
    </row>
    <row r="3561" spans="4:15" ht="12.75" customHeight="1" x14ac:dyDescent="0.3">
      <c r="D3561" s="90"/>
      <c r="E3561" s="90"/>
      <c r="F3561" s="4"/>
      <c r="K3561" s="224"/>
      <c r="L3561" s="224"/>
      <c r="M3561" s="224"/>
      <c r="N3561" s="224"/>
      <c r="O3561" s="224"/>
    </row>
    <row r="3562" spans="4:15" ht="12.75" customHeight="1" x14ac:dyDescent="0.3">
      <c r="D3562" s="90"/>
      <c r="E3562" s="90"/>
      <c r="F3562" s="4"/>
      <c r="K3562" s="224"/>
      <c r="L3562" s="224"/>
      <c r="M3562" s="224"/>
      <c r="N3562" s="224"/>
      <c r="O3562" s="224"/>
    </row>
    <row r="3563" spans="4:15" ht="12.75" customHeight="1" x14ac:dyDescent="0.3">
      <c r="D3563" s="90"/>
      <c r="E3563" s="90"/>
      <c r="F3563" s="4"/>
      <c r="K3563" s="224"/>
      <c r="L3563" s="224"/>
      <c r="M3563" s="224"/>
      <c r="N3563" s="224"/>
      <c r="O3563" s="224"/>
    </row>
    <row r="3564" spans="4:15" ht="12.75" customHeight="1" x14ac:dyDescent="0.3">
      <c r="D3564" s="90"/>
      <c r="E3564" s="90"/>
      <c r="F3564" s="4"/>
      <c r="K3564" s="224"/>
      <c r="L3564" s="224"/>
      <c r="M3564" s="224"/>
      <c r="N3564" s="224"/>
      <c r="O3564" s="224"/>
    </row>
    <row r="3565" spans="4:15" ht="12.75" customHeight="1" x14ac:dyDescent="0.3">
      <c r="D3565" s="90"/>
      <c r="E3565" s="90"/>
      <c r="F3565" s="4"/>
      <c r="K3565" s="224"/>
      <c r="L3565" s="224"/>
      <c r="M3565" s="224"/>
      <c r="N3565" s="224"/>
      <c r="O3565" s="224"/>
    </row>
    <row r="3566" spans="4:15" ht="12.75" customHeight="1" x14ac:dyDescent="0.3">
      <c r="D3566" s="90"/>
      <c r="E3566" s="90"/>
      <c r="F3566" s="4"/>
      <c r="K3566" s="224"/>
      <c r="L3566" s="224"/>
      <c r="M3566" s="224"/>
      <c r="N3566" s="224"/>
      <c r="O3566" s="224"/>
    </row>
    <row r="3567" spans="4:15" ht="12.75" customHeight="1" x14ac:dyDescent="0.3">
      <c r="D3567" s="90"/>
      <c r="E3567" s="90"/>
      <c r="F3567" s="4"/>
      <c r="K3567" s="224"/>
      <c r="L3567" s="224"/>
      <c r="M3567" s="224"/>
      <c r="N3567" s="224"/>
      <c r="O3567" s="224"/>
    </row>
    <row r="3568" spans="4:15" ht="12.75" customHeight="1" x14ac:dyDescent="0.3">
      <c r="D3568" s="90"/>
      <c r="E3568" s="90"/>
      <c r="F3568" s="4"/>
      <c r="K3568" s="224"/>
      <c r="L3568" s="224"/>
      <c r="M3568" s="224"/>
      <c r="N3568" s="224"/>
      <c r="O3568" s="224"/>
    </row>
    <row r="3569" spans="4:15" ht="12.75" customHeight="1" x14ac:dyDescent="0.3">
      <c r="D3569" s="90"/>
      <c r="E3569" s="90"/>
      <c r="F3569" s="4"/>
      <c r="K3569" s="224"/>
      <c r="L3569" s="224"/>
      <c r="M3569" s="224"/>
      <c r="N3569" s="224"/>
      <c r="O3569" s="224"/>
    </row>
    <row r="3570" spans="4:15" ht="12.75" customHeight="1" x14ac:dyDescent="0.3">
      <c r="D3570" s="90"/>
      <c r="E3570" s="90"/>
      <c r="F3570" s="4"/>
      <c r="K3570" s="224"/>
      <c r="L3570" s="224"/>
      <c r="M3570" s="224"/>
      <c r="N3570" s="224"/>
      <c r="O3570" s="224"/>
    </row>
    <row r="3571" spans="4:15" ht="12.75" customHeight="1" x14ac:dyDescent="0.3">
      <c r="D3571" s="90"/>
      <c r="E3571" s="90"/>
      <c r="F3571" s="4"/>
      <c r="K3571" s="224"/>
      <c r="L3571" s="224"/>
      <c r="M3571" s="224"/>
      <c r="N3571" s="224"/>
      <c r="O3571" s="224"/>
    </row>
    <row r="3572" spans="4:15" ht="12.75" customHeight="1" x14ac:dyDescent="0.3">
      <c r="D3572" s="90"/>
      <c r="E3572" s="90"/>
      <c r="F3572" s="4"/>
      <c r="K3572" s="224"/>
      <c r="L3572" s="224"/>
      <c r="M3572" s="224"/>
      <c r="N3572" s="224"/>
      <c r="O3572" s="224"/>
    </row>
    <row r="3573" spans="4:15" ht="12.75" customHeight="1" x14ac:dyDescent="0.3">
      <c r="D3573" s="90"/>
      <c r="E3573" s="90"/>
      <c r="F3573" s="4"/>
      <c r="K3573" s="224"/>
      <c r="L3573" s="224"/>
      <c r="M3573" s="224"/>
      <c r="N3573" s="224"/>
      <c r="O3573" s="224"/>
    </row>
    <row r="3574" spans="4:15" ht="12.75" customHeight="1" x14ac:dyDescent="0.3">
      <c r="D3574" s="90"/>
      <c r="E3574" s="90"/>
      <c r="F3574" s="4"/>
      <c r="K3574" s="224"/>
      <c r="L3574" s="224"/>
      <c r="M3574" s="224"/>
      <c r="N3574" s="224"/>
      <c r="O3574" s="224"/>
    </row>
    <row r="3575" spans="4:15" ht="12.75" customHeight="1" x14ac:dyDescent="0.3">
      <c r="D3575" s="90"/>
      <c r="E3575" s="90"/>
      <c r="F3575" s="4"/>
      <c r="K3575" s="224"/>
      <c r="L3575" s="224"/>
      <c r="M3575" s="224"/>
      <c r="N3575" s="224"/>
      <c r="O3575" s="224"/>
    </row>
    <row r="3576" spans="4:15" ht="12.75" customHeight="1" x14ac:dyDescent="0.3">
      <c r="D3576" s="90"/>
      <c r="E3576" s="90"/>
      <c r="F3576" s="4"/>
      <c r="K3576" s="224"/>
      <c r="L3576" s="224"/>
      <c r="M3576" s="224"/>
      <c r="N3576" s="224"/>
      <c r="O3576" s="224"/>
    </row>
    <row r="3577" spans="4:15" ht="12.75" customHeight="1" x14ac:dyDescent="0.3">
      <c r="D3577" s="90"/>
      <c r="E3577" s="90"/>
      <c r="F3577" s="4"/>
      <c r="K3577" s="224"/>
      <c r="L3577" s="224"/>
      <c r="M3577" s="224"/>
      <c r="N3577" s="224"/>
      <c r="O3577" s="224"/>
    </row>
    <row r="3578" spans="4:15" ht="12.75" customHeight="1" x14ac:dyDescent="0.3">
      <c r="D3578" s="90"/>
      <c r="E3578" s="90"/>
      <c r="F3578" s="4"/>
      <c r="K3578" s="224"/>
      <c r="L3578" s="224"/>
      <c r="M3578" s="224"/>
      <c r="N3578" s="224"/>
      <c r="O3578" s="224"/>
    </row>
    <row r="3579" spans="4:15" ht="12.75" customHeight="1" x14ac:dyDescent="0.3">
      <c r="D3579" s="90"/>
      <c r="E3579" s="90"/>
      <c r="F3579" s="4"/>
      <c r="K3579" s="224"/>
      <c r="L3579" s="224"/>
      <c r="M3579" s="224"/>
      <c r="N3579" s="224"/>
      <c r="O3579" s="224"/>
    </row>
    <row r="3580" spans="4:15" ht="12.75" customHeight="1" x14ac:dyDescent="0.3">
      <c r="D3580" s="90"/>
      <c r="E3580" s="90"/>
      <c r="F3580" s="4"/>
      <c r="K3580" s="224"/>
      <c r="L3580" s="224"/>
      <c r="M3580" s="224"/>
      <c r="N3580" s="224"/>
      <c r="O3580" s="224"/>
    </row>
    <row r="3581" spans="4:15" ht="12.75" customHeight="1" x14ac:dyDescent="0.3">
      <c r="D3581" s="90"/>
      <c r="E3581" s="90"/>
      <c r="F3581" s="4"/>
      <c r="K3581" s="224"/>
      <c r="L3581" s="224"/>
      <c r="M3581" s="224"/>
      <c r="N3581" s="224"/>
      <c r="O3581" s="224"/>
    </row>
    <row r="3582" spans="4:15" ht="12.75" customHeight="1" x14ac:dyDescent="0.3">
      <c r="D3582" s="90"/>
      <c r="E3582" s="90"/>
      <c r="F3582" s="4"/>
      <c r="K3582" s="224"/>
      <c r="L3582" s="224"/>
      <c r="M3582" s="224"/>
      <c r="N3582" s="224"/>
      <c r="O3582" s="224"/>
    </row>
    <row r="3583" spans="4:15" ht="12.75" customHeight="1" x14ac:dyDescent="0.3">
      <c r="D3583" s="90"/>
      <c r="E3583" s="90"/>
      <c r="F3583" s="4"/>
      <c r="K3583" s="224"/>
      <c r="L3583" s="224"/>
      <c r="M3583" s="224"/>
      <c r="N3583" s="224"/>
      <c r="O3583" s="224"/>
    </row>
    <row r="3584" spans="4:15" ht="12.75" customHeight="1" x14ac:dyDescent="0.3">
      <c r="D3584" s="90"/>
      <c r="E3584" s="90"/>
      <c r="F3584" s="4"/>
      <c r="K3584" s="224"/>
      <c r="L3584" s="224"/>
      <c r="M3584" s="224"/>
      <c r="N3584" s="224"/>
      <c r="O3584" s="224"/>
    </row>
    <row r="3585" spans="4:15" ht="12.75" customHeight="1" x14ac:dyDescent="0.3">
      <c r="D3585" s="90"/>
      <c r="E3585" s="90"/>
      <c r="F3585" s="4"/>
      <c r="K3585" s="224"/>
      <c r="L3585" s="224"/>
      <c r="M3585" s="224"/>
      <c r="N3585" s="224"/>
      <c r="O3585" s="224"/>
    </row>
    <row r="3586" spans="4:15" ht="12.75" customHeight="1" x14ac:dyDescent="0.3">
      <c r="D3586" s="90"/>
      <c r="E3586" s="90"/>
      <c r="F3586" s="4"/>
      <c r="K3586" s="224"/>
      <c r="L3586" s="224"/>
      <c r="M3586" s="224"/>
      <c r="N3586" s="224"/>
      <c r="O3586" s="224"/>
    </row>
    <row r="3587" spans="4:15" ht="12.75" customHeight="1" x14ac:dyDescent="0.3">
      <c r="D3587" s="90"/>
      <c r="E3587" s="90"/>
      <c r="F3587" s="4"/>
      <c r="K3587" s="224"/>
      <c r="L3587" s="224"/>
      <c r="M3587" s="224"/>
      <c r="N3587" s="224"/>
      <c r="O3587" s="224"/>
    </row>
    <row r="3588" spans="4:15" ht="12.75" customHeight="1" x14ac:dyDescent="0.3">
      <c r="D3588" s="90"/>
      <c r="E3588" s="90"/>
      <c r="F3588" s="4"/>
      <c r="K3588" s="224"/>
      <c r="L3588" s="224"/>
      <c r="M3588" s="224"/>
      <c r="N3588" s="224"/>
      <c r="O3588" s="224"/>
    </row>
    <row r="3589" spans="4:15" ht="12.75" customHeight="1" x14ac:dyDescent="0.3">
      <c r="D3589" s="90"/>
      <c r="E3589" s="90"/>
      <c r="F3589" s="4"/>
      <c r="K3589" s="224"/>
      <c r="L3589" s="224"/>
      <c r="M3589" s="224"/>
      <c r="N3589" s="224"/>
      <c r="O3589" s="224"/>
    </row>
    <row r="3590" spans="4:15" ht="12.75" customHeight="1" x14ac:dyDescent="0.3">
      <c r="D3590" s="90"/>
      <c r="E3590" s="90"/>
      <c r="F3590" s="4"/>
      <c r="K3590" s="224"/>
      <c r="L3590" s="224"/>
      <c r="M3590" s="224"/>
      <c r="N3590" s="224"/>
      <c r="O3590" s="224"/>
    </row>
    <row r="3591" spans="4:15" ht="12.75" customHeight="1" x14ac:dyDescent="0.3">
      <c r="D3591" s="90"/>
      <c r="E3591" s="90"/>
      <c r="F3591" s="4"/>
      <c r="K3591" s="224"/>
      <c r="L3591" s="224"/>
      <c r="M3591" s="224"/>
      <c r="N3591" s="224"/>
      <c r="O3591" s="224"/>
    </row>
    <row r="3592" spans="4:15" ht="12.75" customHeight="1" x14ac:dyDescent="0.3">
      <c r="D3592" s="90"/>
      <c r="E3592" s="90"/>
      <c r="F3592" s="4"/>
      <c r="K3592" s="224"/>
      <c r="L3592" s="224"/>
      <c r="M3592" s="224"/>
      <c r="N3592" s="224"/>
      <c r="O3592" s="224"/>
    </row>
    <row r="3593" spans="4:15" ht="12.75" customHeight="1" x14ac:dyDescent="0.3">
      <c r="D3593" s="90"/>
      <c r="E3593" s="90"/>
      <c r="F3593" s="4"/>
      <c r="K3593" s="224"/>
      <c r="L3593" s="224"/>
      <c r="M3593" s="224"/>
      <c r="N3593" s="224"/>
      <c r="O3593" s="224"/>
    </row>
    <row r="3594" spans="4:15" ht="12.75" customHeight="1" x14ac:dyDescent="0.3">
      <c r="D3594" s="90"/>
      <c r="E3594" s="90"/>
      <c r="F3594" s="4"/>
      <c r="K3594" s="224"/>
      <c r="L3594" s="224"/>
      <c r="M3594" s="224"/>
      <c r="N3594" s="224"/>
      <c r="O3594" s="224"/>
    </row>
    <row r="3595" spans="4:15" ht="12.75" customHeight="1" x14ac:dyDescent="0.3">
      <c r="D3595" s="90"/>
      <c r="E3595" s="90"/>
      <c r="F3595" s="4"/>
      <c r="K3595" s="224"/>
      <c r="L3595" s="224"/>
      <c r="M3595" s="224"/>
      <c r="N3595" s="224"/>
      <c r="O3595" s="224"/>
    </row>
    <row r="3596" spans="4:15" ht="12.75" customHeight="1" x14ac:dyDescent="0.3">
      <c r="D3596" s="90"/>
      <c r="E3596" s="90"/>
      <c r="F3596" s="4"/>
      <c r="K3596" s="224"/>
      <c r="L3596" s="224"/>
      <c r="M3596" s="224"/>
      <c r="N3596" s="224"/>
      <c r="O3596" s="224"/>
    </row>
    <row r="3597" spans="4:15" ht="12.75" customHeight="1" x14ac:dyDescent="0.3">
      <c r="D3597" s="90"/>
      <c r="E3597" s="90"/>
      <c r="F3597" s="4"/>
      <c r="K3597" s="224"/>
      <c r="L3597" s="224"/>
      <c r="M3597" s="224"/>
      <c r="N3597" s="224"/>
      <c r="O3597" s="224"/>
    </row>
    <row r="3598" spans="4:15" ht="12.75" customHeight="1" x14ac:dyDescent="0.3">
      <c r="D3598" s="90"/>
      <c r="E3598" s="90"/>
      <c r="F3598" s="4"/>
      <c r="K3598" s="224"/>
      <c r="L3598" s="224"/>
      <c r="M3598" s="224"/>
      <c r="N3598" s="224"/>
      <c r="O3598" s="224"/>
    </row>
    <row r="3599" spans="4:15" ht="12.75" customHeight="1" x14ac:dyDescent="0.3">
      <c r="D3599" s="90"/>
      <c r="E3599" s="90"/>
      <c r="F3599" s="4"/>
      <c r="K3599" s="224"/>
      <c r="L3599" s="224"/>
      <c r="M3599" s="224"/>
      <c r="N3599" s="224"/>
      <c r="O3599" s="224"/>
    </row>
    <row r="3600" spans="4:15" ht="12.75" customHeight="1" x14ac:dyDescent="0.3">
      <c r="D3600" s="90"/>
      <c r="E3600" s="90"/>
      <c r="F3600" s="4"/>
      <c r="K3600" s="224"/>
      <c r="L3600" s="224"/>
      <c r="M3600" s="224"/>
      <c r="N3600" s="224"/>
      <c r="O3600" s="224"/>
    </row>
    <row r="3601" spans="4:15" ht="12.75" customHeight="1" x14ac:dyDescent="0.3">
      <c r="D3601" s="90"/>
      <c r="E3601" s="90"/>
      <c r="F3601" s="4"/>
      <c r="K3601" s="224"/>
      <c r="L3601" s="224"/>
      <c r="M3601" s="224"/>
      <c r="N3601" s="224"/>
      <c r="O3601" s="224"/>
    </row>
    <row r="3602" spans="4:15" ht="12.75" customHeight="1" x14ac:dyDescent="0.3">
      <c r="D3602" s="90"/>
      <c r="E3602" s="90"/>
      <c r="F3602" s="4"/>
      <c r="K3602" s="224"/>
      <c r="L3602" s="224"/>
      <c r="M3602" s="224"/>
      <c r="N3602" s="224"/>
      <c r="O3602" s="224"/>
    </row>
    <row r="3603" spans="4:15" ht="12.75" customHeight="1" x14ac:dyDescent="0.3">
      <c r="D3603" s="90"/>
      <c r="E3603" s="90"/>
      <c r="F3603" s="4"/>
      <c r="K3603" s="224"/>
      <c r="L3603" s="224"/>
      <c r="M3603" s="224"/>
      <c r="N3603" s="224"/>
      <c r="O3603" s="224"/>
    </row>
    <row r="3604" spans="4:15" ht="12.75" customHeight="1" x14ac:dyDescent="0.3">
      <c r="D3604" s="90"/>
      <c r="E3604" s="90"/>
      <c r="F3604" s="4"/>
      <c r="K3604" s="224"/>
      <c r="L3604" s="224"/>
      <c r="M3604" s="224"/>
      <c r="N3604" s="224"/>
      <c r="O3604" s="224"/>
    </row>
    <row r="3605" spans="4:15" ht="12.75" customHeight="1" x14ac:dyDescent="0.3">
      <c r="D3605" s="90"/>
      <c r="E3605" s="90"/>
      <c r="F3605" s="4"/>
      <c r="K3605" s="224"/>
      <c r="L3605" s="224"/>
      <c r="M3605" s="224"/>
      <c r="N3605" s="224"/>
      <c r="O3605" s="224"/>
    </row>
    <row r="3606" spans="4:15" ht="12.75" customHeight="1" x14ac:dyDescent="0.3">
      <c r="D3606" s="90"/>
      <c r="E3606" s="90"/>
      <c r="F3606" s="4"/>
      <c r="K3606" s="224"/>
      <c r="L3606" s="224"/>
      <c r="M3606" s="224"/>
      <c r="N3606" s="224"/>
      <c r="O3606" s="224"/>
    </row>
    <row r="3607" spans="4:15" ht="12.75" customHeight="1" x14ac:dyDescent="0.3">
      <c r="D3607" s="90"/>
      <c r="E3607" s="90"/>
      <c r="F3607" s="4"/>
      <c r="K3607" s="224"/>
      <c r="L3607" s="224"/>
      <c r="M3607" s="224"/>
      <c r="N3607" s="224"/>
      <c r="O3607" s="224"/>
    </row>
    <row r="3608" spans="4:15" ht="12.75" customHeight="1" x14ac:dyDescent="0.3">
      <c r="D3608" s="90"/>
      <c r="E3608" s="90"/>
      <c r="F3608" s="4"/>
      <c r="K3608" s="224"/>
      <c r="L3608" s="224"/>
      <c r="M3608" s="224"/>
      <c r="N3608" s="224"/>
      <c r="O3608" s="224"/>
    </row>
    <row r="3609" spans="4:15" ht="12.75" customHeight="1" x14ac:dyDescent="0.3">
      <c r="D3609" s="90"/>
      <c r="E3609" s="90"/>
      <c r="F3609" s="4"/>
      <c r="K3609" s="224"/>
      <c r="L3609" s="224"/>
      <c r="M3609" s="224"/>
      <c r="N3609" s="224"/>
      <c r="O3609" s="224"/>
    </row>
    <row r="3610" spans="4:15" ht="12.75" customHeight="1" x14ac:dyDescent="0.3">
      <c r="D3610" s="90"/>
      <c r="E3610" s="90"/>
      <c r="F3610" s="4"/>
      <c r="K3610" s="224"/>
      <c r="L3610" s="224"/>
      <c r="M3610" s="224"/>
      <c r="N3610" s="224"/>
      <c r="O3610" s="224"/>
    </row>
    <row r="3611" spans="4:15" ht="12.75" customHeight="1" x14ac:dyDescent="0.3">
      <c r="D3611" s="90"/>
      <c r="E3611" s="90"/>
      <c r="F3611" s="4"/>
      <c r="K3611" s="224"/>
      <c r="L3611" s="224"/>
      <c r="M3611" s="224"/>
      <c r="N3611" s="224"/>
      <c r="O3611" s="224"/>
    </row>
    <row r="3612" spans="4:15" ht="12.75" customHeight="1" x14ac:dyDescent="0.3">
      <c r="D3612" s="90"/>
      <c r="E3612" s="90"/>
      <c r="F3612" s="4"/>
      <c r="K3612" s="224"/>
      <c r="L3612" s="224"/>
      <c r="M3612" s="224"/>
      <c r="N3612" s="224"/>
      <c r="O3612" s="224"/>
    </row>
    <row r="3613" spans="4:15" ht="12.75" customHeight="1" x14ac:dyDescent="0.3">
      <c r="D3613" s="90"/>
      <c r="E3613" s="90"/>
      <c r="F3613" s="4"/>
      <c r="K3613" s="224"/>
      <c r="L3613" s="224"/>
      <c r="M3613" s="224"/>
      <c r="N3613" s="224"/>
      <c r="O3613" s="224"/>
    </row>
    <row r="3614" spans="4:15" ht="12.75" customHeight="1" x14ac:dyDescent="0.3">
      <c r="D3614" s="90"/>
      <c r="E3614" s="90"/>
      <c r="F3614" s="4"/>
      <c r="K3614" s="224"/>
      <c r="L3614" s="224"/>
      <c r="M3614" s="224"/>
      <c r="N3614" s="224"/>
      <c r="O3614" s="224"/>
    </row>
    <row r="3615" spans="4:15" ht="12.75" customHeight="1" x14ac:dyDescent="0.3">
      <c r="D3615" s="90"/>
      <c r="E3615" s="90"/>
      <c r="F3615" s="4"/>
      <c r="K3615" s="224"/>
      <c r="L3615" s="224"/>
      <c r="M3615" s="224"/>
      <c r="N3615" s="224"/>
      <c r="O3615" s="224"/>
    </row>
    <row r="3616" spans="4:15" ht="12.75" customHeight="1" x14ac:dyDescent="0.3">
      <c r="D3616" s="90"/>
      <c r="E3616" s="90"/>
      <c r="F3616" s="4"/>
      <c r="K3616" s="224"/>
      <c r="L3616" s="224"/>
      <c r="M3616" s="224"/>
      <c r="N3616" s="224"/>
      <c r="O3616" s="224"/>
    </row>
    <row r="3617" spans="4:15" ht="12.75" customHeight="1" x14ac:dyDescent="0.3">
      <c r="D3617" s="90"/>
      <c r="E3617" s="90"/>
      <c r="F3617" s="4"/>
      <c r="K3617" s="224"/>
      <c r="L3617" s="224"/>
      <c r="M3617" s="224"/>
      <c r="N3617" s="224"/>
      <c r="O3617" s="224"/>
    </row>
    <row r="3618" spans="4:15" ht="12.75" customHeight="1" x14ac:dyDescent="0.3">
      <c r="D3618" s="90"/>
      <c r="E3618" s="90"/>
      <c r="F3618" s="4"/>
      <c r="K3618" s="224"/>
      <c r="L3618" s="224"/>
      <c r="M3618" s="224"/>
      <c r="N3618" s="224"/>
      <c r="O3618" s="224"/>
    </row>
    <row r="3619" spans="4:15" ht="12.75" customHeight="1" x14ac:dyDescent="0.3">
      <c r="D3619" s="90"/>
      <c r="E3619" s="90"/>
      <c r="F3619" s="4"/>
      <c r="K3619" s="224"/>
      <c r="L3619" s="224"/>
      <c r="M3619" s="224"/>
      <c r="N3619" s="224"/>
      <c r="O3619" s="224"/>
    </row>
    <row r="3620" spans="4:15" ht="12.75" customHeight="1" x14ac:dyDescent="0.3">
      <c r="D3620" s="90"/>
      <c r="E3620" s="90"/>
      <c r="F3620" s="4"/>
      <c r="K3620" s="224"/>
      <c r="L3620" s="224"/>
      <c r="M3620" s="224"/>
      <c r="N3620" s="224"/>
      <c r="O3620" s="224"/>
    </row>
    <row r="3621" spans="4:15" ht="12.75" customHeight="1" x14ac:dyDescent="0.3">
      <c r="D3621" s="90"/>
      <c r="E3621" s="90"/>
      <c r="F3621" s="4"/>
      <c r="K3621" s="224"/>
      <c r="L3621" s="224"/>
      <c r="M3621" s="224"/>
      <c r="N3621" s="224"/>
      <c r="O3621" s="224"/>
    </row>
    <row r="3622" spans="4:15" ht="12.75" customHeight="1" x14ac:dyDescent="0.3">
      <c r="D3622" s="90"/>
      <c r="E3622" s="90"/>
      <c r="F3622" s="4"/>
      <c r="K3622" s="224"/>
      <c r="L3622" s="224"/>
      <c r="M3622" s="224"/>
      <c r="N3622" s="224"/>
      <c r="O3622" s="224"/>
    </row>
    <row r="3623" spans="4:15" ht="12.75" customHeight="1" x14ac:dyDescent="0.3">
      <c r="D3623" s="90"/>
      <c r="E3623" s="90"/>
      <c r="F3623" s="4"/>
      <c r="K3623" s="224"/>
      <c r="L3623" s="224"/>
      <c r="M3623" s="224"/>
      <c r="N3623" s="224"/>
      <c r="O3623" s="224"/>
    </row>
    <row r="3624" spans="4:15" ht="12.75" customHeight="1" x14ac:dyDescent="0.3">
      <c r="D3624" s="90"/>
      <c r="E3624" s="90"/>
      <c r="F3624" s="4"/>
      <c r="K3624" s="224"/>
      <c r="L3624" s="224"/>
      <c r="M3624" s="224"/>
      <c r="N3624" s="224"/>
      <c r="O3624" s="224"/>
    </row>
    <row r="3625" spans="4:15" ht="12.75" customHeight="1" x14ac:dyDescent="0.3">
      <c r="D3625" s="90"/>
      <c r="E3625" s="90"/>
      <c r="F3625" s="4"/>
      <c r="K3625" s="224"/>
      <c r="L3625" s="224"/>
      <c r="M3625" s="224"/>
      <c r="N3625" s="224"/>
      <c r="O3625" s="224"/>
    </row>
    <row r="3626" spans="4:15" ht="12.75" customHeight="1" x14ac:dyDescent="0.3">
      <c r="D3626" s="90"/>
      <c r="E3626" s="90"/>
      <c r="F3626" s="4"/>
      <c r="K3626" s="224"/>
      <c r="L3626" s="224"/>
      <c r="M3626" s="224"/>
      <c r="N3626" s="224"/>
      <c r="O3626" s="224"/>
    </row>
    <row r="3627" spans="4:15" ht="12.75" customHeight="1" x14ac:dyDescent="0.3">
      <c r="D3627" s="90"/>
      <c r="E3627" s="90"/>
      <c r="F3627" s="4"/>
      <c r="K3627" s="224"/>
      <c r="L3627" s="224"/>
      <c r="M3627" s="224"/>
      <c r="N3627" s="224"/>
      <c r="O3627" s="224"/>
    </row>
    <row r="3628" spans="4:15" ht="12.75" customHeight="1" x14ac:dyDescent="0.3">
      <c r="D3628" s="90"/>
      <c r="E3628" s="90"/>
      <c r="F3628" s="4"/>
      <c r="K3628" s="224"/>
      <c r="L3628" s="224"/>
      <c r="M3628" s="224"/>
      <c r="N3628" s="224"/>
      <c r="O3628" s="224"/>
    </row>
    <row r="3629" spans="4:15" ht="12.75" customHeight="1" x14ac:dyDescent="0.3">
      <c r="D3629" s="90"/>
      <c r="E3629" s="90"/>
      <c r="F3629" s="4"/>
      <c r="K3629" s="224"/>
      <c r="L3629" s="224"/>
      <c r="M3629" s="224"/>
      <c r="N3629" s="224"/>
      <c r="O3629" s="224"/>
    </row>
    <row r="3630" spans="4:15" ht="12.75" customHeight="1" x14ac:dyDescent="0.3">
      <c r="D3630" s="90"/>
      <c r="E3630" s="90"/>
      <c r="F3630" s="4"/>
      <c r="K3630" s="224"/>
      <c r="L3630" s="224"/>
      <c r="M3630" s="224"/>
      <c r="N3630" s="224"/>
      <c r="O3630" s="224"/>
    </row>
    <row r="3631" spans="4:15" ht="12.75" customHeight="1" x14ac:dyDescent="0.3">
      <c r="D3631" s="90"/>
      <c r="E3631" s="90"/>
      <c r="F3631" s="4"/>
      <c r="K3631" s="224"/>
      <c r="L3631" s="224"/>
      <c r="M3631" s="224"/>
      <c r="N3631" s="224"/>
      <c r="O3631" s="224"/>
    </row>
    <row r="3632" spans="4:15" ht="12.75" customHeight="1" x14ac:dyDescent="0.3">
      <c r="D3632" s="90"/>
      <c r="E3632" s="90"/>
      <c r="F3632" s="4"/>
      <c r="K3632" s="224"/>
      <c r="L3632" s="224"/>
      <c r="M3632" s="224"/>
      <c r="N3632" s="224"/>
      <c r="O3632" s="224"/>
    </row>
    <row r="3633" spans="4:15" ht="12.75" customHeight="1" x14ac:dyDescent="0.3">
      <c r="D3633" s="90"/>
      <c r="E3633" s="90"/>
      <c r="F3633" s="4"/>
      <c r="K3633" s="224"/>
      <c r="L3633" s="224"/>
      <c r="M3633" s="224"/>
      <c r="N3633" s="224"/>
      <c r="O3633" s="224"/>
    </row>
    <row r="3634" spans="4:15" ht="12.75" customHeight="1" x14ac:dyDescent="0.3">
      <c r="D3634" s="90"/>
      <c r="E3634" s="90"/>
      <c r="F3634" s="4"/>
      <c r="K3634" s="224"/>
      <c r="L3634" s="224"/>
      <c r="M3634" s="224"/>
      <c r="N3634" s="224"/>
      <c r="O3634" s="224"/>
    </row>
    <row r="3635" spans="4:15" ht="12.75" customHeight="1" x14ac:dyDescent="0.3">
      <c r="D3635" s="90"/>
      <c r="E3635" s="90"/>
      <c r="F3635" s="4"/>
      <c r="K3635" s="224"/>
      <c r="L3635" s="224"/>
      <c r="M3635" s="224"/>
      <c r="N3635" s="224"/>
      <c r="O3635" s="224"/>
    </row>
    <row r="3636" spans="4:15" ht="12.75" customHeight="1" x14ac:dyDescent="0.3">
      <c r="D3636" s="90"/>
      <c r="E3636" s="90"/>
      <c r="F3636" s="4"/>
      <c r="K3636" s="224"/>
      <c r="L3636" s="224"/>
      <c r="M3636" s="224"/>
      <c r="N3636" s="224"/>
      <c r="O3636" s="224"/>
    </row>
    <row r="3637" spans="4:15" ht="12.75" customHeight="1" x14ac:dyDescent="0.3">
      <c r="D3637" s="90"/>
      <c r="E3637" s="90"/>
      <c r="F3637" s="4"/>
      <c r="K3637" s="224"/>
      <c r="L3637" s="224"/>
      <c r="M3637" s="224"/>
      <c r="N3637" s="224"/>
      <c r="O3637" s="224"/>
    </row>
    <row r="3638" spans="4:15" ht="12.75" customHeight="1" x14ac:dyDescent="0.3">
      <c r="D3638" s="90"/>
      <c r="E3638" s="90"/>
      <c r="F3638" s="4"/>
      <c r="K3638" s="224"/>
      <c r="L3638" s="224"/>
      <c r="M3638" s="224"/>
      <c r="N3638" s="224"/>
      <c r="O3638" s="224"/>
    </row>
    <row r="3639" spans="4:15" ht="12.75" customHeight="1" x14ac:dyDescent="0.3">
      <c r="D3639" s="90"/>
      <c r="E3639" s="90"/>
      <c r="F3639" s="4"/>
      <c r="K3639" s="224"/>
      <c r="L3639" s="224"/>
      <c r="M3639" s="224"/>
      <c r="N3639" s="224"/>
      <c r="O3639" s="224"/>
    </row>
    <row r="3640" spans="4:15" ht="12.75" customHeight="1" x14ac:dyDescent="0.3">
      <c r="D3640" s="90"/>
      <c r="E3640" s="90"/>
      <c r="F3640" s="4"/>
      <c r="K3640" s="224"/>
      <c r="L3640" s="224"/>
      <c r="M3640" s="224"/>
      <c r="N3640" s="224"/>
      <c r="O3640" s="224"/>
    </row>
    <row r="3641" spans="4:15" ht="12.75" customHeight="1" x14ac:dyDescent="0.3">
      <c r="D3641" s="90"/>
      <c r="E3641" s="90"/>
      <c r="F3641" s="4"/>
      <c r="K3641" s="224"/>
      <c r="L3641" s="224"/>
      <c r="M3641" s="224"/>
      <c r="N3641" s="224"/>
      <c r="O3641" s="224"/>
    </row>
    <row r="3642" spans="4:15" ht="12.75" customHeight="1" x14ac:dyDescent="0.3">
      <c r="D3642" s="90"/>
      <c r="E3642" s="90"/>
      <c r="F3642" s="4"/>
      <c r="K3642" s="224"/>
      <c r="L3642" s="224"/>
      <c r="M3642" s="224"/>
      <c r="N3642" s="224"/>
      <c r="O3642" s="224"/>
    </row>
    <row r="3643" spans="4:15" ht="12.75" customHeight="1" x14ac:dyDescent="0.3">
      <c r="D3643" s="90"/>
      <c r="E3643" s="90"/>
      <c r="F3643" s="4"/>
      <c r="K3643" s="224"/>
      <c r="L3643" s="224"/>
      <c r="M3643" s="224"/>
      <c r="N3643" s="224"/>
      <c r="O3643" s="224"/>
    </row>
    <row r="3644" spans="4:15" ht="12.75" customHeight="1" x14ac:dyDescent="0.3">
      <c r="D3644" s="90"/>
      <c r="E3644" s="90"/>
      <c r="F3644" s="4"/>
      <c r="K3644" s="224"/>
      <c r="L3644" s="224"/>
      <c r="M3644" s="224"/>
      <c r="N3644" s="224"/>
      <c r="O3644" s="224"/>
    </row>
    <row r="3645" spans="4:15" ht="12.75" customHeight="1" x14ac:dyDescent="0.3">
      <c r="D3645" s="90"/>
      <c r="E3645" s="90"/>
      <c r="F3645" s="4"/>
      <c r="K3645" s="224"/>
      <c r="L3645" s="224"/>
      <c r="M3645" s="224"/>
      <c r="N3645" s="224"/>
      <c r="O3645" s="224"/>
    </row>
    <row r="3646" spans="4:15" ht="12.75" customHeight="1" x14ac:dyDescent="0.3">
      <c r="D3646" s="90"/>
      <c r="E3646" s="90"/>
      <c r="F3646" s="4"/>
      <c r="K3646" s="224"/>
      <c r="L3646" s="224"/>
      <c r="M3646" s="224"/>
      <c r="N3646" s="224"/>
      <c r="O3646" s="224"/>
    </row>
    <row r="3647" spans="4:15" ht="12.75" customHeight="1" x14ac:dyDescent="0.3">
      <c r="D3647" s="90"/>
      <c r="E3647" s="90"/>
      <c r="F3647" s="4"/>
      <c r="K3647" s="224"/>
      <c r="L3647" s="224"/>
      <c r="M3647" s="224"/>
      <c r="N3647" s="224"/>
      <c r="O3647" s="224"/>
    </row>
    <row r="3648" spans="4:15" ht="12.75" customHeight="1" x14ac:dyDescent="0.3">
      <c r="D3648" s="90"/>
      <c r="E3648" s="90"/>
      <c r="F3648" s="4"/>
      <c r="K3648" s="224"/>
      <c r="L3648" s="224"/>
      <c r="M3648" s="224"/>
      <c r="N3648" s="224"/>
      <c r="O3648" s="224"/>
    </row>
    <row r="3649" spans="4:15" ht="12.75" customHeight="1" x14ac:dyDescent="0.3">
      <c r="D3649" s="90"/>
      <c r="E3649" s="90"/>
      <c r="F3649" s="4"/>
      <c r="K3649" s="224"/>
      <c r="L3649" s="224"/>
      <c r="M3649" s="224"/>
      <c r="N3649" s="224"/>
      <c r="O3649" s="224"/>
    </row>
    <row r="3650" spans="4:15" ht="12.75" customHeight="1" x14ac:dyDescent="0.3">
      <c r="D3650" s="90"/>
      <c r="E3650" s="90"/>
      <c r="F3650" s="4"/>
      <c r="K3650" s="224"/>
      <c r="L3650" s="224"/>
      <c r="M3650" s="224"/>
      <c r="N3650" s="224"/>
      <c r="O3650" s="224"/>
    </row>
    <row r="3651" spans="4:15" ht="12.75" customHeight="1" x14ac:dyDescent="0.3">
      <c r="D3651" s="90"/>
      <c r="E3651" s="90"/>
      <c r="F3651" s="4"/>
      <c r="K3651" s="224"/>
      <c r="L3651" s="224"/>
      <c r="M3651" s="224"/>
      <c r="N3651" s="224"/>
      <c r="O3651" s="224"/>
    </row>
    <row r="3652" spans="4:15" ht="12.75" customHeight="1" x14ac:dyDescent="0.3">
      <c r="D3652" s="90"/>
      <c r="E3652" s="90"/>
      <c r="F3652" s="4"/>
      <c r="K3652" s="224"/>
      <c r="L3652" s="224"/>
      <c r="M3652" s="224"/>
      <c r="N3652" s="224"/>
      <c r="O3652" s="224"/>
    </row>
    <row r="3653" spans="4:15" ht="12.75" customHeight="1" x14ac:dyDescent="0.3">
      <c r="D3653" s="90"/>
      <c r="E3653" s="90"/>
      <c r="F3653" s="4"/>
      <c r="K3653" s="224"/>
      <c r="L3653" s="224"/>
      <c r="M3653" s="224"/>
      <c r="N3653" s="224"/>
      <c r="O3653" s="224"/>
    </row>
    <row r="3654" spans="4:15" ht="12.75" customHeight="1" x14ac:dyDescent="0.3">
      <c r="D3654" s="90"/>
      <c r="E3654" s="90"/>
      <c r="F3654" s="4"/>
      <c r="K3654" s="224"/>
      <c r="L3654" s="224"/>
      <c r="M3654" s="224"/>
      <c r="N3654" s="224"/>
      <c r="O3654" s="224"/>
    </row>
    <row r="3655" spans="4:15" ht="12.75" customHeight="1" x14ac:dyDescent="0.3">
      <c r="D3655" s="90"/>
      <c r="E3655" s="90"/>
      <c r="F3655" s="4"/>
      <c r="K3655" s="224"/>
      <c r="L3655" s="224"/>
      <c r="M3655" s="224"/>
      <c r="N3655" s="224"/>
      <c r="O3655" s="224"/>
    </row>
    <row r="3656" spans="4:15" ht="12.75" customHeight="1" x14ac:dyDescent="0.3">
      <c r="D3656" s="90"/>
      <c r="E3656" s="90"/>
      <c r="F3656" s="4"/>
      <c r="K3656" s="224"/>
      <c r="L3656" s="224"/>
      <c r="M3656" s="224"/>
      <c r="N3656" s="224"/>
      <c r="O3656" s="224"/>
    </row>
    <row r="3657" spans="4:15" ht="12.75" customHeight="1" x14ac:dyDescent="0.3">
      <c r="D3657" s="90"/>
      <c r="E3657" s="90"/>
      <c r="F3657" s="4"/>
      <c r="K3657" s="224"/>
      <c r="L3657" s="224"/>
      <c r="M3657" s="224"/>
      <c r="N3657" s="224"/>
      <c r="O3657" s="224"/>
    </row>
    <row r="3658" spans="4:15" ht="12.75" customHeight="1" x14ac:dyDescent="0.3">
      <c r="D3658" s="90"/>
      <c r="E3658" s="90"/>
      <c r="F3658" s="4"/>
      <c r="K3658" s="224"/>
      <c r="L3658" s="224"/>
      <c r="M3658" s="224"/>
      <c r="N3658" s="224"/>
      <c r="O3658" s="224"/>
    </row>
    <row r="3659" spans="4:15" ht="12.75" customHeight="1" x14ac:dyDescent="0.3">
      <c r="D3659" s="90"/>
      <c r="E3659" s="90"/>
      <c r="F3659" s="4"/>
      <c r="K3659" s="224"/>
      <c r="L3659" s="224"/>
      <c r="M3659" s="224"/>
      <c r="N3659" s="224"/>
      <c r="O3659" s="224"/>
    </row>
    <row r="3660" spans="4:15" ht="12.75" customHeight="1" x14ac:dyDescent="0.3">
      <c r="D3660" s="90"/>
      <c r="E3660" s="90"/>
      <c r="F3660" s="4"/>
      <c r="K3660" s="224"/>
      <c r="L3660" s="224"/>
      <c r="M3660" s="224"/>
      <c r="N3660" s="224"/>
      <c r="O3660" s="224"/>
    </row>
    <row r="3661" spans="4:15" ht="12.75" customHeight="1" x14ac:dyDescent="0.3">
      <c r="D3661" s="90"/>
      <c r="E3661" s="90"/>
      <c r="F3661" s="4"/>
      <c r="K3661" s="224"/>
      <c r="L3661" s="224"/>
      <c r="M3661" s="224"/>
      <c r="N3661" s="224"/>
      <c r="O3661" s="224"/>
    </row>
    <row r="3662" spans="4:15" ht="12.75" customHeight="1" x14ac:dyDescent="0.3">
      <c r="D3662" s="90"/>
      <c r="E3662" s="90"/>
      <c r="F3662" s="4"/>
      <c r="K3662" s="224"/>
      <c r="L3662" s="224"/>
      <c r="M3662" s="224"/>
      <c r="N3662" s="224"/>
      <c r="O3662" s="224"/>
    </row>
    <row r="3663" spans="4:15" ht="12.75" customHeight="1" x14ac:dyDescent="0.3">
      <c r="D3663" s="90"/>
      <c r="E3663" s="90"/>
      <c r="F3663" s="4"/>
      <c r="K3663" s="224"/>
      <c r="L3663" s="224"/>
      <c r="M3663" s="224"/>
      <c r="N3663" s="224"/>
      <c r="O3663" s="224"/>
    </row>
    <row r="3664" spans="4:15" ht="12.75" customHeight="1" x14ac:dyDescent="0.3">
      <c r="D3664" s="90"/>
      <c r="E3664" s="90"/>
      <c r="F3664" s="4"/>
      <c r="K3664" s="224"/>
      <c r="L3664" s="224"/>
      <c r="M3664" s="224"/>
      <c r="N3664" s="224"/>
      <c r="O3664" s="224"/>
    </row>
    <row r="3665" spans="4:15" ht="12.75" customHeight="1" x14ac:dyDescent="0.3">
      <c r="D3665" s="90"/>
      <c r="E3665" s="90"/>
      <c r="F3665" s="4"/>
      <c r="K3665" s="224"/>
      <c r="L3665" s="224"/>
      <c r="M3665" s="224"/>
      <c r="N3665" s="224"/>
      <c r="O3665" s="224"/>
    </row>
    <row r="3666" spans="4:15" ht="12.75" customHeight="1" x14ac:dyDescent="0.3">
      <c r="D3666" s="90"/>
      <c r="E3666" s="90"/>
      <c r="F3666" s="4"/>
      <c r="K3666" s="224"/>
      <c r="L3666" s="224"/>
      <c r="M3666" s="224"/>
      <c r="N3666" s="224"/>
      <c r="O3666" s="224"/>
    </row>
    <row r="3667" spans="4:15" ht="12.75" customHeight="1" x14ac:dyDescent="0.3">
      <c r="D3667" s="90"/>
      <c r="E3667" s="90"/>
      <c r="F3667" s="4"/>
      <c r="K3667" s="224"/>
      <c r="L3667" s="224"/>
      <c r="M3667" s="224"/>
      <c r="N3667" s="224"/>
      <c r="O3667" s="224"/>
    </row>
    <row r="3668" spans="4:15" ht="12.75" customHeight="1" x14ac:dyDescent="0.3">
      <c r="D3668" s="90"/>
      <c r="E3668" s="90"/>
      <c r="F3668" s="4"/>
      <c r="K3668" s="224"/>
      <c r="L3668" s="224"/>
      <c r="M3668" s="224"/>
      <c r="N3668" s="224"/>
      <c r="O3668" s="224"/>
    </row>
    <row r="3669" spans="4:15" ht="12.75" customHeight="1" x14ac:dyDescent="0.3">
      <c r="D3669" s="90"/>
      <c r="E3669" s="90"/>
      <c r="F3669" s="4"/>
      <c r="K3669" s="224"/>
      <c r="L3669" s="224"/>
      <c r="M3669" s="224"/>
      <c r="N3669" s="224"/>
      <c r="O3669" s="224"/>
    </row>
    <row r="3670" spans="4:15" ht="12.75" customHeight="1" x14ac:dyDescent="0.3">
      <c r="D3670" s="90"/>
      <c r="E3670" s="90"/>
      <c r="F3670" s="4"/>
      <c r="K3670" s="224"/>
      <c r="L3670" s="224"/>
      <c r="M3670" s="224"/>
      <c r="N3670" s="224"/>
      <c r="O3670" s="224"/>
    </row>
    <row r="3671" spans="4:15" ht="12.75" customHeight="1" x14ac:dyDescent="0.3">
      <c r="D3671" s="90"/>
      <c r="E3671" s="90"/>
      <c r="F3671" s="4"/>
      <c r="K3671" s="224"/>
      <c r="L3671" s="224"/>
      <c r="M3671" s="224"/>
      <c r="N3671" s="224"/>
      <c r="O3671" s="224"/>
    </row>
    <row r="3672" spans="4:15" ht="12.75" customHeight="1" x14ac:dyDescent="0.3">
      <c r="D3672" s="90"/>
      <c r="E3672" s="90"/>
      <c r="F3672" s="4"/>
      <c r="K3672" s="224"/>
      <c r="L3672" s="224"/>
      <c r="M3672" s="224"/>
      <c r="N3672" s="224"/>
      <c r="O3672" s="224"/>
    </row>
    <row r="3673" spans="4:15" ht="12.75" customHeight="1" x14ac:dyDescent="0.3">
      <c r="D3673" s="90"/>
      <c r="E3673" s="90"/>
      <c r="F3673" s="4"/>
      <c r="K3673" s="224"/>
      <c r="L3673" s="224"/>
      <c r="M3673" s="224"/>
      <c r="N3673" s="224"/>
      <c r="O3673" s="224"/>
    </row>
    <row r="3674" spans="4:15" ht="12.75" customHeight="1" x14ac:dyDescent="0.3">
      <c r="D3674" s="90"/>
      <c r="E3674" s="90"/>
      <c r="F3674" s="4"/>
      <c r="K3674" s="224"/>
      <c r="L3674" s="224"/>
      <c r="M3674" s="224"/>
      <c r="N3674" s="224"/>
      <c r="O3674" s="224"/>
    </row>
    <row r="3675" spans="4:15" ht="12.75" customHeight="1" x14ac:dyDescent="0.3">
      <c r="D3675" s="90"/>
      <c r="E3675" s="90"/>
      <c r="F3675" s="4"/>
      <c r="K3675" s="224"/>
      <c r="L3675" s="224"/>
      <c r="M3675" s="224"/>
      <c r="N3675" s="224"/>
      <c r="O3675" s="224"/>
    </row>
    <row r="3676" spans="4:15" ht="12.75" customHeight="1" x14ac:dyDescent="0.3">
      <c r="D3676" s="90"/>
      <c r="E3676" s="90"/>
      <c r="F3676" s="4"/>
      <c r="K3676" s="224"/>
      <c r="L3676" s="224"/>
      <c r="M3676" s="224"/>
      <c r="N3676" s="224"/>
      <c r="O3676" s="224"/>
    </row>
    <row r="3677" spans="4:15" ht="12.75" customHeight="1" x14ac:dyDescent="0.3">
      <c r="D3677" s="90"/>
      <c r="E3677" s="90"/>
      <c r="F3677" s="4"/>
      <c r="K3677" s="224"/>
      <c r="L3677" s="224"/>
      <c r="M3677" s="224"/>
      <c r="N3677" s="224"/>
      <c r="O3677" s="224"/>
    </row>
    <row r="3678" spans="4:15" ht="12.75" customHeight="1" x14ac:dyDescent="0.3">
      <c r="D3678" s="90"/>
      <c r="E3678" s="90"/>
      <c r="F3678" s="4"/>
      <c r="K3678" s="224"/>
      <c r="L3678" s="224"/>
      <c r="M3678" s="224"/>
      <c r="N3678" s="224"/>
      <c r="O3678" s="224"/>
    </row>
    <row r="3679" spans="4:15" ht="12.75" customHeight="1" x14ac:dyDescent="0.3">
      <c r="D3679" s="90"/>
      <c r="E3679" s="90"/>
      <c r="F3679" s="4"/>
      <c r="K3679" s="224"/>
      <c r="L3679" s="224"/>
      <c r="M3679" s="224"/>
      <c r="N3679" s="224"/>
      <c r="O3679" s="224"/>
    </row>
    <row r="3680" spans="4:15" ht="12.75" customHeight="1" x14ac:dyDescent="0.3">
      <c r="D3680" s="90"/>
      <c r="E3680" s="90"/>
      <c r="F3680" s="4"/>
      <c r="K3680" s="224"/>
      <c r="L3680" s="224"/>
      <c r="M3680" s="224"/>
      <c r="N3680" s="224"/>
      <c r="O3680" s="224"/>
    </row>
    <row r="3681" spans="4:15" ht="12.75" customHeight="1" x14ac:dyDescent="0.3">
      <c r="D3681" s="90"/>
      <c r="E3681" s="90"/>
      <c r="F3681" s="4"/>
      <c r="K3681" s="224"/>
      <c r="L3681" s="224"/>
      <c r="M3681" s="224"/>
      <c r="N3681" s="224"/>
      <c r="O3681" s="224"/>
    </row>
    <row r="3682" spans="4:15" ht="12.75" customHeight="1" x14ac:dyDescent="0.3">
      <c r="D3682" s="90"/>
      <c r="E3682" s="90"/>
      <c r="F3682" s="4"/>
      <c r="K3682" s="224"/>
      <c r="L3682" s="224"/>
      <c r="M3682" s="224"/>
      <c r="N3682" s="224"/>
      <c r="O3682" s="224"/>
    </row>
    <row r="3683" spans="4:15" ht="12.75" customHeight="1" x14ac:dyDescent="0.3">
      <c r="D3683" s="90"/>
      <c r="E3683" s="90"/>
      <c r="F3683" s="4"/>
      <c r="K3683" s="224"/>
      <c r="L3683" s="224"/>
      <c r="M3683" s="224"/>
      <c r="N3683" s="224"/>
      <c r="O3683" s="224"/>
    </row>
    <row r="3684" spans="4:15" ht="12.75" customHeight="1" x14ac:dyDescent="0.3">
      <c r="D3684" s="90"/>
      <c r="E3684" s="90"/>
      <c r="F3684" s="4"/>
      <c r="K3684" s="224"/>
      <c r="L3684" s="224"/>
      <c r="M3684" s="224"/>
      <c r="N3684" s="224"/>
      <c r="O3684" s="224"/>
    </row>
    <row r="3685" spans="4:15" ht="12.75" customHeight="1" x14ac:dyDescent="0.3">
      <c r="D3685" s="90"/>
      <c r="E3685" s="90"/>
      <c r="F3685" s="4"/>
      <c r="K3685" s="224"/>
      <c r="L3685" s="224"/>
      <c r="M3685" s="224"/>
      <c r="N3685" s="224"/>
      <c r="O3685" s="224"/>
    </row>
    <row r="3686" spans="4:15" ht="12.75" customHeight="1" x14ac:dyDescent="0.3">
      <c r="D3686" s="90"/>
      <c r="E3686" s="90"/>
      <c r="F3686" s="4"/>
      <c r="K3686" s="224"/>
      <c r="L3686" s="224"/>
      <c r="M3686" s="224"/>
      <c r="N3686" s="224"/>
      <c r="O3686" s="224"/>
    </row>
    <row r="3687" spans="4:15" ht="12.75" customHeight="1" x14ac:dyDescent="0.3">
      <c r="D3687" s="90"/>
      <c r="E3687" s="90"/>
      <c r="F3687" s="4"/>
      <c r="K3687" s="224"/>
      <c r="L3687" s="224"/>
      <c r="M3687" s="224"/>
      <c r="N3687" s="224"/>
      <c r="O3687" s="224"/>
    </row>
    <row r="3688" spans="4:15" ht="12.75" customHeight="1" x14ac:dyDescent="0.3">
      <c r="D3688" s="90"/>
      <c r="E3688" s="90"/>
      <c r="F3688" s="4"/>
      <c r="K3688" s="224"/>
      <c r="L3688" s="224"/>
      <c r="M3688" s="224"/>
      <c r="N3688" s="224"/>
      <c r="O3688" s="224"/>
    </row>
    <row r="3689" spans="4:15" ht="12.75" customHeight="1" x14ac:dyDescent="0.3">
      <c r="D3689" s="90"/>
      <c r="E3689" s="90"/>
      <c r="F3689" s="4"/>
      <c r="K3689" s="224"/>
      <c r="L3689" s="224"/>
      <c r="M3689" s="224"/>
      <c r="N3689" s="224"/>
      <c r="O3689" s="224"/>
    </row>
    <row r="3690" spans="4:15" ht="12.75" customHeight="1" x14ac:dyDescent="0.3">
      <c r="D3690" s="90"/>
      <c r="E3690" s="90"/>
      <c r="F3690" s="4"/>
      <c r="K3690" s="224"/>
      <c r="L3690" s="224"/>
      <c r="M3690" s="224"/>
      <c r="N3690" s="224"/>
      <c r="O3690" s="224"/>
    </row>
    <row r="3691" spans="4:15" ht="12.75" customHeight="1" x14ac:dyDescent="0.3">
      <c r="D3691" s="90"/>
      <c r="E3691" s="90"/>
      <c r="F3691" s="4"/>
      <c r="K3691" s="224"/>
      <c r="L3691" s="224"/>
      <c r="M3691" s="224"/>
      <c r="N3691" s="224"/>
      <c r="O3691" s="224"/>
    </row>
    <row r="3692" spans="4:15" ht="12.75" customHeight="1" x14ac:dyDescent="0.3">
      <c r="D3692" s="90"/>
      <c r="E3692" s="90"/>
      <c r="F3692" s="4"/>
      <c r="K3692" s="224"/>
      <c r="L3692" s="224"/>
      <c r="M3692" s="224"/>
      <c r="N3692" s="224"/>
      <c r="O3692" s="224"/>
    </row>
    <row r="3693" spans="4:15" ht="12.75" customHeight="1" x14ac:dyDescent="0.3">
      <c r="D3693" s="90"/>
      <c r="E3693" s="90"/>
      <c r="F3693" s="4"/>
      <c r="K3693" s="224"/>
      <c r="L3693" s="224"/>
      <c r="M3693" s="224"/>
      <c r="N3693" s="224"/>
      <c r="O3693" s="224"/>
    </row>
    <row r="3694" spans="4:15" ht="12.75" customHeight="1" x14ac:dyDescent="0.3">
      <c r="D3694" s="90"/>
      <c r="E3694" s="90"/>
      <c r="F3694" s="4"/>
      <c r="K3694" s="224"/>
      <c r="L3694" s="224"/>
      <c r="M3694" s="224"/>
      <c r="N3694" s="224"/>
      <c r="O3694" s="224"/>
    </row>
    <row r="3695" spans="4:15" ht="12.75" customHeight="1" x14ac:dyDescent="0.3">
      <c r="D3695" s="90"/>
      <c r="E3695" s="90"/>
      <c r="F3695" s="4"/>
      <c r="K3695" s="224"/>
      <c r="L3695" s="224"/>
      <c r="M3695" s="224"/>
      <c r="N3695" s="224"/>
      <c r="O3695" s="224"/>
    </row>
    <row r="3696" spans="4:15" ht="12.75" customHeight="1" x14ac:dyDescent="0.3">
      <c r="D3696" s="90"/>
      <c r="E3696" s="90"/>
      <c r="F3696" s="4"/>
      <c r="K3696" s="224"/>
      <c r="L3696" s="224"/>
      <c r="M3696" s="224"/>
      <c r="N3696" s="224"/>
      <c r="O3696" s="224"/>
    </row>
    <row r="3697" spans="4:15" ht="12.75" customHeight="1" x14ac:dyDescent="0.3">
      <c r="D3697" s="90"/>
      <c r="E3697" s="90"/>
      <c r="F3697" s="4"/>
      <c r="K3697" s="224"/>
      <c r="L3697" s="224"/>
      <c r="M3697" s="224"/>
      <c r="N3697" s="224"/>
      <c r="O3697" s="224"/>
    </row>
    <row r="3698" spans="4:15" ht="12.75" customHeight="1" x14ac:dyDescent="0.3">
      <c r="D3698" s="90"/>
      <c r="E3698" s="90"/>
      <c r="F3698" s="4"/>
      <c r="K3698" s="224"/>
      <c r="L3698" s="224"/>
      <c r="M3698" s="224"/>
      <c r="N3698" s="224"/>
      <c r="O3698" s="224"/>
    </row>
    <row r="3699" spans="4:15" ht="12.75" customHeight="1" x14ac:dyDescent="0.3">
      <c r="D3699" s="90"/>
      <c r="E3699" s="90"/>
      <c r="F3699" s="4"/>
      <c r="K3699" s="224"/>
      <c r="L3699" s="224"/>
      <c r="M3699" s="224"/>
      <c r="N3699" s="224"/>
      <c r="O3699" s="224"/>
    </row>
    <row r="3700" spans="4:15" ht="12.75" customHeight="1" x14ac:dyDescent="0.3">
      <c r="D3700" s="90"/>
      <c r="E3700" s="90"/>
      <c r="F3700" s="4"/>
      <c r="K3700" s="224"/>
      <c r="L3700" s="224"/>
      <c r="M3700" s="224"/>
      <c r="N3700" s="224"/>
      <c r="O3700" s="224"/>
    </row>
    <row r="3701" spans="4:15" ht="12.75" customHeight="1" x14ac:dyDescent="0.3">
      <c r="D3701" s="90"/>
      <c r="E3701" s="90"/>
      <c r="F3701" s="4"/>
      <c r="K3701" s="224"/>
      <c r="L3701" s="224"/>
      <c r="M3701" s="224"/>
      <c r="N3701" s="224"/>
      <c r="O3701" s="224"/>
    </row>
    <row r="3702" spans="4:15" ht="12.75" customHeight="1" x14ac:dyDescent="0.3">
      <c r="D3702" s="90"/>
      <c r="E3702" s="90"/>
      <c r="F3702" s="4"/>
      <c r="K3702" s="224"/>
      <c r="L3702" s="224"/>
      <c r="M3702" s="224"/>
      <c r="N3702" s="224"/>
      <c r="O3702" s="224"/>
    </row>
    <row r="3703" spans="4:15" ht="12.75" customHeight="1" x14ac:dyDescent="0.3">
      <c r="D3703" s="90"/>
      <c r="E3703" s="90"/>
      <c r="F3703" s="4"/>
      <c r="K3703" s="224"/>
      <c r="L3703" s="224"/>
      <c r="M3703" s="224"/>
      <c r="N3703" s="224"/>
      <c r="O3703" s="224"/>
    </row>
    <row r="3704" spans="4:15" ht="12.75" customHeight="1" x14ac:dyDescent="0.3">
      <c r="D3704" s="90"/>
      <c r="E3704" s="90"/>
      <c r="F3704" s="4"/>
      <c r="K3704" s="224"/>
      <c r="L3704" s="224"/>
      <c r="M3704" s="224"/>
      <c r="N3704" s="224"/>
      <c r="O3704" s="224"/>
    </row>
    <row r="3705" spans="4:15" ht="12.75" customHeight="1" x14ac:dyDescent="0.3">
      <c r="D3705" s="90"/>
      <c r="E3705" s="90"/>
      <c r="F3705" s="4"/>
      <c r="K3705" s="224"/>
      <c r="L3705" s="224"/>
      <c r="M3705" s="224"/>
      <c r="N3705" s="224"/>
      <c r="O3705" s="224"/>
    </row>
    <row r="3706" spans="4:15" ht="12.75" customHeight="1" x14ac:dyDescent="0.3">
      <c r="D3706" s="90"/>
      <c r="E3706" s="90"/>
      <c r="F3706" s="4"/>
      <c r="K3706" s="224"/>
      <c r="L3706" s="224"/>
      <c r="M3706" s="224"/>
      <c r="N3706" s="224"/>
      <c r="O3706" s="224"/>
    </row>
    <row r="3707" spans="4:15" ht="12.75" customHeight="1" x14ac:dyDescent="0.3">
      <c r="D3707" s="90"/>
      <c r="E3707" s="90"/>
      <c r="F3707" s="4"/>
      <c r="K3707" s="224"/>
      <c r="L3707" s="224"/>
      <c r="M3707" s="224"/>
      <c r="N3707" s="224"/>
      <c r="O3707" s="224"/>
    </row>
    <row r="3708" spans="4:15" ht="12.75" customHeight="1" x14ac:dyDescent="0.3">
      <c r="D3708" s="90"/>
      <c r="E3708" s="90"/>
      <c r="F3708" s="4"/>
      <c r="K3708" s="224"/>
      <c r="L3708" s="224"/>
      <c r="M3708" s="224"/>
      <c r="N3708" s="224"/>
      <c r="O3708" s="224"/>
    </row>
    <row r="3709" spans="4:15" ht="12.75" customHeight="1" x14ac:dyDescent="0.3">
      <c r="D3709" s="90"/>
      <c r="E3709" s="90"/>
      <c r="F3709" s="4"/>
      <c r="K3709" s="224"/>
      <c r="L3709" s="224"/>
      <c r="M3709" s="224"/>
      <c r="N3709" s="224"/>
      <c r="O3709" s="224"/>
    </row>
    <row r="3710" spans="4:15" ht="12.75" customHeight="1" x14ac:dyDescent="0.3">
      <c r="D3710" s="90"/>
      <c r="E3710" s="90"/>
      <c r="F3710" s="4"/>
      <c r="K3710" s="224"/>
      <c r="L3710" s="224"/>
      <c r="M3710" s="224"/>
      <c r="N3710" s="224"/>
      <c r="O3710" s="224"/>
    </row>
    <row r="3711" spans="4:15" ht="12.75" customHeight="1" x14ac:dyDescent="0.3">
      <c r="D3711" s="90"/>
      <c r="E3711" s="90"/>
      <c r="F3711" s="4"/>
      <c r="K3711" s="224"/>
      <c r="L3711" s="224"/>
      <c r="M3711" s="224"/>
      <c r="N3711" s="224"/>
      <c r="O3711" s="224"/>
    </row>
    <row r="3712" spans="4:15" ht="12.75" customHeight="1" x14ac:dyDescent="0.3">
      <c r="D3712" s="90"/>
      <c r="E3712" s="90"/>
      <c r="F3712" s="4"/>
      <c r="K3712" s="224"/>
      <c r="L3712" s="224"/>
      <c r="M3712" s="224"/>
      <c r="N3712" s="224"/>
      <c r="O3712" s="224"/>
    </row>
    <row r="3713" spans="4:15" ht="12.75" customHeight="1" x14ac:dyDescent="0.3">
      <c r="D3713" s="90"/>
      <c r="E3713" s="90"/>
      <c r="F3713" s="4"/>
      <c r="K3713" s="224"/>
      <c r="L3713" s="224"/>
      <c r="M3713" s="224"/>
      <c r="N3713" s="224"/>
      <c r="O3713" s="224"/>
    </row>
    <row r="3714" spans="4:15" ht="12.75" customHeight="1" x14ac:dyDescent="0.3">
      <c r="D3714" s="90"/>
      <c r="E3714" s="90"/>
      <c r="F3714" s="4"/>
      <c r="K3714" s="224"/>
      <c r="L3714" s="224"/>
      <c r="M3714" s="224"/>
      <c r="N3714" s="224"/>
      <c r="O3714" s="224"/>
    </row>
    <row r="3715" spans="4:15" ht="12.75" customHeight="1" x14ac:dyDescent="0.3">
      <c r="D3715" s="90"/>
      <c r="E3715" s="90"/>
      <c r="F3715" s="4"/>
      <c r="K3715" s="224"/>
      <c r="L3715" s="224"/>
      <c r="M3715" s="224"/>
      <c r="N3715" s="224"/>
      <c r="O3715" s="224"/>
    </row>
    <row r="3716" spans="4:15" ht="12.75" customHeight="1" x14ac:dyDescent="0.3">
      <c r="D3716" s="90"/>
      <c r="E3716" s="90"/>
      <c r="F3716" s="4"/>
      <c r="K3716" s="224"/>
      <c r="L3716" s="224"/>
      <c r="M3716" s="224"/>
      <c r="N3716" s="224"/>
      <c r="O3716" s="224"/>
    </row>
    <row r="3717" spans="4:15" ht="12.75" customHeight="1" x14ac:dyDescent="0.3">
      <c r="D3717" s="90"/>
      <c r="E3717" s="90"/>
      <c r="F3717" s="4"/>
      <c r="K3717" s="224"/>
      <c r="L3717" s="224"/>
      <c r="M3717" s="224"/>
      <c r="N3717" s="224"/>
      <c r="O3717" s="224"/>
    </row>
    <row r="3718" spans="4:15" ht="12.75" customHeight="1" x14ac:dyDescent="0.3">
      <c r="D3718" s="90"/>
      <c r="E3718" s="90"/>
      <c r="F3718" s="4"/>
      <c r="K3718" s="224"/>
      <c r="L3718" s="224"/>
      <c r="M3718" s="224"/>
      <c r="N3718" s="224"/>
      <c r="O3718" s="224"/>
    </row>
    <row r="3719" spans="4:15" ht="12.75" customHeight="1" x14ac:dyDescent="0.3">
      <c r="D3719" s="90"/>
      <c r="E3719" s="90"/>
      <c r="F3719" s="4"/>
      <c r="K3719" s="224"/>
      <c r="L3719" s="224"/>
      <c r="M3719" s="224"/>
      <c r="N3719" s="224"/>
      <c r="O3719" s="224"/>
    </row>
    <row r="3720" spans="4:15" ht="12.75" customHeight="1" x14ac:dyDescent="0.3">
      <c r="D3720" s="90"/>
      <c r="E3720" s="90"/>
      <c r="F3720" s="4"/>
      <c r="K3720" s="224"/>
      <c r="L3720" s="224"/>
      <c r="M3720" s="224"/>
      <c r="N3720" s="224"/>
      <c r="O3720" s="224"/>
    </row>
    <row r="3721" spans="4:15" ht="12.75" customHeight="1" x14ac:dyDescent="0.3">
      <c r="D3721" s="90"/>
      <c r="E3721" s="90"/>
      <c r="F3721" s="4"/>
      <c r="K3721" s="224"/>
      <c r="L3721" s="224"/>
      <c r="M3721" s="224"/>
      <c r="N3721" s="224"/>
      <c r="O3721" s="224"/>
    </row>
    <row r="3722" spans="4:15" ht="12.75" customHeight="1" x14ac:dyDescent="0.3">
      <c r="D3722" s="90"/>
      <c r="E3722" s="90"/>
      <c r="F3722" s="4"/>
      <c r="K3722" s="224"/>
      <c r="L3722" s="224"/>
      <c r="M3722" s="224"/>
      <c r="N3722" s="224"/>
      <c r="O3722" s="224"/>
    </row>
    <row r="3723" spans="4:15" ht="12.75" customHeight="1" x14ac:dyDescent="0.3">
      <c r="D3723" s="90"/>
      <c r="E3723" s="90"/>
      <c r="F3723" s="4"/>
      <c r="K3723" s="224"/>
      <c r="L3723" s="224"/>
      <c r="M3723" s="224"/>
      <c r="N3723" s="224"/>
      <c r="O3723" s="224"/>
    </row>
    <row r="3724" spans="4:15" ht="12.75" customHeight="1" x14ac:dyDescent="0.3">
      <c r="D3724" s="90"/>
      <c r="E3724" s="90"/>
      <c r="F3724" s="4"/>
      <c r="K3724" s="224"/>
      <c r="L3724" s="224"/>
      <c r="M3724" s="224"/>
      <c r="N3724" s="224"/>
      <c r="O3724" s="224"/>
    </row>
    <row r="3725" spans="4:15" ht="12.75" customHeight="1" x14ac:dyDescent="0.3">
      <c r="D3725" s="90"/>
      <c r="E3725" s="90"/>
      <c r="F3725" s="4"/>
      <c r="K3725" s="224"/>
      <c r="L3725" s="224"/>
      <c r="M3725" s="224"/>
      <c r="N3725" s="224"/>
      <c r="O3725" s="224"/>
    </row>
    <row r="3726" spans="4:15" ht="12.75" customHeight="1" x14ac:dyDescent="0.3">
      <c r="D3726" s="90"/>
      <c r="E3726" s="90"/>
      <c r="F3726" s="4"/>
      <c r="K3726" s="224"/>
      <c r="L3726" s="224"/>
      <c r="M3726" s="224"/>
      <c r="N3726" s="224"/>
      <c r="O3726" s="224"/>
    </row>
    <row r="3727" spans="4:15" ht="12.75" customHeight="1" x14ac:dyDescent="0.3">
      <c r="D3727" s="90"/>
      <c r="E3727" s="90"/>
      <c r="F3727" s="4"/>
      <c r="K3727" s="224"/>
      <c r="L3727" s="224"/>
      <c r="M3727" s="224"/>
      <c r="N3727" s="224"/>
      <c r="O3727" s="224"/>
    </row>
    <row r="3728" spans="4:15" ht="12.75" customHeight="1" x14ac:dyDescent="0.3">
      <c r="D3728" s="90"/>
      <c r="E3728" s="90"/>
      <c r="F3728" s="4"/>
      <c r="K3728" s="224"/>
      <c r="L3728" s="224"/>
      <c r="M3728" s="224"/>
      <c r="N3728" s="224"/>
      <c r="O3728" s="224"/>
    </row>
    <row r="3729" spans="4:15" ht="12.75" customHeight="1" x14ac:dyDescent="0.3">
      <c r="D3729" s="90"/>
      <c r="E3729" s="90"/>
      <c r="F3729" s="4"/>
      <c r="K3729" s="224"/>
      <c r="L3729" s="224"/>
      <c r="M3729" s="224"/>
      <c r="N3729" s="224"/>
      <c r="O3729" s="224"/>
    </row>
    <row r="3730" spans="4:15" ht="12.75" customHeight="1" x14ac:dyDescent="0.3">
      <c r="D3730" s="90"/>
      <c r="E3730" s="90"/>
      <c r="F3730" s="4"/>
      <c r="K3730" s="224"/>
      <c r="L3730" s="224"/>
      <c r="M3730" s="224"/>
      <c r="N3730" s="224"/>
      <c r="O3730" s="224"/>
    </row>
    <row r="3731" spans="4:15" ht="12.75" customHeight="1" x14ac:dyDescent="0.3">
      <c r="D3731" s="90"/>
      <c r="E3731" s="90"/>
      <c r="F3731" s="4"/>
      <c r="K3731" s="224"/>
      <c r="L3731" s="224"/>
      <c r="M3731" s="224"/>
      <c r="N3731" s="224"/>
      <c r="O3731" s="224"/>
    </row>
    <row r="3732" spans="4:15" ht="12.75" customHeight="1" x14ac:dyDescent="0.3">
      <c r="D3732" s="90"/>
      <c r="E3732" s="90"/>
      <c r="F3732" s="4"/>
      <c r="K3732" s="224"/>
      <c r="L3732" s="224"/>
      <c r="M3732" s="224"/>
      <c r="N3732" s="224"/>
      <c r="O3732" s="224"/>
    </row>
    <row r="3733" spans="4:15" ht="12.75" customHeight="1" x14ac:dyDescent="0.3">
      <c r="D3733" s="90"/>
      <c r="E3733" s="90"/>
      <c r="F3733" s="4"/>
      <c r="K3733" s="224"/>
      <c r="L3733" s="224"/>
      <c r="M3733" s="224"/>
      <c r="N3733" s="224"/>
      <c r="O3733" s="224"/>
    </row>
    <row r="3734" spans="4:15" ht="12.75" customHeight="1" x14ac:dyDescent="0.3">
      <c r="D3734" s="90"/>
      <c r="E3734" s="90"/>
      <c r="F3734" s="4"/>
      <c r="K3734" s="224"/>
      <c r="L3734" s="224"/>
      <c r="M3734" s="224"/>
      <c r="N3734" s="224"/>
      <c r="O3734" s="224"/>
    </row>
    <row r="3735" spans="4:15" ht="12.75" customHeight="1" x14ac:dyDescent="0.3">
      <c r="D3735" s="90"/>
      <c r="E3735" s="90"/>
      <c r="F3735" s="4"/>
      <c r="K3735" s="224"/>
      <c r="L3735" s="224"/>
      <c r="M3735" s="224"/>
      <c r="N3735" s="224"/>
      <c r="O3735" s="224"/>
    </row>
    <row r="3736" spans="4:15" ht="12.75" customHeight="1" x14ac:dyDescent="0.3">
      <c r="D3736" s="90"/>
      <c r="E3736" s="90"/>
      <c r="F3736" s="4"/>
      <c r="K3736" s="224"/>
      <c r="L3736" s="224"/>
      <c r="M3736" s="224"/>
      <c r="N3736" s="224"/>
      <c r="O3736" s="224"/>
    </row>
    <row r="3737" spans="4:15" ht="12.75" customHeight="1" x14ac:dyDescent="0.3">
      <c r="D3737" s="90"/>
      <c r="E3737" s="90"/>
      <c r="F3737" s="4"/>
      <c r="K3737" s="224"/>
      <c r="L3737" s="224"/>
      <c r="M3737" s="224"/>
      <c r="N3737" s="224"/>
      <c r="O3737" s="224"/>
    </row>
    <row r="3738" spans="4:15" ht="12.75" customHeight="1" x14ac:dyDescent="0.3">
      <c r="D3738" s="90"/>
      <c r="E3738" s="90"/>
      <c r="F3738" s="4"/>
      <c r="K3738" s="224"/>
      <c r="L3738" s="224"/>
      <c r="M3738" s="224"/>
      <c r="N3738" s="224"/>
      <c r="O3738" s="224"/>
    </row>
    <row r="3739" spans="4:15" ht="12.75" customHeight="1" x14ac:dyDescent="0.3">
      <c r="D3739" s="90"/>
      <c r="E3739" s="90"/>
      <c r="F3739" s="4"/>
      <c r="K3739" s="224"/>
      <c r="L3739" s="224"/>
      <c r="M3739" s="224"/>
      <c r="N3739" s="224"/>
      <c r="O3739" s="224"/>
    </row>
    <row r="3740" spans="4:15" ht="12.75" customHeight="1" x14ac:dyDescent="0.3">
      <c r="D3740" s="90"/>
      <c r="E3740" s="90"/>
      <c r="F3740" s="4"/>
      <c r="K3740" s="224"/>
      <c r="L3740" s="224"/>
      <c r="M3740" s="224"/>
      <c r="N3740" s="224"/>
      <c r="O3740" s="224"/>
    </row>
    <row r="3741" spans="4:15" ht="12.75" customHeight="1" x14ac:dyDescent="0.3">
      <c r="D3741" s="90"/>
      <c r="E3741" s="90"/>
      <c r="F3741" s="4"/>
      <c r="K3741" s="224"/>
      <c r="L3741" s="224"/>
      <c r="M3741" s="224"/>
      <c r="N3741" s="224"/>
      <c r="O3741" s="224"/>
    </row>
    <row r="3742" spans="4:15" ht="12.75" customHeight="1" x14ac:dyDescent="0.3">
      <c r="D3742" s="90"/>
      <c r="E3742" s="90"/>
      <c r="F3742" s="4"/>
      <c r="K3742" s="224"/>
      <c r="L3742" s="224"/>
      <c r="M3742" s="224"/>
      <c r="N3742" s="224"/>
      <c r="O3742" s="224"/>
    </row>
    <row r="3743" spans="4:15" ht="12.75" customHeight="1" x14ac:dyDescent="0.3">
      <c r="D3743" s="90"/>
      <c r="E3743" s="90"/>
      <c r="F3743" s="4"/>
      <c r="K3743" s="224"/>
      <c r="L3743" s="224"/>
      <c r="M3743" s="224"/>
      <c r="N3743" s="224"/>
      <c r="O3743" s="224"/>
    </row>
    <row r="3744" spans="4:15" ht="12.75" customHeight="1" x14ac:dyDescent="0.3">
      <c r="D3744" s="90"/>
      <c r="E3744" s="90"/>
      <c r="F3744" s="4"/>
      <c r="K3744" s="224"/>
      <c r="L3744" s="224"/>
      <c r="M3744" s="224"/>
      <c r="N3744" s="224"/>
      <c r="O3744" s="224"/>
    </row>
    <row r="3745" spans="4:15" ht="12.75" customHeight="1" x14ac:dyDescent="0.3">
      <c r="D3745" s="90"/>
      <c r="E3745" s="90"/>
      <c r="F3745" s="4"/>
      <c r="K3745" s="224"/>
      <c r="L3745" s="224"/>
      <c r="M3745" s="224"/>
      <c r="N3745" s="224"/>
      <c r="O3745" s="224"/>
    </row>
    <row r="3746" spans="4:15" ht="12.75" customHeight="1" x14ac:dyDescent="0.3">
      <c r="D3746" s="90"/>
      <c r="E3746" s="90"/>
      <c r="F3746" s="4"/>
      <c r="K3746" s="224"/>
      <c r="L3746" s="224"/>
      <c r="M3746" s="224"/>
      <c r="N3746" s="224"/>
      <c r="O3746" s="224"/>
    </row>
    <row r="3747" spans="4:15" ht="12.75" customHeight="1" x14ac:dyDescent="0.3">
      <c r="D3747" s="90"/>
      <c r="E3747" s="90"/>
      <c r="F3747" s="4"/>
      <c r="K3747" s="224"/>
      <c r="L3747" s="224"/>
      <c r="M3747" s="224"/>
      <c r="N3747" s="224"/>
      <c r="O3747" s="224"/>
    </row>
    <row r="3748" spans="4:15" ht="12.75" customHeight="1" x14ac:dyDescent="0.3">
      <c r="D3748" s="90"/>
      <c r="E3748" s="90"/>
      <c r="F3748" s="4"/>
      <c r="K3748" s="224"/>
      <c r="L3748" s="224"/>
      <c r="M3748" s="224"/>
      <c r="N3748" s="224"/>
      <c r="O3748" s="224"/>
    </row>
    <row r="3749" spans="4:15" ht="12.75" customHeight="1" x14ac:dyDescent="0.3">
      <c r="D3749" s="90"/>
      <c r="E3749" s="90"/>
      <c r="F3749" s="4"/>
      <c r="K3749" s="224"/>
      <c r="L3749" s="224"/>
      <c r="M3749" s="224"/>
      <c r="N3749" s="224"/>
      <c r="O3749" s="224"/>
    </row>
    <row r="3750" spans="4:15" ht="12.75" customHeight="1" x14ac:dyDescent="0.3">
      <c r="D3750" s="90"/>
      <c r="E3750" s="90"/>
      <c r="F3750" s="4"/>
      <c r="K3750" s="224"/>
      <c r="L3750" s="224"/>
      <c r="M3750" s="224"/>
      <c r="N3750" s="224"/>
      <c r="O3750" s="224"/>
    </row>
    <row r="3751" spans="4:15" ht="12.75" customHeight="1" x14ac:dyDescent="0.3">
      <c r="D3751" s="90"/>
      <c r="E3751" s="90"/>
      <c r="F3751" s="4"/>
      <c r="K3751" s="224"/>
      <c r="L3751" s="224"/>
      <c r="M3751" s="224"/>
      <c r="N3751" s="224"/>
      <c r="O3751" s="224"/>
    </row>
    <row r="3752" spans="4:15" ht="12.75" customHeight="1" x14ac:dyDescent="0.3">
      <c r="D3752" s="90"/>
      <c r="E3752" s="90"/>
      <c r="F3752" s="4"/>
      <c r="K3752" s="224"/>
      <c r="L3752" s="224"/>
      <c r="M3752" s="224"/>
      <c r="N3752" s="224"/>
      <c r="O3752" s="224"/>
    </row>
    <row r="3753" spans="4:15" ht="12.75" customHeight="1" x14ac:dyDescent="0.3">
      <c r="D3753" s="90"/>
      <c r="E3753" s="90"/>
      <c r="F3753" s="4"/>
      <c r="K3753" s="224"/>
      <c r="L3753" s="224"/>
      <c r="M3753" s="224"/>
      <c r="N3753" s="224"/>
      <c r="O3753" s="224"/>
    </row>
    <row r="3754" spans="4:15" ht="12.75" customHeight="1" x14ac:dyDescent="0.3">
      <c r="D3754" s="90"/>
      <c r="E3754" s="90"/>
      <c r="F3754" s="4"/>
      <c r="K3754" s="224"/>
      <c r="L3754" s="224"/>
      <c r="M3754" s="224"/>
      <c r="N3754" s="224"/>
      <c r="O3754" s="224"/>
    </row>
    <row r="3755" spans="4:15" ht="12.75" customHeight="1" x14ac:dyDescent="0.3">
      <c r="D3755" s="90"/>
      <c r="E3755" s="90"/>
      <c r="F3755" s="4"/>
      <c r="K3755" s="224"/>
      <c r="L3755" s="224"/>
      <c r="M3755" s="224"/>
      <c r="N3755" s="224"/>
      <c r="O3755" s="224"/>
    </row>
    <row r="3756" spans="4:15" ht="12.75" customHeight="1" x14ac:dyDescent="0.3">
      <c r="D3756" s="90"/>
      <c r="E3756" s="90"/>
      <c r="F3756" s="4"/>
      <c r="K3756" s="224"/>
      <c r="L3756" s="224"/>
      <c r="M3756" s="224"/>
      <c r="N3756" s="224"/>
      <c r="O3756" s="224"/>
    </row>
    <row r="3757" spans="4:15" ht="12.75" customHeight="1" x14ac:dyDescent="0.3">
      <c r="D3757" s="90"/>
      <c r="E3757" s="90"/>
      <c r="F3757" s="4"/>
      <c r="K3757" s="224"/>
      <c r="L3757" s="224"/>
      <c r="M3757" s="224"/>
      <c r="N3757" s="224"/>
      <c r="O3757" s="224"/>
    </row>
    <row r="3758" spans="4:15" ht="12.75" customHeight="1" x14ac:dyDescent="0.3">
      <c r="D3758" s="90"/>
      <c r="E3758" s="90"/>
      <c r="F3758" s="4"/>
      <c r="K3758" s="224"/>
      <c r="L3758" s="224"/>
      <c r="M3758" s="224"/>
      <c r="N3758" s="224"/>
      <c r="O3758" s="224"/>
    </row>
    <row r="3759" spans="4:15" ht="12.75" customHeight="1" x14ac:dyDescent="0.3">
      <c r="D3759" s="90"/>
      <c r="E3759" s="90"/>
      <c r="F3759" s="4"/>
      <c r="K3759" s="224"/>
      <c r="L3759" s="224"/>
      <c r="M3759" s="224"/>
      <c r="N3759" s="224"/>
      <c r="O3759" s="224"/>
    </row>
    <row r="3760" spans="4:15" ht="12.75" customHeight="1" x14ac:dyDescent="0.3">
      <c r="D3760" s="90"/>
      <c r="E3760" s="90"/>
      <c r="F3760" s="4"/>
      <c r="K3760" s="224"/>
      <c r="L3760" s="224"/>
      <c r="M3760" s="224"/>
      <c r="N3760" s="224"/>
      <c r="O3760" s="224"/>
    </row>
    <row r="3761" spans="4:15" ht="12.75" customHeight="1" x14ac:dyDescent="0.3">
      <c r="D3761" s="90"/>
      <c r="E3761" s="90"/>
      <c r="F3761" s="4"/>
      <c r="K3761" s="224"/>
      <c r="L3761" s="224"/>
      <c r="M3761" s="224"/>
      <c r="N3761" s="224"/>
      <c r="O3761" s="224"/>
    </row>
    <row r="3762" spans="4:15" ht="12.75" customHeight="1" x14ac:dyDescent="0.3">
      <c r="D3762" s="90"/>
      <c r="E3762" s="90"/>
      <c r="F3762" s="4"/>
      <c r="K3762" s="224"/>
      <c r="L3762" s="224"/>
      <c r="M3762" s="224"/>
      <c r="N3762" s="224"/>
      <c r="O3762" s="224"/>
    </row>
    <row r="3763" spans="4:15" ht="12.75" customHeight="1" x14ac:dyDescent="0.3">
      <c r="D3763" s="90"/>
      <c r="E3763" s="90"/>
      <c r="F3763" s="4"/>
      <c r="K3763" s="224"/>
      <c r="L3763" s="224"/>
      <c r="M3763" s="224"/>
      <c r="N3763" s="224"/>
      <c r="O3763" s="224"/>
    </row>
    <row r="3764" spans="4:15" ht="12.75" customHeight="1" x14ac:dyDescent="0.3">
      <c r="D3764" s="90"/>
      <c r="E3764" s="90"/>
      <c r="F3764" s="4"/>
      <c r="K3764" s="224"/>
      <c r="L3764" s="224"/>
      <c r="M3764" s="224"/>
      <c r="N3764" s="224"/>
      <c r="O3764" s="224"/>
    </row>
    <row r="3765" spans="4:15" ht="12.75" customHeight="1" x14ac:dyDescent="0.3">
      <c r="D3765" s="90"/>
      <c r="E3765" s="90"/>
      <c r="F3765" s="4"/>
      <c r="K3765" s="224"/>
      <c r="L3765" s="224"/>
      <c r="M3765" s="224"/>
      <c r="N3765" s="224"/>
      <c r="O3765" s="224"/>
    </row>
    <row r="3766" spans="4:15" ht="12.75" customHeight="1" x14ac:dyDescent="0.3">
      <c r="D3766" s="90"/>
      <c r="E3766" s="90"/>
      <c r="F3766" s="4"/>
      <c r="K3766" s="224"/>
      <c r="L3766" s="224"/>
      <c r="M3766" s="224"/>
      <c r="N3766" s="224"/>
      <c r="O3766" s="224"/>
    </row>
    <row r="3767" spans="4:15" ht="12.75" customHeight="1" x14ac:dyDescent="0.3">
      <c r="D3767" s="90"/>
      <c r="E3767" s="90"/>
      <c r="F3767" s="4"/>
      <c r="K3767" s="224"/>
      <c r="L3767" s="224"/>
      <c r="M3767" s="224"/>
      <c r="N3767" s="224"/>
      <c r="O3767" s="224"/>
    </row>
    <row r="3768" spans="4:15" ht="12.75" customHeight="1" x14ac:dyDescent="0.3">
      <c r="D3768" s="90"/>
      <c r="E3768" s="90"/>
      <c r="F3768" s="4"/>
      <c r="K3768" s="224"/>
      <c r="L3768" s="224"/>
      <c r="M3768" s="224"/>
      <c r="N3768" s="224"/>
      <c r="O3768" s="224"/>
    </row>
    <row r="3769" spans="4:15" ht="12.75" customHeight="1" x14ac:dyDescent="0.3">
      <c r="D3769" s="90"/>
      <c r="E3769" s="90"/>
      <c r="F3769" s="4"/>
      <c r="K3769" s="224"/>
      <c r="L3769" s="224"/>
      <c r="M3769" s="224"/>
      <c r="N3769" s="224"/>
      <c r="O3769" s="224"/>
    </row>
    <row r="3770" spans="4:15" ht="12.75" customHeight="1" x14ac:dyDescent="0.3">
      <c r="D3770" s="90"/>
      <c r="E3770" s="90"/>
      <c r="F3770" s="4"/>
      <c r="K3770" s="224"/>
      <c r="L3770" s="224"/>
      <c r="M3770" s="224"/>
      <c r="N3770" s="224"/>
      <c r="O3770" s="224"/>
    </row>
    <row r="3771" spans="4:15" ht="12.75" customHeight="1" x14ac:dyDescent="0.3">
      <c r="D3771" s="90"/>
      <c r="E3771" s="90"/>
      <c r="F3771" s="4"/>
      <c r="K3771" s="224"/>
      <c r="L3771" s="224"/>
      <c r="M3771" s="224"/>
      <c r="N3771" s="224"/>
      <c r="O3771" s="224"/>
    </row>
    <row r="3772" spans="4:15" ht="12.75" customHeight="1" x14ac:dyDescent="0.3">
      <c r="D3772" s="90"/>
      <c r="E3772" s="90"/>
      <c r="F3772" s="4"/>
      <c r="K3772" s="224"/>
      <c r="L3772" s="224"/>
      <c r="M3772" s="224"/>
      <c r="N3772" s="224"/>
      <c r="O3772" s="224"/>
    </row>
    <row r="3773" spans="4:15" ht="12.75" customHeight="1" x14ac:dyDescent="0.3">
      <c r="D3773" s="90"/>
      <c r="E3773" s="90"/>
      <c r="F3773" s="4"/>
      <c r="K3773" s="224"/>
      <c r="L3773" s="224"/>
      <c r="M3773" s="224"/>
      <c r="N3773" s="224"/>
      <c r="O3773" s="224"/>
    </row>
    <row r="3774" spans="4:15" ht="12.75" customHeight="1" x14ac:dyDescent="0.3">
      <c r="D3774" s="90"/>
      <c r="E3774" s="90"/>
      <c r="F3774" s="4"/>
      <c r="K3774" s="224"/>
      <c r="L3774" s="224"/>
      <c r="M3774" s="224"/>
      <c r="N3774" s="224"/>
      <c r="O3774" s="224"/>
    </row>
    <row r="3775" spans="4:15" ht="12.75" customHeight="1" x14ac:dyDescent="0.3">
      <c r="D3775" s="90"/>
      <c r="E3775" s="90"/>
      <c r="F3775" s="4"/>
      <c r="K3775" s="224"/>
      <c r="L3775" s="224"/>
      <c r="M3775" s="224"/>
      <c r="N3775" s="224"/>
      <c r="O3775" s="224"/>
    </row>
    <row r="3776" spans="4:15" ht="12.75" customHeight="1" x14ac:dyDescent="0.3">
      <c r="D3776" s="90"/>
      <c r="E3776" s="90"/>
      <c r="F3776" s="4"/>
      <c r="K3776" s="224"/>
      <c r="L3776" s="224"/>
      <c r="M3776" s="224"/>
      <c r="N3776" s="224"/>
      <c r="O3776" s="224"/>
    </row>
    <row r="3777" spans="4:15" ht="12.75" customHeight="1" x14ac:dyDescent="0.3">
      <c r="D3777" s="90"/>
      <c r="E3777" s="90"/>
      <c r="F3777" s="4"/>
      <c r="K3777" s="224"/>
      <c r="L3777" s="224"/>
      <c r="M3777" s="224"/>
      <c r="N3777" s="224"/>
      <c r="O3777" s="224"/>
    </row>
    <row r="3778" spans="4:15" ht="12.75" customHeight="1" x14ac:dyDescent="0.3">
      <c r="D3778" s="90"/>
      <c r="E3778" s="90"/>
      <c r="F3778" s="4"/>
      <c r="K3778" s="224"/>
      <c r="L3778" s="224"/>
      <c r="M3778" s="224"/>
      <c r="N3778" s="224"/>
      <c r="O3778" s="224"/>
    </row>
    <row r="3779" spans="4:15" ht="12.75" customHeight="1" x14ac:dyDescent="0.3">
      <c r="D3779" s="90"/>
      <c r="E3779" s="90"/>
      <c r="F3779" s="4"/>
      <c r="K3779" s="224"/>
      <c r="L3779" s="224"/>
      <c r="M3779" s="224"/>
      <c r="N3779" s="224"/>
      <c r="O3779" s="224"/>
    </row>
    <row r="3780" spans="4:15" ht="12.75" customHeight="1" x14ac:dyDescent="0.3">
      <c r="D3780" s="90"/>
      <c r="E3780" s="90"/>
      <c r="F3780" s="4"/>
      <c r="K3780" s="224"/>
      <c r="L3780" s="224"/>
      <c r="M3780" s="224"/>
      <c r="N3780" s="224"/>
      <c r="O3780" s="224"/>
    </row>
    <row r="3781" spans="4:15" ht="12.75" customHeight="1" x14ac:dyDescent="0.3">
      <c r="D3781" s="90"/>
      <c r="E3781" s="90"/>
      <c r="F3781" s="4"/>
      <c r="K3781" s="224"/>
      <c r="L3781" s="224"/>
      <c r="M3781" s="224"/>
      <c r="N3781" s="224"/>
      <c r="O3781" s="224"/>
    </row>
    <row r="3782" spans="4:15" ht="12.75" customHeight="1" x14ac:dyDescent="0.3">
      <c r="D3782" s="90"/>
      <c r="E3782" s="90"/>
      <c r="F3782" s="4"/>
      <c r="K3782" s="224"/>
      <c r="L3782" s="224"/>
      <c r="M3782" s="224"/>
      <c r="N3782" s="224"/>
      <c r="O3782" s="224"/>
    </row>
    <row r="3783" spans="4:15" ht="12.75" customHeight="1" x14ac:dyDescent="0.3">
      <c r="D3783" s="90"/>
      <c r="E3783" s="90"/>
      <c r="F3783" s="4"/>
      <c r="K3783" s="224"/>
      <c r="L3783" s="224"/>
      <c r="M3783" s="224"/>
      <c r="N3783" s="224"/>
      <c r="O3783" s="224"/>
    </row>
    <row r="3784" spans="4:15" ht="12.75" customHeight="1" x14ac:dyDescent="0.3">
      <c r="D3784" s="90"/>
      <c r="E3784" s="90"/>
      <c r="F3784" s="4"/>
      <c r="K3784" s="224"/>
      <c r="L3784" s="224"/>
      <c r="M3784" s="224"/>
      <c r="N3784" s="224"/>
      <c r="O3784" s="224"/>
    </row>
    <row r="3785" spans="4:15" ht="12.75" customHeight="1" x14ac:dyDescent="0.3">
      <c r="D3785" s="90"/>
      <c r="E3785" s="90"/>
      <c r="F3785" s="4"/>
      <c r="K3785" s="224"/>
      <c r="L3785" s="224"/>
      <c r="M3785" s="224"/>
      <c r="N3785" s="224"/>
      <c r="O3785" s="224"/>
    </row>
    <row r="3786" spans="4:15" ht="12.75" customHeight="1" x14ac:dyDescent="0.3">
      <c r="D3786" s="90"/>
      <c r="E3786" s="90"/>
      <c r="F3786" s="4"/>
      <c r="K3786" s="224"/>
      <c r="L3786" s="224"/>
      <c r="M3786" s="224"/>
      <c r="N3786" s="224"/>
      <c r="O3786" s="224"/>
    </row>
    <row r="3787" spans="4:15" ht="12.75" customHeight="1" x14ac:dyDescent="0.3">
      <c r="D3787" s="90"/>
      <c r="E3787" s="90"/>
      <c r="F3787" s="4"/>
      <c r="K3787" s="224"/>
      <c r="L3787" s="224"/>
      <c r="M3787" s="224"/>
      <c r="N3787" s="224"/>
      <c r="O3787" s="224"/>
    </row>
    <row r="3788" spans="4:15" ht="12.75" customHeight="1" x14ac:dyDescent="0.3">
      <c r="D3788" s="90"/>
      <c r="E3788" s="90"/>
      <c r="F3788" s="4"/>
      <c r="K3788" s="224"/>
      <c r="L3788" s="224"/>
      <c r="M3788" s="224"/>
      <c r="N3788" s="224"/>
      <c r="O3788" s="224"/>
    </row>
    <row r="3789" spans="4:15" ht="12.75" customHeight="1" x14ac:dyDescent="0.3">
      <c r="D3789" s="90"/>
      <c r="E3789" s="90"/>
      <c r="F3789" s="4"/>
      <c r="K3789" s="224"/>
      <c r="L3789" s="224"/>
      <c r="M3789" s="224"/>
      <c r="N3789" s="224"/>
      <c r="O3789" s="224"/>
    </row>
    <row r="3790" spans="4:15" ht="12.75" customHeight="1" x14ac:dyDescent="0.3">
      <c r="D3790" s="90"/>
      <c r="E3790" s="90"/>
      <c r="F3790" s="4"/>
      <c r="K3790" s="224"/>
      <c r="L3790" s="224"/>
      <c r="M3790" s="224"/>
      <c r="N3790" s="224"/>
      <c r="O3790" s="224"/>
    </row>
    <row r="3791" spans="4:15" ht="12.75" customHeight="1" x14ac:dyDescent="0.3">
      <c r="D3791" s="90"/>
      <c r="E3791" s="90"/>
      <c r="F3791" s="4"/>
      <c r="K3791" s="224"/>
      <c r="L3791" s="224"/>
      <c r="M3791" s="224"/>
      <c r="N3791" s="224"/>
      <c r="O3791" s="224"/>
    </row>
    <row r="3792" spans="4:15" ht="12.75" customHeight="1" x14ac:dyDescent="0.3">
      <c r="D3792" s="90"/>
      <c r="E3792" s="90"/>
      <c r="F3792" s="4"/>
      <c r="K3792" s="224"/>
      <c r="L3792" s="224"/>
      <c r="M3792" s="224"/>
      <c r="N3792" s="224"/>
      <c r="O3792" s="224"/>
    </row>
    <row r="3793" spans="4:15" ht="12.75" customHeight="1" x14ac:dyDescent="0.3">
      <c r="D3793" s="90"/>
      <c r="E3793" s="90"/>
      <c r="F3793" s="4"/>
      <c r="K3793" s="224"/>
      <c r="L3793" s="224"/>
      <c r="M3793" s="224"/>
      <c r="N3793" s="224"/>
      <c r="O3793" s="224"/>
    </row>
    <row r="3794" spans="4:15" ht="12.75" customHeight="1" x14ac:dyDescent="0.3">
      <c r="D3794" s="90"/>
      <c r="E3794" s="90"/>
      <c r="F3794" s="4"/>
      <c r="K3794" s="224"/>
      <c r="L3794" s="224"/>
      <c r="M3794" s="224"/>
      <c r="N3794" s="224"/>
      <c r="O3794" s="224"/>
    </row>
    <row r="3795" spans="4:15" ht="12.75" customHeight="1" x14ac:dyDescent="0.3">
      <c r="D3795" s="90"/>
      <c r="E3795" s="90"/>
      <c r="F3795" s="4"/>
      <c r="K3795" s="224"/>
      <c r="L3795" s="224"/>
      <c r="M3795" s="224"/>
      <c r="N3795" s="224"/>
      <c r="O3795" s="224"/>
    </row>
    <row r="3796" spans="4:15" ht="12.75" customHeight="1" x14ac:dyDescent="0.3">
      <c r="D3796" s="90"/>
      <c r="E3796" s="90"/>
      <c r="F3796" s="4"/>
      <c r="K3796" s="224"/>
      <c r="L3796" s="224"/>
      <c r="M3796" s="224"/>
      <c r="N3796" s="224"/>
      <c r="O3796" s="224"/>
    </row>
    <row r="3797" spans="4:15" ht="12.75" customHeight="1" x14ac:dyDescent="0.3">
      <c r="D3797" s="90"/>
      <c r="E3797" s="90"/>
      <c r="F3797" s="4"/>
      <c r="K3797" s="224"/>
      <c r="L3797" s="224"/>
      <c r="M3797" s="224"/>
      <c r="N3797" s="224"/>
      <c r="O3797" s="224"/>
    </row>
    <row r="3798" spans="4:15" ht="12.75" customHeight="1" x14ac:dyDescent="0.3">
      <c r="D3798" s="90"/>
      <c r="E3798" s="90"/>
      <c r="F3798" s="4"/>
      <c r="K3798" s="224"/>
      <c r="L3798" s="224"/>
      <c r="M3798" s="224"/>
      <c r="N3798" s="224"/>
      <c r="O3798" s="224"/>
    </row>
    <row r="3799" spans="4:15" ht="12.75" customHeight="1" x14ac:dyDescent="0.3">
      <c r="D3799" s="90"/>
      <c r="E3799" s="90"/>
      <c r="F3799" s="4"/>
      <c r="K3799" s="224"/>
      <c r="L3799" s="224"/>
      <c r="M3799" s="224"/>
      <c r="N3799" s="224"/>
      <c r="O3799" s="224"/>
    </row>
    <row r="3800" spans="4:15" ht="12.75" customHeight="1" x14ac:dyDescent="0.3">
      <c r="D3800" s="90"/>
      <c r="E3800" s="90"/>
      <c r="F3800" s="4"/>
      <c r="K3800" s="224"/>
      <c r="L3800" s="224"/>
      <c r="M3800" s="224"/>
      <c r="N3800" s="224"/>
      <c r="O3800" s="224"/>
    </row>
    <row r="3801" spans="4:15" ht="12.75" customHeight="1" x14ac:dyDescent="0.3">
      <c r="D3801" s="90"/>
      <c r="E3801" s="90"/>
      <c r="F3801" s="4"/>
      <c r="K3801" s="224"/>
      <c r="L3801" s="224"/>
      <c r="M3801" s="224"/>
      <c r="N3801" s="224"/>
      <c r="O3801" s="224"/>
    </row>
    <row r="3802" spans="4:15" ht="12.75" customHeight="1" x14ac:dyDescent="0.3">
      <c r="D3802" s="90"/>
      <c r="E3802" s="90"/>
      <c r="F3802" s="4"/>
      <c r="K3802" s="224"/>
      <c r="L3802" s="224"/>
      <c r="M3802" s="224"/>
      <c r="N3802" s="224"/>
      <c r="O3802" s="224"/>
    </row>
    <row r="3803" spans="4:15" ht="12.75" customHeight="1" x14ac:dyDescent="0.3">
      <c r="D3803" s="90"/>
      <c r="E3803" s="90"/>
      <c r="F3803" s="4"/>
      <c r="K3803" s="224"/>
      <c r="L3803" s="224"/>
      <c r="M3803" s="224"/>
      <c r="N3803" s="224"/>
      <c r="O3803" s="224"/>
    </row>
    <row r="3804" spans="4:15" ht="12.75" customHeight="1" x14ac:dyDescent="0.3">
      <c r="D3804" s="90"/>
      <c r="E3804" s="90"/>
      <c r="F3804" s="4"/>
      <c r="K3804" s="224"/>
      <c r="L3804" s="224"/>
      <c r="M3804" s="224"/>
      <c r="N3804" s="224"/>
      <c r="O3804" s="224"/>
    </row>
    <row r="3805" spans="4:15" ht="12.75" customHeight="1" x14ac:dyDescent="0.3">
      <c r="D3805" s="90"/>
      <c r="E3805" s="90"/>
      <c r="F3805" s="4"/>
      <c r="K3805" s="224"/>
      <c r="L3805" s="224"/>
      <c r="M3805" s="224"/>
      <c r="N3805" s="224"/>
      <c r="O3805" s="224"/>
    </row>
    <row r="3806" spans="4:15" ht="12.75" customHeight="1" x14ac:dyDescent="0.3">
      <c r="D3806" s="90"/>
      <c r="E3806" s="90"/>
      <c r="F3806" s="4"/>
      <c r="K3806" s="224"/>
      <c r="L3806" s="224"/>
      <c r="M3806" s="224"/>
      <c r="N3806" s="224"/>
      <c r="O3806" s="224"/>
    </row>
    <row r="3807" spans="4:15" ht="12.75" customHeight="1" x14ac:dyDescent="0.3">
      <c r="D3807" s="90"/>
      <c r="E3807" s="90"/>
      <c r="F3807" s="4"/>
      <c r="K3807" s="224"/>
      <c r="L3807" s="224"/>
      <c r="M3807" s="224"/>
      <c r="N3807" s="224"/>
      <c r="O3807" s="224"/>
    </row>
    <row r="3808" spans="4:15" ht="12.75" customHeight="1" x14ac:dyDescent="0.3">
      <c r="D3808" s="90"/>
      <c r="E3808" s="90"/>
      <c r="F3808" s="4"/>
      <c r="K3808" s="224"/>
      <c r="L3808" s="224"/>
      <c r="M3808" s="224"/>
      <c r="N3808" s="224"/>
      <c r="O3808" s="224"/>
    </row>
    <row r="3809" spans="4:15" ht="12.75" customHeight="1" x14ac:dyDescent="0.3">
      <c r="D3809" s="90"/>
      <c r="E3809" s="90"/>
      <c r="F3809" s="4"/>
      <c r="K3809" s="224"/>
      <c r="L3809" s="224"/>
      <c r="M3809" s="224"/>
      <c r="N3809" s="224"/>
      <c r="O3809" s="224"/>
    </row>
    <row r="3810" spans="4:15" ht="12.75" customHeight="1" x14ac:dyDescent="0.3">
      <c r="D3810" s="90"/>
      <c r="E3810" s="90"/>
      <c r="F3810" s="4"/>
      <c r="K3810" s="224"/>
      <c r="L3810" s="224"/>
      <c r="M3810" s="224"/>
      <c r="N3810" s="224"/>
      <c r="O3810" s="224"/>
    </row>
    <row r="3811" spans="4:15" ht="12.75" customHeight="1" x14ac:dyDescent="0.3">
      <c r="D3811" s="90"/>
      <c r="E3811" s="90"/>
      <c r="F3811" s="4"/>
      <c r="K3811" s="224"/>
      <c r="L3811" s="224"/>
      <c r="M3811" s="224"/>
      <c r="N3811" s="224"/>
      <c r="O3811" s="224"/>
    </row>
    <row r="3812" spans="4:15" ht="12.75" customHeight="1" x14ac:dyDescent="0.3">
      <c r="D3812" s="90"/>
      <c r="E3812" s="90"/>
      <c r="F3812" s="4"/>
      <c r="K3812" s="224"/>
      <c r="L3812" s="224"/>
      <c r="M3812" s="224"/>
      <c r="N3812" s="224"/>
      <c r="O3812" s="224"/>
    </row>
    <row r="3813" spans="4:15" ht="12.75" customHeight="1" x14ac:dyDescent="0.3">
      <c r="D3813" s="90"/>
      <c r="E3813" s="90"/>
      <c r="F3813" s="4"/>
      <c r="K3813" s="224"/>
      <c r="L3813" s="224"/>
      <c r="M3813" s="224"/>
      <c r="N3813" s="224"/>
      <c r="O3813" s="224"/>
    </row>
    <row r="3814" spans="4:15" ht="12.75" customHeight="1" x14ac:dyDescent="0.3">
      <c r="D3814" s="90"/>
      <c r="E3814" s="90"/>
      <c r="F3814" s="4"/>
      <c r="K3814" s="224"/>
      <c r="L3814" s="224"/>
      <c r="M3814" s="224"/>
      <c r="N3814" s="224"/>
      <c r="O3814" s="224"/>
    </row>
    <row r="3815" spans="4:15" ht="12.75" customHeight="1" x14ac:dyDescent="0.3">
      <c r="D3815" s="90"/>
      <c r="E3815" s="90"/>
      <c r="F3815" s="4"/>
      <c r="K3815" s="224"/>
      <c r="L3815" s="224"/>
      <c r="M3815" s="224"/>
      <c r="N3815" s="224"/>
      <c r="O3815" s="224"/>
    </row>
    <row r="3816" spans="4:15" ht="12.75" customHeight="1" x14ac:dyDescent="0.3">
      <c r="D3816" s="90"/>
      <c r="E3816" s="90"/>
      <c r="F3816" s="4"/>
      <c r="K3816" s="224"/>
      <c r="L3816" s="224"/>
      <c r="M3816" s="224"/>
      <c r="N3816" s="224"/>
      <c r="O3816" s="224"/>
    </row>
    <row r="3817" spans="4:15" ht="12.75" customHeight="1" x14ac:dyDescent="0.3">
      <c r="D3817" s="90"/>
      <c r="E3817" s="90"/>
      <c r="F3817" s="4"/>
      <c r="K3817" s="224"/>
      <c r="L3817" s="224"/>
      <c r="M3817" s="224"/>
      <c r="N3817" s="224"/>
      <c r="O3817" s="224"/>
    </row>
    <row r="3818" spans="4:15" ht="12.75" customHeight="1" x14ac:dyDescent="0.3">
      <c r="D3818" s="90"/>
      <c r="E3818" s="90"/>
      <c r="F3818" s="4"/>
      <c r="K3818" s="224"/>
      <c r="L3818" s="224"/>
      <c r="M3818" s="224"/>
      <c r="N3818" s="224"/>
      <c r="O3818" s="224"/>
    </row>
    <row r="3819" spans="4:15" ht="12.75" customHeight="1" x14ac:dyDescent="0.3">
      <c r="D3819" s="90"/>
      <c r="E3819" s="90"/>
      <c r="F3819" s="4"/>
      <c r="K3819" s="224"/>
      <c r="L3819" s="224"/>
      <c r="M3819" s="224"/>
      <c r="N3819" s="224"/>
      <c r="O3819" s="224"/>
    </row>
    <row r="3820" spans="4:15" ht="12.75" customHeight="1" x14ac:dyDescent="0.3">
      <c r="D3820" s="90"/>
      <c r="E3820" s="90"/>
      <c r="F3820" s="4"/>
      <c r="K3820" s="224"/>
      <c r="L3820" s="224"/>
      <c r="M3820" s="224"/>
      <c r="N3820" s="224"/>
      <c r="O3820" s="224"/>
    </row>
    <row r="3821" spans="4:15" ht="12.75" customHeight="1" x14ac:dyDescent="0.3">
      <c r="D3821" s="90"/>
      <c r="E3821" s="90"/>
      <c r="F3821" s="4"/>
      <c r="K3821" s="224"/>
      <c r="L3821" s="224"/>
      <c r="M3821" s="224"/>
      <c r="N3821" s="224"/>
      <c r="O3821" s="224"/>
    </row>
    <row r="3822" spans="4:15" ht="12.75" customHeight="1" x14ac:dyDescent="0.3">
      <c r="D3822" s="90"/>
      <c r="E3822" s="90"/>
      <c r="F3822" s="4"/>
      <c r="K3822" s="224"/>
      <c r="L3822" s="224"/>
      <c r="M3822" s="224"/>
      <c r="N3822" s="224"/>
      <c r="O3822" s="224"/>
    </row>
    <row r="3823" spans="4:15" ht="12.75" customHeight="1" x14ac:dyDescent="0.3">
      <c r="D3823" s="90"/>
      <c r="E3823" s="90"/>
      <c r="F3823" s="4"/>
      <c r="K3823" s="224"/>
      <c r="L3823" s="224"/>
      <c r="M3823" s="224"/>
      <c r="N3823" s="224"/>
      <c r="O3823" s="224"/>
    </row>
    <row r="3824" spans="4:15" ht="12.75" customHeight="1" x14ac:dyDescent="0.3">
      <c r="D3824" s="90"/>
      <c r="E3824" s="90"/>
      <c r="F3824" s="4"/>
      <c r="K3824" s="224"/>
      <c r="L3824" s="224"/>
      <c r="M3824" s="224"/>
      <c r="N3824" s="224"/>
      <c r="O3824" s="224"/>
    </row>
    <row r="3825" spans="4:15" ht="12.75" customHeight="1" x14ac:dyDescent="0.3">
      <c r="D3825" s="90"/>
      <c r="E3825" s="90"/>
      <c r="F3825" s="4"/>
      <c r="K3825" s="224"/>
      <c r="L3825" s="224"/>
      <c r="M3825" s="224"/>
      <c r="N3825" s="224"/>
      <c r="O3825" s="224"/>
    </row>
    <row r="3826" spans="4:15" ht="12.75" customHeight="1" x14ac:dyDescent="0.3">
      <c r="D3826" s="90"/>
      <c r="E3826" s="90"/>
      <c r="F3826" s="4"/>
      <c r="K3826" s="224"/>
      <c r="L3826" s="224"/>
      <c r="M3826" s="224"/>
      <c r="N3826" s="224"/>
      <c r="O3826" s="224"/>
    </row>
    <row r="3827" spans="4:15" ht="12.75" customHeight="1" x14ac:dyDescent="0.3">
      <c r="D3827" s="90"/>
      <c r="E3827" s="90"/>
      <c r="F3827" s="4"/>
      <c r="K3827" s="224"/>
      <c r="L3827" s="224"/>
      <c r="M3827" s="224"/>
      <c r="N3827" s="224"/>
      <c r="O3827" s="224"/>
    </row>
    <row r="3828" spans="4:15" ht="12.75" customHeight="1" x14ac:dyDescent="0.3">
      <c r="D3828" s="90"/>
      <c r="E3828" s="90"/>
      <c r="F3828" s="4"/>
      <c r="K3828" s="224"/>
      <c r="L3828" s="224"/>
      <c r="M3828" s="224"/>
      <c r="N3828" s="224"/>
      <c r="O3828" s="224"/>
    </row>
    <row r="3829" spans="4:15" ht="12.75" customHeight="1" x14ac:dyDescent="0.3">
      <c r="D3829" s="90"/>
      <c r="E3829" s="90"/>
      <c r="F3829" s="4"/>
      <c r="K3829" s="224"/>
      <c r="L3829" s="224"/>
      <c r="M3829" s="224"/>
      <c r="N3829" s="224"/>
      <c r="O3829" s="224"/>
    </row>
    <row r="3830" spans="4:15" ht="12.75" customHeight="1" x14ac:dyDescent="0.3">
      <c r="D3830" s="90"/>
      <c r="E3830" s="90"/>
      <c r="F3830" s="4"/>
      <c r="K3830" s="224"/>
      <c r="L3830" s="224"/>
      <c r="M3830" s="224"/>
      <c r="N3830" s="224"/>
      <c r="O3830" s="224"/>
    </row>
    <row r="3831" spans="4:15" ht="12.75" customHeight="1" x14ac:dyDescent="0.3">
      <c r="D3831" s="90"/>
      <c r="E3831" s="90"/>
      <c r="F3831" s="4"/>
      <c r="K3831" s="224"/>
      <c r="L3831" s="224"/>
      <c r="M3831" s="224"/>
      <c r="N3831" s="224"/>
      <c r="O3831" s="224"/>
    </row>
    <row r="3832" spans="4:15" ht="12.75" customHeight="1" x14ac:dyDescent="0.3">
      <c r="D3832" s="90"/>
      <c r="E3832" s="90"/>
      <c r="F3832" s="4"/>
      <c r="K3832" s="224"/>
      <c r="L3832" s="224"/>
      <c r="M3832" s="224"/>
      <c r="N3832" s="224"/>
      <c r="O3832" s="224"/>
    </row>
    <row r="3833" spans="4:15" ht="12.75" customHeight="1" x14ac:dyDescent="0.3">
      <c r="D3833" s="90"/>
      <c r="E3833" s="90"/>
      <c r="F3833" s="4"/>
      <c r="K3833" s="224"/>
      <c r="L3833" s="224"/>
      <c r="M3833" s="224"/>
      <c r="N3833" s="224"/>
      <c r="O3833" s="224"/>
    </row>
    <row r="3834" spans="4:15" ht="12.75" customHeight="1" x14ac:dyDescent="0.3">
      <c r="D3834" s="90"/>
      <c r="E3834" s="90"/>
      <c r="F3834" s="4"/>
      <c r="K3834" s="224"/>
      <c r="L3834" s="224"/>
      <c r="M3834" s="224"/>
      <c r="N3834" s="224"/>
      <c r="O3834" s="224"/>
    </row>
    <row r="3835" spans="4:15" ht="12.75" customHeight="1" x14ac:dyDescent="0.3">
      <c r="D3835" s="90"/>
      <c r="E3835" s="90"/>
      <c r="F3835" s="4"/>
      <c r="K3835" s="224"/>
      <c r="L3835" s="224"/>
      <c r="M3835" s="224"/>
      <c r="N3835" s="224"/>
      <c r="O3835" s="224"/>
    </row>
    <row r="3836" spans="4:15" ht="12.75" customHeight="1" x14ac:dyDescent="0.3">
      <c r="D3836" s="90"/>
      <c r="E3836" s="90"/>
      <c r="F3836" s="4"/>
      <c r="K3836" s="224"/>
      <c r="L3836" s="224"/>
      <c r="M3836" s="224"/>
      <c r="N3836" s="224"/>
      <c r="O3836" s="224"/>
    </row>
    <row r="3837" spans="4:15" ht="12.75" customHeight="1" x14ac:dyDescent="0.3">
      <c r="D3837" s="90"/>
      <c r="E3837" s="90"/>
      <c r="F3837" s="4"/>
      <c r="K3837" s="224"/>
      <c r="L3837" s="224"/>
      <c r="M3837" s="224"/>
      <c r="N3837" s="224"/>
      <c r="O3837" s="224"/>
    </row>
    <row r="3838" spans="4:15" ht="12.75" customHeight="1" x14ac:dyDescent="0.3">
      <c r="D3838" s="90"/>
      <c r="E3838" s="90"/>
      <c r="F3838" s="4"/>
      <c r="K3838" s="224"/>
      <c r="L3838" s="224"/>
      <c r="M3838" s="224"/>
      <c r="N3838" s="224"/>
      <c r="O3838" s="224"/>
    </row>
    <row r="3839" spans="4:15" ht="12.75" customHeight="1" x14ac:dyDescent="0.3">
      <c r="D3839" s="90"/>
      <c r="E3839" s="90"/>
      <c r="F3839" s="4"/>
      <c r="K3839" s="224"/>
      <c r="L3839" s="224"/>
      <c r="M3839" s="224"/>
      <c r="N3839" s="224"/>
      <c r="O3839" s="224"/>
    </row>
    <row r="3840" spans="4:15" ht="12.75" customHeight="1" x14ac:dyDescent="0.3">
      <c r="D3840" s="90"/>
      <c r="E3840" s="90"/>
      <c r="F3840" s="4"/>
      <c r="K3840" s="224"/>
      <c r="L3840" s="224"/>
      <c r="M3840" s="224"/>
      <c r="N3840" s="224"/>
      <c r="O3840" s="224"/>
    </row>
    <row r="3841" spans="4:15" ht="12.75" customHeight="1" x14ac:dyDescent="0.3">
      <c r="D3841" s="90"/>
      <c r="E3841" s="90"/>
      <c r="F3841" s="4"/>
      <c r="K3841" s="224"/>
      <c r="L3841" s="224"/>
      <c r="M3841" s="224"/>
      <c r="N3841" s="224"/>
      <c r="O3841" s="224"/>
    </row>
    <row r="3842" spans="4:15" ht="12.75" customHeight="1" x14ac:dyDescent="0.3">
      <c r="D3842" s="90"/>
      <c r="E3842" s="90"/>
      <c r="F3842" s="4"/>
      <c r="K3842" s="224"/>
      <c r="L3842" s="224"/>
      <c r="M3842" s="224"/>
      <c r="N3842" s="224"/>
      <c r="O3842" s="224"/>
    </row>
    <row r="3843" spans="4:15" ht="12.75" customHeight="1" x14ac:dyDescent="0.3">
      <c r="D3843" s="90"/>
      <c r="E3843" s="90"/>
      <c r="F3843" s="4"/>
      <c r="K3843" s="224"/>
      <c r="L3843" s="224"/>
      <c r="M3843" s="224"/>
      <c r="N3843" s="224"/>
      <c r="O3843" s="224"/>
    </row>
    <row r="3844" spans="4:15" ht="12.75" customHeight="1" x14ac:dyDescent="0.3">
      <c r="D3844" s="90"/>
      <c r="E3844" s="90"/>
      <c r="F3844" s="4"/>
      <c r="K3844" s="224"/>
      <c r="L3844" s="224"/>
      <c r="M3844" s="224"/>
      <c r="N3844" s="224"/>
      <c r="O3844" s="224"/>
    </row>
    <row r="3845" spans="4:15" ht="12.75" customHeight="1" x14ac:dyDescent="0.3">
      <c r="D3845" s="90"/>
      <c r="E3845" s="90"/>
      <c r="F3845" s="4"/>
      <c r="K3845" s="224"/>
      <c r="L3845" s="224"/>
      <c r="M3845" s="224"/>
      <c r="N3845" s="224"/>
      <c r="O3845" s="224"/>
    </row>
    <row r="3846" spans="4:15" ht="12.75" customHeight="1" x14ac:dyDescent="0.3">
      <c r="D3846" s="90"/>
      <c r="E3846" s="90"/>
      <c r="F3846" s="4"/>
      <c r="K3846" s="224"/>
      <c r="L3846" s="224"/>
      <c r="M3846" s="224"/>
      <c r="N3846" s="224"/>
      <c r="O3846" s="224"/>
    </row>
    <row r="3847" spans="4:15" ht="12.75" customHeight="1" x14ac:dyDescent="0.3">
      <c r="D3847" s="90"/>
      <c r="E3847" s="90"/>
      <c r="F3847" s="4"/>
      <c r="K3847" s="224"/>
      <c r="L3847" s="224"/>
      <c r="M3847" s="224"/>
      <c r="N3847" s="224"/>
      <c r="O3847" s="224"/>
    </row>
    <row r="3848" spans="4:15" ht="12.75" customHeight="1" x14ac:dyDescent="0.3">
      <c r="D3848" s="90"/>
      <c r="E3848" s="90"/>
      <c r="F3848" s="4"/>
      <c r="K3848" s="224"/>
      <c r="L3848" s="224"/>
      <c r="M3848" s="224"/>
      <c r="N3848" s="224"/>
      <c r="O3848" s="224"/>
    </row>
    <row r="3849" spans="4:15" ht="12.75" customHeight="1" x14ac:dyDescent="0.3">
      <c r="D3849" s="90"/>
      <c r="E3849" s="90"/>
      <c r="F3849" s="4"/>
      <c r="K3849" s="224"/>
      <c r="L3849" s="224"/>
      <c r="M3849" s="224"/>
      <c r="N3849" s="224"/>
      <c r="O3849" s="224"/>
    </row>
    <row r="3850" spans="4:15" ht="12.75" customHeight="1" x14ac:dyDescent="0.3">
      <c r="D3850" s="90"/>
      <c r="E3850" s="90"/>
      <c r="F3850" s="4"/>
      <c r="K3850" s="224"/>
      <c r="L3850" s="224"/>
      <c r="M3850" s="224"/>
      <c r="N3850" s="224"/>
      <c r="O3850" s="224"/>
    </row>
    <row r="3851" spans="4:15" ht="12.75" customHeight="1" x14ac:dyDescent="0.3">
      <c r="D3851" s="90"/>
      <c r="E3851" s="90"/>
      <c r="F3851" s="4"/>
      <c r="K3851" s="224"/>
      <c r="L3851" s="224"/>
      <c r="M3851" s="224"/>
      <c r="N3851" s="224"/>
      <c r="O3851" s="224"/>
    </row>
    <row r="3852" spans="4:15" ht="12.75" customHeight="1" x14ac:dyDescent="0.3">
      <c r="D3852" s="90"/>
      <c r="E3852" s="90"/>
      <c r="F3852" s="4"/>
      <c r="K3852" s="224"/>
      <c r="L3852" s="224"/>
      <c r="M3852" s="224"/>
      <c r="N3852" s="224"/>
      <c r="O3852" s="224"/>
    </row>
    <row r="3853" spans="4:15" ht="12.75" customHeight="1" x14ac:dyDescent="0.3">
      <c r="D3853" s="90"/>
      <c r="E3853" s="90"/>
      <c r="F3853" s="4"/>
      <c r="K3853" s="224"/>
      <c r="L3853" s="224"/>
      <c r="M3853" s="224"/>
      <c r="N3853" s="224"/>
      <c r="O3853" s="224"/>
    </row>
    <row r="3854" spans="4:15" ht="12.75" customHeight="1" x14ac:dyDescent="0.3">
      <c r="D3854" s="90"/>
      <c r="E3854" s="90"/>
      <c r="F3854" s="4"/>
      <c r="K3854" s="224"/>
      <c r="L3854" s="224"/>
      <c r="M3854" s="224"/>
      <c r="N3854" s="224"/>
      <c r="O3854" s="224"/>
    </row>
    <row r="3855" spans="4:15" ht="12.75" customHeight="1" x14ac:dyDescent="0.3">
      <c r="D3855" s="90"/>
      <c r="E3855" s="90"/>
      <c r="F3855" s="4"/>
      <c r="K3855" s="224"/>
      <c r="L3855" s="224"/>
      <c r="M3855" s="224"/>
      <c r="N3855" s="224"/>
      <c r="O3855" s="224"/>
    </row>
    <row r="3856" spans="4:15" ht="12.75" customHeight="1" x14ac:dyDescent="0.3">
      <c r="D3856" s="90"/>
      <c r="E3856" s="90"/>
      <c r="F3856" s="4"/>
      <c r="K3856" s="224"/>
      <c r="L3856" s="224"/>
      <c r="M3856" s="224"/>
      <c r="N3856" s="224"/>
      <c r="O3856" s="224"/>
    </row>
    <row r="3857" spans="4:15" ht="12.75" customHeight="1" x14ac:dyDescent="0.3">
      <c r="D3857" s="90"/>
      <c r="E3857" s="90"/>
      <c r="F3857" s="4"/>
      <c r="K3857" s="224"/>
      <c r="L3857" s="224"/>
      <c r="M3857" s="224"/>
      <c r="N3857" s="224"/>
      <c r="O3857" s="224"/>
    </row>
    <row r="3858" spans="4:15" ht="12.75" customHeight="1" x14ac:dyDescent="0.3">
      <c r="D3858" s="90"/>
      <c r="E3858" s="90"/>
      <c r="F3858" s="4"/>
      <c r="K3858" s="224"/>
      <c r="L3858" s="224"/>
      <c r="M3858" s="224"/>
      <c r="N3858" s="224"/>
      <c r="O3858" s="224"/>
    </row>
    <row r="3859" spans="4:15" ht="12.75" customHeight="1" x14ac:dyDescent="0.3">
      <c r="D3859" s="90"/>
      <c r="E3859" s="90"/>
      <c r="F3859" s="4"/>
      <c r="K3859" s="224"/>
      <c r="L3859" s="224"/>
      <c r="M3859" s="224"/>
      <c r="N3859" s="224"/>
      <c r="O3859" s="224"/>
    </row>
    <row r="3860" spans="4:15" ht="12.75" customHeight="1" x14ac:dyDescent="0.3">
      <c r="D3860" s="90"/>
      <c r="E3860" s="90"/>
      <c r="F3860" s="4"/>
      <c r="K3860" s="224"/>
      <c r="L3860" s="224"/>
      <c r="M3860" s="224"/>
      <c r="N3860" s="224"/>
      <c r="O3860" s="224"/>
    </row>
    <row r="3861" spans="4:15" ht="12.75" customHeight="1" x14ac:dyDescent="0.3">
      <c r="D3861" s="90"/>
      <c r="E3861" s="90"/>
      <c r="F3861" s="4"/>
      <c r="K3861" s="224"/>
      <c r="L3861" s="224"/>
      <c r="M3861" s="224"/>
      <c r="N3861" s="224"/>
      <c r="O3861" s="224"/>
    </row>
    <row r="3862" spans="4:15" ht="12.75" customHeight="1" x14ac:dyDescent="0.3">
      <c r="D3862" s="90"/>
      <c r="E3862" s="90"/>
      <c r="F3862" s="4"/>
      <c r="K3862" s="224"/>
      <c r="L3862" s="224"/>
      <c r="M3862" s="224"/>
      <c r="N3862" s="224"/>
      <c r="O3862" s="224"/>
    </row>
    <row r="3863" spans="4:15" ht="12.75" customHeight="1" x14ac:dyDescent="0.3">
      <c r="D3863" s="90"/>
      <c r="E3863" s="90"/>
      <c r="F3863" s="4"/>
      <c r="K3863" s="224"/>
      <c r="L3863" s="224"/>
      <c r="M3863" s="224"/>
      <c r="N3863" s="224"/>
      <c r="O3863" s="224"/>
    </row>
    <row r="3864" spans="4:15" ht="12.75" customHeight="1" x14ac:dyDescent="0.3">
      <c r="D3864" s="90"/>
      <c r="E3864" s="90"/>
      <c r="F3864" s="4"/>
      <c r="K3864" s="224"/>
      <c r="L3864" s="224"/>
      <c r="M3864" s="224"/>
      <c r="N3864" s="224"/>
      <c r="O3864" s="224"/>
    </row>
    <row r="3865" spans="4:15" ht="12.75" customHeight="1" x14ac:dyDescent="0.3">
      <c r="D3865" s="90"/>
      <c r="E3865" s="90"/>
      <c r="F3865" s="4"/>
      <c r="K3865" s="224"/>
      <c r="L3865" s="224"/>
      <c r="M3865" s="224"/>
      <c r="N3865" s="224"/>
      <c r="O3865" s="224"/>
    </row>
    <row r="3866" spans="4:15" ht="12.75" customHeight="1" x14ac:dyDescent="0.3">
      <c r="D3866" s="90"/>
      <c r="E3866" s="90"/>
      <c r="F3866" s="4"/>
      <c r="K3866" s="224"/>
      <c r="L3866" s="224"/>
      <c r="M3866" s="224"/>
      <c r="N3866" s="224"/>
      <c r="O3866" s="224"/>
    </row>
    <row r="3867" spans="4:15" ht="12.75" customHeight="1" x14ac:dyDescent="0.3">
      <c r="D3867" s="90"/>
      <c r="E3867" s="90"/>
      <c r="F3867" s="4"/>
      <c r="K3867" s="224"/>
      <c r="L3867" s="224"/>
      <c r="M3867" s="224"/>
      <c r="N3867" s="224"/>
      <c r="O3867" s="224"/>
    </row>
    <row r="3868" spans="4:15" ht="12.75" customHeight="1" x14ac:dyDescent="0.3">
      <c r="D3868" s="90"/>
      <c r="E3868" s="90"/>
      <c r="F3868" s="4"/>
      <c r="K3868" s="224"/>
      <c r="L3868" s="224"/>
      <c r="M3868" s="224"/>
      <c r="N3868" s="224"/>
      <c r="O3868" s="224"/>
    </row>
    <row r="3869" spans="4:15" ht="12.75" customHeight="1" x14ac:dyDescent="0.3">
      <c r="D3869" s="90"/>
      <c r="E3869" s="90"/>
      <c r="F3869" s="4"/>
      <c r="K3869" s="224"/>
      <c r="L3869" s="224"/>
      <c r="M3869" s="224"/>
      <c r="N3869" s="224"/>
      <c r="O3869" s="224"/>
    </row>
    <row r="3870" spans="4:15" ht="12.75" customHeight="1" x14ac:dyDescent="0.3">
      <c r="D3870" s="90"/>
      <c r="E3870" s="90"/>
      <c r="F3870" s="4"/>
      <c r="K3870" s="224"/>
      <c r="L3870" s="224"/>
      <c r="M3870" s="224"/>
      <c r="N3870" s="224"/>
      <c r="O3870" s="224"/>
    </row>
    <row r="3871" spans="4:15" ht="12.75" customHeight="1" x14ac:dyDescent="0.3">
      <c r="D3871" s="90"/>
      <c r="E3871" s="90"/>
      <c r="F3871" s="4"/>
      <c r="K3871" s="224"/>
      <c r="L3871" s="224"/>
      <c r="M3871" s="224"/>
      <c r="N3871" s="224"/>
      <c r="O3871" s="224"/>
    </row>
    <row r="3872" spans="4:15" ht="12.75" customHeight="1" x14ac:dyDescent="0.3">
      <c r="D3872" s="90"/>
      <c r="E3872" s="90"/>
      <c r="F3872" s="4"/>
      <c r="K3872" s="224"/>
      <c r="L3872" s="224"/>
      <c r="M3872" s="224"/>
      <c r="N3872" s="224"/>
      <c r="O3872" s="224"/>
    </row>
    <row r="3873" spans="4:15" ht="12.75" customHeight="1" x14ac:dyDescent="0.3">
      <c r="D3873" s="90"/>
      <c r="E3873" s="90"/>
      <c r="F3873" s="4"/>
      <c r="K3873" s="224"/>
      <c r="L3873" s="224"/>
      <c r="M3873" s="224"/>
      <c r="N3873" s="224"/>
      <c r="O3873" s="224"/>
    </row>
    <row r="3874" spans="4:15" ht="12.75" customHeight="1" x14ac:dyDescent="0.3">
      <c r="D3874" s="90"/>
      <c r="E3874" s="90"/>
      <c r="F3874" s="4"/>
      <c r="K3874" s="224"/>
      <c r="L3874" s="224"/>
      <c r="M3874" s="224"/>
      <c r="N3874" s="224"/>
      <c r="O3874" s="224"/>
    </row>
    <row r="3875" spans="4:15" ht="12.75" customHeight="1" x14ac:dyDescent="0.3">
      <c r="D3875" s="90"/>
      <c r="E3875" s="90"/>
      <c r="F3875" s="4"/>
      <c r="K3875" s="224"/>
      <c r="L3875" s="224"/>
      <c r="M3875" s="224"/>
      <c r="N3875" s="224"/>
      <c r="O3875" s="224"/>
    </row>
    <row r="3876" spans="4:15" ht="12.75" customHeight="1" x14ac:dyDescent="0.3">
      <c r="D3876" s="90"/>
      <c r="E3876" s="90"/>
      <c r="F3876" s="4"/>
      <c r="K3876" s="224"/>
      <c r="L3876" s="224"/>
      <c r="M3876" s="224"/>
      <c r="N3876" s="224"/>
      <c r="O3876" s="224"/>
    </row>
    <row r="3877" spans="4:15" ht="12.75" customHeight="1" x14ac:dyDescent="0.3">
      <c r="D3877" s="90"/>
      <c r="E3877" s="90"/>
      <c r="F3877" s="4"/>
      <c r="K3877" s="224"/>
      <c r="L3877" s="224"/>
      <c r="M3877" s="224"/>
      <c r="N3877" s="224"/>
      <c r="O3877" s="224"/>
    </row>
    <row r="3878" spans="4:15" ht="12.75" customHeight="1" x14ac:dyDescent="0.3">
      <c r="D3878" s="90"/>
      <c r="E3878" s="90"/>
      <c r="F3878" s="4"/>
      <c r="K3878" s="224"/>
      <c r="L3878" s="224"/>
      <c r="M3878" s="224"/>
      <c r="N3878" s="224"/>
      <c r="O3878" s="224"/>
    </row>
    <row r="3879" spans="4:15" ht="12.75" customHeight="1" x14ac:dyDescent="0.3">
      <c r="D3879" s="90"/>
      <c r="E3879" s="90"/>
      <c r="F3879" s="4"/>
      <c r="K3879" s="224"/>
      <c r="L3879" s="224"/>
      <c r="M3879" s="224"/>
      <c r="N3879" s="224"/>
      <c r="O3879" s="224"/>
    </row>
    <row r="3880" spans="4:15" ht="12.75" customHeight="1" x14ac:dyDescent="0.3">
      <c r="D3880" s="90"/>
      <c r="E3880" s="90"/>
      <c r="F3880" s="4"/>
      <c r="K3880" s="224"/>
      <c r="L3880" s="224"/>
      <c r="M3880" s="224"/>
      <c r="N3880" s="224"/>
      <c r="O3880" s="224"/>
    </row>
    <row r="3881" spans="4:15" ht="12.75" customHeight="1" x14ac:dyDescent="0.3">
      <c r="D3881" s="90"/>
      <c r="E3881" s="90"/>
      <c r="F3881" s="4"/>
      <c r="K3881" s="224"/>
      <c r="L3881" s="224"/>
      <c r="M3881" s="224"/>
      <c r="N3881" s="224"/>
      <c r="O3881" s="224"/>
    </row>
    <row r="3882" spans="4:15" ht="12.75" customHeight="1" x14ac:dyDescent="0.3">
      <c r="D3882" s="90"/>
      <c r="E3882" s="90"/>
      <c r="F3882" s="4"/>
      <c r="K3882" s="224"/>
      <c r="L3882" s="224"/>
      <c r="M3882" s="224"/>
      <c r="N3882" s="224"/>
      <c r="O3882" s="224"/>
    </row>
    <row r="3883" spans="4:15" ht="12.75" customHeight="1" x14ac:dyDescent="0.3">
      <c r="D3883" s="90"/>
      <c r="E3883" s="90"/>
      <c r="F3883" s="4"/>
      <c r="K3883" s="224"/>
      <c r="L3883" s="224"/>
      <c r="M3883" s="224"/>
      <c r="N3883" s="224"/>
      <c r="O3883" s="224"/>
    </row>
    <row r="3884" spans="4:15" ht="12.75" customHeight="1" x14ac:dyDescent="0.3">
      <c r="D3884" s="90"/>
      <c r="E3884" s="90"/>
      <c r="F3884" s="4"/>
      <c r="K3884" s="224"/>
      <c r="L3884" s="224"/>
      <c r="M3884" s="224"/>
      <c r="N3884" s="224"/>
      <c r="O3884" s="224"/>
    </row>
    <row r="3885" spans="4:15" ht="12.75" customHeight="1" x14ac:dyDescent="0.3">
      <c r="D3885" s="90"/>
      <c r="E3885" s="90"/>
      <c r="F3885" s="4"/>
      <c r="K3885" s="224"/>
      <c r="L3885" s="224"/>
      <c r="M3885" s="224"/>
      <c r="N3885" s="224"/>
      <c r="O3885" s="224"/>
    </row>
    <row r="3886" spans="4:15" ht="12.75" customHeight="1" x14ac:dyDescent="0.3">
      <c r="D3886" s="90"/>
      <c r="E3886" s="90"/>
      <c r="F3886" s="4"/>
      <c r="K3886" s="224"/>
      <c r="L3886" s="224"/>
      <c r="M3886" s="224"/>
      <c r="N3886" s="224"/>
      <c r="O3886" s="224"/>
    </row>
    <row r="3887" spans="4:15" ht="12.75" customHeight="1" x14ac:dyDescent="0.3">
      <c r="D3887" s="90"/>
      <c r="E3887" s="90"/>
      <c r="F3887" s="4"/>
      <c r="K3887" s="224"/>
      <c r="L3887" s="224"/>
      <c r="M3887" s="224"/>
      <c r="N3887" s="224"/>
      <c r="O3887" s="224"/>
    </row>
    <row r="3888" spans="4:15" ht="12.75" customHeight="1" x14ac:dyDescent="0.3">
      <c r="D3888" s="90"/>
      <c r="E3888" s="90"/>
      <c r="F3888" s="4"/>
      <c r="K3888" s="224"/>
      <c r="L3888" s="224"/>
      <c r="M3888" s="224"/>
      <c r="N3888" s="224"/>
      <c r="O3888" s="224"/>
    </row>
    <row r="3889" spans="4:15" ht="12.75" customHeight="1" x14ac:dyDescent="0.3">
      <c r="D3889" s="90"/>
      <c r="E3889" s="90"/>
      <c r="F3889" s="4"/>
      <c r="K3889" s="224"/>
      <c r="L3889" s="224"/>
      <c r="M3889" s="224"/>
      <c r="N3889" s="224"/>
      <c r="O3889" s="224"/>
    </row>
    <row r="3890" spans="4:15" ht="12.75" customHeight="1" x14ac:dyDescent="0.3">
      <c r="D3890" s="90"/>
      <c r="E3890" s="90"/>
      <c r="F3890" s="4"/>
      <c r="K3890" s="224"/>
      <c r="L3890" s="224"/>
      <c r="M3890" s="224"/>
      <c r="N3890" s="224"/>
      <c r="O3890" s="224"/>
    </row>
    <row r="3891" spans="4:15" ht="12.75" customHeight="1" x14ac:dyDescent="0.3">
      <c r="D3891" s="90"/>
      <c r="E3891" s="90"/>
      <c r="F3891" s="4"/>
      <c r="K3891" s="224"/>
      <c r="L3891" s="224"/>
      <c r="M3891" s="224"/>
      <c r="N3891" s="224"/>
      <c r="O3891" s="224"/>
    </row>
    <row r="3892" spans="4:15" ht="12.75" customHeight="1" x14ac:dyDescent="0.3">
      <c r="D3892" s="90"/>
      <c r="E3892" s="90"/>
      <c r="F3892" s="4"/>
      <c r="K3892" s="224"/>
      <c r="L3892" s="224"/>
      <c r="M3892" s="224"/>
      <c r="N3892" s="224"/>
      <c r="O3892" s="224"/>
    </row>
    <row r="3893" spans="4:15" ht="12.75" customHeight="1" x14ac:dyDescent="0.3">
      <c r="D3893" s="90"/>
      <c r="E3893" s="90"/>
      <c r="F3893" s="4"/>
      <c r="K3893" s="224"/>
      <c r="L3893" s="224"/>
      <c r="M3893" s="224"/>
      <c r="N3893" s="224"/>
      <c r="O3893" s="224"/>
    </row>
    <row r="3894" spans="4:15" ht="12.75" customHeight="1" x14ac:dyDescent="0.3">
      <c r="D3894" s="90"/>
      <c r="E3894" s="90"/>
      <c r="F3894" s="4"/>
      <c r="K3894" s="224"/>
      <c r="L3894" s="224"/>
      <c r="M3894" s="224"/>
      <c r="N3894" s="224"/>
      <c r="O3894" s="224"/>
    </row>
    <row r="3895" spans="4:15" ht="12.75" customHeight="1" x14ac:dyDescent="0.3">
      <c r="D3895" s="90"/>
      <c r="E3895" s="90"/>
      <c r="F3895" s="4"/>
      <c r="K3895" s="224"/>
      <c r="L3895" s="224"/>
      <c r="M3895" s="224"/>
      <c r="N3895" s="224"/>
      <c r="O3895" s="224"/>
    </row>
    <row r="3896" spans="4:15" ht="12.75" customHeight="1" x14ac:dyDescent="0.3">
      <c r="D3896" s="90"/>
      <c r="E3896" s="90"/>
      <c r="F3896" s="4"/>
      <c r="K3896" s="224"/>
      <c r="L3896" s="224"/>
      <c r="M3896" s="224"/>
      <c r="N3896" s="224"/>
      <c r="O3896" s="224"/>
    </row>
    <row r="3897" spans="4:15" ht="12.75" customHeight="1" x14ac:dyDescent="0.3">
      <c r="D3897" s="90"/>
      <c r="E3897" s="90"/>
      <c r="F3897" s="4"/>
      <c r="K3897" s="224"/>
      <c r="L3897" s="224"/>
      <c r="M3897" s="224"/>
      <c r="N3897" s="224"/>
      <c r="O3897" s="224"/>
    </row>
    <row r="3898" spans="4:15" ht="12.75" customHeight="1" x14ac:dyDescent="0.3">
      <c r="D3898" s="90"/>
      <c r="E3898" s="90"/>
      <c r="F3898" s="4"/>
      <c r="K3898" s="224"/>
      <c r="L3898" s="224"/>
      <c r="M3898" s="224"/>
      <c r="N3898" s="224"/>
      <c r="O3898" s="224"/>
    </row>
    <row r="3899" spans="4:15" ht="12.75" customHeight="1" x14ac:dyDescent="0.3">
      <c r="D3899" s="90"/>
      <c r="E3899" s="90"/>
      <c r="F3899" s="4"/>
      <c r="K3899" s="224"/>
      <c r="L3899" s="224"/>
      <c r="M3899" s="224"/>
      <c r="N3899" s="224"/>
      <c r="O3899" s="224"/>
    </row>
    <row r="3900" spans="4:15" ht="12.75" customHeight="1" x14ac:dyDescent="0.3">
      <c r="D3900" s="90"/>
      <c r="E3900" s="90"/>
      <c r="F3900" s="4"/>
      <c r="K3900" s="224"/>
      <c r="L3900" s="224"/>
      <c r="M3900" s="224"/>
      <c r="N3900" s="224"/>
      <c r="O3900" s="224"/>
    </row>
    <row r="3901" spans="4:15" ht="12.75" customHeight="1" x14ac:dyDescent="0.3">
      <c r="D3901" s="90"/>
      <c r="E3901" s="90"/>
      <c r="F3901" s="4"/>
      <c r="K3901" s="224"/>
      <c r="L3901" s="224"/>
      <c r="M3901" s="224"/>
      <c r="N3901" s="224"/>
      <c r="O3901" s="224"/>
    </row>
    <row r="3902" spans="4:15" ht="12.75" customHeight="1" x14ac:dyDescent="0.3">
      <c r="D3902" s="90"/>
      <c r="E3902" s="90"/>
      <c r="F3902" s="4"/>
      <c r="K3902" s="224"/>
      <c r="L3902" s="224"/>
      <c r="M3902" s="224"/>
      <c r="N3902" s="224"/>
      <c r="O3902" s="224"/>
    </row>
    <row r="3903" spans="4:15" ht="12.75" customHeight="1" x14ac:dyDescent="0.3">
      <c r="D3903" s="90"/>
      <c r="E3903" s="90"/>
      <c r="F3903" s="4"/>
      <c r="K3903" s="224"/>
      <c r="L3903" s="224"/>
      <c r="M3903" s="224"/>
      <c r="N3903" s="224"/>
      <c r="O3903" s="224"/>
    </row>
    <row r="3904" spans="4:15" ht="12.75" customHeight="1" x14ac:dyDescent="0.3">
      <c r="D3904" s="90"/>
      <c r="E3904" s="90"/>
      <c r="F3904" s="4"/>
      <c r="K3904" s="224"/>
      <c r="L3904" s="224"/>
      <c r="M3904" s="224"/>
      <c r="N3904" s="224"/>
      <c r="O3904" s="224"/>
    </row>
    <row r="3905" spans="4:15" ht="12.75" customHeight="1" x14ac:dyDescent="0.3">
      <c r="D3905" s="90"/>
      <c r="E3905" s="90"/>
      <c r="F3905" s="4"/>
      <c r="K3905" s="224"/>
      <c r="L3905" s="224"/>
      <c r="M3905" s="224"/>
      <c r="N3905" s="224"/>
      <c r="O3905" s="224"/>
    </row>
    <row r="3906" spans="4:15" ht="12.75" customHeight="1" x14ac:dyDescent="0.3">
      <c r="D3906" s="90"/>
      <c r="E3906" s="90"/>
      <c r="F3906" s="4"/>
      <c r="K3906" s="224"/>
      <c r="L3906" s="224"/>
      <c r="M3906" s="224"/>
      <c r="N3906" s="224"/>
      <c r="O3906" s="224"/>
    </row>
    <row r="3907" spans="4:15" ht="12.75" customHeight="1" x14ac:dyDescent="0.3">
      <c r="D3907" s="90"/>
      <c r="E3907" s="90"/>
      <c r="F3907" s="4"/>
      <c r="K3907" s="224"/>
      <c r="L3907" s="224"/>
      <c r="M3907" s="224"/>
      <c r="N3907" s="224"/>
      <c r="O3907" s="224"/>
    </row>
    <row r="3908" spans="4:15" ht="12.75" customHeight="1" x14ac:dyDescent="0.3">
      <c r="D3908" s="90"/>
      <c r="E3908" s="90"/>
      <c r="F3908" s="4"/>
      <c r="K3908" s="224"/>
      <c r="L3908" s="224"/>
      <c r="M3908" s="224"/>
      <c r="N3908" s="224"/>
      <c r="O3908" s="224"/>
    </row>
    <row r="3909" spans="4:15" ht="12.75" customHeight="1" x14ac:dyDescent="0.3">
      <c r="D3909" s="90"/>
      <c r="E3909" s="90"/>
      <c r="F3909" s="4"/>
      <c r="K3909" s="224"/>
      <c r="L3909" s="224"/>
      <c r="M3909" s="224"/>
      <c r="N3909" s="224"/>
      <c r="O3909" s="224"/>
    </row>
    <row r="3910" spans="4:15" ht="12.75" customHeight="1" x14ac:dyDescent="0.3">
      <c r="D3910" s="90"/>
      <c r="E3910" s="90"/>
      <c r="F3910" s="4"/>
      <c r="K3910" s="224"/>
      <c r="L3910" s="224"/>
      <c r="M3910" s="224"/>
      <c r="N3910" s="224"/>
      <c r="O3910" s="224"/>
    </row>
    <row r="3911" spans="4:15" ht="12.75" customHeight="1" x14ac:dyDescent="0.3">
      <c r="D3911" s="90"/>
      <c r="E3911" s="90"/>
      <c r="F3911" s="4"/>
      <c r="K3911" s="224"/>
      <c r="L3911" s="224"/>
      <c r="M3911" s="224"/>
      <c r="N3911" s="224"/>
      <c r="O3911" s="224"/>
    </row>
    <row r="3912" spans="4:15" ht="12.75" customHeight="1" x14ac:dyDescent="0.3">
      <c r="D3912" s="90"/>
      <c r="E3912" s="90"/>
      <c r="F3912" s="4"/>
      <c r="K3912" s="224"/>
      <c r="L3912" s="224"/>
      <c r="M3912" s="224"/>
      <c r="N3912" s="224"/>
      <c r="O3912" s="224"/>
    </row>
    <row r="3913" spans="4:15" ht="12.75" customHeight="1" x14ac:dyDescent="0.3">
      <c r="D3913" s="90"/>
      <c r="E3913" s="90"/>
      <c r="F3913" s="4"/>
      <c r="K3913" s="224"/>
      <c r="L3913" s="224"/>
      <c r="M3913" s="224"/>
      <c r="N3913" s="224"/>
      <c r="O3913" s="224"/>
    </row>
    <row r="3914" spans="4:15" ht="12.75" customHeight="1" x14ac:dyDescent="0.3">
      <c r="D3914" s="90"/>
      <c r="E3914" s="90"/>
      <c r="F3914" s="4"/>
      <c r="K3914" s="224"/>
      <c r="L3914" s="224"/>
      <c r="M3914" s="224"/>
      <c r="N3914" s="224"/>
      <c r="O3914" s="224"/>
    </row>
    <row r="3915" spans="4:15" ht="12.75" customHeight="1" x14ac:dyDescent="0.3">
      <c r="D3915" s="90"/>
      <c r="E3915" s="90"/>
      <c r="F3915" s="4"/>
      <c r="K3915" s="224"/>
      <c r="L3915" s="224"/>
      <c r="M3915" s="224"/>
      <c r="N3915" s="224"/>
      <c r="O3915" s="224"/>
    </row>
    <row r="3916" spans="4:15" ht="12.75" customHeight="1" x14ac:dyDescent="0.3">
      <c r="D3916" s="90"/>
      <c r="E3916" s="90"/>
      <c r="F3916" s="4"/>
      <c r="K3916" s="224"/>
      <c r="L3916" s="224"/>
      <c r="M3916" s="224"/>
      <c r="N3916" s="224"/>
      <c r="O3916" s="224"/>
    </row>
    <row r="3917" spans="4:15" ht="12.75" customHeight="1" x14ac:dyDescent="0.3">
      <c r="D3917" s="90"/>
      <c r="E3917" s="90"/>
      <c r="F3917" s="4"/>
      <c r="K3917" s="224"/>
      <c r="L3917" s="224"/>
      <c r="M3917" s="224"/>
      <c r="N3917" s="224"/>
      <c r="O3917" s="224"/>
    </row>
    <row r="3918" spans="4:15" ht="12.75" customHeight="1" x14ac:dyDescent="0.3">
      <c r="D3918" s="90"/>
      <c r="E3918" s="90"/>
      <c r="F3918" s="4"/>
      <c r="K3918" s="224"/>
      <c r="L3918" s="224"/>
      <c r="M3918" s="224"/>
      <c r="N3918" s="224"/>
      <c r="O3918" s="224"/>
    </row>
    <row r="3919" spans="4:15" ht="12.75" customHeight="1" x14ac:dyDescent="0.3">
      <c r="D3919" s="90"/>
      <c r="E3919" s="90"/>
      <c r="F3919" s="4"/>
      <c r="K3919" s="224"/>
      <c r="L3919" s="224"/>
      <c r="M3919" s="224"/>
      <c r="N3919" s="224"/>
      <c r="O3919" s="224"/>
    </row>
    <row r="3920" spans="4:15" ht="12.75" customHeight="1" x14ac:dyDescent="0.3">
      <c r="D3920" s="90"/>
      <c r="E3920" s="90"/>
      <c r="F3920" s="4"/>
      <c r="K3920" s="224"/>
      <c r="L3920" s="224"/>
      <c r="M3920" s="224"/>
      <c r="N3920" s="224"/>
      <c r="O3920" s="224"/>
    </row>
    <row r="3921" spans="4:15" ht="12.75" customHeight="1" x14ac:dyDescent="0.3">
      <c r="D3921" s="90"/>
      <c r="E3921" s="90"/>
      <c r="F3921" s="4"/>
      <c r="K3921" s="224"/>
      <c r="L3921" s="224"/>
      <c r="M3921" s="224"/>
      <c r="N3921" s="224"/>
      <c r="O3921" s="224"/>
    </row>
    <row r="3922" spans="4:15" ht="12.75" customHeight="1" x14ac:dyDescent="0.3">
      <c r="D3922" s="90"/>
      <c r="E3922" s="90"/>
      <c r="F3922" s="4"/>
      <c r="K3922" s="224"/>
      <c r="L3922" s="224"/>
      <c r="M3922" s="224"/>
      <c r="N3922" s="224"/>
      <c r="O3922" s="224"/>
    </row>
    <row r="3923" spans="4:15" ht="12.75" customHeight="1" x14ac:dyDescent="0.3">
      <c r="D3923" s="90"/>
      <c r="E3923" s="90"/>
      <c r="F3923" s="4"/>
      <c r="K3923" s="224"/>
      <c r="L3923" s="224"/>
      <c r="M3923" s="224"/>
      <c r="N3923" s="224"/>
      <c r="O3923" s="224"/>
    </row>
    <row r="3924" spans="4:15" ht="12.75" customHeight="1" x14ac:dyDescent="0.3">
      <c r="D3924" s="90"/>
      <c r="E3924" s="90"/>
      <c r="F3924" s="4"/>
      <c r="K3924" s="224"/>
      <c r="L3924" s="224"/>
      <c r="M3924" s="224"/>
      <c r="N3924" s="224"/>
      <c r="O3924" s="224"/>
    </row>
    <row r="3925" spans="4:15" ht="12.75" customHeight="1" x14ac:dyDescent="0.3">
      <c r="D3925" s="90"/>
      <c r="E3925" s="90"/>
      <c r="F3925" s="4"/>
      <c r="K3925" s="224"/>
      <c r="L3925" s="224"/>
      <c r="M3925" s="224"/>
      <c r="N3925" s="224"/>
      <c r="O3925" s="224"/>
    </row>
    <row r="3926" spans="4:15" ht="12.75" customHeight="1" x14ac:dyDescent="0.3">
      <c r="D3926" s="90"/>
      <c r="E3926" s="90"/>
      <c r="F3926" s="4"/>
      <c r="K3926" s="224"/>
      <c r="L3926" s="224"/>
      <c r="M3926" s="224"/>
      <c r="N3926" s="224"/>
      <c r="O3926" s="224"/>
    </row>
    <row r="3927" spans="4:15" ht="12.75" customHeight="1" x14ac:dyDescent="0.3">
      <c r="D3927" s="90"/>
      <c r="E3927" s="90"/>
      <c r="F3927" s="4"/>
      <c r="K3927" s="224"/>
      <c r="L3927" s="224"/>
      <c r="M3927" s="224"/>
      <c r="N3927" s="224"/>
      <c r="O3927" s="224"/>
    </row>
    <row r="3928" spans="4:15" ht="12.75" customHeight="1" x14ac:dyDescent="0.3">
      <c r="D3928" s="90"/>
      <c r="E3928" s="90"/>
      <c r="F3928" s="4"/>
      <c r="K3928" s="224"/>
      <c r="L3928" s="224"/>
      <c r="M3928" s="224"/>
      <c r="N3928" s="224"/>
      <c r="O3928" s="224"/>
    </row>
    <row r="3929" spans="4:15" ht="12.75" customHeight="1" x14ac:dyDescent="0.3">
      <c r="D3929" s="90"/>
      <c r="E3929" s="90"/>
      <c r="F3929" s="4"/>
      <c r="K3929" s="224"/>
      <c r="L3929" s="224"/>
      <c r="M3929" s="224"/>
      <c r="N3929" s="224"/>
      <c r="O3929" s="224"/>
    </row>
    <row r="3930" spans="4:15" ht="12.75" customHeight="1" x14ac:dyDescent="0.3">
      <c r="D3930" s="90"/>
      <c r="E3930" s="90"/>
      <c r="F3930" s="4"/>
      <c r="K3930" s="224"/>
      <c r="L3930" s="224"/>
      <c r="M3930" s="224"/>
      <c r="N3930" s="224"/>
      <c r="O3930" s="224"/>
    </row>
    <row r="3931" spans="4:15" ht="12.75" customHeight="1" x14ac:dyDescent="0.3">
      <c r="D3931" s="90"/>
      <c r="E3931" s="90"/>
      <c r="F3931" s="4"/>
      <c r="K3931" s="224"/>
      <c r="L3931" s="224"/>
      <c r="M3931" s="224"/>
      <c r="N3931" s="224"/>
      <c r="O3931" s="224"/>
    </row>
    <row r="3932" spans="4:15" ht="12.75" customHeight="1" x14ac:dyDescent="0.3">
      <c r="D3932" s="90"/>
      <c r="E3932" s="90"/>
      <c r="F3932" s="4"/>
      <c r="K3932" s="224"/>
      <c r="L3932" s="224"/>
      <c r="M3932" s="224"/>
      <c r="N3932" s="224"/>
      <c r="O3932" s="224"/>
    </row>
    <row r="3933" spans="4:15" ht="12.75" customHeight="1" x14ac:dyDescent="0.3">
      <c r="D3933" s="90"/>
      <c r="E3933" s="90"/>
      <c r="F3933" s="4"/>
      <c r="K3933" s="224"/>
      <c r="L3933" s="224"/>
      <c r="M3933" s="224"/>
      <c r="N3933" s="224"/>
      <c r="O3933" s="224"/>
    </row>
    <row r="3934" spans="4:15" ht="12.75" customHeight="1" x14ac:dyDescent="0.3">
      <c r="D3934" s="90"/>
      <c r="E3934" s="90"/>
      <c r="F3934" s="4"/>
      <c r="K3934" s="224"/>
      <c r="L3934" s="224"/>
      <c r="M3934" s="224"/>
      <c r="N3934" s="224"/>
      <c r="O3934" s="224"/>
    </row>
    <row r="3935" spans="4:15" ht="12.75" customHeight="1" x14ac:dyDescent="0.3">
      <c r="D3935" s="90"/>
      <c r="E3935" s="90"/>
      <c r="F3935" s="4"/>
      <c r="K3935" s="224"/>
      <c r="L3935" s="224"/>
      <c r="M3935" s="224"/>
      <c r="N3935" s="224"/>
      <c r="O3935" s="224"/>
    </row>
    <row r="3936" spans="4:15" ht="12.75" customHeight="1" x14ac:dyDescent="0.3">
      <c r="D3936" s="90"/>
      <c r="E3936" s="90"/>
      <c r="F3936" s="4"/>
      <c r="K3936" s="224"/>
      <c r="L3936" s="224"/>
      <c r="M3936" s="224"/>
      <c r="N3936" s="224"/>
      <c r="O3936" s="224"/>
    </row>
    <row r="3937" spans="4:15" ht="12.75" customHeight="1" x14ac:dyDescent="0.3">
      <c r="D3937" s="90"/>
      <c r="E3937" s="90"/>
      <c r="F3937" s="4"/>
      <c r="K3937" s="224"/>
      <c r="L3937" s="224"/>
      <c r="M3937" s="224"/>
      <c r="N3937" s="224"/>
      <c r="O3937" s="224"/>
    </row>
    <row r="3938" spans="4:15" ht="12.75" customHeight="1" x14ac:dyDescent="0.3">
      <c r="D3938" s="90"/>
      <c r="E3938" s="90"/>
      <c r="F3938" s="4"/>
      <c r="K3938" s="224"/>
      <c r="L3938" s="224"/>
      <c r="M3938" s="224"/>
      <c r="N3938" s="224"/>
      <c r="O3938" s="224"/>
    </row>
    <row r="3939" spans="4:15" ht="12.75" customHeight="1" x14ac:dyDescent="0.3">
      <c r="D3939" s="90"/>
      <c r="E3939" s="90"/>
      <c r="F3939" s="4"/>
      <c r="K3939" s="224"/>
      <c r="L3939" s="224"/>
      <c r="M3939" s="224"/>
      <c r="N3939" s="224"/>
      <c r="O3939" s="224"/>
    </row>
    <row r="3940" spans="4:15" ht="12.75" customHeight="1" x14ac:dyDescent="0.3">
      <c r="D3940" s="90"/>
      <c r="E3940" s="90"/>
      <c r="F3940" s="4"/>
      <c r="K3940" s="224"/>
      <c r="L3940" s="224"/>
      <c r="M3940" s="224"/>
      <c r="N3940" s="224"/>
      <c r="O3940" s="224"/>
    </row>
    <row r="3941" spans="4:15" ht="12.75" customHeight="1" x14ac:dyDescent="0.3">
      <c r="D3941" s="90"/>
      <c r="E3941" s="90"/>
      <c r="F3941" s="4"/>
      <c r="K3941" s="224"/>
      <c r="L3941" s="224"/>
      <c r="M3941" s="224"/>
      <c r="N3941" s="224"/>
      <c r="O3941" s="224"/>
    </row>
    <row r="3942" spans="4:15" ht="12.75" customHeight="1" x14ac:dyDescent="0.3">
      <c r="D3942" s="90"/>
      <c r="E3942" s="90"/>
      <c r="F3942" s="4"/>
      <c r="K3942" s="224"/>
      <c r="L3942" s="224"/>
      <c r="M3942" s="224"/>
      <c r="N3942" s="224"/>
      <c r="O3942" s="224"/>
    </row>
    <row r="3943" spans="4:15" ht="12.75" customHeight="1" x14ac:dyDescent="0.3">
      <c r="D3943" s="90"/>
      <c r="E3943" s="90"/>
      <c r="F3943" s="4"/>
      <c r="K3943" s="224"/>
      <c r="L3943" s="224"/>
      <c r="M3943" s="224"/>
      <c r="N3943" s="224"/>
      <c r="O3943" s="224"/>
    </row>
    <row r="3944" spans="4:15" ht="12.75" customHeight="1" x14ac:dyDescent="0.3">
      <c r="D3944" s="90"/>
      <c r="E3944" s="90"/>
      <c r="F3944" s="4"/>
      <c r="K3944" s="224"/>
      <c r="L3944" s="224"/>
      <c r="M3944" s="224"/>
      <c r="N3944" s="224"/>
      <c r="O3944" s="224"/>
    </row>
    <row r="3945" spans="4:15" ht="12.75" customHeight="1" x14ac:dyDescent="0.3">
      <c r="D3945" s="90"/>
      <c r="E3945" s="90"/>
      <c r="F3945" s="4"/>
      <c r="K3945" s="224"/>
      <c r="L3945" s="224"/>
      <c r="M3945" s="224"/>
      <c r="N3945" s="224"/>
      <c r="O3945" s="224"/>
    </row>
    <row r="3946" spans="4:15" ht="12.75" customHeight="1" x14ac:dyDescent="0.3">
      <c r="D3946" s="90"/>
      <c r="E3946" s="90"/>
      <c r="F3946" s="4"/>
      <c r="K3946" s="224"/>
      <c r="L3946" s="224"/>
      <c r="M3946" s="224"/>
      <c r="N3946" s="224"/>
      <c r="O3946" s="224"/>
    </row>
    <row r="3947" spans="4:15" ht="12.75" customHeight="1" x14ac:dyDescent="0.3">
      <c r="D3947" s="90"/>
      <c r="E3947" s="90"/>
      <c r="F3947" s="4"/>
      <c r="K3947" s="224"/>
      <c r="L3947" s="224"/>
      <c r="M3947" s="224"/>
      <c r="N3947" s="224"/>
      <c r="O3947" s="224"/>
    </row>
    <row r="3948" spans="4:15" ht="12.75" customHeight="1" x14ac:dyDescent="0.3">
      <c r="D3948" s="90"/>
      <c r="E3948" s="90"/>
      <c r="F3948" s="4"/>
      <c r="K3948" s="224"/>
      <c r="L3948" s="224"/>
      <c r="M3948" s="224"/>
      <c r="N3948" s="224"/>
      <c r="O3948" s="224"/>
    </row>
    <row r="3949" spans="4:15" ht="12.75" customHeight="1" x14ac:dyDescent="0.3">
      <c r="D3949" s="90"/>
      <c r="E3949" s="90"/>
      <c r="F3949" s="4"/>
      <c r="K3949" s="224"/>
      <c r="L3949" s="224"/>
      <c r="M3949" s="224"/>
      <c r="N3949" s="224"/>
      <c r="O3949" s="224"/>
    </row>
    <row r="3950" spans="4:15" ht="12.75" customHeight="1" x14ac:dyDescent="0.3">
      <c r="D3950" s="90"/>
      <c r="E3950" s="90"/>
      <c r="F3950" s="4"/>
      <c r="K3950" s="224"/>
      <c r="L3950" s="224"/>
      <c r="M3950" s="224"/>
      <c r="N3950" s="224"/>
      <c r="O3950" s="224"/>
    </row>
    <row r="3951" spans="4:15" ht="12.75" customHeight="1" x14ac:dyDescent="0.3">
      <c r="D3951" s="90"/>
      <c r="E3951" s="90"/>
      <c r="F3951" s="4"/>
      <c r="K3951" s="224"/>
      <c r="L3951" s="224"/>
      <c r="M3951" s="224"/>
      <c r="N3951" s="224"/>
      <c r="O3951" s="224"/>
    </row>
    <row r="3952" spans="4:15" ht="12.75" customHeight="1" x14ac:dyDescent="0.3">
      <c r="D3952" s="90"/>
      <c r="E3952" s="90"/>
      <c r="F3952" s="4"/>
      <c r="K3952" s="224"/>
      <c r="L3952" s="224"/>
      <c r="M3952" s="224"/>
      <c r="N3952" s="224"/>
      <c r="O3952" s="224"/>
    </row>
    <row r="3953" spans="4:15" ht="12.75" customHeight="1" x14ac:dyDescent="0.3">
      <c r="D3953" s="90"/>
      <c r="E3953" s="90"/>
      <c r="F3953" s="4"/>
      <c r="K3953" s="224"/>
      <c r="L3953" s="224"/>
      <c r="M3953" s="224"/>
      <c r="N3953" s="224"/>
      <c r="O3953" s="224"/>
    </row>
    <row r="3954" spans="4:15" ht="12.75" customHeight="1" x14ac:dyDescent="0.3">
      <c r="D3954" s="90"/>
      <c r="E3954" s="90"/>
      <c r="F3954" s="4"/>
      <c r="K3954" s="224"/>
      <c r="L3954" s="224"/>
      <c r="M3954" s="224"/>
      <c r="N3954" s="224"/>
      <c r="O3954" s="224"/>
    </row>
    <row r="3955" spans="4:15" ht="12.75" customHeight="1" x14ac:dyDescent="0.3">
      <c r="D3955" s="90"/>
      <c r="E3955" s="90"/>
      <c r="F3955" s="4"/>
      <c r="K3955" s="224"/>
      <c r="L3955" s="224"/>
      <c r="M3955" s="224"/>
      <c r="N3955" s="224"/>
      <c r="O3955" s="224"/>
    </row>
    <row r="3956" spans="4:15" ht="12.75" customHeight="1" x14ac:dyDescent="0.3">
      <c r="D3956" s="90"/>
      <c r="E3956" s="90"/>
      <c r="F3956" s="4"/>
      <c r="K3956" s="224"/>
      <c r="L3956" s="224"/>
      <c r="M3956" s="224"/>
      <c r="N3956" s="224"/>
      <c r="O3956" s="224"/>
    </row>
    <row r="3957" spans="4:15" ht="12.75" customHeight="1" x14ac:dyDescent="0.3">
      <c r="D3957" s="90"/>
      <c r="E3957" s="90"/>
      <c r="F3957" s="4"/>
      <c r="K3957" s="224"/>
      <c r="L3957" s="224"/>
      <c r="M3957" s="224"/>
      <c r="N3957" s="224"/>
      <c r="O3957" s="224"/>
    </row>
    <row r="3958" spans="4:15" ht="12.75" customHeight="1" x14ac:dyDescent="0.3">
      <c r="D3958" s="90"/>
      <c r="E3958" s="90"/>
      <c r="F3958" s="4"/>
      <c r="K3958" s="224"/>
      <c r="L3958" s="224"/>
      <c r="M3958" s="224"/>
      <c r="N3958" s="224"/>
      <c r="O3958" s="224"/>
    </row>
    <row r="3959" spans="4:15" ht="12.75" customHeight="1" x14ac:dyDescent="0.3">
      <c r="D3959" s="90"/>
      <c r="E3959" s="90"/>
      <c r="F3959" s="4"/>
      <c r="K3959" s="224"/>
      <c r="L3959" s="224"/>
      <c r="M3959" s="224"/>
      <c r="N3959" s="224"/>
      <c r="O3959" s="224"/>
    </row>
    <row r="3960" spans="4:15" ht="12.75" customHeight="1" x14ac:dyDescent="0.3">
      <c r="D3960" s="90"/>
      <c r="E3960" s="90"/>
      <c r="F3960" s="4"/>
      <c r="K3960" s="224"/>
      <c r="L3960" s="224"/>
      <c r="M3960" s="224"/>
      <c r="N3960" s="224"/>
      <c r="O3960" s="224"/>
    </row>
    <row r="3961" spans="4:15" ht="12.75" customHeight="1" x14ac:dyDescent="0.3">
      <c r="D3961" s="90"/>
      <c r="E3961" s="90"/>
      <c r="F3961" s="4"/>
      <c r="K3961" s="224"/>
      <c r="L3961" s="224"/>
      <c r="M3961" s="224"/>
      <c r="N3961" s="224"/>
      <c r="O3961" s="224"/>
    </row>
    <row r="3962" spans="4:15" ht="12.75" customHeight="1" x14ac:dyDescent="0.3">
      <c r="D3962" s="90"/>
      <c r="E3962" s="90"/>
      <c r="F3962" s="4"/>
      <c r="K3962" s="224"/>
      <c r="L3962" s="224"/>
      <c r="M3962" s="224"/>
      <c r="N3962" s="224"/>
      <c r="O3962" s="224"/>
    </row>
    <row r="3963" spans="4:15" ht="12.75" customHeight="1" x14ac:dyDescent="0.3">
      <c r="D3963" s="90"/>
      <c r="E3963" s="90"/>
      <c r="F3963" s="4"/>
      <c r="K3963" s="224"/>
      <c r="L3963" s="224"/>
      <c r="M3963" s="224"/>
      <c r="N3963" s="224"/>
      <c r="O3963" s="224"/>
    </row>
    <row r="3964" spans="4:15" ht="12.75" customHeight="1" x14ac:dyDescent="0.3">
      <c r="D3964" s="90"/>
      <c r="E3964" s="90"/>
      <c r="F3964" s="4"/>
      <c r="K3964" s="224"/>
      <c r="L3964" s="224"/>
      <c r="M3964" s="224"/>
      <c r="N3964" s="224"/>
      <c r="O3964" s="224"/>
    </row>
    <row r="3965" spans="4:15" ht="12.75" customHeight="1" x14ac:dyDescent="0.3">
      <c r="D3965" s="90"/>
      <c r="E3965" s="90"/>
      <c r="F3965" s="4"/>
      <c r="K3965" s="224"/>
      <c r="L3965" s="224"/>
      <c r="M3965" s="224"/>
      <c r="N3965" s="224"/>
      <c r="O3965" s="224"/>
    </row>
    <row r="3966" spans="4:15" ht="12.75" customHeight="1" x14ac:dyDescent="0.3">
      <c r="D3966" s="90"/>
      <c r="E3966" s="90"/>
      <c r="F3966" s="4"/>
      <c r="K3966" s="224"/>
      <c r="L3966" s="224"/>
      <c r="M3966" s="224"/>
      <c r="N3966" s="224"/>
      <c r="O3966" s="224"/>
    </row>
    <row r="3967" spans="4:15" ht="12.75" customHeight="1" x14ac:dyDescent="0.3">
      <c r="D3967" s="90"/>
      <c r="E3967" s="90"/>
      <c r="F3967" s="4"/>
      <c r="K3967" s="224"/>
      <c r="L3967" s="224"/>
      <c r="M3967" s="224"/>
      <c r="N3967" s="224"/>
      <c r="O3967" s="224"/>
    </row>
    <row r="3968" spans="4:15" ht="12.75" customHeight="1" x14ac:dyDescent="0.3">
      <c r="D3968" s="90"/>
      <c r="E3968" s="90"/>
      <c r="F3968" s="4"/>
      <c r="K3968" s="224"/>
      <c r="L3968" s="224"/>
      <c r="M3968" s="224"/>
      <c r="N3968" s="224"/>
      <c r="O3968" s="224"/>
    </row>
    <row r="3969" spans="4:15" ht="12.75" customHeight="1" x14ac:dyDescent="0.3">
      <c r="D3969" s="90"/>
      <c r="E3969" s="90"/>
      <c r="F3969" s="4"/>
      <c r="K3969" s="224"/>
      <c r="L3969" s="224"/>
      <c r="M3969" s="224"/>
      <c r="N3969" s="224"/>
      <c r="O3969" s="224"/>
    </row>
    <row r="3970" spans="4:15" ht="12.75" customHeight="1" x14ac:dyDescent="0.3">
      <c r="D3970" s="90"/>
      <c r="E3970" s="90"/>
      <c r="F3970" s="4"/>
      <c r="K3970" s="224"/>
      <c r="L3970" s="224"/>
      <c r="M3970" s="224"/>
      <c r="N3970" s="224"/>
      <c r="O3970" s="224"/>
    </row>
    <row r="3971" spans="4:15" ht="12.75" customHeight="1" x14ac:dyDescent="0.3">
      <c r="D3971" s="90"/>
      <c r="E3971" s="90"/>
      <c r="F3971" s="4"/>
      <c r="K3971" s="224"/>
      <c r="L3971" s="224"/>
      <c r="M3971" s="224"/>
      <c r="N3971" s="224"/>
      <c r="O3971" s="224"/>
    </row>
    <row r="3972" spans="4:15" ht="12.75" customHeight="1" x14ac:dyDescent="0.3">
      <c r="D3972" s="90"/>
      <c r="E3972" s="90"/>
      <c r="F3972" s="4"/>
      <c r="K3972" s="224"/>
      <c r="L3972" s="224"/>
      <c r="M3972" s="224"/>
      <c r="N3972" s="224"/>
      <c r="O3972" s="224"/>
    </row>
    <row r="3973" spans="4:15" ht="12.75" customHeight="1" x14ac:dyDescent="0.3">
      <c r="D3973" s="90"/>
      <c r="E3973" s="90"/>
      <c r="F3973" s="4"/>
      <c r="K3973" s="224"/>
      <c r="L3973" s="224"/>
      <c r="M3973" s="224"/>
      <c r="N3973" s="224"/>
      <c r="O3973" s="224"/>
    </row>
    <row r="3974" spans="4:15" ht="12.75" customHeight="1" x14ac:dyDescent="0.3">
      <c r="D3974" s="90"/>
      <c r="E3974" s="90"/>
      <c r="F3974" s="4"/>
      <c r="K3974" s="224"/>
      <c r="L3974" s="224"/>
      <c r="M3974" s="224"/>
      <c r="N3974" s="224"/>
      <c r="O3974" s="224"/>
    </row>
    <row r="3975" spans="4:15" ht="12.75" customHeight="1" x14ac:dyDescent="0.3">
      <c r="D3975" s="90"/>
      <c r="E3975" s="90"/>
      <c r="F3975" s="4"/>
      <c r="K3975" s="224"/>
      <c r="L3975" s="224"/>
      <c r="M3975" s="224"/>
      <c r="N3975" s="224"/>
      <c r="O3975" s="224"/>
    </row>
    <row r="3976" spans="4:15" ht="12.75" customHeight="1" x14ac:dyDescent="0.3">
      <c r="D3976" s="90"/>
      <c r="E3976" s="90"/>
      <c r="F3976" s="4"/>
      <c r="K3976" s="224"/>
      <c r="L3976" s="224"/>
      <c r="M3976" s="224"/>
      <c r="N3976" s="224"/>
      <c r="O3976" s="224"/>
    </row>
    <row r="3977" spans="4:15" ht="12.75" customHeight="1" x14ac:dyDescent="0.3">
      <c r="D3977" s="90"/>
      <c r="E3977" s="90"/>
      <c r="F3977" s="4"/>
      <c r="K3977" s="224"/>
      <c r="L3977" s="224"/>
      <c r="M3977" s="224"/>
      <c r="N3977" s="224"/>
      <c r="O3977" s="224"/>
    </row>
    <row r="3978" spans="4:15" ht="12.75" customHeight="1" x14ac:dyDescent="0.3">
      <c r="D3978" s="90"/>
      <c r="E3978" s="90"/>
      <c r="F3978" s="4"/>
      <c r="K3978" s="224"/>
      <c r="L3978" s="224"/>
      <c r="M3978" s="224"/>
      <c r="N3978" s="224"/>
      <c r="O3978" s="224"/>
    </row>
    <row r="3979" spans="4:15" ht="12.75" customHeight="1" x14ac:dyDescent="0.3">
      <c r="D3979" s="90"/>
      <c r="E3979" s="90"/>
      <c r="F3979" s="4"/>
      <c r="K3979" s="224"/>
      <c r="L3979" s="224"/>
      <c r="M3979" s="224"/>
      <c r="N3979" s="224"/>
      <c r="O3979" s="224"/>
    </row>
    <row r="3980" spans="4:15" ht="12.75" customHeight="1" x14ac:dyDescent="0.3">
      <c r="D3980" s="90"/>
      <c r="E3980" s="90"/>
      <c r="F3980" s="4"/>
      <c r="K3980" s="224"/>
      <c r="L3980" s="224"/>
      <c r="M3980" s="224"/>
      <c r="N3980" s="224"/>
      <c r="O3980" s="224"/>
    </row>
    <row r="3981" spans="4:15" ht="12.75" customHeight="1" x14ac:dyDescent="0.3">
      <c r="D3981" s="90"/>
      <c r="E3981" s="90"/>
      <c r="F3981" s="4"/>
      <c r="K3981" s="224"/>
      <c r="L3981" s="224"/>
      <c r="M3981" s="224"/>
      <c r="N3981" s="224"/>
      <c r="O3981" s="224"/>
    </row>
    <row r="3982" spans="4:15" ht="12.75" customHeight="1" x14ac:dyDescent="0.3">
      <c r="D3982" s="90"/>
      <c r="E3982" s="90"/>
      <c r="F3982" s="4"/>
      <c r="K3982" s="224"/>
      <c r="L3982" s="224"/>
      <c r="M3982" s="224"/>
      <c r="N3982" s="224"/>
      <c r="O3982" s="224"/>
    </row>
    <row r="3983" spans="4:15" ht="12.75" customHeight="1" x14ac:dyDescent="0.3">
      <c r="D3983" s="90"/>
      <c r="E3983" s="90"/>
      <c r="F3983" s="4"/>
      <c r="K3983" s="224"/>
      <c r="L3983" s="224"/>
      <c r="M3983" s="224"/>
      <c r="N3983" s="224"/>
      <c r="O3983" s="224"/>
    </row>
    <row r="3984" spans="4:15" ht="12.75" customHeight="1" x14ac:dyDescent="0.3">
      <c r="D3984" s="90"/>
      <c r="E3984" s="90"/>
      <c r="F3984" s="4"/>
      <c r="K3984" s="224"/>
      <c r="L3984" s="224"/>
      <c r="M3984" s="224"/>
      <c r="N3984" s="224"/>
      <c r="O3984" s="224"/>
    </row>
    <row r="3985" spans="4:15" ht="12.75" customHeight="1" x14ac:dyDescent="0.3">
      <c r="D3985" s="90"/>
      <c r="E3985" s="90"/>
      <c r="F3985" s="4"/>
      <c r="K3985" s="224"/>
      <c r="L3985" s="224"/>
      <c r="M3985" s="224"/>
      <c r="N3985" s="224"/>
      <c r="O3985" s="224"/>
    </row>
    <row r="3986" spans="4:15" ht="12.75" customHeight="1" x14ac:dyDescent="0.3">
      <c r="D3986" s="90"/>
      <c r="E3986" s="90"/>
      <c r="F3986" s="4"/>
      <c r="K3986" s="224"/>
      <c r="L3986" s="224"/>
      <c r="M3986" s="224"/>
      <c r="N3986" s="224"/>
      <c r="O3986" s="224"/>
    </row>
    <row r="3987" spans="4:15" ht="12.75" customHeight="1" x14ac:dyDescent="0.3">
      <c r="D3987" s="90"/>
      <c r="E3987" s="90"/>
      <c r="F3987" s="4"/>
      <c r="K3987" s="224"/>
      <c r="L3987" s="224"/>
      <c r="M3987" s="224"/>
      <c r="N3987" s="224"/>
      <c r="O3987" s="224"/>
    </row>
    <row r="3988" spans="4:15" ht="12.75" customHeight="1" x14ac:dyDescent="0.3">
      <c r="D3988" s="90"/>
      <c r="E3988" s="90"/>
      <c r="F3988" s="4"/>
      <c r="K3988" s="224"/>
      <c r="L3988" s="224"/>
      <c r="M3988" s="224"/>
      <c r="N3988" s="224"/>
      <c r="O3988" s="224"/>
    </row>
    <row r="3989" spans="4:15" ht="12.75" customHeight="1" x14ac:dyDescent="0.3">
      <c r="D3989" s="90"/>
      <c r="E3989" s="90"/>
      <c r="F3989" s="4"/>
      <c r="K3989" s="224"/>
      <c r="L3989" s="224"/>
      <c r="M3989" s="224"/>
      <c r="N3989" s="224"/>
      <c r="O3989" s="224"/>
    </row>
    <row r="3990" spans="4:15" ht="12.75" customHeight="1" x14ac:dyDescent="0.3">
      <c r="D3990" s="90"/>
      <c r="E3990" s="90"/>
      <c r="F3990" s="4"/>
      <c r="K3990" s="224"/>
      <c r="L3990" s="224"/>
      <c r="M3990" s="224"/>
      <c r="N3990" s="224"/>
      <c r="O3990" s="224"/>
    </row>
    <row r="3991" spans="4:15" ht="12.75" customHeight="1" x14ac:dyDescent="0.3">
      <c r="D3991" s="90"/>
      <c r="E3991" s="90"/>
      <c r="F3991" s="4"/>
      <c r="K3991" s="224"/>
      <c r="L3991" s="224"/>
      <c r="M3991" s="224"/>
      <c r="N3991" s="224"/>
      <c r="O3991" s="224"/>
    </row>
    <row r="3992" spans="4:15" ht="12.75" customHeight="1" x14ac:dyDescent="0.3">
      <c r="D3992" s="90"/>
      <c r="E3992" s="90"/>
      <c r="F3992" s="4"/>
      <c r="K3992" s="224"/>
      <c r="L3992" s="224"/>
      <c r="M3992" s="224"/>
      <c r="N3992" s="224"/>
      <c r="O3992" s="224"/>
    </row>
    <row r="3993" spans="4:15" ht="12.75" customHeight="1" x14ac:dyDescent="0.3">
      <c r="D3993" s="90"/>
      <c r="E3993" s="90"/>
      <c r="F3993" s="4"/>
      <c r="K3993" s="224"/>
      <c r="L3993" s="224"/>
      <c r="M3993" s="224"/>
      <c r="N3993" s="224"/>
      <c r="O3993" s="224"/>
    </row>
    <row r="3994" spans="4:15" ht="12.75" customHeight="1" x14ac:dyDescent="0.3">
      <c r="D3994" s="90"/>
      <c r="E3994" s="90"/>
      <c r="F3994" s="4"/>
      <c r="K3994" s="224"/>
      <c r="L3994" s="224"/>
      <c r="M3994" s="224"/>
      <c r="N3994" s="224"/>
      <c r="O3994" s="224"/>
    </row>
    <row r="3995" spans="4:15" ht="12.75" customHeight="1" x14ac:dyDescent="0.3">
      <c r="D3995" s="90"/>
      <c r="E3995" s="90"/>
      <c r="F3995" s="4"/>
      <c r="K3995" s="224"/>
      <c r="L3995" s="224"/>
      <c r="M3995" s="224"/>
      <c r="N3995" s="224"/>
      <c r="O3995" s="224"/>
    </row>
    <row r="3996" spans="4:15" ht="12.75" customHeight="1" x14ac:dyDescent="0.3">
      <c r="D3996" s="90"/>
      <c r="E3996" s="90"/>
      <c r="F3996" s="4"/>
      <c r="K3996" s="224"/>
      <c r="L3996" s="224"/>
      <c r="M3996" s="224"/>
      <c r="N3996" s="224"/>
      <c r="O3996" s="224"/>
    </row>
    <row r="3997" spans="4:15" ht="12.75" customHeight="1" x14ac:dyDescent="0.3">
      <c r="D3997" s="90"/>
      <c r="E3997" s="90"/>
      <c r="F3997" s="4"/>
      <c r="K3997" s="224"/>
      <c r="L3997" s="224"/>
      <c r="M3997" s="224"/>
      <c r="N3997" s="224"/>
      <c r="O3997" s="224"/>
    </row>
    <row r="3998" spans="4:15" ht="12.75" customHeight="1" x14ac:dyDescent="0.3">
      <c r="D3998" s="90"/>
      <c r="E3998" s="90"/>
      <c r="F3998" s="4"/>
      <c r="K3998" s="224"/>
      <c r="L3998" s="224"/>
      <c r="M3998" s="224"/>
      <c r="N3998" s="224"/>
      <c r="O3998" s="224"/>
    </row>
    <row r="3999" spans="4:15" ht="12.75" customHeight="1" x14ac:dyDescent="0.3">
      <c r="D3999" s="90"/>
      <c r="E3999" s="90"/>
      <c r="F3999" s="4"/>
      <c r="K3999" s="224"/>
      <c r="L3999" s="224"/>
      <c r="M3999" s="224"/>
      <c r="N3999" s="224"/>
      <c r="O3999" s="224"/>
    </row>
    <row r="4000" spans="4:15" ht="12.75" customHeight="1" x14ac:dyDescent="0.3">
      <c r="D4000" s="90"/>
      <c r="E4000" s="90"/>
      <c r="F4000" s="4"/>
      <c r="K4000" s="224"/>
      <c r="L4000" s="224"/>
      <c r="M4000" s="224"/>
      <c r="N4000" s="224"/>
      <c r="O4000" s="224"/>
    </row>
    <row r="4001" spans="4:15" ht="12.75" customHeight="1" x14ac:dyDescent="0.3">
      <c r="D4001" s="90"/>
      <c r="E4001" s="90"/>
      <c r="F4001" s="4"/>
      <c r="K4001" s="224"/>
      <c r="L4001" s="224"/>
      <c r="M4001" s="224"/>
      <c r="N4001" s="224"/>
      <c r="O4001" s="224"/>
    </row>
    <row r="4002" spans="4:15" ht="12.75" customHeight="1" x14ac:dyDescent="0.3">
      <c r="D4002" s="90"/>
      <c r="E4002" s="90"/>
      <c r="F4002" s="4"/>
      <c r="K4002" s="224"/>
      <c r="L4002" s="224"/>
      <c r="M4002" s="224"/>
      <c r="N4002" s="224"/>
      <c r="O4002" s="224"/>
    </row>
    <row r="4003" spans="4:15" ht="12.75" customHeight="1" x14ac:dyDescent="0.3">
      <c r="D4003" s="90"/>
      <c r="E4003" s="90"/>
      <c r="F4003" s="4"/>
      <c r="K4003" s="224"/>
      <c r="L4003" s="224"/>
      <c r="M4003" s="224"/>
      <c r="N4003" s="224"/>
      <c r="O4003" s="224"/>
    </row>
    <row r="4004" spans="4:15" ht="12.75" customHeight="1" x14ac:dyDescent="0.3">
      <c r="D4004" s="90"/>
      <c r="E4004" s="90"/>
      <c r="F4004" s="4"/>
      <c r="K4004" s="224"/>
      <c r="L4004" s="224"/>
      <c r="M4004" s="224"/>
      <c r="N4004" s="224"/>
      <c r="O4004" s="224"/>
    </row>
    <row r="4005" spans="4:15" ht="12.75" customHeight="1" x14ac:dyDescent="0.3">
      <c r="D4005" s="90"/>
      <c r="E4005" s="90"/>
      <c r="F4005" s="4"/>
      <c r="K4005" s="224"/>
      <c r="L4005" s="224"/>
      <c r="M4005" s="224"/>
      <c r="N4005" s="224"/>
      <c r="O4005" s="224"/>
    </row>
    <row r="4006" spans="4:15" ht="12.75" customHeight="1" x14ac:dyDescent="0.3">
      <c r="D4006" s="90"/>
      <c r="E4006" s="90"/>
      <c r="F4006" s="4"/>
      <c r="K4006" s="224"/>
      <c r="L4006" s="224"/>
      <c r="M4006" s="224"/>
      <c r="N4006" s="224"/>
      <c r="O4006" s="224"/>
    </row>
    <row r="4007" spans="4:15" ht="12.75" customHeight="1" x14ac:dyDescent="0.3">
      <c r="D4007" s="90"/>
      <c r="E4007" s="90"/>
      <c r="F4007" s="4"/>
      <c r="K4007" s="224"/>
      <c r="L4007" s="224"/>
      <c r="M4007" s="224"/>
      <c r="N4007" s="224"/>
      <c r="O4007" s="224"/>
    </row>
    <row r="4008" spans="4:15" ht="12.75" customHeight="1" x14ac:dyDescent="0.3">
      <c r="D4008" s="90"/>
      <c r="E4008" s="90"/>
      <c r="F4008" s="4"/>
      <c r="K4008" s="224"/>
      <c r="L4008" s="224"/>
      <c r="M4008" s="224"/>
      <c r="N4008" s="224"/>
      <c r="O4008" s="224"/>
    </row>
    <row r="4009" spans="4:15" ht="12.75" customHeight="1" x14ac:dyDescent="0.3">
      <c r="D4009" s="90"/>
      <c r="E4009" s="90"/>
      <c r="F4009" s="4"/>
      <c r="K4009" s="224"/>
      <c r="L4009" s="224"/>
      <c r="M4009" s="224"/>
      <c r="N4009" s="224"/>
      <c r="O4009" s="224"/>
    </row>
    <row r="4010" spans="4:15" ht="12.75" customHeight="1" x14ac:dyDescent="0.3">
      <c r="D4010" s="90"/>
      <c r="E4010" s="90"/>
      <c r="F4010" s="4"/>
      <c r="K4010" s="224"/>
      <c r="L4010" s="224"/>
      <c r="M4010" s="224"/>
      <c r="N4010" s="224"/>
      <c r="O4010" s="224"/>
    </row>
    <row r="4011" spans="4:15" ht="12.75" customHeight="1" x14ac:dyDescent="0.3">
      <c r="D4011" s="90"/>
      <c r="E4011" s="90"/>
      <c r="F4011" s="4"/>
      <c r="K4011" s="224"/>
      <c r="L4011" s="224"/>
      <c r="M4011" s="224"/>
      <c r="N4011" s="224"/>
      <c r="O4011" s="224"/>
    </row>
    <row r="4012" spans="4:15" ht="12.75" customHeight="1" x14ac:dyDescent="0.3">
      <c r="D4012" s="90"/>
      <c r="E4012" s="90"/>
      <c r="F4012" s="4"/>
      <c r="K4012" s="224"/>
      <c r="L4012" s="224"/>
      <c r="M4012" s="224"/>
      <c r="N4012" s="224"/>
      <c r="O4012" s="224"/>
    </row>
    <row r="4013" spans="4:15" ht="12.75" customHeight="1" x14ac:dyDescent="0.3">
      <c r="D4013" s="90"/>
      <c r="E4013" s="90"/>
      <c r="F4013" s="4"/>
      <c r="K4013" s="224"/>
      <c r="L4013" s="224"/>
      <c r="M4013" s="224"/>
      <c r="N4013" s="224"/>
      <c r="O4013" s="224"/>
    </row>
    <row r="4014" spans="4:15" ht="12.75" customHeight="1" x14ac:dyDescent="0.3">
      <c r="D4014" s="90"/>
      <c r="E4014" s="90"/>
      <c r="F4014" s="4"/>
      <c r="K4014" s="224"/>
      <c r="L4014" s="224"/>
      <c r="M4014" s="224"/>
      <c r="N4014" s="224"/>
      <c r="O4014" s="224"/>
    </row>
    <row r="4015" spans="4:15" ht="12.75" customHeight="1" x14ac:dyDescent="0.3">
      <c r="D4015" s="90"/>
      <c r="E4015" s="90"/>
      <c r="F4015" s="4"/>
      <c r="K4015" s="224"/>
      <c r="L4015" s="224"/>
      <c r="M4015" s="224"/>
      <c r="N4015" s="224"/>
      <c r="O4015" s="224"/>
    </row>
    <row r="4016" spans="4:15" ht="12.75" customHeight="1" x14ac:dyDescent="0.3">
      <c r="D4016" s="90"/>
      <c r="E4016" s="90"/>
      <c r="F4016" s="4"/>
      <c r="K4016" s="224"/>
      <c r="L4016" s="224"/>
      <c r="M4016" s="224"/>
      <c r="N4016" s="224"/>
      <c r="O4016" s="224"/>
    </row>
    <row r="4017" spans="4:15" ht="12.75" customHeight="1" x14ac:dyDescent="0.3">
      <c r="D4017" s="90"/>
      <c r="E4017" s="90"/>
      <c r="F4017" s="4"/>
      <c r="K4017" s="224"/>
      <c r="L4017" s="224"/>
      <c r="M4017" s="224"/>
      <c r="N4017" s="224"/>
      <c r="O4017" s="224"/>
    </row>
    <row r="4018" spans="4:15" ht="12.75" customHeight="1" x14ac:dyDescent="0.3">
      <c r="D4018" s="90"/>
      <c r="E4018" s="90"/>
      <c r="F4018" s="4"/>
      <c r="K4018" s="224"/>
      <c r="L4018" s="224"/>
      <c r="M4018" s="224"/>
      <c r="N4018" s="224"/>
      <c r="O4018" s="224"/>
    </row>
    <row r="4019" spans="4:15" ht="12.75" customHeight="1" x14ac:dyDescent="0.3">
      <c r="D4019" s="90"/>
      <c r="E4019" s="90"/>
      <c r="F4019" s="4"/>
      <c r="K4019" s="224"/>
      <c r="L4019" s="224"/>
      <c r="M4019" s="224"/>
      <c r="N4019" s="224"/>
      <c r="O4019" s="224"/>
    </row>
    <row r="4020" spans="4:15" ht="12.75" customHeight="1" x14ac:dyDescent="0.3">
      <c r="D4020" s="90"/>
      <c r="E4020" s="90"/>
      <c r="F4020" s="4"/>
      <c r="K4020" s="224"/>
      <c r="L4020" s="224"/>
      <c r="M4020" s="224"/>
      <c r="N4020" s="224"/>
      <c r="O4020" s="224"/>
    </row>
    <row r="4021" spans="4:15" ht="12.75" customHeight="1" x14ac:dyDescent="0.3">
      <c r="D4021" s="90"/>
      <c r="E4021" s="90"/>
      <c r="F4021" s="4"/>
      <c r="K4021" s="224"/>
      <c r="L4021" s="224"/>
      <c r="M4021" s="224"/>
      <c r="N4021" s="224"/>
      <c r="O4021" s="224"/>
    </row>
    <row r="4022" spans="4:15" ht="12.75" customHeight="1" x14ac:dyDescent="0.3">
      <c r="D4022" s="90"/>
      <c r="E4022" s="90"/>
      <c r="F4022" s="4"/>
      <c r="K4022" s="224"/>
      <c r="L4022" s="224"/>
      <c r="M4022" s="224"/>
      <c r="N4022" s="224"/>
      <c r="O4022" s="224"/>
    </row>
    <row r="4023" spans="4:15" ht="12.75" customHeight="1" x14ac:dyDescent="0.3">
      <c r="D4023" s="90"/>
      <c r="E4023" s="90"/>
      <c r="F4023" s="4"/>
      <c r="K4023" s="224"/>
      <c r="L4023" s="224"/>
      <c r="M4023" s="224"/>
      <c r="N4023" s="224"/>
      <c r="O4023" s="224"/>
    </row>
    <row r="4024" spans="4:15" ht="12.75" customHeight="1" x14ac:dyDescent="0.3">
      <c r="D4024" s="90"/>
      <c r="E4024" s="90"/>
      <c r="F4024" s="4"/>
      <c r="K4024" s="224"/>
      <c r="L4024" s="224"/>
      <c r="M4024" s="224"/>
      <c r="N4024" s="224"/>
      <c r="O4024" s="224"/>
    </row>
    <row r="4025" spans="4:15" ht="12.75" customHeight="1" x14ac:dyDescent="0.3">
      <c r="D4025" s="90"/>
      <c r="E4025" s="90"/>
      <c r="F4025" s="4"/>
      <c r="K4025" s="224"/>
      <c r="L4025" s="224"/>
      <c r="M4025" s="224"/>
      <c r="N4025" s="224"/>
      <c r="O4025" s="224"/>
    </row>
    <row r="4026" spans="4:15" ht="12.75" customHeight="1" x14ac:dyDescent="0.3">
      <c r="D4026" s="90"/>
      <c r="E4026" s="90"/>
      <c r="F4026" s="4"/>
      <c r="K4026" s="224"/>
      <c r="L4026" s="224"/>
      <c r="M4026" s="224"/>
      <c r="N4026" s="224"/>
      <c r="O4026" s="224"/>
    </row>
    <row r="4027" spans="4:15" ht="12.75" customHeight="1" x14ac:dyDescent="0.3">
      <c r="D4027" s="90"/>
      <c r="E4027" s="90"/>
      <c r="F4027" s="4"/>
      <c r="K4027" s="224"/>
      <c r="L4027" s="224"/>
      <c r="M4027" s="224"/>
      <c r="N4027" s="224"/>
      <c r="O4027" s="224"/>
    </row>
    <row r="4028" spans="4:15" ht="12.75" customHeight="1" x14ac:dyDescent="0.3">
      <c r="D4028" s="90"/>
      <c r="E4028" s="90"/>
      <c r="F4028" s="4"/>
      <c r="K4028" s="224"/>
      <c r="L4028" s="224"/>
      <c r="M4028" s="224"/>
      <c r="N4028" s="224"/>
      <c r="O4028" s="224"/>
    </row>
    <row r="4029" spans="4:15" ht="12.75" customHeight="1" x14ac:dyDescent="0.3">
      <c r="D4029" s="90"/>
      <c r="E4029" s="90"/>
      <c r="F4029" s="4"/>
      <c r="K4029" s="224"/>
      <c r="L4029" s="224"/>
      <c r="M4029" s="224"/>
      <c r="N4029" s="224"/>
      <c r="O4029" s="224"/>
    </row>
    <row r="4030" spans="4:15" ht="12.75" customHeight="1" x14ac:dyDescent="0.3">
      <c r="D4030" s="90"/>
      <c r="E4030" s="90"/>
      <c r="F4030" s="4"/>
      <c r="K4030" s="224"/>
      <c r="L4030" s="224"/>
      <c r="M4030" s="224"/>
      <c r="N4030" s="224"/>
      <c r="O4030" s="224"/>
    </row>
    <row r="4031" spans="4:15" ht="12.75" customHeight="1" x14ac:dyDescent="0.3">
      <c r="D4031" s="90"/>
      <c r="E4031" s="90"/>
      <c r="F4031" s="4"/>
      <c r="K4031" s="224"/>
      <c r="L4031" s="224"/>
      <c r="M4031" s="224"/>
      <c r="N4031" s="224"/>
      <c r="O4031" s="224"/>
    </row>
    <row r="4032" spans="4:15" ht="12.75" customHeight="1" x14ac:dyDescent="0.3">
      <c r="D4032" s="90"/>
      <c r="E4032" s="90"/>
      <c r="F4032" s="4"/>
      <c r="K4032" s="224"/>
      <c r="L4032" s="224"/>
      <c r="M4032" s="224"/>
      <c r="N4032" s="224"/>
      <c r="O4032" s="224"/>
    </row>
    <row r="4033" spans="4:15" ht="12.75" customHeight="1" x14ac:dyDescent="0.3">
      <c r="D4033" s="90"/>
      <c r="E4033" s="90"/>
      <c r="F4033" s="4"/>
      <c r="K4033" s="224"/>
      <c r="L4033" s="224"/>
      <c r="M4033" s="224"/>
      <c r="N4033" s="224"/>
      <c r="O4033" s="224"/>
    </row>
    <row r="4034" spans="4:15" ht="12.75" customHeight="1" x14ac:dyDescent="0.3">
      <c r="D4034" s="90"/>
      <c r="E4034" s="90"/>
      <c r="F4034" s="4"/>
      <c r="K4034" s="224"/>
      <c r="L4034" s="224"/>
      <c r="M4034" s="224"/>
      <c r="N4034" s="224"/>
      <c r="O4034" s="224"/>
    </row>
    <row r="4035" spans="4:15" ht="12.75" customHeight="1" x14ac:dyDescent="0.3">
      <c r="D4035" s="90"/>
      <c r="E4035" s="90"/>
      <c r="F4035" s="4"/>
      <c r="K4035" s="224"/>
      <c r="L4035" s="224"/>
      <c r="M4035" s="224"/>
      <c r="N4035" s="224"/>
      <c r="O4035" s="224"/>
    </row>
    <row r="4036" spans="4:15" ht="12.75" customHeight="1" x14ac:dyDescent="0.3">
      <c r="D4036" s="90"/>
      <c r="E4036" s="90"/>
      <c r="F4036" s="4"/>
      <c r="K4036" s="224"/>
      <c r="L4036" s="224"/>
      <c r="M4036" s="224"/>
      <c r="N4036" s="224"/>
      <c r="O4036" s="224"/>
    </row>
    <row r="4037" spans="4:15" ht="12.75" customHeight="1" x14ac:dyDescent="0.3">
      <c r="D4037" s="90"/>
      <c r="E4037" s="90"/>
      <c r="F4037" s="4"/>
      <c r="K4037" s="224"/>
      <c r="L4037" s="224"/>
      <c r="M4037" s="224"/>
      <c r="N4037" s="224"/>
      <c r="O4037" s="224"/>
    </row>
    <row r="4038" spans="4:15" ht="12.75" customHeight="1" x14ac:dyDescent="0.3">
      <c r="D4038" s="90"/>
      <c r="E4038" s="90"/>
      <c r="F4038" s="4"/>
      <c r="K4038" s="224"/>
      <c r="L4038" s="224"/>
      <c r="M4038" s="224"/>
      <c r="N4038" s="224"/>
      <c r="O4038" s="224"/>
    </row>
    <row r="4039" spans="4:15" ht="12.75" customHeight="1" x14ac:dyDescent="0.3">
      <c r="D4039" s="90"/>
      <c r="E4039" s="90"/>
      <c r="F4039" s="4"/>
      <c r="K4039" s="224"/>
      <c r="L4039" s="224"/>
      <c r="M4039" s="224"/>
      <c r="N4039" s="224"/>
      <c r="O4039" s="224"/>
    </row>
    <row r="4040" spans="4:15" ht="12.75" customHeight="1" x14ac:dyDescent="0.3">
      <c r="D4040" s="90"/>
      <c r="E4040" s="90"/>
      <c r="F4040" s="4"/>
      <c r="K4040" s="224"/>
      <c r="L4040" s="224"/>
      <c r="M4040" s="224"/>
      <c r="N4040" s="224"/>
      <c r="O4040" s="224"/>
    </row>
    <row r="4041" spans="4:15" ht="12.75" customHeight="1" x14ac:dyDescent="0.3">
      <c r="D4041" s="90"/>
      <c r="E4041" s="90"/>
      <c r="F4041" s="4"/>
      <c r="K4041" s="224"/>
      <c r="L4041" s="224"/>
      <c r="M4041" s="224"/>
      <c r="N4041" s="224"/>
      <c r="O4041" s="224"/>
    </row>
    <row r="4042" spans="4:15" ht="12.75" customHeight="1" x14ac:dyDescent="0.3">
      <c r="D4042" s="90"/>
      <c r="E4042" s="90"/>
      <c r="F4042" s="4"/>
      <c r="K4042" s="224"/>
      <c r="L4042" s="224"/>
      <c r="M4042" s="224"/>
      <c r="N4042" s="224"/>
      <c r="O4042" s="224"/>
    </row>
    <row r="4043" spans="4:15" ht="12.75" customHeight="1" x14ac:dyDescent="0.3">
      <c r="D4043" s="90"/>
      <c r="E4043" s="90"/>
      <c r="F4043" s="4"/>
      <c r="K4043" s="224"/>
      <c r="L4043" s="224"/>
      <c r="M4043" s="224"/>
      <c r="N4043" s="224"/>
      <c r="O4043" s="224"/>
    </row>
    <row r="4044" spans="4:15" ht="12.75" customHeight="1" x14ac:dyDescent="0.3">
      <c r="D4044" s="90"/>
      <c r="E4044" s="90"/>
      <c r="F4044" s="4"/>
      <c r="K4044" s="224"/>
      <c r="L4044" s="224"/>
      <c r="M4044" s="224"/>
      <c r="N4044" s="224"/>
      <c r="O4044" s="224"/>
    </row>
    <row r="4045" spans="4:15" ht="12.75" customHeight="1" x14ac:dyDescent="0.3">
      <c r="D4045" s="90"/>
      <c r="E4045" s="90"/>
      <c r="F4045" s="4"/>
      <c r="K4045" s="224"/>
      <c r="L4045" s="224"/>
      <c r="M4045" s="224"/>
      <c r="N4045" s="224"/>
      <c r="O4045" s="224"/>
    </row>
    <row r="4046" spans="4:15" ht="12.75" customHeight="1" x14ac:dyDescent="0.3">
      <c r="D4046" s="90"/>
      <c r="E4046" s="90"/>
      <c r="F4046" s="4"/>
      <c r="K4046" s="224"/>
      <c r="L4046" s="224"/>
      <c r="M4046" s="224"/>
      <c r="N4046" s="224"/>
      <c r="O4046" s="224"/>
    </row>
    <row r="4047" spans="4:15" ht="12.75" customHeight="1" x14ac:dyDescent="0.3">
      <c r="D4047" s="90"/>
      <c r="E4047" s="90"/>
      <c r="F4047" s="4"/>
      <c r="K4047" s="224"/>
      <c r="L4047" s="224"/>
      <c r="M4047" s="224"/>
      <c r="N4047" s="224"/>
      <c r="O4047" s="224"/>
    </row>
    <row r="4048" spans="4:15" ht="12.75" customHeight="1" x14ac:dyDescent="0.3">
      <c r="D4048" s="90"/>
      <c r="E4048" s="90"/>
      <c r="F4048" s="4"/>
      <c r="K4048" s="224"/>
      <c r="L4048" s="224"/>
      <c r="M4048" s="224"/>
      <c r="N4048" s="224"/>
      <c r="O4048" s="224"/>
    </row>
    <row r="4049" spans="4:15" ht="12.75" customHeight="1" x14ac:dyDescent="0.3">
      <c r="D4049" s="90"/>
      <c r="E4049" s="90"/>
      <c r="F4049" s="4"/>
      <c r="K4049" s="224"/>
      <c r="L4049" s="224"/>
      <c r="M4049" s="224"/>
      <c r="N4049" s="224"/>
      <c r="O4049" s="224"/>
    </row>
    <row r="4050" spans="4:15" ht="12.75" customHeight="1" x14ac:dyDescent="0.3">
      <c r="D4050" s="90"/>
      <c r="E4050" s="90"/>
      <c r="F4050" s="4"/>
      <c r="K4050" s="224"/>
      <c r="L4050" s="224"/>
      <c r="M4050" s="224"/>
      <c r="N4050" s="224"/>
      <c r="O4050" s="224"/>
    </row>
    <row r="4051" spans="4:15" ht="12.75" customHeight="1" x14ac:dyDescent="0.3">
      <c r="D4051" s="90"/>
      <c r="E4051" s="90"/>
      <c r="F4051" s="4"/>
      <c r="K4051" s="224"/>
      <c r="L4051" s="224"/>
      <c r="M4051" s="224"/>
      <c r="N4051" s="224"/>
      <c r="O4051" s="224"/>
    </row>
    <row r="4052" spans="4:15" ht="12.75" customHeight="1" x14ac:dyDescent="0.3">
      <c r="D4052" s="90"/>
      <c r="E4052" s="90"/>
      <c r="F4052" s="4"/>
      <c r="K4052" s="224"/>
      <c r="L4052" s="224"/>
      <c r="M4052" s="224"/>
      <c r="N4052" s="224"/>
      <c r="O4052" s="224"/>
    </row>
    <row r="4053" spans="4:15" ht="12.75" customHeight="1" x14ac:dyDescent="0.3">
      <c r="D4053" s="90"/>
      <c r="E4053" s="90"/>
      <c r="F4053" s="4"/>
      <c r="K4053" s="224"/>
      <c r="L4053" s="224"/>
      <c r="M4053" s="224"/>
      <c r="N4053" s="224"/>
      <c r="O4053" s="224"/>
    </row>
    <row r="4054" spans="4:15" ht="12.75" customHeight="1" x14ac:dyDescent="0.3">
      <c r="D4054" s="90"/>
      <c r="E4054" s="90"/>
      <c r="F4054" s="4"/>
      <c r="K4054" s="224"/>
      <c r="L4054" s="224"/>
      <c r="M4054" s="224"/>
      <c r="N4054" s="224"/>
      <c r="O4054" s="224"/>
    </row>
    <row r="4055" spans="4:15" ht="12.75" customHeight="1" x14ac:dyDescent="0.3">
      <c r="D4055" s="90"/>
      <c r="E4055" s="90"/>
      <c r="F4055" s="4"/>
      <c r="K4055" s="224"/>
      <c r="L4055" s="224"/>
      <c r="M4055" s="224"/>
      <c r="N4055" s="224"/>
      <c r="O4055" s="224"/>
    </row>
    <row r="4056" spans="4:15" ht="12.75" customHeight="1" x14ac:dyDescent="0.3">
      <c r="D4056" s="90"/>
      <c r="E4056" s="90"/>
      <c r="F4056" s="4"/>
      <c r="K4056" s="224"/>
      <c r="L4056" s="224"/>
      <c r="M4056" s="224"/>
      <c r="N4056" s="224"/>
      <c r="O4056" s="224"/>
    </row>
    <row r="4057" spans="4:15" ht="12.75" customHeight="1" x14ac:dyDescent="0.3">
      <c r="D4057" s="90"/>
      <c r="E4057" s="90"/>
      <c r="F4057" s="4"/>
      <c r="K4057" s="224"/>
      <c r="L4057" s="224"/>
      <c r="M4057" s="224"/>
      <c r="N4057" s="224"/>
      <c r="O4057" s="224"/>
    </row>
    <row r="4058" spans="4:15" ht="12.75" customHeight="1" x14ac:dyDescent="0.3">
      <c r="D4058" s="90"/>
      <c r="E4058" s="90"/>
      <c r="F4058" s="4"/>
      <c r="K4058" s="224"/>
      <c r="L4058" s="224"/>
      <c r="M4058" s="224"/>
      <c r="N4058" s="224"/>
      <c r="O4058" s="224"/>
    </row>
    <row r="4059" spans="4:15" ht="12.75" customHeight="1" x14ac:dyDescent="0.3">
      <c r="D4059" s="90"/>
      <c r="E4059" s="90"/>
      <c r="F4059" s="4"/>
      <c r="K4059" s="224"/>
      <c r="L4059" s="224"/>
      <c r="M4059" s="224"/>
      <c r="N4059" s="224"/>
      <c r="O4059" s="224"/>
    </row>
    <row r="4060" spans="4:15" ht="12.75" customHeight="1" x14ac:dyDescent="0.3">
      <c r="D4060" s="90"/>
      <c r="E4060" s="90"/>
      <c r="F4060" s="4"/>
      <c r="K4060" s="224"/>
      <c r="L4060" s="224"/>
      <c r="M4060" s="224"/>
      <c r="N4060" s="224"/>
      <c r="O4060" s="224"/>
    </row>
    <row r="4061" spans="4:15" ht="12.75" customHeight="1" x14ac:dyDescent="0.3">
      <c r="D4061" s="90"/>
      <c r="E4061" s="90"/>
      <c r="F4061" s="4"/>
      <c r="K4061" s="224"/>
      <c r="L4061" s="224"/>
      <c r="M4061" s="224"/>
      <c r="N4061" s="224"/>
      <c r="O4061" s="224"/>
    </row>
    <row r="4062" spans="4:15" ht="12.75" customHeight="1" x14ac:dyDescent="0.3">
      <c r="D4062" s="90"/>
      <c r="E4062" s="90"/>
      <c r="F4062" s="4"/>
      <c r="K4062" s="224"/>
      <c r="L4062" s="224"/>
      <c r="M4062" s="224"/>
      <c r="N4062" s="224"/>
      <c r="O4062" s="224"/>
    </row>
    <row r="4063" spans="4:15" ht="12.75" customHeight="1" x14ac:dyDescent="0.3">
      <c r="D4063" s="90"/>
      <c r="E4063" s="90"/>
      <c r="F4063" s="4"/>
      <c r="K4063" s="224"/>
      <c r="L4063" s="224"/>
      <c r="M4063" s="224"/>
      <c r="N4063" s="224"/>
      <c r="O4063" s="224"/>
    </row>
    <row r="4064" spans="4:15" ht="12.75" customHeight="1" x14ac:dyDescent="0.3">
      <c r="D4064" s="90"/>
      <c r="E4064" s="90"/>
      <c r="F4064" s="4"/>
      <c r="K4064" s="224"/>
      <c r="L4064" s="224"/>
      <c r="M4064" s="224"/>
      <c r="N4064" s="224"/>
      <c r="O4064" s="224"/>
    </row>
    <row r="4065" spans="4:15" ht="12.75" customHeight="1" x14ac:dyDescent="0.3">
      <c r="D4065" s="90"/>
      <c r="E4065" s="90"/>
      <c r="F4065" s="4"/>
      <c r="K4065" s="224"/>
      <c r="L4065" s="224"/>
      <c r="M4065" s="224"/>
      <c r="N4065" s="224"/>
      <c r="O4065" s="224"/>
    </row>
    <row r="4066" spans="4:15" ht="12.75" customHeight="1" x14ac:dyDescent="0.3">
      <c r="D4066" s="90"/>
      <c r="E4066" s="90"/>
      <c r="F4066" s="4"/>
      <c r="K4066" s="224"/>
      <c r="L4066" s="224"/>
      <c r="M4066" s="224"/>
      <c r="N4066" s="224"/>
      <c r="O4066" s="224"/>
    </row>
    <row r="4067" spans="4:15" ht="12.75" customHeight="1" x14ac:dyDescent="0.3">
      <c r="D4067" s="90"/>
      <c r="E4067" s="90"/>
      <c r="F4067" s="4"/>
      <c r="K4067" s="224"/>
      <c r="L4067" s="224"/>
      <c r="M4067" s="224"/>
      <c r="N4067" s="224"/>
      <c r="O4067" s="224"/>
    </row>
    <row r="4068" spans="4:15" ht="12.75" customHeight="1" x14ac:dyDescent="0.3">
      <c r="D4068" s="90"/>
      <c r="E4068" s="90"/>
      <c r="F4068" s="4"/>
      <c r="K4068" s="224"/>
      <c r="L4068" s="224"/>
      <c r="M4068" s="224"/>
      <c r="N4068" s="224"/>
      <c r="O4068" s="224"/>
    </row>
    <row r="4069" spans="4:15" ht="12.75" customHeight="1" x14ac:dyDescent="0.3">
      <c r="D4069" s="90"/>
      <c r="E4069" s="90"/>
      <c r="F4069" s="4"/>
      <c r="K4069" s="224"/>
      <c r="L4069" s="224"/>
      <c r="M4069" s="224"/>
      <c r="N4069" s="224"/>
      <c r="O4069" s="224"/>
    </row>
    <row r="4070" spans="4:15" ht="12.75" customHeight="1" x14ac:dyDescent="0.3">
      <c r="D4070" s="90"/>
      <c r="E4070" s="90"/>
      <c r="F4070" s="4"/>
      <c r="K4070" s="224"/>
      <c r="L4070" s="224"/>
      <c r="M4070" s="224"/>
      <c r="N4070" s="224"/>
      <c r="O4070" s="224"/>
    </row>
    <row r="4071" spans="4:15" ht="12.75" customHeight="1" x14ac:dyDescent="0.3">
      <c r="D4071" s="90"/>
      <c r="E4071" s="90"/>
      <c r="F4071" s="4"/>
      <c r="K4071" s="224"/>
      <c r="L4071" s="224"/>
      <c r="M4071" s="224"/>
      <c r="N4071" s="224"/>
      <c r="O4071" s="224"/>
    </row>
    <row r="4072" spans="4:15" ht="12.75" customHeight="1" x14ac:dyDescent="0.3">
      <c r="D4072" s="90"/>
      <c r="E4072" s="90"/>
      <c r="F4072" s="4"/>
      <c r="K4072" s="224"/>
      <c r="L4072" s="224"/>
      <c r="M4072" s="224"/>
      <c r="N4072" s="224"/>
      <c r="O4072" s="224"/>
    </row>
    <row r="4073" spans="4:15" ht="12.75" customHeight="1" x14ac:dyDescent="0.3">
      <c r="D4073" s="90"/>
      <c r="E4073" s="90"/>
      <c r="F4073" s="4"/>
      <c r="K4073" s="224"/>
      <c r="L4073" s="224"/>
      <c r="M4073" s="224"/>
      <c r="N4073" s="224"/>
      <c r="O4073" s="224"/>
    </row>
    <row r="4074" spans="4:15" ht="12.75" customHeight="1" x14ac:dyDescent="0.3">
      <c r="D4074" s="90"/>
      <c r="E4074" s="90"/>
      <c r="F4074" s="4"/>
      <c r="K4074" s="224"/>
      <c r="L4074" s="224"/>
      <c r="M4074" s="224"/>
      <c r="N4074" s="224"/>
      <c r="O4074" s="224"/>
    </row>
    <row r="4075" spans="4:15" ht="12.75" customHeight="1" x14ac:dyDescent="0.3">
      <c r="D4075" s="90"/>
      <c r="E4075" s="90"/>
      <c r="F4075" s="4"/>
      <c r="K4075" s="224"/>
      <c r="L4075" s="224"/>
      <c r="M4075" s="224"/>
      <c r="N4075" s="224"/>
      <c r="O4075" s="224"/>
    </row>
    <row r="4076" spans="4:15" ht="12.75" customHeight="1" x14ac:dyDescent="0.3">
      <c r="D4076" s="90"/>
      <c r="E4076" s="90"/>
      <c r="F4076" s="4"/>
      <c r="K4076" s="224"/>
      <c r="L4076" s="224"/>
      <c r="M4076" s="224"/>
      <c r="N4076" s="224"/>
      <c r="O4076" s="224"/>
    </row>
    <row r="4077" spans="4:15" ht="12.75" customHeight="1" x14ac:dyDescent="0.3">
      <c r="D4077" s="90"/>
      <c r="E4077" s="90"/>
      <c r="F4077" s="4"/>
      <c r="K4077" s="224"/>
      <c r="L4077" s="224"/>
      <c r="M4077" s="224"/>
      <c r="N4077" s="224"/>
      <c r="O4077" s="224"/>
    </row>
    <row r="4078" spans="4:15" ht="12.75" customHeight="1" x14ac:dyDescent="0.3">
      <c r="D4078" s="90"/>
      <c r="E4078" s="90"/>
      <c r="F4078" s="4"/>
      <c r="K4078" s="224"/>
      <c r="L4078" s="224"/>
      <c r="M4078" s="224"/>
      <c r="N4078" s="224"/>
      <c r="O4078" s="224"/>
    </row>
    <row r="4079" spans="4:15" ht="12.75" customHeight="1" x14ac:dyDescent="0.3">
      <c r="D4079" s="90"/>
      <c r="E4079" s="90"/>
      <c r="F4079" s="4"/>
      <c r="K4079" s="224"/>
      <c r="L4079" s="224"/>
      <c r="M4079" s="224"/>
      <c r="N4079" s="224"/>
      <c r="O4079" s="224"/>
    </row>
    <row r="4080" spans="4:15" ht="12.75" customHeight="1" x14ac:dyDescent="0.3">
      <c r="D4080" s="90"/>
      <c r="E4080" s="90"/>
      <c r="F4080" s="4"/>
      <c r="K4080" s="224"/>
      <c r="L4080" s="224"/>
      <c r="M4080" s="224"/>
      <c r="N4080" s="224"/>
      <c r="O4080" s="224"/>
    </row>
    <row r="4081" spans="4:15" ht="12.75" customHeight="1" x14ac:dyDescent="0.3">
      <c r="D4081" s="90"/>
      <c r="E4081" s="90"/>
      <c r="F4081" s="4"/>
      <c r="K4081" s="224"/>
      <c r="L4081" s="224"/>
      <c r="M4081" s="224"/>
      <c r="N4081" s="224"/>
      <c r="O4081" s="224"/>
    </row>
    <row r="4082" spans="4:15" ht="12.75" customHeight="1" x14ac:dyDescent="0.3">
      <c r="D4082" s="90"/>
      <c r="E4082" s="90"/>
      <c r="F4082" s="4"/>
      <c r="K4082" s="224"/>
      <c r="L4082" s="224"/>
      <c r="M4082" s="224"/>
      <c r="N4082" s="224"/>
      <c r="O4082" s="224"/>
    </row>
    <row r="4083" spans="4:15" ht="12.75" customHeight="1" x14ac:dyDescent="0.3">
      <c r="D4083" s="90"/>
      <c r="E4083" s="90"/>
      <c r="F4083" s="4"/>
      <c r="K4083" s="224"/>
      <c r="L4083" s="224"/>
      <c r="M4083" s="224"/>
      <c r="N4083" s="224"/>
      <c r="O4083" s="224"/>
    </row>
    <row r="4084" spans="4:15" ht="12.75" customHeight="1" x14ac:dyDescent="0.3">
      <c r="D4084" s="90"/>
      <c r="E4084" s="90"/>
      <c r="F4084" s="4"/>
      <c r="K4084" s="224"/>
      <c r="L4084" s="224"/>
      <c r="M4084" s="224"/>
      <c r="N4084" s="224"/>
      <c r="O4084" s="224"/>
    </row>
    <row r="4085" spans="4:15" ht="12.75" customHeight="1" x14ac:dyDescent="0.3">
      <c r="D4085" s="90"/>
      <c r="E4085" s="90"/>
      <c r="F4085" s="4"/>
      <c r="K4085" s="224"/>
      <c r="L4085" s="224"/>
      <c r="M4085" s="224"/>
      <c r="N4085" s="224"/>
      <c r="O4085" s="224"/>
    </row>
    <row r="4086" spans="4:15" ht="12.75" customHeight="1" x14ac:dyDescent="0.3">
      <c r="D4086" s="90"/>
      <c r="E4086" s="90"/>
      <c r="F4086" s="4"/>
      <c r="K4086" s="224"/>
      <c r="L4086" s="224"/>
      <c r="M4086" s="224"/>
      <c r="N4086" s="224"/>
      <c r="O4086" s="224"/>
    </row>
    <row r="4087" spans="4:15" ht="12.75" customHeight="1" x14ac:dyDescent="0.3">
      <c r="D4087" s="90"/>
      <c r="E4087" s="90"/>
      <c r="F4087" s="4"/>
      <c r="K4087" s="224"/>
      <c r="L4087" s="224"/>
      <c r="M4087" s="224"/>
      <c r="N4087" s="224"/>
      <c r="O4087" s="224"/>
    </row>
    <row r="4088" spans="4:15" ht="12.75" customHeight="1" x14ac:dyDescent="0.3">
      <c r="D4088" s="90"/>
      <c r="E4088" s="90"/>
      <c r="F4088" s="4"/>
      <c r="K4088" s="224"/>
      <c r="L4088" s="224"/>
      <c r="M4088" s="224"/>
      <c r="N4088" s="224"/>
      <c r="O4088" s="224"/>
    </row>
    <row r="4089" spans="4:15" ht="12.75" customHeight="1" x14ac:dyDescent="0.3">
      <c r="D4089" s="90"/>
      <c r="E4089" s="90"/>
      <c r="F4089" s="4"/>
      <c r="K4089" s="224"/>
      <c r="L4089" s="224"/>
      <c r="M4089" s="224"/>
      <c r="N4089" s="224"/>
      <c r="O4089" s="224"/>
    </row>
    <row r="4090" spans="4:15" ht="12.75" customHeight="1" x14ac:dyDescent="0.3">
      <c r="D4090" s="90"/>
      <c r="E4090" s="90"/>
      <c r="F4090" s="4"/>
      <c r="K4090" s="224"/>
      <c r="L4090" s="224"/>
      <c r="M4090" s="224"/>
      <c r="N4090" s="224"/>
      <c r="O4090" s="224"/>
    </row>
    <row r="4091" spans="4:15" ht="12.75" customHeight="1" x14ac:dyDescent="0.3">
      <c r="D4091" s="90"/>
      <c r="E4091" s="90"/>
      <c r="F4091" s="4"/>
      <c r="K4091" s="224"/>
      <c r="L4091" s="224"/>
      <c r="M4091" s="224"/>
      <c r="N4091" s="224"/>
      <c r="O4091" s="224"/>
    </row>
    <row r="4092" spans="4:15" ht="12.75" customHeight="1" x14ac:dyDescent="0.3">
      <c r="D4092" s="90"/>
      <c r="E4092" s="90"/>
      <c r="F4092" s="4"/>
      <c r="K4092" s="224"/>
      <c r="L4092" s="224"/>
      <c r="M4092" s="224"/>
      <c r="N4092" s="224"/>
      <c r="O4092" s="224"/>
    </row>
    <row r="4093" spans="4:15" ht="12.75" customHeight="1" x14ac:dyDescent="0.3">
      <c r="D4093" s="90"/>
      <c r="E4093" s="90"/>
      <c r="F4093" s="4"/>
      <c r="K4093" s="224"/>
      <c r="L4093" s="224"/>
      <c r="M4093" s="224"/>
      <c r="N4093" s="224"/>
      <c r="O4093" s="224"/>
    </row>
    <row r="4094" spans="4:15" ht="12.75" customHeight="1" x14ac:dyDescent="0.3">
      <c r="D4094" s="90"/>
      <c r="E4094" s="90"/>
      <c r="F4094" s="4"/>
      <c r="K4094" s="224"/>
      <c r="L4094" s="224"/>
      <c r="M4094" s="224"/>
      <c r="N4094" s="224"/>
      <c r="O4094" s="224"/>
    </row>
    <row r="4095" spans="4:15" ht="12.75" customHeight="1" x14ac:dyDescent="0.3">
      <c r="D4095" s="90"/>
      <c r="E4095" s="90"/>
      <c r="F4095" s="4"/>
      <c r="K4095" s="224"/>
      <c r="L4095" s="224"/>
      <c r="M4095" s="224"/>
      <c r="N4095" s="224"/>
      <c r="O4095" s="224"/>
    </row>
    <row r="4096" spans="4:15" ht="12.75" customHeight="1" x14ac:dyDescent="0.3">
      <c r="D4096" s="90"/>
      <c r="E4096" s="90"/>
      <c r="F4096" s="4"/>
      <c r="K4096" s="224"/>
      <c r="L4096" s="224"/>
      <c r="M4096" s="224"/>
      <c r="N4096" s="224"/>
      <c r="O4096" s="224"/>
    </row>
    <row r="4097" spans="4:15" ht="12.75" customHeight="1" x14ac:dyDescent="0.3">
      <c r="D4097" s="90"/>
      <c r="E4097" s="90"/>
      <c r="F4097" s="4"/>
      <c r="K4097" s="224"/>
      <c r="L4097" s="224"/>
      <c r="M4097" s="224"/>
      <c r="N4097" s="224"/>
      <c r="O4097" s="224"/>
    </row>
    <row r="4098" spans="4:15" ht="12.75" customHeight="1" x14ac:dyDescent="0.3">
      <c r="D4098" s="90"/>
      <c r="E4098" s="90"/>
      <c r="F4098" s="4"/>
      <c r="K4098" s="224"/>
      <c r="L4098" s="224"/>
      <c r="M4098" s="224"/>
      <c r="N4098" s="224"/>
      <c r="O4098" s="224"/>
    </row>
    <row r="4099" spans="4:15" ht="12.75" customHeight="1" x14ac:dyDescent="0.3">
      <c r="D4099" s="90"/>
      <c r="E4099" s="90"/>
      <c r="F4099" s="4"/>
      <c r="K4099" s="224"/>
      <c r="L4099" s="224"/>
      <c r="M4099" s="224"/>
      <c r="N4099" s="224"/>
      <c r="O4099" s="224"/>
    </row>
    <row r="4100" spans="4:15" ht="12.75" customHeight="1" x14ac:dyDescent="0.3">
      <c r="D4100" s="90"/>
      <c r="E4100" s="90"/>
      <c r="F4100" s="4"/>
      <c r="K4100" s="224"/>
      <c r="L4100" s="224"/>
      <c r="M4100" s="224"/>
      <c r="N4100" s="224"/>
      <c r="O4100" s="224"/>
    </row>
    <row r="4101" spans="4:15" ht="12.75" customHeight="1" x14ac:dyDescent="0.3">
      <c r="D4101" s="90"/>
      <c r="E4101" s="90"/>
      <c r="F4101" s="4"/>
      <c r="K4101" s="224"/>
      <c r="L4101" s="224"/>
      <c r="M4101" s="224"/>
      <c r="N4101" s="224"/>
      <c r="O4101" s="224"/>
    </row>
    <row r="4102" spans="4:15" ht="12.75" customHeight="1" x14ac:dyDescent="0.3">
      <c r="D4102" s="90"/>
      <c r="E4102" s="90"/>
      <c r="F4102" s="4"/>
      <c r="K4102" s="224"/>
      <c r="L4102" s="224"/>
      <c r="M4102" s="224"/>
      <c r="N4102" s="224"/>
      <c r="O4102" s="224"/>
    </row>
    <row r="4103" spans="4:15" ht="12.75" customHeight="1" x14ac:dyDescent="0.3">
      <c r="D4103" s="90"/>
      <c r="E4103" s="90"/>
      <c r="F4103" s="4"/>
      <c r="K4103" s="224"/>
      <c r="L4103" s="224"/>
      <c r="M4103" s="224"/>
      <c r="N4103" s="224"/>
      <c r="O4103" s="224"/>
    </row>
    <row r="4104" spans="4:15" ht="12.75" customHeight="1" x14ac:dyDescent="0.3">
      <c r="D4104" s="90"/>
      <c r="E4104" s="90"/>
      <c r="F4104" s="4"/>
      <c r="K4104" s="224"/>
      <c r="L4104" s="224"/>
      <c r="M4104" s="224"/>
      <c r="N4104" s="224"/>
      <c r="O4104" s="224"/>
    </row>
    <row r="4105" spans="4:15" ht="12.75" customHeight="1" x14ac:dyDescent="0.3">
      <c r="D4105" s="90"/>
      <c r="E4105" s="90"/>
      <c r="F4105" s="4"/>
      <c r="K4105" s="224"/>
      <c r="L4105" s="224"/>
      <c r="M4105" s="224"/>
      <c r="N4105" s="224"/>
      <c r="O4105" s="224"/>
    </row>
    <row r="4106" spans="4:15" ht="12.75" customHeight="1" x14ac:dyDescent="0.3">
      <c r="D4106" s="90"/>
      <c r="E4106" s="90"/>
      <c r="F4106" s="4"/>
      <c r="K4106" s="224"/>
      <c r="L4106" s="224"/>
      <c r="M4106" s="224"/>
      <c r="N4106" s="224"/>
      <c r="O4106" s="224"/>
    </row>
    <row r="4107" spans="4:15" ht="12.75" customHeight="1" x14ac:dyDescent="0.3">
      <c r="D4107" s="90"/>
      <c r="E4107" s="90"/>
      <c r="F4107" s="4"/>
      <c r="K4107" s="224"/>
      <c r="L4107" s="224"/>
      <c r="M4107" s="224"/>
      <c r="N4107" s="224"/>
      <c r="O4107" s="224"/>
    </row>
    <row r="4108" spans="4:15" ht="12.75" customHeight="1" x14ac:dyDescent="0.3">
      <c r="D4108" s="90"/>
      <c r="E4108" s="90"/>
      <c r="F4108" s="4"/>
      <c r="K4108" s="224"/>
      <c r="L4108" s="224"/>
      <c r="M4108" s="224"/>
      <c r="N4108" s="224"/>
      <c r="O4108" s="224"/>
    </row>
    <row r="4109" spans="4:15" ht="12.75" customHeight="1" x14ac:dyDescent="0.3">
      <c r="D4109" s="90"/>
      <c r="E4109" s="90"/>
      <c r="F4109" s="4"/>
      <c r="K4109" s="224"/>
      <c r="L4109" s="224"/>
      <c r="M4109" s="224"/>
      <c r="N4109" s="224"/>
      <c r="O4109" s="224"/>
    </row>
    <row r="4110" spans="4:15" ht="12.75" customHeight="1" x14ac:dyDescent="0.3">
      <c r="D4110" s="90"/>
      <c r="E4110" s="90"/>
      <c r="F4110" s="4"/>
      <c r="K4110" s="224"/>
      <c r="L4110" s="224"/>
      <c r="M4110" s="224"/>
      <c r="N4110" s="224"/>
      <c r="O4110" s="224"/>
    </row>
    <row r="4111" spans="4:15" ht="12.75" customHeight="1" x14ac:dyDescent="0.3">
      <c r="D4111" s="90"/>
      <c r="E4111" s="90"/>
      <c r="F4111" s="4"/>
      <c r="K4111" s="224"/>
      <c r="L4111" s="224"/>
      <c r="M4111" s="224"/>
      <c r="N4111" s="224"/>
      <c r="O4111" s="224"/>
    </row>
    <row r="4112" spans="4:15" ht="12.75" customHeight="1" x14ac:dyDescent="0.3">
      <c r="D4112" s="90"/>
      <c r="E4112" s="90"/>
      <c r="F4112" s="4"/>
      <c r="K4112" s="224"/>
      <c r="L4112" s="224"/>
      <c r="M4112" s="224"/>
      <c r="N4112" s="224"/>
      <c r="O4112" s="224"/>
    </row>
    <row r="4113" spans="4:15" ht="12.75" customHeight="1" x14ac:dyDescent="0.3">
      <c r="D4113" s="90"/>
      <c r="E4113" s="90"/>
      <c r="F4113" s="4"/>
      <c r="K4113" s="224"/>
      <c r="L4113" s="224"/>
      <c r="M4113" s="224"/>
      <c r="N4113" s="224"/>
      <c r="O4113" s="224"/>
    </row>
    <row r="4114" spans="4:15" ht="12.75" customHeight="1" x14ac:dyDescent="0.3">
      <c r="D4114" s="90"/>
      <c r="E4114" s="90"/>
      <c r="F4114" s="4"/>
      <c r="K4114" s="224"/>
      <c r="L4114" s="224"/>
      <c r="M4114" s="224"/>
      <c r="N4114" s="224"/>
      <c r="O4114" s="224"/>
    </row>
    <row r="4115" spans="4:15" ht="12.75" customHeight="1" x14ac:dyDescent="0.3">
      <c r="D4115" s="90"/>
      <c r="E4115" s="90"/>
      <c r="F4115" s="4"/>
      <c r="K4115" s="224"/>
      <c r="L4115" s="224"/>
      <c r="M4115" s="224"/>
      <c r="N4115" s="224"/>
      <c r="O4115" s="224"/>
    </row>
    <row r="4116" spans="4:15" ht="12.75" customHeight="1" x14ac:dyDescent="0.3">
      <c r="D4116" s="90"/>
      <c r="E4116" s="90"/>
      <c r="F4116" s="4"/>
      <c r="K4116" s="224"/>
      <c r="L4116" s="224"/>
      <c r="M4116" s="224"/>
      <c r="N4116" s="224"/>
      <c r="O4116" s="224"/>
    </row>
    <row r="4117" spans="4:15" ht="12.75" customHeight="1" x14ac:dyDescent="0.3">
      <c r="D4117" s="90"/>
      <c r="E4117" s="90"/>
      <c r="F4117" s="4"/>
      <c r="K4117" s="224"/>
      <c r="L4117" s="224"/>
      <c r="M4117" s="224"/>
      <c r="N4117" s="224"/>
      <c r="O4117" s="224"/>
    </row>
    <row r="4118" spans="4:15" ht="12.75" customHeight="1" x14ac:dyDescent="0.3">
      <c r="D4118" s="90"/>
      <c r="E4118" s="90"/>
      <c r="F4118" s="4"/>
      <c r="K4118" s="224"/>
      <c r="L4118" s="224"/>
      <c r="M4118" s="224"/>
      <c r="N4118" s="224"/>
      <c r="O4118" s="224"/>
    </row>
    <row r="4119" spans="4:15" ht="12.75" customHeight="1" x14ac:dyDescent="0.3">
      <c r="D4119" s="90"/>
      <c r="E4119" s="90"/>
      <c r="F4119" s="4"/>
      <c r="K4119" s="224"/>
      <c r="L4119" s="224"/>
      <c r="M4119" s="224"/>
      <c r="N4119" s="224"/>
      <c r="O4119" s="224"/>
    </row>
    <row r="4120" spans="4:15" ht="12.75" customHeight="1" x14ac:dyDescent="0.3">
      <c r="D4120" s="90"/>
      <c r="E4120" s="90"/>
      <c r="F4120" s="4"/>
      <c r="K4120" s="224"/>
      <c r="L4120" s="224"/>
      <c r="M4120" s="224"/>
      <c r="N4120" s="224"/>
      <c r="O4120" s="224"/>
    </row>
    <row r="4121" spans="4:15" ht="12.75" customHeight="1" x14ac:dyDescent="0.3">
      <c r="D4121" s="90"/>
      <c r="E4121" s="90"/>
      <c r="F4121" s="4"/>
      <c r="K4121" s="224"/>
      <c r="L4121" s="224"/>
      <c r="M4121" s="224"/>
      <c r="N4121" s="224"/>
      <c r="O4121" s="224"/>
    </row>
    <row r="4122" spans="4:15" ht="12.75" customHeight="1" x14ac:dyDescent="0.3">
      <c r="D4122" s="90"/>
      <c r="E4122" s="90"/>
      <c r="F4122" s="4"/>
      <c r="K4122" s="224"/>
      <c r="L4122" s="224"/>
      <c r="M4122" s="224"/>
      <c r="N4122" s="224"/>
      <c r="O4122" s="224"/>
    </row>
    <row r="4123" spans="4:15" ht="12.75" customHeight="1" x14ac:dyDescent="0.3">
      <c r="D4123" s="90"/>
      <c r="E4123" s="90"/>
      <c r="F4123" s="4"/>
      <c r="K4123" s="224"/>
      <c r="L4123" s="224"/>
      <c r="M4123" s="224"/>
      <c r="N4123" s="224"/>
      <c r="O4123" s="224"/>
    </row>
    <row r="4124" spans="4:15" ht="12.75" customHeight="1" x14ac:dyDescent="0.3">
      <c r="D4124" s="90"/>
      <c r="E4124" s="90"/>
      <c r="F4124" s="4"/>
      <c r="K4124" s="224"/>
      <c r="L4124" s="224"/>
      <c r="M4124" s="224"/>
      <c r="N4124" s="224"/>
      <c r="O4124" s="224"/>
    </row>
    <row r="4125" spans="4:15" ht="12.75" customHeight="1" x14ac:dyDescent="0.3">
      <c r="D4125" s="90"/>
      <c r="E4125" s="90"/>
      <c r="F4125" s="4"/>
      <c r="K4125" s="224"/>
      <c r="L4125" s="224"/>
      <c r="M4125" s="224"/>
      <c r="N4125" s="224"/>
      <c r="O4125" s="224"/>
    </row>
    <row r="4126" spans="4:15" ht="12.75" customHeight="1" x14ac:dyDescent="0.3">
      <c r="D4126" s="90"/>
      <c r="E4126" s="90"/>
      <c r="F4126" s="4"/>
      <c r="K4126" s="224"/>
      <c r="L4126" s="224"/>
      <c r="M4126" s="224"/>
      <c r="N4126" s="224"/>
      <c r="O4126" s="224"/>
    </row>
    <row r="4127" spans="4:15" ht="12.75" customHeight="1" x14ac:dyDescent="0.3">
      <c r="D4127" s="90"/>
      <c r="E4127" s="90"/>
      <c r="F4127" s="4"/>
      <c r="K4127" s="224"/>
      <c r="L4127" s="224"/>
      <c r="M4127" s="224"/>
      <c r="N4127" s="224"/>
      <c r="O4127" s="224"/>
    </row>
    <row r="4128" spans="4:15" ht="12.75" customHeight="1" x14ac:dyDescent="0.3">
      <c r="D4128" s="90"/>
      <c r="E4128" s="90"/>
      <c r="F4128" s="4"/>
      <c r="K4128" s="224"/>
      <c r="L4128" s="224"/>
      <c r="M4128" s="224"/>
      <c r="N4128" s="224"/>
      <c r="O4128" s="224"/>
    </row>
    <row r="4129" spans="4:15" ht="12.75" customHeight="1" x14ac:dyDescent="0.3">
      <c r="D4129" s="90"/>
      <c r="E4129" s="90"/>
      <c r="F4129" s="4"/>
      <c r="K4129" s="224"/>
      <c r="L4129" s="224"/>
      <c r="M4129" s="224"/>
      <c r="N4129" s="224"/>
      <c r="O4129" s="224"/>
    </row>
    <row r="4130" spans="4:15" ht="12.75" customHeight="1" x14ac:dyDescent="0.3">
      <c r="D4130" s="90"/>
      <c r="E4130" s="90"/>
      <c r="F4130" s="4"/>
      <c r="K4130" s="224"/>
      <c r="L4130" s="224"/>
      <c r="M4130" s="224"/>
      <c r="N4130" s="224"/>
      <c r="O4130" s="224"/>
    </row>
    <row r="4131" spans="4:15" ht="12.75" customHeight="1" x14ac:dyDescent="0.3">
      <c r="D4131" s="90"/>
      <c r="E4131" s="90"/>
      <c r="F4131" s="4"/>
      <c r="K4131" s="224"/>
      <c r="L4131" s="224"/>
      <c r="M4131" s="224"/>
      <c r="N4131" s="224"/>
      <c r="O4131" s="224"/>
    </row>
    <row r="4132" spans="4:15" ht="12.75" customHeight="1" x14ac:dyDescent="0.3">
      <c r="D4132" s="90"/>
      <c r="E4132" s="90"/>
      <c r="F4132" s="4"/>
      <c r="K4132" s="224"/>
      <c r="L4132" s="224"/>
      <c r="M4132" s="224"/>
      <c r="N4132" s="224"/>
      <c r="O4132" s="224"/>
    </row>
    <row r="4133" spans="4:15" ht="12.75" customHeight="1" x14ac:dyDescent="0.3">
      <c r="D4133" s="90"/>
      <c r="E4133" s="90"/>
      <c r="F4133" s="4"/>
      <c r="K4133" s="224"/>
      <c r="L4133" s="224"/>
      <c r="M4133" s="224"/>
      <c r="N4133" s="224"/>
      <c r="O4133" s="224"/>
    </row>
    <row r="4134" spans="4:15" ht="12.75" customHeight="1" x14ac:dyDescent="0.3">
      <c r="D4134" s="90"/>
      <c r="E4134" s="90"/>
      <c r="F4134" s="4"/>
      <c r="K4134" s="224"/>
      <c r="L4134" s="224"/>
      <c r="M4134" s="224"/>
      <c r="N4134" s="224"/>
      <c r="O4134" s="224"/>
    </row>
    <row r="4135" spans="4:15" ht="12.75" customHeight="1" x14ac:dyDescent="0.3">
      <c r="D4135" s="90"/>
      <c r="E4135" s="90"/>
      <c r="F4135" s="4"/>
      <c r="K4135" s="224"/>
      <c r="L4135" s="224"/>
      <c r="M4135" s="224"/>
      <c r="N4135" s="224"/>
      <c r="O4135" s="224"/>
    </row>
    <row r="4136" spans="4:15" ht="12.75" customHeight="1" x14ac:dyDescent="0.3">
      <c r="D4136" s="90"/>
      <c r="E4136" s="90"/>
      <c r="F4136" s="4"/>
      <c r="K4136" s="224"/>
      <c r="L4136" s="224"/>
      <c r="M4136" s="224"/>
      <c r="N4136" s="224"/>
      <c r="O4136" s="224"/>
    </row>
    <row r="4137" spans="4:15" ht="12.75" customHeight="1" x14ac:dyDescent="0.3">
      <c r="D4137" s="90"/>
      <c r="E4137" s="90"/>
      <c r="F4137" s="4"/>
      <c r="K4137" s="224"/>
      <c r="L4137" s="224"/>
      <c r="M4137" s="224"/>
      <c r="N4137" s="224"/>
      <c r="O4137" s="224"/>
    </row>
    <row r="4138" spans="4:15" ht="12.75" customHeight="1" x14ac:dyDescent="0.3">
      <c r="D4138" s="90"/>
      <c r="E4138" s="90"/>
      <c r="F4138" s="4"/>
      <c r="K4138" s="224"/>
      <c r="L4138" s="224"/>
      <c r="M4138" s="224"/>
      <c r="N4138" s="224"/>
      <c r="O4138" s="224"/>
    </row>
    <row r="4139" spans="4:15" ht="12.75" customHeight="1" x14ac:dyDescent="0.3">
      <c r="D4139" s="90"/>
      <c r="E4139" s="90"/>
      <c r="F4139" s="4"/>
      <c r="K4139" s="224"/>
      <c r="L4139" s="224"/>
      <c r="M4139" s="224"/>
      <c r="N4139" s="224"/>
      <c r="O4139" s="224"/>
    </row>
    <row r="4140" spans="4:15" ht="12.75" customHeight="1" x14ac:dyDescent="0.3">
      <c r="D4140" s="90"/>
      <c r="E4140" s="90"/>
      <c r="F4140" s="4"/>
      <c r="K4140" s="224"/>
      <c r="L4140" s="224"/>
      <c r="M4140" s="224"/>
      <c r="N4140" s="224"/>
      <c r="O4140" s="224"/>
    </row>
    <row r="4141" spans="4:15" ht="12.75" customHeight="1" x14ac:dyDescent="0.3">
      <c r="D4141" s="90"/>
      <c r="E4141" s="90"/>
      <c r="F4141" s="4"/>
      <c r="K4141" s="224"/>
      <c r="L4141" s="224"/>
      <c r="M4141" s="224"/>
      <c r="N4141" s="224"/>
      <c r="O4141" s="224"/>
    </row>
    <row r="4142" spans="4:15" ht="12.75" customHeight="1" x14ac:dyDescent="0.3">
      <c r="D4142" s="90"/>
      <c r="E4142" s="90"/>
      <c r="F4142" s="4"/>
      <c r="K4142" s="224"/>
      <c r="L4142" s="224"/>
      <c r="M4142" s="224"/>
      <c r="N4142" s="224"/>
      <c r="O4142" s="224"/>
    </row>
    <row r="4143" spans="4:15" ht="12.75" customHeight="1" x14ac:dyDescent="0.3">
      <c r="D4143" s="90"/>
      <c r="E4143" s="90"/>
      <c r="F4143" s="4"/>
      <c r="K4143" s="224"/>
      <c r="L4143" s="224"/>
      <c r="M4143" s="224"/>
      <c r="N4143" s="224"/>
      <c r="O4143" s="224"/>
    </row>
    <row r="4144" spans="4:15" ht="12.75" customHeight="1" x14ac:dyDescent="0.3">
      <c r="D4144" s="90"/>
      <c r="E4144" s="90"/>
      <c r="F4144" s="4"/>
      <c r="K4144" s="224"/>
      <c r="L4144" s="224"/>
      <c r="M4144" s="224"/>
      <c r="N4144" s="224"/>
      <c r="O4144" s="224"/>
    </row>
    <row r="4145" spans="4:15" ht="12.75" customHeight="1" x14ac:dyDescent="0.3">
      <c r="D4145" s="90"/>
      <c r="E4145" s="90"/>
      <c r="F4145" s="4"/>
      <c r="K4145" s="224"/>
      <c r="L4145" s="224"/>
      <c r="M4145" s="224"/>
      <c r="N4145" s="224"/>
      <c r="O4145" s="224"/>
    </row>
    <row r="4146" spans="4:15" ht="12.75" customHeight="1" x14ac:dyDescent="0.3">
      <c r="D4146" s="90"/>
      <c r="E4146" s="90"/>
      <c r="F4146" s="4"/>
      <c r="K4146" s="224"/>
      <c r="L4146" s="224"/>
      <c r="M4146" s="224"/>
      <c r="N4146" s="224"/>
      <c r="O4146" s="224"/>
    </row>
    <row r="4147" spans="4:15" ht="12.75" customHeight="1" x14ac:dyDescent="0.3">
      <c r="D4147" s="90"/>
      <c r="E4147" s="90"/>
      <c r="F4147" s="4"/>
      <c r="K4147" s="224"/>
      <c r="L4147" s="224"/>
      <c r="M4147" s="224"/>
      <c r="N4147" s="224"/>
      <c r="O4147" s="224"/>
    </row>
    <row r="4148" spans="4:15" ht="12.75" customHeight="1" x14ac:dyDescent="0.3">
      <c r="D4148" s="90"/>
      <c r="E4148" s="90"/>
      <c r="F4148" s="4"/>
      <c r="K4148" s="224"/>
      <c r="L4148" s="224"/>
      <c r="M4148" s="224"/>
      <c r="N4148" s="224"/>
      <c r="O4148" s="224"/>
    </row>
    <row r="4149" spans="4:15" ht="12.75" customHeight="1" x14ac:dyDescent="0.3">
      <c r="D4149" s="90"/>
      <c r="E4149" s="90"/>
      <c r="F4149" s="4"/>
      <c r="K4149" s="224"/>
      <c r="L4149" s="224"/>
      <c r="M4149" s="224"/>
      <c r="N4149" s="224"/>
      <c r="O4149" s="224"/>
    </row>
    <row r="4150" spans="4:15" ht="12.75" customHeight="1" x14ac:dyDescent="0.3">
      <c r="D4150" s="90"/>
      <c r="E4150" s="90"/>
      <c r="F4150" s="4"/>
      <c r="K4150" s="224"/>
      <c r="L4150" s="224"/>
      <c r="M4150" s="224"/>
      <c r="N4150" s="224"/>
      <c r="O4150" s="224"/>
    </row>
    <row r="4151" spans="4:15" ht="12.75" customHeight="1" x14ac:dyDescent="0.3">
      <c r="D4151" s="90"/>
      <c r="E4151" s="90"/>
      <c r="F4151" s="4"/>
      <c r="K4151" s="224"/>
      <c r="L4151" s="224"/>
      <c r="M4151" s="224"/>
      <c r="N4151" s="224"/>
      <c r="O4151" s="224"/>
    </row>
    <row r="4152" spans="4:15" ht="12.75" customHeight="1" x14ac:dyDescent="0.3">
      <c r="D4152" s="90"/>
      <c r="E4152" s="90"/>
      <c r="F4152" s="4"/>
      <c r="K4152" s="224"/>
      <c r="L4152" s="224"/>
      <c r="M4152" s="224"/>
      <c r="N4152" s="224"/>
      <c r="O4152" s="224"/>
    </row>
    <row r="4153" spans="4:15" ht="12.75" customHeight="1" x14ac:dyDescent="0.3">
      <c r="D4153" s="90"/>
      <c r="E4153" s="90"/>
      <c r="F4153" s="4"/>
      <c r="K4153" s="224"/>
      <c r="L4153" s="224"/>
      <c r="M4153" s="224"/>
      <c r="N4153" s="224"/>
      <c r="O4153" s="224"/>
    </row>
    <row r="4154" spans="4:15" ht="12.75" customHeight="1" x14ac:dyDescent="0.3">
      <c r="D4154" s="90"/>
      <c r="E4154" s="90"/>
      <c r="F4154" s="4"/>
      <c r="K4154" s="224"/>
      <c r="L4154" s="224"/>
      <c r="M4154" s="224"/>
      <c r="N4154" s="224"/>
      <c r="O4154" s="224"/>
    </row>
    <row r="4155" spans="4:15" ht="12.75" customHeight="1" x14ac:dyDescent="0.3">
      <c r="D4155" s="90"/>
      <c r="E4155" s="90"/>
      <c r="F4155" s="4"/>
      <c r="K4155" s="224"/>
      <c r="L4155" s="224"/>
      <c r="M4155" s="224"/>
      <c r="N4155" s="224"/>
      <c r="O4155" s="224"/>
    </row>
    <row r="4156" spans="4:15" ht="12.75" customHeight="1" x14ac:dyDescent="0.3">
      <c r="D4156" s="90"/>
      <c r="E4156" s="90"/>
      <c r="F4156" s="4"/>
      <c r="K4156" s="224"/>
      <c r="L4156" s="224"/>
      <c r="M4156" s="224"/>
      <c r="N4156" s="224"/>
      <c r="O4156" s="224"/>
    </row>
    <row r="4157" spans="4:15" ht="12.75" customHeight="1" x14ac:dyDescent="0.3">
      <c r="D4157" s="90"/>
      <c r="E4157" s="90"/>
      <c r="F4157" s="4"/>
      <c r="K4157" s="224"/>
      <c r="L4157" s="224"/>
      <c r="M4157" s="224"/>
      <c r="N4157" s="224"/>
      <c r="O4157" s="224"/>
    </row>
    <row r="4158" spans="4:15" ht="12.75" customHeight="1" x14ac:dyDescent="0.3">
      <c r="D4158" s="90"/>
      <c r="E4158" s="90"/>
      <c r="F4158" s="4"/>
      <c r="K4158" s="224"/>
      <c r="L4158" s="224"/>
      <c r="M4158" s="224"/>
      <c r="N4158" s="224"/>
      <c r="O4158" s="224"/>
    </row>
    <row r="4159" spans="4:15" ht="12.75" customHeight="1" x14ac:dyDescent="0.3">
      <c r="D4159" s="90"/>
      <c r="E4159" s="90"/>
      <c r="F4159" s="4"/>
      <c r="K4159" s="224"/>
      <c r="L4159" s="224"/>
      <c r="M4159" s="224"/>
      <c r="N4159" s="224"/>
      <c r="O4159" s="224"/>
    </row>
    <row r="4160" spans="4:15" ht="12.75" customHeight="1" x14ac:dyDescent="0.3">
      <c r="D4160" s="90"/>
      <c r="E4160" s="90"/>
      <c r="F4160" s="4"/>
      <c r="K4160" s="224"/>
      <c r="L4160" s="224"/>
      <c r="M4160" s="224"/>
      <c r="N4160" s="224"/>
      <c r="O4160" s="224"/>
    </row>
    <row r="4161" spans="4:15" ht="12.75" customHeight="1" x14ac:dyDescent="0.3">
      <c r="D4161" s="90"/>
      <c r="E4161" s="90"/>
      <c r="F4161" s="4"/>
      <c r="K4161" s="224"/>
      <c r="L4161" s="224"/>
      <c r="M4161" s="224"/>
      <c r="N4161" s="224"/>
      <c r="O4161" s="224"/>
    </row>
    <row r="4162" spans="4:15" ht="12.75" customHeight="1" x14ac:dyDescent="0.3">
      <c r="D4162" s="90"/>
      <c r="E4162" s="90"/>
      <c r="F4162" s="4"/>
      <c r="K4162" s="224"/>
      <c r="L4162" s="224"/>
      <c r="M4162" s="224"/>
      <c r="N4162" s="224"/>
      <c r="O4162" s="224"/>
    </row>
    <row r="4163" spans="4:15" ht="12.75" customHeight="1" x14ac:dyDescent="0.3">
      <c r="D4163" s="90"/>
      <c r="E4163" s="90"/>
      <c r="F4163" s="4"/>
      <c r="K4163" s="224"/>
      <c r="L4163" s="224"/>
      <c r="M4163" s="224"/>
      <c r="N4163" s="224"/>
      <c r="O4163" s="224"/>
    </row>
    <row r="4164" spans="4:15" ht="12.75" customHeight="1" x14ac:dyDescent="0.3">
      <c r="D4164" s="90"/>
      <c r="E4164" s="90"/>
      <c r="F4164" s="4"/>
      <c r="K4164" s="224"/>
      <c r="L4164" s="224"/>
      <c r="M4164" s="224"/>
      <c r="N4164" s="224"/>
      <c r="O4164" s="224"/>
    </row>
    <row r="4165" spans="4:15" ht="12.75" customHeight="1" x14ac:dyDescent="0.3">
      <c r="D4165" s="90"/>
      <c r="E4165" s="90"/>
      <c r="F4165" s="4"/>
      <c r="K4165" s="224"/>
      <c r="L4165" s="224"/>
      <c r="M4165" s="224"/>
      <c r="N4165" s="224"/>
      <c r="O4165" s="224"/>
    </row>
    <row r="4166" spans="4:15" ht="12.75" customHeight="1" x14ac:dyDescent="0.3">
      <c r="D4166" s="90"/>
      <c r="E4166" s="90"/>
      <c r="F4166" s="4"/>
      <c r="K4166" s="224"/>
      <c r="L4166" s="224"/>
      <c r="M4166" s="224"/>
      <c r="N4166" s="224"/>
      <c r="O4166" s="224"/>
    </row>
    <row r="4167" spans="4:15" ht="12.75" customHeight="1" x14ac:dyDescent="0.3">
      <c r="D4167" s="90"/>
      <c r="E4167" s="90"/>
      <c r="F4167" s="4"/>
      <c r="K4167" s="224"/>
      <c r="L4167" s="224"/>
      <c r="M4167" s="224"/>
      <c r="N4167" s="224"/>
      <c r="O4167" s="224"/>
    </row>
    <row r="4168" spans="4:15" ht="12.75" customHeight="1" x14ac:dyDescent="0.3">
      <c r="D4168" s="90"/>
      <c r="E4168" s="90"/>
      <c r="F4168" s="4"/>
      <c r="K4168" s="224"/>
      <c r="L4168" s="224"/>
      <c r="M4168" s="224"/>
      <c r="N4168" s="224"/>
      <c r="O4168" s="224"/>
    </row>
    <row r="4169" spans="4:15" ht="12.75" customHeight="1" x14ac:dyDescent="0.3">
      <c r="D4169" s="90"/>
      <c r="E4169" s="90"/>
      <c r="F4169" s="4"/>
      <c r="K4169" s="224"/>
      <c r="L4169" s="224"/>
      <c r="M4169" s="224"/>
      <c r="N4169" s="224"/>
      <c r="O4169" s="224"/>
    </row>
    <row r="4170" spans="4:15" ht="12.75" customHeight="1" x14ac:dyDescent="0.3">
      <c r="D4170" s="90"/>
      <c r="E4170" s="90"/>
      <c r="F4170" s="4"/>
      <c r="K4170" s="224"/>
      <c r="L4170" s="224"/>
      <c r="M4170" s="224"/>
      <c r="N4170" s="224"/>
      <c r="O4170" s="224"/>
    </row>
    <row r="4171" spans="4:15" ht="12.75" customHeight="1" x14ac:dyDescent="0.3">
      <c r="D4171" s="90"/>
      <c r="E4171" s="90"/>
      <c r="F4171" s="4"/>
      <c r="K4171" s="224"/>
      <c r="L4171" s="224"/>
      <c r="M4171" s="224"/>
      <c r="N4171" s="224"/>
      <c r="O4171" s="224"/>
    </row>
    <row r="4172" spans="4:15" ht="12.75" customHeight="1" x14ac:dyDescent="0.3">
      <c r="D4172" s="90"/>
      <c r="E4172" s="90"/>
      <c r="F4172" s="4"/>
      <c r="K4172" s="224"/>
      <c r="L4172" s="224"/>
      <c r="M4172" s="224"/>
      <c r="N4172" s="224"/>
      <c r="O4172" s="224"/>
    </row>
    <row r="4173" spans="4:15" ht="12.75" customHeight="1" x14ac:dyDescent="0.3">
      <c r="D4173" s="90"/>
      <c r="E4173" s="90"/>
      <c r="F4173" s="4"/>
      <c r="K4173" s="224"/>
      <c r="L4173" s="224"/>
      <c r="M4173" s="224"/>
      <c r="N4173" s="224"/>
      <c r="O4173" s="224"/>
    </row>
    <row r="4174" spans="4:15" ht="12.75" customHeight="1" x14ac:dyDescent="0.3">
      <c r="D4174" s="90"/>
      <c r="E4174" s="90"/>
      <c r="F4174" s="4"/>
      <c r="K4174" s="224"/>
      <c r="L4174" s="224"/>
      <c r="M4174" s="224"/>
      <c r="N4174" s="224"/>
      <c r="O4174" s="224"/>
    </row>
    <row r="4175" spans="4:15" ht="12.75" customHeight="1" x14ac:dyDescent="0.3">
      <c r="D4175" s="90"/>
      <c r="E4175" s="90"/>
      <c r="F4175" s="4"/>
      <c r="K4175" s="224"/>
      <c r="L4175" s="224"/>
      <c r="M4175" s="224"/>
      <c r="N4175" s="224"/>
      <c r="O4175" s="224"/>
    </row>
    <row r="4176" spans="4:15" ht="12.75" customHeight="1" x14ac:dyDescent="0.3">
      <c r="D4176" s="90"/>
      <c r="E4176" s="90"/>
      <c r="F4176" s="4"/>
      <c r="K4176" s="224"/>
      <c r="L4176" s="224"/>
      <c r="M4176" s="224"/>
      <c r="N4176" s="224"/>
      <c r="O4176" s="224"/>
    </row>
    <row r="4177" spans="4:15" ht="12.75" customHeight="1" x14ac:dyDescent="0.3">
      <c r="D4177" s="90"/>
      <c r="E4177" s="90"/>
      <c r="F4177" s="4"/>
      <c r="K4177" s="224"/>
      <c r="L4177" s="224"/>
      <c r="M4177" s="224"/>
      <c r="N4177" s="224"/>
      <c r="O4177" s="224"/>
    </row>
    <row r="4178" spans="4:15" ht="12.75" customHeight="1" x14ac:dyDescent="0.3">
      <c r="D4178" s="90"/>
      <c r="E4178" s="90"/>
      <c r="F4178" s="4"/>
      <c r="K4178" s="224"/>
      <c r="L4178" s="224"/>
      <c r="M4178" s="224"/>
      <c r="N4178" s="224"/>
      <c r="O4178" s="224"/>
    </row>
    <row r="4179" spans="4:15" ht="12.75" customHeight="1" x14ac:dyDescent="0.3">
      <c r="D4179" s="90"/>
      <c r="E4179" s="90"/>
      <c r="F4179" s="4"/>
      <c r="K4179" s="224"/>
      <c r="L4179" s="224"/>
      <c r="M4179" s="224"/>
      <c r="N4179" s="224"/>
      <c r="O4179" s="224"/>
    </row>
    <row r="4180" spans="4:15" ht="12.75" customHeight="1" x14ac:dyDescent="0.3">
      <c r="D4180" s="90"/>
      <c r="E4180" s="90"/>
      <c r="F4180" s="4"/>
      <c r="K4180" s="224"/>
      <c r="L4180" s="224"/>
      <c r="M4180" s="224"/>
      <c r="N4180" s="224"/>
      <c r="O4180" s="224"/>
    </row>
    <row r="4181" spans="4:15" ht="12.75" customHeight="1" x14ac:dyDescent="0.3">
      <c r="D4181" s="90"/>
      <c r="E4181" s="90"/>
      <c r="F4181" s="4"/>
      <c r="K4181" s="224"/>
      <c r="L4181" s="224"/>
      <c r="M4181" s="224"/>
      <c r="N4181" s="224"/>
      <c r="O4181" s="224"/>
    </row>
    <row r="4182" spans="4:15" ht="12.75" customHeight="1" x14ac:dyDescent="0.3">
      <c r="D4182" s="90"/>
      <c r="E4182" s="90"/>
      <c r="F4182" s="4"/>
      <c r="K4182" s="224"/>
      <c r="L4182" s="224"/>
      <c r="M4182" s="224"/>
      <c r="N4182" s="224"/>
      <c r="O4182" s="224"/>
    </row>
    <row r="4183" spans="4:15" ht="12.75" customHeight="1" x14ac:dyDescent="0.3">
      <c r="D4183" s="90"/>
      <c r="E4183" s="90"/>
      <c r="F4183" s="4"/>
      <c r="K4183" s="224"/>
      <c r="L4183" s="224"/>
      <c r="M4183" s="224"/>
      <c r="N4183" s="224"/>
      <c r="O4183" s="224"/>
    </row>
    <row r="4184" spans="4:15" ht="12.75" customHeight="1" x14ac:dyDescent="0.3">
      <c r="D4184" s="90"/>
      <c r="E4184" s="90"/>
      <c r="F4184" s="4"/>
      <c r="K4184" s="224"/>
      <c r="L4184" s="224"/>
      <c r="M4184" s="224"/>
      <c r="N4184" s="224"/>
      <c r="O4184" s="224"/>
    </row>
    <row r="4185" spans="4:15" ht="12.75" customHeight="1" x14ac:dyDescent="0.3">
      <c r="D4185" s="90"/>
      <c r="E4185" s="90"/>
      <c r="F4185" s="4"/>
      <c r="K4185" s="224"/>
      <c r="L4185" s="224"/>
      <c r="M4185" s="224"/>
      <c r="N4185" s="224"/>
      <c r="O4185" s="224"/>
    </row>
    <row r="4186" spans="4:15" ht="12.75" customHeight="1" x14ac:dyDescent="0.3">
      <c r="D4186" s="90"/>
      <c r="E4186" s="90"/>
      <c r="F4186" s="4"/>
      <c r="K4186" s="224"/>
      <c r="L4186" s="224"/>
      <c r="M4186" s="224"/>
      <c r="N4186" s="224"/>
      <c r="O4186" s="224"/>
    </row>
    <row r="4187" spans="4:15" ht="12.75" customHeight="1" x14ac:dyDescent="0.3">
      <c r="D4187" s="90"/>
      <c r="E4187" s="90"/>
      <c r="F4187" s="4"/>
      <c r="K4187" s="224"/>
      <c r="L4187" s="224"/>
      <c r="M4187" s="224"/>
      <c r="N4187" s="224"/>
      <c r="O4187" s="224"/>
    </row>
    <row r="4188" spans="4:15" ht="12.75" customHeight="1" x14ac:dyDescent="0.3">
      <c r="D4188" s="90"/>
      <c r="E4188" s="90"/>
      <c r="F4188" s="4"/>
      <c r="K4188" s="224"/>
      <c r="L4188" s="224"/>
      <c r="M4188" s="224"/>
      <c r="N4188" s="224"/>
      <c r="O4188" s="224"/>
    </row>
    <row r="4189" spans="4:15" ht="12.75" customHeight="1" x14ac:dyDescent="0.3">
      <c r="D4189" s="90"/>
      <c r="E4189" s="90"/>
      <c r="F4189" s="4"/>
      <c r="K4189" s="224"/>
      <c r="L4189" s="224"/>
      <c r="M4189" s="224"/>
      <c r="N4189" s="224"/>
      <c r="O4189" s="224"/>
    </row>
    <row r="4190" spans="4:15" ht="12.75" customHeight="1" x14ac:dyDescent="0.3">
      <c r="D4190" s="90"/>
      <c r="E4190" s="90"/>
      <c r="F4190" s="4"/>
      <c r="K4190" s="224"/>
      <c r="L4190" s="224"/>
      <c r="M4190" s="224"/>
      <c r="N4190" s="224"/>
      <c r="O4190" s="224"/>
    </row>
    <row r="4191" spans="4:15" ht="12.75" customHeight="1" x14ac:dyDescent="0.3">
      <c r="D4191" s="90"/>
      <c r="E4191" s="90"/>
      <c r="F4191" s="4"/>
      <c r="K4191" s="224"/>
      <c r="L4191" s="224"/>
      <c r="M4191" s="224"/>
      <c r="N4191" s="224"/>
      <c r="O4191" s="224"/>
    </row>
    <row r="4192" spans="4:15" ht="12.75" customHeight="1" x14ac:dyDescent="0.3">
      <c r="D4192" s="90"/>
      <c r="E4192" s="90"/>
      <c r="F4192" s="4"/>
      <c r="K4192" s="224"/>
      <c r="L4192" s="224"/>
      <c r="M4192" s="224"/>
      <c r="N4192" s="224"/>
      <c r="O4192" s="224"/>
    </row>
    <row r="4193" spans="4:15" ht="12.75" customHeight="1" x14ac:dyDescent="0.3">
      <c r="D4193" s="90"/>
      <c r="E4193" s="90"/>
      <c r="F4193" s="4"/>
      <c r="K4193" s="224"/>
      <c r="L4193" s="224"/>
      <c r="M4193" s="224"/>
      <c r="N4193" s="224"/>
      <c r="O4193" s="224"/>
    </row>
    <row r="4194" spans="4:15" ht="12.75" customHeight="1" x14ac:dyDescent="0.3">
      <c r="D4194" s="90"/>
      <c r="E4194" s="90"/>
      <c r="F4194" s="4"/>
      <c r="K4194" s="224"/>
      <c r="L4194" s="224"/>
      <c r="M4194" s="224"/>
      <c r="N4194" s="224"/>
      <c r="O4194" s="224"/>
    </row>
    <row r="4195" spans="4:15" ht="12.75" customHeight="1" x14ac:dyDescent="0.3">
      <c r="D4195" s="90"/>
      <c r="E4195" s="90"/>
      <c r="F4195" s="4"/>
      <c r="K4195" s="224"/>
      <c r="L4195" s="224"/>
      <c r="M4195" s="224"/>
      <c r="N4195" s="224"/>
      <c r="O4195" s="224"/>
    </row>
    <row r="4196" spans="4:15" ht="12.75" customHeight="1" x14ac:dyDescent="0.3">
      <c r="D4196" s="90"/>
      <c r="E4196" s="90"/>
      <c r="F4196" s="4"/>
      <c r="K4196" s="224"/>
      <c r="L4196" s="224"/>
      <c r="M4196" s="224"/>
      <c r="N4196" s="224"/>
      <c r="O4196" s="224"/>
    </row>
    <row r="4197" spans="4:15" ht="12.75" customHeight="1" x14ac:dyDescent="0.3">
      <c r="D4197" s="90"/>
      <c r="E4197" s="90"/>
      <c r="F4197" s="4"/>
      <c r="K4197" s="224"/>
      <c r="L4197" s="224"/>
      <c r="M4197" s="224"/>
      <c r="N4197" s="224"/>
      <c r="O4197" s="224"/>
    </row>
    <row r="4198" spans="4:15" ht="12.75" customHeight="1" x14ac:dyDescent="0.3">
      <c r="D4198" s="90"/>
      <c r="E4198" s="90"/>
      <c r="F4198" s="4"/>
      <c r="K4198" s="224"/>
      <c r="L4198" s="224"/>
      <c r="M4198" s="224"/>
      <c r="N4198" s="224"/>
      <c r="O4198" s="224"/>
    </row>
    <row r="4199" spans="4:15" ht="12.75" customHeight="1" x14ac:dyDescent="0.3">
      <c r="D4199" s="90"/>
      <c r="E4199" s="90"/>
      <c r="F4199" s="4"/>
      <c r="K4199" s="224"/>
      <c r="L4199" s="224"/>
      <c r="M4199" s="224"/>
      <c r="N4199" s="224"/>
      <c r="O4199" s="224"/>
    </row>
    <row r="4200" spans="4:15" ht="12.75" customHeight="1" x14ac:dyDescent="0.3">
      <c r="D4200" s="90"/>
      <c r="E4200" s="90"/>
      <c r="F4200" s="4"/>
      <c r="K4200" s="224"/>
      <c r="L4200" s="224"/>
      <c r="M4200" s="224"/>
      <c r="N4200" s="224"/>
      <c r="O4200" s="224"/>
    </row>
    <row r="4201" spans="4:15" ht="12.75" customHeight="1" x14ac:dyDescent="0.3">
      <c r="D4201" s="90"/>
      <c r="E4201" s="90"/>
      <c r="F4201" s="4"/>
      <c r="K4201" s="224"/>
      <c r="L4201" s="224"/>
      <c r="M4201" s="224"/>
      <c r="N4201" s="224"/>
      <c r="O4201" s="224"/>
    </row>
    <row r="4202" spans="4:15" ht="12.75" customHeight="1" x14ac:dyDescent="0.3">
      <c r="D4202" s="90"/>
      <c r="E4202" s="90"/>
      <c r="F4202" s="4"/>
      <c r="K4202" s="224"/>
      <c r="L4202" s="224"/>
      <c r="M4202" s="224"/>
      <c r="N4202" s="224"/>
      <c r="O4202" s="224"/>
    </row>
    <row r="4203" spans="4:15" ht="12.75" customHeight="1" x14ac:dyDescent="0.3">
      <c r="D4203" s="90"/>
      <c r="E4203" s="90"/>
      <c r="F4203" s="4"/>
      <c r="K4203" s="224"/>
      <c r="L4203" s="224"/>
      <c r="M4203" s="224"/>
      <c r="N4203" s="224"/>
      <c r="O4203" s="224"/>
    </row>
    <row r="4204" spans="4:15" ht="12.75" customHeight="1" x14ac:dyDescent="0.3">
      <c r="D4204" s="90"/>
      <c r="E4204" s="90"/>
      <c r="F4204" s="4"/>
      <c r="K4204" s="224"/>
      <c r="L4204" s="224"/>
      <c r="M4204" s="224"/>
      <c r="N4204" s="224"/>
      <c r="O4204" s="224"/>
    </row>
    <row r="4205" spans="4:15" ht="12.75" customHeight="1" x14ac:dyDescent="0.3">
      <c r="D4205" s="90"/>
      <c r="E4205" s="90"/>
      <c r="F4205" s="4"/>
      <c r="K4205" s="224"/>
      <c r="L4205" s="224"/>
      <c r="M4205" s="224"/>
      <c r="N4205" s="224"/>
      <c r="O4205" s="224"/>
    </row>
    <row r="4206" spans="4:15" ht="12.75" customHeight="1" x14ac:dyDescent="0.3">
      <c r="D4206" s="90"/>
      <c r="E4206" s="90"/>
      <c r="F4206" s="4"/>
      <c r="K4206" s="224"/>
      <c r="L4206" s="224"/>
      <c r="M4206" s="224"/>
      <c r="N4206" s="224"/>
      <c r="O4206" s="224"/>
    </row>
    <row r="4207" spans="4:15" ht="12.75" customHeight="1" x14ac:dyDescent="0.3">
      <c r="D4207" s="90"/>
      <c r="E4207" s="90"/>
      <c r="F4207" s="4"/>
      <c r="K4207" s="224"/>
      <c r="L4207" s="224"/>
      <c r="M4207" s="224"/>
      <c r="N4207" s="224"/>
      <c r="O4207" s="224"/>
    </row>
    <row r="4208" spans="4:15" ht="12.75" customHeight="1" x14ac:dyDescent="0.3">
      <c r="D4208" s="90"/>
      <c r="E4208" s="90"/>
      <c r="F4208" s="4"/>
      <c r="K4208" s="224"/>
      <c r="L4208" s="224"/>
      <c r="M4208" s="224"/>
      <c r="N4208" s="224"/>
      <c r="O4208" s="224"/>
    </row>
    <row r="4209" spans="4:15" ht="12.75" customHeight="1" x14ac:dyDescent="0.3">
      <c r="D4209" s="90"/>
      <c r="E4209" s="90"/>
      <c r="F4209" s="4"/>
      <c r="K4209" s="224"/>
      <c r="L4209" s="224"/>
      <c r="M4209" s="224"/>
      <c r="N4209" s="224"/>
      <c r="O4209" s="224"/>
    </row>
    <row r="4210" spans="4:15" ht="12.75" customHeight="1" x14ac:dyDescent="0.3">
      <c r="D4210" s="90"/>
      <c r="E4210" s="90"/>
      <c r="F4210" s="4"/>
      <c r="K4210" s="224"/>
      <c r="L4210" s="224"/>
      <c r="M4210" s="224"/>
      <c r="N4210" s="224"/>
      <c r="O4210" s="224"/>
    </row>
    <row r="4211" spans="4:15" ht="12.75" customHeight="1" x14ac:dyDescent="0.3">
      <c r="D4211" s="90"/>
      <c r="E4211" s="90"/>
      <c r="F4211" s="4"/>
      <c r="K4211" s="224"/>
      <c r="L4211" s="224"/>
      <c r="M4211" s="224"/>
      <c r="N4211" s="224"/>
      <c r="O4211" s="224"/>
    </row>
    <row r="4212" spans="4:15" ht="12.75" customHeight="1" x14ac:dyDescent="0.3">
      <c r="D4212" s="90"/>
      <c r="E4212" s="90"/>
      <c r="F4212" s="4"/>
      <c r="K4212" s="224"/>
      <c r="L4212" s="224"/>
      <c r="M4212" s="224"/>
      <c r="N4212" s="224"/>
      <c r="O4212" s="224"/>
    </row>
    <row r="4213" spans="4:15" ht="12.75" customHeight="1" x14ac:dyDescent="0.3">
      <c r="D4213" s="90"/>
      <c r="E4213" s="90"/>
      <c r="F4213" s="4"/>
      <c r="K4213" s="224"/>
      <c r="L4213" s="224"/>
      <c r="M4213" s="224"/>
      <c r="N4213" s="224"/>
      <c r="O4213" s="224"/>
    </row>
    <row r="4214" spans="4:15" ht="12.75" customHeight="1" x14ac:dyDescent="0.3">
      <c r="D4214" s="90"/>
      <c r="E4214" s="90"/>
      <c r="F4214" s="4"/>
      <c r="K4214" s="224"/>
      <c r="L4214" s="224"/>
      <c r="M4214" s="224"/>
      <c r="N4214" s="224"/>
      <c r="O4214" s="224"/>
    </row>
    <row r="4215" spans="4:15" ht="12.75" customHeight="1" x14ac:dyDescent="0.3">
      <c r="D4215" s="90"/>
      <c r="E4215" s="90"/>
      <c r="F4215" s="4"/>
      <c r="K4215" s="224"/>
      <c r="L4215" s="224"/>
      <c r="M4215" s="224"/>
      <c r="N4215" s="224"/>
      <c r="O4215" s="224"/>
    </row>
    <row r="4216" spans="4:15" ht="12.75" customHeight="1" x14ac:dyDescent="0.3">
      <c r="D4216" s="90"/>
      <c r="E4216" s="90"/>
      <c r="F4216" s="4"/>
      <c r="K4216" s="224"/>
      <c r="L4216" s="224"/>
      <c r="M4216" s="224"/>
      <c r="N4216" s="224"/>
      <c r="O4216" s="224"/>
    </row>
    <row r="4217" spans="4:15" ht="12.75" customHeight="1" x14ac:dyDescent="0.3">
      <c r="D4217" s="90"/>
      <c r="E4217" s="90"/>
      <c r="F4217" s="4"/>
      <c r="K4217" s="224"/>
      <c r="L4217" s="224"/>
      <c r="M4217" s="224"/>
      <c r="N4217" s="224"/>
      <c r="O4217" s="224"/>
    </row>
    <row r="4218" spans="4:15" ht="12.75" customHeight="1" x14ac:dyDescent="0.3">
      <c r="D4218" s="90"/>
      <c r="E4218" s="90"/>
      <c r="F4218" s="4"/>
      <c r="K4218" s="224"/>
      <c r="L4218" s="224"/>
      <c r="M4218" s="224"/>
      <c r="N4218" s="224"/>
      <c r="O4218" s="224"/>
    </row>
    <row r="4219" spans="4:15" ht="12.75" customHeight="1" x14ac:dyDescent="0.3">
      <c r="D4219" s="90"/>
      <c r="E4219" s="90"/>
      <c r="F4219" s="4"/>
      <c r="K4219" s="224"/>
      <c r="L4219" s="224"/>
      <c r="M4219" s="224"/>
      <c r="N4219" s="224"/>
      <c r="O4219" s="224"/>
    </row>
    <row r="4220" spans="4:15" ht="12.75" customHeight="1" x14ac:dyDescent="0.3">
      <c r="D4220" s="90"/>
      <c r="E4220" s="90"/>
      <c r="F4220" s="4"/>
      <c r="K4220" s="224"/>
      <c r="L4220" s="224"/>
      <c r="M4220" s="224"/>
      <c r="N4220" s="224"/>
      <c r="O4220" s="224"/>
    </row>
    <row r="4221" spans="4:15" ht="12.75" customHeight="1" x14ac:dyDescent="0.3">
      <c r="D4221" s="90"/>
      <c r="E4221" s="90"/>
      <c r="F4221" s="4"/>
      <c r="K4221" s="224"/>
      <c r="L4221" s="224"/>
      <c r="M4221" s="224"/>
      <c r="N4221" s="224"/>
      <c r="O4221" s="224"/>
    </row>
    <row r="4222" spans="4:15" ht="12.75" customHeight="1" x14ac:dyDescent="0.3">
      <c r="D4222" s="90"/>
      <c r="E4222" s="90"/>
      <c r="F4222" s="4"/>
      <c r="K4222" s="224"/>
      <c r="L4222" s="224"/>
      <c r="M4222" s="224"/>
      <c r="N4222" s="224"/>
      <c r="O4222" s="224"/>
    </row>
    <row r="4223" spans="4:15" ht="12.75" customHeight="1" x14ac:dyDescent="0.3">
      <c r="D4223" s="90"/>
      <c r="E4223" s="90"/>
      <c r="F4223" s="4"/>
      <c r="K4223" s="224"/>
      <c r="L4223" s="224"/>
      <c r="M4223" s="224"/>
      <c r="N4223" s="224"/>
      <c r="O4223" s="224"/>
    </row>
    <row r="4224" spans="4:15" ht="12.75" customHeight="1" x14ac:dyDescent="0.3">
      <c r="D4224" s="90"/>
      <c r="E4224" s="90"/>
      <c r="F4224" s="4"/>
      <c r="K4224" s="224"/>
      <c r="L4224" s="224"/>
      <c r="M4224" s="224"/>
      <c r="N4224" s="224"/>
      <c r="O4224" s="224"/>
    </row>
    <row r="4225" spans="4:15" ht="12.75" customHeight="1" x14ac:dyDescent="0.3">
      <c r="D4225" s="90"/>
      <c r="E4225" s="90"/>
      <c r="F4225" s="4"/>
      <c r="K4225" s="224"/>
      <c r="L4225" s="224"/>
      <c r="M4225" s="224"/>
      <c r="N4225" s="224"/>
      <c r="O4225" s="224"/>
    </row>
    <row r="4226" spans="4:15" ht="12.75" customHeight="1" x14ac:dyDescent="0.3">
      <c r="D4226" s="90"/>
      <c r="E4226" s="90"/>
      <c r="F4226" s="4"/>
      <c r="K4226" s="224"/>
      <c r="L4226" s="224"/>
      <c r="M4226" s="224"/>
      <c r="N4226" s="224"/>
      <c r="O4226" s="224"/>
    </row>
    <row r="4227" spans="4:15" ht="12.75" customHeight="1" x14ac:dyDescent="0.3">
      <c r="D4227" s="90"/>
      <c r="E4227" s="90"/>
      <c r="F4227" s="4"/>
      <c r="K4227" s="224"/>
      <c r="L4227" s="224"/>
      <c r="M4227" s="224"/>
      <c r="N4227" s="224"/>
      <c r="O4227" s="224"/>
    </row>
    <row r="4228" spans="4:15" ht="12.75" customHeight="1" x14ac:dyDescent="0.3">
      <c r="D4228" s="90"/>
      <c r="E4228" s="90"/>
      <c r="F4228" s="4"/>
      <c r="K4228" s="224"/>
      <c r="L4228" s="224"/>
      <c r="M4228" s="224"/>
      <c r="N4228" s="224"/>
      <c r="O4228" s="224"/>
    </row>
    <row r="4229" spans="4:15" ht="12.75" customHeight="1" x14ac:dyDescent="0.3">
      <c r="D4229" s="90"/>
      <c r="E4229" s="90"/>
      <c r="F4229" s="4"/>
      <c r="K4229" s="224"/>
      <c r="L4229" s="224"/>
      <c r="M4229" s="224"/>
      <c r="N4229" s="224"/>
      <c r="O4229" s="224"/>
    </row>
    <row r="4230" spans="4:15" ht="12.75" customHeight="1" x14ac:dyDescent="0.3">
      <c r="D4230" s="90"/>
      <c r="E4230" s="90"/>
      <c r="F4230" s="4"/>
      <c r="K4230" s="224"/>
      <c r="L4230" s="224"/>
      <c r="M4230" s="224"/>
      <c r="N4230" s="224"/>
      <c r="O4230" s="224"/>
    </row>
    <row r="4231" spans="4:15" ht="12.75" customHeight="1" x14ac:dyDescent="0.3">
      <c r="D4231" s="90"/>
      <c r="E4231" s="90"/>
      <c r="F4231" s="4"/>
      <c r="K4231" s="224"/>
      <c r="L4231" s="224"/>
      <c r="M4231" s="224"/>
      <c r="N4231" s="224"/>
      <c r="O4231" s="224"/>
    </row>
    <row r="4232" spans="4:15" ht="12.75" customHeight="1" x14ac:dyDescent="0.3">
      <c r="D4232" s="90"/>
      <c r="E4232" s="90"/>
      <c r="F4232" s="4"/>
      <c r="K4232" s="224"/>
      <c r="L4232" s="224"/>
      <c r="M4232" s="224"/>
      <c r="N4232" s="224"/>
      <c r="O4232" s="224"/>
    </row>
    <row r="4233" spans="4:15" ht="12.75" customHeight="1" x14ac:dyDescent="0.3">
      <c r="D4233" s="90"/>
      <c r="E4233" s="90"/>
      <c r="F4233" s="4"/>
      <c r="K4233" s="224"/>
      <c r="L4233" s="224"/>
      <c r="M4233" s="224"/>
      <c r="N4233" s="224"/>
      <c r="O4233" s="224"/>
    </row>
    <row r="4234" spans="4:15" ht="12.75" customHeight="1" x14ac:dyDescent="0.3">
      <c r="D4234" s="90"/>
      <c r="E4234" s="90"/>
      <c r="F4234" s="4"/>
      <c r="K4234" s="224"/>
      <c r="L4234" s="224"/>
      <c r="M4234" s="224"/>
      <c r="N4234" s="224"/>
      <c r="O4234" s="224"/>
    </row>
    <row r="4235" spans="4:15" ht="12.75" customHeight="1" x14ac:dyDescent="0.3">
      <c r="D4235" s="90"/>
      <c r="E4235" s="90"/>
      <c r="F4235" s="4"/>
      <c r="K4235" s="224"/>
      <c r="L4235" s="224"/>
      <c r="M4235" s="224"/>
      <c r="N4235" s="224"/>
      <c r="O4235" s="224"/>
    </row>
    <row r="4236" spans="4:15" ht="12.75" customHeight="1" x14ac:dyDescent="0.3">
      <c r="D4236" s="90"/>
      <c r="E4236" s="90"/>
      <c r="F4236" s="4"/>
      <c r="K4236" s="224"/>
      <c r="L4236" s="224"/>
      <c r="M4236" s="224"/>
      <c r="N4236" s="224"/>
      <c r="O4236" s="224"/>
    </row>
    <row r="4237" spans="4:15" ht="12.75" customHeight="1" x14ac:dyDescent="0.3">
      <c r="D4237" s="90"/>
      <c r="E4237" s="90"/>
      <c r="F4237" s="4"/>
      <c r="K4237" s="224"/>
      <c r="L4237" s="224"/>
      <c r="M4237" s="224"/>
      <c r="N4237" s="224"/>
      <c r="O4237" s="224"/>
    </row>
    <row r="4238" spans="4:15" ht="12.75" customHeight="1" x14ac:dyDescent="0.3">
      <c r="D4238" s="90"/>
      <c r="E4238" s="90"/>
      <c r="F4238" s="4"/>
      <c r="K4238" s="224"/>
      <c r="L4238" s="224"/>
      <c r="M4238" s="224"/>
      <c r="N4238" s="224"/>
      <c r="O4238" s="224"/>
    </row>
    <row r="4239" spans="4:15" ht="12.75" customHeight="1" x14ac:dyDescent="0.3">
      <c r="D4239" s="90"/>
      <c r="E4239" s="90"/>
      <c r="F4239" s="4"/>
      <c r="K4239" s="224"/>
      <c r="L4239" s="224"/>
      <c r="M4239" s="224"/>
      <c r="N4239" s="224"/>
      <c r="O4239" s="224"/>
    </row>
    <row r="4240" spans="4:15" ht="12.75" customHeight="1" x14ac:dyDescent="0.3">
      <c r="D4240" s="90"/>
      <c r="E4240" s="90"/>
      <c r="F4240" s="4"/>
      <c r="K4240" s="224"/>
      <c r="L4240" s="224"/>
      <c r="M4240" s="224"/>
      <c r="N4240" s="224"/>
      <c r="O4240" s="224"/>
    </row>
    <row r="4241" spans="4:15" ht="12.75" customHeight="1" x14ac:dyDescent="0.3">
      <c r="D4241" s="90"/>
      <c r="E4241" s="90"/>
      <c r="F4241" s="4"/>
      <c r="K4241" s="224"/>
      <c r="L4241" s="224"/>
      <c r="M4241" s="224"/>
      <c r="N4241" s="224"/>
      <c r="O4241" s="224"/>
    </row>
    <row r="4242" spans="4:15" ht="12.75" customHeight="1" x14ac:dyDescent="0.3">
      <c r="D4242" s="90"/>
      <c r="E4242" s="90"/>
      <c r="F4242" s="4"/>
      <c r="K4242" s="224"/>
      <c r="L4242" s="224"/>
      <c r="M4242" s="224"/>
      <c r="N4242" s="224"/>
      <c r="O4242" s="224"/>
    </row>
    <row r="4243" spans="4:15" ht="12.75" customHeight="1" x14ac:dyDescent="0.3">
      <c r="D4243" s="90"/>
      <c r="E4243" s="90"/>
      <c r="F4243" s="4"/>
      <c r="K4243" s="224"/>
      <c r="L4243" s="224"/>
      <c r="M4243" s="224"/>
      <c r="N4243" s="224"/>
      <c r="O4243" s="224"/>
    </row>
    <row r="4244" spans="4:15" ht="12.75" customHeight="1" x14ac:dyDescent="0.3">
      <c r="D4244" s="90"/>
      <c r="E4244" s="90"/>
      <c r="F4244" s="4"/>
      <c r="K4244" s="224"/>
      <c r="L4244" s="224"/>
      <c r="M4244" s="224"/>
      <c r="N4244" s="224"/>
      <c r="O4244" s="224"/>
    </row>
    <row r="4245" spans="4:15" ht="12.75" customHeight="1" x14ac:dyDescent="0.3">
      <c r="D4245" s="90"/>
      <c r="E4245" s="90"/>
      <c r="F4245" s="4"/>
      <c r="K4245" s="224"/>
      <c r="L4245" s="224"/>
      <c r="M4245" s="224"/>
      <c r="N4245" s="224"/>
      <c r="O4245" s="224"/>
    </row>
    <row r="4246" spans="4:15" ht="12.75" customHeight="1" x14ac:dyDescent="0.3">
      <c r="D4246" s="90"/>
      <c r="E4246" s="90"/>
      <c r="F4246" s="4"/>
      <c r="K4246" s="224"/>
      <c r="L4246" s="224"/>
      <c r="M4246" s="224"/>
      <c r="N4246" s="224"/>
      <c r="O4246" s="224"/>
    </row>
    <row r="4247" spans="4:15" ht="12.75" customHeight="1" x14ac:dyDescent="0.3">
      <c r="D4247" s="90"/>
      <c r="E4247" s="90"/>
      <c r="F4247" s="4"/>
      <c r="K4247" s="224"/>
      <c r="L4247" s="224"/>
      <c r="M4247" s="224"/>
      <c r="N4247" s="224"/>
      <c r="O4247" s="224"/>
    </row>
    <row r="4248" spans="4:15" ht="12.75" customHeight="1" x14ac:dyDescent="0.3">
      <c r="D4248" s="90"/>
      <c r="E4248" s="90"/>
      <c r="F4248" s="4"/>
      <c r="K4248" s="224"/>
      <c r="L4248" s="224"/>
      <c r="M4248" s="224"/>
      <c r="N4248" s="224"/>
      <c r="O4248" s="224"/>
    </row>
    <row r="4249" spans="4:15" ht="12.75" customHeight="1" x14ac:dyDescent="0.3">
      <c r="D4249" s="90"/>
      <c r="E4249" s="90"/>
      <c r="F4249" s="4"/>
      <c r="K4249" s="224"/>
      <c r="L4249" s="224"/>
      <c r="M4249" s="224"/>
      <c r="N4249" s="224"/>
      <c r="O4249" s="224"/>
    </row>
    <row r="4250" spans="4:15" ht="12.75" customHeight="1" x14ac:dyDescent="0.3">
      <c r="D4250" s="90"/>
      <c r="E4250" s="90"/>
      <c r="F4250" s="4"/>
      <c r="K4250" s="224"/>
      <c r="L4250" s="224"/>
      <c r="M4250" s="224"/>
      <c r="N4250" s="224"/>
      <c r="O4250" s="224"/>
    </row>
    <row r="4251" spans="4:15" ht="12.75" customHeight="1" x14ac:dyDescent="0.3">
      <c r="D4251" s="90"/>
      <c r="E4251" s="90"/>
      <c r="F4251" s="4"/>
      <c r="K4251" s="224"/>
      <c r="L4251" s="224"/>
      <c r="M4251" s="224"/>
      <c r="N4251" s="224"/>
      <c r="O4251" s="224"/>
    </row>
    <row r="4252" spans="4:15" ht="12.75" customHeight="1" x14ac:dyDescent="0.3">
      <c r="D4252" s="90"/>
      <c r="E4252" s="90"/>
      <c r="F4252" s="4"/>
      <c r="K4252" s="224"/>
      <c r="L4252" s="224"/>
      <c r="M4252" s="224"/>
      <c r="N4252" s="224"/>
      <c r="O4252" s="224"/>
    </row>
    <row r="4253" spans="4:15" ht="12.75" customHeight="1" x14ac:dyDescent="0.3">
      <c r="D4253" s="90"/>
      <c r="E4253" s="90"/>
      <c r="F4253" s="4"/>
      <c r="K4253" s="224"/>
      <c r="L4253" s="224"/>
      <c r="M4253" s="224"/>
      <c r="N4253" s="224"/>
      <c r="O4253" s="224"/>
    </row>
    <row r="4254" spans="4:15" ht="12.75" customHeight="1" x14ac:dyDescent="0.3">
      <c r="D4254" s="90"/>
      <c r="E4254" s="90"/>
      <c r="F4254" s="4"/>
      <c r="K4254" s="224"/>
      <c r="L4254" s="224"/>
      <c r="M4254" s="224"/>
      <c r="N4254" s="224"/>
      <c r="O4254" s="224"/>
    </row>
    <row r="4255" spans="4:15" ht="12.75" customHeight="1" x14ac:dyDescent="0.3">
      <c r="D4255" s="90"/>
      <c r="E4255" s="90"/>
      <c r="F4255" s="4"/>
      <c r="K4255" s="224"/>
      <c r="L4255" s="224"/>
      <c r="M4255" s="224"/>
      <c r="N4255" s="224"/>
      <c r="O4255" s="224"/>
    </row>
    <row r="4256" spans="4:15" ht="12.75" customHeight="1" x14ac:dyDescent="0.3">
      <c r="D4256" s="90"/>
      <c r="E4256" s="90"/>
      <c r="F4256" s="4"/>
      <c r="K4256" s="224"/>
      <c r="L4256" s="224"/>
      <c r="M4256" s="224"/>
      <c r="N4256" s="224"/>
      <c r="O4256" s="224"/>
    </row>
    <row r="4257" spans="4:15" ht="12.75" customHeight="1" x14ac:dyDescent="0.3">
      <c r="D4257" s="90"/>
      <c r="E4257" s="90"/>
      <c r="F4257" s="4"/>
      <c r="K4257" s="224"/>
      <c r="L4257" s="224"/>
      <c r="M4257" s="224"/>
      <c r="N4257" s="224"/>
      <c r="O4257" s="224"/>
    </row>
    <row r="4258" spans="4:15" ht="12.75" customHeight="1" x14ac:dyDescent="0.3">
      <c r="D4258" s="90"/>
      <c r="E4258" s="90"/>
      <c r="F4258" s="4"/>
      <c r="K4258" s="224"/>
      <c r="L4258" s="224"/>
      <c r="M4258" s="224"/>
      <c r="N4258" s="224"/>
      <c r="O4258" s="224"/>
    </row>
    <row r="4259" spans="4:15" ht="12.75" customHeight="1" x14ac:dyDescent="0.3">
      <c r="D4259" s="90"/>
      <c r="E4259" s="90"/>
      <c r="F4259" s="4"/>
      <c r="K4259" s="224"/>
      <c r="L4259" s="224"/>
      <c r="M4259" s="224"/>
      <c r="N4259" s="224"/>
      <c r="O4259" s="224"/>
    </row>
    <row r="4260" spans="4:15" ht="12.75" customHeight="1" x14ac:dyDescent="0.3">
      <c r="D4260" s="90"/>
      <c r="E4260" s="90"/>
      <c r="F4260" s="4"/>
      <c r="K4260" s="224"/>
      <c r="L4260" s="224"/>
      <c r="M4260" s="224"/>
      <c r="N4260" s="224"/>
      <c r="O4260" s="224"/>
    </row>
    <row r="4261" spans="4:15" ht="12.75" customHeight="1" x14ac:dyDescent="0.3">
      <c r="D4261" s="90"/>
      <c r="E4261" s="90"/>
      <c r="F4261" s="4"/>
      <c r="K4261" s="224"/>
      <c r="L4261" s="224"/>
      <c r="M4261" s="224"/>
      <c r="N4261" s="224"/>
      <c r="O4261" s="224"/>
    </row>
    <row r="4262" spans="4:15" ht="12.75" customHeight="1" x14ac:dyDescent="0.3">
      <c r="D4262" s="90"/>
      <c r="E4262" s="90"/>
      <c r="F4262" s="4"/>
      <c r="K4262" s="224"/>
      <c r="L4262" s="224"/>
      <c r="M4262" s="224"/>
      <c r="N4262" s="224"/>
      <c r="O4262" s="224"/>
    </row>
    <row r="4263" spans="4:15" ht="12.75" customHeight="1" x14ac:dyDescent="0.3">
      <c r="D4263" s="90"/>
      <c r="E4263" s="90"/>
      <c r="F4263" s="4"/>
      <c r="K4263" s="224"/>
      <c r="L4263" s="224"/>
      <c r="M4263" s="224"/>
      <c r="N4263" s="224"/>
      <c r="O4263" s="224"/>
    </row>
    <row r="4264" spans="4:15" ht="12.75" customHeight="1" x14ac:dyDescent="0.3">
      <c r="D4264" s="90"/>
      <c r="E4264" s="90"/>
      <c r="F4264" s="4"/>
      <c r="K4264" s="224"/>
      <c r="L4264" s="224"/>
      <c r="M4264" s="224"/>
      <c r="N4264" s="224"/>
      <c r="O4264" s="224"/>
    </row>
    <row r="4265" spans="4:15" ht="12.75" customHeight="1" x14ac:dyDescent="0.3">
      <c r="D4265" s="90"/>
      <c r="E4265" s="90"/>
      <c r="F4265" s="4"/>
      <c r="K4265" s="224"/>
      <c r="L4265" s="224"/>
      <c r="M4265" s="224"/>
      <c r="N4265" s="224"/>
      <c r="O4265" s="224"/>
    </row>
    <row r="4266" spans="4:15" ht="12.75" customHeight="1" x14ac:dyDescent="0.3">
      <c r="D4266" s="90"/>
      <c r="E4266" s="90"/>
      <c r="F4266" s="4"/>
      <c r="K4266" s="224"/>
      <c r="L4266" s="224"/>
      <c r="M4266" s="224"/>
      <c r="N4266" s="224"/>
      <c r="O4266" s="224"/>
    </row>
    <row r="4267" spans="4:15" ht="12.75" customHeight="1" x14ac:dyDescent="0.3">
      <c r="D4267" s="90"/>
      <c r="E4267" s="90"/>
      <c r="F4267" s="4"/>
      <c r="K4267" s="224"/>
      <c r="L4267" s="224"/>
      <c r="M4267" s="224"/>
      <c r="N4267" s="224"/>
      <c r="O4267" s="224"/>
    </row>
    <row r="4268" spans="4:15" ht="12.75" customHeight="1" x14ac:dyDescent="0.3">
      <c r="D4268" s="90"/>
      <c r="E4268" s="90"/>
      <c r="F4268" s="4"/>
      <c r="K4268" s="224"/>
      <c r="L4268" s="224"/>
      <c r="M4268" s="224"/>
      <c r="N4268" s="224"/>
      <c r="O4268" s="224"/>
    </row>
    <row r="4269" spans="4:15" ht="12.75" customHeight="1" x14ac:dyDescent="0.3">
      <c r="D4269" s="90"/>
      <c r="E4269" s="90"/>
      <c r="F4269" s="4"/>
      <c r="K4269" s="224"/>
      <c r="L4269" s="224"/>
      <c r="M4269" s="224"/>
      <c r="N4269" s="224"/>
      <c r="O4269" s="224"/>
    </row>
    <row r="4270" spans="4:15" ht="12.75" customHeight="1" x14ac:dyDescent="0.3">
      <c r="D4270" s="90"/>
      <c r="E4270" s="90"/>
      <c r="F4270" s="4"/>
      <c r="K4270" s="224"/>
      <c r="L4270" s="224"/>
      <c r="M4270" s="224"/>
      <c r="N4270" s="224"/>
      <c r="O4270" s="224"/>
    </row>
    <row r="4271" spans="4:15" ht="12.75" customHeight="1" x14ac:dyDescent="0.3">
      <c r="D4271" s="90"/>
      <c r="E4271" s="90"/>
      <c r="F4271" s="4"/>
      <c r="K4271" s="224"/>
      <c r="L4271" s="224"/>
      <c r="M4271" s="224"/>
      <c r="N4271" s="224"/>
      <c r="O4271" s="224"/>
    </row>
    <row r="4272" spans="4:15" ht="12.75" customHeight="1" x14ac:dyDescent="0.3">
      <c r="D4272" s="90"/>
      <c r="E4272" s="90"/>
      <c r="F4272" s="4"/>
      <c r="K4272" s="224"/>
      <c r="L4272" s="224"/>
      <c r="M4272" s="224"/>
      <c r="N4272" s="224"/>
      <c r="O4272" s="224"/>
    </row>
    <row r="4273" spans="4:15" ht="12.75" customHeight="1" x14ac:dyDescent="0.3">
      <c r="D4273" s="90"/>
      <c r="E4273" s="90"/>
      <c r="F4273" s="4"/>
      <c r="K4273" s="224"/>
      <c r="L4273" s="224"/>
      <c r="M4273" s="224"/>
      <c r="N4273" s="224"/>
      <c r="O4273" s="224"/>
    </row>
    <row r="4274" spans="4:15" ht="12.75" customHeight="1" x14ac:dyDescent="0.3">
      <c r="D4274" s="90"/>
      <c r="E4274" s="90"/>
      <c r="F4274" s="4"/>
      <c r="K4274" s="224"/>
      <c r="L4274" s="224"/>
      <c r="M4274" s="224"/>
      <c r="N4274" s="224"/>
      <c r="O4274" s="224"/>
    </row>
    <row r="4275" spans="4:15" ht="12.75" customHeight="1" x14ac:dyDescent="0.3">
      <c r="D4275" s="90"/>
      <c r="E4275" s="90"/>
      <c r="F4275" s="4"/>
      <c r="K4275" s="224"/>
      <c r="L4275" s="224"/>
      <c r="M4275" s="224"/>
      <c r="N4275" s="224"/>
      <c r="O4275" s="224"/>
    </row>
    <row r="4276" spans="4:15" ht="12.75" customHeight="1" x14ac:dyDescent="0.3">
      <c r="D4276" s="90"/>
      <c r="E4276" s="90"/>
      <c r="F4276" s="4"/>
      <c r="K4276" s="224"/>
      <c r="L4276" s="224"/>
      <c r="M4276" s="224"/>
      <c r="N4276" s="224"/>
      <c r="O4276" s="224"/>
    </row>
    <row r="4277" spans="4:15" ht="12.75" customHeight="1" x14ac:dyDescent="0.3">
      <c r="D4277" s="90"/>
      <c r="E4277" s="90"/>
      <c r="F4277" s="4"/>
      <c r="K4277" s="224"/>
      <c r="L4277" s="224"/>
      <c r="M4277" s="224"/>
      <c r="N4277" s="224"/>
      <c r="O4277" s="224"/>
    </row>
    <row r="4278" spans="4:15" ht="12.75" customHeight="1" x14ac:dyDescent="0.3">
      <c r="D4278" s="90"/>
      <c r="E4278" s="90"/>
      <c r="F4278" s="4"/>
      <c r="K4278" s="224"/>
      <c r="L4278" s="224"/>
      <c r="M4278" s="224"/>
      <c r="N4278" s="224"/>
      <c r="O4278" s="224"/>
    </row>
    <row r="4279" spans="4:15" ht="12.75" customHeight="1" x14ac:dyDescent="0.3">
      <c r="D4279" s="90"/>
      <c r="E4279" s="90"/>
      <c r="F4279" s="4"/>
      <c r="K4279" s="224"/>
      <c r="L4279" s="224"/>
      <c r="M4279" s="224"/>
      <c r="N4279" s="224"/>
      <c r="O4279" s="224"/>
    </row>
    <row r="4280" spans="4:15" ht="12.75" customHeight="1" x14ac:dyDescent="0.3">
      <c r="D4280" s="90"/>
      <c r="E4280" s="90"/>
      <c r="F4280" s="4"/>
      <c r="K4280" s="224"/>
      <c r="L4280" s="224"/>
      <c r="M4280" s="224"/>
      <c r="N4280" s="224"/>
      <c r="O4280" s="224"/>
    </row>
    <row r="4281" spans="4:15" ht="12.75" customHeight="1" x14ac:dyDescent="0.3">
      <c r="D4281" s="90"/>
      <c r="E4281" s="90"/>
      <c r="F4281" s="4"/>
      <c r="K4281" s="224"/>
      <c r="L4281" s="224"/>
      <c r="M4281" s="224"/>
      <c r="N4281" s="224"/>
      <c r="O4281" s="224"/>
    </row>
    <row r="4282" spans="4:15" ht="12.75" customHeight="1" x14ac:dyDescent="0.3">
      <c r="D4282" s="90"/>
      <c r="E4282" s="90"/>
      <c r="F4282" s="4"/>
      <c r="K4282" s="224"/>
      <c r="L4282" s="224"/>
      <c r="M4282" s="224"/>
      <c r="N4282" s="224"/>
      <c r="O4282" s="224"/>
    </row>
    <row r="4283" spans="4:15" ht="12.75" customHeight="1" x14ac:dyDescent="0.3">
      <c r="D4283" s="90"/>
      <c r="E4283" s="90"/>
      <c r="F4283" s="4"/>
      <c r="K4283" s="224"/>
      <c r="L4283" s="224"/>
      <c r="M4283" s="224"/>
      <c r="N4283" s="224"/>
      <c r="O4283" s="224"/>
    </row>
    <row r="4284" spans="4:15" ht="12.75" customHeight="1" x14ac:dyDescent="0.3">
      <c r="D4284" s="90"/>
      <c r="E4284" s="90"/>
      <c r="F4284" s="4"/>
      <c r="K4284" s="224"/>
      <c r="L4284" s="224"/>
      <c r="M4284" s="224"/>
      <c r="N4284" s="224"/>
      <c r="O4284" s="224"/>
    </row>
    <row r="4285" spans="4:15" ht="12.75" customHeight="1" x14ac:dyDescent="0.3">
      <c r="D4285" s="90"/>
      <c r="E4285" s="90"/>
      <c r="F4285" s="4"/>
      <c r="K4285" s="224"/>
      <c r="L4285" s="224"/>
      <c r="M4285" s="224"/>
      <c r="N4285" s="224"/>
      <c r="O4285" s="224"/>
    </row>
    <row r="4286" spans="4:15" ht="12.75" customHeight="1" x14ac:dyDescent="0.3">
      <c r="D4286" s="90"/>
      <c r="E4286" s="90"/>
      <c r="F4286" s="4"/>
      <c r="K4286" s="224"/>
      <c r="L4286" s="224"/>
      <c r="M4286" s="224"/>
      <c r="N4286" s="224"/>
      <c r="O4286" s="224"/>
    </row>
    <row r="4287" spans="4:15" ht="12.75" customHeight="1" x14ac:dyDescent="0.3">
      <c r="D4287" s="90"/>
      <c r="E4287" s="90"/>
      <c r="F4287" s="4"/>
      <c r="K4287" s="224"/>
      <c r="L4287" s="224"/>
      <c r="M4287" s="224"/>
      <c r="N4287" s="224"/>
      <c r="O4287" s="224"/>
    </row>
    <row r="4288" spans="4:15" ht="12.75" customHeight="1" x14ac:dyDescent="0.3">
      <c r="D4288" s="90"/>
      <c r="E4288" s="90"/>
      <c r="F4288" s="4"/>
      <c r="K4288" s="224"/>
      <c r="L4288" s="224"/>
      <c r="M4288" s="224"/>
      <c r="N4288" s="224"/>
      <c r="O4288" s="224"/>
    </row>
    <row r="4289" spans="4:15" ht="12.75" customHeight="1" x14ac:dyDescent="0.3">
      <c r="D4289" s="90"/>
      <c r="E4289" s="90"/>
      <c r="F4289" s="4"/>
      <c r="K4289" s="224"/>
      <c r="L4289" s="224"/>
      <c r="M4289" s="224"/>
      <c r="N4289" s="224"/>
      <c r="O4289" s="224"/>
    </row>
    <row r="4290" spans="4:15" ht="12.75" customHeight="1" x14ac:dyDescent="0.3">
      <c r="D4290" s="90"/>
      <c r="E4290" s="90"/>
      <c r="F4290" s="4"/>
      <c r="K4290" s="224"/>
      <c r="L4290" s="224"/>
      <c r="M4290" s="224"/>
      <c r="N4290" s="224"/>
      <c r="O4290" s="224"/>
    </row>
    <row r="4291" spans="4:15" ht="12.75" customHeight="1" x14ac:dyDescent="0.3">
      <c r="D4291" s="90"/>
      <c r="E4291" s="90"/>
      <c r="F4291" s="4"/>
      <c r="K4291" s="224"/>
      <c r="L4291" s="224"/>
      <c r="M4291" s="224"/>
      <c r="N4291" s="224"/>
      <c r="O4291" s="224"/>
    </row>
    <row r="4292" spans="4:15" ht="12.75" customHeight="1" x14ac:dyDescent="0.3">
      <c r="D4292" s="90"/>
      <c r="E4292" s="90"/>
      <c r="F4292" s="4"/>
      <c r="K4292" s="224"/>
      <c r="L4292" s="224"/>
      <c r="M4292" s="224"/>
      <c r="N4292" s="224"/>
      <c r="O4292" s="224"/>
    </row>
    <row r="4293" spans="4:15" ht="12.75" customHeight="1" x14ac:dyDescent="0.3">
      <c r="D4293" s="90"/>
      <c r="E4293" s="90"/>
      <c r="F4293" s="4"/>
      <c r="K4293" s="224"/>
      <c r="L4293" s="224"/>
      <c r="M4293" s="224"/>
      <c r="N4293" s="224"/>
      <c r="O4293" s="224"/>
    </row>
    <row r="4294" spans="4:15" ht="12.75" customHeight="1" x14ac:dyDescent="0.3">
      <c r="D4294" s="90"/>
      <c r="E4294" s="90"/>
      <c r="F4294" s="4"/>
      <c r="K4294" s="224"/>
      <c r="L4294" s="224"/>
      <c r="M4294" s="224"/>
      <c r="N4294" s="224"/>
      <c r="O4294" s="224"/>
    </row>
    <row r="4295" spans="4:15" ht="12.75" customHeight="1" x14ac:dyDescent="0.3">
      <c r="D4295" s="90"/>
      <c r="E4295" s="90"/>
      <c r="F4295" s="4"/>
      <c r="K4295" s="224"/>
      <c r="L4295" s="224"/>
      <c r="M4295" s="224"/>
      <c r="N4295" s="224"/>
      <c r="O4295" s="224"/>
    </row>
    <row r="4296" spans="4:15" ht="12.75" customHeight="1" x14ac:dyDescent="0.3">
      <c r="D4296" s="90"/>
      <c r="E4296" s="90"/>
      <c r="F4296" s="4"/>
      <c r="K4296" s="224"/>
      <c r="L4296" s="224"/>
      <c r="M4296" s="224"/>
      <c r="N4296" s="224"/>
      <c r="O4296" s="224"/>
    </row>
    <row r="4297" spans="4:15" ht="12.75" customHeight="1" x14ac:dyDescent="0.3">
      <c r="D4297" s="90"/>
      <c r="E4297" s="90"/>
      <c r="F4297" s="4"/>
      <c r="K4297" s="224"/>
      <c r="L4297" s="224"/>
      <c r="M4297" s="224"/>
      <c r="N4297" s="224"/>
      <c r="O4297" s="224"/>
    </row>
    <row r="4298" spans="4:15" ht="12.75" customHeight="1" x14ac:dyDescent="0.3">
      <c r="D4298" s="90"/>
      <c r="E4298" s="90"/>
      <c r="F4298" s="4"/>
      <c r="K4298" s="224"/>
      <c r="L4298" s="224"/>
      <c r="M4298" s="224"/>
      <c r="N4298" s="224"/>
      <c r="O4298" s="224"/>
    </row>
    <row r="4299" spans="4:15" ht="12.75" customHeight="1" x14ac:dyDescent="0.3">
      <c r="D4299" s="90"/>
      <c r="E4299" s="90"/>
      <c r="F4299" s="4"/>
      <c r="K4299" s="224"/>
      <c r="L4299" s="224"/>
      <c r="M4299" s="224"/>
      <c r="N4299" s="224"/>
      <c r="O4299" s="224"/>
    </row>
    <row r="4300" spans="4:15" ht="12.75" customHeight="1" x14ac:dyDescent="0.3">
      <c r="D4300" s="90"/>
      <c r="E4300" s="90"/>
      <c r="F4300" s="4"/>
      <c r="K4300" s="224"/>
      <c r="L4300" s="224"/>
      <c r="M4300" s="224"/>
      <c r="N4300" s="224"/>
      <c r="O4300" s="224"/>
    </row>
    <row r="4301" spans="4:15" ht="12.75" customHeight="1" x14ac:dyDescent="0.3">
      <c r="D4301" s="90"/>
      <c r="E4301" s="90"/>
      <c r="F4301" s="4"/>
      <c r="K4301" s="224"/>
      <c r="L4301" s="224"/>
      <c r="M4301" s="224"/>
      <c r="N4301" s="224"/>
      <c r="O4301" s="224"/>
    </row>
    <row r="4302" spans="4:15" ht="12.75" customHeight="1" x14ac:dyDescent="0.3">
      <c r="D4302" s="90"/>
      <c r="E4302" s="90"/>
      <c r="F4302" s="4"/>
      <c r="K4302" s="224"/>
      <c r="L4302" s="224"/>
      <c r="M4302" s="224"/>
      <c r="N4302" s="224"/>
      <c r="O4302" s="224"/>
    </row>
    <row r="4303" spans="4:15" ht="12.75" customHeight="1" x14ac:dyDescent="0.3">
      <c r="D4303" s="90"/>
      <c r="E4303" s="90"/>
      <c r="F4303" s="4"/>
      <c r="K4303" s="224"/>
      <c r="L4303" s="224"/>
      <c r="M4303" s="224"/>
      <c r="N4303" s="224"/>
      <c r="O4303" s="224"/>
    </row>
    <row r="4304" spans="4:15" ht="12.75" customHeight="1" x14ac:dyDescent="0.3">
      <c r="D4304" s="90"/>
      <c r="E4304" s="90"/>
      <c r="F4304" s="4"/>
      <c r="K4304" s="224"/>
      <c r="L4304" s="224"/>
      <c r="M4304" s="224"/>
      <c r="N4304" s="224"/>
      <c r="O4304" s="224"/>
    </row>
    <row r="4305" spans="4:15" ht="12.75" customHeight="1" x14ac:dyDescent="0.3">
      <c r="D4305" s="90"/>
      <c r="E4305" s="90"/>
      <c r="F4305" s="4"/>
      <c r="K4305" s="224"/>
      <c r="L4305" s="224"/>
      <c r="M4305" s="224"/>
      <c r="N4305" s="224"/>
      <c r="O4305" s="224"/>
    </row>
    <row r="4306" spans="4:15" ht="12.75" customHeight="1" x14ac:dyDescent="0.3">
      <c r="D4306" s="90"/>
      <c r="E4306" s="90"/>
      <c r="F4306" s="4"/>
      <c r="K4306" s="224"/>
      <c r="L4306" s="224"/>
      <c r="M4306" s="224"/>
      <c r="N4306" s="224"/>
      <c r="O4306" s="224"/>
    </row>
    <row r="4307" spans="4:15" ht="12.75" customHeight="1" x14ac:dyDescent="0.3">
      <c r="D4307" s="90"/>
      <c r="E4307" s="90"/>
      <c r="F4307" s="4"/>
      <c r="K4307" s="224"/>
      <c r="L4307" s="224"/>
      <c r="M4307" s="224"/>
      <c r="N4307" s="224"/>
      <c r="O4307" s="224"/>
    </row>
    <row r="4308" spans="4:15" ht="12.75" customHeight="1" x14ac:dyDescent="0.3">
      <c r="D4308" s="90"/>
      <c r="E4308" s="90"/>
      <c r="F4308" s="4"/>
      <c r="K4308" s="224"/>
      <c r="L4308" s="224"/>
      <c r="M4308" s="224"/>
      <c r="N4308" s="224"/>
      <c r="O4308" s="224"/>
    </row>
    <row r="4309" spans="4:15" ht="12.75" customHeight="1" x14ac:dyDescent="0.3">
      <c r="D4309" s="90"/>
      <c r="E4309" s="90"/>
      <c r="F4309" s="4"/>
      <c r="K4309" s="224"/>
      <c r="L4309" s="224"/>
      <c r="M4309" s="224"/>
      <c r="N4309" s="224"/>
      <c r="O4309" s="224"/>
    </row>
    <row r="4310" spans="4:15" ht="12.75" customHeight="1" x14ac:dyDescent="0.3">
      <c r="D4310" s="90"/>
      <c r="E4310" s="90"/>
      <c r="F4310" s="4"/>
      <c r="K4310" s="224"/>
      <c r="L4310" s="224"/>
      <c r="M4310" s="224"/>
      <c r="N4310" s="224"/>
      <c r="O4310" s="224"/>
    </row>
    <row r="4311" spans="4:15" ht="12.75" customHeight="1" x14ac:dyDescent="0.3">
      <c r="D4311" s="90"/>
      <c r="E4311" s="90"/>
      <c r="F4311" s="4"/>
      <c r="K4311" s="224"/>
      <c r="L4311" s="224"/>
      <c r="M4311" s="224"/>
      <c r="N4311" s="224"/>
      <c r="O4311" s="224"/>
    </row>
    <row r="4312" spans="4:15" ht="12.75" customHeight="1" x14ac:dyDescent="0.3">
      <c r="D4312" s="90"/>
      <c r="E4312" s="90"/>
      <c r="F4312" s="4"/>
      <c r="K4312" s="224"/>
      <c r="L4312" s="224"/>
      <c r="M4312" s="224"/>
      <c r="N4312" s="224"/>
      <c r="O4312" s="224"/>
    </row>
    <row r="4313" spans="4:15" ht="12.75" customHeight="1" x14ac:dyDescent="0.3">
      <c r="D4313" s="90"/>
      <c r="E4313" s="90"/>
      <c r="F4313" s="4"/>
      <c r="K4313" s="224"/>
      <c r="L4313" s="224"/>
      <c r="M4313" s="224"/>
      <c r="N4313" s="224"/>
      <c r="O4313" s="224"/>
    </row>
    <row r="4314" spans="4:15" ht="12.75" customHeight="1" x14ac:dyDescent="0.3">
      <c r="D4314" s="90"/>
      <c r="E4314" s="90"/>
      <c r="F4314" s="4"/>
      <c r="K4314" s="224"/>
      <c r="L4314" s="224"/>
      <c r="M4314" s="224"/>
      <c r="N4314" s="224"/>
      <c r="O4314" s="224"/>
    </row>
    <row r="4315" spans="4:15" ht="12.75" customHeight="1" x14ac:dyDescent="0.3">
      <c r="D4315" s="90"/>
      <c r="E4315" s="90"/>
      <c r="F4315" s="4"/>
      <c r="K4315" s="224"/>
      <c r="L4315" s="224"/>
      <c r="M4315" s="224"/>
      <c r="N4315" s="224"/>
      <c r="O4315" s="224"/>
    </row>
    <row r="4316" spans="4:15" ht="12.75" customHeight="1" x14ac:dyDescent="0.3">
      <c r="D4316" s="90"/>
      <c r="E4316" s="90"/>
      <c r="F4316" s="4"/>
      <c r="K4316" s="224"/>
      <c r="L4316" s="224"/>
      <c r="M4316" s="224"/>
      <c r="N4316" s="224"/>
      <c r="O4316" s="224"/>
    </row>
    <row r="4317" spans="4:15" ht="12.75" customHeight="1" x14ac:dyDescent="0.3">
      <c r="D4317" s="90"/>
      <c r="E4317" s="90"/>
      <c r="F4317" s="4"/>
      <c r="K4317" s="224"/>
      <c r="L4317" s="224"/>
      <c r="M4317" s="224"/>
      <c r="N4317" s="224"/>
      <c r="O4317" s="224"/>
    </row>
    <row r="4318" spans="4:15" ht="12.75" customHeight="1" x14ac:dyDescent="0.3">
      <c r="D4318" s="90"/>
      <c r="E4318" s="90"/>
      <c r="F4318" s="4"/>
      <c r="K4318" s="224"/>
      <c r="L4318" s="224"/>
      <c r="M4318" s="224"/>
      <c r="N4318" s="224"/>
      <c r="O4318" s="224"/>
    </row>
    <row r="4319" spans="4:15" ht="12.75" customHeight="1" x14ac:dyDescent="0.3">
      <c r="D4319" s="90"/>
      <c r="E4319" s="90"/>
      <c r="F4319" s="4"/>
      <c r="K4319" s="224"/>
      <c r="L4319" s="224"/>
      <c r="M4319" s="224"/>
      <c r="N4319" s="224"/>
      <c r="O4319" s="224"/>
    </row>
    <row r="4320" spans="4:15" ht="12.75" customHeight="1" x14ac:dyDescent="0.3">
      <c r="D4320" s="90"/>
      <c r="E4320" s="90"/>
      <c r="F4320" s="4"/>
      <c r="K4320" s="224"/>
      <c r="L4320" s="224"/>
      <c r="M4320" s="224"/>
      <c r="N4320" s="224"/>
      <c r="O4320" s="224"/>
    </row>
    <row r="4321" spans="4:15" ht="12.75" customHeight="1" x14ac:dyDescent="0.3">
      <c r="D4321" s="90"/>
      <c r="E4321" s="90"/>
      <c r="F4321" s="4"/>
      <c r="K4321" s="224"/>
      <c r="L4321" s="224"/>
      <c r="M4321" s="224"/>
      <c r="N4321" s="224"/>
      <c r="O4321" s="224"/>
    </row>
    <row r="4322" spans="4:15" ht="12.75" customHeight="1" x14ac:dyDescent="0.3">
      <c r="D4322" s="90"/>
      <c r="E4322" s="90"/>
      <c r="F4322" s="4"/>
      <c r="K4322" s="224"/>
      <c r="L4322" s="224"/>
      <c r="M4322" s="224"/>
      <c r="N4322" s="224"/>
      <c r="O4322" s="224"/>
    </row>
    <row r="4323" spans="4:15" ht="12.75" customHeight="1" x14ac:dyDescent="0.3">
      <c r="D4323" s="90"/>
      <c r="E4323" s="90"/>
      <c r="F4323" s="4"/>
      <c r="K4323" s="224"/>
      <c r="L4323" s="224"/>
      <c r="M4323" s="224"/>
      <c r="N4323" s="224"/>
      <c r="O4323" s="224"/>
    </row>
    <row r="4324" spans="4:15" ht="12.75" customHeight="1" x14ac:dyDescent="0.3">
      <c r="D4324" s="90"/>
      <c r="E4324" s="90"/>
      <c r="F4324" s="4"/>
      <c r="K4324" s="224"/>
      <c r="L4324" s="224"/>
      <c r="M4324" s="224"/>
      <c r="N4324" s="224"/>
      <c r="O4324" s="224"/>
    </row>
    <row r="4325" spans="4:15" ht="12.75" customHeight="1" x14ac:dyDescent="0.3">
      <c r="D4325" s="90"/>
      <c r="E4325" s="90"/>
      <c r="F4325" s="4"/>
      <c r="K4325" s="224"/>
      <c r="L4325" s="224"/>
      <c r="M4325" s="224"/>
      <c r="N4325" s="224"/>
      <c r="O4325" s="224"/>
    </row>
    <row r="4326" spans="4:15" ht="12.75" customHeight="1" x14ac:dyDescent="0.3">
      <c r="D4326" s="90"/>
      <c r="E4326" s="90"/>
      <c r="F4326" s="4"/>
      <c r="K4326" s="224"/>
      <c r="L4326" s="224"/>
      <c r="M4326" s="224"/>
      <c r="N4326" s="224"/>
      <c r="O4326" s="224"/>
    </row>
    <row r="4327" spans="4:15" ht="12.75" customHeight="1" x14ac:dyDescent="0.3">
      <c r="D4327" s="90"/>
      <c r="E4327" s="90"/>
      <c r="F4327" s="4"/>
      <c r="K4327" s="224"/>
      <c r="L4327" s="224"/>
      <c r="M4327" s="224"/>
      <c r="N4327" s="224"/>
      <c r="O4327" s="224"/>
    </row>
    <row r="4328" spans="4:15" ht="12.75" customHeight="1" x14ac:dyDescent="0.3">
      <c r="D4328" s="90"/>
      <c r="E4328" s="90"/>
      <c r="F4328" s="4"/>
      <c r="K4328" s="224"/>
      <c r="L4328" s="224"/>
      <c r="M4328" s="224"/>
      <c r="N4328" s="224"/>
      <c r="O4328" s="224"/>
    </row>
    <row r="4329" spans="4:15" ht="12.75" customHeight="1" x14ac:dyDescent="0.3">
      <c r="D4329" s="90"/>
      <c r="E4329" s="90"/>
      <c r="F4329" s="4"/>
      <c r="K4329" s="224"/>
      <c r="L4329" s="224"/>
      <c r="M4329" s="224"/>
      <c r="N4329" s="224"/>
      <c r="O4329" s="224"/>
    </row>
    <row r="4330" spans="4:15" ht="12.75" customHeight="1" x14ac:dyDescent="0.3">
      <c r="D4330" s="90"/>
      <c r="E4330" s="90"/>
      <c r="F4330" s="4"/>
      <c r="K4330" s="224"/>
      <c r="L4330" s="224"/>
      <c r="M4330" s="224"/>
      <c r="N4330" s="224"/>
      <c r="O4330" s="224"/>
    </row>
    <row r="4331" spans="4:15" ht="12.75" customHeight="1" x14ac:dyDescent="0.3">
      <c r="D4331" s="90"/>
      <c r="E4331" s="90"/>
      <c r="F4331" s="4"/>
      <c r="K4331" s="224"/>
      <c r="L4331" s="224"/>
      <c r="M4331" s="224"/>
      <c r="N4331" s="224"/>
      <c r="O4331" s="224"/>
    </row>
    <row r="4332" spans="4:15" ht="12.75" customHeight="1" x14ac:dyDescent="0.3">
      <c r="D4332" s="90"/>
      <c r="E4332" s="90"/>
      <c r="F4332" s="4"/>
      <c r="K4332" s="224"/>
      <c r="L4332" s="224"/>
      <c r="M4332" s="224"/>
      <c r="N4332" s="224"/>
      <c r="O4332" s="224"/>
    </row>
    <row r="4333" spans="4:15" ht="12.75" customHeight="1" x14ac:dyDescent="0.3">
      <c r="D4333" s="90"/>
      <c r="E4333" s="90"/>
      <c r="F4333" s="4"/>
      <c r="K4333" s="224"/>
      <c r="L4333" s="224"/>
      <c r="M4333" s="224"/>
      <c r="N4333" s="224"/>
      <c r="O4333" s="224"/>
    </row>
    <row r="4334" spans="4:15" ht="12.75" customHeight="1" x14ac:dyDescent="0.3">
      <c r="D4334" s="90"/>
      <c r="E4334" s="90"/>
      <c r="F4334" s="4"/>
      <c r="K4334" s="224"/>
      <c r="L4334" s="224"/>
      <c r="M4334" s="224"/>
      <c r="N4334" s="224"/>
      <c r="O4334" s="224"/>
    </row>
    <row r="4335" spans="4:15" ht="12.75" customHeight="1" x14ac:dyDescent="0.3">
      <c r="D4335" s="90"/>
      <c r="E4335" s="90"/>
      <c r="F4335" s="4"/>
      <c r="K4335" s="224"/>
      <c r="L4335" s="224"/>
      <c r="M4335" s="224"/>
      <c r="N4335" s="224"/>
      <c r="O4335" s="224"/>
    </row>
    <row r="4336" spans="4:15" ht="12.75" customHeight="1" x14ac:dyDescent="0.3">
      <c r="D4336" s="90"/>
      <c r="E4336" s="90"/>
      <c r="F4336" s="4"/>
      <c r="K4336" s="224"/>
      <c r="L4336" s="224"/>
      <c r="M4336" s="224"/>
      <c r="N4336" s="224"/>
      <c r="O4336" s="224"/>
    </row>
    <row r="4337" spans="4:15" ht="12.75" customHeight="1" x14ac:dyDescent="0.3">
      <c r="D4337" s="90"/>
      <c r="E4337" s="90"/>
      <c r="F4337" s="4"/>
      <c r="K4337" s="224"/>
      <c r="L4337" s="224"/>
      <c r="M4337" s="224"/>
      <c r="N4337" s="224"/>
      <c r="O4337" s="224"/>
    </row>
    <row r="4338" spans="4:15" ht="12.75" customHeight="1" x14ac:dyDescent="0.3">
      <c r="D4338" s="90"/>
      <c r="E4338" s="90"/>
      <c r="F4338" s="4"/>
      <c r="K4338" s="224"/>
      <c r="L4338" s="224"/>
      <c r="M4338" s="224"/>
      <c r="N4338" s="224"/>
      <c r="O4338" s="224"/>
    </row>
    <row r="4339" spans="4:15" ht="12.75" customHeight="1" x14ac:dyDescent="0.3">
      <c r="D4339" s="90"/>
      <c r="E4339" s="90"/>
      <c r="F4339" s="4"/>
      <c r="K4339" s="224"/>
      <c r="L4339" s="224"/>
      <c r="M4339" s="224"/>
      <c r="N4339" s="224"/>
      <c r="O4339" s="224"/>
    </row>
    <row r="4340" spans="4:15" ht="12.75" customHeight="1" x14ac:dyDescent="0.3">
      <c r="D4340" s="90"/>
      <c r="E4340" s="90"/>
      <c r="F4340" s="4"/>
      <c r="K4340" s="224"/>
      <c r="L4340" s="224"/>
      <c r="M4340" s="224"/>
      <c r="N4340" s="224"/>
      <c r="O4340" s="224"/>
    </row>
    <row r="4341" spans="4:15" ht="12.75" customHeight="1" x14ac:dyDescent="0.3">
      <c r="D4341" s="90"/>
      <c r="E4341" s="90"/>
      <c r="F4341" s="4"/>
      <c r="K4341" s="224"/>
      <c r="L4341" s="224"/>
      <c r="M4341" s="224"/>
      <c r="N4341" s="224"/>
      <c r="O4341" s="224"/>
    </row>
    <row r="4342" spans="4:15" ht="12.75" customHeight="1" x14ac:dyDescent="0.3">
      <c r="D4342" s="90"/>
      <c r="E4342" s="90"/>
      <c r="F4342" s="4"/>
      <c r="K4342" s="224"/>
      <c r="L4342" s="224"/>
      <c r="M4342" s="224"/>
      <c r="N4342" s="224"/>
      <c r="O4342" s="224"/>
    </row>
    <row r="4343" spans="4:15" ht="12.75" customHeight="1" x14ac:dyDescent="0.3">
      <c r="D4343" s="90"/>
      <c r="E4343" s="90"/>
      <c r="F4343" s="4"/>
      <c r="K4343" s="224"/>
      <c r="L4343" s="224"/>
      <c r="M4343" s="224"/>
      <c r="N4343" s="224"/>
      <c r="O4343" s="224"/>
    </row>
    <row r="4344" spans="4:15" ht="12.75" customHeight="1" x14ac:dyDescent="0.3">
      <c r="D4344" s="90"/>
      <c r="E4344" s="90"/>
      <c r="F4344" s="4"/>
      <c r="K4344" s="224"/>
      <c r="L4344" s="224"/>
      <c r="M4344" s="224"/>
      <c r="N4344" s="224"/>
      <c r="O4344" s="224"/>
    </row>
    <row r="4345" spans="4:15" ht="12.75" customHeight="1" x14ac:dyDescent="0.3">
      <c r="D4345" s="90"/>
      <c r="E4345" s="90"/>
      <c r="F4345" s="4"/>
      <c r="K4345" s="224"/>
      <c r="L4345" s="224"/>
      <c r="M4345" s="224"/>
      <c r="N4345" s="224"/>
      <c r="O4345" s="224"/>
    </row>
    <row r="4346" spans="4:15" ht="12.75" customHeight="1" x14ac:dyDescent="0.3">
      <c r="D4346" s="90"/>
      <c r="E4346" s="90"/>
      <c r="F4346" s="4"/>
      <c r="K4346" s="224"/>
      <c r="L4346" s="224"/>
      <c r="M4346" s="224"/>
      <c r="N4346" s="224"/>
      <c r="O4346" s="224"/>
    </row>
    <row r="4347" spans="4:15" ht="12.75" customHeight="1" x14ac:dyDescent="0.3">
      <c r="D4347" s="90"/>
      <c r="E4347" s="90"/>
      <c r="F4347" s="4"/>
      <c r="K4347" s="224"/>
      <c r="L4347" s="224"/>
      <c r="M4347" s="224"/>
      <c r="N4347" s="224"/>
      <c r="O4347" s="224"/>
    </row>
    <row r="4348" spans="4:15" ht="12.75" customHeight="1" x14ac:dyDescent="0.3">
      <c r="D4348" s="90"/>
      <c r="E4348" s="90"/>
      <c r="F4348" s="4"/>
      <c r="K4348" s="224"/>
      <c r="L4348" s="224"/>
      <c r="M4348" s="224"/>
      <c r="N4348" s="224"/>
      <c r="O4348" s="224"/>
    </row>
    <row r="4349" spans="4:15" ht="12.75" customHeight="1" x14ac:dyDescent="0.3">
      <c r="D4349" s="90"/>
      <c r="E4349" s="90"/>
      <c r="F4349" s="4"/>
      <c r="K4349" s="224"/>
      <c r="L4349" s="224"/>
      <c r="M4349" s="224"/>
      <c r="N4349" s="224"/>
      <c r="O4349" s="224"/>
    </row>
    <row r="4350" spans="4:15" ht="12.75" customHeight="1" x14ac:dyDescent="0.3">
      <c r="D4350" s="90"/>
      <c r="E4350" s="90"/>
      <c r="F4350" s="4"/>
      <c r="K4350" s="224"/>
      <c r="L4350" s="224"/>
      <c r="M4350" s="224"/>
      <c r="N4350" s="224"/>
      <c r="O4350" s="224"/>
    </row>
    <row r="4351" spans="4:15" ht="12.75" customHeight="1" x14ac:dyDescent="0.3">
      <c r="D4351" s="90"/>
      <c r="E4351" s="90"/>
      <c r="F4351" s="4"/>
      <c r="K4351" s="224"/>
      <c r="L4351" s="224"/>
      <c r="M4351" s="224"/>
      <c r="N4351" s="224"/>
      <c r="O4351" s="224"/>
    </row>
    <row r="4352" spans="4:15" ht="12.75" customHeight="1" x14ac:dyDescent="0.3">
      <c r="D4352" s="90"/>
      <c r="E4352" s="90"/>
      <c r="F4352" s="4"/>
      <c r="K4352" s="224"/>
      <c r="L4352" s="224"/>
      <c r="M4352" s="224"/>
      <c r="N4352" s="224"/>
      <c r="O4352" s="224"/>
    </row>
    <row r="4353" spans="4:15" ht="12.75" customHeight="1" x14ac:dyDescent="0.3">
      <c r="D4353" s="90"/>
      <c r="E4353" s="90"/>
      <c r="F4353" s="4"/>
      <c r="K4353" s="224"/>
      <c r="L4353" s="224"/>
      <c r="M4353" s="224"/>
      <c r="N4353" s="224"/>
      <c r="O4353" s="224"/>
    </row>
    <row r="4354" spans="4:15" ht="12.75" customHeight="1" x14ac:dyDescent="0.3">
      <c r="D4354" s="90"/>
      <c r="E4354" s="90"/>
      <c r="F4354" s="4"/>
      <c r="K4354" s="224"/>
      <c r="L4354" s="224"/>
      <c r="M4354" s="224"/>
      <c r="N4354" s="224"/>
      <c r="O4354" s="224"/>
    </row>
    <row r="4355" spans="4:15" ht="12.75" customHeight="1" x14ac:dyDescent="0.3">
      <c r="D4355" s="90"/>
      <c r="E4355" s="90"/>
      <c r="F4355" s="4"/>
      <c r="K4355" s="224"/>
      <c r="L4355" s="224"/>
      <c r="M4355" s="224"/>
      <c r="N4355" s="224"/>
      <c r="O4355" s="224"/>
    </row>
    <row r="4356" spans="4:15" ht="12.75" customHeight="1" x14ac:dyDescent="0.3">
      <c r="D4356" s="90"/>
      <c r="E4356" s="90"/>
      <c r="F4356" s="4"/>
      <c r="K4356" s="224"/>
      <c r="L4356" s="224"/>
      <c r="M4356" s="224"/>
      <c r="N4356" s="224"/>
      <c r="O4356" s="224"/>
    </row>
    <row r="4357" spans="4:15" ht="12.75" customHeight="1" x14ac:dyDescent="0.3">
      <c r="D4357" s="90"/>
      <c r="E4357" s="90"/>
      <c r="F4357" s="4"/>
      <c r="K4357" s="224"/>
      <c r="L4357" s="224"/>
      <c r="M4357" s="224"/>
      <c r="N4357" s="224"/>
      <c r="O4357" s="224"/>
    </row>
    <row r="4358" spans="4:15" ht="12.75" customHeight="1" x14ac:dyDescent="0.3">
      <c r="D4358" s="90"/>
      <c r="E4358" s="90"/>
      <c r="F4358" s="4"/>
      <c r="K4358" s="224"/>
      <c r="L4358" s="224"/>
      <c r="M4358" s="224"/>
      <c r="N4358" s="224"/>
      <c r="O4358" s="224"/>
    </row>
    <row r="4359" spans="4:15" ht="12.75" customHeight="1" x14ac:dyDescent="0.3">
      <c r="D4359" s="90"/>
      <c r="E4359" s="90"/>
      <c r="F4359" s="4"/>
      <c r="K4359" s="224"/>
      <c r="L4359" s="224"/>
      <c r="M4359" s="224"/>
      <c r="N4359" s="224"/>
      <c r="O4359" s="224"/>
    </row>
    <row r="4360" spans="4:15" ht="12.75" customHeight="1" x14ac:dyDescent="0.3">
      <c r="D4360" s="90"/>
      <c r="E4360" s="90"/>
      <c r="F4360" s="4"/>
      <c r="K4360" s="224"/>
      <c r="L4360" s="224"/>
      <c r="M4360" s="224"/>
      <c r="N4360" s="224"/>
      <c r="O4360" s="224"/>
    </row>
    <row r="4361" spans="4:15" ht="12.75" customHeight="1" x14ac:dyDescent="0.3">
      <c r="D4361" s="90"/>
      <c r="E4361" s="90"/>
      <c r="F4361" s="4"/>
      <c r="K4361" s="224"/>
      <c r="L4361" s="224"/>
      <c r="M4361" s="224"/>
      <c r="N4361" s="224"/>
      <c r="O4361" s="224"/>
    </row>
    <row r="4362" spans="4:15" ht="12.75" customHeight="1" x14ac:dyDescent="0.3">
      <c r="D4362" s="90"/>
      <c r="E4362" s="90"/>
      <c r="F4362" s="4"/>
      <c r="K4362" s="224"/>
      <c r="L4362" s="224"/>
      <c r="M4362" s="224"/>
      <c r="N4362" s="224"/>
      <c r="O4362" s="224"/>
    </row>
    <row r="4363" spans="4:15" ht="12.75" customHeight="1" x14ac:dyDescent="0.3">
      <c r="D4363" s="90"/>
      <c r="E4363" s="90"/>
      <c r="F4363" s="4"/>
      <c r="K4363" s="224"/>
      <c r="L4363" s="224"/>
      <c r="M4363" s="224"/>
      <c r="N4363" s="224"/>
      <c r="O4363" s="224"/>
    </row>
    <row r="4364" spans="4:15" ht="12.75" customHeight="1" x14ac:dyDescent="0.3">
      <c r="D4364" s="90"/>
      <c r="E4364" s="90"/>
      <c r="F4364" s="4"/>
      <c r="K4364" s="224"/>
      <c r="L4364" s="224"/>
      <c r="M4364" s="224"/>
      <c r="N4364" s="224"/>
      <c r="O4364" s="224"/>
    </row>
    <row r="4365" spans="4:15" ht="12.75" customHeight="1" x14ac:dyDescent="0.3">
      <c r="D4365" s="90"/>
      <c r="E4365" s="90"/>
      <c r="F4365" s="4"/>
      <c r="K4365" s="224"/>
      <c r="L4365" s="224"/>
      <c r="M4365" s="224"/>
      <c r="N4365" s="224"/>
      <c r="O4365" s="224"/>
    </row>
    <row r="4366" spans="4:15" ht="12.75" customHeight="1" x14ac:dyDescent="0.3">
      <c r="D4366" s="90"/>
      <c r="E4366" s="90"/>
      <c r="F4366" s="4"/>
      <c r="K4366" s="224"/>
      <c r="L4366" s="224"/>
      <c r="M4366" s="224"/>
      <c r="N4366" s="224"/>
      <c r="O4366" s="224"/>
    </row>
    <row r="4367" spans="4:15" ht="12.75" customHeight="1" x14ac:dyDescent="0.3">
      <c r="D4367" s="90"/>
      <c r="E4367" s="90"/>
      <c r="F4367" s="4"/>
      <c r="K4367" s="224"/>
      <c r="L4367" s="224"/>
      <c r="M4367" s="224"/>
      <c r="N4367" s="224"/>
      <c r="O4367" s="224"/>
    </row>
    <row r="4368" spans="4:15" ht="12.75" customHeight="1" x14ac:dyDescent="0.3">
      <c r="D4368" s="90"/>
      <c r="E4368" s="90"/>
      <c r="F4368" s="4"/>
      <c r="K4368" s="224"/>
      <c r="L4368" s="224"/>
      <c r="M4368" s="224"/>
      <c r="N4368" s="224"/>
      <c r="O4368" s="224"/>
    </row>
    <row r="4369" spans="4:15" ht="12.75" customHeight="1" x14ac:dyDescent="0.3">
      <c r="D4369" s="90"/>
      <c r="E4369" s="90"/>
      <c r="F4369" s="4"/>
      <c r="K4369" s="224"/>
      <c r="L4369" s="224"/>
      <c r="M4369" s="224"/>
      <c r="N4369" s="224"/>
      <c r="O4369" s="224"/>
    </row>
    <row r="4370" spans="4:15" ht="12.75" customHeight="1" x14ac:dyDescent="0.3">
      <c r="D4370" s="90"/>
      <c r="E4370" s="90"/>
      <c r="F4370" s="4"/>
      <c r="K4370" s="224"/>
      <c r="L4370" s="224"/>
      <c r="M4370" s="224"/>
      <c r="N4370" s="224"/>
      <c r="O4370" s="224"/>
    </row>
    <row r="4371" spans="4:15" ht="12.75" customHeight="1" x14ac:dyDescent="0.3">
      <c r="D4371" s="90"/>
      <c r="E4371" s="90"/>
      <c r="F4371" s="4"/>
      <c r="K4371" s="224"/>
      <c r="L4371" s="224"/>
      <c r="M4371" s="224"/>
      <c r="N4371" s="224"/>
      <c r="O4371" s="224"/>
    </row>
    <row r="4372" spans="4:15" ht="12.75" customHeight="1" x14ac:dyDescent="0.3">
      <c r="D4372" s="90"/>
      <c r="E4372" s="90"/>
      <c r="F4372" s="4"/>
      <c r="K4372" s="224"/>
      <c r="L4372" s="224"/>
      <c r="M4372" s="224"/>
      <c r="N4372" s="224"/>
      <c r="O4372" s="224"/>
    </row>
    <row r="4373" spans="4:15" ht="12.75" customHeight="1" x14ac:dyDescent="0.3">
      <c r="D4373" s="90"/>
      <c r="E4373" s="90"/>
      <c r="F4373" s="4"/>
      <c r="K4373" s="224"/>
      <c r="L4373" s="224"/>
      <c r="M4373" s="224"/>
      <c r="N4373" s="224"/>
      <c r="O4373" s="224"/>
    </row>
    <row r="4374" spans="4:15" ht="12.75" customHeight="1" x14ac:dyDescent="0.3">
      <c r="D4374" s="90"/>
      <c r="E4374" s="90"/>
      <c r="F4374" s="4"/>
      <c r="K4374" s="224"/>
      <c r="L4374" s="224"/>
      <c r="M4374" s="224"/>
      <c r="N4374" s="224"/>
      <c r="O4374" s="224"/>
    </row>
    <row r="4375" spans="4:15" ht="12.75" customHeight="1" x14ac:dyDescent="0.3">
      <c r="D4375" s="90"/>
      <c r="E4375" s="90"/>
      <c r="F4375" s="4"/>
      <c r="K4375" s="224"/>
      <c r="L4375" s="224"/>
      <c r="M4375" s="224"/>
      <c r="N4375" s="224"/>
      <c r="O4375" s="224"/>
    </row>
    <row r="4376" spans="4:15" ht="12.75" customHeight="1" x14ac:dyDescent="0.3">
      <c r="D4376" s="90"/>
      <c r="E4376" s="90"/>
      <c r="F4376" s="4"/>
      <c r="K4376" s="224"/>
      <c r="L4376" s="224"/>
      <c r="M4376" s="224"/>
      <c r="N4376" s="224"/>
      <c r="O4376" s="224"/>
    </row>
    <row r="4377" spans="4:15" ht="12.75" customHeight="1" x14ac:dyDescent="0.3">
      <c r="D4377" s="90"/>
      <c r="E4377" s="90"/>
      <c r="F4377" s="4"/>
      <c r="K4377" s="224"/>
      <c r="L4377" s="224"/>
      <c r="M4377" s="224"/>
      <c r="N4377" s="224"/>
      <c r="O4377" s="224"/>
    </row>
    <row r="4378" spans="4:15" ht="12.75" customHeight="1" x14ac:dyDescent="0.3">
      <c r="D4378" s="90"/>
      <c r="E4378" s="90"/>
      <c r="F4378" s="4"/>
      <c r="K4378" s="224"/>
      <c r="L4378" s="224"/>
      <c r="M4378" s="224"/>
      <c r="N4378" s="224"/>
      <c r="O4378" s="224"/>
    </row>
    <row r="4379" spans="4:15" ht="12.75" customHeight="1" x14ac:dyDescent="0.3">
      <c r="D4379" s="90"/>
      <c r="E4379" s="90"/>
      <c r="F4379" s="4"/>
      <c r="K4379" s="224"/>
      <c r="L4379" s="224"/>
      <c r="M4379" s="224"/>
      <c r="N4379" s="224"/>
      <c r="O4379" s="224"/>
    </row>
    <row r="4380" spans="4:15" ht="12.75" customHeight="1" x14ac:dyDescent="0.3">
      <c r="D4380" s="90"/>
      <c r="E4380" s="90"/>
      <c r="F4380" s="4"/>
      <c r="K4380" s="224"/>
      <c r="L4380" s="224"/>
      <c r="M4380" s="224"/>
      <c r="N4380" s="224"/>
      <c r="O4380" s="224"/>
    </row>
    <row r="4381" spans="4:15" ht="12.75" customHeight="1" x14ac:dyDescent="0.3">
      <c r="D4381" s="90"/>
      <c r="E4381" s="90"/>
      <c r="F4381" s="4"/>
      <c r="K4381" s="224"/>
      <c r="L4381" s="224"/>
      <c r="M4381" s="224"/>
      <c r="N4381" s="224"/>
      <c r="O4381" s="224"/>
    </row>
    <row r="4382" spans="4:15" ht="12.75" customHeight="1" x14ac:dyDescent="0.3">
      <c r="D4382" s="90"/>
      <c r="E4382" s="90"/>
      <c r="F4382" s="4"/>
      <c r="K4382" s="224"/>
      <c r="L4382" s="224"/>
      <c r="M4382" s="224"/>
      <c r="N4382" s="224"/>
      <c r="O4382" s="224"/>
    </row>
    <row r="4383" spans="4:15" ht="12.75" customHeight="1" x14ac:dyDescent="0.3">
      <c r="D4383" s="90"/>
      <c r="E4383" s="90"/>
      <c r="F4383" s="4"/>
      <c r="K4383" s="224"/>
      <c r="L4383" s="224"/>
      <c r="M4383" s="224"/>
      <c r="N4383" s="224"/>
      <c r="O4383" s="224"/>
    </row>
    <row r="4384" spans="4:15" ht="12.75" customHeight="1" x14ac:dyDescent="0.3">
      <c r="D4384" s="90"/>
      <c r="E4384" s="90"/>
      <c r="F4384" s="4"/>
      <c r="K4384" s="224"/>
      <c r="L4384" s="224"/>
      <c r="M4384" s="224"/>
      <c r="N4384" s="224"/>
      <c r="O4384" s="224"/>
    </row>
    <row r="4385" spans="4:15" ht="12.75" customHeight="1" x14ac:dyDescent="0.3">
      <c r="D4385" s="90"/>
      <c r="E4385" s="90"/>
      <c r="F4385" s="4"/>
      <c r="K4385" s="224"/>
      <c r="L4385" s="224"/>
      <c r="M4385" s="224"/>
      <c r="N4385" s="224"/>
      <c r="O4385" s="224"/>
    </row>
    <row r="4386" spans="4:15" ht="12.75" customHeight="1" x14ac:dyDescent="0.3">
      <c r="D4386" s="90"/>
      <c r="E4386" s="90"/>
      <c r="F4386" s="4"/>
      <c r="K4386" s="224"/>
      <c r="L4386" s="224"/>
      <c r="M4386" s="224"/>
      <c r="N4386" s="224"/>
      <c r="O4386" s="224"/>
    </row>
    <row r="4387" spans="4:15" ht="12.75" customHeight="1" x14ac:dyDescent="0.3">
      <c r="D4387" s="90"/>
      <c r="E4387" s="90"/>
      <c r="F4387" s="4"/>
      <c r="K4387" s="224"/>
      <c r="L4387" s="224"/>
      <c r="M4387" s="224"/>
      <c r="N4387" s="224"/>
      <c r="O4387" s="224"/>
    </row>
    <row r="4388" spans="4:15" ht="12.75" customHeight="1" x14ac:dyDescent="0.3">
      <c r="D4388" s="90"/>
      <c r="E4388" s="90"/>
      <c r="F4388" s="4"/>
      <c r="K4388" s="224"/>
      <c r="L4388" s="224"/>
      <c r="M4388" s="224"/>
      <c r="N4388" s="224"/>
      <c r="O4388" s="224"/>
    </row>
    <row r="4389" spans="4:15" ht="12.75" customHeight="1" x14ac:dyDescent="0.3">
      <c r="D4389" s="90"/>
      <c r="E4389" s="90"/>
      <c r="F4389" s="4"/>
      <c r="K4389" s="224"/>
      <c r="L4389" s="224"/>
      <c r="M4389" s="224"/>
      <c r="N4389" s="224"/>
      <c r="O4389" s="224"/>
    </row>
    <row r="4390" spans="4:15" ht="12.75" customHeight="1" x14ac:dyDescent="0.3">
      <c r="D4390" s="90"/>
      <c r="E4390" s="90"/>
      <c r="F4390" s="4"/>
      <c r="K4390" s="224"/>
      <c r="L4390" s="224"/>
      <c r="M4390" s="224"/>
      <c r="N4390" s="224"/>
      <c r="O4390" s="224"/>
    </row>
    <row r="4391" spans="4:15" ht="12.75" customHeight="1" x14ac:dyDescent="0.3">
      <c r="D4391" s="90"/>
      <c r="E4391" s="90"/>
      <c r="F4391" s="4"/>
      <c r="K4391" s="224"/>
      <c r="L4391" s="224"/>
      <c r="M4391" s="224"/>
      <c r="N4391" s="224"/>
      <c r="O4391" s="224"/>
    </row>
    <row r="4392" spans="4:15" ht="12.75" customHeight="1" x14ac:dyDescent="0.3">
      <c r="D4392" s="90"/>
      <c r="E4392" s="90"/>
      <c r="F4392" s="4"/>
      <c r="K4392" s="224"/>
      <c r="L4392" s="224"/>
      <c r="M4392" s="224"/>
      <c r="N4392" s="224"/>
      <c r="O4392" s="224"/>
    </row>
    <row r="4393" spans="4:15" ht="12.75" customHeight="1" x14ac:dyDescent="0.3">
      <c r="D4393" s="90"/>
      <c r="E4393" s="90"/>
      <c r="F4393" s="4"/>
      <c r="K4393" s="224"/>
      <c r="L4393" s="224"/>
      <c r="M4393" s="224"/>
      <c r="N4393" s="224"/>
      <c r="O4393" s="224"/>
    </row>
    <row r="4394" spans="4:15" ht="12.75" customHeight="1" x14ac:dyDescent="0.3">
      <c r="D4394" s="90"/>
      <c r="E4394" s="90"/>
      <c r="F4394" s="4"/>
      <c r="K4394" s="224"/>
      <c r="L4394" s="224"/>
      <c r="M4394" s="224"/>
      <c r="N4394" s="224"/>
      <c r="O4394" s="224"/>
    </row>
    <row r="4395" spans="4:15" ht="12.75" customHeight="1" x14ac:dyDescent="0.3">
      <c r="D4395" s="90"/>
      <c r="E4395" s="90"/>
      <c r="F4395" s="4"/>
      <c r="K4395" s="224"/>
      <c r="L4395" s="224"/>
      <c r="M4395" s="224"/>
      <c r="N4395" s="224"/>
      <c r="O4395" s="224"/>
    </row>
    <row r="4396" spans="4:15" ht="12.75" customHeight="1" x14ac:dyDescent="0.3">
      <c r="D4396" s="90"/>
      <c r="E4396" s="90"/>
      <c r="F4396" s="4"/>
      <c r="K4396" s="224"/>
      <c r="L4396" s="224"/>
      <c r="M4396" s="224"/>
      <c r="N4396" s="224"/>
      <c r="O4396" s="224"/>
    </row>
    <row r="4397" spans="4:15" ht="12.75" customHeight="1" x14ac:dyDescent="0.3">
      <c r="D4397" s="90"/>
      <c r="E4397" s="90"/>
      <c r="F4397" s="4"/>
      <c r="K4397" s="224"/>
      <c r="L4397" s="224"/>
      <c r="M4397" s="224"/>
      <c r="N4397" s="224"/>
      <c r="O4397" s="224"/>
    </row>
    <row r="4398" spans="4:15" ht="12.75" customHeight="1" x14ac:dyDescent="0.3">
      <c r="D4398" s="90"/>
      <c r="E4398" s="90"/>
      <c r="F4398" s="4"/>
      <c r="K4398" s="224"/>
      <c r="L4398" s="224"/>
      <c r="M4398" s="224"/>
      <c r="N4398" s="224"/>
      <c r="O4398" s="224"/>
    </row>
    <row r="4399" spans="4:15" ht="12.75" customHeight="1" x14ac:dyDescent="0.3">
      <c r="D4399" s="90"/>
      <c r="E4399" s="90"/>
      <c r="F4399" s="4"/>
      <c r="K4399" s="224"/>
      <c r="L4399" s="224"/>
      <c r="M4399" s="224"/>
      <c r="N4399" s="224"/>
      <c r="O4399" s="224"/>
    </row>
    <row r="4400" spans="4:15" ht="12.75" customHeight="1" x14ac:dyDescent="0.3">
      <c r="D4400" s="90"/>
      <c r="E4400" s="90"/>
      <c r="F4400" s="4"/>
      <c r="K4400" s="224"/>
      <c r="L4400" s="224"/>
      <c r="M4400" s="224"/>
      <c r="N4400" s="224"/>
      <c r="O4400" s="224"/>
    </row>
    <row r="4401" spans="4:15" ht="12.75" customHeight="1" x14ac:dyDescent="0.3">
      <c r="D4401" s="90"/>
      <c r="E4401" s="90"/>
      <c r="F4401" s="4"/>
      <c r="K4401" s="224"/>
      <c r="L4401" s="224"/>
      <c r="M4401" s="224"/>
      <c r="N4401" s="224"/>
      <c r="O4401" s="224"/>
    </row>
    <row r="4402" spans="4:15" ht="12.75" customHeight="1" x14ac:dyDescent="0.3">
      <c r="D4402" s="90"/>
      <c r="E4402" s="90"/>
      <c r="F4402" s="4"/>
      <c r="K4402" s="224"/>
      <c r="L4402" s="224"/>
      <c r="M4402" s="224"/>
      <c r="N4402" s="224"/>
      <c r="O4402" s="224"/>
    </row>
    <row r="4403" spans="4:15" ht="12.75" customHeight="1" x14ac:dyDescent="0.3">
      <c r="D4403" s="90"/>
      <c r="E4403" s="90"/>
      <c r="F4403" s="4"/>
      <c r="K4403" s="224"/>
      <c r="L4403" s="224"/>
      <c r="M4403" s="224"/>
      <c r="N4403" s="224"/>
      <c r="O4403" s="224"/>
    </row>
    <row r="4404" spans="4:15" ht="12.75" customHeight="1" x14ac:dyDescent="0.3">
      <c r="D4404" s="90"/>
      <c r="E4404" s="90"/>
      <c r="F4404" s="4"/>
      <c r="K4404" s="224"/>
      <c r="L4404" s="224"/>
      <c r="M4404" s="224"/>
      <c r="N4404" s="224"/>
      <c r="O4404" s="224"/>
    </row>
    <row r="4405" spans="4:15" ht="12.75" customHeight="1" x14ac:dyDescent="0.3">
      <c r="D4405" s="90"/>
      <c r="E4405" s="90"/>
      <c r="F4405" s="4"/>
      <c r="K4405" s="224"/>
      <c r="L4405" s="224"/>
      <c r="M4405" s="224"/>
      <c r="N4405" s="224"/>
      <c r="O4405" s="224"/>
    </row>
    <row r="4406" spans="4:15" ht="12.75" customHeight="1" x14ac:dyDescent="0.3">
      <c r="D4406" s="90"/>
      <c r="E4406" s="90"/>
      <c r="F4406" s="4"/>
      <c r="K4406" s="224"/>
      <c r="L4406" s="224"/>
      <c r="M4406" s="224"/>
      <c r="N4406" s="224"/>
      <c r="O4406" s="224"/>
    </row>
    <row r="4407" spans="4:15" ht="12.75" customHeight="1" x14ac:dyDescent="0.3">
      <c r="D4407" s="90"/>
      <c r="E4407" s="90"/>
      <c r="F4407" s="4"/>
      <c r="K4407" s="224"/>
      <c r="L4407" s="224"/>
      <c r="M4407" s="224"/>
      <c r="N4407" s="224"/>
      <c r="O4407" s="224"/>
    </row>
    <row r="4408" spans="4:15" ht="12.75" customHeight="1" x14ac:dyDescent="0.3">
      <c r="D4408" s="90"/>
      <c r="E4408" s="90"/>
      <c r="F4408" s="4"/>
      <c r="K4408" s="224"/>
      <c r="L4408" s="224"/>
      <c r="M4408" s="224"/>
      <c r="N4408" s="224"/>
      <c r="O4408" s="224"/>
    </row>
    <row r="4409" spans="4:15" ht="12.75" customHeight="1" x14ac:dyDescent="0.3">
      <c r="D4409" s="90"/>
      <c r="E4409" s="90"/>
      <c r="F4409" s="4"/>
      <c r="K4409" s="224"/>
      <c r="L4409" s="224"/>
      <c r="M4409" s="224"/>
      <c r="N4409" s="224"/>
      <c r="O4409" s="224"/>
    </row>
    <row r="4410" spans="4:15" ht="12.75" customHeight="1" x14ac:dyDescent="0.3">
      <c r="D4410" s="90"/>
      <c r="E4410" s="90"/>
      <c r="F4410" s="4"/>
      <c r="K4410" s="224"/>
      <c r="L4410" s="224"/>
      <c r="M4410" s="224"/>
      <c r="N4410" s="224"/>
      <c r="O4410" s="224"/>
    </row>
    <row r="4411" spans="4:15" ht="12.75" customHeight="1" x14ac:dyDescent="0.3">
      <c r="D4411" s="90"/>
      <c r="E4411" s="90"/>
      <c r="F4411" s="4"/>
      <c r="K4411" s="224"/>
      <c r="L4411" s="224"/>
      <c r="M4411" s="224"/>
      <c r="N4411" s="224"/>
      <c r="O4411" s="224"/>
    </row>
    <row r="4412" spans="4:15" ht="12.75" customHeight="1" x14ac:dyDescent="0.3">
      <c r="D4412" s="90"/>
      <c r="E4412" s="90"/>
      <c r="F4412" s="4"/>
      <c r="K4412" s="224"/>
      <c r="L4412" s="224"/>
      <c r="M4412" s="224"/>
      <c r="N4412" s="224"/>
      <c r="O4412" s="224"/>
    </row>
    <row r="4413" spans="4:15" ht="12.75" customHeight="1" x14ac:dyDescent="0.3">
      <c r="D4413" s="90"/>
      <c r="E4413" s="90"/>
      <c r="F4413" s="4"/>
      <c r="K4413" s="224"/>
      <c r="L4413" s="224"/>
      <c r="M4413" s="224"/>
      <c r="N4413" s="224"/>
      <c r="O4413" s="224"/>
    </row>
    <row r="4414" spans="4:15" ht="12.75" customHeight="1" x14ac:dyDescent="0.3">
      <c r="D4414" s="90"/>
      <c r="E4414" s="90"/>
      <c r="F4414" s="4"/>
      <c r="K4414" s="224"/>
      <c r="L4414" s="224"/>
      <c r="M4414" s="224"/>
      <c r="N4414" s="224"/>
      <c r="O4414" s="224"/>
    </row>
    <row r="4415" spans="4:15" ht="12.75" customHeight="1" x14ac:dyDescent="0.3">
      <c r="D4415" s="90"/>
      <c r="E4415" s="90"/>
      <c r="F4415" s="4"/>
      <c r="K4415" s="224"/>
      <c r="L4415" s="224"/>
      <c r="M4415" s="224"/>
      <c r="N4415" s="224"/>
      <c r="O4415" s="224"/>
    </row>
    <row r="4416" spans="4:15" ht="12.75" customHeight="1" x14ac:dyDescent="0.3">
      <c r="D4416" s="90"/>
      <c r="E4416" s="90"/>
      <c r="F4416" s="4"/>
      <c r="K4416" s="224"/>
      <c r="L4416" s="224"/>
      <c r="M4416" s="224"/>
      <c r="N4416" s="224"/>
      <c r="O4416" s="224"/>
    </row>
    <row r="4417" spans="4:15" ht="12.75" customHeight="1" x14ac:dyDescent="0.3">
      <c r="D4417" s="90"/>
      <c r="E4417" s="90"/>
      <c r="F4417" s="4"/>
      <c r="K4417" s="224"/>
      <c r="L4417" s="224"/>
      <c r="M4417" s="224"/>
      <c r="N4417" s="224"/>
      <c r="O4417" s="224"/>
    </row>
    <row r="4418" spans="4:15" ht="12.75" customHeight="1" x14ac:dyDescent="0.3">
      <c r="D4418" s="90"/>
      <c r="E4418" s="90"/>
      <c r="F4418" s="4"/>
      <c r="K4418" s="224"/>
      <c r="L4418" s="224"/>
      <c r="M4418" s="224"/>
      <c r="N4418" s="224"/>
      <c r="O4418" s="224"/>
    </row>
    <row r="4419" spans="4:15" ht="12.75" customHeight="1" x14ac:dyDescent="0.3">
      <c r="D4419" s="90"/>
      <c r="E4419" s="90"/>
      <c r="F4419" s="4"/>
      <c r="K4419" s="224"/>
      <c r="L4419" s="224"/>
      <c r="M4419" s="224"/>
      <c r="N4419" s="224"/>
      <c r="O4419" s="224"/>
    </row>
    <row r="4420" spans="4:15" ht="12.75" customHeight="1" x14ac:dyDescent="0.3">
      <c r="D4420" s="90"/>
      <c r="E4420" s="90"/>
      <c r="F4420" s="4"/>
      <c r="K4420" s="224"/>
      <c r="L4420" s="224"/>
      <c r="M4420" s="224"/>
      <c r="N4420" s="224"/>
      <c r="O4420" s="224"/>
    </row>
    <row r="4421" spans="4:15" ht="12.75" customHeight="1" x14ac:dyDescent="0.3">
      <c r="D4421" s="90"/>
      <c r="E4421" s="90"/>
      <c r="F4421" s="4"/>
      <c r="K4421" s="224"/>
      <c r="L4421" s="224"/>
      <c r="M4421" s="224"/>
      <c r="N4421" s="224"/>
      <c r="O4421" s="224"/>
    </row>
    <row r="4422" spans="4:15" ht="12.75" customHeight="1" x14ac:dyDescent="0.3">
      <c r="D4422" s="90"/>
      <c r="E4422" s="90"/>
      <c r="F4422" s="4"/>
      <c r="K4422" s="224"/>
      <c r="L4422" s="224"/>
      <c r="M4422" s="224"/>
      <c r="N4422" s="224"/>
      <c r="O4422" s="224"/>
    </row>
    <row r="4423" spans="4:15" ht="12.75" customHeight="1" x14ac:dyDescent="0.3">
      <c r="D4423" s="90"/>
      <c r="E4423" s="90"/>
      <c r="F4423" s="4"/>
      <c r="K4423" s="224"/>
      <c r="L4423" s="224"/>
      <c r="M4423" s="224"/>
      <c r="N4423" s="224"/>
      <c r="O4423" s="224"/>
    </row>
    <row r="4424" spans="4:15" ht="12.75" customHeight="1" x14ac:dyDescent="0.3">
      <c r="D4424" s="90"/>
      <c r="E4424" s="90"/>
      <c r="F4424" s="4"/>
      <c r="K4424" s="224"/>
      <c r="L4424" s="224"/>
      <c r="M4424" s="224"/>
      <c r="N4424" s="224"/>
      <c r="O4424" s="224"/>
    </row>
    <row r="4425" spans="4:15" ht="12.75" customHeight="1" x14ac:dyDescent="0.3">
      <c r="D4425" s="90"/>
      <c r="E4425" s="90"/>
      <c r="F4425" s="4"/>
      <c r="K4425" s="224"/>
      <c r="L4425" s="224"/>
      <c r="M4425" s="224"/>
      <c r="N4425" s="224"/>
      <c r="O4425" s="224"/>
    </row>
    <row r="4426" spans="4:15" ht="12.75" customHeight="1" x14ac:dyDescent="0.3">
      <c r="D4426" s="90"/>
      <c r="E4426" s="90"/>
      <c r="F4426" s="4"/>
      <c r="K4426" s="224"/>
      <c r="L4426" s="224"/>
      <c r="M4426" s="224"/>
      <c r="N4426" s="224"/>
      <c r="O4426" s="224"/>
    </row>
    <row r="4427" spans="4:15" ht="12.75" customHeight="1" x14ac:dyDescent="0.3">
      <c r="D4427" s="90"/>
      <c r="E4427" s="90"/>
      <c r="F4427" s="4"/>
      <c r="K4427" s="224"/>
      <c r="L4427" s="224"/>
      <c r="M4427" s="224"/>
      <c r="N4427" s="224"/>
      <c r="O4427" s="224"/>
    </row>
    <row r="4428" spans="4:15" ht="12.75" customHeight="1" x14ac:dyDescent="0.3">
      <c r="D4428" s="90"/>
      <c r="E4428" s="90"/>
      <c r="F4428" s="4"/>
      <c r="K4428" s="224"/>
      <c r="L4428" s="224"/>
      <c r="M4428" s="224"/>
      <c r="N4428" s="224"/>
      <c r="O4428" s="224"/>
    </row>
    <row r="4429" spans="4:15" ht="12.75" customHeight="1" x14ac:dyDescent="0.3">
      <c r="D4429" s="90"/>
      <c r="E4429" s="90"/>
      <c r="F4429" s="4"/>
      <c r="K4429" s="224"/>
      <c r="L4429" s="224"/>
      <c r="M4429" s="224"/>
      <c r="N4429" s="224"/>
      <c r="O4429" s="224"/>
    </row>
    <row r="4430" spans="4:15" ht="12.75" customHeight="1" x14ac:dyDescent="0.3">
      <c r="D4430" s="90"/>
      <c r="E4430" s="90"/>
      <c r="F4430" s="4"/>
      <c r="K4430" s="224"/>
      <c r="L4430" s="224"/>
      <c r="M4430" s="224"/>
      <c r="N4430" s="224"/>
      <c r="O4430" s="224"/>
    </row>
    <row r="4431" spans="4:15" ht="12.75" customHeight="1" x14ac:dyDescent="0.3">
      <c r="D4431" s="90"/>
      <c r="E4431" s="90"/>
      <c r="F4431" s="4"/>
      <c r="K4431" s="224"/>
      <c r="L4431" s="224"/>
      <c r="M4431" s="224"/>
      <c r="N4431" s="224"/>
      <c r="O4431" s="224"/>
    </row>
    <row r="4432" spans="4:15" ht="12.75" customHeight="1" x14ac:dyDescent="0.3">
      <c r="D4432" s="90"/>
      <c r="E4432" s="90"/>
      <c r="F4432" s="4"/>
      <c r="K4432" s="224"/>
      <c r="L4432" s="224"/>
      <c r="M4432" s="224"/>
      <c r="N4432" s="224"/>
      <c r="O4432" s="224"/>
    </row>
    <row r="4433" spans="4:15" ht="12.75" customHeight="1" x14ac:dyDescent="0.3">
      <c r="D4433" s="90"/>
      <c r="E4433" s="90"/>
      <c r="F4433" s="4"/>
      <c r="K4433" s="224"/>
      <c r="L4433" s="224"/>
      <c r="M4433" s="224"/>
      <c r="N4433" s="224"/>
      <c r="O4433" s="224"/>
    </row>
    <row r="4434" spans="4:15" ht="12.75" customHeight="1" x14ac:dyDescent="0.3">
      <c r="D4434" s="90"/>
      <c r="E4434" s="90"/>
      <c r="F4434" s="4"/>
      <c r="K4434" s="224"/>
      <c r="L4434" s="224"/>
      <c r="M4434" s="224"/>
      <c r="N4434" s="224"/>
      <c r="O4434" s="224"/>
    </row>
    <row r="4435" spans="4:15" ht="12.75" customHeight="1" x14ac:dyDescent="0.3">
      <c r="D4435" s="90"/>
      <c r="E4435" s="90"/>
      <c r="F4435" s="4"/>
      <c r="K4435" s="224"/>
      <c r="L4435" s="224"/>
      <c r="M4435" s="224"/>
      <c r="N4435" s="224"/>
      <c r="O4435" s="224"/>
    </row>
    <row r="4436" spans="4:15" ht="12.75" customHeight="1" x14ac:dyDescent="0.3">
      <c r="D4436" s="90"/>
      <c r="E4436" s="90"/>
      <c r="F4436" s="4"/>
      <c r="K4436" s="224"/>
      <c r="L4436" s="224"/>
      <c r="M4436" s="224"/>
      <c r="N4436" s="224"/>
      <c r="O4436" s="224"/>
    </row>
    <row r="4437" spans="4:15" ht="12.75" customHeight="1" x14ac:dyDescent="0.3">
      <c r="D4437" s="90"/>
      <c r="E4437" s="90"/>
      <c r="F4437" s="4"/>
      <c r="K4437" s="224"/>
      <c r="L4437" s="224"/>
      <c r="M4437" s="224"/>
      <c r="N4437" s="224"/>
      <c r="O4437" s="224"/>
    </row>
    <row r="4438" spans="4:15" ht="12.75" customHeight="1" x14ac:dyDescent="0.3">
      <c r="D4438" s="90"/>
      <c r="E4438" s="90"/>
      <c r="F4438" s="4"/>
      <c r="K4438" s="224"/>
      <c r="L4438" s="224"/>
      <c r="M4438" s="224"/>
      <c r="N4438" s="224"/>
      <c r="O4438" s="224"/>
    </row>
    <row r="4439" spans="4:15" ht="12.75" customHeight="1" x14ac:dyDescent="0.3">
      <c r="D4439" s="90"/>
      <c r="E4439" s="90"/>
      <c r="F4439" s="4"/>
      <c r="K4439" s="224"/>
      <c r="L4439" s="224"/>
      <c r="M4439" s="224"/>
      <c r="N4439" s="224"/>
      <c r="O4439" s="224"/>
    </row>
    <row r="4440" spans="4:15" ht="12.75" customHeight="1" x14ac:dyDescent="0.3">
      <c r="D4440" s="90"/>
      <c r="E4440" s="90"/>
      <c r="F4440" s="4"/>
      <c r="K4440" s="224"/>
      <c r="L4440" s="224"/>
      <c r="M4440" s="224"/>
      <c r="N4440" s="224"/>
      <c r="O4440" s="224"/>
    </row>
    <row r="4441" spans="4:15" ht="12.75" customHeight="1" x14ac:dyDescent="0.3">
      <c r="D4441" s="90"/>
      <c r="E4441" s="90"/>
      <c r="F4441" s="4"/>
      <c r="K4441" s="224"/>
      <c r="L4441" s="224"/>
      <c r="M4441" s="224"/>
      <c r="N4441" s="224"/>
      <c r="O4441" s="224"/>
    </row>
    <row r="4442" spans="4:15" ht="12.75" customHeight="1" x14ac:dyDescent="0.3">
      <c r="D4442" s="90"/>
      <c r="E4442" s="90"/>
      <c r="F4442" s="4"/>
      <c r="K4442" s="224"/>
      <c r="L4442" s="224"/>
      <c r="M4442" s="224"/>
      <c r="N4442" s="224"/>
      <c r="O4442" s="224"/>
    </row>
    <row r="4443" spans="4:15" ht="12.75" customHeight="1" x14ac:dyDescent="0.3">
      <c r="D4443" s="90"/>
      <c r="E4443" s="90"/>
      <c r="F4443" s="4"/>
      <c r="K4443" s="224"/>
      <c r="L4443" s="224"/>
      <c r="M4443" s="224"/>
      <c r="N4443" s="224"/>
      <c r="O4443" s="224"/>
    </row>
    <row r="4444" spans="4:15" ht="12.75" customHeight="1" x14ac:dyDescent="0.3">
      <c r="D4444" s="90"/>
      <c r="E4444" s="90"/>
      <c r="F4444" s="4"/>
      <c r="K4444" s="224"/>
      <c r="L4444" s="224"/>
      <c r="M4444" s="224"/>
      <c r="N4444" s="224"/>
      <c r="O4444" s="224"/>
    </row>
    <row r="4445" spans="4:15" ht="12.75" customHeight="1" x14ac:dyDescent="0.3">
      <c r="D4445" s="90"/>
      <c r="E4445" s="90"/>
      <c r="F4445" s="4"/>
      <c r="K4445" s="224"/>
      <c r="L4445" s="224"/>
      <c r="M4445" s="224"/>
      <c r="N4445" s="224"/>
      <c r="O4445" s="224"/>
    </row>
    <row r="4446" spans="4:15" ht="12.75" customHeight="1" x14ac:dyDescent="0.3">
      <c r="D4446" s="90"/>
      <c r="E4446" s="90"/>
      <c r="F4446" s="4"/>
      <c r="K4446" s="224"/>
      <c r="L4446" s="224"/>
      <c r="M4446" s="224"/>
      <c r="N4446" s="224"/>
      <c r="O4446" s="224"/>
    </row>
    <row r="4447" spans="4:15" ht="12.75" customHeight="1" x14ac:dyDescent="0.3">
      <c r="D4447" s="90"/>
      <c r="E4447" s="90"/>
      <c r="F4447" s="4"/>
      <c r="K4447" s="224"/>
      <c r="L4447" s="224"/>
      <c r="M4447" s="224"/>
      <c r="N4447" s="224"/>
      <c r="O4447" s="224"/>
    </row>
    <row r="4448" spans="4:15" ht="12.75" customHeight="1" x14ac:dyDescent="0.3">
      <c r="D4448" s="90"/>
      <c r="E4448" s="90"/>
      <c r="F4448" s="4"/>
      <c r="K4448" s="224"/>
      <c r="L4448" s="224"/>
      <c r="M4448" s="224"/>
      <c r="N4448" s="224"/>
      <c r="O4448" s="224"/>
    </row>
    <row r="4449" spans="4:15" ht="12.75" customHeight="1" x14ac:dyDescent="0.3">
      <c r="D4449" s="90"/>
      <c r="E4449" s="90"/>
      <c r="F4449" s="4"/>
      <c r="K4449" s="224"/>
      <c r="L4449" s="224"/>
      <c r="M4449" s="224"/>
      <c r="N4449" s="224"/>
      <c r="O4449" s="224"/>
    </row>
    <row r="4450" spans="4:15" ht="12.75" customHeight="1" x14ac:dyDescent="0.3">
      <c r="D4450" s="90"/>
      <c r="E4450" s="90"/>
      <c r="F4450" s="4"/>
      <c r="K4450" s="224"/>
      <c r="L4450" s="224"/>
      <c r="M4450" s="224"/>
      <c r="N4450" s="224"/>
      <c r="O4450" s="224"/>
    </row>
    <row r="4451" spans="4:15" ht="12.75" customHeight="1" x14ac:dyDescent="0.3">
      <c r="D4451" s="90"/>
      <c r="E4451" s="90"/>
      <c r="F4451" s="4"/>
      <c r="K4451" s="224"/>
      <c r="L4451" s="224"/>
      <c r="M4451" s="224"/>
      <c r="N4451" s="224"/>
      <c r="O4451" s="224"/>
    </row>
    <row r="4452" spans="4:15" ht="12.75" customHeight="1" x14ac:dyDescent="0.3">
      <c r="D4452" s="90"/>
      <c r="E4452" s="90"/>
      <c r="F4452" s="4"/>
      <c r="K4452" s="224"/>
      <c r="L4452" s="224"/>
      <c r="M4452" s="224"/>
      <c r="N4452" s="224"/>
      <c r="O4452" s="224"/>
    </row>
    <row r="4453" spans="4:15" ht="12.75" customHeight="1" x14ac:dyDescent="0.3">
      <c r="D4453" s="90"/>
      <c r="E4453" s="90"/>
      <c r="F4453" s="4"/>
      <c r="K4453" s="224"/>
      <c r="L4453" s="224"/>
      <c r="M4453" s="224"/>
      <c r="N4453" s="224"/>
      <c r="O4453" s="224"/>
    </row>
    <row r="4454" spans="4:15" ht="12.75" customHeight="1" x14ac:dyDescent="0.3">
      <c r="D4454" s="90"/>
      <c r="E4454" s="90"/>
      <c r="F4454" s="4"/>
      <c r="K4454" s="224"/>
      <c r="L4454" s="224"/>
      <c r="M4454" s="224"/>
      <c r="N4454" s="224"/>
      <c r="O4454" s="224"/>
    </row>
    <row r="4455" spans="4:15" ht="12.75" customHeight="1" x14ac:dyDescent="0.3">
      <c r="D4455" s="90"/>
      <c r="E4455" s="90"/>
      <c r="F4455" s="4"/>
      <c r="K4455" s="224"/>
      <c r="L4455" s="224"/>
      <c r="M4455" s="224"/>
      <c r="N4455" s="224"/>
      <c r="O4455" s="224"/>
    </row>
    <row r="4456" spans="4:15" ht="12.75" customHeight="1" x14ac:dyDescent="0.3">
      <c r="D4456" s="90"/>
      <c r="E4456" s="90"/>
      <c r="F4456" s="4"/>
      <c r="K4456" s="224"/>
      <c r="L4456" s="224"/>
      <c r="M4456" s="224"/>
      <c r="N4456" s="224"/>
      <c r="O4456" s="224"/>
    </row>
    <row r="4457" spans="4:15" ht="12.75" customHeight="1" x14ac:dyDescent="0.3">
      <c r="D4457" s="90"/>
      <c r="E4457" s="90"/>
      <c r="F4457" s="4"/>
      <c r="K4457" s="224"/>
      <c r="L4457" s="224"/>
      <c r="M4457" s="224"/>
      <c r="N4457" s="224"/>
      <c r="O4457" s="224"/>
    </row>
    <row r="4458" spans="4:15" ht="12.75" customHeight="1" x14ac:dyDescent="0.3">
      <c r="D4458" s="90"/>
      <c r="E4458" s="90"/>
      <c r="F4458" s="4"/>
      <c r="K4458" s="224"/>
      <c r="L4458" s="224"/>
      <c r="M4458" s="224"/>
      <c r="N4458" s="224"/>
      <c r="O4458" s="224"/>
    </row>
    <row r="4459" spans="4:15" ht="12.75" customHeight="1" x14ac:dyDescent="0.3">
      <c r="D4459" s="90"/>
      <c r="E4459" s="90"/>
      <c r="F4459" s="4"/>
      <c r="K4459" s="224"/>
      <c r="L4459" s="224"/>
      <c r="M4459" s="224"/>
      <c r="N4459" s="224"/>
      <c r="O4459" s="224"/>
    </row>
    <row r="4460" spans="4:15" ht="12.75" customHeight="1" x14ac:dyDescent="0.3">
      <c r="D4460" s="90"/>
      <c r="E4460" s="90"/>
      <c r="F4460" s="4"/>
      <c r="K4460" s="224"/>
      <c r="L4460" s="224"/>
      <c r="M4460" s="224"/>
      <c r="N4460" s="224"/>
      <c r="O4460" s="224"/>
    </row>
    <row r="4461" spans="4:15" ht="12.75" customHeight="1" x14ac:dyDescent="0.3">
      <c r="D4461" s="90"/>
      <c r="E4461" s="90"/>
      <c r="F4461" s="4"/>
      <c r="K4461" s="224"/>
      <c r="L4461" s="224"/>
      <c r="M4461" s="224"/>
      <c r="N4461" s="224"/>
      <c r="O4461" s="224"/>
    </row>
    <row r="4462" spans="4:15" ht="12.75" customHeight="1" x14ac:dyDescent="0.3">
      <c r="D4462" s="90"/>
      <c r="E4462" s="90"/>
      <c r="F4462" s="4"/>
      <c r="K4462" s="224"/>
      <c r="L4462" s="224"/>
      <c r="M4462" s="224"/>
      <c r="N4462" s="224"/>
      <c r="O4462" s="224"/>
    </row>
    <row r="4463" spans="4:15" ht="12.75" customHeight="1" x14ac:dyDescent="0.3">
      <c r="D4463" s="90"/>
      <c r="E4463" s="90"/>
      <c r="F4463" s="4"/>
      <c r="K4463" s="224"/>
      <c r="L4463" s="224"/>
      <c r="M4463" s="224"/>
      <c r="N4463" s="224"/>
      <c r="O4463" s="224"/>
    </row>
    <row r="4464" spans="4:15" ht="12.75" customHeight="1" x14ac:dyDescent="0.3">
      <c r="D4464" s="90"/>
      <c r="E4464" s="90"/>
      <c r="F4464" s="4"/>
      <c r="K4464" s="224"/>
      <c r="L4464" s="224"/>
      <c r="M4464" s="224"/>
      <c r="N4464" s="224"/>
      <c r="O4464" s="224"/>
    </row>
    <row r="4465" spans="4:15" ht="12.75" customHeight="1" x14ac:dyDescent="0.3">
      <c r="D4465" s="90"/>
      <c r="E4465" s="90"/>
      <c r="F4465" s="4"/>
      <c r="K4465" s="224"/>
      <c r="L4465" s="224"/>
      <c r="M4465" s="224"/>
      <c r="N4465" s="224"/>
      <c r="O4465" s="224"/>
    </row>
    <row r="4466" spans="4:15" ht="12.75" customHeight="1" x14ac:dyDescent="0.3">
      <c r="D4466" s="90"/>
      <c r="E4466" s="90"/>
      <c r="F4466" s="4"/>
      <c r="K4466" s="224"/>
      <c r="L4466" s="224"/>
      <c r="M4466" s="224"/>
      <c r="N4466" s="224"/>
      <c r="O4466" s="224"/>
    </row>
    <row r="4467" spans="4:15" ht="12.75" customHeight="1" x14ac:dyDescent="0.3">
      <c r="D4467" s="90"/>
      <c r="E4467" s="90"/>
      <c r="F4467" s="4"/>
      <c r="K4467" s="224"/>
      <c r="L4467" s="224"/>
      <c r="M4467" s="224"/>
      <c r="N4467" s="224"/>
      <c r="O4467" s="224"/>
    </row>
    <row r="4468" spans="4:15" ht="12.75" customHeight="1" x14ac:dyDescent="0.3">
      <c r="D4468" s="90"/>
      <c r="E4468" s="90"/>
      <c r="F4468" s="4"/>
      <c r="K4468" s="224"/>
      <c r="L4468" s="224"/>
      <c r="M4468" s="224"/>
      <c r="N4468" s="224"/>
      <c r="O4468" s="224"/>
    </row>
    <row r="4469" spans="4:15" ht="12.75" customHeight="1" x14ac:dyDescent="0.3">
      <c r="D4469" s="90"/>
      <c r="E4469" s="90"/>
      <c r="F4469" s="4"/>
      <c r="K4469" s="224"/>
      <c r="L4469" s="224"/>
      <c r="M4469" s="224"/>
      <c r="N4469" s="224"/>
      <c r="O4469" s="224"/>
    </row>
    <row r="4470" spans="4:15" ht="12.75" customHeight="1" x14ac:dyDescent="0.3">
      <c r="D4470" s="90"/>
      <c r="E4470" s="90"/>
      <c r="F4470" s="4"/>
      <c r="K4470" s="224"/>
      <c r="L4470" s="224"/>
      <c r="M4470" s="224"/>
      <c r="N4470" s="224"/>
      <c r="O4470" s="224"/>
    </row>
    <row r="4471" spans="4:15" ht="12.75" customHeight="1" x14ac:dyDescent="0.3">
      <c r="D4471" s="90"/>
      <c r="E4471" s="90"/>
      <c r="F4471" s="4"/>
      <c r="K4471" s="224"/>
      <c r="L4471" s="224"/>
      <c r="M4471" s="224"/>
      <c r="N4471" s="224"/>
      <c r="O4471" s="224"/>
    </row>
    <row r="4472" spans="4:15" ht="12.75" customHeight="1" x14ac:dyDescent="0.3">
      <c r="D4472" s="90"/>
      <c r="E4472" s="90"/>
      <c r="F4472" s="4"/>
      <c r="K4472" s="224"/>
      <c r="L4472" s="224"/>
      <c r="M4472" s="224"/>
      <c r="N4472" s="224"/>
      <c r="O4472" s="224"/>
    </row>
    <row r="4473" spans="4:15" ht="12.75" customHeight="1" x14ac:dyDescent="0.3">
      <c r="D4473" s="90"/>
      <c r="E4473" s="90"/>
      <c r="F4473" s="4"/>
      <c r="K4473" s="224"/>
      <c r="L4473" s="224"/>
      <c r="M4473" s="224"/>
      <c r="N4473" s="224"/>
      <c r="O4473" s="224"/>
    </row>
    <row r="4474" spans="4:15" ht="12.75" customHeight="1" x14ac:dyDescent="0.3">
      <c r="D4474" s="90"/>
      <c r="E4474" s="90"/>
      <c r="F4474" s="4"/>
      <c r="K4474" s="224"/>
      <c r="L4474" s="224"/>
      <c r="M4474" s="224"/>
      <c r="N4474" s="224"/>
      <c r="O4474" s="224"/>
    </row>
    <row r="4475" spans="4:15" ht="12.75" customHeight="1" x14ac:dyDescent="0.3">
      <c r="D4475" s="90"/>
      <c r="E4475" s="90"/>
      <c r="F4475" s="4"/>
      <c r="K4475" s="224"/>
      <c r="L4475" s="224"/>
      <c r="M4475" s="224"/>
      <c r="N4475" s="224"/>
      <c r="O4475" s="224"/>
    </row>
    <row r="4476" spans="4:15" ht="12.75" customHeight="1" x14ac:dyDescent="0.3">
      <c r="D4476" s="90"/>
      <c r="E4476" s="90"/>
      <c r="F4476" s="4"/>
      <c r="K4476" s="224"/>
      <c r="L4476" s="224"/>
      <c r="M4476" s="224"/>
      <c r="N4476" s="224"/>
      <c r="O4476" s="224"/>
    </row>
    <row r="4477" spans="4:15" ht="12.75" customHeight="1" x14ac:dyDescent="0.3">
      <c r="D4477" s="90"/>
      <c r="E4477" s="90"/>
      <c r="F4477" s="4"/>
      <c r="K4477" s="224"/>
      <c r="L4477" s="224"/>
      <c r="M4477" s="224"/>
      <c r="N4477" s="224"/>
      <c r="O4477" s="224"/>
    </row>
    <row r="4478" spans="4:15" ht="12.75" customHeight="1" x14ac:dyDescent="0.3">
      <c r="D4478" s="90"/>
      <c r="E4478" s="90"/>
      <c r="F4478" s="4"/>
      <c r="K4478" s="224"/>
      <c r="L4478" s="224"/>
      <c r="M4478" s="224"/>
      <c r="N4478" s="224"/>
      <c r="O4478" s="224"/>
    </row>
    <row r="4479" spans="4:15" ht="12.75" customHeight="1" x14ac:dyDescent="0.3">
      <c r="D4479" s="90"/>
      <c r="E4479" s="90"/>
      <c r="F4479" s="4"/>
      <c r="K4479" s="224"/>
      <c r="L4479" s="224"/>
      <c r="M4479" s="224"/>
      <c r="N4479" s="224"/>
      <c r="O4479" s="224"/>
    </row>
    <row r="4480" spans="4:15" ht="12.75" customHeight="1" x14ac:dyDescent="0.3">
      <c r="D4480" s="90"/>
      <c r="E4480" s="90"/>
      <c r="F4480" s="4"/>
      <c r="K4480" s="224"/>
      <c r="L4480" s="224"/>
      <c r="M4480" s="224"/>
      <c r="N4480" s="224"/>
      <c r="O4480" s="224"/>
    </row>
    <row r="4481" spans="4:15" ht="12.75" customHeight="1" x14ac:dyDescent="0.3">
      <c r="D4481" s="90"/>
      <c r="E4481" s="90"/>
      <c r="F4481" s="4"/>
      <c r="K4481" s="224"/>
      <c r="L4481" s="224"/>
      <c r="M4481" s="224"/>
      <c r="N4481" s="224"/>
      <c r="O4481" s="224"/>
    </row>
    <row r="4482" spans="4:15" ht="12.75" customHeight="1" x14ac:dyDescent="0.3">
      <c r="D4482" s="90"/>
      <c r="E4482" s="90"/>
      <c r="F4482" s="4"/>
      <c r="K4482" s="224"/>
      <c r="L4482" s="224"/>
      <c r="M4482" s="224"/>
      <c r="N4482" s="224"/>
      <c r="O4482" s="224"/>
    </row>
    <row r="4483" spans="4:15" ht="12.75" customHeight="1" x14ac:dyDescent="0.3">
      <c r="D4483" s="90"/>
      <c r="E4483" s="90"/>
      <c r="F4483" s="4"/>
      <c r="K4483" s="224"/>
      <c r="L4483" s="224"/>
      <c r="M4483" s="224"/>
      <c r="N4483" s="224"/>
      <c r="O4483" s="224"/>
    </row>
    <row r="4484" spans="4:15" ht="12.75" customHeight="1" x14ac:dyDescent="0.3">
      <c r="D4484" s="90"/>
      <c r="E4484" s="90"/>
      <c r="F4484" s="4"/>
      <c r="K4484" s="224"/>
      <c r="L4484" s="224"/>
      <c r="M4484" s="224"/>
      <c r="N4484" s="224"/>
      <c r="O4484" s="224"/>
    </row>
    <row r="4485" spans="4:15" ht="12.75" customHeight="1" x14ac:dyDescent="0.3">
      <c r="D4485" s="90"/>
      <c r="E4485" s="90"/>
      <c r="F4485" s="4"/>
      <c r="K4485" s="224"/>
      <c r="L4485" s="224"/>
      <c r="M4485" s="224"/>
      <c r="N4485" s="224"/>
      <c r="O4485" s="224"/>
    </row>
    <row r="4486" spans="4:15" ht="12.75" customHeight="1" x14ac:dyDescent="0.3">
      <c r="D4486" s="90"/>
      <c r="E4486" s="90"/>
      <c r="F4486" s="4"/>
      <c r="K4486" s="224"/>
      <c r="L4486" s="224"/>
      <c r="M4486" s="224"/>
      <c r="N4486" s="224"/>
      <c r="O4486" s="224"/>
    </row>
    <row r="4487" spans="4:15" ht="12.75" customHeight="1" x14ac:dyDescent="0.3">
      <c r="D4487" s="90"/>
      <c r="E4487" s="90"/>
      <c r="F4487" s="4"/>
      <c r="K4487" s="224"/>
      <c r="L4487" s="224"/>
      <c r="M4487" s="224"/>
      <c r="N4487" s="224"/>
      <c r="O4487" s="224"/>
    </row>
    <row r="4488" spans="4:15" ht="12.75" customHeight="1" x14ac:dyDescent="0.3">
      <c r="D4488" s="90"/>
      <c r="E4488" s="90"/>
      <c r="F4488" s="4"/>
      <c r="K4488" s="224"/>
      <c r="L4488" s="224"/>
      <c r="M4488" s="224"/>
      <c r="N4488" s="224"/>
      <c r="O4488" s="224"/>
    </row>
    <row r="4489" spans="4:15" ht="12.75" customHeight="1" x14ac:dyDescent="0.3">
      <c r="D4489" s="90"/>
      <c r="E4489" s="90"/>
      <c r="F4489" s="4"/>
      <c r="K4489" s="224"/>
      <c r="L4489" s="224"/>
      <c r="M4489" s="224"/>
      <c r="N4489" s="224"/>
      <c r="O4489" s="224"/>
    </row>
    <row r="4490" spans="4:15" ht="12.75" customHeight="1" x14ac:dyDescent="0.3">
      <c r="D4490" s="90"/>
      <c r="E4490" s="90"/>
      <c r="F4490" s="4"/>
      <c r="K4490" s="224"/>
      <c r="L4490" s="224"/>
      <c r="M4490" s="224"/>
      <c r="N4490" s="224"/>
      <c r="O4490" s="224"/>
    </row>
    <row r="4491" spans="4:15" ht="12.75" customHeight="1" x14ac:dyDescent="0.3">
      <c r="D4491" s="90"/>
      <c r="E4491" s="90"/>
      <c r="F4491" s="4"/>
      <c r="K4491" s="224"/>
      <c r="L4491" s="224"/>
      <c r="M4491" s="224"/>
      <c r="N4491" s="224"/>
      <c r="O4491" s="224"/>
    </row>
    <row r="4492" spans="4:15" ht="12.75" customHeight="1" x14ac:dyDescent="0.3">
      <c r="D4492" s="90"/>
      <c r="E4492" s="90"/>
      <c r="F4492" s="4"/>
      <c r="K4492" s="224"/>
      <c r="L4492" s="224"/>
      <c r="M4492" s="224"/>
      <c r="N4492" s="224"/>
      <c r="O4492" s="224"/>
    </row>
    <row r="4493" spans="4:15" ht="12.75" customHeight="1" x14ac:dyDescent="0.3">
      <c r="D4493" s="90"/>
      <c r="E4493" s="90"/>
      <c r="F4493" s="4"/>
      <c r="K4493" s="224"/>
      <c r="L4493" s="224"/>
      <c r="M4493" s="224"/>
      <c r="N4493" s="224"/>
      <c r="O4493" s="224"/>
    </row>
    <row r="4494" spans="4:15" ht="12.75" customHeight="1" x14ac:dyDescent="0.3">
      <c r="D4494" s="90"/>
      <c r="E4494" s="90"/>
      <c r="F4494" s="4"/>
      <c r="K4494" s="224"/>
      <c r="L4494" s="224"/>
      <c r="M4494" s="224"/>
      <c r="N4494" s="224"/>
      <c r="O4494" s="224"/>
    </row>
    <row r="4495" spans="4:15" ht="12.75" customHeight="1" x14ac:dyDescent="0.3">
      <c r="D4495" s="90"/>
      <c r="E4495" s="90"/>
      <c r="F4495" s="4"/>
      <c r="K4495" s="224"/>
      <c r="L4495" s="224"/>
      <c r="M4495" s="224"/>
      <c r="N4495" s="224"/>
      <c r="O4495" s="224"/>
    </row>
    <row r="4496" spans="4:15" ht="12.75" customHeight="1" x14ac:dyDescent="0.3">
      <c r="D4496" s="90"/>
      <c r="E4496" s="90"/>
      <c r="F4496" s="4"/>
      <c r="K4496" s="224"/>
      <c r="L4496" s="224"/>
      <c r="M4496" s="224"/>
      <c r="N4496" s="224"/>
      <c r="O4496" s="224"/>
    </row>
    <row r="4497" spans="4:15" ht="12.75" customHeight="1" x14ac:dyDescent="0.3">
      <c r="D4497" s="90"/>
      <c r="E4497" s="90"/>
      <c r="F4497" s="4"/>
      <c r="K4497" s="224"/>
      <c r="L4497" s="224"/>
      <c r="M4497" s="224"/>
      <c r="N4497" s="224"/>
      <c r="O4497" s="224"/>
    </row>
    <row r="4498" spans="4:15" ht="12.75" customHeight="1" x14ac:dyDescent="0.3">
      <c r="D4498" s="90"/>
      <c r="E4498" s="90"/>
      <c r="F4498" s="4"/>
      <c r="K4498" s="224"/>
      <c r="L4498" s="224"/>
      <c r="M4498" s="224"/>
      <c r="N4498" s="224"/>
      <c r="O4498" s="224"/>
    </row>
    <row r="4499" spans="4:15" ht="12.75" customHeight="1" x14ac:dyDescent="0.3">
      <c r="D4499" s="90"/>
      <c r="E4499" s="90"/>
      <c r="F4499" s="4"/>
      <c r="K4499" s="224"/>
      <c r="L4499" s="224"/>
      <c r="M4499" s="224"/>
      <c r="N4499" s="224"/>
      <c r="O4499" s="224"/>
    </row>
    <row r="4500" spans="4:15" ht="12.75" customHeight="1" x14ac:dyDescent="0.3">
      <c r="D4500" s="90"/>
      <c r="E4500" s="90"/>
      <c r="F4500" s="4"/>
      <c r="K4500" s="224"/>
      <c r="L4500" s="224"/>
      <c r="M4500" s="224"/>
      <c r="N4500" s="224"/>
      <c r="O4500" s="224"/>
    </row>
    <row r="4501" spans="4:15" ht="12.75" customHeight="1" x14ac:dyDescent="0.3">
      <c r="D4501" s="90"/>
      <c r="E4501" s="90"/>
      <c r="F4501" s="4"/>
      <c r="K4501" s="224"/>
      <c r="L4501" s="224"/>
      <c r="M4501" s="224"/>
      <c r="N4501" s="224"/>
      <c r="O4501" s="224"/>
    </row>
    <row r="4502" spans="4:15" ht="12.75" customHeight="1" x14ac:dyDescent="0.3">
      <c r="D4502" s="90"/>
      <c r="E4502" s="90"/>
      <c r="F4502" s="4"/>
      <c r="K4502" s="224"/>
      <c r="L4502" s="224"/>
      <c r="M4502" s="224"/>
      <c r="N4502" s="224"/>
      <c r="O4502" s="224"/>
    </row>
    <row r="4503" spans="4:15" ht="12.75" customHeight="1" x14ac:dyDescent="0.3">
      <c r="D4503" s="90"/>
      <c r="E4503" s="90"/>
      <c r="F4503" s="4"/>
      <c r="K4503" s="224"/>
      <c r="L4503" s="224"/>
      <c r="M4503" s="224"/>
      <c r="N4503" s="224"/>
      <c r="O4503" s="224"/>
    </row>
    <row r="4504" spans="4:15" ht="12.75" customHeight="1" x14ac:dyDescent="0.3">
      <c r="D4504" s="90"/>
      <c r="E4504" s="90"/>
      <c r="F4504" s="4"/>
      <c r="K4504" s="224"/>
      <c r="L4504" s="224"/>
      <c r="M4504" s="224"/>
      <c r="N4504" s="224"/>
      <c r="O4504" s="224"/>
    </row>
    <row r="4505" spans="4:15" ht="12.75" customHeight="1" x14ac:dyDescent="0.3">
      <c r="D4505" s="90"/>
      <c r="E4505" s="90"/>
      <c r="F4505" s="4"/>
      <c r="K4505" s="224"/>
      <c r="L4505" s="224"/>
      <c r="M4505" s="224"/>
      <c r="N4505" s="224"/>
      <c r="O4505" s="224"/>
    </row>
    <row r="4506" spans="4:15" ht="12.75" customHeight="1" x14ac:dyDescent="0.3">
      <c r="D4506" s="90"/>
      <c r="E4506" s="90"/>
      <c r="F4506" s="4"/>
      <c r="K4506" s="224"/>
      <c r="L4506" s="224"/>
      <c r="M4506" s="224"/>
      <c r="N4506" s="224"/>
      <c r="O4506" s="224"/>
    </row>
    <row r="4507" spans="4:15" ht="12.75" customHeight="1" x14ac:dyDescent="0.3">
      <c r="D4507" s="90"/>
      <c r="E4507" s="90"/>
      <c r="F4507" s="4"/>
      <c r="K4507" s="224"/>
      <c r="L4507" s="224"/>
      <c r="M4507" s="224"/>
      <c r="N4507" s="224"/>
      <c r="O4507" s="224"/>
    </row>
    <row r="4508" spans="4:15" ht="12.75" customHeight="1" x14ac:dyDescent="0.3">
      <c r="D4508" s="90"/>
      <c r="E4508" s="90"/>
      <c r="F4508" s="4"/>
      <c r="K4508" s="224"/>
      <c r="L4508" s="224"/>
      <c r="M4508" s="224"/>
      <c r="N4508" s="224"/>
      <c r="O4508" s="224"/>
    </row>
    <row r="4509" spans="4:15" ht="12.75" customHeight="1" x14ac:dyDescent="0.3">
      <c r="D4509" s="90"/>
      <c r="E4509" s="90"/>
      <c r="F4509" s="4"/>
      <c r="K4509" s="224"/>
      <c r="L4509" s="224"/>
      <c r="M4509" s="224"/>
      <c r="N4509" s="224"/>
      <c r="O4509" s="224"/>
    </row>
    <row r="4510" spans="4:15" ht="12.75" customHeight="1" x14ac:dyDescent="0.3">
      <c r="D4510" s="90"/>
      <c r="E4510" s="90"/>
      <c r="F4510" s="4"/>
      <c r="K4510" s="224"/>
      <c r="L4510" s="224"/>
      <c r="M4510" s="224"/>
      <c r="N4510" s="224"/>
      <c r="O4510" s="224"/>
    </row>
    <row r="4511" spans="4:15" ht="12.75" customHeight="1" x14ac:dyDescent="0.3">
      <c r="D4511" s="90"/>
      <c r="E4511" s="90"/>
      <c r="F4511" s="4"/>
      <c r="K4511" s="224"/>
      <c r="L4511" s="224"/>
      <c r="M4511" s="224"/>
      <c r="N4511" s="224"/>
      <c r="O4511" s="224"/>
    </row>
    <row r="4512" spans="4:15" ht="12.75" customHeight="1" x14ac:dyDescent="0.3">
      <c r="D4512" s="90"/>
      <c r="E4512" s="90"/>
      <c r="F4512" s="4"/>
      <c r="K4512" s="224"/>
      <c r="L4512" s="224"/>
      <c r="M4512" s="224"/>
      <c r="N4512" s="224"/>
      <c r="O4512" s="224"/>
    </row>
    <row r="4513" spans="4:15" ht="12.75" customHeight="1" x14ac:dyDescent="0.3">
      <c r="D4513" s="90"/>
      <c r="E4513" s="90"/>
      <c r="F4513" s="4"/>
      <c r="K4513" s="224"/>
      <c r="L4513" s="224"/>
      <c r="M4513" s="224"/>
      <c r="N4513" s="224"/>
      <c r="O4513" s="224"/>
    </row>
    <row r="4514" spans="4:15" ht="12.75" customHeight="1" x14ac:dyDescent="0.3">
      <c r="D4514" s="90"/>
      <c r="E4514" s="90"/>
      <c r="F4514" s="4"/>
      <c r="K4514" s="224"/>
      <c r="L4514" s="224"/>
      <c r="M4514" s="224"/>
      <c r="N4514" s="224"/>
      <c r="O4514" s="224"/>
    </row>
    <row r="4515" spans="4:15" ht="12.75" customHeight="1" x14ac:dyDescent="0.3">
      <c r="D4515" s="90"/>
      <c r="E4515" s="90"/>
      <c r="F4515" s="4"/>
      <c r="K4515" s="224"/>
      <c r="L4515" s="224"/>
      <c r="M4515" s="224"/>
      <c r="N4515" s="224"/>
      <c r="O4515" s="224"/>
    </row>
    <row r="4516" spans="4:15" ht="12.75" customHeight="1" x14ac:dyDescent="0.3">
      <c r="D4516" s="90"/>
      <c r="E4516" s="90"/>
      <c r="F4516" s="4"/>
      <c r="K4516" s="224"/>
      <c r="L4516" s="224"/>
      <c r="M4516" s="224"/>
      <c r="N4516" s="224"/>
      <c r="O4516" s="224"/>
    </row>
    <row r="4517" spans="4:15" ht="12.75" customHeight="1" x14ac:dyDescent="0.3">
      <c r="D4517" s="90"/>
      <c r="E4517" s="90"/>
      <c r="F4517" s="4"/>
      <c r="K4517" s="224"/>
      <c r="L4517" s="224"/>
      <c r="M4517" s="224"/>
      <c r="N4517" s="224"/>
      <c r="O4517" s="224"/>
    </row>
    <row r="4518" spans="4:15" ht="12.75" customHeight="1" x14ac:dyDescent="0.3">
      <c r="D4518" s="90"/>
      <c r="E4518" s="90"/>
      <c r="F4518" s="4"/>
      <c r="K4518" s="224"/>
      <c r="L4518" s="224"/>
      <c r="M4518" s="224"/>
      <c r="N4518" s="224"/>
      <c r="O4518" s="224"/>
    </row>
    <row r="4519" spans="4:15" ht="12.75" customHeight="1" x14ac:dyDescent="0.3">
      <c r="D4519" s="90"/>
      <c r="E4519" s="90"/>
      <c r="F4519" s="4"/>
      <c r="K4519" s="224"/>
      <c r="L4519" s="224"/>
      <c r="M4519" s="224"/>
      <c r="N4519" s="224"/>
      <c r="O4519" s="224"/>
    </row>
    <row r="4520" spans="4:15" ht="12.75" customHeight="1" x14ac:dyDescent="0.3">
      <c r="D4520" s="90"/>
      <c r="E4520" s="90"/>
      <c r="F4520" s="4"/>
      <c r="K4520" s="224"/>
      <c r="L4520" s="224"/>
      <c r="M4520" s="224"/>
      <c r="N4520" s="224"/>
      <c r="O4520" s="224"/>
    </row>
    <row r="4521" spans="4:15" ht="12.75" customHeight="1" x14ac:dyDescent="0.3">
      <c r="D4521" s="90"/>
      <c r="E4521" s="90"/>
      <c r="F4521" s="4"/>
      <c r="K4521" s="224"/>
      <c r="L4521" s="224"/>
      <c r="M4521" s="224"/>
      <c r="N4521" s="224"/>
      <c r="O4521" s="224"/>
    </row>
    <row r="4522" spans="4:15" ht="12.75" customHeight="1" x14ac:dyDescent="0.3">
      <c r="D4522" s="90"/>
      <c r="E4522" s="90"/>
      <c r="F4522" s="4"/>
      <c r="K4522" s="224"/>
      <c r="L4522" s="224"/>
      <c r="M4522" s="224"/>
      <c r="N4522" s="224"/>
      <c r="O4522" s="224"/>
    </row>
    <row r="4523" spans="4:15" ht="12.75" customHeight="1" x14ac:dyDescent="0.3">
      <c r="D4523" s="90"/>
      <c r="E4523" s="90"/>
      <c r="F4523" s="4"/>
      <c r="K4523" s="224"/>
      <c r="L4523" s="224"/>
      <c r="M4523" s="224"/>
      <c r="N4523" s="224"/>
      <c r="O4523" s="224"/>
    </row>
    <row r="4524" spans="4:15" ht="12.75" customHeight="1" x14ac:dyDescent="0.3">
      <c r="D4524" s="90"/>
      <c r="E4524" s="90"/>
      <c r="F4524" s="4"/>
      <c r="K4524" s="224"/>
      <c r="L4524" s="224"/>
      <c r="M4524" s="224"/>
      <c r="N4524" s="224"/>
      <c r="O4524" s="224"/>
    </row>
    <row r="4525" spans="4:15" ht="12.75" customHeight="1" x14ac:dyDescent="0.3">
      <c r="D4525" s="90"/>
      <c r="E4525" s="90"/>
      <c r="F4525" s="4"/>
      <c r="K4525" s="224"/>
      <c r="L4525" s="224"/>
      <c r="M4525" s="224"/>
      <c r="N4525" s="224"/>
      <c r="O4525" s="224"/>
    </row>
    <row r="4526" spans="4:15" ht="12.75" customHeight="1" x14ac:dyDescent="0.3">
      <c r="D4526" s="90"/>
      <c r="E4526" s="90"/>
      <c r="F4526" s="4"/>
      <c r="K4526" s="224"/>
      <c r="L4526" s="224"/>
      <c r="M4526" s="224"/>
      <c r="N4526" s="224"/>
      <c r="O4526" s="224"/>
    </row>
    <row r="4527" spans="4:15" ht="12.75" customHeight="1" x14ac:dyDescent="0.3">
      <c r="D4527" s="90"/>
      <c r="E4527" s="90"/>
      <c r="F4527" s="4"/>
      <c r="K4527" s="224"/>
      <c r="L4527" s="224"/>
      <c r="M4527" s="224"/>
      <c r="N4527" s="224"/>
      <c r="O4527" s="224"/>
    </row>
    <row r="4528" spans="4:15" ht="12.75" customHeight="1" x14ac:dyDescent="0.3">
      <c r="D4528" s="90"/>
      <c r="E4528" s="90"/>
      <c r="F4528" s="4"/>
      <c r="K4528" s="224"/>
      <c r="L4528" s="224"/>
      <c r="M4528" s="224"/>
      <c r="N4528" s="224"/>
      <c r="O4528" s="224"/>
    </row>
    <row r="4529" spans="4:15" ht="12.75" customHeight="1" x14ac:dyDescent="0.3">
      <c r="D4529" s="90"/>
      <c r="E4529" s="90"/>
      <c r="F4529" s="4"/>
      <c r="K4529" s="224"/>
      <c r="L4529" s="224"/>
      <c r="M4529" s="224"/>
      <c r="N4529" s="224"/>
      <c r="O4529" s="224"/>
    </row>
    <row r="4530" spans="4:15" ht="12.75" customHeight="1" x14ac:dyDescent="0.3">
      <c r="D4530" s="90"/>
      <c r="E4530" s="90"/>
      <c r="F4530" s="4"/>
      <c r="K4530" s="224"/>
      <c r="L4530" s="224"/>
      <c r="M4530" s="224"/>
      <c r="N4530" s="224"/>
      <c r="O4530" s="224"/>
    </row>
    <row r="4531" spans="4:15" ht="12.75" customHeight="1" x14ac:dyDescent="0.3">
      <c r="D4531" s="90"/>
      <c r="E4531" s="90"/>
      <c r="F4531" s="4"/>
      <c r="K4531" s="224"/>
      <c r="L4531" s="224"/>
      <c r="M4531" s="224"/>
      <c r="N4531" s="224"/>
      <c r="O4531" s="224"/>
    </row>
    <row r="4532" spans="4:15" ht="12.75" customHeight="1" x14ac:dyDescent="0.3">
      <c r="D4532" s="90"/>
      <c r="E4532" s="90"/>
      <c r="F4532" s="4"/>
      <c r="K4532" s="224"/>
      <c r="L4532" s="224"/>
      <c r="M4532" s="224"/>
      <c r="N4532" s="224"/>
      <c r="O4532" s="224"/>
    </row>
    <row r="4533" spans="4:15" ht="12.75" customHeight="1" x14ac:dyDescent="0.3">
      <c r="D4533" s="90"/>
      <c r="E4533" s="90"/>
      <c r="F4533" s="4"/>
      <c r="K4533" s="224"/>
      <c r="L4533" s="224"/>
      <c r="M4533" s="224"/>
      <c r="N4533" s="224"/>
      <c r="O4533" s="224"/>
    </row>
    <row r="4534" spans="4:15" ht="12.75" customHeight="1" x14ac:dyDescent="0.3">
      <c r="D4534" s="90"/>
      <c r="E4534" s="90"/>
      <c r="F4534" s="4"/>
      <c r="K4534" s="224"/>
      <c r="L4534" s="224"/>
      <c r="M4534" s="224"/>
      <c r="N4534" s="224"/>
      <c r="O4534" s="224"/>
    </row>
    <row r="4535" spans="4:15" ht="12.75" customHeight="1" x14ac:dyDescent="0.3">
      <c r="D4535" s="90"/>
      <c r="E4535" s="90"/>
      <c r="F4535" s="4"/>
      <c r="K4535" s="224"/>
      <c r="L4535" s="224"/>
      <c r="M4535" s="224"/>
      <c r="N4535" s="224"/>
      <c r="O4535" s="224"/>
    </row>
    <row r="4536" spans="4:15" ht="12.75" customHeight="1" x14ac:dyDescent="0.3">
      <c r="D4536" s="90"/>
      <c r="E4536" s="90"/>
      <c r="F4536" s="4"/>
      <c r="K4536" s="224"/>
      <c r="L4536" s="224"/>
      <c r="M4536" s="224"/>
      <c r="N4536" s="224"/>
      <c r="O4536" s="224"/>
    </row>
    <row r="4537" spans="4:15" ht="12.75" customHeight="1" x14ac:dyDescent="0.3">
      <c r="D4537" s="90"/>
      <c r="E4537" s="90"/>
      <c r="F4537" s="4"/>
      <c r="K4537" s="224"/>
      <c r="L4537" s="224"/>
      <c r="M4537" s="224"/>
      <c r="N4537" s="224"/>
      <c r="O4537" s="224"/>
    </row>
    <row r="4538" spans="4:15" ht="12.75" customHeight="1" x14ac:dyDescent="0.3">
      <c r="D4538" s="90"/>
      <c r="E4538" s="90"/>
      <c r="F4538" s="4"/>
      <c r="K4538" s="224"/>
      <c r="L4538" s="224"/>
      <c r="M4538" s="224"/>
      <c r="N4538" s="224"/>
      <c r="O4538" s="224"/>
    </row>
    <row r="4539" spans="4:15" ht="12.75" customHeight="1" x14ac:dyDescent="0.3">
      <c r="D4539" s="90"/>
      <c r="E4539" s="90"/>
      <c r="F4539" s="4"/>
      <c r="K4539" s="224"/>
      <c r="L4539" s="224"/>
      <c r="M4539" s="224"/>
      <c r="N4539" s="224"/>
      <c r="O4539" s="224"/>
    </row>
    <row r="4540" spans="4:15" ht="12.75" customHeight="1" x14ac:dyDescent="0.3">
      <c r="D4540" s="90"/>
      <c r="E4540" s="90"/>
      <c r="F4540" s="4"/>
      <c r="K4540" s="224"/>
      <c r="L4540" s="224"/>
      <c r="M4540" s="224"/>
      <c r="N4540" s="224"/>
      <c r="O4540" s="224"/>
    </row>
    <row r="4541" spans="4:15" ht="12.75" customHeight="1" x14ac:dyDescent="0.3">
      <c r="D4541" s="90"/>
      <c r="E4541" s="90"/>
      <c r="F4541" s="4"/>
      <c r="K4541" s="224"/>
      <c r="L4541" s="224"/>
      <c r="M4541" s="224"/>
      <c r="N4541" s="224"/>
      <c r="O4541" s="224"/>
    </row>
    <row r="4542" spans="4:15" ht="12.75" customHeight="1" x14ac:dyDescent="0.3">
      <c r="D4542" s="90"/>
      <c r="E4542" s="90"/>
      <c r="F4542" s="4"/>
      <c r="K4542" s="224"/>
      <c r="L4542" s="224"/>
      <c r="M4542" s="224"/>
      <c r="N4542" s="224"/>
      <c r="O4542" s="224"/>
    </row>
    <row r="4543" spans="4:15" ht="12.75" customHeight="1" x14ac:dyDescent="0.3">
      <c r="D4543" s="90"/>
      <c r="E4543" s="90"/>
      <c r="F4543" s="4"/>
      <c r="K4543" s="224"/>
      <c r="L4543" s="224"/>
      <c r="M4543" s="224"/>
      <c r="N4543" s="224"/>
      <c r="O4543" s="224"/>
    </row>
    <row r="4544" spans="4:15" ht="12.75" customHeight="1" x14ac:dyDescent="0.3">
      <c r="D4544" s="90"/>
      <c r="E4544" s="90"/>
      <c r="F4544" s="4"/>
      <c r="K4544" s="224"/>
      <c r="L4544" s="224"/>
      <c r="M4544" s="224"/>
      <c r="N4544" s="224"/>
      <c r="O4544" s="224"/>
    </row>
    <row r="4545" spans="4:15" ht="12.75" customHeight="1" x14ac:dyDescent="0.3">
      <c r="D4545" s="90"/>
      <c r="E4545" s="90"/>
      <c r="F4545" s="4"/>
      <c r="K4545" s="224"/>
      <c r="L4545" s="224"/>
      <c r="M4545" s="224"/>
      <c r="N4545" s="224"/>
      <c r="O4545" s="224"/>
    </row>
    <row r="4546" spans="4:15" ht="12.75" customHeight="1" x14ac:dyDescent="0.3">
      <c r="D4546" s="90"/>
      <c r="E4546" s="90"/>
      <c r="F4546" s="4"/>
      <c r="K4546" s="224"/>
      <c r="L4546" s="224"/>
      <c r="M4546" s="224"/>
      <c r="N4546" s="224"/>
      <c r="O4546" s="224"/>
    </row>
    <row r="4547" spans="4:15" ht="12.75" customHeight="1" x14ac:dyDescent="0.3">
      <c r="D4547" s="90"/>
      <c r="E4547" s="90"/>
      <c r="F4547" s="4"/>
      <c r="K4547" s="224"/>
      <c r="L4547" s="224"/>
      <c r="M4547" s="224"/>
      <c r="N4547" s="224"/>
      <c r="O4547" s="224"/>
    </row>
    <row r="4548" spans="4:15" ht="12.75" customHeight="1" x14ac:dyDescent="0.3">
      <c r="D4548" s="90"/>
      <c r="E4548" s="90"/>
      <c r="F4548" s="4"/>
      <c r="K4548" s="224"/>
      <c r="L4548" s="224"/>
      <c r="M4548" s="224"/>
      <c r="N4548" s="224"/>
      <c r="O4548" s="224"/>
    </row>
    <row r="4549" spans="4:15" ht="12.75" customHeight="1" x14ac:dyDescent="0.3">
      <c r="D4549" s="90"/>
      <c r="E4549" s="90"/>
      <c r="F4549" s="4"/>
      <c r="K4549" s="224"/>
      <c r="L4549" s="224"/>
      <c r="M4549" s="224"/>
      <c r="N4549" s="224"/>
      <c r="O4549" s="224"/>
    </row>
    <row r="4550" spans="4:15" ht="12.75" customHeight="1" x14ac:dyDescent="0.3">
      <c r="D4550" s="90"/>
      <c r="E4550" s="90"/>
      <c r="F4550" s="4"/>
      <c r="K4550" s="224"/>
      <c r="L4550" s="224"/>
      <c r="M4550" s="224"/>
      <c r="N4550" s="224"/>
      <c r="O4550" s="224"/>
    </row>
    <row r="4551" spans="4:15" ht="12.75" customHeight="1" x14ac:dyDescent="0.3">
      <c r="D4551" s="90"/>
      <c r="E4551" s="90"/>
      <c r="F4551" s="4"/>
      <c r="K4551" s="224"/>
      <c r="L4551" s="224"/>
      <c r="M4551" s="224"/>
      <c r="N4551" s="224"/>
      <c r="O4551" s="224"/>
    </row>
    <row r="4552" spans="4:15" ht="12.75" customHeight="1" x14ac:dyDescent="0.3">
      <c r="D4552" s="90"/>
      <c r="E4552" s="90"/>
      <c r="F4552" s="4"/>
      <c r="K4552" s="224"/>
      <c r="L4552" s="224"/>
      <c r="M4552" s="224"/>
      <c r="N4552" s="224"/>
      <c r="O4552" s="224"/>
    </row>
    <row r="4553" spans="4:15" ht="12.75" customHeight="1" x14ac:dyDescent="0.3">
      <c r="D4553" s="90"/>
      <c r="E4553" s="90"/>
      <c r="F4553" s="4"/>
      <c r="K4553" s="224"/>
      <c r="L4553" s="224"/>
      <c r="M4553" s="224"/>
      <c r="N4553" s="224"/>
      <c r="O4553" s="224"/>
    </row>
    <row r="4554" spans="4:15" ht="12.75" customHeight="1" x14ac:dyDescent="0.3">
      <c r="D4554" s="90"/>
      <c r="E4554" s="90"/>
      <c r="F4554" s="4"/>
      <c r="K4554" s="224"/>
      <c r="L4554" s="224"/>
      <c r="M4554" s="224"/>
      <c r="N4554" s="224"/>
      <c r="O4554" s="224"/>
    </row>
    <row r="4555" spans="4:15" ht="12.75" customHeight="1" x14ac:dyDescent="0.3">
      <c r="D4555" s="90"/>
      <c r="E4555" s="90"/>
      <c r="F4555" s="4"/>
      <c r="K4555" s="224"/>
      <c r="L4555" s="224"/>
      <c r="M4555" s="224"/>
      <c r="N4555" s="224"/>
      <c r="O4555" s="224"/>
    </row>
    <row r="4556" spans="4:15" ht="12.75" customHeight="1" x14ac:dyDescent="0.3">
      <c r="D4556" s="90"/>
      <c r="E4556" s="90"/>
      <c r="F4556" s="4"/>
      <c r="K4556" s="224"/>
      <c r="L4556" s="224"/>
      <c r="M4556" s="224"/>
      <c r="N4556" s="224"/>
      <c r="O4556" s="224"/>
    </row>
    <row r="4557" spans="4:15" ht="12.75" customHeight="1" x14ac:dyDescent="0.3">
      <c r="D4557" s="90"/>
      <c r="E4557" s="90"/>
      <c r="F4557" s="4"/>
      <c r="K4557" s="224"/>
      <c r="L4557" s="224"/>
      <c r="M4557" s="224"/>
      <c r="N4557" s="224"/>
      <c r="O4557" s="224"/>
    </row>
    <row r="4558" spans="4:15" ht="12.75" customHeight="1" x14ac:dyDescent="0.3">
      <c r="D4558" s="90"/>
      <c r="E4558" s="90"/>
      <c r="F4558" s="4"/>
      <c r="K4558" s="224"/>
      <c r="L4558" s="224"/>
      <c r="M4558" s="224"/>
      <c r="N4558" s="224"/>
      <c r="O4558" s="224"/>
    </row>
    <row r="4559" spans="4:15" ht="12.75" customHeight="1" x14ac:dyDescent="0.3">
      <c r="D4559" s="90"/>
      <c r="E4559" s="90"/>
      <c r="F4559" s="4"/>
      <c r="K4559" s="224"/>
      <c r="L4559" s="224"/>
      <c r="M4559" s="224"/>
      <c r="N4559" s="224"/>
      <c r="O4559" s="224"/>
    </row>
    <row r="4560" spans="4:15" ht="12.75" customHeight="1" x14ac:dyDescent="0.3">
      <c r="D4560" s="90"/>
      <c r="E4560" s="90"/>
      <c r="F4560" s="4"/>
      <c r="K4560" s="224"/>
      <c r="L4560" s="224"/>
      <c r="M4560" s="224"/>
      <c r="N4560" s="224"/>
      <c r="O4560" s="224"/>
    </row>
    <row r="4561" spans="4:15" ht="12.75" customHeight="1" x14ac:dyDescent="0.3">
      <c r="D4561" s="90"/>
      <c r="E4561" s="90"/>
      <c r="F4561" s="4"/>
      <c r="K4561" s="224"/>
      <c r="L4561" s="224"/>
      <c r="M4561" s="224"/>
      <c r="N4561" s="224"/>
      <c r="O4561" s="224"/>
    </row>
    <row r="4562" spans="4:15" ht="12.75" customHeight="1" x14ac:dyDescent="0.3">
      <c r="D4562" s="90"/>
      <c r="E4562" s="90"/>
      <c r="F4562" s="4"/>
      <c r="K4562" s="224"/>
      <c r="L4562" s="224"/>
      <c r="M4562" s="224"/>
      <c r="N4562" s="224"/>
      <c r="O4562" s="224"/>
    </row>
    <row r="4563" spans="4:15" ht="12.75" customHeight="1" x14ac:dyDescent="0.3">
      <c r="D4563" s="90"/>
      <c r="E4563" s="90"/>
      <c r="F4563" s="4"/>
      <c r="K4563" s="224"/>
      <c r="L4563" s="224"/>
      <c r="M4563" s="224"/>
      <c r="N4563" s="224"/>
      <c r="O4563" s="224"/>
    </row>
    <row r="4564" spans="4:15" ht="12.75" customHeight="1" x14ac:dyDescent="0.3">
      <c r="D4564" s="90"/>
      <c r="E4564" s="90"/>
      <c r="F4564" s="4"/>
      <c r="K4564" s="224"/>
      <c r="L4564" s="224"/>
      <c r="M4564" s="224"/>
      <c r="N4564" s="224"/>
      <c r="O4564" s="224"/>
    </row>
    <row r="4565" spans="4:15" ht="12.75" customHeight="1" x14ac:dyDescent="0.3">
      <c r="D4565" s="90"/>
      <c r="E4565" s="90"/>
      <c r="F4565" s="4"/>
      <c r="K4565" s="224"/>
      <c r="L4565" s="224"/>
      <c r="M4565" s="224"/>
      <c r="N4565" s="224"/>
      <c r="O4565" s="224"/>
    </row>
    <row r="4566" spans="4:15" ht="12.75" customHeight="1" x14ac:dyDescent="0.3">
      <c r="D4566" s="90"/>
      <c r="E4566" s="90"/>
      <c r="F4566" s="4"/>
      <c r="K4566" s="224"/>
      <c r="L4566" s="224"/>
      <c r="M4566" s="224"/>
      <c r="N4566" s="224"/>
      <c r="O4566" s="224"/>
    </row>
    <row r="4567" spans="4:15" ht="12.75" customHeight="1" x14ac:dyDescent="0.3">
      <c r="D4567" s="90"/>
      <c r="E4567" s="90"/>
      <c r="F4567" s="4"/>
      <c r="K4567" s="224"/>
      <c r="L4567" s="224"/>
      <c r="M4567" s="224"/>
      <c r="N4567" s="224"/>
      <c r="O4567" s="224"/>
    </row>
    <row r="4568" spans="4:15" ht="12.75" customHeight="1" x14ac:dyDescent="0.3">
      <c r="D4568" s="90"/>
      <c r="E4568" s="90"/>
      <c r="F4568" s="4"/>
      <c r="K4568" s="224"/>
      <c r="L4568" s="224"/>
      <c r="M4568" s="224"/>
      <c r="N4568" s="224"/>
      <c r="O4568" s="224"/>
    </row>
    <row r="4569" spans="4:15" ht="12.75" customHeight="1" x14ac:dyDescent="0.3">
      <c r="D4569" s="90"/>
      <c r="E4569" s="90"/>
      <c r="F4569" s="4"/>
      <c r="K4569" s="224"/>
      <c r="L4569" s="224"/>
      <c r="M4569" s="224"/>
      <c r="N4569" s="224"/>
      <c r="O4569" s="224"/>
    </row>
    <row r="4570" spans="4:15" ht="12.75" customHeight="1" x14ac:dyDescent="0.3">
      <c r="D4570" s="90"/>
      <c r="E4570" s="90"/>
      <c r="F4570" s="4"/>
      <c r="K4570" s="224"/>
      <c r="L4570" s="224"/>
      <c r="M4570" s="224"/>
      <c r="N4570" s="224"/>
      <c r="O4570" s="224"/>
    </row>
    <row r="4571" spans="4:15" ht="12.75" customHeight="1" x14ac:dyDescent="0.3">
      <c r="D4571" s="90"/>
      <c r="E4571" s="90"/>
      <c r="F4571" s="4"/>
      <c r="K4571" s="224"/>
      <c r="L4571" s="224"/>
      <c r="M4571" s="224"/>
      <c r="N4571" s="224"/>
      <c r="O4571" s="224"/>
    </row>
    <row r="4572" spans="4:15" ht="12.75" customHeight="1" x14ac:dyDescent="0.3">
      <c r="D4572" s="90"/>
      <c r="E4572" s="90"/>
      <c r="F4572" s="4"/>
      <c r="K4572" s="224"/>
      <c r="L4572" s="224"/>
      <c r="M4572" s="224"/>
      <c r="N4572" s="224"/>
      <c r="O4572" s="224"/>
    </row>
    <row r="4573" spans="4:15" ht="12.75" customHeight="1" x14ac:dyDescent="0.3">
      <c r="D4573" s="90"/>
      <c r="E4573" s="90"/>
      <c r="F4573" s="4"/>
      <c r="K4573" s="224"/>
      <c r="L4573" s="224"/>
      <c r="M4573" s="224"/>
      <c r="N4573" s="224"/>
      <c r="O4573" s="224"/>
    </row>
    <row r="4574" spans="4:15" ht="12.75" customHeight="1" x14ac:dyDescent="0.3">
      <c r="D4574" s="90"/>
      <c r="E4574" s="90"/>
      <c r="F4574" s="4"/>
      <c r="K4574" s="224"/>
      <c r="L4574" s="224"/>
      <c r="M4574" s="224"/>
      <c r="N4574" s="224"/>
      <c r="O4574" s="224"/>
    </row>
    <row r="4575" spans="4:15" ht="12.75" customHeight="1" x14ac:dyDescent="0.3">
      <c r="D4575" s="90"/>
      <c r="E4575" s="90"/>
      <c r="F4575" s="4"/>
      <c r="K4575" s="224"/>
      <c r="L4575" s="224"/>
      <c r="M4575" s="224"/>
      <c r="N4575" s="224"/>
      <c r="O4575" s="224"/>
    </row>
    <row r="4576" spans="4:15" ht="12.75" customHeight="1" x14ac:dyDescent="0.3">
      <c r="D4576" s="90"/>
      <c r="E4576" s="90"/>
      <c r="F4576" s="4"/>
      <c r="K4576" s="224"/>
      <c r="L4576" s="224"/>
      <c r="M4576" s="224"/>
      <c r="N4576" s="224"/>
      <c r="O4576" s="224"/>
    </row>
    <row r="4577" spans="4:15" ht="12.75" customHeight="1" x14ac:dyDescent="0.3">
      <c r="D4577" s="90"/>
      <c r="E4577" s="90"/>
      <c r="F4577" s="4"/>
      <c r="K4577" s="224"/>
      <c r="L4577" s="224"/>
      <c r="M4577" s="224"/>
      <c r="N4577" s="224"/>
      <c r="O4577" s="224"/>
    </row>
    <row r="4578" spans="4:15" ht="12.75" customHeight="1" x14ac:dyDescent="0.3">
      <c r="D4578" s="90"/>
      <c r="E4578" s="90"/>
      <c r="F4578" s="4"/>
      <c r="K4578" s="224"/>
      <c r="L4578" s="224"/>
      <c r="M4578" s="224"/>
      <c r="N4578" s="224"/>
      <c r="O4578" s="224"/>
    </row>
    <row r="4579" spans="4:15" ht="12.75" customHeight="1" x14ac:dyDescent="0.3">
      <c r="D4579" s="90"/>
      <c r="E4579" s="90"/>
      <c r="F4579" s="4"/>
      <c r="K4579" s="224"/>
      <c r="L4579" s="224"/>
      <c r="M4579" s="224"/>
      <c r="N4579" s="224"/>
      <c r="O4579" s="224"/>
    </row>
    <row r="4580" spans="4:15" ht="12.75" customHeight="1" x14ac:dyDescent="0.3">
      <c r="D4580" s="90"/>
      <c r="E4580" s="90"/>
      <c r="F4580" s="4"/>
      <c r="K4580" s="224"/>
      <c r="L4580" s="224"/>
      <c r="M4580" s="224"/>
      <c r="N4580" s="224"/>
      <c r="O4580" s="224"/>
    </row>
    <row r="4581" spans="4:15" ht="12.75" customHeight="1" x14ac:dyDescent="0.3">
      <c r="D4581" s="90"/>
      <c r="E4581" s="90"/>
      <c r="F4581" s="4"/>
      <c r="K4581" s="224"/>
      <c r="L4581" s="224"/>
      <c r="M4581" s="224"/>
      <c r="N4581" s="224"/>
      <c r="O4581" s="224"/>
    </row>
    <row r="4582" spans="4:15" ht="12.75" customHeight="1" x14ac:dyDescent="0.3">
      <c r="D4582" s="90"/>
      <c r="E4582" s="90"/>
      <c r="F4582" s="4"/>
      <c r="K4582" s="224"/>
      <c r="L4582" s="224"/>
      <c r="M4582" s="224"/>
      <c r="N4582" s="224"/>
      <c r="O4582" s="224"/>
    </row>
    <row r="4583" spans="4:15" ht="12.75" customHeight="1" x14ac:dyDescent="0.3">
      <c r="D4583" s="90"/>
      <c r="E4583" s="90"/>
      <c r="F4583" s="4"/>
      <c r="K4583" s="224"/>
      <c r="L4583" s="224"/>
      <c r="M4583" s="224"/>
      <c r="N4583" s="224"/>
      <c r="O4583" s="224"/>
    </row>
    <row r="4584" spans="4:15" ht="12.75" customHeight="1" x14ac:dyDescent="0.3">
      <c r="D4584" s="90"/>
      <c r="E4584" s="90"/>
      <c r="F4584" s="4"/>
      <c r="K4584" s="224"/>
      <c r="L4584" s="224"/>
      <c r="M4584" s="224"/>
      <c r="N4584" s="224"/>
      <c r="O4584" s="224"/>
    </row>
    <row r="4585" spans="4:15" ht="12.75" customHeight="1" x14ac:dyDescent="0.3">
      <c r="D4585" s="90"/>
      <c r="E4585" s="90"/>
      <c r="F4585" s="4"/>
      <c r="K4585" s="224"/>
      <c r="L4585" s="224"/>
      <c r="M4585" s="224"/>
      <c r="N4585" s="224"/>
      <c r="O4585" s="224"/>
    </row>
    <row r="4586" spans="4:15" ht="12.75" customHeight="1" x14ac:dyDescent="0.3">
      <c r="D4586" s="90"/>
      <c r="E4586" s="90"/>
      <c r="F4586" s="4"/>
      <c r="K4586" s="224"/>
      <c r="L4586" s="224"/>
      <c r="M4586" s="224"/>
      <c r="N4586" s="224"/>
      <c r="O4586" s="224"/>
    </row>
    <row r="4587" spans="4:15" ht="12.75" customHeight="1" x14ac:dyDescent="0.3">
      <c r="D4587" s="90"/>
      <c r="E4587" s="90"/>
      <c r="F4587" s="4"/>
      <c r="K4587" s="224"/>
      <c r="L4587" s="224"/>
      <c r="M4587" s="224"/>
      <c r="N4587" s="224"/>
      <c r="O4587" s="224"/>
    </row>
    <row r="4588" spans="4:15" ht="12.75" customHeight="1" x14ac:dyDescent="0.3">
      <c r="D4588" s="90"/>
      <c r="E4588" s="90"/>
      <c r="F4588" s="4"/>
      <c r="K4588" s="224"/>
      <c r="L4588" s="224"/>
      <c r="M4588" s="224"/>
      <c r="N4588" s="224"/>
      <c r="O4588" s="224"/>
    </row>
    <row r="4589" spans="4:15" ht="12.75" customHeight="1" x14ac:dyDescent="0.3">
      <c r="D4589" s="90"/>
      <c r="E4589" s="90"/>
      <c r="F4589" s="4"/>
      <c r="K4589" s="224"/>
      <c r="L4589" s="224"/>
      <c r="M4589" s="224"/>
      <c r="N4589" s="224"/>
      <c r="O4589" s="224"/>
    </row>
    <row r="4590" spans="4:15" ht="12.75" customHeight="1" x14ac:dyDescent="0.3">
      <c r="D4590" s="90"/>
      <c r="E4590" s="90"/>
      <c r="F4590" s="4"/>
      <c r="K4590" s="224"/>
      <c r="L4590" s="224"/>
      <c r="M4590" s="224"/>
      <c r="N4590" s="224"/>
      <c r="O4590" s="224"/>
    </row>
    <row r="4591" spans="4:15" ht="12.75" customHeight="1" x14ac:dyDescent="0.3">
      <c r="D4591" s="90"/>
      <c r="E4591" s="90"/>
      <c r="F4591" s="4"/>
      <c r="K4591" s="224"/>
      <c r="L4591" s="224"/>
      <c r="M4591" s="224"/>
      <c r="N4591" s="224"/>
      <c r="O4591" s="224"/>
    </row>
    <row r="4592" spans="4:15" ht="12.75" customHeight="1" x14ac:dyDescent="0.3">
      <c r="D4592" s="90"/>
      <c r="E4592" s="90"/>
      <c r="F4592" s="4"/>
      <c r="K4592" s="224"/>
      <c r="L4592" s="224"/>
      <c r="M4592" s="224"/>
      <c r="N4592" s="224"/>
      <c r="O4592" s="224"/>
    </row>
    <row r="4593" spans="4:15" ht="12.75" customHeight="1" x14ac:dyDescent="0.3">
      <c r="D4593" s="90"/>
      <c r="E4593" s="90"/>
      <c r="F4593" s="4"/>
      <c r="K4593" s="224"/>
      <c r="L4593" s="224"/>
      <c r="M4593" s="224"/>
      <c r="N4593" s="224"/>
      <c r="O4593" s="224"/>
    </row>
    <row r="4594" spans="4:15" ht="12.75" customHeight="1" x14ac:dyDescent="0.3">
      <c r="D4594" s="90"/>
      <c r="E4594" s="90"/>
      <c r="F4594" s="4"/>
      <c r="K4594" s="224"/>
      <c r="L4594" s="224"/>
      <c r="M4594" s="224"/>
      <c r="N4594" s="224"/>
      <c r="O4594" s="224"/>
    </row>
    <row r="4595" spans="4:15" ht="12.75" customHeight="1" x14ac:dyDescent="0.3">
      <c r="D4595" s="90"/>
      <c r="E4595" s="90"/>
      <c r="F4595" s="4"/>
      <c r="K4595" s="224"/>
      <c r="L4595" s="224"/>
      <c r="M4595" s="224"/>
      <c r="N4595" s="224"/>
      <c r="O4595" s="224"/>
    </row>
    <row r="4596" spans="4:15" ht="12.75" customHeight="1" x14ac:dyDescent="0.3">
      <c r="D4596" s="90"/>
      <c r="E4596" s="90"/>
      <c r="F4596" s="4"/>
      <c r="K4596" s="224"/>
      <c r="L4596" s="224"/>
      <c r="M4596" s="224"/>
      <c r="N4596" s="224"/>
      <c r="O4596" s="224"/>
    </row>
    <row r="4597" spans="4:15" ht="12.75" customHeight="1" x14ac:dyDescent="0.3">
      <c r="D4597" s="90"/>
      <c r="E4597" s="90"/>
      <c r="F4597" s="4"/>
      <c r="K4597" s="224"/>
      <c r="L4597" s="224"/>
      <c r="M4597" s="224"/>
      <c r="N4597" s="224"/>
      <c r="O4597" s="224"/>
    </row>
    <row r="4598" spans="4:15" ht="12.75" customHeight="1" x14ac:dyDescent="0.3">
      <c r="D4598" s="90"/>
      <c r="E4598" s="90"/>
      <c r="F4598" s="4"/>
      <c r="K4598" s="224"/>
      <c r="L4598" s="224"/>
      <c r="M4598" s="224"/>
      <c r="N4598" s="224"/>
      <c r="O4598" s="224"/>
    </row>
    <row r="4599" spans="4:15" ht="12.75" customHeight="1" x14ac:dyDescent="0.3">
      <c r="D4599" s="90"/>
      <c r="E4599" s="90"/>
      <c r="F4599" s="4"/>
      <c r="K4599" s="224"/>
      <c r="L4599" s="224"/>
      <c r="M4599" s="224"/>
      <c r="N4599" s="224"/>
      <c r="O4599" s="224"/>
    </row>
    <row r="4600" spans="4:15" ht="12.75" customHeight="1" x14ac:dyDescent="0.3">
      <c r="D4600" s="90"/>
      <c r="E4600" s="90"/>
      <c r="F4600" s="4"/>
      <c r="K4600" s="224"/>
      <c r="L4600" s="224"/>
      <c r="M4600" s="224"/>
      <c r="N4600" s="224"/>
      <c r="O4600" s="224"/>
    </row>
    <row r="4601" spans="4:15" ht="12.75" customHeight="1" x14ac:dyDescent="0.3">
      <c r="D4601" s="90"/>
      <c r="E4601" s="90"/>
      <c r="F4601" s="4"/>
      <c r="K4601" s="224"/>
      <c r="L4601" s="224"/>
      <c r="M4601" s="224"/>
      <c r="N4601" s="224"/>
      <c r="O4601" s="224"/>
    </row>
    <row r="4602" spans="4:15" ht="12.75" customHeight="1" x14ac:dyDescent="0.3">
      <c r="D4602" s="90"/>
      <c r="E4602" s="90"/>
      <c r="F4602" s="4"/>
      <c r="K4602" s="224"/>
      <c r="L4602" s="224"/>
      <c r="M4602" s="224"/>
      <c r="N4602" s="224"/>
      <c r="O4602" s="224"/>
    </row>
    <row r="4603" spans="4:15" ht="12.75" customHeight="1" x14ac:dyDescent="0.3">
      <c r="D4603" s="90"/>
      <c r="E4603" s="90"/>
      <c r="F4603" s="4"/>
      <c r="K4603" s="224"/>
      <c r="L4603" s="224"/>
      <c r="M4603" s="224"/>
      <c r="N4603" s="224"/>
      <c r="O4603" s="224"/>
    </row>
    <row r="4604" spans="4:15" ht="12.75" customHeight="1" x14ac:dyDescent="0.3">
      <c r="D4604" s="90"/>
      <c r="E4604" s="90"/>
      <c r="F4604" s="4"/>
      <c r="K4604" s="224"/>
      <c r="L4604" s="224"/>
      <c r="M4604" s="224"/>
      <c r="N4604" s="224"/>
      <c r="O4604" s="224"/>
    </row>
    <row r="4605" spans="4:15" ht="12.75" customHeight="1" x14ac:dyDescent="0.3">
      <c r="D4605" s="90"/>
      <c r="E4605" s="90"/>
      <c r="F4605" s="4"/>
      <c r="K4605" s="224"/>
      <c r="L4605" s="224"/>
      <c r="M4605" s="224"/>
      <c r="N4605" s="224"/>
      <c r="O4605" s="224"/>
    </row>
    <row r="4606" spans="4:15" ht="12.75" customHeight="1" x14ac:dyDescent="0.3">
      <c r="D4606" s="90"/>
      <c r="E4606" s="90"/>
      <c r="F4606" s="4"/>
      <c r="K4606" s="224"/>
      <c r="L4606" s="224"/>
      <c r="M4606" s="224"/>
      <c r="N4606" s="224"/>
      <c r="O4606" s="224"/>
    </row>
    <row r="4607" spans="4:15" ht="12.75" customHeight="1" x14ac:dyDescent="0.3">
      <c r="D4607" s="90"/>
      <c r="E4607" s="90"/>
      <c r="F4607" s="4"/>
      <c r="K4607" s="224"/>
      <c r="L4607" s="224"/>
      <c r="M4607" s="224"/>
      <c r="N4607" s="224"/>
      <c r="O4607" s="224"/>
    </row>
    <row r="4608" spans="4:15" ht="12.75" customHeight="1" x14ac:dyDescent="0.3">
      <c r="D4608" s="90"/>
      <c r="E4608" s="90"/>
      <c r="F4608" s="4"/>
      <c r="K4608" s="224"/>
      <c r="L4608" s="224"/>
      <c r="M4608" s="224"/>
      <c r="N4608" s="224"/>
      <c r="O4608" s="224"/>
    </row>
    <row r="4609" spans="4:15" ht="12.75" customHeight="1" x14ac:dyDescent="0.3">
      <c r="D4609" s="90"/>
      <c r="E4609" s="90"/>
      <c r="F4609" s="4"/>
      <c r="K4609" s="224"/>
      <c r="L4609" s="224"/>
      <c r="M4609" s="224"/>
      <c r="N4609" s="224"/>
      <c r="O4609" s="224"/>
    </row>
    <row r="4610" spans="4:15" ht="12.75" customHeight="1" x14ac:dyDescent="0.3">
      <c r="D4610" s="90"/>
      <c r="E4610" s="90"/>
      <c r="F4610" s="4"/>
      <c r="K4610" s="224"/>
      <c r="L4610" s="224"/>
      <c r="M4610" s="224"/>
      <c r="N4610" s="224"/>
      <c r="O4610" s="224"/>
    </row>
    <row r="4611" spans="4:15" ht="12.75" customHeight="1" x14ac:dyDescent="0.3">
      <c r="D4611" s="90"/>
      <c r="E4611" s="90"/>
      <c r="F4611" s="4"/>
      <c r="K4611" s="224"/>
      <c r="L4611" s="224"/>
      <c r="M4611" s="224"/>
      <c r="N4611" s="224"/>
      <c r="O4611" s="224"/>
    </row>
    <row r="4612" spans="4:15" ht="12.75" customHeight="1" x14ac:dyDescent="0.3">
      <c r="D4612" s="90"/>
      <c r="E4612" s="90"/>
      <c r="F4612" s="4"/>
      <c r="K4612" s="224"/>
      <c r="L4612" s="224"/>
      <c r="M4612" s="224"/>
      <c r="N4612" s="224"/>
      <c r="O4612" s="224"/>
    </row>
    <row r="4613" spans="4:15" ht="12.75" customHeight="1" x14ac:dyDescent="0.3">
      <c r="D4613" s="90"/>
      <c r="E4613" s="90"/>
      <c r="F4613" s="4"/>
      <c r="K4613" s="224"/>
      <c r="L4613" s="224"/>
      <c r="M4613" s="224"/>
      <c r="N4613" s="224"/>
      <c r="O4613" s="224"/>
    </row>
    <row r="4614" spans="4:15" ht="12.75" customHeight="1" x14ac:dyDescent="0.3">
      <c r="D4614" s="90"/>
      <c r="E4614" s="90"/>
      <c r="F4614" s="4"/>
      <c r="K4614" s="224"/>
      <c r="L4614" s="224"/>
      <c r="M4614" s="224"/>
      <c r="N4614" s="224"/>
      <c r="O4614" s="224"/>
    </row>
    <row r="4615" spans="4:15" ht="12.75" customHeight="1" x14ac:dyDescent="0.3">
      <c r="D4615" s="90"/>
      <c r="E4615" s="90"/>
      <c r="F4615" s="4"/>
      <c r="K4615" s="224"/>
      <c r="L4615" s="224"/>
      <c r="M4615" s="224"/>
      <c r="N4615" s="224"/>
      <c r="O4615" s="224"/>
    </row>
    <row r="4616" spans="4:15" ht="12.75" customHeight="1" x14ac:dyDescent="0.3">
      <c r="D4616" s="90"/>
      <c r="E4616" s="90"/>
      <c r="F4616" s="4"/>
      <c r="K4616" s="224"/>
      <c r="L4616" s="224"/>
      <c r="M4616" s="224"/>
      <c r="N4616" s="224"/>
      <c r="O4616" s="224"/>
    </row>
    <row r="4617" spans="4:15" ht="12.75" customHeight="1" x14ac:dyDescent="0.3">
      <c r="D4617" s="90"/>
      <c r="E4617" s="90"/>
      <c r="F4617" s="4"/>
      <c r="K4617" s="224"/>
      <c r="L4617" s="224"/>
      <c r="M4617" s="224"/>
      <c r="N4617" s="224"/>
      <c r="O4617" s="224"/>
    </row>
    <row r="4618" spans="4:15" ht="12.75" customHeight="1" x14ac:dyDescent="0.3">
      <c r="D4618" s="90"/>
      <c r="E4618" s="90"/>
      <c r="F4618" s="4"/>
      <c r="K4618" s="224"/>
      <c r="L4618" s="224"/>
      <c r="M4618" s="224"/>
      <c r="N4618" s="224"/>
      <c r="O4618" s="224"/>
    </row>
    <row r="4619" spans="4:15" ht="12.75" customHeight="1" x14ac:dyDescent="0.3">
      <c r="D4619" s="90"/>
      <c r="E4619" s="90"/>
      <c r="F4619" s="4"/>
      <c r="K4619" s="224"/>
      <c r="L4619" s="224"/>
      <c r="M4619" s="224"/>
      <c r="N4619" s="224"/>
      <c r="O4619" s="224"/>
    </row>
    <row r="4620" spans="4:15" ht="12.75" customHeight="1" x14ac:dyDescent="0.3">
      <c r="D4620" s="90"/>
      <c r="E4620" s="90"/>
      <c r="F4620" s="4"/>
      <c r="K4620" s="224"/>
      <c r="L4620" s="224"/>
      <c r="M4620" s="224"/>
      <c r="N4620" s="224"/>
      <c r="O4620" s="224"/>
    </row>
    <row r="4621" spans="4:15" ht="12.75" customHeight="1" x14ac:dyDescent="0.3">
      <c r="D4621" s="90"/>
      <c r="E4621" s="90"/>
      <c r="F4621" s="4"/>
      <c r="K4621" s="224"/>
      <c r="L4621" s="224"/>
      <c r="M4621" s="224"/>
      <c r="N4621" s="224"/>
      <c r="O4621" s="224"/>
    </row>
    <row r="4622" spans="4:15" ht="12.75" customHeight="1" x14ac:dyDescent="0.3">
      <c r="D4622" s="90"/>
      <c r="E4622" s="90"/>
      <c r="F4622" s="4"/>
      <c r="K4622" s="224"/>
      <c r="L4622" s="224"/>
      <c r="M4622" s="224"/>
      <c r="N4622" s="224"/>
      <c r="O4622" s="224"/>
    </row>
    <row r="4623" spans="4:15" ht="12.75" customHeight="1" x14ac:dyDescent="0.3">
      <c r="D4623" s="90"/>
      <c r="E4623" s="90"/>
      <c r="F4623" s="4"/>
      <c r="K4623" s="224"/>
      <c r="L4623" s="224"/>
      <c r="M4623" s="224"/>
      <c r="N4623" s="224"/>
      <c r="O4623" s="224"/>
    </row>
    <row r="4624" spans="4:15" ht="12.75" customHeight="1" x14ac:dyDescent="0.3">
      <c r="D4624" s="90"/>
      <c r="E4624" s="90"/>
      <c r="F4624" s="4"/>
      <c r="K4624" s="224"/>
      <c r="L4624" s="224"/>
      <c r="M4624" s="224"/>
      <c r="N4624" s="224"/>
      <c r="O4624" s="224"/>
    </row>
    <row r="4625" spans="4:15" ht="12.75" customHeight="1" x14ac:dyDescent="0.3">
      <c r="D4625" s="90"/>
      <c r="E4625" s="90"/>
      <c r="F4625" s="4"/>
      <c r="K4625" s="224"/>
      <c r="L4625" s="224"/>
      <c r="M4625" s="224"/>
      <c r="N4625" s="224"/>
      <c r="O4625" s="224"/>
    </row>
    <row r="4626" spans="4:15" ht="12.75" customHeight="1" x14ac:dyDescent="0.3">
      <c r="D4626" s="90"/>
      <c r="E4626" s="90"/>
      <c r="F4626" s="4"/>
      <c r="K4626" s="224"/>
      <c r="L4626" s="224"/>
      <c r="M4626" s="224"/>
      <c r="N4626" s="224"/>
      <c r="O4626" s="224"/>
    </row>
    <row r="4627" spans="4:15" ht="12.75" customHeight="1" x14ac:dyDescent="0.3">
      <c r="D4627" s="90"/>
      <c r="E4627" s="90"/>
      <c r="F4627" s="4"/>
      <c r="K4627" s="224"/>
      <c r="L4627" s="224"/>
      <c r="M4627" s="224"/>
      <c r="N4627" s="224"/>
      <c r="O4627" s="224"/>
    </row>
    <row r="4628" spans="4:15" ht="12.75" customHeight="1" x14ac:dyDescent="0.3">
      <c r="D4628" s="90"/>
      <c r="E4628" s="90"/>
      <c r="F4628" s="4"/>
      <c r="K4628" s="224"/>
      <c r="L4628" s="224"/>
      <c r="M4628" s="224"/>
      <c r="N4628" s="224"/>
      <c r="O4628" s="224"/>
    </row>
    <row r="4629" spans="4:15" ht="12.75" customHeight="1" x14ac:dyDescent="0.3">
      <c r="D4629" s="90"/>
      <c r="E4629" s="90"/>
      <c r="F4629" s="4"/>
      <c r="K4629" s="224"/>
      <c r="L4629" s="224"/>
      <c r="M4629" s="224"/>
      <c r="N4629" s="224"/>
      <c r="O4629" s="224"/>
    </row>
    <row r="4630" spans="4:15" ht="12.75" customHeight="1" x14ac:dyDescent="0.3">
      <c r="D4630" s="90"/>
      <c r="E4630" s="90"/>
      <c r="F4630" s="4"/>
      <c r="K4630" s="224"/>
      <c r="L4630" s="224"/>
      <c r="M4630" s="224"/>
      <c r="N4630" s="224"/>
      <c r="O4630" s="224"/>
    </row>
    <row r="4631" spans="4:15" ht="12.75" customHeight="1" x14ac:dyDescent="0.3">
      <c r="D4631" s="90"/>
      <c r="E4631" s="90"/>
      <c r="F4631" s="4"/>
      <c r="K4631" s="224"/>
      <c r="L4631" s="224"/>
      <c r="M4631" s="224"/>
      <c r="N4631" s="224"/>
      <c r="O4631" s="224"/>
    </row>
    <row r="4632" spans="4:15" ht="12.75" customHeight="1" x14ac:dyDescent="0.3">
      <c r="D4632" s="90"/>
      <c r="E4632" s="90"/>
      <c r="F4632" s="4"/>
      <c r="K4632" s="224"/>
      <c r="L4632" s="224"/>
      <c r="M4632" s="224"/>
      <c r="N4632" s="224"/>
      <c r="O4632" s="224"/>
    </row>
    <row r="4633" spans="4:15" ht="12.75" customHeight="1" x14ac:dyDescent="0.3">
      <c r="D4633" s="90"/>
      <c r="E4633" s="90"/>
      <c r="F4633" s="4"/>
      <c r="K4633" s="224"/>
      <c r="L4633" s="224"/>
      <c r="M4633" s="224"/>
      <c r="N4633" s="224"/>
      <c r="O4633" s="224"/>
    </row>
    <row r="4634" spans="4:15" ht="12.75" customHeight="1" x14ac:dyDescent="0.3">
      <c r="D4634" s="90"/>
      <c r="E4634" s="90"/>
      <c r="F4634" s="4"/>
      <c r="K4634" s="224"/>
      <c r="L4634" s="224"/>
      <c r="M4634" s="224"/>
      <c r="N4634" s="224"/>
      <c r="O4634" s="224"/>
    </row>
    <row r="4635" spans="4:15" ht="12.75" customHeight="1" x14ac:dyDescent="0.3">
      <c r="D4635" s="90"/>
      <c r="E4635" s="90"/>
      <c r="F4635" s="4"/>
      <c r="K4635" s="224"/>
      <c r="L4635" s="224"/>
      <c r="M4635" s="224"/>
      <c r="N4635" s="224"/>
      <c r="O4635" s="224"/>
    </row>
    <row r="4636" spans="4:15" ht="12.75" customHeight="1" x14ac:dyDescent="0.3">
      <c r="D4636" s="90"/>
      <c r="E4636" s="90"/>
      <c r="F4636" s="4"/>
      <c r="K4636" s="224"/>
      <c r="L4636" s="224"/>
      <c r="M4636" s="224"/>
      <c r="N4636" s="224"/>
      <c r="O4636" s="224"/>
    </row>
    <row r="4637" spans="4:15" ht="12.75" customHeight="1" x14ac:dyDescent="0.3">
      <c r="D4637" s="90"/>
      <c r="E4637" s="90"/>
      <c r="F4637" s="4"/>
      <c r="K4637" s="224"/>
      <c r="L4637" s="224"/>
      <c r="M4637" s="224"/>
      <c r="N4637" s="224"/>
      <c r="O4637" s="224"/>
    </row>
    <row r="4638" spans="4:15" ht="12.75" customHeight="1" x14ac:dyDescent="0.3">
      <c r="D4638" s="90"/>
      <c r="E4638" s="90"/>
      <c r="F4638" s="4"/>
      <c r="K4638" s="224"/>
      <c r="L4638" s="224"/>
      <c r="M4638" s="224"/>
      <c r="N4638" s="224"/>
      <c r="O4638" s="224"/>
    </row>
    <row r="4639" spans="4:15" ht="12.75" customHeight="1" x14ac:dyDescent="0.3">
      <c r="D4639" s="90"/>
      <c r="E4639" s="90"/>
      <c r="F4639" s="4"/>
      <c r="K4639" s="224"/>
      <c r="L4639" s="224"/>
      <c r="M4639" s="224"/>
      <c r="N4639" s="224"/>
      <c r="O4639" s="224"/>
    </row>
    <row r="4640" spans="4:15" ht="12.75" customHeight="1" x14ac:dyDescent="0.3">
      <c r="D4640" s="90"/>
      <c r="E4640" s="90"/>
      <c r="F4640" s="4"/>
      <c r="K4640" s="224"/>
      <c r="L4640" s="224"/>
      <c r="M4640" s="224"/>
      <c r="N4640" s="224"/>
      <c r="O4640" s="224"/>
    </row>
    <row r="4641" spans="4:15" ht="12.75" customHeight="1" x14ac:dyDescent="0.3">
      <c r="D4641" s="90"/>
      <c r="E4641" s="90"/>
      <c r="F4641" s="4"/>
      <c r="K4641" s="224"/>
      <c r="L4641" s="224"/>
      <c r="M4641" s="224"/>
      <c r="N4641" s="224"/>
      <c r="O4641" s="224"/>
    </row>
    <row r="4642" spans="4:15" ht="12.75" customHeight="1" x14ac:dyDescent="0.3">
      <c r="D4642" s="90"/>
      <c r="E4642" s="90"/>
      <c r="F4642" s="4"/>
      <c r="K4642" s="224"/>
      <c r="L4642" s="224"/>
      <c r="M4642" s="224"/>
      <c r="N4642" s="224"/>
      <c r="O4642" s="224"/>
    </row>
    <row r="4643" spans="4:15" ht="12.75" customHeight="1" x14ac:dyDescent="0.3">
      <c r="D4643" s="90"/>
      <c r="E4643" s="90"/>
      <c r="F4643" s="4"/>
      <c r="K4643" s="224"/>
      <c r="L4643" s="224"/>
      <c r="M4643" s="224"/>
      <c r="N4643" s="224"/>
      <c r="O4643" s="224"/>
    </row>
    <row r="4644" spans="4:15" ht="12.75" customHeight="1" x14ac:dyDescent="0.3">
      <c r="D4644" s="90"/>
      <c r="E4644" s="90"/>
      <c r="F4644" s="4"/>
      <c r="K4644" s="224"/>
      <c r="L4644" s="224"/>
      <c r="M4644" s="224"/>
      <c r="N4644" s="224"/>
      <c r="O4644" s="224"/>
    </row>
    <row r="4645" spans="4:15" ht="12.75" customHeight="1" x14ac:dyDescent="0.3">
      <c r="D4645" s="90"/>
      <c r="E4645" s="90"/>
      <c r="F4645" s="4"/>
      <c r="K4645" s="224"/>
      <c r="L4645" s="224"/>
      <c r="M4645" s="224"/>
      <c r="N4645" s="224"/>
      <c r="O4645" s="224"/>
    </row>
    <row r="4646" spans="4:15" ht="12.75" customHeight="1" x14ac:dyDescent="0.3">
      <c r="D4646" s="90"/>
      <c r="E4646" s="90"/>
      <c r="F4646" s="4"/>
      <c r="K4646" s="224"/>
      <c r="L4646" s="224"/>
      <c r="M4646" s="224"/>
      <c r="N4646" s="224"/>
      <c r="O4646" s="224"/>
    </row>
    <row r="4647" spans="4:15" ht="12.75" customHeight="1" x14ac:dyDescent="0.3">
      <c r="D4647" s="90"/>
      <c r="E4647" s="90"/>
      <c r="F4647" s="4"/>
      <c r="K4647" s="224"/>
      <c r="L4647" s="224"/>
      <c r="M4647" s="224"/>
      <c r="N4647" s="224"/>
      <c r="O4647" s="224"/>
    </row>
    <row r="4648" spans="4:15" ht="12.75" customHeight="1" x14ac:dyDescent="0.3">
      <c r="D4648" s="90"/>
      <c r="E4648" s="90"/>
      <c r="F4648" s="4"/>
      <c r="K4648" s="224"/>
      <c r="L4648" s="224"/>
      <c r="M4648" s="224"/>
      <c r="N4648" s="224"/>
      <c r="O4648" s="224"/>
    </row>
    <row r="4649" spans="4:15" ht="12.75" customHeight="1" x14ac:dyDescent="0.3">
      <c r="D4649" s="90"/>
      <c r="E4649" s="90"/>
      <c r="F4649" s="4"/>
      <c r="K4649" s="224"/>
      <c r="L4649" s="224"/>
      <c r="M4649" s="224"/>
      <c r="N4649" s="224"/>
      <c r="O4649" s="224"/>
    </row>
    <row r="4650" spans="4:15" ht="12.75" customHeight="1" x14ac:dyDescent="0.3">
      <c r="D4650" s="90"/>
      <c r="E4650" s="90"/>
      <c r="F4650" s="4"/>
      <c r="K4650" s="224"/>
      <c r="L4650" s="224"/>
      <c r="M4650" s="224"/>
      <c r="N4650" s="224"/>
      <c r="O4650" s="224"/>
    </row>
    <row r="4651" spans="4:15" ht="12.75" customHeight="1" x14ac:dyDescent="0.3">
      <c r="D4651" s="90"/>
      <c r="E4651" s="90"/>
      <c r="F4651" s="4"/>
      <c r="K4651" s="224"/>
      <c r="L4651" s="224"/>
      <c r="M4651" s="224"/>
      <c r="N4651" s="224"/>
      <c r="O4651" s="224"/>
    </row>
    <row r="4652" spans="4:15" ht="12.75" customHeight="1" x14ac:dyDescent="0.3">
      <c r="D4652" s="90"/>
      <c r="E4652" s="90"/>
      <c r="F4652" s="4"/>
      <c r="K4652" s="224"/>
      <c r="L4652" s="224"/>
      <c r="M4652" s="224"/>
      <c r="N4652" s="224"/>
      <c r="O4652" s="224"/>
    </row>
    <row r="4653" spans="4:15" ht="12.75" customHeight="1" x14ac:dyDescent="0.3">
      <c r="D4653" s="90"/>
      <c r="E4653" s="90"/>
      <c r="F4653" s="4"/>
      <c r="K4653" s="224"/>
      <c r="L4653" s="224"/>
      <c r="M4653" s="224"/>
      <c r="N4653" s="224"/>
      <c r="O4653" s="224"/>
    </row>
    <row r="4654" spans="4:15" ht="12.75" customHeight="1" x14ac:dyDescent="0.3">
      <c r="D4654" s="90"/>
      <c r="E4654" s="90"/>
      <c r="F4654" s="4"/>
      <c r="K4654" s="224"/>
      <c r="L4654" s="224"/>
      <c r="M4654" s="224"/>
      <c r="N4654" s="224"/>
      <c r="O4654" s="224"/>
    </row>
    <row r="4655" spans="4:15" ht="12.75" customHeight="1" x14ac:dyDescent="0.3">
      <c r="D4655" s="90"/>
      <c r="E4655" s="90"/>
      <c r="F4655" s="4"/>
      <c r="K4655" s="224"/>
      <c r="L4655" s="224"/>
      <c r="M4655" s="224"/>
      <c r="N4655" s="224"/>
      <c r="O4655" s="224"/>
    </row>
    <row r="4656" spans="4:15" ht="12.75" customHeight="1" x14ac:dyDescent="0.3">
      <c r="D4656" s="90"/>
      <c r="E4656" s="90"/>
      <c r="F4656" s="4"/>
      <c r="K4656" s="224"/>
      <c r="L4656" s="224"/>
      <c r="M4656" s="224"/>
      <c r="N4656" s="224"/>
      <c r="O4656" s="224"/>
    </row>
    <row r="4657" spans="4:15" ht="12.75" customHeight="1" x14ac:dyDescent="0.3">
      <c r="D4657" s="90"/>
      <c r="E4657" s="90"/>
      <c r="F4657" s="4"/>
      <c r="K4657" s="224"/>
      <c r="L4657" s="224"/>
      <c r="M4657" s="224"/>
      <c r="N4657" s="224"/>
      <c r="O4657" s="224"/>
    </row>
    <row r="4658" spans="4:15" ht="12.75" customHeight="1" x14ac:dyDescent="0.3">
      <c r="D4658" s="90"/>
      <c r="E4658" s="90"/>
      <c r="F4658" s="4"/>
      <c r="K4658" s="224"/>
      <c r="L4658" s="224"/>
      <c r="M4658" s="224"/>
      <c r="N4658" s="224"/>
      <c r="O4658" s="224"/>
    </row>
    <row r="4659" spans="4:15" ht="12.75" customHeight="1" x14ac:dyDescent="0.3">
      <c r="D4659" s="90"/>
      <c r="E4659" s="90"/>
      <c r="F4659" s="4"/>
      <c r="K4659" s="224"/>
      <c r="L4659" s="224"/>
      <c r="M4659" s="224"/>
      <c r="N4659" s="224"/>
      <c r="O4659" s="224"/>
    </row>
    <row r="4660" spans="4:15" ht="12.75" customHeight="1" x14ac:dyDescent="0.3">
      <c r="D4660" s="90"/>
      <c r="E4660" s="90"/>
      <c r="F4660" s="4"/>
      <c r="K4660" s="224"/>
      <c r="L4660" s="224"/>
      <c r="M4660" s="224"/>
      <c r="N4660" s="224"/>
      <c r="O4660" s="224"/>
    </row>
    <row r="4661" spans="4:15" ht="12.75" customHeight="1" x14ac:dyDescent="0.3">
      <c r="D4661" s="90"/>
      <c r="E4661" s="90"/>
      <c r="F4661" s="4"/>
      <c r="K4661" s="224"/>
      <c r="L4661" s="224"/>
      <c r="M4661" s="224"/>
      <c r="N4661" s="224"/>
      <c r="O4661" s="224"/>
    </row>
    <row r="4662" spans="4:15" ht="12.75" customHeight="1" x14ac:dyDescent="0.3">
      <c r="D4662" s="90"/>
      <c r="E4662" s="90"/>
      <c r="F4662" s="4"/>
      <c r="K4662" s="224"/>
      <c r="L4662" s="224"/>
      <c r="M4662" s="224"/>
      <c r="N4662" s="224"/>
      <c r="O4662" s="224"/>
    </row>
    <row r="4663" spans="4:15" ht="12.75" customHeight="1" x14ac:dyDescent="0.3">
      <c r="D4663" s="90"/>
      <c r="E4663" s="90"/>
      <c r="F4663" s="4"/>
      <c r="K4663" s="224"/>
      <c r="L4663" s="224"/>
      <c r="M4663" s="224"/>
      <c r="N4663" s="224"/>
      <c r="O4663" s="224"/>
    </row>
    <row r="4664" spans="4:15" ht="12.75" customHeight="1" x14ac:dyDescent="0.3">
      <c r="D4664" s="90"/>
      <c r="E4664" s="90"/>
      <c r="F4664" s="4"/>
      <c r="K4664" s="224"/>
      <c r="L4664" s="224"/>
      <c r="M4664" s="224"/>
      <c r="N4664" s="224"/>
      <c r="O4664" s="224"/>
    </row>
    <row r="4665" spans="4:15" ht="12.75" customHeight="1" x14ac:dyDescent="0.3">
      <c r="D4665" s="90"/>
      <c r="E4665" s="90"/>
      <c r="F4665" s="4"/>
      <c r="K4665" s="224"/>
      <c r="L4665" s="224"/>
      <c r="M4665" s="224"/>
      <c r="N4665" s="224"/>
      <c r="O4665" s="224"/>
    </row>
    <row r="4666" spans="4:15" ht="12.75" customHeight="1" x14ac:dyDescent="0.3">
      <c r="D4666" s="90"/>
      <c r="E4666" s="90"/>
      <c r="F4666" s="4"/>
      <c r="K4666" s="224"/>
      <c r="L4666" s="224"/>
      <c r="M4666" s="224"/>
      <c r="N4666" s="224"/>
      <c r="O4666" s="224"/>
    </row>
    <row r="4667" spans="4:15" ht="12.75" customHeight="1" x14ac:dyDescent="0.3">
      <c r="D4667" s="90"/>
      <c r="E4667" s="90"/>
      <c r="F4667" s="4"/>
      <c r="K4667" s="224"/>
      <c r="L4667" s="224"/>
      <c r="M4667" s="224"/>
      <c r="N4667" s="224"/>
      <c r="O4667" s="224"/>
    </row>
    <row r="4668" spans="4:15" ht="12.75" customHeight="1" x14ac:dyDescent="0.3">
      <c r="D4668" s="90"/>
      <c r="E4668" s="90"/>
      <c r="F4668" s="4"/>
      <c r="K4668" s="224"/>
      <c r="L4668" s="224"/>
      <c r="M4668" s="224"/>
      <c r="N4668" s="224"/>
      <c r="O4668" s="224"/>
    </row>
    <row r="4669" spans="4:15" ht="12.75" customHeight="1" x14ac:dyDescent="0.3">
      <c r="D4669" s="90"/>
      <c r="E4669" s="90"/>
      <c r="F4669" s="4"/>
      <c r="K4669" s="224"/>
      <c r="L4669" s="224"/>
      <c r="M4669" s="224"/>
      <c r="N4669" s="224"/>
      <c r="O4669" s="224"/>
    </row>
    <row r="4670" spans="4:15" ht="12.75" customHeight="1" x14ac:dyDescent="0.3">
      <c r="D4670" s="90"/>
      <c r="E4670" s="90"/>
      <c r="F4670" s="4"/>
      <c r="K4670" s="224"/>
      <c r="L4670" s="224"/>
      <c r="M4670" s="224"/>
      <c r="N4670" s="224"/>
      <c r="O4670" s="224"/>
    </row>
    <row r="4671" spans="4:15" ht="12.75" customHeight="1" x14ac:dyDescent="0.3">
      <c r="D4671" s="90"/>
      <c r="E4671" s="90"/>
      <c r="F4671" s="4"/>
      <c r="K4671" s="224"/>
      <c r="L4671" s="224"/>
      <c r="M4671" s="224"/>
      <c r="N4671" s="224"/>
      <c r="O4671" s="224"/>
    </row>
    <row r="4672" spans="4:15" ht="12.75" customHeight="1" x14ac:dyDescent="0.3">
      <c r="D4672" s="90"/>
      <c r="E4672" s="90"/>
      <c r="F4672" s="4"/>
      <c r="K4672" s="224"/>
      <c r="L4672" s="224"/>
      <c r="M4672" s="224"/>
      <c r="N4672" s="224"/>
      <c r="O4672" s="224"/>
    </row>
    <row r="4673" spans="4:15" ht="12.75" customHeight="1" x14ac:dyDescent="0.3">
      <c r="D4673" s="90"/>
      <c r="E4673" s="90"/>
      <c r="F4673" s="4"/>
      <c r="K4673" s="224"/>
      <c r="L4673" s="224"/>
      <c r="M4673" s="224"/>
      <c r="N4673" s="224"/>
      <c r="O4673" s="224"/>
    </row>
    <row r="4674" spans="4:15" ht="12.75" customHeight="1" x14ac:dyDescent="0.3">
      <c r="D4674" s="90"/>
      <c r="E4674" s="90"/>
      <c r="F4674" s="4"/>
      <c r="K4674" s="224"/>
      <c r="L4674" s="224"/>
      <c r="M4674" s="224"/>
      <c r="N4674" s="224"/>
      <c r="O4674" s="224"/>
    </row>
    <row r="4675" spans="4:15" ht="12.75" customHeight="1" x14ac:dyDescent="0.3">
      <c r="D4675" s="90"/>
      <c r="E4675" s="90"/>
      <c r="F4675" s="4"/>
      <c r="K4675" s="224"/>
      <c r="L4675" s="224"/>
      <c r="M4675" s="224"/>
      <c r="N4675" s="224"/>
      <c r="O4675" s="224"/>
    </row>
    <row r="4676" spans="4:15" ht="12.75" customHeight="1" x14ac:dyDescent="0.3">
      <c r="D4676" s="90"/>
      <c r="E4676" s="90"/>
      <c r="F4676" s="4"/>
      <c r="K4676" s="224"/>
      <c r="L4676" s="224"/>
      <c r="M4676" s="224"/>
      <c r="N4676" s="224"/>
      <c r="O4676" s="224"/>
    </row>
    <row r="4677" spans="4:15" ht="12.75" customHeight="1" x14ac:dyDescent="0.3">
      <c r="D4677" s="90"/>
      <c r="E4677" s="90"/>
      <c r="F4677" s="4"/>
      <c r="K4677" s="224"/>
      <c r="L4677" s="224"/>
      <c r="M4677" s="224"/>
      <c r="N4677" s="224"/>
      <c r="O4677" s="224"/>
    </row>
    <row r="4678" spans="4:15" ht="12.75" customHeight="1" x14ac:dyDescent="0.3">
      <c r="D4678" s="90"/>
      <c r="E4678" s="90"/>
      <c r="F4678" s="4"/>
      <c r="K4678" s="224"/>
      <c r="L4678" s="224"/>
      <c r="M4678" s="224"/>
      <c r="N4678" s="224"/>
      <c r="O4678" s="224"/>
    </row>
    <row r="4679" spans="4:15" ht="12.75" customHeight="1" x14ac:dyDescent="0.3">
      <c r="D4679" s="90"/>
      <c r="E4679" s="90"/>
      <c r="F4679" s="4"/>
      <c r="K4679" s="224"/>
      <c r="L4679" s="224"/>
      <c r="M4679" s="224"/>
      <c r="N4679" s="224"/>
      <c r="O4679" s="224"/>
    </row>
    <row r="4680" spans="4:15" ht="12.75" customHeight="1" x14ac:dyDescent="0.3">
      <c r="D4680" s="90"/>
      <c r="E4680" s="90"/>
      <c r="F4680" s="4"/>
      <c r="K4680" s="224"/>
      <c r="L4680" s="224"/>
      <c r="M4680" s="224"/>
      <c r="N4680" s="224"/>
      <c r="O4680" s="224"/>
    </row>
    <row r="4681" spans="4:15" ht="12.75" customHeight="1" x14ac:dyDescent="0.3">
      <c r="D4681" s="90"/>
      <c r="E4681" s="90"/>
      <c r="F4681" s="4"/>
      <c r="K4681" s="224"/>
      <c r="L4681" s="224"/>
      <c r="M4681" s="224"/>
      <c r="N4681" s="224"/>
      <c r="O4681" s="224"/>
    </row>
    <row r="4682" spans="4:15" ht="12.75" customHeight="1" x14ac:dyDescent="0.3">
      <c r="D4682" s="90"/>
      <c r="E4682" s="90"/>
      <c r="F4682" s="4"/>
      <c r="K4682" s="224"/>
      <c r="L4682" s="224"/>
      <c r="M4682" s="224"/>
      <c r="N4682" s="224"/>
      <c r="O4682" s="224"/>
    </row>
    <row r="4683" spans="4:15" ht="12.75" customHeight="1" x14ac:dyDescent="0.3">
      <c r="D4683" s="90"/>
      <c r="E4683" s="90"/>
      <c r="F4683" s="4"/>
      <c r="K4683" s="224"/>
      <c r="L4683" s="224"/>
      <c r="M4683" s="224"/>
      <c r="N4683" s="224"/>
      <c r="O4683" s="224"/>
    </row>
    <row r="4684" spans="4:15" ht="12.75" customHeight="1" x14ac:dyDescent="0.3">
      <c r="D4684" s="90"/>
      <c r="E4684" s="90"/>
      <c r="F4684" s="4"/>
      <c r="K4684" s="224"/>
      <c r="L4684" s="224"/>
      <c r="M4684" s="224"/>
      <c r="N4684" s="224"/>
      <c r="O4684" s="224"/>
    </row>
    <row r="4685" spans="4:15" ht="12.75" customHeight="1" x14ac:dyDescent="0.3">
      <c r="D4685" s="90"/>
      <c r="E4685" s="90"/>
      <c r="F4685" s="4"/>
      <c r="K4685" s="224"/>
      <c r="L4685" s="224"/>
      <c r="M4685" s="224"/>
      <c r="N4685" s="224"/>
      <c r="O4685" s="224"/>
    </row>
    <row r="4686" spans="4:15" ht="12.75" customHeight="1" x14ac:dyDescent="0.3">
      <c r="D4686" s="90"/>
      <c r="E4686" s="90"/>
      <c r="F4686" s="4"/>
      <c r="K4686" s="224"/>
      <c r="L4686" s="224"/>
      <c r="M4686" s="224"/>
      <c r="N4686" s="224"/>
      <c r="O4686" s="224"/>
    </row>
    <row r="4687" spans="4:15" ht="12.75" customHeight="1" x14ac:dyDescent="0.3">
      <c r="D4687" s="90"/>
      <c r="E4687" s="90"/>
      <c r="F4687" s="4"/>
      <c r="K4687" s="224"/>
      <c r="L4687" s="224"/>
      <c r="M4687" s="224"/>
      <c r="N4687" s="224"/>
      <c r="O4687" s="224"/>
    </row>
    <row r="4688" spans="4:15" ht="12.75" customHeight="1" x14ac:dyDescent="0.3">
      <c r="D4688" s="90"/>
      <c r="E4688" s="90"/>
      <c r="F4688" s="4"/>
      <c r="K4688" s="224"/>
      <c r="L4688" s="224"/>
      <c r="M4688" s="224"/>
      <c r="N4688" s="224"/>
      <c r="O4688" s="224"/>
    </row>
    <row r="4689" spans="4:15" ht="12.75" customHeight="1" x14ac:dyDescent="0.3">
      <c r="D4689" s="90"/>
      <c r="E4689" s="90"/>
      <c r="F4689" s="4"/>
      <c r="K4689" s="224"/>
      <c r="L4689" s="224"/>
      <c r="M4689" s="224"/>
      <c r="N4689" s="224"/>
      <c r="O4689" s="224"/>
    </row>
    <row r="4690" spans="4:15" ht="12.75" customHeight="1" x14ac:dyDescent="0.3">
      <c r="D4690" s="90"/>
      <c r="E4690" s="90"/>
      <c r="F4690" s="4"/>
      <c r="K4690" s="224"/>
      <c r="L4690" s="224"/>
      <c r="M4690" s="224"/>
      <c r="N4690" s="224"/>
      <c r="O4690" s="224"/>
    </row>
    <row r="4691" spans="4:15" ht="12.75" customHeight="1" x14ac:dyDescent="0.3">
      <c r="D4691" s="90"/>
      <c r="E4691" s="90"/>
      <c r="F4691" s="4"/>
      <c r="K4691" s="224"/>
      <c r="L4691" s="224"/>
      <c r="M4691" s="224"/>
      <c r="N4691" s="224"/>
      <c r="O4691" s="224"/>
    </row>
    <row r="4692" spans="4:15" ht="12.75" customHeight="1" x14ac:dyDescent="0.3">
      <c r="D4692" s="90"/>
      <c r="E4692" s="90"/>
      <c r="F4692" s="4"/>
      <c r="K4692" s="224"/>
      <c r="L4692" s="224"/>
      <c r="M4692" s="224"/>
      <c r="N4692" s="224"/>
      <c r="O4692" s="224"/>
    </row>
    <row r="4693" spans="4:15" ht="12.75" customHeight="1" x14ac:dyDescent="0.3">
      <c r="D4693" s="90"/>
      <c r="E4693" s="90"/>
      <c r="F4693" s="4"/>
      <c r="K4693" s="224"/>
      <c r="L4693" s="224"/>
      <c r="M4693" s="224"/>
      <c r="N4693" s="224"/>
      <c r="O4693" s="224"/>
    </row>
    <row r="4694" spans="4:15" ht="12.75" customHeight="1" x14ac:dyDescent="0.3">
      <c r="D4694" s="90"/>
      <c r="E4694" s="90"/>
      <c r="F4694" s="4"/>
      <c r="K4694" s="224"/>
      <c r="L4694" s="224"/>
      <c r="M4694" s="224"/>
      <c r="N4694" s="224"/>
      <c r="O4694" s="224"/>
    </row>
    <row r="4695" spans="4:15" ht="12.75" customHeight="1" x14ac:dyDescent="0.3">
      <c r="D4695" s="90"/>
      <c r="E4695" s="90"/>
      <c r="F4695" s="4"/>
      <c r="K4695" s="224"/>
      <c r="L4695" s="224"/>
      <c r="M4695" s="224"/>
      <c r="N4695" s="224"/>
      <c r="O4695" s="224"/>
    </row>
    <row r="4696" spans="4:15" ht="12.75" customHeight="1" x14ac:dyDescent="0.3">
      <c r="D4696" s="90"/>
      <c r="E4696" s="90"/>
      <c r="F4696" s="4"/>
      <c r="K4696" s="224"/>
      <c r="L4696" s="224"/>
      <c r="M4696" s="224"/>
      <c r="N4696" s="224"/>
      <c r="O4696" s="224"/>
    </row>
    <row r="4697" spans="4:15" ht="12.75" customHeight="1" x14ac:dyDescent="0.3">
      <c r="D4697" s="90"/>
      <c r="E4697" s="90"/>
      <c r="F4697" s="4"/>
      <c r="K4697" s="224"/>
      <c r="L4697" s="224"/>
      <c r="M4697" s="224"/>
      <c r="N4697" s="224"/>
      <c r="O4697" s="224"/>
    </row>
    <row r="4698" spans="4:15" ht="12.75" customHeight="1" x14ac:dyDescent="0.3">
      <c r="D4698" s="90"/>
      <c r="E4698" s="90"/>
      <c r="F4698" s="4"/>
      <c r="K4698" s="224"/>
      <c r="L4698" s="224"/>
      <c r="M4698" s="224"/>
      <c r="N4698" s="224"/>
      <c r="O4698" s="224"/>
    </row>
    <row r="4699" spans="4:15" ht="12.75" customHeight="1" x14ac:dyDescent="0.3">
      <c r="D4699" s="90"/>
      <c r="E4699" s="90"/>
      <c r="F4699" s="4"/>
      <c r="K4699" s="224"/>
      <c r="L4699" s="224"/>
      <c r="M4699" s="224"/>
      <c r="N4699" s="224"/>
      <c r="O4699" s="224"/>
    </row>
    <row r="4700" spans="4:15" ht="12.75" customHeight="1" x14ac:dyDescent="0.3">
      <c r="D4700" s="90"/>
      <c r="E4700" s="90"/>
      <c r="F4700" s="4"/>
      <c r="K4700" s="224"/>
      <c r="L4700" s="224"/>
      <c r="M4700" s="224"/>
      <c r="N4700" s="224"/>
      <c r="O4700" s="224"/>
    </row>
    <row r="4701" spans="4:15" ht="12.75" customHeight="1" x14ac:dyDescent="0.3">
      <c r="D4701" s="90"/>
      <c r="E4701" s="90"/>
      <c r="F4701" s="4"/>
      <c r="K4701" s="224"/>
      <c r="L4701" s="224"/>
      <c r="M4701" s="224"/>
      <c r="N4701" s="224"/>
      <c r="O4701" s="224"/>
    </row>
    <row r="4702" spans="4:15" ht="12.75" customHeight="1" x14ac:dyDescent="0.3">
      <c r="D4702" s="90"/>
      <c r="E4702" s="90"/>
      <c r="F4702" s="4"/>
      <c r="K4702" s="224"/>
      <c r="L4702" s="224"/>
      <c r="M4702" s="224"/>
      <c r="N4702" s="224"/>
      <c r="O4702" s="224"/>
    </row>
    <row r="4703" spans="4:15" ht="12.75" customHeight="1" x14ac:dyDescent="0.3">
      <c r="D4703" s="90"/>
      <c r="E4703" s="90"/>
      <c r="F4703" s="4"/>
      <c r="K4703" s="224"/>
      <c r="L4703" s="224"/>
      <c r="M4703" s="224"/>
      <c r="N4703" s="224"/>
      <c r="O4703" s="224"/>
    </row>
    <row r="4704" spans="4:15" ht="12.75" customHeight="1" x14ac:dyDescent="0.3">
      <c r="D4704" s="90"/>
      <c r="E4704" s="90"/>
      <c r="F4704" s="4"/>
      <c r="K4704" s="224"/>
      <c r="L4704" s="224"/>
      <c r="M4704" s="224"/>
      <c r="N4704" s="224"/>
      <c r="O4704" s="224"/>
    </row>
    <row r="4705" spans="4:15" ht="12.75" customHeight="1" x14ac:dyDescent="0.3">
      <c r="D4705" s="90"/>
      <c r="E4705" s="90"/>
      <c r="F4705" s="4"/>
      <c r="K4705" s="224"/>
      <c r="L4705" s="224"/>
      <c r="M4705" s="224"/>
      <c r="N4705" s="224"/>
      <c r="O4705" s="224"/>
    </row>
    <row r="4706" spans="4:15" ht="12.75" customHeight="1" x14ac:dyDescent="0.3">
      <c r="D4706" s="90"/>
      <c r="E4706" s="90"/>
      <c r="F4706" s="4"/>
      <c r="K4706" s="224"/>
      <c r="L4706" s="224"/>
      <c r="M4706" s="224"/>
      <c r="N4706" s="224"/>
      <c r="O4706" s="224"/>
    </row>
    <row r="4707" spans="4:15" ht="12.75" customHeight="1" x14ac:dyDescent="0.3">
      <c r="D4707" s="90"/>
      <c r="E4707" s="90"/>
      <c r="F4707" s="4"/>
      <c r="K4707" s="224"/>
      <c r="L4707" s="224"/>
      <c r="M4707" s="224"/>
      <c r="N4707" s="224"/>
      <c r="O4707" s="224"/>
    </row>
    <row r="4708" spans="4:15" ht="12.75" customHeight="1" x14ac:dyDescent="0.3">
      <c r="D4708" s="90"/>
      <c r="E4708" s="90"/>
      <c r="F4708" s="4"/>
      <c r="K4708" s="224"/>
      <c r="L4708" s="224"/>
      <c r="M4708" s="224"/>
      <c r="N4708" s="224"/>
      <c r="O4708" s="224"/>
    </row>
    <row r="4709" spans="4:15" ht="12.75" customHeight="1" x14ac:dyDescent="0.3">
      <c r="D4709" s="90"/>
      <c r="E4709" s="90"/>
      <c r="F4709" s="4"/>
      <c r="K4709" s="224"/>
      <c r="L4709" s="224"/>
      <c r="M4709" s="224"/>
      <c r="N4709" s="224"/>
      <c r="O4709" s="224"/>
    </row>
    <row r="4710" spans="4:15" ht="12.75" customHeight="1" x14ac:dyDescent="0.3">
      <c r="D4710" s="90"/>
      <c r="E4710" s="90"/>
      <c r="F4710" s="4"/>
      <c r="K4710" s="224"/>
      <c r="L4710" s="224"/>
      <c r="M4710" s="224"/>
      <c r="N4710" s="224"/>
      <c r="O4710" s="224"/>
    </row>
    <row r="4711" spans="4:15" ht="12.75" customHeight="1" x14ac:dyDescent="0.3">
      <c r="D4711" s="90"/>
      <c r="E4711" s="90"/>
      <c r="F4711" s="4"/>
      <c r="K4711" s="224"/>
      <c r="L4711" s="224"/>
      <c r="M4711" s="224"/>
      <c r="N4711" s="224"/>
      <c r="O4711" s="224"/>
    </row>
    <row r="4712" spans="4:15" ht="12.75" customHeight="1" x14ac:dyDescent="0.3">
      <c r="D4712" s="90"/>
      <c r="E4712" s="90"/>
      <c r="F4712" s="4"/>
      <c r="K4712" s="224"/>
      <c r="L4712" s="224"/>
      <c r="M4712" s="224"/>
      <c r="N4712" s="224"/>
      <c r="O4712" s="224"/>
    </row>
    <row r="4713" spans="4:15" ht="12.75" customHeight="1" x14ac:dyDescent="0.3">
      <c r="D4713" s="90"/>
      <c r="E4713" s="90"/>
      <c r="F4713" s="4"/>
      <c r="K4713" s="224"/>
      <c r="L4713" s="224"/>
      <c r="M4713" s="224"/>
      <c r="N4713" s="224"/>
      <c r="O4713" s="224"/>
    </row>
    <row r="4714" spans="4:15" ht="12.75" customHeight="1" x14ac:dyDescent="0.3">
      <c r="D4714" s="90"/>
      <c r="E4714" s="90"/>
      <c r="F4714" s="4"/>
      <c r="K4714" s="224"/>
      <c r="L4714" s="224"/>
      <c r="M4714" s="224"/>
      <c r="N4714" s="224"/>
      <c r="O4714" s="224"/>
    </row>
    <row r="4715" spans="4:15" ht="12.75" customHeight="1" x14ac:dyDescent="0.3">
      <c r="D4715" s="90"/>
      <c r="E4715" s="90"/>
      <c r="F4715" s="4"/>
      <c r="K4715" s="224"/>
      <c r="L4715" s="224"/>
      <c r="M4715" s="224"/>
      <c r="N4715" s="224"/>
      <c r="O4715" s="224"/>
    </row>
    <row r="4716" spans="4:15" ht="12.75" customHeight="1" x14ac:dyDescent="0.3">
      <c r="D4716" s="90"/>
      <c r="E4716" s="90"/>
      <c r="F4716" s="4"/>
      <c r="K4716" s="224"/>
      <c r="L4716" s="224"/>
      <c r="M4716" s="224"/>
      <c r="N4716" s="224"/>
      <c r="O4716" s="224"/>
    </row>
    <row r="4717" spans="4:15" ht="12.75" customHeight="1" x14ac:dyDescent="0.3">
      <c r="D4717" s="90"/>
      <c r="E4717" s="90"/>
      <c r="F4717" s="4"/>
      <c r="K4717" s="224"/>
      <c r="L4717" s="224"/>
      <c r="M4717" s="224"/>
      <c r="N4717" s="224"/>
      <c r="O4717" s="224"/>
    </row>
    <row r="4718" spans="4:15" ht="12.75" customHeight="1" x14ac:dyDescent="0.3">
      <c r="D4718" s="90"/>
      <c r="E4718" s="90"/>
      <c r="F4718" s="4"/>
      <c r="K4718" s="224"/>
      <c r="L4718" s="224"/>
      <c r="M4718" s="224"/>
      <c r="N4718" s="224"/>
      <c r="O4718" s="224"/>
    </row>
    <row r="4719" spans="4:15" ht="12.75" customHeight="1" x14ac:dyDescent="0.3">
      <c r="D4719" s="90"/>
      <c r="E4719" s="90"/>
      <c r="F4719" s="4"/>
      <c r="K4719" s="224"/>
      <c r="L4719" s="224"/>
      <c r="M4719" s="224"/>
      <c r="N4719" s="224"/>
      <c r="O4719" s="224"/>
    </row>
    <row r="4720" spans="4:15" ht="12.75" customHeight="1" x14ac:dyDescent="0.3">
      <c r="D4720" s="90"/>
      <c r="E4720" s="90"/>
      <c r="F4720" s="4"/>
      <c r="K4720" s="224"/>
      <c r="L4720" s="224"/>
      <c r="M4720" s="224"/>
      <c r="N4720" s="224"/>
      <c r="O4720" s="224"/>
    </row>
    <row r="4721" spans="4:15" ht="12.75" customHeight="1" x14ac:dyDescent="0.3">
      <c r="D4721" s="90"/>
      <c r="E4721" s="90"/>
      <c r="F4721" s="4"/>
      <c r="K4721" s="224"/>
      <c r="L4721" s="224"/>
      <c r="M4721" s="224"/>
      <c r="N4721" s="224"/>
      <c r="O4721" s="224"/>
    </row>
    <row r="4722" spans="4:15" ht="12.75" customHeight="1" x14ac:dyDescent="0.3">
      <c r="D4722" s="90"/>
      <c r="E4722" s="90"/>
      <c r="F4722" s="4"/>
      <c r="K4722" s="224"/>
      <c r="L4722" s="224"/>
      <c r="M4722" s="224"/>
      <c r="N4722" s="224"/>
      <c r="O4722" s="224"/>
    </row>
    <row r="4723" spans="4:15" ht="12.75" customHeight="1" x14ac:dyDescent="0.3">
      <c r="D4723" s="90"/>
      <c r="E4723" s="90"/>
      <c r="F4723" s="4"/>
      <c r="K4723" s="224"/>
      <c r="L4723" s="224"/>
      <c r="M4723" s="224"/>
      <c r="N4723" s="224"/>
      <c r="O4723" s="224"/>
    </row>
    <row r="4724" spans="4:15" ht="12.75" customHeight="1" x14ac:dyDescent="0.3">
      <c r="D4724" s="90"/>
      <c r="E4724" s="90"/>
      <c r="F4724" s="4"/>
      <c r="K4724" s="224"/>
      <c r="L4724" s="224"/>
      <c r="M4724" s="224"/>
      <c r="N4724" s="224"/>
      <c r="O4724" s="224"/>
    </row>
    <row r="4725" spans="4:15" ht="12.75" customHeight="1" x14ac:dyDescent="0.3">
      <c r="D4725" s="90"/>
      <c r="E4725" s="90"/>
      <c r="F4725" s="4"/>
      <c r="K4725" s="224"/>
      <c r="L4725" s="224"/>
      <c r="M4725" s="224"/>
      <c r="N4725" s="224"/>
      <c r="O4725" s="224"/>
    </row>
    <row r="4726" spans="4:15" ht="12.75" customHeight="1" x14ac:dyDescent="0.3">
      <c r="D4726" s="90"/>
      <c r="E4726" s="90"/>
      <c r="F4726" s="4"/>
      <c r="K4726" s="224"/>
      <c r="L4726" s="224"/>
      <c r="M4726" s="224"/>
      <c r="N4726" s="224"/>
      <c r="O4726" s="224"/>
    </row>
    <row r="4727" spans="4:15" ht="12.75" customHeight="1" x14ac:dyDescent="0.3">
      <c r="D4727" s="90"/>
      <c r="E4727" s="90"/>
      <c r="F4727" s="4"/>
      <c r="K4727" s="224"/>
      <c r="L4727" s="224"/>
      <c r="M4727" s="224"/>
      <c r="N4727" s="224"/>
      <c r="O4727" s="224"/>
    </row>
    <row r="4728" spans="4:15" ht="12.75" customHeight="1" x14ac:dyDescent="0.3">
      <c r="D4728" s="90"/>
      <c r="E4728" s="90"/>
      <c r="F4728" s="4"/>
      <c r="K4728" s="224"/>
      <c r="L4728" s="224"/>
      <c r="M4728" s="224"/>
      <c r="N4728" s="224"/>
      <c r="O4728" s="224"/>
    </row>
    <row r="4729" spans="4:15" ht="12.75" customHeight="1" x14ac:dyDescent="0.3">
      <c r="D4729" s="90"/>
      <c r="E4729" s="90"/>
      <c r="F4729" s="4"/>
      <c r="K4729" s="224"/>
      <c r="L4729" s="224"/>
      <c r="M4729" s="224"/>
      <c r="N4729" s="224"/>
      <c r="O4729" s="224"/>
    </row>
    <row r="4730" spans="4:15" ht="12.75" customHeight="1" x14ac:dyDescent="0.3">
      <c r="D4730" s="90"/>
      <c r="E4730" s="90"/>
      <c r="F4730" s="4"/>
      <c r="K4730" s="224"/>
      <c r="L4730" s="224"/>
      <c r="M4730" s="224"/>
      <c r="N4730" s="224"/>
      <c r="O4730" s="224"/>
    </row>
    <row r="4731" spans="4:15" ht="12.75" customHeight="1" x14ac:dyDescent="0.3">
      <c r="D4731" s="90"/>
      <c r="E4731" s="90"/>
      <c r="F4731" s="4"/>
      <c r="K4731" s="224"/>
      <c r="L4731" s="224"/>
      <c r="M4731" s="224"/>
      <c r="N4731" s="224"/>
      <c r="O4731" s="224"/>
    </row>
    <row r="4732" spans="4:15" ht="12.75" customHeight="1" x14ac:dyDescent="0.3">
      <c r="D4732" s="90"/>
      <c r="E4732" s="90"/>
      <c r="F4732" s="4"/>
      <c r="K4732" s="224"/>
      <c r="L4732" s="224"/>
      <c r="M4732" s="224"/>
      <c r="N4732" s="224"/>
      <c r="O4732" s="224"/>
    </row>
    <row r="4733" spans="4:15" ht="12.75" customHeight="1" x14ac:dyDescent="0.3">
      <c r="D4733" s="90"/>
      <c r="E4733" s="90"/>
      <c r="F4733" s="4"/>
      <c r="K4733" s="224"/>
      <c r="L4733" s="224"/>
      <c r="M4733" s="224"/>
      <c r="N4733" s="224"/>
      <c r="O4733" s="224"/>
    </row>
    <row r="4734" spans="4:15" ht="12.75" customHeight="1" x14ac:dyDescent="0.3">
      <c r="D4734" s="90"/>
      <c r="E4734" s="90"/>
      <c r="F4734" s="4"/>
      <c r="K4734" s="224"/>
      <c r="L4734" s="224"/>
      <c r="M4734" s="224"/>
      <c r="N4734" s="224"/>
      <c r="O4734" s="224"/>
    </row>
    <row r="4735" spans="4:15" ht="12.75" customHeight="1" x14ac:dyDescent="0.3">
      <c r="D4735" s="90"/>
      <c r="E4735" s="90"/>
      <c r="F4735" s="4"/>
      <c r="K4735" s="224"/>
      <c r="L4735" s="224"/>
      <c r="M4735" s="224"/>
      <c r="N4735" s="224"/>
      <c r="O4735" s="224"/>
    </row>
    <row r="4736" spans="4:15" ht="12.75" customHeight="1" x14ac:dyDescent="0.3">
      <c r="D4736" s="90"/>
      <c r="E4736" s="90"/>
      <c r="F4736" s="4"/>
      <c r="K4736" s="224"/>
      <c r="L4736" s="224"/>
      <c r="M4736" s="224"/>
      <c r="N4736" s="224"/>
      <c r="O4736" s="224"/>
    </row>
    <row r="4737" spans="4:15" ht="12.75" customHeight="1" x14ac:dyDescent="0.3">
      <c r="D4737" s="90"/>
      <c r="E4737" s="90"/>
      <c r="F4737" s="4"/>
      <c r="K4737" s="224"/>
      <c r="L4737" s="224"/>
      <c r="M4737" s="224"/>
      <c r="N4737" s="224"/>
      <c r="O4737" s="224"/>
    </row>
    <row r="4738" spans="4:15" ht="12.75" customHeight="1" x14ac:dyDescent="0.3">
      <c r="D4738" s="90"/>
      <c r="E4738" s="90"/>
      <c r="F4738" s="4"/>
      <c r="K4738" s="224"/>
      <c r="L4738" s="224"/>
      <c r="M4738" s="224"/>
      <c r="N4738" s="224"/>
      <c r="O4738" s="224"/>
    </row>
    <row r="4739" spans="4:15" ht="12.75" customHeight="1" x14ac:dyDescent="0.3">
      <c r="D4739" s="90"/>
      <c r="E4739" s="90"/>
      <c r="F4739" s="4"/>
      <c r="K4739" s="224"/>
      <c r="L4739" s="224"/>
      <c r="M4739" s="224"/>
      <c r="N4739" s="224"/>
      <c r="O4739" s="224"/>
    </row>
    <row r="4740" spans="4:15" ht="12.75" customHeight="1" x14ac:dyDescent="0.3">
      <c r="D4740" s="90"/>
      <c r="E4740" s="90"/>
      <c r="F4740" s="4"/>
      <c r="K4740" s="224"/>
      <c r="L4740" s="224"/>
      <c r="M4740" s="224"/>
      <c r="N4740" s="224"/>
      <c r="O4740" s="224"/>
    </row>
    <row r="4741" spans="4:15" ht="12.75" customHeight="1" x14ac:dyDescent="0.3">
      <c r="D4741" s="90"/>
      <c r="E4741" s="90"/>
      <c r="F4741" s="4"/>
      <c r="K4741" s="224"/>
      <c r="L4741" s="224"/>
      <c r="M4741" s="224"/>
      <c r="N4741" s="224"/>
      <c r="O4741" s="224"/>
    </row>
    <row r="4742" spans="4:15" ht="12.75" customHeight="1" x14ac:dyDescent="0.3">
      <c r="D4742" s="90"/>
      <c r="E4742" s="90"/>
      <c r="F4742" s="4"/>
      <c r="K4742" s="224"/>
      <c r="L4742" s="224"/>
      <c r="M4742" s="224"/>
      <c r="N4742" s="224"/>
      <c r="O4742" s="224"/>
    </row>
    <row r="4743" spans="4:15" ht="12.75" customHeight="1" x14ac:dyDescent="0.3">
      <c r="D4743" s="90"/>
      <c r="E4743" s="90"/>
      <c r="F4743" s="4"/>
      <c r="K4743" s="224"/>
      <c r="L4743" s="224"/>
      <c r="M4743" s="224"/>
      <c r="N4743" s="224"/>
      <c r="O4743" s="224"/>
    </row>
    <row r="4744" spans="4:15" ht="12.75" customHeight="1" x14ac:dyDescent="0.3">
      <c r="D4744" s="90"/>
      <c r="E4744" s="90"/>
      <c r="F4744" s="4"/>
      <c r="K4744" s="224"/>
      <c r="L4744" s="224"/>
      <c r="M4744" s="224"/>
      <c r="N4744" s="224"/>
      <c r="O4744" s="224"/>
    </row>
    <row r="4745" spans="4:15" ht="12.75" customHeight="1" x14ac:dyDescent="0.3">
      <c r="D4745" s="90"/>
      <c r="E4745" s="90"/>
      <c r="F4745" s="4"/>
      <c r="K4745" s="224"/>
      <c r="L4745" s="224"/>
      <c r="M4745" s="224"/>
      <c r="N4745" s="224"/>
      <c r="O4745" s="224"/>
    </row>
    <row r="4746" spans="4:15" ht="12.75" customHeight="1" x14ac:dyDescent="0.3">
      <c r="D4746" s="90"/>
      <c r="E4746" s="90"/>
      <c r="F4746" s="4"/>
      <c r="K4746" s="224"/>
      <c r="L4746" s="224"/>
      <c r="M4746" s="224"/>
      <c r="N4746" s="224"/>
      <c r="O4746" s="224"/>
    </row>
    <row r="4747" spans="4:15" ht="12.75" customHeight="1" x14ac:dyDescent="0.3">
      <c r="D4747" s="90"/>
      <c r="E4747" s="90"/>
      <c r="F4747" s="4"/>
      <c r="K4747" s="224"/>
      <c r="L4747" s="224"/>
      <c r="M4747" s="224"/>
      <c r="N4747" s="224"/>
      <c r="O4747" s="224"/>
    </row>
    <row r="4748" spans="4:15" ht="12.75" customHeight="1" x14ac:dyDescent="0.3">
      <c r="D4748" s="90"/>
      <c r="E4748" s="90"/>
      <c r="F4748" s="4"/>
      <c r="K4748" s="224"/>
      <c r="L4748" s="224"/>
      <c r="M4748" s="224"/>
      <c r="N4748" s="224"/>
      <c r="O4748" s="224"/>
    </row>
    <row r="4749" spans="4:15" ht="12.75" customHeight="1" x14ac:dyDescent="0.3">
      <c r="D4749" s="90"/>
      <c r="E4749" s="90"/>
      <c r="F4749" s="4"/>
      <c r="K4749" s="224"/>
      <c r="L4749" s="224"/>
      <c r="M4749" s="224"/>
      <c r="N4749" s="224"/>
      <c r="O4749" s="224"/>
    </row>
    <row r="4750" spans="4:15" ht="12.75" customHeight="1" x14ac:dyDescent="0.3">
      <c r="D4750" s="90"/>
      <c r="E4750" s="90"/>
      <c r="F4750" s="4"/>
      <c r="K4750" s="224"/>
      <c r="L4750" s="224"/>
      <c r="M4750" s="224"/>
      <c r="N4750" s="224"/>
      <c r="O4750" s="224"/>
    </row>
    <row r="4751" spans="4:15" ht="12.75" customHeight="1" x14ac:dyDescent="0.3">
      <c r="D4751" s="90"/>
      <c r="E4751" s="90"/>
      <c r="F4751" s="4"/>
      <c r="K4751" s="224"/>
      <c r="L4751" s="224"/>
      <c r="M4751" s="224"/>
      <c r="N4751" s="224"/>
      <c r="O4751" s="224"/>
    </row>
    <row r="4752" spans="4:15" ht="12.75" customHeight="1" x14ac:dyDescent="0.3">
      <c r="D4752" s="90"/>
      <c r="E4752" s="90"/>
      <c r="F4752" s="4"/>
      <c r="K4752" s="224"/>
      <c r="L4752" s="224"/>
      <c r="M4752" s="224"/>
      <c r="N4752" s="224"/>
      <c r="O4752" s="224"/>
    </row>
    <row r="4753" spans="4:15" ht="12.75" customHeight="1" x14ac:dyDescent="0.3">
      <c r="D4753" s="90"/>
      <c r="E4753" s="90"/>
      <c r="F4753" s="4"/>
      <c r="K4753" s="224"/>
      <c r="L4753" s="224"/>
      <c r="M4753" s="224"/>
      <c r="N4753" s="224"/>
      <c r="O4753" s="224"/>
    </row>
    <row r="4754" spans="4:15" ht="12.75" customHeight="1" x14ac:dyDescent="0.3">
      <c r="D4754" s="90"/>
      <c r="E4754" s="90"/>
      <c r="F4754" s="4"/>
      <c r="K4754" s="224"/>
      <c r="L4754" s="224"/>
      <c r="M4754" s="224"/>
      <c r="N4754" s="224"/>
      <c r="O4754" s="224"/>
    </row>
    <row r="4755" spans="4:15" ht="12.75" customHeight="1" x14ac:dyDescent="0.3">
      <c r="D4755" s="90"/>
      <c r="E4755" s="90"/>
      <c r="F4755" s="4"/>
      <c r="K4755" s="224"/>
      <c r="L4755" s="224"/>
      <c r="M4755" s="224"/>
      <c r="N4755" s="224"/>
      <c r="O4755" s="224"/>
    </row>
    <row r="4756" spans="4:15" ht="12.75" customHeight="1" x14ac:dyDescent="0.3">
      <c r="D4756" s="90"/>
      <c r="E4756" s="90"/>
      <c r="F4756" s="4"/>
      <c r="K4756" s="224"/>
      <c r="L4756" s="224"/>
      <c r="M4756" s="224"/>
      <c r="N4756" s="224"/>
      <c r="O4756" s="224"/>
    </row>
    <row r="4757" spans="4:15" ht="12.75" customHeight="1" x14ac:dyDescent="0.3">
      <c r="D4757" s="90"/>
      <c r="E4757" s="90"/>
      <c r="F4757" s="4"/>
      <c r="K4757" s="224"/>
      <c r="L4757" s="224"/>
      <c r="M4757" s="224"/>
      <c r="N4757" s="224"/>
      <c r="O4757" s="224"/>
    </row>
    <row r="4758" spans="4:15" ht="12.75" customHeight="1" x14ac:dyDescent="0.3">
      <c r="D4758" s="90"/>
      <c r="E4758" s="90"/>
      <c r="F4758" s="4"/>
      <c r="K4758" s="224"/>
      <c r="L4758" s="224"/>
      <c r="M4758" s="224"/>
      <c r="N4758" s="224"/>
      <c r="O4758" s="224"/>
    </row>
    <row r="4759" spans="4:15" ht="12.75" customHeight="1" x14ac:dyDescent="0.3">
      <c r="D4759" s="90"/>
      <c r="E4759" s="90"/>
      <c r="F4759" s="4"/>
      <c r="K4759" s="224"/>
      <c r="L4759" s="224"/>
      <c r="M4759" s="224"/>
      <c r="N4759" s="224"/>
      <c r="O4759" s="224"/>
    </row>
    <row r="4760" spans="4:15" ht="12.75" customHeight="1" x14ac:dyDescent="0.3">
      <c r="D4760" s="90"/>
      <c r="E4760" s="90"/>
      <c r="F4760" s="4"/>
      <c r="K4760" s="224"/>
      <c r="L4760" s="224"/>
      <c r="M4760" s="224"/>
      <c r="N4760" s="224"/>
      <c r="O4760" s="224"/>
    </row>
    <row r="4761" spans="4:15" ht="12.75" customHeight="1" x14ac:dyDescent="0.3">
      <c r="D4761" s="90"/>
      <c r="E4761" s="90"/>
      <c r="F4761" s="4"/>
      <c r="K4761" s="224"/>
      <c r="L4761" s="224"/>
      <c r="M4761" s="224"/>
      <c r="N4761" s="224"/>
      <c r="O4761" s="224"/>
    </row>
    <row r="4762" spans="4:15" ht="12.75" customHeight="1" x14ac:dyDescent="0.3">
      <c r="D4762" s="90"/>
      <c r="E4762" s="90"/>
      <c r="F4762" s="4"/>
      <c r="K4762" s="224"/>
      <c r="L4762" s="224"/>
      <c r="M4762" s="224"/>
      <c r="N4762" s="224"/>
      <c r="O4762" s="224"/>
    </row>
    <row r="4763" spans="4:15" ht="12.75" customHeight="1" x14ac:dyDescent="0.3">
      <c r="D4763" s="90"/>
      <c r="E4763" s="90"/>
      <c r="F4763" s="4"/>
      <c r="K4763" s="224"/>
      <c r="L4763" s="224"/>
      <c r="M4763" s="224"/>
      <c r="N4763" s="224"/>
      <c r="O4763" s="224"/>
    </row>
    <row r="4764" spans="4:15" ht="12.75" customHeight="1" x14ac:dyDescent="0.3">
      <c r="D4764" s="90"/>
      <c r="E4764" s="90"/>
      <c r="F4764" s="4"/>
      <c r="K4764" s="224"/>
      <c r="L4764" s="224"/>
      <c r="M4764" s="224"/>
      <c r="N4764" s="224"/>
      <c r="O4764" s="224"/>
    </row>
    <row r="4765" spans="4:15" ht="12.75" customHeight="1" x14ac:dyDescent="0.3">
      <c r="D4765" s="90"/>
      <c r="E4765" s="90"/>
      <c r="F4765" s="4"/>
      <c r="K4765" s="224"/>
      <c r="L4765" s="224"/>
      <c r="M4765" s="224"/>
      <c r="N4765" s="224"/>
      <c r="O4765" s="224"/>
    </row>
    <row r="4766" spans="4:15" ht="12.75" customHeight="1" x14ac:dyDescent="0.3">
      <c r="D4766" s="90"/>
      <c r="E4766" s="90"/>
      <c r="F4766" s="4"/>
      <c r="K4766" s="224"/>
      <c r="L4766" s="224"/>
      <c r="M4766" s="224"/>
      <c r="N4766" s="224"/>
      <c r="O4766" s="224"/>
    </row>
    <row r="4767" spans="4:15" ht="12.75" customHeight="1" x14ac:dyDescent="0.3">
      <c r="D4767" s="90"/>
      <c r="E4767" s="90"/>
      <c r="F4767" s="4"/>
      <c r="K4767" s="224"/>
      <c r="L4767" s="224"/>
      <c r="M4767" s="224"/>
      <c r="N4767" s="224"/>
      <c r="O4767" s="224"/>
    </row>
    <row r="4768" spans="4:15" ht="12.75" customHeight="1" x14ac:dyDescent="0.3">
      <c r="D4768" s="90"/>
      <c r="E4768" s="90"/>
      <c r="F4768" s="4"/>
      <c r="K4768" s="224"/>
      <c r="L4768" s="224"/>
      <c r="M4768" s="224"/>
      <c r="N4768" s="224"/>
      <c r="O4768" s="224"/>
    </row>
    <row r="4769" spans="4:15" ht="12.75" customHeight="1" x14ac:dyDescent="0.3">
      <c r="D4769" s="90"/>
      <c r="E4769" s="90"/>
      <c r="F4769" s="4"/>
      <c r="K4769" s="224"/>
      <c r="L4769" s="224"/>
      <c r="M4769" s="224"/>
      <c r="N4769" s="224"/>
      <c r="O4769" s="224"/>
    </row>
    <row r="4770" spans="4:15" ht="12.75" customHeight="1" x14ac:dyDescent="0.3">
      <c r="D4770" s="90"/>
      <c r="E4770" s="90"/>
      <c r="F4770" s="4"/>
      <c r="K4770" s="224"/>
      <c r="L4770" s="224"/>
      <c r="M4770" s="224"/>
      <c r="N4770" s="224"/>
      <c r="O4770" s="224"/>
    </row>
    <row r="4771" spans="4:15" ht="12.75" customHeight="1" x14ac:dyDescent="0.3">
      <c r="D4771" s="90"/>
      <c r="E4771" s="90"/>
      <c r="F4771" s="4"/>
      <c r="K4771" s="224"/>
      <c r="L4771" s="224"/>
      <c r="M4771" s="224"/>
      <c r="N4771" s="224"/>
      <c r="O4771" s="224"/>
    </row>
    <row r="4772" spans="4:15" ht="12.75" customHeight="1" x14ac:dyDescent="0.3">
      <c r="D4772" s="90"/>
      <c r="E4772" s="90"/>
      <c r="F4772" s="4"/>
      <c r="K4772" s="224"/>
      <c r="L4772" s="224"/>
      <c r="M4772" s="224"/>
      <c r="N4772" s="224"/>
      <c r="O4772" s="224"/>
    </row>
    <row r="4773" spans="4:15" ht="12.75" customHeight="1" x14ac:dyDescent="0.3">
      <c r="D4773" s="90"/>
      <c r="E4773" s="90"/>
      <c r="F4773" s="4"/>
      <c r="K4773" s="224"/>
      <c r="L4773" s="224"/>
      <c r="M4773" s="224"/>
      <c r="N4773" s="224"/>
      <c r="O4773" s="224"/>
    </row>
    <row r="4774" spans="4:15" ht="12.75" customHeight="1" x14ac:dyDescent="0.3">
      <c r="D4774" s="90"/>
      <c r="E4774" s="90"/>
      <c r="F4774" s="4"/>
      <c r="K4774" s="224"/>
      <c r="L4774" s="224"/>
      <c r="M4774" s="224"/>
      <c r="N4774" s="224"/>
      <c r="O4774" s="224"/>
    </row>
    <row r="4775" spans="4:15" ht="12.75" customHeight="1" x14ac:dyDescent="0.3">
      <c r="D4775" s="90"/>
      <c r="E4775" s="90"/>
      <c r="F4775" s="4"/>
      <c r="K4775" s="224"/>
      <c r="L4775" s="224"/>
      <c r="M4775" s="224"/>
      <c r="N4775" s="224"/>
      <c r="O4775" s="224"/>
    </row>
    <row r="4776" spans="4:15" ht="12.75" customHeight="1" x14ac:dyDescent="0.3">
      <c r="D4776" s="90"/>
      <c r="E4776" s="90"/>
      <c r="F4776" s="4"/>
      <c r="K4776" s="224"/>
      <c r="L4776" s="224"/>
      <c r="M4776" s="224"/>
      <c r="N4776" s="224"/>
      <c r="O4776" s="224"/>
    </row>
    <row r="4777" spans="4:15" ht="12.75" customHeight="1" x14ac:dyDescent="0.3">
      <c r="D4777" s="90"/>
      <c r="E4777" s="90"/>
      <c r="F4777" s="4"/>
      <c r="K4777" s="224"/>
      <c r="L4777" s="224"/>
      <c r="M4777" s="224"/>
      <c r="N4777" s="224"/>
      <c r="O4777" s="224"/>
    </row>
    <row r="4778" spans="4:15" ht="12.75" customHeight="1" x14ac:dyDescent="0.3">
      <c r="D4778" s="90"/>
      <c r="E4778" s="90"/>
      <c r="F4778" s="4"/>
      <c r="K4778" s="224"/>
      <c r="L4778" s="224"/>
      <c r="M4778" s="224"/>
      <c r="N4778" s="224"/>
      <c r="O4778" s="224"/>
    </row>
    <row r="4779" spans="4:15" ht="12.75" customHeight="1" x14ac:dyDescent="0.3">
      <c r="D4779" s="90"/>
      <c r="E4779" s="90"/>
      <c r="F4779" s="4"/>
      <c r="K4779" s="224"/>
      <c r="L4779" s="224"/>
      <c r="M4779" s="224"/>
      <c r="N4779" s="224"/>
      <c r="O4779" s="224"/>
    </row>
    <row r="4780" spans="4:15" ht="12.75" customHeight="1" x14ac:dyDescent="0.3">
      <c r="D4780" s="90"/>
      <c r="E4780" s="90"/>
      <c r="F4780" s="4"/>
      <c r="K4780" s="224"/>
      <c r="L4780" s="224"/>
      <c r="M4780" s="224"/>
      <c r="N4780" s="224"/>
      <c r="O4780" s="224"/>
    </row>
    <row r="4781" spans="4:15" ht="12.75" customHeight="1" x14ac:dyDescent="0.3">
      <c r="D4781" s="90"/>
      <c r="E4781" s="90"/>
      <c r="F4781" s="4"/>
      <c r="K4781" s="224"/>
      <c r="L4781" s="224"/>
      <c r="M4781" s="224"/>
      <c r="N4781" s="224"/>
      <c r="O4781" s="224"/>
    </row>
    <row r="4782" spans="4:15" ht="12.75" customHeight="1" x14ac:dyDescent="0.3">
      <c r="D4782" s="90"/>
      <c r="E4782" s="90"/>
      <c r="F4782" s="4"/>
      <c r="K4782" s="224"/>
      <c r="L4782" s="224"/>
      <c r="M4782" s="224"/>
      <c r="N4782" s="224"/>
      <c r="O4782" s="224"/>
    </row>
    <row r="4783" spans="4:15" ht="12.75" customHeight="1" x14ac:dyDescent="0.3">
      <c r="D4783" s="90"/>
      <c r="E4783" s="90"/>
      <c r="F4783" s="4"/>
      <c r="K4783" s="224"/>
      <c r="L4783" s="224"/>
      <c r="M4783" s="224"/>
      <c r="N4783" s="224"/>
      <c r="O4783" s="224"/>
    </row>
    <row r="4784" spans="4:15" ht="12.75" customHeight="1" x14ac:dyDescent="0.3">
      <c r="D4784" s="90"/>
      <c r="E4784" s="90"/>
      <c r="F4784" s="4"/>
      <c r="K4784" s="224"/>
      <c r="L4784" s="224"/>
      <c r="M4784" s="224"/>
      <c r="N4784" s="224"/>
      <c r="O4784" s="224"/>
    </row>
    <row r="4785" spans="4:15" ht="12.75" customHeight="1" x14ac:dyDescent="0.3">
      <c r="D4785" s="90"/>
      <c r="E4785" s="90"/>
      <c r="F4785" s="4"/>
      <c r="K4785" s="224"/>
      <c r="L4785" s="224"/>
      <c r="M4785" s="224"/>
      <c r="N4785" s="224"/>
      <c r="O4785" s="224"/>
    </row>
    <row r="4786" spans="4:15" ht="12.75" customHeight="1" x14ac:dyDescent="0.3">
      <c r="D4786" s="90"/>
      <c r="E4786" s="90"/>
      <c r="F4786" s="4"/>
      <c r="K4786" s="224"/>
      <c r="L4786" s="224"/>
      <c r="M4786" s="224"/>
      <c r="N4786" s="224"/>
      <c r="O4786" s="224"/>
    </row>
    <row r="4787" spans="4:15" ht="12.75" customHeight="1" x14ac:dyDescent="0.3">
      <c r="D4787" s="90"/>
      <c r="E4787" s="90"/>
      <c r="F4787" s="4"/>
      <c r="K4787" s="224"/>
      <c r="L4787" s="224"/>
      <c r="M4787" s="224"/>
      <c r="N4787" s="224"/>
      <c r="O4787" s="224"/>
    </row>
    <row r="4788" spans="4:15" ht="12.75" customHeight="1" x14ac:dyDescent="0.3">
      <c r="D4788" s="90"/>
      <c r="E4788" s="90"/>
      <c r="F4788" s="4"/>
      <c r="K4788" s="224"/>
      <c r="L4788" s="224"/>
      <c r="M4788" s="224"/>
      <c r="N4788" s="224"/>
      <c r="O4788" s="224"/>
    </row>
    <row r="4789" spans="4:15" ht="12.75" customHeight="1" x14ac:dyDescent="0.3">
      <c r="D4789" s="90"/>
      <c r="E4789" s="90"/>
      <c r="F4789" s="4"/>
      <c r="K4789" s="224"/>
      <c r="L4789" s="224"/>
      <c r="M4789" s="224"/>
      <c r="N4789" s="224"/>
      <c r="O4789" s="224"/>
    </row>
    <row r="4790" spans="4:15" ht="12.75" customHeight="1" x14ac:dyDescent="0.3">
      <c r="D4790" s="90"/>
      <c r="E4790" s="90"/>
      <c r="F4790" s="4"/>
      <c r="K4790" s="224"/>
      <c r="L4790" s="224"/>
      <c r="M4790" s="224"/>
      <c r="N4790" s="224"/>
      <c r="O4790" s="224"/>
    </row>
    <row r="4791" spans="4:15" ht="12.75" customHeight="1" x14ac:dyDescent="0.3">
      <c r="D4791" s="90"/>
      <c r="E4791" s="90"/>
      <c r="F4791" s="4"/>
      <c r="K4791" s="224"/>
      <c r="L4791" s="224"/>
      <c r="M4791" s="224"/>
      <c r="N4791" s="224"/>
      <c r="O4791" s="224"/>
    </row>
    <row r="4792" spans="4:15" ht="12.75" customHeight="1" x14ac:dyDescent="0.3">
      <c r="D4792" s="90"/>
      <c r="E4792" s="90"/>
      <c r="F4792" s="4"/>
      <c r="K4792" s="224"/>
      <c r="L4792" s="224"/>
      <c r="M4792" s="224"/>
      <c r="N4792" s="224"/>
      <c r="O4792" s="224"/>
    </row>
    <row r="4793" spans="4:15" ht="12.75" customHeight="1" x14ac:dyDescent="0.3">
      <c r="D4793" s="90"/>
      <c r="E4793" s="90"/>
      <c r="F4793" s="4"/>
      <c r="K4793" s="224"/>
      <c r="L4793" s="224"/>
      <c r="M4793" s="224"/>
      <c r="N4793" s="224"/>
      <c r="O4793" s="224"/>
    </row>
    <row r="4794" spans="4:15" ht="12.75" customHeight="1" x14ac:dyDescent="0.3">
      <c r="D4794" s="90"/>
      <c r="E4794" s="90"/>
      <c r="F4794" s="4"/>
      <c r="K4794" s="224"/>
      <c r="L4794" s="224"/>
      <c r="M4794" s="224"/>
      <c r="N4794" s="224"/>
      <c r="O4794" s="224"/>
    </row>
    <row r="4795" spans="4:15" ht="12.75" customHeight="1" x14ac:dyDescent="0.3">
      <c r="D4795" s="90"/>
      <c r="E4795" s="90"/>
      <c r="F4795" s="4"/>
      <c r="K4795" s="224"/>
      <c r="L4795" s="224"/>
      <c r="M4795" s="224"/>
      <c r="N4795" s="224"/>
      <c r="O4795" s="224"/>
    </row>
    <row r="4796" spans="4:15" ht="12.75" customHeight="1" x14ac:dyDescent="0.3">
      <c r="D4796" s="90"/>
      <c r="E4796" s="90"/>
      <c r="F4796" s="4"/>
      <c r="K4796" s="224"/>
      <c r="L4796" s="224"/>
      <c r="M4796" s="224"/>
      <c r="N4796" s="224"/>
      <c r="O4796" s="224"/>
    </row>
    <row r="4797" spans="4:15" ht="12.75" customHeight="1" x14ac:dyDescent="0.3">
      <c r="D4797" s="90"/>
      <c r="E4797" s="90"/>
      <c r="F4797" s="4"/>
      <c r="K4797" s="224"/>
      <c r="L4797" s="224"/>
      <c r="M4797" s="224"/>
      <c r="N4797" s="224"/>
      <c r="O4797" s="224"/>
    </row>
    <row r="4798" spans="4:15" ht="12.75" customHeight="1" x14ac:dyDescent="0.3">
      <c r="D4798" s="90"/>
      <c r="E4798" s="90"/>
      <c r="F4798" s="4"/>
      <c r="K4798" s="224"/>
      <c r="L4798" s="224"/>
      <c r="M4798" s="224"/>
      <c r="N4798" s="224"/>
      <c r="O4798" s="224"/>
    </row>
    <row r="4799" spans="4:15" ht="12.75" customHeight="1" x14ac:dyDescent="0.3">
      <c r="D4799" s="90"/>
      <c r="E4799" s="90"/>
      <c r="F4799" s="4"/>
      <c r="K4799" s="224"/>
      <c r="L4799" s="224"/>
      <c r="M4799" s="224"/>
      <c r="N4799" s="224"/>
      <c r="O4799" s="224"/>
    </row>
    <row r="4800" spans="4:15" ht="12.75" customHeight="1" x14ac:dyDescent="0.3">
      <c r="D4800" s="90"/>
      <c r="E4800" s="90"/>
      <c r="F4800" s="4"/>
      <c r="K4800" s="224"/>
      <c r="L4800" s="224"/>
      <c r="M4800" s="224"/>
      <c r="N4800" s="224"/>
      <c r="O4800" s="224"/>
    </row>
    <row r="4801" spans="4:15" ht="12.75" customHeight="1" x14ac:dyDescent="0.3">
      <c r="D4801" s="90"/>
      <c r="E4801" s="90"/>
      <c r="F4801" s="4"/>
      <c r="K4801" s="224"/>
      <c r="L4801" s="224"/>
      <c r="M4801" s="224"/>
      <c r="N4801" s="224"/>
      <c r="O4801" s="224"/>
    </row>
    <row r="4802" spans="4:15" ht="12.75" customHeight="1" x14ac:dyDescent="0.3">
      <c r="D4802" s="90"/>
      <c r="E4802" s="90"/>
      <c r="F4802" s="4"/>
      <c r="K4802" s="224"/>
      <c r="L4802" s="224"/>
      <c r="M4802" s="224"/>
      <c r="N4802" s="224"/>
      <c r="O4802" s="224"/>
    </row>
    <row r="4803" spans="4:15" ht="12.75" customHeight="1" x14ac:dyDescent="0.3">
      <c r="D4803" s="90"/>
      <c r="E4803" s="90"/>
      <c r="F4803" s="4"/>
      <c r="K4803" s="224"/>
      <c r="L4803" s="224"/>
      <c r="M4803" s="224"/>
      <c r="N4803" s="224"/>
      <c r="O4803" s="224"/>
    </row>
    <row r="4804" spans="4:15" ht="12.75" customHeight="1" x14ac:dyDescent="0.3">
      <c r="D4804" s="90"/>
      <c r="E4804" s="90"/>
      <c r="F4804" s="4"/>
      <c r="K4804" s="224"/>
      <c r="L4804" s="224"/>
      <c r="M4804" s="224"/>
      <c r="N4804" s="224"/>
      <c r="O4804" s="224"/>
    </row>
    <row r="4805" spans="4:15" ht="12.75" customHeight="1" x14ac:dyDescent="0.3">
      <c r="D4805" s="90"/>
      <c r="E4805" s="90"/>
      <c r="F4805" s="4"/>
      <c r="K4805" s="224"/>
      <c r="L4805" s="224"/>
      <c r="M4805" s="224"/>
      <c r="N4805" s="224"/>
      <c r="O4805" s="224"/>
    </row>
    <row r="4806" spans="4:15" ht="12.75" customHeight="1" x14ac:dyDescent="0.3">
      <c r="D4806" s="90"/>
      <c r="E4806" s="90"/>
      <c r="F4806" s="4"/>
      <c r="K4806" s="224"/>
      <c r="L4806" s="224"/>
      <c r="M4806" s="224"/>
      <c r="N4806" s="224"/>
      <c r="O4806" s="224"/>
    </row>
    <row r="4807" spans="4:15" ht="12.75" customHeight="1" x14ac:dyDescent="0.3">
      <c r="D4807" s="90"/>
      <c r="E4807" s="90"/>
      <c r="F4807" s="4"/>
      <c r="K4807" s="224"/>
      <c r="L4807" s="224"/>
      <c r="M4807" s="224"/>
      <c r="N4807" s="224"/>
      <c r="O4807" s="224"/>
    </row>
    <row r="4808" spans="4:15" ht="12.75" customHeight="1" x14ac:dyDescent="0.3">
      <c r="D4808" s="90"/>
      <c r="E4808" s="90"/>
      <c r="F4808" s="4"/>
      <c r="K4808" s="224"/>
      <c r="L4808" s="224"/>
      <c r="M4808" s="224"/>
      <c r="N4808" s="224"/>
      <c r="O4808" s="224"/>
    </row>
    <row r="4809" spans="4:15" ht="12.75" customHeight="1" x14ac:dyDescent="0.3">
      <c r="D4809" s="90"/>
      <c r="E4809" s="90"/>
      <c r="F4809" s="4"/>
      <c r="K4809" s="224"/>
      <c r="L4809" s="224"/>
      <c r="M4809" s="224"/>
      <c r="N4809" s="224"/>
      <c r="O4809" s="224"/>
    </row>
    <row r="4810" spans="4:15" ht="12.75" customHeight="1" x14ac:dyDescent="0.3">
      <c r="D4810" s="90"/>
      <c r="E4810" s="90"/>
      <c r="F4810" s="4"/>
      <c r="K4810" s="224"/>
      <c r="L4810" s="224"/>
      <c r="M4810" s="224"/>
      <c r="N4810" s="224"/>
      <c r="O4810" s="224"/>
    </row>
    <row r="4811" spans="4:15" ht="12.75" customHeight="1" x14ac:dyDescent="0.3">
      <c r="D4811" s="90"/>
      <c r="E4811" s="90"/>
      <c r="F4811" s="4"/>
      <c r="K4811" s="224"/>
      <c r="L4811" s="224"/>
      <c r="M4811" s="224"/>
      <c r="N4811" s="224"/>
      <c r="O4811" s="224"/>
    </row>
    <row r="4812" spans="4:15" ht="12.75" customHeight="1" x14ac:dyDescent="0.3">
      <c r="D4812" s="90"/>
      <c r="E4812" s="90"/>
      <c r="F4812" s="4"/>
      <c r="K4812" s="224"/>
      <c r="L4812" s="224"/>
      <c r="M4812" s="224"/>
      <c r="N4812" s="224"/>
      <c r="O4812" s="224"/>
    </row>
    <row r="4813" spans="4:15" ht="12.75" customHeight="1" x14ac:dyDescent="0.3">
      <c r="D4813" s="90"/>
      <c r="E4813" s="90"/>
      <c r="F4813" s="4"/>
      <c r="K4813" s="224"/>
      <c r="L4813" s="224"/>
      <c r="M4813" s="224"/>
      <c r="N4813" s="224"/>
      <c r="O4813" s="224"/>
    </row>
    <row r="4814" spans="4:15" ht="12.75" customHeight="1" x14ac:dyDescent="0.3">
      <c r="D4814" s="90"/>
      <c r="E4814" s="90"/>
      <c r="F4814" s="4"/>
      <c r="K4814" s="224"/>
      <c r="L4814" s="224"/>
      <c r="M4814" s="224"/>
      <c r="N4814" s="224"/>
      <c r="O4814" s="224"/>
    </row>
    <row r="4815" spans="4:15" ht="12.75" customHeight="1" x14ac:dyDescent="0.3">
      <c r="D4815" s="90"/>
      <c r="E4815" s="90"/>
      <c r="F4815" s="4"/>
      <c r="K4815" s="224"/>
      <c r="L4815" s="224"/>
      <c r="M4815" s="224"/>
      <c r="N4815" s="224"/>
      <c r="O4815" s="224"/>
    </row>
    <row r="4816" spans="4:15" ht="12.75" customHeight="1" x14ac:dyDescent="0.3">
      <c r="D4816" s="90"/>
      <c r="E4816" s="90"/>
      <c r="F4816" s="4"/>
      <c r="K4816" s="224"/>
      <c r="L4816" s="224"/>
      <c r="M4816" s="224"/>
      <c r="N4816" s="224"/>
      <c r="O4816" s="224"/>
    </row>
    <row r="4817" spans="4:15" ht="12.75" customHeight="1" x14ac:dyDescent="0.3">
      <c r="D4817" s="90"/>
      <c r="E4817" s="90"/>
      <c r="F4817" s="4"/>
      <c r="K4817" s="224"/>
      <c r="L4817" s="224"/>
      <c r="M4817" s="224"/>
      <c r="N4817" s="224"/>
      <c r="O4817" s="224"/>
    </row>
    <row r="4818" spans="4:15" ht="12.75" customHeight="1" x14ac:dyDescent="0.3">
      <c r="D4818" s="90"/>
      <c r="E4818" s="90"/>
      <c r="F4818" s="4"/>
      <c r="K4818" s="224"/>
      <c r="L4818" s="224"/>
      <c r="M4818" s="224"/>
      <c r="N4818" s="224"/>
      <c r="O4818" s="224"/>
    </row>
    <row r="4819" spans="4:15" ht="12.75" customHeight="1" x14ac:dyDescent="0.3">
      <c r="D4819" s="90"/>
      <c r="E4819" s="90"/>
      <c r="F4819" s="4"/>
      <c r="K4819" s="224"/>
      <c r="L4819" s="224"/>
      <c r="M4819" s="224"/>
      <c r="N4819" s="224"/>
      <c r="O4819" s="224"/>
    </row>
    <row r="4820" spans="4:15" ht="12.75" customHeight="1" x14ac:dyDescent="0.3">
      <c r="D4820" s="90"/>
      <c r="E4820" s="90"/>
      <c r="F4820" s="4"/>
      <c r="K4820" s="224"/>
      <c r="L4820" s="224"/>
      <c r="M4820" s="224"/>
      <c r="N4820" s="224"/>
      <c r="O4820" s="224"/>
    </row>
    <row r="4821" spans="4:15" ht="12.75" customHeight="1" x14ac:dyDescent="0.3">
      <c r="D4821" s="90"/>
      <c r="E4821" s="90"/>
      <c r="F4821" s="4"/>
      <c r="K4821" s="224"/>
      <c r="L4821" s="224"/>
      <c r="M4821" s="224"/>
      <c r="N4821" s="224"/>
      <c r="O4821" s="224"/>
    </row>
    <row r="4822" spans="4:15" ht="12.75" customHeight="1" x14ac:dyDescent="0.3">
      <c r="D4822" s="90"/>
      <c r="E4822" s="90"/>
      <c r="F4822" s="4"/>
      <c r="K4822" s="224"/>
      <c r="L4822" s="224"/>
      <c r="M4822" s="224"/>
      <c r="N4822" s="224"/>
      <c r="O4822" s="224"/>
    </row>
    <row r="4823" spans="4:15" ht="12.75" customHeight="1" x14ac:dyDescent="0.3">
      <c r="D4823" s="90"/>
      <c r="E4823" s="90"/>
      <c r="F4823" s="4"/>
      <c r="K4823" s="224"/>
      <c r="L4823" s="224"/>
      <c r="M4823" s="224"/>
      <c r="N4823" s="224"/>
      <c r="O4823" s="224"/>
    </row>
    <row r="4824" spans="4:15" ht="12.75" customHeight="1" x14ac:dyDescent="0.3">
      <c r="D4824" s="90"/>
      <c r="E4824" s="90"/>
      <c r="F4824" s="4"/>
      <c r="K4824" s="224"/>
      <c r="L4824" s="224"/>
      <c r="M4824" s="224"/>
      <c r="N4824" s="224"/>
      <c r="O4824" s="224"/>
    </row>
    <row r="4825" spans="4:15" ht="12.75" customHeight="1" x14ac:dyDescent="0.3">
      <c r="D4825" s="90"/>
      <c r="E4825" s="90"/>
      <c r="F4825" s="4"/>
      <c r="K4825" s="224"/>
      <c r="L4825" s="224"/>
      <c r="M4825" s="224"/>
      <c r="N4825" s="224"/>
      <c r="O4825" s="224"/>
    </row>
    <row r="4826" spans="4:15" ht="12.75" customHeight="1" x14ac:dyDescent="0.3">
      <c r="D4826" s="90"/>
      <c r="E4826" s="90"/>
      <c r="F4826" s="4"/>
      <c r="K4826" s="224"/>
      <c r="L4826" s="224"/>
      <c r="M4826" s="224"/>
      <c r="N4826" s="224"/>
      <c r="O4826" s="224"/>
    </row>
    <row r="4827" spans="4:15" ht="12.75" customHeight="1" x14ac:dyDescent="0.3">
      <c r="D4827" s="90"/>
      <c r="E4827" s="90"/>
      <c r="F4827" s="4"/>
      <c r="K4827" s="224"/>
      <c r="L4827" s="224"/>
      <c r="M4827" s="224"/>
      <c r="N4827" s="224"/>
      <c r="O4827" s="224"/>
    </row>
    <row r="4828" spans="4:15" ht="12.75" customHeight="1" x14ac:dyDescent="0.3">
      <c r="D4828" s="90"/>
      <c r="E4828" s="90"/>
      <c r="F4828" s="4"/>
      <c r="K4828" s="224"/>
      <c r="L4828" s="224"/>
      <c r="M4828" s="224"/>
      <c r="N4828" s="224"/>
      <c r="O4828" s="224"/>
    </row>
    <row r="4829" spans="4:15" ht="12.75" customHeight="1" x14ac:dyDescent="0.3">
      <c r="D4829" s="90"/>
      <c r="E4829" s="90"/>
      <c r="F4829" s="4"/>
      <c r="K4829" s="224"/>
      <c r="L4829" s="224"/>
      <c r="M4829" s="224"/>
      <c r="N4829" s="224"/>
      <c r="O4829" s="224"/>
    </row>
    <row r="4830" spans="4:15" ht="12.75" customHeight="1" x14ac:dyDescent="0.3">
      <c r="D4830" s="90"/>
      <c r="E4830" s="90"/>
      <c r="F4830" s="4"/>
      <c r="K4830" s="224"/>
      <c r="L4830" s="224"/>
      <c r="M4830" s="224"/>
      <c r="N4830" s="224"/>
      <c r="O4830" s="224"/>
    </row>
    <row r="4831" spans="4:15" ht="12.75" customHeight="1" x14ac:dyDescent="0.3">
      <c r="D4831" s="90"/>
      <c r="E4831" s="90"/>
      <c r="F4831" s="4"/>
      <c r="K4831" s="224"/>
      <c r="L4831" s="224"/>
      <c r="M4831" s="224"/>
      <c r="N4831" s="224"/>
      <c r="O4831" s="224"/>
    </row>
    <row r="4832" spans="4:15" ht="12.75" customHeight="1" x14ac:dyDescent="0.3">
      <c r="D4832" s="90"/>
      <c r="E4832" s="90"/>
      <c r="F4832" s="4"/>
      <c r="K4832" s="224"/>
      <c r="L4832" s="224"/>
      <c r="M4832" s="224"/>
      <c r="N4832" s="224"/>
      <c r="O4832" s="224"/>
    </row>
    <row r="4833" spans="4:15" ht="12.75" customHeight="1" x14ac:dyDescent="0.3">
      <c r="D4833" s="90"/>
      <c r="E4833" s="90"/>
      <c r="F4833" s="4"/>
      <c r="K4833" s="224"/>
      <c r="L4833" s="224"/>
      <c r="M4833" s="224"/>
      <c r="N4833" s="224"/>
      <c r="O4833" s="224"/>
    </row>
    <row r="4834" spans="4:15" ht="12.75" customHeight="1" x14ac:dyDescent="0.3">
      <c r="D4834" s="90"/>
      <c r="E4834" s="90"/>
      <c r="F4834" s="4"/>
      <c r="K4834" s="224"/>
      <c r="L4834" s="224"/>
      <c r="M4834" s="224"/>
      <c r="N4834" s="224"/>
      <c r="O4834" s="224"/>
    </row>
    <row r="4835" spans="4:15" ht="12.75" customHeight="1" x14ac:dyDescent="0.3">
      <c r="D4835" s="90"/>
      <c r="E4835" s="90"/>
      <c r="F4835" s="4"/>
      <c r="K4835" s="224"/>
      <c r="L4835" s="224"/>
      <c r="M4835" s="224"/>
      <c r="N4835" s="224"/>
      <c r="O4835" s="224"/>
    </row>
    <row r="4836" spans="4:15" ht="12.75" customHeight="1" x14ac:dyDescent="0.3">
      <c r="D4836" s="90"/>
      <c r="E4836" s="90"/>
      <c r="F4836" s="4"/>
      <c r="K4836" s="224"/>
      <c r="L4836" s="224"/>
      <c r="M4836" s="224"/>
      <c r="N4836" s="224"/>
      <c r="O4836" s="224"/>
    </row>
    <row r="4837" spans="4:15" ht="12.75" customHeight="1" x14ac:dyDescent="0.3">
      <c r="D4837" s="90"/>
      <c r="E4837" s="90"/>
      <c r="F4837" s="4"/>
      <c r="K4837" s="224"/>
      <c r="L4837" s="224"/>
      <c r="M4837" s="224"/>
      <c r="N4837" s="224"/>
      <c r="O4837" s="224"/>
    </row>
    <row r="4838" spans="4:15" ht="12.75" customHeight="1" x14ac:dyDescent="0.3">
      <c r="D4838" s="90"/>
      <c r="E4838" s="90"/>
      <c r="F4838" s="4"/>
      <c r="K4838" s="224"/>
      <c r="L4838" s="224"/>
      <c r="M4838" s="224"/>
      <c r="N4838" s="224"/>
      <c r="O4838" s="224"/>
    </row>
    <row r="4839" spans="4:15" ht="12.75" customHeight="1" x14ac:dyDescent="0.3">
      <c r="D4839" s="90"/>
      <c r="E4839" s="90"/>
      <c r="F4839" s="4"/>
      <c r="K4839" s="224"/>
      <c r="L4839" s="224"/>
      <c r="M4839" s="224"/>
      <c r="N4839" s="224"/>
      <c r="O4839" s="224"/>
    </row>
    <row r="4840" spans="4:15" ht="12.75" customHeight="1" x14ac:dyDescent="0.3">
      <c r="D4840" s="90"/>
      <c r="E4840" s="90"/>
      <c r="F4840" s="4"/>
      <c r="K4840" s="224"/>
      <c r="L4840" s="224"/>
      <c r="M4840" s="224"/>
      <c r="N4840" s="224"/>
      <c r="O4840" s="224"/>
    </row>
    <row r="4841" spans="4:15" ht="12.75" customHeight="1" x14ac:dyDescent="0.3">
      <c r="D4841" s="90"/>
      <c r="E4841" s="90"/>
      <c r="F4841" s="4"/>
      <c r="K4841" s="224"/>
      <c r="L4841" s="224"/>
      <c r="M4841" s="224"/>
      <c r="N4841" s="224"/>
      <c r="O4841" s="224"/>
    </row>
    <row r="4842" spans="4:15" ht="12.75" customHeight="1" x14ac:dyDescent="0.3">
      <c r="D4842" s="90"/>
      <c r="E4842" s="90"/>
      <c r="F4842" s="4"/>
      <c r="K4842" s="224"/>
      <c r="L4842" s="224"/>
      <c r="M4842" s="224"/>
      <c r="N4842" s="224"/>
      <c r="O4842" s="224"/>
    </row>
    <row r="4843" spans="4:15" ht="12.75" customHeight="1" x14ac:dyDescent="0.3">
      <c r="D4843" s="90"/>
      <c r="E4843" s="90"/>
      <c r="F4843" s="4"/>
      <c r="K4843" s="224"/>
      <c r="L4843" s="224"/>
      <c r="M4843" s="224"/>
      <c r="N4843" s="224"/>
      <c r="O4843" s="224"/>
    </row>
    <row r="4844" spans="4:15" ht="12.75" customHeight="1" x14ac:dyDescent="0.3">
      <c r="D4844" s="90"/>
      <c r="E4844" s="90"/>
      <c r="F4844" s="4"/>
      <c r="K4844" s="224"/>
      <c r="L4844" s="224"/>
      <c r="M4844" s="224"/>
      <c r="N4844" s="224"/>
      <c r="O4844" s="224"/>
    </row>
    <row r="4845" spans="4:15" ht="12.75" customHeight="1" x14ac:dyDescent="0.3">
      <c r="D4845" s="90"/>
      <c r="E4845" s="90"/>
      <c r="F4845" s="4"/>
      <c r="K4845" s="224"/>
      <c r="L4845" s="224"/>
      <c r="M4845" s="224"/>
      <c r="N4845" s="224"/>
      <c r="O4845" s="224"/>
    </row>
    <row r="4846" spans="4:15" ht="12.75" customHeight="1" x14ac:dyDescent="0.3">
      <c r="D4846" s="90"/>
      <c r="E4846" s="90"/>
      <c r="F4846" s="4"/>
      <c r="K4846" s="224"/>
      <c r="L4846" s="224"/>
      <c r="M4846" s="224"/>
      <c r="N4846" s="224"/>
      <c r="O4846" s="224"/>
    </row>
    <row r="4847" spans="4:15" ht="12.75" customHeight="1" x14ac:dyDescent="0.3">
      <c r="D4847" s="90"/>
      <c r="E4847" s="90"/>
      <c r="F4847" s="4"/>
      <c r="K4847" s="224"/>
      <c r="L4847" s="224"/>
      <c r="M4847" s="224"/>
      <c r="N4847" s="224"/>
      <c r="O4847" s="224"/>
    </row>
    <row r="4848" spans="4:15" ht="12.75" customHeight="1" x14ac:dyDescent="0.3">
      <c r="D4848" s="90"/>
      <c r="E4848" s="90"/>
      <c r="F4848" s="4"/>
      <c r="K4848" s="224"/>
      <c r="L4848" s="224"/>
      <c r="M4848" s="224"/>
      <c r="N4848" s="224"/>
      <c r="O4848" s="224"/>
    </row>
    <row r="4849" spans="4:15" ht="12.75" customHeight="1" x14ac:dyDescent="0.3">
      <c r="D4849" s="90"/>
      <c r="E4849" s="90"/>
      <c r="F4849" s="4"/>
      <c r="K4849" s="224"/>
      <c r="L4849" s="224"/>
      <c r="M4849" s="224"/>
      <c r="N4849" s="224"/>
      <c r="O4849" s="224"/>
    </row>
    <row r="4850" spans="4:15" ht="12.75" customHeight="1" x14ac:dyDescent="0.3">
      <c r="D4850" s="90"/>
      <c r="E4850" s="90"/>
      <c r="F4850" s="4"/>
      <c r="K4850" s="224"/>
      <c r="L4850" s="224"/>
      <c r="M4850" s="224"/>
      <c r="N4850" s="224"/>
      <c r="O4850" s="224"/>
    </row>
    <row r="4851" spans="4:15" ht="12.75" customHeight="1" x14ac:dyDescent="0.3">
      <c r="D4851" s="90"/>
      <c r="E4851" s="90"/>
      <c r="F4851" s="4"/>
      <c r="K4851" s="224"/>
      <c r="L4851" s="224"/>
      <c r="M4851" s="224"/>
      <c r="N4851" s="224"/>
      <c r="O4851" s="224"/>
    </row>
    <row r="4852" spans="4:15" ht="12.75" customHeight="1" x14ac:dyDescent="0.3">
      <c r="D4852" s="90"/>
      <c r="E4852" s="90"/>
      <c r="F4852" s="4"/>
      <c r="K4852" s="224"/>
      <c r="L4852" s="224"/>
      <c r="M4852" s="224"/>
      <c r="N4852" s="224"/>
      <c r="O4852" s="224"/>
    </row>
    <row r="4853" spans="4:15" ht="12.75" customHeight="1" x14ac:dyDescent="0.3">
      <c r="D4853" s="90"/>
      <c r="E4853" s="90"/>
      <c r="F4853" s="4"/>
      <c r="K4853" s="224"/>
      <c r="L4853" s="224"/>
      <c r="M4853" s="224"/>
      <c r="N4853" s="224"/>
      <c r="O4853" s="224"/>
    </row>
    <row r="4854" spans="4:15" ht="12.75" customHeight="1" x14ac:dyDescent="0.3">
      <c r="D4854" s="90"/>
      <c r="E4854" s="90"/>
      <c r="F4854" s="4"/>
      <c r="K4854" s="224"/>
      <c r="L4854" s="224"/>
      <c r="M4854" s="224"/>
      <c r="N4854" s="224"/>
      <c r="O4854" s="224"/>
    </row>
    <row r="4855" spans="4:15" ht="12.75" customHeight="1" x14ac:dyDescent="0.3">
      <c r="D4855" s="90"/>
      <c r="E4855" s="90"/>
      <c r="F4855" s="4"/>
      <c r="K4855" s="224"/>
      <c r="L4855" s="224"/>
      <c r="M4855" s="224"/>
      <c r="N4855" s="224"/>
      <c r="O4855" s="224"/>
    </row>
    <row r="4856" spans="4:15" ht="12.75" customHeight="1" x14ac:dyDescent="0.3">
      <c r="D4856" s="90"/>
      <c r="E4856" s="90"/>
      <c r="F4856" s="4"/>
      <c r="K4856" s="224"/>
      <c r="L4856" s="224"/>
      <c r="M4856" s="224"/>
      <c r="N4856" s="224"/>
      <c r="O4856" s="224"/>
    </row>
    <row r="4857" spans="4:15" ht="12.75" customHeight="1" x14ac:dyDescent="0.3">
      <c r="D4857" s="90"/>
      <c r="E4857" s="90"/>
      <c r="F4857" s="4"/>
      <c r="K4857" s="224"/>
      <c r="L4857" s="224"/>
      <c r="M4857" s="224"/>
      <c r="N4857" s="224"/>
      <c r="O4857" s="224"/>
    </row>
    <row r="4858" spans="4:15" ht="12.75" customHeight="1" x14ac:dyDescent="0.3">
      <c r="D4858" s="90"/>
      <c r="E4858" s="90"/>
      <c r="F4858" s="4"/>
      <c r="K4858" s="224"/>
      <c r="L4858" s="224"/>
      <c r="M4858" s="224"/>
      <c r="N4858" s="224"/>
      <c r="O4858" s="224"/>
    </row>
    <row r="4859" spans="4:15" ht="12.75" customHeight="1" x14ac:dyDescent="0.3">
      <c r="D4859" s="90"/>
      <c r="E4859" s="90"/>
      <c r="F4859" s="4"/>
      <c r="K4859" s="224"/>
      <c r="L4859" s="224"/>
      <c r="M4859" s="224"/>
      <c r="N4859" s="224"/>
      <c r="O4859" s="224"/>
    </row>
    <row r="4860" spans="4:15" ht="12.75" customHeight="1" x14ac:dyDescent="0.3">
      <c r="D4860" s="90"/>
      <c r="E4860" s="90"/>
      <c r="F4860" s="4"/>
      <c r="K4860" s="224"/>
      <c r="L4860" s="224"/>
      <c r="M4860" s="224"/>
      <c r="N4860" s="224"/>
      <c r="O4860" s="224"/>
    </row>
    <row r="4861" spans="4:15" ht="12.75" customHeight="1" x14ac:dyDescent="0.3">
      <c r="D4861" s="90"/>
      <c r="E4861" s="90"/>
      <c r="F4861" s="4"/>
      <c r="K4861" s="224"/>
      <c r="L4861" s="224"/>
      <c r="M4861" s="224"/>
      <c r="N4861" s="224"/>
      <c r="O4861" s="224"/>
    </row>
    <row r="4862" spans="4:15" ht="12.75" customHeight="1" x14ac:dyDescent="0.3">
      <c r="D4862" s="90"/>
      <c r="E4862" s="90"/>
      <c r="F4862" s="4"/>
      <c r="K4862" s="224"/>
      <c r="L4862" s="224"/>
      <c r="M4862" s="224"/>
      <c r="N4862" s="224"/>
      <c r="O4862" s="224"/>
    </row>
    <row r="4863" spans="4:15" ht="12.75" customHeight="1" x14ac:dyDescent="0.3">
      <c r="D4863" s="90"/>
      <c r="E4863" s="90"/>
      <c r="F4863" s="4"/>
      <c r="K4863" s="224"/>
      <c r="L4863" s="224"/>
      <c r="M4863" s="224"/>
      <c r="N4863" s="224"/>
      <c r="O4863" s="224"/>
    </row>
    <row r="4864" spans="4:15" ht="12.75" customHeight="1" x14ac:dyDescent="0.3">
      <c r="D4864" s="90"/>
      <c r="E4864" s="90"/>
      <c r="F4864" s="4"/>
      <c r="K4864" s="224"/>
      <c r="L4864" s="224"/>
      <c r="M4864" s="224"/>
      <c r="N4864" s="224"/>
      <c r="O4864" s="224"/>
    </row>
    <row r="4865" spans="4:15" ht="12.75" customHeight="1" x14ac:dyDescent="0.3">
      <c r="D4865" s="90"/>
      <c r="E4865" s="90"/>
      <c r="F4865" s="4"/>
      <c r="K4865" s="224"/>
      <c r="L4865" s="224"/>
      <c r="M4865" s="224"/>
      <c r="N4865" s="224"/>
      <c r="O4865" s="224"/>
    </row>
    <row r="4866" spans="4:15" ht="12.75" customHeight="1" x14ac:dyDescent="0.3">
      <c r="D4866" s="90"/>
      <c r="E4866" s="90"/>
      <c r="F4866" s="4"/>
      <c r="K4866" s="224"/>
      <c r="L4866" s="224"/>
      <c r="M4866" s="224"/>
      <c r="N4866" s="224"/>
      <c r="O4866" s="224"/>
    </row>
    <row r="4867" spans="4:15" ht="12.75" customHeight="1" x14ac:dyDescent="0.3">
      <c r="D4867" s="90"/>
      <c r="E4867" s="90"/>
      <c r="F4867" s="4"/>
      <c r="K4867" s="224"/>
      <c r="L4867" s="224"/>
      <c r="M4867" s="224"/>
      <c r="N4867" s="224"/>
      <c r="O4867" s="224"/>
    </row>
    <row r="4868" spans="4:15" ht="12.75" customHeight="1" x14ac:dyDescent="0.3">
      <c r="D4868" s="90"/>
      <c r="E4868" s="90"/>
      <c r="F4868" s="4"/>
      <c r="K4868" s="224"/>
      <c r="L4868" s="224"/>
      <c r="M4868" s="224"/>
      <c r="N4868" s="224"/>
      <c r="O4868" s="224"/>
    </row>
    <row r="4869" spans="4:15" ht="12.75" customHeight="1" x14ac:dyDescent="0.3">
      <c r="D4869" s="90"/>
      <c r="E4869" s="90"/>
      <c r="F4869" s="4"/>
      <c r="K4869" s="224"/>
      <c r="L4869" s="224"/>
      <c r="M4869" s="224"/>
      <c r="N4869" s="224"/>
      <c r="O4869" s="224"/>
    </row>
    <row r="4870" spans="4:15" ht="12.75" customHeight="1" x14ac:dyDescent="0.3">
      <c r="D4870" s="90"/>
      <c r="E4870" s="90"/>
      <c r="F4870" s="4"/>
      <c r="K4870" s="224"/>
      <c r="L4870" s="224"/>
      <c r="M4870" s="224"/>
      <c r="N4870" s="224"/>
      <c r="O4870" s="224"/>
    </row>
    <row r="4871" spans="4:15" ht="12.75" customHeight="1" x14ac:dyDescent="0.3">
      <c r="D4871" s="90"/>
      <c r="E4871" s="90"/>
      <c r="F4871" s="4"/>
      <c r="K4871" s="224"/>
      <c r="L4871" s="224"/>
      <c r="M4871" s="224"/>
      <c r="N4871" s="224"/>
      <c r="O4871" s="224"/>
    </row>
    <row r="4872" spans="4:15" ht="12.75" customHeight="1" x14ac:dyDescent="0.3">
      <c r="D4872" s="90"/>
      <c r="E4872" s="90"/>
      <c r="F4872" s="4"/>
      <c r="K4872" s="224"/>
      <c r="L4872" s="224"/>
      <c r="M4872" s="224"/>
      <c r="N4872" s="224"/>
      <c r="O4872" s="224"/>
    </row>
    <row r="4873" spans="4:15" ht="12.75" customHeight="1" x14ac:dyDescent="0.3">
      <c r="D4873" s="90"/>
      <c r="E4873" s="90"/>
      <c r="F4873" s="4"/>
      <c r="K4873" s="224"/>
      <c r="L4873" s="224"/>
      <c r="M4873" s="224"/>
      <c r="N4873" s="224"/>
      <c r="O4873" s="224"/>
    </row>
    <row r="4874" spans="4:15" ht="12.75" customHeight="1" x14ac:dyDescent="0.3">
      <c r="D4874" s="90"/>
      <c r="E4874" s="90"/>
      <c r="F4874" s="4"/>
      <c r="K4874" s="224"/>
      <c r="L4874" s="224"/>
      <c r="M4874" s="224"/>
      <c r="N4874" s="224"/>
      <c r="O4874" s="224"/>
    </row>
    <row r="4875" spans="4:15" ht="12.75" customHeight="1" x14ac:dyDescent="0.3">
      <c r="D4875" s="90"/>
      <c r="E4875" s="90"/>
      <c r="F4875" s="4"/>
      <c r="K4875" s="224"/>
      <c r="L4875" s="224"/>
      <c r="M4875" s="224"/>
      <c r="N4875" s="224"/>
      <c r="O4875" s="224"/>
    </row>
    <row r="4876" spans="4:15" ht="12.75" customHeight="1" x14ac:dyDescent="0.3">
      <c r="D4876" s="90"/>
      <c r="E4876" s="90"/>
      <c r="F4876" s="4"/>
      <c r="K4876" s="224"/>
      <c r="L4876" s="224"/>
      <c r="M4876" s="224"/>
      <c r="N4876" s="224"/>
      <c r="O4876" s="224"/>
    </row>
    <row r="4877" spans="4:15" ht="12.75" customHeight="1" x14ac:dyDescent="0.3">
      <c r="D4877" s="90"/>
      <c r="E4877" s="90"/>
      <c r="F4877" s="4"/>
      <c r="K4877" s="224"/>
      <c r="L4877" s="224"/>
      <c r="M4877" s="224"/>
      <c r="N4877" s="224"/>
      <c r="O4877" s="224"/>
    </row>
    <row r="4878" spans="4:15" ht="12.75" customHeight="1" x14ac:dyDescent="0.3">
      <c r="D4878" s="90"/>
      <c r="E4878" s="90"/>
      <c r="F4878" s="4"/>
      <c r="K4878" s="224"/>
      <c r="L4878" s="224"/>
      <c r="M4878" s="224"/>
      <c r="N4878" s="224"/>
      <c r="O4878" s="224"/>
    </row>
    <row r="4879" spans="4:15" ht="12.75" customHeight="1" x14ac:dyDescent="0.3">
      <c r="D4879" s="90"/>
      <c r="E4879" s="90"/>
      <c r="F4879" s="4"/>
      <c r="K4879" s="224"/>
      <c r="L4879" s="224"/>
      <c r="M4879" s="224"/>
      <c r="N4879" s="224"/>
      <c r="O4879" s="224"/>
    </row>
    <row r="4880" spans="4:15" ht="12.75" customHeight="1" x14ac:dyDescent="0.3">
      <c r="D4880" s="90"/>
      <c r="E4880" s="90"/>
      <c r="F4880" s="4"/>
      <c r="K4880" s="224"/>
      <c r="L4880" s="224"/>
      <c r="M4880" s="224"/>
      <c r="N4880" s="224"/>
      <c r="O4880" s="224"/>
    </row>
    <row r="4881" spans="4:15" ht="12.75" customHeight="1" x14ac:dyDescent="0.3">
      <c r="D4881" s="90"/>
      <c r="E4881" s="90"/>
      <c r="F4881" s="4"/>
      <c r="K4881" s="224"/>
      <c r="L4881" s="224"/>
      <c r="M4881" s="224"/>
      <c r="N4881" s="224"/>
      <c r="O4881" s="224"/>
    </row>
    <row r="4882" spans="4:15" ht="12.75" customHeight="1" x14ac:dyDescent="0.3">
      <c r="D4882" s="90"/>
      <c r="E4882" s="90"/>
      <c r="F4882" s="4"/>
      <c r="K4882" s="224"/>
      <c r="L4882" s="224"/>
      <c r="M4882" s="224"/>
      <c r="N4882" s="224"/>
      <c r="O4882" s="224"/>
    </row>
    <row r="4883" spans="4:15" ht="12.75" customHeight="1" x14ac:dyDescent="0.3">
      <c r="D4883" s="90"/>
      <c r="E4883" s="90"/>
      <c r="F4883" s="4"/>
      <c r="K4883" s="224"/>
      <c r="L4883" s="224"/>
      <c r="M4883" s="224"/>
      <c r="N4883" s="224"/>
      <c r="O4883" s="224"/>
    </row>
    <row r="4884" spans="4:15" ht="12.75" customHeight="1" x14ac:dyDescent="0.3">
      <c r="D4884" s="90"/>
      <c r="E4884" s="90"/>
      <c r="F4884" s="4"/>
      <c r="K4884" s="224"/>
      <c r="L4884" s="224"/>
      <c r="M4884" s="224"/>
      <c r="N4884" s="224"/>
      <c r="O4884" s="224"/>
    </row>
    <row r="4885" spans="4:15" ht="12.75" customHeight="1" x14ac:dyDescent="0.3">
      <c r="D4885" s="90"/>
      <c r="E4885" s="90"/>
      <c r="F4885" s="4"/>
      <c r="K4885" s="224"/>
      <c r="L4885" s="224"/>
      <c r="M4885" s="224"/>
      <c r="N4885" s="224"/>
      <c r="O4885" s="224"/>
    </row>
    <row r="4886" spans="4:15" ht="12.75" customHeight="1" x14ac:dyDescent="0.3">
      <c r="D4886" s="90"/>
      <c r="E4886" s="90"/>
      <c r="F4886" s="4"/>
      <c r="K4886" s="224"/>
      <c r="L4886" s="224"/>
      <c r="M4886" s="224"/>
      <c r="N4886" s="224"/>
      <c r="O4886" s="224"/>
    </row>
    <row r="4887" spans="4:15" ht="12.75" customHeight="1" x14ac:dyDescent="0.3">
      <c r="D4887" s="90"/>
      <c r="E4887" s="90"/>
      <c r="F4887" s="4"/>
      <c r="K4887" s="224"/>
      <c r="L4887" s="224"/>
      <c r="M4887" s="224"/>
      <c r="N4887" s="224"/>
      <c r="O4887" s="224"/>
    </row>
    <row r="4888" spans="4:15" ht="12.75" customHeight="1" x14ac:dyDescent="0.3">
      <c r="D4888" s="90"/>
      <c r="E4888" s="90"/>
      <c r="F4888" s="4"/>
      <c r="K4888" s="224"/>
      <c r="L4888" s="224"/>
      <c r="M4888" s="224"/>
      <c r="N4888" s="224"/>
      <c r="O4888" s="224"/>
    </row>
    <row r="4889" spans="4:15" ht="12.75" customHeight="1" x14ac:dyDescent="0.3">
      <c r="D4889" s="90"/>
      <c r="E4889" s="90"/>
      <c r="F4889" s="4"/>
      <c r="K4889" s="224"/>
      <c r="L4889" s="224"/>
      <c r="M4889" s="224"/>
      <c r="N4889" s="224"/>
      <c r="O4889" s="224"/>
    </row>
    <row r="4890" spans="4:15" ht="12.75" customHeight="1" x14ac:dyDescent="0.3">
      <c r="D4890" s="90"/>
      <c r="E4890" s="90"/>
      <c r="F4890" s="4"/>
      <c r="K4890" s="224"/>
      <c r="L4890" s="224"/>
      <c r="M4890" s="224"/>
      <c r="N4890" s="224"/>
      <c r="O4890" s="224"/>
    </row>
    <row r="4891" spans="4:15" ht="12.75" customHeight="1" x14ac:dyDescent="0.3">
      <c r="D4891" s="90"/>
      <c r="E4891" s="90"/>
      <c r="F4891" s="4"/>
      <c r="K4891" s="224"/>
      <c r="L4891" s="224"/>
      <c r="M4891" s="224"/>
      <c r="N4891" s="224"/>
      <c r="O4891" s="224"/>
    </row>
    <row r="4892" spans="4:15" ht="12.75" customHeight="1" x14ac:dyDescent="0.3">
      <c r="D4892" s="90"/>
      <c r="E4892" s="90"/>
      <c r="F4892" s="4"/>
      <c r="K4892" s="224"/>
      <c r="L4892" s="224"/>
      <c r="M4892" s="224"/>
      <c r="N4892" s="224"/>
      <c r="O4892" s="224"/>
    </row>
    <row r="4893" spans="4:15" ht="12.75" customHeight="1" x14ac:dyDescent="0.3">
      <c r="D4893" s="90"/>
      <c r="E4893" s="90"/>
      <c r="F4893" s="4"/>
      <c r="K4893" s="224"/>
      <c r="L4893" s="224"/>
      <c r="M4893" s="224"/>
      <c r="N4893" s="224"/>
      <c r="O4893" s="224"/>
    </row>
    <row r="4894" spans="4:15" ht="12.75" customHeight="1" x14ac:dyDescent="0.3">
      <c r="D4894" s="90"/>
      <c r="E4894" s="90"/>
      <c r="F4894" s="4"/>
      <c r="K4894" s="224"/>
      <c r="L4894" s="224"/>
      <c r="M4894" s="224"/>
      <c r="N4894" s="224"/>
      <c r="O4894" s="224"/>
    </row>
    <row r="4895" spans="4:15" ht="12.75" customHeight="1" x14ac:dyDescent="0.3">
      <c r="D4895" s="90"/>
      <c r="E4895" s="90"/>
      <c r="F4895" s="4"/>
      <c r="K4895" s="224"/>
      <c r="L4895" s="224"/>
      <c r="M4895" s="224"/>
      <c r="N4895" s="224"/>
      <c r="O4895" s="224"/>
    </row>
    <row r="4896" spans="4:15" ht="12.75" customHeight="1" x14ac:dyDescent="0.3">
      <c r="D4896" s="90"/>
      <c r="E4896" s="90"/>
      <c r="F4896" s="4"/>
      <c r="K4896" s="224"/>
      <c r="L4896" s="224"/>
      <c r="M4896" s="224"/>
      <c r="N4896" s="224"/>
      <c r="O4896" s="224"/>
    </row>
    <row r="4897" spans="4:15" ht="12.75" customHeight="1" x14ac:dyDescent="0.3">
      <c r="D4897" s="90"/>
      <c r="E4897" s="90"/>
      <c r="F4897" s="4"/>
      <c r="K4897" s="224"/>
      <c r="L4897" s="224"/>
      <c r="M4897" s="224"/>
      <c r="N4897" s="224"/>
      <c r="O4897" s="224"/>
    </row>
    <row r="4898" spans="4:15" ht="12.75" customHeight="1" x14ac:dyDescent="0.3">
      <c r="D4898" s="90"/>
      <c r="E4898" s="90"/>
      <c r="F4898" s="4"/>
      <c r="K4898" s="224"/>
      <c r="L4898" s="224"/>
      <c r="M4898" s="224"/>
      <c r="N4898" s="224"/>
      <c r="O4898" s="224"/>
    </row>
    <row r="4899" spans="4:15" ht="12.75" customHeight="1" x14ac:dyDescent="0.3">
      <c r="D4899" s="90"/>
      <c r="E4899" s="90"/>
      <c r="F4899" s="4"/>
      <c r="K4899" s="224"/>
      <c r="L4899" s="224"/>
      <c r="M4899" s="224"/>
      <c r="N4899" s="224"/>
      <c r="O4899" s="224"/>
    </row>
    <row r="4900" spans="4:15" ht="12.75" customHeight="1" x14ac:dyDescent="0.3">
      <c r="D4900" s="90"/>
      <c r="E4900" s="90"/>
      <c r="F4900" s="4"/>
      <c r="K4900" s="224"/>
      <c r="L4900" s="224"/>
      <c r="M4900" s="224"/>
      <c r="N4900" s="224"/>
      <c r="O4900" s="224"/>
    </row>
    <row r="4901" spans="4:15" ht="12.75" customHeight="1" x14ac:dyDescent="0.3">
      <c r="D4901" s="90"/>
      <c r="E4901" s="90"/>
      <c r="F4901" s="4"/>
      <c r="K4901" s="224"/>
      <c r="L4901" s="224"/>
      <c r="M4901" s="224"/>
      <c r="N4901" s="224"/>
      <c r="O4901" s="224"/>
    </row>
    <row r="4902" spans="4:15" ht="12.75" customHeight="1" x14ac:dyDescent="0.3">
      <c r="D4902" s="90"/>
      <c r="E4902" s="90"/>
      <c r="F4902" s="4"/>
      <c r="K4902" s="224"/>
      <c r="L4902" s="224"/>
      <c r="M4902" s="224"/>
      <c r="N4902" s="224"/>
      <c r="O4902" s="224"/>
    </row>
    <row r="4903" spans="4:15" ht="12.75" customHeight="1" x14ac:dyDescent="0.3">
      <c r="D4903" s="90"/>
      <c r="E4903" s="90"/>
      <c r="F4903" s="4"/>
      <c r="K4903" s="224"/>
      <c r="L4903" s="224"/>
      <c r="M4903" s="224"/>
      <c r="N4903" s="224"/>
      <c r="O4903" s="224"/>
    </row>
    <row r="4904" spans="4:15" ht="12.75" customHeight="1" x14ac:dyDescent="0.3">
      <c r="D4904" s="90"/>
      <c r="E4904" s="90"/>
      <c r="F4904" s="4"/>
      <c r="K4904" s="224"/>
      <c r="L4904" s="224"/>
      <c r="M4904" s="224"/>
      <c r="N4904" s="224"/>
      <c r="O4904" s="224"/>
    </row>
    <row r="4905" spans="4:15" ht="12.75" customHeight="1" x14ac:dyDescent="0.3">
      <c r="D4905" s="90"/>
      <c r="E4905" s="90"/>
      <c r="F4905" s="4"/>
      <c r="K4905" s="224"/>
      <c r="L4905" s="224"/>
      <c r="M4905" s="224"/>
      <c r="N4905" s="224"/>
      <c r="O4905" s="224"/>
    </row>
    <row r="4906" spans="4:15" ht="12.75" customHeight="1" x14ac:dyDescent="0.3">
      <c r="D4906" s="90"/>
      <c r="E4906" s="90"/>
      <c r="F4906" s="4"/>
      <c r="K4906" s="224"/>
      <c r="L4906" s="224"/>
      <c r="M4906" s="224"/>
      <c r="N4906" s="224"/>
      <c r="O4906" s="224"/>
    </row>
    <row r="4907" spans="4:15" ht="12.75" customHeight="1" x14ac:dyDescent="0.3">
      <c r="D4907" s="90"/>
      <c r="E4907" s="90"/>
      <c r="F4907" s="4"/>
      <c r="K4907" s="224"/>
      <c r="L4907" s="224"/>
      <c r="M4907" s="224"/>
      <c r="N4907" s="224"/>
      <c r="O4907" s="224"/>
    </row>
    <row r="4908" spans="4:15" ht="12.75" customHeight="1" x14ac:dyDescent="0.3">
      <c r="D4908" s="90"/>
      <c r="E4908" s="90"/>
      <c r="F4908" s="4"/>
      <c r="K4908" s="224"/>
      <c r="L4908" s="224"/>
      <c r="M4908" s="224"/>
      <c r="N4908" s="224"/>
      <c r="O4908" s="224"/>
    </row>
    <row r="4909" spans="4:15" ht="12.75" customHeight="1" x14ac:dyDescent="0.3">
      <c r="D4909" s="90"/>
      <c r="E4909" s="90"/>
      <c r="F4909" s="4"/>
      <c r="K4909" s="224"/>
      <c r="L4909" s="224"/>
      <c r="M4909" s="224"/>
      <c r="N4909" s="224"/>
      <c r="O4909" s="224"/>
    </row>
    <row r="4910" spans="4:15" ht="12.75" customHeight="1" x14ac:dyDescent="0.3">
      <c r="D4910" s="90"/>
      <c r="E4910" s="90"/>
      <c r="F4910" s="4"/>
      <c r="K4910" s="224"/>
      <c r="L4910" s="224"/>
      <c r="M4910" s="224"/>
      <c r="N4910" s="224"/>
      <c r="O4910" s="224"/>
    </row>
    <row r="4911" spans="4:15" ht="12.75" customHeight="1" x14ac:dyDescent="0.3">
      <c r="D4911" s="90"/>
      <c r="E4911" s="90"/>
      <c r="F4911" s="4"/>
      <c r="K4911" s="224"/>
      <c r="L4911" s="224"/>
      <c r="M4911" s="224"/>
      <c r="N4911" s="224"/>
      <c r="O4911" s="224"/>
    </row>
    <row r="4912" spans="4:15" ht="12.75" customHeight="1" x14ac:dyDescent="0.3">
      <c r="D4912" s="90"/>
      <c r="E4912" s="90"/>
      <c r="F4912" s="4"/>
      <c r="K4912" s="224"/>
      <c r="L4912" s="224"/>
      <c r="M4912" s="224"/>
      <c r="N4912" s="224"/>
      <c r="O4912" s="224"/>
    </row>
    <row r="4913" spans="4:15" ht="12.75" customHeight="1" x14ac:dyDescent="0.3">
      <c r="D4913" s="90"/>
      <c r="E4913" s="90"/>
      <c r="F4913" s="4"/>
      <c r="K4913" s="224"/>
      <c r="L4913" s="224"/>
      <c r="M4913" s="224"/>
      <c r="N4913" s="224"/>
      <c r="O4913" s="224"/>
    </row>
    <row r="4914" spans="4:15" ht="12.75" customHeight="1" x14ac:dyDescent="0.3">
      <c r="D4914" s="90"/>
      <c r="E4914" s="90"/>
      <c r="F4914" s="4"/>
      <c r="K4914" s="224"/>
      <c r="L4914" s="224"/>
      <c r="M4914" s="224"/>
      <c r="N4914" s="224"/>
      <c r="O4914" s="224"/>
    </row>
    <row r="4915" spans="4:15" ht="12.75" customHeight="1" x14ac:dyDescent="0.3">
      <c r="D4915" s="90"/>
      <c r="E4915" s="90"/>
      <c r="F4915" s="4"/>
      <c r="K4915" s="224"/>
      <c r="L4915" s="224"/>
      <c r="M4915" s="224"/>
      <c r="N4915" s="224"/>
      <c r="O4915" s="224"/>
    </row>
    <row r="4916" spans="4:15" ht="12.75" customHeight="1" x14ac:dyDescent="0.3">
      <c r="D4916" s="90"/>
      <c r="E4916" s="90"/>
      <c r="F4916" s="4"/>
      <c r="K4916" s="224"/>
      <c r="L4916" s="224"/>
      <c r="M4916" s="224"/>
      <c r="N4916" s="224"/>
      <c r="O4916" s="224"/>
    </row>
    <row r="4917" spans="4:15" ht="12.75" customHeight="1" x14ac:dyDescent="0.3">
      <c r="D4917" s="90"/>
      <c r="E4917" s="90"/>
      <c r="F4917" s="4"/>
      <c r="K4917" s="224"/>
      <c r="L4917" s="224"/>
      <c r="M4917" s="224"/>
      <c r="N4917" s="224"/>
      <c r="O4917" s="224"/>
    </row>
    <row r="4918" spans="4:15" ht="12.75" customHeight="1" x14ac:dyDescent="0.3">
      <c r="D4918" s="90"/>
      <c r="E4918" s="90"/>
      <c r="F4918" s="4"/>
      <c r="K4918" s="224"/>
      <c r="L4918" s="224"/>
      <c r="M4918" s="224"/>
      <c r="N4918" s="224"/>
      <c r="O4918" s="224"/>
    </row>
    <row r="4919" spans="4:15" ht="12.75" customHeight="1" x14ac:dyDescent="0.3">
      <c r="D4919" s="90"/>
      <c r="E4919" s="90"/>
      <c r="F4919" s="4"/>
      <c r="K4919" s="224"/>
      <c r="L4919" s="224"/>
      <c r="M4919" s="224"/>
      <c r="N4919" s="224"/>
      <c r="O4919" s="224"/>
    </row>
    <row r="4920" spans="4:15" ht="12.75" customHeight="1" x14ac:dyDescent="0.3">
      <c r="D4920" s="90"/>
      <c r="E4920" s="90"/>
      <c r="F4920" s="4"/>
      <c r="K4920" s="224"/>
      <c r="L4920" s="224"/>
      <c r="M4920" s="224"/>
      <c r="N4920" s="224"/>
      <c r="O4920" s="224"/>
    </row>
    <row r="4921" spans="4:15" ht="12.75" customHeight="1" x14ac:dyDescent="0.3">
      <c r="D4921" s="90"/>
      <c r="E4921" s="90"/>
      <c r="F4921" s="4"/>
      <c r="K4921" s="224"/>
      <c r="L4921" s="224"/>
      <c r="M4921" s="224"/>
      <c r="N4921" s="224"/>
      <c r="O4921" s="224"/>
    </row>
    <row r="4922" spans="4:15" ht="12.75" customHeight="1" x14ac:dyDescent="0.3">
      <c r="D4922" s="90"/>
      <c r="E4922" s="90"/>
      <c r="F4922" s="4"/>
      <c r="K4922" s="224"/>
      <c r="L4922" s="224"/>
      <c r="M4922" s="224"/>
      <c r="N4922" s="224"/>
      <c r="O4922" s="224"/>
    </row>
    <row r="4923" spans="4:15" ht="12.75" customHeight="1" x14ac:dyDescent="0.3">
      <c r="D4923" s="90"/>
      <c r="E4923" s="90"/>
      <c r="F4923" s="4"/>
      <c r="K4923" s="224"/>
      <c r="L4923" s="224"/>
      <c r="M4923" s="224"/>
      <c r="N4923" s="224"/>
      <c r="O4923" s="224"/>
    </row>
    <row r="4924" spans="4:15" ht="12.75" customHeight="1" x14ac:dyDescent="0.3">
      <c r="D4924" s="90"/>
      <c r="E4924" s="90"/>
      <c r="F4924" s="4"/>
      <c r="K4924" s="224"/>
      <c r="L4924" s="224"/>
      <c r="M4924" s="224"/>
      <c r="N4924" s="224"/>
      <c r="O4924" s="224"/>
    </row>
    <row r="4925" spans="4:15" ht="12.75" customHeight="1" x14ac:dyDescent="0.3">
      <c r="D4925" s="90"/>
      <c r="E4925" s="90"/>
      <c r="F4925" s="4"/>
      <c r="K4925" s="224"/>
      <c r="L4925" s="224"/>
      <c r="M4925" s="224"/>
      <c r="N4925" s="224"/>
      <c r="O4925" s="224"/>
    </row>
    <row r="4926" spans="4:15" ht="12.75" customHeight="1" x14ac:dyDescent="0.3">
      <c r="D4926" s="90"/>
      <c r="E4926" s="90"/>
      <c r="F4926" s="4"/>
      <c r="K4926" s="224"/>
      <c r="L4926" s="224"/>
      <c r="M4926" s="224"/>
      <c r="N4926" s="224"/>
      <c r="O4926" s="224"/>
    </row>
    <row r="4927" spans="4:15" ht="12.75" customHeight="1" x14ac:dyDescent="0.3">
      <c r="D4927" s="90"/>
      <c r="E4927" s="90"/>
      <c r="F4927" s="4"/>
      <c r="K4927" s="224"/>
      <c r="L4927" s="224"/>
      <c r="M4927" s="224"/>
      <c r="N4927" s="224"/>
      <c r="O4927" s="224"/>
    </row>
    <row r="4928" spans="4:15" ht="12.75" customHeight="1" x14ac:dyDescent="0.3">
      <c r="D4928" s="90"/>
      <c r="E4928" s="90"/>
      <c r="F4928" s="4"/>
      <c r="K4928" s="224"/>
      <c r="L4928" s="224"/>
      <c r="M4928" s="224"/>
      <c r="N4928" s="224"/>
      <c r="O4928" s="224"/>
    </row>
    <row r="4929" spans="4:15" ht="12.75" customHeight="1" x14ac:dyDescent="0.3">
      <c r="D4929" s="90"/>
      <c r="E4929" s="90"/>
      <c r="F4929" s="4"/>
      <c r="K4929" s="224"/>
      <c r="L4929" s="224"/>
      <c r="M4929" s="224"/>
      <c r="N4929" s="224"/>
      <c r="O4929" s="224"/>
    </row>
    <row r="4930" spans="4:15" ht="12.75" customHeight="1" x14ac:dyDescent="0.3">
      <c r="D4930" s="90"/>
      <c r="E4930" s="90"/>
      <c r="F4930" s="4"/>
      <c r="K4930" s="224"/>
      <c r="L4930" s="224"/>
      <c r="M4930" s="224"/>
      <c r="N4930" s="224"/>
      <c r="O4930" s="224"/>
    </row>
    <row r="4931" spans="4:15" ht="12.75" customHeight="1" x14ac:dyDescent="0.3">
      <c r="D4931" s="90"/>
      <c r="E4931" s="90"/>
      <c r="F4931" s="4"/>
      <c r="K4931" s="224"/>
      <c r="L4931" s="224"/>
      <c r="M4931" s="224"/>
      <c r="N4931" s="224"/>
      <c r="O4931" s="224"/>
    </row>
    <row r="4932" spans="4:15" ht="12.75" customHeight="1" x14ac:dyDescent="0.3">
      <c r="D4932" s="90"/>
      <c r="E4932" s="90"/>
      <c r="F4932" s="4"/>
      <c r="K4932" s="224"/>
      <c r="L4932" s="224"/>
      <c r="M4932" s="224"/>
      <c r="N4932" s="224"/>
      <c r="O4932" s="224"/>
    </row>
    <row r="4933" spans="4:15" ht="12.75" customHeight="1" x14ac:dyDescent="0.3">
      <c r="D4933" s="90"/>
      <c r="E4933" s="90"/>
      <c r="F4933" s="4"/>
      <c r="K4933" s="224"/>
      <c r="L4933" s="224"/>
      <c r="M4933" s="224"/>
      <c r="N4933" s="224"/>
      <c r="O4933" s="224"/>
    </row>
    <row r="4934" spans="4:15" ht="12.75" customHeight="1" x14ac:dyDescent="0.3">
      <c r="D4934" s="90"/>
      <c r="E4934" s="90"/>
      <c r="F4934" s="4"/>
      <c r="K4934" s="224"/>
      <c r="L4934" s="224"/>
      <c r="M4934" s="224"/>
      <c r="N4934" s="224"/>
      <c r="O4934" s="224"/>
    </row>
    <row r="4935" spans="4:15" ht="12.75" customHeight="1" x14ac:dyDescent="0.3">
      <c r="D4935" s="90"/>
      <c r="E4935" s="90"/>
      <c r="F4935" s="4"/>
      <c r="K4935" s="224"/>
      <c r="L4935" s="224"/>
      <c r="M4935" s="224"/>
      <c r="N4935" s="224"/>
      <c r="O4935" s="224"/>
    </row>
    <row r="4936" spans="4:15" ht="12.75" customHeight="1" x14ac:dyDescent="0.3">
      <c r="D4936" s="90"/>
      <c r="E4936" s="90"/>
      <c r="F4936" s="4"/>
      <c r="K4936" s="224"/>
      <c r="L4936" s="224"/>
      <c r="M4936" s="224"/>
      <c r="N4936" s="224"/>
      <c r="O4936" s="224"/>
    </row>
    <row r="4937" spans="4:15" ht="12.75" customHeight="1" x14ac:dyDescent="0.3">
      <c r="D4937" s="90"/>
      <c r="E4937" s="90"/>
      <c r="F4937" s="4"/>
      <c r="K4937" s="224"/>
      <c r="L4937" s="224"/>
      <c r="M4937" s="224"/>
      <c r="N4937" s="224"/>
      <c r="O4937" s="224"/>
    </row>
    <row r="4938" spans="4:15" ht="12.75" customHeight="1" x14ac:dyDescent="0.3">
      <c r="D4938" s="90"/>
      <c r="E4938" s="90"/>
      <c r="F4938" s="4"/>
      <c r="K4938" s="224"/>
      <c r="L4938" s="224"/>
      <c r="M4938" s="224"/>
      <c r="N4938" s="224"/>
      <c r="O4938" s="224"/>
    </row>
    <row r="4939" spans="4:15" ht="12.75" customHeight="1" x14ac:dyDescent="0.3">
      <c r="D4939" s="90"/>
      <c r="E4939" s="90"/>
      <c r="F4939" s="4"/>
      <c r="K4939" s="224"/>
      <c r="L4939" s="224"/>
      <c r="M4939" s="224"/>
      <c r="N4939" s="224"/>
      <c r="O4939" s="224"/>
    </row>
    <row r="4940" spans="4:15" ht="12.75" customHeight="1" x14ac:dyDescent="0.3">
      <c r="D4940" s="90"/>
      <c r="E4940" s="90"/>
      <c r="F4940" s="4"/>
      <c r="K4940" s="224"/>
      <c r="L4940" s="224"/>
      <c r="M4940" s="224"/>
      <c r="N4940" s="224"/>
      <c r="O4940" s="224"/>
    </row>
    <row r="4941" spans="4:15" ht="12.75" customHeight="1" x14ac:dyDescent="0.3">
      <c r="D4941" s="90"/>
      <c r="E4941" s="90"/>
      <c r="F4941" s="4"/>
      <c r="K4941" s="224"/>
      <c r="L4941" s="224"/>
      <c r="M4941" s="224"/>
      <c r="N4941" s="224"/>
      <c r="O4941" s="224"/>
    </row>
    <row r="4942" spans="4:15" ht="12.75" customHeight="1" x14ac:dyDescent="0.3">
      <c r="D4942" s="90"/>
      <c r="E4942" s="90"/>
      <c r="F4942" s="4"/>
      <c r="K4942" s="224"/>
      <c r="L4942" s="224"/>
      <c r="M4942" s="224"/>
      <c r="N4942" s="224"/>
      <c r="O4942" s="224"/>
    </row>
    <row r="4943" spans="4:15" ht="12.75" customHeight="1" x14ac:dyDescent="0.3">
      <c r="D4943" s="90"/>
      <c r="E4943" s="90"/>
      <c r="F4943" s="4"/>
      <c r="K4943" s="224"/>
      <c r="L4943" s="224"/>
      <c r="M4943" s="224"/>
      <c r="N4943" s="224"/>
      <c r="O4943" s="224"/>
    </row>
    <row r="4944" spans="4:15" ht="12.75" customHeight="1" x14ac:dyDescent="0.3">
      <c r="D4944" s="90"/>
      <c r="E4944" s="90"/>
      <c r="F4944" s="4"/>
      <c r="K4944" s="224"/>
      <c r="L4944" s="224"/>
      <c r="M4944" s="224"/>
      <c r="N4944" s="224"/>
      <c r="O4944" s="224"/>
    </row>
    <row r="4945" spans="4:15" ht="12.75" customHeight="1" x14ac:dyDescent="0.3">
      <c r="D4945" s="90"/>
      <c r="E4945" s="90"/>
      <c r="F4945" s="4"/>
      <c r="K4945" s="224"/>
      <c r="L4945" s="224"/>
      <c r="M4945" s="224"/>
      <c r="N4945" s="224"/>
      <c r="O4945" s="224"/>
    </row>
    <row r="4946" spans="4:15" ht="12.75" customHeight="1" x14ac:dyDescent="0.3">
      <c r="D4946" s="90"/>
      <c r="E4946" s="90"/>
      <c r="F4946" s="4"/>
      <c r="K4946" s="224"/>
      <c r="L4946" s="224"/>
      <c r="M4946" s="224"/>
      <c r="N4946" s="224"/>
      <c r="O4946" s="224"/>
    </row>
    <row r="4947" spans="4:15" ht="12.75" customHeight="1" x14ac:dyDescent="0.3">
      <c r="D4947" s="90"/>
      <c r="E4947" s="90"/>
      <c r="F4947" s="4"/>
      <c r="K4947" s="224"/>
      <c r="L4947" s="224"/>
      <c r="M4947" s="224"/>
      <c r="N4947" s="224"/>
      <c r="O4947" s="224"/>
    </row>
    <row r="4948" spans="4:15" ht="12.75" customHeight="1" x14ac:dyDescent="0.3">
      <c r="D4948" s="90"/>
      <c r="E4948" s="90"/>
      <c r="F4948" s="4"/>
      <c r="K4948" s="224"/>
      <c r="L4948" s="224"/>
      <c r="M4948" s="224"/>
      <c r="N4948" s="224"/>
      <c r="O4948" s="224"/>
    </row>
    <row r="4949" spans="4:15" ht="12.75" customHeight="1" x14ac:dyDescent="0.3">
      <c r="D4949" s="90"/>
      <c r="E4949" s="90"/>
      <c r="F4949" s="4"/>
      <c r="K4949" s="224"/>
      <c r="L4949" s="224"/>
      <c r="M4949" s="224"/>
      <c r="N4949" s="224"/>
      <c r="O4949" s="224"/>
    </row>
    <row r="4950" spans="4:15" ht="12.75" customHeight="1" x14ac:dyDescent="0.3">
      <c r="D4950" s="90"/>
      <c r="E4950" s="90"/>
      <c r="F4950" s="4"/>
      <c r="K4950" s="224"/>
      <c r="L4950" s="224"/>
      <c r="M4950" s="224"/>
      <c r="N4950" s="224"/>
      <c r="O4950" s="224"/>
    </row>
    <row r="4951" spans="4:15" ht="12.75" customHeight="1" x14ac:dyDescent="0.3">
      <c r="D4951" s="90"/>
      <c r="E4951" s="90"/>
      <c r="F4951" s="4"/>
      <c r="K4951" s="224"/>
      <c r="L4951" s="224"/>
      <c r="M4951" s="224"/>
      <c r="N4951" s="224"/>
      <c r="O4951" s="224"/>
    </row>
    <row r="4952" spans="4:15" ht="12.75" customHeight="1" x14ac:dyDescent="0.3">
      <c r="D4952" s="90"/>
      <c r="E4952" s="90"/>
      <c r="F4952" s="4"/>
      <c r="K4952" s="224"/>
      <c r="L4952" s="224"/>
      <c r="M4952" s="224"/>
      <c r="N4952" s="224"/>
      <c r="O4952" s="224"/>
    </row>
    <row r="4953" spans="4:15" ht="12.75" customHeight="1" x14ac:dyDescent="0.3">
      <c r="D4953" s="90"/>
      <c r="E4953" s="90"/>
      <c r="F4953" s="4"/>
      <c r="K4953" s="224"/>
      <c r="L4953" s="224"/>
      <c r="M4953" s="224"/>
      <c r="N4953" s="224"/>
      <c r="O4953" s="224"/>
    </row>
    <row r="4954" spans="4:15" ht="12.75" customHeight="1" x14ac:dyDescent="0.3">
      <c r="D4954" s="90"/>
      <c r="E4954" s="90"/>
      <c r="F4954" s="4"/>
      <c r="K4954" s="224"/>
      <c r="L4954" s="224"/>
      <c r="M4954" s="224"/>
      <c r="N4954" s="224"/>
      <c r="O4954" s="224"/>
    </row>
    <row r="4955" spans="4:15" ht="12.75" customHeight="1" x14ac:dyDescent="0.3">
      <c r="D4955" s="90"/>
      <c r="E4955" s="90"/>
      <c r="F4955" s="4"/>
      <c r="K4955" s="224"/>
      <c r="L4955" s="224"/>
      <c r="M4955" s="224"/>
      <c r="N4955" s="224"/>
      <c r="O4955" s="224"/>
    </row>
    <row r="4956" spans="4:15" ht="12.75" customHeight="1" x14ac:dyDescent="0.3">
      <c r="D4956" s="90"/>
      <c r="E4956" s="90"/>
      <c r="F4956" s="4"/>
      <c r="K4956" s="224"/>
      <c r="L4956" s="224"/>
      <c r="M4956" s="224"/>
      <c r="N4956" s="224"/>
      <c r="O4956" s="224"/>
    </row>
    <row r="4957" spans="4:15" ht="12.75" customHeight="1" x14ac:dyDescent="0.3">
      <c r="D4957" s="90"/>
      <c r="E4957" s="90"/>
      <c r="F4957" s="4"/>
      <c r="K4957" s="224"/>
      <c r="L4957" s="224"/>
      <c r="M4957" s="224"/>
      <c r="N4957" s="224"/>
      <c r="O4957" s="224"/>
    </row>
    <row r="4958" spans="4:15" ht="12.75" customHeight="1" x14ac:dyDescent="0.3">
      <c r="D4958" s="90"/>
      <c r="E4958" s="90"/>
      <c r="F4958" s="4"/>
      <c r="K4958" s="224"/>
      <c r="L4958" s="224"/>
      <c r="M4958" s="224"/>
      <c r="N4958" s="224"/>
      <c r="O4958" s="224"/>
    </row>
    <row r="4959" spans="4:15" ht="12.75" customHeight="1" x14ac:dyDescent="0.3">
      <c r="D4959" s="90"/>
      <c r="E4959" s="90"/>
      <c r="F4959" s="4"/>
      <c r="K4959" s="224"/>
      <c r="L4959" s="224"/>
      <c r="M4959" s="224"/>
      <c r="N4959" s="224"/>
      <c r="O4959" s="224"/>
    </row>
    <row r="4960" spans="4:15" ht="12.75" customHeight="1" x14ac:dyDescent="0.3">
      <c r="D4960" s="90"/>
      <c r="E4960" s="90"/>
      <c r="F4960" s="4"/>
      <c r="K4960" s="224"/>
      <c r="L4960" s="224"/>
      <c r="M4960" s="224"/>
      <c r="N4960" s="224"/>
      <c r="O4960" s="224"/>
    </row>
    <row r="4961" spans="4:15" ht="12.75" customHeight="1" x14ac:dyDescent="0.3">
      <c r="D4961" s="90"/>
      <c r="E4961" s="90"/>
      <c r="F4961" s="4"/>
      <c r="K4961" s="224"/>
      <c r="L4961" s="224"/>
      <c r="M4961" s="224"/>
      <c r="N4961" s="224"/>
      <c r="O4961" s="224"/>
    </row>
    <row r="4962" spans="4:15" ht="12.75" customHeight="1" x14ac:dyDescent="0.3">
      <c r="D4962" s="90"/>
      <c r="E4962" s="90"/>
      <c r="F4962" s="4"/>
      <c r="K4962" s="224"/>
      <c r="L4962" s="224"/>
      <c r="M4962" s="224"/>
      <c r="N4962" s="224"/>
      <c r="O4962" s="224"/>
    </row>
    <row r="4963" spans="4:15" ht="12.75" customHeight="1" x14ac:dyDescent="0.3">
      <c r="D4963" s="90"/>
      <c r="E4963" s="90"/>
      <c r="F4963" s="4"/>
      <c r="K4963" s="224"/>
      <c r="L4963" s="224"/>
      <c r="M4963" s="224"/>
      <c r="N4963" s="224"/>
      <c r="O4963" s="224"/>
    </row>
    <row r="4964" spans="4:15" ht="12.75" customHeight="1" x14ac:dyDescent="0.3">
      <c r="D4964" s="90"/>
      <c r="E4964" s="90"/>
      <c r="F4964" s="4"/>
      <c r="K4964" s="224"/>
      <c r="L4964" s="224"/>
      <c r="M4964" s="224"/>
      <c r="N4964" s="224"/>
      <c r="O4964" s="224"/>
    </row>
    <row r="4965" spans="4:15" ht="12.75" customHeight="1" x14ac:dyDescent="0.3">
      <c r="D4965" s="90"/>
      <c r="E4965" s="90"/>
      <c r="F4965" s="4"/>
      <c r="K4965" s="224"/>
      <c r="L4965" s="224"/>
      <c r="M4965" s="224"/>
      <c r="N4965" s="224"/>
      <c r="O4965" s="224"/>
    </row>
    <row r="4966" spans="4:15" ht="12.75" customHeight="1" x14ac:dyDescent="0.3">
      <c r="D4966" s="90"/>
      <c r="E4966" s="90"/>
      <c r="F4966" s="4"/>
      <c r="K4966" s="224"/>
      <c r="L4966" s="224"/>
      <c r="M4966" s="224"/>
      <c r="N4966" s="224"/>
      <c r="O4966" s="224"/>
    </row>
    <row r="4967" spans="4:15" ht="12.75" customHeight="1" x14ac:dyDescent="0.3">
      <c r="D4967" s="90"/>
      <c r="E4967" s="90"/>
      <c r="F4967" s="4"/>
      <c r="K4967" s="224"/>
      <c r="L4967" s="224"/>
      <c r="M4967" s="224"/>
      <c r="N4967" s="224"/>
      <c r="O4967" s="224"/>
    </row>
    <row r="4968" spans="4:15" ht="12.75" customHeight="1" x14ac:dyDescent="0.3">
      <c r="D4968" s="90"/>
      <c r="E4968" s="90"/>
      <c r="F4968" s="4"/>
      <c r="K4968" s="224"/>
      <c r="L4968" s="224"/>
      <c r="M4968" s="224"/>
      <c r="N4968" s="224"/>
      <c r="O4968" s="224"/>
    </row>
    <row r="4969" spans="4:15" ht="12.75" customHeight="1" x14ac:dyDescent="0.3">
      <c r="D4969" s="90"/>
      <c r="E4969" s="90"/>
      <c r="F4969" s="4"/>
      <c r="K4969" s="224"/>
      <c r="L4969" s="224"/>
      <c r="M4969" s="224"/>
      <c r="N4969" s="224"/>
      <c r="O4969" s="224"/>
    </row>
    <row r="4970" spans="4:15" ht="12.75" customHeight="1" x14ac:dyDescent="0.3">
      <c r="D4970" s="90"/>
      <c r="E4970" s="90"/>
      <c r="F4970" s="4"/>
      <c r="K4970" s="224"/>
      <c r="L4970" s="224"/>
      <c r="M4970" s="224"/>
      <c r="N4970" s="224"/>
      <c r="O4970" s="224"/>
    </row>
    <row r="4971" spans="4:15" ht="12.75" customHeight="1" x14ac:dyDescent="0.3">
      <c r="D4971" s="90"/>
      <c r="E4971" s="90"/>
      <c r="F4971" s="4"/>
      <c r="K4971" s="224"/>
      <c r="L4971" s="224"/>
      <c r="M4971" s="224"/>
      <c r="N4971" s="224"/>
      <c r="O4971" s="224"/>
    </row>
    <row r="4972" spans="4:15" ht="12.75" customHeight="1" x14ac:dyDescent="0.3">
      <c r="D4972" s="90"/>
      <c r="E4972" s="90"/>
      <c r="F4972" s="4"/>
      <c r="K4972" s="224"/>
      <c r="L4972" s="224"/>
      <c r="M4972" s="224"/>
      <c r="N4972" s="224"/>
      <c r="O4972" s="224"/>
    </row>
    <row r="4973" spans="4:15" ht="12.75" customHeight="1" x14ac:dyDescent="0.3">
      <c r="D4973" s="90"/>
      <c r="E4973" s="90"/>
      <c r="F4973" s="4"/>
      <c r="K4973" s="224"/>
      <c r="L4973" s="224"/>
      <c r="M4973" s="224"/>
      <c r="N4973" s="224"/>
      <c r="O4973" s="224"/>
    </row>
    <row r="4974" spans="4:15" ht="12.75" customHeight="1" x14ac:dyDescent="0.3">
      <c r="D4974" s="90"/>
      <c r="E4974" s="90"/>
      <c r="F4974" s="4"/>
      <c r="K4974" s="224"/>
      <c r="L4974" s="224"/>
      <c r="M4974" s="224"/>
      <c r="N4974" s="224"/>
      <c r="O4974" s="224"/>
    </row>
    <row r="4975" spans="4:15" ht="12.75" customHeight="1" x14ac:dyDescent="0.3">
      <c r="D4975" s="90"/>
      <c r="E4975" s="90"/>
      <c r="F4975" s="4"/>
      <c r="K4975" s="224"/>
      <c r="L4975" s="224"/>
      <c r="M4975" s="224"/>
      <c r="N4975" s="224"/>
      <c r="O4975" s="224"/>
    </row>
    <row r="4976" spans="4:15" ht="12.75" customHeight="1" x14ac:dyDescent="0.3">
      <c r="D4976" s="90"/>
      <c r="E4976" s="90"/>
      <c r="F4976" s="4"/>
      <c r="K4976" s="224"/>
      <c r="L4976" s="224"/>
      <c r="M4976" s="224"/>
      <c r="N4976" s="224"/>
      <c r="O4976" s="224"/>
    </row>
    <row r="4977" spans="4:15" ht="12.75" customHeight="1" x14ac:dyDescent="0.3">
      <c r="D4977" s="90"/>
      <c r="E4977" s="90"/>
      <c r="F4977" s="4"/>
      <c r="K4977" s="224"/>
      <c r="L4977" s="224"/>
      <c r="M4977" s="224"/>
      <c r="N4977" s="224"/>
      <c r="O4977" s="224"/>
    </row>
    <row r="4978" spans="4:15" ht="12.75" customHeight="1" x14ac:dyDescent="0.3">
      <c r="D4978" s="90"/>
      <c r="E4978" s="90"/>
      <c r="F4978" s="4"/>
      <c r="K4978" s="224"/>
      <c r="L4978" s="224"/>
      <c r="M4978" s="224"/>
      <c r="N4978" s="224"/>
      <c r="O4978" s="224"/>
    </row>
    <row r="4979" spans="4:15" ht="12.75" customHeight="1" x14ac:dyDescent="0.3">
      <c r="D4979" s="90"/>
      <c r="E4979" s="90"/>
      <c r="F4979" s="4"/>
      <c r="K4979" s="224"/>
      <c r="L4979" s="224"/>
      <c r="M4979" s="224"/>
      <c r="N4979" s="224"/>
      <c r="O4979" s="224"/>
    </row>
    <row r="4980" spans="4:15" ht="12.75" customHeight="1" x14ac:dyDescent="0.3">
      <c r="D4980" s="90"/>
      <c r="E4980" s="90"/>
      <c r="F4980" s="4"/>
      <c r="K4980" s="224"/>
      <c r="L4980" s="224"/>
      <c r="M4980" s="224"/>
      <c r="N4980" s="224"/>
      <c r="O4980" s="224"/>
    </row>
    <row r="4981" spans="4:15" ht="12.75" customHeight="1" x14ac:dyDescent="0.3">
      <c r="D4981" s="90"/>
      <c r="E4981" s="90"/>
      <c r="F4981" s="4"/>
      <c r="K4981" s="224"/>
      <c r="L4981" s="224"/>
      <c r="M4981" s="224"/>
      <c r="N4981" s="224"/>
      <c r="O4981" s="224"/>
    </row>
    <row r="4982" spans="4:15" ht="12.75" customHeight="1" x14ac:dyDescent="0.3">
      <c r="D4982" s="90"/>
      <c r="E4982" s="90"/>
      <c r="F4982" s="4"/>
      <c r="K4982" s="224"/>
      <c r="L4982" s="224"/>
      <c r="M4982" s="224"/>
      <c r="N4982" s="224"/>
      <c r="O4982" s="224"/>
    </row>
    <row r="4983" spans="4:15" ht="12.75" customHeight="1" x14ac:dyDescent="0.3">
      <c r="D4983" s="90"/>
      <c r="E4983" s="90"/>
      <c r="F4983" s="4"/>
      <c r="K4983" s="224"/>
      <c r="L4983" s="224"/>
      <c r="M4983" s="224"/>
      <c r="N4983" s="224"/>
      <c r="O4983" s="224"/>
    </row>
    <row r="4984" spans="4:15" ht="12.75" customHeight="1" x14ac:dyDescent="0.3">
      <c r="D4984" s="90"/>
      <c r="E4984" s="90"/>
      <c r="F4984" s="4"/>
      <c r="K4984" s="224"/>
      <c r="L4984" s="224"/>
      <c r="M4984" s="224"/>
      <c r="N4984" s="224"/>
      <c r="O4984" s="224"/>
    </row>
    <row r="4985" spans="4:15" ht="12.75" customHeight="1" x14ac:dyDescent="0.3">
      <c r="D4985" s="90"/>
      <c r="E4985" s="90"/>
      <c r="F4985" s="4"/>
      <c r="K4985" s="224"/>
      <c r="L4985" s="224"/>
      <c r="M4985" s="224"/>
      <c r="N4985" s="224"/>
      <c r="O4985" s="224"/>
    </row>
    <row r="4986" spans="4:15" ht="12.75" customHeight="1" x14ac:dyDescent="0.3">
      <c r="D4986" s="90"/>
      <c r="E4986" s="90"/>
      <c r="F4986" s="4"/>
      <c r="K4986" s="224"/>
      <c r="L4986" s="224"/>
      <c r="M4986" s="224"/>
      <c r="N4986" s="224"/>
      <c r="O4986" s="224"/>
    </row>
    <row r="4987" spans="4:15" ht="12.75" customHeight="1" x14ac:dyDescent="0.3">
      <c r="D4987" s="90"/>
      <c r="E4987" s="90"/>
      <c r="F4987" s="4"/>
      <c r="K4987" s="224"/>
      <c r="L4987" s="224"/>
      <c r="M4987" s="224"/>
      <c r="N4987" s="224"/>
      <c r="O4987" s="224"/>
    </row>
    <row r="4988" spans="4:15" ht="12.75" customHeight="1" x14ac:dyDescent="0.3">
      <c r="D4988" s="90"/>
      <c r="E4988" s="90"/>
      <c r="F4988" s="4"/>
      <c r="K4988" s="224"/>
      <c r="L4988" s="224"/>
      <c r="M4988" s="224"/>
      <c r="N4988" s="224"/>
      <c r="O4988" s="224"/>
    </row>
    <row r="4989" spans="4:15" ht="12.75" customHeight="1" x14ac:dyDescent="0.3">
      <c r="D4989" s="90"/>
      <c r="E4989" s="90"/>
      <c r="F4989" s="4"/>
      <c r="K4989" s="224"/>
      <c r="L4989" s="224"/>
      <c r="M4989" s="224"/>
      <c r="N4989" s="224"/>
      <c r="O4989" s="224"/>
    </row>
    <row r="4990" spans="4:15" ht="12.75" customHeight="1" x14ac:dyDescent="0.3">
      <c r="D4990" s="90"/>
      <c r="E4990" s="90"/>
      <c r="F4990" s="4"/>
      <c r="K4990" s="224"/>
      <c r="L4990" s="224"/>
      <c r="M4990" s="224"/>
      <c r="N4990" s="224"/>
      <c r="O4990" s="224"/>
    </row>
    <row r="4991" spans="4:15" ht="12.75" customHeight="1" x14ac:dyDescent="0.3">
      <c r="D4991" s="90"/>
      <c r="E4991" s="90"/>
      <c r="F4991" s="4"/>
      <c r="K4991" s="224"/>
      <c r="L4991" s="224"/>
      <c r="M4991" s="224"/>
      <c r="N4991" s="224"/>
      <c r="O4991" s="224"/>
    </row>
    <row r="4992" spans="4:15" ht="12.75" customHeight="1" x14ac:dyDescent="0.3">
      <c r="D4992" s="90"/>
      <c r="E4992" s="90"/>
      <c r="F4992" s="4"/>
      <c r="K4992" s="224"/>
      <c r="L4992" s="224"/>
      <c r="M4992" s="224"/>
      <c r="N4992" s="224"/>
      <c r="O4992" s="224"/>
    </row>
    <row r="4993" spans="4:15" ht="12.75" customHeight="1" x14ac:dyDescent="0.3">
      <c r="D4993" s="90"/>
      <c r="E4993" s="90"/>
      <c r="F4993" s="4"/>
      <c r="K4993" s="224"/>
      <c r="L4993" s="224"/>
      <c r="M4993" s="224"/>
      <c r="N4993" s="224"/>
      <c r="O4993" s="224"/>
    </row>
    <row r="4994" spans="4:15" ht="12.75" customHeight="1" x14ac:dyDescent="0.3">
      <c r="D4994" s="90"/>
      <c r="E4994" s="90"/>
      <c r="F4994" s="4"/>
      <c r="K4994" s="224"/>
      <c r="L4994" s="224"/>
      <c r="M4994" s="224"/>
      <c r="N4994" s="224"/>
      <c r="O4994" s="224"/>
    </row>
    <row r="4995" spans="4:15" ht="12.75" customHeight="1" x14ac:dyDescent="0.3">
      <c r="D4995" s="90"/>
      <c r="E4995" s="90"/>
      <c r="F4995" s="4"/>
      <c r="K4995" s="224"/>
      <c r="L4995" s="224"/>
      <c r="M4995" s="224"/>
      <c r="N4995" s="224"/>
      <c r="O4995" s="224"/>
    </row>
    <row r="4996" spans="4:15" ht="12.75" customHeight="1" x14ac:dyDescent="0.3">
      <c r="D4996" s="90"/>
      <c r="E4996" s="90"/>
      <c r="F4996" s="4"/>
      <c r="K4996" s="224"/>
      <c r="L4996" s="224"/>
      <c r="M4996" s="224"/>
      <c r="N4996" s="224"/>
      <c r="O4996" s="224"/>
    </row>
    <row r="4997" spans="4:15" ht="12.75" customHeight="1" x14ac:dyDescent="0.3">
      <c r="D4997" s="90"/>
      <c r="E4997" s="90"/>
      <c r="F4997" s="4"/>
      <c r="K4997" s="224"/>
      <c r="L4997" s="224"/>
      <c r="M4997" s="224"/>
      <c r="N4997" s="224"/>
      <c r="O4997" s="224"/>
    </row>
    <row r="4998" spans="4:15" ht="12.75" customHeight="1" x14ac:dyDescent="0.3">
      <c r="D4998" s="90"/>
      <c r="E4998" s="90"/>
      <c r="F4998" s="4"/>
      <c r="K4998" s="224"/>
      <c r="L4998" s="224"/>
      <c r="M4998" s="224"/>
      <c r="N4998" s="224"/>
      <c r="O4998" s="224"/>
    </row>
    <row r="4999" spans="4:15" ht="12.75" customHeight="1" x14ac:dyDescent="0.3">
      <c r="D4999" s="90"/>
      <c r="E4999" s="90"/>
      <c r="F4999" s="4"/>
      <c r="K4999" s="224"/>
      <c r="L4999" s="224"/>
      <c r="M4999" s="224"/>
      <c r="N4999" s="224"/>
      <c r="O4999" s="224"/>
    </row>
    <row r="5000" spans="4:15" ht="12.75" customHeight="1" x14ac:dyDescent="0.3">
      <c r="D5000" s="90"/>
      <c r="E5000" s="90"/>
      <c r="F5000" s="4"/>
      <c r="K5000" s="224"/>
      <c r="L5000" s="224"/>
      <c r="M5000" s="224"/>
      <c r="N5000" s="224"/>
      <c r="O5000" s="224"/>
    </row>
    <row r="5001" spans="4:15" ht="12.75" customHeight="1" x14ac:dyDescent="0.3">
      <c r="D5001" s="90"/>
      <c r="E5001" s="90"/>
      <c r="F5001" s="4"/>
      <c r="K5001" s="224"/>
      <c r="L5001" s="224"/>
      <c r="M5001" s="224"/>
      <c r="N5001" s="224"/>
      <c r="O5001" s="224"/>
    </row>
    <row r="5002" spans="4:15" ht="12.75" customHeight="1" x14ac:dyDescent="0.3">
      <c r="D5002" s="90"/>
      <c r="E5002" s="90"/>
      <c r="F5002" s="4"/>
      <c r="K5002" s="224"/>
      <c r="L5002" s="224"/>
      <c r="M5002" s="224"/>
      <c r="N5002" s="224"/>
      <c r="O5002" s="224"/>
    </row>
    <row r="5003" spans="4:15" ht="12.75" customHeight="1" x14ac:dyDescent="0.3">
      <c r="D5003" s="90"/>
      <c r="E5003" s="90"/>
      <c r="F5003" s="4"/>
      <c r="K5003" s="224"/>
      <c r="L5003" s="224"/>
      <c r="M5003" s="224"/>
      <c r="N5003" s="224"/>
      <c r="O5003" s="224"/>
    </row>
    <row r="5004" spans="4:15" ht="12.75" customHeight="1" x14ac:dyDescent="0.3">
      <c r="D5004" s="90"/>
      <c r="E5004" s="90"/>
      <c r="F5004" s="4"/>
      <c r="K5004" s="224"/>
      <c r="L5004" s="224"/>
      <c r="M5004" s="224"/>
      <c r="N5004" s="224"/>
      <c r="O5004" s="224"/>
    </row>
    <row r="5005" spans="4:15" ht="12.75" customHeight="1" x14ac:dyDescent="0.3">
      <c r="D5005" s="90"/>
      <c r="E5005" s="90"/>
      <c r="F5005" s="4"/>
      <c r="K5005" s="224"/>
      <c r="L5005" s="224"/>
      <c r="M5005" s="224"/>
      <c r="N5005" s="224"/>
      <c r="O5005" s="224"/>
    </row>
    <row r="5006" spans="4:15" ht="12.75" customHeight="1" x14ac:dyDescent="0.3">
      <c r="D5006" s="90"/>
      <c r="E5006" s="90"/>
      <c r="F5006" s="4"/>
      <c r="K5006" s="224"/>
      <c r="L5006" s="224"/>
      <c r="M5006" s="224"/>
      <c r="N5006" s="224"/>
      <c r="O5006" s="224"/>
    </row>
    <row r="5007" spans="4:15" ht="12.75" customHeight="1" x14ac:dyDescent="0.3">
      <c r="D5007" s="90"/>
      <c r="E5007" s="90"/>
      <c r="F5007" s="4"/>
      <c r="K5007" s="224"/>
      <c r="L5007" s="224"/>
      <c r="M5007" s="224"/>
      <c r="N5007" s="224"/>
      <c r="O5007" s="224"/>
    </row>
    <row r="5008" spans="4:15" ht="12.75" customHeight="1" x14ac:dyDescent="0.3">
      <c r="D5008" s="90"/>
      <c r="E5008" s="90"/>
      <c r="F5008" s="4"/>
      <c r="K5008" s="224"/>
      <c r="L5008" s="224"/>
      <c r="M5008" s="224"/>
      <c r="N5008" s="224"/>
      <c r="O5008" s="224"/>
    </row>
    <row r="5009" spans="4:15" ht="12.75" customHeight="1" x14ac:dyDescent="0.3">
      <c r="D5009" s="90"/>
      <c r="E5009" s="90"/>
      <c r="F5009" s="4"/>
      <c r="K5009" s="224"/>
      <c r="L5009" s="224"/>
      <c r="M5009" s="224"/>
      <c r="N5009" s="224"/>
      <c r="O5009" s="224"/>
    </row>
    <row r="5010" spans="4:15" ht="12.75" customHeight="1" x14ac:dyDescent="0.3">
      <c r="D5010" s="90"/>
      <c r="E5010" s="90"/>
      <c r="F5010" s="4"/>
      <c r="K5010" s="224"/>
      <c r="L5010" s="224"/>
      <c r="M5010" s="224"/>
      <c r="N5010" s="224"/>
      <c r="O5010" s="224"/>
    </row>
    <row r="5011" spans="4:15" ht="12.75" customHeight="1" x14ac:dyDescent="0.3">
      <c r="D5011" s="90"/>
      <c r="E5011" s="90"/>
      <c r="F5011" s="4"/>
      <c r="K5011" s="224"/>
      <c r="L5011" s="224"/>
      <c r="M5011" s="224"/>
      <c r="N5011" s="224"/>
      <c r="O5011" s="224"/>
    </row>
    <row r="5012" spans="4:15" ht="12.75" customHeight="1" x14ac:dyDescent="0.3">
      <c r="D5012" s="90"/>
      <c r="E5012" s="90"/>
      <c r="F5012" s="4"/>
      <c r="K5012" s="224"/>
      <c r="L5012" s="224"/>
      <c r="M5012" s="224"/>
      <c r="N5012" s="224"/>
      <c r="O5012" s="224"/>
    </row>
    <row r="5013" spans="4:15" ht="12.75" customHeight="1" x14ac:dyDescent="0.3">
      <c r="D5013" s="90"/>
      <c r="E5013" s="90"/>
      <c r="F5013" s="4"/>
      <c r="K5013" s="224"/>
      <c r="L5013" s="224"/>
      <c r="M5013" s="224"/>
      <c r="N5013" s="224"/>
      <c r="O5013" s="224"/>
    </row>
    <row r="5014" spans="4:15" ht="12.75" customHeight="1" x14ac:dyDescent="0.3">
      <c r="D5014" s="90"/>
      <c r="E5014" s="90"/>
      <c r="F5014" s="4"/>
      <c r="K5014" s="224"/>
      <c r="L5014" s="224"/>
      <c r="M5014" s="224"/>
      <c r="N5014" s="224"/>
      <c r="O5014" s="224"/>
    </row>
    <row r="5015" spans="4:15" ht="12.75" customHeight="1" x14ac:dyDescent="0.3">
      <c r="D5015" s="90"/>
      <c r="E5015" s="90"/>
      <c r="F5015" s="4"/>
      <c r="K5015" s="224"/>
      <c r="L5015" s="224"/>
      <c r="M5015" s="224"/>
      <c r="N5015" s="224"/>
      <c r="O5015" s="224"/>
    </row>
    <row r="5016" spans="4:15" ht="12.75" customHeight="1" x14ac:dyDescent="0.3">
      <c r="D5016" s="90"/>
      <c r="E5016" s="90"/>
      <c r="F5016" s="4"/>
      <c r="K5016" s="224"/>
      <c r="L5016" s="224"/>
      <c r="M5016" s="224"/>
      <c r="N5016" s="224"/>
      <c r="O5016" s="224"/>
    </row>
    <row r="5017" spans="4:15" ht="12.75" customHeight="1" x14ac:dyDescent="0.3">
      <c r="D5017" s="90"/>
      <c r="E5017" s="90"/>
      <c r="F5017" s="4"/>
      <c r="K5017" s="224"/>
      <c r="L5017" s="224"/>
      <c r="M5017" s="224"/>
      <c r="N5017" s="224"/>
      <c r="O5017" s="224"/>
    </row>
    <row r="5018" spans="4:15" ht="12.75" customHeight="1" x14ac:dyDescent="0.3">
      <c r="D5018" s="90"/>
      <c r="E5018" s="90"/>
      <c r="F5018" s="4"/>
      <c r="K5018" s="224"/>
      <c r="L5018" s="224"/>
      <c r="M5018" s="224"/>
      <c r="N5018" s="224"/>
      <c r="O5018" s="224"/>
    </row>
    <row r="5019" spans="4:15" ht="12.75" customHeight="1" x14ac:dyDescent="0.3">
      <c r="D5019" s="90"/>
      <c r="E5019" s="90"/>
      <c r="F5019" s="4"/>
      <c r="K5019" s="224"/>
      <c r="L5019" s="224"/>
      <c r="M5019" s="224"/>
      <c r="N5019" s="224"/>
      <c r="O5019" s="224"/>
    </row>
    <row r="5020" spans="4:15" ht="12.75" customHeight="1" x14ac:dyDescent="0.3">
      <c r="D5020" s="90"/>
      <c r="E5020" s="90"/>
      <c r="F5020" s="4"/>
      <c r="K5020" s="224"/>
      <c r="L5020" s="224"/>
      <c r="M5020" s="224"/>
      <c r="N5020" s="224"/>
      <c r="O5020" s="224"/>
    </row>
    <row r="5021" spans="4:15" ht="12.75" customHeight="1" x14ac:dyDescent="0.3">
      <c r="D5021" s="90"/>
      <c r="E5021" s="90"/>
      <c r="F5021" s="4"/>
      <c r="K5021" s="224"/>
      <c r="L5021" s="224"/>
      <c r="M5021" s="224"/>
      <c r="N5021" s="224"/>
      <c r="O5021" s="224"/>
    </row>
    <row r="5022" spans="4:15" ht="12.75" customHeight="1" x14ac:dyDescent="0.3">
      <c r="D5022" s="90"/>
      <c r="E5022" s="90"/>
      <c r="F5022" s="4"/>
      <c r="K5022" s="224"/>
      <c r="L5022" s="224"/>
      <c r="M5022" s="224"/>
      <c r="N5022" s="224"/>
      <c r="O5022" s="224"/>
    </row>
    <row r="5023" spans="4:15" ht="12.75" customHeight="1" x14ac:dyDescent="0.3">
      <c r="D5023" s="90"/>
      <c r="E5023" s="90"/>
      <c r="F5023" s="4"/>
      <c r="K5023" s="224"/>
      <c r="L5023" s="224"/>
      <c r="M5023" s="224"/>
      <c r="N5023" s="224"/>
      <c r="O5023" s="224"/>
    </row>
    <row r="5024" spans="4:15" ht="12.75" customHeight="1" x14ac:dyDescent="0.3">
      <c r="D5024" s="90"/>
      <c r="E5024" s="90"/>
      <c r="F5024" s="4"/>
      <c r="K5024" s="224"/>
      <c r="L5024" s="224"/>
      <c r="M5024" s="224"/>
      <c r="N5024" s="224"/>
      <c r="O5024" s="224"/>
    </row>
    <row r="5025" spans="4:15" ht="12.75" customHeight="1" x14ac:dyDescent="0.3">
      <c r="D5025" s="90"/>
      <c r="E5025" s="90"/>
      <c r="F5025" s="4"/>
      <c r="K5025" s="224"/>
      <c r="L5025" s="224"/>
      <c r="M5025" s="224"/>
      <c r="N5025" s="224"/>
      <c r="O5025" s="224"/>
    </row>
    <row r="5026" spans="4:15" ht="12.75" customHeight="1" x14ac:dyDescent="0.3">
      <c r="D5026" s="90"/>
      <c r="E5026" s="90"/>
      <c r="F5026" s="4"/>
      <c r="K5026" s="224"/>
      <c r="L5026" s="224"/>
      <c r="M5026" s="224"/>
      <c r="N5026" s="224"/>
      <c r="O5026" s="224"/>
    </row>
    <row r="5027" spans="4:15" ht="12.75" customHeight="1" x14ac:dyDescent="0.3">
      <c r="D5027" s="90"/>
      <c r="E5027" s="90"/>
      <c r="F5027" s="4"/>
      <c r="K5027" s="224"/>
      <c r="L5027" s="224"/>
      <c r="M5027" s="224"/>
      <c r="N5027" s="224"/>
      <c r="O5027" s="224"/>
    </row>
    <row r="5028" spans="4:15" ht="12.75" customHeight="1" x14ac:dyDescent="0.3">
      <c r="D5028" s="90"/>
      <c r="E5028" s="90"/>
      <c r="F5028" s="4"/>
      <c r="K5028" s="224"/>
      <c r="L5028" s="224"/>
      <c r="M5028" s="224"/>
      <c r="N5028" s="224"/>
      <c r="O5028" s="224"/>
    </row>
    <row r="5029" spans="4:15" ht="12.75" customHeight="1" x14ac:dyDescent="0.3">
      <c r="D5029" s="90"/>
      <c r="E5029" s="90"/>
      <c r="F5029" s="4"/>
      <c r="K5029" s="224"/>
      <c r="L5029" s="224"/>
      <c r="M5029" s="224"/>
      <c r="N5029" s="224"/>
      <c r="O5029" s="224"/>
    </row>
    <row r="5030" spans="4:15" ht="12.75" customHeight="1" x14ac:dyDescent="0.3">
      <c r="D5030" s="90"/>
      <c r="E5030" s="90"/>
      <c r="F5030" s="4"/>
      <c r="K5030" s="224"/>
      <c r="L5030" s="224"/>
      <c r="M5030" s="224"/>
      <c r="N5030" s="224"/>
      <c r="O5030" s="224"/>
    </row>
    <row r="5031" spans="4:15" ht="12.75" customHeight="1" x14ac:dyDescent="0.3">
      <c r="D5031" s="90"/>
      <c r="E5031" s="90"/>
      <c r="F5031" s="4"/>
      <c r="K5031" s="224"/>
      <c r="L5031" s="224"/>
      <c r="M5031" s="224"/>
      <c r="N5031" s="224"/>
      <c r="O5031" s="224"/>
    </row>
    <row r="5032" spans="4:15" ht="12.75" customHeight="1" x14ac:dyDescent="0.3">
      <c r="D5032" s="90"/>
      <c r="E5032" s="90"/>
      <c r="F5032" s="4"/>
      <c r="K5032" s="224"/>
      <c r="L5032" s="224"/>
      <c r="M5032" s="224"/>
      <c r="N5032" s="224"/>
      <c r="O5032" s="224"/>
    </row>
    <row r="5033" spans="4:15" ht="12.75" customHeight="1" x14ac:dyDescent="0.3">
      <c r="D5033" s="90"/>
      <c r="E5033" s="90"/>
      <c r="F5033" s="4"/>
      <c r="K5033" s="224"/>
      <c r="L5033" s="224"/>
      <c r="M5033" s="224"/>
      <c r="N5033" s="224"/>
      <c r="O5033" s="224"/>
    </row>
    <row r="5034" spans="4:15" ht="12.75" customHeight="1" x14ac:dyDescent="0.3">
      <c r="D5034" s="90"/>
      <c r="E5034" s="90"/>
      <c r="F5034" s="4"/>
      <c r="K5034" s="224"/>
      <c r="L5034" s="224"/>
      <c r="M5034" s="224"/>
      <c r="N5034" s="224"/>
      <c r="O5034" s="224"/>
    </row>
    <row r="5035" spans="4:15" ht="12.75" customHeight="1" x14ac:dyDescent="0.3">
      <c r="D5035" s="90"/>
      <c r="E5035" s="90"/>
      <c r="F5035" s="4"/>
      <c r="K5035" s="224"/>
      <c r="L5035" s="224"/>
      <c r="M5035" s="224"/>
      <c r="N5035" s="224"/>
      <c r="O5035" s="224"/>
    </row>
    <row r="5036" spans="4:15" ht="12.75" customHeight="1" x14ac:dyDescent="0.3">
      <c r="D5036" s="90"/>
      <c r="E5036" s="90"/>
      <c r="F5036" s="4"/>
      <c r="K5036" s="224"/>
      <c r="L5036" s="224"/>
      <c r="M5036" s="224"/>
      <c r="N5036" s="224"/>
      <c r="O5036" s="224"/>
    </row>
    <row r="5037" spans="4:15" ht="12.75" customHeight="1" x14ac:dyDescent="0.3">
      <c r="D5037" s="90"/>
      <c r="E5037" s="90"/>
      <c r="F5037" s="4"/>
      <c r="K5037" s="224"/>
      <c r="L5037" s="224"/>
      <c r="M5037" s="224"/>
      <c r="N5037" s="224"/>
      <c r="O5037" s="224"/>
    </row>
    <row r="5038" spans="4:15" ht="12.75" customHeight="1" x14ac:dyDescent="0.3">
      <c r="D5038" s="90"/>
      <c r="E5038" s="90"/>
      <c r="F5038" s="4"/>
      <c r="K5038" s="224"/>
      <c r="L5038" s="224"/>
      <c r="M5038" s="224"/>
      <c r="N5038" s="224"/>
      <c r="O5038" s="224"/>
    </row>
    <row r="5039" spans="4:15" ht="12.75" customHeight="1" x14ac:dyDescent="0.3">
      <c r="D5039" s="90"/>
      <c r="E5039" s="90"/>
      <c r="F5039" s="4"/>
      <c r="K5039" s="224"/>
      <c r="L5039" s="224"/>
      <c r="M5039" s="224"/>
      <c r="N5039" s="224"/>
      <c r="O5039" s="224"/>
    </row>
    <row r="5040" spans="4:15" ht="12.75" customHeight="1" x14ac:dyDescent="0.3">
      <c r="D5040" s="90"/>
      <c r="E5040" s="90"/>
      <c r="F5040" s="4"/>
      <c r="K5040" s="224"/>
      <c r="L5040" s="224"/>
      <c r="M5040" s="224"/>
      <c r="N5040" s="224"/>
      <c r="O5040" s="224"/>
    </row>
    <row r="5041" spans="4:15" ht="12.75" customHeight="1" x14ac:dyDescent="0.3">
      <c r="D5041" s="90"/>
      <c r="E5041" s="90"/>
      <c r="F5041" s="4"/>
      <c r="K5041" s="224"/>
      <c r="L5041" s="224"/>
      <c r="M5041" s="224"/>
      <c r="N5041" s="224"/>
      <c r="O5041" s="224"/>
    </row>
    <row r="5042" spans="4:15" ht="12.75" customHeight="1" x14ac:dyDescent="0.3">
      <c r="D5042" s="90"/>
      <c r="E5042" s="90"/>
      <c r="F5042" s="4"/>
      <c r="K5042" s="224"/>
      <c r="L5042" s="224"/>
      <c r="M5042" s="224"/>
      <c r="N5042" s="224"/>
      <c r="O5042" s="224"/>
    </row>
    <row r="5043" spans="4:15" ht="12.75" customHeight="1" x14ac:dyDescent="0.3">
      <c r="D5043" s="90"/>
      <c r="E5043" s="90"/>
      <c r="F5043" s="4"/>
      <c r="K5043" s="224"/>
      <c r="L5043" s="224"/>
      <c r="M5043" s="224"/>
      <c r="N5043" s="224"/>
      <c r="O5043" s="224"/>
    </row>
    <row r="5044" spans="4:15" ht="12.75" customHeight="1" x14ac:dyDescent="0.3">
      <c r="D5044" s="90"/>
      <c r="E5044" s="90"/>
      <c r="F5044" s="4"/>
      <c r="K5044" s="224"/>
      <c r="L5044" s="224"/>
      <c r="M5044" s="224"/>
      <c r="N5044" s="224"/>
      <c r="O5044" s="224"/>
    </row>
    <row r="5045" spans="4:15" ht="12.75" customHeight="1" x14ac:dyDescent="0.3">
      <c r="D5045" s="90"/>
      <c r="E5045" s="90"/>
      <c r="F5045" s="4"/>
      <c r="K5045" s="224"/>
      <c r="L5045" s="224"/>
      <c r="M5045" s="224"/>
      <c r="N5045" s="224"/>
      <c r="O5045" s="224"/>
    </row>
    <row r="5046" spans="4:15" ht="12.75" customHeight="1" x14ac:dyDescent="0.3">
      <c r="D5046" s="90"/>
      <c r="E5046" s="90"/>
      <c r="F5046" s="4"/>
      <c r="K5046" s="224"/>
      <c r="L5046" s="224"/>
      <c r="M5046" s="224"/>
      <c r="N5046" s="224"/>
      <c r="O5046" s="224"/>
    </row>
    <row r="5047" spans="4:15" ht="12.75" customHeight="1" x14ac:dyDescent="0.3">
      <c r="D5047" s="90"/>
      <c r="E5047" s="90"/>
      <c r="F5047" s="4"/>
      <c r="K5047" s="224"/>
      <c r="L5047" s="224"/>
      <c r="M5047" s="224"/>
      <c r="N5047" s="224"/>
      <c r="O5047" s="224"/>
    </row>
    <row r="5048" spans="4:15" ht="12.75" customHeight="1" x14ac:dyDescent="0.3">
      <c r="D5048" s="90"/>
      <c r="E5048" s="90"/>
      <c r="F5048" s="4"/>
      <c r="K5048" s="224"/>
      <c r="L5048" s="224"/>
      <c r="M5048" s="224"/>
      <c r="N5048" s="224"/>
      <c r="O5048" s="224"/>
    </row>
    <row r="5049" spans="4:15" ht="12.75" customHeight="1" x14ac:dyDescent="0.3">
      <c r="D5049" s="90"/>
      <c r="E5049" s="90"/>
      <c r="F5049" s="4"/>
      <c r="K5049" s="224"/>
      <c r="L5049" s="224"/>
      <c r="M5049" s="224"/>
      <c r="N5049" s="224"/>
      <c r="O5049" s="224"/>
    </row>
    <row r="5050" spans="4:15" ht="12.75" customHeight="1" x14ac:dyDescent="0.3">
      <c r="D5050" s="90"/>
      <c r="E5050" s="90"/>
      <c r="F5050" s="4"/>
      <c r="K5050" s="224"/>
      <c r="L5050" s="224"/>
      <c r="M5050" s="224"/>
      <c r="N5050" s="224"/>
      <c r="O5050" s="224"/>
    </row>
    <row r="5051" spans="4:15" ht="12.75" customHeight="1" x14ac:dyDescent="0.3">
      <c r="D5051" s="90"/>
      <c r="E5051" s="90"/>
      <c r="F5051" s="4"/>
      <c r="K5051" s="224"/>
      <c r="L5051" s="224"/>
      <c r="M5051" s="224"/>
      <c r="N5051" s="224"/>
      <c r="O5051" s="224"/>
    </row>
    <row r="5052" spans="4:15" ht="12.75" customHeight="1" x14ac:dyDescent="0.3">
      <c r="D5052" s="90"/>
      <c r="E5052" s="90"/>
      <c r="F5052" s="4"/>
      <c r="K5052" s="224"/>
      <c r="L5052" s="224"/>
      <c r="M5052" s="224"/>
      <c r="N5052" s="224"/>
      <c r="O5052" s="224"/>
    </row>
    <row r="5053" spans="4:15" ht="12.75" customHeight="1" x14ac:dyDescent="0.3">
      <c r="D5053" s="90"/>
      <c r="E5053" s="90"/>
      <c r="F5053" s="4"/>
      <c r="K5053" s="224"/>
      <c r="L5053" s="224"/>
      <c r="M5053" s="224"/>
      <c r="N5053" s="224"/>
      <c r="O5053" s="224"/>
    </row>
    <row r="5054" spans="4:15" ht="12.75" customHeight="1" x14ac:dyDescent="0.3">
      <c r="D5054" s="90"/>
      <c r="E5054" s="90"/>
      <c r="F5054" s="4"/>
      <c r="K5054" s="224"/>
      <c r="L5054" s="224"/>
      <c r="M5054" s="224"/>
      <c r="N5054" s="224"/>
      <c r="O5054" s="224"/>
    </row>
    <row r="5055" spans="4:15" ht="12.75" customHeight="1" x14ac:dyDescent="0.3">
      <c r="D5055" s="90"/>
      <c r="E5055" s="90"/>
      <c r="F5055" s="4"/>
      <c r="K5055" s="224"/>
      <c r="L5055" s="224"/>
      <c r="M5055" s="224"/>
      <c r="N5055" s="224"/>
      <c r="O5055" s="224"/>
    </row>
    <row r="5056" spans="4:15" ht="12.75" customHeight="1" x14ac:dyDescent="0.3">
      <c r="D5056" s="90"/>
      <c r="E5056" s="90"/>
      <c r="F5056" s="4"/>
      <c r="K5056" s="224"/>
      <c r="L5056" s="224"/>
      <c r="M5056" s="224"/>
      <c r="N5056" s="224"/>
      <c r="O5056" s="224"/>
    </row>
    <row r="5057" spans="4:15" ht="12.75" customHeight="1" x14ac:dyDescent="0.3">
      <c r="D5057" s="90"/>
      <c r="E5057" s="90"/>
      <c r="F5057" s="4"/>
      <c r="K5057" s="224"/>
      <c r="L5057" s="224"/>
      <c r="M5057" s="224"/>
      <c r="N5057" s="224"/>
      <c r="O5057" s="224"/>
    </row>
    <row r="5058" spans="4:15" ht="12.75" customHeight="1" x14ac:dyDescent="0.3">
      <c r="D5058" s="90"/>
      <c r="E5058" s="90"/>
      <c r="F5058" s="4"/>
      <c r="K5058" s="224"/>
      <c r="L5058" s="224"/>
      <c r="M5058" s="224"/>
      <c r="N5058" s="224"/>
      <c r="O5058" s="224"/>
    </row>
    <row r="5059" spans="4:15" ht="12.75" customHeight="1" x14ac:dyDescent="0.3">
      <c r="D5059" s="90"/>
      <c r="E5059" s="90"/>
      <c r="F5059" s="4"/>
      <c r="K5059" s="224"/>
      <c r="L5059" s="224"/>
      <c r="M5059" s="224"/>
      <c r="N5059" s="224"/>
      <c r="O5059" s="224"/>
    </row>
    <row r="5060" spans="4:15" ht="12.75" customHeight="1" x14ac:dyDescent="0.3">
      <c r="D5060" s="90"/>
      <c r="E5060" s="90"/>
      <c r="F5060" s="4"/>
      <c r="K5060" s="224"/>
      <c r="L5060" s="224"/>
      <c r="M5060" s="224"/>
      <c r="N5060" s="224"/>
      <c r="O5060" s="224"/>
    </row>
    <row r="5061" spans="4:15" ht="12.75" customHeight="1" x14ac:dyDescent="0.3">
      <c r="D5061" s="90"/>
      <c r="E5061" s="90"/>
      <c r="F5061" s="4"/>
      <c r="K5061" s="224"/>
      <c r="L5061" s="224"/>
      <c r="M5061" s="224"/>
      <c r="N5061" s="224"/>
      <c r="O5061" s="224"/>
    </row>
    <row r="5062" spans="4:15" ht="12.75" customHeight="1" x14ac:dyDescent="0.3">
      <c r="D5062" s="90"/>
      <c r="E5062" s="90"/>
      <c r="F5062" s="4"/>
      <c r="K5062" s="224"/>
      <c r="L5062" s="224"/>
      <c r="M5062" s="224"/>
      <c r="N5062" s="224"/>
      <c r="O5062" s="224"/>
    </row>
    <row r="5063" spans="4:15" ht="12.75" customHeight="1" x14ac:dyDescent="0.3">
      <c r="D5063" s="90"/>
      <c r="E5063" s="90"/>
      <c r="F5063" s="4"/>
      <c r="K5063" s="224"/>
      <c r="L5063" s="224"/>
      <c r="M5063" s="224"/>
      <c r="N5063" s="224"/>
      <c r="O5063" s="224"/>
    </row>
    <row r="5064" spans="4:15" ht="12.75" customHeight="1" x14ac:dyDescent="0.3">
      <c r="D5064" s="90"/>
      <c r="E5064" s="90"/>
      <c r="F5064" s="4"/>
      <c r="K5064" s="224"/>
      <c r="L5064" s="224"/>
      <c r="M5064" s="224"/>
      <c r="N5064" s="224"/>
      <c r="O5064" s="224"/>
    </row>
    <row r="5065" spans="4:15" ht="12.75" customHeight="1" x14ac:dyDescent="0.3">
      <c r="D5065" s="90"/>
      <c r="E5065" s="90"/>
      <c r="F5065" s="4"/>
      <c r="K5065" s="224"/>
      <c r="L5065" s="224"/>
      <c r="M5065" s="224"/>
      <c r="N5065" s="224"/>
      <c r="O5065" s="224"/>
    </row>
    <row r="5066" spans="4:15" ht="12.75" customHeight="1" x14ac:dyDescent="0.3">
      <c r="D5066" s="90"/>
      <c r="E5066" s="90"/>
      <c r="F5066" s="4"/>
      <c r="K5066" s="224"/>
      <c r="L5066" s="224"/>
      <c r="M5066" s="224"/>
      <c r="N5066" s="224"/>
      <c r="O5066" s="224"/>
    </row>
    <row r="5067" spans="4:15" ht="12.75" customHeight="1" x14ac:dyDescent="0.3">
      <c r="D5067" s="90"/>
      <c r="E5067" s="90"/>
      <c r="F5067" s="4"/>
      <c r="K5067" s="224"/>
      <c r="L5067" s="224"/>
      <c r="M5067" s="224"/>
      <c r="N5067" s="224"/>
      <c r="O5067" s="224"/>
    </row>
    <row r="5068" spans="4:15" ht="12.75" customHeight="1" x14ac:dyDescent="0.3">
      <c r="D5068" s="90"/>
      <c r="E5068" s="90"/>
      <c r="F5068" s="4"/>
      <c r="K5068" s="224"/>
      <c r="L5068" s="224"/>
      <c r="M5068" s="224"/>
      <c r="N5068" s="224"/>
      <c r="O5068" s="224"/>
    </row>
    <row r="5069" spans="4:15" ht="12.75" customHeight="1" x14ac:dyDescent="0.3">
      <c r="D5069" s="90"/>
      <c r="E5069" s="90"/>
      <c r="F5069" s="4"/>
      <c r="K5069" s="224"/>
      <c r="L5069" s="224"/>
      <c r="M5069" s="224"/>
      <c r="N5069" s="224"/>
      <c r="O5069" s="224"/>
    </row>
    <row r="5070" spans="4:15" ht="12.75" customHeight="1" x14ac:dyDescent="0.3">
      <c r="D5070" s="90"/>
      <c r="E5070" s="90"/>
      <c r="F5070" s="4"/>
      <c r="K5070" s="224"/>
      <c r="L5070" s="224"/>
      <c r="M5070" s="224"/>
      <c r="N5070" s="224"/>
      <c r="O5070" s="224"/>
    </row>
    <row r="5071" spans="4:15" ht="12.75" customHeight="1" x14ac:dyDescent="0.3">
      <c r="D5071" s="90"/>
      <c r="E5071" s="90"/>
      <c r="F5071" s="4"/>
      <c r="K5071" s="224"/>
      <c r="L5071" s="224"/>
      <c r="M5071" s="224"/>
      <c r="N5071" s="224"/>
      <c r="O5071" s="224"/>
    </row>
    <row r="5072" spans="4:15" ht="12.75" customHeight="1" x14ac:dyDescent="0.3">
      <c r="D5072" s="90"/>
      <c r="E5072" s="90"/>
      <c r="F5072" s="4"/>
      <c r="K5072" s="224"/>
      <c r="L5072" s="224"/>
      <c r="M5072" s="224"/>
      <c r="N5072" s="224"/>
      <c r="O5072" s="224"/>
    </row>
    <row r="5073" spans="4:15" ht="12.75" customHeight="1" x14ac:dyDescent="0.3">
      <c r="D5073" s="90"/>
      <c r="E5073" s="90"/>
      <c r="F5073" s="4"/>
      <c r="K5073" s="224"/>
      <c r="L5073" s="224"/>
      <c r="M5073" s="224"/>
      <c r="N5073" s="224"/>
      <c r="O5073" s="224"/>
    </row>
    <row r="5074" spans="4:15" ht="12.75" customHeight="1" x14ac:dyDescent="0.3">
      <c r="D5074" s="90"/>
      <c r="E5074" s="90"/>
      <c r="F5074" s="4"/>
      <c r="K5074" s="224"/>
      <c r="L5074" s="224"/>
      <c r="M5074" s="224"/>
      <c r="N5074" s="224"/>
      <c r="O5074" s="224"/>
    </row>
    <row r="5075" spans="4:15" ht="12.75" customHeight="1" x14ac:dyDescent="0.3">
      <c r="D5075" s="90"/>
      <c r="E5075" s="90"/>
      <c r="F5075" s="4"/>
      <c r="K5075" s="224"/>
      <c r="L5075" s="224"/>
      <c r="M5075" s="224"/>
      <c r="N5075" s="224"/>
      <c r="O5075" s="224"/>
    </row>
    <row r="5076" spans="4:15" ht="12.75" customHeight="1" x14ac:dyDescent="0.3">
      <c r="D5076" s="90"/>
      <c r="E5076" s="90"/>
      <c r="F5076" s="4"/>
      <c r="K5076" s="224"/>
      <c r="L5076" s="224"/>
      <c r="M5076" s="224"/>
      <c r="N5076" s="224"/>
      <c r="O5076" s="224"/>
    </row>
    <row r="5077" spans="4:15" ht="12.75" customHeight="1" x14ac:dyDescent="0.3">
      <c r="D5077" s="90"/>
      <c r="E5077" s="90"/>
      <c r="F5077" s="4"/>
      <c r="K5077" s="224"/>
      <c r="L5077" s="224"/>
      <c r="M5077" s="224"/>
      <c r="N5077" s="224"/>
      <c r="O5077" s="224"/>
    </row>
    <row r="5078" spans="4:15" ht="12.75" customHeight="1" x14ac:dyDescent="0.3">
      <c r="D5078" s="90"/>
      <c r="E5078" s="90"/>
      <c r="F5078" s="4"/>
      <c r="K5078" s="224"/>
      <c r="L5078" s="224"/>
      <c r="M5078" s="224"/>
      <c r="N5078" s="224"/>
      <c r="O5078" s="224"/>
    </row>
    <row r="5079" spans="4:15" ht="12.75" customHeight="1" x14ac:dyDescent="0.3">
      <c r="D5079" s="90"/>
      <c r="E5079" s="90"/>
      <c r="F5079" s="4"/>
      <c r="K5079" s="224"/>
      <c r="L5079" s="224"/>
      <c r="M5079" s="224"/>
      <c r="N5079" s="224"/>
      <c r="O5079" s="224"/>
    </row>
    <row r="5080" spans="4:15" ht="12.75" customHeight="1" x14ac:dyDescent="0.3">
      <c r="D5080" s="90"/>
      <c r="E5080" s="90"/>
      <c r="F5080" s="4"/>
      <c r="K5080" s="224"/>
      <c r="L5080" s="224"/>
      <c r="M5080" s="224"/>
      <c r="N5080" s="224"/>
      <c r="O5080" s="224"/>
    </row>
    <row r="5081" spans="4:15" ht="12.75" customHeight="1" x14ac:dyDescent="0.3">
      <c r="D5081" s="90"/>
      <c r="E5081" s="90"/>
      <c r="F5081" s="4"/>
      <c r="K5081" s="224"/>
      <c r="L5081" s="224"/>
      <c r="M5081" s="224"/>
      <c r="N5081" s="224"/>
      <c r="O5081" s="224"/>
    </row>
    <row r="5082" spans="4:15" ht="12.75" customHeight="1" x14ac:dyDescent="0.3">
      <c r="D5082" s="90"/>
      <c r="E5082" s="90"/>
      <c r="F5082" s="4"/>
      <c r="K5082" s="224"/>
      <c r="L5082" s="224"/>
      <c r="M5082" s="224"/>
      <c r="N5082" s="224"/>
      <c r="O5082" s="224"/>
    </row>
    <row r="5083" spans="4:15" ht="12.75" customHeight="1" x14ac:dyDescent="0.3">
      <c r="D5083" s="90"/>
      <c r="E5083" s="90"/>
      <c r="F5083" s="4"/>
      <c r="K5083" s="224"/>
      <c r="L5083" s="224"/>
      <c r="M5083" s="224"/>
      <c r="N5083" s="224"/>
      <c r="O5083" s="224"/>
    </row>
    <row r="5084" spans="4:15" ht="12.75" customHeight="1" x14ac:dyDescent="0.3">
      <c r="D5084" s="90"/>
      <c r="E5084" s="90"/>
      <c r="F5084" s="4"/>
      <c r="K5084" s="224"/>
      <c r="L5084" s="224"/>
      <c r="M5084" s="224"/>
      <c r="N5084" s="224"/>
      <c r="O5084" s="224"/>
    </row>
    <row r="5085" spans="4:15" ht="12.75" customHeight="1" x14ac:dyDescent="0.3">
      <c r="D5085" s="90"/>
      <c r="E5085" s="90"/>
      <c r="F5085" s="4"/>
      <c r="K5085" s="224"/>
      <c r="L5085" s="224"/>
      <c r="M5085" s="224"/>
      <c r="N5085" s="224"/>
      <c r="O5085" s="224"/>
    </row>
    <row r="5086" spans="4:15" ht="12.75" customHeight="1" x14ac:dyDescent="0.3">
      <c r="D5086" s="90"/>
      <c r="E5086" s="90"/>
      <c r="F5086" s="4"/>
      <c r="K5086" s="224"/>
      <c r="L5086" s="224"/>
      <c r="M5086" s="224"/>
      <c r="N5086" s="224"/>
      <c r="O5086" s="224"/>
    </row>
    <row r="5087" spans="4:15" ht="12.75" customHeight="1" x14ac:dyDescent="0.3">
      <c r="D5087" s="90"/>
      <c r="E5087" s="90"/>
      <c r="F5087" s="4"/>
      <c r="K5087" s="224"/>
      <c r="L5087" s="224"/>
      <c r="M5087" s="224"/>
      <c r="N5087" s="224"/>
      <c r="O5087" s="224"/>
    </row>
    <row r="5088" spans="4:15" ht="12.75" customHeight="1" x14ac:dyDescent="0.3">
      <c r="D5088" s="90"/>
      <c r="E5088" s="90"/>
      <c r="F5088" s="4"/>
      <c r="K5088" s="224"/>
      <c r="L5088" s="224"/>
      <c r="M5088" s="224"/>
      <c r="N5088" s="224"/>
      <c r="O5088" s="224"/>
    </row>
    <row r="5089" spans="4:15" ht="12.75" customHeight="1" x14ac:dyDescent="0.3">
      <c r="D5089" s="90"/>
      <c r="E5089" s="90"/>
      <c r="F5089" s="4"/>
      <c r="K5089" s="224"/>
      <c r="L5089" s="224"/>
      <c r="M5089" s="224"/>
      <c r="N5089" s="224"/>
      <c r="O5089" s="224"/>
    </row>
    <row r="5090" spans="4:15" ht="12.75" customHeight="1" x14ac:dyDescent="0.3">
      <c r="D5090" s="90"/>
      <c r="E5090" s="90"/>
      <c r="F5090" s="4"/>
      <c r="K5090" s="224"/>
      <c r="L5090" s="224"/>
      <c r="M5090" s="224"/>
      <c r="N5090" s="224"/>
      <c r="O5090" s="224"/>
    </row>
    <row r="5091" spans="4:15" ht="12.75" customHeight="1" x14ac:dyDescent="0.3">
      <c r="D5091" s="90"/>
      <c r="E5091" s="90"/>
      <c r="F5091" s="4"/>
      <c r="K5091" s="224"/>
      <c r="L5091" s="224"/>
      <c r="M5091" s="224"/>
      <c r="N5091" s="224"/>
      <c r="O5091" s="224"/>
    </row>
    <row r="5092" spans="4:15" ht="12.75" customHeight="1" x14ac:dyDescent="0.3">
      <c r="D5092" s="90"/>
      <c r="E5092" s="90"/>
      <c r="F5092" s="4"/>
      <c r="K5092" s="224"/>
      <c r="L5092" s="224"/>
      <c r="M5092" s="224"/>
      <c r="N5092" s="224"/>
      <c r="O5092" s="224"/>
    </row>
    <row r="5093" spans="4:15" ht="12.75" customHeight="1" x14ac:dyDescent="0.3">
      <c r="D5093" s="90"/>
      <c r="E5093" s="90"/>
      <c r="F5093" s="4"/>
      <c r="K5093" s="224"/>
      <c r="L5093" s="224"/>
      <c r="M5093" s="224"/>
      <c r="N5093" s="224"/>
      <c r="O5093" s="224"/>
    </row>
    <row r="5094" spans="4:15" ht="12.75" customHeight="1" x14ac:dyDescent="0.3">
      <c r="D5094" s="90"/>
      <c r="E5094" s="90"/>
      <c r="F5094" s="4"/>
      <c r="K5094" s="224"/>
      <c r="L5094" s="224"/>
      <c r="M5094" s="224"/>
      <c r="N5094" s="224"/>
      <c r="O5094" s="224"/>
    </row>
    <row r="5095" spans="4:15" ht="12.75" customHeight="1" x14ac:dyDescent="0.3">
      <c r="D5095" s="90"/>
      <c r="E5095" s="90"/>
      <c r="F5095" s="4"/>
      <c r="K5095" s="224"/>
      <c r="L5095" s="224"/>
      <c r="M5095" s="224"/>
      <c r="N5095" s="224"/>
      <c r="O5095" s="224"/>
    </row>
    <row r="5096" spans="4:15" ht="12.75" customHeight="1" x14ac:dyDescent="0.3">
      <c r="D5096" s="90"/>
      <c r="E5096" s="90"/>
      <c r="F5096" s="4"/>
      <c r="K5096" s="224"/>
      <c r="L5096" s="224"/>
      <c r="M5096" s="224"/>
      <c r="N5096" s="224"/>
      <c r="O5096" s="224"/>
    </row>
    <row r="5097" spans="4:15" ht="12.75" customHeight="1" x14ac:dyDescent="0.3">
      <c r="D5097" s="90"/>
      <c r="E5097" s="90"/>
      <c r="F5097" s="4"/>
      <c r="K5097" s="224"/>
      <c r="L5097" s="224"/>
      <c r="M5097" s="224"/>
      <c r="N5097" s="224"/>
      <c r="O5097" s="224"/>
    </row>
    <row r="5098" spans="4:15" ht="12.75" customHeight="1" x14ac:dyDescent="0.3">
      <c r="D5098" s="90"/>
      <c r="E5098" s="90"/>
      <c r="F5098" s="4"/>
      <c r="K5098" s="224"/>
      <c r="L5098" s="224"/>
      <c r="M5098" s="224"/>
      <c r="N5098" s="224"/>
      <c r="O5098" s="224"/>
    </row>
    <row r="5099" spans="4:15" ht="12.75" customHeight="1" x14ac:dyDescent="0.3">
      <c r="D5099" s="90"/>
      <c r="E5099" s="90"/>
      <c r="F5099" s="4"/>
      <c r="K5099" s="224"/>
      <c r="L5099" s="224"/>
      <c r="M5099" s="224"/>
      <c r="N5099" s="224"/>
      <c r="O5099" s="224"/>
    </row>
    <row r="5100" spans="4:15" ht="12.75" customHeight="1" x14ac:dyDescent="0.3">
      <c r="D5100" s="90"/>
      <c r="E5100" s="90"/>
      <c r="F5100" s="4"/>
      <c r="K5100" s="224"/>
      <c r="L5100" s="224"/>
      <c r="M5100" s="224"/>
      <c r="N5100" s="224"/>
      <c r="O5100" s="224"/>
    </row>
    <row r="5101" spans="4:15" ht="12.75" customHeight="1" x14ac:dyDescent="0.3">
      <c r="D5101" s="90"/>
      <c r="E5101" s="90"/>
      <c r="F5101" s="4"/>
      <c r="K5101" s="224"/>
      <c r="L5101" s="224"/>
      <c r="M5101" s="224"/>
      <c r="N5101" s="224"/>
      <c r="O5101" s="224"/>
    </row>
    <row r="5102" spans="4:15" ht="12.75" customHeight="1" x14ac:dyDescent="0.3">
      <c r="D5102" s="90"/>
      <c r="E5102" s="90"/>
      <c r="F5102" s="4"/>
      <c r="K5102" s="224"/>
      <c r="L5102" s="224"/>
      <c r="M5102" s="224"/>
      <c r="N5102" s="224"/>
      <c r="O5102" s="224"/>
    </row>
    <row r="5103" spans="4:15" ht="12.75" customHeight="1" x14ac:dyDescent="0.3">
      <c r="D5103" s="90"/>
      <c r="E5103" s="90"/>
      <c r="F5103" s="4"/>
      <c r="K5103" s="224"/>
      <c r="L5103" s="224"/>
      <c r="M5103" s="224"/>
      <c r="N5103" s="224"/>
      <c r="O5103" s="224"/>
    </row>
    <row r="5104" spans="4:15" ht="12.75" customHeight="1" x14ac:dyDescent="0.3">
      <c r="D5104" s="90"/>
      <c r="E5104" s="90"/>
      <c r="F5104" s="4"/>
      <c r="K5104" s="224"/>
      <c r="L5104" s="224"/>
      <c r="M5104" s="224"/>
      <c r="N5104" s="224"/>
      <c r="O5104" s="224"/>
    </row>
    <row r="5105" spans="4:15" ht="12.75" customHeight="1" x14ac:dyDescent="0.3">
      <c r="D5105" s="90"/>
      <c r="E5105" s="90"/>
      <c r="F5105" s="4"/>
      <c r="K5105" s="224"/>
      <c r="L5105" s="224"/>
      <c r="M5105" s="224"/>
      <c r="N5105" s="224"/>
      <c r="O5105" s="224"/>
    </row>
    <row r="5106" spans="4:15" ht="12.75" customHeight="1" x14ac:dyDescent="0.3">
      <c r="D5106" s="90"/>
      <c r="E5106" s="90"/>
      <c r="F5106" s="4"/>
      <c r="K5106" s="224"/>
      <c r="L5106" s="224"/>
      <c r="M5106" s="224"/>
      <c r="N5106" s="224"/>
      <c r="O5106" s="224"/>
    </row>
    <row r="5107" spans="4:15" ht="12.75" customHeight="1" x14ac:dyDescent="0.3">
      <c r="D5107" s="90"/>
      <c r="E5107" s="90"/>
      <c r="F5107" s="4"/>
      <c r="K5107" s="224"/>
      <c r="L5107" s="224"/>
      <c r="M5107" s="224"/>
      <c r="N5107" s="224"/>
      <c r="O5107" s="224"/>
    </row>
    <row r="5108" spans="4:15" ht="12.75" customHeight="1" x14ac:dyDescent="0.3">
      <c r="D5108" s="90"/>
      <c r="E5108" s="90"/>
      <c r="F5108" s="4"/>
      <c r="K5108" s="224"/>
      <c r="L5108" s="224"/>
      <c r="M5108" s="224"/>
      <c r="N5108" s="224"/>
      <c r="O5108" s="224"/>
    </row>
    <row r="5109" spans="4:15" ht="12.75" customHeight="1" x14ac:dyDescent="0.3">
      <c r="D5109" s="90"/>
      <c r="E5109" s="90"/>
      <c r="F5109" s="4"/>
      <c r="K5109" s="224"/>
      <c r="L5109" s="224"/>
      <c r="M5109" s="224"/>
      <c r="N5109" s="224"/>
      <c r="O5109" s="224"/>
    </row>
    <row r="5110" spans="4:15" ht="12.75" customHeight="1" x14ac:dyDescent="0.3">
      <c r="D5110" s="90"/>
      <c r="E5110" s="90"/>
      <c r="F5110" s="4"/>
      <c r="K5110" s="224"/>
      <c r="L5110" s="224"/>
      <c r="M5110" s="224"/>
      <c r="N5110" s="224"/>
      <c r="O5110" s="224"/>
    </row>
    <row r="5111" spans="4:15" ht="12.75" customHeight="1" x14ac:dyDescent="0.3">
      <c r="D5111" s="90"/>
      <c r="E5111" s="90"/>
      <c r="F5111" s="4"/>
      <c r="K5111" s="224"/>
      <c r="L5111" s="224"/>
      <c r="M5111" s="224"/>
      <c r="N5111" s="224"/>
      <c r="O5111" s="224"/>
    </row>
    <row r="5112" spans="4:15" ht="12.75" customHeight="1" x14ac:dyDescent="0.3">
      <c r="D5112" s="90"/>
      <c r="E5112" s="90"/>
      <c r="F5112" s="4"/>
      <c r="K5112" s="224"/>
      <c r="L5112" s="224"/>
      <c r="M5112" s="224"/>
      <c r="N5112" s="224"/>
      <c r="O5112" s="224"/>
    </row>
    <row r="5113" spans="4:15" ht="12.75" customHeight="1" x14ac:dyDescent="0.3">
      <c r="D5113" s="90"/>
      <c r="E5113" s="90"/>
      <c r="F5113" s="4"/>
      <c r="K5113" s="224"/>
      <c r="L5113" s="224"/>
      <c r="M5113" s="224"/>
      <c r="N5113" s="224"/>
      <c r="O5113" s="224"/>
    </row>
    <row r="5114" spans="4:15" ht="12.75" customHeight="1" x14ac:dyDescent="0.3">
      <c r="D5114" s="90"/>
      <c r="E5114" s="90"/>
      <c r="F5114" s="4"/>
      <c r="K5114" s="224"/>
      <c r="L5114" s="224"/>
      <c r="M5114" s="224"/>
      <c r="N5114" s="224"/>
      <c r="O5114" s="224"/>
    </row>
    <row r="5115" spans="4:15" ht="12.75" customHeight="1" x14ac:dyDescent="0.3">
      <c r="D5115" s="90"/>
      <c r="E5115" s="90"/>
      <c r="F5115" s="4"/>
      <c r="K5115" s="224"/>
      <c r="L5115" s="224"/>
      <c r="M5115" s="224"/>
      <c r="N5115" s="224"/>
      <c r="O5115" s="224"/>
    </row>
    <row r="5116" spans="4:15" ht="12.75" customHeight="1" x14ac:dyDescent="0.3">
      <c r="D5116" s="90"/>
      <c r="E5116" s="90"/>
      <c r="F5116" s="4"/>
      <c r="K5116" s="224"/>
      <c r="L5116" s="224"/>
      <c r="M5116" s="224"/>
      <c r="N5116" s="224"/>
      <c r="O5116" s="224"/>
    </row>
    <row r="5117" spans="4:15" ht="12.75" customHeight="1" x14ac:dyDescent="0.3">
      <c r="D5117" s="90"/>
      <c r="E5117" s="90"/>
      <c r="F5117" s="4"/>
      <c r="K5117" s="224"/>
      <c r="L5117" s="224"/>
      <c r="M5117" s="224"/>
      <c r="N5117" s="224"/>
      <c r="O5117" s="224"/>
    </row>
    <row r="5118" spans="4:15" ht="12.75" customHeight="1" x14ac:dyDescent="0.3">
      <c r="D5118" s="90"/>
      <c r="E5118" s="90"/>
      <c r="F5118" s="4"/>
      <c r="K5118" s="224"/>
      <c r="L5118" s="224"/>
      <c r="M5118" s="224"/>
      <c r="N5118" s="224"/>
      <c r="O5118" s="224"/>
    </row>
    <row r="5119" spans="4:15" ht="12.75" customHeight="1" x14ac:dyDescent="0.3">
      <c r="D5119" s="90"/>
      <c r="E5119" s="90"/>
      <c r="F5119" s="4"/>
      <c r="K5119" s="224"/>
      <c r="L5119" s="224"/>
      <c r="M5119" s="224"/>
      <c r="N5119" s="224"/>
      <c r="O5119" s="224"/>
    </row>
    <row r="5120" spans="4:15" ht="12.75" customHeight="1" x14ac:dyDescent="0.3">
      <c r="D5120" s="90"/>
      <c r="E5120" s="90"/>
      <c r="F5120" s="4"/>
      <c r="K5120" s="224"/>
      <c r="L5120" s="224"/>
      <c r="M5120" s="224"/>
      <c r="N5120" s="224"/>
      <c r="O5120" s="224"/>
    </row>
    <row r="5121" spans="4:15" ht="12.75" customHeight="1" x14ac:dyDescent="0.3">
      <c r="D5121" s="90"/>
      <c r="E5121" s="90"/>
      <c r="F5121" s="4"/>
      <c r="K5121" s="224"/>
      <c r="L5121" s="224"/>
      <c r="M5121" s="224"/>
      <c r="N5121" s="224"/>
      <c r="O5121" s="224"/>
    </row>
    <row r="5122" spans="4:15" ht="12.75" customHeight="1" x14ac:dyDescent="0.3">
      <c r="D5122" s="90"/>
      <c r="E5122" s="90"/>
      <c r="F5122" s="4"/>
      <c r="K5122" s="224"/>
      <c r="L5122" s="224"/>
      <c r="M5122" s="224"/>
      <c r="N5122" s="224"/>
      <c r="O5122" s="224"/>
    </row>
    <row r="5123" spans="4:15" ht="12.75" customHeight="1" x14ac:dyDescent="0.3">
      <c r="D5123" s="90"/>
      <c r="E5123" s="90"/>
      <c r="F5123" s="4"/>
      <c r="K5123" s="224"/>
      <c r="L5123" s="224"/>
      <c r="M5123" s="224"/>
      <c r="N5123" s="224"/>
      <c r="O5123" s="224"/>
    </row>
    <row r="5124" spans="4:15" ht="12.75" customHeight="1" x14ac:dyDescent="0.3">
      <c r="D5124" s="90"/>
      <c r="E5124" s="90"/>
      <c r="F5124" s="4"/>
      <c r="K5124" s="224"/>
      <c r="L5124" s="224"/>
      <c r="M5124" s="224"/>
      <c r="N5124" s="224"/>
      <c r="O5124" s="224"/>
    </row>
    <row r="5125" spans="4:15" ht="12.75" customHeight="1" x14ac:dyDescent="0.3">
      <c r="D5125" s="90"/>
      <c r="E5125" s="90"/>
      <c r="F5125" s="4"/>
      <c r="K5125" s="224"/>
      <c r="L5125" s="224"/>
      <c r="M5125" s="224"/>
      <c r="N5125" s="224"/>
      <c r="O5125" s="224"/>
    </row>
    <row r="5126" spans="4:15" ht="12.75" customHeight="1" x14ac:dyDescent="0.3">
      <c r="D5126" s="90"/>
      <c r="E5126" s="90"/>
      <c r="F5126" s="4"/>
      <c r="K5126" s="224"/>
      <c r="L5126" s="224"/>
      <c r="M5126" s="224"/>
      <c r="N5126" s="224"/>
      <c r="O5126" s="224"/>
    </row>
    <row r="5127" spans="4:15" ht="12.75" customHeight="1" x14ac:dyDescent="0.3">
      <c r="D5127" s="90"/>
      <c r="E5127" s="90"/>
      <c r="F5127" s="4"/>
      <c r="K5127" s="224"/>
      <c r="L5127" s="224"/>
      <c r="M5127" s="224"/>
      <c r="N5127" s="224"/>
      <c r="O5127" s="224"/>
    </row>
    <row r="5128" spans="4:15" ht="12.75" customHeight="1" x14ac:dyDescent="0.3">
      <c r="D5128" s="90"/>
      <c r="E5128" s="90"/>
      <c r="F5128" s="4"/>
      <c r="K5128" s="224"/>
      <c r="L5128" s="224"/>
      <c r="M5128" s="224"/>
      <c r="N5128" s="224"/>
      <c r="O5128" s="224"/>
    </row>
    <row r="5129" spans="4:15" ht="12.75" customHeight="1" x14ac:dyDescent="0.3">
      <c r="D5129" s="90"/>
      <c r="E5129" s="90"/>
      <c r="F5129" s="4"/>
      <c r="K5129" s="224"/>
      <c r="L5129" s="224"/>
      <c r="M5129" s="224"/>
      <c r="N5129" s="224"/>
      <c r="O5129" s="224"/>
    </row>
    <row r="5130" spans="4:15" ht="12.75" customHeight="1" x14ac:dyDescent="0.3">
      <c r="D5130" s="90"/>
      <c r="E5130" s="90"/>
      <c r="F5130" s="4"/>
      <c r="K5130" s="224"/>
      <c r="L5130" s="224"/>
      <c r="M5130" s="224"/>
      <c r="N5130" s="224"/>
      <c r="O5130" s="224"/>
    </row>
    <row r="5131" spans="4:15" ht="12.75" customHeight="1" x14ac:dyDescent="0.3">
      <c r="D5131" s="90"/>
      <c r="E5131" s="90"/>
      <c r="F5131" s="4"/>
      <c r="K5131" s="224"/>
      <c r="L5131" s="224"/>
      <c r="M5131" s="224"/>
      <c r="N5131" s="224"/>
      <c r="O5131" s="224"/>
    </row>
    <row r="5132" spans="4:15" ht="12.75" customHeight="1" x14ac:dyDescent="0.3">
      <c r="D5132" s="90"/>
      <c r="E5132" s="90"/>
      <c r="F5132" s="4"/>
      <c r="K5132" s="224"/>
      <c r="L5132" s="224"/>
      <c r="M5132" s="224"/>
      <c r="N5132" s="224"/>
      <c r="O5132" s="224"/>
    </row>
    <row r="5133" spans="4:15" ht="12.75" customHeight="1" x14ac:dyDescent="0.3">
      <c r="D5133" s="90"/>
      <c r="E5133" s="90"/>
      <c r="F5133" s="4"/>
      <c r="K5133" s="224"/>
      <c r="L5133" s="224"/>
      <c r="M5133" s="224"/>
      <c r="N5133" s="224"/>
      <c r="O5133" s="224"/>
    </row>
    <row r="5134" spans="4:15" ht="12.75" customHeight="1" x14ac:dyDescent="0.3">
      <c r="D5134" s="90"/>
      <c r="E5134" s="90"/>
      <c r="F5134" s="4"/>
      <c r="K5134" s="224"/>
      <c r="L5134" s="224"/>
      <c r="M5134" s="224"/>
      <c r="N5134" s="224"/>
      <c r="O5134" s="224"/>
    </row>
    <row r="5135" spans="4:15" ht="12.75" customHeight="1" x14ac:dyDescent="0.3">
      <c r="D5135" s="90"/>
      <c r="E5135" s="90"/>
      <c r="F5135" s="4"/>
      <c r="K5135" s="224"/>
      <c r="L5135" s="224"/>
      <c r="M5135" s="224"/>
      <c r="N5135" s="224"/>
      <c r="O5135" s="224"/>
    </row>
    <row r="5136" spans="4:15" ht="12.75" customHeight="1" x14ac:dyDescent="0.3">
      <c r="D5136" s="90"/>
      <c r="E5136" s="90"/>
      <c r="F5136" s="4"/>
      <c r="K5136" s="224"/>
      <c r="L5136" s="224"/>
      <c r="M5136" s="224"/>
      <c r="N5136" s="224"/>
      <c r="O5136" s="224"/>
    </row>
    <row r="5137" spans="4:15" ht="12.75" customHeight="1" x14ac:dyDescent="0.3">
      <c r="D5137" s="90"/>
      <c r="E5137" s="90"/>
      <c r="F5137" s="4"/>
      <c r="K5137" s="224"/>
      <c r="L5137" s="224"/>
      <c r="M5137" s="224"/>
      <c r="N5137" s="224"/>
      <c r="O5137" s="224"/>
    </row>
    <row r="5138" spans="4:15" ht="12.75" customHeight="1" x14ac:dyDescent="0.3">
      <c r="D5138" s="90"/>
      <c r="E5138" s="90"/>
      <c r="F5138" s="4"/>
      <c r="K5138" s="224"/>
      <c r="L5138" s="224"/>
      <c r="M5138" s="224"/>
      <c r="N5138" s="224"/>
      <c r="O5138" s="224"/>
    </row>
    <row r="5139" spans="4:15" ht="12.75" customHeight="1" x14ac:dyDescent="0.3">
      <c r="D5139" s="90"/>
      <c r="E5139" s="90"/>
      <c r="F5139" s="4"/>
      <c r="K5139" s="224"/>
      <c r="L5139" s="224"/>
      <c r="M5139" s="224"/>
      <c r="N5139" s="224"/>
      <c r="O5139" s="224"/>
    </row>
    <row r="5140" spans="4:15" ht="12.75" customHeight="1" x14ac:dyDescent="0.3">
      <c r="D5140" s="90"/>
      <c r="E5140" s="90"/>
      <c r="F5140" s="4"/>
      <c r="K5140" s="224"/>
      <c r="L5140" s="224"/>
      <c r="M5140" s="224"/>
      <c r="N5140" s="224"/>
      <c r="O5140" s="224"/>
    </row>
    <row r="5141" spans="4:15" ht="12.75" customHeight="1" x14ac:dyDescent="0.3">
      <c r="D5141" s="90"/>
      <c r="E5141" s="90"/>
      <c r="F5141" s="4"/>
      <c r="K5141" s="224"/>
      <c r="L5141" s="224"/>
      <c r="M5141" s="224"/>
      <c r="N5141" s="224"/>
      <c r="O5141" s="224"/>
    </row>
    <row r="5142" spans="4:15" ht="12.75" customHeight="1" x14ac:dyDescent="0.3">
      <c r="D5142" s="90"/>
      <c r="E5142" s="90"/>
      <c r="F5142" s="4"/>
      <c r="K5142" s="224"/>
      <c r="L5142" s="224"/>
      <c r="M5142" s="224"/>
      <c r="N5142" s="224"/>
      <c r="O5142" s="224"/>
    </row>
    <row r="5143" spans="4:15" ht="12.75" customHeight="1" x14ac:dyDescent="0.3">
      <c r="D5143" s="90"/>
      <c r="E5143" s="90"/>
      <c r="F5143" s="4"/>
      <c r="K5143" s="224"/>
      <c r="L5143" s="224"/>
      <c r="M5143" s="224"/>
      <c r="N5143" s="224"/>
      <c r="O5143" s="224"/>
    </row>
    <row r="5144" spans="4:15" ht="12.75" customHeight="1" x14ac:dyDescent="0.3">
      <c r="D5144" s="90"/>
      <c r="E5144" s="90"/>
      <c r="F5144" s="4"/>
      <c r="K5144" s="224"/>
      <c r="L5144" s="224"/>
      <c r="M5144" s="224"/>
      <c r="N5144" s="224"/>
      <c r="O5144" s="224"/>
    </row>
    <row r="5145" spans="4:15" ht="12.75" customHeight="1" x14ac:dyDescent="0.3">
      <c r="D5145" s="90"/>
      <c r="E5145" s="90"/>
      <c r="F5145" s="4"/>
      <c r="K5145" s="224"/>
      <c r="L5145" s="224"/>
      <c r="M5145" s="224"/>
      <c r="N5145" s="224"/>
      <c r="O5145" s="224"/>
    </row>
    <row r="5146" spans="4:15" ht="12.75" customHeight="1" x14ac:dyDescent="0.3">
      <c r="D5146" s="90"/>
      <c r="E5146" s="90"/>
      <c r="F5146" s="4"/>
      <c r="K5146" s="224"/>
      <c r="L5146" s="224"/>
      <c r="M5146" s="224"/>
      <c r="N5146" s="224"/>
      <c r="O5146" s="224"/>
    </row>
    <row r="5147" spans="4:15" ht="12.75" customHeight="1" x14ac:dyDescent="0.3">
      <c r="D5147" s="90"/>
      <c r="E5147" s="90"/>
      <c r="F5147" s="4"/>
      <c r="K5147" s="224"/>
      <c r="L5147" s="224"/>
      <c r="M5147" s="224"/>
      <c r="N5147" s="224"/>
      <c r="O5147" s="224"/>
    </row>
    <row r="5148" spans="4:15" ht="12.75" customHeight="1" x14ac:dyDescent="0.3">
      <c r="D5148" s="90"/>
      <c r="E5148" s="90"/>
      <c r="F5148" s="4"/>
      <c r="K5148" s="224"/>
      <c r="L5148" s="224"/>
      <c r="M5148" s="224"/>
      <c r="N5148" s="224"/>
      <c r="O5148" s="224"/>
    </row>
    <row r="5149" spans="4:15" ht="12.75" customHeight="1" x14ac:dyDescent="0.3">
      <c r="D5149" s="90"/>
      <c r="E5149" s="90"/>
      <c r="F5149" s="4"/>
      <c r="K5149" s="224"/>
      <c r="L5149" s="224"/>
      <c r="M5149" s="224"/>
      <c r="N5149" s="224"/>
      <c r="O5149" s="224"/>
    </row>
    <row r="5150" spans="4:15" ht="12.75" customHeight="1" x14ac:dyDescent="0.3">
      <c r="D5150" s="90"/>
      <c r="E5150" s="90"/>
      <c r="F5150" s="4"/>
      <c r="K5150" s="224"/>
      <c r="L5150" s="224"/>
      <c r="M5150" s="224"/>
      <c r="N5150" s="224"/>
      <c r="O5150" s="224"/>
    </row>
    <row r="5151" spans="4:15" ht="12.75" customHeight="1" x14ac:dyDescent="0.3">
      <c r="D5151" s="90"/>
      <c r="E5151" s="90"/>
      <c r="F5151" s="4"/>
      <c r="K5151" s="224"/>
      <c r="L5151" s="224"/>
      <c r="M5151" s="224"/>
      <c r="N5151" s="224"/>
      <c r="O5151" s="224"/>
    </row>
    <row r="5152" spans="4:15" ht="12.75" customHeight="1" x14ac:dyDescent="0.3">
      <c r="D5152" s="90"/>
      <c r="E5152" s="90"/>
      <c r="F5152" s="4"/>
      <c r="K5152" s="224"/>
      <c r="L5152" s="224"/>
      <c r="M5152" s="224"/>
      <c r="N5152" s="224"/>
      <c r="O5152" s="224"/>
    </row>
    <row r="5153" spans="4:15" ht="12.75" customHeight="1" x14ac:dyDescent="0.3">
      <c r="D5153" s="90"/>
      <c r="E5153" s="90"/>
      <c r="F5153" s="4"/>
      <c r="K5153" s="224"/>
      <c r="L5153" s="224"/>
      <c r="M5153" s="224"/>
      <c r="N5153" s="224"/>
      <c r="O5153" s="224"/>
    </row>
    <row r="5154" spans="4:15" ht="12.75" customHeight="1" x14ac:dyDescent="0.3">
      <c r="D5154" s="90"/>
      <c r="E5154" s="90"/>
      <c r="F5154" s="4"/>
      <c r="K5154" s="224"/>
      <c r="L5154" s="224"/>
      <c r="M5154" s="224"/>
      <c r="N5154" s="224"/>
      <c r="O5154" s="224"/>
    </row>
    <row r="5155" spans="4:15" ht="12.75" customHeight="1" x14ac:dyDescent="0.3">
      <c r="D5155" s="90"/>
      <c r="E5155" s="90"/>
      <c r="F5155" s="4"/>
      <c r="K5155" s="224"/>
      <c r="L5155" s="224"/>
      <c r="M5155" s="224"/>
      <c r="N5155" s="224"/>
      <c r="O5155" s="224"/>
    </row>
    <row r="5156" spans="4:15" ht="12.75" customHeight="1" x14ac:dyDescent="0.3">
      <c r="D5156" s="90"/>
      <c r="E5156" s="90"/>
      <c r="F5156" s="4"/>
      <c r="K5156" s="224"/>
      <c r="L5156" s="224"/>
      <c r="M5156" s="224"/>
      <c r="N5156" s="224"/>
      <c r="O5156" s="224"/>
    </row>
    <row r="5157" spans="4:15" ht="12.75" customHeight="1" x14ac:dyDescent="0.3">
      <c r="D5157" s="90"/>
      <c r="E5157" s="90"/>
      <c r="F5157" s="4"/>
      <c r="K5157" s="224"/>
      <c r="L5157" s="224"/>
      <c r="M5157" s="224"/>
      <c r="N5157" s="224"/>
      <c r="O5157" s="224"/>
    </row>
    <row r="5158" spans="4:15" ht="12.75" customHeight="1" x14ac:dyDescent="0.3">
      <c r="D5158" s="90"/>
      <c r="E5158" s="90"/>
      <c r="F5158" s="4"/>
      <c r="K5158" s="224"/>
      <c r="L5158" s="224"/>
      <c r="M5158" s="224"/>
      <c r="N5158" s="224"/>
      <c r="O5158" s="224"/>
    </row>
    <row r="5159" spans="4:15" ht="12.75" customHeight="1" x14ac:dyDescent="0.3">
      <c r="D5159" s="90"/>
      <c r="E5159" s="90"/>
      <c r="F5159" s="4"/>
      <c r="K5159" s="224"/>
      <c r="L5159" s="224"/>
      <c r="M5159" s="224"/>
      <c r="N5159" s="224"/>
      <c r="O5159" s="224"/>
    </row>
    <row r="5160" spans="4:15" ht="12.75" customHeight="1" x14ac:dyDescent="0.3">
      <c r="D5160" s="90"/>
      <c r="E5160" s="90"/>
      <c r="F5160" s="4"/>
      <c r="K5160" s="224"/>
      <c r="L5160" s="224"/>
      <c r="M5160" s="224"/>
      <c r="N5160" s="224"/>
      <c r="O5160" s="224"/>
    </row>
    <row r="5161" spans="4:15" ht="12.75" customHeight="1" x14ac:dyDescent="0.3">
      <c r="D5161" s="90"/>
      <c r="E5161" s="90"/>
      <c r="F5161" s="4"/>
      <c r="K5161" s="224"/>
      <c r="L5161" s="224"/>
      <c r="M5161" s="224"/>
      <c r="N5161" s="224"/>
      <c r="O5161" s="224"/>
    </row>
    <row r="5162" spans="4:15" ht="12.75" customHeight="1" x14ac:dyDescent="0.3">
      <c r="D5162" s="90"/>
      <c r="E5162" s="90"/>
      <c r="F5162" s="4"/>
      <c r="K5162" s="224"/>
      <c r="L5162" s="224"/>
      <c r="M5162" s="224"/>
      <c r="N5162" s="224"/>
      <c r="O5162" s="224"/>
    </row>
    <row r="5163" spans="4:15" ht="12.75" customHeight="1" x14ac:dyDescent="0.3">
      <c r="D5163" s="90"/>
      <c r="E5163" s="90"/>
      <c r="F5163" s="4"/>
      <c r="K5163" s="224"/>
      <c r="L5163" s="224"/>
      <c r="M5163" s="224"/>
      <c r="N5163" s="224"/>
      <c r="O5163" s="224"/>
    </row>
    <row r="5164" spans="4:15" ht="12.75" customHeight="1" x14ac:dyDescent="0.3">
      <c r="D5164" s="90"/>
      <c r="E5164" s="90"/>
      <c r="F5164" s="4"/>
      <c r="K5164" s="224"/>
      <c r="L5164" s="224"/>
      <c r="M5164" s="224"/>
      <c r="N5164" s="224"/>
      <c r="O5164" s="224"/>
    </row>
    <row r="5165" spans="4:15" ht="12.75" customHeight="1" x14ac:dyDescent="0.3">
      <c r="D5165" s="90"/>
      <c r="E5165" s="90"/>
      <c r="F5165" s="4"/>
      <c r="K5165" s="224"/>
      <c r="L5165" s="224"/>
      <c r="M5165" s="224"/>
      <c r="N5165" s="224"/>
      <c r="O5165" s="224"/>
    </row>
    <row r="5166" spans="4:15" ht="12.75" customHeight="1" x14ac:dyDescent="0.3">
      <c r="D5166" s="90"/>
      <c r="E5166" s="90"/>
      <c r="F5166" s="4"/>
      <c r="K5166" s="224"/>
      <c r="L5166" s="224"/>
      <c r="M5166" s="224"/>
      <c r="N5166" s="224"/>
      <c r="O5166" s="224"/>
    </row>
    <row r="5167" spans="4:15" ht="12.75" customHeight="1" x14ac:dyDescent="0.3">
      <c r="D5167" s="90"/>
      <c r="E5167" s="90"/>
      <c r="F5167" s="4"/>
      <c r="K5167" s="224"/>
      <c r="L5167" s="224"/>
      <c r="M5167" s="224"/>
      <c r="N5167" s="224"/>
      <c r="O5167" s="224"/>
    </row>
    <row r="5168" spans="4:15" ht="12.75" customHeight="1" x14ac:dyDescent="0.3">
      <c r="D5168" s="90"/>
      <c r="E5168" s="90"/>
      <c r="F5168" s="4"/>
      <c r="K5168" s="224"/>
      <c r="L5168" s="224"/>
      <c r="M5168" s="224"/>
      <c r="N5168" s="224"/>
      <c r="O5168" s="224"/>
    </row>
    <row r="5169" spans="4:15" ht="12.75" customHeight="1" x14ac:dyDescent="0.3">
      <c r="D5169" s="90"/>
      <c r="E5169" s="90"/>
      <c r="F5169" s="4"/>
      <c r="K5169" s="224"/>
      <c r="L5169" s="224"/>
      <c r="M5169" s="224"/>
      <c r="N5169" s="224"/>
      <c r="O5169" s="224"/>
    </row>
    <row r="5170" spans="4:15" ht="12.75" customHeight="1" x14ac:dyDescent="0.3">
      <c r="D5170" s="90"/>
      <c r="E5170" s="90"/>
      <c r="F5170" s="4"/>
      <c r="K5170" s="224"/>
      <c r="L5170" s="224"/>
      <c r="M5170" s="224"/>
      <c r="N5170" s="224"/>
      <c r="O5170" s="224"/>
    </row>
    <row r="5171" spans="4:15" ht="12.75" customHeight="1" x14ac:dyDescent="0.3">
      <c r="D5171" s="90"/>
      <c r="E5171" s="90"/>
      <c r="F5171" s="4"/>
      <c r="K5171" s="224"/>
      <c r="L5171" s="224"/>
      <c r="M5171" s="224"/>
      <c r="N5171" s="224"/>
      <c r="O5171" s="224"/>
    </row>
    <row r="5172" spans="4:15" ht="12.75" customHeight="1" x14ac:dyDescent="0.3">
      <c r="D5172" s="90"/>
      <c r="E5172" s="90"/>
      <c r="F5172" s="4"/>
      <c r="K5172" s="224"/>
      <c r="L5172" s="224"/>
      <c r="M5172" s="224"/>
      <c r="N5172" s="224"/>
      <c r="O5172" s="224"/>
    </row>
    <row r="5173" spans="4:15" ht="12.75" customHeight="1" x14ac:dyDescent="0.3">
      <c r="D5173" s="90"/>
      <c r="E5173" s="90"/>
      <c r="F5173" s="4"/>
      <c r="K5173" s="224"/>
      <c r="L5173" s="224"/>
      <c r="M5173" s="224"/>
      <c r="N5173" s="224"/>
      <c r="O5173" s="224"/>
    </row>
    <row r="5174" spans="4:15" ht="12.75" customHeight="1" x14ac:dyDescent="0.3">
      <c r="D5174" s="90"/>
      <c r="E5174" s="90"/>
      <c r="F5174" s="4"/>
      <c r="K5174" s="224"/>
      <c r="L5174" s="224"/>
      <c r="M5174" s="224"/>
      <c r="N5174" s="224"/>
      <c r="O5174" s="224"/>
    </row>
    <row r="5175" spans="4:15" ht="12.75" customHeight="1" x14ac:dyDescent="0.3">
      <c r="D5175" s="90"/>
      <c r="E5175" s="90"/>
      <c r="F5175" s="4"/>
      <c r="K5175" s="224"/>
      <c r="L5175" s="224"/>
      <c r="M5175" s="224"/>
      <c r="N5175" s="224"/>
      <c r="O5175" s="224"/>
    </row>
    <row r="5176" spans="4:15" ht="12.75" customHeight="1" x14ac:dyDescent="0.3">
      <c r="D5176" s="90"/>
      <c r="E5176" s="90"/>
      <c r="F5176" s="4"/>
      <c r="K5176" s="224"/>
      <c r="L5176" s="224"/>
      <c r="M5176" s="224"/>
      <c r="N5176" s="224"/>
      <c r="O5176" s="224"/>
    </row>
    <row r="5177" spans="4:15" ht="12.75" customHeight="1" x14ac:dyDescent="0.3">
      <c r="D5177" s="90"/>
      <c r="E5177" s="90"/>
      <c r="F5177" s="4"/>
      <c r="K5177" s="224"/>
      <c r="L5177" s="224"/>
      <c r="M5177" s="224"/>
      <c r="N5177" s="224"/>
      <c r="O5177" s="224"/>
    </row>
    <row r="5178" spans="4:15" ht="12.75" customHeight="1" x14ac:dyDescent="0.3">
      <c r="D5178" s="90"/>
      <c r="E5178" s="90"/>
      <c r="F5178" s="4"/>
      <c r="K5178" s="224"/>
      <c r="L5178" s="224"/>
      <c r="M5178" s="224"/>
      <c r="N5178" s="224"/>
      <c r="O5178" s="224"/>
    </row>
    <row r="5179" spans="4:15" ht="12.75" customHeight="1" x14ac:dyDescent="0.3">
      <c r="D5179" s="90"/>
      <c r="E5179" s="90"/>
      <c r="F5179" s="4"/>
      <c r="K5179" s="224"/>
      <c r="L5179" s="224"/>
      <c r="M5179" s="224"/>
      <c r="N5179" s="224"/>
      <c r="O5179" s="224"/>
    </row>
    <row r="5180" spans="4:15" ht="12.75" customHeight="1" x14ac:dyDescent="0.3">
      <c r="D5180" s="90"/>
      <c r="E5180" s="90"/>
      <c r="F5180" s="4"/>
      <c r="K5180" s="224"/>
      <c r="L5180" s="224"/>
      <c r="M5180" s="224"/>
      <c r="N5180" s="224"/>
      <c r="O5180" s="224"/>
    </row>
    <row r="5181" spans="4:15" ht="12.75" customHeight="1" x14ac:dyDescent="0.3">
      <c r="D5181" s="90"/>
      <c r="E5181" s="90"/>
      <c r="F5181" s="4"/>
      <c r="K5181" s="224"/>
      <c r="L5181" s="224"/>
      <c r="M5181" s="224"/>
      <c r="N5181" s="224"/>
      <c r="O5181" s="224"/>
    </row>
    <row r="5182" spans="4:15" ht="12.75" customHeight="1" x14ac:dyDescent="0.3">
      <c r="D5182" s="90"/>
      <c r="E5182" s="90"/>
      <c r="F5182" s="4"/>
      <c r="K5182" s="224"/>
      <c r="L5182" s="224"/>
      <c r="M5182" s="224"/>
      <c r="N5182" s="224"/>
      <c r="O5182" s="224"/>
    </row>
    <row r="5183" spans="4:15" ht="12.75" customHeight="1" x14ac:dyDescent="0.3">
      <c r="D5183" s="90"/>
      <c r="E5183" s="90"/>
      <c r="F5183" s="4"/>
      <c r="K5183" s="224"/>
      <c r="L5183" s="224"/>
      <c r="M5183" s="224"/>
      <c r="N5183" s="224"/>
      <c r="O5183" s="224"/>
    </row>
    <row r="5184" spans="4:15" ht="12.75" customHeight="1" x14ac:dyDescent="0.3">
      <c r="D5184" s="90"/>
      <c r="E5184" s="90"/>
      <c r="F5184" s="4"/>
      <c r="K5184" s="224"/>
      <c r="L5184" s="224"/>
      <c r="M5184" s="224"/>
      <c r="N5184" s="224"/>
      <c r="O5184" s="224"/>
    </row>
    <row r="5185" spans="4:15" ht="12.75" customHeight="1" x14ac:dyDescent="0.3">
      <c r="D5185" s="90"/>
      <c r="E5185" s="90"/>
      <c r="F5185" s="4"/>
      <c r="K5185" s="224"/>
      <c r="L5185" s="224"/>
      <c r="M5185" s="224"/>
      <c r="N5185" s="224"/>
      <c r="O5185" s="224"/>
    </row>
    <row r="5186" spans="4:15" ht="12.75" customHeight="1" x14ac:dyDescent="0.3">
      <c r="D5186" s="90"/>
      <c r="E5186" s="90"/>
      <c r="F5186" s="4"/>
      <c r="K5186" s="224"/>
      <c r="L5186" s="224"/>
      <c r="M5186" s="224"/>
      <c r="N5186" s="224"/>
      <c r="O5186" s="224"/>
    </row>
    <row r="5187" spans="4:15" ht="12.75" customHeight="1" x14ac:dyDescent="0.3">
      <c r="D5187" s="90"/>
      <c r="E5187" s="90"/>
      <c r="F5187" s="4"/>
      <c r="K5187" s="224"/>
      <c r="L5187" s="224"/>
      <c r="M5187" s="224"/>
      <c r="N5187" s="224"/>
      <c r="O5187" s="224"/>
    </row>
    <row r="5188" spans="4:15" ht="12.75" customHeight="1" x14ac:dyDescent="0.3">
      <c r="D5188" s="90"/>
      <c r="E5188" s="90"/>
      <c r="F5188" s="4"/>
      <c r="K5188" s="224"/>
      <c r="L5188" s="224"/>
      <c r="M5188" s="224"/>
      <c r="N5188" s="224"/>
      <c r="O5188" s="224"/>
    </row>
    <row r="5189" spans="4:15" ht="12.75" customHeight="1" x14ac:dyDescent="0.3">
      <c r="D5189" s="90"/>
      <c r="E5189" s="90"/>
      <c r="F5189" s="4"/>
      <c r="K5189" s="224"/>
      <c r="L5189" s="224"/>
      <c r="M5189" s="224"/>
      <c r="N5189" s="224"/>
      <c r="O5189" s="224"/>
    </row>
    <row r="5190" spans="4:15" ht="12.75" customHeight="1" x14ac:dyDescent="0.3">
      <c r="D5190" s="90"/>
      <c r="E5190" s="90"/>
      <c r="F5190" s="4"/>
      <c r="K5190" s="224"/>
      <c r="L5190" s="224"/>
      <c r="M5190" s="224"/>
      <c r="N5190" s="224"/>
      <c r="O5190" s="224"/>
    </row>
    <row r="5191" spans="4:15" ht="12.75" customHeight="1" x14ac:dyDescent="0.3">
      <c r="D5191" s="90"/>
      <c r="E5191" s="90"/>
      <c r="F5191" s="4"/>
      <c r="K5191" s="224"/>
      <c r="L5191" s="224"/>
      <c r="M5191" s="224"/>
      <c r="N5191" s="224"/>
      <c r="O5191" s="224"/>
    </row>
    <row r="5192" spans="4:15" ht="12.75" customHeight="1" x14ac:dyDescent="0.3">
      <c r="D5192" s="90"/>
      <c r="E5192" s="90"/>
      <c r="F5192" s="4"/>
      <c r="K5192" s="224"/>
      <c r="L5192" s="224"/>
      <c r="M5192" s="224"/>
      <c r="N5192" s="224"/>
      <c r="O5192" s="224"/>
    </row>
    <row r="5193" spans="4:15" ht="12.75" customHeight="1" x14ac:dyDescent="0.3">
      <c r="D5193" s="90"/>
      <c r="E5193" s="90"/>
      <c r="F5193" s="4"/>
      <c r="K5193" s="224"/>
      <c r="L5193" s="224"/>
      <c r="M5193" s="224"/>
      <c r="N5193" s="224"/>
      <c r="O5193" s="224"/>
    </row>
    <row r="5194" spans="4:15" ht="12.75" customHeight="1" x14ac:dyDescent="0.3">
      <c r="D5194" s="90"/>
      <c r="E5194" s="90"/>
      <c r="F5194" s="4"/>
      <c r="K5194" s="224"/>
      <c r="L5194" s="224"/>
      <c r="M5194" s="224"/>
      <c r="N5194" s="224"/>
      <c r="O5194" s="224"/>
    </row>
    <row r="5195" spans="4:15" ht="12.75" customHeight="1" x14ac:dyDescent="0.3">
      <c r="D5195" s="90"/>
      <c r="E5195" s="90"/>
      <c r="F5195" s="4"/>
      <c r="K5195" s="224"/>
      <c r="L5195" s="224"/>
      <c r="M5195" s="224"/>
      <c r="N5195" s="224"/>
      <c r="O5195" s="224"/>
    </row>
    <row r="5196" spans="4:15" ht="12.75" customHeight="1" x14ac:dyDescent="0.3">
      <c r="D5196" s="90"/>
      <c r="E5196" s="90"/>
      <c r="F5196" s="4"/>
      <c r="K5196" s="224"/>
      <c r="L5196" s="224"/>
      <c r="M5196" s="224"/>
      <c r="N5196" s="224"/>
      <c r="O5196" s="224"/>
    </row>
    <row r="5197" spans="4:15" ht="12.75" customHeight="1" x14ac:dyDescent="0.3">
      <c r="D5197" s="90"/>
      <c r="E5197" s="90"/>
      <c r="F5197" s="4"/>
      <c r="K5197" s="224"/>
      <c r="L5197" s="224"/>
      <c r="M5197" s="224"/>
      <c r="N5197" s="224"/>
      <c r="O5197" s="224"/>
    </row>
    <row r="5198" spans="4:15" ht="12.75" customHeight="1" x14ac:dyDescent="0.3">
      <c r="D5198" s="90"/>
      <c r="E5198" s="90"/>
      <c r="F5198" s="4"/>
      <c r="K5198" s="224"/>
      <c r="L5198" s="224"/>
      <c r="M5198" s="224"/>
      <c r="N5198" s="224"/>
      <c r="O5198" s="224"/>
    </row>
    <row r="5199" spans="4:15" ht="12.75" customHeight="1" x14ac:dyDescent="0.3">
      <c r="D5199" s="90"/>
      <c r="E5199" s="90"/>
      <c r="F5199" s="4"/>
      <c r="K5199" s="224"/>
      <c r="L5199" s="224"/>
      <c r="M5199" s="224"/>
      <c r="N5199" s="224"/>
      <c r="O5199" s="224"/>
    </row>
    <row r="5200" spans="4:15" ht="12.75" customHeight="1" x14ac:dyDescent="0.3">
      <c r="D5200" s="90"/>
      <c r="E5200" s="90"/>
      <c r="F5200" s="4"/>
      <c r="K5200" s="224"/>
      <c r="L5200" s="224"/>
      <c r="M5200" s="224"/>
      <c r="N5200" s="224"/>
      <c r="O5200" s="224"/>
    </row>
    <row r="5201" spans="4:15" ht="12.75" customHeight="1" x14ac:dyDescent="0.3">
      <c r="D5201" s="90"/>
      <c r="E5201" s="90"/>
      <c r="F5201" s="4"/>
      <c r="K5201" s="224"/>
      <c r="L5201" s="224"/>
      <c r="M5201" s="224"/>
      <c r="N5201" s="224"/>
      <c r="O5201" s="224"/>
    </row>
    <row r="5202" spans="4:15" ht="12.75" customHeight="1" x14ac:dyDescent="0.3">
      <c r="D5202" s="90"/>
      <c r="E5202" s="90"/>
      <c r="F5202" s="4"/>
      <c r="K5202" s="224"/>
      <c r="L5202" s="224"/>
      <c r="M5202" s="224"/>
      <c r="N5202" s="224"/>
      <c r="O5202" s="224"/>
    </row>
    <row r="5203" spans="4:15" ht="12.75" customHeight="1" x14ac:dyDescent="0.3">
      <c r="D5203" s="90"/>
      <c r="E5203" s="90"/>
      <c r="F5203" s="4"/>
      <c r="K5203" s="224"/>
      <c r="L5203" s="224"/>
      <c r="M5203" s="224"/>
      <c r="N5203" s="224"/>
      <c r="O5203" s="224"/>
    </row>
    <row r="5204" spans="4:15" ht="12.75" customHeight="1" x14ac:dyDescent="0.3">
      <c r="D5204" s="90"/>
      <c r="E5204" s="90"/>
      <c r="F5204" s="4"/>
      <c r="K5204" s="224"/>
      <c r="L5204" s="224"/>
      <c r="M5204" s="224"/>
      <c r="N5204" s="224"/>
      <c r="O5204" s="224"/>
    </row>
    <row r="5205" spans="4:15" ht="12.75" customHeight="1" x14ac:dyDescent="0.3">
      <c r="D5205" s="90"/>
      <c r="E5205" s="90"/>
      <c r="F5205" s="4"/>
      <c r="K5205" s="224"/>
      <c r="L5205" s="224"/>
      <c r="M5205" s="224"/>
      <c r="N5205" s="224"/>
      <c r="O5205" s="224"/>
    </row>
    <row r="5206" spans="4:15" ht="12.75" customHeight="1" x14ac:dyDescent="0.3">
      <c r="D5206" s="90"/>
      <c r="E5206" s="90"/>
      <c r="F5206" s="4"/>
      <c r="K5206" s="224"/>
      <c r="L5206" s="224"/>
      <c r="M5206" s="224"/>
      <c r="N5206" s="224"/>
      <c r="O5206" s="224"/>
    </row>
    <row r="5207" spans="4:15" ht="12.75" customHeight="1" x14ac:dyDescent="0.3">
      <c r="D5207" s="90"/>
      <c r="E5207" s="90"/>
      <c r="F5207" s="4"/>
      <c r="K5207" s="224"/>
      <c r="L5207" s="224"/>
      <c r="M5207" s="224"/>
      <c r="N5207" s="224"/>
      <c r="O5207" s="224"/>
    </row>
    <row r="5208" spans="4:15" ht="12.75" customHeight="1" x14ac:dyDescent="0.3">
      <c r="D5208" s="90"/>
      <c r="E5208" s="90"/>
      <c r="F5208" s="4"/>
      <c r="K5208" s="224"/>
      <c r="L5208" s="224"/>
      <c r="M5208" s="224"/>
      <c r="N5208" s="224"/>
      <c r="O5208" s="224"/>
    </row>
    <row r="5209" spans="4:15" ht="12.75" customHeight="1" x14ac:dyDescent="0.3">
      <c r="D5209" s="90"/>
      <c r="E5209" s="90"/>
      <c r="F5209" s="4"/>
      <c r="K5209" s="224"/>
      <c r="L5209" s="224"/>
      <c r="M5209" s="224"/>
      <c r="N5209" s="224"/>
      <c r="O5209" s="224"/>
    </row>
    <row r="5210" spans="4:15" ht="12.75" customHeight="1" x14ac:dyDescent="0.3">
      <c r="D5210" s="90"/>
      <c r="E5210" s="90"/>
      <c r="F5210" s="4"/>
      <c r="K5210" s="224"/>
      <c r="L5210" s="224"/>
      <c r="M5210" s="224"/>
      <c r="N5210" s="224"/>
      <c r="O5210" s="224"/>
    </row>
    <row r="5211" spans="4:15" ht="12.75" customHeight="1" x14ac:dyDescent="0.3">
      <c r="D5211" s="90"/>
      <c r="E5211" s="90"/>
      <c r="F5211" s="4"/>
      <c r="K5211" s="224"/>
      <c r="L5211" s="224"/>
      <c r="M5211" s="224"/>
      <c r="N5211" s="224"/>
      <c r="O5211" s="224"/>
    </row>
    <row r="5212" spans="4:15" ht="12.75" customHeight="1" x14ac:dyDescent="0.3">
      <c r="D5212" s="90"/>
      <c r="E5212" s="90"/>
      <c r="F5212" s="4"/>
      <c r="K5212" s="224"/>
      <c r="L5212" s="224"/>
      <c r="M5212" s="224"/>
      <c r="N5212" s="224"/>
      <c r="O5212" s="224"/>
    </row>
    <row r="5213" spans="4:15" ht="12.75" customHeight="1" x14ac:dyDescent="0.3">
      <c r="D5213" s="90"/>
      <c r="E5213" s="90"/>
      <c r="F5213" s="4"/>
      <c r="K5213" s="224"/>
      <c r="L5213" s="224"/>
      <c r="M5213" s="224"/>
      <c r="N5213" s="224"/>
      <c r="O5213" s="224"/>
    </row>
    <row r="5214" spans="4:15" ht="12.75" customHeight="1" x14ac:dyDescent="0.3">
      <c r="D5214" s="90"/>
      <c r="E5214" s="90"/>
      <c r="F5214" s="4"/>
      <c r="K5214" s="224"/>
      <c r="L5214" s="224"/>
      <c r="M5214" s="224"/>
      <c r="N5214" s="224"/>
      <c r="O5214" s="224"/>
    </row>
    <row r="5215" spans="4:15" ht="12.75" customHeight="1" x14ac:dyDescent="0.3">
      <c r="D5215" s="90"/>
      <c r="E5215" s="90"/>
      <c r="F5215" s="4"/>
      <c r="K5215" s="224"/>
      <c r="L5215" s="224"/>
      <c r="M5215" s="224"/>
      <c r="N5215" s="224"/>
      <c r="O5215" s="224"/>
    </row>
    <row r="5216" spans="4:15" ht="12.75" customHeight="1" x14ac:dyDescent="0.3">
      <c r="D5216" s="90"/>
      <c r="E5216" s="90"/>
      <c r="F5216" s="4"/>
      <c r="K5216" s="224"/>
      <c r="L5216" s="224"/>
      <c r="M5216" s="224"/>
      <c r="N5216" s="224"/>
      <c r="O5216" s="224"/>
    </row>
    <row r="5217" spans="4:15" ht="12.75" customHeight="1" x14ac:dyDescent="0.3">
      <c r="D5217" s="90"/>
      <c r="E5217" s="90"/>
      <c r="F5217" s="4"/>
      <c r="K5217" s="224"/>
      <c r="L5217" s="224"/>
      <c r="M5217" s="224"/>
      <c r="N5217" s="224"/>
      <c r="O5217" s="224"/>
    </row>
    <row r="5218" spans="4:15" ht="12.75" customHeight="1" x14ac:dyDescent="0.3">
      <c r="D5218" s="90"/>
      <c r="E5218" s="90"/>
      <c r="F5218" s="4"/>
      <c r="K5218" s="224"/>
      <c r="L5218" s="224"/>
      <c r="M5218" s="224"/>
      <c r="N5218" s="224"/>
      <c r="O5218" s="224"/>
    </row>
    <row r="5219" spans="4:15" ht="12.75" customHeight="1" x14ac:dyDescent="0.3">
      <c r="D5219" s="90"/>
      <c r="E5219" s="90"/>
      <c r="F5219" s="4"/>
      <c r="K5219" s="224"/>
      <c r="L5219" s="224"/>
      <c r="M5219" s="224"/>
      <c r="N5219" s="224"/>
      <c r="O5219" s="224"/>
    </row>
    <row r="5220" spans="4:15" ht="12.75" customHeight="1" x14ac:dyDescent="0.3">
      <c r="D5220" s="90"/>
      <c r="E5220" s="90"/>
      <c r="F5220" s="4"/>
      <c r="K5220" s="224"/>
      <c r="L5220" s="224"/>
      <c r="M5220" s="224"/>
      <c r="N5220" s="224"/>
      <c r="O5220" s="224"/>
    </row>
    <row r="5221" spans="4:15" ht="12.75" customHeight="1" x14ac:dyDescent="0.3">
      <c r="D5221" s="90"/>
      <c r="E5221" s="90"/>
      <c r="F5221" s="4"/>
      <c r="K5221" s="224"/>
      <c r="L5221" s="224"/>
      <c r="M5221" s="224"/>
      <c r="N5221" s="224"/>
      <c r="O5221" s="224"/>
    </row>
    <row r="5222" spans="4:15" ht="12.75" customHeight="1" x14ac:dyDescent="0.3">
      <c r="D5222" s="90"/>
      <c r="E5222" s="90"/>
      <c r="F5222" s="4"/>
      <c r="K5222" s="224"/>
      <c r="L5222" s="224"/>
      <c r="M5222" s="224"/>
      <c r="N5222" s="224"/>
      <c r="O5222" s="224"/>
    </row>
    <row r="5223" spans="4:15" ht="12.75" customHeight="1" x14ac:dyDescent="0.3">
      <c r="D5223" s="90"/>
      <c r="E5223" s="90"/>
      <c r="F5223" s="4"/>
      <c r="K5223" s="224"/>
      <c r="L5223" s="224"/>
      <c r="M5223" s="224"/>
      <c r="N5223" s="224"/>
      <c r="O5223" s="224"/>
    </row>
    <row r="5224" spans="4:15" ht="12.75" customHeight="1" x14ac:dyDescent="0.3">
      <c r="D5224" s="90"/>
      <c r="E5224" s="90"/>
      <c r="F5224" s="4"/>
      <c r="K5224" s="224"/>
      <c r="L5224" s="224"/>
      <c r="M5224" s="224"/>
      <c r="N5224" s="224"/>
      <c r="O5224" s="224"/>
    </row>
    <row r="5225" spans="4:15" ht="12.75" customHeight="1" x14ac:dyDescent="0.3">
      <c r="D5225" s="90"/>
      <c r="E5225" s="90"/>
      <c r="F5225" s="4"/>
      <c r="K5225" s="224"/>
      <c r="L5225" s="224"/>
      <c r="M5225" s="224"/>
      <c r="N5225" s="224"/>
      <c r="O5225" s="224"/>
    </row>
    <row r="5226" spans="4:15" ht="12.75" customHeight="1" x14ac:dyDescent="0.3">
      <c r="D5226" s="90"/>
      <c r="E5226" s="90"/>
      <c r="F5226" s="4"/>
      <c r="K5226" s="224"/>
      <c r="L5226" s="224"/>
      <c r="M5226" s="224"/>
      <c r="N5226" s="224"/>
      <c r="O5226" s="224"/>
    </row>
    <row r="5227" spans="4:15" ht="12.75" customHeight="1" x14ac:dyDescent="0.3">
      <c r="D5227" s="90"/>
      <c r="E5227" s="90"/>
      <c r="F5227" s="4"/>
      <c r="K5227" s="224"/>
      <c r="L5227" s="224"/>
      <c r="M5227" s="224"/>
      <c r="N5227" s="224"/>
      <c r="O5227" s="224"/>
    </row>
    <row r="5228" spans="4:15" ht="12.75" customHeight="1" x14ac:dyDescent="0.3">
      <c r="D5228" s="90"/>
      <c r="E5228" s="90"/>
      <c r="F5228" s="4"/>
      <c r="K5228" s="224"/>
      <c r="L5228" s="224"/>
      <c r="M5228" s="224"/>
      <c r="N5228" s="224"/>
      <c r="O5228" s="224"/>
    </row>
    <row r="5229" spans="4:15" ht="12.75" customHeight="1" x14ac:dyDescent="0.3">
      <c r="D5229" s="90"/>
      <c r="E5229" s="90"/>
      <c r="F5229" s="4"/>
      <c r="K5229" s="224"/>
      <c r="L5229" s="224"/>
      <c r="M5229" s="224"/>
      <c r="N5229" s="224"/>
      <c r="O5229" s="224"/>
    </row>
    <row r="5230" spans="4:15" ht="12.75" customHeight="1" x14ac:dyDescent="0.3">
      <c r="D5230" s="90"/>
      <c r="E5230" s="90"/>
      <c r="F5230" s="4"/>
      <c r="K5230" s="224"/>
      <c r="L5230" s="224"/>
      <c r="M5230" s="224"/>
      <c r="N5230" s="224"/>
      <c r="O5230" s="224"/>
    </row>
    <row r="5231" spans="4:15" ht="12.75" customHeight="1" x14ac:dyDescent="0.3">
      <c r="D5231" s="90"/>
      <c r="E5231" s="90"/>
      <c r="F5231" s="4"/>
      <c r="K5231" s="224"/>
      <c r="L5231" s="224"/>
      <c r="M5231" s="224"/>
      <c r="N5231" s="224"/>
      <c r="O5231" s="224"/>
    </row>
    <row r="5232" spans="4:15" ht="12.75" customHeight="1" x14ac:dyDescent="0.3">
      <c r="D5232" s="90"/>
      <c r="E5232" s="90"/>
      <c r="F5232" s="4"/>
      <c r="K5232" s="224"/>
      <c r="L5232" s="224"/>
      <c r="M5232" s="224"/>
      <c r="N5232" s="224"/>
      <c r="O5232" s="224"/>
    </row>
    <row r="5233" spans="4:15" ht="12.75" customHeight="1" x14ac:dyDescent="0.3">
      <c r="D5233" s="90"/>
      <c r="E5233" s="90"/>
      <c r="F5233" s="4"/>
      <c r="K5233" s="224"/>
      <c r="L5233" s="224"/>
      <c r="M5233" s="224"/>
      <c r="N5233" s="224"/>
      <c r="O5233" s="224"/>
    </row>
    <row r="5234" spans="4:15" ht="12.75" customHeight="1" x14ac:dyDescent="0.3">
      <c r="D5234" s="90"/>
      <c r="E5234" s="90"/>
      <c r="F5234" s="4"/>
      <c r="K5234" s="224"/>
      <c r="L5234" s="224"/>
      <c r="M5234" s="224"/>
      <c r="N5234" s="224"/>
      <c r="O5234" s="224"/>
    </row>
    <row r="5235" spans="4:15" ht="12.75" customHeight="1" x14ac:dyDescent="0.3">
      <c r="D5235" s="90"/>
      <c r="E5235" s="90"/>
      <c r="F5235" s="4"/>
      <c r="K5235" s="224"/>
      <c r="L5235" s="224"/>
      <c r="M5235" s="224"/>
      <c r="N5235" s="224"/>
      <c r="O5235" s="224"/>
    </row>
    <row r="5236" spans="4:15" ht="12.75" customHeight="1" x14ac:dyDescent="0.3">
      <c r="D5236" s="90"/>
      <c r="E5236" s="90"/>
      <c r="F5236" s="4"/>
      <c r="K5236" s="224"/>
      <c r="L5236" s="224"/>
      <c r="M5236" s="224"/>
      <c r="N5236" s="224"/>
      <c r="O5236" s="224"/>
    </row>
    <row r="5237" spans="4:15" ht="12.75" customHeight="1" x14ac:dyDescent="0.3">
      <c r="D5237" s="90"/>
      <c r="E5237" s="90"/>
      <c r="F5237" s="4"/>
      <c r="K5237" s="224"/>
      <c r="L5237" s="224"/>
      <c r="M5237" s="224"/>
      <c r="N5237" s="224"/>
      <c r="O5237" s="224"/>
    </row>
    <row r="5238" spans="4:15" ht="12.75" customHeight="1" x14ac:dyDescent="0.3">
      <c r="D5238" s="90"/>
      <c r="E5238" s="90"/>
      <c r="F5238" s="4"/>
      <c r="K5238" s="224"/>
      <c r="L5238" s="224"/>
      <c r="M5238" s="224"/>
      <c r="N5238" s="224"/>
      <c r="O5238" s="224"/>
    </row>
    <row r="5239" spans="4:15" ht="12.75" customHeight="1" x14ac:dyDescent="0.3">
      <c r="D5239" s="90"/>
      <c r="E5239" s="90"/>
      <c r="F5239" s="4"/>
      <c r="K5239" s="224"/>
      <c r="L5239" s="224"/>
      <c r="M5239" s="224"/>
      <c r="N5239" s="224"/>
      <c r="O5239" s="224"/>
    </row>
    <row r="5240" spans="4:15" ht="12.75" customHeight="1" x14ac:dyDescent="0.3">
      <c r="D5240" s="90"/>
      <c r="E5240" s="90"/>
      <c r="F5240" s="4"/>
      <c r="K5240" s="224"/>
      <c r="L5240" s="224"/>
      <c r="M5240" s="224"/>
      <c r="N5240" s="224"/>
      <c r="O5240" s="224"/>
    </row>
    <row r="5241" spans="4:15" ht="12.75" customHeight="1" x14ac:dyDescent="0.3">
      <c r="D5241" s="90"/>
      <c r="E5241" s="90"/>
      <c r="F5241" s="4"/>
      <c r="K5241" s="224"/>
      <c r="L5241" s="224"/>
      <c r="M5241" s="224"/>
      <c r="N5241" s="224"/>
      <c r="O5241" s="224"/>
    </row>
    <row r="5242" spans="4:15" ht="12.75" customHeight="1" x14ac:dyDescent="0.3">
      <c r="D5242" s="90"/>
      <c r="E5242" s="90"/>
      <c r="F5242" s="4"/>
      <c r="K5242" s="224"/>
      <c r="L5242" s="224"/>
      <c r="M5242" s="224"/>
      <c r="N5242" s="224"/>
      <c r="O5242" s="224"/>
    </row>
    <row r="5243" spans="4:15" ht="12.75" customHeight="1" x14ac:dyDescent="0.3">
      <c r="D5243" s="90"/>
      <c r="E5243" s="90"/>
      <c r="F5243" s="4"/>
      <c r="K5243" s="224"/>
      <c r="L5243" s="224"/>
      <c r="M5243" s="224"/>
      <c r="N5243" s="224"/>
      <c r="O5243" s="224"/>
    </row>
    <row r="5244" spans="4:15" ht="12.75" customHeight="1" x14ac:dyDescent="0.3">
      <c r="D5244" s="90"/>
      <c r="E5244" s="90"/>
      <c r="F5244" s="4"/>
      <c r="K5244" s="224"/>
      <c r="L5244" s="224"/>
      <c r="M5244" s="224"/>
      <c r="N5244" s="224"/>
      <c r="O5244" s="224"/>
    </row>
    <row r="5245" spans="4:15" ht="12.75" customHeight="1" x14ac:dyDescent="0.3">
      <c r="D5245" s="90"/>
      <c r="E5245" s="90"/>
      <c r="F5245" s="4"/>
      <c r="K5245" s="224"/>
      <c r="L5245" s="224"/>
      <c r="M5245" s="224"/>
      <c r="N5245" s="224"/>
      <c r="O5245" s="224"/>
    </row>
    <row r="5246" spans="4:15" ht="12.75" customHeight="1" x14ac:dyDescent="0.3">
      <c r="D5246" s="90"/>
      <c r="E5246" s="90"/>
      <c r="F5246" s="4"/>
      <c r="K5246" s="224"/>
      <c r="L5246" s="224"/>
      <c r="M5246" s="224"/>
      <c r="N5246" s="224"/>
      <c r="O5246" s="224"/>
    </row>
    <row r="5247" spans="4:15" ht="12.75" customHeight="1" x14ac:dyDescent="0.3">
      <c r="D5247" s="90"/>
      <c r="E5247" s="90"/>
      <c r="F5247" s="4"/>
      <c r="K5247" s="224"/>
      <c r="L5247" s="224"/>
      <c r="M5247" s="224"/>
      <c r="N5247" s="224"/>
      <c r="O5247" s="224"/>
    </row>
    <row r="5248" spans="4:15" ht="12.75" customHeight="1" x14ac:dyDescent="0.3">
      <c r="D5248" s="90"/>
      <c r="E5248" s="90"/>
      <c r="F5248" s="4"/>
      <c r="K5248" s="224"/>
      <c r="L5248" s="224"/>
      <c r="M5248" s="224"/>
      <c r="N5248" s="224"/>
      <c r="O5248" s="224"/>
    </row>
    <row r="5249" spans="4:15" ht="12.75" customHeight="1" x14ac:dyDescent="0.3">
      <c r="D5249" s="90"/>
      <c r="E5249" s="90"/>
      <c r="F5249" s="4"/>
      <c r="K5249" s="224"/>
      <c r="L5249" s="224"/>
      <c r="M5249" s="224"/>
      <c r="N5249" s="224"/>
      <c r="O5249" s="224"/>
    </row>
    <row r="5250" spans="4:15" ht="12.75" customHeight="1" x14ac:dyDescent="0.3">
      <c r="D5250" s="90"/>
      <c r="E5250" s="90"/>
      <c r="F5250" s="4"/>
      <c r="K5250" s="224"/>
      <c r="L5250" s="224"/>
      <c r="M5250" s="224"/>
      <c r="N5250" s="224"/>
      <c r="O5250" s="224"/>
    </row>
    <row r="5251" spans="4:15" ht="12.75" customHeight="1" x14ac:dyDescent="0.3">
      <c r="D5251" s="90"/>
      <c r="E5251" s="90"/>
      <c r="F5251" s="4"/>
      <c r="K5251" s="224"/>
      <c r="L5251" s="224"/>
      <c r="M5251" s="224"/>
      <c r="N5251" s="224"/>
      <c r="O5251" s="224"/>
    </row>
    <row r="5252" spans="4:15" ht="12.75" customHeight="1" x14ac:dyDescent="0.3">
      <c r="D5252" s="90"/>
      <c r="E5252" s="90"/>
      <c r="F5252" s="4"/>
      <c r="K5252" s="224"/>
      <c r="L5252" s="224"/>
      <c r="M5252" s="224"/>
      <c r="N5252" s="224"/>
      <c r="O5252" s="224"/>
    </row>
    <row r="5253" spans="4:15" ht="12.75" customHeight="1" x14ac:dyDescent="0.3">
      <c r="D5253" s="90"/>
      <c r="E5253" s="90"/>
      <c r="F5253" s="4"/>
      <c r="K5253" s="224"/>
      <c r="L5253" s="224"/>
      <c r="M5253" s="224"/>
      <c r="N5253" s="224"/>
      <c r="O5253" s="224"/>
    </row>
    <row r="5254" spans="4:15" ht="12.75" customHeight="1" x14ac:dyDescent="0.3">
      <c r="D5254" s="90"/>
      <c r="E5254" s="90"/>
      <c r="F5254" s="4"/>
      <c r="K5254" s="224"/>
      <c r="L5254" s="224"/>
      <c r="M5254" s="224"/>
      <c r="N5254" s="224"/>
      <c r="O5254" s="224"/>
    </row>
    <row r="5255" spans="4:15" ht="12.75" customHeight="1" x14ac:dyDescent="0.3">
      <c r="D5255" s="90"/>
      <c r="E5255" s="90"/>
      <c r="F5255" s="4"/>
      <c r="K5255" s="224"/>
      <c r="L5255" s="224"/>
      <c r="M5255" s="224"/>
      <c r="N5255" s="224"/>
      <c r="O5255" s="224"/>
    </row>
    <row r="5256" spans="4:15" ht="12.75" customHeight="1" x14ac:dyDescent="0.3">
      <c r="D5256" s="90"/>
      <c r="E5256" s="90"/>
      <c r="F5256" s="4"/>
      <c r="K5256" s="224"/>
      <c r="L5256" s="224"/>
      <c r="M5256" s="224"/>
      <c r="N5256" s="224"/>
      <c r="O5256" s="224"/>
    </row>
    <row r="5257" spans="4:15" ht="12.75" customHeight="1" x14ac:dyDescent="0.3">
      <c r="D5257" s="90"/>
      <c r="E5257" s="90"/>
      <c r="F5257" s="4"/>
      <c r="K5257" s="224"/>
      <c r="L5257" s="224"/>
      <c r="M5257" s="224"/>
      <c r="N5257" s="224"/>
      <c r="O5257" s="224"/>
    </row>
    <row r="5258" spans="4:15" ht="12.75" customHeight="1" x14ac:dyDescent="0.3">
      <c r="D5258" s="90"/>
      <c r="E5258" s="90"/>
      <c r="F5258" s="4"/>
      <c r="K5258" s="224"/>
      <c r="L5258" s="224"/>
      <c r="M5258" s="224"/>
      <c r="N5258" s="224"/>
      <c r="O5258" s="224"/>
    </row>
    <row r="5259" spans="4:15" ht="12.75" customHeight="1" x14ac:dyDescent="0.3">
      <c r="D5259" s="90"/>
      <c r="E5259" s="90"/>
      <c r="F5259" s="4"/>
      <c r="K5259" s="224"/>
      <c r="L5259" s="224"/>
      <c r="M5259" s="224"/>
      <c r="N5259" s="224"/>
      <c r="O5259" s="224"/>
    </row>
    <row r="5260" spans="4:15" ht="12.75" customHeight="1" x14ac:dyDescent="0.3">
      <c r="D5260" s="90"/>
      <c r="E5260" s="90"/>
      <c r="F5260" s="4"/>
      <c r="K5260" s="224"/>
      <c r="L5260" s="224"/>
      <c r="M5260" s="224"/>
      <c r="N5260" s="224"/>
      <c r="O5260" s="224"/>
    </row>
    <row r="5261" spans="4:15" ht="12.75" customHeight="1" x14ac:dyDescent="0.3">
      <c r="D5261" s="90"/>
      <c r="E5261" s="90"/>
      <c r="F5261" s="4"/>
      <c r="K5261" s="224"/>
      <c r="L5261" s="224"/>
      <c r="M5261" s="224"/>
      <c r="N5261" s="224"/>
      <c r="O5261" s="224"/>
    </row>
    <row r="5262" spans="4:15" ht="12.75" customHeight="1" x14ac:dyDescent="0.3">
      <c r="D5262" s="90"/>
      <c r="E5262" s="90"/>
      <c r="F5262" s="4"/>
      <c r="K5262" s="224"/>
      <c r="L5262" s="224"/>
      <c r="M5262" s="224"/>
      <c r="N5262" s="224"/>
      <c r="O5262" s="224"/>
    </row>
    <row r="5263" spans="4:15" ht="12.75" customHeight="1" x14ac:dyDescent="0.3">
      <c r="D5263" s="90"/>
      <c r="E5263" s="90"/>
      <c r="F5263" s="4"/>
      <c r="K5263" s="224"/>
      <c r="L5263" s="224"/>
      <c r="M5263" s="224"/>
      <c r="N5263" s="224"/>
      <c r="O5263" s="224"/>
    </row>
    <row r="5264" spans="4:15" ht="12.75" customHeight="1" x14ac:dyDescent="0.3">
      <c r="D5264" s="90"/>
      <c r="E5264" s="90"/>
      <c r="F5264" s="4"/>
      <c r="K5264" s="224"/>
      <c r="L5264" s="224"/>
      <c r="M5264" s="224"/>
      <c r="N5264" s="224"/>
      <c r="O5264" s="224"/>
    </row>
    <row r="5265" spans="4:15" ht="12.75" customHeight="1" x14ac:dyDescent="0.3">
      <c r="D5265" s="90"/>
      <c r="E5265" s="90"/>
      <c r="F5265" s="4"/>
      <c r="K5265" s="224"/>
      <c r="L5265" s="224"/>
      <c r="M5265" s="224"/>
      <c r="N5265" s="224"/>
      <c r="O5265" s="224"/>
    </row>
    <row r="5266" spans="4:15" ht="12.75" customHeight="1" x14ac:dyDescent="0.3">
      <c r="D5266" s="90"/>
      <c r="E5266" s="90"/>
      <c r="F5266" s="4"/>
      <c r="K5266" s="224"/>
      <c r="L5266" s="224"/>
      <c r="M5266" s="224"/>
      <c r="N5266" s="224"/>
      <c r="O5266" s="224"/>
    </row>
    <row r="5267" spans="4:15" ht="12.75" customHeight="1" x14ac:dyDescent="0.3">
      <c r="D5267" s="90"/>
      <c r="E5267" s="90"/>
      <c r="F5267" s="4"/>
      <c r="K5267" s="224"/>
      <c r="L5267" s="224"/>
      <c r="M5267" s="224"/>
      <c r="N5267" s="224"/>
      <c r="O5267" s="224"/>
    </row>
    <row r="5268" spans="4:15" ht="12.75" customHeight="1" x14ac:dyDescent="0.3">
      <c r="D5268" s="90"/>
      <c r="E5268" s="90"/>
      <c r="F5268" s="4"/>
      <c r="K5268" s="224"/>
      <c r="L5268" s="224"/>
      <c r="M5268" s="224"/>
      <c r="N5268" s="224"/>
      <c r="O5268" s="224"/>
    </row>
    <row r="5269" spans="4:15" ht="12.75" customHeight="1" x14ac:dyDescent="0.3">
      <c r="D5269" s="90"/>
      <c r="E5269" s="90"/>
      <c r="F5269" s="4"/>
      <c r="K5269" s="224"/>
      <c r="L5269" s="224"/>
      <c r="M5269" s="224"/>
      <c r="N5269" s="224"/>
      <c r="O5269" s="224"/>
    </row>
    <row r="5270" spans="4:15" ht="12.75" customHeight="1" x14ac:dyDescent="0.3">
      <c r="D5270" s="90"/>
      <c r="E5270" s="90"/>
      <c r="F5270" s="4"/>
      <c r="K5270" s="224"/>
      <c r="L5270" s="224"/>
      <c r="M5270" s="224"/>
      <c r="N5270" s="224"/>
      <c r="O5270" s="224"/>
    </row>
    <row r="5271" spans="4:15" ht="12.75" customHeight="1" x14ac:dyDescent="0.3">
      <c r="D5271" s="90"/>
      <c r="E5271" s="90"/>
      <c r="F5271" s="4"/>
      <c r="K5271" s="224"/>
      <c r="L5271" s="224"/>
      <c r="M5271" s="224"/>
      <c r="N5271" s="224"/>
      <c r="O5271" s="224"/>
    </row>
    <row r="5272" spans="4:15" ht="12.75" customHeight="1" x14ac:dyDescent="0.3">
      <c r="D5272" s="90"/>
      <c r="E5272" s="90"/>
      <c r="F5272" s="4"/>
      <c r="K5272" s="224"/>
      <c r="L5272" s="224"/>
      <c r="M5272" s="224"/>
      <c r="N5272" s="224"/>
      <c r="O5272" s="224"/>
    </row>
    <row r="5273" spans="4:15" ht="12.75" customHeight="1" x14ac:dyDescent="0.3">
      <c r="D5273" s="90"/>
      <c r="E5273" s="90"/>
      <c r="F5273" s="4"/>
      <c r="K5273" s="224"/>
      <c r="L5273" s="224"/>
      <c r="M5273" s="224"/>
      <c r="N5273" s="224"/>
      <c r="O5273" s="224"/>
    </row>
    <row r="5274" spans="4:15" ht="12.75" customHeight="1" x14ac:dyDescent="0.3">
      <c r="D5274" s="90"/>
      <c r="E5274" s="90"/>
      <c r="F5274" s="4"/>
      <c r="K5274" s="224"/>
      <c r="L5274" s="224"/>
      <c r="M5274" s="224"/>
      <c r="N5274" s="224"/>
      <c r="O5274" s="224"/>
    </row>
    <row r="5275" spans="4:15" ht="12.75" customHeight="1" x14ac:dyDescent="0.3">
      <c r="D5275" s="90"/>
      <c r="E5275" s="90"/>
      <c r="F5275" s="4"/>
      <c r="K5275" s="224"/>
      <c r="L5275" s="224"/>
      <c r="M5275" s="224"/>
      <c r="N5275" s="224"/>
      <c r="O5275" s="224"/>
    </row>
    <row r="5276" spans="4:15" ht="12.75" customHeight="1" x14ac:dyDescent="0.3">
      <c r="D5276" s="90"/>
      <c r="E5276" s="90"/>
      <c r="F5276" s="4"/>
      <c r="K5276" s="224"/>
      <c r="L5276" s="224"/>
      <c r="M5276" s="224"/>
      <c r="N5276" s="224"/>
      <c r="O5276" s="224"/>
    </row>
    <row r="5277" spans="4:15" ht="12.75" customHeight="1" x14ac:dyDescent="0.3">
      <c r="D5277" s="90"/>
      <c r="E5277" s="90"/>
      <c r="F5277" s="4"/>
      <c r="K5277" s="224"/>
      <c r="L5277" s="224"/>
      <c r="M5277" s="224"/>
      <c r="N5277" s="224"/>
      <c r="O5277" s="224"/>
    </row>
    <row r="5278" spans="4:15" ht="12.75" customHeight="1" x14ac:dyDescent="0.3">
      <c r="D5278" s="90"/>
      <c r="E5278" s="90"/>
      <c r="F5278" s="4"/>
      <c r="K5278" s="224"/>
      <c r="L5278" s="224"/>
      <c r="M5278" s="224"/>
      <c r="N5278" s="224"/>
      <c r="O5278" s="224"/>
    </row>
    <row r="5279" spans="4:15" ht="12.75" customHeight="1" x14ac:dyDescent="0.3">
      <c r="D5279" s="90"/>
      <c r="E5279" s="90"/>
      <c r="F5279" s="4"/>
      <c r="K5279" s="224"/>
      <c r="L5279" s="224"/>
      <c r="M5279" s="224"/>
      <c r="N5279" s="224"/>
      <c r="O5279" s="224"/>
    </row>
    <row r="5280" spans="4:15" ht="12.75" customHeight="1" x14ac:dyDescent="0.3">
      <c r="D5280" s="90"/>
      <c r="E5280" s="90"/>
      <c r="F5280" s="4"/>
      <c r="K5280" s="224"/>
      <c r="L5280" s="224"/>
      <c r="M5280" s="224"/>
      <c r="N5280" s="224"/>
      <c r="O5280" s="224"/>
    </row>
    <row r="5281" spans="4:15" ht="12.75" customHeight="1" x14ac:dyDescent="0.3">
      <c r="D5281" s="90"/>
      <c r="E5281" s="90"/>
      <c r="F5281" s="4"/>
      <c r="K5281" s="224"/>
      <c r="L5281" s="224"/>
      <c r="M5281" s="224"/>
      <c r="N5281" s="224"/>
      <c r="O5281" s="224"/>
    </row>
    <row r="5282" spans="4:15" ht="12.75" customHeight="1" x14ac:dyDescent="0.3">
      <c r="D5282" s="90"/>
      <c r="E5282" s="90"/>
      <c r="F5282" s="4"/>
      <c r="K5282" s="224"/>
      <c r="L5282" s="224"/>
      <c r="M5282" s="224"/>
      <c r="N5282" s="224"/>
      <c r="O5282" s="224"/>
    </row>
    <row r="5283" spans="4:15" ht="12.75" customHeight="1" x14ac:dyDescent="0.3">
      <c r="D5283" s="90"/>
      <c r="E5283" s="90"/>
      <c r="F5283" s="4"/>
      <c r="K5283" s="224"/>
      <c r="L5283" s="224"/>
      <c r="M5283" s="224"/>
      <c r="N5283" s="224"/>
      <c r="O5283" s="224"/>
    </row>
    <row r="5284" spans="4:15" ht="12.75" customHeight="1" x14ac:dyDescent="0.3">
      <c r="D5284" s="90"/>
      <c r="E5284" s="90"/>
      <c r="F5284" s="4"/>
      <c r="K5284" s="224"/>
      <c r="L5284" s="224"/>
      <c r="M5284" s="224"/>
      <c r="N5284" s="224"/>
      <c r="O5284" s="224"/>
    </row>
    <row r="5285" spans="4:15" ht="12.75" customHeight="1" x14ac:dyDescent="0.3">
      <c r="D5285" s="90"/>
      <c r="E5285" s="90"/>
      <c r="F5285" s="4"/>
      <c r="K5285" s="224"/>
      <c r="L5285" s="224"/>
      <c r="M5285" s="224"/>
      <c r="N5285" s="224"/>
      <c r="O5285" s="224"/>
    </row>
    <row r="5286" spans="4:15" ht="12.75" customHeight="1" x14ac:dyDescent="0.3">
      <c r="D5286" s="90"/>
      <c r="E5286" s="90"/>
      <c r="F5286" s="4"/>
      <c r="K5286" s="224"/>
      <c r="L5286" s="224"/>
      <c r="M5286" s="224"/>
      <c r="N5286" s="224"/>
      <c r="O5286" s="224"/>
    </row>
    <row r="5287" spans="4:15" ht="12.75" customHeight="1" x14ac:dyDescent="0.3">
      <c r="D5287" s="90"/>
      <c r="E5287" s="90"/>
      <c r="F5287" s="4"/>
      <c r="K5287" s="224"/>
      <c r="L5287" s="224"/>
      <c r="M5287" s="224"/>
      <c r="N5287" s="224"/>
      <c r="O5287" s="224"/>
    </row>
    <row r="5288" spans="4:15" ht="12.75" customHeight="1" x14ac:dyDescent="0.3">
      <c r="D5288" s="90"/>
      <c r="E5288" s="90"/>
      <c r="F5288" s="4"/>
      <c r="K5288" s="224"/>
      <c r="L5288" s="224"/>
      <c r="M5288" s="224"/>
      <c r="N5288" s="224"/>
      <c r="O5288" s="224"/>
    </row>
    <row r="5289" spans="4:15" ht="12.75" customHeight="1" x14ac:dyDescent="0.3">
      <c r="D5289" s="90"/>
      <c r="E5289" s="90"/>
      <c r="F5289" s="4"/>
      <c r="K5289" s="224"/>
      <c r="L5289" s="224"/>
      <c r="M5289" s="224"/>
      <c r="N5289" s="224"/>
      <c r="O5289" s="224"/>
    </row>
    <row r="5290" spans="4:15" ht="12.75" customHeight="1" x14ac:dyDescent="0.3">
      <c r="D5290" s="90"/>
      <c r="E5290" s="90"/>
      <c r="F5290" s="4"/>
      <c r="K5290" s="224"/>
      <c r="L5290" s="224"/>
      <c r="M5290" s="224"/>
      <c r="N5290" s="224"/>
      <c r="O5290" s="224"/>
    </row>
    <row r="5291" spans="4:15" ht="12.75" customHeight="1" x14ac:dyDescent="0.3">
      <c r="D5291" s="90"/>
      <c r="E5291" s="90"/>
      <c r="F5291" s="4"/>
      <c r="K5291" s="224"/>
      <c r="L5291" s="224"/>
      <c r="M5291" s="224"/>
      <c r="N5291" s="224"/>
      <c r="O5291" s="224"/>
    </row>
    <row r="5292" spans="4:15" ht="12.75" customHeight="1" x14ac:dyDescent="0.3">
      <c r="D5292" s="90"/>
      <c r="E5292" s="90"/>
      <c r="F5292" s="4"/>
      <c r="K5292" s="224"/>
      <c r="L5292" s="224"/>
      <c r="M5292" s="224"/>
      <c r="N5292" s="224"/>
      <c r="O5292" s="224"/>
    </row>
    <row r="5293" spans="4:15" ht="12.75" customHeight="1" x14ac:dyDescent="0.3">
      <c r="D5293" s="90"/>
      <c r="E5293" s="90"/>
      <c r="F5293" s="4"/>
      <c r="K5293" s="224"/>
      <c r="L5293" s="224"/>
      <c r="M5293" s="224"/>
      <c r="N5293" s="224"/>
      <c r="O5293" s="224"/>
    </row>
    <row r="5294" spans="4:15" ht="12.75" customHeight="1" x14ac:dyDescent="0.3">
      <c r="D5294" s="90"/>
      <c r="E5294" s="90"/>
      <c r="F5294" s="4"/>
      <c r="K5294" s="224"/>
      <c r="L5294" s="224"/>
      <c r="M5294" s="224"/>
      <c r="N5294" s="224"/>
      <c r="O5294" s="224"/>
    </row>
    <row r="5295" spans="4:15" ht="12.75" customHeight="1" x14ac:dyDescent="0.3">
      <c r="D5295" s="90"/>
      <c r="E5295" s="90"/>
      <c r="F5295" s="4"/>
      <c r="K5295" s="224"/>
      <c r="L5295" s="224"/>
      <c r="M5295" s="224"/>
      <c r="N5295" s="224"/>
      <c r="O5295" s="224"/>
    </row>
    <row r="5296" spans="4:15" ht="12.75" customHeight="1" x14ac:dyDescent="0.3">
      <c r="D5296" s="90"/>
      <c r="E5296" s="90"/>
      <c r="F5296" s="4"/>
      <c r="K5296" s="224"/>
      <c r="L5296" s="224"/>
      <c r="M5296" s="224"/>
      <c r="N5296" s="224"/>
      <c r="O5296" s="224"/>
    </row>
    <row r="5297" spans="4:15" ht="12.75" customHeight="1" x14ac:dyDescent="0.3">
      <c r="D5297" s="90"/>
      <c r="E5297" s="90"/>
      <c r="F5297" s="4"/>
      <c r="K5297" s="224"/>
      <c r="L5297" s="224"/>
      <c r="M5297" s="224"/>
      <c r="N5297" s="224"/>
      <c r="O5297" s="224"/>
    </row>
    <row r="5298" spans="4:15" ht="12.75" customHeight="1" x14ac:dyDescent="0.3">
      <c r="D5298" s="90"/>
      <c r="E5298" s="90"/>
      <c r="F5298" s="4"/>
      <c r="K5298" s="224"/>
      <c r="L5298" s="224"/>
      <c r="M5298" s="224"/>
      <c r="N5298" s="224"/>
      <c r="O5298" s="224"/>
    </row>
    <row r="5299" spans="4:15" ht="12.75" customHeight="1" x14ac:dyDescent="0.3">
      <c r="D5299" s="90"/>
      <c r="E5299" s="90"/>
      <c r="F5299" s="4"/>
      <c r="K5299" s="224"/>
      <c r="L5299" s="224"/>
      <c r="M5299" s="224"/>
      <c r="N5299" s="224"/>
      <c r="O5299" s="224"/>
    </row>
    <row r="5300" spans="4:15" ht="12.75" customHeight="1" x14ac:dyDescent="0.3">
      <c r="D5300" s="90"/>
      <c r="E5300" s="90"/>
      <c r="F5300" s="4"/>
      <c r="K5300" s="224"/>
      <c r="L5300" s="224"/>
      <c r="M5300" s="224"/>
      <c r="N5300" s="224"/>
      <c r="O5300" s="224"/>
    </row>
    <row r="5301" spans="4:15" ht="12.75" customHeight="1" x14ac:dyDescent="0.3">
      <c r="D5301" s="90"/>
      <c r="E5301" s="90"/>
      <c r="F5301" s="4"/>
      <c r="K5301" s="224"/>
      <c r="L5301" s="224"/>
      <c r="M5301" s="224"/>
      <c r="N5301" s="224"/>
      <c r="O5301" s="224"/>
    </row>
    <row r="5302" spans="4:15" ht="12.75" customHeight="1" x14ac:dyDescent="0.3">
      <c r="D5302" s="90"/>
      <c r="E5302" s="90"/>
      <c r="F5302" s="4"/>
      <c r="K5302" s="224"/>
      <c r="L5302" s="224"/>
      <c r="M5302" s="224"/>
      <c r="N5302" s="224"/>
      <c r="O5302" s="224"/>
    </row>
    <row r="5303" spans="4:15" ht="12.75" customHeight="1" x14ac:dyDescent="0.3">
      <c r="D5303" s="90"/>
      <c r="E5303" s="90"/>
      <c r="F5303" s="4"/>
      <c r="K5303" s="224"/>
      <c r="L5303" s="224"/>
      <c r="M5303" s="224"/>
      <c r="N5303" s="224"/>
      <c r="O5303" s="224"/>
    </row>
    <row r="5304" spans="4:15" ht="12.75" customHeight="1" x14ac:dyDescent="0.3">
      <c r="D5304" s="90"/>
      <c r="E5304" s="90"/>
      <c r="F5304" s="4"/>
      <c r="K5304" s="224"/>
      <c r="L5304" s="224"/>
      <c r="M5304" s="224"/>
      <c r="N5304" s="224"/>
      <c r="O5304" s="224"/>
    </row>
    <row r="5305" spans="4:15" ht="12.75" customHeight="1" x14ac:dyDescent="0.3">
      <c r="D5305" s="90"/>
      <c r="E5305" s="90"/>
      <c r="F5305" s="4"/>
      <c r="K5305" s="224"/>
      <c r="L5305" s="224"/>
      <c r="M5305" s="224"/>
      <c r="N5305" s="224"/>
      <c r="O5305" s="224"/>
    </row>
    <row r="5306" spans="4:15" ht="12.75" customHeight="1" x14ac:dyDescent="0.3">
      <c r="D5306" s="90"/>
      <c r="E5306" s="90"/>
      <c r="F5306" s="4"/>
      <c r="K5306" s="224"/>
      <c r="L5306" s="224"/>
      <c r="M5306" s="224"/>
      <c r="N5306" s="224"/>
      <c r="O5306" s="224"/>
    </row>
    <row r="5307" spans="4:15" ht="12.75" customHeight="1" x14ac:dyDescent="0.3">
      <c r="D5307" s="90"/>
      <c r="E5307" s="90"/>
      <c r="F5307" s="4"/>
      <c r="K5307" s="224"/>
      <c r="L5307" s="224"/>
      <c r="M5307" s="224"/>
      <c r="N5307" s="224"/>
      <c r="O5307" s="224"/>
    </row>
    <row r="5308" spans="4:15" ht="12.75" customHeight="1" x14ac:dyDescent="0.3">
      <c r="D5308" s="90"/>
      <c r="E5308" s="90"/>
      <c r="F5308" s="4"/>
      <c r="K5308" s="224"/>
      <c r="L5308" s="224"/>
      <c r="M5308" s="224"/>
      <c r="N5308" s="224"/>
      <c r="O5308" s="224"/>
    </row>
    <row r="5309" spans="4:15" ht="12.75" customHeight="1" x14ac:dyDescent="0.3">
      <c r="D5309" s="90"/>
      <c r="E5309" s="90"/>
      <c r="F5309" s="4"/>
      <c r="K5309" s="224"/>
      <c r="L5309" s="224"/>
      <c r="M5309" s="224"/>
      <c r="N5309" s="224"/>
      <c r="O5309" s="224"/>
    </row>
    <row r="5310" spans="4:15" ht="12.75" customHeight="1" x14ac:dyDescent="0.3">
      <c r="D5310" s="90"/>
      <c r="E5310" s="90"/>
      <c r="F5310" s="4"/>
      <c r="K5310" s="224"/>
      <c r="L5310" s="224"/>
      <c r="M5310" s="224"/>
      <c r="N5310" s="224"/>
      <c r="O5310" s="224"/>
    </row>
    <row r="5311" spans="4:15" ht="12.75" customHeight="1" x14ac:dyDescent="0.3">
      <c r="D5311" s="90"/>
      <c r="E5311" s="90"/>
      <c r="F5311" s="4"/>
      <c r="K5311" s="224"/>
      <c r="L5311" s="224"/>
      <c r="M5311" s="224"/>
      <c r="N5311" s="224"/>
      <c r="O5311" s="224"/>
    </row>
    <row r="5312" spans="4:15" ht="12.75" customHeight="1" x14ac:dyDescent="0.3">
      <c r="D5312" s="90"/>
      <c r="E5312" s="90"/>
      <c r="F5312" s="4"/>
      <c r="K5312" s="224"/>
      <c r="L5312" s="224"/>
      <c r="M5312" s="224"/>
      <c r="N5312" s="224"/>
      <c r="O5312" s="224"/>
    </row>
    <row r="5313" spans="4:15" ht="12.75" customHeight="1" x14ac:dyDescent="0.3">
      <c r="D5313" s="90"/>
      <c r="E5313" s="90"/>
      <c r="F5313" s="4"/>
      <c r="K5313" s="224"/>
      <c r="L5313" s="224"/>
      <c r="M5313" s="224"/>
      <c r="N5313" s="224"/>
      <c r="O5313" s="224"/>
    </row>
    <row r="5314" spans="4:15" ht="12.75" customHeight="1" x14ac:dyDescent="0.3">
      <c r="D5314" s="90"/>
      <c r="E5314" s="90"/>
      <c r="F5314" s="4"/>
      <c r="K5314" s="224"/>
      <c r="L5314" s="224"/>
      <c r="M5314" s="224"/>
      <c r="N5314" s="224"/>
      <c r="O5314" s="224"/>
    </row>
    <row r="5315" spans="4:15" ht="12.75" customHeight="1" x14ac:dyDescent="0.3">
      <c r="D5315" s="90"/>
      <c r="E5315" s="90"/>
      <c r="F5315" s="4"/>
      <c r="K5315" s="224"/>
      <c r="L5315" s="224"/>
      <c r="M5315" s="224"/>
      <c r="N5315" s="224"/>
      <c r="O5315" s="224"/>
    </row>
    <row r="5316" spans="4:15" ht="12.75" customHeight="1" x14ac:dyDescent="0.3">
      <c r="D5316" s="90"/>
      <c r="E5316" s="90"/>
      <c r="F5316" s="4"/>
      <c r="K5316" s="224"/>
      <c r="L5316" s="224"/>
      <c r="M5316" s="224"/>
      <c r="N5316" s="224"/>
      <c r="O5316" s="224"/>
    </row>
    <row r="5317" spans="4:15" ht="12.75" customHeight="1" x14ac:dyDescent="0.3">
      <c r="D5317" s="90"/>
      <c r="E5317" s="90"/>
      <c r="F5317" s="4"/>
      <c r="K5317" s="224"/>
      <c r="L5317" s="224"/>
      <c r="M5317" s="224"/>
      <c r="N5317" s="224"/>
      <c r="O5317" s="224"/>
    </row>
    <row r="5318" spans="4:15" ht="12.75" customHeight="1" x14ac:dyDescent="0.3">
      <c r="D5318" s="90"/>
      <c r="E5318" s="90"/>
      <c r="F5318" s="4"/>
      <c r="K5318" s="224"/>
      <c r="L5318" s="224"/>
      <c r="M5318" s="224"/>
      <c r="N5318" s="224"/>
      <c r="O5318" s="224"/>
    </row>
    <row r="5319" spans="4:15" ht="12.75" customHeight="1" x14ac:dyDescent="0.3">
      <c r="D5319" s="90"/>
      <c r="E5319" s="90"/>
      <c r="F5319" s="4"/>
      <c r="K5319" s="224"/>
      <c r="L5319" s="224"/>
      <c r="M5319" s="224"/>
      <c r="N5319" s="224"/>
      <c r="O5319" s="224"/>
    </row>
    <row r="5320" spans="4:15" ht="12.75" customHeight="1" x14ac:dyDescent="0.3">
      <c r="D5320" s="90"/>
      <c r="E5320" s="90"/>
      <c r="F5320" s="4"/>
      <c r="K5320" s="224"/>
      <c r="L5320" s="224"/>
      <c r="M5320" s="224"/>
      <c r="N5320" s="224"/>
      <c r="O5320" s="224"/>
    </row>
    <row r="5321" spans="4:15" ht="12.75" customHeight="1" x14ac:dyDescent="0.3">
      <c r="D5321" s="90"/>
      <c r="E5321" s="90"/>
      <c r="F5321" s="4"/>
      <c r="K5321" s="224"/>
      <c r="L5321" s="224"/>
      <c r="M5321" s="224"/>
      <c r="N5321" s="224"/>
      <c r="O5321" s="224"/>
    </row>
    <row r="5322" spans="4:15" ht="12.75" customHeight="1" x14ac:dyDescent="0.3">
      <c r="D5322" s="90"/>
      <c r="E5322" s="90"/>
      <c r="F5322" s="4"/>
      <c r="K5322" s="224"/>
      <c r="L5322" s="224"/>
      <c r="M5322" s="224"/>
      <c r="N5322" s="224"/>
      <c r="O5322" s="224"/>
    </row>
    <row r="5323" spans="4:15" ht="12.75" customHeight="1" x14ac:dyDescent="0.3">
      <c r="D5323" s="90"/>
      <c r="E5323" s="90"/>
      <c r="F5323" s="4"/>
      <c r="K5323" s="224"/>
      <c r="L5323" s="224"/>
      <c r="M5323" s="224"/>
      <c r="N5323" s="224"/>
      <c r="O5323" s="224"/>
    </row>
    <row r="5324" spans="4:15" ht="12.75" customHeight="1" x14ac:dyDescent="0.3">
      <c r="D5324" s="90"/>
      <c r="E5324" s="90"/>
      <c r="F5324" s="4"/>
      <c r="K5324" s="224"/>
      <c r="L5324" s="224"/>
      <c r="M5324" s="224"/>
      <c r="N5324" s="224"/>
      <c r="O5324" s="224"/>
    </row>
    <row r="5325" spans="4:15" ht="12.75" customHeight="1" x14ac:dyDescent="0.3">
      <c r="D5325" s="90"/>
      <c r="E5325" s="90"/>
      <c r="F5325" s="4"/>
      <c r="K5325" s="224"/>
      <c r="L5325" s="224"/>
      <c r="M5325" s="224"/>
      <c r="N5325" s="224"/>
      <c r="O5325" s="224"/>
    </row>
    <row r="5326" spans="4:15" ht="12.75" customHeight="1" x14ac:dyDescent="0.3">
      <c r="D5326" s="90"/>
      <c r="E5326" s="90"/>
      <c r="F5326" s="4"/>
      <c r="K5326" s="224"/>
      <c r="L5326" s="224"/>
      <c r="M5326" s="224"/>
      <c r="N5326" s="224"/>
      <c r="O5326" s="224"/>
    </row>
    <row r="5327" spans="4:15" ht="12.75" customHeight="1" x14ac:dyDescent="0.3">
      <c r="D5327" s="90"/>
      <c r="E5327" s="90"/>
      <c r="F5327" s="4"/>
      <c r="K5327" s="224"/>
      <c r="L5327" s="224"/>
      <c r="M5327" s="224"/>
      <c r="N5327" s="224"/>
      <c r="O5327" s="224"/>
    </row>
    <row r="5328" spans="4:15" ht="12.75" customHeight="1" x14ac:dyDescent="0.3">
      <c r="D5328" s="90"/>
      <c r="E5328" s="90"/>
      <c r="F5328" s="4"/>
      <c r="K5328" s="224"/>
      <c r="L5328" s="224"/>
      <c r="M5328" s="224"/>
      <c r="N5328" s="224"/>
      <c r="O5328" s="224"/>
    </row>
    <row r="5329" spans="4:15" ht="12.75" customHeight="1" x14ac:dyDescent="0.3">
      <c r="D5329" s="90"/>
      <c r="E5329" s="90"/>
      <c r="F5329" s="4"/>
      <c r="K5329" s="224"/>
      <c r="L5329" s="224"/>
      <c r="M5329" s="224"/>
      <c r="N5329" s="224"/>
      <c r="O5329" s="224"/>
    </row>
    <row r="5330" spans="4:15" ht="12.75" customHeight="1" x14ac:dyDescent="0.3">
      <c r="D5330" s="90"/>
      <c r="E5330" s="90"/>
      <c r="F5330" s="4"/>
      <c r="K5330" s="224"/>
      <c r="L5330" s="224"/>
      <c r="M5330" s="224"/>
      <c r="N5330" s="224"/>
      <c r="O5330" s="224"/>
    </row>
    <row r="5331" spans="4:15" ht="12.75" customHeight="1" x14ac:dyDescent="0.3">
      <c r="D5331" s="90"/>
      <c r="E5331" s="90"/>
      <c r="F5331" s="4"/>
      <c r="K5331" s="224"/>
      <c r="L5331" s="224"/>
      <c r="M5331" s="224"/>
      <c r="N5331" s="224"/>
      <c r="O5331" s="224"/>
    </row>
    <row r="5332" spans="4:15" ht="12.75" customHeight="1" x14ac:dyDescent="0.3">
      <c r="D5332" s="90"/>
      <c r="E5332" s="90"/>
      <c r="F5332" s="4"/>
      <c r="K5332" s="224"/>
      <c r="L5332" s="224"/>
      <c r="M5332" s="224"/>
      <c r="N5332" s="224"/>
      <c r="O5332" s="224"/>
    </row>
    <row r="5333" spans="4:15" ht="12.75" customHeight="1" x14ac:dyDescent="0.3">
      <c r="D5333" s="90"/>
      <c r="E5333" s="90"/>
      <c r="F5333" s="4"/>
      <c r="K5333" s="224"/>
      <c r="L5333" s="224"/>
      <c r="M5333" s="224"/>
      <c r="N5333" s="224"/>
      <c r="O5333" s="224"/>
    </row>
    <row r="5334" spans="4:15" ht="12.75" customHeight="1" x14ac:dyDescent="0.3">
      <c r="D5334" s="90"/>
      <c r="E5334" s="90"/>
      <c r="F5334" s="4"/>
      <c r="K5334" s="224"/>
      <c r="L5334" s="224"/>
      <c r="M5334" s="224"/>
      <c r="N5334" s="224"/>
      <c r="O5334" s="224"/>
    </row>
    <row r="5335" spans="4:15" ht="12.75" customHeight="1" x14ac:dyDescent="0.3">
      <c r="D5335" s="90"/>
      <c r="E5335" s="90"/>
      <c r="F5335" s="4"/>
      <c r="K5335" s="224"/>
      <c r="L5335" s="224"/>
      <c r="M5335" s="224"/>
      <c r="N5335" s="224"/>
      <c r="O5335" s="224"/>
    </row>
    <row r="5336" spans="4:15" ht="12.75" customHeight="1" x14ac:dyDescent="0.3">
      <c r="D5336" s="90"/>
      <c r="E5336" s="90"/>
      <c r="F5336" s="4"/>
      <c r="K5336" s="224"/>
      <c r="L5336" s="224"/>
      <c r="M5336" s="224"/>
      <c r="N5336" s="224"/>
      <c r="O5336" s="224"/>
    </row>
    <row r="5337" spans="4:15" ht="12.75" customHeight="1" x14ac:dyDescent="0.3">
      <c r="D5337" s="90"/>
      <c r="E5337" s="90"/>
      <c r="F5337" s="4"/>
      <c r="K5337" s="224"/>
      <c r="L5337" s="224"/>
      <c r="M5337" s="224"/>
      <c r="N5337" s="224"/>
      <c r="O5337" s="224"/>
    </row>
    <row r="5338" spans="4:15" ht="12.75" customHeight="1" x14ac:dyDescent="0.3">
      <c r="D5338" s="90"/>
      <c r="E5338" s="90"/>
      <c r="F5338" s="4"/>
      <c r="K5338" s="224"/>
      <c r="L5338" s="224"/>
      <c r="M5338" s="224"/>
      <c r="N5338" s="224"/>
      <c r="O5338" s="224"/>
    </row>
    <row r="5339" spans="4:15" ht="12.75" customHeight="1" x14ac:dyDescent="0.3">
      <c r="D5339" s="90"/>
      <c r="E5339" s="90"/>
      <c r="F5339" s="4"/>
      <c r="K5339" s="224"/>
      <c r="L5339" s="224"/>
      <c r="M5339" s="224"/>
      <c r="N5339" s="224"/>
      <c r="O5339" s="224"/>
    </row>
    <row r="5340" spans="4:15" ht="12.75" customHeight="1" x14ac:dyDescent="0.3">
      <c r="D5340" s="90"/>
      <c r="E5340" s="90"/>
      <c r="F5340" s="4"/>
      <c r="K5340" s="224"/>
      <c r="L5340" s="224"/>
      <c r="M5340" s="224"/>
      <c r="N5340" s="224"/>
      <c r="O5340" s="224"/>
    </row>
    <row r="5341" spans="4:15" ht="12.75" customHeight="1" x14ac:dyDescent="0.3">
      <c r="D5341" s="90"/>
      <c r="E5341" s="90"/>
      <c r="F5341" s="4"/>
      <c r="K5341" s="224"/>
      <c r="L5341" s="224"/>
      <c r="M5341" s="224"/>
      <c r="N5341" s="224"/>
      <c r="O5341" s="224"/>
    </row>
    <row r="5342" spans="4:15" ht="12.75" customHeight="1" x14ac:dyDescent="0.3">
      <c r="D5342" s="90"/>
      <c r="E5342" s="90"/>
      <c r="F5342" s="4"/>
      <c r="K5342" s="224"/>
      <c r="L5342" s="224"/>
      <c r="M5342" s="224"/>
      <c r="N5342" s="224"/>
      <c r="O5342" s="224"/>
    </row>
    <row r="5343" spans="4:15" ht="12.75" customHeight="1" x14ac:dyDescent="0.3">
      <c r="D5343" s="90"/>
      <c r="E5343" s="90"/>
      <c r="F5343" s="4"/>
      <c r="K5343" s="224"/>
      <c r="L5343" s="224"/>
      <c r="M5343" s="224"/>
      <c r="N5343" s="224"/>
      <c r="O5343" s="224"/>
    </row>
    <row r="5344" spans="4:15" ht="12.75" customHeight="1" x14ac:dyDescent="0.3">
      <c r="D5344" s="90"/>
      <c r="E5344" s="90"/>
      <c r="F5344" s="4"/>
      <c r="K5344" s="224"/>
      <c r="L5344" s="224"/>
      <c r="M5344" s="224"/>
      <c r="N5344" s="224"/>
      <c r="O5344" s="224"/>
    </row>
    <row r="5345" spans="4:15" ht="12.75" customHeight="1" x14ac:dyDescent="0.3">
      <c r="D5345" s="90"/>
      <c r="E5345" s="90"/>
      <c r="F5345" s="4"/>
      <c r="K5345" s="224"/>
      <c r="L5345" s="224"/>
      <c r="M5345" s="224"/>
      <c r="N5345" s="224"/>
      <c r="O5345" s="224"/>
    </row>
    <row r="5346" spans="4:15" ht="12.75" customHeight="1" x14ac:dyDescent="0.3">
      <c r="D5346" s="90"/>
      <c r="E5346" s="90"/>
      <c r="F5346" s="4"/>
      <c r="K5346" s="224"/>
      <c r="L5346" s="224"/>
      <c r="M5346" s="224"/>
      <c r="N5346" s="224"/>
      <c r="O5346" s="224"/>
    </row>
    <row r="5347" spans="4:15" ht="12.75" customHeight="1" x14ac:dyDescent="0.3">
      <c r="D5347" s="90"/>
      <c r="E5347" s="90"/>
      <c r="F5347" s="4"/>
      <c r="K5347" s="224"/>
      <c r="L5347" s="224"/>
      <c r="M5347" s="224"/>
      <c r="N5347" s="224"/>
      <c r="O5347" s="224"/>
    </row>
    <row r="5348" spans="4:15" ht="12.75" customHeight="1" x14ac:dyDescent="0.3">
      <c r="D5348" s="90"/>
      <c r="E5348" s="90"/>
      <c r="F5348" s="4"/>
      <c r="K5348" s="224"/>
      <c r="L5348" s="224"/>
      <c r="M5348" s="224"/>
      <c r="N5348" s="224"/>
      <c r="O5348" s="224"/>
    </row>
    <row r="5349" spans="4:15" ht="12.75" customHeight="1" x14ac:dyDescent="0.3">
      <c r="D5349" s="90"/>
      <c r="E5349" s="90"/>
      <c r="F5349" s="4"/>
      <c r="K5349" s="224"/>
      <c r="L5349" s="224"/>
      <c r="M5349" s="224"/>
      <c r="N5349" s="224"/>
      <c r="O5349" s="224"/>
    </row>
    <row r="5350" spans="4:15" ht="12.75" customHeight="1" x14ac:dyDescent="0.3">
      <c r="D5350" s="90"/>
      <c r="E5350" s="90"/>
      <c r="F5350" s="4"/>
      <c r="K5350" s="224"/>
      <c r="L5350" s="224"/>
      <c r="M5350" s="224"/>
      <c r="N5350" s="224"/>
      <c r="O5350" s="224"/>
    </row>
    <row r="5351" spans="4:15" ht="12.75" customHeight="1" x14ac:dyDescent="0.3">
      <c r="D5351" s="90"/>
      <c r="E5351" s="90"/>
      <c r="F5351" s="4"/>
      <c r="K5351" s="224"/>
      <c r="L5351" s="224"/>
      <c r="M5351" s="224"/>
      <c r="N5351" s="224"/>
      <c r="O5351" s="224"/>
    </row>
    <row r="5352" spans="4:15" ht="12.75" customHeight="1" x14ac:dyDescent="0.3">
      <c r="D5352" s="90"/>
      <c r="E5352" s="90"/>
      <c r="F5352" s="4"/>
      <c r="K5352" s="224"/>
      <c r="L5352" s="224"/>
      <c r="M5352" s="224"/>
      <c r="N5352" s="224"/>
      <c r="O5352" s="224"/>
    </row>
    <row r="5353" spans="4:15" ht="12.75" customHeight="1" x14ac:dyDescent="0.3">
      <c r="D5353" s="90"/>
      <c r="E5353" s="90"/>
      <c r="F5353" s="4"/>
      <c r="K5353" s="224"/>
      <c r="L5353" s="224"/>
      <c r="M5353" s="224"/>
      <c r="N5353" s="224"/>
      <c r="O5353" s="224"/>
    </row>
    <row r="5354" spans="4:15" ht="12.75" customHeight="1" x14ac:dyDescent="0.3">
      <c r="D5354" s="90"/>
      <c r="E5354" s="90"/>
      <c r="F5354" s="4"/>
      <c r="K5354" s="224"/>
      <c r="L5354" s="224"/>
      <c r="M5354" s="224"/>
      <c r="N5354" s="224"/>
      <c r="O5354" s="224"/>
    </row>
    <row r="5355" spans="4:15" ht="12.75" customHeight="1" x14ac:dyDescent="0.3">
      <c r="D5355" s="90"/>
      <c r="E5355" s="90"/>
      <c r="F5355" s="4"/>
      <c r="K5355" s="224"/>
      <c r="L5355" s="224"/>
      <c r="M5355" s="224"/>
      <c r="N5355" s="224"/>
      <c r="O5355" s="224"/>
    </row>
    <row r="5356" spans="4:15" ht="12.75" customHeight="1" x14ac:dyDescent="0.3">
      <c r="D5356" s="90"/>
      <c r="E5356" s="90"/>
      <c r="F5356" s="4"/>
      <c r="K5356" s="224"/>
      <c r="L5356" s="224"/>
      <c r="M5356" s="224"/>
      <c r="N5356" s="224"/>
      <c r="O5356" s="224"/>
    </row>
    <row r="5357" spans="4:15" ht="12.75" customHeight="1" x14ac:dyDescent="0.3">
      <c r="D5357" s="90"/>
      <c r="E5357" s="90"/>
      <c r="F5357" s="4"/>
      <c r="K5357" s="224"/>
      <c r="L5357" s="224"/>
      <c r="M5357" s="224"/>
      <c r="N5357" s="224"/>
      <c r="O5357" s="224"/>
    </row>
    <row r="5358" spans="4:15" ht="12.75" customHeight="1" x14ac:dyDescent="0.3">
      <c r="D5358" s="90"/>
      <c r="E5358" s="90"/>
      <c r="F5358" s="4"/>
      <c r="K5358" s="224"/>
      <c r="L5358" s="224"/>
      <c r="M5358" s="224"/>
      <c r="N5358" s="224"/>
      <c r="O5358" s="224"/>
    </row>
    <row r="5359" spans="4:15" ht="12.75" customHeight="1" x14ac:dyDescent="0.3">
      <c r="D5359" s="90"/>
      <c r="E5359" s="90"/>
      <c r="F5359" s="4"/>
      <c r="K5359" s="224"/>
      <c r="L5359" s="224"/>
      <c r="M5359" s="224"/>
      <c r="N5359" s="224"/>
      <c r="O5359" s="224"/>
    </row>
    <row r="5360" spans="4:15" ht="12.75" customHeight="1" x14ac:dyDescent="0.3">
      <c r="D5360" s="90"/>
      <c r="E5360" s="90"/>
      <c r="F5360" s="4"/>
      <c r="K5360" s="224"/>
      <c r="L5360" s="224"/>
      <c r="M5360" s="224"/>
      <c r="N5360" s="224"/>
      <c r="O5360" s="224"/>
    </row>
    <row r="5361" spans="4:15" ht="12.75" customHeight="1" x14ac:dyDescent="0.3">
      <c r="D5361" s="90"/>
      <c r="E5361" s="90"/>
      <c r="F5361" s="4"/>
      <c r="K5361" s="224"/>
      <c r="L5361" s="224"/>
      <c r="M5361" s="224"/>
      <c r="N5361" s="224"/>
      <c r="O5361" s="224"/>
    </row>
    <row r="5362" spans="4:15" ht="12.75" customHeight="1" x14ac:dyDescent="0.3">
      <c r="D5362" s="90"/>
      <c r="E5362" s="90"/>
      <c r="F5362" s="4"/>
      <c r="K5362" s="224"/>
      <c r="L5362" s="224"/>
      <c r="M5362" s="224"/>
      <c r="N5362" s="224"/>
      <c r="O5362" s="224"/>
    </row>
    <row r="5363" spans="4:15" ht="12.75" customHeight="1" x14ac:dyDescent="0.3">
      <c r="D5363" s="90"/>
      <c r="E5363" s="90"/>
      <c r="F5363" s="4"/>
      <c r="K5363" s="224"/>
      <c r="L5363" s="224"/>
      <c r="M5363" s="224"/>
      <c r="N5363" s="224"/>
      <c r="O5363" s="224"/>
    </row>
    <row r="5364" spans="4:15" ht="12.75" customHeight="1" x14ac:dyDescent="0.3">
      <c r="D5364" s="90"/>
      <c r="E5364" s="90"/>
      <c r="F5364" s="4"/>
      <c r="K5364" s="224"/>
      <c r="L5364" s="224"/>
      <c r="M5364" s="224"/>
      <c r="N5364" s="224"/>
      <c r="O5364" s="224"/>
    </row>
    <row r="5365" spans="4:15" ht="12.75" customHeight="1" x14ac:dyDescent="0.3">
      <c r="D5365" s="90"/>
      <c r="E5365" s="90"/>
      <c r="F5365" s="4"/>
      <c r="K5365" s="224"/>
      <c r="L5365" s="224"/>
      <c r="M5365" s="224"/>
      <c r="N5365" s="224"/>
      <c r="O5365" s="224"/>
    </row>
    <row r="5366" spans="4:15" ht="12.75" customHeight="1" x14ac:dyDescent="0.3">
      <c r="D5366" s="90"/>
      <c r="E5366" s="90"/>
      <c r="F5366" s="4"/>
      <c r="K5366" s="224"/>
      <c r="L5366" s="224"/>
      <c r="M5366" s="224"/>
      <c r="N5366" s="224"/>
      <c r="O5366" s="224"/>
    </row>
    <row r="5367" spans="4:15" ht="12.75" customHeight="1" x14ac:dyDescent="0.3">
      <c r="D5367" s="90"/>
      <c r="E5367" s="90"/>
      <c r="F5367" s="4"/>
      <c r="K5367" s="224"/>
      <c r="L5367" s="224"/>
      <c r="M5367" s="224"/>
      <c r="N5367" s="224"/>
      <c r="O5367" s="224"/>
    </row>
    <row r="5368" spans="4:15" ht="12.75" customHeight="1" x14ac:dyDescent="0.3">
      <c r="D5368" s="90"/>
      <c r="E5368" s="90"/>
      <c r="F5368" s="4"/>
      <c r="K5368" s="224"/>
      <c r="L5368" s="224"/>
      <c r="M5368" s="224"/>
      <c r="N5368" s="224"/>
      <c r="O5368" s="224"/>
    </row>
    <row r="5369" spans="4:15" ht="12.75" customHeight="1" x14ac:dyDescent="0.3">
      <c r="D5369" s="90"/>
      <c r="E5369" s="90"/>
      <c r="F5369" s="4"/>
      <c r="K5369" s="224"/>
      <c r="L5369" s="224"/>
      <c r="M5369" s="224"/>
      <c r="N5369" s="224"/>
      <c r="O5369" s="224"/>
    </row>
    <row r="5370" spans="4:15" ht="12.75" customHeight="1" x14ac:dyDescent="0.3">
      <c r="D5370" s="90"/>
      <c r="E5370" s="90"/>
      <c r="F5370" s="4"/>
      <c r="K5370" s="224"/>
      <c r="L5370" s="224"/>
      <c r="M5370" s="224"/>
      <c r="N5370" s="224"/>
      <c r="O5370" s="224"/>
    </row>
    <row r="5371" spans="4:15" ht="12.75" customHeight="1" x14ac:dyDescent="0.3">
      <c r="D5371" s="90"/>
      <c r="E5371" s="90"/>
      <c r="F5371" s="4"/>
      <c r="K5371" s="224"/>
      <c r="L5371" s="224"/>
      <c r="M5371" s="224"/>
      <c r="N5371" s="224"/>
      <c r="O5371" s="224"/>
    </row>
    <row r="5372" spans="4:15" ht="12.75" customHeight="1" x14ac:dyDescent="0.3">
      <c r="D5372" s="90"/>
      <c r="E5372" s="90"/>
      <c r="F5372" s="4"/>
      <c r="K5372" s="224"/>
      <c r="L5372" s="224"/>
      <c r="M5372" s="224"/>
      <c r="N5372" s="224"/>
      <c r="O5372" s="224"/>
    </row>
    <row r="5373" spans="4:15" ht="12.75" customHeight="1" x14ac:dyDescent="0.3">
      <c r="D5373" s="90"/>
      <c r="E5373" s="90"/>
      <c r="F5373" s="4"/>
      <c r="K5373" s="224"/>
      <c r="L5373" s="224"/>
      <c r="M5373" s="224"/>
      <c r="N5373" s="224"/>
      <c r="O5373" s="224"/>
    </row>
    <row r="5374" spans="4:15" ht="12.75" customHeight="1" x14ac:dyDescent="0.3">
      <c r="D5374" s="90"/>
      <c r="E5374" s="90"/>
      <c r="F5374" s="4"/>
      <c r="K5374" s="224"/>
      <c r="L5374" s="224"/>
      <c r="M5374" s="224"/>
      <c r="N5374" s="224"/>
      <c r="O5374" s="224"/>
    </row>
    <row r="5375" spans="4:15" ht="12.75" customHeight="1" x14ac:dyDescent="0.3">
      <c r="D5375" s="90"/>
      <c r="E5375" s="90"/>
      <c r="F5375" s="4"/>
      <c r="K5375" s="224"/>
      <c r="L5375" s="224"/>
      <c r="M5375" s="224"/>
      <c r="N5375" s="224"/>
      <c r="O5375" s="224"/>
    </row>
    <row r="5376" spans="4:15" ht="12.75" customHeight="1" x14ac:dyDescent="0.3">
      <c r="D5376" s="90"/>
      <c r="E5376" s="90"/>
      <c r="F5376" s="4"/>
      <c r="K5376" s="224"/>
      <c r="L5376" s="224"/>
      <c r="M5376" s="224"/>
      <c r="N5376" s="224"/>
      <c r="O5376" s="224"/>
    </row>
    <row r="5377" spans="4:15" ht="12.75" customHeight="1" x14ac:dyDescent="0.3">
      <c r="D5377" s="90"/>
      <c r="E5377" s="90"/>
      <c r="F5377" s="4"/>
      <c r="K5377" s="224"/>
      <c r="L5377" s="224"/>
      <c r="M5377" s="224"/>
      <c r="N5377" s="224"/>
      <c r="O5377" s="224"/>
    </row>
    <row r="5378" spans="4:15" ht="12.75" customHeight="1" x14ac:dyDescent="0.3">
      <c r="D5378" s="90"/>
      <c r="E5378" s="90"/>
      <c r="F5378" s="4"/>
      <c r="K5378" s="224"/>
      <c r="L5378" s="224"/>
      <c r="M5378" s="224"/>
      <c r="N5378" s="224"/>
      <c r="O5378" s="224"/>
    </row>
    <row r="5379" spans="4:15" ht="12.75" customHeight="1" x14ac:dyDescent="0.3">
      <c r="D5379" s="90"/>
      <c r="E5379" s="90"/>
      <c r="F5379" s="4"/>
      <c r="K5379" s="224"/>
      <c r="L5379" s="224"/>
      <c r="M5379" s="224"/>
      <c r="N5379" s="224"/>
      <c r="O5379" s="224"/>
    </row>
    <row r="5380" spans="4:15" ht="12.75" customHeight="1" x14ac:dyDescent="0.3">
      <c r="D5380" s="90"/>
      <c r="E5380" s="90"/>
      <c r="F5380" s="4"/>
      <c r="K5380" s="224"/>
      <c r="L5380" s="224"/>
      <c r="M5380" s="224"/>
      <c r="N5380" s="224"/>
      <c r="O5380" s="224"/>
    </row>
    <row r="5381" spans="4:15" ht="12.75" customHeight="1" x14ac:dyDescent="0.3">
      <c r="D5381" s="90"/>
      <c r="E5381" s="90"/>
      <c r="F5381" s="4"/>
      <c r="K5381" s="224"/>
      <c r="L5381" s="224"/>
      <c r="M5381" s="224"/>
      <c r="N5381" s="224"/>
      <c r="O5381" s="224"/>
    </row>
    <row r="5382" spans="4:15" ht="12.75" customHeight="1" x14ac:dyDescent="0.3">
      <c r="D5382" s="90"/>
      <c r="E5382" s="90"/>
      <c r="F5382" s="4"/>
      <c r="K5382" s="224"/>
      <c r="L5382" s="224"/>
      <c r="M5382" s="224"/>
      <c r="N5382" s="224"/>
      <c r="O5382" s="224"/>
    </row>
    <row r="5383" spans="4:15" ht="12.75" customHeight="1" x14ac:dyDescent="0.3">
      <c r="D5383" s="90"/>
      <c r="E5383" s="90"/>
      <c r="F5383" s="4"/>
      <c r="K5383" s="224"/>
      <c r="L5383" s="224"/>
      <c r="M5383" s="224"/>
      <c r="N5383" s="224"/>
      <c r="O5383" s="224"/>
    </row>
    <row r="5384" spans="4:15" ht="12.75" customHeight="1" x14ac:dyDescent="0.3">
      <c r="D5384" s="90"/>
      <c r="E5384" s="90"/>
      <c r="F5384" s="4"/>
      <c r="K5384" s="224"/>
      <c r="L5384" s="224"/>
      <c r="M5384" s="224"/>
      <c r="N5384" s="224"/>
      <c r="O5384" s="224"/>
    </row>
    <row r="5385" spans="4:15" ht="12.75" customHeight="1" x14ac:dyDescent="0.3">
      <c r="D5385" s="90"/>
      <c r="E5385" s="90"/>
      <c r="F5385" s="4"/>
      <c r="K5385" s="224"/>
      <c r="L5385" s="224"/>
      <c r="M5385" s="224"/>
      <c r="N5385" s="224"/>
      <c r="O5385" s="224"/>
    </row>
    <row r="5386" spans="4:15" ht="12.75" customHeight="1" x14ac:dyDescent="0.3">
      <c r="D5386" s="90"/>
      <c r="E5386" s="90"/>
      <c r="F5386" s="4"/>
      <c r="K5386" s="224"/>
      <c r="L5386" s="224"/>
      <c r="M5386" s="224"/>
      <c r="N5386" s="224"/>
      <c r="O5386" s="224"/>
    </row>
    <row r="5387" spans="4:15" ht="12.75" customHeight="1" x14ac:dyDescent="0.3">
      <c r="D5387" s="90"/>
      <c r="E5387" s="90"/>
      <c r="F5387" s="4"/>
      <c r="K5387" s="224"/>
      <c r="L5387" s="224"/>
      <c r="M5387" s="224"/>
      <c r="N5387" s="224"/>
      <c r="O5387" s="224"/>
    </row>
    <row r="5388" spans="4:15" ht="12.75" customHeight="1" x14ac:dyDescent="0.3">
      <c r="D5388" s="90"/>
      <c r="E5388" s="90"/>
      <c r="F5388" s="4"/>
      <c r="K5388" s="224"/>
      <c r="L5388" s="224"/>
      <c r="M5388" s="224"/>
      <c r="N5388" s="224"/>
      <c r="O5388" s="224"/>
    </row>
    <row r="5389" spans="4:15" ht="12.75" customHeight="1" x14ac:dyDescent="0.3">
      <c r="D5389" s="90"/>
      <c r="E5389" s="90"/>
      <c r="F5389" s="4"/>
      <c r="K5389" s="224"/>
      <c r="L5389" s="224"/>
      <c r="M5389" s="224"/>
      <c r="N5389" s="224"/>
      <c r="O5389" s="224"/>
    </row>
    <row r="5390" spans="4:15" ht="12.75" customHeight="1" x14ac:dyDescent="0.3">
      <c r="D5390" s="90"/>
      <c r="E5390" s="90"/>
      <c r="F5390" s="4"/>
      <c r="K5390" s="224"/>
      <c r="L5390" s="224"/>
      <c r="M5390" s="224"/>
      <c r="N5390" s="224"/>
      <c r="O5390" s="224"/>
    </row>
    <row r="5391" spans="4:15" ht="12.75" customHeight="1" x14ac:dyDescent="0.3">
      <c r="D5391" s="90"/>
      <c r="E5391" s="90"/>
      <c r="F5391" s="4"/>
      <c r="K5391" s="224"/>
      <c r="L5391" s="224"/>
      <c r="M5391" s="224"/>
      <c r="N5391" s="224"/>
      <c r="O5391" s="224"/>
    </row>
    <row r="5392" spans="4:15" ht="12.75" customHeight="1" x14ac:dyDescent="0.3">
      <c r="D5392" s="90"/>
      <c r="E5392" s="90"/>
      <c r="F5392" s="4"/>
      <c r="K5392" s="224"/>
      <c r="L5392" s="224"/>
      <c r="M5392" s="224"/>
      <c r="N5392" s="224"/>
      <c r="O5392" s="224"/>
    </row>
    <row r="5393" spans="4:15" ht="12.75" customHeight="1" x14ac:dyDescent="0.3">
      <c r="D5393" s="90"/>
      <c r="E5393" s="90"/>
      <c r="F5393" s="4"/>
      <c r="K5393" s="224"/>
      <c r="L5393" s="224"/>
      <c r="M5393" s="224"/>
      <c r="N5393" s="224"/>
      <c r="O5393" s="224"/>
    </row>
    <row r="5394" spans="4:15" ht="12.75" customHeight="1" x14ac:dyDescent="0.3">
      <c r="D5394" s="90"/>
      <c r="E5394" s="90"/>
      <c r="F5394" s="4"/>
      <c r="K5394" s="224"/>
      <c r="L5394" s="224"/>
      <c r="M5394" s="224"/>
      <c r="N5394" s="224"/>
      <c r="O5394" s="224"/>
    </row>
    <row r="5395" spans="4:15" ht="12.75" customHeight="1" x14ac:dyDescent="0.3">
      <c r="D5395" s="90"/>
      <c r="E5395" s="90"/>
      <c r="F5395" s="4"/>
      <c r="K5395" s="224"/>
      <c r="L5395" s="224"/>
      <c r="M5395" s="224"/>
      <c r="N5395" s="224"/>
      <c r="O5395" s="224"/>
    </row>
    <row r="5396" spans="4:15" ht="12.75" customHeight="1" x14ac:dyDescent="0.3">
      <c r="D5396" s="90"/>
      <c r="E5396" s="90"/>
      <c r="F5396" s="4"/>
      <c r="K5396" s="224"/>
      <c r="L5396" s="224"/>
      <c r="M5396" s="224"/>
      <c r="N5396" s="224"/>
      <c r="O5396" s="224"/>
    </row>
    <row r="5397" spans="4:15" ht="12.75" customHeight="1" x14ac:dyDescent="0.3">
      <c r="D5397" s="90"/>
      <c r="E5397" s="90"/>
      <c r="F5397" s="4"/>
      <c r="K5397" s="224"/>
      <c r="L5397" s="224"/>
      <c r="M5397" s="224"/>
      <c r="N5397" s="224"/>
      <c r="O5397" s="224"/>
    </row>
    <row r="5398" spans="4:15" ht="12.75" customHeight="1" x14ac:dyDescent="0.3">
      <c r="D5398" s="90"/>
      <c r="E5398" s="90"/>
      <c r="F5398" s="4"/>
      <c r="K5398" s="224"/>
      <c r="L5398" s="224"/>
      <c r="M5398" s="224"/>
      <c r="N5398" s="224"/>
      <c r="O5398" s="224"/>
    </row>
    <row r="5399" spans="4:15" ht="12.75" customHeight="1" x14ac:dyDescent="0.3">
      <c r="D5399" s="90"/>
      <c r="E5399" s="90"/>
      <c r="F5399" s="4"/>
      <c r="K5399" s="224"/>
      <c r="L5399" s="224"/>
      <c r="M5399" s="224"/>
      <c r="N5399" s="224"/>
      <c r="O5399" s="224"/>
    </row>
    <row r="5400" spans="4:15" ht="12.75" customHeight="1" x14ac:dyDescent="0.3">
      <c r="D5400" s="90"/>
      <c r="E5400" s="90"/>
      <c r="F5400" s="4"/>
      <c r="K5400" s="224"/>
      <c r="L5400" s="224"/>
      <c r="M5400" s="224"/>
      <c r="N5400" s="224"/>
      <c r="O5400" s="224"/>
    </row>
    <row r="5401" spans="4:15" ht="12.75" customHeight="1" x14ac:dyDescent="0.3">
      <c r="D5401" s="90"/>
      <c r="E5401" s="90"/>
      <c r="F5401" s="4"/>
      <c r="K5401" s="224"/>
      <c r="L5401" s="224"/>
      <c r="M5401" s="224"/>
      <c r="N5401" s="224"/>
      <c r="O5401" s="224"/>
    </row>
    <row r="5402" spans="4:15" ht="12.75" customHeight="1" x14ac:dyDescent="0.3">
      <c r="D5402" s="90"/>
      <c r="E5402" s="90"/>
      <c r="F5402" s="4"/>
      <c r="K5402" s="224"/>
      <c r="L5402" s="224"/>
      <c r="M5402" s="224"/>
      <c r="N5402" s="224"/>
      <c r="O5402" s="224"/>
    </row>
    <row r="5403" spans="4:15" ht="12.75" customHeight="1" x14ac:dyDescent="0.3">
      <c r="D5403" s="90"/>
      <c r="E5403" s="90"/>
      <c r="F5403" s="4"/>
      <c r="K5403" s="224"/>
      <c r="L5403" s="224"/>
      <c r="M5403" s="224"/>
      <c r="N5403" s="224"/>
      <c r="O5403" s="224"/>
    </row>
    <row r="5404" spans="4:15" ht="12.75" customHeight="1" x14ac:dyDescent="0.3">
      <c r="D5404" s="90"/>
      <c r="E5404" s="90"/>
      <c r="F5404" s="4"/>
      <c r="K5404" s="224"/>
      <c r="L5404" s="224"/>
      <c r="M5404" s="224"/>
      <c r="N5404" s="224"/>
      <c r="O5404" s="224"/>
    </row>
    <row r="5405" spans="4:15" ht="12.75" customHeight="1" x14ac:dyDescent="0.3">
      <c r="D5405" s="90"/>
      <c r="E5405" s="90"/>
      <c r="F5405" s="4"/>
      <c r="K5405" s="224"/>
      <c r="L5405" s="224"/>
      <c r="M5405" s="224"/>
      <c r="N5405" s="224"/>
      <c r="O5405" s="224"/>
    </row>
    <row r="5406" spans="4:15" ht="12.75" customHeight="1" x14ac:dyDescent="0.3">
      <c r="D5406" s="90"/>
      <c r="E5406" s="90"/>
      <c r="F5406" s="4"/>
      <c r="K5406" s="224"/>
      <c r="L5406" s="224"/>
      <c r="M5406" s="224"/>
      <c r="N5406" s="224"/>
      <c r="O5406" s="224"/>
    </row>
    <row r="5407" spans="4:15" ht="12.75" customHeight="1" x14ac:dyDescent="0.3">
      <c r="D5407" s="90"/>
      <c r="E5407" s="90"/>
      <c r="F5407" s="4"/>
      <c r="K5407" s="224"/>
      <c r="L5407" s="224"/>
      <c r="M5407" s="224"/>
      <c r="N5407" s="224"/>
      <c r="O5407" s="224"/>
    </row>
    <row r="5408" spans="4:15" ht="12.75" customHeight="1" x14ac:dyDescent="0.3">
      <c r="D5408" s="90"/>
      <c r="E5408" s="90"/>
      <c r="F5408" s="4"/>
      <c r="K5408" s="224"/>
      <c r="L5408" s="224"/>
      <c r="M5408" s="224"/>
      <c r="N5408" s="224"/>
      <c r="O5408" s="224"/>
    </row>
    <row r="5409" spans="4:15" ht="12.75" customHeight="1" x14ac:dyDescent="0.3">
      <c r="D5409" s="90"/>
      <c r="E5409" s="90"/>
      <c r="F5409" s="4"/>
      <c r="K5409" s="224"/>
      <c r="L5409" s="224"/>
      <c r="M5409" s="224"/>
      <c r="N5409" s="224"/>
      <c r="O5409" s="224"/>
    </row>
    <row r="5410" spans="4:15" ht="12.75" customHeight="1" x14ac:dyDescent="0.3">
      <c r="D5410" s="90"/>
      <c r="E5410" s="90"/>
      <c r="F5410" s="4"/>
      <c r="K5410" s="224"/>
      <c r="L5410" s="224"/>
      <c r="M5410" s="224"/>
      <c r="N5410" s="224"/>
      <c r="O5410" s="224"/>
    </row>
    <row r="5411" spans="4:15" ht="12.75" customHeight="1" x14ac:dyDescent="0.3">
      <c r="D5411" s="90"/>
      <c r="E5411" s="90"/>
      <c r="F5411" s="4"/>
      <c r="K5411" s="224"/>
      <c r="L5411" s="224"/>
      <c r="M5411" s="224"/>
      <c r="N5411" s="224"/>
      <c r="O5411" s="224"/>
    </row>
    <row r="5412" spans="4:15" ht="12.75" customHeight="1" x14ac:dyDescent="0.3">
      <c r="D5412" s="90"/>
      <c r="E5412" s="90"/>
      <c r="F5412" s="4"/>
      <c r="K5412" s="224"/>
      <c r="L5412" s="224"/>
      <c r="M5412" s="224"/>
      <c r="N5412" s="224"/>
      <c r="O5412" s="224"/>
    </row>
    <row r="5413" spans="4:15" ht="12.75" customHeight="1" x14ac:dyDescent="0.3">
      <c r="D5413" s="90"/>
      <c r="E5413" s="90"/>
      <c r="F5413" s="4"/>
      <c r="K5413" s="224"/>
      <c r="L5413" s="224"/>
      <c r="M5413" s="224"/>
      <c r="N5413" s="224"/>
      <c r="O5413" s="224"/>
    </row>
    <row r="5414" spans="4:15" ht="12.75" customHeight="1" x14ac:dyDescent="0.3">
      <c r="D5414" s="90"/>
      <c r="E5414" s="90"/>
      <c r="F5414" s="4"/>
      <c r="K5414" s="224"/>
      <c r="L5414" s="224"/>
      <c r="M5414" s="224"/>
      <c r="N5414" s="224"/>
      <c r="O5414" s="224"/>
    </row>
    <row r="5415" spans="4:15" ht="12.75" customHeight="1" x14ac:dyDescent="0.3">
      <c r="D5415" s="90"/>
      <c r="E5415" s="90"/>
      <c r="F5415" s="4"/>
      <c r="K5415" s="224"/>
      <c r="L5415" s="224"/>
      <c r="M5415" s="224"/>
      <c r="N5415" s="224"/>
      <c r="O5415" s="224"/>
    </row>
    <row r="5416" spans="4:15" ht="12.75" customHeight="1" x14ac:dyDescent="0.3">
      <c r="D5416" s="90"/>
      <c r="E5416" s="90"/>
      <c r="F5416" s="4"/>
      <c r="K5416" s="224"/>
      <c r="L5416" s="224"/>
      <c r="M5416" s="224"/>
      <c r="N5416" s="224"/>
      <c r="O5416" s="224"/>
    </row>
    <row r="5417" spans="4:15" ht="12.75" customHeight="1" x14ac:dyDescent="0.3">
      <c r="D5417" s="90"/>
      <c r="E5417" s="90"/>
      <c r="F5417" s="4"/>
      <c r="K5417" s="224"/>
      <c r="L5417" s="224"/>
      <c r="M5417" s="224"/>
      <c r="N5417" s="224"/>
      <c r="O5417" s="224"/>
    </row>
    <row r="5418" spans="4:15" ht="12.75" customHeight="1" x14ac:dyDescent="0.3">
      <c r="D5418" s="90"/>
      <c r="E5418" s="90"/>
      <c r="F5418" s="4"/>
      <c r="K5418" s="224"/>
      <c r="L5418" s="224"/>
      <c r="M5418" s="224"/>
      <c r="N5418" s="224"/>
      <c r="O5418" s="224"/>
    </row>
    <row r="5419" spans="4:15" ht="12.75" customHeight="1" x14ac:dyDescent="0.3">
      <c r="D5419" s="90"/>
      <c r="E5419" s="90"/>
      <c r="F5419" s="4"/>
      <c r="K5419" s="224"/>
      <c r="L5419" s="224"/>
      <c r="M5419" s="224"/>
      <c r="N5419" s="224"/>
      <c r="O5419" s="224"/>
    </row>
    <row r="5420" spans="4:15" ht="12.75" customHeight="1" x14ac:dyDescent="0.3">
      <c r="D5420" s="90"/>
      <c r="E5420" s="90"/>
      <c r="F5420" s="4"/>
      <c r="K5420" s="224"/>
      <c r="L5420" s="224"/>
      <c r="M5420" s="224"/>
      <c r="N5420" s="224"/>
      <c r="O5420" s="224"/>
    </row>
    <row r="5421" spans="4:15" ht="12.75" customHeight="1" x14ac:dyDescent="0.3">
      <c r="D5421" s="90"/>
      <c r="E5421" s="90"/>
      <c r="F5421" s="4"/>
      <c r="K5421" s="224"/>
      <c r="L5421" s="224"/>
      <c r="M5421" s="224"/>
      <c r="N5421" s="224"/>
      <c r="O5421" s="224"/>
    </row>
    <row r="5422" spans="4:15" ht="12.75" customHeight="1" x14ac:dyDescent="0.3">
      <c r="D5422" s="90"/>
      <c r="E5422" s="90"/>
      <c r="F5422" s="4"/>
      <c r="K5422" s="224"/>
      <c r="L5422" s="224"/>
      <c r="M5422" s="224"/>
      <c r="N5422" s="224"/>
      <c r="O5422" s="224"/>
    </row>
    <row r="5423" spans="4:15" ht="12.75" customHeight="1" x14ac:dyDescent="0.3">
      <c r="D5423" s="90"/>
      <c r="E5423" s="90"/>
      <c r="F5423" s="4"/>
      <c r="K5423" s="224"/>
      <c r="L5423" s="224"/>
      <c r="M5423" s="224"/>
      <c r="N5423" s="224"/>
      <c r="O5423" s="224"/>
    </row>
    <row r="5424" spans="4:15" ht="12.75" customHeight="1" x14ac:dyDescent="0.3">
      <c r="D5424" s="90"/>
      <c r="E5424" s="90"/>
      <c r="F5424" s="4"/>
      <c r="K5424" s="224"/>
      <c r="L5424" s="224"/>
      <c r="M5424" s="224"/>
      <c r="N5424" s="224"/>
      <c r="O5424" s="224"/>
    </row>
    <row r="5425" spans="4:15" ht="12.75" customHeight="1" x14ac:dyDescent="0.3">
      <c r="D5425" s="90"/>
      <c r="E5425" s="90"/>
      <c r="F5425" s="4"/>
      <c r="K5425" s="224"/>
      <c r="L5425" s="224"/>
      <c r="M5425" s="224"/>
      <c r="N5425" s="224"/>
      <c r="O5425" s="224"/>
    </row>
    <row r="5426" spans="4:15" ht="12.75" customHeight="1" x14ac:dyDescent="0.3">
      <c r="D5426" s="90"/>
      <c r="E5426" s="90"/>
      <c r="F5426" s="4"/>
      <c r="K5426" s="224"/>
      <c r="L5426" s="224"/>
      <c r="M5426" s="224"/>
      <c r="N5426" s="224"/>
      <c r="O5426" s="224"/>
    </row>
    <row r="5427" spans="4:15" ht="12.75" customHeight="1" x14ac:dyDescent="0.3">
      <c r="D5427" s="90"/>
      <c r="E5427" s="90"/>
      <c r="F5427" s="4"/>
      <c r="K5427" s="224"/>
      <c r="L5427" s="224"/>
      <c r="M5427" s="224"/>
      <c r="N5427" s="224"/>
      <c r="O5427" s="224"/>
    </row>
    <row r="5428" spans="4:15" ht="12.75" customHeight="1" x14ac:dyDescent="0.3">
      <c r="D5428" s="90"/>
      <c r="E5428" s="90"/>
      <c r="F5428" s="4"/>
      <c r="K5428" s="224"/>
      <c r="L5428" s="224"/>
      <c r="M5428" s="224"/>
      <c r="N5428" s="224"/>
      <c r="O5428" s="224"/>
    </row>
    <row r="5429" spans="4:15" ht="12.75" customHeight="1" x14ac:dyDescent="0.3">
      <c r="D5429" s="90"/>
      <c r="E5429" s="90"/>
      <c r="F5429" s="4"/>
      <c r="K5429" s="224"/>
      <c r="L5429" s="224"/>
      <c r="M5429" s="224"/>
      <c r="N5429" s="224"/>
      <c r="O5429" s="224"/>
    </row>
    <row r="5430" spans="4:15" ht="12.75" customHeight="1" x14ac:dyDescent="0.3">
      <c r="D5430" s="90"/>
      <c r="E5430" s="90"/>
      <c r="F5430" s="4"/>
      <c r="K5430" s="224"/>
      <c r="L5430" s="224"/>
      <c r="M5430" s="224"/>
      <c r="N5430" s="224"/>
      <c r="O5430" s="224"/>
    </row>
    <row r="5431" spans="4:15" ht="12.75" customHeight="1" x14ac:dyDescent="0.3">
      <c r="D5431" s="90"/>
      <c r="E5431" s="90"/>
      <c r="F5431" s="4"/>
      <c r="K5431" s="224"/>
      <c r="L5431" s="224"/>
      <c r="M5431" s="224"/>
      <c r="N5431" s="224"/>
      <c r="O5431" s="224"/>
    </row>
    <row r="5432" spans="4:15" ht="12.75" customHeight="1" x14ac:dyDescent="0.3">
      <c r="D5432" s="90"/>
      <c r="E5432" s="90"/>
      <c r="F5432" s="4"/>
      <c r="K5432" s="224"/>
      <c r="L5432" s="224"/>
      <c r="M5432" s="224"/>
      <c r="N5432" s="224"/>
      <c r="O5432" s="224"/>
    </row>
    <row r="5433" spans="4:15" ht="12.75" customHeight="1" x14ac:dyDescent="0.3">
      <c r="D5433" s="90"/>
      <c r="E5433" s="90"/>
      <c r="F5433" s="4"/>
      <c r="K5433" s="224"/>
      <c r="L5433" s="224"/>
      <c r="M5433" s="224"/>
      <c r="N5433" s="224"/>
      <c r="O5433" s="224"/>
    </row>
    <row r="5434" spans="4:15" ht="12.75" customHeight="1" x14ac:dyDescent="0.3">
      <c r="D5434" s="90"/>
      <c r="E5434" s="90"/>
      <c r="F5434" s="4"/>
      <c r="K5434" s="224"/>
      <c r="L5434" s="224"/>
      <c r="M5434" s="224"/>
      <c r="N5434" s="224"/>
      <c r="O5434" s="224"/>
    </row>
    <row r="5435" spans="4:15" ht="12.75" customHeight="1" x14ac:dyDescent="0.3">
      <c r="D5435" s="90"/>
      <c r="E5435" s="90"/>
      <c r="F5435" s="4"/>
      <c r="K5435" s="224"/>
      <c r="L5435" s="224"/>
      <c r="M5435" s="224"/>
      <c r="N5435" s="224"/>
      <c r="O5435" s="224"/>
    </row>
    <row r="5436" spans="4:15" ht="12.75" customHeight="1" x14ac:dyDescent="0.3">
      <c r="D5436" s="90"/>
      <c r="E5436" s="90"/>
      <c r="F5436" s="4"/>
      <c r="K5436" s="224"/>
      <c r="L5436" s="224"/>
      <c r="M5436" s="224"/>
      <c r="N5436" s="224"/>
      <c r="O5436" s="224"/>
    </row>
    <row r="5437" spans="4:15" ht="12.75" customHeight="1" x14ac:dyDescent="0.3">
      <c r="D5437" s="90"/>
      <c r="E5437" s="90"/>
      <c r="F5437" s="4"/>
      <c r="K5437" s="224"/>
      <c r="L5437" s="224"/>
      <c r="M5437" s="224"/>
      <c r="N5437" s="224"/>
      <c r="O5437" s="224"/>
    </row>
    <row r="5438" spans="4:15" ht="12.75" customHeight="1" x14ac:dyDescent="0.3">
      <c r="D5438" s="90"/>
      <c r="E5438" s="90"/>
      <c r="F5438" s="4"/>
      <c r="K5438" s="224"/>
      <c r="L5438" s="224"/>
      <c r="M5438" s="224"/>
      <c r="N5438" s="224"/>
      <c r="O5438" s="224"/>
    </row>
    <row r="5439" spans="4:15" ht="12.75" customHeight="1" x14ac:dyDescent="0.3">
      <c r="D5439" s="90"/>
      <c r="E5439" s="90"/>
      <c r="F5439" s="4"/>
      <c r="K5439" s="224"/>
      <c r="L5439" s="224"/>
      <c r="M5439" s="224"/>
      <c r="N5439" s="224"/>
      <c r="O5439" s="224"/>
    </row>
    <row r="5440" spans="4:15" ht="12.75" customHeight="1" x14ac:dyDescent="0.3">
      <c r="D5440" s="90"/>
      <c r="E5440" s="90"/>
      <c r="F5440" s="4"/>
      <c r="K5440" s="224"/>
      <c r="L5440" s="224"/>
      <c r="M5440" s="224"/>
      <c r="N5440" s="224"/>
      <c r="O5440" s="224"/>
    </row>
    <row r="5441" spans="4:15" ht="12.75" customHeight="1" x14ac:dyDescent="0.3">
      <c r="D5441" s="90"/>
      <c r="E5441" s="90"/>
      <c r="F5441" s="4"/>
      <c r="K5441" s="224"/>
      <c r="L5441" s="224"/>
      <c r="M5441" s="224"/>
      <c r="N5441" s="224"/>
      <c r="O5441" s="224"/>
    </row>
    <row r="5442" spans="4:15" ht="12.75" customHeight="1" x14ac:dyDescent="0.3">
      <c r="D5442" s="90"/>
      <c r="E5442" s="90"/>
      <c r="F5442" s="4"/>
      <c r="K5442" s="224"/>
      <c r="L5442" s="224"/>
      <c r="M5442" s="224"/>
      <c r="N5442" s="224"/>
      <c r="O5442" s="224"/>
    </row>
    <row r="5443" spans="4:15" ht="12.75" customHeight="1" x14ac:dyDescent="0.3">
      <c r="D5443" s="90"/>
      <c r="E5443" s="90"/>
      <c r="F5443" s="4"/>
      <c r="K5443" s="224"/>
      <c r="L5443" s="224"/>
      <c r="M5443" s="224"/>
      <c r="N5443" s="224"/>
      <c r="O5443" s="224"/>
    </row>
    <row r="5444" spans="4:15" ht="12.75" customHeight="1" x14ac:dyDescent="0.3">
      <c r="D5444" s="90"/>
      <c r="E5444" s="90"/>
      <c r="F5444" s="4"/>
      <c r="K5444" s="224"/>
      <c r="L5444" s="224"/>
      <c r="M5444" s="224"/>
      <c r="N5444" s="224"/>
      <c r="O5444" s="224"/>
    </row>
    <row r="5445" spans="4:15" ht="12.75" customHeight="1" x14ac:dyDescent="0.3">
      <c r="D5445" s="90"/>
      <c r="E5445" s="90"/>
      <c r="F5445" s="4"/>
      <c r="K5445" s="224"/>
      <c r="L5445" s="224"/>
      <c r="M5445" s="224"/>
      <c r="N5445" s="224"/>
      <c r="O5445" s="224"/>
    </row>
    <row r="5446" spans="4:15" ht="12.75" customHeight="1" x14ac:dyDescent="0.3">
      <c r="D5446" s="90"/>
      <c r="E5446" s="90"/>
      <c r="F5446" s="4"/>
      <c r="K5446" s="224"/>
      <c r="L5446" s="224"/>
      <c r="M5446" s="224"/>
      <c r="N5446" s="224"/>
      <c r="O5446" s="224"/>
    </row>
    <row r="5447" spans="4:15" ht="12.75" customHeight="1" x14ac:dyDescent="0.3">
      <c r="D5447" s="90"/>
      <c r="E5447" s="90"/>
      <c r="F5447" s="4"/>
      <c r="K5447" s="224"/>
      <c r="L5447" s="224"/>
      <c r="M5447" s="224"/>
      <c r="N5447" s="224"/>
      <c r="O5447" s="224"/>
    </row>
    <row r="5448" spans="4:15" ht="12.75" customHeight="1" x14ac:dyDescent="0.3">
      <c r="D5448" s="90"/>
      <c r="E5448" s="90"/>
      <c r="F5448" s="4"/>
      <c r="K5448" s="224"/>
      <c r="L5448" s="224"/>
      <c r="M5448" s="224"/>
      <c r="N5448" s="224"/>
      <c r="O5448" s="224"/>
    </row>
    <row r="5449" spans="4:15" ht="12.75" customHeight="1" x14ac:dyDescent="0.3">
      <c r="D5449" s="90"/>
      <c r="E5449" s="90"/>
      <c r="F5449" s="4"/>
      <c r="K5449" s="224"/>
      <c r="L5449" s="224"/>
      <c r="M5449" s="224"/>
      <c r="N5449" s="224"/>
      <c r="O5449" s="224"/>
    </row>
    <row r="5450" spans="4:15" ht="12.75" customHeight="1" x14ac:dyDescent="0.3">
      <c r="D5450" s="90"/>
      <c r="E5450" s="90"/>
      <c r="F5450" s="4"/>
      <c r="K5450" s="224"/>
      <c r="L5450" s="224"/>
      <c r="M5450" s="224"/>
      <c r="N5450" s="224"/>
      <c r="O5450" s="224"/>
    </row>
    <row r="5451" spans="4:15" ht="12.75" customHeight="1" x14ac:dyDescent="0.3">
      <c r="D5451" s="90"/>
      <c r="E5451" s="90"/>
      <c r="F5451" s="4"/>
      <c r="K5451" s="224"/>
      <c r="L5451" s="224"/>
      <c r="M5451" s="224"/>
      <c r="N5451" s="224"/>
      <c r="O5451" s="224"/>
    </row>
    <row r="5452" spans="4:15" ht="12.75" customHeight="1" x14ac:dyDescent="0.3">
      <c r="D5452" s="90"/>
      <c r="E5452" s="90"/>
      <c r="F5452" s="4"/>
      <c r="K5452" s="224"/>
      <c r="L5452" s="224"/>
      <c r="M5452" s="224"/>
      <c r="N5452" s="224"/>
      <c r="O5452" s="224"/>
    </row>
    <row r="5453" spans="4:15" ht="12.75" customHeight="1" x14ac:dyDescent="0.3">
      <c r="D5453" s="90"/>
      <c r="E5453" s="90"/>
      <c r="F5453" s="4"/>
      <c r="K5453" s="224"/>
      <c r="L5453" s="224"/>
      <c r="M5453" s="224"/>
      <c r="N5453" s="224"/>
      <c r="O5453" s="224"/>
    </row>
    <row r="5454" spans="4:15" ht="12.75" customHeight="1" x14ac:dyDescent="0.3">
      <c r="D5454" s="90"/>
      <c r="E5454" s="90"/>
      <c r="F5454" s="4"/>
      <c r="K5454" s="224"/>
      <c r="L5454" s="224"/>
      <c r="M5454" s="224"/>
      <c r="N5454" s="224"/>
      <c r="O5454" s="224"/>
    </row>
    <row r="5455" spans="4:15" ht="12.75" customHeight="1" x14ac:dyDescent="0.3">
      <c r="D5455" s="90"/>
      <c r="E5455" s="90"/>
      <c r="F5455" s="4"/>
      <c r="K5455" s="224"/>
      <c r="L5455" s="224"/>
      <c r="M5455" s="224"/>
      <c r="N5455" s="224"/>
      <c r="O5455" s="224"/>
    </row>
    <row r="5456" spans="4:15" ht="12.75" customHeight="1" x14ac:dyDescent="0.3">
      <c r="D5456" s="90"/>
      <c r="E5456" s="90"/>
      <c r="F5456" s="4"/>
      <c r="K5456" s="224"/>
      <c r="L5456" s="224"/>
      <c r="M5456" s="224"/>
      <c r="N5456" s="224"/>
      <c r="O5456" s="224"/>
    </row>
    <row r="5457" spans="4:15" ht="12.75" customHeight="1" x14ac:dyDescent="0.3">
      <c r="D5457" s="90"/>
      <c r="E5457" s="90"/>
      <c r="F5457" s="4"/>
      <c r="K5457" s="224"/>
      <c r="L5457" s="224"/>
      <c r="M5457" s="224"/>
      <c r="N5457" s="224"/>
      <c r="O5457" s="224"/>
    </row>
    <row r="5458" spans="4:15" ht="12.75" customHeight="1" x14ac:dyDescent="0.3">
      <c r="D5458" s="90"/>
      <c r="E5458" s="90"/>
      <c r="F5458" s="4"/>
      <c r="K5458" s="224"/>
      <c r="L5458" s="224"/>
      <c r="M5458" s="224"/>
      <c r="N5458" s="224"/>
      <c r="O5458" s="224"/>
    </row>
    <row r="5459" spans="4:15" ht="12.75" customHeight="1" x14ac:dyDescent="0.3">
      <c r="D5459" s="90"/>
      <c r="E5459" s="90"/>
      <c r="F5459" s="4"/>
      <c r="K5459" s="224"/>
      <c r="L5459" s="224"/>
      <c r="M5459" s="224"/>
      <c r="N5459" s="224"/>
      <c r="O5459" s="224"/>
    </row>
    <row r="5460" spans="4:15" ht="12.75" customHeight="1" x14ac:dyDescent="0.3">
      <c r="D5460" s="90"/>
      <c r="E5460" s="90"/>
      <c r="F5460" s="4"/>
      <c r="K5460" s="224"/>
      <c r="L5460" s="224"/>
      <c r="M5460" s="224"/>
      <c r="N5460" s="224"/>
      <c r="O5460" s="224"/>
    </row>
    <row r="5461" spans="4:15" ht="12.75" customHeight="1" x14ac:dyDescent="0.3">
      <c r="D5461" s="90"/>
      <c r="E5461" s="90"/>
      <c r="F5461" s="4"/>
      <c r="K5461" s="224"/>
      <c r="L5461" s="224"/>
      <c r="M5461" s="224"/>
      <c r="N5461" s="224"/>
      <c r="O5461" s="224"/>
    </row>
    <row r="5462" spans="4:15" ht="12.75" customHeight="1" x14ac:dyDescent="0.3">
      <c r="D5462" s="90"/>
      <c r="E5462" s="90"/>
      <c r="F5462" s="4"/>
      <c r="K5462" s="224"/>
      <c r="L5462" s="224"/>
      <c r="M5462" s="224"/>
      <c r="N5462" s="224"/>
      <c r="O5462" s="224"/>
    </row>
    <row r="5463" spans="4:15" ht="12.75" customHeight="1" x14ac:dyDescent="0.3">
      <c r="D5463" s="90"/>
      <c r="E5463" s="90"/>
      <c r="F5463" s="4"/>
      <c r="K5463" s="224"/>
      <c r="L5463" s="224"/>
      <c r="M5463" s="224"/>
      <c r="N5463" s="224"/>
      <c r="O5463" s="224"/>
    </row>
    <row r="5464" spans="4:15" ht="12.75" customHeight="1" x14ac:dyDescent="0.3">
      <c r="D5464" s="90"/>
      <c r="E5464" s="90"/>
      <c r="F5464" s="4"/>
      <c r="K5464" s="224"/>
      <c r="L5464" s="224"/>
      <c r="M5464" s="224"/>
      <c r="N5464" s="224"/>
      <c r="O5464" s="224"/>
    </row>
    <row r="5465" spans="4:15" ht="12.75" customHeight="1" x14ac:dyDescent="0.3">
      <c r="D5465" s="90"/>
      <c r="E5465" s="90"/>
      <c r="F5465" s="4"/>
      <c r="K5465" s="224"/>
      <c r="L5465" s="224"/>
      <c r="M5465" s="224"/>
      <c r="N5465" s="224"/>
      <c r="O5465" s="224"/>
    </row>
    <row r="5466" spans="4:15" ht="12.75" customHeight="1" x14ac:dyDescent="0.3">
      <c r="D5466" s="90"/>
      <c r="E5466" s="90"/>
      <c r="F5466" s="4"/>
      <c r="K5466" s="224"/>
      <c r="L5466" s="224"/>
      <c r="M5466" s="224"/>
      <c r="N5466" s="224"/>
      <c r="O5466" s="224"/>
    </row>
    <row r="5467" spans="4:15" ht="12.75" customHeight="1" x14ac:dyDescent="0.3">
      <c r="D5467" s="90"/>
      <c r="E5467" s="90"/>
      <c r="F5467" s="4"/>
      <c r="K5467" s="224"/>
      <c r="L5467" s="224"/>
      <c r="M5467" s="224"/>
      <c r="N5467" s="224"/>
      <c r="O5467" s="224"/>
    </row>
    <row r="5468" spans="4:15" ht="12.75" customHeight="1" x14ac:dyDescent="0.3">
      <c r="D5468" s="90"/>
      <c r="E5468" s="90"/>
      <c r="F5468" s="4"/>
      <c r="K5468" s="224"/>
      <c r="L5468" s="224"/>
      <c r="M5468" s="224"/>
      <c r="N5468" s="224"/>
      <c r="O5468" s="224"/>
    </row>
    <row r="5469" spans="4:15" ht="12.75" customHeight="1" x14ac:dyDescent="0.3">
      <c r="D5469" s="90"/>
      <c r="E5469" s="90"/>
      <c r="F5469" s="4"/>
      <c r="K5469" s="224"/>
      <c r="L5469" s="224"/>
      <c r="M5469" s="224"/>
      <c r="N5469" s="224"/>
      <c r="O5469" s="224"/>
    </row>
    <row r="5470" spans="4:15" ht="12.75" customHeight="1" x14ac:dyDescent="0.3">
      <c r="D5470" s="90"/>
      <c r="E5470" s="90"/>
      <c r="F5470" s="4"/>
      <c r="K5470" s="224"/>
      <c r="L5470" s="224"/>
      <c r="M5470" s="224"/>
      <c r="N5470" s="224"/>
      <c r="O5470" s="224"/>
    </row>
    <row r="5471" spans="4:15" ht="12.75" customHeight="1" x14ac:dyDescent="0.3">
      <c r="D5471" s="90"/>
      <c r="E5471" s="90"/>
      <c r="F5471" s="4"/>
      <c r="K5471" s="224"/>
      <c r="L5471" s="224"/>
      <c r="M5471" s="224"/>
      <c r="N5471" s="224"/>
      <c r="O5471" s="224"/>
    </row>
    <row r="5472" spans="4:15" ht="12.75" customHeight="1" x14ac:dyDescent="0.3">
      <c r="D5472" s="90"/>
      <c r="E5472" s="90"/>
      <c r="F5472" s="4"/>
      <c r="K5472" s="224"/>
      <c r="L5472" s="224"/>
      <c r="M5472" s="224"/>
      <c r="N5472" s="224"/>
      <c r="O5472" s="224"/>
    </row>
    <row r="5473" spans="4:15" ht="12.75" customHeight="1" x14ac:dyDescent="0.3">
      <c r="D5473" s="90"/>
      <c r="E5473" s="90"/>
      <c r="F5473" s="4"/>
      <c r="K5473" s="224"/>
      <c r="L5473" s="224"/>
      <c r="M5473" s="224"/>
      <c r="N5473" s="224"/>
      <c r="O5473" s="224"/>
    </row>
    <row r="5474" spans="4:15" ht="12.75" customHeight="1" x14ac:dyDescent="0.3">
      <c r="D5474" s="90"/>
      <c r="E5474" s="90"/>
      <c r="F5474" s="4"/>
      <c r="K5474" s="224"/>
      <c r="L5474" s="224"/>
      <c r="M5474" s="224"/>
      <c r="N5474" s="224"/>
      <c r="O5474" s="224"/>
    </row>
    <row r="5475" spans="4:15" ht="12.75" customHeight="1" x14ac:dyDescent="0.3">
      <c r="D5475" s="90"/>
      <c r="E5475" s="90"/>
      <c r="F5475" s="4"/>
      <c r="K5475" s="224"/>
      <c r="L5475" s="224"/>
      <c r="M5475" s="224"/>
      <c r="N5475" s="224"/>
      <c r="O5475" s="224"/>
    </row>
    <row r="5476" spans="4:15" ht="12.75" customHeight="1" x14ac:dyDescent="0.3">
      <c r="D5476" s="90"/>
      <c r="E5476" s="90"/>
      <c r="F5476" s="4"/>
      <c r="K5476" s="224"/>
      <c r="L5476" s="224"/>
      <c r="M5476" s="224"/>
      <c r="N5476" s="224"/>
      <c r="O5476" s="224"/>
    </row>
    <row r="5477" spans="4:15" ht="12.75" customHeight="1" x14ac:dyDescent="0.3">
      <c r="D5477" s="90"/>
      <c r="E5477" s="90"/>
      <c r="F5477" s="4"/>
      <c r="K5477" s="224"/>
      <c r="L5477" s="224"/>
      <c r="M5477" s="224"/>
      <c r="N5477" s="224"/>
      <c r="O5477" s="224"/>
    </row>
    <row r="5478" spans="4:15" ht="12.75" customHeight="1" x14ac:dyDescent="0.3">
      <c r="D5478" s="90"/>
      <c r="E5478" s="90"/>
      <c r="F5478" s="4"/>
      <c r="K5478" s="224"/>
      <c r="L5478" s="224"/>
      <c r="M5478" s="224"/>
      <c r="N5478" s="224"/>
      <c r="O5478" s="224"/>
    </row>
    <row r="5479" spans="4:15" ht="12.75" customHeight="1" x14ac:dyDescent="0.3">
      <c r="D5479" s="90"/>
      <c r="E5479" s="90"/>
      <c r="F5479" s="4"/>
      <c r="K5479" s="224"/>
      <c r="L5479" s="224"/>
      <c r="M5479" s="224"/>
      <c r="N5479" s="224"/>
      <c r="O5479" s="224"/>
    </row>
    <row r="5480" spans="4:15" ht="12.75" customHeight="1" x14ac:dyDescent="0.3">
      <c r="D5480" s="90"/>
      <c r="E5480" s="90"/>
      <c r="F5480" s="4"/>
      <c r="K5480" s="224"/>
      <c r="L5480" s="224"/>
      <c r="M5480" s="224"/>
      <c r="N5480" s="224"/>
      <c r="O5480" s="224"/>
    </row>
    <row r="5481" spans="4:15" ht="12.75" customHeight="1" x14ac:dyDescent="0.3">
      <c r="D5481" s="90"/>
      <c r="E5481" s="90"/>
      <c r="F5481" s="4"/>
      <c r="K5481" s="224"/>
      <c r="L5481" s="224"/>
      <c r="M5481" s="224"/>
      <c r="N5481" s="224"/>
      <c r="O5481" s="224"/>
    </row>
    <row r="5482" spans="4:15" ht="12.75" customHeight="1" x14ac:dyDescent="0.3">
      <c r="D5482" s="90"/>
      <c r="E5482" s="90"/>
      <c r="F5482" s="4"/>
      <c r="K5482" s="224"/>
      <c r="L5482" s="224"/>
      <c r="M5482" s="224"/>
      <c r="N5482" s="224"/>
      <c r="O5482" s="224"/>
    </row>
    <row r="5483" spans="4:15" ht="12.75" customHeight="1" x14ac:dyDescent="0.3">
      <c r="D5483" s="90"/>
      <c r="E5483" s="90"/>
      <c r="F5483" s="4"/>
      <c r="K5483" s="224"/>
      <c r="L5483" s="224"/>
      <c r="M5483" s="224"/>
      <c r="N5483" s="224"/>
      <c r="O5483" s="224"/>
    </row>
    <row r="5484" spans="4:15" ht="12.75" customHeight="1" x14ac:dyDescent="0.3">
      <c r="D5484" s="90"/>
      <c r="E5484" s="90"/>
      <c r="F5484" s="4"/>
      <c r="K5484" s="224"/>
      <c r="L5484" s="224"/>
      <c r="M5484" s="224"/>
      <c r="N5484" s="224"/>
      <c r="O5484" s="224"/>
    </row>
    <row r="5485" spans="4:15" ht="12.75" customHeight="1" x14ac:dyDescent="0.3">
      <c r="D5485" s="90"/>
      <c r="E5485" s="90"/>
      <c r="F5485" s="4"/>
      <c r="K5485" s="224"/>
      <c r="L5485" s="224"/>
      <c r="M5485" s="224"/>
      <c r="N5485" s="224"/>
      <c r="O5485" s="224"/>
    </row>
    <row r="5486" spans="4:15" ht="12.75" customHeight="1" x14ac:dyDescent="0.3">
      <c r="D5486" s="90"/>
      <c r="E5486" s="90"/>
      <c r="F5486" s="4"/>
      <c r="K5486" s="224"/>
      <c r="L5486" s="224"/>
      <c r="M5486" s="224"/>
      <c r="N5486" s="224"/>
      <c r="O5486" s="224"/>
    </row>
    <row r="5487" spans="4:15" ht="12.75" customHeight="1" x14ac:dyDescent="0.3">
      <c r="D5487" s="90"/>
      <c r="E5487" s="90"/>
      <c r="F5487" s="4"/>
      <c r="K5487" s="224"/>
      <c r="L5487" s="224"/>
      <c r="M5487" s="224"/>
      <c r="N5487" s="224"/>
      <c r="O5487" s="224"/>
    </row>
    <row r="5488" spans="4:15" ht="12.75" customHeight="1" x14ac:dyDescent="0.3">
      <c r="D5488" s="90"/>
      <c r="E5488" s="90"/>
      <c r="F5488" s="4"/>
      <c r="K5488" s="224"/>
      <c r="L5488" s="224"/>
      <c r="M5488" s="224"/>
      <c r="N5488" s="224"/>
      <c r="O5488" s="224"/>
    </row>
    <row r="5489" spans="4:15" ht="12.75" customHeight="1" x14ac:dyDescent="0.3">
      <c r="D5489" s="90"/>
      <c r="E5489" s="90"/>
      <c r="F5489" s="4"/>
      <c r="K5489" s="224"/>
      <c r="L5489" s="224"/>
      <c r="M5489" s="224"/>
      <c r="N5489" s="224"/>
      <c r="O5489" s="224"/>
    </row>
    <row r="5490" spans="4:15" ht="12.75" customHeight="1" x14ac:dyDescent="0.3">
      <c r="D5490" s="90"/>
      <c r="E5490" s="90"/>
      <c r="F5490" s="4"/>
      <c r="K5490" s="224"/>
      <c r="L5490" s="224"/>
      <c r="M5490" s="224"/>
      <c r="N5490" s="224"/>
      <c r="O5490" s="224"/>
    </row>
    <row r="5491" spans="4:15" ht="12.75" customHeight="1" x14ac:dyDescent="0.3">
      <c r="D5491" s="90"/>
      <c r="E5491" s="90"/>
      <c r="F5491" s="4"/>
      <c r="K5491" s="224"/>
      <c r="L5491" s="224"/>
      <c r="M5491" s="224"/>
      <c r="N5491" s="224"/>
      <c r="O5491" s="224"/>
    </row>
    <row r="5492" spans="4:15" ht="12.75" customHeight="1" x14ac:dyDescent="0.3">
      <c r="D5492" s="90"/>
      <c r="E5492" s="90"/>
      <c r="F5492" s="4"/>
      <c r="K5492" s="224"/>
      <c r="L5492" s="224"/>
      <c r="M5492" s="224"/>
      <c r="N5492" s="224"/>
      <c r="O5492" s="224"/>
    </row>
    <row r="5493" spans="4:15" ht="12.75" customHeight="1" x14ac:dyDescent="0.3">
      <c r="D5493" s="90"/>
      <c r="E5493" s="90"/>
      <c r="F5493" s="4"/>
      <c r="K5493" s="224"/>
      <c r="L5493" s="224"/>
      <c r="M5493" s="224"/>
      <c r="N5493" s="224"/>
      <c r="O5493" s="224"/>
    </row>
    <row r="5494" spans="4:15" ht="12.75" customHeight="1" x14ac:dyDescent="0.3">
      <c r="D5494" s="90"/>
      <c r="E5494" s="90"/>
      <c r="F5494" s="4"/>
      <c r="K5494" s="224"/>
      <c r="L5494" s="224"/>
      <c r="M5494" s="224"/>
      <c r="N5494" s="224"/>
      <c r="O5494" s="224"/>
    </row>
    <row r="5495" spans="4:15" ht="12.75" customHeight="1" x14ac:dyDescent="0.3">
      <c r="D5495" s="90"/>
      <c r="E5495" s="90"/>
      <c r="F5495" s="4"/>
      <c r="K5495" s="224"/>
      <c r="L5495" s="224"/>
      <c r="M5495" s="224"/>
      <c r="N5495" s="224"/>
      <c r="O5495" s="224"/>
    </row>
    <row r="5496" spans="4:15" ht="12.75" customHeight="1" x14ac:dyDescent="0.3">
      <c r="D5496" s="90"/>
      <c r="E5496" s="90"/>
      <c r="F5496" s="4"/>
      <c r="K5496" s="224"/>
      <c r="L5496" s="224"/>
      <c r="M5496" s="224"/>
      <c r="N5496" s="224"/>
      <c r="O5496" s="224"/>
    </row>
    <row r="5497" spans="4:15" ht="12.75" customHeight="1" x14ac:dyDescent="0.3">
      <c r="D5497" s="90"/>
      <c r="E5497" s="90"/>
      <c r="F5497" s="4"/>
      <c r="K5497" s="224"/>
      <c r="L5497" s="224"/>
      <c r="M5497" s="224"/>
      <c r="N5497" s="224"/>
      <c r="O5497" s="224"/>
    </row>
    <row r="5498" spans="4:15" ht="12.75" customHeight="1" x14ac:dyDescent="0.3">
      <c r="D5498" s="90"/>
      <c r="E5498" s="90"/>
      <c r="F5498" s="4"/>
      <c r="K5498" s="224"/>
      <c r="L5498" s="224"/>
      <c r="M5498" s="224"/>
      <c r="N5498" s="224"/>
      <c r="O5498" s="224"/>
    </row>
    <row r="5499" spans="4:15" ht="12.75" customHeight="1" x14ac:dyDescent="0.3">
      <c r="D5499" s="90"/>
      <c r="E5499" s="90"/>
      <c r="F5499" s="4"/>
      <c r="K5499" s="224"/>
      <c r="L5499" s="224"/>
      <c r="M5499" s="224"/>
      <c r="N5499" s="224"/>
      <c r="O5499" s="224"/>
    </row>
    <row r="5500" spans="4:15" ht="12.75" customHeight="1" x14ac:dyDescent="0.3">
      <c r="D5500" s="90"/>
      <c r="E5500" s="90"/>
      <c r="F5500" s="4"/>
      <c r="K5500" s="224"/>
      <c r="L5500" s="224"/>
      <c r="M5500" s="224"/>
      <c r="N5500" s="224"/>
      <c r="O5500" s="224"/>
    </row>
    <row r="5501" spans="4:15" ht="12.75" customHeight="1" x14ac:dyDescent="0.3">
      <c r="D5501" s="90"/>
      <c r="E5501" s="90"/>
      <c r="F5501" s="4"/>
      <c r="K5501" s="224"/>
      <c r="L5501" s="224"/>
      <c r="M5501" s="224"/>
      <c r="N5501" s="224"/>
      <c r="O5501" s="224"/>
    </row>
    <row r="5502" spans="4:15" ht="12.75" customHeight="1" x14ac:dyDescent="0.3">
      <c r="D5502" s="90"/>
      <c r="E5502" s="90"/>
      <c r="F5502" s="4"/>
      <c r="K5502" s="224"/>
      <c r="L5502" s="224"/>
      <c r="M5502" s="224"/>
      <c r="N5502" s="224"/>
      <c r="O5502" s="224"/>
    </row>
    <row r="5503" spans="4:15" ht="12.75" customHeight="1" x14ac:dyDescent="0.3">
      <c r="D5503" s="90"/>
      <c r="E5503" s="90"/>
      <c r="F5503" s="4"/>
      <c r="K5503" s="224"/>
      <c r="L5503" s="224"/>
      <c r="M5503" s="224"/>
      <c r="N5503" s="224"/>
      <c r="O5503" s="224"/>
    </row>
    <row r="5504" spans="4:15" ht="12.75" customHeight="1" x14ac:dyDescent="0.3">
      <c r="D5504" s="90"/>
      <c r="E5504" s="90"/>
      <c r="F5504" s="4"/>
      <c r="K5504" s="224"/>
      <c r="L5504" s="224"/>
      <c r="M5504" s="224"/>
      <c r="N5504" s="224"/>
      <c r="O5504" s="224"/>
    </row>
    <row r="5505" spans="4:15" ht="12.75" customHeight="1" x14ac:dyDescent="0.3">
      <c r="D5505" s="90"/>
      <c r="E5505" s="90"/>
      <c r="F5505" s="4"/>
      <c r="K5505" s="224"/>
      <c r="L5505" s="224"/>
      <c r="M5505" s="224"/>
      <c r="N5505" s="224"/>
      <c r="O5505" s="224"/>
    </row>
    <row r="5506" spans="4:15" ht="12.75" customHeight="1" x14ac:dyDescent="0.3">
      <c r="D5506" s="90"/>
      <c r="E5506" s="90"/>
      <c r="F5506" s="4"/>
      <c r="K5506" s="224"/>
      <c r="L5506" s="224"/>
      <c r="M5506" s="224"/>
      <c r="N5506" s="224"/>
      <c r="O5506" s="224"/>
    </row>
    <row r="5507" spans="4:15" ht="12.75" customHeight="1" x14ac:dyDescent="0.3">
      <c r="D5507" s="90"/>
      <c r="E5507" s="90"/>
      <c r="F5507" s="4"/>
      <c r="K5507" s="224"/>
      <c r="L5507" s="224"/>
      <c r="M5507" s="224"/>
      <c r="N5507" s="224"/>
      <c r="O5507" s="224"/>
    </row>
    <row r="5508" spans="4:15" ht="12.75" customHeight="1" x14ac:dyDescent="0.3">
      <c r="D5508" s="90"/>
      <c r="E5508" s="90"/>
      <c r="F5508" s="4"/>
      <c r="K5508" s="224"/>
      <c r="L5508" s="224"/>
      <c r="M5508" s="224"/>
      <c r="N5508" s="224"/>
      <c r="O5508" s="224"/>
    </row>
    <row r="5509" spans="4:15" ht="12.75" customHeight="1" x14ac:dyDescent="0.3">
      <c r="D5509" s="90"/>
      <c r="E5509" s="90"/>
      <c r="F5509" s="4"/>
      <c r="K5509" s="224"/>
      <c r="L5509" s="224"/>
      <c r="M5509" s="224"/>
      <c r="N5509" s="224"/>
      <c r="O5509" s="224"/>
    </row>
    <row r="5510" spans="4:15" ht="12.75" customHeight="1" x14ac:dyDescent="0.3">
      <c r="D5510" s="90"/>
      <c r="E5510" s="90"/>
      <c r="F5510" s="4"/>
      <c r="K5510" s="224"/>
      <c r="L5510" s="224"/>
      <c r="M5510" s="224"/>
      <c r="N5510" s="224"/>
      <c r="O5510" s="224"/>
    </row>
    <row r="5511" spans="4:15" ht="12.75" customHeight="1" x14ac:dyDescent="0.3">
      <c r="D5511" s="90"/>
      <c r="E5511" s="90"/>
      <c r="F5511" s="4"/>
      <c r="K5511" s="224"/>
      <c r="L5511" s="224"/>
      <c r="M5511" s="224"/>
      <c r="N5511" s="224"/>
      <c r="O5511" s="224"/>
    </row>
    <row r="5512" spans="4:15" ht="12.75" customHeight="1" x14ac:dyDescent="0.3">
      <c r="D5512" s="90"/>
      <c r="E5512" s="90"/>
      <c r="F5512" s="4"/>
      <c r="K5512" s="224"/>
      <c r="L5512" s="224"/>
      <c r="M5512" s="224"/>
      <c r="N5512" s="224"/>
      <c r="O5512" s="224"/>
    </row>
    <row r="5513" spans="4:15" ht="12.75" customHeight="1" x14ac:dyDescent="0.3">
      <c r="D5513" s="90"/>
      <c r="E5513" s="90"/>
      <c r="F5513" s="4"/>
      <c r="K5513" s="224"/>
      <c r="L5513" s="224"/>
      <c r="M5513" s="224"/>
      <c r="N5513" s="224"/>
      <c r="O5513" s="224"/>
    </row>
    <row r="5514" spans="4:15" ht="12.75" customHeight="1" x14ac:dyDescent="0.3">
      <c r="D5514" s="90"/>
      <c r="E5514" s="90"/>
      <c r="F5514" s="4"/>
      <c r="K5514" s="224"/>
      <c r="L5514" s="224"/>
      <c r="M5514" s="224"/>
      <c r="N5514" s="224"/>
      <c r="O5514" s="224"/>
    </row>
    <row r="5515" spans="4:15" ht="12.75" customHeight="1" x14ac:dyDescent="0.3">
      <c r="D5515" s="90"/>
      <c r="E5515" s="90"/>
      <c r="F5515" s="4"/>
      <c r="K5515" s="224"/>
      <c r="L5515" s="224"/>
      <c r="M5515" s="224"/>
      <c r="N5515" s="224"/>
      <c r="O5515" s="224"/>
    </row>
    <row r="5516" spans="4:15" ht="12.75" customHeight="1" x14ac:dyDescent="0.3">
      <c r="D5516" s="90"/>
      <c r="E5516" s="90"/>
      <c r="F5516" s="4"/>
      <c r="K5516" s="224"/>
      <c r="L5516" s="224"/>
      <c r="M5516" s="224"/>
      <c r="N5516" s="224"/>
      <c r="O5516" s="224"/>
    </row>
    <row r="5517" spans="4:15" ht="12.75" customHeight="1" x14ac:dyDescent="0.3">
      <c r="D5517" s="90"/>
      <c r="E5517" s="90"/>
      <c r="F5517" s="4"/>
      <c r="K5517" s="224"/>
      <c r="L5517" s="224"/>
      <c r="M5517" s="224"/>
      <c r="N5517" s="224"/>
      <c r="O5517" s="224"/>
    </row>
    <row r="5518" spans="4:15" ht="12.75" customHeight="1" x14ac:dyDescent="0.3">
      <c r="D5518" s="90"/>
      <c r="E5518" s="90"/>
      <c r="F5518" s="4"/>
      <c r="K5518" s="224"/>
      <c r="L5518" s="224"/>
      <c r="M5518" s="224"/>
      <c r="N5518" s="224"/>
      <c r="O5518" s="224"/>
    </row>
    <row r="5519" spans="4:15" ht="12.75" customHeight="1" x14ac:dyDescent="0.3">
      <c r="D5519" s="90"/>
      <c r="E5519" s="90"/>
      <c r="F5519" s="4"/>
      <c r="K5519" s="224"/>
      <c r="L5519" s="224"/>
      <c r="M5519" s="224"/>
      <c r="N5519" s="224"/>
      <c r="O5519" s="224"/>
    </row>
    <row r="5520" spans="4:15" ht="12.75" customHeight="1" x14ac:dyDescent="0.3">
      <c r="D5520" s="90"/>
      <c r="E5520" s="90"/>
      <c r="F5520" s="4"/>
      <c r="K5520" s="224"/>
      <c r="L5520" s="224"/>
      <c r="M5520" s="224"/>
      <c r="N5520" s="224"/>
      <c r="O5520" s="224"/>
    </row>
    <row r="5521" spans="4:15" ht="12.75" customHeight="1" x14ac:dyDescent="0.3">
      <c r="D5521" s="90"/>
      <c r="E5521" s="90"/>
      <c r="F5521" s="4"/>
      <c r="K5521" s="224"/>
      <c r="L5521" s="224"/>
      <c r="M5521" s="224"/>
      <c r="N5521" s="224"/>
      <c r="O5521" s="224"/>
    </row>
    <row r="5522" spans="4:15" ht="12.75" customHeight="1" x14ac:dyDescent="0.3">
      <c r="D5522" s="90"/>
      <c r="E5522" s="90"/>
      <c r="F5522" s="4"/>
      <c r="K5522" s="224"/>
      <c r="L5522" s="224"/>
      <c r="M5522" s="224"/>
      <c r="N5522" s="224"/>
      <c r="O5522" s="224"/>
    </row>
    <row r="5523" spans="4:15" ht="12.75" customHeight="1" x14ac:dyDescent="0.3">
      <c r="D5523" s="90"/>
      <c r="E5523" s="90"/>
      <c r="F5523" s="4"/>
      <c r="K5523" s="224"/>
      <c r="L5523" s="224"/>
      <c r="M5523" s="224"/>
      <c r="N5523" s="224"/>
      <c r="O5523" s="224"/>
    </row>
    <row r="5524" spans="4:15" ht="12.75" customHeight="1" x14ac:dyDescent="0.3">
      <c r="D5524" s="90"/>
      <c r="E5524" s="90"/>
      <c r="F5524" s="4"/>
      <c r="K5524" s="224"/>
      <c r="L5524" s="224"/>
      <c r="M5524" s="224"/>
      <c r="N5524" s="224"/>
      <c r="O5524" s="224"/>
    </row>
    <row r="5525" spans="4:15" ht="12.75" customHeight="1" x14ac:dyDescent="0.3">
      <c r="D5525" s="90"/>
      <c r="E5525" s="90"/>
      <c r="F5525" s="4"/>
      <c r="K5525" s="224"/>
      <c r="L5525" s="224"/>
      <c r="M5525" s="224"/>
      <c r="N5525" s="224"/>
      <c r="O5525" s="224"/>
    </row>
    <row r="5526" spans="4:15" ht="12.75" customHeight="1" x14ac:dyDescent="0.3">
      <c r="D5526" s="90"/>
      <c r="E5526" s="90"/>
      <c r="F5526" s="4"/>
      <c r="K5526" s="224"/>
      <c r="L5526" s="224"/>
      <c r="M5526" s="224"/>
      <c r="N5526" s="224"/>
      <c r="O5526" s="224"/>
    </row>
    <row r="5527" spans="4:15" ht="12.75" customHeight="1" x14ac:dyDescent="0.3">
      <c r="D5527" s="90"/>
      <c r="E5527" s="90"/>
      <c r="F5527" s="4"/>
      <c r="K5527" s="224"/>
      <c r="L5527" s="224"/>
      <c r="M5527" s="224"/>
      <c r="N5527" s="224"/>
      <c r="O5527" s="224"/>
    </row>
    <row r="5528" spans="4:15" ht="12.75" customHeight="1" x14ac:dyDescent="0.3">
      <c r="D5528" s="90"/>
      <c r="E5528" s="90"/>
      <c r="F5528" s="4"/>
      <c r="K5528" s="224"/>
      <c r="L5528" s="224"/>
      <c r="M5528" s="224"/>
      <c r="N5528" s="224"/>
      <c r="O5528" s="224"/>
    </row>
    <row r="5529" spans="4:15" ht="12.75" customHeight="1" x14ac:dyDescent="0.3">
      <c r="D5529" s="90"/>
      <c r="E5529" s="90"/>
      <c r="F5529" s="4"/>
      <c r="K5529" s="224"/>
      <c r="L5529" s="224"/>
      <c r="M5529" s="224"/>
      <c r="N5529" s="224"/>
      <c r="O5529" s="224"/>
    </row>
    <row r="5530" spans="4:15" ht="12.75" customHeight="1" x14ac:dyDescent="0.3">
      <c r="D5530" s="90"/>
      <c r="E5530" s="90"/>
      <c r="F5530" s="4"/>
      <c r="K5530" s="224"/>
      <c r="L5530" s="224"/>
      <c r="M5530" s="224"/>
      <c r="N5530" s="224"/>
      <c r="O5530" s="224"/>
    </row>
    <row r="5531" spans="4:15" ht="12.75" customHeight="1" x14ac:dyDescent="0.3">
      <c r="D5531" s="90"/>
      <c r="E5531" s="90"/>
      <c r="F5531" s="4"/>
      <c r="K5531" s="224"/>
      <c r="L5531" s="224"/>
      <c r="M5531" s="224"/>
      <c r="N5531" s="224"/>
      <c r="O5531" s="224"/>
    </row>
    <row r="5532" spans="4:15" ht="12.75" customHeight="1" x14ac:dyDescent="0.3">
      <c r="D5532" s="90"/>
      <c r="E5532" s="90"/>
      <c r="F5532" s="4"/>
      <c r="K5532" s="224"/>
      <c r="L5532" s="224"/>
      <c r="M5532" s="224"/>
      <c r="N5532" s="224"/>
      <c r="O5532" s="224"/>
    </row>
    <row r="5533" spans="4:15" ht="12.75" customHeight="1" x14ac:dyDescent="0.3">
      <c r="D5533" s="90"/>
      <c r="E5533" s="90"/>
      <c r="F5533" s="4"/>
      <c r="K5533" s="224"/>
      <c r="L5533" s="224"/>
      <c r="M5533" s="224"/>
      <c r="N5533" s="224"/>
      <c r="O5533" s="224"/>
    </row>
    <row r="5534" spans="4:15" ht="12.75" customHeight="1" x14ac:dyDescent="0.3">
      <c r="D5534" s="90"/>
      <c r="E5534" s="90"/>
      <c r="F5534" s="4"/>
      <c r="K5534" s="224"/>
      <c r="L5534" s="224"/>
      <c r="M5534" s="224"/>
      <c r="N5534" s="224"/>
      <c r="O5534" s="224"/>
    </row>
    <row r="5535" spans="4:15" ht="12.75" customHeight="1" x14ac:dyDescent="0.3">
      <c r="D5535" s="90"/>
      <c r="E5535" s="90"/>
      <c r="F5535" s="4"/>
      <c r="K5535" s="224"/>
      <c r="L5535" s="224"/>
      <c r="M5535" s="224"/>
      <c r="N5535" s="224"/>
      <c r="O5535" s="224"/>
    </row>
    <row r="5536" spans="4:15" ht="12.75" customHeight="1" x14ac:dyDescent="0.3">
      <c r="D5536" s="90"/>
      <c r="E5536" s="90"/>
      <c r="F5536" s="4"/>
      <c r="K5536" s="224"/>
      <c r="L5536" s="224"/>
      <c r="M5536" s="224"/>
      <c r="N5536" s="224"/>
      <c r="O5536" s="224"/>
    </row>
    <row r="5537" spans="4:15" ht="12.75" customHeight="1" x14ac:dyDescent="0.3">
      <c r="D5537" s="90"/>
      <c r="E5537" s="90"/>
      <c r="F5537" s="4"/>
      <c r="K5537" s="224"/>
      <c r="L5537" s="224"/>
      <c r="M5537" s="224"/>
      <c r="N5537" s="224"/>
      <c r="O5537" s="224"/>
    </row>
    <row r="5538" spans="4:15" ht="12.75" customHeight="1" x14ac:dyDescent="0.3">
      <c r="D5538" s="90"/>
      <c r="E5538" s="90"/>
      <c r="F5538" s="4"/>
      <c r="K5538" s="224"/>
      <c r="L5538" s="224"/>
      <c r="M5538" s="224"/>
      <c r="N5538" s="224"/>
      <c r="O5538" s="224"/>
    </row>
    <row r="5539" spans="4:15" ht="12.75" customHeight="1" x14ac:dyDescent="0.3">
      <c r="D5539" s="90"/>
      <c r="E5539" s="90"/>
      <c r="F5539" s="4"/>
      <c r="K5539" s="224"/>
      <c r="L5539" s="224"/>
      <c r="M5539" s="224"/>
      <c r="N5539" s="224"/>
      <c r="O5539" s="224"/>
    </row>
    <row r="5540" spans="4:15" ht="12.75" customHeight="1" x14ac:dyDescent="0.3">
      <c r="D5540" s="90"/>
      <c r="E5540" s="90"/>
      <c r="F5540" s="4"/>
      <c r="K5540" s="224"/>
      <c r="L5540" s="224"/>
      <c r="M5540" s="224"/>
      <c r="N5540" s="224"/>
      <c r="O5540" s="224"/>
    </row>
    <row r="5541" spans="4:15" ht="12.75" customHeight="1" x14ac:dyDescent="0.3">
      <c r="D5541" s="90"/>
      <c r="E5541" s="90"/>
      <c r="F5541" s="4"/>
      <c r="K5541" s="224"/>
      <c r="L5541" s="224"/>
      <c r="M5541" s="224"/>
      <c r="N5541" s="224"/>
      <c r="O5541" s="224"/>
    </row>
    <row r="5542" spans="4:15" ht="12.75" customHeight="1" x14ac:dyDescent="0.3">
      <c r="D5542" s="90"/>
      <c r="E5542" s="90"/>
      <c r="F5542" s="4"/>
      <c r="K5542" s="224"/>
      <c r="L5542" s="224"/>
      <c r="M5542" s="224"/>
      <c r="N5542" s="224"/>
      <c r="O5542" s="224"/>
    </row>
    <row r="5543" spans="4:15" ht="12.75" customHeight="1" x14ac:dyDescent="0.3">
      <c r="D5543" s="90"/>
      <c r="E5543" s="90"/>
      <c r="F5543" s="4"/>
      <c r="K5543" s="224"/>
      <c r="L5543" s="224"/>
      <c r="M5543" s="224"/>
      <c r="N5543" s="224"/>
      <c r="O5543" s="224"/>
    </row>
    <row r="5544" spans="4:15" ht="12.75" customHeight="1" x14ac:dyDescent="0.3">
      <c r="D5544" s="90"/>
      <c r="E5544" s="90"/>
      <c r="F5544" s="4"/>
      <c r="K5544" s="224"/>
      <c r="L5544" s="224"/>
      <c r="M5544" s="224"/>
      <c r="N5544" s="224"/>
      <c r="O5544" s="224"/>
    </row>
    <row r="5545" spans="4:15" ht="12.75" customHeight="1" x14ac:dyDescent="0.3">
      <c r="D5545" s="90"/>
      <c r="E5545" s="90"/>
      <c r="F5545" s="4"/>
      <c r="K5545" s="224"/>
      <c r="L5545" s="224"/>
      <c r="M5545" s="224"/>
      <c r="N5545" s="224"/>
      <c r="O5545" s="224"/>
    </row>
    <row r="5546" spans="4:15" ht="12.75" customHeight="1" x14ac:dyDescent="0.3">
      <c r="D5546" s="90"/>
      <c r="E5546" s="90"/>
      <c r="F5546" s="4"/>
      <c r="K5546" s="224"/>
      <c r="L5546" s="224"/>
      <c r="M5546" s="224"/>
      <c r="N5546" s="224"/>
      <c r="O5546" s="224"/>
    </row>
    <row r="5547" spans="4:15" ht="12.75" customHeight="1" x14ac:dyDescent="0.3">
      <c r="D5547" s="90"/>
      <c r="E5547" s="90"/>
      <c r="F5547" s="4"/>
      <c r="K5547" s="224"/>
      <c r="L5547" s="224"/>
      <c r="M5547" s="224"/>
      <c r="N5547" s="224"/>
      <c r="O5547" s="224"/>
    </row>
    <row r="5548" spans="4:15" ht="12.75" customHeight="1" x14ac:dyDescent="0.3">
      <c r="D5548" s="90"/>
      <c r="E5548" s="90"/>
      <c r="F5548" s="4"/>
      <c r="K5548" s="224"/>
      <c r="L5548" s="224"/>
      <c r="M5548" s="224"/>
      <c r="N5548" s="224"/>
      <c r="O5548" s="224"/>
    </row>
    <row r="5549" spans="4:15" ht="12.75" customHeight="1" x14ac:dyDescent="0.3">
      <c r="D5549" s="90"/>
      <c r="E5549" s="90"/>
      <c r="F5549" s="4"/>
      <c r="K5549" s="224"/>
      <c r="L5549" s="224"/>
      <c r="M5549" s="224"/>
      <c r="N5549" s="224"/>
      <c r="O5549" s="224"/>
    </row>
    <row r="5550" spans="4:15" ht="12.75" customHeight="1" x14ac:dyDescent="0.3">
      <c r="D5550" s="90"/>
      <c r="E5550" s="90"/>
      <c r="F5550" s="4"/>
      <c r="K5550" s="224"/>
      <c r="L5550" s="224"/>
      <c r="M5550" s="224"/>
      <c r="N5550" s="224"/>
      <c r="O5550" s="224"/>
    </row>
    <row r="5551" spans="4:15" ht="12.75" customHeight="1" x14ac:dyDescent="0.3">
      <c r="D5551" s="90"/>
      <c r="E5551" s="90"/>
      <c r="F5551" s="4"/>
      <c r="K5551" s="224"/>
      <c r="L5551" s="224"/>
      <c r="M5551" s="224"/>
      <c r="N5551" s="224"/>
      <c r="O5551" s="224"/>
    </row>
    <row r="5552" spans="4:15" ht="12.75" customHeight="1" x14ac:dyDescent="0.3">
      <c r="D5552" s="90"/>
      <c r="E5552" s="90"/>
      <c r="F5552" s="4"/>
      <c r="K5552" s="224"/>
      <c r="L5552" s="224"/>
      <c r="M5552" s="224"/>
      <c r="N5552" s="224"/>
      <c r="O5552" s="224"/>
    </row>
    <row r="5553" spans="4:15" ht="12.75" customHeight="1" x14ac:dyDescent="0.3">
      <c r="D5553" s="90"/>
      <c r="E5553" s="90"/>
      <c r="F5553" s="4"/>
      <c r="K5553" s="224"/>
      <c r="L5553" s="224"/>
      <c r="M5553" s="224"/>
      <c r="N5553" s="224"/>
      <c r="O5553" s="224"/>
    </row>
    <row r="5554" spans="4:15" ht="12.75" customHeight="1" x14ac:dyDescent="0.3">
      <c r="D5554" s="90"/>
      <c r="E5554" s="90"/>
      <c r="F5554" s="4"/>
      <c r="K5554" s="224"/>
      <c r="L5554" s="224"/>
      <c r="M5554" s="224"/>
      <c r="N5554" s="224"/>
      <c r="O5554" s="224"/>
    </row>
    <row r="5555" spans="4:15" ht="12.75" customHeight="1" x14ac:dyDescent="0.3">
      <c r="D5555" s="90"/>
      <c r="E5555" s="90"/>
      <c r="F5555" s="4"/>
      <c r="K5555" s="224"/>
      <c r="L5555" s="224"/>
      <c r="M5555" s="224"/>
      <c r="N5555" s="224"/>
      <c r="O5555" s="224"/>
    </row>
    <row r="5556" spans="4:15" ht="12.75" customHeight="1" x14ac:dyDescent="0.3">
      <c r="D5556" s="90"/>
      <c r="E5556" s="90"/>
      <c r="F5556" s="4"/>
      <c r="K5556" s="224"/>
      <c r="L5556" s="224"/>
      <c r="M5556" s="224"/>
      <c r="N5556" s="224"/>
      <c r="O5556" s="224"/>
    </row>
    <row r="5557" spans="4:15" ht="12.75" customHeight="1" x14ac:dyDescent="0.3">
      <c r="D5557" s="90"/>
      <c r="E5557" s="90"/>
      <c r="F5557" s="4"/>
      <c r="K5557" s="224"/>
      <c r="L5557" s="224"/>
      <c r="M5557" s="224"/>
      <c r="N5557" s="224"/>
      <c r="O5557" s="224"/>
    </row>
    <row r="5558" spans="4:15" ht="12.75" customHeight="1" x14ac:dyDescent="0.3">
      <c r="D5558" s="90"/>
      <c r="E5558" s="90"/>
      <c r="F5558" s="4"/>
      <c r="K5558" s="224"/>
      <c r="L5558" s="224"/>
      <c r="M5558" s="224"/>
      <c r="N5558" s="224"/>
      <c r="O5558" s="224"/>
    </row>
    <row r="5559" spans="4:15" ht="12.75" customHeight="1" x14ac:dyDescent="0.3">
      <c r="D5559" s="90"/>
      <c r="E5559" s="90"/>
      <c r="F5559" s="4"/>
      <c r="K5559" s="224"/>
      <c r="L5559" s="224"/>
      <c r="M5559" s="224"/>
      <c r="N5559" s="224"/>
      <c r="O5559" s="224"/>
    </row>
    <row r="5560" spans="4:15" ht="12.75" customHeight="1" x14ac:dyDescent="0.3">
      <c r="D5560" s="90"/>
      <c r="E5560" s="90"/>
      <c r="F5560" s="4"/>
      <c r="K5560" s="224"/>
      <c r="L5560" s="224"/>
      <c r="M5560" s="224"/>
      <c r="N5560" s="224"/>
      <c r="O5560" s="224"/>
    </row>
    <row r="5561" spans="4:15" ht="12.75" customHeight="1" x14ac:dyDescent="0.3">
      <c r="D5561" s="90"/>
      <c r="E5561" s="90"/>
      <c r="F5561" s="4"/>
      <c r="K5561" s="224"/>
      <c r="L5561" s="224"/>
      <c r="M5561" s="224"/>
      <c r="N5561" s="224"/>
      <c r="O5561" s="224"/>
    </row>
    <row r="5562" spans="4:15" ht="12.75" customHeight="1" x14ac:dyDescent="0.3">
      <c r="D5562" s="90"/>
      <c r="E5562" s="90"/>
      <c r="F5562" s="4"/>
      <c r="K5562" s="224"/>
      <c r="L5562" s="224"/>
      <c r="M5562" s="224"/>
      <c r="N5562" s="224"/>
      <c r="O5562" s="224"/>
    </row>
    <row r="5563" spans="4:15" ht="12.75" customHeight="1" x14ac:dyDescent="0.3">
      <c r="D5563" s="90"/>
      <c r="E5563" s="90"/>
      <c r="F5563" s="4"/>
      <c r="K5563" s="224"/>
      <c r="L5563" s="224"/>
      <c r="M5563" s="224"/>
      <c r="N5563" s="224"/>
      <c r="O5563" s="224"/>
    </row>
    <row r="5564" spans="4:15" ht="12.75" customHeight="1" x14ac:dyDescent="0.3">
      <c r="D5564" s="90"/>
      <c r="E5564" s="90"/>
      <c r="F5564" s="4"/>
      <c r="K5564" s="224"/>
      <c r="L5564" s="224"/>
      <c r="M5564" s="224"/>
      <c r="N5564" s="224"/>
      <c r="O5564" s="224"/>
    </row>
    <row r="5565" spans="4:15" ht="12.75" customHeight="1" x14ac:dyDescent="0.3">
      <c r="D5565" s="90"/>
      <c r="E5565" s="90"/>
      <c r="F5565" s="4"/>
      <c r="K5565" s="224"/>
      <c r="L5565" s="224"/>
      <c r="M5565" s="224"/>
      <c r="N5565" s="224"/>
      <c r="O5565" s="224"/>
    </row>
    <row r="5566" spans="4:15" ht="12.75" customHeight="1" x14ac:dyDescent="0.3">
      <c r="D5566" s="90"/>
      <c r="E5566" s="90"/>
      <c r="F5566" s="4"/>
      <c r="K5566" s="224"/>
      <c r="L5566" s="224"/>
      <c r="M5566" s="224"/>
      <c r="N5566" s="224"/>
      <c r="O5566" s="224"/>
    </row>
    <row r="5567" spans="4:15" ht="12.75" customHeight="1" x14ac:dyDescent="0.3">
      <c r="D5567" s="90"/>
      <c r="E5567" s="90"/>
      <c r="F5567" s="4"/>
      <c r="K5567" s="224"/>
      <c r="L5567" s="224"/>
      <c r="M5567" s="224"/>
      <c r="N5567" s="224"/>
      <c r="O5567" s="224"/>
    </row>
    <row r="5568" spans="4:15" ht="12.75" customHeight="1" x14ac:dyDescent="0.3">
      <c r="D5568" s="90"/>
      <c r="E5568" s="90"/>
      <c r="F5568" s="4"/>
      <c r="K5568" s="224"/>
      <c r="L5568" s="224"/>
      <c r="M5568" s="224"/>
      <c r="N5568" s="224"/>
      <c r="O5568" s="224"/>
    </row>
    <row r="5569" spans="4:15" ht="12.75" customHeight="1" x14ac:dyDescent="0.3">
      <c r="D5569" s="90"/>
      <c r="E5569" s="90"/>
      <c r="F5569" s="4"/>
      <c r="K5569" s="224"/>
      <c r="L5569" s="224"/>
      <c r="M5569" s="224"/>
      <c r="N5569" s="224"/>
      <c r="O5569" s="224"/>
    </row>
    <row r="5570" spans="4:15" ht="12.75" customHeight="1" x14ac:dyDescent="0.3">
      <c r="D5570" s="90"/>
      <c r="E5570" s="90"/>
      <c r="F5570" s="4"/>
      <c r="K5570" s="224"/>
      <c r="L5570" s="224"/>
      <c r="M5570" s="224"/>
      <c r="N5570" s="224"/>
      <c r="O5570" s="224"/>
    </row>
    <row r="5571" spans="4:15" ht="12.75" customHeight="1" x14ac:dyDescent="0.3">
      <c r="D5571" s="90"/>
      <c r="E5571" s="90"/>
      <c r="F5571" s="4"/>
      <c r="K5571" s="224"/>
      <c r="L5571" s="224"/>
      <c r="M5571" s="224"/>
      <c r="N5571" s="224"/>
      <c r="O5571" s="224"/>
    </row>
    <row r="5572" spans="4:15" ht="12.75" customHeight="1" x14ac:dyDescent="0.3">
      <c r="D5572" s="90"/>
      <c r="E5572" s="90"/>
      <c r="F5572" s="4"/>
      <c r="K5572" s="224"/>
      <c r="L5572" s="224"/>
      <c r="M5572" s="224"/>
      <c r="N5572" s="224"/>
      <c r="O5572" s="224"/>
    </row>
    <row r="5573" spans="4:15" ht="12.75" customHeight="1" x14ac:dyDescent="0.3">
      <c r="D5573" s="90"/>
      <c r="E5573" s="90"/>
      <c r="F5573" s="4"/>
      <c r="K5573" s="224"/>
      <c r="L5573" s="224"/>
      <c r="M5573" s="224"/>
      <c r="N5573" s="224"/>
      <c r="O5573" s="224"/>
    </row>
    <row r="5574" spans="4:15" ht="12.75" customHeight="1" x14ac:dyDescent="0.3">
      <c r="D5574" s="90"/>
      <c r="E5574" s="90"/>
      <c r="F5574" s="4"/>
      <c r="K5574" s="224"/>
      <c r="L5574" s="224"/>
      <c r="M5574" s="224"/>
      <c r="N5574" s="224"/>
      <c r="O5574" s="224"/>
    </row>
    <row r="5575" spans="4:15" ht="12.75" customHeight="1" x14ac:dyDescent="0.3">
      <c r="D5575" s="90"/>
      <c r="E5575" s="90"/>
      <c r="F5575" s="4"/>
      <c r="K5575" s="224"/>
      <c r="L5575" s="224"/>
      <c r="M5575" s="224"/>
      <c r="N5575" s="224"/>
      <c r="O5575" s="224"/>
    </row>
    <row r="5576" spans="4:15" ht="12.75" customHeight="1" x14ac:dyDescent="0.3">
      <c r="D5576" s="90"/>
      <c r="E5576" s="90"/>
      <c r="F5576" s="4"/>
      <c r="K5576" s="224"/>
      <c r="L5576" s="224"/>
      <c r="M5576" s="224"/>
      <c r="N5576" s="224"/>
      <c r="O5576" s="224"/>
    </row>
    <row r="5577" spans="4:15" ht="12.75" customHeight="1" x14ac:dyDescent="0.3">
      <c r="D5577" s="90"/>
      <c r="E5577" s="90"/>
      <c r="F5577" s="4"/>
      <c r="K5577" s="224"/>
      <c r="L5577" s="224"/>
      <c r="M5577" s="224"/>
      <c r="N5577" s="224"/>
      <c r="O5577" s="224"/>
    </row>
    <row r="5578" spans="4:15" ht="12.75" customHeight="1" x14ac:dyDescent="0.3">
      <c r="D5578" s="90"/>
      <c r="E5578" s="90"/>
      <c r="F5578" s="4"/>
      <c r="K5578" s="224"/>
      <c r="L5578" s="224"/>
      <c r="M5578" s="224"/>
      <c r="N5578" s="224"/>
      <c r="O5578" s="224"/>
    </row>
    <row r="5579" spans="4:15" ht="12.75" customHeight="1" x14ac:dyDescent="0.3">
      <c r="D5579" s="90"/>
      <c r="E5579" s="90"/>
      <c r="F5579" s="4"/>
      <c r="K5579" s="224"/>
      <c r="L5579" s="224"/>
      <c r="M5579" s="224"/>
      <c r="N5579" s="224"/>
      <c r="O5579" s="224"/>
    </row>
    <row r="5580" spans="4:15" ht="12.75" customHeight="1" x14ac:dyDescent="0.3">
      <c r="D5580" s="90"/>
      <c r="E5580" s="90"/>
      <c r="F5580" s="4"/>
      <c r="K5580" s="224"/>
      <c r="L5580" s="224"/>
      <c r="M5580" s="224"/>
      <c r="N5580" s="224"/>
      <c r="O5580" s="224"/>
    </row>
    <row r="5581" spans="4:15" ht="12.75" customHeight="1" x14ac:dyDescent="0.3">
      <c r="D5581" s="90"/>
      <c r="E5581" s="90"/>
      <c r="F5581" s="4"/>
      <c r="K5581" s="224"/>
      <c r="L5581" s="224"/>
      <c r="M5581" s="224"/>
      <c r="N5581" s="224"/>
      <c r="O5581" s="224"/>
    </row>
    <row r="5582" spans="4:15" ht="12.75" customHeight="1" x14ac:dyDescent="0.3">
      <c r="D5582" s="90"/>
      <c r="E5582" s="90"/>
      <c r="F5582" s="4"/>
      <c r="K5582" s="224"/>
      <c r="L5582" s="224"/>
      <c r="M5582" s="224"/>
      <c r="N5582" s="224"/>
      <c r="O5582" s="224"/>
    </row>
    <row r="5583" spans="4:15" ht="12.75" customHeight="1" x14ac:dyDescent="0.3">
      <c r="D5583" s="90"/>
      <c r="E5583" s="90"/>
      <c r="F5583" s="4"/>
      <c r="K5583" s="224"/>
      <c r="L5583" s="224"/>
      <c r="M5583" s="224"/>
      <c r="N5583" s="224"/>
      <c r="O5583" s="224"/>
    </row>
    <row r="5584" spans="4:15" ht="12.75" customHeight="1" x14ac:dyDescent="0.3">
      <c r="D5584" s="90"/>
      <c r="E5584" s="90"/>
      <c r="F5584" s="4"/>
      <c r="K5584" s="224"/>
      <c r="L5584" s="224"/>
      <c r="M5584" s="224"/>
      <c r="N5584" s="224"/>
      <c r="O5584" s="224"/>
    </row>
    <row r="5585" spans="4:15" ht="12.75" customHeight="1" x14ac:dyDescent="0.3">
      <c r="D5585" s="90"/>
      <c r="E5585" s="90"/>
      <c r="F5585" s="4"/>
      <c r="K5585" s="224"/>
      <c r="L5585" s="224"/>
      <c r="M5585" s="224"/>
      <c r="N5585" s="224"/>
      <c r="O5585" s="224"/>
    </row>
    <row r="5586" spans="4:15" ht="12.75" customHeight="1" x14ac:dyDescent="0.3">
      <c r="D5586" s="90"/>
      <c r="E5586" s="90"/>
      <c r="F5586" s="4"/>
      <c r="K5586" s="224"/>
      <c r="L5586" s="224"/>
      <c r="M5586" s="224"/>
      <c r="N5586" s="224"/>
      <c r="O5586" s="224"/>
    </row>
    <row r="5587" spans="4:15" ht="12.75" customHeight="1" x14ac:dyDescent="0.3">
      <c r="D5587" s="90"/>
      <c r="E5587" s="90"/>
      <c r="F5587" s="4"/>
      <c r="K5587" s="224"/>
      <c r="L5587" s="224"/>
      <c r="M5587" s="224"/>
      <c r="N5587" s="224"/>
      <c r="O5587" s="224"/>
    </row>
    <row r="5588" spans="4:15" ht="12.75" customHeight="1" x14ac:dyDescent="0.3">
      <c r="D5588" s="90"/>
      <c r="E5588" s="90"/>
      <c r="F5588" s="4"/>
      <c r="K5588" s="224"/>
      <c r="L5588" s="224"/>
      <c r="M5588" s="224"/>
      <c r="N5588" s="224"/>
      <c r="O5588" s="224"/>
    </row>
    <row r="5589" spans="4:15" ht="12.75" customHeight="1" x14ac:dyDescent="0.3">
      <c r="D5589" s="90"/>
      <c r="E5589" s="90"/>
      <c r="F5589" s="4"/>
      <c r="K5589" s="224"/>
      <c r="L5589" s="224"/>
      <c r="M5589" s="224"/>
      <c r="N5589" s="224"/>
      <c r="O5589" s="224"/>
    </row>
    <row r="5590" spans="4:15" ht="12.75" customHeight="1" x14ac:dyDescent="0.3">
      <c r="D5590" s="90"/>
      <c r="E5590" s="90"/>
      <c r="F5590" s="4"/>
      <c r="K5590" s="224"/>
      <c r="L5590" s="224"/>
      <c r="M5590" s="224"/>
      <c r="N5590" s="224"/>
      <c r="O5590" s="224"/>
    </row>
    <row r="5591" spans="4:15" ht="12.75" customHeight="1" x14ac:dyDescent="0.3">
      <c r="D5591" s="90"/>
      <c r="E5591" s="90"/>
      <c r="F5591" s="4"/>
      <c r="K5591" s="224"/>
      <c r="L5591" s="224"/>
      <c r="M5591" s="224"/>
      <c r="N5591" s="224"/>
      <c r="O5591" s="224"/>
    </row>
    <row r="5592" spans="4:15" ht="12.75" customHeight="1" x14ac:dyDescent="0.3">
      <c r="D5592" s="90"/>
      <c r="E5592" s="90"/>
      <c r="F5592" s="4"/>
      <c r="K5592" s="224"/>
      <c r="L5592" s="224"/>
      <c r="M5592" s="224"/>
      <c r="N5592" s="224"/>
      <c r="O5592" s="224"/>
    </row>
    <row r="5593" spans="4:15" ht="12.75" customHeight="1" x14ac:dyDescent="0.3">
      <c r="D5593" s="90"/>
      <c r="E5593" s="90"/>
      <c r="F5593" s="4"/>
      <c r="K5593" s="224"/>
      <c r="L5593" s="224"/>
      <c r="M5593" s="224"/>
      <c r="N5593" s="224"/>
      <c r="O5593" s="224"/>
    </row>
    <row r="5594" spans="4:15" ht="12.75" customHeight="1" x14ac:dyDescent="0.3">
      <c r="D5594" s="90"/>
      <c r="E5594" s="90"/>
      <c r="F5594" s="4"/>
      <c r="K5594" s="224"/>
      <c r="L5594" s="224"/>
      <c r="M5594" s="224"/>
      <c r="N5594" s="224"/>
      <c r="O5594" s="224"/>
    </row>
    <row r="5595" spans="4:15" ht="12.75" customHeight="1" x14ac:dyDescent="0.3">
      <c r="D5595" s="90"/>
      <c r="E5595" s="90"/>
      <c r="F5595" s="4"/>
      <c r="K5595" s="224"/>
      <c r="L5595" s="224"/>
      <c r="M5595" s="224"/>
      <c r="N5595" s="224"/>
      <c r="O5595" s="224"/>
    </row>
    <row r="5596" spans="4:15" ht="12.75" customHeight="1" x14ac:dyDescent="0.3">
      <c r="D5596" s="90"/>
      <c r="E5596" s="90"/>
      <c r="F5596" s="4"/>
      <c r="K5596" s="224"/>
      <c r="L5596" s="224"/>
      <c r="M5596" s="224"/>
      <c r="N5596" s="224"/>
      <c r="O5596" s="224"/>
    </row>
    <row r="5597" spans="4:15" ht="12.75" customHeight="1" x14ac:dyDescent="0.3">
      <c r="D5597" s="90"/>
      <c r="E5597" s="90"/>
      <c r="F5597" s="4"/>
      <c r="K5597" s="224"/>
      <c r="L5597" s="224"/>
      <c r="M5597" s="224"/>
      <c r="N5597" s="224"/>
      <c r="O5597" s="224"/>
    </row>
    <row r="5598" spans="4:15" ht="12.75" customHeight="1" x14ac:dyDescent="0.3">
      <c r="D5598" s="90"/>
      <c r="E5598" s="90"/>
      <c r="F5598" s="4"/>
      <c r="K5598" s="224"/>
      <c r="L5598" s="224"/>
      <c r="M5598" s="224"/>
      <c r="N5598" s="224"/>
      <c r="O5598" s="224"/>
    </row>
    <row r="5599" spans="4:15" ht="12.75" customHeight="1" x14ac:dyDescent="0.3">
      <c r="D5599" s="90"/>
      <c r="E5599" s="90"/>
      <c r="F5599" s="4"/>
      <c r="K5599" s="224"/>
      <c r="L5599" s="224"/>
      <c r="M5599" s="224"/>
      <c r="N5599" s="224"/>
      <c r="O5599" s="224"/>
    </row>
    <row r="5600" spans="4:15" ht="12.75" customHeight="1" x14ac:dyDescent="0.3">
      <c r="D5600" s="90"/>
      <c r="E5600" s="90"/>
      <c r="F5600" s="4"/>
      <c r="K5600" s="224"/>
      <c r="L5600" s="224"/>
      <c r="M5600" s="224"/>
      <c r="N5600" s="224"/>
      <c r="O5600" s="224"/>
    </row>
    <row r="5601" spans="4:15" ht="12.75" customHeight="1" x14ac:dyDescent="0.3">
      <c r="D5601" s="90"/>
      <c r="E5601" s="90"/>
      <c r="F5601" s="4"/>
      <c r="K5601" s="224"/>
      <c r="L5601" s="224"/>
      <c r="M5601" s="224"/>
      <c r="N5601" s="224"/>
      <c r="O5601" s="224"/>
    </row>
    <row r="5602" spans="4:15" ht="12.75" customHeight="1" x14ac:dyDescent="0.3">
      <c r="D5602" s="90"/>
      <c r="E5602" s="90"/>
      <c r="F5602" s="4"/>
      <c r="K5602" s="224"/>
      <c r="L5602" s="224"/>
      <c r="M5602" s="224"/>
      <c r="N5602" s="224"/>
      <c r="O5602" s="224"/>
    </row>
    <row r="5603" spans="4:15" ht="12.75" customHeight="1" x14ac:dyDescent="0.3">
      <c r="D5603" s="90"/>
      <c r="E5603" s="90"/>
      <c r="F5603" s="4"/>
      <c r="K5603" s="224"/>
      <c r="L5603" s="224"/>
      <c r="M5603" s="224"/>
      <c r="N5603" s="224"/>
      <c r="O5603" s="224"/>
    </row>
    <row r="5604" spans="4:15" ht="12.75" customHeight="1" x14ac:dyDescent="0.3">
      <c r="D5604" s="90"/>
      <c r="E5604" s="90"/>
      <c r="F5604" s="4"/>
      <c r="K5604" s="224"/>
      <c r="L5604" s="224"/>
      <c r="M5604" s="224"/>
      <c r="N5604" s="224"/>
      <c r="O5604" s="224"/>
    </row>
    <row r="5605" spans="4:15" ht="12.75" customHeight="1" x14ac:dyDescent="0.3">
      <c r="D5605" s="90"/>
      <c r="E5605" s="90"/>
      <c r="F5605" s="4"/>
      <c r="K5605" s="224"/>
      <c r="L5605" s="224"/>
      <c r="M5605" s="224"/>
      <c r="N5605" s="224"/>
      <c r="O5605" s="224"/>
    </row>
    <row r="5606" spans="4:15" ht="12.75" customHeight="1" x14ac:dyDescent="0.3">
      <c r="D5606" s="90"/>
      <c r="E5606" s="90"/>
      <c r="F5606" s="4"/>
      <c r="K5606" s="224"/>
      <c r="L5606" s="224"/>
      <c r="M5606" s="224"/>
      <c r="N5606" s="224"/>
      <c r="O5606" s="224"/>
    </row>
    <row r="5607" spans="4:15" ht="12.75" customHeight="1" x14ac:dyDescent="0.3">
      <c r="D5607" s="90"/>
      <c r="E5607" s="90"/>
      <c r="F5607" s="4"/>
      <c r="K5607" s="224"/>
      <c r="L5607" s="224"/>
      <c r="M5607" s="224"/>
      <c r="N5607" s="224"/>
      <c r="O5607" s="224"/>
    </row>
    <row r="5608" spans="4:15" ht="12.75" customHeight="1" x14ac:dyDescent="0.3">
      <c r="D5608" s="90"/>
      <c r="E5608" s="90"/>
      <c r="F5608" s="4"/>
      <c r="K5608" s="224"/>
      <c r="L5608" s="224"/>
      <c r="M5608" s="224"/>
      <c r="N5608" s="224"/>
      <c r="O5608" s="224"/>
    </row>
    <row r="5609" spans="4:15" ht="12.75" customHeight="1" x14ac:dyDescent="0.3">
      <c r="D5609" s="90"/>
      <c r="E5609" s="90"/>
      <c r="F5609" s="4"/>
      <c r="K5609" s="224"/>
      <c r="L5609" s="224"/>
      <c r="M5609" s="224"/>
      <c r="N5609" s="224"/>
      <c r="O5609" s="224"/>
    </row>
    <row r="5610" spans="4:15" ht="12.75" customHeight="1" x14ac:dyDescent="0.3">
      <c r="D5610" s="90"/>
      <c r="E5610" s="90"/>
      <c r="F5610" s="4"/>
      <c r="K5610" s="224"/>
      <c r="L5610" s="224"/>
      <c r="M5610" s="224"/>
      <c r="N5610" s="224"/>
      <c r="O5610" s="224"/>
    </row>
    <row r="5611" spans="4:15" ht="12.75" customHeight="1" x14ac:dyDescent="0.3">
      <c r="D5611" s="90"/>
      <c r="E5611" s="90"/>
      <c r="F5611" s="4"/>
      <c r="K5611" s="224"/>
      <c r="L5611" s="224"/>
      <c r="M5611" s="224"/>
      <c r="N5611" s="224"/>
      <c r="O5611" s="224"/>
    </row>
    <row r="5612" spans="4:15" ht="12.75" customHeight="1" x14ac:dyDescent="0.3">
      <c r="D5612" s="90"/>
      <c r="E5612" s="90"/>
      <c r="F5612" s="4"/>
      <c r="K5612" s="224"/>
      <c r="L5612" s="224"/>
      <c r="M5612" s="224"/>
      <c r="N5612" s="224"/>
      <c r="O5612" s="224"/>
    </row>
    <row r="5613" spans="4:15" ht="12.75" customHeight="1" x14ac:dyDescent="0.3">
      <c r="D5613" s="90"/>
      <c r="E5613" s="90"/>
      <c r="F5613" s="4"/>
      <c r="K5613" s="224"/>
      <c r="L5613" s="224"/>
      <c r="M5613" s="224"/>
      <c r="N5613" s="224"/>
      <c r="O5613" s="224"/>
    </row>
    <row r="5614" spans="4:15" ht="12.75" customHeight="1" x14ac:dyDescent="0.3">
      <c r="D5614" s="90"/>
      <c r="E5614" s="90"/>
      <c r="F5614" s="4"/>
      <c r="K5614" s="224"/>
      <c r="L5614" s="224"/>
      <c r="M5614" s="224"/>
      <c r="N5614" s="224"/>
      <c r="O5614" s="224"/>
    </row>
    <row r="5615" spans="4:15" ht="12.75" customHeight="1" x14ac:dyDescent="0.3">
      <c r="D5615" s="90"/>
      <c r="E5615" s="90"/>
      <c r="F5615" s="4"/>
      <c r="K5615" s="224"/>
      <c r="L5615" s="224"/>
      <c r="M5615" s="224"/>
      <c r="N5615" s="224"/>
      <c r="O5615" s="224"/>
    </row>
    <row r="5616" spans="4:15" ht="12.75" customHeight="1" x14ac:dyDescent="0.3">
      <c r="D5616" s="90"/>
      <c r="E5616" s="90"/>
      <c r="F5616" s="4"/>
      <c r="K5616" s="224"/>
      <c r="L5616" s="224"/>
      <c r="M5616" s="224"/>
      <c r="N5616" s="224"/>
      <c r="O5616" s="224"/>
    </row>
    <row r="5617" spans="4:15" ht="12.75" customHeight="1" x14ac:dyDescent="0.3">
      <c r="D5617" s="90"/>
      <c r="E5617" s="90"/>
      <c r="F5617" s="4"/>
      <c r="K5617" s="224"/>
      <c r="L5617" s="224"/>
      <c r="M5617" s="224"/>
      <c r="N5617" s="224"/>
      <c r="O5617" s="224"/>
    </row>
    <row r="5618" spans="4:15" ht="12.75" customHeight="1" x14ac:dyDescent="0.3">
      <c r="D5618" s="90"/>
      <c r="E5618" s="90"/>
      <c r="F5618" s="4"/>
      <c r="K5618" s="224"/>
      <c r="L5618" s="224"/>
      <c r="M5618" s="224"/>
      <c r="N5618" s="224"/>
      <c r="O5618" s="224"/>
    </row>
    <row r="5619" spans="4:15" ht="12.75" customHeight="1" x14ac:dyDescent="0.3">
      <c r="D5619" s="90"/>
      <c r="E5619" s="90"/>
      <c r="F5619" s="4"/>
      <c r="K5619" s="224"/>
      <c r="L5619" s="224"/>
      <c r="M5619" s="224"/>
      <c r="N5619" s="224"/>
      <c r="O5619" s="224"/>
    </row>
    <row r="5620" spans="4:15" ht="12.75" customHeight="1" x14ac:dyDescent="0.3">
      <c r="D5620" s="90"/>
      <c r="E5620" s="90"/>
      <c r="F5620" s="4"/>
      <c r="K5620" s="224"/>
      <c r="L5620" s="224"/>
      <c r="M5620" s="224"/>
      <c r="N5620" s="224"/>
      <c r="O5620" s="224"/>
    </row>
    <row r="5621" spans="4:15" ht="12.75" customHeight="1" x14ac:dyDescent="0.3">
      <c r="D5621" s="90"/>
      <c r="E5621" s="90"/>
      <c r="F5621" s="4"/>
      <c r="K5621" s="224"/>
      <c r="L5621" s="224"/>
      <c r="M5621" s="224"/>
      <c r="N5621" s="224"/>
      <c r="O5621" s="224"/>
    </row>
    <row r="5622" spans="4:15" ht="12.75" customHeight="1" x14ac:dyDescent="0.3">
      <c r="D5622" s="90"/>
      <c r="E5622" s="90"/>
      <c r="F5622" s="4"/>
      <c r="K5622" s="224"/>
      <c r="L5622" s="224"/>
      <c r="M5622" s="224"/>
      <c r="N5622" s="224"/>
      <c r="O5622" s="224"/>
    </row>
    <row r="5623" spans="4:15" ht="12.75" customHeight="1" x14ac:dyDescent="0.3">
      <c r="D5623" s="90"/>
      <c r="E5623" s="90"/>
      <c r="F5623" s="4"/>
      <c r="K5623" s="224"/>
      <c r="L5623" s="224"/>
      <c r="M5623" s="224"/>
      <c r="N5623" s="224"/>
      <c r="O5623" s="224"/>
    </row>
    <row r="5624" spans="4:15" ht="12.75" customHeight="1" x14ac:dyDescent="0.3">
      <c r="D5624" s="90"/>
      <c r="E5624" s="90"/>
      <c r="F5624" s="4"/>
      <c r="K5624" s="224"/>
      <c r="L5624" s="224"/>
      <c r="M5624" s="224"/>
      <c r="N5624" s="224"/>
      <c r="O5624" s="224"/>
    </row>
    <row r="5625" spans="4:15" ht="12.75" customHeight="1" x14ac:dyDescent="0.3">
      <c r="D5625" s="90"/>
      <c r="E5625" s="90"/>
      <c r="F5625" s="4"/>
      <c r="K5625" s="224"/>
      <c r="L5625" s="224"/>
      <c r="M5625" s="224"/>
      <c r="N5625" s="224"/>
      <c r="O5625" s="224"/>
    </row>
    <row r="5626" spans="4:15" ht="12.75" customHeight="1" x14ac:dyDescent="0.3">
      <c r="D5626" s="90"/>
      <c r="E5626" s="90"/>
      <c r="F5626" s="4"/>
      <c r="K5626" s="224"/>
      <c r="L5626" s="224"/>
      <c r="M5626" s="224"/>
      <c r="N5626" s="224"/>
      <c r="O5626" s="224"/>
    </row>
    <row r="5627" spans="4:15" ht="12.75" customHeight="1" x14ac:dyDescent="0.3">
      <c r="D5627" s="90"/>
      <c r="E5627" s="90"/>
      <c r="F5627" s="4"/>
      <c r="K5627" s="224"/>
      <c r="L5627" s="224"/>
      <c r="M5627" s="224"/>
      <c r="N5627" s="224"/>
      <c r="O5627" s="224"/>
    </row>
    <row r="5628" spans="4:15" ht="12.75" customHeight="1" x14ac:dyDescent="0.3">
      <c r="D5628" s="90"/>
      <c r="E5628" s="90"/>
      <c r="F5628" s="4"/>
      <c r="K5628" s="224"/>
      <c r="L5628" s="224"/>
      <c r="M5628" s="224"/>
      <c r="N5628" s="224"/>
      <c r="O5628" s="224"/>
    </row>
    <row r="5629" spans="4:15" ht="12.75" customHeight="1" x14ac:dyDescent="0.3">
      <c r="D5629" s="90"/>
      <c r="E5629" s="90"/>
      <c r="F5629" s="4"/>
      <c r="K5629" s="224"/>
      <c r="L5629" s="224"/>
      <c r="M5629" s="224"/>
      <c r="N5629" s="224"/>
      <c r="O5629" s="224"/>
    </row>
    <row r="5630" spans="4:15" ht="12.75" customHeight="1" x14ac:dyDescent="0.3">
      <c r="D5630" s="90"/>
      <c r="E5630" s="90"/>
      <c r="F5630" s="4"/>
      <c r="K5630" s="224"/>
      <c r="L5630" s="224"/>
      <c r="M5630" s="224"/>
      <c r="N5630" s="224"/>
      <c r="O5630" s="224"/>
    </row>
    <row r="5631" spans="4:15" ht="12.75" customHeight="1" x14ac:dyDescent="0.3">
      <c r="D5631" s="90"/>
      <c r="E5631" s="90"/>
      <c r="F5631" s="4"/>
      <c r="K5631" s="224"/>
      <c r="L5631" s="224"/>
      <c r="M5631" s="224"/>
      <c r="N5631" s="224"/>
      <c r="O5631" s="224"/>
    </row>
    <row r="5632" spans="4:15" ht="12.75" customHeight="1" x14ac:dyDescent="0.3">
      <c r="D5632" s="90"/>
      <c r="E5632" s="90"/>
      <c r="F5632" s="4"/>
      <c r="K5632" s="224"/>
      <c r="L5632" s="224"/>
      <c r="M5632" s="224"/>
      <c r="N5632" s="224"/>
      <c r="O5632" s="224"/>
    </row>
    <row r="5633" spans="4:15" ht="12.75" customHeight="1" x14ac:dyDescent="0.3">
      <c r="D5633" s="90"/>
      <c r="E5633" s="90"/>
      <c r="F5633" s="4"/>
      <c r="K5633" s="224"/>
      <c r="L5633" s="224"/>
      <c r="M5633" s="224"/>
      <c r="N5633" s="224"/>
      <c r="O5633" s="224"/>
    </row>
    <row r="5634" spans="4:15" ht="12.75" customHeight="1" x14ac:dyDescent="0.3">
      <c r="D5634" s="90"/>
      <c r="E5634" s="90"/>
      <c r="F5634" s="4"/>
      <c r="K5634" s="224"/>
      <c r="L5634" s="224"/>
      <c r="M5634" s="224"/>
      <c r="N5634" s="224"/>
      <c r="O5634" s="224"/>
    </row>
    <row r="5635" spans="4:15" ht="12.75" customHeight="1" x14ac:dyDescent="0.3">
      <c r="D5635" s="90"/>
      <c r="E5635" s="90"/>
      <c r="F5635" s="4"/>
      <c r="K5635" s="224"/>
      <c r="L5635" s="224"/>
      <c r="M5635" s="224"/>
      <c r="N5635" s="224"/>
      <c r="O5635" s="224"/>
    </row>
    <row r="5636" spans="4:15" ht="12.75" customHeight="1" x14ac:dyDescent="0.3">
      <c r="D5636" s="90"/>
      <c r="E5636" s="90"/>
      <c r="F5636" s="4"/>
      <c r="K5636" s="224"/>
      <c r="L5636" s="224"/>
      <c r="M5636" s="224"/>
      <c r="N5636" s="224"/>
      <c r="O5636" s="224"/>
    </row>
    <row r="5637" spans="4:15" ht="12.75" customHeight="1" x14ac:dyDescent="0.3">
      <c r="D5637" s="90"/>
      <c r="E5637" s="90"/>
      <c r="F5637" s="4"/>
      <c r="K5637" s="224"/>
      <c r="L5637" s="224"/>
      <c r="M5637" s="224"/>
      <c r="N5637" s="224"/>
      <c r="O5637" s="224"/>
    </row>
    <row r="5638" spans="4:15" ht="12.75" customHeight="1" x14ac:dyDescent="0.3">
      <c r="D5638" s="90"/>
      <c r="E5638" s="90"/>
      <c r="F5638" s="4"/>
      <c r="K5638" s="224"/>
      <c r="L5638" s="224"/>
      <c r="M5638" s="224"/>
      <c r="N5638" s="224"/>
      <c r="O5638" s="224"/>
    </row>
    <row r="5639" spans="4:15" ht="12.75" customHeight="1" x14ac:dyDescent="0.3">
      <c r="D5639" s="90"/>
      <c r="E5639" s="90"/>
      <c r="F5639" s="4"/>
      <c r="K5639" s="224"/>
      <c r="L5639" s="224"/>
      <c r="M5639" s="224"/>
      <c r="N5639" s="224"/>
      <c r="O5639" s="224"/>
    </row>
    <row r="5640" spans="4:15" ht="12.75" customHeight="1" x14ac:dyDescent="0.3">
      <c r="D5640" s="90"/>
      <c r="E5640" s="90"/>
      <c r="F5640" s="4"/>
      <c r="K5640" s="224"/>
      <c r="L5640" s="224"/>
      <c r="M5640" s="224"/>
      <c r="N5640" s="224"/>
      <c r="O5640" s="224"/>
    </row>
    <row r="5641" spans="4:15" ht="12.75" customHeight="1" x14ac:dyDescent="0.3">
      <c r="D5641" s="90"/>
      <c r="E5641" s="90"/>
      <c r="F5641" s="4"/>
      <c r="K5641" s="224"/>
      <c r="L5641" s="224"/>
      <c r="M5641" s="224"/>
      <c r="N5641" s="224"/>
      <c r="O5641" s="224"/>
    </row>
    <row r="5642" spans="4:15" ht="12.75" customHeight="1" x14ac:dyDescent="0.3">
      <c r="D5642" s="90"/>
      <c r="E5642" s="90"/>
      <c r="F5642" s="4"/>
      <c r="K5642" s="224"/>
      <c r="L5642" s="224"/>
      <c r="M5642" s="224"/>
      <c r="N5642" s="224"/>
      <c r="O5642" s="224"/>
    </row>
    <row r="5643" spans="4:15" ht="12.75" customHeight="1" x14ac:dyDescent="0.3">
      <c r="D5643" s="90"/>
      <c r="E5643" s="90"/>
      <c r="F5643" s="4"/>
      <c r="K5643" s="224"/>
      <c r="L5643" s="224"/>
      <c r="M5643" s="224"/>
      <c r="N5643" s="224"/>
      <c r="O5643" s="224"/>
    </row>
    <row r="5644" spans="4:15" ht="12.75" customHeight="1" x14ac:dyDescent="0.3">
      <c r="D5644" s="90"/>
      <c r="E5644" s="90"/>
      <c r="F5644" s="4"/>
      <c r="K5644" s="224"/>
      <c r="L5644" s="224"/>
      <c r="M5644" s="224"/>
      <c r="N5644" s="224"/>
      <c r="O5644" s="224"/>
    </row>
    <row r="5645" spans="4:15" ht="12.75" customHeight="1" x14ac:dyDescent="0.3">
      <c r="D5645" s="90"/>
      <c r="E5645" s="90"/>
      <c r="F5645" s="4"/>
      <c r="K5645" s="224"/>
      <c r="L5645" s="224"/>
      <c r="M5645" s="224"/>
      <c r="N5645" s="224"/>
      <c r="O5645" s="224"/>
    </row>
    <row r="5646" spans="4:15" ht="12.75" customHeight="1" x14ac:dyDescent="0.3">
      <c r="D5646" s="90"/>
      <c r="E5646" s="90"/>
      <c r="F5646" s="4"/>
      <c r="K5646" s="224"/>
      <c r="L5646" s="224"/>
      <c r="M5646" s="224"/>
      <c r="N5646" s="224"/>
      <c r="O5646" s="224"/>
    </row>
    <row r="5647" spans="4:15" ht="12.75" customHeight="1" x14ac:dyDescent="0.3">
      <c r="D5647" s="90"/>
      <c r="E5647" s="90"/>
      <c r="F5647" s="4"/>
      <c r="K5647" s="224"/>
      <c r="L5647" s="224"/>
      <c r="M5647" s="224"/>
      <c r="N5647" s="224"/>
      <c r="O5647" s="224"/>
    </row>
    <row r="5648" spans="4:15" ht="12.75" customHeight="1" x14ac:dyDescent="0.3">
      <c r="D5648" s="90"/>
      <c r="E5648" s="90"/>
      <c r="F5648" s="4"/>
      <c r="K5648" s="224"/>
      <c r="L5648" s="224"/>
      <c r="M5648" s="224"/>
      <c r="N5648" s="224"/>
      <c r="O5648" s="224"/>
    </row>
    <row r="5649" spans="4:15" ht="12.75" customHeight="1" x14ac:dyDescent="0.3">
      <c r="D5649" s="90"/>
      <c r="E5649" s="90"/>
      <c r="F5649" s="4"/>
      <c r="K5649" s="224"/>
      <c r="L5649" s="224"/>
      <c r="M5649" s="224"/>
      <c r="N5649" s="224"/>
      <c r="O5649" s="224"/>
    </row>
    <row r="5650" spans="4:15" ht="12.75" customHeight="1" x14ac:dyDescent="0.3">
      <c r="D5650" s="90"/>
      <c r="E5650" s="90"/>
      <c r="F5650" s="4"/>
      <c r="K5650" s="224"/>
      <c r="L5650" s="224"/>
      <c r="M5650" s="224"/>
      <c r="N5650" s="224"/>
      <c r="O5650" s="224"/>
    </row>
    <row r="5651" spans="4:15" ht="12.75" customHeight="1" x14ac:dyDescent="0.3">
      <c r="D5651" s="90"/>
      <c r="E5651" s="90"/>
      <c r="F5651" s="4"/>
      <c r="K5651" s="224"/>
      <c r="L5651" s="224"/>
      <c r="M5651" s="224"/>
      <c r="N5651" s="224"/>
      <c r="O5651" s="224"/>
    </row>
    <row r="5652" spans="4:15" ht="12.75" customHeight="1" x14ac:dyDescent="0.3">
      <c r="D5652" s="90"/>
      <c r="E5652" s="90"/>
      <c r="F5652" s="4"/>
      <c r="K5652" s="224"/>
      <c r="L5652" s="224"/>
      <c r="M5652" s="224"/>
      <c r="N5652" s="224"/>
      <c r="O5652" s="224"/>
    </row>
    <row r="5653" spans="4:15" ht="12.75" customHeight="1" x14ac:dyDescent="0.3">
      <c r="D5653" s="90"/>
      <c r="E5653" s="90"/>
      <c r="F5653" s="4"/>
      <c r="K5653" s="224"/>
      <c r="L5653" s="224"/>
      <c r="M5653" s="224"/>
      <c r="N5653" s="224"/>
      <c r="O5653" s="224"/>
    </row>
    <row r="5654" spans="4:15" ht="12.75" customHeight="1" x14ac:dyDescent="0.3">
      <c r="D5654" s="90"/>
      <c r="E5654" s="90"/>
      <c r="F5654" s="4"/>
      <c r="K5654" s="224"/>
      <c r="L5654" s="224"/>
      <c r="M5654" s="224"/>
      <c r="N5654" s="224"/>
      <c r="O5654" s="224"/>
    </row>
    <row r="5655" spans="4:15" ht="12.75" customHeight="1" x14ac:dyDescent="0.3">
      <c r="D5655" s="90"/>
      <c r="E5655" s="90"/>
      <c r="F5655" s="4"/>
      <c r="K5655" s="224"/>
      <c r="L5655" s="224"/>
      <c r="M5655" s="224"/>
      <c r="N5655" s="224"/>
      <c r="O5655" s="224"/>
    </row>
    <row r="5656" spans="4:15" ht="12.75" customHeight="1" x14ac:dyDescent="0.3">
      <c r="D5656" s="90"/>
      <c r="E5656" s="90"/>
      <c r="F5656" s="4"/>
      <c r="K5656" s="224"/>
      <c r="L5656" s="224"/>
      <c r="M5656" s="224"/>
      <c r="N5656" s="224"/>
      <c r="O5656" s="224"/>
    </row>
    <row r="5657" spans="4:15" ht="12.75" customHeight="1" x14ac:dyDescent="0.3">
      <c r="D5657" s="90"/>
      <c r="E5657" s="90"/>
      <c r="F5657" s="4"/>
      <c r="K5657" s="224"/>
      <c r="L5657" s="224"/>
      <c r="M5657" s="224"/>
      <c r="N5657" s="224"/>
      <c r="O5657" s="224"/>
    </row>
    <row r="5658" spans="4:15" ht="12.75" customHeight="1" x14ac:dyDescent="0.3">
      <c r="D5658" s="90"/>
      <c r="E5658" s="90"/>
      <c r="F5658" s="4"/>
      <c r="K5658" s="224"/>
      <c r="L5658" s="224"/>
      <c r="M5658" s="224"/>
      <c r="N5658" s="224"/>
      <c r="O5658" s="224"/>
    </row>
    <row r="5659" spans="4:15" ht="12.75" customHeight="1" x14ac:dyDescent="0.3">
      <c r="D5659" s="90"/>
      <c r="E5659" s="90"/>
      <c r="F5659" s="4"/>
      <c r="K5659" s="224"/>
      <c r="L5659" s="224"/>
      <c r="M5659" s="224"/>
      <c r="N5659" s="224"/>
      <c r="O5659" s="224"/>
    </row>
    <row r="5660" spans="4:15" ht="12.75" customHeight="1" x14ac:dyDescent="0.3">
      <c r="D5660" s="90"/>
      <c r="E5660" s="90"/>
      <c r="F5660" s="4"/>
      <c r="K5660" s="224"/>
      <c r="L5660" s="224"/>
      <c r="M5660" s="224"/>
      <c r="N5660" s="224"/>
      <c r="O5660" s="224"/>
    </row>
    <row r="5661" spans="4:15" ht="12.75" customHeight="1" x14ac:dyDescent="0.3">
      <c r="D5661" s="90"/>
      <c r="E5661" s="90"/>
      <c r="F5661" s="4"/>
      <c r="K5661" s="224"/>
      <c r="L5661" s="224"/>
      <c r="M5661" s="224"/>
      <c r="N5661" s="224"/>
      <c r="O5661" s="224"/>
    </row>
    <row r="5662" spans="4:15" ht="12.75" customHeight="1" x14ac:dyDescent="0.3">
      <c r="D5662" s="90"/>
      <c r="E5662" s="90"/>
      <c r="F5662" s="4"/>
      <c r="K5662" s="224"/>
      <c r="L5662" s="224"/>
      <c r="M5662" s="224"/>
      <c r="N5662" s="224"/>
      <c r="O5662" s="224"/>
    </row>
    <row r="5663" spans="4:15" ht="12.75" customHeight="1" x14ac:dyDescent="0.3">
      <c r="D5663" s="90"/>
      <c r="E5663" s="90"/>
      <c r="F5663" s="4"/>
      <c r="K5663" s="224"/>
      <c r="L5663" s="224"/>
      <c r="M5663" s="224"/>
      <c r="N5663" s="224"/>
      <c r="O5663" s="224"/>
    </row>
    <row r="5664" spans="4:15" ht="12.75" customHeight="1" x14ac:dyDescent="0.3">
      <c r="D5664" s="90"/>
      <c r="E5664" s="90"/>
      <c r="F5664" s="4"/>
      <c r="K5664" s="224"/>
      <c r="L5664" s="224"/>
      <c r="M5664" s="224"/>
      <c r="N5664" s="224"/>
      <c r="O5664" s="224"/>
    </row>
    <row r="5665" spans="4:15" ht="12.75" customHeight="1" x14ac:dyDescent="0.3">
      <c r="D5665" s="90"/>
      <c r="E5665" s="90"/>
      <c r="F5665" s="4"/>
      <c r="K5665" s="224"/>
      <c r="L5665" s="224"/>
      <c r="M5665" s="224"/>
      <c r="N5665" s="224"/>
      <c r="O5665" s="224"/>
    </row>
    <row r="5666" spans="4:15" ht="12.75" customHeight="1" x14ac:dyDescent="0.3">
      <c r="D5666" s="90"/>
      <c r="E5666" s="90"/>
      <c r="F5666" s="4"/>
      <c r="K5666" s="224"/>
      <c r="L5666" s="224"/>
      <c r="M5666" s="224"/>
      <c r="N5666" s="224"/>
      <c r="O5666" s="224"/>
    </row>
    <row r="5667" spans="4:15" ht="12.75" customHeight="1" x14ac:dyDescent="0.3">
      <c r="D5667" s="90"/>
      <c r="E5667" s="90"/>
      <c r="F5667" s="4"/>
      <c r="K5667" s="224"/>
      <c r="L5667" s="224"/>
      <c r="M5667" s="224"/>
      <c r="N5667" s="224"/>
      <c r="O5667" s="224"/>
    </row>
    <row r="5668" spans="4:15" ht="12.75" customHeight="1" x14ac:dyDescent="0.3">
      <c r="D5668" s="90"/>
      <c r="E5668" s="90"/>
      <c r="F5668" s="4"/>
      <c r="K5668" s="224"/>
      <c r="L5668" s="224"/>
      <c r="M5668" s="224"/>
      <c r="N5668" s="224"/>
      <c r="O5668" s="224"/>
    </row>
    <row r="5669" spans="4:15" ht="12.75" customHeight="1" x14ac:dyDescent="0.3">
      <c r="D5669" s="90"/>
      <c r="E5669" s="90"/>
      <c r="F5669" s="4"/>
      <c r="K5669" s="224"/>
      <c r="L5669" s="224"/>
      <c r="M5669" s="224"/>
      <c r="N5669" s="224"/>
      <c r="O5669" s="224"/>
    </row>
    <row r="5670" spans="4:15" ht="12.75" customHeight="1" x14ac:dyDescent="0.3">
      <c r="D5670" s="90"/>
      <c r="E5670" s="90"/>
      <c r="F5670" s="4"/>
      <c r="K5670" s="224"/>
      <c r="L5670" s="224"/>
      <c r="M5670" s="224"/>
      <c r="N5670" s="224"/>
      <c r="O5670" s="224"/>
    </row>
    <row r="5671" spans="4:15" ht="12.75" customHeight="1" x14ac:dyDescent="0.3">
      <c r="D5671" s="90"/>
      <c r="E5671" s="90"/>
      <c r="F5671" s="4"/>
      <c r="K5671" s="224"/>
      <c r="L5671" s="224"/>
      <c r="M5671" s="224"/>
      <c r="N5671" s="224"/>
      <c r="O5671" s="224"/>
    </row>
    <row r="5672" spans="4:15" ht="12.75" customHeight="1" x14ac:dyDescent="0.3">
      <c r="D5672" s="90"/>
      <c r="E5672" s="90"/>
      <c r="F5672" s="4"/>
      <c r="K5672" s="224"/>
      <c r="L5672" s="224"/>
      <c r="M5672" s="224"/>
      <c r="N5672" s="224"/>
      <c r="O5672" s="224"/>
    </row>
    <row r="5673" spans="4:15" ht="12.75" customHeight="1" x14ac:dyDescent="0.3">
      <c r="D5673" s="90"/>
      <c r="E5673" s="90"/>
      <c r="F5673" s="4"/>
      <c r="K5673" s="224"/>
      <c r="L5673" s="224"/>
      <c r="M5673" s="224"/>
      <c r="N5673" s="224"/>
      <c r="O5673" s="224"/>
    </row>
    <row r="5674" spans="4:15" ht="12.75" customHeight="1" x14ac:dyDescent="0.3">
      <c r="D5674" s="90"/>
      <c r="E5674" s="90"/>
      <c r="F5674" s="4"/>
      <c r="K5674" s="224"/>
      <c r="L5674" s="224"/>
      <c r="M5674" s="224"/>
      <c r="N5674" s="224"/>
      <c r="O5674" s="224"/>
    </row>
    <row r="5675" spans="4:15" ht="12.75" customHeight="1" x14ac:dyDescent="0.3">
      <c r="D5675" s="90"/>
      <c r="E5675" s="90"/>
      <c r="F5675" s="4"/>
      <c r="K5675" s="224"/>
      <c r="L5675" s="224"/>
      <c r="M5675" s="224"/>
      <c r="N5675" s="224"/>
      <c r="O5675" s="224"/>
    </row>
    <row r="5676" spans="4:15" ht="12.75" customHeight="1" x14ac:dyDescent="0.3">
      <c r="D5676" s="90"/>
      <c r="E5676" s="90"/>
      <c r="F5676" s="4"/>
      <c r="K5676" s="224"/>
      <c r="L5676" s="224"/>
      <c r="M5676" s="224"/>
      <c r="N5676" s="224"/>
      <c r="O5676" s="224"/>
    </row>
    <row r="5677" spans="4:15" ht="12.75" customHeight="1" x14ac:dyDescent="0.3">
      <c r="D5677" s="90"/>
      <c r="E5677" s="90"/>
      <c r="F5677" s="4"/>
      <c r="K5677" s="224"/>
      <c r="L5677" s="224"/>
      <c r="M5677" s="224"/>
      <c r="N5677" s="224"/>
      <c r="O5677" s="224"/>
    </row>
    <row r="5678" spans="4:15" ht="12.75" customHeight="1" x14ac:dyDescent="0.3">
      <c r="D5678" s="90"/>
      <c r="E5678" s="90"/>
      <c r="F5678" s="4"/>
      <c r="K5678" s="224"/>
      <c r="L5678" s="224"/>
      <c r="M5678" s="224"/>
      <c r="N5678" s="224"/>
      <c r="O5678" s="224"/>
    </row>
    <row r="5679" spans="4:15" ht="12.75" customHeight="1" x14ac:dyDescent="0.3">
      <c r="D5679" s="90"/>
      <c r="E5679" s="90"/>
      <c r="F5679" s="4"/>
      <c r="K5679" s="224"/>
      <c r="L5679" s="224"/>
      <c r="M5679" s="224"/>
      <c r="N5679" s="224"/>
      <c r="O5679" s="224"/>
    </row>
    <row r="5680" spans="4:15" ht="12.75" customHeight="1" x14ac:dyDescent="0.3">
      <c r="D5680" s="90"/>
      <c r="E5680" s="90"/>
      <c r="F5680" s="4"/>
      <c r="K5680" s="224"/>
      <c r="L5680" s="224"/>
      <c r="M5680" s="224"/>
      <c r="N5680" s="224"/>
      <c r="O5680" s="224"/>
    </row>
    <row r="5681" spans="4:15" ht="12.75" customHeight="1" x14ac:dyDescent="0.3">
      <c r="D5681" s="90"/>
      <c r="E5681" s="90"/>
      <c r="F5681" s="4"/>
      <c r="K5681" s="224"/>
      <c r="L5681" s="224"/>
      <c r="M5681" s="224"/>
      <c r="N5681" s="224"/>
      <c r="O5681" s="224"/>
    </row>
    <row r="5682" spans="4:15" ht="12.75" customHeight="1" x14ac:dyDescent="0.3">
      <c r="D5682" s="90"/>
      <c r="E5682" s="90"/>
      <c r="F5682" s="4"/>
      <c r="K5682" s="224"/>
      <c r="L5682" s="224"/>
      <c r="M5682" s="224"/>
      <c r="N5682" s="224"/>
      <c r="O5682" s="224"/>
    </row>
    <row r="5683" spans="4:15" ht="12.75" customHeight="1" x14ac:dyDescent="0.3">
      <c r="D5683" s="90"/>
      <c r="E5683" s="90"/>
      <c r="F5683" s="4"/>
      <c r="K5683" s="224"/>
      <c r="L5683" s="224"/>
      <c r="M5683" s="224"/>
      <c r="N5683" s="224"/>
      <c r="O5683" s="224"/>
    </row>
    <row r="5684" spans="4:15" ht="12.75" customHeight="1" x14ac:dyDescent="0.3">
      <c r="D5684" s="90"/>
      <c r="E5684" s="90"/>
      <c r="F5684" s="4"/>
      <c r="K5684" s="224"/>
      <c r="L5684" s="224"/>
      <c r="M5684" s="224"/>
      <c r="N5684" s="224"/>
      <c r="O5684" s="224"/>
    </row>
    <row r="5685" spans="4:15" ht="12.75" customHeight="1" x14ac:dyDescent="0.3">
      <c r="D5685" s="90"/>
      <c r="E5685" s="90"/>
      <c r="F5685" s="4"/>
      <c r="K5685" s="224"/>
      <c r="L5685" s="224"/>
      <c r="M5685" s="224"/>
      <c r="N5685" s="224"/>
      <c r="O5685" s="224"/>
    </row>
    <row r="5686" spans="4:15" ht="12.75" customHeight="1" x14ac:dyDescent="0.3">
      <c r="D5686" s="90"/>
      <c r="E5686" s="90"/>
      <c r="F5686" s="4"/>
      <c r="K5686" s="224"/>
      <c r="L5686" s="224"/>
      <c r="M5686" s="224"/>
      <c r="N5686" s="224"/>
      <c r="O5686" s="224"/>
    </row>
    <row r="5687" spans="4:15" ht="12.75" customHeight="1" x14ac:dyDescent="0.3">
      <c r="D5687" s="90"/>
      <c r="E5687" s="90"/>
      <c r="F5687" s="4"/>
      <c r="K5687" s="224"/>
      <c r="L5687" s="224"/>
      <c r="M5687" s="224"/>
      <c r="N5687" s="224"/>
      <c r="O5687" s="224"/>
    </row>
    <row r="5688" spans="4:15" ht="12.75" customHeight="1" x14ac:dyDescent="0.3">
      <c r="D5688" s="90"/>
      <c r="E5688" s="90"/>
      <c r="F5688" s="4"/>
      <c r="K5688" s="224"/>
      <c r="L5688" s="224"/>
      <c r="M5688" s="224"/>
      <c r="N5688" s="224"/>
      <c r="O5688" s="224"/>
    </row>
    <row r="5689" spans="4:15" ht="12.75" customHeight="1" x14ac:dyDescent="0.3">
      <c r="D5689" s="90"/>
      <c r="E5689" s="90"/>
      <c r="F5689" s="4"/>
      <c r="K5689" s="224"/>
      <c r="L5689" s="224"/>
      <c r="M5689" s="224"/>
      <c r="N5689" s="224"/>
      <c r="O5689" s="224"/>
    </row>
    <row r="5690" spans="4:15" ht="12.75" customHeight="1" x14ac:dyDescent="0.3">
      <c r="D5690" s="90"/>
      <c r="E5690" s="90"/>
      <c r="F5690" s="4"/>
      <c r="K5690" s="224"/>
      <c r="L5690" s="224"/>
      <c r="M5690" s="224"/>
      <c r="N5690" s="224"/>
      <c r="O5690" s="224"/>
    </row>
    <row r="5691" spans="4:15" ht="12.75" customHeight="1" x14ac:dyDescent="0.3">
      <c r="D5691" s="90"/>
      <c r="E5691" s="90"/>
      <c r="F5691" s="4"/>
      <c r="K5691" s="224"/>
      <c r="L5691" s="224"/>
      <c r="M5691" s="224"/>
      <c r="N5691" s="224"/>
      <c r="O5691" s="224"/>
    </row>
    <row r="5692" spans="4:15" ht="12.75" customHeight="1" x14ac:dyDescent="0.3">
      <c r="D5692" s="90"/>
      <c r="E5692" s="90"/>
      <c r="F5692" s="4"/>
      <c r="K5692" s="224"/>
      <c r="L5692" s="224"/>
      <c r="M5692" s="224"/>
      <c r="N5692" s="224"/>
      <c r="O5692" s="224"/>
    </row>
    <row r="5693" spans="4:15" ht="12.75" customHeight="1" x14ac:dyDescent="0.3">
      <c r="D5693" s="90"/>
      <c r="E5693" s="90"/>
      <c r="F5693" s="4"/>
      <c r="K5693" s="224"/>
      <c r="L5693" s="224"/>
      <c r="M5693" s="224"/>
      <c r="N5693" s="224"/>
      <c r="O5693" s="224"/>
    </row>
    <row r="5694" spans="4:15" ht="12.75" customHeight="1" x14ac:dyDescent="0.3">
      <c r="D5694" s="90"/>
      <c r="E5694" s="90"/>
      <c r="F5694" s="4"/>
      <c r="K5694" s="224"/>
      <c r="L5694" s="224"/>
      <c r="M5694" s="224"/>
      <c r="N5694" s="224"/>
      <c r="O5694" s="224"/>
    </row>
    <row r="5695" spans="4:15" ht="12.75" customHeight="1" x14ac:dyDescent="0.3">
      <c r="D5695" s="90"/>
      <c r="E5695" s="90"/>
      <c r="F5695" s="4"/>
      <c r="K5695" s="224"/>
      <c r="L5695" s="224"/>
      <c r="M5695" s="224"/>
      <c r="N5695" s="224"/>
      <c r="O5695" s="224"/>
    </row>
    <row r="5696" spans="4:15" ht="12.75" customHeight="1" x14ac:dyDescent="0.3">
      <c r="D5696" s="90"/>
      <c r="E5696" s="90"/>
      <c r="F5696" s="4"/>
      <c r="K5696" s="224"/>
      <c r="L5696" s="224"/>
      <c r="M5696" s="224"/>
      <c r="N5696" s="224"/>
      <c r="O5696" s="224"/>
    </row>
    <row r="5697" spans="4:15" ht="12.75" customHeight="1" x14ac:dyDescent="0.3">
      <c r="D5697" s="90"/>
      <c r="E5697" s="90"/>
      <c r="F5697" s="4"/>
      <c r="K5697" s="224"/>
      <c r="L5697" s="224"/>
      <c r="M5697" s="224"/>
      <c r="N5697" s="224"/>
      <c r="O5697" s="224"/>
    </row>
    <row r="5698" spans="4:15" ht="12.75" customHeight="1" x14ac:dyDescent="0.3">
      <c r="D5698" s="90"/>
      <c r="E5698" s="90"/>
      <c r="F5698" s="4"/>
      <c r="K5698" s="224"/>
      <c r="L5698" s="224"/>
      <c r="M5698" s="224"/>
      <c r="N5698" s="224"/>
      <c r="O5698" s="224"/>
    </row>
    <row r="5699" spans="4:15" ht="12.75" customHeight="1" x14ac:dyDescent="0.3">
      <c r="D5699" s="90"/>
      <c r="E5699" s="90"/>
      <c r="F5699" s="4"/>
      <c r="K5699" s="224"/>
      <c r="L5699" s="224"/>
      <c r="M5699" s="224"/>
      <c r="N5699" s="224"/>
      <c r="O5699" s="224"/>
    </row>
    <row r="5700" spans="4:15" ht="12.75" customHeight="1" x14ac:dyDescent="0.3">
      <c r="D5700" s="90"/>
      <c r="E5700" s="90"/>
      <c r="F5700" s="4"/>
      <c r="K5700" s="224"/>
      <c r="L5700" s="224"/>
      <c r="M5700" s="224"/>
      <c r="N5700" s="224"/>
      <c r="O5700" s="224"/>
    </row>
    <row r="5701" spans="4:15" ht="12.75" customHeight="1" x14ac:dyDescent="0.3">
      <c r="D5701" s="90"/>
      <c r="E5701" s="90"/>
      <c r="F5701" s="4"/>
      <c r="K5701" s="224"/>
      <c r="L5701" s="224"/>
      <c r="M5701" s="224"/>
      <c r="N5701" s="224"/>
      <c r="O5701" s="224"/>
    </row>
    <row r="5702" spans="4:15" ht="12.75" customHeight="1" x14ac:dyDescent="0.3">
      <c r="D5702" s="90"/>
      <c r="E5702" s="90"/>
      <c r="F5702" s="4"/>
      <c r="K5702" s="224"/>
      <c r="L5702" s="224"/>
      <c r="M5702" s="224"/>
      <c r="N5702" s="224"/>
      <c r="O5702" s="224"/>
    </row>
    <row r="5703" spans="4:15" ht="12.75" customHeight="1" x14ac:dyDescent="0.3">
      <c r="D5703" s="90"/>
      <c r="E5703" s="90"/>
      <c r="F5703" s="4"/>
      <c r="K5703" s="224"/>
      <c r="L5703" s="224"/>
      <c r="M5703" s="224"/>
      <c r="N5703" s="224"/>
      <c r="O5703" s="224"/>
    </row>
    <row r="5704" spans="4:15" ht="12.75" customHeight="1" x14ac:dyDescent="0.3">
      <c r="D5704" s="90"/>
      <c r="E5704" s="90"/>
      <c r="F5704" s="4"/>
      <c r="K5704" s="224"/>
      <c r="L5704" s="224"/>
      <c r="M5704" s="224"/>
      <c r="N5704" s="224"/>
      <c r="O5704" s="224"/>
    </row>
    <row r="5705" spans="4:15" ht="12.75" customHeight="1" x14ac:dyDescent="0.3">
      <c r="D5705" s="90"/>
      <c r="E5705" s="90"/>
      <c r="F5705" s="4"/>
      <c r="K5705" s="224"/>
      <c r="L5705" s="224"/>
      <c r="M5705" s="224"/>
      <c r="N5705" s="224"/>
      <c r="O5705" s="224"/>
    </row>
    <row r="5706" spans="4:15" ht="12.75" customHeight="1" x14ac:dyDescent="0.3">
      <c r="D5706" s="90"/>
      <c r="E5706" s="90"/>
      <c r="F5706" s="4"/>
      <c r="K5706" s="224"/>
      <c r="L5706" s="224"/>
      <c r="M5706" s="224"/>
      <c r="N5706" s="224"/>
      <c r="O5706" s="224"/>
    </row>
    <row r="5707" spans="4:15" ht="12.75" customHeight="1" x14ac:dyDescent="0.3">
      <c r="D5707" s="90"/>
      <c r="E5707" s="90"/>
      <c r="F5707" s="4"/>
      <c r="K5707" s="224"/>
      <c r="L5707" s="224"/>
      <c r="M5707" s="224"/>
      <c r="N5707" s="224"/>
      <c r="O5707" s="224"/>
    </row>
    <row r="5708" spans="4:15" ht="12.75" customHeight="1" x14ac:dyDescent="0.3">
      <c r="D5708" s="90"/>
      <c r="E5708" s="90"/>
      <c r="F5708" s="4"/>
      <c r="K5708" s="224"/>
      <c r="L5708" s="224"/>
      <c r="M5708" s="224"/>
      <c r="N5708" s="224"/>
      <c r="O5708" s="224"/>
    </row>
    <row r="5709" spans="4:15" ht="12.75" customHeight="1" x14ac:dyDescent="0.3">
      <c r="D5709" s="90"/>
      <c r="E5709" s="90"/>
      <c r="F5709" s="4"/>
      <c r="K5709" s="224"/>
      <c r="L5709" s="224"/>
      <c r="M5709" s="224"/>
      <c r="N5709" s="224"/>
      <c r="O5709" s="224"/>
    </row>
    <row r="5710" spans="4:15" ht="12.75" customHeight="1" x14ac:dyDescent="0.3">
      <c r="D5710" s="90"/>
      <c r="E5710" s="90"/>
      <c r="F5710" s="4"/>
      <c r="K5710" s="224"/>
      <c r="L5710" s="224"/>
      <c r="M5710" s="224"/>
      <c r="N5710" s="224"/>
      <c r="O5710" s="224"/>
    </row>
    <row r="5711" spans="4:15" ht="12.75" customHeight="1" x14ac:dyDescent="0.3">
      <c r="D5711" s="90"/>
      <c r="E5711" s="90"/>
      <c r="F5711" s="4"/>
      <c r="K5711" s="224"/>
      <c r="L5711" s="224"/>
      <c r="M5711" s="224"/>
      <c r="N5711" s="224"/>
      <c r="O5711" s="224"/>
    </row>
    <row r="5712" spans="4:15" ht="12.75" customHeight="1" x14ac:dyDescent="0.3">
      <c r="D5712" s="90"/>
      <c r="E5712" s="90"/>
      <c r="F5712" s="4"/>
      <c r="K5712" s="224"/>
      <c r="L5712" s="224"/>
      <c r="M5712" s="224"/>
      <c r="N5712" s="224"/>
      <c r="O5712" s="224"/>
    </row>
    <row r="5713" spans="4:15" ht="12.75" customHeight="1" x14ac:dyDescent="0.3">
      <c r="D5713" s="90"/>
      <c r="E5713" s="90"/>
      <c r="F5713" s="4"/>
      <c r="K5713" s="224"/>
      <c r="L5713" s="224"/>
      <c r="M5713" s="224"/>
      <c r="N5713" s="224"/>
      <c r="O5713" s="224"/>
    </row>
    <row r="5714" spans="4:15" ht="12.75" customHeight="1" x14ac:dyDescent="0.3">
      <c r="D5714" s="90"/>
      <c r="E5714" s="90"/>
      <c r="F5714" s="4"/>
      <c r="K5714" s="224"/>
      <c r="L5714" s="224"/>
      <c r="M5714" s="224"/>
      <c r="N5714" s="224"/>
      <c r="O5714" s="224"/>
    </row>
    <row r="5715" spans="4:15" ht="12.75" customHeight="1" x14ac:dyDescent="0.3">
      <c r="D5715" s="90"/>
      <c r="E5715" s="90"/>
      <c r="F5715" s="4"/>
      <c r="K5715" s="224"/>
      <c r="L5715" s="224"/>
      <c r="M5715" s="224"/>
      <c r="N5715" s="224"/>
      <c r="O5715" s="224"/>
    </row>
    <row r="5716" spans="4:15" ht="12.75" customHeight="1" x14ac:dyDescent="0.3">
      <c r="D5716" s="90"/>
      <c r="E5716" s="90"/>
      <c r="F5716" s="4"/>
      <c r="K5716" s="224"/>
      <c r="L5716" s="224"/>
      <c r="M5716" s="224"/>
      <c r="N5716" s="224"/>
      <c r="O5716" s="224"/>
    </row>
    <row r="5717" spans="4:15" ht="12.75" customHeight="1" x14ac:dyDescent="0.3">
      <c r="D5717" s="90"/>
      <c r="E5717" s="90"/>
      <c r="F5717" s="4"/>
      <c r="K5717" s="224"/>
      <c r="L5717" s="224"/>
      <c r="M5717" s="224"/>
      <c r="N5717" s="224"/>
      <c r="O5717" s="224"/>
    </row>
    <row r="5718" spans="4:15" ht="12.75" customHeight="1" x14ac:dyDescent="0.3">
      <c r="D5718" s="90"/>
      <c r="E5718" s="90"/>
      <c r="F5718" s="4"/>
      <c r="K5718" s="224"/>
      <c r="L5718" s="224"/>
      <c r="M5718" s="224"/>
      <c r="N5718" s="224"/>
      <c r="O5718" s="224"/>
    </row>
    <row r="5719" spans="4:15" ht="12.75" customHeight="1" x14ac:dyDescent="0.3">
      <c r="D5719" s="90"/>
      <c r="E5719" s="90"/>
      <c r="F5719" s="4"/>
      <c r="K5719" s="224"/>
      <c r="L5719" s="224"/>
      <c r="M5719" s="224"/>
      <c r="N5719" s="224"/>
      <c r="O5719" s="224"/>
    </row>
    <row r="5720" spans="4:15" ht="12.75" customHeight="1" x14ac:dyDescent="0.3">
      <c r="D5720" s="90"/>
      <c r="E5720" s="90"/>
      <c r="F5720" s="4"/>
      <c r="K5720" s="224"/>
      <c r="L5720" s="224"/>
      <c r="M5720" s="224"/>
      <c r="N5720" s="224"/>
      <c r="O5720" s="224"/>
    </row>
    <row r="5721" spans="4:15" ht="12.75" customHeight="1" x14ac:dyDescent="0.3">
      <c r="D5721" s="90"/>
      <c r="E5721" s="90"/>
      <c r="F5721" s="4"/>
      <c r="K5721" s="224"/>
      <c r="L5721" s="224"/>
      <c r="M5721" s="224"/>
      <c r="N5721" s="224"/>
      <c r="O5721" s="224"/>
    </row>
    <row r="5722" spans="4:15" ht="12.75" customHeight="1" x14ac:dyDescent="0.3">
      <c r="D5722" s="90"/>
      <c r="E5722" s="90"/>
      <c r="F5722" s="4"/>
      <c r="K5722" s="224"/>
      <c r="L5722" s="224"/>
      <c r="M5722" s="224"/>
      <c r="N5722" s="224"/>
      <c r="O5722" s="224"/>
    </row>
    <row r="5723" spans="4:15" ht="12.75" customHeight="1" x14ac:dyDescent="0.3">
      <c r="D5723" s="90"/>
      <c r="E5723" s="90"/>
      <c r="F5723" s="4"/>
      <c r="K5723" s="224"/>
      <c r="L5723" s="224"/>
      <c r="M5723" s="224"/>
      <c r="N5723" s="224"/>
      <c r="O5723" s="224"/>
    </row>
    <row r="5724" spans="4:15" ht="12.75" customHeight="1" x14ac:dyDescent="0.3">
      <c r="D5724" s="90"/>
      <c r="E5724" s="90"/>
      <c r="F5724" s="4"/>
      <c r="K5724" s="224"/>
      <c r="L5724" s="224"/>
      <c r="M5724" s="224"/>
      <c r="N5724" s="224"/>
      <c r="O5724" s="224"/>
    </row>
    <row r="5725" spans="4:15" ht="12.75" customHeight="1" x14ac:dyDescent="0.3">
      <c r="D5725" s="90"/>
      <c r="E5725" s="90"/>
      <c r="F5725" s="4"/>
      <c r="K5725" s="224"/>
      <c r="L5725" s="224"/>
      <c r="M5725" s="224"/>
      <c r="N5725" s="224"/>
      <c r="O5725" s="224"/>
    </row>
    <row r="5726" spans="4:15" ht="12.75" customHeight="1" x14ac:dyDescent="0.3">
      <c r="D5726" s="90"/>
      <c r="E5726" s="90"/>
      <c r="F5726" s="4"/>
      <c r="K5726" s="224"/>
      <c r="L5726" s="224"/>
      <c r="M5726" s="224"/>
      <c r="N5726" s="224"/>
      <c r="O5726" s="224"/>
    </row>
    <row r="5727" spans="4:15" ht="12.75" customHeight="1" x14ac:dyDescent="0.3">
      <c r="D5727" s="90"/>
      <c r="E5727" s="90"/>
      <c r="F5727" s="4"/>
      <c r="K5727" s="224"/>
      <c r="L5727" s="224"/>
      <c r="M5727" s="224"/>
      <c r="N5727" s="224"/>
      <c r="O5727" s="224"/>
    </row>
    <row r="5728" spans="4:15" ht="12.75" customHeight="1" x14ac:dyDescent="0.3">
      <c r="D5728" s="90"/>
      <c r="E5728" s="90"/>
      <c r="F5728" s="4"/>
      <c r="K5728" s="224"/>
      <c r="L5728" s="224"/>
      <c r="M5728" s="224"/>
      <c r="N5728" s="224"/>
      <c r="O5728" s="224"/>
    </row>
    <row r="5729" spans="4:15" ht="12.75" customHeight="1" x14ac:dyDescent="0.3">
      <c r="D5729" s="90"/>
      <c r="E5729" s="90"/>
      <c r="F5729" s="4"/>
      <c r="K5729" s="224"/>
      <c r="L5729" s="224"/>
      <c r="M5729" s="224"/>
      <c r="N5729" s="224"/>
      <c r="O5729" s="224"/>
    </row>
    <row r="5730" spans="4:15" ht="12.75" customHeight="1" x14ac:dyDescent="0.3">
      <c r="D5730" s="90"/>
      <c r="E5730" s="90"/>
      <c r="F5730" s="4"/>
      <c r="K5730" s="224"/>
      <c r="L5730" s="224"/>
      <c r="M5730" s="224"/>
      <c r="N5730" s="224"/>
      <c r="O5730" s="224"/>
    </row>
    <row r="5731" spans="4:15" ht="12.75" customHeight="1" x14ac:dyDescent="0.3">
      <c r="D5731" s="90"/>
      <c r="E5731" s="90"/>
      <c r="F5731" s="4"/>
      <c r="K5731" s="224"/>
      <c r="L5731" s="224"/>
      <c r="M5731" s="224"/>
      <c r="N5731" s="224"/>
      <c r="O5731" s="224"/>
    </row>
    <row r="5732" spans="4:15" ht="12.75" customHeight="1" x14ac:dyDescent="0.3">
      <c r="D5732" s="90"/>
      <c r="E5732" s="90"/>
      <c r="F5732" s="4"/>
      <c r="K5732" s="224"/>
      <c r="L5732" s="224"/>
      <c r="M5732" s="224"/>
      <c r="N5732" s="224"/>
      <c r="O5732" s="224"/>
    </row>
    <row r="5733" spans="4:15" ht="12.75" customHeight="1" x14ac:dyDescent="0.3">
      <c r="D5733" s="90"/>
      <c r="E5733" s="90"/>
      <c r="F5733" s="4"/>
      <c r="K5733" s="224"/>
      <c r="L5733" s="224"/>
      <c r="M5733" s="224"/>
      <c r="N5733" s="224"/>
      <c r="O5733" s="224"/>
    </row>
    <row r="5734" spans="4:15" ht="12.75" customHeight="1" x14ac:dyDescent="0.3">
      <c r="D5734" s="90"/>
      <c r="E5734" s="90"/>
      <c r="F5734" s="4"/>
      <c r="K5734" s="224"/>
      <c r="L5734" s="224"/>
      <c r="M5734" s="224"/>
      <c r="N5734" s="224"/>
      <c r="O5734" s="224"/>
    </row>
    <row r="5735" spans="4:15" ht="12.75" customHeight="1" x14ac:dyDescent="0.3">
      <c r="D5735" s="90"/>
      <c r="E5735" s="90"/>
      <c r="F5735" s="4"/>
      <c r="K5735" s="224"/>
      <c r="L5735" s="224"/>
      <c r="M5735" s="224"/>
      <c r="N5735" s="224"/>
      <c r="O5735" s="224"/>
    </row>
    <row r="5736" spans="4:15" ht="12.75" customHeight="1" x14ac:dyDescent="0.3">
      <c r="D5736" s="90"/>
      <c r="E5736" s="90"/>
      <c r="F5736" s="4"/>
      <c r="K5736" s="224"/>
      <c r="L5736" s="224"/>
      <c r="M5736" s="224"/>
      <c r="N5736" s="224"/>
      <c r="O5736" s="224"/>
    </row>
    <row r="5737" spans="4:15" ht="12.75" customHeight="1" x14ac:dyDescent="0.3">
      <c r="D5737" s="90"/>
      <c r="E5737" s="90"/>
      <c r="F5737" s="4"/>
      <c r="K5737" s="224"/>
      <c r="L5737" s="224"/>
      <c r="M5737" s="224"/>
      <c r="N5737" s="224"/>
      <c r="O5737" s="224"/>
    </row>
    <row r="5738" spans="4:15" ht="12.75" customHeight="1" x14ac:dyDescent="0.3">
      <c r="D5738" s="90"/>
      <c r="E5738" s="90"/>
      <c r="F5738" s="4"/>
      <c r="K5738" s="224"/>
      <c r="L5738" s="224"/>
      <c r="M5738" s="224"/>
      <c r="N5738" s="224"/>
      <c r="O5738" s="224"/>
    </row>
    <row r="5739" spans="4:15" ht="12.75" customHeight="1" x14ac:dyDescent="0.3">
      <c r="D5739" s="90"/>
      <c r="E5739" s="90"/>
      <c r="F5739" s="4"/>
      <c r="K5739" s="224"/>
      <c r="L5739" s="224"/>
      <c r="M5739" s="224"/>
      <c r="N5739" s="224"/>
      <c r="O5739" s="224"/>
    </row>
    <row r="5740" spans="4:15" ht="12.75" customHeight="1" x14ac:dyDescent="0.3">
      <c r="D5740" s="90"/>
      <c r="E5740" s="90"/>
      <c r="F5740" s="4"/>
      <c r="K5740" s="224"/>
      <c r="L5740" s="224"/>
      <c r="M5740" s="224"/>
      <c r="N5740" s="224"/>
      <c r="O5740" s="224"/>
    </row>
    <row r="5741" spans="4:15" ht="12.75" customHeight="1" x14ac:dyDescent="0.3">
      <c r="D5741" s="90"/>
      <c r="E5741" s="90"/>
      <c r="F5741" s="4"/>
      <c r="K5741" s="224"/>
      <c r="L5741" s="224"/>
      <c r="M5741" s="224"/>
      <c r="N5741" s="224"/>
      <c r="O5741" s="224"/>
    </row>
    <row r="5742" spans="4:15" ht="12.75" customHeight="1" x14ac:dyDescent="0.3">
      <c r="D5742" s="90"/>
      <c r="E5742" s="90"/>
      <c r="F5742" s="4"/>
      <c r="K5742" s="224"/>
      <c r="L5742" s="224"/>
      <c r="M5742" s="224"/>
      <c r="N5742" s="224"/>
      <c r="O5742" s="224"/>
    </row>
    <row r="5743" spans="4:15" ht="12.75" customHeight="1" x14ac:dyDescent="0.3">
      <c r="D5743" s="90"/>
      <c r="E5743" s="90"/>
      <c r="F5743" s="4"/>
      <c r="K5743" s="224"/>
      <c r="L5743" s="224"/>
      <c r="M5743" s="224"/>
      <c r="N5743" s="224"/>
      <c r="O5743" s="224"/>
    </row>
    <row r="5744" spans="4:15" ht="12.75" customHeight="1" x14ac:dyDescent="0.3">
      <c r="D5744" s="90"/>
      <c r="E5744" s="90"/>
      <c r="F5744" s="4"/>
      <c r="K5744" s="224"/>
      <c r="L5744" s="224"/>
      <c r="M5744" s="224"/>
      <c r="N5744" s="224"/>
      <c r="O5744" s="224"/>
    </row>
    <row r="5745" spans="4:15" ht="12.75" customHeight="1" x14ac:dyDescent="0.3">
      <c r="D5745" s="90"/>
      <c r="E5745" s="90"/>
      <c r="F5745" s="4"/>
      <c r="K5745" s="224"/>
      <c r="L5745" s="224"/>
      <c r="M5745" s="224"/>
      <c r="N5745" s="224"/>
      <c r="O5745" s="224"/>
    </row>
    <row r="5746" spans="4:15" ht="12.75" customHeight="1" x14ac:dyDescent="0.3">
      <c r="D5746" s="90"/>
      <c r="E5746" s="90"/>
      <c r="F5746" s="4"/>
      <c r="K5746" s="224"/>
      <c r="L5746" s="224"/>
      <c r="M5746" s="224"/>
      <c r="N5746" s="224"/>
      <c r="O5746" s="224"/>
    </row>
    <row r="5747" spans="4:15" ht="12.75" customHeight="1" x14ac:dyDescent="0.3">
      <c r="D5747" s="90"/>
      <c r="E5747" s="90"/>
      <c r="F5747" s="4"/>
      <c r="K5747" s="224"/>
      <c r="L5747" s="224"/>
      <c r="M5747" s="224"/>
      <c r="N5747" s="224"/>
      <c r="O5747" s="224"/>
    </row>
    <row r="5748" spans="4:15" ht="12.75" customHeight="1" x14ac:dyDescent="0.3">
      <c r="D5748" s="90"/>
      <c r="E5748" s="90"/>
      <c r="F5748" s="4"/>
      <c r="K5748" s="224"/>
      <c r="L5748" s="224"/>
      <c r="M5748" s="224"/>
      <c r="N5748" s="224"/>
      <c r="O5748" s="224"/>
    </row>
    <row r="5749" spans="4:15" ht="12.75" customHeight="1" x14ac:dyDescent="0.3">
      <c r="D5749" s="90"/>
      <c r="E5749" s="90"/>
      <c r="F5749" s="4"/>
      <c r="K5749" s="224"/>
      <c r="L5749" s="224"/>
      <c r="M5749" s="224"/>
      <c r="N5749" s="224"/>
      <c r="O5749" s="224"/>
    </row>
    <row r="5750" spans="4:15" ht="12.75" customHeight="1" x14ac:dyDescent="0.3">
      <c r="D5750" s="90"/>
      <c r="E5750" s="90"/>
      <c r="F5750" s="4"/>
      <c r="K5750" s="224"/>
      <c r="L5750" s="224"/>
      <c r="M5750" s="224"/>
      <c r="N5750" s="224"/>
      <c r="O5750" s="224"/>
    </row>
    <row r="5751" spans="4:15" ht="12.75" customHeight="1" x14ac:dyDescent="0.3">
      <c r="D5751" s="90"/>
      <c r="E5751" s="90"/>
      <c r="F5751" s="4"/>
      <c r="K5751" s="224"/>
      <c r="L5751" s="224"/>
      <c r="M5751" s="224"/>
      <c r="N5751" s="224"/>
      <c r="O5751" s="224"/>
    </row>
    <row r="5752" spans="4:15" ht="12.75" customHeight="1" x14ac:dyDescent="0.3">
      <c r="D5752" s="90"/>
      <c r="E5752" s="90"/>
      <c r="F5752" s="4"/>
      <c r="K5752" s="224"/>
      <c r="L5752" s="224"/>
      <c r="M5752" s="224"/>
      <c r="N5752" s="224"/>
      <c r="O5752" s="224"/>
    </row>
    <row r="5753" spans="4:15" ht="12.75" customHeight="1" x14ac:dyDescent="0.3">
      <c r="D5753" s="90"/>
      <c r="E5753" s="90"/>
      <c r="F5753" s="4"/>
      <c r="K5753" s="224"/>
      <c r="L5753" s="224"/>
      <c r="M5753" s="224"/>
      <c r="N5753" s="224"/>
      <c r="O5753" s="224"/>
    </row>
    <row r="5754" spans="4:15" ht="12.75" customHeight="1" x14ac:dyDescent="0.3">
      <c r="D5754" s="90"/>
      <c r="E5754" s="90"/>
      <c r="F5754" s="4"/>
      <c r="K5754" s="224"/>
      <c r="L5754" s="224"/>
      <c r="M5754" s="224"/>
      <c r="N5754" s="224"/>
      <c r="O5754" s="224"/>
    </row>
    <row r="5755" spans="4:15" ht="12.75" customHeight="1" x14ac:dyDescent="0.3">
      <c r="D5755" s="90"/>
      <c r="E5755" s="90"/>
      <c r="F5755" s="4"/>
      <c r="K5755" s="224"/>
      <c r="L5755" s="224"/>
      <c r="M5755" s="224"/>
      <c r="N5755" s="224"/>
      <c r="O5755" s="224"/>
    </row>
    <row r="5756" spans="4:15" ht="12.75" customHeight="1" x14ac:dyDescent="0.3">
      <c r="D5756" s="90"/>
      <c r="E5756" s="90"/>
      <c r="F5756" s="4"/>
      <c r="K5756" s="224"/>
      <c r="L5756" s="224"/>
      <c r="M5756" s="224"/>
      <c r="N5756" s="224"/>
      <c r="O5756" s="224"/>
    </row>
    <row r="5757" spans="4:15" ht="12.75" customHeight="1" x14ac:dyDescent="0.3">
      <c r="D5757" s="90"/>
      <c r="E5757" s="90"/>
      <c r="F5757" s="4"/>
      <c r="K5757" s="224"/>
      <c r="L5757" s="224"/>
      <c r="M5757" s="224"/>
      <c r="N5757" s="224"/>
      <c r="O5757" s="224"/>
    </row>
    <row r="5758" spans="4:15" ht="12.75" customHeight="1" x14ac:dyDescent="0.3">
      <c r="D5758" s="90"/>
      <c r="E5758" s="90"/>
      <c r="F5758" s="4"/>
      <c r="K5758" s="224"/>
      <c r="L5758" s="224"/>
      <c r="M5758" s="224"/>
      <c r="N5758" s="224"/>
      <c r="O5758" s="224"/>
    </row>
    <row r="5759" spans="4:15" ht="12.75" customHeight="1" x14ac:dyDescent="0.3">
      <c r="D5759" s="90"/>
      <c r="E5759" s="90"/>
      <c r="F5759" s="4"/>
      <c r="K5759" s="224"/>
      <c r="L5759" s="224"/>
      <c r="M5759" s="224"/>
      <c r="N5759" s="224"/>
      <c r="O5759" s="224"/>
    </row>
    <row r="5760" spans="4:15" ht="12.75" customHeight="1" x14ac:dyDescent="0.3">
      <c r="D5760" s="90"/>
      <c r="E5760" s="90"/>
      <c r="F5760" s="4"/>
      <c r="K5760" s="224"/>
      <c r="L5760" s="224"/>
      <c r="M5760" s="224"/>
      <c r="N5760" s="224"/>
      <c r="O5760" s="224"/>
    </row>
    <row r="5761" spans="4:15" ht="12.75" customHeight="1" x14ac:dyDescent="0.3">
      <c r="D5761" s="90"/>
      <c r="E5761" s="90"/>
      <c r="F5761" s="4"/>
      <c r="K5761" s="224"/>
      <c r="L5761" s="224"/>
      <c r="M5761" s="224"/>
      <c r="N5761" s="224"/>
      <c r="O5761" s="224"/>
    </row>
    <row r="5762" spans="4:15" ht="12.75" customHeight="1" x14ac:dyDescent="0.3">
      <c r="D5762" s="90"/>
      <c r="E5762" s="90"/>
      <c r="F5762" s="4"/>
      <c r="K5762" s="224"/>
      <c r="L5762" s="224"/>
      <c r="M5762" s="224"/>
      <c r="N5762" s="224"/>
      <c r="O5762" s="224"/>
    </row>
    <row r="5763" spans="4:15" ht="12.75" customHeight="1" x14ac:dyDescent="0.3">
      <c r="D5763" s="90"/>
      <c r="E5763" s="90"/>
      <c r="F5763" s="4"/>
      <c r="K5763" s="224"/>
      <c r="L5763" s="224"/>
      <c r="M5763" s="224"/>
      <c r="N5763" s="224"/>
      <c r="O5763" s="224"/>
    </row>
    <row r="5764" spans="4:15" ht="12.75" customHeight="1" x14ac:dyDescent="0.3">
      <c r="D5764" s="90"/>
      <c r="E5764" s="90"/>
      <c r="F5764" s="4"/>
      <c r="K5764" s="224"/>
      <c r="L5764" s="224"/>
      <c r="M5764" s="224"/>
      <c r="N5764" s="224"/>
      <c r="O5764" s="224"/>
    </row>
    <row r="5765" spans="4:15" ht="12.75" customHeight="1" x14ac:dyDescent="0.3">
      <c r="D5765" s="90"/>
      <c r="E5765" s="90"/>
      <c r="F5765" s="4"/>
      <c r="K5765" s="224"/>
      <c r="L5765" s="224"/>
      <c r="M5765" s="224"/>
      <c r="N5765" s="224"/>
      <c r="O5765" s="224"/>
    </row>
    <row r="5766" spans="4:15" ht="12.75" customHeight="1" x14ac:dyDescent="0.3">
      <c r="D5766" s="90"/>
      <c r="E5766" s="90"/>
      <c r="F5766" s="4"/>
      <c r="K5766" s="224"/>
      <c r="L5766" s="224"/>
      <c r="M5766" s="224"/>
      <c r="N5766" s="224"/>
      <c r="O5766" s="224"/>
    </row>
    <row r="5767" spans="4:15" ht="12.75" customHeight="1" x14ac:dyDescent="0.3">
      <c r="D5767" s="90"/>
      <c r="E5767" s="90"/>
      <c r="F5767" s="4"/>
      <c r="K5767" s="224"/>
      <c r="L5767" s="224"/>
      <c r="M5767" s="224"/>
      <c r="N5767" s="224"/>
      <c r="O5767" s="224"/>
    </row>
    <row r="5768" spans="4:15" ht="12.75" customHeight="1" x14ac:dyDescent="0.3">
      <c r="D5768" s="90"/>
      <c r="E5768" s="90"/>
      <c r="F5768" s="4"/>
      <c r="K5768" s="224"/>
      <c r="L5768" s="224"/>
      <c r="M5768" s="224"/>
      <c r="N5768" s="224"/>
      <c r="O5768" s="224"/>
    </row>
    <row r="5769" spans="4:15" ht="12.75" customHeight="1" x14ac:dyDescent="0.3">
      <c r="D5769" s="90"/>
      <c r="E5769" s="90"/>
      <c r="F5769" s="4"/>
      <c r="K5769" s="224"/>
      <c r="L5769" s="224"/>
      <c r="M5769" s="224"/>
      <c r="N5769" s="224"/>
      <c r="O5769" s="224"/>
    </row>
    <row r="5770" spans="4:15" ht="12.75" customHeight="1" x14ac:dyDescent="0.3">
      <c r="D5770" s="90"/>
      <c r="E5770" s="90"/>
      <c r="F5770" s="4"/>
      <c r="K5770" s="224"/>
      <c r="L5770" s="224"/>
      <c r="M5770" s="224"/>
      <c r="N5770" s="224"/>
      <c r="O5770" s="224"/>
    </row>
    <row r="5771" spans="4:15" ht="12.75" customHeight="1" x14ac:dyDescent="0.3">
      <c r="D5771" s="90"/>
      <c r="E5771" s="90"/>
      <c r="F5771" s="4"/>
      <c r="K5771" s="224"/>
      <c r="L5771" s="224"/>
      <c r="M5771" s="224"/>
      <c r="N5771" s="224"/>
      <c r="O5771" s="224"/>
    </row>
    <row r="5772" spans="4:15" ht="12.75" customHeight="1" x14ac:dyDescent="0.3">
      <c r="D5772" s="90"/>
      <c r="E5772" s="90"/>
      <c r="F5772" s="4"/>
      <c r="K5772" s="224"/>
      <c r="L5772" s="224"/>
      <c r="M5772" s="224"/>
      <c r="N5772" s="224"/>
      <c r="O5772" s="224"/>
    </row>
    <row r="5773" spans="4:15" ht="12.75" customHeight="1" x14ac:dyDescent="0.3">
      <c r="D5773" s="90"/>
      <c r="E5773" s="90"/>
      <c r="F5773" s="4"/>
      <c r="K5773" s="224"/>
      <c r="L5773" s="224"/>
      <c r="M5773" s="224"/>
      <c r="N5773" s="224"/>
      <c r="O5773" s="224"/>
    </row>
    <row r="5774" spans="4:15" ht="12.75" customHeight="1" x14ac:dyDescent="0.3">
      <c r="D5774" s="90"/>
      <c r="E5774" s="90"/>
      <c r="F5774" s="4"/>
      <c r="K5774" s="224"/>
      <c r="L5774" s="224"/>
      <c r="M5774" s="224"/>
      <c r="N5774" s="224"/>
      <c r="O5774" s="224"/>
    </row>
    <row r="5775" spans="4:15" ht="12.75" customHeight="1" x14ac:dyDescent="0.3">
      <c r="D5775" s="90"/>
      <c r="E5775" s="90"/>
      <c r="F5775" s="4"/>
      <c r="K5775" s="224"/>
      <c r="L5775" s="224"/>
      <c r="M5775" s="224"/>
      <c r="N5775" s="224"/>
      <c r="O5775" s="224"/>
    </row>
    <row r="5776" spans="4:15" ht="12.75" customHeight="1" x14ac:dyDescent="0.3">
      <c r="D5776" s="90"/>
      <c r="E5776" s="90"/>
      <c r="F5776" s="4"/>
      <c r="K5776" s="224"/>
      <c r="L5776" s="224"/>
      <c r="M5776" s="224"/>
      <c r="N5776" s="224"/>
      <c r="O5776" s="224"/>
    </row>
    <row r="5777" spans="4:15" ht="12.75" customHeight="1" x14ac:dyDescent="0.3">
      <c r="D5777" s="90"/>
      <c r="E5777" s="90"/>
      <c r="F5777" s="4"/>
      <c r="K5777" s="224"/>
      <c r="L5777" s="224"/>
      <c r="M5777" s="224"/>
      <c r="N5777" s="224"/>
      <c r="O5777" s="224"/>
    </row>
    <row r="5778" spans="4:15" ht="12.75" customHeight="1" x14ac:dyDescent="0.3">
      <c r="D5778" s="90"/>
      <c r="E5778" s="90"/>
      <c r="F5778" s="4"/>
      <c r="K5778" s="224"/>
      <c r="L5778" s="224"/>
      <c r="M5778" s="224"/>
      <c r="N5778" s="224"/>
      <c r="O5778" s="224"/>
    </row>
    <row r="5779" spans="4:15" ht="12.75" customHeight="1" x14ac:dyDescent="0.3">
      <c r="D5779" s="90"/>
      <c r="E5779" s="90"/>
      <c r="F5779" s="4"/>
      <c r="K5779" s="224"/>
      <c r="L5779" s="224"/>
      <c r="M5779" s="224"/>
      <c r="N5779" s="224"/>
      <c r="O5779" s="224"/>
    </row>
    <row r="5780" spans="4:15" ht="12.75" customHeight="1" x14ac:dyDescent="0.3">
      <c r="D5780" s="90"/>
      <c r="E5780" s="90"/>
      <c r="F5780" s="4"/>
      <c r="K5780" s="224"/>
      <c r="L5780" s="224"/>
      <c r="M5780" s="224"/>
      <c r="N5780" s="224"/>
      <c r="O5780" s="224"/>
    </row>
    <row r="5781" spans="4:15" ht="12.75" customHeight="1" x14ac:dyDescent="0.3">
      <c r="D5781" s="90"/>
      <c r="E5781" s="90"/>
      <c r="F5781" s="4"/>
      <c r="K5781" s="224"/>
      <c r="L5781" s="224"/>
      <c r="M5781" s="224"/>
      <c r="N5781" s="224"/>
      <c r="O5781" s="224"/>
    </row>
    <row r="5782" spans="4:15" ht="12.75" customHeight="1" x14ac:dyDescent="0.3">
      <c r="D5782" s="90"/>
      <c r="E5782" s="90"/>
      <c r="F5782" s="4"/>
      <c r="K5782" s="224"/>
      <c r="L5782" s="224"/>
      <c r="M5782" s="224"/>
      <c r="N5782" s="224"/>
      <c r="O5782" s="224"/>
    </row>
    <row r="5783" spans="4:15" ht="12.75" customHeight="1" x14ac:dyDescent="0.3">
      <c r="D5783" s="90"/>
      <c r="E5783" s="90"/>
      <c r="F5783" s="4"/>
      <c r="K5783" s="224"/>
      <c r="L5783" s="224"/>
      <c r="M5783" s="224"/>
      <c r="N5783" s="224"/>
      <c r="O5783" s="224"/>
    </row>
    <row r="5784" spans="4:15" ht="12.75" customHeight="1" x14ac:dyDescent="0.3">
      <c r="D5784" s="90"/>
      <c r="E5784" s="90"/>
      <c r="F5784" s="4"/>
      <c r="K5784" s="224"/>
      <c r="L5784" s="224"/>
      <c r="M5784" s="224"/>
      <c r="N5784" s="224"/>
      <c r="O5784" s="224"/>
    </row>
    <row r="5785" spans="4:15" ht="12.75" customHeight="1" x14ac:dyDescent="0.3">
      <c r="D5785" s="90"/>
      <c r="E5785" s="90"/>
      <c r="F5785" s="4"/>
      <c r="K5785" s="224"/>
      <c r="L5785" s="224"/>
      <c r="M5785" s="224"/>
      <c r="N5785" s="224"/>
      <c r="O5785" s="224"/>
    </row>
    <row r="5786" spans="4:15" ht="12.75" customHeight="1" x14ac:dyDescent="0.3">
      <c r="D5786" s="90"/>
      <c r="E5786" s="90"/>
      <c r="F5786" s="4"/>
      <c r="K5786" s="224"/>
      <c r="L5786" s="224"/>
      <c r="M5786" s="224"/>
      <c r="N5786" s="224"/>
      <c r="O5786" s="224"/>
    </row>
    <row r="5787" spans="4:15" ht="12.75" customHeight="1" x14ac:dyDescent="0.3">
      <c r="D5787" s="90"/>
      <c r="E5787" s="90"/>
      <c r="F5787" s="4"/>
      <c r="K5787" s="224"/>
      <c r="L5787" s="224"/>
      <c r="M5787" s="224"/>
      <c r="N5787" s="224"/>
      <c r="O5787" s="224"/>
    </row>
    <row r="5788" spans="4:15" ht="12.75" customHeight="1" x14ac:dyDescent="0.3">
      <c r="D5788" s="90"/>
      <c r="E5788" s="90"/>
      <c r="F5788" s="4"/>
      <c r="K5788" s="224"/>
      <c r="L5788" s="224"/>
      <c r="M5788" s="224"/>
      <c r="N5788" s="224"/>
      <c r="O5788" s="224"/>
    </row>
    <row r="5789" spans="4:15" ht="12.75" customHeight="1" x14ac:dyDescent="0.3">
      <c r="D5789" s="90"/>
      <c r="E5789" s="90"/>
      <c r="F5789" s="4"/>
      <c r="K5789" s="224"/>
      <c r="L5789" s="224"/>
      <c r="M5789" s="224"/>
      <c r="N5789" s="224"/>
      <c r="O5789" s="224"/>
    </row>
    <row r="5790" spans="4:15" ht="12.75" customHeight="1" x14ac:dyDescent="0.3">
      <c r="D5790" s="90"/>
      <c r="E5790" s="90"/>
      <c r="F5790" s="4"/>
      <c r="K5790" s="224"/>
      <c r="L5790" s="224"/>
      <c r="M5790" s="224"/>
      <c r="N5790" s="224"/>
      <c r="O5790" s="224"/>
    </row>
    <row r="5791" spans="4:15" ht="12.75" customHeight="1" x14ac:dyDescent="0.3">
      <c r="D5791" s="90"/>
      <c r="E5791" s="90"/>
      <c r="F5791" s="4"/>
      <c r="K5791" s="224"/>
      <c r="L5791" s="224"/>
      <c r="M5791" s="224"/>
      <c r="N5791" s="224"/>
      <c r="O5791" s="224"/>
    </row>
    <row r="5792" spans="4:15" ht="12.75" customHeight="1" x14ac:dyDescent="0.3">
      <c r="D5792" s="90"/>
      <c r="E5792" s="90"/>
      <c r="F5792" s="4"/>
      <c r="K5792" s="224"/>
      <c r="L5792" s="224"/>
      <c r="M5792" s="224"/>
      <c r="N5792" s="224"/>
      <c r="O5792" s="224"/>
    </row>
    <row r="5793" spans="4:15" ht="12.75" customHeight="1" x14ac:dyDescent="0.3">
      <c r="D5793" s="90"/>
      <c r="E5793" s="90"/>
      <c r="F5793" s="4"/>
      <c r="K5793" s="224"/>
      <c r="L5793" s="224"/>
      <c r="M5793" s="224"/>
      <c r="N5793" s="224"/>
      <c r="O5793" s="224"/>
    </row>
    <row r="5794" spans="4:15" ht="12.75" customHeight="1" x14ac:dyDescent="0.3">
      <c r="D5794" s="90"/>
      <c r="E5794" s="90"/>
      <c r="F5794" s="4"/>
      <c r="K5794" s="224"/>
      <c r="L5794" s="224"/>
      <c r="M5794" s="224"/>
      <c r="N5794" s="224"/>
      <c r="O5794" s="224"/>
    </row>
    <row r="5795" spans="4:15" ht="12.75" customHeight="1" x14ac:dyDescent="0.3">
      <c r="D5795" s="90"/>
      <c r="E5795" s="90"/>
      <c r="F5795" s="4"/>
      <c r="K5795" s="224"/>
      <c r="L5795" s="224"/>
      <c r="M5795" s="224"/>
      <c r="N5795" s="224"/>
      <c r="O5795" s="224"/>
    </row>
    <row r="5796" spans="4:15" ht="12.75" customHeight="1" x14ac:dyDescent="0.3">
      <c r="D5796" s="90"/>
      <c r="E5796" s="90"/>
      <c r="F5796" s="4"/>
      <c r="K5796" s="224"/>
      <c r="L5796" s="224"/>
      <c r="M5796" s="224"/>
      <c r="N5796" s="224"/>
      <c r="O5796" s="224"/>
    </row>
    <row r="5797" spans="4:15" ht="12.75" customHeight="1" x14ac:dyDescent="0.3">
      <c r="D5797" s="90"/>
      <c r="E5797" s="90"/>
      <c r="F5797" s="4"/>
      <c r="K5797" s="224"/>
      <c r="L5797" s="224"/>
      <c r="M5797" s="224"/>
      <c r="N5797" s="224"/>
      <c r="O5797" s="224"/>
    </row>
    <row r="5798" spans="4:15" ht="12.75" customHeight="1" x14ac:dyDescent="0.3">
      <c r="D5798" s="90"/>
      <c r="E5798" s="90"/>
      <c r="F5798" s="4"/>
      <c r="K5798" s="224"/>
      <c r="L5798" s="224"/>
      <c r="M5798" s="224"/>
      <c r="N5798" s="224"/>
      <c r="O5798" s="224"/>
    </row>
    <row r="5799" spans="4:15" ht="12.75" customHeight="1" x14ac:dyDescent="0.3">
      <c r="D5799" s="90"/>
      <c r="E5799" s="90"/>
      <c r="F5799" s="4"/>
      <c r="K5799" s="224"/>
      <c r="L5799" s="224"/>
      <c r="M5799" s="224"/>
      <c r="N5799" s="224"/>
      <c r="O5799" s="224"/>
    </row>
    <row r="5800" spans="4:15" ht="12.75" customHeight="1" x14ac:dyDescent="0.3">
      <c r="D5800" s="90"/>
      <c r="E5800" s="90"/>
      <c r="F5800" s="4"/>
      <c r="K5800" s="224"/>
      <c r="L5800" s="224"/>
      <c r="M5800" s="224"/>
      <c r="N5800" s="224"/>
      <c r="O5800" s="224"/>
    </row>
    <row r="5801" spans="4:15" ht="12.75" customHeight="1" x14ac:dyDescent="0.3">
      <c r="D5801" s="90"/>
      <c r="E5801" s="90"/>
      <c r="F5801" s="4"/>
      <c r="K5801" s="224"/>
      <c r="L5801" s="224"/>
      <c r="M5801" s="224"/>
      <c r="N5801" s="224"/>
      <c r="O5801" s="224"/>
    </row>
    <row r="5802" spans="4:15" ht="12.75" customHeight="1" x14ac:dyDescent="0.3">
      <c r="D5802" s="90"/>
      <c r="E5802" s="90"/>
      <c r="F5802" s="4"/>
      <c r="K5802" s="224"/>
      <c r="L5802" s="224"/>
      <c r="M5802" s="224"/>
      <c r="N5802" s="224"/>
      <c r="O5802" s="224"/>
    </row>
    <row r="5803" spans="4:15" ht="12.75" customHeight="1" x14ac:dyDescent="0.3">
      <c r="D5803" s="90"/>
      <c r="E5803" s="90"/>
      <c r="F5803" s="4"/>
      <c r="K5803" s="224"/>
      <c r="L5803" s="224"/>
      <c r="M5803" s="224"/>
      <c r="N5803" s="224"/>
      <c r="O5803" s="224"/>
    </row>
    <row r="5804" spans="4:15" ht="12.75" customHeight="1" x14ac:dyDescent="0.3">
      <c r="D5804" s="90"/>
      <c r="E5804" s="90"/>
      <c r="F5804" s="4"/>
      <c r="K5804" s="224"/>
      <c r="L5804" s="224"/>
      <c r="M5804" s="224"/>
      <c r="N5804" s="224"/>
      <c r="O5804" s="224"/>
    </row>
    <row r="5805" spans="4:15" ht="12.75" customHeight="1" x14ac:dyDescent="0.3">
      <c r="D5805" s="90"/>
      <c r="E5805" s="90"/>
      <c r="F5805" s="4"/>
      <c r="K5805" s="224"/>
      <c r="L5805" s="224"/>
      <c r="M5805" s="224"/>
      <c r="N5805" s="224"/>
      <c r="O5805" s="224"/>
    </row>
    <row r="5806" spans="4:15" ht="12.75" customHeight="1" x14ac:dyDescent="0.3">
      <c r="D5806" s="90"/>
      <c r="E5806" s="90"/>
      <c r="F5806" s="4"/>
      <c r="K5806" s="224"/>
      <c r="L5806" s="224"/>
      <c r="M5806" s="224"/>
      <c r="N5806" s="224"/>
      <c r="O5806" s="224"/>
    </row>
    <row r="5807" spans="4:15" ht="12.75" customHeight="1" x14ac:dyDescent="0.3">
      <c r="D5807" s="90"/>
      <c r="E5807" s="90"/>
      <c r="F5807" s="4"/>
      <c r="K5807" s="224"/>
      <c r="L5807" s="224"/>
      <c r="M5807" s="224"/>
      <c r="N5807" s="224"/>
      <c r="O5807" s="224"/>
    </row>
    <row r="5808" spans="4:15" ht="12.75" customHeight="1" x14ac:dyDescent="0.3">
      <c r="D5808" s="90"/>
      <c r="E5808" s="90"/>
      <c r="F5808" s="4"/>
      <c r="K5808" s="224"/>
      <c r="L5808" s="224"/>
      <c r="M5808" s="224"/>
      <c r="N5808" s="224"/>
      <c r="O5808" s="224"/>
    </row>
    <row r="5809" spans="4:15" ht="12.75" customHeight="1" x14ac:dyDescent="0.3">
      <c r="D5809" s="90"/>
      <c r="E5809" s="90"/>
      <c r="F5809" s="4"/>
      <c r="K5809" s="224"/>
      <c r="L5809" s="224"/>
      <c r="M5809" s="224"/>
      <c r="N5809" s="224"/>
      <c r="O5809" s="224"/>
    </row>
    <row r="5810" spans="4:15" ht="12.75" customHeight="1" x14ac:dyDescent="0.3">
      <c r="D5810" s="90"/>
      <c r="E5810" s="90"/>
      <c r="F5810" s="4"/>
      <c r="K5810" s="224"/>
      <c r="L5810" s="224"/>
      <c r="M5810" s="224"/>
      <c r="N5810" s="224"/>
      <c r="O5810" s="224"/>
    </row>
    <row r="5811" spans="4:15" ht="12.75" customHeight="1" x14ac:dyDescent="0.3">
      <c r="D5811" s="90"/>
      <c r="E5811" s="90"/>
      <c r="F5811" s="4"/>
      <c r="K5811" s="224"/>
      <c r="L5811" s="224"/>
      <c r="M5811" s="224"/>
      <c r="N5811" s="224"/>
      <c r="O5811" s="224"/>
    </row>
    <row r="5812" spans="4:15" ht="12.75" customHeight="1" x14ac:dyDescent="0.3">
      <c r="D5812" s="90"/>
      <c r="E5812" s="90"/>
      <c r="F5812" s="4"/>
      <c r="K5812" s="224"/>
      <c r="L5812" s="224"/>
      <c r="M5812" s="224"/>
      <c r="N5812" s="224"/>
      <c r="O5812" s="224"/>
    </row>
    <row r="5813" spans="4:15" ht="12.75" customHeight="1" x14ac:dyDescent="0.3">
      <c r="D5813" s="90"/>
      <c r="E5813" s="90"/>
      <c r="F5813" s="4"/>
      <c r="K5813" s="224"/>
      <c r="L5813" s="224"/>
      <c r="M5813" s="224"/>
      <c r="N5813" s="224"/>
      <c r="O5813" s="224"/>
    </row>
    <row r="5814" spans="4:15" ht="12.75" customHeight="1" x14ac:dyDescent="0.3">
      <c r="D5814" s="90"/>
      <c r="E5814" s="90"/>
      <c r="F5814" s="4"/>
      <c r="K5814" s="224"/>
      <c r="L5814" s="224"/>
      <c r="M5814" s="224"/>
      <c r="N5814" s="224"/>
      <c r="O5814" s="224"/>
    </row>
    <row r="5815" spans="4:15" ht="12.75" customHeight="1" x14ac:dyDescent="0.3">
      <c r="D5815" s="90"/>
      <c r="E5815" s="90"/>
      <c r="F5815" s="4"/>
      <c r="K5815" s="224"/>
      <c r="L5815" s="224"/>
      <c r="M5815" s="224"/>
      <c r="N5815" s="224"/>
      <c r="O5815" s="224"/>
    </row>
    <row r="5816" spans="4:15" ht="12.75" customHeight="1" x14ac:dyDescent="0.3">
      <c r="D5816" s="90"/>
      <c r="E5816" s="90"/>
      <c r="F5816" s="4"/>
      <c r="K5816" s="224"/>
      <c r="L5816" s="224"/>
      <c r="M5816" s="224"/>
      <c r="N5816" s="224"/>
      <c r="O5816" s="224"/>
    </row>
    <row r="5817" spans="4:15" ht="12.75" customHeight="1" x14ac:dyDescent="0.3">
      <c r="D5817" s="90"/>
      <c r="E5817" s="90"/>
      <c r="F5817" s="4"/>
      <c r="K5817" s="224"/>
      <c r="L5817" s="224"/>
      <c r="M5817" s="224"/>
      <c r="N5817" s="224"/>
      <c r="O5817" s="224"/>
    </row>
    <row r="5818" spans="4:15" ht="12.75" customHeight="1" x14ac:dyDescent="0.3">
      <c r="D5818" s="90"/>
      <c r="E5818" s="90"/>
      <c r="F5818" s="4"/>
      <c r="K5818" s="224"/>
      <c r="L5818" s="224"/>
      <c r="M5818" s="224"/>
      <c r="N5818" s="224"/>
      <c r="O5818" s="224"/>
    </row>
    <row r="5819" spans="4:15" ht="12.75" customHeight="1" x14ac:dyDescent="0.3">
      <c r="D5819" s="90"/>
      <c r="E5819" s="90"/>
      <c r="F5819" s="4"/>
      <c r="K5819" s="224"/>
      <c r="L5819" s="224"/>
      <c r="M5819" s="224"/>
      <c r="N5819" s="224"/>
      <c r="O5819" s="224"/>
    </row>
    <row r="5820" spans="4:15" ht="12.75" customHeight="1" x14ac:dyDescent="0.3">
      <c r="D5820" s="90"/>
      <c r="E5820" s="90"/>
      <c r="F5820" s="4"/>
      <c r="K5820" s="224"/>
      <c r="L5820" s="224"/>
      <c r="M5820" s="224"/>
      <c r="N5820" s="224"/>
      <c r="O5820" s="224"/>
    </row>
    <row r="5821" spans="4:15" ht="12.75" customHeight="1" x14ac:dyDescent="0.3">
      <c r="D5821" s="90"/>
      <c r="E5821" s="90"/>
      <c r="F5821" s="4"/>
      <c r="K5821" s="224"/>
      <c r="L5821" s="224"/>
      <c r="M5821" s="224"/>
      <c r="N5821" s="224"/>
      <c r="O5821" s="224"/>
    </row>
    <row r="5822" spans="4:15" ht="12.75" customHeight="1" x14ac:dyDescent="0.3">
      <c r="D5822" s="90"/>
      <c r="E5822" s="90"/>
      <c r="F5822" s="4"/>
      <c r="K5822" s="224"/>
      <c r="L5822" s="224"/>
      <c r="M5822" s="224"/>
      <c r="N5822" s="224"/>
      <c r="O5822" s="224"/>
    </row>
    <row r="5823" spans="4:15" ht="12.75" customHeight="1" x14ac:dyDescent="0.3">
      <c r="D5823" s="90"/>
      <c r="E5823" s="90"/>
      <c r="F5823" s="4"/>
      <c r="K5823" s="224"/>
      <c r="L5823" s="224"/>
      <c r="M5823" s="224"/>
      <c r="N5823" s="224"/>
      <c r="O5823" s="224"/>
    </row>
    <row r="5824" spans="4:15" ht="12.75" customHeight="1" x14ac:dyDescent="0.3">
      <c r="D5824" s="90"/>
      <c r="E5824" s="90"/>
      <c r="F5824" s="4"/>
      <c r="K5824" s="224"/>
      <c r="L5824" s="224"/>
      <c r="M5824" s="224"/>
      <c r="N5824" s="224"/>
      <c r="O5824" s="224"/>
    </row>
    <row r="5825" spans="4:15" ht="12.75" customHeight="1" x14ac:dyDescent="0.3">
      <c r="D5825" s="90"/>
      <c r="E5825" s="90"/>
      <c r="F5825" s="4"/>
      <c r="K5825" s="224"/>
      <c r="L5825" s="224"/>
      <c r="M5825" s="224"/>
      <c r="N5825" s="224"/>
      <c r="O5825" s="224"/>
    </row>
    <row r="5826" spans="4:15" ht="12.75" customHeight="1" x14ac:dyDescent="0.3">
      <c r="D5826" s="90"/>
      <c r="E5826" s="90"/>
      <c r="F5826" s="4"/>
      <c r="K5826" s="224"/>
      <c r="L5826" s="224"/>
      <c r="M5826" s="224"/>
      <c r="N5826" s="224"/>
      <c r="O5826" s="224"/>
    </row>
    <row r="5827" spans="4:15" ht="12.75" customHeight="1" x14ac:dyDescent="0.3">
      <c r="D5827" s="90"/>
      <c r="E5827" s="90"/>
      <c r="F5827" s="4"/>
      <c r="K5827" s="224"/>
      <c r="L5827" s="224"/>
      <c r="M5827" s="224"/>
      <c r="N5827" s="224"/>
      <c r="O5827" s="224"/>
    </row>
    <row r="5828" spans="4:15" ht="12.75" customHeight="1" x14ac:dyDescent="0.3">
      <c r="D5828" s="90"/>
      <c r="E5828" s="90"/>
      <c r="F5828" s="4"/>
      <c r="K5828" s="224"/>
      <c r="L5828" s="224"/>
      <c r="M5828" s="224"/>
      <c r="N5828" s="224"/>
      <c r="O5828" s="224"/>
    </row>
    <row r="5829" spans="4:15" ht="12.75" customHeight="1" x14ac:dyDescent="0.3">
      <c r="D5829" s="90"/>
      <c r="E5829" s="90"/>
      <c r="F5829" s="4"/>
      <c r="K5829" s="224"/>
      <c r="L5829" s="224"/>
      <c r="M5829" s="224"/>
      <c r="N5829" s="224"/>
      <c r="O5829" s="224"/>
    </row>
    <row r="5830" spans="4:15" ht="12.75" customHeight="1" x14ac:dyDescent="0.3">
      <c r="D5830" s="90"/>
      <c r="E5830" s="90"/>
      <c r="F5830" s="4"/>
      <c r="K5830" s="224"/>
      <c r="L5830" s="224"/>
      <c r="M5830" s="224"/>
      <c r="N5830" s="224"/>
      <c r="O5830" s="224"/>
    </row>
    <row r="5831" spans="4:15" ht="12.75" customHeight="1" x14ac:dyDescent="0.3">
      <c r="D5831" s="90"/>
      <c r="E5831" s="90"/>
      <c r="F5831" s="4"/>
      <c r="K5831" s="224"/>
      <c r="L5831" s="224"/>
      <c r="M5831" s="224"/>
      <c r="N5831" s="224"/>
      <c r="O5831" s="224"/>
    </row>
    <row r="5832" spans="4:15" ht="12.75" customHeight="1" x14ac:dyDescent="0.3">
      <c r="D5832" s="90"/>
      <c r="E5832" s="90"/>
      <c r="F5832" s="4"/>
      <c r="K5832" s="224"/>
      <c r="L5832" s="224"/>
      <c r="M5832" s="224"/>
      <c r="N5832" s="224"/>
      <c r="O5832" s="224"/>
    </row>
    <row r="5833" spans="4:15" ht="12.75" customHeight="1" x14ac:dyDescent="0.3">
      <c r="D5833" s="90"/>
      <c r="E5833" s="90"/>
      <c r="F5833" s="4"/>
      <c r="K5833" s="224"/>
      <c r="L5833" s="224"/>
      <c r="M5833" s="224"/>
      <c r="N5833" s="224"/>
      <c r="O5833" s="224"/>
    </row>
    <row r="5834" spans="4:15" ht="12.75" customHeight="1" x14ac:dyDescent="0.3">
      <c r="D5834" s="90"/>
      <c r="E5834" s="90"/>
      <c r="F5834" s="4"/>
      <c r="K5834" s="224"/>
      <c r="L5834" s="224"/>
      <c r="M5834" s="224"/>
      <c r="N5834" s="224"/>
      <c r="O5834" s="224"/>
    </row>
    <row r="5835" spans="4:15" ht="12.75" customHeight="1" x14ac:dyDescent="0.3">
      <c r="D5835" s="90"/>
      <c r="E5835" s="90"/>
      <c r="F5835" s="4"/>
      <c r="K5835" s="224"/>
      <c r="L5835" s="224"/>
      <c r="M5835" s="224"/>
      <c r="N5835" s="224"/>
      <c r="O5835" s="224"/>
    </row>
    <row r="5836" spans="4:15" ht="12.75" customHeight="1" x14ac:dyDescent="0.3">
      <c r="D5836" s="90"/>
      <c r="E5836" s="90"/>
      <c r="F5836" s="4"/>
      <c r="K5836" s="224"/>
      <c r="L5836" s="224"/>
      <c r="M5836" s="224"/>
      <c r="N5836" s="224"/>
      <c r="O5836" s="224"/>
    </row>
    <row r="5837" spans="4:15" ht="12.75" customHeight="1" x14ac:dyDescent="0.3">
      <c r="D5837" s="90"/>
      <c r="E5837" s="90"/>
      <c r="F5837" s="4"/>
      <c r="K5837" s="224"/>
      <c r="L5837" s="224"/>
      <c r="M5837" s="224"/>
      <c r="N5837" s="224"/>
      <c r="O5837" s="224"/>
    </row>
    <row r="5838" spans="4:15" ht="12.75" customHeight="1" x14ac:dyDescent="0.3">
      <c r="D5838" s="90"/>
      <c r="E5838" s="90"/>
      <c r="F5838" s="4"/>
      <c r="K5838" s="224"/>
      <c r="L5838" s="224"/>
      <c r="M5838" s="224"/>
      <c r="N5838" s="224"/>
      <c r="O5838" s="224"/>
    </row>
    <row r="5839" spans="4:15" ht="12.75" customHeight="1" x14ac:dyDescent="0.3">
      <c r="D5839" s="90"/>
      <c r="E5839" s="90"/>
      <c r="F5839" s="4"/>
      <c r="K5839" s="224"/>
      <c r="L5839" s="224"/>
      <c r="M5839" s="224"/>
      <c r="N5839" s="224"/>
      <c r="O5839" s="224"/>
    </row>
    <row r="5840" spans="4:15" ht="12.75" customHeight="1" x14ac:dyDescent="0.3">
      <c r="D5840" s="90"/>
      <c r="E5840" s="90"/>
      <c r="F5840" s="4"/>
      <c r="K5840" s="224"/>
      <c r="L5840" s="224"/>
      <c r="M5840" s="224"/>
      <c r="N5840" s="224"/>
      <c r="O5840" s="224"/>
    </row>
    <row r="5841" spans="4:15" ht="12.75" customHeight="1" x14ac:dyDescent="0.3">
      <c r="D5841" s="90"/>
      <c r="E5841" s="90"/>
      <c r="F5841" s="4"/>
      <c r="K5841" s="224"/>
      <c r="L5841" s="224"/>
      <c r="M5841" s="224"/>
      <c r="N5841" s="224"/>
      <c r="O5841" s="224"/>
    </row>
    <row r="5842" spans="4:15" ht="12.75" customHeight="1" x14ac:dyDescent="0.3">
      <c r="D5842" s="90"/>
      <c r="E5842" s="90"/>
      <c r="F5842" s="4"/>
      <c r="K5842" s="224"/>
      <c r="L5842" s="224"/>
      <c r="M5842" s="224"/>
      <c r="N5842" s="224"/>
      <c r="O5842" s="224"/>
    </row>
    <row r="5843" spans="4:15" ht="12.75" customHeight="1" x14ac:dyDescent="0.3">
      <c r="D5843" s="90"/>
      <c r="E5843" s="90"/>
      <c r="F5843" s="4"/>
      <c r="K5843" s="224"/>
      <c r="L5843" s="224"/>
      <c r="M5843" s="224"/>
      <c r="N5843" s="224"/>
      <c r="O5843" s="224"/>
    </row>
    <row r="5844" spans="4:15" ht="12.75" customHeight="1" x14ac:dyDescent="0.3">
      <c r="D5844" s="90"/>
      <c r="E5844" s="90"/>
      <c r="F5844" s="4"/>
      <c r="K5844" s="224"/>
      <c r="L5844" s="224"/>
      <c r="M5844" s="224"/>
      <c r="N5844" s="224"/>
      <c r="O5844" s="224"/>
    </row>
    <row r="5845" spans="4:15" ht="12.75" customHeight="1" x14ac:dyDescent="0.3">
      <c r="D5845" s="90"/>
      <c r="E5845" s="90"/>
      <c r="F5845" s="4"/>
      <c r="K5845" s="224"/>
      <c r="L5845" s="224"/>
      <c r="M5845" s="224"/>
      <c r="N5845" s="224"/>
      <c r="O5845" s="224"/>
    </row>
    <row r="5846" spans="4:15" ht="12.75" customHeight="1" x14ac:dyDescent="0.3">
      <c r="D5846" s="90"/>
      <c r="E5846" s="90"/>
      <c r="F5846" s="4"/>
      <c r="K5846" s="224"/>
      <c r="L5846" s="224"/>
      <c r="M5846" s="224"/>
      <c r="N5846" s="224"/>
      <c r="O5846" s="224"/>
    </row>
    <row r="5847" spans="4:15" ht="12.75" customHeight="1" x14ac:dyDescent="0.3">
      <c r="D5847" s="90"/>
      <c r="E5847" s="90"/>
      <c r="F5847" s="4"/>
      <c r="K5847" s="224"/>
      <c r="L5847" s="224"/>
      <c r="M5847" s="224"/>
      <c r="N5847" s="224"/>
      <c r="O5847" s="224"/>
    </row>
    <row r="5848" spans="4:15" ht="12.75" customHeight="1" x14ac:dyDescent="0.3">
      <c r="D5848" s="90"/>
      <c r="E5848" s="90"/>
      <c r="F5848" s="4"/>
      <c r="K5848" s="224"/>
      <c r="L5848" s="224"/>
      <c r="M5848" s="224"/>
      <c r="N5848" s="224"/>
      <c r="O5848" s="224"/>
    </row>
    <row r="5849" spans="4:15" ht="12.75" customHeight="1" x14ac:dyDescent="0.3">
      <c r="D5849" s="90"/>
      <c r="E5849" s="90"/>
      <c r="F5849" s="4"/>
      <c r="K5849" s="224"/>
      <c r="L5849" s="224"/>
      <c r="M5849" s="224"/>
      <c r="N5849" s="224"/>
      <c r="O5849" s="224"/>
    </row>
    <row r="5850" spans="4:15" ht="12.75" customHeight="1" x14ac:dyDescent="0.3">
      <c r="D5850" s="90"/>
      <c r="E5850" s="90"/>
      <c r="F5850" s="4"/>
      <c r="K5850" s="224"/>
      <c r="L5850" s="224"/>
      <c r="M5850" s="224"/>
      <c r="N5850" s="224"/>
      <c r="O5850" s="224"/>
    </row>
    <row r="5851" spans="4:15" ht="12.75" customHeight="1" x14ac:dyDescent="0.3">
      <c r="D5851" s="90"/>
      <c r="E5851" s="90"/>
      <c r="F5851" s="4"/>
      <c r="K5851" s="224"/>
      <c r="L5851" s="224"/>
      <c r="M5851" s="224"/>
      <c r="N5851" s="224"/>
      <c r="O5851" s="224"/>
    </row>
    <row r="5852" spans="4:15" ht="12.75" customHeight="1" x14ac:dyDescent="0.3">
      <c r="D5852" s="90"/>
      <c r="E5852" s="90"/>
      <c r="F5852" s="4"/>
      <c r="K5852" s="224"/>
      <c r="L5852" s="224"/>
      <c r="M5852" s="224"/>
      <c r="N5852" s="224"/>
      <c r="O5852" s="224"/>
    </row>
    <row r="5853" spans="4:15" ht="12.75" customHeight="1" x14ac:dyDescent="0.3">
      <c r="D5853" s="90"/>
      <c r="E5853" s="90"/>
      <c r="F5853" s="4"/>
      <c r="K5853" s="224"/>
      <c r="L5853" s="224"/>
      <c r="M5853" s="224"/>
      <c r="N5853" s="224"/>
      <c r="O5853" s="224"/>
    </row>
    <row r="5854" spans="4:15" ht="12.75" customHeight="1" x14ac:dyDescent="0.3">
      <c r="D5854" s="90"/>
      <c r="E5854" s="90"/>
      <c r="F5854" s="4"/>
      <c r="K5854" s="224"/>
      <c r="L5854" s="224"/>
      <c r="M5854" s="224"/>
      <c r="N5854" s="224"/>
      <c r="O5854" s="224"/>
    </row>
    <row r="5855" spans="4:15" ht="12.75" customHeight="1" x14ac:dyDescent="0.3">
      <c r="D5855" s="90"/>
      <c r="E5855" s="90"/>
      <c r="F5855" s="4"/>
      <c r="K5855" s="224"/>
      <c r="L5855" s="224"/>
      <c r="M5855" s="224"/>
      <c r="N5855" s="224"/>
      <c r="O5855" s="224"/>
    </row>
    <row r="5856" spans="4:15" ht="12.75" customHeight="1" x14ac:dyDescent="0.3">
      <c r="D5856" s="90"/>
      <c r="E5856" s="90"/>
      <c r="F5856" s="4"/>
      <c r="K5856" s="224"/>
      <c r="L5856" s="224"/>
      <c r="M5856" s="224"/>
      <c r="N5856" s="224"/>
      <c r="O5856" s="224"/>
    </row>
    <row r="5857" spans="4:15" ht="12.75" customHeight="1" x14ac:dyDescent="0.3">
      <c r="D5857" s="90"/>
      <c r="E5857" s="90"/>
      <c r="F5857" s="4"/>
      <c r="K5857" s="224"/>
      <c r="L5857" s="224"/>
      <c r="M5857" s="224"/>
      <c r="N5857" s="224"/>
      <c r="O5857" s="224"/>
    </row>
    <row r="5858" spans="4:15" ht="12.75" customHeight="1" x14ac:dyDescent="0.3">
      <c r="D5858" s="90"/>
      <c r="E5858" s="90"/>
      <c r="F5858" s="4"/>
      <c r="K5858" s="224"/>
      <c r="L5858" s="224"/>
      <c r="M5858" s="224"/>
      <c r="N5858" s="224"/>
      <c r="O5858" s="224"/>
    </row>
    <row r="5859" spans="4:15" ht="12.75" customHeight="1" x14ac:dyDescent="0.3">
      <c r="D5859" s="90"/>
      <c r="E5859" s="90"/>
      <c r="F5859" s="4"/>
      <c r="K5859" s="224"/>
      <c r="L5859" s="224"/>
      <c r="M5859" s="224"/>
      <c r="N5859" s="224"/>
      <c r="O5859" s="224"/>
    </row>
    <row r="5860" spans="4:15" ht="12.75" customHeight="1" x14ac:dyDescent="0.3">
      <c r="D5860" s="90"/>
      <c r="E5860" s="90"/>
      <c r="F5860" s="4"/>
      <c r="K5860" s="224"/>
      <c r="L5860" s="224"/>
      <c r="M5860" s="224"/>
      <c r="N5860" s="224"/>
      <c r="O5860" s="224"/>
    </row>
    <row r="5861" spans="4:15" ht="12.75" customHeight="1" x14ac:dyDescent="0.3">
      <c r="D5861" s="90"/>
      <c r="E5861" s="90"/>
      <c r="F5861" s="4"/>
      <c r="K5861" s="224"/>
      <c r="L5861" s="224"/>
      <c r="M5861" s="224"/>
      <c r="N5861" s="224"/>
      <c r="O5861" s="224"/>
    </row>
    <row r="5862" spans="4:15" ht="12.75" customHeight="1" x14ac:dyDescent="0.3">
      <c r="D5862" s="90"/>
      <c r="E5862" s="90"/>
      <c r="F5862" s="4"/>
      <c r="K5862" s="224"/>
      <c r="L5862" s="224"/>
      <c r="M5862" s="224"/>
      <c r="N5862" s="224"/>
      <c r="O5862" s="224"/>
    </row>
    <row r="5863" spans="4:15" ht="12.75" customHeight="1" x14ac:dyDescent="0.3">
      <c r="D5863" s="90"/>
      <c r="E5863" s="90"/>
      <c r="F5863" s="4"/>
      <c r="K5863" s="224"/>
      <c r="L5863" s="224"/>
      <c r="M5863" s="224"/>
      <c r="N5863" s="224"/>
      <c r="O5863" s="224"/>
    </row>
    <row r="5864" spans="4:15" ht="12.75" customHeight="1" x14ac:dyDescent="0.3">
      <c r="D5864" s="90"/>
      <c r="E5864" s="90"/>
      <c r="F5864" s="4"/>
      <c r="K5864" s="224"/>
      <c r="L5864" s="224"/>
      <c r="M5864" s="224"/>
      <c r="N5864" s="224"/>
      <c r="O5864" s="224"/>
    </row>
    <row r="5865" spans="4:15" ht="12.75" customHeight="1" x14ac:dyDescent="0.3">
      <c r="D5865" s="90"/>
      <c r="E5865" s="90"/>
      <c r="F5865" s="4"/>
      <c r="K5865" s="224"/>
      <c r="L5865" s="224"/>
      <c r="M5865" s="224"/>
      <c r="N5865" s="224"/>
      <c r="O5865" s="224"/>
    </row>
    <row r="5866" spans="4:15" ht="12.75" customHeight="1" x14ac:dyDescent="0.3">
      <c r="D5866" s="90"/>
      <c r="E5866" s="90"/>
      <c r="F5866" s="4"/>
      <c r="K5866" s="224"/>
      <c r="L5866" s="224"/>
      <c r="M5866" s="224"/>
      <c r="N5866" s="224"/>
      <c r="O5866" s="224"/>
    </row>
    <row r="5867" spans="4:15" ht="12.75" customHeight="1" x14ac:dyDescent="0.3">
      <c r="D5867" s="90"/>
      <c r="E5867" s="90"/>
      <c r="F5867" s="4"/>
      <c r="K5867" s="224"/>
      <c r="L5867" s="224"/>
      <c r="M5867" s="224"/>
      <c r="N5867" s="224"/>
      <c r="O5867" s="224"/>
    </row>
    <row r="5868" spans="4:15" ht="12.75" customHeight="1" x14ac:dyDescent="0.3">
      <c r="D5868" s="90"/>
      <c r="E5868" s="90"/>
      <c r="F5868" s="4"/>
      <c r="K5868" s="224"/>
      <c r="L5868" s="224"/>
      <c r="M5868" s="224"/>
      <c r="N5868" s="224"/>
      <c r="O5868" s="224"/>
    </row>
    <row r="5869" spans="4:15" ht="12.75" customHeight="1" x14ac:dyDescent="0.3">
      <c r="D5869" s="90"/>
      <c r="E5869" s="90"/>
      <c r="F5869" s="4"/>
      <c r="K5869" s="224"/>
      <c r="L5869" s="224"/>
      <c r="M5869" s="224"/>
      <c r="N5869" s="224"/>
      <c r="O5869" s="224"/>
    </row>
    <row r="5870" spans="4:15" ht="12.75" customHeight="1" x14ac:dyDescent="0.3">
      <c r="D5870" s="90"/>
      <c r="E5870" s="90"/>
      <c r="F5870" s="4"/>
      <c r="K5870" s="224"/>
      <c r="L5870" s="224"/>
      <c r="M5870" s="224"/>
      <c r="N5870" s="224"/>
      <c r="O5870" s="224"/>
    </row>
    <row r="5871" spans="4:15" ht="12.75" customHeight="1" x14ac:dyDescent="0.3">
      <c r="D5871" s="90"/>
      <c r="E5871" s="90"/>
      <c r="F5871" s="4"/>
      <c r="K5871" s="224"/>
      <c r="L5871" s="224"/>
      <c r="M5871" s="224"/>
      <c r="N5871" s="224"/>
      <c r="O5871" s="224"/>
    </row>
    <row r="5872" spans="4:15" ht="12.75" customHeight="1" x14ac:dyDescent="0.3">
      <c r="D5872" s="90"/>
      <c r="E5872" s="90"/>
      <c r="F5872" s="4"/>
      <c r="K5872" s="224"/>
      <c r="L5872" s="224"/>
      <c r="M5872" s="224"/>
      <c r="N5872" s="224"/>
      <c r="O5872" s="224"/>
    </row>
    <row r="5873" spans="4:15" ht="12.75" customHeight="1" x14ac:dyDescent="0.3">
      <c r="D5873" s="90"/>
      <c r="E5873" s="90"/>
      <c r="F5873" s="4"/>
      <c r="K5873" s="224"/>
      <c r="L5873" s="224"/>
      <c r="M5873" s="224"/>
      <c r="N5873" s="224"/>
      <c r="O5873" s="224"/>
    </row>
    <row r="5874" spans="4:15" ht="12.75" customHeight="1" x14ac:dyDescent="0.3">
      <c r="D5874" s="90"/>
      <c r="E5874" s="90"/>
      <c r="F5874" s="4"/>
      <c r="K5874" s="224"/>
      <c r="L5874" s="224"/>
      <c r="M5874" s="224"/>
      <c r="N5874" s="224"/>
      <c r="O5874" s="224"/>
    </row>
    <row r="5875" spans="4:15" ht="12.75" customHeight="1" x14ac:dyDescent="0.3">
      <c r="D5875" s="90"/>
      <c r="E5875" s="90"/>
      <c r="F5875" s="4"/>
      <c r="K5875" s="224"/>
      <c r="L5875" s="224"/>
      <c r="M5875" s="224"/>
      <c r="N5875" s="224"/>
      <c r="O5875" s="224"/>
    </row>
    <row r="5876" spans="4:15" ht="12.75" customHeight="1" x14ac:dyDescent="0.3">
      <c r="D5876" s="90"/>
      <c r="E5876" s="90"/>
      <c r="F5876" s="4"/>
      <c r="K5876" s="224"/>
      <c r="L5876" s="224"/>
      <c r="M5876" s="224"/>
      <c r="N5876" s="224"/>
      <c r="O5876" s="224"/>
    </row>
    <row r="5877" spans="4:15" ht="12.75" customHeight="1" x14ac:dyDescent="0.3">
      <c r="D5877" s="90"/>
      <c r="E5877" s="90"/>
      <c r="F5877" s="4"/>
      <c r="K5877" s="224"/>
      <c r="L5877" s="224"/>
      <c r="M5877" s="224"/>
      <c r="N5877" s="224"/>
      <c r="O5877" s="224"/>
    </row>
    <row r="5878" spans="4:15" ht="12.75" customHeight="1" x14ac:dyDescent="0.3">
      <c r="D5878" s="90"/>
      <c r="E5878" s="90"/>
      <c r="F5878" s="4"/>
      <c r="K5878" s="224"/>
      <c r="L5878" s="224"/>
      <c r="M5878" s="224"/>
      <c r="N5878" s="224"/>
      <c r="O5878" s="224"/>
    </row>
    <row r="5879" spans="4:15" ht="12.75" customHeight="1" x14ac:dyDescent="0.3">
      <c r="D5879" s="90"/>
      <c r="E5879" s="90"/>
      <c r="F5879" s="4"/>
      <c r="K5879" s="224"/>
      <c r="L5879" s="224"/>
      <c r="M5879" s="224"/>
      <c r="N5879" s="224"/>
      <c r="O5879" s="224"/>
    </row>
    <row r="5880" spans="4:15" ht="12.75" customHeight="1" x14ac:dyDescent="0.3">
      <c r="D5880" s="90"/>
      <c r="E5880" s="90"/>
      <c r="F5880" s="4"/>
      <c r="K5880" s="224"/>
      <c r="L5880" s="224"/>
      <c r="M5880" s="224"/>
      <c r="N5880" s="224"/>
      <c r="O5880" s="224"/>
    </row>
    <row r="5881" spans="4:15" ht="12.75" customHeight="1" x14ac:dyDescent="0.3">
      <c r="D5881" s="90"/>
      <c r="E5881" s="90"/>
      <c r="F5881" s="4"/>
      <c r="K5881" s="224"/>
      <c r="L5881" s="224"/>
      <c r="M5881" s="224"/>
      <c r="N5881" s="224"/>
      <c r="O5881" s="224"/>
    </row>
    <row r="5882" spans="4:15" ht="12.75" customHeight="1" x14ac:dyDescent="0.3">
      <c r="D5882" s="90"/>
      <c r="E5882" s="90"/>
      <c r="F5882" s="4"/>
      <c r="K5882" s="224"/>
      <c r="L5882" s="224"/>
      <c r="M5882" s="224"/>
      <c r="N5882" s="224"/>
      <c r="O5882" s="224"/>
    </row>
    <row r="5883" spans="4:15" ht="12.75" customHeight="1" x14ac:dyDescent="0.3">
      <c r="D5883" s="90"/>
      <c r="E5883" s="90"/>
      <c r="F5883" s="4"/>
      <c r="K5883" s="224"/>
      <c r="L5883" s="224"/>
      <c r="M5883" s="224"/>
      <c r="N5883" s="224"/>
      <c r="O5883" s="224"/>
    </row>
    <row r="5884" spans="4:15" ht="12.75" customHeight="1" x14ac:dyDescent="0.3">
      <c r="D5884" s="90"/>
      <c r="E5884" s="90"/>
      <c r="F5884" s="4"/>
      <c r="K5884" s="224"/>
      <c r="L5884" s="224"/>
      <c r="M5884" s="224"/>
      <c r="N5884" s="224"/>
      <c r="O5884" s="224"/>
    </row>
    <row r="5885" spans="4:15" ht="12.75" customHeight="1" x14ac:dyDescent="0.3">
      <c r="D5885" s="90"/>
      <c r="E5885" s="90"/>
      <c r="F5885" s="4"/>
      <c r="K5885" s="224"/>
      <c r="L5885" s="224"/>
      <c r="M5885" s="224"/>
      <c r="N5885" s="224"/>
      <c r="O5885" s="224"/>
    </row>
    <row r="5886" spans="4:15" ht="12.75" customHeight="1" x14ac:dyDescent="0.3">
      <c r="D5886" s="90"/>
      <c r="E5886" s="90"/>
      <c r="F5886" s="4"/>
      <c r="K5886" s="224"/>
      <c r="L5886" s="224"/>
      <c r="M5886" s="224"/>
      <c r="N5886" s="224"/>
      <c r="O5886" s="224"/>
    </row>
    <row r="5887" spans="4:15" ht="12.75" customHeight="1" x14ac:dyDescent="0.3">
      <c r="D5887" s="90"/>
      <c r="E5887" s="90"/>
      <c r="F5887" s="4"/>
      <c r="K5887" s="224"/>
      <c r="L5887" s="224"/>
      <c r="M5887" s="224"/>
      <c r="N5887" s="224"/>
      <c r="O5887" s="224"/>
    </row>
    <row r="5888" spans="4:15" ht="12.75" customHeight="1" x14ac:dyDescent="0.3">
      <c r="D5888" s="90"/>
      <c r="E5888" s="90"/>
      <c r="F5888" s="4"/>
      <c r="K5888" s="224"/>
      <c r="L5888" s="224"/>
      <c r="M5888" s="224"/>
      <c r="N5888" s="224"/>
      <c r="O5888" s="224"/>
    </row>
    <row r="5889" spans="4:15" ht="12.75" customHeight="1" x14ac:dyDescent="0.3">
      <c r="D5889" s="90"/>
      <c r="E5889" s="90"/>
      <c r="F5889" s="4"/>
      <c r="K5889" s="224"/>
      <c r="L5889" s="224"/>
      <c r="M5889" s="224"/>
      <c r="N5889" s="224"/>
      <c r="O5889" s="224"/>
    </row>
    <row r="5890" spans="4:15" ht="12.75" customHeight="1" x14ac:dyDescent="0.3">
      <c r="D5890" s="90"/>
      <c r="E5890" s="90"/>
      <c r="F5890" s="4"/>
      <c r="K5890" s="224"/>
      <c r="L5890" s="224"/>
      <c r="M5890" s="224"/>
      <c r="N5890" s="224"/>
      <c r="O5890" s="224"/>
    </row>
    <row r="5891" spans="4:15" ht="12.75" customHeight="1" x14ac:dyDescent="0.3">
      <c r="D5891" s="90"/>
      <c r="E5891" s="90"/>
      <c r="F5891" s="4"/>
      <c r="K5891" s="224"/>
      <c r="L5891" s="224"/>
      <c r="M5891" s="224"/>
      <c r="N5891" s="224"/>
      <c r="O5891" s="224"/>
    </row>
    <row r="5892" spans="4:15" ht="12.75" customHeight="1" x14ac:dyDescent="0.3">
      <c r="D5892" s="90"/>
      <c r="E5892" s="90"/>
      <c r="F5892" s="4"/>
      <c r="K5892" s="224"/>
      <c r="L5892" s="224"/>
      <c r="M5892" s="224"/>
      <c r="N5892" s="224"/>
      <c r="O5892" s="224"/>
    </row>
    <row r="5893" spans="4:15" ht="12.75" customHeight="1" x14ac:dyDescent="0.3">
      <c r="D5893" s="90"/>
      <c r="E5893" s="90"/>
      <c r="F5893" s="4"/>
      <c r="K5893" s="224"/>
      <c r="L5893" s="224"/>
      <c r="M5893" s="224"/>
      <c r="N5893" s="224"/>
      <c r="O5893" s="224"/>
    </row>
    <row r="5894" spans="4:15" ht="12.75" customHeight="1" x14ac:dyDescent="0.3">
      <c r="D5894" s="90"/>
      <c r="E5894" s="90"/>
      <c r="F5894" s="4"/>
      <c r="K5894" s="224"/>
      <c r="L5894" s="224"/>
      <c r="M5894" s="224"/>
      <c r="N5894" s="224"/>
      <c r="O5894" s="224"/>
    </row>
    <row r="5895" spans="4:15" ht="12.75" customHeight="1" x14ac:dyDescent="0.3">
      <c r="D5895" s="90"/>
      <c r="E5895" s="90"/>
      <c r="F5895" s="4"/>
      <c r="K5895" s="224"/>
      <c r="L5895" s="224"/>
      <c r="M5895" s="224"/>
      <c r="N5895" s="224"/>
      <c r="O5895" s="224"/>
    </row>
    <row r="5896" spans="4:15" ht="12.75" customHeight="1" x14ac:dyDescent="0.3">
      <c r="D5896" s="90"/>
      <c r="E5896" s="90"/>
      <c r="F5896" s="4"/>
      <c r="K5896" s="224"/>
      <c r="L5896" s="224"/>
      <c r="M5896" s="224"/>
      <c r="N5896" s="224"/>
      <c r="O5896" s="224"/>
    </row>
    <row r="5897" spans="4:15" ht="12.75" customHeight="1" x14ac:dyDescent="0.3">
      <c r="D5897" s="90"/>
      <c r="E5897" s="90"/>
      <c r="F5897" s="4"/>
      <c r="K5897" s="224"/>
      <c r="L5897" s="224"/>
      <c r="M5897" s="224"/>
      <c r="N5897" s="224"/>
      <c r="O5897" s="224"/>
    </row>
    <row r="5898" spans="4:15" ht="12.75" customHeight="1" x14ac:dyDescent="0.3">
      <c r="D5898" s="90"/>
      <c r="E5898" s="90"/>
      <c r="F5898" s="4"/>
      <c r="K5898" s="224"/>
      <c r="L5898" s="224"/>
      <c r="M5898" s="224"/>
      <c r="N5898" s="224"/>
      <c r="O5898" s="224"/>
    </row>
    <row r="5899" spans="4:15" ht="12.75" customHeight="1" x14ac:dyDescent="0.3">
      <c r="D5899" s="90"/>
      <c r="E5899" s="90"/>
      <c r="F5899" s="4"/>
      <c r="K5899" s="224"/>
      <c r="L5899" s="224"/>
      <c r="M5899" s="224"/>
      <c r="N5899" s="224"/>
      <c r="O5899" s="224"/>
    </row>
    <row r="5900" spans="4:15" ht="12.75" customHeight="1" x14ac:dyDescent="0.3">
      <c r="D5900" s="90"/>
      <c r="E5900" s="90"/>
      <c r="F5900" s="4"/>
      <c r="K5900" s="224"/>
      <c r="L5900" s="224"/>
      <c r="M5900" s="224"/>
      <c r="N5900" s="224"/>
      <c r="O5900" s="224"/>
    </row>
    <row r="5901" spans="4:15" ht="12.75" customHeight="1" x14ac:dyDescent="0.3">
      <c r="D5901" s="90"/>
      <c r="E5901" s="90"/>
      <c r="F5901" s="4"/>
      <c r="K5901" s="224"/>
      <c r="L5901" s="224"/>
      <c r="M5901" s="224"/>
      <c r="N5901" s="224"/>
      <c r="O5901" s="224"/>
    </row>
    <row r="5902" spans="4:15" ht="12.75" customHeight="1" x14ac:dyDescent="0.3">
      <c r="D5902" s="90"/>
      <c r="E5902" s="90"/>
      <c r="F5902" s="4"/>
      <c r="K5902" s="224"/>
      <c r="L5902" s="224"/>
      <c r="M5902" s="224"/>
      <c r="N5902" s="224"/>
      <c r="O5902" s="224"/>
    </row>
    <row r="5903" spans="4:15" ht="12.75" customHeight="1" x14ac:dyDescent="0.3">
      <c r="D5903" s="90"/>
      <c r="E5903" s="90"/>
      <c r="F5903" s="4"/>
      <c r="K5903" s="224"/>
      <c r="L5903" s="224"/>
      <c r="M5903" s="224"/>
      <c r="N5903" s="224"/>
      <c r="O5903" s="224"/>
    </row>
    <row r="5904" spans="4:15" ht="12.75" customHeight="1" x14ac:dyDescent="0.3">
      <c r="D5904" s="90"/>
      <c r="E5904" s="90"/>
      <c r="F5904" s="4"/>
      <c r="K5904" s="224"/>
      <c r="L5904" s="224"/>
      <c r="M5904" s="224"/>
      <c r="N5904" s="224"/>
      <c r="O5904" s="224"/>
    </row>
    <row r="5905" spans="4:15" ht="12.75" customHeight="1" x14ac:dyDescent="0.3">
      <c r="D5905" s="90"/>
      <c r="E5905" s="90"/>
      <c r="F5905" s="4"/>
      <c r="K5905" s="224"/>
      <c r="L5905" s="224"/>
      <c r="M5905" s="224"/>
      <c r="N5905" s="224"/>
      <c r="O5905" s="224"/>
    </row>
    <row r="5906" spans="4:15" ht="12.75" customHeight="1" x14ac:dyDescent="0.3">
      <c r="D5906" s="90"/>
      <c r="E5906" s="90"/>
      <c r="F5906" s="4"/>
      <c r="K5906" s="224"/>
      <c r="L5906" s="224"/>
      <c r="M5906" s="224"/>
      <c r="N5906" s="224"/>
      <c r="O5906" s="224"/>
    </row>
    <row r="5907" spans="4:15" ht="12.75" customHeight="1" x14ac:dyDescent="0.3">
      <c r="D5907" s="90"/>
      <c r="E5907" s="90"/>
      <c r="F5907" s="4"/>
      <c r="K5907" s="224"/>
      <c r="L5907" s="224"/>
      <c r="M5907" s="224"/>
      <c r="N5907" s="224"/>
      <c r="O5907" s="224"/>
    </row>
    <row r="5908" spans="4:15" ht="12.75" customHeight="1" x14ac:dyDescent="0.3">
      <c r="D5908" s="90"/>
      <c r="E5908" s="90"/>
      <c r="F5908" s="4"/>
      <c r="K5908" s="224"/>
      <c r="L5908" s="224"/>
      <c r="M5908" s="224"/>
      <c r="N5908" s="224"/>
      <c r="O5908" s="224"/>
    </row>
    <row r="5909" spans="4:15" ht="12.75" customHeight="1" x14ac:dyDescent="0.3">
      <c r="D5909" s="90"/>
      <c r="E5909" s="90"/>
      <c r="F5909" s="4"/>
      <c r="K5909" s="224"/>
      <c r="L5909" s="224"/>
      <c r="M5909" s="224"/>
      <c r="N5909" s="224"/>
      <c r="O5909" s="224"/>
    </row>
    <row r="5910" spans="4:15" ht="12.75" customHeight="1" x14ac:dyDescent="0.3">
      <c r="D5910" s="90"/>
      <c r="E5910" s="90"/>
      <c r="F5910" s="4"/>
      <c r="K5910" s="224"/>
      <c r="L5910" s="224"/>
      <c r="M5910" s="224"/>
      <c r="N5910" s="224"/>
      <c r="O5910" s="224"/>
    </row>
    <row r="5911" spans="4:15" ht="12.75" customHeight="1" x14ac:dyDescent="0.3">
      <c r="D5911" s="90"/>
      <c r="E5911" s="90"/>
      <c r="F5911" s="4"/>
      <c r="K5911" s="224"/>
      <c r="L5911" s="224"/>
      <c r="M5911" s="224"/>
      <c r="N5911" s="224"/>
      <c r="O5911" s="224"/>
    </row>
    <row r="5912" spans="4:15" ht="12.75" customHeight="1" x14ac:dyDescent="0.3">
      <c r="D5912" s="90"/>
      <c r="E5912" s="90"/>
      <c r="F5912" s="4"/>
      <c r="K5912" s="224"/>
      <c r="L5912" s="224"/>
      <c r="M5912" s="224"/>
      <c r="N5912" s="224"/>
      <c r="O5912" s="224"/>
    </row>
    <row r="5913" spans="4:15" ht="12.75" customHeight="1" x14ac:dyDescent="0.3">
      <c r="D5913" s="90"/>
      <c r="E5913" s="90"/>
      <c r="F5913" s="4"/>
      <c r="K5913" s="224"/>
      <c r="L5913" s="224"/>
      <c r="M5913" s="224"/>
      <c r="N5913" s="224"/>
      <c r="O5913" s="224"/>
    </row>
    <row r="5914" spans="4:15" ht="12.75" customHeight="1" x14ac:dyDescent="0.3">
      <c r="D5914" s="90"/>
      <c r="E5914" s="90"/>
      <c r="F5914" s="4"/>
      <c r="K5914" s="224"/>
      <c r="L5914" s="224"/>
      <c r="M5914" s="224"/>
      <c r="N5914" s="224"/>
      <c r="O5914" s="224"/>
    </row>
    <row r="5915" spans="4:15" ht="12.75" customHeight="1" x14ac:dyDescent="0.3">
      <c r="D5915" s="90"/>
      <c r="E5915" s="90"/>
      <c r="F5915" s="4"/>
      <c r="K5915" s="224"/>
      <c r="L5915" s="224"/>
      <c r="M5915" s="224"/>
      <c r="N5915" s="224"/>
      <c r="O5915" s="224"/>
    </row>
    <row r="5916" spans="4:15" ht="12.75" customHeight="1" x14ac:dyDescent="0.3">
      <c r="D5916" s="90"/>
      <c r="E5916" s="90"/>
      <c r="F5916" s="4"/>
      <c r="K5916" s="224"/>
      <c r="L5916" s="224"/>
      <c r="M5916" s="224"/>
      <c r="N5916" s="224"/>
      <c r="O5916" s="224"/>
    </row>
    <row r="5917" spans="4:15" ht="12.75" customHeight="1" x14ac:dyDescent="0.3">
      <c r="D5917" s="90"/>
      <c r="E5917" s="90"/>
      <c r="F5917" s="4"/>
      <c r="K5917" s="224"/>
      <c r="L5917" s="224"/>
      <c r="M5917" s="224"/>
      <c r="N5917" s="224"/>
      <c r="O5917" s="224"/>
    </row>
    <row r="5918" spans="4:15" ht="12.75" customHeight="1" x14ac:dyDescent="0.3">
      <c r="D5918" s="90"/>
      <c r="E5918" s="90"/>
      <c r="F5918" s="4"/>
      <c r="K5918" s="224"/>
      <c r="L5918" s="224"/>
      <c r="M5918" s="224"/>
      <c r="N5918" s="224"/>
      <c r="O5918" s="224"/>
    </row>
    <row r="5919" spans="4:15" ht="12.75" customHeight="1" x14ac:dyDescent="0.3">
      <c r="D5919" s="90"/>
      <c r="E5919" s="90"/>
      <c r="F5919" s="4"/>
      <c r="K5919" s="224"/>
      <c r="L5919" s="224"/>
      <c r="M5919" s="224"/>
      <c r="N5919" s="224"/>
      <c r="O5919" s="224"/>
    </row>
    <row r="5920" spans="4:15" ht="12.75" customHeight="1" x14ac:dyDescent="0.3">
      <c r="D5920" s="90"/>
      <c r="E5920" s="90"/>
      <c r="F5920" s="4"/>
      <c r="K5920" s="224"/>
      <c r="L5920" s="224"/>
      <c r="M5920" s="224"/>
      <c r="N5920" s="224"/>
      <c r="O5920" s="224"/>
    </row>
    <row r="5921" spans="4:15" ht="12.75" customHeight="1" x14ac:dyDescent="0.3">
      <c r="D5921" s="90"/>
      <c r="E5921" s="90"/>
      <c r="F5921" s="4"/>
      <c r="K5921" s="224"/>
      <c r="L5921" s="224"/>
      <c r="M5921" s="224"/>
      <c r="N5921" s="224"/>
      <c r="O5921" s="224"/>
    </row>
    <row r="5922" spans="4:15" ht="12.75" customHeight="1" x14ac:dyDescent="0.3">
      <c r="D5922" s="90"/>
      <c r="E5922" s="90"/>
      <c r="F5922" s="4"/>
      <c r="K5922" s="224"/>
      <c r="L5922" s="224"/>
      <c r="M5922" s="224"/>
      <c r="N5922" s="224"/>
      <c r="O5922" s="224"/>
    </row>
    <row r="5923" spans="4:15" ht="12.75" customHeight="1" x14ac:dyDescent="0.3">
      <c r="D5923" s="90"/>
      <c r="E5923" s="90"/>
      <c r="F5923" s="4"/>
      <c r="K5923" s="224"/>
      <c r="L5923" s="224"/>
      <c r="M5923" s="224"/>
      <c r="N5923" s="224"/>
      <c r="O5923" s="224"/>
    </row>
    <row r="5924" spans="4:15" ht="12.75" customHeight="1" x14ac:dyDescent="0.3">
      <c r="D5924" s="90"/>
      <c r="E5924" s="90"/>
      <c r="F5924" s="4"/>
      <c r="K5924" s="224"/>
      <c r="L5924" s="224"/>
      <c r="M5924" s="224"/>
      <c r="N5924" s="224"/>
      <c r="O5924" s="224"/>
    </row>
    <row r="5925" spans="4:15" ht="12.75" customHeight="1" x14ac:dyDescent="0.3">
      <c r="D5925" s="90"/>
      <c r="E5925" s="90"/>
      <c r="F5925" s="4"/>
      <c r="K5925" s="224"/>
      <c r="L5925" s="224"/>
      <c r="M5925" s="224"/>
      <c r="N5925" s="224"/>
      <c r="O5925" s="224"/>
    </row>
    <row r="5926" spans="4:15" ht="12.75" customHeight="1" x14ac:dyDescent="0.3">
      <c r="D5926" s="90"/>
      <c r="E5926" s="90"/>
      <c r="F5926" s="4"/>
      <c r="K5926" s="224"/>
      <c r="L5926" s="224"/>
      <c r="M5926" s="224"/>
      <c r="N5926" s="224"/>
      <c r="O5926" s="224"/>
    </row>
    <row r="5927" spans="4:15" ht="12.75" customHeight="1" x14ac:dyDescent="0.3">
      <c r="D5927" s="90"/>
      <c r="E5927" s="90"/>
      <c r="F5927" s="4"/>
      <c r="K5927" s="224"/>
      <c r="L5927" s="224"/>
      <c r="M5927" s="224"/>
      <c r="N5927" s="224"/>
      <c r="O5927" s="224"/>
    </row>
    <row r="5928" spans="4:15" ht="12.75" customHeight="1" x14ac:dyDescent="0.3">
      <c r="D5928" s="90"/>
      <c r="E5928" s="90"/>
      <c r="F5928" s="4"/>
      <c r="K5928" s="224"/>
      <c r="L5928" s="224"/>
      <c r="M5928" s="224"/>
      <c r="N5928" s="224"/>
      <c r="O5928" s="224"/>
    </row>
    <row r="5929" spans="4:15" ht="12.75" customHeight="1" x14ac:dyDescent="0.3">
      <c r="D5929" s="90"/>
      <c r="E5929" s="90"/>
      <c r="F5929" s="4"/>
      <c r="K5929" s="224"/>
      <c r="L5929" s="224"/>
      <c r="M5929" s="224"/>
      <c r="N5929" s="224"/>
      <c r="O5929" s="224"/>
    </row>
    <row r="5930" spans="4:15" ht="12.75" customHeight="1" x14ac:dyDescent="0.3">
      <c r="D5930" s="90"/>
      <c r="E5930" s="90"/>
      <c r="F5930" s="4"/>
      <c r="K5930" s="224"/>
      <c r="L5930" s="224"/>
      <c r="M5930" s="224"/>
      <c r="N5930" s="224"/>
      <c r="O5930" s="224"/>
    </row>
    <row r="5931" spans="4:15" ht="12.75" customHeight="1" x14ac:dyDescent="0.3">
      <c r="D5931" s="90"/>
      <c r="E5931" s="90"/>
      <c r="F5931" s="4"/>
      <c r="K5931" s="224"/>
      <c r="L5931" s="224"/>
      <c r="M5931" s="224"/>
      <c r="N5931" s="224"/>
      <c r="O5931" s="224"/>
    </row>
    <row r="5932" spans="4:15" ht="12.75" customHeight="1" x14ac:dyDescent="0.3">
      <c r="D5932" s="90"/>
      <c r="E5932" s="90"/>
      <c r="F5932" s="4"/>
      <c r="K5932" s="224"/>
      <c r="L5932" s="224"/>
      <c r="M5932" s="224"/>
      <c r="N5932" s="224"/>
      <c r="O5932" s="224"/>
    </row>
    <row r="5933" spans="4:15" ht="12.75" customHeight="1" x14ac:dyDescent="0.3">
      <c r="D5933" s="90"/>
      <c r="E5933" s="90"/>
      <c r="F5933" s="4"/>
      <c r="K5933" s="224"/>
      <c r="L5933" s="224"/>
      <c r="M5933" s="224"/>
      <c r="N5933" s="224"/>
      <c r="O5933" s="224"/>
    </row>
    <row r="5934" spans="4:15" ht="12.75" customHeight="1" x14ac:dyDescent="0.3">
      <c r="D5934" s="90"/>
      <c r="E5934" s="90"/>
      <c r="F5934" s="4"/>
      <c r="K5934" s="224"/>
      <c r="L5934" s="224"/>
      <c r="M5934" s="224"/>
      <c r="N5934" s="224"/>
      <c r="O5934" s="224"/>
    </row>
    <row r="5935" spans="4:15" ht="12.75" customHeight="1" x14ac:dyDescent="0.3">
      <c r="D5935" s="90"/>
      <c r="E5935" s="90"/>
      <c r="F5935" s="4"/>
      <c r="K5935" s="224"/>
      <c r="L5935" s="224"/>
      <c r="M5935" s="224"/>
      <c r="N5935" s="224"/>
      <c r="O5935" s="224"/>
    </row>
    <row r="5936" spans="4:15" ht="12.75" customHeight="1" x14ac:dyDescent="0.3">
      <c r="D5936" s="90"/>
      <c r="E5936" s="90"/>
      <c r="F5936" s="4"/>
      <c r="K5936" s="224"/>
      <c r="L5936" s="224"/>
      <c r="M5936" s="224"/>
      <c r="N5936" s="224"/>
      <c r="O5936" s="224"/>
    </row>
    <row r="5937" spans="4:15" ht="12.75" customHeight="1" x14ac:dyDescent="0.3">
      <c r="D5937" s="90"/>
      <c r="E5937" s="90"/>
      <c r="F5937" s="4"/>
      <c r="K5937" s="224"/>
      <c r="L5937" s="224"/>
      <c r="M5937" s="224"/>
      <c r="N5937" s="224"/>
      <c r="O5937" s="224"/>
    </row>
    <row r="5938" spans="4:15" ht="12.75" customHeight="1" x14ac:dyDescent="0.3">
      <c r="D5938" s="90"/>
      <c r="E5938" s="90"/>
      <c r="F5938" s="4"/>
      <c r="K5938" s="224"/>
      <c r="L5938" s="224"/>
      <c r="M5938" s="224"/>
      <c r="N5938" s="224"/>
      <c r="O5938" s="224"/>
    </row>
    <row r="5939" spans="4:15" ht="12.75" customHeight="1" x14ac:dyDescent="0.3">
      <c r="D5939" s="90"/>
      <c r="E5939" s="90"/>
      <c r="F5939" s="4"/>
      <c r="K5939" s="224"/>
      <c r="L5939" s="224"/>
      <c r="M5939" s="224"/>
      <c r="N5939" s="224"/>
      <c r="O5939" s="224"/>
    </row>
    <row r="5940" spans="4:15" ht="12.75" customHeight="1" x14ac:dyDescent="0.3">
      <c r="D5940" s="90"/>
      <c r="E5940" s="90"/>
      <c r="F5940" s="4"/>
      <c r="K5940" s="224"/>
      <c r="L5940" s="224"/>
      <c r="M5940" s="224"/>
      <c r="N5940" s="224"/>
      <c r="O5940" s="224"/>
    </row>
    <row r="5941" spans="4:15" ht="12.75" customHeight="1" x14ac:dyDescent="0.3">
      <c r="D5941" s="90"/>
      <c r="E5941" s="90"/>
      <c r="F5941" s="4"/>
      <c r="K5941" s="224"/>
      <c r="L5941" s="224"/>
      <c r="M5941" s="224"/>
      <c r="N5941" s="224"/>
      <c r="O5941" s="224"/>
    </row>
    <row r="5942" spans="4:15" ht="12.75" customHeight="1" x14ac:dyDescent="0.3">
      <c r="D5942" s="90"/>
      <c r="E5942" s="90"/>
      <c r="F5942" s="4"/>
      <c r="K5942" s="224"/>
      <c r="L5942" s="224"/>
      <c r="M5942" s="224"/>
      <c r="N5942" s="224"/>
      <c r="O5942" s="224"/>
    </row>
    <row r="5943" spans="4:15" ht="12.75" customHeight="1" x14ac:dyDescent="0.3">
      <c r="D5943" s="90"/>
      <c r="E5943" s="90"/>
      <c r="F5943" s="4"/>
      <c r="K5943" s="224"/>
      <c r="L5943" s="224"/>
      <c r="M5943" s="224"/>
      <c r="N5943" s="224"/>
      <c r="O5943" s="224"/>
    </row>
    <row r="5944" spans="4:15" ht="12.75" customHeight="1" x14ac:dyDescent="0.3">
      <c r="D5944" s="90"/>
      <c r="E5944" s="90"/>
      <c r="F5944" s="4"/>
      <c r="K5944" s="224"/>
      <c r="L5944" s="224"/>
      <c r="M5944" s="224"/>
      <c r="N5944" s="224"/>
      <c r="O5944" s="224"/>
    </row>
    <row r="5945" spans="4:15" ht="12.75" customHeight="1" x14ac:dyDescent="0.3">
      <c r="D5945" s="90"/>
      <c r="E5945" s="90"/>
      <c r="F5945" s="4"/>
      <c r="K5945" s="224"/>
      <c r="L5945" s="224"/>
      <c r="M5945" s="224"/>
      <c r="N5945" s="224"/>
      <c r="O5945" s="224"/>
    </row>
    <row r="5946" spans="4:15" ht="12.75" customHeight="1" x14ac:dyDescent="0.3">
      <c r="D5946" s="90"/>
      <c r="E5946" s="90"/>
      <c r="F5946" s="4"/>
      <c r="K5946" s="224"/>
      <c r="L5946" s="224"/>
      <c r="M5946" s="224"/>
      <c r="N5946" s="224"/>
      <c r="O5946" s="224"/>
    </row>
    <row r="5947" spans="4:15" ht="12.75" customHeight="1" x14ac:dyDescent="0.3">
      <c r="D5947" s="90"/>
      <c r="E5947" s="90"/>
      <c r="F5947" s="4"/>
      <c r="K5947" s="224"/>
      <c r="L5947" s="224"/>
      <c r="M5947" s="224"/>
      <c r="N5947" s="224"/>
      <c r="O5947" s="224"/>
    </row>
    <row r="5948" spans="4:15" ht="12.75" customHeight="1" x14ac:dyDescent="0.3">
      <c r="D5948" s="90"/>
      <c r="E5948" s="90"/>
      <c r="F5948" s="4"/>
      <c r="K5948" s="224"/>
      <c r="L5948" s="224"/>
      <c r="M5948" s="224"/>
      <c r="N5948" s="224"/>
      <c r="O5948" s="224"/>
    </row>
    <row r="5949" spans="4:15" ht="12.75" customHeight="1" x14ac:dyDescent="0.3">
      <c r="D5949" s="90"/>
      <c r="E5949" s="90"/>
      <c r="F5949" s="4"/>
      <c r="K5949" s="224"/>
      <c r="L5949" s="224"/>
      <c r="M5949" s="224"/>
      <c r="N5949" s="224"/>
      <c r="O5949" s="224"/>
    </row>
    <row r="5950" spans="4:15" ht="12.75" customHeight="1" x14ac:dyDescent="0.3">
      <c r="D5950" s="90"/>
      <c r="E5950" s="90"/>
      <c r="F5950" s="4"/>
      <c r="K5950" s="224"/>
      <c r="L5950" s="224"/>
      <c r="M5950" s="224"/>
      <c r="N5950" s="224"/>
      <c r="O5950" s="224"/>
    </row>
    <row r="5951" spans="4:15" ht="12.75" customHeight="1" x14ac:dyDescent="0.3">
      <c r="D5951" s="90"/>
      <c r="E5951" s="90"/>
      <c r="F5951" s="4"/>
      <c r="K5951" s="224"/>
      <c r="L5951" s="224"/>
      <c r="M5951" s="224"/>
      <c r="N5951" s="224"/>
      <c r="O5951" s="224"/>
    </row>
    <row r="5952" spans="4:15" ht="12.75" customHeight="1" x14ac:dyDescent="0.3">
      <c r="D5952" s="90"/>
      <c r="E5952" s="90"/>
      <c r="F5952" s="4"/>
      <c r="K5952" s="224"/>
      <c r="L5952" s="224"/>
      <c r="M5952" s="224"/>
      <c r="N5952" s="224"/>
      <c r="O5952" s="224"/>
    </row>
    <row r="5953" spans="4:15" ht="12.75" customHeight="1" x14ac:dyDescent="0.3">
      <c r="D5953" s="90"/>
      <c r="E5953" s="90"/>
      <c r="F5953" s="4"/>
      <c r="K5953" s="224"/>
      <c r="L5953" s="224"/>
      <c r="M5953" s="224"/>
      <c r="N5953" s="224"/>
      <c r="O5953" s="224"/>
    </row>
    <row r="5954" spans="4:15" ht="12.75" customHeight="1" x14ac:dyDescent="0.3">
      <c r="D5954" s="90"/>
      <c r="E5954" s="90"/>
      <c r="F5954" s="4"/>
      <c r="K5954" s="224"/>
      <c r="L5954" s="224"/>
      <c r="M5954" s="224"/>
      <c r="N5954" s="224"/>
      <c r="O5954" s="224"/>
    </row>
    <row r="5955" spans="4:15" ht="12.75" customHeight="1" x14ac:dyDescent="0.3">
      <c r="D5955" s="90"/>
      <c r="E5955" s="90"/>
      <c r="F5955" s="4"/>
      <c r="K5955" s="224"/>
      <c r="L5955" s="224"/>
      <c r="M5955" s="224"/>
      <c r="N5955" s="224"/>
      <c r="O5955" s="224"/>
    </row>
    <row r="5956" spans="4:15" ht="12.75" customHeight="1" x14ac:dyDescent="0.3">
      <c r="D5956" s="90"/>
      <c r="E5956" s="90"/>
      <c r="F5956" s="4"/>
      <c r="K5956" s="224"/>
      <c r="L5956" s="224"/>
      <c r="M5956" s="224"/>
      <c r="N5956" s="224"/>
      <c r="O5956" s="224"/>
    </row>
    <row r="5957" spans="4:15" ht="12.75" customHeight="1" x14ac:dyDescent="0.3">
      <c r="D5957" s="90"/>
      <c r="E5957" s="90"/>
      <c r="F5957" s="4"/>
      <c r="K5957" s="224"/>
      <c r="L5957" s="224"/>
      <c r="M5957" s="224"/>
      <c r="N5957" s="224"/>
      <c r="O5957" s="224"/>
    </row>
    <row r="5958" spans="4:15" ht="12.75" customHeight="1" x14ac:dyDescent="0.3">
      <c r="D5958" s="90"/>
      <c r="E5958" s="90"/>
      <c r="F5958" s="4"/>
      <c r="K5958" s="224"/>
      <c r="L5958" s="224"/>
      <c r="M5958" s="224"/>
      <c r="N5958" s="224"/>
      <c r="O5958" s="224"/>
    </row>
    <row r="5959" spans="4:15" ht="12.75" customHeight="1" x14ac:dyDescent="0.3">
      <c r="D5959" s="90"/>
      <c r="E5959" s="90"/>
      <c r="F5959" s="4"/>
      <c r="K5959" s="224"/>
      <c r="L5959" s="224"/>
      <c r="M5959" s="224"/>
      <c r="N5959" s="224"/>
      <c r="O5959" s="224"/>
    </row>
    <row r="5960" spans="4:15" ht="12.75" customHeight="1" x14ac:dyDescent="0.3">
      <c r="D5960" s="90"/>
      <c r="E5960" s="90"/>
      <c r="F5960" s="4"/>
      <c r="K5960" s="224"/>
      <c r="L5960" s="224"/>
      <c r="M5960" s="224"/>
      <c r="N5960" s="224"/>
      <c r="O5960" s="224"/>
    </row>
    <row r="5961" spans="4:15" ht="12.75" customHeight="1" x14ac:dyDescent="0.3">
      <c r="D5961" s="90"/>
      <c r="E5961" s="90"/>
      <c r="F5961" s="4"/>
      <c r="K5961" s="224"/>
      <c r="L5961" s="224"/>
      <c r="M5961" s="224"/>
      <c r="N5961" s="224"/>
      <c r="O5961" s="224"/>
    </row>
    <row r="5962" spans="4:15" ht="12.75" customHeight="1" x14ac:dyDescent="0.3">
      <c r="D5962" s="90"/>
      <c r="E5962" s="90"/>
      <c r="F5962" s="4"/>
      <c r="K5962" s="224"/>
      <c r="L5962" s="224"/>
      <c r="M5962" s="224"/>
      <c r="N5962" s="224"/>
      <c r="O5962" s="224"/>
    </row>
    <row r="5963" spans="4:15" ht="12.75" customHeight="1" x14ac:dyDescent="0.3">
      <c r="D5963" s="90"/>
      <c r="E5963" s="90"/>
      <c r="F5963" s="4"/>
      <c r="K5963" s="224"/>
      <c r="L5963" s="224"/>
      <c r="M5963" s="224"/>
      <c r="N5963" s="224"/>
      <c r="O5963" s="224"/>
    </row>
    <row r="5964" spans="4:15" ht="12.75" customHeight="1" x14ac:dyDescent="0.3">
      <c r="D5964" s="90"/>
      <c r="E5964" s="90"/>
      <c r="F5964" s="4"/>
      <c r="K5964" s="224"/>
      <c r="L5964" s="224"/>
      <c r="M5964" s="224"/>
      <c r="N5964" s="224"/>
      <c r="O5964" s="224"/>
    </row>
    <row r="5965" spans="4:15" ht="12.75" customHeight="1" x14ac:dyDescent="0.3">
      <c r="D5965" s="90"/>
      <c r="E5965" s="90"/>
      <c r="F5965" s="4"/>
      <c r="K5965" s="224"/>
      <c r="L5965" s="224"/>
      <c r="M5965" s="224"/>
      <c r="N5965" s="224"/>
      <c r="O5965" s="224"/>
    </row>
    <row r="5966" spans="4:15" ht="12.75" customHeight="1" x14ac:dyDescent="0.3">
      <c r="D5966" s="90"/>
      <c r="E5966" s="90"/>
      <c r="F5966" s="4"/>
      <c r="K5966" s="224"/>
      <c r="L5966" s="224"/>
      <c r="M5966" s="224"/>
      <c r="N5966" s="224"/>
      <c r="O5966" s="224"/>
    </row>
    <row r="5967" spans="4:15" ht="12.75" customHeight="1" x14ac:dyDescent="0.3">
      <c r="D5967" s="90"/>
      <c r="E5967" s="90"/>
      <c r="F5967" s="4"/>
      <c r="K5967" s="224"/>
      <c r="L5967" s="224"/>
      <c r="M5967" s="224"/>
      <c r="N5967" s="224"/>
      <c r="O5967" s="224"/>
    </row>
    <row r="5968" spans="4:15" ht="12.75" customHeight="1" x14ac:dyDescent="0.3">
      <c r="D5968" s="90"/>
      <c r="E5968" s="90"/>
      <c r="F5968" s="4"/>
      <c r="K5968" s="224"/>
      <c r="L5968" s="224"/>
      <c r="M5968" s="224"/>
      <c r="N5968" s="224"/>
      <c r="O5968" s="224"/>
    </row>
    <row r="5969" spans="4:15" ht="12.75" customHeight="1" x14ac:dyDescent="0.3">
      <c r="D5969" s="90"/>
      <c r="E5969" s="90"/>
      <c r="F5969" s="4"/>
      <c r="K5969" s="224"/>
      <c r="L5969" s="224"/>
      <c r="M5969" s="224"/>
      <c r="N5969" s="224"/>
      <c r="O5969" s="224"/>
    </row>
    <row r="5970" spans="4:15" ht="12.75" customHeight="1" x14ac:dyDescent="0.3">
      <c r="D5970" s="90"/>
      <c r="E5970" s="90"/>
      <c r="F5970" s="4"/>
      <c r="K5970" s="224"/>
      <c r="L5970" s="224"/>
      <c r="M5970" s="224"/>
      <c r="N5970" s="224"/>
      <c r="O5970" s="224"/>
    </row>
    <row r="5971" spans="4:15" ht="12.75" customHeight="1" x14ac:dyDescent="0.3">
      <c r="D5971" s="90"/>
      <c r="E5971" s="90"/>
      <c r="F5971" s="4"/>
      <c r="K5971" s="224"/>
      <c r="L5971" s="224"/>
      <c r="M5971" s="224"/>
      <c r="N5971" s="224"/>
      <c r="O5971" s="224"/>
    </row>
    <row r="5972" spans="4:15" ht="12.75" customHeight="1" x14ac:dyDescent="0.3">
      <c r="D5972" s="90"/>
      <c r="E5972" s="90"/>
      <c r="F5972" s="4"/>
      <c r="K5972" s="224"/>
      <c r="L5972" s="224"/>
      <c r="M5972" s="224"/>
      <c r="N5972" s="224"/>
      <c r="O5972" s="224"/>
    </row>
    <row r="5973" spans="4:15" ht="12.75" customHeight="1" x14ac:dyDescent="0.3">
      <c r="D5973" s="90"/>
      <c r="E5973" s="90"/>
      <c r="F5973" s="4"/>
      <c r="K5973" s="224"/>
      <c r="L5973" s="224"/>
      <c r="M5973" s="224"/>
      <c r="N5973" s="224"/>
      <c r="O5973" s="224"/>
    </row>
    <row r="5974" spans="4:15" ht="12.75" customHeight="1" x14ac:dyDescent="0.3">
      <c r="D5974" s="90"/>
      <c r="E5974" s="90"/>
      <c r="F5974" s="4"/>
      <c r="K5974" s="224"/>
      <c r="L5974" s="224"/>
      <c r="M5974" s="224"/>
      <c r="N5974" s="224"/>
      <c r="O5974" s="224"/>
    </row>
    <row r="5975" spans="4:15" ht="12.75" customHeight="1" x14ac:dyDescent="0.3">
      <c r="D5975" s="90"/>
      <c r="E5975" s="90"/>
      <c r="F5975" s="4"/>
      <c r="K5975" s="224"/>
      <c r="L5975" s="224"/>
      <c r="M5975" s="224"/>
      <c r="N5975" s="224"/>
      <c r="O5975" s="224"/>
    </row>
    <row r="5976" spans="4:15" ht="12.75" customHeight="1" x14ac:dyDescent="0.3">
      <c r="D5976" s="90"/>
      <c r="E5976" s="90"/>
      <c r="F5976" s="4"/>
      <c r="K5976" s="224"/>
      <c r="L5976" s="224"/>
      <c r="M5976" s="224"/>
      <c r="N5976" s="224"/>
      <c r="O5976" s="224"/>
    </row>
    <row r="5977" spans="4:15" ht="12.75" customHeight="1" x14ac:dyDescent="0.3">
      <c r="D5977" s="90"/>
      <c r="E5977" s="90"/>
      <c r="F5977" s="4"/>
      <c r="K5977" s="224"/>
      <c r="L5977" s="224"/>
      <c r="M5977" s="224"/>
      <c r="N5977" s="224"/>
      <c r="O5977" s="224"/>
    </row>
    <row r="5978" spans="4:15" ht="12.75" customHeight="1" x14ac:dyDescent="0.3">
      <c r="D5978" s="90"/>
      <c r="E5978" s="90"/>
      <c r="F5978" s="4"/>
      <c r="K5978" s="224"/>
      <c r="L5978" s="224"/>
      <c r="M5978" s="224"/>
      <c r="N5978" s="224"/>
      <c r="O5978" s="224"/>
    </row>
    <row r="5979" spans="4:15" ht="12.75" customHeight="1" x14ac:dyDescent="0.3">
      <c r="D5979" s="90"/>
      <c r="E5979" s="90"/>
      <c r="F5979" s="4"/>
      <c r="K5979" s="224"/>
      <c r="L5979" s="224"/>
      <c r="M5979" s="224"/>
      <c r="N5979" s="224"/>
      <c r="O5979" s="224"/>
    </row>
    <row r="5980" spans="4:15" ht="12.75" customHeight="1" x14ac:dyDescent="0.3">
      <c r="D5980" s="90"/>
      <c r="E5980" s="90"/>
      <c r="F5980" s="4"/>
      <c r="K5980" s="224"/>
      <c r="L5980" s="224"/>
      <c r="M5980" s="224"/>
      <c r="N5980" s="224"/>
      <c r="O5980" s="224"/>
    </row>
    <row r="5981" spans="4:15" ht="12.75" customHeight="1" x14ac:dyDescent="0.3">
      <c r="D5981" s="90"/>
      <c r="E5981" s="90"/>
      <c r="F5981" s="4"/>
      <c r="K5981" s="224"/>
      <c r="L5981" s="224"/>
      <c r="M5981" s="224"/>
      <c r="N5981" s="224"/>
      <c r="O5981" s="224"/>
    </row>
    <row r="5982" spans="4:15" ht="12.75" customHeight="1" x14ac:dyDescent="0.3">
      <c r="D5982" s="90"/>
      <c r="E5982" s="90"/>
      <c r="F5982" s="4"/>
      <c r="K5982" s="224"/>
      <c r="L5982" s="224"/>
      <c r="M5982" s="224"/>
      <c r="N5982" s="224"/>
      <c r="O5982" s="224"/>
    </row>
    <row r="5983" spans="4:15" ht="12.75" customHeight="1" x14ac:dyDescent="0.3">
      <c r="D5983" s="90"/>
      <c r="E5983" s="90"/>
      <c r="F5983" s="4"/>
      <c r="K5983" s="224"/>
      <c r="L5983" s="224"/>
      <c r="M5983" s="224"/>
      <c r="N5983" s="224"/>
      <c r="O5983" s="224"/>
    </row>
    <row r="5984" spans="4:15" ht="12.75" customHeight="1" x14ac:dyDescent="0.3">
      <c r="D5984" s="90"/>
      <c r="E5984" s="90"/>
      <c r="F5984" s="4"/>
      <c r="K5984" s="224"/>
      <c r="L5984" s="224"/>
      <c r="M5984" s="224"/>
      <c r="N5984" s="224"/>
      <c r="O5984" s="224"/>
    </row>
    <row r="5985" spans="4:15" ht="12.75" customHeight="1" x14ac:dyDescent="0.3">
      <c r="D5985" s="90"/>
      <c r="E5985" s="90"/>
      <c r="F5985" s="4"/>
      <c r="K5985" s="224"/>
      <c r="L5985" s="224"/>
      <c r="M5985" s="224"/>
      <c r="N5985" s="224"/>
      <c r="O5985" s="224"/>
    </row>
    <row r="5986" spans="4:15" ht="12.75" customHeight="1" x14ac:dyDescent="0.3">
      <c r="D5986" s="90"/>
      <c r="E5986" s="90"/>
      <c r="F5986" s="4"/>
      <c r="K5986" s="224"/>
      <c r="L5986" s="224"/>
      <c r="M5986" s="224"/>
      <c r="N5986" s="224"/>
      <c r="O5986" s="224"/>
    </row>
    <row r="5987" spans="4:15" ht="12.75" customHeight="1" x14ac:dyDescent="0.3">
      <c r="D5987" s="90"/>
      <c r="E5987" s="90"/>
      <c r="F5987" s="4"/>
      <c r="K5987" s="224"/>
      <c r="L5987" s="224"/>
      <c r="M5987" s="224"/>
      <c r="N5987" s="224"/>
      <c r="O5987" s="224"/>
    </row>
    <row r="5988" spans="4:15" ht="12.75" customHeight="1" x14ac:dyDescent="0.3">
      <c r="D5988" s="90"/>
      <c r="E5988" s="90"/>
      <c r="F5988" s="4"/>
      <c r="K5988" s="224"/>
      <c r="L5988" s="224"/>
      <c r="M5988" s="224"/>
      <c r="N5988" s="224"/>
      <c r="O5988" s="224"/>
    </row>
    <row r="5989" spans="4:15" ht="12.75" customHeight="1" x14ac:dyDescent="0.3">
      <c r="D5989" s="90"/>
      <c r="E5989" s="90"/>
      <c r="F5989" s="4"/>
      <c r="K5989" s="224"/>
      <c r="L5989" s="224"/>
      <c r="M5989" s="224"/>
      <c r="N5989" s="224"/>
      <c r="O5989" s="224"/>
    </row>
    <row r="5990" spans="4:15" ht="12.75" customHeight="1" x14ac:dyDescent="0.3">
      <c r="D5990" s="90"/>
      <c r="E5990" s="90"/>
      <c r="F5990" s="4"/>
      <c r="K5990" s="224"/>
      <c r="L5990" s="224"/>
      <c r="M5990" s="224"/>
      <c r="N5990" s="224"/>
      <c r="O5990" s="224"/>
    </row>
    <row r="5991" spans="4:15" ht="12.75" customHeight="1" x14ac:dyDescent="0.3">
      <c r="D5991" s="90"/>
      <c r="E5991" s="90"/>
      <c r="F5991" s="4"/>
      <c r="K5991" s="224"/>
      <c r="L5991" s="224"/>
      <c r="M5991" s="224"/>
      <c r="N5991" s="224"/>
      <c r="O5991" s="224"/>
    </row>
    <row r="5992" spans="4:15" ht="12.75" customHeight="1" x14ac:dyDescent="0.3">
      <c r="D5992" s="90"/>
      <c r="E5992" s="90"/>
      <c r="F5992" s="4"/>
      <c r="K5992" s="224"/>
      <c r="L5992" s="224"/>
      <c r="M5992" s="224"/>
      <c r="N5992" s="224"/>
      <c r="O5992" s="224"/>
    </row>
    <row r="5993" spans="4:15" ht="12.75" customHeight="1" x14ac:dyDescent="0.3">
      <c r="D5993" s="90"/>
      <c r="E5993" s="90"/>
      <c r="F5993" s="4"/>
      <c r="K5993" s="224"/>
      <c r="L5993" s="224"/>
      <c r="M5993" s="224"/>
      <c r="N5993" s="224"/>
      <c r="O5993" s="224"/>
    </row>
    <row r="5994" spans="4:15" ht="12.75" customHeight="1" x14ac:dyDescent="0.3">
      <c r="D5994" s="90"/>
      <c r="E5994" s="90"/>
      <c r="F5994" s="4"/>
      <c r="K5994" s="224"/>
      <c r="L5994" s="224"/>
      <c r="M5994" s="224"/>
      <c r="N5994" s="224"/>
      <c r="O5994" s="224"/>
    </row>
    <row r="5995" spans="4:15" ht="12.75" customHeight="1" x14ac:dyDescent="0.3">
      <c r="D5995" s="90"/>
      <c r="E5995" s="90"/>
      <c r="F5995" s="4"/>
      <c r="K5995" s="224"/>
      <c r="L5995" s="224"/>
      <c r="M5995" s="224"/>
      <c r="N5995" s="224"/>
      <c r="O5995" s="224"/>
    </row>
    <row r="5996" spans="4:15" ht="12.75" customHeight="1" x14ac:dyDescent="0.3">
      <c r="D5996" s="90"/>
      <c r="E5996" s="90"/>
      <c r="F5996" s="4"/>
      <c r="K5996" s="224"/>
      <c r="L5996" s="224"/>
      <c r="M5996" s="224"/>
      <c r="N5996" s="224"/>
      <c r="O5996" s="224"/>
    </row>
    <row r="5997" spans="4:15" ht="12.75" customHeight="1" x14ac:dyDescent="0.3">
      <c r="D5997" s="90"/>
      <c r="E5997" s="90"/>
      <c r="F5997" s="4"/>
      <c r="K5997" s="224"/>
      <c r="L5997" s="224"/>
      <c r="M5997" s="224"/>
      <c r="N5997" s="224"/>
      <c r="O5997" s="224"/>
    </row>
    <row r="5998" spans="4:15" ht="12.75" customHeight="1" x14ac:dyDescent="0.3">
      <c r="D5998" s="90"/>
      <c r="E5998" s="90"/>
      <c r="F5998" s="4"/>
      <c r="K5998" s="224"/>
      <c r="L5998" s="224"/>
      <c r="M5998" s="224"/>
      <c r="N5998" s="224"/>
      <c r="O5998" s="224"/>
    </row>
    <row r="5999" spans="4:15" ht="12.75" customHeight="1" x14ac:dyDescent="0.3">
      <c r="D5999" s="90"/>
      <c r="E5999" s="90"/>
      <c r="F5999" s="4"/>
      <c r="K5999" s="224"/>
      <c r="L5999" s="224"/>
      <c r="M5999" s="224"/>
      <c r="N5999" s="224"/>
      <c r="O5999" s="224"/>
    </row>
    <row r="6000" spans="4:15" ht="12.75" customHeight="1" x14ac:dyDescent="0.3">
      <c r="D6000" s="90"/>
      <c r="E6000" s="90"/>
      <c r="F6000" s="4"/>
      <c r="K6000" s="224"/>
      <c r="L6000" s="224"/>
      <c r="M6000" s="224"/>
      <c r="N6000" s="224"/>
      <c r="O6000" s="224"/>
    </row>
    <row r="6001" spans="4:15" ht="12.75" customHeight="1" x14ac:dyDescent="0.3">
      <c r="D6001" s="90"/>
      <c r="E6001" s="90"/>
      <c r="F6001" s="4"/>
      <c r="K6001" s="224"/>
      <c r="L6001" s="224"/>
      <c r="M6001" s="224"/>
      <c r="N6001" s="224"/>
      <c r="O6001" s="224"/>
    </row>
    <row r="6002" spans="4:15" ht="12.75" customHeight="1" x14ac:dyDescent="0.3">
      <c r="D6002" s="90"/>
      <c r="E6002" s="90"/>
      <c r="F6002" s="4"/>
      <c r="K6002" s="224"/>
      <c r="L6002" s="224"/>
      <c r="M6002" s="224"/>
      <c r="N6002" s="224"/>
      <c r="O6002" s="224"/>
    </row>
    <row r="6003" spans="4:15" ht="12.75" customHeight="1" x14ac:dyDescent="0.3">
      <c r="D6003" s="90"/>
      <c r="E6003" s="90"/>
      <c r="F6003" s="4"/>
      <c r="K6003" s="224"/>
      <c r="L6003" s="224"/>
      <c r="M6003" s="224"/>
      <c r="N6003" s="224"/>
      <c r="O6003" s="224"/>
    </row>
    <row r="6004" spans="4:15" ht="12.75" customHeight="1" x14ac:dyDescent="0.3">
      <c r="D6004" s="90"/>
      <c r="E6004" s="90"/>
      <c r="F6004" s="4"/>
      <c r="K6004" s="224"/>
      <c r="L6004" s="224"/>
      <c r="M6004" s="224"/>
      <c r="N6004" s="224"/>
      <c r="O6004" s="224"/>
    </row>
    <row r="6005" spans="4:15" ht="12.75" customHeight="1" x14ac:dyDescent="0.3">
      <c r="D6005" s="90"/>
      <c r="E6005" s="90"/>
      <c r="F6005" s="4"/>
      <c r="K6005" s="224"/>
      <c r="L6005" s="224"/>
      <c r="M6005" s="224"/>
      <c r="N6005" s="224"/>
      <c r="O6005" s="224"/>
    </row>
    <row r="6006" spans="4:15" ht="12.75" customHeight="1" x14ac:dyDescent="0.3">
      <c r="D6006" s="90"/>
      <c r="E6006" s="90"/>
      <c r="F6006" s="4"/>
      <c r="K6006" s="224"/>
      <c r="L6006" s="224"/>
      <c r="M6006" s="224"/>
      <c r="N6006" s="224"/>
      <c r="O6006" s="224"/>
    </row>
    <row r="6007" spans="4:15" ht="12.75" customHeight="1" x14ac:dyDescent="0.3">
      <c r="D6007" s="90"/>
      <c r="E6007" s="90"/>
      <c r="F6007" s="4"/>
      <c r="K6007" s="224"/>
      <c r="L6007" s="224"/>
      <c r="M6007" s="224"/>
      <c r="N6007" s="224"/>
      <c r="O6007" s="224"/>
    </row>
    <row r="6008" spans="4:15" ht="12.75" customHeight="1" x14ac:dyDescent="0.3">
      <c r="D6008" s="90"/>
      <c r="E6008" s="90"/>
      <c r="F6008" s="4"/>
      <c r="K6008" s="224"/>
      <c r="L6008" s="224"/>
      <c r="M6008" s="224"/>
      <c r="N6008" s="224"/>
      <c r="O6008" s="224"/>
    </row>
    <row r="6009" spans="4:15" ht="12.75" customHeight="1" x14ac:dyDescent="0.3">
      <c r="D6009" s="90"/>
      <c r="E6009" s="90"/>
      <c r="F6009" s="4"/>
      <c r="K6009" s="224"/>
      <c r="L6009" s="224"/>
      <c r="M6009" s="224"/>
      <c r="N6009" s="224"/>
      <c r="O6009" s="224"/>
    </row>
    <row r="6010" spans="4:15" ht="12.75" customHeight="1" x14ac:dyDescent="0.3">
      <c r="D6010" s="90"/>
      <c r="E6010" s="90"/>
      <c r="F6010" s="4"/>
      <c r="K6010" s="224"/>
      <c r="L6010" s="224"/>
      <c r="M6010" s="224"/>
      <c r="N6010" s="224"/>
      <c r="O6010" s="224"/>
    </row>
    <row r="6011" spans="4:15" ht="12.75" customHeight="1" x14ac:dyDescent="0.3">
      <c r="D6011" s="90"/>
      <c r="E6011" s="90"/>
      <c r="F6011" s="4"/>
      <c r="K6011" s="224"/>
      <c r="L6011" s="224"/>
      <c r="M6011" s="224"/>
      <c r="N6011" s="224"/>
      <c r="O6011" s="224"/>
    </row>
    <row r="6012" spans="4:15" ht="12.75" customHeight="1" x14ac:dyDescent="0.3">
      <c r="D6012" s="90"/>
      <c r="E6012" s="90"/>
      <c r="F6012" s="4"/>
      <c r="K6012" s="224"/>
      <c r="L6012" s="224"/>
      <c r="M6012" s="224"/>
      <c r="N6012" s="224"/>
      <c r="O6012" s="224"/>
    </row>
    <row r="6013" spans="4:15" ht="12.75" customHeight="1" x14ac:dyDescent="0.3">
      <c r="D6013" s="90"/>
      <c r="E6013" s="90"/>
      <c r="F6013" s="4"/>
      <c r="K6013" s="224"/>
      <c r="L6013" s="224"/>
      <c r="M6013" s="224"/>
      <c r="N6013" s="224"/>
      <c r="O6013" s="224"/>
    </row>
    <row r="6014" spans="4:15" ht="12.75" customHeight="1" x14ac:dyDescent="0.3">
      <c r="D6014" s="90"/>
      <c r="E6014" s="90"/>
      <c r="F6014" s="4"/>
      <c r="K6014" s="224"/>
      <c r="L6014" s="224"/>
      <c r="M6014" s="224"/>
      <c r="N6014" s="224"/>
      <c r="O6014" s="224"/>
    </row>
    <row r="6015" spans="4:15" ht="12.75" customHeight="1" x14ac:dyDescent="0.3">
      <c r="D6015" s="90"/>
      <c r="E6015" s="90"/>
      <c r="F6015" s="4"/>
      <c r="K6015" s="224"/>
      <c r="L6015" s="224"/>
      <c r="M6015" s="224"/>
      <c r="N6015" s="224"/>
      <c r="O6015" s="224"/>
    </row>
    <row r="6016" spans="4:15" ht="12.75" customHeight="1" x14ac:dyDescent="0.3">
      <c r="D6016" s="90"/>
      <c r="E6016" s="90"/>
      <c r="F6016" s="4"/>
      <c r="K6016" s="224"/>
      <c r="L6016" s="224"/>
      <c r="M6016" s="224"/>
      <c r="N6016" s="224"/>
      <c r="O6016" s="224"/>
    </row>
    <row r="6017" spans="4:15" ht="12.75" customHeight="1" x14ac:dyDescent="0.3">
      <c r="D6017" s="90"/>
      <c r="E6017" s="90"/>
      <c r="F6017" s="4"/>
      <c r="K6017" s="224"/>
      <c r="L6017" s="224"/>
      <c r="M6017" s="224"/>
      <c r="N6017" s="224"/>
      <c r="O6017" s="224"/>
    </row>
    <row r="6018" spans="4:15" ht="12.75" customHeight="1" x14ac:dyDescent="0.3">
      <c r="D6018" s="90"/>
      <c r="E6018" s="90"/>
      <c r="F6018" s="4"/>
      <c r="K6018" s="224"/>
      <c r="L6018" s="224"/>
      <c r="M6018" s="224"/>
      <c r="N6018" s="224"/>
      <c r="O6018" s="224"/>
    </row>
    <row r="6019" spans="4:15" ht="12.75" customHeight="1" x14ac:dyDescent="0.3">
      <c r="D6019" s="90"/>
      <c r="E6019" s="90"/>
      <c r="F6019" s="4"/>
      <c r="K6019" s="224"/>
      <c r="L6019" s="224"/>
      <c r="M6019" s="224"/>
      <c r="N6019" s="224"/>
      <c r="O6019" s="224"/>
    </row>
    <row r="6020" spans="4:15" ht="12.75" customHeight="1" x14ac:dyDescent="0.3">
      <c r="D6020" s="90"/>
      <c r="E6020" s="90"/>
      <c r="F6020" s="4"/>
      <c r="K6020" s="224"/>
      <c r="L6020" s="224"/>
      <c r="M6020" s="224"/>
      <c r="N6020" s="224"/>
      <c r="O6020" s="224"/>
    </row>
    <row r="6021" spans="4:15" ht="12.75" customHeight="1" x14ac:dyDescent="0.3">
      <c r="D6021" s="90"/>
      <c r="E6021" s="90"/>
      <c r="F6021" s="4"/>
      <c r="K6021" s="224"/>
      <c r="L6021" s="224"/>
      <c r="M6021" s="224"/>
      <c r="N6021" s="224"/>
      <c r="O6021" s="224"/>
    </row>
    <row r="6022" spans="4:15" ht="12.75" customHeight="1" x14ac:dyDescent="0.3">
      <c r="D6022" s="90"/>
      <c r="E6022" s="90"/>
      <c r="F6022" s="4"/>
      <c r="K6022" s="224"/>
      <c r="L6022" s="224"/>
      <c r="M6022" s="224"/>
      <c r="N6022" s="224"/>
      <c r="O6022" s="224"/>
    </row>
    <row r="6023" spans="4:15" ht="12.75" customHeight="1" x14ac:dyDescent="0.3">
      <c r="D6023" s="90"/>
      <c r="E6023" s="90"/>
      <c r="F6023" s="4"/>
      <c r="K6023" s="224"/>
      <c r="L6023" s="224"/>
      <c r="M6023" s="224"/>
      <c r="N6023" s="224"/>
      <c r="O6023" s="224"/>
    </row>
    <row r="6024" spans="4:15" ht="12.75" customHeight="1" x14ac:dyDescent="0.3">
      <c r="D6024" s="90"/>
      <c r="E6024" s="90"/>
      <c r="F6024" s="4"/>
      <c r="K6024" s="224"/>
      <c r="L6024" s="224"/>
      <c r="M6024" s="224"/>
      <c r="N6024" s="224"/>
      <c r="O6024" s="224"/>
    </row>
    <row r="6025" spans="4:15" ht="12.75" customHeight="1" x14ac:dyDescent="0.3">
      <c r="D6025" s="90"/>
      <c r="E6025" s="90"/>
      <c r="F6025" s="4"/>
      <c r="K6025" s="224"/>
      <c r="L6025" s="224"/>
      <c r="M6025" s="224"/>
      <c r="N6025" s="224"/>
      <c r="O6025" s="224"/>
    </row>
    <row r="6026" spans="4:15" ht="12.75" customHeight="1" x14ac:dyDescent="0.3">
      <c r="D6026" s="90"/>
      <c r="E6026" s="90"/>
      <c r="F6026" s="4"/>
      <c r="K6026" s="224"/>
      <c r="L6026" s="224"/>
      <c r="M6026" s="224"/>
      <c r="N6026" s="224"/>
      <c r="O6026" s="224"/>
    </row>
    <row r="6027" spans="4:15" ht="12.75" customHeight="1" x14ac:dyDescent="0.3">
      <c r="D6027" s="90"/>
      <c r="E6027" s="90"/>
      <c r="F6027" s="4"/>
      <c r="K6027" s="224"/>
      <c r="L6027" s="224"/>
      <c r="M6027" s="224"/>
      <c r="N6027" s="224"/>
      <c r="O6027" s="224"/>
    </row>
    <row r="6028" spans="4:15" ht="12.75" customHeight="1" x14ac:dyDescent="0.3">
      <c r="D6028" s="90"/>
      <c r="E6028" s="90"/>
      <c r="F6028" s="4"/>
      <c r="K6028" s="224"/>
      <c r="L6028" s="224"/>
      <c r="M6028" s="224"/>
      <c r="N6028" s="224"/>
      <c r="O6028" s="224"/>
    </row>
    <row r="6029" spans="4:15" ht="12.75" customHeight="1" x14ac:dyDescent="0.3">
      <c r="D6029" s="90"/>
      <c r="E6029" s="90"/>
      <c r="F6029" s="4"/>
      <c r="K6029" s="224"/>
      <c r="L6029" s="224"/>
      <c r="M6029" s="224"/>
      <c r="N6029" s="224"/>
      <c r="O6029" s="224"/>
    </row>
    <row r="6030" spans="4:15" ht="12.75" customHeight="1" x14ac:dyDescent="0.3">
      <c r="D6030" s="90"/>
      <c r="E6030" s="90"/>
      <c r="F6030" s="4"/>
      <c r="K6030" s="224"/>
      <c r="L6030" s="224"/>
      <c r="M6030" s="224"/>
      <c r="N6030" s="224"/>
      <c r="O6030" s="224"/>
    </row>
    <row r="6031" spans="4:15" ht="12.75" customHeight="1" x14ac:dyDescent="0.3">
      <c r="D6031" s="90"/>
      <c r="E6031" s="90"/>
      <c r="F6031" s="4"/>
      <c r="K6031" s="224"/>
      <c r="L6031" s="224"/>
      <c r="M6031" s="224"/>
      <c r="N6031" s="224"/>
      <c r="O6031" s="224"/>
    </row>
    <row r="6032" spans="4:15" ht="12.75" customHeight="1" x14ac:dyDescent="0.3">
      <c r="D6032" s="90"/>
      <c r="E6032" s="90"/>
      <c r="F6032" s="4"/>
      <c r="K6032" s="224"/>
      <c r="L6032" s="224"/>
      <c r="M6032" s="224"/>
      <c r="N6032" s="224"/>
      <c r="O6032" s="224"/>
    </row>
    <row r="6033" spans="4:15" ht="12.75" customHeight="1" x14ac:dyDescent="0.3">
      <c r="D6033" s="90"/>
      <c r="E6033" s="90"/>
      <c r="F6033" s="4"/>
      <c r="K6033" s="224"/>
      <c r="L6033" s="224"/>
      <c r="M6033" s="224"/>
      <c r="N6033" s="224"/>
      <c r="O6033" s="224"/>
    </row>
    <row r="6034" spans="4:15" ht="12.75" customHeight="1" x14ac:dyDescent="0.3">
      <c r="D6034" s="90"/>
      <c r="E6034" s="90"/>
      <c r="F6034" s="4"/>
      <c r="K6034" s="224"/>
      <c r="L6034" s="224"/>
      <c r="M6034" s="224"/>
      <c r="N6034" s="224"/>
      <c r="O6034" s="224"/>
    </row>
    <row r="6035" spans="4:15" ht="12.75" customHeight="1" x14ac:dyDescent="0.3">
      <c r="D6035" s="90"/>
      <c r="E6035" s="90"/>
      <c r="F6035" s="4"/>
      <c r="K6035" s="224"/>
      <c r="L6035" s="224"/>
      <c r="M6035" s="224"/>
      <c r="N6035" s="224"/>
      <c r="O6035" s="224"/>
    </row>
    <row r="6036" spans="4:15" ht="12.75" customHeight="1" x14ac:dyDescent="0.3">
      <c r="D6036" s="90"/>
      <c r="E6036" s="90"/>
      <c r="F6036" s="4"/>
      <c r="K6036" s="224"/>
      <c r="L6036" s="224"/>
      <c r="M6036" s="224"/>
      <c r="N6036" s="224"/>
      <c r="O6036" s="224"/>
    </row>
    <row r="6037" spans="4:15" ht="12.75" customHeight="1" x14ac:dyDescent="0.3">
      <c r="D6037" s="90"/>
      <c r="E6037" s="90"/>
      <c r="F6037" s="4"/>
      <c r="K6037" s="224"/>
      <c r="L6037" s="224"/>
      <c r="M6037" s="224"/>
      <c r="N6037" s="224"/>
      <c r="O6037" s="224"/>
    </row>
    <row r="6038" spans="4:15" ht="12.75" customHeight="1" x14ac:dyDescent="0.3">
      <c r="D6038" s="90"/>
      <c r="E6038" s="90"/>
      <c r="F6038" s="4"/>
      <c r="K6038" s="224"/>
      <c r="L6038" s="224"/>
      <c r="M6038" s="224"/>
      <c r="N6038" s="224"/>
      <c r="O6038" s="224"/>
    </row>
    <row r="6039" spans="4:15" ht="12.75" customHeight="1" x14ac:dyDescent="0.3">
      <c r="D6039" s="90"/>
      <c r="E6039" s="90"/>
      <c r="F6039" s="4"/>
      <c r="K6039" s="224"/>
      <c r="L6039" s="224"/>
      <c r="M6039" s="224"/>
      <c r="N6039" s="224"/>
      <c r="O6039" s="224"/>
    </row>
    <row r="6040" spans="4:15" ht="12.75" customHeight="1" x14ac:dyDescent="0.3">
      <c r="D6040" s="90"/>
      <c r="E6040" s="90"/>
      <c r="F6040" s="4"/>
      <c r="K6040" s="224"/>
      <c r="L6040" s="224"/>
      <c r="M6040" s="224"/>
      <c r="N6040" s="224"/>
      <c r="O6040" s="224"/>
    </row>
    <row r="6041" spans="4:15" ht="12.75" customHeight="1" x14ac:dyDescent="0.3">
      <c r="D6041" s="90"/>
      <c r="E6041" s="90"/>
      <c r="F6041" s="4"/>
      <c r="K6041" s="224"/>
      <c r="L6041" s="224"/>
      <c r="M6041" s="224"/>
      <c r="N6041" s="224"/>
      <c r="O6041" s="224"/>
    </row>
    <row r="6042" spans="4:15" ht="12.75" customHeight="1" x14ac:dyDescent="0.3">
      <c r="D6042" s="90"/>
      <c r="E6042" s="90"/>
      <c r="F6042" s="4"/>
      <c r="K6042" s="224"/>
      <c r="L6042" s="224"/>
      <c r="M6042" s="224"/>
      <c r="N6042" s="224"/>
      <c r="O6042" s="224"/>
    </row>
    <row r="6043" spans="4:15" ht="12.75" customHeight="1" x14ac:dyDescent="0.3">
      <c r="D6043" s="90"/>
      <c r="E6043" s="90"/>
      <c r="F6043" s="4"/>
      <c r="K6043" s="224"/>
      <c r="L6043" s="224"/>
      <c r="M6043" s="224"/>
      <c r="N6043" s="224"/>
      <c r="O6043" s="224"/>
    </row>
    <row r="6044" spans="4:15" ht="12.75" customHeight="1" x14ac:dyDescent="0.3">
      <c r="D6044" s="90"/>
      <c r="E6044" s="90"/>
      <c r="F6044" s="4"/>
      <c r="K6044" s="224"/>
      <c r="L6044" s="224"/>
      <c r="M6044" s="224"/>
      <c r="N6044" s="224"/>
      <c r="O6044" s="224"/>
    </row>
    <row r="6045" spans="4:15" ht="12.75" customHeight="1" x14ac:dyDescent="0.3">
      <c r="D6045" s="90"/>
      <c r="E6045" s="90"/>
      <c r="F6045" s="4"/>
      <c r="K6045" s="224"/>
      <c r="L6045" s="224"/>
      <c r="M6045" s="224"/>
      <c r="N6045" s="224"/>
      <c r="O6045" s="224"/>
    </row>
    <row r="6046" spans="4:15" ht="12.75" customHeight="1" x14ac:dyDescent="0.3">
      <c r="D6046" s="90"/>
      <c r="E6046" s="90"/>
      <c r="F6046" s="4"/>
      <c r="K6046" s="224"/>
      <c r="L6046" s="224"/>
      <c r="M6046" s="224"/>
      <c r="N6046" s="224"/>
      <c r="O6046" s="224"/>
    </row>
    <row r="6047" spans="4:15" ht="12.75" customHeight="1" x14ac:dyDescent="0.3">
      <c r="D6047" s="90"/>
      <c r="E6047" s="90"/>
      <c r="F6047" s="4"/>
      <c r="K6047" s="224"/>
      <c r="L6047" s="224"/>
      <c r="M6047" s="224"/>
      <c r="N6047" s="224"/>
      <c r="O6047" s="224"/>
    </row>
    <row r="6048" spans="4:15" ht="12.75" customHeight="1" x14ac:dyDescent="0.3">
      <c r="D6048" s="90"/>
      <c r="E6048" s="90"/>
      <c r="F6048" s="4"/>
      <c r="K6048" s="224"/>
      <c r="L6048" s="224"/>
      <c r="M6048" s="224"/>
      <c r="N6048" s="224"/>
      <c r="O6048" s="224"/>
    </row>
    <row r="6049" spans="4:15" ht="12.75" customHeight="1" x14ac:dyDescent="0.3">
      <c r="D6049" s="90"/>
      <c r="E6049" s="90"/>
      <c r="F6049" s="4"/>
      <c r="K6049" s="224"/>
      <c r="L6049" s="224"/>
      <c r="M6049" s="224"/>
      <c r="N6049" s="224"/>
      <c r="O6049" s="224"/>
    </row>
    <row r="6050" spans="4:15" ht="12.75" customHeight="1" x14ac:dyDescent="0.3">
      <c r="D6050" s="90"/>
      <c r="E6050" s="90"/>
      <c r="F6050" s="4"/>
      <c r="K6050" s="224"/>
      <c r="L6050" s="224"/>
      <c r="M6050" s="224"/>
      <c r="N6050" s="224"/>
      <c r="O6050" s="224"/>
    </row>
    <row r="6051" spans="4:15" ht="12.75" customHeight="1" x14ac:dyDescent="0.3">
      <c r="D6051" s="90"/>
      <c r="E6051" s="90"/>
      <c r="F6051" s="4"/>
      <c r="K6051" s="224"/>
      <c r="L6051" s="224"/>
      <c r="M6051" s="224"/>
      <c r="N6051" s="224"/>
      <c r="O6051" s="224"/>
    </row>
    <row r="6052" spans="4:15" ht="12.75" customHeight="1" x14ac:dyDescent="0.3">
      <c r="D6052" s="90"/>
      <c r="E6052" s="90"/>
      <c r="F6052" s="4"/>
      <c r="K6052" s="224"/>
      <c r="L6052" s="224"/>
      <c r="M6052" s="224"/>
      <c r="N6052" s="224"/>
      <c r="O6052" s="224"/>
    </row>
    <row r="6053" spans="4:15" ht="12.75" customHeight="1" x14ac:dyDescent="0.3">
      <c r="D6053" s="90"/>
      <c r="E6053" s="90"/>
      <c r="F6053" s="4"/>
      <c r="K6053" s="224"/>
      <c r="L6053" s="224"/>
      <c r="M6053" s="224"/>
      <c r="N6053" s="224"/>
      <c r="O6053" s="224"/>
    </row>
    <row r="6054" spans="4:15" ht="12.75" customHeight="1" x14ac:dyDescent="0.3">
      <c r="D6054" s="90"/>
      <c r="E6054" s="90"/>
      <c r="F6054" s="4"/>
      <c r="K6054" s="224"/>
      <c r="L6054" s="224"/>
      <c r="M6054" s="224"/>
      <c r="N6054" s="224"/>
      <c r="O6054" s="224"/>
    </row>
    <row r="6055" spans="4:15" ht="12.75" customHeight="1" x14ac:dyDescent="0.3">
      <c r="D6055" s="90"/>
      <c r="E6055" s="90"/>
      <c r="F6055" s="4"/>
      <c r="K6055" s="224"/>
      <c r="L6055" s="224"/>
      <c r="M6055" s="224"/>
      <c r="N6055" s="224"/>
      <c r="O6055" s="224"/>
    </row>
    <row r="6056" spans="4:15" ht="12.75" customHeight="1" x14ac:dyDescent="0.3">
      <c r="D6056" s="90"/>
      <c r="E6056" s="90"/>
      <c r="F6056" s="4"/>
      <c r="K6056" s="224"/>
      <c r="L6056" s="224"/>
      <c r="M6056" s="224"/>
      <c r="N6056" s="224"/>
      <c r="O6056" s="224"/>
    </row>
    <row r="6057" spans="4:15" ht="12.75" customHeight="1" x14ac:dyDescent="0.3">
      <c r="D6057" s="90"/>
      <c r="E6057" s="90"/>
      <c r="F6057" s="4"/>
      <c r="K6057" s="224"/>
      <c r="L6057" s="224"/>
      <c r="M6057" s="224"/>
      <c r="N6057" s="224"/>
      <c r="O6057" s="224"/>
    </row>
    <row r="6058" spans="4:15" ht="12.75" customHeight="1" x14ac:dyDescent="0.3">
      <c r="D6058" s="90"/>
      <c r="E6058" s="90"/>
      <c r="F6058" s="4"/>
      <c r="K6058" s="224"/>
      <c r="L6058" s="224"/>
      <c r="M6058" s="224"/>
      <c r="N6058" s="224"/>
      <c r="O6058" s="224"/>
    </row>
    <row r="6059" spans="4:15" ht="12.75" customHeight="1" x14ac:dyDescent="0.3">
      <c r="D6059" s="90"/>
      <c r="E6059" s="90"/>
      <c r="F6059" s="4"/>
      <c r="K6059" s="224"/>
      <c r="L6059" s="224"/>
      <c r="M6059" s="224"/>
      <c r="N6059" s="224"/>
      <c r="O6059" s="224"/>
    </row>
    <row r="6060" spans="4:15" ht="12.75" customHeight="1" x14ac:dyDescent="0.3">
      <c r="D6060" s="90"/>
      <c r="E6060" s="90"/>
      <c r="F6060" s="4"/>
      <c r="K6060" s="224"/>
      <c r="L6060" s="224"/>
      <c r="M6060" s="224"/>
      <c r="N6060" s="224"/>
      <c r="O6060" s="224"/>
    </row>
    <row r="6061" spans="4:15" ht="12.75" customHeight="1" x14ac:dyDescent="0.3">
      <c r="D6061" s="90"/>
      <c r="E6061" s="90"/>
      <c r="F6061" s="4"/>
      <c r="K6061" s="224"/>
      <c r="L6061" s="224"/>
      <c r="M6061" s="224"/>
      <c r="N6061" s="224"/>
      <c r="O6061" s="224"/>
    </row>
    <row r="6062" spans="4:15" ht="12.75" customHeight="1" x14ac:dyDescent="0.3">
      <c r="D6062" s="90"/>
      <c r="E6062" s="90"/>
      <c r="F6062" s="4"/>
      <c r="K6062" s="224"/>
      <c r="L6062" s="224"/>
      <c r="M6062" s="224"/>
      <c r="N6062" s="224"/>
      <c r="O6062" s="224"/>
    </row>
    <row r="6063" spans="4:15" ht="12.75" customHeight="1" x14ac:dyDescent="0.3">
      <c r="D6063" s="90"/>
      <c r="E6063" s="90"/>
      <c r="F6063" s="4"/>
      <c r="K6063" s="224"/>
      <c r="L6063" s="224"/>
      <c r="M6063" s="224"/>
      <c r="N6063" s="224"/>
      <c r="O6063" s="224"/>
    </row>
    <row r="6064" spans="4:15" ht="12.75" customHeight="1" x14ac:dyDescent="0.3">
      <c r="D6064" s="90"/>
      <c r="E6064" s="90"/>
      <c r="F6064" s="4"/>
      <c r="K6064" s="224"/>
      <c r="L6064" s="224"/>
      <c r="M6064" s="224"/>
      <c r="N6064" s="224"/>
      <c r="O6064" s="224"/>
    </row>
    <row r="6065" spans="4:15" ht="12.75" customHeight="1" x14ac:dyDescent="0.3">
      <c r="D6065" s="90"/>
      <c r="E6065" s="90"/>
      <c r="F6065" s="4"/>
      <c r="K6065" s="224"/>
      <c r="L6065" s="224"/>
      <c r="M6065" s="224"/>
      <c r="N6065" s="224"/>
      <c r="O6065" s="224"/>
    </row>
    <row r="6066" spans="4:15" ht="12.75" customHeight="1" x14ac:dyDescent="0.3">
      <c r="D6066" s="90"/>
      <c r="E6066" s="90"/>
      <c r="F6066" s="4"/>
      <c r="K6066" s="224"/>
      <c r="L6066" s="224"/>
      <c r="M6066" s="224"/>
      <c r="N6066" s="224"/>
      <c r="O6066" s="224"/>
    </row>
    <row r="6067" spans="4:15" ht="12.75" customHeight="1" x14ac:dyDescent="0.3">
      <c r="D6067" s="90"/>
      <c r="E6067" s="90"/>
      <c r="F6067" s="4"/>
      <c r="K6067" s="224"/>
      <c r="L6067" s="224"/>
      <c r="M6067" s="224"/>
      <c r="N6067" s="224"/>
      <c r="O6067" s="224"/>
    </row>
    <row r="6068" spans="4:15" ht="12.75" customHeight="1" x14ac:dyDescent="0.3">
      <c r="D6068" s="90"/>
      <c r="E6068" s="90"/>
      <c r="F6068" s="4"/>
      <c r="K6068" s="224"/>
      <c r="L6068" s="224"/>
      <c r="M6068" s="224"/>
      <c r="N6068" s="224"/>
      <c r="O6068" s="224"/>
    </row>
    <row r="6069" spans="4:15" ht="12.75" customHeight="1" x14ac:dyDescent="0.3">
      <c r="D6069" s="90"/>
      <c r="E6069" s="90"/>
      <c r="F6069" s="4"/>
      <c r="K6069" s="224"/>
      <c r="L6069" s="224"/>
      <c r="M6069" s="224"/>
      <c r="N6069" s="224"/>
      <c r="O6069" s="224"/>
    </row>
    <row r="6070" spans="4:15" ht="12.75" customHeight="1" x14ac:dyDescent="0.3">
      <c r="D6070" s="90"/>
      <c r="E6070" s="90"/>
      <c r="F6070" s="4"/>
      <c r="K6070" s="224"/>
      <c r="L6070" s="224"/>
      <c r="M6070" s="224"/>
      <c r="N6070" s="224"/>
      <c r="O6070" s="224"/>
    </row>
    <row r="6071" spans="4:15" ht="12.75" customHeight="1" x14ac:dyDescent="0.3">
      <c r="D6071" s="90"/>
      <c r="E6071" s="90"/>
      <c r="F6071" s="4"/>
      <c r="K6071" s="224"/>
      <c r="L6071" s="224"/>
      <c r="M6071" s="224"/>
      <c r="N6071" s="224"/>
      <c r="O6071" s="224"/>
    </row>
    <row r="6072" spans="4:15" ht="12.75" customHeight="1" x14ac:dyDescent="0.3">
      <c r="D6072" s="90"/>
      <c r="E6072" s="90"/>
      <c r="F6072" s="4"/>
      <c r="K6072" s="224"/>
      <c r="L6072" s="224"/>
      <c r="M6072" s="224"/>
      <c r="N6072" s="224"/>
      <c r="O6072" s="224"/>
    </row>
    <row r="6073" spans="4:15" ht="12.75" customHeight="1" x14ac:dyDescent="0.3">
      <c r="D6073" s="90"/>
      <c r="E6073" s="90"/>
      <c r="F6073" s="4"/>
      <c r="K6073" s="224"/>
      <c r="L6073" s="224"/>
      <c r="M6073" s="224"/>
      <c r="N6073" s="224"/>
      <c r="O6073" s="224"/>
    </row>
    <row r="6074" spans="4:15" ht="12.75" customHeight="1" x14ac:dyDescent="0.3">
      <c r="D6074" s="90"/>
      <c r="E6074" s="90"/>
      <c r="F6074" s="4"/>
      <c r="K6074" s="224"/>
      <c r="L6074" s="224"/>
      <c r="M6074" s="224"/>
      <c r="N6074" s="224"/>
      <c r="O6074" s="224"/>
    </row>
    <row r="6075" spans="4:15" ht="12.75" customHeight="1" x14ac:dyDescent="0.3">
      <c r="D6075" s="90"/>
      <c r="E6075" s="90"/>
      <c r="F6075" s="4"/>
      <c r="K6075" s="224"/>
      <c r="L6075" s="224"/>
      <c r="M6075" s="224"/>
      <c r="N6075" s="224"/>
      <c r="O6075" s="224"/>
    </row>
    <row r="6076" spans="4:15" ht="12.75" customHeight="1" x14ac:dyDescent="0.3">
      <c r="D6076" s="90"/>
      <c r="E6076" s="90"/>
      <c r="F6076" s="4"/>
      <c r="K6076" s="224"/>
      <c r="L6076" s="224"/>
      <c r="M6076" s="224"/>
      <c r="N6076" s="224"/>
      <c r="O6076" s="224"/>
    </row>
    <row r="6077" spans="4:15" ht="12.75" customHeight="1" x14ac:dyDescent="0.3">
      <c r="D6077" s="90"/>
      <c r="E6077" s="90"/>
      <c r="F6077" s="4"/>
      <c r="K6077" s="224"/>
      <c r="L6077" s="224"/>
      <c r="M6077" s="224"/>
      <c r="N6077" s="224"/>
      <c r="O6077" s="224"/>
    </row>
    <row r="6078" spans="4:15" ht="12.75" customHeight="1" x14ac:dyDescent="0.3">
      <c r="D6078" s="90"/>
      <c r="E6078" s="90"/>
      <c r="F6078" s="4"/>
      <c r="K6078" s="224"/>
      <c r="L6078" s="224"/>
      <c r="M6078" s="224"/>
      <c r="N6078" s="224"/>
      <c r="O6078" s="224"/>
    </row>
    <row r="6079" spans="4:15" ht="12.75" customHeight="1" x14ac:dyDescent="0.3">
      <c r="D6079" s="90"/>
      <c r="E6079" s="90"/>
      <c r="F6079" s="4"/>
      <c r="K6079" s="224"/>
      <c r="L6079" s="224"/>
      <c r="M6079" s="224"/>
      <c r="N6079" s="224"/>
      <c r="O6079" s="224"/>
    </row>
    <row r="6080" spans="4:15" ht="12.75" customHeight="1" x14ac:dyDescent="0.3">
      <c r="D6080" s="90"/>
      <c r="E6080" s="90"/>
      <c r="F6080" s="4"/>
      <c r="K6080" s="224"/>
      <c r="L6080" s="224"/>
      <c r="M6080" s="224"/>
      <c r="N6080" s="224"/>
      <c r="O6080" s="224"/>
    </row>
    <row r="6081" spans="4:15" ht="12.75" customHeight="1" x14ac:dyDescent="0.3">
      <c r="D6081" s="90"/>
      <c r="E6081" s="90"/>
      <c r="F6081" s="4"/>
      <c r="K6081" s="224"/>
      <c r="L6081" s="224"/>
      <c r="M6081" s="224"/>
      <c r="N6081" s="224"/>
      <c r="O6081" s="224"/>
    </row>
    <row r="6082" spans="4:15" ht="12.75" customHeight="1" x14ac:dyDescent="0.3">
      <c r="D6082" s="90"/>
      <c r="E6082" s="90"/>
      <c r="F6082" s="4"/>
      <c r="K6082" s="224"/>
      <c r="L6082" s="224"/>
      <c r="M6082" s="224"/>
      <c r="N6082" s="224"/>
      <c r="O6082" s="224"/>
    </row>
    <row r="6083" spans="4:15" ht="12.75" customHeight="1" x14ac:dyDescent="0.3">
      <c r="D6083" s="90"/>
      <c r="E6083" s="90"/>
      <c r="F6083" s="4"/>
      <c r="K6083" s="224"/>
      <c r="L6083" s="224"/>
      <c r="M6083" s="224"/>
      <c r="N6083" s="224"/>
      <c r="O6083" s="224"/>
    </row>
    <row r="6084" spans="4:15" ht="12.75" customHeight="1" x14ac:dyDescent="0.3">
      <c r="D6084" s="90"/>
      <c r="E6084" s="90"/>
      <c r="F6084" s="4"/>
      <c r="K6084" s="224"/>
      <c r="L6084" s="224"/>
      <c r="M6084" s="224"/>
      <c r="N6084" s="224"/>
      <c r="O6084" s="224"/>
    </row>
    <row r="6085" spans="4:15" ht="12.75" customHeight="1" x14ac:dyDescent="0.3">
      <c r="D6085" s="90"/>
      <c r="E6085" s="90"/>
      <c r="F6085" s="4"/>
      <c r="K6085" s="224"/>
      <c r="L6085" s="224"/>
      <c r="M6085" s="224"/>
      <c r="N6085" s="224"/>
      <c r="O6085" s="224"/>
    </row>
    <row r="6086" spans="4:15" ht="12.75" customHeight="1" x14ac:dyDescent="0.3">
      <c r="D6086" s="90"/>
      <c r="E6086" s="90"/>
      <c r="F6086" s="4"/>
      <c r="K6086" s="224"/>
      <c r="L6086" s="224"/>
      <c r="M6086" s="224"/>
      <c r="N6086" s="224"/>
      <c r="O6086" s="224"/>
    </row>
    <row r="6087" spans="4:15" ht="12.75" customHeight="1" x14ac:dyDescent="0.3">
      <c r="D6087" s="90"/>
      <c r="E6087" s="90"/>
      <c r="F6087" s="4"/>
      <c r="K6087" s="224"/>
      <c r="L6087" s="224"/>
      <c r="M6087" s="224"/>
      <c r="N6087" s="224"/>
      <c r="O6087" s="224"/>
    </row>
    <row r="6088" spans="4:15" ht="12.75" customHeight="1" x14ac:dyDescent="0.3">
      <c r="D6088" s="90"/>
      <c r="E6088" s="90"/>
      <c r="F6088" s="4"/>
      <c r="K6088" s="224"/>
      <c r="L6088" s="224"/>
      <c r="M6088" s="224"/>
      <c r="N6088" s="224"/>
      <c r="O6088" s="224"/>
    </row>
    <row r="6089" spans="4:15" ht="12.75" customHeight="1" x14ac:dyDescent="0.3">
      <c r="D6089" s="90"/>
      <c r="E6089" s="90"/>
      <c r="F6089" s="4"/>
      <c r="K6089" s="224"/>
      <c r="L6089" s="224"/>
      <c r="M6089" s="224"/>
      <c r="N6089" s="224"/>
      <c r="O6089" s="224"/>
    </row>
    <row r="6090" spans="4:15" ht="12.75" customHeight="1" x14ac:dyDescent="0.3">
      <c r="D6090" s="90"/>
      <c r="E6090" s="90"/>
      <c r="F6090" s="4"/>
      <c r="K6090" s="224"/>
      <c r="L6090" s="224"/>
      <c r="M6090" s="224"/>
      <c r="N6090" s="224"/>
      <c r="O6090" s="224"/>
    </row>
    <row r="6091" spans="4:15" ht="12.75" customHeight="1" x14ac:dyDescent="0.3">
      <c r="D6091" s="90"/>
      <c r="E6091" s="90"/>
      <c r="F6091" s="4"/>
      <c r="K6091" s="224"/>
      <c r="L6091" s="224"/>
      <c r="M6091" s="224"/>
      <c r="N6091" s="224"/>
      <c r="O6091" s="224"/>
    </row>
    <row r="6092" spans="4:15" ht="12.75" customHeight="1" x14ac:dyDescent="0.3">
      <c r="D6092" s="90"/>
      <c r="E6092" s="90"/>
      <c r="F6092" s="4"/>
      <c r="K6092" s="224"/>
      <c r="L6092" s="224"/>
      <c r="M6092" s="224"/>
      <c r="N6092" s="224"/>
      <c r="O6092" s="224"/>
    </row>
    <row r="6093" spans="4:15" ht="12.75" customHeight="1" x14ac:dyDescent="0.3">
      <c r="D6093" s="90"/>
      <c r="E6093" s="90"/>
      <c r="F6093" s="4"/>
      <c r="K6093" s="224"/>
      <c r="L6093" s="224"/>
      <c r="M6093" s="224"/>
      <c r="N6093" s="224"/>
      <c r="O6093" s="224"/>
    </row>
    <row r="6094" spans="4:15" ht="12.75" customHeight="1" x14ac:dyDescent="0.3">
      <c r="D6094" s="90"/>
      <c r="E6094" s="90"/>
      <c r="F6094" s="4"/>
      <c r="K6094" s="224"/>
      <c r="L6094" s="224"/>
      <c r="M6094" s="224"/>
      <c r="N6094" s="224"/>
      <c r="O6094" s="224"/>
    </row>
    <row r="6095" spans="4:15" ht="12.75" customHeight="1" x14ac:dyDescent="0.3">
      <c r="D6095" s="90"/>
      <c r="E6095" s="90"/>
      <c r="F6095" s="4"/>
      <c r="K6095" s="224"/>
      <c r="L6095" s="224"/>
      <c r="M6095" s="224"/>
      <c r="N6095" s="224"/>
      <c r="O6095" s="224"/>
    </row>
    <row r="6096" spans="4:15" ht="12.75" customHeight="1" x14ac:dyDescent="0.3">
      <c r="D6096" s="90"/>
      <c r="E6096" s="90"/>
      <c r="F6096" s="4"/>
      <c r="K6096" s="224"/>
      <c r="L6096" s="224"/>
      <c r="M6096" s="224"/>
      <c r="N6096" s="224"/>
      <c r="O6096" s="224"/>
    </row>
    <row r="6097" spans="4:15" ht="12.75" customHeight="1" x14ac:dyDescent="0.3">
      <c r="D6097" s="90"/>
      <c r="E6097" s="90"/>
      <c r="F6097" s="4"/>
      <c r="K6097" s="224"/>
      <c r="L6097" s="224"/>
      <c r="M6097" s="224"/>
      <c r="N6097" s="224"/>
      <c r="O6097" s="224"/>
    </row>
    <row r="6098" spans="4:15" ht="12.75" customHeight="1" x14ac:dyDescent="0.3">
      <c r="D6098" s="90"/>
      <c r="E6098" s="90"/>
      <c r="F6098" s="4"/>
      <c r="K6098" s="224"/>
      <c r="L6098" s="224"/>
      <c r="M6098" s="224"/>
      <c r="N6098" s="224"/>
      <c r="O6098" s="224"/>
    </row>
    <row r="6099" spans="4:15" ht="12.75" customHeight="1" x14ac:dyDescent="0.3">
      <c r="D6099" s="90"/>
      <c r="E6099" s="90"/>
      <c r="F6099" s="4"/>
      <c r="K6099" s="224"/>
      <c r="L6099" s="224"/>
      <c r="M6099" s="224"/>
      <c r="N6099" s="224"/>
      <c r="O6099" s="224"/>
    </row>
    <row r="6100" spans="4:15" ht="12.75" customHeight="1" x14ac:dyDescent="0.3">
      <c r="D6100" s="90"/>
      <c r="E6100" s="90"/>
      <c r="F6100" s="4"/>
      <c r="K6100" s="224"/>
      <c r="L6100" s="224"/>
      <c r="M6100" s="224"/>
      <c r="N6100" s="224"/>
      <c r="O6100" s="224"/>
    </row>
    <row r="6101" spans="4:15" ht="12.75" customHeight="1" x14ac:dyDescent="0.3">
      <c r="D6101" s="90"/>
      <c r="E6101" s="90"/>
      <c r="F6101" s="4"/>
      <c r="K6101" s="224"/>
      <c r="L6101" s="224"/>
      <c r="M6101" s="224"/>
      <c r="N6101" s="224"/>
      <c r="O6101" s="224"/>
    </row>
    <row r="6102" spans="4:15" ht="12.75" customHeight="1" x14ac:dyDescent="0.3">
      <c r="D6102" s="90"/>
      <c r="E6102" s="90"/>
      <c r="F6102" s="4"/>
      <c r="K6102" s="224"/>
      <c r="L6102" s="224"/>
      <c r="M6102" s="224"/>
      <c r="N6102" s="224"/>
      <c r="O6102" s="224"/>
    </row>
    <row r="6103" spans="4:15" ht="12.75" customHeight="1" x14ac:dyDescent="0.3">
      <c r="D6103" s="90"/>
      <c r="E6103" s="90"/>
      <c r="F6103" s="4"/>
      <c r="K6103" s="224"/>
      <c r="L6103" s="224"/>
      <c r="M6103" s="224"/>
      <c r="N6103" s="224"/>
      <c r="O6103" s="224"/>
    </row>
    <row r="6104" spans="4:15" ht="12.75" customHeight="1" x14ac:dyDescent="0.3">
      <c r="D6104" s="90"/>
      <c r="E6104" s="90"/>
      <c r="F6104" s="4"/>
      <c r="K6104" s="224"/>
      <c r="L6104" s="224"/>
      <c r="M6104" s="224"/>
      <c r="N6104" s="224"/>
      <c r="O6104" s="224"/>
    </row>
    <row r="6105" spans="4:15" ht="12.75" customHeight="1" x14ac:dyDescent="0.3">
      <c r="D6105" s="90"/>
      <c r="E6105" s="90"/>
      <c r="F6105" s="4"/>
      <c r="K6105" s="224"/>
      <c r="L6105" s="224"/>
      <c r="M6105" s="224"/>
      <c r="N6105" s="224"/>
      <c r="O6105" s="224"/>
    </row>
    <row r="6106" spans="4:15" ht="12.75" customHeight="1" x14ac:dyDescent="0.3">
      <c r="D6106" s="90"/>
      <c r="E6106" s="90"/>
      <c r="F6106" s="4"/>
      <c r="K6106" s="224"/>
      <c r="L6106" s="224"/>
      <c r="M6106" s="224"/>
      <c r="N6106" s="224"/>
      <c r="O6106" s="224"/>
    </row>
    <row r="6107" spans="4:15" ht="12.75" customHeight="1" x14ac:dyDescent="0.3">
      <c r="D6107" s="90"/>
      <c r="E6107" s="90"/>
      <c r="F6107" s="4"/>
      <c r="K6107" s="224"/>
      <c r="L6107" s="224"/>
      <c r="M6107" s="224"/>
      <c r="N6107" s="224"/>
      <c r="O6107" s="224"/>
    </row>
    <row r="6108" spans="4:15" ht="12.75" customHeight="1" x14ac:dyDescent="0.3">
      <c r="D6108" s="90"/>
      <c r="E6108" s="90"/>
      <c r="F6108" s="4"/>
      <c r="K6108" s="224"/>
      <c r="L6108" s="224"/>
      <c r="M6108" s="224"/>
      <c r="N6108" s="224"/>
      <c r="O6108" s="224"/>
    </row>
    <row r="6109" spans="4:15" ht="12.75" customHeight="1" x14ac:dyDescent="0.3">
      <c r="D6109" s="90"/>
      <c r="E6109" s="90"/>
      <c r="F6109" s="4"/>
      <c r="K6109" s="224"/>
      <c r="L6109" s="224"/>
      <c r="M6109" s="224"/>
      <c r="N6109" s="224"/>
      <c r="O6109" s="224"/>
    </row>
    <row r="6110" spans="4:15" ht="12.75" customHeight="1" x14ac:dyDescent="0.3">
      <c r="D6110" s="90"/>
      <c r="E6110" s="90"/>
      <c r="F6110" s="4"/>
      <c r="K6110" s="224"/>
      <c r="L6110" s="224"/>
      <c r="M6110" s="224"/>
      <c r="N6110" s="224"/>
      <c r="O6110" s="224"/>
    </row>
    <row r="6111" spans="4:15" ht="12.75" customHeight="1" x14ac:dyDescent="0.3">
      <c r="D6111" s="90"/>
      <c r="E6111" s="90"/>
      <c r="F6111" s="4"/>
      <c r="K6111" s="224"/>
      <c r="L6111" s="224"/>
      <c r="M6111" s="224"/>
      <c r="N6111" s="224"/>
      <c r="O6111" s="224"/>
    </row>
    <row r="6112" spans="4:15" ht="12.75" customHeight="1" x14ac:dyDescent="0.3">
      <c r="D6112" s="90"/>
      <c r="E6112" s="90"/>
      <c r="F6112" s="4"/>
      <c r="K6112" s="224"/>
      <c r="L6112" s="224"/>
      <c r="M6112" s="224"/>
      <c r="N6112" s="224"/>
      <c r="O6112" s="224"/>
    </row>
    <row r="6113" spans="4:15" ht="12.75" customHeight="1" x14ac:dyDescent="0.3">
      <c r="D6113" s="90"/>
      <c r="E6113" s="90"/>
      <c r="F6113" s="4"/>
      <c r="K6113" s="224"/>
      <c r="L6113" s="224"/>
      <c r="M6113" s="224"/>
      <c r="N6113" s="224"/>
      <c r="O6113" s="224"/>
    </row>
    <row r="6114" spans="4:15" ht="12.75" customHeight="1" x14ac:dyDescent="0.3">
      <c r="D6114" s="90"/>
      <c r="E6114" s="90"/>
      <c r="F6114" s="4"/>
      <c r="K6114" s="224"/>
      <c r="L6114" s="224"/>
      <c r="M6114" s="224"/>
      <c r="N6114" s="224"/>
      <c r="O6114" s="224"/>
    </row>
    <row r="6115" spans="4:15" ht="12.75" customHeight="1" x14ac:dyDescent="0.3">
      <c r="D6115" s="90"/>
      <c r="E6115" s="90"/>
      <c r="F6115" s="4"/>
      <c r="K6115" s="224"/>
      <c r="L6115" s="224"/>
      <c r="M6115" s="224"/>
      <c r="N6115" s="224"/>
      <c r="O6115" s="224"/>
    </row>
    <row r="6116" spans="4:15" ht="12.75" customHeight="1" x14ac:dyDescent="0.3">
      <c r="D6116" s="90"/>
      <c r="E6116" s="90"/>
      <c r="F6116" s="4"/>
      <c r="K6116" s="224"/>
      <c r="L6116" s="224"/>
      <c r="M6116" s="224"/>
      <c r="N6116" s="224"/>
      <c r="O6116" s="224"/>
    </row>
    <row r="6117" spans="4:15" ht="12.75" customHeight="1" x14ac:dyDescent="0.3">
      <c r="D6117" s="90"/>
      <c r="E6117" s="90"/>
      <c r="F6117" s="4"/>
      <c r="K6117" s="224"/>
      <c r="L6117" s="224"/>
      <c r="M6117" s="224"/>
      <c r="N6117" s="224"/>
      <c r="O6117" s="224"/>
    </row>
    <row r="6118" spans="4:15" ht="12.75" customHeight="1" x14ac:dyDescent="0.3">
      <c r="D6118" s="90"/>
      <c r="E6118" s="90"/>
      <c r="F6118" s="4"/>
      <c r="K6118" s="224"/>
      <c r="L6118" s="224"/>
      <c r="M6118" s="224"/>
      <c r="N6118" s="224"/>
      <c r="O6118" s="224"/>
    </row>
    <row r="6119" spans="4:15" ht="12.75" customHeight="1" x14ac:dyDescent="0.3">
      <c r="D6119" s="90"/>
      <c r="E6119" s="90"/>
      <c r="F6119" s="4"/>
      <c r="K6119" s="224"/>
      <c r="L6119" s="224"/>
      <c r="M6119" s="224"/>
      <c r="N6119" s="224"/>
      <c r="O6119" s="224"/>
    </row>
    <row r="6120" spans="4:15" ht="12.75" customHeight="1" x14ac:dyDescent="0.3">
      <c r="D6120" s="90"/>
      <c r="E6120" s="90"/>
      <c r="F6120" s="4"/>
      <c r="K6120" s="224"/>
      <c r="L6120" s="224"/>
      <c r="M6120" s="224"/>
      <c r="N6120" s="224"/>
      <c r="O6120" s="224"/>
    </row>
    <row r="6121" spans="4:15" ht="12.75" customHeight="1" x14ac:dyDescent="0.3">
      <c r="D6121" s="90"/>
      <c r="E6121" s="90"/>
      <c r="F6121" s="4"/>
      <c r="K6121" s="224"/>
      <c r="L6121" s="224"/>
      <c r="M6121" s="224"/>
      <c r="N6121" s="224"/>
      <c r="O6121" s="224"/>
    </row>
    <row r="6122" spans="4:15" ht="12.75" customHeight="1" x14ac:dyDescent="0.3">
      <c r="D6122" s="90"/>
      <c r="E6122" s="90"/>
      <c r="F6122" s="4"/>
      <c r="K6122" s="224"/>
      <c r="L6122" s="224"/>
      <c r="M6122" s="224"/>
      <c r="N6122" s="224"/>
      <c r="O6122" s="224"/>
    </row>
    <row r="6123" spans="4:15" ht="12.75" customHeight="1" x14ac:dyDescent="0.3">
      <c r="D6123" s="90"/>
      <c r="E6123" s="90"/>
      <c r="F6123" s="4"/>
      <c r="K6123" s="224"/>
      <c r="L6123" s="224"/>
      <c r="M6123" s="224"/>
      <c r="N6123" s="224"/>
      <c r="O6123" s="224"/>
    </row>
    <row r="6124" spans="4:15" ht="12.75" customHeight="1" x14ac:dyDescent="0.3">
      <c r="D6124" s="90"/>
      <c r="E6124" s="90"/>
      <c r="F6124" s="4"/>
      <c r="K6124" s="224"/>
      <c r="L6124" s="224"/>
      <c r="M6124" s="224"/>
      <c r="N6124" s="224"/>
      <c r="O6124" s="224"/>
    </row>
    <row r="6125" spans="4:15" ht="12.75" customHeight="1" x14ac:dyDescent="0.3">
      <c r="D6125" s="90"/>
      <c r="E6125" s="90"/>
      <c r="F6125" s="4"/>
      <c r="K6125" s="224"/>
      <c r="L6125" s="224"/>
      <c r="M6125" s="224"/>
      <c r="N6125" s="224"/>
      <c r="O6125" s="224"/>
    </row>
    <row r="6126" spans="4:15" ht="12.75" customHeight="1" x14ac:dyDescent="0.3">
      <c r="D6126" s="90"/>
      <c r="E6126" s="90"/>
      <c r="F6126" s="4"/>
      <c r="K6126" s="224"/>
      <c r="L6126" s="224"/>
      <c r="M6126" s="224"/>
      <c r="N6126" s="224"/>
      <c r="O6126" s="224"/>
    </row>
    <row r="6127" spans="4:15" ht="12.75" customHeight="1" x14ac:dyDescent="0.3">
      <c r="D6127" s="90"/>
      <c r="E6127" s="90"/>
      <c r="F6127" s="4"/>
      <c r="K6127" s="224"/>
      <c r="L6127" s="224"/>
      <c r="M6127" s="224"/>
      <c r="N6127" s="224"/>
      <c r="O6127" s="224"/>
    </row>
    <row r="6128" spans="4:15" ht="12.75" customHeight="1" x14ac:dyDescent="0.3">
      <c r="D6128" s="90"/>
      <c r="E6128" s="90"/>
      <c r="F6128" s="4"/>
      <c r="K6128" s="224"/>
      <c r="L6128" s="224"/>
      <c r="M6128" s="224"/>
      <c r="N6128" s="224"/>
      <c r="O6128" s="224"/>
    </row>
    <row r="6129" spans="4:15" ht="12.75" customHeight="1" x14ac:dyDescent="0.3">
      <c r="D6129" s="90"/>
      <c r="E6129" s="90"/>
      <c r="F6129" s="4"/>
      <c r="K6129" s="224"/>
      <c r="L6129" s="224"/>
      <c r="M6129" s="224"/>
      <c r="N6129" s="224"/>
      <c r="O6129" s="224"/>
    </row>
    <row r="6130" spans="4:15" ht="12.75" customHeight="1" x14ac:dyDescent="0.3">
      <c r="D6130" s="90"/>
      <c r="E6130" s="90"/>
      <c r="F6130" s="4"/>
      <c r="K6130" s="224"/>
      <c r="L6130" s="224"/>
      <c r="M6130" s="224"/>
      <c r="N6130" s="224"/>
      <c r="O6130" s="224"/>
    </row>
    <row r="6131" spans="4:15" ht="12.75" customHeight="1" x14ac:dyDescent="0.3">
      <c r="D6131" s="90"/>
      <c r="E6131" s="90"/>
      <c r="F6131" s="4"/>
      <c r="K6131" s="224"/>
      <c r="L6131" s="224"/>
      <c r="M6131" s="224"/>
      <c r="N6131" s="224"/>
      <c r="O6131" s="224"/>
    </row>
    <row r="6132" spans="4:15" ht="12.75" customHeight="1" x14ac:dyDescent="0.3">
      <c r="D6132" s="90"/>
      <c r="E6132" s="90"/>
      <c r="F6132" s="4"/>
      <c r="K6132" s="224"/>
      <c r="L6132" s="224"/>
      <c r="M6132" s="224"/>
      <c r="N6132" s="224"/>
      <c r="O6132" s="224"/>
    </row>
    <row r="6133" spans="4:15" ht="12.75" customHeight="1" x14ac:dyDescent="0.3">
      <c r="D6133" s="90"/>
      <c r="E6133" s="90"/>
      <c r="F6133" s="4"/>
      <c r="K6133" s="224"/>
      <c r="L6133" s="224"/>
      <c r="M6133" s="224"/>
      <c r="N6133" s="224"/>
      <c r="O6133" s="224"/>
    </row>
    <row r="6134" spans="4:15" ht="12.75" customHeight="1" x14ac:dyDescent="0.3">
      <c r="D6134" s="90"/>
      <c r="E6134" s="90"/>
      <c r="F6134" s="4"/>
      <c r="K6134" s="224"/>
      <c r="L6134" s="224"/>
      <c r="M6134" s="224"/>
      <c r="N6134" s="224"/>
      <c r="O6134" s="224"/>
    </row>
    <row r="6135" spans="4:15" ht="12.75" customHeight="1" x14ac:dyDescent="0.3">
      <c r="D6135" s="90"/>
      <c r="E6135" s="90"/>
      <c r="F6135" s="4"/>
      <c r="K6135" s="224"/>
      <c r="L6135" s="224"/>
      <c r="M6135" s="224"/>
      <c r="N6135" s="224"/>
      <c r="O6135" s="224"/>
    </row>
    <row r="6136" spans="4:15" ht="12.75" customHeight="1" x14ac:dyDescent="0.3">
      <c r="D6136" s="90"/>
      <c r="E6136" s="90"/>
      <c r="F6136" s="4"/>
      <c r="K6136" s="224"/>
      <c r="L6136" s="224"/>
      <c r="M6136" s="224"/>
      <c r="N6136" s="224"/>
      <c r="O6136" s="224"/>
    </row>
    <row r="6137" spans="4:15" ht="12.75" customHeight="1" x14ac:dyDescent="0.3">
      <c r="D6137" s="90"/>
      <c r="E6137" s="90"/>
      <c r="F6137" s="4"/>
      <c r="K6137" s="224"/>
      <c r="L6137" s="224"/>
      <c r="M6137" s="224"/>
      <c r="N6137" s="224"/>
      <c r="O6137" s="224"/>
    </row>
    <row r="6138" spans="4:15" ht="12.75" customHeight="1" x14ac:dyDescent="0.3">
      <c r="D6138" s="90"/>
      <c r="E6138" s="90"/>
      <c r="F6138" s="4"/>
      <c r="K6138" s="224"/>
      <c r="L6138" s="224"/>
      <c r="M6138" s="224"/>
      <c r="N6138" s="224"/>
      <c r="O6138" s="224"/>
    </row>
    <row r="6139" spans="4:15" ht="12.75" customHeight="1" x14ac:dyDescent="0.3">
      <c r="D6139" s="90"/>
      <c r="E6139" s="90"/>
      <c r="F6139" s="4"/>
      <c r="K6139" s="224"/>
      <c r="L6139" s="224"/>
      <c r="M6139" s="224"/>
      <c r="N6139" s="224"/>
      <c r="O6139" s="224"/>
    </row>
    <row r="6140" spans="4:15" ht="12.75" customHeight="1" x14ac:dyDescent="0.3">
      <c r="D6140" s="90"/>
      <c r="E6140" s="90"/>
      <c r="F6140" s="4"/>
      <c r="K6140" s="224"/>
      <c r="L6140" s="224"/>
      <c r="M6140" s="224"/>
      <c r="N6140" s="224"/>
      <c r="O6140" s="224"/>
    </row>
    <row r="6141" spans="4:15" ht="12.75" customHeight="1" x14ac:dyDescent="0.3">
      <c r="D6141" s="90"/>
      <c r="E6141" s="90"/>
      <c r="F6141" s="4"/>
      <c r="K6141" s="224"/>
      <c r="L6141" s="224"/>
      <c r="M6141" s="224"/>
      <c r="N6141" s="224"/>
      <c r="O6141" s="224"/>
    </row>
    <row r="6142" spans="4:15" ht="12.75" customHeight="1" x14ac:dyDescent="0.3">
      <c r="D6142" s="90"/>
      <c r="E6142" s="90"/>
      <c r="F6142" s="4"/>
      <c r="K6142" s="224"/>
      <c r="L6142" s="224"/>
      <c r="M6142" s="224"/>
      <c r="N6142" s="224"/>
      <c r="O6142" s="224"/>
    </row>
    <row r="6143" spans="4:15" ht="12.75" customHeight="1" x14ac:dyDescent="0.3">
      <c r="D6143" s="90"/>
      <c r="E6143" s="90"/>
      <c r="F6143" s="4"/>
      <c r="K6143" s="224"/>
      <c r="L6143" s="224"/>
      <c r="M6143" s="224"/>
      <c r="N6143" s="224"/>
      <c r="O6143" s="224"/>
    </row>
    <row r="6144" spans="4:15" ht="12.75" customHeight="1" x14ac:dyDescent="0.3">
      <c r="D6144" s="90"/>
      <c r="E6144" s="90"/>
      <c r="F6144" s="4"/>
      <c r="K6144" s="224"/>
      <c r="L6144" s="224"/>
      <c r="M6144" s="224"/>
      <c r="N6144" s="224"/>
      <c r="O6144" s="224"/>
    </row>
    <row r="6145" spans="4:15" ht="12.75" customHeight="1" x14ac:dyDescent="0.3">
      <c r="D6145" s="90"/>
      <c r="E6145" s="90"/>
      <c r="F6145" s="4"/>
      <c r="K6145" s="224"/>
      <c r="L6145" s="224"/>
      <c r="M6145" s="224"/>
      <c r="N6145" s="224"/>
      <c r="O6145" s="224"/>
    </row>
    <row r="6146" spans="4:15" ht="12.75" customHeight="1" x14ac:dyDescent="0.3">
      <c r="D6146" s="90"/>
      <c r="E6146" s="90"/>
      <c r="F6146" s="4"/>
      <c r="K6146" s="224"/>
      <c r="L6146" s="224"/>
      <c r="M6146" s="224"/>
      <c r="N6146" s="224"/>
      <c r="O6146" s="224"/>
    </row>
    <row r="6147" spans="4:15" ht="12.75" customHeight="1" x14ac:dyDescent="0.3">
      <c r="D6147" s="90"/>
      <c r="E6147" s="90"/>
      <c r="F6147" s="4"/>
      <c r="K6147" s="224"/>
      <c r="L6147" s="224"/>
      <c r="M6147" s="224"/>
      <c r="N6147" s="224"/>
      <c r="O6147" s="224"/>
    </row>
    <row r="6148" spans="4:15" ht="12.75" customHeight="1" x14ac:dyDescent="0.3">
      <c r="D6148" s="90"/>
      <c r="E6148" s="90"/>
      <c r="F6148" s="4"/>
      <c r="K6148" s="224"/>
      <c r="L6148" s="224"/>
      <c r="M6148" s="224"/>
      <c r="N6148" s="224"/>
      <c r="O6148" s="224"/>
    </row>
    <row r="6149" spans="4:15" ht="12.75" customHeight="1" x14ac:dyDescent="0.3">
      <c r="D6149" s="90"/>
      <c r="E6149" s="90"/>
      <c r="F6149" s="4"/>
      <c r="K6149" s="224"/>
      <c r="L6149" s="224"/>
      <c r="M6149" s="224"/>
      <c r="N6149" s="224"/>
      <c r="O6149" s="224"/>
    </row>
    <row r="6150" spans="4:15" ht="12.75" customHeight="1" x14ac:dyDescent="0.3">
      <c r="D6150" s="90"/>
      <c r="E6150" s="90"/>
      <c r="F6150" s="4"/>
      <c r="K6150" s="224"/>
      <c r="L6150" s="224"/>
      <c r="M6150" s="224"/>
      <c r="N6150" s="224"/>
      <c r="O6150" s="224"/>
    </row>
    <row r="6151" spans="4:15" ht="12.75" customHeight="1" x14ac:dyDescent="0.3">
      <c r="D6151" s="90"/>
      <c r="E6151" s="90"/>
      <c r="F6151" s="4"/>
      <c r="K6151" s="224"/>
      <c r="L6151" s="224"/>
      <c r="M6151" s="224"/>
      <c r="N6151" s="224"/>
      <c r="O6151" s="224"/>
    </row>
    <row r="6152" spans="4:15" ht="12.75" customHeight="1" x14ac:dyDescent="0.3">
      <c r="D6152" s="90"/>
      <c r="E6152" s="90"/>
      <c r="F6152" s="4"/>
      <c r="K6152" s="224"/>
      <c r="L6152" s="224"/>
      <c r="M6152" s="224"/>
      <c r="N6152" s="224"/>
      <c r="O6152" s="224"/>
    </row>
    <row r="6153" spans="4:15" ht="12.75" customHeight="1" x14ac:dyDescent="0.3">
      <c r="D6153" s="90"/>
      <c r="E6153" s="90"/>
      <c r="F6153" s="4"/>
      <c r="K6153" s="224"/>
      <c r="L6153" s="224"/>
      <c r="M6153" s="224"/>
      <c r="N6153" s="224"/>
      <c r="O6153" s="224"/>
    </row>
    <row r="6154" spans="4:15" ht="12.75" customHeight="1" x14ac:dyDescent="0.3">
      <c r="D6154" s="90"/>
      <c r="E6154" s="90"/>
      <c r="F6154" s="4"/>
      <c r="K6154" s="224"/>
      <c r="L6154" s="224"/>
      <c r="M6154" s="224"/>
      <c r="N6154" s="224"/>
      <c r="O6154" s="224"/>
    </row>
    <row r="6155" spans="4:15" ht="12.75" customHeight="1" x14ac:dyDescent="0.3">
      <c r="D6155" s="90"/>
      <c r="E6155" s="90"/>
      <c r="F6155" s="4"/>
      <c r="K6155" s="224"/>
      <c r="L6155" s="224"/>
      <c r="M6155" s="224"/>
      <c r="N6155" s="224"/>
      <c r="O6155" s="224"/>
    </row>
    <row r="6156" spans="4:15" ht="12.75" customHeight="1" x14ac:dyDescent="0.3">
      <c r="D6156" s="90"/>
      <c r="E6156" s="90"/>
      <c r="F6156" s="4"/>
      <c r="K6156" s="224"/>
      <c r="L6156" s="224"/>
      <c r="M6156" s="224"/>
      <c r="N6156" s="224"/>
      <c r="O6156" s="224"/>
    </row>
    <row r="6157" spans="4:15" ht="12.75" customHeight="1" x14ac:dyDescent="0.3">
      <c r="D6157" s="90"/>
      <c r="E6157" s="90"/>
      <c r="F6157" s="4"/>
      <c r="K6157" s="224"/>
      <c r="L6157" s="224"/>
      <c r="M6157" s="224"/>
      <c r="N6157" s="224"/>
      <c r="O6157" s="224"/>
    </row>
    <row r="6158" spans="4:15" ht="12.75" customHeight="1" x14ac:dyDescent="0.3">
      <c r="D6158" s="90"/>
      <c r="E6158" s="90"/>
      <c r="F6158" s="4"/>
      <c r="K6158" s="224"/>
      <c r="L6158" s="224"/>
      <c r="M6158" s="224"/>
      <c r="N6158" s="224"/>
      <c r="O6158" s="224"/>
    </row>
    <row r="6159" spans="4:15" ht="12.75" customHeight="1" x14ac:dyDescent="0.3">
      <c r="D6159" s="90"/>
      <c r="E6159" s="90"/>
      <c r="F6159" s="4"/>
      <c r="K6159" s="224"/>
      <c r="L6159" s="224"/>
      <c r="M6159" s="224"/>
      <c r="N6159" s="224"/>
      <c r="O6159" s="224"/>
    </row>
    <row r="6160" spans="4:15" ht="12.75" customHeight="1" x14ac:dyDescent="0.3">
      <c r="D6160" s="90"/>
      <c r="E6160" s="90"/>
      <c r="F6160" s="4"/>
      <c r="K6160" s="224"/>
      <c r="L6160" s="224"/>
      <c r="M6160" s="224"/>
      <c r="N6160" s="224"/>
      <c r="O6160" s="224"/>
    </row>
    <row r="6161" spans="4:15" ht="12.75" customHeight="1" x14ac:dyDescent="0.3">
      <c r="D6161" s="90"/>
      <c r="E6161" s="90"/>
      <c r="F6161" s="4"/>
      <c r="K6161" s="224"/>
      <c r="L6161" s="224"/>
      <c r="M6161" s="224"/>
      <c r="N6161" s="224"/>
      <c r="O6161" s="224"/>
    </row>
    <row r="6162" spans="4:15" ht="12.75" customHeight="1" x14ac:dyDescent="0.3">
      <c r="D6162" s="90"/>
      <c r="E6162" s="90"/>
      <c r="F6162" s="4"/>
      <c r="K6162" s="224"/>
      <c r="L6162" s="224"/>
      <c r="M6162" s="224"/>
      <c r="N6162" s="224"/>
      <c r="O6162" s="224"/>
    </row>
    <row r="6163" spans="4:15" ht="12.75" customHeight="1" x14ac:dyDescent="0.3">
      <c r="D6163" s="90"/>
      <c r="E6163" s="90"/>
      <c r="F6163" s="4"/>
      <c r="K6163" s="224"/>
      <c r="L6163" s="224"/>
      <c r="M6163" s="224"/>
      <c r="N6163" s="224"/>
      <c r="O6163" s="224"/>
    </row>
    <row r="6164" spans="4:15" ht="12.75" customHeight="1" x14ac:dyDescent="0.3">
      <c r="D6164" s="90"/>
      <c r="E6164" s="90"/>
      <c r="F6164" s="4"/>
      <c r="K6164" s="224"/>
      <c r="L6164" s="224"/>
      <c r="M6164" s="224"/>
      <c r="N6164" s="224"/>
      <c r="O6164" s="224"/>
    </row>
    <row r="6165" spans="4:15" ht="12.75" customHeight="1" x14ac:dyDescent="0.3">
      <c r="D6165" s="90"/>
      <c r="E6165" s="90"/>
      <c r="F6165" s="4"/>
      <c r="K6165" s="224"/>
      <c r="L6165" s="224"/>
      <c r="M6165" s="224"/>
      <c r="N6165" s="224"/>
      <c r="O6165" s="224"/>
    </row>
    <row r="6166" spans="4:15" ht="12.75" customHeight="1" x14ac:dyDescent="0.3">
      <c r="D6166" s="90"/>
      <c r="E6166" s="90"/>
      <c r="F6166" s="4"/>
      <c r="K6166" s="224"/>
      <c r="L6166" s="224"/>
      <c r="M6166" s="224"/>
      <c r="N6166" s="224"/>
      <c r="O6166" s="224"/>
    </row>
    <row r="6167" spans="4:15" ht="12.75" customHeight="1" x14ac:dyDescent="0.3">
      <c r="D6167" s="90"/>
      <c r="E6167" s="90"/>
      <c r="F6167" s="4"/>
      <c r="K6167" s="224"/>
      <c r="L6167" s="224"/>
      <c r="M6167" s="224"/>
      <c r="N6167" s="224"/>
      <c r="O6167" s="224"/>
    </row>
    <row r="6168" spans="4:15" ht="12.75" customHeight="1" x14ac:dyDescent="0.3">
      <c r="D6168" s="90"/>
      <c r="E6168" s="90"/>
      <c r="F6168" s="4"/>
      <c r="K6168" s="224"/>
      <c r="L6168" s="224"/>
      <c r="M6168" s="224"/>
      <c r="N6168" s="224"/>
      <c r="O6168" s="224"/>
    </row>
    <row r="6169" spans="4:15" ht="12.75" customHeight="1" x14ac:dyDescent="0.3">
      <c r="D6169" s="90"/>
      <c r="E6169" s="90"/>
      <c r="F6169" s="4"/>
      <c r="K6169" s="224"/>
      <c r="L6169" s="224"/>
      <c r="M6169" s="224"/>
      <c r="N6169" s="224"/>
      <c r="O6169" s="224"/>
    </row>
    <row r="6170" spans="4:15" ht="12.75" customHeight="1" x14ac:dyDescent="0.3">
      <c r="D6170" s="90"/>
      <c r="E6170" s="90"/>
      <c r="F6170" s="4"/>
      <c r="K6170" s="224"/>
      <c r="L6170" s="224"/>
      <c r="M6170" s="224"/>
      <c r="N6170" s="224"/>
      <c r="O6170" s="224"/>
    </row>
    <row r="6171" spans="4:15" ht="12.75" customHeight="1" x14ac:dyDescent="0.3">
      <c r="D6171" s="90"/>
      <c r="E6171" s="90"/>
      <c r="F6171" s="4"/>
      <c r="K6171" s="224"/>
      <c r="L6171" s="224"/>
      <c r="M6171" s="224"/>
      <c r="N6171" s="224"/>
      <c r="O6171" s="224"/>
    </row>
    <row r="6172" spans="4:15" ht="12.75" customHeight="1" x14ac:dyDescent="0.3">
      <c r="D6172" s="90"/>
      <c r="E6172" s="90"/>
      <c r="F6172" s="4"/>
      <c r="K6172" s="224"/>
      <c r="L6172" s="224"/>
      <c r="M6172" s="224"/>
      <c r="N6172" s="224"/>
      <c r="O6172" s="224"/>
    </row>
    <row r="6173" spans="4:15" ht="12.75" customHeight="1" x14ac:dyDescent="0.3">
      <c r="D6173" s="90"/>
      <c r="E6173" s="90"/>
      <c r="F6173" s="4"/>
      <c r="K6173" s="224"/>
      <c r="L6173" s="224"/>
      <c r="M6173" s="224"/>
      <c r="N6173" s="224"/>
      <c r="O6173" s="224"/>
    </row>
    <row r="6174" spans="4:15" ht="12.75" customHeight="1" x14ac:dyDescent="0.3">
      <c r="D6174" s="90"/>
      <c r="E6174" s="90"/>
      <c r="F6174" s="4"/>
      <c r="K6174" s="224"/>
      <c r="L6174" s="224"/>
      <c r="M6174" s="224"/>
      <c r="N6174" s="224"/>
      <c r="O6174" s="224"/>
    </row>
    <row r="6175" spans="4:15" ht="12.75" customHeight="1" x14ac:dyDescent="0.3">
      <c r="D6175" s="90"/>
      <c r="E6175" s="90"/>
      <c r="F6175" s="4"/>
      <c r="K6175" s="224"/>
      <c r="L6175" s="224"/>
      <c r="M6175" s="224"/>
      <c r="N6175" s="224"/>
      <c r="O6175" s="224"/>
    </row>
    <row r="6176" spans="4:15" ht="12.75" customHeight="1" x14ac:dyDescent="0.3">
      <c r="D6176" s="90"/>
      <c r="E6176" s="90"/>
      <c r="F6176" s="4"/>
      <c r="K6176" s="224"/>
      <c r="L6176" s="224"/>
      <c r="M6176" s="224"/>
      <c r="N6176" s="224"/>
      <c r="O6176" s="224"/>
    </row>
    <row r="6177" spans="4:15" ht="12.75" customHeight="1" x14ac:dyDescent="0.3">
      <c r="D6177" s="90"/>
      <c r="E6177" s="90"/>
      <c r="F6177" s="4"/>
      <c r="K6177" s="224"/>
      <c r="L6177" s="224"/>
      <c r="M6177" s="224"/>
      <c r="N6177" s="224"/>
      <c r="O6177" s="224"/>
    </row>
    <row r="6178" spans="4:15" ht="12.75" customHeight="1" x14ac:dyDescent="0.3">
      <c r="D6178" s="90"/>
      <c r="E6178" s="90"/>
      <c r="F6178" s="4"/>
      <c r="K6178" s="224"/>
      <c r="L6178" s="224"/>
      <c r="M6178" s="224"/>
      <c r="N6178" s="224"/>
      <c r="O6178" s="224"/>
    </row>
    <row r="6179" spans="4:15" ht="12.75" customHeight="1" x14ac:dyDescent="0.3">
      <c r="D6179" s="90"/>
      <c r="E6179" s="90"/>
      <c r="F6179" s="4"/>
      <c r="K6179" s="224"/>
      <c r="L6179" s="224"/>
      <c r="M6179" s="224"/>
      <c r="N6179" s="224"/>
      <c r="O6179" s="224"/>
    </row>
    <row r="6180" spans="4:15" ht="12.75" customHeight="1" x14ac:dyDescent="0.3">
      <c r="D6180" s="90"/>
      <c r="E6180" s="90"/>
      <c r="F6180" s="4"/>
      <c r="K6180" s="224"/>
      <c r="L6180" s="224"/>
      <c r="M6180" s="224"/>
      <c r="N6180" s="224"/>
      <c r="O6180" s="224"/>
    </row>
    <row r="6181" spans="4:15" ht="12.75" customHeight="1" x14ac:dyDescent="0.3">
      <c r="D6181" s="90"/>
      <c r="E6181" s="90"/>
      <c r="F6181" s="4"/>
      <c r="K6181" s="224"/>
      <c r="L6181" s="224"/>
      <c r="M6181" s="224"/>
      <c r="N6181" s="224"/>
      <c r="O6181" s="224"/>
    </row>
    <row r="6182" spans="4:15" ht="12.75" customHeight="1" x14ac:dyDescent="0.3">
      <c r="D6182" s="90"/>
      <c r="E6182" s="90"/>
      <c r="F6182" s="4"/>
      <c r="K6182" s="224"/>
      <c r="L6182" s="224"/>
      <c r="M6182" s="224"/>
      <c r="N6182" s="224"/>
      <c r="O6182" s="224"/>
    </row>
    <row r="6183" spans="4:15" ht="12.75" customHeight="1" x14ac:dyDescent="0.3">
      <c r="D6183" s="90"/>
      <c r="E6183" s="90"/>
      <c r="F6183" s="4"/>
      <c r="K6183" s="224"/>
      <c r="L6183" s="224"/>
      <c r="M6183" s="224"/>
      <c r="N6183" s="224"/>
      <c r="O6183" s="224"/>
    </row>
    <row r="6184" spans="4:15" ht="12.75" customHeight="1" x14ac:dyDescent="0.3">
      <c r="D6184" s="90"/>
      <c r="E6184" s="90"/>
      <c r="F6184" s="4"/>
      <c r="K6184" s="224"/>
      <c r="L6184" s="224"/>
      <c r="M6184" s="224"/>
      <c r="N6184" s="224"/>
      <c r="O6184" s="224"/>
    </row>
    <row r="6185" spans="4:15" ht="12.75" customHeight="1" x14ac:dyDescent="0.3">
      <c r="D6185" s="90"/>
      <c r="E6185" s="90"/>
      <c r="F6185" s="4"/>
      <c r="K6185" s="224"/>
      <c r="L6185" s="224"/>
      <c r="M6185" s="224"/>
      <c r="N6185" s="224"/>
      <c r="O6185" s="224"/>
    </row>
    <row r="6186" spans="4:15" ht="12.75" customHeight="1" x14ac:dyDescent="0.3">
      <c r="D6186" s="90"/>
      <c r="E6186" s="90"/>
      <c r="F6186" s="4"/>
      <c r="K6186" s="224"/>
      <c r="L6186" s="224"/>
      <c r="M6186" s="224"/>
      <c r="N6186" s="224"/>
      <c r="O6186" s="224"/>
    </row>
    <row r="6187" spans="4:15" ht="12.75" customHeight="1" x14ac:dyDescent="0.3">
      <c r="D6187" s="90"/>
      <c r="E6187" s="90"/>
      <c r="F6187" s="4"/>
      <c r="K6187" s="224"/>
      <c r="L6187" s="224"/>
      <c r="M6187" s="224"/>
      <c r="N6187" s="224"/>
      <c r="O6187" s="224"/>
    </row>
    <row r="6188" spans="4:15" ht="12.75" customHeight="1" x14ac:dyDescent="0.3">
      <c r="D6188" s="90"/>
      <c r="E6188" s="90"/>
      <c r="F6188" s="4"/>
      <c r="K6188" s="224"/>
      <c r="L6188" s="224"/>
      <c r="M6188" s="224"/>
      <c r="N6188" s="224"/>
      <c r="O6188" s="224"/>
    </row>
    <row r="6189" spans="4:15" ht="12.75" customHeight="1" x14ac:dyDescent="0.3">
      <c r="D6189" s="90"/>
      <c r="E6189" s="90"/>
      <c r="F6189" s="4"/>
      <c r="K6189" s="224"/>
      <c r="L6189" s="224"/>
      <c r="M6189" s="224"/>
      <c r="N6189" s="224"/>
      <c r="O6189" s="224"/>
    </row>
    <row r="6190" spans="4:15" ht="12.75" customHeight="1" x14ac:dyDescent="0.3">
      <c r="D6190" s="90"/>
      <c r="E6190" s="90"/>
      <c r="F6190" s="4"/>
      <c r="K6190" s="224"/>
      <c r="L6190" s="224"/>
      <c r="M6190" s="224"/>
      <c r="N6190" s="224"/>
      <c r="O6190" s="224"/>
    </row>
    <row r="6191" spans="4:15" ht="12.75" customHeight="1" x14ac:dyDescent="0.3">
      <c r="D6191" s="90"/>
      <c r="E6191" s="90"/>
      <c r="F6191" s="4"/>
      <c r="K6191" s="224"/>
      <c r="L6191" s="224"/>
      <c r="M6191" s="224"/>
      <c r="N6191" s="224"/>
      <c r="O6191" s="224"/>
    </row>
    <row r="6192" spans="4:15" ht="12.75" customHeight="1" x14ac:dyDescent="0.3">
      <c r="D6192" s="90"/>
      <c r="E6192" s="90"/>
      <c r="F6192" s="4"/>
      <c r="K6192" s="224"/>
      <c r="L6192" s="224"/>
      <c r="M6192" s="224"/>
      <c r="N6192" s="224"/>
      <c r="O6192" s="224"/>
    </row>
    <row r="6193" spans="4:15" ht="12.75" customHeight="1" x14ac:dyDescent="0.3">
      <c r="D6193" s="90"/>
      <c r="E6193" s="90"/>
      <c r="F6193" s="4"/>
      <c r="K6193" s="224"/>
      <c r="L6193" s="224"/>
      <c r="M6193" s="224"/>
      <c r="N6193" s="224"/>
      <c r="O6193" s="224"/>
    </row>
    <row r="6194" spans="4:15" ht="12.75" customHeight="1" x14ac:dyDescent="0.3">
      <c r="D6194" s="90"/>
      <c r="E6194" s="90"/>
      <c r="F6194" s="4"/>
      <c r="K6194" s="224"/>
      <c r="L6194" s="224"/>
      <c r="M6194" s="224"/>
      <c r="N6194" s="224"/>
      <c r="O6194" s="224"/>
    </row>
    <row r="6195" spans="4:15" ht="12.75" customHeight="1" x14ac:dyDescent="0.3">
      <c r="D6195" s="90"/>
      <c r="E6195" s="90"/>
      <c r="F6195" s="4"/>
      <c r="K6195" s="224"/>
      <c r="L6195" s="224"/>
      <c r="M6195" s="224"/>
      <c r="N6195" s="224"/>
      <c r="O6195" s="224"/>
    </row>
    <row r="6196" spans="4:15" ht="12.75" customHeight="1" x14ac:dyDescent="0.3">
      <c r="D6196" s="90"/>
      <c r="E6196" s="90"/>
      <c r="F6196" s="4"/>
      <c r="K6196" s="224"/>
      <c r="L6196" s="224"/>
      <c r="M6196" s="224"/>
      <c r="N6196" s="224"/>
      <c r="O6196" s="224"/>
    </row>
    <row r="6197" spans="4:15" ht="12.75" customHeight="1" x14ac:dyDescent="0.3">
      <c r="D6197" s="90"/>
      <c r="E6197" s="90"/>
      <c r="F6197" s="4"/>
      <c r="K6197" s="224"/>
      <c r="L6197" s="224"/>
      <c r="M6197" s="224"/>
      <c r="N6197" s="224"/>
      <c r="O6197" s="224"/>
    </row>
    <row r="6198" spans="4:15" ht="12.75" customHeight="1" x14ac:dyDescent="0.3">
      <c r="D6198" s="90"/>
      <c r="E6198" s="90"/>
      <c r="F6198" s="4"/>
      <c r="K6198" s="224"/>
      <c r="L6198" s="224"/>
      <c r="M6198" s="224"/>
      <c r="N6198" s="224"/>
      <c r="O6198" s="224"/>
    </row>
    <row r="6199" spans="4:15" ht="12.75" customHeight="1" x14ac:dyDescent="0.3">
      <c r="D6199" s="90"/>
      <c r="E6199" s="90"/>
      <c r="F6199" s="4"/>
      <c r="K6199" s="224"/>
      <c r="L6199" s="224"/>
      <c r="M6199" s="224"/>
      <c r="N6199" s="224"/>
      <c r="O6199" s="224"/>
    </row>
    <row r="6200" spans="4:15" ht="12.75" customHeight="1" x14ac:dyDescent="0.3">
      <c r="D6200" s="90"/>
      <c r="E6200" s="90"/>
      <c r="F6200" s="4"/>
      <c r="K6200" s="224"/>
      <c r="L6200" s="224"/>
      <c r="M6200" s="224"/>
      <c r="N6200" s="224"/>
      <c r="O6200" s="224"/>
    </row>
    <row r="6201" spans="4:15" ht="12.75" customHeight="1" x14ac:dyDescent="0.3">
      <c r="D6201" s="90"/>
      <c r="E6201" s="90"/>
      <c r="F6201" s="4"/>
      <c r="K6201" s="224"/>
      <c r="L6201" s="224"/>
      <c r="M6201" s="224"/>
      <c r="N6201" s="224"/>
      <c r="O6201" s="224"/>
    </row>
    <row r="6202" spans="4:15" ht="12.75" customHeight="1" x14ac:dyDescent="0.3">
      <c r="D6202" s="90"/>
      <c r="E6202" s="90"/>
      <c r="F6202" s="4"/>
      <c r="K6202" s="224"/>
      <c r="L6202" s="224"/>
      <c r="M6202" s="224"/>
      <c r="N6202" s="224"/>
      <c r="O6202" s="224"/>
    </row>
    <row r="6203" spans="4:15" ht="12.75" customHeight="1" x14ac:dyDescent="0.3">
      <c r="D6203" s="90"/>
      <c r="E6203" s="90"/>
      <c r="F6203" s="4"/>
      <c r="K6203" s="224"/>
      <c r="L6203" s="224"/>
      <c r="M6203" s="224"/>
      <c r="N6203" s="224"/>
      <c r="O6203" s="224"/>
    </row>
    <row r="6204" spans="4:15" ht="12.75" customHeight="1" x14ac:dyDescent="0.3">
      <c r="D6204" s="90"/>
      <c r="E6204" s="90"/>
      <c r="F6204" s="4"/>
      <c r="K6204" s="224"/>
      <c r="L6204" s="224"/>
      <c r="M6204" s="224"/>
      <c r="N6204" s="224"/>
      <c r="O6204" s="224"/>
    </row>
    <row r="6205" spans="4:15" ht="12.75" customHeight="1" x14ac:dyDescent="0.3">
      <c r="D6205" s="90"/>
      <c r="E6205" s="90"/>
      <c r="F6205" s="4"/>
      <c r="K6205" s="224"/>
      <c r="L6205" s="224"/>
      <c r="M6205" s="224"/>
      <c r="N6205" s="224"/>
      <c r="O6205" s="224"/>
    </row>
    <row r="6206" spans="4:15" ht="12.75" customHeight="1" x14ac:dyDescent="0.3">
      <c r="D6206" s="90"/>
      <c r="E6206" s="90"/>
      <c r="F6206" s="4"/>
      <c r="K6206" s="224"/>
      <c r="L6206" s="224"/>
      <c r="M6206" s="224"/>
      <c r="N6206" s="224"/>
      <c r="O6206" s="224"/>
    </row>
    <row r="6207" spans="4:15" ht="12.75" customHeight="1" x14ac:dyDescent="0.3">
      <c r="D6207" s="90"/>
      <c r="E6207" s="90"/>
      <c r="F6207" s="4"/>
      <c r="K6207" s="224"/>
      <c r="L6207" s="224"/>
      <c r="M6207" s="224"/>
      <c r="N6207" s="224"/>
      <c r="O6207" s="224"/>
    </row>
    <row r="6208" spans="4:15" ht="12.75" customHeight="1" x14ac:dyDescent="0.3">
      <c r="D6208" s="90"/>
      <c r="E6208" s="90"/>
      <c r="F6208" s="4"/>
      <c r="K6208" s="224"/>
      <c r="L6208" s="224"/>
      <c r="M6208" s="224"/>
      <c r="N6208" s="224"/>
      <c r="O6208" s="224"/>
    </row>
    <row r="6209" spans="4:15" ht="12.75" customHeight="1" x14ac:dyDescent="0.3">
      <c r="D6209" s="90"/>
      <c r="E6209" s="90"/>
      <c r="F6209" s="4"/>
      <c r="K6209" s="224"/>
      <c r="L6209" s="224"/>
      <c r="M6209" s="224"/>
      <c r="N6209" s="224"/>
      <c r="O6209" s="224"/>
    </row>
    <row r="6210" spans="4:15" ht="12.75" customHeight="1" x14ac:dyDescent="0.3">
      <c r="D6210" s="90"/>
      <c r="E6210" s="90"/>
      <c r="F6210" s="4"/>
      <c r="K6210" s="224"/>
      <c r="L6210" s="224"/>
      <c r="M6210" s="224"/>
      <c r="N6210" s="224"/>
      <c r="O6210" s="224"/>
    </row>
    <row r="6211" spans="4:15" ht="12.75" customHeight="1" x14ac:dyDescent="0.3">
      <c r="D6211" s="90"/>
      <c r="E6211" s="90"/>
      <c r="F6211" s="4"/>
      <c r="K6211" s="224"/>
      <c r="L6211" s="224"/>
      <c r="M6211" s="224"/>
      <c r="N6211" s="224"/>
      <c r="O6211" s="224"/>
    </row>
    <row r="6212" spans="4:15" ht="12.75" customHeight="1" x14ac:dyDescent="0.3">
      <c r="D6212" s="90"/>
      <c r="E6212" s="90"/>
      <c r="F6212" s="4"/>
      <c r="K6212" s="224"/>
      <c r="L6212" s="224"/>
      <c r="M6212" s="224"/>
      <c r="N6212" s="224"/>
      <c r="O6212" s="224"/>
    </row>
    <row r="6213" spans="4:15" ht="12.75" customHeight="1" x14ac:dyDescent="0.3">
      <c r="D6213" s="90"/>
      <c r="E6213" s="90"/>
      <c r="F6213" s="4"/>
      <c r="K6213" s="224"/>
      <c r="L6213" s="224"/>
      <c r="M6213" s="224"/>
      <c r="N6213" s="224"/>
      <c r="O6213" s="224"/>
    </row>
    <row r="6214" spans="4:15" ht="12.75" customHeight="1" x14ac:dyDescent="0.3">
      <c r="D6214" s="90"/>
      <c r="E6214" s="90"/>
      <c r="F6214" s="4"/>
      <c r="K6214" s="224"/>
      <c r="L6214" s="224"/>
      <c r="M6214" s="224"/>
      <c r="N6214" s="224"/>
      <c r="O6214" s="224"/>
    </row>
    <row r="6215" spans="4:15" ht="12.75" customHeight="1" x14ac:dyDescent="0.3">
      <c r="D6215" s="90"/>
      <c r="E6215" s="90"/>
      <c r="F6215" s="4"/>
      <c r="K6215" s="224"/>
      <c r="L6215" s="224"/>
      <c r="M6215" s="224"/>
      <c r="N6215" s="224"/>
      <c r="O6215" s="224"/>
    </row>
    <row r="6216" spans="4:15" ht="12.75" customHeight="1" x14ac:dyDescent="0.3">
      <c r="D6216" s="90"/>
      <c r="E6216" s="90"/>
      <c r="F6216" s="4"/>
      <c r="K6216" s="224"/>
      <c r="L6216" s="224"/>
      <c r="M6216" s="224"/>
      <c r="N6216" s="224"/>
      <c r="O6216" s="224"/>
    </row>
    <row r="6217" spans="4:15" ht="12.75" customHeight="1" x14ac:dyDescent="0.3">
      <c r="D6217" s="90"/>
      <c r="E6217" s="90"/>
      <c r="F6217" s="4"/>
      <c r="K6217" s="224"/>
      <c r="L6217" s="224"/>
      <c r="M6217" s="224"/>
      <c r="N6217" s="224"/>
      <c r="O6217" s="224"/>
    </row>
    <row r="6218" spans="4:15" ht="12.75" customHeight="1" x14ac:dyDescent="0.3">
      <c r="D6218" s="90"/>
      <c r="E6218" s="90"/>
      <c r="F6218" s="4"/>
      <c r="K6218" s="224"/>
      <c r="L6218" s="224"/>
      <c r="M6218" s="224"/>
      <c r="N6218" s="224"/>
      <c r="O6218" s="224"/>
    </row>
    <row r="6219" spans="4:15" ht="12.75" customHeight="1" x14ac:dyDescent="0.3">
      <c r="D6219" s="90"/>
      <c r="E6219" s="90"/>
      <c r="F6219" s="4"/>
      <c r="K6219" s="224"/>
      <c r="L6219" s="224"/>
      <c r="M6219" s="224"/>
      <c r="N6219" s="224"/>
      <c r="O6219" s="224"/>
    </row>
    <row r="6220" spans="4:15" ht="12.75" customHeight="1" x14ac:dyDescent="0.3">
      <c r="D6220" s="90"/>
      <c r="E6220" s="90"/>
      <c r="F6220" s="4"/>
      <c r="K6220" s="224"/>
      <c r="L6220" s="224"/>
      <c r="M6220" s="224"/>
      <c r="N6220" s="224"/>
      <c r="O6220" s="224"/>
    </row>
    <row r="6221" spans="4:15" ht="12.75" customHeight="1" x14ac:dyDescent="0.3">
      <c r="D6221" s="90"/>
      <c r="E6221" s="90"/>
      <c r="F6221" s="4"/>
      <c r="K6221" s="224"/>
      <c r="L6221" s="224"/>
      <c r="M6221" s="224"/>
      <c r="N6221" s="224"/>
      <c r="O6221" s="224"/>
    </row>
    <row r="6222" spans="4:15" ht="12.75" customHeight="1" x14ac:dyDescent="0.3">
      <c r="D6222" s="90"/>
      <c r="E6222" s="90"/>
      <c r="F6222" s="4"/>
      <c r="K6222" s="224"/>
      <c r="L6222" s="224"/>
      <c r="M6222" s="224"/>
      <c r="N6222" s="224"/>
      <c r="O6222" s="224"/>
    </row>
    <row r="6223" spans="4:15" ht="12.75" customHeight="1" x14ac:dyDescent="0.3">
      <c r="D6223" s="90"/>
      <c r="E6223" s="90"/>
      <c r="F6223" s="4"/>
      <c r="K6223" s="224"/>
      <c r="L6223" s="224"/>
      <c r="M6223" s="224"/>
      <c r="N6223" s="224"/>
      <c r="O6223" s="224"/>
    </row>
    <row r="6224" spans="4:15" ht="12.75" customHeight="1" x14ac:dyDescent="0.3">
      <c r="D6224" s="90"/>
      <c r="E6224" s="90"/>
      <c r="F6224" s="4"/>
      <c r="K6224" s="224"/>
      <c r="L6224" s="224"/>
      <c r="M6224" s="224"/>
      <c r="N6224" s="224"/>
      <c r="O6224" s="224"/>
    </row>
    <row r="6225" spans="4:15" ht="12.75" customHeight="1" x14ac:dyDescent="0.3">
      <c r="D6225" s="90"/>
      <c r="E6225" s="90"/>
      <c r="F6225" s="4"/>
      <c r="K6225" s="224"/>
      <c r="L6225" s="224"/>
      <c r="M6225" s="224"/>
      <c r="N6225" s="224"/>
      <c r="O6225" s="224"/>
    </row>
    <row r="6226" spans="4:15" ht="12.75" customHeight="1" x14ac:dyDescent="0.3">
      <c r="D6226" s="90"/>
      <c r="E6226" s="90"/>
      <c r="F6226" s="4"/>
      <c r="K6226" s="224"/>
      <c r="L6226" s="224"/>
      <c r="M6226" s="224"/>
      <c r="N6226" s="224"/>
      <c r="O6226" s="224"/>
    </row>
    <row r="6227" spans="4:15" ht="12.75" customHeight="1" x14ac:dyDescent="0.3">
      <c r="D6227" s="90"/>
      <c r="E6227" s="90"/>
      <c r="F6227" s="4"/>
      <c r="K6227" s="224"/>
      <c r="L6227" s="224"/>
      <c r="M6227" s="224"/>
      <c r="N6227" s="224"/>
      <c r="O6227" s="224"/>
    </row>
    <row r="6228" spans="4:15" ht="12.75" customHeight="1" x14ac:dyDescent="0.3">
      <c r="D6228" s="90"/>
      <c r="E6228" s="90"/>
      <c r="F6228" s="4"/>
      <c r="K6228" s="224"/>
      <c r="L6228" s="224"/>
      <c r="M6228" s="224"/>
      <c r="N6228" s="224"/>
      <c r="O6228" s="224"/>
    </row>
    <row r="6229" spans="4:15" ht="12.75" customHeight="1" x14ac:dyDescent="0.3">
      <c r="D6229" s="90"/>
      <c r="E6229" s="90"/>
      <c r="F6229" s="4"/>
      <c r="K6229" s="224"/>
      <c r="L6229" s="224"/>
      <c r="M6229" s="224"/>
      <c r="N6229" s="224"/>
      <c r="O6229" s="224"/>
    </row>
    <row r="6230" spans="4:15" ht="12.75" customHeight="1" x14ac:dyDescent="0.3">
      <c r="D6230" s="90"/>
      <c r="E6230" s="90"/>
      <c r="F6230" s="4"/>
      <c r="K6230" s="224"/>
      <c r="L6230" s="224"/>
      <c r="M6230" s="224"/>
      <c r="N6230" s="224"/>
      <c r="O6230" s="224"/>
    </row>
    <row r="6231" spans="4:15" ht="12.75" customHeight="1" x14ac:dyDescent="0.3">
      <c r="D6231" s="90"/>
      <c r="E6231" s="90"/>
      <c r="F6231" s="4"/>
      <c r="K6231" s="224"/>
      <c r="L6231" s="224"/>
      <c r="M6231" s="224"/>
      <c r="N6231" s="224"/>
      <c r="O6231" s="224"/>
    </row>
    <row r="6232" spans="4:15" ht="12.75" customHeight="1" x14ac:dyDescent="0.3">
      <c r="D6232" s="90"/>
      <c r="E6232" s="90"/>
      <c r="F6232" s="4"/>
      <c r="K6232" s="224"/>
      <c r="L6232" s="224"/>
      <c r="M6232" s="224"/>
      <c r="N6232" s="224"/>
      <c r="O6232" s="224"/>
    </row>
    <row r="6233" spans="4:15" ht="12.75" customHeight="1" x14ac:dyDescent="0.3">
      <c r="D6233" s="90"/>
      <c r="E6233" s="90"/>
      <c r="F6233" s="4"/>
      <c r="K6233" s="224"/>
      <c r="L6233" s="224"/>
      <c r="M6233" s="224"/>
      <c r="N6233" s="224"/>
      <c r="O6233" s="224"/>
    </row>
    <row r="6234" spans="4:15" ht="12.75" customHeight="1" x14ac:dyDescent="0.3">
      <c r="D6234" s="90"/>
      <c r="E6234" s="90"/>
      <c r="F6234" s="4"/>
      <c r="K6234" s="224"/>
      <c r="L6234" s="224"/>
      <c r="M6234" s="224"/>
      <c r="N6234" s="224"/>
      <c r="O6234" s="224"/>
    </row>
    <row r="6235" spans="4:15" ht="12.75" customHeight="1" x14ac:dyDescent="0.3">
      <c r="D6235" s="90"/>
      <c r="E6235" s="90"/>
      <c r="F6235" s="4"/>
      <c r="K6235" s="224"/>
      <c r="L6235" s="224"/>
      <c r="M6235" s="224"/>
      <c r="N6235" s="224"/>
      <c r="O6235" s="224"/>
    </row>
    <row r="6236" spans="4:15" ht="12.75" customHeight="1" x14ac:dyDescent="0.3">
      <c r="D6236" s="90"/>
      <c r="E6236" s="90"/>
      <c r="F6236" s="4"/>
      <c r="K6236" s="224"/>
      <c r="L6236" s="224"/>
      <c r="M6236" s="224"/>
      <c r="N6236" s="224"/>
      <c r="O6236" s="224"/>
    </row>
    <row r="6237" spans="4:15" ht="12.75" customHeight="1" x14ac:dyDescent="0.3">
      <c r="D6237" s="90"/>
      <c r="E6237" s="90"/>
      <c r="F6237" s="4"/>
      <c r="K6237" s="224"/>
      <c r="L6237" s="224"/>
      <c r="M6237" s="224"/>
      <c r="N6237" s="224"/>
      <c r="O6237" s="224"/>
    </row>
    <row r="6238" spans="4:15" ht="12.75" customHeight="1" x14ac:dyDescent="0.3">
      <c r="D6238" s="90"/>
      <c r="E6238" s="90"/>
      <c r="F6238" s="4"/>
      <c r="K6238" s="224"/>
      <c r="L6238" s="224"/>
      <c r="M6238" s="224"/>
      <c r="N6238" s="224"/>
      <c r="O6238" s="224"/>
    </row>
    <row r="6239" spans="4:15" ht="12.75" customHeight="1" x14ac:dyDescent="0.3">
      <c r="D6239" s="90"/>
      <c r="E6239" s="90"/>
      <c r="F6239" s="4"/>
      <c r="K6239" s="224"/>
      <c r="L6239" s="224"/>
      <c r="M6239" s="224"/>
      <c r="N6239" s="224"/>
      <c r="O6239" s="224"/>
    </row>
    <row r="6240" spans="4:15" ht="12.75" customHeight="1" x14ac:dyDescent="0.3">
      <c r="D6240" s="90"/>
      <c r="E6240" s="90"/>
      <c r="F6240" s="4"/>
      <c r="K6240" s="224"/>
      <c r="L6240" s="224"/>
      <c r="M6240" s="224"/>
      <c r="N6240" s="224"/>
      <c r="O6240" s="224"/>
    </row>
    <row r="6241" spans="4:15" ht="12.75" customHeight="1" x14ac:dyDescent="0.3">
      <c r="D6241" s="90"/>
      <c r="E6241" s="90"/>
      <c r="F6241" s="4"/>
      <c r="K6241" s="224"/>
      <c r="L6241" s="224"/>
      <c r="M6241" s="224"/>
      <c r="N6241" s="224"/>
      <c r="O6241" s="224"/>
    </row>
    <row r="6242" spans="4:15" ht="12.75" customHeight="1" x14ac:dyDescent="0.3">
      <c r="D6242" s="90"/>
      <c r="E6242" s="90"/>
      <c r="F6242" s="4"/>
      <c r="K6242" s="224"/>
      <c r="L6242" s="224"/>
      <c r="M6242" s="224"/>
      <c r="N6242" s="224"/>
      <c r="O6242" s="224"/>
    </row>
    <row r="6243" spans="4:15" ht="12.75" customHeight="1" x14ac:dyDescent="0.3">
      <c r="D6243" s="90"/>
      <c r="E6243" s="90"/>
      <c r="F6243" s="4"/>
      <c r="K6243" s="224"/>
      <c r="L6243" s="224"/>
      <c r="M6243" s="224"/>
      <c r="N6243" s="224"/>
      <c r="O6243" s="224"/>
    </row>
    <row r="6244" spans="4:15" ht="12.75" customHeight="1" x14ac:dyDescent="0.3">
      <c r="D6244" s="90"/>
      <c r="E6244" s="90"/>
      <c r="F6244" s="4"/>
      <c r="K6244" s="224"/>
      <c r="L6244" s="224"/>
      <c r="M6244" s="224"/>
      <c r="N6244" s="224"/>
      <c r="O6244" s="224"/>
    </row>
    <row r="6245" spans="4:15" ht="12.75" customHeight="1" x14ac:dyDescent="0.3">
      <c r="D6245" s="90"/>
      <c r="E6245" s="90"/>
      <c r="F6245" s="4"/>
      <c r="K6245" s="224"/>
      <c r="L6245" s="224"/>
      <c r="M6245" s="224"/>
      <c r="N6245" s="224"/>
      <c r="O6245" s="224"/>
    </row>
    <row r="6246" spans="4:15" ht="12.75" customHeight="1" x14ac:dyDescent="0.3">
      <c r="D6246" s="90"/>
      <c r="E6246" s="90"/>
      <c r="F6246" s="4"/>
      <c r="K6246" s="224"/>
      <c r="L6246" s="224"/>
      <c r="M6246" s="224"/>
      <c r="N6246" s="224"/>
      <c r="O6246" s="224"/>
    </row>
    <row r="6247" spans="4:15" ht="12.75" customHeight="1" x14ac:dyDescent="0.3">
      <c r="D6247" s="90"/>
      <c r="E6247" s="90"/>
      <c r="F6247" s="4"/>
      <c r="K6247" s="224"/>
      <c r="L6247" s="224"/>
      <c r="M6247" s="224"/>
      <c r="N6247" s="224"/>
      <c r="O6247" s="224"/>
    </row>
    <row r="6248" spans="4:15" ht="12.75" customHeight="1" x14ac:dyDescent="0.3">
      <c r="D6248" s="90"/>
      <c r="E6248" s="90"/>
      <c r="F6248" s="4"/>
      <c r="K6248" s="224"/>
      <c r="L6248" s="224"/>
      <c r="M6248" s="224"/>
      <c r="N6248" s="224"/>
      <c r="O6248" s="224"/>
    </row>
    <row r="6249" spans="4:15" ht="12.75" customHeight="1" x14ac:dyDescent="0.3">
      <c r="D6249" s="90"/>
      <c r="E6249" s="90"/>
      <c r="F6249" s="4"/>
      <c r="K6249" s="224"/>
      <c r="L6249" s="224"/>
      <c r="M6249" s="224"/>
      <c r="N6249" s="224"/>
      <c r="O6249" s="224"/>
    </row>
    <row r="6250" spans="4:15" ht="12.75" customHeight="1" x14ac:dyDescent="0.3">
      <c r="D6250" s="90"/>
      <c r="E6250" s="90"/>
      <c r="F6250" s="4"/>
      <c r="K6250" s="224"/>
      <c r="L6250" s="224"/>
      <c r="M6250" s="224"/>
      <c r="N6250" s="224"/>
      <c r="O6250" s="224"/>
    </row>
    <row r="6251" spans="4:15" ht="12.75" customHeight="1" x14ac:dyDescent="0.3">
      <c r="D6251" s="90"/>
      <c r="E6251" s="90"/>
      <c r="F6251" s="4"/>
      <c r="K6251" s="224"/>
      <c r="L6251" s="224"/>
      <c r="M6251" s="224"/>
      <c r="N6251" s="224"/>
      <c r="O6251" s="224"/>
    </row>
    <row r="6252" spans="4:15" ht="12.75" customHeight="1" x14ac:dyDescent="0.3">
      <c r="D6252" s="90"/>
      <c r="E6252" s="90"/>
      <c r="F6252" s="4"/>
      <c r="K6252" s="224"/>
      <c r="L6252" s="224"/>
      <c r="M6252" s="224"/>
      <c r="N6252" s="224"/>
      <c r="O6252" s="224"/>
    </row>
    <row r="6253" spans="4:15" ht="12.75" customHeight="1" x14ac:dyDescent="0.3">
      <c r="D6253" s="90"/>
      <c r="E6253" s="90"/>
      <c r="F6253" s="4"/>
      <c r="K6253" s="224"/>
      <c r="L6253" s="224"/>
      <c r="M6253" s="224"/>
      <c r="N6253" s="224"/>
      <c r="O6253" s="224"/>
    </row>
    <row r="6254" spans="4:15" ht="12.75" customHeight="1" x14ac:dyDescent="0.3">
      <c r="D6254" s="90"/>
      <c r="E6254" s="90"/>
      <c r="F6254" s="4"/>
      <c r="K6254" s="224"/>
      <c r="L6254" s="224"/>
      <c r="M6254" s="224"/>
      <c r="N6254" s="224"/>
      <c r="O6254" s="224"/>
    </row>
    <row r="6255" spans="4:15" ht="12.75" customHeight="1" x14ac:dyDescent="0.3">
      <c r="D6255" s="90"/>
      <c r="E6255" s="90"/>
      <c r="F6255" s="4"/>
      <c r="K6255" s="224"/>
      <c r="L6255" s="224"/>
      <c r="M6255" s="224"/>
      <c r="N6255" s="224"/>
      <c r="O6255" s="224"/>
    </row>
    <row r="6256" spans="4:15" ht="12.75" customHeight="1" x14ac:dyDescent="0.3">
      <c r="D6256" s="90"/>
      <c r="E6256" s="90"/>
      <c r="F6256" s="4"/>
      <c r="K6256" s="224"/>
      <c r="L6256" s="224"/>
      <c r="M6256" s="224"/>
      <c r="N6256" s="224"/>
      <c r="O6256" s="224"/>
    </row>
    <row r="6257" spans="4:15" ht="12.75" customHeight="1" x14ac:dyDescent="0.3">
      <c r="D6257" s="90"/>
      <c r="E6257" s="90"/>
      <c r="F6257" s="4"/>
      <c r="K6257" s="224"/>
      <c r="L6257" s="224"/>
      <c r="M6257" s="224"/>
      <c r="N6257" s="224"/>
      <c r="O6257" s="224"/>
    </row>
    <row r="6258" spans="4:15" ht="12.75" customHeight="1" x14ac:dyDescent="0.3">
      <c r="D6258" s="90"/>
      <c r="E6258" s="90"/>
      <c r="F6258" s="4"/>
      <c r="K6258" s="224"/>
      <c r="L6258" s="224"/>
      <c r="M6258" s="224"/>
      <c r="N6258" s="224"/>
      <c r="O6258" s="224"/>
    </row>
    <row r="6259" spans="4:15" ht="12.75" customHeight="1" x14ac:dyDescent="0.3">
      <c r="D6259" s="90"/>
      <c r="E6259" s="90"/>
      <c r="F6259" s="4"/>
      <c r="K6259" s="224"/>
      <c r="L6259" s="224"/>
      <c r="M6259" s="224"/>
      <c r="N6259" s="224"/>
      <c r="O6259" s="224"/>
    </row>
    <row r="6260" spans="4:15" ht="12.75" customHeight="1" x14ac:dyDescent="0.3">
      <c r="D6260" s="90"/>
      <c r="E6260" s="90"/>
      <c r="F6260" s="4"/>
      <c r="K6260" s="224"/>
      <c r="L6260" s="224"/>
      <c r="M6260" s="224"/>
      <c r="N6260" s="224"/>
      <c r="O6260" s="224"/>
    </row>
    <row r="6261" spans="4:15" ht="12.75" customHeight="1" x14ac:dyDescent="0.3">
      <c r="D6261" s="90"/>
      <c r="E6261" s="90"/>
      <c r="F6261" s="4"/>
      <c r="K6261" s="224"/>
      <c r="L6261" s="224"/>
      <c r="M6261" s="224"/>
      <c r="N6261" s="224"/>
      <c r="O6261" s="224"/>
    </row>
    <row r="6262" spans="4:15" ht="12.75" customHeight="1" x14ac:dyDescent="0.3">
      <c r="D6262" s="90"/>
      <c r="E6262" s="90"/>
      <c r="F6262" s="4"/>
      <c r="K6262" s="224"/>
      <c r="L6262" s="224"/>
      <c r="M6262" s="224"/>
      <c r="N6262" s="224"/>
      <c r="O6262" s="224"/>
    </row>
    <row r="6263" spans="4:15" ht="12.75" customHeight="1" x14ac:dyDescent="0.3">
      <c r="D6263" s="90"/>
      <c r="E6263" s="90"/>
      <c r="F6263" s="4"/>
      <c r="K6263" s="224"/>
      <c r="L6263" s="224"/>
      <c r="M6263" s="224"/>
      <c r="N6263" s="224"/>
      <c r="O6263" s="224"/>
    </row>
    <row r="6264" spans="4:15" ht="12.75" customHeight="1" x14ac:dyDescent="0.3">
      <c r="D6264" s="90"/>
      <c r="E6264" s="90"/>
      <c r="F6264" s="4"/>
      <c r="K6264" s="224"/>
      <c r="L6264" s="224"/>
      <c r="M6264" s="224"/>
      <c r="N6264" s="224"/>
      <c r="O6264" s="224"/>
    </row>
    <row r="6265" spans="4:15" ht="12.75" customHeight="1" x14ac:dyDescent="0.3">
      <c r="D6265" s="90"/>
      <c r="E6265" s="90"/>
      <c r="F6265" s="4"/>
      <c r="K6265" s="224"/>
      <c r="L6265" s="224"/>
      <c r="M6265" s="224"/>
      <c r="N6265" s="224"/>
      <c r="O6265" s="224"/>
    </row>
    <row r="6266" spans="4:15" ht="12.75" customHeight="1" x14ac:dyDescent="0.3">
      <c r="D6266" s="90"/>
      <c r="E6266" s="90"/>
      <c r="F6266" s="4"/>
      <c r="K6266" s="224"/>
      <c r="L6266" s="224"/>
      <c r="M6266" s="224"/>
      <c r="N6266" s="224"/>
      <c r="O6266" s="224"/>
    </row>
    <row r="6267" spans="4:15" ht="12.75" customHeight="1" x14ac:dyDescent="0.3">
      <c r="D6267" s="90"/>
      <c r="E6267" s="90"/>
      <c r="F6267" s="4"/>
      <c r="K6267" s="224"/>
      <c r="L6267" s="224"/>
      <c r="M6267" s="224"/>
      <c r="N6267" s="224"/>
      <c r="O6267" s="224"/>
    </row>
    <row r="6268" spans="4:15" ht="12.75" customHeight="1" x14ac:dyDescent="0.3">
      <c r="D6268" s="90"/>
      <c r="E6268" s="90"/>
      <c r="F6268" s="4"/>
      <c r="K6268" s="224"/>
      <c r="L6268" s="224"/>
      <c r="M6268" s="224"/>
      <c r="N6268" s="224"/>
      <c r="O6268" s="224"/>
    </row>
    <row r="6269" spans="4:15" ht="12.75" customHeight="1" x14ac:dyDescent="0.3">
      <c r="D6269" s="90"/>
      <c r="E6269" s="90"/>
      <c r="F6269" s="4"/>
      <c r="K6269" s="224"/>
      <c r="L6269" s="224"/>
      <c r="M6269" s="224"/>
      <c r="N6269" s="224"/>
      <c r="O6269" s="224"/>
    </row>
    <row r="6270" spans="4:15" ht="12.75" customHeight="1" x14ac:dyDescent="0.3">
      <c r="D6270" s="90"/>
      <c r="E6270" s="90"/>
      <c r="F6270" s="4"/>
      <c r="K6270" s="224"/>
      <c r="L6270" s="224"/>
      <c r="M6270" s="224"/>
      <c r="N6270" s="224"/>
      <c r="O6270" s="224"/>
    </row>
    <row r="6271" spans="4:15" ht="12.75" customHeight="1" x14ac:dyDescent="0.3">
      <c r="D6271" s="90"/>
      <c r="E6271" s="90"/>
      <c r="F6271" s="4"/>
      <c r="K6271" s="224"/>
      <c r="L6271" s="224"/>
      <c r="M6271" s="224"/>
      <c r="N6271" s="224"/>
      <c r="O6271" s="224"/>
    </row>
    <row r="6272" spans="4:15" ht="12.75" customHeight="1" x14ac:dyDescent="0.3">
      <c r="D6272" s="90"/>
      <c r="E6272" s="90"/>
      <c r="F6272" s="4"/>
      <c r="K6272" s="224"/>
      <c r="L6272" s="224"/>
      <c r="M6272" s="224"/>
      <c r="N6272" s="224"/>
      <c r="O6272" s="224"/>
    </row>
    <row r="6273" spans="4:15" ht="12.75" customHeight="1" x14ac:dyDescent="0.3">
      <c r="D6273" s="90"/>
      <c r="E6273" s="90"/>
      <c r="F6273" s="4"/>
      <c r="K6273" s="224"/>
      <c r="L6273" s="224"/>
      <c r="M6273" s="224"/>
      <c r="N6273" s="224"/>
      <c r="O6273" s="224"/>
    </row>
    <row r="6274" spans="4:15" ht="12.75" customHeight="1" x14ac:dyDescent="0.3">
      <c r="D6274" s="90"/>
      <c r="E6274" s="90"/>
      <c r="F6274" s="4"/>
      <c r="K6274" s="224"/>
      <c r="L6274" s="224"/>
      <c r="M6274" s="224"/>
      <c r="N6274" s="224"/>
      <c r="O6274" s="224"/>
    </row>
    <row r="6275" spans="4:15" ht="12.75" customHeight="1" x14ac:dyDescent="0.3">
      <c r="D6275" s="90"/>
      <c r="E6275" s="90"/>
      <c r="F6275" s="4"/>
      <c r="K6275" s="224"/>
      <c r="L6275" s="224"/>
      <c r="M6275" s="224"/>
      <c r="N6275" s="224"/>
      <c r="O6275" s="224"/>
    </row>
    <row r="6276" spans="4:15" ht="12.75" customHeight="1" x14ac:dyDescent="0.3">
      <c r="D6276" s="90"/>
      <c r="E6276" s="90"/>
      <c r="F6276" s="4"/>
      <c r="K6276" s="224"/>
      <c r="L6276" s="224"/>
      <c r="M6276" s="224"/>
      <c r="N6276" s="224"/>
      <c r="O6276" s="224"/>
    </row>
    <row r="6277" spans="4:15" ht="12.75" customHeight="1" x14ac:dyDescent="0.3">
      <c r="D6277" s="90"/>
      <c r="E6277" s="90"/>
      <c r="F6277" s="4"/>
      <c r="K6277" s="224"/>
      <c r="L6277" s="224"/>
      <c r="M6277" s="224"/>
      <c r="N6277" s="224"/>
      <c r="O6277" s="224"/>
    </row>
    <row r="6278" spans="4:15" ht="12.75" customHeight="1" x14ac:dyDescent="0.3">
      <c r="D6278" s="90"/>
      <c r="E6278" s="90"/>
      <c r="F6278" s="4"/>
      <c r="K6278" s="224"/>
      <c r="L6278" s="224"/>
      <c r="M6278" s="224"/>
      <c r="N6278" s="224"/>
      <c r="O6278" s="224"/>
    </row>
    <row r="6279" spans="4:15" ht="12.75" customHeight="1" x14ac:dyDescent="0.3">
      <c r="D6279" s="90"/>
      <c r="E6279" s="90"/>
      <c r="F6279" s="4"/>
      <c r="K6279" s="224"/>
      <c r="L6279" s="224"/>
      <c r="M6279" s="224"/>
      <c r="N6279" s="224"/>
      <c r="O6279" s="224"/>
    </row>
    <row r="6280" spans="4:15" ht="12.75" customHeight="1" x14ac:dyDescent="0.3">
      <c r="D6280" s="90"/>
      <c r="E6280" s="90"/>
      <c r="F6280" s="4"/>
      <c r="K6280" s="224"/>
      <c r="L6280" s="224"/>
      <c r="M6280" s="224"/>
      <c r="N6280" s="224"/>
      <c r="O6280" s="224"/>
    </row>
    <row r="6281" spans="4:15" ht="12.75" customHeight="1" x14ac:dyDescent="0.3">
      <c r="D6281" s="90"/>
      <c r="E6281" s="90"/>
      <c r="F6281" s="4"/>
      <c r="K6281" s="224"/>
      <c r="L6281" s="224"/>
      <c r="M6281" s="224"/>
      <c r="N6281" s="224"/>
      <c r="O6281" s="224"/>
    </row>
    <row r="6282" spans="4:15" ht="12.75" customHeight="1" x14ac:dyDescent="0.3">
      <c r="D6282" s="90"/>
      <c r="E6282" s="90"/>
      <c r="F6282" s="4"/>
      <c r="K6282" s="224"/>
      <c r="L6282" s="224"/>
      <c r="M6282" s="224"/>
      <c r="N6282" s="224"/>
      <c r="O6282" s="224"/>
    </row>
    <row r="6283" spans="4:15" ht="12.75" customHeight="1" x14ac:dyDescent="0.3">
      <c r="D6283" s="90"/>
      <c r="E6283" s="90"/>
      <c r="F6283" s="4"/>
      <c r="K6283" s="224"/>
      <c r="L6283" s="224"/>
      <c r="M6283" s="224"/>
      <c r="N6283" s="224"/>
      <c r="O6283" s="224"/>
    </row>
    <row r="6284" spans="4:15" ht="12.75" customHeight="1" x14ac:dyDescent="0.3">
      <c r="D6284" s="90"/>
      <c r="E6284" s="90"/>
      <c r="F6284" s="4"/>
      <c r="K6284" s="224"/>
      <c r="L6284" s="224"/>
      <c r="M6284" s="224"/>
      <c r="N6284" s="224"/>
      <c r="O6284" s="224"/>
    </row>
    <row r="6285" spans="4:15" ht="12.75" customHeight="1" x14ac:dyDescent="0.3">
      <c r="D6285" s="90"/>
      <c r="E6285" s="90"/>
      <c r="F6285" s="4"/>
      <c r="K6285" s="224"/>
      <c r="L6285" s="224"/>
      <c r="M6285" s="224"/>
      <c r="N6285" s="224"/>
      <c r="O6285" s="224"/>
    </row>
    <row r="6286" spans="4:15" ht="12.75" customHeight="1" x14ac:dyDescent="0.3">
      <c r="D6286" s="90"/>
      <c r="E6286" s="90"/>
      <c r="F6286" s="4"/>
      <c r="K6286" s="224"/>
      <c r="L6286" s="224"/>
      <c r="M6286" s="224"/>
      <c r="N6286" s="224"/>
      <c r="O6286" s="224"/>
    </row>
    <row r="6287" spans="4:15" ht="12.75" customHeight="1" x14ac:dyDescent="0.3">
      <c r="D6287" s="90"/>
      <c r="E6287" s="90"/>
      <c r="F6287" s="4"/>
      <c r="K6287" s="224"/>
      <c r="L6287" s="224"/>
      <c r="M6287" s="224"/>
      <c r="N6287" s="224"/>
      <c r="O6287" s="224"/>
    </row>
    <row r="6288" spans="4:15" ht="12.75" customHeight="1" x14ac:dyDescent="0.3">
      <c r="D6288" s="90"/>
      <c r="E6288" s="90"/>
      <c r="F6288" s="4"/>
      <c r="K6288" s="224"/>
      <c r="L6288" s="224"/>
      <c r="M6288" s="224"/>
      <c r="N6288" s="224"/>
      <c r="O6288" s="224"/>
    </row>
    <row r="6289" spans="4:15" ht="12.75" customHeight="1" x14ac:dyDescent="0.3">
      <c r="D6289" s="90"/>
      <c r="E6289" s="90"/>
      <c r="F6289" s="4"/>
      <c r="K6289" s="224"/>
      <c r="L6289" s="224"/>
      <c r="M6289" s="224"/>
      <c r="N6289" s="224"/>
      <c r="O6289" s="224"/>
    </row>
    <row r="6290" spans="4:15" ht="12.75" customHeight="1" x14ac:dyDescent="0.3">
      <c r="D6290" s="90"/>
      <c r="E6290" s="90"/>
      <c r="F6290" s="4"/>
      <c r="K6290" s="224"/>
      <c r="L6290" s="224"/>
      <c r="M6290" s="224"/>
      <c r="N6290" s="224"/>
      <c r="O6290" s="224"/>
    </row>
    <row r="6291" spans="4:15" ht="12.75" customHeight="1" x14ac:dyDescent="0.3">
      <c r="D6291" s="90"/>
      <c r="E6291" s="90"/>
      <c r="F6291" s="4"/>
      <c r="K6291" s="224"/>
      <c r="L6291" s="224"/>
      <c r="M6291" s="224"/>
      <c r="N6291" s="224"/>
      <c r="O6291" s="224"/>
    </row>
    <row r="6292" spans="4:15" ht="12.75" customHeight="1" x14ac:dyDescent="0.3">
      <c r="D6292" s="90"/>
      <c r="E6292" s="90"/>
      <c r="F6292" s="4"/>
      <c r="K6292" s="224"/>
      <c r="L6292" s="224"/>
      <c r="M6292" s="224"/>
      <c r="N6292" s="224"/>
      <c r="O6292" s="224"/>
    </row>
    <row r="6293" spans="4:15" ht="12.75" customHeight="1" x14ac:dyDescent="0.3">
      <c r="D6293" s="90"/>
      <c r="E6293" s="90"/>
      <c r="F6293" s="4"/>
      <c r="K6293" s="224"/>
      <c r="L6293" s="224"/>
      <c r="M6293" s="224"/>
      <c r="N6293" s="224"/>
      <c r="O6293" s="224"/>
    </row>
    <row r="6294" spans="4:15" ht="12.75" customHeight="1" x14ac:dyDescent="0.3">
      <c r="D6294" s="90"/>
      <c r="E6294" s="90"/>
      <c r="F6294" s="4"/>
      <c r="K6294" s="224"/>
      <c r="L6294" s="224"/>
      <c r="M6294" s="224"/>
      <c r="N6294" s="224"/>
      <c r="O6294" s="224"/>
    </row>
    <row r="6295" spans="4:15" ht="12.75" customHeight="1" x14ac:dyDescent="0.3">
      <c r="D6295" s="90"/>
      <c r="E6295" s="90"/>
      <c r="F6295" s="4"/>
      <c r="K6295" s="224"/>
      <c r="L6295" s="224"/>
      <c r="M6295" s="224"/>
      <c r="N6295" s="224"/>
      <c r="O6295" s="224"/>
    </row>
    <row r="6296" spans="4:15" ht="12.75" customHeight="1" x14ac:dyDescent="0.3">
      <c r="D6296" s="90"/>
      <c r="E6296" s="90"/>
      <c r="F6296" s="4"/>
      <c r="K6296" s="224"/>
      <c r="L6296" s="224"/>
      <c r="M6296" s="224"/>
      <c r="N6296" s="224"/>
      <c r="O6296" s="224"/>
    </row>
    <row r="6297" spans="4:15" ht="12.75" customHeight="1" x14ac:dyDescent="0.3">
      <c r="D6297" s="90"/>
      <c r="E6297" s="90"/>
      <c r="F6297" s="4"/>
      <c r="K6297" s="224"/>
      <c r="L6297" s="224"/>
      <c r="M6297" s="224"/>
      <c r="N6297" s="224"/>
      <c r="O6297" s="224"/>
    </row>
    <row r="6298" spans="4:15" ht="12.75" customHeight="1" x14ac:dyDescent="0.3">
      <c r="D6298" s="90"/>
      <c r="E6298" s="90"/>
      <c r="F6298" s="4"/>
      <c r="K6298" s="224"/>
      <c r="L6298" s="224"/>
      <c r="M6298" s="224"/>
      <c r="N6298" s="224"/>
      <c r="O6298" s="224"/>
    </row>
    <row r="6299" spans="4:15" ht="12.75" customHeight="1" x14ac:dyDescent="0.3">
      <c r="D6299" s="90"/>
      <c r="E6299" s="90"/>
      <c r="F6299" s="4"/>
      <c r="K6299" s="224"/>
      <c r="L6299" s="224"/>
      <c r="M6299" s="224"/>
      <c r="N6299" s="224"/>
      <c r="O6299" s="224"/>
    </row>
    <row r="6300" spans="4:15" ht="12.75" customHeight="1" x14ac:dyDescent="0.3">
      <c r="D6300" s="90"/>
      <c r="E6300" s="90"/>
      <c r="F6300" s="4"/>
      <c r="K6300" s="224"/>
      <c r="L6300" s="224"/>
      <c r="M6300" s="224"/>
      <c r="N6300" s="224"/>
      <c r="O6300" s="224"/>
    </row>
    <row r="6301" spans="4:15" ht="12.75" customHeight="1" x14ac:dyDescent="0.3">
      <c r="D6301" s="90"/>
      <c r="E6301" s="90"/>
      <c r="F6301" s="4"/>
      <c r="K6301" s="224"/>
      <c r="L6301" s="224"/>
      <c r="M6301" s="224"/>
      <c r="N6301" s="224"/>
      <c r="O6301" s="224"/>
    </row>
    <row r="6302" spans="4:15" ht="12.75" customHeight="1" x14ac:dyDescent="0.3">
      <c r="D6302" s="90"/>
      <c r="E6302" s="90"/>
      <c r="F6302" s="4"/>
      <c r="K6302" s="224"/>
      <c r="L6302" s="224"/>
      <c r="M6302" s="224"/>
      <c r="N6302" s="224"/>
      <c r="O6302" s="224"/>
    </row>
    <row r="6303" spans="4:15" ht="12.75" customHeight="1" x14ac:dyDescent="0.3">
      <c r="D6303" s="90"/>
      <c r="E6303" s="90"/>
      <c r="F6303" s="4"/>
      <c r="K6303" s="224"/>
      <c r="L6303" s="224"/>
      <c r="M6303" s="224"/>
      <c r="N6303" s="224"/>
      <c r="O6303" s="224"/>
    </row>
    <row r="6304" spans="4:15" ht="12.75" customHeight="1" x14ac:dyDescent="0.3">
      <c r="D6304" s="90"/>
      <c r="E6304" s="90"/>
      <c r="F6304" s="4"/>
      <c r="K6304" s="224"/>
      <c r="L6304" s="224"/>
      <c r="M6304" s="224"/>
      <c r="N6304" s="224"/>
      <c r="O6304" s="224"/>
    </row>
    <row r="6305" spans="4:15" ht="12.75" customHeight="1" x14ac:dyDescent="0.3">
      <c r="D6305" s="90"/>
      <c r="E6305" s="90"/>
      <c r="F6305" s="4"/>
      <c r="K6305" s="224"/>
      <c r="L6305" s="224"/>
      <c r="M6305" s="224"/>
      <c r="N6305" s="224"/>
      <c r="O6305" s="224"/>
    </row>
    <row r="6306" spans="4:15" ht="12.75" customHeight="1" x14ac:dyDescent="0.3">
      <c r="D6306" s="90"/>
      <c r="E6306" s="90"/>
      <c r="F6306" s="4"/>
      <c r="K6306" s="224"/>
      <c r="L6306" s="224"/>
      <c r="M6306" s="224"/>
      <c r="N6306" s="224"/>
      <c r="O6306" s="224"/>
    </row>
    <row r="6307" spans="4:15" ht="12.75" customHeight="1" x14ac:dyDescent="0.3">
      <c r="D6307" s="90"/>
      <c r="E6307" s="90"/>
      <c r="F6307" s="4"/>
      <c r="K6307" s="224"/>
      <c r="L6307" s="224"/>
      <c r="M6307" s="224"/>
      <c r="N6307" s="224"/>
      <c r="O6307" s="224"/>
    </row>
    <row r="6308" spans="4:15" ht="12.75" customHeight="1" x14ac:dyDescent="0.3">
      <c r="D6308" s="90"/>
      <c r="E6308" s="90"/>
      <c r="F6308" s="4"/>
      <c r="K6308" s="224"/>
      <c r="L6308" s="224"/>
      <c r="M6308" s="224"/>
      <c r="N6308" s="224"/>
      <c r="O6308" s="224"/>
    </row>
    <row r="6309" spans="4:15" ht="12.75" customHeight="1" x14ac:dyDescent="0.3">
      <c r="D6309" s="90"/>
      <c r="E6309" s="90"/>
      <c r="F6309" s="4"/>
      <c r="K6309" s="224"/>
      <c r="L6309" s="224"/>
      <c r="M6309" s="224"/>
      <c r="N6309" s="224"/>
      <c r="O6309" s="224"/>
    </row>
    <row r="6310" spans="4:15" ht="12.75" customHeight="1" x14ac:dyDescent="0.3">
      <c r="D6310" s="90"/>
      <c r="E6310" s="90"/>
      <c r="F6310" s="4"/>
      <c r="K6310" s="224"/>
      <c r="L6310" s="224"/>
      <c r="M6310" s="224"/>
      <c r="N6310" s="224"/>
      <c r="O6310" s="224"/>
    </row>
    <row r="6311" spans="4:15" ht="12.75" customHeight="1" x14ac:dyDescent="0.3">
      <c r="D6311" s="90"/>
      <c r="E6311" s="90"/>
      <c r="F6311" s="4"/>
      <c r="K6311" s="224"/>
      <c r="L6311" s="224"/>
      <c r="M6311" s="224"/>
      <c r="N6311" s="224"/>
      <c r="O6311" s="224"/>
    </row>
    <row r="6312" spans="4:15" ht="12.75" customHeight="1" x14ac:dyDescent="0.3">
      <c r="D6312" s="90"/>
      <c r="E6312" s="90"/>
      <c r="F6312" s="4"/>
      <c r="K6312" s="224"/>
      <c r="L6312" s="224"/>
      <c r="M6312" s="224"/>
      <c r="N6312" s="224"/>
      <c r="O6312" s="224"/>
    </row>
    <row r="6313" spans="4:15" ht="12.75" customHeight="1" x14ac:dyDescent="0.3">
      <c r="D6313" s="90"/>
      <c r="E6313" s="90"/>
      <c r="F6313" s="4"/>
      <c r="K6313" s="224"/>
      <c r="L6313" s="224"/>
      <c r="M6313" s="224"/>
      <c r="N6313" s="224"/>
      <c r="O6313" s="224"/>
    </row>
    <row r="6314" spans="4:15" ht="12.75" customHeight="1" x14ac:dyDescent="0.3">
      <c r="D6314" s="90"/>
      <c r="E6314" s="90"/>
      <c r="F6314" s="4"/>
      <c r="K6314" s="224"/>
      <c r="L6314" s="224"/>
      <c r="M6314" s="224"/>
      <c r="N6314" s="224"/>
      <c r="O6314" s="224"/>
    </row>
    <row r="6315" spans="4:15" ht="12.75" customHeight="1" x14ac:dyDescent="0.3">
      <c r="D6315" s="90"/>
      <c r="E6315" s="90"/>
      <c r="F6315" s="4"/>
      <c r="K6315" s="224"/>
      <c r="L6315" s="224"/>
      <c r="M6315" s="224"/>
      <c r="N6315" s="224"/>
      <c r="O6315" s="224"/>
    </row>
    <row r="6316" spans="4:15" ht="12.75" customHeight="1" x14ac:dyDescent="0.3">
      <c r="D6316" s="90"/>
      <c r="E6316" s="90"/>
      <c r="F6316" s="4"/>
      <c r="K6316" s="224"/>
      <c r="L6316" s="224"/>
      <c r="M6316" s="224"/>
      <c r="N6316" s="224"/>
      <c r="O6316" s="224"/>
    </row>
    <row r="6317" spans="4:15" ht="12.75" customHeight="1" x14ac:dyDescent="0.3">
      <c r="D6317" s="90"/>
      <c r="E6317" s="90"/>
      <c r="F6317" s="4"/>
      <c r="K6317" s="224"/>
      <c r="L6317" s="224"/>
      <c r="M6317" s="224"/>
      <c r="N6317" s="224"/>
      <c r="O6317" s="224"/>
    </row>
    <row r="6318" spans="4:15" ht="12.75" customHeight="1" x14ac:dyDescent="0.3">
      <c r="D6318" s="90"/>
      <c r="E6318" s="90"/>
      <c r="F6318" s="4"/>
      <c r="K6318" s="224"/>
      <c r="L6318" s="224"/>
      <c r="M6318" s="224"/>
      <c r="N6318" s="224"/>
      <c r="O6318" s="224"/>
    </row>
    <row r="6319" spans="4:15" ht="12.75" customHeight="1" x14ac:dyDescent="0.3">
      <c r="D6319" s="90"/>
      <c r="E6319" s="90"/>
      <c r="F6319" s="4"/>
      <c r="K6319" s="224"/>
      <c r="L6319" s="224"/>
      <c r="M6319" s="224"/>
      <c r="N6319" s="224"/>
      <c r="O6319" s="224"/>
    </row>
    <row r="6320" spans="4:15" ht="12.75" customHeight="1" x14ac:dyDescent="0.3">
      <c r="D6320" s="90"/>
      <c r="E6320" s="90"/>
      <c r="F6320" s="4"/>
      <c r="K6320" s="224"/>
      <c r="L6320" s="224"/>
      <c r="M6320" s="224"/>
      <c r="N6320" s="224"/>
      <c r="O6320" s="224"/>
    </row>
    <row r="6321" spans="4:15" ht="12.75" customHeight="1" x14ac:dyDescent="0.3">
      <c r="D6321" s="90"/>
      <c r="E6321" s="90"/>
      <c r="F6321" s="4"/>
      <c r="K6321" s="224"/>
      <c r="L6321" s="224"/>
      <c r="M6321" s="224"/>
      <c r="N6321" s="224"/>
      <c r="O6321" s="224"/>
    </row>
    <row r="6322" spans="4:15" ht="12.75" customHeight="1" x14ac:dyDescent="0.3">
      <c r="D6322" s="90"/>
      <c r="E6322" s="90"/>
      <c r="F6322" s="4"/>
      <c r="K6322" s="224"/>
      <c r="L6322" s="224"/>
      <c r="M6322" s="224"/>
      <c r="N6322" s="224"/>
      <c r="O6322" s="224"/>
    </row>
    <row r="6323" spans="4:15" ht="12.75" customHeight="1" x14ac:dyDescent="0.3">
      <c r="D6323" s="90"/>
      <c r="E6323" s="90"/>
      <c r="F6323" s="4"/>
      <c r="K6323" s="224"/>
      <c r="L6323" s="224"/>
      <c r="M6323" s="224"/>
      <c r="N6323" s="224"/>
      <c r="O6323" s="224"/>
    </row>
    <row r="6324" spans="4:15" ht="12.75" customHeight="1" x14ac:dyDescent="0.3">
      <c r="D6324" s="90"/>
      <c r="E6324" s="90"/>
      <c r="F6324" s="4"/>
      <c r="K6324" s="224"/>
      <c r="L6324" s="224"/>
      <c r="M6324" s="224"/>
      <c r="N6324" s="224"/>
      <c r="O6324" s="224"/>
    </row>
    <row r="6325" spans="4:15" ht="12.75" customHeight="1" x14ac:dyDescent="0.3">
      <c r="D6325" s="90"/>
      <c r="E6325" s="90"/>
      <c r="F6325" s="4"/>
      <c r="K6325" s="224"/>
      <c r="L6325" s="224"/>
      <c r="M6325" s="224"/>
      <c r="N6325" s="224"/>
      <c r="O6325" s="224"/>
    </row>
    <row r="6326" spans="4:15" ht="12.75" customHeight="1" x14ac:dyDescent="0.3">
      <c r="D6326" s="90"/>
      <c r="E6326" s="90"/>
      <c r="F6326" s="4"/>
      <c r="K6326" s="224"/>
      <c r="L6326" s="224"/>
      <c r="M6326" s="224"/>
      <c r="N6326" s="224"/>
      <c r="O6326" s="224"/>
    </row>
    <row r="6327" spans="4:15" ht="12.75" customHeight="1" x14ac:dyDescent="0.3">
      <c r="D6327" s="90"/>
      <c r="E6327" s="90"/>
      <c r="F6327" s="4"/>
      <c r="K6327" s="224"/>
      <c r="L6327" s="224"/>
      <c r="M6327" s="224"/>
      <c r="N6327" s="224"/>
      <c r="O6327" s="224"/>
    </row>
    <row r="6328" spans="4:15" ht="12.75" customHeight="1" x14ac:dyDescent="0.3">
      <c r="D6328" s="90"/>
      <c r="E6328" s="90"/>
      <c r="F6328" s="4"/>
      <c r="K6328" s="224"/>
      <c r="L6328" s="224"/>
      <c r="M6328" s="224"/>
      <c r="N6328" s="224"/>
      <c r="O6328" s="224"/>
    </row>
    <row r="6329" spans="4:15" ht="12.75" customHeight="1" x14ac:dyDescent="0.3">
      <c r="D6329" s="90"/>
      <c r="E6329" s="90"/>
      <c r="F6329" s="4"/>
      <c r="K6329" s="224"/>
      <c r="L6329" s="224"/>
      <c r="M6329" s="224"/>
      <c r="N6329" s="224"/>
      <c r="O6329" s="224"/>
    </row>
    <row r="6330" spans="4:15" ht="12.75" customHeight="1" x14ac:dyDescent="0.3">
      <c r="D6330" s="90"/>
      <c r="E6330" s="90"/>
      <c r="F6330" s="4"/>
      <c r="K6330" s="224"/>
      <c r="L6330" s="224"/>
      <c r="M6330" s="224"/>
      <c r="N6330" s="224"/>
      <c r="O6330" s="224"/>
    </row>
    <row r="6331" spans="4:15" ht="12.75" customHeight="1" x14ac:dyDescent="0.3">
      <c r="D6331" s="90"/>
      <c r="E6331" s="90"/>
      <c r="F6331" s="4"/>
      <c r="K6331" s="224"/>
      <c r="L6331" s="224"/>
      <c r="M6331" s="224"/>
      <c r="N6331" s="224"/>
      <c r="O6331" s="224"/>
    </row>
    <row r="6332" spans="4:15" ht="12.75" customHeight="1" x14ac:dyDescent="0.3">
      <c r="D6332" s="90"/>
      <c r="E6332" s="90"/>
      <c r="F6332" s="4"/>
      <c r="K6332" s="224"/>
      <c r="L6332" s="224"/>
      <c r="M6332" s="224"/>
      <c r="N6332" s="224"/>
      <c r="O6332" s="224"/>
    </row>
    <row r="6333" spans="4:15" ht="12.75" customHeight="1" x14ac:dyDescent="0.3">
      <c r="D6333" s="90"/>
      <c r="E6333" s="90"/>
      <c r="F6333" s="4"/>
      <c r="K6333" s="224"/>
      <c r="L6333" s="224"/>
      <c r="M6333" s="224"/>
      <c r="N6333" s="224"/>
      <c r="O6333" s="224"/>
    </row>
    <row r="6334" spans="4:15" ht="12.75" customHeight="1" x14ac:dyDescent="0.3">
      <c r="D6334" s="90"/>
      <c r="E6334" s="90"/>
      <c r="F6334" s="4"/>
      <c r="K6334" s="224"/>
      <c r="L6334" s="224"/>
      <c r="M6334" s="224"/>
      <c r="N6334" s="224"/>
      <c r="O6334" s="224"/>
    </row>
    <row r="6335" spans="4:15" ht="12.75" customHeight="1" x14ac:dyDescent="0.3">
      <c r="D6335" s="90"/>
      <c r="E6335" s="90"/>
      <c r="F6335" s="4"/>
      <c r="K6335" s="224"/>
      <c r="L6335" s="224"/>
      <c r="M6335" s="224"/>
      <c r="N6335" s="224"/>
      <c r="O6335" s="224"/>
    </row>
    <row r="6336" spans="4:15" ht="12.75" customHeight="1" x14ac:dyDescent="0.3">
      <c r="D6336" s="90"/>
      <c r="E6336" s="90"/>
      <c r="F6336" s="4"/>
      <c r="K6336" s="224"/>
      <c r="L6336" s="224"/>
      <c r="M6336" s="224"/>
      <c r="N6336" s="224"/>
      <c r="O6336" s="224"/>
    </row>
    <row r="6337" spans="4:15" ht="12.75" customHeight="1" x14ac:dyDescent="0.3">
      <c r="D6337" s="90"/>
      <c r="E6337" s="90"/>
      <c r="F6337" s="4"/>
      <c r="K6337" s="224"/>
      <c r="L6337" s="224"/>
      <c r="M6337" s="224"/>
      <c r="N6337" s="224"/>
      <c r="O6337" s="224"/>
    </row>
    <row r="6338" spans="4:15" ht="12.75" customHeight="1" x14ac:dyDescent="0.3">
      <c r="D6338" s="90"/>
      <c r="E6338" s="90"/>
      <c r="F6338" s="4"/>
      <c r="K6338" s="224"/>
      <c r="L6338" s="224"/>
      <c r="M6338" s="224"/>
      <c r="N6338" s="224"/>
      <c r="O6338" s="224"/>
    </row>
    <row r="6339" spans="4:15" ht="12.75" customHeight="1" x14ac:dyDescent="0.3">
      <c r="D6339" s="90"/>
      <c r="E6339" s="90"/>
      <c r="F6339" s="4"/>
      <c r="K6339" s="224"/>
      <c r="L6339" s="224"/>
      <c r="M6339" s="224"/>
      <c r="N6339" s="224"/>
      <c r="O6339" s="224"/>
    </row>
    <row r="6340" spans="4:15" ht="12.75" customHeight="1" x14ac:dyDescent="0.3">
      <c r="D6340" s="90"/>
      <c r="E6340" s="90"/>
      <c r="F6340" s="4"/>
      <c r="K6340" s="224"/>
      <c r="L6340" s="224"/>
      <c r="M6340" s="224"/>
      <c r="N6340" s="224"/>
      <c r="O6340" s="224"/>
    </row>
    <row r="6341" spans="4:15" ht="12.75" customHeight="1" x14ac:dyDescent="0.3">
      <c r="D6341" s="90"/>
      <c r="E6341" s="90"/>
      <c r="F6341" s="4"/>
      <c r="K6341" s="224"/>
      <c r="L6341" s="224"/>
      <c r="M6341" s="224"/>
      <c r="N6341" s="224"/>
      <c r="O6341" s="224"/>
    </row>
    <row r="6342" spans="4:15" ht="12.75" customHeight="1" x14ac:dyDescent="0.3">
      <c r="D6342" s="90"/>
      <c r="E6342" s="90"/>
      <c r="F6342" s="4"/>
      <c r="K6342" s="224"/>
      <c r="L6342" s="224"/>
      <c r="M6342" s="224"/>
      <c r="N6342" s="224"/>
      <c r="O6342" s="224"/>
    </row>
    <row r="6343" spans="4:15" ht="12.75" customHeight="1" x14ac:dyDescent="0.3">
      <c r="D6343" s="90"/>
      <c r="E6343" s="90"/>
      <c r="F6343" s="4"/>
      <c r="K6343" s="224"/>
      <c r="L6343" s="224"/>
      <c r="M6343" s="224"/>
      <c r="N6343" s="224"/>
      <c r="O6343" s="224"/>
    </row>
    <row r="6344" spans="4:15" ht="12.75" customHeight="1" x14ac:dyDescent="0.3">
      <c r="D6344" s="90"/>
      <c r="E6344" s="90"/>
      <c r="F6344" s="4"/>
      <c r="K6344" s="224"/>
      <c r="L6344" s="224"/>
      <c r="M6344" s="224"/>
      <c r="N6344" s="224"/>
      <c r="O6344" s="224"/>
    </row>
    <row r="6345" spans="4:15" ht="12.75" customHeight="1" x14ac:dyDescent="0.3">
      <c r="D6345" s="90"/>
      <c r="E6345" s="90"/>
      <c r="F6345" s="4"/>
      <c r="K6345" s="224"/>
      <c r="L6345" s="224"/>
      <c r="M6345" s="224"/>
      <c r="N6345" s="224"/>
      <c r="O6345" s="224"/>
    </row>
    <row r="6346" spans="4:15" ht="12.75" customHeight="1" x14ac:dyDescent="0.3">
      <c r="D6346" s="90"/>
      <c r="E6346" s="90"/>
      <c r="F6346" s="4"/>
      <c r="K6346" s="224"/>
      <c r="L6346" s="224"/>
      <c r="M6346" s="224"/>
      <c r="N6346" s="224"/>
      <c r="O6346" s="224"/>
    </row>
    <row r="6347" spans="4:15" ht="12.75" customHeight="1" x14ac:dyDescent="0.3">
      <c r="D6347" s="90"/>
      <c r="E6347" s="90"/>
      <c r="F6347" s="4"/>
      <c r="K6347" s="224"/>
      <c r="L6347" s="224"/>
      <c r="M6347" s="224"/>
      <c r="N6347" s="224"/>
      <c r="O6347" s="224"/>
    </row>
    <row r="6348" spans="4:15" ht="12.75" customHeight="1" x14ac:dyDescent="0.3">
      <c r="D6348" s="90"/>
      <c r="E6348" s="90"/>
      <c r="F6348" s="4"/>
      <c r="K6348" s="224"/>
      <c r="L6348" s="224"/>
      <c r="M6348" s="224"/>
      <c r="N6348" s="224"/>
      <c r="O6348" s="224"/>
    </row>
    <row r="6349" spans="4:15" ht="12.75" customHeight="1" x14ac:dyDescent="0.3">
      <c r="D6349" s="90"/>
      <c r="E6349" s="90"/>
      <c r="F6349" s="4"/>
      <c r="K6349" s="224"/>
      <c r="L6349" s="224"/>
      <c r="M6349" s="224"/>
      <c r="N6349" s="224"/>
      <c r="O6349" s="224"/>
    </row>
    <row r="6350" spans="4:15" ht="12.75" customHeight="1" x14ac:dyDescent="0.3">
      <c r="D6350" s="90"/>
      <c r="E6350" s="90"/>
      <c r="F6350" s="4"/>
      <c r="K6350" s="224"/>
      <c r="L6350" s="224"/>
      <c r="M6350" s="224"/>
      <c r="N6350" s="224"/>
      <c r="O6350" s="224"/>
    </row>
    <row r="6351" spans="4:15" ht="12.75" customHeight="1" x14ac:dyDescent="0.3">
      <c r="D6351" s="90"/>
      <c r="E6351" s="90"/>
      <c r="F6351" s="4"/>
      <c r="K6351" s="224"/>
      <c r="L6351" s="224"/>
      <c r="M6351" s="224"/>
      <c r="N6351" s="224"/>
      <c r="O6351" s="224"/>
    </row>
    <row r="6352" spans="4:15" ht="12.75" customHeight="1" x14ac:dyDescent="0.3">
      <c r="D6352" s="90"/>
      <c r="E6352" s="90"/>
      <c r="F6352" s="4"/>
      <c r="K6352" s="224"/>
      <c r="L6352" s="224"/>
      <c r="M6352" s="224"/>
      <c r="N6352" s="224"/>
      <c r="O6352" s="224"/>
    </row>
    <row r="6353" spans="4:15" ht="12.75" customHeight="1" x14ac:dyDescent="0.3">
      <c r="D6353" s="90"/>
      <c r="E6353" s="90"/>
      <c r="F6353" s="4"/>
      <c r="K6353" s="224"/>
      <c r="L6353" s="224"/>
      <c r="M6353" s="224"/>
      <c r="N6353" s="224"/>
      <c r="O6353" s="224"/>
    </row>
    <row r="6354" spans="4:15" ht="12.75" customHeight="1" x14ac:dyDescent="0.3">
      <c r="D6354" s="90"/>
      <c r="E6354" s="90"/>
      <c r="F6354" s="4"/>
      <c r="K6354" s="224"/>
      <c r="L6354" s="224"/>
      <c r="M6354" s="224"/>
      <c r="N6354" s="224"/>
      <c r="O6354" s="224"/>
    </row>
    <row r="6355" spans="4:15" ht="12.75" customHeight="1" x14ac:dyDescent="0.3">
      <c r="D6355" s="90"/>
      <c r="E6355" s="90"/>
      <c r="F6355" s="4"/>
      <c r="K6355" s="224"/>
      <c r="L6355" s="224"/>
      <c r="M6355" s="224"/>
      <c r="N6355" s="224"/>
      <c r="O6355" s="224"/>
    </row>
    <row r="6356" spans="4:15" ht="12.75" customHeight="1" x14ac:dyDescent="0.3">
      <c r="D6356" s="90"/>
      <c r="E6356" s="90"/>
      <c r="F6356" s="4"/>
      <c r="K6356" s="224"/>
      <c r="L6356" s="224"/>
      <c r="M6356" s="224"/>
      <c r="N6356" s="224"/>
      <c r="O6356" s="224"/>
    </row>
    <row r="6357" spans="4:15" ht="12.75" customHeight="1" x14ac:dyDescent="0.3">
      <c r="D6357" s="90"/>
      <c r="E6357" s="90"/>
      <c r="F6357" s="4"/>
      <c r="K6357" s="224"/>
      <c r="L6357" s="224"/>
      <c r="M6357" s="224"/>
      <c r="N6357" s="224"/>
      <c r="O6357" s="224"/>
    </row>
    <row r="6358" spans="4:15" ht="12.75" customHeight="1" x14ac:dyDescent="0.3">
      <c r="D6358" s="90"/>
      <c r="E6358" s="90"/>
      <c r="F6358" s="4"/>
      <c r="K6358" s="224"/>
      <c r="L6358" s="224"/>
      <c r="M6358" s="224"/>
      <c r="N6358" s="224"/>
      <c r="O6358" s="224"/>
    </row>
    <row r="6359" spans="4:15" ht="12.75" customHeight="1" x14ac:dyDescent="0.3">
      <c r="D6359" s="90"/>
      <c r="E6359" s="90"/>
      <c r="F6359" s="4"/>
      <c r="K6359" s="224"/>
      <c r="L6359" s="224"/>
      <c r="M6359" s="224"/>
      <c r="N6359" s="224"/>
      <c r="O6359" s="224"/>
    </row>
    <row r="6360" spans="4:15" ht="12.75" customHeight="1" x14ac:dyDescent="0.3">
      <c r="D6360" s="90"/>
      <c r="E6360" s="90"/>
      <c r="F6360" s="4"/>
      <c r="K6360" s="224"/>
      <c r="L6360" s="224"/>
      <c r="M6360" s="224"/>
      <c r="N6360" s="224"/>
      <c r="O6360" s="224"/>
    </row>
    <row r="6361" spans="4:15" ht="12.75" customHeight="1" x14ac:dyDescent="0.3">
      <c r="D6361" s="90"/>
      <c r="E6361" s="90"/>
      <c r="F6361" s="4"/>
      <c r="K6361" s="224"/>
      <c r="L6361" s="224"/>
      <c r="M6361" s="224"/>
      <c r="N6361" s="224"/>
      <c r="O6361" s="224"/>
    </row>
    <row r="6362" spans="4:15" ht="12.75" customHeight="1" x14ac:dyDescent="0.3">
      <c r="D6362" s="90"/>
      <c r="E6362" s="90"/>
      <c r="F6362" s="4"/>
      <c r="K6362" s="224"/>
      <c r="L6362" s="224"/>
      <c r="M6362" s="224"/>
      <c r="N6362" s="224"/>
      <c r="O6362" s="224"/>
    </row>
    <row r="6363" spans="4:15" ht="12.75" customHeight="1" x14ac:dyDescent="0.3">
      <c r="D6363" s="90"/>
      <c r="E6363" s="90"/>
      <c r="F6363" s="4"/>
      <c r="K6363" s="224"/>
      <c r="L6363" s="224"/>
      <c r="M6363" s="224"/>
      <c r="N6363" s="224"/>
      <c r="O6363" s="224"/>
    </row>
    <row r="6364" spans="4:15" ht="12.75" customHeight="1" x14ac:dyDescent="0.3">
      <c r="D6364" s="90"/>
      <c r="E6364" s="90"/>
      <c r="F6364" s="4"/>
      <c r="K6364" s="224"/>
      <c r="L6364" s="224"/>
      <c r="M6364" s="224"/>
      <c r="N6364" s="224"/>
      <c r="O6364" s="224"/>
    </row>
    <row r="6365" spans="4:15" ht="12.75" customHeight="1" x14ac:dyDescent="0.3">
      <c r="D6365" s="90"/>
      <c r="E6365" s="90"/>
      <c r="F6365" s="4"/>
      <c r="K6365" s="224"/>
      <c r="L6365" s="224"/>
      <c r="M6365" s="224"/>
      <c r="N6365" s="224"/>
      <c r="O6365" s="224"/>
    </row>
    <row r="6366" spans="4:15" ht="12.75" customHeight="1" x14ac:dyDescent="0.3">
      <c r="D6366" s="90"/>
      <c r="E6366" s="90"/>
      <c r="F6366" s="4"/>
      <c r="K6366" s="224"/>
      <c r="L6366" s="224"/>
      <c r="M6366" s="224"/>
      <c r="N6366" s="224"/>
      <c r="O6366" s="224"/>
    </row>
    <row r="6367" spans="4:15" ht="12.75" customHeight="1" x14ac:dyDescent="0.3">
      <c r="D6367" s="90"/>
      <c r="E6367" s="90"/>
      <c r="F6367" s="4"/>
      <c r="K6367" s="224"/>
      <c r="L6367" s="224"/>
      <c r="M6367" s="224"/>
      <c r="N6367" s="224"/>
      <c r="O6367" s="224"/>
    </row>
    <row r="6368" spans="4:15" ht="12.75" customHeight="1" x14ac:dyDescent="0.3">
      <c r="D6368" s="90"/>
      <c r="E6368" s="90"/>
      <c r="F6368" s="4"/>
      <c r="K6368" s="224"/>
      <c r="L6368" s="224"/>
      <c r="M6368" s="224"/>
      <c r="N6368" s="224"/>
      <c r="O6368" s="224"/>
    </row>
    <row r="6369" spans="4:15" ht="12.75" customHeight="1" x14ac:dyDescent="0.3">
      <c r="D6369" s="90"/>
      <c r="E6369" s="90"/>
      <c r="F6369" s="4"/>
      <c r="K6369" s="224"/>
      <c r="L6369" s="224"/>
      <c r="M6369" s="224"/>
      <c r="N6369" s="224"/>
      <c r="O6369" s="224"/>
    </row>
    <row r="6370" spans="4:15" ht="12.75" customHeight="1" x14ac:dyDescent="0.3">
      <c r="D6370" s="90"/>
      <c r="E6370" s="90"/>
      <c r="F6370" s="4"/>
      <c r="K6370" s="224"/>
      <c r="L6370" s="224"/>
      <c r="M6370" s="224"/>
      <c r="N6370" s="224"/>
      <c r="O6370" s="224"/>
    </row>
    <row r="6371" spans="4:15" ht="12.75" customHeight="1" x14ac:dyDescent="0.3">
      <c r="D6371" s="90"/>
      <c r="E6371" s="90"/>
      <c r="F6371" s="4"/>
      <c r="K6371" s="224"/>
      <c r="L6371" s="224"/>
      <c r="M6371" s="224"/>
      <c r="N6371" s="224"/>
      <c r="O6371" s="224"/>
    </row>
    <row r="6372" spans="4:15" ht="12.75" customHeight="1" x14ac:dyDescent="0.3">
      <c r="D6372" s="90"/>
      <c r="E6372" s="90"/>
      <c r="F6372" s="4"/>
      <c r="K6372" s="224"/>
      <c r="L6372" s="224"/>
      <c r="M6372" s="224"/>
      <c r="N6372" s="224"/>
      <c r="O6372" s="224"/>
    </row>
    <row r="6373" spans="4:15" ht="12.75" customHeight="1" x14ac:dyDescent="0.3">
      <c r="D6373" s="90"/>
      <c r="E6373" s="90"/>
      <c r="F6373" s="4"/>
      <c r="K6373" s="224"/>
      <c r="L6373" s="224"/>
      <c r="M6373" s="224"/>
      <c r="N6373" s="224"/>
      <c r="O6373" s="224"/>
    </row>
    <row r="6374" spans="4:15" ht="12.75" customHeight="1" x14ac:dyDescent="0.3">
      <c r="D6374" s="90"/>
      <c r="E6374" s="90"/>
      <c r="F6374" s="4"/>
      <c r="K6374" s="224"/>
      <c r="L6374" s="224"/>
      <c r="M6374" s="224"/>
      <c r="N6374" s="224"/>
      <c r="O6374" s="224"/>
    </row>
    <row r="6375" spans="4:15" ht="12.75" customHeight="1" x14ac:dyDescent="0.3">
      <c r="D6375" s="90"/>
      <c r="E6375" s="90"/>
      <c r="F6375" s="4"/>
      <c r="K6375" s="224"/>
      <c r="L6375" s="224"/>
      <c r="M6375" s="224"/>
      <c r="N6375" s="224"/>
      <c r="O6375" s="224"/>
    </row>
    <row r="6376" spans="4:15" ht="12.75" customHeight="1" x14ac:dyDescent="0.3">
      <c r="D6376" s="90"/>
      <c r="E6376" s="90"/>
      <c r="F6376" s="4"/>
      <c r="K6376" s="224"/>
      <c r="L6376" s="224"/>
      <c r="M6376" s="224"/>
      <c r="N6376" s="224"/>
      <c r="O6376" s="224"/>
    </row>
    <row r="6377" spans="4:15" ht="12.75" customHeight="1" x14ac:dyDescent="0.3">
      <c r="D6377" s="90"/>
      <c r="E6377" s="90"/>
      <c r="F6377" s="4"/>
      <c r="K6377" s="224"/>
      <c r="L6377" s="224"/>
      <c r="M6377" s="224"/>
      <c r="N6377" s="224"/>
      <c r="O6377" s="224"/>
    </row>
    <row r="6378" spans="4:15" ht="12.75" customHeight="1" x14ac:dyDescent="0.3">
      <c r="D6378" s="90"/>
      <c r="E6378" s="90"/>
      <c r="F6378" s="4"/>
      <c r="K6378" s="224"/>
      <c r="L6378" s="224"/>
      <c r="M6378" s="224"/>
      <c r="N6378" s="224"/>
      <c r="O6378" s="224"/>
    </row>
    <row r="6379" spans="4:15" ht="12.75" customHeight="1" x14ac:dyDescent="0.3">
      <c r="D6379" s="90"/>
      <c r="E6379" s="90"/>
      <c r="F6379" s="4"/>
      <c r="K6379" s="224"/>
      <c r="L6379" s="224"/>
      <c r="M6379" s="224"/>
      <c r="N6379" s="224"/>
      <c r="O6379" s="224"/>
    </row>
    <row r="6380" spans="4:15" ht="12.75" customHeight="1" x14ac:dyDescent="0.3">
      <c r="D6380" s="90"/>
      <c r="E6380" s="90"/>
      <c r="F6380" s="4"/>
      <c r="K6380" s="224"/>
      <c r="L6380" s="224"/>
      <c r="M6380" s="224"/>
      <c r="N6380" s="224"/>
      <c r="O6380" s="224"/>
    </row>
    <row r="6381" spans="4:15" ht="12.75" customHeight="1" x14ac:dyDescent="0.3">
      <c r="D6381" s="90"/>
      <c r="E6381" s="90"/>
      <c r="F6381" s="4"/>
      <c r="K6381" s="224"/>
      <c r="L6381" s="224"/>
      <c r="M6381" s="224"/>
      <c r="N6381" s="224"/>
      <c r="O6381" s="224"/>
    </row>
    <row r="6382" spans="4:15" ht="12.75" customHeight="1" x14ac:dyDescent="0.3">
      <c r="D6382" s="90"/>
      <c r="E6382" s="90"/>
      <c r="F6382" s="4"/>
      <c r="K6382" s="224"/>
      <c r="L6382" s="224"/>
      <c r="M6382" s="224"/>
      <c r="N6382" s="224"/>
      <c r="O6382" s="224"/>
    </row>
    <row r="6383" spans="4:15" ht="12.75" customHeight="1" x14ac:dyDescent="0.3">
      <c r="D6383" s="90"/>
      <c r="E6383" s="90"/>
      <c r="F6383" s="4"/>
      <c r="K6383" s="224"/>
      <c r="L6383" s="224"/>
      <c r="M6383" s="224"/>
      <c r="N6383" s="224"/>
      <c r="O6383" s="224"/>
    </row>
    <row r="6384" spans="4:15" ht="12.75" customHeight="1" x14ac:dyDescent="0.3">
      <c r="D6384" s="90"/>
      <c r="E6384" s="90"/>
      <c r="F6384" s="4"/>
      <c r="K6384" s="224"/>
      <c r="L6384" s="224"/>
      <c r="M6384" s="224"/>
      <c r="N6384" s="224"/>
      <c r="O6384" s="224"/>
    </row>
    <row r="6385" spans="4:15" ht="12.75" customHeight="1" x14ac:dyDescent="0.3">
      <c r="D6385" s="90"/>
      <c r="E6385" s="90"/>
      <c r="F6385" s="4"/>
      <c r="K6385" s="224"/>
      <c r="L6385" s="224"/>
      <c r="M6385" s="224"/>
      <c r="N6385" s="224"/>
      <c r="O6385" s="224"/>
    </row>
    <row r="6386" spans="4:15" ht="12.75" customHeight="1" x14ac:dyDescent="0.3">
      <c r="D6386" s="90"/>
      <c r="E6386" s="90"/>
      <c r="F6386" s="4"/>
      <c r="K6386" s="224"/>
      <c r="L6386" s="224"/>
      <c r="M6386" s="224"/>
      <c r="N6386" s="224"/>
      <c r="O6386" s="224"/>
    </row>
    <row r="6387" spans="4:15" ht="12.75" customHeight="1" x14ac:dyDescent="0.3">
      <c r="D6387" s="90"/>
      <c r="E6387" s="90"/>
      <c r="F6387" s="4"/>
      <c r="K6387" s="224"/>
      <c r="L6387" s="224"/>
      <c r="M6387" s="224"/>
      <c r="N6387" s="224"/>
      <c r="O6387" s="224"/>
    </row>
    <row r="6388" spans="4:15" ht="12.75" customHeight="1" x14ac:dyDescent="0.3">
      <c r="D6388" s="90"/>
      <c r="E6388" s="90"/>
      <c r="F6388" s="4"/>
      <c r="K6388" s="224"/>
      <c r="L6388" s="224"/>
      <c r="M6388" s="224"/>
      <c r="N6388" s="224"/>
      <c r="O6388" s="224"/>
    </row>
    <row r="6389" spans="4:15" ht="12.75" customHeight="1" x14ac:dyDescent="0.3">
      <c r="D6389" s="90"/>
      <c r="E6389" s="90"/>
      <c r="F6389" s="4"/>
      <c r="K6389" s="224"/>
      <c r="L6389" s="224"/>
      <c r="M6389" s="224"/>
      <c r="N6389" s="224"/>
      <c r="O6389" s="224"/>
    </row>
    <row r="6390" spans="4:15" ht="12.75" customHeight="1" x14ac:dyDescent="0.3">
      <c r="D6390" s="90"/>
      <c r="E6390" s="90"/>
      <c r="F6390" s="4"/>
      <c r="K6390" s="224"/>
      <c r="L6390" s="224"/>
      <c r="M6390" s="224"/>
      <c r="N6390" s="224"/>
      <c r="O6390" s="224"/>
    </row>
    <row r="6391" spans="4:15" ht="12.75" customHeight="1" x14ac:dyDescent="0.3">
      <c r="D6391" s="90"/>
      <c r="E6391" s="90"/>
      <c r="F6391" s="4"/>
      <c r="K6391" s="224"/>
      <c r="L6391" s="224"/>
      <c r="M6391" s="224"/>
      <c r="N6391" s="224"/>
      <c r="O6391" s="224"/>
    </row>
    <row r="6392" spans="4:15" ht="12.75" customHeight="1" x14ac:dyDescent="0.3">
      <c r="D6392" s="90"/>
      <c r="E6392" s="90"/>
      <c r="F6392" s="4"/>
      <c r="K6392" s="224"/>
      <c r="L6392" s="224"/>
      <c r="M6392" s="224"/>
      <c r="N6392" s="224"/>
      <c r="O6392" s="224"/>
    </row>
    <row r="6393" spans="4:15" ht="12.75" customHeight="1" x14ac:dyDescent="0.3">
      <c r="D6393" s="90"/>
      <c r="E6393" s="90"/>
      <c r="F6393" s="4"/>
      <c r="K6393" s="224"/>
      <c r="L6393" s="224"/>
      <c r="M6393" s="224"/>
      <c r="N6393" s="224"/>
      <c r="O6393" s="224"/>
    </row>
    <row r="6394" spans="4:15" ht="12.75" customHeight="1" x14ac:dyDescent="0.3">
      <c r="D6394" s="90"/>
      <c r="E6394" s="90"/>
      <c r="F6394" s="4"/>
      <c r="K6394" s="224"/>
      <c r="L6394" s="224"/>
      <c r="M6394" s="224"/>
      <c r="N6394" s="224"/>
      <c r="O6394" s="224"/>
    </row>
    <row r="6395" spans="4:15" ht="12.75" customHeight="1" x14ac:dyDescent="0.3">
      <c r="D6395" s="90"/>
      <c r="E6395" s="90"/>
      <c r="F6395" s="4"/>
      <c r="K6395" s="224"/>
      <c r="L6395" s="224"/>
      <c r="M6395" s="224"/>
      <c r="N6395" s="224"/>
      <c r="O6395" s="224"/>
    </row>
    <row r="6396" spans="4:15" ht="12.75" customHeight="1" x14ac:dyDescent="0.3">
      <c r="D6396" s="90"/>
      <c r="E6396" s="90"/>
      <c r="F6396" s="4"/>
      <c r="K6396" s="224"/>
      <c r="L6396" s="224"/>
      <c r="M6396" s="224"/>
      <c r="N6396" s="224"/>
      <c r="O6396" s="224"/>
    </row>
    <row r="6397" spans="4:15" ht="12.75" customHeight="1" x14ac:dyDescent="0.3">
      <c r="D6397" s="90"/>
      <c r="E6397" s="90"/>
      <c r="F6397" s="4"/>
      <c r="K6397" s="224"/>
      <c r="L6397" s="224"/>
      <c r="M6397" s="224"/>
      <c r="N6397" s="224"/>
      <c r="O6397" s="224"/>
    </row>
    <row r="6398" spans="4:15" ht="12.75" customHeight="1" x14ac:dyDescent="0.3">
      <c r="D6398" s="90"/>
      <c r="E6398" s="90"/>
      <c r="F6398" s="4"/>
      <c r="K6398" s="224"/>
      <c r="L6398" s="224"/>
      <c r="M6398" s="224"/>
      <c r="N6398" s="224"/>
      <c r="O6398" s="224"/>
    </row>
    <row r="6399" spans="4:15" ht="12.75" customHeight="1" x14ac:dyDescent="0.3">
      <c r="D6399" s="90"/>
      <c r="E6399" s="90"/>
      <c r="F6399" s="4"/>
      <c r="K6399" s="224"/>
      <c r="L6399" s="224"/>
      <c r="M6399" s="224"/>
      <c r="N6399" s="224"/>
      <c r="O6399" s="224"/>
    </row>
    <row r="6400" spans="4:15" ht="12.75" customHeight="1" x14ac:dyDescent="0.3">
      <c r="D6400" s="90"/>
      <c r="E6400" s="90"/>
      <c r="F6400" s="4"/>
      <c r="K6400" s="224"/>
      <c r="L6400" s="224"/>
      <c r="M6400" s="224"/>
      <c r="N6400" s="224"/>
      <c r="O6400" s="224"/>
    </row>
    <row r="6401" spans="4:15" ht="12.75" customHeight="1" x14ac:dyDescent="0.3">
      <c r="D6401" s="90"/>
      <c r="E6401" s="90"/>
      <c r="F6401" s="4"/>
      <c r="K6401" s="224"/>
      <c r="L6401" s="224"/>
      <c r="M6401" s="224"/>
      <c r="N6401" s="224"/>
      <c r="O6401" s="224"/>
    </row>
    <row r="6402" spans="4:15" ht="12.75" customHeight="1" x14ac:dyDescent="0.3">
      <c r="D6402" s="90"/>
      <c r="E6402" s="90"/>
      <c r="F6402" s="4"/>
      <c r="K6402" s="224"/>
      <c r="L6402" s="224"/>
      <c r="M6402" s="224"/>
      <c r="N6402" s="224"/>
      <c r="O6402" s="224"/>
    </row>
    <row r="6403" spans="4:15" ht="12.75" customHeight="1" x14ac:dyDescent="0.3">
      <c r="D6403" s="90"/>
      <c r="E6403" s="90"/>
      <c r="F6403" s="4"/>
      <c r="K6403" s="224"/>
      <c r="L6403" s="224"/>
      <c r="M6403" s="224"/>
      <c r="N6403" s="224"/>
      <c r="O6403" s="224"/>
    </row>
    <row r="6404" spans="4:15" ht="12.75" customHeight="1" x14ac:dyDescent="0.3">
      <c r="D6404" s="90"/>
      <c r="E6404" s="90"/>
      <c r="F6404" s="4"/>
      <c r="K6404" s="224"/>
      <c r="L6404" s="224"/>
      <c r="M6404" s="224"/>
      <c r="N6404" s="224"/>
      <c r="O6404" s="224"/>
    </row>
    <row r="6405" spans="4:15" ht="12.75" customHeight="1" x14ac:dyDescent="0.3">
      <c r="D6405" s="90"/>
      <c r="E6405" s="90"/>
      <c r="F6405" s="4"/>
      <c r="K6405" s="224"/>
      <c r="L6405" s="224"/>
      <c r="M6405" s="224"/>
      <c r="N6405" s="224"/>
      <c r="O6405" s="224"/>
    </row>
    <row r="6406" spans="4:15" ht="12.75" customHeight="1" x14ac:dyDescent="0.3">
      <c r="D6406" s="90"/>
      <c r="E6406" s="90"/>
      <c r="F6406" s="4"/>
      <c r="K6406" s="224"/>
      <c r="L6406" s="224"/>
      <c r="M6406" s="224"/>
      <c r="N6406" s="224"/>
      <c r="O6406" s="224"/>
    </row>
    <row r="6407" spans="4:15" ht="12.75" customHeight="1" x14ac:dyDescent="0.3">
      <c r="D6407" s="90"/>
      <c r="E6407" s="90"/>
      <c r="F6407" s="4"/>
      <c r="K6407" s="224"/>
      <c r="L6407" s="224"/>
      <c r="M6407" s="224"/>
      <c r="N6407" s="224"/>
      <c r="O6407" s="224"/>
    </row>
    <row r="6408" spans="4:15" ht="12.75" customHeight="1" x14ac:dyDescent="0.3">
      <c r="D6408" s="90"/>
      <c r="E6408" s="90"/>
      <c r="F6408" s="4"/>
      <c r="K6408" s="224"/>
      <c r="L6408" s="224"/>
      <c r="M6408" s="224"/>
      <c r="N6408" s="224"/>
      <c r="O6408" s="224"/>
    </row>
    <row r="6409" spans="4:15" ht="12.75" customHeight="1" x14ac:dyDescent="0.3">
      <c r="D6409" s="90"/>
      <c r="E6409" s="90"/>
      <c r="F6409" s="4"/>
      <c r="K6409" s="224"/>
      <c r="L6409" s="224"/>
      <c r="M6409" s="224"/>
      <c r="N6409" s="224"/>
      <c r="O6409" s="224"/>
    </row>
    <row r="6410" spans="4:15" ht="12.75" customHeight="1" x14ac:dyDescent="0.3">
      <c r="D6410" s="90"/>
      <c r="E6410" s="90"/>
      <c r="F6410" s="4"/>
      <c r="K6410" s="224"/>
      <c r="L6410" s="224"/>
      <c r="M6410" s="224"/>
      <c r="N6410" s="224"/>
      <c r="O6410" s="224"/>
    </row>
    <row r="6411" spans="4:15" ht="12.75" customHeight="1" x14ac:dyDescent="0.3">
      <c r="D6411" s="90"/>
      <c r="E6411" s="90"/>
      <c r="F6411" s="4"/>
      <c r="K6411" s="224"/>
      <c r="L6411" s="224"/>
      <c r="M6411" s="224"/>
      <c r="N6411" s="224"/>
      <c r="O6411" s="224"/>
    </row>
    <row r="6412" spans="4:15" ht="12.75" customHeight="1" x14ac:dyDescent="0.3">
      <c r="D6412" s="90"/>
      <c r="E6412" s="90"/>
      <c r="F6412" s="4"/>
      <c r="K6412" s="224"/>
      <c r="L6412" s="224"/>
      <c r="M6412" s="224"/>
      <c r="N6412" s="224"/>
      <c r="O6412" s="224"/>
    </row>
    <row r="6413" spans="4:15" ht="12.75" customHeight="1" x14ac:dyDescent="0.3">
      <c r="D6413" s="90"/>
      <c r="E6413" s="90"/>
      <c r="F6413" s="4"/>
      <c r="K6413" s="224"/>
      <c r="L6413" s="224"/>
      <c r="M6413" s="224"/>
      <c r="N6413" s="224"/>
      <c r="O6413" s="224"/>
    </row>
    <row r="6414" spans="4:15" ht="12.75" customHeight="1" x14ac:dyDescent="0.3">
      <c r="D6414" s="90"/>
      <c r="E6414" s="90"/>
      <c r="F6414" s="4"/>
      <c r="K6414" s="224"/>
      <c r="L6414" s="224"/>
      <c r="M6414" s="224"/>
      <c r="N6414" s="224"/>
      <c r="O6414" s="224"/>
    </row>
    <row r="6415" spans="4:15" ht="12.75" customHeight="1" x14ac:dyDescent="0.3">
      <c r="D6415" s="90"/>
      <c r="E6415" s="90"/>
      <c r="F6415" s="4"/>
      <c r="K6415" s="224"/>
      <c r="L6415" s="224"/>
      <c r="M6415" s="224"/>
      <c r="N6415" s="224"/>
      <c r="O6415" s="224"/>
    </row>
    <row r="6416" spans="4:15" ht="12.75" customHeight="1" x14ac:dyDescent="0.3">
      <c r="D6416" s="90"/>
      <c r="E6416" s="90"/>
      <c r="F6416" s="4"/>
      <c r="K6416" s="224"/>
      <c r="L6416" s="224"/>
      <c r="M6416" s="224"/>
      <c r="N6416" s="224"/>
      <c r="O6416" s="224"/>
    </row>
    <row r="6417" spans="4:15" ht="12.75" customHeight="1" x14ac:dyDescent="0.3">
      <c r="D6417" s="90"/>
      <c r="E6417" s="90"/>
      <c r="F6417" s="4"/>
      <c r="K6417" s="224"/>
      <c r="L6417" s="224"/>
      <c r="M6417" s="224"/>
      <c r="N6417" s="224"/>
      <c r="O6417" s="224"/>
    </row>
    <row r="6418" spans="4:15" ht="12.75" customHeight="1" x14ac:dyDescent="0.3">
      <c r="D6418" s="90"/>
      <c r="E6418" s="90"/>
      <c r="F6418" s="4"/>
      <c r="K6418" s="224"/>
      <c r="L6418" s="224"/>
      <c r="M6418" s="224"/>
      <c r="N6418" s="224"/>
      <c r="O6418" s="224"/>
    </row>
    <row r="6419" spans="4:15" ht="12.75" customHeight="1" x14ac:dyDescent="0.3">
      <c r="D6419" s="90"/>
      <c r="E6419" s="90"/>
      <c r="F6419" s="4"/>
      <c r="K6419" s="224"/>
      <c r="L6419" s="224"/>
      <c r="M6419" s="224"/>
      <c r="N6419" s="224"/>
      <c r="O6419" s="224"/>
    </row>
    <row r="6420" spans="4:15" ht="12.75" customHeight="1" x14ac:dyDescent="0.3">
      <c r="D6420" s="90"/>
      <c r="E6420" s="90"/>
      <c r="F6420" s="4"/>
      <c r="K6420" s="224"/>
      <c r="L6420" s="224"/>
      <c r="M6420" s="224"/>
      <c r="N6420" s="224"/>
      <c r="O6420" s="224"/>
    </row>
    <row r="6421" spans="4:15" ht="12.75" customHeight="1" x14ac:dyDescent="0.3">
      <c r="D6421" s="90"/>
      <c r="E6421" s="90"/>
      <c r="F6421" s="4"/>
      <c r="K6421" s="224"/>
      <c r="L6421" s="224"/>
      <c r="M6421" s="224"/>
      <c r="N6421" s="224"/>
      <c r="O6421" s="224"/>
    </row>
    <row r="6422" spans="4:15" ht="12.75" customHeight="1" x14ac:dyDescent="0.3">
      <c r="D6422" s="90"/>
      <c r="E6422" s="90"/>
      <c r="F6422" s="4"/>
      <c r="K6422" s="224"/>
      <c r="L6422" s="224"/>
      <c r="M6422" s="224"/>
      <c r="N6422" s="224"/>
      <c r="O6422" s="224"/>
    </row>
    <row r="6423" spans="4:15" ht="12.75" customHeight="1" x14ac:dyDescent="0.3">
      <c r="D6423" s="90"/>
      <c r="E6423" s="90"/>
      <c r="F6423" s="4"/>
      <c r="K6423" s="224"/>
      <c r="L6423" s="224"/>
      <c r="M6423" s="224"/>
      <c r="N6423" s="224"/>
      <c r="O6423" s="224"/>
    </row>
    <row r="6424" spans="4:15" ht="12.75" customHeight="1" x14ac:dyDescent="0.3">
      <c r="D6424" s="90"/>
      <c r="E6424" s="90"/>
      <c r="F6424" s="4"/>
      <c r="K6424" s="224"/>
      <c r="L6424" s="224"/>
      <c r="M6424" s="224"/>
      <c r="N6424" s="224"/>
      <c r="O6424" s="224"/>
    </row>
    <row r="6425" spans="4:15" ht="12.75" customHeight="1" x14ac:dyDescent="0.3">
      <c r="D6425" s="90"/>
      <c r="E6425" s="90"/>
      <c r="F6425" s="4"/>
      <c r="K6425" s="224"/>
      <c r="L6425" s="224"/>
      <c r="M6425" s="224"/>
      <c r="N6425" s="224"/>
      <c r="O6425" s="224"/>
    </row>
    <row r="6426" spans="4:15" ht="12.75" customHeight="1" x14ac:dyDescent="0.3">
      <c r="D6426" s="90"/>
      <c r="E6426" s="90"/>
      <c r="F6426" s="4"/>
      <c r="K6426" s="224"/>
      <c r="L6426" s="224"/>
      <c r="M6426" s="224"/>
      <c r="N6426" s="224"/>
      <c r="O6426" s="224"/>
    </row>
    <row r="6427" spans="4:15" ht="12.75" customHeight="1" x14ac:dyDescent="0.3">
      <c r="D6427" s="90"/>
      <c r="E6427" s="90"/>
      <c r="F6427" s="4"/>
      <c r="K6427" s="224"/>
      <c r="L6427" s="224"/>
      <c r="M6427" s="224"/>
      <c r="N6427" s="224"/>
      <c r="O6427" s="224"/>
    </row>
    <row r="6428" spans="4:15" ht="12.75" customHeight="1" x14ac:dyDescent="0.3">
      <c r="D6428" s="90"/>
      <c r="E6428" s="90"/>
      <c r="F6428" s="4"/>
      <c r="K6428" s="224"/>
      <c r="L6428" s="224"/>
      <c r="M6428" s="224"/>
      <c r="N6428" s="224"/>
      <c r="O6428" s="224"/>
    </row>
    <row r="6429" spans="4:15" ht="12.75" customHeight="1" x14ac:dyDescent="0.3">
      <c r="D6429" s="90"/>
      <c r="E6429" s="90"/>
      <c r="F6429" s="4"/>
      <c r="K6429" s="224"/>
      <c r="L6429" s="224"/>
      <c r="M6429" s="224"/>
      <c r="N6429" s="224"/>
      <c r="O6429" s="224"/>
    </row>
    <row r="6430" spans="4:15" ht="12.75" customHeight="1" x14ac:dyDescent="0.3">
      <c r="D6430" s="90"/>
      <c r="E6430" s="90"/>
      <c r="F6430" s="4"/>
      <c r="K6430" s="224"/>
      <c r="L6430" s="224"/>
      <c r="M6430" s="224"/>
      <c r="N6430" s="224"/>
      <c r="O6430" s="224"/>
    </row>
    <row r="6431" spans="4:15" ht="12.75" customHeight="1" x14ac:dyDescent="0.3">
      <c r="D6431" s="90"/>
      <c r="E6431" s="90"/>
      <c r="F6431" s="4"/>
      <c r="K6431" s="224"/>
      <c r="L6431" s="224"/>
      <c r="M6431" s="224"/>
      <c r="N6431" s="224"/>
      <c r="O6431" s="224"/>
    </row>
    <row r="6432" spans="4:15" ht="12.75" customHeight="1" x14ac:dyDescent="0.3">
      <c r="D6432" s="90"/>
      <c r="E6432" s="90"/>
      <c r="F6432" s="4"/>
      <c r="K6432" s="224"/>
      <c r="L6432" s="224"/>
      <c r="M6432" s="224"/>
      <c r="N6432" s="224"/>
      <c r="O6432" s="224"/>
    </row>
    <row r="6433" spans="4:15" ht="12.75" customHeight="1" x14ac:dyDescent="0.3">
      <c r="D6433" s="90"/>
      <c r="E6433" s="90"/>
      <c r="F6433" s="4"/>
      <c r="K6433" s="224"/>
      <c r="L6433" s="224"/>
      <c r="M6433" s="224"/>
      <c r="N6433" s="224"/>
      <c r="O6433" s="224"/>
    </row>
    <row r="6434" spans="4:15" ht="12.75" customHeight="1" x14ac:dyDescent="0.3">
      <c r="D6434" s="90"/>
      <c r="E6434" s="90"/>
      <c r="F6434" s="4"/>
      <c r="K6434" s="224"/>
      <c r="L6434" s="224"/>
      <c r="M6434" s="224"/>
      <c r="N6434" s="224"/>
      <c r="O6434" s="224"/>
    </row>
    <row r="6435" spans="4:15" ht="12.75" customHeight="1" x14ac:dyDescent="0.3">
      <c r="D6435" s="90"/>
      <c r="E6435" s="90"/>
      <c r="F6435" s="4"/>
      <c r="K6435" s="224"/>
      <c r="L6435" s="224"/>
      <c r="M6435" s="224"/>
      <c r="N6435" s="224"/>
      <c r="O6435" s="224"/>
    </row>
    <row r="6436" spans="4:15" ht="12.75" customHeight="1" x14ac:dyDescent="0.3">
      <c r="D6436" s="90"/>
      <c r="E6436" s="90"/>
      <c r="F6436" s="4"/>
      <c r="K6436" s="224"/>
      <c r="L6436" s="224"/>
      <c r="M6436" s="224"/>
      <c r="N6436" s="224"/>
      <c r="O6436" s="224"/>
    </row>
    <row r="6437" spans="4:15" ht="12.75" customHeight="1" x14ac:dyDescent="0.3">
      <c r="D6437" s="90"/>
      <c r="E6437" s="90"/>
      <c r="F6437" s="4"/>
      <c r="K6437" s="224"/>
      <c r="L6437" s="224"/>
      <c r="M6437" s="224"/>
      <c r="N6437" s="224"/>
      <c r="O6437" s="224"/>
    </row>
    <row r="6438" spans="4:15" ht="12.75" customHeight="1" x14ac:dyDescent="0.3">
      <c r="D6438" s="90"/>
      <c r="E6438" s="90"/>
      <c r="F6438" s="4"/>
      <c r="K6438" s="224"/>
      <c r="L6438" s="224"/>
      <c r="M6438" s="224"/>
      <c r="N6438" s="224"/>
      <c r="O6438" s="224"/>
    </row>
    <row r="6439" spans="4:15" ht="12.75" customHeight="1" x14ac:dyDescent="0.3">
      <c r="D6439" s="90"/>
      <c r="E6439" s="90"/>
      <c r="F6439" s="4"/>
      <c r="K6439" s="224"/>
      <c r="L6439" s="224"/>
      <c r="M6439" s="224"/>
      <c r="N6439" s="224"/>
      <c r="O6439" s="224"/>
    </row>
    <row r="6440" spans="4:15" ht="12.75" customHeight="1" x14ac:dyDescent="0.3">
      <c r="D6440" s="90"/>
      <c r="E6440" s="90"/>
      <c r="F6440" s="4"/>
      <c r="K6440" s="224"/>
      <c r="L6440" s="224"/>
      <c r="M6440" s="224"/>
      <c r="N6440" s="224"/>
      <c r="O6440" s="224"/>
    </row>
    <row r="6441" spans="4:15" ht="12.75" customHeight="1" x14ac:dyDescent="0.3">
      <c r="D6441" s="90"/>
      <c r="E6441" s="90"/>
      <c r="F6441" s="4"/>
      <c r="K6441" s="224"/>
      <c r="L6441" s="224"/>
      <c r="M6441" s="224"/>
      <c r="N6441" s="224"/>
      <c r="O6441" s="224"/>
    </row>
    <row r="6442" spans="4:15" ht="12.75" customHeight="1" x14ac:dyDescent="0.3">
      <c r="D6442" s="90"/>
      <c r="E6442" s="90"/>
      <c r="F6442" s="4"/>
      <c r="K6442" s="224"/>
      <c r="L6442" s="224"/>
      <c r="M6442" s="224"/>
      <c r="N6442" s="224"/>
      <c r="O6442" s="224"/>
    </row>
    <row r="6443" spans="4:15" ht="12.75" customHeight="1" x14ac:dyDescent="0.3">
      <c r="D6443" s="90"/>
      <c r="E6443" s="90"/>
      <c r="F6443" s="4"/>
      <c r="K6443" s="224"/>
      <c r="L6443" s="224"/>
      <c r="M6443" s="224"/>
      <c r="N6443" s="224"/>
      <c r="O6443" s="224"/>
    </row>
    <row r="6444" spans="4:15" ht="12.75" customHeight="1" x14ac:dyDescent="0.3">
      <c r="D6444" s="90"/>
      <c r="E6444" s="90"/>
      <c r="F6444" s="4"/>
      <c r="K6444" s="224"/>
      <c r="L6444" s="224"/>
      <c r="M6444" s="224"/>
      <c r="N6444" s="224"/>
      <c r="O6444" s="224"/>
    </row>
    <row r="6445" spans="4:15" ht="12.75" customHeight="1" x14ac:dyDescent="0.3">
      <c r="D6445" s="90"/>
      <c r="E6445" s="90"/>
      <c r="F6445" s="4"/>
      <c r="K6445" s="224"/>
      <c r="L6445" s="224"/>
      <c r="M6445" s="224"/>
      <c r="N6445" s="224"/>
      <c r="O6445" s="224"/>
    </row>
    <row r="6446" spans="4:15" ht="12.75" customHeight="1" x14ac:dyDescent="0.3">
      <c r="D6446" s="90"/>
      <c r="E6446" s="90"/>
      <c r="F6446" s="4"/>
      <c r="K6446" s="224"/>
      <c r="L6446" s="224"/>
      <c r="M6446" s="224"/>
      <c r="N6446" s="224"/>
      <c r="O6446" s="224"/>
    </row>
    <row r="6447" spans="4:15" ht="12.75" customHeight="1" x14ac:dyDescent="0.3">
      <c r="D6447" s="90"/>
      <c r="E6447" s="90"/>
      <c r="F6447" s="4"/>
      <c r="K6447" s="224"/>
      <c r="L6447" s="224"/>
      <c r="M6447" s="224"/>
      <c r="N6447" s="224"/>
      <c r="O6447" s="224"/>
    </row>
    <row r="6448" spans="4:15" ht="12.75" customHeight="1" x14ac:dyDescent="0.3">
      <c r="D6448" s="90"/>
      <c r="E6448" s="90"/>
      <c r="F6448" s="4"/>
      <c r="K6448" s="224"/>
      <c r="L6448" s="224"/>
      <c r="M6448" s="224"/>
      <c r="N6448" s="224"/>
      <c r="O6448" s="224"/>
    </row>
    <row r="6449" spans="4:15" ht="12.75" customHeight="1" x14ac:dyDescent="0.3">
      <c r="D6449" s="90"/>
      <c r="E6449" s="90"/>
      <c r="F6449" s="4"/>
      <c r="K6449" s="224"/>
      <c r="L6449" s="224"/>
      <c r="M6449" s="224"/>
      <c r="N6449" s="224"/>
      <c r="O6449" s="224"/>
    </row>
    <row r="6450" spans="4:15" ht="12.75" customHeight="1" x14ac:dyDescent="0.3">
      <c r="D6450" s="90"/>
      <c r="E6450" s="90"/>
      <c r="F6450" s="4"/>
      <c r="K6450" s="224"/>
      <c r="L6450" s="224"/>
      <c r="M6450" s="224"/>
      <c r="N6450" s="224"/>
      <c r="O6450" s="224"/>
    </row>
    <row r="6451" spans="4:15" ht="12.75" customHeight="1" x14ac:dyDescent="0.3">
      <c r="D6451" s="90"/>
      <c r="E6451" s="90"/>
      <c r="F6451" s="4"/>
      <c r="K6451" s="224"/>
      <c r="L6451" s="224"/>
      <c r="M6451" s="224"/>
      <c r="N6451" s="224"/>
      <c r="O6451" s="224"/>
    </row>
    <row r="6452" spans="4:15" ht="12.75" customHeight="1" x14ac:dyDescent="0.3">
      <c r="D6452" s="90"/>
      <c r="E6452" s="90"/>
      <c r="F6452" s="4"/>
      <c r="K6452" s="224"/>
      <c r="L6452" s="224"/>
      <c r="M6452" s="224"/>
      <c r="N6452" s="224"/>
      <c r="O6452" s="224"/>
    </row>
    <row r="6453" spans="4:15" ht="12.75" customHeight="1" x14ac:dyDescent="0.3">
      <c r="D6453" s="90"/>
      <c r="E6453" s="90"/>
      <c r="F6453" s="4"/>
      <c r="K6453" s="224"/>
      <c r="L6453" s="224"/>
      <c r="M6453" s="224"/>
      <c r="N6453" s="224"/>
      <c r="O6453" s="224"/>
    </row>
    <row r="6454" spans="4:15" ht="12.75" customHeight="1" x14ac:dyDescent="0.3">
      <c r="D6454" s="90"/>
      <c r="E6454" s="90"/>
      <c r="F6454" s="4"/>
      <c r="K6454" s="224"/>
      <c r="L6454" s="224"/>
      <c r="M6454" s="224"/>
      <c r="N6454" s="224"/>
      <c r="O6454" s="224"/>
    </row>
    <row r="6455" spans="4:15" ht="12.75" customHeight="1" x14ac:dyDescent="0.3">
      <c r="D6455" s="90"/>
      <c r="E6455" s="90"/>
      <c r="F6455" s="4"/>
      <c r="K6455" s="224"/>
      <c r="L6455" s="224"/>
      <c r="M6455" s="224"/>
      <c r="N6455" s="224"/>
      <c r="O6455" s="224"/>
    </row>
    <row r="6456" spans="4:15" ht="12.75" customHeight="1" x14ac:dyDescent="0.3">
      <c r="D6456" s="90"/>
      <c r="E6456" s="90"/>
      <c r="F6456" s="4"/>
      <c r="K6456" s="224"/>
      <c r="L6456" s="224"/>
      <c r="M6456" s="224"/>
      <c r="N6456" s="224"/>
      <c r="O6456" s="224"/>
    </row>
    <row r="6457" spans="4:15" ht="12.75" customHeight="1" x14ac:dyDescent="0.3">
      <c r="D6457" s="90"/>
      <c r="E6457" s="90"/>
      <c r="F6457" s="4"/>
      <c r="K6457" s="224"/>
      <c r="L6457" s="224"/>
      <c r="M6457" s="224"/>
      <c r="N6457" s="224"/>
      <c r="O6457" s="224"/>
    </row>
    <row r="6458" spans="4:15" ht="12.75" customHeight="1" x14ac:dyDescent="0.3">
      <c r="D6458" s="90"/>
      <c r="E6458" s="90"/>
      <c r="F6458" s="4"/>
      <c r="K6458" s="224"/>
      <c r="L6458" s="224"/>
      <c r="M6458" s="224"/>
      <c r="N6458" s="224"/>
      <c r="O6458" s="224"/>
    </row>
    <row r="6459" spans="4:15" ht="12.75" customHeight="1" x14ac:dyDescent="0.3">
      <c r="D6459" s="90"/>
      <c r="E6459" s="90"/>
      <c r="F6459" s="4"/>
      <c r="K6459" s="224"/>
      <c r="L6459" s="224"/>
      <c r="M6459" s="224"/>
      <c r="N6459" s="224"/>
      <c r="O6459" s="224"/>
    </row>
    <row r="6460" spans="4:15" ht="12.75" customHeight="1" x14ac:dyDescent="0.3">
      <c r="D6460" s="90"/>
      <c r="E6460" s="90"/>
      <c r="F6460" s="4"/>
      <c r="K6460" s="224"/>
      <c r="L6460" s="224"/>
      <c r="M6460" s="224"/>
      <c r="N6460" s="224"/>
      <c r="O6460" s="224"/>
    </row>
    <row r="6461" spans="4:15" ht="12.75" customHeight="1" x14ac:dyDescent="0.3">
      <c r="D6461" s="90"/>
      <c r="E6461" s="90"/>
      <c r="F6461" s="4"/>
      <c r="K6461" s="224"/>
      <c r="L6461" s="224"/>
      <c r="M6461" s="224"/>
      <c r="N6461" s="224"/>
      <c r="O6461" s="224"/>
    </row>
    <row r="6462" spans="4:15" ht="12.75" customHeight="1" x14ac:dyDescent="0.3">
      <c r="D6462" s="90"/>
      <c r="E6462" s="90"/>
      <c r="F6462" s="4"/>
      <c r="K6462" s="224"/>
      <c r="L6462" s="224"/>
      <c r="M6462" s="224"/>
      <c r="N6462" s="224"/>
      <c r="O6462" s="224"/>
    </row>
    <row r="6463" spans="4:15" ht="12.75" customHeight="1" x14ac:dyDescent="0.3">
      <c r="D6463" s="90"/>
      <c r="E6463" s="90"/>
      <c r="F6463" s="4"/>
      <c r="K6463" s="224"/>
      <c r="L6463" s="224"/>
      <c r="M6463" s="224"/>
      <c r="N6463" s="224"/>
      <c r="O6463" s="224"/>
    </row>
    <row r="6464" spans="4:15" ht="12.75" customHeight="1" x14ac:dyDescent="0.3">
      <c r="D6464" s="90"/>
      <c r="E6464" s="90"/>
      <c r="F6464" s="4"/>
      <c r="K6464" s="224"/>
      <c r="L6464" s="224"/>
      <c r="M6464" s="224"/>
      <c r="N6464" s="224"/>
      <c r="O6464" s="224"/>
    </row>
    <row r="6465" spans="4:15" ht="12.75" customHeight="1" x14ac:dyDescent="0.3">
      <c r="D6465" s="90"/>
      <c r="E6465" s="90"/>
      <c r="F6465" s="4"/>
      <c r="K6465" s="224"/>
      <c r="L6465" s="224"/>
      <c r="M6465" s="224"/>
      <c r="N6465" s="224"/>
      <c r="O6465" s="224"/>
    </row>
    <row r="6466" spans="4:15" ht="12.75" customHeight="1" x14ac:dyDescent="0.3">
      <c r="D6466" s="90"/>
      <c r="E6466" s="90"/>
      <c r="F6466" s="4"/>
      <c r="K6466" s="224"/>
      <c r="L6466" s="224"/>
      <c r="M6466" s="224"/>
      <c r="N6466" s="224"/>
      <c r="O6466" s="224"/>
    </row>
    <row r="6467" spans="4:15" ht="12.75" customHeight="1" x14ac:dyDescent="0.3">
      <c r="D6467" s="90"/>
      <c r="E6467" s="90"/>
      <c r="F6467" s="4"/>
      <c r="K6467" s="224"/>
      <c r="L6467" s="224"/>
      <c r="M6467" s="224"/>
      <c r="N6467" s="224"/>
      <c r="O6467" s="224"/>
    </row>
    <row r="6468" spans="4:15" ht="12.75" customHeight="1" x14ac:dyDescent="0.3">
      <c r="D6468" s="90"/>
      <c r="E6468" s="90"/>
      <c r="F6468" s="4"/>
      <c r="K6468" s="224"/>
      <c r="L6468" s="224"/>
      <c r="M6468" s="224"/>
      <c r="N6468" s="224"/>
      <c r="O6468" s="224"/>
    </row>
    <row r="6469" spans="4:15" ht="12.75" customHeight="1" x14ac:dyDescent="0.3">
      <c r="D6469" s="90"/>
      <c r="E6469" s="90"/>
      <c r="F6469" s="4"/>
      <c r="K6469" s="224"/>
      <c r="L6469" s="224"/>
      <c r="M6469" s="224"/>
      <c r="N6469" s="224"/>
      <c r="O6469" s="224"/>
    </row>
    <row r="6470" spans="4:15" ht="12.75" customHeight="1" x14ac:dyDescent="0.3">
      <c r="D6470" s="90"/>
      <c r="E6470" s="90"/>
      <c r="F6470" s="4"/>
      <c r="K6470" s="224"/>
      <c r="L6470" s="224"/>
      <c r="M6470" s="224"/>
      <c r="N6470" s="224"/>
      <c r="O6470" s="224"/>
    </row>
    <row r="6471" spans="4:15" ht="12.75" customHeight="1" x14ac:dyDescent="0.3">
      <c r="D6471" s="90"/>
      <c r="E6471" s="90"/>
      <c r="F6471" s="4"/>
      <c r="K6471" s="224"/>
      <c r="L6471" s="224"/>
      <c r="M6471" s="224"/>
      <c r="N6471" s="224"/>
      <c r="O6471" s="224"/>
    </row>
    <row r="6472" spans="4:15" ht="12.75" customHeight="1" x14ac:dyDescent="0.3">
      <c r="D6472" s="90"/>
      <c r="E6472" s="90"/>
      <c r="F6472" s="4"/>
      <c r="K6472" s="224"/>
      <c r="L6472" s="224"/>
      <c r="M6472" s="224"/>
      <c r="N6472" s="224"/>
      <c r="O6472" s="224"/>
    </row>
    <row r="6473" spans="4:15" ht="12.75" customHeight="1" x14ac:dyDescent="0.3">
      <c r="D6473" s="90"/>
      <c r="E6473" s="90"/>
      <c r="F6473" s="4"/>
      <c r="K6473" s="224"/>
      <c r="L6473" s="224"/>
      <c r="M6473" s="224"/>
      <c r="N6473" s="224"/>
      <c r="O6473" s="224"/>
    </row>
    <row r="6474" spans="4:15" ht="12.75" customHeight="1" x14ac:dyDescent="0.3">
      <c r="D6474" s="90"/>
      <c r="E6474" s="90"/>
      <c r="F6474" s="4"/>
      <c r="K6474" s="224"/>
      <c r="L6474" s="224"/>
      <c r="M6474" s="224"/>
      <c r="N6474" s="224"/>
      <c r="O6474" s="224"/>
    </row>
    <row r="6475" spans="4:15" ht="12.75" customHeight="1" x14ac:dyDescent="0.3">
      <c r="D6475" s="90"/>
      <c r="E6475" s="90"/>
      <c r="F6475" s="4"/>
      <c r="K6475" s="224"/>
      <c r="L6475" s="224"/>
      <c r="M6475" s="224"/>
      <c r="N6475" s="224"/>
      <c r="O6475" s="224"/>
    </row>
    <row r="6476" spans="4:15" ht="12.75" customHeight="1" x14ac:dyDescent="0.3">
      <c r="D6476" s="90"/>
      <c r="E6476" s="90"/>
      <c r="F6476" s="4"/>
      <c r="K6476" s="224"/>
      <c r="L6476" s="224"/>
      <c r="M6476" s="224"/>
      <c r="N6476" s="224"/>
      <c r="O6476" s="224"/>
    </row>
    <row r="6477" spans="4:15" ht="12.75" customHeight="1" x14ac:dyDescent="0.3">
      <c r="D6477" s="90"/>
      <c r="E6477" s="90"/>
      <c r="F6477" s="4"/>
      <c r="K6477" s="224"/>
      <c r="L6477" s="224"/>
      <c r="M6477" s="224"/>
      <c r="N6477" s="224"/>
      <c r="O6477" s="224"/>
    </row>
    <row r="6478" spans="4:15" ht="12.75" customHeight="1" x14ac:dyDescent="0.3">
      <c r="D6478" s="90"/>
      <c r="E6478" s="90"/>
      <c r="F6478" s="4"/>
      <c r="K6478" s="224"/>
      <c r="L6478" s="224"/>
      <c r="M6478" s="224"/>
      <c r="N6478" s="224"/>
      <c r="O6478" s="224"/>
    </row>
    <row r="6479" spans="4:15" ht="12.75" customHeight="1" x14ac:dyDescent="0.3">
      <c r="D6479" s="90"/>
      <c r="E6479" s="90"/>
      <c r="F6479" s="4"/>
      <c r="K6479" s="224"/>
      <c r="L6479" s="224"/>
      <c r="M6479" s="224"/>
      <c r="N6479" s="224"/>
      <c r="O6479" s="224"/>
    </row>
    <row r="6480" spans="4:15" ht="12.75" customHeight="1" x14ac:dyDescent="0.3">
      <c r="D6480" s="90"/>
      <c r="E6480" s="90"/>
      <c r="F6480" s="4"/>
      <c r="K6480" s="224"/>
      <c r="L6480" s="224"/>
      <c r="M6480" s="224"/>
      <c r="N6480" s="224"/>
      <c r="O6480" s="224"/>
    </row>
    <row r="6481" spans="4:15" ht="12.75" customHeight="1" x14ac:dyDescent="0.3">
      <c r="D6481" s="90"/>
      <c r="E6481" s="90"/>
      <c r="F6481" s="4"/>
      <c r="K6481" s="224"/>
      <c r="L6481" s="224"/>
      <c r="M6481" s="224"/>
      <c r="N6481" s="224"/>
      <c r="O6481" s="224"/>
    </row>
    <row r="6482" spans="4:15" ht="12.75" customHeight="1" x14ac:dyDescent="0.3">
      <c r="D6482" s="90"/>
      <c r="E6482" s="90"/>
      <c r="F6482" s="4"/>
      <c r="K6482" s="224"/>
      <c r="L6482" s="224"/>
      <c r="M6482" s="224"/>
      <c r="N6482" s="224"/>
      <c r="O6482" s="224"/>
    </row>
    <row r="6483" spans="4:15" ht="12.75" customHeight="1" x14ac:dyDescent="0.3">
      <c r="D6483" s="90"/>
      <c r="E6483" s="90"/>
      <c r="F6483" s="4"/>
      <c r="K6483" s="224"/>
      <c r="L6483" s="224"/>
      <c r="M6483" s="224"/>
      <c r="N6483" s="224"/>
      <c r="O6483" s="224"/>
    </row>
    <row r="6484" spans="4:15" ht="12.75" customHeight="1" x14ac:dyDescent="0.3">
      <c r="D6484" s="90"/>
      <c r="E6484" s="90"/>
      <c r="F6484" s="4"/>
      <c r="K6484" s="224"/>
      <c r="L6484" s="224"/>
      <c r="M6484" s="224"/>
      <c r="N6484" s="224"/>
      <c r="O6484" s="224"/>
    </row>
    <row r="6485" spans="4:15" ht="12.75" customHeight="1" x14ac:dyDescent="0.3">
      <c r="D6485" s="90"/>
      <c r="E6485" s="90"/>
      <c r="F6485" s="4"/>
      <c r="K6485" s="224"/>
      <c r="L6485" s="224"/>
      <c r="M6485" s="224"/>
      <c r="N6485" s="224"/>
      <c r="O6485" s="224"/>
    </row>
    <row r="6486" spans="4:15" ht="12.75" customHeight="1" x14ac:dyDescent="0.3">
      <c r="D6486" s="90"/>
      <c r="E6486" s="90"/>
      <c r="F6486" s="4"/>
      <c r="K6486" s="224"/>
      <c r="L6486" s="224"/>
      <c r="M6486" s="224"/>
      <c r="N6486" s="224"/>
      <c r="O6486" s="224"/>
    </row>
    <row r="6487" spans="4:15" ht="12.75" customHeight="1" x14ac:dyDescent="0.3">
      <c r="D6487" s="90"/>
      <c r="E6487" s="90"/>
      <c r="F6487" s="4"/>
      <c r="K6487" s="224"/>
      <c r="L6487" s="224"/>
      <c r="M6487" s="224"/>
      <c r="N6487" s="224"/>
      <c r="O6487" s="224"/>
    </row>
    <row r="6488" spans="4:15" ht="12.75" customHeight="1" x14ac:dyDescent="0.3">
      <c r="D6488" s="90"/>
      <c r="E6488" s="90"/>
      <c r="F6488" s="4"/>
      <c r="K6488" s="224"/>
      <c r="L6488" s="224"/>
      <c r="M6488" s="224"/>
      <c r="N6488" s="224"/>
      <c r="O6488" s="224"/>
    </row>
    <row r="6489" spans="4:15" ht="12.75" customHeight="1" x14ac:dyDescent="0.3">
      <c r="D6489" s="90"/>
      <c r="E6489" s="90"/>
      <c r="F6489" s="4"/>
      <c r="K6489" s="224"/>
      <c r="L6489" s="224"/>
      <c r="M6489" s="224"/>
      <c r="N6489" s="224"/>
      <c r="O6489" s="224"/>
    </row>
    <row r="6490" spans="4:15" ht="12.75" customHeight="1" x14ac:dyDescent="0.3">
      <c r="D6490" s="90"/>
      <c r="E6490" s="90"/>
      <c r="F6490" s="4"/>
      <c r="K6490" s="224"/>
      <c r="L6490" s="224"/>
      <c r="M6490" s="224"/>
      <c r="N6490" s="224"/>
      <c r="O6490" s="224"/>
    </row>
    <row r="6491" spans="4:15" ht="12.75" customHeight="1" x14ac:dyDescent="0.3">
      <c r="D6491" s="90"/>
      <c r="E6491" s="90"/>
      <c r="F6491" s="4"/>
      <c r="K6491" s="224"/>
      <c r="L6491" s="224"/>
      <c r="M6491" s="224"/>
      <c r="N6491" s="224"/>
      <c r="O6491" s="224"/>
    </row>
    <row r="6492" spans="4:15" ht="12.75" customHeight="1" x14ac:dyDescent="0.3">
      <c r="D6492" s="90"/>
      <c r="E6492" s="90"/>
      <c r="F6492" s="4"/>
      <c r="K6492" s="224"/>
      <c r="L6492" s="224"/>
      <c r="M6492" s="224"/>
      <c r="N6492" s="224"/>
      <c r="O6492" s="224"/>
    </row>
    <row r="6493" spans="4:15" ht="12.75" customHeight="1" x14ac:dyDescent="0.3">
      <c r="D6493" s="90"/>
      <c r="E6493" s="90"/>
      <c r="F6493" s="4"/>
      <c r="K6493" s="224"/>
      <c r="L6493" s="224"/>
      <c r="M6493" s="224"/>
      <c r="N6493" s="224"/>
      <c r="O6493" s="224"/>
    </row>
    <row r="6494" spans="4:15" ht="12.75" customHeight="1" x14ac:dyDescent="0.3">
      <c r="D6494" s="90"/>
      <c r="E6494" s="90"/>
      <c r="F6494" s="4"/>
      <c r="K6494" s="224"/>
      <c r="L6494" s="224"/>
      <c r="M6494" s="224"/>
      <c r="N6494" s="224"/>
      <c r="O6494" s="224"/>
    </row>
    <row r="6495" spans="4:15" ht="12.75" customHeight="1" x14ac:dyDescent="0.3">
      <c r="D6495" s="90"/>
      <c r="E6495" s="90"/>
      <c r="F6495" s="4"/>
      <c r="K6495" s="224"/>
      <c r="L6495" s="224"/>
      <c r="M6495" s="224"/>
      <c r="N6495" s="224"/>
      <c r="O6495" s="224"/>
    </row>
    <row r="6496" spans="4:15" ht="12.75" customHeight="1" x14ac:dyDescent="0.3">
      <c r="D6496" s="90"/>
      <c r="E6496" s="90"/>
      <c r="F6496" s="4"/>
      <c r="K6496" s="224"/>
      <c r="L6496" s="224"/>
      <c r="M6496" s="224"/>
      <c r="N6496" s="224"/>
      <c r="O6496" s="224"/>
    </row>
    <row r="6497" spans="4:15" ht="12.75" customHeight="1" x14ac:dyDescent="0.3">
      <c r="D6497" s="90"/>
      <c r="E6497" s="90"/>
      <c r="F6497" s="4"/>
      <c r="K6497" s="224"/>
      <c r="L6497" s="224"/>
      <c r="M6497" s="224"/>
      <c r="N6497" s="224"/>
      <c r="O6497" s="224"/>
    </row>
    <row r="6498" spans="4:15" ht="12.75" customHeight="1" x14ac:dyDescent="0.3">
      <c r="D6498" s="90"/>
      <c r="E6498" s="90"/>
      <c r="F6498" s="4"/>
      <c r="K6498" s="224"/>
      <c r="L6498" s="224"/>
      <c r="M6498" s="224"/>
      <c r="N6498" s="224"/>
      <c r="O6498" s="224"/>
    </row>
    <row r="6499" spans="4:15" ht="12.75" customHeight="1" x14ac:dyDescent="0.3">
      <c r="D6499" s="90"/>
      <c r="E6499" s="90"/>
      <c r="F6499" s="4"/>
      <c r="K6499" s="224"/>
      <c r="L6499" s="224"/>
      <c r="M6499" s="224"/>
      <c r="N6499" s="224"/>
      <c r="O6499" s="224"/>
    </row>
    <row r="6500" spans="4:15" ht="12.75" customHeight="1" x14ac:dyDescent="0.3">
      <c r="D6500" s="90"/>
      <c r="E6500" s="90"/>
      <c r="F6500" s="4"/>
      <c r="K6500" s="224"/>
      <c r="L6500" s="224"/>
      <c r="M6500" s="224"/>
      <c r="N6500" s="224"/>
      <c r="O6500" s="224"/>
    </row>
    <row r="6501" spans="4:15" ht="12.75" customHeight="1" x14ac:dyDescent="0.3">
      <c r="D6501" s="90"/>
      <c r="E6501" s="90"/>
      <c r="F6501" s="4"/>
      <c r="K6501" s="224"/>
      <c r="L6501" s="224"/>
      <c r="M6501" s="224"/>
      <c r="N6501" s="224"/>
      <c r="O6501" s="224"/>
    </row>
    <row r="6502" spans="4:15" ht="12.75" customHeight="1" x14ac:dyDescent="0.3">
      <c r="D6502" s="90"/>
      <c r="E6502" s="90"/>
      <c r="F6502" s="4"/>
      <c r="K6502" s="224"/>
      <c r="L6502" s="224"/>
      <c r="M6502" s="224"/>
      <c r="N6502" s="224"/>
      <c r="O6502" s="224"/>
    </row>
    <row r="6503" spans="4:15" ht="12.75" customHeight="1" x14ac:dyDescent="0.3">
      <c r="D6503" s="90"/>
      <c r="E6503" s="90"/>
      <c r="F6503" s="4"/>
      <c r="K6503" s="224"/>
      <c r="L6503" s="224"/>
      <c r="M6503" s="224"/>
      <c r="N6503" s="224"/>
      <c r="O6503" s="224"/>
    </row>
    <row r="6504" spans="4:15" ht="12.75" customHeight="1" x14ac:dyDescent="0.3">
      <c r="D6504" s="90"/>
      <c r="E6504" s="90"/>
      <c r="F6504" s="4"/>
      <c r="K6504" s="224"/>
      <c r="L6504" s="224"/>
      <c r="M6504" s="224"/>
      <c r="N6504" s="224"/>
      <c r="O6504" s="224"/>
    </row>
    <row r="6505" spans="4:15" ht="12.75" customHeight="1" x14ac:dyDescent="0.3">
      <c r="D6505" s="90"/>
      <c r="E6505" s="90"/>
      <c r="F6505" s="4"/>
      <c r="K6505" s="224"/>
      <c r="L6505" s="224"/>
      <c r="M6505" s="224"/>
      <c r="N6505" s="224"/>
      <c r="O6505" s="224"/>
    </row>
    <row r="6506" spans="4:15" ht="12.75" customHeight="1" x14ac:dyDescent="0.3">
      <c r="D6506" s="90"/>
      <c r="E6506" s="90"/>
      <c r="F6506" s="4"/>
      <c r="K6506" s="224"/>
      <c r="L6506" s="224"/>
      <c r="M6506" s="224"/>
      <c r="N6506" s="224"/>
      <c r="O6506" s="224"/>
    </row>
    <row r="6507" spans="4:15" ht="12.75" customHeight="1" x14ac:dyDescent="0.3">
      <c r="D6507" s="90"/>
      <c r="E6507" s="90"/>
      <c r="F6507" s="4"/>
      <c r="K6507" s="224"/>
      <c r="L6507" s="224"/>
      <c r="M6507" s="224"/>
      <c r="N6507" s="224"/>
      <c r="O6507" s="224"/>
    </row>
    <row r="6508" spans="4:15" ht="12.75" customHeight="1" x14ac:dyDescent="0.3">
      <c r="D6508" s="90"/>
      <c r="E6508" s="90"/>
      <c r="F6508" s="4"/>
      <c r="K6508" s="224"/>
      <c r="L6508" s="224"/>
      <c r="M6508" s="224"/>
      <c r="N6508" s="224"/>
      <c r="O6508" s="224"/>
    </row>
    <row r="6509" spans="4:15" ht="12.75" customHeight="1" x14ac:dyDescent="0.3">
      <c r="D6509" s="90"/>
      <c r="E6509" s="90"/>
      <c r="F6509" s="4"/>
      <c r="K6509" s="224"/>
      <c r="L6509" s="224"/>
      <c r="M6509" s="224"/>
      <c r="N6509" s="224"/>
      <c r="O6509" s="224"/>
    </row>
    <row r="6510" spans="4:15" ht="12.75" customHeight="1" x14ac:dyDescent="0.3">
      <c r="D6510" s="90"/>
      <c r="E6510" s="90"/>
      <c r="F6510" s="4"/>
      <c r="K6510" s="224"/>
      <c r="L6510" s="224"/>
      <c r="M6510" s="224"/>
      <c r="N6510" s="224"/>
      <c r="O6510" s="224"/>
    </row>
    <row r="6511" spans="4:15" ht="12.75" customHeight="1" x14ac:dyDescent="0.3">
      <c r="D6511" s="90"/>
      <c r="E6511" s="90"/>
      <c r="F6511" s="4"/>
      <c r="K6511" s="224"/>
      <c r="L6511" s="224"/>
      <c r="M6511" s="224"/>
      <c r="N6511" s="224"/>
      <c r="O6511" s="224"/>
    </row>
    <row r="6512" spans="4:15" ht="12.75" customHeight="1" x14ac:dyDescent="0.3">
      <c r="D6512" s="90"/>
      <c r="E6512" s="90"/>
      <c r="F6512" s="4"/>
      <c r="K6512" s="224"/>
      <c r="L6512" s="224"/>
      <c r="M6512" s="224"/>
      <c r="N6512" s="224"/>
      <c r="O6512" s="224"/>
    </row>
    <row r="6513" spans="4:15" ht="12.75" customHeight="1" x14ac:dyDescent="0.3">
      <c r="D6513" s="90"/>
      <c r="E6513" s="90"/>
      <c r="F6513" s="4"/>
      <c r="K6513" s="224"/>
      <c r="L6513" s="224"/>
      <c r="M6513" s="224"/>
      <c r="N6513" s="224"/>
      <c r="O6513" s="224"/>
    </row>
    <row r="6514" spans="4:15" ht="12.75" customHeight="1" x14ac:dyDescent="0.3">
      <c r="D6514" s="90"/>
      <c r="E6514" s="90"/>
      <c r="F6514" s="4"/>
      <c r="K6514" s="224"/>
      <c r="L6514" s="224"/>
      <c r="M6514" s="224"/>
      <c r="N6514" s="224"/>
      <c r="O6514" s="224"/>
    </row>
    <row r="6515" spans="4:15" ht="12.75" customHeight="1" x14ac:dyDescent="0.3">
      <c r="D6515" s="90"/>
      <c r="E6515" s="90"/>
      <c r="F6515" s="4"/>
      <c r="K6515" s="224"/>
      <c r="L6515" s="224"/>
      <c r="M6515" s="224"/>
      <c r="N6515" s="224"/>
      <c r="O6515" s="224"/>
    </row>
    <row r="6516" spans="4:15" ht="12.75" customHeight="1" x14ac:dyDescent="0.3">
      <c r="D6516" s="90"/>
      <c r="E6516" s="90"/>
      <c r="F6516" s="4"/>
      <c r="K6516" s="224"/>
      <c r="L6516" s="224"/>
      <c r="M6516" s="224"/>
      <c r="N6516" s="224"/>
      <c r="O6516" s="224"/>
    </row>
    <row r="6517" spans="4:15" ht="12.75" customHeight="1" x14ac:dyDescent="0.3">
      <c r="D6517" s="90"/>
      <c r="E6517" s="90"/>
      <c r="F6517" s="4"/>
      <c r="K6517" s="224"/>
      <c r="L6517" s="224"/>
      <c r="M6517" s="224"/>
      <c r="N6517" s="224"/>
      <c r="O6517" s="224"/>
    </row>
    <row r="6518" spans="4:15" ht="12.75" customHeight="1" x14ac:dyDescent="0.3">
      <c r="D6518" s="90"/>
      <c r="E6518" s="90"/>
      <c r="F6518" s="4"/>
      <c r="K6518" s="224"/>
      <c r="L6518" s="224"/>
      <c r="M6518" s="224"/>
      <c r="N6518" s="224"/>
      <c r="O6518" s="224"/>
    </row>
    <row r="6519" spans="4:15" ht="12.75" customHeight="1" x14ac:dyDescent="0.3">
      <c r="D6519" s="90"/>
      <c r="E6519" s="90"/>
      <c r="F6519" s="4"/>
      <c r="K6519" s="224"/>
      <c r="L6519" s="224"/>
      <c r="M6519" s="224"/>
      <c r="N6519" s="224"/>
      <c r="O6519" s="224"/>
    </row>
    <row r="6520" spans="4:15" ht="12.75" customHeight="1" x14ac:dyDescent="0.3">
      <c r="D6520" s="90"/>
      <c r="E6520" s="90"/>
      <c r="F6520" s="4"/>
      <c r="K6520" s="224"/>
      <c r="L6520" s="224"/>
      <c r="M6520" s="224"/>
      <c r="N6520" s="224"/>
      <c r="O6520" s="224"/>
    </row>
    <row r="6521" spans="4:15" ht="12.75" customHeight="1" x14ac:dyDescent="0.3">
      <c r="D6521" s="90"/>
      <c r="E6521" s="90"/>
      <c r="F6521" s="4"/>
      <c r="K6521" s="224"/>
      <c r="L6521" s="224"/>
      <c r="M6521" s="224"/>
      <c r="N6521" s="224"/>
      <c r="O6521" s="224"/>
    </row>
    <row r="6522" spans="4:15" ht="12.75" customHeight="1" x14ac:dyDescent="0.3">
      <c r="D6522" s="90"/>
      <c r="E6522" s="90"/>
      <c r="F6522" s="4"/>
      <c r="K6522" s="224"/>
      <c r="L6522" s="224"/>
      <c r="M6522" s="224"/>
      <c r="N6522" s="224"/>
      <c r="O6522" s="224"/>
    </row>
    <row r="6523" spans="4:15" ht="12.75" customHeight="1" x14ac:dyDescent="0.3">
      <c r="D6523" s="90"/>
      <c r="E6523" s="90"/>
      <c r="F6523" s="4"/>
      <c r="K6523" s="224"/>
      <c r="L6523" s="224"/>
      <c r="M6523" s="224"/>
      <c r="N6523" s="224"/>
      <c r="O6523" s="224"/>
    </row>
    <row r="6524" spans="4:15" ht="12.75" customHeight="1" x14ac:dyDescent="0.3">
      <c r="D6524" s="90"/>
      <c r="E6524" s="90"/>
      <c r="F6524" s="4"/>
      <c r="K6524" s="224"/>
      <c r="L6524" s="224"/>
      <c r="M6524" s="224"/>
      <c r="N6524" s="224"/>
      <c r="O6524" s="224"/>
    </row>
    <row r="6525" spans="4:15" ht="12.75" customHeight="1" x14ac:dyDescent="0.3">
      <c r="D6525" s="90"/>
      <c r="E6525" s="90"/>
      <c r="F6525" s="4"/>
      <c r="K6525" s="224"/>
      <c r="L6525" s="224"/>
      <c r="M6525" s="224"/>
      <c r="N6525" s="224"/>
      <c r="O6525" s="224"/>
    </row>
    <row r="6526" spans="4:15" ht="12.75" customHeight="1" x14ac:dyDescent="0.3">
      <c r="D6526" s="90"/>
      <c r="E6526" s="90"/>
      <c r="F6526" s="4"/>
      <c r="K6526" s="224"/>
      <c r="L6526" s="224"/>
      <c r="M6526" s="224"/>
      <c r="N6526" s="224"/>
      <c r="O6526" s="224"/>
    </row>
    <row r="6527" spans="4:15" ht="12.75" customHeight="1" x14ac:dyDescent="0.3">
      <c r="D6527" s="90"/>
      <c r="E6527" s="90"/>
      <c r="F6527" s="4"/>
      <c r="K6527" s="224"/>
      <c r="L6527" s="224"/>
      <c r="M6527" s="224"/>
      <c r="N6527" s="224"/>
      <c r="O6527" s="224"/>
    </row>
    <row r="6528" spans="4:15" ht="12.75" customHeight="1" x14ac:dyDescent="0.3">
      <c r="D6528" s="90"/>
      <c r="E6528" s="90"/>
      <c r="F6528" s="4"/>
      <c r="K6528" s="224"/>
      <c r="L6528" s="224"/>
      <c r="M6528" s="224"/>
      <c r="N6528" s="224"/>
      <c r="O6528" s="224"/>
    </row>
    <row r="6529" spans="4:15" ht="12.75" customHeight="1" x14ac:dyDescent="0.3">
      <c r="D6529" s="90"/>
      <c r="E6529" s="90"/>
      <c r="F6529" s="4"/>
      <c r="K6529" s="224"/>
      <c r="L6529" s="224"/>
      <c r="M6529" s="224"/>
      <c r="N6529" s="224"/>
      <c r="O6529" s="224"/>
    </row>
    <row r="6530" spans="4:15" ht="12.75" customHeight="1" x14ac:dyDescent="0.3">
      <c r="D6530" s="90"/>
      <c r="E6530" s="90"/>
      <c r="F6530" s="4"/>
      <c r="K6530" s="224"/>
      <c r="L6530" s="224"/>
      <c r="M6530" s="224"/>
      <c r="N6530" s="224"/>
      <c r="O6530" s="224"/>
    </row>
    <row r="6531" spans="4:15" ht="12.75" customHeight="1" x14ac:dyDescent="0.3">
      <c r="D6531" s="90"/>
      <c r="E6531" s="90"/>
      <c r="F6531" s="4"/>
      <c r="K6531" s="224"/>
      <c r="L6531" s="224"/>
      <c r="M6531" s="224"/>
      <c r="N6531" s="224"/>
      <c r="O6531" s="224"/>
    </row>
    <row r="6532" spans="4:15" ht="12.75" customHeight="1" x14ac:dyDescent="0.3">
      <c r="D6532" s="90"/>
      <c r="E6532" s="90"/>
      <c r="F6532" s="4"/>
      <c r="K6532" s="224"/>
      <c r="L6532" s="224"/>
      <c r="M6532" s="224"/>
      <c r="N6532" s="224"/>
      <c r="O6532" s="224"/>
    </row>
    <row r="6533" spans="4:15" ht="12.75" customHeight="1" x14ac:dyDescent="0.3">
      <c r="D6533" s="90"/>
      <c r="E6533" s="90"/>
      <c r="F6533" s="4"/>
      <c r="K6533" s="224"/>
      <c r="L6533" s="224"/>
      <c r="M6533" s="224"/>
      <c r="N6533" s="224"/>
      <c r="O6533" s="224"/>
    </row>
    <row r="6534" spans="4:15" ht="12.75" customHeight="1" x14ac:dyDescent="0.3">
      <c r="D6534" s="90"/>
      <c r="E6534" s="90"/>
      <c r="F6534" s="4"/>
      <c r="K6534" s="224"/>
      <c r="L6534" s="224"/>
      <c r="M6534" s="224"/>
      <c r="N6534" s="224"/>
      <c r="O6534" s="224"/>
    </row>
    <row r="6535" spans="4:15" ht="12.75" customHeight="1" x14ac:dyDescent="0.3">
      <c r="D6535" s="90"/>
      <c r="E6535" s="90"/>
      <c r="F6535" s="4"/>
      <c r="K6535" s="224"/>
      <c r="L6535" s="224"/>
      <c r="M6535" s="224"/>
      <c r="N6535" s="224"/>
      <c r="O6535" s="224"/>
    </row>
    <row r="6536" spans="4:15" ht="12.75" customHeight="1" x14ac:dyDescent="0.3">
      <c r="D6536" s="90"/>
      <c r="E6536" s="90"/>
      <c r="F6536" s="4"/>
      <c r="K6536" s="224"/>
      <c r="L6536" s="224"/>
      <c r="M6536" s="224"/>
      <c r="N6536" s="224"/>
      <c r="O6536" s="224"/>
    </row>
    <row r="6537" spans="4:15" ht="12.75" customHeight="1" x14ac:dyDescent="0.3">
      <c r="D6537" s="90"/>
      <c r="E6537" s="90"/>
      <c r="F6537" s="4"/>
      <c r="K6537" s="224"/>
      <c r="L6537" s="224"/>
      <c r="M6537" s="224"/>
      <c r="N6537" s="224"/>
      <c r="O6537" s="224"/>
    </row>
    <row r="6538" spans="4:15" ht="12.75" customHeight="1" x14ac:dyDescent="0.3">
      <c r="D6538" s="90"/>
      <c r="E6538" s="90"/>
      <c r="F6538" s="4"/>
      <c r="K6538" s="224"/>
      <c r="L6538" s="224"/>
      <c r="M6538" s="224"/>
      <c r="N6538" s="224"/>
      <c r="O6538" s="224"/>
    </row>
    <row r="6539" spans="4:15" ht="12.75" customHeight="1" x14ac:dyDescent="0.3">
      <c r="D6539" s="90"/>
      <c r="E6539" s="90"/>
      <c r="F6539" s="4"/>
      <c r="K6539" s="224"/>
      <c r="L6539" s="224"/>
      <c r="M6539" s="224"/>
      <c r="N6539" s="224"/>
      <c r="O6539" s="224"/>
    </row>
    <row r="6540" spans="4:15" ht="12.75" customHeight="1" x14ac:dyDescent="0.3">
      <c r="D6540" s="90"/>
      <c r="E6540" s="90"/>
      <c r="F6540" s="4"/>
      <c r="K6540" s="224"/>
      <c r="L6540" s="224"/>
      <c r="M6540" s="224"/>
      <c r="N6540" s="224"/>
      <c r="O6540" s="224"/>
    </row>
    <row r="6541" spans="4:15" ht="12.75" customHeight="1" x14ac:dyDescent="0.3">
      <c r="D6541" s="90"/>
      <c r="E6541" s="90"/>
      <c r="F6541" s="4"/>
      <c r="K6541" s="224"/>
      <c r="L6541" s="224"/>
      <c r="M6541" s="224"/>
      <c r="N6541" s="224"/>
      <c r="O6541" s="224"/>
    </row>
    <row r="6542" spans="4:15" ht="12.75" customHeight="1" x14ac:dyDescent="0.3">
      <c r="D6542" s="90"/>
      <c r="E6542" s="90"/>
      <c r="F6542" s="4"/>
      <c r="K6542" s="224"/>
      <c r="L6542" s="224"/>
      <c r="M6542" s="224"/>
      <c r="N6542" s="224"/>
      <c r="O6542" s="224"/>
    </row>
    <row r="6543" spans="4:15" ht="12.75" customHeight="1" x14ac:dyDescent="0.3">
      <c r="D6543" s="90"/>
      <c r="E6543" s="90"/>
      <c r="F6543" s="4"/>
      <c r="K6543" s="224"/>
      <c r="L6543" s="224"/>
      <c r="M6543" s="224"/>
      <c r="N6543" s="224"/>
      <c r="O6543" s="224"/>
    </row>
    <row r="6544" spans="4:15" ht="12.75" customHeight="1" x14ac:dyDescent="0.3">
      <c r="D6544" s="90"/>
      <c r="E6544" s="90"/>
      <c r="F6544" s="4"/>
      <c r="K6544" s="224"/>
      <c r="L6544" s="224"/>
      <c r="M6544" s="224"/>
      <c r="N6544" s="224"/>
      <c r="O6544" s="224"/>
    </row>
    <row r="6545" spans="4:15" ht="12.75" customHeight="1" x14ac:dyDescent="0.3">
      <c r="D6545" s="90"/>
      <c r="E6545" s="90"/>
      <c r="F6545" s="4"/>
      <c r="K6545" s="224"/>
      <c r="L6545" s="224"/>
      <c r="M6545" s="224"/>
      <c r="N6545" s="224"/>
      <c r="O6545" s="224"/>
    </row>
    <row r="6546" spans="4:15" ht="12.75" customHeight="1" x14ac:dyDescent="0.3">
      <c r="D6546" s="90"/>
      <c r="E6546" s="90"/>
      <c r="F6546" s="4"/>
      <c r="K6546" s="224"/>
      <c r="L6546" s="224"/>
      <c r="M6546" s="224"/>
      <c r="N6546" s="224"/>
      <c r="O6546" s="224"/>
    </row>
    <row r="6547" spans="4:15" ht="12.75" customHeight="1" x14ac:dyDescent="0.3">
      <c r="D6547" s="90"/>
      <c r="E6547" s="90"/>
      <c r="F6547" s="4"/>
      <c r="K6547" s="224"/>
      <c r="L6547" s="224"/>
      <c r="M6547" s="224"/>
      <c r="N6547" s="224"/>
      <c r="O6547" s="224"/>
    </row>
    <row r="6548" spans="4:15" ht="12.75" customHeight="1" x14ac:dyDescent="0.3">
      <c r="D6548" s="90"/>
      <c r="E6548" s="90"/>
      <c r="F6548" s="4"/>
      <c r="K6548" s="224"/>
      <c r="L6548" s="224"/>
      <c r="M6548" s="224"/>
      <c r="N6548" s="224"/>
      <c r="O6548" s="224"/>
    </row>
    <row r="6549" spans="4:15" ht="12.75" customHeight="1" x14ac:dyDescent="0.3">
      <c r="D6549" s="90"/>
      <c r="E6549" s="90"/>
      <c r="F6549" s="4"/>
      <c r="K6549" s="224"/>
      <c r="L6549" s="224"/>
      <c r="M6549" s="224"/>
      <c r="N6549" s="224"/>
      <c r="O6549" s="224"/>
    </row>
    <row r="6550" spans="4:15" ht="12.75" customHeight="1" x14ac:dyDescent="0.3">
      <c r="D6550" s="90"/>
      <c r="E6550" s="90"/>
      <c r="F6550" s="4"/>
      <c r="K6550" s="224"/>
      <c r="L6550" s="224"/>
      <c r="M6550" s="224"/>
      <c r="N6550" s="224"/>
      <c r="O6550" s="224"/>
    </row>
    <row r="6551" spans="4:15" ht="12.75" customHeight="1" x14ac:dyDescent="0.3">
      <c r="D6551" s="90"/>
      <c r="E6551" s="90"/>
      <c r="F6551" s="4"/>
      <c r="K6551" s="224"/>
      <c r="L6551" s="224"/>
      <c r="M6551" s="224"/>
      <c r="N6551" s="224"/>
      <c r="O6551" s="224"/>
    </row>
    <row r="6552" spans="4:15" ht="12.75" customHeight="1" x14ac:dyDescent="0.3">
      <c r="D6552" s="90"/>
      <c r="E6552" s="90"/>
      <c r="F6552" s="4"/>
      <c r="K6552" s="224"/>
      <c r="L6552" s="224"/>
      <c r="M6552" s="224"/>
      <c r="N6552" s="224"/>
      <c r="O6552" s="224"/>
    </row>
    <row r="6553" spans="4:15" ht="12.75" customHeight="1" x14ac:dyDescent="0.3">
      <c r="D6553" s="90"/>
      <c r="E6553" s="90"/>
      <c r="F6553" s="4"/>
      <c r="K6553" s="224"/>
      <c r="L6553" s="224"/>
      <c r="M6553" s="224"/>
      <c r="N6553" s="224"/>
      <c r="O6553" s="224"/>
    </row>
    <row r="6554" spans="4:15" ht="12.75" customHeight="1" x14ac:dyDescent="0.3">
      <c r="D6554" s="90"/>
      <c r="E6554" s="90"/>
      <c r="F6554" s="4"/>
      <c r="K6554" s="224"/>
      <c r="L6554" s="224"/>
      <c r="M6554" s="224"/>
      <c r="N6554" s="224"/>
      <c r="O6554" s="224"/>
    </row>
    <row r="6555" spans="4:15" ht="12.75" customHeight="1" x14ac:dyDescent="0.3">
      <c r="D6555" s="90"/>
      <c r="E6555" s="90"/>
      <c r="F6555" s="4"/>
      <c r="K6555" s="224"/>
      <c r="L6555" s="224"/>
      <c r="M6555" s="224"/>
      <c r="N6555" s="224"/>
      <c r="O6555" s="224"/>
    </row>
    <row r="6556" spans="4:15" ht="12.75" customHeight="1" x14ac:dyDescent="0.3">
      <c r="D6556" s="90"/>
      <c r="E6556" s="90"/>
      <c r="F6556" s="4"/>
      <c r="K6556" s="224"/>
      <c r="L6556" s="224"/>
      <c r="M6556" s="224"/>
      <c r="N6556" s="224"/>
      <c r="O6556" s="224"/>
    </row>
    <row r="6557" spans="4:15" ht="12.75" customHeight="1" x14ac:dyDescent="0.3">
      <c r="D6557" s="90"/>
      <c r="E6557" s="90"/>
      <c r="F6557" s="4"/>
      <c r="K6557" s="224"/>
      <c r="L6557" s="224"/>
      <c r="M6557" s="224"/>
      <c r="N6557" s="224"/>
      <c r="O6557" s="224"/>
    </row>
    <row r="6558" spans="4:15" ht="12.75" customHeight="1" x14ac:dyDescent="0.3">
      <c r="D6558" s="90"/>
      <c r="E6558" s="90"/>
      <c r="F6558" s="4"/>
      <c r="K6558" s="224"/>
      <c r="L6558" s="224"/>
      <c r="M6558" s="224"/>
      <c r="N6558" s="224"/>
      <c r="O6558" s="224"/>
    </row>
    <row r="6559" spans="4:15" ht="12.75" customHeight="1" x14ac:dyDescent="0.3">
      <c r="D6559" s="90"/>
      <c r="E6559" s="90"/>
      <c r="F6559" s="4"/>
      <c r="K6559" s="224"/>
      <c r="L6559" s="224"/>
      <c r="M6559" s="224"/>
      <c r="N6559" s="224"/>
      <c r="O6559" s="224"/>
    </row>
    <row r="6560" spans="4:15" ht="12.75" customHeight="1" x14ac:dyDescent="0.3">
      <c r="D6560" s="90"/>
      <c r="E6560" s="90"/>
      <c r="F6560" s="4"/>
      <c r="K6560" s="224"/>
      <c r="L6560" s="224"/>
      <c r="M6560" s="224"/>
      <c r="N6560" s="224"/>
      <c r="O6560" s="224"/>
    </row>
    <row r="6561" spans="4:15" ht="12.75" customHeight="1" x14ac:dyDescent="0.3">
      <c r="D6561" s="90"/>
      <c r="E6561" s="90"/>
      <c r="F6561" s="4"/>
      <c r="K6561" s="224"/>
      <c r="L6561" s="224"/>
      <c r="M6561" s="224"/>
      <c r="N6561" s="224"/>
      <c r="O6561" s="224"/>
    </row>
    <row r="6562" spans="4:15" ht="12.75" customHeight="1" x14ac:dyDescent="0.3">
      <c r="D6562" s="90"/>
      <c r="E6562" s="90"/>
      <c r="F6562" s="4"/>
      <c r="K6562" s="224"/>
      <c r="L6562" s="224"/>
      <c r="M6562" s="224"/>
      <c r="N6562" s="224"/>
      <c r="O6562" s="224"/>
    </row>
    <row r="6563" spans="4:15" ht="12.75" customHeight="1" x14ac:dyDescent="0.3">
      <c r="D6563" s="90"/>
      <c r="E6563" s="90"/>
      <c r="F6563" s="4"/>
      <c r="K6563" s="224"/>
      <c r="L6563" s="224"/>
      <c r="M6563" s="224"/>
      <c r="N6563" s="224"/>
      <c r="O6563" s="224"/>
    </row>
    <row r="6564" spans="4:15" ht="12.75" customHeight="1" x14ac:dyDescent="0.3">
      <c r="D6564" s="90"/>
      <c r="E6564" s="90"/>
      <c r="F6564" s="4"/>
      <c r="K6564" s="224"/>
      <c r="L6564" s="224"/>
      <c r="M6564" s="224"/>
      <c r="N6564" s="224"/>
      <c r="O6564" s="224"/>
    </row>
    <row r="6565" spans="4:15" ht="12.75" customHeight="1" x14ac:dyDescent="0.3">
      <c r="D6565" s="90"/>
      <c r="E6565" s="90"/>
      <c r="F6565" s="4"/>
      <c r="K6565" s="224"/>
      <c r="L6565" s="224"/>
      <c r="M6565" s="224"/>
      <c r="N6565" s="224"/>
      <c r="O6565" s="224"/>
    </row>
    <row r="6566" spans="4:15" ht="12.75" customHeight="1" x14ac:dyDescent="0.3">
      <c r="D6566" s="90"/>
      <c r="E6566" s="90"/>
      <c r="F6566" s="4"/>
      <c r="K6566" s="224"/>
      <c r="L6566" s="224"/>
      <c r="M6566" s="224"/>
      <c r="N6566" s="224"/>
      <c r="O6566" s="224"/>
    </row>
    <row r="6567" spans="4:15" ht="12.75" customHeight="1" x14ac:dyDescent="0.3">
      <c r="D6567" s="90"/>
      <c r="E6567" s="90"/>
      <c r="F6567" s="4"/>
      <c r="K6567" s="224"/>
      <c r="L6567" s="224"/>
      <c r="M6567" s="224"/>
      <c r="N6567" s="224"/>
      <c r="O6567" s="224"/>
    </row>
    <row r="6568" spans="4:15" ht="12.75" customHeight="1" x14ac:dyDescent="0.3">
      <c r="D6568" s="90"/>
      <c r="E6568" s="90"/>
      <c r="F6568" s="4"/>
      <c r="K6568" s="224"/>
      <c r="L6568" s="224"/>
      <c r="M6568" s="224"/>
      <c r="N6568" s="224"/>
      <c r="O6568" s="224"/>
    </row>
    <row r="6569" spans="4:15" ht="12.75" customHeight="1" x14ac:dyDescent="0.3">
      <c r="D6569" s="90"/>
      <c r="E6569" s="90"/>
      <c r="F6569" s="4"/>
      <c r="K6569" s="224"/>
      <c r="L6569" s="224"/>
      <c r="M6569" s="224"/>
      <c r="N6569" s="224"/>
      <c r="O6569" s="224"/>
    </row>
    <row r="6570" spans="4:15" ht="12.75" customHeight="1" x14ac:dyDescent="0.3">
      <c r="D6570" s="90"/>
      <c r="E6570" s="90"/>
      <c r="F6570" s="4"/>
      <c r="K6570" s="224"/>
      <c r="L6570" s="224"/>
      <c r="M6570" s="224"/>
      <c r="N6570" s="224"/>
      <c r="O6570" s="224"/>
    </row>
    <row r="6571" spans="4:15" ht="12.75" customHeight="1" x14ac:dyDescent="0.3">
      <c r="D6571" s="90"/>
      <c r="E6571" s="90"/>
      <c r="F6571" s="4"/>
      <c r="K6571" s="224"/>
      <c r="L6571" s="224"/>
      <c r="M6571" s="224"/>
      <c r="N6571" s="224"/>
      <c r="O6571" s="224"/>
    </row>
    <row r="6572" spans="4:15" ht="12.75" customHeight="1" x14ac:dyDescent="0.3">
      <c r="D6572" s="90"/>
      <c r="E6572" s="90"/>
      <c r="F6572" s="4"/>
      <c r="K6572" s="224"/>
      <c r="L6572" s="224"/>
      <c r="M6572" s="224"/>
      <c r="N6572" s="224"/>
      <c r="O6572" s="224"/>
    </row>
    <row r="6573" spans="4:15" ht="12.75" customHeight="1" x14ac:dyDescent="0.3">
      <c r="D6573" s="90"/>
      <c r="E6573" s="90"/>
      <c r="F6573" s="4"/>
      <c r="K6573" s="224"/>
      <c r="L6573" s="224"/>
      <c r="M6573" s="224"/>
      <c r="N6573" s="224"/>
      <c r="O6573" s="224"/>
    </row>
    <row r="6574" spans="4:15" ht="12.75" customHeight="1" x14ac:dyDescent="0.3">
      <c r="D6574" s="90"/>
      <c r="E6574" s="90"/>
      <c r="F6574" s="4"/>
      <c r="K6574" s="224"/>
      <c r="L6574" s="224"/>
      <c r="M6574" s="224"/>
      <c r="N6574" s="224"/>
      <c r="O6574" s="224"/>
    </row>
    <row r="6575" spans="4:15" ht="12.75" customHeight="1" x14ac:dyDescent="0.3">
      <c r="D6575" s="90"/>
      <c r="E6575" s="90"/>
      <c r="F6575" s="4"/>
      <c r="K6575" s="224"/>
      <c r="L6575" s="224"/>
      <c r="M6575" s="224"/>
      <c r="N6575" s="224"/>
      <c r="O6575" s="224"/>
    </row>
    <row r="6576" spans="4:15" ht="12.75" customHeight="1" x14ac:dyDescent="0.3">
      <c r="D6576" s="90"/>
      <c r="E6576" s="90"/>
      <c r="F6576" s="4"/>
      <c r="K6576" s="224"/>
      <c r="L6576" s="224"/>
      <c r="M6576" s="224"/>
      <c r="N6576" s="224"/>
      <c r="O6576" s="224"/>
    </row>
    <row r="6577" spans="4:15" ht="12.75" customHeight="1" x14ac:dyDescent="0.3">
      <c r="D6577" s="90"/>
      <c r="E6577" s="90"/>
      <c r="F6577" s="4"/>
      <c r="K6577" s="224"/>
      <c r="L6577" s="224"/>
      <c r="M6577" s="224"/>
      <c r="N6577" s="224"/>
      <c r="O6577" s="224"/>
    </row>
    <row r="6578" spans="4:15" ht="12.75" customHeight="1" x14ac:dyDescent="0.3">
      <c r="D6578" s="90"/>
      <c r="E6578" s="90"/>
      <c r="F6578" s="4"/>
      <c r="K6578" s="224"/>
      <c r="L6578" s="224"/>
      <c r="M6578" s="224"/>
      <c r="N6578" s="224"/>
      <c r="O6578" s="224"/>
    </row>
    <row r="6579" spans="4:15" ht="12.75" customHeight="1" x14ac:dyDescent="0.3">
      <c r="D6579" s="90"/>
      <c r="E6579" s="90"/>
      <c r="F6579" s="4"/>
      <c r="K6579" s="224"/>
      <c r="L6579" s="224"/>
      <c r="M6579" s="224"/>
      <c r="N6579" s="224"/>
      <c r="O6579" s="224"/>
    </row>
    <row r="6580" spans="4:15" ht="12.75" customHeight="1" x14ac:dyDescent="0.3">
      <c r="D6580" s="90"/>
      <c r="E6580" s="90"/>
      <c r="F6580" s="4"/>
      <c r="K6580" s="224"/>
      <c r="L6580" s="224"/>
      <c r="M6580" s="224"/>
      <c r="N6580" s="224"/>
      <c r="O6580" s="224"/>
    </row>
    <row r="6581" spans="4:15" ht="12.75" customHeight="1" x14ac:dyDescent="0.3">
      <c r="D6581" s="90"/>
      <c r="E6581" s="90"/>
      <c r="F6581" s="4"/>
      <c r="K6581" s="224"/>
      <c r="L6581" s="224"/>
      <c r="M6581" s="224"/>
      <c r="N6581" s="224"/>
      <c r="O6581" s="224"/>
    </row>
    <row r="6582" spans="4:15" ht="12.75" customHeight="1" x14ac:dyDescent="0.3">
      <c r="D6582" s="90"/>
      <c r="E6582" s="90"/>
      <c r="F6582" s="4"/>
      <c r="K6582" s="224"/>
      <c r="L6582" s="224"/>
      <c r="M6582" s="224"/>
      <c r="N6582" s="224"/>
      <c r="O6582" s="224"/>
    </row>
    <row r="6583" spans="4:15" ht="12.75" customHeight="1" x14ac:dyDescent="0.3">
      <c r="D6583" s="90"/>
      <c r="E6583" s="90"/>
      <c r="F6583" s="4"/>
      <c r="K6583" s="224"/>
      <c r="L6583" s="224"/>
      <c r="M6583" s="224"/>
      <c r="N6583" s="224"/>
      <c r="O6583" s="224"/>
    </row>
    <row r="6584" spans="4:15" ht="12.75" customHeight="1" x14ac:dyDescent="0.3">
      <c r="D6584" s="90"/>
      <c r="E6584" s="90"/>
      <c r="F6584" s="4"/>
      <c r="K6584" s="224"/>
      <c r="L6584" s="224"/>
      <c r="M6584" s="224"/>
      <c r="N6584" s="224"/>
      <c r="O6584" s="224"/>
    </row>
    <row r="6585" spans="4:15" ht="12.75" customHeight="1" x14ac:dyDescent="0.3">
      <c r="D6585" s="90"/>
      <c r="E6585" s="90"/>
      <c r="F6585" s="4"/>
      <c r="K6585" s="224"/>
      <c r="L6585" s="224"/>
      <c r="M6585" s="224"/>
      <c r="N6585" s="224"/>
      <c r="O6585" s="224"/>
    </row>
    <row r="6586" spans="4:15" ht="12.75" customHeight="1" x14ac:dyDescent="0.3">
      <c r="D6586" s="90"/>
      <c r="E6586" s="90"/>
      <c r="F6586" s="4"/>
      <c r="K6586" s="224"/>
      <c r="L6586" s="224"/>
      <c r="M6586" s="224"/>
      <c r="N6586" s="224"/>
      <c r="O6586" s="224"/>
    </row>
    <row r="6587" spans="4:15" ht="12.75" customHeight="1" x14ac:dyDescent="0.3">
      <c r="D6587" s="90"/>
      <c r="E6587" s="90"/>
      <c r="F6587" s="4"/>
      <c r="K6587" s="224"/>
      <c r="L6587" s="224"/>
      <c r="M6587" s="224"/>
      <c r="N6587" s="224"/>
      <c r="O6587" s="224"/>
    </row>
    <row r="6588" spans="4:15" ht="12.75" customHeight="1" x14ac:dyDescent="0.3">
      <c r="D6588" s="90"/>
      <c r="E6588" s="90"/>
      <c r="F6588" s="4"/>
      <c r="K6588" s="224"/>
      <c r="L6588" s="224"/>
      <c r="M6588" s="224"/>
      <c r="N6588" s="224"/>
      <c r="O6588" s="224"/>
    </row>
    <row r="6589" spans="4:15" ht="12.75" customHeight="1" x14ac:dyDescent="0.3">
      <c r="D6589" s="90"/>
      <c r="E6589" s="90"/>
      <c r="F6589" s="4"/>
      <c r="K6589" s="224"/>
      <c r="L6589" s="224"/>
      <c r="M6589" s="224"/>
      <c r="N6589" s="224"/>
      <c r="O6589" s="224"/>
    </row>
    <row r="6590" spans="4:15" ht="12.75" customHeight="1" x14ac:dyDescent="0.3">
      <c r="D6590" s="90"/>
      <c r="E6590" s="90"/>
      <c r="F6590" s="4"/>
      <c r="K6590" s="224"/>
      <c r="L6590" s="224"/>
      <c r="M6590" s="224"/>
      <c r="N6590" s="224"/>
      <c r="O6590" s="224"/>
    </row>
    <row r="6591" spans="4:15" ht="12.75" customHeight="1" x14ac:dyDescent="0.3">
      <c r="D6591" s="90"/>
      <c r="E6591" s="90"/>
      <c r="F6591" s="4"/>
      <c r="K6591" s="224"/>
      <c r="L6591" s="224"/>
      <c r="M6591" s="224"/>
      <c r="N6591" s="224"/>
      <c r="O6591" s="224"/>
    </row>
    <row r="6592" spans="4:15" ht="12.75" customHeight="1" x14ac:dyDescent="0.3">
      <c r="D6592" s="90"/>
      <c r="E6592" s="90"/>
      <c r="F6592" s="4"/>
      <c r="K6592" s="224"/>
      <c r="L6592" s="224"/>
      <c r="M6592" s="224"/>
      <c r="N6592" s="224"/>
      <c r="O6592" s="224"/>
    </row>
    <row r="6593" spans="4:15" ht="12.75" customHeight="1" x14ac:dyDescent="0.3">
      <c r="D6593" s="90"/>
      <c r="E6593" s="90"/>
      <c r="F6593" s="4"/>
      <c r="K6593" s="224"/>
      <c r="L6593" s="224"/>
      <c r="M6593" s="224"/>
      <c r="N6593" s="224"/>
      <c r="O6593" s="224"/>
    </row>
    <row r="6594" spans="4:15" ht="12.75" customHeight="1" x14ac:dyDescent="0.3">
      <c r="D6594" s="90"/>
      <c r="E6594" s="90"/>
      <c r="F6594" s="4"/>
      <c r="K6594" s="224"/>
      <c r="L6594" s="224"/>
      <c r="M6594" s="224"/>
      <c r="N6594" s="224"/>
      <c r="O6594" s="224"/>
    </row>
    <row r="6595" spans="4:15" ht="12.75" customHeight="1" x14ac:dyDescent="0.3">
      <c r="D6595" s="90"/>
      <c r="E6595" s="90"/>
      <c r="F6595" s="4"/>
      <c r="K6595" s="224"/>
      <c r="L6595" s="224"/>
      <c r="M6595" s="224"/>
      <c r="N6595" s="224"/>
      <c r="O6595" s="224"/>
    </row>
    <row r="6596" spans="4:15" ht="12.75" customHeight="1" x14ac:dyDescent="0.3">
      <c r="D6596" s="90"/>
      <c r="E6596" s="90"/>
      <c r="F6596" s="4"/>
      <c r="K6596" s="224"/>
      <c r="L6596" s="224"/>
      <c r="M6596" s="224"/>
      <c r="N6596" s="224"/>
      <c r="O6596" s="224"/>
    </row>
    <row r="6597" spans="4:15" ht="12.75" customHeight="1" x14ac:dyDescent="0.3">
      <c r="D6597" s="90"/>
      <c r="E6597" s="90"/>
      <c r="F6597" s="4"/>
      <c r="K6597" s="224"/>
      <c r="L6597" s="224"/>
      <c r="M6597" s="224"/>
      <c r="N6597" s="224"/>
      <c r="O6597" s="224"/>
    </row>
    <row r="6598" spans="4:15" ht="12.75" customHeight="1" x14ac:dyDescent="0.3">
      <c r="D6598" s="90"/>
      <c r="E6598" s="90"/>
      <c r="F6598" s="4"/>
      <c r="K6598" s="224"/>
      <c r="L6598" s="224"/>
      <c r="M6598" s="224"/>
      <c r="N6598" s="224"/>
      <c r="O6598" s="224"/>
    </row>
    <row r="6599" spans="4:15" ht="12.75" customHeight="1" x14ac:dyDescent="0.3">
      <c r="D6599" s="90"/>
      <c r="E6599" s="90"/>
      <c r="F6599" s="4"/>
      <c r="K6599" s="224"/>
      <c r="L6599" s="224"/>
      <c r="M6599" s="224"/>
      <c r="N6599" s="224"/>
      <c r="O6599" s="224"/>
    </row>
    <row r="6600" spans="4:15" ht="12.75" customHeight="1" x14ac:dyDescent="0.3">
      <c r="D6600" s="90"/>
      <c r="E6600" s="90"/>
      <c r="F6600" s="4"/>
      <c r="K6600" s="224"/>
      <c r="L6600" s="224"/>
      <c r="M6600" s="224"/>
      <c r="N6600" s="224"/>
      <c r="O6600" s="224"/>
    </row>
    <row r="6601" spans="4:15" ht="12.75" customHeight="1" x14ac:dyDescent="0.3">
      <c r="D6601" s="90"/>
      <c r="E6601" s="90"/>
      <c r="F6601" s="4"/>
      <c r="K6601" s="224"/>
      <c r="L6601" s="224"/>
      <c r="M6601" s="224"/>
      <c r="N6601" s="224"/>
      <c r="O6601" s="224"/>
    </row>
    <row r="6602" spans="4:15" ht="12.75" customHeight="1" x14ac:dyDescent="0.3">
      <c r="D6602" s="90"/>
      <c r="E6602" s="90"/>
      <c r="F6602" s="4"/>
      <c r="K6602" s="224"/>
      <c r="L6602" s="224"/>
      <c r="M6602" s="224"/>
      <c r="N6602" s="224"/>
      <c r="O6602" s="224"/>
    </row>
    <row r="6603" spans="4:15" ht="12.75" customHeight="1" x14ac:dyDescent="0.3">
      <c r="D6603" s="90"/>
      <c r="E6603" s="90"/>
      <c r="F6603" s="4"/>
      <c r="K6603" s="224"/>
      <c r="L6603" s="224"/>
      <c r="M6603" s="224"/>
      <c r="N6603" s="224"/>
      <c r="O6603" s="224"/>
    </row>
    <row r="6604" spans="4:15" ht="12.75" customHeight="1" x14ac:dyDescent="0.3">
      <c r="D6604" s="90"/>
      <c r="E6604" s="90"/>
      <c r="F6604" s="4"/>
      <c r="K6604" s="224"/>
      <c r="L6604" s="224"/>
      <c r="M6604" s="224"/>
      <c r="N6604" s="224"/>
      <c r="O6604" s="224"/>
    </row>
    <row r="6605" spans="4:15" ht="12.75" customHeight="1" x14ac:dyDescent="0.3">
      <c r="D6605" s="90"/>
      <c r="E6605" s="90"/>
      <c r="F6605" s="4"/>
      <c r="K6605" s="224"/>
      <c r="L6605" s="224"/>
      <c r="M6605" s="224"/>
      <c r="N6605" s="224"/>
      <c r="O6605" s="224"/>
    </row>
    <row r="6606" spans="4:15" ht="12.75" customHeight="1" x14ac:dyDescent="0.3">
      <c r="D6606" s="90"/>
      <c r="E6606" s="90"/>
      <c r="F6606" s="4"/>
      <c r="K6606" s="224"/>
      <c r="L6606" s="224"/>
      <c r="M6606" s="224"/>
      <c r="N6606" s="224"/>
      <c r="O6606" s="224"/>
    </row>
    <row r="6607" spans="4:15" ht="12.75" customHeight="1" x14ac:dyDescent="0.3">
      <c r="D6607" s="90"/>
      <c r="E6607" s="90"/>
      <c r="F6607" s="4"/>
      <c r="K6607" s="224"/>
      <c r="L6607" s="224"/>
      <c r="M6607" s="224"/>
      <c r="N6607" s="224"/>
      <c r="O6607" s="224"/>
    </row>
    <row r="6608" spans="4:15" ht="12.75" customHeight="1" x14ac:dyDescent="0.3">
      <c r="D6608" s="90"/>
      <c r="E6608" s="90"/>
      <c r="F6608" s="4"/>
      <c r="K6608" s="224"/>
      <c r="L6608" s="224"/>
      <c r="M6608" s="224"/>
      <c r="N6608" s="224"/>
      <c r="O6608" s="224"/>
    </row>
    <row r="6609" spans="4:15" ht="12.75" customHeight="1" x14ac:dyDescent="0.3">
      <c r="D6609" s="90"/>
      <c r="E6609" s="90"/>
      <c r="F6609" s="4"/>
      <c r="K6609" s="224"/>
      <c r="L6609" s="224"/>
      <c r="M6609" s="224"/>
      <c r="N6609" s="224"/>
      <c r="O6609" s="224"/>
    </row>
    <row r="6610" spans="4:15" ht="12.75" customHeight="1" x14ac:dyDescent="0.3">
      <c r="D6610" s="90"/>
      <c r="E6610" s="90"/>
      <c r="F6610" s="4"/>
      <c r="K6610" s="224"/>
      <c r="L6610" s="224"/>
      <c r="M6610" s="224"/>
      <c r="N6610" s="224"/>
      <c r="O6610" s="224"/>
    </row>
    <row r="6611" spans="4:15" ht="12.75" customHeight="1" x14ac:dyDescent="0.3">
      <c r="D6611" s="90"/>
      <c r="E6611" s="90"/>
      <c r="F6611" s="4"/>
      <c r="K6611" s="224"/>
      <c r="L6611" s="224"/>
      <c r="M6611" s="224"/>
      <c r="N6611" s="224"/>
      <c r="O6611" s="224"/>
    </row>
    <row r="6612" spans="4:15" ht="12.75" customHeight="1" x14ac:dyDescent="0.3">
      <c r="D6612" s="90"/>
      <c r="E6612" s="90"/>
      <c r="F6612" s="4"/>
      <c r="K6612" s="224"/>
      <c r="L6612" s="224"/>
      <c r="M6612" s="224"/>
      <c r="N6612" s="224"/>
      <c r="O6612" s="224"/>
    </row>
    <row r="6613" spans="4:15" ht="12.75" customHeight="1" x14ac:dyDescent="0.3">
      <c r="D6613" s="90"/>
      <c r="E6613" s="90"/>
      <c r="F6613" s="4"/>
      <c r="K6613" s="224"/>
      <c r="L6613" s="224"/>
      <c r="M6613" s="224"/>
      <c r="N6613" s="224"/>
      <c r="O6613" s="224"/>
    </row>
    <row r="6614" spans="4:15" ht="12.75" customHeight="1" x14ac:dyDescent="0.3">
      <c r="D6614" s="90"/>
      <c r="E6614" s="90"/>
      <c r="F6614" s="4"/>
      <c r="K6614" s="224"/>
      <c r="L6614" s="224"/>
      <c r="M6614" s="224"/>
      <c r="N6614" s="224"/>
      <c r="O6614" s="224"/>
    </row>
    <row r="6615" spans="4:15" ht="12.75" customHeight="1" x14ac:dyDescent="0.3">
      <c r="D6615" s="90"/>
      <c r="E6615" s="90"/>
      <c r="F6615" s="4"/>
      <c r="K6615" s="224"/>
      <c r="L6615" s="224"/>
      <c r="M6615" s="224"/>
      <c r="N6615" s="224"/>
      <c r="O6615" s="224"/>
    </row>
    <row r="6616" spans="4:15" ht="12.75" customHeight="1" x14ac:dyDescent="0.3">
      <c r="D6616" s="90"/>
      <c r="E6616" s="90"/>
      <c r="F6616" s="4"/>
      <c r="K6616" s="224"/>
      <c r="L6616" s="224"/>
      <c r="M6616" s="224"/>
      <c r="N6616" s="224"/>
      <c r="O6616" s="224"/>
    </row>
    <row r="6617" spans="4:15" ht="12.75" customHeight="1" x14ac:dyDescent="0.3">
      <c r="D6617" s="90"/>
      <c r="E6617" s="90"/>
      <c r="F6617" s="4"/>
      <c r="K6617" s="224"/>
      <c r="L6617" s="224"/>
      <c r="M6617" s="224"/>
      <c r="N6617" s="224"/>
      <c r="O6617" s="224"/>
    </row>
    <row r="6618" spans="4:15" ht="12.75" customHeight="1" x14ac:dyDescent="0.3">
      <c r="D6618" s="90"/>
      <c r="E6618" s="90"/>
      <c r="F6618" s="4"/>
      <c r="K6618" s="224"/>
      <c r="L6618" s="224"/>
      <c r="M6618" s="224"/>
      <c r="N6618" s="224"/>
      <c r="O6618" s="224"/>
    </row>
    <row r="6619" spans="4:15" ht="12.75" customHeight="1" x14ac:dyDescent="0.3">
      <c r="D6619" s="90"/>
      <c r="E6619" s="90"/>
      <c r="F6619" s="4"/>
      <c r="K6619" s="224"/>
      <c r="L6619" s="224"/>
      <c r="M6619" s="224"/>
      <c r="N6619" s="224"/>
      <c r="O6619" s="224"/>
    </row>
    <row r="6620" spans="4:15" ht="12.75" customHeight="1" x14ac:dyDescent="0.3">
      <c r="D6620" s="90"/>
      <c r="E6620" s="90"/>
      <c r="F6620" s="4"/>
      <c r="K6620" s="224"/>
      <c r="L6620" s="224"/>
      <c r="M6620" s="224"/>
      <c r="N6620" s="224"/>
      <c r="O6620" s="224"/>
    </row>
    <row r="6621" spans="4:15" ht="12.75" customHeight="1" x14ac:dyDescent="0.3">
      <c r="D6621" s="90"/>
      <c r="E6621" s="90"/>
      <c r="F6621" s="4"/>
      <c r="K6621" s="224"/>
      <c r="L6621" s="224"/>
      <c r="M6621" s="224"/>
      <c r="N6621" s="224"/>
      <c r="O6621" s="224"/>
    </row>
    <row r="6622" spans="4:15" ht="12.75" customHeight="1" x14ac:dyDescent="0.3">
      <c r="D6622" s="90"/>
      <c r="E6622" s="90"/>
      <c r="F6622" s="4"/>
      <c r="K6622" s="224"/>
      <c r="L6622" s="224"/>
      <c r="M6622" s="224"/>
      <c r="N6622" s="224"/>
      <c r="O6622" s="224"/>
    </row>
    <row r="6623" spans="4:15" ht="12.75" customHeight="1" x14ac:dyDescent="0.3">
      <c r="D6623" s="90"/>
      <c r="E6623" s="90"/>
      <c r="F6623" s="4"/>
      <c r="K6623" s="224"/>
      <c r="L6623" s="224"/>
      <c r="M6623" s="224"/>
      <c r="N6623" s="224"/>
      <c r="O6623" s="224"/>
    </row>
    <row r="6624" spans="4:15" ht="12.75" customHeight="1" x14ac:dyDescent="0.3">
      <c r="D6624" s="90"/>
      <c r="E6624" s="90"/>
      <c r="F6624" s="4"/>
      <c r="K6624" s="224"/>
      <c r="L6624" s="224"/>
      <c r="M6624" s="224"/>
      <c r="N6624" s="224"/>
      <c r="O6624" s="224"/>
    </row>
    <row r="6625" spans="4:15" ht="12.75" customHeight="1" x14ac:dyDescent="0.3">
      <c r="D6625" s="90"/>
      <c r="E6625" s="90"/>
      <c r="F6625" s="4"/>
      <c r="K6625" s="224"/>
      <c r="L6625" s="224"/>
      <c r="M6625" s="224"/>
      <c r="N6625" s="224"/>
      <c r="O6625" s="224"/>
    </row>
    <row r="6626" spans="4:15" ht="12.75" customHeight="1" x14ac:dyDescent="0.3">
      <c r="D6626" s="90"/>
      <c r="E6626" s="90"/>
      <c r="F6626" s="4"/>
      <c r="K6626" s="224"/>
      <c r="L6626" s="224"/>
      <c r="M6626" s="224"/>
      <c r="N6626" s="224"/>
      <c r="O6626" s="224"/>
    </row>
    <row r="6627" spans="4:15" ht="12.75" customHeight="1" x14ac:dyDescent="0.3">
      <c r="D6627" s="90"/>
      <c r="E6627" s="90"/>
      <c r="F6627" s="4"/>
      <c r="K6627" s="224"/>
      <c r="L6627" s="224"/>
      <c r="M6627" s="224"/>
      <c r="N6627" s="224"/>
      <c r="O6627" s="224"/>
    </row>
    <row r="6628" spans="4:15" ht="12.75" customHeight="1" x14ac:dyDescent="0.3">
      <c r="D6628" s="90"/>
      <c r="E6628" s="90"/>
      <c r="F6628" s="4"/>
      <c r="K6628" s="224"/>
      <c r="L6628" s="224"/>
      <c r="M6628" s="224"/>
      <c r="N6628" s="224"/>
      <c r="O6628" s="224"/>
    </row>
    <row r="6629" spans="4:15" ht="12.75" customHeight="1" x14ac:dyDescent="0.3">
      <c r="D6629" s="90"/>
      <c r="E6629" s="90"/>
      <c r="F6629" s="4"/>
      <c r="K6629" s="224"/>
      <c r="L6629" s="224"/>
      <c r="M6629" s="224"/>
      <c r="N6629" s="224"/>
      <c r="O6629" s="224"/>
    </row>
    <row r="6630" spans="4:15" ht="12.75" customHeight="1" x14ac:dyDescent="0.3">
      <c r="D6630" s="90"/>
      <c r="E6630" s="90"/>
      <c r="F6630" s="4"/>
      <c r="K6630" s="224"/>
      <c r="L6630" s="224"/>
      <c r="M6630" s="224"/>
      <c r="N6630" s="224"/>
      <c r="O6630" s="224"/>
    </row>
    <row r="6631" spans="4:15" ht="12.75" customHeight="1" x14ac:dyDescent="0.3">
      <c r="D6631" s="90"/>
      <c r="E6631" s="90"/>
      <c r="F6631" s="4"/>
      <c r="K6631" s="224"/>
      <c r="L6631" s="224"/>
      <c r="M6631" s="224"/>
      <c r="N6631" s="224"/>
      <c r="O6631" s="224"/>
    </row>
    <row r="6632" spans="4:15" ht="12.75" customHeight="1" x14ac:dyDescent="0.3">
      <c r="D6632" s="90"/>
      <c r="E6632" s="90"/>
      <c r="F6632" s="4"/>
      <c r="K6632" s="224"/>
      <c r="L6632" s="224"/>
      <c r="M6632" s="224"/>
      <c r="N6632" s="224"/>
      <c r="O6632" s="224"/>
    </row>
    <row r="6633" spans="4:15" ht="12.75" customHeight="1" x14ac:dyDescent="0.3">
      <c r="D6633" s="90"/>
      <c r="E6633" s="90"/>
      <c r="F6633" s="4"/>
      <c r="K6633" s="224"/>
      <c r="L6633" s="224"/>
      <c r="M6633" s="224"/>
      <c r="N6633" s="224"/>
      <c r="O6633" s="224"/>
    </row>
    <row r="6634" spans="4:15" ht="12.75" customHeight="1" x14ac:dyDescent="0.3">
      <c r="D6634" s="90"/>
      <c r="E6634" s="90"/>
      <c r="F6634" s="4"/>
      <c r="K6634" s="224"/>
      <c r="L6634" s="224"/>
      <c r="M6634" s="224"/>
      <c r="N6634" s="224"/>
      <c r="O6634" s="224"/>
    </row>
    <row r="6635" spans="4:15" ht="12.75" customHeight="1" x14ac:dyDescent="0.3">
      <c r="D6635" s="90"/>
      <c r="E6635" s="90"/>
      <c r="F6635" s="4"/>
      <c r="K6635" s="224"/>
      <c r="L6635" s="224"/>
      <c r="M6635" s="224"/>
      <c r="N6635" s="224"/>
      <c r="O6635" s="224"/>
    </row>
    <row r="6636" spans="4:15" ht="12.75" customHeight="1" x14ac:dyDescent="0.3">
      <c r="D6636" s="90"/>
      <c r="E6636" s="90"/>
      <c r="F6636" s="4"/>
      <c r="K6636" s="224"/>
      <c r="L6636" s="224"/>
      <c r="M6636" s="224"/>
      <c r="N6636" s="224"/>
      <c r="O6636" s="224"/>
    </row>
    <row r="6637" spans="4:15" ht="12.75" customHeight="1" x14ac:dyDescent="0.3">
      <c r="D6637" s="90"/>
      <c r="E6637" s="90"/>
      <c r="F6637" s="4"/>
      <c r="K6637" s="224"/>
      <c r="L6637" s="224"/>
      <c r="M6637" s="224"/>
      <c r="N6637" s="224"/>
      <c r="O6637" s="224"/>
    </row>
    <row r="6638" spans="4:15" ht="12.75" customHeight="1" x14ac:dyDescent="0.3">
      <c r="D6638" s="90"/>
      <c r="E6638" s="90"/>
      <c r="F6638" s="4"/>
      <c r="K6638" s="224"/>
      <c r="L6638" s="224"/>
      <c r="M6638" s="224"/>
      <c r="N6638" s="224"/>
      <c r="O6638" s="224"/>
    </row>
    <row r="6639" spans="4:15" ht="12.75" customHeight="1" x14ac:dyDescent="0.3">
      <c r="D6639" s="90"/>
      <c r="E6639" s="90"/>
      <c r="F6639" s="4"/>
      <c r="K6639" s="224"/>
      <c r="L6639" s="224"/>
      <c r="M6639" s="224"/>
      <c r="N6639" s="224"/>
      <c r="O6639" s="224"/>
    </row>
    <row r="6640" spans="4:15" ht="12.75" customHeight="1" x14ac:dyDescent="0.3">
      <c r="D6640" s="90"/>
      <c r="E6640" s="90"/>
      <c r="F6640" s="4"/>
      <c r="K6640" s="224"/>
      <c r="L6640" s="224"/>
      <c r="M6640" s="224"/>
      <c r="N6640" s="224"/>
      <c r="O6640" s="224"/>
    </row>
    <row r="6641" spans="4:15" ht="12.75" customHeight="1" x14ac:dyDescent="0.3">
      <c r="D6641" s="90"/>
      <c r="E6641" s="90"/>
      <c r="F6641" s="4"/>
      <c r="K6641" s="224"/>
      <c r="L6641" s="224"/>
      <c r="M6641" s="224"/>
      <c r="N6641" s="224"/>
      <c r="O6641" s="224"/>
    </row>
    <row r="6642" spans="4:15" ht="12.75" customHeight="1" x14ac:dyDescent="0.3">
      <c r="D6642" s="90"/>
      <c r="E6642" s="90"/>
      <c r="F6642" s="4"/>
      <c r="K6642" s="224"/>
      <c r="L6642" s="224"/>
      <c r="M6642" s="224"/>
      <c r="N6642" s="224"/>
      <c r="O6642" s="224"/>
    </row>
    <row r="6643" spans="4:15" ht="12.75" customHeight="1" x14ac:dyDescent="0.3">
      <c r="D6643" s="90"/>
      <c r="E6643" s="90"/>
      <c r="F6643" s="4"/>
      <c r="K6643" s="224"/>
      <c r="L6643" s="224"/>
      <c r="M6643" s="224"/>
      <c r="N6643" s="224"/>
      <c r="O6643" s="224"/>
    </row>
    <row r="6644" spans="4:15" ht="12.75" customHeight="1" x14ac:dyDescent="0.3">
      <c r="D6644" s="90"/>
      <c r="E6644" s="90"/>
      <c r="F6644" s="4"/>
      <c r="K6644" s="224"/>
      <c r="L6644" s="224"/>
      <c r="M6644" s="224"/>
      <c r="N6644" s="224"/>
      <c r="O6644" s="224"/>
    </row>
    <row r="6645" spans="4:15" ht="12.75" customHeight="1" x14ac:dyDescent="0.3">
      <c r="D6645" s="90"/>
      <c r="E6645" s="90"/>
      <c r="F6645" s="4"/>
      <c r="K6645" s="224"/>
      <c r="L6645" s="224"/>
      <c r="M6645" s="224"/>
      <c r="N6645" s="224"/>
      <c r="O6645" s="224"/>
    </row>
    <row r="6646" spans="4:15" ht="12.75" customHeight="1" x14ac:dyDescent="0.3">
      <c r="D6646" s="90"/>
      <c r="E6646" s="90"/>
      <c r="F6646" s="4"/>
      <c r="K6646" s="224"/>
      <c r="L6646" s="224"/>
      <c r="M6646" s="224"/>
      <c r="N6646" s="224"/>
      <c r="O6646" s="224"/>
    </row>
    <row r="6647" spans="4:15" ht="12.75" customHeight="1" x14ac:dyDescent="0.3">
      <c r="D6647" s="90"/>
      <c r="E6647" s="90"/>
      <c r="F6647" s="4"/>
      <c r="K6647" s="224"/>
      <c r="L6647" s="224"/>
      <c r="M6647" s="224"/>
      <c r="N6647" s="224"/>
      <c r="O6647" s="224"/>
    </row>
    <row r="6648" spans="4:15" ht="12.75" customHeight="1" x14ac:dyDescent="0.3">
      <c r="D6648" s="90"/>
      <c r="E6648" s="90"/>
      <c r="F6648" s="4"/>
      <c r="K6648" s="224"/>
      <c r="L6648" s="224"/>
      <c r="M6648" s="224"/>
      <c r="N6648" s="224"/>
      <c r="O6648" s="224"/>
    </row>
    <row r="6649" spans="4:15" ht="12.75" customHeight="1" x14ac:dyDescent="0.3">
      <c r="D6649" s="90"/>
      <c r="E6649" s="90"/>
      <c r="F6649" s="4"/>
      <c r="K6649" s="224"/>
      <c r="L6649" s="224"/>
      <c r="M6649" s="224"/>
      <c r="N6649" s="224"/>
      <c r="O6649" s="224"/>
    </row>
    <row r="6650" spans="4:15" ht="12.75" customHeight="1" x14ac:dyDescent="0.3">
      <c r="D6650" s="90"/>
      <c r="E6650" s="90"/>
      <c r="F6650" s="4"/>
      <c r="K6650" s="224"/>
      <c r="L6650" s="224"/>
      <c r="M6650" s="224"/>
      <c r="N6650" s="224"/>
      <c r="O6650" s="224"/>
    </row>
    <row r="6651" spans="4:15" ht="12.75" customHeight="1" x14ac:dyDescent="0.3">
      <c r="D6651" s="90"/>
      <c r="E6651" s="90"/>
      <c r="F6651" s="4"/>
      <c r="K6651" s="224"/>
      <c r="L6651" s="224"/>
      <c r="M6651" s="224"/>
      <c r="N6651" s="224"/>
      <c r="O6651" s="224"/>
    </row>
    <row r="6652" spans="4:15" ht="12.75" customHeight="1" x14ac:dyDescent="0.3">
      <c r="D6652" s="90"/>
      <c r="E6652" s="90"/>
      <c r="F6652" s="4"/>
      <c r="K6652" s="224"/>
      <c r="L6652" s="224"/>
      <c r="M6652" s="224"/>
      <c r="N6652" s="224"/>
      <c r="O6652" s="224"/>
    </row>
    <row r="6653" spans="4:15" ht="12.75" customHeight="1" x14ac:dyDescent="0.3">
      <c r="D6653" s="90"/>
      <c r="E6653" s="90"/>
      <c r="F6653" s="4"/>
      <c r="K6653" s="224"/>
      <c r="L6653" s="224"/>
      <c r="M6653" s="224"/>
      <c r="N6653" s="224"/>
      <c r="O6653" s="224"/>
    </row>
    <row r="6654" spans="4:15" ht="12.75" customHeight="1" x14ac:dyDescent="0.3">
      <c r="D6654" s="90"/>
      <c r="E6654" s="90"/>
      <c r="F6654" s="4"/>
      <c r="K6654" s="224"/>
      <c r="L6654" s="224"/>
      <c r="M6654" s="224"/>
      <c r="N6654" s="224"/>
      <c r="O6654" s="224"/>
    </row>
    <row r="6655" spans="4:15" ht="12.75" customHeight="1" x14ac:dyDescent="0.3">
      <c r="D6655" s="90"/>
      <c r="E6655" s="90"/>
      <c r="F6655" s="4"/>
      <c r="K6655" s="224"/>
      <c r="L6655" s="224"/>
      <c r="M6655" s="224"/>
      <c r="N6655" s="224"/>
      <c r="O6655" s="224"/>
    </row>
    <row r="6656" spans="4:15" ht="12.75" customHeight="1" x14ac:dyDescent="0.3">
      <c r="D6656" s="90"/>
      <c r="E6656" s="90"/>
      <c r="F6656" s="4"/>
      <c r="K6656" s="224"/>
      <c r="L6656" s="224"/>
      <c r="M6656" s="224"/>
      <c r="N6656" s="224"/>
      <c r="O6656" s="224"/>
    </row>
    <row r="6657" spans="4:15" ht="12.75" customHeight="1" x14ac:dyDescent="0.3">
      <c r="D6657" s="90"/>
      <c r="E6657" s="90"/>
      <c r="F6657" s="4"/>
      <c r="K6657" s="224"/>
      <c r="L6657" s="224"/>
      <c r="M6657" s="224"/>
      <c r="N6657" s="224"/>
      <c r="O6657" s="224"/>
    </row>
    <row r="6658" spans="4:15" ht="12.75" customHeight="1" x14ac:dyDescent="0.3">
      <c r="D6658" s="90"/>
      <c r="E6658" s="90"/>
      <c r="F6658" s="4"/>
      <c r="K6658" s="224"/>
      <c r="L6658" s="224"/>
      <c r="M6658" s="224"/>
      <c r="N6658" s="224"/>
      <c r="O6658" s="224"/>
    </row>
    <row r="6659" spans="4:15" ht="12.75" customHeight="1" x14ac:dyDescent="0.3">
      <c r="D6659" s="90"/>
      <c r="E6659" s="90"/>
      <c r="F6659" s="4"/>
      <c r="K6659" s="224"/>
      <c r="L6659" s="224"/>
      <c r="M6659" s="224"/>
      <c r="N6659" s="224"/>
      <c r="O6659" s="224"/>
    </row>
    <row r="6660" spans="4:15" ht="12.75" customHeight="1" x14ac:dyDescent="0.3">
      <c r="D6660" s="90"/>
      <c r="E6660" s="90"/>
      <c r="F6660" s="4"/>
      <c r="K6660" s="224"/>
      <c r="L6660" s="224"/>
      <c r="M6660" s="224"/>
      <c r="N6660" s="224"/>
      <c r="O6660" s="224"/>
    </row>
    <row r="6661" spans="4:15" ht="12.75" customHeight="1" x14ac:dyDescent="0.3">
      <c r="D6661" s="90"/>
      <c r="E6661" s="90"/>
      <c r="F6661" s="4"/>
      <c r="K6661" s="224"/>
      <c r="L6661" s="224"/>
      <c r="M6661" s="224"/>
      <c r="N6661" s="224"/>
      <c r="O6661" s="224"/>
    </row>
    <row r="6662" spans="4:15" ht="12.75" customHeight="1" x14ac:dyDescent="0.3">
      <c r="D6662" s="90"/>
      <c r="E6662" s="90"/>
      <c r="F6662" s="4"/>
      <c r="K6662" s="224"/>
      <c r="L6662" s="224"/>
      <c r="M6662" s="224"/>
      <c r="N6662" s="224"/>
      <c r="O6662" s="224"/>
    </row>
    <row r="6663" spans="4:15" ht="12.75" customHeight="1" x14ac:dyDescent="0.3">
      <c r="D6663" s="90"/>
      <c r="E6663" s="90"/>
      <c r="F6663" s="4"/>
      <c r="K6663" s="224"/>
      <c r="L6663" s="224"/>
      <c r="M6663" s="224"/>
      <c r="N6663" s="224"/>
      <c r="O6663" s="224"/>
    </row>
    <row r="6664" spans="4:15" ht="12.75" customHeight="1" x14ac:dyDescent="0.3">
      <c r="D6664" s="90"/>
      <c r="E6664" s="90"/>
      <c r="F6664" s="4"/>
      <c r="K6664" s="224"/>
      <c r="L6664" s="224"/>
      <c r="M6664" s="224"/>
      <c r="N6664" s="224"/>
      <c r="O6664" s="224"/>
    </row>
    <row r="6665" spans="4:15" ht="12.75" customHeight="1" x14ac:dyDescent="0.3">
      <c r="D6665" s="90"/>
      <c r="E6665" s="90"/>
      <c r="F6665" s="4"/>
      <c r="K6665" s="224"/>
      <c r="L6665" s="224"/>
      <c r="M6665" s="224"/>
      <c r="N6665" s="224"/>
      <c r="O6665" s="224"/>
    </row>
    <row r="6666" spans="4:15" ht="12.75" customHeight="1" x14ac:dyDescent="0.3">
      <c r="D6666" s="90"/>
      <c r="E6666" s="90"/>
      <c r="F6666" s="4"/>
      <c r="K6666" s="224"/>
      <c r="L6666" s="224"/>
      <c r="M6666" s="224"/>
      <c r="N6666" s="224"/>
      <c r="O6666" s="224"/>
    </row>
    <row r="6667" spans="4:15" ht="12.75" customHeight="1" x14ac:dyDescent="0.3">
      <c r="D6667" s="90"/>
      <c r="E6667" s="90"/>
      <c r="F6667" s="4"/>
      <c r="K6667" s="224"/>
      <c r="L6667" s="224"/>
      <c r="M6667" s="224"/>
      <c r="N6667" s="224"/>
      <c r="O6667" s="224"/>
    </row>
    <row r="6668" spans="4:15" ht="12.75" customHeight="1" x14ac:dyDescent="0.3">
      <c r="D6668" s="90"/>
      <c r="E6668" s="90"/>
      <c r="F6668" s="4"/>
      <c r="K6668" s="224"/>
      <c r="L6668" s="224"/>
      <c r="M6668" s="224"/>
      <c r="N6668" s="224"/>
      <c r="O6668" s="224"/>
    </row>
    <row r="6669" spans="4:15" ht="12.75" customHeight="1" x14ac:dyDescent="0.3">
      <c r="D6669" s="90"/>
      <c r="E6669" s="90"/>
      <c r="F6669" s="4"/>
      <c r="K6669" s="224"/>
      <c r="L6669" s="224"/>
      <c r="M6669" s="224"/>
      <c r="N6669" s="224"/>
      <c r="O6669" s="224"/>
    </row>
    <row r="6670" spans="4:15" ht="12.75" customHeight="1" x14ac:dyDescent="0.3">
      <c r="D6670" s="90"/>
      <c r="E6670" s="90"/>
      <c r="F6670" s="4"/>
      <c r="K6670" s="224"/>
      <c r="L6670" s="224"/>
      <c r="M6670" s="224"/>
      <c r="N6670" s="224"/>
      <c r="O6670" s="224"/>
    </row>
    <row r="6671" spans="4:15" ht="12.75" customHeight="1" x14ac:dyDescent="0.3">
      <c r="D6671" s="90"/>
      <c r="E6671" s="90"/>
      <c r="F6671" s="4"/>
      <c r="K6671" s="224"/>
      <c r="L6671" s="224"/>
      <c r="M6671" s="224"/>
      <c r="N6671" s="224"/>
      <c r="O6671" s="224"/>
    </row>
    <row r="6672" spans="4:15" ht="12.75" customHeight="1" x14ac:dyDescent="0.3">
      <c r="D6672" s="90"/>
      <c r="E6672" s="90"/>
      <c r="F6672" s="4"/>
      <c r="K6672" s="224"/>
      <c r="L6672" s="224"/>
      <c r="M6672" s="224"/>
      <c r="N6672" s="224"/>
      <c r="O6672" s="224"/>
    </row>
    <row r="6673" spans="4:15" ht="12.75" customHeight="1" x14ac:dyDescent="0.3">
      <c r="D6673" s="90"/>
      <c r="E6673" s="90"/>
      <c r="F6673" s="4"/>
      <c r="K6673" s="224"/>
      <c r="L6673" s="224"/>
      <c r="M6673" s="224"/>
      <c r="N6673" s="224"/>
      <c r="O6673" s="224"/>
    </row>
    <row r="6674" spans="4:15" ht="12.75" customHeight="1" x14ac:dyDescent="0.3">
      <c r="D6674" s="90"/>
      <c r="E6674" s="90"/>
      <c r="F6674" s="4"/>
      <c r="K6674" s="224"/>
      <c r="L6674" s="224"/>
      <c r="M6674" s="224"/>
      <c r="N6674" s="224"/>
      <c r="O6674" s="224"/>
    </row>
    <row r="6675" spans="4:15" ht="12.75" customHeight="1" x14ac:dyDescent="0.3">
      <c r="D6675" s="90"/>
      <c r="E6675" s="90"/>
      <c r="F6675" s="4"/>
      <c r="K6675" s="224"/>
      <c r="L6675" s="224"/>
      <c r="M6675" s="224"/>
      <c r="N6675" s="224"/>
      <c r="O6675" s="224"/>
    </row>
    <row r="6676" spans="4:15" ht="12.75" customHeight="1" x14ac:dyDescent="0.3">
      <c r="D6676" s="90"/>
      <c r="E6676" s="90"/>
      <c r="F6676" s="4"/>
      <c r="K6676" s="224"/>
      <c r="L6676" s="224"/>
      <c r="M6676" s="224"/>
      <c r="N6676" s="224"/>
      <c r="O6676" s="224"/>
    </row>
    <row r="6677" spans="4:15" ht="12.75" customHeight="1" x14ac:dyDescent="0.3">
      <c r="D6677" s="90"/>
      <c r="E6677" s="90"/>
      <c r="F6677" s="4"/>
      <c r="K6677" s="224"/>
      <c r="L6677" s="224"/>
      <c r="M6677" s="224"/>
      <c r="N6677" s="224"/>
      <c r="O6677" s="224"/>
    </row>
    <row r="6678" spans="4:15" ht="12.75" customHeight="1" x14ac:dyDescent="0.3">
      <c r="D6678" s="90"/>
      <c r="E6678" s="90"/>
      <c r="F6678" s="4"/>
      <c r="K6678" s="224"/>
      <c r="L6678" s="224"/>
      <c r="M6678" s="224"/>
      <c r="N6678" s="224"/>
      <c r="O6678" s="224"/>
    </row>
    <row r="6679" spans="4:15" ht="12.75" customHeight="1" x14ac:dyDescent="0.3">
      <c r="D6679" s="90"/>
      <c r="E6679" s="90"/>
      <c r="F6679" s="4"/>
      <c r="K6679" s="224"/>
      <c r="L6679" s="224"/>
      <c r="M6679" s="224"/>
      <c r="N6679" s="224"/>
      <c r="O6679" s="224"/>
    </row>
    <row r="6680" spans="4:15" ht="12.75" customHeight="1" x14ac:dyDescent="0.3">
      <c r="D6680" s="90"/>
      <c r="E6680" s="90"/>
      <c r="F6680" s="4"/>
      <c r="K6680" s="224"/>
      <c r="L6680" s="224"/>
      <c r="M6680" s="224"/>
      <c r="N6680" s="224"/>
      <c r="O6680" s="224"/>
    </row>
    <row r="6681" spans="4:15" ht="12.75" customHeight="1" x14ac:dyDescent="0.3">
      <c r="D6681" s="90"/>
      <c r="E6681" s="90"/>
      <c r="F6681" s="4"/>
      <c r="K6681" s="224"/>
      <c r="L6681" s="224"/>
      <c r="M6681" s="224"/>
      <c r="N6681" s="224"/>
      <c r="O6681" s="224"/>
    </row>
    <row r="6682" spans="4:15" ht="12.75" customHeight="1" x14ac:dyDescent="0.3">
      <c r="D6682" s="90"/>
      <c r="E6682" s="90"/>
      <c r="F6682" s="4"/>
      <c r="K6682" s="224"/>
      <c r="L6682" s="224"/>
      <c r="M6682" s="224"/>
      <c r="N6682" s="224"/>
      <c r="O6682" s="224"/>
    </row>
    <row r="6683" spans="4:15" ht="12.75" customHeight="1" x14ac:dyDescent="0.3">
      <c r="D6683" s="90"/>
      <c r="E6683" s="90"/>
      <c r="F6683" s="4"/>
      <c r="K6683" s="224"/>
      <c r="L6683" s="224"/>
      <c r="M6683" s="224"/>
      <c r="N6683" s="224"/>
      <c r="O6683" s="224"/>
    </row>
    <row r="6684" spans="4:15" ht="12.75" customHeight="1" x14ac:dyDescent="0.3">
      <c r="D6684" s="90"/>
      <c r="E6684" s="90"/>
      <c r="F6684" s="4"/>
      <c r="K6684" s="224"/>
      <c r="L6684" s="224"/>
      <c r="M6684" s="224"/>
      <c r="N6684" s="224"/>
      <c r="O6684" s="224"/>
    </row>
    <row r="6685" spans="4:15" ht="12.75" customHeight="1" x14ac:dyDescent="0.3">
      <c r="D6685" s="90"/>
      <c r="E6685" s="90"/>
      <c r="F6685" s="4"/>
      <c r="K6685" s="224"/>
      <c r="L6685" s="224"/>
      <c r="M6685" s="224"/>
      <c r="N6685" s="224"/>
      <c r="O6685" s="224"/>
    </row>
    <row r="6686" spans="4:15" ht="12.75" customHeight="1" x14ac:dyDescent="0.3">
      <c r="D6686" s="90"/>
      <c r="E6686" s="90"/>
      <c r="F6686" s="4"/>
      <c r="K6686" s="224"/>
      <c r="L6686" s="224"/>
      <c r="M6686" s="224"/>
      <c r="N6686" s="224"/>
      <c r="O6686" s="224"/>
    </row>
    <row r="6687" spans="4:15" ht="12.75" customHeight="1" x14ac:dyDescent="0.3">
      <c r="D6687" s="90"/>
      <c r="E6687" s="90"/>
      <c r="F6687" s="4"/>
      <c r="K6687" s="224"/>
      <c r="L6687" s="224"/>
      <c r="M6687" s="224"/>
      <c r="N6687" s="224"/>
      <c r="O6687" s="224"/>
    </row>
    <row r="6688" spans="4:15" ht="12.75" customHeight="1" x14ac:dyDescent="0.3">
      <c r="D6688" s="90"/>
      <c r="E6688" s="90"/>
      <c r="F6688" s="4"/>
      <c r="K6688" s="224"/>
      <c r="L6688" s="224"/>
      <c r="M6688" s="224"/>
      <c r="N6688" s="224"/>
      <c r="O6688" s="224"/>
    </row>
    <row r="6689" spans="4:15" ht="12.75" customHeight="1" x14ac:dyDescent="0.3">
      <c r="D6689" s="90"/>
      <c r="E6689" s="90"/>
      <c r="F6689" s="4"/>
      <c r="K6689" s="224"/>
      <c r="L6689" s="224"/>
      <c r="M6689" s="224"/>
      <c r="N6689" s="224"/>
      <c r="O6689" s="224"/>
    </row>
    <row r="6690" spans="4:15" ht="12.75" customHeight="1" x14ac:dyDescent="0.3">
      <c r="D6690" s="90"/>
      <c r="E6690" s="90"/>
      <c r="F6690" s="4"/>
      <c r="K6690" s="224"/>
      <c r="L6690" s="224"/>
      <c r="M6690" s="224"/>
      <c r="N6690" s="224"/>
      <c r="O6690" s="224"/>
    </row>
    <row r="6691" spans="4:15" ht="12.75" customHeight="1" x14ac:dyDescent="0.3">
      <c r="D6691" s="90"/>
      <c r="E6691" s="90"/>
      <c r="F6691" s="4"/>
      <c r="K6691" s="224"/>
      <c r="L6691" s="224"/>
      <c r="M6691" s="224"/>
      <c r="N6691" s="224"/>
      <c r="O6691" s="224"/>
    </row>
    <row r="6692" spans="4:15" ht="12.75" customHeight="1" x14ac:dyDescent="0.3">
      <c r="D6692" s="90"/>
      <c r="E6692" s="90"/>
      <c r="F6692" s="4"/>
      <c r="K6692" s="224"/>
      <c r="L6692" s="224"/>
      <c r="M6692" s="224"/>
      <c r="N6692" s="224"/>
      <c r="O6692" s="224"/>
    </row>
    <row r="6693" spans="4:15" ht="12.75" customHeight="1" x14ac:dyDescent="0.3">
      <c r="D6693" s="90"/>
      <c r="E6693" s="90"/>
      <c r="F6693" s="4"/>
      <c r="K6693" s="224"/>
      <c r="L6693" s="224"/>
      <c r="M6693" s="224"/>
      <c r="N6693" s="224"/>
      <c r="O6693" s="224"/>
    </row>
    <row r="6694" spans="4:15" ht="12.75" customHeight="1" x14ac:dyDescent="0.3">
      <c r="D6694" s="90"/>
      <c r="E6694" s="90"/>
      <c r="F6694" s="4"/>
      <c r="K6694" s="224"/>
      <c r="L6694" s="224"/>
      <c r="M6694" s="224"/>
      <c r="N6694" s="224"/>
      <c r="O6694" s="224"/>
    </row>
    <row r="6695" spans="4:15" ht="12.75" customHeight="1" x14ac:dyDescent="0.3">
      <c r="D6695" s="90"/>
      <c r="E6695" s="90"/>
      <c r="F6695" s="4"/>
      <c r="K6695" s="224"/>
      <c r="L6695" s="224"/>
      <c r="M6695" s="224"/>
      <c r="N6695" s="224"/>
      <c r="O6695" s="224"/>
    </row>
    <row r="6696" spans="4:15" ht="12.75" customHeight="1" x14ac:dyDescent="0.3">
      <c r="D6696" s="90"/>
      <c r="E6696" s="90"/>
      <c r="F6696" s="4"/>
      <c r="K6696" s="224"/>
      <c r="L6696" s="224"/>
      <c r="M6696" s="224"/>
      <c r="N6696" s="224"/>
      <c r="O6696" s="224"/>
    </row>
    <row r="6697" spans="4:15" ht="12.75" customHeight="1" x14ac:dyDescent="0.3">
      <c r="D6697" s="90"/>
      <c r="E6697" s="90"/>
      <c r="F6697" s="4"/>
      <c r="K6697" s="224"/>
      <c r="L6697" s="224"/>
      <c r="M6697" s="224"/>
      <c r="N6697" s="224"/>
      <c r="O6697" s="224"/>
    </row>
    <row r="6698" spans="4:15" ht="12.75" customHeight="1" x14ac:dyDescent="0.3">
      <c r="D6698" s="90"/>
      <c r="E6698" s="90"/>
      <c r="F6698" s="4"/>
      <c r="K6698" s="224"/>
      <c r="L6698" s="224"/>
      <c r="M6698" s="224"/>
      <c r="N6698" s="224"/>
      <c r="O6698" s="224"/>
    </row>
    <row r="6699" spans="4:15" ht="12.75" customHeight="1" x14ac:dyDescent="0.3">
      <c r="D6699" s="90"/>
      <c r="E6699" s="90"/>
      <c r="F6699" s="4"/>
      <c r="K6699" s="224"/>
      <c r="L6699" s="224"/>
      <c r="M6699" s="224"/>
      <c r="N6699" s="224"/>
      <c r="O6699" s="224"/>
    </row>
    <row r="6700" spans="4:15" ht="12.75" customHeight="1" x14ac:dyDescent="0.3">
      <c r="D6700" s="90"/>
      <c r="E6700" s="90"/>
      <c r="F6700" s="4"/>
      <c r="K6700" s="224"/>
      <c r="L6700" s="224"/>
      <c r="M6700" s="224"/>
      <c r="N6700" s="224"/>
      <c r="O6700" s="224"/>
    </row>
    <row r="6701" spans="4:15" ht="12.75" customHeight="1" x14ac:dyDescent="0.3">
      <c r="D6701" s="90"/>
      <c r="E6701" s="90"/>
      <c r="F6701" s="4"/>
      <c r="K6701" s="224"/>
      <c r="L6701" s="224"/>
      <c r="M6701" s="224"/>
      <c r="N6701" s="224"/>
      <c r="O6701" s="224"/>
    </row>
    <row r="6702" spans="4:15" ht="12.75" customHeight="1" x14ac:dyDescent="0.3">
      <c r="D6702" s="90"/>
      <c r="E6702" s="90"/>
      <c r="F6702" s="4"/>
      <c r="K6702" s="224"/>
      <c r="L6702" s="224"/>
      <c r="M6702" s="224"/>
      <c r="N6702" s="224"/>
      <c r="O6702" s="224"/>
    </row>
    <row r="6703" spans="4:15" ht="12.75" customHeight="1" x14ac:dyDescent="0.3">
      <c r="D6703" s="90"/>
      <c r="E6703" s="90"/>
      <c r="F6703" s="4"/>
      <c r="K6703" s="224"/>
      <c r="L6703" s="224"/>
      <c r="M6703" s="224"/>
      <c r="N6703" s="224"/>
      <c r="O6703" s="224"/>
    </row>
    <row r="6704" spans="4:15" ht="12.75" customHeight="1" x14ac:dyDescent="0.3">
      <c r="D6704" s="90"/>
      <c r="E6704" s="90"/>
      <c r="F6704" s="4"/>
      <c r="K6704" s="224"/>
      <c r="L6704" s="224"/>
      <c r="M6704" s="224"/>
      <c r="N6704" s="224"/>
      <c r="O6704" s="224"/>
    </row>
    <row r="6705" spans="4:15" ht="12.75" customHeight="1" x14ac:dyDescent="0.3">
      <c r="D6705" s="90"/>
      <c r="E6705" s="90"/>
      <c r="F6705" s="4"/>
      <c r="K6705" s="224"/>
      <c r="L6705" s="224"/>
      <c r="M6705" s="224"/>
      <c r="N6705" s="224"/>
      <c r="O6705" s="224"/>
    </row>
    <row r="6706" spans="4:15" ht="12.75" customHeight="1" x14ac:dyDescent="0.3">
      <c r="D6706" s="90"/>
      <c r="E6706" s="90"/>
      <c r="F6706" s="4"/>
      <c r="K6706" s="224"/>
      <c r="L6706" s="224"/>
      <c r="M6706" s="224"/>
      <c r="N6706" s="224"/>
      <c r="O6706" s="224"/>
    </row>
    <row r="6707" spans="4:15" ht="12.75" customHeight="1" x14ac:dyDescent="0.3">
      <c r="D6707" s="90"/>
      <c r="E6707" s="90"/>
      <c r="F6707" s="4"/>
      <c r="K6707" s="224"/>
      <c r="L6707" s="224"/>
      <c r="M6707" s="224"/>
      <c r="N6707" s="224"/>
      <c r="O6707" s="224"/>
    </row>
    <row r="6708" spans="4:15" ht="12.75" customHeight="1" x14ac:dyDescent="0.3">
      <c r="D6708" s="90"/>
      <c r="E6708" s="90"/>
      <c r="F6708" s="4"/>
      <c r="K6708" s="224"/>
      <c r="L6708" s="224"/>
      <c r="M6708" s="224"/>
      <c r="N6708" s="224"/>
      <c r="O6708" s="224"/>
    </row>
    <row r="6709" spans="4:15" ht="12.75" customHeight="1" x14ac:dyDescent="0.3">
      <c r="D6709" s="90"/>
      <c r="E6709" s="90"/>
      <c r="F6709" s="4"/>
      <c r="K6709" s="224"/>
      <c r="L6709" s="224"/>
      <c r="M6709" s="224"/>
      <c r="N6709" s="224"/>
      <c r="O6709" s="224"/>
    </row>
    <row r="6710" spans="4:15" ht="12.75" customHeight="1" x14ac:dyDescent="0.3">
      <c r="D6710" s="90"/>
      <c r="E6710" s="90"/>
      <c r="F6710" s="4"/>
      <c r="K6710" s="224"/>
      <c r="L6710" s="224"/>
      <c r="M6710" s="224"/>
      <c r="N6710" s="224"/>
      <c r="O6710" s="224"/>
    </row>
    <row r="6711" spans="4:15" ht="12.75" customHeight="1" x14ac:dyDescent="0.3">
      <c r="D6711" s="90"/>
      <c r="E6711" s="90"/>
      <c r="F6711" s="4"/>
      <c r="K6711" s="224"/>
      <c r="L6711" s="224"/>
      <c r="M6711" s="224"/>
      <c r="N6711" s="224"/>
      <c r="O6711" s="224"/>
    </row>
    <row r="6712" spans="4:15" ht="12.75" customHeight="1" x14ac:dyDescent="0.3">
      <c r="D6712" s="90"/>
      <c r="E6712" s="90"/>
      <c r="F6712" s="4"/>
      <c r="K6712" s="224"/>
      <c r="L6712" s="224"/>
      <c r="M6712" s="224"/>
      <c r="N6712" s="224"/>
      <c r="O6712" s="224"/>
    </row>
    <row r="6713" spans="4:15" ht="12.75" customHeight="1" x14ac:dyDescent="0.3">
      <c r="D6713" s="90"/>
      <c r="E6713" s="90"/>
      <c r="F6713" s="4"/>
      <c r="K6713" s="224"/>
      <c r="L6713" s="224"/>
      <c r="M6713" s="224"/>
      <c r="N6713" s="224"/>
      <c r="O6713" s="224"/>
    </row>
    <row r="6714" spans="4:15" ht="12.75" customHeight="1" x14ac:dyDescent="0.3">
      <c r="D6714" s="90"/>
      <c r="E6714" s="90"/>
      <c r="F6714" s="4"/>
      <c r="K6714" s="224"/>
      <c r="L6714" s="224"/>
      <c r="M6714" s="224"/>
      <c r="N6714" s="224"/>
      <c r="O6714" s="224"/>
    </row>
    <row r="6715" spans="4:15" ht="12.75" customHeight="1" x14ac:dyDescent="0.3">
      <c r="D6715" s="90"/>
      <c r="E6715" s="90"/>
      <c r="F6715" s="4"/>
      <c r="K6715" s="224"/>
      <c r="L6715" s="224"/>
      <c r="M6715" s="224"/>
      <c r="N6715" s="224"/>
      <c r="O6715" s="224"/>
    </row>
    <row r="6716" spans="4:15" ht="12.75" customHeight="1" x14ac:dyDescent="0.3">
      <c r="D6716" s="90"/>
      <c r="E6716" s="90"/>
      <c r="F6716" s="4"/>
      <c r="K6716" s="224"/>
      <c r="L6716" s="224"/>
      <c r="M6716" s="224"/>
      <c r="N6716" s="224"/>
      <c r="O6716" s="224"/>
    </row>
    <row r="6717" spans="4:15" ht="12.75" customHeight="1" x14ac:dyDescent="0.3">
      <c r="D6717" s="90"/>
      <c r="E6717" s="90"/>
      <c r="F6717" s="4"/>
      <c r="K6717" s="224"/>
      <c r="L6717" s="224"/>
      <c r="M6717" s="224"/>
      <c r="N6717" s="224"/>
      <c r="O6717" s="224"/>
    </row>
    <row r="6718" spans="4:15" ht="12.75" customHeight="1" x14ac:dyDescent="0.3">
      <c r="D6718" s="90"/>
      <c r="E6718" s="90"/>
      <c r="F6718" s="4"/>
      <c r="K6718" s="224"/>
      <c r="L6718" s="224"/>
      <c r="M6718" s="224"/>
      <c r="N6718" s="224"/>
      <c r="O6718" s="224"/>
    </row>
    <row r="6719" spans="4:15" ht="12.75" customHeight="1" x14ac:dyDescent="0.3">
      <c r="D6719" s="90"/>
      <c r="E6719" s="90"/>
      <c r="F6719" s="4"/>
      <c r="K6719" s="224"/>
      <c r="L6719" s="224"/>
      <c r="M6719" s="224"/>
      <c r="N6719" s="224"/>
      <c r="O6719" s="224"/>
    </row>
    <row r="6720" spans="4:15" ht="12.75" customHeight="1" x14ac:dyDescent="0.3">
      <c r="D6720" s="90"/>
      <c r="E6720" s="90"/>
      <c r="F6720" s="4"/>
      <c r="K6720" s="224"/>
      <c r="L6720" s="224"/>
      <c r="M6720" s="224"/>
      <c r="N6720" s="224"/>
      <c r="O6720" s="224"/>
    </row>
    <row r="6721" spans="4:15" ht="12.75" customHeight="1" x14ac:dyDescent="0.3">
      <c r="D6721" s="90"/>
      <c r="E6721" s="90"/>
      <c r="F6721" s="4"/>
      <c r="K6721" s="224"/>
      <c r="L6721" s="224"/>
      <c r="M6721" s="224"/>
      <c r="N6721" s="224"/>
      <c r="O6721" s="224"/>
    </row>
    <row r="6722" spans="4:15" ht="12.75" customHeight="1" x14ac:dyDescent="0.3">
      <c r="D6722" s="90"/>
      <c r="E6722" s="90"/>
      <c r="F6722" s="4"/>
      <c r="K6722" s="224"/>
      <c r="L6722" s="224"/>
      <c r="M6722" s="224"/>
      <c r="N6722" s="224"/>
      <c r="O6722" s="224"/>
    </row>
    <row r="6723" spans="4:15" ht="12.75" customHeight="1" x14ac:dyDescent="0.3">
      <c r="D6723" s="90"/>
      <c r="E6723" s="90"/>
      <c r="F6723" s="4"/>
      <c r="K6723" s="224"/>
      <c r="L6723" s="224"/>
      <c r="M6723" s="224"/>
      <c r="N6723" s="224"/>
      <c r="O6723" s="224"/>
    </row>
    <row r="6724" spans="4:15" ht="12.75" customHeight="1" x14ac:dyDescent="0.3">
      <c r="D6724" s="90"/>
      <c r="E6724" s="90"/>
      <c r="F6724" s="4"/>
      <c r="K6724" s="224"/>
      <c r="L6724" s="224"/>
      <c r="M6724" s="224"/>
      <c r="N6724" s="224"/>
      <c r="O6724" s="224"/>
    </row>
    <row r="6725" spans="4:15" ht="12.75" customHeight="1" x14ac:dyDescent="0.3">
      <c r="D6725" s="90"/>
      <c r="E6725" s="90"/>
      <c r="F6725" s="4"/>
      <c r="K6725" s="224"/>
      <c r="L6725" s="224"/>
      <c r="M6725" s="224"/>
      <c r="N6725" s="224"/>
      <c r="O6725" s="224"/>
    </row>
    <row r="6726" spans="4:15" ht="12.75" customHeight="1" x14ac:dyDescent="0.3">
      <c r="D6726" s="90"/>
      <c r="E6726" s="90"/>
      <c r="F6726" s="4"/>
      <c r="K6726" s="224"/>
      <c r="L6726" s="224"/>
      <c r="M6726" s="224"/>
      <c r="N6726" s="224"/>
      <c r="O6726" s="224"/>
    </row>
    <row r="6727" spans="4:15" ht="12.75" customHeight="1" x14ac:dyDescent="0.3">
      <c r="D6727" s="90"/>
      <c r="E6727" s="90"/>
      <c r="F6727" s="4"/>
      <c r="K6727" s="224"/>
      <c r="L6727" s="224"/>
      <c r="M6727" s="224"/>
      <c r="N6727" s="224"/>
      <c r="O6727" s="224"/>
    </row>
    <row r="6728" spans="4:15" ht="12.75" customHeight="1" x14ac:dyDescent="0.3">
      <c r="D6728" s="90"/>
      <c r="E6728" s="90"/>
      <c r="F6728" s="4"/>
      <c r="K6728" s="224"/>
      <c r="L6728" s="224"/>
      <c r="M6728" s="224"/>
      <c r="N6728" s="224"/>
      <c r="O6728" s="224"/>
    </row>
    <row r="6729" spans="4:15" ht="12.75" customHeight="1" x14ac:dyDescent="0.3">
      <c r="D6729" s="90"/>
      <c r="E6729" s="90"/>
      <c r="F6729" s="4"/>
      <c r="K6729" s="224"/>
      <c r="L6729" s="224"/>
      <c r="M6729" s="224"/>
      <c r="N6729" s="224"/>
      <c r="O6729" s="224"/>
    </row>
    <row r="6730" spans="4:15" ht="12.75" customHeight="1" x14ac:dyDescent="0.3">
      <c r="D6730" s="90"/>
      <c r="E6730" s="90"/>
      <c r="F6730" s="4"/>
      <c r="K6730" s="224"/>
      <c r="L6730" s="224"/>
      <c r="M6730" s="224"/>
      <c r="N6730" s="224"/>
      <c r="O6730" s="224"/>
    </row>
    <row r="6731" spans="4:15" ht="12.75" customHeight="1" x14ac:dyDescent="0.3">
      <c r="D6731" s="90"/>
      <c r="E6731" s="90"/>
      <c r="F6731" s="4"/>
      <c r="K6731" s="224"/>
      <c r="L6731" s="224"/>
      <c r="M6731" s="224"/>
      <c r="N6731" s="224"/>
      <c r="O6731" s="224"/>
    </row>
    <row r="6732" spans="4:15" ht="12.75" customHeight="1" x14ac:dyDescent="0.3">
      <c r="D6732" s="90"/>
      <c r="E6732" s="90"/>
      <c r="F6732" s="4"/>
      <c r="K6732" s="224"/>
      <c r="L6732" s="224"/>
      <c r="M6732" s="224"/>
      <c r="N6732" s="224"/>
      <c r="O6732" s="224"/>
    </row>
    <row r="6733" spans="4:15" ht="12.75" customHeight="1" x14ac:dyDescent="0.3">
      <c r="D6733" s="90"/>
      <c r="E6733" s="90"/>
      <c r="F6733" s="4"/>
      <c r="K6733" s="224"/>
      <c r="L6733" s="224"/>
      <c r="M6733" s="224"/>
      <c r="N6733" s="224"/>
      <c r="O6733" s="224"/>
    </row>
    <row r="6734" spans="4:15" ht="12.75" customHeight="1" x14ac:dyDescent="0.3">
      <c r="D6734" s="90"/>
      <c r="E6734" s="90"/>
      <c r="F6734" s="4"/>
      <c r="K6734" s="224"/>
      <c r="L6734" s="224"/>
      <c r="M6734" s="224"/>
      <c r="N6734" s="224"/>
      <c r="O6734" s="224"/>
    </row>
    <row r="6735" spans="4:15" ht="12.75" customHeight="1" x14ac:dyDescent="0.3">
      <c r="D6735" s="90"/>
      <c r="E6735" s="90"/>
      <c r="F6735" s="4"/>
      <c r="K6735" s="224"/>
      <c r="L6735" s="224"/>
      <c r="M6735" s="224"/>
      <c r="N6735" s="224"/>
      <c r="O6735" s="224"/>
    </row>
    <row r="6736" spans="4:15" ht="12.75" customHeight="1" x14ac:dyDescent="0.3">
      <c r="D6736" s="90"/>
      <c r="E6736" s="90"/>
      <c r="F6736" s="4"/>
      <c r="K6736" s="224"/>
      <c r="L6736" s="224"/>
      <c r="M6736" s="224"/>
      <c r="N6736" s="224"/>
      <c r="O6736" s="224"/>
    </row>
    <row r="6737" spans="4:15" ht="12.75" customHeight="1" x14ac:dyDescent="0.3">
      <c r="D6737" s="90"/>
      <c r="E6737" s="90"/>
      <c r="F6737" s="4"/>
      <c r="K6737" s="224"/>
      <c r="L6737" s="224"/>
      <c r="M6737" s="224"/>
      <c r="N6737" s="224"/>
      <c r="O6737" s="224"/>
    </row>
    <row r="6738" spans="4:15" ht="12.75" customHeight="1" x14ac:dyDescent="0.3">
      <c r="D6738" s="90"/>
      <c r="E6738" s="90"/>
      <c r="F6738" s="4"/>
      <c r="K6738" s="224"/>
      <c r="L6738" s="224"/>
      <c r="M6738" s="224"/>
      <c r="N6738" s="224"/>
      <c r="O6738" s="224"/>
    </row>
    <row r="6739" spans="4:15" ht="12.75" customHeight="1" x14ac:dyDescent="0.3">
      <c r="D6739" s="90"/>
      <c r="E6739" s="90"/>
      <c r="F6739" s="4"/>
      <c r="K6739" s="224"/>
      <c r="L6739" s="224"/>
      <c r="M6739" s="224"/>
      <c r="N6739" s="224"/>
      <c r="O6739" s="224"/>
    </row>
    <row r="6740" spans="4:15" ht="12.75" customHeight="1" x14ac:dyDescent="0.3">
      <c r="D6740" s="90"/>
      <c r="E6740" s="90"/>
      <c r="F6740" s="4"/>
      <c r="K6740" s="224"/>
      <c r="L6740" s="224"/>
      <c r="M6740" s="224"/>
      <c r="N6740" s="224"/>
      <c r="O6740" s="224"/>
    </row>
    <row r="6741" spans="4:15" ht="12.75" customHeight="1" x14ac:dyDescent="0.3">
      <c r="D6741" s="90"/>
      <c r="E6741" s="90"/>
      <c r="F6741" s="4"/>
      <c r="K6741" s="224"/>
      <c r="L6741" s="224"/>
      <c r="M6741" s="224"/>
      <c r="N6741" s="224"/>
      <c r="O6741" s="224"/>
    </row>
    <row r="6742" spans="4:15" ht="12.75" customHeight="1" x14ac:dyDescent="0.3">
      <c r="D6742" s="90"/>
      <c r="E6742" s="90"/>
      <c r="F6742" s="4"/>
      <c r="K6742" s="224"/>
      <c r="L6742" s="224"/>
      <c r="M6742" s="224"/>
      <c r="N6742" s="224"/>
      <c r="O6742" s="224"/>
    </row>
    <row r="6743" spans="4:15" ht="12.75" customHeight="1" x14ac:dyDescent="0.3">
      <c r="D6743" s="90"/>
      <c r="E6743" s="90"/>
      <c r="F6743" s="4"/>
      <c r="K6743" s="224"/>
      <c r="L6743" s="224"/>
      <c r="M6743" s="224"/>
      <c r="N6743" s="224"/>
      <c r="O6743" s="224"/>
    </row>
    <row r="6744" spans="4:15" ht="12.75" customHeight="1" x14ac:dyDescent="0.3">
      <c r="D6744" s="90"/>
      <c r="E6744" s="90"/>
      <c r="F6744" s="4"/>
      <c r="K6744" s="224"/>
      <c r="L6744" s="224"/>
      <c r="M6744" s="224"/>
      <c r="N6744" s="224"/>
      <c r="O6744" s="224"/>
    </row>
    <row r="6745" spans="4:15" ht="12.75" customHeight="1" x14ac:dyDescent="0.3">
      <c r="D6745" s="90"/>
      <c r="E6745" s="90"/>
      <c r="F6745" s="4"/>
      <c r="K6745" s="224"/>
      <c r="L6745" s="224"/>
      <c r="M6745" s="224"/>
      <c r="N6745" s="224"/>
      <c r="O6745" s="224"/>
    </row>
    <row r="6746" spans="4:15" ht="12.75" customHeight="1" x14ac:dyDescent="0.3">
      <c r="D6746" s="90"/>
      <c r="E6746" s="90"/>
      <c r="F6746" s="4"/>
      <c r="K6746" s="224"/>
      <c r="L6746" s="224"/>
      <c r="M6746" s="224"/>
      <c r="N6746" s="224"/>
      <c r="O6746" s="224"/>
    </row>
    <row r="6747" spans="4:15" ht="12.75" customHeight="1" x14ac:dyDescent="0.3">
      <c r="D6747" s="90"/>
      <c r="E6747" s="90"/>
      <c r="F6747" s="4"/>
      <c r="K6747" s="224"/>
      <c r="L6747" s="224"/>
      <c r="M6747" s="224"/>
      <c r="N6747" s="224"/>
      <c r="O6747" s="224"/>
    </row>
    <row r="6748" spans="4:15" ht="12.75" customHeight="1" x14ac:dyDescent="0.3">
      <c r="D6748" s="90"/>
      <c r="E6748" s="90"/>
      <c r="F6748" s="4"/>
      <c r="K6748" s="224"/>
      <c r="L6748" s="224"/>
      <c r="M6748" s="224"/>
      <c r="N6748" s="224"/>
      <c r="O6748" s="224"/>
    </row>
    <row r="6749" spans="4:15" ht="12.75" customHeight="1" x14ac:dyDescent="0.3">
      <c r="D6749" s="90"/>
      <c r="E6749" s="90"/>
      <c r="F6749" s="4"/>
      <c r="K6749" s="224"/>
      <c r="L6749" s="224"/>
      <c r="M6749" s="224"/>
      <c r="N6749" s="224"/>
      <c r="O6749" s="224"/>
    </row>
    <row r="6750" spans="4:15" ht="12.75" customHeight="1" x14ac:dyDescent="0.3">
      <c r="D6750" s="90"/>
      <c r="E6750" s="90"/>
      <c r="F6750" s="4"/>
      <c r="K6750" s="224"/>
      <c r="L6750" s="224"/>
      <c r="M6750" s="224"/>
      <c r="N6750" s="224"/>
      <c r="O6750" s="224"/>
    </row>
    <row r="6751" spans="4:15" ht="12.75" customHeight="1" x14ac:dyDescent="0.3">
      <c r="D6751" s="90"/>
      <c r="E6751" s="90"/>
      <c r="F6751" s="4"/>
      <c r="K6751" s="224"/>
      <c r="L6751" s="224"/>
      <c r="M6751" s="224"/>
      <c r="N6751" s="224"/>
      <c r="O6751" s="224"/>
    </row>
    <row r="6752" spans="4:15" ht="12.75" customHeight="1" x14ac:dyDescent="0.3">
      <c r="D6752" s="90"/>
      <c r="E6752" s="90"/>
      <c r="F6752" s="4"/>
      <c r="K6752" s="224"/>
      <c r="L6752" s="224"/>
      <c r="M6752" s="224"/>
      <c r="N6752" s="224"/>
      <c r="O6752" s="224"/>
    </row>
    <row r="6753" spans="4:15" ht="12.75" customHeight="1" x14ac:dyDescent="0.3">
      <c r="D6753" s="90"/>
      <c r="E6753" s="90"/>
      <c r="F6753" s="4"/>
      <c r="K6753" s="224"/>
      <c r="L6753" s="224"/>
      <c r="M6753" s="224"/>
      <c r="N6753" s="224"/>
      <c r="O6753" s="224"/>
    </row>
    <row r="6754" spans="4:15" ht="12.75" customHeight="1" x14ac:dyDescent="0.3">
      <c r="D6754" s="90"/>
      <c r="E6754" s="90"/>
      <c r="F6754" s="4"/>
      <c r="K6754" s="224"/>
      <c r="L6754" s="224"/>
      <c r="M6754" s="224"/>
      <c r="N6754" s="224"/>
      <c r="O6754" s="224"/>
    </row>
    <row r="6755" spans="4:15" ht="12.75" customHeight="1" x14ac:dyDescent="0.3">
      <c r="D6755" s="90"/>
      <c r="E6755" s="90"/>
      <c r="F6755" s="4"/>
      <c r="K6755" s="224"/>
      <c r="L6755" s="224"/>
      <c r="M6755" s="224"/>
      <c r="N6755" s="224"/>
      <c r="O6755" s="224"/>
    </row>
    <row r="6756" spans="4:15" ht="12.75" customHeight="1" x14ac:dyDescent="0.3">
      <c r="D6756" s="90"/>
      <c r="E6756" s="90"/>
      <c r="F6756" s="4"/>
      <c r="K6756" s="224"/>
      <c r="L6756" s="224"/>
      <c r="M6756" s="224"/>
      <c r="N6756" s="224"/>
      <c r="O6756" s="224"/>
    </row>
    <row r="6757" spans="4:15" ht="12.75" customHeight="1" x14ac:dyDescent="0.3">
      <c r="D6757" s="90"/>
      <c r="E6757" s="90"/>
      <c r="F6757" s="4"/>
      <c r="K6757" s="224"/>
      <c r="L6757" s="224"/>
      <c r="M6757" s="224"/>
      <c r="N6757" s="224"/>
      <c r="O6757" s="224"/>
    </row>
    <row r="6758" spans="4:15" ht="12.75" customHeight="1" x14ac:dyDescent="0.3">
      <c r="D6758" s="90"/>
      <c r="E6758" s="90"/>
      <c r="F6758" s="4"/>
      <c r="K6758" s="224"/>
      <c r="L6758" s="224"/>
      <c r="M6758" s="224"/>
      <c r="N6758" s="224"/>
      <c r="O6758" s="224"/>
    </row>
    <row r="6759" spans="4:15" ht="12.75" customHeight="1" x14ac:dyDescent="0.3">
      <c r="D6759" s="90"/>
      <c r="E6759" s="90"/>
      <c r="F6759" s="4"/>
      <c r="K6759" s="224"/>
      <c r="L6759" s="224"/>
      <c r="M6759" s="224"/>
      <c r="N6759" s="224"/>
      <c r="O6759" s="224"/>
    </row>
    <row r="6760" spans="4:15" ht="12.75" customHeight="1" x14ac:dyDescent="0.3">
      <c r="D6760" s="90"/>
      <c r="E6760" s="90"/>
      <c r="F6760" s="4"/>
      <c r="K6760" s="224"/>
      <c r="L6760" s="224"/>
      <c r="M6760" s="224"/>
      <c r="N6760" s="224"/>
      <c r="O6760" s="224"/>
    </row>
    <row r="6761" spans="4:15" ht="12.75" customHeight="1" x14ac:dyDescent="0.3">
      <c r="D6761" s="90"/>
      <c r="E6761" s="90"/>
      <c r="F6761" s="4"/>
      <c r="K6761" s="224"/>
      <c r="L6761" s="224"/>
      <c r="M6761" s="224"/>
      <c r="N6761" s="224"/>
      <c r="O6761" s="224"/>
    </row>
    <row r="6762" spans="4:15" ht="12.75" customHeight="1" x14ac:dyDescent="0.3">
      <c r="D6762" s="90"/>
      <c r="E6762" s="90"/>
      <c r="F6762" s="4"/>
      <c r="K6762" s="224"/>
      <c r="L6762" s="224"/>
      <c r="M6762" s="224"/>
      <c r="N6762" s="224"/>
      <c r="O6762" s="224"/>
    </row>
    <row r="6763" spans="4:15" ht="12.75" customHeight="1" x14ac:dyDescent="0.3">
      <c r="D6763" s="90"/>
      <c r="E6763" s="90"/>
      <c r="F6763" s="4"/>
      <c r="K6763" s="224"/>
      <c r="L6763" s="224"/>
      <c r="M6763" s="224"/>
      <c r="N6763" s="224"/>
      <c r="O6763" s="224"/>
    </row>
    <row r="6764" spans="4:15" ht="12.75" customHeight="1" x14ac:dyDescent="0.3">
      <c r="D6764" s="90"/>
      <c r="E6764" s="90"/>
      <c r="F6764" s="4"/>
      <c r="K6764" s="224"/>
      <c r="L6764" s="224"/>
      <c r="M6764" s="224"/>
      <c r="N6764" s="224"/>
      <c r="O6764" s="224"/>
    </row>
    <row r="6765" spans="4:15" ht="12.75" customHeight="1" x14ac:dyDescent="0.3">
      <c r="D6765" s="90"/>
      <c r="E6765" s="90"/>
      <c r="F6765" s="4"/>
      <c r="K6765" s="224"/>
      <c r="L6765" s="224"/>
      <c r="M6765" s="224"/>
      <c r="N6765" s="224"/>
      <c r="O6765" s="224"/>
    </row>
    <row r="6766" spans="4:15" ht="12.75" customHeight="1" x14ac:dyDescent="0.3">
      <c r="D6766" s="90"/>
      <c r="E6766" s="90"/>
      <c r="F6766" s="4"/>
      <c r="K6766" s="224"/>
      <c r="L6766" s="224"/>
      <c r="M6766" s="224"/>
      <c r="N6766" s="224"/>
      <c r="O6766" s="224"/>
    </row>
    <row r="6767" spans="4:15" ht="12.75" customHeight="1" x14ac:dyDescent="0.3">
      <c r="D6767" s="90"/>
      <c r="E6767" s="90"/>
      <c r="F6767" s="4"/>
      <c r="K6767" s="224"/>
      <c r="L6767" s="224"/>
      <c r="M6767" s="224"/>
      <c r="N6767" s="224"/>
      <c r="O6767" s="224"/>
    </row>
    <row r="6768" spans="4:15" ht="12.75" customHeight="1" x14ac:dyDescent="0.3">
      <c r="D6768" s="90"/>
      <c r="E6768" s="90"/>
      <c r="F6768" s="4"/>
      <c r="K6768" s="224"/>
      <c r="L6768" s="224"/>
      <c r="M6768" s="224"/>
      <c r="N6768" s="224"/>
      <c r="O6768" s="224"/>
    </row>
    <row r="6769" spans="4:15" ht="12.75" customHeight="1" x14ac:dyDescent="0.3">
      <c r="D6769" s="90"/>
      <c r="E6769" s="90"/>
      <c r="F6769" s="4"/>
      <c r="K6769" s="224"/>
      <c r="L6769" s="224"/>
      <c r="M6769" s="224"/>
      <c r="N6769" s="224"/>
      <c r="O6769" s="224"/>
    </row>
    <row r="6770" spans="4:15" ht="12.75" customHeight="1" x14ac:dyDescent="0.3">
      <c r="D6770" s="90"/>
      <c r="E6770" s="90"/>
      <c r="F6770" s="4"/>
      <c r="K6770" s="224"/>
      <c r="L6770" s="224"/>
      <c r="M6770" s="224"/>
      <c r="N6770" s="224"/>
      <c r="O6770" s="224"/>
    </row>
    <row r="6771" spans="4:15" ht="12.75" customHeight="1" x14ac:dyDescent="0.3">
      <c r="D6771" s="90"/>
      <c r="E6771" s="90"/>
      <c r="F6771" s="4"/>
      <c r="K6771" s="224"/>
      <c r="L6771" s="224"/>
      <c r="M6771" s="224"/>
      <c r="N6771" s="224"/>
      <c r="O6771" s="224"/>
    </row>
    <row r="6772" spans="4:15" ht="12.75" customHeight="1" x14ac:dyDescent="0.3">
      <c r="D6772" s="90"/>
      <c r="E6772" s="90"/>
      <c r="F6772" s="4"/>
      <c r="K6772" s="224"/>
      <c r="L6772" s="224"/>
      <c r="M6772" s="224"/>
      <c r="N6772" s="224"/>
      <c r="O6772" s="224"/>
    </row>
    <row r="6773" spans="4:15" ht="12.75" customHeight="1" x14ac:dyDescent="0.3">
      <c r="D6773" s="90"/>
      <c r="E6773" s="90"/>
      <c r="F6773" s="4"/>
      <c r="K6773" s="224"/>
      <c r="L6773" s="224"/>
      <c r="M6773" s="224"/>
      <c r="N6773" s="224"/>
      <c r="O6773" s="224"/>
    </row>
    <row r="6774" spans="4:15" ht="12.75" customHeight="1" x14ac:dyDescent="0.3">
      <c r="D6774" s="90"/>
      <c r="E6774" s="90"/>
      <c r="F6774" s="4"/>
      <c r="K6774" s="224"/>
      <c r="L6774" s="224"/>
      <c r="M6774" s="224"/>
      <c r="N6774" s="224"/>
      <c r="O6774" s="224"/>
    </row>
    <row r="6775" spans="4:15" ht="12.75" customHeight="1" x14ac:dyDescent="0.3">
      <c r="D6775" s="90"/>
      <c r="E6775" s="90"/>
      <c r="F6775" s="4"/>
      <c r="K6775" s="224"/>
      <c r="L6775" s="224"/>
      <c r="M6775" s="224"/>
      <c r="N6775" s="224"/>
      <c r="O6775" s="224"/>
    </row>
    <row r="6776" spans="4:15" ht="12.75" customHeight="1" x14ac:dyDescent="0.3">
      <c r="D6776" s="90"/>
      <c r="E6776" s="90"/>
      <c r="F6776" s="4"/>
      <c r="K6776" s="224"/>
      <c r="L6776" s="224"/>
      <c r="M6776" s="224"/>
      <c r="N6776" s="224"/>
      <c r="O6776" s="224"/>
    </row>
    <row r="6777" spans="4:15" ht="12.75" customHeight="1" x14ac:dyDescent="0.3">
      <c r="D6777" s="90"/>
      <c r="E6777" s="90"/>
      <c r="F6777" s="4"/>
      <c r="K6777" s="224"/>
      <c r="L6777" s="224"/>
      <c r="M6777" s="224"/>
      <c r="N6777" s="224"/>
      <c r="O6777" s="224"/>
    </row>
    <row r="6778" spans="4:15" ht="12.75" customHeight="1" x14ac:dyDescent="0.3">
      <c r="D6778" s="90"/>
      <c r="E6778" s="90"/>
      <c r="F6778" s="4"/>
      <c r="K6778" s="224"/>
      <c r="L6778" s="224"/>
      <c r="M6778" s="224"/>
      <c r="N6778" s="224"/>
      <c r="O6778" s="224"/>
    </row>
    <row r="6779" spans="4:15" ht="12.75" customHeight="1" x14ac:dyDescent="0.3">
      <c r="D6779" s="90"/>
      <c r="E6779" s="90"/>
      <c r="F6779" s="4"/>
      <c r="K6779" s="224"/>
      <c r="L6779" s="224"/>
      <c r="M6779" s="224"/>
      <c r="N6779" s="224"/>
      <c r="O6779" s="224"/>
    </row>
    <row r="6780" spans="4:15" ht="12.75" customHeight="1" x14ac:dyDescent="0.3">
      <c r="D6780" s="90"/>
      <c r="E6780" s="90"/>
      <c r="F6780" s="4"/>
      <c r="K6780" s="224"/>
      <c r="L6780" s="224"/>
      <c r="M6780" s="224"/>
      <c r="N6780" s="224"/>
      <c r="O6780" s="224"/>
    </row>
    <row r="6781" spans="4:15" ht="12.75" customHeight="1" x14ac:dyDescent="0.3">
      <c r="D6781" s="90"/>
      <c r="E6781" s="90"/>
      <c r="F6781" s="4"/>
      <c r="K6781" s="224"/>
      <c r="L6781" s="224"/>
      <c r="M6781" s="224"/>
      <c r="N6781" s="224"/>
      <c r="O6781" s="224"/>
    </row>
    <row r="6782" spans="4:15" ht="12.75" customHeight="1" x14ac:dyDescent="0.3">
      <c r="D6782" s="90"/>
      <c r="E6782" s="90"/>
      <c r="F6782" s="4"/>
      <c r="K6782" s="224"/>
      <c r="L6782" s="224"/>
      <c r="M6782" s="224"/>
      <c r="N6782" s="224"/>
      <c r="O6782" s="224"/>
    </row>
    <row r="6783" spans="4:15" ht="12.75" customHeight="1" x14ac:dyDescent="0.3">
      <c r="D6783" s="90"/>
      <c r="E6783" s="90"/>
      <c r="F6783" s="4"/>
      <c r="K6783" s="224"/>
      <c r="L6783" s="224"/>
      <c r="M6783" s="224"/>
      <c r="N6783" s="224"/>
      <c r="O6783" s="224"/>
    </row>
    <row r="6784" spans="4:15" ht="12.75" customHeight="1" x14ac:dyDescent="0.3">
      <c r="D6784" s="90"/>
      <c r="E6784" s="90"/>
      <c r="F6784" s="4"/>
      <c r="K6784" s="224"/>
      <c r="L6784" s="224"/>
      <c r="M6784" s="224"/>
      <c r="N6784" s="224"/>
      <c r="O6784" s="224"/>
    </row>
    <row r="6785" spans="4:15" ht="12.75" customHeight="1" x14ac:dyDescent="0.3">
      <c r="D6785" s="90"/>
      <c r="E6785" s="90"/>
      <c r="F6785" s="4"/>
      <c r="K6785" s="224"/>
      <c r="L6785" s="224"/>
      <c r="M6785" s="224"/>
      <c r="N6785" s="224"/>
      <c r="O6785" s="224"/>
    </row>
    <row r="6786" spans="4:15" ht="12.75" customHeight="1" x14ac:dyDescent="0.3">
      <c r="D6786" s="90"/>
      <c r="E6786" s="90"/>
      <c r="F6786" s="4"/>
      <c r="K6786" s="224"/>
      <c r="L6786" s="224"/>
      <c r="M6786" s="224"/>
      <c r="N6786" s="224"/>
      <c r="O6786" s="224"/>
    </row>
    <row r="6787" spans="4:15" ht="12.75" customHeight="1" x14ac:dyDescent="0.3">
      <c r="D6787" s="90"/>
      <c r="E6787" s="90"/>
      <c r="F6787" s="4"/>
      <c r="K6787" s="224"/>
      <c r="L6787" s="224"/>
      <c r="M6787" s="224"/>
      <c r="N6787" s="224"/>
      <c r="O6787" s="224"/>
    </row>
    <row r="6788" spans="4:15" ht="12.75" customHeight="1" x14ac:dyDescent="0.3">
      <c r="D6788" s="90"/>
      <c r="E6788" s="90"/>
      <c r="F6788" s="4"/>
      <c r="K6788" s="224"/>
      <c r="L6788" s="224"/>
      <c r="M6788" s="224"/>
      <c r="N6788" s="224"/>
      <c r="O6788" s="224"/>
    </row>
    <row r="6789" spans="4:15" ht="12.75" customHeight="1" x14ac:dyDescent="0.3">
      <c r="D6789" s="90"/>
      <c r="E6789" s="90"/>
      <c r="F6789" s="4"/>
      <c r="K6789" s="224"/>
      <c r="L6789" s="224"/>
      <c r="M6789" s="224"/>
      <c r="N6789" s="224"/>
      <c r="O6789" s="224"/>
    </row>
    <row r="6790" spans="4:15" ht="12.75" customHeight="1" x14ac:dyDescent="0.3">
      <c r="D6790" s="90"/>
      <c r="E6790" s="90"/>
      <c r="F6790" s="4"/>
      <c r="K6790" s="224"/>
      <c r="L6790" s="224"/>
      <c r="M6790" s="224"/>
      <c r="N6790" s="224"/>
      <c r="O6790" s="224"/>
    </row>
    <row r="6791" spans="4:15" ht="12.75" customHeight="1" x14ac:dyDescent="0.3">
      <c r="D6791" s="90"/>
      <c r="E6791" s="90"/>
      <c r="F6791" s="4"/>
      <c r="K6791" s="224"/>
      <c r="L6791" s="224"/>
      <c r="M6791" s="224"/>
      <c r="N6791" s="224"/>
      <c r="O6791" s="224"/>
    </row>
    <row r="6792" spans="4:15" ht="12.75" customHeight="1" x14ac:dyDescent="0.3">
      <c r="D6792" s="90"/>
      <c r="E6792" s="90"/>
      <c r="F6792" s="4"/>
      <c r="K6792" s="224"/>
      <c r="L6792" s="224"/>
      <c r="M6792" s="224"/>
      <c r="N6792" s="224"/>
      <c r="O6792" s="224"/>
    </row>
    <row r="6793" spans="4:15" ht="12.75" customHeight="1" x14ac:dyDescent="0.3">
      <c r="D6793" s="90"/>
      <c r="E6793" s="90"/>
      <c r="F6793" s="4"/>
      <c r="K6793" s="224"/>
      <c r="L6793" s="224"/>
      <c r="M6793" s="224"/>
      <c r="N6793" s="224"/>
      <c r="O6793" s="224"/>
    </row>
    <row r="6794" spans="4:15" ht="12.75" customHeight="1" x14ac:dyDescent="0.3">
      <c r="D6794" s="90"/>
      <c r="E6794" s="90"/>
      <c r="F6794" s="4"/>
      <c r="K6794" s="224"/>
      <c r="L6794" s="224"/>
      <c r="M6794" s="224"/>
      <c r="N6794" s="224"/>
      <c r="O6794" s="224"/>
    </row>
    <row r="6795" spans="4:15" ht="12.75" customHeight="1" x14ac:dyDescent="0.3">
      <c r="D6795" s="90"/>
      <c r="E6795" s="90"/>
      <c r="F6795" s="4"/>
      <c r="K6795" s="224"/>
      <c r="L6795" s="224"/>
      <c r="M6795" s="224"/>
      <c r="N6795" s="224"/>
      <c r="O6795" s="224"/>
    </row>
    <row r="6796" spans="4:15" ht="12.75" customHeight="1" x14ac:dyDescent="0.3">
      <c r="D6796" s="90"/>
      <c r="E6796" s="90"/>
      <c r="F6796" s="4"/>
      <c r="K6796" s="224"/>
      <c r="L6796" s="224"/>
      <c r="M6796" s="224"/>
      <c r="N6796" s="224"/>
      <c r="O6796" s="224"/>
    </row>
    <row r="6797" spans="4:15" ht="12.75" customHeight="1" x14ac:dyDescent="0.3">
      <c r="D6797" s="90"/>
      <c r="E6797" s="90"/>
      <c r="F6797" s="4"/>
      <c r="K6797" s="224"/>
      <c r="L6797" s="224"/>
      <c r="M6797" s="224"/>
      <c r="N6797" s="224"/>
      <c r="O6797" s="224"/>
    </row>
    <row r="6798" spans="4:15" ht="12.75" customHeight="1" x14ac:dyDescent="0.3">
      <c r="D6798" s="90"/>
      <c r="E6798" s="90"/>
      <c r="F6798" s="4"/>
      <c r="K6798" s="224"/>
      <c r="L6798" s="224"/>
      <c r="M6798" s="224"/>
      <c r="N6798" s="224"/>
      <c r="O6798" s="224"/>
    </row>
    <row r="6799" spans="4:15" ht="12.75" customHeight="1" x14ac:dyDescent="0.3">
      <c r="D6799" s="90"/>
      <c r="E6799" s="90"/>
      <c r="F6799" s="4"/>
      <c r="K6799" s="224"/>
      <c r="L6799" s="224"/>
      <c r="M6799" s="224"/>
      <c r="N6799" s="224"/>
      <c r="O6799" s="224"/>
    </row>
    <row r="6800" spans="4:15" ht="12.75" customHeight="1" x14ac:dyDescent="0.3">
      <c r="D6800" s="90"/>
      <c r="E6800" s="90"/>
      <c r="F6800" s="4"/>
      <c r="K6800" s="224"/>
      <c r="L6800" s="224"/>
      <c r="M6800" s="224"/>
      <c r="N6800" s="224"/>
      <c r="O6800" s="224"/>
    </row>
    <row r="6801" spans="4:15" ht="12.75" customHeight="1" x14ac:dyDescent="0.3">
      <c r="D6801" s="90"/>
      <c r="E6801" s="90"/>
      <c r="F6801" s="4"/>
      <c r="K6801" s="224"/>
      <c r="L6801" s="224"/>
      <c r="M6801" s="224"/>
      <c r="N6801" s="224"/>
      <c r="O6801" s="224"/>
    </row>
    <row r="6802" spans="4:15" ht="12.75" customHeight="1" x14ac:dyDescent="0.3">
      <c r="D6802" s="90"/>
      <c r="E6802" s="90"/>
      <c r="F6802" s="4"/>
      <c r="K6802" s="224"/>
      <c r="L6802" s="224"/>
      <c r="M6802" s="224"/>
      <c r="N6802" s="224"/>
      <c r="O6802" s="224"/>
    </row>
    <row r="6803" spans="4:15" ht="12.75" customHeight="1" x14ac:dyDescent="0.3">
      <c r="D6803" s="90"/>
      <c r="E6803" s="90"/>
      <c r="F6803" s="4"/>
      <c r="K6803" s="224"/>
      <c r="L6803" s="224"/>
      <c r="M6803" s="224"/>
      <c r="N6803" s="224"/>
      <c r="O6803" s="224"/>
    </row>
    <row r="6804" spans="4:15" ht="12.75" customHeight="1" x14ac:dyDescent="0.3">
      <c r="D6804" s="90"/>
      <c r="E6804" s="90"/>
      <c r="F6804" s="4"/>
      <c r="K6804" s="224"/>
      <c r="L6804" s="224"/>
      <c r="M6804" s="224"/>
      <c r="N6804" s="224"/>
      <c r="O6804" s="224"/>
    </row>
    <row r="6805" spans="4:15" ht="12.75" customHeight="1" x14ac:dyDescent="0.3">
      <c r="D6805" s="90"/>
      <c r="E6805" s="90"/>
      <c r="F6805" s="4"/>
      <c r="K6805" s="224"/>
      <c r="L6805" s="224"/>
      <c r="M6805" s="224"/>
      <c r="N6805" s="224"/>
      <c r="O6805" s="224"/>
    </row>
    <row r="6806" spans="4:15" ht="12.75" customHeight="1" x14ac:dyDescent="0.3">
      <c r="D6806" s="90"/>
      <c r="E6806" s="90"/>
      <c r="F6806" s="4"/>
      <c r="K6806" s="224"/>
      <c r="L6806" s="224"/>
      <c r="M6806" s="224"/>
      <c r="N6806" s="224"/>
      <c r="O6806" s="224"/>
    </row>
    <row r="6807" spans="4:15" ht="12.75" customHeight="1" x14ac:dyDescent="0.3">
      <c r="D6807" s="90"/>
      <c r="E6807" s="90"/>
      <c r="F6807" s="4"/>
      <c r="K6807" s="224"/>
      <c r="L6807" s="224"/>
      <c r="M6807" s="224"/>
      <c r="N6807" s="224"/>
      <c r="O6807" s="224"/>
    </row>
    <row r="6808" spans="4:15" ht="12.75" customHeight="1" x14ac:dyDescent="0.3">
      <c r="D6808" s="90"/>
      <c r="E6808" s="90"/>
      <c r="F6808" s="4"/>
      <c r="K6808" s="224"/>
      <c r="L6808" s="224"/>
      <c r="M6808" s="224"/>
      <c r="N6808" s="224"/>
      <c r="O6808" s="224"/>
    </row>
    <row r="6809" spans="4:15" ht="12.75" customHeight="1" x14ac:dyDescent="0.3">
      <c r="D6809" s="90"/>
      <c r="E6809" s="90"/>
      <c r="F6809" s="4"/>
      <c r="K6809" s="224"/>
      <c r="L6809" s="224"/>
      <c r="M6809" s="224"/>
      <c r="N6809" s="224"/>
      <c r="O6809" s="224"/>
    </row>
    <row r="6810" spans="4:15" ht="12.75" customHeight="1" x14ac:dyDescent="0.3">
      <c r="D6810" s="90"/>
      <c r="E6810" s="90"/>
      <c r="F6810" s="4"/>
      <c r="K6810" s="224"/>
      <c r="L6810" s="224"/>
      <c r="M6810" s="224"/>
      <c r="N6810" s="224"/>
      <c r="O6810" s="224"/>
    </row>
    <row r="6811" spans="4:15" ht="12.75" customHeight="1" x14ac:dyDescent="0.3">
      <c r="D6811" s="90"/>
      <c r="E6811" s="90"/>
      <c r="F6811" s="4"/>
      <c r="K6811" s="224"/>
      <c r="L6811" s="224"/>
      <c r="M6811" s="224"/>
      <c r="N6811" s="224"/>
      <c r="O6811" s="224"/>
    </row>
    <row r="6812" spans="4:15" ht="12.75" customHeight="1" x14ac:dyDescent="0.3">
      <c r="D6812" s="90"/>
      <c r="E6812" s="90"/>
      <c r="F6812" s="4"/>
      <c r="K6812" s="224"/>
      <c r="L6812" s="224"/>
      <c r="M6812" s="224"/>
      <c r="N6812" s="224"/>
      <c r="O6812" s="224"/>
    </row>
    <row r="6813" spans="4:15" ht="12.75" customHeight="1" x14ac:dyDescent="0.3">
      <c r="D6813" s="90"/>
      <c r="E6813" s="90"/>
      <c r="F6813" s="4"/>
      <c r="K6813" s="224"/>
      <c r="L6813" s="224"/>
      <c r="M6813" s="224"/>
      <c r="N6813" s="224"/>
      <c r="O6813" s="224"/>
    </row>
    <row r="6814" spans="4:15" ht="12.75" customHeight="1" x14ac:dyDescent="0.3">
      <c r="D6814" s="90"/>
      <c r="E6814" s="90"/>
      <c r="F6814" s="4"/>
      <c r="K6814" s="224"/>
      <c r="L6814" s="224"/>
      <c r="M6814" s="224"/>
      <c r="N6814" s="224"/>
      <c r="O6814" s="224"/>
    </row>
    <row r="6815" spans="4:15" ht="12.75" customHeight="1" x14ac:dyDescent="0.3">
      <c r="D6815" s="90"/>
      <c r="E6815" s="90"/>
      <c r="F6815" s="4"/>
      <c r="K6815" s="224"/>
      <c r="L6815" s="224"/>
      <c r="M6815" s="224"/>
      <c r="N6815" s="224"/>
      <c r="O6815" s="224"/>
    </row>
    <row r="6816" spans="4:15" ht="12.75" customHeight="1" x14ac:dyDescent="0.3">
      <c r="D6816" s="90"/>
      <c r="E6816" s="90"/>
      <c r="F6816" s="4"/>
      <c r="K6816" s="224"/>
      <c r="L6816" s="224"/>
      <c r="M6816" s="224"/>
      <c r="N6816" s="224"/>
      <c r="O6816" s="224"/>
    </row>
    <row r="6817" spans="4:15" ht="12.75" customHeight="1" x14ac:dyDescent="0.3">
      <c r="D6817" s="90"/>
      <c r="E6817" s="90"/>
      <c r="F6817" s="4"/>
      <c r="K6817" s="224"/>
      <c r="L6817" s="224"/>
      <c r="M6817" s="224"/>
      <c r="N6817" s="224"/>
      <c r="O6817" s="224"/>
    </row>
    <row r="6818" spans="4:15" ht="12.75" customHeight="1" x14ac:dyDescent="0.3">
      <c r="D6818" s="90"/>
      <c r="E6818" s="90"/>
      <c r="F6818" s="4"/>
      <c r="K6818" s="224"/>
      <c r="L6818" s="224"/>
      <c r="M6818" s="224"/>
      <c r="N6818" s="224"/>
      <c r="O6818" s="224"/>
    </row>
    <row r="6819" spans="4:15" ht="12.75" customHeight="1" x14ac:dyDescent="0.3">
      <c r="D6819" s="90"/>
      <c r="E6819" s="90"/>
      <c r="F6819" s="4"/>
      <c r="K6819" s="224"/>
      <c r="L6819" s="224"/>
      <c r="M6819" s="224"/>
      <c r="N6819" s="224"/>
      <c r="O6819" s="224"/>
    </row>
    <row r="6820" spans="4:15" ht="12.75" customHeight="1" x14ac:dyDescent="0.3">
      <c r="D6820" s="90"/>
      <c r="E6820" s="90"/>
      <c r="F6820" s="4"/>
      <c r="K6820" s="224"/>
      <c r="L6820" s="224"/>
      <c r="M6820" s="224"/>
      <c r="N6820" s="224"/>
      <c r="O6820" s="224"/>
    </row>
    <row r="6821" spans="4:15" ht="12.75" customHeight="1" x14ac:dyDescent="0.3">
      <c r="D6821" s="90"/>
      <c r="E6821" s="90"/>
      <c r="F6821" s="4"/>
      <c r="K6821" s="224"/>
      <c r="L6821" s="224"/>
      <c r="M6821" s="224"/>
      <c r="N6821" s="224"/>
      <c r="O6821" s="224"/>
    </row>
    <row r="6822" spans="4:15" ht="12.75" customHeight="1" x14ac:dyDescent="0.3">
      <c r="D6822" s="90"/>
      <c r="E6822" s="90"/>
      <c r="F6822" s="4"/>
      <c r="K6822" s="224"/>
      <c r="L6822" s="224"/>
      <c r="M6822" s="224"/>
      <c r="N6822" s="224"/>
      <c r="O6822" s="224"/>
    </row>
    <row r="6823" spans="4:15" ht="12.75" customHeight="1" x14ac:dyDescent="0.3">
      <c r="D6823" s="90"/>
      <c r="E6823" s="90"/>
      <c r="F6823" s="4"/>
      <c r="K6823" s="224"/>
      <c r="L6823" s="224"/>
      <c r="M6823" s="224"/>
      <c r="N6823" s="224"/>
      <c r="O6823" s="224"/>
    </row>
    <row r="6824" spans="4:15" ht="12.75" customHeight="1" x14ac:dyDescent="0.3">
      <c r="D6824" s="90"/>
      <c r="E6824" s="90"/>
      <c r="F6824" s="4"/>
      <c r="K6824" s="224"/>
      <c r="L6824" s="224"/>
      <c r="M6824" s="224"/>
      <c r="N6824" s="224"/>
      <c r="O6824" s="224"/>
    </row>
    <row r="6825" spans="4:15" ht="12.75" customHeight="1" x14ac:dyDescent="0.3">
      <c r="D6825" s="90"/>
      <c r="E6825" s="90"/>
      <c r="F6825" s="4"/>
      <c r="K6825" s="224"/>
      <c r="L6825" s="224"/>
      <c r="M6825" s="224"/>
      <c r="N6825" s="224"/>
      <c r="O6825" s="224"/>
    </row>
    <row r="6826" spans="4:15" ht="12.75" customHeight="1" x14ac:dyDescent="0.3">
      <c r="D6826" s="90"/>
      <c r="E6826" s="90"/>
      <c r="F6826" s="4"/>
      <c r="K6826" s="224"/>
      <c r="L6826" s="224"/>
      <c r="M6826" s="224"/>
      <c r="N6826" s="224"/>
      <c r="O6826" s="224"/>
    </row>
    <row r="6827" spans="4:15" ht="12.75" customHeight="1" x14ac:dyDescent="0.3">
      <c r="D6827" s="90"/>
      <c r="E6827" s="90"/>
      <c r="F6827" s="4"/>
      <c r="K6827" s="224"/>
      <c r="L6827" s="224"/>
      <c r="M6827" s="224"/>
      <c r="N6827" s="224"/>
      <c r="O6827" s="224"/>
    </row>
    <row r="6828" spans="4:15" ht="12.75" customHeight="1" x14ac:dyDescent="0.3">
      <c r="D6828" s="90"/>
      <c r="E6828" s="90"/>
      <c r="F6828" s="4"/>
      <c r="K6828" s="224"/>
      <c r="L6828" s="224"/>
      <c r="M6828" s="224"/>
      <c r="N6828" s="224"/>
      <c r="O6828" s="224"/>
    </row>
    <row r="6829" spans="4:15" ht="12.75" customHeight="1" x14ac:dyDescent="0.3">
      <c r="D6829" s="90"/>
      <c r="E6829" s="90"/>
      <c r="F6829" s="4"/>
      <c r="K6829" s="224"/>
      <c r="L6829" s="224"/>
      <c r="M6829" s="224"/>
      <c r="N6829" s="224"/>
      <c r="O6829" s="224"/>
    </row>
    <row r="6830" spans="4:15" ht="12.75" customHeight="1" x14ac:dyDescent="0.3">
      <c r="D6830" s="90"/>
      <c r="E6830" s="90"/>
      <c r="F6830" s="4"/>
      <c r="K6830" s="224"/>
      <c r="L6830" s="224"/>
      <c r="M6830" s="224"/>
      <c r="N6830" s="224"/>
      <c r="O6830" s="224"/>
    </row>
    <row r="6831" spans="4:15" ht="12.75" customHeight="1" x14ac:dyDescent="0.3">
      <c r="D6831" s="90"/>
      <c r="E6831" s="90"/>
      <c r="F6831" s="4"/>
      <c r="K6831" s="224"/>
      <c r="L6831" s="224"/>
      <c r="M6831" s="224"/>
      <c r="N6831" s="224"/>
      <c r="O6831" s="224"/>
    </row>
    <row r="6832" spans="4:15" ht="12.75" customHeight="1" x14ac:dyDescent="0.3">
      <c r="D6832" s="90"/>
      <c r="E6832" s="90"/>
      <c r="F6832" s="4"/>
      <c r="K6832" s="224"/>
      <c r="L6832" s="224"/>
      <c r="M6832" s="224"/>
      <c r="N6832" s="224"/>
      <c r="O6832" s="224"/>
    </row>
    <row r="6833" spans="4:15" ht="12.75" customHeight="1" x14ac:dyDescent="0.3">
      <c r="D6833" s="90"/>
      <c r="E6833" s="90"/>
      <c r="F6833" s="4"/>
      <c r="K6833" s="224"/>
      <c r="L6833" s="224"/>
      <c r="M6833" s="224"/>
      <c r="N6833" s="224"/>
      <c r="O6833" s="224"/>
    </row>
    <row r="6834" spans="4:15" ht="12.75" customHeight="1" x14ac:dyDescent="0.3">
      <c r="D6834" s="90"/>
      <c r="E6834" s="90"/>
      <c r="F6834" s="4"/>
      <c r="K6834" s="224"/>
      <c r="L6834" s="224"/>
      <c r="M6834" s="224"/>
      <c r="N6834" s="224"/>
      <c r="O6834" s="224"/>
    </row>
    <row r="6835" spans="4:15" ht="12.75" customHeight="1" x14ac:dyDescent="0.3">
      <c r="D6835" s="90"/>
      <c r="E6835" s="90"/>
      <c r="F6835" s="4"/>
      <c r="K6835" s="224"/>
      <c r="L6835" s="224"/>
      <c r="M6835" s="224"/>
      <c r="N6835" s="224"/>
      <c r="O6835" s="224"/>
    </row>
    <row r="6836" spans="4:15" ht="12.75" customHeight="1" x14ac:dyDescent="0.3">
      <c r="D6836" s="90"/>
      <c r="E6836" s="90"/>
      <c r="F6836" s="4"/>
      <c r="K6836" s="224"/>
      <c r="L6836" s="224"/>
      <c r="M6836" s="224"/>
      <c r="N6836" s="224"/>
      <c r="O6836" s="224"/>
    </row>
    <row r="6837" spans="4:15" ht="12.75" customHeight="1" x14ac:dyDescent="0.3">
      <c r="D6837" s="90"/>
      <c r="E6837" s="90"/>
      <c r="F6837" s="4"/>
      <c r="K6837" s="224"/>
      <c r="L6837" s="224"/>
      <c r="M6837" s="224"/>
      <c r="N6837" s="224"/>
      <c r="O6837" s="224"/>
    </row>
    <row r="6838" spans="4:15" ht="12.75" customHeight="1" x14ac:dyDescent="0.3">
      <c r="D6838" s="90"/>
      <c r="E6838" s="90"/>
      <c r="F6838" s="4"/>
      <c r="K6838" s="224"/>
      <c r="L6838" s="224"/>
      <c r="M6838" s="224"/>
      <c r="N6838" s="224"/>
      <c r="O6838" s="224"/>
    </row>
    <row r="6839" spans="4:15" ht="12.75" customHeight="1" x14ac:dyDescent="0.3">
      <c r="D6839" s="90"/>
      <c r="E6839" s="90"/>
      <c r="F6839" s="4"/>
      <c r="K6839" s="224"/>
      <c r="L6839" s="224"/>
      <c r="M6839" s="224"/>
      <c r="N6839" s="224"/>
      <c r="O6839" s="224"/>
    </row>
    <row r="6840" spans="4:15" ht="12.75" customHeight="1" x14ac:dyDescent="0.3">
      <c r="D6840" s="90"/>
      <c r="E6840" s="90"/>
      <c r="F6840" s="4"/>
      <c r="K6840" s="224"/>
      <c r="L6840" s="224"/>
      <c r="M6840" s="224"/>
      <c r="N6840" s="224"/>
      <c r="O6840" s="224"/>
    </row>
    <row r="6841" spans="4:15" ht="12.75" customHeight="1" x14ac:dyDescent="0.3">
      <c r="D6841" s="90"/>
      <c r="E6841" s="90"/>
      <c r="F6841" s="4"/>
      <c r="K6841" s="224"/>
      <c r="L6841" s="224"/>
      <c r="M6841" s="224"/>
      <c r="N6841" s="224"/>
      <c r="O6841" s="224"/>
    </row>
    <row r="6842" spans="4:15" ht="12.75" customHeight="1" x14ac:dyDescent="0.3">
      <c r="D6842" s="90"/>
      <c r="E6842" s="90"/>
      <c r="F6842" s="4"/>
      <c r="K6842" s="224"/>
      <c r="L6842" s="224"/>
      <c r="M6842" s="224"/>
      <c r="N6842" s="224"/>
      <c r="O6842" s="224"/>
    </row>
    <row r="6843" spans="4:15" ht="12.75" customHeight="1" x14ac:dyDescent="0.3">
      <c r="D6843" s="90"/>
      <c r="E6843" s="90"/>
      <c r="F6843" s="4"/>
      <c r="K6843" s="224"/>
      <c r="L6843" s="224"/>
      <c r="M6843" s="224"/>
      <c r="N6843" s="224"/>
      <c r="O6843" s="224"/>
    </row>
    <row r="6844" spans="4:15" ht="12.75" customHeight="1" x14ac:dyDescent="0.3">
      <c r="D6844" s="90"/>
      <c r="E6844" s="90"/>
      <c r="F6844" s="4"/>
      <c r="K6844" s="224"/>
      <c r="L6844" s="224"/>
      <c r="M6844" s="224"/>
      <c r="N6844" s="224"/>
      <c r="O6844" s="224"/>
    </row>
    <row r="6845" spans="4:15" ht="12.75" customHeight="1" x14ac:dyDescent="0.3">
      <c r="D6845" s="90"/>
      <c r="E6845" s="90"/>
      <c r="F6845" s="4"/>
      <c r="K6845" s="224"/>
      <c r="L6845" s="224"/>
      <c r="M6845" s="224"/>
      <c r="N6845" s="224"/>
      <c r="O6845" s="224"/>
    </row>
    <row r="6846" spans="4:15" ht="12.75" customHeight="1" x14ac:dyDescent="0.3">
      <c r="D6846" s="90"/>
      <c r="E6846" s="90"/>
      <c r="F6846" s="4"/>
      <c r="K6846" s="224"/>
      <c r="L6846" s="224"/>
      <c r="M6846" s="224"/>
      <c r="N6846" s="224"/>
      <c r="O6846" s="224"/>
    </row>
    <row r="6847" spans="4:15" ht="12.75" customHeight="1" x14ac:dyDescent="0.3">
      <c r="D6847" s="90"/>
      <c r="E6847" s="90"/>
      <c r="F6847" s="4"/>
      <c r="K6847" s="224"/>
      <c r="L6847" s="224"/>
      <c r="M6847" s="224"/>
      <c r="N6847" s="224"/>
      <c r="O6847" s="224"/>
    </row>
    <row r="6848" spans="4:15" ht="12.75" customHeight="1" x14ac:dyDescent="0.3">
      <c r="D6848" s="90"/>
      <c r="E6848" s="90"/>
      <c r="F6848" s="4"/>
      <c r="K6848" s="224"/>
      <c r="L6848" s="224"/>
      <c r="M6848" s="224"/>
      <c r="N6848" s="224"/>
      <c r="O6848" s="224"/>
    </row>
    <row r="6849" spans="4:15" ht="12.75" customHeight="1" x14ac:dyDescent="0.3">
      <c r="D6849" s="90"/>
      <c r="E6849" s="90"/>
      <c r="F6849" s="4"/>
      <c r="K6849" s="224"/>
      <c r="L6849" s="224"/>
      <c r="M6849" s="224"/>
      <c r="N6849" s="224"/>
      <c r="O6849" s="224"/>
    </row>
    <row r="6850" spans="4:15" ht="12.75" customHeight="1" x14ac:dyDescent="0.3">
      <c r="D6850" s="90"/>
      <c r="E6850" s="90"/>
      <c r="F6850" s="4"/>
      <c r="K6850" s="224"/>
      <c r="L6850" s="224"/>
      <c r="M6850" s="224"/>
      <c r="N6850" s="224"/>
      <c r="O6850" s="224"/>
    </row>
    <row r="6851" spans="4:15" ht="12.75" customHeight="1" x14ac:dyDescent="0.3">
      <c r="D6851" s="90"/>
      <c r="E6851" s="90"/>
      <c r="F6851" s="4"/>
      <c r="K6851" s="224"/>
      <c r="L6851" s="224"/>
      <c r="M6851" s="224"/>
      <c r="N6851" s="224"/>
      <c r="O6851" s="224"/>
    </row>
    <row r="6852" spans="4:15" ht="12.75" customHeight="1" x14ac:dyDescent="0.3">
      <c r="D6852" s="90"/>
      <c r="E6852" s="90"/>
      <c r="F6852" s="4"/>
      <c r="K6852" s="224"/>
      <c r="L6852" s="224"/>
      <c r="M6852" s="224"/>
      <c r="N6852" s="224"/>
      <c r="O6852" s="224"/>
    </row>
    <row r="6853" spans="4:15" ht="12.75" customHeight="1" x14ac:dyDescent="0.3">
      <c r="D6853" s="90"/>
      <c r="E6853" s="90"/>
      <c r="F6853" s="4"/>
      <c r="K6853" s="224"/>
      <c r="L6853" s="224"/>
      <c r="M6853" s="224"/>
      <c r="N6853" s="224"/>
      <c r="O6853" s="224"/>
    </row>
    <row r="6854" spans="4:15" ht="12.75" customHeight="1" x14ac:dyDescent="0.3">
      <c r="D6854" s="90"/>
      <c r="E6854" s="90"/>
      <c r="F6854" s="4"/>
      <c r="K6854" s="224"/>
      <c r="L6854" s="224"/>
      <c r="M6854" s="224"/>
      <c r="N6854" s="224"/>
      <c r="O6854" s="224"/>
    </row>
    <row r="6855" spans="4:15" ht="12.75" customHeight="1" x14ac:dyDescent="0.3">
      <c r="D6855" s="90"/>
      <c r="E6855" s="90"/>
      <c r="F6855" s="4"/>
      <c r="K6855" s="224"/>
      <c r="L6855" s="224"/>
      <c r="M6855" s="224"/>
      <c r="N6855" s="224"/>
      <c r="O6855" s="224"/>
    </row>
    <row r="6856" spans="4:15" ht="12.75" customHeight="1" x14ac:dyDescent="0.3">
      <c r="D6856" s="90"/>
      <c r="E6856" s="90"/>
      <c r="F6856" s="4"/>
      <c r="K6856" s="224"/>
      <c r="L6856" s="224"/>
      <c r="M6856" s="224"/>
      <c r="N6856" s="224"/>
      <c r="O6856" s="224"/>
    </row>
    <row r="6857" spans="4:15" ht="12.75" customHeight="1" x14ac:dyDescent="0.3">
      <c r="D6857" s="90"/>
      <c r="E6857" s="90"/>
      <c r="F6857" s="4"/>
      <c r="K6857" s="224"/>
      <c r="L6857" s="224"/>
      <c r="M6857" s="224"/>
      <c r="N6857" s="224"/>
      <c r="O6857" s="224"/>
    </row>
    <row r="6858" spans="4:15" ht="12.75" customHeight="1" x14ac:dyDescent="0.3">
      <c r="D6858" s="90"/>
      <c r="E6858" s="90"/>
      <c r="F6858" s="4"/>
      <c r="K6858" s="224"/>
      <c r="L6858" s="224"/>
      <c r="M6858" s="224"/>
      <c r="N6858" s="224"/>
      <c r="O6858" s="224"/>
    </row>
    <row r="6859" spans="4:15" ht="12.75" customHeight="1" x14ac:dyDescent="0.3">
      <c r="D6859" s="90"/>
      <c r="E6859" s="90"/>
      <c r="F6859" s="4"/>
      <c r="K6859" s="224"/>
      <c r="L6859" s="224"/>
      <c r="M6859" s="224"/>
      <c r="N6859" s="224"/>
      <c r="O6859" s="224"/>
    </row>
    <row r="6860" spans="4:15" ht="12.75" customHeight="1" x14ac:dyDescent="0.3">
      <c r="D6860" s="90"/>
      <c r="E6860" s="90"/>
      <c r="F6860" s="4"/>
      <c r="K6860" s="224"/>
      <c r="L6860" s="224"/>
      <c r="M6860" s="224"/>
      <c r="N6860" s="224"/>
      <c r="O6860" s="224"/>
    </row>
    <row r="6861" spans="4:15" ht="12.75" customHeight="1" x14ac:dyDescent="0.3">
      <c r="D6861" s="90"/>
      <c r="E6861" s="90"/>
      <c r="F6861" s="4"/>
      <c r="K6861" s="224"/>
      <c r="L6861" s="224"/>
      <c r="M6861" s="224"/>
      <c r="N6861" s="224"/>
      <c r="O6861" s="224"/>
    </row>
    <row r="6862" spans="4:15" ht="12.75" customHeight="1" x14ac:dyDescent="0.3">
      <c r="D6862" s="90"/>
      <c r="E6862" s="90"/>
      <c r="F6862" s="4"/>
      <c r="K6862" s="224"/>
      <c r="L6862" s="224"/>
      <c r="M6862" s="224"/>
      <c r="N6862" s="224"/>
      <c r="O6862" s="224"/>
    </row>
    <row r="6863" spans="4:15" ht="12.75" customHeight="1" x14ac:dyDescent="0.3">
      <c r="D6863" s="90"/>
      <c r="E6863" s="90"/>
      <c r="F6863" s="4"/>
      <c r="K6863" s="224"/>
      <c r="L6863" s="224"/>
      <c r="M6863" s="224"/>
      <c r="N6863" s="224"/>
      <c r="O6863" s="224"/>
    </row>
    <row r="6864" spans="4:15" ht="12.75" customHeight="1" x14ac:dyDescent="0.3">
      <c r="D6864" s="90"/>
      <c r="E6864" s="90"/>
      <c r="F6864" s="4"/>
      <c r="K6864" s="224"/>
      <c r="L6864" s="224"/>
      <c r="M6864" s="224"/>
      <c r="N6864" s="224"/>
      <c r="O6864" s="224"/>
    </row>
    <row r="6865" spans="4:15" ht="12.75" customHeight="1" x14ac:dyDescent="0.3">
      <c r="D6865" s="90"/>
      <c r="E6865" s="90"/>
      <c r="F6865" s="4"/>
      <c r="K6865" s="224"/>
      <c r="L6865" s="224"/>
      <c r="M6865" s="224"/>
      <c r="N6865" s="224"/>
      <c r="O6865" s="224"/>
    </row>
    <row r="6866" spans="4:15" ht="12.75" customHeight="1" x14ac:dyDescent="0.3">
      <c r="D6866" s="90"/>
      <c r="E6866" s="90"/>
      <c r="F6866" s="4"/>
      <c r="K6866" s="224"/>
      <c r="L6866" s="224"/>
      <c r="M6866" s="224"/>
      <c r="N6866" s="224"/>
      <c r="O6866" s="224"/>
    </row>
    <row r="6867" spans="4:15" ht="12.75" customHeight="1" x14ac:dyDescent="0.3">
      <c r="D6867" s="90"/>
      <c r="E6867" s="90"/>
      <c r="F6867" s="4"/>
      <c r="K6867" s="224"/>
      <c r="L6867" s="224"/>
      <c r="M6867" s="224"/>
      <c r="N6867" s="224"/>
      <c r="O6867" s="224"/>
    </row>
    <row r="6868" spans="4:15" ht="12.75" customHeight="1" x14ac:dyDescent="0.3">
      <c r="D6868" s="90"/>
      <c r="E6868" s="90"/>
      <c r="F6868" s="4"/>
      <c r="K6868" s="224"/>
      <c r="L6868" s="224"/>
      <c r="M6868" s="224"/>
      <c r="N6868" s="224"/>
      <c r="O6868" s="224"/>
    </row>
    <row r="6869" spans="4:15" ht="12.75" customHeight="1" x14ac:dyDescent="0.3">
      <c r="D6869" s="90"/>
      <c r="E6869" s="90"/>
      <c r="F6869" s="4"/>
      <c r="K6869" s="224"/>
      <c r="L6869" s="224"/>
      <c r="M6869" s="224"/>
      <c r="N6869" s="224"/>
      <c r="O6869" s="224"/>
    </row>
    <row r="6870" spans="4:15" ht="12.75" customHeight="1" x14ac:dyDescent="0.3">
      <c r="D6870" s="90"/>
      <c r="E6870" s="90"/>
      <c r="F6870" s="4"/>
      <c r="K6870" s="224"/>
      <c r="L6870" s="224"/>
      <c r="M6870" s="224"/>
      <c r="N6870" s="224"/>
      <c r="O6870" s="224"/>
    </row>
    <row r="6871" spans="4:15" ht="12.75" customHeight="1" x14ac:dyDescent="0.3">
      <c r="D6871" s="90"/>
      <c r="E6871" s="90"/>
      <c r="F6871" s="4"/>
      <c r="K6871" s="224"/>
      <c r="L6871" s="224"/>
      <c r="M6871" s="224"/>
      <c r="N6871" s="224"/>
      <c r="O6871" s="224"/>
    </row>
    <row r="6872" spans="4:15" ht="12.75" customHeight="1" x14ac:dyDescent="0.3">
      <c r="D6872" s="90"/>
      <c r="E6872" s="90"/>
      <c r="F6872" s="4"/>
      <c r="K6872" s="224"/>
      <c r="L6872" s="224"/>
      <c r="M6872" s="224"/>
      <c r="N6872" s="224"/>
      <c r="O6872" s="224"/>
    </row>
    <row r="6873" spans="4:15" ht="12.75" customHeight="1" x14ac:dyDescent="0.3">
      <c r="D6873" s="90"/>
      <c r="E6873" s="90"/>
      <c r="F6873" s="4"/>
      <c r="K6873" s="224"/>
      <c r="L6873" s="224"/>
      <c r="M6873" s="224"/>
      <c r="N6873" s="224"/>
      <c r="O6873" s="224"/>
    </row>
    <row r="6874" spans="4:15" ht="12.75" customHeight="1" x14ac:dyDescent="0.3">
      <c r="D6874" s="90"/>
      <c r="E6874" s="90"/>
      <c r="F6874" s="4"/>
      <c r="K6874" s="224"/>
      <c r="L6874" s="224"/>
      <c r="M6874" s="224"/>
      <c r="N6874" s="224"/>
      <c r="O6874" s="224"/>
    </row>
    <row r="6875" spans="4:15" ht="12.75" customHeight="1" x14ac:dyDescent="0.3">
      <c r="D6875" s="90"/>
      <c r="E6875" s="90"/>
      <c r="F6875" s="4"/>
      <c r="K6875" s="224"/>
      <c r="L6875" s="224"/>
      <c r="M6875" s="224"/>
      <c r="N6875" s="224"/>
      <c r="O6875" s="224"/>
    </row>
    <row r="6876" spans="4:15" ht="12.75" customHeight="1" x14ac:dyDescent="0.3">
      <c r="D6876" s="90"/>
      <c r="E6876" s="90"/>
      <c r="F6876" s="4"/>
      <c r="K6876" s="224"/>
      <c r="L6876" s="224"/>
      <c r="M6876" s="224"/>
      <c r="N6876" s="224"/>
      <c r="O6876" s="224"/>
    </row>
    <row r="6877" spans="4:15" ht="12.75" customHeight="1" x14ac:dyDescent="0.3">
      <c r="D6877" s="90"/>
      <c r="E6877" s="90"/>
      <c r="F6877" s="4"/>
      <c r="K6877" s="224"/>
      <c r="L6877" s="224"/>
      <c r="M6877" s="224"/>
      <c r="N6877" s="224"/>
      <c r="O6877" s="224"/>
    </row>
    <row r="6878" spans="4:15" ht="12.75" customHeight="1" x14ac:dyDescent="0.3">
      <c r="D6878" s="90"/>
      <c r="E6878" s="90"/>
      <c r="F6878" s="4"/>
      <c r="K6878" s="224"/>
      <c r="L6878" s="224"/>
      <c r="M6878" s="224"/>
      <c r="N6878" s="224"/>
      <c r="O6878" s="224"/>
    </row>
    <row r="6879" spans="4:15" ht="12.75" customHeight="1" x14ac:dyDescent="0.3">
      <c r="D6879" s="90"/>
      <c r="E6879" s="90"/>
      <c r="F6879" s="4"/>
      <c r="K6879" s="224"/>
      <c r="L6879" s="224"/>
      <c r="M6879" s="224"/>
      <c r="N6879" s="224"/>
      <c r="O6879" s="224"/>
    </row>
    <row r="6880" spans="4:15" ht="12.75" customHeight="1" x14ac:dyDescent="0.3">
      <c r="D6880" s="90"/>
      <c r="E6880" s="90"/>
      <c r="F6880" s="4"/>
      <c r="K6880" s="224"/>
      <c r="L6880" s="224"/>
      <c r="M6880" s="224"/>
      <c r="N6880" s="224"/>
      <c r="O6880" s="224"/>
    </row>
    <row r="6881" spans="4:15" ht="12.75" customHeight="1" x14ac:dyDescent="0.3">
      <c r="D6881" s="90"/>
      <c r="E6881" s="90"/>
      <c r="F6881" s="4"/>
      <c r="K6881" s="224"/>
      <c r="L6881" s="224"/>
      <c r="M6881" s="224"/>
      <c r="N6881" s="224"/>
      <c r="O6881" s="224"/>
    </row>
    <row r="6882" spans="4:15" ht="12.75" customHeight="1" x14ac:dyDescent="0.3">
      <c r="D6882" s="90"/>
      <c r="E6882" s="90"/>
      <c r="F6882" s="4"/>
      <c r="K6882" s="224"/>
      <c r="L6882" s="224"/>
      <c r="M6882" s="224"/>
      <c r="N6882" s="224"/>
      <c r="O6882" s="224"/>
    </row>
    <row r="6883" spans="4:15" ht="12.75" customHeight="1" x14ac:dyDescent="0.3">
      <c r="D6883" s="90"/>
      <c r="E6883" s="90"/>
      <c r="F6883" s="4"/>
      <c r="K6883" s="224"/>
      <c r="L6883" s="224"/>
      <c r="M6883" s="224"/>
      <c r="N6883" s="224"/>
      <c r="O6883" s="224"/>
    </row>
    <row r="6884" spans="4:15" ht="12.75" customHeight="1" x14ac:dyDescent="0.3">
      <c r="D6884" s="90"/>
      <c r="E6884" s="90"/>
      <c r="F6884" s="4"/>
      <c r="K6884" s="224"/>
      <c r="L6884" s="224"/>
      <c r="M6884" s="224"/>
      <c r="N6884" s="224"/>
      <c r="O6884" s="224"/>
    </row>
    <row r="6885" spans="4:15" ht="12.75" customHeight="1" x14ac:dyDescent="0.3">
      <c r="D6885" s="90"/>
      <c r="E6885" s="90"/>
      <c r="F6885" s="4"/>
      <c r="K6885" s="224"/>
      <c r="L6885" s="224"/>
      <c r="M6885" s="224"/>
      <c r="N6885" s="224"/>
      <c r="O6885" s="224"/>
    </row>
    <row r="6886" spans="4:15" ht="12.75" customHeight="1" x14ac:dyDescent="0.3">
      <c r="D6886" s="90"/>
      <c r="E6886" s="90"/>
      <c r="F6886" s="4"/>
      <c r="K6886" s="224"/>
      <c r="L6886" s="224"/>
      <c r="M6886" s="224"/>
      <c r="N6886" s="224"/>
      <c r="O6886" s="224"/>
    </row>
    <row r="6887" spans="4:15" ht="12.75" customHeight="1" x14ac:dyDescent="0.3">
      <c r="D6887" s="90"/>
      <c r="E6887" s="90"/>
      <c r="F6887" s="4"/>
      <c r="K6887" s="224"/>
      <c r="L6887" s="224"/>
      <c r="M6887" s="224"/>
      <c r="N6887" s="224"/>
      <c r="O6887" s="224"/>
    </row>
    <row r="6888" spans="4:15" ht="12.75" customHeight="1" x14ac:dyDescent="0.3">
      <c r="D6888" s="90"/>
      <c r="E6888" s="90"/>
      <c r="F6888" s="4"/>
      <c r="K6888" s="224"/>
      <c r="L6888" s="224"/>
      <c r="M6888" s="224"/>
      <c r="N6888" s="224"/>
      <c r="O6888" s="224"/>
    </row>
    <row r="6889" spans="4:15" ht="12.75" customHeight="1" x14ac:dyDescent="0.3">
      <c r="D6889" s="90"/>
      <c r="E6889" s="90"/>
      <c r="F6889" s="4"/>
      <c r="K6889" s="224"/>
      <c r="L6889" s="224"/>
      <c r="M6889" s="224"/>
      <c r="N6889" s="224"/>
      <c r="O6889" s="224"/>
    </row>
    <row r="6890" spans="4:15" ht="12.75" customHeight="1" x14ac:dyDescent="0.3">
      <c r="D6890" s="90"/>
      <c r="E6890" s="90"/>
      <c r="F6890" s="4"/>
      <c r="K6890" s="224"/>
      <c r="L6890" s="224"/>
      <c r="M6890" s="224"/>
      <c r="N6890" s="224"/>
      <c r="O6890" s="224"/>
    </row>
    <row r="6891" spans="4:15" ht="12.75" customHeight="1" x14ac:dyDescent="0.3">
      <c r="D6891" s="90"/>
      <c r="E6891" s="90"/>
      <c r="F6891" s="4"/>
      <c r="K6891" s="224"/>
      <c r="L6891" s="224"/>
      <c r="M6891" s="224"/>
      <c r="N6891" s="224"/>
      <c r="O6891" s="224"/>
    </row>
    <row r="6892" spans="4:15" ht="12.75" customHeight="1" x14ac:dyDescent="0.3">
      <c r="D6892" s="90"/>
      <c r="E6892" s="90"/>
      <c r="F6892" s="4"/>
      <c r="K6892" s="224"/>
      <c r="L6892" s="224"/>
      <c r="M6892" s="224"/>
      <c r="N6892" s="224"/>
      <c r="O6892" s="224"/>
    </row>
    <row r="6893" spans="4:15" ht="12.75" customHeight="1" x14ac:dyDescent="0.3">
      <c r="D6893" s="90"/>
      <c r="E6893" s="90"/>
      <c r="F6893" s="4"/>
      <c r="K6893" s="224"/>
      <c r="L6893" s="224"/>
      <c r="M6893" s="224"/>
      <c r="N6893" s="224"/>
      <c r="O6893" s="224"/>
    </row>
    <row r="6894" spans="4:15" ht="12.75" customHeight="1" x14ac:dyDescent="0.3">
      <c r="D6894" s="90"/>
      <c r="E6894" s="90"/>
      <c r="F6894" s="4"/>
      <c r="K6894" s="224"/>
      <c r="L6894" s="224"/>
      <c r="M6894" s="224"/>
      <c r="N6894" s="224"/>
      <c r="O6894" s="224"/>
    </row>
    <row r="6895" spans="4:15" ht="12.75" customHeight="1" x14ac:dyDescent="0.3">
      <c r="D6895" s="90"/>
      <c r="E6895" s="90"/>
      <c r="F6895" s="4"/>
      <c r="K6895" s="224"/>
      <c r="L6895" s="224"/>
      <c r="M6895" s="224"/>
      <c r="N6895" s="224"/>
      <c r="O6895" s="224"/>
    </row>
    <row r="6896" spans="4:15" ht="12.75" customHeight="1" x14ac:dyDescent="0.3">
      <c r="D6896" s="90"/>
      <c r="E6896" s="90"/>
      <c r="F6896" s="4"/>
      <c r="K6896" s="224"/>
      <c r="L6896" s="224"/>
      <c r="M6896" s="224"/>
      <c r="N6896" s="224"/>
      <c r="O6896" s="224"/>
    </row>
    <row r="6897" spans="4:15" ht="12.75" customHeight="1" x14ac:dyDescent="0.3">
      <c r="D6897" s="90"/>
      <c r="E6897" s="90"/>
      <c r="F6897" s="4"/>
      <c r="K6897" s="224"/>
      <c r="L6897" s="224"/>
      <c r="M6897" s="224"/>
      <c r="N6897" s="224"/>
      <c r="O6897" s="224"/>
    </row>
    <row r="6898" spans="4:15" ht="12.75" customHeight="1" x14ac:dyDescent="0.3">
      <c r="D6898" s="90"/>
      <c r="E6898" s="90"/>
      <c r="F6898" s="4"/>
      <c r="K6898" s="224"/>
      <c r="L6898" s="224"/>
      <c r="M6898" s="224"/>
      <c r="N6898" s="224"/>
      <c r="O6898" s="224"/>
    </row>
    <row r="6899" spans="4:15" ht="12.75" customHeight="1" x14ac:dyDescent="0.3">
      <c r="D6899" s="90"/>
      <c r="E6899" s="90"/>
      <c r="F6899" s="4"/>
      <c r="K6899" s="224"/>
      <c r="L6899" s="224"/>
      <c r="M6899" s="224"/>
      <c r="N6899" s="224"/>
      <c r="O6899" s="224"/>
    </row>
    <row r="6900" spans="4:15" ht="12.75" customHeight="1" x14ac:dyDescent="0.3">
      <c r="D6900" s="90"/>
      <c r="E6900" s="90"/>
      <c r="F6900" s="4"/>
      <c r="K6900" s="224"/>
      <c r="L6900" s="224"/>
      <c r="M6900" s="224"/>
      <c r="N6900" s="224"/>
      <c r="O6900" s="224"/>
    </row>
    <row r="6901" spans="4:15" ht="12.75" customHeight="1" x14ac:dyDescent="0.3">
      <c r="D6901" s="90"/>
      <c r="E6901" s="90"/>
      <c r="F6901" s="4"/>
      <c r="K6901" s="224"/>
      <c r="L6901" s="224"/>
      <c r="M6901" s="224"/>
      <c r="N6901" s="224"/>
      <c r="O6901" s="224"/>
    </row>
    <row r="6902" spans="4:15" ht="12.75" customHeight="1" x14ac:dyDescent="0.3">
      <c r="D6902" s="90"/>
      <c r="E6902" s="90"/>
      <c r="F6902" s="4"/>
      <c r="K6902" s="224"/>
      <c r="L6902" s="224"/>
      <c r="M6902" s="224"/>
      <c r="N6902" s="224"/>
      <c r="O6902" s="224"/>
    </row>
    <row r="6903" spans="4:15" ht="12.75" customHeight="1" x14ac:dyDescent="0.3">
      <c r="D6903" s="90"/>
      <c r="E6903" s="90"/>
      <c r="F6903" s="4"/>
      <c r="K6903" s="224"/>
      <c r="L6903" s="224"/>
      <c r="M6903" s="224"/>
      <c r="N6903" s="224"/>
      <c r="O6903" s="224"/>
    </row>
    <row r="6904" spans="4:15" ht="12.75" customHeight="1" x14ac:dyDescent="0.3">
      <c r="D6904" s="90"/>
      <c r="E6904" s="90"/>
      <c r="F6904" s="4"/>
      <c r="K6904" s="224"/>
      <c r="L6904" s="224"/>
      <c r="M6904" s="224"/>
      <c r="N6904" s="224"/>
      <c r="O6904" s="224"/>
    </row>
    <row r="6905" spans="4:15" ht="12.75" customHeight="1" x14ac:dyDescent="0.3">
      <c r="D6905" s="90"/>
      <c r="E6905" s="90"/>
      <c r="F6905" s="4"/>
      <c r="K6905" s="224"/>
      <c r="L6905" s="224"/>
      <c r="M6905" s="224"/>
      <c r="N6905" s="224"/>
      <c r="O6905" s="224"/>
    </row>
    <row r="6906" spans="4:15" ht="12.75" customHeight="1" x14ac:dyDescent="0.3">
      <c r="D6906" s="90"/>
      <c r="E6906" s="90"/>
      <c r="F6906" s="4"/>
      <c r="K6906" s="224"/>
      <c r="L6906" s="224"/>
      <c r="M6906" s="224"/>
      <c r="N6906" s="224"/>
      <c r="O6906" s="224"/>
    </row>
    <row r="6907" spans="4:15" ht="12.75" customHeight="1" x14ac:dyDescent="0.3">
      <c r="D6907" s="90"/>
      <c r="E6907" s="90"/>
      <c r="F6907" s="4"/>
      <c r="K6907" s="224"/>
      <c r="L6907" s="224"/>
      <c r="M6907" s="224"/>
      <c r="N6907" s="224"/>
      <c r="O6907" s="224"/>
    </row>
    <row r="6908" spans="4:15" ht="12.75" customHeight="1" x14ac:dyDescent="0.3">
      <c r="D6908" s="90"/>
      <c r="E6908" s="90"/>
      <c r="F6908" s="4"/>
      <c r="K6908" s="224"/>
      <c r="L6908" s="224"/>
      <c r="M6908" s="224"/>
      <c r="N6908" s="224"/>
      <c r="O6908" s="224"/>
    </row>
    <row r="6909" spans="4:15" ht="12.75" customHeight="1" x14ac:dyDescent="0.3">
      <c r="D6909" s="90"/>
      <c r="E6909" s="90"/>
      <c r="F6909" s="4"/>
      <c r="K6909" s="224"/>
      <c r="L6909" s="224"/>
      <c r="M6909" s="224"/>
      <c r="N6909" s="224"/>
      <c r="O6909" s="224"/>
    </row>
    <row r="6910" spans="4:15" ht="12.75" customHeight="1" x14ac:dyDescent="0.3">
      <c r="D6910" s="90"/>
      <c r="E6910" s="90"/>
      <c r="F6910" s="4"/>
      <c r="K6910" s="224"/>
      <c r="L6910" s="224"/>
      <c r="M6910" s="224"/>
      <c r="N6910" s="224"/>
      <c r="O6910" s="224"/>
    </row>
    <row r="6911" spans="4:15" ht="12.75" customHeight="1" x14ac:dyDescent="0.3">
      <c r="D6911" s="90"/>
      <c r="E6911" s="90"/>
      <c r="F6911" s="4"/>
      <c r="K6911" s="224"/>
      <c r="L6911" s="224"/>
      <c r="M6911" s="224"/>
      <c r="N6911" s="224"/>
      <c r="O6911" s="224"/>
    </row>
    <row r="6912" spans="4:15" ht="12.75" customHeight="1" x14ac:dyDescent="0.3">
      <c r="D6912" s="90"/>
      <c r="E6912" s="90"/>
      <c r="F6912" s="4"/>
      <c r="K6912" s="224"/>
      <c r="L6912" s="224"/>
      <c r="M6912" s="224"/>
      <c r="N6912" s="224"/>
      <c r="O6912" s="224"/>
    </row>
    <row r="6913" spans="4:15" ht="12.75" customHeight="1" x14ac:dyDescent="0.3">
      <c r="D6913" s="90"/>
      <c r="E6913" s="90"/>
      <c r="F6913" s="4"/>
      <c r="K6913" s="224"/>
      <c r="L6913" s="224"/>
      <c r="M6913" s="224"/>
      <c r="N6913" s="224"/>
      <c r="O6913" s="224"/>
    </row>
    <row r="6914" spans="4:15" ht="12.75" customHeight="1" x14ac:dyDescent="0.3">
      <c r="D6914" s="90"/>
      <c r="E6914" s="90"/>
      <c r="F6914" s="4"/>
      <c r="K6914" s="224"/>
      <c r="L6914" s="224"/>
      <c r="M6914" s="224"/>
      <c r="N6914" s="224"/>
      <c r="O6914" s="224"/>
    </row>
    <row r="6915" spans="4:15" ht="12.75" customHeight="1" x14ac:dyDescent="0.3">
      <c r="D6915" s="90"/>
      <c r="E6915" s="90"/>
      <c r="F6915" s="4"/>
      <c r="K6915" s="224"/>
      <c r="L6915" s="224"/>
      <c r="M6915" s="224"/>
      <c r="N6915" s="224"/>
      <c r="O6915" s="224"/>
    </row>
    <row r="6916" spans="4:15" ht="12.75" customHeight="1" x14ac:dyDescent="0.3">
      <c r="D6916" s="90"/>
      <c r="E6916" s="90"/>
      <c r="F6916" s="4"/>
      <c r="K6916" s="224"/>
      <c r="L6916" s="224"/>
      <c r="M6916" s="224"/>
      <c r="N6916" s="224"/>
      <c r="O6916" s="224"/>
    </row>
    <row r="6917" spans="4:15" ht="12.75" customHeight="1" x14ac:dyDescent="0.3">
      <c r="D6917" s="90"/>
      <c r="E6917" s="90"/>
      <c r="F6917" s="4"/>
      <c r="K6917" s="224"/>
      <c r="L6917" s="224"/>
      <c r="M6917" s="224"/>
      <c r="N6917" s="224"/>
      <c r="O6917" s="224"/>
    </row>
    <row r="6918" spans="4:15" ht="12.75" customHeight="1" x14ac:dyDescent="0.3">
      <c r="D6918" s="90"/>
      <c r="E6918" s="90"/>
      <c r="F6918" s="4"/>
      <c r="K6918" s="224"/>
      <c r="L6918" s="224"/>
      <c r="M6918" s="224"/>
      <c r="N6918" s="224"/>
      <c r="O6918" s="224"/>
    </row>
    <row r="6919" spans="4:15" ht="12.75" customHeight="1" x14ac:dyDescent="0.3">
      <c r="D6919" s="90"/>
      <c r="E6919" s="90"/>
      <c r="F6919" s="4"/>
      <c r="K6919" s="224"/>
      <c r="L6919" s="224"/>
      <c r="M6919" s="224"/>
      <c r="N6919" s="224"/>
      <c r="O6919" s="224"/>
    </row>
    <row r="6920" spans="4:15" ht="12.75" customHeight="1" x14ac:dyDescent="0.3">
      <c r="D6920" s="90"/>
      <c r="E6920" s="90"/>
      <c r="F6920" s="4"/>
      <c r="K6920" s="224"/>
      <c r="L6920" s="224"/>
      <c r="M6920" s="224"/>
      <c r="N6920" s="224"/>
      <c r="O6920" s="224"/>
    </row>
    <row r="6921" spans="4:15" ht="12.75" customHeight="1" x14ac:dyDescent="0.3">
      <c r="D6921" s="90"/>
      <c r="E6921" s="90"/>
      <c r="F6921" s="4"/>
      <c r="K6921" s="224"/>
      <c r="L6921" s="224"/>
      <c r="M6921" s="224"/>
      <c r="N6921" s="224"/>
      <c r="O6921" s="224"/>
    </row>
    <row r="6922" spans="4:15" ht="12.75" customHeight="1" x14ac:dyDescent="0.3">
      <c r="D6922" s="90"/>
      <c r="E6922" s="90"/>
      <c r="F6922" s="4"/>
      <c r="K6922" s="224"/>
      <c r="L6922" s="224"/>
      <c r="M6922" s="224"/>
      <c r="N6922" s="224"/>
      <c r="O6922" s="224"/>
    </row>
    <row r="6923" spans="4:15" ht="12.75" customHeight="1" x14ac:dyDescent="0.3">
      <c r="D6923" s="90"/>
      <c r="E6923" s="90"/>
      <c r="F6923" s="4"/>
      <c r="K6923" s="224"/>
      <c r="L6923" s="224"/>
      <c r="M6923" s="224"/>
      <c r="N6923" s="224"/>
      <c r="O6923" s="224"/>
    </row>
    <row r="6924" spans="4:15" ht="12.75" customHeight="1" x14ac:dyDescent="0.3">
      <c r="D6924" s="90"/>
      <c r="E6924" s="90"/>
      <c r="F6924" s="4"/>
      <c r="K6924" s="224"/>
      <c r="L6924" s="224"/>
      <c r="M6924" s="224"/>
      <c r="N6924" s="224"/>
      <c r="O6924" s="224"/>
    </row>
    <row r="6925" spans="4:15" ht="12.75" customHeight="1" x14ac:dyDescent="0.3">
      <c r="D6925" s="90"/>
      <c r="E6925" s="90"/>
      <c r="F6925" s="4"/>
      <c r="K6925" s="224"/>
      <c r="L6925" s="224"/>
      <c r="M6925" s="224"/>
      <c r="N6925" s="224"/>
      <c r="O6925" s="224"/>
    </row>
    <row r="6926" spans="4:15" ht="12.75" customHeight="1" x14ac:dyDescent="0.3">
      <c r="D6926" s="90"/>
      <c r="E6926" s="90"/>
      <c r="F6926" s="4"/>
      <c r="K6926" s="224"/>
      <c r="L6926" s="224"/>
      <c r="M6926" s="224"/>
      <c r="N6926" s="224"/>
      <c r="O6926" s="224"/>
    </row>
    <row r="6927" spans="4:15" ht="12.75" customHeight="1" x14ac:dyDescent="0.3">
      <c r="D6927" s="90"/>
      <c r="E6927" s="90"/>
      <c r="F6927" s="4"/>
      <c r="K6927" s="224"/>
      <c r="L6927" s="224"/>
      <c r="M6927" s="224"/>
      <c r="N6927" s="224"/>
      <c r="O6927" s="224"/>
    </row>
    <row r="6928" spans="4:15" ht="12.75" customHeight="1" x14ac:dyDescent="0.3">
      <c r="D6928" s="90"/>
      <c r="E6928" s="90"/>
      <c r="F6928" s="4"/>
      <c r="K6928" s="224"/>
      <c r="L6928" s="224"/>
      <c r="M6928" s="224"/>
      <c r="N6928" s="224"/>
      <c r="O6928" s="224"/>
    </row>
    <row r="6929" spans="4:15" ht="12.75" customHeight="1" x14ac:dyDescent="0.3">
      <c r="D6929" s="90"/>
      <c r="E6929" s="90"/>
      <c r="F6929" s="4"/>
      <c r="K6929" s="224"/>
      <c r="L6929" s="224"/>
      <c r="M6929" s="224"/>
      <c r="N6929" s="224"/>
      <c r="O6929" s="224"/>
    </row>
    <row r="6930" spans="4:15" ht="12.75" customHeight="1" x14ac:dyDescent="0.3">
      <c r="D6930" s="90"/>
      <c r="E6930" s="90"/>
      <c r="F6930" s="4"/>
      <c r="K6930" s="224"/>
      <c r="L6930" s="224"/>
      <c r="M6930" s="224"/>
      <c r="N6930" s="224"/>
      <c r="O6930" s="224"/>
    </row>
    <row r="6931" spans="4:15" ht="12.75" customHeight="1" x14ac:dyDescent="0.3">
      <c r="D6931" s="90"/>
      <c r="E6931" s="90"/>
      <c r="F6931" s="4"/>
      <c r="K6931" s="224"/>
      <c r="L6931" s="224"/>
      <c r="M6931" s="224"/>
      <c r="N6931" s="224"/>
      <c r="O6931" s="224"/>
    </row>
    <row r="6932" spans="4:15" ht="12.75" customHeight="1" x14ac:dyDescent="0.3">
      <c r="D6932" s="90"/>
      <c r="E6932" s="90"/>
      <c r="F6932" s="4"/>
      <c r="K6932" s="224"/>
      <c r="L6932" s="224"/>
      <c r="M6932" s="224"/>
      <c r="N6932" s="224"/>
      <c r="O6932" s="224"/>
    </row>
    <row r="6933" spans="4:15" ht="12.75" customHeight="1" x14ac:dyDescent="0.3">
      <c r="D6933" s="90"/>
      <c r="E6933" s="90"/>
      <c r="F6933" s="4"/>
      <c r="K6933" s="224"/>
      <c r="L6933" s="224"/>
      <c r="M6933" s="224"/>
      <c r="N6933" s="224"/>
      <c r="O6933" s="224"/>
    </row>
    <row r="6934" spans="4:15" ht="12.75" customHeight="1" x14ac:dyDescent="0.3">
      <c r="D6934" s="90"/>
      <c r="E6934" s="90"/>
      <c r="F6934" s="4"/>
      <c r="K6934" s="224"/>
      <c r="L6934" s="224"/>
      <c r="M6934" s="224"/>
      <c r="N6934" s="224"/>
      <c r="O6934" s="224"/>
    </row>
    <row r="6935" spans="4:15" ht="12.75" customHeight="1" x14ac:dyDescent="0.3">
      <c r="D6935" s="90"/>
      <c r="E6935" s="90"/>
      <c r="F6935" s="4"/>
      <c r="K6935" s="224"/>
      <c r="L6935" s="224"/>
      <c r="M6935" s="224"/>
      <c r="N6935" s="224"/>
      <c r="O6935" s="224"/>
    </row>
    <row r="6936" spans="4:15" ht="12.75" customHeight="1" x14ac:dyDescent="0.3">
      <c r="D6936" s="90"/>
      <c r="E6936" s="90"/>
      <c r="F6936" s="4"/>
      <c r="K6936" s="224"/>
      <c r="L6936" s="224"/>
      <c r="M6936" s="224"/>
      <c r="N6936" s="224"/>
      <c r="O6936" s="224"/>
    </row>
    <row r="6937" spans="4:15" ht="12.75" customHeight="1" x14ac:dyDescent="0.3">
      <c r="D6937" s="90"/>
      <c r="E6937" s="90"/>
      <c r="F6937" s="4"/>
      <c r="K6937" s="224"/>
      <c r="L6937" s="224"/>
      <c r="M6937" s="224"/>
      <c r="N6937" s="224"/>
      <c r="O6937" s="224"/>
    </row>
    <row r="6938" spans="4:15" ht="12.75" customHeight="1" x14ac:dyDescent="0.3">
      <c r="D6938" s="90"/>
      <c r="E6938" s="90"/>
      <c r="F6938" s="4"/>
      <c r="K6938" s="224"/>
      <c r="L6938" s="224"/>
      <c r="M6938" s="224"/>
      <c r="N6938" s="224"/>
      <c r="O6938" s="224"/>
    </row>
    <row r="6939" spans="4:15" ht="12.75" customHeight="1" x14ac:dyDescent="0.3">
      <c r="D6939" s="90"/>
      <c r="E6939" s="90"/>
      <c r="F6939" s="4"/>
      <c r="K6939" s="224"/>
      <c r="L6939" s="224"/>
      <c r="M6939" s="224"/>
      <c r="N6939" s="224"/>
      <c r="O6939" s="224"/>
    </row>
    <row r="6940" spans="4:15" ht="12.75" customHeight="1" x14ac:dyDescent="0.3">
      <c r="D6940" s="90"/>
      <c r="E6940" s="90"/>
      <c r="F6940" s="4"/>
      <c r="K6940" s="224"/>
      <c r="L6940" s="224"/>
      <c r="M6940" s="224"/>
      <c r="N6940" s="224"/>
      <c r="O6940" s="224"/>
    </row>
    <row r="6941" spans="4:15" ht="12.75" customHeight="1" x14ac:dyDescent="0.3">
      <c r="D6941" s="90"/>
      <c r="E6941" s="90"/>
      <c r="F6941" s="4"/>
      <c r="K6941" s="224"/>
      <c r="L6941" s="224"/>
      <c r="M6941" s="224"/>
      <c r="N6941" s="224"/>
      <c r="O6941" s="224"/>
    </row>
    <row r="6942" spans="4:15" ht="12.75" customHeight="1" x14ac:dyDescent="0.3">
      <c r="D6942" s="90"/>
      <c r="E6942" s="90"/>
      <c r="F6942" s="4"/>
      <c r="K6942" s="224"/>
      <c r="L6942" s="224"/>
      <c r="M6942" s="224"/>
      <c r="N6942" s="224"/>
      <c r="O6942" s="224"/>
    </row>
    <row r="6943" spans="4:15" ht="12.75" customHeight="1" x14ac:dyDescent="0.3">
      <c r="D6943" s="90"/>
      <c r="E6943" s="90"/>
      <c r="F6943" s="4"/>
      <c r="K6943" s="224"/>
      <c r="L6943" s="224"/>
      <c r="M6943" s="224"/>
      <c r="N6943" s="224"/>
      <c r="O6943" s="224"/>
    </row>
    <row r="6944" spans="4:15" ht="12.75" customHeight="1" x14ac:dyDescent="0.3">
      <c r="D6944" s="90"/>
      <c r="E6944" s="90"/>
      <c r="F6944" s="4"/>
      <c r="K6944" s="224"/>
      <c r="L6944" s="224"/>
      <c r="M6944" s="224"/>
      <c r="N6944" s="224"/>
      <c r="O6944" s="224"/>
    </row>
    <row r="6945" spans="4:15" ht="12.75" customHeight="1" x14ac:dyDescent="0.3">
      <c r="D6945" s="90"/>
      <c r="E6945" s="90"/>
      <c r="F6945" s="4"/>
      <c r="K6945" s="224"/>
      <c r="L6945" s="224"/>
      <c r="M6945" s="224"/>
      <c r="N6945" s="224"/>
      <c r="O6945" s="224"/>
    </row>
    <row r="6946" spans="4:15" ht="12.75" customHeight="1" x14ac:dyDescent="0.3">
      <c r="D6946" s="90"/>
      <c r="E6946" s="90"/>
      <c r="F6946" s="4"/>
      <c r="K6946" s="224"/>
      <c r="L6946" s="224"/>
      <c r="M6946" s="224"/>
      <c r="N6946" s="224"/>
      <c r="O6946" s="224"/>
    </row>
    <row r="6947" spans="4:15" ht="12.75" customHeight="1" x14ac:dyDescent="0.3">
      <c r="D6947" s="90"/>
      <c r="E6947" s="90"/>
      <c r="F6947" s="4"/>
      <c r="K6947" s="224"/>
      <c r="L6947" s="224"/>
      <c r="M6947" s="224"/>
      <c r="N6947" s="224"/>
      <c r="O6947" s="224"/>
    </row>
    <row r="6948" spans="4:15" ht="12.75" customHeight="1" x14ac:dyDescent="0.3">
      <c r="D6948" s="90"/>
      <c r="E6948" s="90"/>
      <c r="F6948" s="4"/>
      <c r="K6948" s="224"/>
      <c r="L6948" s="224"/>
      <c r="M6948" s="224"/>
      <c r="N6948" s="224"/>
      <c r="O6948" s="224"/>
    </row>
    <row r="6949" spans="4:15" ht="12.75" customHeight="1" x14ac:dyDescent="0.3">
      <c r="D6949" s="90"/>
      <c r="E6949" s="90"/>
      <c r="F6949" s="4"/>
      <c r="K6949" s="224"/>
      <c r="L6949" s="224"/>
      <c r="M6949" s="224"/>
      <c r="N6949" s="224"/>
      <c r="O6949" s="224"/>
    </row>
    <row r="6950" spans="4:15" ht="12.75" customHeight="1" x14ac:dyDescent="0.3">
      <c r="D6950" s="90"/>
      <c r="E6950" s="90"/>
      <c r="F6950" s="4"/>
      <c r="K6950" s="224"/>
      <c r="L6950" s="224"/>
      <c r="M6950" s="224"/>
      <c r="N6950" s="224"/>
      <c r="O6950" s="224"/>
    </row>
    <row r="6951" spans="4:15" ht="12.75" customHeight="1" x14ac:dyDescent="0.3">
      <c r="D6951" s="90"/>
      <c r="E6951" s="90"/>
      <c r="F6951" s="4"/>
      <c r="K6951" s="224"/>
      <c r="L6951" s="224"/>
      <c r="M6951" s="224"/>
      <c r="N6951" s="224"/>
      <c r="O6951" s="224"/>
    </row>
    <row r="6952" spans="4:15" ht="12.75" customHeight="1" x14ac:dyDescent="0.3">
      <c r="D6952" s="90"/>
      <c r="E6952" s="90"/>
      <c r="F6952" s="4"/>
      <c r="K6952" s="224"/>
      <c r="L6952" s="224"/>
      <c r="M6952" s="224"/>
      <c r="N6952" s="224"/>
      <c r="O6952" s="224"/>
    </row>
    <row r="6953" spans="4:15" ht="12.75" customHeight="1" x14ac:dyDescent="0.3">
      <c r="D6953" s="90"/>
      <c r="E6953" s="90"/>
      <c r="F6953" s="4"/>
      <c r="K6953" s="224"/>
      <c r="L6953" s="224"/>
      <c r="M6953" s="224"/>
      <c r="N6953" s="224"/>
      <c r="O6953" s="224"/>
    </row>
    <row r="6954" spans="4:15" ht="12.75" customHeight="1" x14ac:dyDescent="0.3">
      <c r="D6954" s="90"/>
      <c r="E6954" s="90"/>
      <c r="F6954" s="4"/>
      <c r="K6954" s="224"/>
      <c r="L6954" s="224"/>
      <c r="M6954" s="224"/>
      <c r="N6954" s="224"/>
      <c r="O6954" s="224"/>
    </row>
    <row r="6955" spans="4:15" ht="12.75" customHeight="1" x14ac:dyDescent="0.3">
      <c r="D6955" s="90"/>
      <c r="E6955" s="90"/>
      <c r="F6955" s="4"/>
      <c r="K6955" s="224"/>
      <c r="L6955" s="224"/>
      <c r="M6955" s="224"/>
      <c r="N6955" s="224"/>
      <c r="O6955" s="224"/>
    </row>
    <row r="6956" spans="4:15" ht="12.75" customHeight="1" x14ac:dyDescent="0.3">
      <c r="D6956" s="90"/>
      <c r="E6956" s="90"/>
      <c r="F6956" s="4"/>
      <c r="K6956" s="224"/>
      <c r="L6956" s="224"/>
      <c r="M6956" s="224"/>
      <c r="N6956" s="224"/>
      <c r="O6956" s="224"/>
    </row>
    <row r="6957" spans="4:15" ht="12.75" customHeight="1" x14ac:dyDescent="0.3">
      <c r="D6957" s="90"/>
      <c r="E6957" s="90"/>
      <c r="F6957" s="4"/>
      <c r="K6957" s="224"/>
      <c r="L6957" s="224"/>
      <c r="M6957" s="224"/>
      <c r="N6957" s="224"/>
      <c r="O6957" s="224"/>
    </row>
    <row r="6958" spans="4:15" ht="12.75" customHeight="1" x14ac:dyDescent="0.3">
      <c r="D6958" s="90"/>
      <c r="E6958" s="90"/>
      <c r="F6958" s="4"/>
      <c r="K6958" s="224"/>
      <c r="L6958" s="224"/>
      <c r="M6958" s="224"/>
      <c r="N6958" s="224"/>
      <c r="O6958" s="224"/>
    </row>
    <row r="6959" spans="4:15" ht="12.75" customHeight="1" x14ac:dyDescent="0.3">
      <c r="D6959" s="90"/>
      <c r="E6959" s="90"/>
      <c r="F6959" s="4"/>
      <c r="K6959" s="224"/>
      <c r="L6959" s="224"/>
      <c r="M6959" s="224"/>
      <c r="N6959" s="224"/>
      <c r="O6959" s="224"/>
    </row>
    <row r="6960" spans="4:15" ht="12.75" customHeight="1" x14ac:dyDescent="0.3">
      <c r="D6960" s="90"/>
      <c r="E6960" s="90"/>
      <c r="F6960" s="4"/>
      <c r="K6960" s="224"/>
      <c r="L6960" s="224"/>
      <c r="M6960" s="224"/>
      <c r="N6960" s="224"/>
      <c r="O6960" s="224"/>
    </row>
    <row r="6961" spans="4:15" ht="12.75" customHeight="1" x14ac:dyDescent="0.3">
      <c r="D6961" s="90"/>
      <c r="E6961" s="90"/>
      <c r="F6961" s="4"/>
      <c r="K6961" s="224"/>
      <c r="L6961" s="224"/>
      <c r="M6961" s="224"/>
      <c r="N6961" s="224"/>
      <c r="O6961" s="224"/>
    </row>
    <row r="6962" spans="4:15" ht="12.75" customHeight="1" x14ac:dyDescent="0.3">
      <c r="D6962" s="90"/>
      <c r="E6962" s="90"/>
      <c r="F6962" s="4"/>
      <c r="K6962" s="224"/>
      <c r="L6962" s="224"/>
      <c r="M6962" s="224"/>
      <c r="N6962" s="224"/>
      <c r="O6962" s="224"/>
    </row>
    <row r="6963" spans="4:15" ht="12.75" customHeight="1" x14ac:dyDescent="0.3">
      <c r="D6963" s="90"/>
      <c r="E6963" s="90"/>
      <c r="F6963" s="4"/>
      <c r="K6963" s="224"/>
      <c r="L6963" s="224"/>
      <c r="M6963" s="224"/>
      <c r="N6963" s="224"/>
      <c r="O6963" s="224"/>
    </row>
    <row r="6964" spans="4:15" ht="12.75" customHeight="1" x14ac:dyDescent="0.3">
      <c r="D6964" s="90"/>
      <c r="E6964" s="90"/>
      <c r="F6964" s="4"/>
      <c r="K6964" s="224"/>
      <c r="L6964" s="224"/>
      <c r="M6964" s="224"/>
      <c r="N6964" s="224"/>
      <c r="O6964" s="224"/>
    </row>
    <row r="6965" spans="4:15" ht="12.75" customHeight="1" x14ac:dyDescent="0.3">
      <c r="D6965" s="90"/>
      <c r="E6965" s="90"/>
      <c r="F6965" s="4"/>
      <c r="K6965" s="224"/>
      <c r="L6965" s="224"/>
      <c r="M6965" s="224"/>
      <c r="N6965" s="224"/>
      <c r="O6965" s="224"/>
    </row>
    <row r="6966" spans="4:15" ht="12.75" customHeight="1" x14ac:dyDescent="0.3">
      <c r="D6966" s="90"/>
      <c r="E6966" s="90"/>
      <c r="F6966" s="4"/>
      <c r="K6966" s="224"/>
      <c r="L6966" s="224"/>
      <c r="M6966" s="224"/>
      <c r="N6966" s="224"/>
      <c r="O6966" s="224"/>
    </row>
    <row r="6967" spans="4:15" ht="12.75" customHeight="1" x14ac:dyDescent="0.3">
      <c r="D6967" s="90"/>
      <c r="E6967" s="90"/>
      <c r="F6967" s="4"/>
      <c r="K6967" s="224"/>
      <c r="L6967" s="224"/>
      <c r="M6967" s="224"/>
      <c r="N6967" s="224"/>
      <c r="O6967" s="224"/>
    </row>
    <row r="6968" spans="4:15" ht="12.75" customHeight="1" x14ac:dyDescent="0.3">
      <c r="D6968" s="90"/>
      <c r="E6968" s="90"/>
      <c r="F6968" s="4"/>
      <c r="K6968" s="224"/>
      <c r="L6968" s="224"/>
      <c r="M6968" s="224"/>
      <c r="N6968" s="224"/>
      <c r="O6968" s="224"/>
    </row>
    <row r="6969" spans="4:15" ht="12.75" customHeight="1" x14ac:dyDescent="0.3">
      <c r="D6969" s="90"/>
      <c r="E6969" s="90"/>
      <c r="F6969" s="4"/>
      <c r="K6969" s="224"/>
      <c r="L6969" s="224"/>
      <c r="M6969" s="224"/>
      <c r="N6969" s="224"/>
      <c r="O6969" s="224"/>
    </row>
    <row r="6970" spans="4:15" ht="12.75" customHeight="1" x14ac:dyDescent="0.3">
      <c r="D6970" s="90"/>
      <c r="E6970" s="90"/>
      <c r="F6970" s="4"/>
      <c r="K6970" s="224"/>
      <c r="L6970" s="224"/>
      <c r="M6970" s="224"/>
      <c r="N6970" s="224"/>
      <c r="O6970" s="224"/>
    </row>
    <row r="6971" spans="4:15" ht="12.75" customHeight="1" x14ac:dyDescent="0.3">
      <c r="D6971" s="90"/>
      <c r="E6971" s="90"/>
      <c r="F6971" s="4"/>
      <c r="K6971" s="224"/>
      <c r="L6971" s="224"/>
      <c r="M6971" s="224"/>
      <c r="N6971" s="224"/>
      <c r="O6971" s="224"/>
    </row>
    <row r="6972" spans="4:15" ht="12.75" customHeight="1" x14ac:dyDescent="0.3">
      <c r="D6972" s="90"/>
      <c r="E6972" s="90"/>
      <c r="F6972" s="4"/>
      <c r="K6972" s="224"/>
      <c r="L6972" s="224"/>
      <c r="M6972" s="224"/>
      <c r="N6972" s="224"/>
      <c r="O6972" s="224"/>
    </row>
    <row r="6973" spans="4:15" ht="12.75" customHeight="1" x14ac:dyDescent="0.3">
      <c r="D6973" s="90"/>
      <c r="E6973" s="90"/>
      <c r="F6973" s="4"/>
      <c r="K6973" s="224"/>
      <c r="L6973" s="224"/>
      <c r="M6973" s="224"/>
      <c r="N6973" s="224"/>
      <c r="O6973" s="224"/>
    </row>
    <row r="6974" spans="4:15" ht="12.75" customHeight="1" x14ac:dyDescent="0.3">
      <c r="D6974" s="90"/>
      <c r="E6974" s="90"/>
      <c r="F6974" s="4"/>
      <c r="K6974" s="224"/>
      <c r="L6974" s="224"/>
      <c r="M6974" s="224"/>
      <c r="N6974" s="224"/>
      <c r="O6974" s="224"/>
    </row>
    <row r="6975" spans="4:15" ht="12.75" customHeight="1" x14ac:dyDescent="0.3">
      <c r="D6975" s="90"/>
      <c r="E6975" s="90"/>
      <c r="F6975" s="4"/>
      <c r="K6975" s="224"/>
      <c r="L6975" s="224"/>
      <c r="M6975" s="224"/>
      <c r="N6975" s="224"/>
      <c r="O6975" s="224"/>
    </row>
    <row r="6976" spans="4:15" ht="12.75" customHeight="1" x14ac:dyDescent="0.3">
      <c r="D6976" s="90"/>
      <c r="E6976" s="90"/>
      <c r="F6976" s="4"/>
      <c r="K6976" s="224"/>
      <c r="L6976" s="224"/>
      <c r="M6976" s="224"/>
      <c r="N6976" s="224"/>
      <c r="O6976" s="224"/>
    </row>
    <row r="6977" spans="4:15" ht="12.75" customHeight="1" x14ac:dyDescent="0.3">
      <c r="D6977" s="90"/>
      <c r="E6977" s="90"/>
      <c r="F6977" s="4"/>
      <c r="K6977" s="224"/>
      <c r="L6977" s="224"/>
      <c r="M6977" s="224"/>
      <c r="N6977" s="224"/>
      <c r="O6977" s="224"/>
    </row>
    <row r="6978" spans="4:15" ht="12.75" customHeight="1" x14ac:dyDescent="0.3">
      <c r="D6978" s="90"/>
      <c r="E6978" s="90"/>
      <c r="F6978" s="4"/>
      <c r="K6978" s="224"/>
      <c r="L6978" s="224"/>
      <c r="M6978" s="224"/>
      <c r="N6978" s="224"/>
      <c r="O6978" s="224"/>
    </row>
    <row r="6979" spans="4:15" ht="12.75" customHeight="1" x14ac:dyDescent="0.3">
      <c r="D6979" s="90"/>
      <c r="E6979" s="90"/>
      <c r="F6979" s="4"/>
      <c r="K6979" s="224"/>
      <c r="L6979" s="224"/>
      <c r="M6979" s="224"/>
      <c r="N6979" s="224"/>
      <c r="O6979" s="224"/>
    </row>
    <row r="6980" spans="4:15" ht="12.75" customHeight="1" x14ac:dyDescent="0.3">
      <c r="D6980" s="90"/>
      <c r="E6980" s="90"/>
      <c r="F6980" s="4"/>
      <c r="K6980" s="224"/>
      <c r="L6980" s="224"/>
      <c r="M6980" s="224"/>
      <c r="N6980" s="224"/>
      <c r="O6980" s="224"/>
    </row>
    <row r="6981" spans="4:15" ht="12.75" customHeight="1" x14ac:dyDescent="0.3">
      <c r="D6981" s="90"/>
      <c r="E6981" s="90"/>
      <c r="F6981" s="4"/>
      <c r="K6981" s="224"/>
      <c r="L6981" s="224"/>
      <c r="M6981" s="224"/>
      <c r="N6981" s="224"/>
      <c r="O6981" s="224"/>
    </row>
    <row r="6982" spans="4:15" ht="12.75" customHeight="1" x14ac:dyDescent="0.3">
      <c r="D6982" s="90"/>
      <c r="E6982" s="90"/>
      <c r="F6982" s="4"/>
      <c r="K6982" s="224"/>
      <c r="L6982" s="224"/>
      <c r="M6982" s="224"/>
      <c r="N6982" s="224"/>
      <c r="O6982" s="224"/>
    </row>
    <row r="6983" spans="4:15" ht="12.75" customHeight="1" x14ac:dyDescent="0.3">
      <c r="D6983" s="90"/>
      <c r="E6983" s="90"/>
      <c r="F6983" s="4"/>
      <c r="K6983" s="224"/>
      <c r="L6983" s="224"/>
      <c r="M6983" s="224"/>
      <c r="N6983" s="224"/>
      <c r="O6983" s="224"/>
    </row>
    <row r="6984" spans="4:15" ht="12.75" customHeight="1" x14ac:dyDescent="0.3">
      <c r="D6984" s="90"/>
      <c r="E6984" s="90"/>
      <c r="F6984" s="4"/>
      <c r="K6984" s="224"/>
      <c r="L6984" s="224"/>
      <c r="M6984" s="224"/>
      <c r="N6984" s="224"/>
      <c r="O6984" s="224"/>
    </row>
    <row r="6985" spans="4:15" ht="12.75" customHeight="1" x14ac:dyDescent="0.3">
      <c r="D6985" s="90"/>
      <c r="E6985" s="90"/>
      <c r="F6985" s="4"/>
      <c r="K6985" s="224"/>
      <c r="L6985" s="224"/>
      <c r="M6985" s="224"/>
      <c r="N6985" s="224"/>
      <c r="O6985" s="224"/>
    </row>
    <row r="6986" spans="4:15" ht="12.75" customHeight="1" x14ac:dyDescent="0.3">
      <c r="D6986" s="90"/>
      <c r="E6986" s="90"/>
      <c r="F6986" s="4"/>
      <c r="K6986" s="224"/>
      <c r="L6986" s="224"/>
      <c r="M6986" s="224"/>
      <c r="N6986" s="224"/>
      <c r="O6986" s="224"/>
    </row>
    <row r="6987" spans="4:15" ht="12.75" customHeight="1" x14ac:dyDescent="0.3">
      <c r="D6987" s="90"/>
      <c r="E6987" s="90"/>
      <c r="F6987" s="4"/>
      <c r="K6987" s="224"/>
      <c r="L6987" s="224"/>
      <c r="M6987" s="224"/>
      <c r="N6987" s="224"/>
      <c r="O6987" s="224"/>
    </row>
    <row r="6988" spans="4:15" ht="12.75" customHeight="1" x14ac:dyDescent="0.3">
      <c r="D6988" s="90"/>
      <c r="E6988" s="90"/>
      <c r="F6988" s="4"/>
      <c r="K6988" s="224"/>
      <c r="L6988" s="224"/>
      <c r="M6988" s="224"/>
      <c r="N6988" s="224"/>
      <c r="O6988" s="224"/>
    </row>
    <row r="6989" spans="4:15" ht="12.75" customHeight="1" x14ac:dyDescent="0.3">
      <c r="D6989" s="90"/>
      <c r="E6989" s="90"/>
      <c r="F6989" s="4"/>
      <c r="K6989" s="224"/>
      <c r="L6989" s="224"/>
      <c r="M6989" s="224"/>
      <c r="N6989" s="224"/>
      <c r="O6989" s="224"/>
    </row>
    <row r="6990" spans="4:15" ht="12.75" customHeight="1" x14ac:dyDescent="0.3">
      <c r="D6990" s="90"/>
      <c r="E6990" s="90"/>
      <c r="F6990" s="4"/>
      <c r="K6990" s="224"/>
      <c r="L6990" s="224"/>
      <c r="M6990" s="224"/>
      <c r="N6990" s="224"/>
      <c r="O6990" s="224"/>
    </row>
    <row r="6991" spans="4:15" ht="12.75" customHeight="1" x14ac:dyDescent="0.3">
      <c r="D6991" s="90"/>
      <c r="E6991" s="90"/>
      <c r="F6991" s="4"/>
      <c r="K6991" s="224"/>
      <c r="L6991" s="224"/>
      <c r="M6991" s="224"/>
      <c r="N6991" s="224"/>
      <c r="O6991" s="224"/>
    </row>
    <row r="6992" spans="4:15" ht="12.75" customHeight="1" x14ac:dyDescent="0.3">
      <c r="D6992" s="90"/>
      <c r="E6992" s="90"/>
      <c r="F6992" s="4"/>
      <c r="K6992" s="224"/>
      <c r="L6992" s="224"/>
      <c r="M6992" s="224"/>
      <c r="N6992" s="224"/>
      <c r="O6992" s="224"/>
    </row>
    <row r="6993" spans="4:15" ht="12.75" customHeight="1" x14ac:dyDescent="0.3">
      <c r="D6993" s="90"/>
      <c r="E6993" s="90"/>
      <c r="F6993" s="4"/>
      <c r="K6993" s="224"/>
      <c r="L6993" s="224"/>
      <c r="M6993" s="224"/>
      <c r="N6993" s="224"/>
      <c r="O6993" s="224"/>
    </row>
    <row r="6994" spans="4:15" ht="12.75" customHeight="1" x14ac:dyDescent="0.3">
      <c r="D6994" s="90"/>
      <c r="E6994" s="90"/>
      <c r="F6994" s="4"/>
      <c r="K6994" s="224"/>
      <c r="L6994" s="224"/>
      <c r="M6994" s="224"/>
      <c r="N6994" s="224"/>
      <c r="O6994" s="224"/>
    </row>
    <row r="6995" spans="4:15" ht="12.75" customHeight="1" x14ac:dyDescent="0.3">
      <c r="D6995" s="90"/>
      <c r="E6995" s="90"/>
      <c r="F6995" s="4"/>
      <c r="K6995" s="224"/>
      <c r="L6995" s="224"/>
      <c r="M6995" s="224"/>
      <c r="N6995" s="224"/>
      <c r="O6995" s="224"/>
    </row>
    <row r="6996" spans="4:15" ht="12.75" customHeight="1" x14ac:dyDescent="0.3">
      <c r="D6996" s="90"/>
      <c r="E6996" s="90"/>
      <c r="F6996" s="4"/>
      <c r="K6996" s="224"/>
      <c r="L6996" s="224"/>
      <c r="M6996" s="224"/>
      <c r="N6996" s="224"/>
      <c r="O6996" s="224"/>
    </row>
    <row r="6997" spans="4:15" ht="12.75" customHeight="1" x14ac:dyDescent="0.3">
      <c r="D6997" s="90"/>
      <c r="E6997" s="90"/>
      <c r="F6997" s="4"/>
      <c r="K6997" s="224"/>
      <c r="L6997" s="224"/>
      <c r="M6997" s="224"/>
      <c r="N6997" s="224"/>
      <c r="O6997" s="224"/>
    </row>
    <row r="6998" spans="4:15" ht="12.75" customHeight="1" x14ac:dyDescent="0.3">
      <c r="D6998" s="90"/>
      <c r="E6998" s="90"/>
      <c r="F6998" s="4"/>
      <c r="K6998" s="224"/>
      <c r="L6998" s="224"/>
      <c r="M6998" s="224"/>
      <c r="N6998" s="224"/>
      <c r="O6998" s="224"/>
    </row>
    <row r="6999" spans="4:15" ht="12.75" customHeight="1" x14ac:dyDescent="0.3">
      <c r="D6999" s="90"/>
      <c r="E6999" s="90"/>
      <c r="F6999" s="4"/>
      <c r="K6999" s="224"/>
      <c r="L6999" s="224"/>
      <c r="M6999" s="224"/>
      <c r="N6999" s="224"/>
      <c r="O6999" s="224"/>
    </row>
    <row r="7000" spans="4:15" ht="12.75" customHeight="1" x14ac:dyDescent="0.3">
      <c r="D7000" s="90"/>
      <c r="E7000" s="90"/>
      <c r="F7000" s="4"/>
      <c r="K7000" s="224"/>
      <c r="L7000" s="224"/>
      <c r="M7000" s="224"/>
      <c r="N7000" s="224"/>
      <c r="O7000" s="224"/>
    </row>
    <row r="7001" spans="4:15" ht="12.75" customHeight="1" x14ac:dyDescent="0.3">
      <c r="D7001" s="90"/>
      <c r="E7001" s="90"/>
      <c r="F7001" s="4"/>
      <c r="K7001" s="224"/>
      <c r="L7001" s="224"/>
      <c r="M7001" s="224"/>
      <c r="N7001" s="224"/>
      <c r="O7001" s="224"/>
    </row>
    <row r="7002" spans="4:15" ht="12.75" customHeight="1" x14ac:dyDescent="0.3">
      <c r="D7002" s="90"/>
      <c r="E7002" s="90"/>
      <c r="F7002" s="4"/>
      <c r="K7002" s="224"/>
      <c r="L7002" s="224"/>
      <c r="M7002" s="224"/>
      <c r="N7002" s="224"/>
      <c r="O7002" s="224"/>
    </row>
    <row r="7003" spans="4:15" ht="12.75" customHeight="1" x14ac:dyDescent="0.3">
      <c r="D7003" s="90"/>
      <c r="E7003" s="90"/>
      <c r="F7003" s="4"/>
      <c r="K7003" s="224"/>
      <c r="L7003" s="224"/>
      <c r="M7003" s="224"/>
      <c r="N7003" s="224"/>
      <c r="O7003" s="224"/>
    </row>
    <row r="7004" spans="4:15" ht="12.75" customHeight="1" x14ac:dyDescent="0.3">
      <c r="D7004" s="90"/>
      <c r="E7004" s="90"/>
      <c r="F7004" s="4"/>
      <c r="K7004" s="224"/>
      <c r="L7004" s="224"/>
      <c r="M7004" s="224"/>
      <c r="N7004" s="224"/>
      <c r="O7004" s="224"/>
    </row>
    <row r="7005" spans="4:15" ht="12.75" customHeight="1" x14ac:dyDescent="0.3">
      <c r="D7005" s="90"/>
      <c r="E7005" s="90"/>
      <c r="F7005" s="4"/>
      <c r="K7005" s="224"/>
      <c r="L7005" s="224"/>
      <c r="M7005" s="224"/>
      <c r="N7005" s="224"/>
      <c r="O7005" s="224"/>
    </row>
    <row r="7006" spans="4:15" ht="12.75" customHeight="1" x14ac:dyDescent="0.3">
      <c r="D7006" s="90"/>
      <c r="E7006" s="90"/>
      <c r="F7006" s="4"/>
      <c r="K7006" s="224"/>
      <c r="L7006" s="224"/>
      <c r="M7006" s="224"/>
      <c r="N7006" s="224"/>
      <c r="O7006" s="224"/>
    </row>
    <row r="7007" spans="4:15" ht="12.75" customHeight="1" x14ac:dyDescent="0.3">
      <c r="D7007" s="90"/>
      <c r="E7007" s="90"/>
      <c r="F7007" s="4"/>
      <c r="K7007" s="224"/>
      <c r="L7007" s="224"/>
      <c r="M7007" s="224"/>
      <c r="N7007" s="224"/>
      <c r="O7007" s="224"/>
    </row>
    <row r="7008" spans="4:15" ht="12.75" customHeight="1" x14ac:dyDescent="0.3">
      <c r="D7008" s="90"/>
      <c r="E7008" s="90"/>
      <c r="F7008" s="4"/>
      <c r="K7008" s="224"/>
      <c r="L7008" s="224"/>
      <c r="M7008" s="224"/>
      <c r="N7008" s="224"/>
      <c r="O7008" s="224"/>
    </row>
    <row r="7009" spans="4:15" ht="12.75" customHeight="1" x14ac:dyDescent="0.3">
      <c r="D7009" s="90"/>
      <c r="E7009" s="90"/>
      <c r="F7009" s="4"/>
      <c r="K7009" s="224"/>
      <c r="L7009" s="224"/>
      <c r="M7009" s="224"/>
      <c r="N7009" s="224"/>
      <c r="O7009" s="224"/>
    </row>
    <row r="7010" spans="4:15" ht="12.75" customHeight="1" x14ac:dyDescent="0.3">
      <c r="D7010" s="90"/>
      <c r="E7010" s="90"/>
      <c r="F7010" s="4"/>
      <c r="K7010" s="224"/>
      <c r="L7010" s="224"/>
      <c r="M7010" s="224"/>
      <c r="N7010" s="224"/>
      <c r="O7010" s="224"/>
    </row>
    <row r="7011" spans="4:15" ht="12.75" customHeight="1" x14ac:dyDescent="0.3">
      <c r="D7011" s="90"/>
      <c r="E7011" s="90"/>
      <c r="F7011" s="4"/>
      <c r="K7011" s="224"/>
      <c r="L7011" s="224"/>
      <c r="M7011" s="224"/>
      <c r="N7011" s="224"/>
      <c r="O7011" s="224"/>
    </row>
    <row r="7012" spans="4:15" ht="12.75" customHeight="1" x14ac:dyDescent="0.3">
      <c r="D7012" s="90"/>
      <c r="E7012" s="90"/>
      <c r="F7012" s="4"/>
      <c r="K7012" s="224"/>
      <c r="L7012" s="224"/>
      <c r="M7012" s="224"/>
      <c r="N7012" s="224"/>
      <c r="O7012" s="224"/>
    </row>
    <row r="7013" spans="4:15" ht="12.75" customHeight="1" x14ac:dyDescent="0.3">
      <c r="D7013" s="90"/>
      <c r="E7013" s="90"/>
      <c r="F7013" s="4"/>
      <c r="K7013" s="224"/>
      <c r="L7013" s="224"/>
      <c r="M7013" s="224"/>
      <c r="N7013" s="224"/>
      <c r="O7013" s="224"/>
    </row>
    <row r="7014" spans="4:15" ht="12.75" customHeight="1" x14ac:dyDescent="0.3">
      <c r="D7014" s="90"/>
      <c r="E7014" s="90"/>
      <c r="F7014" s="4"/>
      <c r="K7014" s="224"/>
      <c r="L7014" s="224"/>
      <c r="M7014" s="224"/>
      <c r="N7014" s="224"/>
      <c r="O7014" s="224"/>
    </row>
    <row r="7015" spans="4:15" ht="12.75" customHeight="1" x14ac:dyDescent="0.3">
      <c r="D7015" s="90"/>
      <c r="E7015" s="90"/>
      <c r="F7015" s="4"/>
      <c r="K7015" s="224"/>
      <c r="L7015" s="224"/>
      <c r="M7015" s="224"/>
      <c r="N7015" s="224"/>
      <c r="O7015" s="224"/>
    </row>
    <row r="7016" spans="4:15" ht="12.75" customHeight="1" x14ac:dyDescent="0.3">
      <c r="D7016" s="90"/>
      <c r="E7016" s="90"/>
      <c r="F7016" s="4"/>
      <c r="K7016" s="224"/>
      <c r="L7016" s="224"/>
      <c r="M7016" s="224"/>
      <c r="N7016" s="224"/>
      <c r="O7016" s="224"/>
    </row>
    <row r="7017" spans="4:15" ht="12.75" customHeight="1" x14ac:dyDescent="0.3">
      <c r="D7017" s="90"/>
      <c r="E7017" s="90"/>
      <c r="F7017" s="4"/>
      <c r="K7017" s="224"/>
      <c r="L7017" s="224"/>
      <c r="M7017" s="224"/>
      <c r="N7017" s="224"/>
      <c r="O7017" s="224"/>
    </row>
    <row r="7018" spans="4:15" ht="12.75" customHeight="1" x14ac:dyDescent="0.3">
      <c r="D7018" s="90"/>
      <c r="E7018" s="90"/>
      <c r="F7018" s="4"/>
      <c r="K7018" s="224"/>
      <c r="L7018" s="224"/>
      <c r="M7018" s="224"/>
      <c r="N7018" s="224"/>
      <c r="O7018" s="224"/>
    </row>
    <row r="7019" spans="4:15" ht="12.75" customHeight="1" x14ac:dyDescent="0.3">
      <c r="D7019" s="90"/>
      <c r="E7019" s="90"/>
      <c r="F7019" s="4"/>
      <c r="K7019" s="224"/>
      <c r="L7019" s="224"/>
      <c r="M7019" s="224"/>
      <c r="N7019" s="224"/>
      <c r="O7019" s="224"/>
    </row>
    <row r="7020" spans="4:15" ht="12.75" customHeight="1" x14ac:dyDescent="0.3">
      <c r="D7020" s="90"/>
      <c r="E7020" s="90"/>
      <c r="F7020" s="4"/>
      <c r="K7020" s="224"/>
      <c r="L7020" s="224"/>
      <c r="M7020" s="224"/>
      <c r="N7020" s="224"/>
      <c r="O7020" s="224"/>
    </row>
    <row r="7021" spans="4:15" ht="12.75" customHeight="1" x14ac:dyDescent="0.3">
      <c r="D7021" s="90"/>
      <c r="E7021" s="90"/>
      <c r="F7021" s="4"/>
      <c r="K7021" s="224"/>
      <c r="L7021" s="224"/>
      <c r="M7021" s="224"/>
      <c r="N7021" s="224"/>
      <c r="O7021" s="224"/>
    </row>
    <row r="7022" spans="4:15" ht="12.75" customHeight="1" x14ac:dyDescent="0.3">
      <c r="D7022" s="90"/>
      <c r="E7022" s="90"/>
      <c r="F7022" s="4"/>
      <c r="K7022" s="224"/>
      <c r="L7022" s="224"/>
      <c r="M7022" s="224"/>
      <c r="N7022" s="224"/>
      <c r="O7022" s="224"/>
    </row>
    <row r="7023" spans="4:15" ht="12.75" customHeight="1" x14ac:dyDescent="0.3">
      <c r="D7023" s="90"/>
      <c r="E7023" s="90"/>
      <c r="F7023" s="4"/>
      <c r="K7023" s="224"/>
      <c r="L7023" s="224"/>
      <c r="M7023" s="224"/>
      <c r="N7023" s="224"/>
      <c r="O7023" s="224"/>
    </row>
    <row r="7024" spans="4:15" ht="12.75" customHeight="1" x14ac:dyDescent="0.3">
      <c r="D7024" s="90"/>
      <c r="E7024" s="90"/>
      <c r="F7024" s="4"/>
      <c r="K7024" s="224"/>
      <c r="L7024" s="224"/>
      <c r="M7024" s="224"/>
      <c r="N7024" s="224"/>
      <c r="O7024" s="224"/>
    </row>
    <row r="7025" spans="4:15" ht="12.75" customHeight="1" x14ac:dyDescent="0.3">
      <c r="D7025" s="90"/>
      <c r="E7025" s="90"/>
      <c r="F7025" s="4"/>
      <c r="K7025" s="224"/>
      <c r="L7025" s="224"/>
      <c r="M7025" s="224"/>
      <c r="N7025" s="224"/>
      <c r="O7025" s="224"/>
    </row>
    <row r="7026" spans="4:15" ht="12.75" customHeight="1" x14ac:dyDescent="0.3">
      <c r="D7026" s="90"/>
      <c r="E7026" s="90"/>
      <c r="F7026" s="4"/>
      <c r="K7026" s="224"/>
      <c r="L7026" s="224"/>
      <c r="M7026" s="224"/>
      <c r="N7026" s="224"/>
      <c r="O7026" s="224"/>
    </row>
    <row r="7027" spans="4:15" ht="12.75" customHeight="1" x14ac:dyDescent="0.3">
      <c r="D7027" s="90"/>
      <c r="E7027" s="90"/>
      <c r="F7027" s="4"/>
      <c r="K7027" s="224"/>
      <c r="L7027" s="224"/>
      <c r="M7027" s="224"/>
      <c r="N7027" s="224"/>
      <c r="O7027" s="224"/>
    </row>
    <row r="7028" spans="4:15" ht="12.75" customHeight="1" x14ac:dyDescent="0.3">
      <c r="D7028" s="90"/>
      <c r="E7028" s="90"/>
      <c r="F7028" s="4"/>
      <c r="K7028" s="224"/>
      <c r="L7028" s="224"/>
      <c r="M7028" s="224"/>
      <c r="N7028" s="224"/>
      <c r="O7028" s="224"/>
    </row>
    <row r="7029" spans="4:15" ht="12.75" customHeight="1" x14ac:dyDescent="0.3">
      <c r="D7029" s="90"/>
      <c r="E7029" s="90"/>
      <c r="F7029" s="4"/>
      <c r="K7029" s="224"/>
      <c r="L7029" s="224"/>
      <c r="M7029" s="224"/>
      <c r="N7029" s="224"/>
      <c r="O7029" s="224"/>
    </row>
    <row r="7030" spans="4:15" ht="12.75" customHeight="1" x14ac:dyDescent="0.3">
      <c r="D7030" s="90"/>
      <c r="E7030" s="90"/>
      <c r="F7030" s="4"/>
      <c r="K7030" s="224"/>
      <c r="L7030" s="224"/>
      <c r="M7030" s="224"/>
      <c r="N7030" s="224"/>
      <c r="O7030" s="224"/>
    </row>
    <row r="7031" spans="4:15" ht="12.75" customHeight="1" x14ac:dyDescent="0.3">
      <c r="D7031" s="90"/>
      <c r="E7031" s="90"/>
      <c r="F7031" s="4"/>
      <c r="K7031" s="224"/>
      <c r="L7031" s="224"/>
      <c r="M7031" s="224"/>
      <c r="N7031" s="224"/>
      <c r="O7031" s="224"/>
    </row>
    <row r="7032" spans="4:15" ht="12.75" customHeight="1" x14ac:dyDescent="0.3">
      <c r="D7032" s="90"/>
      <c r="E7032" s="90"/>
      <c r="F7032" s="4"/>
      <c r="K7032" s="224"/>
      <c r="L7032" s="224"/>
      <c r="M7032" s="224"/>
      <c r="N7032" s="224"/>
      <c r="O7032" s="224"/>
    </row>
    <row r="7033" spans="4:15" ht="12.75" customHeight="1" x14ac:dyDescent="0.3">
      <c r="D7033" s="90"/>
      <c r="E7033" s="90"/>
      <c r="F7033" s="4"/>
      <c r="K7033" s="224"/>
      <c r="L7033" s="224"/>
      <c r="M7033" s="224"/>
      <c r="N7033" s="224"/>
      <c r="O7033" s="224"/>
    </row>
    <row r="7034" spans="4:15" ht="12.75" customHeight="1" x14ac:dyDescent="0.3">
      <c r="D7034" s="90"/>
      <c r="E7034" s="90"/>
      <c r="F7034" s="4"/>
      <c r="K7034" s="224"/>
      <c r="L7034" s="224"/>
      <c r="M7034" s="224"/>
      <c r="N7034" s="224"/>
      <c r="O7034" s="224"/>
    </row>
    <row r="7035" spans="4:15" ht="12.75" customHeight="1" x14ac:dyDescent="0.3">
      <c r="D7035" s="90"/>
      <c r="E7035" s="90"/>
      <c r="F7035" s="4"/>
      <c r="K7035" s="224"/>
      <c r="L7035" s="224"/>
      <c r="M7035" s="224"/>
      <c r="N7035" s="224"/>
      <c r="O7035" s="224"/>
    </row>
    <row r="7036" spans="4:15" ht="12.75" customHeight="1" x14ac:dyDescent="0.3">
      <c r="D7036" s="90"/>
      <c r="E7036" s="90"/>
      <c r="F7036" s="4"/>
      <c r="K7036" s="224"/>
      <c r="L7036" s="224"/>
      <c r="M7036" s="224"/>
      <c r="N7036" s="224"/>
      <c r="O7036" s="224"/>
    </row>
    <row r="7037" spans="4:15" ht="12.75" customHeight="1" x14ac:dyDescent="0.3">
      <c r="D7037" s="90"/>
      <c r="E7037" s="90"/>
      <c r="F7037" s="4"/>
      <c r="K7037" s="224"/>
      <c r="L7037" s="224"/>
      <c r="M7037" s="224"/>
      <c r="N7037" s="224"/>
      <c r="O7037" s="224"/>
    </row>
    <row r="7038" spans="4:15" ht="12.75" customHeight="1" x14ac:dyDescent="0.3">
      <c r="D7038" s="90"/>
      <c r="E7038" s="90"/>
      <c r="F7038" s="4"/>
      <c r="K7038" s="224"/>
      <c r="L7038" s="224"/>
      <c r="M7038" s="224"/>
      <c r="N7038" s="224"/>
      <c r="O7038" s="224"/>
    </row>
    <row r="7039" spans="4:15" ht="12.75" customHeight="1" x14ac:dyDescent="0.3">
      <c r="D7039" s="90"/>
      <c r="E7039" s="90"/>
      <c r="F7039" s="4"/>
      <c r="K7039" s="224"/>
      <c r="L7039" s="224"/>
      <c r="M7039" s="224"/>
      <c r="N7039" s="224"/>
      <c r="O7039" s="224"/>
    </row>
    <row r="7040" spans="4:15" ht="12.75" customHeight="1" x14ac:dyDescent="0.3">
      <c r="D7040" s="90"/>
      <c r="E7040" s="90"/>
      <c r="F7040" s="4"/>
      <c r="K7040" s="224"/>
      <c r="L7040" s="224"/>
      <c r="M7040" s="224"/>
      <c r="N7040" s="224"/>
      <c r="O7040" s="224"/>
    </row>
    <row r="7041" spans="4:15" ht="12.75" customHeight="1" x14ac:dyDescent="0.3">
      <c r="D7041" s="90"/>
      <c r="E7041" s="90"/>
      <c r="F7041" s="4"/>
      <c r="K7041" s="224"/>
      <c r="L7041" s="224"/>
      <c r="M7041" s="224"/>
      <c r="N7041" s="224"/>
      <c r="O7041" s="224"/>
    </row>
    <row r="7042" spans="4:15" ht="12.75" customHeight="1" x14ac:dyDescent="0.3">
      <c r="D7042" s="90"/>
      <c r="E7042" s="90"/>
      <c r="F7042" s="4"/>
      <c r="K7042" s="224"/>
      <c r="L7042" s="224"/>
      <c r="M7042" s="224"/>
      <c r="N7042" s="224"/>
      <c r="O7042" s="224"/>
    </row>
    <row r="7043" spans="4:15" ht="12.75" customHeight="1" x14ac:dyDescent="0.3">
      <c r="D7043" s="90"/>
      <c r="E7043" s="90"/>
      <c r="F7043" s="4"/>
      <c r="K7043" s="224"/>
      <c r="L7043" s="224"/>
      <c r="M7043" s="224"/>
      <c r="N7043" s="224"/>
      <c r="O7043" s="224"/>
    </row>
    <row r="7044" spans="4:15" ht="12.75" customHeight="1" x14ac:dyDescent="0.3">
      <c r="D7044" s="90"/>
      <c r="E7044" s="90"/>
      <c r="F7044" s="4"/>
      <c r="K7044" s="224"/>
      <c r="L7044" s="224"/>
      <c r="M7044" s="224"/>
      <c r="N7044" s="224"/>
      <c r="O7044" s="224"/>
    </row>
    <row r="7045" spans="4:15" ht="12.75" customHeight="1" x14ac:dyDescent="0.3">
      <c r="D7045" s="90"/>
      <c r="E7045" s="90"/>
      <c r="F7045" s="4"/>
      <c r="K7045" s="224"/>
      <c r="L7045" s="224"/>
      <c r="M7045" s="224"/>
      <c r="N7045" s="224"/>
      <c r="O7045" s="224"/>
    </row>
    <row r="7046" spans="4:15" ht="12.75" customHeight="1" x14ac:dyDescent="0.3">
      <c r="D7046" s="90"/>
      <c r="E7046" s="90"/>
      <c r="F7046" s="4"/>
      <c r="K7046" s="224"/>
      <c r="L7046" s="224"/>
      <c r="M7046" s="224"/>
      <c r="N7046" s="224"/>
      <c r="O7046" s="224"/>
    </row>
    <row r="7047" spans="4:15" ht="12.75" customHeight="1" x14ac:dyDescent="0.3">
      <c r="D7047" s="90"/>
      <c r="E7047" s="90"/>
      <c r="F7047" s="4"/>
      <c r="K7047" s="224"/>
      <c r="L7047" s="224"/>
      <c r="M7047" s="224"/>
      <c r="N7047" s="224"/>
      <c r="O7047" s="224"/>
    </row>
    <row r="7048" spans="4:15" ht="12.75" customHeight="1" x14ac:dyDescent="0.3">
      <c r="D7048" s="90"/>
      <c r="E7048" s="90"/>
      <c r="F7048" s="4"/>
      <c r="K7048" s="224"/>
      <c r="L7048" s="224"/>
      <c r="M7048" s="224"/>
      <c r="N7048" s="224"/>
      <c r="O7048" s="224"/>
    </row>
    <row r="7049" spans="4:15" ht="12.75" customHeight="1" x14ac:dyDescent="0.3">
      <c r="D7049" s="90"/>
      <c r="E7049" s="90"/>
      <c r="F7049" s="4"/>
      <c r="K7049" s="224"/>
      <c r="L7049" s="224"/>
      <c r="M7049" s="224"/>
      <c r="N7049" s="224"/>
      <c r="O7049" s="224"/>
    </row>
    <row r="7050" spans="4:15" ht="12.75" customHeight="1" x14ac:dyDescent="0.3">
      <c r="D7050" s="90"/>
      <c r="E7050" s="90"/>
      <c r="F7050" s="4"/>
      <c r="K7050" s="224"/>
      <c r="L7050" s="224"/>
      <c r="M7050" s="224"/>
      <c r="N7050" s="224"/>
      <c r="O7050" s="224"/>
    </row>
    <row r="7051" spans="4:15" ht="12.75" customHeight="1" x14ac:dyDescent="0.3">
      <c r="D7051" s="90"/>
      <c r="E7051" s="90"/>
      <c r="F7051" s="4"/>
      <c r="K7051" s="224"/>
      <c r="L7051" s="224"/>
      <c r="M7051" s="224"/>
      <c r="N7051" s="224"/>
      <c r="O7051" s="224"/>
    </row>
    <row r="7052" spans="4:15" ht="12.75" customHeight="1" x14ac:dyDescent="0.3">
      <c r="D7052" s="90"/>
      <c r="E7052" s="90"/>
      <c r="F7052" s="4"/>
      <c r="K7052" s="224"/>
      <c r="L7052" s="224"/>
      <c r="M7052" s="224"/>
      <c r="N7052" s="224"/>
      <c r="O7052" s="224"/>
    </row>
    <row r="7053" spans="4:15" ht="12.75" customHeight="1" x14ac:dyDescent="0.3">
      <c r="D7053" s="90"/>
      <c r="E7053" s="90"/>
      <c r="F7053" s="4"/>
      <c r="K7053" s="224"/>
      <c r="L7053" s="224"/>
      <c r="M7053" s="224"/>
      <c r="N7053" s="224"/>
      <c r="O7053" s="224"/>
    </row>
    <row r="7054" spans="4:15" ht="12.75" customHeight="1" x14ac:dyDescent="0.3">
      <c r="D7054" s="90"/>
      <c r="E7054" s="90"/>
      <c r="F7054" s="4"/>
      <c r="K7054" s="224"/>
      <c r="L7054" s="224"/>
      <c r="M7054" s="224"/>
      <c r="N7054" s="224"/>
      <c r="O7054" s="224"/>
    </row>
    <row r="7055" spans="4:15" ht="12.75" customHeight="1" x14ac:dyDescent="0.3">
      <c r="D7055" s="90"/>
      <c r="E7055" s="90"/>
      <c r="F7055" s="4"/>
      <c r="K7055" s="224"/>
      <c r="L7055" s="224"/>
      <c r="M7055" s="224"/>
      <c r="N7055" s="224"/>
      <c r="O7055" s="224"/>
    </row>
    <row r="7056" spans="4:15" ht="12.75" customHeight="1" x14ac:dyDescent="0.3">
      <c r="D7056" s="90"/>
      <c r="E7056" s="90"/>
      <c r="F7056" s="4"/>
      <c r="K7056" s="224"/>
      <c r="L7056" s="224"/>
      <c r="M7056" s="224"/>
      <c r="N7056" s="224"/>
      <c r="O7056" s="224"/>
    </row>
    <row r="7057" spans="4:15" ht="12.75" customHeight="1" x14ac:dyDescent="0.3">
      <c r="D7057" s="90"/>
      <c r="E7057" s="90"/>
      <c r="F7057" s="4"/>
      <c r="K7057" s="224"/>
      <c r="L7057" s="224"/>
      <c r="M7057" s="224"/>
      <c r="N7057" s="224"/>
      <c r="O7057" s="224"/>
    </row>
    <row r="7058" spans="4:15" ht="12.75" customHeight="1" x14ac:dyDescent="0.3">
      <c r="D7058" s="90"/>
      <c r="E7058" s="90"/>
      <c r="F7058" s="4"/>
      <c r="K7058" s="224"/>
      <c r="L7058" s="224"/>
      <c r="M7058" s="224"/>
      <c r="N7058" s="224"/>
      <c r="O7058" s="224"/>
    </row>
    <row r="7059" spans="4:15" ht="12.75" customHeight="1" x14ac:dyDescent="0.3">
      <c r="D7059" s="90"/>
      <c r="E7059" s="90"/>
      <c r="F7059" s="4"/>
      <c r="K7059" s="224"/>
      <c r="L7059" s="224"/>
      <c r="M7059" s="224"/>
      <c r="N7059" s="224"/>
      <c r="O7059" s="224"/>
    </row>
    <row r="7060" spans="4:15" ht="12.75" customHeight="1" x14ac:dyDescent="0.3">
      <c r="D7060" s="90"/>
      <c r="E7060" s="90"/>
      <c r="F7060" s="4"/>
      <c r="K7060" s="224"/>
      <c r="L7060" s="224"/>
      <c r="M7060" s="224"/>
      <c r="N7060" s="224"/>
      <c r="O7060" s="224"/>
    </row>
    <row r="7061" spans="4:15" ht="12.75" customHeight="1" x14ac:dyDescent="0.3">
      <c r="D7061" s="90"/>
      <c r="E7061" s="90"/>
      <c r="F7061" s="4"/>
      <c r="K7061" s="224"/>
      <c r="L7061" s="224"/>
      <c r="M7061" s="224"/>
      <c r="N7061" s="224"/>
      <c r="O7061" s="224"/>
    </row>
    <row r="7062" spans="4:15" ht="12.75" customHeight="1" x14ac:dyDescent="0.3">
      <c r="D7062" s="90"/>
      <c r="E7062" s="90"/>
      <c r="F7062" s="4"/>
      <c r="K7062" s="224"/>
      <c r="L7062" s="224"/>
      <c r="M7062" s="224"/>
      <c r="N7062" s="224"/>
      <c r="O7062" s="224"/>
    </row>
    <row r="7063" spans="4:15" ht="12.75" customHeight="1" x14ac:dyDescent="0.3">
      <c r="D7063" s="90"/>
      <c r="E7063" s="90"/>
      <c r="F7063" s="4"/>
      <c r="K7063" s="224"/>
      <c r="L7063" s="224"/>
      <c r="M7063" s="224"/>
      <c r="N7063" s="224"/>
      <c r="O7063" s="224"/>
    </row>
    <row r="7064" spans="4:15" ht="12.75" customHeight="1" x14ac:dyDescent="0.3">
      <c r="D7064" s="90"/>
      <c r="E7064" s="90"/>
      <c r="F7064" s="4"/>
      <c r="K7064" s="224"/>
      <c r="L7064" s="224"/>
      <c r="M7064" s="224"/>
      <c r="N7064" s="224"/>
      <c r="O7064" s="224"/>
    </row>
    <row r="7065" spans="4:15" ht="12.75" customHeight="1" x14ac:dyDescent="0.3">
      <c r="D7065" s="90"/>
      <c r="E7065" s="90"/>
      <c r="F7065" s="4"/>
      <c r="K7065" s="224"/>
      <c r="L7065" s="224"/>
      <c r="M7065" s="224"/>
      <c r="N7065" s="224"/>
      <c r="O7065" s="224"/>
    </row>
    <row r="7066" spans="4:15" ht="12.75" customHeight="1" x14ac:dyDescent="0.3">
      <c r="D7066" s="90"/>
      <c r="E7066" s="90"/>
      <c r="F7066" s="4"/>
      <c r="K7066" s="224"/>
      <c r="L7066" s="224"/>
      <c r="M7066" s="224"/>
      <c r="N7066" s="224"/>
      <c r="O7066" s="224"/>
    </row>
    <row r="7067" spans="4:15" ht="12.75" customHeight="1" x14ac:dyDescent="0.3">
      <c r="D7067" s="90"/>
      <c r="E7067" s="90"/>
      <c r="F7067" s="4"/>
      <c r="K7067" s="224"/>
      <c r="L7067" s="224"/>
      <c r="M7067" s="224"/>
      <c r="N7067" s="224"/>
      <c r="O7067" s="224"/>
    </row>
    <row r="7068" spans="4:15" ht="12.75" customHeight="1" x14ac:dyDescent="0.3">
      <c r="D7068" s="90"/>
      <c r="E7068" s="90"/>
      <c r="F7068" s="4"/>
      <c r="K7068" s="224"/>
      <c r="L7068" s="224"/>
      <c r="M7068" s="224"/>
      <c r="N7068" s="224"/>
      <c r="O7068" s="224"/>
    </row>
    <row r="7069" spans="4:15" ht="12.75" customHeight="1" x14ac:dyDescent="0.3">
      <c r="D7069" s="90"/>
      <c r="E7069" s="90"/>
      <c r="F7069" s="4"/>
      <c r="K7069" s="224"/>
      <c r="L7069" s="224"/>
      <c r="M7069" s="224"/>
      <c r="N7069" s="224"/>
      <c r="O7069" s="224"/>
    </row>
    <row r="7070" spans="4:15" ht="12.75" customHeight="1" x14ac:dyDescent="0.3">
      <c r="D7070" s="90"/>
      <c r="E7070" s="90"/>
      <c r="F7070" s="4"/>
      <c r="K7070" s="224"/>
      <c r="L7070" s="224"/>
      <c r="M7070" s="224"/>
      <c r="N7070" s="224"/>
      <c r="O7070" s="224"/>
    </row>
    <row r="7071" spans="4:15" ht="12.75" customHeight="1" x14ac:dyDescent="0.3">
      <c r="D7071" s="90"/>
      <c r="E7071" s="90"/>
      <c r="F7071" s="4"/>
      <c r="K7071" s="224"/>
      <c r="L7071" s="224"/>
      <c r="M7071" s="224"/>
      <c r="N7071" s="224"/>
      <c r="O7071" s="224"/>
    </row>
    <row r="7072" spans="4:15" ht="12.75" customHeight="1" x14ac:dyDescent="0.3">
      <c r="D7072" s="90"/>
      <c r="E7072" s="90"/>
      <c r="F7072" s="4"/>
      <c r="K7072" s="224"/>
      <c r="L7072" s="224"/>
      <c r="M7072" s="224"/>
      <c r="N7072" s="224"/>
      <c r="O7072" s="224"/>
    </row>
    <row r="7073" spans="4:15" ht="12.75" customHeight="1" x14ac:dyDescent="0.3">
      <c r="D7073" s="90"/>
      <c r="E7073" s="90"/>
      <c r="F7073" s="4"/>
      <c r="K7073" s="224"/>
      <c r="L7073" s="224"/>
      <c r="M7073" s="224"/>
      <c r="N7073" s="224"/>
      <c r="O7073" s="224"/>
    </row>
    <row r="7074" spans="4:15" ht="12.75" customHeight="1" x14ac:dyDescent="0.3">
      <c r="D7074" s="90"/>
      <c r="E7074" s="90"/>
      <c r="F7074" s="4"/>
      <c r="K7074" s="224"/>
      <c r="L7074" s="224"/>
      <c r="M7074" s="224"/>
      <c r="N7074" s="224"/>
      <c r="O7074" s="224"/>
    </row>
    <row r="7075" spans="4:15" ht="12.75" customHeight="1" x14ac:dyDescent="0.3">
      <c r="D7075" s="90"/>
      <c r="E7075" s="90"/>
      <c r="F7075" s="4"/>
      <c r="K7075" s="224"/>
      <c r="L7075" s="224"/>
      <c r="M7075" s="224"/>
      <c r="N7075" s="224"/>
      <c r="O7075" s="224"/>
    </row>
    <row r="7076" spans="4:15" ht="12.75" customHeight="1" x14ac:dyDescent="0.3">
      <c r="D7076" s="90"/>
      <c r="E7076" s="90"/>
      <c r="F7076" s="4"/>
      <c r="K7076" s="224"/>
      <c r="L7076" s="224"/>
      <c r="M7076" s="224"/>
      <c r="N7076" s="224"/>
      <c r="O7076" s="224"/>
    </row>
    <row r="7077" spans="4:15" ht="12.75" customHeight="1" x14ac:dyDescent="0.3">
      <c r="D7077" s="90"/>
      <c r="E7077" s="90"/>
      <c r="F7077" s="4"/>
      <c r="K7077" s="224"/>
      <c r="L7077" s="224"/>
      <c r="M7077" s="224"/>
      <c r="N7077" s="224"/>
      <c r="O7077" s="224"/>
    </row>
    <row r="7078" spans="4:15" ht="12.75" customHeight="1" x14ac:dyDescent="0.3">
      <c r="D7078" s="90"/>
      <c r="E7078" s="90"/>
      <c r="F7078" s="4"/>
      <c r="K7078" s="224"/>
      <c r="L7078" s="224"/>
      <c r="M7078" s="224"/>
      <c r="N7078" s="224"/>
      <c r="O7078" s="224"/>
    </row>
    <row r="7079" spans="4:15" ht="12.75" customHeight="1" x14ac:dyDescent="0.3">
      <c r="D7079" s="90"/>
      <c r="E7079" s="90"/>
      <c r="F7079" s="4"/>
      <c r="K7079" s="224"/>
      <c r="L7079" s="224"/>
      <c r="M7079" s="224"/>
      <c r="N7079" s="224"/>
      <c r="O7079" s="224"/>
    </row>
    <row r="7080" spans="4:15" ht="12.75" customHeight="1" x14ac:dyDescent="0.3">
      <c r="D7080" s="90"/>
      <c r="E7080" s="90"/>
      <c r="F7080" s="4"/>
      <c r="K7080" s="224"/>
      <c r="L7080" s="224"/>
      <c r="M7080" s="224"/>
      <c r="N7080" s="224"/>
      <c r="O7080" s="224"/>
    </row>
    <row r="7081" spans="4:15" ht="12.75" customHeight="1" x14ac:dyDescent="0.3">
      <c r="D7081" s="90"/>
      <c r="E7081" s="90"/>
      <c r="F7081" s="4"/>
      <c r="K7081" s="224"/>
      <c r="L7081" s="224"/>
      <c r="M7081" s="224"/>
      <c r="N7081" s="224"/>
      <c r="O7081" s="224"/>
    </row>
    <row r="7082" spans="4:15" ht="12.75" customHeight="1" x14ac:dyDescent="0.3">
      <c r="D7082" s="90"/>
      <c r="E7082" s="90"/>
      <c r="F7082" s="4"/>
      <c r="K7082" s="224"/>
      <c r="L7082" s="224"/>
      <c r="M7082" s="224"/>
      <c r="N7082" s="224"/>
      <c r="O7082" s="224"/>
    </row>
    <row r="7083" spans="4:15" ht="12.75" customHeight="1" x14ac:dyDescent="0.3">
      <c r="D7083" s="90"/>
      <c r="E7083" s="90"/>
      <c r="F7083" s="4"/>
      <c r="K7083" s="224"/>
      <c r="L7083" s="224"/>
      <c r="M7083" s="224"/>
      <c r="N7083" s="224"/>
      <c r="O7083" s="224"/>
    </row>
    <row r="7084" spans="4:15" ht="12.75" customHeight="1" x14ac:dyDescent="0.3">
      <c r="D7084" s="90"/>
      <c r="E7084" s="90"/>
      <c r="F7084" s="4"/>
      <c r="K7084" s="224"/>
      <c r="L7084" s="224"/>
      <c r="M7084" s="224"/>
      <c r="N7084" s="224"/>
      <c r="O7084" s="224"/>
    </row>
    <row r="7085" spans="4:15" ht="12.75" customHeight="1" x14ac:dyDescent="0.3">
      <c r="D7085" s="90"/>
      <c r="E7085" s="90"/>
      <c r="F7085" s="4"/>
      <c r="K7085" s="224"/>
      <c r="L7085" s="224"/>
      <c r="M7085" s="224"/>
      <c r="N7085" s="224"/>
      <c r="O7085" s="224"/>
    </row>
    <row r="7086" spans="4:15" ht="12.75" customHeight="1" x14ac:dyDescent="0.3">
      <c r="D7086" s="90"/>
      <c r="E7086" s="90"/>
      <c r="F7086" s="4"/>
      <c r="K7086" s="224"/>
      <c r="L7086" s="224"/>
      <c r="M7086" s="224"/>
      <c r="N7086" s="224"/>
      <c r="O7086" s="224"/>
    </row>
    <row r="7087" spans="4:15" ht="12.75" customHeight="1" x14ac:dyDescent="0.3">
      <c r="D7087" s="90"/>
      <c r="E7087" s="90"/>
      <c r="F7087" s="4"/>
      <c r="K7087" s="224"/>
      <c r="L7087" s="224"/>
      <c r="M7087" s="224"/>
      <c r="N7087" s="224"/>
      <c r="O7087" s="224"/>
    </row>
    <row r="7088" spans="4:15" ht="12.75" customHeight="1" x14ac:dyDescent="0.3">
      <c r="D7088" s="90"/>
      <c r="E7088" s="90"/>
      <c r="F7088" s="4"/>
      <c r="K7088" s="224"/>
      <c r="L7088" s="224"/>
      <c r="M7088" s="224"/>
      <c r="N7088" s="224"/>
      <c r="O7088" s="224"/>
    </row>
    <row r="7089" spans="4:15" ht="12.75" customHeight="1" x14ac:dyDescent="0.3">
      <c r="D7089" s="90"/>
      <c r="E7089" s="90"/>
      <c r="F7089" s="4"/>
      <c r="K7089" s="224"/>
      <c r="L7089" s="224"/>
      <c r="M7089" s="224"/>
      <c r="N7089" s="224"/>
      <c r="O7089" s="224"/>
    </row>
    <row r="7090" spans="4:15" ht="12.75" customHeight="1" x14ac:dyDescent="0.3">
      <c r="D7090" s="90"/>
      <c r="E7090" s="90"/>
      <c r="F7090" s="4"/>
      <c r="K7090" s="224"/>
      <c r="L7090" s="224"/>
      <c r="M7090" s="224"/>
      <c r="N7090" s="224"/>
      <c r="O7090" s="224"/>
    </row>
    <row r="7091" spans="4:15" ht="12.75" customHeight="1" x14ac:dyDescent="0.3">
      <c r="D7091" s="90"/>
      <c r="E7091" s="90"/>
      <c r="F7091" s="4"/>
      <c r="K7091" s="224"/>
      <c r="L7091" s="224"/>
      <c r="M7091" s="224"/>
      <c r="N7091" s="224"/>
      <c r="O7091" s="224"/>
    </row>
    <row r="7092" spans="4:15" ht="12.75" customHeight="1" x14ac:dyDescent="0.3">
      <c r="D7092" s="90"/>
      <c r="E7092" s="90"/>
      <c r="F7092" s="4"/>
      <c r="K7092" s="224"/>
      <c r="L7092" s="224"/>
      <c r="M7092" s="224"/>
      <c r="N7092" s="224"/>
      <c r="O7092" s="224"/>
    </row>
    <row r="7093" spans="4:15" ht="12.75" customHeight="1" x14ac:dyDescent="0.3">
      <c r="D7093" s="90"/>
      <c r="E7093" s="90"/>
      <c r="F7093" s="4"/>
      <c r="K7093" s="224"/>
      <c r="L7093" s="224"/>
      <c r="M7093" s="224"/>
      <c r="N7093" s="224"/>
      <c r="O7093" s="224"/>
    </row>
    <row r="7094" spans="4:15" ht="12.75" customHeight="1" x14ac:dyDescent="0.3">
      <c r="D7094" s="90"/>
      <c r="E7094" s="90"/>
      <c r="F7094" s="4"/>
      <c r="K7094" s="224"/>
      <c r="L7094" s="224"/>
      <c r="M7094" s="224"/>
      <c r="N7094" s="224"/>
      <c r="O7094" s="224"/>
    </row>
    <row r="7095" spans="4:15" ht="12.75" customHeight="1" x14ac:dyDescent="0.3">
      <c r="D7095" s="90"/>
      <c r="E7095" s="90"/>
      <c r="F7095" s="4"/>
      <c r="K7095" s="224"/>
      <c r="L7095" s="224"/>
      <c r="M7095" s="224"/>
      <c r="N7095" s="224"/>
      <c r="O7095" s="224"/>
    </row>
    <row r="7096" spans="4:15" ht="12.75" customHeight="1" x14ac:dyDescent="0.3">
      <c r="D7096" s="90"/>
      <c r="E7096" s="90"/>
      <c r="F7096" s="4"/>
      <c r="K7096" s="224"/>
      <c r="L7096" s="224"/>
      <c r="M7096" s="224"/>
      <c r="N7096" s="224"/>
      <c r="O7096" s="224"/>
    </row>
    <row r="7097" spans="4:15" ht="12.75" customHeight="1" x14ac:dyDescent="0.3">
      <c r="D7097" s="90"/>
      <c r="E7097" s="90"/>
      <c r="F7097" s="4"/>
      <c r="K7097" s="224"/>
      <c r="L7097" s="224"/>
      <c r="M7097" s="224"/>
      <c r="N7097" s="224"/>
      <c r="O7097" s="224"/>
    </row>
    <row r="7098" spans="4:15" ht="12.75" customHeight="1" x14ac:dyDescent="0.3">
      <c r="D7098" s="90"/>
      <c r="E7098" s="90"/>
      <c r="F7098" s="4"/>
      <c r="K7098" s="224"/>
      <c r="L7098" s="224"/>
      <c r="M7098" s="224"/>
      <c r="N7098" s="224"/>
      <c r="O7098" s="224"/>
    </row>
    <row r="7099" spans="4:15" ht="12.75" customHeight="1" x14ac:dyDescent="0.3">
      <c r="D7099" s="90"/>
      <c r="E7099" s="90"/>
      <c r="F7099" s="4"/>
      <c r="K7099" s="224"/>
      <c r="L7099" s="224"/>
      <c r="M7099" s="224"/>
      <c r="N7099" s="224"/>
      <c r="O7099" s="224"/>
    </row>
    <row r="7100" spans="4:15" ht="12.75" customHeight="1" x14ac:dyDescent="0.3">
      <c r="D7100" s="90"/>
      <c r="E7100" s="90"/>
      <c r="F7100" s="4"/>
      <c r="K7100" s="224"/>
      <c r="L7100" s="224"/>
      <c r="M7100" s="224"/>
      <c r="N7100" s="224"/>
      <c r="O7100" s="224"/>
    </row>
    <row r="7101" spans="4:15" ht="12.75" customHeight="1" x14ac:dyDescent="0.3">
      <c r="D7101" s="90"/>
      <c r="E7101" s="90"/>
      <c r="F7101" s="4"/>
      <c r="K7101" s="224"/>
      <c r="L7101" s="224"/>
      <c r="M7101" s="224"/>
      <c r="N7101" s="224"/>
      <c r="O7101" s="224"/>
    </row>
    <row r="7102" spans="4:15" ht="12.75" customHeight="1" x14ac:dyDescent="0.3">
      <c r="D7102" s="90"/>
      <c r="E7102" s="90"/>
      <c r="F7102" s="4"/>
      <c r="K7102" s="224"/>
      <c r="L7102" s="224"/>
      <c r="M7102" s="224"/>
      <c r="N7102" s="224"/>
      <c r="O7102" s="224"/>
    </row>
    <row r="7103" spans="4:15" ht="12.75" customHeight="1" x14ac:dyDescent="0.3">
      <c r="D7103" s="90"/>
      <c r="E7103" s="90"/>
      <c r="F7103" s="4"/>
      <c r="K7103" s="224"/>
      <c r="L7103" s="224"/>
      <c r="M7103" s="224"/>
      <c r="N7103" s="224"/>
      <c r="O7103" s="224"/>
    </row>
    <row r="7104" spans="4:15" ht="12.75" customHeight="1" x14ac:dyDescent="0.3">
      <c r="D7104" s="90"/>
      <c r="E7104" s="90"/>
      <c r="F7104" s="4"/>
      <c r="K7104" s="224"/>
      <c r="L7104" s="224"/>
      <c r="M7104" s="224"/>
      <c r="N7104" s="224"/>
      <c r="O7104" s="224"/>
    </row>
    <row r="7105" spans="4:15" ht="12.75" customHeight="1" x14ac:dyDescent="0.3">
      <c r="D7105" s="90"/>
      <c r="E7105" s="90"/>
      <c r="F7105" s="4"/>
      <c r="K7105" s="224"/>
      <c r="L7105" s="224"/>
      <c r="M7105" s="224"/>
      <c r="N7105" s="224"/>
      <c r="O7105" s="224"/>
    </row>
    <row r="7106" spans="4:15" ht="12.75" customHeight="1" x14ac:dyDescent="0.3">
      <c r="D7106" s="90"/>
      <c r="E7106" s="90"/>
      <c r="F7106" s="4"/>
      <c r="K7106" s="224"/>
      <c r="L7106" s="224"/>
      <c r="M7106" s="224"/>
      <c r="N7106" s="224"/>
      <c r="O7106" s="224"/>
    </row>
    <row r="7107" spans="4:15" ht="12.75" customHeight="1" x14ac:dyDescent="0.3">
      <c r="D7107" s="90"/>
      <c r="E7107" s="90"/>
      <c r="F7107" s="4"/>
      <c r="K7107" s="224"/>
      <c r="L7107" s="224"/>
      <c r="M7107" s="224"/>
      <c r="N7107" s="224"/>
      <c r="O7107" s="224"/>
    </row>
    <row r="7108" spans="4:15" ht="12.75" customHeight="1" x14ac:dyDescent="0.3">
      <c r="D7108" s="90"/>
      <c r="E7108" s="90"/>
      <c r="F7108" s="4"/>
      <c r="K7108" s="224"/>
      <c r="L7108" s="224"/>
      <c r="M7108" s="224"/>
      <c r="N7108" s="224"/>
      <c r="O7108" s="224"/>
    </row>
    <row r="7109" spans="4:15" ht="12.75" customHeight="1" x14ac:dyDescent="0.3">
      <c r="D7109" s="90"/>
      <c r="E7109" s="90"/>
      <c r="F7109" s="4"/>
      <c r="K7109" s="224"/>
      <c r="L7109" s="224"/>
      <c r="M7109" s="224"/>
      <c r="N7109" s="224"/>
      <c r="O7109" s="224"/>
    </row>
    <row r="7110" spans="4:15" ht="12.75" customHeight="1" x14ac:dyDescent="0.3">
      <c r="D7110" s="90"/>
      <c r="E7110" s="90"/>
      <c r="F7110" s="4"/>
      <c r="K7110" s="224"/>
      <c r="L7110" s="224"/>
      <c r="M7110" s="224"/>
      <c r="N7110" s="224"/>
      <c r="O7110" s="224"/>
    </row>
    <row r="7111" spans="4:15" ht="12.75" customHeight="1" x14ac:dyDescent="0.3">
      <c r="D7111" s="90"/>
      <c r="E7111" s="90"/>
      <c r="F7111" s="4"/>
      <c r="K7111" s="224"/>
      <c r="L7111" s="224"/>
      <c r="M7111" s="224"/>
      <c r="N7111" s="224"/>
      <c r="O7111" s="224"/>
    </row>
    <row r="7112" spans="4:15" ht="12.75" customHeight="1" x14ac:dyDescent="0.3">
      <c r="D7112" s="90"/>
      <c r="E7112" s="90"/>
      <c r="F7112" s="4"/>
      <c r="K7112" s="224"/>
      <c r="L7112" s="224"/>
      <c r="M7112" s="224"/>
      <c r="N7112" s="224"/>
      <c r="O7112" s="224"/>
    </row>
    <row r="7113" spans="4:15" ht="12.75" customHeight="1" x14ac:dyDescent="0.3">
      <c r="D7113" s="90"/>
      <c r="E7113" s="90"/>
      <c r="F7113" s="4"/>
      <c r="K7113" s="224"/>
      <c r="L7113" s="224"/>
      <c r="M7113" s="224"/>
      <c r="N7113" s="224"/>
      <c r="O7113" s="224"/>
    </row>
    <row r="7114" spans="4:15" ht="12.75" customHeight="1" x14ac:dyDescent="0.3">
      <c r="D7114" s="90"/>
      <c r="E7114" s="90"/>
      <c r="F7114" s="4"/>
      <c r="K7114" s="224"/>
      <c r="L7114" s="224"/>
      <c r="M7114" s="224"/>
      <c r="N7114" s="224"/>
      <c r="O7114" s="224"/>
    </row>
    <row r="7115" spans="4:15" ht="12.75" customHeight="1" x14ac:dyDescent="0.3">
      <c r="D7115" s="90"/>
      <c r="E7115" s="90"/>
      <c r="F7115" s="4"/>
      <c r="K7115" s="224"/>
      <c r="L7115" s="224"/>
      <c r="M7115" s="224"/>
      <c r="N7115" s="224"/>
      <c r="O7115" s="224"/>
    </row>
    <row r="7116" spans="4:15" ht="12.75" customHeight="1" x14ac:dyDescent="0.3">
      <c r="D7116" s="90"/>
      <c r="E7116" s="90"/>
      <c r="F7116" s="4"/>
      <c r="K7116" s="224"/>
      <c r="L7116" s="224"/>
      <c r="M7116" s="224"/>
      <c r="N7116" s="224"/>
      <c r="O7116" s="224"/>
    </row>
    <row r="7117" spans="4:15" ht="12.75" customHeight="1" x14ac:dyDescent="0.3">
      <c r="D7117" s="90"/>
      <c r="E7117" s="90"/>
      <c r="F7117" s="4"/>
      <c r="K7117" s="224"/>
      <c r="L7117" s="224"/>
      <c r="M7117" s="224"/>
      <c r="N7117" s="224"/>
      <c r="O7117" s="224"/>
    </row>
    <row r="7118" spans="4:15" ht="12.75" customHeight="1" x14ac:dyDescent="0.3">
      <c r="D7118" s="90"/>
      <c r="E7118" s="90"/>
      <c r="F7118" s="4"/>
      <c r="K7118" s="224"/>
      <c r="L7118" s="224"/>
      <c r="M7118" s="224"/>
      <c r="N7118" s="224"/>
      <c r="O7118" s="224"/>
    </row>
    <row r="7119" spans="4:15" ht="12.75" customHeight="1" x14ac:dyDescent="0.3">
      <c r="D7119" s="90"/>
      <c r="E7119" s="90"/>
      <c r="F7119" s="4"/>
      <c r="K7119" s="224"/>
      <c r="L7119" s="224"/>
      <c r="M7119" s="224"/>
      <c r="N7119" s="224"/>
      <c r="O7119" s="224"/>
    </row>
    <row r="7120" spans="4:15" ht="12.75" customHeight="1" x14ac:dyDescent="0.3">
      <c r="D7120" s="90"/>
      <c r="E7120" s="90"/>
      <c r="F7120" s="4"/>
      <c r="K7120" s="224"/>
      <c r="L7120" s="224"/>
      <c r="M7120" s="224"/>
      <c r="N7120" s="224"/>
      <c r="O7120" s="224"/>
    </row>
    <row r="7121" spans="4:15" ht="12.75" customHeight="1" x14ac:dyDescent="0.3">
      <c r="D7121" s="90"/>
      <c r="E7121" s="90"/>
      <c r="F7121" s="4"/>
      <c r="K7121" s="224"/>
      <c r="L7121" s="224"/>
      <c r="M7121" s="224"/>
      <c r="N7121" s="224"/>
      <c r="O7121" s="224"/>
    </row>
    <row r="7122" spans="4:15" ht="12.75" customHeight="1" x14ac:dyDescent="0.3">
      <c r="D7122" s="90"/>
      <c r="E7122" s="90"/>
      <c r="F7122" s="4"/>
      <c r="K7122" s="224"/>
      <c r="L7122" s="224"/>
      <c r="M7122" s="224"/>
      <c r="N7122" s="224"/>
      <c r="O7122" s="224"/>
    </row>
    <row r="7123" spans="4:15" ht="12.75" customHeight="1" x14ac:dyDescent="0.3">
      <c r="D7123" s="90"/>
      <c r="E7123" s="90"/>
      <c r="F7123" s="4"/>
      <c r="K7123" s="224"/>
      <c r="L7123" s="224"/>
      <c r="M7123" s="224"/>
      <c r="N7123" s="224"/>
      <c r="O7123" s="224"/>
    </row>
    <row r="7124" spans="4:15" ht="12.75" customHeight="1" x14ac:dyDescent="0.3">
      <c r="D7124" s="90"/>
      <c r="E7124" s="90"/>
      <c r="F7124" s="4"/>
      <c r="K7124" s="224"/>
      <c r="L7124" s="224"/>
      <c r="M7124" s="224"/>
      <c r="N7124" s="224"/>
      <c r="O7124" s="224"/>
    </row>
    <row r="7125" spans="4:15" ht="12.75" customHeight="1" x14ac:dyDescent="0.3">
      <c r="D7125" s="90"/>
      <c r="E7125" s="90"/>
      <c r="F7125" s="4"/>
      <c r="K7125" s="224"/>
      <c r="L7125" s="224"/>
      <c r="M7125" s="224"/>
      <c r="N7125" s="224"/>
      <c r="O7125" s="224"/>
    </row>
    <row r="7126" spans="4:15" ht="12.75" customHeight="1" x14ac:dyDescent="0.3">
      <c r="D7126" s="90"/>
      <c r="E7126" s="90"/>
      <c r="F7126" s="4"/>
      <c r="K7126" s="224"/>
      <c r="L7126" s="224"/>
      <c r="M7126" s="224"/>
      <c r="N7126" s="224"/>
      <c r="O7126" s="224"/>
    </row>
    <row r="7127" spans="4:15" ht="12.75" customHeight="1" x14ac:dyDescent="0.3">
      <c r="D7127" s="90"/>
      <c r="E7127" s="90"/>
      <c r="F7127" s="4"/>
      <c r="K7127" s="224"/>
      <c r="L7127" s="224"/>
      <c r="M7127" s="224"/>
      <c r="N7127" s="224"/>
      <c r="O7127" s="224"/>
    </row>
    <row r="7128" spans="4:15" ht="12.75" customHeight="1" x14ac:dyDescent="0.3">
      <c r="D7128" s="90"/>
      <c r="E7128" s="90"/>
      <c r="F7128" s="4"/>
      <c r="K7128" s="224"/>
      <c r="L7128" s="224"/>
      <c r="M7128" s="224"/>
      <c r="N7128" s="224"/>
      <c r="O7128" s="224"/>
    </row>
    <row r="7129" spans="4:15" ht="12.75" customHeight="1" x14ac:dyDescent="0.3">
      <c r="D7129" s="90"/>
      <c r="E7129" s="90"/>
      <c r="F7129" s="4"/>
      <c r="K7129" s="224"/>
      <c r="L7129" s="224"/>
      <c r="M7129" s="224"/>
      <c r="N7129" s="224"/>
      <c r="O7129" s="224"/>
    </row>
    <row r="7130" spans="4:15" ht="12.75" customHeight="1" x14ac:dyDescent="0.3">
      <c r="D7130" s="90"/>
      <c r="E7130" s="90"/>
      <c r="F7130" s="4"/>
      <c r="K7130" s="224"/>
      <c r="L7130" s="224"/>
      <c r="M7130" s="224"/>
      <c r="N7130" s="224"/>
      <c r="O7130" s="224"/>
    </row>
    <row r="7131" spans="4:15" ht="12.75" customHeight="1" x14ac:dyDescent="0.3">
      <c r="D7131" s="90"/>
      <c r="E7131" s="90"/>
      <c r="F7131" s="4"/>
      <c r="K7131" s="224"/>
      <c r="L7131" s="224"/>
      <c r="M7131" s="224"/>
      <c r="N7131" s="224"/>
      <c r="O7131" s="224"/>
    </row>
    <row r="7132" spans="4:15" ht="12.75" customHeight="1" x14ac:dyDescent="0.3">
      <c r="D7132" s="90"/>
      <c r="E7132" s="90"/>
      <c r="F7132" s="4"/>
      <c r="K7132" s="224"/>
      <c r="L7132" s="224"/>
      <c r="M7132" s="224"/>
      <c r="N7132" s="224"/>
      <c r="O7132" s="224"/>
    </row>
    <row r="7133" spans="4:15" ht="12.75" customHeight="1" x14ac:dyDescent="0.3">
      <c r="D7133" s="90"/>
      <c r="E7133" s="90"/>
      <c r="F7133" s="4"/>
      <c r="K7133" s="224"/>
      <c r="L7133" s="224"/>
      <c r="M7133" s="224"/>
      <c r="N7133" s="224"/>
      <c r="O7133" s="224"/>
    </row>
    <row r="7134" spans="4:15" ht="12.75" customHeight="1" x14ac:dyDescent="0.3">
      <c r="D7134" s="90"/>
      <c r="E7134" s="90"/>
      <c r="F7134" s="4"/>
      <c r="K7134" s="224"/>
      <c r="L7134" s="224"/>
      <c r="M7134" s="224"/>
      <c r="N7134" s="224"/>
      <c r="O7134" s="224"/>
    </row>
    <row r="7135" spans="4:15" ht="12.75" customHeight="1" x14ac:dyDescent="0.3">
      <c r="D7135" s="90"/>
      <c r="E7135" s="90"/>
      <c r="F7135" s="4"/>
      <c r="K7135" s="224"/>
      <c r="L7135" s="224"/>
      <c r="M7135" s="224"/>
      <c r="N7135" s="224"/>
      <c r="O7135" s="224"/>
    </row>
    <row r="7136" spans="4:15" ht="12.75" customHeight="1" x14ac:dyDescent="0.3">
      <c r="D7136" s="90"/>
      <c r="E7136" s="90"/>
      <c r="F7136" s="4"/>
      <c r="K7136" s="224"/>
      <c r="L7136" s="224"/>
      <c r="M7136" s="224"/>
      <c r="N7136" s="224"/>
      <c r="O7136" s="224"/>
    </row>
    <row r="7137" spans="4:15" ht="12.75" customHeight="1" x14ac:dyDescent="0.3">
      <c r="D7137" s="90"/>
      <c r="E7137" s="90"/>
      <c r="F7137" s="4"/>
      <c r="K7137" s="224"/>
      <c r="L7137" s="224"/>
      <c r="M7137" s="224"/>
      <c r="N7137" s="224"/>
      <c r="O7137" s="224"/>
    </row>
    <row r="7138" spans="4:15" ht="12.75" customHeight="1" x14ac:dyDescent="0.3">
      <c r="D7138" s="90"/>
      <c r="E7138" s="90"/>
      <c r="F7138" s="4"/>
      <c r="K7138" s="224"/>
      <c r="L7138" s="224"/>
      <c r="M7138" s="224"/>
      <c r="N7138" s="224"/>
      <c r="O7138" s="224"/>
    </row>
    <row r="7139" spans="4:15" ht="12.75" customHeight="1" x14ac:dyDescent="0.3">
      <c r="D7139" s="90"/>
      <c r="E7139" s="90"/>
      <c r="F7139" s="4"/>
      <c r="K7139" s="224"/>
      <c r="L7139" s="224"/>
      <c r="M7139" s="224"/>
      <c r="N7139" s="224"/>
      <c r="O7139" s="224"/>
    </row>
    <row r="7140" spans="4:15" ht="12.75" customHeight="1" x14ac:dyDescent="0.3">
      <c r="D7140" s="90"/>
      <c r="E7140" s="90"/>
      <c r="F7140" s="4"/>
      <c r="K7140" s="224"/>
      <c r="L7140" s="224"/>
      <c r="M7140" s="224"/>
      <c r="N7140" s="224"/>
      <c r="O7140" s="224"/>
    </row>
    <row r="7141" spans="4:15" ht="12.75" customHeight="1" x14ac:dyDescent="0.3">
      <c r="D7141" s="90"/>
      <c r="E7141" s="90"/>
      <c r="F7141" s="4"/>
      <c r="K7141" s="224"/>
      <c r="L7141" s="224"/>
      <c r="M7141" s="224"/>
      <c r="N7141" s="224"/>
      <c r="O7141" s="224"/>
    </row>
    <row r="7142" spans="4:15" ht="12.75" customHeight="1" x14ac:dyDescent="0.3">
      <c r="D7142" s="90"/>
      <c r="E7142" s="90"/>
      <c r="F7142" s="4"/>
      <c r="K7142" s="224"/>
      <c r="L7142" s="224"/>
      <c r="M7142" s="224"/>
      <c r="N7142" s="224"/>
      <c r="O7142" s="224"/>
    </row>
    <row r="7143" spans="4:15" ht="12.75" customHeight="1" x14ac:dyDescent="0.3">
      <c r="D7143" s="90"/>
      <c r="E7143" s="90"/>
      <c r="F7143" s="4"/>
      <c r="K7143" s="224"/>
      <c r="L7143" s="224"/>
      <c r="M7143" s="224"/>
      <c r="N7143" s="224"/>
      <c r="O7143" s="224"/>
    </row>
    <row r="7144" spans="4:15" ht="12.75" customHeight="1" x14ac:dyDescent="0.3">
      <c r="D7144" s="90"/>
      <c r="E7144" s="90"/>
      <c r="F7144" s="4"/>
      <c r="K7144" s="224"/>
      <c r="L7144" s="224"/>
      <c r="M7144" s="224"/>
      <c r="N7144" s="224"/>
      <c r="O7144" s="224"/>
    </row>
    <row r="7145" spans="4:15" ht="12.75" customHeight="1" x14ac:dyDescent="0.3">
      <c r="D7145" s="90"/>
      <c r="E7145" s="90"/>
      <c r="F7145" s="4"/>
      <c r="K7145" s="224"/>
      <c r="L7145" s="224"/>
      <c r="M7145" s="224"/>
      <c r="N7145" s="224"/>
      <c r="O7145" s="224"/>
    </row>
    <row r="7146" spans="4:15" ht="12.75" customHeight="1" x14ac:dyDescent="0.3">
      <c r="D7146" s="90"/>
      <c r="E7146" s="90"/>
      <c r="F7146" s="4"/>
      <c r="K7146" s="224"/>
      <c r="L7146" s="224"/>
      <c r="M7146" s="224"/>
      <c r="N7146" s="224"/>
      <c r="O7146" s="224"/>
    </row>
    <row r="7147" spans="4:15" ht="12.75" customHeight="1" x14ac:dyDescent="0.3">
      <c r="D7147" s="90"/>
      <c r="E7147" s="90"/>
      <c r="F7147" s="4"/>
      <c r="K7147" s="224"/>
      <c r="L7147" s="224"/>
      <c r="M7147" s="224"/>
      <c r="N7147" s="224"/>
      <c r="O7147" s="224"/>
    </row>
    <row r="7148" spans="4:15" ht="12.75" customHeight="1" x14ac:dyDescent="0.3">
      <c r="D7148" s="90"/>
      <c r="E7148" s="90"/>
      <c r="F7148" s="4"/>
      <c r="K7148" s="224"/>
      <c r="L7148" s="224"/>
      <c r="M7148" s="224"/>
      <c r="N7148" s="224"/>
      <c r="O7148" s="224"/>
    </row>
    <row r="7149" spans="4:15" ht="12.75" customHeight="1" x14ac:dyDescent="0.3">
      <c r="D7149" s="90"/>
      <c r="E7149" s="90"/>
      <c r="F7149" s="4"/>
      <c r="K7149" s="224"/>
      <c r="L7149" s="224"/>
      <c r="M7149" s="224"/>
      <c r="N7149" s="224"/>
      <c r="O7149" s="224"/>
    </row>
    <row r="7150" spans="4:15" ht="12.75" customHeight="1" x14ac:dyDescent="0.3">
      <c r="D7150" s="90"/>
      <c r="E7150" s="90"/>
      <c r="F7150" s="4"/>
      <c r="K7150" s="224"/>
      <c r="L7150" s="224"/>
      <c r="M7150" s="224"/>
      <c r="N7150" s="224"/>
      <c r="O7150" s="224"/>
    </row>
    <row r="7151" spans="4:15" ht="12.75" customHeight="1" x14ac:dyDescent="0.3">
      <c r="D7151" s="90"/>
      <c r="E7151" s="90"/>
      <c r="F7151" s="4"/>
      <c r="K7151" s="224"/>
      <c r="L7151" s="224"/>
      <c r="M7151" s="224"/>
      <c r="N7151" s="224"/>
      <c r="O7151" s="224"/>
    </row>
    <row r="7152" spans="4:15" ht="12.75" customHeight="1" x14ac:dyDescent="0.3">
      <c r="D7152" s="90"/>
      <c r="E7152" s="90"/>
      <c r="F7152" s="4"/>
      <c r="K7152" s="224"/>
      <c r="L7152" s="224"/>
      <c r="M7152" s="224"/>
      <c r="N7152" s="224"/>
      <c r="O7152" s="224"/>
    </row>
    <row r="7153" spans="4:15" ht="12.75" customHeight="1" x14ac:dyDescent="0.3">
      <c r="D7153" s="90"/>
      <c r="E7153" s="90"/>
      <c r="F7153" s="4"/>
      <c r="K7153" s="224"/>
      <c r="L7153" s="224"/>
      <c r="M7153" s="224"/>
      <c r="N7153" s="224"/>
      <c r="O7153" s="224"/>
    </row>
    <row r="7154" spans="4:15" ht="12.75" customHeight="1" x14ac:dyDescent="0.3">
      <c r="D7154" s="90"/>
      <c r="E7154" s="90"/>
      <c r="F7154" s="4"/>
      <c r="K7154" s="224"/>
      <c r="L7154" s="224"/>
      <c r="M7154" s="224"/>
      <c r="N7154" s="224"/>
      <c r="O7154" s="224"/>
    </row>
    <row r="7155" spans="4:15" ht="12.75" customHeight="1" x14ac:dyDescent="0.3">
      <c r="D7155" s="90"/>
      <c r="E7155" s="90"/>
      <c r="F7155" s="4"/>
      <c r="K7155" s="224"/>
      <c r="L7155" s="224"/>
      <c r="M7155" s="224"/>
      <c r="N7155" s="224"/>
      <c r="O7155" s="224"/>
    </row>
    <row r="7156" spans="4:15" ht="12.75" customHeight="1" x14ac:dyDescent="0.3">
      <c r="D7156" s="90"/>
      <c r="E7156" s="90"/>
      <c r="F7156" s="4"/>
      <c r="K7156" s="224"/>
      <c r="L7156" s="224"/>
      <c r="M7156" s="224"/>
      <c r="N7156" s="224"/>
      <c r="O7156" s="224"/>
    </row>
    <row r="7157" spans="4:15" ht="12.75" customHeight="1" x14ac:dyDescent="0.3">
      <c r="D7157" s="90"/>
      <c r="E7157" s="90"/>
      <c r="F7157" s="4"/>
      <c r="K7157" s="224"/>
      <c r="L7157" s="224"/>
      <c r="M7157" s="224"/>
      <c r="N7157" s="224"/>
      <c r="O7157" s="224"/>
    </row>
    <row r="7158" spans="4:15" ht="12.75" customHeight="1" x14ac:dyDescent="0.3">
      <c r="D7158" s="90"/>
      <c r="E7158" s="90"/>
      <c r="F7158" s="4"/>
      <c r="K7158" s="224"/>
      <c r="L7158" s="224"/>
      <c r="M7158" s="224"/>
      <c r="N7158" s="224"/>
      <c r="O7158" s="224"/>
    </row>
    <row r="7159" spans="4:15" ht="12.75" customHeight="1" x14ac:dyDescent="0.3">
      <c r="D7159" s="90"/>
      <c r="E7159" s="90"/>
      <c r="F7159" s="4"/>
      <c r="K7159" s="224"/>
      <c r="L7159" s="224"/>
      <c r="M7159" s="224"/>
      <c r="N7159" s="224"/>
      <c r="O7159" s="224"/>
    </row>
    <row r="7160" spans="4:15" ht="12.75" customHeight="1" x14ac:dyDescent="0.3">
      <c r="D7160" s="90"/>
      <c r="E7160" s="90"/>
      <c r="F7160" s="4"/>
      <c r="K7160" s="224"/>
      <c r="L7160" s="224"/>
      <c r="M7160" s="224"/>
      <c r="N7160" s="224"/>
      <c r="O7160" s="224"/>
    </row>
    <row r="7161" spans="4:15" ht="12.75" customHeight="1" x14ac:dyDescent="0.3">
      <c r="D7161" s="90"/>
      <c r="E7161" s="90"/>
      <c r="F7161" s="4"/>
      <c r="K7161" s="224"/>
      <c r="L7161" s="224"/>
      <c r="M7161" s="224"/>
      <c r="N7161" s="224"/>
      <c r="O7161" s="224"/>
    </row>
    <row r="7162" spans="4:15" ht="12.75" customHeight="1" x14ac:dyDescent="0.3">
      <c r="D7162" s="90"/>
      <c r="E7162" s="90"/>
      <c r="F7162" s="4"/>
      <c r="K7162" s="224"/>
      <c r="L7162" s="224"/>
      <c r="M7162" s="224"/>
      <c r="N7162" s="224"/>
      <c r="O7162" s="224"/>
    </row>
    <row r="7163" spans="4:15" ht="12.75" customHeight="1" x14ac:dyDescent="0.3">
      <c r="D7163" s="90"/>
      <c r="E7163" s="90"/>
      <c r="F7163" s="4"/>
      <c r="K7163" s="224"/>
      <c r="L7163" s="224"/>
      <c r="M7163" s="224"/>
      <c r="N7163" s="224"/>
      <c r="O7163" s="224"/>
    </row>
    <row r="7164" spans="4:15" ht="12.75" customHeight="1" x14ac:dyDescent="0.3">
      <c r="D7164" s="90"/>
      <c r="E7164" s="90"/>
      <c r="F7164" s="4"/>
      <c r="K7164" s="224"/>
      <c r="L7164" s="224"/>
      <c r="M7164" s="224"/>
      <c r="N7164" s="224"/>
      <c r="O7164" s="224"/>
    </row>
    <row r="7165" spans="4:15" ht="12.75" customHeight="1" x14ac:dyDescent="0.3">
      <c r="D7165" s="90"/>
      <c r="E7165" s="90"/>
      <c r="F7165" s="4"/>
      <c r="K7165" s="224"/>
      <c r="L7165" s="224"/>
      <c r="M7165" s="224"/>
      <c r="N7165" s="224"/>
      <c r="O7165" s="224"/>
    </row>
    <row r="7166" spans="4:15" ht="12.75" customHeight="1" x14ac:dyDescent="0.3">
      <c r="D7166" s="90"/>
      <c r="E7166" s="90"/>
      <c r="F7166" s="4"/>
      <c r="K7166" s="224"/>
      <c r="L7166" s="224"/>
      <c r="M7166" s="224"/>
      <c r="N7166" s="224"/>
      <c r="O7166" s="224"/>
    </row>
    <row r="7167" spans="4:15" ht="12.75" customHeight="1" x14ac:dyDescent="0.3">
      <c r="D7167" s="90"/>
      <c r="E7167" s="90"/>
      <c r="F7167" s="4"/>
      <c r="K7167" s="224"/>
      <c r="L7167" s="224"/>
      <c r="M7167" s="224"/>
      <c r="N7167" s="224"/>
      <c r="O7167" s="224"/>
    </row>
    <row r="7168" spans="4:15" ht="12.75" customHeight="1" x14ac:dyDescent="0.3">
      <c r="D7168" s="90"/>
      <c r="E7168" s="90"/>
      <c r="F7168" s="4"/>
      <c r="K7168" s="224"/>
      <c r="L7168" s="224"/>
      <c r="M7168" s="224"/>
      <c r="N7168" s="224"/>
      <c r="O7168" s="224"/>
    </row>
    <row r="7169" spans="4:15" ht="12.75" customHeight="1" x14ac:dyDescent="0.3">
      <c r="D7169" s="90"/>
      <c r="E7169" s="90"/>
      <c r="F7169" s="4"/>
      <c r="K7169" s="224"/>
      <c r="L7169" s="224"/>
      <c r="M7169" s="224"/>
      <c r="N7169" s="224"/>
      <c r="O7169" s="224"/>
    </row>
    <row r="7170" spans="4:15" ht="12.75" customHeight="1" x14ac:dyDescent="0.3">
      <c r="D7170" s="90"/>
      <c r="E7170" s="90"/>
      <c r="F7170" s="4"/>
      <c r="K7170" s="224"/>
      <c r="L7170" s="224"/>
      <c r="M7170" s="224"/>
      <c r="N7170" s="224"/>
      <c r="O7170" s="224"/>
    </row>
    <row r="7171" spans="4:15" ht="12.75" customHeight="1" x14ac:dyDescent="0.3">
      <c r="D7171" s="90"/>
      <c r="E7171" s="90"/>
      <c r="F7171" s="4"/>
      <c r="K7171" s="224"/>
      <c r="L7171" s="224"/>
      <c r="M7171" s="224"/>
      <c r="N7171" s="224"/>
      <c r="O7171" s="224"/>
    </row>
    <row r="7172" spans="4:15" ht="12.75" customHeight="1" x14ac:dyDescent="0.3">
      <c r="D7172" s="90"/>
      <c r="E7172" s="90"/>
      <c r="F7172" s="4"/>
      <c r="K7172" s="224"/>
      <c r="L7172" s="224"/>
      <c r="M7172" s="224"/>
      <c r="N7172" s="224"/>
      <c r="O7172" s="224"/>
    </row>
    <row r="7173" spans="4:15" ht="12.75" customHeight="1" x14ac:dyDescent="0.3">
      <c r="D7173" s="90"/>
      <c r="E7173" s="90"/>
      <c r="F7173" s="4"/>
      <c r="K7173" s="224"/>
      <c r="L7173" s="224"/>
      <c r="M7173" s="224"/>
      <c r="N7173" s="224"/>
      <c r="O7173" s="224"/>
    </row>
    <row r="7174" spans="4:15" ht="12.75" customHeight="1" x14ac:dyDescent="0.3">
      <c r="D7174" s="90"/>
      <c r="E7174" s="90"/>
      <c r="F7174" s="4"/>
      <c r="K7174" s="224"/>
      <c r="L7174" s="224"/>
      <c r="M7174" s="224"/>
      <c r="N7174" s="224"/>
      <c r="O7174" s="224"/>
    </row>
    <row r="7175" spans="4:15" ht="12.75" customHeight="1" x14ac:dyDescent="0.3">
      <c r="D7175" s="90"/>
      <c r="E7175" s="90"/>
      <c r="F7175" s="4"/>
      <c r="K7175" s="224"/>
      <c r="L7175" s="224"/>
      <c r="M7175" s="224"/>
      <c r="N7175" s="224"/>
      <c r="O7175" s="224"/>
    </row>
    <row r="7176" spans="4:15" ht="12.75" customHeight="1" x14ac:dyDescent="0.3">
      <c r="D7176" s="90"/>
      <c r="E7176" s="90"/>
      <c r="F7176" s="4"/>
      <c r="K7176" s="224"/>
      <c r="L7176" s="224"/>
      <c r="M7176" s="224"/>
      <c r="N7176" s="224"/>
      <c r="O7176" s="224"/>
    </row>
    <row r="7177" spans="4:15" ht="12.75" customHeight="1" x14ac:dyDescent="0.3">
      <c r="D7177" s="90"/>
      <c r="E7177" s="90"/>
      <c r="F7177" s="4"/>
      <c r="K7177" s="224"/>
      <c r="L7177" s="224"/>
      <c r="M7177" s="224"/>
      <c r="N7177" s="224"/>
      <c r="O7177" s="224"/>
    </row>
    <row r="7178" spans="4:15" ht="12.75" customHeight="1" x14ac:dyDescent="0.3">
      <c r="D7178" s="90"/>
      <c r="E7178" s="90"/>
      <c r="F7178" s="4"/>
      <c r="K7178" s="224"/>
      <c r="L7178" s="224"/>
      <c r="M7178" s="224"/>
      <c r="N7178" s="224"/>
      <c r="O7178" s="224"/>
    </row>
    <row r="7179" spans="4:15" ht="12.75" customHeight="1" x14ac:dyDescent="0.3">
      <c r="D7179" s="90"/>
      <c r="E7179" s="90"/>
      <c r="F7179" s="4"/>
      <c r="K7179" s="224"/>
      <c r="L7179" s="224"/>
      <c r="M7179" s="224"/>
      <c r="N7179" s="224"/>
      <c r="O7179" s="224"/>
    </row>
    <row r="7180" spans="4:15" ht="12.75" customHeight="1" x14ac:dyDescent="0.3">
      <c r="D7180" s="90"/>
      <c r="E7180" s="90"/>
      <c r="F7180" s="4"/>
      <c r="K7180" s="224"/>
      <c r="L7180" s="224"/>
      <c r="M7180" s="224"/>
      <c r="N7180" s="224"/>
      <c r="O7180" s="224"/>
    </row>
    <row r="7181" spans="4:15" ht="12.75" customHeight="1" x14ac:dyDescent="0.3">
      <c r="D7181" s="90"/>
      <c r="E7181" s="90"/>
      <c r="F7181" s="4"/>
      <c r="K7181" s="224"/>
      <c r="L7181" s="224"/>
      <c r="M7181" s="224"/>
      <c r="N7181" s="224"/>
      <c r="O7181" s="224"/>
    </row>
    <row r="7182" spans="4:15" ht="12.75" customHeight="1" x14ac:dyDescent="0.3">
      <c r="D7182" s="90"/>
      <c r="E7182" s="90"/>
      <c r="F7182" s="4"/>
      <c r="K7182" s="224"/>
      <c r="L7182" s="224"/>
      <c r="M7182" s="224"/>
      <c r="N7182" s="224"/>
      <c r="O7182" s="224"/>
    </row>
    <row r="7183" spans="4:15" ht="12.75" customHeight="1" x14ac:dyDescent="0.3">
      <c r="D7183" s="90"/>
      <c r="E7183" s="90"/>
      <c r="F7183" s="4"/>
      <c r="K7183" s="224"/>
      <c r="L7183" s="224"/>
      <c r="M7183" s="224"/>
      <c r="N7183" s="224"/>
      <c r="O7183" s="224"/>
    </row>
    <row r="7184" spans="4:15" ht="12.75" customHeight="1" x14ac:dyDescent="0.3">
      <c r="D7184" s="90"/>
      <c r="E7184" s="90"/>
      <c r="F7184" s="4"/>
      <c r="K7184" s="224"/>
      <c r="L7184" s="224"/>
      <c r="M7184" s="224"/>
      <c r="N7184" s="224"/>
      <c r="O7184" s="224"/>
    </row>
    <row r="7185" spans="4:15" ht="12.75" customHeight="1" x14ac:dyDescent="0.3">
      <c r="D7185" s="90"/>
      <c r="E7185" s="90"/>
      <c r="F7185" s="4"/>
      <c r="K7185" s="224"/>
      <c r="L7185" s="224"/>
      <c r="M7185" s="224"/>
      <c r="N7185" s="224"/>
      <c r="O7185" s="224"/>
    </row>
    <row r="7186" spans="4:15" ht="12.75" customHeight="1" x14ac:dyDescent="0.3">
      <c r="D7186" s="90"/>
      <c r="E7186" s="90"/>
      <c r="F7186" s="4"/>
      <c r="K7186" s="224"/>
      <c r="L7186" s="224"/>
      <c r="M7186" s="224"/>
      <c r="N7186" s="224"/>
      <c r="O7186" s="224"/>
    </row>
    <row r="7187" spans="4:15" ht="12.75" customHeight="1" x14ac:dyDescent="0.3">
      <c r="D7187" s="90"/>
      <c r="E7187" s="90"/>
      <c r="F7187" s="4"/>
      <c r="K7187" s="224"/>
      <c r="L7187" s="224"/>
      <c r="M7187" s="224"/>
      <c r="N7187" s="224"/>
      <c r="O7187" s="224"/>
    </row>
    <row r="7188" spans="4:15" ht="12.75" customHeight="1" x14ac:dyDescent="0.3">
      <c r="D7188" s="90"/>
      <c r="E7188" s="90"/>
      <c r="F7188" s="4"/>
      <c r="K7188" s="224"/>
      <c r="L7188" s="224"/>
      <c r="M7188" s="224"/>
      <c r="N7188" s="224"/>
      <c r="O7188" s="224"/>
    </row>
    <row r="7189" spans="4:15" ht="12.75" customHeight="1" x14ac:dyDescent="0.3">
      <c r="D7189" s="90"/>
      <c r="E7189" s="90"/>
      <c r="F7189" s="4"/>
      <c r="K7189" s="224"/>
      <c r="L7189" s="224"/>
      <c r="M7189" s="224"/>
      <c r="N7189" s="224"/>
      <c r="O7189" s="224"/>
    </row>
    <row r="7190" spans="4:15" ht="12.75" customHeight="1" x14ac:dyDescent="0.3">
      <c r="D7190" s="90"/>
      <c r="E7190" s="90"/>
      <c r="F7190" s="4"/>
      <c r="K7190" s="224"/>
      <c r="L7190" s="224"/>
      <c r="M7190" s="224"/>
      <c r="N7190" s="224"/>
      <c r="O7190" s="224"/>
    </row>
    <row r="7191" spans="4:15" ht="12.75" customHeight="1" x14ac:dyDescent="0.3">
      <c r="D7191" s="90"/>
      <c r="E7191" s="90"/>
      <c r="F7191" s="4"/>
      <c r="K7191" s="224"/>
      <c r="L7191" s="224"/>
      <c r="M7191" s="224"/>
      <c r="N7191" s="224"/>
      <c r="O7191" s="224"/>
    </row>
    <row r="7192" spans="4:15" ht="12.75" customHeight="1" x14ac:dyDescent="0.3">
      <c r="D7192" s="90"/>
      <c r="E7192" s="90"/>
      <c r="F7192" s="4"/>
      <c r="K7192" s="224"/>
      <c r="L7192" s="224"/>
      <c r="M7192" s="224"/>
      <c r="N7192" s="224"/>
      <c r="O7192" s="224"/>
    </row>
    <row r="7193" spans="4:15" ht="12.75" customHeight="1" x14ac:dyDescent="0.3">
      <c r="D7193" s="90"/>
      <c r="E7193" s="90"/>
      <c r="F7193" s="4"/>
      <c r="K7193" s="224"/>
      <c r="L7193" s="224"/>
      <c r="M7193" s="224"/>
      <c r="N7193" s="224"/>
      <c r="O7193" s="224"/>
    </row>
    <row r="7194" spans="4:15" ht="12.75" customHeight="1" x14ac:dyDescent="0.3">
      <c r="D7194" s="90"/>
      <c r="E7194" s="90"/>
      <c r="F7194" s="4"/>
      <c r="K7194" s="224"/>
      <c r="L7194" s="224"/>
      <c r="M7194" s="224"/>
      <c r="N7194" s="224"/>
      <c r="O7194" s="224"/>
    </row>
    <row r="7195" spans="4:15" ht="12.75" customHeight="1" x14ac:dyDescent="0.3">
      <c r="D7195" s="90"/>
      <c r="E7195" s="90"/>
      <c r="F7195" s="4"/>
      <c r="K7195" s="224"/>
      <c r="L7195" s="224"/>
      <c r="M7195" s="224"/>
      <c r="N7195" s="224"/>
      <c r="O7195" s="224"/>
    </row>
    <row r="7196" spans="4:15" ht="12.75" customHeight="1" x14ac:dyDescent="0.3">
      <c r="D7196" s="90"/>
      <c r="E7196" s="90"/>
      <c r="F7196" s="4"/>
      <c r="K7196" s="224"/>
      <c r="L7196" s="224"/>
      <c r="M7196" s="224"/>
      <c r="N7196" s="224"/>
      <c r="O7196" s="224"/>
    </row>
    <row r="7197" spans="4:15" ht="12.75" customHeight="1" x14ac:dyDescent="0.3">
      <c r="D7197" s="90"/>
      <c r="E7197" s="90"/>
      <c r="F7197" s="4"/>
      <c r="K7197" s="224"/>
      <c r="L7197" s="224"/>
      <c r="M7197" s="224"/>
      <c r="N7197" s="224"/>
      <c r="O7197" s="224"/>
    </row>
    <row r="7198" spans="4:15" ht="12.75" customHeight="1" x14ac:dyDescent="0.3">
      <c r="D7198" s="90"/>
      <c r="E7198" s="90"/>
      <c r="F7198" s="4"/>
      <c r="K7198" s="224"/>
      <c r="L7198" s="224"/>
      <c r="M7198" s="224"/>
      <c r="N7198" s="224"/>
      <c r="O7198" s="224"/>
    </row>
    <row r="7199" spans="4:15" ht="12.75" customHeight="1" x14ac:dyDescent="0.3">
      <c r="D7199" s="90"/>
      <c r="E7199" s="90"/>
      <c r="F7199" s="4"/>
      <c r="K7199" s="224"/>
      <c r="L7199" s="224"/>
      <c r="M7199" s="224"/>
      <c r="N7199" s="224"/>
      <c r="O7199" s="224"/>
    </row>
    <row r="7200" spans="4:15" ht="12.75" customHeight="1" x14ac:dyDescent="0.3">
      <c r="D7200" s="90"/>
      <c r="E7200" s="90"/>
      <c r="F7200" s="4"/>
      <c r="K7200" s="224"/>
      <c r="L7200" s="224"/>
      <c r="M7200" s="224"/>
      <c r="N7200" s="224"/>
      <c r="O7200" s="224"/>
    </row>
    <row r="7201" spans="4:15" ht="12.75" customHeight="1" x14ac:dyDescent="0.3">
      <c r="D7201" s="90"/>
      <c r="E7201" s="90"/>
      <c r="F7201" s="4"/>
      <c r="K7201" s="224"/>
      <c r="L7201" s="224"/>
      <c r="M7201" s="224"/>
      <c r="N7201" s="224"/>
      <c r="O7201" s="224"/>
    </row>
    <row r="7202" spans="4:15" ht="12.75" customHeight="1" x14ac:dyDescent="0.3">
      <c r="D7202" s="90"/>
      <c r="E7202" s="90"/>
      <c r="F7202" s="4"/>
      <c r="K7202" s="224"/>
      <c r="L7202" s="224"/>
      <c r="M7202" s="224"/>
      <c r="N7202" s="224"/>
      <c r="O7202" s="224"/>
    </row>
    <row r="7203" spans="4:15" ht="12.75" customHeight="1" x14ac:dyDescent="0.3">
      <c r="D7203" s="90"/>
      <c r="E7203" s="90"/>
      <c r="F7203" s="4"/>
      <c r="K7203" s="224"/>
      <c r="L7203" s="224"/>
      <c r="M7203" s="224"/>
      <c r="N7203" s="224"/>
      <c r="O7203" s="224"/>
    </row>
    <row r="7204" spans="4:15" ht="12.75" customHeight="1" x14ac:dyDescent="0.3">
      <c r="D7204" s="90"/>
      <c r="E7204" s="90"/>
      <c r="F7204" s="4"/>
      <c r="K7204" s="224"/>
      <c r="L7204" s="224"/>
      <c r="M7204" s="224"/>
      <c r="N7204" s="224"/>
      <c r="O7204" s="224"/>
    </row>
    <row r="7205" spans="4:15" ht="12.75" customHeight="1" x14ac:dyDescent="0.3">
      <c r="D7205" s="90"/>
      <c r="E7205" s="90"/>
      <c r="F7205" s="4"/>
      <c r="K7205" s="224"/>
      <c r="L7205" s="224"/>
      <c r="M7205" s="224"/>
      <c r="N7205" s="224"/>
      <c r="O7205" s="224"/>
    </row>
    <row r="7206" spans="4:15" ht="12.75" customHeight="1" x14ac:dyDescent="0.3">
      <c r="D7206" s="90"/>
      <c r="E7206" s="90"/>
      <c r="F7206" s="4"/>
      <c r="K7206" s="224"/>
      <c r="L7206" s="224"/>
      <c r="M7206" s="224"/>
      <c r="N7206" s="224"/>
      <c r="O7206" s="224"/>
    </row>
    <row r="7207" spans="4:15" ht="12.75" customHeight="1" x14ac:dyDescent="0.3">
      <c r="D7207" s="90"/>
      <c r="E7207" s="90"/>
      <c r="F7207" s="4"/>
      <c r="K7207" s="224"/>
      <c r="L7207" s="224"/>
      <c r="M7207" s="224"/>
      <c r="N7207" s="224"/>
      <c r="O7207" s="224"/>
    </row>
    <row r="7208" spans="4:15" ht="12.75" customHeight="1" x14ac:dyDescent="0.3">
      <c r="D7208" s="90"/>
      <c r="E7208" s="90"/>
      <c r="F7208" s="4"/>
      <c r="K7208" s="224"/>
      <c r="L7208" s="224"/>
      <c r="M7208" s="224"/>
      <c r="N7208" s="224"/>
      <c r="O7208" s="224"/>
    </row>
    <row r="7209" spans="4:15" ht="12.75" customHeight="1" x14ac:dyDescent="0.3">
      <c r="D7209" s="90"/>
      <c r="E7209" s="90"/>
      <c r="F7209" s="4"/>
      <c r="K7209" s="224"/>
      <c r="L7209" s="224"/>
      <c r="M7209" s="224"/>
      <c r="N7209" s="224"/>
      <c r="O7209" s="224"/>
    </row>
    <row r="7210" spans="4:15" ht="12.75" customHeight="1" x14ac:dyDescent="0.3">
      <c r="D7210" s="90"/>
      <c r="E7210" s="90"/>
      <c r="F7210" s="4"/>
      <c r="K7210" s="224"/>
      <c r="L7210" s="224"/>
      <c r="M7210" s="224"/>
      <c r="N7210" s="224"/>
      <c r="O7210" s="224"/>
    </row>
    <row r="7211" spans="4:15" ht="12.75" customHeight="1" x14ac:dyDescent="0.3">
      <c r="D7211" s="90"/>
      <c r="E7211" s="90"/>
      <c r="F7211" s="4"/>
      <c r="K7211" s="224"/>
      <c r="L7211" s="224"/>
      <c r="M7211" s="224"/>
      <c r="N7211" s="224"/>
      <c r="O7211" s="224"/>
    </row>
    <row r="7212" spans="4:15" ht="12.75" customHeight="1" x14ac:dyDescent="0.3">
      <c r="D7212" s="90"/>
      <c r="E7212" s="90"/>
      <c r="F7212" s="4"/>
      <c r="K7212" s="224"/>
      <c r="L7212" s="224"/>
      <c r="M7212" s="224"/>
      <c r="N7212" s="224"/>
      <c r="O7212" s="224"/>
    </row>
    <row r="7213" spans="4:15" ht="12.75" customHeight="1" x14ac:dyDescent="0.3">
      <c r="D7213" s="90"/>
      <c r="E7213" s="90"/>
      <c r="F7213" s="4"/>
      <c r="K7213" s="224"/>
      <c r="L7213" s="224"/>
      <c r="M7213" s="224"/>
      <c r="N7213" s="224"/>
      <c r="O7213" s="224"/>
    </row>
    <row r="7214" spans="4:15" ht="12.75" customHeight="1" x14ac:dyDescent="0.3">
      <c r="D7214" s="90"/>
      <c r="E7214" s="90"/>
      <c r="F7214" s="4"/>
      <c r="K7214" s="224"/>
      <c r="L7214" s="224"/>
      <c r="M7214" s="224"/>
      <c r="N7214" s="224"/>
      <c r="O7214" s="224"/>
    </row>
    <row r="7215" spans="4:15" ht="12.75" customHeight="1" x14ac:dyDescent="0.3">
      <c r="D7215" s="90"/>
      <c r="E7215" s="90"/>
      <c r="F7215" s="4"/>
      <c r="K7215" s="224"/>
      <c r="L7215" s="224"/>
      <c r="M7215" s="224"/>
      <c r="N7215" s="224"/>
      <c r="O7215" s="224"/>
    </row>
    <row r="7216" spans="4:15" ht="12.75" customHeight="1" x14ac:dyDescent="0.3">
      <c r="D7216" s="90"/>
      <c r="E7216" s="90"/>
      <c r="F7216" s="4"/>
      <c r="K7216" s="224"/>
      <c r="L7216" s="224"/>
      <c r="M7216" s="224"/>
      <c r="N7216" s="224"/>
      <c r="O7216" s="224"/>
    </row>
    <row r="7217" spans="4:15" ht="12.75" customHeight="1" x14ac:dyDescent="0.3">
      <c r="D7217" s="90"/>
      <c r="E7217" s="90"/>
      <c r="F7217" s="4"/>
      <c r="K7217" s="224"/>
      <c r="L7217" s="224"/>
      <c r="M7217" s="224"/>
      <c r="N7217" s="224"/>
      <c r="O7217" s="224"/>
    </row>
    <row r="7218" spans="4:15" ht="12.75" customHeight="1" x14ac:dyDescent="0.3">
      <c r="D7218" s="90"/>
      <c r="E7218" s="90"/>
      <c r="F7218" s="4"/>
      <c r="K7218" s="224"/>
      <c r="L7218" s="224"/>
      <c r="M7218" s="224"/>
      <c r="N7218" s="224"/>
      <c r="O7218" s="224"/>
    </row>
    <row r="7219" spans="4:15" ht="12.75" customHeight="1" x14ac:dyDescent="0.3">
      <c r="D7219" s="90"/>
      <c r="E7219" s="90"/>
      <c r="F7219" s="4"/>
      <c r="K7219" s="224"/>
      <c r="L7219" s="224"/>
      <c r="M7219" s="224"/>
      <c r="N7219" s="224"/>
      <c r="O7219" s="224"/>
    </row>
    <row r="7220" spans="4:15" ht="12.75" customHeight="1" x14ac:dyDescent="0.3">
      <c r="D7220" s="90"/>
      <c r="E7220" s="90"/>
      <c r="F7220" s="4"/>
      <c r="K7220" s="224"/>
      <c r="L7220" s="224"/>
      <c r="M7220" s="224"/>
      <c r="N7220" s="224"/>
      <c r="O7220" s="224"/>
    </row>
    <row r="7221" spans="4:15" ht="12.75" customHeight="1" x14ac:dyDescent="0.3">
      <c r="D7221" s="90"/>
      <c r="E7221" s="90"/>
      <c r="F7221" s="4"/>
      <c r="K7221" s="224"/>
      <c r="L7221" s="224"/>
      <c r="M7221" s="224"/>
      <c r="N7221" s="224"/>
      <c r="O7221" s="224"/>
    </row>
    <row r="7222" spans="4:15" ht="12.75" customHeight="1" x14ac:dyDescent="0.3">
      <c r="D7222" s="90"/>
      <c r="E7222" s="90"/>
      <c r="F7222" s="4"/>
      <c r="K7222" s="224"/>
      <c r="L7222" s="224"/>
      <c r="M7222" s="224"/>
      <c r="N7222" s="224"/>
      <c r="O7222" s="224"/>
    </row>
    <row r="7223" spans="4:15" ht="12.75" customHeight="1" x14ac:dyDescent="0.3">
      <c r="D7223" s="90"/>
      <c r="E7223" s="90"/>
      <c r="F7223" s="4"/>
      <c r="K7223" s="224"/>
      <c r="L7223" s="224"/>
      <c r="M7223" s="224"/>
      <c r="N7223" s="224"/>
      <c r="O7223" s="224"/>
    </row>
    <row r="7224" spans="4:15" ht="12.75" customHeight="1" x14ac:dyDescent="0.3">
      <c r="D7224" s="90"/>
      <c r="E7224" s="90"/>
      <c r="F7224" s="4"/>
      <c r="K7224" s="224"/>
      <c r="L7224" s="224"/>
      <c r="M7224" s="224"/>
      <c r="N7224" s="224"/>
      <c r="O7224" s="224"/>
    </row>
    <row r="7225" spans="4:15" ht="12.75" customHeight="1" x14ac:dyDescent="0.3">
      <c r="D7225" s="90"/>
      <c r="E7225" s="90"/>
      <c r="F7225" s="4"/>
      <c r="K7225" s="224"/>
      <c r="L7225" s="224"/>
      <c r="M7225" s="224"/>
      <c r="N7225" s="224"/>
      <c r="O7225" s="224"/>
    </row>
    <row r="7226" spans="4:15" ht="12.75" customHeight="1" x14ac:dyDescent="0.3">
      <c r="D7226" s="90"/>
      <c r="E7226" s="90"/>
      <c r="F7226" s="4"/>
      <c r="K7226" s="224"/>
      <c r="L7226" s="224"/>
      <c r="M7226" s="224"/>
      <c r="N7226" s="224"/>
      <c r="O7226" s="224"/>
    </row>
    <row r="7227" spans="4:15" ht="12.75" customHeight="1" x14ac:dyDescent="0.3">
      <c r="D7227" s="90"/>
      <c r="E7227" s="90"/>
      <c r="F7227" s="4"/>
      <c r="K7227" s="224"/>
      <c r="L7227" s="224"/>
      <c r="M7227" s="224"/>
      <c r="N7227" s="224"/>
      <c r="O7227" s="224"/>
    </row>
    <row r="7228" spans="4:15" ht="12.75" customHeight="1" x14ac:dyDescent="0.3">
      <c r="D7228" s="90"/>
      <c r="E7228" s="90"/>
      <c r="F7228" s="4"/>
      <c r="K7228" s="224"/>
      <c r="L7228" s="224"/>
      <c r="M7228" s="224"/>
      <c r="N7228" s="224"/>
      <c r="O7228" s="224"/>
    </row>
    <row r="7229" spans="4:15" ht="12.75" customHeight="1" x14ac:dyDescent="0.3">
      <c r="D7229" s="90"/>
      <c r="E7229" s="90"/>
      <c r="F7229" s="4"/>
      <c r="K7229" s="224"/>
      <c r="L7229" s="224"/>
      <c r="M7229" s="224"/>
      <c r="N7229" s="224"/>
      <c r="O7229" s="224"/>
    </row>
    <row r="7230" spans="4:15" ht="12.75" customHeight="1" x14ac:dyDescent="0.3">
      <c r="D7230" s="90"/>
      <c r="E7230" s="90"/>
      <c r="F7230" s="4"/>
      <c r="K7230" s="224"/>
      <c r="L7230" s="224"/>
      <c r="M7230" s="224"/>
      <c r="N7230" s="224"/>
      <c r="O7230" s="224"/>
    </row>
    <row r="7231" spans="4:15" ht="12.75" customHeight="1" x14ac:dyDescent="0.3">
      <c r="D7231" s="90"/>
      <c r="E7231" s="90"/>
      <c r="F7231" s="4"/>
      <c r="K7231" s="224"/>
      <c r="L7231" s="224"/>
      <c r="M7231" s="224"/>
      <c r="N7231" s="224"/>
      <c r="O7231" s="224"/>
    </row>
    <row r="7232" spans="4:15" ht="12.75" customHeight="1" x14ac:dyDescent="0.3">
      <c r="D7232" s="90"/>
      <c r="E7232" s="90"/>
      <c r="F7232" s="4"/>
      <c r="K7232" s="224"/>
      <c r="L7232" s="224"/>
      <c r="M7232" s="224"/>
      <c r="N7232" s="224"/>
      <c r="O7232" s="224"/>
    </row>
    <row r="7233" spans="4:15" ht="12.75" customHeight="1" x14ac:dyDescent="0.3">
      <c r="D7233" s="90"/>
      <c r="E7233" s="90"/>
      <c r="F7233" s="4"/>
      <c r="K7233" s="224"/>
      <c r="L7233" s="224"/>
      <c r="M7233" s="224"/>
      <c r="N7233" s="224"/>
      <c r="O7233" s="224"/>
    </row>
    <row r="7234" spans="4:15" ht="12.75" customHeight="1" x14ac:dyDescent="0.3">
      <c r="D7234" s="90"/>
      <c r="E7234" s="90"/>
      <c r="F7234" s="4"/>
      <c r="K7234" s="224"/>
      <c r="L7234" s="224"/>
      <c r="M7234" s="224"/>
      <c r="N7234" s="224"/>
      <c r="O7234" s="224"/>
    </row>
    <row r="7235" spans="4:15" ht="12.75" customHeight="1" x14ac:dyDescent="0.3">
      <c r="D7235" s="90"/>
      <c r="E7235" s="90"/>
      <c r="F7235" s="4"/>
      <c r="K7235" s="224"/>
      <c r="L7235" s="224"/>
      <c r="M7235" s="224"/>
      <c r="N7235" s="224"/>
      <c r="O7235" s="224"/>
    </row>
    <row r="7236" spans="4:15" ht="12.75" customHeight="1" x14ac:dyDescent="0.3">
      <c r="D7236" s="90"/>
      <c r="E7236" s="90"/>
      <c r="F7236" s="4"/>
      <c r="K7236" s="224"/>
      <c r="L7236" s="224"/>
      <c r="M7236" s="224"/>
      <c r="N7236" s="224"/>
      <c r="O7236" s="224"/>
    </row>
    <row r="7237" spans="4:15" ht="12.75" customHeight="1" x14ac:dyDescent="0.3">
      <c r="D7237" s="90"/>
      <c r="E7237" s="90"/>
      <c r="F7237" s="4"/>
      <c r="K7237" s="224"/>
      <c r="L7237" s="224"/>
      <c r="M7237" s="224"/>
      <c r="N7237" s="224"/>
      <c r="O7237" s="224"/>
    </row>
    <row r="7238" spans="4:15" ht="12.75" customHeight="1" x14ac:dyDescent="0.3">
      <c r="D7238" s="90"/>
      <c r="E7238" s="90"/>
      <c r="F7238" s="4"/>
      <c r="K7238" s="224"/>
      <c r="L7238" s="224"/>
      <c r="M7238" s="224"/>
      <c r="N7238" s="224"/>
      <c r="O7238" s="224"/>
    </row>
    <row r="7239" spans="4:15" ht="12.75" customHeight="1" x14ac:dyDescent="0.3">
      <c r="D7239" s="90"/>
      <c r="E7239" s="90"/>
      <c r="F7239" s="4"/>
      <c r="K7239" s="224"/>
      <c r="L7239" s="224"/>
      <c r="M7239" s="224"/>
      <c r="N7239" s="224"/>
      <c r="O7239" s="224"/>
    </row>
    <row r="7240" spans="4:15" ht="12.75" customHeight="1" x14ac:dyDescent="0.3">
      <c r="D7240" s="90"/>
      <c r="E7240" s="90"/>
      <c r="F7240" s="4"/>
      <c r="K7240" s="224"/>
      <c r="L7240" s="224"/>
      <c r="M7240" s="224"/>
      <c r="N7240" s="224"/>
      <c r="O7240" s="224"/>
    </row>
    <row r="7241" spans="4:15" ht="12.75" customHeight="1" x14ac:dyDescent="0.3">
      <c r="D7241" s="90"/>
      <c r="E7241" s="90"/>
      <c r="F7241" s="4"/>
      <c r="K7241" s="224"/>
      <c r="L7241" s="224"/>
      <c r="M7241" s="224"/>
      <c r="N7241" s="224"/>
      <c r="O7241" s="224"/>
    </row>
    <row r="7242" spans="4:15" ht="12.75" customHeight="1" x14ac:dyDescent="0.3">
      <c r="D7242" s="90"/>
      <c r="E7242" s="90"/>
      <c r="F7242" s="4"/>
      <c r="K7242" s="224"/>
      <c r="L7242" s="224"/>
      <c r="M7242" s="224"/>
      <c r="N7242" s="224"/>
      <c r="O7242" s="224"/>
    </row>
    <row r="7243" spans="4:15" ht="12.75" customHeight="1" x14ac:dyDescent="0.3">
      <c r="D7243" s="90"/>
      <c r="E7243" s="90"/>
      <c r="F7243" s="4"/>
      <c r="K7243" s="224"/>
      <c r="L7243" s="224"/>
      <c r="M7243" s="224"/>
      <c r="N7243" s="224"/>
      <c r="O7243" s="224"/>
    </row>
    <row r="7244" spans="4:15" ht="12.75" customHeight="1" x14ac:dyDescent="0.3">
      <c r="D7244" s="90"/>
      <c r="E7244" s="90"/>
      <c r="F7244" s="4"/>
      <c r="K7244" s="224"/>
      <c r="L7244" s="224"/>
      <c r="M7244" s="224"/>
      <c r="N7244" s="224"/>
      <c r="O7244" s="224"/>
    </row>
    <row r="7245" spans="4:15" ht="12.75" customHeight="1" x14ac:dyDescent="0.3">
      <c r="D7245" s="90"/>
      <c r="E7245" s="90"/>
      <c r="F7245" s="4"/>
      <c r="K7245" s="224"/>
      <c r="L7245" s="224"/>
      <c r="M7245" s="224"/>
      <c r="N7245" s="224"/>
      <c r="O7245" s="224"/>
    </row>
    <row r="7246" spans="4:15" ht="12.75" customHeight="1" x14ac:dyDescent="0.3">
      <c r="D7246" s="90"/>
      <c r="E7246" s="90"/>
      <c r="F7246" s="4"/>
      <c r="K7246" s="224"/>
      <c r="L7246" s="224"/>
      <c r="M7246" s="224"/>
      <c r="N7246" s="224"/>
      <c r="O7246" s="224"/>
    </row>
    <row r="7247" spans="4:15" ht="12.75" customHeight="1" x14ac:dyDescent="0.3">
      <c r="D7247" s="90"/>
      <c r="E7247" s="90"/>
      <c r="F7247" s="4"/>
      <c r="K7247" s="224"/>
      <c r="L7247" s="224"/>
      <c r="M7247" s="224"/>
      <c r="N7247" s="224"/>
      <c r="O7247" s="224"/>
    </row>
    <row r="7248" spans="4:15" ht="12.75" customHeight="1" x14ac:dyDescent="0.3">
      <c r="D7248" s="90"/>
      <c r="E7248" s="90"/>
      <c r="F7248" s="4"/>
      <c r="K7248" s="224"/>
      <c r="L7248" s="224"/>
      <c r="M7248" s="224"/>
      <c r="N7248" s="224"/>
      <c r="O7248" s="224"/>
    </row>
    <row r="7249" spans="4:15" ht="12.75" customHeight="1" x14ac:dyDescent="0.3">
      <c r="D7249" s="90"/>
      <c r="E7249" s="90"/>
      <c r="F7249" s="4"/>
      <c r="K7249" s="224"/>
      <c r="L7249" s="224"/>
      <c r="M7249" s="224"/>
      <c r="N7249" s="224"/>
      <c r="O7249" s="224"/>
    </row>
    <row r="7250" spans="4:15" ht="12.75" customHeight="1" x14ac:dyDescent="0.3">
      <c r="D7250" s="90"/>
      <c r="E7250" s="90"/>
      <c r="F7250" s="4"/>
      <c r="K7250" s="224"/>
      <c r="L7250" s="224"/>
      <c r="M7250" s="224"/>
      <c r="N7250" s="224"/>
      <c r="O7250" s="224"/>
    </row>
    <row r="7251" spans="4:15" ht="12.75" customHeight="1" x14ac:dyDescent="0.3">
      <c r="D7251" s="90"/>
      <c r="E7251" s="90"/>
      <c r="F7251" s="4"/>
      <c r="K7251" s="224"/>
      <c r="L7251" s="224"/>
      <c r="M7251" s="224"/>
      <c r="N7251" s="224"/>
      <c r="O7251" s="224"/>
    </row>
    <row r="7252" spans="4:15" ht="12.75" customHeight="1" x14ac:dyDescent="0.3">
      <c r="D7252" s="90"/>
      <c r="E7252" s="90"/>
      <c r="F7252" s="4"/>
      <c r="K7252" s="224"/>
      <c r="L7252" s="224"/>
      <c r="M7252" s="224"/>
      <c r="N7252" s="224"/>
      <c r="O7252" s="224"/>
    </row>
    <row r="7253" spans="4:15" ht="12.75" customHeight="1" x14ac:dyDescent="0.3">
      <c r="D7253" s="90"/>
      <c r="E7253" s="90"/>
      <c r="F7253" s="4"/>
      <c r="K7253" s="224"/>
      <c r="L7253" s="224"/>
      <c r="M7253" s="224"/>
      <c r="N7253" s="224"/>
      <c r="O7253" s="224"/>
    </row>
    <row r="7254" spans="4:15" ht="12.75" customHeight="1" x14ac:dyDescent="0.3">
      <c r="D7254" s="90"/>
      <c r="E7254" s="90"/>
      <c r="F7254" s="4"/>
      <c r="K7254" s="224"/>
      <c r="L7254" s="224"/>
      <c r="M7254" s="224"/>
      <c r="N7254" s="224"/>
      <c r="O7254" s="224"/>
    </row>
    <row r="7255" spans="4:15" ht="12.75" customHeight="1" x14ac:dyDescent="0.3">
      <c r="D7255" s="90"/>
      <c r="E7255" s="90"/>
      <c r="F7255" s="4"/>
      <c r="K7255" s="224"/>
      <c r="L7255" s="224"/>
      <c r="M7255" s="224"/>
      <c r="N7255" s="224"/>
      <c r="O7255" s="224"/>
    </row>
    <row r="7256" spans="4:15" ht="12.75" customHeight="1" x14ac:dyDescent="0.3">
      <c r="D7256" s="90"/>
      <c r="E7256" s="90"/>
      <c r="F7256" s="4"/>
      <c r="K7256" s="224"/>
      <c r="L7256" s="224"/>
      <c r="M7256" s="224"/>
      <c r="N7256" s="224"/>
      <c r="O7256" s="224"/>
    </row>
    <row r="7257" spans="4:15" ht="12.75" customHeight="1" x14ac:dyDescent="0.3">
      <c r="D7257" s="90"/>
      <c r="E7257" s="90"/>
      <c r="F7257" s="4"/>
      <c r="K7257" s="224"/>
      <c r="L7257" s="224"/>
      <c r="M7257" s="224"/>
      <c r="N7257" s="224"/>
      <c r="O7257" s="224"/>
    </row>
    <row r="7258" spans="4:15" ht="12.75" customHeight="1" x14ac:dyDescent="0.3">
      <c r="D7258" s="90"/>
      <c r="E7258" s="90"/>
      <c r="F7258" s="4"/>
      <c r="K7258" s="224"/>
      <c r="L7258" s="224"/>
      <c r="M7258" s="224"/>
      <c r="N7258" s="224"/>
      <c r="O7258" s="224"/>
    </row>
    <row r="7259" spans="4:15" ht="12.75" customHeight="1" x14ac:dyDescent="0.3">
      <c r="D7259" s="90"/>
      <c r="E7259" s="90"/>
      <c r="F7259" s="4"/>
      <c r="K7259" s="224"/>
      <c r="L7259" s="224"/>
      <c r="M7259" s="224"/>
      <c r="N7259" s="224"/>
      <c r="O7259" s="224"/>
    </row>
    <row r="7260" spans="4:15" ht="12.75" customHeight="1" x14ac:dyDescent="0.3">
      <c r="D7260" s="90"/>
      <c r="E7260" s="90"/>
      <c r="F7260" s="4"/>
      <c r="K7260" s="224"/>
      <c r="L7260" s="224"/>
      <c r="M7260" s="224"/>
      <c r="N7260" s="224"/>
      <c r="O7260" s="224"/>
    </row>
    <row r="7261" spans="4:15" ht="12.75" customHeight="1" x14ac:dyDescent="0.3">
      <c r="D7261" s="90"/>
      <c r="E7261" s="90"/>
      <c r="F7261" s="4"/>
      <c r="K7261" s="224"/>
      <c r="L7261" s="224"/>
      <c r="M7261" s="224"/>
      <c r="N7261" s="224"/>
      <c r="O7261" s="224"/>
    </row>
    <row r="7262" spans="4:15" ht="12.75" customHeight="1" x14ac:dyDescent="0.3">
      <c r="D7262" s="90"/>
      <c r="E7262" s="90"/>
      <c r="F7262" s="4"/>
      <c r="K7262" s="224"/>
      <c r="L7262" s="224"/>
      <c r="M7262" s="224"/>
      <c r="N7262" s="224"/>
      <c r="O7262" s="224"/>
    </row>
    <row r="7263" spans="4:15" ht="12.75" customHeight="1" x14ac:dyDescent="0.3">
      <c r="D7263" s="90"/>
      <c r="E7263" s="90"/>
      <c r="F7263" s="4"/>
      <c r="K7263" s="224"/>
      <c r="L7263" s="224"/>
      <c r="M7263" s="224"/>
      <c r="N7263" s="224"/>
      <c r="O7263" s="224"/>
    </row>
    <row r="7264" spans="4:15" ht="12.75" customHeight="1" x14ac:dyDescent="0.3">
      <c r="D7264" s="90"/>
      <c r="E7264" s="90"/>
      <c r="F7264" s="4"/>
      <c r="K7264" s="224"/>
      <c r="L7264" s="224"/>
      <c r="M7264" s="224"/>
      <c r="N7264" s="224"/>
      <c r="O7264" s="224"/>
    </row>
    <row r="7265" spans="4:15" ht="12.75" customHeight="1" x14ac:dyDescent="0.3">
      <c r="D7265" s="90"/>
      <c r="E7265" s="90"/>
      <c r="F7265" s="4"/>
      <c r="K7265" s="224"/>
      <c r="L7265" s="224"/>
      <c r="M7265" s="224"/>
      <c r="N7265" s="224"/>
      <c r="O7265" s="224"/>
    </row>
    <row r="7266" spans="4:15" ht="12.75" customHeight="1" x14ac:dyDescent="0.3">
      <c r="D7266" s="90"/>
      <c r="E7266" s="90"/>
      <c r="F7266" s="4"/>
      <c r="K7266" s="224"/>
      <c r="L7266" s="224"/>
      <c r="M7266" s="224"/>
      <c r="N7266" s="224"/>
      <c r="O7266" s="224"/>
    </row>
    <row r="7267" spans="4:15" ht="12.75" customHeight="1" x14ac:dyDescent="0.3">
      <c r="D7267" s="90"/>
      <c r="E7267" s="90"/>
      <c r="F7267" s="4"/>
      <c r="K7267" s="224"/>
      <c r="L7267" s="224"/>
      <c r="M7267" s="224"/>
      <c r="N7267" s="224"/>
      <c r="O7267" s="224"/>
    </row>
    <row r="7268" spans="4:15" ht="12.75" customHeight="1" x14ac:dyDescent="0.3">
      <c r="D7268" s="90"/>
      <c r="E7268" s="90"/>
      <c r="F7268" s="4"/>
      <c r="K7268" s="224"/>
      <c r="L7268" s="224"/>
      <c r="M7268" s="224"/>
      <c r="N7268" s="224"/>
      <c r="O7268" s="224"/>
    </row>
    <row r="7269" spans="4:15" ht="12.75" customHeight="1" x14ac:dyDescent="0.3">
      <c r="D7269" s="90"/>
      <c r="E7269" s="90"/>
      <c r="F7269" s="4"/>
      <c r="K7269" s="224"/>
      <c r="L7269" s="224"/>
      <c r="M7269" s="224"/>
      <c r="N7269" s="224"/>
      <c r="O7269" s="224"/>
    </row>
    <row r="7270" spans="4:15" ht="12.75" customHeight="1" x14ac:dyDescent="0.3">
      <c r="D7270" s="90"/>
      <c r="E7270" s="90"/>
      <c r="F7270" s="4"/>
      <c r="K7270" s="224"/>
      <c r="L7270" s="224"/>
      <c r="M7270" s="224"/>
      <c r="N7270" s="224"/>
      <c r="O7270" s="224"/>
    </row>
    <row r="7271" spans="4:15" ht="12.75" customHeight="1" x14ac:dyDescent="0.3">
      <c r="D7271" s="90"/>
      <c r="E7271" s="90"/>
      <c r="F7271" s="4"/>
      <c r="K7271" s="224"/>
      <c r="L7271" s="224"/>
      <c r="M7271" s="224"/>
      <c r="N7271" s="224"/>
      <c r="O7271" s="224"/>
    </row>
    <row r="7272" spans="4:15" ht="12.75" customHeight="1" x14ac:dyDescent="0.3">
      <c r="D7272" s="90"/>
      <c r="E7272" s="90"/>
      <c r="F7272" s="4"/>
      <c r="K7272" s="224"/>
      <c r="L7272" s="224"/>
      <c r="M7272" s="224"/>
      <c r="N7272" s="224"/>
      <c r="O7272" s="224"/>
    </row>
    <row r="7273" spans="4:15" ht="12.75" customHeight="1" x14ac:dyDescent="0.3">
      <c r="D7273" s="90"/>
      <c r="E7273" s="90"/>
      <c r="F7273" s="4"/>
      <c r="K7273" s="224"/>
      <c r="L7273" s="224"/>
      <c r="M7273" s="224"/>
      <c r="N7273" s="224"/>
      <c r="O7273" s="224"/>
    </row>
    <row r="7274" spans="4:15" ht="12.75" customHeight="1" x14ac:dyDescent="0.3">
      <c r="D7274" s="90"/>
      <c r="E7274" s="90"/>
      <c r="F7274" s="4"/>
      <c r="K7274" s="224"/>
      <c r="L7274" s="224"/>
      <c r="M7274" s="224"/>
      <c r="N7274" s="224"/>
      <c r="O7274" s="224"/>
    </row>
    <row r="7275" spans="4:15" ht="12.75" customHeight="1" x14ac:dyDescent="0.3">
      <c r="D7275" s="90"/>
      <c r="E7275" s="90"/>
      <c r="F7275" s="4"/>
      <c r="K7275" s="224"/>
      <c r="L7275" s="224"/>
      <c r="M7275" s="224"/>
      <c r="N7275" s="224"/>
      <c r="O7275" s="224"/>
    </row>
    <row r="7276" spans="4:15" ht="12.75" customHeight="1" x14ac:dyDescent="0.3">
      <c r="D7276" s="90"/>
      <c r="E7276" s="90"/>
      <c r="F7276" s="4"/>
      <c r="K7276" s="224"/>
      <c r="L7276" s="224"/>
      <c r="M7276" s="224"/>
      <c r="N7276" s="224"/>
      <c r="O7276" s="224"/>
    </row>
    <row r="7277" spans="4:15" ht="12.75" customHeight="1" x14ac:dyDescent="0.3">
      <c r="D7277" s="90"/>
      <c r="E7277" s="90"/>
      <c r="F7277" s="4"/>
      <c r="K7277" s="224"/>
      <c r="L7277" s="224"/>
      <c r="M7277" s="224"/>
      <c r="N7277" s="224"/>
      <c r="O7277" s="224"/>
    </row>
    <row r="7278" spans="4:15" ht="12.75" customHeight="1" x14ac:dyDescent="0.3">
      <c r="D7278" s="90"/>
      <c r="E7278" s="90"/>
      <c r="F7278" s="4"/>
      <c r="K7278" s="224"/>
      <c r="L7278" s="224"/>
      <c r="M7278" s="224"/>
      <c r="N7278" s="224"/>
      <c r="O7278" s="224"/>
    </row>
    <row r="7279" spans="4:15" ht="12.75" customHeight="1" x14ac:dyDescent="0.3">
      <c r="D7279" s="90"/>
      <c r="E7279" s="90"/>
      <c r="F7279" s="4"/>
      <c r="K7279" s="224"/>
      <c r="L7279" s="224"/>
      <c r="M7279" s="224"/>
      <c r="N7279" s="224"/>
      <c r="O7279" s="224"/>
    </row>
    <row r="7280" spans="4:15" ht="12.75" customHeight="1" x14ac:dyDescent="0.3">
      <c r="D7280" s="90"/>
      <c r="E7280" s="90"/>
      <c r="F7280" s="4"/>
      <c r="K7280" s="224"/>
      <c r="L7280" s="224"/>
      <c r="M7280" s="224"/>
      <c r="N7280" s="224"/>
      <c r="O7280" s="224"/>
    </row>
    <row r="7281" spans="4:15" ht="12.75" customHeight="1" x14ac:dyDescent="0.3">
      <c r="D7281" s="90"/>
      <c r="E7281" s="90"/>
      <c r="F7281" s="4"/>
      <c r="K7281" s="224"/>
      <c r="L7281" s="224"/>
      <c r="M7281" s="224"/>
      <c r="N7281" s="224"/>
      <c r="O7281" s="224"/>
    </row>
    <row r="7282" spans="4:15" ht="12.75" customHeight="1" x14ac:dyDescent="0.3">
      <c r="D7282" s="90"/>
      <c r="E7282" s="90"/>
      <c r="F7282" s="4"/>
      <c r="K7282" s="224"/>
      <c r="L7282" s="224"/>
      <c r="M7282" s="224"/>
      <c r="N7282" s="224"/>
      <c r="O7282" s="224"/>
    </row>
    <row r="7283" spans="4:15" ht="12.75" customHeight="1" x14ac:dyDescent="0.3">
      <c r="D7283" s="90"/>
      <c r="E7283" s="90"/>
      <c r="F7283" s="4"/>
      <c r="K7283" s="224"/>
      <c r="L7283" s="224"/>
      <c r="M7283" s="224"/>
      <c r="N7283" s="224"/>
      <c r="O7283" s="224"/>
    </row>
    <row r="7284" spans="4:15" ht="12.75" customHeight="1" x14ac:dyDescent="0.3">
      <c r="D7284" s="90"/>
      <c r="E7284" s="90"/>
      <c r="F7284" s="4"/>
      <c r="K7284" s="224"/>
      <c r="L7284" s="224"/>
      <c r="M7284" s="224"/>
      <c r="N7284" s="224"/>
      <c r="O7284" s="224"/>
    </row>
    <row r="7285" spans="4:15" ht="12.75" customHeight="1" x14ac:dyDescent="0.3">
      <c r="D7285" s="90"/>
      <c r="E7285" s="90"/>
      <c r="F7285" s="4"/>
      <c r="K7285" s="224"/>
      <c r="L7285" s="224"/>
      <c r="M7285" s="224"/>
      <c r="N7285" s="224"/>
      <c r="O7285" s="224"/>
    </row>
    <row r="7286" spans="4:15" ht="12.75" customHeight="1" x14ac:dyDescent="0.3">
      <c r="D7286" s="90"/>
      <c r="E7286" s="90"/>
      <c r="F7286" s="4"/>
      <c r="K7286" s="224"/>
      <c r="L7286" s="224"/>
      <c r="M7286" s="224"/>
      <c r="N7286" s="224"/>
      <c r="O7286" s="224"/>
    </row>
    <row r="7287" spans="4:15" ht="12.75" customHeight="1" x14ac:dyDescent="0.3">
      <c r="D7287" s="90"/>
      <c r="E7287" s="90"/>
      <c r="F7287" s="4"/>
      <c r="K7287" s="224"/>
      <c r="L7287" s="224"/>
      <c r="M7287" s="224"/>
      <c r="N7287" s="224"/>
      <c r="O7287" s="224"/>
    </row>
    <row r="7288" spans="4:15" ht="12.75" customHeight="1" x14ac:dyDescent="0.3">
      <c r="D7288" s="90"/>
      <c r="E7288" s="90"/>
      <c r="F7288" s="4"/>
      <c r="K7288" s="224"/>
      <c r="L7288" s="224"/>
      <c r="M7288" s="224"/>
      <c r="N7288" s="224"/>
      <c r="O7288" s="224"/>
    </row>
    <row r="7289" spans="4:15" ht="12.75" customHeight="1" x14ac:dyDescent="0.3">
      <c r="D7289" s="90"/>
      <c r="E7289" s="90"/>
      <c r="F7289" s="4"/>
      <c r="K7289" s="224"/>
      <c r="L7289" s="224"/>
      <c r="M7289" s="224"/>
      <c r="N7289" s="224"/>
      <c r="O7289" s="224"/>
    </row>
    <row r="7290" spans="4:15" ht="12.75" customHeight="1" x14ac:dyDescent="0.3">
      <c r="D7290" s="90"/>
      <c r="E7290" s="90"/>
      <c r="F7290" s="4"/>
      <c r="K7290" s="224"/>
      <c r="L7290" s="224"/>
      <c r="M7290" s="224"/>
      <c r="N7290" s="224"/>
      <c r="O7290" s="224"/>
    </row>
    <row r="7291" spans="4:15" ht="12.75" customHeight="1" x14ac:dyDescent="0.3">
      <c r="D7291" s="90"/>
      <c r="E7291" s="90"/>
      <c r="F7291" s="4"/>
      <c r="K7291" s="224"/>
      <c r="L7291" s="224"/>
      <c r="M7291" s="224"/>
      <c r="N7291" s="224"/>
      <c r="O7291" s="224"/>
    </row>
    <row r="7292" spans="4:15" ht="12.75" customHeight="1" x14ac:dyDescent="0.3">
      <c r="D7292" s="90"/>
      <c r="E7292" s="90"/>
      <c r="F7292" s="4"/>
      <c r="K7292" s="224"/>
      <c r="L7292" s="224"/>
      <c r="M7292" s="224"/>
      <c r="N7292" s="224"/>
      <c r="O7292" s="224"/>
    </row>
    <row r="7293" spans="4:15" ht="12.75" customHeight="1" x14ac:dyDescent="0.3">
      <c r="D7293" s="90"/>
      <c r="E7293" s="90"/>
      <c r="F7293" s="4"/>
      <c r="K7293" s="224"/>
      <c r="L7293" s="224"/>
      <c r="M7293" s="224"/>
      <c r="N7293" s="224"/>
      <c r="O7293" s="224"/>
    </row>
    <row r="7294" spans="4:15" ht="12.75" customHeight="1" x14ac:dyDescent="0.3">
      <c r="D7294" s="90"/>
      <c r="E7294" s="90"/>
      <c r="F7294" s="4"/>
      <c r="K7294" s="224"/>
      <c r="L7294" s="224"/>
      <c r="M7294" s="224"/>
      <c r="N7294" s="224"/>
      <c r="O7294" s="224"/>
    </row>
    <row r="7295" spans="4:15" ht="12.75" customHeight="1" x14ac:dyDescent="0.3">
      <c r="D7295" s="90"/>
      <c r="E7295" s="90"/>
      <c r="F7295" s="4"/>
      <c r="K7295" s="224"/>
      <c r="L7295" s="224"/>
      <c r="M7295" s="224"/>
      <c r="N7295" s="224"/>
      <c r="O7295" s="224"/>
    </row>
    <row r="7296" spans="4:15" ht="12.75" customHeight="1" x14ac:dyDescent="0.3">
      <c r="D7296" s="90"/>
      <c r="E7296" s="90"/>
      <c r="F7296" s="4"/>
      <c r="K7296" s="224"/>
      <c r="L7296" s="224"/>
      <c r="M7296" s="224"/>
      <c r="N7296" s="224"/>
      <c r="O7296" s="224"/>
    </row>
    <row r="7297" spans="4:15" ht="12.75" customHeight="1" x14ac:dyDescent="0.3">
      <c r="D7297" s="90"/>
      <c r="E7297" s="90"/>
      <c r="F7297" s="4"/>
      <c r="K7297" s="224"/>
      <c r="L7297" s="224"/>
      <c r="M7297" s="224"/>
      <c r="N7297" s="224"/>
      <c r="O7297" s="224"/>
    </row>
    <row r="7298" spans="4:15" ht="12.75" customHeight="1" x14ac:dyDescent="0.3">
      <c r="D7298" s="90"/>
      <c r="E7298" s="90"/>
      <c r="F7298" s="4"/>
      <c r="K7298" s="224"/>
      <c r="L7298" s="224"/>
      <c r="M7298" s="224"/>
      <c r="N7298" s="224"/>
      <c r="O7298" s="224"/>
    </row>
    <row r="7299" spans="4:15" ht="12.75" customHeight="1" x14ac:dyDescent="0.3">
      <c r="D7299" s="90"/>
      <c r="E7299" s="90"/>
      <c r="F7299" s="4"/>
      <c r="K7299" s="224"/>
      <c r="L7299" s="224"/>
      <c r="M7299" s="224"/>
      <c r="N7299" s="224"/>
      <c r="O7299" s="224"/>
    </row>
    <row r="7300" spans="4:15" ht="12.75" customHeight="1" x14ac:dyDescent="0.3">
      <c r="D7300" s="90"/>
      <c r="E7300" s="90"/>
      <c r="F7300" s="4"/>
      <c r="K7300" s="224"/>
      <c r="L7300" s="224"/>
      <c r="M7300" s="224"/>
      <c r="N7300" s="224"/>
      <c r="O7300" s="224"/>
    </row>
    <row r="7301" spans="4:15" ht="12.75" customHeight="1" x14ac:dyDescent="0.3">
      <c r="D7301" s="90"/>
      <c r="E7301" s="90"/>
      <c r="F7301" s="4"/>
      <c r="K7301" s="224"/>
      <c r="L7301" s="224"/>
      <c r="M7301" s="224"/>
      <c r="N7301" s="224"/>
      <c r="O7301" s="224"/>
    </row>
    <row r="7302" spans="4:15" ht="12.75" customHeight="1" x14ac:dyDescent="0.3">
      <c r="D7302" s="90"/>
      <c r="E7302" s="90"/>
      <c r="F7302" s="4"/>
      <c r="K7302" s="224"/>
      <c r="L7302" s="224"/>
      <c r="M7302" s="224"/>
      <c r="N7302" s="224"/>
      <c r="O7302" s="224"/>
    </row>
    <row r="7303" spans="4:15" ht="12.75" customHeight="1" x14ac:dyDescent="0.3">
      <c r="D7303" s="90"/>
      <c r="E7303" s="90"/>
      <c r="F7303" s="4"/>
      <c r="K7303" s="224"/>
      <c r="L7303" s="224"/>
      <c r="M7303" s="224"/>
      <c r="N7303" s="224"/>
      <c r="O7303" s="224"/>
    </row>
    <row r="7304" spans="4:15" ht="12.75" customHeight="1" x14ac:dyDescent="0.3">
      <c r="D7304" s="90"/>
      <c r="E7304" s="90"/>
      <c r="F7304" s="4"/>
      <c r="K7304" s="224"/>
      <c r="L7304" s="224"/>
      <c r="M7304" s="224"/>
      <c r="N7304" s="224"/>
      <c r="O7304" s="224"/>
    </row>
    <row r="7305" spans="4:15" ht="12.75" customHeight="1" x14ac:dyDescent="0.3">
      <c r="D7305" s="90"/>
      <c r="E7305" s="90"/>
      <c r="F7305" s="4"/>
      <c r="K7305" s="224"/>
      <c r="L7305" s="224"/>
      <c r="M7305" s="224"/>
      <c r="N7305" s="224"/>
      <c r="O7305" s="224"/>
    </row>
    <row r="7306" spans="4:15" ht="12.75" customHeight="1" x14ac:dyDescent="0.3">
      <c r="D7306" s="90"/>
      <c r="E7306" s="90"/>
      <c r="F7306" s="4"/>
      <c r="K7306" s="224"/>
      <c r="L7306" s="224"/>
      <c r="M7306" s="224"/>
      <c r="N7306" s="224"/>
      <c r="O7306" s="224"/>
    </row>
    <row r="7307" spans="4:15" ht="12.75" customHeight="1" x14ac:dyDescent="0.3">
      <c r="D7307" s="90"/>
      <c r="E7307" s="90"/>
      <c r="F7307" s="4"/>
      <c r="K7307" s="224"/>
      <c r="L7307" s="224"/>
      <c r="M7307" s="224"/>
      <c r="N7307" s="224"/>
      <c r="O7307" s="224"/>
    </row>
    <row r="7308" spans="4:15" ht="12.75" customHeight="1" x14ac:dyDescent="0.3">
      <c r="D7308" s="90"/>
      <c r="E7308" s="90"/>
      <c r="F7308" s="4"/>
      <c r="K7308" s="224"/>
      <c r="L7308" s="224"/>
      <c r="M7308" s="224"/>
      <c r="N7308" s="224"/>
      <c r="O7308" s="224"/>
    </row>
    <row r="7309" spans="4:15" ht="12.75" customHeight="1" x14ac:dyDescent="0.3">
      <c r="D7309" s="90"/>
      <c r="E7309" s="90"/>
      <c r="F7309" s="4"/>
      <c r="K7309" s="224"/>
      <c r="L7309" s="224"/>
      <c r="M7309" s="224"/>
      <c r="N7309" s="224"/>
      <c r="O7309" s="224"/>
    </row>
    <row r="7310" spans="4:15" ht="12.75" customHeight="1" x14ac:dyDescent="0.3">
      <c r="D7310" s="90"/>
      <c r="E7310" s="90"/>
      <c r="F7310" s="4"/>
      <c r="K7310" s="224"/>
      <c r="L7310" s="224"/>
      <c r="M7310" s="224"/>
      <c r="N7310" s="224"/>
      <c r="O7310" s="224"/>
    </row>
    <row r="7311" spans="4:15" ht="12.75" customHeight="1" x14ac:dyDescent="0.3">
      <c r="D7311" s="90"/>
      <c r="E7311" s="90"/>
      <c r="F7311" s="4"/>
      <c r="K7311" s="224"/>
      <c r="L7311" s="224"/>
      <c r="M7311" s="224"/>
      <c r="N7311" s="224"/>
      <c r="O7311" s="224"/>
    </row>
    <row r="7312" spans="4:15" ht="12.75" customHeight="1" x14ac:dyDescent="0.3">
      <c r="D7312" s="90"/>
      <c r="E7312" s="90"/>
      <c r="F7312" s="4"/>
      <c r="K7312" s="224"/>
      <c r="L7312" s="224"/>
      <c r="M7312" s="224"/>
      <c r="N7312" s="224"/>
      <c r="O7312" s="224"/>
    </row>
    <row r="7313" spans="4:15" ht="12.75" customHeight="1" x14ac:dyDescent="0.3">
      <c r="D7313" s="90"/>
      <c r="E7313" s="90"/>
      <c r="F7313" s="4"/>
      <c r="K7313" s="224"/>
      <c r="L7313" s="224"/>
      <c r="M7313" s="224"/>
      <c r="N7313" s="224"/>
      <c r="O7313" s="224"/>
    </row>
    <row r="7314" spans="4:15" ht="12.75" customHeight="1" x14ac:dyDescent="0.3">
      <c r="D7314" s="90"/>
      <c r="E7314" s="90"/>
      <c r="F7314" s="4"/>
      <c r="K7314" s="224"/>
      <c r="L7314" s="224"/>
      <c r="M7314" s="224"/>
      <c r="N7314" s="224"/>
      <c r="O7314" s="224"/>
    </row>
    <row r="7315" spans="4:15" ht="12.75" customHeight="1" x14ac:dyDescent="0.3">
      <c r="D7315" s="90"/>
      <c r="E7315" s="90"/>
      <c r="F7315" s="4"/>
      <c r="K7315" s="224"/>
      <c r="L7315" s="224"/>
      <c r="M7315" s="224"/>
      <c r="N7315" s="224"/>
      <c r="O7315" s="224"/>
    </row>
    <row r="7316" spans="4:15" ht="12.75" customHeight="1" x14ac:dyDescent="0.3">
      <c r="D7316" s="90"/>
      <c r="E7316" s="90"/>
      <c r="F7316" s="4"/>
      <c r="K7316" s="224"/>
      <c r="L7316" s="224"/>
      <c r="M7316" s="224"/>
      <c r="N7316" s="224"/>
      <c r="O7316" s="224"/>
    </row>
    <row r="7317" spans="4:15" ht="12.75" customHeight="1" x14ac:dyDescent="0.3">
      <c r="D7317" s="90"/>
      <c r="E7317" s="90"/>
      <c r="F7317" s="4"/>
      <c r="K7317" s="224"/>
      <c r="L7317" s="224"/>
      <c r="M7317" s="224"/>
      <c r="N7317" s="224"/>
      <c r="O7317" s="224"/>
    </row>
    <row r="7318" spans="4:15" ht="12.75" customHeight="1" x14ac:dyDescent="0.3">
      <c r="D7318" s="90"/>
      <c r="E7318" s="90"/>
      <c r="F7318" s="4"/>
      <c r="K7318" s="224"/>
      <c r="L7318" s="224"/>
      <c r="M7318" s="224"/>
      <c r="N7318" s="224"/>
      <c r="O7318" s="224"/>
    </row>
    <row r="7319" spans="4:15" ht="12.75" customHeight="1" x14ac:dyDescent="0.3">
      <c r="D7319" s="90"/>
      <c r="E7319" s="90"/>
      <c r="F7319" s="4"/>
      <c r="K7319" s="224"/>
      <c r="L7319" s="224"/>
      <c r="M7319" s="224"/>
      <c r="N7319" s="224"/>
      <c r="O7319" s="224"/>
    </row>
    <row r="7320" spans="4:15" ht="12.75" customHeight="1" x14ac:dyDescent="0.3">
      <c r="D7320" s="90"/>
      <c r="E7320" s="90"/>
      <c r="F7320" s="4"/>
      <c r="K7320" s="224"/>
      <c r="L7320" s="224"/>
      <c r="M7320" s="224"/>
      <c r="N7320" s="224"/>
      <c r="O7320" s="224"/>
    </row>
    <row r="7321" spans="4:15" ht="12.75" customHeight="1" x14ac:dyDescent="0.3">
      <c r="D7321" s="90"/>
      <c r="E7321" s="90"/>
      <c r="F7321" s="4"/>
      <c r="K7321" s="224"/>
      <c r="L7321" s="224"/>
      <c r="M7321" s="224"/>
      <c r="N7321" s="224"/>
      <c r="O7321" s="224"/>
    </row>
    <row r="7322" spans="4:15" ht="12.75" customHeight="1" x14ac:dyDescent="0.3">
      <c r="D7322" s="90"/>
      <c r="E7322" s="90"/>
      <c r="F7322" s="4"/>
      <c r="K7322" s="224"/>
      <c r="L7322" s="224"/>
      <c r="M7322" s="224"/>
      <c r="N7322" s="224"/>
      <c r="O7322" s="224"/>
    </row>
    <row r="7323" spans="4:15" ht="12.75" customHeight="1" x14ac:dyDescent="0.3">
      <c r="D7323" s="90"/>
      <c r="E7323" s="90"/>
      <c r="F7323" s="4"/>
      <c r="K7323" s="224"/>
      <c r="L7323" s="224"/>
      <c r="M7323" s="224"/>
      <c r="N7323" s="224"/>
      <c r="O7323" s="224"/>
    </row>
    <row r="7324" spans="4:15" ht="12.75" customHeight="1" x14ac:dyDescent="0.3">
      <c r="D7324" s="90"/>
      <c r="E7324" s="90"/>
      <c r="F7324" s="4"/>
      <c r="K7324" s="224"/>
      <c r="L7324" s="224"/>
      <c r="M7324" s="224"/>
      <c r="N7324" s="224"/>
      <c r="O7324" s="224"/>
    </row>
    <row r="7325" spans="4:15" ht="12.75" customHeight="1" x14ac:dyDescent="0.3">
      <c r="D7325" s="90"/>
      <c r="E7325" s="90"/>
      <c r="F7325" s="4"/>
      <c r="K7325" s="224"/>
      <c r="L7325" s="224"/>
      <c r="M7325" s="224"/>
      <c r="N7325" s="224"/>
      <c r="O7325" s="224"/>
    </row>
    <row r="7326" spans="4:15" ht="12.75" customHeight="1" x14ac:dyDescent="0.3">
      <c r="D7326" s="90"/>
      <c r="E7326" s="90"/>
      <c r="F7326" s="4"/>
      <c r="K7326" s="224"/>
      <c r="L7326" s="224"/>
      <c r="M7326" s="224"/>
      <c r="N7326" s="224"/>
      <c r="O7326" s="224"/>
    </row>
    <row r="7327" spans="4:15" ht="12.75" customHeight="1" x14ac:dyDescent="0.3">
      <c r="D7327" s="90"/>
      <c r="E7327" s="90"/>
      <c r="F7327" s="4"/>
      <c r="K7327" s="224"/>
      <c r="L7327" s="224"/>
      <c r="M7327" s="224"/>
      <c r="N7327" s="224"/>
      <c r="O7327" s="224"/>
    </row>
    <row r="7328" spans="4:15" ht="12.75" customHeight="1" x14ac:dyDescent="0.3">
      <c r="D7328" s="90"/>
      <c r="E7328" s="90"/>
      <c r="F7328" s="4"/>
      <c r="K7328" s="224"/>
      <c r="L7328" s="224"/>
      <c r="M7328" s="224"/>
      <c r="N7328" s="224"/>
      <c r="O7328" s="224"/>
    </row>
    <row r="7329" spans="4:15" ht="12.75" customHeight="1" x14ac:dyDescent="0.3">
      <c r="D7329" s="90"/>
      <c r="E7329" s="90"/>
      <c r="F7329" s="4"/>
      <c r="K7329" s="224"/>
      <c r="L7329" s="224"/>
      <c r="M7329" s="224"/>
      <c r="N7329" s="224"/>
      <c r="O7329" s="224"/>
    </row>
    <row r="7330" spans="4:15" ht="12.75" customHeight="1" x14ac:dyDescent="0.3">
      <c r="D7330" s="90"/>
      <c r="E7330" s="90"/>
      <c r="F7330" s="4"/>
      <c r="K7330" s="224"/>
      <c r="L7330" s="224"/>
      <c r="M7330" s="224"/>
      <c r="N7330" s="224"/>
      <c r="O7330" s="224"/>
    </row>
    <row r="7331" spans="4:15" ht="12.75" customHeight="1" x14ac:dyDescent="0.3">
      <c r="D7331" s="90"/>
      <c r="E7331" s="90"/>
      <c r="F7331" s="4"/>
      <c r="K7331" s="224"/>
      <c r="L7331" s="224"/>
      <c r="M7331" s="224"/>
      <c r="N7331" s="224"/>
      <c r="O7331" s="224"/>
    </row>
    <row r="7332" spans="4:15" ht="12.75" customHeight="1" x14ac:dyDescent="0.3">
      <c r="D7332" s="90"/>
      <c r="E7332" s="90"/>
      <c r="F7332" s="4"/>
      <c r="K7332" s="224"/>
      <c r="L7332" s="224"/>
      <c r="M7332" s="224"/>
      <c r="N7332" s="224"/>
      <c r="O7332" s="224"/>
    </row>
    <row r="7333" spans="4:15" ht="12.75" customHeight="1" x14ac:dyDescent="0.3">
      <c r="D7333" s="90"/>
      <c r="E7333" s="90"/>
      <c r="F7333" s="4"/>
      <c r="K7333" s="224"/>
      <c r="L7333" s="224"/>
      <c r="M7333" s="224"/>
      <c r="N7333" s="224"/>
      <c r="O7333" s="224"/>
    </row>
    <row r="7334" spans="4:15" ht="12.75" customHeight="1" x14ac:dyDescent="0.3">
      <c r="D7334" s="90"/>
      <c r="E7334" s="90"/>
      <c r="F7334" s="4"/>
      <c r="K7334" s="224"/>
      <c r="L7334" s="224"/>
      <c r="M7334" s="224"/>
      <c r="N7334" s="224"/>
      <c r="O7334" s="224"/>
    </row>
    <row r="7335" spans="4:15" ht="12.75" customHeight="1" x14ac:dyDescent="0.3">
      <c r="D7335" s="90"/>
      <c r="E7335" s="90"/>
      <c r="F7335" s="4"/>
      <c r="K7335" s="224"/>
      <c r="L7335" s="224"/>
      <c r="M7335" s="224"/>
      <c r="N7335" s="224"/>
      <c r="O7335" s="224"/>
    </row>
    <row r="7336" spans="4:15" ht="12.75" customHeight="1" x14ac:dyDescent="0.3">
      <c r="D7336" s="90"/>
      <c r="E7336" s="90"/>
      <c r="F7336" s="4"/>
      <c r="K7336" s="224"/>
      <c r="L7336" s="224"/>
      <c r="M7336" s="224"/>
      <c r="N7336" s="224"/>
      <c r="O7336" s="224"/>
    </row>
    <row r="7337" spans="4:15" ht="12.75" customHeight="1" x14ac:dyDescent="0.3">
      <c r="D7337" s="90"/>
      <c r="E7337" s="90"/>
      <c r="F7337" s="4"/>
      <c r="K7337" s="224"/>
      <c r="L7337" s="224"/>
      <c r="M7337" s="224"/>
      <c r="N7337" s="224"/>
      <c r="O7337" s="224"/>
    </row>
    <row r="7338" spans="4:15" ht="12.75" customHeight="1" x14ac:dyDescent="0.3">
      <c r="D7338" s="90"/>
      <c r="E7338" s="90"/>
      <c r="F7338" s="4"/>
      <c r="K7338" s="224"/>
      <c r="L7338" s="224"/>
      <c r="M7338" s="224"/>
      <c r="N7338" s="224"/>
      <c r="O7338" s="224"/>
    </row>
    <row r="7339" spans="4:15" ht="12.75" customHeight="1" x14ac:dyDescent="0.3">
      <c r="D7339" s="90"/>
      <c r="E7339" s="90"/>
      <c r="F7339" s="4"/>
      <c r="K7339" s="224"/>
      <c r="L7339" s="224"/>
      <c r="M7339" s="224"/>
      <c r="N7339" s="224"/>
      <c r="O7339" s="224"/>
    </row>
    <row r="7340" spans="4:15" ht="12.75" customHeight="1" x14ac:dyDescent="0.3">
      <c r="D7340" s="90"/>
      <c r="E7340" s="90"/>
      <c r="F7340" s="4"/>
      <c r="K7340" s="224"/>
      <c r="L7340" s="224"/>
      <c r="M7340" s="224"/>
      <c r="N7340" s="224"/>
      <c r="O7340" s="224"/>
    </row>
    <row r="7341" spans="4:15" ht="12.75" customHeight="1" x14ac:dyDescent="0.3">
      <c r="D7341" s="90"/>
      <c r="E7341" s="90"/>
      <c r="F7341" s="4"/>
      <c r="K7341" s="224"/>
      <c r="L7341" s="224"/>
      <c r="M7341" s="224"/>
      <c r="N7341" s="224"/>
      <c r="O7341" s="224"/>
    </row>
    <row r="7342" spans="4:15" ht="12.75" customHeight="1" x14ac:dyDescent="0.3">
      <c r="D7342" s="90"/>
      <c r="E7342" s="90"/>
      <c r="F7342" s="4"/>
      <c r="K7342" s="224"/>
      <c r="L7342" s="224"/>
      <c r="M7342" s="224"/>
      <c r="N7342" s="224"/>
      <c r="O7342" s="224"/>
    </row>
    <row r="7343" spans="4:15" ht="12.75" customHeight="1" x14ac:dyDescent="0.3">
      <c r="D7343" s="90"/>
      <c r="E7343" s="90"/>
      <c r="F7343" s="4"/>
      <c r="K7343" s="224"/>
      <c r="L7343" s="224"/>
      <c r="M7343" s="224"/>
      <c r="N7343" s="224"/>
      <c r="O7343" s="224"/>
    </row>
    <row r="7344" spans="4:15" ht="12.75" customHeight="1" x14ac:dyDescent="0.3">
      <c r="D7344" s="90"/>
      <c r="E7344" s="90"/>
      <c r="F7344" s="4"/>
      <c r="K7344" s="224"/>
      <c r="L7344" s="224"/>
      <c r="M7344" s="224"/>
      <c r="N7344" s="224"/>
      <c r="O7344" s="224"/>
    </row>
    <row r="7345" spans="4:15" ht="12.75" customHeight="1" x14ac:dyDescent="0.3">
      <c r="D7345" s="90"/>
      <c r="E7345" s="90"/>
      <c r="F7345" s="4"/>
      <c r="K7345" s="224"/>
      <c r="L7345" s="224"/>
      <c r="M7345" s="224"/>
      <c r="N7345" s="224"/>
      <c r="O7345" s="224"/>
    </row>
    <row r="7346" spans="4:15" ht="12.75" customHeight="1" x14ac:dyDescent="0.3">
      <c r="D7346" s="90"/>
      <c r="E7346" s="90"/>
      <c r="F7346" s="4"/>
      <c r="K7346" s="224"/>
      <c r="L7346" s="224"/>
      <c r="M7346" s="224"/>
      <c r="N7346" s="224"/>
      <c r="O7346" s="224"/>
    </row>
    <row r="7347" spans="4:15" ht="12.75" customHeight="1" x14ac:dyDescent="0.3">
      <c r="D7347" s="90"/>
      <c r="E7347" s="90"/>
      <c r="F7347" s="4"/>
      <c r="K7347" s="224"/>
      <c r="L7347" s="224"/>
      <c r="M7347" s="224"/>
      <c r="N7347" s="224"/>
      <c r="O7347" s="224"/>
    </row>
    <row r="7348" spans="4:15" ht="12.75" customHeight="1" x14ac:dyDescent="0.3">
      <c r="D7348" s="90"/>
      <c r="E7348" s="90"/>
      <c r="F7348" s="4"/>
      <c r="K7348" s="224"/>
      <c r="L7348" s="224"/>
      <c r="M7348" s="224"/>
      <c r="N7348" s="224"/>
      <c r="O7348" s="224"/>
    </row>
    <row r="7349" spans="4:15" ht="12.75" customHeight="1" x14ac:dyDescent="0.3">
      <c r="D7349" s="90"/>
      <c r="E7349" s="90"/>
      <c r="F7349" s="4"/>
      <c r="K7349" s="224"/>
      <c r="L7349" s="224"/>
      <c r="M7349" s="224"/>
      <c r="N7349" s="224"/>
      <c r="O7349" s="224"/>
    </row>
    <row r="7350" spans="4:15" ht="12.75" customHeight="1" x14ac:dyDescent="0.3">
      <c r="D7350" s="90"/>
      <c r="E7350" s="90"/>
      <c r="F7350" s="4"/>
      <c r="K7350" s="224"/>
      <c r="L7350" s="224"/>
      <c r="M7350" s="224"/>
      <c r="N7350" s="224"/>
      <c r="O7350" s="224"/>
    </row>
    <row r="7351" spans="4:15" ht="12.75" customHeight="1" x14ac:dyDescent="0.3">
      <c r="D7351" s="90"/>
      <c r="E7351" s="90"/>
      <c r="F7351" s="4"/>
      <c r="K7351" s="224"/>
      <c r="L7351" s="224"/>
      <c r="M7351" s="224"/>
      <c r="N7351" s="224"/>
      <c r="O7351" s="224"/>
    </row>
    <row r="7352" spans="4:15" ht="12.75" customHeight="1" x14ac:dyDescent="0.3">
      <c r="D7352" s="90"/>
      <c r="E7352" s="90"/>
      <c r="F7352" s="4"/>
      <c r="K7352" s="224"/>
      <c r="L7352" s="224"/>
      <c r="M7352" s="224"/>
      <c r="N7352" s="224"/>
      <c r="O7352" s="224"/>
    </row>
    <row r="7353" spans="4:15" ht="12.75" customHeight="1" x14ac:dyDescent="0.3">
      <c r="D7353" s="90"/>
      <c r="E7353" s="90"/>
      <c r="F7353" s="4"/>
      <c r="K7353" s="224"/>
      <c r="L7353" s="224"/>
      <c r="M7353" s="224"/>
      <c r="N7353" s="224"/>
      <c r="O7353" s="224"/>
    </row>
    <row r="7354" spans="4:15" ht="12.75" customHeight="1" x14ac:dyDescent="0.3">
      <c r="D7354" s="90"/>
      <c r="E7354" s="90"/>
      <c r="F7354" s="4"/>
      <c r="K7354" s="224"/>
      <c r="L7354" s="224"/>
      <c r="M7354" s="224"/>
      <c r="N7354" s="224"/>
      <c r="O7354" s="224"/>
    </row>
    <row r="7355" spans="4:15" ht="12.75" customHeight="1" x14ac:dyDescent="0.3">
      <c r="D7355" s="90"/>
      <c r="E7355" s="90"/>
      <c r="F7355" s="4"/>
      <c r="K7355" s="224"/>
      <c r="L7355" s="224"/>
      <c r="M7355" s="224"/>
      <c r="N7355" s="224"/>
      <c r="O7355" s="224"/>
    </row>
    <row r="7356" spans="4:15" ht="12.75" customHeight="1" x14ac:dyDescent="0.3">
      <c r="D7356" s="90"/>
      <c r="E7356" s="90"/>
      <c r="F7356" s="4"/>
      <c r="K7356" s="224"/>
      <c r="L7356" s="224"/>
      <c r="M7356" s="224"/>
      <c r="N7356" s="224"/>
      <c r="O7356" s="224"/>
    </row>
    <row r="7357" spans="4:15" ht="12.75" customHeight="1" x14ac:dyDescent="0.3">
      <c r="D7357" s="90"/>
      <c r="E7357" s="90"/>
      <c r="F7357" s="4"/>
      <c r="K7357" s="224"/>
      <c r="L7357" s="224"/>
      <c r="M7357" s="224"/>
      <c r="N7357" s="224"/>
      <c r="O7357" s="224"/>
    </row>
    <row r="7358" spans="4:15" ht="12.75" customHeight="1" x14ac:dyDescent="0.3">
      <c r="D7358" s="90"/>
      <c r="E7358" s="90"/>
      <c r="F7358" s="4"/>
      <c r="K7358" s="224"/>
      <c r="L7358" s="224"/>
      <c r="M7358" s="224"/>
      <c r="N7358" s="224"/>
      <c r="O7358" s="224"/>
    </row>
    <row r="7359" spans="4:15" ht="12.75" customHeight="1" x14ac:dyDescent="0.3">
      <c r="D7359" s="90"/>
      <c r="E7359" s="90"/>
      <c r="F7359" s="4"/>
      <c r="K7359" s="224"/>
      <c r="L7359" s="224"/>
      <c r="M7359" s="224"/>
      <c r="N7359" s="224"/>
      <c r="O7359" s="224"/>
    </row>
    <row r="7360" spans="4:15" ht="12.75" customHeight="1" x14ac:dyDescent="0.3">
      <c r="D7360" s="90"/>
      <c r="E7360" s="90"/>
      <c r="F7360" s="4"/>
      <c r="K7360" s="224"/>
      <c r="L7360" s="224"/>
      <c r="M7360" s="224"/>
      <c r="N7360" s="224"/>
      <c r="O7360" s="224"/>
    </row>
    <row r="7361" spans="4:15" ht="12.75" customHeight="1" x14ac:dyDescent="0.3">
      <c r="D7361" s="90"/>
      <c r="E7361" s="90"/>
      <c r="F7361" s="4"/>
      <c r="K7361" s="224"/>
      <c r="L7361" s="224"/>
      <c r="M7361" s="224"/>
      <c r="N7361" s="224"/>
      <c r="O7361" s="224"/>
    </row>
    <row r="7362" spans="4:15" ht="12.75" customHeight="1" x14ac:dyDescent="0.3">
      <c r="D7362" s="90"/>
      <c r="E7362" s="90"/>
      <c r="F7362" s="4"/>
      <c r="K7362" s="224"/>
      <c r="L7362" s="224"/>
      <c r="M7362" s="224"/>
      <c r="N7362" s="224"/>
      <c r="O7362" s="224"/>
    </row>
    <row r="7363" spans="4:15" ht="12.75" customHeight="1" x14ac:dyDescent="0.3">
      <c r="D7363" s="90"/>
      <c r="E7363" s="90"/>
      <c r="F7363" s="4"/>
      <c r="K7363" s="224"/>
      <c r="L7363" s="224"/>
      <c r="M7363" s="224"/>
      <c r="N7363" s="224"/>
      <c r="O7363" s="224"/>
    </row>
    <row r="7364" spans="4:15" ht="12.75" customHeight="1" x14ac:dyDescent="0.3">
      <c r="D7364" s="90"/>
      <c r="E7364" s="90"/>
      <c r="F7364" s="4"/>
      <c r="K7364" s="224"/>
      <c r="L7364" s="224"/>
      <c r="M7364" s="224"/>
      <c r="N7364" s="224"/>
      <c r="O7364" s="224"/>
    </row>
    <row r="7365" spans="4:15" ht="12.75" customHeight="1" x14ac:dyDescent="0.3">
      <c r="D7365" s="90"/>
      <c r="E7365" s="90"/>
      <c r="F7365" s="4"/>
      <c r="K7365" s="224"/>
      <c r="L7365" s="224"/>
      <c r="M7365" s="224"/>
      <c r="N7365" s="224"/>
      <c r="O7365" s="224"/>
    </row>
    <row r="7366" spans="4:15" ht="12.75" customHeight="1" x14ac:dyDescent="0.3">
      <c r="D7366" s="90"/>
      <c r="E7366" s="90"/>
      <c r="F7366" s="4"/>
      <c r="K7366" s="224"/>
      <c r="L7366" s="224"/>
      <c r="M7366" s="224"/>
      <c r="N7366" s="224"/>
      <c r="O7366" s="224"/>
    </row>
    <row r="7367" spans="4:15" ht="12.75" customHeight="1" x14ac:dyDescent="0.3">
      <c r="D7367" s="90"/>
      <c r="E7367" s="90"/>
      <c r="F7367" s="4"/>
      <c r="K7367" s="224"/>
      <c r="L7367" s="224"/>
      <c r="M7367" s="224"/>
      <c r="N7367" s="224"/>
      <c r="O7367" s="224"/>
    </row>
    <row r="7368" spans="4:15" ht="12.75" customHeight="1" x14ac:dyDescent="0.3">
      <c r="D7368" s="90"/>
      <c r="E7368" s="90"/>
      <c r="F7368" s="4"/>
      <c r="K7368" s="224"/>
      <c r="L7368" s="224"/>
      <c r="M7368" s="224"/>
      <c r="N7368" s="224"/>
      <c r="O7368" s="224"/>
    </row>
    <row r="7369" spans="4:15" ht="12.75" customHeight="1" x14ac:dyDescent="0.3">
      <c r="D7369" s="90"/>
      <c r="E7369" s="90"/>
      <c r="F7369" s="4"/>
      <c r="K7369" s="224"/>
      <c r="L7369" s="224"/>
      <c r="M7369" s="224"/>
      <c r="N7369" s="224"/>
      <c r="O7369" s="224"/>
    </row>
    <row r="7370" spans="4:15" ht="12.75" customHeight="1" x14ac:dyDescent="0.3">
      <c r="D7370" s="90"/>
      <c r="E7370" s="90"/>
      <c r="F7370" s="4"/>
      <c r="K7370" s="224"/>
      <c r="L7370" s="224"/>
      <c r="M7370" s="224"/>
      <c r="N7370" s="224"/>
      <c r="O7370" s="224"/>
    </row>
    <row r="7371" spans="4:15" ht="12.75" customHeight="1" x14ac:dyDescent="0.3">
      <c r="D7371" s="90"/>
      <c r="E7371" s="90"/>
      <c r="F7371" s="4"/>
      <c r="K7371" s="224"/>
      <c r="L7371" s="224"/>
      <c r="M7371" s="224"/>
      <c r="N7371" s="224"/>
      <c r="O7371" s="224"/>
    </row>
    <row r="7372" spans="4:15" ht="12.75" customHeight="1" x14ac:dyDescent="0.3">
      <c r="D7372" s="90"/>
      <c r="E7372" s="90"/>
      <c r="F7372" s="4"/>
      <c r="K7372" s="224"/>
      <c r="L7372" s="224"/>
      <c r="M7372" s="224"/>
      <c r="N7372" s="224"/>
      <c r="O7372" s="224"/>
    </row>
    <row r="7373" spans="4:15" ht="12.75" customHeight="1" x14ac:dyDescent="0.3">
      <c r="D7373" s="90"/>
      <c r="E7373" s="90"/>
      <c r="F7373" s="4"/>
      <c r="K7373" s="224"/>
      <c r="L7373" s="224"/>
      <c r="M7373" s="224"/>
      <c r="N7373" s="224"/>
      <c r="O7373" s="224"/>
    </row>
    <row r="7374" spans="4:15" ht="12.75" customHeight="1" x14ac:dyDescent="0.3">
      <c r="D7374" s="90"/>
      <c r="E7374" s="90"/>
      <c r="F7374" s="4"/>
      <c r="K7374" s="224"/>
      <c r="L7374" s="224"/>
      <c r="M7374" s="224"/>
      <c r="N7374" s="224"/>
      <c r="O7374" s="224"/>
    </row>
    <row r="7375" spans="4:15" ht="12.75" customHeight="1" x14ac:dyDescent="0.3">
      <c r="D7375" s="90"/>
      <c r="E7375" s="90"/>
      <c r="F7375" s="4"/>
      <c r="K7375" s="224"/>
      <c r="L7375" s="224"/>
      <c r="M7375" s="224"/>
      <c r="N7375" s="224"/>
      <c r="O7375" s="224"/>
    </row>
    <row r="7376" spans="4:15" ht="12.75" customHeight="1" x14ac:dyDescent="0.3">
      <c r="D7376" s="90"/>
      <c r="E7376" s="90"/>
      <c r="F7376" s="4"/>
      <c r="K7376" s="224"/>
      <c r="L7376" s="224"/>
      <c r="M7376" s="224"/>
      <c r="N7376" s="224"/>
      <c r="O7376" s="224"/>
    </row>
    <row r="7377" spans="4:15" ht="12.75" customHeight="1" x14ac:dyDescent="0.3">
      <c r="D7377" s="90"/>
      <c r="E7377" s="90"/>
      <c r="F7377" s="4"/>
      <c r="K7377" s="224"/>
      <c r="L7377" s="224"/>
      <c r="M7377" s="224"/>
      <c r="N7377" s="224"/>
      <c r="O7377" s="224"/>
    </row>
    <row r="7378" spans="4:15" ht="12.75" customHeight="1" x14ac:dyDescent="0.3">
      <c r="D7378" s="90"/>
      <c r="E7378" s="90"/>
      <c r="F7378" s="4"/>
      <c r="K7378" s="224"/>
      <c r="L7378" s="224"/>
      <c r="M7378" s="224"/>
      <c r="N7378" s="224"/>
      <c r="O7378" s="224"/>
    </row>
    <row r="7379" spans="4:15" ht="12.75" customHeight="1" x14ac:dyDescent="0.3">
      <c r="D7379" s="90"/>
      <c r="E7379" s="90"/>
      <c r="F7379" s="4"/>
      <c r="K7379" s="224"/>
      <c r="L7379" s="224"/>
      <c r="M7379" s="224"/>
      <c r="N7379" s="224"/>
      <c r="O7379" s="224"/>
    </row>
    <row r="7380" spans="4:15" ht="12.75" customHeight="1" x14ac:dyDescent="0.3">
      <c r="D7380" s="90"/>
      <c r="E7380" s="90"/>
      <c r="F7380" s="4"/>
      <c r="K7380" s="224"/>
      <c r="L7380" s="224"/>
      <c r="M7380" s="224"/>
      <c r="N7380" s="224"/>
      <c r="O7380" s="224"/>
    </row>
    <row r="7381" spans="4:15" ht="12.75" customHeight="1" x14ac:dyDescent="0.3">
      <c r="D7381" s="90"/>
      <c r="E7381" s="90"/>
      <c r="F7381" s="4"/>
      <c r="K7381" s="224"/>
      <c r="L7381" s="224"/>
      <c r="M7381" s="224"/>
      <c r="N7381" s="224"/>
      <c r="O7381" s="224"/>
    </row>
    <row r="7382" spans="4:15" ht="12.75" customHeight="1" x14ac:dyDescent="0.3">
      <c r="D7382" s="90"/>
      <c r="E7382" s="90"/>
      <c r="F7382" s="4"/>
      <c r="K7382" s="224"/>
      <c r="L7382" s="224"/>
      <c r="M7382" s="224"/>
      <c r="N7382" s="224"/>
      <c r="O7382" s="224"/>
    </row>
    <row r="7383" spans="4:15" ht="12.75" customHeight="1" x14ac:dyDescent="0.3">
      <c r="D7383" s="90"/>
      <c r="E7383" s="90"/>
      <c r="F7383" s="4"/>
      <c r="K7383" s="224"/>
      <c r="L7383" s="224"/>
      <c r="M7383" s="224"/>
      <c r="N7383" s="224"/>
      <c r="O7383" s="224"/>
    </row>
    <row r="7384" spans="4:15" ht="12.75" customHeight="1" x14ac:dyDescent="0.3">
      <c r="D7384" s="90"/>
      <c r="E7384" s="90"/>
      <c r="F7384" s="4"/>
      <c r="K7384" s="224"/>
      <c r="L7384" s="224"/>
      <c r="M7384" s="224"/>
      <c r="N7384" s="224"/>
      <c r="O7384" s="224"/>
    </row>
    <row r="7385" spans="4:15" ht="12.75" customHeight="1" x14ac:dyDescent="0.3">
      <c r="D7385" s="90"/>
      <c r="E7385" s="90"/>
      <c r="F7385" s="4"/>
      <c r="K7385" s="224"/>
      <c r="L7385" s="224"/>
      <c r="M7385" s="224"/>
      <c r="N7385" s="224"/>
      <c r="O7385" s="224"/>
    </row>
    <row r="7386" spans="4:15" ht="12.75" customHeight="1" x14ac:dyDescent="0.3">
      <c r="D7386" s="90"/>
      <c r="E7386" s="90"/>
      <c r="F7386" s="4"/>
      <c r="K7386" s="224"/>
      <c r="L7386" s="224"/>
      <c r="M7386" s="224"/>
      <c r="N7386" s="224"/>
      <c r="O7386" s="224"/>
    </row>
    <row r="7387" spans="4:15" ht="12.75" customHeight="1" x14ac:dyDescent="0.3">
      <c r="D7387" s="90"/>
      <c r="E7387" s="90"/>
      <c r="F7387" s="4"/>
      <c r="K7387" s="224"/>
      <c r="L7387" s="224"/>
      <c r="M7387" s="224"/>
      <c r="N7387" s="224"/>
      <c r="O7387" s="224"/>
    </row>
    <row r="7388" spans="4:15" ht="12.75" customHeight="1" x14ac:dyDescent="0.3">
      <c r="D7388" s="90"/>
      <c r="E7388" s="90"/>
      <c r="F7388" s="4"/>
      <c r="K7388" s="224"/>
      <c r="L7388" s="224"/>
      <c r="M7388" s="224"/>
      <c r="N7388" s="224"/>
      <c r="O7388" s="224"/>
    </row>
    <row r="7389" spans="4:15" ht="12.75" customHeight="1" x14ac:dyDescent="0.3">
      <c r="D7389" s="90"/>
      <c r="E7389" s="90"/>
      <c r="F7389" s="4"/>
      <c r="K7389" s="224"/>
      <c r="L7389" s="224"/>
      <c r="M7389" s="224"/>
      <c r="N7389" s="224"/>
      <c r="O7389" s="224"/>
    </row>
    <row r="7390" spans="4:15" ht="12.75" customHeight="1" x14ac:dyDescent="0.3">
      <c r="D7390" s="90"/>
      <c r="E7390" s="90"/>
      <c r="F7390" s="4"/>
      <c r="K7390" s="224"/>
      <c r="L7390" s="224"/>
      <c r="M7390" s="224"/>
      <c r="N7390" s="224"/>
      <c r="O7390" s="224"/>
    </row>
    <row r="7391" spans="4:15" ht="12.75" customHeight="1" x14ac:dyDescent="0.3">
      <c r="D7391" s="90"/>
      <c r="E7391" s="90"/>
      <c r="F7391" s="4"/>
      <c r="K7391" s="224"/>
      <c r="L7391" s="224"/>
      <c r="M7391" s="224"/>
      <c r="N7391" s="224"/>
      <c r="O7391" s="224"/>
    </row>
    <row r="7392" spans="4:15" ht="12.75" customHeight="1" x14ac:dyDescent="0.3">
      <c r="D7392" s="90"/>
      <c r="E7392" s="90"/>
      <c r="F7392" s="4"/>
      <c r="K7392" s="224"/>
      <c r="L7392" s="224"/>
      <c r="M7392" s="224"/>
      <c r="N7392" s="224"/>
      <c r="O7392" s="224"/>
    </row>
    <row r="7393" spans="4:15" ht="12.75" customHeight="1" x14ac:dyDescent="0.3">
      <c r="D7393" s="90"/>
      <c r="E7393" s="90"/>
      <c r="F7393" s="4"/>
      <c r="K7393" s="224"/>
      <c r="L7393" s="224"/>
      <c r="M7393" s="224"/>
      <c r="N7393" s="224"/>
      <c r="O7393" s="224"/>
    </row>
    <row r="7394" spans="4:15" ht="12.75" customHeight="1" x14ac:dyDescent="0.3">
      <c r="D7394" s="90"/>
      <c r="E7394" s="90"/>
      <c r="F7394" s="4"/>
      <c r="K7394" s="224"/>
      <c r="L7394" s="224"/>
      <c r="M7394" s="224"/>
      <c r="N7394" s="224"/>
      <c r="O7394" s="224"/>
    </row>
    <row r="7395" spans="4:15" ht="12.75" customHeight="1" x14ac:dyDescent="0.3">
      <c r="D7395" s="90"/>
      <c r="E7395" s="90"/>
      <c r="F7395" s="4"/>
      <c r="K7395" s="224"/>
      <c r="L7395" s="224"/>
      <c r="M7395" s="224"/>
      <c r="N7395" s="224"/>
      <c r="O7395" s="224"/>
    </row>
    <row r="7396" spans="4:15" ht="12.75" customHeight="1" x14ac:dyDescent="0.3">
      <c r="D7396" s="90"/>
      <c r="E7396" s="90"/>
      <c r="F7396" s="4"/>
      <c r="K7396" s="224"/>
      <c r="L7396" s="224"/>
      <c r="M7396" s="224"/>
      <c r="N7396" s="224"/>
      <c r="O7396" s="224"/>
    </row>
    <row r="7397" spans="4:15" ht="12.75" customHeight="1" x14ac:dyDescent="0.3">
      <c r="D7397" s="90"/>
      <c r="E7397" s="90"/>
      <c r="F7397" s="4"/>
      <c r="K7397" s="224"/>
      <c r="L7397" s="224"/>
      <c r="M7397" s="224"/>
      <c r="N7397" s="224"/>
      <c r="O7397" s="224"/>
    </row>
    <row r="7398" spans="4:15" ht="12.75" customHeight="1" x14ac:dyDescent="0.3">
      <c r="D7398" s="90"/>
      <c r="E7398" s="90"/>
      <c r="F7398" s="4"/>
      <c r="K7398" s="224"/>
      <c r="L7398" s="224"/>
      <c r="M7398" s="224"/>
      <c r="N7398" s="224"/>
      <c r="O7398" s="224"/>
    </row>
    <row r="7399" spans="4:15" ht="12.75" customHeight="1" x14ac:dyDescent="0.3">
      <c r="D7399" s="90"/>
      <c r="E7399" s="90"/>
      <c r="F7399" s="4"/>
      <c r="K7399" s="224"/>
      <c r="L7399" s="224"/>
      <c r="M7399" s="224"/>
      <c r="N7399" s="224"/>
      <c r="O7399" s="224"/>
    </row>
    <row r="7400" spans="4:15" ht="12.75" customHeight="1" x14ac:dyDescent="0.3">
      <c r="D7400" s="90"/>
      <c r="E7400" s="90"/>
      <c r="F7400" s="4"/>
      <c r="K7400" s="224"/>
      <c r="L7400" s="224"/>
      <c r="M7400" s="224"/>
      <c r="N7400" s="224"/>
      <c r="O7400" s="224"/>
    </row>
    <row r="7401" spans="4:15" ht="12.75" customHeight="1" x14ac:dyDescent="0.3">
      <c r="D7401" s="90"/>
      <c r="E7401" s="90"/>
      <c r="F7401" s="4"/>
      <c r="K7401" s="224"/>
      <c r="L7401" s="224"/>
      <c r="M7401" s="224"/>
      <c r="N7401" s="224"/>
      <c r="O7401" s="224"/>
    </row>
    <row r="7402" spans="4:15" ht="12.75" customHeight="1" x14ac:dyDescent="0.3">
      <c r="D7402" s="90"/>
      <c r="E7402" s="90"/>
      <c r="F7402" s="4"/>
      <c r="K7402" s="224"/>
      <c r="L7402" s="224"/>
      <c r="M7402" s="224"/>
      <c r="N7402" s="224"/>
      <c r="O7402" s="224"/>
    </row>
    <row r="7403" spans="4:15" ht="12.75" customHeight="1" x14ac:dyDescent="0.3">
      <c r="D7403" s="90"/>
      <c r="E7403" s="90"/>
      <c r="F7403" s="4"/>
      <c r="K7403" s="224"/>
      <c r="L7403" s="224"/>
      <c r="M7403" s="224"/>
      <c r="N7403" s="224"/>
      <c r="O7403" s="224"/>
    </row>
    <row r="7404" spans="4:15" ht="12.75" customHeight="1" x14ac:dyDescent="0.3">
      <c r="D7404" s="90"/>
      <c r="E7404" s="90"/>
      <c r="F7404" s="4"/>
      <c r="K7404" s="224"/>
      <c r="L7404" s="224"/>
      <c r="M7404" s="224"/>
      <c r="N7404" s="224"/>
      <c r="O7404" s="224"/>
    </row>
    <row r="7405" spans="4:15" ht="12.75" customHeight="1" x14ac:dyDescent="0.3">
      <c r="D7405" s="90"/>
      <c r="E7405" s="90"/>
      <c r="F7405" s="4"/>
      <c r="K7405" s="224"/>
      <c r="L7405" s="224"/>
      <c r="M7405" s="224"/>
      <c r="N7405" s="224"/>
      <c r="O7405" s="224"/>
    </row>
    <row r="7406" spans="4:15" ht="12.75" customHeight="1" x14ac:dyDescent="0.3">
      <c r="D7406" s="90"/>
      <c r="E7406" s="90"/>
      <c r="F7406" s="4"/>
      <c r="K7406" s="224"/>
      <c r="L7406" s="224"/>
      <c r="M7406" s="224"/>
      <c r="N7406" s="224"/>
      <c r="O7406" s="224"/>
    </row>
    <row r="7407" spans="4:15" ht="12.75" customHeight="1" x14ac:dyDescent="0.3">
      <c r="D7407" s="90"/>
      <c r="E7407" s="90"/>
      <c r="F7407" s="4"/>
      <c r="K7407" s="224"/>
      <c r="L7407" s="224"/>
      <c r="M7407" s="224"/>
      <c r="N7407" s="224"/>
      <c r="O7407" s="224"/>
    </row>
    <row r="7408" spans="4:15" ht="12.75" customHeight="1" x14ac:dyDescent="0.3">
      <c r="D7408" s="90"/>
      <c r="E7408" s="90"/>
      <c r="F7408" s="4"/>
      <c r="K7408" s="224"/>
      <c r="L7408" s="224"/>
      <c r="M7408" s="224"/>
      <c r="N7408" s="224"/>
      <c r="O7408" s="224"/>
    </row>
    <row r="7409" spans="4:15" ht="12.75" customHeight="1" x14ac:dyDescent="0.3">
      <c r="D7409" s="90"/>
      <c r="E7409" s="90"/>
      <c r="F7409" s="4"/>
      <c r="K7409" s="224"/>
      <c r="L7409" s="224"/>
      <c r="M7409" s="224"/>
      <c r="N7409" s="224"/>
      <c r="O7409" s="224"/>
    </row>
    <row r="7410" spans="4:15" ht="12.75" customHeight="1" x14ac:dyDescent="0.3">
      <c r="D7410" s="90"/>
      <c r="E7410" s="90"/>
      <c r="F7410" s="4"/>
      <c r="K7410" s="224"/>
      <c r="L7410" s="224"/>
      <c r="M7410" s="224"/>
      <c r="N7410" s="224"/>
      <c r="O7410" s="224"/>
    </row>
    <row r="7411" spans="4:15" ht="12.75" customHeight="1" x14ac:dyDescent="0.3">
      <c r="D7411" s="90"/>
      <c r="E7411" s="90"/>
      <c r="F7411" s="4"/>
      <c r="K7411" s="224"/>
      <c r="L7411" s="224"/>
      <c r="M7411" s="224"/>
      <c r="N7411" s="224"/>
      <c r="O7411" s="224"/>
    </row>
    <row r="7412" spans="4:15" ht="12.75" customHeight="1" x14ac:dyDescent="0.3">
      <c r="D7412" s="90"/>
      <c r="E7412" s="90"/>
      <c r="F7412" s="4"/>
      <c r="K7412" s="224"/>
      <c r="L7412" s="224"/>
      <c r="M7412" s="224"/>
      <c r="N7412" s="224"/>
      <c r="O7412" s="224"/>
    </row>
    <row r="7413" spans="4:15" ht="12.75" customHeight="1" x14ac:dyDescent="0.3">
      <c r="D7413" s="90"/>
      <c r="E7413" s="90"/>
      <c r="F7413" s="4"/>
      <c r="K7413" s="224"/>
      <c r="L7413" s="224"/>
      <c r="M7413" s="224"/>
      <c r="N7413" s="224"/>
      <c r="O7413" s="224"/>
    </row>
    <row r="7414" spans="4:15" ht="12.75" customHeight="1" x14ac:dyDescent="0.3">
      <c r="D7414" s="90"/>
      <c r="E7414" s="90"/>
      <c r="F7414" s="4"/>
      <c r="K7414" s="224"/>
      <c r="L7414" s="224"/>
      <c r="M7414" s="224"/>
      <c r="N7414" s="224"/>
      <c r="O7414" s="224"/>
    </row>
    <row r="7415" spans="4:15" ht="12.75" customHeight="1" x14ac:dyDescent="0.3">
      <c r="D7415" s="90"/>
      <c r="E7415" s="90"/>
      <c r="F7415" s="4"/>
      <c r="K7415" s="224"/>
      <c r="L7415" s="224"/>
      <c r="M7415" s="224"/>
      <c r="N7415" s="224"/>
      <c r="O7415" s="224"/>
    </row>
    <row r="7416" spans="4:15" ht="12.75" customHeight="1" x14ac:dyDescent="0.3">
      <c r="D7416" s="90"/>
      <c r="E7416" s="90"/>
      <c r="F7416" s="4"/>
      <c r="K7416" s="224"/>
      <c r="L7416" s="224"/>
      <c r="M7416" s="224"/>
      <c r="N7416" s="224"/>
      <c r="O7416" s="224"/>
    </row>
    <row r="7417" spans="4:15" ht="12.75" customHeight="1" x14ac:dyDescent="0.3">
      <c r="D7417" s="90"/>
      <c r="E7417" s="90"/>
      <c r="F7417" s="4"/>
      <c r="K7417" s="224"/>
      <c r="L7417" s="224"/>
      <c r="M7417" s="224"/>
      <c r="N7417" s="224"/>
      <c r="O7417" s="224"/>
    </row>
    <row r="7418" spans="4:15" ht="12.75" customHeight="1" x14ac:dyDescent="0.3">
      <c r="D7418" s="90"/>
      <c r="E7418" s="90"/>
      <c r="F7418" s="4"/>
      <c r="K7418" s="224"/>
      <c r="L7418" s="224"/>
      <c r="M7418" s="224"/>
      <c r="N7418" s="224"/>
      <c r="O7418" s="224"/>
    </row>
    <row r="7419" spans="4:15" ht="12.75" customHeight="1" x14ac:dyDescent="0.3">
      <c r="D7419" s="90"/>
      <c r="E7419" s="90"/>
      <c r="F7419" s="4"/>
      <c r="K7419" s="224"/>
      <c r="L7419" s="224"/>
      <c r="M7419" s="224"/>
      <c r="N7419" s="224"/>
      <c r="O7419" s="224"/>
    </row>
    <row r="7420" spans="4:15" ht="12.75" customHeight="1" x14ac:dyDescent="0.3">
      <c r="D7420" s="90"/>
      <c r="E7420" s="90"/>
      <c r="F7420" s="4"/>
      <c r="K7420" s="224"/>
      <c r="L7420" s="224"/>
      <c r="M7420" s="224"/>
      <c r="N7420" s="224"/>
      <c r="O7420" s="224"/>
    </row>
    <row r="7421" spans="4:15" ht="12.75" customHeight="1" x14ac:dyDescent="0.3">
      <c r="D7421" s="90"/>
      <c r="E7421" s="90"/>
      <c r="F7421" s="4"/>
      <c r="K7421" s="224"/>
      <c r="L7421" s="224"/>
      <c r="M7421" s="224"/>
      <c r="N7421" s="224"/>
      <c r="O7421" s="224"/>
    </row>
    <row r="7422" spans="4:15" ht="12.75" customHeight="1" x14ac:dyDescent="0.3">
      <c r="D7422" s="90"/>
      <c r="E7422" s="90"/>
      <c r="F7422" s="4"/>
      <c r="K7422" s="224"/>
      <c r="L7422" s="224"/>
      <c r="M7422" s="224"/>
      <c r="N7422" s="224"/>
      <c r="O7422" s="224"/>
    </row>
    <row r="7423" spans="4:15" ht="12.75" customHeight="1" x14ac:dyDescent="0.3">
      <c r="D7423" s="90"/>
      <c r="E7423" s="90"/>
      <c r="F7423" s="4"/>
      <c r="K7423" s="224"/>
      <c r="L7423" s="224"/>
      <c r="M7423" s="224"/>
      <c r="N7423" s="224"/>
      <c r="O7423" s="224"/>
    </row>
    <row r="7424" spans="4:15" ht="12.75" customHeight="1" x14ac:dyDescent="0.3">
      <c r="D7424" s="90"/>
      <c r="E7424" s="90"/>
      <c r="F7424" s="4"/>
      <c r="K7424" s="224"/>
      <c r="L7424" s="224"/>
      <c r="M7424" s="224"/>
      <c r="N7424" s="224"/>
      <c r="O7424" s="224"/>
    </row>
    <row r="7425" spans="4:15" ht="12.75" customHeight="1" x14ac:dyDescent="0.3">
      <c r="D7425" s="90"/>
      <c r="E7425" s="90"/>
      <c r="F7425" s="4"/>
      <c r="K7425" s="224"/>
      <c r="L7425" s="224"/>
      <c r="M7425" s="224"/>
      <c r="N7425" s="224"/>
      <c r="O7425" s="224"/>
    </row>
    <row r="7426" spans="4:15" ht="12.75" customHeight="1" x14ac:dyDescent="0.3">
      <c r="D7426" s="90"/>
      <c r="E7426" s="90"/>
      <c r="F7426" s="4"/>
      <c r="K7426" s="224"/>
      <c r="L7426" s="224"/>
      <c r="M7426" s="224"/>
      <c r="N7426" s="224"/>
      <c r="O7426" s="224"/>
    </row>
    <row r="7427" spans="4:15" ht="12.75" customHeight="1" x14ac:dyDescent="0.3">
      <c r="D7427" s="90"/>
      <c r="E7427" s="90"/>
      <c r="F7427" s="4"/>
      <c r="K7427" s="224"/>
      <c r="L7427" s="224"/>
      <c r="M7427" s="224"/>
      <c r="N7427" s="224"/>
      <c r="O7427" s="224"/>
    </row>
    <row r="7428" spans="4:15" ht="12.75" customHeight="1" x14ac:dyDescent="0.3">
      <c r="D7428" s="90"/>
      <c r="E7428" s="90"/>
      <c r="F7428" s="4"/>
      <c r="K7428" s="224"/>
      <c r="L7428" s="224"/>
      <c r="M7428" s="224"/>
      <c r="N7428" s="224"/>
      <c r="O7428" s="224"/>
    </row>
    <row r="7429" spans="4:15" ht="12.75" customHeight="1" x14ac:dyDescent="0.3">
      <c r="D7429" s="90"/>
      <c r="E7429" s="90"/>
      <c r="F7429" s="4"/>
      <c r="K7429" s="224"/>
      <c r="L7429" s="224"/>
      <c r="M7429" s="224"/>
      <c r="N7429" s="224"/>
      <c r="O7429" s="224"/>
    </row>
    <row r="7430" spans="4:15" ht="12.75" customHeight="1" x14ac:dyDescent="0.3">
      <c r="D7430" s="90"/>
      <c r="E7430" s="90"/>
      <c r="F7430" s="4"/>
      <c r="K7430" s="224"/>
      <c r="L7430" s="224"/>
      <c r="M7430" s="224"/>
      <c r="N7430" s="224"/>
      <c r="O7430" s="224"/>
    </row>
    <row r="7431" spans="4:15" ht="12.75" customHeight="1" x14ac:dyDescent="0.3">
      <c r="D7431" s="90"/>
      <c r="E7431" s="90"/>
      <c r="F7431" s="4"/>
      <c r="K7431" s="224"/>
      <c r="L7431" s="224"/>
      <c r="M7431" s="224"/>
      <c r="N7431" s="224"/>
      <c r="O7431" s="224"/>
    </row>
    <row r="7432" spans="4:15" ht="12.75" customHeight="1" x14ac:dyDescent="0.3">
      <c r="D7432" s="90"/>
      <c r="E7432" s="90"/>
      <c r="F7432" s="4"/>
      <c r="K7432" s="224"/>
      <c r="L7432" s="224"/>
      <c r="M7432" s="224"/>
      <c r="N7432" s="224"/>
      <c r="O7432" s="224"/>
    </row>
    <row r="7433" spans="4:15" ht="12.75" customHeight="1" x14ac:dyDescent="0.3">
      <c r="D7433" s="90"/>
      <c r="E7433" s="90"/>
      <c r="F7433" s="4"/>
      <c r="K7433" s="224"/>
      <c r="L7433" s="224"/>
      <c r="M7433" s="224"/>
      <c r="N7433" s="224"/>
      <c r="O7433" s="224"/>
    </row>
    <row r="7434" spans="4:15" ht="12.75" customHeight="1" x14ac:dyDescent="0.3">
      <c r="D7434" s="90"/>
      <c r="E7434" s="90"/>
      <c r="F7434" s="4"/>
      <c r="K7434" s="224"/>
      <c r="L7434" s="224"/>
      <c r="M7434" s="224"/>
      <c r="N7434" s="224"/>
      <c r="O7434" s="224"/>
    </row>
    <row r="7435" spans="4:15" ht="12.75" customHeight="1" x14ac:dyDescent="0.3">
      <c r="D7435" s="90"/>
      <c r="E7435" s="90"/>
      <c r="F7435" s="4"/>
      <c r="K7435" s="224"/>
      <c r="L7435" s="224"/>
      <c r="M7435" s="224"/>
      <c r="N7435" s="224"/>
      <c r="O7435" s="224"/>
    </row>
    <row r="7436" spans="4:15" ht="12.75" customHeight="1" x14ac:dyDescent="0.3">
      <c r="D7436" s="90"/>
      <c r="E7436" s="90"/>
      <c r="F7436" s="4"/>
      <c r="K7436" s="224"/>
      <c r="L7436" s="224"/>
      <c r="M7436" s="224"/>
      <c r="N7436" s="224"/>
      <c r="O7436" s="224"/>
    </row>
    <row r="7437" spans="4:15" ht="12.75" customHeight="1" x14ac:dyDescent="0.3">
      <c r="D7437" s="90"/>
      <c r="E7437" s="90"/>
      <c r="F7437" s="4"/>
      <c r="K7437" s="224"/>
      <c r="L7437" s="224"/>
      <c r="M7437" s="224"/>
      <c r="N7437" s="224"/>
      <c r="O7437" s="224"/>
    </row>
    <row r="7438" spans="4:15" ht="12.75" customHeight="1" x14ac:dyDescent="0.3">
      <c r="D7438" s="90"/>
      <c r="E7438" s="90"/>
      <c r="F7438" s="4"/>
      <c r="K7438" s="224"/>
      <c r="L7438" s="224"/>
      <c r="M7438" s="224"/>
      <c r="N7438" s="224"/>
      <c r="O7438" s="224"/>
    </row>
    <row r="7439" spans="4:15" ht="12.75" customHeight="1" x14ac:dyDescent="0.3">
      <c r="D7439" s="90"/>
      <c r="E7439" s="90"/>
      <c r="F7439" s="4"/>
      <c r="K7439" s="224"/>
      <c r="L7439" s="224"/>
      <c r="M7439" s="224"/>
      <c r="N7439" s="224"/>
      <c r="O7439" s="224"/>
    </row>
    <row r="7440" spans="4:15" ht="12.75" customHeight="1" x14ac:dyDescent="0.3">
      <c r="D7440" s="90"/>
      <c r="E7440" s="90"/>
      <c r="F7440" s="4"/>
      <c r="K7440" s="224"/>
      <c r="L7440" s="224"/>
      <c r="M7440" s="224"/>
      <c r="N7440" s="224"/>
      <c r="O7440" s="224"/>
    </row>
    <row r="7441" spans="4:15" ht="12.75" customHeight="1" x14ac:dyDescent="0.3">
      <c r="D7441" s="90"/>
      <c r="E7441" s="90"/>
      <c r="F7441" s="4"/>
      <c r="K7441" s="224"/>
      <c r="L7441" s="224"/>
      <c r="M7441" s="224"/>
      <c r="N7441" s="224"/>
      <c r="O7441" s="224"/>
    </row>
    <row r="7442" spans="4:15" ht="12.75" customHeight="1" x14ac:dyDescent="0.3">
      <c r="D7442" s="90"/>
      <c r="E7442" s="90"/>
      <c r="F7442" s="4"/>
      <c r="K7442" s="224"/>
      <c r="L7442" s="224"/>
      <c r="M7442" s="224"/>
      <c r="N7442" s="224"/>
      <c r="O7442" s="224"/>
    </row>
    <row r="7443" spans="4:15" ht="12.75" customHeight="1" x14ac:dyDescent="0.3">
      <c r="D7443" s="90"/>
      <c r="E7443" s="90"/>
      <c r="F7443" s="4"/>
      <c r="K7443" s="224"/>
      <c r="L7443" s="224"/>
      <c r="M7443" s="224"/>
      <c r="N7443" s="224"/>
      <c r="O7443" s="224"/>
    </row>
    <row r="7444" spans="4:15" ht="12.75" customHeight="1" x14ac:dyDescent="0.3">
      <c r="D7444" s="90"/>
      <c r="E7444" s="90"/>
      <c r="F7444" s="4"/>
      <c r="K7444" s="224"/>
      <c r="L7444" s="224"/>
      <c r="M7444" s="224"/>
      <c r="N7444" s="224"/>
      <c r="O7444" s="224"/>
    </row>
    <row r="7445" spans="4:15" ht="12.75" customHeight="1" x14ac:dyDescent="0.3">
      <c r="D7445" s="90"/>
      <c r="E7445" s="90"/>
      <c r="F7445" s="4"/>
      <c r="K7445" s="224"/>
      <c r="L7445" s="224"/>
      <c r="M7445" s="224"/>
      <c r="N7445" s="224"/>
      <c r="O7445" s="224"/>
    </row>
    <row r="7446" spans="4:15" ht="12.75" customHeight="1" x14ac:dyDescent="0.3">
      <c r="D7446" s="90"/>
      <c r="E7446" s="90"/>
      <c r="F7446" s="4"/>
      <c r="K7446" s="224"/>
      <c r="L7446" s="224"/>
      <c r="M7446" s="224"/>
      <c r="N7446" s="224"/>
      <c r="O7446" s="224"/>
    </row>
    <row r="7447" spans="4:15" ht="12.75" customHeight="1" x14ac:dyDescent="0.3">
      <c r="D7447" s="90"/>
      <c r="E7447" s="90"/>
      <c r="F7447" s="4"/>
      <c r="K7447" s="224"/>
      <c r="L7447" s="224"/>
      <c r="M7447" s="224"/>
      <c r="N7447" s="224"/>
      <c r="O7447" s="224"/>
    </row>
    <row r="7448" spans="4:15" ht="12.75" customHeight="1" x14ac:dyDescent="0.3">
      <c r="D7448" s="90"/>
      <c r="E7448" s="90"/>
      <c r="F7448" s="4"/>
      <c r="K7448" s="224"/>
      <c r="L7448" s="224"/>
      <c r="M7448" s="224"/>
      <c r="N7448" s="224"/>
      <c r="O7448" s="224"/>
    </row>
    <row r="7449" spans="4:15" ht="12.75" customHeight="1" x14ac:dyDescent="0.3">
      <c r="D7449" s="90"/>
      <c r="E7449" s="90"/>
      <c r="F7449" s="4"/>
      <c r="K7449" s="224"/>
      <c r="L7449" s="224"/>
      <c r="M7449" s="224"/>
      <c r="N7449" s="224"/>
      <c r="O7449" s="224"/>
    </row>
    <row r="7450" spans="4:15" ht="12.75" customHeight="1" x14ac:dyDescent="0.3">
      <c r="D7450" s="90"/>
      <c r="E7450" s="90"/>
      <c r="F7450" s="4"/>
      <c r="K7450" s="224"/>
      <c r="L7450" s="224"/>
      <c r="M7450" s="224"/>
      <c r="N7450" s="224"/>
      <c r="O7450" s="224"/>
    </row>
    <row r="7451" spans="4:15" ht="12.75" customHeight="1" x14ac:dyDescent="0.3">
      <c r="D7451" s="90"/>
      <c r="E7451" s="90"/>
      <c r="F7451" s="4"/>
      <c r="K7451" s="224"/>
      <c r="L7451" s="224"/>
      <c r="M7451" s="224"/>
      <c r="N7451" s="224"/>
      <c r="O7451" s="224"/>
    </row>
    <row r="7452" spans="4:15" ht="12.75" customHeight="1" x14ac:dyDescent="0.3">
      <c r="D7452" s="90"/>
      <c r="E7452" s="90"/>
      <c r="F7452" s="4"/>
      <c r="K7452" s="224"/>
      <c r="L7452" s="224"/>
      <c r="M7452" s="224"/>
      <c r="N7452" s="224"/>
      <c r="O7452" s="224"/>
    </row>
    <row r="7453" spans="4:15" ht="12.75" customHeight="1" x14ac:dyDescent="0.3">
      <c r="D7453" s="90"/>
      <c r="E7453" s="90"/>
      <c r="F7453" s="4"/>
      <c r="K7453" s="224"/>
      <c r="L7453" s="224"/>
      <c r="M7453" s="224"/>
      <c r="N7453" s="224"/>
      <c r="O7453" s="224"/>
    </row>
    <row r="7454" spans="4:15" ht="12.75" customHeight="1" x14ac:dyDescent="0.3">
      <c r="D7454" s="90"/>
      <c r="E7454" s="90"/>
      <c r="F7454" s="4"/>
      <c r="K7454" s="224"/>
      <c r="L7454" s="224"/>
      <c r="M7454" s="224"/>
      <c r="N7454" s="224"/>
      <c r="O7454" s="224"/>
    </row>
    <row r="7455" spans="4:15" ht="12.75" customHeight="1" x14ac:dyDescent="0.3">
      <c r="D7455" s="90"/>
      <c r="E7455" s="90"/>
      <c r="F7455" s="4"/>
      <c r="K7455" s="224"/>
      <c r="L7455" s="224"/>
      <c r="M7455" s="224"/>
      <c r="N7455" s="224"/>
      <c r="O7455" s="224"/>
    </row>
    <row r="7456" spans="4:15" ht="12.75" customHeight="1" x14ac:dyDescent="0.3">
      <c r="D7456" s="90"/>
      <c r="E7456" s="90"/>
      <c r="F7456" s="4"/>
      <c r="K7456" s="224"/>
      <c r="L7456" s="224"/>
      <c r="M7456" s="224"/>
      <c r="N7456" s="224"/>
      <c r="O7456" s="224"/>
    </row>
    <row r="7457" spans="4:15" ht="12.75" customHeight="1" x14ac:dyDescent="0.3">
      <c r="D7457" s="90"/>
      <c r="E7457" s="90"/>
      <c r="F7457" s="4"/>
      <c r="K7457" s="224"/>
      <c r="L7457" s="224"/>
      <c r="M7457" s="224"/>
      <c r="N7457" s="224"/>
      <c r="O7457" s="224"/>
    </row>
    <row r="7458" spans="4:15" ht="12.75" customHeight="1" x14ac:dyDescent="0.3">
      <c r="D7458" s="90"/>
      <c r="E7458" s="90"/>
      <c r="F7458" s="4"/>
      <c r="K7458" s="224"/>
      <c r="L7458" s="224"/>
      <c r="M7458" s="224"/>
      <c r="N7458" s="224"/>
      <c r="O7458" s="224"/>
    </row>
    <row r="7459" spans="4:15" ht="12.75" customHeight="1" x14ac:dyDescent="0.3">
      <c r="D7459" s="90"/>
      <c r="E7459" s="90"/>
      <c r="F7459" s="4"/>
      <c r="K7459" s="224"/>
      <c r="L7459" s="224"/>
      <c r="M7459" s="224"/>
      <c r="N7459" s="224"/>
      <c r="O7459" s="224"/>
    </row>
    <row r="7460" spans="4:15" ht="12.75" customHeight="1" x14ac:dyDescent="0.3">
      <c r="D7460" s="90"/>
      <c r="E7460" s="90"/>
      <c r="F7460" s="4"/>
      <c r="K7460" s="224"/>
      <c r="L7460" s="224"/>
      <c r="M7460" s="224"/>
      <c r="N7460" s="224"/>
      <c r="O7460" s="224"/>
    </row>
    <row r="7461" spans="4:15" ht="12.75" customHeight="1" x14ac:dyDescent="0.3">
      <c r="D7461" s="90"/>
      <c r="E7461" s="90"/>
      <c r="F7461" s="4"/>
      <c r="K7461" s="224"/>
      <c r="L7461" s="224"/>
      <c r="M7461" s="224"/>
      <c r="N7461" s="224"/>
      <c r="O7461" s="224"/>
    </row>
    <row r="7462" spans="4:15" ht="12.75" customHeight="1" x14ac:dyDescent="0.3">
      <c r="D7462" s="90"/>
      <c r="E7462" s="90"/>
      <c r="F7462" s="4"/>
      <c r="K7462" s="224"/>
      <c r="L7462" s="224"/>
      <c r="M7462" s="224"/>
      <c r="N7462" s="224"/>
      <c r="O7462" s="224"/>
    </row>
    <row r="7463" spans="4:15" ht="12.75" customHeight="1" x14ac:dyDescent="0.3">
      <c r="D7463" s="90"/>
      <c r="E7463" s="90"/>
      <c r="F7463" s="4"/>
      <c r="K7463" s="224"/>
      <c r="L7463" s="224"/>
      <c r="M7463" s="224"/>
      <c r="N7463" s="224"/>
      <c r="O7463" s="224"/>
    </row>
    <row r="7464" spans="4:15" ht="12.75" customHeight="1" x14ac:dyDescent="0.3">
      <c r="D7464" s="90"/>
      <c r="E7464" s="90"/>
      <c r="F7464" s="4"/>
      <c r="K7464" s="224"/>
      <c r="L7464" s="224"/>
      <c r="M7464" s="224"/>
      <c r="N7464" s="224"/>
      <c r="O7464" s="224"/>
    </row>
    <row r="7465" spans="4:15" ht="12.75" customHeight="1" x14ac:dyDescent="0.3">
      <c r="D7465" s="90"/>
      <c r="E7465" s="90"/>
      <c r="F7465" s="4"/>
      <c r="K7465" s="224"/>
      <c r="L7465" s="224"/>
      <c r="M7465" s="224"/>
      <c r="N7465" s="224"/>
      <c r="O7465" s="224"/>
    </row>
    <row r="7466" spans="4:15" ht="12.75" customHeight="1" x14ac:dyDescent="0.3">
      <c r="D7466" s="90"/>
      <c r="E7466" s="90"/>
      <c r="F7466" s="4"/>
      <c r="K7466" s="224"/>
      <c r="L7466" s="224"/>
      <c r="M7466" s="224"/>
      <c r="N7466" s="224"/>
      <c r="O7466" s="224"/>
    </row>
    <row r="7467" spans="4:15" ht="12.75" customHeight="1" x14ac:dyDescent="0.3">
      <c r="D7467" s="90"/>
      <c r="E7467" s="90"/>
      <c r="F7467" s="4"/>
      <c r="K7467" s="224"/>
      <c r="L7467" s="224"/>
      <c r="M7467" s="224"/>
      <c r="N7467" s="224"/>
      <c r="O7467" s="224"/>
    </row>
    <row r="7468" spans="4:15" ht="12.75" customHeight="1" x14ac:dyDescent="0.3">
      <c r="D7468" s="90"/>
      <c r="E7468" s="90"/>
      <c r="F7468" s="4"/>
      <c r="K7468" s="224"/>
      <c r="L7468" s="224"/>
      <c r="M7468" s="224"/>
      <c r="N7468" s="224"/>
      <c r="O7468" s="224"/>
    </row>
    <row r="7469" spans="4:15" ht="12.75" customHeight="1" x14ac:dyDescent="0.3">
      <c r="D7469" s="90"/>
      <c r="E7469" s="90"/>
      <c r="F7469" s="4"/>
      <c r="K7469" s="224"/>
      <c r="L7469" s="224"/>
      <c r="M7469" s="224"/>
      <c r="N7469" s="224"/>
      <c r="O7469" s="224"/>
    </row>
    <row r="7470" spans="4:15" ht="12.75" customHeight="1" x14ac:dyDescent="0.3">
      <c r="D7470" s="90"/>
      <c r="E7470" s="90"/>
      <c r="F7470" s="4"/>
      <c r="K7470" s="224"/>
      <c r="L7470" s="224"/>
      <c r="M7470" s="224"/>
      <c r="N7470" s="224"/>
      <c r="O7470" s="224"/>
    </row>
    <row r="7471" spans="4:15" ht="12.75" customHeight="1" x14ac:dyDescent="0.3">
      <c r="D7471" s="90"/>
      <c r="E7471" s="90"/>
      <c r="F7471" s="4"/>
      <c r="K7471" s="224"/>
      <c r="L7471" s="224"/>
      <c r="M7471" s="224"/>
      <c r="N7471" s="224"/>
      <c r="O7471" s="224"/>
    </row>
    <row r="7472" spans="4:15" ht="12.75" customHeight="1" x14ac:dyDescent="0.3">
      <c r="D7472" s="90"/>
      <c r="E7472" s="90"/>
      <c r="F7472" s="4"/>
      <c r="K7472" s="224"/>
      <c r="L7472" s="224"/>
      <c r="M7472" s="224"/>
      <c r="N7472" s="224"/>
      <c r="O7472" s="224"/>
    </row>
    <row r="7473" spans="4:15" ht="12.75" customHeight="1" x14ac:dyDescent="0.3">
      <c r="D7473" s="90"/>
      <c r="E7473" s="90"/>
      <c r="F7473" s="4"/>
      <c r="K7473" s="224"/>
      <c r="L7473" s="224"/>
      <c r="M7473" s="224"/>
      <c r="N7473" s="224"/>
      <c r="O7473" s="224"/>
    </row>
    <row r="7474" spans="4:15" ht="12.75" customHeight="1" x14ac:dyDescent="0.3">
      <c r="D7474" s="90"/>
      <c r="E7474" s="90"/>
      <c r="F7474" s="4"/>
      <c r="K7474" s="224"/>
      <c r="L7474" s="224"/>
      <c r="M7474" s="224"/>
      <c r="N7474" s="224"/>
      <c r="O7474" s="224"/>
    </row>
    <row r="7475" spans="4:15" ht="12.75" customHeight="1" x14ac:dyDescent="0.3">
      <c r="D7475" s="90"/>
      <c r="E7475" s="90"/>
      <c r="F7475" s="4"/>
      <c r="K7475" s="224"/>
      <c r="L7475" s="224"/>
      <c r="M7475" s="224"/>
      <c r="N7475" s="224"/>
      <c r="O7475" s="224"/>
    </row>
    <row r="7476" spans="4:15" ht="12.75" customHeight="1" x14ac:dyDescent="0.3">
      <c r="D7476" s="90"/>
      <c r="E7476" s="90"/>
      <c r="F7476" s="4"/>
      <c r="K7476" s="224"/>
      <c r="L7476" s="224"/>
      <c r="M7476" s="224"/>
      <c r="N7476" s="224"/>
      <c r="O7476" s="224"/>
    </row>
    <row r="7477" spans="4:15" ht="12.75" customHeight="1" x14ac:dyDescent="0.3">
      <c r="D7477" s="90"/>
      <c r="E7477" s="90"/>
      <c r="F7477" s="4"/>
      <c r="K7477" s="224"/>
      <c r="L7477" s="224"/>
      <c r="M7477" s="224"/>
      <c r="N7477" s="224"/>
      <c r="O7477" s="224"/>
    </row>
    <row r="7478" spans="4:15" ht="12.75" customHeight="1" x14ac:dyDescent="0.3">
      <c r="D7478" s="90"/>
      <c r="E7478" s="90"/>
      <c r="F7478" s="4"/>
      <c r="K7478" s="224"/>
      <c r="L7478" s="224"/>
      <c r="M7478" s="224"/>
      <c r="N7478" s="224"/>
      <c r="O7478" s="224"/>
    </row>
    <row r="7479" spans="4:15" ht="12.75" customHeight="1" x14ac:dyDescent="0.3">
      <c r="D7479" s="90"/>
      <c r="E7479" s="90"/>
      <c r="F7479" s="4"/>
      <c r="K7479" s="224"/>
      <c r="L7479" s="224"/>
      <c r="M7479" s="224"/>
      <c r="N7479" s="224"/>
      <c r="O7479" s="224"/>
    </row>
    <row r="7480" spans="4:15" ht="12.75" customHeight="1" x14ac:dyDescent="0.3">
      <c r="D7480" s="90"/>
      <c r="E7480" s="90"/>
      <c r="F7480" s="4"/>
      <c r="K7480" s="224"/>
      <c r="L7480" s="224"/>
      <c r="M7480" s="224"/>
      <c r="N7480" s="224"/>
      <c r="O7480" s="224"/>
    </row>
    <row r="7481" spans="4:15" ht="12.75" customHeight="1" x14ac:dyDescent="0.3">
      <c r="D7481" s="90"/>
      <c r="E7481" s="90"/>
      <c r="F7481" s="4"/>
      <c r="K7481" s="224"/>
      <c r="L7481" s="224"/>
      <c r="M7481" s="224"/>
      <c r="N7481" s="224"/>
      <c r="O7481" s="224"/>
    </row>
    <row r="7482" spans="4:15" ht="12.75" customHeight="1" x14ac:dyDescent="0.3">
      <c r="D7482" s="90"/>
      <c r="E7482" s="90"/>
      <c r="F7482" s="4"/>
      <c r="K7482" s="224"/>
      <c r="L7482" s="224"/>
      <c r="M7482" s="224"/>
      <c r="N7482" s="224"/>
      <c r="O7482" s="224"/>
    </row>
    <row r="7483" spans="4:15" ht="12.75" customHeight="1" x14ac:dyDescent="0.3">
      <c r="D7483" s="90"/>
      <c r="E7483" s="90"/>
      <c r="F7483" s="4"/>
      <c r="K7483" s="224"/>
      <c r="L7483" s="224"/>
      <c r="M7483" s="224"/>
      <c r="N7483" s="224"/>
      <c r="O7483" s="224"/>
    </row>
    <row r="7484" spans="4:15" ht="12.75" customHeight="1" x14ac:dyDescent="0.3">
      <c r="D7484" s="90"/>
      <c r="E7484" s="90"/>
      <c r="F7484" s="4"/>
      <c r="K7484" s="224"/>
      <c r="L7484" s="224"/>
      <c r="M7484" s="224"/>
      <c r="N7484" s="224"/>
      <c r="O7484" s="224"/>
    </row>
    <row r="7485" spans="4:15" ht="12.75" customHeight="1" x14ac:dyDescent="0.3">
      <c r="D7485" s="90"/>
      <c r="E7485" s="90"/>
      <c r="F7485" s="4"/>
      <c r="K7485" s="224"/>
      <c r="L7485" s="224"/>
      <c r="M7485" s="224"/>
      <c r="N7485" s="224"/>
      <c r="O7485" s="224"/>
    </row>
    <row r="7486" spans="4:15" ht="12.75" customHeight="1" x14ac:dyDescent="0.3">
      <c r="D7486" s="90"/>
      <c r="E7486" s="90"/>
      <c r="F7486" s="4"/>
      <c r="K7486" s="224"/>
      <c r="L7486" s="224"/>
      <c r="M7486" s="224"/>
      <c r="N7486" s="224"/>
      <c r="O7486" s="224"/>
    </row>
    <row r="7487" spans="4:15" ht="12.75" customHeight="1" x14ac:dyDescent="0.3">
      <c r="D7487" s="90"/>
      <c r="E7487" s="90"/>
      <c r="F7487" s="4"/>
      <c r="K7487" s="224"/>
      <c r="L7487" s="224"/>
      <c r="M7487" s="224"/>
      <c r="N7487" s="224"/>
      <c r="O7487" s="224"/>
    </row>
    <row r="7488" spans="4:15" ht="12.75" customHeight="1" x14ac:dyDescent="0.3">
      <c r="D7488" s="90"/>
      <c r="E7488" s="90"/>
      <c r="F7488" s="4"/>
      <c r="K7488" s="224"/>
      <c r="L7488" s="224"/>
      <c r="M7488" s="224"/>
      <c r="N7488" s="224"/>
      <c r="O7488" s="224"/>
    </row>
    <row r="7489" spans="4:15" ht="12.75" customHeight="1" x14ac:dyDescent="0.3">
      <c r="D7489" s="90"/>
      <c r="E7489" s="90"/>
      <c r="F7489" s="4"/>
      <c r="K7489" s="224"/>
      <c r="L7489" s="224"/>
      <c r="M7489" s="224"/>
      <c r="N7489" s="224"/>
      <c r="O7489" s="224"/>
    </row>
    <row r="7490" spans="4:15" ht="12.75" customHeight="1" x14ac:dyDescent="0.3">
      <c r="D7490" s="90"/>
      <c r="E7490" s="90"/>
      <c r="F7490" s="4"/>
      <c r="K7490" s="224"/>
      <c r="L7490" s="224"/>
      <c r="M7490" s="224"/>
      <c r="N7490" s="224"/>
      <c r="O7490" s="224"/>
    </row>
    <row r="7491" spans="4:15" ht="12.75" customHeight="1" x14ac:dyDescent="0.3">
      <c r="D7491" s="90"/>
      <c r="E7491" s="90"/>
      <c r="F7491" s="4"/>
      <c r="K7491" s="224"/>
      <c r="L7491" s="224"/>
      <c r="M7491" s="224"/>
      <c r="N7491" s="224"/>
      <c r="O7491" s="224"/>
    </row>
    <row r="7492" spans="4:15" ht="12.75" customHeight="1" x14ac:dyDescent="0.3">
      <c r="D7492" s="90"/>
      <c r="E7492" s="90"/>
      <c r="F7492" s="4"/>
      <c r="K7492" s="224"/>
      <c r="L7492" s="224"/>
      <c r="M7492" s="224"/>
      <c r="N7492" s="224"/>
      <c r="O7492" s="224"/>
    </row>
    <row r="7493" spans="4:15" ht="12.75" customHeight="1" x14ac:dyDescent="0.3">
      <c r="D7493" s="90"/>
      <c r="E7493" s="90"/>
      <c r="F7493" s="4"/>
      <c r="K7493" s="224"/>
      <c r="L7493" s="224"/>
      <c r="M7493" s="224"/>
      <c r="N7493" s="224"/>
      <c r="O7493" s="224"/>
    </row>
    <row r="7494" spans="4:15" ht="12.75" customHeight="1" x14ac:dyDescent="0.3">
      <c r="D7494" s="90"/>
      <c r="E7494" s="90"/>
      <c r="F7494" s="4"/>
      <c r="K7494" s="224"/>
      <c r="L7494" s="224"/>
      <c r="M7494" s="224"/>
      <c r="N7494" s="224"/>
      <c r="O7494" s="224"/>
    </row>
    <row r="7495" spans="4:15" ht="12.75" customHeight="1" x14ac:dyDescent="0.3">
      <c r="D7495" s="90"/>
      <c r="E7495" s="90"/>
      <c r="F7495" s="4"/>
      <c r="K7495" s="224"/>
      <c r="L7495" s="224"/>
      <c r="M7495" s="224"/>
      <c r="N7495" s="224"/>
      <c r="O7495" s="224"/>
    </row>
    <row r="7496" spans="4:15" ht="12.75" customHeight="1" x14ac:dyDescent="0.3">
      <c r="D7496" s="90"/>
      <c r="E7496" s="90"/>
      <c r="F7496" s="4"/>
      <c r="K7496" s="224"/>
      <c r="L7496" s="224"/>
      <c r="M7496" s="224"/>
      <c r="N7496" s="224"/>
      <c r="O7496" s="224"/>
    </row>
    <row r="7497" spans="4:15" ht="12.75" customHeight="1" x14ac:dyDescent="0.3">
      <c r="D7497" s="90"/>
      <c r="E7497" s="90"/>
      <c r="F7497" s="4"/>
      <c r="K7497" s="224"/>
      <c r="L7497" s="224"/>
      <c r="M7497" s="224"/>
      <c r="N7497" s="224"/>
      <c r="O7497" s="224"/>
    </row>
    <row r="7498" spans="4:15" ht="12.75" customHeight="1" x14ac:dyDescent="0.3">
      <c r="D7498" s="90"/>
      <c r="E7498" s="90"/>
      <c r="F7498" s="4"/>
      <c r="K7498" s="224"/>
      <c r="L7498" s="224"/>
      <c r="M7498" s="224"/>
      <c r="N7498" s="224"/>
      <c r="O7498" s="224"/>
    </row>
    <row r="7499" spans="4:15" ht="12.75" customHeight="1" x14ac:dyDescent="0.3">
      <c r="D7499" s="90"/>
      <c r="E7499" s="90"/>
      <c r="F7499" s="4"/>
      <c r="K7499" s="224"/>
      <c r="L7499" s="224"/>
      <c r="M7499" s="224"/>
      <c r="N7499" s="224"/>
      <c r="O7499" s="224"/>
    </row>
    <row r="7500" spans="4:15" ht="12.75" customHeight="1" x14ac:dyDescent="0.3">
      <c r="D7500" s="90"/>
      <c r="E7500" s="90"/>
      <c r="F7500" s="4"/>
      <c r="K7500" s="224"/>
      <c r="L7500" s="224"/>
      <c r="M7500" s="224"/>
      <c r="N7500" s="224"/>
      <c r="O7500" s="224"/>
    </row>
    <row r="7501" spans="4:15" ht="12.75" customHeight="1" x14ac:dyDescent="0.3">
      <c r="D7501" s="90"/>
      <c r="E7501" s="90"/>
      <c r="F7501" s="4"/>
      <c r="K7501" s="224"/>
      <c r="L7501" s="224"/>
      <c r="M7501" s="224"/>
      <c r="N7501" s="224"/>
      <c r="O7501" s="224"/>
    </row>
    <row r="7502" spans="4:15" ht="12.75" customHeight="1" x14ac:dyDescent="0.3">
      <c r="D7502" s="90"/>
      <c r="E7502" s="90"/>
      <c r="F7502" s="4"/>
      <c r="K7502" s="224"/>
      <c r="L7502" s="224"/>
      <c r="M7502" s="224"/>
      <c r="N7502" s="224"/>
      <c r="O7502" s="224"/>
    </row>
    <row r="7503" spans="4:15" ht="12.75" customHeight="1" x14ac:dyDescent="0.3">
      <c r="D7503" s="90"/>
      <c r="E7503" s="90"/>
      <c r="F7503" s="4"/>
      <c r="K7503" s="224"/>
      <c r="L7503" s="224"/>
      <c r="M7503" s="224"/>
      <c r="N7503" s="224"/>
      <c r="O7503" s="224"/>
    </row>
    <row r="7504" spans="4:15" ht="12.75" customHeight="1" x14ac:dyDescent="0.3">
      <c r="D7504" s="90"/>
      <c r="E7504" s="90"/>
      <c r="F7504" s="4"/>
      <c r="K7504" s="224"/>
      <c r="L7504" s="224"/>
      <c r="M7504" s="224"/>
      <c r="N7504" s="224"/>
      <c r="O7504" s="224"/>
    </row>
    <row r="7505" spans="4:15" ht="12.75" customHeight="1" x14ac:dyDescent="0.3">
      <c r="D7505" s="90"/>
      <c r="E7505" s="90"/>
      <c r="F7505" s="4"/>
      <c r="K7505" s="224"/>
      <c r="L7505" s="224"/>
      <c r="M7505" s="224"/>
      <c r="N7505" s="224"/>
      <c r="O7505" s="224"/>
    </row>
    <row r="7506" spans="4:15" ht="12.75" customHeight="1" x14ac:dyDescent="0.3">
      <c r="D7506" s="90"/>
      <c r="E7506" s="90"/>
      <c r="F7506" s="4"/>
      <c r="K7506" s="224"/>
      <c r="L7506" s="224"/>
      <c r="M7506" s="224"/>
      <c r="N7506" s="224"/>
      <c r="O7506" s="224"/>
    </row>
    <row r="7507" spans="4:15" ht="12.75" customHeight="1" x14ac:dyDescent="0.3">
      <c r="D7507" s="90"/>
      <c r="E7507" s="90"/>
      <c r="F7507" s="4"/>
      <c r="K7507" s="224"/>
      <c r="L7507" s="224"/>
      <c r="M7507" s="224"/>
      <c r="N7507" s="224"/>
      <c r="O7507" s="224"/>
    </row>
    <row r="7508" spans="4:15" ht="12.75" customHeight="1" x14ac:dyDescent="0.3">
      <c r="D7508" s="90"/>
      <c r="E7508" s="90"/>
      <c r="F7508" s="4"/>
      <c r="K7508" s="224"/>
      <c r="L7508" s="224"/>
      <c r="M7508" s="224"/>
      <c r="N7508" s="224"/>
      <c r="O7508" s="224"/>
    </row>
    <row r="7509" spans="4:15" ht="12.75" customHeight="1" x14ac:dyDescent="0.3">
      <c r="D7509" s="90"/>
      <c r="E7509" s="90"/>
      <c r="F7509" s="4"/>
      <c r="K7509" s="224"/>
      <c r="L7509" s="224"/>
      <c r="M7509" s="224"/>
      <c r="N7509" s="224"/>
      <c r="O7509" s="224"/>
    </row>
    <row r="7510" spans="4:15" ht="12.75" customHeight="1" x14ac:dyDescent="0.3">
      <c r="D7510" s="90"/>
      <c r="E7510" s="90"/>
      <c r="F7510" s="4"/>
      <c r="K7510" s="224"/>
      <c r="L7510" s="224"/>
      <c r="M7510" s="224"/>
      <c r="N7510" s="224"/>
      <c r="O7510" s="224"/>
    </row>
    <row r="7511" spans="4:15" ht="12.75" customHeight="1" x14ac:dyDescent="0.3">
      <c r="D7511" s="90"/>
      <c r="E7511" s="90"/>
      <c r="F7511" s="4"/>
      <c r="K7511" s="224"/>
      <c r="L7511" s="224"/>
      <c r="M7511" s="224"/>
      <c r="N7511" s="224"/>
      <c r="O7511" s="224"/>
    </row>
    <row r="7512" spans="4:15" ht="12.75" customHeight="1" x14ac:dyDescent="0.3">
      <c r="D7512" s="90"/>
      <c r="E7512" s="90"/>
      <c r="F7512" s="4"/>
      <c r="K7512" s="224"/>
      <c r="L7512" s="224"/>
      <c r="M7512" s="224"/>
      <c r="N7512" s="224"/>
      <c r="O7512" s="224"/>
    </row>
    <row r="7513" spans="4:15" ht="12.75" customHeight="1" x14ac:dyDescent="0.3">
      <c r="D7513" s="90"/>
      <c r="E7513" s="90"/>
      <c r="F7513" s="4"/>
      <c r="K7513" s="224"/>
      <c r="L7513" s="224"/>
      <c r="M7513" s="224"/>
      <c r="N7513" s="224"/>
      <c r="O7513" s="224"/>
    </row>
    <row r="7514" spans="4:15" ht="12.75" customHeight="1" x14ac:dyDescent="0.3">
      <c r="D7514" s="90"/>
      <c r="E7514" s="90"/>
      <c r="F7514" s="4"/>
      <c r="K7514" s="224"/>
      <c r="L7514" s="224"/>
      <c r="M7514" s="224"/>
      <c r="N7514" s="224"/>
      <c r="O7514" s="224"/>
    </row>
    <row r="7515" spans="4:15" ht="12.75" customHeight="1" x14ac:dyDescent="0.3">
      <c r="D7515" s="90"/>
      <c r="E7515" s="90"/>
      <c r="F7515" s="4"/>
      <c r="K7515" s="224"/>
      <c r="L7515" s="224"/>
      <c r="M7515" s="224"/>
      <c r="N7515" s="224"/>
      <c r="O7515" s="224"/>
    </row>
    <row r="7516" spans="4:15" ht="12.75" customHeight="1" x14ac:dyDescent="0.3">
      <c r="D7516" s="90"/>
      <c r="E7516" s="90"/>
      <c r="F7516" s="4"/>
      <c r="K7516" s="224"/>
      <c r="L7516" s="224"/>
      <c r="M7516" s="224"/>
      <c r="N7516" s="224"/>
      <c r="O7516" s="224"/>
    </row>
    <row r="7517" spans="4:15" ht="12.75" customHeight="1" x14ac:dyDescent="0.3">
      <c r="D7517" s="90"/>
      <c r="E7517" s="90"/>
      <c r="F7517" s="4"/>
      <c r="K7517" s="224"/>
      <c r="L7517" s="224"/>
      <c r="M7517" s="224"/>
      <c r="N7517" s="224"/>
      <c r="O7517" s="224"/>
    </row>
    <row r="7518" spans="4:15" ht="12.75" customHeight="1" x14ac:dyDescent="0.3">
      <c r="D7518" s="90"/>
      <c r="E7518" s="90"/>
      <c r="F7518" s="4"/>
      <c r="K7518" s="224"/>
      <c r="L7518" s="224"/>
      <c r="M7518" s="224"/>
      <c r="N7518" s="224"/>
      <c r="O7518" s="224"/>
    </row>
    <row r="7519" spans="4:15" ht="12.75" customHeight="1" x14ac:dyDescent="0.3">
      <c r="D7519" s="90"/>
      <c r="E7519" s="90"/>
      <c r="F7519" s="4"/>
      <c r="K7519" s="224"/>
      <c r="L7519" s="224"/>
      <c r="M7519" s="224"/>
      <c r="N7519" s="224"/>
      <c r="O7519" s="224"/>
    </row>
    <row r="7520" spans="4:15" ht="12.75" customHeight="1" x14ac:dyDescent="0.3">
      <c r="D7520" s="90"/>
      <c r="E7520" s="90"/>
      <c r="F7520" s="4"/>
      <c r="K7520" s="224"/>
      <c r="L7520" s="224"/>
      <c r="M7520" s="224"/>
      <c r="N7520" s="224"/>
      <c r="O7520" s="224"/>
    </row>
    <row r="7521" spans="4:15" ht="12.75" customHeight="1" x14ac:dyDescent="0.3">
      <c r="D7521" s="90"/>
      <c r="E7521" s="90"/>
      <c r="F7521" s="4"/>
      <c r="K7521" s="224"/>
      <c r="L7521" s="224"/>
      <c r="M7521" s="224"/>
      <c r="N7521" s="224"/>
      <c r="O7521" s="224"/>
    </row>
    <row r="7522" spans="4:15" ht="12.75" customHeight="1" x14ac:dyDescent="0.3">
      <c r="D7522" s="90"/>
      <c r="E7522" s="90"/>
      <c r="F7522" s="4"/>
      <c r="K7522" s="224"/>
      <c r="L7522" s="224"/>
      <c r="M7522" s="224"/>
      <c r="N7522" s="224"/>
      <c r="O7522" s="224"/>
    </row>
    <row r="7523" spans="4:15" ht="12.75" customHeight="1" x14ac:dyDescent="0.3">
      <c r="D7523" s="90"/>
      <c r="E7523" s="90"/>
      <c r="F7523" s="4"/>
      <c r="K7523" s="224"/>
      <c r="L7523" s="224"/>
      <c r="M7523" s="224"/>
      <c r="N7523" s="224"/>
      <c r="O7523" s="224"/>
    </row>
    <row r="7524" spans="4:15" ht="12.75" customHeight="1" x14ac:dyDescent="0.3">
      <c r="D7524" s="90"/>
      <c r="E7524" s="90"/>
      <c r="F7524" s="4"/>
      <c r="K7524" s="224"/>
      <c r="L7524" s="224"/>
      <c r="M7524" s="224"/>
      <c r="N7524" s="224"/>
      <c r="O7524" s="224"/>
    </row>
    <row r="7525" spans="4:15" ht="12.75" customHeight="1" x14ac:dyDescent="0.3">
      <c r="D7525" s="90"/>
      <c r="E7525" s="90"/>
      <c r="F7525" s="4"/>
      <c r="K7525" s="224"/>
      <c r="L7525" s="224"/>
      <c r="M7525" s="224"/>
      <c r="N7525" s="224"/>
      <c r="O7525" s="224"/>
    </row>
    <row r="7526" spans="4:15" ht="12.75" customHeight="1" x14ac:dyDescent="0.3">
      <c r="D7526" s="90"/>
      <c r="E7526" s="90"/>
      <c r="F7526" s="4"/>
      <c r="K7526" s="224"/>
      <c r="L7526" s="224"/>
      <c r="M7526" s="224"/>
      <c r="N7526" s="224"/>
      <c r="O7526" s="224"/>
    </row>
    <row r="7527" spans="4:15" ht="12.75" customHeight="1" x14ac:dyDescent="0.3">
      <c r="D7527" s="90"/>
      <c r="E7527" s="90"/>
      <c r="F7527" s="4"/>
      <c r="K7527" s="224"/>
      <c r="L7527" s="224"/>
      <c r="M7527" s="224"/>
      <c r="N7527" s="224"/>
      <c r="O7527" s="224"/>
    </row>
    <row r="7528" spans="4:15" ht="12.75" customHeight="1" x14ac:dyDescent="0.3">
      <c r="D7528" s="90"/>
      <c r="E7528" s="90"/>
      <c r="F7528" s="4"/>
      <c r="K7528" s="224"/>
      <c r="L7528" s="224"/>
      <c r="M7528" s="224"/>
      <c r="N7528" s="224"/>
      <c r="O7528" s="224"/>
    </row>
    <row r="7529" spans="4:15" ht="12.75" customHeight="1" x14ac:dyDescent="0.3">
      <c r="D7529" s="90"/>
      <c r="E7529" s="90"/>
      <c r="F7529" s="4"/>
      <c r="K7529" s="224"/>
      <c r="L7529" s="224"/>
      <c r="M7529" s="224"/>
      <c r="N7529" s="224"/>
      <c r="O7529" s="224"/>
    </row>
    <row r="7530" spans="4:15" ht="12.75" customHeight="1" x14ac:dyDescent="0.3">
      <c r="D7530" s="90"/>
      <c r="E7530" s="90"/>
      <c r="F7530" s="4"/>
      <c r="K7530" s="224"/>
      <c r="L7530" s="224"/>
      <c r="M7530" s="224"/>
      <c r="N7530" s="224"/>
      <c r="O7530" s="224"/>
    </row>
    <row r="7531" spans="4:15" ht="12.75" customHeight="1" x14ac:dyDescent="0.3">
      <c r="D7531" s="90"/>
      <c r="E7531" s="90"/>
      <c r="F7531" s="4"/>
      <c r="K7531" s="224"/>
      <c r="L7531" s="224"/>
      <c r="M7531" s="224"/>
      <c r="N7531" s="224"/>
      <c r="O7531" s="224"/>
    </row>
    <row r="7532" spans="4:15" ht="12.75" customHeight="1" x14ac:dyDescent="0.3">
      <c r="D7532" s="90"/>
      <c r="E7532" s="90"/>
      <c r="F7532" s="4"/>
      <c r="K7532" s="224"/>
      <c r="L7532" s="224"/>
      <c r="M7532" s="224"/>
      <c r="N7532" s="224"/>
      <c r="O7532" s="224"/>
    </row>
    <row r="7533" spans="4:15" ht="12.75" customHeight="1" x14ac:dyDescent="0.3">
      <c r="D7533" s="90"/>
      <c r="E7533" s="90"/>
      <c r="F7533" s="4"/>
      <c r="K7533" s="224"/>
      <c r="L7533" s="224"/>
      <c r="M7533" s="224"/>
      <c r="N7533" s="224"/>
      <c r="O7533" s="224"/>
    </row>
    <row r="7534" spans="4:15" ht="12.75" customHeight="1" x14ac:dyDescent="0.3">
      <c r="D7534" s="90"/>
      <c r="E7534" s="90"/>
      <c r="F7534" s="4"/>
      <c r="K7534" s="224"/>
      <c r="L7534" s="224"/>
      <c r="M7534" s="224"/>
      <c r="N7534" s="224"/>
      <c r="O7534" s="224"/>
    </row>
    <row r="7535" spans="4:15" ht="12.75" customHeight="1" x14ac:dyDescent="0.3">
      <c r="D7535" s="90"/>
      <c r="E7535" s="90"/>
      <c r="F7535" s="4"/>
      <c r="K7535" s="224"/>
      <c r="L7535" s="224"/>
      <c r="M7535" s="224"/>
      <c r="N7535" s="224"/>
      <c r="O7535" s="224"/>
    </row>
    <row r="7536" spans="4:15" ht="12.75" customHeight="1" x14ac:dyDescent="0.3">
      <c r="D7536" s="90"/>
      <c r="E7536" s="90"/>
      <c r="F7536" s="4"/>
      <c r="K7536" s="224"/>
      <c r="L7536" s="224"/>
      <c r="M7536" s="224"/>
      <c r="N7536" s="224"/>
      <c r="O7536" s="224"/>
    </row>
    <row r="7537" spans="4:15" ht="12.75" customHeight="1" x14ac:dyDescent="0.3">
      <c r="D7537" s="90"/>
      <c r="E7537" s="90"/>
      <c r="F7537" s="4"/>
      <c r="K7537" s="224"/>
      <c r="L7537" s="224"/>
      <c r="M7537" s="224"/>
      <c r="N7537" s="224"/>
      <c r="O7537" s="224"/>
    </row>
    <row r="7538" spans="4:15" ht="12.75" customHeight="1" x14ac:dyDescent="0.3">
      <c r="D7538" s="90"/>
      <c r="E7538" s="90"/>
      <c r="F7538" s="4"/>
      <c r="K7538" s="224"/>
      <c r="L7538" s="224"/>
      <c r="M7538" s="224"/>
      <c r="N7538" s="224"/>
      <c r="O7538" s="224"/>
    </row>
    <row r="7539" spans="4:15" ht="12.75" customHeight="1" x14ac:dyDescent="0.3">
      <c r="D7539" s="90"/>
      <c r="E7539" s="90"/>
      <c r="F7539" s="4"/>
      <c r="K7539" s="224"/>
      <c r="L7539" s="224"/>
      <c r="M7539" s="224"/>
      <c r="N7539" s="224"/>
      <c r="O7539" s="224"/>
    </row>
    <row r="7540" spans="4:15" ht="12.75" customHeight="1" x14ac:dyDescent="0.3">
      <c r="D7540" s="90"/>
      <c r="E7540" s="90"/>
      <c r="F7540" s="4"/>
      <c r="K7540" s="224"/>
      <c r="L7540" s="224"/>
      <c r="M7540" s="224"/>
      <c r="N7540" s="224"/>
      <c r="O7540" s="224"/>
    </row>
    <row r="7541" spans="4:15" ht="12.75" customHeight="1" x14ac:dyDescent="0.3">
      <c r="D7541" s="90"/>
      <c r="E7541" s="90"/>
      <c r="F7541" s="4"/>
      <c r="K7541" s="224"/>
      <c r="L7541" s="224"/>
      <c r="M7541" s="224"/>
      <c r="N7541" s="224"/>
      <c r="O7541" s="224"/>
    </row>
    <row r="7542" spans="4:15" ht="12.75" customHeight="1" x14ac:dyDescent="0.3">
      <c r="D7542" s="90"/>
      <c r="E7542" s="90"/>
      <c r="F7542" s="4"/>
      <c r="K7542" s="224"/>
      <c r="L7542" s="224"/>
      <c r="M7542" s="224"/>
      <c r="N7542" s="224"/>
      <c r="O7542" s="224"/>
    </row>
    <row r="7543" spans="4:15" ht="12.75" customHeight="1" x14ac:dyDescent="0.3">
      <c r="D7543" s="90"/>
      <c r="E7543" s="90"/>
      <c r="F7543" s="4"/>
      <c r="K7543" s="224"/>
      <c r="L7543" s="224"/>
      <c r="M7543" s="224"/>
      <c r="N7543" s="224"/>
      <c r="O7543" s="224"/>
    </row>
    <row r="7544" spans="4:15" ht="12.75" customHeight="1" x14ac:dyDescent="0.3">
      <c r="D7544" s="90"/>
      <c r="E7544" s="90"/>
      <c r="F7544" s="4"/>
      <c r="K7544" s="224"/>
      <c r="L7544" s="224"/>
      <c r="M7544" s="224"/>
      <c r="N7544" s="224"/>
      <c r="O7544" s="224"/>
    </row>
    <row r="7545" spans="4:15" ht="12.75" customHeight="1" x14ac:dyDescent="0.3">
      <c r="D7545" s="90"/>
      <c r="E7545" s="90"/>
      <c r="F7545" s="4"/>
      <c r="K7545" s="224"/>
      <c r="L7545" s="224"/>
      <c r="M7545" s="224"/>
      <c r="N7545" s="224"/>
      <c r="O7545" s="224"/>
    </row>
    <row r="7546" spans="4:15" ht="12.75" customHeight="1" x14ac:dyDescent="0.3">
      <c r="D7546" s="90"/>
      <c r="E7546" s="90"/>
      <c r="F7546" s="4"/>
      <c r="K7546" s="224"/>
      <c r="L7546" s="224"/>
      <c r="M7546" s="224"/>
      <c r="N7546" s="224"/>
      <c r="O7546" s="224"/>
    </row>
    <row r="7547" spans="4:15" ht="12.75" customHeight="1" x14ac:dyDescent="0.3">
      <c r="D7547" s="90"/>
      <c r="E7547" s="90"/>
      <c r="F7547" s="4"/>
      <c r="K7547" s="224"/>
      <c r="L7547" s="224"/>
      <c r="M7547" s="224"/>
      <c r="N7547" s="224"/>
      <c r="O7547" s="224"/>
    </row>
    <row r="7548" spans="4:15" ht="12.75" customHeight="1" x14ac:dyDescent="0.3">
      <c r="D7548" s="90"/>
      <c r="E7548" s="90"/>
      <c r="F7548" s="4"/>
      <c r="K7548" s="224"/>
      <c r="L7548" s="224"/>
      <c r="M7548" s="224"/>
      <c r="N7548" s="224"/>
      <c r="O7548" s="224"/>
    </row>
    <row r="7549" spans="4:15" ht="12.75" customHeight="1" x14ac:dyDescent="0.3">
      <c r="D7549" s="90"/>
      <c r="E7549" s="90"/>
      <c r="F7549" s="4"/>
      <c r="K7549" s="224"/>
      <c r="L7549" s="224"/>
      <c r="M7549" s="224"/>
      <c r="N7549" s="224"/>
      <c r="O7549" s="224"/>
    </row>
    <row r="7550" spans="4:15" ht="12.75" customHeight="1" x14ac:dyDescent="0.3">
      <c r="D7550" s="90"/>
      <c r="E7550" s="90"/>
      <c r="F7550" s="4"/>
      <c r="K7550" s="224"/>
      <c r="L7550" s="224"/>
      <c r="M7550" s="224"/>
      <c r="N7550" s="224"/>
      <c r="O7550" s="224"/>
    </row>
    <row r="7551" spans="4:15" ht="12.75" customHeight="1" x14ac:dyDescent="0.3">
      <c r="D7551" s="90"/>
      <c r="E7551" s="90"/>
      <c r="F7551" s="4"/>
      <c r="K7551" s="224"/>
      <c r="L7551" s="224"/>
      <c r="M7551" s="224"/>
      <c r="N7551" s="224"/>
      <c r="O7551" s="224"/>
    </row>
    <row r="7552" spans="4:15" ht="12.75" customHeight="1" x14ac:dyDescent="0.3">
      <c r="D7552" s="90"/>
      <c r="E7552" s="90"/>
      <c r="F7552" s="4"/>
      <c r="K7552" s="224"/>
      <c r="L7552" s="224"/>
      <c r="M7552" s="224"/>
      <c r="N7552" s="224"/>
      <c r="O7552" s="224"/>
    </row>
    <row r="7553" spans="4:15" ht="12.75" customHeight="1" x14ac:dyDescent="0.3">
      <c r="D7553" s="90"/>
      <c r="E7553" s="90"/>
      <c r="F7553" s="4"/>
      <c r="K7553" s="224"/>
      <c r="L7553" s="224"/>
      <c r="M7553" s="224"/>
      <c r="N7553" s="224"/>
      <c r="O7553" s="224"/>
    </row>
    <row r="7554" spans="4:15" ht="12.75" customHeight="1" x14ac:dyDescent="0.3">
      <c r="D7554" s="90"/>
      <c r="E7554" s="90"/>
      <c r="F7554" s="4"/>
      <c r="K7554" s="224"/>
      <c r="L7554" s="224"/>
      <c r="M7554" s="224"/>
      <c r="N7554" s="224"/>
      <c r="O7554" s="224"/>
    </row>
    <row r="7555" spans="4:15" ht="12.75" customHeight="1" x14ac:dyDescent="0.3">
      <c r="D7555" s="90"/>
      <c r="E7555" s="90"/>
      <c r="F7555" s="4"/>
      <c r="K7555" s="224"/>
      <c r="L7555" s="224"/>
      <c r="M7555" s="224"/>
      <c r="N7555" s="224"/>
      <c r="O7555" s="224"/>
    </row>
    <row r="7556" spans="4:15" ht="12.75" customHeight="1" x14ac:dyDescent="0.3">
      <c r="D7556" s="90"/>
      <c r="E7556" s="90"/>
      <c r="F7556" s="4"/>
      <c r="K7556" s="224"/>
      <c r="L7556" s="224"/>
      <c r="M7556" s="224"/>
      <c r="N7556" s="224"/>
      <c r="O7556" s="224"/>
    </row>
    <row r="7557" spans="4:15" ht="12.75" customHeight="1" x14ac:dyDescent="0.3">
      <c r="D7557" s="90"/>
      <c r="E7557" s="90"/>
      <c r="F7557" s="4"/>
      <c r="K7557" s="224"/>
      <c r="L7557" s="224"/>
      <c r="M7557" s="224"/>
      <c r="N7557" s="224"/>
      <c r="O7557" s="224"/>
    </row>
    <row r="7558" spans="4:15" ht="12.75" customHeight="1" x14ac:dyDescent="0.3">
      <c r="D7558" s="90"/>
      <c r="E7558" s="90"/>
      <c r="F7558" s="4"/>
      <c r="K7558" s="224"/>
      <c r="L7558" s="224"/>
      <c r="M7558" s="224"/>
      <c r="N7558" s="224"/>
      <c r="O7558" s="224"/>
    </row>
    <row r="7559" spans="4:15" ht="12.75" customHeight="1" x14ac:dyDescent="0.3">
      <c r="D7559" s="90"/>
      <c r="E7559" s="90"/>
      <c r="F7559" s="4"/>
      <c r="K7559" s="224"/>
      <c r="L7559" s="224"/>
      <c r="M7559" s="224"/>
      <c r="N7559" s="224"/>
      <c r="O7559" s="224"/>
    </row>
    <row r="7560" spans="4:15" ht="12.75" customHeight="1" x14ac:dyDescent="0.3">
      <c r="D7560" s="90"/>
      <c r="E7560" s="90"/>
      <c r="F7560" s="4"/>
      <c r="K7560" s="224"/>
      <c r="L7560" s="224"/>
      <c r="M7560" s="224"/>
      <c r="N7560" s="224"/>
      <c r="O7560" s="224"/>
    </row>
    <row r="7561" spans="4:15" ht="12.75" customHeight="1" x14ac:dyDescent="0.3">
      <c r="D7561" s="90"/>
      <c r="E7561" s="90"/>
      <c r="F7561" s="4"/>
      <c r="K7561" s="224"/>
      <c r="L7561" s="224"/>
      <c r="M7561" s="224"/>
      <c r="N7561" s="224"/>
      <c r="O7561" s="224"/>
    </row>
    <row r="7562" spans="4:15" ht="12.75" customHeight="1" x14ac:dyDescent="0.3">
      <c r="D7562" s="90"/>
      <c r="E7562" s="90"/>
      <c r="F7562" s="4"/>
      <c r="K7562" s="224"/>
      <c r="L7562" s="224"/>
      <c r="M7562" s="224"/>
      <c r="N7562" s="224"/>
      <c r="O7562" s="224"/>
    </row>
    <row r="7563" spans="4:15" ht="12.75" customHeight="1" x14ac:dyDescent="0.3">
      <c r="D7563" s="90"/>
      <c r="E7563" s="90"/>
      <c r="F7563" s="4"/>
      <c r="K7563" s="224"/>
      <c r="L7563" s="224"/>
      <c r="M7563" s="224"/>
      <c r="N7563" s="224"/>
      <c r="O7563" s="224"/>
    </row>
    <row r="7564" spans="4:15" ht="12.75" customHeight="1" x14ac:dyDescent="0.3">
      <c r="D7564" s="90"/>
      <c r="E7564" s="90"/>
      <c r="F7564" s="4"/>
      <c r="K7564" s="224"/>
      <c r="L7564" s="224"/>
      <c r="M7564" s="224"/>
      <c r="N7564" s="224"/>
      <c r="O7564" s="224"/>
    </row>
    <row r="7565" spans="4:15" ht="12.75" customHeight="1" x14ac:dyDescent="0.3">
      <c r="D7565" s="90"/>
      <c r="E7565" s="90"/>
      <c r="F7565" s="4"/>
      <c r="K7565" s="224"/>
      <c r="L7565" s="224"/>
      <c r="M7565" s="224"/>
      <c r="N7565" s="224"/>
      <c r="O7565" s="224"/>
    </row>
    <row r="7566" spans="4:15" ht="12.75" customHeight="1" x14ac:dyDescent="0.3">
      <c r="D7566" s="90"/>
      <c r="E7566" s="90"/>
      <c r="F7566" s="4"/>
      <c r="K7566" s="224"/>
      <c r="L7566" s="224"/>
      <c r="M7566" s="224"/>
      <c r="N7566" s="224"/>
      <c r="O7566" s="224"/>
    </row>
    <row r="7567" spans="4:15" ht="12.75" customHeight="1" x14ac:dyDescent="0.3">
      <c r="D7567" s="90"/>
      <c r="E7567" s="90"/>
      <c r="F7567" s="4"/>
      <c r="K7567" s="224"/>
      <c r="L7567" s="224"/>
      <c r="M7567" s="224"/>
      <c r="N7567" s="224"/>
      <c r="O7567" s="224"/>
    </row>
    <row r="7568" spans="4:15" ht="12.75" customHeight="1" x14ac:dyDescent="0.3">
      <c r="D7568" s="90"/>
      <c r="E7568" s="90"/>
      <c r="F7568" s="4"/>
      <c r="K7568" s="224"/>
      <c r="L7568" s="224"/>
      <c r="M7568" s="224"/>
      <c r="N7568" s="224"/>
      <c r="O7568" s="224"/>
    </row>
    <row r="7569" spans="4:15" ht="12.75" customHeight="1" x14ac:dyDescent="0.3">
      <c r="D7569" s="90"/>
      <c r="E7569" s="90"/>
      <c r="F7569" s="4"/>
      <c r="K7569" s="224"/>
      <c r="L7569" s="224"/>
      <c r="M7569" s="224"/>
      <c r="N7569" s="224"/>
      <c r="O7569" s="224"/>
    </row>
    <row r="7570" spans="4:15" ht="12.75" customHeight="1" x14ac:dyDescent="0.3">
      <c r="D7570" s="90"/>
      <c r="E7570" s="90"/>
      <c r="F7570" s="4"/>
      <c r="K7570" s="224"/>
      <c r="L7570" s="224"/>
      <c r="M7570" s="224"/>
      <c r="N7570" s="224"/>
      <c r="O7570" s="224"/>
    </row>
    <row r="7571" spans="4:15" ht="12.75" customHeight="1" x14ac:dyDescent="0.3">
      <c r="D7571" s="90"/>
      <c r="E7571" s="90"/>
      <c r="F7571" s="4"/>
      <c r="K7571" s="224"/>
      <c r="L7571" s="224"/>
      <c r="M7571" s="224"/>
      <c r="N7571" s="224"/>
      <c r="O7571" s="224"/>
    </row>
    <row r="7572" spans="4:15" ht="12.75" customHeight="1" x14ac:dyDescent="0.3">
      <c r="D7572" s="90"/>
      <c r="E7572" s="90"/>
      <c r="F7572" s="4"/>
      <c r="K7572" s="224"/>
      <c r="L7572" s="224"/>
      <c r="M7572" s="224"/>
      <c r="N7572" s="224"/>
      <c r="O7572" s="224"/>
    </row>
    <row r="7573" spans="4:15" ht="12.75" customHeight="1" x14ac:dyDescent="0.3">
      <c r="D7573" s="90"/>
      <c r="E7573" s="90"/>
      <c r="F7573" s="4"/>
      <c r="K7573" s="224"/>
      <c r="L7573" s="224"/>
      <c r="M7573" s="224"/>
      <c r="N7573" s="224"/>
      <c r="O7573" s="224"/>
    </row>
    <row r="7574" spans="4:15" ht="12.75" customHeight="1" x14ac:dyDescent="0.3">
      <c r="D7574" s="90"/>
      <c r="E7574" s="90"/>
      <c r="F7574" s="4"/>
      <c r="K7574" s="224"/>
      <c r="L7574" s="224"/>
      <c r="M7574" s="224"/>
      <c r="N7574" s="224"/>
      <c r="O7574" s="224"/>
    </row>
    <row r="7575" spans="4:15" ht="12.75" customHeight="1" x14ac:dyDescent="0.3">
      <c r="D7575" s="90"/>
      <c r="E7575" s="90"/>
      <c r="F7575" s="4"/>
      <c r="K7575" s="224"/>
      <c r="L7575" s="224"/>
      <c r="M7575" s="224"/>
      <c r="N7575" s="224"/>
      <c r="O7575" s="224"/>
    </row>
    <row r="7576" spans="4:15" ht="12.75" customHeight="1" x14ac:dyDescent="0.3">
      <c r="D7576" s="90"/>
      <c r="E7576" s="90"/>
      <c r="F7576" s="4"/>
      <c r="K7576" s="224"/>
      <c r="L7576" s="224"/>
      <c r="M7576" s="224"/>
      <c r="N7576" s="224"/>
      <c r="O7576" s="224"/>
    </row>
    <row r="7577" spans="4:15" ht="12.75" customHeight="1" x14ac:dyDescent="0.3">
      <c r="D7577" s="90"/>
      <c r="E7577" s="90"/>
      <c r="F7577" s="4"/>
      <c r="K7577" s="224"/>
      <c r="L7577" s="224"/>
      <c r="M7577" s="224"/>
      <c r="N7577" s="224"/>
      <c r="O7577" s="224"/>
    </row>
    <row r="7578" spans="4:15" ht="12.75" customHeight="1" x14ac:dyDescent="0.3">
      <c r="D7578" s="90"/>
      <c r="E7578" s="90"/>
      <c r="F7578" s="4"/>
      <c r="K7578" s="224"/>
      <c r="L7578" s="224"/>
      <c r="M7578" s="224"/>
      <c r="N7578" s="224"/>
      <c r="O7578" s="224"/>
    </row>
    <row r="7579" spans="4:15" ht="12.75" customHeight="1" x14ac:dyDescent="0.3">
      <c r="D7579" s="90"/>
      <c r="E7579" s="90"/>
      <c r="F7579" s="4"/>
      <c r="K7579" s="224"/>
      <c r="L7579" s="224"/>
      <c r="M7579" s="224"/>
      <c r="N7579" s="224"/>
      <c r="O7579" s="224"/>
    </row>
    <row r="7580" spans="4:15" ht="12.75" customHeight="1" x14ac:dyDescent="0.3">
      <c r="D7580" s="90"/>
      <c r="E7580" s="90"/>
      <c r="F7580" s="4"/>
      <c r="K7580" s="224"/>
      <c r="L7580" s="224"/>
      <c r="M7580" s="224"/>
      <c r="N7580" s="224"/>
      <c r="O7580" s="224"/>
    </row>
    <row r="7581" spans="4:15" ht="12.75" customHeight="1" x14ac:dyDescent="0.3">
      <c r="D7581" s="90"/>
      <c r="E7581" s="90"/>
      <c r="F7581" s="4"/>
      <c r="K7581" s="224"/>
      <c r="L7581" s="224"/>
      <c r="M7581" s="224"/>
      <c r="N7581" s="224"/>
      <c r="O7581" s="224"/>
    </row>
    <row r="7582" spans="4:15" ht="12.75" customHeight="1" x14ac:dyDescent="0.3">
      <c r="D7582" s="90"/>
      <c r="E7582" s="90"/>
      <c r="F7582" s="4"/>
      <c r="K7582" s="224"/>
      <c r="L7582" s="224"/>
      <c r="M7582" s="224"/>
      <c r="N7582" s="224"/>
      <c r="O7582" s="224"/>
    </row>
    <row r="7583" spans="4:15" ht="12.75" customHeight="1" x14ac:dyDescent="0.3">
      <c r="D7583" s="90"/>
      <c r="E7583" s="90"/>
      <c r="F7583" s="4"/>
      <c r="K7583" s="224"/>
      <c r="L7583" s="224"/>
      <c r="M7583" s="224"/>
      <c r="N7583" s="224"/>
      <c r="O7583" s="224"/>
    </row>
    <row r="7584" spans="4:15" ht="12.75" customHeight="1" x14ac:dyDescent="0.3">
      <c r="D7584" s="90"/>
      <c r="E7584" s="90"/>
      <c r="F7584" s="4"/>
      <c r="K7584" s="224"/>
      <c r="L7584" s="224"/>
      <c r="M7584" s="224"/>
      <c r="N7584" s="224"/>
      <c r="O7584" s="224"/>
    </row>
    <row r="7585" spans="4:15" ht="12.75" customHeight="1" x14ac:dyDescent="0.3">
      <c r="D7585" s="90"/>
      <c r="E7585" s="90"/>
      <c r="F7585" s="4"/>
      <c r="K7585" s="224"/>
      <c r="L7585" s="224"/>
      <c r="M7585" s="224"/>
      <c r="N7585" s="224"/>
      <c r="O7585" s="224"/>
    </row>
    <row r="7586" spans="4:15" ht="12.75" customHeight="1" x14ac:dyDescent="0.3">
      <c r="D7586" s="90"/>
      <c r="E7586" s="90"/>
      <c r="F7586" s="4"/>
      <c r="K7586" s="224"/>
      <c r="L7586" s="224"/>
      <c r="M7586" s="224"/>
      <c r="N7586" s="224"/>
      <c r="O7586" s="224"/>
    </row>
    <row r="7587" spans="4:15" ht="12.75" customHeight="1" x14ac:dyDescent="0.3">
      <c r="D7587" s="90"/>
      <c r="E7587" s="90"/>
      <c r="F7587" s="4"/>
      <c r="K7587" s="224"/>
      <c r="L7587" s="224"/>
      <c r="M7587" s="224"/>
      <c r="N7587" s="224"/>
      <c r="O7587" s="224"/>
    </row>
    <row r="7588" spans="4:15" ht="12.75" customHeight="1" x14ac:dyDescent="0.3">
      <c r="D7588" s="90"/>
      <c r="E7588" s="90"/>
      <c r="F7588" s="4"/>
      <c r="K7588" s="224"/>
      <c r="L7588" s="224"/>
      <c r="M7588" s="224"/>
      <c r="N7588" s="224"/>
      <c r="O7588" s="224"/>
    </row>
    <row r="7589" spans="4:15" ht="12.75" customHeight="1" x14ac:dyDescent="0.3">
      <c r="D7589" s="90"/>
      <c r="E7589" s="90"/>
      <c r="F7589" s="4"/>
      <c r="K7589" s="224"/>
      <c r="L7589" s="224"/>
      <c r="M7589" s="224"/>
      <c r="N7589" s="224"/>
      <c r="O7589" s="224"/>
    </row>
    <row r="7590" spans="4:15" ht="12.75" customHeight="1" x14ac:dyDescent="0.3">
      <c r="D7590" s="90"/>
      <c r="E7590" s="90"/>
      <c r="F7590" s="4"/>
      <c r="K7590" s="224"/>
      <c r="L7590" s="224"/>
      <c r="M7590" s="224"/>
      <c r="N7590" s="224"/>
      <c r="O7590" s="224"/>
    </row>
    <row r="7591" spans="4:15" ht="12.75" customHeight="1" x14ac:dyDescent="0.3">
      <c r="D7591" s="90"/>
      <c r="E7591" s="90"/>
      <c r="F7591" s="4"/>
      <c r="K7591" s="224"/>
      <c r="L7591" s="224"/>
      <c r="M7591" s="224"/>
      <c r="N7591" s="224"/>
      <c r="O7591" s="224"/>
    </row>
    <row r="7592" spans="4:15" ht="12.75" customHeight="1" x14ac:dyDescent="0.3">
      <c r="D7592" s="90"/>
      <c r="E7592" s="90"/>
      <c r="F7592" s="4"/>
      <c r="K7592" s="224"/>
      <c r="L7592" s="224"/>
      <c r="M7592" s="224"/>
      <c r="N7592" s="224"/>
      <c r="O7592" s="224"/>
    </row>
    <row r="7593" spans="4:15" ht="12.75" customHeight="1" x14ac:dyDescent="0.3">
      <c r="D7593" s="90"/>
      <c r="E7593" s="90"/>
      <c r="F7593" s="4"/>
      <c r="K7593" s="224"/>
      <c r="L7593" s="224"/>
      <c r="M7593" s="224"/>
      <c r="N7593" s="224"/>
      <c r="O7593" s="224"/>
    </row>
    <row r="7594" spans="4:15" ht="12.75" customHeight="1" x14ac:dyDescent="0.3">
      <c r="D7594" s="90"/>
      <c r="E7594" s="90"/>
      <c r="F7594" s="4"/>
      <c r="K7594" s="224"/>
      <c r="L7594" s="224"/>
      <c r="M7594" s="224"/>
      <c r="N7594" s="224"/>
      <c r="O7594" s="224"/>
    </row>
    <row r="7595" spans="4:15" ht="12.75" customHeight="1" x14ac:dyDescent="0.3">
      <c r="D7595" s="90"/>
      <c r="E7595" s="90"/>
      <c r="F7595" s="4"/>
      <c r="K7595" s="224"/>
      <c r="L7595" s="224"/>
      <c r="M7595" s="224"/>
      <c r="N7595" s="224"/>
      <c r="O7595" s="224"/>
    </row>
    <row r="7596" spans="4:15" ht="12.75" customHeight="1" x14ac:dyDescent="0.3">
      <c r="D7596" s="90"/>
      <c r="E7596" s="90"/>
      <c r="F7596" s="4"/>
      <c r="K7596" s="224"/>
      <c r="L7596" s="224"/>
      <c r="M7596" s="224"/>
      <c r="N7596" s="224"/>
      <c r="O7596" s="224"/>
    </row>
    <row r="7597" spans="4:15" ht="12.75" customHeight="1" x14ac:dyDescent="0.3">
      <c r="D7597" s="90"/>
      <c r="E7597" s="90"/>
      <c r="F7597" s="4"/>
      <c r="K7597" s="224"/>
      <c r="L7597" s="224"/>
      <c r="M7597" s="224"/>
      <c r="N7597" s="224"/>
      <c r="O7597" s="224"/>
    </row>
    <row r="7598" spans="4:15" ht="12.75" customHeight="1" x14ac:dyDescent="0.3">
      <c r="D7598" s="90"/>
      <c r="E7598" s="90"/>
      <c r="F7598" s="4"/>
      <c r="K7598" s="224"/>
      <c r="L7598" s="224"/>
      <c r="M7598" s="224"/>
      <c r="N7598" s="224"/>
      <c r="O7598" s="224"/>
    </row>
    <row r="7599" spans="4:15" ht="12.75" customHeight="1" x14ac:dyDescent="0.3">
      <c r="D7599" s="90"/>
      <c r="E7599" s="90"/>
      <c r="F7599" s="4"/>
      <c r="K7599" s="224"/>
      <c r="L7599" s="224"/>
      <c r="M7599" s="224"/>
      <c r="N7599" s="224"/>
      <c r="O7599" s="224"/>
    </row>
    <row r="7600" spans="4:15" ht="12.75" customHeight="1" x14ac:dyDescent="0.3">
      <c r="D7600" s="90"/>
      <c r="E7600" s="90"/>
      <c r="F7600" s="4"/>
      <c r="K7600" s="224"/>
      <c r="L7600" s="224"/>
      <c r="M7600" s="224"/>
      <c r="N7600" s="224"/>
      <c r="O7600" s="224"/>
    </row>
    <row r="7601" spans="4:15" ht="12.75" customHeight="1" x14ac:dyDescent="0.3">
      <c r="D7601" s="90"/>
      <c r="E7601" s="90"/>
      <c r="F7601" s="4"/>
      <c r="K7601" s="224"/>
      <c r="L7601" s="224"/>
      <c r="M7601" s="224"/>
      <c r="N7601" s="224"/>
      <c r="O7601" s="224"/>
    </row>
    <row r="7602" spans="4:15" ht="12.75" customHeight="1" x14ac:dyDescent="0.3">
      <c r="D7602" s="90"/>
      <c r="E7602" s="90"/>
      <c r="F7602" s="4"/>
      <c r="K7602" s="224"/>
      <c r="L7602" s="224"/>
      <c r="M7602" s="224"/>
      <c r="N7602" s="224"/>
      <c r="O7602" s="224"/>
    </row>
    <row r="7603" spans="4:15" ht="12.75" customHeight="1" x14ac:dyDescent="0.3">
      <c r="D7603" s="90"/>
      <c r="E7603" s="90"/>
      <c r="F7603" s="4"/>
      <c r="K7603" s="224"/>
      <c r="L7603" s="224"/>
      <c r="M7603" s="224"/>
      <c r="N7603" s="224"/>
      <c r="O7603" s="224"/>
    </row>
    <row r="7604" spans="4:15" ht="12.75" customHeight="1" x14ac:dyDescent="0.3">
      <c r="D7604" s="90"/>
      <c r="E7604" s="90"/>
      <c r="F7604" s="4"/>
      <c r="K7604" s="224"/>
      <c r="L7604" s="224"/>
      <c r="M7604" s="224"/>
      <c r="N7604" s="224"/>
      <c r="O7604" s="224"/>
    </row>
    <row r="7605" spans="4:15" ht="12.75" customHeight="1" x14ac:dyDescent="0.3">
      <c r="D7605" s="90"/>
      <c r="E7605" s="90"/>
      <c r="F7605" s="4"/>
      <c r="K7605" s="224"/>
      <c r="L7605" s="224"/>
      <c r="M7605" s="224"/>
      <c r="N7605" s="224"/>
      <c r="O7605" s="224"/>
    </row>
    <row r="7606" spans="4:15" ht="12.75" customHeight="1" x14ac:dyDescent="0.3">
      <c r="D7606" s="90"/>
      <c r="E7606" s="90"/>
      <c r="F7606" s="4"/>
      <c r="K7606" s="224"/>
      <c r="L7606" s="224"/>
      <c r="M7606" s="224"/>
      <c r="N7606" s="224"/>
      <c r="O7606" s="224"/>
    </row>
    <row r="7607" spans="4:15" ht="12.75" customHeight="1" x14ac:dyDescent="0.3">
      <c r="D7607" s="90"/>
      <c r="E7607" s="90"/>
      <c r="F7607" s="4"/>
      <c r="K7607" s="224"/>
      <c r="L7607" s="224"/>
      <c r="M7607" s="224"/>
      <c r="N7607" s="224"/>
      <c r="O7607" s="224"/>
    </row>
    <row r="7608" spans="4:15" ht="12.75" customHeight="1" x14ac:dyDescent="0.3">
      <c r="D7608" s="90"/>
      <c r="E7608" s="90"/>
      <c r="F7608" s="4"/>
      <c r="K7608" s="224"/>
      <c r="L7608" s="224"/>
      <c r="M7608" s="224"/>
      <c r="N7608" s="224"/>
      <c r="O7608" s="224"/>
    </row>
    <row r="7609" spans="4:15" ht="12.75" customHeight="1" x14ac:dyDescent="0.3">
      <c r="D7609" s="90"/>
      <c r="E7609" s="90"/>
      <c r="F7609" s="4"/>
      <c r="K7609" s="224"/>
      <c r="L7609" s="224"/>
      <c r="M7609" s="224"/>
      <c r="N7609" s="224"/>
      <c r="O7609" s="224"/>
    </row>
    <row r="7610" spans="4:15" ht="12.75" customHeight="1" x14ac:dyDescent="0.3">
      <c r="D7610" s="90"/>
      <c r="E7610" s="90"/>
      <c r="F7610" s="4"/>
      <c r="K7610" s="224"/>
      <c r="L7610" s="224"/>
      <c r="M7610" s="224"/>
      <c r="N7610" s="224"/>
      <c r="O7610" s="224"/>
    </row>
    <row r="7611" spans="4:15" ht="12.75" customHeight="1" x14ac:dyDescent="0.3">
      <c r="D7611" s="90"/>
      <c r="E7611" s="90"/>
      <c r="F7611" s="4"/>
      <c r="K7611" s="224"/>
      <c r="L7611" s="224"/>
      <c r="M7611" s="224"/>
      <c r="N7611" s="224"/>
      <c r="O7611" s="224"/>
    </row>
    <row r="7612" spans="4:15" ht="12.75" customHeight="1" x14ac:dyDescent="0.3">
      <c r="D7612" s="90"/>
      <c r="E7612" s="90"/>
      <c r="F7612" s="4"/>
      <c r="K7612" s="224"/>
      <c r="L7612" s="224"/>
      <c r="M7612" s="224"/>
      <c r="N7612" s="224"/>
      <c r="O7612" s="224"/>
    </row>
    <row r="7613" spans="4:15" ht="12.75" customHeight="1" x14ac:dyDescent="0.3">
      <c r="D7613" s="90"/>
      <c r="E7613" s="90"/>
      <c r="F7613" s="4"/>
      <c r="K7613" s="224"/>
      <c r="L7613" s="224"/>
      <c r="M7613" s="224"/>
      <c r="N7613" s="224"/>
      <c r="O7613" s="224"/>
    </row>
    <row r="7614" spans="4:15" ht="12.75" customHeight="1" x14ac:dyDescent="0.3">
      <c r="D7614" s="90"/>
      <c r="E7614" s="90"/>
      <c r="F7614" s="4"/>
      <c r="K7614" s="224"/>
      <c r="L7614" s="224"/>
      <c r="M7614" s="224"/>
      <c r="N7614" s="224"/>
      <c r="O7614" s="224"/>
    </row>
    <row r="7615" spans="4:15" ht="12.75" customHeight="1" x14ac:dyDescent="0.3">
      <c r="D7615" s="90"/>
      <c r="E7615" s="90"/>
      <c r="F7615" s="4"/>
      <c r="K7615" s="224"/>
      <c r="L7615" s="224"/>
      <c r="M7615" s="224"/>
      <c r="N7615" s="224"/>
      <c r="O7615" s="224"/>
    </row>
    <row r="7616" spans="4:15" ht="12.75" customHeight="1" x14ac:dyDescent="0.3">
      <c r="D7616" s="90"/>
      <c r="E7616" s="90"/>
      <c r="F7616" s="4"/>
      <c r="K7616" s="224"/>
      <c r="L7616" s="224"/>
      <c r="M7616" s="224"/>
      <c r="N7616" s="224"/>
      <c r="O7616" s="224"/>
    </row>
    <row r="7617" spans="4:15" ht="12.75" customHeight="1" x14ac:dyDescent="0.3">
      <c r="D7617" s="90"/>
      <c r="E7617" s="90"/>
      <c r="F7617" s="4"/>
      <c r="K7617" s="224"/>
      <c r="L7617" s="224"/>
      <c r="M7617" s="224"/>
      <c r="N7617" s="224"/>
      <c r="O7617" s="224"/>
    </row>
    <row r="7618" spans="4:15" ht="12.75" customHeight="1" x14ac:dyDescent="0.3">
      <c r="D7618" s="90"/>
      <c r="E7618" s="90"/>
      <c r="F7618" s="4"/>
      <c r="K7618" s="224"/>
      <c r="L7618" s="224"/>
      <c r="M7618" s="224"/>
      <c r="N7618" s="224"/>
      <c r="O7618" s="224"/>
    </row>
    <row r="7619" spans="4:15" ht="12.75" customHeight="1" x14ac:dyDescent="0.3">
      <c r="D7619" s="90"/>
      <c r="E7619" s="90"/>
      <c r="F7619" s="4"/>
      <c r="K7619" s="224"/>
      <c r="L7619" s="224"/>
      <c r="M7619" s="224"/>
      <c r="N7619" s="224"/>
      <c r="O7619" s="224"/>
    </row>
    <row r="7620" spans="4:15" ht="12.75" customHeight="1" x14ac:dyDescent="0.3">
      <c r="D7620" s="90"/>
      <c r="E7620" s="90"/>
      <c r="F7620" s="4"/>
      <c r="K7620" s="224"/>
      <c r="L7620" s="224"/>
      <c r="M7620" s="224"/>
      <c r="N7620" s="224"/>
      <c r="O7620" s="224"/>
    </row>
    <row r="7621" spans="4:15" ht="12.75" customHeight="1" x14ac:dyDescent="0.3">
      <c r="D7621" s="90"/>
      <c r="E7621" s="90"/>
      <c r="F7621" s="4"/>
      <c r="K7621" s="224"/>
      <c r="L7621" s="224"/>
      <c r="M7621" s="224"/>
      <c r="N7621" s="224"/>
      <c r="O7621" s="224"/>
    </row>
    <row r="7622" spans="4:15" ht="12.75" customHeight="1" x14ac:dyDescent="0.3">
      <c r="D7622" s="90"/>
      <c r="E7622" s="90"/>
      <c r="F7622" s="4"/>
      <c r="K7622" s="224"/>
      <c r="L7622" s="224"/>
      <c r="M7622" s="224"/>
      <c r="N7622" s="224"/>
      <c r="O7622" s="224"/>
    </row>
    <row r="7623" spans="4:15" ht="12.75" customHeight="1" x14ac:dyDescent="0.3">
      <c r="D7623" s="90"/>
      <c r="E7623" s="90"/>
      <c r="F7623" s="4"/>
      <c r="K7623" s="224"/>
      <c r="L7623" s="224"/>
      <c r="M7623" s="224"/>
      <c r="N7623" s="224"/>
      <c r="O7623" s="224"/>
    </row>
    <row r="7624" spans="4:15" ht="12.75" customHeight="1" x14ac:dyDescent="0.3">
      <c r="D7624" s="90"/>
      <c r="E7624" s="90"/>
      <c r="F7624" s="4"/>
      <c r="K7624" s="224"/>
      <c r="L7624" s="224"/>
      <c r="M7624" s="224"/>
      <c r="N7624" s="224"/>
      <c r="O7624" s="224"/>
    </row>
    <row r="7625" spans="4:15" ht="12.75" customHeight="1" x14ac:dyDescent="0.3">
      <c r="D7625" s="90"/>
      <c r="E7625" s="90"/>
      <c r="F7625" s="4"/>
      <c r="K7625" s="224"/>
      <c r="L7625" s="224"/>
      <c r="M7625" s="224"/>
      <c r="N7625" s="224"/>
      <c r="O7625" s="224"/>
    </row>
    <row r="7626" spans="4:15" ht="12.75" customHeight="1" x14ac:dyDescent="0.3">
      <c r="D7626" s="90"/>
      <c r="E7626" s="90"/>
      <c r="F7626" s="4"/>
      <c r="K7626" s="224"/>
      <c r="L7626" s="224"/>
      <c r="M7626" s="224"/>
      <c r="N7626" s="224"/>
      <c r="O7626" s="224"/>
    </row>
    <row r="7627" spans="4:15" ht="12.75" customHeight="1" x14ac:dyDescent="0.3">
      <c r="D7627" s="90"/>
      <c r="E7627" s="90"/>
      <c r="F7627" s="4"/>
      <c r="K7627" s="224"/>
      <c r="L7627" s="224"/>
      <c r="M7627" s="224"/>
      <c r="N7627" s="224"/>
      <c r="O7627" s="224"/>
    </row>
    <row r="7628" spans="4:15" ht="12.75" customHeight="1" x14ac:dyDescent="0.3">
      <c r="D7628" s="90"/>
      <c r="E7628" s="90"/>
      <c r="F7628" s="4"/>
      <c r="K7628" s="224"/>
      <c r="L7628" s="224"/>
      <c r="M7628" s="224"/>
      <c r="N7628" s="224"/>
      <c r="O7628" s="224"/>
    </row>
    <row r="7629" spans="4:15" ht="12.75" customHeight="1" x14ac:dyDescent="0.3">
      <c r="D7629" s="90"/>
      <c r="E7629" s="90"/>
      <c r="F7629" s="4"/>
      <c r="K7629" s="224"/>
      <c r="L7629" s="224"/>
      <c r="M7629" s="224"/>
      <c r="N7629" s="224"/>
      <c r="O7629" s="224"/>
    </row>
    <row r="7630" spans="4:15" ht="12.75" customHeight="1" x14ac:dyDescent="0.3">
      <c r="D7630" s="90"/>
      <c r="E7630" s="90"/>
      <c r="F7630" s="4"/>
      <c r="K7630" s="224"/>
      <c r="L7630" s="224"/>
      <c r="M7630" s="224"/>
      <c r="N7630" s="224"/>
      <c r="O7630" s="224"/>
    </row>
    <row r="7631" spans="4:15" ht="12.75" customHeight="1" x14ac:dyDescent="0.3">
      <c r="D7631" s="90"/>
      <c r="E7631" s="90"/>
      <c r="F7631" s="4"/>
      <c r="K7631" s="224"/>
      <c r="L7631" s="224"/>
      <c r="M7631" s="224"/>
      <c r="N7631" s="224"/>
      <c r="O7631" s="224"/>
    </row>
    <row r="7632" spans="4:15" ht="12.75" customHeight="1" x14ac:dyDescent="0.3">
      <c r="D7632" s="90"/>
      <c r="E7632" s="90"/>
      <c r="F7632" s="4"/>
      <c r="K7632" s="224"/>
      <c r="L7632" s="224"/>
      <c r="M7632" s="224"/>
      <c r="N7632" s="224"/>
      <c r="O7632" s="224"/>
    </row>
    <row r="7633" spans="4:15" ht="12.75" customHeight="1" x14ac:dyDescent="0.3">
      <c r="D7633" s="90"/>
      <c r="E7633" s="90"/>
      <c r="F7633" s="4"/>
      <c r="K7633" s="224"/>
      <c r="L7633" s="224"/>
      <c r="M7633" s="224"/>
      <c r="N7633" s="224"/>
      <c r="O7633" s="224"/>
    </row>
    <row r="7634" spans="4:15" ht="12.75" customHeight="1" x14ac:dyDescent="0.3">
      <c r="D7634" s="90"/>
      <c r="E7634" s="90"/>
      <c r="F7634" s="4"/>
      <c r="K7634" s="224"/>
      <c r="L7634" s="224"/>
      <c r="M7634" s="224"/>
      <c r="N7634" s="224"/>
      <c r="O7634" s="224"/>
    </row>
    <row r="7635" spans="4:15" ht="12.75" customHeight="1" x14ac:dyDescent="0.3">
      <c r="D7635" s="90"/>
      <c r="E7635" s="90"/>
      <c r="F7635" s="4"/>
      <c r="K7635" s="224"/>
      <c r="L7635" s="224"/>
      <c r="M7635" s="224"/>
      <c r="N7635" s="224"/>
      <c r="O7635" s="224"/>
    </row>
    <row r="7636" spans="4:15" ht="12.75" customHeight="1" x14ac:dyDescent="0.3">
      <c r="D7636" s="90"/>
      <c r="E7636" s="90"/>
      <c r="F7636" s="4"/>
      <c r="K7636" s="224"/>
      <c r="L7636" s="224"/>
      <c r="M7636" s="224"/>
      <c r="N7636" s="224"/>
      <c r="O7636" s="224"/>
    </row>
    <row r="7637" spans="4:15" ht="12.75" customHeight="1" x14ac:dyDescent="0.3">
      <c r="D7637" s="90"/>
      <c r="E7637" s="90"/>
      <c r="F7637" s="4"/>
      <c r="K7637" s="224"/>
      <c r="L7637" s="224"/>
      <c r="M7637" s="224"/>
      <c r="N7637" s="224"/>
      <c r="O7637" s="224"/>
    </row>
    <row r="7638" spans="4:15" ht="12.75" customHeight="1" x14ac:dyDescent="0.3">
      <c r="D7638" s="90"/>
      <c r="E7638" s="90"/>
      <c r="F7638" s="4"/>
      <c r="K7638" s="224"/>
      <c r="L7638" s="224"/>
      <c r="M7638" s="224"/>
      <c r="N7638" s="224"/>
      <c r="O7638" s="224"/>
    </row>
    <row r="7639" spans="4:15" ht="12.75" customHeight="1" x14ac:dyDescent="0.3">
      <c r="D7639" s="90"/>
      <c r="E7639" s="90"/>
      <c r="F7639" s="4"/>
      <c r="K7639" s="224"/>
      <c r="L7639" s="224"/>
      <c r="M7639" s="224"/>
      <c r="N7639" s="224"/>
      <c r="O7639" s="224"/>
    </row>
    <row r="7640" spans="4:15" ht="12.75" customHeight="1" x14ac:dyDescent="0.3">
      <c r="D7640" s="90"/>
      <c r="E7640" s="90"/>
      <c r="F7640" s="4"/>
      <c r="K7640" s="224"/>
      <c r="L7640" s="224"/>
      <c r="M7640" s="224"/>
      <c r="N7640" s="224"/>
      <c r="O7640" s="224"/>
    </row>
    <row r="7641" spans="4:15" ht="12.75" customHeight="1" x14ac:dyDescent="0.3">
      <c r="D7641" s="90"/>
      <c r="E7641" s="90"/>
      <c r="F7641" s="4"/>
      <c r="K7641" s="224"/>
      <c r="L7641" s="224"/>
      <c r="M7641" s="224"/>
      <c r="N7641" s="224"/>
      <c r="O7641" s="224"/>
    </row>
    <row r="7642" spans="4:15" ht="12.75" customHeight="1" x14ac:dyDescent="0.3">
      <c r="D7642" s="90"/>
      <c r="E7642" s="90"/>
      <c r="F7642" s="4"/>
      <c r="K7642" s="224"/>
      <c r="L7642" s="224"/>
      <c r="M7642" s="224"/>
      <c r="N7642" s="224"/>
      <c r="O7642" s="224"/>
    </row>
    <row r="7643" spans="4:15" ht="12.75" customHeight="1" x14ac:dyDescent="0.3">
      <c r="D7643" s="90"/>
      <c r="E7643" s="90"/>
      <c r="F7643" s="4"/>
      <c r="K7643" s="224"/>
      <c r="L7643" s="224"/>
      <c r="M7643" s="224"/>
      <c r="N7643" s="224"/>
      <c r="O7643" s="224"/>
    </row>
    <row r="7644" spans="4:15" ht="12.75" customHeight="1" x14ac:dyDescent="0.3">
      <c r="D7644" s="90"/>
      <c r="E7644" s="90"/>
      <c r="F7644" s="4"/>
      <c r="K7644" s="224"/>
      <c r="L7644" s="224"/>
      <c r="M7644" s="224"/>
      <c r="N7644" s="224"/>
      <c r="O7644" s="224"/>
    </row>
    <row r="7645" spans="4:15" ht="12.75" customHeight="1" x14ac:dyDescent="0.3">
      <c r="D7645" s="90"/>
      <c r="E7645" s="90"/>
      <c r="F7645" s="4"/>
      <c r="K7645" s="224"/>
      <c r="L7645" s="224"/>
      <c r="M7645" s="224"/>
      <c r="N7645" s="224"/>
      <c r="O7645" s="224"/>
    </row>
    <row r="7646" spans="4:15" ht="12.75" customHeight="1" x14ac:dyDescent="0.3">
      <c r="D7646" s="90"/>
      <c r="E7646" s="90"/>
      <c r="F7646" s="4"/>
      <c r="K7646" s="224"/>
      <c r="L7646" s="224"/>
      <c r="M7646" s="224"/>
      <c r="N7646" s="224"/>
      <c r="O7646" s="224"/>
    </row>
    <row r="7647" spans="4:15" ht="12.75" customHeight="1" x14ac:dyDescent="0.3">
      <c r="D7647" s="90"/>
      <c r="E7647" s="90"/>
      <c r="F7647" s="4"/>
      <c r="K7647" s="224"/>
      <c r="L7647" s="224"/>
      <c r="M7647" s="224"/>
      <c r="N7647" s="224"/>
      <c r="O7647" s="224"/>
    </row>
    <row r="7648" spans="4:15" ht="12.75" customHeight="1" x14ac:dyDescent="0.3">
      <c r="D7648" s="90"/>
      <c r="E7648" s="90"/>
      <c r="F7648" s="4"/>
      <c r="K7648" s="224"/>
      <c r="L7648" s="224"/>
      <c r="M7648" s="224"/>
      <c r="N7648" s="224"/>
      <c r="O7648" s="224"/>
    </row>
    <row r="7649" spans="4:15" ht="12.75" customHeight="1" x14ac:dyDescent="0.3">
      <c r="D7649" s="90"/>
      <c r="E7649" s="90"/>
      <c r="F7649" s="4"/>
      <c r="K7649" s="224"/>
      <c r="L7649" s="224"/>
      <c r="M7649" s="224"/>
      <c r="N7649" s="224"/>
      <c r="O7649" s="224"/>
    </row>
    <row r="7650" spans="4:15" ht="12.75" customHeight="1" x14ac:dyDescent="0.3">
      <c r="D7650" s="90"/>
      <c r="E7650" s="90"/>
      <c r="F7650" s="4"/>
      <c r="K7650" s="224"/>
      <c r="L7650" s="224"/>
      <c r="M7650" s="224"/>
      <c r="N7650" s="224"/>
      <c r="O7650" s="224"/>
    </row>
    <row r="7651" spans="4:15" ht="12.75" customHeight="1" x14ac:dyDescent="0.3">
      <c r="D7651" s="90"/>
      <c r="E7651" s="90"/>
      <c r="F7651" s="4"/>
      <c r="K7651" s="224"/>
      <c r="L7651" s="224"/>
      <c r="M7651" s="224"/>
      <c r="N7651" s="224"/>
      <c r="O7651" s="224"/>
    </row>
    <row r="7652" spans="4:15" ht="12.75" customHeight="1" x14ac:dyDescent="0.3">
      <c r="D7652" s="90"/>
      <c r="E7652" s="90"/>
      <c r="F7652" s="4"/>
      <c r="K7652" s="224"/>
      <c r="L7652" s="224"/>
      <c r="M7652" s="224"/>
      <c r="N7652" s="224"/>
      <c r="O7652" s="224"/>
    </row>
    <row r="7653" spans="4:15" ht="12.75" customHeight="1" x14ac:dyDescent="0.3">
      <c r="D7653" s="90"/>
      <c r="E7653" s="90"/>
      <c r="F7653" s="4"/>
      <c r="K7653" s="224"/>
      <c r="L7653" s="224"/>
      <c r="M7653" s="224"/>
      <c r="N7653" s="224"/>
      <c r="O7653" s="224"/>
    </row>
    <row r="7654" spans="4:15" ht="12.75" customHeight="1" x14ac:dyDescent="0.3">
      <c r="D7654" s="90"/>
      <c r="E7654" s="90"/>
      <c r="F7654" s="4"/>
      <c r="K7654" s="224"/>
      <c r="L7654" s="224"/>
      <c r="M7654" s="224"/>
      <c r="N7654" s="224"/>
      <c r="O7654" s="224"/>
    </row>
    <row r="7655" spans="4:15" ht="12.75" customHeight="1" x14ac:dyDescent="0.3">
      <c r="D7655" s="90"/>
      <c r="E7655" s="90"/>
      <c r="F7655" s="4"/>
      <c r="K7655" s="224"/>
      <c r="L7655" s="224"/>
      <c r="M7655" s="224"/>
      <c r="N7655" s="224"/>
      <c r="O7655" s="224"/>
    </row>
    <row r="7656" spans="4:15" ht="12.75" customHeight="1" x14ac:dyDescent="0.3">
      <c r="D7656" s="90"/>
      <c r="E7656" s="90"/>
      <c r="F7656" s="4"/>
      <c r="K7656" s="224"/>
      <c r="L7656" s="224"/>
      <c r="M7656" s="224"/>
      <c r="N7656" s="224"/>
      <c r="O7656" s="224"/>
    </row>
    <row r="7657" spans="4:15" ht="12.75" customHeight="1" x14ac:dyDescent="0.3">
      <c r="D7657" s="90"/>
      <c r="E7657" s="90"/>
      <c r="F7657" s="4"/>
      <c r="K7657" s="224"/>
      <c r="L7657" s="224"/>
      <c r="M7657" s="224"/>
      <c r="N7657" s="224"/>
      <c r="O7657" s="224"/>
    </row>
    <row r="7658" spans="4:15" ht="12.75" customHeight="1" x14ac:dyDescent="0.3">
      <c r="D7658" s="90"/>
      <c r="E7658" s="90"/>
      <c r="F7658" s="4"/>
      <c r="K7658" s="224"/>
      <c r="L7658" s="224"/>
      <c r="M7658" s="224"/>
      <c r="N7658" s="224"/>
      <c r="O7658" s="224"/>
    </row>
    <row r="7659" spans="4:15" ht="12.75" customHeight="1" x14ac:dyDescent="0.3">
      <c r="D7659" s="90"/>
      <c r="E7659" s="90"/>
      <c r="F7659" s="4"/>
      <c r="K7659" s="224"/>
      <c r="L7659" s="224"/>
      <c r="M7659" s="224"/>
      <c r="N7659" s="224"/>
      <c r="O7659" s="224"/>
    </row>
    <row r="7660" spans="4:15" ht="12.75" customHeight="1" x14ac:dyDescent="0.3">
      <c r="D7660" s="90"/>
      <c r="E7660" s="90"/>
      <c r="F7660" s="4"/>
      <c r="K7660" s="224"/>
      <c r="L7660" s="224"/>
      <c r="M7660" s="224"/>
      <c r="N7660" s="224"/>
      <c r="O7660" s="224"/>
    </row>
    <row r="7661" spans="4:15" ht="12.75" customHeight="1" x14ac:dyDescent="0.3">
      <c r="D7661" s="90"/>
      <c r="E7661" s="90"/>
      <c r="F7661" s="4"/>
      <c r="K7661" s="224"/>
      <c r="L7661" s="224"/>
      <c r="M7661" s="224"/>
      <c r="N7661" s="224"/>
      <c r="O7661" s="224"/>
    </row>
    <row r="7662" spans="4:15" ht="12.75" customHeight="1" x14ac:dyDescent="0.3">
      <c r="D7662" s="90"/>
      <c r="E7662" s="90"/>
      <c r="F7662" s="4"/>
      <c r="K7662" s="224"/>
      <c r="L7662" s="224"/>
      <c r="M7662" s="224"/>
      <c r="N7662" s="224"/>
      <c r="O7662" s="224"/>
    </row>
    <row r="7663" spans="4:15" ht="12.75" customHeight="1" x14ac:dyDescent="0.3">
      <c r="D7663" s="90"/>
      <c r="E7663" s="90"/>
      <c r="F7663" s="4"/>
      <c r="K7663" s="224"/>
      <c r="L7663" s="224"/>
      <c r="M7663" s="224"/>
      <c r="N7663" s="224"/>
      <c r="O7663" s="224"/>
    </row>
    <row r="7664" spans="4:15" ht="12.75" customHeight="1" x14ac:dyDescent="0.3">
      <c r="D7664" s="90"/>
      <c r="E7664" s="90"/>
      <c r="F7664" s="4"/>
      <c r="K7664" s="224"/>
      <c r="L7664" s="224"/>
      <c r="M7664" s="224"/>
      <c r="N7664" s="224"/>
      <c r="O7664" s="224"/>
    </row>
    <row r="7665" spans="4:15" ht="12.75" customHeight="1" x14ac:dyDescent="0.3">
      <c r="D7665" s="90"/>
      <c r="E7665" s="90"/>
      <c r="F7665" s="4"/>
      <c r="K7665" s="224"/>
      <c r="L7665" s="224"/>
      <c r="M7665" s="224"/>
      <c r="N7665" s="224"/>
      <c r="O7665" s="224"/>
    </row>
    <row r="7666" spans="4:15" ht="12.75" customHeight="1" x14ac:dyDescent="0.3">
      <c r="D7666" s="90"/>
      <c r="E7666" s="90"/>
      <c r="F7666" s="4"/>
      <c r="K7666" s="224"/>
      <c r="L7666" s="224"/>
      <c r="M7666" s="224"/>
      <c r="N7666" s="224"/>
      <c r="O7666" s="224"/>
    </row>
    <row r="7667" spans="4:15" ht="12.75" customHeight="1" x14ac:dyDescent="0.3">
      <c r="D7667" s="90"/>
      <c r="E7667" s="90"/>
      <c r="F7667" s="4"/>
      <c r="K7667" s="224"/>
      <c r="L7667" s="224"/>
      <c r="M7667" s="224"/>
      <c r="N7667" s="224"/>
      <c r="O7667" s="224"/>
    </row>
    <row r="7668" spans="4:15" ht="12.75" customHeight="1" x14ac:dyDescent="0.3">
      <c r="D7668" s="90"/>
      <c r="E7668" s="90"/>
      <c r="F7668" s="4"/>
      <c r="K7668" s="224"/>
      <c r="L7668" s="224"/>
      <c r="M7668" s="224"/>
      <c r="N7668" s="224"/>
      <c r="O7668" s="224"/>
    </row>
    <row r="7669" spans="4:15" ht="12.75" customHeight="1" x14ac:dyDescent="0.3">
      <c r="D7669" s="90"/>
      <c r="E7669" s="90"/>
      <c r="F7669" s="4"/>
      <c r="K7669" s="224"/>
      <c r="L7669" s="224"/>
      <c r="M7669" s="224"/>
      <c r="N7669" s="224"/>
      <c r="O7669" s="224"/>
    </row>
    <row r="7670" spans="4:15" ht="12.75" customHeight="1" x14ac:dyDescent="0.3">
      <c r="D7670" s="90"/>
      <c r="E7670" s="90"/>
      <c r="F7670" s="4"/>
      <c r="K7670" s="224"/>
      <c r="L7670" s="224"/>
      <c r="M7670" s="224"/>
      <c r="N7670" s="224"/>
      <c r="O7670" s="224"/>
    </row>
    <row r="7671" spans="4:15" ht="12.75" customHeight="1" x14ac:dyDescent="0.3">
      <c r="D7671" s="90"/>
      <c r="E7671" s="90"/>
      <c r="F7671" s="4"/>
      <c r="K7671" s="224"/>
      <c r="L7671" s="224"/>
      <c r="M7671" s="224"/>
      <c r="N7671" s="224"/>
      <c r="O7671" s="224"/>
    </row>
    <row r="7672" spans="4:15" ht="12.75" customHeight="1" x14ac:dyDescent="0.3">
      <c r="D7672" s="90"/>
      <c r="E7672" s="90"/>
      <c r="F7672" s="4"/>
      <c r="K7672" s="224"/>
      <c r="L7672" s="224"/>
      <c r="M7672" s="224"/>
      <c r="N7672" s="224"/>
      <c r="O7672" s="224"/>
    </row>
    <row r="7673" spans="4:15" ht="12.75" customHeight="1" x14ac:dyDescent="0.3">
      <c r="D7673" s="90"/>
      <c r="E7673" s="90"/>
      <c r="F7673" s="4"/>
      <c r="K7673" s="224"/>
      <c r="L7673" s="224"/>
      <c r="M7673" s="224"/>
      <c r="N7673" s="224"/>
      <c r="O7673" s="224"/>
    </row>
    <row r="7674" spans="4:15" ht="12.75" customHeight="1" x14ac:dyDescent="0.3">
      <c r="D7674" s="90"/>
      <c r="E7674" s="90"/>
      <c r="F7674" s="4"/>
      <c r="K7674" s="224"/>
      <c r="L7674" s="224"/>
      <c r="M7674" s="224"/>
      <c r="N7674" s="224"/>
      <c r="O7674" s="224"/>
    </row>
    <row r="7675" spans="4:15" ht="12.75" customHeight="1" x14ac:dyDescent="0.3">
      <c r="D7675" s="90"/>
      <c r="E7675" s="90"/>
      <c r="F7675" s="4"/>
      <c r="K7675" s="224"/>
      <c r="L7675" s="224"/>
      <c r="M7675" s="224"/>
      <c r="N7675" s="224"/>
      <c r="O7675" s="224"/>
    </row>
    <row r="7676" spans="4:15" ht="12.75" customHeight="1" x14ac:dyDescent="0.3">
      <c r="D7676" s="90"/>
      <c r="E7676" s="90"/>
      <c r="F7676" s="4"/>
      <c r="K7676" s="224"/>
      <c r="L7676" s="224"/>
      <c r="M7676" s="224"/>
      <c r="N7676" s="224"/>
      <c r="O7676" s="224"/>
    </row>
    <row r="7677" spans="4:15" ht="12.75" customHeight="1" x14ac:dyDescent="0.3">
      <c r="D7677" s="90"/>
      <c r="E7677" s="90"/>
      <c r="F7677" s="4"/>
      <c r="K7677" s="224"/>
      <c r="L7677" s="224"/>
      <c r="M7677" s="224"/>
      <c r="N7677" s="224"/>
      <c r="O7677" s="224"/>
    </row>
    <row r="7678" spans="4:15" ht="12.75" customHeight="1" x14ac:dyDescent="0.3">
      <c r="D7678" s="90"/>
      <c r="E7678" s="90"/>
      <c r="F7678" s="4"/>
      <c r="K7678" s="224"/>
      <c r="L7678" s="224"/>
      <c r="M7678" s="224"/>
      <c r="N7678" s="224"/>
      <c r="O7678" s="224"/>
    </row>
    <row r="7679" spans="4:15" ht="12.75" customHeight="1" x14ac:dyDescent="0.3">
      <c r="D7679" s="90"/>
      <c r="E7679" s="90"/>
      <c r="F7679" s="4"/>
      <c r="K7679" s="224"/>
      <c r="L7679" s="224"/>
      <c r="M7679" s="224"/>
      <c r="N7679" s="224"/>
      <c r="O7679" s="224"/>
    </row>
    <row r="7680" spans="4:15" ht="12.75" customHeight="1" x14ac:dyDescent="0.3">
      <c r="D7680" s="90"/>
      <c r="E7680" s="90"/>
      <c r="F7680" s="4"/>
      <c r="K7680" s="224"/>
      <c r="L7680" s="224"/>
      <c r="M7680" s="224"/>
      <c r="N7680" s="224"/>
      <c r="O7680" s="224"/>
    </row>
    <row r="7681" spans="4:15" ht="12.75" customHeight="1" x14ac:dyDescent="0.3">
      <c r="D7681" s="90"/>
      <c r="E7681" s="90"/>
      <c r="F7681" s="4"/>
      <c r="K7681" s="224"/>
      <c r="L7681" s="224"/>
      <c r="M7681" s="224"/>
      <c r="N7681" s="224"/>
      <c r="O7681" s="224"/>
    </row>
    <row r="7682" spans="4:15" ht="12.75" customHeight="1" x14ac:dyDescent="0.3">
      <c r="D7682" s="90"/>
      <c r="E7682" s="90"/>
      <c r="F7682" s="4"/>
      <c r="K7682" s="224"/>
      <c r="L7682" s="224"/>
      <c r="M7682" s="224"/>
      <c r="N7682" s="224"/>
      <c r="O7682" s="224"/>
    </row>
    <row r="7683" spans="4:15" ht="12.75" customHeight="1" x14ac:dyDescent="0.3">
      <c r="D7683" s="90"/>
      <c r="E7683" s="90"/>
      <c r="F7683" s="4"/>
      <c r="K7683" s="224"/>
      <c r="L7683" s="224"/>
      <c r="M7683" s="224"/>
      <c r="N7683" s="224"/>
      <c r="O7683" s="224"/>
    </row>
    <row r="7684" spans="4:15" ht="12.75" customHeight="1" x14ac:dyDescent="0.3">
      <c r="D7684" s="90"/>
      <c r="E7684" s="90"/>
      <c r="F7684" s="4"/>
      <c r="K7684" s="224"/>
      <c r="L7684" s="224"/>
      <c r="M7684" s="224"/>
      <c r="N7684" s="224"/>
      <c r="O7684" s="224"/>
    </row>
    <row r="7685" spans="4:15" ht="12.75" customHeight="1" x14ac:dyDescent="0.3">
      <c r="D7685" s="90"/>
      <c r="E7685" s="90"/>
      <c r="F7685" s="4"/>
      <c r="K7685" s="224"/>
      <c r="L7685" s="224"/>
      <c r="M7685" s="224"/>
      <c r="N7685" s="224"/>
      <c r="O7685" s="224"/>
    </row>
    <row r="7686" spans="4:15" ht="12.75" customHeight="1" x14ac:dyDescent="0.3">
      <c r="D7686" s="90"/>
      <c r="E7686" s="90"/>
      <c r="F7686" s="4"/>
      <c r="K7686" s="224"/>
      <c r="L7686" s="224"/>
      <c r="M7686" s="224"/>
      <c r="N7686" s="224"/>
      <c r="O7686" s="224"/>
    </row>
    <row r="7687" spans="4:15" ht="12.75" customHeight="1" x14ac:dyDescent="0.3">
      <c r="D7687" s="90"/>
      <c r="E7687" s="90"/>
      <c r="F7687" s="4"/>
      <c r="K7687" s="224"/>
      <c r="L7687" s="224"/>
      <c r="M7687" s="224"/>
      <c r="N7687" s="224"/>
      <c r="O7687" s="224"/>
    </row>
    <row r="7688" spans="4:15" ht="12.75" customHeight="1" x14ac:dyDescent="0.3">
      <c r="D7688" s="90"/>
      <c r="E7688" s="90"/>
      <c r="F7688" s="4"/>
      <c r="K7688" s="224"/>
      <c r="L7688" s="224"/>
      <c r="M7688" s="224"/>
      <c r="N7688" s="224"/>
      <c r="O7688" s="224"/>
    </row>
    <row r="7689" spans="4:15" ht="12.75" customHeight="1" x14ac:dyDescent="0.3">
      <c r="D7689" s="90"/>
      <c r="E7689" s="90"/>
      <c r="F7689" s="4"/>
      <c r="K7689" s="224"/>
      <c r="L7689" s="224"/>
      <c r="M7689" s="224"/>
      <c r="N7689" s="224"/>
      <c r="O7689" s="224"/>
    </row>
    <row r="7690" spans="4:15" ht="12.75" customHeight="1" x14ac:dyDescent="0.3">
      <c r="D7690" s="90"/>
      <c r="E7690" s="90"/>
      <c r="F7690" s="4"/>
      <c r="K7690" s="224"/>
      <c r="L7690" s="224"/>
      <c r="M7690" s="224"/>
      <c r="N7690" s="224"/>
      <c r="O7690" s="224"/>
    </row>
    <row r="7691" spans="4:15" ht="12.75" customHeight="1" x14ac:dyDescent="0.3">
      <c r="D7691" s="90"/>
      <c r="E7691" s="90"/>
      <c r="F7691" s="4"/>
      <c r="K7691" s="224"/>
      <c r="L7691" s="224"/>
      <c r="M7691" s="224"/>
      <c r="N7691" s="224"/>
      <c r="O7691" s="224"/>
    </row>
    <row r="7692" spans="4:15" ht="12.75" customHeight="1" x14ac:dyDescent="0.3">
      <c r="D7692" s="90"/>
      <c r="E7692" s="90"/>
      <c r="F7692" s="4"/>
      <c r="K7692" s="224"/>
      <c r="L7692" s="224"/>
      <c r="M7692" s="224"/>
      <c r="N7692" s="224"/>
      <c r="O7692" s="224"/>
    </row>
    <row r="7693" spans="4:15" ht="12.75" customHeight="1" x14ac:dyDescent="0.3">
      <c r="D7693" s="90"/>
      <c r="E7693" s="90"/>
      <c r="F7693" s="4"/>
      <c r="K7693" s="224"/>
      <c r="L7693" s="224"/>
      <c r="M7693" s="224"/>
      <c r="N7693" s="224"/>
      <c r="O7693" s="224"/>
    </row>
    <row r="7694" spans="4:15" ht="12.75" customHeight="1" x14ac:dyDescent="0.3">
      <c r="D7694" s="90"/>
      <c r="E7694" s="90"/>
      <c r="F7694" s="4"/>
      <c r="K7694" s="224"/>
      <c r="L7694" s="224"/>
      <c r="M7694" s="224"/>
      <c r="N7694" s="224"/>
      <c r="O7694" s="224"/>
    </row>
    <row r="7695" spans="4:15" ht="12.75" customHeight="1" x14ac:dyDescent="0.3">
      <c r="D7695" s="90"/>
      <c r="E7695" s="90"/>
      <c r="F7695" s="4"/>
      <c r="K7695" s="224"/>
      <c r="L7695" s="224"/>
      <c r="M7695" s="224"/>
      <c r="N7695" s="224"/>
      <c r="O7695" s="224"/>
    </row>
    <row r="7696" spans="4:15" ht="12.75" customHeight="1" x14ac:dyDescent="0.3">
      <c r="D7696" s="90"/>
      <c r="E7696" s="90"/>
      <c r="F7696" s="4"/>
      <c r="K7696" s="224"/>
      <c r="L7696" s="224"/>
      <c r="M7696" s="224"/>
      <c r="N7696" s="224"/>
      <c r="O7696" s="224"/>
    </row>
    <row r="7697" spans="4:15" ht="12.75" customHeight="1" x14ac:dyDescent="0.3">
      <c r="D7697" s="90"/>
      <c r="E7697" s="90"/>
      <c r="F7697" s="4"/>
      <c r="K7697" s="224"/>
      <c r="L7697" s="224"/>
      <c r="M7697" s="224"/>
      <c r="N7697" s="224"/>
      <c r="O7697" s="224"/>
    </row>
    <row r="7698" spans="4:15" ht="12.75" customHeight="1" x14ac:dyDescent="0.3">
      <c r="D7698" s="90"/>
      <c r="E7698" s="90"/>
      <c r="F7698" s="4"/>
      <c r="K7698" s="224"/>
      <c r="L7698" s="224"/>
      <c r="M7698" s="224"/>
      <c r="N7698" s="224"/>
      <c r="O7698" s="224"/>
    </row>
    <row r="7699" spans="4:15" ht="12.75" customHeight="1" x14ac:dyDescent="0.3">
      <c r="D7699" s="90"/>
      <c r="E7699" s="90"/>
      <c r="F7699" s="4"/>
      <c r="K7699" s="224"/>
      <c r="L7699" s="224"/>
      <c r="M7699" s="224"/>
      <c r="N7699" s="224"/>
      <c r="O7699" s="224"/>
    </row>
    <row r="7700" spans="4:15" ht="12.75" customHeight="1" x14ac:dyDescent="0.3">
      <c r="D7700" s="90"/>
      <c r="E7700" s="90"/>
      <c r="F7700" s="4"/>
      <c r="K7700" s="224"/>
      <c r="L7700" s="224"/>
      <c r="M7700" s="224"/>
      <c r="N7700" s="224"/>
      <c r="O7700" s="224"/>
    </row>
    <row r="7701" spans="4:15" ht="12.75" customHeight="1" x14ac:dyDescent="0.3">
      <c r="D7701" s="90"/>
      <c r="E7701" s="90"/>
      <c r="F7701" s="4"/>
      <c r="K7701" s="224"/>
      <c r="L7701" s="224"/>
      <c r="M7701" s="224"/>
      <c r="N7701" s="224"/>
      <c r="O7701" s="224"/>
    </row>
    <row r="7702" spans="4:15" ht="12.75" customHeight="1" x14ac:dyDescent="0.3">
      <c r="D7702" s="90"/>
      <c r="E7702" s="90"/>
      <c r="F7702" s="4"/>
      <c r="K7702" s="224"/>
      <c r="L7702" s="224"/>
      <c r="M7702" s="224"/>
      <c r="N7702" s="224"/>
      <c r="O7702" s="224"/>
    </row>
    <row r="7703" spans="4:15" ht="12.75" customHeight="1" x14ac:dyDescent="0.3">
      <c r="D7703" s="90"/>
      <c r="E7703" s="90"/>
      <c r="F7703" s="4"/>
      <c r="K7703" s="224"/>
      <c r="L7703" s="224"/>
      <c r="M7703" s="224"/>
      <c r="N7703" s="224"/>
      <c r="O7703" s="224"/>
    </row>
    <row r="7704" spans="4:15" ht="12.75" customHeight="1" x14ac:dyDescent="0.3">
      <c r="D7704" s="90"/>
      <c r="E7704" s="90"/>
      <c r="F7704" s="4"/>
      <c r="K7704" s="224"/>
      <c r="L7704" s="224"/>
      <c r="M7704" s="224"/>
      <c r="N7704" s="224"/>
      <c r="O7704" s="224"/>
    </row>
    <row r="7705" spans="4:15" ht="12.75" customHeight="1" x14ac:dyDescent="0.3">
      <c r="D7705" s="90"/>
      <c r="E7705" s="90"/>
      <c r="F7705" s="4"/>
      <c r="K7705" s="224"/>
      <c r="L7705" s="224"/>
      <c r="M7705" s="224"/>
      <c r="N7705" s="224"/>
      <c r="O7705" s="224"/>
    </row>
    <row r="7706" spans="4:15" ht="12.75" customHeight="1" x14ac:dyDescent="0.3">
      <c r="D7706" s="90"/>
      <c r="E7706" s="90"/>
      <c r="F7706" s="4"/>
      <c r="K7706" s="224"/>
      <c r="L7706" s="224"/>
      <c r="M7706" s="224"/>
      <c r="N7706" s="224"/>
      <c r="O7706" s="224"/>
    </row>
    <row r="7707" spans="4:15" ht="12.75" customHeight="1" x14ac:dyDescent="0.3">
      <c r="D7707" s="90"/>
      <c r="E7707" s="90"/>
      <c r="F7707" s="4"/>
      <c r="K7707" s="224"/>
      <c r="L7707" s="224"/>
      <c r="M7707" s="224"/>
      <c r="N7707" s="224"/>
      <c r="O7707" s="224"/>
    </row>
    <row r="7708" spans="4:15" ht="12.75" customHeight="1" x14ac:dyDescent="0.3">
      <c r="D7708" s="90"/>
      <c r="E7708" s="90"/>
      <c r="F7708" s="4"/>
      <c r="K7708" s="224"/>
      <c r="L7708" s="224"/>
      <c r="M7708" s="224"/>
      <c r="N7708" s="224"/>
      <c r="O7708" s="224"/>
    </row>
    <row r="7709" spans="4:15" ht="12.75" customHeight="1" x14ac:dyDescent="0.3">
      <c r="D7709" s="90"/>
      <c r="E7709" s="90"/>
      <c r="F7709" s="4"/>
      <c r="K7709" s="224"/>
      <c r="L7709" s="224"/>
      <c r="M7709" s="224"/>
      <c r="N7709" s="224"/>
      <c r="O7709" s="224"/>
    </row>
    <row r="7710" spans="4:15" ht="12.75" customHeight="1" x14ac:dyDescent="0.3">
      <c r="D7710" s="90"/>
      <c r="E7710" s="90"/>
      <c r="F7710" s="4"/>
      <c r="K7710" s="224"/>
      <c r="L7710" s="224"/>
      <c r="M7710" s="224"/>
      <c r="N7710" s="224"/>
      <c r="O7710" s="224"/>
    </row>
    <row r="7711" spans="4:15" ht="12.75" customHeight="1" x14ac:dyDescent="0.3">
      <c r="D7711" s="90"/>
      <c r="E7711" s="90"/>
      <c r="F7711" s="4"/>
      <c r="K7711" s="224"/>
      <c r="L7711" s="224"/>
      <c r="M7711" s="224"/>
      <c r="N7711" s="224"/>
      <c r="O7711" s="224"/>
    </row>
    <row r="7712" spans="4:15" ht="12.75" customHeight="1" x14ac:dyDescent="0.3">
      <c r="D7712" s="90"/>
      <c r="E7712" s="90"/>
      <c r="F7712" s="4"/>
      <c r="K7712" s="224"/>
      <c r="L7712" s="224"/>
      <c r="M7712" s="224"/>
      <c r="N7712" s="224"/>
      <c r="O7712" s="224"/>
    </row>
    <row r="7713" spans="4:15" ht="12.75" customHeight="1" x14ac:dyDescent="0.3">
      <c r="D7713" s="90"/>
      <c r="E7713" s="90"/>
      <c r="F7713" s="4"/>
      <c r="K7713" s="224"/>
      <c r="L7713" s="224"/>
      <c r="M7713" s="224"/>
      <c r="N7713" s="224"/>
      <c r="O7713" s="224"/>
    </row>
    <row r="7714" spans="4:15" ht="12.75" customHeight="1" x14ac:dyDescent="0.3">
      <c r="D7714" s="90"/>
      <c r="E7714" s="90"/>
      <c r="F7714" s="4"/>
      <c r="K7714" s="224"/>
      <c r="L7714" s="224"/>
      <c r="M7714" s="224"/>
      <c r="N7714" s="224"/>
      <c r="O7714" s="224"/>
    </row>
    <row r="7715" spans="4:15" ht="12.75" customHeight="1" x14ac:dyDescent="0.3">
      <c r="D7715" s="90"/>
      <c r="E7715" s="90"/>
      <c r="F7715" s="4"/>
      <c r="K7715" s="224"/>
      <c r="L7715" s="224"/>
      <c r="M7715" s="224"/>
      <c r="N7715" s="224"/>
      <c r="O7715" s="224"/>
    </row>
    <row r="7716" spans="4:15" ht="12.75" customHeight="1" x14ac:dyDescent="0.3">
      <c r="D7716" s="90"/>
      <c r="E7716" s="90"/>
      <c r="F7716" s="4"/>
      <c r="K7716" s="224"/>
      <c r="L7716" s="224"/>
      <c r="M7716" s="224"/>
      <c r="N7716" s="224"/>
      <c r="O7716" s="224"/>
    </row>
    <row r="7717" spans="4:15" ht="12.75" customHeight="1" x14ac:dyDescent="0.3">
      <c r="D7717" s="90"/>
      <c r="E7717" s="90"/>
      <c r="F7717" s="4"/>
      <c r="K7717" s="224"/>
      <c r="L7717" s="224"/>
      <c r="M7717" s="224"/>
      <c r="N7717" s="224"/>
      <c r="O7717" s="224"/>
    </row>
    <row r="7718" spans="4:15" ht="12.75" customHeight="1" x14ac:dyDescent="0.3">
      <c r="D7718" s="90"/>
      <c r="E7718" s="90"/>
      <c r="F7718" s="4"/>
      <c r="K7718" s="224"/>
      <c r="L7718" s="224"/>
      <c r="M7718" s="224"/>
      <c r="N7718" s="224"/>
      <c r="O7718" s="224"/>
    </row>
    <row r="7719" spans="4:15" ht="12.75" customHeight="1" x14ac:dyDescent="0.3">
      <c r="D7719" s="90"/>
      <c r="E7719" s="90"/>
      <c r="F7719" s="4"/>
      <c r="K7719" s="224"/>
      <c r="L7719" s="224"/>
      <c r="M7719" s="224"/>
      <c r="N7719" s="224"/>
      <c r="O7719" s="224"/>
    </row>
    <row r="7720" spans="4:15" ht="12.75" customHeight="1" x14ac:dyDescent="0.3">
      <c r="D7720" s="90"/>
      <c r="E7720" s="90"/>
      <c r="F7720" s="4"/>
      <c r="K7720" s="224"/>
      <c r="L7720" s="224"/>
      <c r="M7720" s="224"/>
      <c r="N7720" s="224"/>
      <c r="O7720" s="224"/>
    </row>
    <row r="7721" spans="4:15" ht="12.75" customHeight="1" x14ac:dyDescent="0.3">
      <c r="D7721" s="90"/>
      <c r="E7721" s="90"/>
      <c r="F7721" s="4"/>
      <c r="K7721" s="224"/>
      <c r="L7721" s="224"/>
      <c r="M7721" s="224"/>
      <c r="N7721" s="224"/>
      <c r="O7721" s="224"/>
    </row>
    <row r="7722" spans="4:15" ht="12.75" customHeight="1" x14ac:dyDescent="0.3">
      <c r="D7722" s="90"/>
      <c r="E7722" s="90"/>
      <c r="F7722" s="4"/>
      <c r="K7722" s="224"/>
      <c r="L7722" s="224"/>
      <c r="M7722" s="224"/>
      <c r="N7722" s="224"/>
      <c r="O7722" s="224"/>
    </row>
    <row r="7723" spans="4:15" ht="12.75" customHeight="1" x14ac:dyDescent="0.3">
      <c r="D7723" s="90"/>
      <c r="E7723" s="90"/>
      <c r="F7723" s="4"/>
      <c r="K7723" s="224"/>
      <c r="L7723" s="224"/>
      <c r="M7723" s="224"/>
      <c r="N7723" s="224"/>
      <c r="O7723" s="224"/>
    </row>
    <row r="7724" spans="4:15" ht="12.75" customHeight="1" x14ac:dyDescent="0.3">
      <c r="D7724" s="90"/>
      <c r="E7724" s="90"/>
      <c r="F7724" s="4"/>
      <c r="K7724" s="224"/>
      <c r="L7724" s="224"/>
      <c r="M7724" s="224"/>
      <c r="N7724" s="224"/>
      <c r="O7724" s="224"/>
    </row>
    <row r="7725" spans="4:15" ht="12.75" customHeight="1" x14ac:dyDescent="0.3">
      <c r="D7725" s="90"/>
      <c r="E7725" s="90"/>
      <c r="F7725" s="4"/>
      <c r="K7725" s="224"/>
      <c r="L7725" s="224"/>
      <c r="M7725" s="224"/>
      <c r="N7725" s="224"/>
      <c r="O7725" s="224"/>
    </row>
    <row r="7726" spans="4:15" ht="12.75" customHeight="1" x14ac:dyDescent="0.3">
      <c r="D7726" s="90"/>
      <c r="E7726" s="90"/>
      <c r="F7726" s="4"/>
      <c r="K7726" s="224"/>
      <c r="L7726" s="224"/>
      <c r="M7726" s="224"/>
      <c r="N7726" s="224"/>
      <c r="O7726" s="224"/>
    </row>
    <row r="7727" spans="4:15" ht="12.75" customHeight="1" x14ac:dyDescent="0.3">
      <c r="D7727" s="90"/>
      <c r="E7727" s="90"/>
      <c r="F7727" s="4"/>
      <c r="K7727" s="224"/>
      <c r="L7727" s="224"/>
      <c r="M7727" s="224"/>
      <c r="N7727" s="224"/>
      <c r="O7727" s="224"/>
    </row>
    <row r="7728" spans="4:15" ht="12.75" customHeight="1" x14ac:dyDescent="0.3">
      <c r="D7728" s="90"/>
      <c r="E7728" s="90"/>
      <c r="F7728" s="4"/>
      <c r="K7728" s="224"/>
      <c r="L7728" s="224"/>
      <c r="M7728" s="224"/>
      <c r="N7728" s="224"/>
      <c r="O7728" s="224"/>
    </row>
    <row r="7729" spans="4:15" ht="12.75" customHeight="1" x14ac:dyDescent="0.3">
      <c r="D7729" s="90"/>
      <c r="E7729" s="90"/>
      <c r="F7729" s="4"/>
      <c r="K7729" s="224"/>
      <c r="L7729" s="224"/>
      <c r="M7729" s="224"/>
      <c r="N7729" s="224"/>
      <c r="O7729" s="224"/>
    </row>
    <row r="7730" spans="4:15" ht="12.75" customHeight="1" x14ac:dyDescent="0.3">
      <c r="D7730" s="90"/>
      <c r="E7730" s="90"/>
      <c r="F7730" s="4"/>
      <c r="K7730" s="224"/>
      <c r="L7730" s="224"/>
      <c r="M7730" s="224"/>
      <c r="N7730" s="224"/>
      <c r="O7730" s="224"/>
    </row>
    <row r="7731" spans="4:15" ht="12.75" customHeight="1" x14ac:dyDescent="0.3">
      <c r="D7731" s="90"/>
      <c r="E7731" s="90"/>
      <c r="F7731" s="4"/>
      <c r="K7731" s="224"/>
      <c r="L7731" s="224"/>
      <c r="M7731" s="224"/>
      <c r="N7731" s="224"/>
      <c r="O7731" s="224"/>
    </row>
    <row r="7732" spans="4:15" ht="12.75" customHeight="1" x14ac:dyDescent="0.3">
      <c r="D7732" s="90"/>
      <c r="E7732" s="90"/>
      <c r="F7732" s="4"/>
      <c r="K7732" s="224"/>
      <c r="L7732" s="224"/>
      <c r="M7732" s="224"/>
      <c r="N7732" s="224"/>
      <c r="O7732" s="224"/>
    </row>
    <row r="7733" spans="4:15" ht="12.75" customHeight="1" x14ac:dyDescent="0.3">
      <c r="D7733" s="90"/>
      <c r="E7733" s="90"/>
      <c r="F7733" s="4"/>
      <c r="K7733" s="224"/>
      <c r="L7733" s="224"/>
      <c r="M7733" s="224"/>
      <c r="N7733" s="224"/>
      <c r="O7733" s="224"/>
    </row>
    <row r="7734" spans="4:15" ht="12.75" customHeight="1" x14ac:dyDescent="0.3">
      <c r="D7734" s="90"/>
      <c r="E7734" s="90"/>
      <c r="F7734" s="4"/>
      <c r="K7734" s="224"/>
      <c r="L7734" s="224"/>
      <c r="M7734" s="224"/>
      <c r="N7734" s="224"/>
      <c r="O7734" s="224"/>
    </row>
    <row r="7735" spans="4:15" ht="12.75" customHeight="1" x14ac:dyDescent="0.3">
      <c r="D7735" s="90"/>
      <c r="E7735" s="90"/>
      <c r="F7735" s="4"/>
      <c r="K7735" s="224"/>
      <c r="L7735" s="224"/>
      <c r="M7735" s="224"/>
      <c r="N7735" s="224"/>
      <c r="O7735" s="224"/>
    </row>
    <row r="7736" spans="4:15" ht="12.75" customHeight="1" x14ac:dyDescent="0.3">
      <c r="D7736" s="90"/>
      <c r="E7736" s="90"/>
      <c r="F7736" s="4"/>
      <c r="K7736" s="224"/>
      <c r="L7736" s="224"/>
      <c r="M7736" s="224"/>
      <c r="N7736" s="224"/>
      <c r="O7736" s="224"/>
    </row>
    <row r="7737" spans="4:15" ht="12.75" customHeight="1" x14ac:dyDescent="0.3">
      <c r="D7737" s="90"/>
      <c r="E7737" s="90"/>
      <c r="F7737" s="4"/>
      <c r="K7737" s="224"/>
      <c r="L7737" s="224"/>
      <c r="M7737" s="224"/>
      <c r="N7737" s="224"/>
      <c r="O7737" s="224"/>
    </row>
    <row r="7738" spans="4:15" ht="12.75" customHeight="1" x14ac:dyDescent="0.3">
      <c r="D7738" s="90"/>
      <c r="E7738" s="90"/>
      <c r="F7738" s="4"/>
      <c r="K7738" s="224"/>
      <c r="L7738" s="224"/>
      <c r="M7738" s="224"/>
      <c r="N7738" s="224"/>
      <c r="O7738" s="224"/>
    </row>
    <row r="7739" spans="4:15" ht="12.75" customHeight="1" x14ac:dyDescent="0.3">
      <c r="D7739" s="90"/>
      <c r="E7739" s="90"/>
      <c r="F7739" s="4"/>
      <c r="K7739" s="224"/>
      <c r="L7739" s="224"/>
      <c r="M7739" s="224"/>
      <c r="N7739" s="224"/>
      <c r="O7739" s="224"/>
    </row>
    <row r="7740" spans="4:15" ht="12.75" customHeight="1" x14ac:dyDescent="0.3">
      <c r="D7740" s="90"/>
      <c r="E7740" s="90"/>
      <c r="F7740" s="4"/>
      <c r="K7740" s="224"/>
      <c r="L7740" s="224"/>
      <c r="M7740" s="224"/>
      <c r="N7740" s="224"/>
      <c r="O7740" s="224"/>
    </row>
    <row r="7741" spans="4:15" ht="12.75" customHeight="1" x14ac:dyDescent="0.3">
      <c r="D7741" s="90"/>
      <c r="E7741" s="90"/>
      <c r="F7741" s="4"/>
      <c r="K7741" s="224"/>
      <c r="L7741" s="224"/>
      <c r="M7741" s="224"/>
      <c r="N7741" s="224"/>
      <c r="O7741" s="224"/>
    </row>
    <row r="7742" spans="4:15" ht="12.75" customHeight="1" x14ac:dyDescent="0.3">
      <c r="D7742" s="90"/>
      <c r="E7742" s="90"/>
      <c r="F7742" s="4"/>
      <c r="K7742" s="224"/>
      <c r="L7742" s="224"/>
      <c r="M7742" s="224"/>
      <c r="N7742" s="224"/>
      <c r="O7742" s="224"/>
    </row>
    <row r="7743" spans="4:15" ht="12.75" customHeight="1" x14ac:dyDescent="0.3">
      <c r="D7743" s="90"/>
      <c r="E7743" s="90"/>
      <c r="F7743" s="4"/>
      <c r="K7743" s="224"/>
      <c r="L7743" s="224"/>
      <c r="M7743" s="224"/>
      <c r="N7743" s="224"/>
      <c r="O7743" s="224"/>
    </row>
    <row r="7744" spans="4:15" ht="12.75" customHeight="1" x14ac:dyDescent="0.3">
      <c r="D7744" s="90"/>
      <c r="E7744" s="90"/>
      <c r="F7744" s="4"/>
      <c r="K7744" s="224"/>
      <c r="L7744" s="224"/>
      <c r="M7744" s="224"/>
      <c r="N7744" s="224"/>
      <c r="O7744" s="224"/>
    </row>
    <row r="7745" spans="4:15" ht="12.75" customHeight="1" x14ac:dyDescent="0.3">
      <c r="D7745" s="90"/>
      <c r="E7745" s="90"/>
      <c r="F7745" s="4"/>
      <c r="K7745" s="224"/>
      <c r="L7745" s="224"/>
      <c r="M7745" s="224"/>
      <c r="N7745" s="224"/>
      <c r="O7745" s="224"/>
    </row>
    <row r="7746" spans="4:15" ht="12.75" customHeight="1" x14ac:dyDescent="0.3">
      <c r="D7746" s="90"/>
      <c r="E7746" s="90"/>
      <c r="F7746" s="4"/>
      <c r="K7746" s="224"/>
      <c r="L7746" s="224"/>
      <c r="M7746" s="224"/>
      <c r="N7746" s="224"/>
      <c r="O7746" s="224"/>
    </row>
    <row r="7747" spans="4:15" ht="12.75" customHeight="1" x14ac:dyDescent="0.3">
      <c r="D7747" s="90"/>
      <c r="E7747" s="90"/>
      <c r="F7747" s="4"/>
      <c r="K7747" s="224"/>
      <c r="L7747" s="224"/>
      <c r="M7747" s="224"/>
      <c r="N7747" s="224"/>
      <c r="O7747" s="224"/>
    </row>
    <row r="7748" spans="4:15" ht="12.75" customHeight="1" x14ac:dyDescent="0.3">
      <c r="D7748" s="90"/>
      <c r="E7748" s="90"/>
      <c r="F7748" s="4"/>
      <c r="K7748" s="224"/>
      <c r="L7748" s="224"/>
      <c r="M7748" s="224"/>
      <c r="N7748" s="224"/>
      <c r="O7748" s="224"/>
    </row>
    <row r="7749" spans="4:15" ht="12.75" customHeight="1" x14ac:dyDescent="0.3">
      <c r="D7749" s="90"/>
      <c r="E7749" s="90"/>
      <c r="F7749" s="4"/>
      <c r="K7749" s="224"/>
      <c r="L7749" s="224"/>
      <c r="M7749" s="224"/>
      <c r="N7749" s="224"/>
      <c r="O7749" s="224"/>
    </row>
    <row r="7750" spans="4:15" ht="12.75" customHeight="1" x14ac:dyDescent="0.3">
      <c r="D7750" s="90"/>
      <c r="E7750" s="90"/>
      <c r="F7750" s="4"/>
      <c r="K7750" s="224"/>
      <c r="L7750" s="224"/>
      <c r="M7750" s="224"/>
      <c r="N7750" s="224"/>
      <c r="O7750" s="224"/>
    </row>
    <row r="7751" spans="4:15" ht="12.75" customHeight="1" x14ac:dyDescent="0.3">
      <c r="D7751" s="90"/>
      <c r="E7751" s="90"/>
      <c r="F7751" s="4"/>
      <c r="K7751" s="224"/>
      <c r="L7751" s="224"/>
      <c r="M7751" s="224"/>
      <c r="N7751" s="224"/>
      <c r="O7751" s="224"/>
    </row>
    <row r="7752" spans="4:15" ht="12.75" customHeight="1" x14ac:dyDescent="0.3">
      <c r="D7752" s="90"/>
      <c r="E7752" s="90"/>
      <c r="F7752" s="4"/>
      <c r="K7752" s="224"/>
      <c r="L7752" s="224"/>
      <c r="M7752" s="224"/>
      <c r="N7752" s="224"/>
      <c r="O7752" s="224"/>
    </row>
    <row r="7753" spans="4:15" ht="12.75" customHeight="1" x14ac:dyDescent="0.3">
      <c r="D7753" s="90"/>
      <c r="E7753" s="90"/>
      <c r="F7753" s="4"/>
      <c r="K7753" s="224"/>
      <c r="L7753" s="224"/>
      <c r="M7753" s="224"/>
      <c r="N7753" s="224"/>
      <c r="O7753" s="224"/>
    </row>
    <row r="7754" spans="4:15" ht="12.75" customHeight="1" x14ac:dyDescent="0.3">
      <c r="D7754" s="90"/>
      <c r="E7754" s="90"/>
      <c r="F7754" s="4"/>
      <c r="K7754" s="224"/>
      <c r="L7754" s="224"/>
      <c r="M7754" s="224"/>
      <c r="N7754" s="224"/>
      <c r="O7754" s="224"/>
    </row>
    <row r="7755" spans="4:15" ht="12.75" customHeight="1" x14ac:dyDescent="0.3">
      <c r="D7755" s="90"/>
      <c r="E7755" s="90"/>
      <c r="F7755" s="4"/>
      <c r="K7755" s="224"/>
      <c r="L7755" s="224"/>
      <c r="M7755" s="224"/>
      <c r="N7755" s="224"/>
      <c r="O7755" s="224"/>
    </row>
    <row r="7756" spans="4:15" ht="12.75" customHeight="1" x14ac:dyDescent="0.3">
      <c r="D7756" s="90"/>
      <c r="E7756" s="90"/>
      <c r="F7756" s="4"/>
      <c r="K7756" s="224"/>
      <c r="L7756" s="224"/>
      <c r="M7756" s="224"/>
      <c r="N7756" s="224"/>
      <c r="O7756" s="224"/>
    </row>
    <row r="7757" spans="4:15" ht="12.75" customHeight="1" x14ac:dyDescent="0.3">
      <c r="D7757" s="90"/>
      <c r="E7757" s="90"/>
      <c r="F7757" s="4"/>
      <c r="K7757" s="224"/>
      <c r="L7757" s="224"/>
      <c r="M7757" s="224"/>
      <c r="N7757" s="224"/>
      <c r="O7757" s="224"/>
    </row>
    <row r="7758" spans="4:15" ht="12.75" customHeight="1" x14ac:dyDescent="0.3">
      <c r="D7758" s="90"/>
      <c r="E7758" s="90"/>
      <c r="F7758" s="4"/>
      <c r="K7758" s="224"/>
      <c r="L7758" s="224"/>
      <c r="M7758" s="224"/>
      <c r="N7758" s="224"/>
      <c r="O7758" s="224"/>
    </row>
    <row r="7759" spans="4:15" ht="12.75" customHeight="1" x14ac:dyDescent="0.3">
      <c r="D7759" s="90"/>
      <c r="E7759" s="90"/>
      <c r="F7759" s="4"/>
      <c r="K7759" s="224"/>
      <c r="L7759" s="224"/>
      <c r="M7759" s="224"/>
      <c r="N7759" s="224"/>
      <c r="O7759" s="224"/>
    </row>
    <row r="7760" spans="4:15" ht="12.75" customHeight="1" x14ac:dyDescent="0.3">
      <c r="D7760" s="90"/>
      <c r="E7760" s="90"/>
      <c r="F7760" s="4"/>
      <c r="K7760" s="224"/>
      <c r="L7760" s="224"/>
      <c r="M7760" s="224"/>
      <c r="N7760" s="224"/>
      <c r="O7760" s="224"/>
    </row>
    <row r="7761" spans="4:15" ht="12.75" customHeight="1" x14ac:dyDescent="0.3">
      <c r="D7761" s="90"/>
      <c r="E7761" s="90"/>
      <c r="F7761" s="4"/>
      <c r="K7761" s="224"/>
      <c r="L7761" s="224"/>
      <c r="M7761" s="224"/>
      <c r="N7761" s="224"/>
      <c r="O7761" s="224"/>
    </row>
    <row r="7762" spans="4:15" ht="12.75" customHeight="1" x14ac:dyDescent="0.3">
      <c r="D7762" s="90"/>
      <c r="E7762" s="90"/>
      <c r="F7762" s="4"/>
      <c r="K7762" s="224"/>
      <c r="L7762" s="224"/>
      <c r="M7762" s="224"/>
      <c r="N7762" s="224"/>
      <c r="O7762" s="224"/>
    </row>
    <row r="7763" spans="4:15" ht="12.75" customHeight="1" x14ac:dyDescent="0.3">
      <c r="D7763" s="90"/>
      <c r="E7763" s="90"/>
      <c r="F7763" s="4"/>
      <c r="K7763" s="224"/>
      <c r="L7763" s="224"/>
      <c r="M7763" s="224"/>
      <c r="N7763" s="224"/>
      <c r="O7763" s="224"/>
    </row>
    <row r="7764" spans="4:15" ht="12.75" customHeight="1" x14ac:dyDescent="0.3">
      <c r="D7764" s="90"/>
      <c r="E7764" s="90"/>
      <c r="F7764" s="4"/>
      <c r="K7764" s="224"/>
      <c r="L7764" s="224"/>
      <c r="M7764" s="224"/>
      <c r="N7764" s="224"/>
      <c r="O7764" s="224"/>
    </row>
    <row r="7765" spans="4:15" ht="12.75" customHeight="1" x14ac:dyDescent="0.3">
      <c r="D7765" s="90"/>
      <c r="E7765" s="90"/>
      <c r="F7765" s="4"/>
      <c r="K7765" s="224"/>
      <c r="L7765" s="224"/>
      <c r="M7765" s="224"/>
      <c r="N7765" s="224"/>
      <c r="O7765" s="224"/>
    </row>
    <row r="7766" spans="4:15" ht="12.75" customHeight="1" x14ac:dyDescent="0.3">
      <c r="D7766" s="90"/>
      <c r="E7766" s="90"/>
      <c r="F7766" s="4"/>
      <c r="K7766" s="224"/>
      <c r="L7766" s="224"/>
      <c r="M7766" s="224"/>
      <c r="N7766" s="224"/>
      <c r="O7766" s="224"/>
    </row>
    <row r="7767" spans="4:15" ht="12.75" customHeight="1" x14ac:dyDescent="0.3">
      <c r="D7767" s="90"/>
      <c r="E7767" s="90"/>
      <c r="F7767" s="4"/>
      <c r="K7767" s="224"/>
      <c r="L7767" s="224"/>
      <c r="M7767" s="224"/>
      <c r="N7767" s="224"/>
      <c r="O7767" s="224"/>
    </row>
    <row r="7768" spans="4:15" ht="12.75" customHeight="1" x14ac:dyDescent="0.3">
      <c r="D7768" s="90"/>
      <c r="E7768" s="90"/>
      <c r="F7768" s="4"/>
      <c r="K7768" s="224"/>
      <c r="L7768" s="224"/>
      <c r="M7768" s="224"/>
      <c r="N7768" s="224"/>
      <c r="O7768" s="224"/>
    </row>
    <row r="7769" spans="4:15" ht="12.75" customHeight="1" x14ac:dyDescent="0.3">
      <c r="D7769" s="90"/>
      <c r="E7769" s="90"/>
      <c r="F7769" s="4"/>
      <c r="K7769" s="224"/>
      <c r="L7769" s="224"/>
      <c r="M7769" s="224"/>
      <c r="N7769" s="224"/>
      <c r="O7769" s="224"/>
    </row>
    <row r="7770" spans="4:15" ht="12.75" customHeight="1" x14ac:dyDescent="0.3">
      <c r="D7770" s="90"/>
      <c r="E7770" s="90"/>
      <c r="F7770" s="4"/>
      <c r="K7770" s="224"/>
      <c r="L7770" s="224"/>
      <c r="M7770" s="224"/>
      <c r="N7770" s="224"/>
      <c r="O7770" s="224"/>
    </row>
    <row r="7771" spans="4:15" ht="12.75" customHeight="1" x14ac:dyDescent="0.3">
      <c r="D7771" s="90"/>
      <c r="E7771" s="90"/>
      <c r="F7771" s="4"/>
      <c r="K7771" s="224"/>
      <c r="L7771" s="224"/>
      <c r="M7771" s="224"/>
      <c r="N7771" s="224"/>
      <c r="O7771" s="224"/>
    </row>
    <row r="7772" spans="4:15" ht="12.75" customHeight="1" x14ac:dyDescent="0.3">
      <c r="D7772" s="90"/>
      <c r="E7772" s="90"/>
      <c r="F7772" s="4"/>
      <c r="K7772" s="224"/>
      <c r="L7772" s="224"/>
      <c r="M7772" s="224"/>
      <c r="N7772" s="224"/>
      <c r="O7772" s="224"/>
    </row>
    <row r="7773" spans="4:15" ht="12.75" customHeight="1" x14ac:dyDescent="0.3">
      <c r="D7773" s="90"/>
      <c r="E7773" s="90"/>
      <c r="F7773" s="4"/>
      <c r="K7773" s="224"/>
      <c r="L7773" s="224"/>
      <c r="M7773" s="224"/>
      <c r="N7773" s="224"/>
      <c r="O7773" s="224"/>
    </row>
    <row r="7774" spans="4:15" ht="12.75" customHeight="1" x14ac:dyDescent="0.3">
      <c r="D7774" s="90"/>
      <c r="E7774" s="90"/>
      <c r="F7774" s="4"/>
      <c r="K7774" s="224"/>
      <c r="L7774" s="224"/>
      <c r="M7774" s="224"/>
      <c r="N7774" s="224"/>
      <c r="O7774" s="224"/>
    </row>
    <row r="7775" spans="4:15" ht="12.75" customHeight="1" x14ac:dyDescent="0.3">
      <c r="D7775" s="90"/>
      <c r="E7775" s="90"/>
      <c r="F7775" s="4"/>
      <c r="K7775" s="224"/>
      <c r="L7775" s="224"/>
      <c r="M7775" s="224"/>
      <c r="N7775" s="224"/>
      <c r="O7775" s="224"/>
    </row>
    <row r="7776" spans="4:15" ht="12.75" customHeight="1" x14ac:dyDescent="0.3">
      <c r="D7776" s="90"/>
      <c r="E7776" s="90"/>
      <c r="F7776" s="4"/>
      <c r="K7776" s="224"/>
      <c r="L7776" s="224"/>
      <c r="M7776" s="224"/>
      <c r="N7776" s="224"/>
      <c r="O7776" s="224"/>
    </row>
    <row r="7777" spans="4:15" ht="12.75" customHeight="1" x14ac:dyDescent="0.3">
      <c r="D7777" s="90"/>
      <c r="E7777" s="90"/>
      <c r="F7777" s="4"/>
      <c r="K7777" s="224"/>
      <c r="L7777" s="224"/>
      <c r="M7777" s="224"/>
      <c r="N7777" s="224"/>
      <c r="O7777" s="224"/>
    </row>
    <row r="7778" spans="4:15" ht="12.75" customHeight="1" x14ac:dyDescent="0.3">
      <c r="D7778" s="90"/>
      <c r="E7778" s="90"/>
      <c r="F7778" s="4"/>
      <c r="K7778" s="224"/>
      <c r="L7778" s="224"/>
      <c r="M7778" s="224"/>
      <c r="N7778" s="224"/>
      <c r="O7778" s="224"/>
    </row>
    <row r="7779" spans="4:15" ht="12.75" customHeight="1" x14ac:dyDescent="0.3">
      <c r="D7779" s="90"/>
      <c r="E7779" s="90"/>
      <c r="F7779" s="4"/>
      <c r="K7779" s="224"/>
      <c r="L7779" s="224"/>
      <c r="M7779" s="224"/>
      <c r="N7779" s="224"/>
      <c r="O7779" s="224"/>
    </row>
    <row r="7780" spans="4:15" ht="12.75" customHeight="1" x14ac:dyDescent="0.3">
      <c r="D7780" s="90"/>
      <c r="E7780" s="90"/>
      <c r="F7780" s="4"/>
      <c r="K7780" s="224"/>
      <c r="L7780" s="224"/>
      <c r="M7780" s="224"/>
      <c r="N7780" s="224"/>
      <c r="O7780" s="224"/>
    </row>
    <row r="7781" spans="4:15" ht="12.75" customHeight="1" x14ac:dyDescent="0.3">
      <c r="D7781" s="90"/>
      <c r="E7781" s="90"/>
      <c r="F7781" s="4"/>
      <c r="K7781" s="224"/>
      <c r="L7781" s="224"/>
      <c r="M7781" s="224"/>
      <c r="N7781" s="224"/>
      <c r="O7781" s="224"/>
    </row>
    <row r="7782" spans="4:15" ht="12.75" customHeight="1" x14ac:dyDescent="0.3">
      <c r="D7782" s="90"/>
      <c r="E7782" s="90"/>
      <c r="F7782" s="4"/>
      <c r="K7782" s="224"/>
      <c r="L7782" s="224"/>
      <c r="M7782" s="224"/>
      <c r="N7782" s="224"/>
      <c r="O7782" s="224"/>
    </row>
    <row r="7783" spans="4:15" ht="12.75" customHeight="1" x14ac:dyDescent="0.3">
      <c r="D7783" s="90"/>
      <c r="E7783" s="90"/>
      <c r="F7783" s="4"/>
      <c r="K7783" s="224"/>
      <c r="L7783" s="224"/>
      <c r="M7783" s="224"/>
      <c r="N7783" s="224"/>
      <c r="O7783" s="224"/>
    </row>
    <row r="7784" spans="4:15" ht="12.75" customHeight="1" x14ac:dyDescent="0.3">
      <c r="D7784" s="90"/>
      <c r="E7784" s="90"/>
      <c r="F7784" s="4"/>
      <c r="K7784" s="224"/>
      <c r="L7784" s="224"/>
      <c r="M7784" s="224"/>
      <c r="N7784" s="224"/>
      <c r="O7784" s="224"/>
    </row>
    <row r="7785" spans="4:15" ht="12.75" customHeight="1" x14ac:dyDescent="0.3">
      <c r="D7785" s="90"/>
      <c r="E7785" s="90"/>
      <c r="F7785" s="4"/>
      <c r="K7785" s="224"/>
      <c r="L7785" s="224"/>
      <c r="M7785" s="224"/>
      <c r="N7785" s="224"/>
      <c r="O7785" s="224"/>
    </row>
    <row r="7786" spans="4:15" ht="12.75" customHeight="1" x14ac:dyDescent="0.3">
      <c r="D7786" s="90"/>
      <c r="E7786" s="90"/>
      <c r="F7786" s="4"/>
      <c r="K7786" s="224"/>
      <c r="L7786" s="224"/>
      <c r="M7786" s="224"/>
      <c r="N7786" s="224"/>
      <c r="O7786" s="224"/>
    </row>
    <row r="7787" spans="4:15" ht="12.75" customHeight="1" x14ac:dyDescent="0.3">
      <c r="D7787" s="90"/>
      <c r="E7787" s="90"/>
      <c r="F7787" s="4"/>
      <c r="K7787" s="224"/>
      <c r="L7787" s="224"/>
      <c r="M7787" s="224"/>
      <c r="N7787" s="224"/>
      <c r="O7787" s="224"/>
    </row>
    <row r="7788" spans="4:15" ht="12.75" customHeight="1" x14ac:dyDescent="0.3">
      <c r="D7788" s="90"/>
      <c r="E7788" s="90"/>
      <c r="F7788" s="4"/>
      <c r="K7788" s="224"/>
      <c r="L7788" s="224"/>
      <c r="M7788" s="224"/>
      <c r="N7788" s="224"/>
      <c r="O7788" s="224"/>
    </row>
    <row r="7789" spans="4:15" ht="12.75" customHeight="1" x14ac:dyDescent="0.3">
      <c r="D7789" s="90"/>
      <c r="E7789" s="90"/>
      <c r="F7789" s="4"/>
      <c r="K7789" s="224"/>
      <c r="L7789" s="224"/>
      <c r="M7789" s="224"/>
      <c r="N7789" s="224"/>
      <c r="O7789" s="224"/>
    </row>
    <row r="7790" spans="4:15" ht="12.75" customHeight="1" x14ac:dyDescent="0.3">
      <c r="D7790" s="90"/>
      <c r="E7790" s="90"/>
      <c r="F7790" s="4"/>
      <c r="K7790" s="224"/>
      <c r="L7790" s="224"/>
      <c r="M7790" s="224"/>
      <c r="N7790" s="224"/>
      <c r="O7790" s="224"/>
    </row>
    <row r="7791" spans="4:15" ht="12.75" customHeight="1" x14ac:dyDescent="0.3">
      <c r="D7791" s="90"/>
      <c r="E7791" s="90"/>
      <c r="F7791" s="4"/>
      <c r="K7791" s="224"/>
      <c r="L7791" s="224"/>
      <c r="M7791" s="224"/>
      <c r="N7791" s="224"/>
      <c r="O7791" s="224"/>
    </row>
    <row r="7792" spans="4:15" ht="12.75" customHeight="1" x14ac:dyDescent="0.3">
      <c r="D7792" s="90"/>
      <c r="E7792" s="90"/>
      <c r="F7792" s="4"/>
      <c r="K7792" s="224"/>
      <c r="L7792" s="224"/>
      <c r="M7792" s="224"/>
      <c r="N7792" s="224"/>
      <c r="O7792" s="224"/>
    </row>
    <row r="7793" spans="4:15" ht="12.75" customHeight="1" x14ac:dyDescent="0.3">
      <c r="D7793" s="90"/>
      <c r="E7793" s="90"/>
      <c r="F7793" s="4"/>
      <c r="K7793" s="224"/>
      <c r="L7793" s="224"/>
      <c r="M7793" s="224"/>
      <c r="N7793" s="224"/>
      <c r="O7793" s="224"/>
    </row>
    <row r="7794" spans="4:15" ht="12.75" customHeight="1" x14ac:dyDescent="0.3">
      <c r="D7794" s="90"/>
      <c r="E7794" s="90"/>
      <c r="F7794" s="4"/>
      <c r="K7794" s="224"/>
      <c r="L7794" s="224"/>
      <c r="M7794" s="224"/>
      <c r="N7794" s="224"/>
      <c r="O7794" s="224"/>
    </row>
    <row r="7795" spans="4:15" ht="12.75" customHeight="1" x14ac:dyDescent="0.3">
      <c r="D7795" s="90"/>
      <c r="E7795" s="90"/>
      <c r="F7795" s="4"/>
      <c r="K7795" s="224"/>
      <c r="L7795" s="224"/>
      <c r="M7795" s="224"/>
      <c r="N7795" s="224"/>
      <c r="O7795" s="224"/>
    </row>
    <row r="7796" spans="4:15" ht="12.75" customHeight="1" x14ac:dyDescent="0.3">
      <c r="D7796" s="90"/>
      <c r="E7796" s="90"/>
      <c r="F7796" s="4"/>
      <c r="K7796" s="224"/>
      <c r="L7796" s="224"/>
      <c r="M7796" s="224"/>
      <c r="N7796" s="224"/>
      <c r="O7796" s="224"/>
    </row>
    <row r="7797" spans="4:15" ht="12.75" customHeight="1" x14ac:dyDescent="0.3">
      <c r="D7797" s="90"/>
      <c r="E7797" s="90"/>
      <c r="F7797" s="4"/>
      <c r="K7797" s="224"/>
      <c r="L7797" s="224"/>
      <c r="M7797" s="224"/>
      <c r="N7797" s="224"/>
      <c r="O7797" s="224"/>
    </row>
    <row r="7798" spans="4:15" ht="12.75" customHeight="1" x14ac:dyDescent="0.3">
      <c r="D7798" s="90"/>
      <c r="E7798" s="90"/>
      <c r="F7798" s="4"/>
      <c r="K7798" s="224"/>
      <c r="L7798" s="224"/>
      <c r="M7798" s="224"/>
      <c r="N7798" s="224"/>
      <c r="O7798" s="224"/>
    </row>
    <row r="7799" spans="4:15" ht="12.75" customHeight="1" x14ac:dyDescent="0.3">
      <c r="D7799" s="90"/>
      <c r="E7799" s="90"/>
      <c r="F7799" s="4"/>
      <c r="K7799" s="224"/>
      <c r="L7799" s="224"/>
      <c r="M7799" s="224"/>
      <c r="N7799" s="224"/>
      <c r="O7799" s="224"/>
    </row>
    <row r="7800" spans="4:15" ht="12.75" customHeight="1" x14ac:dyDescent="0.3">
      <c r="D7800" s="90"/>
      <c r="E7800" s="90"/>
      <c r="F7800" s="4"/>
      <c r="K7800" s="224"/>
      <c r="L7800" s="224"/>
      <c r="M7800" s="224"/>
      <c r="N7800" s="224"/>
      <c r="O7800" s="224"/>
    </row>
    <row r="7801" spans="4:15" ht="12.75" customHeight="1" x14ac:dyDescent="0.3">
      <c r="D7801" s="90"/>
      <c r="E7801" s="90"/>
      <c r="F7801" s="4"/>
      <c r="K7801" s="224"/>
      <c r="L7801" s="224"/>
      <c r="M7801" s="224"/>
      <c r="N7801" s="224"/>
      <c r="O7801" s="224"/>
    </row>
    <row r="7802" spans="4:15" ht="12.75" customHeight="1" x14ac:dyDescent="0.3">
      <c r="D7802" s="90"/>
      <c r="E7802" s="90"/>
      <c r="F7802" s="4"/>
      <c r="K7802" s="224"/>
      <c r="L7802" s="224"/>
      <c r="M7802" s="224"/>
      <c r="N7802" s="224"/>
      <c r="O7802" s="224"/>
    </row>
    <row r="7803" spans="4:15" ht="12.75" customHeight="1" x14ac:dyDescent="0.3">
      <c r="D7803" s="90"/>
      <c r="E7803" s="90"/>
      <c r="F7803" s="4"/>
      <c r="K7803" s="224"/>
      <c r="L7803" s="224"/>
      <c r="M7803" s="224"/>
      <c r="N7803" s="224"/>
      <c r="O7803" s="224"/>
    </row>
    <row r="7804" spans="4:15" ht="12.75" customHeight="1" x14ac:dyDescent="0.3">
      <c r="D7804" s="90"/>
      <c r="E7804" s="90"/>
      <c r="F7804" s="4"/>
      <c r="K7804" s="224"/>
      <c r="L7804" s="224"/>
      <c r="M7804" s="224"/>
      <c r="N7804" s="224"/>
      <c r="O7804" s="224"/>
    </row>
    <row r="7805" spans="4:15" ht="12.75" customHeight="1" x14ac:dyDescent="0.3">
      <c r="D7805" s="90"/>
      <c r="E7805" s="90"/>
      <c r="F7805" s="4"/>
      <c r="K7805" s="224"/>
      <c r="L7805" s="224"/>
      <c r="M7805" s="224"/>
      <c r="N7805" s="224"/>
      <c r="O7805" s="224"/>
    </row>
    <row r="7806" spans="4:15" ht="12.75" customHeight="1" x14ac:dyDescent="0.3">
      <c r="D7806" s="90"/>
      <c r="E7806" s="90"/>
      <c r="F7806" s="4"/>
      <c r="K7806" s="224"/>
      <c r="L7806" s="224"/>
      <c r="M7806" s="224"/>
      <c r="N7806" s="224"/>
      <c r="O7806" s="224"/>
    </row>
    <row r="7807" spans="4:15" ht="12.75" customHeight="1" x14ac:dyDescent="0.3">
      <c r="D7807" s="90"/>
      <c r="E7807" s="90"/>
      <c r="F7807" s="4"/>
      <c r="K7807" s="224"/>
      <c r="L7807" s="224"/>
      <c r="M7807" s="224"/>
      <c r="N7807" s="224"/>
      <c r="O7807" s="224"/>
    </row>
    <row r="7808" spans="4:15" ht="12.75" customHeight="1" x14ac:dyDescent="0.3">
      <c r="D7808" s="90"/>
      <c r="E7808" s="90"/>
      <c r="F7808" s="4"/>
      <c r="K7808" s="224"/>
      <c r="L7808" s="224"/>
      <c r="M7808" s="224"/>
      <c r="N7808" s="224"/>
      <c r="O7808" s="224"/>
    </row>
    <row r="7809" spans="4:15" ht="12.75" customHeight="1" x14ac:dyDescent="0.3">
      <c r="D7809" s="90"/>
      <c r="E7809" s="90"/>
      <c r="F7809" s="4"/>
      <c r="K7809" s="224"/>
      <c r="L7809" s="224"/>
      <c r="M7809" s="224"/>
      <c r="N7809" s="224"/>
      <c r="O7809" s="224"/>
    </row>
    <row r="7810" spans="4:15" ht="12.75" customHeight="1" x14ac:dyDescent="0.3">
      <c r="D7810" s="90"/>
      <c r="E7810" s="90"/>
      <c r="F7810" s="4"/>
      <c r="K7810" s="224"/>
      <c r="L7810" s="224"/>
      <c r="M7810" s="224"/>
      <c r="N7810" s="224"/>
      <c r="O7810" s="224"/>
    </row>
    <row r="7811" spans="4:15" ht="12.75" customHeight="1" x14ac:dyDescent="0.3">
      <c r="D7811" s="90"/>
      <c r="E7811" s="90"/>
      <c r="F7811" s="4"/>
      <c r="K7811" s="224"/>
      <c r="L7811" s="224"/>
      <c r="M7811" s="224"/>
      <c r="N7811" s="224"/>
      <c r="O7811" s="224"/>
    </row>
    <row r="7812" spans="4:15" ht="12.75" customHeight="1" x14ac:dyDescent="0.3">
      <c r="D7812" s="90"/>
      <c r="E7812" s="90"/>
      <c r="F7812" s="4"/>
      <c r="K7812" s="224"/>
      <c r="L7812" s="224"/>
      <c r="M7812" s="224"/>
      <c r="N7812" s="224"/>
      <c r="O7812" s="224"/>
    </row>
    <row r="7813" spans="4:15" ht="12.75" customHeight="1" x14ac:dyDescent="0.3">
      <c r="D7813" s="90"/>
      <c r="E7813" s="90"/>
      <c r="F7813" s="4"/>
      <c r="K7813" s="224"/>
      <c r="L7813" s="224"/>
      <c r="M7813" s="224"/>
      <c r="N7813" s="224"/>
      <c r="O7813" s="224"/>
    </row>
    <row r="7814" spans="4:15" ht="12.75" customHeight="1" x14ac:dyDescent="0.3">
      <c r="D7814" s="90"/>
      <c r="E7814" s="90"/>
      <c r="F7814" s="4"/>
      <c r="K7814" s="224"/>
      <c r="L7814" s="224"/>
      <c r="M7814" s="224"/>
      <c r="N7814" s="224"/>
      <c r="O7814" s="224"/>
    </row>
    <row r="7815" spans="4:15" ht="12.75" customHeight="1" x14ac:dyDescent="0.3">
      <c r="D7815" s="90"/>
      <c r="E7815" s="90"/>
      <c r="F7815" s="4"/>
      <c r="K7815" s="224"/>
      <c r="L7815" s="224"/>
      <c r="M7815" s="224"/>
      <c r="N7815" s="224"/>
      <c r="O7815" s="224"/>
    </row>
    <row r="7816" spans="4:15" ht="12.75" customHeight="1" x14ac:dyDescent="0.3">
      <c r="D7816" s="90"/>
      <c r="E7816" s="90"/>
      <c r="F7816" s="4"/>
      <c r="K7816" s="224"/>
      <c r="L7816" s="224"/>
      <c r="M7816" s="224"/>
      <c r="N7816" s="224"/>
      <c r="O7816" s="224"/>
    </row>
    <row r="7817" spans="4:15" ht="12.75" customHeight="1" x14ac:dyDescent="0.3">
      <c r="D7817" s="90"/>
      <c r="E7817" s="90"/>
      <c r="F7817" s="4"/>
      <c r="K7817" s="224"/>
      <c r="L7817" s="224"/>
      <c r="M7817" s="224"/>
      <c r="N7817" s="224"/>
      <c r="O7817" s="224"/>
    </row>
    <row r="7818" spans="4:15" ht="12.75" customHeight="1" x14ac:dyDescent="0.3">
      <c r="D7818" s="90"/>
      <c r="E7818" s="90"/>
      <c r="F7818" s="4"/>
      <c r="K7818" s="224"/>
      <c r="L7818" s="224"/>
      <c r="M7818" s="224"/>
      <c r="N7818" s="224"/>
      <c r="O7818" s="224"/>
    </row>
    <row r="7819" spans="4:15" ht="12.75" customHeight="1" x14ac:dyDescent="0.3">
      <c r="D7819" s="90"/>
      <c r="E7819" s="90"/>
      <c r="F7819" s="4"/>
      <c r="K7819" s="224"/>
      <c r="L7819" s="224"/>
      <c r="M7819" s="224"/>
      <c r="N7819" s="224"/>
      <c r="O7819" s="224"/>
    </row>
    <row r="7820" spans="4:15" ht="12.75" customHeight="1" x14ac:dyDescent="0.3">
      <c r="D7820" s="90"/>
      <c r="E7820" s="90"/>
      <c r="F7820" s="4"/>
      <c r="K7820" s="224"/>
      <c r="L7820" s="224"/>
      <c r="M7820" s="224"/>
      <c r="N7820" s="224"/>
      <c r="O7820" s="224"/>
    </row>
    <row r="7821" spans="4:15" ht="12.75" customHeight="1" x14ac:dyDescent="0.3">
      <c r="D7821" s="90"/>
      <c r="E7821" s="90"/>
      <c r="F7821" s="4"/>
      <c r="K7821" s="224"/>
      <c r="L7821" s="224"/>
      <c r="M7821" s="224"/>
      <c r="N7821" s="224"/>
      <c r="O7821" s="224"/>
    </row>
    <row r="7822" spans="4:15" ht="12.75" customHeight="1" x14ac:dyDescent="0.3">
      <c r="D7822" s="90"/>
      <c r="E7822" s="90"/>
      <c r="F7822" s="4"/>
      <c r="K7822" s="224"/>
      <c r="L7822" s="224"/>
      <c r="M7822" s="224"/>
      <c r="N7822" s="224"/>
      <c r="O7822" s="224"/>
    </row>
    <row r="7823" spans="4:15" ht="12.75" customHeight="1" x14ac:dyDescent="0.3">
      <c r="D7823" s="90"/>
      <c r="E7823" s="90"/>
      <c r="F7823" s="4"/>
      <c r="K7823" s="224"/>
      <c r="L7823" s="224"/>
      <c r="M7823" s="224"/>
      <c r="N7823" s="224"/>
      <c r="O7823" s="224"/>
    </row>
    <row r="7824" spans="4:15" ht="12.75" customHeight="1" x14ac:dyDescent="0.3">
      <c r="D7824" s="90"/>
      <c r="E7824" s="90"/>
      <c r="F7824" s="4"/>
      <c r="K7824" s="224"/>
      <c r="L7824" s="224"/>
      <c r="M7824" s="224"/>
      <c r="N7824" s="224"/>
      <c r="O7824" s="224"/>
    </row>
    <row r="7825" spans="4:15" ht="12.75" customHeight="1" x14ac:dyDescent="0.3">
      <c r="D7825" s="90"/>
      <c r="E7825" s="90"/>
      <c r="F7825" s="4"/>
      <c r="K7825" s="224"/>
      <c r="L7825" s="224"/>
      <c r="M7825" s="224"/>
      <c r="N7825" s="224"/>
      <c r="O7825" s="224"/>
    </row>
    <row r="7826" spans="4:15" ht="12.75" customHeight="1" x14ac:dyDescent="0.3">
      <c r="D7826" s="90"/>
      <c r="E7826" s="90"/>
      <c r="F7826" s="4"/>
      <c r="K7826" s="224"/>
      <c r="L7826" s="224"/>
      <c r="M7826" s="224"/>
      <c r="N7826" s="224"/>
      <c r="O7826" s="224"/>
    </row>
    <row r="7827" spans="4:15" ht="12.75" customHeight="1" x14ac:dyDescent="0.3">
      <c r="D7827" s="90"/>
      <c r="E7827" s="90"/>
      <c r="F7827" s="4"/>
      <c r="K7827" s="224"/>
      <c r="L7827" s="224"/>
      <c r="M7827" s="224"/>
      <c r="N7827" s="224"/>
      <c r="O7827" s="224"/>
    </row>
    <row r="7828" spans="4:15" ht="12.75" customHeight="1" x14ac:dyDescent="0.3">
      <c r="D7828" s="90"/>
      <c r="E7828" s="90"/>
      <c r="F7828" s="4"/>
      <c r="K7828" s="224"/>
      <c r="L7828" s="224"/>
      <c r="M7828" s="224"/>
      <c r="N7828" s="224"/>
      <c r="O7828" s="224"/>
    </row>
    <row r="7829" spans="4:15" ht="12.75" customHeight="1" x14ac:dyDescent="0.3">
      <c r="D7829" s="90"/>
      <c r="E7829" s="90"/>
      <c r="F7829" s="4"/>
      <c r="K7829" s="224"/>
      <c r="L7829" s="224"/>
      <c r="M7829" s="224"/>
      <c r="N7829" s="224"/>
      <c r="O7829" s="224"/>
    </row>
    <row r="7830" spans="4:15" ht="12.75" customHeight="1" x14ac:dyDescent="0.3">
      <c r="D7830" s="90"/>
      <c r="E7830" s="90"/>
      <c r="F7830" s="4"/>
      <c r="K7830" s="224"/>
      <c r="L7830" s="224"/>
      <c r="M7830" s="224"/>
      <c r="N7830" s="224"/>
      <c r="O7830" s="224"/>
    </row>
    <row r="7831" spans="4:15" ht="12.75" customHeight="1" x14ac:dyDescent="0.3">
      <c r="D7831" s="90"/>
      <c r="E7831" s="90"/>
      <c r="F7831" s="4"/>
      <c r="K7831" s="224"/>
      <c r="L7831" s="224"/>
      <c r="M7831" s="224"/>
      <c r="N7831" s="224"/>
      <c r="O7831" s="224"/>
    </row>
    <row r="7832" spans="4:15" ht="12.75" customHeight="1" x14ac:dyDescent="0.3">
      <c r="D7832" s="90"/>
      <c r="E7832" s="90"/>
      <c r="F7832" s="4"/>
      <c r="K7832" s="224"/>
      <c r="L7832" s="224"/>
      <c r="M7832" s="224"/>
      <c r="N7832" s="224"/>
      <c r="O7832" s="224"/>
    </row>
    <row r="7833" spans="4:15" ht="12.75" customHeight="1" x14ac:dyDescent="0.3">
      <c r="D7833" s="90"/>
      <c r="E7833" s="90"/>
      <c r="F7833" s="4"/>
      <c r="K7833" s="224"/>
      <c r="L7833" s="224"/>
      <c r="M7833" s="224"/>
      <c r="N7833" s="224"/>
      <c r="O7833" s="224"/>
    </row>
    <row r="7834" spans="4:15" ht="12.75" customHeight="1" x14ac:dyDescent="0.3">
      <c r="D7834" s="90"/>
      <c r="E7834" s="90"/>
      <c r="F7834" s="4"/>
      <c r="K7834" s="224"/>
      <c r="L7834" s="224"/>
      <c r="M7834" s="224"/>
      <c r="N7834" s="224"/>
      <c r="O7834" s="224"/>
    </row>
    <row r="7835" spans="4:15" ht="12.75" customHeight="1" x14ac:dyDescent="0.3">
      <c r="D7835" s="90"/>
      <c r="E7835" s="90"/>
      <c r="F7835" s="4"/>
      <c r="K7835" s="224"/>
      <c r="L7835" s="224"/>
      <c r="M7835" s="224"/>
      <c r="N7835" s="224"/>
      <c r="O7835" s="224"/>
    </row>
    <row r="7836" spans="4:15" ht="12.75" customHeight="1" x14ac:dyDescent="0.3">
      <c r="D7836" s="90"/>
      <c r="E7836" s="90"/>
      <c r="F7836" s="4"/>
      <c r="K7836" s="224"/>
      <c r="L7836" s="224"/>
      <c r="M7836" s="224"/>
      <c r="N7836" s="224"/>
      <c r="O7836" s="224"/>
    </row>
    <row r="7837" spans="4:15" ht="12.75" customHeight="1" x14ac:dyDescent="0.3">
      <c r="D7837" s="90"/>
      <c r="E7837" s="90"/>
      <c r="F7837" s="4"/>
      <c r="K7837" s="224"/>
      <c r="L7837" s="224"/>
      <c r="M7837" s="224"/>
      <c r="N7837" s="224"/>
      <c r="O7837" s="224"/>
    </row>
    <row r="7838" spans="4:15" ht="12.75" customHeight="1" x14ac:dyDescent="0.3">
      <c r="D7838" s="90"/>
      <c r="E7838" s="90"/>
      <c r="F7838" s="4"/>
      <c r="K7838" s="224"/>
      <c r="L7838" s="224"/>
      <c r="M7838" s="224"/>
      <c r="N7838" s="224"/>
      <c r="O7838" s="224"/>
    </row>
    <row r="7839" spans="4:15" ht="12.75" customHeight="1" x14ac:dyDescent="0.3">
      <c r="D7839" s="90"/>
      <c r="E7839" s="90"/>
      <c r="F7839" s="4"/>
      <c r="K7839" s="224"/>
      <c r="L7839" s="224"/>
      <c r="M7839" s="224"/>
      <c r="N7839" s="224"/>
      <c r="O7839" s="224"/>
    </row>
    <row r="7840" spans="4:15" ht="12.75" customHeight="1" x14ac:dyDescent="0.3">
      <c r="D7840" s="90"/>
      <c r="E7840" s="90"/>
      <c r="F7840" s="4"/>
      <c r="K7840" s="224"/>
      <c r="L7840" s="224"/>
      <c r="M7840" s="224"/>
      <c r="N7840" s="224"/>
      <c r="O7840" s="224"/>
    </row>
    <row r="7841" spans="4:15" ht="12.75" customHeight="1" x14ac:dyDescent="0.3">
      <c r="D7841" s="90"/>
      <c r="E7841" s="90"/>
      <c r="F7841" s="4"/>
      <c r="K7841" s="224"/>
      <c r="L7841" s="224"/>
      <c r="M7841" s="224"/>
      <c r="N7841" s="224"/>
      <c r="O7841" s="224"/>
    </row>
    <row r="7842" spans="4:15" ht="12.75" customHeight="1" x14ac:dyDescent="0.3">
      <c r="D7842" s="90"/>
      <c r="E7842" s="90"/>
      <c r="F7842" s="4"/>
      <c r="K7842" s="224"/>
      <c r="L7842" s="224"/>
      <c r="M7842" s="224"/>
      <c r="N7842" s="224"/>
      <c r="O7842" s="224"/>
    </row>
    <row r="7843" spans="4:15" ht="12.75" customHeight="1" x14ac:dyDescent="0.3">
      <c r="D7843" s="90"/>
      <c r="E7843" s="90"/>
      <c r="F7843" s="4"/>
      <c r="K7843" s="224"/>
      <c r="L7843" s="224"/>
      <c r="M7843" s="224"/>
      <c r="N7843" s="224"/>
      <c r="O7843" s="224"/>
    </row>
    <row r="7844" spans="4:15" ht="12.75" customHeight="1" x14ac:dyDescent="0.3">
      <c r="D7844" s="90"/>
      <c r="E7844" s="90"/>
      <c r="F7844" s="4"/>
      <c r="K7844" s="224"/>
      <c r="L7844" s="224"/>
      <c r="M7844" s="224"/>
      <c r="N7844" s="224"/>
      <c r="O7844" s="224"/>
    </row>
    <row r="7845" spans="4:15" ht="12.75" customHeight="1" x14ac:dyDescent="0.3">
      <c r="D7845" s="90"/>
      <c r="E7845" s="90"/>
      <c r="F7845" s="4"/>
      <c r="K7845" s="224"/>
      <c r="L7845" s="224"/>
      <c r="M7845" s="224"/>
      <c r="N7845" s="224"/>
      <c r="O7845" s="224"/>
    </row>
    <row r="7846" spans="4:15" ht="12.75" customHeight="1" x14ac:dyDescent="0.3">
      <c r="D7846" s="90"/>
      <c r="E7846" s="90"/>
      <c r="F7846" s="4"/>
      <c r="K7846" s="224"/>
      <c r="L7846" s="224"/>
      <c r="M7846" s="224"/>
      <c r="N7846" s="224"/>
      <c r="O7846" s="224"/>
    </row>
    <row r="7847" spans="4:15" ht="12.75" customHeight="1" x14ac:dyDescent="0.3">
      <c r="D7847" s="90"/>
      <c r="E7847" s="90"/>
      <c r="F7847" s="4"/>
      <c r="K7847" s="224"/>
      <c r="L7847" s="224"/>
      <c r="M7847" s="224"/>
      <c r="N7847" s="224"/>
      <c r="O7847" s="224"/>
    </row>
    <row r="7848" spans="4:15" ht="12.75" customHeight="1" x14ac:dyDescent="0.3">
      <c r="D7848" s="90"/>
      <c r="E7848" s="90"/>
      <c r="F7848" s="4"/>
      <c r="K7848" s="224"/>
      <c r="L7848" s="224"/>
      <c r="M7848" s="224"/>
      <c r="N7848" s="224"/>
      <c r="O7848" s="224"/>
    </row>
    <row r="7849" spans="4:15" ht="12.75" customHeight="1" x14ac:dyDescent="0.3">
      <c r="D7849" s="90"/>
      <c r="E7849" s="90"/>
      <c r="F7849" s="4"/>
      <c r="K7849" s="224"/>
      <c r="L7849" s="224"/>
      <c r="M7849" s="224"/>
      <c r="N7849" s="224"/>
      <c r="O7849" s="224"/>
    </row>
    <row r="7850" spans="4:15" ht="12.75" customHeight="1" x14ac:dyDescent="0.3">
      <c r="D7850" s="90"/>
      <c r="E7850" s="90"/>
      <c r="F7850" s="4"/>
      <c r="K7850" s="224"/>
      <c r="L7850" s="224"/>
      <c r="M7850" s="224"/>
      <c r="N7850" s="224"/>
      <c r="O7850" s="224"/>
    </row>
    <row r="7851" spans="4:15" ht="12.75" customHeight="1" x14ac:dyDescent="0.3">
      <c r="D7851" s="90"/>
      <c r="E7851" s="90"/>
      <c r="F7851" s="4"/>
      <c r="K7851" s="224"/>
      <c r="L7851" s="224"/>
      <c r="M7851" s="224"/>
      <c r="N7851" s="224"/>
      <c r="O7851" s="224"/>
    </row>
    <row r="7852" spans="4:15" ht="12.75" customHeight="1" x14ac:dyDescent="0.3">
      <c r="D7852" s="90"/>
      <c r="E7852" s="90"/>
      <c r="F7852" s="4"/>
      <c r="K7852" s="224"/>
      <c r="L7852" s="224"/>
      <c r="M7852" s="224"/>
      <c r="N7852" s="224"/>
      <c r="O7852" s="224"/>
    </row>
    <row r="7853" spans="4:15" ht="12.75" customHeight="1" x14ac:dyDescent="0.3">
      <c r="D7853" s="90"/>
      <c r="E7853" s="90"/>
      <c r="F7853" s="4"/>
      <c r="K7853" s="224"/>
      <c r="L7853" s="224"/>
      <c r="M7853" s="224"/>
      <c r="N7853" s="224"/>
      <c r="O7853" s="224"/>
    </row>
    <row r="7854" spans="4:15" ht="12.75" customHeight="1" x14ac:dyDescent="0.3">
      <c r="D7854" s="90"/>
      <c r="E7854" s="90"/>
      <c r="F7854" s="4"/>
      <c r="K7854" s="224"/>
      <c r="L7854" s="224"/>
      <c r="M7854" s="224"/>
      <c r="N7854" s="224"/>
      <c r="O7854" s="224"/>
    </row>
    <row r="7855" spans="4:15" ht="12.75" customHeight="1" x14ac:dyDescent="0.3">
      <c r="D7855" s="90"/>
      <c r="E7855" s="90"/>
      <c r="F7855" s="4"/>
      <c r="K7855" s="224"/>
      <c r="L7855" s="224"/>
      <c r="M7855" s="224"/>
      <c r="N7855" s="224"/>
      <c r="O7855" s="224"/>
    </row>
    <row r="7856" spans="4:15" ht="12.75" customHeight="1" x14ac:dyDescent="0.3">
      <c r="D7856" s="90"/>
      <c r="E7856" s="90"/>
      <c r="F7856" s="4"/>
      <c r="K7856" s="224"/>
      <c r="L7856" s="224"/>
      <c r="M7856" s="224"/>
      <c r="N7856" s="224"/>
      <c r="O7856" s="224"/>
    </row>
    <row r="7857" spans="4:15" ht="12.75" customHeight="1" x14ac:dyDescent="0.3">
      <c r="D7857" s="90"/>
      <c r="E7857" s="90"/>
      <c r="F7857" s="4"/>
      <c r="K7857" s="224"/>
      <c r="L7857" s="224"/>
      <c r="M7857" s="224"/>
      <c r="N7857" s="224"/>
      <c r="O7857" s="224"/>
    </row>
    <row r="7858" spans="4:15" ht="12.75" customHeight="1" x14ac:dyDescent="0.3">
      <c r="D7858" s="90"/>
      <c r="E7858" s="90"/>
      <c r="F7858" s="4"/>
      <c r="K7858" s="224"/>
      <c r="L7858" s="224"/>
      <c r="M7858" s="224"/>
      <c r="N7858" s="224"/>
      <c r="O7858" s="224"/>
    </row>
    <row r="7859" spans="4:15" ht="12.75" customHeight="1" x14ac:dyDescent="0.3">
      <c r="D7859" s="90"/>
      <c r="E7859" s="90"/>
      <c r="F7859" s="4"/>
      <c r="K7859" s="224"/>
      <c r="L7859" s="224"/>
      <c r="M7859" s="224"/>
      <c r="N7859" s="224"/>
      <c r="O7859" s="224"/>
    </row>
    <row r="7860" spans="4:15" ht="12.75" customHeight="1" x14ac:dyDescent="0.3">
      <c r="D7860" s="90"/>
      <c r="E7860" s="90"/>
      <c r="F7860" s="4"/>
      <c r="K7860" s="224"/>
      <c r="L7860" s="224"/>
      <c r="M7860" s="224"/>
      <c r="N7860" s="224"/>
      <c r="O7860" s="224"/>
    </row>
    <row r="7861" spans="4:15" ht="12.75" customHeight="1" x14ac:dyDescent="0.3">
      <c r="D7861" s="90"/>
      <c r="E7861" s="90"/>
      <c r="F7861" s="4"/>
      <c r="K7861" s="224"/>
      <c r="L7861" s="224"/>
      <c r="M7861" s="224"/>
      <c r="N7861" s="224"/>
      <c r="O7861" s="224"/>
    </row>
    <row r="7862" spans="4:15" ht="12.75" customHeight="1" x14ac:dyDescent="0.3">
      <c r="D7862" s="90"/>
      <c r="E7862" s="90"/>
      <c r="F7862" s="4"/>
      <c r="K7862" s="224"/>
      <c r="L7862" s="224"/>
      <c r="M7862" s="224"/>
      <c r="N7862" s="224"/>
      <c r="O7862" s="224"/>
    </row>
    <row r="7863" spans="4:15" ht="12.75" customHeight="1" x14ac:dyDescent="0.3">
      <c r="D7863" s="90"/>
      <c r="E7863" s="90"/>
      <c r="F7863" s="4"/>
      <c r="K7863" s="224"/>
      <c r="L7863" s="224"/>
      <c r="M7863" s="224"/>
      <c r="N7863" s="224"/>
      <c r="O7863" s="224"/>
    </row>
    <row r="7864" spans="4:15" ht="12.75" customHeight="1" x14ac:dyDescent="0.3">
      <c r="D7864" s="90"/>
      <c r="E7864" s="90"/>
      <c r="F7864" s="4"/>
      <c r="K7864" s="224"/>
      <c r="L7864" s="224"/>
      <c r="M7864" s="224"/>
      <c r="N7864" s="224"/>
      <c r="O7864" s="224"/>
    </row>
    <row r="7865" spans="4:15" ht="12.75" customHeight="1" x14ac:dyDescent="0.3">
      <c r="D7865" s="90"/>
      <c r="E7865" s="90"/>
      <c r="F7865" s="4"/>
      <c r="K7865" s="224"/>
      <c r="L7865" s="224"/>
      <c r="M7865" s="224"/>
      <c r="N7865" s="224"/>
      <c r="O7865" s="224"/>
    </row>
    <row r="7866" spans="4:15" ht="12.75" customHeight="1" x14ac:dyDescent="0.3">
      <c r="D7866" s="90"/>
      <c r="E7866" s="90"/>
      <c r="F7866" s="4"/>
      <c r="K7866" s="224"/>
      <c r="L7866" s="224"/>
      <c r="M7866" s="224"/>
      <c r="N7866" s="224"/>
      <c r="O7866" s="224"/>
    </row>
    <row r="7867" spans="4:15" ht="12.75" customHeight="1" x14ac:dyDescent="0.3">
      <c r="D7867" s="90"/>
      <c r="E7867" s="90"/>
      <c r="F7867" s="4"/>
      <c r="K7867" s="224"/>
      <c r="L7867" s="224"/>
      <c r="M7867" s="224"/>
      <c r="N7867" s="224"/>
      <c r="O7867" s="224"/>
    </row>
    <row r="7868" spans="4:15" ht="12.75" customHeight="1" x14ac:dyDescent="0.3">
      <c r="D7868" s="90"/>
      <c r="E7868" s="90"/>
      <c r="F7868" s="4"/>
      <c r="K7868" s="224"/>
      <c r="L7868" s="224"/>
      <c r="M7868" s="224"/>
      <c r="N7868" s="224"/>
      <c r="O7868" s="224"/>
    </row>
    <row r="7869" spans="4:15" ht="12.75" customHeight="1" x14ac:dyDescent="0.3">
      <c r="D7869" s="90"/>
      <c r="E7869" s="90"/>
      <c r="F7869" s="4"/>
      <c r="K7869" s="224"/>
      <c r="L7869" s="224"/>
      <c r="M7869" s="224"/>
      <c r="N7869" s="224"/>
      <c r="O7869" s="224"/>
    </row>
    <row r="7870" spans="4:15" ht="12.75" customHeight="1" x14ac:dyDescent="0.3">
      <c r="D7870" s="90"/>
      <c r="E7870" s="90"/>
      <c r="F7870" s="4"/>
      <c r="K7870" s="224"/>
      <c r="L7870" s="224"/>
      <c r="M7870" s="224"/>
      <c r="N7870" s="224"/>
      <c r="O7870" s="224"/>
    </row>
    <row r="7871" spans="4:15" ht="12.75" customHeight="1" x14ac:dyDescent="0.3">
      <c r="D7871" s="90"/>
      <c r="E7871" s="90"/>
      <c r="F7871" s="4"/>
      <c r="K7871" s="224"/>
      <c r="L7871" s="224"/>
      <c r="M7871" s="224"/>
      <c r="N7871" s="224"/>
      <c r="O7871" s="224"/>
    </row>
    <row r="7872" spans="4:15" ht="12.75" customHeight="1" x14ac:dyDescent="0.3">
      <c r="D7872" s="90"/>
      <c r="E7872" s="90"/>
      <c r="F7872" s="4"/>
      <c r="K7872" s="224"/>
      <c r="L7872" s="224"/>
      <c r="M7872" s="224"/>
      <c r="N7872" s="224"/>
      <c r="O7872" s="224"/>
    </row>
    <row r="7873" spans="4:15" ht="12.75" customHeight="1" x14ac:dyDescent="0.3">
      <c r="D7873" s="90"/>
      <c r="E7873" s="90"/>
      <c r="F7873" s="4"/>
      <c r="K7873" s="224"/>
      <c r="L7873" s="224"/>
      <c r="M7873" s="224"/>
      <c r="N7873" s="224"/>
      <c r="O7873" s="224"/>
    </row>
    <row r="7874" spans="4:15" ht="12.75" customHeight="1" x14ac:dyDescent="0.3">
      <c r="D7874" s="90"/>
      <c r="E7874" s="90"/>
      <c r="F7874" s="4"/>
      <c r="K7874" s="224"/>
      <c r="L7874" s="224"/>
      <c r="M7874" s="224"/>
      <c r="N7874" s="224"/>
      <c r="O7874" s="224"/>
    </row>
    <row r="7875" spans="4:15" ht="12.75" customHeight="1" x14ac:dyDescent="0.3">
      <c r="D7875" s="90"/>
      <c r="E7875" s="90"/>
      <c r="F7875" s="4"/>
      <c r="K7875" s="224"/>
      <c r="L7875" s="224"/>
      <c r="M7875" s="224"/>
      <c r="N7875" s="224"/>
      <c r="O7875" s="224"/>
    </row>
    <row r="7876" spans="4:15" ht="12.75" customHeight="1" x14ac:dyDescent="0.3">
      <c r="D7876" s="90"/>
      <c r="E7876" s="90"/>
      <c r="F7876" s="4"/>
      <c r="K7876" s="224"/>
      <c r="L7876" s="224"/>
      <c r="M7876" s="224"/>
      <c r="N7876" s="224"/>
      <c r="O7876" s="224"/>
    </row>
    <row r="7877" spans="4:15" ht="12.75" customHeight="1" x14ac:dyDescent="0.3">
      <c r="D7877" s="90"/>
      <c r="E7877" s="90"/>
      <c r="F7877" s="4"/>
      <c r="K7877" s="224"/>
      <c r="L7877" s="224"/>
      <c r="M7877" s="224"/>
      <c r="N7877" s="224"/>
      <c r="O7877" s="224"/>
    </row>
    <row r="7878" spans="4:15" ht="12.75" customHeight="1" x14ac:dyDescent="0.3">
      <c r="D7878" s="90"/>
      <c r="E7878" s="90"/>
      <c r="F7878" s="4"/>
      <c r="K7878" s="224"/>
      <c r="L7878" s="224"/>
      <c r="M7878" s="224"/>
      <c r="N7878" s="224"/>
      <c r="O7878" s="224"/>
    </row>
    <row r="7879" spans="4:15" ht="12.75" customHeight="1" x14ac:dyDescent="0.3">
      <c r="D7879" s="90"/>
      <c r="E7879" s="90"/>
      <c r="F7879" s="4"/>
      <c r="K7879" s="224"/>
      <c r="L7879" s="224"/>
      <c r="M7879" s="224"/>
      <c r="N7879" s="224"/>
      <c r="O7879" s="224"/>
    </row>
    <row r="7880" spans="4:15" ht="12.75" customHeight="1" x14ac:dyDescent="0.3">
      <c r="D7880" s="90"/>
      <c r="E7880" s="90"/>
      <c r="F7880" s="4"/>
      <c r="K7880" s="224"/>
      <c r="L7880" s="224"/>
      <c r="M7880" s="224"/>
      <c r="N7880" s="224"/>
      <c r="O7880" s="224"/>
    </row>
    <row r="7881" spans="4:15" ht="12.75" customHeight="1" x14ac:dyDescent="0.3">
      <c r="D7881" s="90"/>
      <c r="E7881" s="90"/>
      <c r="F7881" s="4"/>
      <c r="K7881" s="224"/>
      <c r="L7881" s="224"/>
      <c r="M7881" s="224"/>
      <c r="N7881" s="224"/>
      <c r="O7881" s="224"/>
    </row>
    <row r="7882" spans="4:15" ht="12.75" customHeight="1" x14ac:dyDescent="0.3">
      <c r="D7882" s="90"/>
      <c r="E7882" s="90"/>
      <c r="F7882" s="4"/>
      <c r="K7882" s="224"/>
      <c r="L7882" s="224"/>
      <c r="M7882" s="224"/>
      <c r="N7882" s="224"/>
      <c r="O7882" s="224"/>
    </row>
    <row r="7883" spans="4:15" ht="12.75" customHeight="1" x14ac:dyDescent="0.3">
      <c r="D7883" s="90"/>
      <c r="E7883" s="90"/>
      <c r="F7883" s="4"/>
      <c r="K7883" s="224"/>
      <c r="L7883" s="224"/>
      <c r="M7883" s="224"/>
      <c r="N7883" s="224"/>
      <c r="O7883" s="224"/>
    </row>
    <row r="7884" spans="4:15" ht="12.75" customHeight="1" x14ac:dyDescent="0.3">
      <c r="D7884" s="90"/>
      <c r="E7884" s="90"/>
      <c r="F7884" s="4"/>
      <c r="K7884" s="224"/>
      <c r="L7884" s="224"/>
      <c r="M7884" s="224"/>
      <c r="N7884" s="224"/>
      <c r="O7884" s="224"/>
    </row>
    <row r="7885" spans="4:15" ht="12.75" customHeight="1" x14ac:dyDescent="0.3">
      <c r="D7885" s="90"/>
      <c r="E7885" s="90"/>
      <c r="F7885" s="4"/>
      <c r="K7885" s="224"/>
      <c r="L7885" s="224"/>
      <c r="M7885" s="224"/>
      <c r="N7885" s="224"/>
      <c r="O7885" s="224"/>
    </row>
    <row r="7886" spans="4:15" ht="12.75" customHeight="1" x14ac:dyDescent="0.3">
      <c r="D7886" s="90"/>
      <c r="E7886" s="90"/>
      <c r="F7886" s="4"/>
      <c r="K7886" s="224"/>
      <c r="L7886" s="224"/>
      <c r="M7886" s="224"/>
      <c r="N7886" s="224"/>
      <c r="O7886" s="224"/>
    </row>
    <row r="7887" spans="4:15" ht="12.75" customHeight="1" x14ac:dyDescent="0.3">
      <c r="D7887" s="90"/>
      <c r="E7887" s="90"/>
      <c r="F7887" s="4"/>
      <c r="K7887" s="224"/>
      <c r="L7887" s="224"/>
      <c r="M7887" s="224"/>
      <c r="N7887" s="224"/>
      <c r="O7887" s="224"/>
    </row>
    <row r="7888" spans="4:15" ht="12.75" customHeight="1" x14ac:dyDescent="0.3">
      <c r="D7888" s="90"/>
      <c r="E7888" s="90"/>
      <c r="F7888" s="4"/>
      <c r="K7888" s="224"/>
      <c r="L7888" s="224"/>
      <c r="M7888" s="224"/>
      <c r="N7888" s="224"/>
      <c r="O7888" s="224"/>
    </row>
    <row r="7889" spans="4:15" ht="12.75" customHeight="1" x14ac:dyDescent="0.3">
      <c r="D7889" s="90"/>
      <c r="E7889" s="90"/>
      <c r="F7889" s="4"/>
      <c r="K7889" s="224"/>
      <c r="L7889" s="224"/>
      <c r="M7889" s="224"/>
      <c r="N7889" s="224"/>
      <c r="O7889" s="224"/>
    </row>
    <row r="7890" spans="4:15" ht="12.75" customHeight="1" x14ac:dyDescent="0.3">
      <c r="D7890" s="90"/>
      <c r="E7890" s="90"/>
      <c r="F7890" s="4"/>
      <c r="K7890" s="224"/>
      <c r="L7890" s="224"/>
      <c r="M7890" s="224"/>
      <c r="N7890" s="224"/>
      <c r="O7890" s="224"/>
    </row>
    <row r="7891" spans="4:15" ht="12.75" customHeight="1" x14ac:dyDescent="0.3">
      <c r="D7891" s="90"/>
      <c r="E7891" s="90"/>
      <c r="F7891" s="4"/>
      <c r="K7891" s="224"/>
      <c r="L7891" s="224"/>
      <c r="M7891" s="224"/>
      <c r="N7891" s="224"/>
      <c r="O7891" s="224"/>
    </row>
    <row r="7892" spans="4:15" ht="12.75" customHeight="1" x14ac:dyDescent="0.3">
      <c r="D7892" s="90"/>
      <c r="E7892" s="90"/>
      <c r="F7892" s="4"/>
      <c r="K7892" s="224"/>
      <c r="L7892" s="224"/>
      <c r="M7892" s="224"/>
      <c r="N7892" s="224"/>
      <c r="O7892" s="224"/>
    </row>
    <row r="7893" spans="4:15" ht="12.75" customHeight="1" x14ac:dyDescent="0.3">
      <c r="D7893" s="90"/>
      <c r="E7893" s="90"/>
      <c r="F7893" s="4"/>
      <c r="K7893" s="224"/>
      <c r="L7893" s="224"/>
      <c r="M7893" s="224"/>
      <c r="N7893" s="224"/>
      <c r="O7893" s="224"/>
    </row>
    <row r="7894" spans="4:15" ht="12.75" customHeight="1" x14ac:dyDescent="0.3">
      <c r="D7894" s="90"/>
      <c r="E7894" s="90"/>
      <c r="F7894" s="4"/>
      <c r="K7894" s="224"/>
      <c r="L7894" s="224"/>
      <c r="M7894" s="224"/>
      <c r="N7894" s="224"/>
      <c r="O7894" s="224"/>
    </row>
    <row r="7895" spans="4:15" ht="12.75" customHeight="1" x14ac:dyDescent="0.3">
      <c r="D7895" s="90"/>
      <c r="E7895" s="90"/>
      <c r="F7895" s="4"/>
      <c r="K7895" s="224"/>
      <c r="L7895" s="224"/>
      <c r="M7895" s="224"/>
      <c r="N7895" s="224"/>
      <c r="O7895" s="224"/>
    </row>
    <row r="7896" spans="4:15" ht="12.75" customHeight="1" x14ac:dyDescent="0.3">
      <c r="D7896" s="90"/>
      <c r="E7896" s="90"/>
      <c r="F7896" s="4"/>
      <c r="K7896" s="224"/>
      <c r="L7896" s="224"/>
      <c r="M7896" s="224"/>
      <c r="N7896" s="224"/>
      <c r="O7896" s="224"/>
    </row>
    <row r="7897" spans="4:15" ht="12.75" customHeight="1" x14ac:dyDescent="0.3">
      <c r="D7897" s="90"/>
      <c r="E7897" s="90"/>
      <c r="F7897" s="4"/>
      <c r="K7897" s="224"/>
      <c r="L7897" s="224"/>
      <c r="M7897" s="224"/>
      <c r="N7897" s="224"/>
      <c r="O7897" s="224"/>
    </row>
    <row r="7898" spans="4:15" ht="12.75" customHeight="1" x14ac:dyDescent="0.3">
      <c r="D7898" s="90"/>
      <c r="E7898" s="90"/>
      <c r="F7898" s="4"/>
      <c r="K7898" s="224"/>
      <c r="L7898" s="224"/>
      <c r="M7898" s="224"/>
      <c r="N7898" s="224"/>
      <c r="O7898" s="224"/>
    </row>
    <row r="7899" spans="4:15" ht="12.75" customHeight="1" x14ac:dyDescent="0.3">
      <c r="D7899" s="90"/>
      <c r="E7899" s="90"/>
      <c r="F7899" s="4"/>
      <c r="K7899" s="224"/>
      <c r="L7899" s="224"/>
      <c r="M7899" s="224"/>
      <c r="N7899" s="224"/>
      <c r="O7899" s="224"/>
    </row>
    <row r="7900" spans="4:15" ht="12.75" customHeight="1" x14ac:dyDescent="0.3">
      <c r="D7900" s="90"/>
      <c r="E7900" s="90"/>
      <c r="F7900" s="4"/>
      <c r="K7900" s="224"/>
      <c r="L7900" s="224"/>
      <c r="M7900" s="224"/>
      <c r="N7900" s="224"/>
      <c r="O7900" s="224"/>
    </row>
    <row r="7901" spans="4:15" ht="12.75" customHeight="1" x14ac:dyDescent="0.3">
      <c r="D7901" s="90"/>
      <c r="E7901" s="90"/>
      <c r="F7901" s="4"/>
      <c r="K7901" s="224"/>
      <c r="L7901" s="224"/>
      <c r="M7901" s="224"/>
      <c r="N7901" s="224"/>
      <c r="O7901" s="224"/>
    </row>
    <row r="7902" spans="4:15" ht="12.75" customHeight="1" x14ac:dyDescent="0.3">
      <c r="D7902" s="90"/>
      <c r="E7902" s="90"/>
      <c r="F7902" s="4"/>
      <c r="K7902" s="224"/>
      <c r="L7902" s="224"/>
      <c r="M7902" s="224"/>
      <c r="N7902" s="224"/>
      <c r="O7902" s="224"/>
    </row>
    <row r="7903" spans="4:15" ht="12.75" customHeight="1" x14ac:dyDescent="0.3">
      <c r="D7903" s="90"/>
      <c r="E7903" s="90"/>
      <c r="F7903" s="4"/>
      <c r="K7903" s="224"/>
      <c r="L7903" s="224"/>
      <c r="M7903" s="224"/>
      <c r="N7903" s="224"/>
      <c r="O7903" s="224"/>
    </row>
    <row r="7904" spans="4:15" ht="12.75" customHeight="1" x14ac:dyDescent="0.3">
      <c r="D7904" s="90"/>
      <c r="E7904" s="90"/>
      <c r="F7904" s="4"/>
      <c r="K7904" s="224"/>
      <c r="L7904" s="224"/>
      <c r="M7904" s="224"/>
      <c r="N7904" s="224"/>
      <c r="O7904" s="224"/>
    </row>
    <row r="7905" spans="4:15" ht="12.75" customHeight="1" x14ac:dyDescent="0.3">
      <c r="D7905" s="90"/>
      <c r="E7905" s="90"/>
      <c r="F7905" s="4"/>
      <c r="K7905" s="224"/>
      <c r="L7905" s="224"/>
      <c r="M7905" s="224"/>
      <c r="N7905" s="224"/>
      <c r="O7905" s="224"/>
    </row>
    <row r="7906" spans="4:15" ht="12.75" customHeight="1" x14ac:dyDescent="0.3">
      <c r="D7906" s="90"/>
      <c r="E7906" s="90"/>
      <c r="F7906" s="4"/>
      <c r="K7906" s="224"/>
      <c r="L7906" s="224"/>
      <c r="M7906" s="224"/>
      <c r="N7906" s="224"/>
      <c r="O7906" s="224"/>
    </row>
    <row r="7907" spans="4:15" ht="12.75" customHeight="1" x14ac:dyDescent="0.3">
      <c r="D7907" s="90"/>
      <c r="E7907" s="90"/>
      <c r="F7907" s="4"/>
      <c r="K7907" s="224"/>
      <c r="L7907" s="224"/>
      <c r="M7907" s="224"/>
      <c r="N7907" s="224"/>
      <c r="O7907" s="224"/>
    </row>
    <row r="7908" spans="4:15" ht="12.75" customHeight="1" x14ac:dyDescent="0.3">
      <c r="D7908" s="90"/>
      <c r="E7908" s="90"/>
      <c r="F7908" s="4"/>
      <c r="K7908" s="224"/>
      <c r="L7908" s="224"/>
      <c r="M7908" s="224"/>
      <c r="N7908" s="224"/>
      <c r="O7908" s="224"/>
    </row>
    <row r="7909" spans="4:15" ht="12.75" customHeight="1" x14ac:dyDescent="0.3">
      <c r="D7909" s="90"/>
      <c r="E7909" s="90"/>
      <c r="F7909" s="4"/>
      <c r="K7909" s="224"/>
      <c r="L7909" s="224"/>
      <c r="M7909" s="224"/>
      <c r="N7909" s="224"/>
      <c r="O7909" s="224"/>
    </row>
    <row r="7910" spans="4:15" ht="12.75" customHeight="1" x14ac:dyDescent="0.3">
      <c r="D7910" s="90"/>
      <c r="E7910" s="90"/>
      <c r="F7910" s="4"/>
      <c r="K7910" s="224"/>
      <c r="L7910" s="224"/>
      <c r="M7910" s="224"/>
      <c r="N7910" s="224"/>
      <c r="O7910" s="224"/>
    </row>
    <row r="7911" spans="4:15" ht="12.75" customHeight="1" x14ac:dyDescent="0.3">
      <c r="D7911" s="90"/>
      <c r="E7911" s="90"/>
      <c r="F7911" s="4"/>
      <c r="K7911" s="224"/>
      <c r="L7911" s="224"/>
      <c r="M7911" s="224"/>
      <c r="N7911" s="224"/>
      <c r="O7911" s="224"/>
    </row>
    <row r="7912" spans="4:15" ht="12.75" customHeight="1" x14ac:dyDescent="0.3">
      <c r="D7912" s="90"/>
      <c r="E7912" s="90"/>
      <c r="F7912" s="4"/>
      <c r="K7912" s="224"/>
      <c r="L7912" s="224"/>
      <c r="M7912" s="224"/>
      <c r="N7912" s="224"/>
      <c r="O7912" s="224"/>
    </row>
    <row r="7913" spans="4:15" ht="12.75" customHeight="1" x14ac:dyDescent="0.3">
      <c r="D7913" s="90"/>
      <c r="E7913" s="90"/>
      <c r="F7913" s="4"/>
      <c r="K7913" s="224"/>
      <c r="L7913" s="224"/>
      <c r="M7913" s="224"/>
      <c r="N7913" s="224"/>
      <c r="O7913" s="224"/>
    </row>
    <row r="7914" spans="4:15" ht="12.75" customHeight="1" x14ac:dyDescent="0.3">
      <c r="D7914" s="90"/>
      <c r="E7914" s="90"/>
      <c r="F7914" s="4"/>
      <c r="K7914" s="224"/>
      <c r="L7914" s="224"/>
      <c r="M7914" s="224"/>
      <c r="N7914" s="224"/>
      <c r="O7914" s="224"/>
    </row>
    <row r="7915" spans="4:15" ht="12.75" customHeight="1" x14ac:dyDescent="0.3">
      <c r="D7915" s="90"/>
      <c r="E7915" s="90"/>
      <c r="F7915" s="4"/>
      <c r="K7915" s="224"/>
      <c r="L7915" s="224"/>
      <c r="M7915" s="224"/>
      <c r="N7915" s="224"/>
      <c r="O7915" s="224"/>
    </row>
    <row r="7916" spans="4:15" ht="12.75" customHeight="1" x14ac:dyDescent="0.3">
      <c r="D7916" s="90"/>
      <c r="E7916" s="90"/>
      <c r="F7916" s="4"/>
      <c r="K7916" s="224"/>
      <c r="L7916" s="224"/>
      <c r="M7916" s="224"/>
      <c r="N7916" s="224"/>
      <c r="O7916" s="224"/>
    </row>
    <row r="7917" spans="4:15" ht="12.75" customHeight="1" x14ac:dyDescent="0.3">
      <c r="D7917" s="90"/>
      <c r="E7917" s="90"/>
      <c r="F7917" s="4"/>
      <c r="K7917" s="224"/>
      <c r="L7917" s="224"/>
      <c r="M7917" s="224"/>
      <c r="N7917" s="224"/>
      <c r="O7917" s="224"/>
    </row>
    <row r="7918" spans="4:15" ht="12.75" customHeight="1" x14ac:dyDescent="0.3">
      <c r="D7918" s="90"/>
      <c r="E7918" s="90"/>
      <c r="F7918" s="4"/>
      <c r="K7918" s="224"/>
      <c r="L7918" s="224"/>
      <c r="M7918" s="224"/>
      <c r="N7918" s="224"/>
      <c r="O7918" s="224"/>
    </row>
    <row r="7919" spans="4:15" ht="12.75" customHeight="1" x14ac:dyDescent="0.3">
      <c r="D7919" s="90"/>
      <c r="E7919" s="90"/>
      <c r="F7919" s="4"/>
      <c r="K7919" s="224"/>
      <c r="L7919" s="224"/>
      <c r="M7919" s="224"/>
      <c r="N7919" s="224"/>
      <c r="O7919" s="224"/>
    </row>
    <row r="7920" spans="4:15" ht="12.75" customHeight="1" x14ac:dyDescent="0.3">
      <c r="D7920" s="90"/>
      <c r="E7920" s="90"/>
      <c r="F7920" s="4"/>
      <c r="K7920" s="224"/>
      <c r="L7920" s="224"/>
      <c r="M7920" s="224"/>
      <c r="N7920" s="224"/>
      <c r="O7920" s="224"/>
    </row>
    <row r="7921" spans="4:15" ht="12.75" customHeight="1" x14ac:dyDescent="0.3">
      <c r="D7921" s="90"/>
      <c r="E7921" s="90"/>
      <c r="F7921" s="4"/>
      <c r="K7921" s="224"/>
      <c r="L7921" s="224"/>
      <c r="M7921" s="224"/>
      <c r="N7921" s="224"/>
      <c r="O7921" s="224"/>
    </row>
    <row r="7922" spans="4:15" ht="12.75" customHeight="1" x14ac:dyDescent="0.3">
      <c r="D7922" s="90"/>
      <c r="E7922" s="90"/>
      <c r="F7922" s="4"/>
      <c r="K7922" s="224"/>
      <c r="L7922" s="224"/>
      <c r="M7922" s="224"/>
      <c r="N7922" s="224"/>
      <c r="O7922" s="224"/>
    </row>
    <row r="7923" spans="4:15" ht="12.75" customHeight="1" x14ac:dyDescent="0.3">
      <c r="D7923" s="90"/>
      <c r="E7923" s="90"/>
      <c r="F7923" s="4"/>
      <c r="K7923" s="224"/>
      <c r="L7923" s="224"/>
      <c r="M7923" s="224"/>
      <c r="N7923" s="224"/>
      <c r="O7923" s="224"/>
    </row>
    <row r="7924" spans="4:15" ht="12.75" customHeight="1" x14ac:dyDescent="0.3">
      <c r="D7924" s="90"/>
      <c r="E7924" s="90"/>
      <c r="F7924" s="4"/>
      <c r="K7924" s="224"/>
      <c r="L7924" s="224"/>
      <c r="M7924" s="224"/>
      <c r="N7924" s="224"/>
      <c r="O7924" s="224"/>
    </row>
    <row r="7925" spans="4:15" ht="12.75" customHeight="1" x14ac:dyDescent="0.3">
      <c r="D7925" s="90"/>
      <c r="E7925" s="90"/>
      <c r="F7925" s="4"/>
      <c r="K7925" s="224"/>
      <c r="L7925" s="224"/>
      <c r="M7925" s="224"/>
      <c r="N7925" s="224"/>
      <c r="O7925" s="224"/>
    </row>
    <row r="7926" spans="4:15" ht="12.75" customHeight="1" x14ac:dyDescent="0.3">
      <c r="D7926" s="90"/>
      <c r="E7926" s="90"/>
      <c r="F7926" s="4"/>
      <c r="K7926" s="224"/>
      <c r="L7926" s="224"/>
      <c r="M7926" s="224"/>
      <c r="N7926" s="224"/>
      <c r="O7926" s="224"/>
    </row>
    <row r="7927" spans="4:15" ht="12.75" customHeight="1" x14ac:dyDescent="0.3">
      <c r="D7927" s="90"/>
      <c r="E7927" s="90"/>
      <c r="F7927" s="4"/>
      <c r="K7927" s="224"/>
      <c r="L7927" s="224"/>
      <c r="M7927" s="224"/>
      <c r="N7927" s="224"/>
      <c r="O7927" s="224"/>
    </row>
    <row r="7928" spans="4:15" ht="12.75" customHeight="1" x14ac:dyDescent="0.3">
      <c r="D7928" s="90"/>
      <c r="E7928" s="90"/>
      <c r="F7928" s="4"/>
      <c r="K7928" s="224"/>
      <c r="L7928" s="224"/>
      <c r="M7928" s="224"/>
      <c r="N7928" s="224"/>
      <c r="O7928" s="224"/>
    </row>
    <row r="7929" spans="4:15" ht="12.75" customHeight="1" x14ac:dyDescent="0.3">
      <c r="D7929" s="90"/>
      <c r="E7929" s="90"/>
      <c r="F7929" s="4"/>
      <c r="K7929" s="224"/>
      <c r="L7929" s="224"/>
      <c r="M7929" s="224"/>
      <c r="N7929" s="224"/>
      <c r="O7929" s="224"/>
    </row>
    <row r="7930" spans="4:15" ht="12.75" customHeight="1" x14ac:dyDescent="0.3">
      <c r="D7930" s="90"/>
      <c r="E7930" s="90"/>
      <c r="F7930" s="4"/>
      <c r="K7930" s="224"/>
      <c r="L7930" s="224"/>
      <c r="M7930" s="224"/>
      <c r="N7930" s="224"/>
      <c r="O7930" s="224"/>
    </row>
    <row r="7931" spans="4:15" ht="12.75" customHeight="1" x14ac:dyDescent="0.3">
      <c r="D7931" s="90"/>
      <c r="E7931" s="90"/>
      <c r="F7931" s="4"/>
      <c r="K7931" s="224"/>
      <c r="L7931" s="224"/>
      <c r="M7931" s="224"/>
      <c r="N7931" s="224"/>
      <c r="O7931" s="224"/>
    </row>
    <row r="7932" spans="4:15" ht="12.75" customHeight="1" x14ac:dyDescent="0.3">
      <c r="D7932" s="90"/>
      <c r="E7932" s="90"/>
      <c r="F7932" s="4"/>
      <c r="K7932" s="224"/>
      <c r="L7932" s="224"/>
      <c r="M7932" s="224"/>
      <c r="N7932" s="224"/>
      <c r="O7932" s="224"/>
    </row>
    <row r="7933" spans="4:15" ht="12.75" customHeight="1" x14ac:dyDescent="0.3">
      <c r="D7933" s="90"/>
      <c r="E7933" s="90"/>
      <c r="F7933" s="4"/>
      <c r="K7933" s="224"/>
      <c r="L7933" s="224"/>
      <c r="M7933" s="224"/>
      <c r="N7933" s="224"/>
      <c r="O7933" s="224"/>
    </row>
    <row r="7934" spans="4:15" ht="12.75" customHeight="1" x14ac:dyDescent="0.3">
      <c r="D7934" s="90"/>
      <c r="E7934" s="90"/>
      <c r="F7934" s="4"/>
      <c r="K7934" s="224"/>
      <c r="L7934" s="224"/>
      <c r="M7934" s="224"/>
      <c r="N7934" s="224"/>
      <c r="O7934" s="224"/>
    </row>
    <row r="7935" spans="4:15" ht="12.75" customHeight="1" x14ac:dyDescent="0.3">
      <c r="D7935" s="90"/>
      <c r="E7935" s="90"/>
      <c r="F7935" s="4"/>
      <c r="K7935" s="224"/>
      <c r="L7935" s="224"/>
      <c r="M7935" s="224"/>
      <c r="N7935" s="224"/>
      <c r="O7935" s="224"/>
    </row>
    <row r="7936" spans="4:15" ht="12.75" customHeight="1" x14ac:dyDescent="0.3">
      <c r="D7936" s="90"/>
      <c r="E7936" s="90"/>
      <c r="F7936" s="4"/>
      <c r="K7936" s="224"/>
      <c r="L7936" s="224"/>
      <c r="M7936" s="224"/>
      <c r="N7936" s="224"/>
      <c r="O7936" s="224"/>
    </row>
    <row r="7937" spans="4:15" ht="12.75" customHeight="1" x14ac:dyDescent="0.3">
      <c r="D7937" s="90"/>
      <c r="E7937" s="90"/>
      <c r="F7937" s="4"/>
      <c r="K7937" s="224"/>
      <c r="L7937" s="224"/>
      <c r="M7937" s="224"/>
      <c r="N7937" s="224"/>
      <c r="O7937" s="224"/>
    </row>
    <row r="7938" spans="4:15" ht="12.75" customHeight="1" x14ac:dyDescent="0.3">
      <c r="D7938" s="90"/>
      <c r="E7938" s="90"/>
      <c r="F7938" s="4"/>
      <c r="K7938" s="224"/>
      <c r="L7938" s="224"/>
      <c r="M7938" s="224"/>
      <c r="N7938" s="224"/>
      <c r="O7938" s="224"/>
    </row>
    <row r="7939" spans="4:15" ht="12.75" customHeight="1" x14ac:dyDescent="0.3">
      <c r="D7939" s="90"/>
      <c r="E7939" s="90"/>
      <c r="F7939" s="4"/>
      <c r="K7939" s="224"/>
      <c r="L7939" s="224"/>
      <c r="M7939" s="224"/>
      <c r="N7939" s="224"/>
      <c r="O7939" s="224"/>
    </row>
    <row r="7940" spans="4:15" ht="12.75" customHeight="1" x14ac:dyDescent="0.3">
      <c r="D7940" s="90"/>
      <c r="E7940" s="90"/>
      <c r="F7940" s="4"/>
      <c r="K7940" s="224"/>
      <c r="L7940" s="224"/>
      <c r="M7940" s="224"/>
      <c r="N7940" s="224"/>
      <c r="O7940" s="224"/>
    </row>
    <row r="7941" spans="4:15" ht="12.75" customHeight="1" x14ac:dyDescent="0.3">
      <c r="D7941" s="90"/>
      <c r="E7941" s="90"/>
      <c r="F7941" s="4"/>
      <c r="K7941" s="224"/>
      <c r="L7941" s="224"/>
      <c r="M7941" s="224"/>
      <c r="N7941" s="224"/>
      <c r="O7941" s="224"/>
    </row>
    <row r="7942" spans="4:15" ht="12.75" customHeight="1" x14ac:dyDescent="0.3">
      <c r="D7942" s="90"/>
      <c r="E7942" s="90"/>
      <c r="F7942" s="4"/>
      <c r="K7942" s="224"/>
      <c r="L7942" s="224"/>
      <c r="M7942" s="224"/>
      <c r="N7942" s="224"/>
      <c r="O7942" s="224"/>
    </row>
    <row r="7943" spans="4:15" ht="12.75" customHeight="1" x14ac:dyDescent="0.3">
      <c r="D7943" s="90"/>
      <c r="E7943" s="90"/>
      <c r="F7943" s="4"/>
      <c r="K7943" s="224"/>
      <c r="L7943" s="224"/>
      <c r="M7943" s="224"/>
      <c r="N7943" s="224"/>
      <c r="O7943" s="224"/>
    </row>
    <row r="7944" spans="4:15" ht="12.75" customHeight="1" x14ac:dyDescent="0.3">
      <c r="D7944" s="90"/>
      <c r="E7944" s="90"/>
      <c r="F7944" s="4"/>
      <c r="K7944" s="224"/>
      <c r="L7944" s="224"/>
      <c r="M7944" s="224"/>
      <c r="N7944" s="224"/>
      <c r="O7944" s="224"/>
    </row>
    <row r="7945" spans="4:15" ht="12.75" customHeight="1" x14ac:dyDescent="0.3">
      <c r="D7945" s="90"/>
      <c r="E7945" s="90"/>
      <c r="F7945" s="4"/>
      <c r="K7945" s="224"/>
      <c r="L7945" s="224"/>
      <c r="M7945" s="224"/>
      <c r="N7945" s="224"/>
      <c r="O7945" s="224"/>
    </row>
    <row r="7946" spans="4:15" ht="12.75" customHeight="1" x14ac:dyDescent="0.3">
      <c r="D7946" s="90"/>
      <c r="E7946" s="90"/>
      <c r="F7946" s="4"/>
      <c r="K7946" s="224"/>
      <c r="L7946" s="224"/>
      <c r="M7946" s="224"/>
      <c r="N7946" s="224"/>
      <c r="O7946" s="224"/>
    </row>
    <row r="7947" spans="4:15" ht="12.75" customHeight="1" x14ac:dyDescent="0.3">
      <c r="D7947" s="90"/>
      <c r="E7947" s="90"/>
      <c r="F7947" s="4"/>
      <c r="K7947" s="224"/>
      <c r="L7947" s="224"/>
      <c r="M7947" s="224"/>
      <c r="N7947" s="224"/>
      <c r="O7947" s="224"/>
    </row>
    <row r="7948" spans="4:15" ht="12.75" customHeight="1" x14ac:dyDescent="0.3">
      <c r="D7948" s="90"/>
      <c r="E7948" s="90"/>
      <c r="F7948" s="4"/>
      <c r="K7948" s="224"/>
      <c r="L7948" s="224"/>
      <c r="M7948" s="224"/>
      <c r="N7948" s="224"/>
      <c r="O7948" s="224"/>
    </row>
    <row r="7949" spans="4:15" ht="12.75" customHeight="1" x14ac:dyDescent="0.3">
      <c r="D7949" s="90"/>
      <c r="E7949" s="90"/>
      <c r="F7949" s="4"/>
      <c r="K7949" s="224"/>
      <c r="L7949" s="224"/>
      <c r="M7949" s="224"/>
      <c r="N7949" s="224"/>
      <c r="O7949" s="224"/>
    </row>
    <row r="7950" spans="4:15" ht="12.75" customHeight="1" x14ac:dyDescent="0.3">
      <c r="D7950" s="90"/>
      <c r="E7950" s="90"/>
      <c r="F7950" s="4"/>
      <c r="K7950" s="224"/>
      <c r="L7950" s="224"/>
      <c r="M7950" s="224"/>
      <c r="N7950" s="224"/>
      <c r="O7950" s="224"/>
    </row>
    <row r="7951" spans="4:15" ht="12.75" customHeight="1" x14ac:dyDescent="0.3">
      <c r="D7951" s="90"/>
      <c r="E7951" s="90"/>
      <c r="F7951" s="4"/>
      <c r="K7951" s="224"/>
      <c r="L7951" s="224"/>
      <c r="M7951" s="224"/>
      <c r="N7951" s="224"/>
      <c r="O7951" s="224"/>
    </row>
    <row r="7952" spans="4:15" ht="12.75" customHeight="1" x14ac:dyDescent="0.3">
      <c r="D7952" s="90"/>
      <c r="E7952" s="90"/>
      <c r="F7952" s="4"/>
      <c r="K7952" s="224"/>
      <c r="L7952" s="224"/>
      <c r="M7952" s="224"/>
      <c r="N7952" s="224"/>
      <c r="O7952" s="224"/>
    </row>
    <row r="7953" spans="4:15" ht="12.75" customHeight="1" x14ac:dyDescent="0.3">
      <c r="D7953" s="90"/>
      <c r="E7953" s="90"/>
      <c r="F7953" s="4"/>
      <c r="K7953" s="224"/>
      <c r="L7953" s="224"/>
      <c r="M7953" s="224"/>
      <c r="N7953" s="224"/>
      <c r="O7953" s="224"/>
    </row>
    <row r="7954" spans="4:15" ht="12.75" customHeight="1" x14ac:dyDescent="0.3">
      <c r="D7954" s="90"/>
      <c r="E7954" s="90"/>
      <c r="F7954" s="4"/>
      <c r="K7954" s="224"/>
      <c r="L7954" s="224"/>
      <c r="M7954" s="224"/>
      <c r="N7954" s="224"/>
      <c r="O7954" s="224"/>
    </row>
    <row r="7955" spans="4:15" ht="12.75" customHeight="1" x14ac:dyDescent="0.3">
      <c r="D7955" s="90"/>
      <c r="E7955" s="90"/>
      <c r="F7955" s="4"/>
      <c r="K7955" s="224"/>
      <c r="L7955" s="224"/>
      <c r="M7955" s="224"/>
      <c r="N7955" s="224"/>
      <c r="O7955" s="224"/>
    </row>
    <row r="7956" spans="4:15" ht="12.75" customHeight="1" x14ac:dyDescent="0.3">
      <c r="D7956" s="90"/>
      <c r="E7956" s="90"/>
      <c r="F7956" s="4"/>
      <c r="K7956" s="224"/>
      <c r="L7956" s="224"/>
      <c r="M7956" s="224"/>
      <c r="N7956" s="224"/>
      <c r="O7956" s="224"/>
    </row>
    <row r="7957" spans="4:15" ht="12.75" customHeight="1" x14ac:dyDescent="0.3">
      <c r="D7957" s="90"/>
      <c r="E7957" s="90"/>
      <c r="F7957" s="4"/>
      <c r="K7957" s="224"/>
      <c r="L7957" s="224"/>
      <c r="M7957" s="224"/>
      <c r="N7957" s="224"/>
      <c r="O7957" s="224"/>
    </row>
    <row r="7958" spans="4:15" ht="12.75" customHeight="1" x14ac:dyDescent="0.3">
      <c r="D7958" s="90"/>
      <c r="E7958" s="90"/>
      <c r="F7958" s="4"/>
      <c r="K7958" s="224"/>
      <c r="L7958" s="224"/>
      <c r="M7958" s="224"/>
      <c r="N7958" s="224"/>
      <c r="O7958" s="224"/>
    </row>
    <row r="7959" spans="4:15" ht="12.75" customHeight="1" x14ac:dyDescent="0.3">
      <c r="D7959" s="90"/>
      <c r="E7959" s="90"/>
      <c r="F7959" s="4"/>
      <c r="K7959" s="224"/>
      <c r="L7959" s="224"/>
      <c r="M7959" s="224"/>
      <c r="N7959" s="224"/>
      <c r="O7959" s="224"/>
    </row>
    <row r="7960" spans="4:15" ht="12.75" customHeight="1" x14ac:dyDescent="0.3">
      <c r="D7960" s="90"/>
      <c r="E7960" s="90"/>
      <c r="F7960" s="4"/>
      <c r="K7960" s="224"/>
      <c r="L7960" s="224"/>
      <c r="M7960" s="224"/>
      <c r="N7960" s="224"/>
      <c r="O7960" s="224"/>
    </row>
    <row r="7961" spans="4:15" ht="12.75" customHeight="1" x14ac:dyDescent="0.3">
      <c r="D7961" s="90"/>
      <c r="E7961" s="90"/>
      <c r="F7961" s="4"/>
      <c r="K7961" s="224"/>
      <c r="L7961" s="224"/>
      <c r="M7961" s="224"/>
      <c r="N7961" s="224"/>
      <c r="O7961" s="224"/>
    </row>
    <row r="7962" spans="4:15" ht="12.75" customHeight="1" x14ac:dyDescent="0.3">
      <c r="D7962" s="90"/>
      <c r="E7962" s="90"/>
      <c r="F7962" s="4"/>
      <c r="K7962" s="224"/>
      <c r="L7962" s="224"/>
      <c r="M7962" s="224"/>
      <c r="N7962" s="224"/>
      <c r="O7962" s="224"/>
    </row>
    <row r="7963" spans="4:15" ht="12.75" customHeight="1" x14ac:dyDescent="0.3">
      <c r="D7963" s="90"/>
      <c r="E7963" s="90"/>
      <c r="F7963" s="4"/>
      <c r="K7963" s="224"/>
      <c r="L7963" s="224"/>
      <c r="M7963" s="224"/>
      <c r="N7963" s="224"/>
      <c r="O7963" s="224"/>
    </row>
    <row r="7964" spans="4:15" ht="12.75" customHeight="1" x14ac:dyDescent="0.3">
      <c r="D7964" s="90"/>
      <c r="E7964" s="90"/>
      <c r="F7964" s="4"/>
      <c r="K7964" s="224"/>
      <c r="L7964" s="224"/>
      <c r="M7964" s="224"/>
      <c r="N7964" s="224"/>
      <c r="O7964" s="224"/>
    </row>
    <row r="7965" spans="4:15" ht="12.75" customHeight="1" x14ac:dyDescent="0.3">
      <c r="D7965" s="90"/>
      <c r="E7965" s="90"/>
      <c r="F7965" s="4"/>
      <c r="K7965" s="224"/>
      <c r="L7965" s="224"/>
      <c r="M7965" s="224"/>
      <c r="N7965" s="224"/>
      <c r="O7965" s="224"/>
    </row>
    <row r="7966" spans="4:15" ht="12.75" customHeight="1" x14ac:dyDescent="0.3">
      <c r="D7966" s="90"/>
      <c r="E7966" s="90"/>
      <c r="F7966" s="4"/>
      <c r="K7966" s="224"/>
      <c r="L7966" s="224"/>
      <c r="M7966" s="224"/>
      <c r="N7966" s="224"/>
      <c r="O7966" s="224"/>
    </row>
    <row r="7967" spans="4:15" ht="12.75" customHeight="1" x14ac:dyDescent="0.3">
      <c r="D7967" s="90"/>
      <c r="E7967" s="90"/>
      <c r="F7967" s="4"/>
      <c r="K7967" s="224"/>
      <c r="L7967" s="224"/>
      <c r="M7967" s="224"/>
      <c r="N7967" s="224"/>
      <c r="O7967" s="224"/>
    </row>
    <row r="7968" spans="4:15" ht="12.75" customHeight="1" x14ac:dyDescent="0.3">
      <c r="D7968" s="90"/>
      <c r="E7968" s="90"/>
      <c r="F7968" s="4"/>
      <c r="K7968" s="224"/>
      <c r="L7968" s="224"/>
      <c r="M7968" s="224"/>
      <c r="N7968" s="224"/>
      <c r="O7968" s="224"/>
    </row>
    <row r="7969" spans="4:15" ht="12.75" customHeight="1" x14ac:dyDescent="0.3">
      <c r="D7969" s="90"/>
      <c r="E7969" s="90"/>
      <c r="F7969" s="4"/>
      <c r="K7969" s="224"/>
      <c r="L7969" s="224"/>
      <c r="M7969" s="224"/>
      <c r="N7969" s="224"/>
      <c r="O7969" s="224"/>
    </row>
    <row r="7970" spans="4:15" ht="12.75" customHeight="1" x14ac:dyDescent="0.3">
      <c r="D7970" s="90"/>
      <c r="E7970" s="90"/>
      <c r="F7970" s="4"/>
      <c r="K7970" s="224"/>
      <c r="L7970" s="224"/>
      <c r="M7970" s="224"/>
      <c r="N7970" s="224"/>
      <c r="O7970" s="224"/>
    </row>
    <row r="7971" spans="4:15" ht="12.75" customHeight="1" x14ac:dyDescent="0.3">
      <c r="D7971" s="90"/>
      <c r="E7971" s="90"/>
      <c r="F7971" s="4"/>
      <c r="K7971" s="224"/>
      <c r="L7971" s="224"/>
      <c r="M7971" s="224"/>
      <c r="N7971" s="224"/>
      <c r="O7971" s="224"/>
    </row>
    <row r="7972" spans="4:15" ht="12.75" customHeight="1" x14ac:dyDescent="0.3">
      <c r="D7972" s="90"/>
      <c r="E7972" s="90"/>
      <c r="F7972" s="4"/>
      <c r="K7972" s="224"/>
      <c r="L7972" s="224"/>
      <c r="M7972" s="224"/>
      <c r="N7972" s="224"/>
      <c r="O7972" s="224"/>
    </row>
    <row r="7973" spans="4:15" ht="12.75" customHeight="1" x14ac:dyDescent="0.3">
      <c r="D7973" s="90"/>
      <c r="E7973" s="90"/>
      <c r="F7973" s="4"/>
      <c r="K7973" s="224"/>
      <c r="L7973" s="224"/>
      <c r="M7973" s="224"/>
      <c r="N7973" s="224"/>
      <c r="O7973" s="224"/>
    </row>
    <row r="7974" spans="4:15" ht="12.75" customHeight="1" x14ac:dyDescent="0.3">
      <c r="D7974" s="90"/>
      <c r="E7974" s="90"/>
      <c r="F7974" s="4"/>
      <c r="K7974" s="224"/>
      <c r="L7974" s="224"/>
      <c r="M7974" s="224"/>
      <c r="N7974" s="224"/>
      <c r="O7974" s="224"/>
    </row>
    <row r="7975" spans="4:15" ht="12.75" customHeight="1" x14ac:dyDescent="0.3">
      <c r="D7975" s="90"/>
      <c r="E7975" s="90"/>
      <c r="F7975" s="4"/>
      <c r="K7975" s="224"/>
      <c r="L7975" s="224"/>
      <c r="M7975" s="224"/>
      <c r="N7975" s="224"/>
      <c r="O7975" s="224"/>
    </row>
    <row r="7976" spans="4:15" ht="12.75" customHeight="1" x14ac:dyDescent="0.3">
      <c r="D7976" s="90"/>
      <c r="E7976" s="90"/>
      <c r="F7976" s="4"/>
      <c r="K7976" s="224"/>
      <c r="L7976" s="224"/>
      <c r="M7976" s="224"/>
      <c r="N7976" s="224"/>
      <c r="O7976" s="224"/>
    </row>
    <row r="7977" spans="4:15" ht="12.75" customHeight="1" x14ac:dyDescent="0.3">
      <c r="D7977" s="90"/>
      <c r="E7977" s="90"/>
      <c r="F7977" s="4"/>
      <c r="K7977" s="224"/>
      <c r="L7977" s="224"/>
      <c r="M7977" s="224"/>
      <c r="N7977" s="224"/>
      <c r="O7977" s="224"/>
    </row>
    <row r="7978" spans="4:15" ht="12.75" customHeight="1" x14ac:dyDescent="0.3">
      <c r="D7978" s="90"/>
      <c r="E7978" s="90"/>
      <c r="F7978" s="4"/>
      <c r="K7978" s="224"/>
      <c r="L7978" s="224"/>
      <c r="M7978" s="224"/>
      <c r="N7978" s="224"/>
      <c r="O7978" s="224"/>
    </row>
    <row r="7979" spans="4:15" ht="12.75" customHeight="1" x14ac:dyDescent="0.3">
      <c r="D7979" s="90"/>
      <c r="E7979" s="90"/>
      <c r="F7979" s="4"/>
      <c r="K7979" s="224"/>
      <c r="L7979" s="224"/>
      <c r="M7979" s="224"/>
      <c r="N7979" s="224"/>
      <c r="O7979" s="224"/>
    </row>
    <row r="7980" spans="4:15" ht="12.75" customHeight="1" x14ac:dyDescent="0.3">
      <c r="D7980" s="90"/>
      <c r="E7980" s="90"/>
      <c r="F7980" s="4"/>
      <c r="K7980" s="224"/>
      <c r="L7980" s="224"/>
      <c r="M7980" s="224"/>
      <c r="N7980" s="224"/>
      <c r="O7980" s="224"/>
    </row>
    <row r="7981" spans="4:15" ht="12.75" customHeight="1" x14ac:dyDescent="0.3">
      <c r="D7981" s="90"/>
      <c r="E7981" s="90"/>
      <c r="F7981" s="4"/>
      <c r="K7981" s="224"/>
      <c r="L7981" s="224"/>
      <c r="M7981" s="224"/>
      <c r="N7981" s="224"/>
      <c r="O7981" s="224"/>
    </row>
    <row r="7982" spans="4:15" ht="12.75" customHeight="1" x14ac:dyDescent="0.3">
      <c r="D7982" s="90"/>
      <c r="E7982" s="90"/>
      <c r="F7982" s="4"/>
      <c r="K7982" s="224"/>
      <c r="L7982" s="224"/>
      <c r="M7982" s="224"/>
      <c r="N7982" s="224"/>
      <c r="O7982" s="224"/>
    </row>
    <row r="7983" spans="4:15" ht="12.75" customHeight="1" x14ac:dyDescent="0.3">
      <c r="D7983" s="90"/>
      <c r="E7983" s="90"/>
      <c r="F7983" s="4"/>
      <c r="K7983" s="224"/>
      <c r="L7983" s="224"/>
      <c r="M7983" s="224"/>
      <c r="N7983" s="224"/>
      <c r="O7983" s="224"/>
    </row>
    <row r="7984" spans="4:15" ht="12.75" customHeight="1" x14ac:dyDescent="0.3">
      <c r="D7984" s="90"/>
      <c r="E7984" s="90"/>
      <c r="F7984" s="4"/>
      <c r="K7984" s="224"/>
      <c r="L7984" s="224"/>
      <c r="M7984" s="224"/>
      <c r="N7984" s="224"/>
      <c r="O7984" s="224"/>
    </row>
    <row r="7985" spans="4:15" ht="12.75" customHeight="1" x14ac:dyDescent="0.3">
      <c r="D7985" s="90"/>
      <c r="E7985" s="90"/>
      <c r="F7985" s="4"/>
      <c r="K7985" s="224"/>
      <c r="L7985" s="224"/>
      <c r="M7985" s="224"/>
      <c r="N7985" s="224"/>
      <c r="O7985" s="224"/>
    </row>
    <row r="7986" spans="4:15" ht="12.75" customHeight="1" x14ac:dyDescent="0.3">
      <c r="D7986" s="90"/>
      <c r="E7986" s="90"/>
      <c r="F7986" s="4"/>
      <c r="K7986" s="224"/>
      <c r="L7986" s="224"/>
      <c r="M7986" s="224"/>
      <c r="N7986" s="224"/>
      <c r="O7986" s="224"/>
    </row>
    <row r="7987" spans="4:15" ht="12.75" customHeight="1" x14ac:dyDescent="0.3">
      <c r="D7987" s="90"/>
      <c r="E7987" s="90"/>
      <c r="F7987" s="4"/>
      <c r="K7987" s="224"/>
      <c r="L7987" s="224"/>
      <c r="M7987" s="224"/>
      <c r="N7987" s="224"/>
      <c r="O7987" s="224"/>
    </row>
    <row r="7988" spans="4:15" ht="12.75" customHeight="1" x14ac:dyDescent="0.3">
      <c r="D7988" s="90"/>
      <c r="E7988" s="90"/>
      <c r="F7988" s="4"/>
      <c r="K7988" s="224"/>
      <c r="L7988" s="224"/>
      <c r="M7988" s="224"/>
      <c r="N7988" s="224"/>
      <c r="O7988" s="224"/>
    </row>
    <row r="7989" spans="4:15" ht="12.75" customHeight="1" x14ac:dyDescent="0.3">
      <c r="D7989" s="90"/>
      <c r="E7989" s="90"/>
      <c r="F7989" s="4"/>
      <c r="K7989" s="224"/>
      <c r="L7989" s="224"/>
      <c r="M7989" s="224"/>
      <c r="N7989" s="224"/>
      <c r="O7989" s="224"/>
    </row>
    <row r="7990" spans="4:15" ht="12.75" customHeight="1" x14ac:dyDescent="0.3">
      <c r="D7990" s="90"/>
      <c r="E7990" s="90"/>
      <c r="F7990" s="4"/>
      <c r="K7990" s="224"/>
      <c r="L7990" s="224"/>
      <c r="M7990" s="224"/>
      <c r="N7990" s="224"/>
      <c r="O7990" s="224"/>
    </row>
    <row r="7991" spans="4:15" ht="12.75" customHeight="1" x14ac:dyDescent="0.3">
      <c r="D7991" s="90"/>
      <c r="E7991" s="90"/>
      <c r="F7991" s="4"/>
      <c r="K7991" s="224"/>
      <c r="L7991" s="224"/>
      <c r="M7991" s="224"/>
      <c r="N7991" s="224"/>
      <c r="O7991" s="224"/>
    </row>
    <row r="7992" spans="4:15" ht="12.75" customHeight="1" x14ac:dyDescent="0.3">
      <c r="D7992" s="90"/>
      <c r="E7992" s="90"/>
      <c r="F7992" s="4"/>
      <c r="K7992" s="224"/>
      <c r="L7992" s="224"/>
      <c r="M7992" s="224"/>
      <c r="N7992" s="224"/>
      <c r="O7992" s="224"/>
    </row>
    <row r="7993" spans="4:15" ht="12.75" customHeight="1" x14ac:dyDescent="0.3">
      <c r="D7993" s="90"/>
      <c r="E7993" s="90"/>
      <c r="F7993" s="4"/>
      <c r="K7993" s="224"/>
      <c r="L7993" s="224"/>
      <c r="M7993" s="224"/>
      <c r="N7993" s="224"/>
      <c r="O7993" s="224"/>
    </row>
    <row r="7994" spans="4:15" ht="12.75" customHeight="1" x14ac:dyDescent="0.3">
      <c r="D7994" s="90"/>
      <c r="E7994" s="90"/>
      <c r="F7994" s="4"/>
      <c r="K7994" s="224"/>
      <c r="L7994" s="224"/>
      <c r="M7994" s="224"/>
      <c r="N7994" s="224"/>
      <c r="O7994" s="224"/>
    </row>
    <row r="7995" spans="4:15" ht="12.75" customHeight="1" x14ac:dyDescent="0.3">
      <c r="D7995" s="90"/>
      <c r="E7995" s="90"/>
      <c r="F7995" s="4"/>
      <c r="K7995" s="224"/>
      <c r="L7995" s="224"/>
      <c r="M7995" s="224"/>
      <c r="N7995" s="224"/>
      <c r="O7995" s="224"/>
    </row>
    <row r="7996" spans="4:15" ht="12.75" customHeight="1" x14ac:dyDescent="0.3">
      <c r="D7996" s="90"/>
      <c r="E7996" s="90"/>
      <c r="F7996" s="4"/>
      <c r="K7996" s="224"/>
      <c r="L7996" s="224"/>
      <c r="M7996" s="224"/>
      <c r="N7996" s="224"/>
      <c r="O7996" s="224"/>
    </row>
    <row r="7997" spans="4:15" ht="12.75" customHeight="1" x14ac:dyDescent="0.3">
      <c r="D7997" s="90"/>
      <c r="E7997" s="90"/>
      <c r="F7997" s="4"/>
      <c r="K7997" s="224"/>
      <c r="L7997" s="224"/>
      <c r="M7997" s="224"/>
      <c r="N7997" s="224"/>
      <c r="O7997" s="224"/>
    </row>
    <row r="7998" spans="4:15" ht="12.75" customHeight="1" x14ac:dyDescent="0.3">
      <c r="D7998" s="90"/>
      <c r="E7998" s="90"/>
      <c r="F7998" s="4"/>
      <c r="K7998" s="224"/>
      <c r="L7998" s="224"/>
      <c r="M7998" s="224"/>
      <c r="N7998" s="224"/>
      <c r="O7998" s="224"/>
    </row>
    <row r="7999" spans="4:15" ht="12.75" customHeight="1" x14ac:dyDescent="0.3">
      <c r="D7999" s="90"/>
      <c r="E7999" s="90"/>
      <c r="F7999" s="4"/>
      <c r="K7999" s="224"/>
      <c r="L7999" s="224"/>
      <c r="M7999" s="224"/>
      <c r="N7999" s="224"/>
      <c r="O7999" s="224"/>
    </row>
    <row r="8000" spans="4:15" ht="12.75" customHeight="1" x14ac:dyDescent="0.3">
      <c r="D8000" s="90"/>
      <c r="E8000" s="90"/>
      <c r="F8000" s="4"/>
      <c r="K8000" s="224"/>
      <c r="L8000" s="224"/>
      <c r="M8000" s="224"/>
      <c r="N8000" s="224"/>
      <c r="O8000" s="224"/>
    </row>
    <row r="8001" spans="4:15" ht="12.75" customHeight="1" x14ac:dyDescent="0.3">
      <c r="D8001" s="90"/>
      <c r="E8001" s="90"/>
      <c r="F8001" s="4"/>
      <c r="K8001" s="224"/>
      <c r="L8001" s="224"/>
      <c r="M8001" s="224"/>
      <c r="N8001" s="224"/>
      <c r="O8001" s="224"/>
    </row>
    <row r="8002" spans="4:15" ht="12.75" customHeight="1" x14ac:dyDescent="0.3">
      <c r="D8002" s="90"/>
      <c r="E8002" s="90"/>
      <c r="F8002" s="4"/>
      <c r="K8002" s="224"/>
      <c r="L8002" s="224"/>
      <c r="M8002" s="224"/>
      <c r="N8002" s="224"/>
      <c r="O8002" s="224"/>
    </row>
    <row r="8003" spans="4:15" ht="12.75" customHeight="1" x14ac:dyDescent="0.3">
      <c r="D8003" s="90"/>
      <c r="E8003" s="90"/>
      <c r="F8003" s="4"/>
      <c r="K8003" s="224"/>
      <c r="L8003" s="224"/>
      <c r="M8003" s="224"/>
      <c r="N8003" s="224"/>
      <c r="O8003" s="224"/>
    </row>
    <row r="8004" spans="4:15" ht="12.75" customHeight="1" x14ac:dyDescent="0.3">
      <c r="D8004" s="90"/>
      <c r="E8004" s="90"/>
      <c r="F8004" s="4"/>
      <c r="K8004" s="224"/>
      <c r="L8004" s="224"/>
      <c r="M8004" s="224"/>
      <c r="N8004" s="224"/>
      <c r="O8004" s="224"/>
    </row>
    <row r="8005" spans="4:15" ht="12.75" customHeight="1" x14ac:dyDescent="0.3">
      <c r="D8005" s="90"/>
      <c r="E8005" s="90"/>
      <c r="F8005" s="4"/>
      <c r="K8005" s="224"/>
      <c r="L8005" s="224"/>
      <c r="M8005" s="224"/>
      <c r="N8005" s="224"/>
      <c r="O8005" s="224"/>
    </row>
    <row r="8006" spans="4:15" ht="12.75" customHeight="1" x14ac:dyDescent="0.3">
      <c r="D8006" s="90"/>
      <c r="E8006" s="90"/>
      <c r="F8006" s="4"/>
      <c r="K8006" s="224"/>
      <c r="L8006" s="224"/>
      <c r="M8006" s="224"/>
      <c r="N8006" s="224"/>
      <c r="O8006" s="224"/>
    </row>
    <row r="8007" spans="4:15" ht="12.75" customHeight="1" x14ac:dyDescent="0.3">
      <c r="D8007" s="90"/>
      <c r="E8007" s="90"/>
      <c r="F8007" s="4"/>
      <c r="K8007" s="224"/>
      <c r="L8007" s="224"/>
      <c r="M8007" s="224"/>
      <c r="N8007" s="224"/>
      <c r="O8007" s="224"/>
    </row>
    <row r="8008" spans="4:15" ht="12.75" customHeight="1" x14ac:dyDescent="0.3">
      <c r="D8008" s="90"/>
      <c r="E8008" s="90"/>
      <c r="F8008" s="4"/>
      <c r="K8008" s="224"/>
      <c r="L8008" s="224"/>
      <c r="M8008" s="224"/>
      <c r="N8008" s="224"/>
      <c r="O8008" s="224"/>
    </row>
    <row r="8009" spans="4:15" ht="12.75" customHeight="1" x14ac:dyDescent="0.3">
      <c r="D8009" s="90"/>
      <c r="E8009" s="90"/>
      <c r="F8009" s="4"/>
      <c r="K8009" s="224"/>
      <c r="L8009" s="224"/>
      <c r="M8009" s="224"/>
      <c r="N8009" s="224"/>
      <c r="O8009" s="224"/>
    </row>
    <row r="8010" spans="4:15" ht="12.75" customHeight="1" x14ac:dyDescent="0.3">
      <c r="D8010" s="90"/>
      <c r="E8010" s="90"/>
      <c r="F8010" s="4"/>
      <c r="K8010" s="224"/>
      <c r="L8010" s="224"/>
      <c r="M8010" s="224"/>
      <c r="N8010" s="224"/>
      <c r="O8010" s="224"/>
    </row>
    <row r="8011" spans="4:15" ht="12.75" customHeight="1" x14ac:dyDescent="0.3">
      <c r="D8011" s="90"/>
      <c r="E8011" s="90"/>
      <c r="F8011" s="4"/>
      <c r="K8011" s="224"/>
      <c r="L8011" s="224"/>
      <c r="M8011" s="224"/>
      <c r="N8011" s="224"/>
      <c r="O8011" s="224"/>
    </row>
    <row r="8012" spans="4:15" ht="12.75" customHeight="1" x14ac:dyDescent="0.3">
      <c r="D8012" s="90"/>
      <c r="E8012" s="90"/>
      <c r="F8012" s="4"/>
      <c r="K8012" s="224"/>
      <c r="L8012" s="224"/>
      <c r="M8012" s="224"/>
      <c r="N8012" s="224"/>
      <c r="O8012" s="224"/>
    </row>
    <row r="8013" spans="4:15" ht="12.75" customHeight="1" x14ac:dyDescent="0.3">
      <c r="D8013" s="90"/>
      <c r="E8013" s="90"/>
      <c r="F8013" s="4"/>
      <c r="K8013" s="224"/>
      <c r="L8013" s="224"/>
      <c r="M8013" s="224"/>
      <c r="N8013" s="224"/>
      <c r="O8013" s="224"/>
    </row>
    <row r="8014" spans="4:15" ht="12.75" customHeight="1" x14ac:dyDescent="0.3">
      <c r="D8014" s="90"/>
      <c r="E8014" s="90"/>
      <c r="F8014" s="4"/>
      <c r="K8014" s="224"/>
      <c r="L8014" s="224"/>
      <c r="M8014" s="224"/>
      <c r="N8014" s="224"/>
      <c r="O8014" s="224"/>
    </row>
    <row r="8015" spans="4:15" ht="12.75" customHeight="1" x14ac:dyDescent="0.3">
      <c r="D8015" s="90"/>
      <c r="E8015" s="90"/>
      <c r="F8015" s="4"/>
      <c r="K8015" s="224"/>
      <c r="L8015" s="224"/>
      <c r="M8015" s="224"/>
      <c r="N8015" s="224"/>
      <c r="O8015" s="224"/>
    </row>
    <row r="8016" spans="4:15" ht="12.75" customHeight="1" x14ac:dyDescent="0.3">
      <c r="D8016" s="90"/>
      <c r="E8016" s="90"/>
      <c r="F8016" s="4"/>
      <c r="K8016" s="224"/>
      <c r="L8016" s="224"/>
      <c r="M8016" s="224"/>
      <c r="N8016" s="224"/>
      <c r="O8016" s="224"/>
    </row>
    <row r="8017" spans="4:15" ht="12.75" customHeight="1" x14ac:dyDescent="0.3">
      <c r="D8017" s="90"/>
      <c r="E8017" s="90"/>
      <c r="F8017" s="4"/>
      <c r="K8017" s="224"/>
      <c r="L8017" s="224"/>
      <c r="M8017" s="224"/>
      <c r="N8017" s="224"/>
      <c r="O8017" s="224"/>
    </row>
    <row r="8018" spans="4:15" ht="12.75" customHeight="1" x14ac:dyDescent="0.3">
      <c r="D8018" s="90"/>
      <c r="E8018" s="90"/>
      <c r="F8018" s="4"/>
      <c r="K8018" s="224"/>
      <c r="L8018" s="224"/>
      <c r="M8018" s="224"/>
      <c r="N8018" s="224"/>
      <c r="O8018" s="224"/>
    </row>
    <row r="8019" spans="4:15" ht="12.75" customHeight="1" x14ac:dyDescent="0.3">
      <c r="D8019" s="90"/>
      <c r="E8019" s="90"/>
      <c r="F8019" s="4"/>
      <c r="K8019" s="224"/>
      <c r="L8019" s="224"/>
      <c r="M8019" s="224"/>
      <c r="N8019" s="224"/>
      <c r="O8019" s="224"/>
    </row>
    <row r="8020" spans="4:15" ht="12.75" customHeight="1" x14ac:dyDescent="0.3">
      <c r="D8020" s="90"/>
      <c r="E8020" s="90"/>
      <c r="F8020" s="4"/>
      <c r="K8020" s="224"/>
      <c r="L8020" s="224"/>
      <c r="M8020" s="224"/>
      <c r="N8020" s="224"/>
      <c r="O8020" s="224"/>
    </row>
    <row r="8021" spans="4:15" ht="12.75" customHeight="1" x14ac:dyDescent="0.3">
      <c r="D8021" s="90"/>
      <c r="E8021" s="90"/>
      <c r="F8021" s="4"/>
      <c r="K8021" s="224"/>
      <c r="L8021" s="224"/>
      <c r="M8021" s="224"/>
      <c r="N8021" s="224"/>
      <c r="O8021" s="224"/>
    </row>
    <row r="8022" spans="4:15" ht="12.75" customHeight="1" x14ac:dyDescent="0.3">
      <c r="D8022" s="90"/>
      <c r="E8022" s="90"/>
      <c r="F8022" s="4"/>
      <c r="K8022" s="224"/>
      <c r="L8022" s="224"/>
      <c r="M8022" s="224"/>
      <c r="N8022" s="224"/>
      <c r="O8022" s="224"/>
    </row>
    <row r="8023" spans="4:15" ht="12.75" customHeight="1" x14ac:dyDescent="0.3">
      <c r="D8023" s="90"/>
      <c r="E8023" s="90"/>
      <c r="F8023" s="4"/>
      <c r="K8023" s="224"/>
      <c r="L8023" s="224"/>
      <c r="M8023" s="224"/>
      <c r="N8023" s="224"/>
      <c r="O8023" s="224"/>
    </row>
    <row r="8024" spans="4:15" ht="12.75" customHeight="1" x14ac:dyDescent="0.3">
      <c r="D8024" s="90"/>
      <c r="E8024" s="90"/>
      <c r="F8024" s="4"/>
      <c r="K8024" s="224"/>
      <c r="L8024" s="224"/>
      <c r="M8024" s="224"/>
      <c r="N8024" s="224"/>
      <c r="O8024" s="224"/>
    </row>
    <row r="8025" spans="4:15" ht="12.75" customHeight="1" x14ac:dyDescent="0.3">
      <c r="D8025" s="90"/>
      <c r="E8025" s="90"/>
      <c r="F8025" s="4"/>
      <c r="K8025" s="224"/>
      <c r="L8025" s="224"/>
      <c r="M8025" s="224"/>
      <c r="N8025" s="224"/>
      <c r="O8025" s="224"/>
    </row>
    <row r="8026" spans="4:15" ht="12.75" customHeight="1" x14ac:dyDescent="0.3">
      <c r="D8026" s="90"/>
      <c r="E8026" s="90"/>
      <c r="F8026" s="4"/>
      <c r="K8026" s="224"/>
      <c r="L8026" s="224"/>
      <c r="M8026" s="224"/>
      <c r="N8026" s="224"/>
      <c r="O8026" s="224"/>
    </row>
    <row r="8027" spans="4:15" ht="12.75" customHeight="1" x14ac:dyDescent="0.3">
      <c r="D8027" s="90"/>
      <c r="E8027" s="90"/>
      <c r="F8027" s="4"/>
      <c r="K8027" s="224"/>
      <c r="L8027" s="224"/>
      <c r="M8027" s="224"/>
      <c r="N8027" s="224"/>
      <c r="O8027" s="224"/>
    </row>
    <row r="8028" spans="4:15" ht="12.75" customHeight="1" x14ac:dyDescent="0.3">
      <c r="D8028" s="90"/>
      <c r="E8028" s="90"/>
      <c r="F8028" s="4"/>
      <c r="K8028" s="224"/>
      <c r="L8028" s="224"/>
      <c r="M8028" s="224"/>
      <c r="N8028" s="224"/>
      <c r="O8028" s="224"/>
    </row>
    <row r="8029" spans="4:15" ht="12.75" customHeight="1" x14ac:dyDescent="0.3">
      <c r="D8029" s="90"/>
      <c r="E8029" s="90"/>
      <c r="F8029" s="4"/>
      <c r="K8029" s="224"/>
      <c r="L8029" s="224"/>
      <c r="M8029" s="224"/>
      <c r="N8029" s="224"/>
      <c r="O8029" s="224"/>
    </row>
    <row r="8030" spans="4:15" ht="12.75" customHeight="1" x14ac:dyDescent="0.3">
      <c r="D8030" s="90"/>
      <c r="E8030" s="90"/>
      <c r="F8030" s="4"/>
      <c r="K8030" s="224"/>
      <c r="L8030" s="224"/>
      <c r="M8030" s="224"/>
      <c r="N8030" s="224"/>
      <c r="O8030" s="224"/>
    </row>
    <row r="8031" spans="4:15" ht="12.75" customHeight="1" x14ac:dyDescent="0.3">
      <c r="D8031" s="90"/>
      <c r="E8031" s="90"/>
      <c r="F8031" s="4"/>
      <c r="K8031" s="224"/>
      <c r="L8031" s="224"/>
      <c r="M8031" s="224"/>
      <c r="N8031" s="224"/>
      <c r="O8031" s="224"/>
    </row>
    <row r="8032" spans="4:15" ht="12.75" customHeight="1" x14ac:dyDescent="0.3">
      <c r="D8032" s="90"/>
      <c r="E8032" s="90"/>
      <c r="F8032" s="4"/>
      <c r="K8032" s="224"/>
      <c r="L8032" s="224"/>
      <c r="M8032" s="224"/>
      <c r="N8032" s="224"/>
      <c r="O8032" s="224"/>
    </row>
    <row r="8033" spans="4:15" ht="12.75" customHeight="1" x14ac:dyDescent="0.3">
      <c r="D8033" s="90"/>
      <c r="E8033" s="90"/>
      <c r="F8033" s="4"/>
      <c r="K8033" s="224"/>
      <c r="L8033" s="224"/>
      <c r="M8033" s="224"/>
      <c r="N8033" s="224"/>
      <c r="O8033" s="224"/>
    </row>
    <row r="8034" spans="4:15" ht="12.75" customHeight="1" x14ac:dyDescent="0.3">
      <c r="D8034" s="90"/>
      <c r="E8034" s="90"/>
      <c r="F8034" s="4"/>
      <c r="K8034" s="224"/>
      <c r="L8034" s="224"/>
      <c r="M8034" s="224"/>
      <c r="N8034" s="224"/>
      <c r="O8034" s="224"/>
    </row>
    <row r="8035" spans="4:15" ht="12.75" customHeight="1" x14ac:dyDescent="0.3">
      <c r="D8035" s="90"/>
      <c r="E8035" s="90"/>
      <c r="F8035" s="4"/>
      <c r="K8035" s="224"/>
      <c r="L8035" s="224"/>
      <c r="M8035" s="224"/>
      <c r="N8035" s="224"/>
      <c r="O8035" s="224"/>
    </row>
    <row r="8036" spans="4:15" ht="12.75" customHeight="1" x14ac:dyDescent="0.3">
      <c r="D8036" s="90"/>
      <c r="E8036" s="90"/>
      <c r="F8036" s="4"/>
      <c r="K8036" s="224"/>
      <c r="L8036" s="224"/>
      <c r="M8036" s="224"/>
      <c r="N8036" s="224"/>
      <c r="O8036" s="224"/>
    </row>
    <row r="8037" spans="4:15" ht="12.75" customHeight="1" x14ac:dyDescent="0.3">
      <c r="D8037" s="90"/>
      <c r="E8037" s="90"/>
      <c r="F8037" s="4"/>
      <c r="K8037" s="224"/>
      <c r="L8037" s="224"/>
      <c r="M8037" s="224"/>
      <c r="N8037" s="224"/>
      <c r="O8037" s="224"/>
    </row>
    <row r="8038" spans="4:15" ht="12.75" customHeight="1" x14ac:dyDescent="0.3">
      <c r="D8038" s="90"/>
      <c r="E8038" s="90"/>
      <c r="F8038" s="4"/>
      <c r="K8038" s="224"/>
      <c r="L8038" s="224"/>
      <c r="M8038" s="224"/>
      <c r="N8038" s="224"/>
      <c r="O8038" s="224"/>
    </row>
    <row r="8039" spans="4:15" ht="12.75" customHeight="1" x14ac:dyDescent="0.3">
      <c r="D8039" s="90"/>
      <c r="E8039" s="90"/>
      <c r="F8039" s="4"/>
      <c r="K8039" s="224"/>
      <c r="L8039" s="224"/>
      <c r="M8039" s="224"/>
      <c r="N8039" s="224"/>
      <c r="O8039" s="224"/>
    </row>
    <row r="8040" spans="4:15" ht="12.75" customHeight="1" x14ac:dyDescent="0.3">
      <c r="D8040" s="90"/>
      <c r="E8040" s="90"/>
      <c r="F8040" s="4"/>
      <c r="K8040" s="224"/>
      <c r="L8040" s="224"/>
      <c r="M8040" s="224"/>
      <c r="N8040" s="224"/>
      <c r="O8040" s="224"/>
    </row>
    <row r="8041" spans="4:15" ht="12.75" customHeight="1" x14ac:dyDescent="0.3">
      <c r="D8041" s="90"/>
      <c r="E8041" s="90"/>
      <c r="F8041" s="4"/>
      <c r="K8041" s="224"/>
      <c r="L8041" s="224"/>
      <c r="M8041" s="224"/>
      <c r="N8041" s="224"/>
      <c r="O8041" s="224"/>
    </row>
    <row r="8042" spans="4:15" ht="12.75" customHeight="1" x14ac:dyDescent="0.3">
      <c r="D8042" s="90"/>
      <c r="E8042" s="90"/>
      <c r="F8042" s="4"/>
      <c r="K8042" s="224"/>
      <c r="L8042" s="224"/>
      <c r="M8042" s="224"/>
      <c r="N8042" s="224"/>
      <c r="O8042" s="224"/>
    </row>
    <row r="8043" spans="4:15" ht="12.75" customHeight="1" x14ac:dyDescent="0.3">
      <c r="D8043" s="90"/>
      <c r="E8043" s="90"/>
      <c r="F8043" s="4"/>
      <c r="K8043" s="224"/>
      <c r="L8043" s="224"/>
      <c r="M8043" s="224"/>
      <c r="N8043" s="224"/>
      <c r="O8043" s="224"/>
    </row>
    <row r="8044" spans="4:15" ht="12.75" customHeight="1" x14ac:dyDescent="0.3">
      <c r="D8044" s="90"/>
      <c r="E8044" s="90"/>
      <c r="F8044" s="4"/>
      <c r="K8044" s="224"/>
      <c r="L8044" s="224"/>
      <c r="M8044" s="224"/>
      <c r="N8044" s="224"/>
      <c r="O8044" s="224"/>
    </row>
    <row r="8045" spans="4:15" ht="12.75" customHeight="1" x14ac:dyDescent="0.3">
      <c r="D8045" s="90"/>
      <c r="E8045" s="90"/>
      <c r="F8045" s="4"/>
      <c r="K8045" s="224"/>
      <c r="L8045" s="224"/>
      <c r="M8045" s="224"/>
      <c r="N8045" s="224"/>
      <c r="O8045" s="224"/>
    </row>
    <row r="8046" spans="4:15" ht="12.75" customHeight="1" x14ac:dyDescent="0.3">
      <c r="D8046" s="90"/>
      <c r="E8046" s="90"/>
      <c r="F8046" s="4"/>
      <c r="K8046" s="224"/>
      <c r="L8046" s="224"/>
      <c r="M8046" s="224"/>
      <c r="N8046" s="224"/>
      <c r="O8046" s="224"/>
    </row>
    <row r="8047" spans="4:15" ht="12.75" customHeight="1" x14ac:dyDescent="0.3">
      <c r="D8047" s="90"/>
      <c r="E8047" s="90"/>
      <c r="F8047" s="4"/>
      <c r="K8047" s="224"/>
      <c r="L8047" s="224"/>
      <c r="M8047" s="224"/>
      <c r="N8047" s="224"/>
      <c r="O8047" s="224"/>
    </row>
    <row r="8048" spans="4:15" ht="12.75" customHeight="1" x14ac:dyDescent="0.3">
      <c r="D8048" s="90"/>
      <c r="E8048" s="90"/>
      <c r="F8048" s="4"/>
      <c r="K8048" s="224"/>
      <c r="L8048" s="224"/>
      <c r="M8048" s="224"/>
      <c r="N8048" s="224"/>
      <c r="O8048" s="224"/>
    </row>
    <row r="8049" spans="4:15" ht="12.75" customHeight="1" x14ac:dyDescent="0.3">
      <c r="D8049" s="90"/>
      <c r="E8049" s="90"/>
      <c r="F8049" s="4"/>
      <c r="K8049" s="224"/>
      <c r="L8049" s="224"/>
      <c r="M8049" s="224"/>
      <c r="N8049" s="224"/>
      <c r="O8049" s="224"/>
    </row>
    <row r="8050" spans="4:15" ht="12.75" customHeight="1" x14ac:dyDescent="0.3">
      <c r="D8050" s="90"/>
      <c r="E8050" s="90"/>
      <c r="F8050" s="4"/>
      <c r="K8050" s="224"/>
      <c r="L8050" s="224"/>
      <c r="M8050" s="224"/>
      <c r="N8050" s="224"/>
      <c r="O8050" s="224"/>
    </row>
    <row r="8051" spans="4:15" ht="12.75" customHeight="1" x14ac:dyDescent="0.3">
      <c r="D8051" s="90"/>
      <c r="E8051" s="90"/>
      <c r="F8051" s="4"/>
      <c r="K8051" s="224"/>
      <c r="L8051" s="224"/>
      <c r="M8051" s="224"/>
      <c r="N8051" s="224"/>
      <c r="O8051" s="224"/>
    </row>
    <row r="8052" spans="4:15" ht="12.75" customHeight="1" x14ac:dyDescent="0.3">
      <c r="D8052" s="90"/>
      <c r="E8052" s="90"/>
      <c r="F8052" s="4"/>
      <c r="K8052" s="224"/>
      <c r="L8052" s="224"/>
      <c r="M8052" s="224"/>
      <c r="N8052" s="224"/>
      <c r="O8052" s="224"/>
    </row>
    <row r="8053" spans="4:15" ht="12.75" customHeight="1" x14ac:dyDescent="0.3">
      <c r="D8053" s="90"/>
      <c r="E8053" s="90"/>
      <c r="F8053" s="4"/>
      <c r="K8053" s="224"/>
      <c r="L8053" s="224"/>
      <c r="M8053" s="224"/>
      <c r="N8053" s="224"/>
      <c r="O8053" s="224"/>
    </row>
    <row r="8054" spans="4:15" ht="12.75" customHeight="1" x14ac:dyDescent="0.3">
      <c r="D8054" s="90"/>
      <c r="E8054" s="90"/>
      <c r="F8054" s="4"/>
      <c r="K8054" s="224"/>
      <c r="L8054" s="224"/>
      <c r="M8054" s="224"/>
      <c r="N8054" s="224"/>
      <c r="O8054" s="224"/>
    </row>
    <row r="8055" spans="4:15" ht="12.75" customHeight="1" x14ac:dyDescent="0.3">
      <c r="D8055" s="90"/>
      <c r="E8055" s="90"/>
      <c r="F8055" s="4"/>
      <c r="K8055" s="224"/>
      <c r="L8055" s="224"/>
      <c r="M8055" s="224"/>
      <c r="N8055" s="224"/>
      <c r="O8055" s="224"/>
    </row>
    <row r="8056" spans="4:15" ht="12.75" customHeight="1" x14ac:dyDescent="0.3">
      <c r="D8056" s="90"/>
      <c r="E8056" s="90"/>
      <c r="F8056" s="4"/>
      <c r="K8056" s="224"/>
      <c r="L8056" s="224"/>
      <c r="M8056" s="224"/>
      <c r="N8056" s="224"/>
      <c r="O8056" s="224"/>
    </row>
    <row r="8057" spans="4:15" ht="12.75" customHeight="1" x14ac:dyDescent="0.3">
      <c r="D8057" s="90"/>
      <c r="E8057" s="90"/>
      <c r="F8057" s="4"/>
      <c r="K8057" s="224"/>
      <c r="L8057" s="224"/>
      <c r="M8057" s="224"/>
      <c r="N8057" s="224"/>
      <c r="O8057" s="224"/>
    </row>
    <row r="8058" spans="4:15" ht="12.75" customHeight="1" x14ac:dyDescent="0.3">
      <c r="D8058" s="90"/>
      <c r="E8058" s="90"/>
      <c r="F8058" s="4"/>
      <c r="K8058" s="224"/>
      <c r="L8058" s="224"/>
      <c r="M8058" s="224"/>
      <c r="N8058" s="224"/>
      <c r="O8058" s="224"/>
    </row>
    <row r="8059" spans="4:15" ht="12.75" customHeight="1" x14ac:dyDescent="0.3">
      <c r="D8059" s="90"/>
      <c r="E8059" s="90"/>
      <c r="F8059" s="4"/>
      <c r="K8059" s="224"/>
      <c r="L8059" s="224"/>
      <c r="M8059" s="224"/>
      <c r="N8059" s="224"/>
      <c r="O8059" s="224"/>
    </row>
    <row r="8060" spans="4:15" ht="12.75" customHeight="1" x14ac:dyDescent="0.3">
      <c r="D8060" s="90"/>
      <c r="E8060" s="90"/>
      <c r="F8060" s="4"/>
      <c r="K8060" s="224"/>
      <c r="L8060" s="224"/>
      <c r="M8060" s="224"/>
      <c r="N8060" s="224"/>
      <c r="O8060" s="224"/>
    </row>
    <row r="8061" spans="4:15" ht="12.75" customHeight="1" x14ac:dyDescent="0.3">
      <c r="D8061" s="90"/>
      <c r="E8061" s="90"/>
      <c r="F8061" s="4"/>
      <c r="K8061" s="224"/>
      <c r="L8061" s="224"/>
      <c r="M8061" s="224"/>
      <c r="N8061" s="224"/>
      <c r="O8061" s="224"/>
    </row>
    <row r="8062" spans="4:15" ht="12.75" customHeight="1" x14ac:dyDescent="0.3">
      <c r="D8062" s="90"/>
      <c r="E8062" s="90"/>
      <c r="F8062" s="4"/>
      <c r="K8062" s="224"/>
      <c r="L8062" s="224"/>
      <c r="M8062" s="224"/>
      <c r="N8062" s="224"/>
      <c r="O8062" s="224"/>
    </row>
    <row r="8063" spans="4:15" ht="12.75" customHeight="1" x14ac:dyDescent="0.3">
      <c r="D8063" s="90"/>
      <c r="E8063" s="90"/>
      <c r="F8063" s="4"/>
      <c r="K8063" s="224"/>
      <c r="L8063" s="224"/>
      <c r="M8063" s="224"/>
      <c r="N8063" s="224"/>
      <c r="O8063" s="224"/>
    </row>
    <row r="8064" spans="4:15" ht="12.75" customHeight="1" x14ac:dyDescent="0.3">
      <c r="D8064" s="90"/>
      <c r="E8064" s="90"/>
      <c r="F8064" s="4"/>
      <c r="K8064" s="224"/>
      <c r="L8064" s="224"/>
      <c r="M8064" s="224"/>
      <c r="N8064" s="224"/>
      <c r="O8064" s="224"/>
    </row>
    <row r="8065" spans="4:15" ht="12.75" customHeight="1" x14ac:dyDescent="0.3">
      <c r="D8065" s="90"/>
      <c r="E8065" s="90"/>
      <c r="F8065" s="4"/>
      <c r="K8065" s="224"/>
      <c r="L8065" s="224"/>
      <c r="M8065" s="224"/>
      <c r="N8065" s="224"/>
      <c r="O8065" s="224"/>
    </row>
    <row r="8066" spans="4:15" ht="12.75" customHeight="1" x14ac:dyDescent="0.3">
      <c r="D8066" s="90"/>
      <c r="E8066" s="90"/>
      <c r="F8066" s="4"/>
      <c r="K8066" s="224"/>
      <c r="L8066" s="224"/>
      <c r="M8066" s="224"/>
      <c r="N8066" s="224"/>
      <c r="O8066" s="224"/>
    </row>
    <row r="8067" spans="4:15" ht="12.75" customHeight="1" x14ac:dyDescent="0.3">
      <c r="D8067" s="90"/>
      <c r="E8067" s="90"/>
      <c r="F8067" s="4"/>
      <c r="K8067" s="224"/>
      <c r="L8067" s="224"/>
      <c r="M8067" s="224"/>
      <c r="N8067" s="224"/>
      <c r="O8067" s="224"/>
    </row>
    <row r="8068" spans="4:15" ht="12.75" customHeight="1" x14ac:dyDescent="0.3">
      <c r="D8068" s="90"/>
      <c r="E8068" s="90"/>
      <c r="F8068" s="4"/>
      <c r="K8068" s="224"/>
      <c r="L8068" s="224"/>
      <c r="M8068" s="224"/>
      <c r="N8068" s="224"/>
      <c r="O8068" s="224"/>
    </row>
    <row r="8069" spans="4:15" ht="12.75" customHeight="1" x14ac:dyDescent="0.3">
      <c r="D8069" s="90"/>
      <c r="E8069" s="90"/>
      <c r="F8069" s="4"/>
      <c r="K8069" s="224"/>
      <c r="L8069" s="224"/>
      <c r="M8069" s="224"/>
      <c r="N8069" s="224"/>
      <c r="O8069" s="224"/>
    </row>
    <row r="8070" spans="4:15" ht="12.75" customHeight="1" x14ac:dyDescent="0.3">
      <c r="D8070" s="90"/>
      <c r="E8070" s="90"/>
      <c r="F8070" s="4"/>
      <c r="K8070" s="224"/>
      <c r="L8070" s="224"/>
      <c r="M8070" s="224"/>
      <c r="N8070" s="224"/>
      <c r="O8070" s="224"/>
    </row>
    <row r="8071" spans="4:15" ht="12.75" customHeight="1" x14ac:dyDescent="0.3">
      <c r="D8071" s="90"/>
      <c r="E8071" s="90"/>
      <c r="F8071" s="4"/>
      <c r="K8071" s="224"/>
      <c r="L8071" s="224"/>
      <c r="M8071" s="224"/>
      <c r="N8071" s="224"/>
      <c r="O8071" s="224"/>
    </row>
    <row r="8072" spans="4:15" ht="12.75" customHeight="1" x14ac:dyDescent="0.3">
      <c r="D8072" s="90"/>
      <c r="E8072" s="90"/>
      <c r="F8072" s="4"/>
      <c r="K8072" s="224"/>
      <c r="L8072" s="224"/>
      <c r="M8072" s="224"/>
      <c r="N8072" s="224"/>
      <c r="O8072" s="224"/>
    </row>
    <row r="8073" spans="4:15" ht="12.75" customHeight="1" x14ac:dyDescent="0.3">
      <c r="D8073" s="90"/>
      <c r="E8073" s="90"/>
      <c r="F8073" s="4"/>
      <c r="K8073" s="224"/>
      <c r="L8073" s="224"/>
      <c r="M8073" s="224"/>
      <c r="N8073" s="224"/>
      <c r="O8073" s="224"/>
    </row>
    <row r="8074" spans="4:15" ht="12.75" customHeight="1" x14ac:dyDescent="0.3">
      <c r="D8074" s="90"/>
      <c r="E8074" s="90"/>
      <c r="F8074" s="4"/>
      <c r="K8074" s="224"/>
      <c r="L8074" s="224"/>
      <c r="M8074" s="224"/>
      <c r="N8074" s="224"/>
      <c r="O8074" s="224"/>
    </row>
    <row r="8075" spans="4:15" ht="12.75" customHeight="1" x14ac:dyDescent="0.3">
      <c r="D8075" s="90"/>
      <c r="E8075" s="90"/>
      <c r="F8075" s="4"/>
      <c r="K8075" s="224"/>
      <c r="L8075" s="224"/>
      <c r="M8075" s="224"/>
      <c r="N8075" s="224"/>
      <c r="O8075" s="224"/>
    </row>
    <row r="8076" spans="4:15" ht="12.75" customHeight="1" x14ac:dyDescent="0.3">
      <c r="D8076" s="90"/>
      <c r="E8076" s="90"/>
      <c r="F8076" s="4"/>
      <c r="K8076" s="224"/>
      <c r="L8076" s="224"/>
      <c r="M8076" s="224"/>
      <c r="N8076" s="224"/>
      <c r="O8076" s="224"/>
    </row>
    <row r="8077" spans="4:15" ht="12.75" customHeight="1" x14ac:dyDescent="0.3">
      <c r="D8077" s="90"/>
      <c r="E8077" s="90"/>
      <c r="F8077" s="4"/>
      <c r="K8077" s="224"/>
      <c r="L8077" s="224"/>
      <c r="M8077" s="224"/>
      <c r="N8077" s="224"/>
      <c r="O8077" s="224"/>
    </row>
    <row r="8078" spans="4:15" ht="12.75" customHeight="1" x14ac:dyDescent="0.3">
      <c r="D8078" s="90"/>
      <c r="E8078" s="90"/>
      <c r="F8078" s="4"/>
      <c r="K8078" s="224"/>
      <c r="L8078" s="224"/>
      <c r="M8078" s="224"/>
      <c r="N8078" s="224"/>
      <c r="O8078" s="224"/>
    </row>
    <row r="8079" spans="4:15" ht="12.75" customHeight="1" x14ac:dyDescent="0.3">
      <c r="D8079" s="90"/>
      <c r="E8079" s="90"/>
      <c r="F8079" s="4"/>
      <c r="K8079" s="224"/>
      <c r="L8079" s="224"/>
      <c r="M8079" s="224"/>
      <c r="N8079" s="224"/>
      <c r="O8079" s="224"/>
    </row>
    <row r="8080" spans="4:15" ht="12.75" customHeight="1" x14ac:dyDescent="0.3">
      <c r="D8080" s="90"/>
      <c r="E8080" s="90"/>
      <c r="F8080" s="4"/>
      <c r="K8080" s="224"/>
      <c r="L8080" s="224"/>
      <c r="M8080" s="224"/>
      <c r="N8080" s="224"/>
      <c r="O8080" s="224"/>
    </row>
    <row r="8081" spans="4:15" ht="12.75" customHeight="1" x14ac:dyDescent="0.3">
      <c r="D8081" s="90"/>
      <c r="E8081" s="90"/>
      <c r="F8081" s="4"/>
      <c r="K8081" s="224"/>
      <c r="L8081" s="224"/>
      <c r="M8081" s="224"/>
      <c r="N8081" s="224"/>
      <c r="O8081" s="224"/>
    </row>
    <row r="8082" spans="4:15" ht="12.75" customHeight="1" x14ac:dyDescent="0.3">
      <c r="D8082" s="90"/>
      <c r="E8082" s="90"/>
      <c r="F8082" s="4"/>
      <c r="K8082" s="224"/>
      <c r="L8082" s="224"/>
      <c r="M8082" s="224"/>
      <c r="N8082" s="224"/>
      <c r="O8082" s="224"/>
    </row>
    <row r="8083" spans="4:15" ht="12.75" customHeight="1" x14ac:dyDescent="0.3">
      <c r="D8083" s="90"/>
      <c r="E8083" s="90"/>
      <c r="F8083" s="4"/>
      <c r="K8083" s="224"/>
      <c r="L8083" s="224"/>
      <c r="M8083" s="224"/>
      <c r="N8083" s="224"/>
      <c r="O8083" s="224"/>
    </row>
    <row r="8084" spans="4:15" ht="12.75" customHeight="1" x14ac:dyDescent="0.3">
      <c r="D8084" s="90"/>
      <c r="E8084" s="90"/>
      <c r="F8084" s="4"/>
      <c r="K8084" s="224"/>
      <c r="L8084" s="224"/>
      <c r="M8084" s="224"/>
      <c r="N8084" s="224"/>
      <c r="O8084" s="224"/>
    </row>
    <row r="8085" spans="4:15" ht="12.75" customHeight="1" x14ac:dyDescent="0.3">
      <c r="D8085" s="90"/>
      <c r="E8085" s="90"/>
      <c r="F8085" s="4"/>
      <c r="K8085" s="224"/>
      <c r="L8085" s="224"/>
      <c r="M8085" s="224"/>
      <c r="N8085" s="224"/>
      <c r="O8085" s="224"/>
    </row>
    <row r="8086" spans="4:15" ht="12.75" customHeight="1" x14ac:dyDescent="0.3">
      <c r="D8086" s="90"/>
      <c r="E8086" s="90"/>
      <c r="F8086" s="4"/>
      <c r="K8086" s="224"/>
      <c r="L8086" s="224"/>
      <c r="M8086" s="224"/>
      <c r="N8086" s="224"/>
      <c r="O8086" s="224"/>
    </row>
    <row r="8087" spans="4:15" ht="12.75" customHeight="1" x14ac:dyDescent="0.3">
      <c r="D8087" s="90"/>
      <c r="E8087" s="90"/>
      <c r="F8087" s="4"/>
      <c r="K8087" s="224"/>
      <c r="L8087" s="224"/>
      <c r="M8087" s="224"/>
      <c r="N8087" s="224"/>
      <c r="O8087" s="224"/>
    </row>
    <row r="8088" spans="4:15" ht="12.75" customHeight="1" x14ac:dyDescent="0.3">
      <c r="D8088" s="90"/>
      <c r="E8088" s="90"/>
      <c r="F8088" s="4"/>
      <c r="K8088" s="224"/>
      <c r="L8088" s="224"/>
      <c r="M8088" s="224"/>
      <c r="N8088" s="224"/>
      <c r="O8088" s="224"/>
    </row>
    <row r="8089" spans="4:15" ht="12.75" customHeight="1" x14ac:dyDescent="0.3">
      <c r="D8089" s="90"/>
      <c r="E8089" s="90"/>
      <c r="F8089" s="4"/>
      <c r="K8089" s="224"/>
      <c r="L8089" s="224"/>
      <c r="M8089" s="224"/>
      <c r="N8089" s="224"/>
      <c r="O8089" s="224"/>
    </row>
    <row r="8090" spans="4:15" ht="12.75" customHeight="1" x14ac:dyDescent="0.3">
      <c r="D8090" s="90"/>
      <c r="E8090" s="90"/>
      <c r="F8090" s="4"/>
      <c r="K8090" s="224"/>
      <c r="L8090" s="224"/>
      <c r="M8090" s="224"/>
      <c r="N8090" s="224"/>
      <c r="O8090" s="224"/>
    </row>
    <row r="8091" spans="4:15" ht="12.75" customHeight="1" x14ac:dyDescent="0.3">
      <c r="D8091" s="90"/>
      <c r="E8091" s="90"/>
      <c r="F8091" s="4"/>
      <c r="K8091" s="224"/>
      <c r="L8091" s="224"/>
      <c r="M8091" s="224"/>
      <c r="N8091" s="224"/>
      <c r="O8091" s="224"/>
    </row>
    <row r="8092" spans="4:15" ht="12.75" customHeight="1" x14ac:dyDescent="0.3">
      <c r="D8092" s="90"/>
      <c r="E8092" s="90"/>
      <c r="F8092" s="4"/>
      <c r="K8092" s="224"/>
      <c r="L8092" s="224"/>
      <c r="M8092" s="224"/>
      <c r="N8092" s="224"/>
      <c r="O8092" s="224"/>
    </row>
    <row r="8093" spans="4:15" ht="12.75" customHeight="1" x14ac:dyDescent="0.3">
      <c r="D8093" s="90"/>
      <c r="E8093" s="90"/>
      <c r="F8093" s="4"/>
      <c r="K8093" s="224"/>
      <c r="L8093" s="224"/>
      <c r="M8093" s="224"/>
      <c r="N8093" s="224"/>
      <c r="O8093" s="224"/>
    </row>
    <row r="8094" spans="4:15" ht="12.75" customHeight="1" x14ac:dyDescent="0.3">
      <c r="D8094" s="90"/>
      <c r="E8094" s="90"/>
      <c r="F8094" s="4"/>
      <c r="K8094" s="224"/>
      <c r="L8094" s="224"/>
      <c r="M8094" s="224"/>
      <c r="N8094" s="224"/>
      <c r="O8094" s="224"/>
    </row>
    <row r="8095" spans="4:15" ht="12.75" customHeight="1" x14ac:dyDescent="0.3">
      <c r="D8095" s="90"/>
      <c r="E8095" s="90"/>
      <c r="F8095" s="4"/>
      <c r="K8095" s="224"/>
      <c r="L8095" s="224"/>
      <c r="M8095" s="224"/>
      <c r="N8095" s="224"/>
      <c r="O8095" s="224"/>
    </row>
    <row r="8096" spans="4:15" ht="12.75" customHeight="1" x14ac:dyDescent="0.3">
      <c r="D8096" s="90"/>
      <c r="E8096" s="90"/>
      <c r="F8096" s="4"/>
      <c r="K8096" s="224"/>
      <c r="L8096" s="224"/>
      <c r="M8096" s="224"/>
      <c r="N8096" s="224"/>
      <c r="O8096" s="224"/>
    </row>
    <row r="8097" spans="4:15" ht="12.75" customHeight="1" x14ac:dyDescent="0.3">
      <c r="D8097" s="90"/>
      <c r="E8097" s="90"/>
      <c r="F8097" s="4"/>
      <c r="K8097" s="224"/>
      <c r="L8097" s="224"/>
      <c r="M8097" s="224"/>
      <c r="N8097" s="224"/>
      <c r="O8097" s="224"/>
    </row>
    <row r="8098" spans="4:15" ht="12.75" customHeight="1" x14ac:dyDescent="0.3">
      <c r="D8098" s="90"/>
      <c r="E8098" s="90"/>
      <c r="F8098" s="4"/>
      <c r="K8098" s="224"/>
      <c r="L8098" s="224"/>
      <c r="M8098" s="224"/>
      <c r="N8098" s="224"/>
      <c r="O8098" s="224"/>
    </row>
    <row r="8099" spans="4:15" ht="12.75" customHeight="1" x14ac:dyDescent="0.3">
      <c r="D8099" s="90"/>
      <c r="E8099" s="90"/>
      <c r="F8099" s="4"/>
      <c r="K8099" s="224"/>
      <c r="L8099" s="224"/>
      <c r="M8099" s="224"/>
      <c r="N8099" s="224"/>
      <c r="O8099" s="224"/>
    </row>
    <row r="8100" spans="4:15" ht="12.75" customHeight="1" x14ac:dyDescent="0.3">
      <c r="D8100" s="90"/>
      <c r="E8100" s="90"/>
      <c r="F8100" s="4"/>
      <c r="K8100" s="224"/>
      <c r="L8100" s="224"/>
      <c r="M8100" s="224"/>
      <c r="N8100" s="224"/>
      <c r="O8100" s="224"/>
    </row>
    <row r="8101" spans="4:15" ht="12.75" customHeight="1" x14ac:dyDescent="0.3">
      <c r="D8101" s="90"/>
      <c r="E8101" s="90"/>
      <c r="F8101" s="4"/>
      <c r="K8101" s="224"/>
      <c r="L8101" s="224"/>
      <c r="M8101" s="224"/>
      <c r="N8101" s="224"/>
      <c r="O8101" s="224"/>
    </row>
    <row r="8102" spans="4:15" ht="12.75" customHeight="1" x14ac:dyDescent="0.3">
      <c r="D8102" s="90"/>
      <c r="E8102" s="90"/>
      <c r="F8102" s="4"/>
      <c r="K8102" s="224"/>
      <c r="L8102" s="224"/>
      <c r="M8102" s="224"/>
      <c r="N8102" s="224"/>
      <c r="O8102" s="224"/>
    </row>
    <row r="8103" spans="4:15" ht="12.75" customHeight="1" x14ac:dyDescent="0.3">
      <c r="D8103" s="90"/>
      <c r="E8103" s="90"/>
      <c r="F8103" s="4"/>
      <c r="K8103" s="224"/>
      <c r="L8103" s="224"/>
      <c r="M8103" s="224"/>
      <c r="N8103" s="224"/>
      <c r="O8103" s="224"/>
    </row>
    <row r="8104" spans="4:15" ht="12.75" customHeight="1" x14ac:dyDescent="0.3">
      <c r="D8104" s="90"/>
      <c r="E8104" s="90"/>
      <c r="F8104" s="4"/>
      <c r="K8104" s="224"/>
      <c r="L8104" s="224"/>
      <c r="M8104" s="224"/>
      <c r="N8104" s="224"/>
      <c r="O8104" s="224"/>
    </row>
    <row r="8105" spans="4:15" ht="12.75" customHeight="1" x14ac:dyDescent="0.3">
      <c r="D8105" s="90"/>
      <c r="E8105" s="90"/>
      <c r="F8105" s="4"/>
      <c r="K8105" s="224"/>
      <c r="L8105" s="224"/>
      <c r="M8105" s="224"/>
      <c r="N8105" s="224"/>
      <c r="O8105" s="224"/>
    </row>
    <row r="8106" spans="4:15" ht="12.75" customHeight="1" x14ac:dyDescent="0.3">
      <c r="D8106" s="90"/>
      <c r="E8106" s="90"/>
      <c r="F8106" s="4"/>
      <c r="K8106" s="224"/>
      <c r="L8106" s="224"/>
      <c r="M8106" s="224"/>
      <c r="N8106" s="224"/>
      <c r="O8106" s="224"/>
    </row>
    <row r="8107" spans="4:15" ht="12.75" customHeight="1" x14ac:dyDescent="0.3">
      <c r="D8107" s="90"/>
      <c r="E8107" s="90"/>
      <c r="F8107" s="4"/>
      <c r="K8107" s="224"/>
      <c r="L8107" s="224"/>
      <c r="M8107" s="224"/>
      <c r="N8107" s="224"/>
      <c r="O8107" s="224"/>
    </row>
    <row r="8108" spans="4:15" ht="12.75" customHeight="1" x14ac:dyDescent="0.3">
      <c r="D8108" s="90"/>
      <c r="E8108" s="90"/>
      <c r="F8108" s="4"/>
      <c r="K8108" s="224"/>
      <c r="L8108" s="224"/>
      <c r="M8108" s="224"/>
      <c r="N8108" s="224"/>
      <c r="O8108" s="224"/>
    </row>
    <row r="8109" spans="4:15" ht="12.75" customHeight="1" x14ac:dyDescent="0.3">
      <c r="D8109" s="90"/>
      <c r="E8109" s="90"/>
      <c r="F8109" s="4"/>
      <c r="K8109" s="224"/>
      <c r="L8109" s="224"/>
      <c r="M8109" s="224"/>
      <c r="N8109" s="224"/>
      <c r="O8109" s="224"/>
    </row>
    <row r="8110" spans="4:15" ht="12.75" customHeight="1" x14ac:dyDescent="0.3">
      <c r="D8110" s="90"/>
      <c r="E8110" s="90"/>
      <c r="F8110" s="4"/>
      <c r="K8110" s="224"/>
      <c r="L8110" s="224"/>
      <c r="M8110" s="224"/>
      <c r="N8110" s="224"/>
      <c r="O8110" s="224"/>
    </row>
    <row r="8111" spans="4:15" ht="12.75" customHeight="1" x14ac:dyDescent="0.3">
      <c r="D8111" s="90"/>
      <c r="E8111" s="90"/>
      <c r="F8111" s="4"/>
      <c r="K8111" s="224"/>
      <c r="L8111" s="224"/>
      <c r="M8111" s="224"/>
      <c r="N8111" s="224"/>
      <c r="O8111" s="224"/>
    </row>
    <row r="8112" spans="4:15" ht="12.75" customHeight="1" x14ac:dyDescent="0.3">
      <c r="D8112" s="90"/>
      <c r="E8112" s="90"/>
      <c r="F8112" s="4"/>
      <c r="K8112" s="224"/>
      <c r="L8112" s="224"/>
      <c r="M8112" s="224"/>
      <c r="N8112" s="224"/>
      <c r="O8112" s="224"/>
    </row>
    <row r="8113" spans="4:15" ht="12.75" customHeight="1" x14ac:dyDescent="0.3">
      <c r="D8113" s="90"/>
      <c r="E8113" s="90"/>
      <c r="F8113" s="4"/>
      <c r="K8113" s="224"/>
      <c r="L8113" s="224"/>
      <c r="M8113" s="224"/>
      <c r="N8113" s="224"/>
      <c r="O8113" s="224"/>
    </row>
    <row r="8114" spans="4:15" ht="12.75" customHeight="1" x14ac:dyDescent="0.3">
      <c r="D8114" s="90"/>
      <c r="E8114" s="90"/>
      <c r="F8114" s="4"/>
      <c r="K8114" s="224"/>
      <c r="L8114" s="224"/>
      <c r="M8114" s="224"/>
      <c r="N8114" s="224"/>
      <c r="O8114" s="224"/>
    </row>
    <row r="8115" spans="4:15" ht="12.75" customHeight="1" x14ac:dyDescent="0.3">
      <c r="D8115" s="90"/>
      <c r="E8115" s="90"/>
      <c r="F8115" s="4"/>
      <c r="K8115" s="224"/>
      <c r="L8115" s="224"/>
      <c r="M8115" s="224"/>
      <c r="N8115" s="224"/>
      <c r="O8115" s="224"/>
    </row>
    <row r="8116" spans="4:15" ht="12.75" customHeight="1" x14ac:dyDescent="0.3">
      <c r="D8116" s="90"/>
      <c r="E8116" s="90"/>
      <c r="F8116" s="4"/>
      <c r="K8116" s="224"/>
      <c r="L8116" s="224"/>
      <c r="M8116" s="224"/>
      <c r="N8116" s="224"/>
      <c r="O8116" s="224"/>
    </row>
    <row r="8117" spans="4:15" ht="12.75" customHeight="1" x14ac:dyDescent="0.3">
      <c r="D8117" s="90"/>
      <c r="E8117" s="90"/>
      <c r="F8117" s="4"/>
      <c r="K8117" s="224"/>
      <c r="L8117" s="224"/>
      <c r="M8117" s="224"/>
      <c r="N8117" s="224"/>
      <c r="O8117" s="224"/>
    </row>
    <row r="8118" spans="4:15" ht="12.75" customHeight="1" x14ac:dyDescent="0.3">
      <c r="D8118" s="90"/>
      <c r="E8118" s="90"/>
      <c r="F8118" s="4"/>
      <c r="K8118" s="224"/>
      <c r="L8118" s="224"/>
      <c r="M8118" s="224"/>
      <c r="N8118" s="224"/>
      <c r="O8118" s="224"/>
    </row>
    <row r="8119" spans="4:15" ht="12.75" customHeight="1" x14ac:dyDescent="0.3">
      <c r="D8119" s="90"/>
      <c r="E8119" s="90"/>
      <c r="F8119" s="4"/>
      <c r="K8119" s="224"/>
      <c r="L8119" s="224"/>
      <c r="M8119" s="224"/>
      <c r="N8119" s="224"/>
      <c r="O8119" s="224"/>
    </row>
    <row r="8120" spans="4:15" ht="12.75" customHeight="1" x14ac:dyDescent="0.3">
      <c r="D8120" s="90"/>
      <c r="E8120" s="90"/>
      <c r="F8120" s="4"/>
      <c r="K8120" s="224"/>
      <c r="L8120" s="224"/>
      <c r="M8120" s="224"/>
      <c r="N8120" s="224"/>
      <c r="O8120" s="224"/>
    </row>
    <row r="8121" spans="4:15" ht="12.75" customHeight="1" x14ac:dyDescent="0.3">
      <c r="D8121" s="90"/>
      <c r="E8121" s="90"/>
      <c r="F8121" s="4"/>
      <c r="K8121" s="224"/>
      <c r="L8121" s="224"/>
      <c r="M8121" s="224"/>
      <c r="N8121" s="224"/>
      <c r="O8121" s="224"/>
    </row>
    <row r="8122" spans="4:15" ht="12.75" customHeight="1" x14ac:dyDescent="0.3">
      <c r="D8122" s="90"/>
      <c r="E8122" s="90"/>
      <c r="F8122" s="4"/>
      <c r="K8122" s="224"/>
      <c r="L8122" s="224"/>
      <c r="M8122" s="224"/>
      <c r="N8122" s="224"/>
      <c r="O8122" s="224"/>
    </row>
    <row r="8123" spans="4:15" ht="12.75" customHeight="1" x14ac:dyDescent="0.3">
      <c r="D8123" s="90"/>
      <c r="E8123" s="90"/>
      <c r="F8123" s="4"/>
      <c r="K8123" s="224"/>
      <c r="L8123" s="224"/>
      <c r="M8123" s="224"/>
      <c r="N8123" s="224"/>
      <c r="O8123" s="224"/>
    </row>
    <row r="8124" spans="4:15" ht="12.75" customHeight="1" x14ac:dyDescent="0.3">
      <c r="D8124" s="90"/>
      <c r="E8124" s="90"/>
      <c r="F8124" s="4"/>
      <c r="K8124" s="224"/>
      <c r="L8124" s="224"/>
      <c r="M8124" s="224"/>
      <c r="N8124" s="224"/>
      <c r="O8124" s="224"/>
    </row>
    <row r="8125" spans="4:15" ht="12.75" customHeight="1" x14ac:dyDescent="0.3">
      <c r="D8125" s="90"/>
      <c r="E8125" s="90"/>
      <c r="F8125" s="4"/>
      <c r="K8125" s="224"/>
      <c r="L8125" s="224"/>
      <c r="M8125" s="224"/>
      <c r="N8125" s="224"/>
      <c r="O8125" s="224"/>
    </row>
    <row r="8126" spans="4:15" ht="12.75" customHeight="1" x14ac:dyDescent="0.3">
      <c r="D8126" s="90"/>
      <c r="E8126" s="90"/>
      <c r="F8126" s="4"/>
      <c r="K8126" s="224"/>
      <c r="L8126" s="224"/>
      <c r="M8126" s="224"/>
      <c r="N8126" s="224"/>
      <c r="O8126" s="224"/>
    </row>
    <row r="8127" spans="4:15" ht="12.75" customHeight="1" x14ac:dyDescent="0.3">
      <c r="D8127" s="90"/>
      <c r="E8127" s="90"/>
      <c r="F8127" s="4"/>
      <c r="K8127" s="224"/>
      <c r="L8127" s="224"/>
      <c r="M8127" s="224"/>
      <c r="N8127" s="224"/>
      <c r="O8127" s="224"/>
    </row>
    <row r="8128" spans="4:15" ht="12.75" customHeight="1" x14ac:dyDescent="0.3">
      <c r="D8128" s="90"/>
      <c r="E8128" s="90"/>
      <c r="F8128" s="4"/>
      <c r="K8128" s="224"/>
      <c r="L8128" s="224"/>
      <c r="M8128" s="224"/>
      <c r="N8128" s="224"/>
      <c r="O8128" s="224"/>
    </row>
    <row r="8129" spans="4:15" ht="12.75" customHeight="1" x14ac:dyDescent="0.3">
      <c r="D8129" s="90"/>
      <c r="E8129" s="90"/>
      <c r="F8129" s="4"/>
      <c r="K8129" s="224"/>
      <c r="L8129" s="224"/>
      <c r="M8129" s="224"/>
      <c r="N8129" s="224"/>
      <c r="O8129" s="224"/>
    </row>
    <row r="8130" spans="4:15" ht="12.75" customHeight="1" x14ac:dyDescent="0.3">
      <c r="D8130" s="90"/>
      <c r="E8130" s="90"/>
      <c r="F8130" s="4"/>
      <c r="K8130" s="224"/>
      <c r="L8130" s="224"/>
      <c r="M8130" s="224"/>
      <c r="N8130" s="224"/>
      <c r="O8130" s="224"/>
    </row>
    <row r="8131" spans="4:15" ht="12.75" customHeight="1" x14ac:dyDescent="0.3">
      <c r="D8131" s="90"/>
      <c r="E8131" s="90"/>
      <c r="F8131" s="4"/>
      <c r="K8131" s="224"/>
      <c r="L8131" s="224"/>
      <c r="M8131" s="224"/>
      <c r="N8131" s="224"/>
      <c r="O8131" s="224"/>
    </row>
    <row r="8132" spans="4:15" ht="12.75" customHeight="1" x14ac:dyDescent="0.3">
      <c r="D8132" s="90"/>
      <c r="E8132" s="90"/>
      <c r="F8132" s="4"/>
      <c r="K8132" s="224"/>
      <c r="L8132" s="224"/>
      <c r="M8132" s="224"/>
      <c r="N8132" s="224"/>
      <c r="O8132" s="224"/>
    </row>
    <row r="8133" spans="4:15" ht="12.75" customHeight="1" x14ac:dyDescent="0.3">
      <c r="D8133" s="90"/>
      <c r="E8133" s="90"/>
      <c r="F8133" s="4"/>
      <c r="K8133" s="224"/>
      <c r="L8133" s="224"/>
      <c r="M8133" s="224"/>
      <c r="N8133" s="224"/>
      <c r="O8133" s="224"/>
    </row>
    <row r="8134" spans="4:15" ht="12.75" customHeight="1" x14ac:dyDescent="0.3">
      <c r="D8134" s="90"/>
      <c r="E8134" s="90"/>
      <c r="F8134" s="4"/>
      <c r="K8134" s="224"/>
      <c r="L8134" s="224"/>
      <c r="M8134" s="224"/>
      <c r="N8134" s="224"/>
      <c r="O8134" s="224"/>
    </row>
    <row r="8135" spans="4:15" ht="12.75" customHeight="1" x14ac:dyDescent="0.3">
      <c r="D8135" s="90"/>
      <c r="E8135" s="90"/>
      <c r="F8135" s="4"/>
      <c r="K8135" s="224"/>
      <c r="L8135" s="224"/>
      <c r="M8135" s="224"/>
      <c r="N8135" s="224"/>
      <c r="O8135" s="224"/>
    </row>
    <row r="8136" spans="4:15" ht="12.75" customHeight="1" x14ac:dyDescent="0.3">
      <c r="D8136" s="90"/>
      <c r="E8136" s="90"/>
      <c r="F8136" s="4"/>
      <c r="K8136" s="224"/>
      <c r="L8136" s="224"/>
      <c r="M8136" s="224"/>
      <c r="N8136" s="224"/>
      <c r="O8136" s="224"/>
    </row>
    <row r="8137" spans="4:15" ht="12.75" customHeight="1" x14ac:dyDescent="0.3">
      <c r="D8137" s="90"/>
      <c r="E8137" s="90"/>
      <c r="F8137" s="4"/>
      <c r="K8137" s="224"/>
      <c r="L8137" s="224"/>
      <c r="M8137" s="224"/>
      <c r="N8137" s="224"/>
      <c r="O8137" s="224"/>
    </row>
    <row r="8138" spans="4:15" ht="12.75" customHeight="1" x14ac:dyDescent="0.3">
      <c r="D8138" s="90"/>
      <c r="E8138" s="90"/>
      <c r="F8138" s="4"/>
      <c r="K8138" s="224"/>
      <c r="L8138" s="224"/>
      <c r="M8138" s="224"/>
      <c r="N8138" s="224"/>
      <c r="O8138" s="224"/>
    </row>
    <row r="8139" spans="4:15" ht="12.75" customHeight="1" x14ac:dyDescent="0.3">
      <c r="D8139" s="90"/>
      <c r="E8139" s="90"/>
      <c r="F8139" s="4"/>
      <c r="K8139" s="224"/>
      <c r="L8139" s="224"/>
      <c r="M8139" s="224"/>
      <c r="N8139" s="224"/>
      <c r="O8139" s="224"/>
    </row>
    <row r="8140" spans="4:15" ht="12.75" customHeight="1" x14ac:dyDescent="0.3">
      <c r="D8140" s="90"/>
      <c r="E8140" s="90"/>
      <c r="F8140" s="4"/>
      <c r="K8140" s="224"/>
      <c r="L8140" s="224"/>
      <c r="M8140" s="224"/>
      <c r="N8140" s="224"/>
      <c r="O8140" s="224"/>
    </row>
    <row r="8141" spans="4:15" ht="12.75" customHeight="1" x14ac:dyDescent="0.3">
      <c r="D8141" s="90"/>
      <c r="E8141" s="90"/>
      <c r="F8141" s="4"/>
      <c r="K8141" s="224"/>
      <c r="L8141" s="224"/>
      <c r="M8141" s="224"/>
      <c r="N8141" s="224"/>
      <c r="O8141" s="224"/>
    </row>
    <row r="8142" spans="4:15" ht="12.75" customHeight="1" x14ac:dyDescent="0.3">
      <c r="D8142" s="90"/>
      <c r="E8142" s="90"/>
      <c r="F8142" s="4"/>
      <c r="K8142" s="224"/>
      <c r="L8142" s="224"/>
      <c r="M8142" s="224"/>
      <c r="N8142" s="224"/>
      <c r="O8142" s="224"/>
    </row>
    <row r="8143" spans="4:15" ht="12.75" customHeight="1" x14ac:dyDescent="0.3">
      <c r="D8143" s="90"/>
      <c r="E8143" s="90"/>
      <c r="F8143" s="4"/>
      <c r="K8143" s="224"/>
      <c r="L8143" s="224"/>
      <c r="M8143" s="224"/>
      <c r="N8143" s="224"/>
      <c r="O8143" s="224"/>
    </row>
    <row r="8144" spans="4:15" ht="12.75" customHeight="1" x14ac:dyDescent="0.3">
      <c r="D8144" s="90"/>
      <c r="E8144" s="90"/>
      <c r="F8144" s="4"/>
      <c r="K8144" s="224"/>
      <c r="L8144" s="224"/>
      <c r="M8144" s="224"/>
      <c r="N8144" s="224"/>
      <c r="O8144" s="224"/>
    </row>
    <row r="8145" spans="4:15" ht="12.75" customHeight="1" x14ac:dyDescent="0.3">
      <c r="D8145" s="90"/>
      <c r="E8145" s="90"/>
      <c r="F8145" s="4"/>
      <c r="K8145" s="224"/>
      <c r="L8145" s="224"/>
      <c r="M8145" s="224"/>
      <c r="N8145" s="224"/>
      <c r="O8145" s="224"/>
    </row>
    <row r="8146" spans="4:15" ht="12.75" customHeight="1" x14ac:dyDescent="0.3">
      <c r="D8146" s="90"/>
      <c r="E8146" s="90"/>
      <c r="F8146" s="4"/>
      <c r="K8146" s="224"/>
      <c r="L8146" s="224"/>
      <c r="M8146" s="224"/>
      <c r="N8146" s="224"/>
      <c r="O8146" s="224"/>
    </row>
    <row r="8147" spans="4:15" ht="12.75" customHeight="1" x14ac:dyDescent="0.3">
      <c r="D8147" s="90"/>
      <c r="E8147" s="90"/>
      <c r="F8147" s="4"/>
      <c r="K8147" s="224"/>
      <c r="L8147" s="224"/>
      <c r="M8147" s="224"/>
      <c r="N8147" s="224"/>
      <c r="O8147" s="224"/>
    </row>
    <row r="8148" spans="4:15" ht="12.75" customHeight="1" x14ac:dyDescent="0.3">
      <c r="D8148" s="90"/>
      <c r="E8148" s="90"/>
      <c r="F8148" s="4"/>
      <c r="K8148" s="224"/>
      <c r="L8148" s="224"/>
      <c r="M8148" s="224"/>
      <c r="N8148" s="224"/>
      <c r="O8148" s="224"/>
    </row>
    <row r="8149" spans="4:15" ht="12.75" customHeight="1" x14ac:dyDescent="0.3">
      <c r="D8149" s="90"/>
      <c r="E8149" s="90"/>
      <c r="F8149" s="4"/>
      <c r="K8149" s="224"/>
      <c r="L8149" s="224"/>
      <c r="M8149" s="224"/>
      <c r="N8149" s="224"/>
      <c r="O8149" s="224"/>
    </row>
    <row r="8150" spans="4:15" ht="12.75" customHeight="1" x14ac:dyDescent="0.3">
      <c r="D8150" s="90"/>
      <c r="E8150" s="90"/>
      <c r="F8150" s="4"/>
      <c r="K8150" s="224"/>
      <c r="L8150" s="224"/>
      <c r="M8150" s="224"/>
      <c r="N8150" s="224"/>
      <c r="O8150" s="224"/>
    </row>
    <row r="8151" spans="4:15" ht="12.75" customHeight="1" x14ac:dyDescent="0.3">
      <c r="D8151" s="90"/>
      <c r="E8151" s="90"/>
      <c r="F8151" s="4"/>
      <c r="K8151" s="224"/>
      <c r="L8151" s="224"/>
      <c r="M8151" s="224"/>
      <c r="N8151" s="224"/>
      <c r="O8151" s="224"/>
    </row>
    <row r="8152" spans="4:15" ht="12.75" customHeight="1" x14ac:dyDescent="0.3">
      <c r="D8152" s="90"/>
      <c r="E8152" s="90"/>
      <c r="F8152" s="4"/>
      <c r="K8152" s="224"/>
      <c r="L8152" s="224"/>
      <c r="M8152" s="224"/>
      <c r="N8152" s="224"/>
      <c r="O8152" s="224"/>
    </row>
    <row r="8153" spans="4:15" ht="12.75" customHeight="1" x14ac:dyDescent="0.3">
      <c r="D8153" s="90"/>
      <c r="E8153" s="90"/>
      <c r="F8153" s="4"/>
      <c r="K8153" s="224"/>
      <c r="L8153" s="224"/>
      <c r="M8153" s="224"/>
      <c r="N8153" s="224"/>
      <c r="O8153" s="224"/>
    </row>
    <row r="8154" spans="4:15" ht="12.75" customHeight="1" x14ac:dyDescent="0.3">
      <c r="D8154" s="90"/>
      <c r="E8154" s="90"/>
      <c r="F8154" s="4"/>
      <c r="K8154" s="224"/>
      <c r="L8154" s="224"/>
      <c r="M8154" s="224"/>
      <c r="N8154" s="224"/>
      <c r="O8154" s="224"/>
    </row>
    <row r="8155" spans="4:15" ht="12.75" customHeight="1" x14ac:dyDescent="0.3">
      <c r="D8155" s="90"/>
      <c r="E8155" s="90"/>
      <c r="F8155" s="4"/>
      <c r="K8155" s="224"/>
      <c r="L8155" s="224"/>
      <c r="M8155" s="224"/>
      <c r="N8155" s="224"/>
      <c r="O8155" s="224"/>
    </row>
    <row r="8156" spans="4:15" ht="12.75" customHeight="1" x14ac:dyDescent="0.3">
      <c r="D8156" s="90"/>
      <c r="E8156" s="90"/>
      <c r="F8156" s="4"/>
      <c r="K8156" s="224"/>
      <c r="L8156" s="224"/>
      <c r="M8156" s="224"/>
      <c r="N8156" s="224"/>
      <c r="O8156" s="224"/>
    </row>
    <row r="8157" spans="4:15" ht="12.75" customHeight="1" x14ac:dyDescent="0.3">
      <c r="D8157" s="90"/>
      <c r="E8157" s="90"/>
      <c r="F8157" s="4"/>
      <c r="K8157" s="224"/>
      <c r="L8157" s="224"/>
      <c r="M8157" s="224"/>
      <c r="N8157" s="224"/>
      <c r="O8157" s="224"/>
    </row>
    <row r="8158" spans="4:15" ht="12.75" customHeight="1" x14ac:dyDescent="0.3">
      <c r="D8158" s="90"/>
      <c r="E8158" s="90"/>
      <c r="F8158" s="4"/>
      <c r="K8158" s="224"/>
      <c r="L8158" s="224"/>
      <c r="M8158" s="224"/>
      <c r="N8158" s="224"/>
      <c r="O8158" s="224"/>
    </row>
    <row r="8159" spans="4:15" ht="12.75" customHeight="1" x14ac:dyDescent="0.3">
      <c r="D8159" s="90"/>
      <c r="E8159" s="90"/>
      <c r="F8159" s="4"/>
      <c r="K8159" s="224"/>
      <c r="L8159" s="224"/>
      <c r="M8159" s="224"/>
      <c r="N8159" s="224"/>
      <c r="O8159" s="224"/>
    </row>
    <row r="8160" spans="4:15" ht="12.75" customHeight="1" x14ac:dyDescent="0.3">
      <c r="D8160" s="90"/>
      <c r="E8160" s="90"/>
      <c r="F8160" s="4"/>
      <c r="K8160" s="224"/>
      <c r="L8160" s="224"/>
      <c r="M8160" s="224"/>
      <c r="N8160" s="224"/>
      <c r="O8160" s="224"/>
    </row>
    <row r="8161" spans="4:15" ht="12.75" customHeight="1" x14ac:dyDescent="0.3">
      <c r="D8161" s="90"/>
      <c r="E8161" s="90"/>
      <c r="F8161" s="4"/>
      <c r="K8161" s="224"/>
      <c r="L8161" s="224"/>
      <c r="M8161" s="224"/>
      <c r="N8161" s="224"/>
      <c r="O8161" s="224"/>
    </row>
    <row r="8162" spans="4:15" ht="12.75" customHeight="1" x14ac:dyDescent="0.3">
      <c r="D8162" s="90"/>
      <c r="E8162" s="90"/>
      <c r="F8162" s="4"/>
      <c r="K8162" s="224"/>
      <c r="L8162" s="224"/>
      <c r="M8162" s="224"/>
      <c r="N8162" s="224"/>
      <c r="O8162" s="224"/>
    </row>
    <row r="8163" spans="4:15" ht="12.75" customHeight="1" x14ac:dyDescent="0.3">
      <c r="D8163" s="90"/>
      <c r="E8163" s="90"/>
      <c r="F8163" s="4"/>
      <c r="K8163" s="224"/>
      <c r="L8163" s="224"/>
      <c r="M8163" s="224"/>
      <c r="N8163" s="224"/>
      <c r="O8163" s="224"/>
    </row>
    <row r="8164" spans="4:15" ht="12.75" customHeight="1" x14ac:dyDescent="0.3">
      <c r="D8164" s="90"/>
      <c r="E8164" s="90"/>
      <c r="F8164" s="4"/>
      <c r="K8164" s="224"/>
      <c r="L8164" s="224"/>
      <c r="M8164" s="224"/>
      <c r="N8164" s="224"/>
      <c r="O8164" s="224"/>
    </row>
    <row r="8165" spans="4:15" ht="12.75" customHeight="1" x14ac:dyDescent="0.3">
      <c r="D8165" s="90"/>
      <c r="E8165" s="90"/>
      <c r="F8165" s="4"/>
      <c r="K8165" s="224"/>
      <c r="L8165" s="224"/>
      <c r="M8165" s="224"/>
      <c r="N8165" s="224"/>
      <c r="O8165" s="224"/>
    </row>
    <row r="8166" spans="4:15" ht="12.75" customHeight="1" x14ac:dyDescent="0.3">
      <c r="D8166" s="90"/>
      <c r="E8166" s="90"/>
      <c r="F8166" s="4"/>
      <c r="K8166" s="224"/>
      <c r="L8166" s="224"/>
      <c r="M8166" s="224"/>
      <c r="N8166" s="224"/>
      <c r="O8166" s="224"/>
    </row>
    <row r="8167" spans="4:15" ht="12.75" customHeight="1" x14ac:dyDescent="0.3">
      <c r="D8167" s="90"/>
      <c r="E8167" s="90"/>
      <c r="F8167" s="4"/>
      <c r="K8167" s="224"/>
      <c r="L8167" s="224"/>
      <c r="M8167" s="224"/>
      <c r="N8167" s="224"/>
      <c r="O8167" s="224"/>
    </row>
    <row r="8168" spans="4:15" ht="12.75" customHeight="1" x14ac:dyDescent="0.3">
      <c r="D8168" s="90"/>
      <c r="E8168" s="90"/>
      <c r="F8168" s="4"/>
      <c r="K8168" s="224"/>
      <c r="L8168" s="224"/>
      <c r="M8168" s="224"/>
      <c r="N8168" s="224"/>
      <c r="O8168" s="224"/>
    </row>
    <row r="8169" spans="4:15" ht="12.75" customHeight="1" x14ac:dyDescent="0.3">
      <c r="D8169" s="90"/>
      <c r="E8169" s="90"/>
      <c r="F8169" s="4"/>
      <c r="K8169" s="224"/>
      <c r="L8169" s="224"/>
      <c r="M8169" s="224"/>
      <c r="N8169" s="224"/>
      <c r="O8169" s="224"/>
    </row>
    <row r="8170" spans="4:15" ht="12.75" customHeight="1" x14ac:dyDescent="0.3">
      <c r="D8170" s="90"/>
      <c r="E8170" s="90"/>
      <c r="F8170" s="4"/>
      <c r="K8170" s="224"/>
      <c r="L8170" s="224"/>
      <c r="M8170" s="224"/>
      <c r="N8170" s="224"/>
      <c r="O8170" s="224"/>
    </row>
    <row r="8171" spans="4:15" ht="12.75" customHeight="1" x14ac:dyDescent="0.3">
      <c r="D8171" s="90"/>
      <c r="E8171" s="90"/>
      <c r="F8171" s="4"/>
      <c r="K8171" s="224"/>
      <c r="L8171" s="224"/>
      <c r="M8171" s="224"/>
      <c r="N8171" s="224"/>
      <c r="O8171" s="224"/>
    </row>
    <row r="8172" spans="4:15" ht="12.75" customHeight="1" x14ac:dyDescent="0.3">
      <c r="D8172" s="90"/>
      <c r="E8172" s="90"/>
      <c r="F8172" s="4"/>
      <c r="K8172" s="224"/>
      <c r="L8172" s="224"/>
      <c r="M8172" s="224"/>
      <c r="N8172" s="224"/>
      <c r="O8172" s="224"/>
    </row>
    <row r="8173" spans="4:15" ht="12.75" customHeight="1" x14ac:dyDescent="0.3">
      <c r="D8173" s="90"/>
      <c r="E8173" s="90"/>
      <c r="F8173" s="4"/>
      <c r="K8173" s="224"/>
      <c r="L8173" s="224"/>
      <c r="M8173" s="224"/>
      <c r="N8173" s="224"/>
      <c r="O8173" s="224"/>
    </row>
    <row r="8174" spans="4:15" ht="12.75" customHeight="1" x14ac:dyDescent="0.3">
      <c r="D8174" s="90"/>
      <c r="E8174" s="90"/>
      <c r="F8174" s="4"/>
      <c r="K8174" s="224"/>
      <c r="L8174" s="224"/>
      <c r="M8174" s="224"/>
      <c r="N8174" s="224"/>
      <c r="O8174" s="224"/>
    </row>
    <row r="8175" spans="4:15" ht="12.75" customHeight="1" x14ac:dyDescent="0.3">
      <c r="D8175" s="90"/>
      <c r="E8175" s="90"/>
      <c r="F8175" s="4"/>
      <c r="K8175" s="224"/>
      <c r="L8175" s="224"/>
      <c r="M8175" s="224"/>
      <c r="N8175" s="224"/>
      <c r="O8175" s="224"/>
    </row>
    <row r="8176" spans="4:15" ht="12.75" customHeight="1" x14ac:dyDescent="0.3">
      <c r="D8176" s="90"/>
      <c r="E8176" s="90"/>
      <c r="F8176" s="4"/>
      <c r="K8176" s="224"/>
      <c r="L8176" s="224"/>
      <c r="M8176" s="224"/>
      <c r="N8176" s="224"/>
      <c r="O8176" s="224"/>
    </row>
    <row r="8177" spans="4:15" ht="12.75" customHeight="1" x14ac:dyDescent="0.3">
      <c r="D8177" s="90"/>
      <c r="E8177" s="90"/>
      <c r="F8177" s="4"/>
      <c r="K8177" s="224"/>
      <c r="L8177" s="224"/>
      <c r="M8177" s="224"/>
      <c r="N8177" s="224"/>
      <c r="O8177" s="224"/>
    </row>
    <row r="8178" spans="4:15" ht="12.75" customHeight="1" x14ac:dyDescent="0.3">
      <c r="D8178" s="90"/>
      <c r="E8178" s="90"/>
      <c r="F8178" s="4"/>
      <c r="K8178" s="224"/>
      <c r="L8178" s="224"/>
      <c r="M8178" s="224"/>
      <c r="N8178" s="224"/>
      <c r="O8178" s="224"/>
    </row>
    <row r="8179" spans="4:15" ht="12.75" customHeight="1" x14ac:dyDescent="0.3">
      <c r="D8179" s="90"/>
      <c r="E8179" s="90"/>
      <c r="F8179" s="4"/>
      <c r="K8179" s="224"/>
      <c r="L8179" s="224"/>
      <c r="M8179" s="224"/>
      <c r="N8179" s="224"/>
      <c r="O8179" s="224"/>
    </row>
    <row r="8180" spans="4:15" ht="12.75" customHeight="1" x14ac:dyDescent="0.3">
      <c r="D8180" s="90"/>
      <c r="E8180" s="90"/>
      <c r="F8180" s="4"/>
      <c r="K8180" s="224"/>
      <c r="L8180" s="224"/>
      <c r="M8180" s="224"/>
      <c r="N8180" s="224"/>
      <c r="O8180" s="224"/>
    </row>
    <row r="8181" spans="4:15" ht="12.75" customHeight="1" x14ac:dyDescent="0.3">
      <c r="D8181" s="90"/>
      <c r="E8181" s="90"/>
      <c r="F8181" s="4"/>
      <c r="K8181" s="224"/>
      <c r="L8181" s="224"/>
      <c r="M8181" s="224"/>
      <c r="N8181" s="224"/>
      <c r="O8181" s="224"/>
    </row>
    <row r="8182" spans="4:15" ht="12.75" customHeight="1" x14ac:dyDescent="0.3">
      <c r="D8182" s="90"/>
      <c r="E8182" s="90"/>
      <c r="F8182" s="4"/>
      <c r="K8182" s="224"/>
      <c r="L8182" s="224"/>
      <c r="M8182" s="224"/>
      <c r="N8182" s="224"/>
      <c r="O8182" s="224"/>
    </row>
    <row r="8183" spans="4:15" ht="12.75" customHeight="1" x14ac:dyDescent="0.3">
      <c r="D8183" s="90"/>
      <c r="E8183" s="90"/>
      <c r="F8183" s="4"/>
      <c r="K8183" s="224"/>
      <c r="L8183" s="224"/>
      <c r="M8183" s="224"/>
      <c r="N8183" s="224"/>
      <c r="O8183" s="224"/>
    </row>
    <row r="8184" spans="4:15" ht="12.75" customHeight="1" x14ac:dyDescent="0.3">
      <c r="D8184" s="90"/>
      <c r="E8184" s="90"/>
      <c r="F8184" s="4"/>
      <c r="K8184" s="224"/>
      <c r="L8184" s="224"/>
      <c r="M8184" s="224"/>
      <c r="N8184" s="224"/>
      <c r="O8184" s="224"/>
    </row>
    <row r="8185" spans="4:15" ht="12.75" customHeight="1" x14ac:dyDescent="0.3">
      <c r="D8185" s="90"/>
      <c r="E8185" s="90"/>
      <c r="F8185" s="4"/>
      <c r="K8185" s="224"/>
      <c r="L8185" s="224"/>
      <c r="M8185" s="224"/>
      <c r="N8185" s="224"/>
      <c r="O8185" s="224"/>
    </row>
    <row r="8186" spans="4:15" ht="12.75" customHeight="1" x14ac:dyDescent="0.3">
      <c r="D8186" s="90"/>
      <c r="E8186" s="90"/>
      <c r="F8186" s="4"/>
      <c r="K8186" s="224"/>
      <c r="L8186" s="224"/>
      <c r="M8186" s="224"/>
      <c r="N8186" s="224"/>
      <c r="O8186" s="224"/>
    </row>
    <row r="8187" spans="4:15" ht="12.75" customHeight="1" x14ac:dyDescent="0.3">
      <c r="D8187" s="90"/>
      <c r="E8187" s="90"/>
      <c r="F8187" s="4"/>
      <c r="K8187" s="224"/>
      <c r="L8187" s="224"/>
      <c r="M8187" s="224"/>
      <c r="N8187" s="224"/>
      <c r="O8187" s="224"/>
    </row>
    <row r="8188" spans="4:15" ht="12.75" customHeight="1" x14ac:dyDescent="0.3">
      <c r="D8188" s="90"/>
      <c r="E8188" s="90"/>
      <c r="F8188" s="4"/>
      <c r="K8188" s="224"/>
      <c r="L8188" s="224"/>
      <c r="M8188" s="224"/>
      <c r="N8188" s="224"/>
      <c r="O8188" s="224"/>
    </row>
    <row r="8189" spans="4:15" ht="12.75" customHeight="1" x14ac:dyDescent="0.3">
      <c r="D8189" s="90"/>
      <c r="E8189" s="90"/>
      <c r="F8189" s="4"/>
      <c r="K8189" s="224"/>
      <c r="L8189" s="224"/>
      <c r="M8189" s="224"/>
      <c r="N8189" s="224"/>
      <c r="O8189" s="224"/>
    </row>
    <row r="8190" spans="4:15" ht="12.75" customHeight="1" x14ac:dyDescent="0.3">
      <c r="D8190" s="90"/>
      <c r="E8190" s="90"/>
      <c r="F8190" s="4"/>
      <c r="K8190" s="224"/>
      <c r="L8190" s="224"/>
      <c r="M8190" s="224"/>
      <c r="N8190" s="224"/>
      <c r="O8190" s="224"/>
    </row>
    <row r="8191" spans="4:15" ht="12.75" customHeight="1" x14ac:dyDescent="0.3">
      <c r="D8191" s="90"/>
      <c r="E8191" s="90"/>
      <c r="F8191" s="4"/>
      <c r="K8191" s="224"/>
      <c r="L8191" s="224"/>
      <c r="M8191" s="224"/>
      <c r="N8191" s="224"/>
      <c r="O8191" s="224"/>
    </row>
    <row r="8192" spans="4:15" ht="12.75" customHeight="1" x14ac:dyDescent="0.3">
      <c r="D8192" s="90"/>
      <c r="E8192" s="90"/>
      <c r="F8192" s="4"/>
      <c r="K8192" s="224"/>
      <c r="L8192" s="224"/>
      <c r="M8192" s="224"/>
      <c r="N8192" s="224"/>
      <c r="O8192" s="224"/>
    </row>
    <row r="8193" spans="4:15" ht="12.75" customHeight="1" x14ac:dyDescent="0.3">
      <c r="D8193" s="90"/>
      <c r="E8193" s="90"/>
      <c r="F8193" s="4"/>
      <c r="K8193" s="224"/>
      <c r="L8193" s="224"/>
      <c r="M8193" s="224"/>
      <c r="N8193" s="224"/>
      <c r="O8193" s="224"/>
    </row>
    <row r="8194" spans="4:15" ht="12.75" customHeight="1" x14ac:dyDescent="0.3">
      <c r="D8194" s="90"/>
      <c r="E8194" s="90"/>
      <c r="F8194" s="4"/>
      <c r="K8194" s="224"/>
      <c r="L8194" s="224"/>
      <c r="M8194" s="224"/>
      <c r="N8194" s="224"/>
      <c r="O8194" s="224"/>
    </row>
    <row r="8195" spans="4:15" ht="12.75" customHeight="1" x14ac:dyDescent="0.3">
      <c r="D8195" s="90"/>
      <c r="E8195" s="90"/>
      <c r="F8195" s="4"/>
      <c r="K8195" s="224"/>
      <c r="L8195" s="224"/>
      <c r="M8195" s="224"/>
      <c r="N8195" s="224"/>
      <c r="O8195" s="224"/>
    </row>
    <row r="8196" spans="4:15" ht="12.75" customHeight="1" x14ac:dyDescent="0.3">
      <c r="D8196" s="90"/>
      <c r="E8196" s="90"/>
      <c r="F8196" s="4"/>
      <c r="K8196" s="224"/>
      <c r="L8196" s="224"/>
      <c r="M8196" s="224"/>
      <c r="N8196" s="224"/>
      <c r="O8196" s="224"/>
    </row>
    <row r="8197" spans="4:15" ht="12.75" customHeight="1" x14ac:dyDescent="0.3">
      <c r="D8197" s="90"/>
      <c r="E8197" s="90"/>
      <c r="F8197" s="4"/>
      <c r="K8197" s="224"/>
      <c r="L8197" s="224"/>
      <c r="M8197" s="224"/>
      <c r="N8197" s="224"/>
      <c r="O8197" s="224"/>
    </row>
    <row r="8198" spans="4:15" ht="12.75" customHeight="1" x14ac:dyDescent="0.3">
      <c r="D8198" s="90"/>
      <c r="E8198" s="90"/>
      <c r="F8198" s="4"/>
      <c r="K8198" s="224"/>
      <c r="L8198" s="224"/>
      <c r="M8198" s="224"/>
      <c r="N8198" s="224"/>
      <c r="O8198" s="224"/>
    </row>
    <row r="8199" spans="4:15" ht="12.75" customHeight="1" x14ac:dyDescent="0.3">
      <c r="D8199" s="90"/>
      <c r="E8199" s="90"/>
      <c r="F8199" s="4"/>
      <c r="K8199" s="224"/>
      <c r="L8199" s="224"/>
      <c r="M8199" s="224"/>
      <c r="N8199" s="224"/>
      <c r="O8199" s="224"/>
    </row>
    <row r="8200" spans="4:15" ht="12.75" customHeight="1" x14ac:dyDescent="0.3">
      <c r="D8200" s="90"/>
      <c r="E8200" s="90"/>
      <c r="F8200" s="4"/>
      <c r="K8200" s="224"/>
      <c r="L8200" s="224"/>
      <c r="M8200" s="224"/>
      <c r="N8200" s="224"/>
      <c r="O8200" s="224"/>
    </row>
    <row r="8201" spans="4:15" ht="12.75" customHeight="1" x14ac:dyDescent="0.3">
      <c r="D8201" s="90"/>
      <c r="E8201" s="90"/>
      <c r="F8201" s="4"/>
      <c r="K8201" s="224"/>
      <c r="L8201" s="224"/>
      <c r="M8201" s="224"/>
      <c r="N8201" s="224"/>
      <c r="O8201" s="224"/>
    </row>
    <row r="8202" spans="4:15" ht="12.75" customHeight="1" x14ac:dyDescent="0.3">
      <c r="D8202" s="90"/>
      <c r="E8202" s="90"/>
      <c r="F8202" s="4"/>
      <c r="K8202" s="224"/>
      <c r="L8202" s="224"/>
      <c r="M8202" s="224"/>
      <c r="N8202" s="224"/>
      <c r="O8202" s="224"/>
    </row>
    <row r="8203" spans="4:15" ht="12.75" customHeight="1" x14ac:dyDescent="0.3">
      <c r="D8203" s="90"/>
      <c r="E8203" s="90"/>
      <c r="F8203" s="4"/>
      <c r="K8203" s="224"/>
      <c r="L8203" s="224"/>
      <c r="M8203" s="224"/>
      <c r="N8203" s="224"/>
      <c r="O8203" s="224"/>
    </row>
    <row r="8204" spans="4:15" ht="12.75" customHeight="1" x14ac:dyDescent="0.3">
      <c r="D8204" s="90"/>
      <c r="E8204" s="90"/>
      <c r="F8204" s="4"/>
      <c r="K8204" s="224"/>
      <c r="L8204" s="224"/>
      <c r="M8204" s="224"/>
      <c r="N8204" s="224"/>
      <c r="O8204" s="224"/>
    </row>
    <row r="8205" spans="4:15" ht="12.75" customHeight="1" x14ac:dyDescent="0.3">
      <c r="D8205" s="90"/>
      <c r="E8205" s="90"/>
      <c r="F8205" s="4"/>
      <c r="K8205" s="224"/>
      <c r="L8205" s="224"/>
      <c r="M8205" s="224"/>
      <c r="N8205" s="224"/>
      <c r="O8205" s="224"/>
    </row>
    <row r="8206" spans="4:15" ht="12.75" customHeight="1" x14ac:dyDescent="0.3">
      <c r="D8206" s="90"/>
      <c r="E8206" s="90"/>
      <c r="F8206" s="4"/>
      <c r="K8206" s="224"/>
      <c r="L8206" s="224"/>
      <c r="M8206" s="224"/>
      <c r="N8206" s="224"/>
      <c r="O8206" s="224"/>
    </row>
    <row r="8207" spans="4:15" ht="12.75" customHeight="1" x14ac:dyDescent="0.3">
      <c r="D8207" s="90"/>
      <c r="E8207" s="90"/>
      <c r="F8207" s="4"/>
      <c r="K8207" s="224"/>
      <c r="L8207" s="224"/>
      <c r="M8207" s="224"/>
      <c r="N8207" s="224"/>
      <c r="O8207" s="224"/>
    </row>
    <row r="8208" spans="4:15" ht="12.75" customHeight="1" x14ac:dyDescent="0.3">
      <c r="D8208" s="90"/>
      <c r="E8208" s="90"/>
      <c r="F8208" s="4"/>
      <c r="K8208" s="224"/>
      <c r="L8208" s="224"/>
      <c r="M8208" s="224"/>
      <c r="N8208" s="224"/>
      <c r="O8208" s="224"/>
    </row>
    <row r="8209" spans="4:15" ht="12.75" customHeight="1" x14ac:dyDescent="0.3">
      <c r="D8209" s="90"/>
      <c r="E8209" s="90"/>
      <c r="F8209" s="4"/>
      <c r="K8209" s="224"/>
      <c r="L8209" s="224"/>
      <c r="M8209" s="224"/>
      <c r="N8209" s="224"/>
      <c r="O8209" s="224"/>
    </row>
    <row r="8210" spans="4:15" ht="12.75" customHeight="1" x14ac:dyDescent="0.3">
      <c r="D8210" s="90"/>
      <c r="E8210" s="90"/>
      <c r="F8210" s="4"/>
      <c r="K8210" s="224"/>
      <c r="L8210" s="224"/>
      <c r="M8210" s="224"/>
      <c r="N8210" s="224"/>
      <c r="O8210" s="224"/>
    </row>
    <row r="8211" spans="4:15" ht="12.75" customHeight="1" x14ac:dyDescent="0.3">
      <c r="D8211" s="90"/>
      <c r="E8211" s="90"/>
      <c r="F8211" s="4"/>
      <c r="K8211" s="224"/>
      <c r="L8211" s="224"/>
      <c r="M8211" s="224"/>
      <c r="N8211" s="224"/>
      <c r="O8211" s="224"/>
    </row>
    <row r="8212" spans="4:15" ht="12.75" customHeight="1" x14ac:dyDescent="0.3">
      <c r="D8212" s="90"/>
      <c r="E8212" s="90"/>
      <c r="F8212" s="4"/>
      <c r="K8212" s="224"/>
      <c r="L8212" s="224"/>
      <c r="M8212" s="224"/>
      <c r="N8212" s="224"/>
      <c r="O8212" s="224"/>
    </row>
    <row r="8213" spans="4:15" ht="12.75" customHeight="1" x14ac:dyDescent="0.3">
      <c r="D8213" s="90"/>
      <c r="E8213" s="90"/>
      <c r="F8213" s="4"/>
      <c r="K8213" s="224"/>
      <c r="L8213" s="224"/>
      <c r="M8213" s="224"/>
      <c r="N8213" s="224"/>
      <c r="O8213" s="224"/>
    </row>
    <row r="8214" spans="4:15" ht="12.75" customHeight="1" x14ac:dyDescent="0.3">
      <c r="D8214" s="90"/>
      <c r="E8214" s="90"/>
      <c r="F8214" s="4"/>
      <c r="K8214" s="224"/>
      <c r="L8214" s="224"/>
      <c r="M8214" s="224"/>
      <c r="N8214" s="224"/>
      <c r="O8214" s="224"/>
    </row>
    <row r="8215" spans="4:15" ht="12.75" customHeight="1" x14ac:dyDescent="0.3">
      <c r="D8215" s="90"/>
      <c r="E8215" s="90"/>
      <c r="F8215" s="4"/>
      <c r="K8215" s="224"/>
      <c r="L8215" s="224"/>
      <c r="M8215" s="224"/>
      <c r="N8215" s="224"/>
      <c r="O8215" s="224"/>
    </row>
    <row r="8216" spans="4:15" ht="12.75" customHeight="1" x14ac:dyDescent="0.3">
      <c r="D8216" s="90"/>
      <c r="E8216" s="90"/>
      <c r="F8216" s="4"/>
      <c r="K8216" s="224"/>
      <c r="L8216" s="224"/>
      <c r="M8216" s="224"/>
      <c r="N8216" s="224"/>
      <c r="O8216" s="224"/>
    </row>
    <row r="8217" spans="4:15" ht="12.75" customHeight="1" x14ac:dyDescent="0.3">
      <c r="D8217" s="90"/>
      <c r="E8217" s="90"/>
      <c r="F8217" s="4"/>
      <c r="K8217" s="224"/>
      <c r="L8217" s="224"/>
      <c r="M8217" s="224"/>
      <c r="N8217" s="224"/>
      <c r="O8217" s="224"/>
    </row>
    <row r="8218" spans="4:15" ht="12.75" customHeight="1" x14ac:dyDescent="0.3">
      <c r="D8218" s="90"/>
      <c r="E8218" s="90"/>
      <c r="F8218" s="4"/>
      <c r="K8218" s="224"/>
      <c r="L8218" s="224"/>
      <c r="M8218" s="224"/>
      <c r="N8218" s="224"/>
      <c r="O8218" s="224"/>
    </row>
    <row r="8219" spans="4:15" ht="12.75" customHeight="1" x14ac:dyDescent="0.3">
      <c r="D8219" s="90"/>
      <c r="E8219" s="90"/>
      <c r="F8219" s="4"/>
      <c r="K8219" s="224"/>
      <c r="L8219" s="224"/>
      <c r="M8219" s="224"/>
      <c r="N8219" s="224"/>
      <c r="O8219" s="224"/>
    </row>
    <row r="8220" spans="4:15" ht="12.75" customHeight="1" x14ac:dyDescent="0.3">
      <c r="D8220" s="90"/>
      <c r="E8220" s="90"/>
      <c r="F8220" s="4"/>
      <c r="K8220" s="224"/>
      <c r="L8220" s="224"/>
      <c r="M8220" s="224"/>
      <c r="N8220" s="224"/>
      <c r="O8220" s="224"/>
    </row>
    <row r="8221" spans="4:15" ht="12.75" customHeight="1" x14ac:dyDescent="0.3">
      <c r="D8221" s="90"/>
      <c r="E8221" s="90"/>
      <c r="F8221" s="4"/>
      <c r="K8221" s="224"/>
      <c r="L8221" s="224"/>
      <c r="M8221" s="224"/>
      <c r="N8221" s="224"/>
      <c r="O8221" s="224"/>
    </row>
    <row r="8222" spans="4:15" ht="12.75" customHeight="1" x14ac:dyDescent="0.3">
      <c r="D8222" s="90"/>
      <c r="E8222" s="90"/>
      <c r="F8222" s="4"/>
      <c r="K8222" s="224"/>
      <c r="L8222" s="224"/>
      <c r="M8222" s="224"/>
      <c r="N8222" s="224"/>
      <c r="O8222" s="224"/>
    </row>
    <row r="8223" spans="4:15" ht="12.75" customHeight="1" x14ac:dyDescent="0.3">
      <c r="D8223" s="90"/>
      <c r="E8223" s="90"/>
      <c r="F8223" s="4"/>
      <c r="K8223" s="224"/>
      <c r="L8223" s="224"/>
      <c r="M8223" s="224"/>
      <c r="N8223" s="224"/>
      <c r="O8223" s="224"/>
    </row>
    <row r="8224" spans="4:15" ht="12.75" customHeight="1" x14ac:dyDescent="0.3">
      <c r="D8224" s="90"/>
      <c r="E8224" s="90"/>
      <c r="F8224" s="4"/>
      <c r="K8224" s="224"/>
      <c r="L8224" s="224"/>
      <c r="M8224" s="224"/>
      <c r="N8224" s="224"/>
      <c r="O8224" s="224"/>
    </row>
    <row r="8225" spans="4:15" ht="12.75" customHeight="1" x14ac:dyDescent="0.3">
      <c r="D8225" s="90"/>
      <c r="E8225" s="90"/>
      <c r="F8225" s="4"/>
      <c r="K8225" s="224"/>
      <c r="L8225" s="224"/>
      <c r="M8225" s="224"/>
      <c r="N8225" s="224"/>
      <c r="O8225" s="224"/>
    </row>
    <row r="8226" spans="4:15" ht="12.75" customHeight="1" x14ac:dyDescent="0.3">
      <c r="D8226" s="90"/>
      <c r="E8226" s="90"/>
      <c r="F8226" s="4"/>
      <c r="K8226" s="224"/>
      <c r="L8226" s="224"/>
      <c r="M8226" s="224"/>
      <c r="N8226" s="224"/>
      <c r="O8226" s="224"/>
    </row>
    <row r="8227" spans="4:15" ht="12.75" customHeight="1" x14ac:dyDescent="0.3">
      <c r="D8227" s="90"/>
      <c r="E8227" s="90"/>
      <c r="F8227" s="4"/>
      <c r="K8227" s="224"/>
      <c r="L8227" s="224"/>
      <c r="M8227" s="224"/>
      <c r="N8227" s="224"/>
      <c r="O8227" s="224"/>
    </row>
    <row r="8228" spans="4:15" ht="12.75" customHeight="1" x14ac:dyDescent="0.3">
      <c r="D8228" s="90"/>
      <c r="E8228" s="90"/>
      <c r="F8228" s="4"/>
      <c r="K8228" s="224"/>
      <c r="L8228" s="224"/>
      <c r="M8228" s="224"/>
      <c r="N8228" s="224"/>
      <c r="O8228" s="224"/>
    </row>
    <row r="8229" spans="4:15" ht="12.75" customHeight="1" x14ac:dyDescent="0.3">
      <c r="D8229" s="90"/>
      <c r="E8229" s="90"/>
      <c r="F8229" s="4"/>
      <c r="K8229" s="224"/>
      <c r="L8229" s="224"/>
      <c r="M8229" s="224"/>
      <c r="N8229" s="224"/>
      <c r="O8229" s="224"/>
    </row>
    <row r="8230" spans="4:15" ht="12.75" customHeight="1" x14ac:dyDescent="0.3">
      <c r="D8230" s="90"/>
      <c r="E8230" s="90"/>
      <c r="F8230" s="4"/>
      <c r="K8230" s="224"/>
      <c r="L8230" s="224"/>
      <c r="M8230" s="224"/>
      <c r="N8230" s="224"/>
      <c r="O8230" s="224"/>
    </row>
    <row r="8231" spans="4:15" ht="12.75" customHeight="1" x14ac:dyDescent="0.3">
      <c r="D8231" s="90"/>
      <c r="E8231" s="90"/>
      <c r="F8231" s="4"/>
      <c r="K8231" s="224"/>
      <c r="L8231" s="224"/>
      <c r="M8231" s="224"/>
      <c r="N8231" s="224"/>
      <c r="O8231" s="224"/>
    </row>
    <row r="8232" spans="4:15" ht="12.75" customHeight="1" x14ac:dyDescent="0.3">
      <c r="D8232" s="90"/>
      <c r="E8232" s="90"/>
      <c r="F8232" s="4"/>
      <c r="K8232" s="224"/>
      <c r="L8232" s="224"/>
      <c r="M8232" s="224"/>
      <c r="N8232" s="224"/>
      <c r="O8232" s="224"/>
    </row>
    <row r="8233" spans="4:15" ht="12.75" customHeight="1" x14ac:dyDescent="0.3">
      <c r="D8233" s="90"/>
      <c r="E8233" s="90"/>
      <c r="F8233" s="4"/>
      <c r="K8233" s="224"/>
      <c r="L8233" s="224"/>
      <c r="M8233" s="224"/>
      <c r="N8233" s="224"/>
      <c r="O8233" s="224"/>
    </row>
    <row r="8234" spans="4:15" ht="12.75" customHeight="1" x14ac:dyDescent="0.3">
      <c r="D8234" s="90"/>
      <c r="E8234" s="90"/>
      <c r="F8234" s="4"/>
      <c r="K8234" s="224"/>
      <c r="L8234" s="224"/>
      <c r="M8234" s="224"/>
      <c r="N8234" s="224"/>
      <c r="O8234" s="224"/>
    </row>
    <row r="8235" spans="4:15" ht="12.75" customHeight="1" x14ac:dyDescent="0.3">
      <c r="D8235" s="90"/>
      <c r="E8235" s="90"/>
      <c r="F8235" s="4"/>
      <c r="K8235" s="224"/>
      <c r="L8235" s="224"/>
      <c r="M8235" s="224"/>
      <c r="N8235" s="224"/>
      <c r="O8235" s="224"/>
    </row>
    <row r="8236" spans="4:15" ht="12.75" customHeight="1" x14ac:dyDescent="0.3">
      <c r="D8236" s="90"/>
      <c r="E8236" s="90"/>
      <c r="F8236" s="4"/>
      <c r="K8236" s="224"/>
      <c r="L8236" s="224"/>
      <c r="M8236" s="224"/>
      <c r="N8236" s="224"/>
      <c r="O8236" s="224"/>
    </row>
    <row r="8237" spans="4:15" ht="12.75" customHeight="1" x14ac:dyDescent="0.3">
      <c r="D8237" s="90"/>
      <c r="E8237" s="90"/>
      <c r="F8237" s="4"/>
      <c r="K8237" s="224"/>
      <c r="L8237" s="224"/>
      <c r="M8237" s="224"/>
      <c r="N8237" s="224"/>
      <c r="O8237" s="224"/>
    </row>
    <row r="8238" spans="4:15" ht="12.75" customHeight="1" x14ac:dyDescent="0.3">
      <c r="D8238" s="90"/>
      <c r="E8238" s="90"/>
      <c r="F8238" s="4"/>
      <c r="K8238" s="224"/>
      <c r="L8238" s="224"/>
      <c r="M8238" s="224"/>
      <c r="N8238" s="224"/>
      <c r="O8238" s="224"/>
    </row>
    <row r="8239" spans="4:15" ht="12.75" customHeight="1" x14ac:dyDescent="0.3">
      <c r="D8239" s="90"/>
      <c r="E8239" s="90"/>
      <c r="F8239" s="4"/>
      <c r="K8239" s="224"/>
      <c r="L8239" s="224"/>
      <c r="M8239" s="224"/>
      <c r="N8239" s="224"/>
      <c r="O8239" s="224"/>
    </row>
    <row r="8240" spans="4:15" ht="12.75" customHeight="1" x14ac:dyDescent="0.3">
      <c r="D8240" s="90"/>
      <c r="E8240" s="90"/>
      <c r="F8240" s="4"/>
      <c r="K8240" s="224"/>
      <c r="L8240" s="224"/>
      <c r="M8240" s="224"/>
      <c r="N8240" s="224"/>
      <c r="O8240" s="224"/>
    </row>
    <row r="8241" spans="4:15" ht="12.75" customHeight="1" x14ac:dyDescent="0.3">
      <c r="D8241" s="90"/>
      <c r="E8241" s="90"/>
      <c r="F8241" s="4"/>
      <c r="K8241" s="224"/>
      <c r="L8241" s="224"/>
      <c r="M8241" s="224"/>
      <c r="N8241" s="224"/>
      <c r="O8241" s="224"/>
    </row>
    <row r="8242" spans="4:15" ht="12.75" customHeight="1" x14ac:dyDescent="0.3">
      <c r="D8242" s="90"/>
      <c r="E8242" s="90"/>
      <c r="F8242" s="4"/>
      <c r="K8242" s="224"/>
      <c r="L8242" s="224"/>
      <c r="M8242" s="224"/>
      <c r="N8242" s="224"/>
      <c r="O8242" s="224"/>
    </row>
    <row r="8243" spans="4:15" ht="12.75" customHeight="1" x14ac:dyDescent="0.3">
      <c r="D8243" s="90"/>
      <c r="E8243" s="90"/>
      <c r="F8243" s="4"/>
      <c r="K8243" s="224"/>
      <c r="L8243" s="224"/>
      <c r="M8243" s="224"/>
      <c r="N8243" s="224"/>
      <c r="O8243" s="224"/>
    </row>
    <row r="8244" spans="4:15" ht="12.75" customHeight="1" x14ac:dyDescent="0.3">
      <c r="D8244" s="90"/>
      <c r="E8244" s="90"/>
      <c r="F8244" s="4"/>
      <c r="K8244" s="224"/>
      <c r="L8244" s="224"/>
      <c r="M8244" s="224"/>
      <c r="N8244" s="224"/>
      <c r="O8244" s="224"/>
    </row>
    <row r="8245" spans="4:15" ht="12.75" customHeight="1" x14ac:dyDescent="0.3">
      <c r="D8245" s="90"/>
      <c r="E8245" s="90"/>
      <c r="F8245" s="4"/>
      <c r="K8245" s="224"/>
      <c r="L8245" s="224"/>
      <c r="M8245" s="224"/>
      <c r="N8245" s="224"/>
      <c r="O8245" s="224"/>
    </row>
    <row r="8246" spans="4:15" ht="12.75" customHeight="1" x14ac:dyDescent="0.3">
      <c r="D8246" s="90"/>
      <c r="E8246" s="90"/>
      <c r="F8246" s="4"/>
      <c r="K8246" s="224"/>
      <c r="L8246" s="224"/>
      <c r="M8246" s="224"/>
      <c r="N8246" s="224"/>
      <c r="O8246" s="224"/>
    </row>
    <row r="8247" spans="4:15" ht="12.75" customHeight="1" x14ac:dyDescent="0.3">
      <c r="D8247" s="90"/>
      <c r="E8247" s="90"/>
      <c r="F8247" s="4"/>
      <c r="K8247" s="224"/>
      <c r="L8247" s="224"/>
      <c r="M8247" s="224"/>
      <c r="N8247" s="224"/>
      <c r="O8247" s="224"/>
    </row>
    <row r="8248" spans="4:15" ht="12.75" customHeight="1" x14ac:dyDescent="0.3">
      <c r="D8248" s="90"/>
      <c r="E8248" s="90"/>
      <c r="F8248" s="4"/>
      <c r="K8248" s="224"/>
      <c r="L8248" s="224"/>
      <c r="M8248" s="224"/>
      <c r="N8248" s="224"/>
      <c r="O8248" s="224"/>
    </row>
    <row r="8249" spans="4:15" ht="12.75" customHeight="1" x14ac:dyDescent="0.3">
      <c r="D8249" s="90"/>
      <c r="E8249" s="90"/>
      <c r="F8249" s="4"/>
      <c r="K8249" s="224"/>
      <c r="L8249" s="224"/>
      <c r="M8249" s="224"/>
      <c r="N8249" s="224"/>
      <c r="O8249" s="224"/>
    </row>
    <row r="8250" spans="4:15" ht="12.75" customHeight="1" x14ac:dyDescent="0.3">
      <c r="D8250" s="90"/>
      <c r="E8250" s="90"/>
      <c r="F8250" s="4"/>
      <c r="K8250" s="224"/>
      <c r="L8250" s="224"/>
      <c r="M8250" s="224"/>
      <c r="N8250" s="224"/>
      <c r="O8250" s="224"/>
    </row>
    <row r="8251" spans="4:15" ht="12.75" customHeight="1" x14ac:dyDescent="0.3">
      <c r="D8251" s="90"/>
      <c r="E8251" s="90"/>
      <c r="F8251" s="4"/>
      <c r="K8251" s="224"/>
      <c r="L8251" s="224"/>
      <c r="M8251" s="224"/>
      <c r="N8251" s="224"/>
      <c r="O8251" s="224"/>
    </row>
    <row r="8252" spans="4:15" ht="12.75" customHeight="1" x14ac:dyDescent="0.3">
      <c r="D8252" s="90"/>
      <c r="E8252" s="90"/>
      <c r="F8252" s="4"/>
      <c r="K8252" s="224"/>
      <c r="L8252" s="224"/>
      <c r="M8252" s="224"/>
      <c r="N8252" s="224"/>
      <c r="O8252" s="224"/>
    </row>
    <row r="8253" spans="4:15" ht="12.75" customHeight="1" x14ac:dyDescent="0.3">
      <c r="D8253" s="90"/>
      <c r="E8253" s="90"/>
      <c r="F8253" s="4"/>
      <c r="K8253" s="224"/>
      <c r="L8253" s="224"/>
      <c r="M8253" s="224"/>
      <c r="N8253" s="224"/>
      <c r="O8253" s="224"/>
    </row>
    <row r="8254" spans="4:15" ht="12.75" customHeight="1" x14ac:dyDescent="0.3">
      <c r="D8254" s="90"/>
      <c r="E8254" s="90"/>
      <c r="F8254" s="4"/>
      <c r="K8254" s="224"/>
      <c r="L8254" s="224"/>
      <c r="M8254" s="224"/>
      <c r="N8254" s="224"/>
      <c r="O8254" s="224"/>
    </row>
    <row r="8255" spans="4:15" ht="12.75" customHeight="1" x14ac:dyDescent="0.3">
      <c r="D8255" s="90"/>
      <c r="E8255" s="90"/>
      <c r="F8255" s="4"/>
      <c r="K8255" s="224"/>
      <c r="L8255" s="224"/>
      <c r="M8255" s="224"/>
      <c r="N8255" s="224"/>
      <c r="O8255" s="224"/>
    </row>
    <row r="8256" spans="4:15" ht="12.75" customHeight="1" x14ac:dyDescent="0.3">
      <c r="D8256" s="90"/>
      <c r="E8256" s="90"/>
      <c r="F8256" s="4"/>
      <c r="K8256" s="224"/>
      <c r="L8256" s="224"/>
      <c r="M8256" s="224"/>
      <c r="N8256" s="224"/>
      <c r="O8256" s="224"/>
    </row>
    <row r="8257" spans="4:15" ht="12.75" customHeight="1" x14ac:dyDescent="0.3">
      <c r="D8257" s="90"/>
      <c r="E8257" s="90"/>
      <c r="F8257" s="4"/>
      <c r="K8257" s="224"/>
      <c r="L8257" s="224"/>
      <c r="M8257" s="224"/>
      <c r="N8257" s="224"/>
      <c r="O8257" s="224"/>
    </row>
    <row r="8258" spans="4:15" ht="12.75" customHeight="1" x14ac:dyDescent="0.3">
      <c r="D8258" s="90"/>
      <c r="E8258" s="90"/>
      <c r="F8258" s="4"/>
      <c r="K8258" s="224"/>
      <c r="L8258" s="224"/>
      <c r="M8258" s="224"/>
      <c r="N8258" s="224"/>
      <c r="O8258" s="224"/>
    </row>
    <row r="8259" spans="4:15" ht="12.75" customHeight="1" x14ac:dyDescent="0.3">
      <c r="D8259" s="90"/>
      <c r="E8259" s="90"/>
      <c r="F8259" s="4"/>
      <c r="K8259" s="224"/>
      <c r="L8259" s="224"/>
      <c r="M8259" s="224"/>
      <c r="N8259" s="224"/>
      <c r="O8259" s="224"/>
    </row>
    <row r="8260" spans="4:15" ht="12.75" customHeight="1" x14ac:dyDescent="0.3">
      <c r="D8260" s="90"/>
      <c r="E8260" s="90"/>
      <c r="F8260" s="4"/>
      <c r="K8260" s="224"/>
      <c r="L8260" s="224"/>
      <c r="M8260" s="224"/>
      <c r="N8260" s="224"/>
      <c r="O8260" s="224"/>
    </row>
    <row r="8261" spans="4:15" ht="12.75" customHeight="1" x14ac:dyDescent="0.3">
      <c r="D8261" s="90"/>
      <c r="E8261" s="90"/>
      <c r="F8261" s="4"/>
      <c r="K8261" s="224"/>
      <c r="L8261" s="224"/>
      <c r="M8261" s="224"/>
      <c r="N8261" s="224"/>
      <c r="O8261" s="224"/>
    </row>
    <row r="8262" spans="4:15" ht="12.75" customHeight="1" x14ac:dyDescent="0.3">
      <c r="D8262" s="90"/>
      <c r="E8262" s="90"/>
      <c r="F8262" s="4"/>
      <c r="K8262" s="224"/>
      <c r="L8262" s="224"/>
      <c r="M8262" s="224"/>
      <c r="N8262" s="224"/>
      <c r="O8262" s="224"/>
    </row>
    <row r="8263" spans="4:15" ht="12.75" customHeight="1" x14ac:dyDescent="0.3">
      <c r="D8263" s="90"/>
      <c r="E8263" s="90"/>
      <c r="F8263" s="4"/>
      <c r="K8263" s="224"/>
      <c r="L8263" s="224"/>
      <c r="M8263" s="224"/>
      <c r="N8263" s="224"/>
      <c r="O8263" s="224"/>
    </row>
    <row r="8264" spans="4:15" ht="12.75" customHeight="1" x14ac:dyDescent="0.3">
      <c r="D8264" s="90"/>
      <c r="E8264" s="90"/>
      <c r="F8264" s="4"/>
      <c r="K8264" s="224"/>
      <c r="L8264" s="224"/>
      <c r="M8264" s="224"/>
      <c r="N8264" s="224"/>
      <c r="O8264" s="224"/>
    </row>
    <row r="8265" spans="4:15" ht="12.75" customHeight="1" x14ac:dyDescent="0.3">
      <c r="D8265" s="90"/>
      <c r="E8265" s="90"/>
      <c r="F8265" s="4"/>
      <c r="K8265" s="224"/>
      <c r="L8265" s="224"/>
      <c r="M8265" s="224"/>
      <c r="N8265" s="224"/>
      <c r="O8265" s="224"/>
    </row>
    <row r="8266" spans="4:15" ht="12.75" customHeight="1" x14ac:dyDescent="0.3">
      <c r="D8266" s="90"/>
      <c r="E8266" s="90"/>
      <c r="F8266" s="4"/>
      <c r="K8266" s="224"/>
      <c r="L8266" s="224"/>
      <c r="M8266" s="224"/>
      <c r="N8266" s="224"/>
      <c r="O8266" s="224"/>
    </row>
    <row r="8267" spans="4:15" ht="12.75" customHeight="1" x14ac:dyDescent="0.3">
      <c r="D8267" s="90"/>
      <c r="E8267" s="90"/>
      <c r="F8267" s="4"/>
      <c r="K8267" s="224"/>
      <c r="L8267" s="224"/>
      <c r="M8267" s="224"/>
      <c r="N8267" s="224"/>
      <c r="O8267" s="224"/>
    </row>
    <row r="8268" spans="4:15" ht="12.75" customHeight="1" x14ac:dyDescent="0.3">
      <c r="D8268" s="90"/>
      <c r="E8268" s="90"/>
      <c r="F8268" s="4"/>
      <c r="K8268" s="224"/>
      <c r="L8268" s="224"/>
      <c r="M8268" s="224"/>
      <c r="N8268" s="224"/>
      <c r="O8268" s="224"/>
    </row>
    <row r="8269" spans="4:15" ht="12.75" customHeight="1" x14ac:dyDescent="0.3">
      <c r="D8269" s="90"/>
      <c r="E8269" s="90"/>
      <c r="F8269" s="4"/>
      <c r="K8269" s="224"/>
      <c r="L8269" s="224"/>
      <c r="M8269" s="224"/>
      <c r="N8269" s="224"/>
      <c r="O8269" s="224"/>
    </row>
    <row r="8270" spans="4:15" ht="12.75" customHeight="1" x14ac:dyDescent="0.3">
      <c r="D8270" s="90"/>
      <c r="E8270" s="90"/>
      <c r="F8270" s="4"/>
      <c r="K8270" s="224"/>
      <c r="L8270" s="224"/>
      <c r="M8270" s="224"/>
      <c r="N8270" s="224"/>
      <c r="O8270" s="224"/>
    </row>
    <row r="8271" spans="4:15" ht="12.75" customHeight="1" x14ac:dyDescent="0.3">
      <c r="D8271" s="90"/>
      <c r="E8271" s="90"/>
      <c r="F8271" s="4"/>
      <c r="K8271" s="224"/>
      <c r="L8271" s="224"/>
      <c r="M8271" s="224"/>
      <c r="N8271" s="224"/>
      <c r="O8271" s="224"/>
    </row>
    <row r="8272" spans="4:15" ht="12.75" customHeight="1" x14ac:dyDescent="0.3">
      <c r="D8272" s="90"/>
      <c r="E8272" s="90"/>
      <c r="F8272" s="4"/>
      <c r="K8272" s="224"/>
      <c r="L8272" s="224"/>
      <c r="M8272" s="224"/>
      <c r="N8272" s="224"/>
      <c r="O8272" s="224"/>
    </row>
    <row r="8273" spans="4:15" ht="12.75" customHeight="1" x14ac:dyDescent="0.3">
      <c r="D8273" s="90"/>
      <c r="E8273" s="90"/>
      <c r="F8273" s="4"/>
      <c r="K8273" s="224"/>
      <c r="L8273" s="224"/>
      <c r="M8273" s="224"/>
      <c r="N8273" s="224"/>
      <c r="O8273" s="224"/>
    </row>
    <row r="8274" spans="4:15" ht="12.75" customHeight="1" x14ac:dyDescent="0.3">
      <c r="D8274" s="90"/>
      <c r="E8274" s="90"/>
      <c r="F8274" s="4"/>
      <c r="K8274" s="224"/>
      <c r="L8274" s="224"/>
      <c r="M8274" s="224"/>
      <c r="N8274" s="224"/>
      <c r="O8274" s="224"/>
    </row>
    <row r="8275" spans="4:15" ht="12.75" customHeight="1" x14ac:dyDescent="0.3">
      <c r="D8275" s="90"/>
      <c r="E8275" s="90"/>
      <c r="F8275" s="4"/>
      <c r="K8275" s="224"/>
      <c r="L8275" s="224"/>
      <c r="M8275" s="224"/>
      <c r="N8275" s="224"/>
      <c r="O8275" s="224"/>
    </row>
    <row r="8276" spans="4:15" ht="12.75" customHeight="1" x14ac:dyDescent="0.3">
      <c r="D8276" s="90"/>
      <c r="E8276" s="90"/>
      <c r="F8276" s="4"/>
      <c r="K8276" s="224"/>
      <c r="L8276" s="224"/>
      <c r="M8276" s="224"/>
      <c r="N8276" s="224"/>
      <c r="O8276" s="224"/>
    </row>
    <row r="8277" spans="4:15" ht="12.75" customHeight="1" x14ac:dyDescent="0.3">
      <c r="D8277" s="90"/>
      <c r="E8277" s="90"/>
      <c r="F8277" s="4"/>
      <c r="K8277" s="224"/>
      <c r="L8277" s="224"/>
      <c r="M8277" s="224"/>
      <c r="N8277" s="224"/>
      <c r="O8277" s="224"/>
    </row>
    <row r="8278" spans="4:15" ht="12.75" customHeight="1" x14ac:dyDescent="0.3">
      <c r="D8278" s="90"/>
      <c r="E8278" s="90"/>
      <c r="F8278" s="4"/>
      <c r="K8278" s="224"/>
      <c r="L8278" s="224"/>
      <c r="M8278" s="224"/>
      <c r="N8278" s="224"/>
      <c r="O8278" s="224"/>
    </row>
    <row r="8279" spans="4:15" ht="12.75" customHeight="1" x14ac:dyDescent="0.3">
      <c r="D8279" s="90"/>
      <c r="E8279" s="90"/>
      <c r="F8279" s="4"/>
      <c r="K8279" s="224"/>
      <c r="L8279" s="224"/>
      <c r="M8279" s="224"/>
      <c r="N8279" s="224"/>
      <c r="O8279" s="224"/>
    </row>
    <row r="8280" spans="4:15" ht="12.75" customHeight="1" x14ac:dyDescent="0.3">
      <c r="D8280" s="90"/>
      <c r="E8280" s="90"/>
      <c r="F8280" s="4"/>
      <c r="K8280" s="224"/>
      <c r="L8280" s="224"/>
      <c r="M8280" s="224"/>
      <c r="N8280" s="224"/>
      <c r="O8280" s="224"/>
    </row>
    <row r="8281" spans="4:15" ht="12.75" customHeight="1" x14ac:dyDescent="0.3">
      <c r="D8281" s="90"/>
      <c r="E8281" s="90"/>
      <c r="F8281" s="4"/>
      <c r="K8281" s="224"/>
      <c r="L8281" s="224"/>
      <c r="M8281" s="224"/>
      <c r="N8281" s="224"/>
      <c r="O8281" s="224"/>
    </row>
    <row r="8282" spans="4:15" ht="12.75" customHeight="1" x14ac:dyDescent="0.3">
      <c r="D8282" s="90"/>
      <c r="E8282" s="90"/>
      <c r="F8282" s="4"/>
      <c r="K8282" s="224"/>
      <c r="L8282" s="224"/>
      <c r="M8282" s="224"/>
      <c r="N8282" s="224"/>
      <c r="O8282" s="224"/>
    </row>
    <row r="8283" spans="4:15" ht="12.75" customHeight="1" x14ac:dyDescent="0.3">
      <c r="D8283" s="90"/>
      <c r="E8283" s="90"/>
      <c r="F8283" s="4"/>
      <c r="K8283" s="224"/>
      <c r="L8283" s="224"/>
      <c r="M8283" s="224"/>
      <c r="N8283" s="224"/>
      <c r="O8283" s="224"/>
    </row>
    <row r="8284" spans="4:15" ht="12.75" customHeight="1" x14ac:dyDescent="0.3">
      <c r="D8284" s="90"/>
      <c r="E8284" s="90"/>
      <c r="F8284" s="4"/>
      <c r="K8284" s="224"/>
      <c r="L8284" s="224"/>
      <c r="M8284" s="224"/>
      <c r="N8284" s="224"/>
      <c r="O8284" s="224"/>
    </row>
    <row r="8285" spans="4:15" ht="12.75" customHeight="1" x14ac:dyDescent="0.3">
      <c r="D8285" s="90"/>
      <c r="E8285" s="90"/>
      <c r="F8285" s="4"/>
      <c r="K8285" s="224"/>
      <c r="L8285" s="224"/>
      <c r="M8285" s="224"/>
      <c r="N8285" s="224"/>
      <c r="O8285" s="224"/>
    </row>
    <row r="8286" spans="4:15" ht="12.75" customHeight="1" x14ac:dyDescent="0.3">
      <c r="D8286" s="90"/>
      <c r="E8286" s="90"/>
      <c r="F8286" s="4"/>
      <c r="K8286" s="224"/>
      <c r="L8286" s="224"/>
      <c r="M8286" s="224"/>
      <c r="N8286" s="224"/>
      <c r="O8286" s="224"/>
    </row>
    <row r="8287" spans="4:15" ht="12.75" customHeight="1" x14ac:dyDescent="0.3">
      <c r="D8287" s="90"/>
      <c r="E8287" s="90"/>
      <c r="F8287" s="4"/>
      <c r="K8287" s="224"/>
      <c r="L8287" s="224"/>
      <c r="M8287" s="224"/>
      <c r="N8287" s="224"/>
      <c r="O8287" s="224"/>
    </row>
    <row r="8288" spans="4:15" ht="12.75" customHeight="1" x14ac:dyDescent="0.3">
      <c r="D8288" s="90"/>
      <c r="E8288" s="90"/>
      <c r="F8288" s="4"/>
      <c r="K8288" s="224"/>
      <c r="L8288" s="224"/>
      <c r="M8288" s="224"/>
      <c r="N8288" s="224"/>
      <c r="O8288" s="224"/>
    </row>
    <row r="8289" spans="4:15" ht="12.75" customHeight="1" x14ac:dyDescent="0.3">
      <c r="D8289" s="90"/>
      <c r="E8289" s="90"/>
      <c r="F8289" s="4"/>
      <c r="K8289" s="224"/>
      <c r="L8289" s="224"/>
      <c r="M8289" s="224"/>
      <c r="N8289" s="224"/>
      <c r="O8289" s="224"/>
    </row>
    <row r="8290" spans="4:15" ht="12.75" customHeight="1" x14ac:dyDescent="0.3">
      <c r="D8290" s="90"/>
      <c r="E8290" s="90"/>
      <c r="F8290" s="4"/>
      <c r="K8290" s="224"/>
      <c r="L8290" s="224"/>
      <c r="M8290" s="224"/>
      <c r="N8290" s="224"/>
      <c r="O8290" s="224"/>
    </row>
    <row r="8291" spans="4:15" ht="12.75" customHeight="1" x14ac:dyDescent="0.3">
      <c r="D8291" s="90"/>
      <c r="E8291" s="90"/>
      <c r="F8291" s="4"/>
      <c r="K8291" s="224"/>
      <c r="L8291" s="224"/>
      <c r="M8291" s="224"/>
      <c r="N8291" s="224"/>
      <c r="O8291" s="224"/>
    </row>
    <row r="8292" spans="4:15" ht="12.75" customHeight="1" x14ac:dyDescent="0.3">
      <c r="D8292" s="90"/>
      <c r="E8292" s="90"/>
      <c r="F8292" s="4"/>
      <c r="K8292" s="224"/>
      <c r="L8292" s="224"/>
      <c r="M8292" s="224"/>
      <c r="N8292" s="224"/>
      <c r="O8292" s="224"/>
    </row>
    <row r="8293" spans="4:15" ht="12.75" customHeight="1" x14ac:dyDescent="0.3">
      <c r="D8293" s="90"/>
      <c r="E8293" s="90"/>
      <c r="F8293" s="4"/>
      <c r="K8293" s="224"/>
      <c r="L8293" s="224"/>
      <c r="M8293" s="224"/>
      <c r="N8293" s="224"/>
      <c r="O8293" s="224"/>
    </row>
    <row r="8294" spans="4:15" ht="12.75" customHeight="1" x14ac:dyDescent="0.3">
      <c r="D8294" s="90"/>
      <c r="E8294" s="90"/>
      <c r="F8294" s="4"/>
      <c r="K8294" s="224"/>
      <c r="L8294" s="224"/>
      <c r="M8294" s="224"/>
      <c r="N8294" s="224"/>
      <c r="O8294" s="224"/>
    </row>
    <row r="8295" spans="4:15" ht="12.75" customHeight="1" x14ac:dyDescent="0.3">
      <c r="D8295" s="90"/>
      <c r="E8295" s="90"/>
      <c r="F8295" s="4"/>
      <c r="K8295" s="224"/>
      <c r="L8295" s="224"/>
      <c r="M8295" s="224"/>
      <c r="N8295" s="224"/>
      <c r="O8295" s="224"/>
    </row>
    <row r="8296" spans="4:15" ht="12.75" customHeight="1" x14ac:dyDescent="0.3">
      <c r="D8296" s="90"/>
      <c r="E8296" s="90"/>
      <c r="F8296" s="4"/>
      <c r="K8296" s="224"/>
      <c r="L8296" s="224"/>
      <c r="M8296" s="224"/>
      <c r="N8296" s="224"/>
      <c r="O8296" s="224"/>
    </row>
    <row r="8297" spans="4:15" ht="12.75" customHeight="1" x14ac:dyDescent="0.3">
      <c r="D8297" s="90"/>
      <c r="E8297" s="90"/>
      <c r="F8297" s="4"/>
      <c r="K8297" s="224"/>
      <c r="L8297" s="224"/>
      <c r="M8297" s="224"/>
      <c r="N8297" s="224"/>
      <c r="O8297" s="224"/>
    </row>
    <row r="8298" spans="4:15" ht="12.75" customHeight="1" x14ac:dyDescent="0.3">
      <c r="D8298" s="90"/>
      <c r="E8298" s="90"/>
      <c r="F8298" s="4"/>
      <c r="K8298" s="224"/>
      <c r="L8298" s="224"/>
      <c r="M8298" s="224"/>
      <c r="N8298" s="224"/>
      <c r="O8298" s="224"/>
    </row>
    <row r="8299" spans="4:15" ht="12.75" customHeight="1" x14ac:dyDescent="0.3">
      <c r="D8299" s="90"/>
      <c r="E8299" s="90"/>
      <c r="F8299" s="4"/>
      <c r="K8299" s="224"/>
      <c r="L8299" s="224"/>
      <c r="M8299" s="224"/>
      <c r="N8299" s="224"/>
      <c r="O8299" s="224"/>
    </row>
    <row r="8300" spans="4:15" ht="12.75" customHeight="1" x14ac:dyDescent="0.3">
      <c r="D8300" s="90"/>
      <c r="E8300" s="90"/>
      <c r="F8300" s="4"/>
      <c r="K8300" s="224"/>
      <c r="L8300" s="224"/>
      <c r="M8300" s="224"/>
      <c r="N8300" s="224"/>
      <c r="O8300" s="224"/>
    </row>
    <row r="8301" spans="4:15" ht="12.75" customHeight="1" x14ac:dyDescent="0.3">
      <c r="D8301" s="90"/>
      <c r="E8301" s="90"/>
      <c r="F8301" s="4"/>
      <c r="K8301" s="224"/>
      <c r="L8301" s="224"/>
      <c r="M8301" s="224"/>
      <c r="N8301" s="224"/>
      <c r="O8301" s="224"/>
    </row>
    <row r="8302" spans="4:15" ht="12.75" customHeight="1" x14ac:dyDescent="0.3">
      <c r="D8302" s="90"/>
      <c r="E8302" s="90"/>
      <c r="F8302" s="4"/>
      <c r="K8302" s="224"/>
      <c r="L8302" s="224"/>
      <c r="M8302" s="224"/>
      <c r="N8302" s="224"/>
      <c r="O8302" s="224"/>
    </row>
    <row r="8303" spans="4:15" ht="12.75" customHeight="1" x14ac:dyDescent="0.3">
      <c r="D8303" s="90"/>
      <c r="E8303" s="90"/>
      <c r="F8303" s="4"/>
      <c r="K8303" s="224"/>
      <c r="L8303" s="224"/>
      <c r="M8303" s="224"/>
      <c r="N8303" s="224"/>
      <c r="O8303" s="224"/>
    </row>
    <row r="8304" spans="4:15" ht="12.75" customHeight="1" x14ac:dyDescent="0.3">
      <c r="D8304" s="90"/>
      <c r="E8304" s="90"/>
      <c r="F8304" s="4"/>
      <c r="K8304" s="224"/>
      <c r="L8304" s="224"/>
      <c r="M8304" s="224"/>
      <c r="N8304" s="224"/>
      <c r="O8304" s="224"/>
    </row>
    <row r="8305" spans="4:15" ht="12.75" customHeight="1" x14ac:dyDescent="0.3">
      <c r="D8305" s="90"/>
      <c r="E8305" s="90"/>
      <c r="F8305" s="4"/>
      <c r="K8305" s="224"/>
      <c r="L8305" s="224"/>
      <c r="M8305" s="224"/>
      <c r="N8305" s="224"/>
      <c r="O8305" s="224"/>
    </row>
    <row r="8306" spans="4:15" ht="12.75" customHeight="1" x14ac:dyDescent="0.3">
      <c r="D8306" s="90"/>
      <c r="E8306" s="90"/>
      <c r="F8306" s="4"/>
      <c r="K8306" s="224"/>
      <c r="L8306" s="224"/>
      <c r="M8306" s="224"/>
      <c r="N8306" s="224"/>
      <c r="O8306" s="224"/>
    </row>
    <row r="8307" spans="4:15" ht="12.75" customHeight="1" x14ac:dyDescent="0.3">
      <c r="D8307" s="90"/>
      <c r="E8307" s="90"/>
      <c r="F8307" s="4"/>
      <c r="K8307" s="224"/>
      <c r="L8307" s="224"/>
      <c r="M8307" s="224"/>
      <c r="N8307" s="224"/>
      <c r="O8307" s="224"/>
    </row>
    <row r="8308" spans="4:15" ht="12.75" customHeight="1" x14ac:dyDescent="0.3">
      <c r="D8308" s="90"/>
      <c r="E8308" s="90"/>
      <c r="F8308" s="4"/>
      <c r="K8308" s="224"/>
      <c r="L8308" s="224"/>
      <c r="M8308" s="224"/>
      <c r="N8308" s="224"/>
      <c r="O8308" s="224"/>
    </row>
    <row r="8309" spans="4:15" ht="12.75" customHeight="1" x14ac:dyDescent="0.3">
      <c r="D8309" s="90"/>
      <c r="E8309" s="90"/>
      <c r="F8309" s="4"/>
      <c r="K8309" s="224"/>
      <c r="L8309" s="224"/>
      <c r="M8309" s="224"/>
      <c r="N8309" s="224"/>
      <c r="O8309" s="224"/>
    </row>
    <row r="8310" spans="4:15" ht="12.75" customHeight="1" x14ac:dyDescent="0.3">
      <c r="D8310" s="90"/>
      <c r="E8310" s="90"/>
      <c r="F8310" s="4"/>
      <c r="K8310" s="224"/>
      <c r="L8310" s="224"/>
      <c r="M8310" s="224"/>
      <c r="N8310" s="224"/>
      <c r="O8310" s="224"/>
    </row>
    <row r="8311" spans="4:15" ht="12.75" customHeight="1" x14ac:dyDescent="0.3">
      <c r="D8311" s="90"/>
      <c r="E8311" s="90"/>
      <c r="F8311" s="4"/>
      <c r="K8311" s="224"/>
      <c r="L8311" s="224"/>
      <c r="M8311" s="224"/>
      <c r="N8311" s="224"/>
      <c r="O8311" s="224"/>
    </row>
    <row r="8312" spans="4:15" ht="12.75" customHeight="1" x14ac:dyDescent="0.3">
      <c r="D8312" s="90"/>
      <c r="E8312" s="90"/>
      <c r="F8312" s="4"/>
      <c r="K8312" s="224"/>
      <c r="L8312" s="224"/>
      <c r="M8312" s="224"/>
      <c r="N8312" s="224"/>
      <c r="O8312" s="224"/>
    </row>
    <row r="8313" spans="4:15" ht="12.75" customHeight="1" x14ac:dyDescent="0.3">
      <c r="D8313" s="90"/>
      <c r="E8313" s="90"/>
      <c r="F8313" s="4"/>
      <c r="K8313" s="224"/>
      <c r="L8313" s="224"/>
      <c r="M8313" s="224"/>
      <c r="N8313" s="224"/>
      <c r="O8313" s="224"/>
    </row>
    <row r="8314" spans="4:15" ht="12.75" customHeight="1" x14ac:dyDescent="0.3">
      <c r="D8314" s="90"/>
      <c r="E8314" s="90"/>
      <c r="F8314" s="4"/>
      <c r="K8314" s="224"/>
      <c r="L8314" s="224"/>
      <c r="M8314" s="224"/>
      <c r="N8314" s="224"/>
      <c r="O8314" s="224"/>
    </row>
    <row r="8315" spans="4:15" ht="12.75" customHeight="1" x14ac:dyDescent="0.3">
      <c r="D8315" s="90"/>
      <c r="E8315" s="90"/>
      <c r="F8315" s="4"/>
      <c r="K8315" s="224"/>
      <c r="L8315" s="224"/>
      <c r="M8315" s="224"/>
      <c r="N8315" s="224"/>
      <c r="O8315" s="224"/>
    </row>
    <row r="8316" spans="4:15" ht="12.75" customHeight="1" x14ac:dyDescent="0.3">
      <c r="D8316" s="90"/>
      <c r="E8316" s="90"/>
      <c r="F8316" s="4"/>
      <c r="K8316" s="224"/>
      <c r="L8316" s="224"/>
      <c r="M8316" s="224"/>
      <c r="N8316" s="224"/>
      <c r="O8316" s="224"/>
    </row>
    <row r="8317" spans="4:15" ht="12.75" customHeight="1" x14ac:dyDescent="0.3">
      <c r="D8317" s="90"/>
      <c r="E8317" s="90"/>
      <c r="F8317" s="4"/>
      <c r="K8317" s="224"/>
      <c r="L8317" s="224"/>
      <c r="M8317" s="224"/>
      <c r="N8317" s="224"/>
      <c r="O8317" s="224"/>
    </row>
    <row r="8318" spans="4:15" ht="12.75" customHeight="1" x14ac:dyDescent="0.3">
      <c r="D8318" s="90"/>
      <c r="E8318" s="90"/>
      <c r="F8318" s="4"/>
      <c r="K8318" s="224"/>
      <c r="L8318" s="224"/>
      <c r="M8318" s="224"/>
      <c r="N8318" s="224"/>
      <c r="O8318" s="224"/>
    </row>
    <row r="8319" spans="4:15" ht="12.75" customHeight="1" x14ac:dyDescent="0.3">
      <c r="D8319" s="90"/>
      <c r="E8319" s="90"/>
      <c r="F8319" s="4"/>
      <c r="K8319" s="224"/>
      <c r="L8319" s="224"/>
      <c r="M8319" s="224"/>
      <c r="N8319" s="224"/>
      <c r="O8319" s="224"/>
    </row>
    <row r="8320" spans="4:15" ht="12.75" customHeight="1" x14ac:dyDescent="0.3">
      <c r="D8320" s="90"/>
      <c r="E8320" s="90"/>
      <c r="F8320" s="4"/>
      <c r="K8320" s="224"/>
      <c r="L8320" s="224"/>
      <c r="M8320" s="224"/>
      <c r="N8320" s="224"/>
      <c r="O8320" s="224"/>
    </row>
    <row r="8321" spans="4:15" ht="12.75" customHeight="1" x14ac:dyDescent="0.3">
      <c r="D8321" s="90"/>
      <c r="E8321" s="90"/>
      <c r="F8321" s="4"/>
      <c r="K8321" s="224"/>
      <c r="L8321" s="224"/>
      <c r="M8321" s="224"/>
      <c r="N8321" s="224"/>
      <c r="O8321" s="224"/>
    </row>
    <row r="8322" spans="4:15" ht="12.75" customHeight="1" x14ac:dyDescent="0.3">
      <c r="D8322" s="90"/>
      <c r="E8322" s="90"/>
      <c r="F8322" s="4"/>
      <c r="K8322" s="224"/>
      <c r="L8322" s="224"/>
      <c r="M8322" s="224"/>
      <c r="N8322" s="224"/>
      <c r="O8322" s="224"/>
    </row>
    <row r="8323" spans="4:15" ht="12.75" customHeight="1" x14ac:dyDescent="0.3">
      <c r="D8323" s="90"/>
      <c r="E8323" s="90"/>
      <c r="F8323" s="4"/>
      <c r="K8323" s="224"/>
      <c r="L8323" s="224"/>
      <c r="M8323" s="224"/>
      <c r="N8323" s="224"/>
      <c r="O8323" s="224"/>
    </row>
    <row r="8324" spans="4:15" ht="12.75" customHeight="1" x14ac:dyDescent="0.3">
      <c r="D8324" s="90"/>
      <c r="E8324" s="90"/>
      <c r="F8324" s="4"/>
      <c r="K8324" s="224"/>
      <c r="L8324" s="224"/>
      <c r="M8324" s="224"/>
      <c r="N8324" s="224"/>
      <c r="O8324" s="224"/>
    </row>
    <row r="8325" spans="4:15" ht="12.75" customHeight="1" x14ac:dyDescent="0.3">
      <c r="D8325" s="90"/>
      <c r="E8325" s="90"/>
      <c r="F8325" s="4"/>
      <c r="K8325" s="224"/>
      <c r="L8325" s="224"/>
      <c r="M8325" s="224"/>
      <c r="N8325" s="224"/>
      <c r="O8325" s="224"/>
    </row>
    <row r="8326" spans="4:15" ht="12.75" customHeight="1" x14ac:dyDescent="0.3">
      <c r="D8326" s="90"/>
      <c r="E8326" s="90"/>
      <c r="F8326" s="4"/>
      <c r="K8326" s="224"/>
      <c r="L8326" s="224"/>
      <c r="M8326" s="224"/>
      <c r="N8326" s="224"/>
      <c r="O8326" s="224"/>
    </row>
    <row r="8327" spans="4:15" ht="12.75" customHeight="1" x14ac:dyDescent="0.3">
      <c r="D8327" s="90"/>
      <c r="E8327" s="90"/>
      <c r="F8327" s="4"/>
      <c r="K8327" s="224"/>
      <c r="L8327" s="224"/>
      <c r="M8327" s="224"/>
      <c r="N8327" s="224"/>
      <c r="O8327" s="224"/>
    </row>
    <row r="8328" spans="4:15" ht="12.75" customHeight="1" x14ac:dyDescent="0.3">
      <c r="D8328" s="90"/>
      <c r="E8328" s="90"/>
      <c r="F8328" s="4"/>
      <c r="K8328" s="224"/>
      <c r="L8328" s="224"/>
      <c r="M8328" s="224"/>
      <c r="N8328" s="224"/>
      <c r="O8328" s="224"/>
    </row>
    <row r="8329" spans="4:15" ht="12.75" customHeight="1" x14ac:dyDescent="0.3">
      <c r="D8329" s="90"/>
      <c r="E8329" s="90"/>
      <c r="F8329" s="4"/>
      <c r="K8329" s="224"/>
      <c r="L8329" s="224"/>
      <c r="M8329" s="224"/>
      <c r="N8329" s="224"/>
      <c r="O8329" s="224"/>
    </row>
    <row r="8330" spans="4:15" ht="12.75" customHeight="1" x14ac:dyDescent="0.3">
      <c r="D8330" s="90"/>
      <c r="E8330" s="90"/>
      <c r="F8330" s="4"/>
      <c r="K8330" s="224"/>
      <c r="L8330" s="224"/>
      <c r="M8330" s="224"/>
      <c r="N8330" s="224"/>
      <c r="O8330" s="224"/>
    </row>
    <row r="8331" spans="4:15" ht="12.75" customHeight="1" x14ac:dyDescent="0.3">
      <c r="D8331" s="90"/>
      <c r="E8331" s="90"/>
      <c r="F8331" s="4"/>
      <c r="K8331" s="224"/>
      <c r="L8331" s="224"/>
      <c r="M8331" s="224"/>
      <c r="N8331" s="224"/>
      <c r="O8331" s="224"/>
    </row>
    <row r="8332" spans="4:15" ht="12.75" customHeight="1" x14ac:dyDescent="0.3">
      <c r="D8332" s="90"/>
      <c r="E8332" s="90"/>
      <c r="F8332" s="4"/>
      <c r="K8332" s="224"/>
      <c r="L8332" s="224"/>
      <c r="M8332" s="224"/>
      <c r="N8332" s="224"/>
      <c r="O8332" s="224"/>
    </row>
    <row r="8333" spans="4:15" ht="12.75" customHeight="1" x14ac:dyDescent="0.3">
      <c r="D8333" s="90"/>
      <c r="E8333" s="90"/>
      <c r="F8333" s="4"/>
      <c r="K8333" s="224"/>
      <c r="L8333" s="224"/>
      <c r="M8333" s="224"/>
      <c r="N8333" s="224"/>
      <c r="O8333" s="224"/>
    </row>
    <row r="8334" spans="4:15" ht="12.75" customHeight="1" x14ac:dyDescent="0.3">
      <c r="D8334" s="90"/>
      <c r="E8334" s="90"/>
      <c r="F8334" s="4"/>
      <c r="K8334" s="224"/>
      <c r="L8334" s="224"/>
      <c r="M8334" s="224"/>
      <c r="N8334" s="224"/>
      <c r="O8334" s="224"/>
    </row>
    <row r="8335" spans="4:15" ht="12.75" customHeight="1" x14ac:dyDescent="0.3">
      <c r="D8335" s="90"/>
      <c r="E8335" s="90"/>
      <c r="F8335" s="4"/>
      <c r="K8335" s="224"/>
      <c r="L8335" s="224"/>
      <c r="M8335" s="224"/>
      <c r="N8335" s="224"/>
      <c r="O8335" s="224"/>
    </row>
    <row r="8336" spans="4:15" ht="12.75" customHeight="1" x14ac:dyDescent="0.3">
      <c r="D8336" s="90"/>
      <c r="E8336" s="90"/>
      <c r="F8336" s="4"/>
      <c r="K8336" s="224"/>
      <c r="L8336" s="224"/>
      <c r="M8336" s="224"/>
      <c r="N8336" s="224"/>
      <c r="O8336" s="224"/>
    </row>
    <row r="8337" spans="4:15" ht="12.75" customHeight="1" x14ac:dyDescent="0.3">
      <c r="D8337" s="90"/>
      <c r="E8337" s="90"/>
      <c r="F8337" s="4"/>
      <c r="K8337" s="224"/>
      <c r="L8337" s="224"/>
      <c r="M8337" s="224"/>
      <c r="N8337" s="224"/>
      <c r="O8337" s="224"/>
    </row>
    <row r="8338" spans="4:15" ht="12.75" customHeight="1" x14ac:dyDescent="0.3">
      <c r="D8338" s="90"/>
      <c r="E8338" s="90"/>
      <c r="F8338" s="4"/>
      <c r="K8338" s="224"/>
      <c r="L8338" s="224"/>
      <c r="M8338" s="224"/>
      <c r="N8338" s="224"/>
      <c r="O8338" s="224"/>
    </row>
    <row r="8339" spans="4:15" ht="12.75" customHeight="1" x14ac:dyDescent="0.3">
      <c r="D8339" s="90"/>
      <c r="E8339" s="90"/>
      <c r="F8339" s="4"/>
      <c r="K8339" s="224"/>
      <c r="L8339" s="224"/>
      <c r="M8339" s="224"/>
      <c r="N8339" s="224"/>
      <c r="O8339" s="224"/>
    </row>
    <row r="8340" spans="4:15" ht="12.75" customHeight="1" x14ac:dyDescent="0.3">
      <c r="D8340" s="90"/>
      <c r="E8340" s="90"/>
      <c r="F8340" s="4"/>
      <c r="K8340" s="224"/>
      <c r="L8340" s="224"/>
      <c r="M8340" s="224"/>
      <c r="N8340" s="224"/>
      <c r="O8340" s="224"/>
    </row>
    <row r="8341" spans="4:15" ht="12.75" customHeight="1" x14ac:dyDescent="0.3">
      <c r="D8341" s="90"/>
      <c r="E8341" s="90"/>
      <c r="F8341" s="4"/>
      <c r="K8341" s="224"/>
      <c r="L8341" s="224"/>
      <c r="M8341" s="224"/>
      <c r="N8341" s="224"/>
      <c r="O8341" s="224"/>
    </row>
    <row r="8342" spans="4:15" ht="12.75" customHeight="1" x14ac:dyDescent="0.3">
      <c r="D8342" s="90"/>
      <c r="E8342" s="90"/>
      <c r="F8342" s="4"/>
      <c r="K8342" s="224"/>
      <c r="L8342" s="224"/>
      <c r="M8342" s="224"/>
      <c r="N8342" s="224"/>
      <c r="O8342" s="224"/>
    </row>
    <row r="8343" spans="4:15" ht="12.75" customHeight="1" x14ac:dyDescent="0.3">
      <c r="D8343" s="90"/>
      <c r="E8343" s="90"/>
      <c r="F8343" s="4"/>
      <c r="K8343" s="224"/>
      <c r="L8343" s="224"/>
      <c r="M8343" s="224"/>
      <c r="N8343" s="224"/>
      <c r="O8343" s="224"/>
    </row>
    <row r="8344" spans="4:15" ht="12.75" customHeight="1" x14ac:dyDescent="0.3">
      <c r="D8344" s="90"/>
      <c r="E8344" s="90"/>
      <c r="F8344" s="4"/>
      <c r="K8344" s="224"/>
      <c r="L8344" s="224"/>
      <c r="M8344" s="224"/>
      <c r="N8344" s="224"/>
      <c r="O8344" s="224"/>
    </row>
    <row r="8345" spans="4:15" ht="12.75" customHeight="1" x14ac:dyDescent="0.3">
      <c r="D8345" s="90"/>
      <c r="E8345" s="90"/>
      <c r="F8345" s="4"/>
      <c r="K8345" s="224"/>
      <c r="L8345" s="224"/>
      <c r="M8345" s="224"/>
      <c r="N8345" s="224"/>
      <c r="O8345" s="224"/>
    </row>
    <row r="8346" spans="4:15" ht="12.75" customHeight="1" x14ac:dyDescent="0.3">
      <c r="D8346" s="90"/>
      <c r="E8346" s="90"/>
      <c r="F8346" s="4"/>
      <c r="K8346" s="224"/>
      <c r="L8346" s="224"/>
      <c r="M8346" s="224"/>
      <c r="N8346" s="224"/>
      <c r="O8346" s="224"/>
    </row>
    <row r="8347" spans="4:15" ht="12.75" customHeight="1" x14ac:dyDescent="0.3">
      <c r="D8347" s="90"/>
      <c r="E8347" s="90"/>
      <c r="F8347" s="4"/>
      <c r="K8347" s="224"/>
      <c r="L8347" s="224"/>
      <c r="M8347" s="224"/>
      <c r="N8347" s="224"/>
      <c r="O8347" s="224"/>
    </row>
    <row r="8348" spans="4:15" ht="12.75" customHeight="1" x14ac:dyDescent="0.3">
      <c r="D8348" s="90"/>
      <c r="E8348" s="90"/>
      <c r="F8348" s="4"/>
      <c r="K8348" s="224"/>
      <c r="L8348" s="224"/>
      <c r="M8348" s="224"/>
      <c r="N8348" s="224"/>
      <c r="O8348" s="224"/>
    </row>
    <row r="8349" spans="4:15" ht="12.75" customHeight="1" x14ac:dyDescent="0.3">
      <c r="D8349" s="90"/>
      <c r="E8349" s="90"/>
      <c r="F8349" s="4"/>
      <c r="K8349" s="224"/>
      <c r="L8349" s="224"/>
      <c r="M8349" s="224"/>
      <c r="N8349" s="224"/>
      <c r="O8349" s="224"/>
    </row>
    <row r="8350" spans="4:15" ht="12.75" customHeight="1" x14ac:dyDescent="0.3">
      <c r="D8350" s="90"/>
      <c r="E8350" s="90"/>
      <c r="F8350" s="4"/>
      <c r="K8350" s="224"/>
      <c r="L8350" s="224"/>
      <c r="M8350" s="224"/>
      <c r="N8350" s="224"/>
      <c r="O8350" s="224"/>
    </row>
    <row r="8351" spans="4:15" ht="12.75" customHeight="1" x14ac:dyDescent="0.3">
      <c r="D8351" s="90"/>
      <c r="E8351" s="90"/>
      <c r="F8351" s="4"/>
      <c r="K8351" s="224"/>
      <c r="L8351" s="224"/>
      <c r="M8351" s="224"/>
      <c r="N8351" s="224"/>
      <c r="O8351" s="224"/>
    </row>
    <row r="8352" spans="4:15" ht="12.75" customHeight="1" x14ac:dyDescent="0.3">
      <c r="D8352" s="90"/>
      <c r="E8352" s="90"/>
      <c r="F8352" s="4"/>
      <c r="K8352" s="224"/>
      <c r="L8352" s="224"/>
      <c r="M8352" s="224"/>
      <c r="N8352" s="224"/>
      <c r="O8352" s="224"/>
    </row>
    <row r="8353" spans="4:15" ht="12.75" customHeight="1" x14ac:dyDescent="0.3">
      <c r="D8353" s="90"/>
      <c r="E8353" s="90"/>
      <c r="F8353" s="4"/>
      <c r="K8353" s="224"/>
      <c r="L8353" s="224"/>
      <c r="M8353" s="224"/>
      <c r="N8353" s="224"/>
      <c r="O8353" s="224"/>
    </row>
    <row r="8354" spans="4:15" ht="12.75" customHeight="1" x14ac:dyDescent="0.3">
      <c r="D8354" s="90"/>
      <c r="E8354" s="90"/>
      <c r="F8354" s="4"/>
      <c r="K8354" s="224"/>
      <c r="L8354" s="224"/>
      <c r="M8354" s="224"/>
      <c r="N8354" s="224"/>
      <c r="O8354" s="224"/>
    </row>
    <row r="8355" spans="4:15" ht="12.75" customHeight="1" x14ac:dyDescent="0.3">
      <c r="D8355" s="90"/>
      <c r="E8355" s="90"/>
      <c r="F8355" s="4"/>
      <c r="K8355" s="224"/>
      <c r="L8355" s="224"/>
      <c r="M8355" s="224"/>
      <c r="N8355" s="224"/>
      <c r="O8355" s="224"/>
    </row>
    <row r="8356" spans="4:15" ht="12.75" customHeight="1" x14ac:dyDescent="0.3">
      <c r="D8356" s="90"/>
      <c r="E8356" s="90"/>
      <c r="F8356" s="4"/>
      <c r="K8356" s="224"/>
      <c r="L8356" s="224"/>
      <c r="M8356" s="224"/>
      <c r="N8356" s="224"/>
      <c r="O8356" s="224"/>
    </row>
    <row r="8357" spans="4:15" ht="12.75" customHeight="1" x14ac:dyDescent="0.3">
      <c r="D8357" s="90"/>
      <c r="E8357" s="90"/>
      <c r="F8357" s="4"/>
      <c r="K8357" s="224"/>
      <c r="L8357" s="224"/>
      <c r="M8357" s="224"/>
      <c r="N8357" s="224"/>
      <c r="O8357" s="224"/>
    </row>
    <row r="8358" spans="4:15" ht="12.75" customHeight="1" x14ac:dyDescent="0.3">
      <c r="D8358" s="90"/>
      <c r="E8358" s="90"/>
      <c r="F8358" s="4"/>
      <c r="K8358" s="224"/>
      <c r="L8358" s="224"/>
      <c r="M8358" s="224"/>
      <c r="N8358" s="224"/>
      <c r="O8358" s="224"/>
    </row>
    <row r="8359" spans="4:15" ht="12.75" customHeight="1" x14ac:dyDescent="0.3">
      <c r="D8359" s="90"/>
      <c r="E8359" s="90"/>
      <c r="F8359" s="4"/>
      <c r="K8359" s="224"/>
      <c r="L8359" s="224"/>
      <c r="M8359" s="224"/>
      <c r="N8359" s="224"/>
      <c r="O8359" s="224"/>
    </row>
    <row r="8360" spans="4:15" ht="12.75" customHeight="1" x14ac:dyDescent="0.3">
      <c r="D8360" s="90"/>
      <c r="E8360" s="90"/>
      <c r="F8360" s="4"/>
      <c r="K8360" s="224"/>
      <c r="L8360" s="224"/>
      <c r="M8360" s="224"/>
      <c r="N8360" s="224"/>
      <c r="O8360" s="224"/>
    </row>
    <row r="8361" spans="4:15" ht="12.75" customHeight="1" x14ac:dyDescent="0.3">
      <c r="D8361" s="90"/>
      <c r="E8361" s="90"/>
      <c r="F8361" s="4"/>
      <c r="K8361" s="224"/>
      <c r="L8361" s="224"/>
      <c r="M8361" s="224"/>
      <c r="N8361" s="224"/>
      <c r="O8361" s="224"/>
    </row>
    <row r="8362" spans="4:15" ht="12.75" customHeight="1" x14ac:dyDescent="0.3">
      <c r="D8362" s="90"/>
      <c r="E8362" s="90"/>
      <c r="F8362" s="4"/>
      <c r="K8362" s="224"/>
      <c r="L8362" s="224"/>
      <c r="M8362" s="224"/>
      <c r="N8362" s="224"/>
      <c r="O8362" s="224"/>
    </row>
    <row r="8363" spans="4:15" ht="12.75" customHeight="1" x14ac:dyDescent="0.3">
      <c r="D8363" s="90"/>
      <c r="E8363" s="90"/>
      <c r="F8363" s="4"/>
      <c r="K8363" s="224"/>
      <c r="L8363" s="224"/>
      <c r="M8363" s="224"/>
      <c r="N8363" s="224"/>
      <c r="O8363" s="224"/>
    </row>
    <row r="8364" spans="4:15" ht="12.75" customHeight="1" x14ac:dyDescent="0.3">
      <c r="D8364" s="90"/>
      <c r="E8364" s="90"/>
      <c r="F8364" s="4"/>
      <c r="K8364" s="224"/>
      <c r="L8364" s="224"/>
      <c r="M8364" s="224"/>
      <c r="N8364" s="224"/>
      <c r="O8364" s="224"/>
    </row>
    <row r="8365" spans="4:15" ht="12.75" customHeight="1" x14ac:dyDescent="0.3">
      <c r="D8365" s="90"/>
      <c r="E8365" s="90"/>
      <c r="F8365" s="4"/>
      <c r="K8365" s="224"/>
      <c r="L8365" s="224"/>
      <c r="M8365" s="224"/>
      <c r="N8365" s="224"/>
      <c r="O8365" s="224"/>
    </row>
    <row r="8366" spans="4:15" ht="12.75" customHeight="1" x14ac:dyDescent="0.3">
      <c r="D8366" s="90"/>
      <c r="E8366" s="90"/>
      <c r="F8366" s="4"/>
      <c r="K8366" s="224"/>
      <c r="L8366" s="224"/>
      <c r="M8366" s="224"/>
      <c r="N8366" s="224"/>
      <c r="O8366" s="224"/>
    </row>
    <row r="8367" spans="4:15" ht="12.75" customHeight="1" x14ac:dyDescent="0.3">
      <c r="D8367" s="90"/>
      <c r="E8367" s="90"/>
      <c r="F8367" s="4"/>
      <c r="K8367" s="224"/>
      <c r="L8367" s="224"/>
      <c r="M8367" s="224"/>
      <c r="N8367" s="224"/>
      <c r="O8367" s="224"/>
    </row>
    <row r="8368" spans="4:15" ht="12.75" customHeight="1" x14ac:dyDescent="0.3">
      <c r="D8368" s="90"/>
      <c r="E8368" s="90"/>
      <c r="F8368" s="4"/>
      <c r="K8368" s="224"/>
      <c r="L8368" s="224"/>
      <c r="M8368" s="224"/>
      <c r="N8368" s="224"/>
      <c r="O8368" s="224"/>
    </row>
    <row r="8369" spans="4:15" ht="12.75" customHeight="1" x14ac:dyDescent="0.3">
      <c r="D8369" s="90"/>
      <c r="E8369" s="90"/>
      <c r="F8369" s="4"/>
      <c r="K8369" s="224"/>
      <c r="L8369" s="224"/>
      <c r="M8369" s="224"/>
      <c r="N8369" s="224"/>
      <c r="O8369" s="224"/>
    </row>
    <row r="8370" spans="4:15" ht="12.75" customHeight="1" x14ac:dyDescent="0.3">
      <c r="D8370" s="90"/>
      <c r="E8370" s="90"/>
      <c r="F8370" s="4"/>
      <c r="K8370" s="224"/>
      <c r="L8370" s="224"/>
      <c r="M8370" s="224"/>
      <c r="N8370" s="224"/>
      <c r="O8370" s="224"/>
    </row>
    <row r="8371" spans="4:15" ht="12.75" customHeight="1" x14ac:dyDescent="0.3">
      <c r="D8371" s="90"/>
      <c r="E8371" s="90"/>
      <c r="F8371" s="4"/>
      <c r="K8371" s="224"/>
      <c r="L8371" s="224"/>
      <c r="M8371" s="224"/>
      <c r="N8371" s="224"/>
      <c r="O8371" s="224"/>
    </row>
    <row r="8372" spans="4:15" ht="12.75" customHeight="1" x14ac:dyDescent="0.3">
      <c r="D8372" s="90"/>
      <c r="E8372" s="90"/>
      <c r="F8372" s="4"/>
      <c r="K8372" s="224"/>
      <c r="L8372" s="224"/>
      <c r="M8372" s="224"/>
      <c r="N8372" s="224"/>
      <c r="O8372" s="224"/>
    </row>
    <row r="8373" spans="4:15" ht="12.75" customHeight="1" x14ac:dyDescent="0.3">
      <c r="D8373" s="90"/>
      <c r="E8373" s="90"/>
      <c r="F8373" s="4"/>
      <c r="K8373" s="224"/>
      <c r="L8373" s="224"/>
      <c r="M8373" s="224"/>
      <c r="N8373" s="224"/>
      <c r="O8373" s="224"/>
    </row>
    <row r="8374" spans="4:15" ht="12.75" customHeight="1" x14ac:dyDescent="0.3">
      <c r="D8374" s="90"/>
      <c r="E8374" s="90"/>
      <c r="F8374" s="4"/>
      <c r="K8374" s="224"/>
      <c r="L8374" s="224"/>
      <c r="M8374" s="224"/>
      <c r="N8374" s="224"/>
      <c r="O8374" s="224"/>
    </row>
    <row r="8375" spans="4:15" ht="12.75" customHeight="1" x14ac:dyDescent="0.3">
      <c r="D8375" s="90"/>
      <c r="E8375" s="90"/>
      <c r="F8375" s="4"/>
      <c r="K8375" s="224"/>
      <c r="L8375" s="224"/>
      <c r="M8375" s="224"/>
      <c r="N8375" s="224"/>
      <c r="O8375" s="224"/>
    </row>
    <row r="8376" spans="4:15" ht="12.75" customHeight="1" x14ac:dyDescent="0.3">
      <c r="D8376" s="90"/>
      <c r="E8376" s="90"/>
      <c r="F8376" s="4"/>
      <c r="K8376" s="224"/>
      <c r="L8376" s="224"/>
      <c r="M8376" s="224"/>
      <c r="N8376" s="224"/>
      <c r="O8376" s="224"/>
    </row>
    <row r="8377" spans="4:15" ht="12.75" customHeight="1" x14ac:dyDescent="0.3">
      <c r="D8377" s="90"/>
      <c r="E8377" s="90"/>
      <c r="F8377" s="4"/>
      <c r="K8377" s="224"/>
      <c r="L8377" s="224"/>
      <c r="M8377" s="224"/>
      <c r="N8377" s="224"/>
      <c r="O8377" s="224"/>
    </row>
    <row r="8378" spans="4:15" ht="12.75" customHeight="1" x14ac:dyDescent="0.3">
      <c r="D8378" s="90"/>
      <c r="E8378" s="90"/>
      <c r="F8378" s="4"/>
      <c r="K8378" s="224"/>
      <c r="L8378" s="224"/>
      <c r="M8378" s="224"/>
      <c r="N8378" s="224"/>
      <c r="O8378" s="224"/>
    </row>
    <row r="8379" spans="4:15" ht="12.75" customHeight="1" x14ac:dyDescent="0.3">
      <c r="D8379" s="90"/>
      <c r="E8379" s="90"/>
      <c r="F8379" s="4"/>
      <c r="K8379" s="224"/>
      <c r="L8379" s="224"/>
      <c r="M8379" s="224"/>
      <c r="N8379" s="224"/>
      <c r="O8379" s="224"/>
    </row>
    <row r="8380" spans="4:15" ht="12.75" customHeight="1" x14ac:dyDescent="0.3">
      <c r="D8380" s="90"/>
      <c r="E8380" s="90"/>
      <c r="F8380" s="4"/>
      <c r="K8380" s="224"/>
      <c r="L8380" s="224"/>
      <c r="M8380" s="224"/>
      <c r="N8380" s="224"/>
      <c r="O8380" s="224"/>
    </row>
    <row r="8381" spans="4:15" ht="12.75" customHeight="1" x14ac:dyDescent="0.3">
      <c r="D8381" s="90"/>
      <c r="E8381" s="90"/>
      <c r="F8381" s="4"/>
      <c r="K8381" s="224"/>
      <c r="L8381" s="224"/>
      <c r="M8381" s="224"/>
      <c r="N8381" s="224"/>
      <c r="O8381" s="224"/>
    </row>
    <row r="8382" spans="4:15" ht="12.75" customHeight="1" x14ac:dyDescent="0.3">
      <c r="D8382" s="90"/>
      <c r="E8382" s="90"/>
      <c r="F8382" s="4"/>
      <c r="K8382" s="224"/>
      <c r="L8382" s="224"/>
      <c r="M8382" s="224"/>
      <c r="N8382" s="224"/>
      <c r="O8382" s="224"/>
    </row>
    <row r="8383" spans="4:15" ht="12.75" customHeight="1" x14ac:dyDescent="0.3">
      <c r="D8383" s="90"/>
      <c r="E8383" s="90"/>
      <c r="F8383" s="4"/>
      <c r="K8383" s="224"/>
      <c r="L8383" s="224"/>
      <c r="M8383" s="224"/>
      <c r="N8383" s="224"/>
      <c r="O8383" s="224"/>
    </row>
    <row r="8384" spans="4:15" ht="12.75" customHeight="1" x14ac:dyDescent="0.3">
      <c r="D8384" s="90"/>
      <c r="E8384" s="90"/>
      <c r="F8384" s="4"/>
      <c r="K8384" s="224"/>
      <c r="L8384" s="224"/>
      <c r="M8384" s="224"/>
      <c r="N8384" s="224"/>
      <c r="O8384" s="224"/>
    </row>
    <row r="8385" spans="4:15" ht="12.75" customHeight="1" x14ac:dyDescent="0.3">
      <c r="D8385" s="90"/>
      <c r="E8385" s="90"/>
      <c r="F8385" s="4"/>
      <c r="K8385" s="224"/>
      <c r="L8385" s="224"/>
      <c r="M8385" s="224"/>
      <c r="N8385" s="224"/>
      <c r="O8385" s="224"/>
    </row>
    <row r="8386" spans="4:15" ht="12.75" customHeight="1" x14ac:dyDescent="0.3">
      <c r="D8386" s="90"/>
      <c r="E8386" s="90"/>
      <c r="F8386" s="4"/>
      <c r="K8386" s="224"/>
      <c r="L8386" s="224"/>
      <c r="M8386" s="224"/>
      <c r="N8386" s="224"/>
      <c r="O8386" s="224"/>
    </row>
    <row r="8387" spans="4:15" ht="12.75" customHeight="1" x14ac:dyDescent="0.3">
      <c r="D8387" s="90"/>
      <c r="E8387" s="90"/>
      <c r="F8387" s="4"/>
      <c r="K8387" s="224"/>
      <c r="L8387" s="224"/>
      <c r="M8387" s="224"/>
      <c r="N8387" s="224"/>
      <c r="O8387" s="224"/>
    </row>
    <row r="8388" spans="4:15" ht="12.75" customHeight="1" x14ac:dyDescent="0.3">
      <c r="D8388" s="90"/>
      <c r="E8388" s="90"/>
      <c r="F8388" s="4"/>
      <c r="K8388" s="224"/>
      <c r="L8388" s="224"/>
      <c r="M8388" s="224"/>
      <c r="N8388" s="224"/>
      <c r="O8388" s="224"/>
    </row>
    <row r="8389" spans="4:15" ht="12.75" customHeight="1" x14ac:dyDescent="0.3">
      <c r="D8389" s="90"/>
      <c r="E8389" s="90"/>
      <c r="F8389" s="4"/>
      <c r="K8389" s="224"/>
      <c r="L8389" s="224"/>
      <c r="M8389" s="224"/>
      <c r="N8389" s="224"/>
      <c r="O8389" s="224"/>
    </row>
    <row r="8390" spans="4:15" ht="12.75" customHeight="1" x14ac:dyDescent="0.3">
      <c r="D8390" s="90"/>
      <c r="E8390" s="90"/>
      <c r="F8390" s="4"/>
      <c r="K8390" s="224"/>
      <c r="L8390" s="224"/>
      <c r="M8390" s="224"/>
      <c r="N8390" s="224"/>
      <c r="O8390" s="224"/>
    </row>
    <row r="8391" spans="4:15" ht="12.75" customHeight="1" x14ac:dyDescent="0.3">
      <c r="D8391" s="90"/>
      <c r="E8391" s="90"/>
      <c r="F8391" s="4"/>
      <c r="K8391" s="224"/>
      <c r="L8391" s="224"/>
      <c r="M8391" s="224"/>
      <c r="N8391" s="224"/>
      <c r="O8391" s="224"/>
    </row>
    <row r="8392" spans="4:15" ht="12.75" customHeight="1" x14ac:dyDescent="0.3">
      <c r="D8392" s="90"/>
      <c r="E8392" s="90"/>
      <c r="F8392" s="4"/>
      <c r="K8392" s="224"/>
      <c r="L8392" s="224"/>
      <c r="M8392" s="224"/>
      <c r="N8392" s="224"/>
      <c r="O8392" s="224"/>
    </row>
    <row r="8393" spans="4:15" ht="12.75" customHeight="1" x14ac:dyDescent="0.3">
      <c r="D8393" s="90"/>
      <c r="E8393" s="90"/>
      <c r="F8393" s="4"/>
      <c r="K8393" s="224"/>
      <c r="L8393" s="224"/>
      <c r="M8393" s="224"/>
      <c r="N8393" s="224"/>
      <c r="O8393" s="224"/>
    </row>
    <row r="8394" spans="4:15" ht="12.75" customHeight="1" x14ac:dyDescent="0.3">
      <c r="D8394" s="90"/>
      <c r="E8394" s="90"/>
      <c r="F8394" s="4"/>
      <c r="K8394" s="224"/>
      <c r="L8394" s="224"/>
      <c r="M8394" s="224"/>
      <c r="N8394" s="224"/>
      <c r="O8394" s="224"/>
    </row>
    <row r="8395" spans="4:15" ht="12.75" customHeight="1" x14ac:dyDescent="0.3">
      <c r="D8395" s="90"/>
      <c r="E8395" s="90"/>
      <c r="F8395" s="4"/>
      <c r="K8395" s="224"/>
      <c r="L8395" s="224"/>
      <c r="M8395" s="224"/>
      <c r="N8395" s="224"/>
      <c r="O8395" s="224"/>
    </row>
    <row r="8396" spans="4:15" ht="12.75" customHeight="1" x14ac:dyDescent="0.3">
      <c r="D8396" s="90"/>
      <c r="E8396" s="90"/>
      <c r="F8396" s="4"/>
      <c r="K8396" s="224"/>
      <c r="L8396" s="224"/>
      <c r="M8396" s="224"/>
      <c r="N8396" s="224"/>
      <c r="O8396" s="224"/>
    </row>
    <row r="8397" spans="4:15" ht="12.75" customHeight="1" x14ac:dyDescent="0.3">
      <c r="D8397" s="90"/>
      <c r="E8397" s="90"/>
      <c r="F8397" s="4"/>
      <c r="K8397" s="224"/>
      <c r="L8397" s="224"/>
      <c r="M8397" s="224"/>
      <c r="N8397" s="224"/>
      <c r="O8397" s="224"/>
    </row>
    <row r="8398" spans="4:15" ht="12.75" customHeight="1" x14ac:dyDescent="0.3">
      <c r="D8398" s="90"/>
      <c r="E8398" s="90"/>
      <c r="F8398" s="4"/>
      <c r="K8398" s="224"/>
      <c r="L8398" s="224"/>
      <c r="M8398" s="224"/>
      <c r="N8398" s="224"/>
      <c r="O8398" s="224"/>
    </row>
    <row r="8399" spans="4:15" ht="12.75" customHeight="1" x14ac:dyDescent="0.3">
      <c r="D8399" s="90"/>
      <c r="E8399" s="90"/>
      <c r="F8399" s="4"/>
      <c r="K8399" s="224"/>
      <c r="L8399" s="224"/>
      <c r="M8399" s="224"/>
      <c r="N8399" s="224"/>
      <c r="O8399" s="224"/>
    </row>
    <row r="8400" spans="4:15" ht="12.75" customHeight="1" x14ac:dyDescent="0.3">
      <c r="D8400" s="90"/>
      <c r="E8400" s="90"/>
      <c r="F8400" s="4"/>
      <c r="K8400" s="224"/>
      <c r="L8400" s="224"/>
      <c r="M8400" s="224"/>
      <c r="N8400" s="224"/>
      <c r="O8400" s="224"/>
    </row>
    <row r="8401" spans="4:15" ht="12.75" customHeight="1" x14ac:dyDescent="0.3">
      <c r="D8401" s="90"/>
      <c r="E8401" s="90"/>
      <c r="F8401" s="4"/>
      <c r="K8401" s="224"/>
      <c r="L8401" s="224"/>
      <c r="M8401" s="224"/>
      <c r="N8401" s="224"/>
      <c r="O8401" s="224"/>
    </row>
    <row r="8402" spans="4:15" ht="12.75" customHeight="1" x14ac:dyDescent="0.3">
      <c r="D8402" s="90"/>
      <c r="E8402" s="90"/>
      <c r="F8402" s="4"/>
      <c r="K8402" s="224"/>
      <c r="L8402" s="224"/>
      <c r="M8402" s="224"/>
      <c r="N8402" s="224"/>
      <c r="O8402" s="224"/>
    </row>
    <row r="8403" spans="4:15" ht="12.75" customHeight="1" x14ac:dyDescent="0.3">
      <c r="D8403" s="90"/>
      <c r="E8403" s="90"/>
      <c r="F8403" s="4"/>
      <c r="K8403" s="224"/>
      <c r="L8403" s="224"/>
      <c r="M8403" s="224"/>
      <c r="N8403" s="224"/>
      <c r="O8403" s="224"/>
    </row>
    <row r="8404" spans="4:15" ht="12.75" customHeight="1" x14ac:dyDescent="0.3">
      <c r="D8404" s="90"/>
      <c r="E8404" s="90"/>
      <c r="F8404" s="4"/>
      <c r="K8404" s="224"/>
      <c r="L8404" s="224"/>
      <c r="M8404" s="224"/>
      <c r="N8404" s="224"/>
      <c r="O8404" s="224"/>
    </row>
    <row r="8405" spans="4:15" ht="12.75" customHeight="1" x14ac:dyDescent="0.3">
      <c r="D8405" s="90"/>
      <c r="E8405" s="90"/>
      <c r="F8405" s="4"/>
      <c r="K8405" s="224"/>
      <c r="L8405" s="224"/>
      <c r="M8405" s="224"/>
      <c r="N8405" s="224"/>
      <c r="O8405" s="224"/>
    </row>
    <row r="8406" spans="4:15" ht="12.75" customHeight="1" x14ac:dyDescent="0.3">
      <c r="D8406" s="90"/>
      <c r="E8406" s="90"/>
      <c r="F8406" s="4"/>
      <c r="K8406" s="224"/>
      <c r="L8406" s="224"/>
      <c r="M8406" s="224"/>
      <c r="N8406" s="224"/>
      <c r="O8406" s="224"/>
    </row>
    <row r="8407" spans="4:15" ht="12.75" customHeight="1" x14ac:dyDescent="0.3">
      <c r="D8407" s="90"/>
      <c r="E8407" s="90"/>
      <c r="F8407" s="4"/>
      <c r="K8407" s="224"/>
      <c r="L8407" s="224"/>
      <c r="M8407" s="224"/>
      <c r="N8407" s="224"/>
      <c r="O8407" s="224"/>
    </row>
    <row r="8408" spans="4:15" ht="12.75" customHeight="1" x14ac:dyDescent="0.3">
      <c r="D8408" s="90"/>
      <c r="E8408" s="90"/>
      <c r="F8408" s="4"/>
      <c r="K8408" s="224"/>
      <c r="L8408" s="224"/>
      <c r="M8408" s="224"/>
      <c r="N8408" s="224"/>
      <c r="O8408" s="224"/>
    </row>
    <row r="8409" spans="4:15" ht="12.75" customHeight="1" x14ac:dyDescent="0.3">
      <c r="D8409" s="90"/>
      <c r="E8409" s="90"/>
      <c r="F8409" s="4"/>
      <c r="K8409" s="224"/>
      <c r="L8409" s="224"/>
      <c r="M8409" s="224"/>
      <c r="N8409" s="224"/>
      <c r="O8409" s="224"/>
    </row>
    <row r="8410" spans="4:15" ht="12.75" customHeight="1" x14ac:dyDescent="0.3">
      <c r="D8410" s="90"/>
      <c r="E8410" s="90"/>
      <c r="F8410" s="4"/>
      <c r="K8410" s="224"/>
      <c r="L8410" s="224"/>
      <c r="M8410" s="224"/>
      <c r="N8410" s="224"/>
      <c r="O8410" s="224"/>
    </row>
    <row r="8411" spans="4:15" ht="12.75" customHeight="1" x14ac:dyDescent="0.3">
      <c r="D8411" s="90"/>
      <c r="E8411" s="90"/>
      <c r="F8411" s="4"/>
      <c r="K8411" s="224"/>
      <c r="L8411" s="224"/>
      <c r="M8411" s="224"/>
      <c r="N8411" s="224"/>
      <c r="O8411" s="224"/>
    </row>
    <row r="8412" spans="4:15" ht="12.75" customHeight="1" x14ac:dyDescent="0.3">
      <c r="D8412" s="90"/>
      <c r="E8412" s="90"/>
      <c r="F8412" s="4"/>
      <c r="K8412" s="224"/>
      <c r="L8412" s="224"/>
      <c r="M8412" s="224"/>
      <c r="N8412" s="224"/>
      <c r="O8412" s="224"/>
    </row>
    <row r="8413" spans="4:15" ht="12.75" customHeight="1" x14ac:dyDescent="0.3">
      <c r="D8413" s="90"/>
      <c r="E8413" s="90"/>
      <c r="F8413" s="4"/>
      <c r="K8413" s="224"/>
      <c r="L8413" s="224"/>
      <c r="M8413" s="224"/>
      <c r="N8413" s="224"/>
      <c r="O8413" s="224"/>
    </row>
    <row r="8414" spans="4:15" ht="12.75" customHeight="1" x14ac:dyDescent="0.3">
      <c r="D8414" s="90"/>
      <c r="E8414" s="90"/>
      <c r="F8414" s="4"/>
      <c r="K8414" s="224"/>
      <c r="L8414" s="224"/>
      <c r="M8414" s="224"/>
      <c r="N8414" s="224"/>
      <c r="O8414" s="224"/>
    </row>
    <row r="8415" spans="4:15" ht="12.75" customHeight="1" x14ac:dyDescent="0.3">
      <c r="D8415" s="90"/>
      <c r="E8415" s="90"/>
      <c r="F8415" s="4"/>
      <c r="K8415" s="224"/>
      <c r="L8415" s="224"/>
      <c r="M8415" s="224"/>
      <c r="N8415" s="224"/>
      <c r="O8415" s="224"/>
    </row>
    <row r="8416" spans="4:15" ht="12.75" customHeight="1" x14ac:dyDescent="0.3">
      <c r="D8416" s="90"/>
      <c r="E8416" s="90"/>
      <c r="F8416" s="4"/>
      <c r="K8416" s="224"/>
      <c r="L8416" s="224"/>
      <c r="M8416" s="224"/>
      <c r="N8416" s="224"/>
      <c r="O8416" s="224"/>
    </row>
    <row r="8417" spans="4:15" ht="12.75" customHeight="1" x14ac:dyDescent="0.3">
      <c r="D8417" s="90"/>
      <c r="E8417" s="90"/>
      <c r="F8417" s="4"/>
      <c r="K8417" s="224"/>
      <c r="L8417" s="224"/>
      <c r="M8417" s="224"/>
      <c r="N8417" s="224"/>
      <c r="O8417" s="224"/>
    </row>
    <row r="8418" spans="4:15" ht="12.75" customHeight="1" x14ac:dyDescent="0.3">
      <c r="D8418" s="90"/>
      <c r="E8418" s="90"/>
      <c r="F8418" s="4"/>
      <c r="K8418" s="224"/>
      <c r="L8418" s="224"/>
      <c r="M8418" s="224"/>
      <c r="N8418" s="224"/>
      <c r="O8418" s="224"/>
    </row>
    <row r="8419" spans="4:15" ht="12.75" customHeight="1" x14ac:dyDescent="0.3">
      <c r="D8419" s="90"/>
      <c r="E8419" s="90"/>
      <c r="F8419" s="4"/>
      <c r="K8419" s="224"/>
      <c r="L8419" s="224"/>
      <c r="M8419" s="224"/>
      <c r="N8419" s="224"/>
      <c r="O8419" s="224"/>
    </row>
    <row r="8420" spans="4:15" ht="12.75" customHeight="1" x14ac:dyDescent="0.3">
      <c r="D8420" s="90"/>
      <c r="E8420" s="90"/>
      <c r="F8420" s="4"/>
      <c r="K8420" s="224"/>
      <c r="L8420" s="224"/>
      <c r="M8420" s="224"/>
      <c r="N8420" s="224"/>
      <c r="O8420" s="224"/>
    </row>
    <row r="8421" spans="4:15" ht="12.75" customHeight="1" x14ac:dyDescent="0.3">
      <c r="D8421" s="90"/>
      <c r="E8421" s="90"/>
      <c r="F8421" s="4"/>
      <c r="K8421" s="224"/>
      <c r="L8421" s="224"/>
      <c r="M8421" s="224"/>
      <c r="N8421" s="224"/>
      <c r="O8421" s="224"/>
    </row>
    <row r="8422" spans="4:15" ht="12.75" customHeight="1" x14ac:dyDescent="0.3">
      <c r="D8422" s="90"/>
      <c r="E8422" s="90"/>
      <c r="F8422" s="4"/>
      <c r="K8422" s="224"/>
      <c r="L8422" s="224"/>
      <c r="M8422" s="224"/>
      <c r="N8422" s="224"/>
      <c r="O8422" s="224"/>
    </row>
    <row r="8423" spans="4:15" ht="12.75" customHeight="1" x14ac:dyDescent="0.3">
      <c r="D8423" s="90"/>
      <c r="E8423" s="90"/>
      <c r="F8423" s="4"/>
      <c r="K8423" s="224"/>
      <c r="L8423" s="224"/>
      <c r="M8423" s="224"/>
      <c r="N8423" s="224"/>
      <c r="O8423" s="224"/>
    </row>
    <row r="8424" spans="4:15" ht="12.75" customHeight="1" x14ac:dyDescent="0.3">
      <c r="D8424" s="90"/>
      <c r="E8424" s="90"/>
      <c r="F8424" s="4"/>
      <c r="K8424" s="224"/>
      <c r="L8424" s="224"/>
      <c r="M8424" s="224"/>
      <c r="N8424" s="224"/>
      <c r="O8424" s="224"/>
    </row>
    <row r="8425" spans="4:15" ht="12.75" customHeight="1" x14ac:dyDescent="0.3">
      <c r="D8425" s="90"/>
      <c r="E8425" s="90"/>
      <c r="F8425" s="4"/>
      <c r="K8425" s="224"/>
      <c r="L8425" s="224"/>
      <c r="M8425" s="224"/>
      <c r="N8425" s="224"/>
      <c r="O8425" s="224"/>
    </row>
    <row r="8426" spans="4:15" ht="12.75" customHeight="1" x14ac:dyDescent="0.3">
      <c r="D8426" s="90"/>
      <c r="E8426" s="90"/>
      <c r="F8426" s="4"/>
      <c r="K8426" s="224"/>
      <c r="L8426" s="224"/>
      <c r="M8426" s="224"/>
      <c r="N8426" s="224"/>
      <c r="O8426" s="224"/>
    </row>
    <row r="8427" spans="4:15" ht="12.75" customHeight="1" x14ac:dyDescent="0.3">
      <c r="D8427" s="90"/>
      <c r="E8427" s="90"/>
      <c r="F8427" s="4"/>
      <c r="K8427" s="224"/>
      <c r="L8427" s="224"/>
      <c r="M8427" s="224"/>
      <c r="N8427" s="224"/>
      <c r="O8427" s="224"/>
    </row>
    <row r="8428" spans="4:15" ht="12.75" customHeight="1" x14ac:dyDescent="0.3">
      <c r="D8428" s="90"/>
      <c r="E8428" s="90"/>
      <c r="F8428" s="4"/>
      <c r="K8428" s="224"/>
      <c r="L8428" s="224"/>
      <c r="M8428" s="224"/>
      <c r="N8428" s="224"/>
      <c r="O8428" s="224"/>
    </row>
    <row r="8429" spans="4:15" ht="12.75" customHeight="1" x14ac:dyDescent="0.3">
      <c r="D8429" s="90"/>
      <c r="E8429" s="90"/>
      <c r="F8429" s="4"/>
      <c r="K8429" s="224"/>
      <c r="L8429" s="224"/>
      <c r="M8429" s="224"/>
      <c r="N8429" s="224"/>
      <c r="O8429" s="224"/>
    </row>
    <row r="8430" spans="4:15" ht="12.75" customHeight="1" x14ac:dyDescent="0.3">
      <c r="D8430" s="90"/>
      <c r="E8430" s="90"/>
      <c r="F8430" s="4"/>
      <c r="K8430" s="224"/>
      <c r="L8430" s="224"/>
      <c r="M8430" s="224"/>
      <c r="N8430" s="224"/>
      <c r="O8430" s="224"/>
    </row>
    <row r="8431" spans="4:15" ht="12.75" customHeight="1" x14ac:dyDescent="0.3">
      <c r="D8431" s="90"/>
      <c r="E8431" s="90"/>
      <c r="F8431" s="4"/>
      <c r="K8431" s="224"/>
      <c r="L8431" s="224"/>
      <c r="M8431" s="224"/>
      <c r="N8431" s="224"/>
      <c r="O8431" s="224"/>
    </row>
    <row r="8432" spans="4:15" ht="12.75" customHeight="1" x14ac:dyDescent="0.3">
      <c r="D8432" s="90"/>
      <c r="E8432" s="90"/>
      <c r="F8432" s="4"/>
      <c r="K8432" s="224"/>
      <c r="L8432" s="224"/>
      <c r="M8432" s="224"/>
      <c r="N8432" s="224"/>
      <c r="O8432" s="224"/>
    </row>
    <row r="8433" spans="4:15" ht="12.75" customHeight="1" x14ac:dyDescent="0.3">
      <c r="D8433" s="90"/>
      <c r="E8433" s="90"/>
      <c r="F8433" s="4"/>
      <c r="K8433" s="224"/>
      <c r="L8433" s="224"/>
      <c r="M8433" s="224"/>
      <c r="N8433" s="224"/>
      <c r="O8433" s="224"/>
    </row>
    <row r="8434" spans="4:15" ht="12.75" customHeight="1" x14ac:dyDescent="0.3">
      <c r="D8434" s="90"/>
      <c r="E8434" s="90"/>
      <c r="F8434" s="4"/>
      <c r="K8434" s="224"/>
      <c r="L8434" s="224"/>
      <c r="M8434" s="224"/>
      <c r="N8434" s="224"/>
      <c r="O8434" s="224"/>
    </row>
    <row r="8435" spans="4:15" ht="12.75" customHeight="1" x14ac:dyDescent="0.3">
      <c r="D8435" s="90"/>
      <c r="E8435" s="90"/>
      <c r="F8435" s="4"/>
      <c r="K8435" s="224"/>
      <c r="L8435" s="224"/>
      <c r="M8435" s="224"/>
      <c r="N8435" s="224"/>
      <c r="O8435" s="224"/>
    </row>
    <row r="8436" spans="4:15" ht="12.75" customHeight="1" x14ac:dyDescent="0.3">
      <c r="D8436" s="90"/>
      <c r="E8436" s="90"/>
      <c r="F8436" s="4"/>
      <c r="K8436" s="224"/>
      <c r="L8436" s="224"/>
      <c r="M8436" s="224"/>
      <c r="N8436" s="224"/>
      <c r="O8436" s="224"/>
    </row>
    <row r="8437" spans="4:15" ht="12.75" customHeight="1" x14ac:dyDescent="0.3">
      <c r="D8437" s="90"/>
      <c r="E8437" s="90"/>
      <c r="F8437" s="4"/>
      <c r="K8437" s="224"/>
      <c r="L8437" s="224"/>
      <c r="M8437" s="224"/>
      <c r="N8437" s="224"/>
      <c r="O8437" s="224"/>
    </row>
    <row r="8438" spans="4:15" ht="12.75" customHeight="1" x14ac:dyDescent="0.3">
      <c r="D8438" s="90"/>
      <c r="E8438" s="90"/>
      <c r="F8438" s="4"/>
      <c r="K8438" s="224"/>
      <c r="L8438" s="224"/>
      <c r="M8438" s="224"/>
      <c r="N8438" s="224"/>
      <c r="O8438" s="224"/>
    </row>
    <row r="8439" spans="4:15" ht="12.75" customHeight="1" x14ac:dyDescent="0.3">
      <c r="D8439" s="90"/>
      <c r="E8439" s="90"/>
      <c r="F8439" s="4"/>
      <c r="K8439" s="224"/>
      <c r="L8439" s="224"/>
      <c r="M8439" s="224"/>
      <c r="N8439" s="224"/>
      <c r="O8439" s="224"/>
    </row>
    <row r="8440" spans="4:15" ht="12.75" customHeight="1" x14ac:dyDescent="0.3">
      <c r="D8440" s="90"/>
      <c r="E8440" s="90"/>
      <c r="F8440" s="4"/>
      <c r="K8440" s="224"/>
      <c r="L8440" s="224"/>
      <c r="M8440" s="224"/>
      <c r="N8440" s="224"/>
      <c r="O8440" s="224"/>
    </row>
    <row r="8441" spans="4:15" ht="12.75" customHeight="1" x14ac:dyDescent="0.3">
      <c r="D8441" s="90"/>
      <c r="E8441" s="90"/>
      <c r="F8441" s="4"/>
      <c r="K8441" s="224"/>
      <c r="L8441" s="224"/>
      <c r="M8441" s="224"/>
      <c r="N8441" s="224"/>
      <c r="O8441" s="224"/>
    </row>
    <row r="8442" spans="4:15" ht="12.75" customHeight="1" x14ac:dyDescent="0.3">
      <c r="D8442" s="90"/>
      <c r="E8442" s="90"/>
      <c r="F8442" s="4"/>
      <c r="K8442" s="224"/>
      <c r="L8442" s="224"/>
      <c r="M8442" s="224"/>
      <c r="N8442" s="224"/>
      <c r="O8442" s="224"/>
    </row>
    <row r="8443" spans="4:15" ht="12.75" customHeight="1" x14ac:dyDescent="0.3">
      <c r="D8443" s="90"/>
      <c r="E8443" s="90"/>
      <c r="F8443" s="4"/>
      <c r="K8443" s="224"/>
      <c r="L8443" s="224"/>
      <c r="M8443" s="224"/>
      <c r="N8443" s="224"/>
      <c r="O8443" s="224"/>
    </row>
    <row r="8444" spans="4:15" ht="12.75" customHeight="1" x14ac:dyDescent="0.3">
      <c r="D8444" s="90"/>
      <c r="E8444" s="90"/>
      <c r="F8444" s="4"/>
      <c r="K8444" s="224"/>
      <c r="L8444" s="224"/>
      <c r="M8444" s="224"/>
      <c r="N8444" s="224"/>
      <c r="O8444" s="224"/>
    </row>
    <row r="8445" spans="4:15" ht="12.75" customHeight="1" x14ac:dyDescent="0.3">
      <c r="D8445" s="90"/>
      <c r="E8445" s="90"/>
      <c r="F8445" s="4"/>
      <c r="K8445" s="224"/>
      <c r="L8445" s="224"/>
      <c r="M8445" s="224"/>
      <c r="N8445" s="224"/>
      <c r="O8445" s="224"/>
    </row>
    <row r="8446" spans="4:15" ht="12.75" customHeight="1" x14ac:dyDescent="0.3">
      <c r="D8446" s="90"/>
      <c r="E8446" s="90"/>
      <c r="F8446" s="4"/>
      <c r="K8446" s="224"/>
      <c r="L8446" s="224"/>
      <c r="M8446" s="224"/>
      <c r="N8446" s="224"/>
      <c r="O8446" s="224"/>
    </row>
    <row r="8447" spans="4:15" ht="12.75" customHeight="1" x14ac:dyDescent="0.3">
      <c r="D8447" s="90"/>
      <c r="E8447" s="90"/>
      <c r="F8447" s="4"/>
      <c r="K8447" s="224"/>
      <c r="L8447" s="224"/>
      <c r="M8447" s="224"/>
      <c r="N8447" s="224"/>
      <c r="O8447" s="224"/>
    </row>
    <row r="8448" spans="4:15" ht="12.75" customHeight="1" x14ac:dyDescent="0.3">
      <c r="D8448" s="90"/>
      <c r="E8448" s="90"/>
      <c r="F8448" s="4"/>
      <c r="K8448" s="224"/>
      <c r="L8448" s="224"/>
      <c r="M8448" s="224"/>
      <c r="N8448" s="224"/>
      <c r="O8448" s="224"/>
    </row>
    <row r="8449" spans="4:15" ht="12.75" customHeight="1" x14ac:dyDescent="0.3">
      <c r="D8449" s="90"/>
      <c r="E8449" s="90"/>
      <c r="F8449" s="4"/>
      <c r="K8449" s="224"/>
      <c r="L8449" s="224"/>
      <c r="M8449" s="224"/>
      <c r="N8449" s="224"/>
      <c r="O8449" s="224"/>
    </row>
    <row r="8450" spans="4:15" ht="12.75" customHeight="1" x14ac:dyDescent="0.3">
      <c r="D8450" s="90"/>
      <c r="E8450" s="90"/>
      <c r="F8450" s="4"/>
      <c r="K8450" s="224"/>
      <c r="L8450" s="224"/>
      <c r="M8450" s="224"/>
      <c r="N8450" s="224"/>
      <c r="O8450" s="224"/>
    </row>
    <row r="8451" spans="4:15" ht="12.75" customHeight="1" x14ac:dyDescent="0.3">
      <c r="D8451" s="90"/>
      <c r="E8451" s="90"/>
      <c r="F8451" s="4"/>
      <c r="K8451" s="224"/>
      <c r="L8451" s="224"/>
      <c r="M8451" s="224"/>
      <c r="N8451" s="224"/>
      <c r="O8451" s="224"/>
    </row>
    <row r="8452" spans="4:15" ht="12.75" customHeight="1" x14ac:dyDescent="0.3">
      <c r="D8452" s="90"/>
      <c r="E8452" s="90"/>
      <c r="F8452" s="4"/>
      <c r="K8452" s="224"/>
      <c r="L8452" s="224"/>
      <c r="M8452" s="224"/>
      <c r="N8452" s="224"/>
      <c r="O8452" s="224"/>
    </row>
    <row r="8453" spans="4:15" ht="12.75" customHeight="1" x14ac:dyDescent="0.3">
      <c r="D8453" s="90"/>
      <c r="E8453" s="90"/>
      <c r="F8453" s="4"/>
      <c r="K8453" s="224"/>
      <c r="L8453" s="224"/>
      <c r="M8453" s="224"/>
      <c r="N8453" s="224"/>
      <c r="O8453" s="224"/>
    </row>
    <row r="8454" spans="4:15" ht="12.75" customHeight="1" x14ac:dyDescent="0.3">
      <c r="D8454" s="90"/>
      <c r="E8454" s="90"/>
      <c r="F8454" s="4"/>
      <c r="K8454" s="224"/>
      <c r="L8454" s="224"/>
      <c r="M8454" s="224"/>
      <c r="N8454" s="224"/>
      <c r="O8454" s="224"/>
    </row>
    <row r="8455" spans="4:15" ht="12.75" customHeight="1" x14ac:dyDescent="0.3">
      <c r="D8455" s="90"/>
      <c r="E8455" s="90"/>
      <c r="F8455" s="4"/>
      <c r="K8455" s="224"/>
      <c r="L8455" s="224"/>
      <c r="M8455" s="224"/>
      <c r="N8455" s="224"/>
      <c r="O8455" s="224"/>
    </row>
    <row r="8456" spans="4:15" ht="12.75" customHeight="1" x14ac:dyDescent="0.3">
      <c r="D8456" s="90"/>
      <c r="E8456" s="90"/>
      <c r="F8456" s="4"/>
      <c r="K8456" s="224"/>
      <c r="L8456" s="224"/>
      <c r="M8456" s="224"/>
      <c r="N8456" s="224"/>
      <c r="O8456" s="224"/>
    </row>
    <row r="8457" spans="4:15" ht="12.75" customHeight="1" x14ac:dyDescent="0.3">
      <c r="D8457" s="90"/>
      <c r="E8457" s="90"/>
      <c r="F8457" s="4"/>
      <c r="K8457" s="224"/>
      <c r="L8457" s="224"/>
      <c r="M8457" s="224"/>
      <c r="N8457" s="224"/>
      <c r="O8457" s="224"/>
    </row>
    <row r="8458" spans="4:15" ht="12.75" customHeight="1" x14ac:dyDescent="0.3">
      <c r="D8458" s="90"/>
      <c r="E8458" s="90"/>
      <c r="F8458" s="4"/>
      <c r="K8458" s="224"/>
      <c r="L8458" s="224"/>
      <c r="M8458" s="224"/>
      <c r="N8458" s="224"/>
      <c r="O8458" s="224"/>
    </row>
    <row r="8459" spans="4:15" ht="12.75" customHeight="1" x14ac:dyDescent="0.3">
      <c r="D8459" s="90"/>
      <c r="E8459" s="90"/>
      <c r="F8459" s="4"/>
      <c r="K8459" s="224"/>
      <c r="L8459" s="224"/>
      <c r="M8459" s="224"/>
      <c r="N8459" s="224"/>
      <c r="O8459" s="224"/>
    </row>
    <row r="8460" spans="4:15" ht="12.75" customHeight="1" x14ac:dyDescent="0.3">
      <c r="D8460" s="90"/>
      <c r="E8460" s="90"/>
      <c r="F8460" s="4"/>
      <c r="K8460" s="224"/>
      <c r="L8460" s="224"/>
      <c r="M8460" s="224"/>
      <c r="N8460" s="224"/>
      <c r="O8460" s="224"/>
    </row>
    <row r="8461" spans="4:15" ht="12.75" customHeight="1" x14ac:dyDescent="0.3">
      <c r="D8461" s="90"/>
      <c r="E8461" s="90"/>
      <c r="F8461" s="4"/>
      <c r="K8461" s="224"/>
      <c r="L8461" s="224"/>
      <c r="M8461" s="224"/>
      <c r="N8461" s="224"/>
      <c r="O8461" s="224"/>
    </row>
    <row r="8462" spans="4:15" ht="12.75" customHeight="1" x14ac:dyDescent="0.3">
      <c r="D8462" s="90"/>
      <c r="E8462" s="90"/>
      <c r="F8462" s="4"/>
      <c r="K8462" s="224"/>
      <c r="L8462" s="224"/>
      <c r="M8462" s="224"/>
      <c r="N8462" s="224"/>
      <c r="O8462" s="224"/>
    </row>
    <row r="8463" spans="4:15" ht="12.75" customHeight="1" x14ac:dyDescent="0.3">
      <c r="D8463" s="90"/>
      <c r="E8463" s="90"/>
      <c r="F8463" s="4"/>
      <c r="K8463" s="224"/>
      <c r="L8463" s="224"/>
      <c r="M8463" s="224"/>
      <c r="N8463" s="224"/>
      <c r="O8463" s="224"/>
    </row>
    <row r="8464" spans="4:15" ht="12.75" customHeight="1" x14ac:dyDescent="0.3">
      <c r="D8464" s="90"/>
      <c r="E8464" s="90"/>
      <c r="F8464" s="4"/>
      <c r="K8464" s="224"/>
      <c r="L8464" s="224"/>
      <c r="M8464" s="224"/>
      <c r="N8464" s="224"/>
      <c r="O8464" s="224"/>
    </row>
    <row r="8465" spans="4:15" ht="12.75" customHeight="1" x14ac:dyDescent="0.3">
      <c r="D8465" s="90"/>
      <c r="E8465" s="90"/>
      <c r="F8465" s="4"/>
      <c r="K8465" s="224"/>
      <c r="L8465" s="224"/>
      <c r="M8465" s="224"/>
      <c r="N8465" s="224"/>
      <c r="O8465" s="224"/>
    </row>
    <row r="8466" spans="4:15" ht="12.75" customHeight="1" x14ac:dyDescent="0.3">
      <c r="D8466" s="90"/>
      <c r="E8466" s="90"/>
      <c r="F8466" s="4"/>
      <c r="K8466" s="224"/>
      <c r="L8466" s="224"/>
      <c r="M8466" s="224"/>
      <c r="N8466" s="224"/>
      <c r="O8466" s="224"/>
    </row>
    <row r="8467" spans="4:15" ht="12.75" customHeight="1" x14ac:dyDescent="0.3">
      <c r="D8467" s="90"/>
      <c r="E8467" s="90"/>
      <c r="F8467" s="4"/>
      <c r="K8467" s="224"/>
      <c r="L8467" s="224"/>
      <c r="M8467" s="224"/>
      <c r="N8467" s="224"/>
      <c r="O8467" s="224"/>
    </row>
    <row r="8468" spans="4:15" ht="12.75" customHeight="1" x14ac:dyDescent="0.3">
      <c r="D8468" s="90"/>
      <c r="E8468" s="90"/>
      <c r="F8468" s="4"/>
      <c r="K8468" s="224"/>
      <c r="L8468" s="224"/>
      <c r="M8468" s="224"/>
      <c r="N8468" s="224"/>
      <c r="O8468" s="224"/>
    </row>
    <row r="8469" spans="4:15" ht="12.75" customHeight="1" x14ac:dyDescent="0.3">
      <c r="D8469" s="90"/>
      <c r="E8469" s="90"/>
      <c r="F8469" s="4"/>
      <c r="K8469" s="224"/>
      <c r="L8469" s="224"/>
      <c r="M8469" s="224"/>
      <c r="N8469" s="224"/>
      <c r="O8469" s="224"/>
    </row>
    <row r="8470" spans="4:15" ht="12.75" customHeight="1" x14ac:dyDescent="0.3">
      <c r="D8470" s="90"/>
      <c r="E8470" s="90"/>
      <c r="F8470" s="4"/>
      <c r="K8470" s="224"/>
      <c r="L8470" s="224"/>
      <c r="M8470" s="224"/>
      <c r="N8470" s="224"/>
      <c r="O8470" s="224"/>
    </row>
    <row r="8471" spans="4:15" ht="12.75" customHeight="1" x14ac:dyDescent="0.3">
      <c r="D8471" s="90"/>
      <c r="E8471" s="90"/>
      <c r="F8471" s="4"/>
      <c r="K8471" s="224"/>
      <c r="L8471" s="224"/>
      <c r="M8471" s="224"/>
      <c r="N8471" s="224"/>
      <c r="O8471" s="224"/>
    </row>
    <row r="8472" spans="4:15" ht="12.75" customHeight="1" x14ac:dyDescent="0.3">
      <c r="D8472" s="90"/>
      <c r="E8472" s="90"/>
      <c r="F8472" s="4"/>
      <c r="K8472" s="224"/>
      <c r="L8472" s="224"/>
      <c r="M8472" s="224"/>
      <c r="N8472" s="224"/>
      <c r="O8472" s="224"/>
    </row>
    <row r="8473" spans="4:15" ht="12.75" customHeight="1" x14ac:dyDescent="0.3">
      <c r="D8473" s="90"/>
      <c r="E8473" s="90"/>
      <c r="F8473" s="4"/>
      <c r="K8473" s="224"/>
      <c r="L8473" s="224"/>
      <c r="M8473" s="224"/>
      <c r="N8473" s="224"/>
      <c r="O8473" s="224"/>
    </row>
    <row r="8474" spans="4:15" ht="12.75" customHeight="1" x14ac:dyDescent="0.3">
      <c r="D8474" s="90"/>
      <c r="E8474" s="90"/>
      <c r="F8474" s="4"/>
      <c r="K8474" s="224"/>
      <c r="L8474" s="224"/>
      <c r="M8474" s="224"/>
      <c r="N8474" s="224"/>
      <c r="O8474" s="224"/>
    </row>
    <row r="8475" spans="4:15" ht="12.75" customHeight="1" x14ac:dyDescent="0.3">
      <c r="D8475" s="90"/>
      <c r="E8475" s="90"/>
      <c r="F8475" s="4"/>
      <c r="K8475" s="224"/>
      <c r="L8475" s="224"/>
      <c r="M8475" s="224"/>
      <c r="N8475" s="224"/>
      <c r="O8475" s="224"/>
    </row>
    <row r="8476" spans="4:15" ht="12.75" customHeight="1" x14ac:dyDescent="0.3">
      <c r="D8476" s="90"/>
      <c r="E8476" s="90"/>
      <c r="F8476" s="4"/>
      <c r="K8476" s="224"/>
      <c r="L8476" s="224"/>
      <c r="M8476" s="224"/>
      <c r="N8476" s="224"/>
      <c r="O8476" s="224"/>
    </row>
    <row r="8477" spans="4:15" ht="12.75" customHeight="1" x14ac:dyDescent="0.3">
      <c r="D8477" s="90"/>
      <c r="E8477" s="90"/>
      <c r="F8477" s="4"/>
      <c r="K8477" s="224"/>
      <c r="L8477" s="224"/>
      <c r="M8477" s="224"/>
      <c r="N8477" s="224"/>
      <c r="O8477" s="224"/>
    </row>
    <row r="8478" spans="4:15" ht="12.75" customHeight="1" x14ac:dyDescent="0.3">
      <c r="D8478" s="90"/>
      <c r="E8478" s="90"/>
      <c r="F8478" s="4"/>
      <c r="K8478" s="224"/>
      <c r="L8478" s="224"/>
      <c r="M8478" s="224"/>
      <c r="N8478" s="224"/>
      <c r="O8478" s="224"/>
    </row>
    <row r="8479" spans="4:15" ht="12.75" customHeight="1" x14ac:dyDescent="0.3">
      <c r="D8479" s="90"/>
      <c r="E8479" s="90"/>
      <c r="F8479" s="4"/>
      <c r="K8479" s="224"/>
      <c r="L8479" s="224"/>
      <c r="M8479" s="224"/>
      <c r="N8479" s="224"/>
      <c r="O8479" s="224"/>
    </row>
    <row r="8480" spans="4:15" ht="12.75" customHeight="1" x14ac:dyDescent="0.3">
      <c r="D8480" s="90"/>
      <c r="E8480" s="90"/>
      <c r="F8480" s="4"/>
      <c r="K8480" s="224"/>
      <c r="L8480" s="224"/>
      <c r="M8480" s="224"/>
      <c r="N8480" s="224"/>
      <c r="O8480" s="224"/>
    </row>
    <row r="8481" spans="4:15" ht="12.75" customHeight="1" x14ac:dyDescent="0.3">
      <c r="D8481" s="90"/>
      <c r="E8481" s="90"/>
      <c r="F8481" s="4"/>
      <c r="K8481" s="224"/>
      <c r="L8481" s="224"/>
      <c r="M8481" s="224"/>
      <c r="N8481" s="224"/>
      <c r="O8481" s="224"/>
    </row>
    <row r="8482" spans="4:15" ht="12.75" customHeight="1" x14ac:dyDescent="0.3">
      <c r="D8482" s="90"/>
      <c r="E8482" s="90"/>
      <c r="F8482" s="4"/>
      <c r="K8482" s="224"/>
      <c r="L8482" s="224"/>
      <c r="M8482" s="224"/>
      <c r="N8482" s="224"/>
      <c r="O8482" s="224"/>
    </row>
    <row r="8483" spans="4:15" ht="12.75" customHeight="1" x14ac:dyDescent="0.3">
      <c r="D8483" s="90"/>
      <c r="E8483" s="90"/>
      <c r="F8483" s="4"/>
      <c r="K8483" s="224"/>
      <c r="L8483" s="224"/>
      <c r="M8483" s="224"/>
      <c r="N8483" s="224"/>
      <c r="O8483" s="224"/>
    </row>
    <row r="8484" spans="4:15" ht="12.75" customHeight="1" x14ac:dyDescent="0.3">
      <c r="D8484" s="90"/>
      <c r="E8484" s="90"/>
      <c r="F8484" s="4"/>
      <c r="K8484" s="224"/>
      <c r="L8484" s="224"/>
      <c r="M8484" s="224"/>
      <c r="N8484" s="224"/>
      <c r="O8484" s="224"/>
    </row>
    <row r="8485" spans="4:15" ht="12.75" customHeight="1" x14ac:dyDescent="0.3">
      <c r="D8485" s="90"/>
      <c r="E8485" s="90"/>
      <c r="F8485" s="4"/>
      <c r="K8485" s="224"/>
      <c r="L8485" s="224"/>
      <c r="M8485" s="224"/>
      <c r="N8485" s="224"/>
      <c r="O8485" s="224"/>
    </row>
    <row r="8486" spans="4:15" ht="12.75" customHeight="1" x14ac:dyDescent="0.3">
      <c r="D8486" s="90"/>
      <c r="E8486" s="90"/>
      <c r="F8486" s="4"/>
      <c r="K8486" s="224"/>
      <c r="L8486" s="224"/>
      <c r="M8486" s="224"/>
      <c r="N8486" s="224"/>
      <c r="O8486" s="224"/>
    </row>
    <row r="8487" spans="4:15" ht="12.75" customHeight="1" x14ac:dyDescent="0.3">
      <c r="D8487" s="90"/>
      <c r="E8487" s="90"/>
      <c r="F8487" s="4"/>
      <c r="K8487" s="224"/>
      <c r="L8487" s="224"/>
      <c r="M8487" s="224"/>
      <c r="N8487" s="224"/>
      <c r="O8487" s="224"/>
    </row>
    <row r="8488" spans="4:15" ht="12.75" customHeight="1" x14ac:dyDescent="0.3">
      <c r="D8488" s="90"/>
      <c r="E8488" s="90"/>
      <c r="F8488" s="4"/>
      <c r="K8488" s="224"/>
      <c r="L8488" s="224"/>
      <c r="M8488" s="224"/>
      <c r="N8488" s="224"/>
      <c r="O8488" s="224"/>
    </row>
    <row r="8489" spans="4:15" ht="12.75" customHeight="1" x14ac:dyDescent="0.3">
      <c r="D8489" s="90"/>
      <c r="E8489" s="90"/>
      <c r="F8489" s="4"/>
      <c r="K8489" s="224"/>
      <c r="L8489" s="224"/>
      <c r="M8489" s="224"/>
      <c r="N8489" s="224"/>
      <c r="O8489" s="224"/>
    </row>
    <row r="8490" spans="4:15" ht="12.75" customHeight="1" x14ac:dyDescent="0.3">
      <c r="D8490" s="90"/>
      <c r="E8490" s="90"/>
      <c r="F8490" s="4"/>
      <c r="K8490" s="224"/>
      <c r="L8490" s="224"/>
      <c r="M8490" s="224"/>
      <c r="N8490" s="224"/>
      <c r="O8490" s="224"/>
    </row>
    <row r="8491" spans="4:15" ht="12.75" customHeight="1" x14ac:dyDescent="0.3">
      <c r="D8491" s="90"/>
      <c r="E8491" s="90"/>
      <c r="F8491" s="4"/>
      <c r="K8491" s="224"/>
      <c r="L8491" s="224"/>
      <c r="M8491" s="224"/>
      <c r="N8491" s="224"/>
      <c r="O8491" s="224"/>
    </row>
    <row r="8492" spans="4:15" ht="12.75" customHeight="1" x14ac:dyDescent="0.3">
      <c r="D8492" s="90"/>
      <c r="E8492" s="90"/>
      <c r="F8492" s="4"/>
      <c r="K8492" s="224"/>
      <c r="L8492" s="224"/>
      <c r="M8492" s="224"/>
      <c r="N8492" s="224"/>
      <c r="O8492" s="224"/>
    </row>
    <row r="8493" spans="4:15" ht="12.75" customHeight="1" x14ac:dyDescent="0.3">
      <c r="D8493" s="90"/>
      <c r="E8493" s="90"/>
      <c r="F8493" s="4"/>
      <c r="K8493" s="224"/>
      <c r="L8493" s="224"/>
      <c r="M8493" s="224"/>
      <c r="N8493" s="224"/>
      <c r="O8493" s="224"/>
    </row>
    <row r="8494" spans="4:15" ht="12.75" customHeight="1" x14ac:dyDescent="0.3">
      <c r="D8494" s="90"/>
      <c r="E8494" s="90"/>
      <c r="F8494" s="4"/>
      <c r="K8494" s="224"/>
      <c r="L8494" s="224"/>
      <c r="M8494" s="224"/>
      <c r="N8494" s="224"/>
      <c r="O8494" s="224"/>
    </row>
    <row r="8495" spans="4:15" ht="12.75" customHeight="1" x14ac:dyDescent="0.3">
      <c r="D8495" s="90"/>
      <c r="E8495" s="90"/>
      <c r="F8495" s="4"/>
      <c r="K8495" s="224"/>
      <c r="L8495" s="224"/>
      <c r="M8495" s="224"/>
      <c r="N8495" s="224"/>
      <c r="O8495" s="224"/>
    </row>
    <row r="8496" spans="4:15" ht="12.75" customHeight="1" x14ac:dyDescent="0.3">
      <c r="D8496" s="90"/>
      <c r="E8496" s="90"/>
      <c r="F8496" s="4"/>
      <c r="K8496" s="224"/>
      <c r="L8496" s="224"/>
      <c r="M8496" s="224"/>
      <c r="N8496" s="224"/>
      <c r="O8496" s="224"/>
    </row>
    <row r="8497" spans="4:15" ht="12.75" customHeight="1" x14ac:dyDescent="0.3">
      <c r="D8497" s="90"/>
      <c r="E8497" s="90"/>
      <c r="F8497" s="4"/>
      <c r="K8497" s="224"/>
      <c r="L8497" s="224"/>
      <c r="M8497" s="224"/>
      <c r="N8497" s="224"/>
      <c r="O8497" s="224"/>
    </row>
    <row r="8498" spans="4:15" ht="12.75" customHeight="1" x14ac:dyDescent="0.3">
      <c r="D8498" s="90"/>
      <c r="E8498" s="90"/>
      <c r="F8498" s="4"/>
      <c r="K8498" s="224"/>
      <c r="L8498" s="224"/>
      <c r="M8498" s="224"/>
      <c r="N8498" s="224"/>
      <c r="O8498" s="224"/>
    </row>
    <row r="8499" spans="4:15" ht="12.75" customHeight="1" x14ac:dyDescent="0.3">
      <c r="D8499" s="90"/>
      <c r="E8499" s="90"/>
      <c r="F8499" s="4"/>
      <c r="K8499" s="224"/>
      <c r="L8499" s="224"/>
      <c r="M8499" s="224"/>
      <c r="N8499" s="224"/>
      <c r="O8499" s="224"/>
    </row>
    <row r="8500" spans="4:15" ht="12.75" customHeight="1" x14ac:dyDescent="0.3">
      <c r="D8500" s="90"/>
      <c r="E8500" s="90"/>
      <c r="F8500" s="4"/>
      <c r="K8500" s="224"/>
      <c r="L8500" s="224"/>
      <c r="M8500" s="224"/>
      <c r="N8500" s="224"/>
      <c r="O8500" s="224"/>
    </row>
    <row r="8501" spans="4:15" ht="12.75" customHeight="1" x14ac:dyDescent="0.3">
      <c r="D8501" s="90"/>
      <c r="E8501" s="90"/>
      <c r="F8501" s="4"/>
      <c r="K8501" s="224"/>
      <c r="L8501" s="224"/>
      <c r="M8501" s="224"/>
      <c r="N8501" s="224"/>
      <c r="O8501" s="224"/>
    </row>
    <row r="8502" spans="4:15" ht="12.75" customHeight="1" x14ac:dyDescent="0.3">
      <c r="D8502" s="90"/>
      <c r="E8502" s="90"/>
      <c r="F8502" s="4"/>
      <c r="K8502" s="224"/>
      <c r="L8502" s="224"/>
      <c r="M8502" s="224"/>
      <c r="N8502" s="224"/>
      <c r="O8502" s="224"/>
    </row>
    <row r="8503" spans="4:15" ht="12.75" customHeight="1" x14ac:dyDescent="0.3">
      <c r="D8503" s="90"/>
      <c r="E8503" s="90"/>
      <c r="F8503" s="4"/>
      <c r="K8503" s="224"/>
      <c r="L8503" s="224"/>
      <c r="M8503" s="224"/>
      <c r="N8503" s="224"/>
      <c r="O8503" s="224"/>
    </row>
    <row r="8504" spans="4:15" ht="12.75" customHeight="1" x14ac:dyDescent="0.3">
      <c r="D8504" s="90"/>
      <c r="E8504" s="90"/>
      <c r="F8504" s="4"/>
      <c r="K8504" s="224"/>
      <c r="L8504" s="224"/>
      <c r="M8504" s="224"/>
      <c r="N8504" s="224"/>
      <c r="O8504" s="224"/>
    </row>
    <row r="8505" spans="4:15" ht="12.75" customHeight="1" x14ac:dyDescent="0.3">
      <c r="D8505" s="90"/>
      <c r="E8505" s="90"/>
      <c r="F8505" s="4"/>
      <c r="K8505" s="224"/>
      <c r="L8505" s="224"/>
      <c r="M8505" s="224"/>
      <c r="N8505" s="224"/>
      <c r="O8505" s="224"/>
    </row>
    <row r="8506" spans="4:15" ht="12.75" customHeight="1" x14ac:dyDescent="0.3">
      <c r="D8506" s="90"/>
      <c r="E8506" s="90"/>
      <c r="F8506" s="4"/>
      <c r="K8506" s="224"/>
      <c r="L8506" s="224"/>
      <c r="M8506" s="224"/>
      <c r="N8506" s="224"/>
      <c r="O8506" s="224"/>
    </row>
    <row r="8507" spans="4:15" ht="12.75" customHeight="1" x14ac:dyDescent="0.3">
      <c r="D8507" s="90"/>
      <c r="E8507" s="90"/>
      <c r="F8507" s="4"/>
      <c r="K8507" s="224"/>
      <c r="L8507" s="224"/>
      <c r="M8507" s="224"/>
      <c r="N8507" s="224"/>
      <c r="O8507" s="224"/>
    </row>
    <row r="8508" spans="4:15" ht="12.75" customHeight="1" x14ac:dyDescent="0.3">
      <c r="D8508" s="90"/>
      <c r="E8508" s="90"/>
      <c r="F8508" s="4"/>
      <c r="K8508" s="224"/>
      <c r="L8508" s="224"/>
      <c r="M8508" s="224"/>
      <c r="N8508" s="224"/>
      <c r="O8508" s="224"/>
    </row>
    <row r="8509" spans="4:15" ht="12.75" customHeight="1" x14ac:dyDescent="0.3">
      <c r="D8509" s="90"/>
      <c r="E8509" s="90"/>
      <c r="F8509" s="4"/>
      <c r="K8509" s="224"/>
      <c r="L8509" s="224"/>
      <c r="M8509" s="224"/>
      <c r="N8509" s="224"/>
      <c r="O8509" s="224"/>
    </row>
    <row r="8510" spans="4:15" ht="12.75" customHeight="1" x14ac:dyDescent="0.3">
      <c r="D8510" s="90"/>
      <c r="E8510" s="90"/>
      <c r="F8510" s="4"/>
      <c r="K8510" s="224"/>
      <c r="L8510" s="224"/>
      <c r="M8510" s="224"/>
      <c r="N8510" s="224"/>
      <c r="O8510" s="224"/>
    </row>
    <row r="8511" spans="4:15" ht="12.75" customHeight="1" x14ac:dyDescent="0.3">
      <c r="D8511" s="90"/>
      <c r="E8511" s="90"/>
      <c r="F8511" s="4"/>
      <c r="K8511" s="224"/>
      <c r="L8511" s="224"/>
      <c r="M8511" s="224"/>
      <c r="N8511" s="224"/>
      <c r="O8511" s="224"/>
    </row>
    <row r="8512" spans="4:15" ht="12.75" customHeight="1" x14ac:dyDescent="0.3">
      <c r="D8512" s="90"/>
      <c r="E8512" s="90"/>
      <c r="F8512" s="4"/>
      <c r="K8512" s="224"/>
      <c r="L8512" s="224"/>
      <c r="M8512" s="224"/>
      <c r="N8512" s="224"/>
      <c r="O8512" s="224"/>
    </row>
    <row r="8513" spans="4:15" ht="12.75" customHeight="1" x14ac:dyDescent="0.3">
      <c r="D8513" s="90"/>
      <c r="E8513" s="90"/>
      <c r="F8513" s="4"/>
      <c r="K8513" s="224"/>
      <c r="L8513" s="224"/>
      <c r="M8513" s="224"/>
      <c r="N8513" s="224"/>
      <c r="O8513" s="224"/>
    </row>
    <row r="8514" spans="4:15" ht="12.75" customHeight="1" x14ac:dyDescent="0.3">
      <c r="D8514" s="90"/>
      <c r="E8514" s="90"/>
      <c r="F8514" s="4"/>
      <c r="K8514" s="224"/>
      <c r="L8514" s="224"/>
      <c r="M8514" s="224"/>
      <c r="N8514" s="224"/>
      <c r="O8514" s="224"/>
    </row>
    <row r="8515" spans="4:15" ht="12.75" customHeight="1" x14ac:dyDescent="0.3">
      <c r="D8515" s="90"/>
      <c r="E8515" s="90"/>
      <c r="F8515" s="4"/>
      <c r="K8515" s="224"/>
      <c r="L8515" s="224"/>
      <c r="M8515" s="224"/>
      <c r="N8515" s="224"/>
      <c r="O8515" s="224"/>
    </row>
    <row r="8516" spans="4:15" ht="12.75" customHeight="1" x14ac:dyDescent="0.3">
      <c r="D8516" s="90"/>
      <c r="E8516" s="90"/>
      <c r="F8516" s="4"/>
      <c r="K8516" s="224"/>
      <c r="L8516" s="224"/>
      <c r="M8516" s="224"/>
      <c r="N8516" s="224"/>
      <c r="O8516" s="224"/>
    </row>
    <row r="8517" spans="4:15" ht="12.75" customHeight="1" x14ac:dyDescent="0.3">
      <c r="D8517" s="90"/>
      <c r="E8517" s="90"/>
      <c r="F8517" s="4"/>
      <c r="K8517" s="224"/>
      <c r="L8517" s="224"/>
      <c r="M8517" s="224"/>
      <c r="N8517" s="224"/>
      <c r="O8517" s="224"/>
    </row>
    <row r="8518" spans="4:15" ht="12.75" customHeight="1" x14ac:dyDescent="0.3">
      <c r="D8518" s="90"/>
      <c r="E8518" s="90"/>
      <c r="F8518" s="4"/>
      <c r="K8518" s="224"/>
      <c r="L8518" s="224"/>
      <c r="M8518" s="224"/>
      <c r="N8518" s="224"/>
      <c r="O8518" s="224"/>
    </row>
    <row r="8519" spans="4:15" ht="12.75" customHeight="1" x14ac:dyDescent="0.3">
      <c r="D8519" s="90"/>
      <c r="E8519" s="90"/>
      <c r="F8519" s="4"/>
      <c r="K8519" s="224"/>
      <c r="L8519" s="224"/>
      <c r="M8519" s="224"/>
      <c r="N8519" s="224"/>
      <c r="O8519" s="224"/>
    </row>
    <row r="8520" spans="4:15" ht="12.75" customHeight="1" x14ac:dyDescent="0.3">
      <c r="D8520" s="90"/>
      <c r="E8520" s="90"/>
      <c r="F8520" s="4"/>
      <c r="K8520" s="224"/>
      <c r="L8520" s="224"/>
      <c r="M8520" s="224"/>
      <c r="N8520" s="224"/>
      <c r="O8520" s="224"/>
    </row>
    <row r="8521" spans="4:15" ht="12.75" customHeight="1" x14ac:dyDescent="0.3">
      <c r="D8521" s="90"/>
      <c r="E8521" s="90"/>
      <c r="F8521" s="4"/>
      <c r="K8521" s="224"/>
      <c r="L8521" s="224"/>
      <c r="M8521" s="224"/>
      <c r="N8521" s="224"/>
      <c r="O8521" s="224"/>
    </row>
    <row r="8522" spans="4:15" ht="12.75" customHeight="1" x14ac:dyDescent="0.3">
      <c r="D8522" s="90"/>
      <c r="E8522" s="90"/>
      <c r="F8522" s="4"/>
      <c r="K8522" s="224"/>
      <c r="L8522" s="224"/>
      <c r="M8522" s="224"/>
      <c r="N8522" s="224"/>
      <c r="O8522" s="224"/>
    </row>
    <row r="8523" spans="4:15" ht="12.75" customHeight="1" x14ac:dyDescent="0.3">
      <c r="D8523" s="90"/>
      <c r="E8523" s="90"/>
      <c r="F8523" s="4"/>
      <c r="K8523" s="224"/>
      <c r="L8523" s="224"/>
      <c r="M8523" s="224"/>
      <c r="N8523" s="224"/>
      <c r="O8523" s="224"/>
    </row>
    <row r="8524" spans="4:15" ht="12.75" customHeight="1" x14ac:dyDescent="0.3">
      <c r="D8524" s="90"/>
      <c r="E8524" s="90"/>
      <c r="F8524" s="4"/>
      <c r="K8524" s="224"/>
      <c r="L8524" s="224"/>
      <c r="M8524" s="224"/>
      <c r="N8524" s="224"/>
      <c r="O8524" s="224"/>
    </row>
    <row r="8525" spans="4:15" ht="12.75" customHeight="1" x14ac:dyDescent="0.3">
      <c r="D8525" s="90"/>
      <c r="E8525" s="90"/>
      <c r="F8525" s="4"/>
      <c r="K8525" s="224"/>
      <c r="L8525" s="224"/>
      <c r="M8525" s="224"/>
      <c r="N8525" s="224"/>
      <c r="O8525" s="224"/>
    </row>
    <row r="8526" spans="4:15" ht="12.75" customHeight="1" x14ac:dyDescent="0.3">
      <c r="D8526" s="90"/>
      <c r="E8526" s="90"/>
      <c r="F8526" s="4"/>
      <c r="K8526" s="224"/>
      <c r="L8526" s="224"/>
      <c r="M8526" s="224"/>
      <c r="N8526" s="224"/>
      <c r="O8526" s="224"/>
    </row>
    <row r="8527" spans="4:15" ht="12.75" customHeight="1" x14ac:dyDescent="0.3">
      <c r="D8527" s="90"/>
      <c r="E8527" s="90"/>
      <c r="F8527" s="4"/>
      <c r="K8527" s="224"/>
      <c r="L8527" s="224"/>
      <c r="M8527" s="224"/>
      <c r="N8527" s="224"/>
      <c r="O8527" s="224"/>
    </row>
    <row r="8528" spans="4:15" ht="12.75" customHeight="1" x14ac:dyDescent="0.3">
      <c r="D8528" s="90"/>
      <c r="E8528" s="90"/>
      <c r="F8528" s="4"/>
      <c r="K8528" s="224"/>
      <c r="L8528" s="224"/>
      <c r="M8528" s="224"/>
      <c r="N8528" s="224"/>
      <c r="O8528" s="224"/>
    </row>
    <row r="8529" spans="4:15" ht="12.75" customHeight="1" x14ac:dyDescent="0.3">
      <c r="D8529" s="90"/>
      <c r="E8529" s="90"/>
      <c r="F8529" s="4"/>
      <c r="K8529" s="224"/>
      <c r="L8529" s="224"/>
      <c r="M8529" s="224"/>
      <c r="N8529" s="224"/>
      <c r="O8529" s="224"/>
    </row>
    <row r="8530" spans="4:15" ht="12.75" customHeight="1" x14ac:dyDescent="0.3">
      <c r="D8530" s="90"/>
      <c r="E8530" s="90"/>
      <c r="F8530" s="4"/>
      <c r="K8530" s="224"/>
      <c r="L8530" s="224"/>
      <c r="M8530" s="224"/>
      <c r="N8530" s="224"/>
      <c r="O8530" s="224"/>
    </row>
    <row r="8531" spans="4:15" ht="12.75" customHeight="1" x14ac:dyDescent="0.3">
      <c r="D8531" s="90"/>
      <c r="E8531" s="90"/>
      <c r="F8531" s="4"/>
      <c r="K8531" s="224"/>
      <c r="L8531" s="224"/>
      <c r="M8531" s="224"/>
      <c r="N8531" s="224"/>
      <c r="O8531" s="224"/>
    </row>
    <row r="8532" spans="4:15" ht="12.75" customHeight="1" x14ac:dyDescent="0.3">
      <c r="D8532" s="90"/>
      <c r="E8532" s="90"/>
      <c r="F8532" s="4"/>
      <c r="K8532" s="224"/>
      <c r="L8532" s="224"/>
      <c r="M8532" s="224"/>
      <c r="N8532" s="224"/>
      <c r="O8532" s="224"/>
    </row>
    <row r="8533" spans="4:15" ht="12.75" customHeight="1" x14ac:dyDescent="0.3">
      <c r="D8533" s="90"/>
      <c r="E8533" s="90"/>
      <c r="F8533" s="4"/>
      <c r="K8533" s="224"/>
      <c r="L8533" s="224"/>
      <c r="M8533" s="224"/>
      <c r="N8533" s="224"/>
      <c r="O8533" s="224"/>
    </row>
    <row r="8534" spans="4:15" ht="12.75" customHeight="1" x14ac:dyDescent="0.3">
      <c r="D8534" s="90"/>
      <c r="E8534" s="90"/>
      <c r="F8534" s="4"/>
      <c r="K8534" s="224"/>
      <c r="L8534" s="224"/>
      <c r="M8534" s="224"/>
      <c r="N8534" s="224"/>
      <c r="O8534" s="224"/>
    </row>
    <row r="8535" spans="4:15" ht="12.75" customHeight="1" x14ac:dyDescent="0.3">
      <c r="D8535" s="90"/>
      <c r="E8535" s="90"/>
      <c r="F8535" s="4"/>
      <c r="K8535" s="224"/>
      <c r="L8535" s="224"/>
      <c r="M8535" s="224"/>
      <c r="N8535" s="224"/>
      <c r="O8535" s="224"/>
    </row>
    <row r="8536" spans="4:15" ht="12.75" customHeight="1" x14ac:dyDescent="0.3">
      <c r="D8536" s="90"/>
      <c r="E8536" s="90"/>
      <c r="F8536" s="4"/>
      <c r="K8536" s="224"/>
      <c r="L8536" s="224"/>
      <c r="M8536" s="224"/>
      <c r="N8536" s="224"/>
      <c r="O8536" s="224"/>
    </row>
    <row r="8537" spans="4:15" ht="12.75" customHeight="1" x14ac:dyDescent="0.3">
      <c r="D8537" s="90"/>
      <c r="E8537" s="90"/>
      <c r="F8537" s="4"/>
      <c r="K8537" s="224"/>
      <c r="L8537" s="224"/>
      <c r="M8537" s="224"/>
      <c r="N8537" s="224"/>
      <c r="O8537" s="224"/>
    </row>
    <row r="8538" spans="4:15" ht="12.75" customHeight="1" x14ac:dyDescent="0.3">
      <c r="D8538" s="90"/>
      <c r="E8538" s="90"/>
      <c r="F8538" s="4"/>
      <c r="K8538" s="224"/>
      <c r="L8538" s="224"/>
      <c r="M8538" s="224"/>
      <c r="N8538" s="224"/>
      <c r="O8538" s="224"/>
    </row>
    <row r="8539" spans="4:15" ht="12.75" customHeight="1" x14ac:dyDescent="0.3">
      <c r="D8539" s="90"/>
      <c r="E8539" s="90"/>
      <c r="F8539" s="4"/>
      <c r="K8539" s="224"/>
      <c r="L8539" s="224"/>
      <c r="M8539" s="224"/>
      <c r="N8539" s="224"/>
      <c r="O8539" s="224"/>
    </row>
    <row r="8540" spans="4:15" ht="12.75" customHeight="1" x14ac:dyDescent="0.3">
      <c r="D8540" s="90"/>
      <c r="E8540" s="90"/>
      <c r="F8540" s="4"/>
      <c r="K8540" s="224"/>
      <c r="L8540" s="224"/>
      <c r="M8540" s="224"/>
      <c r="N8540" s="224"/>
      <c r="O8540" s="224"/>
    </row>
    <row r="8541" spans="4:15" ht="12.75" customHeight="1" x14ac:dyDescent="0.3">
      <c r="D8541" s="90"/>
      <c r="E8541" s="90"/>
      <c r="F8541" s="4"/>
      <c r="K8541" s="224"/>
      <c r="L8541" s="224"/>
      <c r="M8541" s="224"/>
      <c r="N8541" s="224"/>
      <c r="O8541" s="224"/>
    </row>
    <row r="8542" spans="4:15" ht="12.75" customHeight="1" x14ac:dyDescent="0.3">
      <c r="D8542" s="90"/>
      <c r="E8542" s="90"/>
      <c r="F8542" s="4"/>
      <c r="K8542" s="224"/>
      <c r="L8542" s="224"/>
      <c r="M8542" s="224"/>
      <c r="N8542" s="224"/>
      <c r="O8542" s="224"/>
    </row>
    <row r="8543" spans="4:15" ht="12.75" customHeight="1" x14ac:dyDescent="0.3">
      <c r="D8543" s="90"/>
      <c r="E8543" s="90"/>
      <c r="F8543" s="4"/>
      <c r="K8543" s="224"/>
      <c r="L8543" s="224"/>
      <c r="M8543" s="224"/>
      <c r="N8543" s="224"/>
      <c r="O8543" s="224"/>
    </row>
    <row r="8544" spans="4:15" ht="12.75" customHeight="1" x14ac:dyDescent="0.3">
      <c r="D8544" s="90"/>
      <c r="E8544" s="90"/>
      <c r="F8544" s="4"/>
      <c r="K8544" s="224"/>
      <c r="L8544" s="224"/>
      <c r="M8544" s="224"/>
      <c r="N8544" s="224"/>
      <c r="O8544" s="224"/>
    </row>
    <row r="8545" spans="4:15" ht="12.75" customHeight="1" x14ac:dyDescent="0.3">
      <c r="D8545" s="90"/>
      <c r="E8545" s="90"/>
      <c r="F8545" s="4"/>
      <c r="K8545" s="224"/>
      <c r="L8545" s="224"/>
      <c r="M8545" s="224"/>
      <c r="N8545" s="224"/>
      <c r="O8545" s="224"/>
    </row>
    <row r="8546" spans="4:15" ht="12.75" customHeight="1" x14ac:dyDescent="0.3">
      <c r="D8546" s="90"/>
      <c r="E8546" s="90"/>
      <c r="F8546" s="4"/>
      <c r="K8546" s="224"/>
      <c r="L8546" s="224"/>
      <c r="M8546" s="224"/>
      <c r="N8546" s="224"/>
      <c r="O8546" s="224"/>
    </row>
    <row r="8547" spans="4:15" ht="12.75" customHeight="1" x14ac:dyDescent="0.3">
      <c r="D8547" s="90"/>
      <c r="E8547" s="90"/>
      <c r="F8547" s="4"/>
      <c r="K8547" s="224"/>
      <c r="L8547" s="224"/>
      <c r="M8547" s="224"/>
      <c r="N8547" s="224"/>
      <c r="O8547" s="224"/>
    </row>
    <row r="8548" spans="4:15" ht="12.75" customHeight="1" x14ac:dyDescent="0.3">
      <c r="D8548" s="90"/>
      <c r="E8548" s="90"/>
      <c r="F8548" s="4"/>
      <c r="K8548" s="224"/>
      <c r="L8548" s="224"/>
      <c r="M8548" s="224"/>
      <c r="N8548" s="224"/>
      <c r="O8548" s="224"/>
    </row>
    <row r="8549" spans="4:15" ht="12.75" customHeight="1" x14ac:dyDescent="0.3">
      <c r="D8549" s="90"/>
      <c r="E8549" s="90"/>
      <c r="F8549" s="4"/>
      <c r="K8549" s="224"/>
      <c r="L8549" s="224"/>
      <c r="M8549" s="224"/>
      <c r="N8549" s="224"/>
      <c r="O8549" s="224"/>
    </row>
    <row r="8550" spans="4:15" ht="12.75" customHeight="1" x14ac:dyDescent="0.3">
      <c r="D8550" s="90"/>
      <c r="E8550" s="90"/>
      <c r="F8550" s="4"/>
      <c r="K8550" s="224"/>
      <c r="L8550" s="224"/>
      <c r="M8550" s="224"/>
      <c r="N8550" s="224"/>
      <c r="O8550" s="224"/>
    </row>
    <row r="8551" spans="4:15" ht="12.75" customHeight="1" x14ac:dyDescent="0.3">
      <c r="D8551" s="90"/>
      <c r="E8551" s="90"/>
      <c r="F8551" s="4"/>
      <c r="K8551" s="224"/>
      <c r="L8551" s="224"/>
      <c r="M8551" s="224"/>
      <c r="N8551" s="224"/>
      <c r="O8551" s="224"/>
    </row>
    <row r="8552" spans="4:15" ht="12.75" customHeight="1" x14ac:dyDescent="0.3">
      <c r="D8552" s="90"/>
      <c r="E8552" s="90"/>
      <c r="F8552" s="4"/>
      <c r="K8552" s="224"/>
      <c r="L8552" s="224"/>
      <c r="M8552" s="224"/>
      <c r="N8552" s="224"/>
      <c r="O8552" s="224"/>
    </row>
    <row r="8553" spans="4:15" ht="12.75" customHeight="1" x14ac:dyDescent="0.3">
      <c r="D8553" s="90"/>
      <c r="E8553" s="90"/>
      <c r="F8553" s="4"/>
      <c r="K8553" s="224"/>
      <c r="L8553" s="224"/>
      <c r="M8553" s="224"/>
      <c r="N8553" s="224"/>
      <c r="O8553" s="224"/>
    </row>
    <row r="8554" spans="4:15" ht="12.75" customHeight="1" x14ac:dyDescent="0.3">
      <c r="D8554" s="90"/>
      <c r="E8554" s="90"/>
      <c r="F8554" s="4"/>
      <c r="K8554" s="224"/>
      <c r="L8554" s="224"/>
      <c r="M8554" s="224"/>
      <c r="N8554" s="224"/>
      <c r="O8554" s="224"/>
    </row>
    <row r="8555" spans="4:15" ht="12.75" customHeight="1" x14ac:dyDescent="0.3">
      <c r="D8555" s="90"/>
      <c r="E8555" s="90"/>
      <c r="F8555" s="4"/>
      <c r="K8555" s="224"/>
      <c r="L8555" s="224"/>
      <c r="M8555" s="224"/>
      <c r="N8555" s="224"/>
      <c r="O8555" s="224"/>
    </row>
    <row r="8556" spans="4:15" ht="12.75" customHeight="1" x14ac:dyDescent="0.3">
      <c r="D8556" s="90"/>
      <c r="E8556" s="90"/>
      <c r="F8556" s="4"/>
      <c r="K8556" s="224"/>
      <c r="L8556" s="224"/>
      <c r="M8556" s="224"/>
      <c r="N8556" s="224"/>
      <c r="O8556" s="224"/>
    </row>
    <row r="8557" spans="4:15" ht="12.75" customHeight="1" x14ac:dyDescent="0.3">
      <c r="D8557" s="90"/>
      <c r="E8557" s="90"/>
      <c r="F8557" s="4"/>
      <c r="K8557" s="224"/>
      <c r="L8557" s="224"/>
      <c r="M8557" s="224"/>
      <c r="N8557" s="224"/>
      <c r="O8557" s="224"/>
    </row>
    <row r="8558" spans="4:15" ht="12.75" customHeight="1" x14ac:dyDescent="0.3">
      <c r="D8558" s="90"/>
      <c r="E8558" s="90"/>
      <c r="F8558" s="4"/>
      <c r="K8558" s="224"/>
      <c r="L8558" s="224"/>
      <c r="M8558" s="224"/>
      <c r="N8558" s="224"/>
      <c r="O8558" s="224"/>
    </row>
    <row r="8559" spans="4:15" ht="12.75" customHeight="1" x14ac:dyDescent="0.3">
      <c r="D8559" s="90"/>
      <c r="E8559" s="90"/>
      <c r="F8559" s="4"/>
      <c r="K8559" s="224"/>
      <c r="L8559" s="224"/>
      <c r="M8559" s="224"/>
      <c r="N8559" s="224"/>
      <c r="O8559" s="224"/>
    </row>
    <row r="8560" spans="4:15" ht="12.75" customHeight="1" x14ac:dyDescent="0.3">
      <c r="D8560" s="90"/>
      <c r="E8560" s="90"/>
      <c r="F8560" s="4"/>
      <c r="K8560" s="224"/>
      <c r="L8560" s="224"/>
      <c r="M8560" s="224"/>
      <c r="N8560" s="224"/>
      <c r="O8560" s="224"/>
    </row>
    <row r="8561" spans="4:15" ht="12.75" customHeight="1" x14ac:dyDescent="0.3">
      <c r="D8561" s="90"/>
      <c r="E8561" s="90"/>
      <c r="F8561" s="4"/>
      <c r="K8561" s="224"/>
      <c r="L8561" s="224"/>
      <c r="M8561" s="224"/>
      <c r="N8561" s="224"/>
      <c r="O8561" s="224"/>
    </row>
    <row r="8562" spans="4:15" ht="12.75" customHeight="1" x14ac:dyDescent="0.3">
      <c r="D8562" s="90"/>
      <c r="E8562" s="90"/>
      <c r="F8562" s="4"/>
      <c r="K8562" s="224"/>
      <c r="L8562" s="224"/>
      <c r="M8562" s="224"/>
      <c r="N8562" s="224"/>
      <c r="O8562" s="224"/>
    </row>
    <row r="8563" spans="4:15" ht="12.75" customHeight="1" x14ac:dyDescent="0.3">
      <c r="D8563" s="90"/>
      <c r="E8563" s="90"/>
      <c r="F8563" s="4"/>
      <c r="K8563" s="224"/>
      <c r="L8563" s="224"/>
      <c r="M8563" s="224"/>
      <c r="N8563" s="224"/>
      <c r="O8563" s="224"/>
    </row>
    <row r="8564" spans="4:15" ht="12.75" customHeight="1" x14ac:dyDescent="0.3">
      <c r="D8564" s="90"/>
      <c r="E8564" s="90"/>
      <c r="F8564" s="4"/>
      <c r="K8564" s="224"/>
      <c r="L8564" s="224"/>
      <c r="M8564" s="224"/>
      <c r="N8564" s="224"/>
      <c r="O8564" s="224"/>
    </row>
    <row r="8565" spans="4:15" ht="12.75" customHeight="1" x14ac:dyDescent="0.3">
      <c r="D8565" s="90"/>
      <c r="E8565" s="90"/>
      <c r="F8565" s="4"/>
      <c r="K8565" s="224"/>
      <c r="L8565" s="224"/>
      <c r="M8565" s="224"/>
      <c r="N8565" s="224"/>
      <c r="O8565" s="224"/>
    </row>
    <row r="8566" spans="4:15" ht="12.75" customHeight="1" x14ac:dyDescent="0.3">
      <c r="D8566" s="90"/>
      <c r="E8566" s="90"/>
      <c r="F8566" s="4"/>
      <c r="K8566" s="224"/>
      <c r="L8566" s="224"/>
      <c r="M8566" s="224"/>
      <c r="N8566" s="224"/>
      <c r="O8566" s="224"/>
    </row>
    <row r="8567" spans="4:15" ht="12.75" customHeight="1" x14ac:dyDescent="0.3">
      <c r="D8567" s="90"/>
      <c r="E8567" s="90"/>
      <c r="F8567" s="4"/>
      <c r="K8567" s="224"/>
      <c r="L8567" s="224"/>
      <c r="M8567" s="224"/>
      <c r="N8567" s="224"/>
      <c r="O8567" s="224"/>
    </row>
    <row r="8568" spans="4:15" ht="12.75" customHeight="1" x14ac:dyDescent="0.3">
      <c r="D8568" s="90"/>
      <c r="E8568" s="90"/>
      <c r="F8568" s="4"/>
      <c r="K8568" s="224"/>
      <c r="L8568" s="224"/>
      <c r="M8568" s="224"/>
      <c r="N8568" s="224"/>
      <c r="O8568" s="224"/>
    </row>
    <row r="8569" spans="4:15" ht="12.75" customHeight="1" x14ac:dyDescent="0.3">
      <c r="D8569" s="90"/>
      <c r="E8569" s="90"/>
      <c r="F8569" s="4"/>
      <c r="K8569" s="224"/>
      <c r="L8569" s="224"/>
      <c r="M8569" s="224"/>
      <c r="N8569" s="224"/>
      <c r="O8569" s="224"/>
    </row>
    <row r="8570" spans="4:15" ht="12.75" customHeight="1" x14ac:dyDescent="0.3">
      <c r="D8570" s="90"/>
      <c r="E8570" s="90"/>
      <c r="F8570" s="4"/>
      <c r="K8570" s="224"/>
      <c r="L8570" s="224"/>
      <c r="M8570" s="224"/>
      <c r="N8570" s="224"/>
      <c r="O8570" s="224"/>
    </row>
    <row r="8571" spans="4:15" ht="12.75" customHeight="1" x14ac:dyDescent="0.3">
      <c r="D8571" s="90"/>
      <c r="E8571" s="90"/>
      <c r="F8571" s="4"/>
      <c r="K8571" s="224"/>
      <c r="L8571" s="224"/>
      <c r="M8571" s="224"/>
      <c r="N8571" s="224"/>
      <c r="O8571" s="224"/>
    </row>
    <row r="8572" spans="4:15" ht="12.75" customHeight="1" x14ac:dyDescent="0.3">
      <c r="D8572" s="90"/>
      <c r="E8572" s="90"/>
      <c r="F8572" s="4"/>
      <c r="K8572" s="224"/>
      <c r="L8572" s="224"/>
      <c r="M8572" s="224"/>
      <c r="N8572" s="224"/>
      <c r="O8572" s="224"/>
    </row>
    <row r="8573" spans="4:15" ht="12.75" customHeight="1" x14ac:dyDescent="0.3">
      <c r="D8573" s="90"/>
      <c r="E8573" s="90"/>
      <c r="F8573" s="4"/>
      <c r="K8573" s="224"/>
      <c r="L8573" s="224"/>
      <c r="M8573" s="224"/>
      <c r="N8573" s="224"/>
      <c r="O8573" s="224"/>
    </row>
    <row r="8574" spans="4:15" ht="12.75" customHeight="1" x14ac:dyDescent="0.3">
      <c r="D8574" s="90"/>
      <c r="E8574" s="90"/>
      <c r="F8574" s="4"/>
      <c r="K8574" s="224"/>
      <c r="L8574" s="224"/>
      <c r="M8574" s="224"/>
      <c r="N8574" s="224"/>
      <c r="O8574" s="224"/>
    </row>
    <row r="8575" spans="4:15" ht="12.75" customHeight="1" x14ac:dyDescent="0.3">
      <c r="D8575" s="90"/>
      <c r="E8575" s="90"/>
      <c r="F8575" s="4"/>
      <c r="K8575" s="224"/>
      <c r="L8575" s="224"/>
      <c r="M8575" s="224"/>
      <c r="N8575" s="224"/>
      <c r="O8575" s="224"/>
    </row>
    <row r="8576" spans="4:15" ht="12.75" customHeight="1" x14ac:dyDescent="0.3">
      <c r="D8576" s="90"/>
      <c r="E8576" s="90"/>
      <c r="F8576" s="4"/>
      <c r="K8576" s="224"/>
      <c r="L8576" s="224"/>
      <c r="M8576" s="224"/>
      <c r="N8576" s="224"/>
      <c r="O8576" s="224"/>
    </row>
    <row r="8577" spans="4:15" ht="12.75" customHeight="1" x14ac:dyDescent="0.3">
      <c r="D8577" s="90"/>
      <c r="E8577" s="90"/>
      <c r="F8577" s="4"/>
      <c r="K8577" s="224"/>
      <c r="L8577" s="224"/>
      <c r="M8577" s="224"/>
      <c r="N8577" s="224"/>
      <c r="O8577" s="224"/>
    </row>
    <row r="8578" spans="4:15" ht="12.75" customHeight="1" x14ac:dyDescent="0.3">
      <c r="D8578" s="90"/>
      <c r="E8578" s="90"/>
      <c r="F8578" s="4"/>
      <c r="K8578" s="224"/>
      <c r="L8578" s="224"/>
      <c r="M8578" s="224"/>
      <c r="N8578" s="224"/>
      <c r="O8578" s="224"/>
    </row>
    <row r="8579" spans="4:15" ht="12.75" customHeight="1" x14ac:dyDescent="0.3">
      <c r="D8579" s="90"/>
      <c r="E8579" s="90"/>
      <c r="F8579" s="4"/>
      <c r="K8579" s="224"/>
      <c r="L8579" s="224"/>
      <c r="M8579" s="224"/>
      <c r="N8579" s="224"/>
      <c r="O8579" s="224"/>
    </row>
    <row r="8580" spans="4:15" ht="12.75" customHeight="1" x14ac:dyDescent="0.3">
      <c r="D8580" s="90"/>
      <c r="E8580" s="90"/>
      <c r="F8580" s="4"/>
      <c r="K8580" s="224"/>
      <c r="L8580" s="224"/>
      <c r="M8580" s="224"/>
      <c r="N8580" s="224"/>
      <c r="O8580" s="224"/>
    </row>
    <row r="8581" spans="4:15" ht="12.75" customHeight="1" x14ac:dyDescent="0.3">
      <c r="D8581" s="90"/>
      <c r="E8581" s="90"/>
      <c r="F8581" s="4"/>
      <c r="K8581" s="224"/>
      <c r="L8581" s="224"/>
      <c r="M8581" s="224"/>
      <c r="N8581" s="224"/>
      <c r="O8581" s="224"/>
    </row>
    <row r="8582" spans="4:15" ht="12.75" customHeight="1" x14ac:dyDescent="0.3">
      <c r="D8582" s="90"/>
      <c r="E8582" s="90"/>
      <c r="F8582" s="4"/>
      <c r="K8582" s="224"/>
      <c r="L8582" s="224"/>
      <c r="M8582" s="224"/>
      <c r="N8582" s="224"/>
      <c r="O8582" s="224"/>
    </row>
    <row r="8583" spans="4:15" ht="12.75" customHeight="1" x14ac:dyDescent="0.3">
      <c r="D8583" s="90"/>
      <c r="E8583" s="90"/>
      <c r="F8583" s="4"/>
      <c r="K8583" s="224"/>
      <c r="L8583" s="224"/>
      <c r="M8583" s="224"/>
      <c r="N8583" s="224"/>
      <c r="O8583" s="224"/>
    </row>
    <row r="8584" spans="4:15" ht="12.75" customHeight="1" x14ac:dyDescent="0.3">
      <c r="D8584" s="90"/>
      <c r="E8584" s="90"/>
      <c r="F8584" s="4"/>
      <c r="K8584" s="224"/>
      <c r="L8584" s="224"/>
      <c r="M8584" s="224"/>
      <c r="N8584" s="224"/>
      <c r="O8584" s="224"/>
    </row>
    <row r="8585" spans="4:15" ht="12.75" customHeight="1" x14ac:dyDescent="0.3">
      <c r="D8585" s="90"/>
      <c r="E8585" s="90"/>
      <c r="F8585" s="4"/>
      <c r="K8585" s="224"/>
      <c r="L8585" s="224"/>
      <c r="M8585" s="224"/>
      <c r="N8585" s="224"/>
      <c r="O8585" s="224"/>
    </row>
    <row r="8586" spans="4:15" ht="12.75" customHeight="1" x14ac:dyDescent="0.3">
      <c r="D8586" s="90"/>
      <c r="E8586" s="90"/>
      <c r="F8586" s="4"/>
      <c r="K8586" s="224"/>
      <c r="L8586" s="224"/>
      <c r="M8586" s="224"/>
      <c r="N8586" s="224"/>
      <c r="O8586" s="224"/>
    </row>
    <row r="8587" spans="4:15" ht="12.75" customHeight="1" x14ac:dyDescent="0.3">
      <c r="D8587" s="90"/>
      <c r="E8587" s="90"/>
      <c r="F8587" s="4"/>
      <c r="K8587" s="224"/>
      <c r="L8587" s="224"/>
      <c r="M8587" s="224"/>
      <c r="N8587" s="224"/>
      <c r="O8587" s="224"/>
    </row>
    <row r="8588" spans="4:15" ht="12.75" customHeight="1" x14ac:dyDescent="0.3">
      <c r="D8588" s="90"/>
      <c r="E8588" s="90"/>
      <c r="F8588" s="4"/>
      <c r="K8588" s="224"/>
      <c r="L8588" s="224"/>
      <c r="M8588" s="224"/>
      <c r="N8588" s="224"/>
      <c r="O8588" s="224"/>
    </row>
    <row r="8589" spans="4:15" ht="12.75" customHeight="1" x14ac:dyDescent="0.3">
      <c r="D8589" s="90"/>
      <c r="E8589" s="90"/>
      <c r="F8589" s="4"/>
      <c r="K8589" s="224"/>
      <c r="L8589" s="224"/>
      <c r="M8589" s="224"/>
      <c r="N8589" s="224"/>
      <c r="O8589" s="224"/>
    </row>
    <row r="8590" spans="4:15" ht="12.75" customHeight="1" x14ac:dyDescent="0.3">
      <c r="D8590" s="90"/>
      <c r="E8590" s="90"/>
      <c r="F8590" s="4"/>
      <c r="K8590" s="224"/>
      <c r="L8590" s="224"/>
      <c r="M8590" s="224"/>
      <c r="N8590" s="224"/>
      <c r="O8590" s="224"/>
    </row>
    <row r="8591" spans="4:15" ht="12.75" customHeight="1" x14ac:dyDescent="0.3">
      <c r="D8591" s="90"/>
      <c r="E8591" s="90"/>
      <c r="F8591" s="4"/>
      <c r="K8591" s="224"/>
      <c r="L8591" s="224"/>
      <c r="M8591" s="224"/>
      <c r="N8591" s="224"/>
      <c r="O8591" s="224"/>
    </row>
    <row r="8592" spans="4:15" ht="12.75" customHeight="1" x14ac:dyDescent="0.3">
      <c r="D8592" s="90"/>
      <c r="E8592" s="90"/>
      <c r="F8592" s="4"/>
      <c r="K8592" s="224"/>
      <c r="L8592" s="224"/>
      <c r="M8592" s="224"/>
      <c r="N8592" s="224"/>
      <c r="O8592" s="224"/>
    </row>
    <row r="8593" spans="4:15" ht="12.75" customHeight="1" x14ac:dyDescent="0.3">
      <c r="D8593" s="90"/>
      <c r="E8593" s="90"/>
      <c r="F8593" s="4"/>
      <c r="K8593" s="224"/>
      <c r="L8593" s="224"/>
      <c r="M8593" s="224"/>
      <c r="N8593" s="224"/>
      <c r="O8593" s="224"/>
    </row>
    <row r="8594" spans="4:15" ht="12.75" customHeight="1" x14ac:dyDescent="0.3">
      <c r="D8594" s="90"/>
      <c r="E8594" s="90"/>
      <c r="F8594" s="4"/>
      <c r="K8594" s="224"/>
      <c r="L8594" s="224"/>
      <c r="M8594" s="224"/>
      <c r="N8594" s="224"/>
      <c r="O8594" s="224"/>
    </row>
    <row r="8595" spans="4:15" ht="12.75" customHeight="1" x14ac:dyDescent="0.3">
      <c r="D8595" s="90"/>
      <c r="E8595" s="90"/>
      <c r="F8595" s="4"/>
      <c r="K8595" s="224"/>
      <c r="L8595" s="224"/>
      <c r="M8595" s="224"/>
      <c r="N8595" s="224"/>
      <c r="O8595" s="224"/>
    </row>
    <row r="8596" spans="4:15" ht="12.75" customHeight="1" x14ac:dyDescent="0.3">
      <c r="D8596" s="90"/>
      <c r="E8596" s="90"/>
      <c r="F8596" s="4"/>
      <c r="K8596" s="224"/>
      <c r="L8596" s="224"/>
      <c r="M8596" s="224"/>
      <c r="N8596" s="224"/>
      <c r="O8596" s="224"/>
    </row>
    <row r="8597" spans="4:15" ht="12.75" customHeight="1" x14ac:dyDescent="0.3">
      <c r="D8597" s="90"/>
      <c r="E8597" s="90"/>
      <c r="F8597" s="4"/>
      <c r="K8597" s="224"/>
      <c r="L8597" s="224"/>
      <c r="M8597" s="224"/>
      <c r="N8597" s="224"/>
      <c r="O8597" s="224"/>
    </row>
    <row r="8598" spans="4:15" ht="12.75" customHeight="1" x14ac:dyDescent="0.3">
      <c r="D8598" s="90"/>
      <c r="E8598" s="90"/>
      <c r="F8598" s="4"/>
      <c r="K8598" s="224"/>
      <c r="L8598" s="224"/>
      <c r="M8598" s="224"/>
      <c r="N8598" s="224"/>
      <c r="O8598" s="224"/>
    </row>
    <row r="8599" spans="4:15" ht="12.75" customHeight="1" x14ac:dyDescent="0.3">
      <c r="D8599" s="90"/>
      <c r="E8599" s="90"/>
      <c r="F8599" s="4"/>
      <c r="K8599" s="224"/>
      <c r="L8599" s="224"/>
      <c r="M8599" s="224"/>
      <c r="N8599" s="224"/>
      <c r="O8599" s="224"/>
    </row>
    <row r="8600" spans="4:15" ht="12.75" customHeight="1" x14ac:dyDescent="0.3">
      <c r="D8600" s="90"/>
      <c r="E8600" s="90"/>
      <c r="F8600" s="4"/>
      <c r="K8600" s="224"/>
      <c r="L8600" s="224"/>
      <c r="M8600" s="224"/>
      <c r="N8600" s="224"/>
      <c r="O8600" s="224"/>
    </row>
    <row r="8601" spans="4:15" ht="12.75" customHeight="1" x14ac:dyDescent="0.3">
      <c r="D8601" s="90"/>
      <c r="E8601" s="90"/>
      <c r="F8601" s="4"/>
      <c r="K8601" s="224"/>
      <c r="L8601" s="224"/>
      <c r="M8601" s="224"/>
      <c r="N8601" s="224"/>
      <c r="O8601" s="224"/>
    </row>
    <row r="8602" spans="4:15" ht="12.75" customHeight="1" x14ac:dyDescent="0.3">
      <c r="D8602" s="90"/>
      <c r="E8602" s="90"/>
      <c r="F8602" s="4"/>
      <c r="K8602" s="224"/>
      <c r="L8602" s="224"/>
      <c r="M8602" s="224"/>
      <c r="N8602" s="224"/>
      <c r="O8602" s="224"/>
    </row>
    <row r="8603" spans="4:15" ht="12.75" customHeight="1" x14ac:dyDescent="0.3">
      <c r="D8603" s="90"/>
      <c r="E8603" s="90"/>
      <c r="F8603" s="4"/>
      <c r="K8603" s="224"/>
      <c r="L8603" s="224"/>
      <c r="M8603" s="224"/>
      <c r="N8603" s="224"/>
      <c r="O8603" s="224"/>
    </row>
    <row r="8604" spans="4:15" ht="12.75" customHeight="1" x14ac:dyDescent="0.3">
      <c r="D8604" s="90"/>
      <c r="E8604" s="90"/>
      <c r="F8604" s="4"/>
      <c r="K8604" s="224"/>
      <c r="L8604" s="224"/>
      <c r="M8604" s="224"/>
      <c r="N8604" s="224"/>
      <c r="O8604" s="224"/>
    </row>
    <row r="8605" spans="4:15" ht="12.75" customHeight="1" x14ac:dyDescent="0.3">
      <c r="D8605" s="90"/>
      <c r="E8605" s="90"/>
      <c r="F8605" s="4"/>
      <c r="K8605" s="224"/>
      <c r="L8605" s="224"/>
      <c r="M8605" s="224"/>
      <c r="N8605" s="224"/>
      <c r="O8605" s="224"/>
    </row>
    <row r="8606" spans="4:15" ht="12.75" customHeight="1" x14ac:dyDescent="0.3">
      <c r="D8606" s="90"/>
      <c r="E8606" s="90"/>
      <c r="F8606" s="4"/>
      <c r="K8606" s="224"/>
      <c r="L8606" s="224"/>
      <c r="M8606" s="224"/>
      <c r="N8606" s="224"/>
      <c r="O8606" s="224"/>
    </row>
    <row r="8607" spans="4:15" ht="12.75" customHeight="1" x14ac:dyDescent="0.3">
      <c r="D8607" s="90"/>
      <c r="E8607" s="90"/>
      <c r="F8607" s="4"/>
      <c r="K8607" s="224"/>
      <c r="L8607" s="224"/>
      <c r="M8607" s="224"/>
      <c r="N8607" s="224"/>
      <c r="O8607" s="224"/>
    </row>
    <row r="8608" spans="4:15" ht="12.75" customHeight="1" x14ac:dyDescent="0.3">
      <c r="D8608" s="90"/>
      <c r="E8608" s="90"/>
      <c r="F8608" s="4"/>
      <c r="K8608" s="224"/>
      <c r="L8608" s="224"/>
      <c r="M8608" s="224"/>
      <c r="N8608" s="224"/>
      <c r="O8608" s="224"/>
    </row>
    <row r="8609" spans="4:15" ht="12.75" customHeight="1" x14ac:dyDescent="0.3">
      <c r="D8609" s="90"/>
      <c r="E8609" s="90"/>
      <c r="F8609" s="4"/>
      <c r="K8609" s="224"/>
      <c r="L8609" s="224"/>
      <c r="M8609" s="224"/>
      <c r="N8609" s="224"/>
      <c r="O8609" s="224"/>
    </row>
    <row r="8610" spans="4:15" ht="12.75" customHeight="1" x14ac:dyDescent="0.3">
      <c r="D8610" s="90"/>
      <c r="E8610" s="90"/>
      <c r="F8610" s="4"/>
      <c r="K8610" s="224"/>
      <c r="L8610" s="224"/>
      <c r="M8610" s="224"/>
      <c r="N8610" s="224"/>
      <c r="O8610" s="224"/>
    </row>
    <row r="8611" spans="4:15" ht="12.75" customHeight="1" x14ac:dyDescent="0.3">
      <c r="D8611" s="90"/>
      <c r="E8611" s="90"/>
      <c r="F8611" s="4"/>
      <c r="K8611" s="224"/>
      <c r="L8611" s="224"/>
      <c r="M8611" s="224"/>
      <c r="N8611" s="224"/>
      <c r="O8611" s="224"/>
    </row>
    <row r="8612" spans="4:15" ht="12.75" customHeight="1" x14ac:dyDescent="0.3">
      <c r="D8612" s="90"/>
      <c r="E8612" s="90"/>
      <c r="F8612" s="4"/>
      <c r="K8612" s="224"/>
      <c r="L8612" s="224"/>
      <c r="M8612" s="224"/>
      <c r="N8612" s="224"/>
      <c r="O8612" s="224"/>
    </row>
    <row r="8613" spans="4:15" ht="12.75" customHeight="1" x14ac:dyDescent="0.3">
      <c r="D8613" s="90"/>
      <c r="E8613" s="90"/>
      <c r="F8613" s="4"/>
      <c r="K8613" s="224"/>
      <c r="L8613" s="224"/>
      <c r="M8613" s="224"/>
      <c r="N8613" s="224"/>
      <c r="O8613" s="224"/>
    </row>
    <row r="8614" spans="4:15" ht="12.75" customHeight="1" x14ac:dyDescent="0.3">
      <c r="D8614" s="90"/>
      <c r="E8614" s="90"/>
      <c r="F8614" s="4"/>
      <c r="K8614" s="224"/>
      <c r="L8614" s="224"/>
      <c r="M8614" s="224"/>
      <c r="N8614" s="224"/>
      <c r="O8614" s="224"/>
    </row>
    <row r="8615" spans="4:15" ht="12.75" customHeight="1" x14ac:dyDescent="0.3">
      <c r="D8615" s="90"/>
      <c r="E8615" s="90"/>
      <c r="F8615" s="4"/>
      <c r="K8615" s="224"/>
      <c r="L8615" s="224"/>
      <c r="M8615" s="224"/>
      <c r="N8615" s="224"/>
      <c r="O8615" s="224"/>
    </row>
    <row r="8616" spans="4:15" ht="12.75" customHeight="1" x14ac:dyDescent="0.3">
      <c r="D8616" s="90"/>
      <c r="E8616" s="90"/>
      <c r="F8616" s="4"/>
      <c r="K8616" s="224"/>
      <c r="L8616" s="224"/>
      <c r="M8616" s="224"/>
      <c r="N8616" s="224"/>
      <c r="O8616" s="224"/>
    </row>
    <row r="8617" spans="4:15" ht="12.75" customHeight="1" x14ac:dyDescent="0.3">
      <c r="D8617" s="90"/>
      <c r="E8617" s="90"/>
      <c r="F8617" s="4"/>
      <c r="K8617" s="224"/>
      <c r="L8617" s="224"/>
      <c r="M8617" s="224"/>
      <c r="N8617" s="224"/>
      <c r="O8617" s="224"/>
    </row>
    <row r="8618" spans="4:15" ht="12.75" customHeight="1" x14ac:dyDescent="0.3">
      <c r="D8618" s="90"/>
      <c r="E8618" s="90"/>
      <c r="F8618" s="4"/>
      <c r="K8618" s="224"/>
      <c r="L8618" s="224"/>
      <c r="M8618" s="224"/>
      <c r="N8618" s="224"/>
      <c r="O8618" s="224"/>
    </row>
    <row r="8619" spans="4:15" ht="12.75" customHeight="1" x14ac:dyDescent="0.3">
      <c r="D8619" s="90"/>
      <c r="E8619" s="90"/>
      <c r="F8619" s="4"/>
      <c r="K8619" s="224"/>
      <c r="L8619" s="224"/>
      <c r="M8619" s="224"/>
      <c r="N8619" s="224"/>
      <c r="O8619" s="224"/>
    </row>
    <row r="8620" spans="4:15" ht="12.75" customHeight="1" x14ac:dyDescent="0.3">
      <c r="D8620" s="90"/>
      <c r="E8620" s="90"/>
      <c r="F8620" s="4"/>
      <c r="K8620" s="224"/>
      <c r="L8620" s="224"/>
      <c r="M8620" s="224"/>
      <c r="N8620" s="224"/>
      <c r="O8620" s="224"/>
    </row>
    <row r="8621" spans="4:15" ht="12.75" customHeight="1" x14ac:dyDescent="0.3">
      <c r="D8621" s="90"/>
      <c r="E8621" s="90"/>
      <c r="F8621" s="4"/>
      <c r="K8621" s="224"/>
      <c r="L8621" s="224"/>
      <c r="M8621" s="224"/>
      <c r="N8621" s="224"/>
      <c r="O8621" s="224"/>
    </row>
    <row r="8622" spans="4:15" ht="12.75" customHeight="1" x14ac:dyDescent="0.3">
      <c r="D8622" s="90"/>
      <c r="E8622" s="90"/>
      <c r="F8622" s="4"/>
      <c r="K8622" s="224"/>
      <c r="L8622" s="224"/>
      <c r="M8622" s="224"/>
      <c r="N8622" s="224"/>
      <c r="O8622" s="224"/>
    </row>
    <row r="8623" spans="4:15" ht="12.75" customHeight="1" x14ac:dyDescent="0.3">
      <c r="D8623" s="90"/>
      <c r="E8623" s="90"/>
      <c r="F8623" s="4"/>
      <c r="K8623" s="224"/>
      <c r="L8623" s="224"/>
      <c r="M8623" s="224"/>
      <c r="N8623" s="224"/>
      <c r="O8623" s="224"/>
    </row>
    <row r="8624" spans="4:15" ht="12.75" customHeight="1" x14ac:dyDescent="0.3">
      <c r="D8624" s="90"/>
      <c r="E8624" s="90"/>
      <c r="F8624" s="4"/>
      <c r="K8624" s="224"/>
      <c r="L8624" s="224"/>
      <c r="M8624" s="224"/>
      <c r="N8624" s="224"/>
      <c r="O8624" s="224"/>
    </row>
    <row r="8625" spans="4:15" ht="12.75" customHeight="1" x14ac:dyDescent="0.3">
      <c r="D8625" s="90"/>
      <c r="E8625" s="90"/>
      <c r="F8625" s="4"/>
      <c r="K8625" s="224"/>
      <c r="L8625" s="224"/>
      <c r="M8625" s="224"/>
      <c r="N8625" s="224"/>
      <c r="O8625" s="224"/>
    </row>
    <row r="8626" spans="4:15" ht="12.75" customHeight="1" x14ac:dyDescent="0.3">
      <c r="D8626" s="90"/>
      <c r="E8626" s="90"/>
      <c r="F8626" s="4"/>
      <c r="K8626" s="224"/>
      <c r="L8626" s="224"/>
      <c r="M8626" s="224"/>
      <c r="N8626" s="224"/>
      <c r="O8626" s="224"/>
    </row>
    <row r="8627" spans="4:15" ht="12.75" customHeight="1" x14ac:dyDescent="0.3">
      <c r="D8627" s="90"/>
      <c r="E8627" s="90"/>
      <c r="F8627" s="4"/>
      <c r="K8627" s="224"/>
      <c r="L8627" s="224"/>
      <c r="M8627" s="224"/>
      <c r="N8627" s="224"/>
      <c r="O8627" s="224"/>
    </row>
    <row r="8628" spans="4:15" ht="12.75" customHeight="1" x14ac:dyDescent="0.3">
      <c r="D8628" s="90"/>
      <c r="E8628" s="90"/>
      <c r="F8628" s="4"/>
      <c r="K8628" s="224"/>
      <c r="L8628" s="224"/>
      <c r="M8628" s="224"/>
      <c r="N8628" s="224"/>
      <c r="O8628" s="224"/>
    </row>
    <row r="8629" spans="4:15" ht="12.75" customHeight="1" x14ac:dyDescent="0.3">
      <c r="D8629" s="90"/>
      <c r="E8629" s="90"/>
      <c r="F8629" s="4"/>
      <c r="K8629" s="224"/>
      <c r="L8629" s="224"/>
      <c r="M8629" s="224"/>
      <c r="N8629" s="224"/>
      <c r="O8629" s="224"/>
    </row>
    <row r="8630" spans="4:15" ht="12.75" customHeight="1" x14ac:dyDescent="0.3">
      <c r="D8630" s="90"/>
      <c r="E8630" s="90"/>
      <c r="F8630" s="4"/>
      <c r="K8630" s="224"/>
      <c r="L8630" s="224"/>
      <c r="M8630" s="224"/>
      <c r="N8630" s="224"/>
      <c r="O8630" s="224"/>
    </row>
    <row r="8631" spans="4:15" ht="12.75" customHeight="1" x14ac:dyDescent="0.3">
      <c r="D8631" s="90"/>
      <c r="E8631" s="90"/>
      <c r="F8631" s="4"/>
      <c r="K8631" s="224"/>
      <c r="L8631" s="224"/>
      <c r="M8631" s="224"/>
      <c r="N8631" s="224"/>
      <c r="O8631" s="224"/>
    </row>
    <row r="8632" spans="4:15" ht="12.75" customHeight="1" x14ac:dyDescent="0.3">
      <c r="D8632" s="90"/>
      <c r="E8632" s="90"/>
      <c r="F8632" s="4"/>
      <c r="K8632" s="224"/>
      <c r="L8632" s="224"/>
      <c r="M8632" s="224"/>
      <c r="N8632" s="224"/>
      <c r="O8632" s="224"/>
    </row>
    <row r="8633" spans="4:15" ht="12.75" customHeight="1" x14ac:dyDescent="0.3">
      <c r="D8633" s="90"/>
      <c r="E8633" s="90"/>
      <c r="F8633" s="4"/>
      <c r="K8633" s="224"/>
      <c r="L8633" s="224"/>
      <c r="M8633" s="224"/>
      <c r="N8633" s="224"/>
      <c r="O8633" s="224"/>
    </row>
    <row r="8634" spans="4:15" ht="12.75" customHeight="1" x14ac:dyDescent="0.3">
      <c r="D8634" s="90"/>
      <c r="E8634" s="90"/>
      <c r="F8634" s="4"/>
      <c r="K8634" s="224"/>
      <c r="L8634" s="224"/>
      <c r="M8634" s="224"/>
      <c r="N8634" s="224"/>
      <c r="O8634" s="224"/>
    </row>
    <row r="8635" spans="4:15" ht="12.75" customHeight="1" x14ac:dyDescent="0.3">
      <c r="D8635" s="90"/>
      <c r="E8635" s="90"/>
      <c r="F8635" s="4"/>
      <c r="K8635" s="224"/>
      <c r="L8635" s="224"/>
      <c r="M8635" s="224"/>
      <c r="N8635" s="224"/>
      <c r="O8635" s="224"/>
    </row>
    <row r="8636" spans="4:15" ht="12.75" customHeight="1" x14ac:dyDescent="0.3">
      <c r="D8636" s="90"/>
      <c r="E8636" s="90"/>
      <c r="F8636" s="4"/>
      <c r="K8636" s="224"/>
      <c r="L8636" s="224"/>
      <c r="M8636" s="224"/>
      <c r="N8636" s="224"/>
      <c r="O8636" s="224"/>
    </row>
    <row r="8637" spans="4:15" ht="12.75" customHeight="1" x14ac:dyDescent="0.3">
      <c r="D8637" s="90"/>
      <c r="E8637" s="90"/>
      <c r="F8637" s="4"/>
      <c r="K8637" s="224"/>
      <c r="L8637" s="224"/>
      <c r="M8637" s="224"/>
      <c r="N8637" s="224"/>
      <c r="O8637" s="224"/>
    </row>
    <row r="8638" spans="4:15" ht="12.75" customHeight="1" x14ac:dyDescent="0.3">
      <c r="D8638" s="90"/>
      <c r="E8638" s="90"/>
      <c r="F8638" s="4"/>
      <c r="K8638" s="224"/>
      <c r="L8638" s="224"/>
      <c r="M8638" s="224"/>
      <c r="N8638" s="224"/>
      <c r="O8638" s="224"/>
    </row>
    <row r="8639" spans="4:15" ht="12.75" customHeight="1" x14ac:dyDescent="0.3">
      <c r="D8639" s="90"/>
      <c r="E8639" s="90"/>
      <c r="F8639" s="4"/>
      <c r="K8639" s="224"/>
      <c r="L8639" s="224"/>
      <c r="M8639" s="224"/>
      <c r="N8639" s="224"/>
      <c r="O8639" s="224"/>
    </row>
    <row r="8640" spans="4:15" ht="12.75" customHeight="1" x14ac:dyDescent="0.3">
      <c r="D8640" s="90"/>
      <c r="E8640" s="90"/>
      <c r="F8640" s="4"/>
      <c r="K8640" s="224"/>
      <c r="L8640" s="224"/>
      <c r="M8640" s="224"/>
      <c r="N8640" s="224"/>
      <c r="O8640" s="224"/>
    </row>
    <row r="8641" spans="4:15" ht="12.75" customHeight="1" x14ac:dyDescent="0.3">
      <c r="D8641" s="90"/>
      <c r="E8641" s="90"/>
      <c r="F8641" s="4"/>
      <c r="K8641" s="224"/>
      <c r="L8641" s="224"/>
      <c r="M8641" s="224"/>
      <c r="N8641" s="224"/>
      <c r="O8641" s="224"/>
    </row>
    <row r="8642" spans="4:15" ht="12.75" customHeight="1" x14ac:dyDescent="0.3">
      <c r="D8642" s="90"/>
      <c r="E8642" s="90"/>
      <c r="F8642" s="4"/>
      <c r="K8642" s="224"/>
      <c r="L8642" s="224"/>
      <c r="M8642" s="224"/>
      <c r="N8642" s="224"/>
      <c r="O8642" s="224"/>
    </row>
    <row r="8643" spans="4:15" ht="12.75" customHeight="1" x14ac:dyDescent="0.3">
      <c r="D8643" s="90"/>
      <c r="E8643" s="90"/>
      <c r="F8643" s="4"/>
      <c r="K8643" s="224"/>
      <c r="L8643" s="224"/>
      <c r="M8643" s="224"/>
      <c r="N8643" s="224"/>
      <c r="O8643" s="224"/>
    </row>
    <row r="8644" spans="4:15" ht="12.75" customHeight="1" x14ac:dyDescent="0.3">
      <c r="D8644" s="90"/>
      <c r="E8644" s="90"/>
      <c r="F8644" s="4"/>
      <c r="K8644" s="224"/>
      <c r="L8644" s="224"/>
      <c r="M8644" s="224"/>
      <c r="N8644" s="224"/>
      <c r="O8644" s="224"/>
    </row>
    <row r="8645" spans="4:15" ht="12.75" customHeight="1" x14ac:dyDescent="0.3">
      <c r="D8645" s="90"/>
      <c r="E8645" s="90"/>
      <c r="F8645" s="4"/>
      <c r="K8645" s="224"/>
      <c r="L8645" s="224"/>
      <c r="M8645" s="224"/>
      <c r="N8645" s="224"/>
      <c r="O8645" s="224"/>
    </row>
    <row r="8646" spans="4:15" ht="12.75" customHeight="1" x14ac:dyDescent="0.3">
      <c r="D8646" s="90"/>
      <c r="E8646" s="90"/>
      <c r="F8646" s="4"/>
      <c r="K8646" s="224"/>
      <c r="L8646" s="224"/>
      <c r="M8646" s="224"/>
      <c r="N8646" s="224"/>
      <c r="O8646" s="224"/>
    </row>
    <row r="8647" spans="4:15" ht="12.75" customHeight="1" x14ac:dyDescent="0.3">
      <c r="D8647" s="90"/>
      <c r="E8647" s="90"/>
      <c r="F8647" s="4"/>
      <c r="K8647" s="224"/>
      <c r="L8647" s="224"/>
      <c r="M8647" s="224"/>
      <c r="N8647" s="224"/>
      <c r="O8647" s="224"/>
    </row>
    <row r="8648" spans="4:15" ht="12.75" customHeight="1" x14ac:dyDescent="0.3">
      <c r="D8648" s="90"/>
      <c r="E8648" s="90"/>
      <c r="F8648" s="4"/>
      <c r="K8648" s="224"/>
      <c r="L8648" s="224"/>
      <c r="M8648" s="224"/>
      <c r="N8648" s="224"/>
      <c r="O8648" s="224"/>
    </row>
    <row r="8649" spans="4:15" ht="12.75" customHeight="1" x14ac:dyDescent="0.3">
      <c r="D8649" s="90"/>
      <c r="E8649" s="90"/>
      <c r="F8649" s="4"/>
      <c r="K8649" s="224"/>
      <c r="L8649" s="224"/>
      <c r="M8649" s="224"/>
      <c r="N8649" s="224"/>
      <c r="O8649" s="224"/>
    </row>
    <row r="8650" spans="4:15" ht="12.75" customHeight="1" x14ac:dyDescent="0.3">
      <c r="D8650" s="90"/>
      <c r="E8650" s="90"/>
      <c r="F8650" s="4"/>
      <c r="K8650" s="224"/>
      <c r="L8650" s="224"/>
      <c r="M8650" s="224"/>
      <c r="N8650" s="224"/>
      <c r="O8650" s="224"/>
    </row>
    <row r="8651" spans="4:15" ht="12.75" customHeight="1" x14ac:dyDescent="0.3">
      <c r="D8651" s="90"/>
      <c r="E8651" s="90"/>
      <c r="F8651" s="4"/>
      <c r="K8651" s="224"/>
      <c r="L8651" s="224"/>
      <c r="M8651" s="224"/>
      <c r="N8651" s="224"/>
      <c r="O8651" s="224"/>
    </row>
    <row r="8652" spans="4:15" ht="12.75" customHeight="1" x14ac:dyDescent="0.3">
      <c r="D8652" s="90"/>
      <c r="E8652" s="90"/>
      <c r="F8652" s="4"/>
      <c r="K8652" s="224"/>
      <c r="L8652" s="224"/>
      <c r="M8652" s="224"/>
      <c r="N8652" s="224"/>
      <c r="O8652" s="224"/>
    </row>
    <row r="8653" spans="4:15" ht="12.75" customHeight="1" x14ac:dyDescent="0.3">
      <c r="D8653" s="90"/>
      <c r="E8653" s="90"/>
      <c r="F8653" s="4"/>
      <c r="K8653" s="224"/>
      <c r="L8653" s="224"/>
      <c r="M8653" s="224"/>
      <c r="N8653" s="224"/>
      <c r="O8653" s="224"/>
    </row>
    <row r="8654" spans="4:15" ht="12.75" customHeight="1" x14ac:dyDescent="0.3">
      <c r="D8654" s="90"/>
      <c r="E8654" s="90"/>
      <c r="F8654" s="4"/>
      <c r="K8654" s="224"/>
      <c r="L8654" s="224"/>
      <c r="M8654" s="224"/>
      <c r="N8654" s="224"/>
      <c r="O8654" s="224"/>
    </row>
    <row r="8655" spans="4:15" ht="12.75" customHeight="1" x14ac:dyDescent="0.3">
      <c r="D8655" s="90"/>
      <c r="E8655" s="90"/>
      <c r="F8655" s="4"/>
      <c r="K8655" s="224"/>
      <c r="L8655" s="224"/>
      <c r="M8655" s="224"/>
      <c r="N8655" s="224"/>
      <c r="O8655" s="224"/>
    </row>
    <row r="8656" spans="4:15" ht="12.75" customHeight="1" x14ac:dyDescent="0.3">
      <c r="D8656" s="90"/>
      <c r="E8656" s="90"/>
      <c r="F8656" s="4"/>
      <c r="K8656" s="224"/>
      <c r="L8656" s="224"/>
      <c r="M8656" s="224"/>
      <c r="N8656" s="224"/>
      <c r="O8656" s="224"/>
    </row>
    <row r="8657" spans="4:15" ht="12.75" customHeight="1" x14ac:dyDescent="0.3">
      <c r="D8657" s="90"/>
      <c r="E8657" s="90"/>
      <c r="F8657" s="4"/>
      <c r="K8657" s="224"/>
      <c r="L8657" s="224"/>
      <c r="M8657" s="224"/>
      <c r="N8657" s="224"/>
      <c r="O8657" s="224"/>
    </row>
    <row r="8658" spans="4:15" ht="12.75" customHeight="1" x14ac:dyDescent="0.3">
      <c r="D8658" s="90"/>
      <c r="E8658" s="90"/>
      <c r="F8658" s="4"/>
      <c r="K8658" s="224"/>
      <c r="L8658" s="224"/>
      <c r="M8658" s="224"/>
      <c r="N8658" s="224"/>
      <c r="O8658" s="224"/>
    </row>
    <row r="8659" spans="4:15" ht="12.75" customHeight="1" x14ac:dyDescent="0.3">
      <c r="D8659" s="90"/>
      <c r="E8659" s="90"/>
      <c r="F8659" s="4"/>
      <c r="K8659" s="224"/>
      <c r="L8659" s="224"/>
      <c r="M8659" s="224"/>
      <c r="N8659" s="224"/>
      <c r="O8659" s="224"/>
    </row>
    <row r="8660" spans="4:15" ht="12.75" customHeight="1" x14ac:dyDescent="0.3">
      <c r="D8660" s="90"/>
      <c r="E8660" s="90"/>
      <c r="F8660" s="4"/>
      <c r="K8660" s="224"/>
      <c r="L8660" s="224"/>
      <c r="M8660" s="224"/>
      <c r="N8660" s="224"/>
      <c r="O8660" s="224"/>
    </row>
    <row r="8661" spans="4:15" ht="12.75" customHeight="1" x14ac:dyDescent="0.3">
      <c r="D8661" s="90"/>
      <c r="E8661" s="90"/>
      <c r="F8661" s="4"/>
      <c r="K8661" s="224"/>
      <c r="L8661" s="224"/>
      <c r="M8661" s="224"/>
      <c r="N8661" s="224"/>
      <c r="O8661" s="224"/>
    </row>
    <row r="8662" spans="4:15" ht="12.75" customHeight="1" x14ac:dyDescent="0.3">
      <c r="D8662" s="90"/>
      <c r="E8662" s="90"/>
      <c r="F8662" s="4"/>
      <c r="K8662" s="224"/>
      <c r="L8662" s="224"/>
      <c r="M8662" s="224"/>
      <c r="N8662" s="224"/>
      <c r="O8662" s="224"/>
    </row>
    <row r="8663" spans="4:15" ht="12.75" customHeight="1" x14ac:dyDescent="0.3">
      <c r="D8663" s="90"/>
      <c r="E8663" s="90"/>
      <c r="F8663" s="4"/>
      <c r="K8663" s="224"/>
      <c r="L8663" s="224"/>
      <c r="M8663" s="224"/>
      <c r="N8663" s="224"/>
      <c r="O8663" s="224"/>
    </row>
    <row r="8664" spans="4:15" ht="12.75" customHeight="1" x14ac:dyDescent="0.3">
      <c r="D8664" s="90"/>
      <c r="E8664" s="90"/>
      <c r="F8664" s="4"/>
      <c r="K8664" s="224"/>
      <c r="L8664" s="224"/>
      <c r="M8664" s="224"/>
      <c r="N8664" s="224"/>
      <c r="O8664" s="224"/>
    </row>
    <row r="8665" spans="4:15" ht="12.75" customHeight="1" x14ac:dyDescent="0.3">
      <c r="D8665" s="90"/>
      <c r="E8665" s="90"/>
      <c r="F8665" s="4"/>
      <c r="K8665" s="224"/>
      <c r="L8665" s="224"/>
      <c r="M8665" s="224"/>
      <c r="N8665" s="224"/>
      <c r="O8665" s="224"/>
    </row>
    <row r="8666" spans="4:15" ht="12.75" customHeight="1" x14ac:dyDescent="0.3">
      <c r="D8666" s="90"/>
      <c r="E8666" s="90"/>
      <c r="F8666" s="4"/>
      <c r="K8666" s="224"/>
      <c r="L8666" s="224"/>
      <c r="M8666" s="224"/>
      <c r="N8666" s="224"/>
      <c r="O8666" s="224"/>
    </row>
    <row r="8667" spans="4:15" ht="12.75" customHeight="1" x14ac:dyDescent="0.3">
      <c r="D8667" s="90"/>
      <c r="E8667" s="90"/>
      <c r="F8667" s="4"/>
      <c r="K8667" s="224"/>
      <c r="L8667" s="224"/>
      <c r="M8667" s="224"/>
      <c r="N8667" s="224"/>
      <c r="O8667" s="224"/>
    </row>
    <row r="8668" spans="4:15" ht="12.75" customHeight="1" x14ac:dyDescent="0.3">
      <c r="D8668" s="90"/>
      <c r="E8668" s="90"/>
      <c r="F8668" s="4"/>
      <c r="K8668" s="224"/>
      <c r="L8668" s="224"/>
      <c r="M8668" s="224"/>
      <c r="N8668" s="224"/>
      <c r="O8668" s="224"/>
    </row>
    <row r="8669" spans="4:15" ht="12.75" customHeight="1" x14ac:dyDescent="0.3">
      <c r="D8669" s="90"/>
      <c r="E8669" s="90"/>
      <c r="F8669" s="4"/>
      <c r="K8669" s="224"/>
      <c r="L8669" s="224"/>
      <c r="M8669" s="224"/>
      <c r="N8669" s="224"/>
      <c r="O8669" s="224"/>
    </row>
    <row r="8670" spans="4:15" ht="12.75" customHeight="1" x14ac:dyDescent="0.3">
      <c r="D8670" s="90"/>
      <c r="E8670" s="90"/>
      <c r="F8670" s="4"/>
      <c r="K8670" s="224"/>
      <c r="L8670" s="224"/>
      <c r="M8670" s="224"/>
      <c r="N8670" s="224"/>
      <c r="O8670" s="224"/>
    </row>
    <row r="8671" spans="4:15" ht="12.75" customHeight="1" x14ac:dyDescent="0.3">
      <c r="D8671" s="90"/>
      <c r="E8671" s="90"/>
      <c r="F8671" s="4"/>
      <c r="K8671" s="224"/>
      <c r="L8671" s="224"/>
      <c r="M8671" s="224"/>
      <c r="N8671" s="224"/>
      <c r="O8671" s="224"/>
    </row>
    <row r="8672" spans="4:15" ht="12.75" customHeight="1" x14ac:dyDescent="0.3">
      <c r="D8672" s="90"/>
      <c r="E8672" s="90"/>
      <c r="F8672" s="4"/>
      <c r="K8672" s="224"/>
      <c r="L8672" s="224"/>
      <c r="M8672" s="224"/>
      <c r="N8672" s="224"/>
      <c r="O8672" s="224"/>
    </row>
    <row r="8673" spans="4:15" ht="12.75" customHeight="1" x14ac:dyDescent="0.3">
      <c r="D8673" s="90"/>
      <c r="E8673" s="90"/>
      <c r="F8673" s="4"/>
      <c r="K8673" s="224"/>
      <c r="L8673" s="224"/>
      <c r="M8673" s="224"/>
      <c r="N8673" s="224"/>
      <c r="O8673" s="224"/>
    </row>
    <row r="8674" spans="4:15" ht="12.75" customHeight="1" x14ac:dyDescent="0.3">
      <c r="D8674" s="90"/>
      <c r="E8674" s="90"/>
      <c r="F8674" s="4"/>
      <c r="K8674" s="224"/>
      <c r="L8674" s="224"/>
      <c r="M8674" s="224"/>
      <c r="N8674" s="224"/>
      <c r="O8674" s="224"/>
    </row>
    <row r="8675" spans="4:15" ht="12.75" customHeight="1" x14ac:dyDescent="0.3">
      <c r="D8675" s="90"/>
      <c r="E8675" s="90"/>
      <c r="F8675" s="4"/>
      <c r="K8675" s="224"/>
      <c r="L8675" s="224"/>
      <c r="M8675" s="224"/>
      <c r="N8675" s="224"/>
      <c r="O8675" s="224"/>
    </row>
    <row r="8676" spans="4:15" ht="12.75" customHeight="1" x14ac:dyDescent="0.3">
      <c r="D8676" s="90"/>
      <c r="E8676" s="90"/>
      <c r="F8676" s="4"/>
      <c r="K8676" s="224"/>
      <c r="L8676" s="224"/>
      <c r="M8676" s="224"/>
      <c r="N8676" s="224"/>
      <c r="O8676" s="224"/>
    </row>
    <row r="8677" spans="4:15" ht="12.75" customHeight="1" x14ac:dyDescent="0.3">
      <c r="D8677" s="90"/>
      <c r="E8677" s="90"/>
      <c r="F8677" s="4"/>
      <c r="K8677" s="224"/>
      <c r="L8677" s="224"/>
      <c r="M8677" s="224"/>
      <c r="N8677" s="224"/>
      <c r="O8677" s="224"/>
    </row>
    <row r="8678" spans="4:15" ht="12.75" customHeight="1" x14ac:dyDescent="0.3">
      <c r="D8678" s="90"/>
      <c r="E8678" s="90"/>
      <c r="F8678" s="4"/>
      <c r="K8678" s="224"/>
      <c r="L8678" s="224"/>
      <c r="M8678" s="224"/>
      <c r="N8678" s="224"/>
      <c r="O8678" s="224"/>
    </row>
    <row r="8679" spans="4:15" ht="12.75" customHeight="1" x14ac:dyDescent="0.3">
      <c r="D8679" s="90"/>
      <c r="E8679" s="90"/>
      <c r="F8679" s="4"/>
      <c r="K8679" s="224"/>
      <c r="L8679" s="224"/>
      <c r="M8679" s="224"/>
      <c r="N8679" s="224"/>
      <c r="O8679" s="224"/>
    </row>
    <row r="8680" spans="4:15" ht="12.75" customHeight="1" x14ac:dyDescent="0.3">
      <c r="D8680" s="90"/>
      <c r="E8680" s="90"/>
      <c r="F8680" s="4"/>
      <c r="K8680" s="224"/>
      <c r="L8680" s="224"/>
      <c r="M8680" s="224"/>
      <c r="N8680" s="224"/>
      <c r="O8680" s="224"/>
    </row>
    <row r="8681" spans="4:15" ht="12.75" customHeight="1" x14ac:dyDescent="0.3">
      <c r="D8681" s="90"/>
      <c r="E8681" s="90"/>
      <c r="F8681" s="4"/>
      <c r="K8681" s="224"/>
      <c r="L8681" s="224"/>
      <c r="M8681" s="224"/>
      <c r="N8681" s="224"/>
      <c r="O8681" s="224"/>
    </row>
    <row r="8682" spans="4:15" ht="12.75" customHeight="1" x14ac:dyDescent="0.3">
      <c r="D8682" s="90"/>
      <c r="E8682" s="90"/>
      <c r="F8682" s="4"/>
      <c r="K8682" s="224"/>
      <c r="L8682" s="224"/>
      <c r="M8682" s="224"/>
      <c r="N8682" s="224"/>
      <c r="O8682" s="224"/>
    </row>
    <row r="8683" spans="4:15" ht="12.75" customHeight="1" x14ac:dyDescent="0.3">
      <c r="D8683" s="90"/>
      <c r="E8683" s="90"/>
      <c r="F8683" s="4"/>
      <c r="K8683" s="224"/>
      <c r="L8683" s="224"/>
      <c r="M8683" s="224"/>
      <c r="N8683" s="224"/>
      <c r="O8683" s="224"/>
    </row>
    <row r="8684" spans="4:15" ht="12.75" customHeight="1" x14ac:dyDescent="0.3">
      <c r="D8684" s="90"/>
      <c r="E8684" s="90"/>
      <c r="F8684" s="4"/>
      <c r="K8684" s="224"/>
      <c r="L8684" s="224"/>
      <c r="M8684" s="224"/>
      <c r="N8684" s="224"/>
      <c r="O8684" s="224"/>
    </row>
    <row r="8685" spans="4:15" ht="12.75" customHeight="1" x14ac:dyDescent="0.3">
      <c r="D8685" s="90"/>
      <c r="E8685" s="90"/>
      <c r="F8685" s="4"/>
      <c r="K8685" s="224"/>
      <c r="L8685" s="224"/>
      <c r="M8685" s="224"/>
      <c r="N8685" s="224"/>
      <c r="O8685" s="224"/>
    </row>
    <row r="8686" spans="4:15" ht="12.75" customHeight="1" x14ac:dyDescent="0.3">
      <c r="D8686" s="90"/>
      <c r="E8686" s="90"/>
      <c r="F8686" s="4"/>
      <c r="K8686" s="224"/>
      <c r="L8686" s="224"/>
      <c r="M8686" s="224"/>
      <c r="N8686" s="224"/>
      <c r="O8686" s="224"/>
    </row>
    <row r="8687" spans="4:15" ht="12.75" customHeight="1" x14ac:dyDescent="0.3">
      <c r="D8687" s="90"/>
      <c r="E8687" s="90"/>
      <c r="F8687" s="4"/>
      <c r="K8687" s="224"/>
      <c r="L8687" s="224"/>
      <c r="M8687" s="224"/>
      <c r="N8687" s="224"/>
      <c r="O8687" s="224"/>
    </row>
    <row r="8688" spans="4:15" ht="12.75" customHeight="1" x14ac:dyDescent="0.3">
      <c r="D8688" s="90"/>
      <c r="E8688" s="90"/>
      <c r="F8688" s="4"/>
      <c r="K8688" s="224"/>
      <c r="L8688" s="224"/>
      <c r="M8688" s="224"/>
      <c r="N8688" s="224"/>
      <c r="O8688" s="224"/>
    </row>
    <row r="8689" spans="4:15" ht="12.75" customHeight="1" x14ac:dyDescent="0.3">
      <c r="D8689" s="90"/>
      <c r="E8689" s="90"/>
      <c r="F8689" s="4"/>
      <c r="K8689" s="224"/>
      <c r="L8689" s="224"/>
      <c r="M8689" s="224"/>
      <c r="N8689" s="224"/>
      <c r="O8689" s="224"/>
    </row>
    <row r="8690" spans="4:15" ht="12.75" customHeight="1" x14ac:dyDescent="0.3">
      <c r="D8690" s="90"/>
      <c r="E8690" s="90"/>
      <c r="F8690" s="4"/>
      <c r="K8690" s="224"/>
      <c r="L8690" s="224"/>
      <c r="M8690" s="224"/>
      <c r="N8690" s="224"/>
      <c r="O8690" s="224"/>
    </row>
    <row r="8691" spans="4:15" ht="12.75" customHeight="1" x14ac:dyDescent="0.3">
      <c r="D8691" s="90"/>
      <c r="E8691" s="90"/>
      <c r="F8691" s="4"/>
      <c r="K8691" s="224"/>
      <c r="L8691" s="224"/>
      <c r="M8691" s="224"/>
      <c r="N8691" s="224"/>
      <c r="O8691" s="224"/>
    </row>
    <row r="8692" spans="4:15" ht="12.75" customHeight="1" x14ac:dyDescent="0.3">
      <c r="D8692" s="90"/>
      <c r="E8692" s="90"/>
      <c r="F8692" s="4"/>
      <c r="K8692" s="224"/>
      <c r="L8692" s="224"/>
      <c r="M8692" s="224"/>
      <c r="N8692" s="224"/>
      <c r="O8692" s="224"/>
    </row>
    <row r="8693" spans="4:15" ht="12.75" customHeight="1" x14ac:dyDescent="0.3">
      <c r="D8693" s="90"/>
      <c r="E8693" s="90"/>
      <c r="F8693" s="4"/>
      <c r="K8693" s="224"/>
      <c r="L8693" s="224"/>
      <c r="M8693" s="224"/>
      <c r="N8693" s="224"/>
      <c r="O8693" s="224"/>
    </row>
    <row r="8694" spans="4:15" ht="12.75" customHeight="1" x14ac:dyDescent="0.3">
      <c r="D8694" s="90"/>
      <c r="E8694" s="90"/>
      <c r="F8694" s="4"/>
      <c r="K8694" s="224"/>
      <c r="L8694" s="224"/>
      <c r="M8694" s="224"/>
      <c r="N8694" s="224"/>
      <c r="O8694" s="224"/>
    </row>
    <row r="8695" spans="4:15" ht="12.75" customHeight="1" x14ac:dyDescent="0.3">
      <c r="D8695" s="90"/>
      <c r="E8695" s="90"/>
      <c r="F8695" s="4"/>
      <c r="K8695" s="224"/>
      <c r="L8695" s="224"/>
      <c r="M8695" s="224"/>
      <c r="N8695" s="224"/>
      <c r="O8695" s="224"/>
    </row>
    <row r="8696" spans="4:15" ht="12.75" customHeight="1" x14ac:dyDescent="0.3">
      <c r="D8696" s="90"/>
      <c r="E8696" s="90"/>
      <c r="F8696" s="4"/>
      <c r="K8696" s="224"/>
      <c r="L8696" s="224"/>
      <c r="M8696" s="224"/>
      <c r="N8696" s="224"/>
      <c r="O8696" s="224"/>
    </row>
    <row r="8697" spans="4:15" ht="12.75" customHeight="1" x14ac:dyDescent="0.3">
      <c r="D8697" s="90"/>
      <c r="E8697" s="90"/>
      <c r="F8697" s="4"/>
      <c r="K8697" s="224"/>
      <c r="L8697" s="224"/>
      <c r="M8697" s="224"/>
      <c r="N8697" s="224"/>
      <c r="O8697" s="224"/>
    </row>
    <row r="8698" spans="4:15" ht="12.75" customHeight="1" x14ac:dyDescent="0.3">
      <c r="D8698" s="90"/>
      <c r="E8698" s="90"/>
      <c r="F8698" s="4"/>
      <c r="K8698" s="224"/>
      <c r="L8698" s="224"/>
      <c r="M8698" s="224"/>
      <c r="N8698" s="224"/>
      <c r="O8698" s="224"/>
    </row>
    <row r="8699" spans="4:15" ht="12.75" customHeight="1" x14ac:dyDescent="0.3">
      <c r="D8699" s="90"/>
      <c r="E8699" s="90"/>
      <c r="F8699" s="4"/>
      <c r="K8699" s="224"/>
      <c r="L8699" s="224"/>
      <c r="M8699" s="224"/>
      <c r="N8699" s="224"/>
      <c r="O8699" s="224"/>
    </row>
    <row r="8700" spans="4:15" ht="12.75" customHeight="1" x14ac:dyDescent="0.3">
      <c r="D8700" s="90"/>
      <c r="E8700" s="90"/>
      <c r="F8700" s="4"/>
      <c r="K8700" s="224"/>
      <c r="L8700" s="224"/>
      <c r="M8700" s="224"/>
      <c r="N8700" s="224"/>
      <c r="O8700" s="224"/>
    </row>
    <row r="8701" spans="4:15" ht="12.75" customHeight="1" x14ac:dyDescent="0.3">
      <c r="D8701" s="90"/>
      <c r="E8701" s="90"/>
      <c r="F8701" s="4"/>
      <c r="K8701" s="224"/>
      <c r="L8701" s="224"/>
      <c r="M8701" s="224"/>
      <c r="N8701" s="224"/>
      <c r="O8701" s="224"/>
    </row>
    <row r="8702" spans="4:15" ht="12.75" customHeight="1" x14ac:dyDescent="0.3">
      <c r="D8702" s="90"/>
      <c r="E8702" s="90"/>
      <c r="F8702" s="4"/>
      <c r="K8702" s="224"/>
      <c r="L8702" s="224"/>
      <c r="M8702" s="224"/>
      <c r="N8702" s="224"/>
      <c r="O8702" s="224"/>
    </row>
    <row r="8703" spans="4:15" ht="12.75" customHeight="1" x14ac:dyDescent="0.3">
      <c r="D8703" s="90"/>
      <c r="E8703" s="90"/>
      <c r="F8703" s="4"/>
      <c r="K8703" s="224"/>
      <c r="L8703" s="224"/>
      <c r="M8703" s="224"/>
      <c r="N8703" s="224"/>
      <c r="O8703" s="224"/>
    </row>
    <row r="8704" spans="4:15" ht="12.75" customHeight="1" x14ac:dyDescent="0.3">
      <c r="D8704" s="90"/>
      <c r="E8704" s="90"/>
      <c r="F8704" s="4"/>
      <c r="K8704" s="224"/>
      <c r="L8704" s="224"/>
      <c r="M8704" s="224"/>
      <c r="N8704" s="224"/>
      <c r="O8704" s="224"/>
    </row>
    <row r="8705" spans="4:15" ht="12.75" customHeight="1" x14ac:dyDescent="0.3">
      <c r="D8705" s="90"/>
      <c r="E8705" s="90"/>
      <c r="F8705" s="4"/>
      <c r="K8705" s="224"/>
      <c r="L8705" s="224"/>
      <c r="M8705" s="224"/>
      <c r="N8705" s="224"/>
      <c r="O8705" s="224"/>
    </row>
    <row r="8706" spans="4:15" ht="12.75" customHeight="1" x14ac:dyDescent="0.3">
      <c r="D8706" s="90"/>
      <c r="E8706" s="90"/>
      <c r="F8706" s="4"/>
      <c r="K8706" s="224"/>
      <c r="L8706" s="224"/>
      <c r="M8706" s="224"/>
      <c r="N8706" s="224"/>
      <c r="O8706" s="224"/>
    </row>
    <row r="8707" spans="4:15" ht="12.75" customHeight="1" x14ac:dyDescent="0.3">
      <c r="D8707" s="90"/>
      <c r="E8707" s="90"/>
      <c r="F8707" s="4"/>
      <c r="K8707" s="224"/>
      <c r="L8707" s="224"/>
      <c r="M8707" s="224"/>
      <c r="N8707" s="224"/>
      <c r="O8707" s="224"/>
    </row>
    <row r="8708" spans="4:15" ht="12.75" customHeight="1" x14ac:dyDescent="0.3">
      <c r="D8708" s="90"/>
      <c r="E8708" s="90"/>
      <c r="F8708" s="4"/>
      <c r="K8708" s="224"/>
      <c r="L8708" s="224"/>
      <c r="M8708" s="224"/>
      <c r="N8708" s="224"/>
      <c r="O8708" s="224"/>
    </row>
    <row r="8709" spans="4:15" ht="12.75" customHeight="1" x14ac:dyDescent="0.3">
      <c r="D8709" s="90"/>
      <c r="E8709" s="90"/>
      <c r="F8709" s="4"/>
      <c r="K8709" s="224"/>
      <c r="L8709" s="224"/>
      <c r="M8709" s="224"/>
      <c r="N8709" s="224"/>
      <c r="O8709" s="224"/>
    </row>
    <row r="8710" spans="4:15" ht="12.75" customHeight="1" x14ac:dyDescent="0.3">
      <c r="D8710" s="90"/>
      <c r="E8710" s="90"/>
      <c r="F8710" s="4"/>
      <c r="K8710" s="224"/>
      <c r="L8710" s="224"/>
      <c r="M8710" s="224"/>
      <c r="N8710" s="224"/>
      <c r="O8710" s="224"/>
    </row>
    <row r="8711" spans="4:15" ht="12.75" customHeight="1" x14ac:dyDescent="0.3">
      <c r="D8711" s="90"/>
      <c r="E8711" s="90"/>
      <c r="F8711" s="4"/>
      <c r="K8711" s="224"/>
      <c r="L8711" s="224"/>
      <c r="M8711" s="224"/>
      <c r="N8711" s="224"/>
      <c r="O8711" s="224"/>
    </row>
    <row r="8712" spans="4:15" ht="12.75" customHeight="1" x14ac:dyDescent="0.3">
      <c r="D8712" s="90"/>
      <c r="E8712" s="90"/>
      <c r="F8712" s="4"/>
      <c r="K8712" s="224"/>
      <c r="L8712" s="224"/>
      <c r="M8712" s="224"/>
      <c r="N8712" s="224"/>
      <c r="O8712" s="224"/>
    </row>
    <row r="8713" spans="4:15" ht="12.75" customHeight="1" x14ac:dyDescent="0.3">
      <c r="D8713" s="90"/>
      <c r="E8713" s="90"/>
      <c r="F8713" s="4"/>
      <c r="K8713" s="224"/>
      <c r="L8713" s="224"/>
      <c r="M8713" s="224"/>
      <c r="N8713" s="224"/>
      <c r="O8713" s="224"/>
    </row>
    <row r="8714" spans="4:15" ht="12.75" customHeight="1" x14ac:dyDescent="0.3">
      <c r="D8714" s="90"/>
      <c r="E8714" s="90"/>
      <c r="F8714" s="4"/>
      <c r="K8714" s="224"/>
      <c r="L8714" s="224"/>
      <c r="M8714" s="224"/>
      <c r="N8714" s="224"/>
      <c r="O8714" s="224"/>
    </row>
    <row r="8715" spans="4:15" ht="12.75" customHeight="1" x14ac:dyDescent="0.3">
      <c r="D8715" s="90"/>
      <c r="E8715" s="90"/>
      <c r="F8715" s="4"/>
      <c r="K8715" s="224"/>
      <c r="L8715" s="224"/>
      <c r="M8715" s="224"/>
      <c r="N8715" s="224"/>
      <c r="O8715" s="224"/>
    </row>
    <row r="8716" spans="4:15" ht="12.75" customHeight="1" x14ac:dyDescent="0.3">
      <c r="D8716" s="90"/>
      <c r="E8716" s="90"/>
      <c r="F8716" s="4"/>
      <c r="K8716" s="224"/>
      <c r="L8716" s="224"/>
      <c r="M8716" s="224"/>
      <c r="N8716" s="224"/>
      <c r="O8716" s="224"/>
    </row>
    <row r="8717" spans="4:15" ht="12.75" customHeight="1" x14ac:dyDescent="0.3">
      <c r="D8717" s="90"/>
      <c r="E8717" s="90"/>
      <c r="F8717" s="4"/>
      <c r="K8717" s="224"/>
      <c r="L8717" s="224"/>
      <c r="M8717" s="224"/>
      <c r="N8717" s="224"/>
      <c r="O8717" s="224"/>
    </row>
    <row r="8718" spans="4:15" ht="12.75" customHeight="1" x14ac:dyDescent="0.3">
      <c r="D8718" s="90"/>
      <c r="E8718" s="90"/>
      <c r="F8718" s="4"/>
      <c r="K8718" s="224"/>
      <c r="L8718" s="224"/>
      <c r="M8718" s="224"/>
      <c r="N8718" s="224"/>
      <c r="O8718" s="224"/>
    </row>
    <row r="8719" spans="4:15" ht="12.75" customHeight="1" x14ac:dyDescent="0.3">
      <c r="D8719" s="90"/>
      <c r="E8719" s="90"/>
      <c r="F8719" s="4"/>
      <c r="K8719" s="224"/>
      <c r="L8719" s="224"/>
      <c r="M8719" s="224"/>
      <c r="N8719" s="224"/>
      <c r="O8719" s="224"/>
    </row>
    <row r="8720" spans="4:15" ht="12.75" customHeight="1" x14ac:dyDescent="0.3">
      <c r="D8720" s="90"/>
      <c r="E8720" s="90"/>
      <c r="F8720" s="4"/>
      <c r="K8720" s="224"/>
      <c r="L8720" s="224"/>
      <c r="M8720" s="224"/>
      <c r="N8720" s="224"/>
      <c r="O8720" s="224"/>
    </row>
    <row r="8721" spans="4:15" ht="12.75" customHeight="1" x14ac:dyDescent="0.3">
      <c r="D8721" s="90"/>
      <c r="E8721" s="90"/>
      <c r="F8721" s="4"/>
      <c r="K8721" s="224"/>
      <c r="L8721" s="224"/>
      <c r="M8721" s="224"/>
      <c r="N8721" s="224"/>
      <c r="O8721" s="224"/>
    </row>
    <row r="8722" spans="4:15" ht="12.75" customHeight="1" x14ac:dyDescent="0.3">
      <c r="D8722" s="90"/>
      <c r="E8722" s="90"/>
      <c r="F8722" s="4"/>
      <c r="K8722" s="224"/>
      <c r="L8722" s="224"/>
      <c r="M8722" s="224"/>
      <c r="N8722" s="224"/>
      <c r="O8722" s="224"/>
    </row>
    <row r="8723" spans="4:15" ht="12.75" customHeight="1" x14ac:dyDescent="0.3">
      <c r="D8723" s="90"/>
      <c r="E8723" s="90"/>
      <c r="F8723" s="4"/>
      <c r="K8723" s="224"/>
      <c r="L8723" s="224"/>
      <c r="M8723" s="224"/>
      <c r="N8723" s="224"/>
      <c r="O8723" s="224"/>
    </row>
    <row r="8724" spans="4:15" ht="12.75" customHeight="1" x14ac:dyDescent="0.3">
      <c r="D8724" s="90"/>
      <c r="E8724" s="90"/>
      <c r="F8724" s="4"/>
      <c r="K8724" s="224"/>
      <c r="L8724" s="224"/>
      <c r="M8724" s="224"/>
      <c r="N8724" s="224"/>
      <c r="O8724" s="224"/>
    </row>
    <row r="8725" spans="4:15" ht="12.75" customHeight="1" x14ac:dyDescent="0.3">
      <c r="D8725" s="90"/>
      <c r="E8725" s="90"/>
      <c r="F8725" s="4"/>
      <c r="K8725" s="224"/>
      <c r="L8725" s="224"/>
      <c r="M8725" s="224"/>
      <c r="N8725" s="224"/>
      <c r="O8725" s="224"/>
    </row>
    <row r="8726" spans="4:15" ht="12.75" customHeight="1" x14ac:dyDescent="0.3">
      <c r="D8726" s="90"/>
      <c r="E8726" s="90"/>
      <c r="F8726" s="4"/>
      <c r="K8726" s="224"/>
      <c r="L8726" s="224"/>
      <c r="M8726" s="224"/>
      <c r="N8726" s="224"/>
      <c r="O8726" s="224"/>
    </row>
    <row r="8727" spans="4:15" ht="12.75" customHeight="1" x14ac:dyDescent="0.3">
      <c r="D8727" s="90"/>
      <c r="E8727" s="90"/>
      <c r="F8727" s="4"/>
      <c r="K8727" s="224"/>
      <c r="L8727" s="224"/>
      <c r="M8727" s="224"/>
      <c r="N8727" s="224"/>
      <c r="O8727" s="224"/>
    </row>
    <row r="8728" spans="4:15" ht="12.75" customHeight="1" x14ac:dyDescent="0.3">
      <c r="D8728" s="90"/>
      <c r="E8728" s="90"/>
      <c r="F8728" s="4"/>
      <c r="K8728" s="224"/>
      <c r="L8728" s="224"/>
      <c r="M8728" s="224"/>
      <c r="N8728" s="224"/>
      <c r="O8728" s="224"/>
    </row>
    <row r="8729" spans="4:15" ht="12.75" customHeight="1" x14ac:dyDescent="0.3">
      <c r="D8729" s="90"/>
      <c r="E8729" s="90"/>
      <c r="F8729" s="4"/>
      <c r="K8729" s="224"/>
      <c r="L8729" s="224"/>
      <c r="M8729" s="224"/>
      <c r="N8729" s="224"/>
      <c r="O8729" s="224"/>
    </row>
    <row r="8730" spans="4:15" ht="12.75" customHeight="1" x14ac:dyDescent="0.3">
      <c r="D8730" s="90"/>
      <c r="E8730" s="90"/>
      <c r="F8730" s="4"/>
      <c r="K8730" s="224"/>
      <c r="L8730" s="224"/>
      <c r="M8730" s="224"/>
      <c r="N8730" s="224"/>
      <c r="O8730" s="224"/>
    </row>
    <row r="8731" spans="4:15" ht="12.75" customHeight="1" x14ac:dyDescent="0.3">
      <c r="D8731" s="90"/>
      <c r="E8731" s="90"/>
      <c r="F8731" s="4"/>
      <c r="K8731" s="224"/>
      <c r="L8731" s="224"/>
      <c r="M8731" s="224"/>
      <c r="N8731" s="224"/>
      <c r="O8731" s="224"/>
    </row>
    <row r="8732" spans="4:15" ht="12.75" customHeight="1" x14ac:dyDescent="0.3">
      <c r="D8732" s="90"/>
      <c r="E8732" s="90"/>
      <c r="F8732" s="4"/>
      <c r="K8732" s="224"/>
      <c r="L8732" s="224"/>
      <c r="M8732" s="224"/>
      <c r="N8732" s="224"/>
      <c r="O8732" s="224"/>
    </row>
    <row r="8733" spans="4:15" ht="12.75" customHeight="1" x14ac:dyDescent="0.3">
      <c r="D8733" s="90"/>
      <c r="E8733" s="90"/>
      <c r="F8733" s="4"/>
      <c r="K8733" s="224"/>
      <c r="L8733" s="224"/>
      <c r="M8733" s="224"/>
      <c r="N8733" s="224"/>
      <c r="O8733" s="224"/>
    </row>
    <row r="8734" spans="4:15" ht="12.75" customHeight="1" x14ac:dyDescent="0.3">
      <c r="D8734" s="90"/>
      <c r="E8734" s="90"/>
      <c r="F8734" s="4"/>
      <c r="K8734" s="224"/>
      <c r="L8734" s="224"/>
      <c r="M8734" s="224"/>
      <c r="N8734" s="224"/>
      <c r="O8734" s="224"/>
    </row>
    <row r="8735" spans="4:15" ht="12.75" customHeight="1" x14ac:dyDescent="0.3">
      <c r="D8735" s="90"/>
      <c r="E8735" s="90"/>
      <c r="F8735" s="4"/>
      <c r="K8735" s="224"/>
      <c r="L8735" s="224"/>
      <c r="M8735" s="224"/>
      <c r="N8735" s="224"/>
      <c r="O8735" s="224"/>
    </row>
    <row r="8736" spans="4:15" ht="12.75" customHeight="1" x14ac:dyDescent="0.3">
      <c r="D8736" s="90"/>
      <c r="E8736" s="90"/>
      <c r="F8736" s="4"/>
      <c r="K8736" s="224"/>
      <c r="L8736" s="224"/>
      <c r="M8736" s="224"/>
      <c r="N8736" s="224"/>
      <c r="O8736" s="224"/>
    </row>
    <row r="8737" spans="4:15" ht="12.75" customHeight="1" x14ac:dyDescent="0.3">
      <c r="D8737" s="90"/>
      <c r="E8737" s="90"/>
      <c r="F8737" s="4"/>
      <c r="K8737" s="224"/>
      <c r="L8737" s="224"/>
      <c r="M8737" s="224"/>
      <c r="N8737" s="224"/>
      <c r="O8737" s="224"/>
    </row>
    <row r="8738" spans="4:15" ht="12.75" customHeight="1" x14ac:dyDescent="0.3">
      <c r="D8738" s="90"/>
      <c r="E8738" s="90"/>
      <c r="F8738" s="4"/>
      <c r="K8738" s="224"/>
      <c r="L8738" s="224"/>
      <c r="M8738" s="224"/>
      <c r="N8738" s="224"/>
      <c r="O8738" s="224"/>
    </row>
    <row r="8739" spans="4:15" ht="12.75" customHeight="1" x14ac:dyDescent="0.3">
      <c r="D8739" s="90"/>
      <c r="E8739" s="90"/>
      <c r="F8739" s="4"/>
      <c r="K8739" s="224"/>
      <c r="L8739" s="224"/>
      <c r="M8739" s="224"/>
      <c r="N8739" s="224"/>
      <c r="O8739" s="224"/>
    </row>
    <row r="8740" spans="4:15" ht="12.75" customHeight="1" x14ac:dyDescent="0.3">
      <c r="D8740" s="90"/>
      <c r="E8740" s="90"/>
      <c r="F8740" s="4"/>
      <c r="K8740" s="224"/>
      <c r="L8740" s="224"/>
      <c r="M8740" s="224"/>
      <c r="N8740" s="224"/>
      <c r="O8740" s="224"/>
    </row>
    <row r="8741" spans="4:15" ht="12.75" customHeight="1" x14ac:dyDescent="0.3">
      <c r="D8741" s="90"/>
      <c r="E8741" s="90"/>
      <c r="F8741" s="4"/>
      <c r="K8741" s="224"/>
      <c r="L8741" s="224"/>
      <c r="M8741" s="224"/>
      <c r="N8741" s="224"/>
      <c r="O8741" s="224"/>
    </row>
    <row r="8742" spans="4:15" ht="12.75" customHeight="1" x14ac:dyDescent="0.3">
      <c r="D8742" s="90"/>
      <c r="E8742" s="90"/>
      <c r="F8742" s="4"/>
      <c r="K8742" s="224"/>
      <c r="L8742" s="224"/>
      <c r="M8742" s="224"/>
      <c r="N8742" s="224"/>
      <c r="O8742" s="224"/>
    </row>
    <row r="8743" spans="4:15" ht="12.75" customHeight="1" x14ac:dyDescent="0.3">
      <c r="D8743" s="90"/>
      <c r="E8743" s="90"/>
      <c r="F8743" s="4"/>
      <c r="K8743" s="224"/>
      <c r="L8743" s="224"/>
      <c r="M8743" s="224"/>
      <c r="N8743" s="224"/>
      <c r="O8743" s="224"/>
    </row>
    <row r="8744" spans="4:15" ht="12.75" customHeight="1" x14ac:dyDescent="0.3">
      <c r="D8744" s="90"/>
      <c r="E8744" s="90"/>
      <c r="F8744" s="4"/>
      <c r="K8744" s="224"/>
      <c r="L8744" s="224"/>
      <c r="M8744" s="224"/>
      <c r="N8744" s="224"/>
      <c r="O8744" s="224"/>
    </row>
    <row r="8745" spans="4:15" ht="12.75" customHeight="1" x14ac:dyDescent="0.3">
      <c r="D8745" s="90"/>
      <c r="E8745" s="90"/>
      <c r="F8745" s="4"/>
      <c r="K8745" s="224"/>
      <c r="L8745" s="224"/>
      <c r="M8745" s="224"/>
      <c r="N8745" s="224"/>
      <c r="O8745" s="224"/>
    </row>
    <row r="8746" spans="4:15" ht="12.75" customHeight="1" x14ac:dyDescent="0.3">
      <c r="D8746" s="90"/>
      <c r="E8746" s="90"/>
      <c r="F8746" s="4"/>
      <c r="K8746" s="224"/>
      <c r="L8746" s="224"/>
      <c r="M8746" s="224"/>
      <c r="N8746" s="224"/>
      <c r="O8746" s="224"/>
    </row>
    <row r="8747" spans="4:15" ht="12.75" customHeight="1" x14ac:dyDescent="0.3">
      <c r="D8747" s="90"/>
      <c r="E8747" s="90"/>
      <c r="F8747" s="4"/>
      <c r="K8747" s="224"/>
      <c r="L8747" s="224"/>
      <c r="M8747" s="224"/>
      <c r="N8747" s="224"/>
      <c r="O8747" s="224"/>
    </row>
    <row r="8748" spans="4:15" ht="12.75" customHeight="1" x14ac:dyDescent="0.3">
      <c r="D8748" s="90"/>
      <c r="E8748" s="90"/>
      <c r="F8748" s="4"/>
      <c r="K8748" s="224"/>
      <c r="L8748" s="224"/>
      <c r="M8748" s="224"/>
      <c r="N8748" s="224"/>
      <c r="O8748" s="224"/>
    </row>
    <row r="8749" spans="4:15" ht="12.75" customHeight="1" x14ac:dyDescent="0.3">
      <c r="D8749" s="90"/>
      <c r="E8749" s="90"/>
      <c r="F8749" s="4"/>
      <c r="K8749" s="224"/>
      <c r="L8749" s="224"/>
      <c r="M8749" s="224"/>
      <c r="N8749" s="224"/>
      <c r="O8749" s="224"/>
    </row>
    <row r="8750" spans="4:15" ht="12.75" customHeight="1" x14ac:dyDescent="0.3">
      <c r="D8750" s="90"/>
      <c r="E8750" s="90"/>
      <c r="F8750" s="4"/>
      <c r="K8750" s="224"/>
      <c r="L8750" s="224"/>
      <c r="M8750" s="224"/>
      <c r="N8750" s="224"/>
      <c r="O8750" s="224"/>
    </row>
    <row r="8751" spans="4:15" ht="12.75" customHeight="1" x14ac:dyDescent="0.3">
      <c r="D8751" s="90"/>
      <c r="E8751" s="90"/>
      <c r="F8751" s="4"/>
      <c r="K8751" s="224"/>
      <c r="L8751" s="224"/>
      <c r="M8751" s="224"/>
      <c r="N8751" s="224"/>
      <c r="O8751" s="224"/>
    </row>
    <row r="8752" spans="4:15" ht="12.75" customHeight="1" x14ac:dyDescent="0.3">
      <c r="D8752" s="90"/>
      <c r="E8752" s="90"/>
      <c r="F8752" s="4"/>
      <c r="K8752" s="224"/>
      <c r="L8752" s="224"/>
      <c r="M8752" s="224"/>
      <c r="N8752" s="224"/>
      <c r="O8752" s="224"/>
    </row>
    <row r="8753" spans="4:15" ht="12.75" customHeight="1" x14ac:dyDescent="0.3">
      <c r="D8753" s="90"/>
      <c r="E8753" s="90"/>
      <c r="F8753" s="4"/>
      <c r="K8753" s="224"/>
      <c r="L8753" s="224"/>
      <c r="M8753" s="224"/>
      <c r="N8753" s="224"/>
      <c r="O8753" s="224"/>
    </row>
    <row r="8754" spans="4:15" ht="12.75" customHeight="1" x14ac:dyDescent="0.3">
      <c r="D8754" s="90"/>
      <c r="E8754" s="90"/>
      <c r="F8754" s="4"/>
      <c r="K8754" s="224"/>
      <c r="L8754" s="224"/>
      <c r="M8754" s="224"/>
      <c r="N8754" s="224"/>
      <c r="O8754" s="224"/>
    </row>
    <row r="8755" spans="4:15" ht="12.75" customHeight="1" x14ac:dyDescent="0.3">
      <c r="D8755" s="90"/>
      <c r="E8755" s="90"/>
      <c r="F8755" s="4"/>
      <c r="K8755" s="224"/>
      <c r="L8755" s="224"/>
      <c r="M8755" s="224"/>
      <c r="N8755" s="224"/>
      <c r="O8755" s="224"/>
    </row>
    <row r="8756" spans="4:15" ht="12.75" customHeight="1" x14ac:dyDescent="0.3">
      <c r="D8756" s="90"/>
      <c r="E8756" s="90"/>
      <c r="F8756" s="4"/>
      <c r="K8756" s="224"/>
      <c r="L8756" s="224"/>
      <c r="M8756" s="224"/>
      <c r="N8756" s="224"/>
      <c r="O8756" s="224"/>
    </row>
    <row r="8757" spans="4:15" ht="12.75" customHeight="1" x14ac:dyDescent="0.3">
      <c r="D8757" s="90"/>
      <c r="E8757" s="90"/>
      <c r="F8757" s="4"/>
      <c r="K8757" s="224"/>
      <c r="L8757" s="224"/>
      <c r="M8757" s="224"/>
      <c r="N8757" s="224"/>
      <c r="O8757" s="224"/>
    </row>
    <row r="8758" spans="4:15" ht="12.75" customHeight="1" x14ac:dyDescent="0.3">
      <c r="D8758" s="90"/>
      <c r="E8758" s="90"/>
      <c r="F8758" s="4"/>
      <c r="K8758" s="224"/>
      <c r="L8758" s="224"/>
      <c r="M8758" s="224"/>
      <c r="N8758" s="224"/>
      <c r="O8758" s="224"/>
    </row>
    <row r="8759" spans="4:15" ht="12.75" customHeight="1" x14ac:dyDescent="0.3">
      <c r="D8759" s="90"/>
      <c r="E8759" s="90"/>
      <c r="F8759" s="4"/>
      <c r="K8759" s="224"/>
      <c r="L8759" s="224"/>
      <c r="M8759" s="224"/>
      <c r="N8759" s="224"/>
      <c r="O8759" s="224"/>
    </row>
    <row r="8760" spans="4:15" ht="12.75" customHeight="1" x14ac:dyDescent="0.3">
      <c r="D8760" s="90"/>
      <c r="E8760" s="90"/>
      <c r="F8760" s="4"/>
      <c r="K8760" s="224"/>
      <c r="L8760" s="224"/>
      <c r="M8760" s="224"/>
      <c r="N8760" s="224"/>
      <c r="O8760" s="224"/>
    </row>
    <row r="8761" spans="4:15" ht="12.75" customHeight="1" x14ac:dyDescent="0.3">
      <c r="D8761" s="90"/>
      <c r="E8761" s="90"/>
      <c r="F8761" s="4"/>
      <c r="K8761" s="224"/>
      <c r="L8761" s="224"/>
      <c r="M8761" s="224"/>
      <c r="N8761" s="224"/>
      <c r="O8761" s="224"/>
    </row>
    <row r="8762" spans="4:15" ht="12.75" customHeight="1" x14ac:dyDescent="0.3">
      <c r="D8762" s="90"/>
      <c r="E8762" s="90"/>
      <c r="F8762" s="4"/>
      <c r="K8762" s="224"/>
      <c r="L8762" s="224"/>
      <c r="M8762" s="224"/>
      <c r="N8762" s="224"/>
      <c r="O8762" s="224"/>
    </row>
    <row r="8763" spans="4:15" ht="12.75" customHeight="1" x14ac:dyDescent="0.3">
      <c r="D8763" s="90"/>
      <c r="E8763" s="90"/>
      <c r="F8763" s="4"/>
      <c r="K8763" s="224"/>
      <c r="L8763" s="224"/>
      <c r="M8763" s="224"/>
      <c r="N8763" s="224"/>
      <c r="O8763" s="224"/>
    </row>
    <row r="8764" spans="4:15" ht="12.75" customHeight="1" x14ac:dyDescent="0.3">
      <c r="D8764" s="90"/>
      <c r="E8764" s="90"/>
      <c r="F8764" s="4"/>
      <c r="K8764" s="224"/>
      <c r="L8764" s="224"/>
      <c r="M8764" s="224"/>
      <c r="N8764" s="224"/>
      <c r="O8764" s="224"/>
    </row>
    <row r="8765" spans="4:15" ht="12.75" customHeight="1" x14ac:dyDescent="0.3">
      <c r="D8765" s="90"/>
      <c r="E8765" s="90"/>
      <c r="F8765" s="4"/>
      <c r="K8765" s="224"/>
      <c r="L8765" s="224"/>
      <c r="M8765" s="224"/>
      <c r="N8765" s="224"/>
      <c r="O8765" s="224"/>
    </row>
    <row r="8766" spans="4:15" ht="12.75" customHeight="1" x14ac:dyDescent="0.3">
      <c r="D8766" s="90"/>
      <c r="E8766" s="90"/>
      <c r="F8766" s="4"/>
      <c r="K8766" s="224"/>
      <c r="L8766" s="224"/>
      <c r="M8766" s="224"/>
      <c r="N8766" s="224"/>
      <c r="O8766" s="224"/>
    </row>
    <row r="8767" spans="4:15" ht="12.75" customHeight="1" x14ac:dyDescent="0.3">
      <c r="D8767" s="90"/>
      <c r="E8767" s="90"/>
      <c r="F8767" s="4"/>
      <c r="K8767" s="224"/>
      <c r="L8767" s="224"/>
      <c r="M8767" s="224"/>
      <c r="N8767" s="224"/>
      <c r="O8767" s="224"/>
    </row>
    <row r="8768" spans="4:15" ht="12.75" customHeight="1" x14ac:dyDescent="0.3">
      <c r="D8768" s="90"/>
      <c r="E8768" s="90"/>
      <c r="F8768" s="4"/>
      <c r="K8768" s="224"/>
      <c r="L8768" s="224"/>
      <c r="M8768" s="224"/>
      <c r="N8768" s="224"/>
      <c r="O8768" s="224"/>
    </row>
    <row r="8769" spans="4:15" ht="12.75" customHeight="1" x14ac:dyDescent="0.3">
      <c r="D8769" s="90"/>
      <c r="E8769" s="90"/>
      <c r="F8769" s="4"/>
      <c r="K8769" s="224"/>
      <c r="L8769" s="224"/>
      <c r="M8769" s="224"/>
      <c r="N8769" s="224"/>
      <c r="O8769" s="224"/>
    </row>
    <row r="8770" spans="4:15" ht="12.75" customHeight="1" x14ac:dyDescent="0.3">
      <c r="D8770" s="90"/>
      <c r="E8770" s="90"/>
      <c r="F8770" s="4"/>
      <c r="K8770" s="224"/>
      <c r="L8770" s="224"/>
      <c r="M8770" s="224"/>
      <c r="N8770" s="224"/>
      <c r="O8770" s="224"/>
    </row>
    <row r="8771" spans="4:15" ht="12.75" customHeight="1" x14ac:dyDescent="0.3">
      <c r="D8771" s="90"/>
      <c r="E8771" s="90"/>
      <c r="F8771" s="4"/>
      <c r="K8771" s="224"/>
      <c r="L8771" s="224"/>
      <c r="M8771" s="224"/>
      <c r="N8771" s="224"/>
      <c r="O8771" s="224"/>
    </row>
    <row r="8772" spans="4:15" ht="12.75" customHeight="1" x14ac:dyDescent="0.3">
      <c r="D8772" s="90"/>
      <c r="E8772" s="90"/>
      <c r="F8772" s="4"/>
      <c r="K8772" s="224"/>
      <c r="L8772" s="224"/>
      <c r="M8772" s="224"/>
      <c r="N8772" s="224"/>
      <c r="O8772" s="224"/>
    </row>
    <row r="8773" spans="4:15" ht="12.75" customHeight="1" x14ac:dyDescent="0.3">
      <c r="D8773" s="90"/>
      <c r="E8773" s="90"/>
      <c r="F8773" s="4"/>
      <c r="K8773" s="224"/>
      <c r="L8773" s="224"/>
      <c r="M8773" s="224"/>
      <c r="N8773" s="224"/>
      <c r="O8773" s="224"/>
    </row>
    <row r="8774" spans="4:15" ht="12.75" customHeight="1" x14ac:dyDescent="0.3">
      <c r="D8774" s="90"/>
      <c r="E8774" s="90"/>
      <c r="F8774" s="4"/>
      <c r="K8774" s="224"/>
      <c r="L8774" s="224"/>
      <c r="M8774" s="224"/>
      <c r="N8774" s="224"/>
      <c r="O8774" s="224"/>
    </row>
    <row r="8775" spans="4:15" ht="12.75" customHeight="1" x14ac:dyDescent="0.3">
      <c r="D8775" s="90"/>
      <c r="E8775" s="90"/>
      <c r="F8775" s="4"/>
      <c r="K8775" s="224"/>
      <c r="L8775" s="224"/>
      <c r="M8775" s="224"/>
      <c r="N8775" s="224"/>
      <c r="O8775" s="224"/>
    </row>
    <row r="8776" spans="4:15" ht="12.75" customHeight="1" x14ac:dyDescent="0.3">
      <c r="D8776" s="90"/>
      <c r="E8776" s="90"/>
      <c r="F8776" s="4"/>
      <c r="K8776" s="224"/>
      <c r="L8776" s="224"/>
      <c r="M8776" s="224"/>
      <c r="N8776" s="224"/>
      <c r="O8776" s="224"/>
    </row>
    <row r="8777" spans="4:15" ht="12.75" customHeight="1" x14ac:dyDescent="0.3">
      <c r="D8777" s="90"/>
      <c r="E8777" s="90"/>
      <c r="F8777" s="4"/>
      <c r="K8777" s="224"/>
      <c r="L8777" s="224"/>
      <c r="M8777" s="224"/>
      <c r="N8777" s="224"/>
      <c r="O8777" s="224"/>
    </row>
    <row r="8778" spans="4:15" ht="12.75" customHeight="1" x14ac:dyDescent="0.3">
      <c r="D8778" s="90"/>
      <c r="E8778" s="90"/>
      <c r="F8778" s="4"/>
      <c r="K8778" s="224"/>
      <c r="L8778" s="224"/>
      <c r="M8778" s="224"/>
      <c r="N8778" s="224"/>
      <c r="O8778" s="224"/>
    </row>
    <row r="8779" spans="4:15" ht="12.75" customHeight="1" x14ac:dyDescent="0.3">
      <c r="D8779" s="90"/>
      <c r="E8779" s="90"/>
      <c r="F8779" s="4"/>
      <c r="K8779" s="224"/>
      <c r="L8779" s="224"/>
      <c r="M8779" s="224"/>
      <c r="N8779" s="224"/>
      <c r="O8779" s="224"/>
    </row>
    <row r="8780" spans="4:15" ht="12.75" customHeight="1" x14ac:dyDescent="0.3">
      <c r="D8780" s="90"/>
      <c r="E8780" s="90"/>
      <c r="F8780" s="4"/>
      <c r="K8780" s="224"/>
      <c r="L8780" s="224"/>
      <c r="M8780" s="224"/>
      <c r="N8780" s="224"/>
      <c r="O8780" s="224"/>
    </row>
    <row r="8781" spans="4:15" ht="12.75" customHeight="1" x14ac:dyDescent="0.3">
      <c r="D8781" s="90"/>
      <c r="E8781" s="90"/>
      <c r="F8781" s="4"/>
      <c r="K8781" s="224"/>
      <c r="L8781" s="224"/>
      <c r="M8781" s="224"/>
      <c r="N8781" s="224"/>
      <c r="O8781" s="224"/>
    </row>
    <row r="8782" spans="4:15" ht="12.75" customHeight="1" x14ac:dyDescent="0.3">
      <c r="D8782" s="90"/>
      <c r="E8782" s="90"/>
      <c r="F8782" s="4"/>
      <c r="K8782" s="224"/>
      <c r="L8782" s="224"/>
      <c r="M8782" s="224"/>
      <c r="N8782" s="224"/>
      <c r="O8782" s="224"/>
    </row>
    <row r="8783" spans="4:15" ht="12.75" customHeight="1" x14ac:dyDescent="0.3">
      <c r="D8783" s="90"/>
      <c r="E8783" s="90"/>
      <c r="F8783" s="4"/>
      <c r="K8783" s="224"/>
      <c r="L8783" s="224"/>
      <c r="M8783" s="224"/>
      <c r="N8783" s="224"/>
      <c r="O8783" s="224"/>
    </row>
    <row r="8784" spans="4:15" ht="12.75" customHeight="1" x14ac:dyDescent="0.3">
      <c r="D8784" s="90"/>
      <c r="E8784" s="90"/>
      <c r="F8784" s="4"/>
      <c r="K8784" s="224"/>
      <c r="L8784" s="224"/>
      <c r="M8784" s="224"/>
      <c r="N8784" s="224"/>
      <c r="O8784" s="224"/>
    </row>
    <row r="8785" spans="4:15" ht="12.75" customHeight="1" x14ac:dyDescent="0.3">
      <c r="D8785" s="90"/>
      <c r="E8785" s="90"/>
      <c r="F8785" s="4"/>
      <c r="K8785" s="224"/>
      <c r="L8785" s="224"/>
      <c r="M8785" s="224"/>
      <c r="N8785" s="224"/>
      <c r="O8785" s="224"/>
    </row>
    <row r="8786" spans="4:15" ht="12.75" customHeight="1" x14ac:dyDescent="0.3">
      <c r="D8786" s="90"/>
      <c r="E8786" s="90"/>
      <c r="F8786" s="4"/>
      <c r="K8786" s="224"/>
      <c r="L8786" s="224"/>
      <c r="M8786" s="224"/>
      <c r="N8786" s="224"/>
      <c r="O8786" s="224"/>
    </row>
    <row r="8787" spans="4:15" ht="12.75" customHeight="1" x14ac:dyDescent="0.3">
      <c r="D8787" s="90"/>
      <c r="E8787" s="90"/>
      <c r="F8787" s="4"/>
      <c r="K8787" s="224"/>
      <c r="L8787" s="224"/>
      <c r="M8787" s="224"/>
      <c r="N8787" s="224"/>
      <c r="O8787" s="224"/>
    </row>
    <row r="8788" spans="4:15" ht="12.75" customHeight="1" x14ac:dyDescent="0.3">
      <c r="D8788" s="90"/>
      <c r="E8788" s="90"/>
      <c r="F8788" s="4"/>
      <c r="K8788" s="224"/>
      <c r="L8788" s="224"/>
      <c r="M8788" s="224"/>
      <c r="N8788" s="224"/>
      <c r="O8788" s="224"/>
    </row>
    <row r="8789" spans="4:15" ht="12.75" customHeight="1" x14ac:dyDescent="0.3">
      <c r="D8789" s="90"/>
      <c r="E8789" s="90"/>
      <c r="F8789" s="4"/>
      <c r="K8789" s="224"/>
      <c r="L8789" s="224"/>
      <c r="M8789" s="224"/>
      <c r="N8789" s="224"/>
      <c r="O8789" s="224"/>
    </row>
    <row r="8790" spans="4:15" ht="12.75" customHeight="1" x14ac:dyDescent="0.3">
      <c r="D8790" s="90"/>
      <c r="E8790" s="90"/>
      <c r="F8790" s="4"/>
      <c r="K8790" s="224"/>
      <c r="L8790" s="224"/>
      <c r="M8790" s="224"/>
      <c r="N8790" s="224"/>
      <c r="O8790" s="224"/>
    </row>
    <row r="8791" spans="4:15" ht="12.75" customHeight="1" x14ac:dyDescent="0.3">
      <c r="D8791" s="90"/>
      <c r="E8791" s="90"/>
      <c r="F8791" s="4"/>
      <c r="K8791" s="224"/>
      <c r="L8791" s="224"/>
      <c r="M8791" s="224"/>
      <c r="N8791" s="224"/>
      <c r="O8791" s="224"/>
    </row>
    <row r="8792" spans="4:15" ht="12.75" customHeight="1" x14ac:dyDescent="0.3">
      <c r="D8792" s="90"/>
      <c r="E8792" s="90"/>
      <c r="F8792" s="4"/>
      <c r="K8792" s="224"/>
      <c r="L8792" s="224"/>
      <c r="M8792" s="224"/>
      <c r="N8792" s="224"/>
      <c r="O8792" s="224"/>
    </row>
    <row r="8793" spans="4:15" ht="12.75" customHeight="1" x14ac:dyDescent="0.3">
      <c r="D8793" s="90"/>
      <c r="E8793" s="90"/>
      <c r="F8793" s="4"/>
      <c r="K8793" s="224"/>
      <c r="L8793" s="224"/>
      <c r="M8793" s="224"/>
      <c r="N8793" s="224"/>
      <c r="O8793" s="224"/>
    </row>
    <row r="8794" spans="4:15" ht="12.75" customHeight="1" x14ac:dyDescent="0.3">
      <c r="D8794" s="90"/>
      <c r="E8794" s="90"/>
      <c r="F8794" s="4"/>
      <c r="K8794" s="224"/>
      <c r="L8794" s="224"/>
      <c r="M8794" s="224"/>
      <c r="N8794" s="224"/>
      <c r="O8794" s="224"/>
    </row>
    <row r="8795" spans="4:15" ht="12.75" customHeight="1" x14ac:dyDescent="0.3">
      <c r="D8795" s="90"/>
      <c r="E8795" s="90"/>
      <c r="F8795" s="4"/>
      <c r="K8795" s="224"/>
      <c r="L8795" s="224"/>
      <c r="M8795" s="224"/>
      <c r="N8795" s="224"/>
      <c r="O8795" s="224"/>
    </row>
    <row r="8796" spans="4:15" ht="12.75" customHeight="1" x14ac:dyDescent="0.3">
      <c r="D8796" s="90"/>
      <c r="E8796" s="90"/>
      <c r="F8796" s="4"/>
      <c r="K8796" s="224"/>
      <c r="L8796" s="224"/>
      <c r="M8796" s="224"/>
      <c r="N8796" s="224"/>
      <c r="O8796" s="224"/>
    </row>
    <row r="8797" spans="4:15" ht="12.75" customHeight="1" x14ac:dyDescent="0.3">
      <c r="D8797" s="90"/>
      <c r="E8797" s="90"/>
      <c r="F8797" s="4"/>
      <c r="K8797" s="224"/>
      <c r="L8797" s="224"/>
      <c r="M8797" s="224"/>
      <c r="N8797" s="224"/>
      <c r="O8797" s="224"/>
    </row>
    <row r="8798" spans="4:15" ht="12.75" customHeight="1" x14ac:dyDescent="0.3">
      <c r="D8798" s="90"/>
      <c r="E8798" s="90"/>
      <c r="F8798" s="4"/>
      <c r="K8798" s="224"/>
      <c r="L8798" s="224"/>
      <c r="M8798" s="224"/>
      <c r="N8798" s="224"/>
      <c r="O8798" s="224"/>
    </row>
    <row r="8799" spans="4:15" ht="12.75" customHeight="1" x14ac:dyDescent="0.3">
      <c r="D8799" s="90"/>
      <c r="E8799" s="90"/>
      <c r="F8799" s="4"/>
      <c r="K8799" s="224"/>
      <c r="L8799" s="224"/>
      <c r="M8799" s="224"/>
      <c r="N8799" s="224"/>
      <c r="O8799" s="224"/>
    </row>
    <row r="8800" spans="4:15" ht="12.75" customHeight="1" x14ac:dyDescent="0.3">
      <c r="D8800" s="90"/>
      <c r="E8800" s="90"/>
      <c r="F8800" s="4"/>
      <c r="K8800" s="224"/>
      <c r="L8800" s="224"/>
      <c r="M8800" s="224"/>
      <c r="N8800" s="224"/>
      <c r="O8800" s="224"/>
    </row>
    <row r="8801" spans="4:15" ht="12.75" customHeight="1" x14ac:dyDescent="0.3">
      <c r="D8801" s="90"/>
      <c r="E8801" s="90"/>
      <c r="F8801" s="4"/>
      <c r="K8801" s="224"/>
      <c r="L8801" s="224"/>
      <c r="M8801" s="224"/>
      <c r="N8801" s="224"/>
      <c r="O8801" s="224"/>
    </row>
    <row r="8802" spans="4:15" ht="12.75" customHeight="1" x14ac:dyDescent="0.3">
      <c r="D8802" s="90"/>
      <c r="E8802" s="90"/>
      <c r="F8802" s="4"/>
      <c r="K8802" s="224"/>
      <c r="L8802" s="224"/>
      <c r="M8802" s="224"/>
      <c r="N8802" s="224"/>
      <c r="O8802" s="224"/>
    </row>
    <row r="8803" spans="4:15" ht="12.75" customHeight="1" x14ac:dyDescent="0.3">
      <c r="D8803" s="90"/>
      <c r="E8803" s="90"/>
      <c r="F8803" s="4"/>
      <c r="K8803" s="224"/>
      <c r="L8803" s="224"/>
      <c r="M8803" s="224"/>
      <c r="N8803" s="224"/>
      <c r="O8803" s="224"/>
    </row>
    <row r="8804" spans="4:15" ht="12.75" customHeight="1" x14ac:dyDescent="0.3">
      <c r="D8804" s="90"/>
      <c r="E8804" s="90"/>
      <c r="F8804" s="4"/>
      <c r="K8804" s="224"/>
      <c r="L8804" s="224"/>
      <c r="M8804" s="224"/>
      <c r="N8804" s="224"/>
      <c r="O8804" s="224"/>
    </row>
    <row r="8805" spans="4:15" ht="12.75" customHeight="1" x14ac:dyDescent="0.3">
      <c r="D8805" s="90"/>
      <c r="E8805" s="90"/>
      <c r="F8805" s="4"/>
      <c r="K8805" s="224"/>
      <c r="L8805" s="224"/>
      <c r="M8805" s="224"/>
      <c r="N8805" s="224"/>
      <c r="O8805" s="224"/>
    </row>
    <row r="8806" spans="4:15" ht="12.75" customHeight="1" x14ac:dyDescent="0.3">
      <c r="D8806" s="90"/>
      <c r="E8806" s="90"/>
      <c r="F8806" s="4"/>
      <c r="K8806" s="224"/>
      <c r="L8806" s="224"/>
      <c r="M8806" s="224"/>
      <c r="N8806" s="224"/>
      <c r="O8806" s="224"/>
    </row>
    <row r="8807" spans="4:15" ht="12.75" customHeight="1" x14ac:dyDescent="0.3">
      <c r="D8807" s="90"/>
      <c r="E8807" s="90"/>
      <c r="F8807" s="4"/>
      <c r="K8807" s="224"/>
      <c r="L8807" s="224"/>
      <c r="M8807" s="224"/>
      <c r="N8807" s="224"/>
      <c r="O8807" s="224"/>
    </row>
    <row r="8808" spans="4:15" ht="12.75" customHeight="1" x14ac:dyDescent="0.3">
      <c r="D8808" s="90"/>
      <c r="E8808" s="90"/>
      <c r="F8808" s="4"/>
      <c r="K8808" s="224"/>
      <c r="L8808" s="224"/>
      <c r="M8808" s="224"/>
      <c r="N8808" s="224"/>
      <c r="O8808" s="224"/>
    </row>
    <row r="8809" spans="4:15" ht="12.75" customHeight="1" x14ac:dyDescent="0.3">
      <c r="D8809" s="90"/>
      <c r="E8809" s="90"/>
      <c r="F8809" s="4"/>
      <c r="K8809" s="224"/>
      <c r="L8809" s="224"/>
      <c r="M8809" s="224"/>
      <c r="N8809" s="224"/>
      <c r="O8809" s="224"/>
    </row>
    <row r="8810" spans="4:15" ht="12.75" customHeight="1" x14ac:dyDescent="0.3">
      <c r="D8810" s="90"/>
      <c r="E8810" s="90"/>
      <c r="F8810" s="4"/>
      <c r="K8810" s="224"/>
      <c r="L8810" s="224"/>
      <c r="M8810" s="224"/>
      <c r="N8810" s="224"/>
      <c r="O8810" s="224"/>
    </row>
    <row r="8811" spans="4:15" ht="12.75" customHeight="1" x14ac:dyDescent="0.3">
      <c r="D8811" s="90"/>
      <c r="E8811" s="90"/>
      <c r="F8811" s="4"/>
      <c r="K8811" s="224"/>
      <c r="L8811" s="224"/>
      <c r="M8811" s="224"/>
      <c r="N8811" s="224"/>
      <c r="O8811" s="224"/>
    </row>
    <row r="8812" spans="4:15" ht="12.75" customHeight="1" x14ac:dyDescent="0.3">
      <c r="D8812" s="90"/>
      <c r="E8812" s="90"/>
      <c r="F8812" s="4"/>
      <c r="K8812" s="224"/>
      <c r="L8812" s="224"/>
      <c r="M8812" s="224"/>
      <c r="N8812" s="224"/>
      <c r="O8812" s="224"/>
    </row>
    <row r="8813" spans="4:15" ht="12.75" customHeight="1" x14ac:dyDescent="0.3">
      <c r="D8813" s="90"/>
      <c r="E8813" s="90"/>
      <c r="F8813" s="4"/>
      <c r="K8813" s="224"/>
      <c r="L8813" s="224"/>
      <c r="M8813" s="224"/>
      <c r="N8813" s="224"/>
      <c r="O8813" s="224"/>
    </row>
    <row r="8814" spans="4:15" ht="12.75" customHeight="1" x14ac:dyDescent="0.3">
      <c r="D8814" s="90"/>
      <c r="E8814" s="90"/>
      <c r="F8814" s="4"/>
      <c r="K8814" s="224"/>
      <c r="L8814" s="224"/>
      <c r="M8814" s="224"/>
      <c r="N8814" s="224"/>
      <c r="O8814" s="224"/>
    </row>
    <row r="8815" spans="4:15" ht="12.75" customHeight="1" x14ac:dyDescent="0.3">
      <c r="D8815" s="90"/>
      <c r="E8815" s="90"/>
      <c r="F8815" s="4"/>
      <c r="K8815" s="224"/>
      <c r="L8815" s="224"/>
      <c r="M8815" s="224"/>
      <c r="N8815" s="224"/>
      <c r="O8815" s="224"/>
    </row>
    <row r="8816" spans="4:15" ht="12.75" customHeight="1" x14ac:dyDescent="0.3">
      <c r="D8816" s="90"/>
      <c r="E8816" s="90"/>
      <c r="F8816" s="4"/>
      <c r="K8816" s="224"/>
      <c r="L8816" s="224"/>
      <c r="M8816" s="224"/>
      <c r="N8816" s="224"/>
      <c r="O8816" s="224"/>
    </row>
    <row r="8817" spans="4:15" ht="12.75" customHeight="1" x14ac:dyDescent="0.3">
      <c r="D8817" s="90"/>
      <c r="E8817" s="90"/>
      <c r="F8817" s="4"/>
      <c r="K8817" s="224"/>
      <c r="L8817" s="224"/>
      <c r="M8817" s="224"/>
      <c r="N8817" s="224"/>
      <c r="O8817" s="224"/>
    </row>
    <row r="8818" spans="4:15" ht="12.75" customHeight="1" x14ac:dyDescent="0.3">
      <c r="D8818" s="90"/>
      <c r="E8818" s="90"/>
      <c r="F8818" s="4"/>
      <c r="K8818" s="224"/>
      <c r="L8818" s="224"/>
      <c r="M8818" s="224"/>
      <c r="N8818" s="224"/>
      <c r="O8818" s="224"/>
    </row>
    <row r="8819" spans="4:15" ht="12.75" customHeight="1" x14ac:dyDescent="0.3">
      <c r="D8819" s="90"/>
      <c r="E8819" s="90"/>
      <c r="F8819" s="4"/>
      <c r="K8819" s="224"/>
      <c r="L8819" s="224"/>
      <c r="M8819" s="224"/>
      <c r="N8819" s="224"/>
      <c r="O8819" s="224"/>
    </row>
    <row r="8820" spans="4:15" ht="12.75" customHeight="1" x14ac:dyDescent="0.3">
      <c r="D8820" s="90"/>
      <c r="E8820" s="90"/>
      <c r="F8820" s="4"/>
      <c r="K8820" s="224"/>
      <c r="L8820" s="224"/>
      <c r="M8820" s="224"/>
      <c r="N8820" s="224"/>
      <c r="O8820" s="224"/>
    </row>
    <row r="8821" spans="4:15" ht="12.75" customHeight="1" x14ac:dyDescent="0.3">
      <c r="D8821" s="90"/>
      <c r="E8821" s="90"/>
      <c r="F8821" s="4"/>
      <c r="K8821" s="224"/>
      <c r="L8821" s="224"/>
      <c r="M8821" s="224"/>
      <c r="N8821" s="224"/>
      <c r="O8821" s="224"/>
    </row>
    <row r="8822" spans="4:15" ht="12.75" customHeight="1" x14ac:dyDescent="0.3">
      <c r="D8822" s="90"/>
      <c r="E8822" s="90"/>
      <c r="F8822" s="4"/>
      <c r="K8822" s="224"/>
      <c r="L8822" s="224"/>
      <c r="M8822" s="224"/>
      <c r="N8822" s="224"/>
      <c r="O8822" s="224"/>
    </row>
    <row r="8823" spans="4:15" ht="12.75" customHeight="1" x14ac:dyDescent="0.3">
      <c r="D8823" s="90"/>
      <c r="E8823" s="90"/>
      <c r="F8823" s="4"/>
      <c r="K8823" s="224"/>
      <c r="L8823" s="224"/>
      <c r="M8823" s="224"/>
      <c r="N8823" s="224"/>
      <c r="O8823" s="224"/>
    </row>
    <row r="8824" spans="4:15" ht="12.75" customHeight="1" x14ac:dyDescent="0.3">
      <c r="D8824" s="90"/>
      <c r="E8824" s="90"/>
      <c r="F8824" s="4"/>
      <c r="K8824" s="224"/>
      <c r="L8824" s="224"/>
      <c r="M8824" s="224"/>
      <c r="N8824" s="224"/>
      <c r="O8824" s="224"/>
    </row>
    <row r="8825" spans="4:15" ht="12.75" customHeight="1" x14ac:dyDescent="0.3">
      <c r="D8825" s="90"/>
      <c r="E8825" s="90"/>
      <c r="F8825" s="4"/>
      <c r="K8825" s="224"/>
      <c r="L8825" s="224"/>
      <c r="M8825" s="224"/>
      <c r="N8825" s="224"/>
      <c r="O8825" s="224"/>
    </row>
    <row r="8826" spans="4:15" ht="12.75" customHeight="1" x14ac:dyDescent="0.3">
      <c r="D8826" s="90"/>
      <c r="E8826" s="90"/>
      <c r="F8826" s="4"/>
      <c r="K8826" s="224"/>
      <c r="L8826" s="224"/>
      <c r="M8826" s="224"/>
      <c r="N8826" s="224"/>
      <c r="O8826" s="224"/>
    </row>
    <row r="8827" spans="4:15" ht="12.75" customHeight="1" x14ac:dyDescent="0.3">
      <c r="D8827" s="90"/>
      <c r="E8827" s="90"/>
      <c r="F8827" s="4"/>
      <c r="K8827" s="224"/>
      <c r="L8827" s="224"/>
      <c r="M8827" s="224"/>
      <c r="N8827" s="224"/>
      <c r="O8827" s="224"/>
    </row>
    <row r="8828" spans="4:15" ht="12.75" customHeight="1" x14ac:dyDescent="0.3">
      <c r="D8828" s="90"/>
      <c r="E8828" s="90"/>
      <c r="F8828" s="4"/>
      <c r="K8828" s="224"/>
      <c r="L8828" s="224"/>
      <c r="M8828" s="224"/>
      <c r="N8828" s="224"/>
      <c r="O8828" s="224"/>
    </row>
    <row r="8829" spans="4:15" ht="12.75" customHeight="1" x14ac:dyDescent="0.3">
      <c r="D8829" s="90"/>
      <c r="E8829" s="90"/>
      <c r="F8829" s="4"/>
      <c r="K8829" s="224"/>
      <c r="L8829" s="224"/>
      <c r="M8829" s="224"/>
      <c r="N8829" s="224"/>
      <c r="O8829" s="224"/>
    </row>
    <row r="8830" spans="4:15" ht="12.75" customHeight="1" x14ac:dyDescent="0.3">
      <c r="D8830" s="90"/>
      <c r="E8830" s="90"/>
      <c r="F8830" s="4"/>
      <c r="K8830" s="224"/>
      <c r="L8830" s="224"/>
      <c r="M8830" s="224"/>
      <c r="N8830" s="224"/>
      <c r="O8830" s="224"/>
    </row>
    <row r="8831" spans="4:15" ht="12.75" customHeight="1" x14ac:dyDescent="0.3">
      <c r="D8831" s="90"/>
      <c r="E8831" s="90"/>
      <c r="F8831" s="4"/>
      <c r="K8831" s="224"/>
      <c r="L8831" s="224"/>
      <c r="M8831" s="224"/>
      <c r="N8831" s="224"/>
      <c r="O8831" s="224"/>
    </row>
    <row r="8832" spans="4:15" ht="12.75" customHeight="1" x14ac:dyDescent="0.3">
      <c r="D8832" s="90"/>
      <c r="E8832" s="90"/>
      <c r="F8832" s="4"/>
      <c r="K8832" s="224"/>
      <c r="L8832" s="224"/>
      <c r="M8832" s="224"/>
      <c r="N8832" s="224"/>
      <c r="O8832" s="224"/>
    </row>
    <row r="8833" spans="4:15" ht="12.75" customHeight="1" x14ac:dyDescent="0.3">
      <c r="D8833" s="90"/>
      <c r="E8833" s="90"/>
      <c r="F8833" s="4"/>
      <c r="K8833" s="224"/>
      <c r="L8833" s="224"/>
      <c r="M8833" s="224"/>
      <c r="N8833" s="224"/>
      <c r="O8833" s="224"/>
    </row>
    <row r="8834" spans="4:15" ht="12.75" customHeight="1" x14ac:dyDescent="0.3">
      <c r="D8834" s="90"/>
      <c r="E8834" s="90"/>
      <c r="F8834" s="4"/>
      <c r="K8834" s="224"/>
      <c r="L8834" s="224"/>
      <c r="M8834" s="224"/>
      <c r="N8834" s="224"/>
      <c r="O8834" s="224"/>
    </row>
    <row r="8835" spans="4:15" ht="12.75" customHeight="1" x14ac:dyDescent="0.3">
      <c r="D8835" s="90"/>
      <c r="E8835" s="90"/>
      <c r="F8835" s="4"/>
      <c r="K8835" s="224"/>
      <c r="L8835" s="224"/>
      <c r="M8835" s="224"/>
      <c r="N8835" s="224"/>
      <c r="O8835" s="224"/>
    </row>
    <row r="8836" spans="4:15" ht="12.75" customHeight="1" x14ac:dyDescent="0.3">
      <c r="D8836" s="90"/>
      <c r="E8836" s="90"/>
      <c r="F8836" s="4"/>
      <c r="K8836" s="224"/>
      <c r="L8836" s="224"/>
      <c r="M8836" s="224"/>
      <c r="N8836" s="224"/>
      <c r="O8836" s="224"/>
    </row>
    <row r="8837" spans="4:15" ht="12.75" customHeight="1" x14ac:dyDescent="0.3">
      <c r="D8837" s="90"/>
      <c r="E8837" s="90"/>
      <c r="F8837" s="4"/>
      <c r="K8837" s="224"/>
      <c r="L8837" s="224"/>
      <c r="M8837" s="224"/>
      <c r="N8837" s="224"/>
      <c r="O8837" s="224"/>
    </row>
    <row r="8838" spans="4:15" ht="12.75" customHeight="1" x14ac:dyDescent="0.3">
      <c r="D8838" s="90"/>
      <c r="E8838" s="90"/>
      <c r="F8838" s="4"/>
      <c r="K8838" s="224"/>
      <c r="L8838" s="224"/>
      <c r="M8838" s="224"/>
      <c r="N8838" s="224"/>
      <c r="O8838" s="224"/>
    </row>
    <row r="8839" spans="4:15" ht="12.75" customHeight="1" x14ac:dyDescent="0.3">
      <c r="D8839" s="90"/>
      <c r="E8839" s="90"/>
      <c r="F8839" s="4"/>
      <c r="K8839" s="224"/>
      <c r="L8839" s="224"/>
      <c r="M8839" s="224"/>
      <c r="N8839" s="224"/>
      <c r="O8839" s="224"/>
    </row>
    <row r="8840" spans="4:15" ht="12.75" customHeight="1" x14ac:dyDescent="0.3">
      <c r="D8840" s="90"/>
      <c r="E8840" s="90"/>
      <c r="F8840" s="4"/>
      <c r="K8840" s="224"/>
      <c r="L8840" s="224"/>
      <c r="M8840" s="224"/>
      <c r="N8840" s="224"/>
      <c r="O8840" s="224"/>
    </row>
    <row r="8841" spans="4:15" ht="12.75" customHeight="1" x14ac:dyDescent="0.3">
      <c r="D8841" s="90"/>
      <c r="E8841" s="90"/>
      <c r="F8841" s="4"/>
      <c r="K8841" s="224"/>
      <c r="L8841" s="224"/>
      <c r="M8841" s="224"/>
      <c r="N8841" s="224"/>
      <c r="O8841" s="224"/>
    </row>
    <row r="8842" spans="4:15" ht="12.75" customHeight="1" x14ac:dyDescent="0.3">
      <c r="D8842" s="90"/>
      <c r="E8842" s="90"/>
      <c r="F8842" s="4"/>
      <c r="K8842" s="224"/>
      <c r="L8842" s="224"/>
      <c r="M8842" s="224"/>
      <c r="N8842" s="224"/>
      <c r="O8842" s="224"/>
    </row>
    <row r="8843" spans="4:15" ht="12.75" customHeight="1" x14ac:dyDescent="0.3">
      <c r="D8843" s="90"/>
      <c r="E8843" s="90"/>
      <c r="F8843" s="4"/>
      <c r="K8843" s="224"/>
      <c r="L8843" s="224"/>
      <c r="M8843" s="224"/>
      <c r="N8843" s="224"/>
      <c r="O8843" s="224"/>
    </row>
    <row r="8844" spans="4:15" ht="12.75" customHeight="1" x14ac:dyDescent="0.3">
      <c r="D8844" s="90"/>
      <c r="E8844" s="90"/>
      <c r="F8844" s="4"/>
      <c r="K8844" s="224"/>
      <c r="L8844" s="224"/>
      <c r="M8844" s="224"/>
      <c r="N8844" s="224"/>
      <c r="O8844" s="224"/>
    </row>
    <row r="8845" spans="4:15" ht="12.75" customHeight="1" x14ac:dyDescent="0.3">
      <c r="D8845" s="90"/>
      <c r="E8845" s="90"/>
      <c r="F8845" s="4"/>
      <c r="K8845" s="224"/>
      <c r="L8845" s="224"/>
      <c r="M8845" s="224"/>
      <c r="N8845" s="224"/>
      <c r="O8845" s="224"/>
    </row>
    <row r="8846" spans="4:15" ht="12.75" customHeight="1" x14ac:dyDescent="0.3">
      <c r="D8846" s="90"/>
      <c r="E8846" s="90"/>
      <c r="F8846" s="4"/>
      <c r="K8846" s="224"/>
      <c r="L8846" s="224"/>
      <c r="M8846" s="224"/>
      <c r="N8846" s="224"/>
      <c r="O8846" s="224"/>
    </row>
    <row r="8847" spans="4:15" ht="12.75" customHeight="1" x14ac:dyDescent="0.3">
      <c r="D8847" s="90"/>
      <c r="E8847" s="90"/>
      <c r="F8847" s="4"/>
      <c r="K8847" s="224"/>
      <c r="L8847" s="224"/>
      <c r="M8847" s="224"/>
      <c r="N8847" s="224"/>
      <c r="O8847" s="224"/>
    </row>
    <row r="8848" spans="4:15" ht="12.75" customHeight="1" x14ac:dyDescent="0.3">
      <c r="D8848" s="90"/>
      <c r="E8848" s="90"/>
      <c r="F8848" s="4"/>
      <c r="K8848" s="224"/>
      <c r="L8848" s="224"/>
      <c r="M8848" s="224"/>
      <c r="N8848" s="224"/>
      <c r="O8848" s="224"/>
    </row>
    <row r="8849" spans="4:15" ht="12.75" customHeight="1" x14ac:dyDescent="0.3">
      <c r="D8849" s="90"/>
      <c r="E8849" s="90"/>
      <c r="F8849" s="4"/>
      <c r="K8849" s="224"/>
      <c r="L8849" s="224"/>
      <c r="M8849" s="224"/>
      <c r="N8849" s="224"/>
      <c r="O8849" s="224"/>
    </row>
    <row r="8850" spans="4:15" ht="12.75" customHeight="1" x14ac:dyDescent="0.3">
      <c r="D8850" s="90"/>
      <c r="E8850" s="90"/>
      <c r="F8850" s="4"/>
      <c r="K8850" s="224"/>
      <c r="L8850" s="224"/>
      <c r="M8850" s="224"/>
      <c r="N8850" s="224"/>
      <c r="O8850" s="224"/>
    </row>
    <row r="8851" spans="4:15" ht="12.75" customHeight="1" x14ac:dyDescent="0.3">
      <c r="D8851" s="90"/>
      <c r="E8851" s="90"/>
      <c r="F8851" s="4"/>
      <c r="K8851" s="224"/>
      <c r="L8851" s="224"/>
      <c r="M8851" s="224"/>
      <c r="N8851" s="224"/>
      <c r="O8851" s="224"/>
    </row>
    <row r="8852" spans="4:15" ht="12.75" customHeight="1" x14ac:dyDescent="0.3">
      <c r="D8852" s="90"/>
      <c r="E8852" s="90"/>
      <c r="F8852" s="4"/>
      <c r="K8852" s="224"/>
      <c r="L8852" s="224"/>
      <c r="M8852" s="224"/>
      <c r="N8852" s="224"/>
      <c r="O8852" s="224"/>
    </row>
    <row r="8853" spans="4:15" ht="12.75" customHeight="1" x14ac:dyDescent="0.3">
      <c r="D8853" s="90"/>
      <c r="E8853" s="90"/>
      <c r="F8853" s="4"/>
      <c r="K8853" s="224"/>
      <c r="L8853" s="224"/>
      <c r="M8853" s="224"/>
      <c r="N8853" s="224"/>
      <c r="O8853" s="224"/>
    </row>
    <row r="8854" spans="4:15" ht="12.75" customHeight="1" x14ac:dyDescent="0.3">
      <c r="D8854" s="90"/>
      <c r="E8854" s="90"/>
      <c r="F8854" s="4"/>
      <c r="K8854" s="224"/>
      <c r="L8854" s="224"/>
      <c r="M8854" s="224"/>
      <c r="N8854" s="224"/>
      <c r="O8854" s="224"/>
    </row>
    <row r="8855" spans="4:15" ht="12.75" customHeight="1" x14ac:dyDescent="0.3">
      <c r="D8855" s="90"/>
      <c r="E8855" s="90"/>
      <c r="F8855" s="4"/>
      <c r="K8855" s="224"/>
      <c r="L8855" s="224"/>
      <c r="M8855" s="224"/>
      <c r="N8855" s="224"/>
      <c r="O8855" s="224"/>
    </row>
    <row r="8856" spans="4:15" ht="12.75" customHeight="1" x14ac:dyDescent="0.3">
      <c r="D8856" s="90"/>
      <c r="E8856" s="90"/>
      <c r="F8856" s="4"/>
      <c r="K8856" s="224"/>
      <c r="L8856" s="224"/>
      <c r="M8856" s="224"/>
      <c r="N8856" s="224"/>
      <c r="O8856" s="224"/>
    </row>
    <row r="8857" spans="4:15" ht="12.75" customHeight="1" x14ac:dyDescent="0.3">
      <c r="D8857" s="90"/>
      <c r="E8857" s="90"/>
      <c r="F8857" s="4"/>
      <c r="K8857" s="224"/>
      <c r="L8857" s="224"/>
      <c r="M8857" s="224"/>
      <c r="N8857" s="224"/>
      <c r="O8857" s="224"/>
    </row>
    <row r="8858" spans="4:15" ht="12.75" customHeight="1" x14ac:dyDescent="0.3">
      <c r="D8858" s="90"/>
      <c r="E8858" s="90"/>
      <c r="F8858" s="4"/>
      <c r="K8858" s="224"/>
      <c r="L8858" s="224"/>
      <c r="M8858" s="224"/>
      <c r="N8858" s="224"/>
      <c r="O8858" s="224"/>
    </row>
    <row r="8859" spans="4:15" ht="12.75" customHeight="1" x14ac:dyDescent="0.3">
      <c r="D8859" s="90"/>
      <c r="E8859" s="90"/>
      <c r="F8859" s="4"/>
      <c r="K8859" s="224"/>
      <c r="L8859" s="224"/>
      <c r="M8859" s="224"/>
      <c r="N8859" s="224"/>
      <c r="O8859" s="224"/>
    </row>
    <row r="8860" spans="4:15" ht="12.75" customHeight="1" x14ac:dyDescent="0.3">
      <c r="D8860" s="90"/>
      <c r="E8860" s="90"/>
      <c r="F8860" s="4"/>
      <c r="K8860" s="224"/>
      <c r="L8860" s="224"/>
      <c r="M8860" s="224"/>
      <c r="N8860" s="224"/>
      <c r="O8860" s="224"/>
    </row>
    <row r="8861" spans="4:15" ht="12.75" customHeight="1" x14ac:dyDescent="0.3">
      <c r="D8861" s="90"/>
      <c r="E8861" s="90"/>
      <c r="F8861" s="4"/>
      <c r="K8861" s="224"/>
      <c r="L8861" s="224"/>
      <c r="M8861" s="224"/>
      <c r="N8861" s="224"/>
      <c r="O8861" s="224"/>
    </row>
    <row r="8862" spans="4:15" ht="12.75" customHeight="1" x14ac:dyDescent="0.3">
      <c r="D8862" s="90"/>
      <c r="E8862" s="90"/>
      <c r="F8862" s="4"/>
      <c r="K8862" s="224"/>
      <c r="L8862" s="224"/>
      <c r="M8862" s="224"/>
      <c r="N8862" s="224"/>
      <c r="O8862" s="224"/>
    </row>
    <row r="8863" spans="4:15" ht="12.75" customHeight="1" x14ac:dyDescent="0.3">
      <c r="D8863" s="90"/>
      <c r="E8863" s="90"/>
      <c r="F8863" s="4"/>
      <c r="K8863" s="224"/>
      <c r="L8863" s="224"/>
      <c r="M8863" s="224"/>
      <c r="N8863" s="224"/>
      <c r="O8863" s="224"/>
    </row>
    <row r="8864" spans="4:15" ht="12.75" customHeight="1" x14ac:dyDescent="0.3">
      <c r="D8864" s="90"/>
      <c r="E8864" s="90"/>
      <c r="F8864" s="4"/>
      <c r="K8864" s="224"/>
      <c r="L8864" s="224"/>
      <c r="M8864" s="224"/>
      <c r="N8864" s="224"/>
      <c r="O8864" s="224"/>
    </row>
    <row r="8865" spans="4:15" ht="12.75" customHeight="1" x14ac:dyDescent="0.3">
      <c r="D8865" s="90"/>
      <c r="E8865" s="90"/>
      <c r="F8865" s="4"/>
      <c r="K8865" s="224"/>
      <c r="L8865" s="224"/>
      <c r="M8865" s="224"/>
      <c r="N8865" s="224"/>
      <c r="O8865" s="224"/>
    </row>
    <row r="8866" spans="4:15" ht="12.75" customHeight="1" x14ac:dyDescent="0.3">
      <c r="D8866" s="90"/>
      <c r="E8866" s="90"/>
      <c r="F8866" s="4"/>
      <c r="K8866" s="224"/>
      <c r="L8866" s="224"/>
      <c r="M8866" s="224"/>
      <c r="N8866" s="224"/>
      <c r="O8866" s="224"/>
    </row>
    <row r="8867" spans="4:15" ht="12.75" customHeight="1" x14ac:dyDescent="0.3">
      <c r="D8867" s="90"/>
      <c r="E8867" s="90"/>
      <c r="F8867" s="4"/>
      <c r="K8867" s="224"/>
      <c r="L8867" s="224"/>
      <c r="M8867" s="224"/>
      <c r="N8867" s="224"/>
      <c r="O8867" s="224"/>
    </row>
    <row r="8868" spans="4:15" ht="12.75" customHeight="1" x14ac:dyDescent="0.3">
      <c r="D8868" s="90"/>
      <c r="E8868" s="90"/>
      <c r="F8868" s="4"/>
      <c r="K8868" s="224"/>
      <c r="L8868" s="224"/>
      <c r="M8868" s="224"/>
      <c r="N8868" s="224"/>
      <c r="O8868" s="224"/>
    </row>
    <row r="8869" spans="4:15" ht="12.75" customHeight="1" x14ac:dyDescent="0.3">
      <c r="D8869" s="90"/>
      <c r="E8869" s="90"/>
      <c r="F8869" s="4"/>
      <c r="K8869" s="224"/>
      <c r="L8869" s="224"/>
      <c r="M8869" s="224"/>
      <c r="N8869" s="224"/>
      <c r="O8869" s="224"/>
    </row>
    <row r="8870" spans="4:15" ht="12.75" customHeight="1" x14ac:dyDescent="0.3">
      <c r="D8870" s="90"/>
      <c r="E8870" s="90"/>
      <c r="F8870" s="4"/>
      <c r="K8870" s="224"/>
      <c r="L8870" s="224"/>
      <c r="M8870" s="224"/>
      <c r="N8870" s="224"/>
      <c r="O8870" s="224"/>
    </row>
    <row r="8871" spans="4:15" ht="12.75" customHeight="1" x14ac:dyDescent="0.3">
      <c r="D8871" s="90"/>
      <c r="E8871" s="90"/>
      <c r="F8871" s="4"/>
      <c r="K8871" s="224"/>
      <c r="L8871" s="224"/>
      <c r="M8871" s="224"/>
      <c r="N8871" s="224"/>
      <c r="O8871" s="224"/>
    </row>
    <row r="8872" spans="4:15" ht="12.75" customHeight="1" x14ac:dyDescent="0.3">
      <c r="D8872" s="90"/>
      <c r="E8872" s="90"/>
      <c r="F8872" s="4"/>
      <c r="K8872" s="224"/>
      <c r="L8872" s="224"/>
      <c r="M8872" s="224"/>
      <c r="N8872" s="224"/>
      <c r="O8872" s="224"/>
    </row>
    <row r="8873" spans="4:15" ht="12.75" customHeight="1" x14ac:dyDescent="0.3">
      <c r="D8873" s="90"/>
      <c r="E8873" s="90"/>
      <c r="F8873" s="4"/>
      <c r="K8873" s="224"/>
      <c r="L8873" s="224"/>
      <c r="M8873" s="224"/>
      <c r="N8873" s="224"/>
      <c r="O8873" s="224"/>
    </row>
    <row r="8874" spans="4:15" ht="12.75" customHeight="1" x14ac:dyDescent="0.3">
      <c r="D8874" s="90"/>
      <c r="E8874" s="90"/>
      <c r="F8874" s="4"/>
      <c r="K8874" s="224"/>
      <c r="L8874" s="224"/>
      <c r="M8874" s="224"/>
      <c r="N8874" s="224"/>
      <c r="O8874" s="224"/>
    </row>
    <row r="8875" spans="4:15" ht="12.75" customHeight="1" x14ac:dyDescent="0.3">
      <c r="D8875" s="90"/>
      <c r="E8875" s="90"/>
      <c r="F8875" s="4"/>
      <c r="K8875" s="224"/>
      <c r="L8875" s="224"/>
      <c r="M8875" s="224"/>
      <c r="N8875" s="224"/>
      <c r="O8875" s="224"/>
    </row>
    <row r="8876" spans="4:15" ht="12.75" customHeight="1" x14ac:dyDescent="0.3">
      <c r="D8876" s="90"/>
      <c r="E8876" s="90"/>
      <c r="F8876" s="4"/>
      <c r="K8876" s="224"/>
      <c r="L8876" s="224"/>
      <c r="M8876" s="224"/>
      <c r="N8876" s="224"/>
      <c r="O8876" s="224"/>
    </row>
    <row r="8877" spans="4:15" ht="12.75" customHeight="1" x14ac:dyDescent="0.3">
      <c r="D8877" s="90"/>
      <c r="E8877" s="90"/>
      <c r="F8877" s="4"/>
      <c r="K8877" s="224"/>
      <c r="L8877" s="224"/>
      <c r="M8877" s="224"/>
      <c r="N8877" s="224"/>
      <c r="O8877" s="224"/>
    </row>
    <row r="8878" spans="4:15" ht="12.75" customHeight="1" x14ac:dyDescent="0.3">
      <c r="D8878" s="90"/>
      <c r="E8878" s="90"/>
      <c r="F8878" s="4"/>
      <c r="K8878" s="224"/>
      <c r="L8878" s="224"/>
      <c r="M8878" s="224"/>
      <c r="N8878" s="224"/>
      <c r="O8878" s="224"/>
    </row>
    <row r="8879" spans="4:15" ht="12.75" customHeight="1" x14ac:dyDescent="0.3">
      <c r="D8879" s="90"/>
      <c r="E8879" s="90"/>
      <c r="F8879" s="4"/>
      <c r="K8879" s="224"/>
      <c r="L8879" s="224"/>
      <c r="M8879" s="224"/>
      <c r="N8879" s="224"/>
      <c r="O8879" s="224"/>
    </row>
    <row r="8880" spans="4:15" ht="12.75" customHeight="1" x14ac:dyDescent="0.3">
      <c r="D8880" s="90"/>
      <c r="E8880" s="90"/>
      <c r="F8880" s="4"/>
      <c r="K8880" s="224"/>
      <c r="L8880" s="224"/>
      <c r="M8880" s="224"/>
      <c r="N8880" s="224"/>
      <c r="O8880" s="224"/>
    </row>
    <row r="8881" spans="4:15" ht="12.75" customHeight="1" x14ac:dyDescent="0.3">
      <c r="D8881" s="90"/>
      <c r="E8881" s="90"/>
      <c r="F8881" s="4"/>
      <c r="K8881" s="224"/>
      <c r="L8881" s="224"/>
      <c r="M8881" s="224"/>
      <c r="N8881" s="224"/>
      <c r="O8881" s="224"/>
    </row>
    <row r="8882" spans="4:15" ht="12.75" customHeight="1" x14ac:dyDescent="0.3">
      <c r="D8882" s="90"/>
      <c r="E8882" s="90"/>
      <c r="F8882" s="4"/>
      <c r="K8882" s="224"/>
      <c r="L8882" s="224"/>
      <c r="M8882" s="224"/>
      <c r="N8882" s="224"/>
      <c r="O8882" s="224"/>
    </row>
    <row r="8883" spans="4:15" ht="12.75" customHeight="1" x14ac:dyDescent="0.3">
      <c r="D8883" s="90"/>
      <c r="E8883" s="90"/>
      <c r="F8883" s="4"/>
      <c r="K8883" s="224"/>
      <c r="L8883" s="224"/>
      <c r="M8883" s="224"/>
      <c r="N8883" s="224"/>
      <c r="O8883" s="224"/>
    </row>
    <row r="8884" spans="4:15" ht="12.75" customHeight="1" x14ac:dyDescent="0.3">
      <c r="D8884" s="90"/>
      <c r="E8884" s="90"/>
      <c r="F8884" s="4"/>
      <c r="K8884" s="224"/>
      <c r="L8884" s="224"/>
      <c r="M8884" s="224"/>
      <c r="N8884" s="224"/>
      <c r="O8884" s="224"/>
    </row>
    <row r="8885" spans="4:15" ht="12.75" customHeight="1" x14ac:dyDescent="0.3">
      <c r="D8885" s="90"/>
      <c r="E8885" s="90"/>
      <c r="F8885" s="4"/>
      <c r="K8885" s="224"/>
      <c r="L8885" s="224"/>
      <c r="M8885" s="224"/>
      <c r="N8885" s="224"/>
      <c r="O8885" s="224"/>
    </row>
    <row r="8886" spans="4:15" ht="12.75" customHeight="1" x14ac:dyDescent="0.3">
      <c r="D8886" s="90"/>
      <c r="E8886" s="90"/>
      <c r="F8886" s="4"/>
      <c r="K8886" s="224"/>
      <c r="L8886" s="224"/>
      <c r="M8886" s="224"/>
      <c r="N8886" s="224"/>
      <c r="O8886" s="224"/>
    </row>
    <row r="8887" spans="4:15" ht="12.75" customHeight="1" x14ac:dyDescent="0.3">
      <c r="D8887" s="90"/>
      <c r="E8887" s="90"/>
      <c r="F8887" s="4"/>
      <c r="K8887" s="224"/>
      <c r="L8887" s="224"/>
      <c r="M8887" s="224"/>
      <c r="N8887" s="224"/>
      <c r="O8887" s="224"/>
    </row>
    <row r="8888" spans="4:15" ht="12.75" customHeight="1" x14ac:dyDescent="0.3">
      <c r="D8888" s="90"/>
      <c r="E8888" s="90"/>
      <c r="F8888" s="4"/>
      <c r="K8888" s="224"/>
      <c r="L8888" s="224"/>
      <c r="M8888" s="224"/>
      <c r="N8888" s="224"/>
      <c r="O8888" s="224"/>
    </row>
    <row r="8889" spans="4:15" ht="12.75" customHeight="1" x14ac:dyDescent="0.3">
      <c r="D8889" s="90"/>
      <c r="E8889" s="90"/>
      <c r="F8889" s="4"/>
      <c r="K8889" s="224"/>
      <c r="L8889" s="224"/>
      <c r="M8889" s="224"/>
      <c r="N8889" s="224"/>
      <c r="O8889" s="224"/>
    </row>
    <row r="8890" spans="4:15" ht="12.75" customHeight="1" x14ac:dyDescent="0.3">
      <c r="D8890" s="90"/>
      <c r="E8890" s="90"/>
      <c r="F8890" s="4"/>
      <c r="K8890" s="224"/>
      <c r="L8890" s="224"/>
      <c r="M8890" s="224"/>
      <c r="N8890" s="224"/>
      <c r="O8890" s="224"/>
    </row>
    <row r="8891" spans="4:15" ht="12.75" customHeight="1" x14ac:dyDescent="0.3">
      <c r="D8891" s="90"/>
      <c r="E8891" s="90"/>
      <c r="F8891" s="4"/>
      <c r="K8891" s="224"/>
      <c r="L8891" s="224"/>
      <c r="M8891" s="224"/>
      <c r="N8891" s="224"/>
      <c r="O8891" s="224"/>
    </row>
    <row r="8892" spans="4:15" ht="12.75" customHeight="1" x14ac:dyDescent="0.3">
      <c r="D8892" s="90"/>
      <c r="E8892" s="90"/>
      <c r="F8892" s="4"/>
      <c r="K8892" s="224"/>
      <c r="L8892" s="224"/>
      <c r="M8892" s="224"/>
      <c r="N8892" s="224"/>
      <c r="O8892" s="224"/>
    </row>
    <row r="8893" spans="4:15" ht="12.75" customHeight="1" x14ac:dyDescent="0.3">
      <c r="D8893" s="90"/>
      <c r="E8893" s="90"/>
      <c r="F8893" s="4"/>
      <c r="K8893" s="224"/>
      <c r="L8893" s="224"/>
      <c r="M8893" s="224"/>
      <c r="N8893" s="224"/>
      <c r="O8893" s="224"/>
    </row>
    <row r="8894" spans="4:15" ht="12.75" customHeight="1" x14ac:dyDescent="0.3">
      <c r="D8894" s="90"/>
      <c r="E8894" s="90"/>
      <c r="F8894" s="4"/>
      <c r="K8894" s="224"/>
      <c r="L8894" s="224"/>
      <c r="M8894" s="224"/>
      <c r="N8894" s="224"/>
      <c r="O8894" s="224"/>
    </row>
    <row r="8895" spans="4:15" ht="12.75" customHeight="1" x14ac:dyDescent="0.3">
      <c r="D8895" s="90"/>
      <c r="E8895" s="90"/>
      <c r="F8895" s="4"/>
      <c r="K8895" s="224"/>
      <c r="L8895" s="224"/>
      <c r="M8895" s="224"/>
      <c r="N8895" s="224"/>
      <c r="O8895" s="224"/>
    </row>
    <row r="8896" spans="4:15" ht="12.75" customHeight="1" x14ac:dyDescent="0.3">
      <c r="D8896" s="90"/>
      <c r="E8896" s="90"/>
      <c r="F8896" s="4"/>
      <c r="K8896" s="224"/>
      <c r="L8896" s="224"/>
      <c r="M8896" s="224"/>
      <c r="N8896" s="224"/>
      <c r="O8896" s="224"/>
    </row>
    <row r="8897" spans="4:15" ht="12.75" customHeight="1" x14ac:dyDescent="0.3">
      <c r="D8897" s="90"/>
      <c r="E8897" s="90"/>
      <c r="F8897" s="4"/>
      <c r="K8897" s="224"/>
      <c r="L8897" s="224"/>
      <c r="M8897" s="224"/>
      <c r="N8897" s="224"/>
      <c r="O8897" s="224"/>
    </row>
    <row r="8898" spans="4:15" ht="12.75" customHeight="1" x14ac:dyDescent="0.3">
      <c r="D8898" s="90"/>
      <c r="E8898" s="90"/>
      <c r="F8898" s="4"/>
      <c r="K8898" s="224"/>
      <c r="L8898" s="224"/>
      <c r="M8898" s="224"/>
      <c r="N8898" s="224"/>
      <c r="O8898" s="224"/>
    </row>
    <row r="8899" spans="4:15" ht="12.75" customHeight="1" x14ac:dyDescent="0.3">
      <c r="D8899" s="90"/>
      <c r="E8899" s="90"/>
      <c r="F8899" s="4"/>
      <c r="K8899" s="224"/>
      <c r="L8899" s="224"/>
      <c r="M8899" s="224"/>
      <c r="N8899" s="224"/>
      <c r="O8899" s="224"/>
    </row>
    <row r="8900" spans="4:15" ht="12.75" customHeight="1" x14ac:dyDescent="0.3">
      <c r="D8900" s="90"/>
      <c r="E8900" s="90"/>
      <c r="F8900" s="4"/>
      <c r="K8900" s="224"/>
      <c r="L8900" s="224"/>
      <c r="M8900" s="224"/>
      <c r="N8900" s="224"/>
      <c r="O8900" s="224"/>
    </row>
    <row r="8901" spans="4:15" ht="12.75" customHeight="1" x14ac:dyDescent="0.3">
      <c r="D8901" s="90"/>
      <c r="E8901" s="90"/>
      <c r="F8901" s="4"/>
      <c r="K8901" s="224"/>
      <c r="L8901" s="224"/>
      <c r="M8901" s="224"/>
      <c r="N8901" s="224"/>
      <c r="O8901" s="224"/>
    </row>
    <row r="8902" spans="4:15" ht="12.75" customHeight="1" x14ac:dyDescent="0.3">
      <c r="D8902" s="90"/>
      <c r="E8902" s="90"/>
      <c r="F8902" s="4"/>
      <c r="K8902" s="224"/>
      <c r="L8902" s="224"/>
      <c r="M8902" s="224"/>
      <c r="N8902" s="224"/>
      <c r="O8902" s="224"/>
    </row>
    <row r="8903" spans="4:15" ht="12.75" customHeight="1" x14ac:dyDescent="0.3">
      <c r="D8903" s="90"/>
      <c r="E8903" s="90"/>
      <c r="F8903" s="4"/>
      <c r="K8903" s="224"/>
      <c r="L8903" s="224"/>
      <c r="M8903" s="224"/>
      <c r="N8903" s="224"/>
      <c r="O8903" s="224"/>
    </row>
    <row r="8904" spans="4:15" ht="12.75" customHeight="1" x14ac:dyDescent="0.3">
      <c r="D8904" s="90"/>
      <c r="E8904" s="90"/>
      <c r="F8904" s="4"/>
      <c r="K8904" s="224"/>
      <c r="L8904" s="224"/>
      <c r="M8904" s="224"/>
      <c r="N8904" s="224"/>
      <c r="O8904" s="224"/>
    </row>
    <row r="8905" spans="4:15" ht="12.75" customHeight="1" x14ac:dyDescent="0.3">
      <c r="D8905" s="90"/>
      <c r="E8905" s="90"/>
      <c r="F8905" s="4"/>
      <c r="K8905" s="224"/>
      <c r="L8905" s="224"/>
      <c r="M8905" s="224"/>
      <c r="N8905" s="224"/>
      <c r="O8905" s="224"/>
    </row>
    <row r="8906" spans="4:15" ht="12.75" customHeight="1" x14ac:dyDescent="0.3">
      <c r="D8906" s="90"/>
      <c r="E8906" s="90"/>
      <c r="F8906" s="4"/>
      <c r="K8906" s="224"/>
      <c r="L8906" s="224"/>
      <c r="M8906" s="224"/>
      <c r="N8906" s="224"/>
      <c r="O8906" s="224"/>
    </row>
    <row r="8907" spans="4:15" ht="12.75" customHeight="1" x14ac:dyDescent="0.3">
      <c r="D8907" s="90"/>
      <c r="E8907" s="90"/>
      <c r="F8907" s="4"/>
      <c r="K8907" s="224"/>
      <c r="L8907" s="224"/>
      <c r="M8907" s="224"/>
      <c r="N8907" s="224"/>
      <c r="O8907" s="224"/>
    </row>
    <row r="8908" spans="4:15" ht="12.75" customHeight="1" x14ac:dyDescent="0.3">
      <c r="D8908" s="90"/>
      <c r="E8908" s="90"/>
      <c r="F8908" s="4"/>
      <c r="K8908" s="224"/>
      <c r="L8908" s="224"/>
      <c r="M8908" s="224"/>
      <c r="N8908" s="224"/>
      <c r="O8908" s="224"/>
    </row>
    <row r="8909" spans="4:15" ht="12.75" customHeight="1" x14ac:dyDescent="0.3">
      <c r="D8909" s="90"/>
      <c r="E8909" s="90"/>
      <c r="F8909" s="4"/>
      <c r="K8909" s="224"/>
      <c r="L8909" s="224"/>
      <c r="M8909" s="224"/>
      <c r="N8909" s="224"/>
      <c r="O8909" s="224"/>
    </row>
    <row r="8910" spans="4:15" ht="12.75" customHeight="1" x14ac:dyDescent="0.3">
      <c r="D8910" s="90"/>
      <c r="E8910" s="90"/>
      <c r="F8910" s="4"/>
      <c r="K8910" s="224"/>
      <c r="L8910" s="224"/>
      <c r="M8910" s="224"/>
      <c r="N8910" s="224"/>
      <c r="O8910" s="224"/>
    </row>
    <row r="8911" spans="4:15" ht="12.75" customHeight="1" x14ac:dyDescent="0.3">
      <c r="D8911" s="90"/>
      <c r="E8911" s="90"/>
      <c r="F8911" s="4"/>
      <c r="K8911" s="224"/>
      <c r="L8911" s="224"/>
      <c r="M8911" s="224"/>
      <c r="N8911" s="224"/>
      <c r="O8911" s="224"/>
    </row>
    <row r="8912" spans="4:15" ht="12.75" customHeight="1" x14ac:dyDescent="0.3">
      <c r="D8912" s="90"/>
      <c r="E8912" s="90"/>
      <c r="F8912" s="4"/>
      <c r="K8912" s="224"/>
      <c r="L8912" s="224"/>
      <c r="M8912" s="224"/>
      <c r="N8912" s="224"/>
      <c r="O8912" s="224"/>
    </row>
    <row r="8913" spans="4:15" ht="12.75" customHeight="1" x14ac:dyDescent="0.3">
      <c r="D8913" s="90"/>
      <c r="E8913" s="90"/>
      <c r="F8913" s="4"/>
      <c r="K8913" s="224"/>
      <c r="L8913" s="224"/>
      <c r="M8913" s="224"/>
      <c r="N8913" s="224"/>
      <c r="O8913" s="224"/>
    </row>
    <row r="8914" spans="4:15" ht="12.75" customHeight="1" x14ac:dyDescent="0.3">
      <c r="D8914" s="90"/>
      <c r="E8914" s="90"/>
      <c r="F8914" s="4"/>
      <c r="K8914" s="224"/>
      <c r="L8914" s="224"/>
      <c r="M8914" s="224"/>
      <c r="N8914" s="224"/>
      <c r="O8914" s="224"/>
    </row>
    <row r="8915" spans="4:15" ht="12.75" customHeight="1" x14ac:dyDescent="0.3">
      <c r="D8915" s="90"/>
      <c r="E8915" s="90"/>
      <c r="F8915" s="4"/>
      <c r="K8915" s="224"/>
      <c r="L8915" s="224"/>
      <c r="M8915" s="224"/>
      <c r="N8915" s="224"/>
      <c r="O8915" s="224"/>
    </row>
    <row r="8916" spans="4:15" ht="12.75" customHeight="1" x14ac:dyDescent="0.3">
      <c r="D8916" s="90"/>
      <c r="E8916" s="90"/>
      <c r="F8916" s="4"/>
      <c r="K8916" s="224"/>
      <c r="L8916" s="224"/>
      <c r="M8916" s="224"/>
      <c r="N8916" s="224"/>
      <c r="O8916" s="224"/>
    </row>
    <row r="8917" spans="4:15" ht="12.75" customHeight="1" x14ac:dyDescent="0.3">
      <c r="D8917" s="90"/>
      <c r="E8917" s="90"/>
      <c r="F8917" s="4"/>
      <c r="K8917" s="224"/>
      <c r="L8917" s="224"/>
      <c r="M8917" s="224"/>
      <c r="N8917" s="224"/>
      <c r="O8917" s="224"/>
    </row>
    <row r="8918" spans="4:15" ht="12.75" customHeight="1" x14ac:dyDescent="0.3">
      <c r="D8918" s="90"/>
      <c r="E8918" s="90"/>
      <c r="F8918" s="4"/>
      <c r="K8918" s="224"/>
      <c r="L8918" s="224"/>
      <c r="M8918" s="224"/>
      <c r="N8918" s="224"/>
      <c r="O8918" s="224"/>
    </row>
    <row r="8919" spans="4:15" ht="12.75" customHeight="1" x14ac:dyDescent="0.3">
      <c r="D8919" s="90"/>
      <c r="E8919" s="90"/>
      <c r="F8919" s="4"/>
      <c r="K8919" s="224"/>
      <c r="L8919" s="224"/>
      <c r="M8919" s="224"/>
      <c r="N8919" s="224"/>
      <c r="O8919" s="224"/>
    </row>
    <row r="8920" spans="4:15" ht="12.75" customHeight="1" x14ac:dyDescent="0.3">
      <c r="D8920" s="90"/>
      <c r="E8920" s="90"/>
      <c r="F8920" s="4"/>
      <c r="K8920" s="224"/>
      <c r="L8920" s="224"/>
      <c r="M8920" s="224"/>
      <c r="N8920" s="224"/>
      <c r="O8920" s="224"/>
    </row>
    <row r="8921" spans="4:15" ht="12.75" customHeight="1" x14ac:dyDescent="0.3">
      <c r="D8921" s="90"/>
      <c r="E8921" s="90"/>
      <c r="F8921" s="4"/>
      <c r="K8921" s="224"/>
      <c r="L8921" s="224"/>
      <c r="M8921" s="224"/>
      <c r="N8921" s="224"/>
      <c r="O8921" s="224"/>
    </row>
    <row r="8922" spans="4:15" ht="12.75" customHeight="1" x14ac:dyDescent="0.3">
      <c r="D8922" s="90"/>
      <c r="E8922" s="90"/>
      <c r="F8922" s="4"/>
      <c r="K8922" s="224"/>
      <c r="L8922" s="224"/>
      <c r="M8922" s="224"/>
      <c r="N8922" s="224"/>
      <c r="O8922" s="224"/>
    </row>
    <row r="8923" spans="4:15" ht="12.75" customHeight="1" x14ac:dyDescent="0.3">
      <c r="D8923" s="90"/>
      <c r="E8923" s="90"/>
      <c r="F8923" s="4"/>
      <c r="K8923" s="224"/>
      <c r="L8923" s="224"/>
      <c r="M8923" s="224"/>
      <c r="N8923" s="224"/>
      <c r="O8923" s="224"/>
    </row>
    <row r="8924" spans="4:15" ht="12.75" customHeight="1" x14ac:dyDescent="0.3">
      <c r="D8924" s="90"/>
      <c r="E8924" s="90"/>
      <c r="F8924" s="4"/>
      <c r="K8924" s="224"/>
      <c r="L8924" s="224"/>
      <c r="M8924" s="224"/>
      <c r="N8924" s="224"/>
      <c r="O8924" s="224"/>
    </row>
    <row r="8925" spans="4:15" ht="12.75" customHeight="1" x14ac:dyDescent="0.3">
      <c r="D8925" s="90"/>
      <c r="E8925" s="90"/>
      <c r="F8925" s="4"/>
      <c r="K8925" s="224"/>
      <c r="L8925" s="224"/>
      <c r="M8925" s="224"/>
      <c r="N8925" s="224"/>
      <c r="O8925" s="224"/>
    </row>
    <row r="8926" spans="4:15" ht="12.75" customHeight="1" x14ac:dyDescent="0.3">
      <c r="D8926" s="90"/>
      <c r="E8926" s="90"/>
      <c r="F8926" s="4"/>
      <c r="K8926" s="224"/>
      <c r="L8926" s="224"/>
      <c r="M8926" s="224"/>
      <c r="N8926" s="224"/>
      <c r="O8926" s="224"/>
    </row>
    <row r="8927" spans="4:15" ht="12.75" customHeight="1" x14ac:dyDescent="0.3">
      <c r="D8927" s="90"/>
      <c r="E8927" s="90"/>
      <c r="F8927" s="4"/>
      <c r="K8927" s="224"/>
      <c r="L8927" s="224"/>
      <c r="M8927" s="224"/>
      <c r="N8927" s="224"/>
      <c r="O8927" s="224"/>
    </row>
    <row r="8928" spans="4:15" ht="12.75" customHeight="1" x14ac:dyDescent="0.3">
      <c r="D8928" s="90"/>
      <c r="E8928" s="90"/>
      <c r="F8928" s="4"/>
      <c r="K8928" s="224"/>
      <c r="L8928" s="224"/>
      <c r="M8928" s="224"/>
      <c r="N8928" s="224"/>
      <c r="O8928" s="224"/>
    </row>
    <row r="8929" spans="4:15" ht="12.75" customHeight="1" x14ac:dyDescent="0.3">
      <c r="D8929" s="90"/>
      <c r="E8929" s="90"/>
      <c r="F8929" s="4"/>
      <c r="K8929" s="224"/>
      <c r="L8929" s="224"/>
      <c r="M8929" s="224"/>
      <c r="N8929" s="224"/>
      <c r="O8929" s="224"/>
    </row>
    <row r="8930" spans="4:15" ht="12.75" customHeight="1" x14ac:dyDescent="0.3">
      <c r="D8930" s="90"/>
      <c r="E8930" s="90"/>
      <c r="F8930" s="4"/>
      <c r="K8930" s="224"/>
      <c r="L8930" s="224"/>
      <c r="M8930" s="224"/>
      <c r="N8930" s="224"/>
      <c r="O8930" s="224"/>
    </row>
    <row r="8931" spans="4:15" ht="12.75" customHeight="1" x14ac:dyDescent="0.3">
      <c r="D8931" s="90"/>
      <c r="E8931" s="90"/>
      <c r="F8931" s="4"/>
      <c r="K8931" s="224"/>
      <c r="L8931" s="224"/>
      <c r="M8931" s="224"/>
      <c r="N8931" s="224"/>
      <c r="O8931" s="224"/>
    </row>
    <row r="8932" spans="4:15" ht="12.75" customHeight="1" x14ac:dyDescent="0.3">
      <c r="D8932" s="90"/>
      <c r="E8932" s="90"/>
      <c r="F8932" s="4"/>
      <c r="K8932" s="224"/>
      <c r="L8932" s="224"/>
      <c r="M8932" s="224"/>
      <c r="N8932" s="224"/>
      <c r="O8932" s="224"/>
    </row>
    <row r="8933" spans="4:15" ht="12.75" customHeight="1" x14ac:dyDescent="0.3">
      <c r="D8933" s="90"/>
      <c r="E8933" s="90"/>
      <c r="F8933" s="4"/>
      <c r="K8933" s="224"/>
      <c r="L8933" s="224"/>
      <c r="M8933" s="224"/>
      <c r="N8933" s="224"/>
      <c r="O8933" s="224"/>
    </row>
    <row r="8934" spans="4:15" ht="12.75" customHeight="1" x14ac:dyDescent="0.3">
      <c r="D8934" s="90"/>
      <c r="E8934" s="90"/>
      <c r="F8934" s="4"/>
      <c r="K8934" s="224"/>
      <c r="L8934" s="224"/>
      <c r="M8934" s="224"/>
      <c r="N8934" s="224"/>
      <c r="O8934" s="224"/>
    </row>
    <row r="8935" spans="4:15" ht="12.75" customHeight="1" x14ac:dyDescent="0.3">
      <c r="D8935" s="90"/>
      <c r="E8935" s="90"/>
      <c r="F8935" s="4"/>
      <c r="K8935" s="224"/>
      <c r="L8935" s="224"/>
      <c r="M8935" s="224"/>
      <c r="N8935" s="224"/>
      <c r="O8935" s="224"/>
    </row>
    <row r="8936" spans="4:15" ht="12.75" customHeight="1" x14ac:dyDescent="0.3">
      <c r="D8936" s="90"/>
      <c r="E8936" s="90"/>
      <c r="F8936" s="4"/>
      <c r="K8936" s="224"/>
      <c r="L8936" s="224"/>
      <c r="M8936" s="224"/>
      <c r="N8936" s="224"/>
      <c r="O8936" s="224"/>
    </row>
    <row r="8937" spans="4:15" ht="12.75" customHeight="1" x14ac:dyDescent="0.3">
      <c r="D8937" s="90"/>
      <c r="E8937" s="90"/>
      <c r="F8937" s="4"/>
      <c r="K8937" s="224"/>
      <c r="L8937" s="224"/>
      <c r="M8937" s="224"/>
      <c r="N8937" s="224"/>
      <c r="O8937" s="224"/>
    </row>
    <row r="8938" spans="4:15" ht="12.75" customHeight="1" x14ac:dyDescent="0.3">
      <c r="D8938" s="90"/>
      <c r="E8938" s="90"/>
      <c r="F8938" s="4"/>
      <c r="K8938" s="224"/>
      <c r="L8938" s="224"/>
      <c r="M8938" s="224"/>
      <c r="N8938" s="224"/>
      <c r="O8938" s="224"/>
    </row>
    <row r="8939" spans="4:15" ht="12.75" customHeight="1" x14ac:dyDescent="0.3">
      <c r="D8939" s="90"/>
      <c r="E8939" s="90"/>
      <c r="F8939" s="4"/>
      <c r="K8939" s="224"/>
      <c r="L8939" s="224"/>
      <c r="M8939" s="224"/>
      <c r="N8939" s="224"/>
      <c r="O8939" s="224"/>
    </row>
    <row r="8940" spans="4:15" ht="12.75" customHeight="1" x14ac:dyDescent="0.3">
      <c r="D8940" s="90"/>
      <c r="E8940" s="90"/>
      <c r="F8940" s="4"/>
      <c r="K8940" s="224"/>
      <c r="L8940" s="224"/>
      <c r="M8940" s="224"/>
      <c r="N8940" s="224"/>
      <c r="O8940" s="224"/>
    </row>
    <row r="8941" spans="4:15" ht="12.75" customHeight="1" x14ac:dyDescent="0.3">
      <c r="D8941" s="90"/>
      <c r="E8941" s="90"/>
      <c r="F8941" s="4"/>
      <c r="K8941" s="224"/>
      <c r="L8941" s="224"/>
      <c r="M8941" s="224"/>
      <c r="N8941" s="224"/>
      <c r="O8941" s="224"/>
    </row>
    <row r="8942" spans="4:15" ht="12.75" customHeight="1" x14ac:dyDescent="0.3">
      <c r="D8942" s="90"/>
      <c r="E8942" s="90"/>
      <c r="F8942" s="4"/>
      <c r="K8942" s="224"/>
      <c r="L8942" s="224"/>
      <c r="M8942" s="224"/>
      <c r="N8942" s="224"/>
      <c r="O8942" s="224"/>
    </row>
    <row r="8943" spans="4:15" ht="12.75" customHeight="1" x14ac:dyDescent="0.3">
      <c r="D8943" s="90"/>
      <c r="E8943" s="90"/>
      <c r="F8943" s="4"/>
      <c r="K8943" s="224"/>
      <c r="L8943" s="224"/>
      <c r="M8943" s="224"/>
      <c r="N8943" s="224"/>
      <c r="O8943" s="224"/>
    </row>
    <row r="8944" spans="4:15" ht="12.75" customHeight="1" x14ac:dyDescent="0.3">
      <c r="D8944" s="90"/>
      <c r="E8944" s="90"/>
      <c r="F8944" s="4"/>
      <c r="K8944" s="224"/>
      <c r="L8944" s="224"/>
      <c r="M8944" s="224"/>
      <c r="N8944" s="224"/>
      <c r="O8944" s="224"/>
    </row>
    <row r="8945" spans="4:15" ht="12.75" customHeight="1" x14ac:dyDescent="0.3">
      <c r="D8945" s="90"/>
      <c r="E8945" s="90"/>
      <c r="F8945" s="4"/>
      <c r="K8945" s="224"/>
      <c r="L8945" s="224"/>
      <c r="M8945" s="224"/>
      <c r="N8945" s="224"/>
      <c r="O8945" s="224"/>
    </row>
    <row r="8946" spans="4:15" ht="12.75" customHeight="1" x14ac:dyDescent="0.3">
      <c r="D8946" s="90"/>
      <c r="E8946" s="90"/>
      <c r="F8946" s="4"/>
      <c r="K8946" s="224"/>
      <c r="L8946" s="224"/>
      <c r="M8946" s="224"/>
      <c r="N8946" s="224"/>
      <c r="O8946" s="224"/>
    </row>
    <row r="8947" spans="4:15" ht="12.75" customHeight="1" x14ac:dyDescent="0.3">
      <c r="D8947" s="90"/>
      <c r="E8947" s="90"/>
      <c r="F8947" s="4"/>
      <c r="K8947" s="224"/>
      <c r="L8947" s="224"/>
      <c r="M8947" s="224"/>
      <c r="N8947" s="224"/>
      <c r="O8947" s="224"/>
    </row>
    <row r="8948" spans="4:15" ht="12.75" customHeight="1" x14ac:dyDescent="0.3">
      <c r="D8948" s="90"/>
      <c r="E8948" s="90"/>
      <c r="F8948" s="4"/>
      <c r="K8948" s="224"/>
      <c r="L8948" s="224"/>
      <c r="M8948" s="224"/>
      <c r="N8948" s="224"/>
      <c r="O8948" s="224"/>
    </row>
    <row r="8949" spans="4:15" ht="12.75" customHeight="1" x14ac:dyDescent="0.3">
      <c r="D8949" s="90"/>
      <c r="E8949" s="90"/>
      <c r="F8949" s="4"/>
      <c r="K8949" s="224"/>
      <c r="L8949" s="224"/>
      <c r="M8949" s="224"/>
      <c r="N8949" s="224"/>
      <c r="O8949" s="224"/>
    </row>
    <row r="8950" spans="4:15" ht="12.75" customHeight="1" x14ac:dyDescent="0.3">
      <c r="D8950" s="90"/>
      <c r="E8950" s="90"/>
      <c r="F8950" s="4"/>
      <c r="K8950" s="224"/>
      <c r="L8950" s="224"/>
      <c r="M8950" s="224"/>
      <c r="N8950" s="224"/>
      <c r="O8950" s="224"/>
    </row>
    <row r="8951" spans="4:15" ht="12.75" customHeight="1" x14ac:dyDescent="0.3">
      <c r="D8951" s="90"/>
      <c r="E8951" s="90"/>
      <c r="F8951" s="4"/>
      <c r="K8951" s="224"/>
      <c r="L8951" s="224"/>
      <c r="M8951" s="224"/>
      <c r="N8951" s="224"/>
      <c r="O8951" s="224"/>
    </row>
    <row r="8952" spans="4:15" ht="12.75" customHeight="1" x14ac:dyDescent="0.3">
      <c r="D8952" s="90"/>
      <c r="E8952" s="90"/>
      <c r="F8952" s="4"/>
      <c r="K8952" s="224"/>
      <c r="L8952" s="224"/>
      <c r="M8952" s="224"/>
      <c r="N8952" s="224"/>
      <c r="O8952" s="224"/>
    </row>
    <row r="8953" spans="4:15" ht="12.75" customHeight="1" x14ac:dyDescent="0.3">
      <c r="D8953" s="90"/>
      <c r="E8953" s="90"/>
      <c r="F8953" s="4"/>
      <c r="K8953" s="224"/>
      <c r="L8953" s="224"/>
      <c r="M8953" s="224"/>
      <c r="N8953" s="224"/>
      <c r="O8953" s="224"/>
    </row>
    <row r="8954" spans="4:15" ht="12.75" customHeight="1" x14ac:dyDescent="0.3">
      <c r="D8954" s="90"/>
      <c r="E8954" s="90"/>
      <c r="F8954" s="4"/>
      <c r="K8954" s="224"/>
      <c r="L8954" s="224"/>
      <c r="M8954" s="224"/>
      <c r="N8954" s="224"/>
      <c r="O8954" s="224"/>
    </row>
    <row r="8955" spans="4:15" ht="12.75" customHeight="1" x14ac:dyDescent="0.3">
      <c r="D8955" s="90"/>
      <c r="E8955" s="90"/>
      <c r="F8955" s="4"/>
      <c r="K8955" s="224"/>
      <c r="L8955" s="224"/>
      <c r="M8955" s="224"/>
      <c r="N8955" s="224"/>
      <c r="O8955" s="224"/>
    </row>
    <row r="8956" spans="4:15" ht="12.75" customHeight="1" x14ac:dyDescent="0.3">
      <c r="D8956" s="90"/>
      <c r="E8956" s="90"/>
      <c r="F8956" s="4"/>
      <c r="K8956" s="224"/>
      <c r="L8956" s="224"/>
      <c r="M8956" s="224"/>
      <c r="N8956" s="224"/>
      <c r="O8956" s="224"/>
    </row>
    <row r="8957" spans="4:15" ht="12.75" customHeight="1" x14ac:dyDescent="0.3">
      <c r="D8957" s="90"/>
      <c r="E8957" s="90"/>
      <c r="F8957" s="4"/>
      <c r="K8957" s="224"/>
      <c r="L8957" s="224"/>
      <c r="M8957" s="224"/>
      <c r="N8957" s="224"/>
      <c r="O8957" s="224"/>
    </row>
    <row r="8958" spans="4:15" ht="12.75" customHeight="1" x14ac:dyDescent="0.3">
      <c r="D8958" s="90"/>
      <c r="E8958" s="90"/>
      <c r="F8958" s="4"/>
      <c r="K8958" s="224"/>
      <c r="L8958" s="224"/>
      <c r="M8958" s="224"/>
      <c r="N8958" s="224"/>
      <c r="O8958" s="224"/>
    </row>
    <row r="8959" spans="4:15" ht="12.75" customHeight="1" x14ac:dyDescent="0.3">
      <c r="D8959" s="90"/>
      <c r="E8959" s="90"/>
      <c r="F8959" s="4"/>
      <c r="K8959" s="224"/>
      <c r="L8959" s="224"/>
      <c r="M8959" s="224"/>
      <c r="N8959" s="224"/>
      <c r="O8959" s="224"/>
    </row>
    <row r="8960" spans="4:15" ht="12.75" customHeight="1" x14ac:dyDescent="0.3">
      <c r="D8960" s="90"/>
      <c r="E8960" s="90"/>
      <c r="F8960" s="4"/>
      <c r="K8960" s="224"/>
      <c r="L8960" s="224"/>
      <c r="M8960" s="224"/>
      <c r="N8960" s="224"/>
      <c r="O8960" s="224"/>
    </row>
    <row r="8961" spans="4:15" ht="12.75" customHeight="1" x14ac:dyDescent="0.3">
      <c r="D8961" s="90"/>
      <c r="E8961" s="90"/>
      <c r="F8961" s="4"/>
      <c r="K8961" s="224"/>
      <c r="L8961" s="224"/>
      <c r="M8961" s="224"/>
      <c r="N8961" s="224"/>
      <c r="O8961" s="224"/>
    </row>
    <row r="8962" spans="4:15" ht="12.75" customHeight="1" x14ac:dyDescent="0.3">
      <c r="D8962" s="90"/>
      <c r="E8962" s="90"/>
      <c r="F8962" s="4"/>
      <c r="K8962" s="224"/>
      <c r="L8962" s="224"/>
      <c r="M8962" s="224"/>
      <c r="N8962" s="224"/>
      <c r="O8962" s="224"/>
    </row>
    <row r="8963" spans="4:15" ht="12.75" customHeight="1" x14ac:dyDescent="0.3">
      <c r="D8963" s="90"/>
      <c r="E8963" s="90"/>
      <c r="F8963" s="4"/>
      <c r="K8963" s="224"/>
      <c r="L8963" s="224"/>
      <c r="M8963" s="224"/>
      <c r="N8963" s="224"/>
      <c r="O8963" s="224"/>
    </row>
    <row r="8964" spans="4:15" ht="12.75" customHeight="1" x14ac:dyDescent="0.3">
      <c r="D8964" s="90"/>
      <c r="E8964" s="90"/>
      <c r="F8964" s="4"/>
      <c r="K8964" s="224"/>
      <c r="L8964" s="224"/>
      <c r="M8964" s="224"/>
      <c r="N8964" s="224"/>
      <c r="O8964" s="224"/>
    </row>
    <row r="8965" spans="4:15" ht="12.75" customHeight="1" x14ac:dyDescent="0.3">
      <c r="D8965" s="90"/>
      <c r="E8965" s="90"/>
      <c r="F8965" s="4"/>
      <c r="K8965" s="224"/>
      <c r="L8965" s="224"/>
      <c r="M8965" s="224"/>
      <c r="N8965" s="224"/>
      <c r="O8965" s="224"/>
    </row>
    <row r="8966" spans="4:15" ht="12.75" customHeight="1" x14ac:dyDescent="0.3">
      <c r="D8966" s="90"/>
      <c r="E8966" s="90"/>
      <c r="F8966" s="4"/>
      <c r="K8966" s="224"/>
      <c r="L8966" s="224"/>
      <c r="M8966" s="224"/>
      <c r="N8966" s="224"/>
      <c r="O8966" s="224"/>
    </row>
    <row r="8967" spans="4:15" ht="12.75" customHeight="1" x14ac:dyDescent="0.3">
      <c r="D8967" s="90"/>
      <c r="E8967" s="90"/>
      <c r="F8967" s="4"/>
      <c r="K8967" s="224"/>
      <c r="L8967" s="224"/>
      <c r="M8967" s="224"/>
      <c r="N8967" s="224"/>
      <c r="O8967" s="224"/>
    </row>
    <row r="8968" spans="4:15" ht="12.75" customHeight="1" x14ac:dyDescent="0.3">
      <c r="D8968" s="90"/>
      <c r="E8968" s="90"/>
      <c r="F8968" s="4"/>
      <c r="K8968" s="224"/>
      <c r="L8968" s="224"/>
      <c r="M8968" s="224"/>
      <c r="N8968" s="224"/>
      <c r="O8968" s="224"/>
    </row>
    <row r="8969" spans="4:15" ht="12.75" customHeight="1" x14ac:dyDescent="0.3">
      <c r="D8969" s="90"/>
      <c r="E8969" s="90"/>
      <c r="F8969" s="4"/>
      <c r="K8969" s="224"/>
      <c r="L8969" s="224"/>
      <c r="M8969" s="224"/>
      <c r="N8969" s="224"/>
      <c r="O8969" s="224"/>
    </row>
    <row r="8970" spans="4:15" ht="12.75" customHeight="1" x14ac:dyDescent="0.3">
      <c r="D8970" s="90"/>
      <c r="E8970" s="90"/>
      <c r="F8970" s="4"/>
      <c r="K8970" s="224"/>
      <c r="L8970" s="224"/>
      <c r="M8970" s="224"/>
      <c r="N8970" s="224"/>
      <c r="O8970" s="224"/>
    </row>
    <row r="8971" spans="4:15" ht="12.75" customHeight="1" x14ac:dyDescent="0.3">
      <c r="D8971" s="90"/>
      <c r="E8971" s="90"/>
      <c r="F8971" s="4"/>
      <c r="K8971" s="224"/>
      <c r="L8971" s="224"/>
      <c r="M8971" s="224"/>
      <c r="N8971" s="224"/>
      <c r="O8971" s="224"/>
    </row>
    <row r="8972" spans="4:15" ht="12.75" customHeight="1" x14ac:dyDescent="0.3">
      <c r="D8972" s="90"/>
      <c r="E8972" s="90"/>
      <c r="F8972" s="4"/>
      <c r="K8972" s="224"/>
      <c r="L8972" s="224"/>
      <c r="M8972" s="224"/>
      <c r="N8972" s="224"/>
      <c r="O8972" s="224"/>
    </row>
    <row r="8973" spans="4:15" ht="12.75" customHeight="1" x14ac:dyDescent="0.3">
      <c r="D8973" s="90"/>
      <c r="E8973" s="90"/>
      <c r="F8973" s="4"/>
      <c r="K8973" s="224"/>
      <c r="L8973" s="224"/>
      <c r="M8973" s="224"/>
      <c r="N8973" s="224"/>
      <c r="O8973" s="224"/>
    </row>
    <row r="8974" spans="4:15" ht="12.75" customHeight="1" x14ac:dyDescent="0.3">
      <c r="D8974" s="90"/>
      <c r="E8974" s="90"/>
      <c r="F8974" s="4"/>
      <c r="K8974" s="224"/>
      <c r="L8974" s="224"/>
      <c r="M8974" s="224"/>
      <c r="N8974" s="224"/>
      <c r="O8974" s="224"/>
    </row>
    <row r="8975" spans="4:15" ht="12.75" customHeight="1" x14ac:dyDescent="0.3">
      <c r="D8975" s="90"/>
      <c r="E8975" s="90"/>
      <c r="F8975" s="4"/>
      <c r="K8975" s="224"/>
      <c r="L8975" s="224"/>
      <c r="M8975" s="224"/>
      <c r="N8975" s="224"/>
      <c r="O8975" s="224"/>
    </row>
    <row r="8976" spans="4:15" ht="12.75" customHeight="1" x14ac:dyDescent="0.3">
      <c r="D8976" s="90"/>
      <c r="E8976" s="90"/>
      <c r="F8976" s="4"/>
      <c r="K8976" s="224"/>
      <c r="L8976" s="224"/>
      <c r="M8976" s="224"/>
      <c r="N8976" s="224"/>
      <c r="O8976" s="224"/>
    </row>
    <row r="8977" spans="4:15" ht="12.75" customHeight="1" x14ac:dyDescent="0.3">
      <c r="D8977" s="90"/>
      <c r="E8977" s="90"/>
      <c r="F8977" s="4"/>
      <c r="K8977" s="224"/>
      <c r="L8977" s="224"/>
      <c r="M8977" s="224"/>
      <c r="N8977" s="224"/>
      <c r="O8977" s="224"/>
    </row>
    <row r="8978" spans="4:15" ht="12.75" customHeight="1" x14ac:dyDescent="0.3">
      <c r="D8978" s="90"/>
      <c r="E8978" s="90"/>
      <c r="F8978" s="4"/>
      <c r="K8978" s="224"/>
      <c r="L8978" s="224"/>
      <c r="M8978" s="224"/>
      <c r="N8978" s="224"/>
      <c r="O8978" s="224"/>
    </row>
    <row r="8979" spans="4:15" ht="12.75" customHeight="1" x14ac:dyDescent="0.3">
      <c r="D8979" s="90"/>
      <c r="E8979" s="90"/>
      <c r="F8979" s="4"/>
      <c r="K8979" s="224"/>
      <c r="L8979" s="224"/>
      <c r="M8979" s="224"/>
      <c r="N8979" s="224"/>
      <c r="O8979" s="224"/>
    </row>
    <row r="8980" spans="4:15" ht="12.75" customHeight="1" x14ac:dyDescent="0.3">
      <c r="D8980" s="90"/>
      <c r="E8980" s="90"/>
      <c r="F8980" s="4"/>
      <c r="K8980" s="224"/>
      <c r="L8980" s="224"/>
      <c r="M8980" s="224"/>
      <c r="N8980" s="224"/>
      <c r="O8980" s="224"/>
    </row>
    <row r="8981" spans="4:15" ht="12.75" customHeight="1" x14ac:dyDescent="0.3">
      <c r="D8981" s="90"/>
      <c r="E8981" s="90"/>
      <c r="F8981" s="4"/>
      <c r="K8981" s="224"/>
      <c r="L8981" s="224"/>
      <c r="M8981" s="224"/>
      <c r="N8981" s="224"/>
      <c r="O8981" s="224"/>
    </row>
    <row r="8982" spans="4:15" ht="12.75" customHeight="1" x14ac:dyDescent="0.3">
      <c r="D8982" s="90"/>
      <c r="E8982" s="90"/>
      <c r="F8982" s="4"/>
      <c r="K8982" s="224"/>
      <c r="L8982" s="224"/>
      <c r="M8982" s="224"/>
      <c r="N8982" s="224"/>
      <c r="O8982" s="224"/>
    </row>
    <row r="8983" spans="4:15" ht="12.75" customHeight="1" x14ac:dyDescent="0.3">
      <c r="D8983" s="90"/>
      <c r="E8983" s="90"/>
      <c r="F8983" s="4"/>
      <c r="K8983" s="224"/>
      <c r="L8983" s="224"/>
      <c r="M8983" s="224"/>
      <c r="N8983" s="224"/>
      <c r="O8983" s="224"/>
    </row>
    <row r="8984" spans="4:15" ht="12.75" customHeight="1" x14ac:dyDescent="0.3">
      <c r="D8984" s="90"/>
      <c r="E8984" s="90"/>
      <c r="F8984" s="4"/>
      <c r="K8984" s="224"/>
      <c r="L8984" s="224"/>
      <c r="M8984" s="224"/>
      <c r="N8984" s="224"/>
      <c r="O8984" s="224"/>
    </row>
    <row r="8985" spans="4:15" ht="12.75" customHeight="1" x14ac:dyDescent="0.3">
      <c r="D8985" s="90"/>
      <c r="E8985" s="90"/>
      <c r="F8985" s="4"/>
      <c r="K8985" s="224"/>
      <c r="L8985" s="224"/>
      <c r="M8985" s="224"/>
      <c r="N8985" s="224"/>
      <c r="O8985" s="224"/>
    </row>
    <row r="8986" spans="4:15" ht="12.75" customHeight="1" x14ac:dyDescent="0.3">
      <c r="D8986" s="90"/>
      <c r="E8986" s="90"/>
      <c r="F8986" s="4"/>
      <c r="K8986" s="224"/>
      <c r="L8986" s="224"/>
      <c r="M8986" s="224"/>
      <c r="N8986" s="224"/>
      <c r="O8986" s="224"/>
    </row>
    <row r="8987" spans="4:15" ht="12.75" customHeight="1" x14ac:dyDescent="0.3">
      <c r="D8987" s="90"/>
      <c r="E8987" s="90"/>
      <c r="F8987" s="4"/>
      <c r="K8987" s="224"/>
      <c r="L8987" s="224"/>
      <c r="M8987" s="224"/>
      <c r="N8987" s="224"/>
      <c r="O8987" s="224"/>
    </row>
    <row r="8988" spans="4:15" ht="12.75" customHeight="1" x14ac:dyDescent="0.3">
      <c r="D8988" s="90"/>
      <c r="E8988" s="90"/>
      <c r="F8988" s="4"/>
      <c r="K8988" s="224"/>
      <c r="L8988" s="224"/>
      <c r="M8988" s="224"/>
      <c r="N8988" s="224"/>
      <c r="O8988" s="224"/>
    </row>
    <row r="8989" spans="4:15" ht="12.75" customHeight="1" x14ac:dyDescent="0.3">
      <c r="D8989" s="90"/>
      <c r="E8989" s="90"/>
      <c r="F8989" s="4"/>
      <c r="K8989" s="224"/>
      <c r="L8989" s="224"/>
      <c r="M8989" s="224"/>
      <c r="N8989" s="224"/>
      <c r="O8989" s="224"/>
    </row>
    <row r="8990" spans="4:15" ht="12.75" customHeight="1" x14ac:dyDescent="0.3">
      <c r="D8990" s="90"/>
      <c r="E8990" s="90"/>
      <c r="F8990" s="4"/>
      <c r="K8990" s="224"/>
      <c r="L8990" s="224"/>
      <c r="M8990" s="224"/>
      <c r="N8990" s="224"/>
      <c r="O8990" s="224"/>
    </row>
    <row r="8991" spans="4:15" ht="12.75" customHeight="1" x14ac:dyDescent="0.3">
      <c r="D8991" s="90"/>
      <c r="E8991" s="90"/>
      <c r="F8991" s="4"/>
      <c r="K8991" s="224"/>
      <c r="L8991" s="224"/>
      <c r="M8991" s="224"/>
      <c r="N8991" s="224"/>
      <c r="O8991" s="224"/>
    </row>
    <row r="8992" spans="4:15" ht="12.75" customHeight="1" x14ac:dyDescent="0.3">
      <c r="D8992" s="90"/>
      <c r="E8992" s="90"/>
      <c r="F8992" s="4"/>
      <c r="K8992" s="224"/>
      <c r="L8992" s="224"/>
      <c r="M8992" s="224"/>
      <c r="N8992" s="224"/>
      <c r="O8992" s="224"/>
    </row>
    <row r="8993" spans="4:15" ht="12.75" customHeight="1" x14ac:dyDescent="0.3">
      <c r="D8993" s="90"/>
      <c r="E8993" s="90"/>
      <c r="F8993" s="4"/>
      <c r="K8993" s="224"/>
      <c r="L8993" s="224"/>
      <c r="M8993" s="224"/>
      <c r="N8993" s="224"/>
      <c r="O8993" s="224"/>
    </row>
    <row r="8994" spans="4:15" ht="12.75" customHeight="1" x14ac:dyDescent="0.3">
      <c r="D8994" s="90"/>
      <c r="E8994" s="90"/>
      <c r="F8994" s="4"/>
      <c r="K8994" s="224"/>
      <c r="L8994" s="224"/>
      <c r="M8994" s="224"/>
      <c r="N8994" s="224"/>
      <c r="O8994" s="224"/>
    </row>
    <row r="8995" spans="4:15" ht="12.75" customHeight="1" x14ac:dyDescent="0.3">
      <c r="D8995" s="90"/>
      <c r="E8995" s="90"/>
      <c r="F8995" s="4"/>
      <c r="K8995" s="224"/>
      <c r="L8995" s="224"/>
      <c r="M8995" s="224"/>
      <c r="N8995" s="224"/>
      <c r="O8995" s="224"/>
    </row>
    <row r="8996" spans="4:15" ht="12.75" customHeight="1" x14ac:dyDescent="0.3">
      <c r="D8996" s="90"/>
      <c r="E8996" s="90"/>
      <c r="F8996" s="4"/>
      <c r="K8996" s="224"/>
      <c r="L8996" s="224"/>
      <c r="M8996" s="224"/>
      <c r="N8996" s="224"/>
      <c r="O8996" s="224"/>
    </row>
    <row r="8997" spans="4:15" ht="12.75" customHeight="1" x14ac:dyDescent="0.3">
      <c r="D8997" s="90"/>
      <c r="E8997" s="90"/>
      <c r="F8997" s="4"/>
      <c r="K8997" s="224"/>
      <c r="L8997" s="224"/>
      <c r="M8997" s="224"/>
      <c r="N8997" s="224"/>
      <c r="O8997" s="224"/>
    </row>
    <row r="8998" spans="4:15" ht="12.75" customHeight="1" x14ac:dyDescent="0.3">
      <c r="D8998" s="90"/>
      <c r="E8998" s="90"/>
      <c r="F8998" s="4"/>
      <c r="K8998" s="224"/>
      <c r="L8998" s="224"/>
      <c r="M8998" s="224"/>
      <c r="N8998" s="224"/>
      <c r="O8998" s="224"/>
    </row>
    <row r="8999" spans="4:15" ht="12.75" customHeight="1" x14ac:dyDescent="0.3">
      <c r="D8999" s="90"/>
      <c r="E8999" s="90"/>
      <c r="F8999" s="4"/>
      <c r="K8999" s="224"/>
      <c r="L8999" s="224"/>
      <c r="M8999" s="224"/>
      <c r="N8999" s="224"/>
      <c r="O8999" s="224"/>
    </row>
    <row r="9000" spans="4:15" ht="12.75" customHeight="1" x14ac:dyDescent="0.3">
      <c r="D9000" s="90"/>
      <c r="E9000" s="90"/>
      <c r="F9000" s="4"/>
      <c r="K9000" s="224"/>
      <c r="L9000" s="224"/>
      <c r="M9000" s="224"/>
      <c r="N9000" s="224"/>
      <c r="O9000" s="224"/>
    </row>
    <row r="9001" spans="4:15" ht="12.75" customHeight="1" x14ac:dyDescent="0.3">
      <c r="D9001" s="90"/>
      <c r="E9001" s="90"/>
      <c r="F9001" s="4"/>
      <c r="K9001" s="224"/>
      <c r="L9001" s="224"/>
      <c r="M9001" s="224"/>
      <c r="N9001" s="224"/>
      <c r="O9001" s="224"/>
    </row>
    <row r="9002" spans="4:15" ht="12.75" customHeight="1" x14ac:dyDescent="0.3">
      <c r="D9002" s="90"/>
      <c r="E9002" s="90"/>
      <c r="F9002" s="4"/>
      <c r="K9002" s="224"/>
      <c r="L9002" s="224"/>
      <c r="M9002" s="224"/>
      <c r="N9002" s="224"/>
      <c r="O9002" s="224"/>
    </row>
    <row r="9003" spans="4:15" ht="12.75" customHeight="1" x14ac:dyDescent="0.3">
      <c r="D9003" s="90"/>
      <c r="E9003" s="90"/>
      <c r="F9003" s="4"/>
      <c r="K9003" s="224"/>
      <c r="L9003" s="224"/>
      <c r="M9003" s="224"/>
      <c r="N9003" s="224"/>
      <c r="O9003" s="224"/>
    </row>
    <row r="9004" spans="4:15" ht="12.75" customHeight="1" x14ac:dyDescent="0.3">
      <c r="D9004" s="90"/>
      <c r="E9004" s="90"/>
      <c r="F9004" s="4"/>
      <c r="K9004" s="224"/>
      <c r="L9004" s="224"/>
      <c r="M9004" s="224"/>
      <c r="N9004" s="224"/>
      <c r="O9004" s="224"/>
    </row>
    <row r="9005" spans="4:15" ht="12.75" customHeight="1" x14ac:dyDescent="0.3">
      <c r="D9005" s="90"/>
      <c r="E9005" s="90"/>
      <c r="F9005" s="4"/>
      <c r="K9005" s="224"/>
      <c r="L9005" s="224"/>
      <c r="M9005" s="224"/>
      <c r="N9005" s="224"/>
      <c r="O9005" s="224"/>
    </row>
    <row r="9006" spans="4:15" ht="12.75" customHeight="1" x14ac:dyDescent="0.3">
      <c r="D9006" s="90"/>
      <c r="E9006" s="90"/>
      <c r="F9006" s="4"/>
      <c r="K9006" s="224"/>
      <c r="L9006" s="224"/>
      <c r="M9006" s="224"/>
      <c r="N9006" s="224"/>
      <c r="O9006" s="224"/>
    </row>
    <row r="9007" spans="4:15" ht="12.75" customHeight="1" x14ac:dyDescent="0.3">
      <c r="D9007" s="90"/>
      <c r="E9007" s="90"/>
      <c r="F9007" s="4"/>
      <c r="K9007" s="224"/>
      <c r="L9007" s="224"/>
      <c r="M9007" s="224"/>
      <c r="N9007" s="224"/>
      <c r="O9007" s="224"/>
    </row>
    <row r="9008" spans="4:15" ht="12.75" customHeight="1" x14ac:dyDescent="0.3">
      <c r="D9008" s="90"/>
      <c r="E9008" s="90"/>
      <c r="F9008" s="4"/>
      <c r="K9008" s="224"/>
      <c r="L9008" s="224"/>
      <c r="M9008" s="224"/>
      <c r="N9008" s="224"/>
      <c r="O9008" s="224"/>
    </row>
    <row r="9009" spans="4:15" ht="12.75" customHeight="1" x14ac:dyDescent="0.3">
      <c r="D9009" s="90"/>
      <c r="E9009" s="90"/>
      <c r="F9009" s="4"/>
      <c r="K9009" s="224"/>
      <c r="L9009" s="224"/>
      <c r="M9009" s="224"/>
      <c r="N9009" s="224"/>
      <c r="O9009" s="224"/>
    </row>
    <row r="9010" spans="4:15" ht="12.75" customHeight="1" x14ac:dyDescent="0.3">
      <c r="D9010" s="90"/>
      <c r="E9010" s="90"/>
      <c r="F9010" s="4"/>
      <c r="K9010" s="224"/>
      <c r="L9010" s="224"/>
      <c r="M9010" s="224"/>
      <c r="N9010" s="224"/>
      <c r="O9010" s="224"/>
    </row>
    <row r="9011" spans="4:15" ht="12.75" customHeight="1" x14ac:dyDescent="0.3">
      <c r="D9011" s="90"/>
      <c r="E9011" s="90"/>
      <c r="F9011" s="4"/>
      <c r="K9011" s="224"/>
      <c r="L9011" s="224"/>
      <c r="M9011" s="224"/>
      <c r="N9011" s="224"/>
      <c r="O9011" s="224"/>
    </row>
    <row r="9012" spans="4:15" ht="12.75" customHeight="1" x14ac:dyDescent="0.3">
      <c r="D9012" s="90"/>
      <c r="E9012" s="90"/>
      <c r="F9012" s="4"/>
      <c r="K9012" s="224"/>
      <c r="L9012" s="224"/>
      <c r="M9012" s="224"/>
      <c r="N9012" s="224"/>
      <c r="O9012" s="224"/>
    </row>
    <row r="9013" spans="4:15" ht="12.75" customHeight="1" x14ac:dyDescent="0.3">
      <c r="D9013" s="90"/>
      <c r="E9013" s="90"/>
      <c r="F9013" s="4"/>
      <c r="K9013" s="224"/>
      <c r="L9013" s="224"/>
      <c r="M9013" s="224"/>
      <c r="N9013" s="224"/>
      <c r="O9013" s="224"/>
    </row>
    <row r="9014" spans="4:15" ht="12.75" customHeight="1" x14ac:dyDescent="0.3">
      <c r="D9014" s="90"/>
      <c r="E9014" s="90"/>
      <c r="F9014" s="4"/>
      <c r="K9014" s="224"/>
      <c r="L9014" s="224"/>
      <c r="M9014" s="224"/>
      <c r="N9014" s="224"/>
      <c r="O9014" s="224"/>
    </row>
    <row r="9015" spans="4:15" ht="12.75" customHeight="1" x14ac:dyDescent="0.3">
      <c r="D9015" s="90"/>
      <c r="E9015" s="90"/>
      <c r="F9015" s="4"/>
      <c r="K9015" s="224"/>
      <c r="L9015" s="224"/>
      <c r="M9015" s="224"/>
      <c r="N9015" s="224"/>
      <c r="O9015" s="224"/>
    </row>
    <row r="9016" spans="4:15" ht="12.75" customHeight="1" x14ac:dyDescent="0.3">
      <c r="D9016" s="90"/>
      <c r="E9016" s="90"/>
      <c r="F9016" s="4"/>
      <c r="K9016" s="224"/>
      <c r="L9016" s="224"/>
      <c r="M9016" s="224"/>
      <c r="N9016" s="224"/>
      <c r="O9016" s="224"/>
    </row>
    <row r="9017" spans="4:15" ht="12.75" customHeight="1" x14ac:dyDescent="0.3">
      <c r="D9017" s="90"/>
      <c r="E9017" s="90"/>
      <c r="F9017" s="4"/>
      <c r="K9017" s="224"/>
      <c r="L9017" s="224"/>
      <c r="M9017" s="224"/>
      <c r="N9017" s="224"/>
      <c r="O9017" s="224"/>
    </row>
    <row r="9018" spans="4:15" ht="12.75" customHeight="1" x14ac:dyDescent="0.3">
      <c r="D9018" s="90"/>
      <c r="E9018" s="90"/>
      <c r="F9018" s="4"/>
      <c r="K9018" s="224"/>
      <c r="L9018" s="224"/>
      <c r="M9018" s="224"/>
      <c r="N9018" s="224"/>
      <c r="O9018" s="224"/>
    </row>
    <row r="9019" spans="4:15" ht="12.75" customHeight="1" x14ac:dyDescent="0.3">
      <c r="D9019" s="90"/>
      <c r="E9019" s="90"/>
      <c r="F9019" s="4"/>
      <c r="K9019" s="224"/>
      <c r="L9019" s="224"/>
      <c r="M9019" s="224"/>
      <c r="N9019" s="224"/>
      <c r="O9019" s="224"/>
    </row>
    <row r="9020" spans="4:15" ht="12.75" customHeight="1" x14ac:dyDescent="0.3">
      <c r="D9020" s="90"/>
      <c r="E9020" s="90"/>
      <c r="F9020" s="4"/>
      <c r="K9020" s="224"/>
      <c r="L9020" s="224"/>
      <c r="M9020" s="224"/>
      <c r="N9020" s="224"/>
      <c r="O9020" s="224"/>
    </row>
    <row r="9021" spans="4:15" ht="12.75" customHeight="1" x14ac:dyDescent="0.3">
      <c r="D9021" s="90"/>
      <c r="E9021" s="90"/>
      <c r="F9021" s="4"/>
      <c r="K9021" s="224"/>
      <c r="L9021" s="224"/>
      <c r="M9021" s="224"/>
      <c r="N9021" s="224"/>
      <c r="O9021" s="224"/>
    </row>
    <row r="9022" spans="4:15" ht="12.75" customHeight="1" x14ac:dyDescent="0.3">
      <c r="D9022" s="90"/>
      <c r="E9022" s="90"/>
      <c r="F9022" s="4"/>
      <c r="K9022" s="224"/>
      <c r="L9022" s="224"/>
      <c r="M9022" s="224"/>
      <c r="N9022" s="224"/>
      <c r="O9022" s="224"/>
    </row>
    <row r="9023" spans="4:15" ht="12.75" customHeight="1" x14ac:dyDescent="0.3">
      <c r="D9023" s="90"/>
      <c r="E9023" s="90"/>
      <c r="F9023" s="4"/>
      <c r="K9023" s="224"/>
      <c r="L9023" s="224"/>
      <c r="M9023" s="224"/>
      <c r="N9023" s="224"/>
      <c r="O9023" s="224"/>
    </row>
    <row r="9024" spans="4:15" ht="12.75" customHeight="1" x14ac:dyDescent="0.3">
      <c r="D9024" s="90"/>
      <c r="E9024" s="90"/>
      <c r="F9024" s="4"/>
      <c r="K9024" s="224"/>
      <c r="L9024" s="224"/>
      <c r="M9024" s="224"/>
      <c r="N9024" s="224"/>
      <c r="O9024" s="224"/>
    </row>
    <row r="9025" spans="4:15" ht="12.75" customHeight="1" x14ac:dyDescent="0.3">
      <c r="D9025" s="90"/>
      <c r="E9025" s="90"/>
      <c r="F9025" s="4"/>
      <c r="K9025" s="224"/>
      <c r="L9025" s="224"/>
      <c r="M9025" s="224"/>
      <c r="N9025" s="224"/>
      <c r="O9025" s="224"/>
    </row>
    <row r="9026" spans="4:15" ht="12.75" customHeight="1" x14ac:dyDescent="0.3">
      <c r="D9026" s="90"/>
      <c r="E9026" s="90"/>
      <c r="F9026" s="4"/>
      <c r="K9026" s="224"/>
      <c r="L9026" s="224"/>
      <c r="M9026" s="224"/>
      <c r="N9026" s="224"/>
      <c r="O9026" s="224"/>
    </row>
    <row r="9027" spans="4:15" ht="12.75" customHeight="1" x14ac:dyDescent="0.3">
      <c r="D9027" s="90"/>
      <c r="E9027" s="90"/>
      <c r="F9027" s="4"/>
      <c r="K9027" s="224"/>
      <c r="L9027" s="224"/>
      <c r="M9027" s="224"/>
      <c r="N9027" s="224"/>
      <c r="O9027" s="224"/>
    </row>
    <row r="9028" spans="4:15" ht="12.75" customHeight="1" x14ac:dyDescent="0.3">
      <c r="D9028" s="90"/>
      <c r="E9028" s="90"/>
      <c r="F9028" s="4"/>
      <c r="K9028" s="224"/>
      <c r="L9028" s="224"/>
      <c r="M9028" s="224"/>
      <c r="N9028" s="224"/>
      <c r="O9028" s="224"/>
    </row>
    <row r="9029" spans="4:15" ht="12.75" customHeight="1" x14ac:dyDescent="0.3">
      <c r="D9029" s="90"/>
      <c r="E9029" s="90"/>
      <c r="F9029" s="4"/>
      <c r="K9029" s="224"/>
      <c r="L9029" s="224"/>
      <c r="M9029" s="224"/>
      <c r="N9029" s="224"/>
      <c r="O9029" s="224"/>
    </row>
    <row r="9030" spans="4:15" ht="12.75" customHeight="1" x14ac:dyDescent="0.3">
      <c r="D9030" s="90"/>
      <c r="E9030" s="90"/>
      <c r="F9030" s="4"/>
      <c r="K9030" s="224"/>
      <c r="L9030" s="224"/>
      <c r="M9030" s="224"/>
      <c r="N9030" s="224"/>
      <c r="O9030" s="224"/>
    </row>
    <row r="9031" spans="4:15" ht="12.75" customHeight="1" x14ac:dyDescent="0.3">
      <c r="D9031" s="90"/>
      <c r="E9031" s="90"/>
      <c r="F9031" s="4"/>
      <c r="K9031" s="224"/>
      <c r="L9031" s="224"/>
      <c r="M9031" s="224"/>
      <c r="N9031" s="224"/>
      <c r="O9031" s="224"/>
    </row>
    <row r="9032" spans="4:15" ht="12.75" customHeight="1" x14ac:dyDescent="0.3">
      <c r="D9032" s="90"/>
      <c r="E9032" s="90"/>
      <c r="F9032" s="4"/>
      <c r="K9032" s="224"/>
      <c r="L9032" s="224"/>
      <c r="M9032" s="224"/>
      <c r="N9032" s="224"/>
      <c r="O9032" s="224"/>
    </row>
    <row r="9033" spans="4:15" ht="12.75" customHeight="1" x14ac:dyDescent="0.3">
      <c r="D9033" s="90"/>
      <c r="E9033" s="90"/>
      <c r="F9033" s="4"/>
      <c r="K9033" s="224"/>
      <c r="L9033" s="224"/>
      <c r="M9033" s="224"/>
      <c r="N9033" s="224"/>
      <c r="O9033" s="224"/>
    </row>
    <row r="9034" spans="4:15" ht="12.75" customHeight="1" x14ac:dyDescent="0.3">
      <c r="D9034" s="90"/>
      <c r="E9034" s="90"/>
      <c r="F9034" s="4"/>
      <c r="K9034" s="224"/>
      <c r="L9034" s="224"/>
      <c r="M9034" s="224"/>
      <c r="N9034" s="224"/>
      <c r="O9034" s="224"/>
    </row>
    <row r="9035" spans="4:15" ht="12.75" customHeight="1" x14ac:dyDescent="0.3">
      <c r="D9035" s="90"/>
      <c r="E9035" s="90"/>
      <c r="F9035" s="4"/>
      <c r="K9035" s="224"/>
      <c r="L9035" s="224"/>
      <c r="M9035" s="224"/>
      <c r="N9035" s="224"/>
      <c r="O9035" s="224"/>
    </row>
    <row r="9036" spans="4:15" ht="12.75" customHeight="1" x14ac:dyDescent="0.3">
      <c r="D9036" s="90"/>
      <c r="E9036" s="90"/>
      <c r="F9036" s="4"/>
      <c r="K9036" s="224"/>
      <c r="L9036" s="224"/>
      <c r="M9036" s="224"/>
      <c r="N9036" s="224"/>
      <c r="O9036" s="224"/>
    </row>
    <row r="9037" spans="4:15" ht="12.75" customHeight="1" x14ac:dyDescent="0.3">
      <c r="D9037" s="90"/>
      <c r="E9037" s="90"/>
      <c r="F9037" s="4"/>
      <c r="K9037" s="224"/>
      <c r="L9037" s="224"/>
      <c r="M9037" s="224"/>
      <c r="N9037" s="224"/>
      <c r="O9037" s="224"/>
    </row>
    <row r="9038" spans="4:15" ht="12.75" customHeight="1" x14ac:dyDescent="0.3">
      <c r="D9038" s="90"/>
      <c r="E9038" s="90"/>
      <c r="F9038" s="4"/>
      <c r="K9038" s="224"/>
      <c r="L9038" s="224"/>
      <c r="M9038" s="224"/>
      <c r="N9038" s="224"/>
      <c r="O9038" s="224"/>
    </row>
    <row r="9039" spans="4:15" ht="12.75" customHeight="1" x14ac:dyDescent="0.3">
      <c r="D9039" s="90"/>
      <c r="E9039" s="90"/>
      <c r="F9039" s="4"/>
      <c r="K9039" s="224"/>
      <c r="L9039" s="224"/>
      <c r="M9039" s="224"/>
      <c r="N9039" s="224"/>
      <c r="O9039" s="224"/>
    </row>
    <row r="9040" spans="4:15" ht="12.75" customHeight="1" x14ac:dyDescent="0.3">
      <c r="D9040" s="90"/>
      <c r="E9040" s="90"/>
      <c r="F9040" s="4"/>
      <c r="K9040" s="224"/>
      <c r="L9040" s="224"/>
      <c r="M9040" s="224"/>
      <c r="N9040" s="224"/>
      <c r="O9040" s="224"/>
    </row>
    <row r="9041" spans="4:15" ht="12.75" customHeight="1" x14ac:dyDescent="0.3">
      <c r="D9041" s="90"/>
      <c r="E9041" s="90"/>
      <c r="F9041" s="4"/>
      <c r="K9041" s="224"/>
      <c r="L9041" s="224"/>
      <c r="M9041" s="224"/>
      <c r="N9041" s="224"/>
      <c r="O9041" s="224"/>
    </row>
    <row r="9042" spans="4:15" ht="12.75" customHeight="1" x14ac:dyDescent="0.3">
      <c r="D9042" s="90"/>
      <c r="E9042" s="90"/>
      <c r="F9042" s="4"/>
      <c r="K9042" s="224"/>
      <c r="L9042" s="224"/>
      <c r="M9042" s="224"/>
      <c r="N9042" s="224"/>
      <c r="O9042" s="224"/>
    </row>
    <row r="9043" spans="4:15" ht="12.75" customHeight="1" x14ac:dyDescent="0.3">
      <c r="D9043" s="90"/>
      <c r="E9043" s="90"/>
      <c r="F9043" s="4"/>
      <c r="K9043" s="224"/>
      <c r="L9043" s="224"/>
      <c r="M9043" s="224"/>
      <c r="N9043" s="224"/>
      <c r="O9043" s="224"/>
    </row>
    <row r="9044" spans="4:15" ht="12.75" customHeight="1" x14ac:dyDescent="0.3">
      <c r="D9044" s="90"/>
      <c r="E9044" s="90"/>
      <c r="F9044" s="4"/>
      <c r="K9044" s="224"/>
      <c r="L9044" s="224"/>
      <c r="M9044" s="224"/>
      <c r="N9044" s="224"/>
      <c r="O9044" s="224"/>
    </row>
    <row r="9045" spans="4:15" ht="12.75" customHeight="1" x14ac:dyDescent="0.3">
      <c r="D9045" s="90"/>
      <c r="E9045" s="90"/>
      <c r="F9045" s="4"/>
      <c r="K9045" s="224"/>
      <c r="L9045" s="224"/>
      <c r="M9045" s="224"/>
      <c r="N9045" s="224"/>
      <c r="O9045" s="224"/>
    </row>
    <row r="9046" spans="4:15" ht="12.75" customHeight="1" x14ac:dyDescent="0.3">
      <c r="D9046" s="90"/>
      <c r="E9046" s="90"/>
      <c r="F9046" s="4"/>
      <c r="K9046" s="224"/>
      <c r="L9046" s="224"/>
      <c r="M9046" s="224"/>
      <c r="N9046" s="224"/>
      <c r="O9046" s="224"/>
    </row>
    <row r="9047" spans="4:15" ht="12.75" customHeight="1" x14ac:dyDescent="0.3">
      <c r="D9047" s="90"/>
      <c r="E9047" s="90"/>
      <c r="F9047" s="4"/>
      <c r="K9047" s="224"/>
      <c r="L9047" s="224"/>
      <c r="M9047" s="224"/>
      <c r="N9047" s="224"/>
      <c r="O9047" s="224"/>
    </row>
    <row r="9048" spans="4:15" ht="12.75" customHeight="1" x14ac:dyDescent="0.3">
      <c r="D9048" s="90"/>
      <c r="E9048" s="90"/>
      <c r="F9048" s="4"/>
      <c r="K9048" s="224"/>
      <c r="L9048" s="224"/>
      <c r="M9048" s="224"/>
      <c r="N9048" s="224"/>
      <c r="O9048" s="224"/>
    </row>
    <row r="9049" spans="4:15" ht="12.75" customHeight="1" x14ac:dyDescent="0.3">
      <c r="D9049" s="90"/>
      <c r="E9049" s="90"/>
      <c r="F9049" s="4"/>
      <c r="K9049" s="224"/>
      <c r="L9049" s="224"/>
      <c r="M9049" s="224"/>
      <c r="N9049" s="224"/>
      <c r="O9049" s="224"/>
    </row>
    <row r="9050" spans="4:15" ht="12.75" customHeight="1" x14ac:dyDescent="0.3">
      <c r="D9050" s="90"/>
      <c r="E9050" s="90"/>
      <c r="F9050" s="4"/>
      <c r="K9050" s="224"/>
      <c r="L9050" s="224"/>
      <c r="M9050" s="224"/>
      <c r="N9050" s="224"/>
      <c r="O9050" s="224"/>
    </row>
    <row r="9051" spans="4:15" ht="12.75" customHeight="1" x14ac:dyDescent="0.3">
      <c r="D9051" s="90"/>
      <c r="E9051" s="90"/>
      <c r="F9051" s="4"/>
      <c r="K9051" s="224"/>
      <c r="L9051" s="224"/>
      <c r="M9051" s="224"/>
      <c r="N9051" s="224"/>
      <c r="O9051" s="224"/>
    </row>
    <row r="9052" spans="4:15" ht="12.75" customHeight="1" x14ac:dyDescent="0.3">
      <c r="D9052" s="90"/>
      <c r="E9052" s="90"/>
      <c r="F9052" s="4"/>
      <c r="K9052" s="224"/>
      <c r="L9052" s="224"/>
      <c r="M9052" s="224"/>
      <c r="N9052" s="224"/>
      <c r="O9052" s="224"/>
    </row>
    <row r="9053" spans="4:15" ht="12.75" customHeight="1" x14ac:dyDescent="0.3">
      <c r="D9053" s="90"/>
      <c r="E9053" s="90"/>
      <c r="F9053" s="4"/>
      <c r="K9053" s="224"/>
      <c r="L9053" s="224"/>
      <c r="M9053" s="224"/>
      <c r="N9053" s="224"/>
      <c r="O9053" s="224"/>
    </row>
    <row r="9054" spans="4:15" ht="12.75" customHeight="1" x14ac:dyDescent="0.3">
      <c r="D9054" s="90"/>
      <c r="E9054" s="90"/>
      <c r="F9054" s="4"/>
      <c r="K9054" s="224"/>
      <c r="L9054" s="224"/>
      <c r="M9054" s="224"/>
      <c r="N9054" s="224"/>
      <c r="O9054" s="224"/>
    </row>
    <row r="9055" spans="4:15" ht="12.75" customHeight="1" x14ac:dyDescent="0.3">
      <c r="D9055" s="90"/>
      <c r="E9055" s="90"/>
      <c r="F9055" s="4"/>
      <c r="K9055" s="224"/>
      <c r="L9055" s="224"/>
      <c r="M9055" s="224"/>
      <c r="N9055" s="224"/>
      <c r="O9055" s="224"/>
    </row>
    <row r="9056" spans="4:15" ht="12.75" customHeight="1" x14ac:dyDescent="0.3">
      <c r="D9056" s="90"/>
      <c r="E9056" s="90"/>
      <c r="F9056" s="4"/>
      <c r="K9056" s="224"/>
      <c r="L9056" s="224"/>
      <c r="M9056" s="224"/>
      <c r="N9056" s="224"/>
      <c r="O9056" s="224"/>
    </row>
    <row r="9057" spans="4:15" ht="12.75" customHeight="1" x14ac:dyDescent="0.3">
      <c r="D9057" s="90"/>
      <c r="E9057" s="90"/>
      <c r="F9057" s="4"/>
      <c r="K9057" s="224"/>
      <c r="L9057" s="224"/>
      <c r="M9057" s="224"/>
      <c r="N9057" s="224"/>
      <c r="O9057" s="224"/>
    </row>
    <row r="9058" spans="4:15" ht="12.75" customHeight="1" x14ac:dyDescent="0.3">
      <c r="D9058" s="90"/>
      <c r="E9058" s="90"/>
      <c r="F9058" s="4"/>
      <c r="K9058" s="224"/>
      <c r="L9058" s="224"/>
      <c r="M9058" s="224"/>
      <c r="N9058" s="224"/>
      <c r="O9058" s="224"/>
    </row>
    <row r="9059" spans="4:15" ht="12.75" customHeight="1" x14ac:dyDescent="0.3">
      <c r="D9059" s="90"/>
      <c r="E9059" s="90"/>
      <c r="F9059" s="4"/>
      <c r="K9059" s="224"/>
      <c r="L9059" s="224"/>
      <c r="M9059" s="224"/>
      <c r="N9059" s="224"/>
      <c r="O9059" s="224"/>
    </row>
    <row r="9060" spans="4:15" ht="12.75" customHeight="1" x14ac:dyDescent="0.3">
      <c r="D9060" s="90"/>
      <c r="E9060" s="90"/>
      <c r="F9060" s="4"/>
      <c r="K9060" s="224"/>
      <c r="L9060" s="224"/>
      <c r="M9060" s="224"/>
      <c r="N9060" s="224"/>
      <c r="O9060" s="224"/>
    </row>
    <row r="9061" spans="4:15" ht="12.75" customHeight="1" x14ac:dyDescent="0.3">
      <c r="D9061" s="90"/>
      <c r="E9061" s="90"/>
      <c r="F9061" s="4"/>
      <c r="K9061" s="224"/>
      <c r="L9061" s="224"/>
      <c r="M9061" s="224"/>
      <c r="N9061" s="224"/>
      <c r="O9061" s="224"/>
    </row>
    <row r="9062" spans="4:15" ht="12.75" customHeight="1" x14ac:dyDescent="0.3">
      <c r="D9062" s="90"/>
      <c r="E9062" s="90"/>
      <c r="F9062" s="4"/>
      <c r="K9062" s="224"/>
      <c r="L9062" s="224"/>
      <c r="M9062" s="224"/>
      <c r="N9062" s="224"/>
      <c r="O9062" s="224"/>
    </row>
    <row r="9063" spans="4:15" ht="12.75" customHeight="1" x14ac:dyDescent="0.3">
      <c r="D9063" s="90"/>
      <c r="E9063" s="90"/>
      <c r="F9063" s="4"/>
      <c r="K9063" s="224"/>
      <c r="L9063" s="224"/>
      <c r="M9063" s="224"/>
      <c r="N9063" s="224"/>
      <c r="O9063" s="224"/>
    </row>
    <row r="9064" spans="4:15" ht="12.75" customHeight="1" x14ac:dyDescent="0.3">
      <c r="D9064" s="90"/>
      <c r="E9064" s="90"/>
      <c r="F9064" s="4"/>
      <c r="K9064" s="224"/>
      <c r="L9064" s="224"/>
      <c r="M9064" s="224"/>
      <c r="N9064" s="224"/>
      <c r="O9064" s="224"/>
    </row>
    <row r="9065" spans="4:15" ht="12.75" customHeight="1" x14ac:dyDescent="0.3">
      <c r="D9065" s="90"/>
      <c r="E9065" s="90"/>
      <c r="F9065" s="4"/>
      <c r="K9065" s="224"/>
      <c r="L9065" s="224"/>
      <c r="M9065" s="224"/>
      <c r="N9065" s="224"/>
      <c r="O9065" s="224"/>
    </row>
    <row r="9066" spans="4:15" ht="12.75" customHeight="1" x14ac:dyDescent="0.3">
      <c r="D9066" s="90"/>
      <c r="E9066" s="90"/>
      <c r="F9066" s="4"/>
      <c r="K9066" s="224"/>
      <c r="L9066" s="224"/>
      <c r="M9066" s="224"/>
      <c r="N9066" s="224"/>
      <c r="O9066" s="224"/>
    </row>
    <row r="9067" spans="4:15" ht="12.75" customHeight="1" x14ac:dyDescent="0.3">
      <c r="D9067" s="90"/>
      <c r="E9067" s="90"/>
      <c r="F9067" s="4"/>
      <c r="K9067" s="224"/>
      <c r="L9067" s="224"/>
      <c r="M9067" s="224"/>
      <c r="N9067" s="224"/>
      <c r="O9067" s="224"/>
    </row>
    <row r="9068" spans="4:15" ht="12.75" customHeight="1" x14ac:dyDescent="0.3">
      <c r="D9068" s="90"/>
      <c r="E9068" s="90"/>
      <c r="F9068" s="4"/>
      <c r="K9068" s="224"/>
      <c r="L9068" s="224"/>
      <c r="M9068" s="224"/>
      <c r="N9068" s="224"/>
      <c r="O9068" s="224"/>
    </row>
    <row r="9069" spans="4:15" ht="12.75" customHeight="1" x14ac:dyDescent="0.3">
      <c r="D9069" s="90"/>
      <c r="E9069" s="90"/>
      <c r="F9069" s="4"/>
      <c r="K9069" s="224"/>
      <c r="L9069" s="224"/>
      <c r="M9069" s="224"/>
      <c r="N9069" s="224"/>
      <c r="O9069" s="224"/>
    </row>
    <row r="9070" spans="4:15" ht="12.75" customHeight="1" x14ac:dyDescent="0.3">
      <c r="D9070" s="90"/>
      <c r="E9070" s="90"/>
      <c r="F9070" s="4"/>
      <c r="K9070" s="224"/>
      <c r="L9070" s="224"/>
      <c r="M9070" s="224"/>
      <c r="N9070" s="224"/>
      <c r="O9070" s="224"/>
    </row>
    <row r="9071" spans="4:15" ht="12.75" customHeight="1" x14ac:dyDescent="0.3">
      <c r="D9071" s="90"/>
      <c r="E9071" s="90"/>
      <c r="F9071" s="4"/>
      <c r="K9071" s="224"/>
      <c r="L9071" s="224"/>
      <c r="M9071" s="224"/>
      <c r="N9071" s="224"/>
      <c r="O9071" s="224"/>
    </row>
    <row r="9072" spans="4:15" ht="12.75" customHeight="1" x14ac:dyDescent="0.3">
      <c r="D9072" s="90"/>
      <c r="E9072" s="90"/>
      <c r="F9072" s="4"/>
      <c r="K9072" s="224"/>
      <c r="L9072" s="224"/>
      <c r="M9072" s="224"/>
      <c r="N9072" s="224"/>
      <c r="O9072" s="224"/>
    </row>
    <row r="9073" spans="4:15" ht="12.75" customHeight="1" x14ac:dyDescent="0.3">
      <c r="D9073" s="90"/>
      <c r="E9073" s="90"/>
      <c r="F9073" s="4"/>
      <c r="K9073" s="224"/>
      <c r="L9073" s="224"/>
      <c r="M9073" s="224"/>
      <c r="N9073" s="224"/>
      <c r="O9073" s="224"/>
    </row>
    <row r="9074" spans="4:15" ht="12.75" customHeight="1" x14ac:dyDescent="0.3">
      <c r="D9074" s="90"/>
      <c r="E9074" s="90"/>
      <c r="F9074" s="4"/>
      <c r="K9074" s="224"/>
      <c r="L9074" s="224"/>
      <c r="M9074" s="224"/>
      <c r="N9074" s="224"/>
      <c r="O9074" s="224"/>
    </row>
    <row r="9075" spans="4:15" ht="12.75" customHeight="1" x14ac:dyDescent="0.3">
      <c r="D9075" s="90"/>
      <c r="E9075" s="90"/>
      <c r="F9075" s="4"/>
      <c r="K9075" s="224"/>
      <c r="L9075" s="224"/>
      <c r="M9075" s="224"/>
      <c r="N9075" s="224"/>
      <c r="O9075" s="224"/>
    </row>
    <row r="9076" spans="4:15" ht="12.75" customHeight="1" x14ac:dyDescent="0.3">
      <c r="D9076" s="90"/>
      <c r="E9076" s="90"/>
      <c r="F9076" s="4"/>
      <c r="K9076" s="224"/>
      <c r="L9076" s="224"/>
      <c r="M9076" s="224"/>
      <c r="N9076" s="224"/>
      <c r="O9076" s="224"/>
    </row>
    <row r="9077" spans="4:15" ht="12.75" customHeight="1" x14ac:dyDescent="0.3">
      <c r="D9077" s="90"/>
      <c r="E9077" s="90"/>
      <c r="F9077" s="4"/>
      <c r="K9077" s="224"/>
      <c r="L9077" s="224"/>
      <c r="M9077" s="224"/>
      <c r="N9077" s="224"/>
      <c r="O9077" s="224"/>
    </row>
    <row r="9078" spans="4:15" ht="12.75" customHeight="1" x14ac:dyDescent="0.3">
      <c r="D9078" s="90"/>
      <c r="E9078" s="90"/>
      <c r="F9078" s="4"/>
      <c r="K9078" s="224"/>
      <c r="L9078" s="224"/>
      <c r="M9078" s="224"/>
      <c r="N9078" s="224"/>
      <c r="O9078" s="224"/>
    </row>
    <row r="9079" spans="4:15" ht="12.75" customHeight="1" x14ac:dyDescent="0.3">
      <c r="D9079" s="90"/>
      <c r="E9079" s="90"/>
      <c r="F9079" s="4"/>
      <c r="K9079" s="224"/>
      <c r="L9079" s="224"/>
      <c r="M9079" s="224"/>
      <c r="N9079" s="224"/>
      <c r="O9079" s="224"/>
    </row>
    <row r="9080" spans="4:15" ht="12.75" customHeight="1" x14ac:dyDescent="0.3">
      <c r="D9080" s="90"/>
      <c r="E9080" s="90"/>
      <c r="F9080" s="4"/>
      <c r="K9080" s="224"/>
      <c r="L9080" s="224"/>
      <c r="M9080" s="224"/>
      <c r="N9080" s="224"/>
      <c r="O9080" s="224"/>
    </row>
    <row r="9081" spans="4:15" ht="12.75" customHeight="1" x14ac:dyDescent="0.3">
      <c r="D9081" s="90"/>
      <c r="E9081" s="90"/>
      <c r="F9081" s="4"/>
      <c r="K9081" s="224"/>
      <c r="L9081" s="224"/>
      <c r="M9081" s="224"/>
      <c r="N9081" s="224"/>
      <c r="O9081" s="224"/>
    </row>
    <row r="9082" spans="4:15" ht="12.75" customHeight="1" x14ac:dyDescent="0.3">
      <c r="D9082" s="90"/>
      <c r="E9082" s="90"/>
      <c r="F9082" s="4"/>
      <c r="K9082" s="224"/>
      <c r="L9082" s="224"/>
      <c r="M9082" s="224"/>
      <c r="N9082" s="224"/>
      <c r="O9082" s="224"/>
    </row>
    <row r="9083" spans="4:15" ht="12.75" customHeight="1" x14ac:dyDescent="0.3">
      <c r="D9083" s="90"/>
      <c r="E9083" s="90"/>
      <c r="F9083" s="4"/>
      <c r="K9083" s="224"/>
      <c r="L9083" s="224"/>
      <c r="M9083" s="224"/>
      <c r="N9083" s="224"/>
      <c r="O9083" s="224"/>
    </row>
    <row r="9084" spans="4:15" ht="12.75" customHeight="1" x14ac:dyDescent="0.3">
      <c r="D9084" s="90"/>
      <c r="E9084" s="90"/>
      <c r="F9084" s="4"/>
      <c r="K9084" s="224"/>
      <c r="L9084" s="224"/>
      <c r="M9084" s="224"/>
      <c r="N9084" s="224"/>
      <c r="O9084" s="224"/>
    </row>
    <row r="9085" spans="4:15" ht="12.75" customHeight="1" x14ac:dyDescent="0.3">
      <c r="D9085" s="90"/>
      <c r="E9085" s="90"/>
      <c r="F9085" s="4"/>
      <c r="K9085" s="224"/>
      <c r="L9085" s="224"/>
      <c r="M9085" s="224"/>
      <c r="N9085" s="224"/>
      <c r="O9085" s="224"/>
    </row>
    <row r="9086" spans="4:15" ht="12.75" customHeight="1" x14ac:dyDescent="0.3">
      <c r="D9086" s="90"/>
      <c r="E9086" s="90"/>
      <c r="F9086" s="4"/>
      <c r="K9086" s="224"/>
      <c r="L9086" s="224"/>
      <c r="M9086" s="224"/>
      <c r="N9086" s="224"/>
      <c r="O9086" s="224"/>
    </row>
    <row r="9087" spans="4:15" ht="12.75" customHeight="1" x14ac:dyDescent="0.3">
      <c r="D9087" s="90"/>
      <c r="E9087" s="90"/>
      <c r="F9087" s="4"/>
      <c r="K9087" s="224"/>
      <c r="L9087" s="224"/>
      <c r="M9087" s="224"/>
      <c r="N9087" s="224"/>
      <c r="O9087" s="224"/>
    </row>
    <row r="9088" spans="4:15" ht="12.75" customHeight="1" x14ac:dyDescent="0.3">
      <c r="D9088" s="90"/>
      <c r="E9088" s="90"/>
      <c r="F9088" s="4"/>
      <c r="K9088" s="224"/>
      <c r="L9088" s="224"/>
      <c r="M9088" s="224"/>
      <c r="N9088" s="224"/>
      <c r="O9088" s="224"/>
    </row>
    <row r="9089" spans="4:15" ht="12.75" customHeight="1" x14ac:dyDescent="0.3">
      <c r="D9089" s="90"/>
      <c r="E9089" s="90"/>
      <c r="F9089" s="4"/>
      <c r="K9089" s="224"/>
      <c r="L9089" s="224"/>
      <c r="M9089" s="224"/>
      <c r="N9089" s="224"/>
      <c r="O9089" s="224"/>
    </row>
    <row r="9090" spans="4:15" ht="12.75" customHeight="1" x14ac:dyDescent="0.3">
      <c r="D9090" s="90"/>
      <c r="E9090" s="90"/>
      <c r="F9090" s="4"/>
      <c r="K9090" s="224"/>
      <c r="L9090" s="224"/>
      <c r="M9090" s="224"/>
      <c r="N9090" s="224"/>
      <c r="O9090" s="224"/>
    </row>
    <row r="9091" spans="4:15" ht="12.75" customHeight="1" x14ac:dyDescent="0.3">
      <c r="D9091" s="90"/>
      <c r="E9091" s="90"/>
      <c r="F9091" s="4"/>
      <c r="K9091" s="224"/>
      <c r="L9091" s="224"/>
      <c r="M9091" s="224"/>
      <c r="N9091" s="224"/>
      <c r="O9091" s="224"/>
    </row>
    <row r="9092" spans="4:15" ht="12.75" customHeight="1" x14ac:dyDescent="0.3">
      <c r="D9092" s="90"/>
      <c r="E9092" s="90"/>
      <c r="F9092" s="4"/>
      <c r="K9092" s="224"/>
      <c r="L9092" s="224"/>
      <c r="M9092" s="224"/>
      <c r="N9092" s="224"/>
      <c r="O9092" s="224"/>
    </row>
    <row r="9093" spans="4:15" ht="12.75" customHeight="1" x14ac:dyDescent="0.3">
      <c r="D9093" s="90"/>
      <c r="E9093" s="90"/>
      <c r="F9093" s="4"/>
      <c r="K9093" s="224"/>
      <c r="L9093" s="224"/>
      <c r="M9093" s="224"/>
      <c r="N9093" s="224"/>
      <c r="O9093" s="224"/>
    </row>
    <row r="9094" spans="4:15" ht="12.75" customHeight="1" x14ac:dyDescent="0.3">
      <c r="D9094" s="90"/>
      <c r="E9094" s="90"/>
      <c r="F9094" s="4"/>
      <c r="K9094" s="224"/>
      <c r="L9094" s="224"/>
      <c r="M9094" s="224"/>
      <c r="N9094" s="224"/>
      <c r="O9094" s="224"/>
    </row>
    <row r="9095" spans="4:15" ht="12.75" customHeight="1" x14ac:dyDescent="0.3">
      <c r="D9095" s="90"/>
      <c r="E9095" s="90"/>
      <c r="F9095" s="4"/>
      <c r="K9095" s="224"/>
      <c r="L9095" s="224"/>
      <c r="M9095" s="224"/>
      <c r="N9095" s="224"/>
      <c r="O9095" s="224"/>
    </row>
    <row r="9096" spans="4:15" ht="12.75" customHeight="1" x14ac:dyDescent="0.3">
      <c r="D9096" s="90"/>
      <c r="E9096" s="90"/>
      <c r="F9096" s="4"/>
      <c r="K9096" s="224"/>
      <c r="L9096" s="224"/>
      <c r="M9096" s="224"/>
      <c r="N9096" s="224"/>
      <c r="O9096" s="224"/>
    </row>
    <row r="9097" spans="4:15" ht="12.75" customHeight="1" x14ac:dyDescent="0.3">
      <c r="D9097" s="90"/>
      <c r="E9097" s="90"/>
      <c r="F9097" s="4"/>
      <c r="K9097" s="224"/>
      <c r="L9097" s="224"/>
      <c r="M9097" s="224"/>
      <c r="N9097" s="224"/>
      <c r="O9097" s="224"/>
    </row>
    <row r="9098" spans="4:15" ht="12.75" customHeight="1" x14ac:dyDescent="0.3">
      <c r="D9098" s="90"/>
      <c r="E9098" s="90"/>
      <c r="F9098" s="4"/>
      <c r="K9098" s="224"/>
      <c r="L9098" s="224"/>
      <c r="M9098" s="224"/>
      <c r="N9098" s="224"/>
      <c r="O9098" s="224"/>
    </row>
    <row r="9099" spans="4:15" ht="12.75" customHeight="1" x14ac:dyDescent="0.3">
      <c r="D9099" s="90"/>
      <c r="E9099" s="90"/>
      <c r="F9099" s="4"/>
      <c r="K9099" s="224"/>
      <c r="L9099" s="224"/>
      <c r="M9099" s="224"/>
      <c r="N9099" s="224"/>
      <c r="O9099" s="224"/>
    </row>
    <row r="9100" spans="4:15" ht="12.75" customHeight="1" x14ac:dyDescent="0.3">
      <c r="D9100" s="90"/>
      <c r="E9100" s="90"/>
      <c r="F9100" s="4"/>
      <c r="K9100" s="224"/>
      <c r="L9100" s="224"/>
      <c r="M9100" s="224"/>
      <c r="N9100" s="224"/>
      <c r="O9100" s="224"/>
    </row>
    <row r="9101" spans="4:15" ht="12.75" customHeight="1" x14ac:dyDescent="0.3">
      <c r="D9101" s="90"/>
      <c r="E9101" s="90"/>
      <c r="F9101" s="4"/>
      <c r="K9101" s="224"/>
      <c r="L9101" s="224"/>
      <c r="M9101" s="224"/>
      <c r="N9101" s="224"/>
      <c r="O9101" s="224"/>
    </row>
    <row r="9102" spans="4:15" ht="12.75" customHeight="1" x14ac:dyDescent="0.3">
      <c r="D9102" s="90"/>
      <c r="E9102" s="90"/>
      <c r="F9102" s="4"/>
      <c r="K9102" s="224"/>
      <c r="L9102" s="224"/>
      <c r="M9102" s="224"/>
      <c r="N9102" s="224"/>
      <c r="O9102" s="224"/>
    </row>
    <row r="9103" spans="4:15" ht="12.75" customHeight="1" x14ac:dyDescent="0.3">
      <c r="D9103" s="90"/>
      <c r="E9103" s="90"/>
      <c r="F9103" s="4"/>
      <c r="K9103" s="224"/>
      <c r="L9103" s="224"/>
      <c r="M9103" s="224"/>
      <c r="N9103" s="224"/>
      <c r="O9103" s="224"/>
    </row>
    <row r="9104" spans="4:15" ht="12.75" customHeight="1" x14ac:dyDescent="0.3">
      <c r="D9104" s="90"/>
      <c r="E9104" s="90"/>
      <c r="F9104" s="4"/>
      <c r="K9104" s="224"/>
      <c r="L9104" s="224"/>
      <c r="M9104" s="224"/>
      <c r="N9104" s="224"/>
      <c r="O9104" s="224"/>
    </row>
    <row r="9105" spans="4:15" ht="12.75" customHeight="1" x14ac:dyDescent="0.3">
      <c r="D9105" s="90"/>
      <c r="E9105" s="90"/>
      <c r="F9105" s="4"/>
      <c r="K9105" s="224"/>
      <c r="L9105" s="224"/>
      <c r="M9105" s="224"/>
      <c r="N9105" s="224"/>
      <c r="O9105" s="224"/>
    </row>
    <row r="9106" spans="4:15" ht="12.75" customHeight="1" x14ac:dyDescent="0.3">
      <c r="D9106" s="90"/>
      <c r="E9106" s="90"/>
      <c r="F9106" s="4"/>
      <c r="K9106" s="224"/>
      <c r="L9106" s="224"/>
      <c r="M9106" s="224"/>
      <c r="N9106" s="224"/>
      <c r="O9106" s="224"/>
    </row>
    <row r="9107" spans="4:15" ht="12.75" customHeight="1" x14ac:dyDescent="0.3">
      <c r="D9107" s="90"/>
      <c r="E9107" s="90"/>
      <c r="F9107" s="4"/>
      <c r="K9107" s="224"/>
      <c r="L9107" s="224"/>
      <c r="M9107" s="224"/>
      <c r="N9107" s="224"/>
      <c r="O9107" s="224"/>
    </row>
    <row r="9108" spans="4:15" ht="12.75" customHeight="1" x14ac:dyDescent="0.3">
      <c r="D9108" s="90"/>
      <c r="E9108" s="90"/>
      <c r="F9108" s="4"/>
      <c r="K9108" s="224"/>
      <c r="L9108" s="224"/>
      <c r="M9108" s="224"/>
      <c r="N9108" s="224"/>
      <c r="O9108" s="224"/>
    </row>
    <row r="9109" spans="4:15" ht="12.75" customHeight="1" x14ac:dyDescent="0.3">
      <c r="D9109" s="90"/>
      <c r="E9109" s="90"/>
      <c r="F9109" s="4"/>
      <c r="K9109" s="224"/>
      <c r="L9109" s="224"/>
      <c r="M9109" s="224"/>
      <c r="N9109" s="224"/>
      <c r="O9109" s="224"/>
    </row>
    <row r="9110" spans="4:15" ht="12.75" customHeight="1" x14ac:dyDescent="0.3">
      <c r="D9110" s="90"/>
      <c r="E9110" s="90"/>
      <c r="F9110" s="4"/>
      <c r="K9110" s="224"/>
      <c r="L9110" s="224"/>
      <c r="M9110" s="224"/>
      <c r="N9110" s="224"/>
      <c r="O9110" s="224"/>
    </row>
    <row r="9111" spans="4:15" ht="12.75" customHeight="1" x14ac:dyDescent="0.3">
      <c r="D9111" s="90"/>
      <c r="E9111" s="90"/>
      <c r="F9111" s="4"/>
      <c r="K9111" s="224"/>
      <c r="L9111" s="224"/>
      <c r="M9111" s="224"/>
      <c r="N9111" s="224"/>
      <c r="O9111" s="224"/>
    </row>
    <row r="9112" spans="4:15" ht="12.75" customHeight="1" x14ac:dyDescent="0.3">
      <c r="D9112" s="90"/>
      <c r="E9112" s="90"/>
      <c r="F9112" s="4"/>
      <c r="K9112" s="224"/>
      <c r="L9112" s="224"/>
      <c r="M9112" s="224"/>
      <c r="N9112" s="224"/>
      <c r="O9112" s="224"/>
    </row>
    <row r="9113" spans="4:15" ht="12.75" customHeight="1" x14ac:dyDescent="0.3">
      <c r="D9113" s="90"/>
      <c r="E9113" s="90"/>
      <c r="F9113" s="4"/>
      <c r="K9113" s="224"/>
      <c r="L9113" s="224"/>
      <c r="M9113" s="224"/>
      <c r="N9113" s="224"/>
      <c r="O9113" s="224"/>
    </row>
    <row r="9114" spans="4:15" ht="12.75" customHeight="1" x14ac:dyDescent="0.3">
      <c r="D9114" s="90"/>
      <c r="E9114" s="90"/>
      <c r="F9114" s="4"/>
      <c r="K9114" s="224"/>
      <c r="L9114" s="224"/>
      <c r="M9114" s="224"/>
      <c r="N9114" s="224"/>
      <c r="O9114" s="224"/>
    </row>
    <row r="9115" spans="4:15" ht="12.75" customHeight="1" x14ac:dyDescent="0.3">
      <c r="D9115" s="90"/>
      <c r="E9115" s="90"/>
      <c r="F9115" s="4"/>
      <c r="K9115" s="224"/>
      <c r="L9115" s="224"/>
      <c r="M9115" s="224"/>
      <c r="N9115" s="224"/>
      <c r="O9115" s="224"/>
    </row>
    <row r="9116" spans="4:15" ht="12.75" customHeight="1" x14ac:dyDescent="0.3">
      <c r="D9116" s="90"/>
      <c r="E9116" s="90"/>
      <c r="F9116" s="4"/>
      <c r="K9116" s="224"/>
      <c r="L9116" s="224"/>
      <c r="M9116" s="224"/>
      <c r="N9116" s="224"/>
      <c r="O9116" s="224"/>
    </row>
    <row r="9117" spans="4:15" ht="12.75" customHeight="1" x14ac:dyDescent="0.3">
      <c r="D9117" s="90"/>
      <c r="E9117" s="90"/>
      <c r="F9117" s="4"/>
      <c r="K9117" s="224"/>
      <c r="L9117" s="224"/>
      <c r="M9117" s="224"/>
      <c r="N9117" s="224"/>
      <c r="O9117" s="224"/>
    </row>
    <row r="9118" spans="4:15" ht="12.75" customHeight="1" x14ac:dyDescent="0.3">
      <c r="D9118" s="90"/>
      <c r="E9118" s="90"/>
      <c r="F9118" s="4"/>
      <c r="K9118" s="224"/>
      <c r="L9118" s="224"/>
      <c r="M9118" s="224"/>
      <c r="N9118" s="224"/>
      <c r="O9118" s="224"/>
    </row>
    <row r="9119" spans="4:15" ht="12.75" customHeight="1" x14ac:dyDescent="0.3">
      <c r="D9119" s="90"/>
      <c r="E9119" s="90"/>
      <c r="F9119" s="4"/>
      <c r="K9119" s="224"/>
      <c r="L9119" s="224"/>
      <c r="M9119" s="224"/>
      <c r="N9119" s="224"/>
      <c r="O9119" s="224"/>
    </row>
    <row r="9120" spans="4:15" ht="12.75" customHeight="1" x14ac:dyDescent="0.3">
      <c r="D9120" s="90"/>
      <c r="E9120" s="90"/>
      <c r="F9120" s="4"/>
      <c r="K9120" s="224"/>
      <c r="L9120" s="224"/>
      <c r="M9120" s="224"/>
      <c r="N9120" s="224"/>
      <c r="O9120" s="224"/>
    </row>
    <row r="9121" spans="4:15" ht="12.75" customHeight="1" x14ac:dyDescent="0.3">
      <c r="D9121" s="90"/>
      <c r="E9121" s="90"/>
      <c r="F9121" s="4"/>
      <c r="K9121" s="224"/>
      <c r="L9121" s="224"/>
      <c r="M9121" s="224"/>
      <c r="N9121" s="224"/>
      <c r="O9121" s="224"/>
    </row>
    <row r="9122" spans="4:15" ht="12.75" customHeight="1" x14ac:dyDescent="0.3">
      <c r="D9122" s="90"/>
      <c r="E9122" s="90"/>
      <c r="F9122" s="4"/>
      <c r="K9122" s="224"/>
      <c r="L9122" s="224"/>
      <c r="M9122" s="224"/>
      <c r="N9122" s="224"/>
      <c r="O9122" s="224"/>
    </row>
    <row r="9123" spans="4:15" ht="12.75" customHeight="1" x14ac:dyDescent="0.3">
      <c r="D9123" s="90"/>
      <c r="E9123" s="90"/>
      <c r="F9123" s="4"/>
      <c r="K9123" s="224"/>
      <c r="L9123" s="224"/>
      <c r="M9123" s="224"/>
      <c r="N9123" s="224"/>
      <c r="O9123" s="224"/>
    </row>
    <row r="9124" spans="4:15" ht="12.75" customHeight="1" x14ac:dyDescent="0.3">
      <c r="D9124" s="90"/>
      <c r="E9124" s="90"/>
      <c r="F9124" s="4"/>
      <c r="K9124" s="224"/>
      <c r="L9124" s="224"/>
      <c r="M9124" s="224"/>
      <c r="N9124" s="224"/>
      <c r="O9124" s="224"/>
    </row>
    <row r="9125" spans="4:15" ht="12.75" customHeight="1" x14ac:dyDescent="0.3">
      <c r="D9125" s="90"/>
      <c r="E9125" s="90"/>
      <c r="F9125" s="4"/>
      <c r="K9125" s="224"/>
      <c r="L9125" s="224"/>
      <c r="M9125" s="224"/>
      <c r="N9125" s="224"/>
      <c r="O9125" s="224"/>
    </row>
    <row r="9126" spans="4:15" ht="12.75" customHeight="1" x14ac:dyDescent="0.3">
      <c r="D9126" s="90"/>
      <c r="E9126" s="90"/>
      <c r="F9126" s="4"/>
      <c r="K9126" s="224"/>
      <c r="L9126" s="224"/>
      <c r="M9126" s="224"/>
      <c r="N9126" s="224"/>
      <c r="O9126" s="224"/>
    </row>
    <row r="9127" spans="4:15" ht="12.75" customHeight="1" x14ac:dyDescent="0.3">
      <c r="D9127" s="90"/>
      <c r="E9127" s="90"/>
      <c r="F9127" s="4"/>
      <c r="K9127" s="224"/>
      <c r="L9127" s="224"/>
      <c r="M9127" s="224"/>
      <c r="N9127" s="224"/>
      <c r="O9127" s="224"/>
    </row>
    <row r="9128" spans="4:15" ht="12.75" customHeight="1" x14ac:dyDescent="0.3">
      <c r="D9128" s="90"/>
      <c r="E9128" s="90"/>
      <c r="F9128" s="4"/>
      <c r="K9128" s="224"/>
      <c r="L9128" s="224"/>
      <c r="M9128" s="224"/>
      <c r="N9128" s="224"/>
      <c r="O9128" s="224"/>
    </row>
    <row r="9129" spans="4:15" ht="12.75" customHeight="1" x14ac:dyDescent="0.3">
      <c r="D9129" s="90"/>
      <c r="E9129" s="90"/>
      <c r="F9129" s="4"/>
      <c r="K9129" s="224"/>
      <c r="L9129" s="224"/>
      <c r="M9129" s="224"/>
      <c r="N9129" s="224"/>
      <c r="O9129" s="224"/>
    </row>
    <row r="9130" spans="4:15" ht="12.75" customHeight="1" x14ac:dyDescent="0.3">
      <c r="D9130" s="90"/>
      <c r="E9130" s="90"/>
      <c r="F9130" s="4"/>
      <c r="K9130" s="224"/>
      <c r="L9130" s="224"/>
      <c r="M9130" s="224"/>
      <c r="N9130" s="224"/>
      <c r="O9130" s="224"/>
    </row>
    <row r="9131" spans="4:15" ht="12.75" customHeight="1" x14ac:dyDescent="0.3">
      <c r="D9131" s="90"/>
      <c r="E9131" s="90"/>
      <c r="F9131" s="4"/>
      <c r="K9131" s="224"/>
      <c r="L9131" s="224"/>
      <c r="M9131" s="224"/>
      <c r="N9131" s="224"/>
      <c r="O9131" s="224"/>
    </row>
    <row r="9132" spans="4:15" ht="12.75" customHeight="1" x14ac:dyDescent="0.3">
      <c r="D9132" s="90"/>
      <c r="E9132" s="90"/>
      <c r="F9132" s="4"/>
      <c r="K9132" s="224"/>
      <c r="L9132" s="224"/>
      <c r="M9132" s="224"/>
      <c r="N9132" s="224"/>
      <c r="O9132" s="224"/>
    </row>
    <row r="9133" spans="4:15" ht="12.75" customHeight="1" x14ac:dyDescent="0.3">
      <c r="D9133" s="90"/>
      <c r="E9133" s="90"/>
      <c r="F9133" s="4"/>
      <c r="K9133" s="224"/>
      <c r="L9133" s="224"/>
      <c r="M9133" s="224"/>
      <c r="N9133" s="224"/>
      <c r="O9133" s="224"/>
    </row>
    <row r="9134" spans="4:15" ht="12.75" customHeight="1" x14ac:dyDescent="0.3">
      <c r="D9134" s="90"/>
      <c r="E9134" s="90"/>
      <c r="F9134" s="4"/>
      <c r="K9134" s="224"/>
      <c r="L9134" s="224"/>
      <c r="M9134" s="224"/>
      <c r="N9134" s="224"/>
      <c r="O9134" s="224"/>
    </row>
    <row r="9135" spans="4:15" ht="12.75" customHeight="1" x14ac:dyDescent="0.3">
      <c r="D9135" s="90"/>
      <c r="E9135" s="90"/>
      <c r="F9135" s="4"/>
      <c r="K9135" s="224"/>
      <c r="L9135" s="224"/>
      <c r="M9135" s="224"/>
      <c r="N9135" s="224"/>
      <c r="O9135" s="224"/>
    </row>
    <row r="9136" spans="4:15" ht="12.75" customHeight="1" x14ac:dyDescent="0.3">
      <c r="D9136" s="90"/>
      <c r="E9136" s="90"/>
      <c r="F9136" s="4"/>
      <c r="K9136" s="224"/>
      <c r="L9136" s="224"/>
      <c r="M9136" s="224"/>
      <c r="N9136" s="224"/>
      <c r="O9136" s="224"/>
    </row>
    <row r="9137" spans="4:15" ht="12.75" customHeight="1" x14ac:dyDescent="0.3">
      <c r="D9137" s="90"/>
      <c r="E9137" s="90"/>
      <c r="F9137" s="4"/>
      <c r="K9137" s="224"/>
      <c r="L9137" s="224"/>
      <c r="M9137" s="224"/>
      <c r="N9137" s="224"/>
      <c r="O9137" s="224"/>
    </row>
    <row r="9138" spans="4:15" ht="12.75" customHeight="1" x14ac:dyDescent="0.3">
      <c r="D9138" s="90"/>
      <c r="E9138" s="90"/>
      <c r="F9138" s="4"/>
      <c r="K9138" s="224"/>
      <c r="L9138" s="224"/>
      <c r="M9138" s="224"/>
      <c r="N9138" s="224"/>
      <c r="O9138" s="224"/>
    </row>
    <row r="9139" spans="4:15" ht="12.75" customHeight="1" x14ac:dyDescent="0.3">
      <c r="D9139" s="90"/>
      <c r="E9139" s="90"/>
      <c r="F9139" s="4"/>
      <c r="K9139" s="224"/>
      <c r="L9139" s="224"/>
      <c r="M9139" s="224"/>
      <c r="N9139" s="224"/>
      <c r="O9139" s="224"/>
    </row>
    <row r="9140" spans="4:15" ht="12.75" customHeight="1" x14ac:dyDescent="0.3">
      <c r="D9140" s="90"/>
      <c r="E9140" s="90"/>
      <c r="F9140" s="4"/>
      <c r="K9140" s="224"/>
      <c r="L9140" s="224"/>
      <c r="M9140" s="224"/>
      <c r="N9140" s="224"/>
      <c r="O9140" s="224"/>
    </row>
    <row r="9141" spans="4:15" ht="12.75" customHeight="1" x14ac:dyDescent="0.3">
      <c r="D9141" s="90"/>
      <c r="E9141" s="90"/>
      <c r="F9141" s="4"/>
      <c r="K9141" s="224"/>
      <c r="L9141" s="224"/>
      <c r="M9141" s="224"/>
      <c r="N9141" s="224"/>
      <c r="O9141" s="224"/>
    </row>
    <row r="9142" spans="4:15" ht="12.75" customHeight="1" x14ac:dyDescent="0.3">
      <c r="D9142" s="90"/>
      <c r="E9142" s="90"/>
      <c r="F9142" s="4"/>
      <c r="K9142" s="224"/>
      <c r="L9142" s="224"/>
      <c r="M9142" s="224"/>
      <c r="N9142" s="224"/>
      <c r="O9142" s="224"/>
    </row>
    <row r="9143" spans="4:15" ht="12.75" customHeight="1" x14ac:dyDescent="0.3">
      <c r="D9143" s="90"/>
      <c r="E9143" s="90"/>
      <c r="F9143" s="4"/>
      <c r="K9143" s="224"/>
      <c r="L9143" s="224"/>
      <c r="M9143" s="224"/>
      <c r="N9143" s="224"/>
      <c r="O9143" s="224"/>
    </row>
    <row r="9144" spans="4:15" ht="12.75" customHeight="1" x14ac:dyDescent="0.3">
      <c r="D9144" s="90"/>
      <c r="E9144" s="90"/>
      <c r="F9144" s="4"/>
      <c r="K9144" s="224"/>
      <c r="L9144" s="224"/>
      <c r="M9144" s="224"/>
      <c r="N9144" s="224"/>
      <c r="O9144" s="224"/>
    </row>
    <row r="9145" spans="4:15" ht="12.75" customHeight="1" x14ac:dyDescent="0.3">
      <c r="D9145" s="90"/>
      <c r="E9145" s="90"/>
      <c r="F9145" s="4"/>
      <c r="K9145" s="224"/>
      <c r="L9145" s="224"/>
      <c r="M9145" s="224"/>
      <c r="N9145" s="224"/>
      <c r="O9145" s="224"/>
    </row>
    <row r="9146" spans="4:15" ht="12.75" customHeight="1" x14ac:dyDescent="0.3">
      <c r="D9146" s="90"/>
      <c r="E9146" s="90"/>
      <c r="F9146" s="4"/>
      <c r="K9146" s="224"/>
      <c r="L9146" s="224"/>
      <c r="M9146" s="224"/>
      <c r="N9146" s="224"/>
      <c r="O9146" s="224"/>
    </row>
    <row r="9147" spans="4:15" ht="12.75" customHeight="1" x14ac:dyDescent="0.3">
      <c r="D9147" s="90"/>
      <c r="E9147" s="90"/>
      <c r="F9147" s="4"/>
      <c r="K9147" s="224"/>
      <c r="L9147" s="224"/>
      <c r="M9147" s="224"/>
      <c r="N9147" s="224"/>
      <c r="O9147" s="224"/>
    </row>
    <row r="9148" spans="4:15" ht="12.75" customHeight="1" x14ac:dyDescent="0.3">
      <c r="D9148" s="90"/>
      <c r="E9148" s="90"/>
      <c r="F9148" s="4"/>
      <c r="K9148" s="224"/>
      <c r="L9148" s="224"/>
      <c r="M9148" s="224"/>
      <c r="N9148" s="224"/>
      <c r="O9148" s="224"/>
    </row>
    <row r="9149" spans="4:15" ht="12.75" customHeight="1" x14ac:dyDescent="0.3">
      <c r="D9149" s="90"/>
      <c r="E9149" s="90"/>
      <c r="F9149" s="4"/>
      <c r="K9149" s="224"/>
      <c r="L9149" s="224"/>
      <c r="M9149" s="224"/>
      <c r="N9149" s="224"/>
      <c r="O9149" s="224"/>
    </row>
    <row r="9150" spans="4:15" ht="12.75" customHeight="1" x14ac:dyDescent="0.3">
      <c r="D9150" s="90"/>
      <c r="E9150" s="90"/>
      <c r="F9150" s="4"/>
      <c r="K9150" s="224"/>
      <c r="L9150" s="224"/>
      <c r="M9150" s="224"/>
      <c r="N9150" s="224"/>
      <c r="O9150" s="224"/>
    </row>
    <row r="9151" spans="4:15" ht="12.75" customHeight="1" x14ac:dyDescent="0.3">
      <c r="D9151" s="90"/>
      <c r="E9151" s="90"/>
      <c r="F9151" s="4"/>
      <c r="K9151" s="224"/>
      <c r="L9151" s="224"/>
      <c r="M9151" s="224"/>
      <c r="N9151" s="224"/>
      <c r="O9151" s="224"/>
    </row>
    <row r="9152" spans="4:15" ht="12.75" customHeight="1" x14ac:dyDescent="0.3">
      <c r="D9152" s="90"/>
      <c r="E9152" s="90"/>
      <c r="F9152" s="4"/>
      <c r="K9152" s="224"/>
      <c r="L9152" s="224"/>
      <c r="M9152" s="224"/>
      <c r="N9152" s="224"/>
      <c r="O9152" s="224"/>
    </row>
    <row r="9153" spans="4:15" ht="12.75" customHeight="1" x14ac:dyDescent="0.3">
      <c r="D9153" s="90"/>
      <c r="E9153" s="90"/>
      <c r="F9153" s="4"/>
      <c r="K9153" s="224"/>
      <c r="L9153" s="224"/>
      <c r="M9153" s="224"/>
      <c r="N9153" s="224"/>
      <c r="O9153" s="224"/>
    </row>
    <row r="9154" spans="4:15" ht="12.75" customHeight="1" x14ac:dyDescent="0.3">
      <c r="D9154" s="90"/>
      <c r="E9154" s="90"/>
      <c r="F9154" s="4"/>
      <c r="K9154" s="224"/>
      <c r="L9154" s="224"/>
      <c r="M9154" s="224"/>
      <c r="N9154" s="224"/>
      <c r="O9154" s="224"/>
    </row>
    <row r="9155" spans="4:15" ht="12.75" customHeight="1" x14ac:dyDescent="0.3">
      <c r="D9155" s="90"/>
      <c r="E9155" s="90"/>
      <c r="F9155" s="4"/>
      <c r="K9155" s="224"/>
      <c r="L9155" s="224"/>
      <c r="M9155" s="224"/>
      <c r="N9155" s="224"/>
      <c r="O9155" s="224"/>
    </row>
    <row r="9156" spans="4:15" ht="12.75" customHeight="1" x14ac:dyDescent="0.3">
      <c r="D9156" s="90"/>
      <c r="E9156" s="90"/>
      <c r="F9156" s="4"/>
      <c r="K9156" s="224"/>
      <c r="L9156" s="224"/>
      <c r="M9156" s="224"/>
      <c r="N9156" s="224"/>
      <c r="O9156" s="224"/>
    </row>
    <row r="9157" spans="4:15" ht="12.75" customHeight="1" x14ac:dyDescent="0.3">
      <c r="D9157" s="90"/>
      <c r="E9157" s="90"/>
      <c r="F9157" s="4"/>
      <c r="K9157" s="224"/>
      <c r="L9157" s="224"/>
      <c r="M9157" s="224"/>
      <c r="N9157" s="224"/>
      <c r="O9157" s="224"/>
    </row>
    <row r="9158" spans="4:15" ht="12.75" customHeight="1" x14ac:dyDescent="0.3">
      <c r="D9158" s="90"/>
      <c r="E9158" s="90"/>
      <c r="F9158" s="4"/>
      <c r="K9158" s="224"/>
      <c r="L9158" s="224"/>
      <c r="M9158" s="224"/>
      <c r="N9158" s="224"/>
      <c r="O9158" s="224"/>
    </row>
    <row r="9159" spans="4:15" ht="12.75" customHeight="1" x14ac:dyDescent="0.3">
      <c r="D9159" s="90"/>
      <c r="E9159" s="90"/>
      <c r="F9159" s="4"/>
      <c r="K9159" s="224"/>
      <c r="L9159" s="224"/>
      <c r="M9159" s="224"/>
      <c r="N9159" s="224"/>
      <c r="O9159" s="224"/>
    </row>
    <row r="9160" spans="4:15" ht="12.75" customHeight="1" x14ac:dyDescent="0.3">
      <c r="D9160" s="90"/>
      <c r="E9160" s="90"/>
      <c r="F9160" s="4"/>
      <c r="K9160" s="224"/>
      <c r="L9160" s="224"/>
      <c r="M9160" s="224"/>
      <c r="N9160" s="224"/>
      <c r="O9160" s="224"/>
    </row>
    <row r="9161" spans="4:15" ht="12.75" customHeight="1" x14ac:dyDescent="0.3">
      <c r="D9161" s="90"/>
      <c r="E9161" s="90"/>
      <c r="F9161" s="4"/>
      <c r="K9161" s="224"/>
      <c r="L9161" s="224"/>
      <c r="M9161" s="224"/>
      <c r="N9161" s="224"/>
      <c r="O9161" s="224"/>
    </row>
    <row r="9162" spans="4:15" ht="12.75" customHeight="1" x14ac:dyDescent="0.3">
      <c r="D9162" s="90"/>
      <c r="E9162" s="90"/>
      <c r="F9162" s="4"/>
      <c r="K9162" s="224"/>
      <c r="L9162" s="224"/>
      <c r="M9162" s="224"/>
      <c r="N9162" s="224"/>
      <c r="O9162" s="224"/>
    </row>
    <row r="9163" spans="4:15" ht="12.75" customHeight="1" x14ac:dyDescent="0.3">
      <c r="D9163" s="90"/>
      <c r="E9163" s="90"/>
      <c r="F9163" s="4"/>
      <c r="K9163" s="224"/>
      <c r="L9163" s="224"/>
      <c r="M9163" s="224"/>
      <c r="N9163" s="224"/>
      <c r="O9163" s="224"/>
    </row>
    <row r="9164" spans="4:15" ht="12.75" customHeight="1" x14ac:dyDescent="0.3">
      <c r="D9164" s="90"/>
      <c r="E9164" s="90"/>
      <c r="F9164" s="4"/>
      <c r="K9164" s="224"/>
      <c r="L9164" s="224"/>
      <c r="M9164" s="224"/>
      <c r="N9164" s="224"/>
      <c r="O9164" s="224"/>
    </row>
    <row r="9165" spans="4:15" ht="12.75" customHeight="1" x14ac:dyDescent="0.3">
      <c r="D9165" s="90"/>
      <c r="E9165" s="90"/>
      <c r="F9165" s="4"/>
      <c r="K9165" s="224"/>
      <c r="L9165" s="224"/>
      <c r="M9165" s="224"/>
      <c r="N9165" s="224"/>
      <c r="O9165" s="224"/>
    </row>
    <row r="9166" spans="4:15" ht="12.75" customHeight="1" x14ac:dyDescent="0.3">
      <c r="D9166" s="90"/>
      <c r="E9166" s="90"/>
      <c r="F9166" s="4"/>
      <c r="K9166" s="224"/>
      <c r="L9166" s="224"/>
      <c r="M9166" s="224"/>
      <c r="N9166" s="224"/>
      <c r="O9166" s="224"/>
    </row>
    <row r="9167" spans="4:15" ht="12.75" customHeight="1" x14ac:dyDescent="0.3">
      <c r="D9167" s="90"/>
      <c r="E9167" s="90"/>
      <c r="F9167" s="4"/>
      <c r="K9167" s="224"/>
      <c r="L9167" s="224"/>
      <c r="M9167" s="224"/>
      <c r="N9167" s="224"/>
      <c r="O9167" s="224"/>
    </row>
    <row r="9168" spans="4:15" ht="12.75" customHeight="1" x14ac:dyDescent="0.3">
      <c r="D9168" s="90"/>
      <c r="E9168" s="90"/>
      <c r="F9168" s="4"/>
      <c r="K9168" s="224"/>
      <c r="L9168" s="224"/>
      <c r="M9168" s="224"/>
      <c r="N9168" s="224"/>
      <c r="O9168" s="224"/>
    </row>
    <row r="9169" spans="4:15" ht="12.75" customHeight="1" x14ac:dyDescent="0.3">
      <c r="D9169" s="90"/>
      <c r="E9169" s="90"/>
      <c r="F9169" s="4"/>
      <c r="K9169" s="224"/>
      <c r="L9169" s="224"/>
      <c r="M9169" s="224"/>
      <c r="N9169" s="224"/>
      <c r="O9169" s="224"/>
    </row>
    <row r="9170" spans="4:15" ht="12.75" customHeight="1" x14ac:dyDescent="0.3">
      <c r="D9170" s="90"/>
      <c r="E9170" s="90"/>
      <c r="F9170" s="4"/>
      <c r="K9170" s="224"/>
      <c r="L9170" s="224"/>
      <c r="M9170" s="224"/>
      <c r="N9170" s="224"/>
      <c r="O9170" s="224"/>
    </row>
    <row r="9171" spans="4:15" ht="12.75" customHeight="1" x14ac:dyDescent="0.3">
      <c r="D9171" s="90"/>
      <c r="E9171" s="90"/>
      <c r="F9171" s="4"/>
      <c r="K9171" s="224"/>
      <c r="L9171" s="224"/>
      <c r="M9171" s="224"/>
      <c r="N9171" s="224"/>
      <c r="O9171" s="224"/>
    </row>
    <row r="9172" spans="4:15" ht="12.75" customHeight="1" x14ac:dyDescent="0.3">
      <c r="D9172" s="90"/>
      <c r="E9172" s="90"/>
      <c r="F9172" s="4"/>
      <c r="K9172" s="224"/>
      <c r="L9172" s="224"/>
      <c r="M9172" s="224"/>
      <c r="N9172" s="224"/>
      <c r="O9172" s="224"/>
    </row>
    <row r="9173" spans="4:15" ht="12.75" customHeight="1" x14ac:dyDescent="0.3">
      <c r="D9173" s="90"/>
      <c r="E9173" s="90"/>
      <c r="F9173" s="4"/>
      <c r="K9173" s="224"/>
      <c r="L9173" s="224"/>
      <c r="M9173" s="224"/>
      <c r="N9173" s="224"/>
      <c r="O9173" s="224"/>
    </row>
    <row r="9174" spans="4:15" ht="12.75" customHeight="1" x14ac:dyDescent="0.3">
      <c r="D9174" s="90"/>
      <c r="E9174" s="90"/>
      <c r="F9174" s="4"/>
      <c r="K9174" s="224"/>
      <c r="L9174" s="224"/>
      <c r="M9174" s="224"/>
      <c r="N9174" s="224"/>
      <c r="O9174" s="224"/>
    </row>
    <row r="9175" spans="4:15" ht="12.75" customHeight="1" x14ac:dyDescent="0.3">
      <c r="D9175" s="90"/>
      <c r="E9175" s="90"/>
      <c r="F9175" s="4"/>
      <c r="K9175" s="224"/>
      <c r="L9175" s="224"/>
      <c r="M9175" s="224"/>
      <c r="N9175" s="224"/>
      <c r="O9175" s="224"/>
    </row>
    <row r="9176" spans="4:15" ht="12.75" customHeight="1" x14ac:dyDescent="0.3">
      <c r="D9176" s="90"/>
      <c r="E9176" s="90"/>
      <c r="F9176" s="4"/>
      <c r="K9176" s="224"/>
      <c r="L9176" s="224"/>
      <c r="M9176" s="224"/>
      <c r="N9176" s="224"/>
      <c r="O9176" s="224"/>
    </row>
    <row r="9177" spans="4:15" ht="12.75" customHeight="1" x14ac:dyDescent="0.3">
      <c r="D9177" s="90"/>
      <c r="E9177" s="90"/>
      <c r="F9177" s="4"/>
      <c r="K9177" s="224"/>
      <c r="L9177" s="224"/>
      <c r="M9177" s="224"/>
      <c r="N9177" s="224"/>
      <c r="O9177" s="224"/>
    </row>
    <row r="9178" spans="4:15" ht="12.75" customHeight="1" x14ac:dyDescent="0.3">
      <c r="D9178" s="90"/>
      <c r="E9178" s="90"/>
      <c r="F9178" s="4"/>
      <c r="K9178" s="224"/>
      <c r="L9178" s="224"/>
      <c r="M9178" s="224"/>
      <c r="N9178" s="224"/>
      <c r="O9178" s="224"/>
    </row>
    <row r="9179" spans="4:15" ht="12.75" customHeight="1" x14ac:dyDescent="0.3">
      <c r="D9179" s="90"/>
      <c r="E9179" s="90"/>
      <c r="F9179" s="4"/>
      <c r="K9179" s="224"/>
      <c r="L9179" s="224"/>
      <c r="M9179" s="224"/>
      <c r="N9179" s="224"/>
      <c r="O9179" s="224"/>
    </row>
    <row r="9180" spans="4:15" ht="12.75" customHeight="1" x14ac:dyDescent="0.3">
      <c r="D9180" s="90"/>
      <c r="E9180" s="90"/>
      <c r="F9180" s="4"/>
      <c r="K9180" s="224"/>
      <c r="L9180" s="224"/>
      <c r="M9180" s="224"/>
      <c r="N9180" s="224"/>
      <c r="O9180" s="224"/>
    </row>
    <row r="9181" spans="4:15" ht="12.75" customHeight="1" x14ac:dyDescent="0.3">
      <c r="D9181" s="90"/>
      <c r="E9181" s="90"/>
      <c r="F9181" s="4"/>
      <c r="K9181" s="224"/>
      <c r="L9181" s="224"/>
      <c r="M9181" s="224"/>
      <c r="N9181" s="224"/>
      <c r="O9181" s="224"/>
    </row>
    <row r="9182" spans="4:15" ht="12.75" customHeight="1" x14ac:dyDescent="0.3">
      <c r="D9182" s="90"/>
      <c r="E9182" s="90"/>
      <c r="F9182" s="4"/>
      <c r="K9182" s="224"/>
      <c r="L9182" s="224"/>
      <c r="M9182" s="224"/>
      <c r="N9182" s="224"/>
      <c r="O9182" s="224"/>
    </row>
    <row r="9183" spans="4:15" ht="12.75" customHeight="1" x14ac:dyDescent="0.3">
      <c r="D9183" s="90"/>
      <c r="E9183" s="90"/>
      <c r="F9183" s="4"/>
      <c r="K9183" s="224"/>
      <c r="L9183" s="224"/>
      <c r="M9183" s="224"/>
      <c r="N9183" s="224"/>
      <c r="O9183" s="224"/>
    </row>
    <row r="9184" spans="4:15" ht="12.75" customHeight="1" x14ac:dyDescent="0.3">
      <c r="D9184" s="90"/>
      <c r="E9184" s="90"/>
      <c r="F9184" s="4"/>
      <c r="K9184" s="224"/>
      <c r="L9184" s="224"/>
      <c r="M9184" s="224"/>
      <c r="N9184" s="224"/>
      <c r="O9184" s="224"/>
    </row>
    <row r="9185" spans="4:15" ht="12.75" customHeight="1" x14ac:dyDescent="0.3">
      <c r="D9185" s="90"/>
      <c r="E9185" s="90"/>
      <c r="F9185" s="4"/>
      <c r="K9185" s="224"/>
      <c r="L9185" s="224"/>
      <c r="M9185" s="224"/>
      <c r="N9185" s="224"/>
      <c r="O9185" s="224"/>
    </row>
    <row r="9186" spans="4:15" ht="12.75" customHeight="1" x14ac:dyDescent="0.3">
      <c r="D9186" s="90"/>
      <c r="E9186" s="90"/>
      <c r="F9186" s="4"/>
      <c r="K9186" s="224"/>
      <c r="L9186" s="224"/>
      <c r="M9186" s="224"/>
      <c r="N9186" s="224"/>
      <c r="O9186" s="224"/>
    </row>
    <row r="9187" spans="4:15" ht="12.75" customHeight="1" x14ac:dyDescent="0.3">
      <c r="D9187" s="90"/>
      <c r="E9187" s="90"/>
      <c r="F9187" s="4"/>
      <c r="K9187" s="224"/>
      <c r="L9187" s="224"/>
      <c r="M9187" s="224"/>
      <c r="N9187" s="224"/>
      <c r="O9187" s="224"/>
    </row>
    <row r="9188" spans="4:15" ht="12.75" customHeight="1" x14ac:dyDescent="0.3">
      <c r="D9188" s="90"/>
      <c r="E9188" s="90"/>
      <c r="F9188" s="4"/>
      <c r="K9188" s="224"/>
      <c r="L9188" s="224"/>
      <c r="M9188" s="224"/>
      <c r="N9188" s="224"/>
      <c r="O9188" s="224"/>
    </row>
    <row r="9189" spans="4:15" ht="12.75" customHeight="1" x14ac:dyDescent="0.3">
      <c r="D9189" s="90"/>
      <c r="E9189" s="90"/>
      <c r="F9189" s="4"/>
      <c r="K9189" s="224"/>
      <c r="L9189" s="224"/>
      <c r="M9189" s="224"/>
      <c r="N9189" s="224"/>
      <c r="O9189" s="224"/>
    </row>
    <row r="9190" spans="4:15" ht="12.75" customHeight="1" x14ac:dyDescent="0.3">
      <c r="D9190" s="90"/>
      <c r="E9190" s="90"/>
      <c r="F9190" s="4"/>
      <c r="K9190" s="224"/>
      <c r="L9190" s="224"/>
      <c r="M9190" s="224"/>
      <c r="N9190" s="224"/>
      <c r="O9190" s="224"/>
    </row>
    <row r="9191" spans="4:15" ht="12.75" customHeight="1" x14ac:dyDescent="0.3">
      <c r="D9191" s="90"/>
      <c r="E9191" s="90"/>
      <c r="F9191" s="4"/>
      <c r="K9191" s="224"/>
      <c r="L9191" s="224"/>
      <c r="M9191" s="224"/>
      <c r="N9191" s="224"/>
      <c r="O9191" s="224"/>
    </row>
    <row r="9192" spans="4:15" ht="12.75" customHeight="1" x14ac:dyDescent="0.3">
      <c r="D9192" s="90"/>
      <c r="E9192" s="90"/>
      <c r="F9192" s="4"/>
      <c r="K9192" s="224"/>
      <c r="L9192" s="224"/>
      <c r="M9192" s="224"/>
      <c r="N9192" s="224"/>
      <c r="O9192" s="224"/>
    </row>
    <row r="9193" spans="4:15" ht="12.75" customHeight="1" x14ac:dyDescent="0.3">
      <c r="D9193" s="90"/>
      <c r="E9193" s="90"/>
      <c r="F9193" s="4"/>
      <c r="K9193" s="224"/>
      <c r="L9193" s="224"/>
      <c r="M9193" s="224"/>
      <c r="N9193" s="224"/>
      <c r="O9193" s="224"/>
    </row>
    <row r="9194" spans="4:15" ht="12.75" customHeight="1" x14ac:dyDescent="0.3">
      <c r="D9194" s="90"/>
      <c r="E9194" s="90"/>
      <c r="F9194" s="4"/>
      <c r="K9194" s="224"/>
      <c r="L9194" s="224"/>
      <c r="M9194" s="224"/>
      <c r="N9194" s="224"/>
      <c r="O9194" s="224"/>
    </row>
    <row r="9195" spans="4:15" ht="12.75" customHeight="1" x14ac:dyDescent="0.3">
      <c r="D9195" s="90"/>
      <c r="E9195" s="90"/>
      <c r="F9195" s="4"/>
      <c r="K9195" s="224"/>
      <c r="L9195" s="224"/>
      <c r="M9195" s="224"/>
      <c r="N9195" s="224"/>
      <c r="O9195" s="224"/>
    </row>
    <row r="9196" spans="4:15" ht="12.75" customHeight="1" x14ac:dyDescent="0.3">
      <c r="D9196" s="90"/>
      <c r="E9196" s="90"/>
      <c r="F9196" s="4"/>
      <c r="K9196" s="224"/>
      <c r="L9196" s="224"/>
      <c r="M9196" s="224"/>
      <c r="N9196" s="224"/>
      <c r="O9196" s="224"/>
    </row>
    <row r="9197" spans="4:15" ht="12.75" customHeight="1" x14ac:dyDescent="0.3">
      <c r="D9197" s="90"/>
      <c r="E9197" s="90"/>
      <c r="F9197" s="4"/>
      <c r="K9197" s="224"/>
      <c r="L9197" s="224"/>
      <c r="M9197" s="224"/>
      <c r="N9197" s="224"/>
      <c r="O9197" s="224"/>
    </row>
    <row r="9198" spans="4:15" ht="12.75" customHeight="1" x14ac:dyDescent="0.3">
      <c r="D9198" s="90"/>
      <c r="E9198" s="90"/>
      <c r="F9198" s="4"/>
      <c r="K9198" s="224"/>
      <c r="L9198" s="224"/>
      <c r="M9198" s="224"/>
      <c r="N9198" s="224"/>
      <c r="O9198" s="224"/>
    </row>
    <row r="9199" spans="4:15" ht="12.75" customHeight="1" x14ac:dyDescent="0.3">
      <c r="D9199" s="90"/>
      <c r="E9199" s="90"/>
      <c r="F9199" s="4"/>
      <c r="K9199" s="224"/>
      <c r="L9199" s="224"/>
      <c r="M9199" s="224"/>
      <c r="N9199" s="224"/>
      <c r="O9199" s="224"/>
    </row>
    <row r="9200" spans="4:15" ht="12.75" customHeight="1" x14ac:dyDescent="0.3">
      <c r="D9200" s="90"/>
      <c r="E9200" s="90"/>
      <c r="F9200" s="4"/>
      <c r="K9200" s="224"/>
      <c r="L9200" s="224"/>
      <c r="M9200" s="224"/>
      <c r="N9200" s="224"/>
      <c r="O9200" s="224"/>
    </row>
    <row r="9201" spans="4:15" ht="12.75" customHeight="1" x14ac:dyDescent="0.3">
      <c r="D9201" s="90"/>
      <c r="E9201" s="90"/>
      <c r="F9201" s="4"/>
      <c r="K9201" s="224"/>
      <c r="L9201" s="224"/>
      <c r="M9201" s="224"/>
      <c r="N9201" s="224"/>
      <c r="O9201" s="224"/>
    </row>
    <row r="9202" spans="4:15" ht="12.75" customHeight="1" x14ac:dyDescent="0.3">
      <c r="D9202" s="90"/>
      <c r="E9202" s="90"/>
      <c r="F9202" s="4"/>
      <c r="K9202" s="224"/>
      <c r="L9202" s="224"/>
      <c r="M9202" s="224"/>
      <c r="N9202" s="224"/>
      <c r="O9202" s="224"/>
    </row>
    <row r="9203" spans="4:15" ht="12.75" customHeight="1" x14ac:dyDescent="0.3">
      <c r="D9203" s="90"/>
      <c r="E9203" s="90"/>
      <c r="F9203" s="4"/>
      <c r="K9203" s="224"/>
      <c r="L9203" s="224"/>
      <c r="M9203" s="224"/>
      <c r="N9203" s="224"/>
      <c r="O9203" s="224"/>
    </row>
    <row r="9204" spans="4:15" ht="12.75" customHeight="1" x14ac:dyDescent="0.3">
      <c r="D9204" s="90"/>
      <c r="E9204" s="90"/>
      <c r="F9204" s="4"/>
      <c r="K9204" s="224"/>
      <c r="L9204" s="224"/>
      <c r="M9204" s="224"/>
      <c r="N9204" s="224"/>
      <c r="O9204" s="224"/>
    </row>
    <row r="9205" spans="4:15" ht="12.75" customHeight="1" x14ac:dyDescent="0.3">
      <c r="D9205" s="90"/>
      <c r="E9205" s="90"/>
      <c r="F9205" s="4"/>
      <c r="K9205" s="224"/>
      <c r="L9205" s="224"/>
      <c r="M9205" s="224"/>
      <c r="N9205" s="224"/>
      <c r="O9205" s="224"/>
    </row>
    <row r="9206" spans="4:15" ht="12.75" customHeight="1" x14ac:dyDescent="0.3">
      <c r="D9206" s="90"/>
      <c r="E9206" s="90"/>
      <c r="F9206" s="4"/>
      <c r="K9206" s="224"/>
      <c r="L9206" s="224"/>
      <c r="M9206" s="224"/>
      <c r="N9206" s="224"/>
      <c r="O9206" s="224"/>
    </row>
    <row r="9207" spans="4:15" ht="12.75" customHeight="1" x14ac:dyDescent="0.3">
      <c r="D9207" s="90"/>
      <c r="E9207" s="90"/>
      <c r="F9207" s="4"/>
      <c r="K9207" s="224"/>
      <c r="L9207" s="224"/>
      <c r="M9207" s="224"/>
      <c r="N9207" s="224"/>
      <c r="O9207" s="224"/>
    </row>
    <row r="9208" spans="4:15" ht="12.75" customHeight="1" x14ac:dyDescent="0.3">
      <c r="D9208" s="90"/>
      <c r="E9208" s="90"/>
      <c r="F9208" s="4"/>
      <c r="K9208" s="224"/>
      <c r="L9208" s="224"/>
      <c r="M9208" s="224"/>
      <c r="N9208" s="224"/>
      <c r="O9208" s="224"/>
    </row>
    <row r="9209" spans="4:15" ht="12.75" customHeight="1" x14ac:dyDescent="0.3">
      <c r="D9209" s="90"/>
      <c r="E9209" s="90"/>
      <c r="F9209" s="4"/>
      <c r="K9209" s="224"/>
      <c r="L9209" s="224"/>
      <c r="M9209" s="224"/>
      <c r="N9209" s="224"/>
      <c r="O9209" s="224"/>
    </row>
    <row r="9210" spans="4:15" ht="12.75" customHeight="1" x14ac:dyDescent="0.3">
      <c r="D9210" s="90"/>
      <c r="E9210" s="90"/>
      <c r="F9210" s="4"/>
      <c r="K9210" s="224"/>
      <c r="L9210" s="224"/>
      <c r="M9210" s="224"/>
      <c r="N9210" s="224"/>
      <c r="O9210" s="224"/>
    </row>
    <row r="9211" spans="4:15" ht="12.75" customHeight="1" x14ac:dyDescent="0.3">
      <c r="D9211" s="90"/>
      <c r="E9211" s="90"/>
      <c r="F9211" s="4"/>
      <c r="K9211" s="224"/>
      <c r="L9211" s="224"/>
      <c r="M9211" s="224"/>
      <c r="N9211" s="224"/>
      <c r="O9211" s="224"/>
    </row>
    <row r="9212" spans="4:15" ht="12.75" customHeight="1" x14ac:dyDescent="0.3">
      <c r="D9212" s="90"/>
      <c r="E9212" s="90"/>
      <c r="F9212" s="4"/>
      <c r="K9212" s="224"/>
      <c r="L9212" s="224"/>
      <c r="M9212" s="224"/>
      <c r="N9212" s="224"/>
      <c r="O9212" s="224"/>
    </row>
    <row r="9213" spans="4:15" ht="12.75" customHeight="1" x14ac:dyDescent="0.3">
      <c r="D9213" s="90"/>
      <c r="E9213" s="90"/>
      <c r="F9213" s="4"/>
      <c r="K9213" s="224"/>
      <c r="L9213" s="224"/>
      <c r="M9213" s="224"/>
      <c r="N9213" s="224"/>
      <c r="O9213" s="224"/>
    </row>
    <row r="9214" spans="4:15" ht="12.75" customHeight="1" x14ac:dyDescent="0.3">
      <c r="D9214" s="90"/>
      <c r="E9214" s="90"/>
      <c r="F9214" s="4"/>
      <c r="K9214" s="224"/>
      <c r="L9214" s="224"/>
      <c r="M9214" s="224"/>
      <c r="N9214" s="224"/>
      <c r="O9214" s="224"/>
    </row>
    <row r="9215" spans="4:15" ht="12.75" customHeight="1" x14ac:dyDescent="0.3">
      <c r="D9215" s="90"/>
      <c r="E9215" s="90"/>
      <c r="F9215" s="4"/>
      <c r="K9215" s="224"/>
      <c r="L9215" s="224"/>
      <c r="M9215" s="224"/>
      <c r="N9215" s="224"/>
      <c r="O9215" s="224"/>
    </row>
    <row r="9216" spans="4:15" ht="12.75" customHeight="1" x14ac:dyDescent="0.3">
      <c r="D9216" s="90"/>
      <c r="E9216" s="90"/>
      <c r="F9216" s="4"/>
      <c r="K9216" s="224"/>
      <c r="L9216" s="224"/>
      <c r="M9216" s="224"/>
      <c r="N9216" s="224"/>
      <c r="O9216" s="224"/>
    </row>
    <row r="9217" spans="4:15" ht="12.75" customHeight="1" x14ac:dyDescent="0.3">
      <c r="D9217" s="90"/>
      <c r="E9217" s="90"/>
      <c r="F9217" s="4"/>
      <c r="K9217" s="224"/>
      <c r="L9217" s="224"/>
      <c r="M9217" s="224"/>
      <c r="N9217" s="224"/>
      <c r="O9217" s="224"/>
    </row>
    <row r="9218" spans="4:15" ht="12.75" customHeight="1" x14ac:dyDescent="0.3">
      <c r="D9218" s="90"/>
      <c r="E9218" s="90"/>
      <c r="F9218" s="4"/>
      <c r="K9218" s="224"/>
      <c r="L9218" s="224"/>
      <c r="M9218" s="224"/>
      <c r="N9218" s="224"/>
      <c r="O9218" s="224"/>
    </row>
    <row r="9219" spans="4:15" ht="12.75" customHeight="1" x14ac:dyDescent="0.3">
      <c r="D9219" s="90"/>
      <c r="E9219" s="90"/>
      <c r="F9219" s="4"/>
      <c r="K9219" s="224"/>
      <c r="L9219" s="224"/>
      <c r="M9219" s="224"/>
      <c r="N9219" s="224"/>
      <c r="O9219" s="224"/>
    </row>
    <row r="9220" spans="4:15" ht="12.75" customHeight="1" x14ac:dyDescent="0.3">
      <c r="D9220" s="90"/>
      <c r="E9220" s="90"/>
      <c r="F9220" s="4"/>
      <c r="K9220" s="224"/>
      <c r="L9220" s="224"/>
      <c r="M9220" s="224"/>
      <c r="N9220" s="224"/>
      <c r="O9220" s="224"/>
    </row>
    <row r="9221" spans="4:15" ht="12.75" customHeight="1" x14ac:dyDescent="0.3">
      <c r="D9221" s="90"/>
      <c r="E9221" s="90"/>
      <c r="F9221" s="4"/>
      <c r="K9221" s="224"/>
      <c r="L9221" s="224"/>
      <c r="M9221" s="224"/>
      <c r="N9221" s="224"/>
      <c r="O9221" s="224"/>
    </row>
    <row r="9222" spans="4:15" ht="12.75" customHeight="1" x14ac:dyDescent="0.3">
      <c r="D9222" s="90"/>
      <c r="E9222" s="90"/>
      <c r="F9222" s="4"/>
      <c r="K9222" s="224"/>
      <c r="L9222" s="224"/>
      <c r="M9222" s="224"/>
      <c r="N9222" s="224"/>
      <c r="O9222" s="224"/>
    </row>
    <row r="9223" spans="4:15" ht="12.75" customHeight="1" x14ac:dyDescent="0.3">
      <c r="D9223" s="90"/>
      <c r="E9223" s="90"/>
      <c r="F9223" s="4"/>
      <c r="K9223" s="224"/>
      <c r="L9223" s="224"/>
      <c r="M9223" s="224"/>
      <c r="N9223" s="224"/>
      <c r="O9223" s="224"/>
    </row>
    <row r="9224" spans="4:15" ht="12.75" customHeight="1" x14ac:dyDescent="0.3">
      <c r="D9224" s="90"/>
      <c r="E9224" s="90"/>
      <c r="F9224" s="4"/>
      <c r="K9224" s="224"/>
      <c r="L9224" s="224"/>
      <c r="M9224" s="224"/>
      <c r="N9224" s="224"/>
      <c r="O9224" s="224"/>
    </row>
    <row r="9225" spans="4:15" ht="12.75" customHeight="1" x14ac:dyDescent="0.3">
      <c r="D9225" s="90"/>
      <c r="E9225" s="90"/>
      <c r="F9225" s="4"/>
      <c r="K9225" s="224"/>
      <c r="L9225" s="224"/>
      <c r="M9225" s="224"/>
      <c r="N9225" s="224"/>
      <c r="O9225" s="224"/>
    </row>
    <row r="9226" spans="4:15" ht="12.75" customHeight="1" x14ac:dyDescent="0.3">
      <c r="D9226" s="90"/>
      <c r="E9226" s="90"/>
      <c r="F9226" s="4"/>
      <c r="K9226" s="224"/>
      <c r="L9226" s="224"/>
      <c r="M9226" s="224"/>
      <c r="N9226" s="224"/>
      <c r="O9226" s="224"/>
    </row>
    <row r="9227" spans="4:15" ht="12.75" customHeight="1" x14ac:dyDescent="0.3">
      <c r="D9227" s="90"/>
      <c r="E9227" s="90"/>
      <c r="F9227" s="4"/>
      <c r="K9227" s="224"/>
      <c r="L9227" s="224"/>
      <c r="M9227" s="224"/>
      <c r="N9227" s="224"/>
      <c r="O9227" s="224"/>
    </row>
    <row r="9228" spans="4:15" ht="12.75" customHeight="1" x14ac:dyDescent="0.3">
      <c r="D9228" s="90"/>
      <c r="E9228" s="90"/>
      <c r="F9228" s="4"/>
      <c r="K9228" s="224"/>
      <c r="L9228" s="224"/>
      <c r="M9228" s="224"/>
      <c r="N9228" s="224"/>
      <c r="O9228" s="224"/>
    </row>
    <row r="9229" spans="4:15" ht="12.75" customHeight="1" x14ac:dyDescent="0.3">
      <c r="D9229" s="90"/>
      <c r="E9229" s="90"/>
      <c r="F9229" s="4"/>
      <c r="K9229" s="224"/>
      <c r="L9229" s="224"/>
      <c r="M9229" s="224"/>
      <c r="N9229" s="224"/>
      <c r="O9229" s="224"/>
    </row>
    <row r="9230" spans="4:15" ht="12.75" customHeight="1" x14ac:dyDescent="0.3">
      <c r="D9230" s="90"/>
      <c r="E9230" s="90"/>
      <c r="F9230" s="4"/>
      <c r="K9230" s="224"/>
      <c r="L9230" s="224"/>
      <c r="M9230" s="224"/>
      <c r="N9230" s="224"/>
      <c r="O9230" s="224"/>
    </row>
    <row r="9231" spans="4:15" ht="12.75" customHeight="1" x14ac:dyDescent="0.3">
      <c r="D9231" s="90"/>
      <c r="E9231" s="90"/>
      <c r="F9231" s="4"/>
      <c r="K9231" s="224"/>
      <c r="L9231" s="224"/>
      <c r="M9231" s="224"/>
      <c r="N9231" s="224"/>
      <c r="O9231" s="224"/>
    </row>
    <row r="9232" spans="4:15" ht="12.75" customHeight="1" x14ac:dyDescent="0.3">
      <c r="D9232" s="90"/>
      <c r="E9232" s="90"/>
      <c r="F9232" s="4"/>
      <c r="K9232" s="224"/>
      <c r="L9232" s="224"/>
      <c r="M9232" s="224"/>
      <c r="N9232" s="224"/>
      <c r="O9232" s="224"/>
    </row>
    <row r="9233" spans="4:15" ht="12.75" customHeight="1" x14ac:dyDescent="0.3">
      <c r="D9233" s="90"/>
      <c r="E9233" s="90"/>
      <c r="F9233" s="4"/>
      <c r="K9233" s="224"/>
      <c r="L9233" s="224"/>
      <c r="M9233" s="224"/>
      <c r="N9233" s="224"/>
      <c r="O9233" s="224"/>
    </row>
    <row r="9234" spans="4:15" ht="12.75" customHeight="1" x14ac:dyDescent="0.3">
      <c r="D9234" s="90"/>
      <c r="E9234" s="90"/>
      <c r="F9234" s="4"/>
      <c r="K9234" s="224"/>
      <c r="L9234" s="224"/>
      <c r="M9234" s="224"/>
      <c r="N9234" s="224"/>
      <c r="O9234" s="224"/>
    </row>
    <row r="9235" spans="4:15" ht="12.75" customHeight="1" x14ac:dyDescent="0.3">
      <c r="D9235" s="90"/>
      <c r="E9235" s="90"/>
      <c r="F9235" s="4"/>
      <c r="K9235" s="224"/>
      <c r="L9235" s="224"/>
      <c r="M9235" s="224"/>
      <c r="N9235" s="224"/>
      <c r="O9235" s="224"/>
    </row>
    <row r="9236" spans="4:15" ht="12.75" customHeight="1" x14ac:dyDescent="0.3">
      <c r="D9236" s="90"/>
      <c r="E9236" s="90"/>
      <c r="F9236" s="4"/>
      <c r="K9236" s="224"/>
      <c r="L9236" s="224"/>
      <c r="M9236" s="224"/>
      <c r="N9236" s="224"/>
      <c r="O9236" s="224"/>
    </row>
    <row r="9237" spans="4:15" ht="12.75" customHeight="1" x14ac:dyDescent="0.3">
      <c r="D9237" s="90"/>
      <c r="E9237" s="90"/>
      <c r="F9237" s="4"/>
      <c r="K9237" s="224"/>
      <c r="L9237" s="224"/>
      <c r="M9237" s="224"/>
      <c r="N9237" s="224"/>
      <c r="O9237" s="224"/>
    </row>
    <row r="9238" spans="4:15" ht="12.75" customHeight="1" x14ac:dyDescent="0.3">
      <c r="D9238" s="90"/>
      <c r="E9238" s="90"/>
      <c r="F9238" s="4"/>
      <c r="K9238" s="224"/>
      <c r="L9238" s="224"/>
      <c r="M9238" s="224"/>
      <c r="N9238" s="224"/>
      <c r="O9238" s="224"/>
    </row>
    <row r="9239" spans="4:15" ht="12.75" customHeight="1" x14ac:dyDescent="0.3">
      <c r="D9239" s="90"/>
      <c r="E9239" s="90"/>
      <c r="F9239" s="4"/>
      <c r="K9239" s="224"/>
      <c r="L9239" s="224"/>
      <c r="M9239" s="224"/>
      <c r="N9239" s="224"/>
      <c r="O9239" s="224"/>
    </row>
    <row r="9240" spans="4:15" ht="12.75" customHeight="1" x14ac:dyDescent="0.3">
      <c r="D9240" s="90"/>
      <c r="E9240" s="90"/>
      <c r="F9240" s="4"/>
      <c r="K9240" s="224"/>
      <c r="L9240" s="224"/>
      <c r="M9240" s="224"/>
      <c r="N9240" s="224"/>
      <c r="O9240" s="224"/>
    </row>
    <row r="9241" spans="4:15" ht="12.75" customHeight="1" x14ac:dyDescent="0.3">
      <c r="D9241" s="90"/>
      <c r="E9241" s="90"/>
      <c r="F9241" s="4"/>
      <c r="K9241" s="224"/>
      <c r="L9241" s="224"/>
      <c r="M9241" s="224"/>
      <c r="N9241" s="224"/>
      <c r="O9241" s="224"/>
    </row>
    <row r="9242" spans="4:15" ht="12.75" customHeight="1" x14ac:dyDescent="0.3">
      <c r="D9242" s="90"/>
      <c r="E9242" s="90"/>
      <c r="F9242" s="4"/>
      <c r="K9242" s="224"/>
      <c r="L9242" s="224"/>
      <c r="M9242" s="224"/>
      <c r="N9242" s="224"/>
      <c r="O9242" s="224"/>
    </row>
    <row r="9243" spans="4:15" ht="12.75" customHeight="1" x14ac:dyDescent="0.3">
      <c r="D9243" s="90"/>
      <c r="E9243" s="90"/>
      <c r="F9243" s="4"/>
      <c r="K9243" s="224"/>
      <c r="L9243" s="224"/>
      <c r="M9243" s="224"/>
      <c r="N9243" s="224"/>
      <c r="O9243" s="224"/>
    </row>
    <row r="9244" spans="4:15" ht="12.75" customHeight="1" x14ac:dyDescent="0.3">
      <c r="D9244" s="90"/>
      <c r="E9244" s="90"/>
      <c r="F9244" s="4"/>
      <c r="K9244" s="224"/>
      <c r="L9244" s="224"/>
      <c r="M9244" s="224"/>
      <c r="N9244" s="224"/>
      <c r="O9244" s="224"/>
    </row>
    <row r="9245" spans="4:15" ht="12.75" customHeight="1" x14ac:dyDescent="0.3">
      <c r="D9245" s="90"/>
      <c r="E9245" s="90"/>
      <c r="F9245" s="4"/>
      <c r="K9245" s="224"/>
      <c r="L9245" s="224"/>
      <c r="M9245" s="224"/>
      <c r="N9245" s="224"/>
      <c r="O9245" s="224"/>
    </row>
    <row r="9246" spans="4:15" ht="12.75" customHeight="1" x14ac:dyDescent="0.3">
      <c r="D9246" s="90"/>
      <c r="E9246" s="90"/>
      <c r="F9246" s="4"/>
      <c r="K9246" s="224"/>
      <c r="L9246" s="224"/>
      <c r="M9246" s="224"/>
      <c r="N9246" s="224"/>
      <c r="O9246" s="224"/>
    </row>
    <row r="9247" spans="4:15" ht="12.75" customHeight="1" x14ac:dyDescent="0.3">
      <c r="D9247" s="90"/>
      <c r="E9247" s="90"/>
      <c r="F9247" s="4"/>
      <c r="K9247" s="224"/>
      <c r="L9247" s="224"/>
      <c r="M9247" s="224"/>
      <c r="N9247" s="224"/>
      <c r="O9247" s="224"/>
    </row>
    <row r="9248" spans="4:15" ht="12.75" customHeight="1" x14ac:dyDescent="0.3">
      <c r="D9248" s="90"/>
      <c r="E9248" s="90"/>
      <c r="F9248" s="4"/>
      <c r="K9248" s="224"/>
      <c r="L9248" s="224"/>
      <c r="M9248" s="224"/>
      <c r="N9248" s="224"/>
      <c r="O9248" s="224"/>
    </row>
    <row r="9249" spans="4:15" ht="12.75" customHeight="1" x14ac:dyDescent="0.3">
      <c r="D9249" s="90"/>
      <c r="E9249" s="90"/>
      <c r="F9249" s="4"/>
      <c r="K9249" s="224"/>
      <c r="L9249" s="224"/>
      <c r="M9249" s="224"/>
      <c r="N9249" s="224"/>
      <c r="O9249" s="224"/>
    </row>
    <row r="9250" spans="4:15" ht="12.75" customHeight="1" x14ac:dyDescent="0.3">
      <c r="D9250" s="90"/>
      <c r="E9250" s="90"/>
      <c r="F9250" s="4"/>
      <c r="K9250" s="224"/>
      <c r="L9250" s="224"/>
      <c r="M9250" s="224"/>
      <c r="N9250" s="224"/>
      <c r="O9250" s="224"/>
    </row>
    <row r="9251" spans="4:15" ht="12.75" customHeight="1" x14ac:dyDescent="0.3">
      <c r="D9251" s="90"/>
      <c r="E9251" s="90"/>
      <c r="F9251" s="4"/>
      <c r="K9251" s="224"/>
      <c r="L9251" s="224"/>
      <c r="M9251" s="224"/>
      <c r="N9251" s="224"/>
      <c r="O9251" s="224"/>
    </row>
    <row r="9252" spans="4:15" ht="12.75" customHeight="1" x14ac:dyDescent="0.3">
      <c r="D9252" s="90"/>
      <c r="E9252" s="90"/>
      <c r="F9252" s="4"/>
      <c r="K9252" s="224"/>
      <c r="L9252" s="224"/>
      <c r="M9252" s="224"/>
      <c r="N9252" s="224"/>
      <c r="O9252" s="224"/>
    </row>
    <row r="9253" spans="4:15" ht="12.75" customHeight="1" x14ac:dyDescent="0.3">
      <c r="D9253" s="90"/>
      <c r="E9253" s="90"/>
      <c r="F9253" s="4"/>
      <c r="K9253" s="224"/>
      <c r="L9253" s="224"/>
      <c r="M9253" s="224"/>
      <c r="N9253" s="224"/>
      <c r="O9253" s="224"/>
    </row>
    <row r="9254" spans="4:15" ht="12.75" customHeight="1" x14ac:dyDescent="0.3">
      <c r="D9254" s="90"/>
      <c r="E9254" s="90"/>
      <c r="F9254" s="4"/>
      <c r="K9254" s="224"/>
      <c r="L9254" s="224"/>
      <c r="M9254" s="224"/>
      <c r="N9254" s="224"/>
      <c r="O9254" s="224"/>
    </row>
    <row r="9255" spans="4:15" ht="12.75" customHeight="1" x14ac:dyDescent="0.3">
      <c r="D9255" s="90"/>
      <c r="E9255" s="90"/>
      <c r="F9255" s="4"/>
      <c r="K9255" s="224"/>
      <c r="L9255" s="224"/>
      <c r="M9255" s="224"/>
      <c r="N9255" s="224"/>
      <c r="O9255" s="224"/>
    </row>
    <row r="9256" spans="4:15" ht="12.75" customHeight="1" x14ac:dyDescent="0.3">
      <c r="D9256" s="90"/>
      <c r="E9256" s="90"/>
      <c r="F9256" s="4"/>
      <c r="K9256" s="224"/>
      <c r="L9256" s="224"/>
      <c r="M9256" s="224"/>
      <c r="N9256" s="224"/>
      <c r="O9256" s="224"/>
    </row>
    <row r="9257" spans="4:15" ht="12.75" customHeight="1" x14ac:dyDescent="0.3">
      <c r="D9257" s="90"/>
      <c r="E9257" s="90"/>
      <c r="F9257" s="4"/>
      <c r="K9257" s="224"/>
      <c r="L9257" s="224"/>
      <c r="M9257" s="224"/>
      <c r="N9257" s="224"/>
      <c r="O9257" s="224"/>
    </row>
    <row r="9258" spans="4:15" ht="12.75" customHeight="1" x14ac:dyDescent="0.3">
      <c r="D9258" s="90"/>
      <c r="E9258" s="90"/>
      <c r="F9258" s="4"/>
      <c r="K9258" s="224"/>
      <c r="L9258" s="224"/>
      <c r="M9258" s="224"/>
      <c r="N9258" s="224"/>
      <c r="O9258" s="224"/>
    </row>
    <row r="9259" spans="4:15" ht="12.75" customHeight="1" x14ac:dyDescent="0.3">
      <c r="D9259" s="90"/>
      <c r="E9259" s="90"/>
      <c r="F9259" s="4"/>
      <c r="K9259" s="224"/>
      <c r="L9259" s="224"/>
      <c r="M9259" s="224"/>
      <c r="N9259" s="224"/>
      <c r="O9259" s="224"/>
    </row>
    <row r="9260" spans="4:15" ht="12.75" customHeight="1" x14ac:dyDescent="0.3">
      <c r="D9260" s="90"/>
      <c r="E9260" s="90"/>
      <c r="F9260" s="4"/>
      <c r="K9260" s="224"/>
      <c r="L9260" s="224"/>
      <c r="M9260" s="224"/>
      <c r="N9260" s="224"/>
      <c r="O9260" s="224"/>
    </row>
    <row r="9261" spans="4:15" ht="12.75" customHeight="1" x14ac:dyDescent="0.3">
      <c r="D9261" s="90"/>
      <c r="E9261" s="90"/>
      <c r="F9261" s="4"/>
      <c r="K9261" s="224"/>
      <c r="L9261" s="224"/>
      <c r="M9261" s="224"/>
      <c r="N9261" s="224"/>
      <c r="O9261" s="224"/>
    </row>
    <row r="9262" spans="4:15" ht="12.75" customHeight="1" x14ac:dyDescent="0.3">
      <c r="D9262" s="90"/>
      <c r="E9262" s="90"/>
      <c r="F9262" s="4"/>
      <c r="K9262" s="224"/>
      <c r="L9262" s="224"/>
      <c r="M9262" s="224"/>
      <c r="N9262" s="224"/>
      <c r="O9262" s="224"/>
    </row>
    <row r="9263" spans="4:15" ht="12.75" customHeight="1" x14ac:dyDescent="0.3">
      <c r="D9263" s="90"/>
      <c r="E9263" s="90"/>
      <c r="F9263" s="4"/>
      <c r="K9263" s="224"/>
      <c r="L9263" s="224"/>
      <c r="M9263" s="224"/>
      <c r="N9263" s="224"/>
      <c r="O9263" s="224"/>
    </row>
    <row r="9264" spans="4:15" ht="12.75" customHeight="1" x14ac:dyDescent="0.3">
      <c r="D9264" s="90"/>
      <c r="E9264" s="90"/>
      <c r="F9264" s="4"/>
      <c r="K9264" s="224"/>
      <c r="L9264" s="224"/>
      <c r="M9264" s="224"/>
      <c r="N9264" s="224"/>
      <c r="O9264" s="224"/>
    </row>
    <row r="9265" spans="4:15" ht="12.75" customHeight="1" x14ac:dyDescent="0.3">
      <c r="D9265" s="90"/>
      <c r="E9265" s="90"/>
      <c r="F9265" s="4"/>
      <c r="K9265" s="224"/>
      <c r="L9265" s="224"/>
      <c r="M9265" s="224"/>
      <c r="N9265" s="224"/>
      <c r="O9265" s="224"/>
    </row>
    <row r="9266" spans="4:15" ht="12.75" customHeight="1" x14ac:dyDescent="0.3">
      <c r="D9266" s="90"/>
      <c r="E9266" s="90"/>
      <c r="F9266" s="4"/>
      <c r="K9266" s="224"/>
      <c r="L9266" s="224"/>
      <c r="M9266" s="224"/>
      <c r="N9266" s="224"/>
      <c r="O9266" s="224"/>
    </row>
    <row r="9267" spans="4:15" ht="12.75" customHeight="1" x14ac:dyDescent="0.3">
      <c r="D9267" s="90"/>
      <c r="E9267" s="90"/>
      <c r="F9267" s="4"/>
      <c r="K9267" s="224"/>
      <c r="L9267" s="224"/>
      <c r="M9267" s="224"/>
      <c r="N9267" s="224"/>
      <c r="O9267" s="224"/>
    </row>
    <row r="9268" spans="4:15" ht="12.75" customHeight="1" x14ac:dyDescent="0.3">
      <c r="D9268" s="90"/>
      <c r="E9268" s="90"/>
      <c r="F9268" s="4"/>
      <c r="K9268" s="224"/>
      <c r="L9268" s="224"/>
      <c r="M9268" s="224"/>
      <c r="N9268" s="224"/>
      <c r="O9268" s="224"/>
    </row>
    <row r="9269" spans="4:15" ht="12.75" customHeight="1" x14ac:dyDescent="0.3">
      <c r="D9269" s="90"/>
      <c r="E9269" s="90"/>
      <c r="F9269" s="4"/>
      <c r="K9269" s="224"/>
      <c r="L9269" s="224"/>
      <c r="M9269" s="224"/>
      <c r="N9269" s="224"/>
      <c r="O9269" s="224"/>
    </row>
    <row r="9270" spans="4:15" ht="12.75" customHeight="1" x14ac:dyDescent="0.3">
      <c r="D9270" s="90"/>
      <c r="E9270" s="90"/>
      <c r="F9270" s="4"/>
      <c r="K9270" s="224"/>
      <c r="L9270" s="224"/>
      <c r="M9270" s="224"/>
      <c r="N9270" s="224"/>
      <c r="O9270" s="224"/>
    </row>
    <row r="9271" spans="4:15" ht="12.75" customHeight="1" x14ac:dyDescent="0.3">
      <c r="D9271" s="90"/>
      <c r="E9271" s="90"/>
      <c r="F9271" s="4"/>
      <c r="K9271" s="224"/>
      <c r="L9271" s="224"/>
      <c r="M9271" s="224"/>
      <c r="N9271" s="224"/>
      <c r="O9271" s="224"/>
    </row>
    <row r="9272" spans="4:15" ht="12.75" customHeight="1" x14ac:dyDescent="0.3">
      <c r="D9272" s="90"/>
      <c r="E9272" s="90"/>
      <c r="F9272" s="4"/>
      <c r="K9272" s="224"/>
      <c r="L9272" s="224"/>
      <c r="M9272" s="224"/>
      <c r="N9272" s="224"/>
      <c r="O9272" s="224"/>
    </row>
    <row r="9273" spans="4:15" ht="12.75" customHeight="1" x14ac:dyDescent="0.3">
      <c r="D9273" s="90"/>
      <c r="E9273" s="90"/>
      <c r="F9273" s="4"/>
      <c r="K9273" s="224"/>
      <c r="L9273" s="224"/>
      <c r="M9273" s="224"/>
      <c r="N9273" s="224"/>
      <c r="O9273" s="224"/>
    </row>
    <row r="9274" spans="4:15" ht="12.75" customHeight="1" x14ac:dyDescent="0.3">
      <c r="D9274" s="90"/>
      <c r="E9274" s="90"/>
      <c r="F9274" s="4"/>
      <c r="K9274" s="224"/>
      <c r="L9274" s="224"/>
      <c r="M9274" s="224"/>
      <c r="N9274" s="224"/>
      <c r="O9274" s="224"/>
    </row>
    <row r="9275" spans="4:15" ht="12.75" customHeight="1" x14ac:dyDescent="0.3">
      <c r="D9275" s="90"/>
      <c r="E9275" s="90"/>
      <c r="F9275" s="4"/>
      <c r="K9275" s="224"/>
      <c r="L9275" s="224"/>
      <c r="M9275" s="224"/>
      <c r="N9275" s="224"/>
      <c r="O9275" s="224"/>
    </row>
    <row r="9276" spans="4:15" ht="12.75" customHeight="1" x14ac:dyDescent="0.3">
      <c r="D9276" s="90"/>
      <c r="E9276" s="90"/>
      <c r="F9276" s="4"/>
      <c r="K9276" s="224"/>
      <c r="L9276" s="224"/>
      <c r="M9276" s="224"/>
      <c r="N9276" s="224"/>
      <c r="O9276" s="224"/>
    </row>
    <row r="9277" spans="4:15" ht="12.75" customHeight="1" x14ac:dyDescent="0.3">
      <c r="D9277" s="90"/>
      <c r="E9277" s="90"/>
      <c r="F9277" s="4"/>
      <c r="K9277" s="224"/>
      <c r="L9277" s="224"/>
      <c r="M9277" s="224"/>
      <c r="N9277" s="224"/>
      <c r="O9277" s="224"/>
    </row>
    <row r="9278" spans="4:15" ht="12.75" customHeight="1" x14ac:dyDescent="0.3">
      <c r="D9278" s="90"/>
      <c r="E9278" s="90"/>
      <c r="F9278" s="4"/>
      <c r="K9278" s="224"/>
      <c r="L9278" s="224"/>
      <c r="M9278" s="224"/>
      <c r="N9278" s="224"/>
      <c r="O9278" s="224"/>
    </row>
    <row r="9279" spans="4:15" ht="12.75" customHeight="1" x14ac:dyDescent="0.3">
      <c r="D9279" s="90"/>
      <c r="E9279" s="90"/>
      <c r="F9279" s="4"/>
      <c r="K9279" s="224"/>
      <c r="L9279" s="224"/>
      <c r="M9279" s="224"/>
      <c r="N9279" s="224"/>
      <c r="O9279" s="224"/>
    </row>
    <row r="9280" spans="4:15" ht="12.75" customHeight="1" x14ac:dyDescent="0.3">
      <c r="D9280" s="90"/>
      <c r="E9280" s="90"/>
      <c r="F9280" s="4"/>
      <c r="K9280" s="224"/>
      <c r="L9280" s="224"/>
      <c r="M9280" s="224"/>
      <c r="N9280" s="224"/>
      <c r="O9280" s="224"/>
    </row>
    <row r="9281" spans="4:15" ht="12.75" customHeight="1" x14ac:dyDescent="0.3">
      <c r="D9281" s="90"/>
      <c r="E9281" s="90"/>
      <c r="F9281" s="4"/>
      <c r="K9281" s="224"/>
      <c r="L9281" s="224"/>
      <c r="M9281" s="224"/>
      <c r="N9281" s="224"/>
      <c r="O9281" s="224"/>
    </row>
    <row r="9282" spans="4:15" ht="12.75" customHeight="1" x14ac:dyDescent="0.3">
      <c r="D9282" s="90"/>
      <c r="E9282" s="90"/>
      <c r="F9282" s="4"/>
      <c r="K9282" s="224"/>
      <c r="L9282" s="224"/>
      <c r="M9282" s="224"/>
      <c r="N9282" s="224"/>
      <c r="O9282" s="224"/>
    </row>
    <row r="9283" spans="4:15" ht="12.75" customHeight="1" x14ac:dyDescent="0.3">
      <c r="D9283" s="90"/>
      <c r="E9283" s="90"/>
      <c r="F9283" s="4"/>
      <c r="K9283" s="224"/>
      <c r="L9283" s="224"/>
      <c r="M9283" s="224"/>
      <c r="N9283" s="224"/>
      <c r="O9283" s="224"/>
    </row>
    <row r="9284" spans="4:15" ht="12.75" customHeight="1" x14ac:dyDescent="0.3">
      <c r="D9284" s="90"/>
      <c r="E9284" s="90"/>
      <c r="F9284" s="4"/>
      <c r="K9284" s="224"/>
      <c r="L9284" s="224"/>
      <c r="M9284" s="224"/>
      <c r="N9284" s="224"/>
      <c r="O9284" s="224"/>
    </row>
    <row r="9285" spans="4:15" ht="12.75" customHeight="1" x14ac:dyDescent="0.3">
      <c r="D9285" s="90"/>
      <c r="E9285" s="90"/>
      <c r="F9285" s="4"/>
      <c r="K9285" s="224"/>
      <c r="L9285" s="224"/>
      <c r="M9285" s="224"/>
      <c r="N9285" s="224"/>
      <c r="O9285" s="224"/>
    </row>
    <row r="9286" spans="4:15" ht="12.75" customHeight="1" x14ac:dyDescent="0.3">
      <c r="D9286" s="90"/>
      <c r="E9286" s="90"/>
      <c r="F9286" s="4"/>
      <c r="K9286" s="224"/>
      <c r="L9286" s="224"/>
      <c r="M9286" s="224"/>
      <c r="N9286" s="224"/>
      <c r="O9286" s="224"/>
    </row>
    <row r="9287" spans="4:15" ht="12.75" customHeight="1" x14ac:dyDescent="0.3">
      <c r="D9287" s="90"/>
      <c r="E9287" s="90"/>
      <c r="F9287" s="4"/>
      <c r="K9287" s="224"/>
      <c r="L9287" s="224"/>
      <c r="M9287" s="224"/>
      <c r="N9287" s="224"/>
      <c r="O9287" s="224"/>
    </row>
    <row r="9288" spans="4:15" ht="12.75" customHeight="1" x14ac:dyDescent="0.3">
      <c r="D9288" s="90"/>
      <c r="E9288" s="90"/>
      <c r="F9288" s="4"/>
      <c r="K9288" s="224"/>
      <c r="L9288" s="224"/>
      <c r="M9288" s="224"/>
      <c r="N9288" s="224"/>
      <c r="O9288" s="224"/>
    </row>
    <row r="9289" spans="4:15" ht="12.75" customHeight="1" x14ac:dyDescent="0.3">
      <c r="D9289" s="90"/>
      <c r="E9289" s="90"/>
      <c r="F9289" s="4"/>
      <c r="K9289" s="224"/>
      <c r="L9289" s="224"/>
      <c r="M9289" s="224"/>
      <c r="N9289" s="224"/>
      <c r="O9289" s="224"/>
    </row>
    <row r="9290" spans="4:15" ht="12.75" customHeight="1" x14ac:dyDescent="0.3">
      <c r="D9290" s="90"/>
      <c r="E9290" s="90"/>
      <c r="F9290" s="4"/>
      <c r="K9290" s="224"/>
      <c r="L9290" s="224"/>
      <c r="M9290" s="224"/>
      <c r="N9290" s="224"/>
      <c r="O9290" s="224"/>
    </row>
    <row r="9291" spans="4:15" ht="12.75" customHeight="1" x14ac:dyDescent="0.3">
      <c r="D9291" s="90"/>
      <c r="E9291" s="90"/>
      <c r="F9291" s="4"/>
      <c r="K9291" s="224"/>
      <c r="L9291" s="224"/>
      <c r="M9291" s="224"/>
      <c r="N9291" s="224"/>
      <c r="O9291" s="224"/>
    </row>
    <row r="9292" spans="4:15" ht="12.75" customHeight="1" x14ac:dyDescent="0.3">
      <c r="D9292" s="90"/>
      <c r="E9292" s="90"/>
      <c r="F9292" s="4"/>
      <c r="K9292" s="224"/>
      <c r="L9292" s="224"/>
      <c r="M9292" s="224"/>
      <c r="N9292" s="224"/>
      <c r="O9292" s="224"/>
    </row>
    <row r="9293" spans="4:15" ht="12.75" customHeight="1" x14ac:dyDescent="0.3">
      <c r="D9293" s="90"/>
      <c r="E9293" s="90"/>
      <c r="F9293" s="4"/>
      <c r="K9293" s="224"/>
      <c r="L9293" s="224"/>
      <c r="M9293" s="224"/>
      <c r="N9293" s="224"/>
      <c r="O9293" s="224"/>
    </row>
    <row r="9294" spans="4:15" ht="12.75" customHeight="1" x14ac:dyDescent="0.3">
      <c r="D9294" s="90"/>
      <c r="E9294" s="90"/>
      <c r="F9294" s="4"/>
      <c r="K9294" s="224"/>
      <c r="L9294" s="224"/>
      <c r="M9294" s="224"/>
      <c r="N9294" s="224"/>
      <c r="O9294" s="224"/>
    </row>
    <row r="9295" spans="4:15" ht="12.75" customHeight="1" x14ac:dyDescent="0.3">
      <c r="D9295" s="90"/>
      <c r="E9295" s="90"/>
      <c r="F9295" s="4"/>
      <c r="K9295" s="224"/>
      <c r="L9295" s="224"/>
      <c r="M9295" s="224"/>
      <c r="N9295" s="224"/>
      <c r="O9295" s="224"/>
    </row>
    <row r="9296" spans="4:15" ht="12.75" customHeight="1" x14ac:dyDescent="0.3">
      <c r="D9296" s="90"/>
      <c r="E9296" s="90"/>
      <c r="F9296" s="4"/>
      <c r="K9296" s="224"/>
      <c r="L9296" s="224"/>
      <c r="M9296" s="224"/>
      <c r="N9296" s="224"/>
      <c r="O9296" s="224"/>
    </row>
    <row r="9297" spans="4:15" ht="12.75" customHeight="1" x14ac:dyDescent="0.3">
      <c r="D9297" s="90"/>
      <c r="E9297" s="90"/>
      <c r="F9297" s="4"/>
      <c r="K9297" s="224"/>
      <c r="L9297" s="224"/>
      <c r="M9297" s="224"/>
      <c r="N9297" s="224"/>
      <c r="O9297" s="224"/>
    </row>
    <row r="9298" spans="4:15" ht="12.75" customHeight="1" x14ac:dyDescent="0.3">
      <c r="D9298" s="90"/>
      <c r="E9298" s="90"/>
      <c r="F9298" s="4"/>
      <c r="K9298" s="224"/>
      <c r="L9298" s="224"/>
      <c r="M9298" s="224"/>
      <c r="N9298" s="224"/>
      <c r="O9298" s="224"/>
    </row>
    <row r="9299" spans="4:15" ht="12.75" customHeight="1" x14ac:dyDescent="0.3">
      <c r="D9299" s="90"/>
      <c r="E9299" s="90"/>
      <c r="F9299" s="4"/>
      <c r="K9299" s="224"/>
      <c r="L9299" s="224"/>
      <c r="M9299" s="224"/>
      <c r="N9299" s="224"/>
      <c r="O9299" s="224"/>
    </row>
    <row r="9300" spans="4:15" ht="12.75" customHeight="1" x14ac:dyDescent="0.3">
      <c r="D9300" s="90"/>
      <c r="E9300" s="90"/>
      <c r="F9300" s="4"/>
      <c r="K9300" s="224"/>
      <c r="L9300" s="224"/>
      <c r="M9300" s="224"/>
      <c r="N9300" s="224"/>
      <c r="O9300" s="224"/>
    </row>
    <row r="9301" spans="4:15" ht="12.75" customHeight="1" x14ac:dyDescent="0.3">
      <c r="D9301" s="90"/>
      <c r="E9301" s="90"/>
      <c r="F9301" s="4"/>
      <c r="K9301" s="224"/>
      <c r="L9301" s="224"/>
      <c r="M9301" s="224"/>
      <c r="N9301" s="224"/>
      <c r="O9301" s="224"/>
    </row>
    <row r="9302" spans="4:15" ht="12.75" customHeight="1" x14ac:dyDescent="0.3">
      <c r="D9302" s="90"/>
      <c r="E9302" s="90"/>
      <c r="F9302" s="4"/>
      <c r="K9302" s="224"/>
      <c r="L9302" s="224"/>
      <c r="M9302" s="224"/>
      <c r="N9302" s="224"/>
      <c r="O9302" s="224"/>
    </row>
    <row r="9303" spans="4:15" ht="12.75" customHeight="1" x14ac:dyDescent="0.3">
      <c r="D9303" s="90"/>
      <c r="E9303" s="90"/>
      <c r="F9303" s="4"/>
      <c r="K9303" s="224"/>
      <c r="L9303" s="224"/>
      <c r="M9303" s="224"/>
      <c r="N9303" s="224"/>
      <c r="O9303" s="224"/>
    </row>
    <row r="9304" spans="4:15" ht="12.75" customHeight="1" x14ac:dyDescent="0.3">
      <c r="D9304" s="90"/>
      <c r="E9304" s="90"/>
      <c r="F9304" s="4"/>
      <c r="K9304" s="224"/>
      <c r="L9304" s="224"/>
      <c r="M9304" s="224"/>
      <c r="N9304" s="224"/>
      <c r="O9304" s="224"/>
    </row>
    <row r="9305" spans="4:15" ht="12.75" customHeight="1" x14ac:dyDescent="0.3">
      <c r="D9305" s="90"/>
      <c r="E9305" s="90"/>
      <c r="F9305" s="4"/>
      <c r="K9305" s="224"/>
      <c r="L9305" s="224"/>
      <c r="M9305" s="224"/>
      <c r="N9305" s="224"/>
      <c r="O9305" s="224"/>
    </row>
    <row r="9306" spans="4:15" ht="12.75" customHeight="1" x14ac:dyDescent="0.3">
      <c r="D9306" s="90"/>
      <c r="E9306" s="90"/>
      <c r="F9306" s="4"/>
      <c r="K9306" s="224"/>
      <c r="L9306" s="224"/>
      <c r="M9306" s="224"/>
      <c r="N9306" s="224"/>
      <c r="O9306" s="224"/>
    </row>
    <row r="9307" spans="4:15" ht="12.75" customHeight="1" x14ac:dyDescent="0.3">
      <c r="D9307" s="90"/>
      <c r="E9307" s="90"/>
      <c r="F9307" s="4"/>
      <c r="K9307" s="224"/>
      <c r="L9307" s="224"/>
      <c r="M9307" s="224"/>
      <c r="N9307" s="224"/>
      <c r="O9307" s="224"/>
    </row>
    <row r="9308" spans="4:15" ht="12.75" customHeight="1" x14ac:dyDescent="0.3">
      <c r="D9308" s="90"/>
      <c r="E9308" s="90"/>
      <c r="F9308" s="4"/>
      <c r="K9308" s="224"/>
      <c r="L9308" s="224"/>
      <c r="M9308" s="224"/>
      <c r="N9308" s="224"/>
      <c r="O9308" s="224"/>
    </row>
    <row r="9309" spans="4:15" ht="12.75" customHeight="1" x14ac:dyDescent="0.3">
      <c r="D9309" s="90"/>
      <c r="E9309" s="90"/>
      <c r="F9309" s="4"/>
      <c r="K9309" s="224"/>
      <c r="L9309" s="224"/>
      <c r="M9309" s="224"/>
      <c r="N9309" s="224"/>
      <c r="O9309" s="224"/>
    </row>
    <row r="9310" spans="4:15" ht="12.75" customHeight="1" x14ac:dyDescent="0.3">
      <c r="D9310" s="90"/>
      <c r="E9310" s="90"/>
      <c r="F9310" s="4"/>
      <c r="K9310" s="224"/>
      <c r="L9310" s="224"/>
      <c r="M9310" s="224"/>
      <c r="N9310" s="224"/>
      <c r="O9310" s="224"/>
    </row>
    <row r="9311" spans="4:15" ht="12.75" customHeight="1" x14ac:dyDescent="0.3">
      <c r="D9311" s="90"/>
      <c r="E9311" s="90"/>
      <c r="F9311" s="4"/>
      <c r="K9311" s="224"/>
      <c r="L9311" s="224"/>
      <c r="M9311" s="224"/>
      <c r="N9311" s="224"/>
      <c r="O9311" s="224"/>
    </row>
    <row r="9312" spans="4:15" ht="12.75" customHeight="1" x14ac:dyDescent="0.3">
      <c r="D9312" s="90"/>
      <c r="E9312" s="90"/>
      <c r="F9312" s="4"/>
      <c r="K9312" s="224"/>
      <c r="L9312" s="224"/>
      <c r="M9312" s="224"/>
      <c r="N9312" s="224"/>
      <c r="O9312" s="224"/>
    </row>
    <row r="9313" spans="4:15" ht="12.75" customHeight="1" x14ac:dyDescent="0.3">
      <c r="D9313" s="90"/>
      <c r="E9313" s="90"/>
      <c r="F9313" s="4"/>
      <c r="K9313" s="224"/>
      <c r="L9313" s="224"/>
      <c r="M9313" s="224"/>
      <c r="N9313" s="224"/>
      <c r="O9313" s="224"/>
    </row>
    <row r="9314" spans="4:15" ht="12.75" customHeight="1" x14ac:dyDescent="0.3">
      <c r="D9314" s="90"/>
      <c r="E9314" s="90"/>
      <c r="F9314" s="4"/>
      <c r="K9314" s="224"/>
      <c r="L9314" s="224"/>
      <c r="M9314" s="224"/>
      <c r="N9314" s="224"/>
      <c r="O9314" s="224"/>
    </row>
    <row r="9315" spans="4:15" ht="12.75" customHeight="1" x14ac:dyDescent="0.3">
      <c r="D9315" s="90"/>
      <c r="E9315" s="90"/>
      <c r="F9315" s="4"/>
      <c r="K9315" s="224"/>
      <c r="L9315" s="224"/>
      <c r="M9315" s="224"/>
      <c r="N9315" s="224"/>
      <c r="O9315" s="224"/>
    </row>
    <row r="9316" spans="4:15" ht="12.75" customHeight="1" x14ac:dyDescent="0.3">
      <c r="D9316" s="90"/>
      <c r="E9316" s="90"/>
      <c r="F9316" s="4"/>
      <c r="K9316" s="224"/>
      <c r="L9316" s="224"/>
      <c r="M9316" s="224"/>
      <c r="N9316" s="224"/>
      <c r="O9316" s="224"/>
    </row>
    <row r="9317" spans="4:15" ht="12.75" customHeight="1" x14ac:dyDescent="0.3">
      <c r="D9317" s="90"/>
      <c r="E9317" s="90"/>
      <c r="F9317" s="4"/>
      <c r="K9317" s="224"/>
      <c r="L9317" s="224"/>
      <c r="M9317" s="224"/>
      <c r="N9317" s="224"/>
      <c r="O9317" s="224"/>
    </row>
    <row r="9318" spans="4:15" ht="12.75" customHeight="1" x14ac:dyDescent="0.3">
      <c r="D9318" s="90"/>
      <c r="E9318" s="90"/>
      <c r="F9318" s="4"/>
      <c r="K9318" s="224"/>
      <c r="L9318" s="224"/>
      <c r="M9318" s="224"/>
      <c r="N9318" s="224"/>
      <c r="O9318" s="224"/>
    </row>
    <row r="9319" spans="4:15" ht="12.75" customHeight="1" x14ac:dyDescent="0.3">
      <c r="D9319" s="90"/>
      <c r="E9319" s="90"/>
      <c r="F9319" s="4"/>
      <c r="K9319" s="224"/>
      <c r="L9319" s="224"/>
      <c r="M9319" s="224"/>
      <c r="N9319" s="224"/>
      <c r="O9319" s="224"/>
    </row>
    <row r="9320" spans="4:15" ht="12.75" customHeight="1" x14ac:dyDescent="0.3">
      <c r="D9320" s="90"/>
      <c r="E9320" s="90"/>
      <c r="F9320" s="4"/>
      <c r="K9320" s="224"/>
      <c r="L9320" s="224"/>
      <c r="M9320" s="224"/>
      <c r="N9320" s="224"/>
      <c r="O9320" s="224"/>
    </row>
    <row r="9321" spans="4:15" ht="12.75" customHeight="1" x14ac:dyDescent="0.3">
      <c r="D9321" s="90"/>
      <c r="E9321" s="90"/>
      <c r="F9321" s="4"/>
      <c r="K9321" s="224"/>
      <c r="L9321" s="224"/>
      <c r="M9321" s="224"/>
      <c r="N9321" s="224"/>
      <c r="O9321" s="224"/>
    </row>
    <row r="9322" spans="4:15" ht="12.75" customHeight="1" x14ac:dyDescent="0.3">
      <c r="D9322" s="90"/>
      <c r="E9322" s="90"/>
      <c r="F9322" s="4"/>
      <c r="K9322" s="224"/>
      <c r="L9322" s="224"/>
      <c r="M9322" s="224"/>
      <c r="N9322" s="224"/>
      <c r="O9322" s="224"/>
    </row>
    <row r="9323" spans="4:15" ht="12.75" customHeight="1" x14ac:dyDescent="0.3">
      <c r="D9323" s="90"/>
      <c r="E9323" s="90"/>
      <c r="F9323" s="4"/>
      <c r="K9323" s="224"/>
      <c r="L9323" s="224"/>
      <c r="M9323" s="224"/>
      <c r="N9323" s="224"/>
      <c r="O9323" s="224"/>
    </row>
    <row r="9324" spans="4:15" ht="12.75" customHeight="1" x14ac:dyDescent="0.3">
      <c r="D9324" s="90"/>
      <c r="E9324" s="90"/>
      <c r="F9324" s="4"/>
      <c r="K9324" s="224"/>
      <c r="L9324" s="224"/>
      <c r="M9324" s="224"/>
      <c r="N9324" s="224"/>
      <c r="O9324" s="224"/>
    </row>
    <row r="9325" spans="4:15" ht="12.75" customHeight="1" x14ac:dyDescent="0.3">
      <c r="D9325" s="90"/>
      <c r="E9325" s="90"/>
      <c r="F9325" s="4"/>
      <c r="K9325" s="224"/>
      <c r="L9325" s="224"/>
      <c r="M9325" s="224"/>
      <c r="N9325" s="224"/>
      <c r="O9325" s="224"/>
    </row>
    <row r="9326" spans="4:15" ht="12.75" customHeight="1" x14ac:dyDescent="0.3">
      <c r="D9326" s="90"/>
      <c r="E9326" s="90"/>
      <c r="F9326" s="4"/>
      <c r="K9326" s="224"/>
      <c r="L9326" s="224"/>
      <c r="M9326" s="224"/>
      <c r="N9326" s="224"/>
      <c r="O9326" s="224"/>
    </row>
    <row r="9327" spans="4:15" ht="12.75" customHeight="1" x14ac:dyDescent="0.3">
      <c r="D9327" s="90"/>
      <c r="E9327" s="90"/>
      <c r="F9327" s="4"/>
      <c r="K9327" s="224"/>
      <c r="L9327" s="224"/>
      <c r="M9327" s="224"/>
      <c r="N9327" s="224"/>
      <c r="O9327" s="224"/>
    </row>
    <row r="9328" spans="4:15" ht="12.75" customHeight="1" x14ac:dyDescent="0.3">
      <c r="D9328" s="90"/>
      <c r="E9328" s="90"/>
      <c r="F9328" s="4"/>
      <c r="K9328" s="224"/>
      <c r="L9328" s="224"/>
      <c r="M9328" s="224"/>
      <c r="N9328" s="224"/>
      <c r="O9328" s="224"/>
    </row>
    <row r="9329" spans="4:15" ht="12.75" customHeight="1" x14ac:dyDescent="0.3">
      <c r="D9329" s="90"/>
      <c r="E9329" s="90"/>
      <c r="F9329" s="4"/>
      <c r="K9329" s="224"/>
      <c r="L9329" s="224"/>
      <c r="M9329" s="224"/>
      <c r="N9329" s="224"/>
      <c r="O9329" s="224"/>
    </row>
    <row r="9330" spans="4:15" ht="12.75" customHeight="1" x14ac:dyDescent="0.3">
      <c r="D9330" s="90"/>
      <c r="E9330" s="90"/>
      <c r="F9330" s="4"/>
      <c r="K9330" s="224"/>
      <c r="L9330" s="224"/>
      <c r="M9330" s="224"/>
      <c r="N9330" s="224"/>
      <c r="O9330" s="224"/>
    </row>
    <row r="9331" spans="4:15" ht="12.75" customHeight="1" x14ac:dyDescent="0.3">
      <c r="D9331" s="90"/>
      <c r="E9331" s="90"/>
      <c r="F9331" s="4"/>
      <c r="K9331" s="224"/>
      <c r="L9331" s="224"/>
      <c r="M9331" s="224"/>
      <c r="N9331" s="224"/>
      <c r="O9331" s="224"/>
    </row>
    <row r="9332" spans="4:15" ht="12.75" customHeight="1" x14ac:dyDescent="0.3">
      <c r="D9332" s="90"/>
      <c r="E9332" s="90"/>
      <c r="F9332" s="4"/>
      <c r="K9332" s="224"/>
      <c r="L9332" s="224"/>
      <c r="M9332" s="224"/>
      <c r="N9332" s="224"/>
      <c r="O9332" s="224"/>
    </row>
    <row r="9333" spans="4:15" ht="12.75" customHeight="1" x14ac:dyDescent="0.3">
      <c r="D9333" s="90"/>
      <c r="E9333" s="90"/>
      <c r="F9333" s="4"/>
      <c r="K9333" s="224"/>
      <c r="L9333" s="224"/>
      <c r="M9333" s="224"/>
      <c r="N9333" s="224"/>
      <c r="O9333" s="224"/>
    </row>
    <row r="9334" spans="4:15" ht="12.75" customHeight="1" x14ac:dyDescent="0.3">
      <c r="D9334" s="90"/>
      <c r="E9334" s="90"/>
      <c r="F9334" s="4"/>
      <c r="K9334" s="224"/>
      <c r="L9334" s="224"/>
      <c r="M9334" s="224"/>
      <c r="N9334" s="224"/>
      <c r="O9334" s="224"/>
    </row>
    <row r="9335" spans="4:15" ht="12.75" customHeight="1" x14ac:dyDescent="0.3">
      <c r="D9335" s="90"/>
      <c r="E9335" s="90"/>
      <c r="F9335" s="4"/>
      <c r="K9335" s="224"/>
      <c r="L9335" s="224"/>
      <c r="M9335" s="224"/>
      <c r="N9335" s="224"/>
      <c r="O9335" s="224"/>
    </row>
    <row r="9336" spans="4:15" ht="12.75" customHeight="1" x14ac:dyDescent="0.3">
      <c r="D9336" s="90"/>
      <c r="E9336" s="90"/>
      <c r="F9336" s="4"/>
      <c r="K9336" s="224"/>
      <c r="L9336" s="224"/>
      <c r="M9336" s="224"/>
      <c r="N9336" s="224"/>
      <c r="O9336" s="224"/>
    </row>
    <row r="9337" spans="4:15" ht="12.75" customHeight="1" x14ac:dyDescent="0.3">
      <c r="D9337" s="90"/>
      <c r="E9337" s="90"/>
      <c r="F9337" s="4"/>
      <c r="K9337" s="224"/>
      <c r="L9337" s="224"/>
      <c r="M9337" s="224"/>
      <c r="N9337" s="224"/>
      <c r="O9337" s="224"/>
    </row>
    <row r="9338" spans="4:15" ht="12.75" customHeight="1" x14ac:dyDescent="0.3">
      <c r="D9338" s="90"/>
      <c r="E9338" s="90"/>
      <c r="F9338" s="4"/>
      <c r="K9338" s="224"/>
      <c r="L9338" s="224"/>
      <c r="M9338" s="224"/>
      <c r="N9338" s="224"/>
      <c r="O9338" s="224"/>
    </row>
    <row r="9339" spans="4:15" ht="12.75" customHeight="1" x14ac:dyDescent="0.3">
      <c r="D9339" s="90"/>
      <c r="E9339" s="90"/>
      <c r="F9339" s="4"/>
      <c r="K9339" s="224"/>
      <c r="L9339" s="224"/>
      <c r="M9339" s="224"/>
      <c r="N9339" s="224"/>
      <c r="O9339" s="224"/>
    </row>
    <row r="9340" spans="4:15" ht="12.75" customHeight="1" x14ac:dyDescent="0.3">
      <c r="D9340" s="90"/>
      <c r="E9340" s="90"/>
      <c r="F9340" s="4"/>
      <c r="K9340" s="224"/>
      <c r="L9340" s="224"/>
      <c r="M9340" s="224"/>
      <c r="N9340" s="224"/>
      <c r="O9340" s="224"/>
    </row>
    <row r="9341" spans="4:15" ht="12.75" customHeight="1" x14ac:dyDescent="0.3">
      <c r="D9341" s="90"/>
      <c r="E9341" s="90"/>
      <c r="F9341" s="4"/>
      <c r="K9341" s="224"/>
      <c r="L9341" s="224"/>
      <c r="M9341" s="224"/>
      <c r="N9341" s="224"/>
      <c r="O9341" s="224"/>
    </row>
    <row r="9342" spans="4:15" ht="12.75" customHeight="1" x14ac:dyDescent="0.3">
      <c r="D9342" s="90"/>
      <c r="E9342" s="90"/>
      <c r="F9342" s="4"/>
      <c r="K9342" s="224"/>
      <c r="L9342" s="224"/>
      <c r="M9342" s="224"/>
      <c r="N9342" s="224"/>
      <c r="O9342" s="224"/>
    </row>
    <row r="9343" spans="4:15" ht="12.75" customHeight="1" x14ac:dyDescent="0.3">
      <c r="D9343" s="90"/>
      <c r="E9343" s="90"/>
      <c r="F9343" s="4"/>
      <c r="K9343" s="224"/>
      <c r="L9343" s="224"/>
      <c r="M9343" s="224"/>
      <c r="N9343" s="224"/>
      <c r="O9343" s="224"/>
    </row>
    <row r="9344" spans="4:15" ht="12.75" customHeight="1" x14ac:dyDescent="0.3">
      <c r="D9344" s="90"/>
      <c r="E9344" s="90"/>
      <c r="F9344" s="4"/>
      <c r="K9344" s="224"/>
      <c r="L9344" s="224"/>
      <c r="M9344" s="224"/>
      <c r="N9344" s="224"/>
      <c r="O9344" s="224"/>
    </row>
    <row r="9345" spans="4:15" ht="12.75" customHeight="1" x14ac:dyDescent="0.3">
      <c r="D9345" s="90"/>
      <c r="E9345" s="90"/>
      <c r="F9345" s="4"/>
      <c r="K9345" s="224"/>
      <c r="L9345" s="224"/>
      <c r="M9345" s="224"/>
      <c r="N9345" s="224"/>
      <c r="O9345" s="224"/>
    </row>
    <row r="9346" spans="4:15" ht="12.75" customHeight="1" x14ac:dyDescent="0.3">
      <c r="D9346" s="90"/>
      <c r="E9346" s="90"/>
      <c r="F9346" s="4"/>
      <c r="K9346" s="224"/>
      <c r="L9346" s="224"/>
      <c r="M9346" s="224"/>
      <c r="N9346" s="224"/>
      <c r="O9346" s="224"/>
    </row>
    <row r="9347" spans="4:15" ht="12.75" customHeight="1" x14ac:dyDescent="0.3">
      <c r="D9347" s="90"/>
      <c r="E9347" s="90"/>
      <c r="F9347" s="4"/>
      <c r="K9347" s="224"/>
      <c r="L9347" s="224"/>
      <c r="M9347" s="224"/>
      <c r="N9347" s="224"/>
      <c r="O9347" s="224"/>
    </row>
    <row r="9348" spans="4:15" ht="12.75" customHeight="1" x14ac:dyDescent="0.3">
      <c r="D9348" s="90"/>
      <c r="E9348" s="90"/>
      <c r="F9348" s="4"/>
      <c r="K9348" s="224"/>
      <c r="L9348" s="224"/>
      <c r="M9348" s="224"/>
      <c r="N9348" s="224"/>
      <c r="O9348" s="224"/>
    </row>
    <row r="9349" spans="4:15" ht="12.75" customHeight="1" x14ac:dyDescent="0.3">
      <c r="D9349" s="90"/>
      <c r="E9349" s="90"/>
      <c r="F9349" s="4"/>
      <c r="K9349" s="224"/>
      <c r="L9349" s="224"/>
      <c r="M9349" s="224"/>
      <c r="N9349" s="224"/>
      <c r="O9349" s="224"/>
    </row>
    <row r="9350" spans="4:15" ht="12.75" customHeight="1" x14ac:dyDescent="0.3">
      <c r="D9350" s="90"/>
      <c r="E9350" s="90"/>
      <c r="F9350" s="4"/>
      <c r="K9350" s="224"/>
      <c r="L9350" s="224"/>
      <c r="M9350" s="224"/>
      <c r="N9350" s="224"/>
      <c r="O9350" s="224"/>
    </row>
    <row r="9351" spans="4:15" ht="12.75" customHeight="1" x14ac:dyDescent="0.3">
      <c r="D9351" s="90"/>
      <c r="E9351" s="90"/>
      <c r="F9351" s="4"/>
      <c r="K9351" s="224"/>
      <c r="L9351" s="224"/>
      <c r="M9351" s="224"/>
      <c r="N9351" s="224"/>
      <c r="O9351" s="224"/>
    </row>
    <row r="9352" spans="4:15" ht="12.75" customHeight="1" x14ac:dyDescent="0.3">
      <c r="D9352" s="90"/>
      <c r="E9352" s="90"/>
      <c r="F9352" s="4"/>
      <c r="K9352" s="224"/>
      <c r="L9352" s="224"/>
      <c r="M9352" s="224"/>
      <c r="N9352" s="224"/>
      <c r="O9352" s="224"/>
    </row>
    <row r="9353" spans="4:15" ht="12.75" customHeight="1" x14ac:dyDescent="0.3">
      <c r="D9353" s="90"/>
      <c r="E9353" s="90"/>
      <c r="F9353" s="4"/>
      <c r="K9353" s="224"/>
      <c r="L9353" s="224"/>
      <c r="M9353" s="224"/>
      <c r="N9353" s="224"/>
      <c r="O9353" s="224"/>
    </row>
    <row r="9354" spans="4:15" ht="12.75" customHeight="1" x14ac:dyDescent="0.3">
      <c r="D9354" s="90"/>
      <c r="E9354" s="90"/>
      <c r="F9354" s="4"/>
      <c r="K9354" s="224"/>
      <c r="L9354" s="224"/>
      <c r="M9354" s="224"/>
      <c r="N9354" s="224"/>
      <c r="O9354" s="224"/>
    </row>
    <row r="9355" spans="4:15" ht="12.75" customHeight="1" x14ac:dyDescent="0.3">
      <c r="D9355" s="90"/>
      <c r="E9355" s="90"/>
      <c r="F9355" s="4"/>
      <c r="K9355" s="224"/>
      <c r="L9355" s="224"/>
      <c r="M9355" s="224"/>
      <c r="N9355" s="224"/>
      <c r="O9355" s="224"/>
    </row>
    <row r="9356" spans="4:15" ht="12.75" customHeight="1" x14ac:dyDescent="0.3">
      <c r="D9356" s="90"/>
      <c r="E9356" s="90"/>
      <c r="F9356" s="4"/>
      <c r="K9356" s="224"/>
      <c r="L9356" s="224"/>
      <c r="M9356" s="224"/>
      <c r="N9356" s="224"/>
      <c r="O9356" s="224"/>
    </row>
    <row r="9357" spans="4:15" ht="12.75" customHeight="1" x14ac:dyDescent="0.3">
      <c r="D9357" s="90"/>
      <c r="E9357" s="90"/>
      <c r="F9357" s="4"/>
      <c r="K9357" s="224"/>
      <c r="L9357" s="224"/>
      <c r="M9357" s="224"/>
      <c r="N9357" s="224"/>
      <c r="O9357" s="224"/>
    </row>
    <row r="9358" spans="4:15" ht="12.75" customHeight="1" x14ac:dyDescent="0.3">
      <c r="D9358" s="90"/>
      <c r="E9358" s="90"/>
      <c r="F9358" s="4"/>
      <c r="K9358" s="224"/>
      <c r="L9358" s="224"/>
      <c r="M9358" s="224"/>
      <c r="N9358" s="224"/>
      <c r="O9358" s="224"/>
    </row>
    <row r="9359" spans="4:15" ht="12.75" customHeight="1" x14ac:dyDescent="0.3">
      <c r="D9359" s="90"/>
      <c r="E9359" s="90"/>
      <c r="F9359" s="4"/>
      <c r="K9359" s="224"/>
      <c r="L9359" s="224"/>
      <c r="M9359" s="224"/>
      <c r="N9359" s="224"/>
      <c r="O9359" s="224"/>
    </row>
    <row r="9360" spans="4:15" ht="12.75" customHeight="1" x14ac:dyDescent="0.3">
      <c r="D9360" s="90"/>
      <c r="E9360" s="90"/>
      <c r="F9360" s="4"/>
      <c r="K9360" s="224"/>
      <c r="L9360" s="224"/>
      <c r="M9360" s="224"/>
      <c r="N9360" s="224"/>
      <c r="O9360" s="224"/>
    </row>
    <row r="9361" spans="4:15" ht="12.75" customHeight="1" x14ac:dyDescent="0.3">
      <c r="D9361" s="90"/>
      <c r="E9361" s="90"/>
      <c r="F9361" s="4"/>
      <c r="K9361" s="224"/>
      <c r="L9361" s="224"/>
      <c r="M9361" s="224"/>
      <c r="N9361" s="224"/>
      <c r="O9361" s="224"/>
    </row>
    <row r="9362" spans="4:15" ht="12.75" customHeight="1" x14ac:dyDescent="0.3">
      <c r="D9362" s="90"/>
      <c r="E9362" s="90"/>
      <c r="F9362" s="4"/>
      <c r="K9362" s="224"/>
      <c r="L9362" s="224"/>
      <c r="M9362" s="224"/>
      <c r="N9362" s="224"/>
      <c r="O9362" s="224"/>
    </row>
    <row r="9363" spans="4:15" ht="12.75" customHeight="1" x14ac:dyDescent="0.3">
      <c r="D9363" s="90"/>
      <c r="E9363" s="90"/>
      <c r="F9363" s="4"/>
      <c r="K9363" s="224"/>
      <c r="L9363" s="224"/>
      <c r="M9363" s="224"/>
      <c r="N9363" s="224"/>
      <c r="O9363" s="224"/>
    </row>
    <row r="9364" spans="4:15" ht="12.75" customHeight="1" x14ac:dyDescent="0.3">
      <c r="D9364" s="90"/>
      <c r="E9364" s="90"/>
      <c r="F9364" s="4"/>
      <c r="K9364" s="224"/>
      <c r="L9364" s="224"/>
      <c r="M9364" s="224"/>
      <c r="N9364" s="224"/>
      <c r="O9364" s="224"/>
    </row>
    <row r="9365" spans="4:15" ht="12.75" customHeight="1" x14ac:dyDescent="0.3">
      <c r="D9365" s="90"/>
      <c r="E9365" s="90"/>
      <c r="F9365" s="4"/>
      <c r="K9365" s="224"/>
      <c r="L9365" s="224"/>
      <c r="M9365" s="224"/>
      <c r="N9365" s="224"/>
      <c r="O9365" s="224"/>
    </row>
    <row r="9366" spans="4:15" ht="12.75" customHeight="1" x14ac:dyDescent="0.3">
      <c r="D9366" s="90"/>
      <c r="E9366" s="90"/>
      <c r="F9366" s="4"/>
      <c r="K9366" s="224"/>
      <c r="L9366" s="224"/>
      <c r="M9366" s="224"/>
      <c r="N9366" s="224"/>
      <c r="O9366" s="224"/>
    </row>
    <row r="9367" spans="4:15" ht="12.75" customHeight="1" x14ac:dyDescent="0.3">
      <c r="D9367" s="90"/>
      <c r="E9367" s="90"/>
      <c r="F9367" s="4"/>
      <c r="K9367" s="224"/>
      <c r="L9367" s="224"/>
      <c r="M9367" s="224"/>
      <c r="N9367" s="224"/>
      <c r="O9367" s="224"/>
    </row>
    <row r="9368" spans="4:15" ht="12.75" customHeight="1" x14ac:dyDescent="0.3">
      <c r="D9368" s="90"/>
      <c r="E9368" s="90"/>
      <c r="F9368" s="4"/>
      <c r="K9368" s="224"/>
      <c r="L9368" s="224"/>
      <c r="M9368" s="224"/>
      <c r="N9368" s="224"/>
      <c r="O9368" s="224"/>
    </row>
    <row r="9369" spans="4:15" ht="12.75" customHeight="1" x14ac:dyDescent="0.3">
      <c r="D9369" s="90"/>
      <c r="E9369" s="90"/>
      <c r="F9369" s="4"/>
      <c r="K9369" s="224"/>
      <c r="L9369" s="224"/>
      <c r="M9369" s="224"/>
      <c r="N9369" s="224"/>
      <c r="O9369" s="224"/>
    </row>
    <row r="9370" spans="4:15" ht="12.75" customHeight="1" x14ac:dyDescent="0.3">
      <c r="D9370" s="90"/>
      <c r="E9370" s="90"/>
      <c r="F9370" s="4"/>
      <c r="K9370" s="224"/>
      <c r="L9370" s="224"/>
      <c r="M9370" s="224"/>
      <c r="N9370" s="224"/>
      <c r="O9370" s="224"/>
    </row>
    <row r="9371" spans="4:15" ht="12.75" customHeight="1" x14ac:dyDescent="0.3">
      <c r="D9371" s="90"/>
      <c r="E9371" s="90"/>
      <c r="F9371" s="4"/>
      <c r="K9371" s="224"/>
      <c r="L9371" s="224"/>
      <c r="M9371" s="224"/>
      <c r="N9371" s="224"/>
      <c r="O9371" s="224"/>
    </row>
    <row r="9372" spans="4:15" ht="12.75" customHeight="1" x14ac:dyDescent="0.3">
      <c r="D9372" s="90"/>
      <c r="E9372" s="90"/>
      <c r="F9372" s="4"/>
      <c r="K9372" s="224"/>
      <c r="L9372" s="224"/>
      <c r="M9372" s="224"/>
      <c r="N9372" s="224"/>
      <c r="O9372" s="224"/>
    </row>
    <row r="9373" spans="4:15" ht="12.75" customHeight="1" x14ac:dyDescent="0.3">
      <c r="D9373" s="90"/>
      <c r="E9373" s="90"/>
      <c r="F9373" s="4"/>
      <c r="K9373" s="224"/>
      <c r="L9373" s="224"/>
      <c r="M9373" s="224"/>
      <c r="N9373" s="224"/>
      <c r="O9373" s="224"/>
    </row>
    <row r="9374" spans="4:15" ht="12.75" customHeight="1" x14ac:dyDescent="0.3">
      <c r="D9374" s="90"/>
      <c r="E9374" s="90"/>
      <c r="F9374" s="4"/>
      <c r="K9374" s="224"/>
      <c r="L9374" s="224"/>
      <c r="M9374" s="224"/>
      <c r="N9374" s="224"/>
      <c r="O9374" s="224"/>
    </row>
    <row r="9375" spans="4:15" ht="12.75" customHeight="1" x14ac:dyDescent="0.3">
      <c r="D9375" s="90"/>
      <c r="E9375" s="90"/>
      <c r="F9375" s="4"/>
      <c r="K9375" s="224"/>
      <c r="L9375" s="224"/>
      <c r="M9375" s="224"/>
      <c r="N9375" s="224"/>
      <c r="O9375" s="224"/>
    </row>
    <row r="9376" spans="4:15" ht="12.75" customHeight="1" x14ac:dyDescent="0.3">
      <c r="D9376" s="90"/>
      <c r="E9376" s="90"/>
      <c r="F9376" s="4"/>
      <c r="K9376" s="224"/>
      <c r="L9376" s="224"/>
      <c r="M9376" s="224"/>
      <c r="N9376" s="224"/>
      <c r="O9376" s="224"/>
    </row>
    <row r="9377" spans="4:15" ht="12.75" customHeight="1" x14ac:dyDescent="0.3">
      <c r="D9377" s="90"/>
      <c r="E9377" s="90"/>
      <c r="F9377" s="4"/>
      <c r="K9377" s="224"/>
      <c r="L9377" s="224"/>
      <c r="M9377" s="224"/>
      <c r="N9377" s="224"/>
      <c r="O9377" s="224"/>
    </row>
    <row r="9378" spans="4:15" ht="12.75" customHeight="1" x14ac:dyDescent="0.3">
      <c r="D9378" s="90"/>
      <c r="E9378" s="90"/>
      <c r="F9378" s="4"/>
      <c r="K9378" s="224"/>
      <c r="L9378" s="224"/>
      <c r="M9378" s="224"/>
      <c r="N9378" s="224"/>
      <c r="O9378" s="224"/>
    </row>
    <row r="9379" spans="4:15" ht="12.75" customHeight="1" x14ac:dyDescent="0.3">
      <c r="D9379" s="90"/>
      <c r="E9379" s="90"/>
      <c r="F9379" s="4"/>
      <c r="K9379" s="224"/>
      <c r="L9379" s="224"/>
      <c r="M9379" s="224"/>
      <c r="N9379" s="224"/>
      <c r="O9379" s="224"/>
    </row>
    <row r="9380" spans="4:15" ht="12.75" customHeight="1" x14ac:dyDescent="0.3">
      <c r="D9380" s="90"/>
      <c r="E9380" s="90"/>
      <c r="F9380" s="4"/>
      <c r="K9380" s="224"/>
      <c r="L9380" s="224"/>
      <c r="M9380" s="224"/>
      <c r="N9380" s="224"/>
      <c r="O9380" s="224"/>
    </row>
    <row r="9381" spans="4:15" ht="12.75" customHeight="1" x14ac:dyDescent="0.3">
      <c r="D9381" s="90"/>
      <c r="E9381" s="90"/>
      <c r="F9381" s="4"/>
      <c r="K9381" s="224"/>
      <c r="L9381" s="224"/>
      <c r="M9381" s="224"/>
      <c r="N9381" s="224"/>
      <c r="O9381" s="224"/>
    </row>
    <row r="9382" spans="4:15" ht="12.75" customHeight="1" x14ac:dyDescent="0.3">
      <c r="D9382" s="90"/>
      <c r="E9382" s="90"/>
      <c r="F9382" s="4"/>
      <c r="K9382" s="224"/>
      <c r="L9382" s="224"/>
      <c r="M9382" s="224"/>
      <c r="N9382" s="224"/>
      <c r="O9382" s="224"/>
    </row>
    <row r="9383" spans="4:15" ht="12.75" customHeight="1" x14ac:dyDescent="0.3">
      <c r="D9383" s="90"/>
      <c r="E9383" s="90"/>
      <c r="F9383" s="4"/>
      <c r="K9383" s="224"/>
      <c r="L9383" s="224"/>
      <c r="M9383" s="224"/>
      <c r="N9383" s="224"/>
      <c r="O9383" s="224"/>
    </row>
    <row r="9384" spans="4:15" ht="12.75" customHeight="1" x14ac:dyDescent="0.3">
      <c r="D9384" s="90"/>
      <c r="E9384" s="90"/>
      <c r="F9384" s="4"/>
      <c r="K9384" s="224"/>
      <c r="L9384" s="224"/>
      <c r="M9384" s="224"/>
      <c r="N9384" s="224"/>
      <c r="O9384" s="224"/>
    </row>
    <row r="9385" spans="4:15" ht="12.75" customHeight="1" x14ac:dyDescent="0.3">
      <c r="D9385" s="90"/>
      <c r="E9385" s="90"/>
      <c r="F9385" s="4"/>
      <c r="K9385" s="224"/>
      <c r="L9385" s="224"/>
      <c r="M9385" s="224"/>
      <c r="N9385" s="224"/>
      <c r="O9385" s="224"/>
    </row>
    <row r="9386" spans="4:15" ht="12.75" customHeight="1" x14ac:dyDescent="0.3">
      <c r="D9386" s="90"/>
      <c r="E9386" s="90"/>
      <c r="F9386" s="4"/>
      <c r="K9386" s="224"/>
      <c r="L9386" s="224"/>
      <c r="M9386" s="224"/>
      <c r="N9386" s="224"/>
      <c r="O9386" s="224"/>
    </row>
    <row r="9387" spans="4:15" ht="12.75" customHeight="1" x14ac:dyDescent="0.3">
      <c r="D9387" s="90"/>
      <c r="E9387" s="90"/>
      <c r="F9387" s="4"/>
      <c r="K9387" s="224"/>
      <c r="L9387" s="224"/>
      <c r="M9387" s="224"/>
      <c r="N9387" s="224"/>
      <c r="O9387" s="224"/>
    </row>
    <row r="9388" spans="4:15" ht="12.75" customHeight="1" x14ac:dyDescent="0.3">
      <c r="D9388" s="90"/>
      <c r="E9388" s="90"/>
      <c r="F9388" s="4"/>
      <c r="K9388" s="224"/>
      <c r="L9388" s="224"/>
      <c r="M9388" s="224"/>
      <c r="N9388" s="224"/>
      <c r="O9388" s="224"/>
    </row>
    <row r="9389" spans="4:15" ht="12.75" customHeight="1" x14ac:dyDescent="0.3">
      <c r="D9389" s="90"/>
      <c r="E9389" s="90"/>
      <c r="F9389" s="4"/>
      <c r="K9389" s="224"/>
      <c r="L9389" s="224"/>
      <c r="M9389" s="224"/>
      <c r="N9389" s="224"/>
      <c r="O9389" s="224"/>
    </row>
    <row r="9390" spans="4:15" ht="12.75" customHeight="1" x14ac:dyDescent="0.3">
      <c r="D9390" s="90"/>
      <c r="E9390" s="90"/>
      <c r="F9390" s="4"/>
      <c r="K9390" s="224"/>
      <c r="L9390" s="224"/>
      <c r="M9390" s="224"/>
      <c r="N9390" s="224"/>
      <c r="O9390" s="224"/>
    </row>
    <row r="9391" spans="4:15" ht="12.75" customHeight="1" x14ac:dyDescent="0.3">
      <c r="D9391" s="90"/>
      <c r="E9391" s="90"/>
      <c r="F9391" s="4"/>
      <c r="K9391" s="224"/>
      <c r="L9391" s="224"/>
      <c r="M9391" s="224"/>
      <c r="N9391" s="224"/>
      <c r="O9391" s="224"/>
    </row>
    <row r="9392" spans="4:15" ht="12.75" customHeight="1" x14ac:dyDescent="0.3">
      <c r="D9392" s="90"/>
      <c r="E9392" s="90"/>
      <c r="F9392" s="4"/>
      <c r="K9392" s="224"/>
      <c r="L9392" s="224"/>
      <c r="M9392" s="224"/>
      <c r="N9392" s="224"/>
      <c r="O9392" s="224"/>
    </row>
    <row r="9393" spans="4:15" ht="12.75" customHeight="1" x14ac:dyDescent="0.3">
      <c r="D9393" s="90"/>
      <c r="E9393" s="90"/>
      <c r="F9393" s="4"/>
      <c r="K9393" s="224"/>
      <c r="L9393" s="224"/>
      <c r="M9393" s="224"/>
      <c r="N9393" s="224"/>
      <c r="O9393" s="224"/>
    </row>
    <row r="9394" spans="4:15" ht="12.75" customHeight="1" x14ac:dyDescent="0.3">
      <c r="D9394" s="90"/>
      <c r="E9394" s="90"/>
      <c r="F9394" s="4"/>
      <c r="K9394" s="224"/>
      <c r="L9394" s="224"/>
      <c r="M9394" s="224"/>
      <c r="N9394" s="224"/>
      <c r="O9394" s="224"/>
    </row>
    <row r="9395" spans="4:15" ht="12.75" customHeight="1" x14ac:dyDescent="0.3">
      <c r="D9395" s="90"/>
      <c r="E9395" s="90"/>
      <c r="F9395" s="4"/>
      <c r="K9395" s="224"/>
      <c r="L9395" s="224"/>
      <c r="M9395" s="224"/>
      <c r="N9395" s="224"/>
      <c r="O9395" s="224"/>
    </row>
    <row r="9396" spans="4:15" ht="12.75" customHeight="1" x14ac:dyDescent="0.3">
      <c r="D9396" s="90"/>
      <c r="E9396" s="90"/>
      <c r="F9396" s="4"/>
      <c r="K9396" s="224"/>
      <c r="L9396" s="224"/>
      <c r="M9396" s="224"/>
      <c r="N9396" s="224"/>
      <c r="O9396" s="224"/>
    </row>
    <row r="9397" spans="4:15" ht="12.75" customHeight="1" x14ac:dyDescent="0.3">
      <c r="D9397" s="90"/>
      <c r="E9397" s="90"/>
      <c r="F9397" s="4"/>
      <c r="K9397" s="224"/>
      <c r="L9397" s="224"/>
      <c r="M9397" s="224"/>
      <c r="N9397" s="224"/>
      <c r="O9397" s="224"/>
    </row>
    <row r="9398" spans="4:15" ht="12.75" customHeight="1" x14ac:dyDescent="0.3">
      <c r="D9398" s="90"/>
      <c r="E9398" s="90"/>
      <c r="F9398" s="4"/>
      <c r="K9398" s="224"/>
      <c r="L9398" s="224"/>
      <c r="M9398" s="224"/>
      <c r="N9398" s="224"/>
      <c r="O9398" s="224"/>
    </row>
    <row r="9399" spans="4:15" ht="12.75" customHeight="1" x14ac:dyDescent="0.3">
      <c r="D9399" s="90"/>
      <c r="E9399" s="90"/>
      <c r="F9399" s="4"/>
      <c r="K9399" s="224"/>
      <c r="L9399" s="224"/>
      <c r="M9399" s="224"/>
      <c r="N9399" s="224"/>
      <c r="O9399" s="224"/>
    </row>
    <row r="9400" spans="4:15" ht="12.75" customHeight="1" x14ac:dyDescent="0.3">
      <c r="D9400" s="90"/>
      <c r="E9400" s="90"/>
      <c r="F9400" s="4"/>
      <c r="K9400" s="224"/>
      <c r="L9400" s="224"/>
      <c r="M9400" s="224"/>
      <c r="N9400" s="224"/>
      <c r="O9400" s="224"/>
    </row>
    <row r="9401" spans="4:15" ht="12.75" customHeight="1" x14ac:dyDescent="0.3">
      <c r="D9401" s="90"/>
      <c r="E9401" s="90"/>
      <c r="F9401" s="4"/>
      <c r="K9401" s="224"/>
      <c r="L9401" s="224"/>
      <c r="M9401" s="224"/>
      <c r="N9401" s="224"/>
      <c r="O9401" s="224"/>
    </row>
    <row r="9402" spans="4:15" ht="12.75" customHeight="1" x14ac:dyDescent="0.3">
      <c r="D9402" s="90"/>
      <c r="E9402" s="90"/>
      <c r="F9402" s="4"/>
      <c r="K9402" s="224"/>
      <c r="L9402" s="224"/>
      <c r="M9402" s="224"/>
      <c r="N9402" s="224"/>
      <c r="O9402" s="224"/>
    </row>
    <row r="9403" spans="4:15" ht="12.75" customHeight="1" x14ac:dyDescent="0.3">
      <c r="D9403" s="90"/>
      <c r="E9403" s="90"/>
      <c r="F9403" s="4"/>
      <c r="K9403" s="224"/>
      <c r="L9403" s="224"/>
      <c r="M9403" s="224"/>
      <c r="N9403" s="224"/>
      <c r="O9403" s="224"/>
    </row>
    <row r="9404" spans="4:15" ht="12.75" customHeight="1" x14ac:dyDescent="0.3">
      <c r="D9404" s="90"/>
      <c r="E9404" s="90"/>
      <c r="F9404" s="4"/>
      <c r="K9404" s="224"/>
      <c r="L9404" s="224"/>
      <c r="M9404" s="224"/>
      <c r="N9404" s="224"/>
      <c r="O9404" s="224"/>
    </row>
    <row r="9405" spans="4:15" ht="12.75" customHeight="1" x14ac:dyDescent="0.3">
      <c r="D9405" s="90"/>
      <c r="E9405" s="90"/>
      <c r="F9405" s="4"/>
      <c r="K9405" s="224"/>
      <c r="L9405" s="224"/>
      <c r="M9405" s="224"/>
      <c r="N9405" s="224"/>
      <c r="O9405" s="224"/>
    </row>
    <row r="9406" spans="4:15" ht="12.75" customHeight="1" x14ac:dyDescent="0.3">
      <c r="D9406" s="90"/>
      <c r="E9406" s="90"/>
      <c r="F9406" s="4"/>
      <c r="K9406" s="224"/>
      <c r="L9406" s="224"/>
      <c r="M9406" s="224"/>
      <c r="N9406" s="224"/>
      <c r="O9406" s="224"/>
    </row>
    <row r="9407" spans="4:15" ht="12.75" customHeight="1" x14ac:dyDescent="0.3">
      <c r="D9407" s="90"/>
      <c r="E9407" s="90"/>
      <c r="F9407" s="4"/>
      <c r="K9407" s="224"/>
      <c r="L9407" s="224"/>
      <c r="M9407" s="224"/>
      <c r="N9407" s="224"/>
      <c r="O9407" s="224"/>
    </row>
    <row r="9408" spans="4:15" ht="12.75" customHeight="1" x14ac:dyDescent="0.3">
      <c r="D9408" s="90"/>
      <c r="E9408" s="90"/>
      <c r="F9408" s="4"/>
      <c r="K9408" s="224"/>
      <c r="L9408" s="224"/>
      <c r="M9408" s="224"/>
      <c r="N9408" s="224"/>
      <c r="O9408" s="224"/>
    </row>
    <row r="9409" spans="4:15" ht="12.75" customHeight="1" x14ac:dyDescent="0.3">
      <c r="D9409" s="90"/>
      <c r="E9409" s="90"/>
      <c r="F9409" s="4"/>
      <c r="K9409" s="224"/>
      <c r="L9409" s="224"/>
      <c r="M9409" s="224"/>
      <c r="N9409" s="224"/>
      <c r="O9409" s="224"/>
    </row>
    <row r="9410" spans="4:15" ht="12.75" customHeight="1" x14ac:dyDescent="0.3">
      <c r="D9410" s="90"/>
      <c r="E9410" s="90"/>
      <c r="F9410" s="4"/>
      <c r="K9410" s="224"/>
      <c r="L9410" s="224"/>
      <c r="M9410" s="224"/>
      <c r="N9410" s="224"/>
      <c r="O9410" s="224"/>
    </row>
    <row r="9411" spans="4:15" ht="12.75" customHeight="1" x14ac:dyDescent="0.3">
      <c r="D9411" s="90"/>
      <c r="E9411" s="90"/>
      <c r="F9411" s="4"/>
      <c r="K9411" s="224"/>
      <c r="L9411" s="224"/>
      <c r="M9411" s="224"/>
      <c r="N9411" s="224"/>
      <c r="O9411" s="224"/>
    </row>
    <row r="9412" spans="4:15" ht="12.75" customHeight="1" x14ac:dyDescent="0.3">
      <c r="D9412" s="90"/>
      <c r="E9412" s="90"/>
      <c r="F9412" s="4"/>
      <c r="K9412" s="224"/>
      <c r="L9412" s="224"/>
      <c r="M9412" s="224"/>
      <c r="N9412" s="224"/>
      <c r="O9412" s="224"/>
    </row>
    <row r="9413" spans="4:15" ht="12.75" customHeight="1" x14ac:dyDescent="0.3">
      <c r="D9413" s="90"/>
      <c r="E9413" s="90"/>
      <c r="F9413" s="4"/>
      <c r="K9413" s="224"/>
      <c r="L9413" s="224"/>
      <c r="M9413" s="224"/>
      <c r="N9413" s="224"/>
      <c r="O9413" s="224"/>
    </row>
    <row r="9414" spans="4:15" ht="12.75" customHeight="1" x14ac:dyDescent="0.3">
      <c r="D9414" s="90"/>
      <c r="E9414" s="90"/>
      <c r="F9414" s="4"/>
      <c r="K9414" s="224"/>
      <c r="L9414" s="224"/>
      <c r="M9414" s="224"/>
      <c r="N9414" s="224"/>
      <c r="O9414" s="224"/>
    </row>
    <row r="9415" spans="4:15" ht="12.75" customHeight="1" x14ac:dyDescent="0.3">
      <c r="D9415" s="90"/>
      <c r="E9415" s="90"/>
      <c r="F9415" s="4"/>
      <c r="K9415" s="224"/>
      <c r="L9415" s="224"/>
      <c r="M9415" s="224"/>
      <c r="N9415" s="224"/>
      <c r="O9415" s="224"/>
    </row>
    <row r="9416" spans="4:15" ht="12.75" customHeight="1" x14ac:dyDescent="0.3">
      <c r="D9416" s="90"/>
      <c r="E9416" s="90"/>
      <c r="F9416" s="4"/>
      <c r="K9416" s="224"/>
      <c r="L9416" s="224"/>
      <c r="M9416" s="224"/>
      <c r="N9416" s="224"/>
      <c r="O9416" s="224"/>
    </row>
    <row r="9417" spans="4:15" ht="12.75" customHeight="1" x14ac:dyDescent="0.3">
      <c r="D9417" s="90"/>
      <c r="E9417" s="90"/>
      <c r="F9417" s="4"/>
      <c r="K9417" s="224"/>
      <c r="L9417" s="224"/>
      <c r="M9417" s="224"/>
      <c r="N9417" s="224"/>
      <c r="O9417" s="224"/>
    </row>
    <row r="9418" spans="4:15" ht="12.75" customHeight="1" x14ac:dyDescent="0.3">
      <c r="D9418" s="90"/>
      <c r="E9418" s="90"/>
      <c r="F9418" s="4"/>
      <c r="K9418" s="224"/>
      <c r="L9418" s="224"/>
      <c r="M9418" s="224"/>
      <c r="N9418" s="224"/>
      <c r="O9418" s="224"/>
    </row>
    <row r="9419" spans="4:15" ht="12.75" customHeight="1" x14ac:dyDescent="0.3">
      <c r="D9419" s="90"/>
      <c r="E9419" s="90"/>
      <c r="F9419" s="4"/>
      <c r="K9419" s="224"/>
      <c r="L9419" s="224"/>
      <c r="M9419" s="224"/>
      <c r="N9419" s="224"/>
      <c r="O9419" s="224"/>
    </row>
    <row r="9420" spans="4:15" ht="12.75" customHeight="1" x14ac:dyDescent="0.3">
      <c r="D9420" s="90"/>
      <c r="E9420" s="90"/>
      <c r="F9420" s="4"/>
      <c r="K9420" s="224"/>
      <c r="L9420" s="224"/>
      <c r="M9420" s="224"/>
      <c r="N9420" s="224"/>
      <c r="O9420" s="224"/>
    </row>
    <row r="9421" spans="4:15" ht="12.75" customHeight="1" x14ac:dyDescent="0.3">
      <c r="D9421" s="90"/>
      <c r="E9421" s="90"/>
      <c r="F9421" s="4"/>
      <c r="K9421" s="224"/>
      <c r="L9421" s="224"/>
      <c r="M9421" s="224"/>
      <c r="N9421" s="224"/>
      <c r="O9421" s="224"/>
    </row>
    <row r="9422" spans="4:15" ht="12.75" customHeight="1" x14ac:dyDescent="0.3">
      <c r="D9422" s="90"/>
      <c r="E9422" s="90"/>
      <c r="F9422" s="4"/>
      <c r="K9422" s="224"/>
      <c r="L9422" s="224"/>
      <c r="M9422" s="224"/>
      <c r="N9422" s="224"/>
      <c r="O9422" s="224"/>
    </row>
    <row r="9423" spans="4:15" ht="12.75" customHeight="1" x14ac:dyDescent="0.3">
      <c r="D9423" s="90"/>
      <c r="E9423" s="90"/>
      <c r="F9423" s="4"/>
      <c r="K9423" s="224"/>
      <c r="L9423" s="224"/>
      <c r="M9423" s="224"/>
      <c r="N9423" s="224"/>
      <c r="O9423" s="224"/>
    </row>
    <row r="9424" spans="4:15" ht="12.75" customHeight="1" x14ac:dyDescent="0.3">
      <c r="D9424" s="90"/>
      <c r="E9424" s="90"/>
      <c r="F9424" s="4"/>
      <c r="K9424" s="224"/>
      <c r="L9424" s="224"/>
      <c r="M9424" s="224"/>
      <c r="N9424" s="224"/>
      <c r="O9424" s="224"/>
    </row>
    <row r="9425" spans="4:15" ht="12.75" customHeight="1" x14ac:dyDescent="0.3">
      <c r="D9425" s="90"/>
      <c r="E9425" s="90"/>
      <c r="F9425" s="4"/>
      <c r="K9425" s="224"/>
      <c r="L9425" s="224"/>
      <c r="M9425" s="224"/>
      <c r="N9425" s="224"/>
      <c r="O9425" s="224"/>
    </row>
    <row r="9426" spans="4:15" ht="12.75" customHeight="1" x14ac:dyDescent="0.3">
      <c r="D9426" s="90"/>
      <c r="E9426" s="90"/>
      <c r="F9426" s="4"/>
      <c r="K9426" s="224"/>
      <c r="L9426" s="224"/>
      <c r="M9426" s="224"/>
      <c r="N9426" s="224"/>
      <c r="O9426" s="224"/>
    </row>
    <row r="9427" spans="4:15" ht="12.75" customHeight="1" x14ac:dyDescent="0.3">
      <c r="D9427" s="90"/>
      <c r="E9427" s="90"/>
      <c r="F9427" s="4"/>
      <c r="K9427" s="224"/>
      <c r="L9427" s="224"/>
      <c r="M9427" s="224"/>
      <c r="N9427" s="224"/>
      <c r="O9427" s="224"/>
    </row>
    <row r="9428" spans="4:15" ht="12.75" customHeight="1" x14ac:dyDescent="0.3">
      <c r="D9428" s="90"/>
      <c r="E9428" s="90"/>
      <c r="F9428" s="4"/>
      <c r="K9428" s="224"/>
      <c r="L9428" s="224"/>
      <c r="M9428" s="224"/>
      <c r="N9428" s="224"/>
      <c r="O9428" s="224"/>
    </row>
    <row r="9429" spans="4:15" ht="12.75" customHeight="1" x14ac:dyDescent="0.3">
      <c r="D9429" s="90"/>
      <c r="E9429" s="90"/>
      <c r="F9429" s="4"/>
      <c r="K9429" s="224"/>
      <c r="L9429" s="224"/>
      <c r="M9429" s="224"/>
      <c r="N9429" s="224"/>
      <c r="O9429" s="224"/>
    </row>
    <row r="9430" spans="4:15" ht="12.75" customHeight="1" x14ac:dyDescent="0.3">
      <c r="D9430" s="90"/>
      <c r="E9430" s="90"/>
      <c r="F9430" s="4"/>
      <c r="K9430" s="224"/>
      <c r="L9430" s="224"/>
      <c r="M9430" s="224"/>
      <c r="N9430" s="224"/>
      <c r="O9430" s="224"/>
    </row>
    <row r="9431" spans="4:15" ht="12.75" customHeight="1" x14ac:dyDescent="0.3">
      <c r="D9431" s="90"/>
      <c r="E9431" s="90"/>
      <c r="F9431" s="4"/>
      <c r="K9431" s="224"/>
      <c r="L9431" s="224"/>
      <c r="M9431" s="224"/>
      <c r="N9431" s="224"/>
      <c r="O9431" s="224"/>
    </row>
    <row r="9432" spans="4:15" ht="12.75" customHeight="1" x14ac:dyDescent="0.3">
      <c r="D9432" s="90"/>
      <c r="E9432" s="90"/>
      <c r="F9432" s="4"/>
      <c r="K9432" s="224"/>
      <c r="L9432" s="224"/>
      <c r="M9432" s="224"/>
      <c r="N9432" s="224"/>
      <c r="O9432" s="224"/>
    </row>
    <row r="9433" spans="4:15" ht="12.75" customHeight="1" x14ac:dyDescent="0.3">
      <c r="D9433" s="90"/>
      <c r="E9433" s="90"/>
      <c r="F9433" s="4"/>
      <c r="K9433" s="224"/>
      <c r="L9433" s="224"/>
      <c r="M9433" s="224"/>
      <c r="N9433" s="224"/>
      <c r="O9433" s="224"/>
    </row>
    <row r="9434" spans="4:15" ht="12.75" customHeight="1" x14ac:dyDescent="0.3">
      <c r="D9434" s="90"/>
      <c r="E9434" s="90"/>
      <c r="F9434" s="4"/>
      <c r="K9434" s="224"/>
      <c r="L9434" s="224"/>
      <c r="M9434" s="224"/>
      <c r="N9434" s="224"/>
      <c r="O9434" s="224"/>
    </row>
    <row r="9435" spans="4:15" ht="12.75" customHeight="1" x14ac:dyDescent="0.3">
      <c r="D9435" s="90"/>
      <c r="E9435" s="90"/>
      <c r="F9435" s="4"/>
      <c r="K9435" s="224"/>
      <c r="L9435" s="224"/>
      <c r="M9435" s="224"/>
      <c r="N9435" s="224"/>
      <c r="O9435" s="224"/>
    </row>
    <row r="9436" spans="4:15" ht="12.75" customHeight="1" x14ac:dyDescent="0.3">
      <c r="D9436" s="90"/>
      <c r="E9436" s="90"/>
      <c r="F9436" s="4"/>
      <c r="K9436" s="224"/>
      <c r="L9436" s="224"/>
      <c r="M9436" s="224"/>
      <c r="N9436" s="224"/>
      <c r="O9436" s="224"/>
    </row>
    <row r="9437" spans="4:15" ht="12.75" customHeight="1" x14ac:dyDescent="0.3">
      <c r="D9437" s="90"/>
      <c r="E9437" s="90"/>
      <c r="F9437" s="4"/>
      <c r="K9437" s="224"/>
      <c r="L9437" s="224"/>
      <c r="M9437" s="224"/>
      <c r="N9437" s="224"/>
      <c r="O9437" s="224"/>
    </row>
    <row r="9438" spans="4:15" ht="12.75" customHeight="1" x14ac:dyDescent="0.3">
      <c r="D9438" s="90"/>
      <c r="E9438" s="90"/>
      <c r="F9438" s="4"/>
      <c r="K9438" s="224"/>
      <c r="L9438" s="224"/>
      <c r="M9438" s="224"/>
      <c r="N9438" s="224"/>
      <c r="O9438" s="224"/>
    </row>
    <row r="9439" spans="4:15" ht="12.75" customHeight="1" x14ac:dyDescent="0.3">
      <c r="D9439" s="90"/>
      <c r="E9439" s="90"/>
      <c r="F9439" s="4"/>
      <c r="K9439" s="224"/>
      <c r="L9439" s="224"/>
      <c r="M9439" s="224"/>
      <c r="N9439" s="224"/>
      <c r="O9439" s="224"/>
    </row>
    <row r="9440" spans="4:15" ht="12.75" customHeight="1" x14ac:dyDescent="0.3">
      <c r="D9440" s="90"/>
      <c r="E9440" s="90"/>
      <c r="F9440" s="4"/>
      <c r="K9440" s="224"/>
      <c r="L9440" s="224"/>
      <c r="M9440" s="224"/>
      <c r="N9440" s="224"/>
      <c r="O9440" s="224"/>
    </row>
    <row r="9441" spans="4:15" ht="12.75" customHeight="1" x14ac:dyDescent="0.3">
      <c r="D9441" s="90"/>
      <c r="E9441" s="90"/>
      <c r="F9441" s="4"/>
      <c r="K9441" s="224"/>
      <c r="L9441" s="224"/>
      <c r="M9441" s="224"/>
      <c r="N9441" s="224"/>
      <c r="O9441" s="224"/>
    </row>
    <row r="9442" spans="4:15" ht="12.75" customHeight="1" x14ac:dyDescent="0.3">
      <c r="D9442" s="90"/>
      <c r="E9442" s="90"/>
      <c r="F9442" s="4"/>
      <c r="K9442" s="224"/>
      <c r="L9442" s="224"/>
      <c r="M9442" s="224"/>
      <c r="N9442" s="224"/>
      <c r="O9442" s="224"/>
    </row>
    <row r="9443" spans="4:15" ht="12.75" customHeight="1" x14ac:dyDescent="0.3">
      <c r="D9443" s="90"/>
      <c r="E9443" s="90"/>
      <c r="F9443" s="4"/>
      <c r="K9443" s="224"/>
      <c r="L9443" s="224"/>
      <c r="M9443" s="224"/>
      <c r="N9443" s="224"/>
      <c r="O9443" s="224"/>
    </row>
    <row r="9444" spans="4:15" ht="12.75" customHeight="1" x14ac:dyDescent="0.3">
      <c r="D9444" s="90"/>
      <c r="E9444" s="90"/>
      <c r="F9444" s="4"/>
      <c r="K9444" s="224"/>
      <c r="L9444" s="224"/>
      <c r="M9444" s="224"/>
      <c r="N9444" s="224"/>
      <c r="O9444" s="224"/>
    </row>
    <row r="9445" spans="4:15" ht="12.75" customHeight="1" x14ac:dyDescent="0.3">
      <c r="D9445" s="90"/>
      <c r="E9445" s="90"/>
      <c r="F9445" s="4"/>
      <c r="K9445" s="224"/>
      <c r="L9445" s="224"/>
      <c r="M9445" s="224"/>
      <c r="N9445" s="224"/>
      <c r="O9445" s="224"/>
    </row>
    <row r="9446" spans="4:15" ht="12.75" customHeight="1" x14ac:dyDescent="0.3">
      <c r="D9446" s="90"/>
      <c r="E9446" s="90"/>
      <c r="F9446" s="4"/>
      <c r="K9446" s="224"/>
      <c r="L9446" s="224"/>
      <c r="M9446" s="224"/>
      <c r="N9446" s="224"/>
      <c r="O9446" s="224"/>
    </row>
    <row r="9447" spans="4:15" ht="12.75" customHeight="1" x14ac:dyDescent="0.3">
      <c r="D9447" s="90"/>
      <c r="E9447" s="90"/>
      <c r="F9447" s="4"/>
      <c r="K9447" s="224"/>
      <c r="L9447" s="224"/>
      <c r="M9447" s="224"/>
      <c r="N9447" s="224"/>
      <c r="O9447" s="224"/>
    </row>
    <row r="9448" spans="4:15" ht="12.75" customHeight="1" x14ac:dyDescent="0.3">
      <c r="D9448" s="90"/>
      <c r="E9448" s="90"/>
      <c r="F9448" s="4"/>
      <c r="K9448" s="224"/>
      <c r="L9448" s="224"/>
      <c r="M9448" s="224"/>
      <c r="N9448" s="224"/>
      <c r="O9448" s="224"/>
    </row>
    <row r="9449" spans="4:15" ht="12.75" customHeight="1" x14ac:dyDescent="0.3">
      <c r="D9449" s="90"/>
      <c r="E9449" s="90"/>
      <c r="F9449" s="4"/>
      <c r="K9449" s="224"/>
      <c r="L9449" s="224"/>
      <c r="M9449" s="224"/>
      <c r="N9449" s="224"/>
      <c r="O9449" s="224"/>
    </row>
    <row r="9450" spans="4:15" ht="12.75" customHeight="1" x14ac:dyDescent="0.3">
      <c r="D9450" s="90"/>
      <c r="E9450" s="90"/>
      <c r="F9450" s="4"/>
      <c r="K9450" s="224"/>
      <c r="L9450" s="224"/>
      <c r="M9450" s="224"/>
      <c r="N9450" s="224"/>
      <c r="O9450" s="224"/>
    </row>
    <row r="9451" spans="4:15" ht="12.75" customHeight="1" x14ac:dyDescent="0.3">
      <c r="D9451" s="90"/>
      <c r="E9451" s="90"/>
      <c r="F9451" s="4"/>
      <c r="K9451" s="224"/>
      <c r="L9451" s="224"/>
      <c r="M9451" s="224"/>
      <c r="N9451" s="224"/>
      <c r="O9451" s="224"/>
    </row>
    <row r="9452" spans="4:15" ht="12.75" customHeight="1" x14ac:dyDescent="0.3">
      <c r="D9452" s="90"/>
      <c r="E9452" s="90"/>
      <c r="F9452" s="4"/>
      <c r="K9452" s="224"/>
      <c r="L9452" s="224"/>
      <c r="M9452" s="224"/>
      <c r="N9452" s="224"/>
      <c r="O9452" s="224"/>
    </row>
    <row r="9453" spans="4:15" ht="12.75" customHeight="1" x14ac:dyDescent="0.3">
      <c r="D9453" s="90"/>
      <c r="E9453" s="90"/>
      <c r="F9453" s="4"/>
      <c r="K9453" s="224"/>
      <c r="L9453" s="224"/>
      <c r="M9453" s="224"/>
      <c r="N9453" s="224"/>
      <c r="O9453" s="224"/>
    </row>
    <row r="9454" spans="4:15" ht="12.75" customHeight="1" x14ac:dyDescent="0.3">
      <c r="D9454" s="90"/>
      <c r="E9454" s="90"/>
      <c r="F9454" s="4"/>
      <c r="K9454" s="224"/>
      <c r="L9454" s="224"/>
      <c r="M9454" s="224"/>
      <c r="N9454" s="224"/>
      <c r="O9454" s="224"/>
    </row>
    <row r="9455" spans="4:15" ht="12.75" customHeight="1" x14ac:dyDescent="0.3">
      <c r="D9455" s="90"/>
      <c r="E9455" s="90"/>
      <c r="F9455" s="4"/>
      <c r="K9455" s="224"/>
      <c r="L9455" s="224"/>
      <c r="M9455" s="224"/>
      <c r="N9455" s="224"/>
      <c r="O9455" s="224"/>
    </row>
    <row r="9456" spans="4:15" ht="12.75" customHeight="1" x14ac:dyDescent="0.3">
      <c r="D9456" s="90"/>
      <c r="E9456" s="90"/>
      <c r="F9456" s="4"/>
      <c r="K9456" s="224"/>
      <c r="L9456" s="224"/>
      <c r="M9456" s="224"/>
      <c r="N9456" s="224"/>
      <c r="O9456" s="224"/>
    </row>
    <row r="9457" spans="4:15" ht="12.75" customHeight="1" x14ac:dyDescent="0.3">
      <c r="D9457" s="90"/>
      <c r="E9457" s="90"/>
      <c r="F9457" s="4"/>
      <c r="K9457" s="224"/>
      <c r="L9457" s="224"/>
      <c r="M9457" s="224"/>
      <c r="N9457" s="224"/>
      <c r="O9457" s="224"/>
    </row>
    <row r="9458" spans="4:15" ht="12.75" customHeight="1" x14ac:dyDescent="0.3">
      <c r="D9458" s="90"/>
      <c r="E9458" s="90"/>
      <c r="F9458" s="4"/>
      <c r="K9458" s="224"/>
      <c r="L9458" s="224"/>
      <c r="M9458" s="224"/>
      <c r="N9458" s="224"/>
      <c r="O9458" s="224"/>
    </row>
    <row r="9459" spans="4:15" ht="12.75" customHeight="1" x14ac:dyDescent="0.3">
      <c r="D9459" s="90"/>
      <c r="E9459" s="90"/>
      <c r="F9459" s="4"/>
      <c r="K9459" s="224"/>
      <c r="L9459" s="224"/>
      <c r="M9459" s="224"/>
      <c r="N9459" s="224"/>
      <c r="O9459" s="224"/>
    </row>
    <row r="9460" spans="4:15" ht="12.75" customHeight="1" x14ac:dyDescent="0.3">
      <c r="D9460" s="90"/>
      <c r="E9460" s="90"/>
      <c r="F9460" s="4"/>
      <c r="K9460" s="224"/>
      <c r="L9460" s="224"/>
      <c r="M9460" s="224"/>
      <c r="N9460" s="224"/>
      <c r="O9460" s="224"/>
    </row>
    <row r="9461" spans="4:15" ht="12.75" customHeight="1" x14ac:dyDescent="0.3">
      <c r="D9461" s="90"/>
      <c r="E9461" s="90"/>
      <c r="F9461" s="4"/>
      <c r="K9461" s="224"/>
      <c r="L9461" s="224"/>
      <c r="M9461" s="224"/>
      <c r="N9461" s="224"/>
      <c r="O9461" s="224"/>
    </row>
    <row r="9462" spans="4:15" ht="12.75" customHeight="1" x14ac:dyDescent="0.3">
      <c r="D9462" s="90"/>
      <c r="E9462" s="90"/>
      <c r="F9462" s="4"/>
      <c r="K9462" s="224"/>
      <c r="L9462" s="224"/>
      <c r="M9462" s="224"/>
      <c r="N9462" s="224"/>
      <c r="O9462" s="224"/>
    </row>
    <row r="9463" spans="4:15" ht="12.75" customHeight="1" x14ac:dyDescent="0.3">
      <c r="D9463" s="90"/>
      <c r="E9463" s="90"/>
      <c r="F9463" s="4"/>
      <c r="K9463" s="224"/>
      <c r="L9463" s="224"/>
      <c r="M9463" s="224"/>
      <c r="N9463" s="224"/>
      <c r="O9463" s="224"/>
    </row>
    <row r="9464" spans="4:15" ht="12.75" customHeight="1" x14ac:dyDescent="0.3">
      <c r="D9464" s="90"/>
      <c r="E9464" s="90"/>
      <c r="F9464" s="4"/>
      <c r="K9464" s="224"/>
      <c r="L9464" s="224"/>
      <c r="M9464" s="224"/>
      <c r="N9464" s="224"/>
      <c r="O9464" s="224"/>
    </row>
    <row r="9465" spans="4:15" ht="12.75" customHeight="1" x14ac:dyDescent="0.3">
      <c r="D9465" s="90"/>
      <c r="E9465" s="90"/>
      <c r="F9465" s="4"/>
      <c r="K9465" s="224"/>
      <c r="L9465" s="224"/>
      <c r="M9465" s="224"/>
      <c r="N9465" s="224"/>
      <c r="O9465" s="224"/>
    </row>
    <row r="9466" spans="4:15" ht="12.75" customHeight="1" x14ac:dyDescent="0.3">
      <c r="D9466" s="90"/>
      <c r="E9466" s="90"/>
      <c r="F9466" s="4"/>
      <c r="K9466" s="224"/>
      <c r="L9466" s="224"/>
      <c r="M9466" s="224"/>
      <c r="N9466" s="224"/>
      <c r="O9466" s="224"/>
    </row>
    <row r="9467" spans="4:15" ht="12.75" customHeight="1" x14ac:dyDescent="0.3">
      <c r="D9467" s="90"/>
      <c r="E9467" s="90"/>
      <c r="F9467" s="4"/>
      <c r="K9467" s="224"/>
      <c r="L9467" s="224"/>
      <c r="M9467" s="224"/>
      <c r="N9467" s="224"/>
      <c r="O9467" s="224"/>
    </row>
    <row r="9468" spans="4:15" ht="12.75" customHeight="1" x14ac:dyDescent="0.3">
      <c r="D9468" s="90"/>
      <c r="E9468" s="90"/>
      <c r="F9468" s="4"/>
      <c r="K9468" s="224"/>
      <c r="L9468" s="224"/>
      <c r="M9468" s="224"/>
      <c r="N9468" s="224"/>
      <c r="O9468" s="224"/>
    </row>
    <row r="9469" spans="4:15" ht="12.75" customHeight="1" x14ac:dyDescent="0.3">
      <c r="D9469" s="90"/>
      <c r="E9469" s="90"/>
      <c r="F9469" s="4"/>
      <c r="K9469" s="224"/>
      <c r="L9469" s="224"/>
      <c r="M9469" s="224"/>
      <c r="N9469" s="224"/>
      <c r="O9469" s="224"/>
    </row>
    <row r="9470" spans="4:15" ht="12.75" customHeight="1" x14ac:dyDescent="0.3">
      <c r="D9470" s="90"/>
      <c r="E9470" s="90"/>
      <c r="F9470" s="4"/>
      <c r="K9470" s="224"/>
      <c r="L9470" s="224"/>
      <c r="M9470" s="224"/>
      <c r="N9470" s="224"/>
      <c r="O9470" s="224"/>
    </row>
    <row r="9471" spans="4:15" ht="12.75" customHeight="1" x14ac:dyDescent="0.3">
      <c r="D9471" s="90"/>
      <c r="E9471" s="90"/>
      <c r="F9471" s="4"/>
      <c r="K9471" s="224"/>
      <c r="L9471" s="224"/>
      <c r="M9471" s="224"/>
      <c r="N9471" s="224"/>
      <c r="O9471" s="224"/>
    </row>
    <row r="9472" spans="4:15" ht="12.75" customHeight="1" x14ac:dyDescent="0.3">
      <c r="D9472" s="90"/>
      <c r="E9472" s="90"/>
      <c r="F9472" s="4"/>
      <c r="K9472" s="224"/>
      <c r="L9472" s="224"/>
      <c r="M9472" s="224"/>
      <c r="N9472" s="224"/>
      <c r="O9472" s="224"/>
    </row>
    <row r="9473" spans="4:15" ht="12.75" customHeight="1" x14ac:dyDescent="0.3">
      <c r="D9473" s="90"/>
      <c r="E9473" s="90"/>
      <c r="F9473" s="4"/>
      <c r="K9473" s="224"/>
      <c r="L9473" s="224"/>
      <c r="M9473" s="224"/>
      <c r="N9473" s="224"/>
      <c r="O9473" s="224"/>
    </row>
    <row r="9474" spans="4:15" ht="12.75" customHeight="1" x14ac:dyDescent="0.3">
      <c r="D9474" s="90"/>
      <c r="E9474" s="90"/>
      <c r="F9474" s="4"/>
      <c r="K9474" s="224"/>
      <c r="L9474" s="224"/>
      <c r="M9474" s="224"/>
      <c r="N9474" s="224"/>
      <c r="O9474" s="224"/>
    </row>
    <row r="9475" spans="4:15" ht="12.75" customHeight="1" x14ac:dyDescent="0.3">
      <c r="D9475" s="90"/>
      <c r="E9475" s="90"/>
      <c r="F9475" s="4"/>
      <c r="K9475" s="224"/>
      <c r="L9475" s="224"/>
      <c r="M9475" s="224"/>
      <c r="N9475" s="224"/>
      <c r="O9475" s="224"/>
    </row>
    <row r="9476" spans="4:15" ht="12.75" customHeight="1" x14ac:dyDescent="0.3">
      <c r="D9476" s="90"/>
      <c r="E9476" s="90"/>
      <c r="F9476" s="4"/>
      <c r="K9476" s="224"/>
      <c r="L9476" s="224"/>
      <c r="M9476" s="224"/>
      <c r="N9476" s="224"/>
      <c r="O9476" s="224"/>
    </row>
    <row r="9477" spans="4:15" ht="12.75" customHeight="1" x14ac:dyDescent="0.3">
      <c r="D9477" s="90"/>
      <c r="E9477" s="90"/>
      <c r="F9477" s="4"/>
      <c r="K9477" s="224"/>
      <c r="L9477" s="224"/>
      <c r="M9477" s="224"/>
      <c r="N9477" s="224"/>
      <c r="O9477" s="224"/>
    </row>
    <row r="9478" spans="4:15" ht="12.75" customHeight="1" x14ac:dyDescent="0.3">
      <c r="D9478" s="90"/>
      <c r="E9478" s="90"/>
      <c r="F9478" s="4"/>
      <c r="K9478" s="224"/>
      <c r="L9478" s="224"/>
      <c r="M9478" s="224"/>
      <c r="N9478" s="224"/>
      <c r="O9478" s="224"/>
    </row>
    <row r="9479" spans="4:15" ht="12.75" customHeight="1" x14ac:dyDescent="0.3">
      <c r="D9479" s="90"/>
      <c r="E9479" s="90"/>
      <c r="F9479" s="4"/>
      <c r="K9479" s="224"/>
      <c r="L9479" s="224"/>
      <c r="M9479" s="224"/>
      <c r="N9479" s="224"/>
      <c r="O9479" s="224"/>
    </row>
    <row r="9480" spans="4:15" ht="12.75" customHeight="1" x14ac:dyDescent="0.3">
      <c r="D9480" s="90"/>
      <c r="E9480" s="90"/>
      <c r="F9480" s="4"/>
      <c r="K9480" s="224"/>
      <c r="L9480" s="224"/>
      <c r="M9480" s="224"/>
      <c r="N9480" s="224"/>
      <c r="O9480" s="224"/>
    </row>
    <row r="9481" spans="4:15" ht="12.75" customHeight="1" x14ac:dyDescent="0.3">
      <c r="D9481" s="90"/>
      <c r="E9481" s="90"/>
      <c r="F9481" s="4"/>
      <c r="K9481" s="224"/>
      <c r="L9481" s="224"/>
      <c r="M9481" s="224"/>
      <c r="N9481" s="224"/>
      <c r="O9481" s="224"/>
    </row>
    <row r="9482" spans="4:15" ht="12.75" customHeight="1" x14ac:dyDescent="0.3">
      <c r="D9482" s="90"/>
      <c r="E9482" s="90"/>
      <c r="F9482" s="4"/>
      <c r="K9482" s="224"/>
      <c r="L9482" s="224"/>
      <c r="M9482" s="224"/>
      <c r="N9482" s="224"/>
      <c r="O9482" s="224"/>
    </row>
    <row r="9483" spans="4:15" ht="12.75" customHeight="1" x14ac:dyDescent="0.3">
      <c r="D9483" s="90"/>
      <c r="E9483" s="90"/>
      <c r="F9483" s="4"/>
      <c r="K9483" s="224"/>
      <c r="L9483" s="224"/>
      <c r="M9483" s="224"/>
      <c r="N9483" s="224"/>
      <c r="O9483" s="224"/>
    </row>
    <row r="9484" spans="4:15" ht="12.75" customHeight="1" x14ac:dyDescent="0.3">
      <c r="D9484" s="90"/>
      <c r="E9484" s="90"/>
      <c r="F9484" s="4"/>
      <c r="K9484" s="224"/>
      <c r="L9484" s="224"/>
      <c r="M9484" s="224"/>
      <c r="N9484" s="224"/>
      <c r="O9484" s="224"/>
    </row>
    <row r="9485" spans="4:15" ht="12.75" customHeight="1" x14ac:dyDescent="0.3">
      <c r="D9485" s="90"/>
      <c r="E9485" s="90"/>
      <c r="F9485" s="4"/>
      <c r="K9485" s="224"/>
      <c r="L9485" s="224"/>
      <c r="M9485" s="224"/>
      <c r="N9485" s="224"/>
      <c r="O9485" s="224"/>
    </row>
    <row r="9486" spans="4:15" ht="12.75" customHeight="1" x14ac:dyDescent="0.3">
      <c r="D9486" s="90"/>
      <c r="E9486" s="90"/>
      <c r="F9486" s="4"/>
      <c r="K9486" s="224"/>
      <c r="L9486" s="224"/>
      <c r="M9486" s="224"/>
      <c r="N9486" s="224"/>
      <c r="O9486" s="224"/>
    </row>
    <row r="9487" spans="4:15" ht="12.75" customHeight="1" x14ac:dyDescent="0.3">
      <c r="D9487" s="90"/>
      <c r="E9487" s="90"/>
      <c r="F9487" s="4"/>
      <c r="K9487" s="224"/>
      <c r="L9487" s="224"/>
      <c r="M9487" s="224"/>
      <c r="N9487" s="224"/>
      <c r="O9487" s="224"/>
    </row>
    <row r="9488" spans="4:15" ht="12.75" customHeight="1" x14ac:dyDescent="0.3">
      <c r="D9488" s="90"/>
      <c r="E9488" s="90"/>
      <c r="F9488" s="4"/>
      <c r="K9488" s="224"/>
      <c r="L9488" s="224"/>
      <c r="M9488" s="224"/>
      <c r="N9488" s="224"/>
      <c r="O9488" s="224"/>
    </row>
    <row r="9489" spans="4:15" ht="12.75" customHeight="1" x14ac:dyDescent="0.3">
      <c r="D9489" s="90"/>
      <c r="E9489" s="90"/>
      <c r="F9489" s="4"/>
      <c r="K9489" s="224"/>
      <c r="L9489" s="224"/>
      <c r="M9489" s="224"/>
      <c r="N9489" s="224"/>
      <c r="O9489" s="224"/>
    </row>
    <row r="9490" spans="4:15" ht="12.75" customHeight="1" x14ac:dyDescent="0.3">
      <c r="D9490" s="90"/>
      <c r="E9490" s="90"/>
      <c r="F9490" s="4"/>
      <c r="K9490" s="224"/>
      <c r="L9490" s="224"/>
      <c r="M9490" s="224"/>
      <c r="N9490" s="224"/>
      <c r="O9490" s="224"/>
    </row>
    <row r="9491" spans="4:15" ht="12.75" customHeight="1" x14ac:dyDescent="0.3">
      <c r="D9491" s="90"/>
      <c r="E9491" s="90"/>
      <c r="F9491" s="4"/>
      <c r="K9491" s="224"/>
      <c r="L9491" s="224"/>
      <c r="M9491" s="224"/>
      <c r="N9491" s="224"/>
      <c r="O9491" s="224"/>
    </row>
    <row r="9492" spans="4:15" ht="12.75" customHeight="1" x14ac:dyDescent="0.3">
      <c r="D9492" s="90"/>
      <c r="E9492" s="90"/>
      <c r="F9492" s="4"/>
      <c r="K9492" s="224"/>
      <c r="L9492" s="224"/>
      <c r="M9492" s="224"/>
      <c r="N9492" s="224"/>
      <c r="O9492" s="224"/>
    </row>
    <row r="9493" spans="4:15" ht="12.75" customHeight="1" x14ac:dyDescent="0.3">
      <c r="D9493" s="90"/>
      <c r="E9493" s="90"/>
      <c r="F9493" s="4"/>
      <c r="K9493" s="224"/>
      <c r="L9493" s="224"/>
      <c r="M9493" s="224"/>
      <c r="N9493" s="224"/>
      <c r="O9493" s="224"/>
    </row>
    <row r="9494" spans="4:15" ht="12.75" customHeight="1" x14ac:dyDescent="0.3">
      <c r="D9494" s="90"/>
      <c r="E9494" s="90"/>
      <c r="F9494" s="4"/>
      <c r="K9494" s="224"/>
      <c r="L9494" s="224"/>
      <c r="M9494" s="224"/>
      <c r="N9494" s="224"/>
      <c r="O9494" s="224"/>
    </row>
    <row r="9495" spans="4:15" ht="12.75" customHeight="1" x14ac:dyDescent="0.3">
      <c r="D9495" s="90"/>
      <c r="E9495" s="90"/>
      <c r="F9495" s="4"/>
      <c r="K9495" s="224"/>
      <c r="L9495" s="224"/>
      <c r="M9495" s="224"/>
      <c r="N9495" s="224"/>
      <c r="O9495" s="224"/>
    </row>
    <row r="9496" spans="4:15" ht="12.75" customHeight="1" x14ac:dyDescent="0.3">
      <c r="D9496" s="90"/>
      <c r="E9496" s="90"/>
      <c r="F9496" s="4"/>
      <c r="K9496" s="224"/>
      <c r="L9496" s="224"/>
      <c r="M9496" s="224"/>
      <c r="N9496" s="224"/>
      <c r="O9496" s="224"/>
    </row>
    <row r="9497" spans="4:15" ht="12.75" customHeight="1" x14ac:dyDescent="0.3">
      <c r="D9497" s="90"/>
      <c r="E9497" s="90"/>
      <c r="F9497" s="4"/>
      <c r="K9497" s="224"/>
      <c r="L9497" s="224"/>
      <c r="M9497" s="224"/>
      <c r="N9497" s="224"/>
      <c r="O9497" s="224"/>
    </row>
    <row r="9498" spans="4:15" ht="12.75" customHeight="1" x14ac:dyDescent="0.3">
      <c r="D9498" s="90"/>
      <c r="E9498" s="90"/>
      <c r="F9498" s="4"/>
      <c r="K9498" s="224"/>
      <c r="L9498" s="224"/>
      <c r="M9498" s="224"/>
      <c r="N9498" s="224"/>
      <c r="O9498" s="224"/>
    </row>
    <row r="9499" spans="4:15" ht="12.75" customHeight="1" x14ac:dyDescent="0.3">
      <c r="D9499" s="90"/>
      <c r="E9499" s="90"/>
      <c r="F9499" s="4"/>
      <c r="K9499" s="224"/>
      <c r="L9499" s="224"/>
      <c r="M9499" s="224"/>
      <c r="N9499" s="224"/>
      <c r="O9499" s="224"/>
    </row>
    <row r="9500" spans="4:15" ht="12.75" customHeight="1" x14ac:dyDescent="0.3">
      <c r="D9500" s="90"/>
      <c r="E9500" s="90"/>
      <c r="F9500" s="4"/>
      <c r="K9500" s="224"/>
      <c r="L9500" s="224"/>
      <c r="M9500" s="224"/>
      <c r="N9500" s="224"/>
      <c r="O9500" s="224"/>
    </row>
    <row r="9501" spans="4:15" ht="12.75" customHeight="1" x14ac:dyDescent="0.3">
      <c r="D9501" s="90"/>
      <c r="E9501" s="90"/>
      <c r="F9501" s="4"/>
      <c r="K9501" s="224"/>
      <c r="L9501" s="224"/>
      <c r="M9501" s="224"/>
      <c r="N9501" s="224"/>
      <c r="O9501" s="224"/>
    </row>
    <row r="9502" spans="4:15" ht="12.75" customHeight="1" x14ac:dyDescent="0.3">
      <c r="D9502" s="90"/>
      <c r="E9502" s="90"/>
      <c r="F9502" s="4"/>
      <c r="K9502" s="224"/>
      <c r="L9502" s="224"/>
      <c r="M9502" s="224"/>
      <c r="N9502" s="224"/>
      <c r="O9502" s="224"/>
    </row>
    <row r="9503" spans="4:15" ht="12.75" customHeight="1" x14ac:dyDescent="0.3">
      <c r="D9503" s="90"/>
      <c r="E9503" s="90"/>
      <c r="F9503" s="4"/>
      <c r="K9503" s="224"/>
      <c r="L9503" s="224"/>
      <c r="M9503" s="224"/>
      <c r="N9503" s="224"/>
      <c r="O9503" s="224"/>
    </row>
    <row r="9504" spans="4:15" ht="12.75" customHeight="1" x14ac:dyDescent="0.3">
      <c r="D9504" s="90"/>
      <c r="E9504" s="90"/>
      <c r="F9504" s="4"/>
      <c r="K9504" s="224"/>
      <c r="L9504" s="224"/>
      <c r="M9504" s="224"/>
      <c r="N9504" s="224"/>
      <c r="O9504" s="224"/>
    </row>
    <row r="9505" spans="4:15" ht="12.75" customHeight="1" x14ac:dyDescent="0.3">
      <c r="D9505" s="90"/>
      <c r="E9505" s="90"/>
      <c r="F9505" s="4"/>
      <c r="K9505" s="224"/>
      <c r="L9505" s="224"/>
      <c r="M9505" s="224"/>
      <c r="N9505" s="224"/>
      <c r="O9505" s="224"/>
    </row>
    <row r="9506" spans="4:15" ht="12.75" customHeight="1" x14ac:dyDescent="0.3">
      <c r="D9506" s="90"/>
      <c r="E9506" s="90"/>
      <c r="F9506" s="4"/>
      <c r="K9506" s="224"/>
      <c r="L9506" s="224"/>
      <c r="M9506" s="224"/>
      <c r="N9506" s="224"/>
      <c r="O9506" s="224"/>
    </row>
    <row r="9507" spans="4:15" ht="12.75" customHeight="1" x14ac:dyDescent="0.3">
      <c r="D9507" s="90"/>
      <c r="E9507" s="90"/>
      <c r="F9507" s="4"/>
      <c r="K9507" s="224"/>
      <c r="L9507" s="224"/>
      <c r="M9507" s="224"/>
      <c r="N9507" s="224"/>
      <c r="O9507" s="224"/>
    </row>
    <row r="9508" spans="4:15" ht="12.75" customHeight="1" x14ac:dyDescent="0.3">
      <c r="D9508" s="90"/>
      <c r="E9508" s="90"/>
      <c r="F9508" s="4"/>
      <c r="K9508" s="224"/>
      <c r="L9508" s="224"/>
      <c r="M9508" s="224"/>
      <c r="N9508" s="224"/>
      <c r="O9508" s="224"/>
    </row>
    <row r="9509" spans="4:15" ht="12.75" customHeight="1" x14ac:dyDescent="0.3">
      <c r="D9509" s="90"/>
      <c r="E9509" s="90"/>
      <c r="F9509" s="4"/>
      <c r="K9509" s="224"/>
      <c r="L9509" s="224"/>
      <c r="M9509" s="224"/>
      <c r="N9509" s="224"/>
      <c r="O9509" s="224"/>
    </row>
    <row r="9510" spans="4:15" ht="12.75" customHeight="1" x14ac:dyDescent="0.3">
      <c r="D9510" s="90"/>
      <c r="E9510" s="90"/>
      <c r="F9510" s="4"/>
      <c r="K9510" s="224"/>
      <c r="L9510" s="224"/>
      <c r="M9510" s="224"/>
      <c r="N9510" s="224"/>
      <c r="O9510" s="224"/>
    </row>
    <row r="9511" spans="4:15" ht="12.75" customHeight="1" x14ac:dyDescent="0.3">
      <c r="D9511" s="90"/>
      <c r="E9511" s="90"/>
      <c r="F9511" s="4"/>
      <c r="K9511" s="224"/>
      <c r="L9511" s="224"/>
      <c r="M9511" s="224"/>
      <c r="N9511" s="224"/>
      <c r="O9511" s="224"/>
    </row>
    <row r="9512" spans="4:15" ht="12.75" customHeight="1" x14ac:dyDescent="0.3">
      <c r="D9512" s="90"/>
      <c r="E9512" s="90"/>
      <c r="F9512" s="4"/>
      <c r="K9512" s="224"/>
      <c r="L9512" s="224"/>
      <c r="M9512" s="224"/>
      <c r="N9512" s="224"/>
      <c r="O9512" s="224"/>
    </row>
    <row r="9513" spans="4:15" ht="12.75" customHeight="1" x14ac:dyDescent="0.3">
      <c r="D9513" s="90"/>
      <c r="E9513" s="90"/>
      <c r="F9513" s="4"/>
      <c r="K9513" s="224"/>
      <c r="L9513" s="224"/>
      <c r="M9513" s="224"/>
      <c r="N9513" s="224"/>
      <c r="O9513" s="224"/>
    </row>
    <row r="9514" spans="4:15" ht="12.75" customHeight="1" x14ac:dyDescent="0.3">
      <c r="D9514" s="90"/>
      <c r="E9514" s="90"/>
      <c r="F9514" s="4"/>
      <c r="K9514" s="224"/>
      <c r="L9514" s="224"/>
      <c r="M9514" s="224"/>
      <c r="N9514" s="224"/>
      <c r="O9514" s="224"/>
    </row>
    <row r="9515" spans="4:15" ht="12.75" customHeight="1" x14ac:dyDescent="0.3">
      <c r="D9515" s="90"/>
      <c r="E9515" s="90"/>
      <c r="F9515" s="4"/>
      <c r="K9515" s="224"/>
      <c r="L9515" s="224"/>
      <c r="M9515" s="224"/>
      <c r="N9515" s="224"/>
      <c r="O9515" s="224"/>
    </row>
    <row r="9516" spans="4:15" ht="12.75" customHeight="1" x14ac:dyDescent="0.3">
      <c r="D9516" s="90"/>
      <c r="E9516" s="90"/>
      <c r="F9516" s="4"/>
      <c r="K9516" s="224"/>
      <c r="L9516" s="224"/>
      <c r="M9516" s="224"/>
      <c r="N9516" s="224"/>
      <c r="O9516" s="224"/>
    </row>
    <row r="9517" spans="4:15" ht="12.75" customHeight="1" x14ac:dyDescent="0.3">
      <c r="D9517" s="90"/>
      <c r="E9517" s="90"/>
      <c r="F9517" s="4"/>
      <c r="K9517" s="224"/>
      <c r="L9517" s="224"/>
      <c r="M9517" s="224"/>
      <c r="N9517" s="224"/>
      <c r="O9517" s="224"/>
    </row>
    <row r="9518" spans="4:15" ht="12.75" customHeight="1" x14ac:dyDescent="0.3">
      <c r="D9518" s="90"/>
      <c r="E9518" s="90"/>
      <c r="F9518" s="4"/>
      <c r="K9518" s="224"/>
      <c r="L9518" s="224"/>
      <c r="M9518" s="224"/>
      <c r="N9518" s="224"/>
      <c r="O9518" s="224"/>
    </row>
    <row r="9519" spans="4:15" ht="12.75" customHeight="1" x14ac:dyDescent="0.3">
      <c r="D9519" s="90"/>
      <c r="E9519" s="90"/>
      <c r="F9519" s="4"/>
      <c r="K9519" s="224"/>
      <c r="L9519" s="224"/>
      <c r="M9519" s="224"/>
      <c r="N9519" s="224"/>
      <c r="O9519" s="224"/>
    </row>
    <row r="9520" spans="4:15" ht="12.75" customHeight="1" x14ac:dyDescent="0.3">
      <c r="D9520" s="90"/>
      <c r="E9520" s="90"/>
      <c r="F9520" s="4"/>
      <c r="K9520" s="224"/>
      <c r="L9520" s="224"/>
      <c r="M9520" s="224"/>
      <c r="N9520" s="224"/>
      <c r="O9520" s="224"/>
    </row>
    <row r="9521" spans="4:15" ht="12.75" customHeight="1" x14ac:dyDescent="0.3">
      <c r="D9521" s="90"/>
      <c r="E9521" s="90"/>
      <c r="F9521" s="4"/>
      <c r="K9521" s="224"/>
      <c r="L9521" s="224"/>
      <c r="M9521" s="224"/>
      <c r="N9521" s="224"/>
      <c r="O9521" s="224"/>
    </row>
    <row r="9522" spans="4:15" ht="12.75" customHeight="1" x14ac:dyDescent="0.3">
      <c r="D9522" s="90"/>
      <c r="E9522" s="90"/>
      <c r="F9522" s="4"/>
      <c r="K9522" s="224"/>
      <c r="L9522" s="224"/>
      <c r="M9522" s="224"/>
      <c r="N9522" s="224"/>
      <c r="O9522" s="224"/>
    </row>
    <row r="9523" spans="4:15" ht="12.75" customHeight="1" x14ac:dyDescent="0.3">
      <c r="D9523" s="90"/>
      <c r="E9523" s="90"/>
      <c r="F9523" s="4"/>
      <c r="K9523" s="224"/>
      <c r="L9523" s="224"/>
      <c r="M9523" s="224"/>
      <c r="N9523" s="224"/>
      <c r="O9523" s="224"/>
    </row>
    <row r="9524" spans="4:15" ht="12.75" customHeight="1" x14ac:dyDescent="0.3">
      <c r="D9524" s="90"/>
      <c r="E9524" s="90"/>
      <c r="F9524" s="4"/>
      <c r="K9524" s="224"/>
      <c r="L9524" s="224"/>
      <c r="M9524" s="224"/>
      <c r="N9524" s="224"/>
      <c r="O9524" s="224"/>
    </row>
    <row r="9525" spans="4:15" ht="12.75" customHeight="1" x14ac:dyDescent="0.3">
      <c r="D9525" s="90"/>
      <c r="E9525" s="90"/>
      <c r="F9525" s="4"/>
      <c r="K9525" s="224"/>
      <c r="L9525" s="224"/>
      <c r="M9525" s="224"/>
      <c r="N9525" s="224"/>
      <c r="O9525" s="224"/>
    </row>
    <row r="9526" spans="4:15" ht="12.75" customHeight="1" x14ac:dyDescent="0.3">
      <c r="D9526" s="90"/>
      <c r="E9526" s="90"/>
      <c r="F9526" s="4"/>
      <c r="K9526" s="224"/>
      <c r="L9526" s="224"/>
      <c r="M9526" s="224"/>
      <c r="N9526" s="224"/>
      <c r="O9526" s="224"/>
    </row>
    <row r="9527" spans="4:15" ht="12.75" customHeight="1" x14ac:dyDescent="0.3">
      <c r="D9527" s="90"/>
      <c r="E9527" s="90"/>
      <c r="F9527" s="4"/>
      <c r="K9527" s="224"/>
      <c r="L9527" s="224"/>
      <c r="M9527" s="224"/>
      <c r="N9527" s="224"/>
      <c r="O9527" s="224"/>
    </row>
    <row r="9528" spans="4:15" ht="12.75" customHeight="1" x14ac:dyDescent="0.3">
      <c r="D9528" s="90"/>
      <c r="E9528" s="90"/>
      <c r="F9528" s="4"/>
      <c r="K9528" s="224"/>
      <c r="L9528" s="224"/>
      <c r="M9528" s="224"/>
      <c r="N9528" s="224"/>
      <c r="O9528" s="224"/>
    </row>
    <row r="9529" spans="4:15" ht="12.75" customHeight="1" x14ac:dyDescent="0.3">
      <c r="D9529" s="90"/>
      <c r="E9529" s="90"/>
      <c r="F9529" s="4"/>
      <c r="K9529" s="224"/>
      <c r="L9529" s="224"/>
      <c r="M9529" s="224"/>
      <c r="N9529" s="224"/>
      <c r="O9529" s="224"/>
    </row>
    <row r="9530" spans="4:15" ht="12.75" customHeight="1" x14ac:dyDescent="0.3">
      <c r="D9530" s="90"/>
      <c r="E9530" s="90"/>
      <c r="F9530" s="4"/>
      <c r="K9530" s="224"/>
      <c r="L9530" s="224"/>
      <c r="M9530" s="224"/>
      <c r="N9530" s="224"/>
      <c r="O9530" s="224"/>
    </row>
    <row r="9531" spans="4:15" ht="12.75" customHeight="1" x14ac:dyDescent="0.3">
      <c r="D9531" s="90"/>
      <c r="E9531" s="90"/>
      <c r="F9531" s="4"/>
      <c r="K9531" s="224"/>
      <c r="L9531" s="224"/>
      <c r="M9531" s="224"/>
      <c r="N9531" s="224"/>
      <c r="O9531" s="224"/>
    </row>
    <row r="9532" spans="4:15" ht="12.75" customHeight="1" x14ac:dyDescent="0.3">
      <c r="D9532" s="90"/>
      <c r="E9532" s="90"/>
      <c r="F9532" s="4"/>
      <c r="K9532" s="224"/>
      <c r="L9532" s="224"/>
      <c r="M9532" s="224"/>
      <c r="N9532" s="224"/>
      <c r="O9532" s="224"/>
    </row>
    <row r="9533" spans="4:15" ht="12.75" customHeight="1" x14ac:dyDescent="0.3">
      <c r="D9533" s="90"/>
      <c r="E9533" s="90"/>
      <c r="F9533" s="4"/>
      <c r="K9533" s="224"/>
      <c r="L9533" s="224"/>
      <c r="M9533" s="224"/>
      <c r="N9533" s="224"/>
      <c r="O9533" s="224"/>
    </row>
    <row r="9534" spans="4:15" ht="12.75" customHeight="1" x14ac:dyDescent="0.3">
      <c r="D9534" s="90"/>
      <c r="E9534" s="90"/>
      <c r="F9534" s="4"/>
      <c r="K9534" s="224"/>
      <c r="L9534" s="224"/>
      <c r="M9534" s="224"/>
      <c r="N9534" s="224"/>
      <c r="O9534" s="224"/>
    </row>
    <row r="9535" spans="4:15" ht="12.75" customHeight="1" x14ac:dyDescent="0.3">
      <c r="D9535" s="90"/>
      <c r="E9535" s="90"/>
      <c r="F9535" s="4"/>
      <c r="K9535" s="224"/>
      <c r="L9535" s="224"/>
      <c r="M9535" s="224"/>
      <c r="N9535" s="224"/>
      <c r="O9535" s="224"/>
    </row>
    <row r="9536" spans="4:15" ht="12.75" customHeight="1" x14ac:dyDescent="0.3">
      <c r="D9536" s="90"/>
      <c r="E9536" s="90"/>
      <c r="F9536" s="4"/>
      <c r="K9536" s="224"/>
      <c r="L9536" s="224"/>
      <c r="M9536" s="224"/>
      <c r="N9536" s="224"/>
      <c r="O9536" s="224"/>
    </row>
    <row r="9537" spans="4:15" ht="12.75" customHeight="1" x14ac:dyDescent="0.3">
      <c r="D9537" s="90"/>
      <c r="E9537" s="90"/>
      <c r="F9537" s="4"/>
      <c r="K9537" s="224"/>
      <c r="L9537" s="224"/>
      <c r="M9537" s="224"/>
      <c r="N9537" s="224"/>
      <c r="O9537" s="224"/>
    </row>
    <row r="9538" spans="4:15" ht="12.75" customHeight="1" x14ac:dyDescent="0.3">
      <c r="D9538" s="90"/>
      <c r="E9538" s="90"/>
      <c r="F9538" s="4"/>
      <c r="K9538" s="224"/>
      <c r="L9538" s="224"/>
      <c r="M9538" s="224"/>
      <c r="N9538" s="224"/>
      <c r="O9538" s="224"/>
    </row>
    <row r="9539" spans="4:15" ht="12.75" customHeight="1" x14ac:dyDescent="0.3">
      <c r="D9539" s="90"/>
      <c r="E9539" s="90"/>
      <c r="F9539" s="4"/>
      <c r="K9539" s="224"/>
      <c r="L9539" s="224"/>
      <c r="M9539" s="224"/>
      <c r="N9539" s="224"/>
      <c r="O9539" s="224"/>
    </row>
    <row r="9540" spans="4:15" ht="12.75" customHeight="1" x14ac:dyDescent="0.3">
      <c r="D9540" s="90"/>
      <c r="E9540" s="90"/>
      <c r="F9540" s="4"/>
      <c r="K9540" s="224"/>
      <c r="L9540" s="224"/>
      <c r="M9540" s="224"/>
      <c r="N9540" s="224"/>
      <c r="O9540" s="224"/>
    </row>
    <row r="9541" spans="4:15" ht="12.75" customHeight="1" x14ac:dyDescent="0.3">
      <c r="D9541" s="90"/>
      <c r="E9541" s="90"/>
      <c r="F9541" s="4"/>
      <c r="K9541" s="224"/>
      <c r="L9541" s="224"/>
      <c r="M9541" s="224"/>
      <c r="N9541" s="224"/>
      <c r="O9541" s="224"/>
    </row>
    <row r="9542" spans="4:15" ht="12.75" customHeight="1" x14ac:dyDescent="0.3">
      <c r="D9542" s="90"/>
      <c r="E9542" s="90"/>
      <c r="F9542" s="4"/>
      <c r="K9542" s="224"/>
      <c r="L9542" s="224"/>
      <c r="M9542" s="224"/>
      <c r="N9542" s="224"/>
      <c r="O9542" s="224"/>
    </row>
    <row r="9543" spans="4:15" ht="12.75" customHeight="1" x14ac:dyDescent="0.3">
      <c r="D9543" s="90"/>
      <c r="E9543" s="90"/>
      <c r="F9543" s="4"/>
      <c r="K9543" s="224"/>
      <c r="L9543" s="224"/>
      <c r="M9543" s="224"/>
      <c r="N9543" s="224"/>
      <c r="O9543" s="224"/>
    </row>
    <row r="9544" spans="4:15" ht="12.75" customHeight="1" x14ac:dyDescent="0.3">
      <c r="D9544" s="90"/>
      <c r="E9544" s="90"/>
      <c r="F9544" s="4"/>
      <c r="K9544" s="224"/>
      <c r="L9544" s="224"/>
      <c r="M9544" s="224"/>
      <c r="N9544" s="224"/>
      <c r="O9544" s="224"/>
    </row>
    <row r="9545" spans="4:15" ht="12.75" customHeight="1" x14ac:dyDescent="0.3">
      <c r="D9545" s="90"/>
      <c r="E9545" s="90"/>
      <c r="F9545" s="4"/>
      <c r="K9545" s="224"/>
      <c r="L9545" s="224"/>
      <c r="M9545" s="224"/>
      <c r="N9545" s="224"/>
      <c r="O9545" s="224"/>
    </row>
    <row r="9546" spans="4:15" ht="12.75" customHeight="1" x14ac:dyDescent="0.3">
      <c r="D9546" s="90"/>
      <c r="E9546" s="90"/>
      <c r="F9546" s="4"/>
      <c r="K9546" s="224"/>
      <c r="L9546" s="224"/>
      <c r="M9546" s="224"/>
      <c r="N9546" s="224"/>
      <c r="O9546" s="224"/>
    </row>
    <row r="9547" spans="4:15" ht="12.75" customHeight="1" x14ac:dyDescent="0.3">
      <c r="D9547" s="90"/>
      <c r="E9547" s="90"/>
      <c r="F9547" s="4"/>
      <c r="K9547" s="224"/>
      <c r="L9547" s="224"/>
      <c r="M9547" s="224"/>
      <c r="N9547" s="224"/>
      <c r="O9547" s="224"/>
    </row>
    <row r="9548" spans="4:15" ht="12.75" customHeight="1" x14ac:dyDescent="0.3">
      <c r="D9548" s="90"/>
      <c r="E9548" s="90"/>
      <c r="F9548" s="4"/>
      <c r="K9548" s="224"/>
      <c r="L9548" s="224"/>
      <c r="M9548" s="224"/>
      <c r="N9548" s="224"/>
      <c r="O9548" s="224"/>
    </row>
    <row r="9549" spans="4:15" ht="12.75" customHeight="1" x14ac:dyDescent="0.3">
      <c r="D9549" s="90"/>
      <c r="E9549" s="90"/>
      <c r="F9549" s="4"/>
      <c r="K9549" s="224"/>
      <c r="L9549" s="224"/>
      <c r="M9549" s="224"/>
      <c r="N9549" s="224"/>
      <c r="O9549" s="224"/>
    </row>
    <row r="9550" spans="4:15" ht="12.75" customHeight="1" x14ac:dyDescent="0.3">
      <c r="D9550" s="90"/>
      <c r="E9550" s="90"/>
      <c r="F9550" s="4"/>
      <c r="K9550" s="224"/>
      <c r="L9550" s="224"/>
      <c r="M9550" s="224"/>
      <c r="N9550" s="224"/>
      <c r="O9550" s="224"/>
    </row>
    <row r="9551" spans="4:15" ht="12.75" customHeight="1" x14ac:dyDescent="0.3">
      <c r="D9551" s="90"/>
      <c r="E9551" s="90"/>
      <c r="F9551" s="4"/>
      <c r="K9551" s="224"/>
      <c r="L9551" s="224"/>
      <c r="M9551" s="224"/>
      <c r="N9551" s="224"/>
      <c r="O9551" s="224"/>
    </row>
    <row r="9552" spans="4:15" ht="12.75" customHeight="1" x14ac:dyDescent="0.3">
      <c r="D9552" s="90"/>
      <c r="E9552" s="90"/>
      <c r="F9552" s="4"/>
      <c r="K9552" s="224"/>
      <c r="L9552" s="224"/>
      <c r="M9552" s="224"/>
      <c r="N9552" s="224"/>
      <c r="O9552" s="224"/>
    </row>
    <row r="9553" spans="4:15" ht="12.75" customHeight="1" x14ac:dyDescent="0.3">
      <c r="D9553" s="90"/>
      <c r="E9553" s="90"/>
      <c r="F9553" s="4"/>
      <c r="K9553" s="224"/>
      <c r="L9553" s="224"/>
      <c r="M9553" s="224"/>
      <c r="N9553" s="224"/>
      <c r="O9553" s="224"/>
    </row>
    <row r="9554" spans="4:15" ht="12.75" customHeight="1" x14ac:dyDescent="0.3">
      <c r="D9554" s="90"/>
      <c r="E9554" s="90"/>
      <c r="F9554" s="4"/>
      <c r="K9554" s="224"/>
      <c r="L9554" s="224"/>
      <c r="M9554" s="224"/>
      <c r="N9554" s="224"/>
      <c r="O9554" s="224"/>
    </row>
    <row r="9555" spans="4:15" ht="12.75" customHeight="1" x14ac:dyDescent="0.3">
      <c r="D9555" s="90"/>
      <c r="E9555" s="90"/>
      <c r="F9555" s="4"/>
      <c r="K9555" s="224"/>
      <c r="L9555" s="224"/>
      <c r="M9555" s="224"/>
      <c r="N9555" s="224"/>
      <c r="O9555" s="224"/>
    </row>
    <row r="9556" spans="4:15" ht="12.75" customHeight="1" x14ac:dyDescent="0.3">
      <c r="D9556" s="90"/>
      <c r="E9556" s="90"/>
      <c r="F9556" s="4"/>
      <c r="K9556" s="224"/>
      <c r="L9556" s="224"/>
      <c r="M9556" s="224"/>
      <c r="N9556" s="224"/>
      <c r="O9556" s="224"/>
    </row>
    <row r="9557" spans="4:15" ht="12.75" customHeight="1" x14ac:dyDescent="0.3">
      <c r="D9557" s="90"/>
      <c r="E9557" s="90"/>
      <c r="F9557" s="4"/>
      <c r="K9557" s="224"/>
      <c r="L9557" s="224"/>
      <c r="M9557" s="224"/>
      <c r="N9557" s="224"/>
      <c r="O9557" s="224"/>
    </row>
    <row r="9558" spans="4:15" ht="12.75" customHeight="1" x14ac:dyDescent="0.3">
      <c r="D9558" s="90"/>
      <c r="E9558" s="90"/>
      <c r="F9558" s="4"/>
      <c r="K9558" s="224"/>
      <c r="L9558" s="224"/>
      <c r="M9558" s="224"/>
      <c r="N9558" s="224"/>
      <c r="O9558" s="224"/>
    </row>
    <row r="9559" spans="4:15" ht="12.75" customHeight="1" x14ac:dyDescent="0.3">
      <c r="D9559" s="90"/>
      <c r="E9559" s="90"/>
      <c r="F9559" s="4"/>
      <c r="K9559" s="224"/>
      <c r="L9559" s="224"/>
      <c r="M9559" s="224"/>
      <c r="N9559" s="224"/>
      <c r="O9559" s="224"/>
    </row>
    <row r="9560" spans="4:15" ht="12.75" customHeight="1" x14ac:dyDescent="0.3">
      <c r="D9560" s="90"/>
      <c r="E9560" s="90"/>
      <c r="F9560" s="4"/>
      <c r="K9560" s="224"/>
      <c r="L9560" s="224"/>
      <c r="M9560" s="224"/>
      <c r="N9560" s="224"/>
      <c r="O9560" s="224"/>
    </row>
    <row r="9561" spans="4:15" ht="12.75" customHeight="1" x14ac:dyDescent="0.3">
      <c r="D9561" s="90"/>
      <c r="E9561" s="90"/>
      <c r="F9561" s="4"/>
      <c r="K9561" s="224"/>
      <c r="L9561" s="224"/>
      <c r="M9561" s="224"/>
      <c r="N9561" s="224"/>
      <c r="O9561" s="224"/>
    </row>
    <row r="9562" spans="4:15" ht="12.75" customHeight="1" x14ac:dyDescent="0.3">
      <c r="D9562" s="90"/>
      <c r="E9562" s="90"/>
      <c r="F9562" s="4"/>
      <c r="K9562" s="224"/>
      <c r="L9562" s="224"/>
      <c r="M9562" s="224"/>
      <c r="N9562" s="224"/>
      <c r="O9562" s="224"/>
    </row>
    <row r="9563" spans="4:15" ht="12.75" customHeight="1" x14ac:dyDescent="0.3">
      <c r="D9563" s="90"/>
      <c r="E9563" s="90"/>
      <c r="F9563" s="4"/>
      <c r="K9563" s="224"/>
      <c r="L9563" s="224"/>
      <c r="M9563" s="224"/>
      <c r="N9563" s="224"/>
      <c r="O9563" s="224"/>
    </row>
    <row r="9564" spans="4:15" ht="12.75" customHeight="1" x14ac:dyDescent="0.3">
      <c r="D9564" s="90"/>
      <c r="E9564" s="90"/>
      <c r="F9564" s="4"/>
      <c r="K9564" s="224"/>
      <c r="L9564" s="224"/>
      <c r="M9564" s="224"/>
      <c r="N9564" s="224"/>
      <c r="O9564" s="224"/>
    </row>
    <row r="9565" spans="4:15" ht="12.75" customHeight="1" x14ac:dyDescent="0.3">
      <c r="D9565" s="90"/>
      <c r="E9565" s="90"/>
      <c r="F9565" s="4"/>
      <c r="K9565" s="224"/>
      <c r="L9565" s="224"/>
      <c r="M9565" s="224"/>
      <c r="N9565" s="224"/>
      <c r="O9565" s="224"/>
    </row>
    <row r="9566" spans="4:15" ht="12.75" customHeight="1" x14ac:dyDescent="0.3">
      <c r="D9566" s="90"/>
      <c r="E9566" s="90"/>
      <c r="F9566" s="4"/>
      <c r="K9566" s="224"/>
      <c r="L9566" s="224"/>
      <c r="M9566" s="224"/>
      <c r="N9566" s="224"/>
      <c r="O9566" s="224"/>
    </row>
    <row r="9567" spans="4:15" ht="12.75" customHeight="1" x14ac:dyDescent="0.3">
      <c r="D9567" s="90"/>
      <c r="E9567" s="90"/>
      <c r="F9567" s="4"/>
      <c r="K9567" s="224"/>
      <c r="L9567" s="224"/>
      <c r="M9567" s="224"/>
      <c r="N9567" s="224"/>
      <c r="O9567" s="224"/>
    </row>
    <row r="9568" spans="4:15" ht="12.75" customHeight="1" x14ac:dyDescent="0.3">
      <c r="D9568" s="90"/>
      <c r="E9568" s="90"/>
      <c r="F9568" s="4"/>
      <c r="K9568" s="224"/>
      <c r="L9568" s="224"/>
      <c r="M9568" s="224"/>
      <c r="N9568" s="224"/>
      <c r="O9568" s="224"/>
    </row>
    <row r="9569" spans="4:15" ht="12.75" customHeight="1" x14ac:dyDescent="0.3">
      <c r="D9569" s="90"/>
      <c r="E9569" s="90"/>
      <c r="F9569" s="4"/>
      <c r="K9569" s="224"/>
      <c r="L9569" s="224"/>
      <c r="M9569" s="224"/>
      <c r="N9569" s="224"/>
      <c r="O9569" s="224"/>
    </row>
    <row r="9570" spans="4:15" ht="12.75" customHeight="1" x14ac:dyDescent="0.3">
      <c r="D9570" s="90"/>
      <c r="E9570" s="90"/>
      <c r="F9570" s="4"/>
      <c r="K9570" s="224"/>
      <c r="L9570" s="224"/>
      <c r="M9570" s="224"/>
      <c r="N9570" s="224"/>
      <c r="O9570" s="224"/>
    </row>
    <row r="9571" spans="4:15" ht="12.75" customHeight="1" x14ac:dyDescent="0.3">
      <c r="D9571" s="90"/>
      <c r="E9571" s="90"/>
      <c r="F9571" s="4"/>
      <c r="K9571" s="224"/>
      <c r="L9571" s="224"/>
      <c r="M9571" s="224"/>
      <c r="N9571" s="224"/>
      <c r="O9571" s="224"/>
    </row>
    <row r="9572" spans="4:15" ht="12.75" customHeight="1" x14ac:dyDescent="0.3">
      <c r="D9572" s="90"/>
      <c r="E9572" s="90"/>
      <c r="F9572" s="4"/>
      <c r="K9572" s="224"/>
      <c r="L9572" s="224"/>
      <c r="M9572" s="224"/>
      <c r="N9572" s="224"/>
      <c r="O9572" s="224"/>
    </row>
    <row r="9573" spans="4:15" ht="12.75" customHeight="1" x14ac:dyDescent="0.3">
      <c r="D9573" s="90"/>
      <c r="E9573" s="90"/>
      <c r="F9573" s="4"/>
      <c r="K9573" s="224"/>
      <c r="L9573" s="224"/>
      <c r="M9573" s="224"/>
      <c r="N9573" s="224"/>
      <c r="O9573" s="224"/>
    </row>
    <row r="9574" spans="4:15" ht="12.75" customHeight="1" x14ac:dyDescent="0.3">
      <c r="D9574" s="90"/>
      <c r="E9574" s="90"/>
      <c r="F9574" s="4"/>
      <c r="K9574" s="224"/>
      <c r="L9574" s="224"/>
      <c r="M9574" s="224"/>
      <c r="N9574" s="224"/>
      <c r="O9574" s="224"/>
    </row>
    <row r="9575" spans="4:15" ht="12.75" customHeight="1" x14ac:dyDescent="0.3">
      <c r="D9575" s="90"/>
      <c r="E9575" s="90"/>
      <c r="F9575" s="4"/>
      <c r="K9575" s="224"/>
      <c r="L9575" s="224"/>
      <c r="M9575" s="224"/>
      <c r="N9575" s="224"/>
      <c r="O9575" s="224"/>
    </row>
    <row r="9576" spans="4:15" ht="12.75" customHeight="1" x14ac:dyDescent="0.3">
      <c r="D9576" s="90"/>
      <c r="E9576" s="90"/>
      <c r="F9576" s="4"/>
      <c r="K9576" s="224"/>
      <c r="L9576" s="224"/>
      <c r="M9576" s="224"/>
      <c r="N9576" s="224"/>
      <c r="O9576" s="224"/>
    </row>
    <row r="9577" spans="4:15" ht="12.75" customHeight="1" x14ac:dyDescent="0.3">
      <c r="D9577" s="90"/>
      <c r="E9577" s="90"/>
      <c r="F9577" s="4"/>
      <c r="K9577" s="224"/>
      <c r="L9577" s="224"/>
      <c r="M9577" s="224"/>
      <c r="N9577" s="224"/>
      <c r="O9577" s="224"/>
    </row>
    <row r="9578" spans="4:15" ht="12.75" customHeight="1" x14ac:dyDescent="0.3">
      <c r="D9578" s="90"/>
      <c r="E9578" s="90"/>
      <c r="F9578" s="4"/>
      <c r="K9578" s="224"/>
      <c r="L9578" s="224"/>
      <c r="M9578" s="224"/>
      <c r="N9578" s="224"/>
      <c r="O9578" s="224"/>
    </row>
    <row r="9579" spans="4:15" ht="12.75" customHeight="1" x14ac:dyDescent="0.3">
      <c r="D9579" s="90"/>
      <c r="E9579" s="90"/>
      <c r="F9579" s="4"/>
      <c r="K9579" s="224"/>
      <c r="L9579" s="224"/>
      <c r="M9579" s="224"/>
      <c r="N9579" s="224"/>
      <c r="O9579" s="224"/>
    </row>
    <row r="9580" spans="4:15" ht="12.75" customHeight="1" x14ac:dyDescent="0.3">
      <c r="D9580" s="90"/>
      <c r="E9580" s="90"/>
      <c r="F9580" s="4"/>
      <c r="K9580" s="224"/>
      <c r="L9580" s="224"/>
      <c r="M9580" s="224"/>
      <c r="N9580" s="224"/>
      <c r="O9580" s="224"/>
    </row>
    <row r="9581" spans="4:15" ht="12.75" customHeight="1" x14ac:dyDescent="0.3">
      <c r="D9581" s="90"/>
      <c r="E9581" s="90"/>
      <c r="F9581" s="4"/>
      <c r="K9581" s="224"/>
      <c r="L9581" s="224"/>
      <c r="M9581" s="224"/>
      <c r="N9581" s="224"/>
      <c r="O9581" s="224"/>
    </row>
    <row r="9582" spans="4:15" ht="12.75" customHeight="1" x14ac:dyDescent="0.3">
      <c r="D9582" s="90"/>
      <c r="E9582" s="90"/>
      <c r="F9582" s="4"/>
      <c r="K9582" s="224"/>
      <c r="L9582" s="224"/>
      <c r="M9582" s="224"/>
      <c r="N9582" s="224"/>
      <c r="O9582" s="224"/>
    </row>
    <row r="9583" spans="4:15" ht="12.75" customHeight="1" x14ac:dyDescent="0.3">
      <c r="D9583" s="90"/>
      <c r="E9583" s="90"/>
      <c r="F9583" s="4"/>
      <c r="K9583" s="224"/>
      <c r="L9583" s="224"/>
      <c r="M9583" s="224"/>
      <c r="N9583" s="224"/>
      <c r="O9583" s="224"/>
    </row>
    <row r="9584" spans="4:15" ht="12.75" customHeight="1" x14ac:dyDescent="0.3">
      <c r="D9584" s="90"/>
      <c r="E9584" s="90"/>
      <c r="F9584" s="4"/>
      <c r="K9584" s="224"/>
      <c r="L9584" s="224"/>
      <c r="M9584" s="224"/>
      <c r="N9584" s="224"/>
      <c r="O9584" s="224"/>
    </row>
    <row r="9585" spans="4:15" ht="12.75" customHeight="1" x14ac:dyDescent="0.3">
      <c r="D9585" s="90"/>
      <c r="E9585" s="90"/>
      <c r="F9585" s="4"/>
      <c r="K9585" s="224"/>
      <c r="L9585" s="224"/>
      <c r="M9585" s="224"/>
      <c r="N9585" s="224"/>
      <c r="O9585" s="224"/>
    </row>
    <row r="9586" spans="4:15" ht="12.75" customHeight="1" x14ac:dyDescent="0.3">
      <c r="D9586" s="90"/>
      <c r="E9586" s="90"/>
      <c r="F9586" s="4"/>
      <c r="K9586" s="224"/>
      <c r="L9586" s="224"/>
      <c r="M9586" s="224"/>
      <c r="N9586" s="224"/>
      <c r="O9586" s="224"/>
    </row>
    <row r="9587" spans="4:15" ht="12.75" customHeight="1" x14ac:dyDescent="0.3">
      <c r="D9587" s="90"/>
      <c r="E9587" s="90"/>
      <c r="F9587" s="4"/>
      <c r="K9587" s="224"/>
      <c r="L9587" s="224"/>
      <c r="M9587" s="224"/>
      <c r="N9587" s="224"/>
      <c r="O9587" s="224"/>
    </row>
    <row r="9588" spans="4:15" ht="12.75" customHeight="1" x14ac:dyDescent="0.3">
      <c r="D9588" s="90"/>
      <c r="E9588" s="90"/>
      <c r="F9588" s="4"/>
      <c r="K9588" s="224"/>
      <c r="L9588" s="224"/>
      <c r="M9588" s="224"/>
      <c r="N9588" s="224"/>
      <c r="O9588" s="224"/>
    </row>
    <row r="9589" spans="4:15" ht="12.75" customHeight="1" x14ac:dyDescent="0.3">
      <c r="D9589" s="90"/>
      <c r="E9589" s="90"/>
      <c r="F9589" s="4"/>
      <c r="K9589" s="224"/>
      <c r="L9589" s="224"/>
      <c r="M9589" s="224"/>
      <c r="N9589" s="224"/>
      <c r="O9589" s="224"/>
    </row>
    <row r="9590" spans="4:15" ht="12.75" customHeight="1" x14ac:dyDescent="0.3">
      <c r="D9590" s="90"/>
      <c r="E9590" s="90"/>
      <c r="F9590" s="4"/>
      <c r="K9590" s="224"/>
      <c r="L9590" s="224"/>
      <c r="M9590" s="224"/>
      <c r="N9590" s="224"/>
      <c r="O9590" s="224"/>
    </row>
    <row r="9591" spans="4:15" ht="12.75" customHeight="1" x14ac:dyDescent="0.3">
      <c r="D9591" s="90"/>
      <c r="E9591" s="90"/>
      <c r="F9591" s="4"/>
      <c r="K9591" s="224"/>
      <c r="L9591" s="224"/>
      <c r="M9591" s="224"/>
      <c r="N9591" s="224"/>
      <c r="O9591" s="224"/>
    </row>
    <row r="9592" spans="4:15" ht="12.75" customHeight="1" x14ac:dyDescent="0.3">
      <c r="D9592" s="90"/>
      <c r="E9592" s="90"/>
      <c r="F9592" s="4"/>
      <c r="K9592" s="224"/>
      <c r="L9592" s="224"/>
      <c r="M9592" s="224"/>
      <c r="N9592" s="224"/>
      <c r="O9592" s="224"/>
    </row>
    <row r="9593" spans="4:15" ht="12.75" customHeight="1" x14ac:dyDescent="0.3">
      <c r="D9593" s="90"/>
      <c r="E9593" s="90"/>
      <c r="F9593" s="4"/>
      <c r="K9593" s="224"/>
      <c r="L9593" s="224"/>
      <c r="M9593" s="224"/>
      <c r="N9593" s="224"/>
      <c r="O9593" s="224"/>
    </row>
    <row r="9594" spans="4:15" ht="12.75" customHeight="1" x14ac:dyDescent="0.3">
      <c r="D9594" s="90"/>
      <c r="E9594" s="90"/>
      <c r="F9594" s="4"/>
      <c r="K9594" s="224"/>
      <c r="L9594" s="224"/>
      <c r="M9594" s="224"/>
      <c r="N9594" s="224"/>
      <c r="O9594" s="224"/>
    </row>
    <row r="9595" spans="4:15" ht="12.75" customHeight="1" x14ac:dyDescent="0.3">
      <c r="D9595" s="90"/>
      <c r="E9595" s="90"/>
      <c r="F9595" s="4"/>
      <c r="K9595" s="224"/>
      <c r="L9595" s="224"/>
      <c r="M9595" s="224"/>
      <c r="N9595" s="224"/>
      <c r="O9595" s="224"/>
    </row>
    <row r="9596" spans="4:15" ht="12.75" customHeight="1" x14ac:dyDescent="0.3">
      <c r="D9596" s="90"/>
      <c r="E9596" s="90"/>
      <c r="F9596" s="4"/>
      <c r="K9596" s="224"/>
      <c r="L9596" s="224"/>
      <c r="M9596" s="224"/>
      <c r="N9596" s="224"/>
      <c r="O9596" s="224"/>
    </row>
    <row r="9597" spans="4:15" ht="12.75" customHeight="1" x14ac:dyDescent="0.3">
      <c r="D9597" s="90"/>
      <c r="E9597" s="90"/>
      <c r="F9597" s="4"/>
      <c r="K9597" s="224"/>
      <c r="L9597" s="224"/>
      <c r="M9597" s="224"/>
      <c r="N9597" s="224"/>
      <c r="O9597" s="224"/>
    </row>
    <row r="9598" spans="4:15" ht="12.75" customHeight="1" x14ac:dyDescent="0.3">
      <c r="D9598" s="90"/>
      <c r="E9598" s="90"/>
      <c r="F9598" s="4"/>
      <c r="K9598" s="224"/>
      <c r="L9598" s="224"/>
      <c r="M9598" s="224"/>
      <c r="N9598" s="224"/>
      <c r="O9598" s="224"/>
    </row>
    <row r="9599" spans="4:15" ht="12.75" customHeight="1" x14ac:dyDescent="0.3">
      <c r="D9599" s="90"/>
      <c r="E9599" s="90"/>
      <c r="F9599" s="4"/>
      <c r="K9599" s="224"/>
      <c r="L9599" s="224"/>
      <c r="M9599" s="224"/>
      <c r="N9599" s="224"/>
      <c r="O9599" s="224"/>
    </row>
    <row r="9600" spans="4:15" ht="12.75" customHeight="1" x14ac:dyDescent="0.3">
      <c r="D9600" s="90"/>
      <c r="E9600" s="90"/>
      <c r="F9600" s="4"/>
      <c r="K9600" s="224"/>
      <c r="L9600" s="224"/>
      <c r="M9600" s="224"/>
      <c r="N9600" s="224"/>
      <c r="O9600" s="224"/>
    </row>
    <row r="9601" spans="4:15" ht="12.75" customHeight="1" x14ac:dyDescent="0.3">
      <c r="D9601" s="90"/>
      <c r="E9601" s="90"/>
      <c r="F9601" s="4"/>
      <c r="K9601" s="224"/>
      <c r="L9601" s="224"/>
      <c r="M9601" s="224"/>
      <c r="N9601" s="224"/>
      <c r="O9601" s="224"/>
    </row>
    <row r="9602" spans="4:15" ht="12.75" customHeight="1" x14ac:dyDescent="0.3">
      <c r="D9602" s="90"/>
      <c r="E9602" s="90"/>
      <c r="F9602" s="4"/>
      <c r="K9602" s="224"/>
      <c r="L9602" s="224"/>
      <c r="M9602" s="224"/>
      <c r="N9602" s="224"/>
      <c r="O9602" s="224"/>
    </row>
    <row r="9603" spans="4:15" ht="12.75" customHeight="1" x14ac:dyDescent="0.3">
      <c r="D9603" s="90"/>
      <c r="E9603" s="90"/>
      <c r="F9603" s="4"/>
      <c r="K9603" s="224"/>
      <c r="L9603" s="224"/>
      <c r="M9603" s="224"/>
      <c r="N9603" s="224"/>
      <c r="O9603" s="224"/>
    </row>
    <row r="9604" spans="4:15" ht="12.75" customHeight="1" x14ac:dyDescent="0.3">
      <c r="D9604" s="90"/>
      <c r="E9604" s="90"/>
      <c r="F9604" s="4"/>
      <c r="K9604" s="224"/>
      <c r="L9604" s="224"/>
      <c r="M9604" s="224"/>
      <c r="N9604" s="224"/>
      <c r="O9604" s="224"/>
    </row>
    <row r="9605" spans="4:15" ht="12.75" customHeight="1" x14ac:dyDescent="0.3">
      <c r="D9605" s="90"/>
      <c r="E9605" s="90"/>
      <c r="F9605" s="4"/>
      <c r="K9605" s="224"/>
      <c r="L9605" s="224"/>
      <c r="M9605" s="224"/>
      <c r="N9605" s="224"/>
      <c r="O9605" s="224"/>
    </row>
    <row r="9606" spans="4:15" ht="12.75" customHeight="1" x14ac:dyDescent="0.3">
      <c r="D9606" s="90"/>
      <c r="E9606" s="90"/>
      <c r="F9606" s="4"/>
      <c r="K9606" s="224"/>
      <c r="L9606" s="224"/>
      <c r="M9606" s="224"/>
      <c r="N9606" s="224"/>
      <c r="O9606" s="224"/>
    </row>
    <row r="9607" spans="4:15" ht="12.75" customHeight="1" x14ac:dyDescent="0.3">
      <c r="D9607" s="90"/>
      <c r="E9607" s="90"/>
      <c r="F9607" s="4"/>
      <c r="K9607" s="224"/>
      <c r="L9607" s="224"/>
      <c r="M9607" s="224"/>
      <c r="N9607" s="224"/>
      <c r="O9607" s="224"/>
    </row>
    <row r="9608" spans="4:15" ht="12.75" customHeight="1" x14ac:dyDescent="0.3">
      <c r="D9608" s="90"/>
      <c r="E9608" s="90"/>
      <c r="F9608" s="4"/>
      <c r="K9608" s="224"/>
      <c r="L9608" s="224"/>
      <c r="M9608" s="224"/>
      <c r="N9608" s="224"/>
      <c r="O9608" s="224"/>
    </row>
    <row r="9609" spans="4:15" ht="12.75" customHeight="1" x14ac:dyDescent="0.3">
      <c r="D9609" s="90"/>
      <c r="E9609" s="90"/>
      <c r="F9609" s="4"/>
      <c r="K9609" s="224"/>
      <c r="L9609" s="224"/>
      <c r="M9609" s="224"/>
      <c r="N9609" s="224"/>
      <c r="O9609" s="224"/>
    </row>
    <row r="9610" spans="4:15" ht="12.75" customHeight="1" x14ac:dyDescent="0.3">
      <c r="D9610" s="90"/>
      <c r="E9610" s="90"/>
      <c r="F9610" s="4"/>
      <c r="K9610" s="224"/>
      <c r="L9610" s="224"/>
      <c r="M9610" s="224"/>
      <c r="N9610" s="224"/>
      <c r="O9610" s="224"/>
    </row>
    <row r="9611" spans="4:15" ht="12.75" customHeight="1" x14ac:dyDescent="0.3">
      <c r="D9611" s="90"/>
      <c r="E9611" s="90"/>
      <c r="F9611" s="4"/>
      <c r="K9611" s="224"/>
      <c r="L9611" s="224"/>
      <c r="M9611" s="224"/>
      <c r="N9611" s="224"/>
      <c r="O9611" s="224"/>
    </row>
    <row r="9612" spans="4:15" ht="12.75" customHeight="1" x14ac:dyDescent="0.3">
      <c r="D9612" s="90"/>
      <c r="E9612" s="90"/>
      <c r="F9612" s="4"/>
      <c r="K9612" s="224"/>
      <c r="L9612" s="224"/>
      <c r="M9612" s="224"/>
      <c r="N9612" s="224"/>
      <c r="O9612" s="224"/>
    </row>
    <row r="9613" spans="4:15" ht="12.75" customHeight="1" x14ac:dyDescent="0.3">
      <c r="D9613" s="90"/>
      <c r="E9613" s="90"/>
      <c r="F9613" s="4"/>
      <c r="K9613" s="224"/>
      <c r="L9613" s="224"/>
      <c r="M9613" s="224"/>
      <c r="N9613" s="224"/>
      <c r="O9613" s="224"/>
    </row>
    <row r="9614" spans="4:15" ht="12.75" customHeight="1" x14ac:dyDescent="0.3">
      <c r="D9614" s="90"/>
      <c r="E9614" s="90"/>
      <c r="F9614" s="4"/>
      <c r="K9614" s="224"/>
      <c r="L9614" s="224"/>
      <c r="M9614" s="224"/>
      <c r="N9614" s="224"/>
      <c r="O9614" s="224"/>
    </row>
    <row r="9615" spans="4:15" ht="12.75" customHeight="1" x14ac:dyDescent="0.3">
      <c r="D9615" s="90"/>
      <c r="E9615" s="90"/>
      <c r="F9615" s="4"/>
      <c r="K9615" s="224"/>
      <c r="L9615" s="224"/>
      <c r="M9615" s="224"/>
      <c r="N9615" s="224"/>
      <c r="O9615" s="224"/>
    </row>
    <row r="9616" spans="4:15" ht="12.75" customHeight="1" x14ac:dyDescent="0.3">
      <c r="D9616" s="90"/>
      <c r="E9616" s="90"/>
      <c r="F9616" s="4"/>
      <c r="K9616" s="224"/>
      <c r="L9616" s="224"/>
      <c r="M9616" s="224"/>
      <c r="N9616" s="224"/>
      <c r="O9616" s="224"/>
    </row>
    <row r="9617" spans="4:15" ht="12.75" customHeight="1" x14ac:dyDescent="0.3">
      <c r="D9617" s="90"/>
      <c r="E9617" s="90"/>
      <c r="F9617" s="4"/>
      <c r="K9617" s="224"/>
      <c r="L9617" s="224"/>
      <c r="M9617" s="224"/>
      <c r="N9617" s="224"/>
      <c r="O9617" s="224"/>
    </row>
    <row r="9618" spans="4:15" ht="12.75" customHeight="1" x14ac:dyDescent="0.3">
      <c r="D9618" s="90"/>
      <c r="E9618" s="90"/>
      <c r="F9618" s="4"/>
      <c r="K9618" s="224"/>
      <c r="L9618" s="224"/>
      <c r="M9618" s="224"/>
      <c r="N9618" s="224"/>
      <c r="O9618" s="224"/>
    </row>
    <row r="9619" spans="4:15" ht="12.75" customHeight="1" x14ac:dyDescent="0.3">
      <c r="D9619" s="90"/>
      <c r="E9619" s="90"/>
      <c r="F9619" s="4"/>
      <c r="K9619" s="224"/>
      <c r="L9619" s="224"/>
      <c r="M9619" s="224"/>
      <c r="N9619" s="224"/>
      <c r="O9619" s="224"/>
    </row>
    <row r="9620" spans="4:15" ht="12.75" customHeight="1" x14ac:dyDescent="0.3">
      <c r="D9620" s="90"/>
      <c r="E9620" s="90"/>
      <c r="F9620" s="4"/>
      <c r="K9620" s="224"/>
      <c r="L9620" s="224"/>
      <c r="M9620" s="224"/>
      <c r="N9620" s="224"/>
      <c r="O9620" s="224"/>
    </row>
    <row r="9621" spans="4:15" ht="12.75" customHeight="1" x14ac:dyDescent="0.3">
      <c r="D9621" s="90"/>
      <c r="E9621" s="90"/>
      <c r="F9621" s="4"/>
      <c r="K9621" s="224"/>
      <c r="L9621" s="224"/>
      <c r="M9621" s="224"/>
      <c r="N9621" s="224"/>
      <c r="O9621" s="224"/>
    </row>
    <row r="9622" spans="4:15" ht="12.75" customHeight="1" x14ac:dyDescent="0.3">
      <c r="D9622" s="90"/>
      <c r="E9622" s="90"/>
      <c r="F9622" s="4"/>
      <c r="K9622" s="224"/>
      <c r="L9622" s="224"/>
      <c r="M9622" s="224"/>
      <c r="N9622" s="224"/>
      <c r="O9622" s="224"/>
    </row>
    <row r="9623" spans="4:15" ht="12.75" customHeight="1" x14ac:dyDescent="0.3">
      <c r="D9623" s="90"/>
      <c r="E9623" s="90"/>
      <c r="F9623" s="4"/>
      <c r="K9623" s="224"/>
      <c r="L9623" s="224"/>
      <c r="M9623" s="224"/>
      <c r="N9623" s="224"/>
      <c r="O9623" s="224"/>
    </row>
    <row r="9624" spans="4:15" ht="12.75" customHeight="1" x14ac:dyDescent="0.3">
      <c r="D9624" s="90"/>
      <c r="E9624" s="90"/>
      <c r="F9624" s="4"/>
      <c r="K9624" s="224"/>
      <c r="L9624" s="224"/>
      <c r="M9624" s="224"/>
      <c r="N9624" s="224"/>
      <c r="O9624" s="224"/>
    </row>
    <row r="9625" spans="4:15" ht="12.75" customHeight="1" x14ac:dyDescent="0.3">
      <c r="D9625" s="90"/>
      <c r="E9625" s="90"/>
      <c r="F9625" s="4"/>
      <c r="K9625" s="224"/>
      <c r="L9625" s="224"/>
      <c r="M9625" s="224"/>
      <c r="N9625" s="224"/>
      <c r="O9625" s="224"/>
    </row>
    <row r="9626" spans="4:15" ht="12.75" customHeight="1" x14ac:dyDescent="0.3">
      <c r="D9626" s="90"/>
      <c r="E9626" s="90"/>
      <c r="F9626" s="4"/>
      <c r="K9626" s="224"/>
      <c r="L9626" s="224"/>
      <c r="M9626" s="224"/>
      <c r="N9626" s="224"/>
      <c r="O9626" s="224"/>
    </row>
    <row r="9627" spans="4:15" ht="12.75" customHeight="1" x14ac:dyDescent="0.3">
      <c r="D9627" s="90"/>
      <c r="E9627" s="90"/>
      <c r="F9627" s="4"/>
      <c r="K9627" s="224"/>
      <c r="L9627" s="224"/>
      <c r="M9627" s="224"/>
      <c r="N9627" s="224"/>
      <c r="O9627" s="224"/>
    </row>
    <row r="9628" spans="4:15" ht="12.75" customHeight="1" x14ac:dyDescent="0.3">
      <c r="D9628" s="90"/>
      <c r="E9628" s="90"/>
      <c r="F9628" s="4"/>
      <c r="K9628" s="224"/>
      <c r="L9628" s="224"/>
      <c r="M9628" s="224"/>
      <c r="N9628" s="224"/>
      <c r="O9628" s="224"/>
    </row>
    <row r="9629" spans="4:15" ht="12.75" customHeight="1" x14ac:dyDescent="0.3">
      <c r="D9629" s="90"/>
      <c r="E9629" s="90"/>
      <c r="F9629" s="4"/>
      <c r="K9629" s="224"/>
      <c r="L9629" s="224"/>
      <c r="M9629" s="224"/>
      <c r="N9629" s="224"/>
      <c r="O9629" s="224"/>
    </row>
    <row r="9630" spans="4:15" ht="12.75" customHeight="1" x14ac:dyDescent="0.3">
      <c r="D9630" s="90"/>
      <c r="E9630" s="90"/>
      <c r="F9630" s="4"/>
      <c r="K9630" s="224"/>
      <c r="L9630" s="224"/>
      <c r="M9630" s="224"/>
      <c r="N9630" s="224"/>
      <c r="O9630" s="224"/>
    </row>
    <row r="9631" spans="4:15" ht="12.75" customHeight="1" x14ac:dyDescent="0.3">
      <c r="D9631" s="90"/>
      <c r="E9631" s="90"/>
      <c r="F9631" s="4"/>
      <c r="K9631" s="224"/>
      <c r="L9631" s="224"/>
      <c r="M9631" s="224"/>
      <c r="N9631" s="224"/>
      <c r="O9631" s="224"/>
    </row>
    <row r="9632" spans="4:15" ht="12.75" customHeight="1" x14ac:dyDescent="0.3">
      <c r="D9632" s="90"/>
      <c r="E9632" s="90"/>
      <c r="F9632" s="4"/>
      <c r="K9632" s="224"/>
      <c r="L9632" s="224"/>
      <c r="M9632" s="224"/>
      <c r="N9632" s="224"/>
      <c r="O9632" s="224"/>
    </row>
    <row r="9633" spans="4:15" ht="12.75" customHeight="1" x14ac:dyDescent="0.3">
      <c r="D9633" s="90"/>
      <c r="E9633" s="90"/>
      <c r="F9633" s="4"/>
      <c r="K9633" s="224"/>
      <c r="L9633" s="224"/>
      <c r="M9633" s="224"/>
      <c r="N9633" s="224"/>
      <c r="O9633" s="224"/>
    </row>
    <row r="9634" spans="4:15" ht="12.75" customHeight="1" x14ac:dyDescent="0.3">
      <c r="D9634" s="90"/>
      <c r="E9634" s="90"/>
      <c r="F9634" s="4"/>
      <c r="K9634" s="224"/>
      <c r="L9634" s="224"/>
      <c r="M9634" s="224"/>
      <c r="N9634" s="224"/>
      <c r="O9634" s="224"/>
    </row>
    <row r="9635" spans="4:15" ht="12.75" customHeight="1" x14ac:dyDescent="0.3">
      <c r="D9635" s="90"/>
      <c r="E9635" s="90"/>
      <c r="F9635" s="4"/>
      <c r="K9635" s="224"/>
      <c r="L9635" s="224"/>
      <c r="M9635" s="224"/>
      <c r="N9635" s="224"/>
      <c r="O9635" s="224"/>
    </row>
    <row r="9636" spans="4:15" ht="12.75" customHeight="1" x14ac:dyDescent="0.3">
      <c r="D9636" s="90"/>
      <c r="E9636" s="90"/>
      <c r="F9636" s="4"/>
      <c r="K9636" s="224"/>
      <c r="L9636" s="224"/>
      <c r="M9636" s="224"/>
      <c r="N9636" s="224"/>
      <c r="O9636" s="224"/>
    </row>
    <row r="9637" spans="4:15" ht="12.75" customHeight="1" x14ac:dyDescent="0.3">
      <c r="D9637" s="90"/>
      <c r="E9637" s="90"/>
      <c r="F9637" s="4"/>
      <c r="K9637" s="224"/>
      <c r="L9637" s="224"/>
      <c r="M9637" s="224"/>
      <c r="N9637" s="224"/>
      <c r="O9637" s="224"/>
    </row>
    <row r="9638" spans="4:15" ht="12.75" customHeight="1" x14ac:dyDescent="0.3">
      <c r="D9638" s="90"/>
      <c r="E9638" s="90"/>
      <c r="F9638" s="4"/>
      <c r="K9638" s="224"/>
      <c r="L9638" s="224"/>
      <c r="M9638" s="224"/>
      <c r="N9638" s="224"/>
      <c r="O9638" s="224"/>
    </row>
    <row r="9639" spans="4:15" ht="12.75" customHeight="1" x14ac:dyDescent="0.3">
      <c r="D9639" s="90"/>
      <c r="E9639" s="90"/>
      <c r="F9639" s="4"/>
      <c r="K9639" s="224"/>
      <c r="L9639" s="224"/>
      <c r="M9639" s="224"/>
      <c r="N9639" s="224"/>
      <c r="O9639" s="224"/>
    </row>
    <row r="9640" spans="4:15" ht="12.75" customHeight="1" x14ac:dyDescent="0.3">
      <c r="D9640" s="90"/>
      <c r="E9640" s="90"/>
      <c r="F9640" s="4"/>
      <c r="K9640" s="224"/>
      <c r="L9640" s="224"/>
      <c r="M9640" s="224"/>
      <c r="N9640" s="224"/>
      <c r="O9640" s="224"/>
    </row>
    <row r="9641" spans="4:15" ht="12.75" customHeight="1" x14ac:dyDescent="0.3">
      <c r="D9641" s="90"/>
      <c r="E9641" s="90"/>
      <c r="F9641" s="4"/>
      <c r="K9641" s="224"/>
      <c r="L9641" s="224"/>
      <c r="M9641" s="224"/>
      <c r="N9641" s="224"/>
      <c r="O9641" s="224"/>
    </row>
    <row r="9642" spans="4:15" ht="12.75" customHeight="1" x14ac:dyDescent="0.3">
      <c r="D9642" s="90"/>
      <c r="E9642" s="90"/>
      <c r="F9642" s="4"/>
      <c r="K9642" s="224"/>
      <c r="L9642" s="224"/>
      <c r="M9642" s="224"/>
      <c r="N9642" s="224"/>
      <c r="O9642" s="224"/>
    </row>
    <row r="9643" spans="4:15" ht="12.75" customHeight="1" x14ac:dyDescent="0.3">
      <c r="D9643" s="90"/>
      <c r="E9643" s="90"/>
      <c r="F9643" s="4"/>
      <c r="K9643" s="224"/>
      <c r="L9643" s="224"/>
      <c r="M9643" s="224"/>
      <c r="N9643" s="224"/>
      <c r="O9643" s="224"/>
    </row>
    <row r="9644" spans="4:15" ht="12.75" customHeight="1" x14ac:dyDescent="0.3">
      <c r="D9644" s="90"/>
      <c r="E9644" s="90"/>
      <c r="F9644" s="4"/>
      <c r="K9644" s="224"/>
      <c r="L9644" s="224"/>
      <c r="M9644" s="224"/>
      <c r="N9644" s="224"/>
      <c r="O9644" s="224"/>
    </row>
    <row r="9645" spans="4:15" ht="12.75" customHeight="1" x14ac:dyDescent="0.3">
      <c r="D9645" s="90"/>
      <c r="E9645" s="90"/>
      <c r="F9645" s="4"/>
      <c r="K9645" s="224"/>
      <c r="L9645" s="224"/>
      <c r="M9645" s="224"/>
      <c r="N9645" s="224"/>
      <c r="O9645" s="224"/>
    </row>
    <row r="9646" spans="4:15" ht="12.75" customHeight="1" x14ac:dyDescent="0.3">
      <c r="D9646" s="90"/>
      <c r="E9646" s="90"/>
      <c r="F9646" s="4"/>
      <c r="K9646" s="224"/>
      <c r="L9646" s="224"/>
      <c r="M9646" s="224"/>
      <c r="N9646" s="224"/>
      <c r="O9646" s="224"/>
    </row>
    <row r="9647" spans="4:15" ht="12.75" customHeight="1" x14ac:dyDescent="0.3">
      <c r="D9647" s="90"/>
      <c r="E9647" s="90"/>
      <c r="F9647" s="4"/>
      <c r="K9647" s="224"/>
      <c r="L9647" s="224"/>
      <c r="M9647" s="224"/>
      <c r="N9647" s="224"/>
      <c r="O9647" s="224"/>
    </row>
    <row r="9648" spans="4:15" ht="12.75" customHeight="1" x14ac:dyDescent="0.3">
      <c r="D9648" s="90"/>
      <c r="E9648" s="90"/>
      <c r="F9648" s="4"/>
      <c r="K9648" s="224"/>
      <c r="L9648" s="224"/>
      <c r="M9648" s="224"/>
      <c r="N9648" s="224"/>
      <c r="O9648" s="224"/>
    </row>
    <row r="9649" spans="4:15" ht="12.75" customHeight="1" x14ac:dyDescent="0.3">
      <c r="D9649" s="90"/>
      <c r="E9649" s="90"/>
      <c r="F9649" s="4"/>
      <c r="K9649" s="224"/>
      <c r="L9649" s="224"/>
      <c r="M9649" s="224"/>
      <c r="N9649" s="224"/>
      <c r="O9649" s="224"/>
    </row>
    <row r="9650" spans="4:15" ht="12.75" customHeight="1" x14ac:dyDescent="0.3">
      <c r="D9650" s="90"/>
      <c r="E9650" s="90"/>
      <c r="F9650" s="4"/>
      <c r="K9650" s="224"/>
      <c r="L9650" s="224"/>
      <c r="M9650" s="224"/>
      <c r="N9650" s="224"/>
      <c r="O9650" s="224"/>
    </row>
    <row r="9651" spans="4:15" ht="12.75" customHeight="1" x14ac:dyDescent="0.3">
      <c r="D9651" s="90"/>
      <c r="E9651" s="90"/>
      <c r="F9651" s="4"/>
      <c r="K9651" s="224"/>
      <c r="L9651" s="224"/>
      <c r="M9651" s="224"/>
      <c r="N9651" s="224"/>
      <c r="O9651" s="224"/>
    </row>
    <row r="9652" spans="4:15" ht="12.75" customHeight="1" x14ac:dyDescent="0.3">
      <c r="D9652" s="90"/>
      <c r="E9652" s="90"/>
      <c r="F9652" s="4"/>
      <c r="K9652" s="224"/>
      <c r="L9652" s="224"/>
      <c r="M9652" s="224"/>
      <c r="N9652" s="224"/>
      <c r="O9652" s="224"/>
    </row>
    <row r="9653" spans="4:15" ht="12.75" customHeight="1" x14ac:dyDescent="0.3">
      <c r="D9653" s="90"/>
      <c r="E9653" s="90"/>
      <c r="F9653" s="4"/>
      <c r="K9653" s="224"/>
      <c r="L9653" s="224"/>
      <c r="M9653" s="224"/>
      <c r="N9653" s="224"/>
      <c r="O9653" s="224"/>
    </row>
    <row r="9654" spans="4:15" ht="12.75" customHeight="1" x14ac:dyDescent="0.3">
      <c r="D9654" s="90"/>
      <c r="E9654" s="90"/>
      <c r="F9654" s="4"/>
      <c r="K9654" s="224"/>
      <c r="L9654" s="224"/>
      <c r="M9654" s="224"/>
      <c r="N9654" s="224"/>
      <c r="O9654" s="224"/>
    </row>
    <row r="9655" spans="4:15" ht="12.75" customHeight="1" x14ac:dyDescent="0.3">
      <c r="D9655" s="90"/>
      <c r="E9655" s="90"/>
      <c r="F9655" s="4"/>
      <c r="K9655" s="224"/>
      <c r="L9655" s="224"/>
      <c r="M9655" s="224"/>
      <c r="N9655" s="224"/>
      <c r="O9655" s="224"/>
    </row>
    <row r="9656" spans="4:15" ht="12.75" customHeight="1" x14ac:dyDescent="0.3">
      <c r="D9656" s="90"/>
      <c r="E9656" s="90"/>
      <c r="F9656" s="4"/>
      <c r="K9656" s="224"/>
      <c r="L9656" s="224"/>
      <c r="M9656" s="224"/>
      <c r="N9656" s="224"/>
      <c r="O9656" s="224"/>
    </row>
    <row r="9657" spans="4:15" ht="12.75" customHeight="1" x14ac:dyDescent="0.3">
      <c r="D9657" s="90"/>
      <c r="E9657" s="90"/>
      <c r="F9657" s="4"/>
      <c r="K9657" s="224"/>
      <c r="L9657" s="224"/>
      <c r="M9657" s="224"/>
      <c r="N9657" s="224"/>
      <c r="O9657" s="224"/>
    </row>
    <row r="9658" spans="4:15" ht="12.75" customHeight="1" x14ac:dyDescent="0.3">
      <c r="D9658" s="90"/>
      <c r="E9658" s="90"/>
      <c r="F9658" s="4"/>
      <c r="K9658" s="224"/>
      <c r="L9658" s="224"/>
      <c r="M9658" s="224"/>
      <c r="N9658" s="224"/>
      <c r="O9658" s="224"/>
    </row>
    <row r="9659" spans="4:15" ht="12.75" customHeight="1" x14ac:dyDescent="0.3">
      <c r="D9659" s="90"/>
      <c r="E9659" s="90"/>
      <c r="F9659" s="4"/>
      <c r="K9659" s="224"/>
      <c r="L9659" s="224"/>
      <c r="M9659" s="224"/>
      <c r="N9659" s="224"/>
      <c r="O9659" s="224"/>
    </row>
    <row r="9660" spans="4:15" ht="12.75" customHeight="1" x14ac:dyDescent="0.3">
      <c r="D9660" s="90"/>
      <c r="E9660" s="90"/>
      <c r="F9660" s="4"/>
      <c r="K9660" s="224"/>
      <c r="L9660" s="224"/>
      <c r="M9660" s="224"/>
      <c r="N9660" s="224"/>
      <c r="O9660" s="224"/>
    </row>
    <row r="9661" spans="4:15" ht="12.75" customHeight="1" x14ac:dyDescent="0.3">
      <c r="D9661" s="90"/>
      <c r="E9661" s="90"/>
      <c r="F9661" s="4"/>
      <c r="K9661" s="224"/>
      <c r="L9661" s="224"/>
      <c r="M9661" s="224"/>
      <c r="N9661" s="224"/>
      <c r="O9661" s="224"/>
    </row>
    <row r="9662" spans="4:15" ht="12.75" customHeight="1" x14ac:dyDescent="0.3">
      <c r="D9662" s="90"/>
      <c r="E9662" s="90"/>
      <c r="F9662" s="4"/>
      <c r="K9662" s="224"/>
      <c r="L9662" s="224"/>
      <c r="M9662" s="224"/>
      <c r="N9662" s="224"/>
      <c r="O9662" s="224"/>
    </row>
    <row r="9663" spans="4:15" ht="12.75" customHeight="1" x14ac:dyDescent="0.3">
      <c r="D9663" s="90"/>
      <c r="E9663" s="90"/>
      <c r="F9663" s="4"/>
      <c r="K9663" s="224"/>
      <c r="L9663" s="224"/>
      <c r="M9663" s="224"/>
      <c r="N9663" s="224"/>
      <c r="O9663" s="224"/>
    </row>
    <row r="9664" spans="4:15" ht="12.75" customHeight="1" x14ac:dyDescent="0.3">
      <c r="D9664" s="90"/>
      <c r="E9664" s="90"/>
      <c r="F9664" s="4"/>
      <c r="K9664" s="224"/>
      <c r="L9664" s="224"/>
      <c r="M9664" s="224"/>
      <c r="N9664" s="224"/>
      <c r="O9664" s="224"/>
    </row>
    <row r="9665" spans="4:15" ht="12.75" customHeight="1" x14ac:dyDescent="0.3">
      <c r="D9665" s="90"/>
      <c r="E9665" s="90"/>
      <c r="F9665" s="4"/>
      <c r="K9665" s="224"/>
      <c r="L9665" s="224"/>
      <c r="M9665" s="224"/>
      <c r="N9665" s="224"/>
      <c r="O9665" s="224"/>
    </row>
    <row r="9666" spans="4:15" ht="12.75" customHeight="1" x14ac:dyDescent="0.3">
      <c r="D9666" s="90"/>
      <c r="E9666" s="90"/>
      <c r="F9666" s="4"/>
      <c r="K9666" s="224"/>
      <c r="L9666" s="224"/>
      <c r="M9666" s="224"/>
      <c r="N9666" s="224"/>
      <c r="O9666" s="224"/>
    </row>
    <row r="9667" spans="4:15" ht="12.75" customHeight="1" x14ac:dyDescent="0.3">
      <c r="D9667" s="90"/>
      <c r="E9667" s="90"/>
      <c r="F9667" s="4"/>
      <c r="K9667" s="224"/>
      <c r="L9667" s="224"/>
      <c r="M9667" s="224"/>
      <c r="N9667" s="224"/>
      <c r="O9667" s="224"/>
    </row>
    <row r="9668" spans="4:15" ht="12.75" customHeight="1" x14ac:dyDescent="0.3">
      <c r="D9668" s="90"/>
      <c r="E9668" s="90"/>
      <c r="F9668" s="4"/>
      <c r="K9668" s="224"/>
      <c r="L9668" s="224"/>
      <c r="M9668" s="224"/>
      <c r="N9668" s="224"/>
      <c r="O9668" s="224"/>
    </row>
    <row r="9669" spans="4:15" ht="12.75" customHeight="1" x14ac:dyDescent="0.3">
      <c r="D9669" s="90"/>
      <c r="E9669" s="90"/>
      <c r="F9669" s="4"/>
      <c r="K9669" s="224"/>
      <c r="L9669" s="224"/>
      <c r="M9669" s="224"/>
      <c r="N9669" s="224"/>
      <c r="O9669" s="224"/>
    </row>
    <row r="9670" spans="4:15" ht="12.75" customHeight="1" x14ac:dyDescent="0.3">
      <c r="D9670" s="90"/>
      <c r="E9670" s="90"/>
      <c r="F9670" s="4"/>
      <c r="K9670" s="224"/>
      <c r="L9670" s="224"/>
      <c r="M9670" s="224"/>
      <c r="N9670" s="224"/>
      <c r="O9670" s="224"/>
    </row>
    <row r="9671" spans="4:15" ht="12.75" customHeight="1" x14ac:dyDescent="0.3">
      <c r="D9671" s="90"/>
      <c r="E9671" s="90"/>
      <c r="F9671" s="4"/>
      <c r="K9671" s="224"/>
      <c r="L9671" s="224"/>
      <c r="M9671" s="224"/>
      <c r="N9671" s="224"/>
      <c r="O9671" s="224"/>
    </row>
    <row r="9672" spans="4:15" ht="12.75" customHeight="1" x14ac:dyDescent="0.3">
      <c r="D9672" s="90"/>
      <c r="E9672" s="90"/>
      <c r="F9672" s="4"/>
      <c r="K9672" s="224"/>
      <c r="L9672" s="224"/>
      <c r="M9672" s="224"/>
      <c r="N9672" s="224"/>
      <c r="O9672" s="224"/>
    </row>
    <row r="9673" spans="4:15" ht="12.75" customHeight="1" x14ac:dyDescent="0.3">
      <c r="D9673" s="90"/>
      <c r="E9673" s="90"/>
      <c r="F9673" s="4"/>
      <c r="K9673" s="224"/>
      <c r="L9673" s="224"/>
      <c r="M9673" s="224"/>
      <c r="N9673" s="224"/>
      <c r="O9673" s="224"/>
    </row>
    <row r="9674" spans="4:15" ht="12.75" customHeight="1" x14ac:dyDescent="0.3">
      <c r="D9674" s="90"/>
      <c r="E9674" s="90"/>
      <c r="F9674" s="4"/>
      <c r="K9674" s="224"/>
      <c r="L9674" s="224"/>
      <c r="M9674" s="224"/>
      <c r="N9674" s="224"/>
      <c r="O9674" s="224"/>
    </row>
    <row r="9675" spans="4:15" ht="12.75" customHeight="1" x14ac:dyDescent="0.3">
      <c r="D9675" s="90"/>
      <c r="E9675" s="90"/>
      <c r="F9675" s="4"/>
      <c r="K9675" s="224"/>
      <c r="L9675" s="224"/>
      <c r="M9675" s="224"/>
      <c r="N9675" s="224"/>
      <c r="O9675" s="224"/>
    </row>
    <row r="9676" spans="4:15" ht="12.75" customHeight="1" x14ac:dyDescent="0.3">
      <c r="D9676" s="90"/>
      <c r="E9676" s="90"/>
      <c r="F9676" s="4"/>
      <c r="K9676" s="224"/>
      <c r="L9676" s="224"/>
      <c r="M9676" s="224"/>
      <c r="N9676" s="224"/>
      <c r="O9676" s="224"/>
    </row>
    <row r="9677" spans="4:15" ht="12.75" customHeight="1" x14ac:dyDescent="0.3">
      <c r="D9677" s="90"/>
      <c r="E9677" s="90"/>
      <c r="F9677" s="4"/>
      <c r="K9677" s="224"/>
      <c r="L9677" s="224"/>
      <c r="M9677" s="224"/>
      <c r="N9677" s="224"/>
      <c r="O9677" s="224"/>
    </row>
    <row r="9678" spans="4:15" ht="12.75" customHeight="1" x14ac:dyDescent="0.3">
      <c r="D9678" s="90"/>
      <c r="E9678" s="90"/>
      <c r="F9678" s="4"/>
      <c r="K9678" s="224"/>
      <c r="L9678" s="224"/>
      <c r="M9678" s="224"/>
      <c r="N9678" s="224"/>
      <c r="O9678" s="224"/>
    </row>
    <row r="9679" spans="4:15" ht="12.75" customHeight="1" x14ac:dyDescent="0.3">
      <c r="D9679" s="90"/>
      <c r="E9679" s="90"/>
      <c r="F9679" s="4"/>
      <c r="K9679" s="224"/>
      <c r="L9679" s="224"/>
      <c r="M9679" s="224"/>
      <c r="N9679" s="224"/>
      <c r="O9679" s="224"/>
    </row>
    <row r="9680" spans="4:15" ht="12.75" customHeight="1" x14ac:dyDescent="0.3">
      <c r="D9680" s="90"/>
      <c r="E9680" s="90"/>
      <c r="F9680" s="4"/>
      <c r="K9680" s="224"/>
      <c r="L9680" s="224"/>
      <c r="M9680" s="224"/>
      <c r="N9680" s="224"/>
      <c r="O9680" s="224"/>
    </row>
    <row r="9681" spans="4:15" ht="12.75" customHeight="1" x14ac:dyDescent="0.3">
      <c r="D9681" s="90"/>
      <c r="E9681" s="90"/>
      <c r="F9681" s="4"/>
      <c r="K9681" s="224"/>
      <c r="L9681" s="224"/>
      <c r="M9681" s="224"/>
      <c r="N9681" s="224"/>
      <c r="O9681" s="224"/>
    </row>
    <row r="9682" spans="4:15" ht="12.75" customHeight="1" x14ac:dyDescent="0.3">
      <c r="D9682" s="90"/>
      <c r="E9682" s="90"/>
      <c r="F9682" s="4"/>
      <c r="K9682" s="224"/>
      <c r="L9682" s="224"/>
      <c r="M9682" s="224"/>
      <c r="N9682" s="224"/>
      <c r="O9682" s="224"/>
    </row>
    <row r="9683" spans="4:15" ht="12.75" customHeight="1" x14ac:dyDescent="0.3">
      <c r="D9683" s="90"/>
      <c r="E9683" s="90"/>
      <c r="F9683" s="4"/>
      <c r="K9683" s="224"/>
      <c r="L9683" s="224"/>
      <c r="M9683" s="224"/>
      <c r="N9683" s="224"/>
      <c r="O9683" s="224"/>
    </row>
    <row r="9684" spans="4:15" ht="12.75" customHeight="1" x14ac:dyDescent="0.3">
      <c r="D9684" s="90"/>
      <c r="E9684" s="90"/>
      <c r="F9684" s="4"/>
      <c r="K9684" s="224"/>
      <c r="L9684" s="224"/>
      <c r="M9684" s="224"/>
      <c r="N9684" s="224"/>
      <c r="O9684" s="224"/>
    </row>
    <row r="9685" spans="4:15" ht="12.75" customHeight="1" x14ac:dyDescent="0.3">
      <c r="D9685" s="90"/>
      <c r="E9685" s="90"/>
      <c r="F9685" s="4"/>
      <c r="K9685" s="224"/>
      <c r="L9685" s="224"/>
      <c r="M9685" s="224"/>
      <c r="N9685" s="224"/>
      <c r="O9685" s="224"/>
    </row>
    <row r="9686" spans="4:15" ht="12.75" customHeight="1" x14ac:dyDescent="0.3">
      <c r="D9686" s="90"/>
      <c r="E9686" s="90"/>
      <c r="F9686" s="4"/>
      <c r="K9686" s="224"/>
      <c r="L9686" s="224"/>
      <c r="M9686" s="224"/>
      <c r="N9686" s="224"/>
      <c r="O9686" s="224"/>
    </row>
    <row r="9687" spans="4:15" ht="12.75" customHeight="1" x14ac:dyDescent="0.3">
      <c r="D9687" s="90"/>
      <c r="E9687" s="90"/>
      <c r="F9687" s="4"/>
      <c r="K9687" s="224"/>
      <c r="L9687" s="224"/>
      <c r="M9687" s="224"/>
      <c r="N9687" s="224"/>
      <c r="O9687" s="224"/>
    </row>
    <row r="9688" spans="4:15" ht="12.75" customHeight="1" x14ac:dyDescent="0.3">
      <c r="D9688" s="90"/>
      <c r="E9688" s="90"/>
      <c r="F9688" s="4"/>
      <c r="K9688" s="224"/>
      <c r="L9688" s="224"/>
      <c r="M9688" s="224"/>
      <c r="N9688" s="224"/>
      <c r="O9688" s="224"/>
    </row>
    <row r="9689" spans="4:15" ht="12.75" customHeight="1" x14ac:dyDescent="0.3">
      <c r="D9689" s="90"/>
      <c r="E9689" s="90"/>
      <c r="F9689" s="4"/>
      <c r="K9689" s="224"/>
      <c r="L9689" s="224"/>
      <c r="M9689" s="224"/>
      <c r="N9689" s="224"/>
      <c r="O9689" s="224"/>
    </row>
    <row r="9690" spans="4:15" ht="12.75" customHeight="1" x14ac:dyDescent="0.3">
      <c r="D9690" s="90"/>
      <c r="E9690" s="90"/>
      <c r="F9690" s="4"/>
      <c r="K9690" s="224"/>
      <c r="L9690" s="224"/>
      <c r="M9690" s="224"/>
      <c r="N9690" s="224"/>
      <c r="O9690" s="224"/>
    </row>
    <row r="9691" spans="4:15" ht="12.75" customHeight="1" x14ac:dyDescent="0.3">
      <c r="D9691" s="90"/>
      <c r="E9691" s="90"/>
      <c r="F9691" s="4"/>
      <c r="K9691" s="224"/>
      <c r="L9691" s="224"/>
      <c r="M9691" s="224"/>
      <c r="N9691" s="224"/>
      <c r="O9691" s="224"/>
    </row>
    <row r="9692" spans="4:15" ht="12.75" customHeight="1" x14ac:dyDescent="0.3">
      <c r="D9692" s="90"/>
      <c r="E9692" s="90"/>
      <c r="F9692" s="4"/>
      <c r="K9692" s="224"/>
      <c r="L9692" s="224"/>
      <c r="M9692" s="224"/>
      <c r="N9692" s="224"/>
      <c r="O9692" s="224"/>
    </row>
    <row r="9693" spans="4:15" ht="12.75" customHeight="1" x14ac:dyDescent="0.3">
      <c r="D9693" s="90"/>
      <c r="E9693" s="90"/>
      <c r="F9693" s="4"/>
      <c r="K9693" s="224"/>
      <c r="L9693" s="224"/>
      <c r="M9693" s="224"/>
      <c r="N9693" s="224"/>
      <c r="O9693" s="224"/>
    </row>
    <row r="9694" spans="4:15" ht="12.75" customHeight="1" x14ac:dyDescent="0.3">
      <c r="D9694" s="90"/>
      <c r="E9694" s="90"/>
      <c r="F9694" s="4"/>
      <c r="K9694" s="224"/>
      <c r="L9694" s="224"/>
      <c r="M9694" s="224"/>
      <c r="N9694" s="224"/>
      <c r="O9694" s="224"/>
    </row>
    <row r="9695" spans="4:15" ht="12.75" customHeight="1" x14ac:dyDescent="0.3">
      <c r="D9695" s="90"/>
      <c r="E9695" s="90"/>
      <c r="F9695" s="4"/>
      <c r="K9695" s="224"/>
      <c r="L9695" s="224"/>
      <c r="M9695" s="224"/>
      <c r="N9695" s="224"/>
      <c r="O9695" s="224"/>
    </row>
    <row r="9696" spans="4:15" ht="12.75" customHeight="1" x14ac:dyDescent="0.3">
      <c r="D9696" s="90"/>
      <c r="E9696" s="90"/>
      <c r="F9696" s="4"/>
      <c r="K9696" s="224"/>
      <c r="L9696" s="224"/>
      <c r="M9696" s="224"/>
      <c r="N9696" s="224"/>
      <c r="O9696" s="224"/>
    </row>
    <row r="9697" spans="4:15" ht="12.75" customHeight="1" x14ac:dyDescent="0.3">
      <c r="D9697" s="90"/>
      <c r="E9697" s="90"/>
      <c r="F9697" s="4"/>
      <c r="K9697" s="224"/>
      <c r="L9697" s="224"/>
      <c r="M9697" s="224"/>
      <c r="N9697" s="224"/>
      <c r="O9697" s="224"/>
    </row>
    <row r="9698" spans="4:15" ht="12.75" customHeight="1" x14ac:dyDescent="0.3">
      <c r="D9698" s="90"/>
      <c r="E9698" s="90"/>
      <c r="F9698" s="4"/>
      <c r="K9698" s="224"/>
      <c r="L9698" s="224"/>
      <c r="M9698" s="224"/>
      <c r="N9698" s="224"/>
      <c r="O9698" s="224"/>
    </row>
    <row r="9699" spans="4:15" ht="12.75" customHeight="1" x14ac:dyDescent="0.3">
      <c r="D9699" s="90"/>
      <c r="E9699" s="90"/>
      <c r="F9699" s="4"/>
      <c r="K9699" s="224"/>
      <c r="L9699" s="224"/>
      <c r="M9699" s="224"/>
      <c r="N9699" s="224"/>
      <c r="O9699" s="224"/>
    </row>
    <row r="9700" spans="4:15" ht="12.75" customHeight="1" x14ac:dyDescent="0.3">
      <c r="D9700" s="90"/>
      <c r="E9700" s="90"/>
      <c r="F9700" s="4"/>
      <c r="K9700" s="224"/>
      <c r="L9700" s="224"/>
      <c r="M9700" s="224"/>
      <c r="N9700" s="224"/>
      <c r="O9700" s="224"/>
    </row>
    <row r="9701" spans="4:15" ht="12.75" customHeight="1" x14ac:dyDescent="0.3">
      <c r="D9701" s="90"/>
      <c r="E9701" s="90"/>
      <c r="F9701" s="4"/>
      <c r="K9701" s="224"/>
      <c r="L9701" s="224"/>
      <c r="M9701" s="224"/>
      <c r="N9701" s="224"/>
      <c r="O9701" s="224"/>
    </row>
    <row r="9702" spans="4:15" ht="12.75" customHeight="1" x14ac:dyDescent="0.3">
      <c r="D9702" s="90"/>
      <c r="E9702" s="90"/>
      <c r="F9702" s="4"/>
      <c r="K9702" s="224"/>
      <c r="L9702" s="224"/>
      <c r="M9702" s="224"/>
      <c r="N9702" s="224"/>
      <c r="O9702" s="224"/>
    </row>
    <row r="9703" spans="4:15" ht="12.75" customHeight="1" x14ac:dyDescent="0.3">
      <c r="D9703" s="90"/>
      <c r="E9703" s="90"/>
      <c r="F9703" s="4"/>
      <c r="K9703" s="224"/>
      <c r="L9703" s="224"/>
      <c r="M9703" s="224"/>
      <c r="N9703" s="224"/>
      <c r="O9703" s="224"/>
    </row>
    <row r="9704" spans="4:15" ht="12.75" customHeight="1" x14ac:dyDescent="0.3">
      <c r="D9704" s="90"/>
      <c r="E9704" s="90"/>
      <c r="F9704" s="4"/>
      <c r="K9704" s="224"/>
      <c r="L9704" s="224"/>
      <c r="M9704" s="224"/>
      <c r="N9704" s="224"/>
      <c r="O9704" s="224"/>
    </row>
    <row r="9705" spans="4:15" ht="12.75" customHeight="1" x14ac:dyDescent="0.3">
      <c r="D9705" s="90"/>
      <c r="E9705" s="90"/>
      <c r="F9705" s="4"/>
      <c r="K9705" s="224"/>
      <c r="L9705" s="224"/>
      <c r="M9705" s="224"/>
      <c r="N9705" s="224"/>
      <c r="O9705" s="224"/>
    </row>
    <row r="9706" spans="4:15" ht="12.75" customHeight="1" x14ac:dyDescent="0.3">
      <c r="D9706" s="90"/>
      <c r="E9706" s="90"/>
      <c r="F9706" s="4"/>
      <c r="K9706" s="224"/>
      <c r="L9706" s="224"/>
      <c r="M9706" s="224"/>
      <c r="N9706" s="224"/>
      <c r="O9706" s="224"/>
    </row>
    <row r="9707" spans="4:15" ht="12.75" customHeight="1" x14ac:dyDescent="0.3">
      <c r="D9707" s="90"/>
      <c r="E9707" s="90"/>
      <c r="F9707" s="4"/>
      <c r="K9707" s="224"/>
      <c r="L9707" s="224"/>
      <c r="M9707" s="224"/>
      <c r="N9707" s="224"/>
      <c r="O9707" s="224"/>
    </row>
    <row r="9708" spans="4:15" ht="12.75" customHeight="1" x14ac:dyDescent="0.3">
      <c r="D9708" s="90"/>
      <c r="E9708" s="90"/>
      <c r="F9708" s="4"/>
      <c r="K9708" s="224"/>
      <c r="L9708" s="224"/>
      <c r="M9708" s="224"/>
      <c r="N9708" s="224"/>
      <c r="O9708" s="224"/>
    </row>
    <row r="9709" spans="4:15" ht="12.75" customHeight="1" x14ac:dyDescent="0.3">
      <c r="D9709" s="90"/>
      <c r="E9709" s="90"/>
      <c r="F9709" s="4"/>
      <c r="K9709" s="224"/>
      <c r="L9709" s="224"/>
      <c r="M9709" s="224"/>
      <c r="N9709" s="224"/>
      <c r="O9709" s="224"/>
    </row>
    <row r="9710" spans="4:15" ht="12.75" customHeight="1" x14ac:dyDescent="0.3">
      <c r="D9710" s="90"/>
      <c r="E9710" s="90"/>
      <c r="F9710" s="4"/>
      <c r="K9710" s="224"/>
      <c r="L9710" s="224"/>
      <c r="M9710" s="224"/>
      <c r="N9710" s="224"/>
      <c r="O9710" s="224"/>
    </row>
    <row r="9711" spans="4:15" ht="12.75" customHeight="1" x14ac:dyDescent="0.3">
      <c r="D9711" s="90"/>
      <c r="E9711" s="90"/>
      <c r="F9711" s="4"/>
      <c r="K9711" s="224"/>
      <c r="L9711" s="224"/>
      <c r="M9711" s="224"/>
      <c r="N9711" s="224"/>
      <c r="O9711" s="224"/>
    </row>
    <row r="9712" spans="4:15" ht="12.75" customHeight="1" x14ac:dyDescent="0.3">
      <c r="D9712" s="90"/>
      <c r="E9712" s="90"/>
      <c r="F9712" s="4"/>
      <c r="K9712" s="224"/>
      <c r="L9712" s="224"/>
      <c r="M9712" s="224"/>
      <c r="N9712" s="224"/>
      <c r="O9712" s="224"/>
    </row>
    <row r="9713" spans="4:15" ht="12.75" customHeight="1" x14ac:dyDescent="0.3">
      <c r="D9713" s="90"/>
      <c r="E9713" s="90"/>
      <c r="F9713" s="4"/>
      <c r="K9713" s="224"/>
      <c r="L9713" s="224"/>
      <c r="M9713" s="224"/>
      <c r="N9713" s="224"/>
      <c r="O9713" s="224"/>
    </row>
    <row r="9714" spans="4:15" ht="12.75" customHeight="1" x14ac:dyDescent="0.3">
      <c r="D9714" s="90"/>
      <c r="E9714" s="90"/>
      <c r="F9714" s="4"/>
      <c r="K9714" s="224"/>
      <c r="L9714" s="224"/>
      <c r="M9714" s="224"/>
      <c r="N9714" s="224"/>
      <c r="O9714" s="224"/>
    </row>
    <row r="9715" spans="4:15" ht="12.75" customHeight="1" x14ac:dyDescent="0.3">
      <c r="D9715" s="90"/>
      <c r="E9715" s="90"/>
      <c r="F9715" s="4"/>
      <c r="K9715" s="224"/>
      <c r="L9715" s="224"/>
      <c r="M9715" s="224"/>
      <c r="N9715" s="224"/>
      <c r="O9715" s="224"/>
    </row>
    <row r="9716" spans="4:15" ht="12.75" customHeight="1" x14ac:dyDescent="0.3">
      <c r="D9716" s="90"/>
      <c r="E9716" s="90"/>
      <c r="F9716" s="4"/>
      <c r="K9716" s="224"/>
      <c r="L9716" s="224"/>
      <c r="M9716" s="224"/>
      <c r="N9716" s="224"/>
      <c r="O9716" s="224"/>
    </row>
    <row r="9717" spans="4:15" ht="12.75" customHeight="1" x14ac:dyDescent="0.3">
      <c r="D9717" s="90"/>
      <c r="E9717" s="90"/>
      <c r="F9717" s="4"/>
      <c r="K9717" s="224"/>
      <c r="L9717" s="224"/>
      <c r="M9717" s="224"/>
      <c r="N9717" s="224"/>
      <c r="O9717" s="224"/>
    </row>
    <row r="9718" spans="4:15" ht="12.75" customHeight="1" x14ac:dyDescent="0.3">
      <c r="D9718" s="90"/>
      <c r="E9718" s="90"/>
      <c r="F9718" s="4"/>
      <c r="K9718" s="224"/>
      <c r="L9718" s="224"/>
      <c r="M9718" s="224"/>
      <c r="N9718" s="224"/>
      <c r="O9718" s="224"/>
    </row>
    <row r="9719" spans="4:15" ht="12.75" customHeight="1" x14ac:dyDescent="0.3">
      <c r="D9719" s="90"/>
      <c r="E9719" s="90"/>
      <c r="F9719" s="4"/>
      <c r="K9719" s="224"/>
      <c r="L9719" s="224"/>
      <c r="M9719" s="224"/>
      <c r="N9719" s="224"/>
      <c r="O9719" s="224"/>
    </row>
    <row r="9720" spans="4:15" ht="12.75" customHeight="1" x14ac:dyDescent="0.3">
      <c r="D9720" s="90"/>
      <c r="E9720" s="90"/>
      <c r="F9720" s="4"/>
      <c r="K9720" s="224"/>
      <c r="L9720" s="224"/>
      <c r="M9720" s="224"/>
      <c r="N9720" s="224"/>
      <c r="O9720" s="224"/>
    </row>
    <row r="9721" spans="4:15" ht="12.75" customHeight="1" x14ac:dyDescent="0.3">
      <c r="D9721" s="90"/>
      <c r="E9721" s="90"/>
      <c r="F9721" s="4"/>
      <c r="K9721" s="224"/>
      <c r="L9721" s="224"/>
      <c r="M9721" s="224"/>
      <c r="N9721" s="224"/>
      <c r="O9721" s="224"/>
    </row>
    <row r="9722" spans="4:15" ht="12.75" customHeight="1" x14ac:dyDescent="0.3">
      <c r="D9722" s="90"/>
      <c r="E9722" s="90"/>
      <c r="F9722" s="4"/>
      <c r="K9722" s="224"/>
      <c r="L9722" s="224"/>
      <c r="M9722" s="224"/>
      <c r="N9722" s="224"/>
      <c r="O9722" s="224"/>
    </row>
    <row r="9723" spans="4:15" ht="12.75" customHeight="1" x14ac:dyDescent="0.3">
      <c r="D9723" s="90"/>
      <c r="E9723" s="90"/>
      <c r="F9723" s="4"/>
      <c r="K9723" s="224"/>
      <c r="L9723" s="224"/>
      <c r="M9723" s="224"/>
      <c r="N9723" s="224"/>
      <c r="O9723" s="224"/>
    </row>
    <row r="9724" spans="4:15" ht="12.75" customHeight="1" x14ac:dyDescent="0.3">
      <c r="D9724" s="90"/>
      <c r="E9724" s="90"/>
      <c r="F9724" s="4"/>
      <c r="K9724" s="224"/>
      <c r="L9724" s="224"/>
      <c r="M9724" s="224"/>
      <c r="N9724" s="224"/>
      <c r="O9724" s="224"/>
    </row>
    <row r="9725" spans="4:15" ht="12.75" customHeight="1" x14ac:dyDescent="0.3">
      <c r="D9725" s="90"/>
      <c r="E9725" s="90"/>
      <c r="F9725" s="4"/>
      <c r="K9725" s="224"/>
      <c r="L9725" s="224"/>
      <c r="M9725" s="224"/>
      <c r="N9725" s="224"/>
      <c r="O9725" s="224"/>
    </row>
    <row r="9726" spans="4:15" ht="12.75" customHeight="1" x14ac:dyDescent="0.3">
      <c r="D9726" s="90"/>
      <c r="E9726" s="90"/>
      <c r="F9726" s="4"/>
      <c r="K9726" s="224"/>
      <c r="L9726" s="224"/>
      <c r="M9726" s="224"/>
      <c r="N9726" s="224"/>
      <c r="O9726" s="224"/>
    </row>
    <row r="9727" spans="4:15" ht="12.75" customHeight="1" x14ac:dyDescent="0.3">
      <c r="D9727" s="90"/>
      <c r="E9727" s="90"/>
      <c r="F9727" s="4"/>
      <c r="K9727" s="224"/>
      <c r="L9727" s="224"/>
      <c r="M9727" s="224"/>
      <c r="N9727" s="224"/>
      <c r="O9727" s="224"/>
    </row>
    <row r="9728" spans="4:15" ht="12.75" customHeight="1" x14ac:dyDescent="0.3">
      <c r="D9728" s="90"/>
      <c r="E9728" s="90"/>
      <c r="F9728" s="4"/>
      <c r="K9728" s="224"/>
      <c r="L9728" s="224"/>
      <c r="M9728" s="224"/>
      <c r="N9728" s="224"/>
      <c r="O9728" s="224"/>
    </row>
    <row r="9729" spans="4:15" ht="12.75" customHeight="1" x14ac:dyDescent="0.3">
      <c r="D9729" s="90"/>
      <c r="E9729" s="90"/>
      <c r="F9729" s="4"/>
      <c r="K9729" s="224"/>
      <c r="L9729" s="224"/>
      <c r="M9729" s="224"/>
      <c r="N9729" s="224"/>
      <c r="O9729" s="224"/>
    </row>
    <row r="9730" spans="4:15" ht="12.75" customHeight="1" x14ac:dyDescent="0.3">
      <c r="D9730" s="90"/>
      <c r="E9730" s="90"/>
      <c r="F9730" s="4"/>
      <c r="K9730" s="224"/>
      <c r="L9730" s="224"/>
      <c r="M9730" s="224"/>
      <c r="N9730" s="224"/>
      <c r="O9730" s="224"/>
    </row>
    <row r="9731" spans="4:15" ht="12.75" customHeight="1" x14ac:dyDescent="0.3">
      <c r="D9731" s="90"/>
      <c r="E9731" s="90"/>
      <c r="F9731" s="4"/>
      <c r="K9731" s="224"/>
      <c r="L9731" s="224"/>
      <c r="M9731" s="224"/>
      <c r="N9731" s="224"/>
      <c r="O9731" s="224"/>
    </row>
    <row r="9732" spans="4:15" ht="12.75" customHeight="1" x14ac:dyDescent="0.3">
      <c r="D9732" s="90"/>
      <c r="E9732" s="90"/>
      <c r="F9732" s="4"/>
      <c r="K9732" s="224"/>
      <c r="L9732" s="224"/>
      <c r="M9732" s="224"/>
      <c r="N9732" s="224"/>
      <c r="O9732" s="224"/>
    </row>
    <row r="9733" spans="4:15" ht="12.75" customHeight="1" x14ac:dyDescent="0.3">
      <c r="D9733" s="90"/>
      <c r="E9733" s="90"/>
      <c r="F9733" s="4"/>
      <c r="K9733" s="224"/>
      <c r="L9733" s="224"/>
      <c r="M9733" s="224"/>
      <c r="N9733" s="224"/>
      <c r="O9733" s="224"/>
    </row>
    <row r="9734" spans="4:15" ht="12.75" customHeight="1" x14ac:dyDescent="0.3">
      <c r="D9734" s="90"/>
      <c r="E9734" s="90"/>
      <c r="F9734" s="4"/>
      <c r="K9734" s="224"/>
      <c r="L9734" s="224"/>
      <c r="M9734" s="224"/>
      <c r="N9734" s="224"/>
      <c r="O9734" s="224"/>
    </row>
    <row r="9735" spans="4:15" ht="12.75" customHeight="1" x14ac:dyDescent="0.3">
      <c r="D9735" s="90"/>
      <c r="E9735" s="90"/>
      <c r="F9735" s="4"/>
      <c r="K9735" s="224"/>
      <c r="L9735" s="224"/>
      <c r="M9735" s="224"/>
      <c r="N9735" s="224"/>
      <c r="O9735" s="224"/>
    </row>
    <row r="9736" spans="4:15" ht="12.75" customHeight="1" x14ac:dyDescent="0.3">
      <c r="D9736" s="90"/>
      <c r="E9736" s="90"/>
      <c r="F9736" s="4"/>
      <c r="K9736" s="224"/>
      <c r="L9736" s="224"/>
      <c r="M9736" s="224"/>
      <c r="N9736" s="224"/>
      <c r="O9736" s="224"/>
    </row>
    <row r="9737" spans="4:15" ht="12.75" customHeight="1" x14ac:dyDescent="0.3">
      <c r="D9737" s="90"/>
      <c r="E9737" s="90"/>
      <c r="F9737" s="4"/>
      <c r="K9737" s="224"/>
      <c r="L9737" s="224"/>
      <c r="M9737" s="224"/>
      <c r="N9737" s="224"/>
      <c r="O9737" s="224"/>
    </row>
    <row r="9738" spans="4:15" ht="12.75" customHeight="1" x14ac:dyDescent="0.3">
      <c r="D9738" s="90"/>
      <c r="E9738" s="90"/>
      <c r="F9738" s="4"/>
      <c r="K9738" s="224"/>
      <c r="L9738" s="224"/>
      <c r="M9738" s="224"/>
      <c r="N9738" s="224"/>
      <c r="O9738" s="224"/>
    </row>
    <row r="9739" spans="4:15" ht="12.75" customHeight="1" x14ac:dyDescent="0.3">
      <c r="D9739" s="90"/>
      <c r="E9739" s="90"/>
      <c r="F9739" s="4"/>
      <c r="K9739" s="224"/>
      <c r="L9739" s="224"/>
      <c r="M9739" s="224"/>
      <c r="N9739" s="224"/>
      <c r="O9739" s="224"/>
    </row>
    <row r="9740" spans="4:15" ht="12.75" customHeight="1" x14ac:dyDescent="0.3">
      <c r="D9740" s="90"/>
      <c r="E9740" s="90"/>
      <c r="F9740" s="4"/>
      <c r="K9740" s="224"/>
      <c r="L9740" s="224"/>
      <c r="M9740" s="224"/>
      <c r="N9740" s="224"/>
      <c r="O9740" s="224"/>
    </row>
    <row r="9741" spans="4:15" ht="12.75" customHeight="1" x14ac:dyDescent="0.3">
      <c r="D9741" s="90"/>
      <c r="E9741" s="90"/>
      <c r="F9741" s="4"/>
      <c r="K9741" s="224"/>
      <c r="L9741" s="224"/>
      <c r="M9741" s="224"/>
      <c r="N9741" s="224"/>
      <c r="O9741" s="224"/>
    </row>
    <row r="9742" spans="4:15" ht="12.75" customHeight="1" x14ac:dyDescent="0.3">
      <c r="D9742" s="90"/>
      <c r="E9742" s="90"/>
      <c r="F9742" s="4"/>
      <c r="K9742" s="224"/>
      <c r="L9742" s="224"/>
      <c r="M9742" s="224"/>
      <c r="N9742" s="224"/>
      <c r="O9742" s="224"/>
    </row>
    <row r="9743" spans="4:15" ht="12.75" customHeight="1" x14ac:dyDescent="0.3">
      <c r="D9743" s="90"/>
      <c r="E9743" s="90"/>
      <c r="F9743" s="4"/>
      <c r="K9743" s="224"/>
      <c r="L9743" s="224"/>
      <c r="M9743" s="224"/>
      <c r="N9743" s="224"/>
      <c r="O9743" s="224"/>
    </row>
    <row r="9744" spans="4:15" ht="12.75" customHeight="1" x14ac:dyDescent="0.3">
      <c r="D9744" s="90"/>
      <c r="E9744" s="90"/>
      <c r="F9744" s="4"/>
      <c r="K9744" s="224"/>
      <c r="L9744" s="224"/>
      <c r="M9744" s="224"/>
      <c r="N9744" s="224"/>
      <c r="O9744" s="224"/>
    </row>
    <row r="9745" spans="4:15" ht="12.75" customHeight="1" x14ac:dyDescent="0.3">
      <c r="D9745" s="90"/>
      <c r="E9745" s="90"/>
      <c r="F9745" s="4"/>
      <c r="K9745" s="224"/>
      <c r="L9745" s="224"/>
      <c r="M9745" s="224"/>
      <c r="N9745" s="224"/>
      <c r="O9745" s="224"/>
    </row>
    <row r="9746" spans="4:15" ht="12.75" customHeight="1" x14ac:dyDescent="0.3">
      <c r="D9746" s="90"/>
      <c r="E9746" s="90"/>
      <c r="F9746" s="4"/>
      <c r="K9746" s="224"/>
      <c r="L9746" s="224"/>
      <c r="M9746" s="224"/>
      <c r="N9746" s="224"/>
      <c r="O9746" s="224"/>
    </row>
    <row r="9747" spans="4:15" ht="12.75" customHeight="1" x14ac:dyDescent="0.3">
      <c r="D9747" s="90"/>
      <c r="E9747" s="90"/>
      <c r="F9747" s="4"/>
      <c r="K9747" s="224"/>
      <c r="L9747" s="224"/>
      <c r="M9747" s="224"/>
      <c r="N9747" s="224"/>
      <c r="O9747" s="224"/>
    </row>
    <row r="9748" spans="4:15" ht="12.75" customHeight="1" x14ac:dyDescent="0.3">
      <c r="D9748" s="90"/>
      <c r="E9748" s="90"/>
      <c r="F9748" s="4"/>
      <c r="K9748" s="224"/>
      <c r="L9748" s="224"/>
      <c r="M9748" s="224"/>
      <c r="N9748" s="224"/>
      <c r="O9748" s="224"/>
    </row>
    <row r="9749" spans="4:15" ht="12.75" customHeight="1" x14ac:dyDescent="0.3">
      <c r="D9749" s="90"/>
      <c r="E9749" s="90"/>
      <c r="F9749" s="4"/>
      <c r="K9749" s="224"/>
      <c r="L9749" s="224"/>
      <c r="M9749" s="224"/>
      <c r="N9749" s="224"/>
      <c r="O9749" s="224"/>
    </row>
    <row r="9750" spans="4:15" ht="12.75" customHeight="1" x14ac:dyDescent="0.3">
      <c r="D9750" s="90"/>
      <c r="E9750" s="90"/>
      <c r="F9750" s="4"/>
      <c r="K9750" s="224"/>
      <c r="L9750" s="224"/>
      <c r="M9750" s="224"/>
      <c r="N9750" s="224"/>
      <c r="O9750" s="224"/>
    </row>
    <row r="9751" spans="4:15" ht="12.75" customHeight="1" x14ac:dyDescent="0.3">
      <c r="D9751" s="90"/>
      <c r="E9751" s="90"/>
      <c r="F9751" s="4"/>
      <c r="K9751" s="224"/>
      <c r="L9751" s="224"/>
      <c r="M9751" s="224"/>
      <c r="N9751" s="224"/>
      <c r="O9751" s="224"/>
    </row>
    <row r="9752" spans="4:15" ht="12.75" customHeight="1" x14ac:dyDescent="0.3">
      <c r="D9752" s="90"/>
      <c r="E9752" s="90"/>
      <c r="F9752" s="4"/>
      <c r="K9752" s="224"/>
      <c r="L9752" s="224"/>
      <c r="M9752" s="224"/>
      <c r="N9752" s="224"/>
      <c r="O9752" s="224"/>
    </row>
    <row r="9753" spans="4:15" ht="12.75" customHeight="1" x14ac:dyDescent="0.3">
      <c r="D9753" s="90"/>
      <c r="E9753" s="90"/>
      <c r="F9753" s="4"/>
      <c r="K9753" s="224"/>
      <c r="L9753" s="224"/>
      <c r="M9753" s="224"/>
      <c r="N9753" s="224"/>
      <c r="O9753" s="224"/>
    </row>
    <row r="9754" spans="4:15" ht="12.75" customHeight="1" x14ac:dyDescent="0.3">
      <c r="D9754" s="90"/>
      <c r="E9754" s="90"/>
      <c r="F9754" s="4"/>
      <c r="K9754" s="224"/>
      <c r="L9754" s="224"/>
      <c r="M9754" s="224"/>
      <c r="N9754" s="224"/>
      <c r="O9754" s="224"/>
    </row>
    <row r="9755" spans="4:15" ht="12.75" customHeight="1" x14ac:dyDescent="0.3">
      <c r="D9755" s="90"/>
      <c r="E9755" s="90"/>
      <c r="F9755" s="4"/>
      <c r="K9755" s="224"/>
      <c r="L9755" s="224"/>
      <c r="M9755" s="224"/>
      <c r="N9755" s="224"/>
      <c r="O9755" s="224"/>
    </row>
    <row r="9756" spans="4:15" ht="12.75" customHeight="1" x14ac:dyDescent="0.3">
      <c r="D9756" s="90"/>
      <c r="E9756" s="90"/>
      <c r="F9756" s="4"/>
      <c r="K9756" s="224"/>
      <c r="L9756" s="224"/>
      <c r="M9756" s="224"/>
      <c r="N9756" s="224"/>
      <c r="O9756" s="224"/>
    </row>
    <row r="9757" spans="4:15" ht="12.75" customHeight="1" x14ac:dyDescent="0.3">
      <c r="D9757" s="90"/>
      <c r="E9757" s="90"/>
      <c r="F9757" s="4"/>
      <c r="K9757" s="224"/>
      <c r="L9757" s="224"/>
      <c r="M9757" s="224"/>
      <c r="N9757" s="224"/>
      <c r="O9757" s="224"/>
    </row>
    <row r="9758" spans="4:15" ht="12.75" customHeight="1" x14ac:dyDescent="0.3">
      <c r="D9758" s="90"/>
      <c r="E9758" s="90"/>
      <c r="F9758" s="4"/>
      <c r="K9758" s="224"/>
      <c r="L9758" s="224"/>
      <c r="M9758" s="224"/>
      <c r="N9758" s="224"/>
      <c r="O9758" s="224"/>
    </row>
    <row r="9759" spans="4:15" ht="12.75" customHeight="1" x14ac:dyDescent="0.3">
      <c r="D9759" s="90"/>
      <c r="E9759" s="90"/>
      <c r="F9759" s="4"/>
      <c r="K9759" s="224"/>
      <c r="L9759" s="224"/>
      <c r="M9759" s="224"/>
      <c r="N9759" s="224"/>
      <c r="O9759" s="224"/>
    </row>
    <row r="9760" spans="4:15" ht="12.75" customHeight="1" x14ac:dyDescent="0.3">
      <c r="D9760" s="90"/>
      <c r="E9760" s="90"/>
      <c r="F9760" s="4"/>
      <c r="K9760" s="224"/>
      <c r="L9760" s="224"/>
      <c r="M9760" s="224"/>
      <c r="N9760" s="224"/>
      <c r="O9760" s="224"/>
    </row>
    <row r="9761" spans="4:15" ht="12.75" customHeight="1" x14ac:dyDescent="0.3">
      <c r="D9761" s="90"/>
      <c r="E9761" s="90"/>
      <c r="F9761" s="4"/>
      <c r="K9761" s="224"/>
      <c r="L9761" s="224"/>
      <c r="M9761" s="224"/>
      <c r="N9761" s="224"/>
      <c r="O9761" s="224"/>
    </row>
    <row r="9762" spans="4:15" ht="12.75" customHeight="1" x14ac:dyDescent="0.3">
      <c r="D9762" s="90"/>
      <c r="E9762" s="90"/>
      <c r="F9762" s="4"/>
      <c r="K9762" s="224"/>
      <c r="L9762" s="224"/>
      <c r="M9762" s="224"/>
      <c r="N9762" s="224"/>
      <c r="O9762" s="224"/>
    </row>
    <row r="9763" spans="4:15" ht="12.75" customHeight="1" x14ac:dyDescent="0.3">
      <c r="D9763" s="90"/>
      <c r="E9763" s="90"/>
      <c r="F9763" s="4"/>
      <c r="K9763" s="224"/>
      <c r="L9763" s="224"/>
      <c r="M9763" s="224"/>
      <c r="N9763" s="224"/>
      <c r="O9763" s="224"/>
    </row>
    <row r="9764" spans="4:15" ht="12.75" customHeight="1" x14ac:dyDescent="0.3">
      <c r="D9764" s="90"/>
      <c r="E9764" s="90"/>
      <c r="F9764" s="4"/>
      <c r="K9764" s="224"/>
      <c r="L9764" s="224"/>
      <c r="M9764" s="224"/>
      <c r="N9764" s="224"/>
      <c r="O9764" s="224"/>
    </row>
    <row r="9765" spans="4:15" ht="12.75" customHeight="1" x14ac:dyDescent="0.3">
      <c r="D9765" s="90"/>
      <c r="E9765" s="90"/>
      <c r="F9765" s="4"/>
      <c r="K9765" s="224"/>
      <c r="L9765" s="224"/>
      <c r="M9765" s="224"/>
      <c r="N9765" s="224"/>
      <c r="O9765" s="224"/>
    </row>
    <row r="9766" spans="4:15" ht="12.75" customHeight="1" x14ac:dyDescent="0.3">
      <c r="D9766" s="90"/>
      <c r="E9766" s="90"/>
      <c r="F9766" s="4"/>
      <c r="K9766" s="224"/>
      <c r="L9766" s="224"/>
      <c r="M9766" s="224"/>
      <c r="N9766" s="224"/>
      <c r="O9766" s="224"/>
    </row>
    <row r="9767" spans="4:15" ht="12.75" customHeight="1" x14ac:dyDescent="0.3">
      <c r="D9767" s="90"/>
      <c r="E9767" s="90"/>
      <c r="F9767" s="4"/>
      <c r="K9767" s="224"/>
      <c r="L9767" s="224"/>
      <c r="M9767" s="224"/>
      <c r="N9767" s="224"/>
      <c r="O9767" s="224"/>
    </row>
    <row r="9768" spans="4:15" ht="12.75" customHeight="1" x14ac:dyDescent="0.3">
      <c r="D9768" s="90"/>
      <c r="E9768" s="90"/>
      <c r="F9768" s="4"/>
      <c r="K9768" s="224"/>
      <c r="L9768" s="224"/>
      <c r="M9768" s="224"/>
      <c r="N9768" s="224"/>
      <c r="O9768" s="224"/>
    </row>
    <row r="9769" spans="4:15" ht="12.75" customHeight="1" x14ac:dyDescent="0.3">
      <c r="D9769" s="90"/>
      <c r="E9769" s="90"/>
      <c r="F9769" s="4"/>
      <c r="K9769" s="224"/>
      <c r="L9769" s="224"/>
      <c r="M9769" s="224"/>
      <c r="N9769" s="224"/>
      <c r="O9769" s="224"/>
    </row>
    <row r="9770" spans="4:15" ht="12.75" customHeight="1" x14ac:dyDescent="0.3">
      <c r="D9770" s="90"/>
      <c r="E9770" s="90"/>
      <c r="F9770" s="4"/>
      <c r="K9770" s="224"/>
      <c r="L9770" s="224"/>
      <c r="M9770" s="224"/>
      <c r="N9770" s="224"/>
      <c r="O9770" s="224"/>
    </row>
    <row r="9771" spans="4:15" ht="12.75" customHeight="1" x14ac:dyDescent="0.3">
      <c r="D9771" s="90"/>
      <c r="E9771" s="90"/>
      <c r="F9771" s="4"/>
      <c r="K9771" s="224"/>
      <c r="L9771" s="224"/>
      <c r="M9771" s="224"/>
      <c r="N9771" s="224"/>
      <c r="O9771" s="224"/>
    </row>
    <row r="9772" spans="4:15" ht="12.75" customHeight="1" x14ac:dyDescent="0.3">
      <c r="D9772" s="90"/>
      <c r="E9772" s="90"/>
      <c r="F9772" s="4"/>
      <c r="K9772" s="224"/>
      <c r="L9772" s="224"/>
      <c r="M9772" s="224"/>
      <c r="N9772" s="224"/>
      <c r="O9772" s="224"/>
    </row>
    <row r="9773" spans="4:15" ht="12.75" customHeight="1" x14ac:dyDescent="0.3">
      <c r="D9773" s="90"/>
      <c r="E9773" s="90"/>
      <c r="F9773" s="4"/>
      <c r="K9773" s="224"/>
      <c r="L9773" s="224"/>
      <c r="M9773" s="224"/>
      <c r="N9773" s="224"/>
      <c r="O9773" s="224"/>
    </row>
    <row r="9774" spans="4:15" ht="12.75" customHeight="1" x14ac:dyDescent="0.3">
      <c r="D9774" s="90"/>
      <c r="E9774" s="90"/>
      <c r="F9774" s="4"/>
      <c r="K9774" s="224"/>
      <c r="L9774" s="224"/>
      <c r="M9774" s="224"/>
      <c r="N9774" s="224"/>
      <c r="O9774" s="224"/>
    </row>
    <row r="9775" spans="4:15" ht="12.75" customHeight="1" x14ac:dyDescent="0.3">
      <c r="D9775" s="90"/>
      <c r="E9775" s="90"/>
      <c r="F9775" s="4"/>
      <c r="K9775" s="224"/>
      <c r="L9775" s="224"/>
      <c r="M9775" s="224"/>
      <c r="N9775" s="224"/>
      <c r="O9775" s="224"/>
    </row>
    <row r="9776" spans="4:15" ht="12.75" customHeight="1" x14ac:dyDescent="0.3">
      <c r="D9776" s="90"/>
      <c r="E9776" s="90"/>
      <c r="F9776" s="4"/>
      <c r="K9776" s="224"/>
      <c r="L9776" s="224"/>
      <c r="M9776" s="224"/>
      <c r="N9776" s="224"/>
      <c r="O9776" s="224"/>
    </row>
    <row r="9777" spans="4:15" ht="12.75" customHeight="1" x14ac:dyDescent="0.3">
      <c r="D9777" s="90"/>
      <c r="E9777" s="90"/>
      <c r="F9777" s="4"/>
      <c r="K9777" s="224"/>
      <c r="L9777" s="224"/>
      <c r="M9777" s="224"/>
      <c r="N9777" s="224"/>
      <c r="O9777" s="224"/>
    </row>
    <row r="9778" spans="4:15" ht="12.75" customHeight="1" x14ac:dyDescent="0.3">
      <c r="D9778" s="90"/>
      <c r="E9778" s="90"/>
      <c r="F9778" s="4"/>
      <c r="K9778" s="224"/>
      <c r="L9778" s="224"/>
      <c r="M9778" s="224"/>
      <c r="N9778" s="224"/>
      <c r="O9778" s="224"/>
    </row>
    <row r="9779" spans="4:15" ht="12.75" customHeight="1" x14ac:dyDescent="0.3">
      <c r="D9779" s="90"/>
      <c r="E9779" s="90"/>
      <c r="F9779" s="4"/>
      <c r="K9779" s="224"/>
      <c r="L9779" s="224"/>
      <c r="M9779" s="224"/>
      <c r="N9779" s="224"/>
      <c r="O9779" s="224"/>
    </row>
    <row r="9780" spans="4:15" ht="12.75" customHeight="1" x14ac:dyDescent="0.3">
      <c r="D9780" s="90"/>
      <c r="E9780" s="90"/>
      <c r="F9780" s="4"/>
      <c r="K9780" s="224"/>
      <c r="L9780" s="224"/>
      <c r="M9780" s="224"/>
      <c r="N9780" s="224"/>
      <c r="O9780" s="224"/>
    </row>
    <row r="9781" spans="4:15" ht="12.75" customHeight="1" x14ac:dyDescent="0.3">
      <c r="D9781" s="90"/>
      <c r="E9781" s="90"/>
      <c r="F9781" s="4"/>
      <c r="K9781" s="224"/>
      <c r="L9781" s="224"/>
      <c r="M9781" s="224"/>
      <c r="N9781" s="224"/>
      <c r="O9781" s="224"/>
    </row>
    <row r="9782" spans="4:15" ht="12.75" customHeight="1" x14ac:dyDescent="0.3">
      <c r="D9782" s="90"/>
      <c r="E9782" s="90"/>
      <c r="F9782" s="4"/>
      <c r="K9782" s="224"/>
      <c r="L9782" s="224"/>
      <c r="M9782" s="224"/>
      <c r="N9782" s="224"/>
      <c r="O9782" s="224"/>
    </row>
    <row r="9783" spans="4:15" ht="12.75" customHeight="1" x14ac:dyDescent="0.3">
      <c r="D9783" s="90"/>
      <c r="E9783" s="90"/>
      <c r="F9783" s="4"/>
      <c r="K9783" s="224"/>
      <c r="L9783" s="224"/>
      <c r="M9783" s="224"/>
      <c r="N9783" s="224"/>
      <c r="O9783" s="224"/>
    </row>
    <row r="9784" spans="4:15" ht="12.75" customHeight="1" x14ac:dyDescent="0.3">
      <c r="D9784" s="90"/>
      <c r="E9784" s="90"/>
      <c r="F9784" s="4"/>
      <c r="K9784" s="224"/>
      <c r="L9784" s="224"/>
      <c r="M9784" s="224"/>
      <c r="N9784" s="224"/>
      <c r="O9784" s="224"/>
    </row>
    <row r="9785" spans="4:15" ht="12.75" customHeight="1" x14ac:dyDescent="0.3">
      <c r="D9785" s="90"/>
      <c r="E9785" s="90"/>
      <c r="F9785" s="4"/>
      <c r="K9785" s="224"/>
      <c r="L9785" s="224"/>
      <c r="M9785" s="224"/>
      <c r="N9785" s="224"/>
      <c r="O9785" s="224"/>
    </row>
    <row r="9786" spans="4:15" ht="12.75" customHeight="1" x14ac:dyDescent="0.3">
      <c r="D9786" s="90"/>
      <c r="E9786" s="90"/>
      <c r="F9786" s="4"/>
      <c r="K9786" s="224"/>
      <c r="L9786" s="224"/>
      <c r="M9786" s="224"/>
      <c r="N9786" s="224"/>
      <c r="O9786" s="224"/>
    </row>
    <row r="9787" spans="4:15" ht="12.75" customHeight="1" x14ac:dyDescent="0.3">
      <c r="D9787" s="90"/>
      <c r="E9787" s="90"/>
      <c r="F9787" s="4"/>
      <c r="K9787" s="224"/>
      <c r="L9787" s="224"/>
      <c r="M9787" s="224"/>
      <c r="N9787" s="224"/>
      <c r="O9787" s="224"/>
    </row>
    <row r="9788" spans="4:15" ht="12.75" customHeight="1" x14ac:dyDescent="0.3">
      <c r="D9788" s="90"/>
      <c r="E9788" s="90"/>
      <c r="F9788" s="4"/>
      <c r="K9788" s="224"/>
      <c r="L9788" s="224"/>
      <c r="M9788" s="224"/>
      <c r="N9788" s="224"/>
      <c r="O9788" s="224"/>
    </row>
    <row r="9789" spans="4:15" ht="12.75" customHeight="1" x14ac:dyDescent="0.3">
      <c r="D9789" s="90"/>
      <c r="E9789" s="90"/>
      <c r="F9789" s="4"/>
      <c r="K9789" s="224"/>
      <c r="L9789" s="224"/>
      <c r="M9789" s="224"/>
      <c r="N9789" s="224"/>
      <c r="O9789" s="224"/>
    </row>
    <row r="9790" spans="4:15" ht="12.75" customHeight="1" x14ac:dyDescent="0.3">
      <c r="D9790" s="90"/>
      <c r="E9790" s="90"/>
      <c r="F9790" s="4"/>
      <c r="K9790" s="224"/>
      <c r="L9790" s="224"/>
      <c r="M9790" s="224"/>
      <c r="N9790" s="224"/>
      <c r="O9790" s="224"/>
    </row>
    <row r="9791" spans="4:15" ht="12.75" customHeight="1" x14ac:dyDescent="0.3">
      <c r="D9791" s="90"/>
      <c r="E9791" s="90"/>
      <c r="F9791" s="4"/>
      <c r="K9791" s="224"/>
      <c r="L9791" s="224"/>
      <c r="M9791" s="224"/>
      <c r="N9791" s="224"/>
      <c r="O9791" s="224"/>
    </row>
    <row r="9792" spans="4:15" ht="12.75" customHeight="1" x14ac:dyDescent="0.3">
      <c r="D9792" s="90"/>
      <c r="E9792" s="90"/>
      <c r="F9792" s="4"/>
      <c r="K9792" s="224"/>
      <c r="L9792" s="224"/>
      <c r="M9792" s="224"/>
      <c r="N9792" s="224"/>
      <c r="O9792" s="224"/>
    </row>
    <row r="9793" spans="4:15" ht="12.75" customHeight="1" x14ac:dyDescent="0.3">
      <c r="D9793" s="90"/>
      <c r="E9793" s="90"/>
      <c r="F9793" s="4"/>
      <c r="K9793" s="224"/>
      <c r="L9793" s="224"/>
      <c r="M9793" s="224"/>
      <c r="N9793" s="224"/>
      <c r="O9793" s="224"/>
    </row>
    <row r="9794" spans="4:15" ht="12.75" customHeight="1" x14ac:dyDescent="0.3">
      <c r="D9794" s="90"/>
      <c r="E9794" s="90"/>
      <c r="F9794" s="4"/>
      <c r="K9794" s="224"/>
      <c r="L9794" s="224"/>
      <c r="M9794" s="224"/>
      <c r="N9794" s="224"/>
      <c r="O9794" s="224"/>
    </row>
    <row r="9795" spans="4:15" ht="12.75" customHeight="1" x14ac:dyDescent="0.3">
      <c r="D9795" s="90"/>
      <c r="E9795" s="90"/>
      <c r="F9795" s="4"/>
      <c r="K9795" s="224"/>
      <c r="L9795" s="224"/>
      <c r="M9795" s="224"/>
      <c r="N9795" s="224"/>
      <c r="O9795" s="224"/>
    </row>
    <row r="9796" spans="4:15" ht="12.75" customHeight="1" x14ac:dyDescent="0.3">
      <c r="D9796" s="90"/>
      <c r="E9796" s="90"/>
      <c r="F9796" s="4"/>
      <c r="K9796" s="224"/>
      <c r="L9796" s="224"/>
      <c r="M9796" s="224"/>
      <c r="N9796" s="224"/>
      <c r="O9796" s="224"/>
    </row>
    <row r="9797" spans="4:15" ht="12.75" customHeight="1" x14ac:dyDescent="0.3">
      <c r="D9797" s="90"/>
      <c r="E9797" s="90"/>
      <c r="F9797" s="4"/>
      <c r="K9797" s="224"/>
      <c r="L9797" s="224"/>
      <c r="M9797" s="224"/>
      <c r="N9797" s="224"/>
      <c r="O9797" s="224"/>
    </row>
    <row r="9798" spans="4:15" ht="12.75" customHeight="1" x14ac:dyDescent="0.3">
      <c r="D9798" s="90"/>
      <c r="E9798" s="90"/>
      <c r="F9798" s="4"/>
      <c r="K9798" s="224"/>
      <c r="L9798" s="224"/>
      <c r="M9798" s="224"/>
      <c r="N9798" s="224"/>
      <c r="O9798" s="224"/>
    </row>
    <row r="9799" spans="4:15" ht="12.75" customHeight="1" x14ac:dyDescent="0.3">
      <c r="D9799" s="90"/>
      <c r="E9799" s="90"/>
      <c r="F9799" s="4"/>
      <c r="K9799" s="224"/>
      <c r="L9799" s="224"/>
      <c r="M9799" s="224"/>
      <c r="N9799" s="224"/>
      <c r="O9799" s="224"/>
    </row>
    <row r="9800" spans="4:15" ht="12.75" customHeight="1" x14ac:dyDescent="0.3">
      <c r="D9800" s="90"/>
      <c r="E9800" s="90"/>
      <c r="F9800" s="4"/>
      <c r="K9800" s="224"/>
      <c r="L9800" s="224"/>
      <c r="M9800" s="224"/>
      <c r="N9800" s="224"/>
      <c r="O9800" s="224"/>
    </row>
    <row r="9801" spans="4:15" ht="12.75" customHeight="1" x14ac:dyDescent="0.3">
      <c r="D9801" s="90"/>
      <c r="E9801" s="90"/>
      <c r="F9801" s="4"/>
      <c r="K9801" s="224"/>
      <c r="L9801" s="224"/>
      <c r="M9801" s="224"/>
      <c r="N9801" s="224"/>
      <c r="O9801" s="224"/>
    </row>
    <row r="9802" spans="4:15" ht="12.75" customHeight="1" x14ac:dyDescent="0.3">
      <c r="D9802" s="90"/>
      <c r="E9802" s="90"/>
      <c r="F9802" s="4"/>
      <c r="K9802" s="224"/>
      <c r="L9802" s="224"/>
      <c r="M9802" s="224"/>
      <c r="N9802" s="224"/>
      <c r="O9802" s="224"/>
    </row>
    <row r="9803" spans="4:15" ht="12.75" customHeight="1" x14ac:dyDescent="0.3">
      <c r="D9803" s="90"/>
      <c r="E9803" s="90"/>
      <c r="F9803" s="4"/>
      <c r="K9803" s="224"/>
      <c r="L9803" s="224"/>
      <c r="M9803" s="224"/>
      <c r="N9803" s="224"/>
      <c r="O9803" s="224"/>
    </row>
    <row r="9804" spans="4:15" ht="12.75" customHeight="1" x14ac:dyDescent="0.3">
      <c r="D9804" s="90"/>
      <c r="E9804" s="90"/>
      <c r="F9804" s="4"/>
      <c r="K9804" s="224"/>
      <c r="L9804" s="224"/>
      <c r="M9804" s="224"/>
      <c r="N9804" s="224"/>
      <c r="O9804" s="224"/>
    </row>
    <row r="9805" spans="4:15" ht="12.75" customHeight="1" x14ac:dyDescent="0.3">
      <c r="D9805" s="90"/>
      <c r="E9805" s="90"/>
      <c r="F9805" s="4"/>
      <c r="K9805" s="224"/>
      <c r="L9805" s="224"/>
      <c r="M9805" s="224"/>
      <c r="N9805" s="224"/>
      <c r="O9805" s="224"/>
    </row>
    <row r="9806" spans="4:15" ht="12.75" customHeight="1" x14ac:dyDescent="0.3">
      <c r="D9806" s="90"/>
      <c r="E9806" s="90"/>
      <c r="F9806" s="4"/>
      <c r="K9806" s="224"/>
      <c r="L9806" s="224"/>
      <c r="M9806" s="224"/>
      <c r="N9806" s="224"/>
      <c r="O9806" s="224"/>
    </row>
    <row r="9807" spans="4:15" ht="12.75" customHeight="1" x14ac:dyDescent="0.3">
      <c r="D9807" s="90"/>
      <c r="E9807" s="90"/>
      <c r="F9807" s="4"/>
      <c r="K9807" s="224"/>
      <c r="L9807" s="224"/>
      <c r="M9807" s="224"/>
      <c r="N9807" s="224"/>
      <c r="O9807" s="224"/>
    </row>
    <row r="9808" spans="4:15" ht="12.75" customHeight="1" x14ac:dyDescent="0.3">
      <c r="D9808" s="90"/>
      <c r="E9808" s="90"/>
      <c r="F9808" s="4"/>
      <c r="K9808" s="224"/>
      <c r="L9808" s="224"/>
      <c r="M9808" s="224"/>
      <c r="N9808" s="224"/>
      <c r="O9808" s="224"/>
    </row>
    <row r="9809" spans="4:15" ht="12.75" customHeight="1" x14ac:dyDescent="0.3">
      <c r="D9809" s="90"/>
      <c r="E9809" s="90"/>
      <c r="F9809" s="4"/>
      <c r="K9809" s="224"/>
      <c r="L9809" s="224"/>
      <c r="M9809" s="224"/>
      <c r="N9809" s="224"/>
      <c r="O9809" s="224"/>
    </row>
    <row r="9810" spans="4:15" ht="12.75" customHeight="1" x14ac:dyDescent="0.3">
      <c r="D9810" s="90"/>
      <c r="E9810" s="90"/>
      <c r="F9810" s="4"/>
      <c r="K9810" s="224"/>
      <c r="L9810" s="224"/>
      <c r="M9810" s="224"/>
      <c r="N9810" s="224"/>
      <c r="O9810" s="224"/>
    </row>
    <row r="9811" spans="4:15" ht="12.75" customHeight="1" x14ac:dyDescent="0.3">
      <c r="D9811" s="90"/>
      <c r="E9811" s="90"/>
      <c r="F9811" s="4"/>
      <c r="K9811" s="224"/>
      <c r="L9811" s="224"/>
      <c r="M9811" s="224"/>
      <c r="N9811" s="224"/>
      <c r="O9811" s="224"/>
    </row>
    <row r="9812" spans="4:15" ht="12.75" customHeight="1" x14ac:dyDescent="0.3">
      <c r="D9812" s="90"/>
      <c r="E9812" s="90"/>
      <c r="F9812" s="4"/>
      <c r="K9812" s="224"/>
      <c r="L9812" s="224"/>
      <c r="M9812" s="224"/>
      <c r="N9812" s="224"/>
      <c r="O9812" s="224"/>
    </row>
    <row r="9813" spans="4:15" ht="12.75" customHeight="1" x14ac:dyDescent="0.3">
      <c r="D9813" s="90"/>
      <c r="E9813" s="90"/>
      <c r="F9813" s="4"/>
      <c r="K9813" s="224"/>
      <c r="L9813" s="224"/>
      <c r="M9813" s="224"/>
      <c r="N9813" s="224"/>
      <c r="O9813" s="224"/>
    </row>
    <row r="9814" spans="4:15" ht="12.75" customHeight="1" x14ac:dyDescent="0.3">
      <c r="D9814" s="90"/>
      <c r="E9814" s="90"/>
      <c r="F9814" s="4"/>
      <c r="K9814" s="224"/>
      <c r="L9814" s="224"/>
      <c r="M9814" s="224"/>
      <c r="N9814" s="224"/>
      <c r="O9814" s="224"/>
    </row>
    <row r="9815" spans="4:15" ht="12.75" customHeight="1" x14ac:dyDescent="0.3">
      <c r="D9815" s="90"/>
      <c r="E9815" s="90"/>
      <c r="F9815" s="4"/>
      <c r="K9815" s="224"/>
      <c r="L9815" s="224"/>
      <c r="M9815" s="224"/>
      <c r="N9815" s="224"/>
      <c r="O9815" s="224"/>
    </row>
    <row r="9816" spans="4:15" ht="12.75" customHeight="1" x14ac:dyDescent="0.3">
      <c r="D9816" s="90"/>
      <c r="E9816" s="90"/>
      <c r="F9816" s="4"/>
      <c r="K9816" s="224"/>
      <c r="L9816" s="224"/>
      <c r="M9816" s="224"/>
      <c r="N9816" s="224"/>
      <c r="O9816" s="224"/>
    </row>
    <row r="9817" spans="4:15" ht="12.75" customHeight="1" x14ac:dyDescent="0.3">
      <c r="D9817" s="90"/>
      <c r="E9817" s="90"/>
      <c r="F9817" s="4"/>
      <c r="K9817" s="224"/>
      <c r="L9817" s="224"/>
      <c r="M9817" s="224"/>
      <c r="N9817" s="224"/>
      <c r="O9817" s="224"/>
    </row>
    <row r="9818" spans="4:15" ht="12.75" customHeight="1" x14ac:dyDescent="0.3">
      <c r="D9818" s="90"/>
      <c r="E9818" s="90"/>
      <c r="F9818" s="4"/>
      <c r="K9818" s="224"/>
      <c r="L9818" s="224"/>
      <c r="M9818" s="224"/>
      <c r="N9818" s="224"/>
      <c r="O9818" s="224"/>
    </row>
    <row r="9819" spans="4:15" ht="12.75" customHeight="1" x14ac:dyDescent="0.3">
      <c r="D9819" s="90"/>
      <c r="E9819" s="90"/>
      <c r="F9819" s="4"/>
      <c r="K9819" s="224"/>
      <c r="L9819" s="224"/>
      <c r="M9819" s="224"/>
      <c r="N9819" s="224"/>
      <c r="O9819" s="224"/>
    </row>
    <row r="9820" spans="4:15" ht="12.75" customHeight="1" x14ac:dyDescent="0.3">
      <c r="D9820" s="90"/>
      <c r="E9820" s="90"/>
      <c r="F9820" s="4"/>
      <c r="K9820" s="224"/>
      <c r="L9820" s="224"/>
      <c r="M9820" s="224"/>
      <c r="N9820" s="224"/>
      <c r="O9820" s="224"/>
    </row>
    <row r="9821" spans="4:15" ht="12.75" customHeight="1" x14ac:dyDescent="0.3">
      <c r="D9821" s="90"/>
      <c r="E9821" s="90"/>
      <c r="F9821" s="4"/>
      <c r="K9821" s="224"/>
      <c r="L9821" s="224"/>
      <c r="M9821" s="224"/>
      <c r="N9821" s="224"/>
      <c r="O9821" s="224"/>
    </row>
    <row r="9822" spans="4:15" ht="12.75" customHeight="1" x14ac:dyDescent="0.3">
      <c r="D9822" s="90"/>
      <c r="E9822" s="90"/>
      <c r="F9822" s="4"/>
      <c r="K9822" s="224"/>
      <c r="L9822" s="224"/>
      <c r="M9822" s="224"/>
      <c r="N9822" s="224"/>
      <c r="O9822" s="224"/>
    </row>
    <row r="9823" spans="4:15" ht="12.75" customHeight="1" x14ac:dyDescent="0.3">
      <c r="D9823" s="90"/>
      <c r="E9823" s="90"/>
      <c r="F9823" s="4"/>
      <c r="K9823" s="224"/>
      <c r="L9823" s="224"/>
      <c r="M9823" s="224"/>
      <c r="N9823" s="224"/>
      <c r="O9823" s="224"/>
    </row>
    <row r="9824" spans="4:15" ht="12.75" customHeight="1" x14ac:dyDescent="0.3">
      <c r="D9824" s="90"/>
      <c r="E9824" s="90"/>
      <c r="F9824" s="4"/>
      <c r="K9824" s="224"/>
      <c r="L9824" s="224"/>
      <c r="M9824" s="224"/>
      <c r="N9824" s="224"/>
      <c r="O9824" s="224"/>
    </row>
    <row r="9825" spans="4:15" ht="12.75" customHeight="1" x14ac:dyDescent="0.3">
      <c r="D9825" s="90"/>
      <c r="E9825" s="90"/>
      <c r="F9825" s="4"/>
      <c r="K9825" s="224"/>
      <c r="L9825" s="224"/>
      <c r="M9825" s="224"/>
      <c r="N9825" s="224"/>
      <c r="O9825" s="224"/>
    </row>
    <row r="9826" spans="4:15" ht="12.75" customHeight="1" x14ac:dyDescent="0.3">
      <c r="D9826" s="90"/>
      <c r="E9826" s="90"/>
      <c r="F9826" s="4"/>
      <c r="K9826" s="224"/>
      <c r="L9826" s="224"/>
      <c r="M9826" s="224"/>
      <c r="N9826" s="224"/>
      <c r="O9826" s="224"/>
    </row>
    <row r="9827" spans="4:15" ht="12.75" customHeight="1" x14ac:dyDescent="0.3">
      <c r="D9827" s="90"/>
      <c r="E9827" s="90"/>
      <c r="F9827" s="4"/>
      <c r="K9827" s="224"/>
      <c r="L9827" s="224"/>
      <c r="M9827" s="224"/>
      <c r="N9827" s="224"/>
      <c r="O9827" s="224"/>
    </row>
    <row r="9828" spans="4:15" ht="12.75" customHeight="1" x14ac:dyDescent="0.3">
      <c r="D9828" s="90"/>
      <c r="E9828" s="90"/>
      <c r="F9828" s="4"/>
      <c r="K9828" s="224"/>
      <c r="L9828" s="224"/>
      <c r="M9828" s="224"/>
      <c r="N9828" s="224"/>
      <c r="O9828" s="224"/>
    </row>
    <row r="9829" spans="4:15" ht="12.75" customHeight="1" x14ac:dyDescent="0.3">
      <c r="D9829" s="90"/>
      <c r="E9829" s="90"/>
      <c r="F9829" s="4"/>
      <c r="K9829" s="224"/>
      <c r="L9829" s="224"/>
      <c r="M9829" s="224"/>
      <c r="N9829" s="224"/>
      <c r="O9829" s="224"/>
    </row>
    <row r="9830" spans="4:15" ht="12.75" customHeight="1" x14ac:dyDescent="0.3">
      <c r="D9830" s="90"/>
      <c r="E9830" s="90"/>
      <c r="F9830" s="4"/>
      <c r="K9830" s="224"/>
      <c r="L9830" s="224"/>
      <c r="M9830" s="224"/>
      <c r="N9830" s="224"/>
      <c r="O9830" s="224"/>
    </row>
    <row r="9831" spans="4:15" ht="12.75" customHeight="1" x14ac:dyDescent="0.3">
      <c r="D9831" s="90"/>
      <c r="E9831" s="90"/>
      <c r="F9831" s="4"/>
      <c r="K9831" s="224"/>
      <c r="L9831" s="224"/>
      <c r="M9831" s="224"/>
      <c r="N9831" s="224"/>
      <c r="O9831" s="224"/>
    </row>
    <row r="9832" spans="4:15" ht="12.75" customHeight="1" x14ac:dyDescent="0.3">
      <c r="D9832" s="90"/>
      <c r="E9832" s="90"/>
      <c r="F9832" s="4"/>
      <c r="K9832" s="224"/>
      <c r="L9832" s="224"/>
      <c r="M9832" s="224"/>
      <c r="N9832" s="224"/>
      <c r="O9832" s="224"/>
    </row>
    <row r="9833" spans="4:15" ht="12.75" customHeight="1" x14ac:dyDescent="0.3">
      <c r="D9833" s="90"/>
      <c r="E9833" s="90"/>
      <c r="F9833" s="4"/>
      <c r="K9833" s="224"/>
      <c r="L9833" s="224"/>
      <c r="M9833" s="224"/>
      <c r="N9833" s="224"/>
      <c r="O9833" s="224"/>
    </row>
    <row r="9834" spans="4:15" ht="12.75" customHeight="1" x14ac:dyDescent="0.3">
      <c r="D9834" s="90"/>
      <c r="E9834" s="90"/>
      <c r="F9834" s="4"/>
      <c r="K9834" s="224"/>
      <c r="L9834" s="224"/>
      <c r="M9834" s="224"/>
      <c r="N9834" s="224"/>
      <c r="O9834" s="224"/>
    </row>
    <row r="9835" spans="4:15" ht="12.75" customHeight="1" x14ac:dyDescent="0.3">
      <c r="D9835" s="90"/>
      <c r="E9835" s="90"/>
      <c r="F9835" s="4"/>
      <c r="K9835" s="224"/>
      <c r="L9835" s="224"/>
      <c r="M9835" s="224"/>
      <c r="N9835" s="224"/>
      <c r="O9835" s="224"/>
    </row>
    <row r="9836" spans="4:15" ht="12.75" customHeight="1" x14ac:dyDescent="0.3">
      <c r="D9836" s="90"/>
      <c r="E9836" s="90"/>
      <c r="F9836" s="4"/>
      <c r="K9836" s="224"/>
      <c r="L9836" s="224"/>
      <c r="M9836" s="224"/>
      <c r="N9836" s="224"/>
      <c r="O9836" s="224"/>
    </row>
    <row r="9837" spans="4:15" ht="12.75" customHeight="1" x14ac:dyDescent="0.3">
      <c r="D9837" s="90"/>
      <c r="E9837" s="90"/>
      <c r="F9837" s="4"/>
      <c r="K9837" s="224"/>
      <c r="L9837" s="224"/>
      <c r="M9837" s="224"/>
      <c r="N9837" s="224"/>
      <c r="O9837" s="224"/>
    </row>
    <row r="9838" spans="4:15" ht="12.75" customHeight="1" x14ac:dyDescent="0.3">
      <c r="D9838" s="90"/>
      <c r="E9838" s="90"/>
      <c r="F9838" s="4"/>
      <c r="K9838" s="224"/>
      <c r="L9838" s="224"/>
      <c r="M9838" s="224"/>
      <c r="N9838" s="224"/>
      <c r="O9838" s="224"/>
    </row>
    <row r="9839" spans="4:15" ht="12.75" customHeight="1" x14ac:dyDescent="0.3">
      <c r="D9839" s="90"/>
      <c r="E9839" s="90"/>
      <c r="F9839" s="4"/>
      <c r="K9839" s="224"/>
      <c r="L9839" s="224"/>
      <c r="M9839" s="224"/>
      <c r="N9839" s="224"/>
      <c r="O9839" s="224"/>
    </row>
    <row r="9840" spans="4:15" ht="12.75" customHeight="1" x14ac:dyDescent="0.3">
      <c r="D9840" s="90"/>
      <c r="E9840" s="90"/>
      <c r="F9840" s="4"/>
      <c r="K9840" s="224"/>
      <c r="L9840" s="224"/>
      <c r="M9840" s="224"/>
      <c r="N9840" s="224"/>
      <c r="O9840" s="224"/>
    </row>
    <row r="9841" spans="4:15" ht="12.75" customHeight="1" x14ac:dyDescent="0.3">
      <c r="D9841" s="90"/>
      <c r="E9841" s="90"/>
      <c r="F9841" s="4"/>
      <c r="K9841" s="224"/>
      <c r="L9841" s="224"/>
      <c r="M9841" s="224"/>
      <c r="N9841" s="224"/>
      <c r="O9841" s="224"/>
    </row>
    <row r="9842" spans="4:15" ht="12.75" customHeight="1" x14ac:dyDescent="0.3">
      <c r="D9842" s="90"/>
      <c r="E9842" s="90"/>
      <c r="F9842" s="4"/>
      <c r="K9842" s="224"/>
      <c r="L9842" s="224"/>
      <c r="M9842" s="224"/>
      <c r="N9842" s="224"/>
      <c r="O9842" s="224"/>
    </row>
    <row r="9843" spans="4:15" ht="12.75" customHeight="1" x14ac:dyDescent="0.3">
      <c r="D9843" s="90"/>
      <c r="E9843" s="90"/>
      <c r="F9843" s="4"/>
      <c r="K9843" s="224"/>
      <c r="L9843" s="224"/>
      <c r="M9843" s="224"/>
      <c r="N9843" s="224"/>
      <c r="O9843" s="224"/>
    </row>
    <row r="9844" spans="4:15" ht="12.75" customHeight="1" x14ac:dyDescent="0.3">
      <c r="D9844" s="90"/>
      <c r="E9844" s="90"/>
      <c r="F9844" s="4"/>
      <c r="K9844" s="224"/>
      <c r="L9844" s="224"/>
      <c r="M9844" s="224"/>
      <c r="N9844" s="224"/>
      <c r="O9844" s="224"/>
    </row>
    <row r="9845" spans="4:15" ht="12.75" customHeight="1" x14ac:dyDescent="0.3">
      <c r="D9845" s="90"/>
      <c r="E9845" s="90"/>
      <c r="F9845" s="4"/>
      <c r="K9845" s="224"/>
      <c r="L9845" s="224"/>
      <c r="M9845" s="224"/>
      <c r="N9845" s="224"/>
      <c r="O9845" s="224"/>
    </row>
    <row r="9846" spans="4:15" ht="12.75" customHeight="1" x14ac:dyDescent="0.3">
      <c r="D9846" s="90"/>
      <c r="E9846" s="90"/>
      <c r="F9846" s="4"/>
      <c r="K9846" s="224"/>
      <c r="L9846" s="224"/>
      <c r="M9846" s="224"/>
      <c r="N9846" s="224"/>
      <c r="O9846" s="224"/>
    </row>
    <row r="9847" spans="4:15" ht="12.75" customHeight="1" x14ac:dyDescent="0.3">
      <c r="D9847" s="90"/>
      <c r="E9847" s="90"/>
      <c r="F9847" s="4"/>
      <c r="K9847" s="224"/>
      <c r="L9847" s="224"/>
      <c r="M9847" s="224"/>
      <c r="N9847" s="224"/>
      <c r="O9847" s="224"/>
    </row>
    <row r="9848" spans="4:15" ht="12.75" customHeight="1" x14ac:dyDescent="0.3">
      <c r="D9848" s="90"/>
      <c r="E9848" s="90"/>
      <c r="F9848" s="4"/>
      <c r="K9848" s="224"/>
      <c r="L9848" s="224"/>
      <c r="M9848" s="224"/>
      <c r="N9848" s="224"/>
      <c r="O9848" s="224"/>
    </row>
    <row r="9849" spans="4:15" ht="12.75" customHeight="1" x14ac:dyDescent="0.3">
      <c r="D9849" s="90"/>
      <c r="E9849" s="90"/>
      <c r="F9849" s="4"/>
      <c r="K9849" s="224"/>
      <c r="L9849" s="224"/>
      <c r="M9849" s="224"/>
      <c r="N9849" s="224"/>
      <c r="O9849" s="224"/>
    </row>
    <row r="9850" spans="4:15" ht="12.75" customHeight="1" x14ac:dyDescent="0.3">
      <c r="D9850" s="90"/>
      <c r="E9850" s="90"/>
      <c r="F9850" s="4"/>
      <c r="K9850" s="224"/>
      <c r="L9850" s="224"/>
      <c r="M9850" s="224"/>
      <c r="N9850" s="224"/>
      <c r="O9850" s="224"/>
    </row>
    <row r="9851" spans="4:15" ht="12.75" customHeight="1" x14ac:dyDescent="0.3">
      <c r="D9851" s="90"/>
      <c r="E9851" s="90"/>
      <c r="F9851" s="4"/>
      <c r="K9851" s="224"/>
      <c r="L9851" s="224"/>
      <c r="M9851" s="224"/>
      <c r="N9851" s="224"/>
      <c r="O9851" s="224"/>
    </row>
    <row r="9852" spans="4:15" ht="12.75" customHeight="1" x14ac:dyDescent="0.3">
      <c r="D9852" s="90"/>
      <c r="E9852" s="90"/>
      <c r="F9852" s="4"/>
      <c r="K9852" s="224"/>
      <c r="L9852" s="224"/>
      <c r="M9852" s="224"/>
      <c r="N9852" s="224"/>
      <c r="O9852" s="224"/>
    </row>
    <row r="9853" spans="4:15" ht="12.75" customHeight="1" x14ac:dyDescent="0.3">
      <c r="D9853" s="90"/>
      <c r="E9853" s="90"/>
      <c r="F9853" s="4"/>
      <c r="K9853" s="224"/>
      <c r="L9853" s="224"/>
      <c r="M9853" s="224"/>
      <c r="N9853" s="224"/>
      <c r="O9853" s="224"/>
    </row>
    <row r="9854" spans="4:15" ht="12.75" customHeight="1" x14ac:dyDescent="0.3">
      <c r="D9854" s="90"/>
      <c r="E9854" s="90"/>
      <c r="F9854" s="4"/>
      <c r="K9854" s="224"/>
      <c r="L9854" s="224"/>
      <c r="M9854" s="224"/>
      <c r="N9854" s="224"/>
      <c r="O9854" s="224"/>
    </row>
    <row r="9855" spans="4:15" ht="12.75" customHeight="1" x14ac:dyDescent="0.3">
      <c r="D9855" s="90"/>
      <c r="E9855" s="90"/>
      <c r="F9855" s="4"/>
      <c r="K9855" s="224"/>
      <c r="L9855" s="224"/>
      <c r="M9855" s="224"/>
      <c r="N9855" s="224"/>
      <c r="O9855" s="224"/>
    </row>
    <row r="9856" spans="4:15" ht="12.75" customHeight="1" x14ac:dyDescent="0.3">
      <c r="D9856" s="90"/>
      <c r="E9856" s="90"/>
      <c r="F9856" s="4"/>
      <c r="K9856" s="224"/>
      <c r="L9856" s="224"/>
      <c r="M9856" s="224"/>
      <c r="N9856" s="224"/>
      <c r="O9856" s="224"/>
    </row>
    <row r="9857" spans="4:15" ht="12.75" customHeight="1" x14ac:dyDescent="0.3">
      <c r="D9857" s="90"/>
      <c r="E9857" s="90"/>
      <c r="F9857" s="4"/>
      <c r="K9857" s="224"/>
      <c r="L9857" s="224"/>
      <c r="M9857" s="224"/>
      <c r="N9857" s="224"/>
      <c r="O9857" s="224"/>
    </row>
    <row r="9858" spans="4:15" ht="12.75" customHeight="1" x14ac:dyDescent="0.3">
      <c r="D9858" s="90"/>
      <c r="E9858" s="90"/>
      <c r="F9858" s="4"/>
      <c r="K9858" s="224"/>
      <c r="L9858" s="224"/>
      <c r="M9858" s="224"/>
      <c r="N9858" s="224"/>
      <c r="O9858" s="224"/>
    </row>
    <row r="9859" spans="4:15" ht="12.75" customHeight="1" x14ac:dyDescent="0.3">
      <c r="D9859" s="90"/>
      <c r="E9859" s="90"/>
      <c r="F9859" s="4"/>
      <c r="K9859" s="224"/>
      <c r="L9859" s="224"/>
      <c r="M9859" s="224"/>
      <c r="N9859" s="224"/>
      <c r="O9859" s="224"/>
    </row>
    <row r="9860" spans="4:15" ht="12.75" customHeight="1" x14ac:dyDescent="0.3">
      <c r="D9860" s="90"/>
      <c r="E9860" s="90"/>
      <c r="F9860" s="4"/>
      <c r="K9860" s="224"/>
      <c r="L9860" s="224"/>
      <c r="M9860" s="224"/>
      <c r="N9860" s="224"/>
      <c r="O9860" s="224"/>
    </row>
    <row r="9861" spans="4:15" ht="12.75" customHeight="1" x14ac:dyDescent="0.3">
      <c r="D9861" s="90"/>
      <c r="E9861" s="90"/>
      <c r="F9861" s="4"/>
      <c r="K9861" s="224"/>
      <c r="L9861" s="224"/>
      <c r="M9861" s="224"/>
      <c r="N9861" s="224"/>
      <c r="O9861" s="224"/>
    </row>
    <row r="9862" spans="4:15" ht="12.75" customHeight="1" x14ac:dyDescent="0.3">
      <c r="D9862" s="90"/>
      <c r="E9862" s="90"/>
      <c r="F9862" s="4"/>
      <c r="K9862" s="224"/>
      <c r="L9862" s="224"/>
      <c r="M9862" s="224"/>
      <c r="N9862" s="224"/>
      <c r="O9862" s="224"/>
    </row>
    <row r="9863" spans="4:15" ht="12.75" customHeight="1" x14ac:dyDescent="0.3">
      <c r="D9863" s="90"/>
      <c r="E9863" s="90"/>
      <c r="F9863" s="4"/>
      <c r="K9863" s="224"/>
      <c r="L9863" s="224"/>
      <c r="M9863" s="224"/>
      <c r="N9863" s="224"/>
      <c r="O9863" s="224"/>
    </row>
    <row r="9864" spans="4:15" ht="12.75" customHeight="1" x14ac:dyDescent="0.3">
      <c r="D9864" s="90"/>
      <c r="E9864" s="90"/>
      <c r="F9864" s="4"/>
      <c r="K9864" s="224"/>
      <c r="L9864" s="224"/>
      <c r="M9864" s="224"/>
      <c r="N9864" s="224"/>
      <c r="O9864" s="224"/>
    </row>
    <row r="9865" spans="4:15" ht="12.75" customHeight="1" x14ac:dyDescent="0.3">
      <c r="D9865" s="90"/>
      <c r="E9865" s="90"/>
      <c r="F9865" s="4"/>
      <c r="K9865" s="224"/>
      <c r="L9865" s="224"/>
      <c r="M9865" s="224"/>
      <c r="N9865" s="224"/>
      <c r="O9865" s="224"/>
    </row>
    <row r="9866" spans="4:15" ht="12.75" customHeight="1" x14ac:dyDescent="0.3">
      <c r="D9866" s="90"/>
      <c r="E9866" s="90"/>
      <c r="F9866" s="4"/>
      <c r="K9866" s="224"/>
      <c r="L9866" s="224"/>
      <c r="M9866" s="224"/>
      <c r="N9866" s="224"/>
      <c r="O9866" s="224"/>
    </row>
    <row r="9867" spans="4:15" ht="12.75" customHeight="1" x14ac:dyDescent="0.3">
      <c r="D9867" s="90"/>
      <c r="E9867" s="90"/>
      <c r="F9867" s="4"/>
      <c r="K9867" s="224"/>
      <c r="L9867" s="224"/>
      <c r="M9867" s="224"/>
      <c r="N9867" s="224"/>
      <c r="O9867" s="224"/>
    </row>
    <row r="9868" spans="4:15" ht="12.75" customHeight="1" x14ac:dyDescent="0.3">
      <c r="D9868" s="90"/>
      <c r="E9868" s="90"/>
      <c r="F9868" s="4"/>
      <c r="K9868" s="224"/>
      <c r="L9868" s="224"/>
      <c r="M9868" s="224"/>
      <c r="N9868" s="224"/>
      <c r="O9868" s="224"/>
    </row>
    <row r="9869" spans="4:15" ht="12.75" customHeight="1" x14ac:dyDescent="0.3">
      <c r="D9869" s="90"/>
      <c r="E9869" s="90"/>
      <c r="F9869" s="4"/>
      <c r="K9869" s="224"/>
      <c r="L9869" s="224"/>
      <c r="M9869" s="224"/>
      <c r="N9869" s="224"/>
      <c r="O9869" s="224"/>
    </row>
    <row r="9870" spans="4:15" ht="12.75" customHeight="1" x14ac:dyDescent="0.3">
      <c r="D9870" s="90"/>
      <c r="E9870" s="90"/>
      <c r="F9870" s="4"/>
      <c r="K9870" s="224"/>
      <c r="L9870" s="224"/>
      <c r="M9870" s="224"/>
      <c r="N9870" s="224"/>
      <c r="O9870" s="224"/>
    </row>
    <row r="9871" spans="4:15" ht="12.75" customHeight="1" x14ac:dyDescent="0.3">
      <c r="D9871" s="90"/>
      <c r="E9871" s="90"/>
      <c r="F9871" s="4"/>
      <c r="K9871" s="224"/>
      <c r="L9871" s="224"/>
      <c r="M9871" s="224"/>
      <c r="N9871" s="224"/>
      <c r="O9871" s="224"/>
    </row>
    <row r="9872" spans="4:15" ht="12.75" customHeight="1" x14ac:dyDescent="0.3">
      <c r="D9872" s="90"/>
      <c r="E9872" s="90"/>
      <c r="F9872" s="4"/>
      <c r="K9872" s="224"/>
      <c r="L9872" s="224"/>
      <c r="M9872" s="224"/>
      <c r="N9872" s="224"/>
      <c r="O9872" s="224"/>
    </row>
    <row r="9873" spans="4:15" ht="12.75" customHeight="1" x14ac:dyDescent="0.3">
      <c r="D9873" s="90"/>
      <c r="E9873" s="90"/>
      <c r="F9873" s="4"/>
      <c r="K9873" s="224"/>
      <c r="L9873" s="224"/>
      <c r="M9873" s="224"/>
      <c r="N9873" s="224"/>
      <c r="O9873" s="224"/>
    </row>
    <row r="9874" spans="4:15" ht="12.75" customHeight="1" x14ac:dyDescent="0.3">
      <c r="D9874" s="90"/>
      <c r="E9874" s="90"/>
      <c r="F9874" s="4"/>
      <c r="K9874" s="224"/>
      <c r="L9874" s="224"/>
      <c r="M9874" s="224"/>
      <c r="N9874" s="224"/>
      <c r="O9874" s="224"/>
    </row>
    <row r="9875" spans="4:15" ht="12.75" customHeight="1" x14ac:dyDescent="0.3">
      <c r="D9875" s="90"/>
      <c r="E9875" s="90"/>
      <c r="F9875" s="4"/>
      <c r="K9875" s="224"/>
      <c r="L9875" s="224"/>
      <c r="M9875" s="224"/>
      <c r="N9875" s="224"/>
      <c r="O9875" s="224"/>
    </row>
    <row r="9876" spans="4:15" ht="12.75" customHeight="1" x14ac:dyDescent="0.3">
      <c r="D9876" s="90"/>
      <c r="E9876" s="90"/>
      <c r="F9876" s="4"/>
      <c r="K9876" s="224"/>
      <c r="L9876" s="224"/>
      <c r="M9876" s="224"/>
      <c r="N9876" s="224"/>
      <c r="O9876" s="224"/>
    </row>
    <row r="9877" spans="4:15" ht="12.75" customHeight="1" x14ac:dyDescent="0.3">
      <c r="D9877" s="90"/>
      <c r="E9877" s="90"/>
      <c r="F9877" s="4"/>
      <c r="K9877" s="224"/>
      <c r="L9877" s="224"/>
      <c r="M9877" s="224"/>
      <c r="N9877" s="224"/>
      <c r="O9877" s="224"/>
    </row>
    <row r="9878" spans="4:15" ht="12.75" customHeight="1" x14ac:dyDescent="0.3">
      <c r="D9878" s="90"/>
      <c r="E9878" s="90"/>
      <c r="F9878" s="4"/>
      <c r="K9878" s="224"/>
      <c r="L9878" s="224"/>
      <c r="M9878" s="224"/>
      <c r="N9878" s="224"/>
      <c r="O9878" s="224"/>
    </row>
    <row r="9879" spans="4:15" ht="12.75" customHeight="1" x14ac:dyDescent="0.3">
      <c r="D9879" s="90"/>
      <c r="E9879" s="90"/>
      <c r="F9879" s="4"/>
      <c r="K9879" s="224"/>
      <c r="L9879" s="224"/>
      <c r="M9879" s="224"/>
      <c r="N9879" s="224"/>
      <c r="O9879" s="224"/>
    </row>
    <row r="9880" spans="4:15" ht="12.75" customHeight="1" x14ac:dyDescent="0.3">
      <c r="D9880" s="90"/>
      <c r="E9880" s="90"/>
      <c r="F9880" s="4"/>
      <c r="K9880" s="224"/>
      <c r="L9880" s="224"/>
      <c r="M9880" s="224"/>
      <c r="N9880" s="224"/>
      <c r="O9880" s="224"/>
    </row>
    <row r="9881" spans="4:15" ht="12.75" customHeight="1" x14ac:dyDescent="0.3">
      <c r="D9881" s="90"/>
      <c r="E9881" s="90"/>
      <c r="F9881" s="4"/>
      <c r="K9881" s="224"/>
      <c r="L9881" s="224"/>
      <c r="M9881" s="224"/>
      <c r="N9881" s="224"/>
      <c r="O9881" s="224"/>
    </row>
    <row r="9882" spans="4:15" ht="12.75" customHeight="1" x14ac:dyDescent="0.3">
      <c r="D9882" s="90"/>
      <c r="E9882" s="90"/>
      <c r="F9882" s="4"/>
      <c r="K9882" s="224"/>
      <c r="L9882" s="224"/>
      <c r="M9882" s="224"/>
      <c r="N9882" s="224"/>
      <c r="O9882" s="224"/>
    </row>
    <row r="9883" spans="4:15" ht="12.75" customHeight="1" x14ac:dyDescent="0.3">
      <c r="D9883" s="90"/>
      <c r="E9883" s="90"/>
      <c r="F9883" s="4"/>
      <c r="K9883" s="224"/>
      <c r="L9883" s="224"/>
      <c r="M9883" s="224"/>
      <c r="N9883" s="224"/>
      <c r="O9883" s="224"/>
    </row>
    <row r="9884" spans="4:15" ht="12.75" customHeight="1" x14ac:dyDescent="0.3">
      <c r="D9884" s="90"/>
      <c r="E9884" s="90"/>
      <c r="F9884" s="4"/>
      <c r="K9884" s="224"/>
      <c r="L9884" s="224"/>
      <c r="M9884" s="224"/>
      <c r="N9884" s="224"/>
      <c r="O9884" s="224"/>
    </row>
    <row r="9885" spans="4:15" ht="12.75" customHeight="1" x14ac:dyDescent="0.3">
      <c r="D9885" s="90"/>
      <c r="E9885" s="90"/>
      <c r="F9885" s="4"/>
      <c r="K9885" s="224"/>
      <c r="L9885" s="224"/>
      <c r="M9885" s="224"/>
      <c r="N9885" s="224"/>
      <c r="O9885" s="224"/>
    </row>
    <row r="9886" spans="4:15" ht="12.75" customHeight="1" x14ac:dyDescent="0.3">
      <c r="D9886" s="90"/>
      <c r="E9886" s="90"/>
      <c r="F9886" s="4"/>
      <c r="K9886" s="224"/>
      <c r="L9886" s="224"/>
      <c r="M9886" s="224"/>
      <c r="N9886" s="224"/>
      <c r="O9886" s="224"/>
    </row>
    <row r="9887" spans="4:15" ht="12.75" customHeight="1" x14ac:dyDescent="0.3">
      <c r="D9887" s="90"/>
      <c r="E9887" s="90"/>
      <c r="F9887" s="4"/>
      <c r="K9887" s="224"/>
      <c r="L9887" s="224"/>
      <c r="M9887" s="224"/>
      <c r="N9887" s="224"/>
      <c r="O9887" s="224"/>
    </row>
    <row r="9888" spans="4:15" ht="12.75" customHeight="1" x14ac:dyDescent="0.3">
      <c r="D9888" s="90"/>
      <c r="E9888" s="90"/>
      <c r="F9888" s="4"/>
      <c r="K9888" s="224"/>
      <c r="L9888" s="224"/>
      <c r="M9888" s="224"/>
      <c r="N9888" s="224"/>
      <c r="O9888" s="224"/>
    </row>
    <row r="9889" spans="4:15" ht="12.75" customHeight="1" x14ac:dyDescent="0.3">
      <c r="D9889" s="90"/>
      <c r="E9889" s="90"/>
      <c r="F9889" s="4"/>
      <c r="K9889" s="224"/>
      <c r="L9889" s="224"/>
      <c r="M9889" s="224"/>
      <c r="N9889" s="224"/>
      <c r="O9889" s="224"/>
    </row>
    <row r="9890" spans="4:15" ht="12.75" customHeight="1" x14ac:dyDescent="0.3">
      <c r="D9890" s="90"/>
      <c r="E9890" s="90"/>
      <c r="F9890" s="4"/>
      <c r="K9890" s="224"/>
      <c r="L9890" s="224"/>
      <c r="M9890" s="224"/>
      <c r="N9890" s="224"/>
      <c r="O9890" s="224"/>
    </row>
    <row r="9891" spans="4:15" ht="12.75" customHeight="1" x14ac:dyDescent="0.3">
      <c r="D9891" s="90"/>
      <c r="E9891" s="90"/>
      <c r="F9891" s="4"/>
      <c r="K9891" s="224"/>
      <c r="L9891" s="224"/>
      <c r="M9891" s="224"/>
      <c r="N9891" s="224"/>
      <c r="O9891" s="224"/>
    </row>
    <row r="9892" spans="4:15" ht="12.75" customHeight="1" x14ac:dyDescent="0.3">
      <c r="D9892" s="90"/>
      <c r="E9892" s="90"/>
      <c r="F9892" s="4"/>
      <c r="K9892" s="224"/>
      <c r="L9892" s="224"/>
      <c r="M9892" s="224"/>
      <c r="N9892" s="224"/>
      <c r="O9892" s="224"/>
    </row>
    <row r="9893" spans="4:15" ht="12.75" customHeight="1" x14ac:dyDescent="0.3">
      <c r="D9893" s="90"/>
      <c r="E9893" s="90"/>
      <c r="F9893" s="4"/>
      <c r="K9893" s="224"/>
      <c r="L9893" s="224"/>
      <c r="M9893" s="224"/>
      <c r="N9893" s="224"/>
      <c r="O9893" s="224"/>
    </row>
    <row r="9894" spans="4:15" ht="12.75" customHeight="1" x14ac:dyDescent="0.3">
      <c r="D9894" s="90"/>
      <c r="E9894" s="90"/>
      <c r="F9894" s="4"/>
      <c r="K9894" s="224"/>
      <c r="L9894" s="224"/>
      <c r="M9894" s="224"/>
      <c r="N9894" s="224"/>
      <c r="O9894" s="224"/>
    </row>
    <row r="9895" spans="4:15" ht="12.75" customHeight="1" x14ac:dyDescent="0.3">
      <c r="D9895" s="90"/>
      <c r="E9895" s="90"/>
      <c r="F9895" s="4"/>
      <c r="K9895" s="224"/>
      <c r="L9895" s="224"/>
      <c r="M9895" s="224"/>
      <c r="N9895" s="224"/>
      <c r="O9895" s="224"/>
    </row>
    <row r="9896" spans="4:15" ht="12.75" customHeight="1" x14ac:dyDescent="0.3">
      <c r="D9896" s="90"/>
      <c r="E9896" s="90"/>
      <c r="F9896" s="4"/>
      <c r="K9896" s="224"/>
      <c r="L9896" s="224"/>
      <c r="M9896" s="224"/>
      <c r="N9896" s="224"/>
      <c r="O9896" s="224"/>
    </row>
    <row r="9897" spans="4:15" ht="12.75" customHeight="1" x14ac:dyDescent="0.3">
      <c r="D9897" s="90"/>
      <c r="E9897" s="90"/>
      <c r="F9897" s="4"/>
      <c r="K9897" s="224"/>
      <c r="L9897" s="224"/>
      <c r="M9897" s="224"/>
      <c r="N9897" s="224"/>
      <c r="O9897" s="224"/>
    </row>
    <row r="9898" spans="4:15" ht="12.75" customHeight="1" x14ac:dyDescent="0.3">
      <c r="D9898" s="90"/>
      <c r="E9898" s="90"/>
      <c r="F9898" s="4"/>
      <c r="K9898" s="224"/>
      <c r="L9898" s="224"/>
      <c r="M9898" s="224"/>
      <c r="N9898" s="224"/>
      <c r="O9898" s="224"/>
    </row>
    <row r="9899" spans="4:15" ht="12.75" customHeight="1" x14ac:dyDescent="0.3">
      <c r="D9899" s="90"/>
      <c r="E9899" s="90"/>
      <c r="F9899" s="4"/>
      <c r="K9899" s="224"/>
      <c r="L9899" s="224"/>
      <c r="M9899" s="224"/>
      <c r="N9899" s="224"/>
      <c r="O9899" s="224"/>
    </row>
    <row r="9900" spans="4:15" ht="12.75" customHeight="1" x14ac:dyDescent="0.3">
      <c r="D9900" s="90"/>
      <c r="E9900" s="90"/>
      <c r="F9900" s="4"/>
      <c r="K9900" s="224"/>
      <c r="L9900" s="224"/>
      <c r="M9900" s="224"/>
      <c r="N9900" s="224"/>
      <c r="O9900" s="224"/>
    </row>
    <row r="9901" spans="4:15" ht="12.75" customHeight="1" x14ac:dyDescent="0.3">
      <c r="D9901" s="90"/>
      <c r="E9901" s="90"/>
      <c r="F9901" s="4"/>
      <c r="K9901" s="224"/>
      <c r="L9901" s="224"/>
      <c r="M9901" s="224"/>
      <c r="N9901" s="224"/>
      <c r="O9901" s="224"/>
    </row>
    <row r="9902" spans="4:15" ht="12.75" customHeight="1" x14ac:dyDescent="0.3">
      <c r="D9902" s="90"/>
      <c r="E9902" s="90"/>
      <c r="F9902" s="4"/>
      <c r="K9902" s="224"/>
      <c r="L9902" s="224"/>
      <c r="M9902" s="224"/>
      <c r="N9902" s="224"/>
      <c r="O9902" s="224"/>
    </row>
    <row r="9903" spans="4:15" ht="12.75" customHeight="1" x14ac:dyDescent="0.3">
      <c r="D9903" s="90"/>
      <c r="E9903" s="90"/>
      <c r="F9903" s="4"/>
      <c r="K9903" s="224"/>
      <c r="L9903" s="224"/>
      <c r="M9903" s="224"/>
      <c r="N9903" s="224"/>
      <c r="O9903" s="224"/>
    </row>
    <row r="9904" spans="4:15" ht="12.75" customHeight="1" x14ac:dyDescent="0.3">
      <c r="D9904" s="90"/>
      <c r="E9904" s="90"/>
      <c r="F9904" s="4"/>
      <c r="K9904" s="224"/>
      <c r="L9904" s="224"/>
      <c r="M9904" s="224"/>
      <c r="N9904" s="224"/>
      <c r="O9904" s="224"/>
    </row>
    <row r="9905" spans="4:15" ht="12.75" customHeight="1" x14ac:dyDescent="0.3">
      <c r="D9905" s="90"/>
      <c r="E9905" s="90"/>
      <c r="F9905" s="4"/>
      <c r="K9905" s="224"/>
      <c r="L9905" s="224"/>
      <c r="M9905" s="224"/>
      <c r="N9905" s="224"/>
      <c r="O9905" s="224"/>
    </row>
    <row r="9906" spans="4:15" ht="12.75" customHeight="1" x14ac:dyDescent="0.3">
      <c r="D9906" s="90"/>
      <c r="E9906" s="90"/>
      <c r="F9906" s="4"/>
      <c r="K9906" s="224"/>
      <c r="L9906" s="224"/>
      <c r="M9906" s="224"/>
      <c r="N9906" s="224"/>
      <c r="O9906" s="224"/>
    </row>
    <row r="9907" spans="4:15" ht="12.75" customHeight="1" x14ac:dyDescent="0.3">
      <c r="D9907" s="90"/>
      <c r="E9907" s="90"/>
      <c r="F9907" s="4"/>
      <c r="K9907" s="224"/>
      <c r="L9907" s="224"/>
      <c r="M9907" s="224"/>
      <c r="N9907" s="224"/>
      <c r="O9907" s="224"/>
    </row>
    <row r="9908" spans="4:15" ht="12.75" customHeight="1" x14ac:dyDescent="0.3">
      <c r="D9908" s="90"/>
      <c r="E9908" s="90"/>
      <c r="F9908" s="4"/>
      <c r="K9908" s="224"/>
      <c r="L9908" s="224"/>
      <c r="M9908" s="224"/>
      <c r="N9908" s="224"/>
      <c r="O9908" s="224"/>
    </row>
    <row r="9909" spans="4:15" ht="12.75" customHeight="1" x14ac:dyDescent="0.3">
      <c r="D9909" s="90"/>
      <c r="E9909" s="90"/>
      <c r="F9909" s="4"/>
      <c r="K9909" s="224"/>
      <c r="L9909" s="224"/>
      <c r="M9909" s="224"/>
      <c r="N9909" s="224"/>
      <c r="O9909" s="224"/>
    </row>
    <row r="9910" spans="4:15" ht="12.75" customHeight="1" x14ac:dyDescent="0.3">
      <c r="D9910" s="90"/>
      <c r="E9910" s="90"/>
      <c r="F9910" s="4"/>
      <c r="K9910" s="224"/>
      <c r="L9910" s="224"/>
      <c r="M9910" s="224"/>
      <c r="N9910" s="224"/>
      <c r="O9910" s="224"/>
    </row>
    <row r="9911" spans="4:15" ht="12.75" customHeight="1" x14ac:dyDescent="0.3">
      <c r="D9911" s="90"/>
      <c r="E9911" s="90"/>
      <c r="F9911" s="4"/>
      <c r="K9911" s="224"/>
      <c r="L9911" s="224"/>
      <c r="M9911" s="224"/>
      <c r="N9911" s="224"/>
      <c r="O9911" s="224"/>
    </row>
    <row r="9912" spans="4:15" ht="12.75" customHeight="1" x14ac:dyDescent="0.3">
      <c r="D9912" s="90"/>
      <c r="E9912" s="90"/>
      <c r="F9912" s="4"/>
      <c r="K9912" s="224"/>
      <c r="L9912" s="224"/>
      <c r="M9912" s="224"/>
      <c r="N9912" s="224"/>
      <c r="O9912" s="224"/>
    </row>
    <row r="9913" spans="4:15" ht="12.75" customHeight="1" x14ac:dyDescent="0.3">
      <c r="D9913" s="90"/>
      <c r="E9913" s="90"/>
      <c r="F9913" s="4"/>
      <c r="K9913" s="224"/>
      <c r="L9913" s="224"/>
      <c r="M9913" s="224"/>
      <c r="N9913" s="224"/>
      <c r="O9913" s="224"/>
    </row>
    <row r="9914" spans="4:15" ht="12.75" customHeight="1" x14ac:dyDescent="0.3">
      <c r="D9914" s="90"/>
      <c r="E9914" s="90"/>
      <c r="F9914" s="4"/>
      <c r="K9914" s="224"/>
      <c r="L9914" s="224"/>
      <c r="M9914" s="224"/>
      <c r="N9914" s="224"/>
      <c r="O9914" s="224"/>
    </row>
    <row r="9915" spans="4:15" ht="12.75" customHeight="1" x14ac:dyDescent="0.3">
      <c r="D9915" s="90"/>
      <c r="E9915" s="90"/>
      <c r="F9915" s="4"/>
      <c r="K9915" s="224"/>
      <c r="L9915" s="224"/>
      <c r="M9915" s="224"/>
      <c r="N9915" s="224"/>
      <c r="O9915" s="224"/>
    </row>
    <row r="9916" spans="4:15" ht="12.75" customHeight="1" x14ac:dyDescent="0.3">
      <c r="D9916" s="90"/>
      <c r="E9916" s="90"/>
      <c r="F9916" s="4"/>
      <c r="K9916" s="224"/>
      <c r="L9916" s="224"/>
      <c r="M9916" s="224"/>
      <c r="N9916" s="224"/>
      <c r="O9916" s="224"/>
    </row>
    <row r="9917" spans="4:15" ht="12.75" customHeight="1" x14ac:dyDescent="0.3">
      <c r="D9917" s="90"/>
      <c r="E9917" s="90"/>
      <c r="F9917" s="4"/>
      <c r="K9917" s="224"/>
      <c r="L9917" s="224"/>
      <c r="M9917" s="224"/>
      <c r="N9917" s="224"/>
      <c r="O9917" s="224"/>
    </row>
    <row r="9918" spans="4:15" ht="12.75" customHeight="1" x14ac:dyDescent="0.3">
      <c r="D9918" s="90"/>
      <c r="E9918" s="90"/>
      <c r="F9918" s="4"/>
      <c r="K9918" s="224"/>
      <c r="L9918" s="224"/>
      <c r="M9918" s="224"/>
      <c r="N9918" s="224"/>
      <c r="O9918" s="224"/>
    </row>
    <row r="9919" spans="4:15" ht="12.75" customHeight="1" x14ac:dyDescent="0.3">
      <c r="D9919" s="90"/>
      <c r="E9919" s="90"/>
      <c r="F9919" s="4"/>
      <c r="K9919" s="224"/>
      <c r="L9919" s="224"/>
      <c r="M9919" s="224"/>
      <c r="N9919" s="224"/>
      <c r="O9919" s="224"/>
    </row>
    <row r="9920" spans="4:15" ht="12.75" customHeight="1" x14ac:dyDescent="0.3">
      <c r="D9920" s="90"/>
      <c r="E9920" s="90"/>
      <c r="F9920" s="4"/>
      <c r="K9920" s="224"/>
      <c r="L9920" s="224"/>
      <c r="M9920" s="224"/>
      <c r="N9920" s="224"/>
      <c r="O9920" s="224"/>
    </row>
    <row r="9921" spans="4:15" ht="12.75" customHeight="1" x14ac:dyDescent="0.3">
      <c r="D9921" s="90"/>
      <c r="E9921" s="90"/>
      <c r="F9921" s="4"/>
      <c r="K9921" s="224"/>
      <c r="L9921" s="224"/>
      <c r="M9921" s="224"/>
      <c r="N9921" s="224"/>
      <c r="O9921" s="224"/>
    </row>
    <row r="9922" spans="4:15" ht="12.75" customHeight="1" x14ac:dyDescent="0.3">
      <c r="D9922" s="90"/>
      <c r="E9922" s="90"/>
      <c r="F9922" s="4"/>
      <c r="K9922" s="224"/>
      <c r="L9922" s="224"/>
      <c r="M9922" s="224"/>
      <c r="N9922" s="224"/>
      <c r="O9922" s="224"/>
    </row>
    <row r="9923" spans="4:15" ht="12.75" customHeight="1" x14ac:dyDescent="0.3">
      <c r="D9923" s="90"/>
      <c r="E9923" s="90"/>
      <c r="F9923" s="4"/>
      <c r="K9923" s="224"/>
      <c r="L9923" s="224"/>
      <c r="M9923" s="224"/>
      <c r="N9923" s="224"/>
      <c r="O9923" s="224"/>
    </row>
    <row r="9924" spans="4:15" ht="12.75" customHeight="1" x14ac:dyDescent="0.3">
      <c r="D9924" s="90"/>
      <c r="E9924" s="90"/>
      <c r="F9924" s="4"/>
      <c r="K9924" s="224"/>
      <c r="L9924" s="224"/>
      <c r="M9924" s="224"/>
      <c r="N9924" s="224"/>
      <c r="O9924" s="224"/>
    </row>
    <row r="9925" spans="4:15" ht="12.75" customHeight="1" x14ac:dyDescent="0.3">
      <c r="D9925" s="90"/>
      <c r="E9925" s="90"/>
      <c r="F9925" s="4"/>
      <c r="K9925" s="224"/>
      <c r="L9925" s="224"/>
      <c r="M9925" s="224"/>
      <c r="N9925" s="224"/>
      <c r="O9925" s="224"/>
    </row>
    <row r="9926" spans="4:15" ht="12.75" customHeight="1" x14ac:dyDescent="0.3">
      <c r="D9926" s="90"/>
      <c r="E9926" s="90"/>
      <c r="F9926" s="4"/>
      <c r="K9926" s="224"/>
      <c r="L9926" s="224"/>
      <c r="M9926" s="224"/>
      <c r="N9926" s="224"/>
      <c r="O9926" s="224"/>
    </row>
    <row r="9927" spans="4:15" ht="12.75" customHeight="1" x14ac:dyDescent="0.3">
      <c r="D9927" s="90"/>
      <c r="E9927" s="90"/>
      <c r="F9927" s="4"/>
      <c r="K9927" s="224"/>
      <c r="L9927" s="224"/>
      <c r="M9927" s="224"/>
      <c r="N9927" s="224"/>
      <c r="O9927" s="224"/>
    </row>
    <row r="9928" spans="4:15" ht="12.75" customHeight="1" x14ac:dyDescent="0.3">
      <c r="D9928" s="90"/>
      <c r="E9928" s="90"/>
      <c r="F9928" s="4"/>
      <c r="K9928" s="224"/>
      <c r="L9928" s="224"/>
      <c r="M9928" s="224"/>
      <c r="N9928" s="224"/>
      <c r="O9928" s="224"/>
    </row>
    <row r="9929" spans="4:15" ht="12.75" customHeight="1" x14ac:dyDescent="0.3">
      <c r="D9929" s="90"/>
      <c r="E9929" s="90"/>
      <c r="F9929" s="4"/>
      <c r="K9929" s="224"/>
      <c r="L9929" s="224"/>
      <c r="M9929" s="224"/>
      <c r="N9929" s="224"/>
      <c r="O9929" s="224"/>
    </row>
    <row r="9930" spans="4:15" ht="12.75" customHeight="1" x14ac:dyDescent="0.3">
      <c r="D9930" s="90"/>
      <c r="E9930" s="90"/>
      <c r="F9930" s="4"/>
      <c r="K9930" s="224"/>
      <c r="L9930" s="224"/>
      <c r="M9930" s="224"/>
      <c r="N9930" s="224"/>
      <c r="O9930" s="224"/>
    </row>
    <row r="9931" spans="4:15" ht="12.75" customHeight="1" x14ac:dyDescent="0.3">
      <c r="D9931" s="90"/>
      <c r="E9931" s="90"/>
      <c r="F9931" s="4"/>
      <c r="K9931" s="224"/>
      <c r="L9931" s="224"/>
      <c r="M9931" s="224"/>
      <c r="N9931" s="224"/>
      <c r="O9931" s="224"/>
    </row>
    <row r="9932" spans="4:15" ht="12.75" customHeight="1" x14ac:dyDescent="0.3">
      <c r="D9932" s="90"/>
      <c r="E9932" s="90"/>
      <c r="F9932" s="4"/>
      <c r="K9932" s="224"/>
      <c r="L9932" s="224"/>
      <c r="M9932" s="224"/>
      <c r="N9932" s="224"/>
      <c r="O9932" s="224"/>
    </row>
    <row r="9933" spans="4:15" ht="12.75" customHeight="1" x14ac:dyDescent="0.3">
      <c r="D9933" s="90"/>
      <c r="E9933" s="90"/>
      <c r="F9933" s="4"/>
      <c r="K9933" s="224"/>
      <c r="L9933" s="224"/>
      <c r="M9933" s="224"/>
      <c r="N9933" s="224"/>
      <c r="O9933" s="224"/>
    </row>
    <row r="9934" spans="4:15" ht="12.75" customHeight="1" x14ac:dyDescent="0.3">
      <c r="D9934" s="90"/>
      <c r="E9934" s="90"/>
      <c r="F9934" s="4"/>
      <c r="K9934" s="224"/>
      <c r="L9934" s="224"/>
      <c r="M9934" s="224"/>
      <c r="N9934" s="224"/>
      <c r="O9934" s="224"/>
    </row>
    <row r="9935" spans="4:15" ht="12.75" customHeight="1" x14ac:dyDescent="0.3">
      <c r="D9935" s="90"/>
      <c r="E9935" s="90"/>
      <c r="F9935" s="4"/>
      <c r="K9935" s="224"/>
      <c r="L9935" s="224"/>
      <c r="M9935" s="224"/>
      <c r="N9935" s="224"/>
      <c r="O9935" s="224"/>
    </row>
    <row r="9936" spans="4:15" ht="12.75" customHeight="1" x14ac:dyDescent="0.3">
      <c r="D9936" s="90"/>
      <c r="E9936" s="90"/>
      <c r="F9936" s="4"/>
      <c r="K9936" s="224"/>
      <c r="L9936" s="224"/>
      <c r="M9936" s="224"/>
      <c r="N9936" s="224"/>
      <c r="O9936" s="224"/>
    </row>
    <row r="9937" spans="4:15" ht="12.75" customHeight="1" x14ac:dyDescent="0.3">
      <c r="D9937" s="90"/>
      <c r="E9937" s="90"/>
      <c r="F9937" s="4"/>
      <c r="K9937" s="224"/>
      <c r="L9937" s="224"/>
      <c r="M9937" s="224"/>
      <c r="N9937" s="224"/>
      <c r="O9937" s="224"/>
    </row>
    <row r="9938" spans="4:15" ht="12.75" customHeight="1" x14ac:dyDescent="0.3">
      <c r="D9938" s="90"/>
      <c r="E9938" s="90"/>
      <c r="F9938" s="4"/>
      <c r="K9938" s="224"/>
      <c r="L9938" s="224"/>
      <c r="M9938" s="224"/>
      <c r="N9938" s="224"/>
      <c r="O9938" s="224"/>
    </row>
    <row r="9939" spans="4:15" ht="12.75" customHeight="1" x14ac:dyDescent="0.3">
      <c r="D9939" s="90"/>
      <c r="E9939" s="90"/>
      <c r="F9939" s="4"/>
      <c r="K9939" s="224"/>
      <c r="L9939" s="224"/>
      <c r="M9939" s="224"/>
      <c r="N9939" s="224"/>
      <c r="O9939" s="224"/>
    </row>
    <row r="9940" spans="4:15" ht="12.75" customHeight="1" x14ac:dyDescent="0.3">
      <c r="D9940" s="90"/>
      <c r="E9940" s="90"/>
      <c r="F9940" s="4"/>
      <c r="K9940" s="224"/>
      <c r="L9940" s="224"/>
      <c r="M9940" s="224"/>
      <c r="N9940" s="224"/>
      <c r="O9940" s="224"/>
    </row>
    <row r="9941" spans="4:15" ht="12.75" customHeight="1" x14ac:dyDescent="0.3">
      <c r="D9941" s="90"/>
      <c r="E9941" s="90"/>
      <c r="F9941" s="4"/>
      <c r="K9941" s="224"/>
      <c r="L9941" s="224"/>
      <c r="M9941" s="224"/>
      <c r="N9941" s="224"/>
      <c r="O9941" s="224"/>
    </row>
    <row r="9942" spans="4:15" ht="12.75" customHeight="1" x14ac:dyDescent="0.3">
      <c r="D9942" s="90"/>
      <c r="E9942" s="90"/>
      <c r="F9942" s="4"/>
      <c r="K9942" s="224"/>
      <c r="L9942" s="224"/>
      <c r="M9942" s="224"/>
      <c r="N9942" s="224"/>
      <c r="O9942" s="224"/>
    </row>
    <row r="9943" spans="4:15" ht="12.75" customHeight="1" x14ac:dyDescent="0.3">
      <c r="D9943" s="90"/>
      <c r="E9943" s="90"/>
      <c r="F9943" s="4"/>
      <c r="K9943" s="224"/>
      <c r="L9943" s="224"/>
      <c r="M9943" s="224"/>
      <c r="N9943" s="224"/>
      <c r="O9943" s="224"/>
    </row>
    <row r="9944" spans="4:15" ht="12.75" customHeight="1" x14ac:dyDescent="0.3">
      <c r="D9944" s="90"/>
      <c r="E9944" s="90"/>
      <c r="F9944" s="4"/>
      <c r="K9944" s="224"/>
      <c r="L9944" s="224"/>
      <c r="M9944" s="224"/>
      <c r="N9944" s="224"/>
      <c r="O9944" s="224"/>
    </row>
    <row r="9945" spans="4:15" ht="12.75" customHeight="1" x14ac:dyDescent="0.3">
      <c r="D9945" s="90"/>
      <c r="E9945" s="90"/>
      <c r="F9945" s="4"/>
      <c r="K9945" s="224"/>
      <c r="L9945" s="224"/>
      <c r="M9945" s="224"/>
      <c r="N9945" s="224"/>
      <c r="O9945" s="224"/>
    </row>
    <row r="9946" spans="4:15" ht="12.75" customHeight="1" x14ac:dyDescent="0.3">
      <c r="D9946" s="90"/>
      <c r="E9946" s="90"/>
      <c r="F9946" s="4"/>
      <c r="K9946" s="224"/>
      <c r="L9946" s="224"/>
      <c r="M9946" s="224"/>
      <c r="N9946" s="224"/>
      <c r="O9946" s="224"/>
    </row>
    <row r="9947" spans="4:15" ht="12.75" customHeight="1" x14ac:dyDescent="0.3">
      <c r="D9947" s="90"/>
      <c r="E9947" s="90"/>
      <c r="F9947" s="4"/>
      <c r="K9947" s="224"/>
      <c r="L9947" s="224"/>
      <c r="M9947" s="224"/>
      <c r="N9947" s="224"/>
      <c r="O9947" s="224"/>
    </row>
    <row r="9948" spans="4:15" ht="12.75" customHeight="1" x14ac:dyDescent="0.3">
      <c r="D9948" s="90"/>
      <c r="E9948" s="90"/>
      <c r="F9948" s="4"/>
      <c r="K9948" s="224"/>
      <c r="L9948" s="224"/>
      <c r="M9948" s="224"/>
      <c r="N9948" s="224"/>
      <c r="O9948" s="224"/>
    </row>
    <row r="9949" spans="4:15" ht="12.75" customHeight="1" x14ac:dyDescent="0.3">
      <c r="D9949" s="90"/>
      <c r="E9949" s="90"/>
      <c r="F9949" s="4"/>
      <c r="K9949" s="224"/>
      <c r="L9949" s="224"/>
      <c r="M9949" s="224"/>
      <c r="N9949" s="224"/>
      <c r="O9949" s="224"/>
    </row>
    <row r="9950" spans="4:15" ht="12.75" customHeight="1" x14ac:dyDescent="0.3">
      <c r="D9950" s="90"/>
      <c r="E9950" s="90"/>
      <c r="F9950" s="4"/>
      <c r="K9950" s="224"/>
      <c r="L9950" s="224"/>
      <c r="M9950" s="224"/>
      <c r="N9950" s="224"/>
      <c r="O9950" s="224"/>
    </row>
    <row r="9951" spans="4:15" ht="12.75" customHeight="1" x14ac:dyDescent="0.3">
      <c r="D9951" s="90"/>
      <c r="E9951" s="90"/>
      <c r="F9951" s="4"/>
      <c r="K9951" s="224"/>
      <c r="L9951" s="224"/>
      <c r="M9951" s="224"/>
      <c r="N9951" s="224"/>
      <c r="O9951" s="224"/>
    </row>
    <row r="9952" spans="4:15" ht="12.75" customHeight="1" x14ac:dyDescent="0.3">
      <c r="D9952" s="90"/>
      <c r="E9952" s="90"/>
      <c r="F9952" s="4"/>
      <c r="K9952" s="224"/>
      <c r="L9952" s="224"/>
      <c r="M9952" s="224"/>
      <c r="N9952" s="224"/>
      <c r="O9952" s="224"/>
    </row>
    <row r="9953" spans="4:15" ht="12.75" customHeight="1" x14ac:dyDescent="0.3">
      <c r="D9953" s="90"/>
      <c r="E9953" s="90"/>
      <c r="F9953" s="4"/>
      <c r="K9953" s="224"/>
      <c r="L9953" s="224"/>
      <c r="M9953" s="224"/>
      <c r="N9953" s="224"/>
      <c r="O9953" s="224"/>
    </row>
    <row r="9954" spans="4:15" ht="12.75" customHeight="1" x14ac:dyDescent="0.3">
      <c r="D9954" s="90"/>
      <c r="E9954" s="90"/>
      <c r="F9954" s="4"/>
      <c r="K9954" s="224"/>
      <c r="L9954" s="224"/>
      <c r="M9954" s="224"/>
      <c r="N9954" s="224"/>
      <c r="O9954" s="224"/>
    </row>
    <row r="9955" spans="4:15" ht="12.75" customHeight="1" x14ac:dyDescent="0.3">
      <c r="D9955" s="90"/>
      <c r="E9955" s="90"/>
      <c r="F9955" s="4"/>
      <c r="K9955" s="224"/>
      <c r="L9955" s="224"/>
      <c r="M9955" s="224"/>
      <c r="N9955" s="224"/>
      <c r="O9955" s="224"/>
    </row>
    <row r="9956" spans="4:15" ht="12.75" customHeight="1" x14ac:dyDescent="0.3">
      <c r="D9956" s="90"/>
      <c r="E9956" s="90"/>
      <c r="F9956" s="4"/>
      <c r="K9956" s="224"/>
      <c r="L9956" s="224"/>
      <c r="M9956" s="224"/>
      <c r="N9956" s="224"/>
      <c r="O9956" s="224"/>
    </row>
    <row r="9957" spans="4:15" ht="12.75" customHeight="1" x14ac:dyDescent="0.3">
      <c r="D9957" s="90"/>
      <c r="E9957" s="90"/>
      <c r="F9957" s="4"/>
      <c r="K9957" s="224"/>
      <c r="L9957" s="224"/>
      <c r="M9957" s="224"/>
      <c r="N9957" s="224"/>
      <c r="O9957" s="224"/>
    </row>
    <row r="9958" spans="4:15" ht="12.75" customHeight="1" x14ac:dyDescent="0.3">
      <c r="D9958" s="90"/>
      <c r="E9958" s="90"/>
      <c r="F9958" s="4"/>
      <c r="K9958" s="224"/>
      <c r="L9958" s="224"/>
      <c r="M9958" s="224"/>
      <c r="N9958" s="224"/>
      <c r="O9958" s="224"/>
    </row>
    <row r="9959" spans="4:15" ht="12.75" customHeight="1" x14ac:dyDescent="0.3">
      <c r="D9959" s="90"/>
      <c r="E9959" s="90"/>
      <c r="F9959" s="4"/>
      <c r="K9959" s="224"/>
      <c r="L9959" s="224"/>
      <c r="M9959" s="224"/>
      <c r="N9959" s="224"/>
      <c r="O9959" s="224"/>
    </row>
    <row r="9960" spans="4:15" ht="12.75" customHeight="1" x14ac:dyDescent="0.3">
      <c r="D9960" s="90"/>
      <c r="E9960" s="90"/>
      <c r="F9960" s="4"/>
      <c r="K9960" s="224"/>
      <c r="L9960" s="224"/>
      <c r="M9960" s="224"/>
      <c r="N9960" s="224"/>
      <c r="O9960" s="224"/>
    </row>
    <row r="9961" spans="4:15" ht="12.75" customHeight="1" x14ac:dyDescent="0.3">
      <c r="D9961" s="90"/>
      <c r="E9961" s="90"/>
      <c r="F9961" s="4"/>
      <c r="K9961" s="224"/>
      <c r="L9961" s="224"/>
      <c r="M9961" s="224"/>
      <c r="N9961" s="224"/>
      <c r="O9961" s="224"/>
    </row>
    <row r="9962" spans="4:15" ht="12.75" customHeight="1" x14ac:dyDescent="0.3">
      <c r="D9962" s="90"/>
      <c r="E9962" s="90"/>
      <c r="F9962" s="4"/>
      <c r="K9962" s="224"/>
      <c r="L9962" s="224"/>
      <c r="M9962" s="224"/>
      <c r="N9962" s="224"/>
      <c r="O9962" s="224"/>
    </row>
    <row r="9963" spans="4:15" ht="12.75" customHeight="1" x14ac:dyDescent="0.3">
      <c r="D9963" s="90"/>
      <c r="E9963" s="90"/>
      <c r="F9963" s="4"/>
      <c r="K9963" s="224"/>
      <c r="L9963" s="224"/>
      <c r="M9963" s="224"/>
      <c r="N9963" s="224"/>
      <c r="O9963" s="224"/>
    </row>
    <row r="9964" spans="4:15" ht="12.75" customHeight="1" x14ac:dyDescent="0.3">
      <c r="D9964" s="90"/>
      <c r="E9964" s="90"/>
      <c r="F9964" s="4"/>
      <c r="K9964" s="224"/>
      <c r="L9964" s="224"/>
      <c r="M9964" s="224"/>
      <c r="N9964" s="224"/>
      <c r="O9964" s="224"/>
    </row>
    <row r="9965" spans="4:15" ht="12.75" customHeight="1" x14ac:dyDescent="0.3">
      <c r="D9965" s="90"/>
      <c r="E9965" s="90"/>
      <c r="F9965" s="4"/>
      <c r="K9965" s="224"/>
      <c r="L9965" s="224"/>
      <c r="M9965" s="224"/>
      <c r="N9965" s="224"/>
      <c r="O9965" s="224"/>
    </row>
    <row r="9966" spans="4:15" ht="12.75" customHeight="1" x14ac:dyDescent="0.3">
      <c r="D9966" s="90"/>
      <c r="E9966" s="90"/>
      <c r="F9966" s="4"/>
      <c r="K9966" s="224"/>
      <c r="L9966" s="224"/>
      <c r="M9966" s="224"/>
      <c r="N9966" s="224"/>
      <c r="O9966" s="224"/>
    </row>
    <row r="9967" spans="4:15" ht="12.75" customHeight="1" x14ac:dyDescent="0.3">
      <c r="D9967" s="90"/>
      <c r="E9967" s="90"/>
      <c r="F9967" s="4"/>
      <c r="K9967" s="224"/>
      <c r="L9967" s="224"/>
      <c r="M9967" s="224"/>
      <c r="N9967" s="224"/>
      <c r="O9967" s="224"/>
    </row>
    <row r="9968" spans="4:15" ht="12.75" customHeight="1" x14ac:dyDescent="0.3">
      <c r="D9968" s="90"/>
      <c r="E9968" s="90"/>
      <c r="F9968" s="4"/>
      <c r="K9968" s="224"/>
      <c r="L9968" s="224"/>
      <c r="M9968" s="224"/>
      <c r="N9968" s="224"/>
      <c r="O9968" s="224"/>
    </row>
    <row r="9969" spans="4:15" ht="12.75" customHeight="1" x14ac:dyDescent="0.3">
      <c r="D9969" s="90"/>
      <c r="E9969" s="90"/>
      <c r="F9969" s="4"/>
      <c r="K9969" s="224"/>
      <c r="L9969" s="224"/>
      <c r="M9969" s="224"/>
      <c r="N9969" s="224"/>
      <c r="O9969" s="224"/>
    </row>
    <row r="9970" spans="4:15" ht="12.75" customHeight="1" x14ac:dyDescent="0.3">
      <c r="D9970" s="90"/>
      <c r="E9970" s="90"/>
      <c r="F9970" s="4"/>
      <c r="K9970" s="224"/>
      <c r="L9970" s="224"/>
      <c r="M9970" s="224"/>
      <c r="N9970" s="224"/>
      <c r="O9970" s="224"/>
    </row>
    <row r="9971" spans="4:15" ht="12.75" customHeight="1" x14ac:dyDescent="0.3">
      <c r="D9971" s="90"/>
      <c r="E9971" s="90"/>
      <c r="F9971" s="4"/>
      <c r="K9971" s="224"/>
      <c r="L9971" s="224"/>
      <c r="M9971" s="224"/>
      <c r="N9971" s="224"/>
      <c r="O9971" s="224"/>
    </row>
    <row r="9972" spans="4:15" ht="12.75" customHeight="1" x14ac:dyDescent="0.3">
      <c r="D9972" s="90"/>
      <c r="E9972" s="90"/>
      <c r="F9972" s="4"/>
      <c r="K9972" s="224"/>
      <c r="L9972" s="224"/>
      <c r="M9972" s="224"/>
      <c r="N9972" s="224"/>
      <c r="O9972" s="224"/>
    </row>
    <row r="9973" spans="4:15" ht="12.75" customHeight="1" x14ac:dyDescent="0.3">
      <c r="D9973" s="90"/>
      <c r="E9973" s="90"/>
      <c r="F9973" s="4"/>
      <c r="K9973" s="224"/>
      <c r="L9973" s="224"/>
      <c r="M9973" s="224"/>
      <c r="N9973" s="224"/>
      <c r="O9973" s="224"/>
    </row>
    <row r="9974" spans="4:15" ht="12.75" customHeight="1" x14ac:dyDescent="0.3">
      <c r="D9974" s="90"/>
      <c r="E9974" s="90"/>
      <c r="F9974" s="4"/>
      <c r="K9974" s="224"/>
      <c r="L9974" s="224"/>
      <c r="M9974" s="224"/>
      <c r="N9974" s="224"/>
      <c r="O9974" s="224"/>
    </row>
    <row r="9975" spans="4:15" ht="12.75" customHeight="1" x14ac:dyDescent="0.3">
      <c r="D9975" s="90"/>
      <c r="E9975" s="90"/>
      <c r="F9975" s="4"/>
      <c r="K9975" s="224"/>
      <c r="L9975" s="224"/>
      <c r="M9975" s="224"/>
      <c r="N9975" s="224"/>
      <c r="O9975" s="224"/>
    </row>
    <row r="9976" spans="4:15" ht="12.75" customHeight="1" x14ac:dyDescent="0.3">
      <c r="D9976" s="90"/>
      <c r="E9976" s="90"/>
      <c r="F9976" s="4"/>
      <c r="K9976" s="224"/>
      <c r="L9976" s="224"/>
      <c r="M9976" s="224"/>
      <c r="N9976" s="224"/>
      <c r="O9976" s="224"/>
    </row>
    <row r="9977" spans="4:15" ht="12.75" customHeight="1" x14ac:dyDescent="0.3">
      <c r="D9977" s="90"/>
      <c r="E9977" s="90"/>
      <c r="F9977" s="4"/>
      <c r="K9977" s="224"/>
      <c r="L9977" s="224"/>
      <c r="M9977" s="224"/>
      <c r="N9977" s="224"/>
      <c r="O9977" s="224"/>
    </row>
    <row r="9978" spans="4:15" ht="12.75" customHeight="1" x14ac:dyDescent="0.3">
      <c r="D9978" s="90"/>
      <c r="E9978" s="90"/>
      <c r="F9978" s="4"/>
      <c r="K9978" s="224"/>
      <c r="L9978" s="224"/>
      <c r="M9978" s="224"/>
      <c r="N9978" s="224"/>
      <c r="O9978" s="224"/>
    </row>
    <row r="9979" spans="4:15" ht="12.75" customHeight="1" x14ac:dyDescent="0.3">
      <c r="D9979" s="90"/>
      <c r="E9979" s="90"/>
      <c r="F9979" s="4"/>
      <c r="K9979" s="224"/>
      <c r="L9979" s="224"/>
      <c r="M9979" s="224"/>
      <c r="N9979" s="224"/>
      <c r="O9979" s="224"/>
    </row>
    <row r="9980" spans="4:15" ht="12.75" customHeight="1" x14ac:dyDescent="0.3">
      <c r="D9980" s="90"/>
      <c r="E9980" s="90"/>
      <c r="F9980" s="4"/>
      <c r="K9980" s="224"/>
      <c r="L9980" s="224"/>
      <c r="M9980" s="224"/>
      <c r="N9980" s="224"/>
      <c r="O9980" s="224"/>
    </row>
    <row r="9981" spans="4:15" ht="12.75" customHeight="1" x14ac:dyDescent="0.3">
      <c r="D9981" s="90"/>
      <c r="E9981" s="90"/>
      <c r="F9981" s="4"/>
      <c r="K9981" s="224"/>
      <c r="L9981" s="224"/>
      <c r="M9981" s="224"/>
      <c r="N9981" s="224"/>
      <c r="O9981" s="224"/>
    </row>
    <row r="9982" spans="4:15" ht="12.75" customHeight="1" x14ac:dyDescent="0.3">
      <c r="D9982" s="90"/>
      <c r="E9982" s="90"/>
      <c r="F9982" s="4"/>
      <c r="K9982" s="224"/>
      <c r="L9982" s="224"/>
      <c r="M9982" s="224"/>
      <c r="N9982" s="224"/>
      <c r="O9982" s="224"/>
    </row>
    <row r="9983" spans="4:15" ht="12.75" customHeight="1" x14ac:dyDescent="0.3">
      <c r="D9983" s="90"/>
      <c r="E9983" s="90"/>
      <c r="F9983" s="4"/>
      <c r="K9983" s="224"/>
      <c r="L9983" s="224"/>
      <c r="M9983" s="224"/>
      <c r="N9983" s="224"/>
      <c r="O9983" s="224"/>
    </row>
    <row r="9984" spans="4:15" ht="12.75" customHeight="1" x14ac:dyDescent="0.3">
      <c r="D9984" s="90"/>
      <c r="E9984" s="90"/>
      <c r="F9984" s="4"/>
      <c r="K9984" s="224"/>
      <c r="L9984" s="224"/>
      <c r="M9984" s="224"/>
      <c r="N9984" s="224"/>
      <c r="O9984" s="224"/>
    </row>
    <row r="9985" spans="4:15" ht="12.75" customHeight="1" x14ac:dyDescent="0.3">
      <c r="D9985" s="90"/>
      <c r="E9985" s="90"/>
      <c r="F9985" s="4"/>
      <c r="K9985" s="224"/>
      <c r="L9985" s="224"/>
      <c r="M9985" s="224"/>
      <c r="N9985" s="224"/>
      <c r="O9985" s="224"/>
    </row>
    <row r="9986" spans="4:15" ht="12.75" customHeight="1" x14ac:dyDescent="0.3">
      <c r="D9986" s="90"/>
      <c r="E9986" s="90"/>
      <c r="F9986" s="4"/>
      <c r="K9986" s="224"/>
      <c r="L9986" s="224"/>
      <c r="M9986" s="224"/>
      <c r="N9986" s="224"/>
      <c r="O9986" s="224"/>
    </row>
    <row r="9987" spans="4:15" ht="12.75" customHeight="1" x14ac:dyDescent="0.3">
      <c r="D9987" s="90"/>
      <c r="E9987" s="90"/>
      <c r="F9987" s="4"/>
      <c r="K9987" s="224"/>
      <c r="L9987" s="224"/>
      <c r="M9987" s="224"/>
      <c r="N9987" s="224"/>
      <c r="O9987" s="224"/>
    </row>
    <row r="9988" spans="4:15" ht="12.75" customHeight="1" x14ac:dyDescent="0.3">
      <c r="D9988" s="90"/>
      <c r="E9988" s="90"/>
      <c r="F9988" s="4"/>
      <c r="K9988" s="224"/>
      <c r="L9988" s="224"/>
      <c r="M9988" s="224"/>
      <c r="N9988" s="224"/>
      <c r="O9988" s="224"/>
    </row>
    <row r="9989" spans="4:15" ht="12.75" customHeight="1" x14ac:dyDescent="0.3">
      <c r="D9989" s="90"/>
      <c r="E9989" s="90"/>
      <c r="F9989" s="4"/>
      <c r="K9989" s="224"/>
      <c r="L9989" s="224"/>
      <c r="M9989" s="224"/>
      <c r="N9989" s="224"/>
      <c r="O9989" s="224"/>
    </row>
    <row r="9990" spans="4:15" ht="12.75" customHeight="1" x14ac:dyDescent="0.3">
      <c r="D9990" s="90"/>
      <c r="E9990" s="90"/>
      <c r="F9990" s="4"/>
      <c r="K9990" s="224"/>
      <c r="L9990" s="224"/>
      <c r="M9990" s="224"/>
      <c r="N9990" s="224"/>
      <c r="O9990" s="224"/>
    </row>
    <row r="9991" spans="4:15" ht="12.75" customHeight="1" x14ac:dyDescent="0.3">
      <c r="D9991" s="90"/>
      <c r="E9991" s="90"/>
      <c r="F9991" s="4"/>
      <c r="K9991" s="224"/>
      <c r="L9991" s="224"/>
      <c r="M9991" s="224"/>
      <c r="N9991" s="224"/>
      <c r="O9991" s="224"/>
    </row>
    <row r="9992" spans="4:15" ht="12.75" customHeight="1" x14ac:dyDescent="0.3">
      <c r="D9992" s="90"/>
      <c r="E9992" s="90"/>
      <c r="F9992" s="4"/>
      <c r="K9992" s="224"/>
      <c r="L9992" s="224"/>
      <c r="M9992" s="224"/>
      <c r="N9992" s="224"/>
      <c r="O9992" s="224"/>
    </row>
    <row r="9993" spans="4:15" ht="12.75" customHeight="1" x14ac:dyDescent="0.3">
      <c r="D9993" s="90"/>
      <c r="E9993" s="90"/>
      <c r="F9993" s="4"/>
      <c r="K9993" s="224"/>
      <c r="L9993" s="224"/>
      <c r="M9993" s="224"/>
      <c r="N9993" s="224"/>
      <c r="O9993" s="224"/>
    </row>
    <row r="9994" spans="4:15" ht="12.75" customHeight="1" x14ac:dyDescent="0.3">
      <c r="D9994" s="90"/>
      <c r="E9994" s="90"/>
      <c r="F9994" s="4"/>
      <c r="K9994" s="224"/>
      <c r="L9994" s="224"/>
      <c r="M9994" s="224"/>
      <c r="N9994" s="224"/>
      <c r="O9994" s="224"/>
    </row>
    <row r="9995" spans="4:15" ht="12.75" customHeight="1" x14ac:dyDescent="0.3">
      <c r="D9995" s="90"/>
      <c r="E9995" s="90"/>
      <c r="F9995" s="4"/>
      <c r="K9995" s="224"/>
      <c r="L9995" s="224"/>
      <c r="M9995" s="224"/>
      <c r="N9995" s="224"/>
      <c r="O9995" s="224"/>
    </row>
    <row r="9996" spans="4:15" ht="12.75" customHeight="1" x14ac:dyDescent="0.3">
      <c r="D9996" s="90"/>
      <c r="E9996" s="90"/>
      <c r="F9996" s="4"/>
      <c r="K9996" s="224"/>
      <c r="L9996" s="224"/>
      <c r="M9996" s="224"/>
      <c r="N9996" s="224"/>
      <c r="O9996" s="224"/>
    </row>
    <row r="9997" spans="4:15" ht="12.75" customHeight="1" x14ac:dyDescent="0.3">
      <c r="D9997" s="90"/>
      <c r="E9997" s="90"/>
      <c r="F9997" s="4"/>
      <c r="K9997" s="224"/>
      <c r="L9997" s="224"/>
      <c r="M9997" s="224"/>
      <c r="N9997" s="224"/>
      <c r="O9997" s="224"/>
    </row>
    <row r="9998" spans="4:15" ht="12.75" customHeight="1" x14ac:dyDescent="0.3">
      <c r="D9998" s="90"/>
      <c r="E9998" s="90"/>
      <c r="F9998" s="4"/>
      <c r="K9998" s="224"/>
      <c r="L9998" s="224"/>
      <c r="M9998" s="224"/>
      <c r="N9998" s="224"/>
      <c r="O9998" s="224"/>
    </row>
    <row r="9999" spans="4:15" ht="12.75" customHeight="1" x14ac:dyDescent="0.3">
      <c r="D9999" s="90"/>
      <c r="E9999" s="90"/>
      <c r="F9999" s="4"/>
      <c r="K9999" s="224"/>
      <c r="L9999" s="224"/>
      <c r="M9999" s="224"/>
      <c r="N9999" s="224"/>
      <c r="O9999" s="224"/>
    </row>
    <row r="10000" spans="4:15" ht="12.75" customHeight="1" x14ac:dyDescent="0.3">
      <c r="D10000" s="90"/>
      <c r="E10000" s="90"/>
      <c r="F10000" s="4"/>
      <c r="K10000" s="224"/>
      <c r="L10000" s="224"/>
      <c r="M10000" s="224"/>
      <c r="N10000" s="224"/>
      <c r="O10000" s="224"/>
    </row>
    <row r="10001" spans="4:15" ht="12.75" customHeight="1" x14ac:dyDescent="0.3">
      <c r="D10001" s="90"/>
      <c r="E10001" s="90"/>
      <c r="F10001" s="4"/>
      <c r="K10001" s="224"/>
      <c r="L10001" s="224"/>
      <c r="M10001" s="224"/>
      <c r="N10001" s="224"/>
      <c r="O10001" s="224"/>
    </row>
    <row r="10002" spans="4:15" ht="12.75" customHeight="1" x14ac:dyDescent="0.3">
      <c r="D10002" s="90"/>
      <c r="E10002" s="90"/>
      <c r="F10002" s="4"/>
      <c r="K10002" s="224"/>
      <c r="L10002" s="224"/>
      <c r="M10002" s="224"/>
      <c r="N10002" s="224"/>
      <c r="O10002" s="224"/>
    </row>
    <row r="10003" spans="4:15" ht="12.75" customHeight="1" x14ac:dyDescent="0.3">
      <c r="D10003" s="90"/>
      <c r="E10003" s="90"/>
      <c r="F10003" s="4"/>
      <c r="K10003" s="224"/>
      <c r="L10003" s="224"/>
      <c r="M10003" s="224"/>
      <c r="N10003" s="224"/>
      <c r="O10003" s="224"/>
    </row>
    <row r="10004" spans="4:15" ht="12.75" customHeight="1" x14ac:dyDescent="0.3">
      <c r="D10004" s="90"/>
      <c r="E10004" s="90"/>
      <c r="F10004" s="4"/>
      <c r="K10004" s="224"/>
      <c r="L10004" s="224"/>
      <c r="M10004" s="224"/>
      <c r="N10004" s="224"/>
      <c r="O10004" s="224"/>
    </row>
    <row r="10005" spans="4:15" ht="12.75" customHeight="1" x14ac:dyDescent="0.3">
      <c r="D10005" s="90"/>
      <c r="E10005" s="90"/>
      <c r="F10005" s="4"/>
      <c r="K10005" s="224"/>
      <c r="L10005" s="224"/>
      <c r="M10005" s="224"/>
      <c r="N10005" s="224"/>
      <c r="O10005" s="224"/>
    </row>
    <row r="10006" spans="4:15" ht="12.75" customHeight="1" x14ac:dyDescent="0.3">
      <c r="D10006" s="90"/>
      <c r="E10006" s="90"/>
      <c r="F10006" s="4"/>
      <c r="K10006" s="224"/>
      <c r="L10006" s="224"/>
      <c r="M10006" s="224"/>
      <c r="N10006" s="224"/>
      <c r="O10006" s="224"/>
    </row>
    <row r="10007" spans="4:15" ht="12.75" customHeight="1" x14ac:dyDescent="0.3">
      <c r="D10007" s="90"/>
      <c r="E10007" s="90"/>
      <c r="F10007" s="4"/>
      <c r="K10007" s="224"/>
      <c r="L10007" s="224"/>
      <c r="M10007" s="224"/>
      <c r="N10007" s="224"/>
      <c r="O10007" s="224"/>
    </row>
    <row r="10008" spans="4:15" ht="12.75" customHeight="1" x14ac:dyDescent="0.3">
      <c r="D10008" s="90"/>
      <c r="E10008" s="90"/>
      <c r="F10008" s="4"/>
      <c r="K10008" s="224"/>
      <c r="L10008" s="224"/>
      <c r="M10008" s="224"/>
      <c r="N10008" s="224"/>
      <c r="O10008" s="224"/>
    </row>
    <row r="10009" spans="4:15" ht="12.75" customHeight="1" x14ac:dyDescent="0.3">
      <c r="D10009" s="90"/>
      <c r="E10009" s="90"/>
      <c r="F10009" s="4"/>
      <c r="K10009" s="224"/>
      <c r="L10009" s="224"/>
      <c r="M10009" s="224"/>
      <c r="N10009" s="224"/>
      <c r="O10009" s="224"/>
    </row>
    <row r="10010" spans="4:15" ht="12.75" customHeight="1" x14ac:dyDescent="0.3">
      <c r="D10010" s="90"/>
      <c r="E10010" s="90"/>
      <c r="F10010" s="4"/>
      <c r="K10010" s="224"/>
      <c r="L10010" s="224"/>
      <c r="M10010" s="224"/>
      <c r="N10010" s="224"/>
      <c r="O10010" s="224"/>
    </row>
    <row r="10011" spans="4:15" ht="12.75" customHeight="1" x14ac:dyDescent="0.3">
      <c r="D10011" s="90"/>
      <c r="E10011" s="90"/>
      <c r="F10011" s="4"/>
      <c r="K10011" s="224"/>
      <c r="L10011" s="224"/>
      <c r="M10011" s="224"/>
      <c r="N10011" s="224"/>
      <c r="O10011" s="224"/>
    </row>
    <row r="10012" spans="4:15" ht="12.75" customHeight="1" x14ac:dyDescent="0.3">
      <c r="D10012" s="90"/>
      <c r="E10012" s="90"/>
      <c r="F10012" s="4"/>
      <c r="K10012" s="224"/>
      <c r="L10012" s="224"/>
      <c r="M10012" s="224"/>
      <c r="N10012" s="224"/>
      <c r="O10012" s="224"/>
    </row>
    <row r="10013" spans="4:15" ht="12.75" customHeight="1" x14ac:dyDescent="0.3">
      <c r="D10013" s="90"/>
      <c r="E10013" s="90"/>
      <c r="F10013" s="4"/>
      <c r="K10013" s="224"/>
      <c r="L10013" s="224"/>
      <c r="M10013" s="224"/>
      <c r="N10013" s="224"/>
      <c r="O10013" s="224"/>
    </row>
    <row r="10014" spans="4:15" ht="12.75" customHeight="1" x14ac:dyDescent="0.3">
      <c r="D10014" s="90"/>
      <c r="E10014" s="90"/>
      <c r="F10014" s="4"/>
      <c r="K10014" s="224"/>
      <c r="L10014" s="224"/>
      <c r="M10014" s="224"/>
      <c r="N10014" s="224"/>
      <c r="O10014" s="224"/>
    </row>
    <row r="10015" spans="4:15" ht="12.75" customHeight="1" x14ac:dyDescent="0.3">
      <c r="D10015" s="90"/>
      <c r="E10015" s="90"/>
      <c r="F10015" s="4"/>
      <c r="K10015" s="224"/>
      <c r="L10015" s="224"/>
      <c r="M10015" s="224"/>
      <c r="N10015" s="224"/>
      <c r="O10015" s="224"/>
    </row>
    <row r="10016" spans="4:15" ht="12.75" customHeight="1" x14ac:dyDescent="0.3">
      <c r="D10016" s="90"/>
      <c r="E10016" s="90"/>
      <c r="F10016" s="4"/>
      <c r="K10016" s="224"/>
      <c r="L10016" s="224"/>
      <c r="M10016" s="224"/>
      <c r="N10016" s="224"/>
      <c r="O10016" s="224"/>
    </row>
    <row r="10017" spans="4:15" ht="12.75" customHeight="1" x14ac:dyDescent="0.3">
      <c r="D10017" s="90"/>
      <c r="E10017" s="90"/>
      <c r="F10017" s="4"/>
      <c r="K10017" s="224"/>
      <c r="L10017" s="224"/>
      <c r="M10017" s="224"/>
      <c r="N10017" s="224"/>
      <c r="O10017" s="224"/>
    </row>
    <row r="10018" spans="4:15" ht="12.75" customHeight="1" x14ac:dyDescent="0.3">
      <c r="D10018" s="90"/>
      <c r="E10018" s="90"/>
      <c r="F10018" s="4"/>
      <c r="K10018" s="224"/>
      <c r="L10018" s="224"/>
      <c r="M10018" s="224"/>
      <c r="N10018" s="224"/>
      <c r="O10018" s="224"/>
    </row>
    <row r="10019" spans="4:15" ht="12.75" customHeight="1" x14ac:dyDescent="0.3">
      <c r="D10019" s="90"/>
      <c r="E10019" s="90"/>
      <c r="F10019" s="4"/>
      <c r="K10019" s="224"/>
      <c r="L10019" s="224"/>
      <c r="M10019" s="224"/>
      <c r="N10019" s="224"/>
      <c r="O10019" s="224"/>
    </row>
    <row r="10020" spans="4:15" ht="12.75" customHeight="1" x14ac:dyDescent="0.3">
      <c r="D10020" s="90"/>
      <c r="E10020" s="90"/>
      <c r="F10020" s="4"/>
      <c r="K10020" s="224"/>
      <c r="L10020" s="224"/>
      <c r="M10020" s="224"/>
      <c r="N10020" s="224"/>
      <c r="O10020" s="224"/>
    </row>
    <row r="10021" spans="4:15" ht="12.75" customHeight="1" x14ac:dyDescent="0.3">
      <c r="D10021" s="90"/>
      <c r="E10021" s="90"/>
      <c r="F10021" s="4"/>
      <c r="K10021" s="224"/>
      <c r="L10021" s="224"/>
      <c r="M10021" s="224"/>
      <c r="N10021" s="224"/>
      <c r="O10021" s="224"/>
    </row>
    <row r="10022" spans="4:15" ht="12.75" customHeight="1" x14ac:dyDescent="0.3">
      <c r="D10022" s="90"/>
      <c r="E10022" s="90"/>
      <c r="F10022" s="4"/>
      <c r="K10022" s="224"/>
      <c r="L10022" s="224"/>
      <c r="M10022" s="224"/>
      <c r="N10022" s="224"/>
      <c r="O10022" s="224"/>
    </row>
    <row r="10023" spans="4:15" ht="12.75" customHeight="1" x14ac:dyDescent="0.3">
      <c r="D10023" s="90"/>
      <c r="E10023" s="90"/>
      <c r="F10023" s="4"/>
      <c r="K10023" s="224"/>
      <c r="L10023" s="224"/>
      <c r="M10023" s="224"/>
      <c r="N10023" s="224"/>
      <c r="O10023" s="224"/>
    </row>
    <row r="10024" spans="4:15" ht="12.75" customHeight="1" x14ac:dyDescent="0.3">
      <c r="D10024" s="90"/>
      <c r="E10024" s="90"/>
      <c r="F10024" s="4"/>
      <c r="K10024" s="224"/>
      <c r="L10024" s="224"/>
      <c r="M10024" s="224"/>
      <c r="N10024" s="224"/>
      <c r="O10024" s="224"/>
    </row>
    <row r="10025" spans="4:15" ht="12.75" customHeight="1" x14ac:dyDescent="0.3">
      <c r="D10025" s="90"/>
      <c r="E10025" s="90"/>
      <c r="F10025" s="4"/>
      <c r="K10025" s="224"/>
      <c r="L10025" s="224"/>
      <c r="M10025" s="224"/>
      <c r="N10025" s="224"/>
      <c r="O10025" s="224"/>
    </row>
    <row r="10026" spans="4:15" ht="12.75" customHeight="1" x14ac:dyDescent="0.3">
      <c r="D10026" s="90"/>
      <c r="E10026" s="90"/>
      <c r="F10026" s="4"/>
      <c r="K10026" s="224"/>
      <c r="L10026" s="224"/>
      <c r="M10026" s="224"/>
      <c r="N10026" s="224"/>
      <c r="O10026" s="224"/>
    </row>
    <row r="10027" spans="4:15" ht="12.75" customHeight="1" x14ac:dyDescent="0.3">
      <c r="D10027" s="90"/>
      <c r="E10027" s="90"/>
      <c r="F10027" s="4"/>
      <c r="K10027" s="224"/>
      <c r="L10027" s="224"/>
      <c r="M10027" s="224"/>
      <c r="N10027" s="224"/>
      <c r="O10027" s="224"/>
    </row>
    <row r="10028" spans="4:15" ht="12.75" customHeight="1" x14ac:dyDescent="0.3">
      <c r="D10028" s="90"/>
      <c r="E10028" s="90"/>
      <c r="F10028" s="4"/>
      <c r="K10028" s="224"/>
      <c r="L10028" s="224"/>
      <c r="M10028" s="224"/>
      <c r="N10028" s="224"/>
      <c r="O10028" s="224"/>
    </row>
    <row r="10029" spans="4:15" ht="12.75" customHeight="1" x14ac:dyDescent="0.3">
      <c r="D10029" s="90"/>
      <c r="E10029" s="90"/>
      <c r="F10029" s="4"/>
      <c r="K10029" s="224"/>
      <c r="L10029" s="224"/>
      <c r="M10029" s="224"/>
      <c r="N10029" s="224"/>
      <c r="O10029" s="224"/>
    </row>
    <row r="10030" spans="4:15" ht="12.75" customHeight="1" x14ac:dyDescent="0.3">
      <c r="D10030" s="90"/>
      <c r="E10030" s="90"/>
      <c r="F10030" s="4"/>
      <c r="K10030" s="224"/>
      <c r="L10030" s="224"/>
      <c r="M10030" s="224"/>
      <c r="N10030" s="224"/>
      <c r="O10030" s="224"/>
    </row>
    <row r="10031" spans="4:15" ht="12.75" customHeight="1" x14ac:dyDescent="0.3">
      <c r="D10031" s="90"/>
      <c r="E10031" s="90"/>
      <c r="F10031" s="4"/>
      <c r="K10031" s="224"/>
      <c r="L10031" s="224"/>
      <c r="M10031" s="224"/>
      <c r="N10031" s="224"/>
      <c r="O10031" s="224"/>
    </row>
    <row r="10032" spans="4:15" ht="12.75" customHeight="1" x14ac:dyDescent="0.3">
      <c r="D10032" s="90"/>
      <c r="E10032" s="90"/>
      <c r="F10032" s="4"/>
      <c r="K10032" s="224"/>
      <c r="L10032" s="224"/>
      <c r="M10032" s="224"/>
      <c r="N10032" s="224"/>
      <c r="O10032" s="224"/>
    </row>
    <row r="10033" spans="4:15" ht="12.75" customHeight="1" x14ac:dyDescent="0.3">
      <c r="D10033" s="90"/>
      <c r="E10033" s="90"/>
      <c r="F10033" s="4"/>
      <c r="K10033" s="224"/>
      <c r="L10033" s="224"/>
      <c r="M10033" s="224"/>
      <c r="N10033" s="224"/>
      <c r="O10033" s="224"/>
    </row>
    <row r="10034" spans="4:15" ht="12.75" customHeight="1" x14ac:dyDescent="0.3">
      <c r="D10034" s="90"/>
      <c r="E10034" s="90"/>
      <c r="F10034" s="4"/>
      <c r="K10034" s="224"/>
      <c r="L10034" s="224"/>
      <c r="M10034" s="224"/>
      <c r="N10034" s="224"/>
      <c r="O10034" s="224"/>
    </row>
    <row r="10035" spans="4:15" ht="12.75" customHeight="1" x14ac:dyDescent="0.3">
      <c r="D10035" s="90"/>
      <c r="E10035" s="90"/>
      <c r="F10035" s="4"/>
      <c r="K10035" s="224"/>
      <c r="L10035" s="224"/>
      <c r="M10035" s="224"/>
      <c r="N10035" s="224"/>
      <c r="O10035" s="224"/>
    </row>
    <row r="10036" spans="4:15" ht="12.75" customHeight="1" x14ac:dyDescent="0.3">
      <c r="D10036" s="90"/>
      <c r="E10036" s="90"/>
      <c r="F10036" s="4"/>
      <c r="K10036" s="224"/>
      <c r="L10036" s="224"/>
      <c r="M10036" s="224"/>
      <c r="N10036" s="224"/>
      <c r="O10036" s="224"/>
    </row>
    <row r="10037" spans="4:15" ht="12.75" customHeight="1" x14ac:dyDescent="0.3">
      <c r="D10037" s="90"/>
      <c r="E10037" s="90"/>
      <c r="F10037" s="4"/>
      <c r="K10037" s="224"/>
      <c r="L10037" s="224"/>
      <c r="M10037" s="224"/>
      <c r="N10037" s="224"/>
      <c r="O10037" s="224"/>
    </row>
    <row r="10038" spans="4:15" ht="12.75" customHeight="1" x14ac:dyDescent="0.3">
      <c r="D10038" s="90"/>
      <c r="E10038" s="90"/>
      <c r="F10038" s="4"/>
      <c r="K10038" s="224"/>
      <c r="L10038" s="224"/>
      <c r="M10038" s="224"/>
      <c r="N10038" s="224"/>
      <c r="O10038" s="224"/>
    </row>
    <row r="10039" spans="4:15" ht="12.75" customHeight="1" x14ac:dyDescent="0.3">
      <c r="D10039" s="90"/>
      <c r="E10039" s="90"/>
      <c r="F10039" s="4"/>
      <c r="K10039" s="224"/>
      <c r="L10039" s="224"/>
      <c r="M10039" s="224"/>
      <c r="N10039" s="224"/>
      <c r="O10039" s="224"/>
    </row>
    <row r="10040" spans="4:15" ht="12.75" customHeight="1" x14ac:dyDescent="0.3">
      <c r="D10040" s="90"/>
      <c r="E10040" s="90"/>
      <c r="F10040" s="4"/>
      <c r="K10040" s="224"/>
      <c r="L10040" s="224"/>
      <c r="M10040" s="224"/>
      <c r="N10040" s="224"/>
      <c r="O10040" s="224"/>
    </row>
    <row r="10041" spans="4:15" ht="12.75" customHeight="1" x14ac:dyDescent="0.3">
      <c r="D10041" s="90"/>
      <c r="E10041" s="90"/>
      <c r="F10041" s="4"/>
      <c r="K10041" s="224"/>
      <c r="L10041" s="224"/>
      <c r="M10041" s="224"/>
      <c r="N10041" s="224"/>
      <c r="O10041" s="224"/>
    </row>
    <row r="10042" spans="4:15" ht="12.75" customHeight="1" x14ac:dyDescent="0.3">
      <c r="D10042" s="90"/>
      <c r="E10042" s="90"/>
      <c r="F10042" s="4"/>
      <c r="K10042" s="224"/>
      <c r="L10042" s="224"/>
      <c r="M10042" s="224"/>
      <c r="N10042" s="224"/>
      <c r="O10042" s="224"/>
    </row>
    <row r="10043" spans="4:15" ht="12.75" customHeight="1" x14ac:dyDescent="0.3">
      <c r="D10043" s="90"/>
      <c r="E10043" s="90"/>
      <c r="F10043" s="4"/>
      <c r="K10043" s="224"/>
      <c r="L10043" s="224"/>
      <c r="M10043" s="224"/>
      <c r="N10043" s="224"/>
      <c r="O10043" s="224"/>
    </row>
    <row r="10044" spans="4:15" ht="12.75" customHeight="1" x14ac:dyDescent="0.3">
      <c r="D10044" s="90"/>
      <c r="E10044" s="90"/>
      <c r="F10044" s="4"/>
      <c r="K10044" s="224"/>
      <c r="L10044" s="224"/>
      <c r="M10044" s="224"/>
      <c r="N10044" s="224"/>
      <c r="O10044" s="224"/>
    </row>
    <row r="10045" spans="4:15" ht="12.75" customHeight="1" x14ac:dyDescent="0.3">
      <c r="D10045" s="90"/>
      <c r="E10045" s="90"/>
      <c r="F10045" s="4"/>
      <c r="K10045" s="224"/>
      <c r="L10045" s="224"/>
      <c r="M10045" s="224"/>
      <c r="N10045" s="224"/>
      <c r="O10045" s="224"/>
    </row>
    <row r="10046" spans="4:15" ht="12.75" customHeight="1" x14ac:dyDescent="0.3">
      <c r="D10046" s="90"/>
      <c r="E10046" s="90"/>
      <c r="F10046" s="4"/>
      <c r="K10046" s="224"/>
      <c r="L10046" s="224"/>
      <c r="M10046" s="224"/>
      <c r="N10046" s="224"/>
      <c r="O10046" s="224"/>
    </row>
    <row r="10047" spans="4:15" ht="12.75" customHeight="1" x14ac:dyDescent="0.3">
      <c r="D10047" s="90"/>
      <c r="E10047" s="90"/>
      <c r="F10047" s="4"/>
      <c r="K10047" s="224"/>
      <c r="L10047" s="224"/>
      <c r="M10047" s="224"/>
      <c r="N10047" s="224"/>
      <c r="O10047" s="224"/>
    </row>
    <row r="10048" spans="4:15" ht="12.75" customHeight="1" x14ac:dyDescent="0.3">
      <c r="D10048" s="90"/>
      <c r="E10048" s="90"/>
      <c r="F10048" s="4"/>
      <c r="K10048" s="224"/>
      <c r="L10048" s="224"/>
      <c r="M10048" s="224"/>
      <c r="N10048" s="224"/>
      <c r="O10048" s="224"/>
    </row>
    <row r="10049" spans="4:15" ht="12.75" customHeight="1" x14ac:dyDescent="0.3">
      <c r="D10049" s="90"/>
      <c r="E10049" s="90"/>
      <c r="F10049" s="4"/>
      <c r="K10049" s="224"/>
      <c r="L10049" s="224"/>
      <c r="M10049" s="224"/>
      <c r="N10049" s="224"/>
      <c r="O10049" s="224"/>
    </row>
    <row r="10050" spans="4:15" ht="12.75" customHeight="1" x14ac:dyDescent="0.3">
      <c r="D10050" s="90"/>
      <c r="E10050" s="90"/>
      <c r="F10050" s="4"/>
      <c r="K10050" s="224"/>
      <c r="L10050" s="224"/>
      <c r="M10050" s="224"/>
      <c r="N10050" s="224"/>
      <c r="O10050" s="224"/>
    </row>
    <row r="10051" spans="4:15" ht="12.75" customHeight="1" x14ac:dyDescent="0.3">
      <c r="D10051" s="90"/>
      <c r="E10051" s="90"/>
      <c r="F10051" s="4"/>
      <c r="K10051" s="224"/>
      <c r="L10051" s="224"/>
      <c r="M10051" s="224"/>
      <c r="N10051" s="224"/>
      <c r="O10051" s="224"/>
    </row>
    <row r="10052" spans="4:15" ht="12.75" customHeight="1" x14ac:dyDescent="0.3">
      <c r="D10052" s="90"/>
      <c r="E10052" s="90"/>
      <c r="F10052" s="4"/>
      <c r="K10052" s="224"/>
      <c r="L10052" s="224"/>
      <c r="M10052" s="224"/>
      <c r="N10052" s="224"/>
      <c r="O10052" s="224"/>
    </row>
    <row r="10053" spans="4:15" ht="12.75" customHeight="1" x14ac:dyDescent="0.3">
      <c r="D10053" s="90"/>
      <c r="E10053" s="90"/>
      <c r="F10053" s="4"/>
      <c r="K10053" s="224"/>
      <c r="L10053" s="224"/>
      <c r="M10053" s="224"/>
      <c r="N10053" s="224"/>
      <c r="O10053" s="224"/>
    </row>
    <row r="10054" spans="4:15" ht="12.75" customHeight="1" x14ac:dyDescent="0.3">
      <c r="D10054" s="90"/>
      <c r="E10054" s="90"/>
      <c r="F10054" s="4"/>
      <c r="K10054" s="224"/>
      <c r="L10054" s="224"/>
      <c r="M10054" s="224"/>
      <c r="N10054" s="224"/>
      <c r="O10054" s="224"/>
    </row>
    <row r="10055" spans="4:15" ht="12.75" customHeight="1" x14ac:dyDescent="0.3">
      <c r="D10055" s="90"/>
      <c r="E10055" s="90"/>
      <c r="F10055" s="4"/>
      <c r="K10055" s="224"/>
      <c r="L10055" s="224"/>
      <c r="M10055" s="224"/>
      <c r="N10055" s="224"/>
      <c r="O10055" s="224"/>
    </row>
    <row r="10056" spans="4:15" ht="12.75" customHeight="1" x14ac:dyDescent="0.3">
      <c r="D10056" s="90"/>
      <c r="E10056" s="90"/>
      <c r="F10056" s="4"/>
      <c r="K10056" s="224"/>
      <c r="L10056" s="224"/>
      <c r="M10056" s="224"/>
      <c r="N10056" s="224"/>
      <c r="O10056" s="224"/>
    </row>
    <row r="10057" spans="4:15" ht="12.75" customHeight="1" x14ac:dyDescent="0.3">
      <c r="D10057" s="90"/>
      <c r="E10057" s="90"/>
      <c r="F10057" s="4"/>
      <c r="K10057" s="224"/>
      <c r="L10057" s="224"/>
      <c r="M10057" s="224"/>
      <c r="N10057" s="224"/>
      <c r="O10057" s="224"/>
    </row>
    <row r="10058" spans="4:15" ht="12.75" customHeight="1" x14ac:dyDescent="0.3">
      <c r="D10058" s="90"/>
      <c r="E10058" s="90"/>
      <c r="F10058" s="4"/>
      <c r="K10058" s="224"/>
      <c r="L10058" s="224"/>
      <c r="M10058" s="224"/>
      <c r="N10058" s="224"/>
      <c r="O10058" s="224"/>
    </row>
    <row r="10059" spans="4:15" ht="12.75" customHeight="1" x14ac:dyDescent="0.3">
      <c r="D10059" s="90"/>
      <c r="E10059" s="90"/>
      <c r="F10059" s="4"/>
      <c r="K10059" s="224"/>
      <c r="L10059" s="224"/>
      <c r="M10059" s="224"/>
      <c r="N10059" s="224"/>
      <c r="O10059" s="224"/>
    </row>
    <row r="10060" spans="4:15" ht="12.75" customHeight="1" x14ac:dyDescent="0.3">
      <c r="D10060" s="90"/>
      <c r="E10060" s="90"/>
      <c r="F10060" s="4"/>
      <c r="K10060" s="224"/>
      <c r="L10060" s="224"/>
      <c r="M10060" s="224"/>
      <c r="N10060" s="224"/>
      <c r="O10060" s="224"/>
    </row>
    <row r="10061" spans="4:15" ht="12.75" customHeight="1" x14ac:dyDescent="0.3">
      <c r="D10061" s="90"/>
      <c r="E10061" s="90"/>
      <c r="F10061" s="4"/>
      <c r="K10061" s="224"/>
      <c r="L10061" s="224"/>
      <c r="M10061" s="224"/>
      <c r="N10061" s="224"/>
      <c r="O10061" s="224"/>
    </row>
    <row r="10062" spans="4:15" ht="12.75" customHeight="1" x14ac:dyDescent="0.3">
      <c r="D10062" s="90"/>
      <c r="E10062" s="90"/>
      <c r="F10062" s="4"/>
      <c r="K10062" s="224"/>
      <c r="L10062" s="224"/>
      <c r="M10062" s="224"/>
      <c r="N10062" s="224"/>
      <c r="O10062" s="224"/>
    </row>
    <row r="10063" spans="4:15" ht="12.75" customHeight="1" x14ac:dyDescent="0.3">
      <c r="D10063" s="90"/>
      <c r="E10063" s="90"/>
      <c r="F10063" s="4"/>
      <c r="K10063" s="224"/>
      <c r="L10063" s="224"/>
      <c r="M10063" s="224"/>
      <c r="N10063" s="224"/>
      <c r="O10063" s="224"/>
    </row>
    <row r="10064" spans="4:15" ht="12.75" customHeight="1" x14ac:dyDescent="0.3">
      <c r="D10064" s="90"/>
      <c r="E10064" s="90"/>
      <c r="F10064" s="4"/>
      <c r="K10064" s="224"/>
      <c r="L10064" s="224"/>
      <c r="M10064" s="224"/>
      <c r="N10064" s="224"/>
      <c r="O10064" s="224"/>
    </row>
    <row r="10065" spans="4:15" ht="12.75" customHeight="1" x14ac:dyDescent="0.3">
      <c r="D10065" s="90"/>
      <c r="E10065" s="90"/>
      <c r="F10065" s="4"/>
      <c r="K10065" s="224"/>
      <c r="L10065" s="224"/>
      <c r="M10065" s="224"/>
      <c r="N10065" s="224"/>
      <c r="O10065" s="224"/>
    </row>
    <row r="10066" spans="4:15" ht="12.75" customHeight="1" x14ac:dyDescent="0.3">
      <c r="D10066" s="90"/>
      <c r="E10066" s="90"/>
      <c r="F10066" s="4"/>
      <c r="K10066" s="224"/>
      <c r="L10066" s="224"/>
      <c r="M10066" s="224"/>
      <c r="N10066" s="224"/>
      <c r="O10066" s="224"/>
    </row>
    <row r="10067" spans="4:15" ht="12.75" customHeight="1" x14ac:dyDescent="0.3">
      <c r="D10067" s="90"/>
      <c r="E10067" s="90"/>
      <c r="F10067" s="4"/>
      <c r="K10067" s="224"/>
      <c r="L10067" s="224"/>
      <c r="M10067" s="224"/>
      <c r="N10067" s="224"/>
      <c r="O10067" s="224"/>
    </row>
    <row r="10068" spans="4:15" ht="12.75" customHeight="1" x14ac:dyDescent="0.3">
      <c r="D10068" s="90"/>
      <c r="E10068" s="90"/>
      <c r="F10068" s="4"/>
      <c r="K10068" s="224"/>
      <c r="L10068" s="224"/>
      <c r="M10068" s="224"/>
      <c r="N10068" s="224"/>
      <c r="O10068" s="224"/>
    </row>
    <row r="10069" spans="4:15" ht="12.75" customHeight="1" x14ac:dyDescent="0.3">
      <c r="D10069" s="90"/>
      <c r="E10069" s="90"/>
      <c r="F10069" s="4"/>
      <c r="K10069" s="224"/>
      <c r="L10069" s="224"/>
      <c r="M10069" s="224"/>
      <c r="N10069" s="224"/>
      <c r="O10069" s="224"/>
    </row>
    <row r="10070" spans="4:15" ht="12.75" customHeight="1" x14ac:dyDescent="0.3">
      <c r="D10070" s="90"/>
      <c r="E10070" s="90"/>
      <c r="F10070" s="4"/>
      <c r="K10070" s="224"/>
      <c r="L10070" s="224"/>
      <c r="M10070" s="224"/>
      <c r="N10070" s="224"/>
      <c r="O10070" s="224"/>
    </row>
    <row r="10071" spans="4:15" ht="12.75" customHeight="1" x14ac:dyDescent="0.3">
      <c r="D10071" s="90"/>
      <c r="E10071" s="90"/>
      <c r="F10071" s="4"/>
      <c r="K10071" s="224"/>
      <c r="L10071" s="224"/>
      <c r="M10071" s="224"/>
      <c r="N10071" s="224"/>
      <c r="O10071" s="224"/>
    </row>
    <row r="10072" spans="4:15" ht="12.75" customHeight="1" x14ac:dyDescent="0.3">
      <c r="D10072" s="90"/>
      <c r="E10072" s="90"/>
      <c r="F10072" s="4"/>
      <c r="K10072" s="224"/>
      <c r="L10072" s="224"/>
      <c r="M10072" s="224"/>
      <c r="N10072" s="224"/>
      <c r="O10072" s="224"/>
    </row>
    <row r="10073" spans="4:15" ht="12.75" customHeight="1" x14ac:dyDescent="0.3">
      <c r="D10073" s="90"/>
      <c r="E10073" s="90"/>
      <c r="F10073" s="4"/>
      <c r="K10073" s="224"/>
      <c r="L10073" s="224"/>
      <c r="M10073" s="224"/>
      <c r="N10073" s="224"/>
      <c r="O10073" s="224"/>
    </row>
    <row r="10074" spans="4:15" ht="12.75" customHeight="1" x14ac:dyDescent="0.3">
      <c r="D10074" s="90"/>
      <c r="E10074" s="90"/>
      <c r="F10074" s="4"/>
      <c r="K10074" s="224"/>
      <c r="L10074" s="224"/>
      <c r="M10074" s="224"/>
      <c r="N10074" s="224"/>
      <c r="O10074" s="224"/>
    </row>
    <row r="10075" spans="4:15" ht="12.75" customHeight="1" x14ac:dyDescent="0.3">
      <c r="D10075" s="90"/>
      <c r="E10075" s="90"/>
      <c r="F10075" s="4"/>
      <c r="K10075" s="224"/>
      <c r="L10075" s="224"/>
      <c r="M10075" s="224"/>
      <c r="N10075" s="224"/>
      <c r="O10075" s="224"/>
    </row>
    <row r="10076" spans="4:15" ht="12.75" customHeight="1" x14ac:dyDescent="0.3">
      <c r="D10076" s="90"/>
      <c r="E10076" s="90"/>
      <c r="F10076" s="4"/>
      <c r="K10076" s="224"/>
      <c r="L10076" s="224"/>
      <c r="M10076" s="224"/>
      <c r="N10076" s="224"/>
      <c r="O10076" s="224"/>
    </row>
    <row r="10077" spans="4:15" ht="12.75" customHeight="1" x14ac:dyDescent="0.3">
      <c r="D10077" s="90"/>
      <c r="E10077" s="90"/>
      <c r="F10077" s="4"/>
      <c r="K10077" s="224"/>
      <c r="L10077" s="224"/>
      <c r="M10077" s="224"/>
      <c r="N10077" s="224"/>
      <c r="O10077" s="224"/>
    </row>
    <row r="10078" spans="4:15" ht="12.75" customHeight="1" x14ac:dyDescent="0.3">
      <c r="D10078" s="90"/>
      <c r="E10078" s="90"/>
      <c r="F10078" s="4"/>
      <c r="K10078" s="224"/>
      <c r="L10078" s="224"/>
      <c r="M10078" s="224"/>
      <c r="N10078" s="224"/>
      <c r="O10078" s="224"/>
    </row>
    <row r="10079" spans="4:15" ht="12.75" customHeight="1" x14ac:dyDescent="0.3">
      <c r="D10079" s="90"/>
      <c r="E10079" s="90"/>
      <c r="F10079" s="4"/>
      <c r="K10079" s="224"/>
      <c r="L10079" s="224"/>
      <c r="M10079" s="224"/>
      <c r="N10079" s="224"/>
      <c r="O10079" s="224"/>
    </row>
    <row r="10080" spans="4:15" ht="12.75" customHeight="1" x14ac:dyDescent="0.3">
      <c r="D10080" s="90"/>
      <c r="E10080" s="90"/>
      <c r="F10080" s="4"/>
      <c r="K10080" s="224"/>
      <c r="L10080" s="224"/>
      <c r="M10080" s="224"/>
      <c r="N10080" s="224"/>
      <c r="O10080" s="224"/>
    </row>
    <row r="10081" spans="4:15" ht="12.75" customHeight="1" x14ac:dyDescent="0.3">
      <c r="D10081" s="90"/>
      <c r="E10081" s="90"/>
      <c r="F10081" s="4"/>
      <c r="K10081" s="224"/>
      <c r="L10081" s="224"/>
      <c r="M10081" s="224"/>
      <c r="N10081" s="224"/>
      <c r="O10081" s="224"/>
    </row>
    <row r="10082" spans="4:15" ht="12.75" customHeight="1" x14ac:dyDescent="0.3">
      <c r="D10082" s="90"/>
      <c r="E10082" s="90"/>
      <c r="F10082" s="4"/>
      <c r="K10082" s="224"/>
      <c r="L10082" s="224"/>
      <c r="M10082" s="224"/>
      <c r="N10082" s="224"/>
      <c r="O10082" s="224"/>
    </row>
    <row r="10083" spans="4:15" ht="12.75" customHeight="1" x14ac:dyDescent="0.3">
      <c r="D10083" s="90"/>
      <c r="E10083" s="90"/>
      <c r="F10083" s="4"/>
      <c r="K10083" s="224"/>
      <c r="L10083" s="224"/>
      <c r="M10083" s="224"/>
      <c r="N10083" s="224"/>
      <c r="O10083" s="224"/>
    </row>
    <row r="10084" spans="4:15" ht="12.75" customHeight="1" x14ac:dyDescent="0.3">
      <c r="D10084" s="90"/>
      <c r="E10084" s="90"/>
      <c r="F10084" s="4"/>
      <c r="K10084" s="224"/>
      <c r="L10084" s="224"/>
      <c r="M10084" s="224"/>
      <c r="N10084" s="224"/>
      <c r="O10084" s="224"/>
    </row>
    <row r="10085" spans="4:15" ht="12.75" customHeight="1" x14ac:dyDescent="0.3">
      <c r="D10085" s="90"/>
      <c r="E10085" s="90"/>
      <c r="F10085" s="4"/>
      <c r="K10085" s="224"/>
      <c r="L10085" s="224"/>
      <c r="M10085" s="224"/>
      <c r="N10085" s="224"/>
      <c r="O10085" s="224"/>
    </row>
    <row r="10086" spans="4:15" ht="12.75" customHeight="1" x14ac:dyDescent="0.3">
      <c r="D10086" s="90"/>
      <c r="E10086" s="90"/>
      <c r="F10086" s="4"/>
      <c r="K10086" s="224"/>
      <c r="L10086" s="224"/>
      <c r="M10086" s="224"/>
      <c r="N10086" s="224"/>
      <c r="O10086" s="224"/>
    </row>
    <row r="10087" spans="4:15" ht="12.75" customHeight="1" x14ac:dyDescent="0.3">
      <c r="D10087" s="90"/>
      <c r="E10087" s="90"/>
      <c r="F10087" s="4"/>
      <c r="K10087" s="224"/>
      <c r="L10087" s="224"/>
      <c r="M10087" s="224"/>
      <c r="N10087" s="224"/>
      <c r="O10087" s="224"/>
    </row>
    <row r="10088" spans="4:15" ht="12.75" customHeight="1" x14ac:dyDescent="0.3">
      <c r="D10088" s="90"/>
      <c r="E10088" s="90"/>
      <c r="F10088" s="4"/>
      <c r="K10088" s="224"/>
      <c r="L10088" s="224"/>
      <c r="M10088" s="224"/>
      <c r="N10088" s="224"/>
      <c r="O10088" s="224"/>
    </row>
    <row r="10089" spans="4:15" ht="12.75" customHeight="1" x14ac:dyDescent="0.3">
      <c r="D10089" s="90"/>
      <c r="E10089" s="90"/>
      <c r="F10089" s="4"/>
      <c r="K10089" s="224"/>
      <c r="L10089" s="224"/>
      <c r="M10089" s="224"/>
      <c r="N10089" s="224"/>
      <c r="O10089" s="224"/>
    </row>
    <row r="10090" spans="4:15" ht="12.75" customHeight="1" x14ac:dyDescent="0.3">
      <c r="D10090" s="90"/>
      <c r="E10090" s="90"/>
      <c r="F10090" s="4"/>
      <c r="K10090" s="224"/>
      <c r="L10090" s="224"/>
      <c r="M10090" s="224"/>
      <c r="N10090" s="224"/>
      <c r="O10090" s="224"/>
    </row>
    <row r="10091" spans="4:15" ht="12.75" customHeight="1" x14ac:dyDescent="0.3">
      <c r="D10091" s="90"/>
      <c r="E10091" s="90"/>
      <c r="F10091" s="4"/>
      <c r="K10091" s="224"/>
      <c r="L10091" s="224"/>
      <c r="M10091" s="224"/>
      <c r="N10091" s="224"/>
      <c r="O10091" s="224"/>
    </row>
    <row r="10092" spans="4:15" ht="12.75" customHeight="1" x14ac:dyDescent="0.3">
      <c r="D10092" s="90"/>
      <c r="E10092" s="90"/>
      <c r="F10092" s="4"/>
      <c r="K10092" s="224"/>
      <c r="L10092" s="224"/>
      <c r="M10092" s="224"/>
      <c r="N10092" s="224"/>
      <c r="O10092" s="224"/>
    </row>
    <row r="10093" spans="4:15" ht="12.75" customHeight="1" x14ac:dyDescent="0.3">
      <c r="D10093" s="90"/>
      <c r="E10093" s="90"/>
      <c r="F10093" s="4"/>
      <c r="K10093" s="224"/>
      <c r="L10093" s="224"/>
      <c r="M10093" s="224"/>
      <c r="N10093" s="224"/>
      <c r="O10093" s="224"/>
    </row>
    <row r="10094" spans="4:15" ht="12.75" customHeight="1" x14ac:dyDescent="0.3">
      <c r="D10094" s="90"/>
      <c r="E10094" s="90"/>
      <c r="F10094" s="4"/>
      <c r="K10094" s="224"/>
      <c r="L10094" s="224"/>
      <c r="M10094" s="224"/>
      <c r="N10094" s="224"/>
      <c r="O10094" s="224"/>
    </row>
    <row r="10095" spans="4:15" ht="12.75" customHeight="1" x14ac:dyDescent="0.3">
      <c r="D10095" s="90"/>
      <c r="E10095" s="90"/>
      <c r="F10095" s="4"/>
      <c r="K10095" s="224"/>
      <c r="L10095" s="224"/>
      <c r="M10095" s="224"/>
      <c r="N10095" s="224"/>
      <c r="O10095" s="224"/>
    </row>
    <row r="10096" spans="4:15" ht="12.75" customHeight="1" x14ac:dyDescent="0.3">
      <c r="D10096" s="90"/>
      <c r="E10096" s="90"/>
      <c r="F10096" s="4"/>
      <c r="K10096" s="224"/>
      <c r="L10096" s="224"/>
      <c r="M10096" s="224"/>
      <c r="N10096" s="224"/>
      <c r="O10096" s="224"/>
    </row>
    <row r="10097" spans="4:15" ht="12.75" customHeight="1" x14ac:dyDescent="0.3">
      <c r="D10097" s="90"/>
      <c r="E10097" s="90"/>
      <c r="F10097" s="4"/>
      <c r="K10097" s="224"/>
      <c r="L10097" s="224"/>
      <c r="M10097" s="224"/>
      <c r="N10097" s="224"/>
      <c r="O10097" s="224"/>
    </row>
    <row r="10098" spans="4:15" ht="12.75" customHeight="1" x14ac:dyDescent="0.3">
      <c r="D10098" s="90"/>
      <c r="E10098" s="90"/>
      <c r="F10098" s="4"/>
      <c r="K10098" s="224"/>
      <c r="L10098" s="224"/>
      <c r="M10098" s="224"/>
      <c r="N10098" s="224"/>
      <c r="O10098" s="224"/>
    </row>
    <row r="10099" spans="4:15" ht="12.75" customHeight="1" x14ac:dyDescent="0.3">
      <c r="D10099" s="90"/>
      <c r="E10099" s="90"/>
      <c r="F10099" s="4"/>
      <c r="K10099" s="224"/>
      <c r="L10099" s="224"/>
      <c r="M10099" s="224"/>
      <c r="N10099" s="224"/>
      <c r="O10099" s="224"/>
    </row>
    <row r="10100" spans="4:15" ht="12.75" customHeight="1" x14ac:dyDescent="0.3">
      <c r="D10100" s="90"/>
      <c r="E10100" s="90"/>
      <c r="F10100" s="4"/>
      <c r="K10100" s="224"/>
      <c r="L10100" s="224"/>
      <c r="M10100" s="224"/>
      <c r="N10100" s="224"/>
      <c r="O10100" s="224"/>
    </row>
    <row r="10101" spans="4:15" ht="12.75" customHeight="1" x14ac:dyDescent="0.3">
      <c r="D10101" s="90"/>
      <c r="E10101" s="90"/>
      <c r="F10101" s="4"/>
      <c r="K10101" s="224"/>
      <c r="L10101" s="224"/>
      <c r="M10101" s="224"/>
      <c r="N10101" s="224"/>
      <c r="O10101" s="224"/>
    </row>
    <row r="10102" spans="4:15" ht="12.75" customHeight="1" x14ac:dyDescent="0.3">
      <c r="D10102" s="90"/>
      <c r="E10102" s="90"/>
      <c r="F10102" s="4"/>
      <c r="K10102" s="224"/>
      <c r="L10102" s="224"/>
      <c r="M10102" s="224"/>
      <c r="N10102" s="224"/>
      <c r="O10102" s="224"/>
    </row>
    <row r="10103" spans="4:15" ht="12.75" customHeight="1" x14ac:dyDescent="0.3">
      <c r="D10103" s="90"/>
      <c r="E10103" s="90"/>
      <c r="F10103" s="4"/>
      <c r="K10103" s="224"/>
      <c r="L10103" s="224"/>
      <c r="M10103" s="224"/>
      <c r="N10103" s="224"/>
      <c r="O10103" s="224"/>
    </row>
    <row r="10104" spans="4:15" ht="12.75" customHeight="1" x14ac:dyDescent="0.3">
      <c r="D10104" s="90"/>
      <c r="E10104" s="90"/>
      <c r="F10104" s="4"/>
      <c r="K10104" s="224"/>
      <c r="L10104" s="224"/>
      <c r="M10104" s="224"/>
      <c r="N10104" s="224"/>
      <c r="O10104" s="224"/>
    </row>
    <row r="10105" spans="4:15" ht="12.75" customHeight="1" x14ac:dyDescent="0.3">
      <c r="D10105" s="90"/>
      <c r="E10105" s="90"/>
      <c r="F10105" s="4"/>
      <c r="K10105" s="224"/>
      <c r="L10105" s="224"/>
      <c r="M10105" s="224"/>
      <c r="N10105" s="224"/>
      <c r="O10105" s="224"/>
    </row>
    <row r="10106" spans="4:15" ht="12.75" customHeight="1" x14ac:dyDescent="0.3">
      <c r="D10106" s="90"/>
      <c r="E10106" s="90"/>
      <c r="F10106" s="4"/>
      <c r="K10106" s="224"/>
      <c r="L10106" s="224"/>
      <c r="M10106" s="224"/>
      <c r="N10106" s="224"/>
      <c r="O10106" s="224"/>
    </row>
    <row r="10107" spans="4:15" ht="12.75" customHeight="1" x14ac:dyDescent="0.3">
      <c r="D10107" s="90"/>
      <c r="E10107" s="90"/>
      <c r="F10107" s="4"/>
      <c r="K10107" s="224"/>
      <c r="L10107" s="224"/>
      <c r="M10107" s="224"/>
      <c r="N10107" s="224"/>
      <c r="O10107" s="224"/>
    </row>
    <row r="10108" spans="4:15" ht="12.75" customHeight="1" x14ac:dyDescent="0.3">
      <c r="D10108" s="90"/>
      <c r="E10108" s="90"/>
      <c r="F10108" s="4"/>
      <c r="K10108" s="224"/>
      <c r="L10108" s="224"/>
      <c r="M10108" s="224"/>
      <c r="N10108" s="224"/>
      <c r="O10108" s="224"/>
    </row>
    <row r="10109" spans="4:15" ht="12.75" customHeight="1" x14ac:dyDescent="0.3">
      <c r="D10109" s="90"/>
      <c r="E10109" s="90"/>
      <c r="F10109" s="4"/>
      <c r="K10109" s="224"/>
      <c r="L10109" s="224"/>
      <c r="M10109" s="224"/>
      <c r="N10109" s="224"/>
      <c r="O10109" s="224"/>
    </row>
    <row r="10110" spans="4:15" ht="12.75" customHeight="1" x14ac:dyDescent="0.3">
      <c r="D10110" s="90"/>
      <c r="E10110" s="90"/>
      <c r="F10110" s="4"/>
      <c r="K10110" s="224"/>
      <c r="L10110" s="224"/>
      <c r="M10110" s="224"/>
      <c r="N10110" s="224"/>
      <c r="O10110" s="224"/>
    </row>
    <row r="10111" spans="4:15" ht="12.75" customHeight="1" x14ac:dyDescent="0.3">
      <c r="D10111" s="90"/>
      <c r="E10111" s="90"/>
      <c r="F10111" s="4"/>
      <c r="K10111" s="224"/>
      <c r="L10111" s="224"/>
      <c r="M10111" s="224"/>
      <c r="N10111" s="224"/>
      <c r="O10111" s="224"/>
    </row>
    <row r="10112" spans="4:15" ht="12.75" customHeight="1" x14ac:dyDescent="0.3">
      <c r="D10112" s="90"/>
      <c r="E10112" s="90"/>
      <c r="F10112" s="4"/>
      <c r="K10112" s="224"/>
      <c r="L10112" s="224"/>
      <c r="M10112" s="224"/>
      <c r="N10112" s="224"/>
      <c r="O10112" s="224"/>
    </row>
    <row r="10113" spans="4:15" ht="12.75" customHeight="1" x14ac:dyDescent="0.3">
      <c r="D10113" s="90"/>
      <c r="E10113" s="90"/>
      <c r="F10113" s="4"/>
      <c r="K10113" s="224"/>
      <c r="L10113" s="224"/>
      <c r="M10113" s="224"/>
      <c r="N10113" s="224"/>
      <c r="O10113" s="224"/>
    </row>
    <row r="10114" spans="4:15" ht="12.75" customHeight="1" x14ac:dyDescent="0.3">
      <c r="D10114" s="90"/>
      <c r="E10114" s="90"/>
      <c r="F10114" s="4"/>
      <c r="K10114" s="224"/>
      <c r="L10114" s="224"/>
      <c r="M10114" s="224"/>
      <c r="N10114" s="224"/>
      <c r="O10114" s="224"/>
    </row>
    <row r="10115" spans="4:15" ht="12.75" customHeight="1" x14ac:dyDescent="0.3">
      <c r="D10115" s="90"/>
      <c r="E10115" s="90"/>
      <c r="F10115" s="4"/>
      <c r="K10115" s="224"/>
      <c r="L10115" s="224"/>
      <c r="M10115" s="224"/>
      <c r="N10115" s="224"/>
      <c r="O10115" s="224"/>
    </row>
    <row r="10116" spans="4:15" ht="12.75" customHeight="1" x14ac:dyDescent="0.3">
      <c r="D10116" s="90"/>
      <c r="E10116" s="90"/>
      <c r="F10116" s="4"/>
      <c r="K10116" s="224"/>
      <c r="L10116" s="224"/>
      <c r="M10116" s="224"/>
      <c r="N10116" s="224"/>
      <c r="O10116" s="224"/>
    </row>
    <row r="10117" spans="4:15" ht="12.75" customHeight="1" x14ac:dyDescent="0.3">
      <c r="D10117" s="90"/>
      <c r="E10117" s="90"/>
      <c r="F10117" s="4"/>
      <c r="K10117" s="224"/>
      <c r="L10117" s="224"/>
      <c r="M10117" s="224"/>
      <c r="N10117" s="224"/>
      <c r="O10117" s="224"/>
    </row>
    <row r="10118" spans="4:15" ht="12.75" customHeight="1" x14ac:dyDescent="0.3">
      <c r="D10118" s="90"/>
      <c r="E10118" s="90"/>
      <c r="F10118" s="4"/>
      <c r="K10118" s="224"/>
      <c r="L10118" s="224"/>
      <c r="M10118" s="224"/>
      <c r="N10118" s="224"/>
      <c r="O10118" s="224"/>
    </row>
    <row r="10119" spans="4:15" ht="12.75" customHeight="1" x14ac:dyDescent="0.3">
      <c r="D10119" s="90"/>
      <c r="E10119" s="90"/>
      <c r="F10119" s="4"/>
      <c r="K10119" s="224"/>
      <c r="L10119" s="224"/>
      <c r="M10119" s="224"/>
      <c r="N10119" s="224"/>
      <c r="O10119" s="224"/>
    </row>
    <row r="10120" spans="4:15" ht="12.75" customHeight="1" x14ac:dyDescent="0.3">
      <c r="D10120" s="90"/>
      <c r="E10120" s="90"/>
      <c r="F10120" s="4"/>
      <c r="K10120" s="224"/>
      <c r="L10120" s="224"/>
      <c r="M10120" s="224"/>
      <c r="N10120" s="224"/>
      <c r="O10120" s="224"/>
    </row>
    <row r="10121" spans="4:15" ht="12.75" customHeight="1" x14ac:dyDescent="0.3">
      <c r="D10121" s="90"/>
      <c r="E10121" s="90"/>
      <c r="F10121" s="4"/>
      <c r="K10121" s="224"/>
      <c r="L10121" s="224"/>
      <c r="M10121" s="224"/>
      <c r="N10121" s="224"/>
      <c r="O10121" s="224"/>
    </row>
    <row r="10122" spans="4:15" ht="12.75" customHeight="1" x14ac:dyDescent="0.3">
      <c r="D10122" s="90"/>
      <c r="E10122" s="90"/>
      <c r="F10122" s="4"/>
      <c r="K10122" s="224"/>
      <c r="L10122" s="224"/>
      <c r="M10122" s="224"/>
      <c r="N10122" s="224"/>
      <c r="O10122" s="224"/>
    </row>
    <row r="10123" spans="4:15" ht="12.75" customHeight="1" x14ac:dyDescent="0.3">
      <c r="D10123" s="90"/>
      <c r="E10123" s="90"/>
      <c r="F10123" s="4"/>
      <c r="K10123" s="224"/>
      <c r="L10123" s="224"/>
      <c r="M10123" s="224"/>
      <c r="N10123" s="224"/>
      <c r="O10123" s="224"/>
    </row>
    <row r="10124" spans="4:15" ht="12.75" customHeight="1" x14ac:dyDescent="0.3">
      <c r="D10124" s="90"/>
      <c r="E10124" s="90"/>
      <c r="F10124" s="4"/>
      <c r="K10124" s="224"/>
      <c r="L10124" s="224"/>
      <c r="M10124" s="224"/>
      <c r="N10124" s="224"/>
      <c r="O10124" s="224"/>
    </row>
    <row r="10125" spans="4:15" ht="12.75" customHeight="1" x14ac:dyDescent="0.3">
      <c r="D10125" s="90"/>
      <c r="E10125" s="90"/>
      <c r="F10125" s="4"/>
      <c r="K10125" s="224"/>
      <c r="L10125" s="224"/>
      <c r="M10125" s="224"/>
      <c r="N10125" s="224"/>
      <c r="O10125" s="224"/>
    </row>
    <row r="10126" spans="4:15" ht="12.75" customHeight="1" x14ac:dyDescent="0.3">
      <c r="D10126" s="90"/>
      <c r="E10126" s="90"/>
      <c r="F10126" s="4"/>
      <c r="K10126" s="224"/>
      <c r="L10126" s="224"/>
      <c r="M10126" s="224"/>
      <c r="N10126" s="224"/>
      <c r="O10126" s="224"/>
    </row>
    <row r="10127" spans="4:15" ht="12.75" customHeight="1" x14ac:dyDescent="0.3">
      <c r="D10127" s="90"/>
      <c r="E10127" s="90"/>
      <c r="F10127" s="4"/>
      <c r="K10127" s="224"/>
      <c r="L10127" s="224"/>
      <c r="M10127" s="224"/>
      <c r="N10127" s="224"/>
      <c r="O10127" s="224"/>
    </row>
    <row r="10128" spans="4:15" ht="12.75" customHeight="1" x14ac:dyDescent="0.3">
      <c r="D10128" s="90"/>
      <c r="E10128" s="90"/>
      <c r="F10128" s="4"/>
      <c r="K10128" s="224"/>
      <c r="L10128" s="224"/>
      <c r="M10128" s="224"/>
      <c r="N10128" s="224"/>
      <c r="O10128" s="224"/>
    </row>
    <row r="10129" spans="4:15" ht="12.75" customHeight="1" x14ac:dyDescent="0.3">
      <c r="D10129" s="90"/>
      <c r="E10129" s="90"/>
      <c r="F10129" s="4"/>
      <c r="K10129" s="224"/>
      <c r="L10129" s="224"/>
      <c r="M10129" s="224"/>
      <c r="N10129" s="224"/>
      <c r="O10129" s="224"/>
    </row>
    <row r="10130" spans="4:15" ht="12.75" customHeight="1" x14ac:dyDescent="0.3">
      <c r="D10130" s="90"/>
      <c r="E10130" s="90"/>
      <c r="F10130" s="4"/>
      <c r="K10130" s="224"/>
      <c r="L10130" s="224"/>
      <c r="M10130" s="224"/>
      <c r="N10130" s="224"/>
      <c r="O10130" s="224"/>
    </row>
    <row r="10131" spans="4:15" ht="12.75" customHeight="1" x14ac:dyDescent="0.3">
      <c r="D10131" s="90"/>
      <c r="E10131" s="90"/>
      <c r="F10131" s="4"/>
      <c r="K10131" s="224"/>
      <c r="L10131" s="224"/>
      <c r="M10131" s="224"/>
      <c r="N10131" s="224"/>
      <c r="O10131" s="224"/>
    </row>
    <row r="10132" spans="4:15" ht="12.75" customHeight="1" x14ac:dyDescent="0.3">
      <c r="D10132" s="90"/>
      <c r="E10132" s="90"/>
      <c r="F10132" s="4"/>
      <c r="K10132" s="224"/>
      <c r="L10132" s="224"/>
      <c r="M10132" s="224"/>
      <c r="N10132" s="224"/>
      <c r="O10132" s="224"/>
    </row>
    <row r="10133" spans="4:15" ht="12.75" customHeight="1" x14ac:dyDescent="0.3">
      <c r="D10133" s="90"/>
      <c r="E10133" s="90"/>
      <c r="F10133" s="4"/>
      <c r="K10133" s="224"/>
      <c r="L10133" s="224"/>
      <c r="M10133" s="224"/>
      <c r="N10133" s="224"/>
      <c r="O10133" s="224"/>
    </row>
    <row r="10134" spans="4:15" ht="12.75" customHeight="1" x14ac:dyDescent="0.3">
      <c r="D10134" s="90"/>
      <c r="E10134" s="90"/>
      <c r="F10134" s="4"/>
      <c r="K10134" s="224"/>
      <c r="L10134" s="224"/>
      <c r="M10134" s="224"/>
      <c r="N10134" s="224"/>
      <c r="O10134" s="224"/>
    </row>
    <row r="10135" spans="4:15" ht="12.75" customHeight="1" x14ac:dyDescent="0.3">
      <c r="D10135" s="90"/>
      <c r="E10135" s="90"/>
      <c r="F10135" s="4"/>
      <c r="K10135" s="224"/>
      <c r="L10135" s="224"/>
      <c r="M10135" s="224"/>
      <c r="N10135" s="224"/>
      <c r="O10135" s="224"/>
    </row>
    <row r="10136" spans="4:15" ht="12.75" customHeight="1" x14ac:dyDescent="0.3">
      <c r="D10136" s="90"/>
      <c r="E10136" s="90"/>
      <c r="F10136" s="4"/>
      <c r="K10136" s="224"/>
      <c r="L10136" s="224"/>
      <c r="M10136" s="224"/>
      <c r="N10136" s="224"/>
      <c r="O10136" s="224"/>
    </row>
    <row r="10137" spans="4:15" ht="12.75" customHeight="1" x14ac:dyDescent="0.3">
      <c r="D10137" s="90"/>
      <c r="E10137" s="90"/>
      <c r="F10137" s="4"/>
      <c r="K10137" s="224"/>
      <c r="L10137" s="224"/>
      <c r="M10137" s="224"/>
      <c r="N10137" s="224"/>
      <c r="O10137" s="224"/>
    </row>
    <row r="10138" spans="4:15" ht="12.75" customHeight="1" x14ac:dyDescent="0.3">
      <c r="D10138" s="90"/>
      <c r="E10138" s="90"/>
      <c r="F10138" s="4"/>
      <c r="K10138" s="224"/>
      <c r="L10138" s="224"/>
      <c r="M10138" s="224"/>
      <c r="N10138" s="224"/>
      <c r="O10138" s="224"/>
    </row>
    <row r="10139" spans="4:15" ht="12.75" customHeight="1" x14ac:dyDescent="0.3">
      <c r="D10139" s="90"/>
      <c r="E10139" s="90"/>
      <c r="F10139" s="4"/>
      <c r="K10139" s="224"/>
      <c r="L10139" s="224"/>
      <c r="M10139" s="224"/>
      <c r="N10139" s="224"/>
      <c r="O10139" s="224"/>
    </row>
    <row r="10140" spans="4:15" ht="12.75" customHeight="1" x14ac:dyDescent="0.3">
      <c r="D10140" s="90"/>
      <c r="E10140" s="90"/>
      <c r="F10140" s="4"/>
      <c r="K10140" s="224"/>
      <c r="L10140" s="224"/>
      <c r="M10140" s="224"/>
      <c r="N10140" s="224"/>
      <c r="O10140" s="224"/>
    </row>
    <row r="10141" spans="4:15" ht="12.75" customHeight="1" x14ac:dyDescent="0.3">
      <c r="D10141" s="90"/>
      <c r="E10141" s="90"/>
      <c r="F10141" s="4"/>
      <c r="K10141" s="224"/>
      <c r="L10141" s="224"/>
      <c r="M10141" s="224"/>
      <c r="N10141" s="224"/>
      <c r="O10141" s="224"/>
    </row>
    <row r="10142" spans="4:15" ht="12.75" customHeight="1" x14ac:dyDescent="0.3">
      <c r="D10142" s="90"/>
      <c r="E10142" s="90"/>
      <c r="F10142" s="4"/>
      <c r="K10142" s="224"/>
      <c r="L10142" s="224"/>
      <c r="M10142" s="224"/>
      <c r="N10142" s="224"/>
      <c r="O10142" s="224"/>
    </row>
    <row r="10143" spans="4:15" ht="12.75" customHeight="1" x14ac:dyDescent="0.3">
      <c r="D10143" s="90"/>
      <c r="E10143" s="90"/>
      <c r="F10143" s="4"/>
      <c r="K10143" s="224"/>
      <c r="L10143" s="224"/>
      <c r="M10143" s="224"/>
      <c r="N10143" s="224"/>
      <c r="O10143" s="224"/>
    </row>
    <row r="10144" spans="4:15" ht="12.75" customHeight="1" x14ac:dyDescent="0.3">
      <c r="D10144" s="90"/>
      <c r="E10144" s="90"/>
      <c r="F10144" s="4"/>
      <c r="K10144" s="224"/>
      <c r="L10144" s="224"/>
      <c r="M10144" s="224"/>
      <c r="N10144" s="224"/>
      <c r="O10144" s="224"/>
    </row>
    <row r="10145" spans="4:15" ht="12.75" customHeight="1" x14ac:dyDescent="0.3">
      <c r="D10145" s="90"/>
      <c r="E10145" s="90"/>
      <c r="F10145" s="4"/>
      <c r="K10145" s="224"/>
      <c r="L10145" s="224"/>
      <c r="M10145" s="224"/>
      <c r="N10145" s="224"/>
      <c r="O10145" s="224"/>
    </row>
    <row r="10146" spans="4:15" ht="12.75" customHeight="1" x14ac:dyDescent="0.3">
      <c r="D10146" s="90"/>
      <c r="E10146" s="90"/>
      <c r="F10146" s="4"/>
      <c r="K10146" s="224"/>
      <c r="L10146" s="224"/>
      <c r="M10146" s="224"/>
      <c r="N10146" s="224"/>
      <c r="O10146" s="224"/>
    </row>
    <row r="10147" spans="4:15" ht="12.75" customHeight="1" x14ac:dyDescent="0.3">
      <c r="D10147" s="90"/>
      <c r="E10147" s="90"/>
      <c r="F10147" s="4"/>
      <c r="K10147" s="224"/>
      <c r="L10147" s="224"/>
      <c r="M10147" s="224"/>
      <c r="N10147" s="224"/>
      <c r="O10147" s="224"/>
    </row>
    <row r="10148" spans="4:15" ht="12.75" customHeight="1" x14ac:dyDescent="0.3">
      <c r="D10148" s="90"/>
      <c r="E10148" s="90"/>
      <c r="F10148" s="4"/>
      <c r="K10148" s="224"/>
      <c r="L10148" s="224"/>
      <c r="M10148" s="224"/>
      <c r="N10148" s="224"/>
      <c r="O10148" s="224"/>
    </row>
    <row r="10149" spans="4:15" ht="12.75" customHeight="1" x14ac:dyDescent="0.3">
      <c r="D10149" s="90"/>
      <c r="E10149" s="90"/>
      <c r="F10149" s="4"/>
      <c r="K10149" s="224"/>
      <c r="L10149" s="224"/>
      <c r="M10149" s="224"/>
      <c r="N10149" s="224"/>
      <c r="O10149" s="224"/>
    </row>
    <row r="10150" spans="4:15" ht="12.75" customHeight="1" x14ac:dyDescent="0.3">
      <c r="D10150" s="90"/>
      <c r="E10150" s="90"/>
      <c r="F10150" s="4"/>
      <c r="K10150" s="224"/>
      <c r="L10150" s="224"/>
      <c r="M10150" s="224"/>
      <c r="N10150" s="224"/>
      <c r="O10150" s="224"/>
    </row>
    <row r="10151" spans="4:15" ht="12.75" customHeight="1" x14ac:dyDescent="0.3">
      <c r="D10151" s="90"/>
      <c r="E10151" s="90"/>
      <c r="F10151" s="4"/>
      <c r="K10151" s="224"/>
      <c r="L10151" s="224"/>
      <c r="M10151" s="224"/>
      <c r="N10151" s="224"/>
      <c r="O10151" s="224"/>
    </row>
    <row r="10152" spans="4:15" ht="12.75" customHeight="1" x14ac:dyDescent="0.3">
      <c r="D10152" s="90"/>
      <c r="E10152" s="90"/>
      <c r="F10152" s="4"/>
      <c r="K10152" s="224"/>
      <c r="L10152" s="224"/>
      <c r="M10152" s="224"/>
      <c r="N10152" s="224"/>
      <c r="O10152" s="224"/>
    </row>
    <row r="10153" spans="4:15" ht="12.75" customHeight="1" x14ac:dyDescent="0.3">
      <c r="D10153" s="90"/>
      <c r="E10153" s="90"/>
      <c r="F10153" s="4"/>
      <c r="K10153" s="224"/>
      <c r="L10153" s="224"/>
      <c r="M10153" s="224"/>
      <c r="N10153" s="224"/>
      <c r="O10153" s="224"/>
    </row>
    <row r="10154" spans="4:15" ht="12.75" customHeight="1" x14ac:dyDescent="0.3">
      <c r="D10154" s="90"/>
      <c r="E10154" s="90"/>
      <c r="F10154" s="4"/>
      <c r="K10154" s="224"/>
      <c r="L10154" s="224"/>
      <c r="M10154" s="224"/>
      <c r="N10154" s="224"/>
      <c r="O10154" s="224"/>
    </row>
    <row r="10155" spans="4:15" ht="12.75" customHeight="1" x14ac:dyDescent="0.3">
      <c r="D10155" s="90"/>
      <c r="E10155" s="90"/>
      <c r="F10155" s="4"/>
      <c r="K10155" s="224"/>
      <c r="L10155" s="224"/>
      <c r="M10155" s="224"/>
      <c r="N10155" s="224"/>
      <c r="O10155" s="224"/>
    </row>
    <row r="10156" spans="4:15" ht="12.75" customHeight="1" x14ac:dyDescent="0.3">
      <c r="D10156" s="90"/>
      <c r="E10156" s="90"/>
      <c r="F10156" s="4"/>
      <c r="K10156" s="224"/>
      <c r="L10156" s="224"/>
      <c r="M10156" s="224"/>
      <c r="N10156" s="224"/>
      <c r="O10156" s="224"/>
    </row>
    <row r="10157" spans="4:15" ht="12.75" customHeight="1" x14ac:dyDescent="0.3">
      <c r="D10157" s="90"/>
      <c r="E10157" s="90"/>
      <c r="F10157" s="4"/>
      <c r="K10157" s="224"/>
      <c r="L10157" s="224"/>
      <c r="M10157" s="224"/>
      <c r="N10157" s="224"/>
      <c r="O10157" s="224"/>
    </row>
    <row r="10158" spans="4:15" ht="12.75" customHeight="1" x14ac:dyDescent="0.3">
      <c r="D10158" s="90"/>
      <c r="E10158" s="90"/>
      <c r="F10158" s="4"/>
      <c r="K10158" s="224"/>
      <c r="L10158" s="224"/>
      <c r="M10158" s="224"/>
      <c r="N10158" s="224"/>
      <c r="O10158" s="224"/>
    </row>
    <row r="10159" spans="4:15" ht="12.75" customHeight="1" x14ac:dyDescent="0.3">
      <c r="D10159" s="90"/>
      <c r="E10159" s="90"/>
      <c r="F10159" s="4"/>
      <c r="K10159" s="224"/>
      <c r="L10159" s="224"/>
      <c r="M10159" s="224"/>
      <c r="N10159" s="224"/>
      <c r="O10159" s="224"/>
    </row>
    <row r="10160" spans="4:15" ht="12.75" customHeight="1" x14ac:dyDescent="0.3">
      <c r="D10160" s="90"/>
      <c r="E10160" s="90"/>
      <c r="F10160" s="4"/>
      <c r="K10160" s="224"/>
      <c r="L10160" s="224"/>
      <c r="M10160" s="224"/>
      <c r="N10160" s="224"/>
      <c r="O10160" s="224"/>
    </row>
    <row r="10161" spans="4:15" ht="12.75" customHeight="1" x14ac:dyDescent="0.3">
      <c r="D10161" s="90"/>
      <c r="E10161" s="90"/>
      <c r="F10161" s="4"/>
      <c r="K10161" s="224"/>
      <c r="L10161" s="224"/>
      <c r="M10161" s="224"/>
      <c r="N10161" s="224"/>
      <c r="O10161" s="224"/>
    </row>
    <row r="10162" spans="4:15" ht="12.75" customHeight="1" x14ac:dyDescent="0.3">
      <c r="D10162" s="90"/>
      <c r="E10162" s="90"/>
      <c r="F10162" s="4"/>
      <c r="K10162" s="224"/>
      <c r="L10162" s="224"/>
      <c r="M10162" s="224"/>
      <c r="N10162" s="224"/>
      <c r="O10162" s="224"/>
    </row>
    <row r="10163" spans="4:15" ht="12.75" customHeight="1" x14ac:dyDescent="0.3">
      <c r="D10163" s="90"/>
      <c r="E10163" s="90"/>
      <c r="F10163" s="4"/>
      <c r="K10163" s="224"/>
      <c r="L10163" s="224"/>
      <c r="M10163" s="224"/>
      <c r="N10163" s="224"/>
      <c r="O10163" s="224"/>
    </row>
    <row r="10164" spans="4:15" ht="12.75" customHeight="1" x14ac:dyDescent="0.3">
      <c r="D10164" s="90"/>
      <c r="E10164" s="90"/>
      <c r="F10164" s="4"/>
      <c r="K10164" s="224"/>
      <c r="L10164" s="224"/>
      <c r="M10164" s="224"/>
      <c r="N10164" s="224"/>
      <c r="O10164" s="224"/>
    </row>
    <row r="10165" spans="4:15" ht="12.75" customHeight="1" x14ac:dyDescent="0.3">
      <c r="D10165" s="90"/>
      <c r="E10165" s="90"/>
      <c r="F10165" s="4"/>
      <c r="K10165" s="224"/>
      <c r="L10165" s="224"/>
      <c r="M10165" s="224"/>
      <c r="N10165" s="224"/>
      <c r="O10165" s="224"/>
    </row>
    <row r="10166" spans="4:15" ht="12.75" customHeight="1" x14ac:dyDescent="0.3">
      <c r="D10166" s="90"/>
      <c r="E10166" s="90"/>
      <c r="F10166" s="4"/>
      <c r="K10166" s="224"/>
      <c r="L10166" s="224"/>
      <c r="M10166" s="224"/>
      <c r="N10166" s="224"/>
      <c r="O10166" s="224"/>
    </row>
    <row r="10167" spans="4:15" ht="12.75" customHeight="1" x14ac:dyDescent="0.3">
      <c r="D10167" s="90"/>
      <c r="E10167" s="90"/>
      <c r="F10167" s="4"/>
      <c r="K10167" s="224"/>
      <c r="L10167" s="224"/>
      <c r="M10167" s="224"/>
      <c r="N10167" s="224"/>
      <c r="O10167" s="224"/>
    </row>
    <row r="10168" spans="4:15" ht="12.75" customHeight="1" x14ac:dyDescent="0.3">
      <c r="D10168" s="90"/>
      <c r="E10168" s="90"/>
      <c r="F10168" s="4"/>
      <c r="K10168" s="224"/>
      <c r="L10168" s="224"/>
      <c r="M10168" s="224"/>
      <c r="N10168" s="224"/>
      <c r="O10168" s="224"/>
    </row>
    <row r="10169" spans="4:15" ht="12.75" customHeight="1" x14ac:dyDescent="0.3">
      <c r="D10169" s="90"/>
      <c r="E10169" s="90"/>
      <c r="F10169" s="4"/>
      <c r="K10169" s="224"/>
      <c r="L10169" s="224"/>
      <c r="M10169" s="224"/>
      <c r="N10169" s="224"/>
      <c r="O10169" s="224"/>
    </row>
    <row r="10170" spans="4:15" ht="12.75" customHeight="1" x14ac:dyDescent="0.3">
      <c r="D10170" s="90"/>
      <c r="E10170" s="90"/>
      <c r="F10170" s="4"/>
      <c r="K10170" s="224"/>
      <c r="L10170" s="224"/>
      <c r="M10170" s="224"/>
      <c r="N10170" s="224"/>
      <c r="O10170" s="224"/>
    </row>
    <row r="10171" spans="4:15" ht="12.75" customHeight="1" x14ac:dyDescent="0.3">
      <c r="D10171" s="90"/>
      <c r="E10171" s="90"/>
      <c r="F10171" s="4"/>
      <c r="K10171" s="224"/>
      <c r="L10171" s="224"/>
      <c r="M10171" s="224"/>
      <c r="N10171" s="224"/>
      <c r="O10171" s="224"/>
    </row>
    <row r="10172" spans="4:15" ht="12.75" customHeight="1" x14ac:dyDescent="0.3">
      <c r="D10172" s="90"/>
      <c r="E10172" s="90"/>
      <c r="F10172" s="4"/>
      <c r="K10172" s="224"/>
      <c r="L10172" s="224"/>
      <c r="M10172" s="224"/>
      <c r="N10172" s="224"/>
      <c r="O10172" s="224"/>
    </row>
    <row r="10173" spans="4:15" ht="12.75" customHeight="1" x14ac:dyDescent="0.3">
      <c r="D10173" s="90"/>
      <c r="E10173" s="90"/>
      <c r="F10173" s="4"/>
      <c r="K10173" s="224"/>
      <c r="L10173" s="224"/>
      <c r="M10173" s="224"/>
      <c r="N10173" s="224"/>
      <c r="O10173" s="224"/>
    </row>
    <row r="10174" spans="4:15" ht="12.75" customHeight="1" x14ac:dyDescent="0.3">
      <c r="D10174" s="90"/>
      <c r="E10174" s="90"/>
      <c r="F10174" s="4"/>
      <c r="K10174" s="224"/>
      <c r="L10174" s="224"/>
      <c r="M10174" s="224"/>
      <c r="N10174" s="224"/>
      <c r="O10174" s="224"/>
    </row>
    <row r="10175" spans="4:15" ht="12.75" customHeight="1" x14ac:dyDescent="0.3">
      <c r="D10175" s="90"/>
      <c r="E10175" s="90"/>
      <c r="F10175" s="4"/>
      <c r="K10175" s="224"/>
      <c r="L10175" s="224"/>
      <c r="M10175" s="224"/>
      <c r="N10175" s="224"/>
      <c r="O10175" s="224"/>
    </row>
    <row r="10176" spans="4:15" ht="12.75" customHeight="1" x14ac:dyDescent="0.3">
      <c r="D10176" s="90"/>
      <c r="E10176" s="90"/>
      <c r="F10176" s="4"/>
      <c r="K10176" s="224"/>
      <c r="L10176" s="224"/>
      <c r="M10176" s="224"/>
      <c r="N10176" s="224"/>
      <c r="O10176" s="224"/>
    </row>
    <row r="10177" spans="4:15" ht="12.75" customHeight="1" x14ac:dyDescent="0.3">
      <c r="D10177" s="90"/>
      <c r="E10177" s="90"/>
      <c r="F10177" s="4"/>
      <c r="K10177" s="224"/>
      <c r="L10177" s="224"/>
      <c r="M10177" s="224"/>
      <c r="N10177" s="224"/>
      <c r="O10177" s="224"/>
    </row>
    <row r="10178" spans="4:15" ht="12.75" customHeight="1" x14ac:dyDescent="0.3">
      <c r="D10178" s="90"/>
      <c r="E10178" s="90"/>
      <c r="F10178" s="4"/>
      <c r="K10178" s="224"/>
      <c r="L10178" s="224"/>
      <c r="M10178" s="224"/>
      <c r="N10178" s="224"/>
      <c r="O10178" s="224"/>
    </row>
    <row r="10179" spans="4:15" ht="12.75" customHeight="1" x14ac:dyDescent="0.3">
      <c r="D10179" s="90"/>
      <c r="E10179" s="90"/>
      <c r="F10179" s="4"/>
      <c r="K10179" s="224"/>
      <c r="L10179" s="224"/>
      <c r="M10179" s="224"/>
      <c r="N10179" s="224"/>
      <c r="O10179" s="224"/>
    </row>
    <row r="10180" spans="4:15" ht="12.75" customHeight="1" x14ac:dyDescent="0.3">
      <c r="D10180" s="90"/>
      <c r="E10180" s="90"/>
      <c r="F10180" s="4"/>
      <c r="K10180" s="224"/>
      <c r="L10180" s="224"/>
      <c r="M10180" s="224"/>
      <c r="N10180" s="224"/>
      <c r="O10180" s="224"/>
    </row>
    <row r="10181" spans="4:15" ht="12.75" customHeight="1" x14ac:dyDescent="0.3">
      <c r="D10181" s="90"/>
      <c r="E10181" s="90"/>
      <c r="F10181" s="4"/>
      <c r="K10181" s="224"/>
      <c r="L10181" s="224"/>
      <c r="M10181" s="224"/>
      <c r="N10181" s="224"/>
      <c r="O10181" s="224"/>
    </row>
    <row r="10182" spans="4:15" ht="12.75" customHeight="1" x14ac:dyDescent="0.3">
      <c r="D10182" s="90"/>
      <c r="E10182" s="90"/>
      <c r="F10182" s="4"/>
      <c r="K10182" s="224"/>
      <c r="L10182" s="224"/>
      <c r="M10182" s="224"/>
      <c r="N10182" s="224"/>
      <c r="O10182" s="224"/>
    </row>
    <row r="10183" spans="4:15" ht="12.75" customHeight="1" x14ac:dyDescent="0.3">
      <c r="D10183" s="90"/>
      <c r="E10183" s="90"/>
      <c r="F10183" s="4"/>
      <c r="K10183" s="224"/>
      <c r="L10183" s="224"/>
      <c r="M10183" s="224"/>
      <c r="N10183" s="224"/>
      <c r="O10183" s="224"/>
    </row>
    <row r="10184" spans="4:15" ht="12.75" customHeight="1" x14ac:dyDescent="0.3">
      <c r="D10184" s="90"/>
      <c r="E10184" s="90"/>
      <c r="F10184" s="4"/>
      <c r="K10184" s="224"/>
      <c r="L10184" s="224"/>
      <c r="M10184" s="224"/>
      <c r="N10184" s="224"/>
      <c r="O10184" s="224"/>
    </row>
    <row r="10185" spans="4:15" ht="12.75" customHeight="1" x14ac:dyDescent="0.3">
      <c r="D10185" s="90"/>
      <c r="E10185" s="90"/>
      <c r="F10185" s="4"/>
      <c r="K10185" s="224"/>
      <c r="L10185" s="224"/>
      <c r="M10185" s="224"/>
      <c r="N10185" s="224"/>
      <c r="O10185" s="224"/>
    </row>
    <row r="10186" spans="4:15" ht="12.75" customHeight="1" x14ac:dyDescent="0.3">
      <c r="D10186" s="90"/>
      <c r="E10186" s="90"/>
      <c r="F10186" s="4"/>
      <c r="K10186" s="224"/>
      <c r="L10186" s="224"/>
      <c r="M10186" s="224"/>
      <c r="N10186" s="224"/>
      <c r="O10186" s="224"/>
    </row>
    <row r="10187" spans="4:15" ht="12.75" customHeight="1" x14ac:dyDescent="0.3">
      <c r="D10187" s="90"/>
      <c r="E10187" s="90"/>
      <c r="F10187" s="4"/>
      <c r="K10187" s="224"/>
      <c r="L10187" s="224"/>
      <c r="M10187" s="224"/>
      <c r="N10187" s="224"/>
      <c r="O10187" s="224"/>
    </row>
    <row r="10188" spans="4:15" ht="12.75" customHeight="1" x14ac:dyDescent="0.3">
      <c r="D10188" s="90"/>
      <c r="E10188" s="90"/>
      <c r="F10188" s="4"/>
      <c r="K10188" s="224"/>
      <c r="L10188" s="224"/>
      <c r="M10188" s="224"/>
      <c r="N10188" s="224"/>
      <c r="O10188" s="224"/>
    </row>
    <row r="10189" spans="4:15" ht="12.75" customHeight="1" x14ac:dyDescent="0.3">
      <c r="D10189" s="90"/>
      <c r="E10189" s="90"/>
      <c r="F10189" s="4"/>
      <c r="K10189" s="224"/>
      <c r="L10189" s="224"/>
      <c r="M10189" s="224"/>
      <c r="N10189" s="224"/>
      <c r="O10189" s="224"/>
    </row>
    <row r="10190" spans="4:15" ht="12.75" customHeight="1" x14ac:dyDescent="0.3">
      <c r="D10190" s="90"/>
      <c r="E10190" s="90"/>
      <c r="F10190" s="4"/>
      <c r="K10190" s="224"/>
      <c r="L10190" s="224"/>
      <c r="M10190" s="224"/>
      <c r="N10190" s="224"/>
      <c r="O10190" s="224"/>
    </row>
    <row r="10191" spans="4:15" ht="12.75" customHeight="1" x14ac:dyDescent="0.3">
      <c r="D10191" s="90"/>
      <c r="E10191" s="90"/>
      <c r="F10191" s="4"/>
      <c r="K10191" s="224"/>
      <c r="L10191" s="224"/>
      <c r="M10191" s="224"/>
      <c r="N10191" s="224"/>
      <c r="O10191" s="224"/>
    </row>
    <row r="10192" spans="4:15" ht="12.75" customHeight="1" x14ac:dyDescent="0.3">
      <c r="D10192" s="90"/>
      <c r="E10192" s="90"/>
      <c r="F10192" s="4"/>
      <c r="K10192" s="224"/>
      <c r="L10192" s="224"/>
      <c r="M10192" s="224"/>
      <c r="N10192" s="224"/>
      <c r="O10192" s="224"/>
    </row>
    <row r="10193" spans="4:15" ht="12.75" customHeight="1" x14ac:dyDescent="0.3">
      <c r="D10193" s="90"/>
      <c r="E10193" s="90"/>
      <c r="F10193" s="4"/>
      <c r="K10193" s="224"/>
      <c r="L10193" s="224"/>
      <c r="M10193" s="224"/>
      <c r="N10193" s="224"/>
      <c r="O10193" s="224"/>
    </row>
    <row r="10194" spans="4:15" ht="12.75" customHeight="1" x14ac:dyDescent="0.3">
      <c r="D10194" s="90"/>
      <c r="E10194" s="90"/>
      <c r="F10194" s="4"/>
      <c r="K10194" s="224"/>
      <c r="L10194" s="224"/>
      <c r="M10194" s="224"/>
      <c r="N10194" s="224"/>
      <c r="O10194" s="224"/>
    </row>
    <row r="10195" spans="4:15" ht="12.75" customHeight="1" x14ac:dyDescent="0.3">
      <c r="D10195" s="90"/>
      <c r="E10195" s="90"/>
      <c r="F10195" s="4"/>
      <c r="K10195" s="224"/>
      <c r="L10195" s="224"/>
      <c r="M10195" s="224"/>
      <c r="N10195" s="224"/>
      <c r="O10195" s="224"/>
    </row>
    <row r="10196" spans="4:15" ht="12.75" customHeight="1" x14ac:dyDescent="0.3">
      <c r="D10196" s="90"/>
      <c r="E10196" s="90"/>
      <c r="F10196" s="4"/>
      <c r="K10196" s="224"/>
      <c r="L10196" s="224"/>
      <c r="M10196" s="224"/>
      <c r="N10196" s="224"/>
      <c r="O10196" s="224"/>
    </row>
    <row r="10197" spans="4:15" ht="12.75" customHeight="1" x14ac:dyDescent="0.3">
      <c r="D10197" s="90"/>
      <c r="E10197" s="90"/>
      <c r="F10197" s="4"/>
      <c r="K10197" s="224"/>
      <c r="L10197" s="224"/>
      <c r="M10197" s="224"/>
      <c r="N10197" s="224"/>
      <c r="O10197" s="224"/>
    </row>
    <row r="10198" spans="4:15" ht="12.75" customHeight="1" x14ac:dyDescent="0.3">
      <c r="D10198" s="90"/>
      <c r="E10198" s="90"/>
      <c r="F10198" s="4"/>
      <c r="K10198" s="224"/>
      <c r="L10198" s="224"/>
      <c r="M10198" s="224"/>
      <c r="N10198" s="224"/>
      <c r="O10198" s="224"/>
    </row>
    <row r="10199" spans="4:15" ht="12.75" customHeight="1" x14ac:dyDescent="0.3">
      <c r="D10199" s="90"/>
      <c r="E10199" s="90"/>
      <c r="F10199" s="4"/>
      <c r="K10199" s="224"/>
      <c r="L10199" s="224"/>
      <c r="M10199" s="224"/>
      <c r="N10199" s="224"/>
      <c r="O10199" s="224"/>
    </row>
    <row r="10200" spans="4:15" ht="12.75" customHeight="1" x14ac:dyDescent="0.3">
      <c r="D10200" s="90"/>
      <c r="E10200" s="90"/>
      <c r="F10200" s="4"/>
      <c r="K10200" s="224"/>
      <c r="L10200" s="224"/>
      <c r="M10200" s="224"/>
      <c r="N10200" s="224"/>
      <c r="O10200" s="224"/>
    </row>
    <row r="10201" spans="4:15" ht="12.75" customHeight="1" x14ac:dyDescent="0.3">
      <c r="D10201" s="90"/>
      <c r="E10201" s="90"/>
      <c r="F10201" s="4"/>
      <c r="K10201" s="224"/>
      <c r="L10201" s="224"/>
      <c r="M10201" s="224"/>
      <c r="N10201" s="224"/>
      <c r="O10201" s="224"/>
    </row>
    <row r="10202" spans="4:15" ht="12.75" customHeight="1" x14ac:dyDescent="0.3">
      <c r="D10202" s="90"/>
      <c r="E10202" s="90"/>
      <c r="F10202" s="4"/>
      <c r="K10202" s="224"/>
      <c r="L10202" s="224"/>
      <c r="M10202" s="224"/>
      <c r="N10202" s="224"/>
      <c r="O10202" s="224"/>
    </row>
    <row r="10203" spans="4:15" ht="12.75" customHeight="1" x14ac:dyDescent="0.3">
      <c r="D10203" s="90"/>
      <c r="E10203" s="90"/>
      <c r="F10203" s="4"/>
      <c r="K10203" s="224"/>
      <c r="L10203" s="224"/>
      <c r="M10203" s="224"/>
      <c r="N10203" s="224"/>
      <c r="O10203" s="224"/>
    </row>
    <row r="10204" spans="4:15" ht="12.75" customHeight="1" x14ac:dyDescent="0.3">
      <c r="D10204" s="90"/>
      <c r="E10204" s="90"/>
      <c r="F10204" s="4"/>
      <c r="K10204" s="224"/>
      <c r="L10204" s="224"/>
      <c r="M10204" s="224"/>
      <c r="N10204" s="224"/>
      <c r="O10204" s="224"/>
    </row>
    <row r="10205" spans="4:15" ht="12.75" customHeight="1" x14ac:dyDescent="0.3">
      <c r="D10205" s="90"/>
      <c r="E10205" s="90"/>
      <c r="F10205" s="4"/>
      <c r="K10205" s="224"/>
      <c r="L10205" s="224"/>
      <c r="M10205" s="224"/>
      <c r="N10205" s="224"/>
      <c r="O10205" s="224"/>
    </row>
    <row r="10206" spans="4:15" ht="12.75" customHeight="1" x14ac:dyDescent="0.3">
      <c r="D10206" s="90"/>
      <c r="E10206" s="90"/>
      <c r="F10206" s="4"/>
      <c r="K10206" s="224"/>
      <c r="L10206" s="224"/>
      <c r="M10206" s="224"/>
      <c r="N10206" s="224"/>
      <c r="O10206" s="224"/>
    </row>
    <row r="10207" spans="4:15" ht="12.75" customHeight="1" x14ac:dyDescent="0.3">
      <c r="D10207" s="90"/>
      <c r="E10207" s="90"/>
      <c r="F10207" s="4"/>
      <c r="K10207" s="224"/>
      <c r="L10207" s="224"/>
      <c r="M10207" s="224"/>
      <c r="N10207" s="224"/>
      <c r="O10207" s="224"/>
    </row>
    <row r="10208" spans="4:15" ht="12.75" customHeight="1" x14ac:dyDescent="0.3">
      <c r="D10208" s="90"/>
      <c r="E10208" s="90"/>
      <c r="F10208" s="4"/>
      <c r="K10208" s="224"/>
      <c r="L10208" s="224"/>
      <c r="M10208" s="224"/>
      <c r="N10208" s="224"/>
      <c r="O10208" s="224"/>
    </row>
    <row r="10209" spans="4:15" ht="12.75" customHeight="1" x14ac:dyDescent="0.3">
      <c r="D10209" s="90"/>
      <c r="E10209" s="90"/>
      <c r="F10209" s="4"/>
      <c r="K10209" s="224"/>
      <c r="L10209" s="224"/>
      <c r="M10209" s="224"/>
      <c r="N10209" s="224"/>
      <c r="O10209" s="224"/>
    </row>
    <row r="10210" spans="4:15" ht="12.75" customHeight="1" x14ac:dyDescent="0.3">
      <c r="D10210" s="90"/>
      <c r="E10210" s="90"/>
      <c r="F10210" s="4"/>
      <c r="K10210" s="224"/>
      <c r="L10210" s="224"/>
      <c r="M10210" s="224"/>
      <c r="N10210" s="224"/>
      <c r="O10210" s="224"/>
    </row>
    <row r="10211" spans="4:15" ht="12.75" customHeight="1" x14ac:dyDescent="0.3">
      <c r="D10211" s="90"/>
      <c r="E10211" s="90"/>
      <c r="F10211" s="4"/>
      <c r="K10211" s="224"/>
      <c r="L10211" s="224"/>
      <c r="M10211" s="224"/>
      <c r="N10211" s="224"/>
      <c r="O10211" s="224"/>
    </row>
    <row r="10212" spans="4:15" ht="12.75" customHeight="1" x14ac:dyDescent="0.3">
      <c r="D10212" s="90"/>
      <c r="E10212" s="90"/>
      <c r="F10212" s="4"/>
      <c r="K10212" s="224"/>
      <c r="L10212" s="224"/>
      <c r="M10212" s="224"/>
      <c r="N10212" s="224"/>
      <c r="O10212" s="224"/>
    </row>
    <row r="10213" spans="4:15" ht="12.75" customHeight="1" x14ac:dyDescent="0.3">
      <c r="D10213" s="90"/>
      <c r="E10213" s="90"/>
      <c r="F10213" s="4"/>
      <c r="K10213" s="224"/>
      <c r="L10213" s="224"/>
      <c r="M10213" s="224"/>
      <c r="N10213" s="224"/>
      <c r="O10213" s="224"/>
    </row>
    <row r="10214" spans="4:15" ht="12.75" customHeight="1" x14ac:dyDescent="0.3">
      <c r="D10214" s="90"/>
      <c r="E10214" s="90"/>
      <c r="F10214" s="4"/>
      <c r="K10214" s="224"/>
      <c r="L10214" s="224"/>
      <c r="M10214" s="224"/>
      <c r="N10214" s="224"/>
      <c r="O10214" s="224"/>
    </row>
    <row r="10215" spans="4:15" ht="12.75" customHeight="1" x14ac:dyDescent="0.3">
      <c r="D10215" s="90"/>
      <c r="E10215" s="90"/>
      <c r="F10215" s="4"/>
      <c r="K10215" s="224"/>
      <c r="L10215" s="224"/>
      <c r="M10215" s="224"/>
      <c r="N10215" s="224"/>
      <c r="O10215" s="224"/>
    </row>
    <row r="10216" spans="4:15" ht="12.75" customHeight="1" x14ac:dyDescent="0.3">
      <c r="D10216" s="90"/>
      <c r="E10216" s="90"/>
      <c r="F10216" s="4"/>
      <c r="K10216" s="224"/>
      <c r="L10216" s="224"/>
      <c r="M10216" s="224"/>
      <c r="N10216" s="224"/>
      <c r="O10216" s="224"/>
    </row>
    <row r="10217" spans="4:15" ht="12.75" customHeight="1" x14ac:dyDescent="0.3">
      <c r="D10217" s="90"/>
      <c r="E10217" s="90"/>
      <c r="F10217" s="4"/>
      <c r="K10217" s="224"/>
      <c r="L10217" s="224"/>
      <c r="M10217" s="224"/>
      <c r="N10217" s="224"/>
      <c r="O10217" s="224"/>
    </row>
    <row r="10218" spans="4:15" ht="12.75" customHeight="1" x14ac:dyDescent="0.3">
      <c r="D10218" s="90"/>
      <c r="E10218" s="90"/>
      <c r="F10218" s="4"/>
      <c r="K10218" s="224"/>
      <c r="L10218" s="224"/>
      <c r="M10218" s="224"/>
      <c r="N10218" s="224"/>
      <c r="O10218" s="224"/>
    </row>
    <row r="10219" spans="4:15" ht="12.75" customHeight="1" x14ac:dyDescent="0.3">
      <c r="D10219" s="90"/>
      <c r="E10219" s="90"/>
      <c r="F10219" s="4"/>
      <c r="K10219" s="224"/>
      <c r="L10219" s="224"/>
      <c r="M10219" s="224"/>
      <c r="N10219" s="224"/>
      <c r="O10219" s="224"/>
    </row>
    <row r="10220" spans="4:15" ht="12.75" customHeight="1" x14ac:dyDescent="0.3">
      <c r="D10220" s="90"/>
      <c r="E10220" s="90"/>
      <c r="F10220" s="4"/>
      <c r="K10220" s="224"/>
      <c r="L10220" s="224"/>
      <c r="M10220" s="224"/>
      <c r="N10220" s="224"/>
      <c r="O10220" s="224"/>
    </row>
    <row r="10221" spans="4:15" ht="12.75" customHeight="1" x14ac:dyDescent="0.3">
      <c r="D10221" s="90"/>
      <c r="E10221" s="90"/>
      <c r="F10221" s="4"/>
      <c r="K10221" s="224"/>
      <c r="L10221" s="224"/>
      <c r="M10221" s="224"/>
      <c r="N10221" s="224"/>
      <c r="O10221" s="224"/>
    </row>
    <row r="10222" spans="4:15" ht="12.75" customHeight="1" x14ac:dyDescent="0.3">
      <c r="D10222" s="90"/>
      <c r="E10222" s="90"/>
      <c r="F10222" s="4"/>
      <c r="K10222" s="224"/>
      <c r="L10222" s="224"/>
      <c r="M10222" s="224"/>
      <c r="N10222" s="224"/>
      <c r="O10222" s="224"/>
    </row>
    <row r="10223" spans="4:15" ht="12.75" customHeight="1" x14ac:dyDescent="0.3">
      <c r="D10223" s="90"/>
      <c r="E10223" s="90"/>
      <c r="F10223" s="4"/>
      <c r="K10223" s="224"/>
      <c r="L10223" s="224"/>
      <c r="M10223" s="224"/>
      <c r="N10223" s="224"/>
      <c r="O10223" s="224"/>
    </row>
    <row r="10224" spans="4:15" ht="12.75" customHeight="1" x14ac:dyDescent="0.3">
      <c r="D10224" s="90"/>
      <c r="E10224" s="90"/>
      <c r="F10224" s="4"/>
      <c r="K10224" s="224"/>
      <c r="L10224" s="224"/>
      <c r="M10224" s="224"/>
      <c r="N10224" s="224"/>
      <c r="O10224" s="224"/>
    </row>
    <row r="10225" spans="4:15" ht="12.75" customHeight="1" x14ac:dyDescent="0.3">
      <c r="D10225" s="90"/>
      <c r="E10225" s="90"/>
      <c r="F10225" s="4"/>
      <c r="K10225" s="224"/>
      <c r="L10225" s="224"/>
      <c r="M10225" s="224"/>
      <c r="N10225" s="224"/>
      <c r="O10225" s="224"/>
    </row>
    <row r="10226" spans="4:15" ht="12.75" customHeight="1" x14ac:dyDescent="0.3">
      <c r="D10226" s="90"/>
      <c r="E10226" s="90"/>
      <c r="F10226" s="4"/>
      <c r="K10226" s="224"/>
      <c r="L10226" s="224"/>
      <c r="M10226" s="224"/>
      <c r="N10226" s="224"/>
      <c r="O10226" s="224"/>
    </row>
    <row r="10227" spans="4:15" ht="12.75" customHeight="1" x14ac:dyDescent="0.3">
      <c r="D10227" s="90"/>
      <c r="E10227" s="90"/>
      <c r="F10227" s="4"/>
      <c r="K10227" s="224"/>
      <c r="L10227" s="224"/>
      <c r="M10227" s="224"/>
      <c r="N10227" s="224"/>
      <c r="O10227" s="224"/>
    </row>
    <row r="10228" spans="4:15" ht="12.75" customHeight="1" x14ac:dyDescent="0.3">
      <c r="D10228" s="90"/>
      <c r="E10228" s="90"/>
      <c r="F10228" s="4"/>
      <c r="K10228" s="224"/>
      <c r="L10228" s="224"/>
      <c r="M10228" s="224"/>
      <c r="N10228" s="224"/>
      <c r="O10228" s="224"/>
    </row>
    <row r="10229" spans="4:15" ht="12.75" customHeight="1" x14ac:dyDescent="0.3">
      <c r="D10229" s="90"/>
      <c r="E10229" s="90"/>
      <c r="F10229" s="4"/>
      <c r="K10229" s="224"/>
      <c r="L10229" s="224"/>
      <c r="M10229" s="224"/>
      <c r="N10229" s="224"/>
      <c r="O10229" s="224"/>
    </row>
    <row r="10230" spans="4:15" ht="12.75" customHeight="1" x14ac:dyDescent="0.3">
      <c r="D10230" s="90"/>
      <c r="E10230" s="90"/>
      <c r="F10230" s="4"/>
      <c r="K10230" s="224"/>
      <c r="L10230" s="224"/>
      <c r="M10230" s="224"/>
      <c r="N10230" s="224"/>
      <c r="O10230" s="224"/>
    </row>
    <row r="10231" spans="4:15" ht="12.75" customHeight="1" x14ac:dyDescent="0.3">
      <c r="D10231" s="90"/>
      <c r="E10231" s="90"/>
      <c r="F10231" s="4"/>
      <c r="K10231" s="224"/>
      <c r="L10231" s="224"/>
      <c r="M10231" s="224"/>
      <c r="N10231" s="224"/>
      <c r="O10231" s="224"/>
    </row>
    <row r="10232" spans="4:15" ht="12.75" customHeight="1" x14ac:dyDescent="0.3">
      <c r="D10232" s="90"/>
      <c r="E10232" s="90"/>
      <c r="F10232" s="4"/>
      <c r="K10232" s="224"/>
      <c r="L10232" s="224"/>
      <c r="M10232" s="224"/>
      <c r="N10232" s="224"/>
      <c r="O10232" s="224"/>
    </row>
    <row r="10233" spans="4:15" ht="12.75" customHeight="1" x14ac:dyDescent="0.3">
      <c r="D10233" s="90"/>
      <c r="E10233" s="90"/>
      <c r="F10233" s="4"/>
      <c r="K10233" s="224"/>
      <c r="L10233" s="224"/>
      <c r="M10233" s="224"/>
      <c r="N10233" s="224"/>
      <c r="O10233" s="224"/>
    </row>
    <row r="10234" spans="4:15" ht="12.75" customHeight="1" x14ac:dyDescent="0.3">
      <c r="D10234" s="90"/>
      <c r="E10234" s="90"/>
      <c r="F10234" s="4"/>
      <c r="K10234" s="224"/>
      <c r="L10234" s="224"/>
      <c r="M10234" s="224"/>
      <c r="N10234" s="224"/>
      <c r="O10234" s="224"/>
    </row>
    <row r="10235" spans="4:15" ht="12.75" customHeight="1" x14ac:dyDescent="0.3">
      <c r="D10235" s="90"/>
      <c r="E10235" s="90"/>
      <c r="F10235" s="4"/>
      <c r="K10235" s="224"/>
      <c r="L10235" s="224"/>
      <c r="M10235" s="224"/>
      <c r="N10235" s="224"/>
      <c r="O10235" s="224"/>
    </row>
    <row r="10236" spans="4:15" ht="12.75" customHeight="1" x14ac:dyDescent="0.3">
      <c r="D10236" s="90"/>
      <c r="E10236" s="90"/>
      <c r="F10236" s="4"/>
      <c r="K10236" s="224"/>
      <c r="L10236" s="224"/>
      <c r="M10236" s="224"/>
      <c r="N10236" s="224"/>
      <c r="O10236" s="224"/>
    </row>
    <row r="10237" spans="4:15" ht="12.75" customHeight="1" x14ac:dyDescent="0.3">
      <c r="D10237" s="90"/>
      <c r="E10237" s="90"/>
      <c r="F10237" s="4"/>
      <c r="K10237" s="224"/>
      <c r="L10237" s="224"/>
      <c r="M10237" s="224"/>
      <c r="N10237" s="224"/>
      <c r="O10237" s="224"/>
    </row>
    <row r="10238" spans="4:15" ht="12.75" customHeight="1" x14ac:dyDescent="0.3">
      <c r="D10238" s="90"/>
      <c r="E10238" s="90"/>
      <c r="F10238" s="4"/>
      <c r="K10238" s="224"/>
      <c r="L10238" s="224"/>
      <c r="M10238" s="224"/>
      <c r="N10238" s="224"/>
      <c r="O10238" s="224"/>
    </row>
    <row r="10239" spans="4:15" ht="12.75" customHeight="1" x14ac:dyDescent="0.3">
      <c r="D10239" s="90"/>
      <c r="E10239" s="90"/>
      <c r="F10239" s="4"/>
      <c r="K10239" s="224"/>
      <c r="L10239" s="224"/>
      <c r="M10239" s="224"/>
      <c r="N10239" s="224"/>
      <c r="O10239" s="224"/>
    </row>
    <row r="10240" spans="4:15" ht="12.75" customHeight="1" x14ac:dyDescent="0.3">
      <c r="D10240" s="90"/>
      <c r="E10240" s="90"/>
      <c r="F10240" s="4"/>
      <c r="K10240" s="224"/>
      <c r="L10240" s="224"/>
      <c r="M10240" s="224"/>
      <c r="N10240" s="224"/>
      <c r="O10240" s="224"/>
    </row>
    <row r="10241" spans="4:15" ht="12.75" customHeight="1" x14ac:dyDescent="0.3">
      <c r="D10241" s="90"/>
      <c r="E10241" s="90"/>
      <c r="F10241" s="4"/>
      <c r="K10241" s="224"/>
      <c r="L10241" s="224"/>
      <c r="M10241" s="224"/>
      <c r="N10241" s="224"/>
      <c r="O10241" s="224"/>
    </row>
    <row r="10242" spans="4:15" ht="12.75" customHeight="1" x14ac:dyDescent="0.3">
      <c r="D10242" s="90"/>
      <c r="E10242" s="90"/>
      <c r="F10242" s="4"/>
      <c r="K10242" s="224"/>
      <c r="L10242" s="224"/>
      <c r="M10242" s="224"/>
      <c r="N10242" s="224"/>
      <c r="O10242" s="224"/>
    </row>
    <row r="10243" spans="4:15" ht="12.75" customHeight="1" x14ac:dyDescent="0.3">
      <c r="D10243" s="90"/>
      <c r="E10243" s="90"/>
      <c r="F10243" s="4"/>
      <c r="K10243" s="224"/>
      <c r="L10243" s="224"/>
      <c r="M10243" s="224"/>
      <c r="N10243" s="224"/>
      <c r="O10243" s="224"/>
    </row>
    <row r="10244" spans="4:15" ht="12.75" customHeight="1" x14ac:dyDescent="0.3">
      <c r="D10244" s="90"/>
      <c r="E10244" s="90"/>
      <c r="F10244" s="4"/>
      <c r="K10244" s="224"/>
      <c r="L10244" s="224"/>
      <c r="M10244" s="224"/>
      <c r="N10244" s="224"/>
      <c r="O10244" s="224"/>
    </row>
    <row r="10245" spans="4:15" ht="12.75" customHeight="1" x14ac:dyDescent="0.3">
      <c r="D10245" s="90"/>
      <c r="E10245" s="90"/>
      <c r="F10245" s="4"/>
      <c r="K10245" s="224"/>
      <c r="L10245" s="224"/>
      <c r="M10245" s="224"/>
      <c r="N10245" s="224"/>
      <c r="O10245" s="224"/>
    </row>
    <row r="10246" spans="4:15" ht="12.75" customHeight="1" x14ac:dyDescent="0.3">
      <c r="D10246" s="90"/>
      <c r="E10246" s="90"/>
      <c r="F10246" s="4"/>
      <c r="K10246" s="224"/>
      <c r="L10246" s="224"/>
      <c r="M10246" s="224"/>
      <c r="N10246" s="224"/>
      <c r="O10246" s="224"/>
    </row>
    <row r="10247" spans="4:15" ht="12.75" customHeight="1" x14ac:dyDescent="0.3">
      <c r="D10247" s="90"/>
      <c r="E10247" s="90"/>
      <c r="F10247" s="4"/>
      <c r="K10247" s="224"/>
      <c r="L10247" s="224"/>
      <c r="M10247" s="224"/>
      <c r="N10247" s="224"/>
      <c r="O10247" s="224"/>
    </row>
    <row r="10248" spans="4:15" ht="12.75" customHeight="1" x14ac:dyDescent="0.3">
      <c r="D10248" s="90"/>
      <c r="E10248" s="90"/>
      <c r="F10248" s="4"/>
      <c r="K10248" s="224"/>
      <c r="L10248" s="224"/>
      <c r="M10248" s="224"/>
      <c r="N10248" s="224"/>
      <c r="O10248" s="224"/>
    </row>
    <row r="10249" spans="4:15" ht="12.75" customHeight="1" x14ac:dyDescent="0.3">
      <c r="D10249" s="90"/>
      <c r="E10249" s="90"/>
      <c r="F10249" s="4"/>
      <c r="K10249" s="224"/>
      <c r="L10249" s="224"/>
      <c r="M10249" s="224"/>
      <c r="N10249" s="224"/>
      <c r="O10249" s="224"/>
    </row>
    <row r="10250" spans="4:15" ht="12.75" customHeight="1" x14ac:dyDescent="0.3">
      <c r="D10250" s="90"/>
      <c r="E10250" s="90"/>
      <c r="F10250" s="4"/>
      <c r="K10250" s="224"/>
      <c r="L10250" s="224"/>
      <c r="M10250" s="224"/>
      <c r="N10250" s="224"/>
      <c r="O10250" s="224"/>
    </row>
    <row r="10251" spans="4:15" ht="12.75" customHeight="1" x14ac:dyDescent="0.3">
      <c r="D10251" s="90"/>
      <c r="E10251" s="90"/>
      <c r="F10251" s="4"/>
      <c r="K10251" s="224"/>
      <c r="L10251" s="224"/>
      <c r="M10251" s="224"/>
      <c r="N10251" s="224"/>
      <c r="O10251" s="224"/>
    </row>
    <row r="10252" spans="4:15" ht="12.75" customHeight="1" x14ac:dyDescent="0.3">
      <c r="D10252" s="90"/>
      <c r="E10252" s="90"/>
      <c r="F10252" s="4"/>
      <c r="K10252" s="224"/>
      <c r="L10252" s="224"/>
      <c r="M10252" s="224"/>
      <c r="N10252" s="224"/>
      <c r="O10252" s="224"/>
    </row>
    <row r="10253" spans="4:15" ht="12.75" customHeight="1" x14ac:dyDescent="0.3">
      <c r="D10253" s="90"/>
      <c r="E10253" s="90"/>
      <c r="F10253" s="4"/>
      <c r="K10253" s="224"/>
      <c r="L10253" s="224"/>
      <c r="M10253" s="224"/>
      <c r="N10253" s="224"/>
      <c r="O10253" s="224"/>
    </row>
    <row r="10254" spans="4:15" ht="12.75" customHeight="1" x14ac:dyDescent="0.3">
      <c r="D10254" s="90"/>
      <c r="E10254" s="90"/>
      <c r="F10254" s="4"/>
      <c r="K10254" s="224"/>
      <c r="L10254" s="224"/>
      <c r="M10254" s="224"/>
      <c r="N10254" s="224"/>
      <c r="O10254" s="224"/>
    </row>
    <row r="10255" spans="4:15" ht="12.75" customHeight="1" x14ac:dyDescent="0.3">
      <c r="D10255" s="90"/>
      <c r="E10255" s="90"/>
      <c r="F10255" s="4"/>
      <c r="K10255" s="224"/>
      <c r="L10255" s="224"/>
      <c r="M10255" s="224"/>
      <c r="N10255" s="224"/>
      <c r="O10255" s="224"/>
    </row>
    <row r="10256" spans="4:15" ht="12.75" customHeight="1" x14ac:dyDescent="0.3">
      <c r="D10256" s="90"/>
      <c r="E10256" s="90"/>
      <c r="F10256" s="4"/>
      <c r="K10256" s="224"/>
      <c r="L10256" s="224"/>
      <c r="M10256" s="224"/>
      <c r="N10256" s="224"/>
      <c r="O10256" s="224"/>
    </row>
    <row r="10257" spans="4:15" ht="12.75" customHeight="1" x14ac:dyDescent="0.3">
      <c r="D10257" s="90"/>
      <c r="E10257" s="90"/>
      <c r="F10257" s="4"/>
      <c r="K10257" s="224"/>
      <c r="L10257" s="224"/>
      <c r="M10257" s="224"/>
      <c r="N10257" s="224"/>
      <c r="O10257" s="224"/>
    </row>
    <row r="10258" spans="4:15" ht="12.75" customHeight="1" x14ac:dyDescent="0.3">
      <c r="D10258" s="90"/>
      <c r="E10258" s="90"/>
      <c r="F10258" s="4"/>
      <c r="K10258" s="224"/>
      <c r="L10258" s="224"/>
      <c r="M10258" s="224"/>
      <c r="N10258" s="224"/>
      <c r="O10258" s="224"/>
    </row>
    <row r="10259" spans="4:15" ht="12.75" customHeight="1" x14ac:dyDescent="0.3">
      <c r="D10259" s="90"/>
      <c r="E10259" s="90"/>
      <c r="F10259" s="4"/>
      <c r="K10259" s="224"/>
      <c r="L10259" s="224"/>
      <c r="M10259" s="224"/>
      <c r="N10259" s="224"/>
      <c r="O10259" s="224"/>
    </row>
    <row r="10260" spans="4:15" ht="12.75" customHeight="1" x14ac:dyDescent="0.3">
      <c r="D10260" s="90"/>
      <c r="E10260" s="90"/>
      <c r="F10260" s="4"/>
      <c r="K10260" s="224"/>
      <c r="L10260" s="224"/>
      <c r="M10260" s="224"/>
      <c r="N10260" s="224"/>
      <c r="O10260" s="224"/>
    </row>
    <row r="10261" spans="4:15" ht="12.75" customHeight="1" x14ac:dyDescent="0.3">
      <c r="D10261" s="90"/>
      <c r="E10261" s="90"/>
      <c r="F10261" s="4"/>
      <c r="K10261" s="224"/>
      <c r="L10261" s="224"/>
      <c r="M10261" s="224"/>
      <c r="N10261" s="224"/>
      <c r="O10261" s="224"/>
    </row>
    <row r="10262" spans="4:15" ht="12.75" customHeight="1" x14ac:dyDescent="0.3">
      <c r="D10262" s="90"/>
      <c r="E10262" s="90"/>
      <c r="F10262" s="4"/>
      <c r="K10262" s="224"/>
      <c r="L10262" s="224"/>
      <c r="M10262" s="224"/>
      <c r="N10262" s="224"/>
      <c r="O10262" s="224"/>
    </row>
    <row r="10263" spans="4:15" ht="12.75" customHeight="1" x14ac:dyDescent="0.3">
      <c r="D10263" s="90"/>
      <c r="E10263" s="90"/>
      <c r="F10263" s="4"/>
      <c r="K10263" s="224"/>
      <c r="L10263" s="224"/>
      <c r="M10263" s="224"/>
      <c r="N10263" s="224"/>
      <c r="O10263" s="224"/>
    </row>
    <row r="10264" spans="4:15" ht="12.75" customHeight="1" x14ac:dyDescent="0.3">
      <c r="D10264" s="90"/>
      <c r="E10264" s="90"/>
      <c r="F10264" s="4"/>
      <c r="K10264" s="224"/>
      <c r="L10264" s="224"/>
      <c r="M10264" s="224"/>
      <c r="N10264" s="224"/>
      <c r="O10264" s="224"/>
    </row>
    <row r="10265" spans="4:15" ht="12.75" customHeight="1" x14ac:dyDescent="0.3">
      <c r="D10265" s="90"/>
      <c r="E10265" s="90"/>
      <c r="F10265" s="4"/>
      <c r="K10265" s="224"/>
      <c r="L10265" s="224"/>
      <c r="M10265" s="224"/>
      <c r="N10265" s="224"/>
      <c r="O10265" s="224"/>
    </row>
    <row r="10266" spans="4:15" ht="12.75" customHeight="1" x14ac:dyDescent="0.3">
      <c r="D10266" s="90"/>
      <c r="E10266" s="90"/>
      <c r="F10266" s="4"/>
      <c r="K10266" s="224"/>
      <c r="L10266" s="224"/>
      <c r="M10266" s="224"/>
      <c r="N10266" s="224"/>
      <c r="O10266" s="224"/>
    </row>
    <row r="10267" spans="4:15" ht="12.75" customHeight="1" x14ac:dyDescent="0.3">
      <c r="D10267" s="90"/>
      <c r="E10267" s="90"/>
      <c r="F10267" s="4"/>
      <c r="K10267" s="224"/>
      <c r="L10267" s="224"/>
      <c r="M10267" s="224"/>
      <c r="N10267" s="224"/>
      <c r="O10267" s="224"/>
    </row>
    <row r="10268" spans="4:15" ht="12.75" customHeight="1" x14ac:dyDescent="0.3">
      <c r="D10268" s="90"/>
      <c r="E10268" s="90"/>
      <c r="F10268" s="4"/>
      <c r="K10268" s="224"/>
      <c r="L10268" s="224"/>
      <c r="M10268" s="224"/>
      <c r="N10268" s="224"/>
      <c r="O10268" s="224"/>
    </row>
    <row r="10269" spans="4:15" ht="12.75" customHeight="1" x14ac:dyDescent="0.3">
      <c r="D10269" s="90"/>
      <c r="E10269" s="90"/>
      <c r="F10269" s="4"/>
      <c r="K10269" s="224"/>
      <c r="L10269" s="224"/>
      <c r="M10269" s="224"/>
      <c r="N10269" s="224"/>
      <c r="O10269" s="224"/>
    </row>
    <row r="10270" spans="4:15" ht="12.75" customHeight="1" x14ac:dyDescent="0.3">
      <c r="D10270" s="90"/>
      <c r="E10270" s="90"/>
      <c r="F10270" s="4"/>
      <c r="K10270" s="224"/>
      <c r="L10270" s="224"/>
      <c r="M10270" s="224"/>
      <c r="N10270" s="224"/>
      <c r="O10270" s="224"/>
    </row>
    <row r="10271" spans="4:15" ht="12.75" customHeight="1" x14ac:dyDescent="0.3">
      <c r="D10271" s="90"/>
      <c r="E10271" s="90"/>
      <c r="F10271" s="4"/>
      <c r="K10271" s="224"/>
      <c r="L10271" s="224"/>
      <c r="M10271" s="224"/>
      <c r="N10271" s="224"/>
      <c r="O10271" s="224"/>
    </row>
    <row r="10272" spans="4:15" ht="12.75" customHeight="1" x14ac:dyDescent="0.3">
      <c r="D10272" s="90"/>
      <c r="E10272" s="90"/>
      <c r="F10272" s="4"/>
      <c r="K10272" s="224"/>
      <c r="L10272" s="224"/>
      <c r="M10272" s="224"/>
      <c r="N10272" s="224"/>
      <c r="O10272" s="224"/>
    </row>
    <row r="10273" spans="4:15" ht="12.75" customHeight="1" x14ac:dyDescent="0.3">
      <c r="D10273" s="90"/>
      <c r="E10273" s="90"/>
      <c r="F10273" s="4"/>
      <c r="K10273" s="224"/>
      <c r="L10273" s="224"/>
      <c r="M10273" s="224"/>
      <c r="N10273" s="224"/>
      <c r="O10273" s="224"/>
    </row>
    <row r="10274" spans="4:15" ht="12.75" customHeight="1" x14ac:dyDescent="0.3">
      <c r="D10274" s="90"/>
      <c r="E10274" s="90"/>
      <c r="F10274" s="4"/>
      <c r="K10274" s="224"/>
      <c r="L10274" s="224"/>
      <c r="M10274" s="224"/>
      <c r="N10274" s="224"/>
      <c r="O10274" s="224"/>
    </row>
    <row r="10275" spans="4:15" ht="12.75" customHeight="1" x14ac:dyDescent="0.3">
      <c r="D10275" s="90"/>
      <c r="E10275" s="90"/>
      <c r="F10275" s="4"/>
      <c r="K10275" s="224"/>
      <c r="L10275" s="224"/>
      <c r="M10275" s="224"/>
      <c r="N10275" s="224"/>
      <c r="O10275" s="224"/>
    </row>
    <row r="10276" spans="4:15" ht="12.75" customHeight="1" x14ac:dyDescent="0.3">
      <c r="D10276" s="90"/>
      <c r="E10276" s="90"/>
      <c r="F10276" s="4"/>
      <c r="K10276" s="224"/>
      <c r="L10276" s="224"/>
      <c r="M10276" s="224"/>
      <c r="N10276" s="224"/>
      <c r="O10276" s="224"/>
    </row>
    <row r="10277" spans="4:15" ht="12.75" customHeight="1" x14ac:dyDescent="0.3">
      <c r="D10277" s="90"/>
      <c r="E10277" s="90"/>
      <c r="F10277" s="4"/>
      <c r="K10277" s="224"/>
      <c r="L10277" s="224"/>
      <c r="M10277" s="224"/>
      <c r="N10277" s="224"/>
      <c r="O10277" s="224"/>
    </row>
    <row r="10278" spans="4:15" ht="12.75" customHeight="1" x14ac:dyDescent="0.3">
      <c r="D10278" s="90"/>
      <c r="E10278" s="90"/>
      <c r="F10278" s="4"/>
      <c r="K10278" s="224"/>
      <c r="L10278" s="224"/>
      <c r="M10278" s="224"/>
      <c r="N10278" s="224"/>
      <c r="O10278" s="224"/>
    </row>
    <row r="10279" spans="4:15" ht="12.75" customHeight="1" x14ac:dyDescent="0.3">
      <c r="D10279" s="90"/>
      <c r="E10279" s="90"/>
      <c r="F10279" s="4"/>
      <c r="K10279" s="224"/>
      <c r="L10279" s="224"/>
      <c r="M10279" s="224"/>
      <c r="N10279" s="224"/>
      <c r="O10279" s="224"/>
    </row>
    <row r="10280" spans="4:15" ht="12.75" customHeight="1" x14ac:dyDescent="0.3">
      <c r="D10280" s="90"/>
      <c r="E10280" s="90"/>
      <c r="F10280" s="4"/>
      <c r="K10280" s="224"/>
      <c r="L10280" s="224"/>
      <c r="M10280" s="224"/>
      <c r="N10280" s="224"/>
      <c r="O10280" s="224"/>
    </row>
    <row r="10281" spans="4:15" ht="12.75" customHeight="1" x14ac:dyDescent="0.3">
      <c r="D10281" s="90"/>
      <c r="E10281" s="90"/>
      <c r="F10281" s="4"/>
      <c r="K10281" s="224"/>
      <c r="L10281" s="224"/>
      <c r="M10281" s="224"/>
      <c r="N10281" s="224"/>
      <c r="O10281" s="224"/>
    </row>
    <row r="10282" spans="4:15" ht="12.75" customHeight="1" x14ac:dyDescent="0.3">
      <c r="D10282" s="90"/>
      <c r="E10282" s="90"/>
      <c r="F10282" s="4"/>
      <c r="K10282" s="224"/>
      <c r="L10282" s="224"/>
      <c r="M10282" s="224"/>
      <c r="N10282" s="224"/>
      <c r="O10282" s="224"/>
    </row>
    <row r="10283" spans="4:15" ht="12.75" customHeight="1" x14ac:dyDescent="0.3">
      <c r="D10283" s="90"/>
      <c r="E10283" s="90"/>
      <c r="F10283" s="4"/>
      <c r="K10283" s="224"/>
      <c r="L10283" s="224"/>
      <c r="M10283" s="224"/>
      <c r="N10283" s="224"/>
      <c r="O10283" s="224"/>
    </row>
    <row r="10284" spans="4:15" ht="12.75" customHeight="1" x14ac:dyDescent="0.3">
      <c r="D10284" s="90"/>
      <c r="E10284" s="90"/>
      <c r="F10284" s="4"/>
      <c r="K10284" s="224"/>
      <c r="L10284" s="224"/>
      <c r="M10284" s="224"/>
      <c r="N10284" s="224"/>
      <c r="O10284" s="224"/>
    </row>
    <row r="10285" spans="4:15" ht="12.75" customHeight="1" x14ac:dyDescent="0.3">
      <c r="D10285" s="90"/>
      <c r="E10285" s="90"/>
      <c r="F10285" s="4"/>
      <c r="K10285" s="224"/>
      <c r="L10285" s="224"/>
      <c r="M10285" s="224"/>
      <c r="N10285" s="224"/>
      <c r="O10285" s="224"/>
    </row>
    <row r="10286" spans="4:15" ht="12.75" customHeight="1" x14ac:dyDescent="0.3">
      <c r="D10286" s="90"/>
      <c r="E10286" s="90"/>
      <c r="F10286" s="4"/>
      <c r="K10286" s="224"/>
      <c r="L10286" s="224"/>
      <c r="M10286" s="224"/>
      <c r="N10286" s="224"/>
      <c r="O10286" s="224"/>
    </row>
    <row r="10287" spans="4:15" ht="12.75" customHeight="1" x14ac:dyDescent="0.3">
      <c r="D10287" s="90"/>
      <c r="E10287" s="90"/>
      <c r="F10287" s="4"/>
      <c r="K10287" s="224"/>
      <c r="L10287" s="224"/>
      <c r="M10287" s="224"/>
      <c r="N10287" s="224"/>
      <c r="O10287" s="224"/>
    </row>
    <row r="10288" spans="4:15" ht="12.75" customHeight="1" x14ac:dyDescent="0.3">
      <c r="D10288" s="90"/>
      <c r="E10288" s="90"/>
      <c r="F10288" s="4"/>
      <c r="K10288" s="224"/>
      <c r="L10288" s="224"/>
      <c r="M10288" s="224"/>
      <c r="N10288" s="224"/>
      <c r="O10288" s="224"/>
    </row>
    <row r="10289" spans="4:15" ht="12.75" customHeight="1" x14ac:dyDescent="0.3">
      <c r="D10289" s="90"/>
      <c r="E10289" s="90"/>
      <c r="F10289" s="4"/>
      <c r="K10289" s="224"/>
      <c r="L10289" s="224"/>
      <c r="M10289" s="224"/>
      <c r="N10289" s="224"/>
      <c r="O10289" s="224"/>
    </row>
    <row r="10290" spans="4:15" ht="12.75" customHeight="1" x14ac:dyDescent="0.3">
      <c r="D10290" s="90"/>
      <c r="E10290" s="90"/>
      <c r="F10290" s="4"/>
      <c r="K10290" s="224"/>
      <c r="L10290" s="224"/>
      <c r="M10290" s="224"/>
      <c r="N10290" s="224"/>
      <c r="O10290" s="224"/>
    </row>
    <row r="10291" spans="4:15" ht="12.75" customHeight="1" x14ac:dyDescent="0.3">
      <c r="D10291" s="90"/>
      <c r="E10291" s="90"/>
      <c r="F10291" s="4"/>
      <c r="K10291" s="224"/>
      <c r="L10291" s="224"/>
      <c r="M10291" s="224"/>
      <c r="N10291" s="224"/>
      <c r="O10291" s="224"/>
    </row>
    <row r="10292" spans="4:15" ht="12.75" customHeight="1" x14ac:dyDescent="0.3">
      <c r="D10292" s="90"/>
      <c r="E10292" s="90"/>
      <c r="F10292" s="4"/>
      <c r="K10292" s="224"/>
      <c r="L10292" s="224"/>
      <c r="M10292" s="224"/>
      <c r="N10292" s="224"/>
      <c r="O10292" s="224"/>
    </row>
    <row r="10293" spans="4:15" ht="12.75" customHeight="1" x14ac:dyDescent="0.3">
      <c r="D10293" s="90"/>
      <c r="E10293" s="90"/>
      <c r="F10293" s="4"/>
      <c r="K10293" s="224"/>
      <c r="L10293" s="224"/>
      <c r="M10293" s="224"/>
      <c r="N10293" s="224"/>
      <c r="O10293" s="224"/>
    </row>
    <row r="10294" spans="4:15" ht="12.75" customHeight="1" x14ac:dyDescent="0.3">
      <c r="D10294" s="90"/>
      <c r="E10294" s="90"/>
      <c r="F10294" s="4"/>
      <c r="K10294" s="224"/>
      <c r="L10294" s="224"/>
      <c r="M10294" s="224"/>
      <c r="N10294" s="224"/>
      <c r="O10294" s="224"/>
    </row>
    <row r="10295" spans="4:15" ht="12.75" customHeight="1" x14ac:dyDescent="0.3">
      <c r="D10295" s="90"/>
      <c r="E10295" s="90"/>
      <c r="F10295" s="4"/>
      <c r="K10295" s="224"/>
      <c r="L10295" s="224"/>
      <c r="M10295" s="224"/>
      <c r="N10295" s="224"/>
      <c r="O10295" s="224"/>
    </row>
    <row r="10296" spans="4:15" ht="12.75" customHeight="1" x14ac:dyDescent="0.3">
      <c r="D10296" s="90"/>
      <c r="E10296" s="90"/>
      <c r="F10296" s="4"/>
      <c r="K10296" s="224"/>
      <c r="L10296" s="224"/>
      <c r="M10296" s="224"/>
      <c r="N10296" s="224"/>
      <c r="O10296" s="224"/>
    </row>
    <row r="10297" spans="4:15" ht="12.75" customHeight="1" x14ac:dyDescent="0.3">
      <c r="D10297" s="90"/>
      <c r="E10297" s="90"/>
      <c r="F10297" s="4"/>
      <c r="K10297" s="224"/>
      <c r="L10297" s="224"/>
      <c r="M10297" s="224"/>
      <c r="N10297" s="224"/>
      <c r="O10297" s="224"/>
    </row>
    <row r="10298" spans="4:15" ht="12.75" customHeight="1" x14ac:dyDescent="0.3">
      <c r="D10298" s="90"/>
      <c r="E10298" s="90"/>
      <c r="F10298" s="4"/>
      <c r="K10298" s="224"/>
      <c r="L10298" s="224"/>
      <c r="M10298" s="224"/>
      <c r="N10298" s="224"/>
      <c r="O10298" s="224"/>
    </row>
    <row r="10299" spans="4:15" ht="12.75" customHeight="1" x14ac:dyDescent="0.3">
      <c r="D10299" s="90"/>
      <c r="E10299" s="90"/>
      <c r="F10299" s="4"/>
      <c r="K10299" s="224"/>
      <c r="L10299" s="224"/>
      <c r="M10299" s="224"/>
      <c r="N10299" s="224"/>
      <c r="O10299" s="224"/>
    </row>
    <row r="10300" spans="4:15" ht="12.75" customHeight="1" x14ac:dyDescent="0.3">
      <c r="D10300" s="90"/>
      <c r="E10300" s="90"/>
      <c r="F10300" s="4"/>
      <c r="K10300" s="224"/>
      <c r="L10300" s="224"/>
      <c r="M10300" s="224"/>
      <c r="N10300" s="224"/>
      <c r="O10300" s="224"/>
    </row>
    <row r="10301" spans="4:15" ht="12.75" customHeight="1" x14ac:dyDescent="0.3">
      <c r="D10301" s="90"/>
      <c r="E10301" s="90"/>
      <c r="F10301" s="4"/>
      <c r="K10301" s="224"/>
      <c r="L10301" s="224"/>
      <c r="M10301" s="224"/>
      <c r="N10301" s="224"/>
      <c r="O10301" s="224"/>
    </row>
    <row r="10302" spans="4:15" ht="12.75" customHeight="1" x14ac:dyDescent="0.3">
      <c r="D10302" s="90"/>
      <c r="E10302" s="90"/>
      <c r="F10302" s="4"/>
      <c r="K10302" s="224"/>
      <c r="L10302" s="224"/>
      <c r="M10302" s="224"/>
      <c r="N10302" s="224"/>
      <c r="O10302" s="224"/>
    </row>
    <row r="10303" spans="4:15" ht="12.75" customHeight="1" x14ac:dyDescent="0.3">
      <c r="D10303" s="90"/>
      <c r="E10303" s="90"/>
      <c r="F10303" s="4"/>
      <c r="K10303" s="224"/>
      <c r="L10303" s="224"/>
      <c r="M10303" s="224"/>
      <c r="N10303" s="224"/>
      <c r="O10303" s="224"/>
    </row>
    <row r="10304" spans="4:15" ht="12.75" customHeight="1" x14ac:dyDescent="0.3">
      <c r="D10304" s="90"/>
      <c r="E10304" s="90"/>
      <c r="F10304" s="4"/>
      <c r="K10304" s="224"/>
      <c r="L10304" s="224"/>
      <c r="M10304" s="224"/>
      <c r="N10304" s="224"/>
      <c r="O10304" s="224"/>
    </row>
    <row r="10305" spans="4:15" ht="12.75" customHeight="1" x14ac:dyDescent="0.3">
      <c r="D10305" s="90"/>
      <c r="E10305" s="90"/>
      <c r="F10305" s="4"/>
      <c r="K10305" s="224"/>
      <c r="L10305" s="224"/>
      <c r="M10305" s="224"/>
      <c r="N10305" s="224"/>
      <c r="O10305" s="224"/>
    </row>
    <row r="10306" spans="4:15" ht="12.75" customHeight="1" x14ac:dyDescent="0.3">
      <c r="D10306" s="90"/>
      <c r="E10306" s="90"/>
      <c r="F10306" s="4"/>
      <c r="K10306" s="224"/>
      <c r="L10306" s="224"/>
      <c r="M10306" s="224"/>
      <c r="N10306" s="224"/>
      <c r="O10306" s="224"/>
    </row>
    <row r="10307" spans="4:15" ht="12.75" customHeight="1" x14ac:dyDescent="0.3">
      <c r="D10307" s="90"/>
      <c r="E10307" s="90"/>
      <c r="F10307" s="4"/>
      <c r="K10307" s="224"/>
      <c r="L10307" s="224"/>
      <c r="M10307" s="224"/>
      <c r="N10307" s="224"/>
      <c r="O10307" s="224"/>
    </row>
    <row r="10308" spans="4:15" ht="12.75" customHeight="1" x14ac:dyDescent="0.3">
      <c r="D10308" s="90"/>
      <c r="E10308" s="90"/>
      <c r="F10308" s="4"/>
      <c r="K10308" s="224"/>
      <c r="L10308" s="224"/>
      <c r="M10308" s="224"/>
      <c r="N10308" s="224"/>
      <c r="O10308" s="224"/>
    </row>
    <row r="10309" spans="4:15" ht="12.75" customHeight="1" x14ac:dyDescent="0.3">
      <c r="D10309" s="90"/>
      <c r="E10309" s="90"/>
      <c r="F10309" s="4"/>
      <c r="K10309" s="224"/>
      <c r="L10309" s="224"/>
      <c r="M10309" s="224"/>
      <c r="N10309" s="224"/>
      <c r="O10309" s="224"/>
    </row>
    <row r="10310" spans="4:15" ht="12.75" customHeight="1" x14ac:dyDescent="0.3">
      <c r="D10310" s="90"/>
      <c r="E10310" s="90"/>
      <c r="F10310" s="4"/>
      <c r="K10310" s="224"/>
      <c r="L10310" s="224"/>
      <c r="M10310" s="224"/>
      <c r="N10310" s="224"/>
      <c r="O10310" s="224"/>
    </row>
    <row r="10311" spans="4:15" ht="12.75" customHeight="1" x14ac:dyDescent="0.3">
      <c r="D10311" s="90"/>
      <c r="E10311" s="90"/>
      <c r="F10311" s="4"/>
      <c r="K10311" s="224"/>
      <c r="L10311" s="224"/>
      <c r="M10311" s="224"/>
      <c r="N10311" s="224"/>
      <c r="O10311" s="224"/>
    </row>
    <row r="10312" spans="4:15" ht="12.75" customHeight="1" x14ac:dyDescent="0.3">
      <c r="D10312" s="90"/>
      <c r="E10312" s="90"/>
      <c r="F10312" s="4"/>
      <c r="K10312" s="224"/>
      <c r="L10312" s="224"/>
      <c r="M10312" s="224"/>
      <c r="N10312" s="224"/>
      <c r="O10312" s="224"/>
    </row>
    <row r="10313" spans="4:15" ht="12.75" customHeight="1" x14ac:dyDescent="0.3">
      <c r="D10313" s="90"/>
      <c r="E10313" s="90"/>
      <c r="F10313" s="4"/>
      <c r="K10313" s="224"/>
      <c r="L10313" s="224"/>
      <c r="M10313" s="224"/>
      <c r="N10313" s="224"/>
      <c r="O10313" s="224"/>
    </row>
    <row r="10314" spans="4:15" ht="12.75" customHeight="1" x14ac:dyDescent="0.3">
      <c r="D10314" s="90"/>
      <c r="E10314" s="90"/>
      <c r="F10314" s="4"/>
      <c r="K10314" s="224"/>
      <c r="L10314" s="224"/>
      <c r="M10314" s="224"/>
      <c r="N10314" s="224"/>
      <c r="O10314" s="224"/>
    </row>
    <row r="10315" spans="4:15" ht="12.75" customHeight="1" x14ac:dyDescent="0.3">
      <c r="D10315" s="90"/>
      <c r="E10315" s="90"/>
      <c r="F10315" s="4"/>
      <c r="K10315" s="224"/>
      <c r="L10315" s="224"/>
      <c r="M10315" s="224"/>
      <c r="N10315" s="224"/>
      <c r="O10315" s="224"/>
    </row>
    <row r="10316" spans="4:15" ht="12.75" customHeight="1" x14ac:dyDescent="0.3">
      <c r="D10316" s="90"/>
      <c r="E10316" s="90"/>
      <c r="F10316" s="4"/>
      <c r="K10316" s="224"/>
      <c r="L10316" s="224"/>
      <c r="M10316" s="224"/>
      <c r="N10316" s="224"/>
      <c r="O10316" s="224"/>
    </row>
    <row r="10317" spans="4:15" ht="12.75" customHeight="1" x14ac:dyDescent="0.3">
      <c r="D10317" s="90"/>
      <c r="E10317" s="90"/>
      <c r="F10317" s="4"/>
      <c r="K10317" s="224"/>
      <c r="L10317" s="224"/>
      <c r="M10317" s="224"/>
      <c r="N10317" s="224"/>
      <c r="O10317" s="224"/>
    </row>
    <row r="10318" spans="4:15" ht="12.75" customHeight="1" x14ac:dyDescent="0.3">
      <c r="D10318" s="90"/>
      <c r="E10318" s="90"/>
      <c r="F10318" s="4"/>
      <c r="K10318" s="224"/>
      <c r="L10318" s="224"/>
      <c r="M10318" s="224"/>
      <c r="N10318" s="224"/>
      <c r="O10318" s="224"/>
    </row>
    <row r="10319" spans="4:15" ht="12.75" customHeight="1" x14ac:dyDescent="0.3">
      <c r="D10319" s="90"/>
      <c r="E10319" s="90"/>
      <c r="F10319" s="4"/>
      <c r="K10319" s="224"/>
      <c r="L10319" s="224"/>
      <c r="M10319" s="224"/>
      <c r="N10319" s="224"/>
      <c r="O10319" s="224"/>
    </row>
    <row r="10320" spans="4:15" ht="12.75" customHeight="1" x14ac:dyDescent="0.3">
      <c r="D10320" s="90"/>
      <c r="E10320" s="90"/>
      <c r="F10320" s="4"/>
      <c r="K10320" s="224"/>
      <c r="L10320" s="224"/>
      <c r="M10320" s="224"/>
      <c r="N10320" s="224"/>
      <c r="O10320" s="224"/>
    </row>
    <row r="10321" spans="4:15" ht="12.75" customHeight="1" x14ac:dyDescent="0.3">
      <c r="D10321" s="90"/>
      <c r="E10321" s="90"/>
      <c r="F10321" s="4"/>
      <c r="K10321" s="224"/>
      <c r="L10321" s="224"/>
      <c r="M10321" s="224"/>
      <c r="N10321" s="224"/>
      <c r="O10321" s="224"/>
    </row>
    <row r="10322" spans="4:15" ht="12.75" customHeight="1" x14ac:dyDescent="0.3">
      <c r="D10322" s="90"/>
      <c r="E10322" s="90"/>
      <c r="F10322" s="4"/>
      <c r="K10322" s="224"/>
      <c r="L10322" s="224"/>
      <c r="M10322" s="224"/>
      <c r="N10322" s="224"/>
      <c r="O10322" s="224"/>
    </row>
    <row r="10323" spans="4:15" ht="12.75" customHeight="1" x14ac:dyDescent="0.3">
      <c r="D10323" s="90"/>
      <c r="E10323" s="90"/>
      <c r="F10323" s="4"/>
      <c r="K10323" s="224"/>
      <c r="L10323" s="224"/>
      <c r="M10323" s="224"/>
      <c r="N10323" s="224"/>
      <c r="O10323" s="224"/>
    </row>
    <row r="10324" spans="4:15" ht="12.75" customHeight="1" x14ac:dyDescent="0.3">
      <c r="D10324" s="90"/>
      <c r="E10324" s="90"/>
      <c r="F10324" s="4"/>
      <c r="K10324" s="224"/>
      <c r="L10324" s="224"/>
      <c r="M10324" s="224"/>
      <c r="N10324" s="224"/>
      <c r="O10324" s="224"/>
    </row>
    <row r="10325" spans="4:15" ht="12.75" customHeight="1" x14ac:dyDescent="0.3">
      <c r="D10325" s="90"/>
      <c r="E10325" s="90"/>
      <c r="F10325" s="4"/>
      <c r="K10325" s="224"/>
      <c r="L10325" s="224"/>
      <c r="M10325" s="224"/>
      <c r="N10325" s="224"/>
      <c r="O10325" s="224"/>
    </row>
    <row r="10326" spans="4:15" ht="12.75" customHeight="1" x14ac:dyDescent="0.3">
      <c r="D10326" s="90"/>
      <c r="E10326" s="90"/>
      <c r="F10326" s="4"/>
      <c r="K10326" s="224"/>
      <c r="L10326" s="224"/>
      <c r="M10326" s="224"/>
      <c r="N10326" s="224"/>
      <c r="O10326" s="224"/>
    </row>
    <row r="10327" spans="4:15" ht="12.75" customHeight="1" x14ac:dyDescent="0.3">
      <c r="D10327" s="90"/>
      <c r="E10327" s="90"/>
      <c r="F10327" s="4"/>
      <c r="K10327" s="224"/>
      <c r="L10327" s="224"/>
      <c r="M10327" s="224"/>
      <c r="N10327" s="224"/>
      <c r="O10327" s="224"/>
    </row>
    <row r="10328" spans="4:15" ht="12.75" customHeight="1" x14ac:dyDescent="0.3">
      <c r="D10328" s="90"/>
      <c r="E10328" s="90"/>
      <c r="F10328" s="4"/>
      <c r="K10328" s="224"/>
      <c r="L10328" s="224"/>
      <c r="M10328" s="224"/>
      <c r="N10328" s="224"/>
      <c r="O10328" s="224"/>
    </row>
    <row r="10329" spans="4:15" ht="12.75" customHeight="1" x14ac:dyDescent="0.3">
      <c r="D10329" s="90"/>
      <c r="E10329" s="90"/>
      <c r="F10329" s="4"/>
      <c r="K10329" s="224"/>
      <c r="L10329" s="224"/>
      <c r="M10329" s="224"/>
      <c r="N10329" s="224"/>
      <c r="O10329" s="224"/>
    </row>
    <row r="10330" spans="4:15" ht="12.75" customHeight="1" x14ac:dyDescent="0.3">
      <c r="D10330" s="90"/>
      <c r="E10330" s="90"/>
      <c r="F10330" s="4"/>
      <c r="K10330" s="224"/>
      <c r="L10330" s="224"/>
      <c r="M10330" s="224"/>
      <c r="N10330" s="224"/>
      <c r="O10330" s="224"/>
    </row>
    <row r="10331" spans="4:15" ht="12.75" customHeight="1" x14ac:dyDescent="0.3">
      <c r="D10331" s="90"/>
      <c r="E10331" s="90"/>
      <c r="F10331" s="4"/>
      <c r="K10331" s="224"/>
      <c r="L10331" s="224"/>
      <c r="M10331" s="224"/>
      <c r="N10331" s="224"/>
      <c r="O10331" s="224"/>
    </row>
    <row r="10332" spans="4:15" ht="12.75" customHeight="1" x14ac:dyDescent="0.3">
      <c r="D10332" s="90"/>
      <c r="E10332" s="90"/>
      <c r="F10332" s="4"/>
      <c r="K10332" s="224"/>
      <c r="L10332" s="224"/>
      <c r="M10332" s="224"/>
      <c r="N10332" s="224"/>
      <c r="O10332" s="224"/>
    </row>
    <row r="10333" spans="4:15" ht="12.75" customHeight="1" x14ac:dyDescent="0.3">
      <c r="D10333" s="90"/>
      <c r="E10333" s="90"/>
      <c r="F10333" s="4"/>
      <c r="K10333" s="224"/>
      <c r="L10333" s="224"/>
      <c r="M10333" s="224"/>
      <c r="N10333" s="224"/>
      <c r="O10333" s="224"/>
    </row>
    <row r="10334" spans="4:15" ht="12.75" customHeight="1" x14ac:dyDescent="0.3">
      <c r="D10334" s="90"/>
      <c r="E10334" s="90"/>
      <c r="F10334" s="4"/>
      <c r="K10334" s="224"/>
      <c r="L10334" s="224"/>
      <c r="M10334" s="224"/>
      <c r="N10334" s="224"/>
      <c r="O10334" s="224"/>
    </row>
    <row r="10335" spans="4:15" ht="12.75" customHeight="1" x14ac:dyDescent="0.3">
      <c r="D10335" s="90"/>
      <c r="E10335" s="90"/>
      <c r="F10335" s="4"/>
      <c r="K10335" s="224"/>
      <c r="L10335" s="224"/>
      <c r="M10335" s="224"/>
      <c r="N10335" s="224"/>
      <c r="O10335" s="224"/>
    </row>
    <row r="10336" spans="4:15" ht="12.75" customHeight="1" x14ac:dyDescent="0.3">
      <c r="D10336" s="90"/>
      <c r="E10336" s="90"/>
      <c r="F10336" s="4"/>
      <c r="K10336" s="224"/>
      <c r="L10336" s="224"/>
      <c r="M10336" s="224"/>
      <c r="N10336" s="224"/>
      <c r="O10336" s="224"/>
    </row>
    <row r="10337" spans="4:15" ht="12.75" customHeight="1" x14ac:dyDescent="0.3">
      <c r="D10337" s="90"/>
      <c r="E10337" s="90"/>
      <c r="F10337" s="4"/>
      <c r="K10337" s="224"/>
      <c r="L10337" s="224"/>
      <c r="M10337" s="224"/>
      <c r="N10337" s="224"/>
      <c r="O10337" s="224"/>
    </row>
    <row r="10338" spans="4:15" ht="12.75" customHeight="1" x14ac:dyDescent="0.3">
      <c r="D10338" s="90"/>
      <c r="E10338" s="90"/>
      <c r="F10338" s="4"/>
      <c r="K10338" s="224"/>
      <c r="L10338" s="224"/>
      <c r="M10338" s="224"/>
      <c r="N10338" s="224"/>
      <c r="O10338" s="224"/>
    </row>
    <row r="10339" spans="4:15" ht="12.75" customHeight="1" x14ac:dyDescent="0.3">
      <c r="D10339" s="90"/>
      <c r="E10339" s="90"/>
      <c r="F10339" s="4"/>
      <c r="K10339" s="224"/>
      <c r="L10339" s="224"/>
      <c r="M10339" s="224"/>
      <c r="N10339" s="224"/>
      <c r="O10339" s="224"/>
    </row>
    <row r="10340" spans="4:15" ht="12.75" customHeight="1" x14ac:dyDescent="0.3">
      <c r="D10340" s="90"/>
      <c r="E10340" s="90"/>
      <c r="F10340" s="4"/>
      <c r="K10340" s="224"/>
      <c r="L10340" s="224"/>
      <c r="M10340" s="224"/>
      <c r="N10340" s="224"/>
      <c r="O10340" s="224"/>
    </row>
    <row r="10341" spans="4:15" ht="12.75" customHeight="1" x14ac:dyDescent="0.3">
      <c r="D10341" s="90"/>
      <c r="E10341" s="90"/>
      <c r="F10341" s="4"/>
      <c r="K10341" s="224"/>
      <c r="L10341" s="224"/>
      <c r="M10341" s="224"/>
      <c r="N10341" s="224"/>
      <c r="O10341" s="224"/>
    </row>
    <row r="10342" spans="4:15" ht="12.75" customHeight="1" x14ac:dyDescent="0.3">
      <c r="D10342" s="90"/>
      <c r="E10342" s="90"/>
      <c r="F10342" s="4"/>
      <c r="K10342" s="224"/>
      <c r="L10342" s="224"/>
      <c r="M10342" s="224"/>
      <c r="N10342" s="224"/>
      <c r="O10342" s="224"/>
    </row>
    <row r="10343" spans="4:15" ht="12.75" customHeight="1" x14ac:dyDescent="0.3">
      <c r="D10343" s="90"/>
      <c r="E10343" s="90"/>
      <c r="F10343" s="4"/>
      <c r="K10343" s="224"/>
      <c r="L10343" s="224"/>
      <c r="M10343" s="224"/>
      <c r="N10343" s="224"/>
      <c r="O10343" s="224"/>
    </row>
    <row r="10344" spans="4:15" ht="12.75" customHeight="1" x14ac:dyDescent="0.3">
      <c r="D10344" s="90"/>
      <c r="E10344" s="90"/>
      <c r="F10344" s="4"/>
      <c r="K10344" s="224"/>
      <c r="L10344" s="224"/>
      <c r="M10344" s="224"/>
      <c r="N10344" s="224"/>
      <c r="O10344" s="224"/>
    </row>
    <row r="10345" spans="4:15" ht="12.75" customHeight="1" x14ac:dyDescent="0.3">
      <c r="D10345" s="90"/>
      <c r="E10345" s="90"/>
      <c r="F10345" s="4"/>
      <c r="K10345" s="224"/>
      <c r="L10345" s="224"/>
      <c r="M10345" s="224"/>
      <c r="N10345" s="224"/>
      <c r="O10345" s="224"/>
    </row>
    <row r="10346" spans="4:15" ht="12.75" customHeight="1" x14ac:dyDescent="0.3">
      <c r="D10346" s="90"/>
      <c r="E10346" s="90"/>
      <c r="F10346" s="4"/>
      <c r="K10346" s="224"/>
      <c r="L10346" s="224"/>
      <c r="M10346" s="224"/>
      <c r="N10346" s="224"/>
      <c r="O10346" s="224"/>
    </row>
    <row r="10347" spans="4:15" ht="12.75" customHeight="1" x14ac:dyDescent="0.3">
      <c r="D10347" s="90"/>
      <c r="E10347" s="90"/>
      <c r="F10347" s="4"/>
      <c r="K10347" s="224"/>
      <c r="L10347" s="224"/>
      <c r="M10347" s="224"/>
      <c r="N10347" s="224"/>
      <c r="O10347" s="224"/>
    </row>
    <row r="10348" spans="4:15" ht="12.75" customHeight="1" x14ac:dyDescent="0.3">
      <c r="D10348" s="90"/>
      <c r="E10348" s="90"/>
      <c r="F10348" s="4"/>
      <c r="K10348" s="224"/>
      <c r="L10348" s="224"/>
      <c r="M10348" s="224"/>
      <c r="N10348" s="224"/>
      <c r="O10348" s="224"/>
    </row>
    <row r="10349" spans="4:15" ht="12.75" customHeight="1" x14ac:dyDescent="0.3">
      <c r="D10349" s="90"/>
      <c r="E10349" s="90"/>
      <c r="F10349" s="4"/>
      <c r="K10349" s="224"/>
      <c r="L10349" s="224"/>
      <c r="M10349" s="224"/>
      <c r="N10349" s="224"/>
      <c r="O10349" s="224"/>
    </row>
    <row r="10350" spans="4:15" ht="12.75" customHeight="1" x14ac:dyDescent="0.3">
      <c r="D10350" s="90"/>
      <c r="E10350" s="90"/>
      <c r="F10350" s="4"/>
      <c r="K10350" s="224"/>
      <c r="L10350" s="224"/>
      <c r="M10350" s="224"/>
      <c r="N10350" s="224"/>
      <c r="O10350" s="224"/>
    </row>
    <row r="10351" spans="4:15" ht="12.75" customHeight="1" x14ac:dyDescent="0.3">
      <c r="D10351" s="90"/>
      <c r="E10351" s="90"/>
      <c r="F10351" s="4"/>
      <c r="K10351" s="224"/>
      <c r="L10351" s="224"/>
      <c r="M10351" s="224"/>
      <c r="N10351" s="224"/>
      <c r="O10351" s="224"/>
    </row>
    <row r="10352" spans="4:15" ht="12.75" customHeight="1" x14ac:dyDescent="0.3">
      <c r="D10352" s="90"/>
      <c r="E10352" s="90"/>
      <c r="F10352" s="4"/>
      <c r="K10352" s="224"/>
      <c r="L10352" s="224"/>
      <c r="M10352" s="224"/>
      <c r="N10352" s="224"/>
      <c r="O10352" s="224"/>
    </row>
    <row r="10353" spans="4:15" ht="12.75" customHeight="1" x14ac:dyDescent="0.3">
      <c r="D10353" s="90"/>
      <c r="E10353" s="90"/>
      <c r="F10353" s="4"/>
      <c r="K10353" s="224"/>
      <c r="L10353" s="224"/>
      <c r="M10353" s="224"/>
      <c r="N10353" s="224"/>
      <c r="O10353" s="224"/>
    </row>
    <row r="10354" spans="4:15" ht="12.75" customHeight="1" x14ac:dyDescent="0.3">
      <c r="D10354" s="90"/>
      <c r="E10354" s="90"/>
      <c r="F10354" s="4"/>
      <c r="K10354" s="224"/>
      <c r="L10354" s="224"/>
      <c r="M10354" s="224"/>
      <c r="N10354" s="224"/>
      <c r="O10354" s="224"/>
    </row>
    <row r="10355" spans="4:15" ht="12.75" customHeight="1" x14ac:dyDescent="0.3">
      <c r="D10355" s="90"/>
      <c r="E10355" s="90"/>
      <c r="F10355" s="4"/>
      <c r="K10355" s="224"/>
      <c r="L10355" s="224"/>
      <c r="M10355" s="224"/>
      <c r="N10355" s="224"/>
      <c r="O10355" s="224"/>
    </row>
    <row r="10356" spans="4:15" ht="12.75" customHeight="1" x14ac:dyDescent="0.3">
      <c r="D10356" s="90"/>
      <c r="E10356" s="90"/>
      <c r="F10356" s="4"/>
      <c r="K10356" s="224"/>
      <c r="L10356" s="224"/>
      <c r="M10356" s="224"/>
      <c r="N10356" s="224"/>
      <c r="O10356" s="224"/>
    </row>
    <row r="10357" spans="4:15" ht="12.75" customHeight="1" x14ac:dyDescent="0.3">
      <c r="D10357" s="90"/>
      <c r="E10357" s="90"/>
      <c r="F10357" s="4"/>
      <c r="K10357" s="224"/>
      <c r="L10357" s="224"/>
      <c r="M10357" s="224"/>
      <c r="N10357" s="224"/>
      <c r="O10357" s="224"/>
    </row>
    <row r="10358" spans="4:15" ht="12.75" customHeight="1" x14ac:dyDescent="0.3">
      <c r="D10358" s="90"/>
      <c r="E10358" s="90"/>
      <c r="F10358" s="4"/>
      <c r="K10358" s="224"/>
      <c r="L10358" s="224"/>
      <c r="M10358" s="224"/>
      <c r="N10358" s="224"/>
      <c r="O10358" s="224"/>
    </row>
    <row r="10359" spans="4:15" ht="12.75" customHeight="1" x14ac:dyDescent="0.3">
      <c r="D10359" s="90"/>
      <c r="E10359" s="90"/>
      <c r="F10359" s="4"/>
      <c r="K10359" s="224"/>
      <c r="L10359" s="224"/>
      <c r="M10359" s="224"/>
      <c r="N10359" s="224"/>
      <c r="O10359" s="224"/>
    </row>
    <row r="10360" spans="4:15" ht="12.75" customHeight="1" x14ac:dyDescent="0.3">
      <c r="D10360" s="90"/>
      <c r="E10360" s="90"/>
      <c r="F10360" s="4"/>
      <c r="K10360" s="224"/>
      <c r="L10360" s="224"/>
      <c r="M10360" s="224"/>
      <c r="N10360" s="224"/>
      <c r="O10360" s="224"/>
    </row>
    <row r="10361" spans="4:15" ht="12.75" customHeight="1" x14ac:dyDescent="0.3">
      <c r="D10361" s="90"/>
      <c r="E10361" s="90"/>
      <c r="F10361" s="4"/>
      <c r="K10361" s="224"/>
      <c r="L10361" s="224"/>
      <c r="M10361" s="224"/>
      <c r="N10361" s="224"/>
      <c r="O10361" s="224"/>
    </row>
    <row r="10362" spans="4:15" ht="12.75" customHeight="1" x14ac:dyDescent="0.3">
      <c r="D10362" s="90"/>
      <c r="E10362" s="90"/>
      <c r="F10362" s="4"/>
      <c r="K10362" s="224"/>
      <c r="L10362" s="224"/>
      <c r="M10362" s="224"/>
      <c r="N10362" s="224"/>
      <c r="O10362" s="224"/>
    </row>
    <row r="10363" spans="4:15" ht="12.75" customHeight="1" x14ac:dyDescent="0.3">
      <c r="D10363" s="90"/>
      <c r="E10363" s="90"/>
      <c r="F10363" s="4"/>
      <c r="K10363" s="224"/>
      <c r="L10363" s="224"/>
      <c r="M10363" s="224"/>
      <c r="N10363" s="224"/>
      <c r="O10363" s="224"/>
    </row>
    <row r="10364" spans="4:15" ht="12.75" customHeight="1" x14ac:dyDescent="0.3">
      <c r="D10364" s="90"/>
      <c r="E10364" s="90"/>
      <c r="F10364" s="4"/>
      <c r="K10364" s="224"/>
      <c r="L10364" s="224"/>
      <c r="M10364" s="224"/>
      <c r="N10364" s="224"/>
      <c r="O10364" s="224"/>
    </row>
    <row r="10365" spans="4:15" ht="12.75" customHeight="1" x14ac:dyDescent="0.3">
      <c r="D10365" s="90"/>
      <c r="E10365" s="90"/>
      <c r="F10365" s="4"/>
      <c r="K10365" s="224"/>
      <c r="L10365" s="224"/>
      <c r="M10365" s="224"/>
      <c r="N10365" s="224"/>
      <c r="O10365" s="224"/>
    </row>
    <row r="10366" spans="4:15" ht="12.75" customHeight="1" x14ac:dyDescent="0.3">
      <c r="D10366" s="90"/>
      <c r="E10366" s="90"/>
      <c r="F10366" s="4"/>
      <c r="K10366" s="224"/>
      <c r="L10366" s="224"/>
      <c r="M10366" s="224"/>
      <c r="N10366" s="224"/>
      <c r="O10366" s="224"/>
    </row>
    <row r="10367" spans="4:15" ht="12.75" customHeight="1" x14ac:dyDescent="0.3">
      <c r="D10367" s="90"/>
      <c r="E10367" s="90"/>
      <c r="F10367" s="4"/>
      <c r="K10367" s="224"/>
      <c r="L10367" s="224"/>
      <c r="M10367" s="224"/>
      <c r="N10367" s="224"/>
      <c r="O10367" s="224"/>
    </row>
    <row r="10368" spans="4:15" ht="12.75" customHeight="1" x14ac:dyDescent="0.3">
      <c r="D10368" s="90"/>
      <c r="E10368" s="90"/>
      <c r="F10368" s="4"/>
      <c r="K10368" s="224"/>
      <c r="L10368" s="224"/>
      <c r="M10368" s="224"/>
      <c r="N10368" s="224"/>
      <c r="O10368" s="224"/>
    </row>
    <row r="10369" spans="4:15" ht="12.75" customHeight="1" x14ac:dyDescent="0.3">
      <c r="D10369" s="90"/>
      <c r="E10369" s="90"/>
      <c r="F10369" s="4"/>
      <c r="K10369" s="224"/>
      <c r="L10369" s="224"/>
      <c r="M10369" s="224"/>
      <c r="N10369" s="224"/>
      <c r="O10369" s="224"/>
    </row>
    <row r="10370" spans="4:15" ht="12.75" customHeight="1" x14ac:dyDescent="0.3">
      <c r="D10370" s="90"/>
      <c r="E10370" s="90"/>
      <c r="F10370" s="4"/>
      <c r="K10370" s="224"/>
      <c r="L10370" s="224"/>
      <c r="M10370" s="224"/>
      <c r="N10370" s="224"/>
      <c r="O10370" s="224"/>
    </row>
    <row r="10371" spans="4:15" ht="12.75" customHeight="1" x14ac:dyDescent="0.3">
      <c r="D10371" s="90"/>
      <c r="E10371" s="90"/>
      <c r="F10371" s="4"/>
      <c r="K10371" s="224"/>
      <c r="L10371" s="224"/>
      <c r="M10371" s="224"/>
      <c r="N10371" s="224"/>
      <c r="O10371" s="224"/>
    </row>
    <row r="10372" spans="4:15" ht="12.75" customHeight="1" x14ac:dyDescent="0.3">
      <c r="D10372" s="90"/>
      <c r="E10372" s="90"/>
      <c r="F10372" s="4"/>
      <c r="K10372" s="224"/>
      <c r="L10372" s="224"/>
      <c r="M10372" s="224"/>
      <c r="N10372" s="224"/>
      <c r="O10372" s="224"/>
    </row>
    <row r="10373" spans="4:15" ht="12.75" customHeight="1" x14ac:dyDescent="0.3">
      <c r="D10373" s="90"/>
      <c r="E10373" s="90"/>
      <c r="F10373" s="4"/>
      <c r="K10373" s="224"/>
      <c r="L10373" s="224"/>
      <c r="M10373" s="224"/>
      <c r="N10373" s="224"/>
      <c r="O10373" s="224"/>
    </row>
    <row r="10374" spans="4:15" ht="12.75" customHeight="1" x14ac:dyDescent="0.3">
      <c r="D10374" s="90"/>
      <c r="E10374" s="90"/>
      <c r="F10374" s="4"/>
      <c r="K10374" s="224"/>
      <c r="L10374" s="224"/>
      <c r="M10374" s="224"/>
      <c r="N10374" s="224"/>
      <c r="O10374" s="224"/>
    </row>
    <row r="10375" spans="4:15" ht="12.75" customHeight="1" x14ac:dyDescent="0.3">
      <c r="D10375" s="90"/>
      <c r="E10375" s="90"/>
      <c r="F10375" s="4"/>
      <c r="K10375" s="224"/>
      <c r="L10375" s="224"/>
      <c r="M10375" s="224"/>
      <c r="N10375" s="224"/>
      <c r="O10375" s="224"/>
    </row>
    <row r="10376" spans="4:15" ht="12.75" customHeight="1" x14ac:dyDescent="0.3">
      <c r="D10376" s="90"/>
      <c r="E10376" s="90"/>
      <c r="F10376" s="4"/>
      <c r="K10376" s="224"/>
      <c r="L10376" s="224"/>
      <c r="M10376" s="224"/>
      <c r="N10376" s="224"/>
      <c r="O10376" s="224"/>
    </row>
    <row r="10377" spans="4:15" ht="12.75" customHeight="1" x14ac:dyDescent="0.3">
      <c r="D10377" s="90"/>
      <c r="E10377" s="90"/>
      <c r="F10377" s="4"/>
      <c r="K10377" s="224"/>
      <c r="L10377" s="224"/>
      <c r="M10377" s="224"/>
      <c r="N10377" s="224"/>
      <c r="O10377" s="224"/>
    </row>
    <row r="10378" spans="4:15" ht="12.75" customHeight="1" x14ac:dyDescent="0.3">
      <c r="D10378" s="90"/>
      <c r="E10378" s="90"/>
      <c r="F10378" s="4"/>
      <c r="K10378" s="224"/>
      <c r="L10378" s="224"/>
      <c r="M10378" s="224"/>
      <c r="N10378" s="224"/>
      <c r="O10378" s="224"/>
    </row>
    <row r="10379" spans="4:15" ht="12.75" customHeight="1" x14ac:dyDescent="0.3">
      <c r="D10379" s="90"/>
      <c r="E10379" s="90"/>
      <c r="F10379" s="4"/>
      <c r="K10379" s="224"/>
      <c r="L10379" s="224"/>
      <c r="M10379" s="224"/>
      <c r="N10379" s="224"/>
      <c r="O10379" s="224"/>
    </row>
    <row r="10380" spans="4:15" ht="12.75" customHeight="1" x14ac:dyDescent="0.3">
      <c r="D10380" s="90"/>
      <c r="E10380" s="90"/>
      <c r="F10380" s="4"/>
      <c r="K10380" s="224"/>
      <c r="L10380" s="224"/>
      <c r="M10380" s="224"/>
      <c r="N10380" s="224"/>
      <c r="O10380" s="224"/>
    </row>
    <row r="10381" spans="4:15" ht="12.75" customHeight="1" x14ac:dyDescent="0.3">
      <c r="D10381" s="90"/>
      <c r="E10381" s="90"/>
      <c r="F10381" s="4"/>
      <c r="K10381" s="224"/>
      <c r="L10381" s="224"/>
      <c r="M10381" s="224"/>
      <c r="N10381" s="224"/>
      <c r="O10381" s="224"/>
    </row>
    <row r="10382" spans="4:15" ht="12.75" customHeight="1" x14ac:dyDescent="0.3">
      <c r="D10382" s="90"/>
      <c r="E10382" s="90"/>
      <c r="F10382" s="4"/>
      <c r="K10382" s="224"/>
      <c r="L10382" s="224"/>
      <c r="M10382" s="224"/>
      <c r="N10382" s="224"/>
      <c r="O10382" s="224"/>
    </row>
    <row r="10383" spans="4:15" ht="12.75" customHeight="1" x14ac:dyDescent="0.3">
      <c r="D10383" s="90"/>
      <c r="E10383" s="90"/>
      <c r="F10383" s="4"/>
      <c r="K10383" s="224"/>
      <c r="L10383" s="224"/>
      <c r="M10383" s="224"/>
      <c r="N10383" s="224"/>
      <c r="O10383" s="224"/>
    </row>
    <row r="10384" spans="4:15" ht="12.75" customHeight="1" x14ac:dyDescent="0.3">
      <c r="D10384" s="90"/>
      <c r="E10384" s="90"/>
      <c r="F10384" s="4"/>
      <c r="K10384" s="224"/>
      <c r="L10384" s="224"/>
      <c r="M10384" s="224"/>
      <c r="N10384" s="224"/>
      <c r="O10384" s="224"/>
    </row>
    <row r="10385" spans="4:15" ht="12.75" customHeight="1" x14ac:dyDescent="0.3">
      <c r="D10385" s="90"/>
      <c r="E10385" s="90"/>
      <c r="F10385" s="4"/>
      <c r="K10385" s="224"/>
      <c r="L10385" s="224"/>
      <c r="M10385" s="224"/>
      <c r="N10385" s="224"/>
      <c r="O10385" s="224"/>
    </row>
    <row r="10386" spans="4:15" ht="12.75" customHeight="1" x14ac:dyDescent="0.3">
      <c r="D10386" s="90"/>
      <c r="E10386" s="90"/>
      <c r="F10386" s="4"/>
      <c r="K10386" s="224"/>
      <c r="L10386" s="224"/>
      <c r="M10386" s="224"/>
      <c r="N10386" s="224"/>
      <c r="O10386" s="224"/>
    </row>
    <row r="10387" spans="4:15" ht="12.75" customHeight="1" x14ac:dyDescent="0.3">
      <c r="D10387" s="90"/>
      <c r="E10387" s="90"/>
      <c r="F10387" s="4"/>
      <c r="K10387" s="224"/>
      <c r="L10387" s="224"/>
      <c r="M10387" s="224"/>
      <c r="N10387" s="224"/>
      <c r="O10387" s="224"/>
    </row>
    <row r="10388" spans="4:15" ht="12.75" customHeight="1" x14ac:dyDescent="0.3">
      <c r="D10388" s="90"/>
      <c r="E10388" s="90"/>
      <c r="F10388" s="4"/>
      <c r="K10388" s="224"/>
      <c r="L10388" s="224"/>
      <c r="M10388" s="224"/>
      <c r="N10388" s="224"/>
      <c r="O10388" s="224"/>
    </row>
    <row r="10389" spans="4:15" ht="12.75" customHeight="1" x14ac:dyDescent="0.3">
      <c r="D10389" s="90"/>
      <c r="E10389" s="90"/>
      <c r="F10389" s="4"/>
      <c r="K10389" s="224"/>
      <c r="L10389" s="224"/>
      <c r="M10389" s="224"/>
      <c r="N10389" s="224"/>
      <c r="O10389" s="224"/>
    </row>
    <row r="10390" spans="4:15" ht="12.75" customHeight="1" x14ac:dyDescent="0.3">
      <c r="D10390" s="90"/>
      <c r="E10390" s="90"/>
      <c r="F10390" s="4"/>
      <c r="K10390" s="224"/>
      <c r="L10390" s="224"/>
      <c r="M10390" s="224"/>
      <c r="N10390" s="224"/>
      <c r="O10390" s="224"/>
    </row>
    <row r="10391" spans="4:15" ht="12.75" customHeight="1" x14ac:dyDescent="0.3">
      <c r="D10391" s="90"/>
      <c r="E10391" s="90"/>
      <c r="F10391" s="4"/>
      <c r="K10391" s="224"/>
      <c r="L10391" s="224"/>
      <c r="M10391" s="224"/>
      <c r="N10391" s="224"/>
      <c r="O10391" s="224"/>
    </row>
    <row r="10392" spans="4:15" ht="12.75" customHeight="1" x14ac:dyDescent="0.3">
      <c r="D10392" s="90"/>
      <c r="E10392" s="90"/>
      <c r="F10392" s="4"/>
      <c r="K10392" s="224"/>
      <c r="L10392" s="224"/>
      <c r="M10392" s="224"/>
      <c r="N10392" s="224"/>
      <c r="O10392" s="224"/>
    </row>
    <row r="10393" spans="4:15" ht="12.75" customHeight="1" x14ac:dyDescent="0.3">
      <c r="D10393" s="90"/>
      <c r="E10393" s="90"/>
      <c r="F10393" s="4"/>
      <c r="K10393" s="224"/>
      <c r="L10393" s="224"/>
      <c r="M10393" s="224"/>
      <c r="N10393" s="224"/>
      <c r="O10393" s="224"/>
    </row>
    <row r="10394" spans="4:15" ht="12.75" customHeight="1" x14ac:dyDescent="0.3">
      <c r="D10394" s="90"/>
      <c r="E10394" s="90"/>
      <c r="F10394" s="4"/>
      <c r="K10394" s="224"/>
      <c r="L10394" s="224"/>
      <c r="M10394" s="224"/>
      <c r="N10394" s="224"/>
      <c r="O10394" s="224"/>
    </row>
    <row r="10395" spans="4:15" ht="12.75" customHeight="1" x14ac:dyDescent="0.3">
      <c r="D10395" s="90"/>
      <c r="E10395" s="90"/>
      <c r="F10395" s="4"/>
      <c r="K10395" s="224"/>
      <c r="L10395" s="224"/>
      <c r="M10395" s="224"/>
      <c r="N10395" s="224"/>
      <c r="O10395" s="224"/>
    </row>
    <row r="10396" spans="4:15" ht="12.75" customHeight="1" x14ac:dyDescent="0.3">
      <c r="D10396" s="90"/>
      <c r="E10396" s="90"/>
      <c r="F10396" s="4"/>
      <c r="K10396" s="224"/>
      <c r="L10396" s="224"/>
      <c r="M10396" s="224"/>
      <c r="N10396" s="224"/>
      <c r="O10396" s="224"/>
    </row>
    <row r="10397" spans="4:15" ht="12.75" customHeight="1" x14ac:dyDescent="0.3">
      <c r="D10397" s="90"/>
      <c r="E10397" s="90"/>
      <c r="F10397" s="4"/>
      <c r="K10397" s="224"/>
      <c r="L10397" s="224"/>
      <c r="M10397" s="224"/>
      <c r="N10397" s="224"/>
      <c r="O10397" s="224"/>
    </row>
    <row r="10398" spans="4:15" ht="12.75" customHeight="1" x14ac:dyDescent="0.3">
      <c r="D10398" s="90"/>
      <c r="E10398" s="90"/>
      <c r="F10398" s="4"/>
      <c r="K10398" s="224"/>
      <c r="L10398" s="224"/>
      <c r="M10398" s="224"/>
      <c r="N10398" s="224"/>
      <c r="O10398" s="224"/>
    </row>
    <row r="10399" spans="4:15" ht="12.75" customHeight="1" x14ac:dyDescent="0.3">
      <c r="D10399" s="90"/>
      <c r="E10399" s="90"/>
      <c r="F10399" s="4"/>
      <c r="K10399" s="224"/>
      <c r="L10399" s="224"/>
      <c r="M10399" s="224"/>
      <c r="N10399" s="224"/>
      <c r="O10399" s="224"/>
    </row>
    <row r="10400" spans="4:15" ht="12.75" customHeight="1" x14ac:dyDescent="0.3">
      <c r="D10400" s="90"/>
      <c r="E10400" s="90"/>
      <c r="F10400" s="4"/>
      <c r="K10400" s="224"/>
      <c r="L10400" s="224"/>
      <c r="M10400" s="224"/>
      <c r="N10400" s="224"/>
      <c r="O10400" s="224"/>
    </row>
    <row r="10401" spans="4:15" ht="12.75" customHeight="1" x14ac:dyDescent="0.3">
      <c r="D10401" s="90"/>
      <c r="E10401" s="90"/>
      <c r="F10401" s="4"/>
      <c r="K10401" s="224"/>
      <c r="L10401" s="224"/>
      <c r="M10401" s="224"/>
      <c r="N10401" s="224"/>
      <c r="O10401" s="224"/>
    </row>
    <row r="10402" spans="4:15" ht="12.75" customHeight="1" x14ac:dyDescent="0.3">
      <c r="D10402" s="90"/>
      <c r="E10402" s="90"/>
      <c r="F10402" s="4"/>
      <c r="K10402" s="224"/>
      <c r="L10402" s="224"/>
      <c r="M10402" s="224"/>
      <c r="N10402" s="224"/>
      <c r="O10402" s="224"/>
    </row>
    <row r="10403" spans="4:15" ht="12.75" customHeight="1" x14ac:dyDescent="0.3">
      <c r="D10403" s="90"/>
      <c r="E10403" s="90"/>
      <c r="F10403" s="4"/>
      <c r="K10403" s="224"/>
      <c r="L10403" s="224"/>
      <c r="M10403" s="224"/>
      <c r="N10403" s="224"/>
      <c r="O10403" s="224"/>
    </row>
    <row r="10404" spans="4:15" ht="12.75" customHeight="1" x14ac:dyDescent="0.3">
      <c r="D10404" s="90"/>
      <c r="E10404" s="90"/>
      <c r="F10404" s="4"/>
      <c r="K10404" s="224"/>
      <c r="L10404" s="224"/>
      <c r="M10404" s="224"/>
      <c r="N10404" s="224"/>
      <c r="O10404" s="224"/>
    </row>
    <row r="10405" spans="4:15" ht="12.75" customHeight="1" x14ac:dyDescent="0.3">
      <c r="D10405" s="90"/>
      <c r="E10405" s="90"/>
      <c r="F10405" s="4"/>
      <c r="K10405" s="224"/>
      <c r="L10405" s="224"/>
      <c r="M10405" s="224"/>
      <c r="N10405" s="224"/>
      <c r="O10405" s="224"/>
    </row>
    <row r="10406" spans="4:15" ht="12.75" customHeight="1" x14ac:dyDescent="0.3">
      <c r="D10406" s="90"/>
      <c r="E10406" s="90"/>
      <c r="F10406" s="4"/>
      <c r="K10406" s="224"/>
      <c r="L10406" s="224"/>
      <c r="M10406" s="224"/>
      <c r="N10406" s="224"/>
      <c r="O10406" s="224"/>
    </row>
    <row r="10407" spans="4:15" ht="12.75" customHeight="1" x14ac:dyDescent="0.3">
      <c r="D10407" s="90"/>
      <c r="E10407" s="90"/>
      <c r="F10407" s="4"/>
      <c r="K10407" s="224"/>
      <c r="L10407" s="224"/>
      <c r="M10407" s="224"/>
      <c r="N10407" s="224"/>
      <c r="O10407" s="224"/>
    </row>
    <row r="10408" spans="4:15" ht="12.75" customHeight="1" x14ac:dyDescent="0.3">
      <c r="D10408" s="90"/>
      <c r="E10408" s="90"/>
      <c r="F10408" s="4"/>
      <c r="K10408" s="224"/>
      <c r="L10408" s="224"/>
      <c r="M10408" s="224"/>
      <c r="N10408" s="224"/>
      <c r="O10408" s="224"/>
    </row>
    <row r="10409" spans="4:15" ht="12.75" customHeight="1" x14ac:dyDescent="0.3">
      <c r="D10409" s="90"/>
      <c r="E10409" s="90"/>
      <c r="F10409" s="4"/>
      <c r="K10409" s="224"/>
      <c r="L10409" s="224"/>
      <c r="M10409" s="224"/>
      <c r="N10409" s="224"/>
      <c r="O10409" s="224"/>
    </row>
    <row r="10410" spans="4:15" ht="12.75" customHeight="1" x14ac:dyDescent="0.3">
      <c r="D10410" s="90"/>
      <c r="E10410" s="90"/>
      <c r="F10410" s="4"/>
      <c r="K10410" s="224"/>
      <c r="L10410" s="224"/>
      <c r="M10410" s="224"/>
      <c r="N10410" s="224"/>
      <c r="O10410" s="224"/>
    </row>
    <row r="10411" spans="4:15" ht="12.75" customHeight="1" x14ac:dyDescent="0.3">
      <c r="D10411" s="90"/>
      <c r="E10411" s="90"/>
      <c r="F10411" s="4"/>
      <c r="K10411" s="224"/>
      <c r="L10411" s="224"/>
      <c r="M10411" s="224"/>
      <c r="N10411" s="224"/>
      <c r="O10411" s="224"/>
    </row>
    <row r="10412" spans="4:15" ht="12.75" customHeight="1" x14ac:dyDescent="0.3">
      <c r="D10412" s="90"/>
      <c r="E10412" s="90"/>
      <c r="F10412" s="4"/>
      <c r="K10412" s="224"/>
      <c r="L10412" s="224"/>
      <c r="M10412" s="224"/>
      <c r="N10412" s="224"/>
      <c r="O10412" s="224"/>
    </row>
    <row r="10413" spans="4:15" ht="12.75" customHeight="1" x14ac:dyDescent="0.3">
      <c r="D10413" s="90"/>
      <c r="E10413" s="90"/>
      <c r="F10413" s="4"/>
      <c r="K10413" s="224"/>
      <c r="L10413" s="224"/>
      <c r="M10413" s="224"/>
      <c r="N10413" s="224"/>
      <c r="O10413" s="224"/>
    </row>
    <row r="10414" spans="4:15" ht="12.75" customHeight="1" x14ac:dyDescent="0.3">
      <c r="D10414" s="90"/>
      <c r="E10414" s="90"/>
      <c r="F10414" s="4"/>
      <c r="K10414" s="224"/>
      <c r="L10414" s="224"/>
      <c r="M10414" s="224"/>
      <c r="N10414" s="224"/>
      <c r="O10414" s="224"/>
    </row>
    <row r="10415" spans="4:15" ht="12.75" customHeight="1" x14ac:dyDescent="0.3">
      <c r="D10415" s="90"/>
      <c r="E10415" s="90"/>
      <c r="F10415" s="4"/>
      <c r="K10415" s="224"/>
      <c r="L10415" s="224"/>
      <c r="M10415" s="224"/>
      <c r="N10415" s="224"/>
      <c r="O10415" s="224"/>
    </row>
    <row r="10416" spans="4:15" ht="12.75" customHeight="1" x14ac:dyDescent="0.3">
      <c r="D10416" s="90"/>
      <c r="E10416" s="90"/>
      <c r="F10416" s="4"/>
      <c r="K10416" s="224"/>
      <c r="L10416" s="224"/>
      <c r="M10416" s="224"/>
      <c r="N10416" s="224"/>
      <c r="O10416" s="224"/>
    </row>
    <row r="10417" spans="4:15" ht="12.75" customHeight="1" x14ac:dyDescent="0.3">
      <c r="D10417" s="90"/>
      <c r="E10417" s="90"/>
      <c r="F10417" s="4"/>
      <c r="K10417" s="224"/>
      <c r="L10417" s="224"/>
      <c r="M10417" s="224"/>
      <c r="N10417" s="224"/>
      <c r="O10417" s="224"/>
    </row>
    <row r="10418" spans="4:15" ht="12.75" customHeight="1" x14ac:dyDescent="0.3">
      <c r="D10418" s="90"/>
      <c r="E10418" s="90"/>
      <c r="F10418" s="4"/>
      <c r="K10418" s="224"/>
      <c r="L10418" s="224"/>
      <c r="M10418" s="224"/>
      <c r="N10418" s="224"/>
      <c r="O10418" s="224"/>
    </row>
    <row r="10419" spans="4:15" ht="12.75" customHeight="1" x14ac:dyDescent="0.3">
      <c r="D10419" s="90"/>
      <c r="E10419" s="90"/>
      <c r="F10419" s="4"/>
      <c r="K10419" s="224"/>
      <c r="L10419" s="224"/>
      <c r="M10419" s="224"/>
      <c r="N10419" s="224"/>
      <c r="O10419" s="224"/>
    </row>
    <row r="10420" spans="4:15" ht="12.75" customHeight="1" x14ac:dyDescent="0.3">
      <c r="D10420" s="90"/>
      <c r="E10420" s="90"/>
      <c r="F10420" s="4"/>
      <c r="K10420" s="224"/>
      <c r="L10420" s="224"/>
      <c r="M10420" s="224"/>
      <c r="N10420" s="224"/>
      <c r="O10420" s="224"/>
    </row>
    <row r="10421" spans="4:15" ht="12.75" customHeight="1" x14ac:dyDescent="0.3">
      <c r="D10421" s="90"/>
      <c r="E10421" s="90"/>
      <c r="F10421" s="4"/>
      <c r="K10421" s="224"/>
      <c r="L10421" s="224"/>
      <c r="M10421" s="224"/>
      <c r="N10421" s="224"/>
      <c r="O10421" s="224"/>
    </row>
    <row r="10422" spans="4:15" ht="12.75" customHeight="1" x14ac:dyDescent="0.3">
      <c r="D10422" s="90"/>
      <c r="E10422" s="90"/>
      <c r="F10422" s="4"/>
      <c r="K10422" s="224"/>
      <c r="L10422" s="224"/>
      <c r="M10422" s="224"/>
      <c r="N10422" s="224"/>
      <c r="O10422" s="224"/>
    </row>
    <row r="10423" spans="4:15" ht="12.75" customHeight="1" x14ac:dyDescent="0.3">
      <c r="D10423" s="90"/>
      <c r="E10423" s="90"/>
      <c r="F10423" s="4"/>
      <c r="K10423" s="224"/>
      <c r="L10423" s="224"/>
      <c r="M10423" s="224"/>
      <c r="N10423" s="224"/>
      <c r="O10423" s="224"/>
    </row>
    <row r="10424" spans="4:15" ht="12.75" customHeight="1" x14ac:dyDescent="0.3">
      <c r="D10424" s="90"/>
      <c r="E10424" s="90"/>
      <c r="F10424" s="4"/>
      <c r="K10424" s="224"/>
      <c r="L10424" s="224"/>
      <c r="M10424" s="224"/>
      <c r="N10424" s="224"/>
      <c r="O10424" s="224"/>
    </row>
    <row r="10425" spans="4:15" ht="12.75" customHeight="1" x14ac:dyDescent="0.3">
      <c r="D10425" s="90"/>
      <c r="E10425" s="90"/>
      <c r="F10425" s="4"/>
      <c r="K10425" s="224"/>
      <c r="L10425" s="224"/>
      <c r="M10425" s="224"/>
      <c r="N10425" s="224"/>
      <c r="O10425" s="224"/>
    </row>
    <row r="10426" spans="4:15" ht="12.75" customHeight="1" x14ac:dyDescent="0.3">
      <c r="D10426" s="90"/>
      <c r="E10426" s="90"/>
      <c r="F10426" s="4"/>
      <c r="K10426" s="224"/>
      <c r="L10426" s="224"/>
      <c r="M10426" s="224"/>
      <c r="N10426" s="224"/>
      <c r="O10426" s="224"/>
    </row>
    <row r="10427" spans="4:15" ht="12.75" customHeight="1" x14ac:dyDescent="0.3">
      <c r="D10427" s="90"/>
      <c r="E10427" s="90"/>
      <c r="F10427" s="4"/>
      <c r="K10427" s="224"/>
      <c r="L10427" s="224"/>
      <c r="M10427" s="224"/>
      <c r="N10427" s="224"/>
      <c r="O10427" s="224"/>
    </row>
    <row r="10428" spans="4:15" ht="12.75" customHeight="1" x14ac:dyDescent="0.3">
      <c r="D10428" s="90"/>
      <c r="E10428" s="90"/>
      <c r="F10428" s="4"/>
      <c r="K10428" s="224"/>
      <c r="L10428" s="224"/>
      <c r="M10428" s="224"/>
      <c r="N10428" s="224"/>
      <c r="O10428" s="224"/>
    </row>
    <row r="10429" spans="4:15" ht="12.75" customHeight="1" x14ac:dyDescent="0.3">
      <c r="D10429" s="90"/>
      <c r="E10429" s="90"/>
      <c r="F10429" s="4"/>
      <c r="K10429" s="224"/>
      <c r="L10429" s="224"/>
      <c r="M10429" s="224"/>
      <c r="N10429" s="224"/>
      <c r="O10429" s="224"/>
    </row>
    <row r="10430" spans="4:15" ht="12.75" customHeight="1" x14ac:dyDescent="0.3">
      <c r="D10430" s="90"/>
      <c r="E10430" s="90"/>
      <c r="F10430" s="4"/>
      <c r="K10430" s="224"/>
      <c r="L10430" s="224"/>
      <c r="M10430" s="224"/>
      <c r="N10430" s="224"/>
      <c r="O10430" s="224"/>
    </row>
    <row r="10431" spans="4:15" ht="12.75" customHeight="1" x14ac:dyDescent="0.3">
      <c r="D10431" s="90"/>
      <c r="E10431" s="90"/>
      <c r="F10431" s="4"/>
      <c r="K10431" s="224"/>
      <c r="L10431" s="224"/>
      <c r="M10431" s="224"/>
      <c r="N10431" s="224"/>
      <c r="O10431" s="224"/>
    </row>
    <row r="10432" spans="4:15" ht="12.75" customHeight="1" x14ac:dyDescent="0.3">
      <c r="D10432" s="90"/>
      <c r="E10432" s="90"/>
      <c r="F10432" s="4"/>
      <c r="K10432" s="224"/>
      <c r="L10432" s="224"/>
      <c r="M10432" s="224"/>
      <c r="N10432" s="224"/>
      <c r="O10432" s="224"/>
    </row>
    <row r="10433" spans="4:15" ht="12.75" customHeight="1" x14ac:dyDescent="0.3">
      <c r="D10433" s="90"/>
      <c r="E10433" s="90"/>
      <c r="F10433" s="4"/>
      <c r="K10433" s="224"/>
      <c r="L10433" s="224"/>
      <c r="M10433" s="224"/>
      <c r="N10433" s="224"/>
      <c r="O10433" s="224"/>
    </row>
    <row r="10434" spans="4:15" ht="12.75" customHeight="1" x14ac:dyDescent="0.3">
      <c r="D10434" s="90"/>
      <c r="E10434" s="90"/>
      <c r="F10434" s="4"/>
      <c r="K10434" s="224"/>
      <c r="L10434" s="224"/>
      <c r="M10434" s="224"/>
      <c r="N10434" s="224"/>
      <c r="O10434" s="224"/>
    </row>
    <row r="10435" spans="4:15" ht="12.75" customHeight="1" x14ac:dyDescent="0.3">
      <c r="D10435" s="90"/>
      <c r="E10435" s="90"/>
      <c r="F10435" s="4"/>
      <c r="K10435" s="224"/>
      <c r="L10435" s="224"/>
      <c r="M10435" s="224"/>
      <c r="N10435" s="224"/>
      <c r="O10435" s="224"/>
    </row>
    <row r="10436" spans="4:15" ht="12.75" customHeight="1" x14ac:dyDescent="0.3">
      <c r="D10436" s="90"/>
      <c r="E10436" s="90"/>
      <c r="F10436" s="4"/>
      <c r="K10436" s="224"/>
      <c r="L10436" s="224"/>
      <c r="M10436" s="224"/>
      <c r="N10436" s="224"/>
      <c r="O10436" s="224"/>
    </row>
    <row r="10437" spans="4:15" ht="12.75" customHeight="1" x14ac:dyDescent="0.3">
      <c r="D10437" s="90"/>
      <c r="E10437" s="90"/>
      <c r="F10437" s="4"/>
      <c r="K10437" s="224"/>
      <c r="L10437" s="224"/>
      <c r="M10437" s="224"/>
      <c r="N10437" s="224"/>
      <c r="O10437" s="224"/>
    </row>
    <row r="10438" spans="4:15" ht="12.75" customHeight="1" x14ac:dyDescent="0.3">
      <c r="D10438" s="90"/>
      <c r="E10438" s="90"/>
      <c r="F10438" s="4"/>
      <c r="K10438" s="224"/>
      <c r="L10438" s="224"/>
      <c r="M10438" s="224"/>
      <c r="N10438" s="224"/>
      <c r="O10438" s="224"/>
    </row>
    <row r="10439" spans="4:15" ht="12.75" customHeight="1" x14ac:dyDescent="0.3">
      <c r="D10439" s="90"/>
      <c r="E10439" s="90"/>
      <c r="F10439" s="4"/>
      <c r="K10439" s="224"/>
      <c r="L10439" s="224"/>
      <c r="M10439" s="224"/>
      <c r="N10439" s="224"/>
      <c r="O10439" s="224"/>
    </row>
    <row r="10440" spans="4:15" ht="12.75" customHeight="1" x14ac:dyDescent="0.3">
      <c r="D10440" s="90"/>
      <c r="E10440" s="90"/>
      <c r="F10440" s="4"/>
      <c r="K10440" s="224"/>
      <c r="L10440" s="224"/>
      <c r="M10440" s="224"/>
      <c r="N10440" s="224"/>
      <c r="O10440" s="224"/>
    </row>
    <row r="10441" spans="4:15" ht="12.75" customHeight="1" x14ac:dyDescent="0.3">
      <c r="D10441" s="90"/>
      <c r="E10441" s="90"/>
      <c r="F10441" s="4"/>
      <c r="K10441" s="224"/>
      <c r="L10441" s="224"/>
      <c r="M10441" s="224"/>
      <c r="N10441" s="224"/>
      <c r="O10441" s="224"/>
    </row>
    <row r="10442" spans="4:15" ht="12.75" customHeight="1" x14ac:dyDescent="0.3">
      <c r="D10442" s="90"/>
      <c r="E10442" s="90"/>
      <c r="F10442" s="4"/>
      <c r="K10442" s="224"/>
      <c r="L10442" s="224"/>
      <c r="M10442" s="224"/>
      <c r="N10442" s="224"/>
      <c r="O10442" s="224"/>
    </row>
    <row r="10443" spans="4:15" ht="12.75" customHeight="1" x14ac:dyDescent="0.3">
      <c r="D10443" s="90"/>
      <c r="E10443" s="90"/>
      <c r="F10443" s="4"/>
      <c r="K10443" s="224"/>
      <c r="L10443" s="224"/>
      <c r="M10443" s="224"/>
      <c r="N10443" s="224"/>
      <c r="O10443" s="224"/>
    </row>
    <row r="10444" spans="4:15" ht="12.75" customHeight="1" x14ac:dyDescent="0.3">
      <c r="D10444" s="90"/>
      <c r="E10444" s="90"/>
      <c r="F10444" s="4"/>
      <c r="K10444" s="224"/>
      <c r="L10444" s="224"/>
      <c r="M10444" s="224"/>
      <c r="N10444" s="224"/>
      <c r="O10444" s="224"/>
    </row>
    <row r="10445" spans="4:15" ht="12.75" customHeight="1" x14ac:dyDescent="0.3">
      <c r="D10445" s="90"/>
      <c r="E10445" s="90"/>
      <c r="F10445" s="4"/>
      <c r="K10445" s="224"/>
      <c r="L10445" s="224"/>
      <c r="M10445" s="224"/>
      <c r="N10445" s="224"/>
      <c r="O10445" s="224"/>
    </row>
    <row r="10446" spans="4:15" ht="12.75" customHeight="1" x14ac:dyDescent="0.3">
      <c r="D10446" s="90"/>
      <c r="E10446" s="90"/>
      <c r="F10446" s="4"/>
      <c r="K10446" s="224"/>
      <c r="L10446" s="224"/>
      <c r="M10446" s="224"/>
      <c r="N10446" s="224"/>
      <c r="O10446" s="224"/>
    </row>
    <row r="10447" spans="4:15" ht="12.75" customHeight="1" x14ac:dyDescent="0.3">
      <c r="D10447" s="90"/>
      <c r="E10447" s="90"/>
      <c r="F10447" s="4"/>
      <c r="K10447" s="224"/>
      <c r="L10447" s="224"/>
      <c r="M10447" s="224"/>
      <c r="N10447" s="224"/>
      <c r="O10447" s="224"/>
    </row>
    <row r="10448" spans="4:15" ht="12.75" customHeight="1" x14ac:dyDescent="0.3">
      <c r="D10448" s="90"/>
      <c r="E10448" s="90"/>
      <c r="F10448" s="4"/>
      <c r="K10448" s="224"/>
      <c r="L10448" s="224"/>
      <c r="M10448" s="224"/>
      <c r="N10448" s="224"/>
      <c r="O10448" s="224"/>
    </row>
    <row r="10449" spans="4:15" ht="12.75" customHeight="1" x14ac:dyDescent="0.3">
      <c r="D10449" s="90"/>
      <c r="E10449" s="90"/>
      <c r="F10449" s="4"/>
      <c r="K10449" s="224"/>
      <c r="L10449" s="224"/>
      <c r="M10449" s="224"/>
      <c r="N10449" s="224"/>
      <c r="O10449" s="224"/>
    </row>
    <row r="10450" spans="4:15" ht="12.75" customHeight="1" x14ac:dyDescent="0.3">
      <c r="D10450" s="90"/>
      <c r="E10450" s="90"/>
      <c r="F10450" s="4"/>
      <c r="K10450" s="224"/>
      <c r="L10450" s="224"/>
      <c r="M10450" s="224"/>
      <c r="N10450" s="224"/>
      <c r="O10450" s="224"/>
    </row>
    <row r="10451" spans="4:15" ht="12.75" customHeight="1" x14ac:dyDescent="0.3">
      <c r="D10451" s="90"/>
      <c r="E10451" s="90"/>
      <c r="F10451" s="4"/>
      <c r="K10451" s="224"/>
      <c r="L10451" s="224"/>
      <c r="M10451" s="224"/>
      <c r="N10451" s="224"/>
      <c r="O10451" s="224"/>
    </row>
    <row r="10452" spans="4:15" ht="12.75" customHeight="1" x14ac:dyDescent="0.3">
      <c r="D10452" s="90"/>
      <c r="E10452" s="90"/>
      <c r="F10452" s="4"/>
      <c r="K10452" s="224"/>
      <c r="L10452" s="224"/>
      <c r="M10452" s="224"/>
      <c r="N10452" s="224"/>
      <c r="O10452" s="224"/>
    </row>
    <row r="10453" spans="4:15" ht="12.75" customHeight="1" x14ac:dyDescent="0.3">
      <c r="D10453" s="90"/>
      <c r="E10453" s="90"/>
      <c r="F10453" s="4"/>
      <c r="K10453" s="224"/>
      <c r="L10453" s="224"/>
      <c r="M10453" s="224"/>
      <c r="N10453" s="224"/>
      <c r="O10453" s="224"/>
    </row>
    <row r="10454" spans="4:15" ht="12.75" customHeight="1" x14ac:dyDescent="0.3">
      <c r="D10454" s="90"/>
      <c r="E10454" s="90"/>
      <c r="F10454" s="4"/>
      <c r="K10454" s="224"/>
      <c r="L10454" s="224"/>
      <c r="M10454" s="224"/>
      <c r="N10454" s="224"/>
      <c r="O10454" s="224"/>
    </row>
    <row r="10455" spans="4:15" ht="12.75" customHeight="1" x14ac:dyDescent="0.3">
      <c r="D10455" s="90"/>
      <c r="E10455" s="90"/>
      <c r="F10455" s="4"/>
      <c r="K10455" s="224"/>
      <c r="L10455" s="224"/>
      <c r="M10455" s="224"/>
      <c r="N10455" s="224"/>
      <c r="O10455" s="224"/>
    </row>
    <row r="10456" spans="4:15" ht="12.75" customHeight="1" x14ac:dyDescent="0.3">
      <c r="D10456" s="90"/>
      <c r="E10456" s="90"/>
      <c r="F10456" s="4"/>
      <c r="K10456" s="224"/>
      <c r="L10456" s="224"/>
      <c r="M10456" s="224"/>
      <c r="N10456" s="224"/>
      <c r="O10456" s="224"/>
    </row>
    <row r="10457" spans="4:15" ht="12.75" customHeight="1" x14ac:dyDescent="0.3">
      <c r="D10457" s="90"/>
      <c r="E10457" s="90"/>
      <c r="F10457" s="4"/>
      <c r="K10457" s="224"/>
      <c r="L10457" s="224"/>
      <c r="M10457" s="224"/>
      <c r="N10457" s="224"/>
      <c r="O10457" s="224"/>
    </row>
    <row r="10458" spans="4:15" ht="12.75" customHeight="1" x14ac:dyDescent="0.3">
      <c r="D10458" s="90"/>
      <c r="E10458" s="90"/>
      <c r="F10458" s="4"/>
      <c r="K10458" s="224"/>
      <c r="L10458" s="224"/>
      <c r="M10458" s="224"/>
      <c r="N10458" s="224"/>
      <c r="O10458" s="224"/>
    </row>
    <row r="10459" spans="4:15" ht="12.75" customHeight="1" x14ac:dyDescent="0.3">
      <c r="D10459" s="90"/>
      <c r="E10459" s="90"/>
      <c r="F10459" s="4"/>
      <c r="K10459" s="224"/>
      <c r="L10459" s="224"/>
      <c r="M10459" s="224"/>
      <c r="N10459" s="224"/>
      <c r="O10459" s="224"/>
    </row>
    <row r="10460" spans="4:15" ht="12.75" customHeight="1" x14ac:dyDescent="0.3">
      <c r="D10460" s="90"/>
      <c r="E10460" s="90"/>
      <c r="F10460" s="4"/>
      <c r="K10460" s="224"/>
      <c r="L10460" s="224"/>
      <c r="M10460" s="224"/>
      <c r="N10460" s="224"/>
      <c r="O10460" s="224"/>
    </row>
    <row r="10461" spans="4:15" ht="12.75" customHeight="1" x14ac:dyDescent="0.3">
      <c r="D10461" s="90"/>
      <c r="E10461" s="90"/>
      <c r="F10461" s="4"/>
      <c r="K10461" s="224"/>
      <c r="L10461" s="224"/>
      <c r="M10461" s="224"/>
      <c r="N10461" s="224"/>
      <c r="O10461" s="224"/>
    </row>
    <row r="10462" spans="4:15" ht="12.75" customHeight="1" x14ac:dyDescent="0.3">
      <c r="D10462" s="90"/>
      <c r="E10462" s="90"/>
      <c r="F10462" s="4"/>
      <c r="K10462" s="224"/>
      <c r="L10462" s="224"/>
      <c r="M10462" s="224"/>
      <c r="N10462" s="224"/>
      <c r="O10462" s="224"/>
    </row>
    <row r="10463" spans="4:15" ht="12.75" customHeight="1" x14ac:dyDescent="0.3">
      <c r="D10463" s="90"/>
      <c r="E10463" s="90"/>
      <c r="F10463" s="4"/>
      <c r="K10463" s="224"/>
      <c r="L10463" s="224"/>
      <c r="M10463" s="224"/>
      <c r="N10463" s="224"/>
      <c r="O10463" s="224"/>
    </row>
    <row r="10464" spans="4:15" ht="12.75" customHeight="1" x14ac:dyDescent="0.3">
      <c r="D10464" s="90"/>
      <c r="E10464" s="90"/>
      <c r="F10464" s="4"/>
      <c r="K10464" s="224"/>
      <c r="L10464" s="224"/>
      <c r="M10464" s="224"/>
      <c r="N10464" s="224"/>
      <c r="O10464" s="224"/>
    </row>
    <row r="10465" spans="4:15" ht="12.75" customHeight="1" x14ac:dyDescent="0.3">
      <c r="D10465" s="90"/>
      <c r="E10465" s="90"/>
      <c r="F10465" s="4"/>
      <c r="K10465" s="224"/>
      <c r="L10465" s="224"/>
      <c r="M10465" s="224"/>
      <c r="N10465" s="224"/>
      <c r="O10465" s="224"/>
    </row>
    <row r="10466" spans="4:15" ht="12.75" customHeight="1" x14ac:dyDescent="0.3">
      <c r="D10466" s="90"/>
      <c r="E10466" s="90"/>
      <c r="F10466" s="4"/>
      <c r="K10466" s="224"/>
      <c r="L10466" s="224"/>
      <c r="M10466" s="224"/>
      <c r="N10466" s="224"/>
      <c r="O10466" s="224"/>
    </row>
    <row r="10467" spans="4:15" ht="12.75" customHeight="1" x14ac:dyDescent="0.3">
      <c r="D10467" s="90"/>
      <c r="E10467" s="90"/>
      <c r="F10467" s="4"/>
      <c r="K10467" s="224"/>
      <c r="L10467" s="224"/>
      <c r="M10467" s="224"/>
      <c r="N10467" s="224"/>
      <c r="O10467" s="224"/>
    </row>
    <row r="10468" spans="4:15" ht="12.75" customHeight="1" x14ac:dyDescent="0.3">
      <c r="D10468" s="90"/>
      <c r="E10468" s="90"/>
      <c r="F10468" s="4"/>
      <c r="K10468" s="224"/>
      <c r="L10468" s="224"/>
      <c r="M10468" s="224"/>
      <c r="N10468" s="224"/>
      <c r="O10468" s="224"/>
    </row>
    <row r="10469" spans="4:15" ht="12.75" customHeight="1" x14ac:dyDescent="0.3">
      <c r="D10469" s="90"/>
      <c r="E10469" s="90"/>
      <c r="F10469" s="4"/>
      <c r="K10469" s="224"/>
      <c r="L10469" s="224"/>
      <c r="M10469" s="224"/>
      <c r="N10469" s="224"/>
      <c r="O10469" s="224"/>
    </row>
    <row r="10470" spans="4:15" ht="12.75" customHeight="1" x14ac:dyDescent="0.3">
      <c r="D10470" s="90"/>
      <c r="E10470" s="90"/>
      <c r="F10470" s="4"/>
      <c r="K10470" s="224"/>
      <c r="L10470" s="224"/>
      <c r="M10470" s="224"/>
      <c r="N10470" s="224"/>
      <c r="O10470" s="224"/>
    </row>
    <row r="10471" spans="4:15" ht="12.75" customHeight="1" x14ac:dyDescent="0.3">
      <c r="D10471" s="90"/>
      <c r="E10471" s="90"/>
      <c r="F10471" s="4"/>
      <c r="K10471" s="224"/>
      <c r="L10471" s="224"/>
      <c r="M10471" s="224"/>
      <c r="N10471" s="224"/>
      <c r="O10471" s="224"/>
    </row>
    <row r="10472" spans="4:15" ht="12.75" customHeight="1" x14ac:dyDescent="0.3">
      <c r="D10472" s="90"/>
      <c r="E10472" s="90"/>
      <c r="F10472" s="4"/>
      <c r="K10472" s="224"/>
      <c r="L10472" s="224"/>
      <c r="M10472" s="224"/>
      <c r="N10472" s="224"/>
      <c r="O10472" s="224"/>
    </row>
    <row r="10473" spans="4:15" ht="12.75" customHeight="1" x14ac:dyDescent="0.3">
      <c r="D10473" s="90"/>
      <c r="E10473" s="90"/>
      <c r="F10473" s="4"/>
      <c r="K10473" s="224"/>
      <c r="L10473" s="224"/>
      <c r="M10473" s="224"/>
      <c r="N10473" s="224"/>
      <c r="O10473" s="224"/>
    </row>
    <row r="10474" spans="4:15" ht="12.75" customHeight="1" x14ac:dyDescent="0.3">
      <c r="D10474" s="90"/>
      <c r="E10474" s="90"/>
      <c r="F10474" s="4"/>
      <c r="K10474" s="224"/>
      <c r="L10474" s="224"/>
      <c r="M10474" s="224"/>
      <c r="N10474" s="224"/>
      <c r="O10474" s="224"/>
    </row>
    <row r="10475" spans="4:15" ht="12.75" customHeight="1" x14ac:dyDescent="0.3">
      <c r="D10475" s="90"/>
      <c r="E10475" s="90"/>
      <c r="F10475" s="4"/>
      <c r="K10475" s="224"/>
      <c r="L10475" s="224"/>
      <c r="M10475" s="224"/>
      <c r="N10475" s="224"/>
      <c r="O10475" s="224"/>
    </row>
    <row r="10476" spans="4:15" ht="12.75" customHeight="1" x14ac:dyDescent="0.3">
      <c r="D10476" s="90"/>
      <c r="E10476" s="90"/>
      <c r="F10476" s="4"/>
      <c r="K10476" s="224"/>
      <c r="L10476" s="224"/>
      <c r="M10476" s="224"/>
      <c r="N10476" s="224"/>
      <c r="O10476" s="224"/>
    </row>
    <row r="10477" spans="4:15" ht="12.75" customHeight="1" x14ac:dyDescent="0.3">
      <c r="D10477" s="90"/>
      <c r="E10477" s="90"/>
      <c r="F10477" s="4"/>
      <c r="K10477" s="224"/>
      <c r="L10477" s="224"/>
      <c r="M10477" s="224"/>
      <c r="N10477" s="224"/>
      <c r="O10477" s="224"/>
    </row>
    <row r="10478" spans="4:15" ht="12.75" customHeight="1" x14ac:dyDescent="0.3">
      <c r="D10478" s="90"/>
      <c r="E10478" s="90"/>
      <c r="F10478" s="4"/>
      <c r="K10478" s="224"/>
      <c r="L10478" s="224"/>
      <c r="M10478" s="224"/>
      <c r="N10478" s="224"/>
      <c r="O10478" s="224"/>
    </row>
    <row r="10479" spans="4:15" ht="12.75" customHeight="1" x14ac:dyDescent="0.3">
      <c r="D10479" s="90"/>
      <c r="E10479" s="90"/>
      <c r="F10479" s="4"/>
      <c r="K10479" s="224"/>
      <c r="L10479" s="224"/>
      <c r="M10479" s="224"/>
      <c r="N10479" s="224"/>
      <c r="O10479" s="224"/>
    </row>
    <row r="10480" spans="4:15" ht="12.75" customHeight="1" x14ac:dyDescent="0.3">
      <c r="D10480" s="90"/>
      <c r="E10480" s="90"/>
      <c r="F10480" s="4"/>
      <c r="K10480" s="224"/>
      <c r="L10480" s="224"/>
      <c r="M10480" s="224"/>
      <c r="N10480" s="224"/>
      <c r="O10480" s="224"/>
    </row>
    <row r="10481" spans="4:15" ht="12.75" customHeight="1" x14ac:dyDescent="0.3">
      <c r="D10481" s="90"/>
      <c r="E10481" s="90"/>
      <c r="F10481" s="4"/>
      <c r="K10481" s="224"/>
      <c r="L10481" s="224"/>
      <c r="M10481" s="224"/>
      <c r="N10481" s="224"/>
      <c r="O10481" s="224"/>
    </row>
    <row r="10482" spans="4:15" ht="12.75" customHeight="1" x14ac:dyDescent="0.3">
      <c r="D10482" s="90"/>
      <c r="E10482" s="90"/>
      <c r="F10482" s="4"/>
      <c r="K10482" s="224"/>
      <c r="L10482" s="224"/>
      <c r="M10482" s="224"/>
      <c r="N10482" s="224"/>
      <c r="O10482" s="224"/>
    </row>
    <row r="10483" spans="4:15" ht="12.75" customHeight="1" x14ac:dyDescent="0.3">
      <c r="D10483" s="90"/>
      <c r="E10483" s="90"/>
      <c r="F10483" s="4"/>
      <c r="K10483" s="224"/>
      <c r="L10483" s="224"/>
      <c r="M10483" s="224"/>
      <c r="N10483" s="224"/>
      <c r="O10483" s="224"/>
    </row>
    <row r="10484" spans="4:15" ht="12.75" customHeight="1" x14ac:dyDescent="0.3">
      <c r="D10484" s="90"/>
      <c r="E10484" s="90"/>
      <c r="F10484" s="4"/>
      <c r="K10484" s="224"/>
      <c r="L10484" s="224"/>
      <c r="M10484" s="224"/>
      <c r="N10484" s="224"/>
      <c r="O10484" s="224"/>
    </row>
    <row r="10485" spans="4:15" ht="12.75" customHeight="1" x14ac:dyDescent="0.3">
      <c r="D10485" s="90"/>
      <c r="E10485" s="90"/>
      <c r="F10485" s="4"/>
      <c r="K10485" s="224"/>
      <c r="L10485" s="224"/>
      <c r="M10485" s="224"/>
      <c r="N10485" s="224"/>
      <c r="O10485" s="224"/>
    </row>
    <row r="10486" spans="4:15" ht="12.75" customHeight="1" x14ac:dyDescent="0.3">
      <c r="D10486" s="90"/>
      <c r="E10486" s="90"/>
      <c r="F10486" s="4"/>
      <c r="K10486" s="224"/>
      <c r="L10486" s="224"/>
      <c r="M10486" s="224"/>
      <c r="N10486" s="224"/>
      <c r="O10486" s="224"/>
    </row>
    <row r="10487" spans="4:15" ht="12.75" customHeight="1" x14ac:dyDescent="0.3">
      <c r="D10487" s="90"/>
      <c r="E10487" s="90"/>
      <c r="F10487" s="4"/>
      <c r="K10487" s="224"/>
      <c r="L10487" s="224"/>
      <c r="M10487" s="224"/>
      <c r="N10487" s="224"/>
      <c r="O10487" s="224"/>
    </row>
    <row r="10488" spans="4:15" ht="12.75" customHeight="1" x14ac:dyDescent="0.3">
      <c r="D10488" s="90"/>
      <c r="E10488" s="90"/>
      <c r="F10488" s="4"/>
      <c r="K10488" s="224"/>
      <c r="L10488" s="224"/>
      <c r="M10488" s="224"/>
      <c r="N10488" s="224"/>
      <c r="O10488" s="224"/>
    </row>
    <row r="10489" spans="4:15" ht="12.75" customHeight="1" x14ac:dyDescent="0.3">
      <c r="D10489" s="90"/>
      <c r="E10489" s="90"/>
      <c r="F10489" s="4"/>
      <c r="K10489" s="224"/>
      <c r="L10489" s="224"/>
      <c r="M10489" s="224"/>
      <c r="N10489" s="224"/>
      <c r="O10489" s="224"/>
    </row>
    <row r="10490" spans="4:15" ht="12.75" customHeight="1" x14ac:dyDescent="0.3">
      <c r="D10490" s="90"/>
      <c r="E10490" s="90"/>
      <c r="F10490" s="4"/>
      <c r="K10490" s="224"/>
      <c r="L10490" s="224"/>
      <c r="M10490" s="224"/>
      <c r="N10490" s="224"/>
      <c r="O10490" s="224"/>
    </row>
    <row r="10491" spans="4:15" ht="12.75" customHeight="1" x14ac:dyDescent="0.3">
      <c r="D10491" s="90"/>
      <c r="E10491" s="90"/>
      <c r="F10491" s="4"/>
      <c r="K10491" s="224"/>
      <c r="L10491" s="224"/>
      <c r="M10491" s="224"/>
      <c r="N10491" s="224"/>
      <c r="O10491" s="224"/>
    </row>
    <row r="10492" spans="4:15" ht="12.75" customHeight="1" x14ac:dyDescent="0.3">
      <c r="D10492" s="90"/>
      <c r="E10492" s="90"/>
      <c r="F10492" s="4"/>
      <c r="K10492" s="224"/>
      <c r="L10492" s="224"/>
      <c r="M10492" s="224"/>
      <c r="N10492" s="224"/>
      <c r="O10492" s="224"/>
    </row>
    <row r="10493" spans="4:15" ht="12.75" customHeight="1" x14ac:dyDescent="0.3">
      <c r="D10493" s="90"/>
      <c r="E10493" s="90"/>
      <c r="F10493" s="4"/>
      <c r="K10493" s="224"/>
      <c r="L10493" s="224"/>
      <c r="M10493" s="224"/>
      <c r="N10493" s="224"/>
      <c r="O10493" s="224"/>
    </row>
    <row r="10494" spans="4:15" ht="12.75" customHeight="1" x14ac:dyDescent="0.3">
      <c r="D10494" s="90"/>
      <c r="E10494" s="90"/>
      <c r="F10494" s="4"/>
      <c r="K10494" s="224"/>
      <c r="L10494" s="224"/>
      <c r="M10494" s="224"/>
      <c r="N10494" s="224"/>
      <c r="O10494" s="224"/>
    </row>
    <row r="10495" spans="4:15" ht="12.75" customHeight="1" x14ac:dyDescent="0.3">
      <c r="D10495" s="90"/>
      <c r="E10495" s="90"/>
      <c r="F10495" s="4"/>
      <c r="K10495" s="224"/>
      <c r="L10495" s="224"/>
      <c r="M10495" s="224"/>
      <c r="N10495" s="224"/>
      <c r="O10495" s="224"/>
    </row>
    <row r="10496" spans="4:15" ht="12.75" customHeight="1" x14ac:dyDescent="0.3">
      <c r="D10496" s="90"/>
      <c r="E10496" s="90"/>
      <c r="F10496" s="4"/>
      <c r="K10496" s="224"/>
      <c r="L10496" s="224"/>
      <c r="M10496" s="224"/>
      <c r="N10496" s="224"/>
      <c r="O10496" s="224"/>
    </row>
    <row r="10497" spans="4:15" ht="12.75" customHeight="1" x14ac:dyDescent="0.3">
      <c r="D10497" s="90"/>
      <c r="E10497" s="90"/>
      <c r="F10497" s="4"/>
      <c r="K10497" s="224"/>
      <c r="L10497" s="224"/>
      <c r="M10497" s="224"/>
      <c r="N10497" s="224"/>
      <c r="O10497" s="224"/>
    </row>
    <row r="10498" spans="4:15" ht="12.75" customHeight="1" x14ac:dyDescent="0.3">
      <c r="D10498" s="90"/>
      <c r="E10498" s="90"/>
      <c r="F10498" s="4"/>
      <c r="K10498" s="224"/>
      <c r="L10498" s="224"/>
      <c r="M10498" s="224"/>
      <c r="N10498" s="224"/>
      <c r="O10498" s="224"/>
    </row>
    <row r="10499" spans="4:15" ht="12.75" customHeight="1" x14ac:dyDescent="0.3">
      <c r="D10499" s="90"/>
      <c r="E10499" s="90"/>
      <c r="F10499" s="4"/>
      <c r="K10499" s="224"/>
      <c r="L10499" s="224"/>
      <c r="M10499" s="224"/>
      <c r="N10499" s="224"/>
      <c r="O10499" s="224"/>
    </row>
    <row r="10500" spans="4:15" ht="12.75" customHeight="1" x14ac:dyDescent="0.3">
      <c r="D10500" s="90"/>
      <c r="E10500" s="90"/>
      <c r="F10500" s="4"/>
      <c r="K10500" s="224"/>
      <c r="L10500" s="224"/>
      <c r="M10500" s="224"/>
      <c r="N10500" s="224"/>
      <c r="O10500" s="224"/>
    </row>
    <row r="10501" spans="4:15" ht="12.75" customHeight="1" x14ac:dyDescent="0.3">
      <c r="D10501" s="90"/>
      <c r="E10501" s="90"/>
      <c r="F10501" s="4"/>
      <c r="K10501" s="224"/>
      <c r="L10501" s="224"/>
      <c r="M10501" s="224"/>
      <c r="N10501" s="224"/>
      <c r="O10501" s="224"/>
    </row>
    <row r="10502" spans="4:15" ht="12.75" customHeight="1" x14ac:dyDescent="0.3">
      <c r="D10502" s="90"/>
      <c r="E10502" s="90"/>
      <c r="F10502" s="4"/>
      <c r="K10502" s="224"/>
      <c r="L10502" s="224"/>
      <c r="M10502" s="224"/>
      <c r="N10502" s="224"/>
      <c r="O10502" s="224"/>
    </row>
    <row r="10503" spans="4:15" ht="12.75" customHeight="1" x14ac:dyDescent="0.3">
      <c r="D10503" s="90"/>
      <c r="E10503" s="90"/>
      <c r="F10503" s="4"/>
      <c r="K10503" s="224"/>
      <c r="L10503" s="224"/>
      <c r="M10503" s="224"/>
      <c r="N10503" s="224"/>
      <c r="O10503" s="224"/>
    </row>
    <row r="10504" spans="4:15" ht="12.75" customHeight="1" x14ac:dyDescent="0.3">
      <c r="D10504" s="90"/>
      <c r="E10504" s="90"/>
      <c r="F10504" s="4"/>
      <c r="K10504" s="224"/>
      <c r="L10504" s="224"/>
      <c r="M10504" s="224"/>
      <c r="N10504" s="224"/>
      <c r="O10504" s="224"/>
    </row>
    <row r="10505" spans="4:15" ht="12.75" customHeight="1" x14ac:dyDescent="0.3">
      <c r="D10505" s="90"/>
      <c r="E10505" s="90"/>
      <c r="F10505" s="4"/>
      <c r="K10505" s="224"/>
      <c r="L10505" s="224"/>
      <c r="M10505" s="224"/>
      <c r="N10505" s="224"/>
      <c r="O10505" s="224"/>
    </row>
    <row r="10506" spans="4:15" ht="12.75" customHeight="1" x14ac:dyDescent="0.3">
      <c r="D10506" s="90"/>
      <c r="E10506" s="90"/>
      <c r="F10506" s="4"/>
      <c r="K10506" s="224"/>
      <c r="L10506" s="224"/>
      <c r="M10506" s="224"/>
      <c r="N10506" s="224"/>
      <c r="O10506" s="224"/>
    </row>
    <row r="10507" spans="4:15" ht="12.75" customHeight="1" x14ac:dyDescent="0.3">
      <c r="D10507" s="90"/>
      <c r="E10507" s="90"/>
      <c r="F10507" s="4"/>
      <c r="K10507" s="224"/>
      <c r="L10507" s="224"/>
      <c r="M10507" s="224"/>
      <c r="N10507" s="224"/>
      <c r="O10507" s="224"/>
    </row>
    <row r="10508" spans="4:15" ht="12.75" customHeight="1" x14ac:dyDescent="0.3">
      <c r="D10508" s="90"/>
      <c r="E10508" s="90"/>
      <c r="F10508" s="4"/>
      <c r="K10508" s="224"/>
      <c r="L10508" s="224"/>
      <c r="M10508" s="224"/>
      <c r="N10508" s="224"/>
      <c r="O10508" s="224"/>
    </row>
    <row r="10509" spans="4:15" ht="12.75" customHeight="1" x14ac:dyDescent="0.3">
      <c r="D10509" s="90"/>
      <c r="E10509" s="90"/>
      <c r="F10509" s="4"/>
      <c r="K10509" s="224"/>
      <c r="L10509" s="224"/>
      <c r="M10509" s="224"/>
      <c r="N10509" s="224"/>
      <c r="O10509" s="224"/>
    </row>
    <row r="10510" spans="4:15" ht="12.75" customHeight="1" x14ac:dyDescent="0.3">
      <c r="D10510" s="90"/>
      <c r="E10510" s="90"/>
      <c r="F10510" s="4"/>
      <c r="K10510" s="224"/>
      <c r="L10510" s="224"/>
      <c r="M10510" s="224"/>
      <c r="N10510" s="224"/>
      <c r="O10510" s="224"/>
    </row>
    <row r="10511" spans="4:15" ht="12.75" customHeight="1" x14ac:dyDescent="0.3">
      <c r="D10511" s="90"/>
      <c r="E10511" s="90"/>
      <c r="F10511" s="4"/>
      <c r="K10511" s="224"/>
      <c r="L10511" s="224"/>
      <c r="M10511" s="224"/>
      <c r="N10511" s="224"/>
      <c r="O10511" s="224"/>
    </row>
    <row r="10512" spans="4:15" ht="12.75" customHeight="1" x14ac:dyDescent="0.3">
      <c r="D10512" s="90"/>
      <c r="E10512" s="90"/>
      <c r="F10512" s="4"/>
      <c r="K10512" s="224"/>
      <c r="L10512" s="224"/>
      <c r="M10512" s="224"/>
      <c r="N10512" s="224"/>
      <c r="O10512" s="224"/>
    </row>
    <row r="10513" spans="4:15" ht="12.75" customHeight="1" x14ac:dyDescent="0.3">
      <c r="D10513" s="90"/>
      <c r="E10513" s="90"/>
      <c r="F10513" s="4"/>
      <c r="K10513" s="224"/>
      <c r="L10513" s="224"/>
      <c r="M10513" s="224"/>
      <c r="N10513" s="224"/>
      <c r="O10513" s="224"/>
    </row>
    <row r="10514" spans="4:15" ht="12.75" customHeight="1" x14ac:dyDescent="0.3">
      <c r="D10514" s="90"/>
      <c r="E10514" s="90"/>
      <c r="F10514" s="4"/>
      <c r="K10514" s="224"/>
      <c r="L10514" s="224"/>
      <c r="M10514" s="224"/>
      <c r="N10514" s="224"/>
      <c r="O10514" s="224"/>
    </row>
    <row r="10515" spans="4:15" ht="12.75" customHeight="1" x14ac:dyDescent="0.3">
      <c r="D10515" s="90"/>
      <c r="E10515" s="90"/>
      <c r="F10515" s="4"/>
      <c r="K10515" s="224"/>
      <c r="L10515" s="224"/>
      <c r="M10515" s="224"/>
      <c r="N10515" s="224"/>
      <c r="O10515" s="224"/>
    </row>
    <row r="10516" spans="4:15" ht="12.75" customHeight="1" x14ac:dyDescent="0.3">
      <c r="D10516" s="90"/>
      <c r="E10516" s="90"/>
      <c r="F10516" s="4"/>
      <c r="K10516" s="224"/>
      <c r="L10516" s="224"/>
      <c r="M10516" s="224"/>
      <c r="N10516" s="224"/>
      <c r="O10516" s="224"/>
    </row>
    <row r="10517" spans="4:15" ht="12.75" customHeight="1" x14ac:dyDescent="0.3">
      <c r="D10517" s="90"/>
      <c r="E10517" s="90"/>
      <c r="F10517" s="4"/>
      <c r="K10517" s="224"/>
      <c r="L10517" s="224"/>
      <c r="M10517" s="224"/>
      <c r="N10517" s="224"/>
      <c r="O10517" s="224"/>
    </row>
    <row r="10518" spans="4:15" ht="12.75" customHeight="1" x14ac:dyDescent="0.3">
      <c r="D10518" s="90"/>
      <c r="E10518" s="90"/>
      <c r="F10518" s="4"/>
      <c r="K10518" s="224"/>
      <c r="L10518" s="224"/>
      <c r="M10518" s="224"/>
      <c r="N10518" s="224"/>
      <c r="O10518" s="224"/>
    </row>
    <row r="10519" spans="4:15" ht="12.75" customHeight="1" x14ac:dyDescent="0.3">
      <c r="D10519" s="90"/>
      <c r="E10519" s="90"/>
      <c r="F10519" s="4"/>
      <c r="K10519" s="224"/>
      <c r="L10519" s="224"/>
      <c r="M10519" s="224"/>
      <c r="N10519" s="224"/>
      <c r="O10519" s="224"/>
    </row>
    <row r="10520" spans="4:15" ht="12.75" customHeight="1" x14ac:dyDescent="0.3">
      <c r="D10520" s="90"/>
      <c r="E10520" s="90"/>
      <c r="F10520" s="4"/>
      <c r="K10520" s="224"/>
      <c r="L10520" s="224"/>
      <c r="M10520" s="224"/>
      <c r="N10520" s="224"/>
      <c r="O10520" s="224"/>
    </row>
    <row r="10521" spans="4:15" ht="12.75" customHeight="1" x14ac:dyDescent="0.3">
      <c r="D10521" s="90"/>
      <c r="E10521" s="90"/>
      <c r="F10521" s="4"/>
      <c r="K10521" s="224"/>
      <c r="L10521" s="224"/>
      <c r="M10521" s="224"/>
      <c r="N10521" s="224"/>
      <c r="O10521" s="224"/>
    </row>
    <row r="10522" spans="4:15" ht="12.75" customHeight="1" x14ac:dyDescent="0.3">
      <c r="D10522" s="90"/>
      <c r="E10522" s="90"/>
      <c r="F10522" s="4"/>
      <c r="K10522" s="224"/>
      <c r="L10522" s="224"/>
      <c r="M10522" s="224"/>
      <c r="N10522" s="224"/>
      <c r="O10522" s="224"/>
    </row>
    <row r="10523" spans="4:15" ht="12.75" customHeight="1" x14ac:dyDescent="0.3">
      <c r="D10523" s="90"/>
      <c r="E10523" s="90"/>
      <c r="F10523" s="4"/>
      <c r="K10523" s="224"/>
      <c r="L10523" s="224"/>
      <c r="M10523" s="224"/>
      <c r="N10523" s="224"/>
      <c r="O10523" s="224"/>
    </row>
    <row r="10524" spans="4:15" ht="12.75" customHeight="1" x14ac:dyDescent="0.3">
      <c r="D10524" s="90"/>
      <c r="E10524" s="90"/>
      <c r="F10524" s="4"/>
      <c r="K10524" s="224"/>
      <c r="L10524" s="224"/>
      <c r="M10524" s="224"/>
      <c r="N10524" s="224"/>
      <c r="O10524" s="224"/>
    </row>
    <row r="10525" spans="4:15" ht="12.75" customHeight="1" x14ac:dyDescent="0.3">
      <c r="D10525" s="90"/>
      <c r="E10525" s="90"/>
      <c r="F10525" s="4"/>
      <c r="K10525" s="224"/>
      <c r="L10525" s="224"/>
      <c r="M10525" s="224"/>
      <c r="N10525" s="224"/>
      <c r="O10525" s="224"/>
    </row>
    <row r="10526" spans="4:15" ht="12.75" customHeight="1" x14ac:dyDescent="0.3">
      <c r="D10526" s="90"/>
      <c r="E10526" s="90"/>
      <c r="F10526" s="4"/>
      <c r="K10526" s="224"/>
      <c r="L10526" s="224"/>
      <c r="M10526" s="224"/>
      <c r="N10526" s="224"/>
      <c r="O10526" s="224"/>
    </row>
    <row r="10527" spans="4:15" ht="12.75" customHeight="1" x14ac:dyDescent="0.3">
      <c r="D10527" s="90"/>
      <c r="E10527" s="90"/>
      <c r="F10527" s="4"/>
      <c r="K10527" s="224"/>
      <c r="L10527" s="224"/>
      <c r="M10527" s="224"/>
      <c r="N10527" s="224"/>
      <c r="O10527" s="224"/>
    </row>
    <row r="10528" spans="4:15" ht="12.75" customHeight="1" x14ac:dyDescent="0.3">
      <c r="D10528" s="90"/>
      <c r="E10528" s="90"/>
      <c r="F10528" s="4"/>
      <c r="K10528" s="224"/>
      <c r="L10528" s="224"/>
      <c r="M10528" s="224"/>
      <c r="N10528" s="224"/>
      <c r="O10528" s="224"/>
    </row>
    <row r="10529" spans="4:15" ht="12.75" customHeight="1" x14ac:dyDescent="0.3">
      <c r="D10529" s="90"/>
      <c r="E10529" s="90"/>
      <c r="F10529" s="4"/>
      <c r="K10529" s="224"/>
      <c r="L10529" s="224"/>
      <c r="M10529" s="224"/>
      <c r="N10529" s="224"/>
      <c r="O10529" s="224"/>
    </row>
    <row r="10530" spans="4:15" ht="12.75" customHeight="1" x14ac:dyDescent="0.3">
      <c r="D10530" s="90"/>
      <c r="E10530" s="90"/>
      <c r="F10530" s="4"/>
      <c r="K10530" s="224"/>
      <c r="L10530" s="224"/>
      <c r="M10530" s="224"/>
      <c r="N10530" s="224"/>
      <c r="O10530" s="224"/>
    </row>
    <row r="10531" spans="4:15" ht="12.75" customHeight="1" x14ac:dyDescent="0.3">
      <c r="D10531" s="90"/>
      <c r="E10531" s="90"/>
      <c r="F10531" s="4"/>
      <c r="K10531" s="224"/>
      <c r="L10531" s="224"/>
      <c r="M10531" s="224"/>
      <c r="N10531" s="224"/>
      <c r="O10531" s="224"/>
    </row>
    <row r="10532" spans="4:15" ht="12.75" customHeight="1" x14ac:dyDescent="0.3">
      <c r="D10532" s="90"/>
      <c r="E10532" s="90"/>
      <c r="F10532" s="4"/>
      <c r="K10532" s="224"/>
      <c r="L10532" s="224"/>
      <c r="M10532" s="224"/>
      <c r="N10532" s="224"/>
      <c r="O10532" s="224"/>
    </row>
    <row r="10533" spans="4:15" ht="12.75" customHeight="1" x14ac:dyDescent="0.3">
      <c r="D10533" s="90"/>
      <c r="E10533" s="90"/>
      <c r="F10533" s="4"/>
      <c r="K10533" s="224"/>
      <c r="L10533" s="224"/>
      <c r="M10533" s="224"/>
      <c r="N10533" s="224"/>
      <c r="O10533" s="224"/>
    </row>
    <row r="10534" spans="4:15" ht="12.75" customHeight="1" x14ac:dyDescent="0.3">
      <c r="D10534" s="90"/>
      <c r="E10534" s="90"/>
      <c r="F10534" s="4"/>
      <c r="K10534" s="224"/>
      <c r="L10534" s="224"/>
      <c r="M10534" s="224"/>
      <c r="N10534" s="224"/>
      <c r="O10534" s="224"/>
    </row>
    <row r="10535" spans="4:15" ht="12.75" customHeight="1" x14ac:dyDescent="0.3">
      <c r="D10535" s="90"/>
      <c r="E10535" s="90"/>
      <c r="F10535" s="4"/>
      <c r="K10535" s="224"/>
      <c r="L10535" s="224"/>
      <c r="M10535" s="224"/>
      <c r="N10535" s="224"/>
      <c r="O10535" s="224"/>
    </row>
    <row r="10536" spans="4:15" ht="12.75" customHeight="1" x14ac:dyDescent="0.3">
      <c r="D10536" s="90"/>
      <c r="E10536" s="90"/>
      <c r="F10536" s="4"/>
      <c r="K10536" s="224"/>
      <c r="L10536" s="224"/>
      <c r="M10536" s="224"/>
      <c r="N10536" s="224"/>
      <c r="O10536" s="224"/>
    </row>
    <row r="10537" spans="4:15" ht="12.75" customHeight="1" x14ac:dyDescent="0.3">
      <c r="D10537" s="90"/>
      <c r="E10537" s="90"/>
      <c r="F10537" s="4"/>
      <c r="K10537" s="224"/>
      <c r="L10537" s="224"/>
      <c r="M10537" s="224"/>
      <c r="N10537" s="224"/>
      <c r="O10537" s="224"/>
    </row>
    <row r="10538" spans="4:15" ht="12.75" customHeight="1" x14ac:dyDescent="0.3">
      <c r="D10538" s="90"/>
      <c r="E10538" s="90"/>
      <c r="F10538" s="4"/>
      <c r="K10538" s="224"/>
      <c r="L10538" s="224"/>
      <c r="M10538" s="224"/>
      <c r="N10538" s="224"/>
      <c r="O10538" s="224"/>
    </row>
    <row r="10539" spans="4:15" ht="12.75" customHeight="1" x14ac:dyDescent="0.3">
      <c r="D10539" s="90"/>
      <c r="E10539" s="90"/>
      <c r="F10539" s="4"/>
      <c r="K10539" s="224"/>
      <c r="L10539" s="224"/>
      <c r="M10539" s="224"/>
      <c r="N10539" s="224"/>
      <c r="O10539" s="224"/>
    </row>
    <row r="10540" spans="4:15" ht="12.75" customHeight="1" x14ac:dyDescent="0.3">
      <c r="D10540" s="90"/>
      <c r="E10540" s="90"/>
      <c r="F10540" s="4"/>
      <c r="K10540" s="224"/>
      <c r="L10540" s="224"/>
      <c r="M10540" s="224"/>
      <c r="N10540" s="224"/>
      <c r="O10540" s="224"/>
    </row>
    <row r="10541" spans="4:15" ht="12.75" customHeight="1" x14ac:dyDescent="0.3">
      <c r="D10541" s="90"/>
      <c r="E10541" s="90"/>
      <c r="F10541" s="4"/>
      <c r="K10541" s="224"/>
      <c r="L10541" s="224"/>
      <c r="M10541" s="224"/>
      <c r="N10541" s="224"/>
      <c r="O10541" s="224"/>
    </row>
    <row r="10542" spans="4:15" ht="12.75" customHeight="1" x14ac:dyDescent="0.3">
      <c r="D10542" s="90"/>
      <c r="E10542" s="90"/>
      <c r="F10542" s="4"/>
      <c r="K10542" s="224"/>
      <c r="L10542" s="224"/>
      <c r="M10542" s="224"/>
      <c r="N10542" s="224"/>
      <c r="O10542" s="224"/>
    </row>
    <row r="10543" spans="4:15" ht="12.75" customHeight="1" x14ac:dyDescent="0.3">
      <c r="D10543" s="90"/>
      <c r="E10543" s="90"/>
      <c r="F10543" s="4"/>
      <c r="K10543" s="224"/>
      <c r="L10543" s="224"/>
      <c r="M10543" s="224"/>
      <c r="N10543" s="224"/>
      <c r="O10543" s="224"/>
    </row>
    <row r="10544" spans="4:15" ht="12.75" customHeight="1" x14ac:dyDescent="0.3">
      <c r="D10544" s="90"/>
      <c r="E10544" s="90"/>
      <c r="F10544" s="4"/>
      <c r="K10544" s="224"/>
      <c r="L10544" s="224"/>
      <c r="M10544" s="224"/>
      <c r="N10544" s="224"/>
      <c r="O10544" s="224"/>
    </row>
    <row r="10545" spans="4:15" ht="12.75" customHeight="1" x14ac:dyDescent="0.3">
      <c r="D10545" s="90"/>
      <c r="E10545" s="90"/>
      <c r="F10545" s="4"/>
      <c r="K10545" s="224"/>
      <c r="L10545" s="224"/>
      <c r="M10545" s="224"/>
      <c r="N10545" s="224"/>
      <c r="O10545" s="224"/>
    </row>
    <row r="10546" spans="4:15" ht="12.75" customHeight="1" x14ac:dyDescent="0.3">
      <c r="D10546" s="90"/>
      <c r="E10546" s="90"/>
      <c r="F10546" s="4"/>
      <c r="K10546" s="224"/>
      <c r="L10546" s="224"/>
      <c r="M10546" s="224"/>
      <c r="N10546" s="224"/>
      <c r="O10546" s="224"/>
    </row>
    <row r="10547" spans="4:15" ht="12.75" customHeight="1" x14ac:dyDescent="0.3">
      <c r="D10547" s="90"/>
      <c r="E10547" s="90"/>
      <c r="F10547" s="4"/>
      <c r="K10547" s="224"/>
      <c r="L10547" s="224"/>
      <c r="M10547" s="224"/>
      <c r="N10547" s="224"/>
      <c r="O10547" s="224"/>
    </row>
    <row r="10548" spans="4:15" ht="12.75" customHeight="1" x14ac:dyDescent="0.3">
      <c r="D10548" s="90"/>
      <c r="E10548" s="90"/>
      <c r="F10548" s="4"/>
      <c r="K10548" s="224"/>
      <c r="L10548" s="224"/>
      <c r="M10548" s="224"/>
      <c r="N10548" s="224"/>
      <c r="O10548" s="224"/>
    </row>
    <row r="10549" spans="4:15" ht="12.75" customHeight="1" x14ac:dyDescent="0.3">
      <c r="D10549" s="90"/>
      <c r="E10549" s="90"/>
      <c r="F10549" s="4"/>
      <c r="K10549" s="224"/>
      <c r="L10549" s="224"/>
      <c r="M10549" s="224"/>
      <c r="N10549" s="224"/>
      <c r="O10549" s="224"/>
    </row>
    <row r="10550" spans="4:15" ht="12.75" customHeight="1" x14ac:dyDescent="0.3">
      <c r="D10550" s="90"/>
      <c r="E10550" s="90"/>
      <c r="F10550" s="4"/>
      <c r="K10550" s="224"/>
      <c r="L10550" s="224"/>
      <c r="M10550" s="224"/>
      <c r="N10550" s="224"/>
      <c r="O10550" s="224"/>
    </row>
    <row r="10551" spans="4:15" ht="12.75" customHeight="1" x14ac:dyDescent="0.3">
      <c r="D10551" s="90"/>
      <c r="E10551" s="90"/>
      <c r="F10551" s="4"/>
      <c r="K10551" s="224"/>
      <c r="L10551" s="224"/>
      <c r="M10551" s="224"/>
      <c r="N10551" s="224"/>
      <c r="O10551" s="224"/>
    </row>
    <row r="10552" spans="4:15" ht="12.75" customHeight="1" x14ac:dyDescent="0.3">
      <c r="D10552" s="90"/>
      <c r="E10552" s="90"/>
      <c r="F10552" s="4"/>
      <c r="K10552" s="224"/>
      <c r="L10552" s="224"/>
      <c r="M10552" s="224"/>
      <c r="N10552" s="224"/>
      <c r="O10552" s="224"/>
    </row>
    <row r="10553" spans="4:15" ht="12.75" customHeight="1" x14ac:dyDescent="0.3">
      <c r="D10553" s="90"/>
      <c r="E10553" s="90"/>
      <c r="F10553" s="4"/>
      <c r="K10553" s="224"/>
      <c r="L10553" s="224"/>
      <c r="M10553" s="224"/>
      <c r="N10553" s="224"/>
      <c r="O10553" s="224"/>
    </row>
    <row r="10554" spans="4:15" ht="12.75" customHeight="1" x14ac:dyDescent="0.3">
      <c r="D10554" s="90"/>
      <c r="E10554" s="90"/>
      <c r="F10554" s="4"/>
      <c r="K10554" s="224"/>
      <c r="L10554" s="224"/>
      <c r="M10554" s="224"/>
      <c r="N10554" s="224"/>
      <c r="O10554" s="224"/>
    </row>
    <row r="10555" spans="4:15" ht="12.75" customHeight="1" x14ac:dyDescent="0.3">
      <c r="D10555" s="90"/>
      <c r="E10555" s="90"/>
      <c r="F10555" s="4"/>
      <c r="K10555" s="224"/>
      <c r="L10555" s="224"/>
      <c r="M10555" s="224"/>
      <c r="N10555" s="224"/>
      <c r="O10555" s="224"/>
    </row>
    <row r="10556" spans="4:15" ht="12.75" customHeight="1" x14ac:dyDescent="0.3">
      <c r="D10556" s="90"/>
      <c r="E10556" s="90"/>
      <c r="F10556" s="4"/>
      <c r="K10556" s="224"/>
      <c r="L10556" s="224"/>
      <c r="M10556" s="224"/>
      <c r="N10556" s="224"/>
      <c r="O10556" s="224"/>
    </row>
    <row r="10557" spans="4:15" ht="12.75" customHeight="1" x14ac:dyDescent="0.3">
      <c r="D10557" s="90"/>
      <c r="E10557" s="90"/>
      <c r="F10557" s="4"/>
      <c r="K10557" s="224"/>
      <c r="L10557" s="224"/>
      <c r="M10557" s="224"/>
      <c r="N10557" s="224"/>
      <c r="O10557" s="224"/>
    </row>
    <row r="10558" spans="4:15" ht="12.75" customHeight="1" x14ac:dyDescent="0.3">
      <c r="D10558" s="90"/>
      <c r="E10558" s="90"/>
      <c r="F10558" s="4"/>
      <c r="K10558" s="224"/>
      <c r="L10558" s="224"/>
      <c r="M10558" s="224"/>
      <c r="N10558" s="224"/>
      <c r="O10558" s="224"/>
    </row>
    <row r="10559" spans="4:15" ht="12.75" customHeight="1" x14ac:dyDescent="0.3">
      <c r="D10559" s="90"/>
      <c r="E10559" s="90"/>
      <c r="F10559" s="4"/>
      <c r="K10559" s="224"/>
      <c r="L10559" s="224"/>
      <c r="M10559" s="224"/>
      <c r="N10559" s="224"/>
      <c r="O10559" s="224"/>
    </row>
    <row r="10560" spans="4:15" ht="12.75" customHeight="1" x14ac:dyDescent="0.3">
      <c r="D10560" s="90"/>
      <c r="E10560" s="90"/>
      <c r="F10560" s="4"/>
      <c r="K10560" s="224"/>
      <c r="L10560" s="224"/>
      <c r="M10560" s="224"/>
      <c r="N10560" s="224"/>
      <c r="O10560" s="224"/>
    </row>
    <row r="10561" spans="4:15" ht="12.75" customHeight="1" x14ac:dyDescent="0.3">
      <c r="D10561" s="90"/>
      <c r="E10561" s="90"/>
      <c r="F10561" s="4"/>
      <c r="K10561" s="224"/>
      <c r="L10561" s="224"/>
      <c r="M10561" s="224"/>
      <c r="N10561" s="224"/>
      <c r="O10561" s="224"/>
    </row>
    <row r="10562" spans="4:15" ht="12.75" customHeight="1" x14ac:dyDescent="0.3">
      <c r="D10562" s="90"/>
      <c r="E10562" s="90"/>
      <c r="F10562" s="4"/>
      <c r="K10562" s="224"/>
      <c r="L10562" s="224"/>
      <c r="M10562" s="224"/>
      <c r="N10562" s="224"/>
      <c r="O10562" s="224"/>
    </row>
    <row r="10563" spans="4:15" ht="12.75" customHeight="1" x14ac:dyDescent="0.3">
      <c r="D10563" s="90"/>
      <c r="E10563" s="90"/>
      <c r="F10563" s="4"/>
      <c r="K10563" s="224"/>
      <c r="L10563" s="224"/>
      <c r="M10563" s="224"/>
      <c r="N10563" s="224"/>
      <c r="O10563" s="224"/>
    </row>
    <row r="10564" spans="4:15" ht="12.75" customHeight="1" x14ac:dyDescent="0.3">
      <c r="D10564" s="90"/>
      <c r="E10564" s="90"/>
      <c r="F10564" s="4"/>
      <c r="K10564" s="224"/>
      <c r="L10564" s="224"/>
      <c r="M10564" s="224"/>
      <c r="N10564" s="224"/>
      <c r="O10564" s="224"/>
    </row>
    <row r="10565" spans="4:15" ht="12.75" customHeight="1" x14ac:dyDescent="0.3">
      <c r="D10565" s="90"/>
      <c r="E10565" s="90"/>
      <c r="F10565" s="4"/>
      <c r="K10565" s="224"/>
      <c r="L10565" s="224"/>
      <c r="M10565" s="224"/>
      <c r="N10565" s="224"/>
      <c r="O10565" s="224"/>
    </row>
    <row r="10566" spans="4:15" ht="12.75" customHeight="1" x14ac:dyDescent="0.3">
      <c r="D10566" s="90"/>
      <c r="E10566" s="90"/>
      <c r="F10566" s="4"/>
      <c r="K10566" s="224"/>
      <c r="L10566" s="224"/>
      <c r="M10566" s="224"/>
      <c r="N10566" s="224"/>
      <c r="O10566" s="224"/>
    </row>
    <row r="10567" spans="4:15" ht="12.75" customHeight="1" x14ac:dyDescent="0.3">
      <c r="D10567" s="90"/>
      <c r="E10567" s="90"/>
      <c r="F10567" s="4"/>
      <c r="K10567" s="224"/>
      <c r="L10567" s="224"/>
      <c r="M10567" s="224"/>
      <c r="N10567" s="224"/>
      <c r="O10567" s="224"/>
    </row>
    <row r="10568" spans="4:15" ht="12.75" customHeight="1" x14ac:dyDescent="0.3">
      <c r="D10568" s="90"/>
      <c r="E10568" s="90"/>
      <c r="F10568" s="4"/>
      <c r="K10568" s="224"/>
      <c r="L10568" s="224"/>
      <c r="M10568" s="224"/>
      <c r="N10568" s="224"/>
      <c r="O10568" s="224"/>
    </row>
    <row r="10569" spans="4:15" ht="12.75" customHeight="1" x14ac:dyDescent="0.3">
      <c r="D10569" s="90"/>
      <c r="E10569" s="90"/>
      <c r="F10569" s="4"/>
      <c r="K10569" s="224"/>
      <c r="L10569" s="224"/>
      <c r="M10569" s="224"/>
      <c r="N10569" s="224"/>
      <c r="O10569" s="224"/>
    </row>
    <row r="10570" spans="4:15" ht="12.75" customHeight="1" x14ac:dyDescent="0.3">
      <c r="D10570" s="90"/>
      <c r="E10570" s="90"/>
      <c r="F10570" s="4"/>
      <c r="K10570" s="224"/>
      <c r="L10570" s="224"/>
      <c r="M10570" s="224"/>
      <c r="N10570" s="224"/>
      <c r="O10570" s="224"/>
    </row>
    <row r="10571" spans="4:15" ht="12.75" customHeight="1" x14ac:dyDescent="0.3">
      <c r="D10571" s="90"/>
      <c r="E10571" s="90"/>
      <c r="F10571" s="4"/>
      <c r="K10571" s="224"/>
      <c r="L10571" s="224"/>
      <c r="M10571" s="224"/>
      <c r="N10571" s="224"/>
      <c r="O10571" s="224"/>
    </row>
    <row r="10572" spans="4:15" ht="12.75" customHeight="1" x14ac:dyDescent="0.3">
      <c r="D10572" s="90"/>
      <c r="E10572" s="90"/>
      <c r="F10572" s="4"/>
      <c r="K10572" s="224"/>
      <c r="L10572" s="224"/>
      <c r="M10572" s="224"/>
      <c r="N10572" s="224"/>
      <c r="O10572" s="224"/>
    </row>
    <row r="10573" spans="4:15" ht="12.75" customHeight="1" x14ac:dyDescent="0.3">
      <c r="D10573" s="90"/>
      <c r="E10573" s="90"/>
      <c r="F10573" s="4"/>
      <c r="K10573" s="224"/>
      <c r="L10573" s="224"/>
      <c r="M10573" s="224"/>
      <c r="N10573" s="224"/>
      <c r="O10573" s="224"/>
    </row>
    <row r="10574" spans="4:15" ht="12.75" customHeight="1" x14ac:dyDescent="0.3">
      <c r="D10574" s="90"/>
      <c r="E10574" s="90"/>
      <c r="F10574" s="4"/>
      <c r="K10574" s="224"/>
      <c r="L10574" s="224"/>
      <c r="M10574" s="224"/>
      <c r="N10574" s="224"/>
      <c r="O10574" s="224"/>
    </row>
    <row r="10575" spans="4:15" ht="12.75" customHeight="1" x14ac:dyDescent="0.3">
      <c r="D10575" s="90"/>
      <c r="E10575" s="90"/>
      <c r="F10575" s="4"/>
      <c r="K10575" s="224"/>
      <c r="L10575" s="224"/>
      <c r="M10575" s="224"/>
      <c r="N10575" s="224"/>
      <c r="O10575" s="224"/>
    </row>
    <row r="10576" spans="4:15" ht="12.75" customHeight="1" x14ac:dyDescent="0.3">
      <c r="D10576" s="90"/>
      <c r="E10576" s="90"/>
      <c r="F10576" s="4"/>
      <c r="K10576" s="224"/>
      <c r="L10576" s="224"/>
      <c r="M10576" s="224"/>
      <c r="N10576" s="224"/>
      <c r="O10576" s="224"/>
    </row>
    <row r="10577" spans="4:15" ht="12.75" customHeight="1" x14ac:dyDescent="0.3">
      <c r="D10577" s="90"/>
      <c r="E10577" s="90"/>
      <c r="F10577" s="4"/>
      <c r="K10577" s="224"/>
      <c r="L10577" s="224"/>
      <c r="M10577" s="224"/>
      <c r="N10577" s="224"/>
      <c r="O10577" s="224"/>
    </row>
    <row r="10578" spans="4:15" ht="12.75" customHeight="1" x14ac:dyDescent="0.3">
      <c r="D10578" s="90"/>
      <c r="E10578" s="90"/>
      <c r="F10578" s="4"/>
      <c r="K10578" s="224"/>
      <c r="L10578" s="224"/>
      <c r="M10578" s="224"/>
      <c r="N10578" s="224"/>
      <c r="O10578" s="224"/>
    </row>
    <row r="10579" spans="4:15" ht="12.75" customHeight="1" x14ac:dyDescent="0.3">
      <c r="D10579" s="90"/>
      <c r="E10579" s="90"/>
      <c r="F10579" s="4"/>
      <c r="K10579" s="224"/>
      <c r="L10579" s="224"/>
      <c r="M10579" s="224"/>
      <c r="N10579" s="224"/>
      <c r="O10579" s="224"/>
    </row>
    <row r="10580" spans="4:15" ht="12.75" customHeight="1" x14ac:dyDescent="0.3">
      <c r="D10580" s="90"/>
      <c r="E10580" s="90"/>
      <c r="F10580" s="4"/>
      <c r="K10580" s="224"/>
      <c r="L10580" s="224"/>
      <c r="M10580" s="224"/>
      <c r="N10580" s="224"/>
      <c r="O10580" s="224"/>
    </row>
    <row r="10581" spans="4:15" ht="12.75" customHeight="1" x14ac:dyDescent="0.3">
      <c r="D10581" s="90"/>
      <c r="E10581" s="90"/>
      <c r="F10581" s="4"/>
      <c r="K10581" s="224"/>
      <c r="L10581" s="224"/>
      <c r="M10581" s="224"/>
      <c r="N10581" s="224"/>
      <c r="O10581" s="224"/>
    </row>
    <row r="10582" spans="4:15" ht="12.75" customHeight="1" x14ac:dyDescent="0.3">
      <c r="D10582" s="90"/>
      <c r="E10582" s="90"/>
      <c r="F10582" s="4"/>
      <c r="K10582" s="224"/>
      <c r="L10582" s="224"/>
      <c r="M10582" s="224"/>
      <c r="N10582" s="224"/>
      <c r="O10582" s="224"/>
    </row>
    <row r="10583" spans="4:15" ht="12.75" customHeight="1" x14ac:dyDescent="0.3">
      <c r="D10583" s="90"/>
      <c r="E10583" s="90"/>
      <c r="F10583" s="4"/>
      <c r="K10583" s="224"/>
      <c r="L10583" s="224"/>
      <c r="M10583" s="224"/>
      <c r="N10583" s="224"/>
      <c r="O10583" s="224"/>
    </row>
    <row r="10584" spans="4:15" ht="12.75" customHeight="1" x14ac:dyDescent="0.3">
      <c r="D10584" s="90"/>
      <c r="E10584" s="90"/>
      <c r="F10584" s="4"/>
      <c r="K10584" s="224"/>
      <c r="L10584" s="224"/>
      <c r="M10584" s="224"/>
      <c r="N10584" s="224"/>
      <c r="O10584" s="224"/>
    </row>
    <row r="10585" spans="4:15" ht="12.75" customHeight="1" x14ac:dyDescent="0.3">
      <c r="D10585" s="90"/>
      <c r="E10585" s="90"/>
      <c r="F10585" s="4"/>
      <c r="K10585" s="224"/>
      <c r="L10585" s="224"/>
      <c r="M10585" s="224"/>
      <c r="N10585" s="224"/>
      <c r="O10585" s="224"/>
    </row>
    <row r="10586" spans="4:15" ht="12.75" customHeight="1" x14ac:dyDescent="0.3">
      <c r="D10586" s="90"/>
      <c r="E10586" s="90"/>
      <c r="F10586" s="4"/>
      <c r="K10586" s="224"/>
      <c r="L10586" s="224"/>
      <c r="M10586" s="224"/>
      <c r="N10586" s="224"/>
      <c r="O10586" s="224"/>
    </row>
    <row r="10587" spans="4:15" ht="12.75" customHeight="1" x14ac:dyDescent="0.3">
      <c r="D10587" s="90"/>
      <c r="E10587" s="90"/>
      <c r="F10587" s="4"/>
      <c r="K10587" s="224"/>
      <c r="L10587" s="224"/>
      <c r="M10587" s="224"/>
      <c r="N10587" s="224"/>
      <c r="O10587" s="224"/>
    </row>
    <row r="10588" spans="4:15" ht="12.75" customHeight="1" x14ac:dyDescent="0.3">
      <c r="D10588" s="90"/>
      <c r="E10588" s="90"/>
      <c r="F10588" s="4"/>
      <c r="K10588" s="224"/>
      <c r="L10588" s="224"/>
      <c r="M10588" s="224"/>
      <c r="N10588" s="224"/>
      <c r="O10588" s="224"/>
    </row>
    <row r="10589" spans="4:15" ht="12.75" customHeight="1" x14ac:dyDescent="0.3">
      <c r="D10589" s="90"/>
      <c r="E10589" s="90"/>
      <c r="F10589" s="4"/>
      <c r="K10589" s="224"/>
      <c r="L10589" s="224"/>
      <c r="M10589" s="224"/>
      <c r="N10589" s="224"/>
      <c r="O10589" s="224"/>
    </row>
    <row r="10590" spans="4:15" ht="12.75" customHeight="1" x14ac:dyDescent="0.3">
      <c r="D10590" s="90"/>
      <c r="E10590" s="90"/>
      <c r="F10590" s="4"/>
      <c r="K10590" s="224"/>
      <c r="L10590" s="224"/>
      <c r="M10590" s="224"/>
      <c r="N10590" s="224"/>
      <c r="O10590" s="224"/>
    </row>
    <row r="10591" spans="4:15" ht="12.75" customHeight="1" x14ac:dyDescent="0.3">
      <c r="D10591" s="90"/>
      <c r="E10591" s="90"/>
      <c r="F10591" s="4"/>
      <c r="K10591" s="224"/>
      <c r="L10591" s="224"/>
      <c r="M10591" s="224"/>
      <c r="N10591" s="224"/>
      <c r="O10591" s="224"/>
    </row>
    <row r="10592" spans="4:15" ht="12.75" customHeight="1" x14ac:dyDescent="0.3">
      <c r="D10592" s="90"/>
      <c r="E10592" s="90"/>
      <c r="F10592" s="4"/>
      <c r="K10592" s="224"/>
      <c r="L10592" s="224"/>
      <c r="M10592" s="224"/>
      <c r="N10592" s="224"/>
      <c r="O10592" s="224"/>
    </row>
    <row r="10593" spans="4:15" ht="12.75" customHeight="1" x14ac:dyDescent="0.3">
      <c r="D10593" s="90"/>
      <c r="E10593" s="90"/>
      <c r="F10593" s="4"/>
      <c r="K10593" s="224"/>
      <c r="L10593" s="224"/>
      <c r="M10593" s="224"/>
      <c r="N10593" s="224"/>
      <c r="O10593" s="224"/>
    </row>
    <row r="10594" spans="4:15" ht="12.75" customHeight="1" x14ac:dyDescent="0.3">
      <c r="D10594" s="90"/>
      <c r="E10594" s="90"/>
      <c r="F10594" s="4"/>
      <c r="K10594" s="224"/>
      <c r="L10594" s="224"/>
      <c r="M10594" s="224"/>
      <c r="N10594" s="224"/>
      <c r="O10594" s="224"/>
    </row>
    <row r="10595" spans="4:15" ht="12.75" customHeight="1" x14ac:dyDescent="0.3">
      <c r="D10595" s="90"/>
      <c r="E10595" s="90"/>
      <c r="F10595" s="4"/>
      <c r="K10595" s="224"/>
      <c r="L10595" s="224"/>
      <c r="M10595" s="224"/>
      <c r="N10595" s="224"/>
      <c r="O10595" s="224"/>
    </row>
    <row r="10596" spans="4:15" ht="12.75" customHeight="1" x14ac:dyDescent="0.3">
      <c r="D10596" s="90"/>
      <c r="E10596" s="90"/>
      <c r="F10596" s="4"/>
      <c r="K10596" s="224"/>
      <c r="L10596" s="224"/>
      <c r="M10596" s="224"/>
      <c r="N10596" s="224"/>
      <c r="O10596" s="224"/>
    </row>
    <row r="10597" spans="4:15" ht="12.75" customHeight="1" x14ac:dyDescent="0.3">
      <c r="D10597" s="90"/>
      <c r="E10597" s="90"/>
      <c r="F10597" s="4"/>
      <c r="K10597" s="224"/>
      <c r="L10597" s="224"/>
      <c r="M10597" s="224"/>
      <c r="N10597" s="224"/>
      <c r="O10597" s="224"/>
    </row>
    <row r="10598" spans="4:15" ht="12.75" customHeight="1" x14ac:dyDescent="0.3">
      <c r="D10598" s="90"/>
      <c r="E10598" s="90"/>
      <c r="F10598" s="4"/>
      <c r="K10598" s="224"/>
      <c r="L10598" s="224"/>
      <c r="M10598" s="224"/>
      <c r="N10598" s="224"/>
      <c r="O10598" s="224"/>
    </row>
    <row r="10599" spans="4:15" ht="12.75" customHeight="1" x14ac:dyDescent="0.3">
      <c r="D10599" s="90"/>
      <c r="E10599" s="90"/>
      <c r="F10599" s="4"/>
      <c r="K10599" s="224"/>
      <c r="L10599" s="224"/>
      <c r="M10599" s="224"/>
      <c r="N10599" s="224"/>
      <c r="O10599" s="224"/>
    </row>
    <row r="10600" spans="4:15" ht="12.75" customHeight="1" x14ac:dyDescent="0.3">
      <c r="D10600" s="90"/>
      <c r="E10600" s="90"/>
      <c r="F10600" s="4"/>
      <c r="K10600" s="224"/>
      <c r="L10600" s="224"/>
      <c r="M10600" s="224"/>
      <c r="N10600" s="224"/>
      <c r="O10600" s="224"/>
    </row>
    <row r="10601" spans="4:15" ht="12.75" customHeight="1" x14ac:dyDescent="0.3">
      <c r="D10601" s="90"/>
      <c r="E10601" s="90"/>
      <c r="F10601" s="4"/>
      <c r="K10601" s="224"/>
      <c r="L10601" s="224"/>
      <c r="M10601" s="224"/>
      <c r="N10601" s="224"/>
      <c r="O10601" s="224"/>
    </row>
    <row r="10602" spans="4:15" ht="12.75" customHeight="1" x14ac:dyDescent="0.3">
      <c r="D10602" s="90"/>
      <c r="E10602" s="90"/>
      <c r="F10602" s="4"/>
      <c r="K10602" s="224"/>
      <c r="L10602" s="224"/>
      <c r="M10602" s="224"/>
      <c r="N10602" s="224"/>
      <c r="O10602" s="224"/>
    </row>
    <row r="10603" spans="4:15" ht="12.75" customHeight="1" x14ac:dyDescent="0.3">
      <c r="D10603" s="90"/>
      <c r="E10603" s="90"/>
      <c r="F10603" s="4"/>
      <c r="K10603" s="224"/>
      <c r="L10603" s="224"/>
      <c r="M10603" s="224"/>
      <c r="N10603" s="224"/>
      <c r="O10603" s="224"/>
    </row>
    <row r="10604" spans="4:15" ht="12.75" customHeight="1" x14ac:dyDescent="0.3">
      <c r="D10604" s="90"/>
      <c r="E10604" s="90"/>
      <c r="F10604" s="4"/>
      <c r="K10604" s="224"/>
      <c r="L10604" s="224"/>
      <c r="M10604" s="224"/>
      <c r="N10604" s="224"/>
      <c r="O10604" s="224"/>
    </row>
    <row r="10605" spans="4:15" ht="12.75" customHeight="1" x14ac:dyDescent="0.3">
      <c r="D10605" s="90"/>
      <c r="E10605" s="90"/>
      <c r="F10605" s="4"/>
      <c r="K10605" s="224"/>
      <c r="L10605" s="224"/>
      <c r="M10605" s="224"/>
      <c r="N10605" s="224"/>
      <c r="O10605" s="224"/>
    </row>
    <row r="10606" spans="4:15" ht="12.75" customHeight="1" x14ac:dyDescent="0.3">
      <c r="D10606" s="90"/>
      <c r="E10606" s="90"/>
      <c r="F10606" s="4"/>
      <c r="K10606" s="224"/>
      <c r="L10606" s="224"/>
      <c r="M10606" s="224"/>
      <c r="N10606" s="224"/>
      <c r="O10606" s="224"/>
    </row>
    <row r="10607" spans="4:15" ht="12.75" customHeight="1" x14ac:dyDescent="0.3">
      <c r="D10607" s="90"/>
      <c r="E10607" s="90"/>
      <c r="F10607" s="4"/>
      <c r="K10607" s="224"/>
      <c r="L10607" s="224"/>
      <c r="M10607" s="224"/>
      <c r="N10607" s="224"/>
      <c r="O10607" s="224"/>
    </row>
    <row r="10608" spans="4:15" ht="12.75" customHeight="1" x14ac:dyDescent="0.3">
      <c r="D10608" s="90"/>
      <c r="E10608" s="90"/>
      <c r="F10608" s="4"/>
      <c r="K10608" s="224"/>
      <c r="L10608" s="224"/>
      <c r="M10608" s="224"/>
      <c r="N10608" s="224"/>
      <c r="O10608" s="224"/>
    </row>
    <row r="10609" spans="4:15" ht="12.75" customHeight="1" x14ac:dyDescent="0.3">
      <c r="D10609" s="90"/>
      <c r="E10609" s="90"/>
      <c r="F10609" s="4"/>
      <c r="K10609" s="224"/>
      <c r="L10609" s="224"/>
      <c r="M10609" s="224"/>
      <c r="N10609" s="224"/>
      <c r="O10609" s="224"/>
    </row>
    <row r="10610" spans="4:15" ht="12.75" customHeight="1" x14ac:dyDescent="0.3">
      <c r="D10610" s="90"/>
      <c r="E10610" s="90"/>
      <c r="F10610" s="4"/>
      <c r="K10610" s="224"/>
      <c r="L10610" s="224"/>
      <c r="M10610" s="224"/>
      <c r="N10610" s="224"/>
      <c r="O10610" s="224"/>
    </row>
    <row r="10611" spans="4:15" ht="12.75" customHeight="1" x14ac:dyDescent="0.3">
      <c r="D10611" s="90"/>
      <c r="E10611" s="90"/>
      <c r="F10611" s="4"/>
      <c r="K10611" s="224"/>
      <c r="L10611" s="224"/>
      <c r="M10611" s="224"/>
      <c r="N10611" s="224"/>
      <c r="O10611" s="224"/>
    </row>
    <row r="10612" spans="4:15" ht="12.75" customHeight="1" x14ac:dyDescent="0.3">
      <c r="D10612" s="90"/>
      <c r="E10612" s="90"/>
      <c r="F10612" s="4"/>
      <c r="K10612" s="224"/>
      <c r="L10612" s="224"/>
      <c r="M10612" s="224"/>
      <c r="N10612" s="224"/>
      <c r="O10612" s="224"/>
    </row>
    <row r="10613" spans="4:15" ht="12.75" customHeight="1" x14ac:dyDescent="0.3">
      <c r="D10613" s="90"/>
      <c r="E10613" s="90"/>
      <c r="F10613" s="4"/>
      <c r="K10613" s="224"/>
      <c r="L10613" s="224"/>
      <c r="M10613" s="224"/>
      <c r="N10613" s="224"/>
      <c r="O10613" s="224"/>
    </row>
    <row r="10614" spans="4:15" ht="12.75" customHeight="1" x14ac:dyDescent="0.3">
      <c r="D10614" s="90"/>
      <c r="E10614" s="90"/>
      <c r="F10614" s="4"/>
      <c r="K10614" s="224"/>
      <c r="L10614" s="224"/>
      <c r="M10614" s="224"/>
      <c r="N10614" s="224"/>
      <c r="O10614" s="224"/>
    </row>
    <row r="10615" spans="4:15" ht="12.75" customHeight="1" x14ac:dyDescent="0.3">
      <c r="D10615" s="90"/>
      <c r="E10615" s="90"/>
      <c r="F10615" s="4"/>
      <c r="K10615" s="224"/>
      <c r="L10615" s="224"/>
      <c r="M10615" s="224"/>
      <c r="N10615" s="224"/>
      <c r="O10615" s="224"/>
    </row>
    <row r="10616" spans="4:15" ht="12.75" customHeight="1" x14ac:dyDescent="0.3">
      <c r="D10616" s="90"/>
      <c r="E10616" s="90"/>
      <c r="F10616" s="4"/>
      <c r="K10616" s="224"/>
      <c r="L10616" s="224"/>
      <c r="M10616" s="224"/>
      <c r="N10616" s="224"/>
      <c r="O10616" s="224"/>
    </row>
    <row r="10617" spans="4:15" ht="12.75" customHeight="1" x14ac:dyDescent="0.3">
      <c r="D10617" s="90"/>
      <c r="E10617" s="90"/>
      <c r="F10617" s="4"/>
      <c r="K10617" s="224"/>
      <c r="L10617" s="224"/>
      <c r="M10617" s="224"/>
      <c r="N10617" s="224"/>
      <c r="O10617" s="224"/>
    </row>
    <row r="10618" spans="4:15" ht="12.75" customHeight="1" x14ac:dyDescent="0.3">
      <c r="D10618" s="90"/>
      <c r="E10618" s="90"/>
      <c r="F10618" s="4"/>
      <c r="K10618" s="224"/>
      <c r="L10618" s="224"/>
      <c r="M10618" s="224"/>
      <c r="N10618" s="224"/>
      <c r="O10618" s="224"/>
    </row>
    <row r="10619" spans="4:15" ht="12.75" customHeight="1" x14ac:dyDescent="0.3">
      <c r="D10619" s="90"/>
      <c r="E10619" s="90"/>
      <c r="F10619" s="4"/>
      <c r="K10619" s="224"/>
      <c r="L10619" s="224"/>
      <c r="M10619" s="224"/>
      <c r="N10619" s="224"/>
      <c r="O10619" s="224"/>
    </row>
    <row r="10620" spans="4:15" ht="12.75" customHeight="1" x14ac:dyDescent="0.3">
      <c r="D10620" s="90"/>
      <c r="E10620" s="90"/>
      <c r="F10620" s="4"/>
      <c r="K10620" s="224"/>
      <c r="L10620" s="224"/>
      <c r="M10620" s="224"/>
      <c r="N10620" s="224"/>
      <c r="O10620" s="224"/>
    </row>
    <row r="10621" spans="4:15" ht="12.75" customHeight="1" x14ac:dyDescent="0.3">
      <c r="D10621" s="90"/>
      <c r="E10621" s="90"/>
      <c r="F10621" s="4"/>
      <c r="K10621" s="224"/>
      <c r="L10621" s="224"/>
      <c r="M10621" s="224"/>
      <c r="N10621" s="224"/>
      <c r="O10621" s="224"/>
    </row>
    <row r="10622" spans="4:15" ht="12.75" customHeight="1" x14ac:dyDescent="0.3">
      <c r="D10622" s="90"/>
      <c r="E10622" s="90"/>
      <c r="F10622" s="4"/>
      <c r="K10622" s="224"/>
      <c r="L10622" s="224"/>
      <c r="M10622" s="224"/>
      <c r="N10622" s="224"/>
      <c r="O10622" s="224"/>
    </row>
    <row r="10623" spans="4:15" ht="12.75" customHeight="1" x14ac:dyDescent="0.3">
      <c r="D10623" s="90"/>
      <c r="E10623" s="90"/>
      <c r="F10623" s="4"/>
      <c r="K10623" s="224"/>
      <c r="L10623" s="224"/>
      <c r="M10623" s="224"/>
      <c r="N10623" s="224"/>
      <c r="O10623" s="224"/>
    </row>
    <row r="10624" spans="4:15" ht="12.75" customHeight="1" x14ac:dyDescent="0.3">
      <c r="D10624" s="90"/>
      <c r="E10624" s="90"/>
      <c r="F10624" s="4"/>
      <c r="K10624" s="224"/>
      <c r="L10624" s="224"/>
      <c r="M10624" s="224"/>
      <c r="N10624" s="224"/>
      <c r="O10624" s="224"/>
    </row>
    <row r="10625" spans="4:15" ht="12.75" customHeight="1" x14ac:dyDescent="0.3">
      <c r="D10625" s="90"/>
      <c r="E10625" s="90"/>
      <c r="F10625" s="4"/>
      <c r="K10625" s="224"/>
      <c r="L10625" s="224"/>
      <c r="M10625" s="224"/>
      <c r="N10625" s="224"/>
      <c r="O10625" s="224"/>
    </row>
    <row r="10626" spans="4:15" ht="12.75" customHeight="1" x14ac:dyDescent="0.3">
      <c r="D10626" s="90"/>
      <c r="E10626" s="90"/>
      <c r="F10626" s="4"/>
      <c r="K10626" s="224"/>
      <c r="L10626" s="224"/>
      <c r="M10626" s="224"/>
      <c r="N10626" s="224"/>
      <c r="O10626" s="224"/>
    </row>
    <row r="10627" spans="4:15" ht="12.75" customHeight="1" x14ac:dyDescent="0.3">
      <c r="D10627" s="90"/>
      <c r="E10627" s="90"/>
      <c r="F10627" s="4"/>
      <c r="K10627" s="224"/>
      <c r="L10627" s="224"/>
      <c r="M10627" s="224"/>
      <c r="N10627" s="224"/>
      <c r="O10627" s="224"/>
    </row>
    <row r="10628" spans="4:15" ht="12.75" customHeight="1" x14ac:dyDescent="0.3">
      <c r="D10628" s="90"/>
      <c r="E10628" s="90"/>
      <c r="F10628" s="4"/>
      <c r="K10628" s="224"/>
      <c r="L10628" s="224"/>
      <c r="M10628" s="224"/>
      <c r="N10628" s="224"/>
      <c r="O10628" s="224"/>
    </row>
    <row r="10629" spans="4:15" ht="12.75" customHeight="1" x14ac:dyDescent="0.3">
      <c r="D10629" s="90"/>
      <c r="E10629" s="90"/>
      <c r="F10629" s="4"/>
      <c r="K10629" s="224"/>
      <c r="L10629" s="224"/>
      <c r="M10629" s="224"/>
      <c r="N10629" s="224"/>
      <c r="O10629" s="224"/>
    </row>
    <row r="10630" spans="4:15" ht="12.75" customHeight="1" x14ac:dyDescent="0.3">
      <c r="D10630" s="90"/>
      <c r="E10630" s="90"/>
      <c r="F10630" s="4"/>
      <c r="K10630" s="224"/>
      <c r="L10630" s="224"/>
      <c r="M10630" s="224"/>
      <c r="N10630" s="224"/>
      <c r="O10630" s="224"/>
    </row>
    <row r="10631" spans="4:15" ht="12.75" customHeight="1" x14ac:dyDescent="0.3">
      <c r="D10631" s="90"/>
      <c r="E10631" s="90"/>
      <c r="F10631" s="4"/>
      <c r="K10631" s="224"/>
      <c r="L10631" s="224"/>
      <c r="M10631" s="224"/>
      <c r="N10631" s="224"/>
      <c r="O10631" s="224"/>
    </row>
    <row r="10632" spans="4:15" ht="12.75" customHeight="1" x14ac:dyDescent="0.3">
      <c r="D10632" s="90"/>
      <c r="E10632" s="90"/>
      <c r="F10632" s="4"/>
      <c r="K10632" s="224"/>
      <c r="L10632" s="224"/>
      <c r="M10632" s="224"/>
      <c r="N10632" s="224"/>
      <c r="O10632" s="224"/>
    </row>
    <row r="10633" spans="4:15" ht="12.75" customHeight="1" x14ac:dyDescent="0.3">
      <c r="D10633" s="90"/>
      <c r="E10633" s="90"/>
      <c r="F10633" s="4"/>
      <c r="K10633" s="224"/>
      <c r="L10633" s="224"/>
      <c r="M10633" s="224"/>
      <c r="N10633" s="224"/>
      <c r="O10633" s="224"/>
    </row>
    <row r="10634" spans="4:15" ht="12.75" customHeight="1" x14ac:dyDescent="0.3">
      <c r="D10634" s="90"/>
      <c r="E10634" s="90"/>
      <c r="F10634" s="4"/>
      <c r="K10634" s="224"/>
      <c r="L10634" s="224"/>
      <c r="M10634" s="224"/>
      <c r="N10634" s="224"/>
      <c r="O10634" s="224"/>
    </row>
    <row r="10635" spans="4:15" ht="12.75" customHeight="1" x14ac:dyDescent="0.3">
      <c r="D10635" s="90"/>
      <c r="E10635" s="90"/>
      <c r="F10635" s="4"/>
      <c r="K10635" s="224"/>
      <c r="L10635" s="224"/>
      <c r="M10635" s="224"/>
      <c r="N10635" s="224"/>
      <c r="O10635" s="224"/>
    </row>
    <row r="10636" spans="4:15" ht="12.75" customHeight="1" x14ac:dyDescent="0.3">
      <c r="D10636" s="90"/>
      <c r="E10636" s="90"/>
      <c r="F10636" s="4"/>
      <c r="K10636" s="224"/>
      <c r="L10636" s="224"/>
      <c r="M10636" s="224"/>
      <c r="N10636" s="224"/>
      <c r="O10636" s="224"/>
    </row>
    <row r="10637" spans="4:15" ht="12.75" customHeight="1" x14ac:dyDescent="0.3">
      <c r="D10637" s="90"/>
      <c r="E10637" s="90"/>
      <c r="F10637" s="4"/>
      <c r="K10637" s="224"/>
      <c r="L10637" s="224"/>
      <c r="M10637" s="224"/>
      <c r="N10637" s="224"/>
      <c r="O10637" s="224"/>
    </row>
    <row r="10638" spans="4:15" ht="12.75" customHeight="1" x14ac:dyDescent="0.3">
      <c r="D10638" s="90"/>
      <c r="E10638" s="90"/>
      <c r="F10638" s="4"/>
      <c r="K10638" s="224"/>
      <c r="L10638" s="224"/>
      <c r="M10638" s="224"/>
      <c r="N10638" s="224"/>
      <c r="O10638" s="224"/>
    </row>
    <row r="10639" spans="4:15" ht="12.75" customHeight="1" x14ac:dyDescent="0.3">
      <c r="D10639" s="90"/>
      <c r="E10639" s="90"/>
      <c r="F10639" s="4"/>
      <c r="K10639" s="224"/>
      <c r="L10639" s="224"/>
      <c r="M10639" s="224"/>
      <c r="N10639" s="224"/>
      <c r="O10639" s="224"/>
    </row>
    <row r="10640" spans="4:15" ht="12.75" customHeight="1" x14ac:dyDescent="0.3">
      <c r="D10640" s="90"/>
      <c r="E10640" s="90"/>
      <c r="F10640" s="4"/>
      <c r="K10640" s="224"/>
      <c r="L10640" s="224"/>
      <c r="M10640" s="224"/>
      <c r="N10640" s="224"/>
      <c r="O10640" s="224"/>
    </row>
    <row r="10641" spans="4:15" ht="12.75" customHeight="1" x14ac:dyDescent="0.3">
      <c r="D10641" s="90"/>
      <c r="E10641" s="90"/>
      <c r="F10641" s="4"/>
      <c r="K10641" s="224"/>
      <c r="L10641" s="224"/>
      <c r="M10641" s="224"/>
      <c r="N10641" s="224"/>
      <c r="O10641" s="224"/>
    </row>
    <row r="10642" spans="4:15" ht="12.75" customHeight="1" x14ac:dyDescent="0.3">
      <c r="D10642" s="90"/>
      <c r="E10642" s="90"/>
      <c r="F10642" s="4"/>
      <c r="K10642" s="224"/>
      <c r="L10642" s="224"/>
      <c r="M10642" s="224"/>
      <c r="N10642" s="224"/>
      <c r="O10642" s="224"/>
    </row>
    <row r="10643" spans="4:15" ht="12.75" customHeight="1" x14ac:dyDescent="0.3">
      <c r="D10643" s="90"/>
      <c r="E10643" s="90"/>
      <c r="F10643" s="4"/>
      <c r="K10643" s="224"/>
      <c r="L10643" s="224"/>
      <c r="M10643" s="224"/>
      <c r="N10643" s="224"/>
      <c r="O10643" s="224"/>
    </row>
    <row r="10644" spans="4:15" ht="12.75" customHeight="1" x14ac:dyDescent="0.3">
      <c r="D10644" s="90"/>
      <c r="E10644" s="90"/>
      <c r="F10644" s="4"/>
      <c r="K10644" s="224"/>
      <c r="L10644" s="224"/>
      <c r="M10644" s="224"/>
      <c r="N10644" s="224"/>
      <c r="O10644" s="224"/>
    </row>
    <row r="10645" spans="4:15" ht="12.75" customHeight="1" x14ac:dyDescent="0.3">
      <c r="D10645" s="90"/>
      <c r="E10645" s="90"/>
      <c r="F10645" s="4"/>
      <c r="K10645" s="224"/>
      <c r="L10645" s="224"/>
      <c r="M10645" s="224"/>
      <c r="N10645" s="224"/>
      <c r="O10645" s="224"/>
    </row>
    <row r="10646" spans="4:15" ht="12.75" customHeight="1" x14ac:dyDescent="0.3">
      <c r="D10646" s="90"/>
      <c r="E10646" s="90"/>
      <c r="F10646" s="4"/>
      <c r="K10646" s="224"/>
      <c r="L10646" s="224"/>
      <c r="M10646" s="224"/>
      <c r="N10646" s="224"/>
      <c r="O10646" s="224"/>
    </row>
    <row r="10647" spans="4:15" ht="12.75" customHeight="1" x14ac:dyDescent="0.3">
      <c r="D10647" s="90"/>
      <c r="E10647" s="90"/>
      <c r="F10647" s="4"/>
      <c r="K10647" s="224"/>
      <c r="L10647" s="224"/>
      <c r="M10647" s="224"/>
      <c r="N10647" s="224"/>
      <c r="O10647" s="224"/>
    </row>
    <row r="10648" spans="4:15" ht="12.75" customHeight="1" x14ac:dyDescent="0.3">
      <c r="D10648" s="90"/>
      <c r="E10648" s="90"/>
      <c r="F10648" s="4"/>
      <c r="K10648" s="224"/>
      <c r="L10648" s="224"/>
      <c r="M10648" s="224"/>
      <c r="N10648" s="224"/>
      <c r="O10648" s="224"/>
    </row>
    <row r="10649" spans="4:15" ht="12.75" customHeight="1" x14ac:dyDescent="0.3">
      <c r="D10649" s="90"/>
      <c r="E10649" s="90"/>
      <c r="F10649" s="4"/>
      <c r="K10649" s="224"/>
      <c r="L10649" s="224"/>
      <c r="M10649" s="224"/>
      <c r="N10649" s="224"/>
      <c r="O10649" s="224"/>
    </row>
    <row r="10650" spans="4:15" ht="12.75" customHeight="1" x14ac:dyDescent="0.3">
      <c r="D10650" s="90"/>
      <c r="E10650" s="90"/>
      <c r="F10650" s="4"/>
      <c r="K10650" s="224"/>
      <c r="L10650" s="224"/>
      <c r="M10650" s="224"/>
      <c r="N10650" s="224"/>
      <c r="O10650" s="224"/>
    </row>
    <row r="10651" spans="4:15" ht="12.75" customHeight="1" x14ac:dyDescent="0.3">
      <c r="D10651" s="90"/>
      <c r="E10651" s="90"/>
      <c r="F10651" s="4"/>
      <c r="K10651" s="224"/>
      <c r="L10651" s="224"/>
      <c r="M10651" s="224"/>
      <c r="N10651" s="224"/>
      <c r="O10651" s="224"/>
    </row>
    <row r="10652" spans="4:15" ht="12.75" customHeight="1" x14ac:dyDescent="0.3">
      <c r="D10652" s="90"/>
      <c r="E10652" s="90"/>
      <c r="F10652" s="4"/>
      <c r="K10652" s="224"/>
      <c r="L10652" s="224"/>
      <c r="M10652" s="224"/>
      <c r="N10652" s="224"/>
      <c r="O10652" s="224"/>
    </row>
    <row r="10653" spans="4:15" ht="12.75" customHeight="1" x14ac:dyDescent="0.3">
      <c r="D10653" s="90"/>
      <c r="E10653" s="90"/>
      <c r="F10653" s="4"/>
      <c r="K10653" s="224"/>
      <c r="L10653" s="224"/>
      <c r="M10653" s="224"/>
      <c r="N10653" s="224"/>
      <c r="O10653" s="224"/>
    </row>
    <row r="10654" spans="4:15" ht="12.75" customHeight="1" x14ac:dyDescent="0.3">
      <c r="D10654" s="90"/>
      <c r="E10654" s="90"/>
      <c r="F10654" s="4"/>
      <c r="K10654" s="224"/>
      <c r="L10654" s="224"/>
      <c r="M10654" s="224"/>
      <c r="N10654" s="224"/>
      <c r="O10654" s="224"/>
    </row>
    <row r="10655" spans="4:15" ht="12.75" customHeight="1" x14ac:dyDescent="0.3">
      <c r="D10655" s="90"/>
      <c r="E10655" s="90"/>
      <c r="F10655" s="4"/>
      <c r="K10655" s="224"/>
      <c r="L10655" s="224"/>
      <c r="M10655" s="224"/>
      <c r="N10655" s="224"/>
      <c r="O10655" s="224"/>
    </row>
    <row r="10656" spans="4:15" ht="12.75" customHeight="1" x14ac:dyDescent="0.3">
      <c r="D10656" s="90"/>
      <c r="E10656" s="90"/>
      <c r="F10656" s="4"/>
      <c r="K10656" s="224"/>
      <c r="L10656" s="224"/>
      <c r="M10656" s="224"/>
      <c r="N10656" s="224"/>
      <c r="O10656" s="224"/>
    </row>
    <row r="10657" spans="4:15" ht="12.75" customHeight="1" x14ac:dyDescent="0.3">
      <c r="D10657" s="90"/>
      <c r="E10657" s="90"/>
      <c r="F10657" s="4"/>
      <c r="K10657" s="224"/>
      <c r="L10657" s="224"/>
      <c r="M10657" s="224"/>
      <c r="N10657" s="224"/>
      <c r="O10657" s="224"/>
    </row>
    <row r="10658" spans="4:15" ht="12.75" customHeight="1" x14ac:dyDescent="0.3">
      <c r="D10658" s="90"/>
      <c r="E10658" s="90"/>
      <c r="F10658" s="4"/>
      <c r="K10658" s="224"/>
      <c r="L10658" s="224"/>
      <c r="M10658" s="224"/>
      <c r="N10658" s="224"/>
      <c r="O10658" s="224"/>
    </row>
    <row r="10659" spans="4:15" ht="12.75" customHeight="1" x14ac:dyDescent="0.3">
      <c r="D10659" s="90"/>
      <c r="E10659" s="90"/>
      <c r="F10659" s="4"/>
      <c r="K10659" s="224"/>
      <c r="L10659" s="224"/>
      <c r="M10659" s="224"/>
      <c r="N10659" s="224"/>
      <c r="O10659" s="224"/>
    </row>
    <row r="10660" spans="4:15" ht="12.75" customHeight="1" x14ac:dyDescent="0.3">
      <c r="D10660" s="90"/>
      <c r="E10660" s="90"/>
      <c r="F10660" s="4"/>
      <c r="K10660" s="224"/>
      <c r="L10660" s="224"/>
      <c r="M10660" s="224"/>
      <c r="N10660" s="224"/>
      <c r="O10660" s="224"/>
    </row>
    <row r="10661" spans="4:15" ht="12.75" customHeight="1" x14ac:dyDescent="0.3">
      <c r="D10661" s="90"/>
      <c r="E10661" s="90"/>
      <c r="F10661" s="4"/>
      <c r="K10661" s="224"/>
      <c r="L10661" s="224"/>
      <c r="M10661" s="224"/>
      <c r="N10661" s="224"/>
      <c r="O10661" s="224"/>
    </row>
    <row r="10662" spans="4:15" ht="12.75" customHeight="1" x14ac:dyDescent="0.3">
      <c r="D10662" s="90"/>
      <c r="E10662" s="90"/>
      <c r="F10662" s="4"/>
      <c r="K10662" s="224"/>
      <c r="L10662" s="224"/>
      <c r="M10662" s="224"/>
      <c r="N10662" s="224"/>
      <c r="O10662" s="224"/>
    </row>
    <row r="10663" spans="4:15" ht="12.75" customHeight="1" x14ac:dyDescent="0.3">
      <c r="D10663" s="90"/>
      <c r="E10663" s="90"/>
      <c r="F10663" s="4"/>
      <c r="K10663" s="224"/>
      <c r="L10663" s="224"/>
      <c r="M10663" s="224"/>
      <c r="N10663" s="224"/>
      <c r="O10663" s="224"/>
    </row>
    <row r="10664" spans="4:15" ht="12.75" customHeight="1" x14ac:dyDescent="0.3">
      <c r="D10664" s="90"/>
      <c r="E10664" s="90"/>
      <c r="F10664" s="4"/>
      <c r="K10664" s="224"/>
      <c r="L10664" s="224"/>
      <c r="M10664" s="224"/>
      <c r="N10664" s="224"/>
      <c r="O10664" s="224"/>
    </row>
    <row r="10665" spans="4:15" ht="12.75" customHeight="1" x14ac:dyDescent="0.3">
      <c r="D10665" s="90"/>
      <c r="E10665" s="90"/>
      <c r="F10665" s="4"/>
      <c r="K10665" s="224"/>
      <c r="L10665" s="224"/>
      <c r="M10665" s="224"/>
      <c r="N10665" s="224"/>
      <c r="O10665" s="224"/>
    </row>
    <row r="10666" spans="4:15" ht="12.75" customHeight="1" x14ac:dyDescent="0.3">
      <c r="D10666" s="90"/>
      <c r="E10666" s="90"/>
      <c r="F10666" s="4"/>
      <c r="K10666" s="224"/>
      <c r="L10666" s="224"/>
      <c r="M10666" s="224"/>
      <c r="N10666" s="224"/>
      <c r="O10666" s="224"/>
    </row>
    <row r="10667" spans="4:15" ht="12.75" customHeight="1" x14ac:dyDescent="0.3">
      <c r="D10667" s="90"/>
      <c r="E10667" s="90"/>
      <c r="F10667" s="4"/>
      <c r="K10667" s="224"/>
      <c r="L10667" s="224"/>
      <c r="M10667" s="224"/>
      <c r="N10667" s="224"/>
      <c r="O10667" s="224"/>
    </row>
    <row r="10668" spans="4:15" ht="12.75" customHeight="1" x14ac:dyDescent="0.3">
      <c r="D10668" s="90"/>
      <c r="E10668" s="90"/>
      <c r="F10668" s="4"/>
      <c r="K10668" s="224"/>
      <c r="L10668" s="224"/>
      <c r="M10668" s="224"/>
      <c r="N10668" s="224"/>
      <c r="O10668" s="224"/>
    </row>
    <row r="10669" spans="4:15" ht="12.75" customHeight="1" x14ac:dyDescent="0.3">
      <c r="D10669" s="90"/>
      <c r="E10669" s="90"/>
      <c r="F10669" s="4"/>
      <c r="K10669" s="224"/>
      <c r="L10669" s="224"/>
      <c r="M10669" s="224"/>
      <c r="N10669" s="224"/>
      <c r="O10669" s="224"/>
    </row>
    <row r="10670" spans="4:15" ht="12.75" customHeight="1" x14ac:dyDescent="0.3">
      <c r="D10670" s="90"/>
      <c r="E10670" s="90"/>
      <c r="F10670" s="4"/>
      <c r="K10670" s="224"/>
      <c r="L10670" s="224"/>
      <c r="M10670" s="224"/>
      <c r="N10670" s="224"/>
      <c r="O10670" s="224"/>
    </row>
    <row r="10671" spans="4:15" ht="12.75" customHeight="1" x14ac:dyDescent="0.3">
      <c r="D10671" s="90"/>
      <c r="E10671" s="90"/>
      <c r="F10671" s="4"/>
      <c r="K10671" s="224"/>
      <c r="L10671" s="224"/>
      <c r="M10671" s="224"/>
      <c r="N10671" s="224"/>
      <c r="O10671" s="224"/>
    </row>
    <row r="10672" spans="4:15" ht="12.75" customHeight="1" x14ac:dyDescent="0.3">
      <c r="D10672" s="90"/>
      <c r="E10672" s="90"/>
      <c r="F10672" s="4"/>
      <c r="K10672" s="224"/>
      <c r="L10672" s="224"/>
      <c r="M10672" s="224"/>
      <c r="N10672" s="224"/>
      <c r="O10672" s="224"/>
    </row>
    <row r="10673" spans="4:15" ht="12.75" customHeight="1" x14ac:dyDescent="0.3">
      <c r="D10673" s="90"/>
      <c r="E10673" s="90"/>
      <c r="F10673" s="4"/>
      <c r="K10673" s="224"/>
      <c r="L10673" s="224"/>
      <c r="M10673" s="224"/>
      <c r="N10673" s="224"/>
      <c r="O10673" s="224"/>
    </row>
    <row r="10674" spans="4:15" ht="12.75" customHeight="1" x14ac:dyDescent="0.3">
      <c r="D10674" s="90"/>
      <c r="E10674" s="90"/>
      <c r="F10674" s="4"/>
      <c r="K10674" s="224"/>
      <c r="L10674" s="224"/>
      <c r="M10674" s="224"/>
      <c r="N10674" s="224"/>
      <c r="O10674" s="224"/>
    </row>
    <row r="10675" spans="4:15" ht="12.75" customHeight="1" x14ac:dyDescent="0.3">
      <c r="D10675" s="90"/>
      <c r="E10675" s="90"/>
      <c r="F10675" s="4"/>
      <c r="K10675" s="224"/>
      <c r="L10675" s="224"/>
      <c r="M10675" s="224"/>
      <c r="N10675" s="224"/>
      <c r="O10675" s="224"/>
    </row>
    <row r="10676" spans="4:15" ht="12.75" customHeight="1" x14ac:dyDescent="0.3">
      <c r="D10676" s="90"/>
      <c r="E10676" s="90"/>
      <c r="F10676" s="4"/>
      <c r="K10676" s="224"/>
      <c r="L10676" s="224"/>
      <c r="M10676" s="224"/>
      <c r="N10676" s="224"/>
      <c r="O10676" s="224"/>
    </row>
    <row r="10677" spans="4:15" ht="12.75" customHeight="1" x14ac:dyDescent="0.3">
      <c r="D10677" s="90"/>
      <c r="E10677" s="90"/>
      <c r="F10677" s="4"/>
      <c r="K10677" s="224"/>
      <c r="L10677" s="224"/>
      <c r="M10677" s="224"/>
      <c r="N10677" s="224"/>
      <c r="O10677" s="224"/>
    </row>
    <row r="10678" spans="4:15" ht="12.75" customHeight="1" x14ac:dyDescent="0.3">
      <c r="D10678" s="90"/>
      <c r="E10678" s="90"/>
      <c r="F10678" s="4"/>
      <c r="K10678" s="224"/>
      <c r="L10678" s="224"/>
      <c r="M10678" s="224"/>
      <c r="N10678" s="224"/>
      <c r="O10678" s="224"/>
    </row>
    <row r="10679" spans="4:15" ht="12.75" customHeight="1" x14ac:dyDescent="0.3">
      <c r="D10679" s="90"/>
      <c r="E10679" s="90"/>
      <c r="F10679" s="4"/>
      <c r="K10679" s="224"/>
      <c r="L10679" s="224"/>
      <c r="M10679" s="224"/>
      <c r="N10679" s="224"/>
      <c r="O10679" s="224"/>
    </row>
    <row r="10680" spans="4:15" ht="12.75" customHeight="1" x14ac:dyDescent="0.3">
      <c r="D10680" s="90"/>
      <c r="E10680" s="90"/>
      <c r="F10680" s="4"/>
      <c r="K10680" s="224"/>
      <c r="L10680" s="224"/>
      <c r="M10680" s="224"/>
      <c r="N10680" s="224"/>
      <c r="O10680" s="224"/>
    </row>
    <row r="10681" spans="4:15" ht="12.75" customHeight="1" x14ac:dyDescent="0.3">
      <c r="D10681" s="90"/>
      <c r="E10681" s="90"/>
      <c r="F10681" s="4"/>
      <c r="K10681" s="224"/>
      <c r="L10681" s="224"/>
      <c r="M10681" s="224"/>
      <c r="N10681" s="224"/>
      <c r="O10681" s="224"/>
    </row>
    <row r="10682" spans="4:15" ht="12.75" customHeight="1" x14ac:dyDescent="0.3">
      <c r="D10682" s="90"/>
      <c r="E10682" s="90"/>
      <c r="F10682" s="4"/>
      <c r="K10682" s="224"/>
      <c r="L10682" s="224"/>
      <c r="M10682" s="224"/>
      <c r="N10682" s="224"/>
      <c r="O10682" s="224"/>
    </row>
    <row r="10683" spans="4:15" ht="12.75" customHeight="1" x14ac:dyDescent="0.3">
      <c r="D10683" s="90"/>
      <c r="E10683" s="90"/>
      <c r="F10683" s="4"/>
      <c r="K10683" s="224"/>
      <c r="L10683" s="224"/>
      <c r="M10683" s="224"/>
      <c r="N10683" s="224"/>
      <c r="O10683" s="224"/>
    </row>
    <row r="10684" spans="4:15" ht="12.75" customHeight="1" x14ac:dyDescent="0.3">
      <c r="D10684" s="90"/>
      <c r="E10684" s="90"/>
      <c r="F10684" s="4"/>
      <c r="K10684" s="224"/>
      <c r="L10684" s="224"/>
      <c r="M10684" s="224"/>
      <c r="N10684" s="224"/>
      <c r="O10684" s="224"/>
    </row>
    <row r="10685" spans="4:15" ht="12.75" customHeight="1" x14ac:dyDescent="0.3">
      <c r="D10685" s="90"/>
      <c r="E10685" s="90"/>
      <c r="F10685" s="4"/>
      <c r="K10685" s="224"/>
      <c r="L10685" s="224"/>
      <c r="M10685" s="224"/>
      <c r="N10685" s="224"/>
      <c r="O10685" s="224"/>
    </row>
    <row r="10686" spans="4:15" ht="12.75" customHeight="1" x14ac:dyDescent="0.3">
      <c r="D10686" s="90"/>
      <c r="E10686" s="90"/>
      <c r="F10686" s="4"/>
      <c r="K10686" s="224"/>
      <c r="L10686" s="224"/>
      <c r="M10686" s="224"/>
      <c r="N10686" s="224"/>
      <c r="O10686" s="224"/>
    </row>
    <row r="10687" spans="4:15" ht="12.75" customHeight="1" x14ac:dyDescent="0.3">
      <c r="D10687" s="90"/>
      <c r="E10687" s="90"/>
      <c r="F10687" s="4"/>
      <c r="K10687" s="224"/>
      <c r="L10687" s="224"/>
      <c r="M10687" s="224"/>
      <c r="N10687" s="224"/>
      <c r="O10687" s="224"/>
    </row>
    <row r="10688" spans="4:15" ht="12.75" customHeight="1" x14ac:dyDescent="0.3">
      <c r="D10688" s="90"/>
      <c r="E10688" s="90"/>
      <c r="F10688" s="4"/>
      <c r="K10688" s="224"/>
      <c r="L10688" s="224"/>
      <c r="M10688" s="224"/>
      <c r="N10688" s="224"/>
      <c r="O10688" s="224"/>
    </row>
    <row r="10689" spans="4:15" ht="12.75" customHeight="1" x14ac:dyDescent="0.3">
      <c r="D10689" s="90"/>
      <c r="E10689" s="90"/>
      <c r="F10689" s="4"/>
      <c r="K10689" s="224"/>
      <c r="L10689" s="224"/>
      <c r="M10689" s="224"/>
      <c r="N10689" s="224"/>
      <c r="O10689" s="224"/>
    </row>
    <row r="10690" spans="4:15" ht="12.75" customHeight="1" x14ac:dyDescent="0.3">
      <c r="D10690" s="90"/>
      <c r="E10690" s="90"/>
      <c r="F10690" s="4"/>
      <c r="K10690" s="224"/>
      <c r="L10690" s="224"/>
      <c r="M10690" s="224"/>
      <c r="N10690" s="224"/>
      <c r="O10690" s="224"/>
    </row>
    <row r="10691" spans="4:15" ht="12.75" customHeight="1" x14ac:dyDescent="0.3">
      <c r="D10691" s="90"/>
      <c r="E10691" s="90"/>
      <c r="F10691" s="4"/>
      <c r="K10691" s="224"/>
      <c r="L10691" s="224"/>
      <c r="M10691" s="224"/>
      <c r="N10691" s="224"/>
      <c r="O10691" s="224"/>
    </row>
    <row r="10692" spans="4:15" ht="12.75" customHeight="1" x14ac:dyDescent="0.3">
      <c r="D10692" s="90"/>
      <c r="E10692" s="90"/>
      <c r="F10692" s="4"/>
      <c r="K10692" s="224"/>
      <c r="L10692" s="224"/>
      <c r="M10692" s="224"/>
      <c r="N10692" s="224"/>
      <c r="O10692" s="224"/>
    </row>
    <row r="10693" spans="4:15" ht="12.75" customHeight="1" x14ac:dyDescent="0.3">
      <c r="D10693" s="90"/>
      <c r="E10693" s="90"/>
      <c r="F10693" s="4"/>
      <c r="K10693" s="224"/>
      <c r="L10693" s="224"/>
      <c r="M10693" s="224"/>
      <c r="N10693" s="224"/>
      <c r="O10693" s="224"/>
    </row>
    <row r="10694" spans="4:15" ht="12.75" customHeight="1" x14ac:dyDescent="0.3">
      <c r="D10694" s="90"/>
      <c r="E10694" s="90"/>
      <c r="F10694" s="4"/>
      <c r="K10694" s="224"/>
      <c r="L10694" s="224"/>
      <c r="M10694" s="224"/>
      <c r="N10694" s="224"/>
      <c r="O10694" s="224"/>
    </row>
    <row r="10695" spans="4:15" ht="12.75" customHeight="1" x14ac:dyDescent="0.3">
      <c r="D10695" s="90"/>
      <c r="E10695" s="90"/>
      <c r="F10695" s="4"/>
      <c r="K10695" s="224"/>
      <c r="L10695" s="224"/>
      <c r="M10695" s="224"/>
      <c r="N10695" s="224"/>
      <c r="O10695" s="224"/>
    </row>
    <row r="10696" spans="4:15" ht="12.75" customHeight="1" x14ac:dyDescent="0.3">
      <c r="D10696" s="90"/>
      <c r="E10696" s="90"/>
      <c r="F10696" s="4"/>
      <c r="K10696" s="224"/>
      <c r="L10696" s="224"/>
      <c r="M10696" s="224"/>
      <c r="N10696" s="224"/>
      <c r="O10696" s="224"/>
    </row>
    <row r="10697" spans="4:15" ht="12.75" customHeight="1" x14ac:dyDescent="0.3">
      <c r="D10697" s="90"/>
      <c r="E10697" s="90"/>
      <c r="F10697" s="4"/>
      <c r="K10697" s="224"/>
      <c r="L10697" s="224"/>
      <c r="M10697" s="224"/>
      <c r="N10697" s="224"/>
      <c r="O10697" s="224"/>
    </row>
    <row r="10698" spans="4:15" ht="12.75" customHeight="1" x14ac:dyDescent="0.3">
      <c r="D10698" s="90"/>
      <c r="E10698" s="90"/>
      <c r="F10698" s="4"/>
      <c r="K10698" s="224"/>
      <c r="L10698" s="224"/>
      <c r="M10698" s="224"/>
      <c r="N10698" s="224"/>
      <c r="O10698" s="224"/>
    </row>
    <row r="10699" spans="4:15" ht="12.75" customHeight="1" x14ac:dyDescent="0.3">
      <c r="D10699" s="90"/>
      <c r="E10699" s="90"/>
      <c r="F10699" s="4"/>
      <c r="K10699" s="224"/>
      <c r="L10699" s="224"/>
      <c r="M10699" s="224"/>
      <c r="N10699" s="224"/>
      <c r="O10699" s="224"/>
    </row>
    <row r="10700" spans="4:15" ht="12.75" customHeight="1" x14ac:dyDescent="0.3">
      <c r="D10700" s="90"/>
      <c r="E10700" s="90"/>
      <c r="F10700" s="4"/>
      <c r="K10700" s="224"/>
      <c r="L10700" s="224"/>
      <c r="M10700" s="224"/>
      <c r="N10700" s="224"/>
      <c r="O10700" s="224"/>
    </row>
    <row r="10701" spans="4:15" ht="12.75" customHeight="1" x14ac:dyDescent="0.3">
      <c r="D10701" s="90"/>
      <c r="E10701" s="90"/>
      <c r="F10701" s="4"/>
      <c r="K10701" s="224"/>
      <c r="L10701" s="224"/>
      <c r="M10701" s="224"/>
      <c r="N10701" s="224"/>
      <c r="O10701" s="224"/>
    </row>
    <row r="10702" spans="4:15" ht="12.75" customHeight="1" x14ac:dyDescent="0.3">
      <c r="D10702" s="90"/>
      <c r="E10702" s="90"/>
      <c r="F10702" s="4"/>
      <c r="K10702" s="224"/>
      <c r="L10702" s="224"/>
      <c r="M10702" s="224"/>
      <c r="N10702" s="224"/>
      <c r="O10702" s="224"/>
    </row>
    <row r="10703" spans="4:15" ht="12.75" customHeight="1" x14ac:dyDescent="0.3">
      <c r="D10703" s="90"/>
      <c r="E10703" s="90"/>
      <c r="F10703" s="4"/>
      <c r="K10703" s="224"/>
      <c r="L10703" s="224"/>
      <c r="M10703" s="224"/>
      <c r="N10703" s="224"/>
      <c r="O10703" s="224"/>
    </row>
    <row r="10704" spans="4:15" ht="12.75" customHeight="1" x14ac:dyDescent="0.3">
      <c r="D10704" s="90"/>
      <c r="E10704" s="90"/>
      <c r="F10704" s="4"/>
      <c r="K10704" s="224"/>
      <c r="L10704" s="224"/>
      <c r="M10704" s="224"/>
      <c r="N10704" s="224"/>
      <c r="O10704" s="224"/>
    </row>
    <row r="10705" spans="4:15" ht="12.75" customHeight="1" x14ac:dyDescent="0.3">
      <c r="D10705" s="90"/>
      <c r="E10705" s="90"/>
      <c r="F10705" s="4"/>
      <c r="K10705" s="224"/>
      <c r="L10705" s="224"/>
      <c r="M10705" s="224"/>
      <c r="N10705" s="224"/>
      <c r="O10705" s="224"/>
    </row>
    <row r="10706" spans="4:15" ht="12.75" customHeight="1" x14ac:dyDescent="0.3">
      <c r="D10706" s="90"/>
      <c r="E10706" s="90"/>
      <c r="F10706" s="4"/>
      <c r="K10706" s="224"/>
      <c r="L10706" s="224"/>
      <c r="M10706" s="224"/>
      <c r="N10706" s="224"/>
      <c r="O10706" s="224"/>
    </row>
    <row r="10707" spans="4:15" ht="12.75" customHeight="1" x14ac:dyDescent="0.3">
      <c r="D10707" s="90"/>
      <c r="E10707" s="90"/>
      <c r="F10707" s="4"/>
      <c r="K10707" s="224"/>
      <c r="L10707" s="224"/>
      <c r="M10707" s="224"/>
      <c r="N10707" s="224"/>
      <c r="O10707" s="224"/>
    </row>
    <row r="10708" spans="4:15" ht="12.75" customHeight="1" x14ac:dyDescent="0.3">
      <c r="D10708" s="90"/>
      <c r="E10708" s="90"/>
      <c r="F10708" s="4"/>
      <c r="K10708" s="224"/>
      <c r="L10708" s="224"/>
      <c r="M10708" s="224"/>
      <c r="N10708" s="224"/>
      <c r="O10708" s="224"/>
    </row>
    <row r="10709" spans="4:15" ht="12.75" customHeight="1" x14ac:dyDescent="0.3">
      <c r="D10709" s="90"/>
      <c r="E10709" s="90"/>
      <c r="F10709" s="4"/>
      <c r="K10709" s="224"/>
      <c r="L10709" s="224"/>
      <c r="M10709" s="224"/>
      <c r="N10709" s="224"/>
      <c r="O10709" s="224"/>
    </row>
    <row r="10710" spans="4:15" ht="12.75" customHeight="1" x14ac:dyDescent="0.3">
      <c r="D10710" s="90"/>
      <c r="E10710" s="90"/>
      <c r="F10710" s="4"/>
      <c r="K10710" s="224"/>
      <c r="L10710" s="224"/>
      <c r="M10710" s="224"/>
      <c r="N10710" s="224"/>
      <c r="O10710" s="224"/>
    </row>
    <row r="10711" spans="4:15" ht="12.75" customHeight="1" x14ac:dyDescent="0.3">
      <c r="D10711" s="90"/>
      <c r="E10711" s="90"/>
      <c r="F10711" s="4"/>
      <c r="K10711" s="224"/>
      <c r="L10711" s="224"/>
      <c r="M10711" s="224"/>
      <c r="N10711" s="224"/>
      <c r="O10711" s="224"/>
    </row>
    <row r="10712" spans="4:15" ht="12.75" customHeight="1" x14ac:dyDescent="0.3">
      <c r="D10712" s="90"/>
      <c r="E10712" s="90"/>
      <c r="F10712" s="4"/>
      <c r="K10712" s="224"/>
      <c r="L10712" s="224"/>
      <c r="M10712" s="224"/>
      <c r="N10712" s="224"/>
      <c r="O10712" s="224"/>
    </row>
    <row r="10713" spans="4:15" ht="12.75" customHeight="1" x14ac:dyDescent="0.3">
      <c r="D10713" s="90"/>
      <c r="E10713" s="90"/>
      <c r="F10713" s="4"/>
      <c r="K10713" s="224"/>
      <c r="L10713" s="224"/>
      <c r="M10713" s="224"/>
      <c r="N10713" s="224"/>
      <c r="O10713" s="224"/>
    </row>
    <row r="10714" spans="4:15" ht="12.75" customHeight="1" x14ac:dyDescent="0.3">
      <c r="D10714" s="90"/>
      <c r="E10714" s="90"/>
      <c r="F10714" s="4"/>
      <c r="K10714" s="224"/>
      <c r="L10714" s="224"/>
      <c r="M10714" s="224"/>
      <c r="N10714" s="224"/>
      <c r="O10714" s="224"/>
    </row>
    <row r="10715" spans="4:15" ht="12.75" customHeight="1" x14ac:dyDescent="0.3">
      <c r="D10715" s="90"/>
      <c r="E10715" s="90"/>
      <c r="F10715" s="4"/>
      <c r="K10715" s="224"/>
      <c r="L10715" s="224"/>
      <c r="M10715" s="224"/>
      <c r="N10715" s="224"/>
      <c r="O10715" s="224"/>
    </row>
    <row r="10716" spans="4:15" ht="12.75" customHeight="1" x14ac:dyDescent="0.3">
      <c r="D10716" s="90"/>
      <c r="E10716" s="90"/>
      <c r="F10716" s="4"/>
      <c r="K10716" s="224"/>
      <c r="L10716" s="224"/>
      <c r="M10716" s="224"/>
      <c r="N10716" s="224"/>
      <c r="O10716" s="224"/>
    </row>
    <row r="10717" spans="4:15" ht="12.75" customHeight="1" x14ac:dyDescent="0.3">
      <c r="D10717" s="90"/>
      <c r="E10717" s="90"/>
      <c r="F10717" s="4"/>
      <c r="K10717" s="224"/>
      <c r="L10717" s="224"/>
      <c r="M10717" s="224"/>
      <c r="N10717" s="224"/>
      <c r="O10717" s="224"/>
    </row>
    <row r="10718" spans="4:15" ht="12.75" customHeight="1" x14ac:dyDescent="0.3">
      <c r="D10718" s="90"/>
      <c r="E10718" s="90"/>
      <c r="F10718" s="4"/>
      <c r="K10718" s="224"/>
      <c r="L10718" s="224"/>
      <c r="M10718" s="224"/>
      <c r="N10718" s="224"/>
      <c r="O10718" s="224"/>
    </row>
    <row r="10719" spans="4:15" ht="12.75" customHeight="1" x14ac:dyDescent="0.3">
      <c r="D10719" s="90"/>
      <c r="E10719" s="90"/>
      <c r="F10719" s="4"/>
      <c r="K10719" s="224"/>
      <c r="L10719" s="224"/>
      <c r="M10719" s="224"/>
      <c r="N10719" s="224"/>
      <c r="O10719" s="224"/>
    </row>
    <row r="10720" spans="4:15" ht="12.75" customHeight="1" x14ac:dyDescent="0.3">
      <c r="D10720" s="90"/>
      <c r="E10720" s="90"/>
      <c r="F10720" s="4"/>
      <c r="K10720" s="224"/>
      <c r="L10720" s="224"/>
      <c r="M10720" s="224"/>
      <c r="N10720" s="224"/>
      <c r="O10720" s="224"/>
    </row>
    <row r="10721" spans="4:15" ht="12.75" customHeight="1" x14ac:dyDescent="0.3">
      <c r="D10721" s="90"/>
      <c r="E10721" s="90"/>
      <c r="F10721" s="4"/>
      <c r="K10721" s="224"/>
      <c r="L10721" s="224"/>
      <c r="M10721" s="224"/>
      <c r="N10721" s="224"/>
      <c r="O10721" s="224"/>
    </row>
    <row r="10722" spans="4:15" ht="12.75" customHeight="1" x14ac:dyDescent="0.3">
      <c r="D10722" s="90"/>
      <c r="E10722" s="90"/>
      <c r="F10722" s="4"/>
      <c r="K10722" s="224"/>
      <c r="L10722" s="224"/>
      <c r="M10722" s="224"/>
      <c r="N10722" s="224"/>
      <c r="O10722" s="224"/>
    </row>
    <row r="10723" spans="4:15" ht="12.75" customHeight="1" x14ac:dyDescent="0.3">
      <c r="D10723" s="90"/>
      <c r="E10723" s="90"/>
      <c r="F10723" s="4"/>
      <c r="K10723" s="224"/>
      <c r="L10723" s="224"/>
      <c r="M10723" s="224"/>
      <c r="N10723" s="224"/>
      <c r="O10723" s="224"/>
    </row>
    <row r="10724" spans="4:15" ht="12.75" customHeight="1" x14ac:dyDescent="0.3">
      <c r="D10724" s="90"/>
      <c r="E10724" s="90"/>
      <c r="F10724" s="4"/>
      <c r="K10724" s="224"/>
      <c r="L10724" s="224"/>
      <c r="M10724" s="224"/>
      <c r="N10724" s="224"/>
      <c r="O10724" s="224"/>
    </row>
    <row r="10725" spans="4:15" ht="12.75" customHeight="1" x14ac:dyDescent="0.3">
      <c r="D10725" s="90"/>
      <c r="E10725" s="90"/>
      <c r="F10725" s="4"/>
      <c r="K10725" s="224"/>
      <c r="L10725" s="224"/>
      <c r="M10725" s="224"/>
      <c r="N10725" s="224"/>
      <c r="O10725" s="224"/>
    </row>
    <row r="10726" spans="4:15" ht="12.75" customHeight="1" x14ac:dyDescent="0.3">
      <c r="D10726" s="90"/>
      <c r="E10726" s="90"/>
      <c r="F10726" s="4"/>
      <c r="K10726" s="224"/>
      <c r="L10726" s="224"/>
      <c r="M10726" s="224"/>
      <c r="N10726" s="224"/>
      <c r="O10726" s="224"/>
    </row>
    <row r="10727" spans="4:15" ht="12.75" customHeight="1" x14ac:dyDescent="0.3">
      <c r="D10727" s="90"/>
      <c r="E10727" s="90"/>
      <c r="F10727" s="4"/>
      <c r="K10727" s="224"/>
      <c r="L10727" s="224"/>
      <c r="M10727" s="224"/>
      <c r="N10727" s="224"/>
      <c r="O10727" s="224"/>
    </row>
    <row r="10728" spans="4:15" ht="12.75" customHeight="1" x14ac:dyDescent="0.3">
      <c r="D10728" s="90"/>
      <c r="E10728" s="90"/>
      <c r="F10728" s="4"/>
      <c r="K10728" s="224"/>
      <c r="L10728" s="224"/>
      <c r="M10728" s="224"/>
      <c r="N10728" s="224"/>
      <c r="O10728" s="224"/>
    </row>
    <row r="10729" spans="4:15" ht="12.75" customHeight="1" x14ac:dyDescent="0.3">
      <c r="D10729" s="90"/>
      <c r="E10729" s="90"/>
      <c r="F10729" s="4"/>
      <c r="K10729" s="224"/>
      <c r="L10729" s="224"/>
      <c r="M10729" s="224"/>
      <c r="N10729" s="224"/>
      <c r="O10729" s="224"/>
    </row>
    <row r="10730" spans="4:15" ht="12.75" customHeight="1" x14ac:dyDescent="0.3">
      <c r="D10730" s="90"/>
      <c r="E10730" s="90"/>
      <c r="F10730" s="4"/>
      <c r="K10730" s="224"/>
      <c r="L10730" s="224"/>
      <c r="M10730" s="224"/>
      <c r="N10730" s="224"/>
      <c r="O10730" s="224"/>
    </row>
    <row r="10731" spans="4:15" ht="12.75" customHeight="1" x14ac:dyDescent="0.3">
      <c r="D10731" s="90"/>
      <c r="E10731" s="90"/>
      <c r="F10731" s="4"/>
      <c r="K10731" s="224"/>
      <c r="L10731" s="224"/>
      <c r="M10731" s="224"/>
      <c r="N10731" s="224"/>
      <c r="O10731" s="224"/>
    </row>
    <row r="10732" spans="4:15" ht="12.75" customHeight="1" x14ac:dyDescent="0.3">
      <c r="D10732" s="90"/>
      <c r="E10732" s="90"/>
      <c r="F10732" s="4"/>
      <c r="K10732" s="224"/>
      <c r="L10732" s="224"/>
      <c r="M10732" s="224"/>
      <c r="N10732" s="224"/>
      <c r="O10732" s="224"/>
    </row>
    <row r="10733" spans="4:15" ht="12.75" customHeight="1" x14ac:dyDescent="0.3">
      <c r="D10733" s="90"/>
      <c r="E10733" s="90"/>
      <c r="F10733" s="4"/>
      <c r="K10733" s="224"/>
      <c r="L10733" s="224"/>
      <c r="M10733" s="224"/>
      <c r="N10733" s="224"/>
      <c r="O10733" s="224"/>
    </row>
    <row r="10734" spans="4:15" ht="12.75" customHeight="1" x14ac:dyDescent="0.3">
      <c r="D10734" s="90"/>
      <c r="E10734" s="90"/>
      <c r="F10734" s="4"/>
      <c r="K10734" s="224"/>
      <c r="L10734" s="224"/>
      <c r="M10734" s="224"/>
      <c r="N10734" s="224"/>
      <c r="O10734" s="224"/>
    </row>
    <row r="10735" spans="4:15" ht="12.75" customHeight="1" x14ac:dyDescent="0.3">
      <c r="D10735" s="90"/>
      <c r="E10735" s="90"/>
      <c r="F10735" s="4"/>
      <c r="K10735" s="224"/>
      <c r="L10735" s="224"/>
      <c r="M10735" s="224"/>
      <c r="N10735" s="224"/>
      <c r="O10735" s="224"/>
    </row>
    <row r="10736" spans="4:15" ht="12.75" customHeight="1" x14ac:dyDescent="0.3">
      <c r="D10736" s="90"/>
      <c r="E10736" s="90"/>
      <c r="F10736" s="4"/>
      <c r="K10736" s="224"/>
      <c r="L10736" s="224"/>
      <c r="M10736" s="224"/>
      <c r="N10736" s="224"/>
      <c r="O10736" s="224"/>
    </row>
    <row r="10737" spans="4:15" ht="12.75" customHeight="1" x14ac:dyDescent="0.3">
      <c r="D10737" s="90"/>
      <c r="E10737" s="90"/>
      <c r="F10737" s="4"/>
      <c r="K10737" s="224"/>
      <c r="L10737" s="224"/>
      <c r="M10737" s="224"/>
      <c r="N10737" s="224"/>
      <c r="O10737" s="224"/>
    </row>
    <row r="10738" spans="4:15" ht="12.75" customHeight="1" x14ac:dyDescent="0.3">
      <c r="D10738" s="90"/>
      <c r="E10738" s="90"/>
      <c r="F10738" s="4"/>
      <c r="K10738" s="224"/>
      <c r="L10738" s="224"/>
      <c r="M10738" s="224"/>
      <c r="N10738" s="224"/>
      <c r="O10738" s="224"/>
    </row>
    <row r="10739" spans="4:15" ht="12.75" customHeight="1" x14ac:dyDescent="0.3">
      <c r="D10739" s="90"/>
      <c r="E10739" s="90"/>
      <c r="F10739" s="4"/>
      <c r="K10739" s="224"/>
      <c r="L10739" s="224"/>
      <c r="M10739" s="224"/>
      <c r="N10739" s="224"/>
      <c r="O10739" s="224"/>
    </row>
    <row r="10740" spans="4:15" ht="12.75" customHeight="1" x14ac:dyDescent="0.3">
      <c r="D10740" s="90"/>
      <c r="E10740" s="90"/>
      <c r="F10740" s="4"/>
      <c r="K10740" s="224"/>
      <c r="L10740" s="224"/>
      <c r="M10740" s="224"/>
      <c r="N10740" s="224"/>
      <c r="O10740" s="224"/>
    </row>
    <row r="10741" spans="4:15" ht="12.75" customHeight="1" x14ac:dyDescent="0.3">
      <c r="D10741" s="90"/>
      <c r="E10741" s="90"/>
      <c r="F10741" s="4"/>
      <c r="K10741" s="224"/>
      <c r="L10741" s="224"/>
      <c r="M10741" s="224"/>
      <c r="N10741" s="224"/>
      <c r="O10741" s="224"/>
    </row>
    <row r="10742" spans="4:15" ht="12.75" customHeight="1" x14ac:dyDescent="0.3">
      <c r="D10742" s="90"/>
      <c r="E10742" s="90"/>
      <c r="F10742" s="4"/>
      <c r="K10742" s="224"/>
      <c r="L10742" s="224"/>
      <c r="M10742" s="224"/>
      <c r="N10742" s="224"/>
      <c r="O10742" s="224"/>
    </row>
    <row r="10743" spans="4:15" ht="12.75" customHeight="1" x14ac:dyDescent="0.3">
      <c r="D10743" s="90"/>
      <c r="E10743" s="90"/>
      <c r="F10743" s="4"/>
      <c r="K10743" s="224"/>
      <c r="L10743" s="224"/>
      <c r="M10743" s="224"/>
      <c r="N10743" s="224"/>
      <c r="O10743" s="224"/>
    </row>
    <row r="10744" spans="4:15" ht="12.75" customHeight="1" x14ac:dyDescent="0.3">
      <c r="D10744" s="90"/>
      <c r="E10744" s="90"/>
      <c r="F10744" s="4"/>
      <c r="K10744" s="224"/>
      <c r="L10744" s="224"/>
      <c r="M10744" s="224"/>
      <c r="N10744" s="224"/>
      <c r="O10744" s="224"/>
    </row>
    <row r="10745" spans="4:15" ht="12.75" customHeight="1" x14ac:dyDescent="0.3">
      <c r="D10745" s="90"/>
      <c r="E10745" s="90"/>
      <c r="F10745" s="4"/>
      <c r="K10745" s="224"/>
      <c r="L10745" s="224"/>
      <c r="M10745" s="224"/>
      <c r="N10745" s="224"/>
      <c r="O10745" s="224"/>
    </row>
    <row r="10746" spans="4:15" ht="12.75" customHeight="1" x14ac:dyDescent="0.3">
      <c r="D10746" s="90"/>
      <c r="E10746" s="90"/>
      <c r="F10746" s="4"/>
      <c r="K10746" s="224"/>
      <c r="L10746" s="224"/>
      <c r="M10746" s="224"/>
      <c r="N10746" s="224"/>
      <c r="O10746" s="224"/>
    </row>
    <row r="10747" spans="4:15" ht="12.75" customHeight="1" x14ac:dyDescent="0.3">
      <c r="D10747" s="90"/>
      <c r="E10747" s="90"/>
      <c r="F10747" s="4"/>
      <c r="K10747" s="224"/>
      <c r="L10747" s="224"/>
      <c r="M10747" s="224"/>
      <c r="N10747" s="224"/>
      <c r="O10747" s="224"/>
    </row>
    <row r="10748" spans="4:15" ht="12.75" customHeight="1" x14ac:dyDescent="0.3">
      <c r="D10748" s="90"/>
      <c r="E10748" s="90"/>
      <c r="F10748" s="4"/>
      <c r="K10748" s="224"/>
      <c r="L10748" s="224"/>
      <c r="M10748" s="224"/>
      <c r="N10748" s="224"/>
      <c r="O10748" s="224"/>
    </row>
    <row r="10749" spans="4:15" ht="12.75" customHeight="1" x14ac:dyDescent="0.3">
      <c r="D10749" s="90"/>
      <c r="E10749" s="90"/>
      <c r="F10749" s="4"/>
      <c r="K10749" s="224"/>
      <c r="L10749" s="224"/>
      <c r="M10749" s="224"/>
      <c r="N10749" s="224"/>
      <c r="O10749" s="224"/>
    </row>
    <row r="10750" spans="4:15" ht="12.75" customHeight="1" x14ac:dyDescent="0.3">
      <c r="D10750" s="90"/>
      <c r="E10750" s="90"/>
      <c r="F10750" s="4"/>
      <c r="K10750" s="224"/>
      <c r="L10750" s="224"/>
      <c r="M10750" s="224"/>
      <c r="N10750" s="224"/>
      <c r="O10750" s="224"/>
    </row>
    <row r="10751" spans="4:15" ht="12.75" customHeight="1" x14ac:dyDescent="0.3">
      <c r="D10751" s="90"/>
      <c r="E10751" s="90"/>
      <c r="F10751" s="4"/>
      <c r="K10751" s="224"/>
      <c r="L10751" s="224"/>
      <c r="M10751" s="224"/>
      <c r="N10751" s="224"/>
      <c r="O10751" s="224"/>
    </row>
    <row r="10752" spans="4:15" ht="12.75" customHeight="1" x14ac:dyDescent="0.3">
      <c r="D10752" s="90"/>
      <c r="E10752" s="90"/>
      <c r="F10752" s="4"/>
      <c r="K10752" s="224"/>
      <c r="L10752" s="224"/>
      <c r="M10752" s="224"/>
      <c r="N10752" s="224"/>
      <c r="O10752" s="224"/>
    </row>
    <row r="10753" spans="4:15" ht="12.75" customHeight="1" x14ac:dyDescent="0.3">
      <c r="D10753" s="90"/>
      <c r="E10753" s="90"/>
      <c r="F10753" s="4"/>
      <c r="K10753" s="224"/>
      <c r="L10753" s="224"/>
      <c r="M10753" s="224"/>
      <c r="N10753" s="224"/>
      <c r="O10753" s="224"/>
    </row>
    <row r="10754" spans="4:15" ht="12.75" customHeight="1" x14ac:dyDescent="0.3">
      <c r="D10754" s="90"/>
      <c r="E10754" s="90"/>
      <c r="F10754" s="4"/>
      <c r="K10754" s="224"/>
      <c r="L10754" s="224"/>
      <c r="M10754" s="224"/>
      <c r="N10754" s="224"/>
      <c r="O10754" s="224"/>
    </row>
    <row r="10755" spans="4:15" ht="12.75" customHeight="1" x14ac:dyDescent="0.3">
      <c r="D10755" s="90"/>
      <c r="E10755" s="90"/>
      <c r="F10755" s="4"/>
      <c r="K10755" s="224"/>
      <c r="L10755" s="224"/>
      <c r="M10755" s="224"/>
      <c r="N10755" s="224"/>
      <c r="O10755" s="224"/>
    </row>
    <row r="10756" spans="4:15" ht="12.75" customHeight="1" x14ac:dyDescent="0.3">
      <c r="D10756" s="90"/>
      <c r="E10756" s="90"/>
      <c r="F10756" s="4"/>
      <c r="K10756" s="224"/>
      <c r="L10756" s="224"/>
      <c r="M10756" s="224"/>
      <c r="N10756" s="224"/>
      <c r="O10756" s="224"/>
    </row>
    <row r="10757" spans="4:15" ht="12.75" customHeight="1" x14ac:dyDescent="0.3">
      <c r="D10757" s="90"/>
      <c r="E10757" s="90"/>
      <c r="F10757" s="4"/>
      <c r="K10757" s="224"/>
      <c r="L10757" s="224"/>
      <c r="M10757" s="224"/>
      <c r="N10757" s="224"/>
      <c r="O10757" s="224"/>
    </row>
    <row r="10758" spans="4:15" ht="12.75" customHeight="1" x14ac:dyDescent="0.3">
      <c r="D10758" s="90"/>
      <c r="E10758" s="90"/>
      <c r="F10758" s="4"/>
      <c r="K10758" s="224"/>
      <c r="L10758" s="224"/>
      <c r="M10758" s="224"/>
      <c r="N10758" s="224"/>
      <c r="O10758" s="224"/>
    </row>
    <row r="10759" spans="4:15" ht="12.75" customHeight="1" x14ac:dyDescent="0.3">
      <c r="D10759" s="90"/>
      <c r="E10759" s="90"/>
      <c r="F10759" s="4"/>
      <c r="K10759" s="224"/>
      <c r="L10759" s="224"/>
      <c r="M10759" s="224"/>
      <c r="N10759" s="224"/>
      <c r="O10759" s="224"/>
    </row>
    <row r="10760" spans="4:15" ht="12.75" customHeight="1" x14ac:dyDescent="0.3">
      <c r="D10760" s="90"/>
      <c r="E10760" s="90"/>
      <c r="F10760" s="4"/>
      <c r="K10760" s="224"/>
      <c r="L10760" s="224"/>
      <c r="M10760" s="224"/>
      <c r="N10760" s="224"/>
      <c r="O10760" s="224"/>
    </row>
    <row r="10761" spans="4:15" ht="12.75" customHeight="1" x14ac:dyDescent="0.3">
      <c r="D10761" s="90"/>
      <c r="E10761" s="90"/>
      <c r="F10761" s="4"/>
      <c r="K10761" s="224"/>
      <c r="L10761" s="224"/>
      <c r="M10761" s="224"/>
      <c r="N10761" s="224"/>
      <c r="O10761" s="224"/>
    </row>
    <row r="10762" spans="4:15" ht="12.75" customHeight="1" x14ac:dyDescent="0.3">
      <c r="D10762" s="90"/>
      <c r="E10762" s="90"/>
      <c r="F10762" s="4"/>
      <c r="K10762" s="224"/>
      <c r="L10762" s="224"/>
      <c r="M10762" s="224"/>
      <c r="N10762" s="224"/>
      <c r="O10762" s="224"/>
    </row>
    <row r="10763" spans="4:15" ht="12.75" customHeight="1" x14ac:dyDescent="0.3">
      <c r="D10763" s="90"/>
      <c r="E10763" s="90"/>
      <c r="F10763" s="4"/>
      <c r="K10763" s="224"/>
      <c r="L10763" s="224"/>
      <c r="M10763" s="224"/>
      <c r="N10763" s="224"/>
      <c r="O10763" s="224"/>
    </row>
    <row r="10764" spans="4:15" ht="12.75" customHeight="1" x14ac:dyDescent="0.3">
      <c r="D10764" s="90"/>
      <c r="E10764" s="90"/>
      <c r="F10764" s="4"/>
      <c r="K10764" s="224"/>
      <c r="L10764" s="224"/>
      <c r="M10764" s="224"/>
      <c r="N10764" s="224"/>
      <c r="O10764" s="224"/>
    </row>
    <row r="10765" spans="4:15" ht="12.75" customHeight="1" x14ac:dyDescent="0.3">
      <c r="D10765" s="90"/>
      <c r="E10765" s="90"/>
      <c r="F10765" s="4"/>
      <c r="K10765" s="224"/>
      <c r="L10765" s="224"/>
      <c r="M10765" s="224"/>
      <c r="N10765" s="224"/>
      <c r="O10765" s="224"/>
    </row>
    <row r="10766" spans="4:15" ht="12.75" customHeight="1" x14ac:dyDescent="0.3">
      <c r="D10766" s="90"/>
      <c r="E10766" s="90"/>
      <c r="F10766" s="4"/>
      <c r="K10766" s="224"/>
      <c r="L10766" s="224"/>
      <c r="M10766" s="224"/>
      <c r="N10766" s="224"/>
      <c r="O10766" s="224"/>
    </row>
    <row r="10767" spans="4:15" ht="12.75" customHeight="1" x14ac:dyDescent="0.3">
      <c r="D10767" s="90"/>
      <c r="E10767" s="90"/>
      <c r="F10767" s="4"/>
      <c r="K10767" s="224"/>
      <c r="L10767" s="224"/>
      <c r="M10767" s="224"/>
      <c r="N10767" s="224"/>
      <c r="O10767" s="224"/>
    </row>
    <row r="10768" spans="4:15" ht="12.75" customHeight="1" x14ac:dyDescent="0.3">
      <c r="D10768" s="90"/>
      <c r="E10768" s="90"/>
      <c r="F10768" s="4"/>
      <c r="K10768" s="224"/>
      <c r="L10768" s="224"/>
      <c r="M10768" s="224"/>
      <c r="N10768" s="224"/>
      <c r="O10768" s="224"/>
    </row>
    <row r="10769" spans="4:15" ht="12.75" customHeight="1" x14ac:dyDescent="0.3">
      <c r="D10769" s="90"/>
      <c r="E10769" s="90"/>
      <c r="F10769" s="4"/>
      <c r="K10769" s="224"/>
      <c r="L10769" s="224"/>
      <c r="M10769" s="224"/>
      <c r="N10769" s="224"/>
      <c r="O10769" s="224"/>
    </row>
    <row r="10770" spans="4:15" ht="12.75" customHeight="1" x14ac:dyDescent="0.3">
      <c r="D10770" s="90"/>
      <c r="E10770" s="90"/>
      <c r="F10770" s="4"/>
      <c r="K10770" s="224"/>
      <c r="L10770" s="224"/>
      <c r="M10770" s="224"/>
      <c r="N10770" s="224"/>
      <c r="O10770" s="224"/>
    </row>
    <row r="10771" spans="4:15" ht="12.75" customHeight="1" x14ac:dyDescent="0.3">
      <c r="D10771" s="90"/>
      <c r="E10771" s="90"/>
      <c r="F10771" s="4"/>
      <c r="K10771" s="224"/>
      <c r="L10771" s="224"/>
      <c r="M10771" s="224"/>
      <c r="N10771" s="224"/>
      <c r="O10771" s="224"/>
    </row>
    <row r="10772" spans="4:15" ht="12.75" customHeight="1" x14ac:dyDescent="0.3">
      <c r="D10772" s="90"/>
      <c r="E10772" s="90"/>
      <c r="F10772" s="4"/>
      <c r="K10772" s="224"/>
      <c r="L10772" s="224"/>
      <c r="M10772" s="224"/>
      <c r="N10772" s="224"/>
      <c r="O10772" s="224"/>
    </row>
    <row r="10773" spans="4:15" ht="12.75" customHeight="1" x14ac:dyDescent="0.3">
      <c r="D10773" s="90"/>
      <c r="E10773" s="90"/>
      <c r="F10773" s="4"/>
      <c r="K10773" s="224"/>
      <c r="L10773" s="224"/>
      <c r="M10773" s="224"/>
      <c r="N10773" s="224"/>
      <c r="O10773" s="224"/>
    </row>
    <row r="10774" spans="4:15" ht="12.75" customHeight="1" x14ac:dyDescent="0.3">
      <c r="D10774" s="90"/>
      <c r="E10774" s="90"/>
      <c r="F10774" s="4"/>
      <c r="K10774" s="224"/>
      <c r="L10774" s="224"/>
      <c r="M10774" s="224"/>
      <c r="N10774" s="224"/>
      <c r="O10774" s="224"/>
    </row>
    <row r="10775" spans="4:15" ht="12.75" customHeight="1" x14ac:dyDescent="0.3">
      <c r="D10775" s="90"/>
      <c r="E10775" s="90"/>
      <c r="F10775" s="4"/>
      <c r="K10775" s="224"/>
      <c r="L10775" s="224"/>
      <c r="M10775" s="224"/>
      <c r="N10775" s="224"/>
      <c r="O10775" s="224"/>
    </row>
    <row r="10776" spans="4:15" ht="12.75" customHeight="1" x14ac:dyDescent="0.3">
      <c r="D10776" s="90"/>
      <c r="E10776" s="90"/>
      <c r="F10776" s="4"/>
      <c r="K10776" s="224"/>
      <c r="L10776" s="224"/>
      <c r="M10776" s="224"/>
      <c r="N10776" s="224"/>
      <c r="O10776" s="224"/>
    </row>
    <row r="10777" spans="4:15" ht="12.75" customHeight="1" x14ac:dyDescent="0.3">
      <c r="D10777" s="90"/>
      <c r="E10777" s="90"/>
      <c r="F10777" s="4"/>
      <c r="K10777" s="224"/>
      <c r="L10777" s="224"/>
      <c r="M10777" s="224"/>
      <c r="N10777" s="224"/>
      <c r="O10777" s="224"/>
    </row>
    <row r="10778" spans="4:15" ht="12.75" customHeight="1" x14ac:dyDescent="0.3">
      <c r="D10778" s="90"/>
      <c r="E10778" s="90"/>
      <c r="F10778" s="4"/>
      <c r="K10778" s="224"/>
      <c r="L10778" s="224"/>
      <c r="M10778" s="224"/>
      <c r="N10778" s="224"/>
      <c r="O10778" s="224"/>
    </row>
    <row r="10779" spans="4:15" ht="12.75" customHeight="1" x14ac:dyDescent="0.3">
      <c r="D10779" s="90"/>
      <c r="E10779" s="90"/>
      <c r="F10779" s="4"/>
      <c r="K10779" s="224"/>
      <c r="L10779" s="224"/>
      <c r="M10779" s="224"/>
      <c r="N10779" s="224"/>
      <c r="O10779" s="224"/>
    </row>
    <row r="10780" spans="4:15" ht="12.75" customHeight="1" x14ac:dyDescent="0.3">
      <c r="D10780" s="90"/>
      <c r="E10780" s="90"/>
      <c r="F10780" s="4"/>
      <c r="K10780" s="224"/>
      <c r="L10780" s="224"/>
      <c r="M10780" s="224"/>
      <c r="N10780" s="224"/>
      <c r="O10780" s="224"/>
    </row>
    <row r="10781" spans="4:15" ht="12.75" customHeight="1" x14ac:dyDescent="0.3">
      <c r="D10781" s="90"/>
      <c r="E10781" s="90"/>
      <c r="F10781" s="4"/>
      <c r="K10781" s="224"/>
      <c r="L10781" s="224"/>
      <c r="M10781" s="224"/>
      <c r="N10781" s="224"/>
      <c r="O10781" s="224"/>
    </row>
    <row r="10782" spans="4:15" ht="12.75" customHeight="1" x14ac:dyDescent="0.3">
      <c r="D10782" s="90"/>
      <c r="E10782" s="90"/>
      <c r="F10782" s="4"/>
      <c r="K10782" s="224"/>
      <c r="L10782" s="224"/>
      <c r="M10782" s="224"/>
      <c r="N10782" s="224"/>
      <c r="O10782" s="224"/>
    </row>
    <row r="10783" spans="4:15" ht="12.75" customHeight="1" x14ac:dyDescent="0.3">
      <c r="D10783" s="90"/>
      <c r="E10783" s="90"/>
      <c r="F10783" s="4"/>
      <c r="K10783" s="224"/>
      <c r="L10783" s="224"/>
      <c r="M10783" s="224"/>
      <c r="N10783" s="224"/>
      <c r="O10783" s="224"/>
    </row>
    <row r="10784" spans="4:15" ht="12.75" customHeight="1" x14ac:dyDescent="0.3">
      <c r="D10784" s="90"/>
      <c r="E10784" s="90"/>
      <c r="F10784" s="4"/>
      <c r="K10784" s="224"/>
      <c r="L10784" s="224"/>
      <c r="M10784" s="224"/>
      <c r="N10784" s="224"/>
      <c r="O10784" s="224"/>
    </row>
    <row r="10785" spans="4:15" ht="12.75" customHeight="1" x14ac:dyDescent="0.3">
      <c r="D10785" s="90"/>
      <c r="E10785" s="90"/>
      <c r="F10785" s="4"/>
      <c r="K10785" s="224"/>
      <c r="L10785" s="224"/>
      <c r="M10785" s="224"/>
      <c r="N10785" s="224"/>
      <c r="O10785" s="224"/>
    </row>
    <row r="10786" spans="4:15" ht="12.75" customHeight="1" x14ac:dyDescent="0.3">
      <c r="D10786" s="90"/>
      <c r="E10786" s="90"/>
      <c r="F10786" s="4"/>
      <c r="K10786" s="224"/>
      <c r="L10786" s="224"/>
      <c r="M10786" s="224"/>
      <c r="N10786" s="224"/>
      <c r="O10786" s="224"/>
    </row>
    <row r="10787" spans="4:15" ht="12.75" customHeight="1" x14ac:dyDescent="0.3">
      <c r="D10787" s="90"/>
      <c r="E10787" s="90"/>
      <c r="F10787" s="4"/>
      <c r="K10787" s="224"/>
      <c r="L10787" s="224"/>
      <c r="M10787" s="224"/>
      <c r="N10787" s="224"/>
      <c r="O10787" s="224"/>
    </row>
    <row r="10788" spans="4:15" ht="12.75" customHeight="1" x14ac:dyDescent="0.3">
      <c r="D10788" s="90"/>
      <c r="E10788" s="90"/>
      <c r="F10788" s="4"/>
      <c r="K10788" s="224"/>
      <c r="L10788" s="224"/>
      <c r="M10788" s="224"/>
      <c r="N10788" s="224"/>
      <c r="O10788" s="224"/>
    </row>
    <row r="10789" spans="4:15" ht="12.75" customHeight="1" x14ac:dyDescent="0.3">
      <c r="D10789" s="90"/>
      <c r="E10789" s="90"/>
      <c r="F10789" s="4"/>
      <c r="K10789" s="224"/>
      <c r="L10789" s="224"/>
      <c r="M10789" s="224"/>
      <c r="N10789" s="224"/>
      <c r="O10789" s="224"/>
    </row>
    <row r="10790" spans="4:15" ht="12.75" customHeight="1" x14ac:dyDescent="0.3">
      <c r="D10790" s="90"/>
      <c r="E10790" s="90"/>
      <c r="F10790" s="4"/>
      <c r="K10790" s="224"/>
      <c r="L10790" s="224"/>
      <c r="M10790" s="224"/>
      <c r="N10790" s="224"/>
      <c r="O10790" s="224"/>
    </row>
    <row r="10791" spans="4:15" ht="12.75" customHeight="1" x14ac:dyDescent="0.3">
      <c r="D10791" s="90"/>
      <c r="E10791" s="90"/>
      <c r="F10791" s="4"/>
      <c r="K10791" s="224"/>
      <c r="L10791" s="224"/>
      <c r="M10791" s="224"/>
      <c r="N10791" s="224"/>
      <c r="O10791" s="224"/>
    </row>
    <row r="10792" spans="4:15" ht="12.75" customHeight="1" x14ac:dyDescent="0.3">
      <c r="D10792" s="90"/>
      <c r="E10792" s="90"/>
      <c r="F10792" s="4"/>
      <c r="K10792" s="224"/>
      <c r="L10792" s="224"/>
      <c r="M10792" s="224"/>
      <c r="N10792" s="224"/>
      <c r="O10792" s="224"/>
    </row>
    <row r="10793" spans="4:15" ht="12.75" customHeight="1" x14ac:dyDescent="0.3">
      <c r="D10793" s="90"/>
      <c r="E10793" s="90"/>
      <c r="F10793" s="4"/>
      <c r="K10793" s="224"/>
      <c r="L10793" s="224"/>
      <c r="M10793" s="224"/>
      <c r="N10793" s="224"/>
      <c r="O10793" s="224"/>
    </row>
    <row r="10794" spans="4:15" ht="12.75" customHeight="1" x14ac:dyDescent="0.3">
      <c r="D10794" s="90"/>
      <c r="E10794" s="90"/>
      <c r="F10794" s="4"/>
      <c r="K10794" s="224"/>
      <c r="L10794" s="224"/>
      <c r="M10794" s="224"/>
      <c r="N10794" s="224"/>
      <c r="O10794" s="224"/>
    </row>
    <row r="10795" spans="4:15" ht="12.75" customHeight="1" x14ac:dyDescent="0.3">
      <c r="D10795" s="90"/>
      <c r="E10795" s="90"/>
      <c r="F10795" s="4"/>
      <c r="K10795" s="224"/>
      <c r="L10795" s="224"/>
      <c r="M10795" s="224"/>
      <c r="N10795" s="224"/>
      <c r="O10795" s="224"/>
    </row>
    <row r="10796" spans="4:15" ht="12.75" customHeight="1" x14ac:dyDescent="0.3">
      <c r="D10796" s="90"/>
      <c r="E10796" s="90"/>
      <c r="F10796" s="4"/>
      <c r="K10796" s="224"/>
      <c r="L10796" s="224"/>
      <c r="M10796" s="224"/>
      <c r="N10796" s="224"/>
      <c r="O10796" s="224"/>
    </row>
    <row r="10797" spans="4:15" ht="12.75" customHeight="1" x14ac:dyDescent="0.3">
      <c r="D10797" s="90"/>
      <c r="E10797" s="90"/>
      <c r="F10797" s="4"/>
      <c r="K10797" s="224"/>
      <c r="L10797" s="224"/>
      <c r="M10797" s="224"/>
      <c r="N10797" s="224"/>
      <c r="O10797" s="224"/>
    </row>
    <row r="10798" spans="4:15" ht="12.75" customHeight="1" x14ac:dyDescent="0.3">
      <c r="D10798" s="90"/>
      <c r="E10798" s="90"/>
      <c r="F10798" s="4"/>
      <c r="K10798" s="224"/>
      <c r="L10798" s="224"/>
      <c r="M10798" s="224"/>
      <c r="N10798" s="224"/>
      <c r="O10798" s="224"/>
    </row>
    <row r="10799" spans="4:15" ht="12.75" customHeight="1" x14ac:dyDescent="0.3">
      <c r="D10799" s="90"/>
      <c r="E10799" s="90"/>
      <c r="F10799" s="4"/>
      <c r="K10799" s="224"/>
      <c r="L10799" s="224"/>
      <c r="M10799" s="224"/>
      <c r="N10799" s="224"/>
      <c r="O10799" s="224"/>
    </row>
    <row r="10800" spans="4:15" ht="12.75" customHeight="1" x14ac:dyDescent="0.3">
      <c r="D10800" s="90"/>
      <c r="E10800" s="90"/>
      <c r="F10800" s="4"/>
      <c r="K10800" s="224"/>
      <c r="L10800" s="224"/>
      <c r="M10800" s="224"/>
      <c r="N10800" s="224"/>
      <c r="O10800" s="224"/>
    </row>
    <row r="10801" spans="4:15" ht="12.75" customHeight="1" x14ac:dyDescent="0.3">
      <c r="D10801" s="90"/>
      <c r="E10801" s="90"/>
      <c r="F10801" s="4"/>
      <c r="K10801" s="224"/>
      <c r="L10801" s="224"/>
      <c r="M10801" s="224"/>
      <c r="N10801" s="224"/>
      <c r="O10801" s="224"/>
    </row>
    <row r="10802" spans="4:15" ht="12.75" customHeight="1" x14ac:dyDescent="0.3">
      <c r="D10802" s="90"/>
      <c r="E10802" s="90"/>
      <c r="F10802" s="4"/>
      <c r="K10802" s="224"/>
      <c r="L10802" s="224"/>
      <c r="M10802" s="224"/>
      <c r="N10802" s="224"/>
      <c r="O10802" s="224"/>
    </row>
    <row r="10803" spans="4:15" ht="12.75" customHeight="1" x14ac:dyDescent="0.3">
      <c r="D10803" s="90"/>
      <c r="E10803" s="90"/>
      <c r="F10803" s="4"/>
      <c r="K10803" s="224"/>
      <c r="L10803" s="224"/>
      <c r="M10803" s="224"/>
      <c r="N10803" s="224"/>
      <c r="O10803" s="224"/>
    </row>
    <row r="10804" spans="4:15" ht="12.75" customHeight="1" x14ac:dyDescent="0.3">
      <c r="D10804" s="90"/>
      <c r="E10804" s="90"/>
      <c r="F10804" s="4"/>
      <c r="K10804" s="224"/>
      <c r="L10804" s="224"/>
      <c r="M10804" s="224"/>
      <c r="N10804" s="224"/>
      <c r="O10804" s="224"/>
    </row>
    <row r="10805" spans="4:15" ht="12.75" customHeight="1" x14ac:dyDescent="0.3">
      <c r="D10805" s="90"/>
      <c r="E10805" s="90"/>
      <c r="F10805" s="4"/>
      <c r="K10805" s="224"/>
      <c r="L10805" s="224"/>
      <c r="M10805" s="224"/>
      <c r="N10805" s="224"/>
      <c r="O10805" s="224"/>
    </row>
    <row r="10806" spans="4:15" ht="12.75" customHeight="1" x14ac:dyDescent="0.3">
      <c r="D10806" s="90"/>
      <c r="E10806" s="90"/>
      <c r="F10806" s="4"/>
      <c r="K10806" s="224"/>
      <c r="L10806" s="224"/>
      <c r="M10806" s="224"/>
      <c r="N10806" s="224"/>
      <c r="O10806" s="224"/>
    </row>
    <row r="10807" spans="4:15" ht="12.75" customHeight="1" x14ac:dyDescent="0.3">
      <c r="D10807" s="90"/>
      <c r="E10807" s="90"/>
      <c r="F10807" s="4"/>
      <c r="K10807" s="224"/>
      <c r="L10807" s="224"/>
      <c r="M10807" s="224"/>
      <c r="N10807" s="224"/>
      <c r="O10807" s="224"/>
    </row>
    <row r="10808" spans="4:15" ht="12.75" customHeight="1" x14ac:dyDescent="0.3">
      <c r="D10808" s="90"/>
      <c r="E10808" s="90"/>
      <c r="F10808" s="4"/>
      <c r="K10808" s="224"/>
      <c r="L10808" s="224"/>
      <c r="M10808" s="224"/>
      <c r="N10808" s="224"/>
      <c r="O10808" s="224"/>
    </row>
    <row r="10809" spans="4:15" ht="12.75" customHeight="1" x14ac:dyDescent="0.3">
      <c r="D10809" s="90"/>
      <c r="E10809" s="90"/>
      <c r="F10809" s="4"/>
      <c r="K10809" s="224"/>
      <c r="L10809" s="224"/>
      <c r="M10809" s="224"/>
      <c r="N10809" s="224"/>
      <c r="O10809" s="224"/>
    </row>
    <row r="10810" spans="4:15" ht="12.75" customHeight="1" x14ac:dyDescent="0.3">
      <c r="D10810" s="90"/>
      <c r="E10810" s="90"/>
      <c r="F10810" s="4"/>
      <c r="K10810" s="224"/>
      <c r="L10810" s="224"/>
      <c r="M10810" s="224"/>
      <c r="N10810" s="224"/>
      <c r="O10810" s="224"/>
    </row>
    <row r="10811" spans="4:15" ht="12.75" customHeight="1" x14ac:dyDescent="0.3">
      <c r="D10811" s="90"/>
      <c r="E10811" s="90"/>
      <c r="F10811" s="4"/>
      <c r="K10811" s="224"/>
      <c r="L10811" s="224"/>
      <c r="M10811" s="224"/>
      <c r="N10811" s="224"/>
      <c r="O10811" s="224"/>
    </row>
    <row r="10812" spans="4:15" ht="12.75" customHeight="1" x14ac:dyDescent="0.3">
      <c r="D10812" s="90"/>
      <c r="E10812" s="90"/>
      <c r="F10812" s="4"/>
      <c r="K10812" s="224"/>
      <c r="L10812" s="224"/>
      <c r="M10812" s="224"/>
      <c r="N10812" s="224"/>
      <c r="O10812" s="224"/>
    </row>
    <row r="10813" spans="4:15" ht="12.75" customHeight="1" x14ac:dyDescent="0.3">
      <c r="D10813" s="90"/>
      <c r="E10813" s="90"/>
      <c r="F10813" s="4"/>
      <c r="K10813" s="224"/>
      <c r="L10813" s="224"/>
      <c r="M10813" s="224"/>
      <c r="N10813" s="224"/>
      <c r="O10813" s="224"/>
    </row>
    <row r="10814" spans="4:15" ht="12.75" customHeight="1" x14ac:dyDescent="0.3">
      <c r="D10814" s="90"/>
      <c r="E10814" s="90"/>
      <c r="F10814" s="4"/>
      <c r="K10814" s="224"/>
      <c r="L10814" s="224"/>
      <c r="M10814" s="224"/>
      <c r="N10814" s="224"/>
      <c r="O10814" s="224"/>
    </row>
    <row r="10815" spans="4:15" ht="12.75" customHeight="1" x14ac:dyDescent="0.3">
      <c r="D10815" s="90"/>
      <c r="E10815" s="90"/>
      <c r="F10815" s="4"/>
      <c r="K10815" s="224"/>
      <c r="L10815" s="224"/>
      <c r="M10815" s="224"/>
      <c r="N10815" s="224"/>
      <c r="O10815" s="224"/>
    </row>
    <row r="10816" spans="4:15" ht="12.75" customHeight="1" x14ac:dyDescent="0.3">
      <c r="D10816" s="90"/>
      <c r="E10816" s="90"/>
      <c r="F10816" s="4"/>
      <c r="K10816" s="224"/>
      <c r="L10816" s="224"/>
      <c r="M10816" s="224"/>
      <c r="N10816" s="224"/>
      <c r="O10816" s="224"/>
    </row>
    <row r="10817" spans="4:15" ht="12.75" customHeight="1" x14ac:dyDescent="0.3">
      <c r="D10817" s="90"/>
      <c r="E10817" s="90"/>
      <c r="F10817" s="4"/>
      <c r="K10817" s="224"/>
      <c r="L10817" s="224"/>
      <c r="M10817" s="224"/>
      <c r="N10817" s="224"/>
      <c r="O10817" s="224"/>
    </row>
    <row r="10818" spans="4:15" ht="12.75" customHeight="1" x14ac:dyDescent="0.3">
      <c r="D10818" s="90"/>
      <c r="E10818" s="90"/>
      <c r="F10818" s="4"/>
      <c r="K10818" s="224"/>
      <c r="L10818" s="224"/>
      <c r="M10818" s="224"/>
      <c r="N10818" s="224"/>
      <c r="O10818" s="224"/>
    </row>
    <row r="10819" spans="4:15" ht="12.75" customHeight="1" x14ac:dyDescent="0.3">
      <c r="D10819" s="90"/>
      <c r="E10819" s="90"/>
      <c r="F10819" s="4"/>
      <c r="K10819" s="224"/>
      <c r="L10819" s="224"/>
      <c r="M10819" s="224"/>
      <c r="N10819" s="224"/>
      <c r="O10819" s="224"/>
    </row>
    <row r="10820" spans="4:15" ht="12.75" customHeight="1" x14ac:dyDescent="0.3">
      <c r="D10820" s="90"/>
      <c r="E10820" s="90"/>
      <c r="F10820" s="4"/>
      <c r="K10820" s="224"/>
      <c r="L10820" s="224"/>
      <c r="M10820" s="224"/>
      <c r="N10820" s="224"/>
      <c r="O10820" s="224"/>
    </row>
    <row r="10821" spans="4:15" ht="12.75" customHeight="1" x14ac:dyDescent="0.3">
      <c r="D10821" s="90"/>
      <c r="E10821" s="90"/>
      <c r="F10821" s="4"/>
      <c r="K10821" s="224"/>
      <c r="L10821" s="224"/>
      <c r="M10821" s="224"/>
      <c r="N10821" s="224"/>
      <c r="O10821" s="224"/>
    </row>
    <row r="10822" spans="4:15" ht="12.75" customHeight="1" x14ac:dyDescent="0.3">
      <c r="D10822" s="90"/>
      <c r="E10822" s="90"/>
      <c r="F10822" s="4"/>
      <c r="K10822" s="224"/>
      <c r="L10822" s="224"/>
      <c r="M10822" s="224"/>
      <c r="N10822" s="224"/>
      <c r="O10822" s="224"/>
    </row>
    <row r="10823" spans="4:15" ht="12.75" customHeight="1" x14ac:dyDescent="0.3">
      <c r="D10823" s="90"/>
      <c r="E10823" s="90"/>
      <c r="F10823" s="4"/>
      <c r="K10823" s="224"/>
      <c r="L10823" s="224"/>
      <c r="M10823" s="224"/>
      <c r="N10823" s="224"/>
      <c r="O10823" s="224"/>
    </row>
    <row r="10824" spans="4:15" ht="12.75" customHeight="1" x14ac:dyDescent="0.3">
      <c r="D10824" s="90"/>
      <c r="E10824" s="90"/>
      <c r="F10824" s="4"/>
      <c r="K10824" s="224"/>
      <c r="L10824" s="224"/>
      <c r="M10824" s="224"/>
      <c r="N10824" s="224"/>
      <c r="O10824" s="224"/>
    </row>
    <row r="10825" spans="4:15" ht="12.75" customHeight="1" x14ac:dyDescent="0.3">
      <c r="D10825" s="90"/>
      <c r="E10825" s="90"/>
      <c r="F10825" s="4"/>
      <c r="K10825" s="224"/>
      <c r="L10825" s="224"/>
      <c r="M10825" s="224"/>
      <c r="N10825" s="224"/>
      <c r="O10825" s="224"/>
    </row>
    <row r="10826" spans="4:15" ht="12.75" customHeight="1" x14ac:dyDescent="0.3">
      <c r="D10826" s="90"/>
      <c r="E10826" s="90"/>
      <c r="F10826" s="4"/>
      <c r="K10826" s="224"/>
      <c r="L10826" s="224"/>
      <c r="M10826" s="224"/>
      <c r="N10826" s="224"/>
      <c r="O10826" s="224"/>
    </row>
    <row r="10827" spans="4:15" ht="12.75" customHeight="1" x14ac:dyDescent="0.3">
      <c r="D10827" s="90"/>
      <c r="E10827" s="90"/>
      <c r="F10827" s="4"/>
      <c r="K10827" s="224"/>
      <c r="L10827" s="224"/>
      <c r="M10827" s="224"/>
      <c r="N10827" s="224"/>
      <c r="O10827" s="224"/>
    </row>
    <row r="10828" spans="4:15" ht="12.75" customHeight="1" x14ac:dyDescent="0.3">
      <c r="D10828" s="90"/>
      <c r="E10828" s="90"/>
      <c r="F10828" s="4"/>
      <c r="K10828" s="224"/>
      <c r="L10828" s="224"/>
      <c r="M10828" s="224"/>
      <c r="N10828" s="224"/>
      <c r="O10828" s="224"/>
    </row>
    <row r="10829" spans="4:15" ht="12.75" customHeight="1" x14ac:dyDescent="0.3">
      <c r="D10829" s="90"/>
      <c r="E10829" s="90"/>
      <c r="F10829" s="4"/>
      <c r="K10829" s="224"/>
      <c r="L10829" s="224"/>
      <c r="M10829" s="224"/>
      <c r="N10829" s="224"/>
      <c r="O10829" s="224"/>
    </row>
    <row r="10830" spans="4:15" ht="12.75" customHeight="1" x14ac:dyDescent="0.3">
      <c r="D10830" s="90"/>
      <c r="E10830" s="90"/>
      <c r="F10830" s="4"/>
      <c r="K10830" s="224"/>
      <c r="L10830" s="224"/>
      <c r="M10830" s="224"/>
      <c r="N10830" s="224"/>
      <c r="O10830" s="224"/>
    </row>
    <row r="10831" spans="4:15" ht="12.75" customHeight="1" x14ac:dyDescent="0.3">
      <c r="D10831" s="90"/>
      <c r="E10831" s="90"/>
      <c r="F10831" s="4"/>
      <c r="K10831" s="224"/>
      <c r="L10831" s="224"/>
      <c r="M10831" s="224"/>
      <c r="N10831" s="224"/>
      <c r="O10831" s="224"/>
    </row>
    <row r="10832" spans="4:15" ht="12.75" customHeight="1" x14ac:dyDescent="0.3">
      <c r="D10832" s="90"/>
      <c r="E10832" s="90"/>
      <c r="F10832" s="4"/>
      <c r="K10832" s="224"/>
      <c r="L10832" s="224"/>
      <c r="M10832" s="224"/>
      <c r="N10832" s="224"/>
      <c r="O10832" s="224"/>
    </row>
    <row r="10833" spans="4:15" ht="12.75" customHeight="1" x14ac:dyDescent="0.3">
      <c r="D10833" s="90"/>
      <c r="E10833" s="90"/>
      <c r="F10833" s="4"/>
      <c r="K10833" s="224"/>
      <c r="L10833" s="224"/>
      <c r="M10833" s="224"/>
      <c r="N10833" s="224"/>
      <c r="O10833" s="224"/>
    </row>
    <row r="10834" spans="4:15" ht="12.75" customHeight="1" x14ac:dyDescent="0.3">
      <c r="D10834" s="90"/>
      <c r="E10834" s="90"/>
      <c r="F10834" s="4"/>
      <c r="K10834" s="224"/>
      <c r="L10834" s="224"/>
      <c r="M10834" s="224"/>
      <c r="N10834" s="224"/>
      <c r="O10834" s="224"/>
    </row>
    <row r="10835" spans="4:15" ht="12.75" customHeight="1" x14ac:dyDescent="0.3">
      <c r="D10835" s="90"/>
      <c r="E10835" s="90"/>
      <c r="F10835" s="4"/>
      <c r="K10835" s="224"/>
      <c r="L10835" s="224"/>
      <c r="M10835" s="224"/>
      <c r="N10835" s="224"/>
      <c r="O10835" s="224"/>
    </row>
    <row r="10836" spans="4:15" ht="12.75" customHeight="1" x14ac:dyDescent="0.3">
      <c r="D10836" s="90"/>
      <c r="E10836" s="90"/>
      <c r="F10836" s="4"/>
      <c r="K10836" s="224"/>
      <c r="L10836" s="224"/>
      <c r="M10836" s="224"/>
      <c r="N10836" s="224"/>
      <c r="O10836" s="224"/>
    </row>
    <row r="10837" spans="4:15" ht="12.75" customHeight="1" x14ac:dyDescent="0.3">
      <c r="D10837" s="90"/>
      <c r="E10837" s="90"/>
      <c r="F10837" s="4"/>
      <c r="K10837" s="224"/>
      <c r="L10837" s="224"/>
      <c r="M10837" s="224"/>
      <c r="N10837" s="224"/>
      <c r="O10837" s="224"/>
    </row>
    <row r="10838" spans="4:15" ht="12.75" customHeight="1" x14ac:dyDescent="0.3">
      <c r="D10838" s="90"/>
      <c r="E10838" s="90"/>
      <c r="F10838" s="4"/>
      <c r="K10838" s="224"/>
      <c r="L10838" s="224"/>
      <c r="M10838" s="224"/>
      <c r="N10838" s="224"/>
      <c r="O10838" s="224"/>
    </row>
    <row r="10839" spans="4:15" ht="12.75" customHeight="1" x14ac:dyDescent="0.3">
      <c r="D10839" s="90"/>
      <c r="E10839" s="90"/>
      <c r="F10839" s="4"/>
      <c r="K10839" s="224"/>
      <c r="L10839" s="224"/>
      <c r="M10839" s="224"/>
      <c r="N10839" s="224"/>
      <c r="O10839" s="224"/>
    </row>
    <row r="10840" spans="4:15" ht="12.75" customHeight="1" x14ac:dyDescent="0.3">
      <c r="D10840" s="90"/>
      <c r="E10840" s="90"/>
      <c r="F10840" s="4"/>
      <c r="K10840" s="224"/>
      <c r="L10840" s="224"/>
      <c r="M10840" s="224"/>
      <c r="N10840" s="224"/>
      <c r="O10840" s="224"/>
    </row>
    <row r="10841" spans="4:15" ht="12.75" customHeight="1" x14ac:dyDescent="0.3">
      <c r="D10841" s="90"/>
      <c r="E10841" s="90"/>
      <c r="F10841" s="4"/>
      <c r="K10841" s="224"/>
      <c r="L10841" s="224"/>
      <c r="M10841" s="224"/>
      <c r="N10841" s="224"/>
      <c r="O10841" s="224"/>
    </row>
    <row r="10842" spans="4:15" ht="12.75" customHeight="1" x14ac:dyDescent="0.3">
      <c r="D10842" s="90"/>
      <c r="E10842" s="90"/>
      <c r="F10842" s="4"/>
      <c r="K10842" s="224"/>
      <c r="L10842" s="224"/>
      <c r="M10842" s="224"/>
      <c r="N10842" s="224"/>
      <c r="O10842" s="224"/>
    </row>
    <row r="10843" spans="4:15" ht="12.75" customHeight="1" x14ac:dyDescent="0.3">
      <c r="D10843" s="90"/>
      <c r="E10843" s="90"/>
      <c r="F10843" s="4"/>
      <c r="K10843" s="224"/>
      <c r="L10843" s="224"/>
      <c r="M10843" s="224"/>
      <c r="N10843" s="224"/>
      <c r="O10843" s="224"/>
    </row>
    <row r="10844" spans="4:15" ht="12.75" customHeight="1" x14ac:dyDescent="0.3">
      <c r="D10844" s="90"/>
      <c r="E10844" s="90"/>
      <c r="F10844" s="4"/>
      <c r="K10844" s="224"/>
      <c r="L10844" s="224"/>
      <c r="M10844" s="224"/>
      <c r="N10844" s="224"/>
      <c r="O10844" s="224"/>
    </row>
    <row r="10845" spans="4:15" ht="12.75" customHeight="1" x14ac:dyDescent="0.3">
      <c r="D10845" s="90"/>
      <c r="E10845" s="90"/>
      <c r="F10845" s="4"/>
      <c r="K10845" s="224"/>
      <c r="L10845" s="224"/>
      <c r="M10845" s="224"/>
      <c r="N10845" s="224"/>
      <c r="O10845" s="224"/>
    </row>
    <row r="10846" spans="4:15" ht="12.75" customHeight="1" x14ac:dyDescent="0.3">
      <c r="D10846" s="90"/>
      <c r="E10846" s="90"/>
      <c r="F10846" s="4"/>
      <c r="K10846" s="224"/>
      <c r="L10846" s="224"/>
      <c r="M10846" s="224"/>
      <c r="N10846" s="224"/>
      <c r="O10846" s="224"/>
    </row>
    <row r="10847" spans="4:15" ht="12.75" customHeight="1" x14ac:dyDescent="0.3">
      <c r="D10847" s="90"/>
      <c r="E10847" s="90"/>
      <c r="F10847" s="4"/>
      <c r="K10847" s="224"/>
      <c r="L10847" s="224"/>
      <c r="M10847" s="224"/>
      <c r="N10847" s="224"/>
      <c r="O10847" s="224"/>
    </row>
    <row r="10848" spans="4:15" ht="12.75" customHeight="1" x14ac:dyDescent="0.3">
      <c r="D10848" s="90"/>
      <c r="E10848" s="90"/>
      <c r="F10848" s="4"/>
      <c r="K10848" s="224"/>
      <c r="L10848" s="224"/>
      <c r="M10848" s="224"/>
      <c r="N10848" s="224"/>
      <c r="O10848" s="224"/>
    </row>
    <row r="10849" spans="4:15" ht="12.75" customHeight="1" x14ac:dyDescent="0.3">
      <c r="D10849" s="90"/>
      <c r="E10849" s="90"/>
      <c r="F10849" s="4"/>
      <c r="K10849" s="224"/>
      <c r="L10849" s="224"/>
      <c r="M10849" s="224"/>
      <c r="N10849" s="224"/>
      <c r="O10849" s="224"/>
    </row>
    <row r="10850" spans="4:15" ht="12.75" customHeight="1" x14ac:dyDescent="0.3">
      <c r="D10850" s="90"/>
      <c r="E10850" s="90"/>
      <c r="F10850" s="4"/>
      <c r="K10850" s="224"/>
      <c r="L10850" s="224"/>
      <c r="M10850" s="224"/>
      <c r="N10850" s="224"/>
      <c r="O10850" s="224"/>
    </row>
    <row r="10851" spans="4:15" ht="12.75" customHeight="1" x14ac:dyDescent="0.3">
      <c r="D10851" s="90"/>
      <c r="E10851" s="90"/>
      <c r="F10851" s="4"/>
      <c r="K10851" s="224"/>
      <c r="L10851" s="224"/>
      <c r="M10851" s="224"/>
      <c r="N10851" s="224"/>
      <c r="O10851" s="224"/>
    </row>
    <row r="10852" spans="4:15" ht="12.75" customHeight="1" x14ac:dyDescent="0.3">
      <c r="D10852" s="90"/>
      <c r="E10852" s="90"/>
      <c r="F10852" s="4"/>
      <c r="K10852" s="224"/>
      <c r="L10852" s="224"/>
      <c r="M10852" s="224"/>
      <c r="N10852" s="224"/>
      <c r="O10852" s="224"/>
    </row>
    <row r="10853" spans="4:15" ht="12.75" customHeight="1" x14ac:dyDescent="0.3">
      <c r="D10853" s="90"/>
      <c r="E10853" s="90"/>
      <c r="F10853" s="4"/>
      <c r="K10853" s="224"/>
      <c r="L10853" s="224"/>
      <c r="M10853" s="224"/>
      <c r="N10853" s="224"/>
      <c r="O10853" s="224"/>
    </row>
    <row r="10854" spans="4:15" ht="12.75" customHeight="1" x14ac:dyDescent="0.3">
      <c r="D10854" s="90"/>
      <c r="E10854" s="90"/>
      <c r="F10854" s="4"/>
      <c r="K10854" s="224"/>
      <c r="L10854" s="224"/>
      <c r="M10854" s="224"/>
      <c r="N10854" s="224"/>
      <c r="O10854" s="224"/>
    </row>
    <row r="10855" spans="4:15" ht="12.75" customHeight="1" x14ac:dyDescent="0.3">
      <c r="D10855" s="90"/>
      <c r="E10855" s="90"/>
      <c r="F10855" s="4"/>
      <c r="K10855" s="224"/>
      <c r="L10855" s="224"/>
      <c r="M10855" s="224"/>
      <c r="N10855" s="224"/>
      <c r="O10855" s="224"/>
    </row>
    <row r="10856" spans="4:15" ht="12.75" customHeight="1" x14ac:dyDescent="0.3">
      <c r="D10856" s="90"/>
      <c r="E10856" s="90"/>
      <c r="F10856" s="4"/>
      <c r="K10856" s="224"/>
      <c r="L10856" s="224"/>
      <c r="M10856" s="224"/>
      <c r="N10856" s="224"/>
      <c r="O10856" s="224"/>
    </row>
    <row r="10857" spans="4:15" ht="12.75" customHeight="1" x14ac:dyDescent="0.3">
      <c r="D10857" s="90"/>
      <c r="E10857" s="90"/>
      <c r="F10857" s="4"/>
      <c r="K10857" s="224"/>
      <c r="L10857" s="224"/>
      <c r="M10857" s="224"/>
      <c r="N10857" s="224"/>
      <c r="O10857" s="224"/>
    </row>
    <row r="10858" spans="4:15" ht="12.75" customHeight="1" x14ac:dyDescent="0.3">
      <c r="D10858" s="90"/>
      <c r="E10858" s="90"/>
      <c r="F10858" s="4"/>
      <c r="K10858" s="224"/>
      <c r="L10858" s="224"/>
      <c r="M10858" s="224"/>
      <c r="N10858" s="224"/>
      <c r="O10858" s="224"/>
    </row>
    <row r="10859" spans="4:15" ht="12.75" customHeight="1" x14ac:dyDescent="0.3">
      <c r="D10859" s="90"/>
      <c r="E10859" s="90"/>
      <c r="F10859" s="4"/>
      <c r="K10859" s="224"/>
      <c r="L10859" s="224"/>
      <c r="M10859" s="224"/>
      <c r="N10859" s="224"/>
      <c r="O10859" s="224"/>
    </row>
    <row r="10860" spans="4:15" ht="12.75" customHeight="1" x14ac:dyDescent="0.3">
      <c r="D10860" s="90"/>
      <c r="E10860" s="90"/>
      <c r="F10860" s="4"/>
      <c r="K10860" s="224"/>
      <c r="L10860" s="224"/>
      <c r="M10860" s="224"/>
      <c r="N10860" s="224"/>
      <c r="O10860" s="224"/>
    </row>
    <row r="10861" spans="4:15" ht="12.75" customHeight="1" x14ac:dyDescent="0.3">
      <c r="D10861" s="90"/>
      <c r="E10861" s="90"/>
      <c r="F10861" s="4"/>
      <c r="K10861" s="224"/>
      <c r="L10861" s="224"/>
      <c r="M10861" s="224"/>
      <c r="N10861" s="224"/>
      <c r="O10861" s="224"/>
    </row>
    <row r="10862" spans="4:15" ht="12.75" customHeight="1" x14ac:dyDescent="0.3">
      <c r="D10862" s="90"/>
      <c r="E10862" s="90"/>
      <c r="F10862" s="4"/>
      <c r="K10862" s="224"/>
      <c r="L10862" s="224"/>
      <c r="M10862" s="224"/>
      <c r="N10862" s="224"/>
      <c r="O10862" s="224"/>
    </row>
    <row r="10863" spans="4:15" ht="12.75" customHeight="1" x14ac:dyDescent="0.3">
      <c r="D10863" s="90"/>
      <c r="E10863" s="90"/>
      <c r="F10863" s="4"/>
      <c r="K10863" s="224"/>
      <c r="L10863" s="224"/>
      <c r="M10863" s="224"/>
      <c r="N10863" s="224"/>
      <c r="O10863" s="224"/>
    </row>
    <row r="10864" spans="4:15" ht="12.75" customHeight="1" x14ac:dyDescent="0.3">
      <c r="D10864" s="90"/>
      <c r="E10864" s="90"/>
      <c r="F10864" s="4"/>
      <c r="K10864" s="224"/>
      <c r="L10864" s="224"/>
      <c r="M10864" s="224"/>
      <c r="N10864" s="224"/>
      <c r="O10864" s="224"/>
    </row>
    <row r="10865" spans="4:15" ht="12.75" customHeight="1" x14ac:dyDescent="0.3">
      <c r="D10865" s="90"/>
      <c r="E10865" s="90"/>
      <c r="F10865" s="4"/>
      <c r="K10865" s="224"/>
      <c r="L10865" s="224"/>
      <c r="M10865" s="224"/>
      <c r="N10865" s="224"/>
      <c r="O10865" s="224"/>
    </row>
    <row r="10866" spans="4:15" ht="12.75" customHeight="1" x14ac:dyDescent="0.3">
      <c r="D10866" s="90"/>
      <c r="E10866" s="90"/>
      <c r="F10866" s="4"/>
      <c r="K10866" s="224"/>
      <c r="L10866" s="224"/>
      <c r="M10866" s="224"/>
      <c r="N10866" s="224"/>
      <c r="O10866" s="224"/>
    </row>
    <row r="10867" spans="4:15" ht="12.75" customHeight="1" x14ac:dyDescent="0.3">
      <c r="D10867" s="90"/>
      <c r="E10867" s="90"/>
      <c r="F10867" s="4"/>
      <c r="K10867" s="224"/>
      <c r="L10867" s="224"/>
      <c r="M10867" s="224"/>
      <c r="N10867" s="224"/>
      <c r="O10867" s="224"/>
    </row>
    <row r="10868" spans="4:15" ht="12.75" customHeight="1" x14ac:dyDescent="0.3">
      <c r="D10868" s="90"/>
      <c r="E10868" s="90"/>
      <c r="F10868" s="4"/>
      <c r="K10868" s="224"/>
      <c r="L10868" s="224"/>
      <c r="M10868" s="224"/>
      <c r="N10868" s="224"/>
      <c r="O10868" s="224"/>
    </row>
    <row r="10869" spans="4:15" ht="12.75" customHeight="1" x14ac:dyDescent="0.3">
      <c r="D10869" s="90"/>
      <c r="E10869" s="90"/>
      <c r="F10869" s="4"/>
      <c r="K10869" s="224"/>
      <c r="L10869" s="224"/>
      <c r="M10869" s="224"/>
      <c r="N10869" s="224"/>
      <c r="O10869" s="224"/>
    </row>
    <row r="10870" spans="4:15" ht="12.75" customHeight="1" x14ac:dyDescent="0.3">
      <c r="D10870" s="90"/>
      <c r="E10870" s="90"/>
      <c r="F10870" s="4"/>
      <c r="K10870" s="224"/>
      <c r="L10870" s="224"/>
      <c r="M10870" s="224"/>
      <c r="N10870" s="224"/>
      <c r="O10870" s="224"/>
    </row>
    <row r="10871" spans="4:15" ht="12.75" customHeight="1" x14ac:dyDescent="0.3">
      <c r="D10871" s="90"/>
      <c r="E10871" s="90"/>
      <c r="F10871" s="4"/>
      <c r="K10871" s="224"/>
      <c r="L10871" s="224"/>
      <c r="M10871" s="224"/>
      <c r="N10871" s="224"/>
      <c r="O10871" s="224"/>
    </row>
    <row r="10872" spans="4:15" ht="12.75" customHeight="1" x14ac:dyDescent="0.3">
      <c r="D10872" s="90"/>
      <c r="E10872" s="90"/>
      <c r="F10872" s="4"/>
      <c r="K10872" s="224"/>
      <c r="L10872" s="224"/>
      <c r="M10872" s="224"/>
      <c r="N10872" s="224"/>
      <c r="O10872" s="224"/>
    </row>
    <row r="10873" spans="4:15" ht="12.75" customHeight="1" x14ac:dyDescent="0.3">
      <c r="D10873" s="90"/>
      <c r="E10873" s="90"/>
      <c r="F10873" s="4"/>
      <c r="K10873" s="224"/>
      <c r="L10873" s="224"/>
      <c r="M10873" s="224"/>
      <c r="N10873" s="224"/>
      <c r="O10873" s="224"/>
    </row>
    <row r="10874" spans="4:15" ht="12.75" customHeight="1" x14ac:dyDescent="0.3">
      <c r="D10874" s="90"/>
      <c r="E10874" s="90"/>
      <c r="F10874" s="4"/>
      <c r="K10874" s="224"/>
      <c r="L10874" s="224"/>
      <c r="M10874" s="224"/>
      <c r="N10874" s="224"/>
      <c r="O10874" s="224"/>
    </row>
    <row r="10875" spans="4:15" ht="12.75" customHeight="1" x14ac:dyDescent="0.3">
      <c r="D10875" s="90"/>
      <c r="E10875" s="90"/>
      <c r="F10875" s="4"/>
      <c r="K10875" s="224"/>
      <c r="L10875" s="224"/>
      <c r="M10875" s="224"/>
      <c r="N10875" s="224"/>
      <c r="O10875" s="224"/>
    </row>
    <row r="10876" spans="4:15" ht="12.75" customHeight="1" x14ac:dyDescent="0.3">
      <c r="D10876" s="90"/>
      <c r="E10876" s="90"/>
      <c r="F10876" s="4"/>
      <c r="K10876" s="224"/>
      <c r="L10876" s="224"/>
      <c r="M10876" s="224"/>
      <c r="N10876" s="224"/>
      <c r="O10876" s="224"/>
    </row>
    <row r="10877" spans="4:15" ht="12.75" customHeight="1" x14ac:dyDescent="0.3">
      <c r="D10877" s="90"/>
      <c r="E10877" s="90"/>
      <c r="F10877" s="4"/>
      <c r="K10877" s="224"/>
      <c r="L10877" s="224"/>
      <c r="M10877" s="224"/>
      <c r="N10877" s="224"/>
      <c r="O10877" s="224"/>
    </row>
    <row r="10878" spans="4:15" ht="12.75" customHeight="1" x14ac:dyDescent="0.3">
      <c r="D10878" s="90"/>
      <c r="E10878" s="90"/>
      <c r="F10878" s="4"/>
      <c r="K10878" s="224"/>
      <c r="L10878" s="224"/>
      <c r="M10878" s="224"/>
      <c r="N10878" s="224"/>
      <c r="O10878" s="224"/>
    </row>
    <row r="10879" spans="4:15" ht="12.75" customHeight="1" x14ac:dyDescent="0.3">
      <c r="D10879" s="90"/>
      <c r="E10879" s="90"/>
      <c r="F10879" s="4"/>
      <c r="K10879" s="224"/>
      <c r="L10879" s="224"/>
      <c r="M10879" s="224"/>
      <c r="N10879" s="224"/>
      <c r="O10879" s="224"/>
    </row>
    <row r="10880" spans="4:15" ht="12.75" customHeight="1" x14ac:dyDescent="0.3">
      <c r="D10880" s="90"/>
      <c r="E10880" s="90"/>
      <c r="F10880" s="4"/>
      <c r="K10880" s="224"/>
      <c r="L10880" s="224"/>
      <c r="M10880" s="224"/>
      <c r="N10880" s="224"/>
      <c r="O10880" s="224"/>
    </row>
    <row r="10881" spans="4:15" ht="12.75" customHeight="1" x14ac:dyDescent="0.3">
      <c r="D10881" s="90"/>
      <c r="E10881" s="90"/>
      <c r="F10881" s="4"/>
      <c r="K10881" s="224"/>
      <c r="L10881" s="224"/>
      <c r="M10881" s="224"/>
      <c r="N10881" s="224"/>
      <c r="O10881" s="224"/>
    </row>
    <row r="10882" spans="4:15" ht="12.75" customHeight="1" x14ac:dyDescent="0.3">
      <c r="D10882" s="90"/>
      <c r="E10882" s="90"/>
      <c r="F10882" s="4"/>
      <c r="K10882" s="224"/>
      <c r="L10882" s="224"/>
      <c r="M10882" s="224"/>
      <c r="N10882" s="224"/>
      <c r="O10882" s="224"/>
    </row>
    <row r="10883" spans="4:15" ht="12.75" customHeight="1" x14ac:dyDescent="0.3">
      <c r="D10883" s="90"/>
      <c r="E10883" s="90"/>
      <c r="F10883" s="4"/>
      <c r="K10883" s="224"/>
      <c r="L10883" s="224"/>
      <c r="M10883" s="224"/>
      <c r="N10883" s="224"/>
      <c r="O10883" s="224"/>
    </row>
    <row r="10884" spans="4:15" ht="12.75" customHeight="1" x14ac:dyDescent="0.3">
      <c r="D10884" s="90"/>
      <c r="E10884" s="90"/>
      <c r="F10884" s="4"/>
      <c r="K10884" s="224"/>
      <c r="L10884" s="224"/>
      <c r="M10884" s="224"/>
      <c r="N10884" s="224"/>
      <c r="O10884" s="224"/>
    </row>
    <row r="10885" spans="4:15" ht="12.75" customHeight="1" x14ac:dyDescent="0.3">
      <c r="D10885" s="90"/>
      <c r="E10885" s="90"/>
      <c r="F10885" s="4"/>
      <c r="K10885" s="224"/>
      <c r="L10885" s="224"/>
      <c r="M10885" s="224"/>
      <c r="N10885" s="224"/>
      <c r="O10885" s="224"/>
    </row>
    <row r="10886" spans="4:15" ht="12.75" customHeight="1" x14ac:dyDescent="0.3">
      <c r="D10886" s="90"/>
      <c r="E10886" s="90"/>
      <c r="F10886" s="4"/>
      <c r="K10886" s="224"/>
      <c r="L10886" s="224"/>
      <c r="M10886" s="224"/>
      <c r="N10886" s="224"/>
      <c r="O10886" s="224"/>
    </row>
    <row r="10887" spans="4:15" ht="12.75" customHeight="1" x14ac:dyDescent="0.3">
      <c r="D10887" s="90"/>
      <c r="E10887" s="90"/>
      <c r="F10887" s="4"/>
      <c r="K10887" s="224"/>
      <c r="L10887" s="224"/>
      <c r="M10887" s="224"/>
      <c r="N10887" s="224"/>
      <c r="O10887" s="224"/>
    </row>
    <row r="10888" spans="4:15" ht="12.75" customHeight="1" x14ac:dyDescent="0.3">
      <c r="D10888" s="90"/>
      <c r="E10888" s="90"/>
      <c r="F10888" s="4"/>
      <c r="K10888" s="224"/>
      <c r="L10888" s="224"/>
      <c r="M10888" s="224"/>
      <c r="N10888" s="224"/>
      <c r="O10888" s="224"/>
    </row>
    <row r="10889" spans="4:15" ht="12.75" customHeight="1" x14ac:dyDescent="0.3">
      <c r="D10889" s="90"/>
      <c r="E10889" s="90"/>
      <c r="F10889" s="4"/>
      <c r="K10889" s="224"/>
      <c r="L10889" s="224"/>
      <c r="M10889" s="224"/>
      <c r="N10889" s="224"/>
      <c r="O10889" s="224"/>
    </row>
    <row r="10890" spans="4:15" ht="12.75" customHeight="1" x14ac:dyDescent="0.3">
      <c r="D10890" s="90"/>
      <c r="E10890" s="90"/>
      <c r="F10890" s="4"/>
      <c r="K10890" s="224"/>
      <c r="L10890" s="224"/>
      <c r="M10890" s="224"/>
      <c r="N10890" s="224"/>
      <c r="O10890" s="224"/>
    </row>
    <row r="10891" spans="4:15" ht="12.75" customHeight="1" x14ac:dyDescent="0.3">
      <c r="D10891" s="90"/>
      <c r="E10891" s="90"/>
      <c r="F10891" s="4"/>
      <c r="K10891" s="224"/>
      <c r="L10891" s="224"/>
      <c r="M10891" s="224"/>
      <c r="N10891" s="224"/>
      <c r="O10891" s="224"/>
    </row>
    <row r="10892" spans="4:15" ht="12.75" customHeight="1" x14ac:dyDescent="0.3">
      <c r="D10892" s="90"/>
      <c r="E10892" s="90"/>
      <c r="F10892" s="4"/>
      <c r="K10892" s="224"/>
      <c r="L10892" s="224"/>
      <c r="M10892" s="224"/>
      <c r="N10892" s="224"/>
      <c r="O10892" s="224"/>
    </row>
    <row r="10893" spans="4:15" ht="12.75" customHeight="1" x14ac:dyDescent="0.3">
      <c r="D10893" s="90"/>
      <c r="E10893" s="90"/>
      <c r="F10893" s="4"/>
      <c r="K10893" s="224"/>
      <c r="L10893" s="224"/>
      <c r="M10893" s="224"/>
      <c r="N10893" s="224"/>
      <c r="O10893" s="224"/>
    </row>
    <row r="10894" spans="4:15" ht="12.75" customHeight="1" x14ac:dyDescent="0.3">
      <c r="D10894" s="90"/>
      <c r="E10894" s="90"/>
      <c r="F10894" s="4"/>
      <c r="K10894" s="224"/>
      <c r="L10894" s="224"/>
      <c r="M10894" s="224"/>
      <c r="N10894" s="224"/>
      <c r="O10894" s="224"/>
    </row>
    <row r="10895" spans="4:15" ht="12.75" customHeight="1" x14ac:dyDescent="0.3">
      <c r="D10895" s="90"/>
      <c r="E10895" s="90"/>
      <c r="F10895" s="4"/>
      <c r="K10895" s="224"/>
      <c r="L10895" s="224"/>
      <c r="M10895" s="224"/>
      <c r="N10895" s="224"/>
      <c r="O10895" s="224"/>
    </row>
    <row r="10896" spans="4:15" ht="12.75" customHeight="1" x14ac:dyDescent="0.3">
      <c r="D10896" s="90"/>
      <c r="E10896" s="90"/>
      <c r="F10896" s="4"/>
      <c r="K10896" s="224"/>
      <c r="L10896" s="224"/>
      <c r="M10896" s="224"/>
      <c r="N10896" s="224"/>
      <c r="O10896" s="224"/>
    </row>
    <row r="10897" spans="4:15" ht="12.75" customHeight="1" x14ac:dyDescent="0.3">
      <c r="D10897" s="90"/>
      <c r="E10897" s="90"/>
      <c r="F10897" s="4"/>
      <c r="K10897" s="224"/>
      <c r="L10897" s="224"/>
      <c r="M10897" s="224"/>
      <c r="N10897" s="224"/>
      <c r="O10897" s="224"/>
    </row>
    <row r="10898" spans="4:15" ht="12.75" customHeight="1" x14ac:dyDescent="0.3">
      <c r="D10898" s="90"/>
      <c r="E10898" s="90"/>
      <c r="F10898" s="4"/>
      <c r="K10898" s="224"/>
      <c r="L10898" s="224"/>
      <c r="M10898" s="224"/>
      <c r="N10898" s="224"/>
      <c r="O10898" s="224"/>
    </row>
    <row r="10899" spans="4:15" ht="12.75" customHeight="1" x14ac:dyDescent="0.3">
      <c r="D10899" s="90"/>
      <c r="E10899" s="90"/>
      <c r="F10899" s="4"/>
      <c r="K10899" s="224"/>
      <c r="L10899" s="224"/>
      <c r="M10899" s="224"/>
      <c r="N10899" s="224"/>
      <c r="O10899" s="224"/>
    </row>
    <row r="10900" spans="4:15" ht="12.75" customHeight="1" x14ac:dyDescent="0.3">
      <c r="D10900" s="90"/>
      <c r="E10900" s="90"/>
      <c r="F10900" s="4"/>
      <c r="K10900" s="224"/>
      <c r="L10900" s="224"/>
      <c r="M10900" s="224"/>
      <c r="N10900" s="224"/>
      <c r="O10900" s="224"/>
    </row>
    <row r="10901" spans="4:15" ht="12.75" customHeight="1" x14ac:dyDescent="0.3">
      <c r="D10901" s="90"/>
      <c r="E10901" s="90"/>
      <c r="F10901" s="4"/>
      <c r="K10901" s="224"/>
      <c r="L10901" s="224"/>
      <c r="M10901" s="224"/>
      <c r="N10901" s="224"/>
      <c r="O10901" s="224"/>
    </row>
    <row r="10902" spans="4:15" ht="12.75" customHeight="1" x14ac:dyDescent="0.3">
      <c r="D10902" s="90"/>
      <c r="E10902" s="90"/>
      <c r="F10902" s="4"/>
      <c r="K10902" s="224"/>
      <c r="L10902" s="224"/>
      <c r="M10902" s="224"/>
      <c r="N10902" s="224"/>
      <c r="O10902" s="224"/>
    </row>
    <row r="10903" spans="4:15" ht="12.75" customHeight="1" x14ac:dyDescent="0.3">
      <c r="D10903" s="90"/>
      <c r="E10903" s="90"/>
      <c r="F10903" s="4"/>
      <c r="K10903" s="224"/>
      <c r="L10903" s="224"/>
      <c r="M10903" s="224"/>
      <c r="N10903" s="224"/>
      <c r="O10903" s="224"/>
    </row>
    <row r="10904" spans="4:15" ht="12.75" customHeight="1" x14ac:dyDescent="0.3">
      <c r="D10904" s="90"/>
      <c r="E10904" s="90"/>
      <c r="F10904" s="4"/>
      <c r="K10904" s="224"/>
      <c r="L10904" s="224"/>
      <c r="M10904" s="224"/>
      <c r="N10904" s="224"/>
      <c r="O10904" s="224"/>
    </row>
    <row r="10905" spans="4:15" ht="12.75" customHeight="1" x14ac:dyDescent="0.3">
      <c r="D10905" s="90"/>
      <c r="E10905" s="90"/>
      <c r="F10905" s="4"/>
      <c r="K10905" s="224"/>
      <c r="L10905" s="224"/>
      <c r="M10905" s="224"/>
      <c r="N10905" s="224"/>
      <c r="O10905" s="224"/>
    </row>
    <row r="10906" spans="4:15" ht="12.75" customHeight="1" x14ac:dyDescent="0.3">
      <c r="D10906" s="90"/>
      <c r="E10906" s="90"/>
      <c r="F10906" s="4"/>
      <c r="K10906" s="224"/>
      <c r="L10906" s="224"/>
      <c r="M10906" s="224"/>
      <c r="N10906" s="224"/>
      <c r="O10906" s="224"/>
    </row>
    <row r="10907" spans="4:15" ht="12.75" customHeight="1" x14ac:dyDescent="0.3">
      <c r="D10907" s="90"/>
      <c r="E10907" s="90"/>
      <c r="F10907" s="4"/>
      <c r="K10907" s="224"/>
      <c r="L10907" s="224"/>
      <c r="M10907" s="224"/>
      <c r="N10907" s="224"/>
      <c r="O10907" s="224"/>
    </row>
    <row r="10908" spans="4:15" ht="12.75" customHeight="1" x14ac:dyDescent="0.3">
      <c r="D10908" s="90"/>
      <c r="E10908" s="90"/>
      <c r="F10908" s="4"/>
      <c r="K10908" s="224"/>
      <c r="L10908" s="224"/>
      <c r="M10908" s="224"/>
      <c r="N10908" s="224"/>
      <c r="O10908" s="224"/>
    </row>
    <row r="10909" spans="4:15" ht="12.75" customHeight="1" x14ac:dyDescent="0.3">
      <c r="D10909" s="90"/>
      <c r="E10909" s="90"/>
      <c r="F10909" s="4"/>
      <c r="K10909" s="224"/>
      <c r="L10909" s="224"/>
      <c r="M10909" s="224"/>
      <c r="N10909" s="224"/>
      <c r="O10909" s="224"/>
    </row>
    <row r="10910" spans="4:15" ht="12.75" customHeight="1" x14ac:dyDescent="0.3">
      <c r="D10910" s="90"/>
      <c r="E10910" s="90"/>
      <c r="F10910" s="4"/>
      <c r="K10910" s="224"/>
      <c r="L10910" s="224"/>
      <c r="M10910" s="224"/>
      <c r="N10910" s="224"/>
      <c r="O10910" s="224"/>
    </row>
    <row r="10911" spans="4:15" ht="12.75" customHeight="1" x14ac:dyDescent="0.3">
      <c r="D10911" s="90"/>
      <c r="E10911" s="90"/>
      <c r="F10911" s="4"/>
      <c r="K10911" s="224"/>
      <c r="L10911" s="224"/>
      <c r="M10911" s="224"/>
      <c r="N10911" s="224"/>
      <c r="O10911" s="224"/>
    </row>
    <row r="10912" spans="4:15" ht="12.75" customHeight="1" x14ac:dyDescent="0.3">
      <c r="D10912" s="90"/>
      <c r="E10912" s="90"/>
      <c r="F10912" s="4"/>
      <c r="K10912" s="224"/>
      <c r="L10912" s="224"/>
      <c r="M10912" s="224"/>
      <c r="N10912" s="224"/>
      <c r="O10912" s="224"/>
    </row>
    <row r="10913" spans="4:15" ht="12.75" customHeight="1" x14ac:dyDescent="0.3">
      <c r="D10913" s="90"/>
      <c r="E10913" s="90"/>
      <c r="F10913" s="4"/>
      <c r="K10913" s="224"/>
      <c r="L10913" s="224"/>
      <c r="M10913" s="224"/>
      <c r="N10913" s="224"/>
      <c r="O10913" s="224"/>
    </row>
    <row r="10914" spans="4:15" ht="12.75" customHeight="1" x14ac:dyDescent="0.3">
      <c r="D10914" s="90"/>
      <c r="E10914" s="90"/>
      <c r="F10914" s="4"/>
      <c r="K10914" s="224"/>
      <c r="L10914" s="224"/>
      <c r="M10914" s="224"/>
      <c r="N10914" s="224"/>
      <c r="O10914" s="224"/>
    </row>
    <row r="10915" spans="4:15" ht="12.75" customHeight="1" x14ac:dyDescent="0.3">
      <c r="D10915" s="90"/>
      <c r="E10915" s="90"/>
      <c r="F10915" s="4"/>
      <c r="K10915" s="224"/>
      <c r="L10915" s="224"/>
      <c r="M10915" s="224"/>
      <c r="N10915" s="224"/>
      <c r="O10915" s="224"/>
    </row>
    <row r="10916" spans="4:15" ht="12.75" customHeight="1" x14ac:dyDescent="0.3">
      <c r="D10916" s="90"/>
      <c r="E10916" s="90"/>
      <c r="F10916" s="4"/>
      <c r="K10916" s="224"/>
      <c r="L10916" s="224"/>
      <c r="M10916" s="224"/>
      <c r="N10916" s="224"/>
      <c r="O10916" s="224"/>
    </row>
    <row r="10917" spans="4:15" ht="12.75" customHeight="1" x14ac:dyDescent="0.3">
      <c r="D10917" s="90"/>
      <c r="E10917" s="90"/>
      <c r="F10917" s="4"/>
      <c r="K10917" s="224"/>
      <c r="L10917" s="224"/>
      <c r="M10917" s="224"/>
      <c r="N10917" s="224"/>
      <c r="O10917" s="224"/>
    </row>
    <row r="10918" spans="4:15" ht="12.75" customHeight="1" x14ac:dyDescent="0.3">
      <c r="D10918" s="90"/>
      <c r="E10918" s="90"/>
      <c r="F10918" s="4"/>
      <c r="K10918" s="224"/>
      <c r="L10918" s="224"/>
      <c r="M10918" s="224"/>
      <c r="N10918" s="224"/>
      <c r="O10918" s="224"/>
    </row>
    <row r="10919" spans="4:15" ht="12.75" customHeight="1" x14ac:dyDescent="0.3">
      <c r="D10919" s="90"/>
      <c r="E10919" s="90"/>
      <c r="F10919" s="4"/>
      <c r="K10919" s="224"/>
      <c r="L10919" s="224"/>
      <c r="M10919" s="224"/>
      <c r="N10919" s="224"/>
      <c r="O10919" s="224"/>
    </row>
    <row r="10920" spans="4:15" ht="12.75" customHeight="1" x14ac:dyDescent="0.3">
      <c r="D10920" s="90"/>
      <c r="E10920" s="90"/>
      <c r="F10920" s="4"/>
      <c r="K10920" s="224"/>
      <c r="L10920" s="224"/>
      <c r="M10920" s="224"/>
      <c r="N10920" s="224"/>
      <c r="O10920" s="224"/>
    </row>
    <row r="10921" spans="4:15" ht="12.75" customHeight="1" x14ac:dyDescent="0.3">
      <c r="D10921" s="90"/>
      <c r="E10921" s="90"/>
      <c r="F10921" s="4"/>
      <c r="K10921" s="224"/>
      <c r="L10921" s="224"/>
      <c r="M10921" s="224"/>
      <c r="N10921" s="224"/>
      <c r="O10921" s="224"/>
    </row>
    <row r="10922" spans="4:15" ht="12.75" customHeight="1" x14ac:dyDescent="0.3">
      <c r="D10922" s="90"/>
      <c r="E10922" s="90"/>
      <c r="F10922" s="4"/>
      <c r="K10922" s="224"/>
      <c r="L10922" s="224"/>
      <c r="M10922" s="224"/>
      <c r="N10922" s="224"/>
      <c r="O10922" s="224"/>
    </row>
    <row r="10923" spans="4:15" ht="12.75" customHeight="1" x14ac:dyDescent="0.3">
      <c r="D10923" s="90"/>
      <c r="E10923" s="90"/>
      <c r="F10923" s="4"/>
      <c r="K10923" s="224"/>
      <c r="L10923" s="224"/>
      <c r="M10923" s="224"/>
      <c r="N10923" s="224"/>
      <c r="O10923" s="224"/>
    </row>
    <row r="10924" spans="4:15" ht="12.75" customHeight="1" x14ac:dyDescent="0.3">
      <c r="D10924" s="90"/>
      <c r="E10924" s="90"/>
      <c r="F10924" s="4"/>
      <c r="K10924" s="224"/>
      <c r="L10924" s="224"/>
      <c r="M10924" s="224"/>
      <c r="N10924" s="224"/>
      <c r="O10924" s="224"/>
    </row>
    <row r="10925" spans="4:15" ht="12.75" customHeight="1" x14ac:dyDescent="0.3">
      <c r="D10925" s="90"/>
      <c r="E10925" s="90"/>
      <c r="F10925" s="4"/>
      <c r="K10925" s="224"/>
      <c r="L10925" s="224"/>
      <c r="M10925" s="224"/>
      <c r="N10925" s="224"/>
      <c r="O10925" s="224"/>
    </row>
    <row r="10926" spans="4:15" ht="12.75" customHeight="1" x14ac:dyDescent="0.3">
      <c r="D10926" s="90"/>
      <c r="E10926" s="90"/>
      <c r="F10926" s="4"/>
      <c r="K10926" s="224"/>
      <c r="L10926" s="224"/>
      <c r="M10926" s="224"/>
      <c r="N10926" s="224"/>
      <c r="O10926" s="224"/>
    </row>
    <row r="10927" spans="4:15" ht="12.75" customHeight="1" x14ac:dyDescent="0.3">
      <c r="D10927" s="90"/>
      <c r="E10927" s="90"/>
      <c r="F10927" s="4"/>
      <c r="K10927" s="224"/>
      <c r="L10927" s="224"/>
      <c r="M10927" s="224"/>
      <c r="N10927" s="224"/>
      <c r="O10927" s="224"/>
    </row>
    <row r="10928" spans="4:15" ht="12.75" customHeight="1" x14ac:dyDescent="0.3">
      <c r="D10928" s="90"/>
      <c r="E10928" s="90"/>
      <c r="F10928" s="4"/>
      <c r="K10928" s="224"/>
      <c r="L10928" s="224"/>
      <c r="M10928" s="224"/>
      <c r="N10928" s="224"/>
      <c r="O10928" s="224"/>
    </row>
    <row r="10929" spans="4:15" ht="12.75" customHeight="1" x14ac:dyDescent="0.3">
      <c r="D10929" s="90"/>
      <c r="E10929" s="90"/>
      <c r="F10929" s="4"/>
      <c r="K10929" s="224"/>
      <c r="L10929" s="224"/>
      <c r="M10929" s="224"/>
      <c r="N10929" s="224"/>
      <c r="O10929" s="224"/>
    </row>
    <row r="10930" spans="4:15" ht="12.75" customHeight="1" x14ac:dyDescent="0.3">
      <c r="D10930" s="90"/>
      <c r="E10930" s="90"/>
      <c r="F10930" s="4"/>
      <c r="K10930" s="224"/>
      <c r="L10930" s="224"/>
      <c r="M10930" s="224"/>
      <c r="N10930" s="224"/>
      <c r="O10930" s="224"/>
    </row>
    <row r="10931" spans="4:15" ht="12.75" customHeight="1" x14ac:dyDescent="0.3">
      <c r="D10931" s="90"/>
      <c r="E10931" s="90"/>
      <c r="F10931" s="4"/>
      <c r="K10931" s="224"/>
      <c r="L10931" s="224"/>
      <c r="M10931" s="224"/>
      <c r="N10931" s="224"/>
      <c r="O10931" s="224"/>
    </row>
    <row r="10932" spans="4:15" ht="12.75" customHeight="1" x14ac:dyDescent="0.3">
      <c r="D10932" s="90"/>
      <c r="E10932" s="90"/>
      <c r="F10932" s="4"/>
      <c r="K10932" s="224"/>
      <c r="L10932" s="224"/>
      <c r="M10932" s="224"/>
      <c r="N10932" s="224"/>
      <c r="O10932" s="224"/>
    </row>
    <row r="10933" spans="4:15" ht="12.75" customHeight="1" x14ac:dyDescent="0.3">
      <c r="D10933" s="90"/>
      <c r="E10933" s="90"/>
      <c r="F10933" s="4"/>
      <c r="K10933" s="224"/>
      <c r="L10933" s="224"/>
      <c r="M10933" s="224"/>
      <c r="N10933" s="224"/>
      <c r="O10933" s="224"/>
    </row>
    <row r="10934" spans="4:15" ht="12.75" customHeight="1" x14ac:dyDescent="0.3">
      <c r="D10934" s="90"/>
      <c r="E10934" s="90"/>
      <c r="F10934" s="4"/>
      <c r="K10934" s="224"/>
      <c r="L10934" s="224"/>
      <c r="M10934" s="224"/>
      <c r="N10934" s="224"/>
      <c r="O10934" s="224"/>
    </row>
    <row r="10935" spans="4:15" ht="12.75" customHeight="1" x14ac:dyDescent="0.3">
      <c r="D10935" s="90"/>
      <c r="E10935" s="90"/>
      <c r="F10935" s="4"/>
      <c r="K10935" s="224"/>
      <c r="L10935" s="224"/>
      <c r="M10935" s="224"/>
      <c r="N10935" s="224"/>
      <c r="O10935" s="224"/>
    </row>
    <row r="10936" spans="4:15" ht="12.75" customHeight="1" x14ac:dyDescent="0.3">
      <c r="D10936" s="90"/>
      <c r="E10936" s="90"/>
      <c r="F10936" s="4"/>
      <c r="K10936" s="224"/>
      <c r="L10936" s="224"/>
      <c r="M10936" s="224"/>
      <c r="N10936" s="224"/>
      <c r="O10936" s="224"/>
    </row>
    <row r="10937" spans="4:15" ht="12.75" customHeight="1" x14ac:dyDescent="0.3">
      <c r="D10937" s="90"/>
      <c r="E10937" s="90"/>
      <c r="F10937" s="4"/>
      <c r="K10937" s="224"/>
      <c r="L10937" s="224"/>
      <c r="M10937" s="224"/>
      <c r="N10937" s="224"/>
      <c r="O10937" s="224"/>
    </row>
    <row r="10938" spans="4:15" ht="12.75" customHeight="1" x14ac:dyDescent="0.3">
      <c r="D10938" s="90"/>
      <c r="E10938" s="90"/>
      <c r="F10938" s="4"/>
      <c r="K10938" s="224"/>
      <c r="L10938" s="224"/>
      <c r="M10938" s="224"/>
      <c r="N10938" s="224"/>
      <c r="O10938" s="224"/>
    </row>
    <row r="10939" spans="4:15" ht="12.75" customHeight="1" x14ac:dyDescent="0.3">
      <c r="D10939" s="90"/>
      <c r="E10939" s="90"/>
      <c r="F10939" s="4"/>
      <c r="K10939" s="224"/>
      <c r="L10939" s="224"/>
      <c r="M10939" s="224"/>
      <c r="N10939" s="224"/>
      <c r="O10939" s="224"/>
    </row>
    <row r="10940" spans="4:15" ht="12.75" customHeight="1" x14ac:dyDescent="0.3">
      <c r="D10940" s="90"/>
      <c r="E10940" s="90"/>
      <c r="F10940" s="4"/>
      <c r="K10940" s="224"/>
      <c r="L10940" s="224"/>
      <c r="M10940" s="224"/>
      <c r="N10940" s="224"/>
      <c r="O10940" s="224"/>
    </row>
    <row r="10941" spans="4:15" ht="12.75" customHeight="1" x14ac:dyDescent="0.3">
      <c r="D10941" s="90"/>
      <c r="E10941" s="90"/>
      <c r="F10941" s="4"/>
      <c r="K10941" s="224"/>
      <c r="L10941" s="224"/>
      <c r="M10941" s="224"/>
      <c r="N10941" s="224"/>
      <c r="O10941" s="224"/>
    </row>
    <row r="10942" spans="4:15" ht="12.75" customHeight="1" x14ac:dyDescent="0.3">
      <c r="D10942" s="90"/>
      <c r="E10942" s="90"/>
      <c r="F10942" s="4"/>
      <c r="K10942" s="224"/>
      <c r="L10942" s="224"/>
      <c r="M10942" s="224"/>
      <c r="N10942" s="224"/>
      <c r="O10942" s="224"/>
    </row>
    <row r="10943" spans="4:15" ht="12.75" customHeight="1" x14ac:dyDescent="0.3">
      <c r="D10943" s="90"/>
      <c r="E10943" s="90"/>
      <c r="F10943" s="4"/>
      <c r="K10943" s="224"/>
      <c r="L10943" s="224"/>
      <c r="M10943" s="224"/>
      <c r="N10943" s="224"/>
      <c r="O10943" s="224"/>
    </row>
    <row r="10944" spans="4:15" ht="12.75" customHeight="1" x14ac:dyDescent="0.3">
      <c r="D10944" s="90"/>
      <c r="E10944" s="90"/>
      <c r="F10944" s="4"/>
      <c r="K10944" s="224"/>
      <c r="L10944" s="224"/>
      <c r="M10944" s="224"/>
      <c r="N10944" s="224"/>
      <c r="O10944" s="224"/>
    </row>
    <row r="10945" spans="4:15" ht="12.75" customHeight="1" x14ac:dyDescent="0.3">
      <c r="D10945" s="90"/>
      <c r="E10945" s="90"/>
      <c r="F10945" s="4"/>
      <c r="K10945" s="224"/>
      <c r="L10945" s="224"/>
      <c r="M10945" s="224"/>
      <c r="N10945" s="224"/>
      <c r="O10945" s="224"/>
    </row>
    <row r="10946" spans="4:15" ht="12.75" customHeight="1" x14ac:dyDescent="0.3">
      <c r="D10946" s="90"/>
      <c r="E10946" s="90"/>
      <c r="F10946" s="4"/>
      <c r="K10946" s="224"/>
      <c r="L10946" s="224"/>
      <c r="M10946" s="224"/>
      <c r="N10946" s="224"/>
      <c r="O10946" s="224"/>
    </row>
    <row r="10947" spans="4:15" ht="12.75" customHeight="1" x14ac:dyDescent="0.3">
      <c r="D10947" s="90"/>
      <c r="E10947" s="90"/>
      <c r="F10947" s="4"/>
      <c r="K10947" s="224"/>
      <c r="L10947" s="224"/>
      <c r="M10947" s="224"/>
      <c r="N10947" s="224"/>
      <c r="O10947" s="224"/>
    </row>
    <row r="10948" spans="4:15" ht="12.75" customHeight="1" x14ac:dyDescent="0.3">
      <c r="D10948" s="90"/>
      <c r="E10948" s="90"/>
      <c r="F10948" s="4"/>
      <c r="K10948" s="224"/>
      <c r="L10948" s="224"/>
      <c r="M10948" s="224"/>
      <c r="N10948" s="224"/>
      <c r="O10948" s="224"/>
    </row>
    <row r="10949" spans="4:15" ht="12.75" customHeight="1" x14ac:dyDescent="0.3">
      <c r="D10949" s="90"/>
      <c r="E10949" s="90"/>
      <c r="F10949" s="4"/>
      <c r="K10949" s="224"/>
      <c r="L10949" s="224"/>
      <c r="M10949" s="224"/>
      <c r="N10949" s="224"/>
      <c r="O10949" s="224"/>
    </row>
    <row r="10950" spans="4:15" ht="12.75" customHeight="1" x14ac:dyDescent="0.3">
      <c r="D10950" s="90"/>
      <c r="E10950" s="90"/>
      <c r="F10950" s="4"/>
      <c r="K10950" s="224"/>
      <c r="L10950" s="224"/>
      <c r="M10950" s="224"/>
      <c r="N10950" s="224"/>
      <c r="O10950" s="224"/>
    </row>
    <row r="10951" spans="4:15" ht="12.75" customHeight="1" x14ac:dyDescent="0.3">
      <c r="D10951" s="90"/>
      <c r="E10951" s="90"/>
      <c r="F10951" s="4"/>
      <c r="K10951" s="224"/>
      <c r="L10951" s="224"/>
      <c r="M10951" s="224"/>
      <c r="N10951" s="224"/>
      <c r="O10951" s="224"/>
    </row>
    <row r="10952" spans="4:15" ht="12.75" customHeight="1" x14ac:dyDescent="0.3">
      <c r="D10952" s="90"/>
      <c r="E10952" s="90"/>
      <c r="F10952" s="4"/>
      <c r="K10952" s="224"/>
      <c r="L10952" s="224"/>
      <c r="M10952" s="224"/>
      <c r="N10952" s="224"/>
      <c r="O10952" s="224"/>
    </row>
    <row r="10953" spans="4:15" ht="12.75" customHeight="1" x14ac:dyDescent="0.3">
      <c r="D10953" s="90"/>
      <c r="E10953" s="90"/>
      <c r="F10953" s="4"/>
      <c r="K10953" s="224"/>
      <c r="L10953" s="224"/>
      <c r="M10953" s="224"/>
      <c r="N10953" s="224"/>
      <c r="O10953" s="224"/>
    </row>
    <row r="10954" spans="4:15" ht="12.75" customHeight="1" x14ac:dyDescent="0.3">
      <c r="D10954" s="90"/>
      <c r="E10954" s="90"/>
      <c r="F10954" s="4"/>
      <c r="K10954" s="224"/>
      <c r="L10954" s="224"/>
      <c r="M10954" s="224"/>
      <c r="N10954" s="224"/>
      <c r="O10954" s="224"/>
    </row>
    <row r="10955" spans="4:15" ht="12.75" customHeight="1" x14ac:dyDescent="0.3">
      <c r="D10955" s="90"/>
      <c r="E10955" s="90"/>
      <c r="F10955" s="4"/>
      <c r="K10955" s="224"/>
      <c r="L10955" s="224"/>
      <c r="M10955" s="224"/>
      <c r="N10955" s="224"/>
      <c r="O10955" s="224"/>
    </row>
    <row r="10956" spans="4:15" ht="12.75" customHeight="1" x14ac:dyDescent="0.3">
      <c r="D10956" s="90"/>
      <c r="E10956" s="90"/>
      <c r="F10956" s="4"/>
      <c r="K10956" s="224"/>
      <c r="L10956" s="224"/>
      <c r="M10956" s="224"/>
      <c r="N10956" s="224"/>
      <c r="O10956" s="224"/>
    </row>
    <row r="10957" spans="4:15" ht="12.75" customHeight="1" x14ac:dyDescent="0.3">
      <c r="D10957" s="90"/>
      <c r="E10957" s="90"/>
      <c r="F10957" s="4"/>
      <c r="K10957" s="224"/>
      <c r="L10957" s="224"/>
      <c r="M10957" s="224"/>
      <c r="N10957" s="224"/>
      <c r="O10957" s="224"/>
    </row>
    <row r="10958" spans="4:15" ht="12.75" customHeight="1" x14ac:dyDescent="0.3">
      <c r="D10958" s="90"/>
      <c r="E10958" s="90"/>
      <c r="F10958" s="4"/>
      <c r="K10958" s="224"/>
      <c r="L10958" s="224"/>
      <c r="M10958" s="224"/>
      <c r="N10958" s="224"/>
      <c r="O10958" s="224"/>
    </row>
    <row r="10959" spans="4:15" ht="12.75" customHeight="1" x14ac:dyDescent="0.3">
      <c r="D10959" s="90"/>
      <c r="E10959" s="90"/>
      <c r="F10959" s="4"/>
      <c r="K10959" s="224"/>
      <c r="L10959" s="224"/>
      <c r="M10959" s="224"/>
      <c r="N10959" s="224"/>
      <c r="O10959" s="224"/>
    </row>
    <row r="10960" spans="4:15" ht="12.75" customHeight="1" x14ac:dyDescent="0.3">
      <c r="D10960" s="90"/>
      <c r="E10960" s="90"/>
      <c r="F10960" s="4"/>
      <c r="K10960" s="224"/>
      <c r="L10960" s="224"/>
      <c r="M10960" s="224"/>
      <c r="N10960" s="224"/>
      <c r="O10960" s="224"/>
    </row>
    <row r="10961" spans="4:15" ht="12.75" customHeight="1" x14ac:dyDescent="0.3">
      <c r="D10961" s="90"/>
      <c r="E10961" s="90"/>
      <c r="F10961" s="4"/>
      <c r="K10961" s="224"/>
      <c r="L10961" s="224"/>
      <c r="M10961" s="224"/>
      <c r="N10961" s="224"/>
      <c r="O10961" s="224"/>
    </row>
    <row r="10962" spans="4:15" ht="12.75" customHeight="1" x14ac:dyDescent="0.3">
      <c r="D10962" s="90"/>
      <c r="E10962" s="90"/>
      <c r="F10962" s="4"/>
      <c r="K10962" s="224"/>
      <c r="L10962" s="224"/>
      <c r="M10962" s="224"/>
      <c r="N10962" s="224"/>
      <c r="O10962" s="224"/>
    </row>
    <row r="10963" spans="4:15" ht="12.75" customHeight="1" x14ac:dyDescent="0.3">
      <c r="D10963" s="90"/>
      <c r="E10963" s="90"/>
      <c r="F10963" s="4"/>
      <c r="K10963" s="224"/>
      <c r="L10963" s="224"/>
      <c r="M10963" s="224"/>
      <c r="N10963" s="224"/>
      <c r="O10963" s="224"/>
    </row>
    <row r="10964" spans="4:15" ht="12.75" customHeight="1" x14ac:dyDescent="0.3">
      <c r="D10964" s="90"/>
      <c r="E10964" s="90"/>
      <c r="F10964" s="4"/>
      <c r="K10964" s="224"/>
      <c r="L10964" s="224"/>
      <c r="M10964" s="224"/>
      <c r="N10964" s="224"/>
      <c r="O10964" s="224"/>
    </row>
    <row r="10965" spans="4:15" ht="12.75" customHeight="1" x14ac:dyDescent="0.3">
      <c r="D10965" s="90"/>
      <c r="E10965" s="90"/>
      <c r="F10965" s="4"/>
      <c r="K10965" s="224"/>
      <c r="L10965" s="224"/>
      <c r="M10965" s="224"/>
      <c r="N10965" s="224"/>
      <c r="O10965" s="224"/>
    </row>
    <row r="10966" spans="4:15" ht="12.75" customHeight="1" x14ac:dyDescent="0.3">
      <c r="D10966" s="90"/>
      <c r="E10966" s="90"/>
      <c r="F10966" s="4"/>
      <c r="K10966" s="224"/>
      <c r="L10966" s="224"/>
      <c r="M10966" s="224"/>
      <c r="N10966" s="224"/>
      <c r="O10966" s="224"/>
    </row>
    <row r="10967" spans="4:15" ht="12.75" customHeight="1" x14ac:dyDescent="0.3">
      <c r="D10967" s="90"/>
      <c r="E10967" s="90"/>
      <c r="F10967" s="4"/>
      <c r="K10967" s="224"/>
      <c r="L10967" s="224"/>
      <c r="M10967" s="224"/>
      <c r="N10967" s="224"/>
      <c r="O10967" s="224"/>
    </row>
    <row r="10968" spans="4:15" ht="12.75" customHeight="1" x14ac:dyDescent="0.3">
      <c r="D10968" s="90"/>
      <c r="E10968" s="90"/>
      <c r="F10968" s="4"/>
      <c r="K10968" s="224"/>
      <c r="L10968" s="224"/>
      <c r="M10968" s="224"/>
      <c r="N10968" s="224"/>
      <c r="O10968" s="224"/>
    </row>
    <row r="10969" spans="4:15" ht="12.75" customHeight="1" x14ac:dyDescent="0.3">
      <c r="D10969" s="90"/>
      <c r="E10969" s="90"/>
      <c r="F10969" s="4"/>
      <c r="K10969" s="224"/>
      <c r="L10969" s="224"/>
      <c r="M10969" s="224"/>
      <c r="N10969" s="224"/>
      <c r="O10969" s="224"/>
    </row>
    <row r="10970" spans="4:15" ht="12.75" customHeight="1" x14ac:dyDescent="0.3">
      <c r="D10970" s="90"/>
      <c r="E10970" s="90"/>
      <c r="F10970" s="4"/>
      <c r="K10970" s="224"/>
      <c r="L10970" s="224"/>
      <c r="M10970" s="224"/>
      <c r="N10970" s="224"/>
      <c r="O10970" s="224"/>
    </row>
    <row r="10971" spans="4:15" ht="12.75" customHeight="1" x14ac:dyDescent="0.3">
      <c r="D10971" s="90"/>
      <c r="E10971" s="90"/>
      <c r="F10971" s="4"/>
      <c r="K10971" s="224"/>
      <c r="L10971" s="224"/>
      <c r="M10971" s="224"/>
      <c r="N10971" s="224"/>
      <c r="O10971" s="224"/>
    </row>
    <row r="10972" spans="4:15" ht="12.75" customHeight="1" x14ac:dyDescent="0.3">
      <c r="D10972" s="90"/>
      <c r="E10972" s="90"/>
      <c r="F10972" s="4"/>
      <c r="K10972" s="224"/>
      <c r="L10972" s="224"/>
      <c r="M10972" s="224"/>
      <c r="N10972" s="224"/>
      <c r="O10972" s="224"/>
    </row>
    <row r="10973" spans="4:15" ht="12.75" customHeight="1" x14ac:dyDescent="0.3">
      <c r="D10973" s="90"/>
      <c r="E10973" s="90"/>
      <c r="F10973" s="4"/>
      <c r="K10973" s="224"/>
      <c r="L10973" s="224"/>
      <c r="M10973" s="224"/>
      <c r="N10973" s="224"/>
      <c r="O10973" s="224"/>
    </row>
    <row r="10974" spans="4:15" ht="12.75" customHeight="1" x14ac:dyDescent="0.3">
      <c r="D10974" s="90"/>
      <c r="E10974" s="90"/>
      <c r="F10974" s="4"/>
      <c r="K10974" s="224"/>
      <c r="L10974" s="224"/>
      <c r="M10974" s="224"/>
      <c r="N10974" s="224"/>
      <c r="O10974" s="224"/>
    </row>
    <row r="10975" spans="4:15" ht="12.75" customHeight="1" x14ac:dyDescent="0.3">
      <c r="D10975" s="90"/>
      <c r="E10975" s="90"/>
      <c r="F10975" s="4"/>
      <c r="K10975" s="224"/>
      <c r="L10975" s="224"/>
      <c r="M10975" s="224"/>
      <c r="N10975" s="224"/>
      <c r="O10975" s="224"/>
    </row>
    <row r="10976" spans="4:15" ht="12.75" customHeight="1" x14ac:dyDescent="0.3">
      <c r="D10976" s="90"/>
      <c r="E10976" s="90"/>
      <c r="F10976" s="4"/>
      <c r="K10976" s="224"/>
      <c r="L10976" s="224"/>
      <c r="M10976" s="224"/>
      <c r="N10976" s="224"/>
      <c r="O10976" s="224"/>
    </row>
    <row r="10977" spans="4:15" ht="12.75" customHeight="1" x14ac:dyDescent="0.3">
      <c r="D10977" s="90"/>
      <c r="E10977" s="90"/>
      <c r="F10977" s="4"/>
      <c r="K10977" s="224"/>
      <c r="L10977" s="224"/>
      <c r="M10977" s="224"/>
      <c r="N10977" s="224"/>
      <c r="O10977" s="224"/>
    </row>
    <row r="10978" spans="4:15" ht="12.75" customHeight="1" x14ac:dyDescent="0.3">
      <c r="D10978" s="90"/>
      <c r="E10978" s="90"/>
      <c r="F10978" s="4"/>
      <c r="K10978" s="224"/>
      <c r="L10978" s="224"/>
      <c r="M10978" s="224"/>
      <c r="N10978" s="224"/>
      <c r="O10978" s="224"/>
    </row>
    <row r="10979" spans="4:15" ht="12.75" customHeight="1" x14ac:dyDescent="0.3">
      <c r="D10979" s="90"/>
      <c r="E10979" s="90"/>
      <c r="F10979" s="4"/>
      <c r="K10979" s="224"/>
      <c r="L10979" s="224"/>
      <c r="M10979" s="224"/>
      <c r="N10979" s="224"/>
      <c r="O10979" s="224"/>
    </row>
    <row r="10980" spans="4:15" ht="12.75" customHeight="1" x14ac:dyDescent="0.3">
      <c r="D10980" s="90"/>
      <c r="E10980" s="90"/>
      <c r="F10980" s="4"/>
      <c r="K10980" s="224"/>
      <c r="L10980" s="224"/>
      <c r="M10980" s="224"/>
      <c r="N10980" s="224"/>
      <c r="O10980" s="224"/>
    </row>
    <row r="10981" spans="4:15" ht="12.75" customHeight="1" x14ac:dyDescent="0.3">
      <c r="D10981" s="90"/>
      <c r="E10981" s="90"/>
      <c r="F10981" s="4"/>
      <c r="K10981" s="224"/>
      <c r="L10981" s="224"/>
      <c r="M10981" s="224"/>
      <c r="N10981" s="224"/>
      <c r="O10981" s="224"/>
    </row>
    <row r="10982" spans="4:15" ht="12.75" customHeight="1" x14ac:dyDescent="0.3">
      <c r="D10982" s="90"/>
      <c r="E10982" s="90"/>
      <c r="F10982" s="4"/>
      <c r="K10982" s="224"/>
      <c r="L10982" s="224"/>
      <c r="M10982" s="224"/>
      <c r="N10982" s="224"/>
      <c r="O10982" s="224"/>
    </row>
    <row r="10983" spans="4:15" ht="12.75" customHeight="1" x14ac:dyDescent="0.3">
      <c r="D10983" s="90"/>
      <c r="E10983" s="90"/>
      <c r="F10983" s="4"/>
      <c r="K10983" s="224"/>
      <c r="L10983" s="224"/>
      <c r="M10983" s="224"/>
      <c r="N10983" s="224"/>
      <c r="O10983" s="224"/>
    </row>
    <row r="10984" spans="4:15" ht="12.75" customHeight="1" x14ac:dyDescent="0.3">
      <c r="D10984" s="90"/>
      <c r="E10984" s="90"/>
      <c r="F10984" s="4"/>
      <c r="K10984" s="224"/>
      <c r="L10984" s="224"/>
      <c r="M10984" s="224"/>
      <c r="N10984" s="224"/>
      <c r="O10984" s="224"/>
    </row>
    <row r="10985" spans="4:15" ht="12.75" customHeight="1" x14ac:dyDescent="0.3">
      <c r="D10985" s="90"/>
      <c r="E10985" s="90"/>
      <c r="F10985" s="4"/>
      <c r="K10985" s="224"/>
      <c r="L10985" s="224"/>
      <c r="M10985" s="224"/>
      <c r="N10985" s="224"/>
      <c r="O10985" s="224"/>
    </row>
    <row r="10986" spans="4:15" ht="12.75" customHeight="1" x14ac:dyDescent="0.3">
      <c r="D10986" s="90"/>
      <c r="E10986" s="90"/>
      <c r="F10986" s="4"/>
      <c r="K10986" s="224"/>
      <c r="L10986" s="224"/>
      <c r="M10986" s="224"/>
      <c r="N10986" s="224"/>
      <c r="O10986" s="224"/>
    </row>
    <row r="10987" spans="4:15" ht="12.75" customHeight="1" x14ac:dyDescent="0.3">
      <c r="D10987" s="90"/>
      <c r="E10987" s="90"/>
      <c r="F10987" s="4"/>
      <c r="K10987" s="224"/>
      <c r="L10987" s="224"/>
      <c r="M10987" s="224"/>
      <c r="N10987" s="224"/>
      <c r="O10987" s="224"/>
    </row>
    <row r="10988" spans="4:15" ht="12.75" customHeight="1" x14ac:dyDescent="0.3">
      <c r="D10988" s="90"/>
      <c r="E10988" s="90"/>
      <c r="F10988" s="4"/>
      <c r="K10988" s="224"/>
      <c r="L10988" s="224"/>
      <c r="M10988" s="224"/>
      <c r="N10988" s="224"/>
      <c r="O10988" s="224"/>
    </row>
    <row r="10989" spans="4:15" ht="12.75" customHeight="1" x14ac:dyDescent="0.3">
      <c r="D10989" s="90"/>
      <c r="E10989" s="90"/>
      <c r="F10989" s="4"/>
      <c r="K10989" s="224"/>
      <c r="L10989" s="224"/>
      <c r="M10989" s="224"/>
      <c r="N10989" s="224"/>
      <c r="O10989" s="224"/>
    </row>
    <row r="10990" spans="4:15" ht="12.75" customHeight="1" x14ac:dyDescent="0.3">
      <c r="D10990" s="90"/>
      <c r="E10990" s="90"/>
      <c r="F10990" s="4"/>
      <c r="K10990" s="224"/>
      <c r="L10990" s="224"/>
      <c r="M10990" s="224"/>
      <c r="N10990" s="224"/>
      <c r="O10990" s="224"/>
    </row>
    <row r="10991" spans="4:15" ht="12.75" customHeight="1" x14ac:dyDescent="0.3">
      <c r="D10991" s="90"/>
      <c r="E10991" s="90"/>
      <c r="F10991" s="4"/>
      <c r="K10991" s="224"/>
      <c r="L10991" s="224"/>
      <c r="M10991" s="224"/>
      <c r="N10991" s="224"/>
      <c r="O10991" s="224"/>
    </row>
    <row r="10992" spans="4:15" ht="12.75" customHeight="1" x14ac:dyDescent="0.3">
      <c r="D10992" s="90"/>
      <c r="E10992" s="90"/>
      <c r="F10992" s="4"/>
      <c r="K10992" s="224"/>
      <c r="L10992" s="224"/>
      <c r="M10992" s="224"/>
      <c r="N10992" s="224"/>
      <c r="O10992" s="224"/>
    </row>
    <row r="10993" spans="4:15" ht="12.75" customHeight="1" x14ac:dyDescent="0.3">
      <c r="D10993" s="90"/>
      <c r="E10993" s="90"/>
      <c r="F10993" s="4"/>
      <c r="K10993" s="224"/>
      <c r="L10993" s="224"/>
      <c r="M10993" s="224"/>
      <c r="N10993" s="224"/>
      <c r="O10993" s="224"/>
    </row>
    <row r="10994" spans="4:15" ht="12.75" customHeight="1" x14ac:dyDescent="0.3">
      <c r="D10994" s="90"/>
      <c r="E10994" s="90"/>
      <c r="F10994" s="4"/>
      <c r="K10994" s="224"/>
      <c r="L10994" s="224"/>
      <c r="M10994" s="224"/>
      <c r="N10994" s="224"/>
      <c r="O10994" s="224"/>
    </row>
    <row r="10995" spans="4:15" ht="12.75" customHeight="1" x14ac:dyDescent="0.3">
      <c r="D10995" s="90"/>
      <c r="E10995" s="90"/>
      <c r="F10995" s="4"/>
      <c r="K10995" s="224"/>
      <c r="L10995" s="224"/>
      <c r="M10995" s="224"/>
      <c r="N10995" s="224"/>
      <c r="O10995" s="224"/>
    </row>
    <row r="10996" spans="4:15" ht="12.75" customHeight="1" x14ac:dyDescent="0.3">
      <c r="D10996" s="90"/>
      <c r="E10996" s="90"/>
      <c r="F10996" s="4"/>
      <c r="K10996" s="224"/>
      <c r="L10996" s="224"/>
      <c r="M10996" s="224"/>
      <c r="N10996" s="224"/>
      <c r="O10996" s="224"/>
    </row>
    <row r="10997" spans="4:15" ht="12.75" customHeight="1" x14ac:dyDescent="0.3">
      <c r="D10997" s="90"/>
      <c r="E10997" s="90"/>
      <c r="F10997" s="4"/>
      <c r="K10997" s="224"/>
      <c r="L10997" s="224"/>
      <c r="M10997" s="224"/>
      <c r="N10997" s="224"/>
      <c r="O10997" s="224"/>
    </row>
    <row r="10998" spans="4:15" ht="12.75" customHeight="1" x14ac:dyDescent="0.3">
      <c r="D10998" s="90"/>
      <c r="E10998" s="90"/>
      <c r="F10998" s="4"/>
      <c r="K10998" s="224"/>
      <c r="L10998" s="224"/>
      <c r="M10998" s="224"/>
      <c r="N10998" s="224"/>
      <c r="O10998" s="224"/>
    </row>
    <row r="10999" spans="4:15" ht="12.75" customHeight="1" x14ac:dyDescent="0.3">
      <c r="D10999" s="90"/>
      <c r="E10999" s="90"/>
      <c r="F10999" s="4"/>
      <c r="K10999" s="224"/>
      <c r="L10999" s="224"/>
      <c r="M10999" s="224"/>
      <c r="N10999" s="224"/>
      <c r="O10999" s="224"/>
    </row>
    <row r="11000" spans="4:15" ht="12.75" customHeight="1" x14ac:dyDescent="0.3">
      <c r="D11000" s="90"/>
      <c r="E11000" s="90"/>
      <c r="F11000" s="4"/>
      <c r="K11000" s="224"/>
      <c r="L11000" s="224"/>
      <c r="M11000" s="224"/>
      <c r="N11000" s="224"/>
      <c r="O11000" s="224"/>
    </row>
    <row r="11001" spans="4:15" ht="12.75" customHeight="1" x14ac:dyDescent="0.3">
      <c r="D11001" s="90"/>
      <c r="E11001" s="90"/>
      <c r="F11001" s="4"/>
      <c r="K11001" s="224"/>
      <c r="L11001" s="224"/>
      <c r="M11001" s="224"/>
      <c r="N11001" s="224"/>
      <c r="O11001" s="224"/>
    </row>
    <row r="11002" spans="4:15" ht="12.75" customHeight="1" x14ac:dyDescent="0.3">
      <c r="D11002" s="90"/>
      <c r="E11002" s="90"/>
      <c r="F11002" s="4"/>
      <c r="K11002" s="224"/>
      <c r="L11002" s="224"/>
      <c r="M11002" s="224"/>
      <c r="N11002" s="224"/>
      <c r="O11002" s="224"/>
    </row>
    <row r="11003" spans="4:15" ht="12.75" customHeight="1" x14ac:dyDescent="0.3">
      <c r="D11003" s="90"/>
      <c r="E11003" s="90"/>
      <c r="F11003" s="4"/>
      <c r="K11003" s="224"/>
      <c r="L11003" s="224"/>
      <c r="M11003" s="224"/>
      <c r="N11003" s="224"/>
      <c r="O11003" s="224"/>
    </row>
    <row r="11004" spans="4:15" ht="12.75" customHeight="1" x14ac:dyDescent="0.3">
      <c r="D11004" s="90"/>
      <c r="E11004" s="90"/>
      <c r="F11004" s="4"/>
      <c r="K11004" s="224"/>
      <c r="L11004" s="224"/>
      <c r="M11004" s="224"/>
      <c r="N11004" s="224"/>
      <c r="O11004" s="224"/>
    </row>
    <row r="11005" spans="4:15" ht="12.75" customHeight="1" x14ac:dyDescent="0.3">
      <c r="D11005" s="90"/>
      <c r="E11005" s="90"/>
      <c r="F11005" s="4"/>
      <c r="K11005" s="224"/>
      <c r="L11005" s="224"/>
      <c r="M11005" s="224"/>
      <c r="N11005" s="224"/>
      <c r="O11005" s="224"/>
    </row>
    <row r="11006" spans="4:15" ht="12.75" customHeight="1" x14ac:dyDescent="0.3">
      <c r="D11006" s="90"/>
      <c r="E11006" s="90"/>
      <c r="F11006" s="4"/>
      <c r="K11006" s="224"/>
      <c r="L11006" s="224"/>
      <c r="M11006" s="224"/>
      <c r="N11006" s="224"/>
      <c r="O11006" s="224"/>
    </row>
    <row r="11007" spans="4:15" ht="12.75" customHeight="1" x14ac:dyDescent="0.3">
      <c r="D11007" s="90"/>
      <c r="E11007" s="90"/>
      <c r="F11007" s="4"/>
      <c r="K11007" s="224"/>
      <c r="L11007" s="224"/>
      <c r="M11007" s="224"/>
      <c r="N11007" s="224"/>
      <c r="O11007" s="224"/>
    </row>
    <row r="11008" spans="4:15" ht="12.75" customHeight="1" x14ac:dyDescent="0.3">
      <c r="D11008" s="90"/>
      <c r="E11008" s="90"/>
      <c r="F11008" s="4"/>
      <c r="K11008" s="224"/>
      <c r="L11008" s="224"/>
      <c r="M11008" s="224"/>
      <c r="N11008" s="224"/>
      <c r="O11008" s="224"/>
    </row>
    <row r="11009" spans="4:15" ht="12.75" customHeight="1" x14ac:dyDescent="0.3">
      <c r="D11009" s="90"/>
      <c r="E11009" s="90"/>
      <c r="F11009" s="4"/>
      <c r="K11009" s="224"/>
      <c r="L11009" s="224"/>
      <c r="M11009" s="224"/>
      <c r="N11009" s="224"/>
      <c r="O11009" s="224"/>
    </row>
    <row r="11010" spans="4:15" ht="12.75" customHeight="1" x14ac:dyDescent="0.3">
      <c r="D11010" s="90"/>
      <c r="E11010" s="90"/>
      <c r="F11010" s="4"/>
      <c r="K11010" s="224"/>
      <c r="L11010" s="224"/>
      <c r="M11010" s="224"/>
      <c r="N11010" s="224"/>
      <c r="O11010" s="224"/>
    </row>
    <row r="11011" spans="4:15" ht="12.75" customHeight="1" x14ac:dyDescent="0.3">
      <c r="D11011" s="90"/>
      <c r="E11011" s="90"/>
      <c r="F11011" s="4"/>
      <c r="K11011" s="224"/>
      <c r="L11011" s="224"/>
      <c r="M11011" s="224"/>
      <c r="N11011" s="224"/>
      <c r="O11011" s="224"/>
    </row>
    <row r="11012" spans="4:15" ht="12.75" customHeight="1" x14ac:dyDescent="0.3">
      <c r="D11012" s="90"/>
      <c r="E11012" s="90"/>
      <c r="F11012" s="4"/>
      <c r="K11012" s="224"/>
      <c r="L11012" s="224"/>
      <c r="M11012" s="224"/>
      <c r="N11012" s="224"/>
      <c r="O11012" s="224"/>
    </row>
    <row r="11013" spans="4:15" ht="12.75" customHeight="1" x14ac:dyDescent="0.3">
      <c r="D11013" s="90"/>
      <c r="E11013" s="90"/>
      <c r="F11013" s="4"/>
      <c r="K11013" s="224"/>
      <c r="L11013" s="224"/>
      <c r="M11013" s="224"/>
      <c r="N11013" s="224"/>
      <c r="O11013" s="224"/>
    </row>
    <row r="11014" spans="4:15" ht="12.75" customHeight="1" x14ac:dyDescent="0.3">
      <c r="D11014" s="90"/>
      <c r="E11014" s="90"/>
      <c r="F11014" s="4"/>
      <c r="K11014" s="224"/>
      <c r="L11014" s="224"/>
      <c r="M11014" s="224"/>
      <c r="N11014" s="224"/>
      <c r="O11014" s="224"/>
    </row>
    <row r="11015" spans="4:15" ht="12.75" customHeight="1" x14ac:dyDescent="0.3">
      <c r="D11015" s="90"/>
      <c r="E11015" s="90"/>
      <c r="F11015" s="4"/>
      <c r="K11015" s="224"/>
      <c r="L11015" s="224"/>
      <c r="M11015" s="224"/>
      <c r="N11015" s="224"/>
      <c r="O11015" s="224"/>
    </row>
    <row r="11016" spans="4:15" ht="12.75" customHeight="1" x14ac:dyDescent="0.3">
      <c r="D11016" s="90"/>
      <c r="E11016" s="90"/>
      <c r="F11016" s="4"/>
      <c r="K11016" s="224"/>
      <c r="L11016" s="224"/>
      <c r="M11016" s="224"/>
      <c r="N11016" s="224"/>
      <c r="O11016" s="224"/>
    </row>
    <row r="11017" spans="4:15" ht="12.75" customHeight="1" x14ac:dyDescent="0.3">
      <c r="D11017" s="90"/>
      <c r="E11017" s="90"/>
      <c r="F11017" s="4"/>
      <c r="K11017" s="224"/>
      <c r="L11017" s="224"/>
      <c r="M11017" s="224"/>
      <c r="N11017" s="224"/>
      <c r="O11017" s="224"/>
    </row>
    <row r="11018" spans="4:15" ht="12.75" customHeight="1" x14ac:dyDescent="0.3">
      <c r="D11018" s="90"/>
      <c r="E11018" s="90"/>
      <c r="F11018" s="4"/>
      <c r="K11018" s="224"/>
      <c r="L11018" s="224"/>
      <c r="M11018" s="224"/>
      <c r="N11018" s="224"/>
      <c r="O11018" s="224"/>
    </row>
    <row r="11019" spans="4:15" ht="12.75" customHeight="1" x14ac:dyDescent="0.3">
      <c r="D11019" s="90"/>
      <c r="E11019" s="90"/>
      <c r="F11019" s="4"/>
      <c r="K11019" s="224"/>
      <c r="L11019" s="224"/>
      <c r="M11019" s="224"/>
      <c r="N11019" s="224"/>
      <c r="O11019" s="224"/>
    </row>
    <row r="11020" spans="4:15" ht="12.75" customHeight="1" x14ac:dyDescent="0.3">
      <c r="D11020" s="90"/>
      <c r="E11020" s="90"/>
      <c r="F11020" s="4"/>
      <c r="K11020" s="224"/>
      <c r="L11020" s="224"/>
      <c r="M11020" s="224"/>
      <c r="N11020" s="224"/>
      <c r="O11020" s="224"/>
    </row>
    <row r="11021" spans="4:15" ht="12.75" customHeight="1" x14ac:dyDescent="0.3">
      <c r="D11021" s="90"/>
      <c r="E11021" s="90"/>
      <c r="F11021" s="4"/>
      <c r="K11021" s="224"/>
      <c r="L11021" s="224"/>
      <c r="M11021" s="224"/>
      <c r="N11021" s="224"/>
      <c r="O11021" s="224"/>
    </row>
    <row r="11022" spans="4:15" ht="12.75" customHeight="1" x14ac:dyDescent="0.3">
      <c r="D11022" s="90"/>
      <c r="E11022" s="90"/>
      <c r="F11022" s="4"/>
      <c r="K11022" s="224"/>
      <c r="L11022" s="224"/>
      <c r="M11022" s="224"/>
      <c r="N11022" s="224"/>
      <c r="O11022" s="224"/>
    </row>
    <row r="11023" spans="4:15" ht="12.75" customHeight="1" x14ac:dyDescent="0.3">
      <c r="D11023" s="90"/>
      <c r="E11023" s="90"/>
      <c r="F11023" s="4"/>
      <c r="K11023" s="224"/>
      <c r="L11023" s="224"/>
      <c r="M11023" s="224"/>
      <c r="N11023" s="224"/>
      <c r="O11023" s="224"/>
    </row>
    <row r="11024" spans="4:15" ht="12.75" customHeight="1" x14ac:dyDescent="0.3">
      <c r="D11024" s="90"/>
      <c r="E11024" s="90"/>
      <c r="F11024" s="4"/>
      <c r="K11024" s="224"/>
      <c r="L11024" s="224"/>
      <c r="M11024" s="224"/>
      <c r="N11024" s="224"/>
      <c r="O11024" s="224"/>
    </row>
    <row r="11025" spans="4:15" ht="12.75" customHeight="1" x14ac:dyDescent="0.3">
      <c r="D11025" s="90"/>
      <c r="E11025" s="90"/>
      <c r="F11025" s="4"/>
      <c r="K11025" s="224"/>
      <c r="L11025" s="224"/>
      <c r="M11025" s="224"/>
      <c r="N11025" s="224"/>
      <c r="O11025" s="224"/>
    </row>
    <row r="11026" spans="4:15" ht="12.75" customHeight="1" x14ac:dyDescent="0.3">
      <c r="D11026" s="90"/>
      <c r="E11026" s="90"/>
      <c r="F11026" s="4"/>
      <c r="K11026" s="224"/>
      <c r="L11026" s="224"/>
      <c r="M11026" s="224"/>
      <c r="N11026" s="224"/>
      <c r="O11026" s="224"/>
    </row>
    <row r="11027" spans="4:15" ht="12.75" customHeight="1" x14ac:dyDescent="0.3">
      <c r="D11027" s="90"/>
      <c r="E11027" s="90"/>
      <c r="F11027" s="4"/>
      <c r="K11027" s="224"/>
      <c r="L11027" s="224"/>
      <c r="M11027" s="224"/>
      <c r="N11027" s="224"/>
      <c r="O11027" s="224"/>
    </row>
    <row r="11028" spans="4:15" ht="12.75" customHeight="1" x14ac:dyDescent="0.3">
      <c r="D11028" s="90"/>
      <c r="E11028" s="90"/>
      <c r="F11028" s="4"/>
      <c r="K11028" s="224"/>
      <c r="L11028" s="224"/>
      <c r="M11028" s="224"/>
      <c r="N11028" s="224"/>
      <c r="O11028" s="224"/>
    </row>
    <row r="11029" spans="4:15" ht="12.75" customHeight="1" x14ac:dyDescent="0.3">
      <c r="D11029" s="90"/>
      <c r="E11029" s="90"/>
      <c r="F11029" s="4"/>
      <c r="K11029" s="224"/>
      <c r="L11029" s="224"/>
      <c r="M11029" s="224"/>
      <c r="N11029" s="224"/>
      <c r="O11029" s="224"/>
    </row>
    <row r="11030" spans="4:15" ht="12.75" customHeight="1" x14ac:dyDescent="0.3">
      <c r="D11030" s="90"/>
      <c r="E11030" s="90"/>
      <c r="F11030" s="4"/>
      <c r="K11030" s="224"/>
      <c r="L11030" s="224"/>
      <c r="M11030" s="224"/>
      <c r="N11030" s="224"/>
      <c r="O11030" s="224"/>
    </row>
    <row r="11031" spans="4:15" ht="12.75" customHeight="1" x14ac:dyDescent="0.3">
      <c r="D11031" s="90"/>
      <c r="E11031" s="90"/>
      <c r="F11031" s="4"/>
      <c r="K11031" s="224"/>
      <c r="L11031" s="224"/>
      <c r="M11031" s="224"/>
      <c r="N11031" s="224"/>
      <c r="O11031" s="224"/>
    </row>
    <row r="11032" spans="4:15" ht="12.75" customHeight="1" x14ac:dyDescent="0.3">
      <c r="D11032" s="90"/>
      <c r="E11032" s="90"/>
      <c r="F11032" s="4"/>
      <c r="K11032" s="224"/>
      <c r="L11032" s="224"/>
      <c r="M11032" s="224"/>
      <c r="N11032" s="224"/>
      <c r="O11032" s="224"/>
    </row>
    <row r="11033" spans="4:15" ht="12.75" customHeight="1" x14ac:dyDescent="0.3">
      <c r="D11033" s="90"/>
      <c r="E11033" s="90"/>
      <c r="F11033" s="4"/>
      <c r="K11033" s="224"/>
      <c r="L11033" s="224"/>
      <c r="M11033" s="224"/>
      <c r="N11033" s="224"/>
      <c r="O11033" s="224"/>
    </row>
    <row r="11034" spans="4:15" ht="12.75" customHeight="1" x14ac:dyDescent="0.3">
      <c r="D11034" s="90"/>
      <c r="E11034" s="90"/>
      <c r="F11034" s="4"/>
      <c r="K11034" s="224"/>
      <c r="L11034" s="224"/>
      <c r="M11034" s="224"/>
      <c r="N11034" s="224"/>
      <c r="O11034" s="224"/>
    </row>
    <row r="11035" spans="4:15" ht="12.75" customHeight="1" x14ac:dyDescent="0.3">
      <c r="D11035" s="90"/>
      <c r="E11035" s="90"/>
      <c r="F11035" s="4"/>
      <c r="K11035" s="224"/>
      <c r="L11035" s="224"/>
      <c r="M11035" s="224"/>
      <c r="N11035" s="224"/>
      <c r="O11035" s="224"/>
    </row>
    <row r="11036" spans="4:15" ht="12.75" customHeight="1" x14ac:dyDescent="0.3">
      <c r="D11036" s="90"/>
      <c r="E11036" s="90"/>
      <c r="F11036" s="4"/>
      <c r="K11036" s="224"/>
      <c r="L11036" s="224"/>
      <c r="M11036" s="224"/>
      <c r="N11036" s="224"/>
      <c r="O11036" s="224"/>
    </row>
    <row r="11037" spans="4:15" ht="12.75" customHeight="1" x14ac:dyDescent="0.3">
      <c r="D11037" s="90"/>
      <c r="E11037" s="90"/>
      <c r="F11037" s="4"/>
      <c r="K11037" s="224"/>
      <c r="L11037" s="224"/>
      <c r="M11037" s="224"/>
      <c r="N11037" s="224"/>
      <c r="O11037" s="224"/>
    </row>
    <row r="11038" spans="4:15" ht="12.75" customHeight="1" x14ac:dyDescent="0.3">
      <c r="D11038" s="90"/>
      <c r="E11038" s="90"/>
      <c r="F11038" s="4"/>
      <c r="K11038" s="224"/>
      <c r="L11038" s="224"/>
      <c r="M11038" s="224"/>
      <c r="N11038" s="224"/>
      <c r="O11038" s="224"/>
    </row>
    <row r="11039" spans="4:15" ht="12.75" customHeight="1" x14ac:dyDescent="0.3">
      <c r="D11039" s="90"/>
      <c r="E11039" s="90"/>
      <c r="F11039" s="4"/>
      <c r="K11039" s="224"/>
      <c r="L11039" s="224"/>
      <c r="M11039" s="224"/>
      <c r="N11039" s="224"/>
      <c r="O11039" s="224"/>
    </row>
    <row r="11040" spans="4:15" ht="12.75" customHeight="1" x14ac:dyDescent="0.3">
      <c r="D11040" s="90"/>
      <c r="E11040" s="90"/>
      <c r="F11040" s="4"/>
      <c r="K11040" s="224"/>
      <c r="L11040" s="224"/>
      <c r="M11040" s="224"/>
      <c r="N11040" s="224"/>
      <c r="O11040" s="224"/>
    </row>
    <row r="11041" spans="4:15" ht="12.75" customHeight="1" x14ac:dyDescent="0.3">
      <c r="D11041" s="90"/>
      <c r="E11041" s="90"/>
      <c r="F11041" s="4"/>
      <c r="K11041" s="224"/>
      <c r="L11041" s="224"/>
      <c r="M11041" s="224"/>
      <c r="N11041" s="224"/>
      <c r="O11041" s="224"/>
    </row>
    <row r="11042" spans="4:15" ht="12.75" customHeight="1" x14ac:dyDescent="0.3">
      <c r="D11042" s="90"/>
      <c r="E11042" s="90"/>
      <c r="F11042" s="4"/>
      <c r="K11042" s="224"/>
      <c r="L11042" s="224"/>
      <c r="M11042" s="224"/>
      <c r="N11042" s="224"/>
      <c r="O11042" s="224"/>
    </row>
    <row r="11043" spans="4:15" ht="12.75" customHeight="1" x14ac:dyDescent="0.3">
      <c r="D11043" s="90"/>
      <c r="E11043" s="90"/>
      <c r="F11043" s="4"/>
      <c r="K11043" s="224"/>
      <c r="L11043" s="224"/>
      <c r="M11043" s="224"/>
      <c r="N11043" s="224"/>
      <c r="O11043" s="224"/>
    </row>
    <row r="11044" spans="4:15" ht="12.75" customHeight="1" x14ac:dyDescent="0.3">
      <c r="D11044" s="90"/>
      <c r="E11044" s="90"/>
      <c r="F11044" s="4"/>
      <c r="K11044" s="224"/>
      <c r="L11044" s="224"/>
      <c r="M11044" s="224"/>
      <c r="N11044" s="224"/>
      <c r="O11044" s="224"/>
    </row>
    <row r="11045" spans="4:15" ht="12.75" customHeight="1" x14ac:dyDescent="0.3">
      <c r="D11045" s="90"/>
      <c r="E11045" s="90"/>
      <c r="F11045" s="4"/>
      <c r="K11045" s="224"/>
      <c r="L11045" s="224"/>
      <c r="M11045" s="224"/>
      <c r="N11045" s="224"/>
      <c r="O11045" s="224"/>
    </row>
    <row r="11046" spans="4:15" ht="12.75" customHeight="1" x14ac:dyDescent="0.3">
      <c r="D11046" s="90"/>
      <c r="E11046" s="90"/>
      <c r="F11046" s="4"/>
      <c r="K11046" s="224"/>
      <c r="L11046" s="224"/>
      <c r="M11046" s="224"/>
      <c r="N11046" s="224"/>
      <c r="O11046" s="224"/>
    </row>
    <row r="11047" spans="4:15" ht="12.75" customHeight="1" x14ac:dyDescent="0.3">
      <c r="D11047" s="90"/>
      <c r="E11047" s="90"/>
      <c r="F11047" s="4"/>
      <c r="K11047" s="224"/>
      <c r="L11047" s="224"/>
      <c r="M11047" s="224"/>
      <c r="N11047" s="224"/>
      <c r="O11047" s="224"/>
    </row>
    <row r="11048" spans="4:15" ht="12.75" customHeight="1" x14ac:dyDescent="0.3">
      <c r="D11048" s="90"/>
      <c r="E11048" s="90"/>
      <c r="F11048" s="4"/>
      <c r="K11048" s="224"/>
      <c r="L11048" s="224"/>
      <c r="M11048" s="224"/>
      <c r="N11048" s="224"/>
      <c r="O11048" s="224"/>
    </row>
    <row r="11049" spans="4:15" ht="12.75" customHeight="1" x14ac:dyDescent="0.3">
      <c r="D11049" s="90"/>
      <c r="E11049" s="90"/>
      <c r="F11049" s="4"/>
      <c r="K11049" s="224"/>
      <c r="L11049" s="224"/>
      <c r="M11049" s="224"/>
      <c r="N11049" s="224"/>
      <c r="O11049" s="224"/>
    </row>
    <row r="11050" spans="4:15" ht="12.75" customHeight="1" x14ac:dyDescent="0.3">
      <c r="D11050" s="90"/>
      <c r="E11050" s="90"/>
      <c r="F11050" s="4"/>
      <c r="K11050" s="224"/>
      <c r="L11050" s="224"/>
      <c r="M11050" s="224"/>
      <c r="N11050" s="224"/>
      <c r="O11050" s="224"/>
    </row>
    <row r="11051" spans="4:15" ht="12.75" customHeight="1" x14ac:dyDescent="0.3">
      <c r="D11051" s="90"/>
      <c r="E11051" s="90"/>
      <c r="F11051" s="4"/>
      <c r="K11051" s="224"/>
      <c r="L11051" s="224"/>
      <c r="M11051" s="224"/>
      <c r="N11051" s="224"/>
      <c r="O11051" s="224"/>
    </row>
    <row r="11052" spans="4:15" ht="12.75" customHeight="1" x14ac:dyDescent="0.3">
      <c r="D11052" s="90"/>
      <c r="E11052" s="90"/>
      <c r="F11052" s="4"/>
      <c r="K11052" s="224"/>
      <c r="L11052" s="224"/>
      <c r="M11052" s="224"/>
      <c r="N11052" s="224"/>
      <c r="O11052" s="224"/>
    </row>
    <row r="11053" spans="4:15" ht="12.75" customHeight="1" x14ac:dyDescent="0.3">
      <c r="D11053" s="90"/>
      <c r="E11053" s="90"/>
      <c r="F11053" s="4"/>
      <c r="K11053" s="224"/>
      <c r="L11053" s="224"/>
      <c r="M11053" s="224"/>
      <c r="N11053" s="224"/>
      <c r="O11053" s="224"/>
    </row>
    <row r="11054" spans="4:15" ht="12.75" customHeight="1" x14ac:dyDescent="0.3">
      <c r="D11054" s="90"/>
      <c r="E11054" s="90"/>
      <c r="F11054" s="4"/>
      <c r="K11054" s="224"/>
      <c r="L11054" s="224"/>
      <c r="M11054" s="224"/>
      <c r="N11054" s="224"/>
      <c r="O11054" s="224"/>
    </row>
    <row r="11055" spans="4:15" ht="12.75" customHeight="1" x14ac:dyDescent="0.3">
      <c r="D11055" s="90"/>
      <c r="E11055" s="90"/>
      <c r="F11055" s="4"/>
      <c r="K11055" s="224"/>
      <c r="L11055" s="224"/>
      <c r="M11055" s="224"/>
      <c r="N11055" s="224"/>
      <c r="O11055" s="224"/>
    </row>
    <row r="11056" spans="4:15" ht="12.75" customHeight="1" x14ac:dyDescent="0.3">
      <c r="D11056" s="90"/>
      <c r="E11056" s="90"/>
      <c r="F11056" s="4"/>
      <c r="K11056" s="224"/>
      <c r="L11056" s="224"/>
      <c r="M11056" s="224"/>
      <c r="N11056" s="224"/>
      <c r="O11056" s="224"/>
    </row>
    <row r="11057" spans="4:15" ht="12.75" customHeight="1" x14ac:dyDescent="0.3">
      <c r="D11057" s="90"/>
      <c r="E11057" s="90"/>
      <c r="F11057" s="4"/>
      <c r="K11057" s="224"/>
      <c r="L11057" s="224"/>
      <c r="M11057" s="224"/>
      <c r="N11057" s="224"/>
      <c r="O11057" s="224"/>
    </row>
    <row r="11058" spans="4:15" ht="12.75" customHeight="1" x14ac:dyDescent="0.3">
      <c r="D11058" s="90"/>
      <c r="E11058" s="90"/>
      <c r="F11058" s="4"/>
      <c r="K11058" s="224"/>
      <c r="L11058" s="224"/>
      <c r="M11058" s="224"/>
      <c r="N11058" s="224"/>
      <c r="O11058" s="224"/>
    </row>
    <row r="11059" spans="4:15" ht="12.75" customHeight="1" x14ac:dyDescent="0.3">
      <c r="D11059" s="90"/>
      <c r="E11059" s="90"/>
      <c r="F11059" s="4"/>
      <c r="K11059" s="224"/>
      <c r="L11059" s="224"/>
      <c r="M11059" s="224"/>
      <c r="N11059" s="224"/>
      <c r="O11059" s="224"/>
    </row>
    <row r="11060" spans="4:15" ht="12.75" customHeight="1" x14ac:dyDescent="0.3">
      <c r="D11060" s="90"/>
      <c r="E11060" s="90"/>
      <c r="F11060" s="4"/>
      <c r="K11060" s="224"/>
      <c r="L11060" s="224"/>
      <c r="M11060" s="224"/>
      <c r="N11060" s="224"/>
      <c r="O11060" s="224"/>
    </row>
    <row r="11061" spans="4:15" ht="12.75" customHeight="1" x14ac:dyDescent="0.3">
      <c r="D11061" s="90"/>
      <c r="E11061" s="90"/>
      <c r="F11061" s="4"/>
      <c r="K11061" s="224"/>
      <c r="L11061" s="224"/>
      <c r="M11061" s="224"/>
      <c r="N11061" s="224"/>
      <c r="O11061" s="224"/>
    </row>
    <row r="11062" spans="4:15" ht="12.75" customHeight="1" x14ac:dyDescent="0.3">
      <c r="D11062" s="90"/>
      <c r="E11062" s="90"/>
      <c r="F11062" s="4"/>
      <c r="K11062" s="224"/>
      <c r="L11062" s="224"/>
      <c r="M11062" s="224"/>
      <c r="N11062" s="224"/>
      <c r="O11062" s="224"/>
    </row>
    <row r="11063" spans="4:15" ht="12.75" customHeight="1" x14ac:dyDescent="0.3">
      <c r="D11063" s="90"/>
      <c r="E11063" s="90"/>
      <c r="F11063" s="4"/>
      <c r="K11063" s="224"/>
      <c r="L11063" s="224"/>
      <c r="M11063" s="224"/>
      <c r="N11063" s="224"/>
      <c r="O11063" s="224"/>
    </row>
    <row r="11064" spans="4:15" ht="12.75" customHeight="1" x14ac:dyDescent="0.3">
      <c r="D11064" s="90"/>
      <c r="E11064" s="90"/>
      <c r="F11064" s="4"/>
      <c r="K11064" s="224"/>
      <c r="L11064" s="224"/>
      <c r="M11064" s="224"/>
      <c r="N11064" s="224"/>
      <c r="O11064" s="224"/>
    </row>
    <row r="11065" spans="4:15" ht="12.75" customHeight="1" x14ac:dyDescent="0.3">
      <c r="D11065" s="90"/>
      <c r="E11065" s="90"/>
      <c r="F11065" s="4"/>
      <c r="K11065" s="224"/>
      <c r="L11065" s="224"/>
      <c r="M11065" s="224"/>
      <c r="N11065" s="224"/>
      <c r="O11065" s="224"/>
    </row>
    <row r="11066" spans="4:15" ht="12.75" customHeight="1" x14ac:dyDescent="0.3">
      <c r="D11066" s="90"/>
      <c r="E11066" s="90"/>
      <c r="F11066" s="4"/>
      <c r="K11066" s="224"/>
      <c r="L11066" s="224"/>
      <c r="M11066" s="224"/>
      <c r="N11066" s="224"/>
      <c r="O11066" s="224"/>
    </row>
    <row r="11067" spans="4:15" ht="12.75" customHeight="1" x14ac:dyDescent="0.3">
      <c r="D11067" s="90"/>
      <c r="E11067" s="90"/>
      <c r="F11067" s="4"/>
      <c r="K11067" s="224"/>
      <c r="L11067" s="224"/>
      <c r="M11067" s="224"/>
      <c r="N11067" s="224"/>
      <c r="O11067" s="224"/>
    </row>
    <row r="11068" spans="4:15" ht="12.75" customHeight="1" x14ac:dyDescent="0.3">
      <c r="D11068" s="90"/>
      <c r="E11068" s="90"/>
      <c r="F11068" s="4"/>
      <c r="K11068" s="224"/>
      <c r="L11068" s="224"/>
      <c r="M11068" s="224"/>
      <c r="N11068" s="224"/>
      <c r="O11068" s="224"/>
    </row>
    <row r="11069" spans="4:15" ht="12.75" customHeight="1" x14ac:dyDescent="0.3">
      <c r="D11069" s="90"/>
      <c r="E11069" s="90"/>
      <c r="F11069" s="4"/>
      <c r="K11069" s="224"/>
      <c r="L11069" s="224"/>
      <c r="M11069" s="224"/>
      <c r="N11069" s="224"/>
      <c r="O11069" s="224"/>
    </row>
    <row r="11070" spans="4:15" ht="12.75" customHeight="1" x14ac:dyDescent="0.3">
      <c r="D11070" s="90"/>
      <c r="E11070" s="90"/>
      <c r="F11070" s="4"/>
      <c r="K11070" s="224"/>
      <c r="L11070" s="224"/>
      <c r="M11070" s="224"/>
      <c r="N11070" s="224"/>
      <c r="O11070" s="224"/>
    </row>
    <row r="11071" spans="4:15" ht="12.75" customHeight="1" x14ac:dyDescent="0.3">
      <c r="D11071" s="90"/>
      <c r="E11071" s="90"/>
      <c r="F11071" s="4"/>
      <c r="K11071" s="224"/>
      <c r="L11071" s="224"/>
      <c r="M11071" s="224"/>
      <c r="N11071" s="224"/>
      <c r="O11071" s="224"/>
    </row>
    <row r="11072" spans="4:15" ht="12.75" customHeight="1" x14ac:dyDescent="0.3">
      <c r="D11072" s="90"/>
      <c r="E11072" s="90"/>
      <c r="F11072" s="4"/>
      <c r="K11072" s="224"/>
      <c r="L11072" s="224"/>
      <c r="M11072" s="224"/>
      <c r="N11072" s="224"/>
      <c r="O11072" s="224"/>
    </row>
    <row r="11073" spans="4:15" ht="12.75" customHeight="1" x14ac:dyDescent="0.3">
      <c r="D11073" s="90"/>
      <c r="E11073" s="90"/>
      <c r="F11073" s="4"/>
      <c r="K11073" s="224"/>
      <c r="L11073" s="224"/>
      <c r="M11073" s="224"/>
      <c r="N11073" s="224"/>
      <c r="O11073" s="224"/>
    </row>
    <row r="11074" spans="4:15" ht="12.75" customHeight="1" x14ac:dyDescent="0.3">
      <c r="D11074" s="90"/>
      <c r="E11074" s="90"/>
      <c r="F11074" s="4"/>
      <c r="K11074" s="224"/>
      <c r="L11074" s="224"/>
      <c r="M11074" s="224"/>
      <c r="N11074" s="224"/>
      <c r="O11074" s="224"/>
    </row>
    <row r="11075" spans="4:15" ht="12.75" customHeight="1" x14ac:dyDescent="0.3">
      <c r="D11075" s="90"/>
      <c r="E11075" s="90"/>
      <c r="F11075" s="4"/>
      <c r="K11075" s="224"/>
      <c r="L11075" s="224"/>
      <c r="M11075" s="224"/>
      <c r="N11075" s="224"/>
      <c r="O11075" s="224"/>
    </row>
    <row r="11076" spans="4:15" ht="12.75" customHeight="1" x14ac:dyDescent="0.3">
      <c r="D11076" s="90"/>
      <c r="E11076" s="90"/>
      <c r="F11076" s="4"/>
      <c r="K11076" s="224"/>
      <c r="L11076" s="224"/>
      <c r="M11076" s="224"/>
      <c r="N11076" s="224"/>
      <c r="O11076" s="224"/>
    </row>
    <row r="11077" spans="4:15" ht="12.75" customHeight="1" x14ac:dyDescent="0.3">
      <c r="D11077" s="90"/>
      <c r="E11077" s="90"/>
      <c r="F11077" s="4"/>
      <c r="K11077" s="224"/>
      <c r="L11077" s="224"/>
      <c r="M11077" s="224"/>
      <c r="N11077" s="224"/>
      <c r="O11077" s="224"/>
    </row>
    <row r="11078" spans="4:15" ht="12.75" customHeight="1" x14ac:dyDescent="0.3">
      <c r="D11078" s="90"/>
      <c r="E11078" s="90"/>
      <c r="F11078" s="4"/>
      <c r="K11078" s="224"/>
      <c r="L11078" s="224"/>
      <c r="M11078" s="224"/>
      <c r="N11078" s="224"/>
      <c r="O11078" s="224"/>
    </row>
    <row r="11079" spans="4:15" ht="12.75" customHeight="1" x14ac:dyDescent="0.3">
      <c r="D11079" s="90"/>
      <c r="E11079" s="90"/>
      <c r="F11079" s="4"/>
      <c r="K11079" s="224"/>
      <c r="L11079" s="224"/>
      <c r="M11079" s="224"/>
      <c r="N11079" s="224"/>
      <c r="O11079" s="224"/>
    </row>
    <row r="11080" spans="4:15" ht="12.75" customHeight="1" x14ac:dyDescent="0.3">
      <c r="D11080" s="90"/>
      <c r="E11080" s="90"/>
      <c r="F11080" s="4"/>
      <c r="K11080" s="224"/>
      <c r="L11080" s="224"/>
      <c r="M11080" s="224"/>
      <c r="N11080" s="224"/>
      <c r="O11080" s="224"/>
    </row>
    <row r="11081" spans="4:15" ht="12.75" customHeight="1" x14ac:dyDescent="0.3">
      <c r="D11081" s="90"/>
      <c r="E11081" s="90"/>
      <c r="F11081" s="4"/>
      <c r="K11081" s="224"/>
      <c r="L11081" s="224"/>
      <c r="M11081" s="224"/>
      <c r="N11081" s="224"/>
      <c r="O11081" s="224"/>
    </row>
    <row r="11082" spans="4:15" ht="12.75" customHeight="1" x14ac:dyDescent="0.3">
      <c r="D11082" s="90"/>
      <c r="E11082" s="90"/>
      <c r="F11082" s="4"/>
      <c r="K11082" s="224"/>
      <c r="L11082" s="224"/>
      <c r="M11082" s="224"/>
      <c r="N11082" s="224"/>
      <c r="O11082" s="224"/>
    </row>
    <row r="11083" spans="4:15" ht="12.75" customHeight="1" x14ac:dyDescent="0.3">
      <c r="D11083" s="90"/>
      <c r="E11083" s="90"/>
      <c r="F11083" s="4"/>
      <c r="K11083" s="224"/>
      <c r="L11083" s="224"/>
      <c r="M11083" s="224"/>
      <c r="N11083" s="224"/>
      <c r="O11083" s="224"/>
    </row>
    <row r="11084" spans="4:15" ht="12.75" customHeight="1" x14ac:dyDescent="0.3">
      <c r="D11084" s="90"/>
      <c r="E11084" s="90"/>
      <c r="F11084" s="4"/>
      <c r="K11084" s="224"/>
      <c r="L11084" s="224"/>
      <c r="M11084" s="224"/>
      <c r="N11084" s="224"/>
      <c r="O11084" s="224"/>
    </row>
    <row r="11085" spans="4:15" ht="12.75" customHeight="1" x14ac:dyDescent="0.3">
      <c r="D11085" s="90"/>
      <c r="E11085" s="90"/>
      <c r="F11085" s="4"/>
      <c r="K11085" s="224"/>
      <c r="L11085" s="224"/>
      <c r="M11085" s="224"/>
      <c r="N11085" s="224"/>
      <c r="O11085" s="224"/>
    </row>
    <row r="11086" spans="4:15" ht="12.75" customHeight="1" x14ac:dyDescent="0.3">
      <c r="D11086" s="90"/>
      <c r="E11086" s="90"/>
      <c r="F11086" s="4"/>
      <c r="K11086" s="224"/>
      <c r="L11086" s="224"/>
      <c r="M11086" s="224"/>
      <c r="N11086" s="224"/>
      <c r="O11086" s="224"/>
    </row>
    <row r="11087" spans="4:15" ht="12.75" customHeight="1" x14ac:dyDescent="0.3">
      <c r="D11087" s="90"/>
      <c r="E11087" s="90"/>
      <c r="F11087" s="4"/>
      <c r="K11087" s="224"/>
      <c r="L11087" s="224"/>
      <c r="M11087" s="224"/>
      <c r="N11087" s="224"/>
      <c r="O11087" s="224"/>
    </row>
    <row r="11088" spans="4:15" ht="12.75" customHeight="1" x14ac:dyDescent="0.3">
      <c r="D11088" s="90"/>
      <c r="E11088" s="90"/>
      <c r="F11088" s="4"/>
      <c r="K11088" s="224"/>
      <c r="L11088" s="224"/>
      <c r="M11088" s="224"/>
      <c r="N11088" s="224"/>
      <c r="O11088" s="224"/>
    </row>
    <row r="11089" spans="4:15" ht="12.75" customHeight="1" x14ac:dyDescent="0.3">
      <c r="D11089" s="90"/>
      <c r="E11089" s="90"/>
      <c r="F11089" s="4"/>
      <c r="K11089" s="224"/>
      <c r="L11089" s="224"/>
      <c r="M11089" s="224"/>
      <c r="N11089" s="224"/>
      <c r="O11089" s="224"/>
    </row>
    <row r="11090" spans="4:15" ht="12.75" customHeight="1" x14ac:dyDescent="0.3">
      <c r="D11090" s="90"/>
      <c r="E11090" s="90"/>
      <c r="F11090" s="4"/>
      <c r="K11090" s="224"/>
      <c r="L11090" s="224"/>
      <c r="M11090" s="224"/>
      <c r="N11090" s="224"/>
      <c r="O11090" s="224"/>
    </row>
    <row r="11091" spans="4:15" ht="12.75" customHeight="1" x14ac:dyDescent="0.3">
      <c r="D11091" s="90"/>
      <c r="E11091" s="90"/>
      <c r="F11091" s="4"/>
      <c r="K11091" s="224"/>
      <c r="L11091" s="224"/>
      <c r="M11091" s="224"/>
      <c r="N11091" s="224"/>
      <c r="O11091" s="224"/>
    </row>
    <row r="11092" spans="4:15" ht="12.75" customHeight="1" x14ac:dyDescent="0.3">
      <c r="D11092" s="90"/>
      <c r="E11092" s="90"/>
      <c r="F11092" s="4"/>
      <c r="K11092" s="224"/>
      <c r="L11092" s="224"/>
      <c r="M11092" s="224"/>
      <c r="N11092" s="224"/>
      <c r="O11092" s="224"/>
    </row>
    <row r="11093" spans="4:15" ht="12.75" customHeight="1" x14ac:dyDescent="0.3">
      <c r="D11093" s="90"/>
      <c r="E11093" s="90"/>
      <c r="F11093" s="4"/>
      <c r="K11093" s="224"/>
      <c r="L11093" s="224"/>
      <c r="M11093" s="224"/>
      <c r="N11093" s="224"/>
      <c r="O11093" s="224"/>
    </row>
    <row r="11094" spans="4:15" ht="12.75" customHeight="1" x14ac:dyDescent="0.3">
      <c r="D11094" s="90"/>
      <c r="E11094" s="90"/>
      <c r="F11094" s="4"/>
      <c r="K11094" s="224"/>
      <c r="L11094" s="224"/>
      <c r="M11094" s="224"/>
      <c r="N11094" s="224"/>
      <c r="O11094" s="224"/>
    </row>
    <row r="11095" spans="4:15" ht="12.75" customHeight="1" x14ac:dyDescent="0.3">
      <c r="D11095" s="90"/>
      <c r="E11095" s="90"/>
      <c r="F11095" s="4"/>
      <c r="K11095" s="224"/>
      <c r="L11095" s="224"/>
      <c r="M11095" s="224"/>
      <c r="N11095" s="224"/>
      <c r="O11095" s="224"/>
    </row>
    <row r="11096" spans="4:15" ht="12.75" customHeight="1" x14ac:dyDescent="0.3">
      <c r="D11096" s="90"/>
      <c r="E11096" s="90"/>
      <c r="F11096" s="4"/>
      <c r="K11096" s="224"/>
      <c r="L11096" s="224"/>
      <c r="M11096" s="224"/>
      <c r="N11096" s="224"/>
      <c r="O11096" s="224"/>
    </row>
    <row r="11097" spans="4:15" ht="12.75" customHeight="1" x14ac:dyDescent="0.3">
      <c r="D11097" s="90"/>
      <c r="E11097" s="90"/>
      <c r="F11097" s="4"/>
      <c r="K11097" s="224"/>
      <c r="L11097" s="224"/>
      <c r="M11097" s="224"/>
      <c r="N11097" s="224"/>
      <c r="O11097" s="224"/>
    </row>
    <row r="11098" spans="4:15" ht="12.75" customHeight="1" x14ac:dyDescent="0.3">
      <c r="D11098" s="90"/>
      <c r="E11098" s="90"/>
      <c r="F11098" s="4"/>
      <c r="K11098" s="224"/>
      <c r="L11098" s="224"/>
      <c r="M11098" s="224"/>
      <c r="N11098" s="224"/>
      <c r="O11098" s="224"/>
    </row>
    <row r="11099" spans="4:15" ht="12.75" customHeight="1" x14ac:dyDescent="0.3">
      <c r="D11099" s="90"/>
      <c r="E11099" s="90"/>
      <c r="F11099" s="4"/>
      <c r="K11099" s="224"/>
      <c r="L11099" s="224"/>
      <c r="M11099" s="224"/>
      <c r="N11099" s="224"/>
      <c r="O11099" s="224"/>
    </row>
    <row r="11100" spans="4:15" ht="12.75" customHeight="1" x14ac:dyDescent="0.3">
      <c r="D11100" s="90"/>
      <c r="E11100" s="90"/>
      <c r="F11100" s="4"/>
      <c r="K11100" s="224"/>
      <c r="L11100" s="224"/>
      <c r="M11100" s="224"/>
      <c r="N11100" s="224"/>
      <c r="O11100" s="224"/>
    </row>
    <row r="11101" spans="4:15" ht="12.75" customHeight="1" x14ac:dyDescent="0.3">
      <c r="D11101" s="90"/>
      <c r="E11101" s="90"/>
      <c r="F11101" s="4"/>
      <c r="K11101" s="224"/>
      <c r="L11101" s="224"/>
      <c r="M11101" s="224"/>
      <c r="N11101" s="224"/>
      <c r="O11101" s="224"/>
    </row>
    <row r="11102" spans="4:15" ht="12.75" customHeight="1" x14ac:dyDescent="0.3">
      <c r="D11102" s="90"/>
      <c r="E11102" s="90"/>
      <c r="F11102" s="4"/>
      <c r="K11102" s="224"/>
      <c r="L11102" s="224"/>
      <c r="M11102" s="224"/>
      <c r="N11102" s="224"/>
      <c r="O11102" s="224"/>
    </row>
    <row r="11103" spans="4:15" ht="12.75" customHeight="1" x14ac:dyDescent="0.3">
      <c r="D11103" s="90"/>
      <c r="E11103" s="90"/>
      <c r="F11103" s="4"/>
      <c r="K11103" s="224"/>
      <c r="L11103" s="224"/>
      <c r="M11103" s="224"/>
      <c r="N11103" s="224"/>
      <c r="O11103" s="224"/>
    </row>
    <row r="11104" spans="4:15" ht="12.75" customHeight="1" x14ac:dyDescent="0.3">
      <c r="D11104" s="90"/>
      <c r="E11104" s="90"/>
      <c r="F11104" s="4"/>
      <c r="K11104" s="224"/>
      <c r="L11104" s="224"/>
      <c r="M11104" s="224"/>
      <c r="N11104" s="224"/>
      <c r="O11104" s="224"/>
    </row>
    <row r="11105" spans="4:15" ht="12.75" customHeight="1" x14ac:dyDescent="0.3">
      <c r="D11105" s="90"/>
      <c r="E11105" s="90"/>
      <c r="F11105" s="4"/>
      <c r="K11105" s="224"/>
      <c r="L11105" s="224"/>
      <c r="M11105" s="224"/>
      <c r="N11105" s="224"/>
      <c r="O11105" s="224"/>
    </row>
    <row r="11106" spans="4:15" ht="12.75" customHeight="1" x14ac:dyDescent="0.3">
      <c r="D11106" s="90"/>
      <c r="E11106" s="90"/>
      <c r="F11106" s="4"/>
      <c r="K11106" s="224"/>
      <c r="L11106" s="224"/>
      <c r="M11106" s="224"/>
      <c r="N11106" s="224"/>
      <c r="O11106" s="224"/>
    </row>
    <row r="11107" spans="4:15" ht="12.75" customHeight="1" x14ac:dyDescent="0.3">
      <c r="D11107" s="90"/>
      <c r="E11107" s="90"/>
      <c r="F11107" s="4"/>
      <c r="K11107" s="224"/>
      <c r="L11107" s="224"/>
      <c r="M11107" s="224"/>
      <c r="N11107" s="224"/>
      <c r="O11107" s="224"/>
    </row>
    <row r="11108" spans="4:15" ht="12.75" customHeight="1" x14ac:dyDescent="0.3">
      <c r="D11108" s="90"/>
      <c r="E11108" s="90"/>
      <c r="F11108" s="4"/>
      <c r="K11108" s="224"/>
      <c r="L11108" s="224"/>
      <c r="M11108" s="224"/>
      <c r="N11108" s="224"/>
      <c r="O11108" s="224"/>
    </row>
    <row r="11109" spans="4:15" ht="12.75" customHeight="1" x14ac:dyDescent="0.3">
      <c r="D11109" s="90"/>
      <c r="E11109" s="90"/>
      <c r="F11109" s="4"/>
      <c r="K11109" s="224"/>
      <c r="L11109" s="224"/>
      <c r="M11109" s="224"/>
      <c r="N11109" s="224"/>
      <c r="O11109" s="224"/>
    </row>
    <row r="11110" spans="4:15" ht="12.75" customHeight="1" x14ac:dyDescent="0.3">
      <c r="D11110" s="90"/>
      <c r="E11110" s="90"/>
      <c r="F11110" s="4"/>
      <c r="K11110" s="224"/>
      <c r="L11110" s="224"/>
      <c r="M11110" s="224"/>
      <c r="N11110" s="224"/>
      <c r="O11110" s="224"/>
    </row>
    <row r="11111" spans="4:15" ht="12.75" customHeight="1" x14ac:dyDescent="0.3">
      <c r="D11111" s="90"/>
      <c r="E11111" s="90"/>
      <c r="F11111" s="4"/>
      <c r="K11111" s="224"/>
      <c r="L11111" s="224"/>
      <c r="M11111" s="224"/>
      <c r="N11111" s="224"/>
      <c r="O11111" s="224"/>
    </row>
    <row r="11112" spans="4:15" ht="12.75" customHeight="1" x14ac:dyDescent="0.3">
      <c r="D11112" s="90"/>
      <c r="E11112" s="90"/>
      <c r="F11112" s="4"/>
      <c r="K11112" s="224"/>
      <c r="L11112" s="224"/>
      <c r="M11112" s="224"/>
      <c r="N11112" s="224"/>
      <c r="O11112" s="224"/>
    </row>
    <row r="11113" spans="4:15" ht="12.75" customHeight="1" x14ac:dyDescent="0.3">
      <c r="D11113" s="90"/>
      <c r="E11113" s="90"/>
      <c r="F11113" s="4"/>
      <c r="K11113" s="224"/>
      <c r="L11113" s="224"/>
      <c r="M11113" s="224"/>
      <c r="N11113" s="224"/>
      <c r="O11113" s="224"/>
    </row>
    <row r="11114" spans="4:15" ht="12.75" customHeight="1" x14ac:dyDescent="0.3">
      <c r="D11114" s="90"/>
      <c r="E11114" s="90"/>
      <c r="F11114" s="4"/>
      <c r="K11114" s="224"/>
      <c r="L11114" s="224"/>
      <c r="M11114" s="224"/>
      <c r="N11114" s="224"/>
      <c r="O11114" s="224"/>
    </row>
    <row r="11115" spans="4:15" ht="12.75" customHeight="1" x14ac:dyDescent="0.3">
      <c r="D11115" s="90"/>
      <c r="E11115" s="90"/>
      <c r="F11115" s="4"/>
      <c r="K11115" s="224"/>
      <c r="L11115" s="224"/>
      <c r="M11115" s="224"/>
      <c r="N11115" s="224"/>
      <c r="O11115" s="224"/>
    </row>
    <row r="11116" spans="4:15" ht="12.75" customHeight="1" x14ac:dyDescent="0.3">
      <c r="D11116" s="90"/>
      <c r="E11116" s="90"/>
      <c r="F11116" s="4"/>
      <c r="K11116" s="224"/>
      <c r="L11116" s="224"/>
      <c r="M11116" s="224"/>
      <c r="N11116" s="224"/>
      <c r="O11116" s="224"/>
    </row>
    <row r="11117" spans="4:15" ht="12.75" customHeight="1" x14ac:dyDescent="0.3">
      <c r="D11117" s="90"/>
      <c r="E11117" s="90"/>
      <c r="F11117" s="4"/>
      <c r="K11117" s="224"/>
      <c r="L11117" s="224"/>
      <c r="M11117" s="224"/>
      <c r="N11117" s="224"/>
      <c r="O11117" s="224"/>
    </row>
    <row r="11118" spans="4:15" ht="12.75" customHeight="1" x14ac:dyDescent="0.3">
      <c r="D11118" s="90"/>
      <c r="E11118" s="90"/>
      <c r="F11118" s="4"/>
      <c r="K11118" s="224"/>
      <c r="L11118" s="224"/>
      <c r="M11118" s="224"/>
      <c r="N11118" s="224"/>
      <c r="O11118" s="224"/>
    </row>
    <row r="11119" spans="4:15" ht="12.75" customHeight="1" x14ac:dyDescent="0.3">
      <c r="D11119" s="90"/>
      <c r="E11119" s="90"/>
      <c r="F11119" s="4"/>
      <c r="K11119" s="224"/>
      <c r="L11119" s="224"/>
      <c r="M11119" s="224"/>
      <c r="N11119" s="224"/>
      <c r="O11119" s="224"/>
    </row>
    <row r="11120" spans="4:15" ht="12.75" customHeight="1" x14ac:dyDescent="0.3">
      <c r="D11120" s="90"/>
      <c r="E11120" s="90"/>
      <c r="F11120" s="4"/>
      <c r="K11120" s="224"/>
      <c r="L11120" s="224"/>
      <c r="M11120" s="224"/>
      <c r="N11120" s="224"/>
      <c r="O11120" s="224"/>
    </row>
    <row r="11121" spans="4:15" ht="12.75" customHeight="1" x14ac:dyDescent="0.3">
      <c r="D11121" s="90"/>
      <c r="E11121" s="90"/>
      <c r="F11121" s="4"/>
      <c r="K11121" s="224"/>
      <c r="L11121" s="224"/>
      <c r="M11121" s="224"/>
      <c r="N11121" s="224"/>
      <c r="O11121" s="224"/>
    </row>
    <row r="11122" spans="4:15" ht="12.75" customHeight="1" x14ac:dyDescent="0.3">
      <c r="D11122" s="90"/>
      <c r="E11122" s="90"/>
      <c r="F11122" s="4"/>
      <c r="K11122" s="224"/>
      <c r="L11122" s="224"/>
      <c r="M11122" s="224"/>
      <c r="N11122" s="224"/>
      <c r="O11122" s="224"/>
    </row>
    <row r="11123" spans="4:15" ht="12.75" customHeight="1" x14ac:dyDescent="0.3">
      <c r="D11123" s="90"/>
      <c r="E11123" s="90"/>
      <c r="F11123" s="4"/>
      <c r="K11123" s="224"/>
      <c r="L11123" s="224"/>
      <c r="M11123" s="224"/>
      <c r="N11123" s="224"/>
      <c r="O11123" s="224"/>
    </row>
    <row r="11124" spans="4:15" ht="12.75" customHeight="1" x14ac:dyDescent="0.3">
      <c r="D11124" s="90"/>
      <c r="E11124" s="90"/>
      <c r="F11124" s="4"/>
      <c r="K11124" s="224"/>
      <c r="L11124" s="224"/>
      <c r="M11124" s="224"/>
      <c r="N11124" s="224"/>
      <c r="O11124" s="224"/>
    </row>
    <row r="11125" spans="4:15" ht="12.75" customHeight="1" x14ac:dyDescent="0.3">
      <c r="D11125" s="90"/>
      <c r="E11125" s="90"/>
      <c r="F11125" s="4"/>
      <c r="K11125" s="224"/>
      <c r="L11125" s="224"/>
      <c r="M11125" s="224"/>
      <c r="N11125" s="224"/>
      <c r="O11125" s="224"/>
    </row>
    <row r="11126" spans="4:15" ht="12.75" customHeight="1" x14ac:dyDescent="0.3">
      <c r="D11126" s="90"/>
      <c r="E11126" s="90"/>
      <c r="F11126" s="4"/>
      <c r="K11126" s="224"/>
      <c r="L11126" s="224"/>
      <c r="M11126" s="224"/>
      <c r="N11126" s="224"/>
      <c r="O11126" s="224"/>
    </row>
    <row r="11127" spans="4:15" ht="12.75" customHeight="1" x14ac:dyDescent="0.3">
      <c r="D11127" s="90"/>
      <c r="E11127" s="90"/>
      <c r="F11127" s="4"/>
      <c r="K11127" s="224"/>
      <c r="L11127" s="224"/>
      <c r="M11127" s="224"/>
      <c r="N11127" s="224"/>
      <c r="O11127" s="224"/>
    </row>
    <row r="11128" spans="4:15" ht="12.75" customHeight="1" x14ac:dyDescent="0.3">
      <c r="D11128" s="90"/>
      <c r="E11128" s="90"/>
      <c r="F11128" s="4"/>
      <c r="K11128" s="224"/>
      <c r="L11128" s="224"/>
      <c r="M11128" s="224"/>
      <c r="N11128" s="224"/>
      <c r="O11128" s="224"/>
    </row>
    <row r="11129" spans="4:15" ht="12.75" customHeight="1" x14ac:dyDescent="0.3">
      <c r="D11129" s="90"/>
      <c r="E11129" s="90"/>
      <c r="F11129" s="4"/>
      <c r="K11129" s="224"/>
      <c r="L11129" s="224"/>
      <c r="M11129" s="224"/>
      <c r="N11129" s="224"/>
      <c r="O11129" s="224"/>
    </row>
    <row r="11130" spans="4:15" ht="12.75" customHeight="1" x14ac:dyDescent="0.3">
      <c r="D11130" s="90"/>
      <c r="E11130" s="90"/>
      <c r="F11130" s="4"/>
      <c r="K11130" s="224"/>
      <c r="L11130" s="224"/>
      <c r="M11130" s="224"/>
      <c r="N11130" s="224"/>
      <c r="O11130" s="224"/>
    </row>
    <row r="11131" spans="4:15" ht="12.75" customHeight="1" x14ac:dyDescent="0.3">
      <c r="D11131" s="90"/>
      <c r="E11131" s="90"/>
      <c r="F11131" s="4"/>
      <c r="K11131" s="224"/>
      <c r="L11131" s="224"/>
      <c r="M11131" s="224"/>
      <c r="N11131" s="224"/>
      <c r="O11131" s="224"/>
    </row>
    <row r="11132" spans="4:15" ht="12.75" customHeight="1" x14ac:dyDescent="0.3">
      <c r="D11132" s="90"/>
      <c r="E11132" s="90"/>
      <c r="F11132" s="4"/>
      <c r="K11132" s="224"/>
      <c r="L11132" s="224"/>
      <c r="M11132" s="224"/>
      <c r="N11132" s="224"/>
      <c r="O11132" s="224"/>
    </row>
    <row r="11133" spans="4:15" ht="12.75" customHeight="1" x14ac:dyDescent="0.3">
      <c r="D11133" s="90"/>
      <c r="E11133" s="90"/>
      <c r="F11133" s="4"/>
      <c r="K11133" s="224"/>
      <c r="L11133" s="224"/>
      <c r="M11133" s="224"/>
      <c r="N11133" s="224"/>
      <c r="O11133" s="224"/>
    </row>
    <row r="11134" spans="4:15" ht="12.75" customHeight="1" x14ac:dyDescent="0.3">
      <c r="D11134" s="90"/>
      <c r="E11134" s="90"/>
      <c r="F11134" s="4"/>
      <c r="K11134" s="224"/>
      <c r="L11134" s="224"/>
      <c r="M11134" s="224"/>
      <c r="N11134" s="224"/>
      <c r="O11134" s="224"/>
    </row>
    <row r="11135" spans="4:15" ht="12.75" customHeight="1" x14ac:dyDescent="0.3">
      <c r="D11135" s="90"/>
      <c r="E11135" s="90"/>
      <c r="F11135" s="4"/>
      <c r="K11135" s="224"/>
      <c r="L11135" s="224"/>
      <c r="M11135" s="224"/>
      <c r="N11135" s="224"/>
      <c r="O11135" s="224"/>
    </row>
    <row r="11136" spans="4:15" ht="12.75" customHeight="1" x14ac:dyDescent="0.3">
      <c r="D11136" s="90"/>
      <c r="E11136" s="90"/>
      <c r="F11136" s="4"/>
      <c r="K11136" s="224"/>
      <c r="L11136" s="224"/>
      <c r="M11136" s="224"/>
      <c r="N11136" s="224"/>
      <c r="O11136" s="224"/>
    </row>
    <row r="11137" spans="4:15" ht="12.75" customHeight="1" x14ac:dyDescent="0.3">
      <c r="D11137" s="90"/>
      <c r="E11137" s="90"/>
      <c r="F11137" s="4"/>
      <c r="K11137" s="224"/>
      <c r="L11137" s="224"/>
      <c r="M11137" s="224"/>
      <c r="N11137" s="224"/>
      <c r="O11137" s="224"/>
    </row>
    <row r="11138" spans="4:15" ht="12.75" customHeight="1" x14ac:dyDescent="0.3">
      <c r="D11138" s="90"/>
      <c r="E11138" s="90"/>
      <c r="F11138" s="4"/>
      <c r="K11138" s="224"/>
      <c r="L11138" s="224"/>
      <c r="M11138" s="224"/>
      <c r="N11138" s="224"/>
      <c r="O11138" s="224"/>
    </row>
    <row r="11139" spans="4:15" ht="12.75" customHeight="1" x14ac:dyDescent="0.3">
      <c r="D11139" s="90"/>
      <c r="E11139" s="90"/>
      <c r="F11139" s="4"/>
      <c r="K11139" s="224"/>
      <c r="L11139" s="224"/>
      <c r="M11139" s="224"/>
      <c r="N11139" s="224"/>
      <c r="O11139" s="224"/>
    </row>
    <row r="11140" spans="4:15" ht="12.75" customHeight="1" x14ac:dyDescent="0.3">
      <c r="D11140" s="90"/>
      <c r="E11140" s="90"/>
      <c r="F11140" s="4"/>
      <c r="K11140" s="224"/>
      <c r="L11140" s="224"/>
      <c r="M11140" s="224"/>
      <c r="N11140" s="224"/>
      <c r="O11140" s="224"/>
    </row>
    <row r="11141" spans="4:15" ht="12.75" customHeight="1" x14ac:dyDescent="0.3">
      <c r="D11141" s="90"/>
      <c r="E11141" s="90"/>
      <c r="F11141" s="4"/>
      <c r="K11141" s="224"/>
      <c r="L11141" s="224"/>
      <c r="M11141" s="224"/>
      <c r="N11141" s="224"/>
      <c r="O11141" s="224"/>
    </row>
    <row r="11142" spans="4:15" ht="12.75" customHeight="1" x14ac:dyDescent="0.3">
      <c r="D11142" s="90"/>
      <c r="E11142" s="90"/>
      <c r="F11142" s="4"/>
      <c r="K11142" s="224"/>
      <c r="L11142" s="224"/>
      <c r="M11142" s="224"/>
      <c r="N11142" s="224"/>
      <c r="O11142" s="224"/>
    </row>
    <row r="11143" spans="4:15" ht="12.75" customHeight="1" x14ac:dyDescent="0.3">
      <c r="D11143" s="90"/>
      <c r="E11143" s="90"/>
      <c r="F11143" s="4"/>
      <c r="K11143" s="224"/>
      <c r="L11143" s="224"/>
      <c r="M11143" s="224"/>
      <c r="N11143" s="224"/>
      <c r="O11143" s="224"/>
    </row>
    <row r="11144" spans="4:15" ht="12.75" customHeight="1" x14ac:dyDescent="0.3">
      <c r="D11144" s="90"/>
      <c r="E11144" s="90"/>
      <c r="F11144" s="4"/>
      <c r="K11144" s="224"/>
      <c r="L11144" s="224"/>
      <c r="M11144" s="224"/>
      <c r="N11144" s="224"/>
      <c r="O11144" s="224"/>
    </row>
    <row r="11145" spans="4:15" ht="12.75" customHeight="1" x14ac:dyDescent="0.3">
      <c r="D11145" s="90"/>
      <c r="E11145" s="90"/>
      <c r="F11145" s="4"/>
      <c r="K11145" s="224"/>
      <c r="L11145" s="224"/>
      <c r="M11145" s="224"/>
      <c r="N11145" s="224"/>
      <c r="O11145" s="224"/>
    </row>
    <row r="11146" spans="4:15" ht="12.75" customHeight="1" x14ac:dyDescent="0.3">
      <c r="D11146" s="90"/>
      <c r="E11146" s="90"/>
      <c r="F11146" s="4"/>
      <c r="K11146" s="224"/>
      <c r="L11146" s="224"/>
      <c r="M11146" s="224"/>
      <c r="N11146" s="224"/>
      <c r="O11146" s="224"/>
    </row>
    <row r="11147" spans="4:15" ht="12.75" customHeight="1" x14ac:dyDescent="0.3">
      <c r="D11147" s="90"/>
      <c r="E11147" s="90"/>
      <c r="F11147" s="4"/>
      <c r="K11147" s="224"/>
      <c r="L11147" s="224"/>
      <c r="M11147" s="224"/>
      <c r="N11147" s="224"/>
      <c r="O11147" s="224"/>
    </row>
    <row r="11148" spans="4:15" ht="12.75" customHeight="1" x14ac:dyDescent="0.3">
      <c r="D11148" s="90"/>
      <c r="E11148" s="90"/>
      <c r="F11148" s="4"/>
      <c r="K11148" s="224"/>
      <c r="L11148" s="224"/>
      <c r="M11148" s="224"/>
      <c r="N11148" s="224"/>
      <c r="O11148" s="224"/>
    </row>
    <row r="11149" spans="4:15" ht="12.75" customHeight="1" x14ac:dyDescent="0.3">
      <c r="D11149" s="90"/>
      <c r="E11149" s="90"/>
      <c r="F11149" s="4"/>
      <c r="K11149" s="224"/>
      <c r="L11149" s="224"/>
      <c r="M11149" s="224"/>
      <c r="N11149" s="224"/>
      <c r="O11149" s="224"/>
    </row>
    <row r="11150" spans="4:15" ht="12.75" customHeight="1" x14ac:dyDescent="0.3">
      <c r="D11150" s="90"/>
      <c r="E11150" s="90"/>
      <c r="F11150" s="4"/>
      <c r="K11150" s="224"/>
      <c r="L11150" s="224"/>
      <c r="M11150" s="224"/>
      <c r="N11150" s="224"/>
      <c r="O11150" s="224"/>
    </row>
    <row r="11151" spans="4:15" ht="12.75" customHeight="1" x14ac:dyDescent="0.3">
      <c r="D11151" s="90"/>
      <c r="E11151" s="90"/>
      <c r="F11151" s="4"/>
      <c r="K11151" s="224"/>
      <c r="L11151" s="224"/>
      <c r="M11151" s="224"/>
      <c r="N11151" s="224"/>
      <c r="O11151" s="224"/>
    </row>
    <row r="11152" spans="4:15" ht="12.75" customHeight="1" x14ac:dyDescent="0.3">
      <c r="D11152" s="90"/>
      <c r="E11152" s="90"/>
      <c r="F11152" s="4"/>
      <c r="K11152" s="224"/>
      <c r="L11152" s="224"/>
      <c r="M11152" s="224"/>
      <c r="N11152" s="224"/>
      <c r="O11152" s="224"/>
    </row>
    <row r="11153" spans="4:15" ht="12.75" customHeight="1" x14ac:dyDescent="0.3">
      <c r="D11153" s="90"/>
      <c r="E11153" s="90"/>
      <c r="F11153" s="4"/>
      <c r="K11153" s="224"/>
      <c r="L11153" s="224"/>
      <c r="M11153" s="224"/>
      <c r="N11153" s="224"/>
      <c r="O11153" s="224"/>
    </row>
    <row r="11154" spans="4:15" ht="12.75" customHeight="1" x14ac:dyDescent="0.3">
      <c r="D11154" s="90"/>
      <c r="E11154" s="90"/>
      <c r="F11154" s="4"/>
      <c r="K11154" s="224"/>
      <c r="L11154" s="224"/>
      <c r="M11154" s="224"/>
      <c r="N11154" s="224"/>
      <c r="O11154" s="224"/>
    </row>
    <row r="11155" spans="4:15" ht="12.75" customHeight="1" x14ac:dyDescent="0.3">
      <c r="D11155" s="90"/>
      <c r="E11155" s="90"/>
      <c r="F11155" s="4"/>
      <c r="K11155" s="224"/>
      <c r="L11155" s="224"/>
      <c r="M11155" s="224"/>
      <c r="N11155" s="224"/>
      <c r="O11155" s="224"/>
    </row>
    <row r="11156" spans="4:15" ht="12.75" customHeight="1" x14ac:dyDescent="0.3">
      <c r="D11156" s="90"/>
      <c r="E11156" s="90"/>
      <c r="F11156" s="4"/>
      <c r="K11156" s="224"/>
      <c r="L11156" s="224"/>
      <c r="M11156" s="224"/>
      <c r="N11156" s="224"/>
      <c r="O11156" s="224"/>
    </row>
    <row r="11157" spans="4:15" ht="12.75" customHeight="1" x14ac:dyDescent="0.3">
      <c r="D11157" s="90"/>
      <c r="E11157" s="90"/>
      <c r="F11157" s="4"/>
      <c r="K11157" s="224"/>
      <c r="L11157" s="224"/>
      <c r="M11157" s="224"/>
      <c r="N11157" s="224"/>
      <c r="O11157" s="224"/>
    </row>
    <row r="11158" spans="4:15" ht="12.75" customHeight="1" x14ac:dyDescent="0.3">
      <c r="D11158" s="90"/>
      <c r="E11158" s="90"/>
      <c r="F11158" s="4"/>
      <c r="K11158" s="224"/>
      <c r="L11158" s="224"/>
      <c r="M11158" s="224"/>
      <c r="N11158" s="224"/>
      <c r="O11158" s="224"/>
    </row>
    <row r="11159" spans="4:15" ht="12.75" customHeight="1" x14ac:dyDescent="0.3">
      <c r="D11159" s="90"/>
      <c r="E11159" s="90"/>
      <c r="F11159" s="4"/>
      <c r="K11159" s="224"/>
      <c r="L11159" s="224"/>
      <c r="M11159" s="224"/>
      <c r="N11159" s="224"/>
      <c r="O11159" s="224"/>
    </row>
    <row r="11160" spans="4:15" ht="12.75" customHeight="1" x14ac:dyDescent="0.3">
      <c r="D11160" s="90"/>
      <c r="E11160" s="90"/>
      <c r="F11160" s="4"/>
      <c r="K11160" s="224"/>
      <c r="L11160" s="224"/>
      <c r="M11160" s="224"/>
      <c r="N11160" s="224"/>
      <c r="O11160" s="224"/>
    </row>
    <row r="11161" spans="4:15" ht="12.75" customHeight="1" x14ac:dyDescent="0.3">
      <c r="D11161" s="90"/>
      <c r="E11161" s="90"/>
      <c r="F11161" s="4"/>
      <c r="K11161" s="224"/>
      <c r="L11161" s="224"/>
      <c r="M11161" s="224"/>
      <c r="N11161" s="224"/>
      <c r="O11161" s="224"/>
    </row>
    <row r="11162" spans="4:15" ht="12.75" customHeight="1" x14ac:dyDescent="0.3">
      <c r="D11162" s="90"/>
      <c r="E11162" s="90"/>
      <c r="F11162" s="4"/>
      <c r="K11162" s="224"/>
      <c r="L11162" s="224"/>
      <c r="M11162" s="224"/>
      <c r="N11162" s="224"/>
      <c r="O11162" s="224"/>
    </row>
    <row r="11163" spans="4:15" ht="12.75" customHeight="1" x14ac:dyDescent="0.3">
      <c r="D11163" s="90"/>
      <c r="E11163" s="90"/>
      <c r="F11163" s="4"/>
      <c r="K11163" s="224"/>
      <c r="L11163" s="224"/>
      <c r="M11163" s="224"/>
      <c r="N11163" s="224"/>
      <c r="O11163" s="224"/>
    </row>
    <row r="11164" spans="4:15" ht="12.75" customHeight="1" x14ac:dyDescent="0.3">
      <c r="D11164" s="90"/>
      <c r="E11164" s="90"/>
      <c r="F11164" s="4"/>
      <c r="K11164" s="224"/>
      <c r="L11164" s="224"/>
      <c r="M11164" s="224"/>
      <c r="N11164" s="224"/>
      <c r="O11164" s="224"/>
    </row>
    <row r="11165" spans="4:15" ht="12.75" customHeight="1" x14ac:dyDescent="0.3">
      <c r="D11165" s="90"/>
      <c r="E11165" s="90"/>
      <c r="F11165" s="4"/>
      <c r="K11165" s="224"/>
      <c r="L11165" s="224"/>
      <c r="M11165" s="224"/>
      <c r="N11165" s="224"/>
      <c r="O11165" s="224"/>
    </row>
    <row r="11166" spans="4:15" ht="12.75" customHeight="1" x14ac:dyDescent="0.3">
      <c r="D11166" s="90"/>
      <c r="E11166" s="90"/>
      <c r="F11166" s="4"/>
      <c r="K11166" s="224"/>
      <c r="L11166" s="224"/>
      <c r="M11166" s="224"/>
      <c r="N11166" s="224"/>
      <c r="O11166" s="224"/>
    </row>
    <row r="11167" spans="4:15" ht="12.75" customHeight="1" x14ac:dyDescent="0.3">
      <c r="D11167" s="90"/>
      <c r="E11167" s="90"/>
      <c r="F11167" s="4"/>
      <c r="K11167" s="224"/>
      <c r="L11167" s="224"/>
      <c r="M11167" s="224"/>
      <c r="N11167" s="224"/>
      <c r="O11167" s="224"/>
    </row>
    <row r="11168" spans="4:15" ht="12.75" customHeight="1" x14ac:dyDescent="0.3">
      <c r="D11168" s="90"/>
      <c r="E11168" s="90"/>
      <c r="F11168" s="4"/>
      <c r="K11168" s="224"/>
      <c r="L11168" s="224"/>
      <c r="M11168" s="224"/>
      <c r="N11168" s="224"/>
      <c r="O11168" s="224"/>
    </row>
    <row r="11169" spans="4:15" ht="12.75" customHeight="1" x14ac:dyDescent="0.3">
      <c r="D11169" s="90"/>
      <c r="E11169" s="90"/>
      <c r="F11169" s="4"/>
      <c r="K11169" s="224"/>
      <c r="L11169" s="224"/>
      <c r="M11169" s="224"/>
      <c r="N11169" s="224"/>
      <c r="O11169" s="224"/>
    </row>
    <row r="11170" spans="4:15" ht="12.75" customHeight="1" x14ac:dyDescent="0.3">
      <c r="D11170" s="90"/>
      <c r="E11170" s="90"/>
      <c r="F11170" s="4"/>
      <c r="K11170" s="224"/>
      <c r="L11170" s="224"/>
      <c r="M11170" s="224"/>
      <c r="N11170" s="224"/>
      <c r="O11170" s="224"/>
    </row>
    <row r="11171" spans="4:15" ht="12.75" customHeight="1" x14ac:dyDescent="0.3">
      <c r="D11171" s="90"/>
      <c r="E11171" s="90"/>
      <c r="F11171" s="4"/>
      <c r="K11171" s="224"/>
      <c r="L11171" s="224"/>
      <c r="M11171" s="224"/>
      <c r="N11171" s="224"/>
      <c r="O11171" s="224"/>
    </row>
    <row r="11172" spans="4:15" ht="12.75" customHeight="1" x14ac:dyDescent="0.3">
      <c r="D11172" s="90"/>
      <c r="E11172" s="90"/>
      <c r="F11172" s="4"/>
      <c r="K11172" s="224"/>
      <c r="L11172" s="224"/>
      <c r="M11172" s="224"/>
      <c r="N11172" s="224"/>
      <c r="O11172" s="224"/>
    </row>
    <row r="11173" spans="4:15" ht="12.75" customHeight="1" x14ac:dyDescent="0.3">
      <c r="D11173" s="90"/>
      <c r="E11173" s="90"/>
      <c r="F11173" s="4"/>
      <c r="K11173" s="224"/>
      <c r="L11173" s="224"/>
      <c r="M11173" s="224"/>
      <c r="N11173" s="224"/>
      <c r="O11173" s="224"/>
    </row>
    <row r="11174" spans="4:15" ht="12.75" customHeight="1" x14ac:dyDescent="0.3">
      <c r="D11174" s="90"/>
      <c r="E11174" s="90"/>
      <c r="F11174" s="4"/>
      <c r="K11174" s="224"/>
      <c r="L11174" s="224"/>
      <c r="M11174" s="224"/>
      <c r="N11174" s="224"/>
      <c r="O11174" s="224"/>
    </row>
    <row r="11175" spans="4:15" ht="12.75" customHeight="1" x14ac:dyDescent="0.3">
      <c r="D11175" s="90"/>
      <c r="E11175" s="90"/>
      <c r="F11175" s="4"/>
      <c r="K11175" s="224"/>
      <c r="L11175" s="224"/>
      <c r="M11175" s="224"/>
      <c r="N11175" s="224"/>
      <c r="O11175" s="224"/>
    </row>
    <row r="11176" spans="4:15" ht="12.75" customHeight="1" x14ac:dyDescent="0.3">
      <c r="D11176" s="90"/>
      <c r="E11176" s="90"/>
      <c r="F11176" s="4"/>
      <c r="K11176" s="224"/>
      <c r="L11176" s="224"/>
      <c r="M11176" s="224"/>
      <c r="N11176" s="224"/>
      <c r="O11176" s="224"/>
    </row>
    <row r="11177" spans="4:15" ht="12.75" customHeight="1" x14ac:dyDescent="0.3">
      <c r="D11177" s="90"/>
      <c r="E11177" s="90"/>
      <c r="F11177" s="4"/>
      <c r="K11177" s="224"/>
      <c r="L11177" s="224"/>
      <c r="M11177" s="224"/>
      <c r="N11177" s="224"/>
      <c r="O11177" s="224"/>
    </row>
    <row r="11178" spans="4:15" ht="12.75" customHeight="1" x14ac:dyDescent="0.3">
      <c r="D11178" s="90"/>
      <c r="E11178" s="90"/>
      <c r="F11178" s="4"/>
      <c r="K11178" s="224"/>
      <c r="L11178" s="224"/>
      <c r="M11178" s="224"/>
      <c r="N11178" s="224"/>
      <c r="O11178" s="224"/>
    </row>
    <row r="11179" spans="4:15" ht="12.75" customHeight="1" x14ac:dyDescent="0.3">
      <c r="D11179" s="90"/>
      <c r="E11179" s="90"/>
      <c r="F11179" s="4"/>
      <c r="K11179" s="224"/>
      <c r="L11179" s="224"/>
      <c r="M11179" s="224"/>
      <c r="N11179" s="224"/>
      <c r="O11179" s="224"/>
    </row>
    <row r="11180" spans="4:15" ht="12.75" customHeight="1" x14ac:dyDescent="0.3">
      <c r="D11180" s="90"/>
      <c r="E11180" s="90"/>
      <c r="F11180" s="4"/>
      <c r="K11180" s="224"/>
      <c r="L11180" s="224"/>
      <c r="M11180" s="224"/>
      <c r="N11180" s="224"/>
      <c r="O11180" s="224"/>
    </row>
    <row r="11181" spans="4:15" ht="12.75" customHeight="1" x14ac:dyDescent="0.3">
      <c r="D11181" s="90"/>
      <c r="E11181" s="90"/>
      <c r="F11181" s="4"/>
      <c r="K11181" s="224"/>
      <c r="L11181" s="224"/>
      <c r="M11181" s="224"/>
      <c r="N11181" s="224"/>
      <c r="O11181" s="224"/>
    </row>
    <row r="11182" spans="4:15" ht="12.75" customHeight="1" x14ac:dyDescent="0.3">
      <c r="D11182" s="90"/>
      <c r="E11182" s="90"/>
      <c r="F11182" s="4"/>
      <c r="K11182" s="224"/>
      <c r="L11182" s="224"/>
      <c r="M11182" s="224"/>
      <c r="N11182" s="224"/>
      <c r="O11182" s="224"/>
    </row>
    <row r="11183" spans="4:15" ht="12.75" customHeight="1" x14ac:dyDescent="0.3">
      <c r="D11183" s="90"/>
      <c r="E11183" s="90"/>
      <c r="F11183" s="4"/>
      <c r="K11183" s="224"/>
      <c r="L11183" s="224"/>
      <c r="M11183" s="224"/>
      <c r="N11183" s="224"/>
      <c r="O11183" s="224"/>
    </row>
    <row r="11184" spans="4:15" ht="12.75" customHeight="1" x14ac:dyDescent="0.3">
      <c r="D11184" s="90"/>
      <c r="E11184" s="90"/>
      <c r="F11184" s="4"/>
      <c r="K11184" s="224"/>
      <c r="L11184" s="224"/>
      <c r="M11184" s="224"/>
      <c r="N11184" s="224"/>
      <c r="O11184" s="224"/>
    </row>
    <row r="11185" spans="4:15" ht="12.75" customHeight="1" x14ac:dyDescent="0.3">
      <c r="D11185" s="90"/>
      <c r="E11185" s="90"/>
      <c r="F11185" s="4"/>
      <c r="K11185" s="224"/>
      <c r="L11185" s="224"/>
      <c r="M11185" s="224"/>
      <c r="N11185" s="224"/>
      <c r="O11185" s="224"/>
    </row>
    <row r="11186" spans="4:15" ht="12.75" customHeight="1" x14ac:dyDescent="0.3">
      <c r="D11186" s="90"/>
      <c r="E11186" s="90"/>
      <c r="F11186" s="4"/>
      <c r="K11186" s="224"/>
      <c r="L11186" s="224"/>
      <c r="M11186" s="224"/>
      <c r="N11186" s="224"/>
      <c r="O11186" s="224"/>
    </row>
    <row r="11187" spans="4:15" ht="12.75" customHeight="1" x14ac:dyDescent="0.3">
      <c r="D11187" s="90"/>
      <c r="E11187" s="90"/>
      <c r="F11187" s="4"/>
      <c r="K11187" s="224"/>
      <c r="L11187" s="224"/>
      <c r="M11187" s="224"/>
      <c r="N11187" s="224"/>
      <c r="O11187" s="224"/>
    </row>
    <row r="11188" spans="4:15" ht="12.75" customHeight="1" x14ac:dyDescent="0.3">
      <c r="D11188" s="90"/>
      <c r="E11188" s="90"/>
      <c r="F11188" s="4"/>
      <c r="K11188" s="224"/>
      <c r="L11188" s="224"/>
      <c r="M11188" s="224"/>
      <c r="N11188" s="224"/>
      <c r="O11188" s="224"/>
    </row>
    <row r="11189" spans="4:15" ht="12.75" customHeight="1" x14ac:dyDescent="0.3">
      <c r="D11189" s="90"/>
      <c r="E11189" s="90"/>
      <c r="F11189" s="4"/>
      <c r="K11189" s="224"/>
      <c r="L11189" s="224"/>
      <c r="M11189" s="224"/>
      <c r="N11189" s="224"/>
      <c r="O11189" s="224"/>
    </row>
    <row r="11190" spans="4:15" ht="12.75" customHeight="1" x14ac:dyDescent="0.3">
      <c r="D11190" s="90"/>
      <c r="E11190" s="90"/>
      <c r="F11190" s="4"/>
      <c r="K11190" s="224"/>
      <c r="L11190" s="224"/>
      <c r="M11190" s="224"/>
      <c r="N11190" s="224"/>
      <c r="O11190" s="224"/>
    </row>
    <row r="11191" spans="4:15" ht="12.75" customHeight="1" x14ac:dyDescent="0.3">
      <c r="D11191" s="90"/>
      <c r="E11191" s="90"/>
      <c r="F11191" s="4"/>
      <c r="K11191" s="224"/>
      <c r="L11191" s="224"/>
      <c r="M11191" s="224"/>
      <c r="N11191" s="224"/>
      <c r="O11191" s="224"/>
    </row>
    <row r="11192" spans="4:15" ht="12.75" customHeight="1" x14ac:dyDescent="0.3">
      <c r="D11192" s="90"/>
      <c r="E11192" s="90"/>
      <c r="F11192" s="4"/>
      <c r="K11192" s="224"/>
      <c r="L11192" s="224"/>
      <c r="M11192" s="224"/>
      <c r="N11192" s="224"/>
      <c r="O11192" s="224"/>
    </row>
    <row r="11193" spans="4:15" ht="12.75" customHeight="1" x14ac:dyDescent="0.3">
      <c r="D11193" s="90"/>
      <c r="E11193" s="90"/>
      <c r="F11193" s="4"/>
      <c r="K11193" s="224"/>
      <c r="L11193" s="224"/>
      <c r="M11193" s="224"/>
      <c r="N11193" s="224"/>
      <c r="O11193" s="224"/>
    </row>
    <row r="11194" spans="4:15" ht="12.75" customHeight="1" x14ac:dyDescent="0.3">
      <c r="D11194" s="90"/>
      <c r="E11194" s="90"/>
      <c r="F11194" s="4"/>
      <c r="K11194" s="224"/>
      <c r="L11194" s="224"/>
      <c r="M11194" s="224"/>
      <c r="N11194" s="224"/>
      <c r="O11194" s="224"/>
    </row>
    <row r="11195" spans="4:15" ht="12.75" customHeight="1" x14ac:dyDescent="0.3">
      <c r="D11195" s="90"/>
      <c r="E11195" s="90"/>
      <c r="F11195" s="4"/>
      <c r="K11195" s="224"/>
      <c r="L11195" s="224"/>
      <c r="M11195" s="224"/>
      <c r="N11195" s="224"/>
      <c r="O11195" s="224"/>
    </row>
    <row r="11196" spans="4:15" ht="12.75" customHeight="1" x14ac:dyDescent="0.3">
      <c r="D11196" s="90"/>
      <c r="E11196" s="90"/>
      <c r="F11196" s="4"/>
      <c r="K11196" s="224"/>
      <c r="L11196" s="224"/>
      <c r="M11196" s="224"/>
      <c r="N11196" s="224"/>
      <c r="O11196" s="224"/>
    </row>
    <row r="11197" spans="4:15" ht="12.75" customHeight="1" x14ac:dyDescent="0.3">
      <c r="D11197" s="90"/>
      <c r="E11197" s="90"/>
      <c r="F11197" s="4"/>
      <c r="K11197" s="224"/>
      <c r="L11197" s="224"/>
      <c r="M11197" s="224"/>
      <c r="N11197" s="224"/>
      <c r="O11197" s="224"/>
    </row>
    <row r="11198" spans="4:15" ht="12.75" customHeight="1" x14ac:dyDescent="0.3">
      <c r="D11198" s="90"/>
      <c r="E11198" s="90"/>
      <c r="F11198" s="4"/>
      <c r="K11198" s="224"/>
      <c r="L11198" s="224"/>
      <c r="M11198" s="224"/>
      <c r="N11198" s="224"/>
      <c r="O11198" s="224"/>
    </row>
    <row r="11199" spans="4:15" ht="12.75" customHeight="1" x14ac:dyDescent="0.3">
      <c r="D11199" s="90"/>
      <c r="E11199" s="90"/>
      <c r="F11199" s="4"/>
      <c r="K11199" s="224"/>
      <c r="L11199" s="224"/>
      <c r="M11199" s="224"/>
      <c r="N11199" s="224"/>
      <c r="O11199" s="224"/>
    </row>
    <row r="11200" spans="4:15" ht="12.75" customHeight="1" x14ac:dyDescent="0.3">
      <c r="D11200" s="90"/>
      <c r="E11200" s="90"/>
      <c r="F11200" s="4"/>
      <c r="K11200" s="224"/>
      <c r="L11200" s="224"/>
      <c r="M11200" s="224"/>
      <c r="N11200" s="224"/>
      <c r="O11200" s="224"/>
    </row>
    <row r="11201" spans="4:15" ht="12.75" customHeight="1" x14ac:dyDescent="0.3">
      <c r="D11201" s="90"/>
      <c r="E11201" s="90"/>
      <c r="F11201" s="4"/>
      <c r="K11201" s="224"/>
      <c r="L11201" s="224"/>
      <c r="M11201" s="224"/>
      <c r="N11201" s="224"/>
      <c r="O11201" s="224"/>
    </row>
    <row r="11202" spans="4:15" ht="12.75" customHeight="1" x14ac:dyDescent="0.3">
      <c r="D11202" s="90"/>
      <c r="E11202" s="90"/>
      <c r="F11202" s="4"/>
      <c r="K11202" s="224"/>
      <c r="L11202" s="224"/>
      <c r="M11202" s="224"/>
      <c r="N11202" s="224"/>
      <c r="O11202" s="224"/>
    </row>
    <row r="11203" spans="4:15" ht="12.75" customHeight="1" x14ac:dyDescent="0.3">
      <c r="D11203" s="90"/>
      <c r="E11203" s="90"/>
      <c r="F11203" s="4"/>
      <c r="K11203" s="224"/>
      <c r="L11203" s="224"/>
      <c r="M11203" s="224"/>
      <c r="N11203" s="224"/>
      <c r="O11203" s="224"/>
    </row>
    <row r="11204" spans="4:15" ht="12.75" customHeight="1" x14ac:dyDescent="0.3">
      <c r="D11204" s="90"/>
      <c r="E11204" s="90"/>
      <c r="F11204" s="4"/>
      <c r="K11204" s="224"/>
      <c r="L11204" s="224"/>
      <c r="M11204" s="224"/>
      <c r="N11204" s="224"/>
      <c r="O11204" s="224"/>
    </row>
    <row r="11205" spans="4:15" ht="12.75" customHeight="1" x14ac:dyDescent="0.3">
      <c r="D11205" s="90"/>
      <c r="E11205" s="90"/>
      <c r="F11205" s="4"/>
      <c r="K11205" s="224"/>
      <c r="L11205" s="224"/>
      <c r="M11205" s="224"/>
      <c r="N11205" s="224"/>
      <c r="O11205" s="224"/>
    </row>
    <row r="11206" spans="4:15" ht="12.75" customHeight="1" x14ac:dyDescent="0.3">
      <c r="D11206" s="90"/>
      <c r="E11206" s="90"/>
      <c r="F11206" s="4"/>
      <c r="K11206" s="224"/>
      <c r="L11206" s="224"/>
      <c r="M11206" s="224"/>
      <c r="N11206" s="224"/>
      <c r="O11206" s="224"/>
    </row>
    <row r="11207" spans="4:15" ht="12.75" customHeight="1" x14ac:dyDescent="0.3">
      <c r="D11207" s="90"/>
      <c r="E11207" s="90"/>
      <c r="F11207" s="4"/>
      <c r="K11207" s="224"/>
      <c r="L11207" s="224"/>
      <c r="M11207" s="224"/>
      <c r="N11207" s="224"/>
      <c r="O11207" s="224"/>
    </row>
    <row r="11208" spans="4:15" ht="12.75" customHeight="1" x14ac:dyDescent="0.3">
      <c r="D11208" s="90"/>
      <c r="E11208" s="90"/>
      <c r="F11208" s="4"/>
      <c r="K11208" s="224"/>
      <c r="L11208" s="224"/>
      <c r="M11208" s="224"/>
      <c r="N11208" s="224"/>
      <c r="O11208" s="224"/>
    </row>
    <row r="11209" spans="4:15" ht="12.75" customHeight="1" x14ac:dyDescent="0.3">
      <c r="D11209" s="90"/>
      <c r="E11209" s="90"/>
      <c r="F11209" s="4"/>
      <c r="K11209" s="224"/>
      <c r="L11209" s="224"/>
      <c r="M11209" s="224"/>
      <c r="N11209" s="224"/>
      <c r="O11209" s="224"/>
    </row>
    <row r="11210" spans="4:15" ht="12.75" customHeight="1" x14ac:dyDescent="0.3">
      <c r="D11210" s="90"/>
      <c r="E11210" s="90"/>
      <c r="F11210" s="4"/>
      <c r="K11210" s="224"/>
      <c r="L11210" s="224"/>
      <c r="M11210" s="224"/>
      <c r="N11210" s="224"/>
      <c r="O11210" s="224"/>
    </row>
    <row r="11211" spans="4:15" ht="12.75" customHeight="1" x14ac:dyDescent="0.3">
      <c r="D11211" s="90"/>
      <c r="E11211" s="90"/>
      <c r="F11211" s="4"/>
      <c r="K11211" s="224"/>
      <c r="L11211" s="224"/>
      <c r="M11211" s="224"/>
      <c r="N11211" s="224"/>
      <c r="O11211" s="224"/>
    </row>
    <row r="11212" spans="4:15" ht="12.75" customHeight="1" x14ac:dyDescent="0.3">
      <c r="D11212" s="90"/>
      <c r="E11212" s="90"/>
      <c r="F11212" s="4"/>
      <c r="K11212" s="224"/>
      <c r="L11212" s="224"/>
      <c r="M11212" s="224"/>
      <c r="N11212" s="224"/>
      <c r="O11212" s="224"/>
    </row>
    <row r="11213" spans="4:15" ht="12.75" customHeight="1" x14ac:dyDescent="0.3">
      <c r="D11213" s="90"/>
      <c r="E11213" s="90"/>
      <c r="F11213" s="4"/>
      <c r="K11213" s="224"/>
      <c r="L11213" s="224"/>
      <c r="M11213" s="224"/>
      <c r="N11213" s="224"/>
      <c r="O11213" s="224"/>
    </row>
    <row r="11214" spans="4:15" ht="12.75" customHeight="1" x14ac:dyDescent="0.3">
      <c r="D11214" s="90"/>
      <c r="E11214" s="90"/>
      <c r="F11214" s="4"/>
      <c r="K11214" s="224"/>
      <c r="L11214" s="224"/>
      <c r="M11214" s="224"/>
      <c r="N11214" s="224"/>
      <c r="O11214" s="224"/>
    </row>
    <row r="11215" spans="4:15" ht="12.75" customHeight="1" x14ac:dyDescent="0.3">
      <c r="D11215" s="90"/>
      <c r="E11215" s="90"/>
      <c r="F11215" s="4"/>
      <c r="K11215" s="224"/>
      <c r="L11215" s="224"/>
      <c r="M11215" s="224"/>
      <c r="N11215" s="224"/>
      <c r="O11215" s="224"/>
    </row>
    <row r="11216" spans="4:15" ht="12.75" customHeight="1" x14ac:dyDescent="0.3">
      <c r="D11216" s="90"/>
      <c r="E11216" s="90"/>
      <c r="F11216" s="4"/>
      <c r="K11216" s="224"/>
      <c r="L11216" s="224"/>
      <c r="M11216" s="224"/>
      <c r="N11216" s="224"/>
      <c r="O11216" s="224"/>
    </row>
    <row r="11217" spans="4:15" ht="12.75" customHeight="1" x14ac:dyDescent="0.3">
      <c r="D11217" s="90"/>
      <c r="E11217" s="90"/>
      <c r="F11217" s="4"/>
      <c r="K11217" s="224"/>
      <c r="L11217" s="224"/>
      <c r="M11217" s="224"/>
      <c r="N11217" s="224"/>
      <c r="O11217" s="224"/>
    </row>
    <row r="11218" spans="4:15" ht="12.75" customHeight="1" x14ac:dyDescent="0.3">
      <c r="D11218" s="90"/>
      <c r="E11218" s="90"/>
      <c r="F11218" s="4"/>
      <c r="K11218" s="224"/>
      <c r="L11218" s="224"/>
      <c r="M11218" s="224"/>
      <c r="N11218" s="224"/>
      <c r="O11218" s="224"/>
    </row>
    <row r="11219" spans="4:15" ht="12.75" customHeight="1" x14ac:dyDescent="0.3">
      <c r="D11219" s="90"/>
      <c r="E11219" s="90"/>
      <c r="F11219" s="4"/>
      <c r="K11219" s="224"/>
      <c r="L11219" s="224"/>
      <c r="M11219" s="224"/>
      <c r="N11219" s="224"/>
      <c r="O11219" s="224"/>
    </row>
    <row r="11220" spans="4:15" ht="12.75" customHeight="1" x14ac:dyDescent="0.3">
      <c r="D11220" s="90"/>
      <c r="E11220" s="90"/>
      <c r="F11220" s="4"/>
      <c r="K11220" s="224"/>
      <c r="L11220" s="224"/>
      <c r="M11220" s="224"/>
      <c r="N11220" s="224"/>
      <c r="O11220" s="224"/>
    </row>
    <row r="11221" spans="4:15" ht="12.75" customHeight="1" x14ac:dyDescent="0.3">
      <c r="D11221" s="90"/>
      <c r="E11221" s="90"/>
      <c r="F11221" s="4"/>
      <c r="K11221" s="224"/>
      <c r="L11221" s="224"/>
      <c r="M11221" s="224"/>
      <c r="N11221" s="224"/>
      <c r="O11221" s="224"/>
    </row>
    <row r="11222" spans="4:15" ht="12.75" customHeight="1" x14ac:dyDescent="0.3">
      <c r="D11222" s="90"/>
      <c r="E11222" s="90"/>
      <c r="F11222" s="4"/>
      <c r="K11222" s="224"/>
      <c r="L11222" s="224"/>
      <c r="M11222" s="224"/>
      <c r="N11222" s="224"/>
      <c r="O11222" s="224"/>
    </row>
    <row r="11223" spans="4:15" ht="12.75" customHeight="1" x14ac:dyDescent="0.3">
      <c r="D11223" s="90"/>
      <c r="E11223" s="90"/>
      <c r="F11223" s="4"/>
      <c r="K11223" s="224"/>
      <c r="L11223" s="224"/>
      <c r="M11223" s="224"/>
      <c r="N11223" s="224"/>
      <c r="O11223" s="224"/>
    </row>
    <row r="11224" spans="4:15" ht="12.75" customHeight="1" x14ac:dyDescent="0.3">
      <c r="D11224" s="90"/>
      <c r="E11224" s="90"/>
      <c r="F11224" s="4"/>
      <c r="K11224" s="224"/>
      <c r="L11224" s="224"/>
      <c r="M11224" s="224"/>
      <c r="N11224" s="224"/>
      <c r="O11224" s="224"/>
    </row>
    <row r="11225" spans="4:15" ht="12.75" customHeight="1" x14ac:dyDescent="0.3">
      <c r="D11225" s="90"/>
      <c r="E11225" s="90"/>
      <c r="F11225" s="4"/>
      <c r="K11225" s="224"/>
      <c r="L11225" s="224"/>
      <c r="M11225" s="224"/>
      <c r="N11225" s="224"/>
      <c r="O11225" s="224"/>
    </row>
    <row r="11226" spans="4:15" ht="12.75" customHeight="1" x14ac:dyDescent="0.3">
      <c r="D11226" s="90"/>
      <c r="E11226" s="90"/>
      <c r="F11226" s="4"/>
      <c r="K11226" s="224"/>
      <c r="L11226" s="224"/>
      <c r="M11226" s="224"/>
      <c r="N11226" s="224"/>
      <c r="O11226" s="224"/>
    </row>
    <row r="11227" spans="4:15" ht="12.75" customHeight="1" x14ac:dyDescent="0.3">
      <c r="D11227" s="90"/>
      <c r="E11227" s="90"/>
      <c r="F11227" s="4"/>
      <c r="K11227" s="224"/>
      <c r="L11227" s="224"/>
      <c r="M11227" s="224"/>
      <c r="N11227" s="224"/>
      <c r="O11227" s="224"/>
    </row>
    <row r="11228" spans="4:15" ht="12.75" customHeight="1" x14ac:dyDescent="0.3">
      <c r="D11228" s="90"/>
      <c r="E11228" s="90"/>
      <c r="F11228" s="4"/>
      <c r="K11228" s="224"/>
      <c r="L11228" s="224"/>
      <c r="M11228" s="224"/>
      <c r="N11228" s="224"/>
      <c r="O11228" s="224"/>
    </row>
    <row r="11229" spans="4:15" ht="12.75" customHeight="1" x14ac:dyDescent="0.3">
      <c r="D11229" s="90"/>
      <c r="E11229" s="90"/>
      <c r="F11229" s="4"/>
      <c r="K11229" s="224"/>
      <c r="L11229" s="224"/>
      <c r="M11229" s="224"/>
      <c r="N11229" s="224"/>
      <c r="O11229" s="224"/>
    </row>
    <row r="11230" spans="4:15" ht="12.75" customHeight="1" x14ac:dyDescent="0.3">
      <c r="D11230" s="90"/>
      <c r="E11230" s="90"/>
      <c r="F11230" s="4"/>
      <c r="K11230" s="224"/>
      <c r="L11230" s="224"/>
      <c r="M11230" s="224"/>
      <c r="N11230" s="224"/>
      <c r="O11230" s="224"/>
    </row>
    <row r="11231" spans="4:15" ht="12.75" customHeight="1" x14ac:dyDescent="0.3">
      <c r="D11231" s="90"/>
      <c r="E11231" s="90"/>
      <c r="F11231" s="4"/>
      <c r="K11231" s="224"/>
      <c r="L11231" s="224"/>
      <c r="M11231" s="224"/>
      <c r="N11231" s="224"/>
      <c r="O11231" s="224"/>
    </row>
    <row r="11232" spans="4:15" ht="12.75" customHeight="1" x14ac:dyDescent="0.3">
      <c r="D11232" s="90"/>
      <c r="E11232" s="90"/>
      <c r="F11232" s="4"/>
      <c r="K11232" s="224"/>
      <c r="L11232" s="224"/>
      <c r="M11232" s="224"/>
      <c r="N11232" s="224"/>
      <c r="O11232" s="224"/>
    </row>
    <row r="11233" spans="4:15" ht="12.75" customHeight="1" x14ac:dyDescent="0.3">
      <c r="D11233" s="90"/>
      <c r="E11233" s="90"/>
      <c r="F11233" s="4"/>
      <c r="K11233" s="224"/>
      <c r="L11233" s="224"/>
      <c r="M11233" s="224"/>
      <c r="N11233" s="224"/>
      <c r="O11233" s="224"/>
    </row>
    <row r="11234" spans="4:15" ht="12.75" customHeight="1" x14ac:dyDescent="0.3">
      <c r="D11234" s="90"/>
      <c r="E11234" s="90"/>
      <c r="F11234" s="4"/>
      <c r="K11234" s="224"/>
      <c r="L11234" s="224"/>
      <c r="M11234" s="224"/>
      <c r="N11234" s="224"/>
      <c r="O11234" s="224"/>
    </row>
    <row r="11235" spans="4:15" ht="12.75" customHeight="1" x14ac:dyDescent="0.3">
      <c r="D11235" s="90"/>
      <c r="E11235" s="90"/>
      <c r="F11235" s="4"/>
      <c r="K11235" s="224"/>
      <c r="L11235" s="224"/>
      <c r="M11235" s="224"/>
      <c r="N11235" s="224"/>
      <c r="O11235" s="224"/>
    </row>
    <row r="11236" spans="4:15" ht="12.75" customHeight="1" x14ac:dyDescent="0.3">
      <c r="D11236" s="90"/>
      <c r="E11236" s="90"/>
      <c r="F11236" s="4"/>
      <c r="K11236" s="224"/>
      <c r="L11236" s="224"/>
      <c r="M11236" s="224"/>
      <c r="N11236" s="224"/>
      <c r="O11236" s="224"/>
    </row>
    <row r="11237" spans="4:15" ht="12.75" customHeight="1" x14ac:dyDescent="0.3">
      <c r="D11237" s="90"/>
      <c r="E11237" s="90"/>
      <c r="F11237" s="4"/>
      <c r="K11237" s="224"/>
      <c r="L11237" s="224"/>
      <c r="M11237" s="224"/>
      <c r="N11237" s="224"/>
      <c r="O11237" s="224"/>
    </row>
    <row r="11238" spans="4:15" ht="12.75" customHeight="1" x14ac:dyDescent="0.3">
      <c r="D11238" s="90"/>
      <c r="E11238" s="90"/>
      <c r="F11238" s="4"/>
      <c r="K11238" s="224"/>
      <c r="L11238" s="224"/>
      <c r="M11238" s="224"/>
      <c r="N11238" s="224"/>
      <c r="O11238" s="224"/>
    </row>
    <row r="11239" spans="4:15" ht="12.75" customHeight="1" x14ac:dyDescent="0.3">
      <c r="D11239" s="90"/>
      <c r="E11239" s="90"/>
      <c r="F11239" s="4"/>
      <c r="K11239" s="224"/>
      <c r="L11239" s="224"/>
      <c r="M11239" s="224"/>
      <c r="N11239" s="224"/>
      <c r="O11239" s="224"/>
    </row>
    <row r="11240" spans="4:15" ht="12.75" customHeight="1" x14ac:dyDescent="0.3">
      <c r="D11240" s="90"/>
      <c r="E11240" s="90"/>
      <c r="F11240" s="4"/>
      <c r="K11240" s="224"/>
      <c r="L11240" s="224"/>
      <c r="M11240" s="224"/>
      <c r="N11240" s="224"/>
      <c r="O11240" s="224"/>
    </row>
    <row r="11241" spans="4:15" ht="12.75" customHeight="1" x14ac:dyDescent="0.3">
      <c r="D11241" s="90"/>
      <c r="E11241" s="90"/>
      <c r="F11241" s="4"/>
      <c r="K11241" s="224"/>
      <c r="L11241" s="224"/>
      <c r="M11241" s="224"/>
      <c r="N11241" s="224"/>
      <c r="O11241" s="224"/>
    </row>
    <row r="11242" spans="4:15" ht="12.75" customHeight="1" x14ac:dyDescent="0.3">
      <c r="D11242" s="90"/>
      <c r="E11242" s="90"/>
      <c r="F11242" s="4"/>
      <c r="K11242" s="224"/>
      <c r="L11242" s="224"/>
      <c r="M11242" s="224"/>
      <c r="N11242" s="224"/>
      <c r="O11242" s="224"/>
    </row>
    <row r="11243" spans="4:15" ht="12.75" customHeight="1" x14ac:dyDescent="0.3">
      <c r="D11243" s="90"/>
      <c r="E11243" s="90"/>
      <c r="F11243" s="4"/>
      <c r="K11243" s="224"/>
      <c r="L11243" s="224"/>
      <c r="M11243" s="224"/>
      <c r="N11243" s="224"/>
      <c r="O11243" s="224"/>
    </row>
    <row r="11244" spans="4:15" ht="12.75" customHeight="1" x14ac:dyDescent="0.3">
      <c r="D11244" s="90"/>
      <c r="E11244" s="90"/>
      <c r="F11244" s="4"/>
      <c r="K11244" s="224"/>
      <c r="L11244" s="224"/>
      <c r="M11244" s="224"/>
      <c r="N11244" s="224"/>
      <c r="O11244" s="224"/>
    </row>
    <row r="11245" spans="4:15" ht="12.75" customHeight="1" x14ac:dyDescent="0.3">
      <c r="D11245" s="90"/>
      <c r="E11245" s="90"/>
      <c r="F11245" s="4"/>
      <c r="K11245" s="224"/>
      <c r="L11245" s="224"/>
      <c r="M11245" s="224"/>
      <c r="N11245" s="224"/>
      <c r="O11245" s="224"/>
    </row>
    <row r="11246" spans="4:15" ht="12.75" customHeight="1" x14ac:dyDescent="0.3">
      <c r="D11246" s="90"/>
      <c r="E11246" s="90"/>
      <c r="F11246" s="4"/>
      <c r="K11246" s="224"/>
      <c r="L11246" s="224"/>
      <c r="M11246" s="224"/>
      <c r="N11246" s="224"/>
      <c r="O11246" s="224"/>
    </row>
    <row r="11247" spans="4:15" ht="12.75" customHeight="1" x14ac:dyDescent="0.3">
      <c r="D11247" s="90"/>
      <c r="E11247" s="90"/>
      <c r="F11247" s="4"/>
      <c r="K11247" s="224"/>
      <c r="L11247" s="224"/>
      <c r="M11247" s="224"/>
      <c r="N11247" s="224"/>
      <c r="O11247" s="224"/>
    </row>
    <row r="11248" spans="4:15" ht="12.75" customHeight="1" x14ac:dyDescent="0.3">
      <c r="D11248" s="90"/>
      <c r="E11248" s="90"/>
      <c r="F11248" s="4"/>
      <c r="K11248" s="224"/>
      <c r="L11248" s="224"/>
      <c r="M11248" s="224"/>
      <c r="N11248" s="224"/>
      <c r="O11248" s="224"/>
    </row>
    <row r="11249" spans="4:15" ht="12.75" customHeight="1" x14ac:dyDescent="0.3">
      <c r="D11249" s="90"/>
      <c r="E11249" s="90"/>
      <c r="F11249" s="4"/>
      <c r="K11249" s="224"/>
      <c r="L11249" s="224"/>
      <c r="M11249" s="224"/>
      <c r="N11249" s="224"/>
      <c r="O11249" s="224"/>
    </row>
    <row r="11250" spans="4:15" ht="12.75" customHeight="1" x14ac:dyDescent="0.3">
      <c r="D11250" s="90"/>
      <c r="E11250" s="90"/>
      <c r="F11250" s="4"/>
      <c r="K11250" s="224"/>
      <c r="L11250" s="224"/>
      <c r="M11250" s="224"/>
      <c r="N11250" s="224"/>
      <c r="O11250" s="224"/>
    </row>
    <row r="11251" spans="4:15" ht="12.75" customHeight="1" x14ac:dyDescent="0.3">
      <c r="D11251" s="90"/>
      <c r="E11251" s="90"/>
      <c r="F11251" s="4"/>
      <c r="K11251" s="224"/>
      <c r="L11251" s="224"/>
      <c r="M11251" s="224"/>
      <c r="N11251" s="224"/>
      <c r="O11251" s="224"/>
    </row>
    <row r="11252" spans="4:15" ht="12.75" customHeight="1" x14ac:dyDescent="0.3">
      <c r="D11252" s="90"/>
      <c r="E11252" s="90"/>
      <c r="F11252" s="4"/>
      <c r="K11252" s="224"/>
      <c r="L11252" s="224"/>
      <c r="M11252" s="224"/>
      <c r="N11252" s="224"/>
      <c r="O11252" s="224"/>
    </row>
    <row r="11253" spans="4:15" ht="12.75" customHeight="1" x14ac:dyDescent="0.3">
      <c r="D11253" s="90"/>
      <c r="E11253" s="90"/>
      <c r="F11253" s="4"/>
      <c r="K11253" s="224"/>
      <c r="L11253" s="224"/>
      <c r="M11253" s="224"/>
      <c r="N11253" s="224"/>
      <c r="O11253" s="224"/>
    </row>
    <row r="11254" spans="4:15" ht="12.75" customHeight="1" x14ac:dyDescent="0.3">
      <c r="D11254" s="90"/>
      <c r="E11254" s="90"/>
      <c r="F11254" s="4"/>
      <c r="K11254" s="224"/>
      <c r="L11254" s="224"/>
      <c r="M11254" s="224"/>
      <c r="N11254" s="224"/>
      <c r="O11254" s="224"/>
    </row>
    <row r="11255" spans="4:15" ht="12.75" customHeight="1" x14ac:dyDescent="0.3">
      <c r="D11255" s="90"/>
      <c r="E11255" s="90"/>
      <c r="F11255" s="4"/>
      <c r="K11255" s="224"/>
      <c r="L11255" s="224"/>
      <c r="M11255" s="224"/>
      <c r="N11255" s="224"/>
      <c r="O11255" s="224"/>
    </row>
    <row r="11256" spans="4:15" ht="12.75" customHeight="1" x14ac:dyDescent="0.3">
      <c r="D11256" s="90"/>
      <c r="E11256" s="90"/>
      <c r="F11256" s="4"/>
      <c r="K11256" s="224"/>
      <c r="L11256" s="224"/>
      <c r="M11256" s="224"/>
      <c r="N11256" s="224"/>
      <c r="O11256" s="224"/>
    </row>
    <row r="11257" spans="4:15" ht="12.75" customHeight="1" x14ac:dyDescent="0.3">
      <c r="D11257" s="90"/>
      <c r="E11257" s="90"/>
      <c r="F11257" s="4"/>
      <c r="K11257" s="224"/>
      <c r="L11257" s="224"/>
      <c r="M11257" s="224"/>
      <c r="N11257" s="224"/>
      <c r="O11257" s="224"/>
    </row>
    <row r="11258" spans="4:15" ht="12.75" customHeight="1" x14ac:dyDescent="0.3">
      <c r="D11258" s="90"/>
      <c r="E11258" s="90"/>
      <c r="F11258" s="4"/>
      <c r="K11258" s="224"/>
      <c r="L11258" s="224"/>
      <c r="M11258" s="224"/>
      <c r="N11258" s="224"/>
      <c r="O11258" s="224"/>
    </row>
    <row r="11259" spans="4:15" ht="12.75" customHeight="1" x14ac:dyDescent="0.3">
      <c r="D11259" s="90"/>
      <c r="E11259" s="90"/>
      <c r="F11259" s="4"/>
      <c r="K11259" s="224"/>
      <c r="L11259" s="224"/>
      <c r="M11259" s="224"/>
      <c r="N11259" s="224"/>
      <c r="O11259" s="224"/>
    </row>
    <row r="11260" spans="4:15" ht="12.75" customHeight="1" x14ac:dyDescent="0.3">
      <c r="D11260" s="90"/>
      <c r="E11260" s="90"/>
      <c r="F11260" s="4"/>
      <c r="K11260" s="224"/>
      <c r="L11260" s="224"/>
      <c r="M11260" s="224"/>
      <c r="N11260" s="224"/>
      <c r="O11260" s="224"/>
    </row>
    <row r="11261" spans="4:15" ht="12.75" customHeight="1" x14ac:dyDescent="0.3">
      <c r="D11261" s="90"/>
      <c r="E11261" s="90"/>
      <c r="F11261" s="4"/>
      <c r="K11261" s="224"/>
      <c r="L11261" s="224"/>
      <c r="M11261" s="224"/>
      <c r="N11261" s="224"/>
      <c r="O11261" s="224"/>
    </row>
    <row r="11262" spans="4:15" ht="12.75" customHeight="1" x14ac:dyDescent="0.3">
      <c r="D11262" s="90"/>
      <c r="E11262" s="90"/>
      <c r="F11262" s="4"/>
      <c r="K11262" s="224"/>
      <c r="L11262" s="224"/>
      <c r="M11262" s="224"/>
      <c r="N11262" s="224"/>
      <c r="O11262" s="224"/>
    </row>
    <row r="11263" spans="4:15" ht="12.75" customHeight="1" x14ac:dyDescent="0.3">
      <c r="D11263" s="90"/>
      <c r="E11263" s="90"/>
      <c r="F11263" s="4"/>
      <c r="K11263" s="224"/>
      <c r="L11263" s="224"/>
      <c r="M11263" s="224"/>
      <c r="N11263" s="224"/>
      <c r="O11263" s="224"/>
    </row>
    <row r="11264" spans="4:15" ht="12.75" customHeight="1" x14ac:dyDescent="0.3">
      <c r="D11264" s="90"/>
      <c r="E11264" s="90"/>
      <c r="F11264" s="4"/>
      <c r="K11264" s="224"/>
      <c r="L11264" s="224"/>
      <c r="M11264" s="224"/>
      <c r="N11264" s="224"/>
      <c r="O11264" s="224"/>
    </row>
    <row r="11265" spans="4:15" ht="12.75" customHeight="1" x14ac:dyDescent="0.3">
      <c r="D11265" s="90"/>
      <c r="E11265" s="90"/>
      <c r="F11265" s="4"/>
      <c r="K11265" s="224"/>
      <c r="L11265" s="224"/>
      <c r="M11265" s="224"/>
      <c r="N11265" s="224"/>
      <c r="O11265" s="224"/>
    </row>
    <row r="11266" spans="4:15" ht="12.75" customHeight="1" x14ac:dyDescent="0.3">
      <c r="D11266" s="90"/>
      <c r="E11266" s="90"/>
      <c r="F11266" s="4"/>
      <c r="K11266" s="224"/>
      <c r="L11266" s="224"/>
      <c r="M11266" s="224"/>
      <c r="N11266" s="224"/>
      <c r="O11266" s="224"/>
    </row>
    <row r="11267" spans="4:15" ht="12.75" customHeight="1" x14ac:dyDescent="0.3">
      <c r="D11267" s="90"/>
      <c r="E11267" s="90"/>
      <c r="F11267" s="4"/>
      <c r="K11267" s="224"/>
      <c r="L11267" s="224"/>
      <c r="M11267" s="224"/>
      <c r="N11267" s="224"/>
      <c r="O11267" s="224"/>
    </row>
    <row r="11268" spans="4:15" ht="12.75" customHeight="1" x14ac:dyDescent="0.3">
      <c r="D11268" s="90"/>
      <c r="E11268" s="90"/>
      <c r="F11268" s="4"/>
      <c r="K11268" s="224"/>
      <c r="L11268" s="224"/>
      <c r="M11268" s="224"/>
      <c r="N11268" s="224"/>
      <c r="O11268" s="224"/>
    </row>
    <row r="11269" spans="4:15" ht="12.75" customHeight="1" x14ac:dyDescent="0.3">
      <c r="D11269" s="90"/>
      <c r="E11269" s="90"/>
      <c r="F11269" s="4"/>
      <c r="K11269" s="224"/>
      <c r="L11269" s="224"/>
      <c r="M11269" s="224"/>
      <c r="N11269" s="224"/>
      <c r="O11269" s="224"/>
    </row>
    <row r="11270" spans="4:15" ht="12.75" customHeight="1" x14ac:dyDescent="0.3">
      <c r="D11270" s="90"/>
      <c r="E11270" s="90"/>
      <c r="F11270" s="4"/>
      <c r="K11270" s="224"/>
      <c r="L11270" s="224"/>
      <c r="M11270" s="224"/>
      <c r="N11270" s="224"/>
      <c r="O11270" s="224"/>
    </row>
    <row r="11271" spans="4:15" ht="12.75" customHeight="1" x14ac:dyDescent="0.3">
      <c r="D11271" s="90"/>
      <c r="E11271" s="90"/>
      <c r="F11271" s="4"/>
      <c r="K11271" s="224"/>
      <c r="L11271" s="224"/>
      <c r="M11271" s="224"/>
      <c r="N11271" s="224"/>
      <c r="O11271" s="224"/>
    </row>
    <row r="11272" spans="4:15" ht="12.75" customHeight="1" x14ac:dyDescent="0.3">
      <c r="D11272" s="90"/>
      <c r="E11272" s="90"/>
      <c r="F11272" s="4"/>
      <c r="K11272" s="224"/>
      <c r="L11272" s="224"/>
      <c r="M11272" s="224"/>
      <c r="N11272" s="224"/>
      <c r="O11272" s="224"/>
    </row>
    <row r="11273" spans="4:15" ht="12.75" customHeight="1" x14ac:dyDescent="0.3">
      <c r="D11273" s="90"/>
      <c r="E11273" s="90"/>
      <c r="F11273" s="4"/>
      <c r="K11273" s="224"/>
      <c r="L11273" s="224"/>
      <c r="M11273" s="224"/>
      <c r="N11273" s="224"/>
      <c r="O11273" s="224"/>
    </row>
    <row r="11274" spans="4:15" ht="12.75" customHeight="1" x14ac:dyDescent="0.3">
      <c r="D11274" s="90"/>
      <c r="E11274" s="90"/>
      <c r="F11274" s="4"/>
      <c r="K11274" s="224"/>
      <c r="L11274" s="224"/>
      <c r="M11274" s="224"/>
      <c r="N11274" s="224"/>
      <c r="O11274" s="224"/>
    </row>
    <row r="11275" spans="4:15" ht="12.75" customHeight="1" x14ac:dyDescent="0.3">
      <c r="D11275" s="90"/>
      <c r="E11275" s="90"/>
      <c r="F11275" s="4"/>
      <c r="K11275" s="224"/>
      <c r="L11275" s="224"/>
      <c r="M11275" s="224"/>
      <c r="N11275" s="224"/>
      <c r="O11275" s="224"/>
    </row>
    <row r="11276" spans="4:15" ht="12.75" customHeight="1" x14ac:dyDescent="0.3">
      <c r="D11276" s="90"/>
      <c r="E11276" s="90"/>
      <c r="F11276" s="4"/>
      <c r="K11276" s="224"/>
      <c r="L11276" s="224"/>
      <c r="M11276" s="224"/>
      <c r="N11276" s="224"/>
      <c r="O11276" s="224"/>
    </row>
    <row r="11277" spans="4:15" ht="12.75" customHeight="1" x14ac:dyDescent="0.3">
      <c r="D11277" s="90"/>
      <c r="E11277" s="90"/>
      <c r="F11277" s="4"/>
      <c r="K11277" s="224"/>
      <c r="L11277" s="224"/>
      <c r="M11277" s="224"/>
      <c r="N11277" s="224"/>
      <c r="O11277" s="224"/>
    </row>
    <row r="11278" spans="4:15" ht="12.75" customHeight="1" x14ac:dyDescent="0.3">
      <c r="D11278" s="90"/>
      <c r="E11278" s="90"/>
      <c r="F11278" s="4"/>
      <c r="K11278" s="224"/>
      <c r="L11278" s="224"/>
      <c r="M11278" s="224"/>
      <c r="N11278" s="224"/>
      <c r="O11278" s="224"/>
    </row>
    <row r="11279" spans="4:15" ht="12.75" customHeight="1" x14ac:dyDescent="0.3">
      <c r="D11279" s="90"/>
      <c r="E11279" s="90"/>
      <c r="F11279" s="4"/>
      <c r="K11279" s="224"/>
      <c r="L11279" s="224"/>
      <c r="M11279" s="224"/>
      <c r="N11279" s="224"/>
      <c r="O11279" s="224"/>
    </row>
    <row r="11280" spans="4:15" ht="12.75" customHeight="1" x14ac:dyDescent="0.3">
      <c r="D11280" s="90"/>
      <c r="E11280" s="90"/>
      <c r="F11280" s="4"/>
      <c r="K11280" s="224"/>
      <c r="L11280" s="224"/>
      <c r="M11280" s="224"/>
      <c r="N11280" s="224"/>
      <c r="O11280" s="224"/>
    </row>
    <row r="11281" spans="4:15" ht="12.75" customHeight="1" x14ac:dyDescent="0.3">
      <c r="D11281" s="90"/>
      <c r="E11281" s="90"/>
      <c r="F11281" s="4"/>
      <c r="K11281" s="224"/>
      <c r="L11281" s="224"/>
      <c r="M11281" s="224"/>
      <c r="N11281" s="224"/>
      <c r="O11281" s="224"/>
    </row>
    <row r="11282" spans="4:15" ht="12.75" customHeight="1" x14ac:dyDescent="0.3">
      <c r="D11282" s="90"/>
      <c r="E11282" s="90"/>
      <c r="F11282" s="4"/>
      <c r="K11282" s="224"/>
      <c r="L11282" s="224"/>
      <c r="M11282" s="224"/>
      <c r="N11282" s="224"/>
      <c r="O11282" s="224"/>
    </row>
    <row r="11283" spans="4:15" ht="12.75" customHeight="1" x14ac:dyDescent="0.3">
      <c r="D11283" s="90"/>
      <c r="E11283" s="90"/>
      <c r="F11283" s="4"/>
      <c r="K11283" s="224"/>
      <c r="L11283" s="224"/>
      <c r="M11283" s="224"/>
      <c r="N11283" s="224"/>
      <c r="O11283" s="224"/>
    </row>
    <row r="11284" spans="4:15" ht="12.75" customHeight="1" x14ac:dyDescent="0.3">
      <c r="D11284" s="90"/>
      <c r="E11284" s="90"/>
      <c r="F11284" s="4"/>
      <c r="K11284" s="224"/>
      <c r="L11284" s="224"/>
      <c r="M11284" s="224"/>
      <c r="N11284" s="224"/>
      <c r="O11284" s="224"/>
    </row>
    <row r="11285" spans="4:15" ht="12.75" customHeight="1" x14ac:dyDescent="0.3">
      <c r="D11285" s="90"/>
      <c r="E11285" s="90"/>
      <c r="F11285" s="4"/>
      <c r="K11285" s="224"/>
      <c r="L11285" s="224"/>
      <c r="M11285" s="224"/>
      <c r="N11285" s="224"/>
      <c r="O11285" s="224"/>
    </row>
    <row r="11286" spans="4:15" ht="12.75" customHeight="1" x14ac:dyDescent="0.3">
      <c r="D11286" s="90"/>
      <c r="E11286" s="90"/>
      <c r="F11286" s="4"/>
      <c r="K11286" s="224"/>
      <c r="L11286" s="224"/>
      <c r="M11286" s="224"/>
      <c r="N11286" s="224"/>
      <c r="O11286" s="224"/>
    </row>
    <row r="11287" spans="4:15" ht="12.75" customHeight="1" x14ac:dyDescent="0.3">
      <c r="D11287" s="90"/>
      <c r="E11287" s="90"/>
      <c r="F11287" s="4"/>
      <c r="K11287" s="224"/>
      <c r="L11287" s="224"/>
      <c r="M11287" s="224"/>
      <c r="N11287" s="224"/>
      <c r="O11287" s="224"/>
    </row>
    <row r="11288" spans="4:15" ht="12.75" customHeight="1" x14ac:dyDescent="0.3">
      <c r="D11288" s="90"/>
      <c r="E11288" s="90"/>
      <c r="F11288" s="4"/>
      <c r="K11288" s="224"/>
      <c r="L11288" s="224"/>
      <c r="M11288" s="224"/>
      <c r="N11288" s="224"/>
      <c r="O11288" s="224"/>
    </row>
    <row r="11289" spans="4:15" ht="12.75" customHeight="1" x14ac:dyDescent="0.3">
      <c r="D11289" s="90"/>
      <c r="E11289" s="90"/>
      <c r="F11289" s="4"/>
      <c r="K11289" s="224"/>
      <c r="L11289" s="224"/>
      <c r="M11289" s="224"/>
      <c r="N11289" s="224"/>
      <c r="O11289" s="224"/>
    </row>
    <row r="11290" spans="4:15" ht="12.75" customHeight="1" x14ac:dyDescent="0.3">
      <c r="D11290" s="90"/>
      <c r="E11290" s="90"/>
      <c r="F11290" s="4"/>
      <c r="K11290" s="224"/>
      <c r="L11290" s="224"/>
      <c r="M11290" s="224"/>
      <c r="N11290" s="224"/>
      <c r="O11290" s="224"/>
    </row>
    <row r="11291" spans="4:15" ht="12.75" customHeight="1" x14ac:dyDescent="0.3">
      <c r="D11291" s="90"/>
      <c r="E11291" s="90"/>
      <c r="F11291" s="4"/>
      <c r="K11291" s="224"/>
      <c r="L11291" s="224"/>
      <c r="M11291" s="224"/>
      <c r="N11291" s="224"/>
      <c r="O11291" s="224"/>
    </row>
    <row r="11292" spans="4:15" ht="12.75" customHeight="1" x14ac:dyDescent="0.3">
      <c r="D11292" s="90"/>
      <c r="E11292" s="90"/>
      <c r="F11292" s="4"/>
      <c r="K11292" s="224"/>
      <c r="L11292" s="224"/>
      <c r="M11292" s="224"/>
      <c r="N11292" s="224"/>
      <c r="O11292" s="224"/>
    </row>
    <row r="11293" spans="4:15" ht="12.75" customHeight="1" x14ac:dyDescent="0.3">
      <c r="D11293" s="90"/>
      <c r="E11293" s="90"/>
      <c r="F11293" s="4"/>
      <c r="K11293" s="224"/>
      <c r="L11293" s="224"/>
      <c r="M11293" s="224"/>
      <c r="N11293" s="224"/>
      <c r="O11293" s="224"/>
    </row>
    <row r="11294" spans="4:15" ht="12.75" customHeight="1" x14ac:dyDescent="0.3">
      <c r="D11294" s="90"/>
      <c r="E11294" s="90"/>
      <c r="F11294" s="4"/>
      <c r="K11294" s="224"/>
      <c r="L11294" s="224"/>
      <c r="M11294" s="224"/>
      <c r="N11294" s="224"/>
      <c r="O11294" s="224"/>
    </row>
    <row r="11295" spans="4:15" ht="12.75" customHeight="1" x14ac:dyDescent="0.3">
      <c r="D11295" s="90"/>
      <c r="E11295" s="90"/>
      <c r="F11295" s="4"/>
      <c r="K11295" s="224"/>
      <c r="L11295" s="224"/>
      <c r="M11295" s="224"/>
      <c r="N11295" s="224"/>
      <c r="O11295" s="224"/>
    </row>
    <row r="11296" spans="4:15" ht="12.75" customHeight="1" x14ac:dyDescent="0.3">
      <c r="D11296" s="90"/>
      <c r="E11296" s="90"/>
      <c r="F11296" s="4"/>
      <c r="K11296" s="224"/>
      <c r="L11296" s="224"/>
      <c r="M11296" s="224"/>
      <c r="N11296" s="224"/>
      <c r="O11296" s="224"/>
    </row>
    <row r="11297" spans="4:15" ht="12.75" customHeight="1" x14ac:dyDescent="0.3">
      <c r="D11297" s="90"/>
      <c r="E11297" s="90"/>
      <c r="F11297" s="4"/>
      <c r="K11297" s="224"/>
      <c r="L11297" s="224"/>
      <c r="M11297" s="224"/>
      <c r="N11297" s="224"/>
      <c r="O11297" s="224"/>
    </row>
    <row r="11298" spans="4:15" ht="12.75" customHeight="1" x14ac:dyDescent="0.3">
      <c r="D11298" s="90"/>
      <c r="E11298" s="90"/>
      <c r="F11298" s="4"/>
      <c r="K11298" s="224"/>
      <c r="L11298" s="224"/>
      <c r="M11298" s="224"/>
      <c r="N11298" s="224"/>
      <c r="O11298" s="224"/>
    </row>
    <row r="11299" spans="4:15" ht="12.75" customHeight="1" x14ac:dyDescent="0.3">
      <c r="D11299" s="90"/>
      <c r="E11299" s="90"/>
      <c r="F11299" s="4"/>
      <c r="K11299" s="224"/>
      <c r="L11299" s="224"/>
      <c r="M11299" s="224"/>
      <c r="N11299" s="224"/>
      <c r="O11299" s="224"/>
    </row>
    <row r="11300" spans="4:15" ht="12.75" customHeight="1" x14ac:dyDescent="0.3">
      <c r="D11300" s="90"/>
      <c r="E11300" s="90"/>
      <c r="F11300" s="4"/>
      <c r="K11300" s="224"/>
      <c r="L11300" s="224"/>
      <c r="M11300" s="224"/>
      <c r="N11300" s="224"/>
      <c r="O11300" s="224"/>
    </row>
    <row r="11301" spans="4:15" ht="12.75" customHeight="1" x14ac:dyDescent="0.3">
      <c r="D11301" s="90"/>
      <c r="E11301" s="90"/>
      <c r="F11301" s="4"/>
      <c r="K11301" s="224"/>
      <c r="L11301" s="224"/>
      <c r="M11301" s="224"/>
      <c r="N11301" s="224"/>
      <c r="O11301" s="224"/>
    </row>
    <row r="11302" spans="4:15" ht="12.75" customHeight="1" x14ac:dyDescent="0.3">
      <c r="D11302" s="90"/>
      <c r="E11302" s="90"/>
      <c r="F11302" s="4"/>
      <c r="K11302" s="224"/>
      <c r="L11302" s="224"/>
      <c r="M11302" s="224"/>
      <c r="N11302" s="224"/>
      <c r="O11302" s="224"/>
    </row>
    <row r="11303" spans="4:15" ht="12.75" customHeight="1" x14ac:dyDescent="0.3">
      <c r="D11303" s="90"/>
      <c r="E11303" s="90"/>
      <c r="F11303" s="4"/>
      <c r="K11303" s="224"/>
      <c r="L11303" s="224"/>
      <c r="M11303" s="224"/>
      <c r="N11303" s="224"/>
      <c r="O11303" s="224"/>
    </row>
    <row r="11304" spans="4:15" ht="12.75" customHeight="1" x14ac:dyDescent="0.3">
      <c r="D11304" s="90"/>
      <c r="E11304" s="90"/>
      <c r="F11304" s="4"/>
      <c r="K11304" s="224"/>
      <c r="L11304" s="224"/>
      <c r="M11304" s="224"/>
      <c r="N11304" s="224"/>
      <c r="O11304" s="224"/>
    </row>
    <row r="11305" spans="4:15" ht="12.75" customHeight="1" x14ac:dyDescent="0.3">
      <c r="D11305" s="90"/>
      <c r="E11305" s="90"/>
      <c r="F11305" s="4"/>
      <c r="K11305" s="224"/>
      <c r="L11305" s="224"/>
      <c r="M11305" s="224"/>
      <c r="N11305" s="224"/>
      <c r="O11305" s="224"/>
    </row>
    <row r="11306" spans="4:15" ht="12.75" customHeight="1" x14ac:dyDescent="0.3">
      <c r="D11306" s="90"/>
      <c r="E11306" s="90"/>
      <c r="F11306" s="4"/>
      <c r="K11306" s="224"/>
      <c r="L11306" s="224"/>
      <c r="M11306" s="224"/>
      <c r="N11306" s="224"/>
      <c r="O11306" s="224"/>
    </row>
    <row r="11307" spans="4:15" ht="12.75" customHeight="1" x14ac:dyDescent="0.3">
      <c r="D11307" s="90"/>
      <c r="E11307" s="90"/>
      <c r="F11307" s="4"/>
      <c r="K11307" s="224"/>
      <c r="L11307" s="224"/>
      <c r="M11307" s="224"/>
      <c r="N11307" s="224"/>
      <c r="O11307" s="224"/>
    </row>
    <row r="11308" spans="4:15" ht="12.75" customHeight="1" x14ac:dyDescent="0.3">
      <c r="D11308" s="90"/>
      <c r="E11308" s="90"/>
      <c r="F11308" s="4"/>
      <c r="K11308" s="224"/>
      <c r="L11308" s="224"/>
      <c r="M11308" s="224"/>
      <c r="N11308" s="224"/>
      <c r="O11308" s="224"/>
    </row>
    <row r="11309" spans="4:15" ht="12.75" customHeight="1" x14ac:dyDescent="0.3">
      <c r="D11309" s="90"/>
      <c r="E11309" s="90"/>
      <c r="F11309" s="4"/>
      <c r="K11309" s="224"/>
      <c r="L11309" s="224"/>
      <c r="M11309" s="224"/>
      <c r="N11309" s="224"/>
      <c r="O11309" s="224"/>
    </row>
    <row r="11310" spans="4:15" ht="12.75" customHeight="1" x14ac:dyDescent="0.3">
      <c r="D11310" s="90"/>
      <c r="E11310" s="90"/>
      <c r="F11310" s="4"/>
      <c r="K11310" s="224"/>
      <c r="L11310" s="224"/>
      <c r="M11310" s="224"/>
      <c r="N11310" s="224"/>
      <c r="O11310" s="224"/>
    </row>
    <row r="11311" spans="4:15" ht="12.75" customHeight="1" x14ac:dyDescent="0.3">
      <c r="D11311" s="90"/>
      <c r="E11311" s="90"/>
      <c r="F11311" s="4"/>
      <c r="K11311" s="224"/>
      <c r="L11311" s="224"/>
      <c r="M11311" s="224"/>
      <c r="N11311" s="224"/>
      <c r="O11311" s="224"/>
    </row>
    <row r="11312" spans="4:15" ht="12.75" customHeight="1" x14ac:dyDescent="0.3">
      <c r="D11312" s="90"/>
      <c r="E11312" s="90"/>
      <c r="F11312" s="4"/>
      <c r="K11312" s="224"/>
      <c r="L11312" s="224"/>
      <c r="M11312" s="224"/>
      <c r="N11312" s="224"/>
      <c r="O11312" s="224"/>
    </row>
    <row r="11313" spans="4:15" ht="12.75" customHeight="1" x14ac:dyDescent="0.3">
      <c r="D11313" s="90"/>
      <c r="E11313" s="90"/>
      <c r="F11313" s="4"/>
      <c r="K11313" s="224"/>
      <c r="L11313" s="224"/>
      <c r="M11313" s="224"/>
      <c r="N11313" s="224"/>
      <c r="O11313" s="224"/>
    </row>
    <row r="11314" spans="4:15" ht="12.75" customHeight="1" x14ac:dyDescent="0.3">
      <c r="D11314" s="90"/>
      <c r="E11314" s="90"/>
      <c r="F11314" s="4"/>
      <c r="K11314" s="224"/>
      <c r="L11314" s="224"/>
      <c r="M11314" s="224"/>
      <c r="N11314" s="224"/>
      <c r="O11314" s="224"/>
    </row>
    <row r="11315" spans="4:15" ht="12.75" customHeight="1" x14ac:dyDescent="0.3">
      <c r="D11315" s="90"/>
      <c r="E11315" s="90"/>
      <c r="F11315" s="4"/>
      <c r="K11315" s="224"/>
      <c r="L11315" s="224"/>
      <c r="M11315" s="224"/>
      <c r="N11315" s="224"/>
      <c r="O11315" s="224"/>
    </row>
    <row r="11316" spans="4:15" ht="12.75" customHeight="1" x14ac:dyDescent="0.3">
      <c r="D11316" s="90"/>
      <c r="E11316" s="90"/>
      <c r="F11316" s="4"/>
      <c r="K11316" s="224"/>
      <c r="L11316" s="224"/>
      <c r="M11316" s="224"/>
      <c r="N11316" s="224"/>
      <c r="O11316" s="224"/>
    </row>
    <row r="11317" spans="4:15" ht="12.75" customHeight="1" x14ac:dyDescent="0.3">
      <c r="D11317" s="90"/>
      <c r="E11317" s="90"/>
      <c r="F11317" s="4"/>
      <c r="K11317" s="224"/>
      <c r="L11317" s="224"/>
      <c r="M11317" s="224"/>
      <c r="N11317" s="224"/>
      <c r="O11317" s="224"/>
    </row>
    <row r="11318" spans="4:15" ht="12.75" customHeight="1" x14ac:dyDescent="0.3">
      <c r="D11318" s="90"/>
      <c r="E11318" s="90"/>
      <c r="F11318" s="4"/>
      <c r="K11318" s="224"/>
      <c r="L11318" s="224"/>
      <c r="M11318" s="224"/>
      <c r="N11318" s="224"/>
      <c r="O11318" s="224"/>
    </row>
    <row r="11319" spans="4:15" ht="12.75" customHeight="1" x14ac:dyDescent="0.3">
      <c r="D11319" s="90"/>
      <c r="E11319" s="90"/>
      <c r="F11319" s="4"/>
      <c r="K11319" s="224"/>
      <c r="L11319" s="224"/>
      <c r="M11319" s="224"/>
      <c r="N11319" s="224"/>
      <c r="O11319" s="224"/>
    </row>
    <row r="11320" spans="4:15" ht="12.75" customHeight="1" x14ac:dyDescent="0.3">
      <c r="D11320" s="90"/>
      <c r="E11320" s="90"/>
      <c r="F11320" s="4"/>
      <c r="K11320" s="224"/>
      <c r="L11320" s="224"/>
      <c r="M11320" s="224"/>
      <c r="N11320" s="224"/>
      <c r="O11320" s="224"/>
    </row>
    <row r="11321" spans="4:15" ht="12.75" customHeight="1" x14ac:dyDescent="0.3">
      <c r="D11321" s="90"/>
      <c r="E11321" s="90"/>
      <c r="F11321" s="4"/>
      <c r="K11321" s="224"/>
      <c r="L11321" s="224"/>
      <c r="M11321" s="224"/>
      <c r="N11321" s="224"/>
      <c r="O11321" s="224"/>
    </row>
    <row r="11322" spans="4:15" ht="12.75" customHeight="1" x14ac:dyDescent="0.3">
      <c r="D11322" s="90"/>
      <c r="E11322" s="90"/>
      <c r="F11322" s="4"/>
      <c r="K11322" s="224"/>
      <c r="L11322" s="224"/>
      <c r="M11322" s="224"/>
      <c r="N11322" s="224"/>
      <c r="O11322" s="224"/>
    </row>
    <row r="11323" spans="4:15" ht="12.75" customHeight="1" x14ac:dyDescent="0.3">
      <c r="D11323" s="90"/>
      <c r="E11323" s="90"/>
      <c r="F11323" s="4"/>
      <c r="K11323" s="224"/>
      <c r="L11323" s="224"/>
      <c r="M11323" s="224"/>
      <c r="N11323" s="224"/>
      <c r="O11323" s="224"/>
    </row>
    <row r="11324" spans="4:15" ht="12.75" customHeight="1" x14ac:dyDescent="0.3">
      <c r="D11324" s="90"/>
      <c r="E11324" s="90"/>
      <c r="F11324" s="4"/>
      <c r="K11324" s="224"/>
      <c r="L11324" s="224"/>
      <c r="M11324" s="224"/>
      <c r="N11324" s="224"/>
      <c r="O11324" s="224"/>
    </row>
    <row r="11325" spans="4:15" ht="12.75" customHeight="1" x14ac:dyDescent="0.3">
      <c r="D11325" s="90"/>
      <c r="E11325" s="90"/>
      <c r="F11325" s="4"/>
      <c r="K11325" s="224"/>
      <c r="L11325" s="224"/>
      <c r="M11325" s="224"/>
      <c r="N11325" s="224"/>
      <c r="O11325" s="224"/>
    </row>
    <row r="11326" spans="4:15" ht="12.75" customHeight="1" x14ac:dyDescent="0.3">
      <c r="D11326" s="90"/>
      <c r="E11326" s="90"/>
      <c r="F11326" s="4"/>
      <c r="K11326" s="224"/>
      <c r="L11326" s="224"/>
      <c r="M11326" s="224"/>
      <c r="N11326" s="224"/>
      <c r="O11326" s="224"/>
    </row>
    <row r="11327" spans="4:15" ht="12.75" customHeight="1" x14ac:dyDescent="0.3">
      <c r="D11327" s="90"/>
      <c r="E11327" s="90"/>
      <c r="F11327" s="4"/>
      <c r="K11327" s="224"/>
      <c r="L11327" s="224"/>
      <c r="M11327" s="224"/>
      <c r="N11327" s="224"/>
      <c r="O11327" s="224"/>
    </row>
    <row r="11328" spans="4:15" ht="12.75" customHeight="1" x14ac:dyDescent="0.3">
      <c r="D11328" s="90"/>
      <c r="E11328" s="90"/>
      <c r="F11328" s="4"/>
      <c r="K11328" s="224"/>
      <c r="L11328" s="224"/>
      <c r="M11328" s="224"/>
      <c r="N11328" s="224"/>
      <c r="O11328" s="224"/>
    </row>
    <row r="11329" spans="4:15" ht="12.75" customHeight="1" x14ac:dyDescent="0.3">
      <c r="D11329" s="90"/>
      <c r="E11329" s="90"/>
      <c r="F11329" s="4"/>
      <c r="K11329" s="224"/>
      <c r="L11329" s="224"/>
      <c r="M11329" s="224"/>
      <c r="N11329" s="224"/>
      <c r="O11329" s="224"/>
    </row>
    <row r="11330" spans="4:15" ht="12.75" customHeight="1" x14ac:dyDescent="0.3">
      <c r="D11330" s="90"/>
      <c r="E11330" s="90"/>
      <c r="F11330" s="4"/>
      <c r="K11330" s="224"/>
      <c r="L11330" s="224"/>
      <c r="M11330" s="224"/>
      <c r="N11330" s="224"/>
      <c r="O11330" s="224"/>
    </row>
    <row r="11331" spans="4:15" ht="12.75" customHeight="1" x14ac:dyDescent="0.3">
      <c r="D11331" s="90"/>
      <c r="E11331" s="90"/>
      <c r="F11331" s="4"/>
      <c r="K11331" s="224"/>
      <c r="L11331" s="224"/>
      <c r="M11331" s="224"/>
      <c r="N11331" s="224"/>
      <c r="O11331" s="224"/>
    </row>
    <row r="11332" spans="4:15" ht="12.75" customHeight="1" x14ac:dyDescent="0.3">
      <c r="D11332" s="90"/>
      <c r="E11332" s="90"/>
      <c r="F11332" s="4"/>
      <c r="K11332" s="224"/>
      <c r="L11332" s="224"/>
      <c r="M11332" s="224"/>
      <c r="N11332" s="224"/>
      <c r="O11332" s="224"/>
    </row>
    <row r="11333" spans="4:15" ht="12.75" customHeight="1" x14ac:dyDescent="0.3">
      <c r="D11333" s="90"/>
      <c r="E11333" s="90"/>
      <c r="F11333" s="4"/>
      <c r="K11333" s="224"/>
      <c r="L11333" s="224"/>
      <c r="M11333" s="224"/>
      <c r="N11333" s="224"/>
      <c r="O11333" s="224"/>
    </row>
    <row r="11334" spans="4:15" ht="12.75" customHeight="1" x14ac:dyDescent="0.3">
      <c r="D11334" s="90"/>
      <c r="E11334" s="90"/>
      <c r="F11334" s="4"/>
      <c r="K11334" s="224"/>
      <c r="L11334" s="224"/>
      <c r="M11334" s="224"/>
      <c r="N11334" s="224"/>
      <c r="O11334" s="224"/>
    </row>
    <row r="11335" spans="4:15" ht="12.75" customHeight="1" x14ac:dyDescent="0.3">
      <c r="D11335" s="90"/>
      <c r="E11335" s="90"/>
      <c r="F11335" s="4"/>
      <c r="K11335" s="224"/>
      <c r="L11335" s="224"/>
      <c r="M11335" s="224"/>
      <c r="N11335" s="224"/>
      <c r="O11335" s="224"/>
    </row>
    <row r="11336" spans="4:15" ht="12.75" customHeight="1" x14ac:dyDescent="0.3">
      <c r="D11336" s="90"/>
      <c r="E11336" s="90"/>
      <c r="F11336" s="4"/>
      <c r="K11336" s="224"/>
      <c r="L11336" s="224"/>
      <c r="M11336" s="224"/>
      <c r="N11336" s="224"/>
      <c r="O11336" s="224"/>
    </row>
    <row r="11337" spans="4:15" ht="12.75" customHeight="1" x14ac:dyDescent="0.3">
      <c r="D11337" s="90"/>
      <c r="E11337" s="90"/>
      <c r="F11337" s="4"/>
      <c r="K11337" s="224"/>
      <c r="L11337" s="224"/>
      <c r="M11337" s="224"/>
      <c r="N11337" s="224"/>
      <c r="O11337" s="224"/>
    </row>
    <row r="11338" spans="4:15" ht="12.75" customHeight="1" x14ac:dyDescent="0.3">
      <c r="D11338" s="90"/>
      <c r="E11338" s="90"/>
      <c r="F11338" s="4"/>
      <c r="K11338" s="224"/>
      <c r="L11338" s="224"/>
      <c r="M11338" s="224"/>
      <c r="N11338" s="224"/>
      <c r="O11338" s="224"/>
    </row>
    <row r="11339" spans="4:15" ht="12.75" customHeight="1" x14ac:dyDescent="0.3">
      <c r="D11339" s="90"/>
      <c r="E11339" s="90"/>
      <c r="F11339" s="4"/>
      <c r="K11339" s="224"/>
      <c r="L11339" s="224"/>
      <c r="M11339" s="224"/>
      <c r="N11339" s="224"/>
      <c r="O11339" s="224"/>
    </row>
    <row r="11340" spans="4:15" ht="12.75" customHeight="1" x14ac:dyDescent="0.3">
      <c r="D11340" s="90"/>
      <c r="E11340" s="90"/>
      <c r="F11340" s="4"/>
      <c r="K11340" s="224"/>
      <c r="L11340" s="224"/>
      <c r="M11340" s="224"/>
      <c r="N11340" s="224"/>
      <c r="O11340" s="224"/>
    </row>
    <row r="11341" spans="4:15" ht="12.75" customHeight="1" x14ac:dyDescent="0.3">
      <c r="D11341" s="90"/>
      <c r="E11341" s="90"/>
      <c r="F11341" s="4"/>
      <c r="K11341" s="224"/>
      <c r="L11341" s="224"/>
      <c r="M11341" s="224"/>
      <c r="N11341" s="224"/>
      <c r="O11341" s="224"/>
    </row>
    <row r="11342" spans="4:15" ht="12.75" customHeight="1" x14ac:dyDescent="0.3">
      <c r="D11342" s="90"/>
      <c r="E11342" s="90"/>
      <c r="F11342" s="4"/>
      <c r="K11342" s="224"/>
      <c r="L11342" s="224"/>
      <c r="M11342" s="224"/>
      <c r="N11342" s="224"/>
      <c r="O11342" s="224"/>
    </row>
    <row r="11343" spans="4:15" ht="12.75" customHeight="1" x14ac:dyDescent="0.3">
      <c r="D11343" s="90"/>
      <c r="E11343" s="90"/>
      <c r="F11343" s="4"/>
      <c r="K11343" s="224"/>
      <c r="L11343" s="224"/>
      <c r="M11343" s="224"/>
      <c r="N11343" s="224"/>
      <c r="O11343" s="224"/>
    </row>
    <row r="11344" spans="4:15" ht="12.75" customHeight="1" x14ac:dyDescent="0.3">
      <c r="D11344" s="90"/>
      <c r="E11344" s="90"/>
      <c r="F11344" s="4"/>
      <c r="K11344" s="224"/>
      <c r="L11344" s="224"/>
      <c r="M11344" s="224"/>
      <c r="N11344" s="224"/>
      <c r="O11344" s="224"/>
    </row>
    <row r="11345" spans="4:15" ht="12.75" customHeight="1" x14ac:dyDescent="0.3">
      <c r="D11345" s="90"/>
      <c r="E11345" s="90"/>
      <c r="F11345" s="4"/>
      <c r="K11345" s="224"/>
      <c r="L11345" s="224"/>
      <c r="M11345" s="224"/>
      <c r="N11345" s="224"/>
      <c r="O11345" s="224"/>
    </row>
    <row r="11346" spans="4:15" ht="12.75" customHeight="1" x14ac:dyDescent="0.3">
      <c r="D11346" s="90"/>
      <c r="E11346" s="90"/>
      <c r="F11346" s="4"/>
      <c r="K11346" s="224"/>
      <c r="L11346" s="224"/>
      <c r="M11346" s="224"/>
      <c r="N11346" s="224"/>
      <c r="O11346" s="224"/>
    </row>
    <row r="11347" spans="4:15" ht="12.75" customHeight="1" x14ac:dyDescent="0.3">
      <c r="D11347" s="90"/>
      <c r="E11347" s="90"/>
      <c r="F11347" s="4"/>
      <c r="K11347" s="224"/>
      <c r="L11347" s="224"/>
      <c r="M11347" s="224"/>
      <c r="N11347" s="224"/>
      <c r="O11347" s="224"/>
    </row>
    <row r="11348" spans="4:15" ht="12.75" customHeight="1" x14ac:dyDescent="0.3">
      <c r="D11348" s="90"/>
      <c r="E11348" s="90"/>
      <c r="F11348" s="4"/>
      <c r="K11348" s="224"/>
      <c r="L11348" s="224"/>
      <c r="M11348" s="224"/>
      <c r="N11348" s="224"/>
      <c r="O11348" s="224"/>
    </row>
    <row r="11349" spans="4:15" ht="12.75" customHeight="1" x14ac:dyDescent="0.3">
      <c r="D11349" s="90"/>
      <c r="E11349" s="90"/>
      <c r="F11349" s="4"/>
      <c r="K11349" s="224"/>
      <c r="L11349" s="224"/>
      <c r="M11349" s="224"/>
      <c r="N11349" s="224"/>
      <c r="O11349" s="224"/>
    </row>
    <row r="11350" spans="4:15" ht="12.75" customHeight="1" x14ac:dyDescent="0.3">
      <c r="D11350" s="90"/>
      <c r="E11350" s="90"/>
      <c r="F11350" s="4"/>
      <c r="K11350" s="224"/>
      <c r="L11350" s="224"/>
      <c r="M11350" s="224"/>
      <c r="N11350" s="224"/>
      <c r="O11350" s="224"/>
    </row>
    <row r="11351" spans="4:15" ht="12.75" customHeight="1" x14ac:dyDescent="0.3">
      <c r="D11351" s="90"/>
      <c r="E11351" s="90"/>
      <c r="F11351" s="4"/>
      <c r="K11351" s="224"/>
      <c r="L11351" s="224"/>
      <c r="M11351" s="224"/>
      <c r="N11351" s="224"/>
      <c r="O11351" s="224"/>
    </row>
    <row r="11352" spans="4:15" ht="12.75" customHeight="1" x14ac:dyDescent="0.3">
      <c r="D11352" s="90"/>
      <c r="E11352" s="90"/>
      <c r="F11352" s="4"/>
      <c r="K11352" s="224"/>
      <c r="L11352" s="224"/>
      <c r="M11352" s="224"/>
      <c r="N11352" s="224"/>
      <c r="O11352" s="224"/>
    </row>
    <row r="11353" spans="4:15" ht="12.75" customHeight="1" x14ac:dyDescent="0.3">
      <c r="D11353" s="90"/>
      <c r="E11353" s="90"/>
      <c r="F11353" s="4"/>
      <c r="K11353" s="224"/>
      <c r="L11353" s="224"/>
      <c r="M11353" s="224"/>
      <c r="N11353" s="224"/>
      <c r="O11353" s="224"/>
    </row>
    <row r="11354" spans="4:15" ht="12.75" customHeight="1" x14ac:dyDescent="0.3">
      <c r="D11354" s="90"/>
      <c r="E11354" s="90"/>
      <c r="F11354" s="4"/>
      <c r="K11354" s="224"/>
      <c r="L11354" s="224"/>
      <c r="M11354" s="224"/>
      <c r="N11354" s="224"/>
      <c r="O11354" s="224"/>
    </row>
    <row r="11355" spans="4:15" ht="12.75" customHeight="1" x14ac:dyDescent="0.3">
      <c r="D11355" s="90"/>
      <c r="E11355" s="90"/>
      <c r="F11355" s="4"/>
      <c r="K11355" s="224"/>
      <c r="L11355" s="224"/>
      <c r="M11355" s="224"/>
      <c r="N11355" s="224"/>
      <c r="O11355" s="224"/>
    </row>
    <row r="11356" spans="4:15" ht="12.75" customHeight="1" x14ac:dyDescent="0.3">
      <c r="D11356" s="90"/>
      <c r="E11356" s="90"/>
      <c r="F11356" s="4"/>
      <c r="K11356" s="224"/>
      <c r="L11356" s="224"/>
      <c r="M11356" s="224"/>
      <c r="N11356" s="224"/>
      <c r="O11356" s="224"/>
    </row>
    <row r="11357" spans="4:15" ht="12.75" customHeight="1" x14ac:dyDescent="0.3">
      <c r="D11357" s="90"/>
      <c r="E11357" s="90"/>
      <c r="F11357" s="4"/>
      <c r="K11357" s="224"/>
      <c r="L11357" s="224"/>
      <c r="M11357" s="224"/>
      <c r="N11357" s="224"/>
      <c r="O11357" s="224"/>
    </row>
    <row r="11358" spans="4:15" ht="12.75" customHeight="1" x14ac:dyDescent="0.3">
      <c r="D11358" s="90"/>
      <c r="E11358" s="90"/>
      <c r="F11358" s="4"/>
      <c r="K11358" s="224"/>
      <c r="L11358" s="224"/>
      <c r="M11358" s="224"/>
      <c r="N11358" s="224"/>
      <c r="O11358" s="224"/>
    </row>
    <row r="11359" spans="4:15" ht="12.75" customHeight="1" x14ac:dyDescent="0.3">
      <c r="D11359" s="90"/>
      <c r="E11359" s="90"/>
      <c r="F11359" s="4"/>
      <c r="K11359" s="224"/>
      <c r="L11359" s="224"/>
      <c r="M11359" s="224"/>
      <c r="N11359" s="224"/>
      <c r="O11359" s="224"/>
    </row>
    <row r="11360" spans="4:15" ht="12.75" customHeight="1" x14ac:dyDescent="0.3">
      <c r="D11360" s="90"/>
      <c r="E11360" s="90"/>
      <c r="F11360" s="4"/>
      <c r="K11360" s="224"/>
      <c r="L11360" s="224"/>
      <c r="M11360" s="224"/>
      <c r="N11360" s="224"/>
      <c r="O11360" s="224"/>
    </row>
    <row r="11361" spans="4:15" ht="12.75" customHeight="1" x14ac:dyDescent="0.3">
      <c r="D11361" s="90"/>
      <c r="E11361" s="90"/>
      <c r="F11361" s="4"/>
      <c r="K11361" s="224"/>
      <c r="L11361" s="224"/>
      <c r="M11361" s="224"/>
      <c r="N11361" s="224"/>
      <c r="O11361" s="224"/>
    </row>
    <row r="11362" spans="4:15" ht="12.75" customHeight="1" x14ac:dyDescent="0.3">
      <c r="D11362" s="90"/>
      <c r="E11362" s="90"/>
      <c r="F11362" s="4"/>
      <c r="K11362" s="224"/>
      <c r="L11362" s="224"/>
      <c r="M11362" s="224"/>
      <c r="N11362" s="224"/>
      <c r="O11362" s="224"/>
    </row>
    <row r="11363" spans="4:15" ht="12.75" customHeight="1" x14ac:dyDescent="0.3">
      <c r="D11363" s="90"/>
      <c r="E11363" s="90"/>
      <c r="F11363" s="4"/>
      <c r="K11363" s="224"/>
      <c r="L11363" s="224"/>
      <c r="M11363" s="224"/>
      <c r="N11363" s="224"/>
      <c r="O11363" s="224"/>
    </row>
    <row r="11364" spans="4:15" ht="12.75" customHeight="1" x14ac:dyDescent="0.3">
      <c r="D11364" s="90"/>
      <c r="E11364" s="90"/>
      <c r="F11364" s="4"/>
      <c r="K11364" s="224"/>
      <c r="L11364" s="224"/>
      <c r="M11364" s="224"/>
      <c r="N11364" s="224"/>
      <c r="O11364" s="224"/>
    </row>
    <row r="11365" spans="4:15" ht="12.75" customHeight="1" x14ac:dyDescent="0.3">
      <c r="D11365" s="90"/>
      <c r="E11365" s="90"/>
      <c r="F11365" s="4"/>
      <c r="K11365" s="224"/>
      <c r="L11365" s="224"/>
      <c r="M11365" s="224"/>
      <c r="N11365" s="224"/>
      <c r="O11365" s="224"/>
    </row>
    <row r="11366" spans="4:15" ht="12.75" customHeight="1" x14ac:dyDescent="0.3">
      <c r="D11366" s="90"/>
      <c r="E11366" s="90"/>
      <c r="F11366" s="4"/>
      <c r="K11366" s="224"/>
      <c r="L11366" s="224"/>
      <c r="M11366" s="224"/>
      <c r="N11366" s="224"/>
      <c r="O11366" s="224"/>
    </row>
    <row r="11367" spans="4:15" ht="12.75" customHeight="1" x14ac:dyDescent="0.3">
      <c r="D11367" s="90"/>
      <c r="E11367" s="90"/>
      <c r="F11367" s="4"/>
      <c r="K11367" s="224"/>
      <c r="L11367" s="224"/>
      <c r="M11367" s="224"/>
      <c r="N11367" s="224"/>
      <c r="O11367" s="224"/>
    </row>
    <row r="11368" spans="4:15" ht="12.75" customHeight="1" x14ac:dyDescent="0.3">
      <c r="D11368" s="90"/>
      <c r="E11368" s="90"/>
      <c r="F11368" s="4"/>
      <c r="K11368" s="224"/>
      <c r="L11368" s="224"/>
      <c r="M11368" s="224"/>
      <c r="N11368" s="224"/>
      <c r="O11368" s="224"/>
    </row>
    <row r="11369" spans="4:15" ht="12.75" customHeight="1" x14ac:dyDescent="0.3">
      <c r="D11369" s="90"/>
      <c r="E11369" s="90"/>
      <c r="F11369" s="4"/>
      <c r="K11369" s="224"/>
      <c r="L11369" s="224"/>
      <c r="M11369" s="224"/>
      <c r="N11369" s="224"/>
      <c r="O11369" s="224"/>
    </row>
    <row r="11370" spans="4:15" ht="12.75" customHeight="1" x14ac:dyDescent="0.3">
      <c r="D11370" s="90"/>
      <c r="E11370" s="90"/>
      <c r="F11370" s="4"/>
      <c r="K11370" s="224"/>
      <c r="L11370" s="224"/>
      <c r="M11370" s="224"/>
      <c r="N11370" s="224"/>
      <c r="O11370" s="224"/>
    </row>
    <row r="11371" spans="4:15" ht="12.75" customHeight="1" x14ac:dyDescent="0.3">
      <c r="D11371" s="90"/>
      <c r="E11371" s="90"/>
      <c r="F11371" s="4"/>
      <c r="K11371" s="224"/>
      <c r="L11371" s="224"/>
      <c r="M11371" s="224"/>
      <c r="N11371" s="224"/>
      <c r="O11371" s="224"/>
    </row>
    <row r="11372" spans="4:15" ht="12.75" customHeight="1" x14ac:dyDescent="0.3">
      <c r="D11372" s="90"/>
      <c r="E11372" s="90"/>
      <c r="F11372" s="4"/>
      <c r="K11372" s="224"/>
      <c r="L11372" s="224"/>
      <c r="M11372" s="224"/>
      <c r="N11372" s="224"/>
      <c r="O11372" s="224"/>
    </row>
    <row r="11373" spans="4:15" ht="12.75" customHeight="1" x14ac:dyDescent="0.3">
      <c r="D11373" s="90"/>
      <c r="E11373" s="90"/>
      <c r="F11373" s="4"/>
      <c r="K11373" s="224"/>
      <c r="L11373" s="224"/>
      <c r="M11373" s="224"/>
      <c r="N11373" s="224"/>
      <c r="O11373" s="224"/>
    </row>
    <row r="11374" spans="4:15" ht="12.75" customHeight="1" x14ac:dyDescent="0.3">
      <c r="D11374" s="90"/>
      <c r="E11374" s="90"/>
      <c r="F11374" s="4"/>
      <c r="K11374" s="224"/>
      <c r="L11374" s="224"/>
      <c r="M11374" s="224"/>
      <c r="N11374" s="224"/>
      <c r="O11374" s="224"/>
    </row>
    <row r="11375" spans="4:15" ht="12.75" customHeight="1" x14ac:dyDescent="0.3">
      <c r="D11375" s="90"/>
      <c r="E11375" s="90"/>
      <c r="F11375" s="4"/>
      <c r="K11375" s="224"/>
      <c r="L11375" s="224"/>
      <c r="M11375" s="224"/>
      <c r="N11375" s="224"/>
      <c r="O11375" s="224"/>
    </row>
    <row r="11376" spans="4:15" ht="12.75" customHeight="1" x14ac:dyDescent="0.3">
      <c r="D11376" s="90"/>
      <c r="E11376" s="90"/>
      <c r="F11376" s="4"/>
      <c r="K11376" s="224"/>
      <c r="L11376" s="224"/>
      <c r="M11376" s="224"/>
      <c r="N11376" s="224"/>
      <c r="O11376" s="224"/>
    </row>
    <row r="11377" spans="4:15" ht="12.75" customHeight="1" x14ac:dyDescent="0.3">
      <c r="D11377" s="90"/>
      <c r="E11377" s="90"/>
      <c r="F11377" s="4"/>
      <c r="K11377" s="224"/>
      <c r="L11377" s="224"/>
      <c r="M11377" s="224"/>
      <c r="N11377" s="224"/>
      <c r="O11377" s="224"/>
    </row>
    <row r="11378" spans="4:15" ht="12.75" customHeight="1" x14ac:dyDescent="0.3">
      <c r="D11378" s="90"/>
      <c r="E11378" s="90"/>
      <c r="F11378" s="4"/>
      <c r="K11378" s="224"/>
      <c r="L11378" s="224"/>
      <c r="M11378" s="224"/>
      <c r="N11378" s="224"/>
      <c r="O11378" s="224"/>
    </row>
    <row r="11379" spans="4:15" ht="12.75" customHeight="1" x14ac:dyDescent="0.3">
      <c r="D11379" s="90"/>
      <c r="E11379" s="90"/>
      <c r="F11379" s="4"/>
      <c r="K11379" s="224"/>
      <c r="L11379" s="224"/>
      <c r="M11379" s="224"/>
      <c r="N11379" s="224"/>
      <c r="O11379" s="224"/>
    </row>
    <row r="11380" spans="4:15" ht="12.75" customHeight="1" x14ac:dyDescent="0.3">
      <c r="D11380" s="90"/>
      <c r="E11380" s="90"/>
      <c r="F11380" s="4"/>
      <c r="K11380" s="224"/>
      <c r="L11380" s="224"/>
      <c r="M11380" s="224"/>
      <c r="N11380" s="224"/>
      <c r="O11380" s="224"/>
    </row>
    <row r="11381" spans="4:15" ht="12.75" customHeight="1" x14ac:dyDescent="0.3">
      <c r="D11381" s="90"/>
      <c r="E11381" s="90"/>
      <c r="F11381" s="4"/>
      <c r="K11381" s="224"/>
      <c r="L11381" s="224"/>
      <c r="M11381" s="224"/>
      <c r="N11381" s="224"/>
      <c r="O11381" s="224"/>
    </row>
    <row r="11382" spans="4:15" ht="12.75" customHeight="1" x14ac:dyDescent="0.3">
      <c r="D11382" s="90"/>
      <c r="E11382" s="90"/>
      <c r="F11382" s="4"/>
      <c r="K11382" s="224"/>
      <c r="L11382" s="224"/>
      <c r="M11382" s="224"/>
      <c r="N11382" s="224"/>
      <c r="O11382" s="224"/>
    </row>
    <row r="11383" spans="4:15" ht="12.75" customHeight="1" x14ac:dyDescent="0.3">
      <c r="D11383" s="90"/>
      <c r="E11383" s="90"/>
      <c r="F11383" s="4"/>
      <c r="K11383" s="224"/>
      <c r="L11383" s="224"/>
      <c r="M11383" s="224"/>
      <c r="N11383" s="224"/>
      <c r="O11383" s="224"/>
    </row>
    <row r="11384" spans="4:15" ht="12.75" customHeight="1" x14ac:dyDescent="0.3">
      <c r="D11384" s="90"/>
      <c r="E11384" s="90"/>
      <c r="F11384" s="4"/>
      <c r="K11384" s="224"/>
      <c r="L11384" s="224"/>
      <c r="M11384" s="224"/>
      <c r="N11384" s="224"/>
      <c r="O11384" s="224"/>
    </row>
    <row r="11385" spans="4:15" ht="12.75" customHeight="1" x14ac:dyDescent="0.3">
      <c r="D11385" s="90"/>
      <c r="E11385" s="90"/>
      <c r="F11385" s="4"/>
      <c r="K11385" s="224"/>
      <c r="L11385" s="224"/>
      <c r="M11385" s="224"/>
      <c r="N11385" s="224"/>
      <c r="O11385" s="224"/>
    </row>
    <row r="11386" spans="4:15" ht="12.75" customHeight="1" x14ac:dyDescent="0.3">
      <c r="D11386" s="90"/>
      <c r="E11386" s="90"/>
      <c r="F11386" s="4"/>
      <c r="K11386" s="224"/>
      <c r="L11386" s="224"/>
      <c r="M11386" s="224"/>
      <c r="N11386" s="224"/>
      <c r="O11386" s="224"/>
    </row>
    <row r="11387" spans="4:15" ht="12.75" customHeight="1" x14ac:dyDescent="0.3">
      <c r="D11387" s="90"/>
      <c r="E11387" s="90"/>
      <c r="F11387" s="4"/>
      <c r="K11387" s="224"/>
      <c r="L11387" s="224"/>
      <c r="M11387" s="224"/>
      <c r="N11387" s="224"/>
      <c r="O11387" s="224"/>
    </row>
    <row r="11388" spans="4:15" ht="12.75" customHeight="1" x14ac:dyDescent="0.3">
      <c r="D11388" s="90"/>
      <c r="E11388" s="90"/>
      <c r="F11388" s="4"/>
      <c r="K11388" s="224"/>
      <c r="L11388" s="224"/>
      <c r="M11388" s="224"/>
      <c r="N11388" s="224"/>
      <c r="O11388" s="224"/>
    </row>
    <row r="11389" spans="4:15" ht="12.75" customHeight="1" x14ac:dyDescent="0.3">
      <c r="D11389" s="90"/>
      <c r="E11389" s="90"/>
      <c r="F11389" s="4"/>
      <c r="K11389" s="224"/>
      <c r="L11389" s="224"/>
      <c r="M11389" s="224"/>
      <c r="N11389" s="224"/>
      <c r="O11389" s="224"/>
    </row>
    <row r="11390" spans="4:15" ht="12.75" customHeight="1" x14ac:dyDescent="0.3">
      <c r="D11390" s="90"/>
      <c r="E11390" s="90"/>
      <c r="F11390" s="4"/>
      <c r="K11390" s="224"/>
      <c r="L11390" s="224"/>
      <c r="M11390" s="224"/>
      <c r="N11390" s="224"/>
      <c r="O11390" s="224"/>
    </row>
    <row r="11391" spans="4:15" ht="12.75" customHeight="1" x14ac:dyDescent="0.3">
      <c r="D11391" s="90"/>
      <c r="E11391" s="90"/>
      <c r="F11391" s="4"/>
      <c r="K11391" s="224"/>
      <c r="L11391" s="224"/>
      <c r="M11391" s="224"/>
      <c r="N11391" s="224"/>
      <c r="O11391" s="224"/>
    </row>
    <row r="11392" spans="4:15" ht="12.75" customHeight="1" x14ac:dyDescent="0.3">
      <c r="D11392" s="90"/>
      <c r="E11392" s="90"/>
      <c r="F11392" s="4"/>
      <c r="K11392" s="224"/>
      <c r="L11392" s="224"/>
      <c r="M11392" s="224"/>
      <c r="N11392" s="224"/>
      <c r="O11392" s="224"/>
    </row>
    <row r="11393" spans="4:15" ht="12.75" customHeight="1" x14ac:dyDescent="0.3">
      <c r="D11393" s="90"/>
      <c r="E11393" s="90"/>
      <c r="F11393" s="4"/>
      <c r="K11393" s="224"/>
      <c r="L11393" s="224"/>
      <c r="M11393" s="224"/>
      <c r="N11393" s="224"/>
      <c r="O11393" s="224"/>
    </row>
    <row r="11394" spans="4:15" ht="12.75" customHeight="1" x14ac:dyDescent="0.3">
      <c r="D11394" s="90"/>
      <c r="E11394" s="90"/>
      <c r="F11394" s="4"/>
      <c r="K11394" s="224"/>
      <c r="L11394" s="224"/>
      <c r="M11394" s="224"/>
      <c r="N11394" s="224"/>
      <c r="O11394" s="224"/>
    </row>
    <row r="11395" spans="4:15" ht="12.75" customHeight="1" x14ac:dyDescent="0.3">
      <c r="D11395" s="90"/>
      <c r="E11395" s="90"/>
      <c r="F11395" s="4"/>
      <c r="K11395" s="224"/>
      <c r="L11395" s="224"/>
      <c r="M11395" s="224"/>
      <c r="N11395" s="224"/>
      <c r="O11395" s="224"/>
    </row>
    <row r="11396" spans="4:15" ht="12.75" customHeight="1" x14ac:dyDescent="0.3">
      <c r="D11396" s="90"/>
      <c r="E11396" s="90"/>
      <c r="F11396" s="4"/>
      <c r="K11396" s="224"/>
      <c r="L11396" s="224"/>
      <c r="M11396" s="224"/>
      <c r="N11396" s="224"/>
      <c r="O11396" s="224"/>
    </row>
    <row r="11397" spans="4:15" ht="12.75" customHeight="1" x14ac:dyDescent="0.3">
      <c r="D11397" s="90"/>
      <c r="E11397" s="90"/>
      <c r="F11397" s="4"/>
      <c r="K11397" s="224"/>
      <c r="L11397" s="224"/>
      <c r="M11397" s="224"/>
      <c r="N11397" s="224"/>
      <c r="O11397" s="224"/>
    </row>
    <row r="11398" spans="4:15" ht="12.75" customHeight="1" x14ac:dyDescent="0.3">
      <c r="D11398" s="90"/>
      <c r="E11398" s="90"/>
      <c r="F11398" s="4"/>
      <c r="K11398" s="224"/>
      <c r="L11398" s="224"/>
      <c r="M11398" s="224"/>
      <c r="N11398" s="224"/>
      <c r="O11398" s="224"/>
    </row>
    <row r="11399" spans="4:15" ht="12.75" customHeight="1" x14ac:dyDescent="0.3">
      <c r="D11399" s="90"/>
      <c r="E11399" s="90"/>
      <c r="F11399" s="4"/>
      <c r="K11399" s="224"/>
      <c r="L11399" s="224"/>
      <c r="M11399" s="224"/>
      <c r="N11399" s="224"/>
      <c r="O11399" s="224"/>
    </row>
    <row r="11400" spans="4:15" ht="12.75" customHeight="1" x14ac:dyDescent="0.3">
      <c r="D11400" s="90"/>
      <c r="E11400" s="90"/>
      <c r="F11400" s="4"/>
      <c r="K11400" s="224"/>
      <c r="L11400" s="224"/>
      <c r="M11400" s="224"/>
      <c r="N11400" s="224"/>
      <c r="O11400" s="224"/>
    </row>
    <row r="11401" spans="4:15" ht="12.75" customHeight="1" x14ac:dyDescent="0.3">
      <c r="D11401" s="90"/>
      <c r="E11401" s="90"/>
      <c r="F11401" s="4"/>
      <c r="K11401" s="224"/>
      <c r="L11401" s="224"/>
      <c r="M11401" s="224"/>
      <c r="N11401" s="224"/>
      <c r="O11401" s="224"/>
    </row>
    <row r="11402" spans="4:15" ht="12.75" customHeight="1" x14ac:dyDescent="0.3">
      <c r="D11402" s="90"/>
      <c r="E11402" s="90"/>
      <c r="F11402" s="4"/>
      <c r="K11402" s="224"/>
      <c r="L11402" s="224"/>
      <c r="M11402" s="224"/>
      <c r="N11402" s="224"/>
      <c r="O11402" s="224"/>
    </row>
    <row r="11403" spans="4:15" ht="12.75" customHeight="1" x14ac:dyDescent="0.3">
      <c r="D11403" s="90"/>
      <c r="E11403" s="90"/>
      <c r="F11403" s="4"/>
      <c r="K11403" s="224"/>
      <c r="L11403" s="224"/>
      <c r="M11403" s="224"/>
      <c r="N11403" s="224"/>
      <c r="O11403" s="224"/>
    </row>
    <row r="11404" spans="4:15" ht="12.75" customHeight="1" x14ac:dyDescent="0.3">
      <c r="D11404" s="90"/>
      <c r="E11404" s="90"/>
      <c r="F11404" s="4"/>
      <c r="K11404" s="224"/>
      <c r="L11404" s="224"/>
      <c r="M11404" s="224"/>
      <c r="N11404" s="224"/>
      <c r="O11404" s="224"/>
    </row>
    <row r="11405" spans="4:15" ht="12.75" customHeight="1" x14ac:dyDescent="0.3">
      <c r="D11405" s="90"/>
      <c r="E11405" s="90"/>
      <c r="F11405" s="4"/>
      <c r="K11405" s="224"/>
      <c r="L11405" s="224"/>
      <c r="M11405" s="224"/>
      <c r="N11405" s="224"/>
      <c r="O11405" s="224"/>
    </row>
    <row r="11406" spans="4:15" ht="12.75" customHeight="1" x14ac:dyDescent="0.3">
      <c r="D11406" s="90"/>
      <c r="E11406" s="90"/>
      <c r="F11406" s="4"/>
      <c r="K11406" s="224"/>
      <c r="L11406" s="224"/>
      <c r="M11406" s="224"/>
      <c r="N11406" s="224"/>
      <c r="O11406" s="224"/>
    </row>
    <row r="11407" spans="4:15" ht="12.75" customHeight="1" x14ac:dyDescent="0.3">
      <c r="D11407" s="90"/>
      <c r="E11407" s="90"/>
      <c r="F11407" s="4"/>
      <c r="K11407" s="224"/>
      <c r="L11407" s="224"/>
      <c r="M11407" s="224"/>
      <c r="N11407" s="224"/>
      <c r="O11407" s="224"/>
    </row>
    <row r="11408" spans="4:15" ht="12.75" customHeight="1" x14ac:dyDescent="0.3">
      <c r="D11408" s="90"/>
      <c r="E11408" s="90"/>
      <c r="F11408" s="4"/>
      <c r="K11408" s="224"/>
      <c r="L11408" s="224"/>
      <c r="M11408" s="224"/>
      <c r="N11408" s="224"/>
      <c r="O11408" s="224"/>
    </row>
    <row r="11409" spans="4:15" ht="12.75" customHeight="1" x14ac:dyDescent="0.3">
      <c r="D11409" s="90"/>
      <c r="E11409" s="90"/>
      <c r="F11409" s="4"/>
      <c r="K11409" s="224"/>
      <c r="L11409" s="224"/>
      <c r="M11409" s="224"/>
      <c r="N11409" s="224"/>
      <c r="O11409" s="224"/>
    </row>
    <row r="11410" spans="4:15" ht="12.75" customHeight="1" x14ac:dyDescent="0.3">
      <c r="D11410" s="90"/>
      <c r="E11410" s="90"/>
      <c r="F11410" s="4"/>
      <c r="K11410" s="224"/>
      <c r="L11410" s="224"/>
      <c r="M11410" s="224"/>
      <c r="N11410" s="224"/>
      <c r="O11410" s="224"/>
    </row>
    <row r="11411" spans="4:15" ht="12.75" customHeight="1" x14ac:dyDescent="0.3">
      <c r="D11411" s="90"/>
      <c r="E11411" s="90"/>
      <c r="F11411" s="4"/>
      <c r="K11411" s="224"/>
      <c r="L11411" s="224"/>
      <c r="M11411" s="224"/>
      <c r="N11411" s="224"/>
      <c r="O11411" s="224"/>
    </row>
    <row r="11412" spans="4:15" ht="12.75" customHeight="1" x14ac:dyDescent="0.3">
      <c r="D11412" s="90"/>
      <c r="E11412" s="90"/>
      <c r="F11412" s="4"/>
      <c r="K11412" s="224"/>
      <c r="L11412" s="224"/>
      <c r="M11412" s="224"/>
      <c r="N11412" s="224"/>
      <c r="O11412" s="224"/>
    </row>
    <row r="11413" spans="4:15" ht="12.75" customHeight="1" x14ac:dyDescent="0.3">
      <c r="D11413" s="90"/>
      <c r="E11413" s="90"/>
      <c r="F11413" s="4"/>
      <c r="K11413" s="224"/>
      <c r="L11413" s="224"/>
      <c r="M11413" s="224"/>
      <c r="N11413" s="224"/>
      <c r="O11413" s="224"/>
    </row>
    <row r="11414" spans="4:15" ht="12.75" customHeight="1" x14ac:dyDescent="0.3">
      <c r="D11414" s="90"/>
      <c r="E11414" s="90"/>
      <c r="F11414" s="4"/>
      <c r="K11414" s="224"/>
      <c r="L11414" s="224"/>
      <c r="M11414" s="224"/>
      <c r="N11414" s="224"/>
      <c r="O11414" s="224"/>
    </row>
    <row r="11415" spans="4:15" ht="12.75" customHeight="1" x14ac:dyDescent="0.3">
      <c r="D11415" s="90"/>
      <c r="E11415" s="90"/>
      <c r="F11415" s="4"/>
      <c r="K11415" s="224"/>
      <c r="L11415" s="224"/>
      <c r="M11415" s="224"/>
      <c r="N11415" s="224"/>
      <c r="O11415" s="224"/>
    </row>
    <row r="11416" spans="4:15" ht="12.75" customHeight="1" x14ac:dyDescent="0.3">
      <c r="D11416" s="90"/>
      <c r="E11416" s="90"/>
      <c r="F11416" s="4"/>
      <c r="K11416" s="224"/>
      <c r="L11416" s="224"/>
      <c r="M11416" s="224"/>
      <c r="N11416" s="224"/>
      <c r="O11416" s="224"/>
    </row>
    <row r="11417" spans="4:15" ht="12.75" customHeight="1" x14ac:dyDescent="0.3">
      <c r="D11417" s="90"/>
      <c r="E11417" s="90"/>
      <c r="F11417" s="4"/>
      <c r="K11417" s="224"/>
      <c r="L11417" s="224"/>
      <c r="M11417" s="224"/>
      <c r="N11417" s="224"/>
      <c r="O11417" s="224"/>
    </row>
    <row r="11418" spans="4:15" ht="12.75" customHeight="1" x14ac:dyDescent="0.3">
      <c r="D11418" s="90"/>
      <c r="E11418" s="90"/>
      <c r="F11418" s="4"/>
      <c r="K11418" s="224"/>
      <c r="L11418" s="224"/>
      <c r="M11418" s="224"/>
      <c r="N11418" s="224"/>
      <c r="O11418" s="224"/>
    </row>
    <row r="11419" spans="4:15" ht="12.75" customHeight="1" x14ac:dyDescent="0.3">
      <c r="D11419" s="90"/>
      <c r="E11419" s="90"/>
      <c r="F11419" s="4"/>
      <c r="K11419" s="224"/>
      <c r="L11419" s="224"/>
      <c r="M11419" s="224"/>
      <c r="N11419" s="224"/>
      <c r="O11419" s="224"/>
    </row>
    <row r="11420" spans="4:15" ht="12.75" customHeight="1" x14ac:dyDescent="0.3">
      <c r="D11420" s="90"/>
      <c r="E11420" s="90"/>
      <c r="F11420" s="4"/>
      <c r="K11420" s="224"/>
      <c r="L11420" s="224"/>
      <c r="M11420" s="224"/>
      <c r="N11420" s="224"/>
      <c r="O11420" s="224"/>
    </row>
    <row r="11421" spans="4:15" ht="12.75" customHeight="1" x14ac:dyDescent="0.3">
      <c r="D11421" s="90"/>
      <c r="E11421" s="90"/>
      <c r="F11421" s="4"/>
      <c r="K11421" s="224"/>
      <c r="L11421" s="224"/>
      <c r="M11421" s="224"/>
      <c r="N11421" s="224"/>
      <c r="O11421" s="224"/>
    </row>
    <row r="11422" spans="4:15" ht="12.75" customHeight="1" x14ac:dyDescent="0.3">
      <c r="D11422" s="90"/>
      <c r="E11422" s="90"/>
      <c r="F11422" s="4"/>
      <c r="K11422" s="224"/>
      <c r="L11422" s="224"/>
      <c r="M11422" s="224"/>
      <c r="N11422" s="224"/>
      <c r="O11422" s="224"/>
    </row>
    <row r="11423" spans="4:15" ht="12.75" customHeight="1" x14ac:dyDescent="0.3">
      <c r="D11423" s="90"/>
      <c r="E11423" s="90"/>
      <c r="F11423" s="4"/>
      <c r="K11423" s="224"/>
      <c r="L11423" s="224"/>
      <c r="M11423" s="224"/>
      <c r="N11423" s="224"/>
      <c r="O11423" s="224"/>
    </row>
    <row r="11424" spans="4:15" ht="12.75" customHeight="1" x14ac:dyDescent="0.3">
      <c r="D11424" s="90"/>
      <c r="E11424" s="90"/>
      <c r="F11424" s="4"/>
      <c r="K11424" s="224"/>
      <c r="L11424" s="224"/>
      <c r="M11424" s="224"/>
      <c r="N11424" s="224"/>
      <c r="O11424" s="224"/>
    </row>
    <row r="11425" spans="4:15" ht="12.75" customHeight="1" x14ac:dyDescent="0.3">
      <c r="D11425" s="90"/>
      <c r="E11425" s="90"/>
      <c r="F11425" s="4"/>
      <c r="K11425" s="224"/>
      <c r="L11425" s="224"/>
      <c r="M11425" s="224"/>
      <c r="N11425" s="224"/>
      <c r="O11425" s="224"/>
    </row>
    <row r="11426" spans="4:15" ht="12.75" customHeight="1" x14ac:dyDescent="0.3">
      <c r="D11426" s="90"/>
      <c r="E11426" s="90"/>
      <c r="F11426" s="4"/>
      <c r="K11426" s="224"/>
      <c r="L11426" s="224"/>
      <c r="M11426" s="224"/>
      <c r="N11426" s="224"/>
      <c r="O11426" s="224"/>
    </row>
    <row r="11427" spans="4:15" ht="12.75" customHeight="1" x14ac:dyDescent="0.3">
      <c r="D11427" s="90"/>
      <c r="E11427" s="90"/>
      <c r="F11427" s="4"/>
      <c r="K11427" s="224"/>
      <c r="L11427" s="224"/>
      <c r="M11427" s="224"/>
      <c r="N11427" s="224"/>
      <c r="O11427" s="224"/>
    </row>
    <row r="11428" spans="4:15" ht="12.75" customHeight="1" x14ac:dyDescent="0.3">
      <c r="D11428" s="90"/>
      <c r="E11428" s="90"/>
      <c r="F11428" s="4"/>
      <c r="K11428" s="224"/>
      <c r="L11428" s="224"/>
      <c r="M11428" s="224"/>
      <c r="N11428" s="224"/>
      <c r="O11428" s="224"/>
    </row>
    <row r="11429" spans="4:15" ht="12.75" customHeight="1" x14ac:dyDescent="0.3">
      <c r="D11429" s="90"/>
      <c r="E11429" s="90"/>
      <c r="F11429" s="4"/>
      <c r="K11429" s="224"/>
      <c r="L11429" s="224"/>
      <c r="M11429" s="224"/>
      <c r="N11429" s="224"/>
      <c r="O11429" s="224"/>
    </row>
    <row r="11430" spans="4:15" ht="12.75" customHeight="1" x14ac:dyDescent="0.3">
      <c r="D11430" s="90"/>
      <c r="E11430" s="90"/>
      <c r="F11430" s="4"/>
      <c r="K11430" s="224"/>
      <c r="L11430" s="224"/>
      <c r="M11430" s="224"/>
      <c r="N11430" s="224"/>
      <c r="O11430" s="224"/>
    </row>
    <row r="11431" spans="4:15" ht="12.75" customHeight="1" x14ac:dyDescent="0.3">
      <c r="D11431" s="90"/>
      <c r="E11431" s="90"/>
      <c r="F11431" s="4"/>
      <c r="K11431" s="224"/>
      <c r="L11431" s="224"/>
      <c r="M11431" s="224"/>
      <c r="N11431" s="224"/>
      <c r="O11431" s="224"/>
    </row>
    <row r="11432" spans="4:15" ht="12.75" customHeight="1" x14ac:dyDescent="0.3">
      <c r="D11432" s="90"/>
      <c r="E11432" s="90"/>
      <c r="F11432" s="4"/>
      <c r="K11432" s="224"/>
      <c r="L11432" s="224"/>
      <c r="M11432" s="224"/>
      <c r="N11432" s="224"/>
      <c r="O11432" s="224"/>
    </row>
    <row r="11433" spans="4:15" ht="12.75" customHeight="1" x14ac:dyDescent="0.3">
      <c r="D11433" s="90"/>
      <c r="E11433" s="90"/>
      <c r="F11433" s="4"/>
      <c r="K11433" s="224"/>
      <c r="L11433" s="224"/>
      <c r="M11433" s="224"/>
      <c r="N11433" s="224"/>
      <c r="O11433" s="224"/>
    </row>
    <row r="11434" spans="4:15" ht="12.75" customHeight="1" x14ac:dyDescent="0.3">
      <c r="D11434" s="90"/>
      <c r="E11434" s="90"/>
      <c r="F11434" s="4"/>
      <c r="K11434" s="224"/>
      <c r="L11434" s="224"/>
      <c r="M11434" s="224"/>
      <c r="N11434" s="224"/>
      <c r="O11434" s="224"/>
    </row>
    <row r="11435" spans="4:15" ht="12.75" customHeight="1" x14ac:dyDescent="0.3">
      <c r="D11435" s="90"/>
      <c r="E11435" s="90"/>
      <c r="F11435" s="4"/>
      <c r="K11435" s="224"/>
      <c r="L11435" s="224"/>
      <c r="M11435" s="224"/>
      <c r="N11435" s="224"/>
      <c r="O11435" s="224"/>
    </row>
    <row r="11436" spans="4:15" ht="12.75" customHeight="1" x14ac:dyDescent="0.3">
      <c r="D11436" s="90"/>
      <c r="E11436" s="90"/>
      <c r="F11436" s="4"/>
      <c r="K11436" s="224"/>
      <c r="L11436" s="224"/>
      <c r="M11436" s="224"/>
      <c r="N11436" s="224"/>
      <c r="O11436" s="224"/>
    </row>
    <row r="11437" spans="4:15" ht="12.75" customHeight="1" x14ac:dyDescent="0.3">
      <c r="D11437" s="90"/>
      <c r="E11437" s="90"/>
      <c r="F11437" s="4"/>
      <c r="K11437" s="224"/>
      <c r="L11437" s="224"/>
      <c r="M11437" s="224"/>
      <c r="N11437" s="224"/>
      <c r="O11437" s="224"/>
    </row>
    <row r="11438" spans="4:15" ht="12.75" customHeight="1" x14ac:dyDescent="0.3">
      <c r="D11438" s="90"/>
      <c r="E11438" s="90"/>
      <c r="F11438" s="4"/>
      <c r="K11438" s="224"/>
      <c r="L11438" s="224"/>
      <c r="M11438" s="224"/>
      <c r="N11438" s="224"/>
      <c r="O11438" s="224"/>
    </row>
    <row r="11439" spans="4:15" ht="12.75" customHeight="1" x14ac:dyDescent="0.3">
      <c r="D11439" s="90"/>
      <c r="E11439" s="90"/>
      <c r="F11439" s="4"/>
      <c r="K11439" s="224"/>
      <c r="L11439" s="224"/>
      <c r="M11439" s="224"/>
      <c r="N11439" s="224"/>
      <c r="O11439" s="224"/>
    </row>
    <row r="11440" spans="4:15" ht="12.75" customHeight="1" x14ac:dyDescent="0.3">
      <c r="D11440" s="90"/>
      <c r="E11440" s="90"/>
      <c r="F11440" s="4"/>
      <c r="K11440" s="224"/>
      <c r="L11440" s="224"/>
      <c r="M11440" s="224"/>
      <c r="N11440" s="224"/>
      <c r="O11440" s="224"/>
    </row>
    <row r="11441" spans="4:15" ht="12.75" customHeight="1" x14ac:dyDescent="0.3">
      <c r="D11441" s="90"/>
      <c r="E11441" s="90"/>
      <c r="F11441" s="4"/>
      <c r="K11441" s="224"/>
      <c r="L11441" s="224"/>
      <c r="M11441" s="224"/>
      <c r="N11441" s="224"/>
      <c r="O11441" s="224"/>
    </row>
    <row r="11442" spans="4:15" ht="12.75" customHeight="1" x14ac:dyDescent="0.3">
      <c r="D11442" s="90"/>
      <c r="E11442" s="90"/>
      <c r="F11442" s="4"/>
      <c r="K11442" s="224"/>
      <c r="L11442" s="224"/>
      <c r="M11442" s="224"/>
      <c r="N11442" s="224"/>
      <c r="O11442" s="224"/>
    </row>
    <row r="11443" spans="4:15" ht="12.75" customHeight="1" x14ac:dyDescent="0.3">
      <c r="D11443" s="90"/>
      <c r="E11443" s="90"/>
      <c r="F11443" s="4"/>
      <c r="K11443" s="224"/>
      <c r="L11443" s="224"/>
      <c r="M11443" s="224"/>
      <c r="N11443" s="224"/>
      <c r="O11443" s="224"/>
    </row>
    <row r="11444" spans="4:15" ht="12.75" customHeight="1" x14ac:dyDescent="0.3">
      <c r="D11444" s="90"/>
      <c r="E11444" s="90"/>
      <c r="F11444" s="4"/>
      <c r="K11444" s="224"/>
      <c r="L11444" s="224"/>
      <c r="M11444" s="224"/>
      <c r="N11444" s="224"/>
      <c r="O11444" s="224"/>
    </row>
    <row r="11445" spans="4:15" ht="12.75" customHeight="1" x14ac:dyDescent="0.3">
      <c r="D11445" s="90"/>
      <c r="E11445" s="90"/>
      <c r="F11445" s="4"/>
      <c r="K11445" s="224"/>
      <c r="L11445" s="224"/>
      <c r="M11445" s="224"/>
      <c r="N11445" s="224"/>
      <c r="O11445" s="224"/>
    </row>
    <row r="11446" spans="4:15" ht="12.75" customHeight="1" x14ac:dyDescent="0.3">
      <c r="D11446" s="90"/>
      <c r="E11446" s="90"/>
      <c r="F11446" s="4"/>
      <c r="K11446" s="224"/>
      <c r="L11446" s="224"/>
      <c r="M11446" s="224"/>
      <c r="N11446" s="224"/>
      <c r="O11446" s="224"/>
    </row>
    <row r="11447" spans="4:15" ht="12.75" customHeight="1" x14ac:dyDescent="0.3">
      <c r="D11447" s="90"/>
      <c r="E11447" s="90"/>
      <c r="F11447" s="4"/>
      <c r="K11447" s="224"/>
      <c r="L11447" s="224"/>
      <c r="M11447" s="224"/>
      <c r="N11447" s="224"/>
      <c r="O11447" s="224"/>
    </row>
    <row r="11448" spans="4:15" ht="12.75" customHeight="1" x14ac:dyDescent="0.3">
      <c r="D11448" s="90"/>
      <c r="E11448" s="90"/>
      <c r="F11448" s="4"/>
      <c r="K11448" s="224"/>
      <c r="L11448" s="224"/>
      <c r="M11448" s="224"/>
      <c r="N11448" s="224"/>
      <c r="O11448" s="224"/>
    </row>
    <row r="11449" spans="4:15" ht="12.75" customHeight="1" x14ac:dyDescent="0.3">
      <c r="D11449" s="90"/>
      <c r="E11449" s="90"/>
      <c r="F11449" s="4"/>
      <c r="K11449" s="224"/>
      <c r="L11449" s="224"/>
      <c r="M11449" s="224"/>
      <c r="N11449" s="224"/>
      <c r="O11449" s="224"/>
    </row>
    <row r="11450" spans="4:15" ht="12.75" customHeight="1" x14ac:dyDescent="0.3">
      <c r="D11450" s="90"/>
      <c r="E11450" s="90"/>
      <c r="F11450" s="4"/>
      <c r="K11450" s="224"/>
      <c r="L11450" s="224"/>
      <c r="M11450" s="224"/>
      <c r="N11450" s="224"/>
      <c r="O11450" s="224"/>
    </row>
    <row r="11451" spans="4:15" ht="12.75" customHeight="1" x14ac:dyDescent="0.3">
      <c r="D11451" s="90"/>
      <c r="E11451" s="90"/>
      <c r="F11451" s="4"/>
      <c r="K11451" s="224"/>
      <c r="L11451" s="224"/>
      <c r="M11451" s="224"/>
      <c r="N11451" s="224"/>
      <c r="O11451" s="224"/>
    </row>
    <row r="11452" spans="4:15" ht="12.75" customHeight="1" x14ac:dyDescent="0.3">
      <c r="D11452" s="90"/>
      <c r="E11452" s="90"/>
      <c r="F11452" s="4"/>
      <c r="K11452" s="224"/>
      <c r="L11452" s="224"/>
      <c r="M11452" s="224"/>
      <c r="N11452" s="224"/>
      <c r="O11452" s="224"/>
    </row>
    <row r="11453" spans="4:15" ht="12.75" customHeight="1" x14ac:dyDescent="0.3">
      <c r="D11453" s="90"/>
      <c r="E11453" s="90"/>
      <c r="F11453" s="4"/>
      <c r="K11453" s="224"/>
      <c r="L11453" s="224"/>
      <c r="M11453" s="224"/>
      <c r="N11453" s="224"/>
      <c r="O11453" s="224"/>
    </row>
    <row r="11454" spans="4:15" ht="12.75" customHeight="1" x14ac:dyDescent="0.3">
      <c r="D11454" s="90"/>
      <c r="E11454" s="90"/>
      <c r="F11454" s="4"/>
      <c r="K11454" s="224"/>
      <c r="L11454" s="224"/>
      <c r="M11454" s="224"/>
      <c r="N11454" s="224"/>
      <c r="O11454" s="224"/>
    </row>
    <row r="11455" spans="4:15" ht="12.75" customHeight="1" x14ac:dyDescent="0.3">
      <c r="D11455" s="90"/>
      <c r="E11455" s="90"/>
      <c r="F11455" s="4"/>
      <c r="K11455" s="224"/>
      <c r="L11455" s="224"/>
      <c r="M11455" s="224"/>
      <c r="N11455" s="224"/>
      <c r="O11455" s="224"/>
    </row>
    <row r="11456" spans="4:15" ht="12.75" customHeight="1" x14ac:dyDescent="0.3">
      <c r="D11456" s="90"/>
      <c r="E11456" s="90"/>
      <c r="F11456" s="4"/>
      <c r="K11456" s="224"/>
      <c r="L11456" s="224"/>
      <c r="M11456" s="224"/>
      <c r="N11456" s="224"/>
      <c r="O11456" s="224"/>
    </row>
    <row r="11457" spans="4:15" ht="12.75" customHeight="1" x14ac:dyDescent="0.3">
      <c r="D11457" s="90"/>
      <c r="E11457" s="90"/>
      <c r="F11457" s="4"/>
      <c r="K11457" s="224"/>
      <c r="L11457" s="224"/>
      <c r="M11457" s="224"/>
      <c r="N11457" s="224"/>
      <c r="O11457" s="224"/>
    </row>
    <row r="11458" spans="4:15" ht="12.75" customHeight="1" x14ac:dyDescent="0.3">
      <c r="D11458" s="90"/>
      <c r="E11458" s="90"/>
      <c r="F11458" s="4"/>
      <c r="K11458" s="224"/>
      <c r="L11458" s="224"/>
      <c r="M11458" s="224"/>
      <c r="N11458" s="224"/>
      <c r="O11458" s="224"/>
    </row>
    <row r="11459" spans="4:15" ht="12.75" customHeight="1" x14ac:dyDescent="0.3">
      <c r="D11459" s="90"/>
      <c r="E11459" s="90"/>
      <c r="F11459" s="4"/>
      <c r="K11459" s="224"/>
      <c r="L11459" s="224"/>
      <c r="M11459" s="224"/>
      <c r="N11459" s="224"/>
      <c r="O11459" s="224"/>
    </row>
    <row r="11460" spans="4:15" ht="12.75" customHeight="1" x14ac:dyDescent="0.3">
      <c r="D11460" s="90"/>
      <c r="E11460" s="90"/>
      <c r="F11460" s="4"/>
      <c r="K11460" s="224"/>
      <c r="L11460" s="224"/>
      <c r="M11460" s="224"/>
      <c r="N11460" s="224"/>
      <c r="O11460" s="224"/>
    </row>
    <row r="11461" spans="4:15" ht="12.75" customHeight="1" x14ac:dyDescent="0.3">
      <c r="D11461" s="90"/>
      <c r="E11461" s="90"/>
      <c r="F11461" s="4"/>
      <c r="K11461" s="224"/>
      <c r="L11461" s="224"/>
      <c r="M11461" s="224"/>
      <c r="N11461" s="224"/>
      <c r="O11461" s="224"/>
    </row>
    <row r="11462" spans="4:15" ht="12.75" customHeight="1" x14ac:dyDescent="0.3">
      <c r="D11462" s="90"/>
      <c r="E11462" s="90"/>
      <c r="F11462" s="4"/>
      <c r="K11462" s="224"/>
      <c r="L11462" s="224"/>
      <c r="M11462" s="224"/>
      <c r="N11462" s="224"/>
      <c r="O11462" s="224"/>
    </row>
    <row r="11463" spans="4:15" ht="12.75" customHeight="1" x14ac:dyDescent="0.3">
      <c r="D11463" s="90"/>
      <c r="E11463" s="90"/>
      <c r="F11463" s="4"/>
      <c r="K11463" s="224"/>
      <c r="L11463" s="224"/>
      <c r="M11463" s="224"/>
      <c r="N11463" s="224"/>
      <c r="O11463" s="224"/>
    </row>
    <row r="11464" spans="4:15" ht="12.75" customHeight="1" x14ac:dyDescent="0.3">
      <c r="D11464" s="90"/>
      <c r="E11464" s="90"/>
      <c r="F11464" s="4"/>
      <c r="K11464" s="224"/>
      <c r="L11464" s="224"/>
      <c r="M11464" s="224"/>
      <c r="N11464" s="224"/>
      <c r="O11464" s="224"/>
    </row>
    <row r="11465" spans="4:15" ht="12.75" customHeight="1" x14ac:dyDescent="0.3">
      <c r="D11465" s="90"/>
      <c r="E11465" s="90"/>
      <c r="F11465" s="4"/>
      <c r="K11465" s="224"/>
      <c r="L11465" s="224"/>
      <c r="M11465" s="224"/>
      <c r="N11465" s="224"/>
      <c r="O11465" s="224"/>
    </row>
    <row r="11466" spans="4:15" ht="12.75" customHeight="1" x14ac:dyDescent="0.3">
      <c r="D11466" s="90"/>
      <c r="E11466" s="90"/>
      <c r="F11466" s="4"/>
      <c r="K11466" s="224"/>
      <c r="L11466" s="224"/>
      <c r="M11466" s="224"/>
      <c r="N11466" s="224"/>
      <c r="O11466" s="224"/>
    </row>
    <row r="11467" spans="4:15" ht="12.75" customHeight="1" x14ac:dyDescent="0.3">
      <c r="D11467" s="90"/>
      <c r="E11467" s="90"/>
      <c r="F11467" s="4"/>
      <c r="K11467" s="224"/>
      <c r="L11467" s="224"/>
      <c r="M11467" s="224"/>
      <c r="N11467" s="224"/>
      <c r="O11467" s="224"/>
    </row>
    <row r="11468" spans="4:15" ht="12.75" customHeight="1" x14ac:dyDescent="0.3">
      <c r="D11468" s="90"/>
      <c r="E11468" s="90"/>
      <c r="F11468" s="4"/>
      <c r="K11468" s="224"/>
      <c r="L11468" s="224"/>
      <c r="M11468" s="224"/>
      <c r="N11468" s="224"/>
      <c r="O11468" s="224"/>
    </row>
    <row r="11469" spans="4:15" ht="12.75" customHeight="1" x14ac:dyDescent="0.3">
      <c r="D11469" s="90"/>
      <c r="E11469" s="90"/>
      <c r="F11469" s="4"/>
      <c r="K11469" s="224"/>
      <c r="L11469" s="224"/>
      <c r="M11469" s="224"/>
      <c r="N11469" s="224"/>
      <c r="O11469" s="224"/>
    </row>
    <row r="11470" spans="4:15" ht="12.75" customHeight="1" x14ac:dyDescent="0.3">
      <c r="D11470" s="90"/>
      <c r="E11470" s="90"/>
      <c r="F11470" s="4"/>
      <c r="K11470" s="224"/>
      <c r="L11470" s="224"/>
      <c r="M11470" s="224"/>
      <c r="N11470" s="224"/>
      <c r="O11470" s="224"/>
    </row>
    <row r="11471" spans="4:15" ht="12.75" customHeight="1" x14ac:dyDescent="0.3">
      <c r="D11471" s="90"/>
      <c r="E11471" s="90"/>
      <c r="F11471" s="4"/>
      <c r="K11471" s="224"/>
      <c r="L11471" s="224"/>
      <c r="M11471" s="224"/>
      <c r="N11471" s="224"/>
      <c r="O11471" s="224"/>
    </row>
    <row r="11472" spans="4:15" ht="12.75" customHeight="1" x14ac:dyDescent="0.3">
      <c r="D11472" s="90"/>
      <c r="E11472" s="90"/>
      <c r="F11472" s="4"/>
      <c r="K11472" s="224"/>
      <c r="L11472" s="224"/>
      <c r="M11472" s="224"/>
      <c r="N11472" s="224"/>
      <c r="O11472" s="224"/>
    </row>
    <row r="11473" spans="4:15" ht="12.75" customHeight="1" x14ac:dyDescent="0.3">
      <c r="D11473" s="90"/>
      <c r="E11473" s="90"/>
      <c r="F11473" s="4"/>
      <c r="K11473" s="224"/>
      <c r="L11473" s="224"/>
      <c r="M11473" s="224"/>
      <c r="N11473" s="224"/>
      <c r="O11473" s="224"/>
    </row>
    <row r="11474" spans="4:15" ht="12.75" customHeight="1" x14ac:dyDescent="0.3">
      <c r="D11474" s="90"/>
      <c r="E11474" s="90"/>
      <c r="F11474" s="4"/>
      <c r="K11474" s="224"/>
      <c r="L11474" s="224"/>
      <c r="M11474" s="224"/>
      <c r="N11474" s="224"/>
      <c r="O11474" s="224"/>
    </row>
    <row r="11475" spans="4:15" ht="12.75" customHeight="1" x14ac:dyDescent="0.3">
      <c r="D11475" s="90"/>
      <c r="E11475" s="90"/>
      <c r="F11475" s="4"/>
      <c r="K11475" s="224"/>
      <c r="L11475" s="224"/>
      <c r="M11475" s="224"/>
      <c r="N11475" s="224"/>
      <c r="O11475" s="224"/>
    </row>
    <row r="11476" spans="4:15" ht="12.75" customHeight="1" x14ac:dyDescent="0.3">
      <c r="D11476" s="90"/>
      <c r="E11476" s="90"/>
      <c r="F11476" s="4"/>
      <c r="K11476" s="224"/>
      <c r="L11476" s="224"/>
      <c r="M11476" s="224"/>
      <c r="N11476" s="224"/>
      <c r="O11476" s="224"/>
    </row>
    <row r="11477" spans="4:15" ht="12.75" customHeight="1" x14ac:dyDescent="0.3">
      <c r="D11477" s="90"/>
      <c r="E11477" s="90"/>
      <c r="F11477" s="4"/>
      <c r="K11477" s="224"/>
      <c r="L11477" s="224"/>
      <c r="M11477" s="224"/>
      <c r="N11477" s="224"/>
      <c r="O11477" s="224"/>
    </row>
    <row r="11478" spans="4:15" ht="12.75" customHeight="1" x14ac:dyDescent="0.3">
      <c r="D11478" s="90"/>
      <c r="E11478" s="90"/>
      <c r="F11478" s="4"/>
      <c r="K11478" s="224"/>
      <c r="L11478" s="224"/>
      <c r="M11478" s="224"/>
      <c r="N11478" s="224"/>
      <c r="O11478" s="224"/>
    </row>
    <row r="11479" spans="4:15" ht="12.75" customHeight="1" x14ac:dyDescent="0.3">
      <c r="D11479" s="90"/>
      <c r="E11479" s="90"/>
      <c r="F11479" s="4"/>
      <c r="K11479" s="224"/>
      <c r="L11479" s="224"/>
      <c r="M11479" s="224"/>
      <c r="N11479" s="224"/>
      <c r="O11479" s="224"/>
    </row>
    <row r="11480" spans="4:15" ht="12.75" customHeight="1" x14ac:dyDescent="0.3">
      <c r="D11480" s="90"/>
      <c r="E11480" s="90"/>
      <c r="F11480" s="4"/>
      <c r="K11480" s="224"/>
      <c r="L11480" s="224"/>
      <c r="M11480" s="224"/>
      <c r="N11480" s="224"/>
      <c r="O11480" s="224"/>
    </row>
    <row r="11481" spans="4:15" ht="12.75" customHeight="1" x14ac:dyDescent="0.3">
      <c r="D11481" s="90"/>
      <c r="E11481" s="90"/>
      <c r="F11481" s="4"/>
      <c r="K11481" s="224"/>
      <c r="L11481" s="224"/>
      <c r="M11481" s="224"/>
      <c r="N11481" s="224"/>
      <c r="O11481" s="224"/>
    </row>
    <row r="11482" spans="4:15" ht="12.75" customHeight="1" x14ac:dyDescent="0.3">
      <c r="D11482" s="90"/>
      <c r="E11482" s="90"/>
      <c r="F11482" s="4"/>
      <c r="K11482" s="224"/>
      <c r="L11482" s="224"/>
      <c r="M11482" s="224"/>
      <c r="N11482" s="224"/>
      <c r="O11482" s="224"/>
    </row>
    <row r="11483" spans="4:15" ht="12.75" customHeight="1" x14ac:dyDescent="0.3">
      <c r="D11483" s="90"/>
      <c r="E11483" s="90"/>
      <c r="F11483" s="4"/>
      <c r="K11483" s="224"/>
      <c r="L11483" s="224"/>
      <c r="M11483" s="224"/>
      <c r="N11483" s="224"/>
      <c r="O11483" s="224"/>
    </row>
    <row r="11484" spans="4:15" ht="12.75" customHeight="1" x14ac:dyDescent="0.3">
      <c r="D11484" s="90"/>
      <c r="E11484" s="90"/>
      <c r="F11484" s="4"/>
      <c r="K11484" s="224"/>
      <c r="L11484" s="224"/>
      <c r="M11484" s="224"/>
      <c r="N11484" s="224"/>
      <c r="O11484" s="224"/>
    </row>
    <row r="11485" spans="4:15" ht="12.75" customHeight="1" x14ac:dyDescent="0.3">
      <c r="D11485" s="90"/>
      <c r="E11485" s="90"/>
      <c r="F11485" s="4"/>
      <c r="K11485" s="224"/>
      <c r="L11485" s="224"/>
      <c r="M11485" s="224"/>
      <c r="N11485" s="224"/>
      <c r="O11485" s="224"/>
    </row>
    <row r="11486" spans="4:15" ht="12.75" customHeight="1" x14ac:dyDescent="0.3">
      <c r="D11486" s="90"/>
      <c r="E11486" s="90"/>
      <c r="F11486" s="4"/>
      <c r="K11486" s="224"/>
      <c r="L11486" s="224"/>
      <c r="M11486" s="224"/>
      <c r="N11486" s="224"/>
      <c r="O11486" s="224"/>
    </row>
    <row r="11487" spans="4:15" ht="12.75" customHeight="1" x14ac:dyDescent="0.3">
      <c r="D11487" s="90"/>
      <c r="E11487" s="90"/>
      <c r="F11487" s="4"/>
      <c r="K11487" s="224"/>
      <c r="L11487" s="224"/>
      <c r="M11487" s="224"/>
      <c r="N11487" s="224"/>
      <c r="O11487" s="224"/>
    </row>
    <row r="11488" spans="4:15" ht="12.75" customHeight="1" x14ac:dyDescent="0.3">
      <c r="D11488" s="90"/>
      <c r="E11488" s="90"/>
      <c r="F11488" s="4"/>
      <c r="K11488" s="224"/>
      <c r="L11488" s="224"/>
      <c r="M11488" s="224"/>
      <c r="N11488" s="224"/>
      <c r="O11488" s="224"/>
    </row>
    <row r="11489" spans="4:15" ht="12.75" customHeight="1" x14ac:dyDescent="0.3">
      <c r="D11489" s="90"/>
      <c r="E11489" s="90"/>
      <c r="F11489" s="4"/>
      <c r="K11489" s="224"/>
      <c r="L11489" s="224"/>
      <c r="M11489" s="224"/>
      <c r="N11489" s="224"/>
      <c r="O11489" s="224"/>
    </row>
    <row r="11490" spans="4:15" ht="12.75" customHeight="1" x14ac:dyDescent="0.3">
      <c r="D11490" s="90"/>
      <c r="E11490" s="90"/>
      <c r="F11490" s="4"/>
      <c r="K11490" s="224"/>
      <c r="L11490" s="224"/>
      <c r="M11490" s="224"/>
      <c r="N11490" s="224"/>
      <c r="O11490" s="224"/>
    </row>
    <row r="11491" spans="4:15" ht="12.75" customHeight="1" x14ac:dyDescent="0.3">
      <c r="D11491" s="90"/>
      <c r="E11491" s="90"/>
      <c r="F11491" s="4"/>
      <c r="K11491" s="224"/>
      <c r="L11491" s="224"/>
      <c r="M11491" s="224"/>
      <c r="N11491" s="224"/>
      <c r="O11491" s="224"/>
    </row>
    <row r="11492" spans="4:15" ht="12.75" customHeight="1" x14ac:dyDescent="0.3">
      <c r="D11492" s="90"/>
      <c r="E11492" s="90"/>
      <c r="F11492" s="4"/>
      <c r="K11492" s="224"/>
      <c r="L11492" s="224"/>
      <c r="M11492" s="224"/>
      <c r="N11492" s="224"/>
      <c r="O11492" s="224"/>
    </row>
    <row r="11493" spans="4:15" ht="12.75" customHeight="1" x14ac:dyDescent="0.3">
      <c r="D11493" s="90"/>
      <c r="E11493" s="90"/>
      <c r="F11493" s="4"/>
      <c r="K11493" s="224"/>
      <c r="L11493" s="224"/>
      <c r="M11493" s="224"/>
      <c r="N11493" s="224"/>
      <c r="O11493" s="224"/>
    </row>
    <row r="11494" spans="4:15" ht="12.75" customHeight="1" x14ac:dyDescent="0.3">
      <c r="D11494" s="90"/>
      <c r="E11494" s="90"/>
      <c r="F11494" s="4"/>
      <c r="K11494" s="224"/>
      <c r="L11494" s="224"/>
      <c r="M11494" s="224"/>
      <c r="N11494" s="224"/>
      <c r="O11494" s="224"/>
    </row>
    <row r="11495" spans="4:15" ht="12.75" customHeight="1" x14ac:dyDescent="0.3">
      <c r="D11495" s="90"/>
      <c r="E11495" s="90"/>
      <c r="F11495" s="4"/>
      <c r="K11495" s="224"/>
      <c r="L11495" s="224"/>
      <c r="M11495" s="224"/>
      <c r="N11495" s="224"/>
      <c r="O11495" s="224"/>
    </row>
    <row r="11496" spans="4:15" ht="12.75" customHeight="1" x14ac:dyDescent="0.3">
      <c r="D11496" s="90"/>
      <c r="E11496" s="90"/>
      <c r="F11496" s="4"/>
      <c r="K11496" s="224"/>
      <c r="L11496" s="224"/>
      <c r="M11496" s="224"/>
      <c r="N11496" s="224"/>
      <c r="O11496" s="224"/>
    </row>
    <row r="11497" spans="4:15" ht="12.75" customHeight="1" x14ac:dyDescent="0.3">
      <c r="D11497" s="90"/>
      <c r="E11497" s="90"/>
      <c r="F11497" s="4"/>
      <c r="K11497" s="224"/>
      <c r="L11497" s="224"/>
      <c r="M11497" s="224"/>
      <c r="N11497" s="224"/>
      <c r="O11497" s="224"/>
    </row>
    <row r="11498" spans="4:15" ht="12.75" customHeight="1" x14ac:dyDescent="0.3">
      <c r="D11498" s="90"/>
      <c r="E11498" s="90"/>
      <c r="F11498" s="4"/>
      <c r="K11498" s="224"/>
      <c r="L11498" s="224"/>
      <c r="M11498" s="224"/>
      <c r="N11498" s="224"/>
      <c r="O11498" s="224"/>
    </row>
    <row r="11499" spans="4:15" ht="12.75" customHeight="1" x14ac:dyDescent="0.3">
      <c r="D11499" s="90"/>
      <c r="E11499" s="90"/>
      <c r="F11499" s="4"/>
      <c r="K11499" s="224"/>
      <c r="L11499" s="224"/>
      <c r="M11499" s="224"/>
      <c r="N11499" s="224"/>
      <c r="O11499" s="224"/>
    </row>
    <row r="11500" spans="4:15" ht="12.75" customHeight="1" x14ac:dyDescent="0.3">
      <c r="D11500" s="90"/>
      <c r="E11500" s="90"/>
      <c r="F11500" s="4"/>
      <c r="K11500" s="224"/>
      <c r="L11500" s="224"/>
      <c r="M11500" s="224"/>
      <c r="N11500" s="224"/>
      <c r="O11500" s="224"/>
    </row>
    <row r="11501" spans="4:15" ht="12.75" customHeight="1" x14ac:dyDescent="0.3">
      <c r="D11501" s="90"/>
      <c r="E11501" s="90"/>
      <c r="F11501" s="4"/>
      <c r="K11501" s="224"/>
      <c r="L11501" s="224"/>
      <c r="M11501" s="224"/>
      <c r="N11501" s="224"/>
      <c r="O11501" s="224"/>
    </row>
    <row r="11502" spans="4:15" ht="12.75" customHeight="1" x14ac:dyDescent="0.3">
      <c r="D11502" s="90"/>
      <c r="E11502" s="90"/>
      <c r="F11502" s="4"/>
      <c r="K11502" s="224"/>
      <c r="L11502" s="224"/>
      <c r="M11502" s="224"/>
      <c r="N11502" s="224"/>
      <c r="O11502" s="224"/>
    </row>
    <row r="11503" spans="4:15" ht="12.75" customHeight="1" x14ac:dyDescent="0.3">
      <c r="D11503" s="90"/>
      <c r="E11503" s="90"/>
      <c r="F11503" s="4"/>
      <c r="K11503" s="224"/>
      <c r="L11503" s="224"/>
      <c r="M11503" s="224"/>
      <c r="N11503" s="224"/>
      <c r="O11503" s="224"/>
    </row>
    <row r="11504" spans="4:15" ht="12.75" customHeight="1" x14ac:dyDescent="0.3">
      <c r="D11504" s="90"/>
      <c r="E11504" s="90"/>
      <c r="F11504" s="4"/>
      <c r="K11504" s="224"/>
      <c r="L11504" s="224"/>
      <c r="M11504" s="224"/>
      <c r="N11504" s="224"/>
      <c r="O11504" s="224"/>
    </row>
    <row r="11505" spans="4:15" ht="12.75" customHeight="1" x14ac:dyDescent="0.3">
      <c r="D11505" s="90"/>
      <c r="E11505" s="90"/>
      <c r="F11505" s="4"/>
      <c r="K11505" s="224"/>
      <c r="L11505" s="224"/>
      <c r="M11505" s="224"/>
      <c r="N11505" s="224"/>
      <c r="O11505" s="224"/>
    </row>
    <row r="11506" spans="4:15" ht="12.75" customHeight="1" x14ac:dyDescent="0.3">
      <c r="D11506" s="90"/>
      <c r="E11506" s="90"/>
      <c r="F11506" s="4"/>
      <c r="K11506" s="224"/>
      <c r="L11506" s="224"/>
      <c r="M11506" s="224"/>
      <c r="N11506" s="224"/>
      <c r="O11506" s="224"/>
    </row>
    <row r="11507" spans="4:15" ht="12.75" customHeight="1" x14ac:dyDescent="0.3">
      <c r="D11507" s="90"/>
      <c r="E11507" s="90"/>
      <c r="F11507" s="4"/>
      <c r="K11507" s="224"/>
      <c r="L11507" s="224"/>
      <c r="M11507" s="224"/>
      <c r="N11507" s="224"/>
      <c r="O11507" s="224"/>
    </row>
    <row r="11508" spans="4:15" ht="12.75" customHeight="1" x14ac:dyDescent="0.3">
      <c r="D11508" s="90"/>
      <c r="E11508" s="90"/>
      <c r="F11508" s="4"/>
      <c r="K11508" s="224"/>
      <c r="L11508" s="224"/>
      <c r="M11508" s="224"/>
      <c r="N11508" s="224"/>
      <c r="O11508" s="224"/>
    </row>
    <row r="11509" spans="4:15" ht="12.75" customHeight="1" x14ac:dyDescent="0.3">
      <c r="D11509" s="90"/>
      <c r="E11509" s="90"/>
      <c r="F11509" s="4"/>
      <c r="K11509" s="224"/>
      <c r="L11509" s="224"/>
      <c r="M11509" s="224"/>
      <c r="N11509" s="224"/>
      <c r="O11509" s="224"/>
    </row>
    <row r="11510" spans="4:15" ht="12.75" customHeight="1" x14ac:dyDescent="0.3">
      <c r="D11510" s="90"/>
      <c r="E11510" s="90"/>
      <c r="F11510" s="4"/>
      <c r="K11510" s="224"/>
      <c r="L11510" s="224"/>
      <c r="M11510" s="224"/>
      <c r="N11510" s="224"/>
      <c r="O11510" s="224"/>
    </row>
    <row r="11511" spans="4:15" ht="12.75" customHeight="1" x14ac:dyDescent="0.3">
      <c r="D11511" s="90"/>
      <c r="E11511" s="90"/>
      <c r="F11511" s="4"/>
      <c r="K11511" s="224"/>
      <c r="L11511" s="224"/>
      <c r="M11511" s="224"/>
      <c r="N11511" s="224"/>
      <c r="O11511" s="224"/>
    </row>
    <row r="11512" spans="4:15" ht="12.75" customHeight="1" x14ac:dyDescent="0.3">
      <c r="D11512" s="90"/>
      <c r="E11512" s="90"/>
      <c r="F11512" s="4"/>
      <c r="K11512" s="224"/>
      <c r="L11512" s="224"/>
      <c r="M11512" s="224"/>
      <c r="N11512" s="224"/>
      <c r="O11512" s="224"/>
    </row>
    <row r="11513" spans="4:15" ht="12.75" customHeight="1" x14ac:dyDescent="0.3">
      <c r="D11513" s="90"/>
      <c r="E11513" s="90"/>
      <c r="F11513" s="4"/>
      <c r="K11513" s="224"/>
      <c r="L11513" s="224"/>
      <c r="M11513" s="224"/>
      <c r="N11513" s="224"/>
      <c r="O11513" s="224"/>
    </row>
    <row r="11514" spans="4:15" ht="12.75" customHeight="1" x14ac:dyDescent="0.3">
      <c r="D11514" s="90"/>
      <c r="E11514" s="90"/>
      <c r="F11514" s="4"/>
      <c r="K11514" s="224"/>
      <c r="L11514" s="224"/>
      <c r="M11514" s="224"/>
      <c r="N11514" s="224"/>
      <c r="O11514" s="224"/>
    </row>
    <row r="11515" spans="4:15" ht="12.75" customHeight="1" x14ac:dyDescent="0.3">
      <c r="D11515" s="90"/>
      <c r="E11515" s="90"/>
      <c r="F11515" s="4"/>
      <c r="K11515" s="224"/>
      <c r="L11515" s="224"/>
      <c r="M11515" s="224"/>
      <c r="N11515" s="224"/>
      <c r="O11515" s="224"/>
    </row>
    <row r="11516" spans="4:15" ht="12.75" customHeight="1" x14ac:dyDescent="0.3">
      <c r="D11516" s="90"/>
      <c r="E11516" s="90"/>
      <c r="F11516" s="4"/>
      <c r="K11516" s="224"/>
      <c r="L11516" s="224"/>
      <c r="M11516" s="224"/>
      <c r="N11516" s="224"/>
      <c r="O11516" s="224"/>
    </row>
    <row r="11517" spans="4:15" ht="12.75" customHeight="1" x14ac:dyDescent="0.3">
      <c r="D11517" s="90"/>
      <c r="E11517" s="90"/>
      <c r="F11517" s="4"/>
      <c r="K11517" s="224"/>
      <c r="L11517" s="224"/>
      <c r="M11517" s="224"/>
      <c r="N11517" s="224"/>
      <c r="O11517" s="224"/>
    </row>
    <row r="11518" spans="4:15" ht="12.75" customHeight="1" x14ac:dyDescent="0.3">
      <c r="D11518" s="90"/>
      <c r="E11518" s="90"/>
      <c r="F11518" s="4"/>
      <c r="K11518" s="224"/>
      <c r="L11518" s="224"/>
      <c r="M11518" s="224"/>
      <c r="N11518" s="224"/>
      <c r="O11518" s="224"/>
    </row>
    <row r="11519" spans="4:15" ht="12.75" customHeight="1" x14ac:dyDescent="0.3">
      <c r="D11519" s="90"/>
      <c r="E11519" s="90"/>
      <c r="F11519" s="4"/>
      <c r="K11519" s="224"/>
      <c r="L11519" s="224"/>
      <c r="M11519" s="224"/>
      <c r="N11519" s="224"/>
      <c r="O11519" s="224"/>
    </row>
    <row r="11520" spans="4:15" ht="12.75" customHeight="1" x14ac:dyDescent="0.3">
      <c r="D11520" s="90"/>
      <c r="E11520" s="90"/>
      <c r="F11520" s="4"/>
      <c r="K11520" s="224"/>
      <c r="L11520" s="224"/>
      <c r="M11520" s="224"/>
      <c r="N11520" s="224"/>
      <c r="O11520" s="224"/>
    </row>
    <row r="11521" spans="4:15" ht="12.75" customHeight="1" x14ac:dyDescent="0.3">
      <c r="D11521" s="90"/>
      <c r="E11521" s="90"/>
      <c r="F11521" s="4"/>
      <c r="K11521" s="224"/>
      <c r="L11521" s="224"/>
      <c r="M11521" s="224"/>
      <c r="N11521" s="224"/>
      <c r="O11521" s="224"/>
    </row>
    <row r="11522" spans="4:15" ht="12.75" customHeight="1" x14ac:dyDescent="0.3">
      <c r="D11522" s="90"/>
      <c r="E11522" s="90"/>
      <c r="F11522" s="4"/>
      <c r="K11522" s="224"/>
      <c r="L11522" s="224"/>
      <c r="M11522" s="224"/>
      <c r="N11522" s="224"/>
      <c r="O11522" s="224"/>
    </row>
    <row r="11523" spans="4:15" ht="12.75" customHeight="1" x14ac:dyDescent="0.3">
      <c r="D11523" s="90"/>
      <c r="E11523" s="90"/>
      <c r="F11523" s="4"/>
      <c r="K11523" s="224"/>
      <c r="L11523" s="224"/>
      <c r="M11523" s="224"/>
      <c r="N11523" s="224"/>
      <c r="O11523" s="224"/>
    </row>
    <row r="11524" spans="4:15" ht="12.75" customHeight="1" x14ac:dyDescent="0.3">
      <c r="D11524" s="90"/>
      <c r="E11524" s="90"/>
      <c r="F11524" s="4"/>
      <c r="K11524" s="224"/>
      <c r="L11524" s="224"/>
      <c r="M11524" s="224"/>
      <c r="N11524" s="224"/>
      <c r="O11524" s="224"/>
    </row>
    <row r="11525" spans="4:15" ht="12.75" customHeight="1" x14ac:dyDescent="0.3">
      <c r="D11525" s="90"/>
      <c r="E11525" s="90"/>
      <c r="F11525" s="4"/>
      <c r="K11525" s="224"/>
      <c r="L11525" s="224"/>
      <c r="M11525" s="224"/>
      <c r="N11525" s="224"/>
      <c r="O11525" s="224"/>
    </row>
    <row r="11526" spans="4:15" ht="12.75" customHeight="1" x14ac:dyDescent="0.3">
      <c r="D11526" s="90"/>
      <c r="E11526" s="90"/>
      <c r="F11526" s="4"/>
      <c r="K11526" s="224"/>
      <c r="L11526" s="224"/>
      <c r="M11526" s="224"/>
      <c r="N11526" s="224"/>
      <c r="O11526" s="224"/>
    </row>
    <row r="11527" spans="4:15" ht="12.75" customHeight="1" x14ac:dyDescent="0.3">
      <c r="D11527" s="90"/>
      <c r="E11527" s="90"/>
      <c r="F11527" s="4"/>
      <c r="K11527" s="224"/>
      <c r="L11527" s="224"/>
      <c r="M11527" s="224"/>
      <c r="N11527" s="224"/>
      <c r="O11527" s="224"/>
    </row>
    <row r="11528" spans="4:15" ht="12.75" customHeight="1" x14ac:dyDescent="0.3">
      <c r="D11528" s="90"/>
      <c r="E11528" s="90"/>
      <c r="F11528" s="4"/>
      <c r="K11528" s="224"/>
      <c r="L11528" s="224"/>
      <c r="M11528" s="224"/>
      <c r="N11528" s="224"/>
      <c r="O11528" s="224"/>
    </row>
    <row r="11529" spans="4:15" ht="12.75" customHeight="1" x14ac:dyDescent="0.3">
      <c r="D11529" s="90"/>
      <c r="E11529" s="90"/>
      <c r="F11529" s="4"/>
      <c r="K11529" s="224"/>
      <c r="L11529" s="224"/>
      <c r="M11529" s="224"/>
      <c r="N11529" s="224"/>
      <c r="O11529" s="224"/>
    </row>
    <row r="11530" spans="4:15" ht="12.75" customHeight="1" x14ac:dyDescent="0.3">
      <c r="D11530" s="90"/>
      <c r="E11530" s="90"/>
      <c r="F11530" s="4"/>
      <c r="K11530" s="224"/>
      <c r="L11530" s="224"/>
      <c r="M11530" s="224"/>
      <c r="N11530" s="224"/>
      <c r="O11530" s="224"/>
    </row>
    <row r="11531" spans="4:15" ht="12.75" customHeight="1" x14ac:dyDescent="0.3">
      <c r="D11531" s="90"/>
      <c r="E11531" s="90"/>
      <c r="F11531" s="4"/>
      <c r="K11531" s="224"/>
      <c r="L11531" s="224"/>
      <c r="M11531" s="224"/>
      <c r="N11531" s="224"/>
      <c r="O11531" s="224"/>
    </row>
    <row r="11532" spans="4:15" ht="12.75" customHeight="1" x14ac:dyDescent="0.3">
      <c r="D11532" s="90"/>
      <c r="E11532" s="90"/>
      <c r="F11532" s="4"/>
      <c r="K11532" s="224"/>
      <c r="L11532" s="224"/>
      <c r="M11532" s="224"/>
      <c r="N11532" s="224"/>
      <c r="O11532" s="224"/>
    </row>
    <row r="11533" spans="4:15" ht="12.75" customHeight="1" x14ac:dyDescent="0.3">
      <c r="D11533" s="90"/>
      <c r="E11533" s="90"/>
      <c r="F11533" s="4"/>
      <c r="K11533" s="224"/>
      <c r="L11533" s="224"/>
      <c r="M11533" s="224"/>
      <c r="N11533" s="224"/>
      <c r="O11533" s="224"/>
    </row>
    <row r="11534" spans="4:15" ht="12.75" customHeight="1" x14ac:dyDescent="0.3">
      <c r="D11534" s="90"/>
      <c r="E11534" s="90"/>
      <c r="F11534" s="4"/>
      <c r="K11534" s="224"/>
      <c r="L11534" s="224"/>
      <c r="M11534" s="224"/>
      <c r="N11534" s="224"/>
      <c r="O11534" s="224"/>
    </row>
    <row r="11535" spans="4:15" ht="12.75" customHeight="1" x14ac:dyDescent="0.3">
      <c r="D11535" s="90"/>
      <c r="E11535" s="90"/>
      <c r="F11535" s="4"/>
      <c r="K11535" s="224"/>
      <c r="L11535" s="224"/>
      <c r="M11535" s="224"/>
      <c r="N11535" s="224"/>
      <c r="O11535" s="224"/>
    </row>
    <row r="11536" spans="4:15" ht="12.75" customHeight="1" x14ac:dyDescent="0.3">
      <c r="D11536" s="90"/>
      <c r="E11536" s="90"/>
      <c r="F11536" s="4"/>
      <c r="K11536" s="224"/>
      <c r="L11536" s="224"/>
      <c r="M11536" s="224"/>
      <c r="N11536" s="224"/>
      <c r="O11536" s="224"/>
    </row>
    <row r="11537" spans="4:15" ht="12.75" customHeight="1" x14ac:dyDescent="0.3">
      <c r="D11537" s="90"/>
      <c r="E11537" s="90"/>
      <c r="F11537" s="4"/>
      <c r="K11537" s="224"/>
      <c r="L11537" s="224"/>
      <c r="M11537" s="224"/>
      <c r="N11537" s="224"/>
      <c r="O11537" s="224"/>
    </row>
    <row r="11538" spans="4:15" ht="12.75" customHeight="1" x14ac:dyDescent="0.3">
      <c r="D11538" s="90"/>
      <c r="E11538" s="90"/>
      <c r="F11538" s="4"/>
      <c r="K11538" s="224"/>
      <c r="L11538" s="224"/>
      <c r="M11538" s="224"/>
      <c r="N11538" s="224"/>
      <c r="O11538" s="224"/>
    </row>
    <row r="11539" spans="4:15" ht="12.75" customHeight="1" x14ac:dyDescent="0.3">
      <c r="D11539" s="90"/>
      <c r="E11539" s="90"/>
      <c r="F11539" s="4"/>
      <c r="K11539" s="224"/>
      <c r="L11539" s="224"/>
      <c r="M11539" s="224"/>
      <c r="N11539" s="224"/>
      <c r="O11539" s="224"/>
    </row>
    <row r="11540" spans="4:15" ht="12.75" customHeight="1" x14ac:dyDescent="0.3">
      <c r="D11540" s="90"/>
      <c r="E11540" s="90"/>
      <c r="F11540" s="4"/>
      <c r="K11540" s="224"/>
      <c r="L11540" s="224"/>
      <c r="M11540" s="224"/>
      <c r="N11540" s="224"/>
      <c r="O11540" s="224"/>
    </row>
    <row r="11541" spans="4:15" ht="12.75" customHeight="1" x14ac:dyDescent="0.3">
      <c r="D11541" s="90"/>
      <c r="E11541" s="90"/>
      <c r="F11541" s="4"/>
      <c r="K11541" s="224"/>
      <c r="L11541" s="224"/>
      <c r="M11541" s="224"/>
      <c r="N11541" s="224"/>
      <c r="O11541" s="224"/>
    </row>
    <row r="11542" spans="4:15" ht="12.75" customHeight="1" x14ac:dyDescent="0.3">
      <c r="D11542" s="90"/>
      <c r="E11542" s="90"/>
      <c r="F11542" s="4"/>
      <c r="K11542" s="224"/>
      <c r="L11542" s="224"/>
      <c r="M11542" s="224"/>
      <c r="N11542" s="224"/>
      <c r="O11542" s="224"/>
    </row>
    <row r="11543" spans="4:15" ht="12.75" customHeight="1" x14ac:dyDescent="0.3">
      <c r="D11543" s="90"/>
      <c r="E11543" s="90"/>
      <c r="F11543" s="4"/>
      <c r="K11543" s="224"/>
      <c r="L11543" s="224"/>
      <c r="M11543" s="224"/>
      <c r="N11543" s="224"/>
      <c r="O11543" s="224"/>
    </row>
    <row r="11544" spans="4:15" ht="12.75" customHeight="1" x14ac:dyDescent="0.3">
      <c r="D11544" s="90"/>
      <c r="E11544" s="90"/>
      <c r="F11544" s="4"/>
      <c r="K11544" s="224"/>
      <c r="L11544" s="224"/>
      <c r="M11544" s="224"/>
      <c r="N11544" s="224"/>
      <c r="O11544" s="224"/>
    </row>
    <row r="11545" spans="4:15" ht="12.75" customHeight="1" x14ac:dyDescent="0.3">
      <c r="D11545" s="90"/>
      <c r="E11545" s="90"/>
      <c r="F11545" s="4"/>
      <c r="K11545" s="224"/>
      <c r="L11545" s="224"/>
      <c r="M11545" s="224"/>
      <c r="N11545" s="224"/>
      <c r="O11545" s="224"/>
    </row>
    <row r="11546" spans="4:15" ht="12.75" customHeight="1" x14ac:dyDescent="0.3">
      <c r="D11546" s="90"/>
      <c r="E11546" s="90"/>
      <c r="F11546" s="4"/>
      <c r="K11546" s="224"/>
      <c r="L11546" s="224"/>
      <c r="M11546" s="224"/>
      <c r="N11546" s="224"/>
      <c r="O11546" s="224"/>
    </row>
    <row r="11547" spans="4:15" ht="12.75" customHeight="1" x14ac:dyDescent="0.3">
      <c r="D11547" s="90"/>
      <c r="E11547" s="90"/>
      <c r="F11547" s="4"/>
      <c r="K11547" s="224"/>
      <c r="L11547" s="224"/>
      <c r="M11547" s="224"/>
      <c r="N11547" s="224"/>
      <c r="O11547" s="224"/>
    </row>
    <row r="11548" spans="4:15" ht="12.75" customHeight="1" x14ac:dyDescent="0.3">
      <c r="D11548" s="90"/>
      <c r="E11548" s="90"/>
      <c r="F11548" s="4"/>
      <c r="K11548" s="224"/>
      <c r="L11548" s="224"/>
      <c r="M11548" s="224"/>
      <c r="N11548" s="224"/>
      <c r="O11548" s="224"/>
    </row>
    <row r="11549" spans="4:15" ht="12.75" customHeight="1" x14ac:dyDescent="0.3">
      <c r="D11549" s="90"/>
      <c r="E11549" s="90"/>
      <c r="F11549" s="4"/>
      <c r="K11549" s="224"/>
      <c r="L11549" s="224"/>
      <c r="M11549" s="224"/>
      <c r="N11549" s="224"/>
      <c r="O11549" s="224"/>
    </row>
    <row r="11550" spans="4:15" ht="12.75" customHeight="1" x14ac:dyDescent="0.3">
      <c r="D11550" s="90"/>
      <c r="E11550" s="90"/>
      <c r="F11550" s="4"/>
      <c r="K11550" s="224"/>
      <c r="L11550" s="224"/>
      <c r="M11550" s="224"/>
      <c r="N11550" s="224"/>
      <c r="O11550" s="224"/>
    </row>
    <row r="11551" spans="4:15" ht="12.75" customHeight="1" x14ac:dyDescent="0.3">
      <c r="D11551" s="90"/>
      <c r="E11551" s="90"/>
      <c r="F11551" s="4"/>
      <c r="K11551" s="224"/>
      <c r="L11551" s="224"/>
      <c r="M11551" s="224"/>
      <c r="N11551" s="224"/>
      <c r="O11551" s="224"/>
    </row>
    <row r="11552" spans="4:15" ht="12.75" customHeight="1" x14ac:dyDescent="0.3">
      <c r="D11552" s="90"/>
      <c r="E11552" s="90"/>
      <c r="F11552" s="4"/>
      <c r="K11552" s="224"/>
      <c r="L11552" s="224"/>
      <c r="M11552" s="224"/>
      <c r="N11552" s="224"/>
      <c r="O11552" s="224"/>
    </row>
    <row r="11553" spans="4:15" ht="12.75" customHeight="1" x14ac:dyDescent="0.3">
      <c r="D11553" s="90"/>
      <c r="E11553" s="90"/>
      <c r="F11553" s="4"/>
      <c r="K11553" s="224"/>
      <c r="L11553" s="224"/>
      <c r="M11553" s="224"/>
      <c r="N11553" s="224"/>
      <c r="O11553" s="224"/>
    </row>
    <row r="11554" spans="4:15" ht="12.75" customHeight="1" x14ac:dyDescent="0.3">
      <c r="D11554" s="90"/>
      <c r="E11554" s="90"/>
      <c r="F11554" s="4"/>
      <c r="K11554" s="224"/>
      <c r="L11554" s="224"/>
      <c r="M11554" s="224"/>
      <c r="N11554" s="224"/>
      <c r="O11554" s="224"/>
    </row>
    <row r="11555" spans="4:15" ht="12.75" customHeight="1" x14ac:dyDescent="0.3">
      <c r="D11555" s="90"/>
      <c r="E11555" s="90"/>
      <c r="F11555" s="4"/>
      <c r="K11555" s="224"/>
      <c r="L11555" s="224"/>
      <c r="M11555" s="224"/>
      <c r="N11555" s="224"/>
      <c r="O11555" s="224"/>
    </row>
    <row r="11556" spans="4:15" ht="12.75" customHeight="1" x14ac:dyDescent="0.3">
      <c r="D11556" s="90"/>
      <c r="E11556" s="90"/>
      <c r="F11556" s="4"/>
      <c r="K11556" s="224"/>
      <c r="L11556" s="224"/>
      <c r="M11556" s="224"/>
      <c r="N11556" s="224"/>
      <c r="O11556" s="224"/>
    </row>
    <row r="11557" spans="4:15" ht="12.75" customHeight="1" x14ac:dyDescent="0.3">
      <c r="D11557" s="90"/>
      <c r="E11557" s="90"/>
      <c r="F11557" s="4"/>
      <c r="K11557" s="224"/>
      <c r="L11557" s="224"/>
      <c r="M11557" s="224"/>
      <c r="N11557" s="224"/>
      <c r="O11557" s="224"/>
    </row>
    <row r="11558" spans="4:15" ht="12.75" customHeight="1" x14ac:dyDescent="0.3">
      <c r="D11558" s="90"/>
      <c r="E11558" s="90"/>
      <c r="F11558" s="4"/>
      <c r="K11558" s="224"/>
      <c r="L11558" s="224"/>
      <c r="M11558" s="224"/>
      <c r="N11558" s="224"/>
      <c r="O11558" s="224"/>
    </row>
    <row r="11559" spans="4:15" ht="12.75" customHeight="1" x14ac:dyDescent="0.3">
      <c r="D11559" s="90"/>
      <c r="E11559" s="90"/>
      <c r="F11559" s="4"/>
      <c r="K11559" s="224"/>
      <c r="L11559" s="224"/>
      <c r="M11559" s="224"/>
      <c r="N11559" s="224"/>
      <c r="O11559" s="224"/>
    </row>
    <row r="11560" spans="4:15" ht="12.75" customHeight="1" x14ac:dyDescent="0.3">
      <c r="D11560" s="90"/>
      <c r="E11560" s="90"/>
      <c r="F11560" s="4"/>
      <c r="K11560" s="224"/>
      <c r="L11560" s="224"/>
      <c r="M11560" s="224"/>
      <c r="N11560" s="224"/>
      <c r="O11560" s="224"/>
    </row>
    <row r="11561" spans="4:15" ht="12.75" customHeight="1" x14ac:dyDescent="0.3">
      <c r="D11561" s="90"/>
      <c r="E11561" s="90"/>
      <c r="F11561" s="4"/>
      <c r="K11561" s="224"/>
      <c r="L11561" s="224"/>
      <c r="M11561" s="224"/>
      <c r="N11561" s="224"/>
      <c r="O11561" s="224"/>
    </row>
    <row r="11562" spans="4:15" ht="12.75" customHeight="1" x14ac:dyDescent="0.3">
      <c r="D11562" s="90"/>
      <c r="E11562" s="90"/>
      <c r="F11562" s="4"/>
      <c r="K11562" s="224"/>
      <c r="L11562" s="224"/>
      <c r="M11562" s="224"/>
      <c r="N11562" s="224"/>
      <c r="O11562" s="224"/>
    </row>
    <row r="11563" spans="4:15" ht="12.75" customHeight="1" x14ac:dyDescent="0.3">
      <c r="D11563" s="90"/>
      <c r="E11563" s="90"/>
      <c r="F11563" s="4"/>
      <c r="K11563" s="224"/>
      <c r="L11563" s="224"/>
      <c r="M11563" s="224"/>
      <c r="N11563" s="224"/>
      <c r="O11563" s="224"/>
    </row>
    <row r="11564" spans="4:15" ht="12.75" customHeight="1" x14ac:dyDescent="0.3">
      <c r="D11564" s="90"/>
      <c r="E11564" s="90"/>
      <c r="F11564" s="4"/>
      <c r="K11564" s="224"/>
      <c r="L11564" s="224"/>
      <c r="M11564" s="224"/>
      <c r="N11564" s="224"/>
      <c r="O11564" s="224"/>
    </row>
    <row r="11565" spans="4:15" ht="12.75" customHeight="1" x14ac:dyDescent="0.3">
      <c r="D11565" s="90"/>
      <c r="E11565" s="90"/>
      <c r="F11565" s="4"/>
      <c r="K11565" s="224"/>
      <c r="L11565" s="224"/>
      <c r="M11565" s="224"/>
      <c r="N11565" s="224"/>
      <c r="O11565" s="224"/>
    </row>
    <row r="11566" spans="4:15" ht="12.75" customHeight="1" x14ac:dyDescent="0.3">
      <c r="D11566" s="90"/>
      <c r="E11566" s="90"/>
      <c r="F11566" s="4"/>
      <c r="K11566" s="224"/>
      <c r="L11566" s="224"/>
      <c r="M11566" s="224"/>
      <c r="N11566" s="224"/>
      <c r="O11566" s="224"/>
    </row>
    <row r="11567" spans="4:15" ht="12.75" customHeight="1" x14ac:dyDescent="0.3">
      <c r="D11567" s="90"/>
      <c r="E11567" s="90"/>
      <c r="F11567" s="4"/>
      <c r="K11567" s="224"/>
      <c r="L11567" s="224"/>
      <c r="M11567" s="224"/>
      <c r="N11567" s="224"/>
      <c r="O11567" s="224"/>
    </row>
    <row r="11568" spans="4:15" ht="12.75" customHeight="1" x14ac:dyDescent="0.3">
      <c r="D11568" s="90"/>
      <c r="E11568" s="90"/>
      <c r="F11568" s="4"/>
      <c r="K11568" s="224"/>
      <c r="L11568" s="224"/>
      <c r="M11568" s="224"/>
      <c r="N11568" s="224"/>
      <c r="O11568" s="224"/>
    </row>
    <row r="11569" spans="4:15" ht="12.75" customHeight="1" x14ac:dyDescent="0.3">
      <c r="D11569" s="90"/>
      <c r="E11569" s="90"/>
      <c r="F11569" s="4"/>
      <c r="K11569" s="224"/>
      <c r="L11569" s="224"/>
      <c r="M11569" s="224"/>
      <c r="N11569" s="224"/>
      <c r="O11569" s="224"/>
    </row>
    <row r="11570" spans="4:15" ht="12.75" customHeight="1" x14ac:dyDescent="0.3">
      <c r="D11570" s="90"/>
      <c r="E11570" s="90"/>
      <c r="F11570" s="4"/>
      <c r="K11570" s="224"/>
      <c r="L11570" s="224"/>
      <c r="M11570" s="224"/>
      <c r="N11570" s="224"/>
      <c r="O11570" s="224"/>
    </row>
    <row r="11571" spans="4:15" ht="12.75" customHeight="1" x14ac:dyDescent="0.3">
      <c r="D11571" s="90"/>
      <c r="E11571" s="90"/>
      <c r="F11571" s="4"/>
      <c r="K11571" s="224"/>
      <c r="L11571" s="224"/>
      <c r="M11571" s="224"/>
      <c r="N11571" s="224"/>
      <c r="O11571" s="224"/>
    </row>
    <row r="11572" spans="4:15" ht="12.75" customHeight="1" x14ac:dyDescent="0.3">
      <c r="D11572" s="90"/>
      <c r="E11572" s="90"/>
      <c r="F11572" s="4"/>
      <c r="K11572" s="224"/>
      <c r="L11572" s="224"/>
      <c r="M11572" s="224"/>
      <c r="N11572" s="224"/>
      <c r="O11572" s="224"/>
    </row>
    <row r="11573" spans="4:15" ht="12.75" customHeight="1" x14ac:dyDescent="0.3">
      <c r="D11573" s="90"/>
      <c r="E11573" s="90"/>
      <c r="F11573" s="4"/>
      <c r="K11573" s="224"/>
      <c r="L11573" s="224"/>
      <c r="M11573" s="224"/>
      <c r="N11573" s="224"/>
      <c r="O11573" s="224"/>
    </row>
    <row r="11574" spans="4:15" ht="12.75" customHeight="1" x14ac:dyDescent="0.3">
      <c r="D11574" s="90"/>
      <c r="E11574" s="90"/>
      <c r="F11574" s="4"/>
      <c r="K11574" s="224"/>
      <c r="L11574" s="224"/>
      <c r="M11574" s="224"/>
      <c r="N11574" s="224"/>
      <c r="O11574" s="224"/>
    </row>
    <row r="11575" spans="4:15" ht="12.75" customHeight="1" x14ac:dyDescent="0.3">
      <c r="D11575" s="90"/>
      <c r="E11575" s="90"/>
      <c r="F11575" s="4"/>
      <c r="K11575" s="224"/>
      <c r="L11575" s="224"/>
      <c r="M11575" s="224"/>
      <c r="N11575" s="224"/>
      <c r="O11575" s="224"/>
    </row>
    <row r="11576" spans="4:15" ht="12.75" customHeight="1" x14ac:dyDescent="0.3">
      <c r="D11576" s="90"/>
      <c r="E11576" s="90"/>
      <c r="F11576" s="4"/>
      <c r="K11576" s="224"/>
      <c r="L11576" s="224"/>
      <c r="M11576" s="224"/>
      <c r="N11576" s="224"/>
      <c r="O11576" s="224"/>
    </row>
    <row r="11577" spans="4:15" ht="12.75" customHeight="1" x14ac:dyDescent="0.3">
      <c r="D11577" s="90"/>
      <c r="E11577" s="90"/>
      <c r="F11577" s="4"/>
      <c r="K11577" s="224"/>
      <c r="L11577" s="224"/>
      <c r="M11577" s="224"/>
      <c r="N11577" s="224"/>
      <c r="O11577" s="224"/>
    </row>
    <row r="11578" spans="4:15" ht="12.75" customHeight="1" x14ac:dyDescent="0.3">
      <c r="D11578" s="90"/>
      <c r="E11578" s="90"/>
      <c r="F11578" s="4"/>
      <c r="K11578" s="224"/>
      <c r="L11578" s="224"/>
      <c r="M11578" s="224"/>
      <c r="N11578" s="224"/>
      <c r="O11578" s="224"/>
    </row>
    <row r="11579" spans="4:15" ht="12.75" customHeight="1" x14ac:dyDescent="0.3">
      <c r="D11579" s="90"/>
      <c r="E11579" s="90"/>
      <c r="F11579" s="4"/>
      <c r="K11579" s="224"/>
      <c r="L11579" s="224"/>
      <c r="M11579" s="224"/>
      <c r="N11579" s="224"/>
      <c r="O11579" s="224"/>
    </row>
    <row r="11580" spans="4:15" ht="12.75" customHeight="1" x14ac:dyDescent="0.3">
      <c r="D11580" s="90"/>
      <c r="E11580" s="90"/>
      <c r="F11580" s="4"/>
      <c r="K11580" s="224"/>
      <c r="L11580" s="224"/>
      <c r="M11580" s="224"/>
      <c r="N11580" s="224"/>
      <c r="O11580" s="224"/>
    </row>
    <row r="11581" spans="4:15" ht="12.75" customHeight="1" x14ac:dyDescent="0.3">
      <c r="D11581" s="90"/>
      <c r="E11581" s="90"/>
      <c r="F11581" s="4"/>
      <c r="K11581" s="224"/>
      <c r="L11581" s="224"/>
      <c r="M11581" s="224"/>
      <c r="N11581" s="224"/>
      <c r="O11581" s="224"/>
    </row>
    <row r="11582" spans="4:15" ht="12.75" customHeight="1" x14ac:dyDescent="0.3">
      <c r="D11582" s="90"/>
      <c r="E11582" s="90"/>
      <c r="F11582" s="4"/>
      <c r="K11582" s="224"/>
      <c r="L11582" s="224"/>
      <c r="M11582" s="224"/>
      <c r="N11582" s="224"/>
      <c r="O11582" s="224"/>
    </row>
    <row r="11583" spans="4:15" ht="12.75" customHeight="1" x14ac:dyDescent="0.3">
      <c r="D11583" s="90"/>
      <c r="E11583" s="90"/>
      <c r="F11583" s="4"/>
      <c r="K11583" s="224"/>
      <c r="L11583" s="224"/>
      <c r="M11583" s="224"/>
      <c r="N11583" s="224"/>
      <c r="O11583" s="224"/>
    </row>
    <row r="11584" spans="4:15" ht="12.75" customHeight="1" x14ac:dyDescent="0.3">
      <c r="D11584" s="90"/>
      <c r="E11584" s="90"/>
      <c r="F11584" s="4"/>
      <c r="K11584" s="224"/>
      <c r="L11584" s="224"/>
      <c r="M11584" s="224"/>
      <c r="N11584" s="224"/>
      <c r="O11584" s="224"/>
    </row>
    <row r="11585" spans="4:15" ht="12.75" customHeight="1" x14ac:dyDescent="0.3">
      <c r="D11585" s="90"/>
      <c r="E11585" s="90"/>
      <c r="F11585" s="4"/>
      <c r="K11585" s="224"/>
      <c r="L11585" s="224"/>
      <c r="M11585" s="224"/>
      <c r="N11585" s="224"/>
      <c r="O11585" s="224"/>
    </row>
    <row r="11586" spans="4:15" ht="12.75" customHeight="1" x14ac:dyDescent="0.3">
      <c r="D11586" s="90"/>
      <c r="E11586" s="90"/>
      <c r="F11586" s="4"/>
      <c r="K11586" s="224"/>
      <c r="L11586" s="224"/>
      <c r="M11586" s="224"/>
      <c r="N11586" s="224"/>
      <c r="O11586" s="224"/>
    </row>
    <row r="11587" spans="4:15" ht="12.75" customHeight="1" x14ac:dyDescent="0.3">
      <c r="D11587" s="90"/>
      <c r="E11587" s="90"/>
      <c r="F11587" s="4"/>
      <c r="K11587" s="224"/>
      <c r="L11587" s="224"/>
      <c r="M11587" s="224"/>
      <c r="N11587" s="224"/>
      <c r="O11587" s="224"/>
    </row>
    <row r="11588" spans="4:15" ht="12.75" customHeight="1" x14ac:dyDescent="0.3">
      <c r="D11588" s="90"/>
      <c r="E11588" s="90"/>
      <c r="F11588" s="4"/>
      <c r="K11588" s="224"/>
      <c r="L11588" s="224"/>
      <c r="M11588" s="224"/>
      <c r="N11588" s="224"/>
      <c r="O11588" s="224"/>
    </row>
    <row r="11589" spans="4:15" ht="12.75" customHeight="1" x14ac:dyDescent="0.3">
      <c r="D11589" s="90"/>
      <c r="E11589" s="90"/>
      <c r="F11589" s="4"/>
      <c r="K11589" s="224"/>
      <c r="L11589" s="224"/>
      <c r="M11589" s="224"/>
      <c r="N11589" s="224"/>
      <c r="O11589" s="224"/>
    </row>
    <row r="11590" spans="4:15" ht="12.75" customHeight="1" x14ac:dyDescent="0.3">
      <c r="D11590" s="90"/>
      <c r="E11590" s="90"/>
      <c r="F11590" s="4"/>
      <c r="K11590" s="224"/>
      <c r="L11590" s="224"/>
      <c r="M11590" s="224"/>
      <c r="N11590" s="224"/>
      <c r="O11590" s="224"/>
    </row>
    <row r="11591" spans="4:15" ht="12.75" customHeight="1" x14ac:dyDescent="0.3">
      <c r="D11591" s="90"/>
      <c r="E11591" s="90"/>
      <c r="F11591" s="4"/>
      <c r="K11591" s="224"/>
      <c r="L11591" s="224"/>
      <c r="M11591" s="224"/>
      <c r="N11591" s="224"/>
      <c r="O11591" s="224"/>
    </row>
    <row r="11592" spans="4:15" ht="12.75" customHeight="1" x14ac:dyDescent="0.3">
      <c r="D11592" s="90"/>
      <c r="E11592" s="90"/>
      <c r="F11592" s="4"/>
      <c r="K11592" s="224"/>
      <c r="L11592" s="224"/>
      <c r="M11592" s="224"/>
      <c r="N11592" s="224"/>
      <c r="O11592" s="224"/>
    </row>
    <row r="11593" spans="4:15" ht="12.75" customHeight="1" x14ac:dyDescent="0.3">
      <c r="D11593" s="90"/>
      <c r="E11593" s="90"/>
      <c r="F11593" s="4"/>
      <c r="K11593" s="224"/>
      <c r="L11593" s="224"/>
      <c r="M11593" s="224"/>
      <c r="N11593" s="224"/>
      <c r="O11593" s="224"/>
    </row>
    <row r="11594" spans="4:15" ht="12.75" customHeight="1" x14ac:dyDescent="0.3">
      <c r="D11594" s="90"/>
      <c r="E11594" s="90"/>
      <c r="F11594" s="4"/>
      <c r="K11594" s="224"/>
      <c r="L11594" s="224"/>
      <c r="M11594" s="224"/>
      <c r="N11594" s="224"/>
      <c r="O11594" s="224"/>
    </row>
    <row r="11595" spans="4:15" ht="12.75" customHeight="1" x14ac:dyDescent="0.3">
      <c r="D11595" s="90"/>
      <c r="E11595" s="90"/>
      <c r="F11595" s="4"/>
      <c r="K11595" s="224"/>
      <c r="L11595" s="224"/>
      <c r="M11595" s="224"/>
      <c r="N11595" s="224"/>
      <c r="O11595" s="224"/>
    </row>
    <row r="11596" spans="4:15" ht="12.75" customHeight="1" x14ac:dyDescent="0.3">
      <c r="D11596" s="90"/>
      <c r="E11596" s="90"/>
      <c r="F11596" s="4"/>
      <c r="K11596" s="224"/>
      <c r="L11596" s="224"/>
      <c r="M11596" s="224"/>
      <c r="N11596" s="224"/>
      <c r="O11596" s="224"/>
    </row>
    <row r="11597" spans="4:15" ht="12.75" customHeight="1" x14ac:dyDescent="0.3">
      <c r="D11597" s="90"/>
      <c r="E11597" s="90"/>
      <c r="F11597" s="4"/>
      <c r="K11597" s="224"/>
      <c r="L11597" s="224"/>
      <c r="M11597" s="224"/>
      <c r="N11597" s="224"/>
      <c r="O11597" s="224"/>
    </row>
    <row r="11598" spans="4:15" ht="12.75" customHeight="1" x14ac:dyDescent="0.3">
      <c r="D11598" s="90"/>
      <c r="E11598" s="90"/>
      <c r="F11598" s="4"/>
      <c r="K11598" s="224"/>
      <c r="L11598" s="224"/>
      <c r="M11598" s="224"/>
      <c r="N11598" s="224"/>
      <c r="O11598" s="224"/>
    </row>
    <row r="11599" spans="4:15" ht="12.75" customHeight="1" x14ac:dyDescent="0.3">
      <c r="D11599" s="90"/>
      <c r="E11599" s="90"/>
      <c r="F11599" s="4"/>
      <c r="K11599" s="224"/>
      <c r="L11599" s="224"/>
      <c r="M11599" s="224"/>
      <c r="N11599" s="224"/>
      <c r="O11599" s="224"/>
    </row>
    <row r="11600" spans="4:15" ht="12.75" customHeight="1" x14ac:dyDescent="0.3">
      <c r="D11600" s="90"/>
      <c r="E11600" s="90"/>
      <c r="F11600" s="4"/>
      <c r="K11600" s="224"/>
      <c r="L11600" s="224"/>
      <c r="M11600" s="224"/>
      <c r="N11600" s="224"/>
      <c r="O11600" s="224"/>
    </row>
    <row r="11601" spans="4:15" ht="12.75" customHeight="1" x14ac:dyDescent="0.3">
      <c r="D11601" s="90"/>
      <c r="E11601" s="90"/>
      <c r="F11601" s="4"/>
      <c r="K11601" s="224"/>
      <c r="L11601" s="224"/>
      <c r="M11601" s="224"/>
      <c r="N11601" s="224"/>
      <c r="O11601" s="224"/>
    </row>
    <row r="11602" spans="4:15" ht="12.75" customHeight="1" x14ac:dyDescent="0.3">
      <c r="D11602" s="90"/>
      <c r="E11602" s="90"/>
      <c r="F11602" s="4"/>
      <c r="K11602" s="224"/>
      <c r="L11602" s="224"/>
      <c r="M11602" s="224"/>
      <c r="N11602" s="224"/>
      <c r="O11602" s="224"/>
    </row>
    <row r="11603" spans="4:15" ht="12.75" customHeight="1" x14ac:dyDescent="0.3">
      <c r="D11603" s="90"/>
      <c r="E11603" s="90"/>
      <c r="F11603" s="4"/>
      <c r="K11603" s="224"/>
      <c r="L11603" s="224"/>
      <c r="M11603" s="224"/>
      <c r="N11603" s="224"/>
      <c r="O11603" s="224"/>
    </row>
    <row r="11604" spans="4:15" ht="12.75" customHeight="1" x14ac:dyDescent="0.3">
      <c r="D11604" s="90"/>
      <c r="E11604" s="90"/>
      <c r="F11604" s="4"/>
      <c r="K11604" s="224"/>
      <c r="L11604" s="224"/>
      <c r="M11604" s="224"/>
      <c r="N11604" s="224"/>
      <c r="O11604" s="224"/>
    </row>
    <row r="11605" spans="4:15" ht="12.75" customHeight="1" x14ac:dyDescent="0.3">
      <c r="D11605" s="90"/>
      <c r="E11605" s="90"/>
      <c r="F11605" s="4"/>
      <c r="K11605" s="224"/>
      <c r="L11605" s="224"/>
      <c r="M11605" s="224"/>
      <c r="N11605" s="224"/>
      <c r="O11605" s="224"/>
    </row>
    <row r="11606" spans="4:15" ht="12.75" customHeight="1" x14ac:dyDescent="0.3">
      <c r="D11606" s="90"/>
      <c r="E11606" s="90"/>
      <c r="F11606" s="4"/>
      <c r="K11606" s="224"/>
      <c r="L11606" s="224"/>
      <c r="M11606" s="224"/>
      <c r="N11606" s="224"/>
      <c r="O11606" s="224"/>
    </row>
    <row r="11607" spans="4:15" ht="12.75" customHeight="1" x14ac:dyDescent="0.3">
      <c r="D11607" s="90"/>
      <c r="E11607" s="90"/>
      <c r="F11607" s="4"/>
      <c r="K11607" s="224"/>
      <c r="L11607" s="224"/>
      <c r="M11607" s="224"/>
      <c r="N11607" s="224"/>
      <c r="O11607" s="224"/>
    </row>
    <row r="11608" spans="4:15" ht="12.75" customHeight="1" x14ac:dyDescent="0.3">
      <c r="D11608" s="90"/>
      <c r="E11608" s="90"/>
      <c r="F11608" s="4"/>
      <c r="K11608" s="224"/>
      <c r="L11608" s="224"/>
      <c r="M11608" s="224"/>
      <c r="N11608" s="224"/>
      <c r="O11608" s="224"/>
    </row>
    <row r="11609" spans="4:15" ht="12.75" customHeight="1" x14ac:dyDescent="0.3">
      <c r="D11609" s="90"/>
      <c r="E11609" s="90"/>
      <c r="F11609" s="4"/>
      <c r="K11609" s="224"/>
      <c r="L11609" s="224"/>
      <c r="M11609" s="224"/>
      <c r="N11609" s="224"/>
      <c r="O11609" s="224"/>
    </row>
    <row r="11610" spans="4:15" ht="12.75" customHeight="1" x14ac:dyDescent="0.3">
      <c r="D11610" s="90"/>
      <c r="E11610" s="90"/>
      <c r="F11610" s="4"/>
      <c r="K11610" s="224"/>
      <c r="L11610" s="224"/>
      <c r="M11610" s="224"/>
      <c r="N11610" s="224"/>
      <c r="O11610" s="224"/>
    </row>
    <row r="11611" spans="4:15" ht="12.75" customHeight="1" x14ac:dyDescent="0.3">
      <c r="D11611" s="90"/>
      <c r="E11611" s="90"/>
      <c r="F11611" s="4"/>
      <c r="K11611" s="224"/>
      <c r="L11611" s="224"/>
      <c r="M11611" s="224"/>
      <c r="N11611" s="224"/>
      <c r="O11611" s="224"/>
    </row>
    <row r="11612" spans="4:15" ht="12.75" customHeight="1" x14ac:dyDescent="0.3">
      <c r="D11612" s="90"/>
      <c r="E11612" s="90"/>
      <c r="F11612" s="4"/>
      <c r="K11612" s="224"/>
      <c r="L11612" s="224"/>
      <c r="M11612" s="224"/>
      <c r="N11612" s="224"/>
      <c r="O11612" s="224"/>
    </row>
    <row r="11613" spans="4:15" ht="12.75" customHeight="1" x14ac:dyDescent="0.3">
      <c r="D11613" s="90"/>
      <c r="E11613" s="90"/>
      <c r="F11613" s="4"/>
      <c r="K11613" s="224"/>
      <c r="L11613" s="224"/>
      <c r="M11613" s="224"/>
      <c r="N11613" s="224"/>
      <c r="O11613" s="224"/>
    </row>
    <row r="11614" spans="4:15" ht="12.75" customHeight="1" x14ac:dyDescent="0.3">
      <c r="D11614" s="90"/>
      <c r="E11614" s="90"/>
      <c r="F11614" s="4"/>
      <c r="K11614" s="224"/>
      <c r="L11614" s="224"/>
      <c r="M11614" s="224"/>
      <c r="N11614" s="224"/>
      <c r="O11614" s="224"/>
    </row>
    <row r="11615" spans="4:15" ht="12.75" customHeight="1" x14ac:dyDescent="0.3">
      <c r="D11615" s="90"/>
      <c r="E11615" s="90"/>
      <c r="F11615" s="4"/>
      <c r="K11615" s="224"/>
      <c r="L11615" s="224"/>
      <c r="M11615" s="224"/>
      <c r="N11615" s="224"/>
      <c r="O11615" s="224"/>
    </row>
    <row r="11616" spans="4:15" ht="12.75" customHeight="1" x14ac:dyDescent="0.3">
      <c r="D11616" s="90"/>
      <c r="E11616" s="90"/>
      <c r="F11616" s="4"/>
      <c r="K11616" s="224"/>
      <c r="L11616" s="224"/>
      <c r="M11616" s="224"/>
      <c r="N11616" s="224"/>
      <c r="O11616" s="224"/>
    </row>
    <row r="11617" spans="4:15" ht="12.75" customHeight="1" x14ac:dyDescent="0.3">
      <c r="D11617" s="90"/>
      <c r="E11617" s="90"/>
      <c r="F11617" s="4"/>
      <c r="K11617" s="224"/>
      <c r="L11617" s="224"/>
      <c r="M11617" s="224"/>
      <c r="N11617" s="224"/>
      <c r="O11617" s="224"/>
    </row>
    <row r="11618" spans="4:15" ht="12.75" customHeight="1" x14ac:dyDescent="0.3">
      <c r="D11618" s="90"/>
      <c r="E11618" s="90"/>
      <c r="F11618" s="4"/>
      <c r="K11618" s="224"/>
      <c r="L11618" s="224"/>
      <c r="M11618" s="224"/>
      <c r="N11618" s="224"/>
      <c r="O11618" s="224"/>
    </row>
    <row r="11619" spans="4:15" ht="12.75" customHeight="1" x14ac:dyDescent="0.3">
      <c r="D11619" s="90"/>
      <c r="E11619" s="90"/>
      <c r="F11619" s="4"/>
      <c r="K11619" s="224"/>
      <c r="L11619" s="224"/>
      <c r="M11619" s="224"/>
      <c r="N11619" s="224"/>
      <c r="O11619" s="224"/>
    </row>
    <row r="11620" spans="4:15" ht="12.75" customHeight="1" x14ac:dyDescent="0.3">
      <c r="D11620" s="90"/>
      <c r="E11620" s="90"/>
      <c r="F11620" s="4"/>
      <c r="K11620" s="224"/>
      <c r="L11620" s="224"/>
      <c r="M11620" s="224"/>
      <c r="N11620" s="224"/>
      <c r="O11620" s="224"/>
    </row>
    <row r="11621" spans="4:15" ht="12.75" customHeight="1" x14ac:dyDescent="0.3">
      <c r="D11621" s="90"/>
      <c r="E11621" s="90"/>
      <c r="F11621" s="4"/>
      <c r="K11621" s="224"/>
      <c r="L11621" s="224"/>
      <c r="M11621" s="224"/>
      <c r="N11621" s="224"/>
      <c r="O11621" s="224"/>
    </row>
    <row r="11622" spans="4:15" ht="12.75" customHeight="1" x14ac:dyDescent="0.3">
      <c r="D11622" s="90"/>
      <c r="E11622" s="90"/>
      <c r="F11622" s="4"/>
      <c r="K11622" s="224"/>
      <c r="L11622" s="224"/>
      <c r="M11622" s="224"/>
      <c r="N11622" s="224"/>
      <c r="O11622" s="224"/>
    </row>
    <row r="11623" spans="4:15" ht="12.75" customHeight="1" x14ac:dyDescent="0.3">
      <c r="D11623" s="90"/>
      <c r="E11623" s="90"/>
      <c r="F11623" s="4"/>
      <c r="K11623" s="224"/>
      <c r="L11623" s="224"/>
      <c r="M11623" s="224"/>
      <c r="N11623" s="224"/>
      <c r="O11623" s="224"/>
    </row>
    <row r="11624" spans="4:15" ht="12.75" customHeight="1" x14ac:dyDescent="0.3">
      <c r="D11624" s="90"/>
      <c r="E11624" s="90"/>
      <c r="F11624" s="4"/>
      <c r="K11624" s="224"/>
      <c r="L11624" s="224"/>
      <c r="M11624" s="224"/>
      <c r="N11624" s="224"/>
      <c r="O11624" s="224"/>
    </row>
    <row r="11625" spans="4:15" ht="12.75" customHeight="1" x14ac:dyDescent="0.3">
      <c r="D11625" s="90"/>
      <c r="E11625" s="90"/>
      <c r="F11625" s="4"/>
      <c r="K11625" s="224"/>
      <c r="L11625" s="224"/>
      <c r="M11625" s="224"/>
      <c r="N11625" s="224"/>
      <c r="O11625" s="224"/>
    </row>
    <row r="11626" spans="4:15" ht="12.75" customHeight="1" x14ac:dyDescent="0.3">
      <c r="D11626" s="90"/>
      <c r="E11626" s="90"/>
      <c r="F11626" s="4"/>
      <c r="K11626" s="224"/>
      <c r="L11626" s="224"/>
      <c r="M11626" s="224"/>
      <c r="N11626" s="224"/>
      <c r="O11626" s="224"/>
    </row>
    <row r="11627" spans="4:15" ht="12.75" customHeight="1" x14ac:dyDescent="0.3">
      <c r="D11627" s="90"/>
      <c r="E11627" s="90"/>
      <c r="F11627" s="4"/>
      <c r="K11627" s="224"/>
      <c r="L11627" s="224"/>
      <c r="M11627" s="224"/>
      <c r="N11627" s="224"/>
      <c r="O11627" s="224"/>
    </row>
    <row r="11628" spans="4:15" ht="12.75" customHeight="1" x14ac:dyDescent="0.3">
      <c r="D11628" s="90"/>
      <c r="E11628" s="90"/>
      <c r="F11628" s="4"/>
      <c r="K11628" s="224"/>
      <c r="L11628" s="224"/>
      <c r="M11628" s="224"/>
      <c r="N11628" s="224"/>
      <c r="O11628" s="224"/>
    </row>
    <row r="11629" spans="4:15" ht="12.75" customHeight="1" x14ac:dyDescent="0.3">
      <c r="D11629" s="90"/>
      <c r="E11629" s="90"/>
      <c r="F11629" s="4"/>
      <c r="K11629" s="224"/>
      <c r="L11629" s="224"/>
      <c r="M11629" s="224"/>
      <c r="N11629" s="224"/>
      <c r="O11629" s="224"/>
    </row>
    <row r="11630" spans="4:15" ht="12.75" customHeight="1" x14ac:dyDescent="0.3">
      <c r="D11630" s="90"/>
      <c r="E11630" s="90"/>
      <c r="F11630" s="4"/>
      <c r="K11630" s="224"/>
      <c r="L11630" s="224"/>
      <c r="M11630" s="224"/>
      <c r="N11630" s="224"/>
      <c r="O11630" s="224"/>
    </row>
    <row r="11631" spans="4:15" ht="12.75" customHeight="1" x14ac:dyDescent="0.3">
      <c r="D11631" s="90"/>
      <c r="E11631" s="90"/>
      <c r="F11631" s="4"/>
      <c r="K11631" s="224"/>
      <c r="L11631" s="224"/>
      <c r="M11631" s="224"/>
      <c r="N11631" s="224"/>
      <c r="O11631" s="224"/>
    </row>
    <row r="11632" spans="4:15" ht="12.75" customHeight="1" x14ac:dyDescent="0.3">
      <c r="D11632" s="90"/>
      <c r="E11632" s="90"/>
      <c r="F11632" s="4"/>
      <c r="K11632" s="224"/>
      <c r="L11632" s="224"/>
      <c r="M11632" s="224"/>
      <c r="N11632" s="224"/>
      <c r="O11632" s="224"/>
    </row>
    <row r="11633" spans="4:15" ht="12.75" customHeight="1" x14ac:dyDescent="0.3">
      <c r="D11633" s="90"/>
      <c r="E11633" s="90"/>
      <c r="F11633" s="4"/>
      <c r="K11633" s="224"/>
      <c r="L11633" s="224"/>
      <c r="M11633" s="224"/>
      <c r="N11633" s="224"/>
      <c r="O11633" s="224"/>
    </row>
    <row r="11634" spans="4:15" ht="12.75" customHeight="1" x14ac:dyDescent="0.3">
      <c r="D11634" s="90"/>
      <c r="E11634" s="90"/>
      <c r="F11634" s="4"/>
      <c r="K11634" s="224"/>
      <c r="L11634" s="224"/>
      <c r="M11634" s="224"/>
      <c r="N11634" s="224"/>
      <c r="O11634" s="224"/>
    </row>
    <row r="11635" spans="4:15" ht="12.75" customHeight="1" x14ac:dyDescent="0.3">
      <c r="D11635" s="90"/>
      <c r="E11635" s="90"/>
      <c r="F11635" s="4"/>
      <c r="K11635" s="224"/>
      <c r="L11635" s="224"/>
      <c r="M11635" s="224"/>
      <c r="N11635" s="224"/>
      <c r="O11635" s="224"/>
    </row>
    <row r="11636" spans="4:15" ht="12.75" customHeight="1" x14ac:dyDescent="0.3">
      <c r="D11636" s="90"/>
      <c r="E11636" s="90"/>
      <c r="F11636" s="4"/>
      <c r="K11636" s="224"/>
      <c r="L11636" s="224"/>
      <c r="M11636" s="224"/>
      <c r="N11636" s="224"/>
      <c r="O11636" s="224"/>
    </row>
    <row r="11637" spans="4:15" ht="12.75" customHeight="1" x14ac:dyDescent="0.3">
      <c r="D11637" s="90"/>
      <c r="E11637" s="90"/>
      <c r="F11637" s="4"/>
      <c r="K11637" s="224"/>
      <c r="L11637" s="224"/>
      <c r="M11637" s="224"/>
      <c r="N11637" s="224"/>
      <c r="O11637" s="224"/>
    </row>
    <row r="11638" spans="4:15" ht="12.75" customHeight="1" x14ac:dyDescent="0.3">
      <c r="D11638" s="90"/>
      <c r="E11638" s="90"/>
      <c r="F11638" s="4"/>
      <c r="K11638" s="224"/>
      <c r="L11638" s="224"/>
      <c r="M11638" s="224"/>
      <c r="N11638" s="224"/>
      <c r="O11638" s="224"/>
    </row>
    <row r="11639" spans="4:15" ht="12.75" customHeight="1" x14ac:dyDescent="0.3">
      <c r="D11639" s="90"/>
      <c r="E11639" s="90"/>
      <c r="F11639" s="4"/>
      <c r="K11639" s="224"/>
      <c r="L11639" s="224"/>
      <c r="M11639" s="224"/>
      <c r="N11639" s="224"/>
      <c r="O11639" s="224"/>
    </row>
    <row r="11640" spans="4:15" ht="12.75" customHeight="1" x14ac:dyDescent="0.3">
      <c r="D11640" s="90"/>
      <c r="E11640" s="90"/>
      <c r="F11640" s="4"/>
      <c r="K11640" s="224"/>
      <c r="L11640" s="224"/>
      <c r="M11640" s="224"/>
      <c r="N11640" s="224"/>
      <c r="O11640" s="224"/>
    </row>
    <row r="11641" spans="4:15" ht="12.75" customHeight="1" x14ac:dyDescent="0.3">
      <c r="D11641" s="90"/>
      <c r="E11641" s="90"/>
      <c r="F11641" s="4"/>
      <c r="K11641" s="224"/>
      <c r="L11641" s="224"/>
      <c r="M11641" s="224"/>
      <c r="N11641" s="224"/>
      <c r="O11641" s="224"/>
    </row>
    <row r="11642" spans="4:15" ht="12.75" customHeight="1" x14ac:dyDescent="0.3">
      <c r="D11642" s="90"/>
      <c r="E11642" s="90"/>
      <c r="F11642" s="4"/>
      <c r="K11642" s="224"/>
      <c r="L11642" s="224"/>
      <c r="M11642" s="224"/>
      <c r="N11642" s="224"/>
      <c r="O11642" s="224"/>
    </row>
    <row r="11643" spans="4:15" ht="12.75" customHeight="1" x14ac:dyDescent="0.3">
      <c r="D11643" s="90"/>
      <c r="E11643" s="90"/>
      <c r="F11643" s="4"/>
      <c r="K11643" s="224"/>
      <c r="L11643" s="224"/>
      <c r="M11643" s="224"/>
      <c r="N11643" s="224"/>
      <c r="O11643" s="224"/>
    </row>
    <row r="11644" spans="4:15" ht="12.75" customHeight="1" x14ac:dyDescent="0.3">
      <c r="D11644" s="90"/>
      <c r="E11644" s="90"/>
      <c r="F11644" s="4"/>
      <c r="K11644" s="224"/>
      <c r="L11644" s="224"/>
      <c r="M11644" s="224"/>
      <c r="N11644" s="224"/>
      <c r="O11644" s="224"/>
    </row>
    <row r="11645" spans="4:15" ht="12.75" customHeight="1" x14ac:dyDescent="0.3">
      <c r="D11645" s="90"/>
      <c r="E11645" s="90"/>
      <c r="F11645" s="4"/>
      <c r="K11645" s="224"/>
      <c r="L11645" s="224"/>
      <c r="M11645" s="224"/>
      <c r="N11645" s="224"/>
      <c r="O11645" s="224"/>
    </row>
    <row r="11646" spans="4:15" ht="12.75" customHeight="1" x14ac:dyDescent="0.3">
      <c r="D11646" s="90"/>
      <c r="E11646" s="90"/>
      <c r="F11646" s="4"/>
      <c r="K11646" s="224"/>
      <c r="L11646" s="224"/>
      <c r="M11646" s="224"/>
      <c r="N11646" s="224"/>
      <c r="O11646" s="224"/>
    </row>
    <row r="11647" spans="4:15" ht="12.75" customHeight="1" x14ac:dyDescent="0.3">
      <c r="D11647" s="90"/>
      <c r="E11647" s="90"/>
      <c r="F11647" s="4"/>
      <c r="K11647" s="224"/>
      <c r="L11647" s="224"/>
      <c r="M11647" s="224"/>
      <c r="N11647" s="224"/>
      <c r="O11647" s="224"/>
    </row>
    <row r="11648" spans="4:15" ht="12.75" customHeight="1" x14ac:dyDescent="0.3">
      <c r="D11648" s="90"/>
      <c r="E11648" s="90"/>
      <c r="F11648" s="4"/>
      <c r="K11648" s="224"/>
      <c r="L11648" s="224"/>
      <c r="M11648" s="224"/>
      <c r="N11648" s="224"/>
      <c r="O11648" s="224"/>
    </row>
    <row r="11649" spans="4:15" ht="12.75" customHeight="1" x14ac:dyDescent="0.3">
      <c r="D11649" s="90"/>
      <c r="E11649" s="90"/>
      <c r="F11649" s="4"/>
      <c r="K11649" s="224"/>
      <c r="L11649" s="224"/>
      <c r="M11649" s="224"/>
      <c r="N11649" s="224"/>
      <c r="O11649" s="224"/>
    </row>
    <row r="11650" spans="4:15" ht="12.75" customHeight="1" x14ac:dyDescent="0.3">
      <c r="D11650" s="90"/>
      <c r="E11650" s="90"/>
      <c r="F11650" s="4"/>
      <c r="K11650" s="224"/>
      <c r="L11650" s="224"/>
      <c r="M11650" s="224"/>
      <c r="N11650" s="224"/>
      <c r="O11650" s="224"/>
    </row>
    <row r="11651" spans="4:15" ht="12.75" customHeight="1" x14ac:dyDescent="0.3">
      <c r="D11651" s="90"/>
      <c r="E11651" s="90"/>
      <c r="F11651" s="4"/>
      <c r="K11651" s="224"/>
      <c r="L11651" s="224"/>
      <c r="M11651" s="224"/>
      <c r="N11651" s="224"/>
      <c r="O11651" s="224"/>
    </row>
    <row r="11652" spans="4:15" ht="12.75" customHeight="1" x14ac:dyDescent="0.3">
      <c r="D11652" s="90"/>
      <c r="E11652" s="90"/>
      <c r="F11652" s="4"/>
      <c r="K11652" s="224"/>
      <c r="L11652" s="224"/>
      <c r="M11652" s="224"/>
      <c r="N11652" s="224"/>
      <c r="O11652" s="224"/>
    </row>
    <row r="11653" spans="4:15" ht="12.75" customHeight="1" x14ac:dyDescent="0.3">
      <c r="D11653" s="90"/>
      <c r="E11653" s="90"/>
      <c r="F11653" s="4"/>
      <c r="K11653" s="224"/>
      <c r="L11653" s="224"/>
      <c r="M11653" s="224"/>
      <c r="N11653" s="224"/>
      <c r="O11653" s="224"/>
    </row>
    <row r="11654" spans="4:15" ht="12.75" customHeight="1" x14ac:dyDescent="0.3">
      <c r="D11654" s="90"/>
      <c r="E11654" s="90"/>
      <c r="F11654" s="4"/>
      <c r="K11654" s="224"/>
      <c r="L11654" s="224"/>
      <c r="M11654" s="224"/>
      <c r="N11654" s="224"/>
      <c r="O11654" s="224"/>
    </row>
    <row r="11655" spans="4:15" ht="12.75" customHeight="1" x14ac:dyDescent="0.3">
      <c r="D11655" s="90"/>
      <c r="E11655" s="90"/>
      <c r="F11655" s="4"/>
      <c r="K11655" s="224"/>
      <c r="L11655" s="224"/>
      <c r="M11655" s="224"/>
      <c r="N11655" s="224"/>
      <c r="O11655" s="224"/>
    </row>
    <row r="11656" spans="4:15" ht="12.75" customHeight="1" x14ac:dyDescent="0.3">
      <c r="D11656" s="90"/>
      <c r="E11656" s="90"/>
      <c r="F11656" s="4"/>
      <c r="K11656" s="224"/>
      <c r="L11656" s="224"/>
      <c r="M11656" s="224"/>
      <c r="N11656" s="224"/>
      <c r="O11656" s="224"/>
    </row>
    <row r="11657" spans="4:15" ht="12.75" customHeight="1" x14ac:dyDescent="0.3">
      <c r="D11657" s="90"/>
      <c r="E11657" s="90"/>
      <c r="F11657" s="4"/>
      <c r="K11657" s="224"/>
      <c r="L11657" s="224"/>
      <c r="M11657" s="224"/>
      <c r="N11657" s="224"/>
      <c r="O11657" s="224"/>
    </row>
    <row r="11658" spans="4:15" ht="12.75" customHeight="1" x14ac:dyDescent="0.3">
      <c r="D11658" s="90"/>
      <c r="E11658" s="90"/>
      <c r="F11658" s="4"/>
      <c r="K11658" s="224"/>
      <c r="L11658" s="224"/>
      <c r="M11658" s="224"/>
      <c r="N11658" s="224"/>
      <c r="O11658" s="224"/>
    </row>
    <row r="11659" spans="4:15" ht="12.75" customHeight="1" x14ac:dyDescent="0.3">
      <c r="D11659" s="90"/>
      <c r="E11659" s="90"/>
      <c r="F11659" s="4"/>
      <c r="K11659" s="224"/>
      <c r="L11659" s="224"/>
      <c r="M11659" s="224"/>
      <c r="N11659" s="224"/>
      <c r="O11659" s="224"/>
    </row>
    <row r="11660" spans="4:15" ht="12.75" customHeight="1" x14ac:dyDescent="0.3">
      <c r="D11660" s="90"/>
      <c r="E11660" s="90"/>
      <c r="F11660" s="4"/>
      <c r="K11660" s="224"/>
      <c r="L11660" s="224"/>
      <c r="M11660" s="224"/>
      <c r="N11660" s="224"/>
      <c r="O11660" s="224"/>
    </row>
    <row r="11661" spans="4:15" ht="12.75" customHeight="1" x14ac:dyDescent="0.3">
      <c r="D11661" s="90"/>
      <c r="E11661" s="90"/>
      <c r="F11661" s="4"/>
      <c r="K11661" s="224"/>
      <c r="L11661" s="224"/>
      <c r="M11661" s="224"/>
      <c r="N11661" s="224"/>
      <c r="O11661" s="224"/>
    </row>
    <row r="11662" spans="4:15" ht="12.75" customHeight="1" x14ac:dyDescent="0.3">
      <c r="D11662" s="90"/>
      <c r="E11662" s="90"/>
      <c r="F11662" s="4"/>
      <c r="K11662" s="224"/>
      <c r="L11662" s="224"/>
      <c r="M11662" s="224"/>
      <c r="N11662" s="224"/>
      <c r="O11662" s="224"/>
    </row>
    <row r="11663" spans="4:15" ht="12.75" customHeight="1" x14ac:dyDescent="0.3">
      <c r="D11663" s="90"/>
      <c r="E11663" s="90"/>
      <c r="F11663" s="4"/>
      <c r="K11663" s="224"/>
      <c r="L11663" s="224"/>
      <c r="M11663" s="224"/>
      <c r="N11663" s="224"/>
      <c r="O11663" s="224"/>
    </row>
    <row r="11664" spans="4:15" ht="12.75" customHeight="1" x14ac:dyDescent="0.3">
      <c r="D11664" s="90"/>
      <c r="E11664" s="90"/>
      <c r="F11664" s="4"/>
      <c r="K11664" s="224"/>
      <c r="L11664" s="224"/>
      <c r="M11664" s="224"/>
      <c r="N11664" s="224"/>
      <c r="O11664" s="224"/>
    </row>
    <row r="11665" spans="4:15" ht="12.75" customHeight="1" x14ac:dyDescent="0.3">
      <c r="D11665" s="90"/>
      <c r="E11665" s="90"/>
      <c r="F11665" s="4"/>
      <c r="K11665" s="224"/>
      <c r="L11665" s="224"/>
      <c r="M11665" s="224"/>
      <c r="N11665" s="224"/>
      <c r="O11665" s="224"/>
    </row>
    <row r="11666" spans="4:15" ht="12.75" customHeight="1" x14ac:dyDescent="0.3">
      <c r="D11666" s="90"/>
      <c r="E11666" s="90"/>
      <c r="F11666" s="4"/>
      <c r="K11666" s="224"/>
      <c r="L11666" s="224"/>
      <c r="M11666" s="224"/>
      <c r="N11666" s="224"/>
      <c r="O11666" s="224"/>
    </row>
    <row r="11667" spans="4:15" ht="12.75" customHeight="1" x14ac:dyDescent="0.3">
      <c r="D11667" s="90"/>
      <c r="E11667" s="90"/>
      <c r="F11667" s="4"/>
      <c r="K11667" s="224"/>
      <c r="L11667" s="224"/>
      <c r="M11667" s="224"/>
      <c r="N11667" s="224"/>
      <c r="O11667" s="224"/>
    </row>
    <row r="11668" spans="4:15" ht="12.75" customHeight="1" x14ac:dyDescent="0.3">
      <c r="D11668" s="90"/>
      <c r="E11668" s="90"/>
      <c r="F11668" s="4"/>
      <c r="K11668" s="224"/>
      <c r="L11668" s="224"/>
      <c r="M11668" s="224"/>
      <c r="N11668" s="224"/>
      <c r="O11668" s="224"/>
    </row>
    <row r="11669" spans="4:15" ht="12.75" customHeight="1" x14ac:dyDescent="0.3">
      <c r="D11669" s="90"/>
      <c r="E11669" s="90"/>
      <c r="F11669" s="4"/>
      <c r="K11669" s="224"/>
      <c r="L11669" s="224"/>
      <c r="M11669" s="224"/>
      <c r="N11669" s="224"/>
      <c r="O11669" s="224"/>
    </row>
    <row r="11670" spans="4:15" ht="12.75" customHeight="1" x14ac:dyDescent="0.3">
      <c r="D11670" s="90"/>
      <c r="E11670" s="90"/>
      <c r="F11670" s="4"/>
      <c r="K11670" s="224"/>
      <c r="L11670" s="224"/>
      <c r="M11670" s="224"/>
      <c r="N11670" s="224"/>
      <c r="O11670" s="224"/>
    </row>
    <row r="11671" spans="4:15" ht="12.75" customHeight="1" x14ac:dyDescent="0.3">
      <c r="D11671" s="90"/>
      <c r="E11671" s="90"/>
      <c r="F11671" s="4"/>
      <c r="K11671" s="224"/>
      <c r="L11671" s="224"/>
      <c r="M11671" s="224"/>
      <c r="N11671" s="224"/>
      <c r="O11671" s="224"/>
    </row>
    <row r="11672" spans="4:15" ht="12.75" customHeight="1" x14ac:dyDescent="0.3">
      <c r="D11672" s="90"/>
      <c r="E11672" s="90"/>
      <c r="F11672" s="4"/>
      <c r="K11672" s="224"/>
      <c r="L11672" s="224"/>
      <c r="M11672" s="224"/>
      <c r="N11672" s="224"/>
      <c r="O11672" s="224"/>
    </row>
    <row r="11673" spans="4:15" ht="12.75" customHeight="1" x14ac:dyDescent="0.3">
      <c r="D11673" s="90"/>
      <c r="E11673" s="90"/>
      <c r="F11673" s="4"/>
      <c r="K11673" s="224"/>
      <c r="L11673" s="224"/>
      <c r="M11673" s="224"/>
      <c r="N11673" s="224"/>
      <c r="O11673" s="224"/>
    </row>
    <row r="11674" spans="4:15" ht="12.75" customHeight="1" x14ac:dyDescent="0.3">
      <c r="D11674" s="90"/>
      <c r="E11674" s="90"/>
      <c r="F11674" s="4"/>
      <c r="K11674" s="224"/>
      <c r="L11674" s="224"/>
      <c r="M11674" s="224"/>
      <c r="N11674" s="224"/>
      <c r="O11674" s="224"/>
    </row>
    <row r="11675" spans="4:15" ht="12.75" customHeight="1" x14ac:dyDescent="0.3">
      <c r="D11675" s="90"/>
      <c r="E11675" s="90"/>
      <c r="F11675" s="4"/>
      <c r="K11675" s="224"/>
      <c r="L11675" s="224"/>
      <c r="M11675" s="224"/>
      <c r="N11675" s="224"/>
      <c r="O11675" s="224"/>
    </row>
    <row r="11676" spans="4:15" ht="12.75" customHeight="1" x14ac:dyDescent="0.3">
      <c r="D11676" s="90"/>
      <c r="E11676" s="90"/>
      <c r="F11676" s="4"/>
      <c r="K11676" s="224"/>
      <c r="L11676" s="224"/>
      <c r="M11676" s="224"/>
      <c r="N11676" s="224"/>
      <c r="O11676" s="224"/>
    </row>
    <row r="11677" spans="4:15" ht="12.75" customHeight="1" x14ac:dyDescent="0.3">
      <c r="D11677" s="90"/>
      <c r="E11677" s="90"/>
      <c r="F11677" s="4"/>
      <c r="K11677" s="224"/>
      <c r="L11677" s="224"/>
      <c r="M11677" s="224"/>
      <c r="N11677" s="224"/>
      <c r="O11677" s="224"/>
    </row>
    <row r="11678" spans="4:15" ht="12.75" customHeight="1" x14ac:dyDescent="0.3">
      <c r="D11678" s="90"/>
      <c r="E11678" s="90"/>
      <c r="F11678" s="4"/>
      <c r="K11678" s="224"/>
      <c r="L11678" s="224"/>
      <c r="M11678" s="224"/>
      <c r="N11678" s="224"/>
      <c r="O11678" s="224"/>
    </row>
    <row r="11679" spans="4:15" ht="12.75" customHeight="1" x14ac:dyDescent="0.3">
      <c r="D11679" s="90"/>
      <c r="E11679" s="90"/>
      <c r="F11679" s="4"/>
      <c r="K11679" s="224"/>
      <c r="L11679" s="224"/>
      <c r="M11679" s="224"/>
      <c r="N11679" s="224"/>
      <c r="O11679" s="224"/>
    </row>
    <row r="11680" spans="4:15" ht="12.75" customHeight="1" x14ac:dyDescent="0.3">
      <c r="D11680" s="90"/>
      <c r="E11680" s="90"/>
      <c r="F11680" s="4"/>
      <c r="K11680" s="224"/>
      <c r="L11680" s="224"/>
      <c r="M11680" s="224"/>
      <c r="N11680" s="224"/>
      <c r="O11680" s="224"/>
    </row>
    <row r="11681" spans="4:15" ht="12.75" customHeight="1" x14ac:dyDescent="0.3">
      <c r="D11681" s="90"/>
      <c r="E11681" s="90"/>
      <c r="F11681" s="4"/>
      <c r="K11681" s="224"/>
      <c r="L11681" s="224"/>
      <c r="M11681" s="224"/>
      <c r="N11681" s="224"/>
      <c r="O11681" s="224"/>
    </row>
    <row r="11682" spans="4:15" ht="12.75" customHeight="1" x14ac:dyDescent="0.3">
      <c r="D11682" s="90"/>
      <c r="E11682" s="90"/>
      <c r="F11682" s="4"/>
      <c r="K11682" s="224"/>
      <c r="L11682" s="224"/>
      <c r="M11682" s="224"/>
      <c r="N11682" s="224"/>
      <c r="O11682" s="224"/>
    </row>
    <row r="11683" spans="4:15" ht="12.75" customHeight="1" x14ac:dyDescent="0.3">
      <c r="D11683" s="90"/>
      <c r="E11683" s="90"/>
      <c r="F11683" s="4"/>
      <c r="K11683" s="224"/>
      <c r="L11683" s="224"/>
      <c r="M11683" s="224"/>
      <c r="N11683" s="224"/>
      <c r="O11683" s="224"/>
    </row>
    <row r="11684" spans="4:15" ht="12.75" customHeight="1" x14ac:dyDescent="0.3">
      <c r="D11684" s="90"/>
      <c r="E11684" s="90"/>
      <c r="F11684" s="4"/>
      <c r="K11684" s="224"/>
      <c r="L11684" s="224"/>
      <c r="M11684" s="224"/>
      <c r="N11684" s="224"/>
      <c r="O11684" s="224"/>
    </row>
    <row r="11685" spans="4:15" ht="12.75" customHeight="1" x14ac:dyDescent="0.3">
      <c r="D11685" s="90"/>
      <c r="E11685" s="90"/>
      <c r="F11685" s="4"/>
      <c r="K11685" s="224"/>
      <c r="L11685" s="224"/>
      <c r="M11685" s="224"/>
      <c r="N11685" s="224"/>
      <c r="O11685" s="224"/>
    </row>
    <row r="11686" spans="4:15" ht="12.75" customHeight="1" x14ac:dyDescent="0.3">
      <c r="D11686" s="90"/>
      <c r="E11686" s="90"/>
      <c r="F11686" s="4"/>
      <c r="K11686" s="224"/>
      <c r="L11686" s="224"/>
      <c r="M11686" s="224"/>
      <c r="N11686" s="224"/>
      <c r="O11686" s="224"/>
    </row>
    <row r="11687" spans="4:15" ht="12.75" customHeight="1" x14ac:dyDescent="0.3">
      <c r="D11687" s="90"/>
      <c r="E11687" s="90"/>
      <c r="F11687" s="4"/>
      <c r="K11687" s="224"/>
      <c r="L11687" s="224"/>
      <c r="M11687" s="224"/>
      <c r="N11687" s="224"/>
      <c r="O11687" s="224"/>
    </row>
    <row r="11688" spans="4:15" ht="12.75" customHeight="1" x14ac:dyDescent="0.3">
      <c r="D11688" s="90"/>
      <c r="E11688" s="90"/>
      <c r="F11688" s="4"/>
      <c r="K11688" s="224"/>
      <c r="L11688" s="224"/>
      <c r="M11688" s="224"/>
      <c r="N11688" s="224"/>
      <c r="O11688" s="224"/>
    </row>
    <row r="11689" spans="4:15" ht="12.75" customHeight="1" x14ac:dyDescent="0.3">
      <c r="D11689" s="90"/>
      <c r="E11689" s="90"/>
      <c r="F11689" s="4"/>
      <c r="K11689" s="224"/>
      <c r="L11689" s="224"/>
      <c r="M11689" s="224"/>
      <c r="N11689" s="224"/>
      <c r="O11689" s="224"/>
    </row>
    <row r="11690" spans="4:15" ht="12.75" customHeight="1" x14ac:dyDescent="0.3">
      <c r="D11690" s="90"/>
      <c r="E11690" s="90"/>
      <c r="F11690" s="4"/>
      <c r="K11690" s="224"/>
      <c r="L11690" s="224"/>
      <c r="M11690" s="224"/>
      <c r="N11690" s="224"/>
      <c r="O11690" s="224"/>
    </row>
    <row r="11691" spans="4:15" ht="12.75" customHeight="1" x14ac:dyDescent="0.3">
      <c r="D11691" s="90"/>
      <c r="E11691" s="90"/>
      <c r="F11691" s="4"/>
      <c r="K11691" s="224"/>
      <c r="L11691" s="224"/>
      <c r="M11691" s="224"/>
      <c r="N11691" s="224"/>
      <c r="O11691" s="224"/>
    </row>
    <row r="11692" spans="4:15" ht="12.75" customHeight="1" x14ac:dyDescent="0.3">
      <c r="D11692" s="90"/>
      <c r="E11692" s="90"/>
      <c r="F11692" s="4"/>
      <c r="K11692" s="224"/>
      <c r="L11692" s="224"/>
      <c r="M11692" s="224"/>
      <c r="N11692" s="224"/>
      <c r="O11692" s="224"/>
    </row>
    <row r="11693" spans="4:15" ht="12.75" customHeight="1" x14ac:dyDescent="0.3">
      <c r="D11693" s="90"/>
      <c r="E11693" s="90"/>
      <c r="F11693" s="4"/>
      <c r="K11693" s="224"/>
      <c r="L11693" s="224"/>
      <c r="M11693" s="224"/>
      <c r="N11693" s="224"/>
      <c r="O11693" s="224"/>
    </row>
    <row r="11694" spans="4:15" ht="12.75" customHeight="1" x14ac:dyDescent="0.3">
      <c r="D11694" s="90"/>
      <c r="E11694" s="90"/>
      <c r="F11694" s="4"/>
      <c r="K11694" s="224"/>
      <c r="L11694" s="224"/>
      <c r="M11694" s="224"/>
      <c r="N11694" s="224"/>
      <c r="O11694" s="224"/>
    </row>
    <row r="11695" spans="4:15" ht="12.75" customHeight="1" x14ac:dyDescent="0.3">
      <c r="D11695" s="90"/>
      <c r="E11695" s="90"/>
      <c r="F11695" s="4"/>
      <c r="K11695" s="224"/>
      <c r="L11695" s="224"/>
      <c r="M11695" s="224"/>
      <c r="N11695" s="224"/>
      <c r="O11695" s="224"/>
    </row>
    <row r="11696" spans="4:15" ht="12.75" customHeight="1" x14ac:dyDescent="0.3">
      <c r="D11696" s="90"/>
      <c r="E11696" s="90"/>
      <c r="F11696" s="4"/>
      <c r="K11696" s="224"/>
      <c r="L11696" s="224"/>
      <c r="M11696" s="224"/>
      <c r="N11696" s="224"/>
      <c r="O11696" s="224"/>
    </row>
    <row r="11697" spans="4:15" ht="12.75" customHeight="1" x14ac:dyDescent="0.3">
      <c r="D11697" s="90"/>
      <c r="E11697" s="90"/>
      <c r="F11697" s="4"/>
      <c r="K11697" s="224"/>
      <c r="L11697" s="224"/>
      <c r="M11697" s="224"/>
      <c r="N11697" s="224"/>
      <c r="O11697" s="224"/>
    </row>
    <row r="11698" spans="4:15" ht="12.75" customHeight="1" x14ac:dyDescent="0.3">
      <c r="D11698" s="90"/>
      <c r="E11698" s="90"/>
      <c r="F11698" s="4"/>
      <c r="K11698" s="224"/>
      <c r="L11698" s="224"/>
      <c r="M11698" s="224"/>
      <c r="N11698" s="224"/>
      <c r="O11698" s="224"/>
    </row>
    <row r="11699" spans="4:15" ht="12.75" customHeight="1" x14ac:dyDescent="0.3">
      <c r="D11699" s="90"/>
      <c r="E11699" s="90"/>
      <c r="F11699" s="4"/>
      <c r="K11699" s="224"/>
      <c r="L11699" s="224"/>
      <c r="M11699" s="224"/>
      <c r="N11699" s="224"/>
      <c r="O11699" s="224"/>
    </row>
    <row r="11700" spans="4:15" ht="12.75" customHeight="1" x14ac:dyDescent="0.3">
      <c r="D11700" s="90"/>
      <c r="E11700" s="90"/>
      <c r="F11700" s="4"/>
      <c r="K11700" s="224"/>
      <c r="L11700" s="224"/>
      <c r="M11700" s="224"/>
      <c r="N11700" s="224"/>
      <c r="O11700" s="224"/>
    </row>
    <row r="11701" spans="4:15" ht="12.75" customHeight="1" x14ac:dyDescent="0.3">
      <c r="D11701" s="90"/>
      <c r="E11701" s="90"/>
      <c r="F11701" s="4"/>
      <c r="K11701" s="224"/>
      <c r="L11701" s="224"/>
      <c r="M11701" s="224"/>
      <c r="N11701" s="224"/>
      <c r="O11701" s="224"/>
    </row>
    <row r="11702" spans="4:15" ht="12.75" customHeight="1" x14ac:dyDescent="0.3">
      <c r="D11702" s="90"/>
      <c r="E11702" s="90"/>
      <c r="F11702" s="4"/>
      <c r="K11702" s="224"/>
      <c r="L11702" s="224"/>
      <c r="M11702" s="224"/>
      <c r="N11702" s="224"/>
      <c r="O11702" s="224"/>
    </row>
    <row r="11703" spans="4:15" ht="12.75" customHeight="1" x14ac:dyDescent="0.3">
      <c r="D11703" s="90"/>
      <c r="E11703" s="90"/>
      <c r="F11703" s="4"/>
      <c r="K11703" s="224"/>
      <c r="L11703" s="224"/>
      <c r="M11703" s="224"/>
      <c r="N11703" s="224"/>
      <c r="O11703" s="224"/>
    </row>
    <row r="11704" spans="4:15" ht="12.75" customHeight="1" x14ac:dyDescent="0.3">
      <c r="D11704" s="90"/>
      <c r="E11704" s="90"/>
      <c r="F11704" s="4"/>
      <c r="K11704" s="224"/>
      <c r="L11704" s="224"/>
      <c r="M11704" s="224"/>
      <c r="N11704" s="224"/>
      <c r="O11704" s="224"/>
    </row>
    <row r="11705" spans="4:15" ht="12.75" customHeight="1" x14ac:dyDescent="0.3">
      <c r="D11705" s="90"/>
      <c r="E11705" s="90"/>
      <c r="F11705" s="4"/>
      <c r="K11705" s="224"/>
      <c r="L11705" s="224"/>
      <c r="M11705" s="224"/>
      <c r="N11705" s="224"/>
      <c r="O11705" s="224"/>
    </row>
    <row r="11706" spans="4:15" ht="12.75" customHeight="1" x14ac:dyDescent="0.3">
      <c r="D11706" s="90"/>
      <c r="E11706" s="90"/>
      <c r="F11706" s="4"/>
      <c r="K11706" s="224"/>
      <c r="L11706" s="224"/>
      <c r="M11706" s="224"/>
      <c r="N11706" s="224"/>
      <c r="O11706" s="224"/>
    </row>
    <row r="11707" spans="4:15" ht="12.75" customHeight="1" x14ac:dyDescent="0.3">
      <c r="D11707" s="90"/>
      <c r="E11707" s="90"/>
      <c r="F11707" s="4"/>
      <c r="K11707" s="224"/>
      <c r="L11707" s="224"/>
      <c r="M11707" s="224"/>
      <c r="N11707" s="224"/>
      <c r="O11707" s="224"/>
    </row>
    <row r="11708" spans="4:15" ht="12.75" customHeight="1" x14ac:dyDescent="0.3">
      <c r="D11708" s="90"/>
      <c r="E11708" s="90"/>
      <c r="F11708" s="4"/>
      <c r="K11708" s="224"/>
      <c r="L11708" s="224"/>
      <c r="M11708" s="224"/>
      <c r="N11708" s="224"/>
      <c r="O11708" s="224"/>
    </row>
    <row r="11709" spans="4:15" ht="12.75" customHeight="1" x14ac:dyDescent="0.3">
      <c r="D11709" s="90"/>
      <c r="E11709" s="90"/>
      <c r="F11709" s="4"/>
      <c r="K11709" s="224"/>
      <c r="L11709" s="224"/>
      <c r="M11709" s="224"/>
      <c r="N11709" s="224"/>
      <c r="O11709" s="224"/>
    </row>
    <row r="11710" spans="4:15" ht="12.75" customHeight="1" x14ac:dyDescent="0.3">
      <c r="D11710" s="90"/>
      <c r="E11710" s="90"/>
      <c r="F11710" s="4"/>
      <c r="K11710" s="224"/>
      <c r="L11710" s="224"/>
      <c r="M11710" s="224"/>
      <c r="N11710" s="224"/>
      <c r="O11710" s="224"/>
    </row>
    <row r="11711" spans="4:15" ht="12.75" customHeight="1" x14ac:dyDescent="0.3">
      <c r="D11711" s="90"/>
      <c r="E11711" s="90"/>
      <c r="F11711" s="4"/>
      <c r="K11711" s="224"/>
      <c r="L11711" s="224"/>
      <c r="M11711" s="224"/>
      <c r="N11711" s="224"/>
      <c r="O11711" s="224"/>
    </row>
    <row r="11712" spans="4:15" ht="12.75" customHeight="1" x14ac:dyDescent="0.3">
      <c r="D11712" s="90"/>
      <c r="E11712" s="90"/>
      <c r="F11712" s="4"/>
      <c r="K11712" s="224"/>
      <c r="L11712" s="224"/>
      <c r="M11712" s="224"/>
      <c r="N11712" s="224"/>
      <c r="O11712" s="224"/>
    </row>
    <row r="11713" spans="4:15" ht="12.75" customHeight="1" x14ac:dyDescent="0.3">
      <c r="D11713" s="90"/>
      <c r="E11713" s="90"/>
      <c r="F11713" s="4"/>
      <c r="K11713" s="224"/>
      <c r="L11713" s="224"/>
      <c r="M11713" s="224"/>
      <c r="N11713" s="224"/>
      <c r="O11713" s="224"/>
    </row>
    <row r="11714" spans="4:15" ht="12.75" customHeight="1" x14ac:dyDescent="0.3">
      <c r="D11714" s="90"/>
      <c r="E11714" s="90"/>
      <c r="F11714" s="4"/>
      <c r="K11714" s="224"/>
      <c r="L11714" s="224"/>
      <c r="M11714" s="224"/>
      <c r="N11714" s="224"/>
      <c r="O11714" s="224"/>
    </row>
    <row r="11715" spans="4:15" ht="12.75" customHeight="1" x14ac:dyDescent="0.3">
      <c r="D11715" s="90"/>
      <c r="E11715" s="90"/>
      <c r="F11715" s="4"/>
      <c r="K11715" s="224"/>
      <c r="L11715" s="224"/>
      <c r="M11715" s="224"/>
      <c r="N11715" s="224"/>
      <c r="O11715" s="224"/>
    </row>
    <row r="11716" spans="4:15" ht="12.75" customHeight="1" x14ac:dyDescent="0.3">
      <c r="D11716" s="90"/>
      <c r="E11716" s="90"/>
      <c r="F11716" s="4"/>
      <c r="K11716" s="224"/>
      <c r="L11716" s="224"/>
      <c r="M11716" s="224"/>
      <c r="N11716" s="224"/>
      <c r="O11716" s="224"/>
    </row>
    <row r="11717" spans="4:15" ht="12.75" customHeight="1" x14ac:dyDescent="0.3">
      <c r="D11717" s="90"/>
      <c r="E11717" s="90"/>
      <c r="F11717" s="4"/>
      <c r="K11717" s="224"/>
      <c r="L11717" s="224"/>
      <c r="M11717" s="224"/>
      <c r="N11717" s="224"/>
      <c r="O11717" s="224"/>
    </row>
    <row r="11718" spans="4:15" ht="12.75" customHeight="1" x14ac:dyDescent="0.3">
      <c r="D11718" s="90"/>
      <c r="E11718" s="90"/>
      <c r="F11718" s="4"/>
      <c r="K11718" s="224"/>
      <c r="L11718" s="224"/>
      <c r="M11718" s="224"/>
      <c r="N11718" s="224"/>
      <c r="O11718" s="224"/>
    </row>
    <row r="11719" spans="4:15" ht="12.75" customHeight="1" x14ac:dyDescent="0.3">
      <c r="D11719" s="90"/>
      <c r="E11719" s="90"/>
      <c r="F11719" s="4"/>
      <c r="K11719" s="224"/>
      <c r="L11719" s="224"/>
      <c r="M11719" s="224"/>
      <c r="N11719" s="224"/>
      <c r="O11719" s="224"/>
    </row>
    <row r="11720" spans="4:15" ht="12.75" customHeight="1" x14ac:dyDescent="0.3">
      <c r="D11720" s="90"/>
      <c r="E11720" s="90"/>
      <c r="F11720" s="4"/>
      <c r="K11720" s="224"/>
      <c r="L11720" s="224"/>
      <c r="M11720" s="224"/>
      <c r="N11720" s="224"/>
      <c r="O11720" s="224"/>
    </row>
    <row r="11721" spans="4:15" ht="12.75" customHeight="1" x14ac:dyDescent="0.3">
      <c r="D11721" s="90"/>
      <c r="E11721" s="90"/>
      <c r="F11721" s="4"/>
      <c r="K11721" s="224"/>
      <c r="L11721" s="224"/>
      <c r="M11721" s="224"/>
      <c r="N11721" s="224"/>
      <c r="O11721" s="224"/>
    </row>
    <row r="11722" spans="4:15" ht="12.75" customHeight="1" x14ac:dyDescent="0.3">
      <c r="D11722" s="90"/>
      <c r="E11722" s="90"/>
      <c r="F11722" s="4"/>
      <c r="K11722" s="224"/>
      <c r="L11722" s="224"/>
      <c r="M11722" s="224"/>
      <c r="N11722" s="224"/>
      <c r="O11722" s="224"/>
    </row>
    <row r="11723" spans="4:15" ht="12.75" customHeight="1" x14ac:dyDescent="0.3">
      <c r="D11723" s="90"/>
      <c r="E11723" s="90"/>
      <c r="F11723" s="4"/>
      <c r="K11723" s="224"/>
      <c r="L11723" s="224"/>
      <c r="M11723" s="224"/>
      <c r="N11723" s="224"/>
      <c r="O11723" s="224"/>
    </row>
    <row r="11724" spans="4:15" ht="12.75" customHeight="1" x14ac:dyDescent="0.3">
      <c r="D11724" s="90"/>
      <c r="E11724" s="90"/>
      <c r="F11724" s="4"/>
      <c r="K11724" s="224"/>
      <c r="L11724" s="224"/>
      <c r="M11724" s="224"/>
      <c r="N11724" s="224"/>
      <c r="O11724" s="224"/>
    </row>
    <row r="11725" spans="4:15" ht="12.75" customHeight="1" x14ac:dyDescent="0.3">
      <c r="D11725" s="90"/>
      <c r="E11725" s="90"/>
      <c r="F11725" s="4"/>
      <c r="K11725" s="224"/>
      <c r="L11725" s="224"/>
      <c r="M11725" s="224"/>
      <c r="N11725" s="224"/>
      <c r="O11725" s="224"/>
    </row>
    <row r="11726" spans="4:15" ht="12.75" customHeight="1" x14ac:dyDescent="0.3">
      <c r="D11726" s="90"/>
      <c r="E11726" s="90"/>
      <c r="F11726" s="4"/>
      <c r="K11726" s="224"/>
      <c r="L11726" s="224"/>
      <c r="M11726" s="224"/>
      <c r="N11726" s="224"/>
      <c r="O11726" s="224"/>
    </row>
    <row r="11727" spans="4:15" ht="12.75" customHeight="1" x14ac:dyDescent="0.3">
      <c r="D11727" s="90"/>
      <c r="E11727" s="90"/>
      <c r="F11727" s="4"/>
      <c r="K11727" s="224"/>
      <c r="L11727" s="224"/>
      <c r="M11727" s="224"/>
      <c r="N11727" s="224"/>
      <c r="O11727" s="224"/>
    </row>
    <row r="11728" spans="4:15" ht="12.75" customHeight="1" x14ac:dyDescent="0.3">
      <c r="D11728" s="90"/>
      <c r="E11728" s="90"/>
      <c r="F11728" s="4"/>
      <c r="K11728" s="224"/>
      <c r="L11728" s="224"/>
      <c r="M11728" s="224"/>
      <c r="N11728" s="224"/>
      <c r="O11728" s="224"/>
    </row>
    <row r="11729" spans="4:15" ht="12.75" customHeight="1" x14ac:dyDescent="0.3">
      <c r="D11729" s="90"/>
      <c r="E11729" s="90"/>
      <c r="F11729" s="4"/>
      <c r="K11729" s="224"/>
      <c r="L11729" s="224"/>
      <c r="M11729" s="224"/>
      <c r="N11729" s="224"/>
      <c r="O11729" s="224"/>
    </row>
    <row r="11730" spans="4:15" ht="12.75" customHeight="1" x14ac:dyDescent="0.3">
      <c r="D11730" s="90"/>
      <c r="E11730" s="90"/>
      <c r="F11730" s="4"/>
      <c r="K11730" s="224"/>
      <c r="L11730" s="224"/>
      <c r="M11730" s="224"/>
      <c r="N11730" s="224"/>
      <c r="O11730" s="224"/>
    </row>
    <row r="11731" spans="4:15" ht="12.75" customHeight="1" x14ac:dyDescent="0.3">
      <c r="D11731" s="90"/>
      <c r="E11731" s="90"/>
      <c r="F11731" s="4"/>
      <c r="K11731" s="224"/>
      <c r="L11731" s="224"/>
      <c r="M11731" s="224"/>
      <c r="N11731" s="224"/>
      <c r="O11731" s="224"/>
    </row>
    <row r="11732" spans="4:15" ht="12.75" customHeight="1" x14ac:dyDescent="0.3">
      <c r="D11732" s="90"/>
      <c r="E11732" s="90"/>
      <c r="F11732" s="4"/>
      <c r="K11732" s="224"/>
      <c r="L11732" s="224"/>
      <c r="M11732" s="224"/>
      <c r="N11732" s="224"/>
      <c r="O11732" s="224"/>
    </row>
    <row r="11733" spans="4:15" ht="12.75" customHeight="1" x14ac:dyDescent="0.3">
      <c r="D11733" s="90"/>
      <c r="E11733" s="90"/>
      <c r="F11733" s="4"/>
      <c r="K11733" s="224"/>
      <c r="L11733" s="224"/>
      <c r="M11733" s="224"/>
      <c r="N11733" s="224"/>
      <c r="O11733" s="224"/>
    </row>
    <row r="11734" spans="4:15" ht="12.75" customHeight="1" x14ac:dyDescent="0.3">
      <c r="D11734" s="90"/>
      <c r="E11734" s="90"/>
      <c r="F11734" s="4"/>
      <c r="K11734" s="224"/>
      <c r="L11734" s="224"/>
      <c r="M11734" s="224"/>
      <c r="N11734" s="224"/>
      <c r="O11734" s="224"/>
    </row>
    <row r="11735" spans="4:15" ht="12.75" customHeight="1" x14ac:dyDescent="0.3">
      <c r="D11735" s="90"/>
      <c r="E11735" s="90"/>
      <c r="F11735" s="4"/>
      <c r="K11735" s="224"/>
      <c r="L11735" s="224"/>
      <c r="M11735" s="224"/>
      <c r="N11735" s="224"/>
      <c r="O11735" s="224"/>
    </row>
    <row r="11736" spans="4:15" ht="12.75" customHeight="1" x14ac:dyDescent="0.3">
      <c r="D11736" s="90"/>
      <c r="E11736" s="90"/>
      <c r="F11736" s="4"/>
      <c r="K11736" s="224"/>
      <c r="L11736" s="224"/>
      <c r="M11736" s="224"/>
      <c r="N11736" s="224"/>
      <c r="O11736" s="224"/>
    </row>
    <row r="11737" spans="4:15" ht="12.75" customHeight="1" x14ac:dyDescent="0.3">
      <c r="D11737" s="90"/>
      <c r="E11737" s="90"/>
      <c r="F11737" s="4"/>
      <c r="K11737" s="224"/>
      <c r="L11737" s="224"/>
      <c r="M11737" s="224"/>
      <c r="N11737" s="224"/>
      <c r="O11737" s="224"/>
    </row>
    <row r="11738" spans="4:15" ht="12.75" customHeight="1" x14ac:dyDescent="0.3">
      <c r="D11738" s="90"/>
      <c r="E11738" s="90"/>
      <c r="F11738" s="4"/>
      <c r="K11738" s="224"/>
      <c r="L11738" s="224"/>
      <c r="M11738" s="224"/>
      <c r="N11738" s="224"/>
      <c r="O11738" s="224"/>
    </row>
    <row r="11739" spans="4:15" ht="12.75" customHeight="1" x14ac:dyDescent="0.3">
      <c r="D11739" s="90"/>
      <c r="E11739" s="90"/>
      <c r="F11739" s="4"/>
      <c r="K11739" s="224"/>
      <c r="L11739" s="224"/>
      <c r="M11739" s="224"/>
      <c r="N11739" s="224"/>
      <c r="O11739" s="224"/>
    </row>
    <row r="11740" spans="4:15" ht="12.75" customHeight="1" x14ac:dyDescent="0.3">
      <c r="D11740" s="90"/>
      <c r="E11740" s="90"/>
      <c r="F11740" s="4"/>
      <c r="K11740" s="224"/>
      <c r="L11740" s="224"/>
      <c r="M11740" s="224"/>
      <c r="N11740" s="224"/>
      <c r="O11740" s="224"/>
    </row>
    <row r="11741" spans="4:15" ht="12.75" customHeight="1" x14ac:dyDescent="0.3">
      <c r="D11741" s="90"/>
      <c r="E11741" s="90"/>
      <c r="F11741" s="4"/>
      <c r="K11741" s="224"/>
      <c r="L11741" s="224"/>
      <c r="M11741" s="224"/>
      <c r="N11741" s="224"/>
      <c r="O11741" s="224"/>
    </row>
    <row r="11742" spans="4:15" ht="12.75" customHeight="1" x14ac:dyDescent="0.3">
      <c r="D11742" s="90"/>
      <c r="E11742" s="90"/>
      <c r="F11742" s="4"/>
      <c r="K11742" s="224"/>
      <c r="L11742" s="224"/>
      <c r="M11742" s="224"/>
      <c r="N11742" s="224"/>
      <c r="O11742" s="224"/>
    </row>
    <row r="11743" spans="4:15" ht="12.75" customHeight="1" x14ac:dyDescent="0.3">
      <c r="D11743" s="90"/>
      <c r="E11743" s="90"/>
      <c r="F11743" s="4"/>
      <c r="K11743" s="224"/>
      <c r="L11743" s="224"/>
      <c r="M11743" s="224"/>
      <c r="N11743" s="224"/>
      <c r="O11743" s="224"/>
    </row>
    <row r="11744" spans="4:15" ht="12.75" customHeight="1" x14ac:dyDescent="0.3">
      <c r="D11744" s="90"/>
      <c r="E11744" s="90"/>
      <c r="F11744" s="4"/>
      <c r="K11744" s="224"/>
      <c r="L11744" s="224"/>
      <c r="M11744" s="224"/>
      <c r="N11744" s="224"/>
      <c r="O11744" s="224"/>
    </row>
    <row r="11745" spans="4:15" ht="12.75" customHeight="1" x14ac:dyDescent="0.3">
      <c r="D11745" s="90"/>
      <c r="E11745" s="90"/>
      <c r="F11745" s="4"/>
      <c r="K11745" s="224"/>
      <c r="L11745" s="224"/>
      <c r="M11745" s="224"/>
      <c r="N11745" s="224"/>
      <c r="O11745" s="224"/>
    </row>
    <row r="11746" spans="4:15" ht="12.75" customHeight="1" x14ac:dyDescent="0.3">
      <c r="D11746" s="90"/>
      <c r="E11746" s="90"/>
      <c r="F11746" s="4"/>
      <c r="K11746" s="224"/>
      <c r="L11746" s="224"/>
      <c r="M11746" s="224"/>
      <c r="N11746" s="224"/>
      <c r="O11746" s="224"/>
    </row>
    <row r="11747" spans="4:15" ht="12.75" customHeight="1" x14ac:dyDescent="0.3">
      <c r="D11747" s="90"/>
      <c r="E11747" s="90"/>
      <c r="F11747" s="4"/>
      <c r="K11747" s="224"/>
      <c r="L11747" s="224"/>
      <c r="M11747" s="224"/>
      <c r="N11747" s="224"/>
      <c r="O11747" s="224"/>
    </row>
    <row r="11748" spans="4:15" ht="12.75" customHeight="1" x14ac:dyDescent="0.3">
      <c r="D11748" s="90"/>
      <c r="E11748" s="90"/>
      <c r="F11748" s="4"/>
      <c r="K11748" s="224"/>
      <c r="L11748" s="224"/>
      <c r="M11748" s="224"/>
      <c r="N11748" s="224"/>
      <c r="O11748" s="224"/>
    </row>
    <row r="11749" spans="4:15" ht="12.75" customHeight="1" x14ac:dyDescent="0.3">
      <c r="D11749" s="90"/>
      <c r="E11749" s="90"/>
      <c r="F11749" s="4"/>
      <c r="K11749" s="224"/>
      <c r="L11749" s="224"/>
      <c r="M11749" s="224"/>
      <c r="N11749" s="224"/>
      <c r="O11749" s="224"/>
    </row>
    <row r="11750" spans="4:15" ht="12.75" customHeight="1" x14ac:dyDescent="0.3">
      <c r="D11750" s="90"/>
      <c r="E11750" s="90"/>
      <c r="F11750" s="4"/>
      <c r="K11750" s="224"/>
      <c r="L11750" s="224"/>
      <c r="M11750" s="224"/>
      <c r="N11750" s="224"/>
      <c r="O11750" s="224"/>
    </row>
    <row r="11751" spans="4:15" ht="12.75" customHeight="1" x14ac:dyDescent="0.3">
      <c r="D11751" s="90"/>
      <c r="E11751" s="90"/>
      <c r="F11751" s="4"/>
      <c r="K11751" s="224"/>
      <c r="L11751" s="224"/>
      <c r="M11751" s="224"/>
      <c r="N11751" s="224"/>
      <c r="O11751" s="224"/>
    </row>
    <row r="11752" spans="4:15" ht="12.75" customHeight="1" x14ac:dyDescent="0.3">
      <c r="D11752" s="90"/>
      <c r="E11752" s="90"/>
      <c r="F11752" s="4"/>
      <c r="K11752" s="224"/>
      <c r="L11752" s="224"/>
      <c r="M11752" s="224"/>
      <c r="N11752" s="224"/>
      <c r="O11752" s="224"/>
    </row>
    <row r="11753" spans="4:15" ht="12.75" customHeight="1" x14ac:dyDescent="0.3">
      <c r="D11753" s="90"/>
      <c r="E11753" s="90"/>
      <c r="F11753" s="4"/>
      <c r="K11753" s="224"/>
      <c r="L11753" s="224"/>
      <c r="M11753" s="224"/>
      <c r="N11753" s="224"/>
      <c r="O11753" s="224"/>
    </row>
    <row r="11754" spans="4:15" ht="12.75" customHeight="1" x14ac:dyDescent="0.3">
      <c r="D11754" s="90"/>
      <c r="E11754" s="90"/>
      <c r="F11754" s="4"/>
      <c r="K11754" s="224"/>
      <c r="L11754" s="224"/>
      <c r="M11754" s="224"/>
      <c r="N11754" s="224"/>
      <c r="O11754" s="224"/>
    </row>
    <row r="11755" spans="4:15" ht="12.75" customHeight="1" x14ac:dyDescent="0.3">
      <c r="D11755" s="90"/>
      <c r="E11755" s="90"/>
      <c r="F11755" s="4"/>
      <c r="K11755" s="224"/>
      <c r="L11755" s="224"/>
      <c r="M11755" s="224"/>
      <c r="N11755" s="224"/>
      <c r="O11755" s="224"/>
    </row>
    <row r="11756" spans="4:15" ht="12.75" customHeight="1" x14ac:dyDescent="0.3">
      <c r="D11756" s="90"/>
      <c r="E11756" s="90"/>
      <c r="F11756" s="4"/>
      <c r="K11756" s="224"/>
      <c r="L11756" s="224"/>
      <c r="M11756" s="224"/>
      <c r="N11756" s="224"/>
      <c r="O11756" s="224"/>
    </row>
    <row r="11757" spans="4:15" ht="12.75" customHeight="1" x14ac:dyDescent="0.3">
      <c r="D11757" s="90"/>
      <c r="E11757" s="90"/>
      <c r="F11757" s="4"/>
      <c r="K11757" s="224"/>
      <c r="L11757" s="224"/>
      <c r="M11757" s="224"/>
      <c r="N11757" s="224"/>
      <c r="O11757" s="224"/>
    </row>
    <row r="11758" spans="4:15" ht="12.75" customHeight="1" x14ac:dyDescent="0.3">
      <c r="D11758" s="90"/>
      <c r="E11758" s="90"/>
      <c r="F11758" s="4"/>
      <c r="K11758" s="224"/>
      <c r="L11758" s="224"/>
      <c r="M11758" s="224"/>
      <c r="N11758" s="224"/>
      <c r="O11758" s="224"/>
    </row>
    <row r="11759" spans="4:15" ht="12.75" customHeight="1" x14ac:dyDescent="0.3">
      <c r="D11759" s="90"/>
      <c r="E11759" s="90"/>
      <c r="F11759" s="4"/>
      <c r="K11759" s="224"/>
      <c r="L11759" s="224"/>
      <c r="M11759" s="224"/>
      <c r="N11759" s="224"/>
      <c r="O11759" s="224"/>
    </row>
    <row r="11760" spans="4:15" ht="12.75" customHeight="1" x14ac:dyDescent="0.3">
      <c r="D11760" s="90"/>
      <c r="E11760" s="90"/>
      <c r="F11760" s="4"/>
      <c r="K11760" s="224"/>
      <c r="L11760" s="224"/>
      <c r="M11760" s="224"/>
      <c r="N11760" s="224"/>
      <c r="O11760" s="224"/>
    </row>
    <row r="11761" spans="4:15" ht="12.75" customHeight="1" x14ac:dyDescent="0.3">
      <c r="D11761" s="90"/>
      <c r="E11761" s="90"/>
      <c r="F11761" s="4"/>
      <c r="K11761" s="224"/>
      <c r="L11761" s="224"/>
      <c r="M11761" s="224"/>
      <c r="N11761" s="224"/>
      <c r="O11761" s="224"/>
    </row>
    <row r="11762" spans="4:15" ht="12.75" customHeight="1" x14ac:dyDescent="0.3">
      <c r="D11762" s="90"/>
      <c r="E11762" s="90"/>
      <c r="F11762" s="4"/>
      <c r="K11762" s="224"/>
      <c r="L11762" s="224"/>
      <c r="M11762" s="224"/>
      <c r="N11762" s="224"/>
      <c r="O11762" s="224"/>
    </row>
    <row r="11763" spans="4:15" ht="12.75" customHeight="1" x14ac:dyDescent="0.3">
      <c r="D11763" s="90"/>
      <c r="E11763" s="90"/>
      <c r="F11763" s="4"/>
      <c r="K11763" s="224"/>
      <c r="L11763" s="224"/>
      <c r="M11763" s="224"/>
      <c r="N11763" s="224"/>
      <c r="O11763" s="224"/>
    </row>
    <row r="11764" spans="4:15" ht="12.75" customHeight="1" x14ac:dyDescent="0.3">
      <c r="D11764" s="90"/>
      <c r="E11764" s="90"/>
      <c r="F11764" s="4"/>
      <c r="K11764" s="224"/>
      <c r="L11764" s="224"/>
      <c r="M11764" s="224"/>
      <c r="N11764" s="224"/>
      <c r="O11764" s="224"/>
    </row>
    <row r="11765" spans="4:15" ht="12.75" customHeight="1" x14ac:dyDescent="0.3">
      <c r="D11765" s="90"/>
      <c r="E11765" s="90"/>
      <c r="F11765" s="4"/>
      <c r="K11765" s="224"/>
      <c r="L11765" s="224"/>
      <c r="M11765" s="224"/>
      <c r="N11765" s="224"/>
      <c r="O11765" s="224"/>
    </row>
    <row r="11766" spans="4:15" ht="12.75" customHeight="1" x14ac:dyDescent="0.3">
      <c r="D11766" s="90"/>
      <c r="E11766" s="90"/>
      <c r="F11766" s="4"/>
      <c r="K11766" s="224"/>
      <c r="L11766" s="224"/>
      <c r="M11766" s="224"/>
      <c r="N11766" s="224"/>
      <c r="O11766" s="224"/>
    </row>
    <row r="11767" spans="4:15" ht="12.75" customHeight="1" x14ac:dyDescent="0.3">
      <c r="D11767" s="90"/>
      <c r="E11767" s="90"/>
      <c r="F11767" s="4"/>
      <c r="K11767" s="224"/>
      <c r="L11767" s="224"/>
      <c r="M11767" s="224"/>
      <c r="N11767" s="224"/>
      <c r="O11767" s="224"/>
    </row>
    <row r="11768" spans="4:15" ht="12.75" customHeight="1" x14ac:dyDescent="0.3">
      <c r="D11768" s="90"/>
      <c r="E11768" s="90"/>
      <c r="F11768" s="4"/>
      <c r="K11768" s="224"/>
      <c r="L11768" s="224"/>
      <c r="M11768" s="224"/>
      <c r="N11768" s="224"/>
      <c r="O11768" s="224"/>
    </row>
    <row r="11769" spans="4:15" ht="12.75" customHeight="1" x14ac:dyDescent="0.3">
      <c r="D11769" s="90"/>
      <c r="E11769" s="90"/>
      <c r="F11769" s="4"/>
      <c r="K11769" s="224"/>
      <c r="L11769" s="224"/>
      <c r="M11769" s="224"/>
      <c r="N11769" s="224"/>
      <c r="O11769" s="224"/>
    </row>
    <row r="11770" spans="4:15" ht="12.75" customHeight="1" x14ac:dyDescent="0.3">
      <c r="D11770" s="90"/>
      <c r="E11770" s="90"/>
      <c r="F11770" s="4"/>
      <c r="K11770" s="224"/>
      <c r="L11770" s="224"/>
      <c r="M11770" s="224"/>
      <c r="N11770" s="224"/>
      <c r="O11770" s="224"/>
    </row>
    <row r="11771" spans="4:15" ht="12.75" customHeight="1" x14ac:dyDescent="0.3">
      <c r="D11771" s="90"/>
      <c r="E11771" s="90"/>
      <c r="F11771" s="4"/>
      <c r="K11771" s="224"/>
      <c r="L11771" s="224"/>
      <c r="M11771" s="224"/>
      <c r="N11771" s="224"/>
      <c r="O11771" s="224"/>
    </row>
    <row r="11772" spans="4:15" ht="12.75" customHeight="1" x14ac:dyDescent="0.3">
      <c r="D11772" s="90"/>
      <c r="E11772" s="90"/>
      <c r="F11772" s="4"/>
      <c r="K11772" s="224"/>
      <c r="L11772" s="224"/>
      <c r="M11772" s="224"/>
      <c r="N11772" s="224"/>
      <c r="O11772" s="224"/>
    </row>
    <row r="11773" spans="4:15" ht="12.75" customHeight="1" x14ac:dyDescent="0.3">
      <c r="D11773" s="90"/>
      <c r="E11773" s="90"/>
      <c r="F11773" s="4"/>
      <c r="K11773" s="224"/>
      <c r="L11773" s="224"/>
      <c r="M11773" s="224"/>
      <c r="N11773" s="224"/>
      <c r="O11773" s="224"/>
    </row>
    <row r="11774" spans="4:15" ht="12.75" customHeight="1" x14ac:dyDescent="0.3">
      <c r="D11774" s="90"/>
      <c r="E11774" s="90"/>
      <c r="F11774" s="4"/>
      <c r="K11774" s="224"/>
      <c r="L11774" s="224"/>
      <c r="M11774" s="224"/>
      <c r="N11774" s="224"/>
      <c r="O11774" s="224"/>
    </row>
    <row r="11775" spans="4:15" ht="12.75" customHeight="1" x14ac:dyDescent="0.3">
      <c r="D11775" s="90"/>
      <c r="E11775" s="90"/>
      <c r="F11775" s="4"/>
      <c r="K11775" s="224"/>
      <c r="L11775" s="224"/>
      <c r="M11775" s="224"/>
      <c r="N11775" s="224"/>
      <c r="O11775" s="224"/>
    </row>
    <row r="11776" spans="4:15" ht="12.75" customHeight="1" x14ac:dyDescent="0.3">
      <c r="D11776" s="90"/>
      <c r="E11776" s="90"/>
      <c r="F11776" s="4"/>
      <c r="K11776" s="224"/>
      <c r="L11776" s="224"/>
      <c r="M11776" s="224"/>
      <c r="N11776" s="224"/>
      <c r="O11776" s="224"/>
    </row>
    <row r="11777" spans="4:15" ht="12.75" customHeight="1" x14ac:dyDescent="0.3">
      <c r="D11777" s="90"/>
      <c r="E11777" s="90"/>
      <c r="F11777" s="4"/>
      <c r="K11777" s="224"/>
      <c r="L11777" s="224"/>
      <c r="M11777" s="224"/>
      <c r="N11777" s="224"/>
      <c r="O11777" s="224"/>
    </row>
    <row r="11778" spans="4:15" ht="12.75" customHeight="1" x14ac:dyDescent="0.3">
      <c r="D11778" s="90"/>
      <c r="E11778" s="90"/>
      <c r="F11778" s="4"/>
      <c r="K11778" s="224"/>
      <c r="L11778" s="224"/>
      <c r="M11778" s="224"/>
      <c r="N11778" s="224"/>
      <c r="O11778" s="224"/>
    </row>
    <row r="11779" spans="4:15" ht="12.75" customHeight="1" x14ac:dyDescent="0.3">
      <c r="D11779" s="90"/>
      <c r="E11779" s="90"/>
      <c r="F11779" s="4"/>
      <c r="K11779" s="224"/>
      <c r="L11779" s="224"/>
      <c r="M11779" s="224"/>
      <c r="N11779" s="224"/>
      <c r="O11779" s="224"/>
    </row>
    <row r="11780" spans="4:15" ht="12.75" customHeight="1" x14ac:dyDescent="0.3">
      <c r="D11780" s="90"/>
      <c r="E11780" s="90"/>
      <c r="F11780" s="4"/>
      <c r="K11780" s="224"/>
      <c r="L11780" s="224"/>
      <c r="M11780" s="224"/>
      <c r="N11780" s="224"/>
      <c r="O11780" s="224"/>
    </row>
    <row r="11781" spans="4:15" ht="12.75" customHeight="1" x14ac:dyDescent="0.3">
      <c r="D11781" s="90"/>
      <c r="E11781" s="90"/>
      <c r="F11781" s="4"/>
      <c r="K11781" s="224"/>
      <c r="L11781" s="224"/>
      <c r="M11781" s="224"/>
      <c r="N11781" s="224"/>
      <c r="O11781" s="224"/>
    </row>
    <row r="11782" spans="4:15" ht="12.75" customHeight="1" x14ac:dyDescent="0.3">
      <c r="D11782" s="90"/>
      <c r="E11782" s="90"/>
      <c r="F11782" s="4"/>
      <c r="K11782" s="224"/>
      <c r="L11782" s="224"/>
      <c r="M11782" s="224"/>
      <c r="N11782" s="224"/>
      <c r="O11782" s="224"/>
    </row>
    <row r="11783" spans="4:15" ht="12.75" customHeight="1" x14ac:dyDescent="0.3">
      <c r="D11783" s="90"/>
      <c r="E11783" s="90"/>
      <c r="F11783" s="4"/>
      <c r="K11783" s="224"/>
      <c r="L11783" s="224"/>
      <c r="M11783" s="224"/>
      <c r="N11783" s="224"/>
      <c r="O11783" s="224"/>
    </row>
    <row r="11784" spans="4:15" ht="12.75" customHeight="1" x14ac:dyDescent="0.3">
      <c r="D11784" s="90"/>
      <c r="E11784" s="90"/>
      <c r="F11784" s="4"/>
      <c r="K11784" s="224"/>
      <c r="L11784" s="224"/>
      <c r="M11784" s="224"/>
      <c r="N11784" s="224"/>
      <c r="O11784" s="224"/>
    </row>
    <row r="11785" spans="4:15" ht="12.75" customHeight="1" x14ac:dyDescent="0.3">
      <c r="D11785" s="90"/>
      <c r="E11785" s="90"/>
      <c r="F11785" s="4"/>
      <c r="K11785" s="224"/>
      <c r="L11785" s="224"/>
      <c r="M11785" s="224"/>
      <c r="N11785" s="224"/>
      <c r="O11785" s="224"/>
    </row>
    <row r="11786" spans="4:15" ht="12.75" customHeight="1" x14ac:dyDescent="0.3">
      <c r="D11786" s="90"/>
      <c r="E11786" s="90"/>
      <c r="F11786" s="4"/>
      <c r="K11786" s="224"/>
      <c r="L11786" s="224"/>
      <c r="M11786" s="224"/>
      <c r="N11786" s="224"/>
      <c r="O11786" s="224"/>
    </row>
    <row r="11787" spans="4:15" ht="12.75" customHeight="1" x14ac:dyDescent="0.3">
      <c r="D11787" s="90"/>
      <c r="E11787" s="90"/>
      <c r="F11787" s="4"/>
      <c r="K11787" s="224"/>
      <c r="L11787" s="224"/>
      <c r="M11787" s="224"/>
      <c r="N11787" s="224"/>
      <c r="O11787" s="224"/>
    </row>
    <row r="11788" spans="4:15" ht="12.75" customHeight="1" x14ac:dyDescent="0.3">
      <c r="D11788" s="90"/>
      <c r="E11788" s="90"/>
      <c r="F11788" s="4"/>
      <c r="K11788" s="224"/>
      <c r="L11788" s="224"/>
      <c r="M11788" s="224"/>
      <c r="N11788" s="224"/>
      <c r="O11788" s="224"/>
    </row>
    <row r="11789" spans="4:15" ht="12.75" customHeight="1" x14ac:dyDescent="0.3">
      <c r="D11789" s="90"/>
      <c r="E11789" s="90"/>
      <c r="F11789" s="4"/>
      <c r="K11789" s="224"/>
      <c r="L11789" s="224"/>
      <c r="M11789" s="224"/>
      <c r="N11789" s="224"/>
      <c r="O11789" s="224"/>
    </row>
    <row r="11790" spans="4:15" ht="12.75" customHeight="1" x14ac:dyDescent="0.3">
      <c r="D11790" s="90"/>
      <c r="E11790" s="90"/>
      <c r="F11790" s="4"/>
      <c r="K11790" s="224"/>
      <c r="L11790" s="224"/>
      <c r="M11790" s="224"/>
      <c r="N11790" s="224"/>
      <c r="O11790" s="224"/>
    </row>
    <row r="11791" spans="4:15" ht="12.75" customHeight="1" x14ac:dyDescent="0.3">
      <c r="D11791" s="90"/>
      <c r="E11791" s="90"/>
      <c r="F11791" s="4"/>
      <c r="K11791" s="224"/>
      <c r="L11791" s="224"/>
      <c r="M11791" s="224"/>
      <c r="N11791" s="224"/>
      <c r="O11791" s="224"/>
    </row>
    <row r="11792" spans="4:15" ht="12.75" customHeight="1" x14ac:dyDescent="0.3">
      <c r="D11792" s="90"/>
      <c r="E11792" s="90"/>
      <c r="F11792" s="4"/>
      <c r="K11792" s="224"/>
      <c r="L11792" s="224"/>
      <c r="M11792" s="224"/>
      <c r="N11792" s="224"/>
      <c r="O11792" s="224"/>
    </row>
    <row r="11793" spans="4:15" ht="12.75" customHeight="1" x14ac:dyDescent="0.3">
      <c r="D11793" s="90"/>
      <c r="E11793" s="90"/>
      <c r="F11793" s="4"/>
      <c r="K11793" s="224"/>
      <c r="L11793" s="224"/>
      <c r="M11793" s="224"/>
      <c r="N11793" s="224"/>
      <c r="O11793" s="224"/>
    </row>
    <row r="11794" spans="4:15" ht="12.75" customHeight="1" x14ac:dyDescent="0.3">
      <c r="D11794" s="90"/>
      <c r="E11794" s="90"/>
      <c r="F11794" s="4"/>
      <c r="K11794" s="224"/>
      <c r="L11794" s="224"/>
      <c r="M11794" s="224"/>
      <c r="N11794" s="224"/>
      <c r="O11794" s="224"/>
    </row>
    <row r="11795" spans="4:15" ht="12.75" customHeight="1" x14ac:dyDescent="0.3">
      <c r="D11795" s="90"/>
      <c r="E11795" s="90"/>
      <c r="F11795" s="4"/>
      <c r="K11795" s="224"/>
      <c r="L11795" s="224"/>
      <c r="M11795" s="224"/>
      <c r="N11795" s="224"/>
      <c r="O11795" s="224"/>
    </row>
    <row r="11796" spans="4:15" ht="12.75" customHeight="1" x14ac:dyDescent="0.3">
      <c r="D11796" s="90"/>
      <c r="E11796" s="90"/>
      <c r="F11796" s="4"/>
      <c r="K11796" s="224"/>
      <c r="L11796" s="224"/>
      <c r="M11796" s="224"/>
      <c r="N11796" s="224"/>
      <c r="O11796" s="224"/>
    </row>
    <row r="11797" spans="4:15" ht="12.75" customHeight="1" x14ac:dyDescent="0.3">
      <c r="D11797" s="90"/>
      <c r="E11797" s="90"/>
      <c r="F11797" s="4"/>
      <c r="K11797" s="224"/>
      <c r="L11797" s="224"/>
      <c r="M11797" s="224"/>
      <c r="N11797" s="224"/>
      <c r="O11797" s="224"/>
    </row>
    <row r="11798" spans="4:15" ht="12.75" customHeight="1" x14ac:dyDescent="0.3">
      <c r="D11798" s="90"/>
      <c r="E11798" s="90"/>
      <c r="F11798" s="4"/>
      <c r="K11798" s="224"/>
      <c r="L11798" s="224"/>
      <c r="M11798" s="224"/>
      <c r="N11798" s="224"/>
      <c r="O11798" s="224"/>
    </row>
    <row r="11799" spans="4:15" ht="12.75" customHeight="1" x14ac:dyDescent="0.3">
      <c r="D11799" s="90"/>
      <c r="E11799" s="90"/>
      <c r="F11799" s="4"/>
      <c r="K11799" s="224"/>
      <c r="L11799" s="224"/>
      <c r="M11799" s="224"/>
      <c r="N11799" s="224"/>
      <c r="O11799" s="224"/>
    </row>
    <row r="11800" spans="4:15" ht="12.75" customHeight="1" x14ac:dyDescent="0.3">
      <c r="D11800" s="90"/>
      <c r="E11800" s="90"/>
      <c r="F11800" s="4"/>
      <c r="K11800" s="224"/>
      <c r="L11800" s="224"/>
      <c r="M11800" s="224"/>
      <c r="N11800" s="224"/>
      <c r="O11800" s="224"/>
    </row>
    <row r="11801" spans="4:15" ht="12.75" customHeight="1" x14ac:dyDescent="0.3">
      <c r="D11801" s="90"/>
      <c r="E11801" s="90"/>
      <c r="F11801" s="4"/>
      <c r="K11801" s="224"/>
      <c r="L11801" s="224"/>
      <c r="M11801" s="224"/>
      <c r="N11801" s="224"/>
      <c r="O11801" s="224"/>
    </row>
    <row r="11802" spans="4:15" ht="12.75" customHeight="1" x14ac:dyDescent="0.3">
      <c r="D11802" s="90"/>
      <c r="E11802" s="90"/>
      <c r="F11802" s="4"/>
      <c r="K11802" s="224"/>
      <c r="L11802" s="224"/>
      <c r="M11802" s="224"/>
      <c r="N11802" s="224"/>
      <c r="O11802" s="224"/>
    </row>
    <row r="11803" spans="4:15" ht="12.75" customHeight="1" x14ac:dyDescent="0.3">
      <c r="D11803" s="90"/>
      <c r="E11803" s="90"/>
      <c r="F11803" s="4"/>
      <c r="K11803" s="224"/>
      <c r="L11803" s="224"/>
      <c r="M11803" s="224"/>
      <c r="N11803" s="224"/>
      <c r="O11803" s="224"/>
    </row>
    <row r="11804" spans="4:15" ht="12.75" customHeight="1" x14ac:dyDescent="0.3">
      <c r="D11804" s="90"/>
      <c r="E11804" s="90"/>
      <c r="F11804" s="4"/>
      <c r="K11804" s="224"/>
      <c r="L11804" s="224"/>
      <c r="M11804" s="224"/>
      <c r="N11804" s="224"/>
      <c r="O11804" s="224"/>
    </row>
    <row r="11805" spans="4:15" ht="12.75" customHeight="1" x14ac:dyDescent="0.3">
      <c r="D11805" s="90"/>
      <c r="E11805" s="90"/>
      <c r="F11805" s="4"/>
      <c r="K11805" s="224"/>
      <c r="L11805" s="224"/>
      <c r="M11805" s="224"/>
      <c r="N11805" s="224"/>
      <c r="O11805" s="224"/>
    </row>
    <row r="11806" spans="4:15" ht="12.75" customHeight="1" x14ac:dyDescent="0.3">
      <c r="D11806" s="90"/>
      <c r="E11806" s="90"/>
      <c r="F11806" s="4"/>
      <c r="K11806" s="224"/>
      <c r="L11806" s="224"/>
      <c r="M11806" s="224"/>
      <c r="N11806" s="224"/>
      <c r="O11806" s="224"/>
    </row>
    <row r="11807" spans="4:15" ht="12.75" customHeight="1" x14ac:dyDescent="0.3">
      <c r="D11807" s="90"/>
      <c r="E11807" s="90"/>
      <c r="F11807" s="4"/>
      <c r="K11807" s="224"/>
      <c r="L11807" s="224"/>
      <c r="M11807" s="224"/>
      <c r="N11807" s="224"/>
      <c r="O11807" s="224"/>
    </row>
    <row r="11808" spans="4:15" ht="12.75" customHeight="1" x14ac:dyDescent="0.3">
      <c r="D11808" s="90"/>
      <c r="E11808" s="90"/>
      <c r="F11808" s="4"/>
      <c r="K11808" s="224"/>
      <c r="L11808" s="224"/>
      <c r="M11808" s="224"/>
      <c r="N11808" s="224"/>
      <c r="O11808" s="224"/>
    </row>
    <row r="11809" spans="4:15" ht="12.75" customHeight="1" x14ac:dyDescent="0.3">
      <c r="D11809" s="90"/>
      <c r="E11809" s="90"/>
      <c r="F11809" s="4"/>
      <c r="K11809" s="224"/>
      <c r="L11809" s="224"/>
      <c r="M11809" s="224"/>
      <c r="N11809" s="224"/>
      <c r="O11809" s="224"/>
    </row>
    <row r="11810" spans="4:15" ht="12.75" customHeight="1" x14ac:dyDescent="0.3">
      <c r="D11810" s="90"/>
      <c r="E11810" s="90"/>
      <c r="F11810" s="4"/>
      <c r="K11810" s="224"/>
      <c r="L11810" s="224"/>
      <c r="M11810" s="224"/>
      <c r="N11810" s="224"/>
      <c r="O11810" s="224"/>
    </row>
    <row r="11811" spans="4:15" ht="12.75" customHeight="1" x14ac:dyDescent="0.3">
      <c r="D11811" s="90"/>
      <c r="E11811" s="90"/>
      <c r="F11811" s="4"/>
      <c r="K11811" s="224"/>
      <c r="L11811" s="224"/>
      <c r="M11811" s="224"/>
      <c r="N11811" s="224"/>
      <c r="O11811" s="224"/>
    </row>
    <row r="11812" spans="4:15" ht="12.75" customHeight="1" x14ac:dyDescent="0.3">
      <c r="D11812" s="90"/>
      <c r="E11812" s="90"/>
      <c r="F11812" s="4"/>
      <c r="K11812" s="224"/>
      <c r="L11812" s="224"/>
      <c r="M11812" s="224"/>
      <c r="N11812" s="224"/>
      <c r="O11812" s="224"/>
    </row>
    <row r="11813" spans="4:15" ht="12.75" customHeight="1" x14ac:dyDescent="0.3">
      <c r="D11813" s="90"/>
      <c r="E11813" s="90"/>
      <c r="F11813" s="4"/>
      <c r="K11813" s="224"/>
      <c r="L11813" s="224"/>
      <c r="M11813" s="224"/>
      <c r="N11813" s="224"/>
      <c r="O11813" s="224"/>
    </row>
    <row r="11814" spans="4:15" ht="12.75" customHeight="1" x14ac:dyDescent="0.3">
      <c r="D11814" s="90"/>
      <c r="E11814" s="90"/>
      <c r="F11814" s="4"/>
      <c r="K11814" s="224"/>
      <c r="L11814" s="224"/>
      <c r="M11814" s="224"/>
      <c r="N11814" s="224"/>
      <c r="O11814" s="224"/>
    </row>
    <row r="11815" spans="4:15" ht="12.75" customHeight="1" x14ac:dyDescent="0.3">
      <c r="D11815" s="90"/>
      <c r="E11815" s="90"/>
      <c r="F11815" s="4"/>
      <c r="K11815" s="224"/>
      <c r="L11815" s="224"/>
      <c r="M11815" s="224"/>
      <c r="N11815" s="224"/>
      <c r="O11815" s="224"/>
    </row>
    <row r="11816" spans="4:15" ht="12.75" customHeight="1" x14ac:dyDescent="0.3">
      <c r="D11816" s="90"/>
      <c r="E11816" s="90"/>
      <c r="F11816" s="4"/>
      <c r="K11816" s="224"/>
      <c r="L11816" s="224"/>
      <c r="M11816" s="224"/>
      <c r="N11816" s="224"/>
      <c r="O11816" s="224"/>
    </row>
    <row r="11817" spans="4:15" ht="12.75" customHeight="1" x14ac:dyDescent="0.3">
      <c r="D11817" s="90"/>
      <c r="E11817" s="90"/>
      <c r="F11817" s="4"/>
      <c r="K11817" s="224"/>
      <c r="L11817" s="224"/>
      <c r="M11817" s="224"/>
      <c r="N11817" s="224"/>
      <c r="O11817" s="224"/>
    </row>
    <row r="11818" spans="4:15" ht="12.75" customHeight="1" x14ac:dyDescent="0.3">
      <c r="D11818" s="90"/>
      <c r="E11818" s="90"/>
      <c r="F11818" s="4"/>
      <c r="K11818" s="224"/>
      <c r="L11818" s="224"/>
      <c r="M11818" s="224"/>
      <c r="N11818" s="224"/>
      <c r="O11818" s="224"/>
    </row>
    <row r="11819" spans="4:15" ht="12.75" customHeight="1" x14ac:dyDescent="0.3">
      <c r="D11819" s="90"/>
      <c r="E11819" s="90"/>
      <c r="F11819" s="4"/>
      <c r="K11819" s="224"/>
      <c r="L11819" s="224"/>
      <c r="M11819" s="224"/>
      <c r="N11819" s="224"/>
      <c r="O11819" s="224"/>
    </row>
    <row r="11820" spans="4:15" ht="12.75" customHeight="1" x14ac:dyDescent="0.3">
      <c r="D11820" s="90"/>
      <c r="E11820" s="90"/>
      <c r="F11820" s="4"/>
      <c r="K11820" s="224"/>
      <c r="L11820" s="224"/>
      <c r="M11820" s="224"/>
      <c r="N11820" s="224"/>
      <c r="O11820" s="224"/>
    </row>
    <row r="11821" spans="4:15" ht="12.75" customHeight="1" x14ac:dyDescent="0.3">
      <c r="D11821" s="90"/>
      <c r="E11821" s="90"/>
      <c r="F11821" s="4"/>
      <c r="K11821" s="224"/>
      <c r="L11821" s="224"/>
      <c r="M11821" s="224"/>
      <c r="N11821" s="224"/>
      <c r="O11821" s="224"/>
    </row>
    <row r="11822" spans="4:15" ht="12.75" customHeight="1" x14ac:dyDescent="0.3">
      <c r="D11822" s="90"/>
      <c r="E11822" s="90"/>
      <c r="F11822" s="4"/>
      <c r="K11822" s="224"/>
      <c r="L11822" s="224"/>
      <c r="M11822" s="224"/>
      <c r="N11822" s="224"/>
      <c r="O11822" s="224"/>
    </row>
    <row r="11823" spans="4:15" ht="12.75" customHeight="1" x14ac:dyDescent="0.3">
      <c r="D11823" s="90"/>
      <c r="E11823" s="90"/>
      <c r="F11823" s="4"/>
      <c r="K11823" s="224"/>
      <c r="L11823" s="224"/>
      <c r="M11823" s="224"/>
      <c r="N11823" s="224"/>
      <c r="O11823" s="224"/>
    </row>
    <row r="11824" spans="4:15" ht="12.75" customHeight="1" x14ac:dyDescent="0.3">
      <c r="D11824" s="90"/>
      <c r="E11824" s="90"/>
      <c r="F11824" s="4"/>
      <c r="K11824" s="224"/>
      <c r="L11824" s="224"/>
      <c r="M11824" s="224"/>
      <c r="N11824" s="224"/>
      <c r="O11824" s="224"/>
    </row>
    <row r="11825" spans="4:15" ht="12.75" customHeight="1" x14ac:dyDescent="0.3">
      <c r="D11825" s="90"/>
      <c r="E11825" s="90"/>
      <c r="F11825" s="4"/>
      <c r="K11825" s="224"/>
      <c r="L11825" s="224"/>
      <c r="M11825" s="224"/>
      <c r="N11825" s="224"/>
      <c r="O11825" s="224"/>
    </row>
    <row r="11826" spans="4:15" ht="12.75" customHeight="1" x14ac:dyDescent="0.3">
      <c r="D11826" s="90"/>
      <c r="E11826" s="90"/>
      <c r="F11826" s="4"/>
      <c r="K11826" s="224"/>
      <c r="L11826" s="224"/>
      <c r="M11826" s="224"/>
      <c r="N11826" s="224"/>
      <c r="O11826" s="224"/>
    </row>
    <row r="11827" spans="4:15" ht="12.75" customHeight="1" x14ac:dyDescent="0.3">
      <c r="D11827" s="90"/>
      <c r="E11827" s="90"/>
      <c r="F11827" s="4"/>
      <c r="K11827" s="224"/>
      <c r="L11827" s="224"/>
      <c r="M11827" s="224"/>
      <c r="N11827" s="224"/>
      <c r="O11827" s="224"/>
    </row>
    <row r="11828" spans="4:15" ht="12.75" customHeight="1" x14ac:dyDescent="0.3">
      <c r="D11828" s="90"/>
      <c r="E11828" s="90"/>
      <c r="F11828" s="4"/>
      <c r="K11828" s="224"/>
      <c r="L11828" s="224"/>
      <c r="M11828" s="224"/>
      <c r="N11828" s="224"/>
      <c r="O11828" s="224"/>
    </row>
    <row r="11829" spans="4:15" ht="12.75" customHeight="1" x14ac:dyDescent="0.3">
      <c r="D11829" s="90"/>
      <c r="E11829" s="90"/>
      <c r="F11829" s="4"/>
      <c r="K11829" s="224"/>
      <c r="L11829" s="224"/>
      <c r="M11829" s="224"/>
      <c r="N11829" s="224"/>
      <c r="O11829" s="224"/>
    </row>
    <row r="11830" spans="4:15" ht="12.75" customHeight="1" x14ac:dyDescent="0.3">
      <c r="D11830" s="90"/>
      <c r="E11830" s="90"/>
      <c r="F11830" s="4"/>
      <c r="K11830" s="224"/>
      <c r="L11830" s="224"/>
      <c r="M11830" s="224"/>
      <c r="N11830" s="224"/>
      <c r="O11830" s="224"/>
    </row>
    <row r="11831" spans="4:15" ht="12.75" customHeight="1" x14ac:dyDescent="0.3">
      <c r="D11831" s="90"/>
      <c r="E11831" s="90"/>
      <c r="F11831" s="4"/>
      <c r="K11831" s="224"/>
      <c r="L11831" s="224"/>
      <c r="M11831" s="224"/>
      <c r="N11831" s="224"/>
      <c r="O11831" s="224"/>
    </row>
    <row r="11832" spans="4:15" ht="12.75" customHeight="1" x14ac:dyDescent="0.3">
      <c r="D11832" s="90"/>
      <c r="E11832" s="90"/>
      <c r="F11832" s="4"/>
      <c r="K11832" s="224"/>
      <c r="L11832" s="224"/>
      <c r="M11832" s="224"/>
      <c r="N11832" s="224"/>
      <c r="O11832" s="224"/>
    </row>
    <row r="11833" spans="4:15" ht="12.75" customHeight="1" x14ac:dyDescent="0.3">
      <c r="D11833" s="90"/>
      <c r="E11833" s="90"/>
      <c r="F11833" s="4"/>
      <c r="K11833" s="224"/>
      <c r="L11833" s="224"/>
      <c r="M11833" s="224"/>
      <c r="N11833" s="224"/>
      <c r="O11833" s="224"/>
    </row>
    <row r="11834" spans="4:15" ht="12.75" customHeight="1" x14ac:dyDescent="0.3">
      <c r="D11834" s="90"/>
      <c r="E11834" s="90"/>
      <c r="F11834" s="4"/>
      <c r="K11834" s="224"/>
      <c r="L11834" s="224"/>
      <c r="M11834" s="224"/>
      <c r="N11834" s="224"/>
      <c r="O11834" s="224"/>
    </row>
    <row r="11835" spans="4:15" ht="12.75" customHeight="1" x14ac:dyDescent="0.3">
      <c r="D11835" s="90"/>
      <c r="E11835" s="90"/>
      <c r="F11835" s="4"/>
      <c r="K11835" s="224"/>
      <c r="L11835" s="224"/>
      <c r="M11835" s="224"/>
      <c r="N11835" s="224"/>
      <c r="O11835" s="224"/>
    </row>
    <row r="11836" spans="4:15" ht="12.75" customHeight="1" x14ac:dyDescent="0.3">
      <c r="D11836" s="90"/>
      <c r="E11836" s="90"/>
      <c r="F11836" s="4"/>
      <c r="K11836" s="224"/>
      <c r="L11836" s="224"/>
      <c r="M11836" s="224"/>
      <c r="N11836" s="224"/>
      <c r="O11836" s="224"/>
    </row>
    <row r="11837" spans="4:15" ht="12.75" customHeight="1" x14ac:dyDescent="0.3">
      <c r="D11837" s="90"/>
      <c r="E11837" s="90"/>
      <c r="F11837" s="4"/>
      <c r="K11837" s="224"/>
      <c r="L11837" s="224"/>
      <c r="M11837" s="224"/>
      <c r="N11837" s="224"/>
      <c r="O11837" s="224"/>
    </row>
    <row r="11838" spans="4:15" ht="12.75" customHeight="1" x14ac:dyDescent="0.3">
      <c r="D11838" s="90"/>
      <c r="E11838" s="90"/>
      <c r="F11838" s="4"/>
      <c r="K11838" s="224"/>
      <c r="L11838" s="224"/>
      <c r="M11838" s="224"/>
      <c r="N11838" s="224"/>
      <c r="O11838" s="224"/>
    </row>
    <row r="11839" spans="4:15" ht="12.75" customHeight="1" x14ac:dyDescent="0.3">
      <c r="D11839" s="90"/>
      <c r="E11839" s="90"/>
      <c r="F11839" s="4"/>
      <c r="K11839" s="224"/>
      <c r="L11839" s="224"/>
      <c r="M11839" s="224"/>
      <c r="N11839" s="224"/>
      <c r="O11839" s="224"/>
    </row>
    <row r="11840" spans="4:15" ht="12.75" customHeight="1" x14ac:dyDescent="0.3">
      <c r="D11840" s="90"/>
      <c r="E11840" s="90"/>
      <c r="F11840" s="4"/>
      <c r="K11840" s="224"/>
      <c r="L11840" s="224"/>
      <c r="M11840" s="224"/>
      <c r="N11840" s="224"/>
      <c r="O11840" s="224"/>
    </row>
    <row r="11841" spans="4:15" ht="12.75" customHeight="1" x14ac:dyDescent="0.3">
      <c r="D11841" s="90"/>
      <c r="E11841" s="90"/>
      <c r="F11841" s="4"/>
      <c r="K11841" s="224"/>
      <c r="L11841" s="224"/>
      <c r="M11841" s="224"/>
      <c r="N11841" s="224"/>
      <c r="O11841" s="224"/>
    </row>
    <row r="11842" spans="4:15" ht="12.75" customHeight="1" x14ac:dyDescent="0.3">
      <c r="D11842" s="90"/>
      <c r="E11842" s="90"/>
      <c r="F11842" s="4"/>
      <c r="K11842" s="224"/>
      <c r="L11842" s="224"/>
      <c r="M11842" s="224"/>
      <c r="N11842" s="224"/>
      <c r="O11842" s="224"/>
    </row>
    <row r="11843" spans="4:15" ht="12.75" customHeight="1" x14ac:dyDescent="0.3">
      <c r="D11843" s="90"/>
      <c r="E11843" s="90"/>
      <c r="F11843" s="4"/>
      <c r="K11843" s="224"/>
      <c r="L11843" s="224"/>
      <c r="M11843" s="224"/>
      <c r="N11843" s="224"/>
      <c r="O11843" s="224"/>
    </row>
    <row r="11844" spans="4:15" ht="12.75" customHeight="1" x14ac:dyDescent="0.3">
      <c r="D11844" s="90"/>
      <c r="E11844" s="90"/>
      <c r="F11844" s="4"/>
      <c r="K11844" s="224"/>
      <c r="L11844" s="224"/>
      <c r="M11844" s="224"/>
      <c r="N11844" s="224"/>
      <c r="O11844" s="224"/>
    </row>
    <row r="11845" spans="4:15" ht="12.75" customHeight="1" x14ac:dyDescent="0.3">
      <c r="D11845" s="90"/>
      <c r="E11845" s="90"/>
      <c r="F11845" s="4"/>
      <c r="K11845" s="224"/>
      <c r="L11845" s="224"/>
      <c r="M11845" s="224"/>
      <c r="N11845" s="224"/>
      <c r="O11845" s="224"/>
    </row>
    <row r="11846" spans="4:15" ht="12.75" customHeight="1" x14ac:dyDescent="0.3">
      <c r="D11846" s="90"/>
      <c r="E11846" s="90"/>
      <c r="F11846" s="4"/>
      <c r="K11846" s="224"/>
      <c r="L11846" s="224"/>
      <c r="M11846" s="224"/>
      <c r="N11846" s="224"/>
      <c r="O11846" s="224"/>
    </row>
    <row r="11847" spans="4:15" ht="12.75" customHeight="1" x14ac:dyDescent="0.3">
      <c r="D11847" s="90"/>
      <c r="E11847" s="90"/>
      <c r="F11847" s="4"/>
      <c r="K11847" s="224"/>
      <c r="L11847" s="224"/>
      <c r="M11847" s="224"/>
      <c r="N11847" s="224"/>
      <c r="O11847" s="224"/>
    </row>
    <row r="11848" spans="4:15" ht="12.75" customHeight="1" x14ac:dyDescent="0.3">
      <c r="D11848" s="90"/>
      <c r="E11848" s="90"/>
      <c r="F11848" s="4"/>
      <c r="K11848" s="224"/>
      <c r="L11848" s="224"/>
      <c r="M11848" s="224"/>
      <c r="N11848" s="224"/>
      <c r="O11848" s="224"/>
    </row>
    <row r="11849" spans="4:15" ht="12.75" customHeight="1" x14ac:dyDescent="0.3">
      <c r="D11849" s="90"/>
      <c r="E11849" s="90"/>
      <c r="F11849" s="4"/>
      <c r="K11849" s="224"/>
      <c r="L11849" s="224"/>
      <c r="M11849" s="224"/>
      <c r="N11849" s="224"/>
      <c r="O11849" s="224"/>
    </row>
    <row r="11850" spans="4:15" ht="12.75" customHeight="1" x14ac:dyDescent="0.3">
      <c r="D11850" s="90"/>
      <c r="E11850" s="90"/>
      <c r="F11850" s="4"/>
      <c r="K11850" s="224"/>
      <c r="L11850" s="224"/>
      <c r="M11850" s="224"/>
      <c r="N11850" s="224"/>
      <c r="O11850" s="224"/>
    </row>
    <row r="11851" spans="4:15" ht="12.75" customHeight="1" x14ac:dyDescent="0.3">
      <c r="D11851" s="90"/>
      <c r="E11851" s="90"/>
      <c r="F11851" s="4"/>
      <c r="K11851" s="224"/>
      <c r="L11851" s="224"/>
      <c r="M11851" s="224"/>
      <c r="N11851" s="224"/>
      <c r="O11851" s="224"/>
    </row>
    <row r="11852" spans="4:15" ht="12.75" customHeight="1" x14ac:dyDescent="0.3">
      <c r="D11852" s="90"/>
      <c r="E11852" s="90"/>
      <c r="F11852" s="4"/>
      <c r="K11852" s="224"/>
      <c r="L11852" s="224"/>
      <c r="M11852" s="224"/>
      <c r="N11852" s="224"/>
      <c r="O11852" s="224"/>
    </row>
    <row r="11853" spans="4:15" ht="12.75" customHeight="1" x14ac:dyDescent="0.3">
      <c r="D11853" s="90"/>
      <c r="E11853" s="90"/>
      <c r="F11853" s="4"/>
      <c r="K11853" s="224"/>
      <c r="L11853" s="224"/>
      <c r="M11853" s="224"/>
      <c r="N11853" s="224"/>
      <c r="O11853" s="224"/>
    </row>
    <row r="11854" spans="4:15" ht="12.75" customHeight="1" x14ac:dyDescent="0.3">
      <c r="D11854" s="90"/>
      <c r="E11854" s="90"/>
      <c r="F11854" s="4"/>
      <c r="K11854" s="224"/>
      <c r="L11854" s="224"/>
      <c r="M11854" s="224"/>
      <c r="N11854" s="224"/>
      <c r="O11854" s="224"/>
    </row>
    <row r="11855" spans="4:15" ht="12.75" customHeight="1" x14ac:dyDescent="0.3">
      <c r="D11855" s="90"/>
      <c r="E11855" s="90"/>
      <c r="F11855" s="4"/>
      <c r="K11855" s="224"/>
      <c r="L11855" s="224"/>
      <c r="M11855" s="224"/>
      <c r="N11855" s="224"/>
      <c r="O11855" s="224"/>
    </row>
    <row r="11856" spans="4:15" ht="12.75" customHeight="1" x14ac:dyDescent="0.3">
      <c r="D11856" s="90"/>
      <c r="E11856" s="90"/>
      <c r="F11856" s="4"/>
      <c r="K11856" s="224"/>
      <c r="L11856" s="224"/>
      <c r="M11856" s="224"/>
      <c r="N11856" s="224"/>
      <c r="O11856" s="224"/>
    </row>
    <row r="11857" spans="4:15" ht="12.75" customHeight="1" x14ac:dyDescent="0.3">
      <c r="D11857" s="90"/>
      <c r="E11857" s="90"/>
      <c r="F11857" s="4"/>
      <c r="K11857" s="224"/>
      <c r="L11857" s="224"/>
      <c r="M11857" s="224"/>
      <c r="N11857" s="224"/>
      <c r="O11857" s="224"/>
    </row>
    <row r="11858" spans="4:15" ht="12.75" customHeight="1" x14ac:dyDescent="0.3">
      <c r="D11858" s="90"/>
      <c r="E11858" s="90"/>
      <c r="F11858" s="4"/>
      <c r="K11858" s="224"/>
      <c r="L11858" s="224"/>
      <c r="M11858" s="224"/>
      <c r="N11858" s="224"/>
      <c r="O11858" s="224"/>
    </row>
    <row r="11859" spans="4:15" ht="12.75" customHeight="1" x14ac:dyDescent="0.3">
      <c r="D11859" s="90"/>
      <c r="E11859" s="90"/>
      <c r="F11859" s="4"/>
      <c r="K11859" s="224"/>
      <c r="L11859" s="224"/>
      <c r="M11859" s="224"/>
      <c r="N11859" s="224"/>
      <c r="O11859" s="224"/>
    </row>
    <row r="11860" spans="4:15" ht="12.75" customHeight="1" x14ac:dyDescent="0.3">
      <c r="D11860" s="90"/>
      <c r="E11860" s="90"/>
      <c r="F11860" s="4"/>
      <c r="K11860" s="224"/>
      <c r="L11860" s="224"/>
      <c r="M11860" s="224"/>
      <c r="N11860" s="224"/>
      <c r="O11860" s="224"/>
    </row>
    <row r="11861" spans="4:15" ht="12.75" customHeight="1" x14ac:dyDescent="0.3">
      <c r="D11861" s="90"/>
      <c r="E11861" s="90"/>
      <c r="F11861" s="4"/>
      <c r="K11861" s="224"/>
      <c r="L11861" s="224"/>
      <c r="M11861" s="224"/>
      <c r="N11861" s="224"/>
      <c r="O11861" s="224"/>
    </row>
    <row r="11862" spans="4:15" ht="12.75" customHeight="1" x14ac:dyDescent="0.3">
      <c r="D11862" s="90"/>
      <c r="E11862" s="90"/>
      <c r="F11862" s="4"/>
      <c r="K11862" s="224"/>
      <c r="L11862" s="224"/>
      <c r="M11862" s="224"/>
      <c r="N11862" s="224"/>
      <c r="O11862" s="224"/>
    </row>
    <row r="11863" spans="4:15" ht="12.75" customHeight="1" x14ac:dyDescent="0.3">
      <c r="D11863" s="90"/>
      <c r="E11863" s="90"/>
      <c r="F11863" s="4"/>
      <c r="K11863" s="224"/>
      <c r="L11863" s="224"/>
      <c r="M11863" s="224"/>
      <c r="N11863" s="224"/>
      <c r="O11863" s="224"/>
    </row>
    <row r="11864" spans="4:15" ht="12.75" customHeight="1" x14ac:dyDescent="0.3">
      <c r="D11864" s="90"/>
      <c r="E11864" s="90"/>
      <c r="F11864" s="4"/>
      <c r="K11864" s="224"/>
      <c r="L11864" s="224"/>
      <c r="M11864" s="224"/>
      <c r="N11864" s="224"/>
      <c r="O11864" s="224"/>
    </row>
    <row r="11865" spans="4:15" ht="12.75" customHeight="1" x14ac:dyDescent="0.3">
      <c r="D11865" s="90"/>
      <c r="E11865" s="90"/>
      <c r="F11865" s="4"/>
      <c r="K11865" s="224"/>
      <c r="L11865" s="224"/>
      <c r="M11865" s="224"/>
      <c r="N11865" s="224"/>
      <c r="O11865" s="224"/>
    </row>
    <row r="11866" spans="4:15" ht="12.75" customHeight="1" x14ac:dyDescent="0.3">
      <c r="D11866" s="90"/>
      <c r="E11866" s="90"/>
      <c r="F11866" s="4"/>
      <c r="K11866" s="224"/>
      <c r="L11866" s="224"/>
      <c r="M11866" s="224"/>
      <c r="N11866" s="224"/>
      <c r="O11866" s="224"/>
    </row>
    <row r="11867" spans="4:15" ht="12.75" customHeight="1" x14ac:dyDescent="0.3">
      <c r="D11867" s="90"/>
      <c r="E11867" s="90"/>
      <c r="F11867" s="4"/>
      <c r="K11867" s="224"/>
      <c r="L11867" s="224"/>
      <c r="M11867" s="224"/>
      <c r="N11867" s="224"/>
      <c r="O11867" s="224"/>
    </row>
    <row r="11868" spans="4:15" ht="12.75" customHeight="1" x14ac:dyDescent="0.3">
      <c r="D11868" s="90"/>
      <c r="E11868" s="90"/>
      <c r="F11868" s="4"/>
      <c r="K11868" s="224"/>
      <c r="L11868" s="224"/>
      <c r="M11868" s="224"/>
      <c r="N11868" s="224"/>
      <c r="O11868" s="224"/>
    </row>
    <row r="11869" spans="4:15" ht="12.75" customHeight="1" x14ac:dyDescent="0.3">
      <c r="D11869" s="90"/>
      <c r="E11869" s="90"/>
      <c r="F11869" s="4"/>
      <c r="K11869" s="224"/>
      <c r="L11869" s="224"/>
      <c r="M11869" s="224"/>
      <c r="N11869" s="224"/>
      <c r="O11869" s="224"/>
    </row>
    <row r="11870" spans="4:15" ht="12.75" customHeight="1" x14ac:dyDescent="0.3">
      <c r="D11870" s="90"/>
      <c r="E11870" s="90"/>
      <c r="F11870" s="4"/>
      <c r="K11870" s="224"/>
      <c r="L11870" s="224"/>
      <c r="M11870" s="224"/>
      <c r="N11870" s="224"/>
      <c r="O11870" s="224"/>
    </row>
    <row r="11871" spans="4:15" ht="12.75" customHeight="1" x14ac:dyDescent="0.3">
      <c r="D11871" s="90"/>
      <c r="E11871" s="90"/>
      <c r="F11871" s="4"/>
      <c r="K11871" s="224"/>
      <c r="L11871" s="224"/>
      <c r="M11871" s="224"/>
      <c r="N11871" s="224"/>
      <c r="O11871" s="224"/>
    </row>
    <row r="11872" spans="4:15" ht="12.75" customHeight="1" x14ac:dyDescent="0.3">
      <c r="D11872" s="90"/>
      <c r="E11872" s="90"/>
      <c r="F11872" s="4"/>
      <c r="K11872" s="224"/>
      <c r="L11872" s="224"/>
      <c r="M11872" s="224"/>
      <c r="N11872" s="224"/>
      <c r="O11872" s="224"/>
    </row>
    <row r="11873" spans="4:15" ht="12.75" customHeight="1" x14ac:dyDescent="0.3">
      <c r="D11873" s="90"/>
      <c r="E11873" s="90"/>
      <c r="F11873" s="4"/>
      <c r="K11873" s="224"/>
      <c r="L11873" s="224"/>
      <c r="M11873" s="224"/>
      <c r="N11873" s="224"/>
      <c r="O11873" s="224"/>
    </row>
    <row r="11874" spans="4:15" ht="12.75" customHeight="1" x14ac:dyDescent="0.3">
      <c r="D11874" s="90"/>
      <c r="E11874" s="90"/>
      <c r="F11874" s="4"/>
      <c r="K11874" s="224"/>
      <c r="L11874" s="224"/>
      <c r="M11874" s="224"/>
      <c r="N11874" s="224"/>
      <c r="O11874" s="224"/>
    </row>
    <row r="11875" spans="4:15" ht="12.75" customHeight="1" x14ac:dyDescent="0.3">
      <c r="D11875" s="90"/>
      <c r="E11875" s="90"/>
      <c r="F11875" s="4"/>
      <c r="K11875" s="224"/>
      <c r="L11875" s="224"/>
      <c r="M11875" s="224"/>
      <c r="N11875" s="224"/>
      <c r="O11875" s="224"/>
    </row>
    <row r="11876" spans="4:15" ht="12.75" customHeight="1" x14ac:dyDescent="0.3">
      <c r="D11876" s="90"/>
      <c r="E11876" s="90"/>
      <c r="F11876" s="4"/>
      <c r="K11876" s="224"/>
      <c r="L11876" s="224"/>
      <c r="M11876" s="224"/>
      <c r="N11876" s="224"/>
      <c r="O11876" s="224"/>
    </row>
    <row r="11877" spans="4:15" ht="12.75" customHeight="1" x14ac:dyDescent="0.3">
      <c r="D11877" s="90"/>
      <c r="E11877" s="90"/>
      <c r="F11877" s="4"/>
      <c r="K11877" s="224"/>
      <c r="L11877" s="224"/>
      <c r="M11877" s="224"/>
      <c r="N11877" s="224"/>
      <c r="O11877" s="224"/>
    </row>
    <row r="11878" spans="4:15" ht="12.75" customHeight="1" x14ac:dyDescent="0.3">
      <c r="D11878" s="90"/>
      <c r="E11878" s="90"/>
      <c r="F11878" s="4"/>
      <c r="K11878" s="224"/>
      <c r="L11878" s="224"/>
      <c r="M11878" s="224"/>
      <c r="N11878" s="224"/>
      <c r="O11878" s="224"/>
    </row>
    <row r="11879" spans="4:15" ht="12.75" customHeight="1" x14ac:dyDescent="0.3">
      <c r="D11879" s="90"/>
      <c r="E11879" s="90"/>
      <c r="F11879" s="4"/>
      <c r="K11879" s="224"/>
      <c r="L11879" s="224"/>
      <c r="M11879" s="224"/>
      <c r="N11879" s="224"/>
      <c r="O11879" s="224"/>
    </row>
    <row r="11880" spans="4:15" ht="12.75" customHeight="1" x14ac:dyDescent="0.3">
      <c r="D11880" s="90"/>
      <c r="E11880" s="90"/>
      <c r="F11880" s="4"/>
      <c r="K11880" s="224"/>
      <c r="L11880" s="224"/>
      <c r="M11880" s="224"/>
      <c r="N11880" s="224"/>
      <c r="O11880" s="224"/>
    </row>
    <row r="11881" spans="4:15" ht="12.75" customHeight="1" x14ac:dyDescent="0.3">
      <c r="D11881" s="90"/>
      <c r="E11881" s="90"/>
      <c r="F11881" s="4"/>
      <c r="K11881" s="224"/>
      <c r="L11881" s="224"/>
      <c r="M11881" s="224"/>
      <c r="N11881" s="224"/>
      <c r="O11881" s="224"/>
    </row>
    <row r="11882" spans="4:15" ht="12.75" customHeight="1" x14ac:dyDescent="0.3">
      <c r="D11882" s="90"/>
      <c r="E11882" s="90"/>
      <c r="F11882" s="4"/>
      <c r="K11882" s="224"/>
      <c r="L11882" s="224"/>
      <c r="M11882" s="224"/>
      <c r="N11882" s="224"/>
      <c r="O11882" s="224"/>
    </row>
    <row r="11883" spans="4:15" ht="12.75" customHeight="1" x14ac:dyDescent="0.3">
      <c r="D11883" s="90"/>
      <c r="E11883" s="90"/>
      <c r="F11883" s="4"/>
      <c r="K11883" s="224"/>
      <c r="L11883" s="224"/>
      <c r="M11883" s="224"/>
      <c r="N11883" s="224"/>
      <c r="O11883" s="224"/>
    </row>
    <row r="11884" spans="4:15" ht="12.75" customHeight="1" x14ac:dyDescent="0.3">
      <c r="D11884" s="90"/>
      <c r="E11884" s="90"/>
      <c r="F11884" s="4"/>
      <c r="K11884" s="224"/>
      <c r="L11884" s="224"/>
      <c r="M11884" s="224"/>
      <c r="N11884" s="224"/>
      <c r="O11884" s="224"/>
    </row>
    <row r="11885" spans="4:15" ht="12.75" customHeight="1" x14ac:dyDescent="0.3">
      <c r="D11885" s="90"/>
      <c r="E11885" s="90"/>
      <c r="F11885" s="4"/>
      <c r="K11885" s="224"/>
      <c r="L11885" s="224"/>
      <c r="M11885" s="224"/>
      <c r="N11885" s="224"/>
      <c r="O11885" s="224"/>
    </row>
    <row r="11886" spans="4:15" ht="12.75" customHeight="1" x14ac:dyDescent="0.3">
      <c r="D11886" s="90"/>
      <c r="E11886" s="90"/>
      <c r="F11886" s="4"/>
      <c r="K11886" s="224"/>
      <c r="L11886" s="224"/>
      <c r="M11886" s="224"/>
      <c r="N11886" s="224"/>
      <c r="O11886" s="224"/>
    </row>
    <row r="11887" spans="4:15" ht="12.75" customHeight="1" x14ac:dyDescent="0.3">
      <c r="D11887" s="90"/>
      <c r="E11887" s="90"/>
      <c r="F11887" s="4"/>
      <c r="K11887" s="224"/>
      <c r="L11887" s="224"/>
      <c r="M11887" s="224"/>
      <c r="N11887" s="224"/>
      <c r="O11887" s="224"/>
    </row>
    <row r="11888" spans="4:15" ht="12.75" customHeight="1" x14ac:dyDescent="0.3">
      <c r="D11888" s="90"/>
      <c r="E11888" s="90"/>
      <c r="F11888" s="4"/>
      <c r="K11888" s="224"/>
      <c r="L11888" s="224"/>
      <c r="M11888" s="224"/>
      <c r="N11888" s="224"/>
      <c r="O11888" s="224"/>
    </row>
    <row r="11889" spans="4:15" ht="12.75" customHeight="1" x14ac:dyDescent="0.3">
      <c r="D11889" s="90"/>
      <c r="E11889" s="90"/>
      <c r="F11889" s="4"/>
      <c r="K11889" s="224"/>
      <c r="L11889" s="224"/>
      <c r="M11889" s="224"/>
      <c r="N11889" s="224"/>
      <c r="O11889" s="224"/>
    </row>
    <row r="11890" spans="4:15" ht="12.75" customHeight="1" x14ac:dyDescent="0.3">
      <c r="D11890" s="90"/>
      <c r="E11890" s="90"/>
      <c r="F11890" s="4"/>
      <c r="K11890" s="224"/>
      <c r="L11890" s="224"/>
      <c r="M11890" s="224"/>
      <c r="N11890" s="224"/>
      <c r="O11890" s="224"/>
    </row>
    <row r="11891" spans="4:15" ht="12.75" customHeight="1" x14ac:dyDescent="0.3">
      <c r="D11891" s="90"/>
      <c r="E11891" s="90"/>
      <c r="F11891" s="4"/>
      <c r="K11891" s="224"/>
      <c r="L11891" s="224"/>
      <c r="M11891" s="224"/>
      <c r="N11891" s="224"/>
      <c r="O11891" s="224"/>
    </row>
    <row r="11892" spans="4:15" ht="12.75" customHeight="1" x14ac:dyDescent="0.3">
      <c r="D11892" s="90"/>
      <c r="E11892" s="90"/>
      <c r="F11892" s="4"/>
      <c r="K11892" s="224"/>
      <c r="L11892" s="224"/>
      <c r="M11892" s="224"/>
      <c r="N11892" s="224"/>
      <c r="O11892" s="224"/>
    </row>
    <row r="11893" spans="4:15" ht="12.75" customHeight="1" x14ac:dyDescent="0.3">
      <c r="D11893" s="90"/>
      <c r="E11893" s="90"/>
      <c r="F11893" s="4"/>
      <c r="K11893" s="224"/>
      <c r="L11893" s="224"/>
      <c r="M11893" s="224"/>
      <c r="N11893" s="224"/>
      <c r="O11893" s="224"/>
    </row>
    <row r="11894" spans="4:15" ht="12.75" customHeight="1" x14ac:dyDescent="0.3">
      <c r="D11894" s="90"/>
      <c r="E11894" s="90"/>
      <c r="F11894" s="4"/>
      <c r="K11894" s="224"/>
      <c r="L11894" s="224"/>
      <c r="M11894" s="224"/>
      <c r="N11894" s="224"/>
      <c r="O11894" s="224"/>
    </row>
    <row r="11895" spans="4:15" ht="12.75" customHeight="1" x14ac:dyDescent="0.3">
      <c r="D11895" s="90"/>
      <c r="E11895" s="90"/>
      <c r="F11895" s="4"/>
      <c r="K11895" s="224"/>
      <c r="L11895" s="224"/>
      <c r="M11895" s="224"/>
      <c r="N11895" s="224"/>
      <c r="O11895" s="224"/>
    </row>
    <row r="11896" spans="4:15" ht="12.75" customHeight="1" x14ac:dyDescent="0.3">
      <c r="D11896" s="90"/>
      <c r="E11896" s="90"/>
      <c r="F11896" s="4"/>
      <c r="K11896" s="224"/>
      <c r="L11896" s="224"/>
      <c r="M11896" s="224"/>
      <c r="N11896" s="224"/>
      <c r="O11896" s="224"/>
    </row>
    <row r="11897" spans="4:15" ht="12.75" customHeight="1" x14ac:dyDescent="0.3">
      <c r="D11897" s="90"/>
      <c r="E11897" s="90"/>
      <c r="F11897" s="4"/>
      <c r="K11897" s="224"/>
      <c r="L11897" s="224"/>
      <c r="M11897" s="224"/>
      <c r="N11897" s="224"/>
      <c r="O11897" s="224"/>
    </row>
    <row r="11898" spans="4:15" ht="12.75" customHeight="1" x14ac:dyDescent="0.3">
      <c r="D11898" s="90"/>
      <c r="E11898" s="90"/>
      <c r="F11898" s="4"/>
      <c r="K11898" s="224"/>
      <c r="L11898" s="224"/>
      <c r="M11898" s="224"/>
      <c r="N11898" s="224"/>
      <c r="O11898" s="224"/>
    </row>
    <row r="11899" spans="4:15" ht="12.75" customHeight="1" x14ac:dyDescent="0.3">
      <c r="D11899" s="90"/>
      <c r="E11899" s="90"/>
      <c r="F11899" s="4"/>
      <c r="K11899" s="224"/>
      <c r="L11899" s="224"/>
      <c r="M11899" s="224"/>
      <c r="N11899" s="224"/>
      <c r="O11899" s="224"/>
    </row>
    <row r="11900" spans="4:15" ht="12.75" customHeight="1" x14ac:dyDescent="0.3">
      <c r="D11900" s="90"/>
      <c r="E11900" s="90"/>
      <c r="F11900" s="4"/>
      <c r="K11900" s="224"/>
      <c r="L11900" s="224"/>
      <c r="M11900" s="224"/>
      <c r="N11900" s="224"/>
      <c r="O11900" s="224"/>
    </row>
    <row r="11901" spans="4:15" ht="12.75" customHeight="1" x14ac:dyDescent="0.3">
      <c r="D11901" s="90"/>
      <c r="E11901" s="90"/>
      <c r="F11901" s="4"/>
      <c r="K11901" s="224"/>
      <c r="L11901" s="224"/>
      <c r="M11901" s="224"/>
      <c r="N11901" s="224"/>
      <c r="O11901" s="224"/>
    </row>
    <row r="11902" spans="4:15" ht="12.75" customHeight="1" x14ac:dyDescent="0.3">
      <c r="D11902" s="90"/>
      <c r="E11902" s="90"/>
      <c r="F11902" s="4"/>
      <c r="K11902" s="224"/>
      <c r="L11902" s="224"/>
      <c r="M11902" s="224"/>
      <c r="N11902" s="224"/>
      <c r="O11902" s="224"/>
    </row>
    <row r="11903" spans="4:15" ht="12.75" customHeight="1" x14ac:dyDescent="0.3">
      <c r="D11903" s="90"/>
      <c r="E11903" s="90"/>
      <c r="F11903" s="4"/>
      <c r="K11903" s="224"/>
      <c r="L11903" s="224"/>
      <c r="M11903" s="224"/>
      <c r="N11903" s="224"/>
      <c r="O11903" s="224"/>
    </row>
    <row r="11904" spans="4:15" ht="12.75" customHeight="1" x14ac:dyDescent="0.3">
      <c r="D11904" s="90"/>
      <c r="E11904" s="90"/>
      <c r="F11904" s="4"/>
      <c r="K11904" s="224"/>
      <c r="L11904" s="224"/>
      <c r="M11904" s="224"/>
      <c r="N11904" s="224"/>
      <c r="O11904" s="224"/>
    </row>
    <row r="11905" spans="4:15" ht="12.75" customHeight="1" x14ac:dyDescent="0.3">
      <c r="D11905" s="90"/>
      <c r="E11905" s="90"/>
      <c r="F11905" s="4"/>
      <c r="K11905" s="224"/>
      <c r="L11905" s="224"/>
      <c r="M11905" s="224"/>
      <c r="N11905" s="224"/>
      <c r="O11905" s="224"/>
    </row>
    <row r="11906" spans="4:15" ht="12.75" customHeight="1" x14ac:dyDescent="0.3">
      <c r="D11906" s="90"/>
      <c r="E11906" s="90"/>
      <c r="F11906" s="4"/>
      <c r="K11906" s="224"/>
      <c r="L11906" s="224"/>
      <c r="M11906" s="224"/>
      <c r="N11906" s="224"/>
      <c r="O11906" s="224"/>
    </row>
    <row r="11907" spans="4:15" ht="12.75" customHeight="1" x14ac:dyDescent="0.3">
      <c r="D11907" s="90"/>
      <c r="E11907" s="90"/>
      <c r="F11907" s="4"/>
      <c r="K11907" s="224"/>
      <c r="L11907" s="224"/>
      <c r="M11907" s="224"/>
      <c r="N11907" s="224"/>
      <c r="O11907" s="224"/>
    </row>
    <row r="11908" spans="4:15" ht="12.75" customHeight="1" x14ac:dyDescent="0.3">
      <c r="D11908" s="90"/>
      <c r="E11908" s="90"/>
      <c r="F11908" s="4"/>
      <c r="K11908" s="224"/>
      <c r="L11908" s="224"/>
      <c r="M11908" s="224"/>
      <c r="N11908" s="224"/>
      <c r="O11908" s="224"/>
    </row>
    <row r="11909" spans="4:15" ht="12.75" customHeight="1" x14ac:dyDescent="0.3">
      <c r="D11909" s="90"/>
      <c r="E11909" s="90"/>
      <c r="F11909" s="4"/>
      <c r="K11909" s="224"/>
      <c r="L11909" s="224"/>
      <c r="M11909" s="224"/>
      <c r="N11909" s="224"/>
      <c r="O11909" s="224"/>
    </row>
    <row r="11910" spans="4:15" ht="12.75" customHeight="1" x14ac:dyDescent="0.3">
      <c r="D11910" s="90"/>
      <c r="E11910" s="90"/>
      <c r="F11910" s="4"/>
      <c r="K11910" s="224"/>
      <c r="L11910" s="224"/>
      <c r="M11910" s="224"/>
      <c r="N11910" s="224"/>
      <c r="O11910" s="224"/>
    </row>
    <row r="11911" spans="4:15" ht="12.75" customHeight="1" x14ac:dyDescent="0.3">
      <c r="D11911" s="90"/>
      <c r="E11911" s="90"/>
      <c r="F11911" s="4"/>
      <c r="K11911" s="224"/>
      <c r="L11911" s="224"/>
      <c r="M11911" s="224"/>
      <c r="N11911" s="224"/>
      <c r="O11911" s="224"/>
    </row>
    <row r="11912" spans="4:15" ht="12.75" customHeight="1" x14ac:dyDescent="0.3">
      <c r="D11912" s="90"/>
      <c r="E11912" s="90"/>
      <c r="F11912" s="4"/>
      <c r="K11912" s="224"/>
      <c r="L11912" s="224"/>
      <c r="M11912" s="224"/>
      <c r="N11912" s="224"/>
      <c r="O11912" s="224"/>
    </row>
    <row r="11913" spans="4:15" ht="12.75" customHeight="1" x14ac:dyDescent="0.3">
      <c r="D11913" s="90"/>
      <c r="E11913" s="90"/>
      <c r="F11913" s="4"/>
      <c r="K11913" s="224"/>
      <c r="L11913" s="224"/>
      <c r="M11913" s="224"/>
      <c r="N11913" s="224"/>
      <c r="O11913" s="224"/>
    </row>
    <row r="11914" spans="4:15" ht="12.75" customHeight="1" x14ac:dyDescent="0.3">
      <c r="D11914" s="90"/>
      <c r="E11914" s="90"/>
      <c r="F11914" s="4"/>
      <c r="K11914" s="224"/>
      <c r="L11914" s="224"/>
      <c r="M11914" s="224"/>
      <c r="N11914" s="224"/>
      <c r="O11914" s="224"/>
    </row>
    <row r="11915" spans="4:15" ht="12.75" customHeight="1" x14ac:dyDescent="0.3">
      <c r="D11915" s="90"/>
      <c r="E11915" s="90"/>
      <c r="F11915" s="4"/>
      <c r="K11915" s="224"/>
      <c r="L11915" s="224"/>
      <c r="M11915" s="224"/>
      <c r="N11915" s="224"/>
      <c r="O11915" s="224"/>
    </row>
    <row r="11916" spans="4:15" ht="12.75" customHeight="1" x14ac:dyDescent="0.3">
      <c r="D11916" s="90"/>
      <c r="E11916" s="90"/>
      <c r="F11916" s="4"/>
      <c r="K11916" s="224"/>
      <c r="L11916" s="224"/>
      <c r="M11916" s="224"/>
      <c r="N11916" s="224"/>
      <c r="O11916" s="224"/>
    </row>
    <row r="11917" spans="4:15" ht="12.75" customHeight="1" x14ac:dyDescent="0.3">
      <c r="D11917" s="90"/>
      <c r="E11917" s="90"/>
      <c r="F11917" s="4"/>
      <c r="K11917" s="224"/>
      <c r="L11917" s="224"/>
      <c r="M11917" s="224"/>
      <c r="N11917" s="224"/>
      <c r="O11917" s="224"/>
    </row>
    <row r="11918" spans="4:15" ht="12.75" customHeight="1" x14ac:dyDescent="0.3">
      <c r="D11918" s="90"/>
      <c r="E11918" s="90"/>
      <c r="F11918" s="4"/>
      <c r="K11918" s="224"/>
      <c r="L11918" s="224"/>
      <c r="M11918" s="224"/>
      <c r="N11918" s="224"/>
      <c r="O11918" s="224"/>
    </row>
    <row r="11919" spans="4:15" ht="12.75" customHeight="1" x14ac:dyDescent="0.3">
      <c r="D11919" s="90"/>
      <c r="E11919" s="90"/>
      <c r="F11919" s="4"/>
      <c r="K11919" s="224"/>
      <c r="L11919" s="224"/>
      <c r="M11919" s="224"/>
      <c r="N11919" s="224"/>
      <c r="O11919" s="224"/>
    </row>
    <row r="11920" spans="4:15" ht="12.75" customHeight="1" x14ac:dyDescent="0.3">
      <c r="D11920" s="90"/>
      <c r="E11920" s="90"/>
      <c r="F11920" s="4"/>
      <c r="K11920" s="224"/>
      <c r="L11920" s="224"/>
      <c r="M11920" s="224"/>
      <c r="N11920" s="224"/>
      <c r="O11920" s="224"/>
    </row>
    <row r="11921" spans="4:15" ht="12.75" customHeight="1" x14ac:dyDescent="0.3">
      <c r="D11921" s="90"/>
      <c r="E11921" s="90"/>
      <c r="F11921" s="4"/>
      <c r="K11921" s="224"/>
      <c r="L11921" s="224"/>
      <c r="M11921" s="224"/>
      <c r="N11921" s="224"/>
      <c r="O11921" s="224"/>
    </row>
    <row r="11922" spans="4:15" ht="12.75" customHeight="1" x14ac:dyDescent="0.3">
      <c r="D11922" s="90"/>
      <c r="E11922" s="90"/>
      <c r="F11922" s="4"/>
      <c r="K11922" s="224"/>
      <c r="L11922" s="224"/>
      <c r="M11922" s="224"/>
      <c r="N11922" s="224"/>
      <c r="O11922" s="224"/>
    </row>
    <row r="11923" spans="4:15" ht="12.75" customHeight="1" x14ac:dyDescent="0.3">
      <c r="D11923" s="90"/>
      <c r="E11923" s="90"/>
      <c r="F11923" s="4"/>
      <c r="K11923" s="224"/>
      <c r="L11923" s="224"/>
      <c r="M11923" s="224"/>
      <c r="N11923" s="224"/>
      <c r="O11923" s="224"/>
    </row>
    <row r="11924" spans="4:15" ht="12.75" customHeight="1" x14ac:dyDescent="0.3">
      <c r="D11924" s="90"/>
      <c r="E11924" s="90"/>
      <c r="F11924" s="4"/>
      <c r="K11924" s="224"/>
      <c r="L11924" s="224"/>
      <c r="M11924" s="224"/>
      <c r="N11924" s="224"/>
      <c r="O11924" s="224"/>
    </row>
    <row r="11925" spans="4:15" ht="12.75" customHeight="1" x14ac:dyDescent="0.3">
      <c r="D11925" s="90"/>
      <c r="E11925" s="90"/>
      <c r="F11925" s="4"/>
      <c r="K11925" s="224"/>
      <c r="L11925" s="224"/>
      <c r="M11925" s="224"/>
      <c r="N11925" s="224"/>
      <c r="O11925" s="224"/>
    </row>
    <row r="11926" spans="4:15" ht="12.75" customHeight="1" x14ac:dyDescent="0.3">
      <c r="D11926" s="90"/>
      <c r="E11926" s="90"/>
      <c r="F11926" s="4"/>
      <c r="K11926" s="224"/>
      <c r="L11926" s="224"/>
      <c r="M11926" s="224"/>
      <c r="N11926" s="224"/>
      <c r="O11926" s="224"/>
    </row>
    <row r="11927" spans="4:15" ht="12.75" customHeight="1" x14ac:dyDescent="0.3">
      <c r="D11927" s="90"/>
      <c r="E11927" s="90"/>
      <c r="F11927" s="4"/>
      <c r="K11927" s="224"/>
      <c r="L11927" s="224"/>
      <c r="M11927" s="224"/>
      <c r="N11927" s="224"/>
      <c r="O11927" s="224"/>
    </row>
    <row r="11928" spans="4:15" ht="12.75" customHeight="1" x14ac:dyDescent="0.3">
      <c r="D11928" s="90"/>
      <c r="E11928" s="90"/>
      <c r="F11928" s="4"/>
      <c r="K11928" s="224"/>
      <c r="L11928" s="224"/>
      <c r="M11928" s="224"/>
      <c r="N11928" s="224"/>
      <c r="O11928" s="224"/>
    </row>
    <row r="11929" spans="4:15" ht="12.75" customHeight="1" x14ac:dyDescent="0.3">
      <c r="D11929" s="90"/>
      <c r="E11929" s="90"/>
      <c r="F11929" s="4"/>
      <c r="K11929" s="224"/>
      <c r="L11929" s="224"/>
      <c r="M11929" s="224"/>
      <c r="N11929" s="224"/>
      <c r="O11929" s="224"/>
    </row>
    <row r="11930" spans="4:15" ht="12.75" customHeight="1" x14ac:dyDescent="0.3">
      <c r="D11930" s="90"/>
      <c r="E11930" s="90"/>
      <c r="F11930" s="4"/>
      <c r="K11930" s="224"/>
      <c r="L11930" s="224"/>
      <c r="M11930" s="224"/>
      <c r="N11930" s="224"/>
      <c r="O11930" s="224"/>
    </row>
    <row r="11931" spans="4:15" ht="12.75" customHeight="1" x14ac:dyDescent="0.3">
      <c r="D11931" s="90"/>
      <c r="E11931" s="90"/>
      <c r="F11931" s="4"/>
      <c r="K11931" s="224"/>
      <c r="L11931" s="224"/>
      <c r="M11931" s="224"/>
      <c r="N11931" s="224"/>
      <c r="O11931" s="224"/>
    </row>
    <row r="11932" spans="4:15" ht="12.75" customHeight="1" x14ac:dyDescent="0.3">
      <c r="D11932" s="90"/>
      <c r="E11932" s="90"/>
      <c r="F11932" s="4"/>
      <c r="K11932" s="224"/>
      <c r="L11932" s="224"/>
      <c r="M11932" s="224"/>
      <c r="N11932" s="224"/>
      <c r="O11932" s="224"/>
    </row>
    <row r="11933" spans="4:15" ht="12.75" customHeight="1" x14ac:dyDescent="0.3">
      <c r="D11933" s="90"/>
      <c r="E11933" s="90"/>
      <c r="F11933" s="4"/>
      <c r="K11933" s="224"/>
      <c r="L11933" s="224"/>
      <c r="M11933" s="224"/>
      <c r="N11933" s="224"/>
      <c r="O11933" s="224"/>
    </row>
    <row r="11934" spans="4:15" ht="12.75" customHeight="1" x14ac:dyDescent="0.3">
      <c r="D11934" s="90"/>
      <c r="E11934" s="90"/>
      <c r="F11934" s="4"/>
      <c r="K11934" s="224"/>
      <c r="L11934" s="224"/>
      <c r="M11934" s="224"/>
      <c r="N11934" s="224"/>
      <c r="O11934" s="224"/>
    </row>
    <row r="11935" spans="4:15" ht="12.75" customHeight="1" x14ac:dyDescent="0.3">
      <c r="D11935" s="90"/>
      <c r="E11935" s="90"/>
      <c r="F11935" s="4"/>
      <c r="K11935" s="224"/>
      <c r="L11935" s="224"/>
      <c r="M11935" s="224"/>
      <c r="N11935" s="224"/>
      <c r="O11935" s="224"/>
    </row>
    <row r="11936" spans="4:15" ht="12.75" customHeight="1" x14ac:dyDescent="0.3">
      <c r="D11936" s="90"/>
      <c r="E11936" s="90"/>
      <c r="F11936" s="4"/>
      <c r="K11936" s="224"/>
      <c r="L11936" s="224"/>
      <c r="M11936" s="224"/>
      <c r="N11936" s="224"/>
      <c r="O11936" s="224"/>
    </row>
    <row r="11937" spans="4:15" ht="12.75" customHeight="1" x14ac:dyDescent="0.3">
      <c r="D11937" s="90"/>
      <c r="E11937" s="90"/>
      <c r="F11937" s="4"/>
      <c r="K11937" s="224"/>
      <c r="L11937" s="224"/>
      <c r="M11937" s="224"/>
      <c r="N11937" s="224"/>
      <c r="O11937" s="224"/>
    </row>
    <row r="11938" spans="4:15" ht="12.75" customHeight="1" x14ac:dyDescent="0.3">
      <c r="D11938" s="90"/>
      <c r="E11938" s="90"/>
      <c r="F11938" s="4"/>
      <c r="K11938" s="224"/>
      <c r="L11938" s="224"/>
      <c r="M11938" s="224"/>
      <c r="N11938" s="224"/>
      <c r="O11938" s="224"/>
    </row>
    <row r="11939" spans="4:15" ht="12.75" customHeight="1" x14ac:dyDescent="0.3">
      <c r="D11939" s="90"/>
      <c r="E11939" s="90"/>
      <c r="F11939" s="4"/>
      <c r="K11939" s="224"/>
      <c r="L11939" s="224"/>
      <c r="M11939" s="224"/>
      <c r="N11939" s="224"/>
      <c r="O11939" s="224"/>
    </row>
    <row r="11940" spans="4:15" ht="12.75" customHeight="1" x14ac:dyDescent="0.3">
      <c r="D11940" s="90"/>
      <c r="E11940" s="90"/>
      <c r="F11940" s="4"/>
      <c r="K11940" s="224"/>
      <c r="L11940" s="224"/>
      <c r="M11940" s="224"/>
      <c r="N11940" s="224"/>
      <c r="O11940" s="224"/>
    </row>
    <row r="11941" spans="4:15" ht="12.75" customHeight="1" x14ac:dyDescent="0.3">
      <c r="D11941" s="90"/>
      <c r="E11941" s="90"/>
      <c r="F11941" s="4"/>
      <c r="K11941" s="224"/>
      <c r="L11941" s="224"/>
      <c r="M11941" s="224"/>
      <c r="N11941" s="224"/>
      <c r="O11941" s="224"/>
    </row>
    <row r="11942" spans="4:15" ht="12.75" customHeight="1" x14ac:dyDescent="0.3">
      <c r="D11942" s="90"/>
      <c r="E11942" s="90"/>
      <c r="F11942" s="4"/>
      <c r="K11942" s="224"/>
      <c r="L11942" s="224"/>
      <c r="M11942" s="224"/>
      <c r="N11942" s="224"/>
      <c r="O11942" s="224"/>
    </row>
    <row r="11943" spans="4:15" ht="12.75" customHeight="1" x14ac:dyDescent="0.3">
      <c r="D11943" s="90"/>
      <c r="E11943" s="90"/>
      <c r="F11943" s="4"/>
      <c r="K11943" s="224"/>
      <c r="L11943" s="224"/>
      <c r="M11943" s="224"/>
      <c r="N11943" s="224"/>
      <c r="O11943" s="224"/>
    </row>
    <row r="11944" spans="4:15" ht="12.75" customHeight="1" x14ac:dyDescent="0.3">
      <c r="D11944" s="90"/>
      <c r="E11944" s="90"/>
      <c r="F11944" s="4"/>
      <c r="K11944" s="224"/>
      <c r="L11944" s="224"/>
      <c r="M11944" s="224"/>
      <c r="N11944" s="224"/>
      <c r="O11944" s="224"/>
    </row>
    <row r="11945" spans="4:15" ht="12.75" customHeight="1" x14ac:dyDescent="0.3">
      <c r="D11945" s="90"/>
      <c r="E11945" s="90"/>
      <c r="F11945" s="4"/>
      <c r="K11945" s="224"/>
      <c r="L11945" s="224"/>
      <c r="M11945" s="224"/>
      <c r="N11945" s="224"/>
      <c r="O11945" s="224"/>
    </row>
    <row r="11946" spans="4:15" ht="12.75" customHeight="1" x14ac:dyDescent="0.3">
      <c r="D11946" s="90"/>
      <c r="E11946" s="90"/>
      <c r="F11946" s="4"/>
      <c r="K11946" s="224"/>
      <c r="L11946" s="224"/>
      <c r="M11946" s="224"/>
      <c r="N11946" s="224"/>
      <c r="O11946" s="224"/>
    </row>
    <row r="11947" spans="4:15" ht="12.75" customHeight="1" x14ac:dyDescent="0.3">
      <c r="D11947" s="90"/>
      <c r="E11947" s="90"/>
      <c r="F11947" s="4"/>
      <c r="K11947" s="224"/>
      <c r="L11947" s="224"/>
      <c r="M11947" s="224"/>
      <c r="N11947" s="224"/>
      <c r="O11947" s="224"/>
    </row>
    <row r="11948" spans="4:15" ht="12.75" customHeight="1" x14ac:dyDescent="0.3">
      <c r="D11948" s="90"/>
      <c r="E11948" s="90"/>
      <c r="F11948" s="4"/>
      <c r="K11948" s="224"/>
      <c r="L11948" s="224"/>
      <c r="M11948" s="224"/>
      <c r="N11948" s="224"/>
      <c r="O11948" s="224"/>
    </row>
    <row r="11949" spans="4:15" ht="12.75" customHeight="1" x14ac:dyDescent="0.3">
      <c r="D11949" s="90"/>
      <c r="E11949" s="90"/>
      <c r="F11949" s="4"/>
      <c r="K11949" s="224"/>
      <c r="L11949" s="224"/>
      <c r="M11949" s="224"/>
      <c r="N11949" s="224"/>
      <c r="O11949" s="224"/>
    </row>
    <row r="11950" spans="4:15" ht="12.75" customHeight="1" x14ac:dyDescent="0.3">
      <c r="D11950" s="90"/>
      <c r="E11950" s="90"/>
      <c r="F11950" s="4"/>
      <c r="K11950" s="224"/>
      <c r="L11950" s="224"/>
      <c r="M11950" s="224"/>
      <c r="N11950" s="224"/>
      <c r="O11950" s="224"/>
    </row>
    <row r="11951" spans="4:15" ht="12.75" customHeight="1" x14ac:dyDescent="0.3">
      <c r="D11951" s="90"/>
      <c r="E11951" s="90"/>
      <c r="F11951" s="4"/>
      <c r="K11951" s="224"/>
      <c r="L11951" s="224"/>
      <c r="M11951" s="224"/>
      <c r="N11951" s="224"/>
      <c r="O11951" s="224"/>
    </row>
    <row r="11952" spans="4:15" ht="12.75" customHeight="1" x14ac:dyDescent="0.3">
      <c r="D11952" s="90"/>
      <c r="E11952" s="90"/>
      <c r="F11952" s="4"/>
      <c r="K11952" s="224"/>
      <c r="L11952" s="224"/>
      <c r="M11952" s="224"/>
      <c r="N11952" s="224"/>
      <c r="O11952" s="224"/>
    </row>
    <row r="11953" spans="4:15" ht="12.75" customHeight="1" x14ac:dyDescent="0.3">
      <c r="D11953" s="90"/>
      <c r="E11953" s="90"/>
      <c r="F11953" s="4"/>
      <c r="K11953" s="224"/>
      <c r="L11953" s="224"/>
      <c r="M11953" s="224"/>
      <c r="N11953" s="224"/>
      <c r="O11953" s="224"/>
    </row>
    <row r="11954" spans="4:15" ht="12.75" customHeight="1" x14ac:dyDescent="0.3">
      <c r="D11954" s="90"/>
      <c r="E11954" s="90"/>
      <c r="F11954" s="4"/>
      <c r="K11954" s="224"/>
      <c r="L11954" s="224"/>
      <c r="M11954" s="224"/>
      <c r="N11954" s="224"/>
      <c r="O11954" s="224"/>
    </row>
    <row r="11955" spans="4:15" ht="12.75" customHeight="1" x14ac:dyDescent="0.3">
      <c r="D11955" s="90"/>
      <c r="E11955" s="90"/>
      <c r="F11955" s="4"/>
      <c r="K11955" s="224"/>
      <c r="L11955" s="224"/>
      <c r="M11955" s="224"/>
      <c r="N11955" s="224"/>
      <c r="O11955" s="224"/>
    </row>
    <row r="11956" spans="4:15" ht="12.75" customHeight="1" x14ac:dyDescent="0.3">
      <c r="D11956" s="90"/>
      <c r="E11956" s="90"/>
      <c r="F11956" s="4"/>
      <c r="K11956" s="224"/>
      <c r="L11956" s="224"/>
      <c r="M11956" s="224"/>
      <c r="N11956" s="224"/>
      <c r="O11956" s="224"/>
    </row>
    <row r="11957" spans="4:15" ht="12.75" customHeight="1" x14ac:dyDescent="0.3">
      <c r="D11957" s="90"/>
      <c r="E11957" s="90"/>
      <c r="F11957" s="4"/>
      <c r="K11957" s="224"/>
      <c r="L11957" s="224"/>
      <c r="M11957" s="224"/>
      <c r="N11957" s="224"/>
      <c r="O11957" s="224"/>
    </row>
    <row r="11958" spans="4:15" ht="12.75" customHeight="1" x14ac:dyDescent="0.3">
      <c r="D11958" s="90"/>
      <c r="E11958" s="90"/>
      <c r="F11958" s="4"/>
      <c r="K11958" s="224"/>
      <c r="L11958" s="224"/>
      <c r="M11958" s="224"/>
      <c r="N11958" s="224"/>
      <c r="O11958" s="224"/>
    </row>
    <row r="11959" spans="4:15" ht="12.75" customHeight="1" x14ac:dyDescent="0.3">
      <c r="D11959" s="90"/>
      <c r="E11959" s="90"/>
      <c r="F11959" s="4"/>
      <c r="K11959" s="224"/>
      <c r="L11959" s="224"/>
      <c r="M11959" s="224"/>
      <c r="N11959" s="224"/>
      <c r="O11959" s="224"/>
    </row>
    <row r="11960" spans="4:15" ht="12.75" customHeight="1" x14ac:dyDescent="0.3">
      <c r="D11960" s="90"/>
      <c r="E11960" s="90"/>
      <c r="F11960" s="4"/>
      <c r="K11960" s="224"/>
      <c r="L11960" s="224"/>
      <c r="M11960" s="224"/>
      <c r="N11960" s="224"/>
      <c r="O11960" s="224"/>
    </row>
    <row r="11961" spans="4:15" ht="12.75" customHeight="1" x14ac:dyDescent="0.3">
      <c r="D11961" s="90"/>
      <c r="E11961" s="90"/>
      <c r="F11961" s="4"/>
      <c r="K11961" s="224"/>
      <c r="L11961" s="224"/>
      <c r="M11961" s="224"/>
      <c r="N11961" s="224"/>
      <c r="O11961" s="224"/>
    </row>
    <row r="11962" spans="4:15" ht="12.75" customHeight="1" x14ac:dyDescent="0.3">
      <c r="D11962" s="90"/>
      <c r="E11962" s="90"/>
      <c r="F11962" s="4"/>
      <c r="K11962" s="224"/>
      <c r="L11962" s="224"/>
      <c r="M11962" s="224"/>
      <c r="N11962" s="224"/>
      <c r="O11962" s="224"/>
    </row>
    <row r="11963" spans="4:15" ht="12.75" customHeight="1" x14ac:dyDescent="0.3">
      <c r="D11963" s="90"/>
      <c r="E11963" s="90"/>
      <c r="F11963" s="4"/>
      <c r="K11963" s="224"/>
      <c r="L11963" s="224"/>
      <c r="M11963" s="224"/>
      <c r="N11963" s="224"/>
      <c r="O11963" s="224"/>
    </row>
    <row r="11964" spans="4:15" ht="12.75" customHeight="1" x14ac:dyDescent="0.3">
      <c r="D11964" s="90"/>
      <c r="E11964" s="90"/>
      <c r="F11964" s="4"/>
      <c r="K11964" s="224"/>
      <c r="L11964" s="224"/>
      <c r="M11964" s="224"/>
      <c r="N11964" s="224"/>
      <c r="O11964" s="224"/>
    </row>
    <row r="11965" spans="4:15" ht="12.75" customHeight="1" x14ac:dyDescent="0.3">
      <c r="D11965" s="90"/>
      <c r="E11965" s="90"/>
      <c r="F11965" s="4"/>
      <c r="K11965" s="224"/>
      <c r="L11965" s="224"/>
      <c r="M11965" s="224"/>
      <c r="N11965" s="224"/>
      <c r="O11965" s="224"/>
    </row>
    <row r="11966" spans="4:15" ht="12.75" customHeight="1" x14ac:dyDescent="0.3">
      <c r="D11966" s="90"/>
      <c r="E11966" s="90"/>
      <c r="F11966" s="4"/>
      <c r="K11966" s="224"/>
      <c r="L11966" s="224"/>
      <c r="M11966" s="224"/>
      <c r="N11966" s="224"/>
      <c r="O11966" s="224"/>
    </row>
    <row r="11967" spans="4:15" ht="12.75" customHeight="1" x14ac:dyDescent="0.3">
      <c r="D11967" s="90"/>
      <c r="E11967" s="90"/>
      <c r="F11967" s="4"/>
      <c r="K11967" s="224"/>
      <c r="L11967" s="224"/>
      <c r="M11967" s="224"/>
      <c r="N11967" s="224"/>
      <c r="O11967" s="224"/>
    </row>
    <row r="11968" spans="4:15" ht="12.75" customHeight="1" x14ac:dyDescent="0.3">
      <c r="D11968" s="90"/>
      <c r="E11968" s="90"/>
      <c r="F11968" s="4"/>
      <c r="K11968" s="224"/>
      <c r="L11968" s="224"/>
      <c r="M11968" s="224"/>
      <c r="N11968" s="224"/>
      <c r="O11968" s="224"/>
    </row>
    <row r="11969" spans="4:15" ht="12.75" customHeight="1" x14ac:dyDescent="0.3">
      <c r="D11969" s="90"/>
      <c r="E11969" s="90"/>
      <c r="F11969" s="4"/>
      <c r="K11969" s="224"/>
      <c r="L11969" s="224"/>
      <c r="M11969" s="224"/>
      <c r="N11969" s="224"/>
      <c r="O11969" s="224"/>
    </row>
    <row r="11970" spans="4:15" ht="12.75" customHeight="1" x14ac:dyDescent="0.3">
      <c r="D11970" s="90"/>
      <c r="E11970" s="90"/>
      <c r="F11970" s="4"/>
      <c r="K11970" s="224"/>
      <c r="L11970" s="224"/>
      <c r="M11970" s="224"/>
      <c r="N11970" s="224"/>
      <c r="O11970" s="224"/>
    </row>
    <row r="11971" spans="4:15" ht="12.75" customHeight="1" x14ac:dyDescent="0.3">
      <c r="D11971" s="90"/>
      <c r="E11971" s="90"/>
      <c r="F11971" s="4"/>
      <c r="K11971" s="224"/>
      <c r="L11971" s="224"/>
      <c r="M11971" s="224"/>
      <c r="N11971" s="224"/>
      <c r="O11971" s="224"/>
    </row>
    <row r="11972" spans="4:15" ht="12.75" customHeight="1" x14ac:dyDescent="0.3">
      <c r="D11972" s="90"/>
      <c r="E11972" s="90"/>
      <c r="F11972" s="4"/>
      <c r="K11972" s="224"/>
      <c r="L11972" s="224"/>
      <c r="M11972" s="224"/>
      <c r="N11972" s="224"/>
      <c r="O11972" s="224"/>
    </row>
    <row r="11973" spans="4:15" ht="12.75" customHeight="1" x14ac:dyDescent="0.3">
      <c r="D11973" s="90"/>
      <c r="E11973" s="90"/>
      <c r="F11973" s="4"/>
      <c r="K11973" s="224"/>
      <c r="L11973" s="224"/>
      <c r="M11973" s="224"/>
      <c r="N11973" s="224"/>
      <c r="O11973" s="224"/>
    </row>
    <row r="11974" spans="4:15" ht="12.75" customHeight="1" x14ac:dyDescent="0.3">
      <c r="D11974" s="90"/>
      <c r="E11974" s="90"/>
      <c r="F11974" s="4"/>
      <c r="K11974" s="224"/>
      <c r="L11974" s="224"/>
      <c r="M11974" s="224"/>
      <c r="N11974" s="224"/>
      <c r="O11974" s="224"/>
    </row>
    <row r="11975" spans="4:15" ht="12.75" customHeight="1" x14ac:dyDescent="0.3">
      <c r="D11975" s="90"/>
      <c r="E11975" s="90"/>
      <c r="F11975" s="4"/>
      <c r="K11975" s="224"/>
      <c r="L11975" s="224"/>
      <c r="M11975" s="224"/>
      <c r="N11975" s="224"/>
      <c r="O11975" s="224"/>
    </row>
    <row r="11976" spans="4:15" ht="12.75" customHeight="1" x14ac:dyDescent="0.3">
      <c r="D11976" s="90"/>
      <c r="E11976" s="90"/>
      <c r="F11976" s="4"/>
      <c r="K11976" s="224"/>
      <c r="L11976" s="224"/>
      <c r="M11976" s="224"/>
      <c r="N11976" s="224"/>
      <c r="O11976" s="224"/>
    </row>
    <row r="11977" spans="4:15" ht="12.75" customHeight="1" x14ac:dyDescent="0.3">
      <c r="D11977" s="90"/>
      <c r="E11977" s="90"/>
      <c r="F11977" s="4"/>
      <c r="K11977" s="224"/>
      <c r="L11977" s="224"/>
      <c r="M11977" s="224"/>
      <c r="N11977" s="224"/>
      <c r="O11977" s="224"/>
    </row>
    <row r="11978" spans="4:15" ht="12.75" customHeight="1" x14ac:dyDescent="0.3">
      <c r="D11978" s="90"/>
      <c r="E11978" s="90"/>
      <c r="F11978" s="4"/>
      <c r="K11978" s="224"/>
      <c r="L11978" s="224"/>
      <c r="M11978" s="224"/>
      <c r="N11978" s="224"/>
      <c r="O11978" s="224"/>
    </row>
    <row r="11979" spans="4:15" ht="12.75" customHeight="1" x14ac:dyDescent="0.3">
      <c r="D11979" s="90"/>
      <c r="E11979" s="90"/>
      <c r="F11979" s="4"/>
      <c r="K11979" s="224"/>
      <c r="L11979" s="224"/>
      <c r="M11979" s="224"/>
      <c r="N11979" s="224"/>
      <c r="O11979" s="224"/>
    </row>
    <row r="11980" spans="4:15" ht="12.75" customHeight="1" x14ac:dyDescent="0.3">
      <c r="D11980" s="90"/>
      <c r="E11980" s="90"/>
      <c r="F11980" s="4"/>
      <c r="K11980" s="224"/>
      <c r="L11980" s="224"/>
      <c r="M11980" s="224"/>
      <c r="N11980" s="224"/>
      <c r="O11980" s="224"/>
    </row>
    <row r="11981" spans="4:15" ht="12.75" customHeight="1" x14ac:dyDescent="0.3">
      <c r="D11981" s="90"/>
      <c r="E11981" s="90"/>
      <c r="F11981" s="4"/>
      <c r="K11981" s="224"/>
      <c r="L11981" s="224"/>
      <c r="M11981" s="224"/>
      <c r="N11981" s="224"/>
      <c r="O11981" s="224"/>
    </row>
    <row r="11982" spans="4:15" ht="12.75" customHeight="1" x14ac:dyDescent="0.3">
      <c r="D11982" s="90"/>
      <c r="E11982" s="90"/>
      <c r="F11982" s="4"/>
      <c r="K11982" s="224"/>
      <c r="L11982" s="224"/>
      <c r="M11982" s="224"/>
      <c r="N11982" s="224"/>
      <c r="O11982" s="224"/>
    </row>
    <row r="11983" spans="4:15" ht="12.75" customHeight="1" x14ac:dyDescent="0.3">
      <c r="D11983" s="90"/>
      <c r="E11983" s="90"/>
      <c r="F11983" s="4"/>
      <c r="K11983" s="224"/>
      <c r="L11983" s="224"/>
      <c r="M11983" s="224"/>
      <c r="N11983" s="224"/>
      <c r="O11983" s="224"/>
    </row>
    <row r="11984" spans="4:15" ht="12.75" customHeight="1" x14ac:dyDescent="0.3">
      <c r="D11984" s="90"/>
      <c r="E11984" s="90"/>
      <c r="F11984" s="4"/>
      <c r="K11984" s="224"/>
      <c r="L11984" s="224"/>
      <c r="M11984" s="224"/>
      <c r="N11984" s="224"/>
      <c r="O11984" s="224"/>
    </row>
    <row r="11985" spans="4:15" ht="12.75" customHeight="1" x14ac:dyDescent="0.3">
      <c r="D11985" s="90"/>
      <c r="E11985" s="90"/>
      <c r="F11985" s="4"/>
      <c r="K11985" s="224"/>
      <c r="L11985" s="224"/>
      <c r="M11985" s="224"/>
      <c r="N11985" s="224"/>
      <c r="O11985" s="224"/>
    </row>
    <row r="11986" spans="4:15" ht="12.75" customHeight="1" x14ac:dyDescent="0.3">
      <c r="D11986" s="90"/>
      <c r="E11986" s="90"/>
      <c r="F11986" s="4"/>
      <c r="K11986" s="224"/>
      <c r="L11986" s="224"/>
      <c r="M11986" s="224"/>
      <c r="N11986" s="224"/>
      <c r="O11986" s="224"/>
    </row>
    <row r="11987" spans="4:15" ht="12.75" customHeight="1" x14ac:dyDescent="0.3">
      <c r="D11987" s="90"/>
      <c r="E11987" s="90"/>
      <c r="F11987" s="4"/>
      <c r="K11987" s="224"/>
      <c r="L11987" s="224"/>
      <c r="M11987" s="224"/>
      <c r="N11987" s="224"/>
      <c r="O11987" s="224"/>
    </row>
    <row r="11988" spans="4:15" ht="12.75" customHeight="1" x14ac:dyDescent="0.3">
      <c r="D11988" s="90"/>
      <c r="E11988" s="90"/>
      <c r="F11988" s="4"/>
      <c r="K11988" s="224"/>
      <c r="L11988" s="224"/>
      <c r="M11988" s="224"/>
      <c r="N11988" s="224"/>
      <c r="O11988" s="224"/>
    </row>
    <row r="11989" spans="4:15" ht="12.75" customHeight="1" x14ac:dyDescent="0.3">
      <c r="D11989" s="90"/>
      <c r="E11989" s="90"/>
      <c r="F11989" s="4"/>
      <c r="K11989" s="224"/>
      <c r="L11989" s="224"/>
      <c r="M11989" s="224"/>
      <c r="N11989" s="224"/>
      <c r="O11989" s="224"/>
    </row>
    <row r="11990" spans="4:15" ht="12.75" customHeight="1" x14ac:dyDescent="0.3">
      <c r="D11990" s="90"/>
      <c r="E11990" s="90"/>
      <c r="F11990" s="4"/>
      <c r="K11990" s="224"/>
      <c r="L11990" s="224"/>
      <c r="M11990" s="224"/>
      <c r="N11990" s="224"/>
      <c r="O11990" s="224"/>
    </row>
    <row r="11991" spans="4:15" ht="12.75" customHeight="1" x14ac:dyDescent="0.3">
      <c r="D11991" s="90"/>
      <c r="E11991" s="90"/>
      <c r="F11991" s="4"/>
      <c r="K11991" s="224"/>
      <c r="L11991" s="224"/>
      <c r="M11991" s="224"/>
      <c r="N11991" s="224"/>
      <c r="O11991" s="224"/>
    </row>
    <row r="11992" spans="4:15" ht="12.75" customHeight="1" x14ac:dyDescent="0.3">
      <c r="D11992" s="90"/>
      <c r="E11992" s="90"/>
      <c r="F11992" s="4"/>
      <c r="K11992" s="224"/>
      <c r="L11992" s="224"/>
      <c r="M11992" s="224"/>
      <c r="N11992" s="224"/>
      <c r="O11992" s="224"/>
    </row>
    <row r="11993" spans="4:15" ht="12.75" customHeight="1" x14ac:dyDescent="0.3">
      <c r="D11993" s="90"/>
      <c r="E11993" s="90"/>
      <c r="F11993" s="4"/>
      <c r="K11993" s="224"/>
      <c r="L11993" s="224"/>
      <c r="M11993" s="224"/>
      <c r="N11993" s="224"/>
      <c r="O11993" s="224"/>
    </row>
    <row r="11994" spans="4:15" ht="12.75" customHeight="1" x14ac:dyDescent="0.3">
      <c r="D11994" s="90"/>
      <c r="E11994" s="90"/>
      <c r="F11994" s="4"/>
      <c r="K11994" s="224"/>
      <c r="L11994" s="224"/>
      <c r="M11994" s="224"/>
      <c r="N11994" s="224"/>
      <c r="O11994" s="224"/>
    </row>
    <row r="11995" spans="4:15" ht="12.75" customHeight="1" x14ac:dyDescent="0.3">
      <c r="D11995" s="90"/>
      <c r="E11995" s="90"/>
      <c r="F11995" s="4"/>
      <c r="K11995" s="224"/>
      <c r="L11995" s="224"/>
      <c r="M11995" s="224"/>
      <c r="N11995" s="224"/>
      <c r="O11995" s="224"/>
    </row>
    <row r="11996" spans="4:15" ht="12.75" customHeight="1" x14ac:dyDescent="0.3">
      <c r="D11996" s="90"/>
      <c r="E11996" s="90"/>
      <c r="F11996" s="4"/>
      <c r="K11996" s="224"/>
      <c r="L11996" s="224"/>
      <c r="M11996" s="224"/>
      <c r="N11996" s="224"/>
      <c r="O11996" s="224"/>
    </row>
    <row r="11997" spans="4:15" ht="12.75" customHeight="1" x14ac:dyDescent="0.3">
      <c r="D11997" s="90"/>
      <c r="E11997" s="90"/>
      <c r="F11997" s="4"/>
      <c r="K11997" s="224"/>
      <c r="L11997" s="224"/>
      <c r="M11997" s="224"/>
      <c r="N11997" s="224"/>
      <c r="O11997" s="224"/>
    </row>
    <row r="11998" spans="4:15" ht="12.75" customHeight="1" x14ac:dyDescent="0.3">
      <c r="D11998" s="90"/>
      <c r="E11998" s="90"/>
      <c r="F11998" s="4"/>
      <c r="K11998" s="224"/>
      <c r="L11998" s="224"/>
      <c r="M11998" s="224"/>
      <c r="N11998" s="224"/>
      <c r="O11998" s="224"/>
    </row>
    <row r="11999" spans="4:15" ht="12.75" customHeight="1" x14ac:dyDescent="0.3">
      <c r="D11999" s="90"/>
      <c r="E11999" s="90"/>
      <c r="F11999" s="4"/>
      <c r="K11999" s="224"/>
      <c r="L11999" s="224"/>
      <c r="M11999" s="224"/>
      <c r="N11999" s="224"/>
      <c r="O11999" s="224"/>
    </row>
    <row r="12000" spans="4:15" ht="12.75" customHeight="1" x14ac:dyDescent="0.3">
      <c r="D12000" s="90"/>
      <c r="E12000" s="90"/>
      <c r="F12000" s="4"/>
      <c r="K12000" s="224"/>
      <c r="L12000" s="224"/>
      <c r="M12000" s="224"/>
      <c r="N12000" s="224"/>
      <c r="O12000" s="224"/>
    </row>
    <row r="12001" spans="4:15" ht="12.75" customHeight="1" x14ac:dyDescent="0.3">
      <c r="D12001" s="90"/>
      <c r="E12001" s="90"/>
      <c r="F12001" s="4"/>
      <c r="K12001" s="224"/>
      <c r="L12001" s="224"/>
      <c r="M12001" s="224"/>
      <c r="N12001" s="224"/>
      <c r="O12001" s="224"/>
    </row>
    <row r="12002" spans="4:15" ht="12.75" customHeight="1" x14ac:dyDescent="0.3">
      <c r="D12002" s="90"/>
      <c r="E12002" s="90"/>
      <c r="F12002" s="4"/>
      <c r="K12002" s="224"/>
      <c r="L12002" s="224"/>
      <c r="M12002" s="224"/>
      <c r="N12002" s="224"/>
      <c r="O12002" s="224"/>
    </row>
    <row r="12003" spans="4:15" ht="12.75" customHeight="1" x14ac:dyDescent="0.3">
      <c r="D12003" s="90"/>
      <c r="E12003" s="90"/>
      <c r="F12003" s="4"/>
      <c r="K12003" s="224"/>
      <c r="L12003" s="224"/>
      <c r="M12003" s="224"/>
      <c r="N12003" s="224"/>
      <c r="O12003" s="224"/>
    </row>
    <row r="12004" spans="4:15" ht="12.75" customHeight="1" x14ac:dyDescent="0.3">
      <c r="D12004" s="90"/>
      <c r="E12004" s="90"/>
      <c r="F12004" s="4"/>
      <c r="K12004" s="224"/>
      <c r="L12004" s="224"/>
      <c r="M12004" s="224"/>
      <c r="N12004" s="224"/>
      <c r="O12004" s="224"/>
    </row>
    <row r="12005" spans="4:15" ht="12.75" customHeight="1" x14ac:dyDescent="0.3">
      <c r="D12005" s="90"/>
      <c r="E12005" s="90"/>
      <c r="F12005" s="4"/>
      <c r="K12005" s="224"/>
      <c r="L12005" s="224"/>
      <c r="M12005" s="224"/>
      <c r="N12005" s="224"/>
      <c r="O12005" s="224"/>
    </row>
    <row r="12006" spans="4:15" ht="12.75" customHeight="1" x14ac:dyDescent="0.3">
      <c r="D12006" s="90"/>
      <c r="E12006" s="90"/>
      <c r="F12006" s="4"/>
      <c r="K12006" s="224"/>
      <c r="L12006" s="224"/>
      <c r="M12006" s="224"/>
      <c r="N12006" s="224"/>
      <c r="O12006" s="224"/>
    </row>
    <row r="12007" spans="4:15" ht="12.75" customHeight="1" x14ac:dyDescent="0.3">
      <c r="D12007" s="90"/>
      <c r="E12007" s="90"/>
      <c r="F12007" s="4"/>
      <c r="K12007" s="224"/>
      <c r="L12007" s="224"/>
      <c r="M12007" s="224"/>
      <c r="N12007" s="224"/>
      <c r="O12007" s="224"/>
    </row>
    <row r="12008" spans="4:15" ht="12.75" customHeight="1" x14ac:dyDescent="0.3">
      <c r="D12008" s="90"/>
      <c r="E12008" s="90"/>
      <c r="F12008" s="4"/>
      <c r="K12008" s="224"/>
      <c r="L12008" s="224"/>
      <c r="M12008" s="224"/>
      <c r="N12008" s="224"/>
      <c r="O12008" s="224"/>
    </row>
    <row r="12009" spans="4:15" ht="12.75" customHeight="1" x14ac:dyDescent="0.3">
      <c r="D12009" s="90"/>
      <c r="E12009" s="90"/>
      <c r="F12009" s="4"/>
      <c r="K12009" s="224"/>
      <c r="L12009" s="224"/>
      <c r="M12009" s="224"/>
      <c r="N12009" s="224"/>
      <c r="O12009" s="224"/>
    </row>
    <row r="12010" spans="4:15" ht="12.75" customHeight="1" x14ac:dyDescent="0.3">
      <c r="D12010" s="90"/>
      <c r="E12010" s="90"/>
      <c r="F12010" s="4"/>
      <c r="K12010" s="224"/>
      <c r="L12010" s="224"/>
      <c r="M12010" s="224"/>
      <c r="N12010" s="224"/>
      <c r="O12010" s="224"/>
    </row>
    <row r="12011" spans="4:15" ht="12.75" customHeight="1" x14ac:dyDescent="0.3">
      <c r="D12011" s="90"/>
      <c r="E12011" s="90"/>
      <c r="F12011" s="4"/>
      <c r="K12011" s="224"/>
      <c r="L12011" s="224"/>
      <c r="M12011" s="224"/>
      <c r="N12011" s="224"/>
      <c r="O12011" s="224"/>
    </row>
    <row r="12012" spans="4:15" ht="12.75" customHeight="1" x14ac:dyDescent="0.3">
      <c r="D12012" s="90"/>
      <c r="E12012" s="90"/>
      <c r="F12012" s="4"/>
      <c r="K12012" s="224"/>
      <c r="L12012" s="224"/>
      <c r="M12012" s="224"/>
      <c r="N12012" s="224"/>
      <c r="O12012" s="224"/>
    </row>
    <row r="12013" spans="4:15" ht="12.75" customHeight="1" x14ac:dyDescent="0.3">
      <c r="D12013" s="90"/>
      <c r="E12013" s="90"/>
      <c r="F12013" s="4"/>
      <c r="K12013" s="224"/>
      <c r="L12013" s="224"/>
      <c r="M12013" s="224"/>
      <c r="N12013" s="224"/>
      <c r="O12013" s="224"/>
    </row>
    <row r="12014" spans="4:15" ht="12.75" customHeight="1" x14ac:dyDescent="0.3">
      <c r="D12014" s="90"/>
      <c r="E12014" s="90"/>
      <c r="F12014" s="4"/>
      <c r="K12014" s="224"/>
      <c r="L12014" s="224"/>
      <c r="M12014" s="224"/>
      <c r="N12014" s="224"/>
      <c r="O12014" s="224"/>
    </row>
    <row r="12015" spans="4:15" ht="12.75" customHeight="1" x14ac:dyDescent="0.3">
      <c r="D12015" s="90"/>
      <c r="E12015" s="90"/>
      <c r="F12015" s="4"/>
      <c r="K12015" s="224"/>
      <c r="L12015" s="224"/>
      <c r="M12015" s="224"/>
      <c r="N12015" s="224"/>
      <c r="O12015" s="224"/>
    </row>
    <row r="12016" spans="4:15" ht="12.75" customHeight="1" x14ac:dyDescent="0.3">
      <c r="D12016" s="90"/>
      <c r="E12016" s="90"/>
      <c r="F12016" s="4"/>
      <c r="K12016" s="224"/>
      <c r="L12016" s="224"/>
      <c r="M12016" s="224"/>
      <c r="N12016" s="224"/>
      <c r="O12016" s="224"/>
    </row>
    <row r="12017" spans="4:15" ht="12.75" customHeight="1" x14ac:dyDescent="0.3">
      <c r="D12017" s="90"/>
      <c r="E12017" s="90"/>
      <c r="F12017" s="4"/>
      <c r="K12017" s="224"/>
      <c r="L12017" s="224"/>
      <c r="M12017" s="224"/>
      <c r="N12017" s="224"/>
      <c r="O12017" s="224"/>
    </row>
    <row r="12018" spans="4:15" ht="12.75" customHeight="1" x14ac:dyDescent="0.3">
      <c r="D12018" s="90"/>
      <c r="E12018" s="90"/>
      <c r="F12018" s="4"/>
      <c r="K12018" s="224"/>
      <c r="L12018" s="224"/>
      <c r="M12018" s="224"/>
      <c r="N12018" s="224"/>
      <c r="O12018" s="224"/>
    </row>
    <row r="12019" spans="4:15" ht="12.75" customHeight="1" x14ac:dyDescent="0.3">
      <c r="D12019" s="90"/>
      <c r="E12019" s="90"/>
      <c r="F12019" s="4"/>
      <c r="K12019" s="224"/>
      <c r="L12019" s="224"/>
      <c r="M12019" s="224"/>
      <c r="N12019" s="224"/>
      <c r="O12019" s="224"/>
    </row>
    <row r="12020" spans="4:15" ht="12.75" customHeight="1" x14ac:dyDescent="0.3">
      <c r="D12020" s="90"/>
      <c r="E12020" s="90"/>
      <c r="F12020" s="4"/>
      <c r="K12020" s="224"/>
      <c r="L12020" s="224"/>
      <c r="M12020" s="224"/>
      <c r="N12020" s="224"/>
      <c r="O12020" s="224"/>
    </row>
    <row r="12021" spans="4:15" ht="12.75" customHeight="1" x14ac:dyDescent="0.3">
      <c r="D12021" s="90"/>
      <c r="E12021" s="90"/>
      <c r="F12021" s="4"/>
      <c r="K12021" s="224"/>
      <c r="L12021" s="224"/>
      <c r="M12021" s="224"/>
      <c r="N12021" s="224"/>
      <c r="O12021" s="224"/>
    </row>
    <row r="12022" spans="4:15" ht="12.75" customHeight="1" x14ac:dyDescent="0.3">
      <c r="D12022" s="90"/>
      <c r="E12022" s="90"/>
      <c r="F12022" s="4"/>
      <c r="K12022" s="224"/>
      <c r="L12022" s="224"/>
      <c r="M12022" s="224"/>
      <c r="N12022" s="224"/>
      <c r="O12022" s="224"/>
    </row>
    <row r="12023" spans="4:15" ht="12.75" customHeight="1" x14ac:dyDescent="0.3">
      <c r="D12023" s="90"/>
      <c r="E12023" s="90"/>
      <c r="F12023" s="4"/>
      <c r="K12023" s="224"/>
      <c r="L12023" s="224"/>
      <c r="M12023" s="224"/>
      <c r="N12023" s="224"/>
      <c r="O12023" s="224"/>
    </row>
    <row r="12024" spans="4:15" ht="12.75" customHeight="1" x14ac:dyDescent="0.3">
      <c r="D12024" s="90"/>
      <c r="E12024" s="90"/>
      <c r="F12024" s="4"/>
      <c r="K12024" s="224"/>
      <c r="L12024" s="224"/>
      <c r="M12024" s="224"/>
      <c r="N12024" s="224"/>
      <c r="O12024" s="224"/>
    </row>
    <row r="12025" spans="4:15" ht="12.75" customHeight="1" x14ac:dyDescent="0.3">
      <c r="D12025" s="90"/>
      <c r="E12025" s="90"/>
      <c r="F12025" s="4"/>
      <c r="K12025" s="224"/>
      <c r="L12025" s="224"/>
      <c r="M12025" s="224"/>
      <c r="N12025" s="224"/>
      <c r="O12025" s="224"/>
    </row>
    <row r="12026" spans="4:15" ht="12.75" customHeight="1" x14ac:dyDescent="0.3">
      <c r="D12026" s="90"/>
      <c r="E12026" s="90"/>
      <c r="F12026" s="4"/>
      <c r="K12026" s="224"/>
      <c r="L12026" s="224"/>
      <c r="M12026" s="224"/>
      <c r="N12026" s="224"/>
      <c r="O12026" s="224"/>
    </row>
    <row r="12027" spans="4:15" ht="12.75" customHeight="1" x14ac:dyDescent="0.3">
      <c r="D12027" s="90"/>
      <c r="E12027" s="90"/>
      <c r="F12027" s="4"/>
      <c r="K12027" s="224"/>
      <c r="L12027" s="224"/>
      <c r="M12027" s="224"/>
      <c r="N12027" s="224"/>
      <c r="O12027" s="224"/>
    </row>
    <row r="12028" spans="4:15" ht="12.75" customHeight="1" x14ac:dyDescent="0.3">
      <c r="D12028" s="90"/>
      <c r="E12028" s="90"/>
      <c r="F12028" s="4"/>
      <c r="K12028" s="224"/>
      <c r="L12028" s="224"/>
      <c r="M12028" s="224"/>
      <c r="N12028" s="224"/>
      <c r="O12028" s="224"/>
    </row>
    <row r="12029" spans="4:15" ht="12.75" customHeight="1" x14ac:dyDescent="0.3">
      <c r="D12029" s="90"/>
      <c r="E12029" s="90"/>
      <c r="F12029" s="4"/>
      <c r="K12029" s="224"/>
      <c r="L12029" s="224"/>
      <c r="M12029" s="224"/>
      <c r="N12029" s="224"/>
      <c r="O12029" s="224"/>
    </row>
    <row r="12030" spans="4:15" ht="12.75" customHeight="1" x14ac:dyDescent="0.3">
      <c r="D12030" s="90"/>
      <c r="E12030" s="90"/>
      <c r="F12030" s="4"/>
      <c r="K12030" s="224"/>
      <c r="L12030" s="224"/>
      <c r="M12030" s="224"/>
      <c r="N12030" s="224"/>
      <c r="O12030" s="224"/>
    </row>
    <row r="12031" spans="4:15" ht="12.75" customHeight="1" x14ac:dyDescent="0.3">
      <c r="D12031" s="90"/>
      <c r="E12031" s="90"/>
      <c r="F12031" s="4"/>
      <c r="K12031" s="224"/>
      <c r="L12031" s="224"/>
      <c r="M12031" s="224"/>
      <c r="N12031" s="224"/>
      <c r="O12031" s="224"/>
    </row>
    <row r="12032" spans="4:15" ht="12.75" customHeight="1" x14ac:dyDescent="0.3">
      <c r="D12032" s="90"/>
      <c r="E12032" s="90"/>
      <c r="F12032" s="4"/>
      <c r="K12032" s="224"/>
      <c r="L12032" s="224"/>
      <c r="M12032" s="224"/>
      <c r="N12032" s="224"/>
      <c r="O12032" s="224"/>
    </row>
    <row r="12033" spans="4:15" ht="12.75" customHeight="1" x14ac:dyDescent="0.3">
      <c r="D12033" s="90"/>
      <c r="E12033" s="90"/>
      <c r="F12033" s="4"/>
      <c r="K12033" s="224"/>
      <c r="L12033" s="224"/>
      <c r="M12033" s="224"/>
      <c r="N12033" s="224"/>
      <c r="O12033" s="224"/>
    </row>
    <row r="12034" spans="4:15" ht="12.75" customHeight="1" x14ac:dyDescent="0.3">
      <c r="D12034" s="90"/>
      <c r="E12034" s="90"/>
      <c r="F12034" s="4"/>
      <c r="K12034" s="224"/>
      <c r="L12034" s="224"/>
      <c r="M12034" s="224"/>
      <c r="N12034" s="224"/>
      <c r="O12034" s="224"/>
    </row>
    <row r="12035" spans="4:15" ht="12.75" customHeight="1" x14ac:dyDescent="0.3">
      <c r="D12035" s="90"/>
      <c r="E12035" s="90"/>
      <c r="F12035" s="4"/>
      <c r="K12035" s="224"/>
      <c r="L12035" s="224"/>
      <c r="M12035" s="224"/>
      <c r="N12035" s="224"/>
      <c r="O12035" s="224"/>
    </row>
    <row r="12036" spans="4:15" ht="12.75" customHeight="1" x14ac:dyDescent="0.3">
      <c r="D12036" s="90"/>
      <c r="E12036" s="90"/>
      <c r="F12036" s="4"/>
      <c r="K12036" s="224"/>
      <c r="L12036" s="224"/>
      <c r="M12036" s="224"/>
      <c r="N12036" s="224"/>
      <c r="O12036" s="224"/>
    </row>
    <row r="12037" spans="4:15" ht="12.75" customHeight="1" x14ac:dyDescent="0.3">
      <c r="D12037" s="90"/>
      <c r="E12037" s="90"/>
      <c r="F12037" s="4"/>
      <c r="K12037" s="224"/>
      <c r="L12037" s="224"/>
      <c r="M12037" s="224"/>
      <c r="N12037" s="224"/>
      <c r="O12037" s="224"/>
    </row>
    <row r="12038" spans="4:15" ht="12.75" customHeight="1" x14ac:dyDescent="0.3">
      <c r="D12038" s="90"/>
      <c r="E12038" s="90"/>
      <c r="F12038" s="4"/>
      <c r="K12038" s="224"/>
      <c r="L12038" s="224"/>
      <c r="M12038" s="224"/>
      <c r="N12038" s="224"/>
      <c r="O12038" s="224"/>
    </row>
    <row r="12039" spans="4:15" ht="12.75" customHeight="1" x14ac:dyDescent="0.3">
      <c r="D12039" s="90"/>
      <c r="E12039" s="90"/>
      <c r="F12039" s="4"/>
      <c r="K12039" s="224"/>
      <c r="L12039" s="224"/>
      <c r="M12039" s="224"/>
      <c r="N12039" s="224"/>
      <c r="O12039" s="224"/>
    </row>
    <row r="12040" spans="4:15" ht="12.75" customHeight="1" x14ac:dyDescent="0.3">
      <c r="D12040" s="90"/>
      <c r="E12040" s="90"/>
      <c r="F12040" s="4"/>
      <c r="K12040" s="224"/>
      <c r="L12040" s="224"/>
      <c r="M12040" s="224"/>
      <c r="N12040" s="224"/>
      <c r="O12040" s="224"/>
    </row>
    <row r="12041" spans="4:15" ht="12.75" customHeight="1" x14ac:dyDescent="0.3">
      <c r="D12041" s="90"/>
      <c r="E12041" s="90"/>
      <c r="F12041" s="4"/>
      <c r="K12041" s="224"/>
      <c r="L12041" s="224"/>
      <c r="M12041" s="224"/>
      <c r="N12041" s="224"/>
      <c r="O12041" s="224"/>
    </row>
    <row r="12042" spans="4:15" ht="12.75" customHeight="1" x14ac:dyDescent="0.3">
      <c r="D12042" s="90"/>
      <c r="E12042" s="90"/>
      <c r="F12042" s="4"/>
      <c r="K12042" s="224"/>
      <c r="L12042" s="224"/>
      <c r="M12042" s="224"/>
      <c r="N12042" s="224"/>
      <c r="O12042" s="224"/>
    </row>
    <row r="12043" spans="4:15" ht="12.75" customHeight="1" x14ac:dyDescent="0.3">
      <c r="D12043" s="90"/>
      <c r="E12043" s="90"/>
      <c r="F12043" s="4"/>
      <c r="K12043" s="224"/>
      <c r="L12043" s="224"/>
      <c r="M12043" s="224"/>
      <c r="N12043" s="224"/>
      <c r="O12043" s="224"/>
    </row>
    <row r="12044" spans="4:15" ht="12.75" customHeight="1" x14ac:dyDescent="0.3">
      <c r="D12044" s="90"/>
      <c r="E12044" s="90"/>
      <c r="F12044" s="4"/>
      <c r="K12044" s="224"/>
      <c r="L12044" s="224"/>
      <c r="M12044" s="224"/>
      <c r="N12044" s="224"/>
      <c r="O12044" s="224"/>
    </row>
    <row r="12045" spans="4:15" ht="12.75" customHeight="1" x14ac:dyDescent="0.3">
      <c r="D12045" s="90"/>
      <c r="E12045" s="90"/>
      <c r="F12045" s="4"/>
      <c r="K12045" s="224"/>
      <c r="L12045" s="224"/>
      <c r="M12045" s="224"/>
      <c r="N12045" s="224"/>
      <c r="O12045" s="224"/>
    </row>
    <row r="12046" spans="4:15" ht="12.75" customHeight="1" x14ac:dyDescent="0.3">
      <c r="D12046" s="90"/>
      <c r="E12046" s="90"/>
      <c r="F12046" s="4"/>
      <c r="K12046" s="224"/>
      <c r="L12046" s="224"/>
      <c r="M12046" s="224"/>
      <c r="N12046" s="224"/>
      <c r="O12046" s="224"/>
    </row>
    <row r="12047" spans="4:15" ht="12.75" customHeight="1" x14ac:dyDescent="0.3">
      <c r="D12047" s="90"/>
      <c r="E12047" s="90"/>
      <c r="F12047" s="4"/>
      <c r="K12047" s="224"/>
      <c r="L12047" s="224"/>
      <c r="M12047" s="224"/>
      <c r="N12047" s="224"/>
      <c r="O12047" s="224"/>
    </row>
    <row r="12048" spans="4:15" ht="12.75" customHeight="1" x14ac:dyDescent="0.3">
      <c r="D12048" s="90"/>
      <c r="E12048" s="90"/>
      <c r="F12048" s="4"/>
      <c r="K12048" s="224"/>
      <c r="L12048" s="224"/>
      <c r="M12048" s="224"/>
      <c r="N12048" s="224"/>
      <c r="O12048" s="224"/>
    </row>
    <row r="12049" spans="4:15" ht="12.75" customHeight="1" x14ac:dyDescent="0.3">
      <c r="D12049" s="90"/>
      <c r="E12049" s="90"/>
      <c r="F12049" s="4"/>
      <c r="K12049" s="224"/>
      <c r="L12049" s="224"/>
      <c r="M12049" s="224"/>
      <c r="N12049" s="224"/>
      <c r="O12049" s="224"/>
    </row>
    <row r="12050" spans="4:15" ht="12.75" customHeight="1" x14ac:dyDescent="0.3">
      <c r="D12050" s="90"/>
      <c r="E12050" s="90"/>
      <c r="F12050" s="4"/>
      <c r="K12050" s="224"/>
      <c r="L12050" s="224"/>
      <c r="M12050" s="224"/>
      <c r="N12050" s="224"/>
      <c r="O12050" s="224"/>
    </row>
    <row r="12051" spans="4:15" ht="12.75" customHeight="1" x14ac:dyDescent="0.3">
      <c r="D12051" s="90"/>
      <c r="E12051" s="90"/>
      <c r="F12051" s="4"/>
      <c r="K12051" s="224"/>
      <c r="L12051" s="224"/>
      <c r="M12051" s="224"/>
      <c r="N12051" s="224"/>
      <c r="O12051" s="224"/>
    </row>
    <row r="12052" spans="4:15" ht="12.75" customHeight="1" x14ac:dyDescent="0.3">
      <c r="D12052" s="90"/>
      <c r="E12052" s="90"/>
      <c r="F12052" s="4"/>
      <c r="K12052" s="224"/>
      <c r="L12052" s="224"/>
      <c r="M12052" s="224"/>
      <c r="N12052" s="224"/>
      <c r="O12052" s="224"/>
    </row>
    <row r="12053" spans="4:15" ht="12.75" customHeight="1" x14ac:dyDescent="0.3">
      <c r="D12053" s="90"/>
      <c r="E12053" s="90"/>
      <c r="F12053" s="4"/>
      <c r="K12053" s="224"/>
      <c r="L12053" s="224"/>
      <c r="M12053" s="224"/>
      <c r="N12053" s="224"/>
      <c r="O12053" s="224"/>
    </row>
    <row r="12054" spans="4:15" ht="12.75" customHeight="1" x14ac:dyDescent="0.3">
      <c r="D12054" s="90"/>
      <c r="E12054" s="90"/>
      <c r="F12054" s="4"/>
      <c r="K12054" s="224"/>
      <c r="L12054" s="224"/>
      <c r="M12054" s="224"/>
      <c r="N12054" s="224"/>
      <c r="O12054" s="224"/>
    </row>
    <row r="12055" spans="4:15" ht="12.75" customHeight="1" x14ac:dyDescent="0.3">
      <c r="D12055" s="90"/>
      <c r="E12055" s="90"/>
      <c r="F12055" s="4"/>
      <c r="K12055" s="224"/>
      <c r="L12055" s="224"/>
      <c r="M12055" s="224"/>
      <c r="N12055" s="224"/>
      <c r="O12055" s="224"/>
    </row>
    <row r="12056" spans="4:15" ht="12.75" customHeight="1" x14ac:dyDescent="0.3">
      <c r="D12056" s="90"/>
      <c r="E12056" s="90"/>
      <c r="F12056" s="4"/>
      <c r="K12056" s="224"/>
      <c r="L12056" s="224"/>
      <c r="M12056" s="224"/>
      <c r="N12056" s="224"/>
      <c r="O12056" s="224"/>
    </row>
    <row r="12057" spans="4:15" ht="12.75" customHeight="1" x14ac:dyDescent="0.3">
      <c r="D12057" s="90"/>
      <c r="E12057" s="90"/>
      <c r="F12057" s="4"/>
      <c r="K12057" s="224"/>
      <c r="L12057" s="224"/>
      <c r="M12057" s="224"/>
      <c r="N12057" s="224"/>
      <c r="O12057" s="224"/>
    </row>
    <row r="12058" spans="4:15" ht="12.75" customHeight="1" x14ac:dyDescent="0.3">
      <c r="D12058" s="90"/>
      <c r="E12058" s="90"/>
      <c r="F12058" s="4"/>
      <c r="K12058" s="224"/>
      <c r="L12058" s="224"/>
      <c r="M12058" s="224"/>
      <c r="N12058" s="224"/>
      <c r="O12058" s="224"/>
    </row>
    <row r="12059" spans="4:15" ht="12.75" customHeight="1" x14ac:dyDescent="0.3">
      <c r="D12059" s="90"/>
      <c r="E12059" s="90"/>
      <c r="F12059" s="4"/>
      <c r="K12059" s="224"/>
      <c r="L12059" s="224"/>
      <c r="M12059" s="224"/>
      <c r="N12059" s="224"/>
      <c r="O12059" s="224"/>
    </row>
    <row r="12060" spans="4:15" ht="12.75" customHeight="1" x14ac:dyDescent="0.3">
      <c r="D12060" s="90"/>
      <c r="E12060" s="90"/>
      <c r="F12060" s="4"/>
      <c r="K12060" s="224"/>
      <c r="L12060" s="224"/>
      <c r="M12060" s="224"/>
      <c r="N12060" s="224"/>
      <c r="O12060" s="224"/>
    </row>
    <row r="12061" spans="4:15" ht="12.75" customHeight="1" x14ac:dyDescent="0.3">
      <c r="D12061" s="90"/>
      <c r="E12061" s="90"/>
      <c r="F12061" s="4"/>
      <c r="K12061" s="224"/>
      <c r="L12061" s="224"/>
      <c r="M12061" s="224"/>
      <c r="N12061" s="224"/>
      <c r="O12061" s="224"/>
    </row>
    <row r="12062" spans="4:15" ht="12.75" customHeight="1" x14ac:dyDescent="0.3">
      <c r="D12062" s="90"/>
      <c r="E12062" s="90"/>
      <c r="F12062" s="4"/>
      <c r="K12062" s="224"/>
      <c r="L12062" s="224"/>
      <c r="M12062" s="224"/>
      <c r="N12062" s="224"/>
      <c r="O12062" s="224"/>
    </row>
    <row r="12063" spans="4:15" ht="12.75" customHeight="1" x14ac:dyDescent="0.3">
      <c r="D12063" s="90"/>
      <c r="E12063" s="90"/>
      <c r="F12063" s="4"/>
      <c r="K12063" s="224"/>
      <c r="L12063" s="224"/>
      <c r="M12063" s="224"/>
      <c r="N12063" s="224"/>
      <c r="O12063" s="224"/>
    </row>
    <row r="12064" spans="4:15" ht="12.75" customHeight="1" x14ac:dyDescent="0.3">
      <c r="D12064" s="90"/>
      <c r="E12064" s="90"/>
      <c r="F12064" s="4"/>
      <c r="K12064" s="224"/>
      <c r="L12064" s="224"/>
      <c r="M12064" s="224"/>
      <c r="N12064" s="224"/>
      <c r="O12064" s="224"/>
    </row>
    <row r="12065" spans="4:15" ht="12.75" customHeight="1" x14ac:dyDescent="0.3">
      <c r="D12065" s="90"/>
      <c r="E12065" s="90"/>
      <c r="F12065" s="4"/>
      <c r="K12065" s="224"/>
      <c r="L12065" s="224"/>
      <c r="M12065" s="224"/>
      <c r="N12065" s="224"/>
      <c r="O12065" s="224"/>
    </row>
    <row r="12066" spans="4:15" ht="12.75" customHeight="1" x14ac:dyDescent="0.3">
      <c r="D12066" s="90"/>
      <c r="E12066" s="90"/>
      <c r="F12066" s="4"/>
      <c r="K12066" s="224"/>
      <c r="L12066" s="224"/>
      <c r="M12066" s="224"/>
      <c r="N12066" s="224"/>
      <c r="O12066" s="224"/>
    </row>
    <row r="12067" spans="4:15" ht="12.75" customHeight="1" x14ac:dyDescent="0.3">
      <c r="D12067" s="90"/>
      <c r="E12067" s="90"/>
      <c r="F12067" s="4"/>
      <c r="K12067" s="224"/>
      <c r="L12067" s="224"/>
      <c r="M12067" s="224"/>
      <c r="N12067" s="224"/>
      <c r="O12067" s="224"/>
    </row>
    <row r="12068" spans="4:15" ht="12.75" customHeight="1" x14ac:dyDescent="0.3">
      <c r="D12068" s="90"/>
      <c r="E12068" s="90"/>
      <c r="F12068" s="4"/>
      <c r="K12068" s="224"/>
      <c r="L12068" s="224"/>
      <c r="M12068" s="224"/>
      <c r="N12068" s="224"/>
      <c r="O12068" s="224"/>
    </row>
    <row r="12069" spans="4:15" ht="12.75" customHeight="1" x14ac:dyDescent="0.3">
      <c r="D12069" s="90"/>
      <c r="E12069" s="90"/>
      <c r="F12069" s="4"/>
      <c r="K12069" s="224"/>
      <c r="L12069" s="224"/>
      <c r="M12069" s="224"/>
      <c r="N12069" s="224"/>
      <c r="O12069" s="224"/>
    </row>
    <row r="12070" spans="4:15" ht="12.75" customHeight="1" x14ac:dyDescent="0.3">
      <c r="D12070" s="90"/>
      <c r="E12070" s="90"/>
      <c r="F12070" s="4"/>
      <c r="K12070" s="224"/>
      <c r="L12070" s="224"/>
      <c r="M12070" s="224"/>
      <c r="N12070" s="224"/>
      <c r="O12070" s="224"/>
    </row>
    <row r="12071" spans="4:15" ht="12.75" customHeight="1" x14ac:dyDescent="0.3">
      <c r="D12071" s="90"/>
      <c r="E12071" s="90"/>
      <c r="F12071" s="4"/>
      <c r="K12071" s="224"/>
      <c r="L12071" s="224"/>
      <c r="M12071" s="224"/>
      <c r="N12071" s="224"/>
      <c r="O12071" s="224"/>
    </row>
    <row r="12072" spans="4:15" ht="12.75" customHeight="1" x14ac:dyDescent="0.3">
      <c r="D12072" s="90"/>
      <c r="E12072" s="90"/>
      <c r="F12072" s="4"/>
      <c r="K12072" s="224"/>
      <c r="L12072" s="224"/>
      <c r="M12072" s="224"/>
      <c r="N12072" s="224"/>
      <c r="O12072" s="224"/>
    </row>
    <row r="12073" spans="4:15" ht="12.75" customHeight="1" x14ac:dyDescent="0.3">
      <c r="D12073" s="90"/>
      <c r="E12073" s="90"/>
      <c r="F12073" s="4"/>
      <c r="K12073" s="224"/>
      <c r="L12073" s="224"/>
      <c r="M12073" s="224"/>
      <c r="N12073" s="224"/>
      <c r="O12073" s="224"/>
    </row>
    <row r="12074" spans="4:15" ht="12.75" customHeight="1" x14ac:dyDescent="0.3">
      <c r="D12074" s="90"/>
      <c r="E12074" s="90"/>
      <c r="F12074" s="4"/>
      <c r="K12074" s="224"/>
      <c r="L12074" s="224"/>
      <c r="M12074" s="224"/>
      <c r="N12074" s="224"/>
      <c r="O12074" s="224"/>
    </row>
    <row r="12075" spans="4:15" ht="12.75" customHeight="1" x14ac:dyDescent="0.3">
      <c r="D12075" s="90"/>
      <c r="E12075" s="90"/>
      <c r="F12075" s="4"/>
      <c r="K12075" s="224"/>
      <c r="L12075" s="224"/>
      <c r="M12075" s="224"/>
      <c r="N12075" s="224"/>
      <c r="O12075" s="224"/>
    </row>
    <row r="12076" spans="4:15" ht="12.75" customHeight="1" x14ac:dyDescent="0.3">
      <c r="D12076" s="90"/>
      <c r="E12076" s="90"/>
      <c r="F12076" s="4"/>
      <c r="K12076" s="224"/>
      <c r="L12076" s="224"/>
      <c r="M12076" s="224"/>
      <c r="N12076" s="224"/>
      <c r="O12076" s="224"/>
    </row>
    <row r="12077" spans="4:15" ht="12.75" customHeight="1" x14ac:dyDescent="0.3">
      <c r="D12077" s="90"/>
      <c r="E12077" s="90"/>
      <c r="F12077" s="4"/>
      <c r="K12077" s="224"/>
      <c r="L12077" s="224"/>
      <c r="M12077" s="224"/>
      <c r="N12077" s="224"/>
      <c r="O12077" s="224"/>
    </row>
    <row r="12078" spans="4:15" ht="12.75" customHeight="1" x14ac:dyDescent="0.3">
      <c r="D12078" s="90"/>
      <c r="E12078" s="90"/>
      <c r="F12078" s="4"/>
      <c r="K12078" s="224"/>
      <c r="L12078" s="224"/>
      <c r="M12078" s="224"/>
      <c r="N12078" s="224"/>
      <c r="O12078" s="224"/>
    </row>
    <row r="12079" spans="4:15" ht="12.75" customHeight="1" x14ac:dyDescent="0.3">
      <c r="D12079" s="90"/>
      <c r="E12079" s="90"/>
      <c r="F12079" s="4"/>
      <c r="K12079" s="224"/>
      <c r="L12079" s="224"/>
      <c r="M12079" s="224"/>
      <c r="N12079" s="224"/>
      <c r="O12079" s="224"/>
    </row>
    <row r="12080" spans="4:15" ht="12.75" customHeight="1" x14ac:dyDescent="0.3">
      <c r="D12080" s="90"/>
      <c r="E12080" s="90"/>
      <c r="F12080" s="4"/>
      <c r="K12080" s="224"/>
      <c r="L12080" s="224"/>
      <c r="M12080" s="224"/>
      <c r="N12080" s="224"/>
      <c r="O12080" s="224"/>
    </row>
    <row r="12081" spans="4:15" ht="12.75" customHeight="1" x14ac:dyDescent="0.3">
      <c r="D12081" s="90"/>
      <c r="E12081" s="90"/>
      <c r="F12081" s="4"/>
      <c r="K12081" s="224"/>
      <c r="L12081" s="224"/>
      <c r="M12081" s="224"/>
      <c r="N12081" s="224"/>
      <c r="O12081" s="224"/>
    </row>
    <row r="12082" spans="4:15" ht="12.75" customHeight="1" x14ac:dyDescent="0.3">
      <c r="D12082" s="90"/>
      <c r="E12082" s="90"/>
      <c r="F12082" s="4"/>
      <c r="K12082" s="224"/>
      <c r="L12082" s="224"/>
      <c r="M12082" s="224"/>
      <c r="N12082" s="224"/>
      <c r="O12082" s="224"/>
    </row>
    <row r="12083" spans="4:15" ht="12.75" customHeight="1" x14ac:dyDescent="0.3">
      <c r="D12083" s="90"/>
      <c r="E12083" s="90"/>
      <c r="F12083" s="4"/>
      <c r="K12083" s="224"/>
      <c r="L12083" s="224"/>
      <c r="M12083" s="224"/>
      <c r="N12083" s="224"/>
      <c r="O12083" s="224"/>
    </row>
    <row r="12084" spans="4:15" ht="12.75" customHeight="1" x14ac:dyDescent="0.3">
      <c r="D12084" s="90"/>
      <c r="E12084" s="90"/>
      <c r="F12084" s="4"/>
      <c r="K12084" s="224"/>
      <c r="L12084" s="224"/>
      <c r="M12084" s="224"/>
      <c r="N12084" s="224"/>
      <c r="O12084" s="224"/>
    </row>
    <row r="12085" spans="4:15" ht="12.75" customHeight="1" x14ac:dyDescent="0.3">
      <c r="D12085" s="90"/>
      <c r="E12085" s="90"/>
      <c r="F12085" s="4"/>
      <c r="K12085" s="224"/>
      <c r="L12085" s="224"/>
      <c r="M12085" s="224"/>
      <c r="N12085" s="224"/>
      <c r="O12085" s="224"/>
    </row>
    <row r="12086" spans="4:15" ht="12.75" customHeight="1" x14ac:dyDescent="0.3">
      <c r="D12086" s="90"/>
      <c r="E12086" s="90"/>
      <c r="F12086" s="4"/>
      <c r="K12086" s="224"/>
      <c r="L12086" s="224"/>
      <c r="M12086" s="224"/>
      <c r="N12086" s="224"/>
      <c r="O12086" s="224"/>
    </row>
    <row r="12087" spans="4:15" ht="12.75" customHeight="1" x14ac:dyDescent="0.3">
      <c r="D12087" s="90"/>
      <c r="E12087" s="90"/>
      <c r="F12087" s="4"/>
      <c r="K12087" s="224"/>
      <c r="L12087" s="224"/>
      <c r="M12087" s="224"/>
      <c r="N12087" s="224"/>
      <c r="O12087" s="224"/>
    </row>
    <row r="12088" spans="4:15" ht="12.75" customHeight="1" x14ac:dyDescent="0.3">
      <c r="D12088" s="90"/>
      <c r="E12088" s="90"/>
      <c r="F12088" s="4"/>
      <c r="K12088" s="224"/>
      <c r="L12088" s="224"/>
      <c r="M12088" s="224"/>
      <c r="N12088" s="224"/>
      <c r="O12088" s="224"/>
    </row>
    <row r="12089" spans="4:15" ht="12.75" customHeight="1" x14ac:dyDescent="0.3">
      <c r="D12089" s="90"/>
      <c r="E12089" s="90"/>
      <c r="F12089" s="4"/>
      <c r="K12089" s="224"/>
      <c r="L12089" s="224"/>
      <c r="M12089" s="224"/>
      <c r="N12089" s="224"/>
      <c r="O12089" s="224"/>
    </row>
    <row r="12090" spans="4:15" ht="12.75" customHeight="1" x14ac:dyDescent="0.3">
      <c r="D12090" s="90"/>
      <c r="E12090" s="90"/>
      <c r="F12090" s="4"/>
      <c r="K12090" s="224"/>
      <c r="L12090" s="224"/>
      <c r="M12090" s="224"/>
      <c r="N12090" s="224"/>
      <c r="O12090" s="224"/>
    </row>
    <row r="12091" spans="4:15" ht="12.75" customHeight="1" x14ac:dyDescent="0.3">
      <c r="D12091" s="90"/>
      <c r="E12091" s="90"/>
      <c r="F12091" s="4"/>
      <c r="K12091" s="224"/>
      <c r="L12091" s="224"/>
      <c r="M12091" s="224"/>
      <c r="N12091" s="224"/>
      <c r="O12091" s="224"/>
    </row>
    <row r="12092" spans="4:15" ht="12.75" customHeight="1" x14ac:dyDescent="0.3">
      <c r="D12092" s="90"/>
      <c r="E12092" s="90"/>
      <c r="F12092" s="4"/>
      <c r="K12092" s="224"/>
      <c r="L12092" s="224"/>
      <c r="M12092" s="224"/>
      <c r="N12092" s="224"/>
      <c r="O12092" s="224"/>
    </row>
    <row r="12093" spans="4:15" ht="12.75" customHeight="1" x14ac:dyDescent="0.3">
      <c r="D12093" s="90"/>
      <c r="E12093" s="90"/>
      <c r="F12093" s="4"/>
      <c r="K12093" s="224"/>
      <c r="L12093" s="224"/>
      <c r="M12093" s="224"/>
      <c r="N12093" s="224"/>
      <c r="O12093" s="224"/>
    </row>
    <row r="12094" spans="4:15" ht="12.75" customHeight="1" x14ac:dyDescent="0.3">
      <c r="D12094" s="90"/>
      <c r="E12094" s="90"/>
      <c r="F12094" s="4"/>
      <c r="K12094" s="224"/>
      <c r="L12094" s="224"/>
      <c r="M12094" s="224"/>
      <c r="N12094" s="224"/>
      <c r="O12094" s="224"/>
    </row>
    <row r="12095" spans="4:15" ht="12.75" customHeight="1" x14ac:dyDescent="0.3">
      <c r="D12095" s="90"/>
      <c r="E12095" s="90"/>
      <c r="F12095" s="4"/>
      <c r="K12095" s="224"/>
      <c r="L12095" s="224"/>
      <c r="M12095" s="224"/>
      <c r="N12095" s="224"/>
      <c r="O12095" s="224"/>
    </row>
    <row r="12096" spans="4:15" ht="12.75" customHeight="1" x14ac:dyDescent="0.3">
      <c r="D12096" s="90"/>
      <c r="E12096" s="90"/>
      <c r="F12096" s="4"/>
      <c r="K12096" s="224"/>
      <c r="L12096" s="224"/>
      <c r="M12096" s="224"/>
      <c r="N12096" s="224"/>
      <c r="O12096" s="224"/>
    </row>
    <row r="12097" spans="4:15" ht="12.75" customHeight="1" x14ac:dyDescent="0.3">
      <c r="D12097" s="90"/>
      <c r="E12097" s="90"/>
      <c r="F12097" s="4"/>
      <c r="K12097" s="224"/>
      <c r="L12097" s="224"/>
      <c r="M12097" s="224"/>
      <c r="N12097" s="224"/>
      <c r="O12097" s="224"/>
    </row>
    <row r="12098" spans="4:15" ht="12.75" customHeight="1" x14ac:dyDescent="0.3">
      <c r="D12098" s="90"/>
      <c r="E12098" s="90"/>
      <c r="F12098" s="4"/>
      <c r="K12098" s="224"/>
      <c r="L12098" s="224"/>
      <c r="M12098" s="224"/>
      <c r="N12098" s="224"/>
      <c r="O12098" s="224"/>
    </row>
    <row r="12099" spans="4:15" ht="12.75" customHeight="1" x14ac:dyDescent="0.3">
      <c r="D12099" s="90"/>
      <c r="E12099" s="90"/>
      <c r="F12099" s="4"/>
      <c r="K12099" s="224"/>
      <c r="L12099" s="224"/>
      <c r="M12099" s="224"/>
      <c r="N12099" s="224"/>
      <c r="O12099" s="224"/>
    </row>
    <row r="12100" spans="4:15" ht="12.75" customHeight="1" x14ac:dyDescent="0.3">
      <c r="D12100" s="90"/>
      <c r="E12100" s="90"/>
      <c r="F12100" s="4"/>
      <c r="K12100" s="224"/>
      <c r="L12100" s="224"/>
      <c r="M12100" s="224"/>
      <c r="N12100" s="224"/>
      <c r="O12100" s="224"/>
    </row>
    <row r="12101" spans="4:15" ht="12.75" customHeight="1" x14ac:dyDescent="0.3">
      <c r="D12101" s="90"/>
      <c r="E12101" s="90"/>
      <c r="F12101" s="4"/>
      <c r="K12101" s="224"/>
      <c r="L12101" s="224"/>
      <c r="M12101" s="224"/>
      <c r="N12101" s="224"/>
      <c r="O12101" s="224"/>
    </row>
    <row r="12102" spans="4:15" ht="12.75" customHeight="1" x14ac:dyDescent="0.3">
      <c r="D12102" s="90"/>
      <c r="E12102" s="90"/>
      <c r="F12102" s="4"/>
      <c r="K12102" s="224"/>
      <c r="L12102" s="224"/>
      <c r="M12102" s="224"/>
      <c r="N12102" s="224"/>
      <c r="O12102" s="224"/>
    </row>
    <row r="12103" spans="4:15" ht="12.75" customHeight="1" x14ac:dyDescent="0.3">
      <c r="D12103" s="90"/>
      <c r="E12103" s="90"/>
      <c r="F12103" s="4"/>
      <c r="K12103" s="224"/>
      <c r="L12103" s="224"/>
      <c r="M12103" s="224"/>
      <c r="N12103" s="224"/>
      <c r="O12103" s="224"/>
    </row>
    <row r="12104" spans="4:15" ht="12.75" customHeight="1" x14ac:dyDescent="0.3">
      <c r="D12104" s="90"/>
      <c r="E12104" s="90"/>
      <c r="F12104" s="4"/>
      <c r="K12104" s="224"/>
      <c r="L12104" s="224"/>
      <c r="M12104" s="224"/>
      <c r="N12104" s="224"/>
      <c r="O12104" s="224"/>
    </row>
    <row r="12105" spans="4:15" ht="12.75" customHeight="1" x14ac:dyDescent="0.3">
      <c r="D12105" s="90"/>
      <c r="E12105" s="90"/>
      <c r="F12105" s="4"/>
      <c r="K12105" s="224"/>
      <c r="L12105" s="224"/>
      <c r="M12105" s="224"/>
      <c r="N12105" s="224"/>
      <c r="O12105" s="224"/>
    </row>
    <row r="12106" spans="4:15" ht="12.75" customHeight="1" x14ac:dyDescent="0.3">
      <c r="D12106" s="90"/>
      <c r="E12106" s="90"/>
      <c r="F12106" s="4"/>
      <c r="K12106" s="224"/>
      <c r="L12106" s="224"/>
      <c r="M12106" s="224"/>
      <c r="N12106" s="224"/>
      <c r="O12106" s="224"/>
    </row>
    <row r="12107" spans="4:15" ht="12.75" customHeight="1" x14ac:dyDescent="0.3">
      <c r="D12107" s="90"/>
      <c r="E12107" s="90"/>
      <c r="F12107" s="4"/>
      <c r="K12107" s="224"/>
      <c r="L12107" s="224"/>
      <c r="M12107" s="224"/>
      <c r="N12107" s="224"/>
      <c r="O12107" s="224"/>
    </row>
    <row r="12108" spans="4:15" ht="12.75" customHeight="1" x14ac:dyDescent="0.3">
      <c r="D12108" s="90"/>
      <c r="E12108" s="90"/>
      <c r="F12108" s="4"/>
      <c r="K12108" s="224"/>
      <c r="L12108" s="224"/>
      <c r="M12108" s="224"/>
      <c r="N12108" s="224"/>
      <c r="O12108" s="224"/>
    </row>
    <row r="12109" spans="4:15" ht="12.75" customHeight="1" x14ac:dyDescent="0.3">
      <c r="D12109" s="90"/>
      <c r="E12109" s="90"/>
      <c r="F12109" s="4"/>
      <c r="K12109" s="224"/>
      <c r="L12109" s="224"/>
      <c r="M12109" s="224"/>
      <c r="N12109" s="224"/>
      <c r="O12109" s="224"/>
    </row>
    <row r="12110" spans="4:15" ht="12.75" customHeight="1" x14ac:dyDescent="0.3">
      <c r="D12110" s="90"/>
      <c r="E12110" s="90"/>
      <c r="F12110" s="4"/>
      <c r="K12110" s="224"/>
      <c r="L12110" s="224"/>
      <c r="M12110" s="224"/>
      <c r="N12110" s="224"/>
      <c r="O12110" s="224"/>
    </row>
    <row r="12111" spans="4:15" ht="12.75" customHeight="1" x14ac:dyDescent="0.3">
      <c r="D12111" s="90"/>
      <c r="E12111" s="90"/>
      <c r="F12111" s="4"/>
      <c r="K12111" s="224"/>
      <c r="L12111" s="224"/>
      <c r="M12111" s="224"/>
      <c r="N12111" s="224"/>
      <c r="O12111" s="224"/>
    </row>
    <row r="12112" spans="4:15" ht="12.75" customHeight="1" x14ac:dyDescent="0.3">
      <c r="D12112" s="90"/>
      <c r="E12112" s="90"/>
      <c r="F12112" s="4"/>
      <c r="K12112" s="224"/>
      <c r="L12112" s="224"/>
      <c r="M12112" s="224"/>
      <c r="N12112" s="224"/>
      <c r="O12112" s="224"/>
    </row>
    <row r="12113" spans="4:15" ht="12.75" customHeight="1" x14ac:dyDescent="0.3">
      <c r="D12113" s="90"/>
      <c r="E12113" s="90"/>
      <c r="F12113" s="4"/>
      <c r="K12113" s="224"/>
      <c r="L12113" s="224"/>
      <c r="M12113" s="224"/>
      <c r="N12113" s="224"/>
      <c r="O12113" s="224"/>
    </row>
    <row r="12114" spans="4:15" ht="12.75" customHeight="1" x14ac:dyDescent="0.3">
      <c r="D12114" s="90"/>
      <c r="E12114" s="90"/>
      <c r="F12114" s="4"/>
      <c r="K12114" s="224"/>
      <c r="L12114" s="224"/>
      <c r="M12114" s="224"/>
      <c r="N12114" s="224"/>
      <c r="O12114" s="224"/>
    </row>
    <row r="12115" spans="4:15" ht="12.75" customHeight="1" x14ac:dyDescent="0.3">
      <c r="D12115" s="90"/>
      <c r="E12115" s="90"/>
      <c r="F12115" s="4"/>
      <c r="K12115" s="224"/>
      <c r="L12115" s="224"/>
      <c r="M12115" s="224"/>
      <c r="N12115" s="224"/>
      <c r="O12115" s="224"/>
    </row>
    <row r="12116" spans="4:15" ht="12.75" customHeight="1" x14ac:dyDescent="0.3">
      <c r="D12116" s="90"/>
      <c r="E12116" s="90"/>
      <c r="F12116" s="4"/>
      <c r="K12116" s="224"/>
      <c r="L12116" s="224"/>
      <c r="M12116" s="224"/>
      <c r="N12116" s="224"/>
      <c r="O12116" s="224"/>
    </row>
    <row r="12117" spans="4:15" ht="12.75" customHeight="1" x14ac:dyDescent="0.3">
      <c r="D12117" s="90"/>
      <c r="E12117" s="90"/>
      <c r="F12117" s="4"/>
      <c r="K12117" s="224"/>
      <c r="L12117" s="224"/>
      <c r="M12117" s="224"/>
      <c r="N12117" s="224"/>
      <c r="O12117" s="224"/>
    </row>
    <row r="12118" spans="4:15" ht="12.75" customHeight="1" x14ac:dyDescent="0.3">
      <c r="D12118" s="90"/>
      <c r="E12118" s="90"/>
      <c r="F12118" s="4"/>
      <c r="K12118" s="224"/>
      <c r="L12118" s="224"/>
      <c r="M12118" s="224"/>
      <c r="N12118" s="224"/>
      <c r="O12118" s="224"/>
    </row>
    <row r="12119" spans="4:15" ht="12.75" customHeight="1" x14ac:dyDescent="0.3">
      <c r="D12119" s="90"/>
      <c r="E12119" s="90"/>
      <c r="F12119" s="4"/>
      <c r="K12119" s="224"/>
      <c r="L12119" s="224"/>
      <c r="M12119" s="224"/>
      <c r="N12119" s="224"/>
      <c r="O12119" s="224"/>
    </row>
    <row r="12120" spans="4:15" ht="12.75" customHeight="1" x14ac:dyDescent="0.3">
      <c r="D12120" s="90"/>
      <c r="E12120" s="90"/>
      <c r="F12120" s="4"/>
      <c r="K12120" s="224"/>
      <c r="L12120" s="224"/>
      <c r="M12120" s="224"/>
      <c r="N12120" s="224"/>
      <c r="O12120" s="224"/>
    </row>
    <row r="12121" spans="4:15" ht="12.75" customHeight="1" x14ac:dyDescent="0.3">
      <c r="D12121" s="90"/>
      <c r="E12121" s="90"/>
      <c r="F12121" s="4"/>
      <c r="K12121" s="224"/>
      <c r="L12121" s="224"/>
      <c r="M12121" s="224"/>
      <c r="N12121" s="224"/>
      <c r="O12121" s="224"/>
    </row>
    <row r="12122" spans="4:15" ht="12.75" customHeight="1" x14ac:dyDescent="0.3">
      <c r="D12122" s="90"/>
      <c r="E12122" s="90"/>
      <c r="F12122" s="4"/>
      <c r="K12122" s="224"/>
      <c r="L12122" s="224"/>
      <c r="M12122" s="224"/>
      <c r="N12122" s="224"/>
      <c r="O12122" s="224"/>
    </row>
    <row r="12123" spans="4:15" ht="12.75" customHeight="1" x14ac:dyDescent="0.3">
      <c r="D12123" s="90"/>
      <c r="E12123" s="90"/>
      <c r="F12123" s="4"/>
      <c r="K12123" s="224"/>
      <c r="L12123" s="224"/>
      <c r="M12123" s="224"/>
      <c r="N12123" s="224"/>
      <c r="O12123" s="224"/>
    </row>
    <row r="12124" spans="4:15" ht="12.75" customHeight="1" x14ac:dyDescent="0.3">
      <c r="D12124" s="90"/>
      <c r="E12124" s="90"/>
      <c r="F12124" s="4"/>
      <c r="K12124" s="224"/>
      <c r="L12124" s="224"/>
      <c r="M12124" s="224"/>
      <c r="N12124" s="224"/>
      <c r="O12124" s="224"/>
    </row>
    <row r="12125" spans="4:15" ht="12.75" customHeight="1" x14ac:dyDescent="0.3">
      <c r="D12125" s="90"/>
      <c r="E12125" s="90"/>
      <c r="F12125" s="4"/>
      <c r="K12125" s="224"/>
      <c r="L12125" s="224"/>
      <c r="M12125" s="224"/>
      <c r="N12125" s="224"/>
      <c r="O12125" s="224"/>
    </row>
    <row r="12126" spans="4:15" ht="12.75" customHeight="1" x14ac:dyDescent="0.3">
      <c r="D12126" s="90"/>
      <c r="E12126" s="90"/>
      <c r="F12126" s="4"/>
      <c r="K12126" s="224"/>
      <c r="L12126" s="224"/>
      <c r="M12126" s="224"/>
      <c r="N12126" s="224"/>
      <c r="O12126" s="224"/>
    </row>
    <row r="12127" spans="4:15" ht="12.75" customHeight="1" x14ac:dyDescent="0.3">
      <c r="D12127" s="90"/>
      <c r="E12127" s="90"/>
      <c r="F12127" s="4"/>
      <c r="K12127" s="224"/>
      <c r="L12127" s="224"/>
      <c r="M12127" s="224"/>
      <c r="N12127" s="224"/>
      <c r="O12127" s="224"/>
    </row>
    <row r="12128" spans="4:15" ht="12.75" customHeight="1" x14ac:dyDescent="0.3">
      <c r="D12128" s="90"/>
      <c r="E12128" s="90"/>
      <c r="F12128" s="4"/>
      <c r="K12128" s="224"/>
      <c r="L12128" s="224"/>
      <c r="M12128" s="224"/>
      <c r="N12128" s="224"/>
      <c r="O12128" s="224"/>
    </row>
    <row r="12129" spans="4:15" ht="12.75" customHeight="1" x14ac:dyDescent="0.3">
      <c r="D12129" s="90"/>
      <c r="E12129" s="90"/>
      <c r="F12129" s="4"/>
      <c r="K12129" s="224"/>
      <c r="L12129" s="224"/>
      <c r="M12129" s="224"/>
      <c r="N12129" s="224"/>
      <c r="O12129" s="224"/>
    </row>
    <row r="12130" spans="4:15" ht="12.75" customHeight="1" x14ac:dyDescent="0.3">
      <c r="D12130" s="90"/>
      <c r="E12130" s="90"/>
      <c r="F12130" s="4"/>
      <c r="K12130" s="224"/>
      <c r="L12130" s="224"/>
      <c r="M12130" s="224"/>
      <c r="N12130" s="224"/>
      <c r="O12130" s="224"/>
    </row>
    <row r="12131" spans="4:15" ht="12.75" customHeight="1" x14ac:dyDescent="0.3">
      <c r="D12131" s="90"/>
      <c r="E12131" s="90"/>
      <c r="F12131" s="4"/>
      <c r="K12131" s="224"/>
      <c r="L12131" s="224"/>
      <c r="M12131" s="224"/>
      <c r="N12131" s="224"/>
      <c r="O12131" s="224"/>
    </row>
    <row r="12132" spans="4:15" ht="12.75" customHeight="1" x14ac:dyDescent="0.3">
      <c r="D12132" s="90"/>
      <c r="E12132" s="90"/>
      <c r="F12132" s="4"/>
      <c r="K12132" s="224"/>
      <c r="L12132" s="224"/>
      <c r="M12132" s="224"/>
      <c r="N12132" s="224"/>
      <c r="O12132" s="224"/>
    </row>
    <row r="12133" spans="4:15" ht="12.75" customHeight="1" x14ac:dyDescent="0.3">
      <c r="D12133" s="90"/>
      <c r="E12133" s="90"/>
      <c r="F12133" s="4"/>
      <c r="K12133" s="224"/>
      <c r="L12133" s="224"/>
      <c r="M12133" s="224"/>
      <c r="N12133" s="224"/>
      <c r="O12133" s="224"/>
    </row>
    <row r="12134" spans="4:15" ht="12.75" customHeight="1" x14ac:dyDescent="0.3">
      <c r="D12134" s="90"/>
      <c r="E12134" s="90"/>
      <c r="F12134" s="4"/>
      <c r="K12134" s="224"/>
      <c r="L12134" s="224"/>
      <c r="M12134" s="224"/>
      <c r="N12134" s="224"/>
      <c r="O12134" s="224"/>
    </row>
    <row r="12135" spans="4:15" ht="12.75" customHeight="1" x14ac:dyDescent="0.3">
      <c r="D12135" s="90"/>
      <c r="E12135" s="90"/>
      <c r="F12135" s="4"/>
      <c r="K12135" s="224"/>
      <c r="L12135" s="224"/>
      <c r="M12135" s="224"/>
      <c r="N12135" s="224"/>
      <c r="O12135" s="224"/>
    </row>
    <row r="12136" spans="4:15" ht="12.75" customHeight="1" x14ac:dyDescent="0.3">
      <c r="D12136" s="90"/>
      <c r="E12136" s="90"/>
      <c r="F12136" s="4"/>
      <c r="K12136" s="224"/>
      <c r="L12136" s="224"/>
      <c r="M12136" s="224"/>
      <c r="N12136" s="224"/>
      <c r="O12136" s="224"/>
    </row>
    <row r="12137" spans="4:15" ht="12.75" customHeight="1" x14ac:dyDescent="0.3">
      <c r="D12137" s="90"/>
      <c r="E12137" s="90"/>
      <c r="F12137" s="4"/>
      <c r="K12137" s="224"/>
      <c r="L12137" s="224"/>
      <c r="M12137" s="224"/>
      <c r="N12137" s="224"/>
      <c r="O12137" s="224"/>
    </row>
    <row r="12138" spans="4:15" ht="12.75" customHeight="1" x14ac:dyDescent="0.3">
      <c r="D12138" s="90"/>
      <c r="E12138" s="90"/>
      <c r="F12138" s="4"/>
      <c r="K12138" s="224"/>
      <c r="L12138" s="224"/>
      <c r="M12138" s="224"/>
      <c r="N12138" s="224"/>
      <c r="O12138" s="224"/>
    </row>
    <row r="12139" spans="4:15" ht="12.75" customHeight="1" x14ac:dyDescent="0.3">
      <c r="D12139" s="90"/>
      <c r="E12139" s="90"/>
      <c r="F12139" s="4"/>
      <c r="K12139" s="224"/>
      <c r="L12139" s="224"/>
      <c r="M12139" s="224"/>
      <c r="N12139" s="224"/>
      <c r="O12139" s="224"/>
    </row>
    <row r="12140" spans="4:15" ht="12.75" customHeight="1" x14ac:dyDescent="0.3">
      <c r="D12140" s="90"/>
      <c r="E12140" s="90"/>
      <c r="F12140" s="4"/>
      <c r="K12140" s="224"/>
      <c r="L12140" s="224"/>
      <c r="M12140" s="224"/>
      <c r="N12140" s="224"/>
      <c r="O12140" s="224"/>
    </row>
    <row r="12141" spans="4:15" ht="12.75" customHeight="1" x14ac:dyDescent="0.3">
      <c r="D12141" s="90"/>
      <c r="E12141" s="90"/>
      <c r="F12141" s="4"/>
      <c r="K12141" s="224"/>
      <c r="L12141" s="224"/>
      <c r="M12141" s="224"/>
      <c r="N12141" s="224"/>
      <c r="O12141" s="224"/>
    </row>
    <row r="12142" spans="4:15" ht="12.75" customHeight="1" x14ac:dyDescent="0.3">
      <c r="D12142" s="90"/>
      <c r="E12142" s="90"/>
      <c r="F12142" s="4"/>
      <c r="K12142" s="224"/>
      <c r="L12142" s="224"/>
      <c r="M12142" s="224"/>
      <c r="N12142" s="224"/>
      <c r="O12142" s="224"/>
    </row>
    <row r="12143" spans="4:15" ht="12.75" customHeight="1" x14ac:dyDescent="0.3">
      <c r="D12143" s="90"/>
      <c r="E12143" s="90"/>
      <c r="F12143" s="4"/>
      <c r="K12143" s="224"/>
      <c r="L12143" s="224"/>
      <c r="M12143" s="224"/>
      <c r="N12143" s="224"/>
      <c r="O12143" s="224"/>
    </row>
    <row r="12144" spans="4:15" ht="12.75" customHeight="1" x14ac:dyDescent="0.3">
      <c r="D12144" s="90"/>
      <c r="E12144" s="90"/>
      <c r="F12144" s="4"/>
      <c r="K12144" s="224"/>
      <c r="L12144" s="224"/>
      <c r="M12144" s="224"/>
      <c r="N12144" s="224"/>
      <c r="O12144" s="224"/>
    </row>
    <row r="12145" spans="4:15" ht="12.75" customHeight="1" x14ac:dyDescent="0.3">
      <c r="D12145" s="90"/>
      <c r="E12145" s="90"/>
      <c r="F12145" s="4"/>
      <c r="K12145" s="224"/>
      <c r="L12145" s="224"/>
      <c r="M12145" s="224"/>
      <c r="N12145" s="224"/>
      <c r="O12145" s="224"/>
    </row>
    <row r="12146" spans="4:15" ht="12.75" customHeight="1" x14ac:dyDescent="0.3">
      <c r="D12146" s="90"/>
      <c r="E12146" s="90"/>
      <c r="F12146" s="4"/>
      <c r="K12146" s="224"/>
      <c r="L12146" s="224"/>
      <c r="M12146" s="224"/>
      <c r="N12146" s="224"/>
      <c r="O12146" s="224"/>
    </row>
    <row r="12147" spans="4:15" ht="12.75" customHeight="1" x14ac:dyDescent="0.3">
      <c r="D12147" s="90"/>
      <c r="E12147" s="90"/>
      <c r="F12147" s="4"/>
      <c r="K12147" s="224"/>
      <c r="L12147" s="224"/>
      <c r="M12147" s="224"/>
      <c r="N12147" s="224"/>
      <c r="O12147" s="224"/>
    </row>
    <row r="12148" spans="4:15" ht="12.75" customHeight="1" x14ac:dyDescent="0.3">
      <c r="D12148" s="90"/>
      <c r="E12148" s="90"/>
      <c r="F12148" s="4"/>
      <c r="K12148" s="224"/>
      <c r="L12148" s="224"/>
      <c r="M12148" s="224"/>
      <c r="N12148" s="224"/>
      <c r="O12148" s="224"/>
    </row>
    <row r="12149" spans="4:15" ht="12.75" customHeight="1" x14ac:dyDescent="0.3">
      <c r="D12149" s="90"/>
      <c r="E12149" s="90"/>
      <c r="F12149" s="4"/>
      <c r="K12149" s="224"/>
      <c r="L12149" s="224"/>
      <c r="M12149" s="224"/>
      <c r="N12149" s="224"/>
      <c r="O12149" s="224"/>
    </row>
    <row r="12150" spans="4:15" ht="12.75" customHeight="1" x14ac:dyDescent="0.3">
      <c r="D12150" s="90"/>
      <c r="E12150" s="90"/>
      <c r="F12150" s="4"/>
      <c r="K12150" s="224"/>
      <c r="L12150" s="224"/>
      <c r="M12150" s="224"/>
      <c r="N12150" s="224"/>
      <c r="O12150" s="224"/>
    </row>
    <row r="12151" spans="4:15" ht="12.75" customHeight="1" x14ac:dyDescent="0.3">
      <c r="D12151" s="90"/>
      <c r="E12151" s="90"/>
      <c r="F12151" s="4"/>
      <c r="K12151" s="224"/>
      <c r="L12151" s="224"/>
      <c r="M12151" s="224"/>
      <c r="N12151" s="224"/>
      <c r="O12151" s="224"/>
    </row>
    <row r="12152" spans="4:15" ht="12.75" customHeight="1" x14ac:dyDescent="0.3">
      <c r="D12152" s="90"/>
      <c r="E12152" s="90"/>
      <c r="F12152" s="4"/>
      <c r="K12152" s="224"/>
      <c r="L12152" s="224"/>
      <c r="M12152" s="224"/>
      <c r="N12152" s="224"/>
      <c r="O12152" s="224"/>
    </row>
    <row r="12153" spans="4:15" ht="12.75" customHeight="1" x14ac:dyDescent="0.3">
      <c r="D12153" s="90"/>
      <c r="E12153" s="90"/>
      <c r="F12153" s="4"/>
      <c r="K12153" s="224"/>
      <c r="L12153" s="224"/>
      <c r="M12153" s="224"/>
      <c r="N12153" s="224"/>
      <c r="O12153" s="224"/>
    </row>
    <row r="12154" spans="4:15" ht="12.75" customHeight="1" x14ac:dyDescent="0.3">
      <c r="D12154" s="90"/>
      <c r="E12154" s="90"/>
      <c r="F12154" s="4"/>
      <c r="K12154" s="224"/>
      <c r="L12154" s="224"/>
      <c r="M12154" s="224"/>
      <c r="N12154" s="224"/>
      <c r="O12154" s="224"/>
    </row>
    <row r="12155" spans="4:15" ht="12.75" customHeight="1" x14ac:dyDescent="0.3">
      <c r="D12155" s="90"/>
      <c r="E12155" s="90"/>
      <c r="F12155" s="4"/>
      <c r="K12155" s="224"/>
      <c r="L12155" s="224"/>
      <c r="M12155" s="224"/>
      <c r="N12155" s="224"/>
      <c r="O12155" s="224"/>
    </row>
    <row r="12156" spans="4:15" ht="12.75" customHeight="1" x14ac:dyDescent="0.3">
      <c r="D12156" s="90"/>
      <c r="E12156" s="90"/>
      <c r="F12156" s="4"/>
      <c r="K12156" s="224"/>
      <c r="L12156" s="224"/>
      <c r="M12156" s="224"/>
      <c r="N12156" s="224"/>
      <c r="O12156" s="224"/>
    </row>
    <row r="12157" spans="4:15" ht="12.75" customHeight="1" x14ac:dyDescent="0.3">
      <c r="D12157" s="90"/>
      <c r="E12157" s="90"/>
      <c r="F12157" s="4"/>
      <c r="K12157" s="224"/>
      <c r="L12157" s="224"/>
      <c r="M12157" s="224"/>
      <c r="N12157" s="224"/>
      <c r="O12157" s="224"/>
    </row>
    <row r="12158" spans="4:15" ht="12.75" customHeight="1" x14ac:dyDescent="0.3">
      <c r="D12158" s="90"/>
      <c r="E12158" s="90"/>
      <c r="F12158" s="4"/>
      <c r="K12158" s="224"/>
      <c r="L12158" s="224"/>
      <c r="M12158" s="224"/>
      <c r="N12158" s="224"/>
      <c r="O12158" s="224"/>
    </row>
    <row r="12159" spans="4:15" ht="12.75" customHeight="1" x14ac:dyDescent="0.3">
      <c r="D12159" s="90"/>
      <c r="E12159" s="90"/>
      <c r="F12159" s="4"/>
      <c r="K12159" s="224"/>
      <c r="L12159" s="224"/>
      <c r="M12159" s="224"/>
      <c r="N12159" s="224"/>
      <c r="O12159" s="224"/>
    </row>
    <row r="12160" spans="4:15" ht="12.75" customHeight="1" x14ac:dyDescent="0.3">
      <c r="D12160" s="90"/>
      <c r="E12160" s="90"/>
      <c r="F12160" s="4"/>
      <c r="K12160" s="224"/>
      <c r="L12160" s="224"/>
      <c r="M12160" s="224"/>
      <c r="N12160" s="224"/>
      <c r="O12160" s="224"/>
    </row>
    <row r="12161" spans="4:15" ht="12.75" customHeight="1" x14ac:dyDescent="0.3">
      <c r="D12161" s="90"/>
      <c r="E12161" s="90"/>
      <c r="F12161" s="4"/>
      <c r="K12161" s="224"/>
      <c r="L12161" s="224"/>
      <c r="M12161" s="224"/>
      <c r="N12161" s="224"/>
      <c r="O12161" s="224"/>
    </row>
    <row r="12162" spans="4:15" ht="12.75" customHeight="1" x14ac:dyDescent="0.3">
      <c r="D12162" s="90"/>
      <c r="E12162" s="90"/>
      <c r="F12162" s="4"/>
      <c r="K12162" s="224"/>
      <c r="L12162" s="224"/>
      <c r="M12162" s="224"/>
      <c r="N12162" s="224"/>
      <c r="O12162" s="224"/>
    </row>
    <row r="12163" spans="4:15" ht="12.75" customHeight="1" x14ac:dyDescent="0.3">
      <c r="D12163" s="90"/>
      <c r="E12163" s="90"/>
      <c r="F12163" s="4"/>
      <c r="K12163" s="224"/>
      <c r="L12163" s="224"/>
      <c r="M12163" s="224"/>
      <c r="N12163" s="224"/>
      <c r="O12163" s="224"/>
    </row>
    <row r="12164" spans="4:15" ht="12.75" customHeight="1" x14ac:dyDescent="0.3">
      <c r="D12164" s="90"/>
      <c r="E12164" s="90"/>
      <c r="F12164" s="4"/>
      <c r="K12164" s="224"/>
      <c r="L12164" s="224"/>
      <c r="M12164" s="224"/>
      <c r="N12164" s="224"/>
      <c r="O12164" s="224"/>
    </row>
    <row r="12165" spans="4:15" ht="12.75" customHeight="1" x14ac:dyDescent="0.3">
      <c r="D12165" s="90"/>
      <c r="E12165" s="90"/>
      <c r="F12165" s="4"/>
      <c r="K12165" s="224"/>
      <c r="L12165" s="224"/>
      <c r="M12165" s="224"/>
      <c r="N12165" s="224"/>
      <c r="O12165" s="224"/>
    </row>
    <row r="12166" spans="4:15" ht="12.75" customHeight="1" x14ac:dyDescent="0.3">
      <c r="D12166" s="90"/>
      <c r="E12166" s="90"/>
      <c r="F12166" s="4"/>
      <c r="K12166" s="224"/>
      <c r="L12166" s="224"/>
      <c r="M12166" s="224"/>
      <c r="N12166" s="224"/>
      <c r="O12166" s="224"/>
    </row>
    <row r="12167" spans="4:15" ht="12.75" customHeight="1" x14ac:dyDescent="0.3">
      <c r="D12167" s="90"/>
      <c r="E12167" s="90"/>
      <c r="F12167" s="4"/>
      <c r="K12167" s="224"/>
      <c r="L12167" s="224"/>
      <c r="M12167" s="224"/>
      <c r="N12167" s="224"/>
      <c r="O12167" s="224"/>
    </row>
    <row r="12168" spans="4:15" ht="12.75" customHeight="1" x14ac:dyDescent="0.3">
      <c r="D12168" s="90"/>
      <c r="E12168" s="90"/>
      <c r="F12168" s="4"/>
      <c r="K12168" s="224"/>
      <c r="L12168" s="224"/>
      <c r="M12168" s="224"/>
      <c r="N12168" s="224"/>
      <c r="O12168" s="224"/>
    </row>
    <row r="12169" spans="4:15" ht="12.75" customHeight="1" x14ac:dyDescent="0.3">
      <c r="D12169" s="90"/>
      <c r="E12169" s="90"/>
      <c r="F12169" s="4"/>
      <c r="K12169" s="224"/>
      <c r="L12169" s="224"/>
      <c r="M12169" s="224"/>
      <c r="N12169" s="224"/>
      <c r="O12169" s="224"/>
    </row>
    <row r="12170" spans="4:15" ht="12.75" customHeight="1" x14ac:dyDescent="0.3">
      <c r="D12170" s="90"/>
      <c r="E12170" s="90"/>
      <c r="F12170" s="4"/>
      <c r="K12170" s="224"/>
      <c r="L12170" s="224"/>
      <c r="M12170" s="224"/>
      <c r="N12170" s="224"/>
      <c r="O12170" s="224"/>
    </row>
    <row r="12171" spans="4:15" ht="12.75" customHeight="1" x14ac:dyDescent="0.3">
      <c r="D12171" s="90"/>
      <c r="E12171" s="90"/>
      <c r="F12171" s="4"/>
      <c r="K12171" s="224"/>
      <c r="L12171" s="224"/>
      <c r="M12171" s="224"/>
      <c r="N12171" s="224"/>
      <c r="O12171" s="224"/>
    </row>
    <row r="12172" spans="4:15" ht="12.75" customHeight="1" x14ac:dyDescent="0.3">
      <c r="D12172" s="90"/>
      <c r="E12172" s="90"/>
      <c r="F12172" s="4"/>
      <c r="K12172" s="224"/>
      <c r="L12172" s="224"/>
      <c r="M12172" s="224"/>
      <c r="N12172" s="224"/>
      <c r="O12172" s="224"/>
    </row>
    <row r="12173" spans="4:15" ht="12.75" customHeight="1" x14ac:dyDescent="0.3">
      <c r="D12173" s="90"/>
      <c r="E12173" s="90"/>
      <c r="F12173" s="4"/>
      <c r="K12173" s="224"/>
      <c r="L12173" s="224"/>
      <c r="M12173" s="224"/>
      <c r="N12173" s="224"/>
      <c r="O12173" s="224"/>
    </row>
    <row r="12174" spans="4:15" ht="12.75" customHeight="1" x14ac:dyDescent="0.3">
      <c r="D12174" s="90"/>
      <c r="E12174" s="90"/>
      <c r="F12174" s="4"/>
      <c r="K12174" s="224"/>
      <c r="L12174" s="224"/>
      <c r="M12174" s="224"/>
      <c r="N12174" s="224"/>
      <c r="O12174" s="224"/>
    </row>
    <row r="12175" spans="4:15" ht="12.75" customHeight="1" x14ac:dyDescent="0.3">
      <c r="D12175" s="90"/>
      <c r="E12175" s="90"/>
      <c r="F12175" s="4"/>
      <c r="K12175" s="224"/>
      <c r="L12175" s="224"/>
      <c r="M12175" s="224"/>
      <c r="N12175" s="224"/>
      <c r="O12175" s="224"/>
    </row>
    <row r="12176" spans="4:15" ht="12.75" customHeight="1" x14ac:dyDescent="0.3">
      <c r="D12176" s="90"/>
      <c r="E12176" s="90"/>
      <c r="F12176" s="4"/>
      <c r="K12176" s="224"/>
      <c r="L12176" s="224"/>
      <c r="M12176" s="224"/>
      <c r="N12176" s="224"/>
      <c r="O12176" s="224"/>
    </row>
    <row r="12177" spans="4:15" ht="12.75" customHeight="1" x14ac:dyDescent="0.3">
      <c r="D12177" s="90"/>
      <c r="E12177" s="90"/>
      <c r="F12177" s="4"/>
      <c r="K12177" s="224"/>
      <c r="L12177" s="224"/>
      <c r="M12177" s="224"/>
      <c r="N12177" s="224"/>
      <c r="O12177" s="224"/>
    </row>
    <row r="12178" spans="4:15" ht="12.75" customHeight="1" x14ac:dyDescent="0.3">
      <c r="D12178" s="90"/>
      <c r="E12178" s="90"/>
      <c r="F12178" s="4"/>
      <c r="K12178" s="224"/>
      <c r="L12178" s="224"/>
      <c r="M12178" s="224"/>
      <c r="N12178" s="224"/>
      <c r="O12178" s="224"/>
    </row>
    <row r="12179" spans="4:15" ht="12.75" customHeight="1" x14ac:dyDescent="0.3">
      <c r="D12179" s="90"/>
      <c r="E12179" s="90"/>
      <c r="F12179" s="4"/>
      <c r="K12179" s="224"/>
      <c r="L12179" s="224"/>
      <c r="M12179" s="224"/>
      <c r="N12179" s="224"/>
      <c r="O12179" s="224"/>
    </row>
    <row r="12180" spans="4:15" ht="12.75" customHeight="1" x14ac:dyDescent="0.3">
      <c r="D12180" s="90"/>
      <c r="E12180" s="90"/>
      <c r="F12180" s="4"/>
      <c r="K12180" s="224"/>
      <c r="L12180" s="224"/>
      <c r="M12180" s="224"/>
      <c r="N12180" s="224"/>
      <c r="O12180" s="224"/>
    </row>
    <row r="12181" spans="4:15" ht="12.75" customHeight="1" x14ac:dyDescent="0.3">
      <c r="D12181" s="90"/>
      <c r="E12181" s="90"/>
      <c r="F12181" s="4"/>
      <c r="K12181" s="224"/>
      <c r="L12181" s="224"/>
      <c r="M12181" s="224"/>
      <c r="N12181" s="224"/>
      <c r="O12181" s="224"/>
    </row>
    <row r="12182" spans="4:15" ht="12.75" customHeight="1" x14ac:dyDescent="0.3">
      <c r="D12182" s="90"/>
      <c r="E12182" s="90"/>
      <c r="F12182" s="4"/>
      <c r="K12182" s="224"/>
      <c r="L12182" s="224"/>
      <c r="M12182" s="224"/>
      <c r="N12182" s="224"/>
      <c r="O12182" s="224"/>
    </row>
    <row r="12183" spans="4:15" ht="12.75" customHeight="1" x14ac:dyDescent="0.3">
      <c r="D12183" s="90"/>
      <c r="E12183" s="90"/>
      <c r="F12183" s="4"/>
      <c r="K12183" s="224"/>
      <c r="L12183" s="224"/>
      <c r="M12183" s="224"/>
      <c r="N12183" s="224"/>
      <c r="O12183" s="224"/>
    </row>
    <row r="12184" spans="4:15" ht="12.75" customHeight="1" x14ac:dyDescent="0.3">
      <c r="D12184" s="90"/>
      <c r="E12184" s="90"/>
      <c r="F12184" s="4"/>
      <c r="K12184" s="224"/>
      <c r="L12184" s="224"/>
      <c r="M12184" s="224"/>
      <c r="N12184" s="224"/>
      <c r="O12184" s="224"/>
    </row>
    <row r="12185" spans="4:15" ht="12.75" customHeight="1" x14ac:dyDescent="0.3">
      <c r="D12185" s="90"/>
      <c r="E12185" s="90"/>
      <c r="F12185" s="4"/>
      <c r="K12185" s="224"/>
      <c r="L12185" s="224"/>
      <c r="M12185" s="224"/>
      <c r="N12185" s="224"/>
      <c r="O12185" s="224"/>
    </row>
    <row r="12186" spans="4:15" ht="12.75" customHeight="1" x14ac:dyDescent="0.3">
      <c r="D12186" s="90"/>
      <c r="E12186" s="90"/>
      <c r="F12186" s="4"/>
      <c r="K12186" s="224"/>
      <c r="L12186" s="224"/>
      <c r="M12186" s="224"/>
      <c r="N12186" s="224"/>
      <c r="O12186" s="224"/>
    </row>
    <row r="12187" spans="4:15" ht="12.75" customHeight="1" x14ac:dyDescent="0.3">
      <c r="D12187" s="90"/>
      <c r="E12187" s="90"/>
      <c r="F12187" s="4"/>
      <c r="K12187" s="224"/>
      <c r="L12187" s="224"/>
      <c r="M12187" s="224"/>
      <c r="N12187" s="224"/>
      <c r="O12187" s="224"/>
    </row>
    <row r="12188" spans="4:15" ht="12.75" customHeight="1" x14ac:dyDescent="0.3">
      <c r="D12188" s="90"/>
      <c r="E12188" s="90"/>
      <c r="F12188" s="4"/>
      <c r="K12188" s="224"/>
      <c r="L12188" s="224"/>
      <c r="M12188" s="224"/>
      <c r="N12188" s="224"/>
      <c r="O12188" s="224"/>
    </row>
    <row r="12189" spans="4:15" ht="12.75" customHeight="1" x14ac:dyDescent="0.3">
      <c r="D12189" s="90"/>
      <c r="E12189" s="90"/>
      <c r="F12189" s="4"/>
      <c r="K12189" s="224"/>
      <c r="L12189" s="224"/>
      <c r="M12189" s="224"/>
      <c r="N12189" s="224"/>
      <c r="O12189" s="224"/>
    </row>
    <row r="12190" spans="4:15" ht="12.75" customHeight="1" x14ac:dyDescent="0.3">
      <c r="D12190" s="90"/>
      <c r="E12190" s="90"/>
      <c r="F12190" s="4"/>
      <c r="K12190" s="224"/>
      <c r="L12190" s="224"/>
      <c r="M12190" s="224"/>
      <c r="N12190" s="224"/>
      <c r="O12190" s="224"/>
    </row>
    <row r="12191" spans="4:15" ht="12.75" customHeight="1" x14ac:dyDescent="0.3">
      <c r="D12191" s="90"/>
      <c r="E12191" s="90"/>
      <c r="F12191" s="4"/>
      <c r="K12191" s="224"/>
      <c r="L12191" s="224"/>
      <c r="M12191" s="224"/>
      <c r="N12191" s="224"/>
      <c r="O12191" s="224"/>
    </row>
    <row r="12192" spans="4:15" ht="12.75" customHeight="1" x14ac:dyDescent="0.3">
      <c r="D12192" s="90"/>
      <c r="E12192" s="90"/>
      <c r="F12192" s="4"/>
      <c r="K12192" s="224"/>
      <c r="L12192" s="224"/>
      <c r="M12192" s="224"/>
      <c r="N12192" s="224"/>
      <c r="O12192" s="224"/>
    </row>
    <row r="12193" spans="4:15" ht="12.75" customHeight="1" x14ac:dyDescent="0.3">
      <c r="D12193" s="90"/>
      <c r="E12193" s="90"/>
      <c r="F12193" s="4"/>
      <c r="K12193" s="224"/>
      <c r="L12193" s="224"/>
      <c r="M12193" s="224"/>
      <c r="N12193" s="224"/>
      <c r="O12193" s="224"/>
    </row>
    <row r="12194" spans="4:15" ht="12.75" customHeight="1" x14ac:dyDescent="0.3">
      <c r="D12194" s="90"/>
      <c r="E12194" s="90"/>
      <c r="F12194" s="4"/>
      <c r="K12194" s="224"/>
      <c r="L12194" s="224"/>
      <c r="M12194" s="224"/>
      <c r="N12194" s="224"/>
      <c r="O12194" s="224"/>
    </row>
    <row r="12195" spans="4:15" ht="12.75" customHeight="1" x14ac:dyDescent="0.3">
      <c r="D12195" s="90"/>
      <c r="E12195" s="90"/>
      <c r="F12195" s="4"/>
      <c r="K12195" s="224"/>
      <c r="L12195" s="224"/>
      <c r="M12195" s="224"/>
      <c r="N12195" s="224"/>
      <c r="O12195" s="224"/>
    </row>
    <row r="12196" spans="4:15" ht="12.75" customHeight="1" x14ac:dyDescent="0.3">
      <c r="D12196" s="90"/>
      <c r="E12196" s="90"/>
      <c r="F12196" s="4"/>
      <c r="K12196" s="224"/>
      <c r="L12196" s="224"/>
      <c r="M12196" s="224"/>
      <c r="N12196" s="224"/>
      <c r="O12196" s="224"/>
    </row>
    <row r="12197" spans="4:15" ht="12.75" customHeight="1" x14ac:dyDescent="0.3">
      <c r="D12197" s="90"/>
      <c r="E12197" s="90"/>
      <c r="F12197" s="4"/>
      <c r="K12197" s="224"/>
      <c r="L12197" s="224"/>
      <c r="M12197" s="224"/>
      <c r="N12197" s="224"/>
      <c r="O12197" s="224"/>
    </row>
    <row r="12198" spans="4:15" ht="12.75" customHeight="1" x14ac:dyDescent="0.3">
      <c r="D12198" s="90"/>
      <c r="E12198" s="90"/>
      <c r="F12198" s="4"/>
      <c r="K12198" s="224"/>
      <c r="L12198" s="224"/>
      <c r="M12198" s="224"/>
      <c r="N12198" s="224"/>
      <c r="O12198" s="224"/>
    </row>
    <row r="12199" spans="4:15" ht="12.75" customHeight="1" x14ac:dyDescent="0.3">
      <c r="D12199" s="90"/>
      <c r="E12199" s="90"/>
      <c r="F12199" s="4"/>
      <c r="K12199" s="224"/>
      <c r="L12199" s="224"/>
      <c r="M12199" s="224"/>
      <c r="N12199" s="224"/>
      <c r="O12199" s="224"/>
    </row>
    <row r="12200" spans="4:15" ht="12.75" customHeight="1" x14ac:dyDescent="0.3">
      <c r="D12200" s="90"/>
      <c r="E12200" s="90"/>
      <c r="F12200" s="4"/>
      <c r="K12200" s="224"/>
      <c r="L12200" s="224"/>
      <c r="M12200" s="224"/>
      <c r="N12200" s="224"/>
      <c r="O12200" s="224"/>
    </row>
    <row r="12201" spans="4:15" ht="12.75" customHeight="1" x14ac:dyDescent="0.3">
      <c r="D12201" s="90"/>
      <c r="E12201" s="90"/>
      <c r="F12201" s="4"/>
      <c r="K12201" s="224"/>
      <c r="L12201" s="224"/>
      <c r="M12201" s="224"/>
      <c r="N12201" s="224"/>
      <c r="O12201" s="224"/>
    </row>
    <row r="12202" spans="4:15" ht="12.75" customHeight="1" x14ac:dyDescent="0.3">
      <c r="D12202" s="90"/>
      <c r="E12202" s="90"/>
      <c r="F12202" s="4"/>
      <c r="K12202" s="224"/>
      <c r="L12202" s="224"/>
      <c r="M12202" s="224"/>
      <c r="N12202" s="224"/>
      <c r="O12202" s="224"/>
    </row>
    <row r="12203" spans="4:15" ht="12.75" customHeight="1" x14ac:dyDescent="0.3">
      <c r="D12203" s="90"/>
      <c r="E12203" s="90"/>
      <c r="F12203" s="4"/>
      <c r="K12203" s="224"/>
      <c r="L12203" s="224"/>
      <c r="M12203" s="224"/>
      <c r="N12203" s="224"/>
      <c r="O12203" s="224"/>
    </row>
    <row r="12204" spans="4:15" ht="12.75" customHeight="1" x14ac:dyDescent="0.3">
      <c r="D12204" s="90"/>
      <c r="E12204" s="90"/>
      <c r="F12204" s="4"/>
      <c r="K12204" s="224"/>
      <c r="L12204" s="224"/>
      <c r="M12204" s="224"/>
      <c r="N12204" s="224"/>
      <c r="O12204" s="224"/>
    </row>
    <row r="12205" spans="4:15" ht="12.75" customHeight="1" x14ac:dyDescent="0.3">
      <c r="D12205" s="90"/>
      <c r="E12205" s="90"/>
      <c r="F12205" s="4"/>
      <c r="K12205" s="224"/>
      <c r="L12205" s="224"/>
      <c r="M12205" s="224"/>
      <c r="N12205" s="224"/>
      <c r="O12205" s="224"/>
    </row>
    <row r="12206" spans="4:15" ht="12.75" customHeight="1" x14ac:dyDescent="0.3">
      <c r="D12206" s="90"/>
      <c r="E12206" s="90"/>
      <c r="F12206" s="4"/>
      <c r="K12206" s="224"/>
      <c r="L12206" s="224"/>
      <c r="M12206" s="224"/>
      <c r="N12206" s="224"/>
      <c r="O12206" s="224"/>
    </row>
    <row r="12207" spans="4:15" ht="12.75" customHeight="1" x14ac:dyDescent="0.3">
      <c r="D12207" s="90"/>
      <c r="E12207" s="90"/>
      <c r="F12207" s="4"/>
      <c r="K12207" s="224"/>
      <c r="L12207" s="224"/>
      <c r="M12207" s="224"/>
      <c r="N12207" s="224"/>
      <c r="O12207" s="224"/>
    </row>
    <row r="12208" spans="4:15" ht="12.75" customHeight="1" x14ac:dyDescent="0.3">
      <c r="D12208" s="90"/>
      <c r="E12208" s="90"/>
      <c r="F12208" s="4"/>
      <c r="K12208" s="224"/>
      <c r="L12208" s="224"/>
      <c r="M12208" s="224"/>
      <c r="N12208" s="224"/>
      <c r="O12208" s="224"/>
    </row>
    <row r="12209" spans="4:15" ht="12.75" customHeight="1" x14ac:dyDescent="0.3">
      <c r="D12209" s="90"/>
      <c r="E12209" s="90"/>
      <c r="F12209" s="4"/>
      <c r="K12209" s="224"/>
      <c r="L12209" s="224"/>
      <c r="M12209" s="224"/>
      <c r="N12209" s="224"/>
      <c r="O12209" s="224"/>
    </row>
    <row r="12210" spans="4:15" ht="12.75" customHeight="1" x14ac:dyDescent="0.3">
      <c r="D12210" s="90"/>
      <c r="E12210" s="90"/>
      <c r="F12210" s="4"/>
      <c r="K12210" s="224"/>
      <c r="L12210" s="224"/>
      <c r="M12210" s="224"/>
      <c r="N12210" s="224"/>
      <c r="O12210" s="224"/>
    </row>
    <row r="12211" spans="4:15" ht="12.75" customHeight="1" x14ac:dyDescent="0.3">
      <c r="D12211" s="90"/>
      <c r="E12211" s="90"/>
      <c r="F12211" s="4"/>
      <c r="K12211" s="224"/>
      <c r="L12211" s="224"/>
      <c r="M12211" s="224"/>
      <c r="N12211" s="224"/>
      <c r="O12211" s="224"/>
    </row>
    <row r="12212" spans="4:15" ht="12.75" customHeight="1" x14ac:dyDescent="0.3">
      <c r="D12212" s="90"/>
      <c r="E12212" s="90"/>
      <c r="F12212" s="4"/>
      <c r="K12212" s="224"/>
      <c r="L12212" s="224"/>
      <c r="M12212" s="224"/>
      <c r="N12212" s="224"/>
      <c r="O12212" s="224"/>
    </row>
    <row r="12213" spans="4:15" ht="12.75" customHeight="1" x14ac:dyDescent="0.3">
      <c r="D12213" s="90"/>
      <c r="E12213" s="90"/>
      <c r="F12213" s="4"/>
      <c r="K12213" s="224"/>
      <c r="L12213" s="224"/>
      <c r="M12213" s="224"/>
      <c r="N12213" s="224"/>
      <c r="O12213" s="224"/>
    </row>
    <row r="12214" spans="4:15" ht="12.75" customHeight="1" x14ac:dyDescent="0.3">
      <c r="D12214" s="90"/>
      <c r="E12214" s="90"/>
      <c r="F12214" s="4"/>
      <c r="K12214" s="224"/>
      <c r="L12214" s="224"/>
      <c r="M12214" s="224"/>
      <c r="N12214" s="224"/>
      <c r="O12214" s="224"/>
    </row>
    <row r="12215" spans="4:15" ht="12.75" customHeight="1" x14ac:dyDescent="0.3">
      <c r="D12215" s="90"/>
      <c r="E12215" s="90"/>
      <c r="F12215" s="4"/>
      <c r="K12215" s="224"/>
      <c r="L12215" s="224"/>
      <c r="M12215" s="224"/>
      <c r="N12215" s="224"/>
      <c r="O12215" s="224"/>
    </row>
    <row r="12216" spans="4:15" ht="12.75" customHeight="1" x14ac:dyDescent="0.3">
      <c r="D12216" s="90"/>
      <c r="E12216" s="90"/>
      <c r="F12216" s="4"/>
      <c r="K12216" s="224"/>
      <c r="L12216" s="224"/>
      <c r="M12216" s="224"/>
      <c r="N12216" s="224"/>
      <c r="O12216" s="224"/>
    </row>
    <row r="12217" spans="4:15" ht="12.75" customHeight="1" x14ac:dyDescent="0.3">
      <c r="D12217" s="90"/>
      <c r="E12217" s="90"/>
      <c r="F12217" s="4"/>
      <c r="K12217" s="224"/>
      <c r="L12217" s="224"/>
      <c r="M12217" s="224"/>
      <c r="N12217" s="224"/>
      <c r="O12217" s="224"/>
    </row>
    <row r="12218" spans="4:15" ht="12.75" customHeight="1" x14ac:dyDescent="0.3">
      <c r="D12218" s="90"/>
      <c r="E12218" s="90"/>
      <c r="F12218" s="4"/>
      <c r="K12218" s="224"/>
      <c r="L12218" s="224"/>
      <c r="M12218" s="224"/>
      <c r="N12218" s="224"/>
      <c r="O12218" s="224"/>
    </row>
    <row r="12219" spans="4:15" ht="12.75" customHeight="1" x14ac:dyDescent="0.3">
      <c r="D12219" s="90"/>
      <c r="E12219" s="90"/>
      <c r="F12219" s="4"/>
      <c r="K12219" s="224"/>
      <c r="L12219" s="224"/>
      <c r="M12219" s="224"/>
      <c r="N12219" s="224"/>
      <c r="O12219" s="224"/>
    </row>
    <row r="12220" spans="4:15" ht="12.75" customHeight="1" x14ac:dyDescent="0.3">
      <c r="D12220" s="90"/>
      <c r="E12220" s="90"/>
      <c r="F12220" s="4"/>
      <c r="K12220" s="224"/>
      <c r="L12220" s="224"/>
      <c r="M12220" s="224"/>
      <c r="N12220" s="224"/>
      <c r="O12220" s="224"/>
    </row>
    <row r="12221" spans="4:15" ht="12.75" customHeight="1" x14ac:dyDescent="0.3">
      <c r="D12221" s="90"/>
      <c r="E12221" s="90"/>
      <c r="F12221" s="4"/>
      <c r="K12221" s="224"/>
      <c r="L12221" s="224"/>
      <c r="M12221" s="224"/>
      <c r="N12221" s="224"/>
      <c r="O12221" s="224"/>
    </row>
    <row r="12222" spans="4:15" ht="12.75" customHeight="1" x14ac:dyDescent="0.3">
      <c r="D12222" s="90"/>
      <c r="E12222" s="90"/>
      <c r="F12222" s="4"/>
      <c r="K12222" s="224"/>
      <c r="L12222" s="224"/>
      <c r="M12222" s="224"/>
      <c r="N12222" s="224"/>
      <c r="O12222" s="224"/>
    </row>
    <row r="12223" spans="4:15" ht="12.75" customHeight="1" x14ac:dyDescent="0.3">
      <c r="D12223" s="90"/>
      <c r="E12223" s="90"/>
      <c r="F12223" s="4"/>
      <c r="K12223" s="224"/>
      <c r="L12223" s="224"/>
      <c r="M12223" s="224"/>
      <c r="N12223" s="224"/>
      <c r="O12223" s="224"/>
    </row>
    <row r="12224" spans="4:15" ht="12.75" customHeight="1" x14ac:dyDescent="0.3">
      <c r="D12224" s="90"/>
      <c r="E12224" s="90"/>
      <c r="F12224" s="4"/>
      <c r="K12224" s="224"/>
      <c r="L12224" s="224"/>
      <c r="M12224" s="224"/>
      <c r="N12224" s="224"/>
      <c r="O12224" s="224"/>
    </row>
    <row r="12225" spans="4:15" ht="12.75" customHeight="1" x14ac:dyDescent="0.3">
      <c r="D12225" s="90"/>
      <c r="E12225" s="90"/>
      <c r="F12225" s="4"/>
      <c r="K12225" s="224"/>
      <c r="L12225" s="224"/>
      <c r="M12225" s="224"/>
      <c r="N12225" s="224"/>
      <c r="O12225" s="224"/>
    </row>
    <row r="12226" spans="4:15" ht="12.75" customHeight="1" x14ac:dyDescent="0.3">
      <c r="D12226" s="90"/>
      <c r="E12226" s="90"/>
      <c r="F12226" s="4"/>
      <c r="K12226" s="224"/>
      <c r="L12226" s="224"/>
      <c r="M12226" s="224"/>
      <c r="N12226" s="224"/>
      <c r="O12226" s="224"/>
    </row>
    <row r="12227" spans="4:15" ht="12.75" customHeight="1" x14ac:dyDescent="0.3">
      <c r="D12227" s="90"/>
      <c r="E12227" s="90"/>
      <c r="F12227" s="4"/>
      <c r="K12227" s="224"/>
      <c r="L12227" s="224"/>
      <c r="M12227" s="224"/>
      <c r="N12227" s="224"/>
      <c r="O12227" s="224"/>
    </row>
    <row r="12228" spans="4:15" ht="12.75" customHeight="1" x14ac:dyDescent="0.3">
      <c r="D12228" s="90"/>
      <c r="E12228" s="90"/>
      <c r="F12228" s="4"/>
      <c r="K12228" s="224"/>
      <c r="L12228" s="224"/>
      <c r="M12228" s="224"/>
      <c r="N12228" s="224"/>
      <c r="O12228" s="224"/>
    </row>
    <row r="12229" spans="4:15" ht="12.75" customHeight="1" x14ac:dyDescent="0.3">
      <c r="D12229" s="90"/>
      <c r="E12229" s="90"/>
      <c r="F12229" s="4"/>
      <c r="K12229" s="224"/>
      <c r="L12229" s="224"/>
      <c r="M12229" s="224"/>
      <c r="N12229" s="224"/>
      <c r="O12229" s="224"/>
    </row>
    <row r="12230" spans="4:15" ht="12.75" customHeight="1" x14ac:dyDescent="0.3">
      <c r="D12230" s="90"/>
      <c r="E12230" s="90"/>
      <c r="F12230" s="4"/>
      <c r="K12230" s="224"/>
      <c r="L12230" s="224"/>
      <c r="M12230" s="224"/>
      <c r="N12230" s="224"/>
      <c r="O12230" s="224"/>
    </row>
    <row r="12231" spans="4:15" ht="12.75" customHeight="1" x14ac:dyDescent="0.3">
      <c r="D12231" s="90"/>
      <c r="E12231" s="90"/>
      <c r="F12231" s="4"/>
      <c r="K12231" s="224"/>
      <c r="L12231" s="224"/>
      <c r="M12231" s="224"/>
      <c r="N12231" s="224"/>
      <c r="O12231" s="224"/>
    </row>
    <row r="12232" spans="4:15" ht="12.75" customHeight="1" x14ac:dyDescent="0.3">
      <c r="D12232" s="90"/>
      <c r="E12232" s="90"/>
      <c r="F12232" s="4"/>
      <c r="K12232" s="224"/>
      <c r="L12232" s="224"/>
      <c r="M12232" s="224"/>
      <c r="N12232" s="224"/>
      <c r="O12232" s="224"/>
    </row>
    <row r="12233" spans="4:15" ht="12.75" customHeight="1" x14ac:dyDescent="0.3">
      <c r="D12233" s="90"/>
      <c r="E12233" s="90"/>
      <c r="F12233" s="4"/>
      <c r="K12233" s="224"/>
      <c r="L12233" s="224"/>
      <c r="M12233" s="224"/>
      <c r="N12233" s="224"/>
      <c r="O12233" s="224"/>
    </row>
    <row r="12234" spans="4:15" ht="12.75" customHeight="1" x14ac:dyDescent="0.3">
      <c r="D12234" s="90"/>
      <c r="E12234" s="90"/>
      <c r="F12234" s="4"/>
      <c r="K12234" s="224"/>
      <c r="L12234" s="224"/>
      <c r="M12234" s="224"/>
      <c r="N12234" s="224"/>
      <c r="O12234" s="224"/>
    </row>
    <row r="12235" spans="4:15" ht="12.75" customHeight="1" x14ac:dyDescent="0.3">
      <c r="D12235" s="90"/>
      <c r="E12235" s="90"/>
      <c r="F12235" s="4"/>
      <c r="K12235" s="224"/>
      <c r="L12235" s="224"/>
      <c r="M12235" s="224"/>
      <c r="N12235" s="224"/>
      <c r="O12235" s="224"/>
    </row>
    <row r="12236" spans="4:15" ht="12.75" customHeight="1" x14ac:dyDescent="0.3">
      <c r="D12236" s="90"/>
      <c r="E12236" s="90"/>
      <c r="F12236" s="4"/>
      <c r="K12236" s="224"/>
      <c r="L12236" s="224"/>
      <c r="M12236" s="224"/>
      <c r="N12236" s="224"/>
      <c r="O12236" s="224"/>
    </row>
    <row r="12237" spans="4:15" ht="12.75" customHeight="1" x14ac:dyDescent="0.3">
      <c r="D12237" s="90"/>
      <c r="E12237" s="90"/>
      <c r="F12237" s="4"/>
      <c r="K12237" s="224"/>
      <c r="L12237" s="224"/>
      <c r="M12237" s="224"/>
      <c r="N12237" s="224"/>
      <c r="O12237" s="224"/>
    </row>
    <row r="12238" spans="4:15" ht="12.75" customHeight="1" x14ac:dyDescent="0.3">
      <c r="D12238" s="90"/>
      <c r="E12238" s="90"/>
      <c r="F12238" s="4"/>
      <c r="K12238" s="224"/>
      <c r="L12238" s="224"/>
      <c r="M12238" s="224"/>
      <c r="N12238" s="224"/>
      <c r="O12238" s="224"/>
    </row>
    <row r="12239" spans="4:15" ht="12.75" customHeight="1" x14ac:dyDescent="0.3">
      <c r="D12239" s="90"/>
      <c r="E12239" s="90"/>
      <c r="F12239" s="4"/>
      <c r="K12239" s="224"/>
      <c r="L12239" s="224"/>
      <c r="M12239" s="224"/>
      <c r="N12239" s="224"/>
      <c r="O12239" s="224"/>
    </row>
    <row r="12240" spans="4:15" ht="12.75" customHeight="1" x14ac:dyDescent="0.3">
      <c r="D12240" s="90"/>
      <c r="E12240" s="90"/>
      <c r="F12240" s="4"/>
      <c r="K12240" s="224"/>
      <c r="L12240" s="224"/>
      <c r="M12240" s="224"/>
      <c r="N12240" s="224"/>
      <c r="O12240" s="224"/>
    </row>
    <row r="12241" spans="4:15" ht="12.75" customHeight="1" x14ac:dyDescent="0.3">
      <c r="D12241" s="90"/>
      <c r="E12241" s="90"/>
      <c r="F12241" s="4"/>
      <c r="K12241" s="224"/>
      <c r="L12241" s="224"/>
      <c r="M12241" s="224"/>
      <c r="N12241" s="224"/>
      <c r="O12241" s="224"/>
    </row>
    <row r="12242" spans="4:15" ht="12.75" customHeight="1" x14ac:dyDescent="0.3">
      <c r="D12242" s="90"/>
      <c r="E12242" s="90"/>
      <c r="F12242" s="4"/>
      <c r="K12242" s="224"/>
      <c r="L12242" s="224"/>
      <c r="M12242" s="224"/>
      <c r="N12242" s="224"/>
      <c r="O12242" s="224"/>
    </row>
    <row r="12243" spans="4:15" ht="12.75" customHeight="1" x14ac:dyDescent="0.3">
      <c r="D12243" s="90"/>
      <c r="E12243" s="90"/>
      <c r="F12243" s="4"/>
      <c r="K12243" s="224"/>
      <c r="L12243" s="224"/>
      <c r="M12243" s="224"/>
      <c r="N12243" s="224"/>
      <c r="O12243" s="224"/>
    </row>
    <row r="12244" spans="4:15" ht="12.75" customHeight="1" x14ac:dyDescent="0.3">
      <c r="D12244" s="90"/>
      <c r="E12244" s="90"/>
      <c r="F12244" s="4"/>
      <c r="K12244" s="224"/>
      <c r="L12244" s="224"/>
      <c r="M12244" s="224"/>
      <c r="N12244" s="224"/>
      <c r="O12244" s="224"/>
    </row>
    <row r="12245" spans="4:15" ht="12.75" customHeight="1" x14ac:dyDescent="0.3">
      <c r="D12245" s="90"/>
      <c r="E12245" s="90"/>
      <c r="F12245" s="4"/>
      <c r="K12245" s="224"/>
      <c r="L12245" s="224"/>
      <c r="M12245" s="224"/>
      <c r="N12245" s="224"/>
      <c r="O12245" s="224"/>
    </row>
    <row r="12246" spans="4:15" ht="12.75" customHeight="1" x14ac:dyDescent="0.3">
      <c r="D12246" s="90"/>
      <c r="E12246" s="90"/>
      <c r="F12246" s="4"/>
      <c r="K12246" s="224"/>
      <c r="L12246" s="224"/>
      <c r="M12246" s="224"/>
      <c r="N12246" s="224"/>
      <c r="O12246" s="224"/>
    </row>
    <row r="12247" spans="4:15" ht="12.75" customHeight="1" x14ac:dyDescent="0.3">
      <c r="D12247" s="90"/>
      <c r="E12247" s="90"/>
      <c r="F12247" s="4"/>
      <c r="K12247" s="224"/>
      <c r="L12247" s="224"/>
      <c r="M12247" s="224"/>
      <c r="N12247" s="224"/>
      <c r="O12247" s="224"/>
    </row>
    <row r="12248" spans="4:15" ht="12.75" customHeight="1" x14ac:dyDescent="0.3">
      <c r="D12248" s="90"/>
      <c r="E12248" s="90"/>
      <c r="F12248" s="4"/>
      <c r="K12248" s="224"/>
      <c r="L12248" s="224"/>
      <c r="M12248" s="224"/>
      <c r="N12248" s="224"/>
      <c r="O12248" s="224"/>
    </row>
    <row r="12249" spans="4:15" ht="12.75" customHeight="1" x14ac:dyDescent="0.3">
      <c r="D12249" s="90"/>
      <c r="E12249" s="90"/>
      <c r="F12249" s="4"/>
      <c r="K12249" s="224"/>
      <c r="L12249" s="224"/>
      <c r="M12249" s="224"/>
      <c r="N12249" s="224"/>
      <c r="O12249" s="224"/>
    </row>
    <row r="12250" spans="4:15" ht="12.75" customHeight="1" x14ac:dyDescent="0.3">
      <c r="D12250" s="90"/>
      <c r="E12250" s="90"/>
      <c r="F12250" s="4"/>
      <c r="K12250" s="224"/>
      <c r="L12250" s="224"/>
      <c r="M12250" s="224"/>
      <c r="N12250" s="224"/>
      <c r="O12250" s="224"/>
    </row>
    <row r="12251" spans="4:15" ht="12.75" customHeight="1" x14ac:dyDescent="0.3">
      <c r="D12251" s="90"/>
      <c r="E12251" s="90"/>
      <c r="F12251" s="4"/>
      <c r="K12251" s="224"/>
      <c r="L12251" s="224"/>
      <c r="M12251" s="224"/>
      <c r="N12251" s="224"/>
      <c r="O12251" s="224"/>
    </row>
    <row r="12252" spans="4:15" ht="12.75" customHeight="1" x14ac:dyDescent="0.3">
      <c r="D12252" s="90"/>
      <c r="E12252" s="90"/>
      <c r="F12252" s="4"/>
      <c r="K12252" s="224"/>
      <c r="L12252" s="224"/>
      <c r="M12252" s="224"/>
      <c r="N12252" s="224"/>
      <c r="O12252" s="224"/>
    </row>
    <row r="12253" spans="4:15" ht="12.75" customHeight="1" x14ac:dyDescent="0.3">
      <c r="D12253" s="90"/>
      <c r="E12253" s="90"/>
      <c r="F12253" s="4"/>
      <c r="K12253" s="224"/>
      <c r="L12253" s="224"/>
      <c r="M12253" s="224"/>
      <c r="N12253" s="224"/>
      <c r="O12253" s="224"/>
    </row>
    <row r="12254" spans="4:15" ht="12.75" customHeight="1" x14ac:dyDescent="0.3">
      <c r="D12254" s="90"/>
      <c r="E12254" s="90"/>
      <c r="F12254" s="4"/>
      <c r="K12254" s="224"/>
      <c r="L12254" s="224"/>
      <c r="M12254" s="224"/>
      <c r="N12254" s="224"/>
      <c r="O12254" s="224"/>
    </row>
    <row r="12255" spans="4:15" ht="12.75" customHeight="1" x14ac:dyDescent="0.3">
      <c r="D12255" s="90"/>
      <c r="E12255" s="90"/>
      <c r="F12255" s="4"/>
      <c r="K12255" s="224"/>
      <c r="L12255" s="224"/>
      <c r="M12255" s="224"/>
      <c r="N12255" s="224"/>
      <c r="O12255" s="224"/>
    </row>
    <row r="12256" spans="4:15" ht="12.75" customHeight="1" x14ac:dyDescent="0.3">
      <c r="D12256" s="90"/>
      <c r="E12256" s="90"/>
      <c r="F12256" s="4"/>
      <c r="K12256" s="224"/>
      <c r="L12256" s="224"/>
      <c r="M12256" s="224"/>
      <c r="N12256" s="224"/>
      <c r="O12256" s="224"/>
    </row>
    <row r="12257" spans="4:15" ht="12.75" customHeight="1" x14ac:dyDescent="0.3">
      <c r="D12257" s="90"/>
      <c r="E12257" s="90"/>
      <c r="F12257" s="4"/>
      <c r="K12257" s="224"/>
      <c r="L12257" s="224"/>
      <c r="M12257" s="224"/>
      <c r="N12257" s="224"/>
      <c r="O12257" s="224"/>
    </row>
    <row r="12258" spans="4:15" ht="12.75" customHeight="1" x14ac:dyDescent="0.3">
      <c r="D12258" s="90"/>
      <c r="E12258" s="90"/>
      <c r="F12258" s="4"/>
      <c r="K12258" s="224"/>
      <c r="L12258" s="224"/>
      <c r="M12258" s="224"/>
      <c r="N12258" s="224"/>
      <c r="O12258" s="224"/>
    </row>
    <row r="12259" spans="4:15" ht="12.75" customHeight="1" x14ac:dyDescent="0.3">
      <c r="D12259" s="90"/>
      <c r="E12259" s="90"/>
      <c r="F12259" s="4"/>
      <c r="K12259" s="224"/>
      <c r="L12259" s="224"/>
      <c r="M12259" s="224"/>
      <c r="N12259" s="224"/>
      <c r="O12259" s="224"/>
    </row>
    <row r="12260" spans="4:15" ht="12.75" customHeight="1" x14ac:dyDescent="0.3">
      <c r="D12260" s="90"/>
      <c r="E12260" s="90"/>
      <c r="F12260" s="4"/>
      <c r="K12260" s="224"/>
      <c r="L12260" s="224"/>
      <c r="M12260" s="224"/>
      <c r="N12260" s="224"/>
      <c r="O12260" s="224"/>
    </row>
    <row r="12261" spans="4:15" ht="12.75" customHeight="1" x14ac:dyDescent="0.3">
      <c r="D12261" s="90"/>
      <c r="E12261" s="90"/>
      <c r="F12261" s="4"/>
      <c r="K12261" s="224"/>
      <c r="L12261" s="224"/>
      <c r="M12261" s="224"/>
      <c r="N12261" s="224"/>
      <c r="O12261" s="224"/>
    </row>
    <row r="12262" spans="4:15" ht="12.75" customHeight="1" x14ac:dyDescent="0.3">
      <c r="D12262" s="90"/>
      <c r="E12262" s="90"/>
      <c r="F12262" s="4"/>
      <c r="K12262" s="224"/>
      <c r="L12262" s="224"/>
      <c r="M12262" s="224"/>
      <c r="N12262" s="224"/>
      <c r="O12262" s="224"/>
    </row>
    <row r="12263" spans="4:15" ht="12.75" customHeight="1" x14ac:dyDescent="0.3">
      <c r="D12263" s="90"/>
      <c r="E12263" s="90"/>
      <c r="F12263" s="4"/>
      <c r="K12263" s="224"/>
      <c r="L12263" s="224"/>
      <c r="M12263" s="224"/>
      <c r="N12263" s="224"/>
      <c r="O12263" s="224"/>
    </row>
    <row r="12264" spans="4:15" ht="12.75" customHeight="1" x14ac:dyDescent="0.3">
      <c r="D12264" s="90"/>
      <c r="E12264" s="90"/>
      <c r="F12264" s="4"/>
      <c r="K12264" s="224"/>
      <c r="L12264" s="224"/>
      <c r="M12264" s="224"/>
      <c r="N12264" s="224"/>
      <c r="O12264" s="224"/>
    </row>
    <row r="12265" spans="4:15" ht="12.75" customHeight="1" x14ac:dyDescent="0.3">
      <c r="D12265" s="90"/>
      <c r="E12265" s="90"/>
      <c r="F12265" s="4"/>
      <c r="K12265" s="224"/>
      <c r="L12265" s="224"/>
      <c r="M12265" s="224"/>
      <c r="N12265" s="224"/>
      <c r="O12265" s="224"/>
    </row>
    <row r="12266" spans="4:15" ht="12.75" customHeight="1" x14ac:dyDescent="0.3">
      <c r="D12266" s="90"/>
      <c r="E12266" s="90"/>
      <c r="F12266" s="4"/>
      <c r="K12266" s="224"/>
      <c r="L12266" s="224"/>
      <c r="M12266" s="224"/>
      <c r="N12266" s="224"/>
      <c r="O12266" s="224"/>
    </row>
    <row r="12267" spans="4:15" ht="12.75" customHeight="1" x14ac:dyDescent="0.3">
      <c r="D12267" s="90"/>
      <c r="E12267" s="90"/>
      <c r="F12267" s="4"/>
      <c r="K12267" s="224"/>
      <c r="L12267" s="224"/>
      <c r="M12267" s="224"/>
      <c r="N12267" s="224"/>
      <c r="O12267" s="224"/>
    </row>
    <row r="12268" spans="4:15" ht="12.75" customHeight="1" x14ac:dyDescent="0.3">
      <c r="D12268" s="90"/>
      <c r="E12268" s="90"/>
      <c r="F12268" s="4"/>
      <c r="K12268" s="224"/>
      <c r="L12268" s="224"/>
      <c r="M12268" s="224"/>
      <c r="N12268" s="224"/>
      <c r="O12268" s="224"/>
    </row>
    <row r="12269" spans="4:15" ht="12.75" customHeight="1" x14ac:dyDescent="0.3">
      <c r="D12269" s="90"/>
      <c r="E12269" s="90"/>
      <c r="F12269" s="4"/>
      <c r="K12269" s="224"/>
      <c r="L12269" s="224"/>
      <c r="M12269" s="224"/>
      <c r="N12269" s="224"/>
      <c r="O12269" s="224"/>
    </row>
    <row r="12270" spans="4:15" ht="12.75" customHeight="1" x14ac:dyDescent="0.3">
      <c r="D12270" s="90"/>
      <c r="E12270" s="90"/>
      <c r="F12270" s="4"/>
      <c r="K12270" s="224"/>
      <c r="L12270" s="224"/>
      <c r="M12270" s="224"/>
      <c r="N12270" s="224"/>
      <c r="O12270" s="224"/>
    </row>
    <row r="12271" spans="4:15" ht="12.75" customHeight="1" x14ac:dyDescent="0.3">
      <c r="D12271" s="90"/>
      <c r="E12271" s="90"/>
      <c r="F12271" s="4"/>
      <c r="K12271" s="224"/>
      <c r="L12271" s="224"/>
      <c r="M12271" s="224"/>
      <c r="N12271" s="224"/>
      <c r="O12271" s="224"/>
    </row>
    <row r="12272" spans="4:15" ht="12.75" customHeight="1" x14ac:dyDescent="0.3">
      <c r="D12272" s="90"/>
      <c r="E12272" s="90"/>
      <c r="F12272" s="4"/>
      <c r="K12272" s="224"/>
      <c r="L12272" s="224"/>
      <c r="M12272" s="224"/>
      <c r="N12272" s="224"/>
      <c r="O12272" s="224"/>
    </row>
    <row r="12273" spans="4:15" ht="12.75" customHeight="1" x14ac:dyDescent="0.3">
      <c r="D12273" s="90"/>
      <c r="E12273" s="90"/>
      <c r="F12273" s="4"/>
      <c r="K12273" s="224"/>
      <c r="L12273" s="224"/>
      <c r="M12273" s="224"/>
      <c r="N12273" s="224"/>
      <c r="O12273" s="224"/>
    </row>
    <row r="12274" spans="4:15" ht="12.75" customHeight="1" x14ac:dyDescent="0.3">
      <c r="D12274" s="90"/>
      <c r="E12274" s="90"/>
      <c r="F12274" s="4"/>
      <c r="K12274" s="224"/>
      <c r="L12274" s="224"/>
      <c r="M12274" s="224"/>
      <c r="N12274" s="224"/>
      <c r="O12274" s="224"/>
    </row>
    <row r="12275" spans="4:15" ht="12.75" customHeight="1" x14ac:dyDescent="0.3">
      <c r="D12275" s="90"/>
      <c r="E12275" s="90"/>
      <c r="F12275" s="4"/>
      <c r="K12275" s="224"/>
      <c r="L12275" s="224"/>
      <c r="M12275" s="224"/>
      <c r="N12275" s="224"/>
      <c r="O12275" s="224"/>
    </row>
    <row r="12276" spans="4:15" ht="12.75" customHeight="1" x14ac:dyDescent="0.3">
      <c r="D12276" s="90"/>
      <c r="E12276" s="90"/>
      <c r="F12276" s="4"/>
      <c r="K12276" s="224"/>
      <c r="L12276" s="224"/>
      <c r="M12276" s="224"/>
      <c r="N12276" s="224"/>
      <c r="O12276" s="224"/>
    </row>
    <row r="12277" spans="4:15" ht="12.75" customHeight="1" x14ac:dyDescent="0.3">
      <c r="D12277" s="90"/>
      <c r="E12277" s="90"/>
      <c r="F12277" s="4"/>
      <c r="K12277" s="224"/>
      <c r="L12277" s="224"/>
      <c r="M12277" s="224"/>
      <c r="N12277" s="224"/>
      <c r="O12277" s="224"/>
    </row>
    <row r="12278" spans="4:15" ht="12.75" customHeight="1" x14ac:dyDescent="0.3">
      <c r="D12278" s="90"/>
      <c r="E12278" s="90"/>
      <c r="F12278" s="4"/>
      <c r="K12278" s="224"/>
      <c r="L12278" s="224"/>
      <c r="M12278" s="224"/>
      <c r="N12278" s="224"/>
      <c r="O12278" s="224"/>
    </row>
    <row r="12279" spans="4:15" ht="12.75" customHeight="1" x14ac:dyDescent="0.3">
      <c r="D12279" s="90"/>
      <c r="E12279" s="90"/>
      <c r="F12279" s="4"/>
      <c r="K12279" s="224"/>
      <c r="L12279" s="224"/>
      <c r="M12279" s="224"/>
      <c r="N12279" s="224"/>
      <c r="O12279" s="224"/>
    </row>
    <row r="12280" spans="4:15" ht="12.75" customHeight="1" x14ac:dyDescent="0.3">
      <c r="D12280" s="90"/>
      <c r="E12280" s="90"/>
      <c r="F12280" s="4"/>
      <c r="K12280" s="224"/>
      <c r="L12280" s="224"/>
      <c r="M12280" s="224"/>
      <c r="N12280" s="224"/>
      <c r="O12280" s="224"/>
    </row>
    <row r="12281" spans="4:15" ht="12.75" customHeight="1" x14ac:dyDescent="0.3">
      <c r="D12281" s="90"/>
      <c r="E12281" s="90"/>
      <c r="F12281" s="4"/>
      <c r="K12281" s="224"/>
      <c r="L12281" s="224"/>
      <c r="M12281" s="224"/>
      <c r="N12281" s="224"/>
      <c r="O12281" s="224"/>
    </row>
    <row r="12282" spans="4:15" ht="12.75" customHeight="1" x14ac:dyDescent="0.3">
      <c r="D12282" s="90"/>
      <c r="E12282" s="90"/>
      <c r="F12282" s="4"/>
      <c r="K12282" s="224"/>
      <c r="L12282" s="224"/>
      <c r="M12282" s="224"/>
      <c r="N12282" s="224"/>
      <c r="O12282" s="224"/>
    </row>
    <row r="12283" spans="4:15" ht="12.75" customHeight="1" x14ac:dyDescent="0.3">
      <c r="D12283" s="90"/>
      <c r="E12283" s="90"/>
      <c r="F12283" s="4"/>
      <c r="K12283" s="224"/>
      <c r="L12283" s="224"/>
      <c r="M12283" s="224"/>
      <c r="N12283" s="224"/>
      <c r="O12283" s="224"/>
    </row>
    <row r="12284" spans="4:15" ht="12.75" customHeight="1" x14ac:dyDescent="0.3">
      <c r="D12284" s="90"/>
      <c r="E12284" s="90"/>
      <c r="F12284" s="4"/>
      <c r="K12284" s="224"/>
      <c r="L12284" s="224"/>
      <c r="M12284" s="224"/>
      <c r="N12284" s="224"/>
      <c r="O12284" s="224"/>
    </row>
    <row r="12285" spans="4:15" ht="12.75" customHeight="1" x14ac:dyDescent="0.3">
      <c r="D12285" s="90"/>
      <c r="E12285" s="90"/>
      <c r="F12285" s="4"/>
      <c r="K12285" s="224"/>
      <c r="L12285" s="224"/>
      <c r="M12285" s="224"/>
      <c r="N12285" s="224"/>
      <c r="O12285" s="224"/>
    </row>
    <row r="12286" spans="4:15" ht="12.75" customHeight="1" x14ac:dyDescent="0.3">
      <c r="D12286" s="90"/>
      <c r="E12286" s="90"/>
      <c r="F12286" s="4"/>
      <c r="K12286" s="224"/>
      <c r="L12286" s="224"/>
      <c r="M12286" s="224"/>
      <c r="N12286" s="224"/>
      <c r="O12286" s="224"/>
    </row>
    <row r="12287" spans="4:15" ht="12.75" customHeight="1" x14ac:dyDescent="0.3">
      <c r="D12287" s="90"/>
      <c r="E12287" s="90"/>
      <c r="F12287" s="4"/>
      <c r="K12287" s="224"/>
      <c r="L12287" s="224"/>
      <c r="M12287" s="224"/>
      <c r="N12287" s="224"/>
      <c r="O12287" s="224"/>
    </row>
    <row r="12288" spans="4:15" ht="12.75" customHeight="1" x14ac:dyDescent="0.3">
      <c r="D12288" s="90"/>
      <c r="E12288" s="90"/>
      <c r="F12288" s="4"/>
      <c r="K12288" s="224"/>
      <c r="L12288" s="224"/>
      <c r="M12288" s="224"/>
      <c r="N12288" s="224"/>
      <c r="O12288" s="224"/>
    </row>
    <row r="12289" spans="4:15" ht="12.75" customHeight="1" x14ac:dyDescent="0.3">
      <c r="D12289" s="90"/>
      <c r="E12289" s="90"/>
      <c r="F12289" s="4"/>
      <c r="K12289" s="224"/>
      <c r="L12289" s="224"/>
      <c r="M12289" s="224"/>
      <c r="N12289" s="224"/>
      <c r="O12289" s="224"/>
    </row>
    <row r="12290" spans="4:15" ht="12.75" customHeight="1" x14ac:dyDescent="0.3">
      <c r="D12290" s="90"/>
      <c r="E12290" s="90"/>
      <c r="F12290" s="4"/>
      <c r="K12290" s="224"/>
      <c r="L12290" s="224"/>
      <c r="M12290" s="224"/>
      <c r="N12290" s="224"/>
      <c r="O12290" s="224"/>
    </row>
    <row r="12291" spans="4:15" ht="12.75" customHeight="1" x14ac:dyDescent="0.3">
      <c r="D12291" s="90"/>
      <c r="E12291" s="90"/>
      <c r="F12291" s="4"/>
      <c r="K12291" s="224"/>
      <c r="L12291" s="224"/>
      <c r="M12291" s="224"/>
      <c r="N12291" s="224"/>
      <c r="O12291" s="224"/>
    </row>
    <row r="12292" spans="4:15" ht="12.75" customHeight="1" x14ac:dyDescent="0.3">
      <c r="D12292" s="90"/>
      <c r="E12292" s="90"/>
      <c r="F12292" s="4"/>
      <c r="K12292" s="224"/>
      <c r="L12292" s="224"/>
      <c r="M12292" s="224"/>
      <c r="N12292" s="224"/>
      <c r="O12292" s="224"/>
    </row>
    <row r="12293" spans="4:15" ht="12.75" customHeight="1" x14ac:dyDescent="0.3">
      <c r="D12293" s="90"/>
      <c r="E12293" s="90"/>
      <c r="F12293" s="4"/>
      <c r="K12293" s="224"/>
      <c r="L12293" s="224"/>
      <c r="M12293" s="224"/>
      <c r="N12293" s="224"/>
      <c r="O12293" s="224"/>
    </row>
    <row r="12294" spans="4:15" ht="12.75" customHeight="1" x14ac:dyDescent="0.3">
      <c r="D12294" s="90"/>
      <c r="E12294" s="90"/>
      <c r="F12294" s="4"/>
      <c r="K12294" s="224"/>
      <c r="L12294" s="224"/>
      <c r="M12294" s="224"/>
      <c r="N12294" s="224"/>
      <c r="O12294" s="224"/>
    </row>
    <row r="12295" spans="4:15" ht="12.75" customHeight="1" x14ac:dyDescent="0.3">
      <c r="D12295" s="90"/>
      <c r="E12295" s="90"/>
      <c r="F12295" s="4"/>
      <c r="K12295" s="224"/>
      <c r="L12295" s="224"/>
      <c r="M12295" s="224"/>
      <c r="N12295" s="224"/>
      <c r="O12295" s="224"/>
    </row>
    <row r="12296" spans="4:15" ht="12.75" customHeight="1" x14ac:dyDescent="0.3">
      <c r="D12296" s="90"/>
      <c r="E12296" s="90"/>
      <c r="F12296" s="4"/>
      <c r="K12296" s="224"/>
      <c r="L12296" s="224"/>
      <c r="M12296" s="224"/>
      <c r="N12296" s="224"/>
      <c r="O12296" s="224"/>
    </row>
    <row r="12297" spans="4:15" ht="12.75" customHeight="1" x14ac:dyDescent="0.3">
      <c r="D12297" s="90"/>
      <c r="E12297" s="90"/>
      <c r="F12297" s="4"/>
      <c r="K12297" s="224"/>
      <c r="L12297" s="224"/>
      <c r="M12297" s="224"/>
      <c r="N12297" s="224"/>
      <c r="O12297" s="224"/>
    </row>
    <row r="12298" spans="4:15" ht="12.75" customHeight="1" x14ac:dyDescent="0.3">
      <c r="D12298" s="90"/>
      <c r="E12298" s="90"/>
      <c r="F12298" s="4"/>
      <c r="K12298" s="224"/>
      <c r="L12298" s="224"/>
      <c r="M12298" s="224"/>
      <c r="N12298" s="224"/>
      <c r="O12298" s="224"/>
    </row>
    <row r="12299" spans="4:15" ht="12.75" customHeight="1" x14ac:dyDescent="0.3">
      <c r="D12299" s="90"/>
      <c r="E12299" s="90"/>
      <c r="F12299" s="4"/>
      <c r="K12299" s="224"/>
      <c r="L12299" s="224"/>
      <c r="M12299" s="224"/>
      <c r="N12299" s="224"/>
      <c r="O12299" s="224"/>
    </row>
    <row r="12300" spans="4:15" ht="12.75" customHeight="1" x14ac:dyDescent="0.3">
      <c r="D12300" s="90"/>
      <c r="E12300" s="90"/>
      <c r="F12300" s="4"/>
      <c r="K12300" s="224"/>
      <c r="L12300" s="224"/>
      <c r="M12300" s="224"/>
      <c r="N12300" s="224"/>
      <c r="O12300" s="224"/>
    </row>
    <row r="12301" spans="4:15" ht="12.75" customHeight="1" x14ac:dyDescent="0.3">
      <c r="D12301" s="90"/>
      <c r="E12301" s="90"/>
      <c r="F12301" s="4"/>
      <c r="K12301" s="224"/>
      <c r="L12301" s="224"/>
      <c r="M12301" s="224"/>
      <c r="N12301" s="224"/>
      <c r="O12301" s="224"/>
    </row>
    <row r="12302" spans="4:15" ht="12.75" customHeight="1" x14ac:dyDescent="0.3">
      <c r="D12302" s="90"/>
      <c r="E12302" s="90"/>
      <c r="F12302" s="4"/>
      <c r="K12302" s="224"/>
      <c r="L12302" s="224"/>
      <c r="M12302" s="224"/>
      <c r="N12302" s="224"/>
      <c r="O12302" s="224"/>
    </row>
    <row r="12303" spans="4:15" ht="12.75" customHeight="1" x14ac:dyDescent="0.3">
      <c r="D12303" s="90"/>
      <c r="E12303" s="90"/>
      <c r="F12303" s="4"/>
      <c r="K12303" s="224"/>
      <c r="L12303" s="224"/>
      <c r="M12303" s="224"/>
      <c r="N12303" s="224"/>
      <c r="O12303" s="224"/>
    </row>
    <row r="12304" spans="4:15" ht="12.75" customHeight="1" x14ac:dyDescent="0.3">
      <c r="D12304" s="90"/>
      <c r="E12304" s="90"/>
      <c r="F12304" s="4"/>
      <c r="K12304" s="224"/>
      <c r="L12304" s="224"/>
      <c r="M12304" s="224"/>
      <c r="N12304" s="224"/>
      <c r="O12304" s="224"/>
    </row>
    <row r="12305" spans="4:15" ht="12.75" customHeight="1" x14ac:dyDescent="0.3">
      <c r="D12305" s="90"/>
      <c r="E12305" s="90"/>
      <c r="F12305" s="4"/>
      <c r="K12305" s="224"/>
      <c r="L12305" s="224"/>
      <c r="M12305" s="224"/>
      <c r="N12305" s="224"/>
      <c r="O12305" s="224"/>
    </row>
    <row r="12306" spans="4:15" ht="12.75" customHeight="1" x14ac:dyDescent="0.3">
      <c r="D12306" s="90"/>
      <c r="E12306" s="90"/>
      <c r="F12306" s="4"/>
      <c r="K12306" s="224"/>
      <c r="L12306" s="224"/>
      <c r="M12306" s="224"/>
      <c r="N12306" s="224"/>
      <c r="O12306" s="224"/>
    </row>
    <row r="12307" spans="4:15" ht="12.75" customHeight="1" x14ac:dyDescent="0.3">
      <c r="D12307" s="90"/>
      <c r="E12307" s="90"/>
      <c r="F12307" s="4"/>
      <c r="K12307" s="224"/>
      <c r="L12307" s="224"/>
      <c r="M12307" s="224"/>
      <c r="N12307" s="224"/>
      <c r="O12307" s="224"/>
    </row>
    <row r="12308" spans="4:15" ht="12.75" customHeight="1" x14ac:dyDescent="0.3">
      <c r="D12308" s="90"/>
      <c r="E12308" s="90"/>
      <c r="F12308" s="4"/>
      <c r="K12308" s="224"/>
      <c r="L12308" s="224"/>
      <c r="M12308" s="224"/>
      <c r="N12308" s="224"/>
      <c r="O12308" s="224"/>
    </row>
    <row r="12309" spans="4:15" ht="12.75" customHeight="1" x14ac:dyDescent="0.3">
      <c r="D12309" s="90"/>
      <c r="E12309" s="90"/>
      <c r="F12309" s="4"/>
      <c r="K12309" s="224"/>
      <c r="L12309" s="224"/>
      <c r="M12309" s="224"/>
      <c r="N12309" s="224"/>
      <c r="O12309" s="224"/>
    </row>
    <row r="12310" spans="4:15" ht="12.75" customHeight="1" x14ac:dyDescent="0.3">
      <c r="D12310" s="90"/>
      <c r="E12310" s="90"/>
      <c r="F12310" s="4"/>
      <c r="K12310" s="224"/>
      <c r="L12310" s="224"/>
      <c r="M12310" s="224"/>
      <c r="N12310" s="224"/>
      <c r="O12310" s="224"/>
    </row>
    <row r="12311" spans="4:15" ht="12.75" customHeight="1" x14ac:dyDescent="0.3">
      <c r="D12311" s="90"/>
      <c r="E12311" s="90"/>
      <c r="F12311" s="4"/>
      <c r="K12311" s="224"/>
      <c r="L12311" s="224"/>
      <c r="M12311" s="224"/>
      <c r="N12311" s="224"/>
      <c r="O12311" s="224"/>
    </row>
    <row r="12312" spans="4:15" ht="12.75" customHeight="1" x14ac:dyDescent="0.3">
      <c r="D12312" s="90"/>
      <c r="E12312" s="90"/>
      <c r="F12312" s="4"/>
      <c r="K12312" s="224"/>
      <c r="L12312" s="224"/>
      <c r="M12312" s="224"/>
      <c r="N12312" s="224"/>
      <c r="O12312" s="224"/>
    </row>
    <row r="12313" spans="4:15" ht="12.75" customHeight="1" x14ac:dyDescent="0.3">
      <c r="D12313" s="90"/>
      <c r="E12313" s="90"/>
      <c r="F12313" s="4"/>
      <c r="K12313" s="224"/>
      <c r="L12313" s="224"/>
      <c r="M12313" s="224"/>
      <c r="N12313" s="224"/>
      <c r="O12313" s="224"/>
    </row>
    <row r="12314" spans="4:15" ht="12.75" customHeight="1" x14ac:dyDescent="0.3">
      <c r="D12314" s="90"/>
      <c r="E12314" s="90"/>
      <c r="F12314" s="4"/>
      <c r="K12314" s="224"/>
      <c r="L12314" s="224"/>
      <c r="M12314" s="224"/>
      <c r="N12314" s="224"/>
      <c r="O12314" s="224"/>
    </row>
    <row r="12315" spans="4:15" ht="12.75" customHeight="1" x14ac:dyDescent="0.3">
      <c r="D12315" s="90"/>
      <c r="E12315" s="90"/>
      <c r="F12315" s="4"/>
      <c r="K12315" s="224"/>
      <c r="L12315" s="224"/>
      <c r="M12315" s="224"/>
      <c r="N12315" s="224"/>
      <c r="O12315" s="224"/>
    </row>
    <row r="12316" spans="4:15" ht="12.75" customHeight="1" x14ac:dyDescent="0.3">
      <c r="D12316" s="90"/>
      <c r="E12316" s="90"/>
      <c r="F12316" s="4"/>
      <c r="K12316" s="224"/>
      <c r="L12316" s="224"/>
      <c r="M12316" s="224"/>
      <c r="N12316" s="224"/>
      <c r="O12316" s="224"/>
    </row>
    <row r="12317" spans="4:15" ht="12.75" customHeight="1" x14ac:dyDescent="0.3">
      <c r="D12317" s="90"/>
      <c r="E12317" s="90"/>
      <c r="F12317" s="4"/>
      <c r="K12317" s="224"/>
      <c r="L12317" s="224"/>
      <c r="M12317" s="224"/>
      <c r="N12317" s="224"/>
      <c r="O12317" s="224"/>
    </row>
    <row r="12318" spans="4:15" ht="12.75" customHeight="1" x14ac:dyDescent="0.3">
      <c r="D12318" s="90"/>
      <c r="E12318" s="90"/>
      <c r="F12318" s="4"/>
      <c r="K12318" s="224"/>
      <c r="L12318" s="224"/>
      <c r="M12318" s="224"/>
      <c r="N12318" s="224"/>
      <c r="O12318" s="224"/>
    </row>
    <row r="12319" spans="4:15" ht="12.75" customHeight="1" x14ac:dyDescent="0.3">
      <c r="D12319" s="90"/>
      <c r="E12319" s="90"/>
      <c r="F12319" s="4"/>
      <c r="K12319" s="224"/>
      <c r="L12319" s="224"/>
      <c r="M12319" s="224"/>
      <c r="N12319" s="224"/>
      <c r="O12319" s="224"/>
    </row>
    <row r="12320" spans="4:15" ht="12.75" customHeight="1" x14ac:dyDescent="0.3">
      <c r="D12320" s="90"/>
      <c r="E12320" s="90"/>
      <c r="F12320" s="4"/>
      <c r="K12320" s="224"/>
      <c r="L12320" s="224"/>
      <c r="M12320" s="224"/>
      <c r="N12320" s="224"/>
      <c r="O12320" s="224"/>
    </row>
    <row r="12321" spans="4:15" ht="12.75" customHeight="1" x14ac:dyDescent="0.3">
      <c r="D12321" s="90"/>
      <c r="E12321" s="90"/>
      <c r="F12321" s="4"/>
      <c r="K12321" s="224"/>
      <c r="L12321" s="224"/>
      <c r="M12321" s="224"/>
      <c r="N12321" s="224"/>
      <c r="O12321" s="224"/>
    </row>
    <row r="12322" spans="4:15" ht="12.75" customHeight="1" x14ac:dyDescent="0.3">
      <c r="D12322" s="90"/>
      <c r="E12322" s="90"/>
      <c r="F12322" s="4"/>
      <c r="K12322" s="224"/>
      <c r="L12322" s="224"/>
      <c r="M12322" s="224"/>
      <c r="N12322" s="224"/>
      <c r="O12322" s="224"/>
    </row>
    <row r="12323" spans="4:15" ht="12.75" customHeight="1" x14ac:dyDescent="0.3">
      <c r="D12323" s="90"/>
      <c r="E12323" s="90"/>
      <c r="F12323" s="4"/>
      <c r="K12323" s="224"/>
      <c r="L12323" s="224"/>
      <c r="M12323" s="224"/>
      <c r="N12323" s="224"/>
      <c r="O12323" s="224"/>
    </row>
    <row r="12324" spans="4:15" ht="12.75" customHeight="1" x14ac:dyDescent="0.3">
      <c r="D12324" s="90"/>
      <c r="E12324" s="90"/>
      <c r="F12324" s="4"/>
      <c r="K12324" s="224"/>
      <c r="L12324" s="224"/>
      <c r="M12324" s="224"/>
      <c r="N12324" s="224"/>
      <c r="O12324" s="224"/>
    </row>
    <row r="12325" spans="4:15" ht="12.75" customHeight="1" x14ac:dyDescent="0.3">
      <c r="D12325" s="90"/>
      <c r="E12325" s="90"/>
      <c r="F12325" s="4"/>
      <c r="K12325" s="224"/>
      <c r="L12325" s="224"/>
      <c r="M12325" s="224"/>
      <c r="N12325" s="224"/>
      <c r="O12325" s="224"/>
    </row>
    <row r="12326" spans="4:15" ht="12.75" customHeight="1" x14ac:dyDescent="0.3">
      <c r="D12326" s="90"/>
      <c r="E12326" s="90"/>
      <c r="F12326" s="4"/>
      <c r="K12326" s="224"/>
      <c r="L12326" s="224"/>
      <c r="M12326" s="224"/>
      <c r="N12326" s="224"/>
      <c r="O12326" s="224"/>
    </row>
    <row r="12327" spans="4:15" ht="12.75" customHeight="1" x14ac:dyDescent="0.3">
      <c r="D12327" s="90"/>
      <c r="E12327" s="90"/>
      <c r="F12327" s="4"/>
      <c r="K12327" s="224"/>
      <c r="L12327" s="224"/>
      <c r="M12327" s="224"/>
      <c r="N12327" s="224"/>
      <c r="O12327" s="224"/>
    </row>
    <row r="12328" spans="4:15" ht="12.75" customHeight="1" x14ac:dyDescent="0.3">
      <c r="D12328" s="90"/>
      <c r="E12328" s="90"/>
      <c r="F12328" s="4"/>
      <c r="K12328" s="224"/>
      <c r="L12328" s="224"/>
      <c r="M12328" s="224"/>
      <c r="N12328" s="224"/>
      <c r="O12328" s="224"/>
    </row>
    <row r="12329" spans="4:15" ht="12.75" customHeight="1" x14ac:dyDescent="0.3">
      <c r="D12329" s="90"/>
      <c r="E12329" s="90"/>
      <c r="F12329" s="4"/>
      <c r="K12329" s="224"/>
      <c r="L12329" s="224"/>
      <c r="M12329" s="224"/>
      <c r="N12329" s="224"/>
      <c r="O12329" s="224"/>
    </row>
    <row r="12330" spans="4:15" ht="12.75" customHeight="1" x14ac:dyDescent="0.3">
      <c r="D12330" s="90"/>
      <c r="E12330" s="90"/>
      <c r="F12330" s="4"/>
      <c r="K12330" s="224"/>
      <c r="L12330" s="224"/>
      <c r="M12330" s="224"/>
      <c r="N12330" s="224"/>
      <c r="O12330" s="224"/>
    </row>
    <row r="12331" spans="4:15" ht="12.75" customHeight="1" x14ac:dyDescent="0.3">
      <c r="D12331" s="90"/>
      <c r="E12331" s="90"/>
      <c r="F12331" s="4"/>
      <c r="K12331" s="224"/>
      <c r="L12331" s="224"/>
      <c r="M12331" s="224"/>
      <c r="N12331" s="224"/>
      <c r="O12331" s="224"/>
    </row>
    <row r="12332" spans="4:15" ht="12.75" customHeight="1" x14ac:dyDescent="0.3">
      <c r="D12332" s="90"/>
      <c r="E12332" s="90"/>
      <c r="F12332" s="4"/>
      <c r="K12332" s="224"/>
      <c r="L12332" s="224"/>
      <c r="M12332" s="224"/>
      <c r="N12332" s="224"/>
      <c r="O12332" s="224"/>
    </row>
    <row r="12333" spans="4:15" ht="12.75" customHeight="1" x14ac:dyDescent="0.3">
      <c r="D12333" s="90"/>
      <c r="E12333" s="90"/>
      <c r="F12333" s="4"/>
      <c r="K12333" s="224"/>
      <c r="L12333" s="224"/>
      <c r="M12333" s="224"/>
      <c r="N12333" s="224"/>
      <c r="O12333" s="224"/>
    </row>
    <row r="12334" spans="4:15" ht="12.75" customHeight="1" x14ac:dyDescent="0.3">
      <c r="D12334" s="90"/>
      <c r="E12334" s="90"/>
      <c r="F12334" s="4"/>
      <c r="K12334" s="224"/>
      <c r="L12334" s="224"/>
      <c r="M12334" s="224"/>
      <c r="N12334" s="224"/>
      <c r="O12334" s="224"/>
    </row>
    <row r="12335" spans="4:15" ht="12.75" customHeight="1" x14ac:dyDescent="0.3">
      <c r="D12335" s="90"/>
      <c r="E12335" s="90"/>
      <c r="F12335" s="4"/>
      <c r="K12335" s="224"/>
      <c r="L12335" s="224"/>
      <c r="M12335" s="224"/>
      <c r="N12335" s="224"/>
      <c r="O12335" s="224"/>
    </row>
    <row r="12336" spans="4:15" ht="12.75" customHeight="1" x14ac:dyDescent="0.3">
      <c r="D12336" s="90"/>
      <c r="E12336" s="90"/>
      <c r="F12336" s="4"/>
      <c r="K12336" s="224"/>
      <c r="L12336" s="224"/>
      <c r="M12336" s="224"/>
      <c r="N12336" s="224"/>
      <c r="O12336" s="224"/>
    </row>
    <row r="12337" spans="4:15" ht="12.75" customHeight="1" x14ac:dyDescent="0.3">
      <c r="D12337" s="90"/>
      <c r="E12337" s="90"/>
      <c r="F12337" s="4"/>
      <c r="K12337" s="224"/>
      <c r="L12337" s="224"/>
      <c r="M12337" s="224"/>
      <c r="N12337" s="224"/>
      <c r="O12337" s="224"/>
    </row>
    <row r="12338" spans="4:15" ht="12.75" customHeight="1" x14ac:dyDescent="0.3">
      <c r="D12338" s="90"/>
      <c r="E12338" s="90"/>
      <c r="F12338" s="4"/>
      <c r="K12338" s="224"/>
      <c r="L12338" s="224"/>
      <c r="M12338" s="224"/>
      <c r="N12338" s="224"/>
      <c r="O12338" s="224"/>
    </row>
    <row r="12339" spans="4:15" ht="12.75" customHeight="1" x14ac:dyDescent="0.3">
      <c r="D12339" s="90"/>
      <c r="E12339" s="90"/>
      <c r="F12339" s="4"/>
      <c r="K12339" s="224"/>
      <c r="L12339" s="224"/>
      <c r="M12339" s="224"/>
      <c r="N12339" s="224"/>
      <c r="O12339" s="224"/>
    </row>
    <row r="12340" spans="4:15" ht="12.75" customHeight="1" x14ac:dyDescent="0.3">
      <c r="D12340" s="90"/>
      <c r="E12340" s="90"/>
      <c r="F12340" s="4"/>
      <c r="K12340" s="224"/>
      <c r="L12340" s="224"/>
      <c r="M12340" s="224"/>
      <c r="N12340" s="224"/>
      <c r="O12340" s="224"/>
    </row>
    <row r="12341" spans="4:15" ht="12.75" customHeight="1" x14ac:dyDescent="0.3">
      <c r="D12341" s="90"/>
      <c r="E12341" s="90"/>
      <c r="F12341" s="4"/>
      <c r="K12341" s="224"/>
      <c r="L12341" s="224"/>
      <c r="M12341" s="224"/>
      <c r="N12341" s="224"/>
      <c r="O12341" s="224"/>
    </row>
    <row r="12342" spans="4:15" ht="12.75" customHeight="1" x14ac:dyDescent="0.3">
      <c r="D12342" s="90"/>
      <c r="E12342" s="90"/>
      <c r="F12342" s="4"/>
      <c r="K12342" s="224"/>
      <c r="L12342" s="224"/>
      <c r="M12342" s="224"/>
      <c r="N12342" s="224"/>
      <c r="O12342" s="224"/>
    </row>
    <row r="12343" spans="4:15" ht="12.75" customHeight="1" x14ac:dyDescent="0.3">
      <c r="D12343" s="90"/>
      <c r="E12343" s="90"/>
      <c r="F12343" s="4"/>
      <c r="K12343" s="224"/>
      <c r="L12343" s="224"/>
      <c r="M12343" s="224"/>
      <c r="N12343" s="224"/>
      <c r="O12343" s="224"/>
    </row>
    <row r="12344" spans="4:15" ht="12.75" customHeight="1" x14ac:dyDescent="0.3">
      <c r="D12344" s="90"/>
      <c r="E12344" s="90"/>
      <c r="F12344" s="4"/>
      <c r="K12344" s="224"/>
      <c r="L12344" s="224"/>
      <c r="M12344" s="224"/>
      <c r="N12344" s="224"/>
      <c r="O12344" s="224"/>
    </row>
    <row r="12345" spans="4:15" ht="12.75" customHeight="1" x14ac:dyDescent="0.3">
      <c r="D12345" s="90"/>
      <c r="E12345" s="90"/>
      <c r="F12345" s="4"/>
      <c r="K12345" s="224"/>
      <c r="L12345" s="224"/>
      <c r="M12345" s="224"/>
      <c r="N12345" s="224"/>
      <c r="O12345" s="224"/>
    </row>
    <row r="12346" spans="4:15" ht="12.75" customHeight="1" x14ac:dyDescent="0.3">
      <c r="D12346" s="90"/>
      <c r="E12346" s="90"/>
      <c r="F12346" s="4"/>
      <c r="K12346" s="224"/>
      <c r="L12346" s="224"/>
      <c r="M12346" s="224"/>
      <c r="N12346" s="224"/>
      <c r="O12346" s="224"/>
    </row>
    <row r="12347" spans="4:15" ht="12.75" customHeight="1" x14ac:dyDescent="0.3">
      <c r="D12347" s="90"/>
      <c r="E12347" s="90"/>
      <c r="F12347" s="4"/>
      <c r="K12347" s="224"/>
      <c r="L12347" s="224"/>
      <c r="M12347" s="224"/>
      <c r="N12347" s="224"/>
      <c r="O12347" s="224"/>
    </row>
    <row r="12348" spans="4:15" ht="12.75" customHeight="1" x14ac:dyDescent="0.3">
      <c r="D12348" s="90"/>
      <c r="E12348" s="90"/>
      <c r="F12348" s="4"/>
      <c r="K12348" s="224"/>
      <c r="L12348" s="224"/>
      <c r="M12348" s="224"/>
      <c r="N12348" s="224"/>
      <c r="O12348" s="224"/>
    </row>
    <row r="12349" spans="4:15" ht="12.75" customHeight="1" x14ac:dyDescent="0.3">
      <c r="D12349" s="90"/>
      <c r="E12349" s="90"/>
      <c r="F12349" s="4"/>
      <c r="K12349" s="224"/>
      <c r="L12349" s="224"/>
      <c r="M12349" s="224"/>
      <c r="N12349" s="224"/>
      <c r="O12349" s="224"/>
    </row>
    <row r="12350" spans="4:15" ht="12.75" customHeight="1" x14ac:dyDescent="0.3">
      <c r="D12350" s="90"/>
      <c r="E12350" s="90"/>
      <c r="F12350" s="4"/>
      <c r="K12350" s="224"/>
      <c r="L12350" s="224"/>
      <c r="M12350" s="224"/>
      <c r="N12350" s="224"/>
      <c r="O12350" s="224"/>
    </row>
    <row r="12351" spans="4:15" ht="12.75" customHeight="1" x14ac:dyDescent="0.3">
      <c r="D12351" s="90"/>
      <c r="E12351" s="90"/>
      <c r="F12351" s="4"/>
      <c r="K12351" s="224"/>
      <c r="L12351" s="224"/>
      <c r="M12351" s="224"/>
      <c r="N12351" s="224"/>
      <c r="O12351" s="224"/>
    </row>
    <row r="12352" spans="4:15" ht="12.75" customHeight="1" x14ac:dyDescent="0.3">
      <c r="D12352" s="90"/>
      <c r="E12352" s="90"/>
      <c r="F12352" s="4"/>
      <c r="K12352" s="224"/>
      <c r="L12352" s="224"/>
      <c r="M12352" s="224"/>
      <c r="N12352" s="224"/>
      <c r="O12352" s="224"/>
    </row>
    <row r="12353" spans="4:15" ht="12.75" customHeight="1" x14ac:dyDescent="0.3">
      <c r="D12353" s="90"/>
      <c r="E12353" s="90"/>
      <c r="F12353" s="4"/>
      <c r="K12353" s="224"/>
      <c r="L12353" s="224"/>
      <c r="M12353" s="224"/>
      <c r="N12353" s="224"/>
      <c r="O12353" s="224"/>
    </row>
    <row r="12354" spans="4:15" ht="12.75" customHeight="1" x14ac:dyDescent="0.3">
      <c r="D12354" s="90"/>
      <c r="E12354" s="90"/>
      <c r="F12354" s="4"/>
      <c r="K12354" s="224"/>
      <c r="L12354" s="224"/>
      <c r="M12354" s="224"/>
      <c r="N12354" s="224"/>
      <c r="O12354" s="224"/>
    </row>
    <row r="12355" spans="4:15" ht="12.75" customHeight="1" x14ac:dyDescent="0.3">
      <c r="D12355" s="90"/>
      <c r="E12355" s="90"/>
      <c r="F12355" s="4"/>
      <c r="K12355" s="224"/>
      <c r="L12355" s="224"/>
      <c r="M12355" s="224"/>
      <c r="N12355" s="224"/>
      <c r="O12355" s="224"/>
    </row>
    <row r="12356" spans="4:15" ht="12.75" customHeight="1" x14ac:dyDescent="0.3">
      <c r="D12356" s="90"/>
      <c r="E12356" s="90"/>
      <c r="F12356" s="4"/>
      <c r="K12356" s="224"/>
      <c r="L12356" s="224"/>
      <c r="M12356" s="224"/>
      <c r="N12356" s="224"/>
      <c r="O12356" s="224"/>
    </row>
    <row r="12357" spans="4:15" ht="12.75" customHeight="1" x14ac:dyDescent="0.3">
      <c r="D12357" s="90"/>
      <c r="E12357" s="90"/>
      <c r="F12357" s="4"/>
      <c r="K12357" s="224"/>
      <c r="L12357" s="224"/>
      <c r="M12357" s="224"/>
      <c r="N12357" s="224"/>
      <c r="O12357" s="224"/>
    </row>
    <row r="12358" spans="4:15" ht="12.75" customHeight="1" x14ac:dyDescent="0.3">
      <c r="D12358" s="90"/>
      <c r="E12358" s="90"/>
      <c r="F12358" s="4"/>
      <c r="K12358" s="224"/>
      <c r="L12358" s="224"/>
      <c r="M12358" s="224"/>
      <c r="N12358" s="224"/>
      <c r="O12358" s="224"/>
    </row>
    <row r="12359" spans="4:15" ht="12.75" customHeight="1" x14ac:dyDescent="0.3">
      <c r="D12359" s="90"/>
      <c r="E12359" s="90"/>
      <c r="F12359" s="4"/>
      <c r="K12359" s="224"/>
      <c r="L12359" s="224"/>
      <c r="M12359" s="224"/>
      <c r="N12359" s="224"/>
      <c r="O12359" s="224"/>
    </row>
    <row r="12360" spans="4:15" ht="12.75" customHeight="1" x14ac:dyDescent="0.3">
      <c r="D12360" s="90"/>
      <c r="E12360" s="90"/>
      <c r="F12360" s="4"/>
      <c r="K12360" s="224"/>
      <c r="L12360" s="224"/>
      <c r="M12360" s="224"/>
      <c r="N12360" s="224"/>
      <c r="O12360" s="224"/>
    </row>
    <row r="12361" spans="4:15" ht="12.75" customHeight="1" x14ac:dyDescent="0.3">
      <c r="D12361" s="90"/>
      <c r="E12361" s="90"/>
      <c r="F12361" s="4"/>
      <c r="K12361" s="224"/>
      <c r="L12361" s="224"/>
      <c r="M12361" s="224"/>
      <c r="N12361" s="224"/>
      <c r="O12361" s="224"/>
    </row>
    <row r="12362" spans="4:15" ht="12.75" customHeight="1" x14ac:dyDescent="0.3">
      <c r="D12362" s="90"/>
      <c r="E12362" s="90"/>
      <c r="F12362" s="4"/>
      <c r="K12362" s="224"/>
      <c r="L12362" s="224"/>
      <c r="M12362" s="224"/>
      <c r="N12362" s="224"/>
      <c r="O12362" s="224"/>
    </row>
    <row r="12363" spans="4:15" ht="12.75" customHeight="1" x14ac:dyDescent="0.3">
      <c r="D12363" s="90"/>
      <c r="E12363" s="90"/>
      <c r="F12363" s="4"/>
      <c r="K12363" s="224"/>
      <c r="L12363" s="224"/>
      <c r="M12363" s="224"/>
      <c r="N12363" s="224"/>
      <c r="O12363" s="224"/>
    </row>
    <row r="12364" spans="4:15" ht="12.75" customHeight="1" x14ac:dyDescent="0.3">
      <c r="D12364" s="90"/>
      <c r="E12364" s="90"/>
      <c r="F12364" s="4"/>
      <c r="K12364" s="224"/>
      <c r="L12364" s="224"/>
      <c r="M12364" s="224"/>
      <c r="N12364" s="224"/>
      <c r="O12364" s="224"/>
    </row>
    <row r="12365" spans="4:15" ht="12.75" customHeight="1" x14ac:dyDescent="0.3">
      <c r="D12365" s="90"/>
      <c r="E12365" s="90"/>
      <c r="F12365" s="4"/>
      <c r="K12365" s="224"/>
      <c r="L12365" s="224"/>
      <c r="M12365" s="224"/>
      <c r="N12365" s="224"/>
      <c r="O12365" s="224"/>
    </row>
    <row r="12366" spans="4:15" ht="12.75" customHeight="1" x14ac:dyDescent="0.3">
      <c r="D12366" s="90"/>
      <c r="E12366" s="90"/>
      <c r="F12366" s="4"/>
      <c r="K12366" s="224"/>
      <c r="L12366" s="224"/>
      <c r="M12366" s="224"/>
      <c r="N12366" s="224"/>
      <c r="O12366" s="224"/>
    </row>
    <row r="12367" spans="4:15" ht="12.75" customHeight="1" x14ac:dyDescent="0.3">
      <c r="D12367" s="90"/>
      <c r="E12367" s="90"/>
      <c r="F12367" s="4"/>
      <c r="K12367" s="224"/>
      <c r="L12367" s="224"/>
      <c r="M12367" s="224"/>
      <c r="N12367" s="224"/>
      <c r="O12367" s="224"/>
    </row>
    <row r="12368" spans="4:15" ht="12.75" customHeight="1" x14ac:dyDescent="0.3">
      <c r="D12368" s="90"/>
      <c r="E12368" s="90"/>
      <c r="F12368" s="4"/>
      <c r="K12368" s="224"/>
      <c r="L12368" s="224"/>
      <c r="M12368" s="224"/>
      <c r="N12368" s="224"/>
      <c r="O12368" s="224"/>
    </row>
    <row r="12369" spans="4:15" ht="12.75" customHeight="1" x14ac:dyDescent="0.3">
      <c r="D12369" s="90"/>
      <c r="E12369" s="90"/>
      <c r="F12369" s="4"/>
      <c r="K12369" s="224"/>
      <c r="L12369" s="224"/>
      <c r="M12369" s="224"/>
      <c r="N12369" s="224"/>
      <c r="O12369" s="224"/>
    </row>
    <row r="12370" spans="4:15" ht="12.75" customHeight="1" x14ac:dyDescent="0.3">
      <c r="D12370" s="90"/>
      <c r="E12370" s="90"/>
      <c r="F12370" s="4"/>
      <c r="K12370" s="224"/>
      <c r="L12370" s="224"/>
      <c r="M12370" s="224"/>
      <c r="N12370" s="224"/>
      <c r="O12370" s="224"/>
    </row>
    <row r="12371" spans="4:15" ht="12.75" customHeight="1" x14ac:dyDescent="0.3">
      <c r="D12371" s="90"/>
      <c r="E12371" s="90"/>
      <c r="F12371" s="4"/>
      <c r="K12371" s="224"/>
      <c r="L12371" s="224"/>
      <c r="M12371" s="224"/>
      <c r="N12371" s="224"/>
      <c r="O12371" s="224"/>
    </row>
    <row r="12372" spans="4:15" ht="12.75" customHeight="1" x14ac:dyDescent="0.3">
      <c r="D12372" s="90"/>
      <c r="E12372" s="90"/>
      <c r="F12372" s="4"/>
      <c r="K12372" s="224"/>
      <c r="L12372" s="224"/>
      <c r="M12372" s="224"/>
      <c r="N12372" s="224"/>
      <c r="O12372" s="224"/>
    </row>
    <row r="12373" spans="4:15" ht="12.75" customHeight="1" x14ac:dyDescent="0.3">
      <c r="D12373" s="90"/>
      <c r="E12373" s="90"/>
      <c r="F12373" s="4"/>
      <c r="K12373" s="224"/>
      <c r="L12373" s="224"/>
      <c r="M12373" s="224"/>
      <c r="N12373" s="224"/>
      <c r="O12373" s="224"/>
    </row>
    <row r="12374" spans="4:15" ht="12.75" customHeight="1" x14ac:dyDescent="0.3">
      <c r="D12374" s="90"/>
      <c r="E12374" s="90"/>
      <c r="F12374" s="4"/>
      <c r="K12374" s="224"/>
      <c r="L12374" s="224"/>
      <c r="M12374" s="224"/>
      <c r="N12374" s="224"/>
      <c r="O12374" s="224"/>
    </row>
    <row r="12375" spans="4:15" ht="12.75" customHeight="1" x14ac:dyDescent="0.3">
      <c r="D12375" s="90"/>
      <c r="E12375" s="90"/>
      <c r="F12375" s="4"/>
      <c r="K12375" s="224"/>
      <c r="L12375" s="224"/>
      <c r="M12375" s="224"/>
      <c r="N12375" s="224"/>
      <c r="O12375" s="224"/>
    </row>
    <row r="12376" spans="4:15" ht="12.75" customHeight="1" x14ac:dyDescent="0.3">
      <c r="D12376" s="90"/>
      <c r="E12376" s="90"/>
      <c r="F12376" s="4"/>
      <c r="K12376" s="224"/>
      <c r="L12376" s="224"/>
      <c r="M12376" s="224"/>
      <c r="N12376" s="224"/>
      <c r="O12376" s="224"/>
    </row>
    <row r="12377" spans="4:15" ht="12.75" customHeight="1" x14ac:dyDescent="0.3">
      <c r="D12377" s="90"/>
      <c r="E12377" s="90"/>
      <c r="F12377" s="4"/>
      <c r="K12377" s="224"/>
      <c r="L12377" s="224"/>
      <c r="M12377" s="224"/>
      <c r="N12377" s="224"/>
      <c r="O12377" s="224"/>
    </row>
    <row r="12378" spans="4:15" ht="12.75" customHeight="1" x14ac:dyDescent="0.3">
      <c r="D12378" s="90"/>
      <c r="E12378" s="90"/>
      <c r="F12378" s="4"/>
      <c r="K12378" s="224"/>
      <c r="L12378" s="224"/>
      <c r="M12378" s="224"/>
      <c r="N12378" s="224"/>
      <c r="O12378" s="224"/>
    </row>
    <row r="12379" spans="4:15" ht="12.75" customHeight="1" x14ac:dyDescent="0.3">
      <c r="D12379" s="90"/>
      <c r="E12379" s="90"/>
      <c r="F12379" s="4"/>
      <c r="K12379" s="224"/>
      <c r="L12379" s="224"/>
      <c r="M12379" s="224"/>
      <c r="N12379" s="224"/>
      <c r="O12379" s="224"/>
    </row>
    <row r="12380" spans="4:15" ht="12.75" customHeight="1" x14ac:dyDescent="0.3">
      <c r="D12380" s="90"/>
      <c r="E12380" s="90"/>
      <c r="F12380" s="4"/>
      <c r="K12380" s="224"/>
      <c r="L12380" s="224"/>
      <c r="M12380" s="224"/>
      <c r="N12380" s="224"/>
      <c r="O12380" s="224"/>
    </row>
    <row r="12381" spans="4:15" ht="12.75" customHeight="1" x14ac:dyDescent="0.3">
      <c r="D12381" s="90"/>
      <c r="E12381" s="90"/>
      <c r="F12381" s="4"/>
      <c r="K12381" s="224"/>
      <c r="L12381" s="224"/>
      <c r="M12381" s="224"/>
      <c r="N12381" s="224"/>
      <c r="O12381" s="224"/>
    </row>
    <row r="12382" spans="4:15" ht="12.75" customHeight="1" x14ac:dyDescent="0.3">
      <c r="D12382" s="90"/>
      <c r="E12382" s="90"/>
      <c r="F12382" s="4"/>
      <c r="K12382" s="224"/>
      <c r="L12382" s="224"/>
      <c r="M12382" s="224"/>
      <c r="N12382" s="224"/>
      <c r="O12382" s="224"/>
    </row>
    <row r="12383" spans="4:15" ht="12.75" customHeight="1" x14ac:dyDescent="0.3">
      <c r="D12383" s="90"/>
      <c r="E12383" s="90"/>
      <c r="F12383" s="4"/>
      <c r="K12383" s="224"/>
      <c r="L12383" s="224"/>
      <c r="M12383" s="224"/>
      <c r="N12383" s="224"/>
      <c r="O12383" s="224"/>
    </row>
    <row r="12384" spans="4:15" ht="12.75" customHeight="1" x14ac:dyDescent="0.3">
      <c r="D12384" s="90"/>
      <c r="E12384" s="90"/>
      <c r="F12384" s="4"/>
      <c r="K12384" s="224"/>
      <c r="L12384" s="224"/>
      <c r="M12384" s="224"/>
      <c r="N12384" s="224"/>
      <c r="O12384" s="224"/>
    </row>
    <row r="12385" spans="4:15" ht="12.75" customHeight="1" x14ac:dyDescent="0.3">
      <c r="D12385" s="90"/>
      <c r="E12385" s="90"/>
      <c r="F12385" s="4"/>
      <c r="K12385" s="224"/>
      <c r="L12385" s="224"/>
      <c r="M12385" s="224"/>
      <c r="N12385" s="224"/>
      <c r="O12385" s="224"/>
    </row>
    <row r="12386" spans="4:15" ht="12.75" customHeight="1" x14ac:dyDescent="0.3">
      <c r="D12386" s="90"/>
      <c r="E12386" s="90"/>
      <c r="F12386" s="4"/>
      <c r="K12386" s="224"/>
      <c r="L12386" s="224"/>
      <c r="M12386" s="224"/>
      <c r="N12386" s="224"/>
      <c r="O12386" s="224"/>
    </row>
    <row r="12387" spans="4:15" ht="12.75" customHeight="1" x14ac:dyDescent="0.3">
      <c r="D12387" s="90"/>
      <c r="E12387" s="90"/>
      <c r="F12387" s="4"/>
      <c r="K12387" s="224"/>
      <c r="L12387" s="224"/>
      <c r="M12387" s="224"/>
      <c r="N12387" s="224"/>
      <c r="O12387" s="224"/>
    </row>
    <row r="12388" spans="4:15" ht="12.75" customHeight="1" x14ac:dyDescent="0.3">
      <c r="D12388" s="90"/>
      <c r="E12388" s="90"/>
      <c r="F12388" s="4"/>
      <c r="K12388" s="224"/>
      <c r="L12388" s="224"/>
      <c r="M12388" s="224"/>
      <c r="N12388" s="224"/>
      <c r="O12388" s="224"/>
    </row>
    <row r="12389" spans="4:15" ht="12.75" customHeight="1" x14ac:dyDescent="0.3">
      <c r="D12389" s="90"/>
      <c r="E12389" s="90"/>
      <c r="F12389" s="4"/>
      <c r="K12389" s="224"/>
      <c r="L12389" s="224"/>
      <c r="M12389" s="224"/>
      <c r="N12389" s="224"/>
      <c r="O12389" s="224"/>
    </row>
    <row r="12390" spans="4:15" ht="12.75" customHeight="1" x14ac:dyDescent="0.3">
      <c r="D12390" s="90"/>
      <c r="E12390" s="90"/>
      <c r="F12390" s="4"/>
      <c r="K12390" s="224"/>
      <c r="L12390" s="224"/>
      <c r="M12390" s="224"/>
      <c r="N12390" s="224"/>
      <c r="O12390" s="224"/>
    </row>
    <row r="12391" spans="4:15" ht="12.75" customHeight="1" x14ac:dyDescent="0.3">
      <c r="D12391" s="90"/>
      <c r="E12391" s="90"/>
      <c r="F12391" s="4"/>
      <c r="K12391" s="224"/>
      <c r="L12391" s="224"/>
      <c r="M12391" s="224"/>
      <c r="N12391" s="224"/>
      <c r="O12391" s="224"/>
    </row>
    <row r="12392" spans="4:15" ht="12.75" customHeight="1" x14ac:dyDescent="0.3">
      <c r="D12392" s="90"/>
      <c r="E12392" s="90"/>
      <c r="F12392" s="4"/>
      <c r="K12392" s="224"/>
      <c r="L12392" s="224"/>
      <c r="M12392" s="224"/>
      <c r="N12392" s="224"/>
      <c r="O12392" s="224"/>
    </row>
    <row r="12393" spans="4:15" ht="12.75" customHeight="1" x14ac:dyDescent="0.3">
      <c r="D12393" s="90"/>
      <c r="E12393" s="90"/>
      <c r="F12393" s="4"/>
      <c r="K12393" s="224"/>
      <c r="L12393" s="224"/>
      <c r="M12393" s="224"/>
      <c r="N12393" s="224"/>
      <c r="O12393" s="224"/>
    </row>
    <row r="12394" spans="4:15" ht="12.75" customHeight="1" x14ac:dyDescent="0.3">
      <c r="D12394" s="90"/>
      <c r="E12394" s="90"/>
      <c r="F12394" s="4"/>
      <c r="K12394" s="224"/>
      <c r="L12394" s="224"/>
      <c r="M12394" s="224"/>
      <c r="N12394" s="224"/>
      <c r="O12394" s="224"/>
    </row>
    <row r="12395" spans="4:15" ht="12.75" customHeight="1" x14ac:dyDescent="0.3">
      <c r="D12395" s="90"/>
      <c r="E12395" s="90"/>
      <c r="F12395" s="4"/>
      <c r="K12395" s="224"/>
      <c r="L12395" s="224"/>
      <c r="M12395" s="224"/>
      <c r="N12395" s="224"/>
      <c r="O12395" s="224"/>
    </row>
    <row r="12396" spans="4:15" ht="12.75" customHeight="1" x14ac:dyDescent="0.3">
      <c r="D12396" s="90"/>
      <c r="E12396" s="90"/>
      <c r="F12396" s="4"/>
      <c r="K12396" s="224"/>
      <c r="L12396" s="224"/>
      <c r="M12396" s="224"/>
      <c r="N12396" s="224"/>
      <c r="O12396" s="224"/>
    </row>
    <row r="12397" spans="4:15" ht="12.75" customHeight="1" x14ac:dyDescent="0.3">
      <c r="D12397" s="90"/>
      <c r="E12397" s="90"/>
      <c r="F12397" s="4"/>
      <c r="K12397" s="224"/>
      <c r="L12397" s="224"/>
      <c r="M12397" s="224"/>
      <c r="N12397" s="224"/>
      <c r="O12397" s="224"/>
    </row>
    <row r="12398" spans="4:15" ht="12.75" customHeight="1" x14ac:dyDescent="0.3">
      <c r="D12398" s="90"/>
      <c r="E12398" s="90"/>
      <c r="F12398" s="4"/>
      <c r="K12398" s="224"/>
      <c r="L12398" s="224"/>
      <c r="M12398" s="224"/>
      <c r="N12398" s="224"/>
      <c r="O12398" s="224"/>
    </row>
    <row r="12399" spans="4:15" ht="12.75" customHeight="1" x14ac:dyDescent="0.3">
      <c r="D12399" s="90"/>
      <c r="E12399" s="90"/>
      <c r="F12399" s="4"/>
      <c r="K12399" s="224"/>
      <c r="L12399" s="224"/>
      <c r="M12399" s="224"/>
      <c r="N12399" s="224"/>
      <c r="O12399" s="224"/>
    </row>
    <row r="12400" spans="4:15" ht="12.75" customHeight="1" x14ac:dyDescent="0.3">
      <c r="D12400" s="90"/>
      <c r="E12400" s="90"/>
      <c r="F12400" s="4"/>
      <c r="K12400" s="224"/>
      <c r="L12400" s="224"/>
      <c r="M12400" s="224"/>
      <c r="N12400" s="224"/>
      <c r="O12400" s="224"/>
    </row>
    <row r="12401" spans="4:15" ht="12.75" customHeight="1" x14ac:dyDescent="0.3">
      <c r="D12401" s="90"/>
      <c r="E12401" s="90"/>
      <c r="F12401" s="4"/>
      <c r="K12401" s="224"/>
      <c r="L12401" s="224"/>
      <c r="M12401" s="224"/>
      <c r="N12401" s="224"/>
      <c r="O12401" s="224"/>
    </row>
    <row r="12402" spans="4:15" ht="12.75" customHeight="1" x14ac:dyDescent="0.3">
      <c r="D12402" s="90"/>
      <c r="E12402" s="90"/>
      <c r="F12402" s="4"/>
      <c r="K12402" s="224"/>
      <c r="L12402" s="224"/>
      <c r="M12402" s="224"/>
      <c r="N12402" s="224"/>
      <c r="O12402" s="224"/>
    </row>
    <row r="12403" spans="4:15" ht="12.75" customHeight="1" x14ac:dyDescent="0.3">
      <c r="D12403" s="90"/>
      <c r="E12403" s="90"/>
      <c r="F12403" s="4"/>
      <c r="K12403" s="224"/>
      <c r="L12403" s="224"/>
      <c r="M12403" s="224"/>
      <c r="N12403" s="224"/>
      <c r="O12403" s="224"/>
    </row>
    <row r="12404" spans="4:15" ht="12.75" customHeight="1" x14ac:dyDescent="0.3">
      <c r="D12404" s="90"/>
      <c r="E12404" s="90"/>
      <c r="F12404" s="4"/>
      <c r="K12404" s="224"/>
      <c r="L12404" s="224"/>
      <c r="M12404" s="224"/>
      <c r="N12404" s="224"/>
      <c r="O12404" s="224"/>
    </row>
    <row r="12405" spans="4:15" ht="12.75" customHeight="1" x14ac:dyDescent="0.3">
      <c r="D12405" s="90"/>
      <c r="E12405" s="90"/>
      <c r="F12405" s="4"/>
      <c r="K12405" s="224"/>
      <c r="L12405" s="224"/>
      <c r="M12405" s="224"/>
      <c r="N12405" s="224"/>
      <c r="O12405" s="224"/>
    </row>
    <row r="12406" spans="4:15" ht="12.75" customHeight="1" x14ac:dyDescent="0.3">
      <c r="D12406" s="90"/>
      <c r="E12406" s="90"/>
      <c r="F12406" s="4"/>
      <c r="K12406" s="224"/>
      <c r="L12406" s="224"/>
      <c r="M12406" s="224"/>
      <c r="N12406" s="224"/>
      <c r="O12406" s="224"/>
    </row>
    <row r="12407" spans="4:15" ht="12.75" customHeight="1" x14ac:dyDescent="0.3">
      <c r="D12407" s="90"/>
      <c r="E12407" s="90"/>
      <c r="F12407" s="4"/>
      <c r="K12407" s="224"/>
      <c r="L12407" s="224"/>
      <c r="M12407" s="224"/>
      <c r="N12407" s="224"/>
      <c r="O12407" s="224"/>
    </row>
    <row r="12408" spans="4:15" ht="12.75" customHeight="1" x14ac:dyDescent="0.3">
      <c r="D12408" s="90"/>
      <c r="E12408" s="90"/>
      <c r="F12408" s="4"/>
      <c r="K12408" s="224"/>
      <c r="L12408" s="224"/>
      <c r="M12408" s="224"/>
      <c r="N12408" s="224"/>
      <c r="O12408" s="224"/>
    </row>
    <row r="12409" spans="4:15" ht="12.75" customHeight="1" x14ac:dyDescent="0.3">
      <c r="D12409" s="90"/>
      <c r="E12409" s="90"/>
      <c r="F12409" s="4"/>
      <c r="K12409" s="224"/>
      <c r="L12409" s="224"/>
      <c r="M12409" s="224"/>
      <c r="N12409" s="224"/>
      <c r="O12409" s="224"/>
    </row>
    <row r="12410" spans="4:15" ht="12.75" customHeight="1" x14ac:dyDescent="0.3">
      <c r="D12410" s="90"/>
      <c r="E12410" s="90"/>
      <c r="F12410" s="4"/>
      <c r="K12410" s="224"/>
      <c r="L12410" s="224"/>
      <c r="M12410" s="224"/>
      <c r="N12410" s="224"/>
      <c r="O12410" s="224"/>
    </row>
    <row r="12411" spans="4:15" ht="12.75" customHeight="1" x14ac:dyDescent="0.3">
      <c r="D12411" s="90"/>
      <c r="E12411" s="90"/>
      <c r="F12411" s="4"/>
      <c r="K12411" s="224"/>
      <c r="L12411" s="224"/>
      <c r="M12411" s="224"/>
      <c r="N12411" s="224"/>
      <c r="O12411" s="224"/>
    </row>
    <row r="12412" spans="4:15" ht="12.75" customHeight="1" x14ac:dyDescent="0.3">
      <c r="D12412" s="90"/>
      <c r="E12412" s="90"/>
      <c r="F12412" s="4"/>
      <c r="K12412" s="224"/>
      <c r="L12412" s="224"/>
      <c r="M12412" s="224"/>
      <c r="N12412" s="224"/>
      <c r="O12412" s="224"/>
    </row>
    <row r="12413" spans="4:15" ht="12.75" customHeight="1" x14ac:dyDescent="0.3">
      <c r="D12413" s="90"/>
      <c r="E12413" s="90"/>
      <c r="F12413" s="4"/>
      <c r="K12413" s="224"/>
      <c r="L12413" s="224"/>
      <c r="M12413" s="224"/>
      <c r="N12413" s="224"/>
      <c r="O12413" s="224"/>
    </row>
    <row r="12414" spans="4:15" ht="12.75" customHeight="1" x14ac:dyDescent="0.3">
      <c r="D12414" s="90"/>
      <c r="E12414" s="90"/>
      <c r="F12414" s="4"/>
      <c r="K12414" s="224"/>
      <c r="L12414" s="224"/>
      <c r="M12414" s="224"/>
      <c r="N12414" s="224"/>
      <c r="O12414" s="224"/>
    </row>
    <row r="12415" spans="4:15" ht="12.75" customHeight="1" x14ac:dyDescent="0.3">
      <c r="D12415" s="90"/>
      <c r="E12415" s="90"/>
      <c r="F12415" s="4"/>
      <c r="K12415" s="224"/>
      <c r="L12415" s="224"/>
      <c r="M12415" s="224"/>
      <c r="N12415" s="224"/>
      <c r="O12415" s="224"/>
    </row>
    <row r="12416" spans="4:15" ht="12.75" customHeight="1" x14ac:dyDescent="0.3">
      <c r="D12416" s="90"/>
      <c r="E12416" s="90"/>
      <c r="F12416" s="4"/>
      <c r="K12416" s="224"/>
      <c r="L12416" s="224"/>
      <c r="M12416" s="224"/>
      <c r="N12416" s="224"/>
      <c r="O12416" s="224"/>
    </row>
    <row r="12417" spans="4:15" ht="12.75" customHeight="1" x14ac:dyDescent="0.3">
      <c r="D12417" s="90"/>
      <c r="E12417" s="90"/>
      <c r="F12417" s="4"/>
      <c r="K12417" s="224"/>
      <c r="L12417" s="224"/>
      <c r="M12417" s="224"/>
      <c r="N12417" s="224"/>
      <c r="O12417" s="224"/>
    </row>
    <row r="12418" spans="4:15" ht="12.75" customHeight="1" x14ac:dyDescent="0.3">
      <c r="D12418" s="90"/>
      <c r="E12418" s="90"/>
      <c r="F12418" s="4"/>
      <c r="K12418" s="224"/>
      <c r="L12418" s="224"/>
      <c r="M12418" s="224"/>
      <c r="N12418" s="224"/>
      <c r="O12418" s="224"/>
    </row>
    <row r="12419" spans="4:15" ht="12.75" customHeight="1" x14ac:dyDescent="0.3">
      <c r="D12419" s="90"/>
      <c r="E12419" s="90"/>
      <c r="F12419" s="4"/>
      <c r="K12419" s="224"/>
      <c r="L12419" s="224"/>
      <c r="M12419" s="224"/>
      <c r="N12419" s="224"/>
      <c r="O12419" s="224"/>
    </row>
    <row r="12420" spans="4:15" ht="12.75" customHeight="1" x14ac:dyDescent="0.3">
      <c r="D12420" s="90"/>
      <c r="E12420" s="90"/>
      <c r="F12420" s="4"/>
      <c r="K12420" s="224"/>
      <c r="L12420" s="224"/>
      <c r="M12420" s="224"/>
      <c r="N12420" s="224"/>
      <c r="O12420" s="224"/>
    </row>
    <row r="12421" spans="4:15" ht="12.75" customHeight="1" x14ac:dyDescent="0.3">
      <c r="D12421" s="90"/>
      <c r="E12421" s="90"/>
      <c r="F12421" s="4"/>
      <c r="K12421" s="224"/>
      <c r="L12421" s="224"/>
      <c r="M12421" s="224"/>
      <c r="N12421" s="224"/>
      <c r="O12421" s="224"/>
    </row>
    <row r="12422" spans="4:15" ht="12.75" customHeight="1" x14ac:dyDescent="0.3">
      <c r="D12422" s="90"/>
      <c r="E12422" s="90"/>
      <c r="F12422" s="4"/>
      <c r="K12422" s="224"/>
      <c r="L12422" s="224"/>
      <c r="M12422" s="224"/>
      <c r="N12422" s="224"/>
      <c r="O12422" s="224"/>
    </row>
    <row r="12423" spans="4:15" ht="12.75" customHeight="1" x14ac:dyDescent="0.3">
      <c r="D12423" s="90"/>
      <c r="E12423" s="90"/>
      <c r="F12423" s="4"/>
      <c r="K12423" s="224"/>
      <c r="L12423" s="224"/>
      <c r="M12423" s="224"/>
      <c r="N12423" s="224"/>
      <c r="O12423" s="224"/>
    </row>
    <row r="12424" spans="4:15" ht="12.75" customHeight="1" x14ac:dyDescent="0.3">
      <c r="D12424" s="90"/>
      <c r="E12424" s="90"/>
      <c r="F12424" s="4"/>
      <c r="K12424" s="224"/>
      <c r="L12424" s="224"/>
      <c r="M12424" s="224"/>
      <c r="N12424" s="224"/>
      <c r="O12424" s="224"/>
    </row>
    <row r="12425" spans="4:15" ht="12.75" customHeight="1" x14ac:dyDescent="0.3">
      <c r="D12425" s="90"/>
      <c r="E12425" s="90"/>
      <c r="F12425" s="4"/>
      <c r="K12425" s="224"/>
      <c r="L12425" s="224"/>
      <c r="M12425" s="224"/>
      <c r="N12425" s="224"/>
      <c r="O12425" s="224"/>
    </row>
    <row r="12426" spans="4:15" ht="12.75" customHeight="1" x14ac:dyDescent="0.3">
      <c r="D12426" s="90"/>
      <c r="E12426" s="90"/>
      <c r="F12426" s="4"/>
      <c r="K12426" s="224"/>
      <c r="L12426" s="224"/>
      <c r="M12426" s="224"/>
      <c r="N12426" s="224"/>
      <c r="O12426" s="224"/>
    </row>
    <row r="12427" spans="4:15" ht="12.75" customHeight="1" x14ac:dyDescent="0.3">
      <c r="D12427" s="90"/>
      <c r="E12427" s="90"/>
      <c r="F12427" s="4"/>
      <c r="K12427" s="224"/>
      <c r="L12427" s="224"/>
      <c r="M12427" s="224"/>
      <c r="N12427" s="224"/>
      <c r="O12427" s="224"/>
    </row>
    <row r="12428" spans="4:15" ht="12.75" customHeight="1" x14ac:dyDescent="0.3">
      <c r="D12428" s="90"/>
      <c r="E12428" s="90"/>
      <c r="F12428" s="4"/>
      <c r="K12428" s="224"/>
      <c r="L12428" s="224"/>
      <c r="M12428" s="224"/>
      <c r="N12428" s="224"/>
      <c r="O12428" s="224"/>
    </row>
    <row r="12429" spans="4:15" ht="12.75" customHeight="1" x14ac:dyDescent="0.3">
      <c r="D12429" s="90"/>
      <c r="E12429" s="90"/>
      <c r="F12429" s="4"/>
      <c r="K12429" s="224"/>
      <c r="L12429" s="224"/>
      <c r="M12429" s="224"/>
      <c r="N12429" s="224"/>
      <c r="O12429" s="224"/>
    </row>
    <row r="12430" spans="4:15" ht="12.75" customHeight="1" x14ac:dyDescent="0.3">
      <c r="D12430" s="90"/>
      <c r="E12430" s="90"/>
      <c r="F12430" s="4"/>
      <c r="K12430" s="224"/>
      <c r="L12430" s="224"/>
      <c r="M12430" s="224"/>
      <c r="N12430" s="224"/>
      <c r="O12430" s="224"/>
    </row>
    <row r="12431" spans="4:15" ht="12.75" customHeight="1" x14ac:dyDescent="0.3">
      <c r="D12431" s="90"/>
      <c r="E12431" s="90"/>
      <c r="F12431" s="4"/>
      <c r="K12431" s="224"/>
      <c r="L12431" s="224"/>
      <c r="M12431" s="224"/>
      <c r="N12431" s="224"/>
      <c r="O12431" s="224"/>
    </row>
    <row r="12432" spans="4:15" ht="12.75" customHeight="1" x14ac:dyDescent="0.3">
      <c r="D12432" s="90"/>
      <c r="E12432" s="90"/>
      <c r="F12432" s="4"/>
      <c r="K12432" s="224"/>
      <c r="L12432" s="224"/>
      <c r="M12432" s="224"/>
      <c r="N12432" s="224"/>
      <c r="O12432" s="224"/>
    </row>
    <row r="12433" spans="4:15" ht="12.75" customHeight="1" x14ac:dyDescent="0.3">
      <c r="D12433" s="90"/>
      <c r="E12433" s="90"/>
      <c r="F12433" s="4"/>
      <c r="K12433" s="224"/>
      <c r="L12433" s="224"/>
      <c r="M12433" s="224"/>
      <c r="N12433" s="224"/>
      <c r="O12433" s="224"/>
    </row>
    <row r="12434" spans="4:15" ht="12.75" customHeight="1" x14ac:dyDescent="0.3">
      <c r="D12434" s="90"/>
      <c r="E12434" s="90"/>
      <c r="F12434" s="4"/>
      <c r="K12434" s="224"/>
      <c r="L12434" s="224"/>
      <c r="M12434" s="224"/>
      <c r="N12434" s="224"/>
      <c r="O12434" s="224"/>
    </row>
    <row r="12435" spans="4:15" ht="12.75" customHeight="1" x14ac:dyDescent="0.3">
      <c r="D12435" s="90"/>
      <c r="E12435" s="90"/>
      <c r="F12435" s="4"/>
      <c r="K12435" s="224"/>
      <c r="L12435" s="224"/>
      <c r="M12435" s="224"/>
      <c r="N12435" s="224"/>
      <c r="O12435" s="224"/>
    </row>
    <row r="12436" spans="4:15" ht="12.75" customHeight="1" x14ac:dyDescent="0.3">
      <c r="D12436" s="90"/>
      <c r="E12436" s="90"/>
      <c r="F12436" s="4"/>
      <c r="K12436" s="224"/>
      <c r="L12436" s="224"/>
      <c r="M12436" s="224"/>
      <c r="N12436" s="224"/>
      <c r="O12436" s="224"/>
    </row>
    <row r="12437" spans="4:15" ht="12.75" customHeight="1" x14ac:dyDescent="0.3">
      <c r="D12437" s="90"/>
      <c r="E12437" s="90"/>
      <c r="F12437" s="4"/>
      <c r="K12437" s="224"/>
      <c r="L12437" s="224"/>
      <c r="M12437" s="224"/>
      <c r="N12437" s="224"/>
      <c r="O12437" s="224"/>
    </row>
    <row r="12438" spans="4:15" ht="12.75" customHeight="1" x14ac:dyDescent="0.3">
      <c r="D12438" s="90"/>
      <c r="E12438" s="90"/>
      <c r="F12438" s="4"/>
      <c r="K12438" s="224"/>
      <c r="L12438" s="224"/>
      <c r="M12438" s="224"/>
      <c r="N12438" s="224"/>
      <c r="O12438" s="224"/>
    </row>
    <row r="12439" spans="4:15" ht="12.75" customHeight="1" x14ac:dyDescent="0.3">
      <c r="D12439" s="90"/>
      <c r="E12439" s="90"/>
      <c r="F12439" s="4"/>
      <c r="K12439" s="224"/>
      <c r="L12439" s="224"/>
      <c r="M12439" s="224"/>
      <c r="N12439" s="224"/>
      <c r="O12439" s="224"/>
    </row>
    <row r="12440" spans="4:15" ht="12.75" customHeight="1" x14ac:dyDescent="0.3">
      <c r="D12440" s="90"/>
      <c r="E12440" s="90"/>
      <c r="F12440" s="4"/>
      <c r="K12440" s="224"/>
      <c r="L12440" s="224"/>
      <c r="M12440" s="224"/>
      <c r="N12440" s="224"/>
      <c r="O12440" s="224"/>
    </row>
    <row r="12441" spans="4:15" ht="12.75" customHeight="1" x14ac:dyDescent="0.3">
      <c r="D12441" s="90"/>
      <c r="E12441" s="90"/>
      <c r="F12441" s="4"/>
      <c r="K12441" s="224"/>
      <c r="L12441" s="224"/>
      <c r="M12441" s="224"/>
      <c r="N12441" s="224"/>
      <c r="O12441" s="224"/>
    </row>
    <row r="12442" spans="4:15" ht="12.75" customHeight="1" x14ac:dyDescent="0.3">
      <c r="D12442" s="90"/>
      <c r="E12442" s="90"/>
      <c r="F12442" s="4"/>
      <c r="K12442" s="224"/>
      <c r="L12442" s="224"/>
      <c r="M12442" s="224"/>
      <c r="N12442" s="224"/>
      <c r="O12442" s="224"/>
    </row>
    <row r="12443" spans="4:15" ht="12.75" customHeight="1" x14ac:dyDescent="0.3">
      <c r="D12443" s="90"/>
      <c r="E12443" s="90"/>
      <c r="F12443" s="4"/>
      <c r="K12443" s="224"/>
      <c r="L12443" s="224"/>
      <c r="M12443" s="224"/>
      <c r="N12443" s="224"/>
      <c r="O12443" s="224"/>
    </row>
    <row r="12444" spans="4:15" ht="12.75" customHeight="1" x14ac:dyDescent="0.3">
      <c r="D12444" s="90"/>
      <c r="E12444" s="90"/>
      <c r="F12444" s="4"/>
      <c r="K12444" s="224"/>
      <c r="L12444" s="224"/>
      <c r="M12444" s="224"/>
      <c r="N12444" s="224"/>
      <c r="O12444" s="224"/>
    </row>
    <row r="12445" spans="4:15" ht="12.75" customHeight="1" x14ac:dyDescent="0.3">
      <c r="D12445" s="90"/>
      <c r="E12445" s="90"/>
      <c r="F12445" s="4"/>
      <c r="K12445" s="224"/>
      <c r="L12445" s="224"/>
      <c r="M12445" s="224"/>
      <c r="N12445" s="224"/>
      <c r="O12445" s="224"/>
    </row>
    <row r="12446" spans="4:15" ht="12.75" customHeight="1" x14ac:dyDescent="0.3">
      <c r="D12446" s="90"/>
      <c r="E12446" s="90"/>
      <c r="F12446" s="4"/>
      <c r="K12446" s="224"/>
      <c r="L12446" s="224"/>
      <c r="M12446" s="224"/>
      <c r="N12446" s="224"/>
      <c r="O12446" s="224"/>
    </row>
    <row r="12447" spans="4:15" ht="12.75" customHeight="1" x14ac:dyDescent="0.3">
      <c r="D12447" s="90"/>
      <c r="E12447" s="90"/>
      <c r="F12447" s="4"/>
      <c r="K12447" s="224"/>
      <c r="L12447" s="224"/>
      <c r="M12447" s="224"/>
      <c r="N12447" s="224"/>
      <c r="O12447" s="224"/>
    </row>
    <row r="12448" spans="4:15" ht="12.75" customHeight="1" x14ac:dyDescent="0.3">
      <c r="D12448" s="90"/>
      <c r="E12448" s="90"/>
      <c r="F12448" s="4"/>
      <c r="K12448" s="224"/>
      <c r="L12448" s="224"/>
      <c r="M12448" s="224"/>
      <c r="N12448" s="224"/>
      <c r="O12448" s="224"/>
    </row>
    <row r="12449" spans="4:15" ht="12.75" customHeight="1" x14ac:dyDescent="0.3">
      <c r="D12449" s="90"/>
      <c r="E12449" s="90"/>
      <c r="F12449" s="4"/>
      <c r="K12449" s="224"/>
      <c r="L12449" s="224"/>
      <c r="M12449" s="224"/>
      <c r="N12449" s="224"/>
      <c r="O12449" s="224"/>
    </row>
    <row r="12450" spans="4:15" ht="12.75" customHeight="1" x14ac:dyDescent="0.3">
      <c r="D12450" s="90"/>
      <c r="E12450" s="90"/>
      <c r="F12450" s="4"/>
      <c r="K12450" s="224"/>
      <c r="L12450" s="224"/>
      <c r="M12450" s="224"/>
      <c r="N12450" s="224"/>
      <c r="O12450" s="224"/>
    </row>
    <row r="12451" spans="4:15" ht="12.75" customHeight="1" x14ac:dyDescent="0.3">
      <c r="D12451" s="90"/>
      <c r="E12451" s="90"/>
      <c r="F12451" s="4"/>
      <c r="K12451" s="224"/>
      <c r="L12451" s="224"/>
      <c r="M12451" s="224"/>
      <c r="N12451" s="224"/>
      <c r="O12451" s="224"/>
    </row>
    <row r="12452" spans="4:15" ht="12.75" customHeight="1" x14ac:dyDescent="0.3">
      <c r="D12452" s="90"/>
      <c r="E12452" s="90"/>
      <c r="F12452" s="4"/>
      <c r="K12452" s="224"/>
      <c r="L12452" s="224"/>
      <c r="M12452" s="224"/>
      <c r="N12452" s="224"/>
      <c r="O12452" s="224"/>
    </row>
    <row r="12453" spans="4:15" ht="12.75" customHeight="1" x14ac:dyDescent="0.3">
      <c r="D12453" s="90"/>
      <c r="E12453" s="90"/>
      <c r="F12453" s="4"/>
      <c r="K12453" s="224"/>
      <c r="L12453" s="224"/>
      <c r="M12453" s="224"/>
      <c r="N12453" s="224"/>
      <c r="O12453" s="224"/>
    </row>
    <row r="12454" spans="4:15" ht="12.75" customHeight="1" x14ac:dyDescent="0.3">
      <c r="D12454" s="90"/>
      <c r="E12454" s="90"/>
      <c r="F12454" s="4"/>
      <c r="K12454" s="224"/>
      <c r="L12454" s="224"/>
      <c r="M12454" s="224"/>
      <c r="N12454" s="224"/>
      <c r="O12454" s="224"/>
    </row>
    <row r="12455" spans="4:15" ht="12.75" customHeight="1" x14ac:dyDescent="0.3">
      <c r="D12455" s="90"/>
      <c r="E12455" s="90"/>
      <c r="F12455" s="4"/>
      <c r="K12455" s="224"/>
      <c r="L12455" s="224"/>
      <c r="M12455" s="224"/>
      <c r="N12455" s="224"/>
      <c r="O12455" s="224"/>
    </row>
    <row r="12456" spans="4:15" ht="12.75" customHeight="1" x14ac:dyDescent="0.3">
      <c r="D12456" s="90"/>
      <c r="E12456" s="90"/>
      <c r="F12456" s="4"/>
      <c r="K12456" s="224"/>
      <c r="L12456" s="224"/>
      <c r="M12456" s="224"/>
      <c r="N12456" s="224"/>
      <c r="O12456" s="224"/>
    </row>
    <row r="12457" spans="4:15" ht="12.75" customHeight="1" x14ac:dyDescent="0.3">
      <c r="D12457" s="90"/>
      <c r="E12457" s="90"/>
      <c r="F12457" s="4"/>
      <c r="K12457" s="224"/>
      <c r="L12457" s="224"/>
      <c r="M12457" s="224"/>
      <c r="N12457" s="224"/>
      <c r="O12457" s="224"/>
    </row>
    <row r="12458" spans="4:15" ht="12.75" customHeight="1" x14ac:dyDescent="0.3">
      <c r="D12458" s="90"/>
      <c r="E12458" s="90"/>
      <c r="F12458" s="4"/>
      <c r="K12458" s="224"/>
      <c r="L12458" s="224"/>
      <c r="M12458" s="224"/>
      <c r="N12458" s="224"/>
      <c r="O12458" s="224"/>
    </row>
    <row r="12459" spans="4:15" ht="12.75" customHeight="1" x14ac:dyDescent="0.3">
      <c r="D12459" s="90"/>
      <c r="E12459" s="90"/>
      <c r="F12459" s="4"/>
      <c r="K12459" s="224"/>
      <c r="L12459" s="224"/>
      <c r="M12459" s="224"/>
      <c r="N12459" s="224"/>
      <c r="O12459" s="224"/>
    </row>
    <row r="12460" spans="4:15" ht="12.75" customHeight="1" x14ac:dyDescent="0.3">
      <c r="D12460" s="90"/>
      <c r="E12460" s="90"/>
      <c r="F12460" s="4"/>
      <c r="K12460" s="224"/>
      <c r="L12460" s="224"/>
      <c r="M12460" s="224"/>
      <c r="N12460" s="224"/>
      <c r="O12460" s="224"/>
    </row>
    <row r="12461" spans="4:15" ht="12.75" customHeight="1" x14ac:dyDescent="0.3">
      <c r="D12461" s="90"/>
      <c r="E12461" s="90"/>
      <c r="F12461" s="4"/>
      <c r="K12461" s="224"/>
      <c r="L12461" s="224"/>
      <c r="M12461" s="224"/>
      <c r="N12461" s="224"/>
      <c r="O12461" s="224"/>
    </row>
    <row r="12462" spans="4:15" ht="12.75" customHeight="1" x14ac:dyDescent="0.3">
      <c r="D12462" s="90"/>
      <c r="E12462" s="90"/>
      <c r="F12462" s="4"/>
      <c r="K12462" s="224"/>
      <c r="L12462" s="224"/>
      <c r="M12462" s="224"/>
      <c r="N12462" s="224"/>
      <c r="O12462" s="224"/>
    </row>
    <row r="12463" spans="4:15" ht="12.75" customHeight="1" x14ac:dyDescent="0.3">
      <c r="D12463" s="90"/>
      <c r="E12463" s="90"/>
      <c r="F12463" s="4"/>
      <c r="K12463" s="224"/>
      <c r="L12463" s="224"/>
      <c r="M12463" s="224"/>
      <c r="N12463" s="224"/>
      <c r="O12463" s="224"/>
    </row>
    <row r="12464" spans="4:15" ht="12.75" customHeight="1" x14ac:dyDescent="0.3">
      <c r="D12464" s="90"/>
      <c r="E12464" s="90"/>
      <c r="F12464" s="4"/>
      <c r="K12464" s="224"/>
      <c r="L12464" s="224"/>
      <c r="M12464" s="224"/>
      <c r="N12464" s="224"/>
      <c r="O12464" s="224"/>
    </row>
    <row r="12465" spans="4:15" ht="12.75" customHeight="1" x14ac:dyDescent="0.3">
      <c r="D12465" s="90"/>
      <c r="E12465" s="90"/>
      <c r="F12465" s="4"/>
      <c r="K12465" s="224"/>
      <c r="L12465" s="224"/>
      <c r="M12465" s="224"/>
      <c r="N12465" s="224"/>
      <c r="O12465" s="224"/>
    </row>
    <row r="12466" spans="4:15" ht="12.75" customHeight="1" x14ac:dyDescent="0.3">
      <c r="D12466" s="90"/>
      <c r="E12466" s="90"/>
      <c r="F12466" s="4"/>
      <c r="K12466" s="224"/>
      <c r="L12466" s="224"/>
      <c r="M12466" s="224"/>
      <c r="N12466" s="224"/>
      <c r="O12466" s="224"/>
    </row>
    <row r="12467" spans="4:15" ht="12.75" customHeight="1" x14ac:dyDescent="0.3">
      <c r="D12467" s="90"/>
      <c r="E12467" s="90"/>
      <c r="F12467" s="4"/>
      <c r="K12467" s="224"/>
      <c r="L12467" s="224"/>
      <c r="M12467" s="224"/>
      <c r="N12467" s="224"/>
      <c r="O12467" s="224"/>
    </row>
    <row r="12468" spans="4:15" ht="12.75" customHeight="1" x14ac:dyDescent="0.3">
      <c r="D12468" s="90"/>
      <c r="E12468" s="90"/>
      <c r="F12468" s="4"/>
      <c r="K12468" s="224"/>
      <c r="L12468" s="224"/>
      <c r="M12468" s="224"/>
      <c r="N12468" s="224"/>
      <c r="O12468" s="224"/>
    </row>
    <row r="12469" spans="4:15" ht="12.75" customHeight="1" x14ac:dyDescent="0.3">
      <c r="D12469" s="90"/>
      <c r="E12469" s="90"/>
      <c r="F12469" s="4"/>
      <c r="K12469" s="224"/>
      <c r="L12469" s="224"/>
      <c r="M12469" s="224"/>
      <c r="N12469" s="224"/>
      <c r="O12469" s="224"/>
    </row>
    <row r="12470" spans="4:15" ht="12.75" customHeight="1" x14ac:dyDescent="0.3">
      <c r="D12470" s="90"/>
      <c r="E12470" s="90"/>
      <c r="F12470" s="4"/>
      <c r="K12470" s="224"/>
      <c r="L12470" s="224"/>
      <c r="M12470" s="224"/>
      <c r="N12470" s="224"/>
      <c r="O12470" s="224"/>
    </row>
    <row r="12471" spans="4:15" ht="12.75" customHeight="1" x14ac:dyDescent="0.3">
      <c r="D12471" s="90"/>
      <c r="E12471" s="90"/>
      <c r="F12471" s="4"/>
      <c r="K12471" s="224"/>
      <c r="L12471" s="224"/>
      <c r="M12471" s="224"/>
      <c r="N12471" s="224"/>
      <c r="O12471" s="224"/>
    </row>
    <row r="12472" spans="4:15" ht="12.75" customHeight="1" x14ac:dyDescent="0.3">
      <c r="D12472" s="90"/>
      <c r="E12472" s="90"/>
      <c r="F12472" s="4"/>
      <c r="K12472" s="224"/>
      <c r="L12472" s="224"/>
      <c r="M12472" s="224"/>
      <c r="N12472" s="224"/>
      <c r="O12472" s="224"/>
    </row>
    <row r="12473" spans="4:15" ht="12.75" customHeight="1" x14ac:dyDescent="0.3">
      <c r="D12473" s="90"/>
      <c r="E12473" s="90"/>
      <c r="F12473" s="4"/>
      <c r="K12473" s="224"/>
      <c r="L12473" s="224"/>
      <c r="M12473" s="224"/>
      <c r="N12473" s="224"/>
      <c r="O12473" s="224"/>
    </row>
    <row r="12474" spans="4:15" ht="12.75" customHeight="1" x14ac:dyDescent="0.3">
      <c r="D12474" s="90"/>
      <c r="E12474" s="90"/>
      <c r="F12474" s="4"/>
      <c r="K12474" s="224"/>
      <c r="L12474" s="224"/>
      <c r="M12474" s="224"/>
      <c r="N12474" s="224"/>
      <c r="O12474" s="224"/>
    </row>
    <row r="12475" spans="4:15" ht="12.75" customHeight="1" x14ac:dyDescent="0.3">
      <c r="D12475" s="90"/>
      <c r="E12475" s="90"/>
      <c r="F12475" s="4"/>
      <c r="K12475" s="224"/>
      <c r="L12475" s="224"/>
      <c r="M12475" s="224"/>
      <c r="N12475" s="224"/>
      <c r="O12475" s="224"/>
    </row>
    <row r="12476" spans="4:15" ht="12.75" customHeight="1" x14ac:dyDescent="0.3">
      <c r="D12476" s="90"/>
      <c r="E12476" s="90"/>
      <c r="F12476" s="4"/>
      <c r="K12476" s="224"/>
      <c r="L12476" s="224"/>
      <c r="M12476" s="224"/>
      <c r="N12476" s="224"/>
      <c r="O12476" s="224"/>
    </row>
    <row r="12477" spans="4:15" ht="12.75" customHeight="1" x14ac:dyDescent="0.3">
      <c r="D12477" s="90"/>
      <c r="E12477" s="90"/>
      <c r="F12477" s="4"/>
      <c r="K12477" s="224"/>
      <c r="L12477" s="224"/>
      <c r="M12477" s="224"/>
      <c r="N12477" s="224"/>
      <c r="O12477" s="224"/>
    </row>
    <row r="12478" spans="4:15" ht="12.75" customHeight="1" x14ac:dyDescent="0.3">
      <c r="D12478" s="90"/>
      <c r="E12478" s="90"/>
      <c r="F12478" s="4"/>
      <c r="K12478" s="224"/>
      <c r="L12478" s="224"/>
      <c r="M12478" s="224"/>
      <c r="N12478" s="224"/>
      <c r="O12478" s="224"/>
    </row>
    <row r="12479" spans="4:15" ht="12.75" customHeight="1" x14ac:dyDescent="0.3">
      <c r="D12479" s="90"/>
      <c r="E12479" s="90"/>
      <c r="F12479" s="4"/>
      <c r="K12479" s="224"/>
      <c r="L12479" s="224"/>
      <c r="M12479" s="224"/>
      <c r="N12479" s="224"/>
      <c r="O12479" s="224"/>
    </row>
    <row r="12480" spans="4:15" ht="12.75" customHeight="1" x14ac:dyDescent="0.3">
      <c r="D12480" s="90"/>
      <c r="E12480" s="90"/>
      <c r="F12480" s="4"/>
      <c r="K12480" s="224"/>
      <c r="L12480" s="224"/>
      <c r="M12480" s="224"/>
      <c r="N12480" s="224"/>
      <c r="O12480" s="224"/>
    </row>
    <row r="12481" spans="4:15" ht="12.75" customHeight="1" x14ac:dyDescent="0.3">
      <c r="D12481" s="90"/>
      <c r="E12481" s="90"/>
      <c r="F12481" s="4"/>
      <c r="K12481" s="224"/>
      <c r="L12481" s="224"/>
      <c r="M12481" s="224"/>
      <c r="N12481" s="224"/>
      <c r="O12481" s="224"/>
    </row>
    <row r="12482" spans="4:15" ht="12.75" customHeight="1" x14ac:dyDescent="0.3">
      <c r="D12482" s="90"/>
      <c r="E12482" s="90"/>
      <c r="F12482" s="4"/>
      <c r="K12482" s="224"/>
      <c r="L12482" s="224"/>
      <c r="M12482" s="224"/>
      <c r="N12482" s="224"/>
      <c r="O12482" s="224"/>
    </row>
    <row r="12483" spans="4:15" ht="12.75" customHeight="1" x14ac:dyDescent="0.3">
      <c r="D12483" s="90"/>
      <c r="E12483" s="90"/>
      <c r="F12483" s="4"/>
      <c r="K12483" s="224"/>
      <c r="L12483" s="224"/>
      <c r="M12483" s="224"/>
      <c r="N12483" s="224"/>
      <c r="O12483" s="224"/>
    </row>
    <row r="12484" spans="4:15" ht="12.75" customHeight="1" x14ac:dyDescent="0.3">
      <c r="D12484" s="90"/>
      <c r="E12484" s="90"/>
      <c r="F12484" s="4"/>
      <c r="K12484" s="224"/>
      <c r="L12484" s="224"/>
      <c r="M12484" s="224"/>
      <c r="N12484" s="224"/>
      <c r="O12484" s="224"/>
    </row>
    <row r="12485" spans="4:15" ht="12.75" customHeight="1" x14ac:dyDescent="0.3">
      <c r="D12485" s="90"/>
      <c r="E12485" s="90"/>
      <c r="F12485" s="4"/>
      <c r="K12485" s="224"/>
      <c r="L12485" s="224"/>
      <c r="M12485" s="224"/>
      <c r="N12485" s="224"/>
      <c r="O12485" s="224"/>
    </row>
    <row r="12486" spans="4:15" ht="12.75" customHeight="1" x14ac:dyDescent="0.3">
      <c r="D12486" s="90"/>
      <c r="E12486" s="90"/>
      <c r="F12486" s="4"/>
      <c r="K12486" s="224"/>
      <c r="L12486" s="224"/>
      <c r="M12486" s="224"/>
      <c r="N12486" s="224"/>
      <c r="O12486" s="224"/>
    </row>
    <row r="12487" spans="4:15" ht="12.75" customHeight="1" x14ac:dyDescent="0.3">
      <c r="D12487" s="90"/>
      <c r="E12487" s="90"/>
      <c r="F12487" s="4"/>
      <c r="K12487" s="224"/>
      <c r="L12487" s="224"/>
      <c r="M12487" s="224"/>
      <c r="N12487" s="224"/>
      <c r="O12487" s="224"/>
    </row>
    <row r="12488" spans="4:15" ht="12.75" customHeight="1" x14ac:dyDescent="0.3">
      <c r="D12488" s="90"/>
      <c r="E12488" s="90"/>
      <c r="F12488" s="4"/>
      <c r="K12488" s="224"/>
      <c r="L12488" s="224"/>
      <c r="M12488" s="224"/>
      <c r="N12488" s="224"/>
      <c r="O12488" s="224"/>
    </row>
    <row r="12489" spans="4:15" ht="12.75" customHeight="1" x14ac:dyDescent="0.3">
      <c r="D12489" s="90"/>
      <c r="E12489" s="90"/>
      <c r="F12489" s="4"/>
      <c r="K12489" s="224"/>
      <c r="L12489" s="224"/>
      <c r="M12489" s="224"/>
      <c r="N12489" s="224"/>
      <c r="O12489" s="224"/>
    </row>
    <row r="12490" spans="4:15" ht="12.75" customHeight="1" x14ac:dyDescent="0.3">
      <c r="D12490" s="90"/>
      <c r="E12490" s="90"/>
      <c r="F12490" s="4"/>
      <c r="K12490" s="224"/>
      <c r="L12490" s="224"/>
      <c r="M12490" s="224"/>
      <c r="N12490" s="224"/>
      <c r="O12490" s="224"/>
    </row>
    <row r="12491" spans="4:15" ht="12.75" customHeight="1" x14ac:dyDescent="0.3">
      <c r="D12491" s="90"/>
      <c r="E12491" s="90"/>
      <c r="F12491" s="4"/>
      <c r="K12491" s="224"/>
      <c r="L12491" s="224"/>
      <c r="M12491" s="224"/>
      <c r="N12491" s="224"/>
      <c r="O12491" s="224"/>
    </row>
    <row r="12492" spans="4:15" ht="12.75" customHeight="1" x14ac:dyDescent="0.3">
      <c r="D12492" s="90"/>
      <c r="E12492" s="90"/>
      <c r="F12492" s="4"/>
      <c r="K12492" s="224"/>
      <c r="L12492" s="224"/>
      <c r="M12492" s="224"/>
      <c r="N12492" s="224"/>
      <c r="O12492" s="224"/>
    </row>
    <row r="12493" spans="4:15" ht="12.75" customHeight="1" x14ac:dyDescent="0.3">
      <c r="D12493" s="90"/>
      <c r="E12493" s="90"/>
      <c r="F12493" s="4"/>
      <c r="K12493" s="224"/>
      <c r="L12493" s="224"/>
      <c r="M12493" s="224"/>
      <c r="N12493" s="224"/>
      <c r="O12493" s="224"/>
    </row>
    <row r="12494" spans="4:15" ht="12.75" customHeight="1" x14ac:dyDescent="0.3">
      <c r="D12494" s="90"/>
      <c r="E12494" s="90"/>
      <c r="F12494" s="4"/>
      <c r="K12494" s="224"/>
      <c r="L12494" s="224"/>
      <c r="M12494" s="224"/>
      <c r="N12494" s="224"/>
      <c r="O12494" s="224"/>
    </row>
    <row r="12495" spans="4:15" ht="12.75" customHeight="1" x14ac:dyDescent="0.3">
      <c r="D12495" s="90"/>
      <c r="E12495" s="90"/>
      <c r="F12495" s="4"/>
      <c r="K12495" s="224"/>
      <c r="L12495" s="224"/>
      <c r="M12495" s="224"/>
      <c r="N12495" s="224"/>
      <c r="O12495" s="224"/>
    </row>
    <row r="12496" spans="4:15" ht="12.75" customHeight="1" x14ac:dyDescent="0.3">
      <c r="D12496" s="90"/>
      <c r="E12496" s="90"/>
      <c r="F12496" s="4"/>
      <c r="K12496" s="224"/>
      <c r="L12496" s="224"/>
      <c r="M12496" s="224"/>
      <c r="N12496" s="224"/>
      <c r="O12496" s="224"/>
    </row>
    <row r="12497" spans="4:15" ht="12.75" customHeight="1" x14ac:dyDescent="0.3">
      <c r="D12497" s="90"/>
      <c r="E12497" s="90"/>
      <c r="F12497" s="4"/>
      <c r="K12497" s="224"/>
      <c r="L12497" s="224"/>
      <c r="M12497" s="224"/>
      <c r="N12497" s="224"/>
      <c r="O12497" s="224"/>
    </row>
    <row r="12498" spans="4:15" ht="12.75" customHeight="1" x14ac:dyDescent="0.3">
      <c r="D12498" s="90"/>
      <c r="E12498" s="90"/>
      <c r="F12498" s="4"/>
      <c r="K12498" s="224"/>
      <c r="L12498" s="224"/>
      <c r="M12498" s="224"/>
      <c r="N12498" s="224"/>
      <c r="O12498" s="224"/>
    </row>
    <row r="12499" spans="4:15" ht="12.75" customHeight="1" x14ac:dyDescent="0.3">
      <c r="D12499" s="90"/>
      <c r="E12499" s="90"/>
      <c r="F12499" s="4"/>
      <c r="K12499" s="224"/>
      <c r="L12499" s="224"/>
      <c r="M12499" s="224"/>
      <c r="N12499" s="224"/>
      <c r="O12499" s="224"/>
    </row>
    <row r="12500" spans="4:15" ht="12.75" customHeight="1" x14ac:dyDescent="0.3">
      <c r="D12500" s="90"/>
      <c r="E12500" s="90"/>
      <c r="F12500" s="4"/>
      <c r="K12500" s="224"/>
      <c r="L12500" s="224"/>
      <c r="M12500" s="224"/>
      <c r="N12500" s="224"/>
      <c r="O12500" s="224"/>
    </row>
    <row r="12501" spans="4:15" ht="12.75" customHeight="1" x14ac:dyDescent="0.3">
      <c r="D12501" s="90"/>
      <c r="E12501" s="90"/>
      <c r="F12501" s="4"/>
      <c r="K12501" s="224"/>
      <c r="L12501" s="224"/>
      <c r="M12501" s="224"/>
      <c r="N12501" s="224"/>
      <c r="O12501" s="224"/>
    </row>
    <row r="12502" spans="4:15" ht="12.75" customHeight="1" x14ac:dyDescent="0.3">
      <c r="D12502" s="90"/>
      <c r="E12502" s="90"/>
      <c r="F12502" s="4"/>
      <c r="K12502" s="224"/>
      <c r="L12502" s="224"/>
      <c r="M12502" s="224"/>
      <c r="N12502" s="224"/>
      <c r="O12502" s="224"/>
    </row>
    <row r="12503" spans="4:15" ht="12.75" customHeight="1" x14ac:dyDescent="0.3">
      <c r="D12503" s="90"/>
      <c r="E12503" s="90"/>
      <c r="F12503" s="4"/>
      <c r="K12503" s="224"/>
      <c r="L12503" s="224"/>
      <c r="M12503" s="224"/>
      <c r="N12503" s="224"/>
      <c r="O12503" s="224"/>
    </row>
    <row r="12504" spans="4:15" ht="12.75" customHeight="1" x14ac:dyDescent="0.3">
      <c r="D12504" s="90"/>
      <c r="E12504" s="90"/>
      <c r="F12504" s="4"/>
      <c r="K12504" s="224"/>
      <c r="L12504" s="224"/>
      <c r="M12504" s="224"/>
      <c r="N12504" s="224"/>
      <c r="O12504" s="224"/>
    </row>
    <row r="12505" spans="4:15" ht="12.75" customHeight="1" x14ac:dyDescent="0.3">
      <c r="D12505" s="90"/>
      <c r="E12505" s="90"/>
      <c r="F12505" s="4"/>
      <c r="K12505" s="224"/>
      <c r="L12505" s="224"/>
      <c r="M12505" s="224"/>
      <c r="N12505" s="224"/>
      <c r="O12505" s="224"/>
    </row>
    <row r="12506" spans="4:15" ht="12.75" customHeight="1" x14ac:dyDescent="0.3">
      <c r="D12506" s="90"/>
      <c r="E12506" s="90"/>
      <c r="F12506" s="4"/>
      <c r="K12506" s="224"/>
      <c r="L12506" s="224"/>
      <c r="M12506" s="224"/>
      <c r="N12506" s="224"/>
      <c r="O12506" s="224"/>
    </row>
    <row r="12507" spans="4:15" ht="12.75" customHeight="1" x14ac:dyDescent="0.3">
      <c r="D12507" s="90"/>
      <c r="E12507" s="90"/>
      <c r="F12507" s="4"/>
      <c r="K12507" s="224"/>
      <c r="L12507" s="224"/>
      <c r="M12507" s="224"/>
      <c r="N12507" s="224"/>
      <c r="O12507" s="224"/>
    </row>
    <row r="12508" spans="4:15" ht="12.75" customHeight="1" x14ac:dyDescent="0.3">
      <c r="D12508" s="90"/>
      <c r="E12508" s="90"/>
      <c r="F12508" s="4"/>
      <c r="K12508" s="224"/>
      <c r="L12508" s="224"/>
      <c r="M12508" s="224"/>
      <c r="N12508" s="224"/>
      <c r="O12508" s="224"/>
    </row>
    <row r="12509" spans="4:15" ht="12.75" customHeight="1" x14ac:dyDescent="0.3">
      <c r="D12509" s="90"/>
      <c r="E12509" s="90"/>
      <c r="F12509" s="4"/>
      <c r="K12509" s="224"/>
      <c r="L12509" s="224"/>
      <c r="M12509" s="224"/>
      <c r="N12509" s="224"/>
      <c r="O12509" s="224"/>
    </row>
    <row r="12510" spans="4:15" ht="12.75" customHeight="1" x14ac:dyDescent="0.3">
      <c r="D12510" s="90"/>
      <c r="E12510" s="90"/>
      <c r="F12510" s="4"/>
      <c r="K12510" s="224"/>
      <c r="L12510" s="224"/>
      <c r="M12510" s="224"/>
      <c r="N12510" s="224"/>
      <c r="O12510" s="224"/>
    </row>
    <row r="12511" spans="4:15" ht="12.75" customHeight="1" x14ac:dyDescent="0.3">
      <c r="D12511" s="90"/>
      <c r="E12511" s="90"/>
      <c r="F12511" s="4"/>
      <c r="K12511" s="224"/>
      <c r="L12511" s="224"/>
      <c r="M12511" s="224"/>
      <c r="N12511" s="224"/>
      <c r="O12511" s="224"/>
    </row>
    <row r="12512" spans="4:15" ht="12.75" customHeight="1" x14ac:dyDescent="0.3">
      <c r="D12512" s="90"/>
      <c r="E12512" s="90"/>
      <c r="F12512" s="4"/>
      <c r="K12512" s="224"/>
      <c r="L12512" s="224"/>
      <c r="M12512" s="224"/>
      <c r="N12512" s="224"/>
      <c r="O12512" s="224"/>
    </row>
    <row r="12513" spans="4:15" ht="12.75" customHeight="1" x14ac:dyDescent="0.3">
      <c r="D12513" s="90"/>
      <c r="E12513" s="90"/>
      <c r="F12513" s="4"/>
      <c r="K12513" s="224"/>
      <c r="L12513" s="224"/>
      <c r="M12513" s="224"/>
      <c r="N12513" s="224"/>
      <c r="O12513" s="224"/>
    </row>
    <row r="12514" spans="4:15" ht="12.75" customHeight="1" x14ac:dyDescent="0.3">
      <c r="D12514" s="90"/>
      <c r="E12514" s="90"/>
      <c r="F12514" s="4"/>
      <c r="K12514" s="224"/>
      <c r="L12514" s="224"/>
      <c r="M12514" s="224"/>
      <c r="N12514" s="224"/>
      <c r="O12514" s="224"/>
    </row>
    <row r="12515" spans="4:15" ht="12.75" customHeight="1" x14ac:dyDescent="0.3">
      <c r="D12515" s="90"/>
      <c r="E12515" s="90"/>
      <c r="F12515" s="4"/>
      <c r="K12515" s="224"/>
      <c r="L12515" s="224"/>
      <c r="M12515" s="224"/>
      <c r="N12515" s="224"/>
      <c r="O12515" s="224"/>
    </row>
    <row r="12516" spans="4:15" ht="12.75" customHeight="1" x14ac:dyDescent="0.3">
      <c r="D12516" s="90"/>
      <c r="E12516" s="90"/>
      <c r="F12516" s="4"/>
      <c r="K12516" s="224"/>
      <c r="L12516" s="224"/>
      <c r="M12516" s="224"/>
      <c r="N12516" s="224"/>
      <c r="O12516" s="224"/>
    </row>
    <row r="12517" spans="4:15" ht="12.75" customHeight="1" x14ac:dyDescent="0.3">
      <c r="D12517" s="90"/>
      <c r="E12517" s="90"/>
      <c r="F12517" s="4"/>
      <c r="K12517" s="224"/>
      <c r="L12517" s="224"/>
      <c r="M12517" s="224"/>
      <c r="N12517" s="224"/>
      <c r="O12517" s="224"/>
    </row>
    <row r="12518" spans="4:15" ht="12.75" customHeight="1" x14ac:dyDescent="0.3">
      <c r="D12518" s="90"/>
      <c r="E12518" s="90"/>
      <c r="F12518" s="4"/>
      <c r="K12518" s="224"/>
      <c r="L12518" s="224"/>
      <c r="M12518" s="224"/>
      <c r="N12518" s="224"/>
      <c r="O12518" s="224"/>
    </row>
    <row r="12519" spans="4:15" ht="12.75" customHeight="1" x14ac:dyDescent="0.3">
      <c r="D12519" s="90"/>
      <c r="E12519" s="90"/>
      <c r="F12519" s="4"/>
      <c r="K12519" s="224"/>
      <c r="L12519" s="224"/>
      <c r="M12519" s="224"/>
      <c r="N12519" s="224"/>
      <c r="O12519" s="224"/>
    </row>
    <row r="12520" spans="4:15" ht="12.75" customHeight="1" x14ac:dyDescent="0.3">
      <c r="D12520" s="90"/>
      <c r="E12520" s="90"/>
      <c r="F12520" s="4"/>
      <c r="K12520" s="224"/>
      <c r="L12520" s="224"/>
      <c r="M12520" s="224"/>
      <c r="N12520" s="224"/>
      <c r="O12520" s="224"/>
    </row>
    <row r="12521" spans="4:15" ht="12.75" customHeight="1" x14ac:dyDescent="0.3">
      <c r="D12521" s="90"/>
      <c r="E12521" s="90"/>
      <c r="F12521" s="4"/>
      <c r="K12521" s="224"/>
      <c r="L12521" s="224"/>
      <c r="M12521" s="224"/>
      <c r="N12521" s="224"/>
      <c r="O12521" s="224"/>
    </row>
    <row r="12522" spans="4:15" ht="12.75" customHeight="1" x14ac:dyDescent="0.3">
      <c r="D12522" s="90"/>
      <c r="E12522" s="90"/>
      <c r="F12522" s="4"/>
      <c r="K12522" s="224"/>
      <c r="L12522" s="224"/>
      <c r="M12522" s="224"/>
      <c r="N12522" s="224"/>
      <c r="O12522" s="224"/>
    </row>
    <row r="12523" spans="4:15" ht="12.75" customHeight="1" x14ac:dyDescent="0.3">
      <c r="D12523" s="90"/>
      <c r="E12523" s="90"/>
      <c r="F12523" s="4"/>
      <c r="K12523" s="224"/>
      <c r="L12523" s="224"/>
      <c r="M12523" s="224"/>
      <c r="N12523" s="224"/>
      <c r="O12523" s="224"/>
    </row>
    <row r="12524" spans="4:15" ht="12.75" customHeight="1" x14ac:dyDescent="0.3">
      <c r="D12524" s="90"/>
      <c r="E12524" s="90"/>
      <c r="F12524" s="4"/>
      <c r="K12524" s="224"/>
      <c r="L12524" s="224"/>
      <c r="M12524" s="224"/>
      <c r="N12524" s="224"/>
      <c r="O12524" s="224"/>
    </row>
    <row r="12525" spans="4:15" ht="12.75" customHeight="1" x14ac:dyDescent="0.3">
      <c r="D12525" s="90"/>
      <c r="E12525" s="90"/>
      <c r="F12525" s="4"/>
      <c r="K12525" s="224"/>
      <c r="L12525" s="224"/>
      <c r="M12525" s="224"/>
      <c r="N12525" s="224"/>
      <c r="O12525" s="224"/>
    </row>
    <row r="12526" spans="4:15" ht="12.75" customHeight="1" x14ac:dyDescent="0.3">
      <c r="D12526" s="90"/>
      <c r="E12526" s="90"/>
      <c r="F12526" s="4"/>
      <c r="K12526" s="224"/>
      <c r="L12526" s="224"/>
      <c r="M12526" s="224"/>
      <c r="N12526" s="224"/>
      <c r="O12526" s="224"/>
    </row>
    <row r="12527" spans="4:15" ht="12.75" customHeight="1" x14ac:dyDescent="0.3">
      <c r="D12527" s="90"/>
      <c r="E12527" s="90"/>
      <c r="F12527" s="4"/>
      <c r="K12527" s="224"/>
      <c r="L12527" s="224"/>
      <c r="M12527" s="224"/>
      <c r="N12527" s="224"/>
      <c r="O12527" s="224"/>
    </row>
    <row r="12528" spans="4:15" ht="12.75" customHeight="1" x14ac:dyDescent="0.3">
      <c r="D12528" s="90"/>
      <c r="E12528" s="90"/>
      <c r="F12528" s="4"/>
      <c r="K12528" s="224"/>
      <c r="L12528" s="224"/>
      <c r="M12528" s="224"/>
      <c r="N12528" s="224"/>
      <c r="O12528" s="224"/>
    </row>
    <row r="12529" spans="4:15" ht="12.75" customHeight="1" x14ac:dyDescent="0.3">
      <c r="D12529" s="90"/>
      <c r="E12529" s="90"/>
      <c r="F12529" s="4"/>
      <c r="K12529" s="224"/>
      <c r="L12529" s="224"/>
      <c r="M12529" s="224"/>
      <c r="N12529" s="224"/>
      <c r="O12529" s="224"/>
    </row>
    <row r="12530" spans="4:15" ht="12.75" customHeight="1" x14ac:dyDescent="0.3">
      <c r="D12530" s="90"/>
      <c r="E12530" s="90"/>
      <c r="F12530" s="4"/>
      <c r="K12530" s="224"/>
      <c r="L12530" s="224"/>
      <c r="M12530" s="224"/>
      <c r="N12530" s="224"/>
      <c r="O12530" s="224"/>
    </row>
    <row r="12531" spans="4:15" ht="12.75" customHeight="1" x14ac:dyDescent="0.3">
      <c r="D12531" s="90"/>
      <c r="E12531" s="90"/>
      <c r="F12531" s="4"/>
      <c r="K12531" s="224"/>
      <c r="L12531" s="224"/>
      <c r="M12531" s="224"/>
      <c r="N12531" s="224"/>
      <c r="O12531" s="224"/>
    </row>
    <row r="12532" spans="4:15" ht="12.75" customHeight="1" x14ac:dyDescent="0.3">
      <c r="D12532" s="90"/>
      <c r="E12532" s="90"/>
      <c r="F12532" s="4"/>
      <c r="K12532" s="224"/>
      <c r="L12532" s="224"/>
      <c r="M12532" s="224"/>
      <c r="N12532" s="224"/>
      <c r="O12532" s="224"/>
    </row>
    <row r="12533" spans="4:15" ht="12.75" customHeight="1" x14ac:dyDescent="0.3">
      <c r="D12533" s="90"/>
      <c r="E12533" s="90"/>
      <c r="F12533" s="4"/>
      <c r="K12533" s="224"/>
      <c r="L12533" s="224"/>
      <c r="M12533" s="224"/>
      <c r="N12533" s="224"/>
      <c r="O12533" s="224"/>
    </row>
    <row r="12534" spans="4:15" ht="12.75" customHeight="1" x14ac:dyDescent="0.3">
      <c r="D12534" s="90"/>
      <c r="E12534" s="90"/>
      <c r="F12534" s="4"/>
      <c r="K12534" s="224"/>
      <c r="L12534" s="224"/>
      <c r="M12534" s="224"/>
      <c r="N12534" s="224"/>
      <c r="O12534" s="224"/>
    </row>
    <row r="12535" spans="4:15" ht="12.75" customHeight="1" x14ac:dyDescent="0.3">
      <c r="D12535" s="90"/>
      <c r="E12535" s="90"/>
      <c r="F12535" s="4"/>
      <c r="K12535" s="224"/>
      <c r="L12535" s="224"/>
      <c r="M12535" s="224"/>
      <c r="N12535" s="224"/>
      <c r="O12535" s="224"/>
    </row>
    <row r="12536" spans="4:15" ht="12.75" customHeight="1" x14ac:dyDescent="0.3">
      <c r="D12536" s="90"/>
      <c r="E12536" s="90"/>
      <c r="F12536" s="4"/>
      <c r="K12536" s="224"/>
      <c r="L12536" s="224"/>
      <c r="M12536" s="224"/>
      <c r="N12536" s="224"/>
      <c r="O12536" s="224"/>
    </row>
    <row r="12537" spans="4:15" ht="12.75" customHeight="1" x14ac:dyDescent="0.3">
      <c r="D12537" s="90"/>
      <c r="E12537" s="90"/>
      <c r="F12537" s="4"/>
      <c r="K12537" s="224"/>
      <c r="L12537" s="224"/>
      <c r="M12537" s="224"/>
      <c r="N12537" s="224"/>
      <c r="O12537" s="224"/>
    </row>
    <row r="12538" spans="4:15" ht="12.75" customHeight="1" x14ac:dyDescent="0.3">
      <c r="D12538" s="90"/>
      <c r="E12538" s="90"/>
      <c r="F12538" s="4"/>
      <c r="K12538" s="224"/>
      <c r="L12538" s="224"/>
      <c r="M12538" s="224"/>
      <c r="N12538" s="224"/>
      <c r="O12538" s="224"/>
    </row>
    <row r="12539" spans="4:15" ht="12.75" customHeight="1" x14ac:dyDescent="0.3">
      <c r="D12539" s="90"/>
      <c r="E12539" s="90"/>
      <c r="F12539" s="4"/>
      <c r="K12539" s="224"/>
      <c r="L12539" s="224"/>
      <c r="M12539" s="224"/>
      <c r="N12539" s="224"/>
      <c r="O12539" s="224"/>
    </row>
    <row r="12540" spans="4:15" ht="12.75" customHeight="1" x14ac:dyDescent="0.3">
      <c r="D12540" s="90"/>
      <c r="E12540" s="90"/>
      <c r="F12540" s="4"/>
      <c r="K12540" s="224"/>
      <c r="L12540" s="224"/>
      <c r="M12540" s="224"/>
      <c r="N12540" s="224"/>
      <c r="O12540" s="224"/>
    </row>
    <row r="12541" spans="4:15" ht="12.75" customHeight="1" x14ac:dyDescent="0.3">
      <c r="D12541" s="90"/>
      <c r="E12541" s="90"/>
      <c r="F12541" s="4"/>
      <c r="K12541" s="224"/>
      <c r="L12541" s="224"/>
      <c r="M12541" s="224"/>
      <c r="N12541" s="224"/>
      <c r="O12541" s="224"/>
    </row>
    <row r="12542" spans="4:15" ht="12.75" customHeight="1" x14ac:dyDescent="0.3">
      <c r="D12542" s="90"/>
      <c r="E12542" s="90"/>
      <c r="F12542" s="4"/>
      <c r="K12542" s="224"/>
      <c r="L12542" s="224"/>
      <c r="M12542" s="224"/>
      <c r="N12542" s="224"/>
      <c r="O12542" s="224"/>
    </row>
    <row r="12543" spans="4:15" ht="12.75" customHeight="1" x14ac:dyDescent="0.3">
      <c r="D12543" s="90"/>
      <c r="E12543" s="90"/>
      <c r="F12543" s="4"/>
      <c r="K12543" s="224"/>
      <c r="L12543" s="224"/>
      <c r="M12543" s="224"/>
      <c r="N12543" s="224"/>
      <c r="O12543" s="224"/>
    </row>
    <row r="12544" spans="4:15" ht="12.75" customHeight="1" x14ac:dyDescent="0.3">
      <c r="D12544" s="90"/>
      <c r="E12544" s="90"/>
      <c r="F12544" s="4"/>
      <c r="K12544" s="224"/>
      <c r="L12544" s="224"/>
      <c r="M12544" s="224"/>
      <c r="N12544" s="224"/>
      <c r="O12544" s="224"/>
    </row>
    <row r="12545" spans="4:15" ht="12.75" customHeight="1" x14ac:dyDescent="0.3">
      <c r="D12545" s="90"/>
      <c r="E12545" s="90"/>
      <c r="F12545" s="4"/>
      <c r="K12545" s="224"/>
      <c r="L12545" s="224"/>
      <c r="M12545" s="224"/>
      <c r="N12545" s="224"/>
      <c r="O12545" s="224"/>
    </row>
    <row r="12546" spans="4:15" ht="12.75" customHeight="1" x14ac:dyDescent="0.3">
      <c r="D12546" s="90"/>
      <c r="E12546" s="90"/>
      <c r="F12546" s="4"/>
      <c r="K12546" s="224"/>
      <c r="L12546" s="224"/>
      <c r="M12546" s="224"/>
      <c r="N12546" s="224"/>
      <c r="O12546" s="224"/>
    </row>
    <row r="12547" spans="4:15" ht="12.75" customHeight="1" x14ac:dyDescent="0.3">
      <c r="D12547" s="90"/>
      <c r="E12547" s="90"/>
      <c r="F12547" s="4"/>
      <c r="K12547" s="224"/>
      <c r="L12547" s="224"/>
      <c r="M12547" s="224"/>
      <c r="N12547" s="224"/>
      <c r="O12547" s="224"/>
    </row>
    <row r="12548" spans="4:15" ht="12.75" customHeight="1" x14ac:dyDescent="0.3">
      <c r="D12548" s="90"/>
      <c r="E12548" s="90"/>
      <c r="F12548" s="4"/>
      <c r="K12548" s="224"/>
      <c r="L12548" s="224"/>
      <c r="M12548" s="224"/>
      <c r="N12548" s="224"/>
      <c r="O12548" s="224"/>
    </row>
    <row r="12549" spans="4:15" ht="12.75" customHeight="1" x14ac:dyDescent="0.3">
      <c r="D12549" s="90"/>
      <c r="E12549" s="90"/>
      <c r="F12549" s="4"/>
      <c r="K12549" s="224"/>
      <c r="L12549" s="224"/>
      <c r="M12549" s="224"/>
      <c r="N12549" s="224"/>
      <c r="O12549" s="224"/>
    </row>
    <row r="12550" spans="4:15" ht="12.75" customHeight="1" x14ac:dyDescent="0.3">
      <c r="D12550" s="90"/>
      <c r="E12550" s="90"/>
      <c r="F12550" s="4"/>
      <c r="K12550" s="224"/>
      <c r="L12550" s="224"/>
      <c r="M12550" s="224"/>
      <c r="N12550" s="224"/>
      <c r="O12550" s="224"/>
    </row>
    <row r="12551" spans="4:15" ht="12.75" customHeight="1" x14ac:dyDescent="0.3">
      <c r="D12551" s="90"/>
      <c r="E12551" s="90"/>
      <c r="F12551" s="4"/>
      <c r="K12551" s="224"/>
      <c r="L12551" s="224"/>
      <c r="M12551" s="224"/>
      <c r="N12551" s="224"/>
      <c r="O12551" s="224"/>
    </row>
    <row r="12552" spans="4:15" ht="12.75" customHeight="1" x14ac:dyDescent="0.3">
      <c r="D12552" s="90"/>
      <c r="E12552" s="90"/>
      <c r="F12552" s="4"/>
      <c r="K12552" s="224"/>
      <c r="L12552" s="224"/>
      <c r="M12552" s="224"/>
      <c r="N12552" s="224"/>
      <c r="O12552" s="224"/>
    </row>
    <row r="12553" spans="4:15" ht="12.75" customHeight="1" x14ac:dyDescent="0.3">
      <c r="D12553" s="90"/>
      <c r="E12553" s="90"/>
      <c r="F12553" s="4"/>
      <c r="K12553" s="224"/>
      <c r="L12553" s="224"/>
      <c r="M12553" s="224"/>
      <c r="N12553" s="224"/>
      <c r="O12553" s="224"/>
    </row>
    <row r="12554" spans="4:15" ht="12.75" customHeight="1" x14ac:dyDescent="0.3">
      <c r="D12554" s="90"/>
      <c r="E12554" s="90"/>
      <c r="F12554" s="4"/>
      <c r="K12554" s="224"/>
      <c r="L12554" s="224"/>
      <c r="M12554" s="224"/>
      <c r="N12554" s="224"/>
      <c r="O12554" s="224"/>
    </row>
    <row r="12555" spans="4:15" ht="12.75" customHeight="1" x14ac:dyDescent="0.3">
      <c r="D12555" s="90"/>
      <c r="E12555" s="90"/>
      <c r="F12555" s="4"/>
      <c r="K12555" s="224"/>
      <c r="L12555" s="224"/>
      <c r="M12555" s="224"/>
      <c r="N12555" s="224"/>
      <c r="O12555" s="224"/>
    </row>
    <row r="12556" spans="4:15" ht="12.75" customHeight="1" x14ac:dyDescent="0.3">
      <c r="D12556" s="90"/>
      <c r="E12556" s="90"/>
      <c r="F12556" s="4"/>
      <c r="K12556" s="224"/>
      <c r="L12556" s="224"/>
      <c r="M12556" s="224"/>
      <c r="N12556" s="224"/>
      <c r="O12556" s="224"/>
    </row>
    <row r="12557" spans="4:15" ht="12.75" customHeight="1" x14ac:dyDescent="0.3">
      <c r="D12557" s="90"/>
      <c r="E12557" s="90"/>
      <c r="F12557" s="4"/>
      <c r="K12557" s="224"/>
      <c r="L12557" s="224"/>
      <c r="M12557" s="224"/>
      <c r="N12557" s="224"/>
      <c r="O12557" s="224"/>
    </row>
    <row r="12558" spans="4:15" ht="12.75" customHeight="1" x14ac:dyDescent="0.3">
      <c r="D12558" s="90"/>
      <c r="E12558" s="90"/>
      <c r="F12558" s="4"/>
      <c r="K12558" s="224"/>
      <c r="L12558" s="224"/>
      <c r="M12558" s="224"/>
      <c r="N12558" s="224"/>
      <c r="O12558" s="224"/>
    </row>
    <row r="12559" spans="4:15" ht="12.75" customHeight="1" x14ac:dyDescent="0.3">
      <c r="D12559" s="90"/>
      <c r="E12559" s="90"/>
      <c r="F12559" s="4"/>
      <c r="K12559" s="224"/>
      <c r="L12559" s="224"/>
      <c r="M12559" s="224"/>
      <c r="N12559" s="224"/>
      <c r="O12559" s="224"/>
    </row>
    <row r="12560" spans="4:15" ht="12.75" customHeight="1" x14ac:dyDescent="0.3">
      <c r="D12560" s="90"/>
      <c r="E12560" s="90"/>
      <c r="F12560" s="4"/>
      <c r="K12560" s="224"/>
      <c r="L12560" s="224"/>
      <c r="M12560" s="224"/>
      <c r="N12560" s="224"/>
      <c r="O12560" s="224"/>
    </row>
    <row r="12561" spans="4:15" ht="12.75" customHeight="1" x14ac:dyDescent="0.3">
      <c r="D12561" s="90"/>
      <c r="E12561" s="90"/>
      <c r="F12561" s="4"/>
      <c r="K12561" s="224"/>
      <c r="L12561" s="224"/>
      <c r="M12561" s="224"/>
      <c r="N12561" s="224"/>
      <c r="O12561" s="224"/>
    </row>
    <row r="12562" spans="4:15" ht="12.75" customHeight="1" x14ac:dyDescent="0.3">
      <c r="D12562" s="90"/>
      <c r="E12562" s="90"/>
      <c r="F12562" s="4"/>
      <c r="K12562" s="224"/>
      <c r="L12562" s="224"/>
      <c r="M12562" s="224"/>
      <c r="N12562" s="224"/>
      <c r="O12562" s="224"/>
    </row>
    <row r="12563" spans="4:15" ht="12.75" customHeight="1" x14ac:dyDescent="0.3">
      <c r="D12563" s="90"/>
      <c r="E12563" s="90"/>
      <c r="F12563" s="4"/>
      <c r="K12563" s="224"/>
      <c r="L12563" s="224"/>
      <c r="M12563" s="224"/>
      <c r="N12563" s="224"/>
      <c r="O12563" s="224"/>
    </row>
    <row r="12564" spans="4:15" ht="12.75" customHeight="1" x14ac:dyDescent="0.3">
      <c r="D12564" s="90"/>
      <c r="E12564" s="90"/>
      <c r="F12564" s="4"/>
      <c r="K12564" s="224"/>
      <c r="L12564" s="224"/>
      <c r="M12564" s="224"/>
      <c r="N12564" s="224"/>
      <c r="O12564" s="224"/>
    </row>
    <row r="12565" spans="4:15" ht="12.75" customHeight="1" x14ac:dyDescent="0.3">
      <c r="D12565" s="90"/>
      <c r="E12565" s="90"/>
      <c r="F12565" s="4"/>
      <c r="K12565" s="224"/>
      <c r="L12565" s="224"/>
      <c r="M12565" s="224"/>
      <c r="N12565" s="224"/>
      <c r="O12565" s="224"/>
    </row>
    <row r="12566" spans="4:15" ht="12.75" customHeight="1" x14ac:dyDescent="0.3">
      <c r="D12566" s="90"/>
      <c r="E12566" s="90"/>
      <c r="F12566" s="4"/>
      <c r="K12566" s="224"/>
      <c r="L12566" s="224"/>
      <c r="M12566" s="224"/>
      <c r="N12566" s="224"/>
      <c r="O12566" s="224"/>
    </row>
    <row r="12567" spans="4:15" ht="12.75" customHeight="1" x14ac:dyDescent="0.3">
      <c r="D12567" s="90"/>
      <c r="E12567" s="90"/>
      <c r="F12567" s="4"/>
      <c r="K12567" s="224"/>
      <c r="L12567" s="224"/>
      <c r="M12567" s="224"/>
      <c r="N12567" s="224"/>
      <c r="O12567" s="224"/>
    </row>
    <row r="12568" spans="4:15" ht="12.75" customHeight="1" x14ac:dyDescent="0.3">
      <c r="D12568" s="90"/>
      <c r="E12568" s="90"/>
      <c r="F12568" s="4"/>
      <c r="K12568" s="224"/>
      <c r="L12568" s="224"/>
      <c r="M12568" s="224"/>
      <c r="N12568" s="224"/>
      <c r="O12568" s="224"/>
    </row>
    <row r="12569" spans="4:15" ht="12.75" customHeight="1" x14ac:dyDescent="0.3">
      <c r="D12569" s="90"/>
      <c r="E12569" s="90"/>
      <c r="F12569" s="4"/>
      <c r="K12569" s="224"/>
      <c r="L12569" s="224"/>
      <c r="M12569" s="224"/>
      <c r="N12569" s="224"/>
      <c r="O12569" s="224"/>
    </row>
    <row r="12570" spans="4:15" ht="12.75" customHeight="1" x14ac:dyDescent="0.3">
      <c r="D12570" s="90"/>
      <c r="E12570" s="90"/>
      <c r="F12570" s="4"/>
      <c r="K12570" s="224"/>
      <c r="L12570" s="224"/>
      <c r="M12570" s="224"/>
      <c r="N12570" s="224"/>
      <c r="O12570" s="224"/>
    </row>
    <row r="12571" spans="4:15" ht="12.75" customHeight="1" x14ac:dyDescent="0.3">
      <c r="D12571" s="90"/>
      <c r="E12571" s="90"/>
      <c r="F12571" s="4"/>
      <c r="K12571" s="224"/>
      <c r="L12571" s="224"/>
      <c r="M12571" s="224"/>
      <c r="N12571" s="224"/>
      <c r="O12571" s="224"/>
    </row>
    <row r="12572" spans="4:15" ht="12.75" customHeight="1" x14ac:dyDescent="0.3">
      <c r="D12572" s="90"/>
      <c r="E12572" s="90"/>
      <c r="F12572" s="4"/>
      <c r="K12572" s="224"/>
      <c r="L12572" s="224"/>
      <c r="M12572" s="224"/>
      <c r="N12572" s="224"/>
      <c r="O12572" s="224"/>
    </row>
    <row r="12573" spans="4:15" ht="12.75" customHeight="1" x14ac:dyDescent="0.3">
      <c r="D12573" s="90"/>
      <c r="E12573" s="90"/>
      <c r="F12573" s="4"/>
      <c r="K12573" s="224"/>
      <c r="L12573" s="224"/>
      <c r="M12573" s="224"/>
      <c r="N12573" s="224"/>
      <c r="O12573" s="224"/>
    </row>
    <row r="12574" spans="4:15" ht="12.75" customHeight="1" x14ac:dyDescent="0.3">
      <c r="D12574" s="90"/>
      <c r="E12574" s="90"/>
      <c r="F12574" s="4"/>
      <c r="K12574" s="224"/>
      <c r="L12574" s="224"/>
      <c r="M12574" s="224"/>
      <c r="N12574" s="224"/>
      <c r="O12574" s="224"/>
    </row>
    <row r="12575" spans="4:15" ht="12.75" customHeight="1" x14ac:dyDescent="0.3">
      <c r="D12575" s="90"/>
      <c r="E12575" s="90"/>
      <c r="F12575" s="4"/>
      <c r="K12575" s="224"/>
      <c r="L12575" s="224"/>
      <c r="M12575" s="224"/>
      <c r="N12575" s="224"/>
      <c r="O12575" s="224"/>
    </row>
    <row r="12576" spans="4:15" ht="12.75" customHeight="1" x14ac:dyDescent="0.3">
      <c r="D12576" s="90"/>
      <c r="E12576" s="90"/>
      <c r="F12576" s="4"/>
      <c r="K12576" s="224"/>
      <c r="L12576" s="224"/>
      <c r="M12576" s="224"/>
      <c r="N12576" s="224"/>
      <c r="O12576" s="224"/>
    </row>
    <row r="12577" spans="4:15" ht="12.75" customHeight="1" x14ac:dyDescent="0.3">
      <c r="D12577" s="90"/>
      <c r="E12577" s="90"/>
      <c r="F12577" s="4"/>
      <c r="K12577" s="224"/>
      <c r="L12577" s="224"/>
      <c r="M12577" s="224"/>
      <c r="N12577" s="224"/>
      <c r="O12577" s="224"/>
    </row>
    <row r="12578" spans="4:15" ht="12.75" customHeight="1" x14ac:dyDescent="0.3">
      <c r="D12578" s="90"/>
      <c r="E12578" s="90"/>
      <c r="F12578" s="4"/>
      <c r="K12578" s="224"/>
      <c r="L12578" s="224"/>
      <c r="M12578" s="224"/>
      <c r="N12578" s="224"/>
      <c r="O12578" s="224"/>
    </row>
    <row r="12579" spans="4:15" ht="12.75" customHeight="1" x14ac:dyDescent="0.3">
      <c r="D12579" s="90"/>
      <c r="E12579" s="90"/>
      <c r="F12579" s="4"/>
      <c r="K12579" s="224"/>
      <c r="L12579" s="224"/>
      <c r="M12579" s="224"/>
      <c r="N12579" s="224"/>
      <c r="O12579" s="224"/>
    </row>
    <row r="12580" spans="4:15" ht="12.75" customHeight="1" x14ac:dyDescent="0.3">
      <c r="D12580" s="90"/>
      <c r="E12580" s="90"/>
      <c r="F12580" s="4"/>
      <c r="K12580" s="224"/>
      <c r="L12580" s="224"/>
      <c r="M12580" s="224"/>
      <c r="N12580" s="224"/>
      <c r="O12580" s="224"/>
    </row>
    <row r="12581" spans="4:15" ht="12.75" customHeight="1" x14ac:dyDescent="0.3">
      <c r="D12581" s="90"/>
      <c r="E12581" s="90"/>
      <c r="F12581" s="4"/>
      <c r="K12581" s="224"/>
      <c r="L12581" s="224"/>
      <c r="M12581" s="224"/>
      <c r="N12581" s="224"/>
      <c r="O12581" s="224"/>
    </row>
    <row r="12582" spans="4:15" ht="12.75" customHeight="1" x14ac:dyDescent="0.3">
      <c r="D12582" s="90"/>
      <c r="E12582" s="90"/>
      <c r="F12582" s="4"/>
      <c r="K12582" s="224"/>
      <c r="L12582" s="224"/>
      <c r="M12582" s="224"/>
      <c r="N12582" s="224"/>
      <c r="O12582" s="224"/>
    </row>
    <row r="12583" spans="4:15" ht="12.75" customHeight="1" x14ac:dyDescent="0.3">
      <c r="D12583" s="90"/>
      <c r="E12583" s="90"/>
      <c r="F12583" s="4"/>
      <c r="K12583" s="224"/>
      <c r="L12583" s="224"/>
      <c r="M12583" s="224"/>
      <c r="N12583" s="224"/>
      <c r="O12583" s="224"/>
    </row>
    <row r="12584" spans="4:15" ht="12.75" customHeight="1" x14ac:dyDescent="0.3">
      <c r="D12584" s="90"/>
      <c r="E12584" s="90"/>
      <c r="F12584" s="4"/>
      <c r="K12584" s="224"/>
      <c r="L12584" s="224"/>
      <c r="M12584" s="224"/>
      <c r="N12584" s="224"/>
      <c r="O12584" s="224"/>
    </row>
    <row r="12585" spans="4:15" ht="12.75" customHeight="1" x14ac:dyDescent="0.3">
      <c r="D12585" s="90"/>
      <c r="E12585" s="90"/>
      <c r="F12585" s="4"/>
      <c r="K12585" s="224"/>
      <c r="L12585" s="224"/>
      <c r="M12585" s="224"/>
      <c r="N12585" s="224"/>
      <c r="O12585" s="224"/>
    </row>
    <row r="12586" spans="4:15" ht="12.75" customHeight="1" x14ac:dyDescent="0.3">
      <c r="D12586" s="90"/>
      <c r="E12586" s="90"/>
      <c r="F12586" s="4"/>
      <c r="K12586" s="224"/>
      <c r="L12586" s="224"/>
      <c r="M12586" s="224"/>
      <c r="N12586" s="224"/>
      <c r="O12586" s="224"/>
    </row>
    <row r="12587" spans="4:15" ht="12.75" customHeight="1" x14ac:dyDescent="0.3">
      <c r="D12587" s="90"/>
      <c r="E12587" s="90"/>
      <c r="F12587" s="4"/>
      <c r="K12587" s="224"/>
      <c r="L12587" s="224"/>
      <c r="M12587" s="224"/>
      <c r="N12587" s="224"/>
      <c r="O12587" s="224"/>
    </row>
    <row r="12588" spans="4:15" ht="12.75" customHeight="1" x14ac:dyDescent="0.3">
      <c r="D12588" s="90"/>
      <c r="E12588" s="90"/>
      <c r="F12588" s="4"/>
      <c r="K12588" s="224"/>
      <c r="L12588" s="224"/>
      <c r="M12588" s="224"/>
      <c r="N12588" s="224"/>
      <c r="O12588" s="224"/>
    </row>
    <row r="12589" spans="4:15" ht="12.75" customHeight="1" x14ac:dyDescent="0.3">
      <c r="D12589" s="90"/>
      <c r="E12589" s="90"/>
      <c r="F12589" s="4"/>
      <c r="K12589" s="224"/>
      <c r="L12589" s="224"/>
      <c r="M12589" s="224"/>
      <c r="N12589" s="224"/>
      <c r="O12589" s="224"/>
    </row>
    <row r="12590" spans="4:15" ht="12.75" customHeight="1" x14ac:dyDescent="0.3">
      <c r="D12590" s="90"/>
      <c r="E12590" s="90"/>
      <c r="F12590" s="4"/>
      <c r="K12590" s="224"/>
      <c r="L12590" s="224"/>
      <c r="M12590" s="224"/>
      <c r="N12590" s="224"/>
      <c r="O12590" s="224"/>
    </row>
    <row r="12591" spans="4:15" ht="12.75" customHeight="1" x14ac:dyDescent="0.3">
      <c r="D12591" s="90"/>
      <c r="E12591" s="90"/>
      <c r="F12591" s="4"/>
      <c r="K12591" s="224"/>
      <c r="L12591" s="224"/>
      <c r="M12591" s="224"/>
      <c r="N12591" s="224"/>
      <c r="O12591" s="224"/>
    </row>
    <row r="12592" spans="4:15" ht="12.75" customHeight="1" x14ac:dyDescent="0.3">
      <c r="D12592" s="90"/>
      <c r="E12592" s="90"/>
      <c r="F12592" s="4"/>
      <c r="K12592" s="224"/>
      <c r="L12592" s="224"/>
      <c r="M12592" s="224"/>
      <c r="N12592" s="224"/>
      <c r="O12592" s="224"/>
    </row>
    <row r="12593" spans="4:15" ht="12.75" customHeight="1" x14ac:dyDescent="0.3">
      <c r="D12593" s="90"/>
      <c r="E12593" s="90"/>
      <c r="F12593" s="4"/>
      <c r="K12593" s="224"/>
      <c r="L12593" s="224"/>
      <c r="M12593" s="224"/>
      <c r="N12593" s="224"/>
      <c r="O12593" s="224"/>
    </row>
    <row r="12594" spans="4:15" ht="12.75" customHeight="1" x14ac:dyDescent="0.3">
      <c r="D12594" s="90"/>
      <c r="E12594" s="90"/>
      <c r="F12594" s="4"/>
      <c r="K12594" s="224"/>
      <c r="L12594" s="224"/>
      <c r="M12594" s="224"/>
      <c r="N12594" s="224"/>
      <c r="O12594" s="224"/>
    </row>
    <row r="12595" spans="4:15" ht="12.75" customHeight="1" x14ac:dyDescent="0.3">
      <c r="D12595" s="90"/>
      <c r="E12595" s="90"/>
      <c r="F12595" s="4"/>
      <c r="K12595" s="224"/>
      <c r="L12595" s="224"/>
      <c r="M12595" s="224"/>
      <c r="N12595" s="224"/>
      <c r="O12595" s="224"/>
    </row>
    <row r="12596" spans="4:15" ht="12.75" customHeight="1" x14ac:dyDescent="0.3">
      <c r="D12596" s="90"/>
      <c r="E12596" s="90"/>
      <c r="F12596" s="4"/>
      <c r="K12596" s="224"/>
      <c r="L12596" s="224"/>
      <c r="M12596" s="224"/>
      <c r="N12596" s="224"/>
      <c r="O12596" s="224"/>
    </row>
    <row r="12597" spans="4:15" ht="12.75" customHeight="1" x14ac:dyDescent="0.3">
      <c r="D12597" s="90"/>
      <c r="E12597" s="90"/>
      <c r="F12597" s="4"/>
      <c r="K12597" s="224"/>
      <c r="L12597" s="224"/>
      <c r="M12597" s="224"/>
      <c r="N12597" s="224"/>
      <c r="O12597" s="224"/>
    </row>
    <row r="12598" spans="4:15" ht="12.75" customHeight="1" x14ac:dyDescent="0.3">
      <c r="D12598" s="90"/>
      <c r="E12598" s="90"/>
      <c r="F12598" s="4"/>
      <c r="K12598" s="224"/>
      <c r="L12598" s="224"/>
      <c r="M12598" s="224"/>
      <c r="N12598" s="224"/>
      <c r="O12598" s="224"/>
    </row>
    <row r="12599" spans="4:15" ht="12.75" customHeight="1" x14ac:dyDescent="0.3">
      <c r="D12599" s="90"/>
      <c r="E12599" s="90"/>
      <c r="F12599" s="4"/>
      <c r="K12599" s="224"/>
      <c r="L12599" s="224"/>
      <c r="M12599" s="224"/>
      <c r="N12599" s="224"/>
      <c r="O12599" s="224"/>
    </row>
    <row r="12600" spans="4:15" ht="12.75" customHeight="1" x14ac:dyDescent="0.3">
      <c r="D12600" s="90"/>
      <c r="E12600" s="90"/>
      <c r="F12600" s="4"/>
      <c r="K12600" s="224"/>
      <c r="L12600" s="224"/>
      <c r="M12600" s="224"/>
      <c r="N12600" s="224"/>
      <c r="O12600" s="224"/>
    </row>
    <row r="12601" spans="4:15" ht="12.75" customHeight="1" x14ac:dyDescent="0.3">
      <c r="D12601" s="90"/>
      <c r="E12601" s="90"/>
      <c r="F12601" s="4"/>
      <c r="K12601" s="224"/>
      <c r="L12601" s="224"/>
      <c r="M12601" s="224"/>
      <c r="N12601" s="224"/>
      <c r="O12601" s="224"/>
    </row>
    <row r="12602" spans="4:15" ht="12.75" customHeight="1" x14ac:dyDescent="0.3">
      <c r="D12602" s="90"/>
      <c r="E12602" s="90"/>
      <c r="F12602" s="4"/>
      <c r="K12602" s="224"/>
      <c r="L12602" s="224"/>
      <c r="M12602" s="224"/>
      <c r="N12602" s="224"/>
      <c r="O12602" s="224"/>
    </row>
    <row r="12603" spans="4:15" ht="12.75" customHeight="1" x14ac:dyDescent="0.3">
      <c r="D12603" s="90"/>
      <c r="E12603" s="90"/>
      <c r="F12603" s="4"/>
      <c r="K12603" s="224"/>
      <c r="L12603" s="224"/>
      <c r="M12603" s="224"/>
      <c r="N12603" s="224"/>
      <c r="O12603" s="224"/>
    </row>
    <row r="12604" spans="4:15" ht="12.75" customHeight="1" x14ac:dyDescent="0.3">
      <c r="D12604" s="90"/>
      <c r="E12604" s="90"/>
      <c r="F12604" s="4"/>
      <c r="K12604" s="224"/>
      <c r="L12604" s="224"/>
      <c r="M12604" s="224"/>
      <c r="N12604" s="224"/>
      <c r="O12604" s="224"/>
    </row>
    <row r="12605" spans="4:15" ht="12.75" customHeight="1" x14ac:dyDescent="0.3">
      <c r="D12605" s="90"/>
      <c r="E12605" s="90"/>
      <c r="F12605" s="4"/>
      <c r="K12605" s="224"/>
      <c r="L12605" s="224"/>
      <c r="M12605" s="224"/>
      <c r="N12605" s="224"/>
      <c r="O12605" s="224"/>
    </row>
    <row r="12606" spans="4:15" ht="12.75" customHeight="1" x14ac:dyDescent="0.3">
      <c r="D12606" s="90"/>
      <c r="E12606" s="90"/>
      <c r="F12606" s="4"/>
      <c r="K12606" s="224"/>
      <c r="L12606" s="224"/>
      <c r="M12606" s="224"/>
      <c r="N12606" s="224"/>
      <c r="O12606" s="224"/>
    </row>
    <row r="12607" spans="4:15" ht="12.75" customHeight="1" x14ac:dyDescent="0.3">
      <c r="D12607" s="90"/>
      <c r="E12607" s="90"/>
      <c r="F12607" s="4"/>
      <c r="K12607" s="224"/>
      <c r="L12607" s="224"/>
      <c r="M12607" s="224"/>
      <c r="N12607" s="224"/>
      <c r="O12607" s="224"/>
    </row>
    <row r="12608" spans="4:15" ht="12.75" customHeight="1" x14ac:dyDescent="0.3">
      <c r="D12608" s="90"/>
      <c r="E12608" s="90"/>
      <c r="F12608" s="4"/>
      <c r="K12608" s="224"/>
      <c r="L12608" s="224"/>
      <c r="M12608" s="224"/>
      <c r="N12608" s="224"/>
      <c r="O12608" s="224"/>
    </row>
    <row r="12609" spans="4:15" ht="12.75" customHeight="1" x14ac:dyDescent="0.3">
      <c r="D12609" s="90"/>
      <c r="E12609" s="90"/>
      <c r="F12609" s="4"/>
      <c r="K12609" s="224"/>
      <c r="L12609" s="224"/>
      <c r="M12609" s="224"/>
      <c r="N12609" s="224"/>
      <c r="O12609" s="224"/>
    </row>
    <row r="12610" spans="4:15" ht="12.75" customHeight="1" x14ac:dyDescent="0.3">
      <c r="D12610" s="90"/>
      <c r="E12610" s="90"/>
      <c r="F12610" s="4"/>
      <c r="K12610" s="224"/>
      <c r="L12610" s="224"/>
      <c r="M12610" s="224"/>
      <c r="N12610" s="224"/>
      <c r="O12610" s="224"/>
    </row>
    <row r="12611" spans="4:15" ht="12.75" customHeight="1" x14ac:dyDescent="0.3">
      <c r="D12611" s="90"/>
      <c r="E12611" s="90"/>
      <c r="F12611" s="4"/>
      <c r="K12611" s="224"/>
      <c r="L12611" s="224"/>
      <c r="M12611" s="224"/>
      <c r="N12611" s="224"/>
      <c r="O12611" s="224"/>
    </row>
    <row r="12612" spans="4:15" ht="12.75" customHeight="1" x14ac:dyDescent="0.3">
      <c r="D12612" s="90"/>
      <c r="E12612" s="90"/>
      <c r="F12612" s="4"/>
      <c r="K12612" s="224"/>
      <c r="L12612" s="224"/>
      <c r="M12612" s="224"/>
      <c r="N12612" s="224"/>
      <c r="O12612" s="224"/>
    </row>
    <row r="12613" spans="4:15" ht="12.75" customHeight="1" x14ac:dyDescent="0.3">
      <c r="D12613" s="90"/>
      <c r="E12613" s="90"/>
      <c r="F12613" s="4"/>
      <c r="K12613" s="224"/>
      <c r="L12613" s="224"/>
      <c r="M12613" s="224"/>
      <c r="N12613" s="224"/>
      <c r="O12613" s="224"/>
    </row>
    <row r="12614" spans="4:15" ht="12.75" customHeight="1" x14ac:dyDescent="0.3">
      <c r="D12614" s="90"/>
      <c r="E12614" s="90"/>
      <c r="F12614" s="4"/>
      <c r="K12614" s="224"/>
      <c r="L12614" s="224"/>
      <c r="M12614" s="224"/>
      <c r="N12614" s="224"/>
      <c r="O12614" s="224"/>
    </row>
    <row r="12615" spans="4:15" ht="12.75" customHeight="1" x14ac:dyDescent="0.3">
      <c r="D12615" s="90"/>
      <c r="E12615" s="90"/>
      <c r="F12615" s="4"/>
      <c r="K12615" s="224"/>
      <c r="L12615" s="224"/>
      <c r="M12615" s="224"/>
      <c r="N12615" s="224"/>
      <c r="O12615" s="224"/>
    </row>
    <row r="12616" spans="4:15" ht="12.75" customHeight="1" x14ac:dyDescent="0.3">
      <c r="D12616" s="90"/>
      <c r="E12616" s="90"/>
      <c r="F12616" s="4"/>
      <c r="K12616" s="224"/>
      <c r="L12616" s="224"/>
      <c r="M12616" s="224"/>
      <c r="N12616" s="224"/>
      <c r="O12616" s="224"/>
    </row>
    <row r="12617" spans="4:15" ht="12.75" customHeight="1" x14ac:dyDescent="0.3">
      <c r="D12617" s="90"/>
      <c r="E12617" s="90"/>
      <c r="F12617" s="4"/>
      <c r="K12617" s="224"/>
      <c r="L12617" s="224"/>
      <c r="M12617" s="224"/>
      <c r="N12617" s="224"/>
      <c r="O12617" s="224"/>
    </row>
    <row r="12618" spans="4:15" ht="12.75" customHeight="1" x14ac:dyDescent="0.3">
      <c r="D12618" s="90"/>
      <c r="E12618" s="90"/>
      <c r="F12618" s="4"/>
      <c r="K12618" s="224"/>
      <c r="L12618" s="224"/>
      <c r="M12618" s="224"/>
      <c r="N12618" s="224"/>
      <c r="O12618" s="224"/>
    </row>
    <row r="12619" spans="4:15" ht="12.75" customHeight="1" x14ac:dyDescent="0.3">
      <c r="D12619" s="90"/>
      <c r="E12619" s="90"/>
      <c r="F12619" s="4"/>
      <c r="K12619" s="224"/>
      <c r="L12619" s="224"/>
      <c r="M12619" s="224"/>
      <c r="N12619" s="224"/>
      <c r="O12619" s="224"/>
    </row>
    <row r="12620" spans="4:15" ht="12.75" customHeight="1" x14ac:dyDescent="0.3">
      <c r="D12620" s="90"/>
      <c r="E12620" s="90"/>
      <c r="F12620" s="4"/>
      <c r="K12620" s="224"/>
      <c r="L12620" s="224"/>
      <c r="M12620" s="224"/>
      <c r="N12620" s="224"/>
      <c r="O12620" s="224"/>
    </row>
    <row r="12621" spans="4:15" ht="12.75" customHeight="1" x14ac:dyDescent="0.3">
      <c r="D12621" s="90"/>
      <c r="E12621" s="90"/>
      <c r="F12621" s="4"/>
      <c r="K12621" s="224"/>
      <c r="L12621" s="224"/>
      <c r="M12621" s="224"/>
      <c r="N12621" s="224"/>
      <c r="O12621" s="224"/>
    </row>
    <row r="12622" spans="4:15" ht="12.75" customHeight="1" x14ac:dyDescent="0.3">
      <c r="D12622" s="90"/>
      <c r="E12622" s="90"/>
      <c r="F12622" s="4"/>
      <c r="K12622" s="224"/>
      <c r="L12622" s="224"/>
      <c r="M12622" s="224"/>
      <c r="N12622" s="224"/>
      <c r="O12622" s="224"/>
    </row>
    <row r="12623" spans="4:15" ht="12.75" customHeight="1" x14ac:dyDescent="0.3">
      <c r="D12623" s="90"/>
      <c r="E12623" s="90"/>
      <c r="F12623" s="4"/>
      <c r="K12623" s="224"/>
      <c r="L12623" s="224"/>
      <c r="M12623" s="224"/>
      <c r="N12623" s="224"/>
      <c r="O12623" s="224"/>
    </row>
    <row r="12624" spans="4:15" ht="12.75" customHeight="1" x14ac:dyDescent="0.3">
      <c r="D12624" s="90"/>
      <c r="E12624" s="90"/>
      <c r="F12624" s="4"/>
      <c r="K12624" s="224"/>
      <c r="L12624" s="224"/>
      <c r="M12624" s="224"/>
      <c r="N12624" s="224"/>
      <c r="O12624" s="224"/>
    </row>
    <row r="12625" spans="4:15" ht="12.75" customHeight="1" x14ac:dyDescent="0.3">
      <c r="D12625" s="90"/>
      <c r="E12625" s="90"/>
      <c r="F12625" s="4"/>
      <c r="K12625" s="224"/>
      <c r="L12625" s="224"/>
      <c r="M12625" s="224"/>
      <c r="N12625" s="224"/>
      <c r="O12625" s="224"/>
    </row>
    <row r="12626" spans="4:15" ht="12.75" customHeight="1" x14ac:dyDescent="0.3">
      <c r="D12626" s="90"/>
      <c r="E12626" s="90"/>
      <c r="F12626" s="4"/>
      <c r="K12626" s="224"/>
      <c r="L12626" s="224"/>
      <c r="M12626" s="224"/>
      <c r="N12626" s="224"/>
      <c r="O12626" s="224"/>
    </row>
    <row r="12627" spans="4:15" ht="12.75" customHeight="1" x14ac:dyDescent="0.3">
      <c r="D12627" s="90"/>
      <c r="E12627" s="90"/>
      <c r="F12627" s="4"/>
      <c r="K12627" s="224"/>
      <c r="L12627" s="224"/>
      <c r="M12627" s="224"/>
      <c r="N12627" s="224"/>
      <c r="O12627" s="224"/>
    </row>
    <row r="12628" spans="4:15" ht="12.75" customHeight="1" x14ac:dyDescent="0.3">
      <c r="D12628" s="90"/>
      <c r="E12628" s="90"/>
      <c r="F12628" s="4"/>
      <c r="K12628" s="224"/>
      <c r="L12628" s="224"/>
      <c r="M12628" s="224"/>
      <c r="N12628" s="224"/>
      <c r="O12628" s="224"/>
    </row>
    <row r="12629" spans="4:15" ht="12.75" customHeight="1" x14ac:dyDescent="0.3">
      <c r="D12629" s="90"/>
      <c r="E12629" s="90"/>
      <c r="F12629" s="4"/>
      <c r="K12629" s="224"/>
      <c r="L12629" s="224"/>
      <c r="M12629" s="224"/>
      <c r="N12629" s="224"/>
      <c r="O12629" s="224"/>
    </row>
    <row r="12630" spans="4:15" ht="12.75" customHeight="1" x14ac:dyDescent="0.3">
      <c r="D12630" s="90"/>
      <c r="E12630" s="90"/>
      <c r="F12630" s="4"/>
      <c r="K12630" s="224"/>
      <c r="L12630" s="224"/>
      <c r="M12630" s="224"/>
      <c r="N12630" s="224"/>
      <c r="O12630" s="224"/>
    </row>
    <row r="12631" spans="4:15" ht="12.75" customHeight="1" x14ac:dyDescent="0.3">
      <c r="D12631" s="90"/>
      <c r="E12631" s="90"/>
      <c r="F12631" s="4"/>
      <c r="K12631" s="224"/>
      <c r="L12631" s="224"/>
      <c r="M12631" s="224"/>
      <c r="N12631" s="224"/>
      <c r="O12631" s="224"/>
    </row>
    <row r="12632" spans="4:15" ht="12.75" customHeight="1" x14ac:dyDescent="0.3">
      <c r="D12632" s="90"/>
      <c r="E12632" s="90"/>
      <c r="F12632" s="4"/>
      <c r="K12632" s="224"/>
      <c r="L12632" s="224"/>
      <c r="M12632" s="224"/>
      <c r="N12632" s="224"/>
      <c r="O12632" s="224"/>
    </row>
    <row r="12633" spans="4:15" ht="12.75" customHeight="1" x14ac:dyDescent="0.3">
      <c r="D12633" s="90"/>
      <c r="E12633" s="90"/>
      <c r="F12633" s="4"/>
      <c r="K12633" s="224"/>
      <c r="L12633" s="224"/>
      <c r="M12633" s="224"/>
      <c r="N12633" s="224"/>
      <c r="O12633" s="224"/>
    </row>
    <row r="12634" spans="4:15" ht="12.75" customHeight="1" x14ac:dyDescent="0.3">
      <c r="D12634" s="90"/>
      <c r="E12634" s="90"/>
      <c r="F12634" s="4"/>
      <c r="K12634" s="224"/>
      <c r="L12634" s="224"/>
      <c r="M12634" s="224"/>
      <c r="N12634" s="224"/>
      <c r="O12634" s="224"/>
    </row>
    <row r="12635" spans="4:15" ht="12.75" customHeight="1" x14ac:dyDescent="0.3">
      <c r="D12635" s="90"/>
      <c r="E12635" s="90"/>
      <c r="F12635" s="4"/>
      <c r="K12635" s="224"/>
      <c r="L12635" s="224"/>
      <c r="M12635" s="224"/>
      <c r="N12635" s="224"/>
      <c r="O12635" s="224"/>
    </row>
    <row r="12636" spans="4:15" ht="12.75" customHeight="1" x14ac:dyDescent="0.3">
      <c r="D12636" s="90"/>
      <c r="E12636" s="90"/>
      <c r="F12636" s="4"/>
      <c r="K12636" s="224"/>
      <c r="L12636" s="224"/>
      <c r="M12636" s="224"/>
      <c r="N12636" s="224"/>
      <c r="O12636" s="224"/>
    </row>
    <row r="12637" spans="4:15" ht="12.75" customHeight="1" x14ac:dyDescent="0.3">
      <c r="D12637" s="90"/>
      <c r="E12637" s="90"/>
      <c r="F12637" s="4"/>
      <c r="K12637" s="224"/>
      <c r="L12637" s="224"/>
      <c r="M12637" s="224"/>
      <c r="N12637" s="224"/>
      <c r="O12637" s="224"/>
    </row>
    <row r="12638" spans="4:15" ht="12.75" customHeight="1" x14ac:dyDescent="0.3">
      <c r="D12638" s="90"/>
      <c r="E12638" s="90"/>
      <c r="F12638" s="4"/>
      <c r="K12638" s="224"/>
      <c r="L12638" s="224"/>
      <c r="M12638" s="224"/>
      <c r="N12638" s="224"/>
      <c r="O12638" s="224"/>
    </row>
    <row r="12639" spans="4:15" ht="12.75" customHeight="1" x14ac:dyDescent="0.3">
      <c r="D12639" s="90"/>
      <c r="E12639" s="90"/>
      <c r="F12639" s="4"/>
      <c r="K12639" s="224"/>
      <c r="L12639" s="224"/>
      <c r="M12639" s="224"/>
      <c r="N12639" s="224"/>
      <c r="O12639" s="224"/>
    </row>
    <row r="12640" spans="4:15" ht="12.75" customHeight="1" x14ac:dyDescent="0.3">
      <c r="D12640" s="90"/>
      <c r="E12640" s="90"/>
      <c r="F12640" s="4"/>
      <c r="K12640" s="224"/>
      <c r="L12640" s="224"/>
      <c r="M12640" s="224"/>
      <c r="N12640" s="224"/>
      <c r="O12640" s="224"/>
    </row>
    <row r="12641" spans="4:15" ht="12.75" customHeight="1" x14ac:dyDescent="0.3">
      <c r="D12641" s="90"/>
      <c r="E12641" s="90"/>
      <c r="F12641" s="4"/>
      <c r="K12641" s="224"/>
      <c r="L12641" s="224"/>
      <c r="M12641" s="224"/>
      <c r="N12641" s="224"/>
      <c r="O12641" s="224"/>
    </row>
    <row r="12642" spans="4:15" ht="12.75" customHeight="1" x14ac:dyDescent="0.3">
      <c r="D12642" s="90"/>
      <c r="E12642" s="90"/>
      <c r="F12642" s="4"/>
      <c r="K12642" s="224"/>
      <c r="L12642" s="224"/>
      <c r="M12642" s="224"/>
      <c r="N12642" s="224"/>
      <c r="O12642" s="224"/>
    </row>
    <row r="12643" spans="4:15" ht="12.75" customHeight="1" x14ac:dyDescent="0.3">
      <c r="D12643" s="90"/>
      <c r="E12643" s="90"/>
      <c r="F12643" s="4"/>
      <c r="K12643" s="224"/>
      <c r="L12643" s="224"/>
      <c r="M12643" s="224"/>
      <c r="N12643" s="224"/>
      <c r="O12643" s="224"/>
    </row>
    <row r="12644" spans="4:15" ht="12.75" customHeight="1" x14ac:dyDescent="0.3">
      <c r="D12644" s="90"/>
      <c r="E12644" s="90"/>
      <c r="F12644" s="4"/>
      <c r="K12644" s="224"/>
      <c r="L12644" s="224"/>
      <c r="M12644" s="224"/>
      <c r="N12644" s="224"/>
      <c r="O12644" s="224"/>
    </row>
    <row r="12645" spans="4:15" ht="12.75" customHeight="1" x14ac:dyDescent="0.3">
      <c r="D12645" s="90"/>
      <c r="E12645" s="90"/>
      <c r="F12645" s="4"/>
      <c r="K12645" s="224"/>
      <c r="L12645" s="224"/>
      <c r="M12645" s="224"/>
      <c r="N12645" s="224"/>
      <c r="O12645" s="224"/>
    </row>
    <row r="12646" spans="4:15" ht="12.75" customHeight="1" x14ac:dyDescent="0.3">
      <c r="D12646" s="90"/>
      <c r="E12646" s="90"/>
      <c r="F12646" s="4"/>
      <c r="K12646" s="224"/>
      <c r="L12646" s="224"/>
      <c r="M12646" s="224"/>
      <c r="N12646" s="224"/>
      <c r="O12646" s="224"/>
    </row>
    <row r="12647" spans="4:15" ht="12.75" customHeight="1" x14ac:dyDescent="0.3">
      <c r="D12647" s="90"/>
      <c r="E12647" s="90"/>
      <c r="F12647" s="4"/>
      <c r="K12647" s="224"/>
      <c r="L12647" s="224"/>
      <c r="M12647" s="224"/>
      <c r="N12647" s="224"/>
      <c r="O12647" s="224"/>
    </row>
    <row r="12648" spans="4:15" ht="12.75" customHeight="1" x14ac:dyDescent="0.3">
      <c r="D12648" s="90"/>
      <c r="E12648" s="90"/>
      <c r="F12648" s="4"/>
      <c r="K12648" s="224"/>
      <c r="L12648" s="224"/>
      <c r="M12648" s="224"/>
      <c r="N12648" s="224"/>
      <c r="O12648" s="224"/>
    </row>
    <row r="12649" spans="4:15" ht="12.75" customHeight="1" x14ac:dyDescent="0.3">
      <c r="D12649" s="90"/>
      <c r="E12649" s="90"/>
      <c r="F12649" s="4"/>
      <c r="K12649" s="224"/>
      <c r="L12649" s="224"/>
      <c r="M12649" s="224"/>
      <c r="N12649" s="224"/>
      <c r="O12649" s="224"/>
    </row>
    <row r="12650" spans="4:15" ht="12.75" customHeight="1" x14ac:dyDescent="0.3">
      <c r="D12650" s="90"/>
      <c r="E12650" s="90"/>
      <c r="F12650" s="4"/>
      <c r="K12650" s="224"/>
      <c r="L12650" s="224"/>
      <c r="M12650" s="224"/>
      <c r="N12650" s="224"/>
      <c r="O12650" s="224"/>
    </row>
    <row r="12651" spans="4:15" ht="12.75" customHeight="1" x14ac:dyDescent="0.3">
      <c r="D12651" s="90"/>
      <c r="E12651" s="90"/>
      <c r="F12651" s="4"/>
      <c r="K12651" s="224"/>
      <c r="L12651" s="224"/>
      <c r="M12651" s="224"/>
      <c r="N12651" s="224"/>
      <c r="O12651" s="224"/>
    </row>
    <row r="12652" spans="4:15" ht="12.75" customHeight="1" x14ac:dyDescent="0.3">
      <c r="D12652" s="90"/>
      <c r="E12652" s="90"/>
      <c r="F12652" s="4"/>
      <c r="K12652" s="224"/>
      <c r="L12652" s="224"/>
      <c r="M12652" s="224"/>
      <c r="N12652" s="224"/>
      <c r="O12652" s="224"/>
    </row>
    <row r="12653" spans="4:15" ht="12.75" customHeight="1" x14ac:dyDescent="0.3">
      <c r="D12653" s="90"/>
      <c r="E12653" s="90"/>
      <c r="F12653" s="4"/>
      <c r="K12653" s="224"/>
      <c r="L12653" s="224"/>
      <c r="M12653" s="224"/>
      <c r="N12653" s="224"/>
      <c r="O12653" s="224"/>
    </row>
    <row r="12654" spans="4:15" ht="12.75" customHeight="1" x14ac:dyDescent="0.3">
      <c r="D12654" s="90"/>
      <c r="E12654" s="90"/>
      <c r="F12654" s="4"/>
      <c r="K12654" s="224"/>
      <c r="L12654" s="224"/>
      <c r="M12654" s="224"/>
      <c r="N12654" s="224"/>
      <c r="O12654" s="224"/>
    </row>
    <row r="12655" spans="4:15" ht="12.75" customHeight="1" x14ac:dyDescent="0.3">
      <c r="D12655" s="90"/>
      <c r="E12655" s="90"/>
      <c r="F12655" s="4"/>
      <c r="K12655" s="224"/>
      <c r="L12655" s="224"/>
      <c r="M12655" s="224"/>
      <c r="N12655" s="224"/>
      <c r="O12655" s="224"/>
    </row>
    <row r="12656" spans="4:15" ht="12.75" customHeight="1" x14ac:dyDescent="0.3">
      <c r="D12656" s="90"/>
      <c r="E12656" s="90"/>
      <c r="F12656" s="4"/>
      <c r="K12656" s="224"/>
      <c r="L12656" s="224"/>
      <c r="M12656" s="224"/>
      <c r="N12656" s="224"/>
      <c r="O12656" s="224"/>
    </row>
    <row r="12657" spans="4:15" ht="12.75" customHeight="1" x14ac:dyDescent="0.3">
      <c r="D12657" s="90"/>
      <c r="E12657" s="90"/>
      <c r="F12657" s="4"/>
      <c r="K12657" s="224"/>
      <c r="L12657" s="224"/>
      <c r="M12657" s="224"/>
      <c r="N12657" s="224"/>
      <c r="O12657" s="224"/>
    </row>
    <row r="12658" spans="4:15" ht="12.75" customHeight="1" x14ac:dyDescent="0.3">
      <c r="D12658" s="90"/>
      <c r="E12658" s="90"/>
      <c r="F12658" s="4"/>
      <c r="K12658" s="224"/>
      <c r="L12658" s="224"/>
      <c r="M12658" s="224"/>
      <c r="N12658" s="224"/>
      <c r="O12658" s="224"/>
    </row>
    <row r="12659" spans="4:15" ht="12.75" customHeight="1" x14ac:dyDescent="0.3">
      <c r="D12659" s="90"/>
      <c r="E12659" s="90"/>
      <c r="F12659" s="4"/>
      <c r="K12659" s="224"/>
      <c r="L12659" s="224"/>
      <c r="M12659" s="224"/>
      <c r="N12659" s="224"/>
      <c r="O12659" s="224"/>
    </row>
    <row r="12660" spans="4:15" ht="12.75" customHeight="1" x14ac:dyDescent="0.3">
      <c r="D12660" s="90"/>
      <c r="E12660" s="90"/>
      <c r="F12660" s="4"/>
      <c r="K12660" s="224"/>
      <c r="L12660" s="224"/>
      <c r="M12660" s="224"/>
      <c r="N12660" s="224"/>
      <c r="O12660" s="224"/>
    </row>
    <row r="12661" spans="4:15" ht="12.75" customHeight="1" x14ac:dyDescent="0.3">
      <c r="D12661" s="90"/>
      <c r="E12661" s="90"/>
      <c r="F12661" s="4"/>
      <c r="K12661" s="224"/>
      <c r="L12661" s="224"/>
      <c r="M12661" s="224"/>
      <c r="N12661" s="224"/>
      <c r="O12661" s="224"/>
    </row>
    <row r="12662" spans="4:15" ht="12.75" customHeight="1" x14ac:dyDescent="0.3">
      <c r="D12662" s="90"/>
      <c r="E12662" s="90"/>
      <c r="F12662" s="4"/>
      <c r="K12662" s="224"/>
      <c r="L12662" s="224"/>
      <c r="M12662" s="224"/>
      <c r="N12662" s="224"/>
      <c r="O12662" s="224"/>
    </row>
    <row r="12663" spans="4:15" ht="12.75" customHeight="1" x14ac:dyDescent="0.3">
      <c r="D12663" s="90"/>
      <c r="E12663" s="90"/>
      <c r="F12663" s="4"/>
      <c r="K12663" s="224"/>
      <c r="L12663" s="224"/>
      <c r="M12663" s="224"/>
      <c r="N12663" s="224"/>
      <c r="O12663" s="224"/>
    </row>
    <row r="12664" spans="4:15" ht="12.75" customHeight="1" x14ac:dyDescent="0.3">
      <c r="D12664" s="90"/>
      <c r="E12664" s="90"/>
      <c r="F12664" s="4"/>
      <c r="K12664" s="224"/>
      <c r="L12664" s="224"/>
      <c r="M12664" s="224"/>
      <c r="N12664" s="224"/>
      <c r="O12664" s="224"/>
    </row>
    <row r="12665" spans="4:15" ht="12.75" customHeight="1" x14ac:dyDescent="0.3">
      <c r="D12665" s="90"/>
      <c r="E12665" s="90"/>
      <c r="F12665" s="4"/>
      <c r="K12665" s="224"/>
      <c r="L12665" s="224"/>
      <c r="M12665" s="224"/>
      <c r="N12665" s="224"/>
      <c r="O12665" s="224"/>
    </row>
    <row r="12666" spans="4:15" ht="12.75" customHeight="1" x14ac:dyDescent="0.3">
      <c r="D12666" s="90"/>
      <c r="E12666" s="90"/>
      <c r="F12666" s="4"/>
      <c r="K12666" s="224"/>
      <c r="L12666" s="224"/>
      <c r="M12666" s="224"/>
      <c r="N12666" s="224"/>
      <c r="O12666" s="224"/>
    </row>
    <row r="12667" spans="4:15" ht="12.75" customHeight="1" x14ac:dyDescent="0.3">
      <c r="D12667" s="90"/>
      <c r="E12667" s="90"/>
      <c r="F12667" s="4"/>
      <c r="K12667" s="224"/>
      <c r="L12667" s="224"/>
      <c r="M12667" s="224"/>
      <c r="N12667" s="224"/>
      <c r="O12667" s="224"/>
    </row>
    <row r="12668" spans="4:15" ht="12.75" customHeight="1" x14ac:dyDescent="0.3">
      <c r="D12668" s="90"/>
      <c r="E12668" s="90"/>
      <c r="F12668" s="4"/>
      <c r="K12668" s="224"/>
      <c r="L12668" s="224"/>
      <c r="M12668" s="224"/>
      <c r="N12668" s="224"/>
      <c r="O12668" s="224"/>
    </row>
    <row r="12669" spans="4:15" ht="12.75" customHeight="1" x14ac:dyDescent="0.3">
      <c r="D12669" s="90"/>
      <c r="E12669" s="90"/>
      <c r="F12669" s="4"/>
      <c r="K12669" s="224"/>
      <c r="L12669" s="224"/>
      <c r="M12669" s="224"/>
      <c r="N12669" s="224"/>
      <c r="O12669" s="224"/>
    </row>
    <row r="12670" spans="4:15" ht="12.75" customHeight="1" x14ac:dyDescent="0.3">
      <c r="D12670" s="90"/>
      <c r="E12670" s="90"/>
      <c r="F12670" s="4"/>
      <c r="K12670" s="224"/>
      <c r="L12670" s="224"/>
      <c r="M12670" s="224"/>
      <c r="N12670" s="224"/>
      <c r="O12670" s="224"/>
    </row>
    <row r="12671" spans="4:15" ht="12.75" customHeight="1" x14ac:dyDescent="0.3">
      <c r="D12671" s="90"/>
      <c r="E12671" s="90"/>
      <c r="F12671" s="4"/>
      <c r="K12671" s="224"/>
      <c r="L12671" s="224"/>
      <c r="M12671" s="224"/>
      <c r="N12671" s="224"/>
      <c r="O12671" s="224"/>
    </row>
    <row r="12672" spans="4:15" ht="12.75" customHeight="1" x14ac:dyDescent="0.3">
      <c r="D12672" s="90"/>
      <c r="E12672" s="90"/>
      <c r="F12672" s="4"/>
      <c r="K12672" s="224"/>
      <c r="L12672" s="224"/>
      <c r="M12672" s="224"/>
      <c r="N12672" s="224"/>
      <c r="O12672" s="224"/>
    </row>
    <row r="12673" spans="4:15" ht="12.75" customHeight="1" x14ac:dyDescent="0.3">
      <c r="D12673" s="90"/>
      <c r="E12673" s="90"/>
      <c r="F12673" s="4"/>
      <c r="K12673" s="224"/>
      <c r="L12673" s="224"/>
      <c r="M12673" s="224"/>
      <c r="N12673" s="224"/>
      <c r="O12673" s="224"/>
    </row>
    <row r="12674" spans="4:15" ht="12.75" customHeight="1" x14ac:dyDescent="0.3">
      <c r="D12674" s="90"/>
      <c r="E12674" s="90"/>
      <c r="F12674" s="4"/>
      <c r="K12674" s="224"/>
      <c r="L12674" s="224"/>
      <c r="M12674" s="224"/>
      <c r="N12674" s="224"/>
      <c r="O12674" s="224"/>
    </row>
    <row r="12675" spans="4:15" ht="12.75" customHeight="1" x14ac:dyDescent="0.3">
      <c r="D12675" s="90"/>
      <c r="E12675" s="90"/>
      <c r="F12675" s="4"/>
      <c r="K12675" s="224"/>
      <c r="L12675" s="224"/>
      <c r="M12675" s="224"/>
      <c r="N12675" s="224"/>
      <c r="O12675" s="224"/>
    </row>
    <row r="12676" spans="4:15" ht="12.75" customHeight="1" x14ac:dyDescent="0.3">
      <c r="D12676" s="90"/>
      <c r="E12676" s="90"/>
      <c r="F12676" s="4"/>
      <c r="K12676" s="224"/>
      <c r="L12676" s="224"/>
      <c r="M12676" s="224"/>
      <c r="N12676" s="224"/>
      <c r="O12676" s="224"/>
    </row>
    <row r="12677" spans="4:15" ht="12.75" customHeight="1" x14ac:dyDescent="0.3">
      <c r="D12677" s="90"/>
      <c r="E12677" s="90"/>
      <c r="F12677" s="4"/>
      <c r="K12677" s="224"/>
      <c r="L12677" s="224"/>
      <c r="M12677" s="224"/>
      <c r="N12677" s="224"/>
      <c r="O12677" s="224"/>
    </row>
    <row r="12678" spans="4:15" ht="12.75" customHeight="1" x14ac:dyDescent="0.3">
      <c r="D12678" s="90"/>
      <c r="E12678" s="90"/>
      <c r="F12678" s="4"/>
      <c r="K12678" s="224"/>
      <c r="L12678" s="224"/>
      <c r="M12678" s="224"/>
      <c r="N12678" s="224"/>
      <c r="O12678" s="224"/>
    </row>
    <row r="12679" spans="4:15" ht="12.75" customHeight="1" x14ac:dyDescent="0.3">
      <c r="D12679" s="90"/>
      <c r="E12679" s="90"/>
      <c r="F12679" s="4"/>
      <c r="K12679" s="224"/>
      <c r="L12679" s="224"/>
      <c r="M12679" s="224"/>
      <c r="N12679" s="224"/>
      <c r="O12679" s="224"/>
    </row>
    <row r="12680" spans="4:15" ht="12.75" customHeight="1" x14ac:dyDescent="0.3">
      <c r="D12680" s="90"/>
      <c r="E12680" s="90"/>
      <c r="F12680" s="4"/>
      <c r="K12680" s="224"/>
      <c r="L12680" s="224"/>
      <c r="M12680" s="224"/>
      <c r="N12680" s="224"/>
      <c r="O12680" s="224"/>
    </row>
    <row r="12681" spans="4:15" ht="12.75" customHeight="1" x14ac:dyDescent="0.3">
      <c r="D12681" s="90"/>
      <c r="E12681" s="90"/>
      <c r="F12681" s="4"/>
      <c r="K12681" s="224"/>
      <c r="L12681" s="224"/>
      <c r="M12681" s="224"/>
      <c r="N12681" s="224"/>
      <c r="O12681" s="224"/>
    </row>
    <row r="12682" spans="4:15" ht="12.75" customHeight="1" x14ac:dyDescent="0.3">
      <c r="D12682" s="90"/>
      <c r="E12682" s="90"/>
      <c r="F12682" s="4"/>
      <c r="K12682" s="224"/>
      <c r="L12682" s="224"/>
      <c r="M12682" s="224"/>
      <c r="N12682" s="224"/>
      <c r="O12682" s="224"/>
    </row>
    <row r="12683" spans="4:15" ht="12.75" customHeight="1" x14ac:dyDescent="0.3">
      <c r="D12683" s="90"/>
      <c r="E12683" s="90"/>
      <c r="F12683" s="4"/>
      <c r="K12683" s="224"/>
      <c r="L12683" s="224"/>
      <c r="M12683" s="224"/>
      <c r="N12683" s="224"/>
      <c r="O12683" s="224"/>
    </row>
    <row r="12684" spans="4:15" ht="12.75" customHeight="1" x14ac:dyDescent="0.3">
      <c r="D12684" s="90"/>
      <c r="E12684" s="90"/>
      <c r="F12684" s="4"/>
      <c r="K12684" s="224"/>
      <c r="L12684" s="224"/>
      <c r="M12684" s="224"/>
      <c r="N12684" s="224"/>
      <c r="O12684" s="224"/>
    </row>
    <row r="12685" spans="4:15" ht="12.75" customHeight="1" x14ac:dyDescent="0.3">
      <c r="D12685" s="90"/>
      <c r="E12685" s="90"/>
      <c r="F12685" s="4"/>
      <c r="K12685" s="224"/>
      <c r="L12685" s="224"/>
      <c r="M12685" s="224"/>
      <c r="N12685" s="224"/>
      <c r="O12685" s="224"/>
    </row>
    <row r="12686" spans="4:15" ht="12.75" customHeight="1" x14ac:dyDescent="0.3">
      <c r="D12686" s="90"/>
      <c r="E12686" s="90"/>
      <c r="F12686" s="4"/>
      <c r="K12686" s="224"/>
      <c r="L12686" s="224"/>
      <c r="M12686" s="224"/>
      <c r="N12686" s="224"/>
      <c r="O12686" s="224"/>
    </row>
    <row r="12687" spans="4:15" ht="12.75" customHeight="1" x14ac:dyDescent="0.3">
      <c r="D12687" s="90"/>
      <c r="E12687" s="90"/>
      <c r="F12687" s="4"/>
      <c r="K12687" s="224"/>
      <c r="L12687" s="224"/>
      <c r="M12687" s="224"/>
      <c r="N12687" s="224"/>
      <c r="O12687" s="224"/>
    </row>
    <row r="12688" spans="4:15" ht="12.75" customHeight="1" x14ac:dyDescent="0.3">
      <c r="D12688" s="90"/>
      <c r="E12688" s="90"/>
      <c r="F12688" s="4"/>
      <c r="K12688" s="224"/>
      <c r="L12688" s="224"/>
      <c r="M12688" s="224"/>
      <c r="N12688" s="224"/>
      <c r="O12688" s="224"/>
    </row>
    <row r="12689" spans="4:15" ht="12.75" customHeight="1" x14ac:dyDescent="0.3">
      <c r="D12689" s="90"/>
      <c r="E12689" s="90"/>
      <c r="F12689" s="4"/>
      <c r="K12689" s="224"/>
      <c r="L12689" s="224"/>
      <c r="M12689" s="224"/>
      <c r="N12689" s="224"/>
      <c r="O12689" s="224"/>
    </row>
    <row r="12690" spans="4:15" ht="12.75" customHeight="1" x14ac:dyDescent="0.3">
      <c r="D12690" s="90"/>
      <c r="E12690" s="90"/>
      <c r="F12690" s="4"/>
      <c r="K12690" s="224"/>
      <c r="L12690" s="224"/>
      <c r="M12690" s="224"/>
      <c r="N12690" s="224"/>
      <c r="O12690" s="224"/>
    </row>
    <row r="12691" spans="4:15" ht="12.75" customHeight="1" x14ac:dyDescent="0.3">
      <c r="D12691" s="90"/>
      <c r="E12691" s="90"/>
      <c r="F12691" s="4"/>
      <c r="K12691" s="224"/>
      <c r="L12691" s="224"/>
      <c r="M12691" s="224"/>
      <c r="N12691" s="224"/>
      <c r="O12691" s="224"/>
    </row>
    <row r="12692" spans="4:15" ht="12.75" customHeight="1" x14ac:dyDescent="0.3">
      <c r="D12692" s="90"/>
      <c r="E12692" s="90"/>
      <c r="F12692" s="4"/>
      <c r="K12692" s="224"/>
      <c r="L12692" s="224"/>
      <c r="M12692" s="224"/>
      <c r="N12692" s="224"/>
      <c r="O12692" s="224"/>
    </row>
    <row r="12693" spans="4:15" ht="12.75" customHeight="1" x14ac:dyDescent="0.3">
      <c r="D12693" s="90"/>
      <c r="E12693" s="90"/>
      <c r="F12693" s="4"/>
      <c r="K12693" s="224"/>
      <c r="L12693" s="224"/>
      <c r="M12693" s="224"/>
      <c r="N12693" s="224"/>
      <c r="O12693" s="224"/>
    </row>
    <row r="12694" spans="4:15" ht="12.75" customHeight="1" x14ac:dyDescent="0.3">
      <c r="D12694" s="90"/>
      <c r="E12694" s="90"/>
      <c r="F12694" s="4"/>
      <c r="K12694" s="224"/>
      <c r="L12694" s="224"/>
      <c r="M12694" s="224"/>
      <c r="N12694" s="224"/>
      <c r="O12694" s="224"/>
    </row>
    <row r="12695" spans="4:15" ht="12.75" customHeight="1" x14ac:dyDescent="0.3">
      <c r="D12695" s="90"/>
      <c r="E12695" s="90"/>
      <c r="F12695" s="4"/>
      <c r="K12695" s="224"/>
      <c r="L12695" s="224"/>
      <c r="M12695" s="224"/>
      <c r="N12695" s="224"/>
      <c r="O12695" s="224"/>
    </row>
    <row r="12696" spans="4:15" ht="12.75" customHeight="1" x14ac:dyDescent="0.3">
      <c r="D12696" s="90"/>
      <c r="E12696" s="90"/>
      <c r="F12696" s="4"/>
      <c r="K12696" s="224"/>
      <c r="L12696" s="224"/>
      <c r="M12696" s="224"/>
      <c r="N12696" s="224"/>
      <c r="O12696" s="224"/>
    </row>
    <row r="12697" spans="4:15" ht="12.75" customHeight="1" x14ac:dyDescent="0.3">
      <c r="D12697" s="90"/>
      <c r="E12697" s="90"/>
      <c r="F12697" s="4"/>
      <c r="K12697" s="224"/>
      <c r="L12697" s="224"/>
      <c r="M12697" s="224"/>
      <c r="N12697" s="224"/>
      <c r="O12697" s="224"/>
    </row>
    <row r="12698" spans="4:15" ht="12.75" customHeight="1" x14ac:dyDescent="0.3">
      <c r="D12698" s="90"/>
      <c r="E12698" s="90"/>
      <c r="F12698" s="4"/>
      <c r="K12698" s="224"/>
      <c r="L12698" s="224"/>
      <c r="M12698" s="224"/>
      <c r="N12698" s="224"/>
      <c r="O12698" s="224"/>
    </row>
    <row r="12699" spans="4:15" ht="12.75" customHeight="1" x14ac:dyDescent="0.3">
      <c r="D12699" s="90"/>
      <c r="E12699" s="90"/>
      <c r="F12699" s="4"/>
      <c r="K12699" s="224"/>
      <c r="L12699" s="224"/>
      <c r="M12699" s="224"/>
      <c r="N12699" s="224"/>
      <c r="O12699" s="224"/>
    </row>
    <row r="12700" spans="4:15" ht="12.75" customHeight="1" x14ac:dyDescent="0.3">
      <c r="D12700" s="90"/>
      <c r="E12700" s="90"/>
      <c r="F12700" s="4"/>
      <c r="K12700" s="224"/>
      <c r="L12700" s="224"/>
      <c r="M12700" s="224"/>
      <c r="N12700" s="224"/>
      <c r="O12700" s="224"/>
    </row>
    <row r="12701" spans="4:15" ht="12.75" customHeight="1" x14ac:dyDescent="0.3">
      <c r="D12701" s="90"/>
      <c r="E12701" s="90"/>
      <c r="F12701" s="4"/>
      <c r="K12701" s="224"/>
      <c r="L12701" s="224"/>
      <c r="M12701" s="224"/>
      <c r="N12701" s="224"/>
      <c r="O12701" s="224"/>
    </row>
    <row r="12702" spans="4:15" ht="12.75" customHeight="1" x14ac:dyDescent="0.3">
      <c r="D12702" s="90"/>
      <c r="E12702" s="90"/>
      <c r="F12702" s="4"/>
      <c r="K12702" s="224"/>
      <c r="L12702" s="224"/>
      <c r="M12702" s="224"/>
      <c r="N12702" s="224"/>
      <c r="O12702" s="224"/>
    </row>
    <row r="12703" spans="4:15" ht="12.75" customHeight="1" x14ac:dyDescent="0.3">
      <c r="D12703" s="90"/>
      <c r="E12703" s="90"/>
      <c r="F12703" s="4"/>
      <c r="K12703" s="224"/>
      <c r="L12703" s="224"/>
      <c r="M12703" s="224"/>
      <c r="N12703" s="224"/>
      <c r="O12703" s="224"/>
    </row>
    <row r="12704" spans="4:15" ht="12.75" customHeight="1" x14ac:dyDescent="0.3">
      <c r="D12704" s="90"/>
      <c r="E12704" s="90"/>
      <c r="F12704" s="4"/>
      <c r="K12704" s="224"/>
      <c r="L12704" s="224"/>
      <c r="M12704" s="224"/>
      <c r="N12704" s="224"/>
      <c r="O12704" s="224"/>
    </row>
    <row r="12705" spans="4:15" ht="12.75" customHeight="1" x14ac:dyDescent="0.3">
      <c r="D12705" s="90"/>
      <c r="E12705" s="90"/>
      <c r="F12705" s="4"/>
      <c r="K12705" s="224"/>
      <c r="L12705" s="224"/>
      <c r="M12705" s="224"/>
      <c r="N12705" s="224"/>
      <c r="O12705" s="224"/>
    </row>
    <row r="12706" spans="4:15" ht="12.75" customHeight="1" x14ac:dyDescent="0.3">
      <c r="D12706" s="90"/>
      <c r="E12706" s="90"/>
      <c r="F12706" s="4"/>
      <c r="K12706" s="224"/>
      <c r="L12706" s="224"/>
      <c r="M12706" s="224"/>
      <c r="N12706" s="224"/>
      <c r="O12706" s="224"/>
    </row>
    <row r="12707" spans="4:15" ht="12.75" customHeight="1" x14ac:dyDescent="0.3">
      <c r="D12707" s="90"/>
      <c r="E12707" s="90"/>
      <c r="F12707" s="4"/>
      <c r="K12707" s="224"/>
      <c r="L12707" s="224"/>
      <c r="M12707" s="224"/>
      <c r="N12707" s="224"/>
      <c r="O12707" s="224"/>
    </row>
    <row r="12708" spans="4:15" ht="12.75" customHeight="1" x14ac:dyDescent="0.3">
      <c r="D12708" s="90"/>
      <c r="E12708" s="90"/>
      <c r="F12708" s="4"/>
      <c r="K12708" s="224"/>
      <c r="L12708" s="224"/>
      <c r="M12708" s="224"/>
      <c r="N12708" s="224"/>
      <c r="O12708" s="224"/>
    </row>
    <row r="12709" spans="4:15" ht="12.75" customHeight="1" x14ac:dyDescent="0.3">
      <c r="D12709" s="90"/>
      <c r="E12709" s="90"/>
      <c r="F12709" s="4"/>
      <c r="K12709" s="224"/>
      <c r="L12709" s="224"/>
      <c r="M12709" s="224"/>
      <c r="N12709" s="224"/>
      <c r="O12709" s="224"/>
    </row>
    <row r="12710" spans="4:15" ht="12.75" customHeight="1" x14ac:dyDescent="0.3">
      <c r="D12710" s="90"/>
      <c r="E12710" s="90"/>
      <c r="F12710" s="4"/>
      <c r="K12710" s="224"/>
      <c r="L12710" s="224"/>
      <c r="M12710" s="224"/>
      <c r="N12710" s="224"/>
      <c r="O12710" s="224"/>
    </row>
    <row r="12711" spans="4:15" ht="12.75" customHeight="1" x14ac:dyDescent="0.3">
      <c r="D12711" s="90"/>
      <c r="E12711" s="90"/>
      <c r="F12711" s="4"/>
      <c r="K12711" s="224"/>
      <c r="L12711" s="224"/>
      <c r="M12711" s="224"/>
      <c r="N12711" s="224"/>
      <c r="O12711" s="224"/>
    </row>
    <row r="12712" spans="4:15" ht="12.75" customHeight="1" x14ac:dyDescent="0.3">
      <c r="D12712" s="90"/>
      <c r="E12712" s="90"/>
      <c r="F12712" s="4"/>
      <c r="K12712" s="224"/>
      <c r="L12712" s="224"/>
      <c r="M12712" s="224"/>
      <c r="N12712" s="224"/>
      <c r="O12712" s="224"/>
    </row>
    <row r="12713" spans="4:15" ht="12.75" customHeight="1" x14ac:dyDescent="0.3">
      <c r="D12713" s="90"/>
      <c r="E12713" s="90"/>
      <c r="F12713" s="4"/>
      <c r="K12713" s="224"/>
      <c r="L12713" s="224"/>
      <c r="M12713" s="224"/>
      <c r="N12713" s="224"/>
      <c r="O12713" s="224"/>
    </row>
    <row r="12714" spans="4:15" ht="12.75" customHeight="1" x14ac:dyDescent="0.3">
      <c r="D12714" s="90"/>
      <c r="E12714" s="90"/>
      <c r="F12714" s="4"/>
      <c r="K12714" s="224"/>
      <c r="L12714" s="224"/>
      <c r="M12714" s="224"/>
      <c r="N12714" s="224"/>
      <c r="O12714" s="224"/>
    </row>
    <row r="12715" spans="4:15" ht="12.75" customHeight="1" x14ac:dyDescent="0.3">
      <c r="D12715" s="90"/>
      <c r="E12715" s="90"/>
      <c r="F12715" s="4"/>
      <c r="K12715" s="224"/>
      <c r="L12715" s="224"/>
      <c r="M12715" s="224"/>
      <c r="N12715" s="224"/>
      <c r="O12715" s="224"/>
    </row>
    <row r="12716" spans="4:15" ht="12.75" customHeight="1" x14ac:dyDescent="0.3">
      <c r="D12716" s="90"/>
      <c r="E12716" s="90"/>
      <c r="F12716" s="4"/>
      <c r="K12716" s="224"/>
      <c r="L12716" s="224"/>
      <c r="M12716" s="224"/>
      <c r="N12716" s="224"/>
      <c r="O12716" s="224"/>
    </row>
    <row r="12717" spans="4:15" ht="12.75" customHeight="1" x14ac:dyDescent="0.3">
      <c r="D12717" s="90"/>
      <c r="E12717" s="90"/>
      <c r="F12717" s="4"/>
      <c r="K12717" s="224"/>
      <c r="L12717" s="224"/>
      <c r="M12717" s="224"/>
      <c r="N12717" s="224"/>
      <c r="O12717" s="224"/>
    </row>
    <row r="12718" spans="4:15" ht="12.75" customHeight="1" x14ac:dyDescent="0.3">
      <c r="D12718" s="90"/>
      <c r="E12718" s="90"/>
      <c r="F12718" s="4"/>
      <c r="K12718" s="224"/>
      <c r="L12718" s="224"/>
      <c r="M12718" s="224"/>
      <c r="N12718" s="224"/>
      <c r="O12718" s="224"/>
    </row>
    <row r="12719" spans="4:15" ht="12.75" customHeight="1" x14ac:dyDescent="0.3">
      <c r="D12719" s="90"/>
      <c r="E12719" s="90"/>
      <c r="F12719" s="4"/>
      <c r="K12719" s="224"/>
      <c r="L12719" s="224"/>
      <c r="M12719" s="224"/>
      <c r="N12719" s="224"/>
      <c r="O12719" s="224"/>
    </row>
    <row r="12720" spans="4:15" ht="12.75" customHeight="1" x14ac:dyDescent="0.3">
      <c r="D12720" s="90"/>
      <c r="E12720" s="90"/>
      <c r="F12720" s="4"/>
      <c r="K12720" s="224"/>
      <c r="L12720" s="224"/>
      <c r="M12720" s="224"/>
      <c r="N12720" s="224"/>
      <c r="O12720" s="224"/>
    </row>
    <row r="12721" spans="4:15" ht="12.75" customHeight="1" x14ac:dyDescent="0.3">
      <c r="D12721" s="90"/>
      <c r="E12721" s="90"/>
      <c r="F12721" s="4"/>
      <c r="K12721" s="224"/>
      <c r="L12721" s="224"/>
      <c r="M12721" s="224"/>
      <c r="N12721" s="224"/>
      <c r="O12721" s="224"/>
    </row>
    <row r="12722" spans="4:15" ht="12.75" customHeight="1" x14ac:dyDescent="0.3">
      <c r="D12722" s="90"/>
      <c r="E12722" s="90"/>
      <c r="F12722" s="4"/>
      <c r="K12722" s="224"/>
      <c r="L12722" s="224"/>
      <c r="M12722" s="224"/>
      <c r="N12722" s="224"/>
      <c r="O12722" s="224"/>
    </row>
    <row r="12723" spans="4:15" ht="12.75" customHeight="1" x14ac:dyDescent="0.3">
      <c r="D12723" s="90"/>
      <c r="E12723" s="90"/>
      <c r="F12723" s="4"/>
      <c r="K12723" s="224"/>
      <c r="L12723" s="224"/>
      <c r="M12723" s="224"/>
      <c r="N12723" s="224"/>
      <c r="O12723" s="224"/>
    </row>
    <row r="12724" spans="4:15" ht="12.75" customHeight="1" x14ac:dyDescent="0.3">
      <c r="D12724" s="90"/>
      <c r="E12724" s="90"/>
      <c r="F12724" s="4"/>
      <c r="K12724" s="224"/>
      <c r="L12724" s="224"/>
      <c r="M12724" s="224"/>
      <c r="N12724" s="224"/>
      <c r="O12724" s="224"/>
    </row>
    <row r="12725" spans="4:15" ht="12.75" customHeight="1" x14ac:dyDescent="0.3">
      <c r="D12725" s="90"/>
      <c r="E12725" s="90"/>
      <c r="F12725" s="4"/>
      <c r="K12725" s="224"/>
      <c r="L12725" s="224"/>
      <c r="M12725" s="224"/>
      <c r="N12725" s="224"/>
      <c r="O12725" s="224"/>
    </row>
    <row r="12726" spans="4:15" ht="12.75" customHeight="1" x14ac:dyDescent="0.3">
      <c r="D12726" s="90"/>
      <c r="E12726" s="90"/>
      <c r="F12726" s="4"/>
      <c r="K12726" s="224"/>
      <c r="L12726" s="224"/>
      <c r="M12726" s="224"/>
      <c r="N12726" s="224"/>
      <c r="O12726" s="224"/>
    </row>
    <row r="12727" spans="4:15" ht="12.75" customHeight="1" x14ac:dyDescent="0.3">
      <c r="D12727" s="90"/>
      <c r="E12727" s="90"/>
      <c r="F12727" s="4"/>
      <c r="K12727" s="224"/>
      <c r="L12727" s="224"/>
      <c r="M12727" s="224"/>
      <c r="N12727" s="224"/>
      <c r="O12727" s="224"/>
    </row>
    <row r="12728" spans="4:15" ht="12.75" customHeight="1" x14ac:dyDescent="0.3">
      <c r="D12728" s="90"/>
      <c r="E12728" s="90"/>
      <c r="F12728" s="4"/>
      <c r="K12728" s="224"/>
      <c r="L12728" s="224"/>
      <c r="M12728" s="224"/>
      <c r="N12728" s="224"/>
      <c r="O12728" s="224"/>
    </row>
    <row r="12729" spans="4:15" ht="12.75" customHeight="1" x14ac:dyDescent="0.3">
      <c r="D12729" s="90"/>
      <c r="E12729" s="90"/>
      <c r="F12729" s="4"/>
      <c r="K12729" s="224"/>
      <c r="L12729" s="224"/>
      <c r="M12729" s="224"/>
      <c r="N12729" s="224"/>
      <c r="O12729" s="224"/>
    </row>
    <row r="12730" spans="4:15" ht="12.75" customHeight="1" x14ac:dyDescent="0.3">
      <c r="D12730" s="90"/>
      <c r="E12730" s="90"/>
      <c r="F12730" s="4"/>
      <c r="K12730" s="224"/>
      <c r="L12730" s="224"/>
      <c r="M12730" s="224"/>
      <c r="N12730" s="224"/>
      <c r="O12730" s="224"/>
    </row>
    <row r="12731" spans="4:15" ht="12.75" customHeight="1" x14ac:dyDescent="0.3">
      <c r="D12731" s="90"/>
      <c r="E12731" s="90"/>
      <c r="F12731" s="4"/>
      <c r="K12731" s="224"/>
      <c r="L12731" s="224"/>
      <c r="M12731" s="224"/>
      <c r="N12731" s="224"/>
      <c r="O12731" s="224"/>
    </row>
    <row r="12732" spans="4:15" ht="12.75" customHeight="1" x14ac:dyDescent="0.3">
      <c r="D12732" s="90"/>
      <c r="E12732" s="90"/>
      <c r="F12732" s="4"/>
      <c r="K12732" s="224"/>
      <c r="L12732" s="224"/>
      <c r="M12732" s="224"/>
      <c r="N12732" s="224"/>
      <c r="O12732" s="224"/>
    </row>
    <row r="12733" spans="4:15" ht="12.75" customHeight="1" x14ac:dyDescent="0.3">
      <c r="D12733" s="90"/>
      <c r="E12733" s="90"/>
      <c r="F12733" s="4"/>
      <c r="K12733" s="224"/>
      <c r="L12733" s="224"/>
      <c r="M12733" s="224"/>
      <c r="N12733" s="224"/>
      <c r="O12733" s="224"/>
    </row>
    <row r="12734" spans="4:15" ht="12.75" customHeight="1" x14ac:dyDescent="0.3">
      <c r="D12734" s="90"/>
      <c r="E12734" s="90"/>
      <c r="F12734" s="4"/>
      <c r="K12734" s="224"/>
      <c r="L12734" s="224"/>
      <c r="M12734" s="224"/>
      <c r="N12734" s="224"/>
      <c r="O12734" s="224"/>
    </row>
    <row r="12735" spans="4:15" ht="12.75" customHeight="1" x14ac:dyDescent="0.3">
      <c r="D12735" s="90"/>
      <c r="E12735" s="90"/>
      <c r="F12735" s="4"/>
      <c r="K12735" s="224"/>
      <c r="L12735" s="224"/>
      <c r="M12735" s="224"/>
      <c r="N12735" s="224"/>
      <c r="O12735" s="224"/>
    </row>
    <row r="12736" spans="4:15" ht="12.75" customHeight="1" x14ac:dyDescent="0.3">
      <c r="D12736" s="90"/>
      <c r="E12736" s="90"/>
      <c r="F12736" s="4"/>
      <c r="K12736" s="224"/>
      <c r="L12736" s="224"/>
      <c r="M12736" s="224"/>
      <c r="N12736" s="224"/>
      <c r="O12736" s="224"/>
    </row>
    <row r="12737" spans="4:15" ht="12.75" customHeight="1" x14ac:dyDescent="0.3">
      <c r="D12737" s="90"/>
      <c r="E12737" s="90"/>
      <c r="F12737" s="4"/>
      <c r="K12737" s="224"/>
      <c r="L12737" s="224"/>
      <c r="M12737" s="224"/>
      <c r="N12737" s="224"/>
      <c r="O12737" s="224"/>
    </row>
    <row r="12738" spans="4:15" ht="12.75" customHeight="1" x14ac:dyDescent="0.3">
      <c r="D12738" s="90"/>
      <c r="E12738" s="90"/>
      <c r="F12738" s="4"/>
      <c r="K12738" s="224"/>
      <c r="L12738" s="224"/>
      <c r="M12738" s="224"/>
      <c r="N12738" s="224"/>
      <c r="O12738" s="224"/>
    </row>
    <row r="12739" spans="4:15" ht="12.75" customHeight="1" x14ac:dyDescent="0.3">
      <c r="D12739" s="90"/>
      <c r="E12739" s="90"/>
      <c r="F12739" s="4"/>
      <c r="K12739" s="224"/>
      <c r="L12739" s="224"/>
      <c r="M12739" s="224"/>
      <c r="N12739" s="224"/>
      <c r="O12739" s="224"/>
    </row>
    <row r="12740" spans="4:15" ht="12.75" customHeight="1" x14ac:dyDescent="0.3">
      <c r="D12740" s="90"/>
      <c r="E12740" s="90"/>
      <c r="F12740" s="4"/>
      <c r="K12740" s="224"/>
      <c r="L12740" s="224"/>
      <c r="M12740" s="224"/>
      <c r="N12740" s="224"/>
      <c r="O12740" s="224"/>
    </row>
    <row r="12741" spans="4:15" ht="12.75" customHeight="1" x14ac:dyDescent="0.3">
      <c r="D12741" s="90"/>
      <c r="E12741" s="90"/>
      <c r="F12741" s="4"/>
      <c r="K12741" s="224"/>
      <c r="L12741" s="224"/>
      <c r="M12741" s="224"/>
      <c r="N12741" s="224"/>
      <c r="O12741" s="224"/>
    </row>
    <row r="12742" spans="4:15" ht="12.75" customHeight="1" x14ac:dyDescent="0.3">
      <c r="D12742" s="90"/>
      <c r="E12742" s="90"/>
      <c r="F12742" s="4"/>
      <c r="K12742" s="224"/>
      <c r="L12742" s="224"/>
      <c r="M12742" s="224"/>
      <c r="N12742" s="224"/>
      <c r="O12742" s="224"/>
    </row>
    <row r="12743" spans="4:15" ht="12.75" customHeight="1" x14ac:dyDescent="0.3">
      <c r="D12743" s="90"/>
      <c r="E12743" s="90"/>
      <c r="F12743" s="4"/>
      <c r="K12743" s="224"/>
      <c r="L12743" s="224"/>
      <c r="M12743" s="224"/>
      <c r="N12743" s="224"/>
      <c r="O12743" s="224"/>
    </row>
    <row r="12744" spans="4:15" ht="12.75" customHeight="1" x14ac:dyDescent="0.3">
      <c r="D12744" s="90"/>
      <c r="E12744" s="90"/>
      <c r="F12744" s="4"/>
      <c r="K12744" s="224"/>
      <c r="L12744" s="224"/>
      <c r="M12744" s="224"/>
      <c r="N12744" s="224"/>
      <c r="O12744" s="224"/>
    </row>
    <row r="12745" spans="4:15" ht="12.75" customHeight="1" x14ac:dyDescent="0.3">
      <c r="D12745" s="90"/>
      <c r="E12745" s="90"/>
      <c r="F12745" s="4"/>
      <c r="K12745" s="224"/>
      <c r="L12745" s="224"/>
      <c r="M12745" s="224"/>
      <c r="N12745" s="224"/>
      <c r="O12745" s="224"/>
    </row>
    <row r="12746" spans="4:15" ht="12.75" customHeight="1" x14ac:dyDescent="0.3">
      <c r="D12746" s="90"/>
      <c r="E12746" s="90"/>
      <c r="F12746" s="4"/>
      <c r="K12746" s="224"/>
      <c r="L12746" s="224"/>
      <c r="M12746" s="224"/>
      <c r="N12746" s="224"/>
      <c r="O12746" s="224"/>
    </row>
    <row r="12747" spans="4:15" ht="12.75" customHeight="1" x14ac:dyDescent="0.3">
      <c r="D12747" s="90"/>
      <c r="E12747" s="90"/>
      <c r="F12747" s="4"/>
      <c r="K12747" s="224"/>
      <c r="L12747" s="224"/>
      <c r="M12747" s="224"/>
      <c r="N12747" s="224"/>
      <c r="O12747" s="224"/>
    </row>
    <row r="12748" spans="4:15" ht="12.75" customHeight="1" x14ac:dyDescent="0.3">
      <c r="D12748" s="90"/>
      <c r="E12748" s="90"/>
      <c r="F12748" s="4"/>
      <c r="K12748" s="224"/>
      <c r="L12748" s="224"/>
      <c r="M12748" s="224"/>
      <c r="N12748" s="224"/>
      <c r="O12748" s="224"/>
    </row>
    <row r="12749" spans="4:15" ht="12.75" customHeight="1" x14ac:dyDescent="0.3">
      <c r="D12749" s="90"/>
      <c r="E12749" s="90"/>
      <c r="F12749" s="4"/>
      <c r="K12749" s="224"/>
      <c r="L12749" s="224"/>
      <c r="M12749" s="224"/>
      <c r="N12749" s="224"/>
      <c r="O12749" s="224"/>
    </row>
    <row r="12750" spans="4:15" ht="12.75" customHeight="1" x14ac:dyDescent="0.3">
      <c r="D12750" s="90"/>
      <c r="E12750" s="90"/>
      <c r="F12750" s="4"/>
      <c r="K12750" s="224"/>
      <c r="L12750" s="224"/>
      <c r="M12750" s="224"/>
      <c r="N12750" s="224"/>
      <c r="O12750" s="224"/>
    </row>
    <row r="12751" spans="4:15" ht="12.75" customHeight="1" x14ac:dyDescent="0.3">
      <c r="D12751" s="90"/>
      <c r="E12751" s="90"/>
      <c r="F12751" s="4"/>
      <c r="K12751" s="224"/>
      <c r="L12751" s="224"/>
      <c r="M12751" s="224"/>
      <c r="N12751" s="224"/>
      <c r="O12751" s="224"/>
    </row>
    <row r="12752" spans="4:15" ht="12.75" customHeight="1" x14ac:dyDescent="0.3">
      <c r="D12752" s="90"/>
      <c r="E12752" s="90"/>
      <c r="F12752" s="4"/>
      <c r="K12752" s="224"/>
      <c r="L12752" s="224"/>
      <c r="M12752" s="224"/>
      <c r="N12752" s="224"/>
      <c r="O12752" s="224"/>
    </row>
    <row r="12753" spans="4:15" ht="12.75" customHeight="1" x14ac:dyDescent="0.3">
      <c r="D12753" s="90"/>
      <c r="E12753" s="90"/>
      <c r="F12753" s="4"/>
      <c r="K12753" s="224"/>
      <c r="L12753" s="224"/>
      <c r="M12753" s="224"/>
      <c r="N12753" s="224"/>
      <c r="O12753" s="224"/>
    </row>
    <row r="12754" spans="4:15" ht="12.75" customHeight="1" x14ac:dyDescent="0.3">
      <c r="D12754" s="90"/>
      <c r="E12754" s="90"/>
      <c r="F12754" s="4"/>
      <c r="K12754" s="224"/>
      <c r="L12754" s="224"/>
      <c r="M12754" s="224"/>
      <c r="N12754" s="224"/>
      <c r="O12754" s="224"/>
    </row>
    <row r="12755" spans="4:15" ht="12.75" customHeight="1" x14ac:dyDescent="0.3">
      <c r="D12755" s="90"/>
      <c r="E12755" s="90"/>
      <c r="F12755" s="4"/>
      <c r="K12755" s="224"/>
      <c r="L12755" s="224"/>
      <c r="M12755" s="224"/>
      <c r="N12755" s="224"/>
      <c r="O12755" s="224"/>
    </row>
    <row r="12756" spans="4:15" ht="12.75" customHeight="1" x14ac:dyDescent="0.3">
      <c r="D12756" s="90"/>
      <c r="E12756" s="90"/>
      <c r="F12756" s="4"/>
      <c r="K12756" s="224"/>
      <c r="L12756" s="224"/>
      <c r="M12756" s="224"/>
      <c r="N12756" s="224"/>
      <c r="O12756" s="224"/>
    </row>
    <row r="12757" spans="4:15" ht="12.75" customHeight="1" x14ac:dyDescent="0.3">
      <c r="D12757" s="90"/>
      <c r="E12757" s="90"/>
      <c r="F12757" s="4"/>
      <c r="K12757" s="224"/>
      <c r="L12757" s="224"/>
      <c r="M12757" s="224"/>
      <c r="N12757" s="224"/>
      <c r="O12757" s="224"/>
    </row>
    <row r="12758" spans="4:15" ht="12.75" customHeight="1" x14ac:dyDescent="0.3">
      <c r="D12758" s="90"/>
      <c r="E12758" s="90"/>
      <c r="F12758" s="4"/>
      <c r="K12758" s="224"/>
      <c r="L12758" s="224"/>
      <c r="M12758" s="224"/>
      <c r="N12758" s="224"/>
      <c r="O12758" s="224"/>
    </row>
    <row r="12759" spans="4:15" ht="12.75" customHeight="1" x14ac:dyDescent="0.3">
      <c r="D12759" s="90"/>
      <c r="E12759" s="90"/>
      <c r="F12759" s="4"/>
      <c r="K12759" s="224"/>
      <c r="L12759" s="224"/>
      <c r="M12759" s="224"/>
      <c r="N12759" s="224"/>
      <c r="O12759" s="224"/>
    </row>
    <row r="12760" spans="4:15" ht="12.75" customHeight="1" x14ac:dyDescent="0.3">
      <c r="D12760" s="90"/>
      <c r="E12760" s="90"/>
      <c r="F12760" s="4"/>
      <c r="K12760" s="224"/>
      <c r="L12760" s="224"/>
      <c r="M12760" s="224"/>
      <c r="N12760" s="224"/>
      <c r="O12760" s="224"/>
    </row>
    <row r="12761" spans="4:15" ht="12.75" customHeight="1" x14ac:dyDescent="0.3">
      <c r="D12761" s="90"/>
      <c r="E12761" s="90"/>
      <c r="F12761" s="4"/>
      <c r="K12761" s="224"/>
      <c r="L12761" s="224"/>
      <c r="M12761" s="224"/>
      <c r="N12761" s="224"/>
      <c r="O12761" s="224"/>
    </row>
    <row r="12762" spans="4:15" ht="12.75" customHeight="1" x14ac:dyDescent="0.3">
      <c r="D12762" s="90"/>
      <c r="E12762" s="90"/>
      <c r="F12762" s="4"/>
      <c r="K12762" s="224"/>
      <c r="L12762" s="224"/>
      <c r="M12762" s="224"/>
      <c r="N12762" s="224"/>
      <c r="O12762" s="224"/>
    </row>
    <row r="12763" spans="4:15" ht="12.75" customHeight="1" x14ac:dyDescent="0.3">
      <c r="D12763" s="90"/>
      <c r="E12763" s="90"/>
      <c r="F12763" s="4"/>
      <c r="K12763" s="224"/>
      <c r="L12763" s="224"/>
      <c r="M12763" s="224"/>
      <c r="N12763" s="224"/>
      <c r="O12763" s="224"/>
    </row>
    <row r="12764" spans="4:15" ht="12.75" customHeight="1" x14ac:dyDescent="0.3">
      <c r="D12764" s="90"/>
      <c r="E12764" s="90"/>
      <c r="F12764" s="4"/>
      <c r="K12764" s="224"/>
      <c r="L12764" s="224"/>
      <c r="M12764" s="224"/>
      <c r="N12764" s="224"/>
      <c r="O12764" s="224"/>
    </row>
    <row r="12765" spans="4:15" ht="12.75" customHeight="1" x14ac:dyDescent="0.3">
      <c r="D12765" s="90"/>
      <c r="E12765" s="90"/>
      <c r="F12765" s="4"/>
      <c r="K12765" s="224"/>
      <c r="L12765" s="224"/>
      <c r="M12765" s="224"/>
      <c r="N12765" s="224"/>
      <c r="O12765" s="224"/>
    </row>
    <row r="12766" spans="4:15" ht="12.75" customHeight="1" x14ac:dyDescent="0.3">
      <c r="D12766" s="90"/>
      <c r="E12766" s="90"/>
      <c r="F12766" s="4"/>
      <c r="K12766" s="224"/>
      <c r="L12766" s="224"/>
      <c r="M12766" s="224"/>
      <c r="N12766" s="224"/>
      <c r="O12766" s="224"/>
    </row>
    <row r="12767" spans="4:15" ht="12.75" customHeight="1" x14ac:dyDescent="0.3">
      <c r="D12767" s="90"/>
      <c r="E12767" s="90"/>
      <c r="F12767" s="4"/>
      <c r="K12767" s="224"/>
      <c r="L12767" s="224"/>
      <c r="M12767" s="224"/>
      <c r="N12767" s="224"/>
      <c r="O12767" s="224"/>
    </row>
    <row r="12768" spans="4:15" ht="12.75" customHeight="1" x14ac:dyDescent="0.3">
      <c r="D12768" s="90"/>
      <c r="E12768" s="90"/>
      <c r="F12768" s="4"/>
      <c r="K12768" s="224"/>
      <c r="L12768" s="224"/>
      <c r="M12768" s="224"/>
      <c r="N12768" s="224"/>
      <c r="O12768" s="224"/>
    </row>
    <row r="12769" spans="4:15" ht="12.75" customHeight="1" x14ac:dyDescent="0.3">
      <c r="D12769" s="90"/>
      <c r="E12769" s="90"/>
      <c r="F12769" s="4"/>
      <c r="K12769" s="224"/>
      <c r="L12769" s="224"/>
      <c r="M12769" s="224"/>
      <c r="N12769" s="224"/>
      <c r="O12769" s="224"/>
    </row>
    <row r="12770" spans="4:15" ht="12.75" customHeight="1" x14ac:dyDescent="0.3">
      <c r="D12770" s="90"/>
      <c r="E12770" s="90"/>
      <c r="F12770" s="4"/>
      <c r="K12770" s="224"/>
      <c r="L12770" s="224"/>
      <c r="M12770" s="224"/>
      <c r="N12770" s="224"/>
      <c r="O12770" s="224"/>
    </row>
    <row r="12771" spans="4:15" ht="12.75" customHeight="1" x14ac:dyDescent="0.3">
      <c r="D12771" s="90"/>
      <c r="E12771" s="90"/>
      <c r="F12771" s="4"/>
      <c r="K12771" s="224"/>
      <c r="L12771" s="224"/>
      <c r="M12771" s="224"/>
      <c r="N12771" s="224"/>
      <c r="O12771" s="224"/>
    </row>
    <row r="12772" spans="4:15" ht="12.75" customHeight="1" x14ac:dyDescent="0.3">
      <c r="D12772" s="90"/>
      <c r="E12772" s="90"/>
      <c r="F12772" s="4"/>
      <c r="K12772" s="224"/>
      <c r="L12772" s="224"/>
      <c r="M12772" s="224"/>
      <c r="N12772" s="224"/>
      <c r="O12772" s="224"/>
    </row>
    <row r="12773" spans="4:15" ht="12.75" customHeight="1" x14ac:dyDescent="0.3">
      <c r="D12773" s="90"/>
      <c r="E12773" s="90"/>
      <c r="F12773" s="4"/>
      <c r="K12773" s="224"/>
      <c r="L12773" s="224"/>
      <c r="M12773" s="224"/>
      <c r="N12773" s="224"/>
      <c r="O12773" s="224"/>
    </row>
    <row r="12774" spans="4:15" ht="12.75" customHeight="1" x14ac:dyDescent="0.3">
      <c r="D12774" s="90"/>
      <c r="E12774" s="90"/>
      <c r="F12774" s="4"/>
      <c r="K12774" s="224"/>
      <c r="L12774" s="224"/>
      <c r="M12774" s="224"/>
      <c r="N12774" s="224"/>
      <c r="O12774" s="224"/>
    </row>
    <row r="12775" spans="4:15" ht="12.75" customHeight="1" x14ac:dyDescent="0.3">
      <c r="D12775" s="90"/>
      <c r="E12775" s="90"/>
      <c r="F12775" s="4"/>
      <c r="K12775" s="224"/>
      <c r="L12775" s="224"/>
      <c r="M12775" s="224"/>
      <c r="N12775" s="224"/>
      <c r="O12775" s="224"/>
    </row>
    <row r="12776" spans="4:15" ht="12.75" customHeight="1" x14ac:dyDescent="0.3">
      <c r="D12776" s="90"/>
      <c r="E12776" s="90"/>
      <c r="F12776" s="4"/>
      <c r="K12776" s="224"/>
      <c r="L12776" s="224"/>
      <c r="M12776" s="224"/>
      <c r="N12776" s="224"/>
      <c r="O12776" s="224"/>
    </row>
    <row r="12777" spans="4:15" ht="12.75" customHeight="1" x14ac:dyDescent="0.3">
      <c r="D12777" s="90"/>
      <c r="E12777" s="90"/>
      <c r="F12777" s="4"/>
      <c r="K12777" s="224"/>
      <c r="L12777" s="224"/>
      <c r="M12777" s="224"/>
      <c r="N12777" s="224"/>
      <c r="O12777" s="224"/>
    </row>
    <row r="12778" spans="4:15" ht="12.75" customHeight="1" x14ac:dyDescent="0.3">
      <c r="D12778" s="90"/>
      <c r="E12778" s="90"/>
      <c r="F12778" s="4"/>
      <c r="K12778" s="224"/>
      <c r="L12778" s="224"/>
      <c r="M12778" s="224"/>
      <c r="N12778" s="224"/>
      <c r="O12778" s="224"/>
    </row>
    <row r="12779" spans="4:15" ht="12.75" customHeight="1" x14ac:dyDescent="0.3">
      <c r="D12779" s="90"/>
      <c r="E12779" s="90"/>
      <c r="F12779" s="4"/>
      <c r="K12779" s="224"/>
      <c r="L12779" s="224"/>
      <c r="M12779" s="224"/>
      <c r="N12779" s="224"/>
      <c r="O12779" s="224"/>
    </row>
    <row r="12780" spans="4:15" ht="12.75" customHeight="1" x14ac:dyDescent="0.3">
      <c r="D12780" s="90"/>
      <c r="E12780" s="90"/>
      <c r="F12780" s="4"/>
      <c r="K12780" s="224"/>
      <c r="L12780" s="224"/>
      <c r="M12780" s="224"/>
      <c r="N12780" s="224"/>
      <c r="O12780" s="224"/>
    </row>
    <row r="12781" spans="4:15" ht="12.75" customHeight="1" x14ac:dyDescent="0.3">
      <c r="D12781" s="90"/>
      <c r="E12781" s="90"/>
      <c r="F12781" s="4"/>
      <c r="K12781" s="224"/>
      <c r="L12781" s="224"/>
      <c r="M12781" s="224"/>
      <c r="N12781" s="224"/>
      <c r="O12781" s="224"/>
    </row>
    <row r="12782" spans="4:15" ht="12.75" customHeight="1" x14ac:dyDescent="0.3">
      <c r="D12782" s="90"/>
      <c r="E12782" s="90"/>
      <c r="F12782" s="4"/>
      <c r="K12782" s="224"/>
      <c r="L12782" s="224"/>
      <c r="M12782" s="224"/>
      <c r="N12782" s="224"/>
      <c r="O12782" s="224"/>
    </row>
    <row r="12783" spans="4:15" ht="12.75" customHeight="1" x14ac:dyDescent="0.3">
      <c r="D12783" s="90"/>
      <c r="E12783" s="90"/>
      <c r="F12783" s="4"/>
      <c r="K12783" s="224"/>
      <c r="L12783" s="224"/>
      <c r="M12783" s="224"/>
      <c r="N12783" s="224"/>
      <c r="O12783" s="224"/>
    </row>
    <row r="12784" spans="4:15" ht="12.75" customHeight="1" x14ac:dyDescent="0.3">
      <c r="D12784" s="90"/>
      <c r="E12784" s="90"/>
      <c r="F12784" s="4"/>
      <c r="K12784" s="224"/>
      <c r="L12784" s="224"/>
      <c r="M12784" s="224"/>
      <c r="N12784" s="224"/>
      <c r="O12784" s="224"/>
    </row>
    <row r="12785" spans="4:15" ht="12.75" customHeight="1" x14ac:dyDescent="0.3">
      <c r="D12785" s="90"/>
      <c r="E12785" s="90"/>
      <c r="F12785" s="4"/>
      <c r="K12785" s="224"/>
      <c r="L12785" s="224"/>
      <c r="M12785" s="224"/>
      <c r="N12785" s="224"/>
      <c r="O12785" s="224"/>
    </row>
    <row r="12786" spans="4:15" ht="12.75" customHeight="1" x14ac:dyDescent="0.3">
      <c r="D12786" s="90"/>
      <c r="E12786" s="90"/>
      <c r="F12786" s="4"/>
      <c r="K12786" s="224"/>
      <c r="L12786" s="224"/>
      <c r="M12786" s="224"/>
      <c r="N12786" s="224"/>
      <c r="O12786" s="224"/>
    </row>
    <row r="12787" spans="4:15" ht="12.75" customHeight="1" x14ac:dyDescent="0.3">
      <c r="D12787" s="90"/>
      <c r="E12787" s="90"/>
      <c r="F12787" s="4"/>
      <c r="K12787" s="224"/>
      <c r="L12787" s="224"/>
      <c r="M12787" s="224"/>
      <c r="N12787" s="224"/>
      <c r="O12787" s="224"/>
    </row>
    <row r="12788" spans="4:15" ht="12.75" customHeight="1" x14ac:dyDescent="0.3">
      <c r="D12788" s="90"/>
      <c r="E12788" s="90"/>
      <c r="F12788" s="4"/>
      <c r="K12788" s="224"/>
      <c r="L12788" s="224"/>
      <c r="M12788" s="224"/>
      <c r="N12788" s="224"/>
      <c r="O12788" s="224"/>
    </row>
    <row r="12789" spans="4:15" ht="12.75" customHeight="1" x14ac:dyDescent="0.3">
      <c r="D12789" s="90"/>
      <c r="E12789" s="90"/>
      <c r="F12789" s="4"/>
      <c r="K12789" s="224"/>
      <c r="L12789" s="224"/>
      <c r="M12789" s="224"/>
      <c r="N12789" s="224"/>
      <c r="O12789" s="224"/>
    </row>
    <row r="12790" spans="4:15" ht="12.75" customHeight="1" x14ac:dyDescent="0.3">
      <c r="D12790" s="90"/>
      <c r="E12790" s="90"/>
      <c r="F12790" s="4"/>
      <c r="K12790" s="224"/>
      <c r="L12790" s="224"/>
      <c r="M12790" s="224"/>
      <c r="N12790" s="224"/>
      <c r="O12790" s="224"/>
    </row>
    <row r="12791" spans="4:15" ht="12.75" customHeight="1" x14ac:dyDescent="0.3">
      <c r="D12791" s="90"/>
      <c r="E12791" s="90"/>
      <c r="F12791" s="4"/>
      <c r="K12791" s="224"/>
      <c r="L12791" s="224"/>
      <c r="M12791" s="224"/>
      <c r="N12791" s="224"/>
      <c r="O12791" s="224"/>
    </row>
    <row r="12792" spans="4:15" ht="12.75" customHeight="1" x14ac:dyDescent="0.3">
      <c r="D12792" s="90"/>
      <c r="E12792" s="90"/>
      <c r="F12792" s="4"/>
      <c r="K12792" s="224"/>
      <c r="L12792" s="224"/>
      <c r="M12792" s="224"/>
      <c r="N12792" s="224"/>
      <c r="O12792" s="224"/>
    </row>
    <row r="12793" spans="4:15" ht="12.75" customHeight="1" x14ac:dyDescent="0.3">
      <c r="D12793" s="90"/>
      <c r="E12793" s="90"/>
      <c r="F12793" s="4"/>
      <c r="K12793" s="224"/>
      <c r="L12793" s="224"/>
      <c r="M12793" s="224"/>
      <c r="N12793" s="224"/>
      <c r="O12793" s="224"/>
    </row>
    <row r="12794" spans="4:15" ht="12.75" customHeight="1" x14ac:dyDescent="0.3">
      <c r="D12794" s="90"/>
      <c r="E12794" s="90"/>
      <c r="F12794" s="4"/>
      <c r="K12794" s="224"/>
      <c r="L12794" s="224"/>
      <c r="M12794" s="224"/>
      <c r="N12794" s="224"/>
      <c r="O12794" s="224"/>
    </row>
    <row r="12795" spans="4:15" ht="12.75" customHeight="1" x14ac:dyDescent="0.3">
      <c r="D12795" s="90"/>
      <c r="E12795" s="90"/>
      <c r="F12795" s="4"/>
      <c r="K12795" s="224"/>
      <c r="L12795" s="224"/>
      <c r="M12795" s="224"/>
      <c r="N12795" s="224"/>
      <c r="O12795" s="224"/>
    </row>
    <row r="12796" spans="4:15" ht="12.75" customHeight="1" x14ac:dyDescent="0.3">
      <c r="D12796" s="90"/>
      <c r="E12796" s="90"/>
      <c r="F12796" s="4"/>
      <c r="K12796" s="224"/>
      <c r="L12796" s="224"/>
      <c r="M12796" s="224"/>
      <c r="N12796" s="224"/>
      <c r="O12796" s="224"/>
    </row>
    <row r="12797" spans="4:15" ht="12.75" customHeight="1" x14ac:dyDescent="0.3">
      <c r="D12797" s="90"/>
      <c r="E12797" s="90"/>
      <c r="F12797" s="4"/>
      <c r="K12797" s="224"/>
      <c r="L12797" s="224"/>
      <c r="M12797" s="224"/>
      <c r="N12797" s="224"/>
      <c r="O12797" s="224"/>
    </row>
    <row r="12798" spans="4:15" ht="12.75" customHeight="1" x14ac:dyDescent="0.3">
      <c r="D12798" s="90"/>
      <c r="E12798" s="90"/>
      <c r="F12798" s="4"/>
      <c r="K12798" s="224"/>
      <c r="L12798" s="224"/>
      <c r="M12798" s="224"/>
      <c r="N12798" s="224"/>
      <c r="O12798" s="224"/>
    </row>
    <row r="12799" spans="4:15" ht="12.75" customHeight="1" x14ac:dyDescent="0.3">
      <c r="D12799" s="90"/>
      <c r="E12799" s="90"/>
      <c r="F12799" s="4"/>
      <c r="K12799" s="224"/>
      <c r="L12799" s="224"/>
      <c r="M12799" s="224"/>
      <c r="N12799" s="224"/>
      <c r="O12799" s="224"/>
    </row>
    <row r="12800" spans="4:15" ht="12.75" customHeight="1" x14ac:dyDescent="0.3">
      <c r="D12800" s="90"/>
      <c r="E12800" s="90"/>
      <c r="F12800" s="4"/>
      <c r="K12800" s="224"/>
      <c r="L12800" s="224"/>
      <c r="M12800" s="224"/>
      <c r="N12800" s="224"/>
      <c r="O12800" s="224"/>
    </row>
    <row r="12801" spans="4:15" ht="12.75" customHeight="1" x14ac:dyDescent="0.3">
      <c r="D12801" s="90"/>
      <c r="E12801" s="90"/>
      <c r="F12801" s="4"/>
      <c r="K12801" s="224"/>
      <c r="L12801" s="224"/>
      <c r="M12801" s="224"/>
      <c r="N12801" s="224"/>
      <c r="O12801" s="224"/>
    </row>
    <row r="12802" spans="4:15" ht="12.75" customHeight="1" x14ac:dyDescent="0.3">
      <c r="D12802" s="90"/>
      <c r="E12802" s="90"/>
      <c r="F12802" s="4"/>
      <c r="K12802" s="224"/>
      <c r="L12802" s="224"/>
      <c r="M12802" s="224"/>
      <c r="N12802" s="224"/>
      <c r="O12802" s="224"/>
    </row>
    <row r="12803" spans="4:15" ht="12.75" customHeight="1" x14ac:dyDescent="0.3">
      <c r="D12803" s="90"/>
      <c r="E12803" s="90"/>
      <c r="F12803" s="4"/>
      <c r="K12803" s="224"/>
      <c r="L12803" s="224"/>
      <c r="M12803" s="224"/>
      <c r="N12803" s="224"/>
      <c r="O12803" s="224"/>
    </row>
    <row r="12804" spans="4:15" ht="12.75" customHeight="1" x14ac:dyDescent="0.3">
      <c r="D12804" s="90"/>
      <c r="E12804" s="90"/>
      <c r="F12804" s="4"/>
      <c r="K12804" s="224"/>
      <c r="L12804" s="224"/>
      <c r="M12804" s="224"/>
      <c r="N12804" s="224"/>
      <c r="O12804" s="224"/>
    </row>
    <row r="12805" spans="4:15" ht="12.75" customHeight="1" x14ac:dyDescent="0.3">
      <c r="D12805" s="90"/>
      <c r="E12805" s="90"/>
      <c r="F12805" s="4"/>
      <c r="K12805" s="224"/>
      <c r="L12805" s="224"/>
      <c r="M12805" s="224"/>
      <c r="N12805" s="224"/>
      <c r="O12805" s="224"/>
    </row>
    <row r="12806" spans="4:15" ht="12.75" customHeight="1" x14ac:dyDescent="0.3">
      <c r="D12806" s="90"/>
      <c r="E12806" s="90"/>
      <c r="F12806" s="4"/>
      <c r="K12806" s="224"/>
      <c r="L12806" s="224"/>
      <c r="M12806" s="224"/>
      <c r="N12806" s="224"/>
      <c r="O12806" s="224"/>
    </row>
    <row r="12807" spans="4:15" ht="12.75" customHeight="1" x14ac:dyDescent="0.3">
      <c r="D12807" s="90"/>
      <c r="E12807" s="90"/>
      <c r="F12807" s="4"/>
      <c r="K12807" s="224"/>
      <c r="L12807" s="224"/>
      <c r="M12807" s="224"/>
      <c r="N12807" s="224"/>
      <c r="O12807" s="224"/>
    </row>
    <row r="12808" spans="4:15" ht="12.75" customHeight="1" x14ac:dyDescent="0.3">
      <c r="D12808" s="90"/>
      <c r="E12808" s="90"/>
      <c r="F12808" s="4"/>
      <c r="K12808" s="224"/>
      <c r="L12808" s="224"/>
      <c r="M12808" s="224"/>
      <c r="N12808" s="224"/>
      <c r="O12808" s="224"/>
    </row>
    <row r="12809" spans="4:15" ht="12.75" customHeight="1" x14ac:dyDescent="0.3">
      <c r="D12809" s="90"/>
      <c r="E12809" s="90"/>
      <c r="F12809" s="4"/>
      <c r="K12809" s="224"/>
      <c r="L12809" s="224"/>
      <c r="M12809" s="224"/>
      <c r="N12809" s="224"/>
      <c r="O12809" s="224"/>
    </row>
    <row r="12810" spans="4:15" ht="12.75" customHeight="1" x14ac:dyDescent="0.3">
      <c r="D12810" s="90"/>
      <c r="E12810" s="90"/>
      <c r="F12810" s="4"/>
      <c r="K12810" s="224"/>
      <c r="L12810" s="224"/>
      <c r="M12810" s="224"/>
      <c r="N12810" s="224"/>
      <c r="O12810" s="224"/>
    </row>
    <row r="12811" spans="4:15" ht="12.75" customHeight="1" x14ac:dyDescent="0.3">
      <c r="D12811" s="90"/>
      <c r="E12811" s="90"/>
      <c r="F12811" s="4"/>
      <c r="K12811" s="224"/>
      <c r="L12811" s="224"/>
      <c r="M12811" s="224"/>
      <c r="N12811" s="224"/>
      <c r="O12811" s="224"/>
    </row>
    <row r="12812" spans="4:15" ht="12.75" customHeight="1" x14ac:dyDescent="0.3">
      <c r="D12812" s="90"/>
      <c r="E12812" s="90"/>
      <c r="F12812" s="4"/>
      <c r="K12812" s="224"/>
      <c r="L12812" s="224"/>
      <c r="M12812" s="224"/>
      <c r="N12812" s="224"/>
      <c r="O12812" s="224"/>
    </row>
    <row r="12813" spans="4:15" ht="12.75" customHeight="1" x14ac:dyDescent="0.3">
      <c r="D12813" s="90"/>
      <c r="E12813" s="90"/>
      <c r="F12813" s="4"/>
      <c r="K12813" s="224"/>
      <c r="L12813" s="224"/>
      <c r="M12813" s="224"/>
      <c r="N12813" s="224"/>
      <c r="O12813" s="224"/>
    </row>
    <row r="12814" spans="4:15" ht="12.75" customHeight="1" x14ac:dyDescent="0.3">
      <c r="D12814" s="90"/>
      <c r="E12814" s="90"/>
      <c r="F12814" s="4"/>
      <c r="K12814" s="224"/>
      <c r="L12814" s="224"/>
      <c r="M12814" s="224"/>
      <c r="N12814" s="224"/>
      <c r="O12814" s="224"/>
    </row>
    <row r="12815" spans="4:15" ht="12.75" customHeight="1" x14ac:dyDescent="0.3">
      <c r="D12815" s="90"/>
      <c r="E12815" s="90"/>
      <c r="F12815" s="4"/>
      <c r="K12815" s="224"/>
      <c r="L12815" s="224"/>
      <c r="M12815" s="224"/>
      <c r="N12815" s="224"/>
      <c r="O12815" s="224"/>
    </row>
    <row r="12816" spans="4:15" ht="12.75" customHeight="1" x14ac:dyDescent="0.3">
      <c r="D12816" s="90"/>
      <c r="E12816" s="90"/>
      <c r="F12816" s="4"/>
      <c r="K12816" s="224"/>
      <c r="L12816" s="224"/>
      <c r="M12816" s="224"/>
      <c r="N12816" s="224"/>
      <c r="O12816" s="224"/>
    </row>
    <row r="12817" spans="4:15" ht="12.75" customHeight="1" x14ac:dyDescent="0.3">
      <c r="D12817" s="90"/>
      <c r="E12817" s="90"/>
      <c r="F12817" s="4"/>
      <c r="K12817" s="224"/>
      <c r="L12817" s="224"/>
      <c r="M12817" s="224"/>
      <c r="N12817" s="224"/>
      <c r="O12817" s="224"/>
    </row>
    <row r="12818" spans="4:15" ht="12.75" customHeight="1" x14ac:dyDescent="0.3">
      <c r="D12818" s="90"/>
      <c r="E12818" s="90"/>
      <c r="F12818" s="4"/>
      <c r="K12818" s="224"/>
      <c r="L12818" s="224"/>
      <c r="M12818" s="224"/>
      <c r="N12818" s="224"/>
      <c r="O12818" s="224"/>
    </row>
    <row r="12819" spans="4:15" ht="12.75" customHeight="1" x14ac:dyDescent="0.3">
      <c r="D12819" s="90"/>
      <c r="E12819" s="90"/>
      <c r="F12819" s="4"/>
      <c r="K12819" s="224"/>
      <c r="L12819" s="224"/>
      <c r="M12819" s="224"/>
      <c r="N12819" s="224"/>
      <c r="O12819" s="224"/>
    </row>
    <row r="12820" spans="4:15" ht="12.75" customHeight="1" x14ac:dyDescent="0.3">
      <c r="D12820" s="90"/>
      <c r="E12820" s="90"/>
      <c r="F12820" s="4"/>
      <c r="K12820" s="224"/>
      <c r="L12820" s="224"/>
      <c r="M12820" s="224"/>
      <c r="N12820" s="224"/>
      <c r="O12820" s="224"/>
    </row>
    <row r="12821" spans="4:15" ht="12.75" customHeight="1" x14ac:dyDescent="0.3">
      <c r="D12821" s="90"/>
      <c r="E12821" s="90"/>
      <c r="F12821" s="4"/>
      <c r="K12821" s="224"/>
      <c r="L12821" s="224"/>
      <c r="M12821" s="224"/>
      <c r="N12821" s="224"/>
      <c r="O12821" s="224"/>
    </row>
    <row r="12822" spans="4:15" ht="12.75" customHeight="1" x14ac:dyDescent="0.3">
      <c r="D12822" s="90"/>
      <c r="E12822" s="90"/>
      <c r="F12822" s="4"/>
      <c r="K12822" s="224"/>
      <c r="L12822" s="224"/>
      <c r="M12822" s="224"/>
      <c r="N12822" s="224"/>
      <c r="O12822" s="224"/>
    </row>
    <row r="12823" spans="4:15" ht="12.75" customHeight="1" x14ac:dyDescent="0.3">
      <c r="D12823" s="90"/>
      <c r="E12823" s="90"/>
      <c r="F12823" s="4"/>
      <c r="K12823" s="224"/>
      <c r="L12823" s="224"/>
      <c r="M12823" s="224"/>
      <c r="N12823" s="224"/>
      <c r="O12823" s="224"/>
    </row>
    <row r="12824" spans="4:15" ht="12.75" customHeight="1" x14ac:dyDescent="0.3">
      <c r="D12824" s="90"/>
      <c r="E12824" s="90"/>
      <c r="F12824" s="4"/>
      <c r="K12824" s="224"/>
      <c r="L12824" s="224"/>
      <c r="M12824" s="224"/>
      <c r="N12824" s="224"/>
      <c r="O12824" s="224"/>
    </row>
    <row r="12825" spans="4:15" ht="12.75" customHeight="1" x14ac:dyDescent="0.3">
      <c r="D12825" s="90"/>
      <c r="E12825" s="90"/>
      <c r="F12825" s="4"/>
      <c r="K12825" s="224"/>
      <c r="L12825" s="224"/>
      <c r="M12825" s="224"/>
      <c r="N12825" s="224"/>
      <c r="O12825" s="224"/>
    </row>
    <row r="12826" spans="4:15" ht="12.75" customHeight="1" x14ac:dyDescent="0.3">
      <c r="D12826" s="90"/>
      <c r="E12826" s="90"/>
      <c r="F12826" s="4"/>
      <c r="K12826" s="224"/>
      <c r="L12826" s="224"/>
      <c r="M12826" s="224"/>
      <c r="N12826" s="224"/>
      <c r="O12826" s="224"/>
    </row>
    <row r="12827" spans="4:15" ht="12.75" customHeight="1" x14ac:dyDescent="0.3">
      <c r="D12827" s="90"/>
      <c r="E12827" s="90"/>
      <c r="F12827" s="4"/>
      <c r="K12827" s="224"/>
      <c r="L12827" s="224"/>
      <c r="M12827" s="224"/>
      <c r="N12827" s="224"/>
      <c r="O12827" s="224"/>
    </row>
    <row r="12828" spans="4:15" ht="12.75" customHeight="1" x14ac:dyDescent="0.3">
      <c r="D12828" s="90"/>
      <c r="E12828" s="90"/>
      <c r="F12828" s="4"/>
      <c r="K12828" s="224"/>
      <c r="L12828" s="224"/>
      <c r="M12828" s="224"/>
      <c r="N12828" s="224"/>
      <c r="O12828" s="224"/>
    </row>
    <row r="12829" spans="4:15" ht="12.75" customHeight="1" x14ac:dyDescent="0.3">
      <c r="D12829" s="90"/>
      <c r="E12829" s="90"/>
      <c r="F12829" s="4"/>
      <c r="K12829" s="224"/>
      <c r="L12829" s="224"/>
      <c r="M12829" s="224"/>
      <c r="N12829" s="224"/>
      <c r="O12829" s="224"/>
    </row>
    <row r="12830" spans="4:15" ht="12.75" customHeight="1" x14ac:dyDescent="0.3">
      <c r="D12830" s="90"/>
      <c r="E12830" s="90"/>
      <c r="F12830" s="4"/>
      <c r="K12830" s="224"/>
      <c r="L12830" s="224"/>
      <c r="M12830" s="224"/>
      <c r="N12830" s="224"/>
      <c r="O12830" s="224"/>
    </row>
    <row r="12831" spans="4:15" ht="12.75" customHeight="1" x14ac:dyDescent="0.3">
      <c r="D12831" s="90"/>
      <c r="E12831" s="90"/>
      <c r="F12831" s="4"/>
      <c r="K12831" s="224"/>
      <c r="L12831" s="224"/>
      <c r="M12831" s="224"/>
      <c r="N12831" s="224"/>
      <c r="O12831" s="224"/>
    </row>
    <row r="12832" spans="4:15" ht="12.75" customHeight="1" x14ac:dyDescent="0.3">
      <c r="D12832" s="90"/>
      <c r="E12832" s="90"/>
      <c r="F12832" s="4"/>
      <c r="K12832" s="224"/>
      <c r="L12832" s="224"/>
      <c r="M12832" s="224"/>
      <c r="N12832" s="224"/>
      <c r="O12832" s="224"/>
    </row>
    <row r="12833" spans="4:15" ht="12.75" customHeight="1" x14ac:dyDescent="0.3">
      <c r="D12833" s="90"/>
      <c r="E12833" s="90"/>
      <c r="F12833" s="4"/>
      <c r="K12833" s="224"/>
      <c r="L12833" s="224"/>
      <c r="M12833" s="224"/>
      <c r="N12833" s="224"/>
      <c r="O12833" s="224"/>
    </row>
    <row r="12834" spans="4:15" ht="12.75" customHeight="1" x14ac:dyDescent="0.3">
      <c r="D12834" s="90"/>
      <c r="E12834" s="90"/>
      <c r="F12834" s="4"/>
      <c r="K12834" s="224"/>
      <c r="L12834" s="224"/>
      <c r="M12834" s="224"/>
      <c r="N12834" s="224"/>
      <c r="O12834" s="224"/>
    </row>
    <row r="12835" spans="4:15" ht="12.75" customHeight="1" x14ac:dyDescent="0.3">
      <c r="D12835" s="90"/>
      <c r="E12835" s="90"/>
      <c r="F12835" s="4"/>
      <c r="K12835" s="224"/>
      <c r="L12835" s="224"/>
      <c r="M12835" s="224"/>
      <c r="N12835" s="224"/>
      <c r="O12835" s="224"/>
    </row>
    <row r="12836" spans="4:15" ht="12.75" customHeight="1" x14ac:dyDescent="0.3">
      <c r="D12836" s="90"/>
      <c r="E12836" s="90"/>
      <c r="F12836" s="4"/>
      <c r="K12836" s="224"/>
      <c r="L12836" s="224"/>
      <c r="M12836" s="224"/>
      <c r="N12836" s="224"/>
      <c r="O12836" s="224"/>
    </row>
    <row r="12837" spans="4:15" ht="12.75" customHeight="1" x14ac:dyDescent="0.3">
      <c r="D12837" s="90"/>
      <c r="E12837" s="90"/>
      <c r="F12837" s="4"/>
      <c r="K12837" s="224"/>
      <c r="L12837" s="224"/>
      <c r="M12837" s="224"/>
      <c r="N12837" s="224"/>
      <c r="O12837" s="224"/>
    </row>
    <row r="12838" spans="4:15" ht="12.75" customHeight="1" x14ac:dyDescent="0.3">
      <c r="D12838" s="90"/>
      <c r="E12838" s="90"/>
      <c r="F12838" s="4"/>
      <c r="K12838" s="224"/>
      <c r="L12838" s="224"/>
      <c r="M12838" s="224"/>
      <c r="N12838" s="224"/>
      <c r="O12838" s="224"/>
    </row>
    <row r="12839" spans="4:15" ht="12.75" customHeight="1" x14ac:dyDescent="0.3">
      <c r="D12839" s="90"/>
      <c r="E12839" s="90"/>
      <c r="F12839" s="4"/>
      <c r="K12839" s="224"/>
      <c r="L12839" s="224"/>
      <c r="M12839" s="224"/>
      <c r="N12839" s="224"/>
      <c r="O12839" s="224"/>
    </row>
    <row r="12840" spans="4:15" ht="12.75" customHeight="1" x14ac:dyDescent="0.3">
      <c r="D12840" s="90"/>
      <c r="E12840" s="90"/>
      <c r="F12840" s="4"/>
      <c r="K12840" s="224"/>
      <c r="L12840" s="224"/>
      <c r="M12840" s="224"/>
      <c r="N12840" s="224"/>
      <c r="O12840" s="224"/>
    </row>
    <row r="12841" spans="4:15" ht="12.75" customHeight="1" x14ac:dyDescent="0.3">
      <c r="D12841" s="90"/>
      <c r="E12841" s="90"/>
      <c r="F12841" s="4"/>
      <c r="K12841" s="224"/>
      <c r="L12841" s="224"/>
      <c r="M12841" s="224"/>
      <c r="N12841" s="224"/>
      <c r="O12841" s="224"/>
    </row>
    <row r="12842" spans="4:15" ht="12.75" customHeight="1" x14ac:dyDescent="0.3">
      <c r="D12842" s="90"/>
      <c r="E12842" s="90"/>
      <c r="F12842" s="4"/>
      <c r="K12842" s="224"/>
      <c r="L12842" s="224"/>
      <c r="M12842" s="224"/>
      <c r="N12842" s="224"/>
      <c r="O12842" s="224"/>
    </row>
    <row r="12843" spans="4:15" ht="12.75" customHeight="1" x14ac:dyDescent="0.3">
      <c r="D12843" s="90"/>
      <c r="E12843" s="90"/>
      <c r="F12843" s="4"/>
      <c r="K12843" s="224"/>
      <c r="L12843" s="224"/>
      <c r="M12843" s="224"/>
      <c r="N12843" s="224"/>
      <c r="O12843" s="224"/>
    </row>
    <row r="12844" spans="4:15" ht="12.75" customHeight="1" x14ac:dyDescent="0.3">
      <c r="D12844" s="90"/>
      <c r="E12844" s="90"/>
      <c r="F12844" s="4"/>
      <c r="K12844" s="224"/>
      <c r="L12844" s="224"/>
      <c r="M12844" s="224"/>
      <c r="N12844" s="224"/>
      <c r="O12844" s="224"/>
    </row>
    <row r="12845" spans="4:15" ht="12.75" customHeight="1" x14ac:dyDescent="0.3">
      <c r="D12845" s="90"/>
      <c r="E12845" s="90"/>
      <c r="F12845" s="4"/>
      <c r="K12845" s="224"/>
      <c r="L12845" s="224"/>
      <c r="M12845" s="224"/>
      <c r="N12845" s="224"/>
      <c r="O12845" s="224"/>
    </row>
    <row r="12846" spans="4:15" ht="12.75" customHeight="1" x14ac:dyDescent="0.3">
      <c r="D12846" s="90"/>
      <c r="E12846" s="90"/>
      <c r="F12846" s="4"/>
      <c r="K12846" s="224"/>
      <c r="L12846" s="224"/>
      <c r="M12846" s="224"/>
      <c r="N12846" s="224"/>
      <c r="O12846" s="224"/>
    </row>
    <row r="12847" spans="4:15" ht="12.75" customHeight="1" x14ac:dyDescent="0.3">
      <c r="D12847" s="90"/>
      <c r="E12847" s="90"/>
      <c r="F12847" s="4"/>
      <c r="K12847" s="224"/>
      <c r="L12847" s="224"/>
      <c r="M12847" s="224"/>
      <c r="N12847" s="224"/>
      <c r="O12847" s="224"/>
    </row>
    <row r="12848" spans="4:15" ht="12.75" customHeight="1" x14ac:dyDescent="0.3">
      <c r="D12848" s="90"/>
      <c r="E12848" s="90"/>
      <c r="F12848" s="4"/>
      <c r="K12848" s="224"/>
      <c r="L12848" s="224"/>
      <c r="M12848" s="224"/>
      <c r="N12848" s="224"/>
      <c r="O12848" s="224"/>
    </row>
    <row r="12849" spans="4:15" ht="12.75" customHeight="1" x14ac:dyDescent="0.3">
      <c r="D12849" s="90"/>
      <c r="E12849" s="90"/>
      <c r="F12849" s="4"/>
      <c r="K12849" s="224"/>
      <c r="L12849" s="224"/>
      <c r="M12849" s="224"/>
      <c r="N12849" s="224"/>
      <c r="O12849" s="224"/>
    </row>
    <row r="12850" spans="4:15" ht="12.75" customHeight="1" x14ac:dyDescent="0.3">
      <c r="D12850" s="90"/>
      <c r="E12850" s="90"/>
      <c r="F12850" s="4"/>
      <c r="K12850" s="224"/>
      <c r="L12850" s="224"/>
      <c r="M12850" s="224"/>
      <c r="N12850" s="224"/>
      <c r="O12850" s="224"/>
    </row>
    <row r="12851" spans="4:15" ht="12.75" customHeight="1" x14ac:dyDescent="0.3">
      <c r="D12851" s="90"/>
      <c r="E12851" s="90"/>
      <c r="F12851" s="4"/>
      <c r="K12851" s="224"/>
      <c r="L12851" s="224"/>
      <c r="M12851" s="224"/>
      <c r="N12851" s="224"/>
      <c r="O12851" s="224"/>
    </row>
    <row r="12852" spans="4:15" ht="12.75" customHeight="1" x14ac:dyDescent="0.3">
      <c r="D12852" s="90"/>
      <c r="E12852" s="90"/>
      <c r="F12852" s="4"/>
      <c r="K12852" s="224"/>
      <c r="L12852" s="224"/>
      <c r="M12852" s="224"/>
      <c r="N12852" s="224"/>
      <c r="O12852" s="224"/>
    </row>
    <row r="12853" spans="4:15" ht="12.75" customHeight="1" x14ac:dyDescent="0.3">
      <c r="D12853" s="90"/>
      <c r="E12853" s="90"/>
      <c r="F12853" s="4"/>
      <c r="K12853" s="224"/>
      <c r="L12853" s="224"/>
      <c r="M12853" s="224"/>
      <c r="N12853" s="224"/>
      <c r="O12853" s="224"/>
    </row>
    <row r="12854" spans="4:15" ht="12.75" customHeight="1" x14ac:dyDescent="0.3">
      <c r="D12854" s="90"/>
      <c r="E12854" s="90"/>
      <c r="F12854" s="4"/>
      <c r="K12854" s="224"/>
      <c r="L12854" s="224"/>
      <c r="M12854" s="224"/>
      <c r="N12854" s="224"/>
      <c r="O12854" s="224"/>
    </row>
    <row r="12855" spans="4:15" ht="12.75" customHeight="1" x14ac:dyDescent="0.3">
      <c r="D12855" s="90"/>
      <c r="E12855" s="90"/>
      <c r="F12855" s="4"/>
      <c r="K12855" s="224"/>
      <c r="L12855" s="224"/>
      <c r="M12855" s="224"/>
      <c r="N12855" s="224"/>
      <c r="O12855" s="224"/>
    </row>
    <row r="12856" spans="4:15" ht="12.75" customHeight="1" x14ac:dyDescent="0.3">
      <c r="D12856" s="90"/>
      <c r="E12856" s="90"/>
      <c r="F12856" s="4"/>
      <c r="K12856" s="224"/>
      <c r="L12856" s="224"/>
      <c r="M12856" s="224"/>
      <c r="N12856" s="224"/>
      <c r="O12856" s="224"/>
    </row>
    <row r="12857" spans="4:15" ht="12.75" customHeight="1" x14ac:dyDescent="0.3">
      <c r="D12857" s="90"/>
      <c r="E12857" s="90"/>
      <c r="F12857" s="4"/>
      <c r="K12857" s="224"/>
      <c r="L12857" s="224"/>
      <c r="M12857" s="224"/>
      <c r="N12857" s="224"/>
      <c r="O12857" s="224"/>
    </row>
    <row r="12858" spans="4:15" ht="12.75" customHeight="1" x14ac:dyDescent="0.3">
      <c r="D12858" s="90"/>
      <c r="E12858" s="90"/>
      <c r="F12858" s="4"/>
      <c r="K12858" s="224"/>
      <c r="L12858" s="224"/>
      <c r="M12858" s="224"/>
      <c r="N12858" s="224"/>
      <c r="O12858" s="224"/>
    </row>
    <row r="12859" spans="4:15" ht="12.75" customHeight="1" x14ac:dyDescent="0.3">
      <c r="D12859" s="90"/>
      <c r="E12859" s="90"/>
      <c r="F12859" s="4"/>
      <c r="K12859" s="224"/>
      <c r="L12859" s="224"/>
      <c r="M12859" s="224"/>
      <c r="N12859" s="224"/>
      <c r="O12859" s="224"/>
    </row>
    <row r="12860" spans="4:15" ht="12.75" customHeight="1" x14ac:dyDescent="0.3">
      <c r="D12860" s="90"/>
      <c r="E12860" s="90"/>
      <c r="F12860" s="4"/>
      <c r="K12860" s="224"/>
      <c r="L12860" s="224"/>
      <c r="M12860" s="224"/>
      <c r="N12860" s="224"/>
      <c r="O12860" s="224"/>
    </row>
    <row r="12861" spans="4:15" ht="12.75" customHeight="1" x14ac:dyDescent="0.3">
      <c r="D12861" s="90"/>
      <c r="E12861" s="90"/>
      <c r="F12861" s="4"/>
      <c r="K12861" s="224"/>
      <c r="L12861" s="224"/>
      <c r="M12861" s="224"/>
      <c r="N12861" s="224"/>
      <c r="O12861" s="224"/>
    </row>
    <row r="12862" spans="4:15" ht="12.75" customHeight="1" x14ac:dyDescent="0.3">
      <c r="D12862" s="90"/>
      <c r="E12862" s="90"/>
      <c r="F12862" s="4"/>
      <c r="K12862" s="224"/>
      <c r="L12862" s="224"/>
      <c r="M12862" s="224"/>
      <c r="N12862" s="224"/>
      <c r="O12862" s="224"/>
    </row>
    <row r="12863" spans="4:15" ht="12.75" customHeight="1" x14ac:dyDescent="0.3">
      <c r="D12863" s="90"/>
      <c r="E12863" s="90"/>
      <c r="F12863" s="4"/>
      <c r="K12863" s="224"/>
      <c r="L12863" s="224"/>
      <c r="M12863" s="224"/>
      <c r="N12863" s="224"/>
      <c r="O12863" s="224"/>
    </row>
    <row r="12864" spans="4:15" ht="12.75" customHeight="1" x14ac:dyDescent="0.3">
      <c r="D12864" s="90"/>
      <c r="E12864" s="90"/>
      <c r="F12864" s="4"/>
      <c r="K12864" s="224"/>
      <c r="L12864" s="224"/>
      <c r="M12864" s="224"/>
      <c r="N12864" s="224"/>
      <c r="O12864" s="224"/>
    </row>
    <row r="12865" spans="4:15" ht="12.75" customHeight="1" x14ac:dyDescent="0.3">
      <c r="D12865" s="90"/>
      <c r="E12865" s="90"/>
      <c r="F12865" s="4"/>
      <c r="K12865" s="224"/>
      <c r="L12865" s="224"/>
      <c r="M12865" s="224"/>
      <c r="N12865" s="224"/>
      <c r="O12865" s="224"/>
    </row>
    <row r="12866" spans="4:15" ht="12.75" customHeight="1" x14ac:dyDescent="0.3">
      <c r="D12866" s="90"/>
      <c r="E12866" s="90"/>
      <c r="F12866" s="4"/>
      <c r="K12866" s="224"/>
      <c r="L12866" s="224"/>
      <c r="M12866" s="224"/>
      <c r="N12866" s="224"/>
      <c r="O12866" s="224"/>
    </row>
    <row r="12867" spans="4:15" ht="12.75" customHeight="1" x14ac:dyDescent="0.3">
      <c r="D12867" s="90"/>
      <c r="E12867" s="90"/>
      <c r="F12867" s="4"/>
      <c r="K12867" s="224"/>
      <c r="L12867" s="224"/>
      <c r="M12867" s="224"/>
      <c r="N12867" s="224"/>
      <c r="O12867" s="224"/>
    </row>
    <row r="12868" spans="4:15" ht="12.75" customHeight="1" x14ac:dyDescent="0.3">
      <c r="D12868" s="90"/>
      <c r="E12868" s="90"/>
      <c r="F12868" s="4"/>
      <c r="K12868" s="224"/>
      <c r="L12868" s="224"/>
      <c r="M12868" s="224"/>
      <c r="N12868" s="224"/>
      <c r="O12868" s="224"/>
    </row>
    <row r="12869" spans="4:15" ht="12.75" customHeight="1" x14ac:dyDescent="0.3">
      <c r="D12869" s="90"/>
      <c r="E12869" s="90"/>
      <c r="F12869" s="4"/>
      <c r="K12869" s="224"/>
      <c r="L12869" s="224"/>
      <c r="M12869" s="224"/>
      <c r="N12869" s="224"/>
      <c r="O12869" s="224"/>
    </row>
    <row r="12870" spans="4:15" ht="12.75" customHeight="1" x14ac:dyDescent="0.3">
      <c r="D12870" s="90"/>
      <c r="E12870" s="90"/>
      <c r="F12870" s="4"/>
      <c r="K12870" s="224"/>
      <c r="L12870" s="224"/>
      <c r="M12870" s="224"/>
      <c r="N12870" s="224"/>
      <c r="O12870" s="224"/>
    </row>
    <row r="12871" spans="4:15" ht="12.75" customHeight="1" x14ac:dyDescent="0.3">
      <c r="D12871" s="90"/>
      <c r="E12871" s="90"/>
      <c r="F12871" s="4"/>
      <c r="K12871" s="224"/>
      <c r="L12871" s="224"/>
      <c r="M12871" s="224"/>
      <c r="N12871" s="224"/>
      <c r="O12871" s="224"/>
    </row>
    <row r="12872" spans="4:15" ht="12.75" customHeight="1" x14ac:dyDescent="0.3">
      <c r="D12872" s="90"/>
      <c r="E12872" s="90"/>
      <c r="F12872" s="4"/>
      <c r="K12872" s="224"/>
      <c r="L12872" s="224"/>
      <c r="M12872" s="224"/>
      <c r="N12872" s="224"/>
      <c r="O12872" s="224"/>
    </row>
    <row r="12873" spans="4:15" ht="12.75" customHeight="1" x14ac:dyDescent="0.3">
      <c r="D12873" s="90"/>
      <c r="E12873" s="90"/>
      <c r="F12873" s="4"/>
      <c r="K12873" s="224"/>
      <c r="L12873" s="224"/>
      <c r="M12873" s="224"/>
      <c r="N12873" s="224"/>
      <c r="O12873" s="224"/>
    </row>
    <row r="12874" spans="4:15" ht="12.75" customHeight="1" x14ac:dyDescent="0.3">
      <c r="D12874" s="90"/>
      <c r="E12874" s="90"/>
      <c r="F12874" s="4"/>
      <c r="K12874" s="224"/>
      <c r="L12874" s="224"/>
      <c r="M12874" s="224"/>
      <c r="N12874" s="224"/>
      <c r="O12874" s="224"/>
    </row>
    <row r="12875" spans="4:15" ht="12.75" customHeight="1" x14ac:dyDescent="0.3">
      <c r="D12875" s="90"/>
      <c r="E12875" s="90"/>
      <c r="F12875" s="4"/>
      <c r="K12875" s="224"/>
      <c r="L12875" s="224"/>
      <c r="M12875" s="224"/>
      <c r="N12875" s="224"/>
      <c r="O12875" s="224"/>
    </row>
    <row r="12876" spans="4:15" ht="12.75" customHeight="1" x14ac:dyDescent="0.3">
      <c r="D12876" s="90"/>
      <c r="E12876" s="90"/>
      <c r="F12876" s="4"/>
      <c r="K12876" s="224"/>
      <c r="L12876" s="224"/>
      <c r="M12876" s="224"/>
      <c r="N12876" s="224"/>
      <c r="O12876" s="224"/>
    </row>
    <row r="12877" spans="4:15" ht="12.75" customHeight="1" x14ac:dyDescent="0.3">
      <c r="D12877" s="90"/>
      <c r="E12877" s="90"/>
      <c r="F12877" s="4"/>
      <c r="K12877" s="224"/>
      <c r="L12877" s="224"/>
      <c r="M12877" s="224"/>
      <c r="N12877" s="224"/>
      <c r="O12877" s="224"/>
    </row>
    <row r="12878" spans="4:15" ht="12.75" customHeight="1" x14ac:dyDescent="0.3">
      <c r="D12878" s="90"/>
      <c r="E12878" s="90"/>
      <c r="F12878" s="4"/>
      <c r="K12878" s="224"/>
      <c r="L12878" s="224"/>
      <c r="M12878" s="224"/>
      <c r="N12878" s="224"/>
      <c r="O12878" s="224"/>
    </row>
    <row r="12879" spans="4:15" ht="12.75" customHeight="1" x14ac:dyDescent="0.3">
      <c r="D12879" s="90"/>
      <c r="E12879" s="90"/>
      <c r="F12879" s="4"/>
      <c r="K12879" s="224"/>
      <c r="L12879" s="224"/>
      <c r="M12879" s="224"/>
      <c r="N12879" s="224"/>
      <c r="O12879" s="224"/>
    </row>
    <row r="12880" spans="4:15" ht="12.75" customHeight="1" x14ac:dyDescent="0.3">
      <c r="D12880" s="90"/>
      <c r="E12880" s="90"/>
      <c r="F12880" s="4"/>
      <c r="K12880" s="224"/>
      <c r="L12880" s="224"/>
      <c r="M12880" s="224"/>
      <c r="N12880" s="224"/>
      <c r="O12880" s="224"/>
    </row>
    <row r="12881" spans="4:15" ht="12.75" customHeight="1" x14ac:dyDescent="0.3">
      <c r="D12881" s="90"/>
      <c r="E12881" s="90"/>
      <c r="F12881" s="4"/>
      <c r="K12881" s="224"/>
      <c r="L12881" s="224"/>
      <c r="M12881" s="224"/>
      <c r="N12881" s="224"/>
      <c r="O12881" s="224"/>
    </row>
    <row r="12882" spans="4:15" ht="12.75" customHeight="1" x14ac:dyDescent="0.3">
      <c r="D12882" s="90"/>
      <c r="E12882" s="90"/>
      <c r="F12882" s="4"/>
      <c r="K12882" s="224"/>
      <c r="L12882" s="224"/>
      <c r="M12882" s="224"/>
      <c r="N12882" s="224"/>
      <c r="O12882" s="224"/>
    </row>
    <row r="12883" spans="4:15" ht="12.75" customHeight="1" x14ac:dyDescent="0.3">
      <c r="D12883" s="90"/>
      <c r="E12883" s="90"/>
      <c r="F12883" s="4"/>
      <c r="K12883" s="224"/>
      <c r="L12883" s="224"/>
      <c r="M12883" s="224"/>
      <c r="N12883" s="224"/>
      <c r="O12883" s="224"/>
    </row>
    <row r="12884" spans="4:15" ht="12.75" customHeight="1" x14ac:dyDescent="0.3">
      <c r="D12884" s="90"/>
      <c r="E12884" s="90"/>
      <c r="F12884" s="4"/>
      <c r="K12884" s="224"/>
      <c r="L12884" s="224"/>
      <c r="M12884" s="224"/>
      <c r="N12884" s="224"/>
      <c r="O12884" s="224"/>
    </row>
    <row r="12885" spans="4:15" ht="12.75" customHeight="1" x14ac:dyDescent="0.3">
      <c r="D12885" s="90"/>
      <c r="E12885" s="90"/>
      <c r="F12885" s="4"/>
      <c r="K12885" s="224"/>
      <c r="L12885" s="224"/>
      <c r="M12885" s="224"/>
      <c r="N12885" s="224"/>
      <c r="O12885" s="224"/>
    </row>
    <row r="12886" spans="4:15" ht="12.75" customHeight="1" x14ac:dyDescent="0.3">
      <c r="D12886" s="90"/>
      <c r="E12886" s="90"/>
      <c r="F12886" s="4"/>
      <c r="K12886" s="224"/>
      <c r="L12886" s="224"/>
      <c r="M12886" s="224"/>
      <c r="N12886" s="224"/>
      <c r="O12886" s="224"/>
    </row>
    <row r="12887" spans="4:15" ht="12.75" customHeight="1" x14ac:dyDescent="0.3">
      <c r="D12887" s="90"/>
      <c r="E12887" s="90"/>
      <c r="F12887" s="4"/>
      <c r="K12887" s="224"/>
      <c r="L12887" s="224"/>
      <c r="M12887" s="224"/>
      <c r="N12887" s="224"/>
      <c r="O12887" s="224"/>
    </row>
    <row r="12888" spans="4:15" ht="12.75" customHeight="1" x14ac:dyDescent="0.3">
      <c r="D12888" s="90"/>
      <c r="E12888" s="90"/>
      <c r="F12888" s="4"/>
      <c r="K12888" s="224"/>
      <c r="L12888" s="224"/>
      <c r="M12888" s="224"/>
      <c r="N12888" s="224"/>
      <c r="O12888" s="224"/>
    </row>
    <row r="12889" spans="4:15" ht="12.75" customHeight="1" x14ac:dyDescent="0.3">
      <c r="D12889" s="90"/>
      <c r="E12889" s="90"/>
      <c r="F12889" s="4"/>
      <c r="K12889" s="224"/>
      <c r="L12889" s="224"/>
      <c r="M12889" s="224"/>
      <c r="N12889" s="224"/>
      <c r="O12889" s="224"/>
    </row>
    <row r="12890" spans="4:15" ht="12.75" customHeight="1" x14ac:dyDescent="0.3">
      <c r="D12890" s="90"/>
      <c r="E12890" s="90"/>
      <c r="F12890" s="4"/>
      <c r="K12890" s="224"/>
      <c r="L12890" s="224"/>
      <c r="M12890" s="224"/>
      <c r="N12890" s="224"/>
      <c r="O12890" s="224"/>
    </row>
    <row r="12891" spans="4:15" ht="12.75" customHeight="1" x14ac:dyDescent="0.3">
      <c r="D12891" s="90"/>
      <c r="E12891" s="90"/>
      <c r="F12891" s="4"/>
      <c r="K12891" s="224"/>
      <c r="L12891" s="224"/>
      <c r="M12891" s="224"/>
      <c r="N12891" s="224"/>
      <c r="O12891" s="224"/>
    </row>
    <row r="12892" spans="4:15" ht="12.75" customHeight="1" x14ac:dyDescent="0.3">
      <c r="D12892" s="90"/>
      <c r="E12892" s="90"/>
      <c r="F12892" s="4"/>
      <c r="K12892" s="224"/>
      <c r="L12892" s="224"/>
      <c r="M12892" s="224"/>
      <c r="N12892" s="224"/>
      <c r="O12892" s="224"/>
    </row>
    <row r="12893" spans="4:15" ht="12.75" customHeight="1" x14ac:dyDescent="0.3">
      <c r="D12893" s="90"/>
      <c r="E12893" s="90"/>
      <c r="F12893" s="4"/>
      <c r="K12893" s="224"/>
      <c r="L12893" s="224"/>
      <c r="M12893" s="224"/>
      <c r="N12893" s="224"/>
      <c r="O12893" s="224"/>
    </row>
    <row r="12894" spans="4:15" ht="12.75" customHeight="1" x14ac:dyDescent="0.3">
      <c r="D12894" s="90"/>
      <c r="E12894" s="90"/>
      <c r="F12894" s="4"/>
      <c r="K12894" s="224"/>
      <c r="L12894" s="224"/>
      <c r="M12894" s="224"/>
      <c r="N12894" s="224"/>
      <c r="O12894" s="224"/>
    </row>
    <row r="12895" spans="4:15" ht="12.75" customHeight="1" x14ac:dyDescent="0.3">
      <c r="D12895" s="90"/>
      <c r="E12895" s="90"/>
      <c r="F12895" s="4"/>
      <c r="K12895" s="224"/>
      <c r="L12895" s="224"/>
      <c r="M12895" s="224"/>
      <c r="N12895" s="224"/>
      <c r="O12895" s="224"/>
    </row>
    <row r="12896" spans="4:15" ht="12.75" customHeight="1" x14ac:dyDescent="0.3">
      <c r="D12896" s="90"/>
      <c r="E12896" s="90"/>
      <c r="F12896" s="4"/>
      <c r="K12896" s="224"/>
      <c r="L12896" s="224"/>
      <c r="M12896" s="224"/>
      <c r="N12896" s="224"/>
      <c r="O12896" s="224"/>
    </row>
    <row r="12897" spans="4:15" ht="12.75" customHeight="1" x14ac:dyDescent="0.3">
      <c r="D12897" s="90"/>
      <c r="E12897" s="90"/>
      <c r="F12897" s="4"/>
      <c r="K12897" s="224"/>
      <c r="L12897" s="224"/>
      <c r="M12897" s="224"/>
      <c r="N12897" s="224"/>
      <c r="O12897" s="224"/>
    </row>
    <row r="12898" spans="4:15" ht="12.75" customHeight="1" x14ac:dyDescent="0.3">
      <c r="D12898" s="90"/>
      <c r="E12898" s="90"/>
      <c r="F12898" s="4"/>
      <c r="K12898" s="224"/>
      <c r="L12898" s="224"/>
      <c r="M12898" s="224"/>
      <c r="N12898" s="224"/>
      <c r="O12898" s="224"/>
    </row>
    <row r="12899" spans="4:15" ht="12.75" customHeight="1" x14ac:dyDescent="0.3">
      <c r="D12899" s="90"/>
      <c r="E12899" s="90"/>
      <c r="F12899" s="4"/>
      <c r="K12899" s="224"/>
      <c r="L12899" s="224"/>
      <c r="M12899" s="224"/>
      <c r="N12899" s="224"/>
      <c r="O12899" s="224"/>
    </row>
    <row r="12900" spans="4:15" ht="12.75" customHeight="1" x14ac:dyDescent="0.3">
      <c r="D12900" s="90"/>
      <c r="E12900" s="90"/>
      <c r="F12900" s="4"/>
      <c r="K12900" s="224"/>
      <c r="L12900" s="224"/>
      <c r="M12900" s="224"/>
      <c r="N12900" s="224"/>
      <c r="O12900" s="224"/>
    </row>
    <row r="12901" spans="4:15" ht="12.75" customHeight="1" x14ac:dyDescent="0.3">
      <c r="D12901" s="90"/>
      <c r="E12901" s="90"/>
      <c r="F12901" s="4"/>
      <c r="K12901" s="224"/>
      <c r="L12901" s="224"/>
      <c r="M12901" s="224"/>
      <c r="N12901" s="224"/>
      <c r="O12901" s="224"/>
    </row>
    <row r="12902" spans="4:15" ht="12.75" customHeight="1" x14ac:dyDescent="0.3">
      <c r="D12902" s="90"/>
      <c r="E12902" s="90"/>
      <c r="F12902" s="4"/>
      <c r="K12902" s="224"/>
      <c r="L12902" s="224"/>
      <c r="M12902" s="224"/>
      <c r="N12902" s="224"/>
      <c r="O12902" s="224"/>
    </row>
    <row r="12903" spans="4:15" ht="12.75" customHeight="1" x14ac:dyDescent="0.3">
      <c r="D12903" s="90"/>
      <c r="E12903" s="90"/>
      <c r="F12903" s="4"/>
      <c r="K12903" s="224"/>
      <c r="L12903" s="224"/>
      <c r="M12903" s="224"/>
      <c r="N12903" s="224"/>
      <c r="O12903" s="224"/>
    </row>
    <row r="12904" spans="4:15" ht="12.75" customHeight="1" x14ac:dyDescent="0.3">
      <c r="D12904" s="90"/>
      <c r="E12904" s="90"/>
      <c r="F12904" s="4"/>
      <c r="K12904" s="224"/>
      <c r="L12904" s="224"/>
      <c r="M12904" s="224"/>
      <c r="N12904" s="224"/>
      <c r="O12904" s="224"/>
    </row>
    <row r="12905" spans="4:15" ht="12.75" customHeight="1" x14ac:dyDescent="0.3">
      <c r="D12905" s="90"/>
      <c r="E12905" s="90"/>
      <c r="F12905" s="4"/>
      <c r="K12905" s="224"/>
      <c r="L12905" s="224"/>
      <c r="M12905" s="224"/>
      <c r="N12905" s="224"/>
      <c r="O12905" s="224"/>
    </row>
    <row r="12906" spans="4:15" ht="12.75" customHeight="1" x14ac:dyDescent="0.3">
      <c r="D12906" s="90"/>
      <c r="E12906" s="90"/>
      <c r="F12906" s="4"/>
      <c r="K12906" s="224"/>
      <c r="L12906" s="224"/>
      <c r="M12906" s="224"/>
      <c r="N12906" s="224"/>
      <c r="O12906" s="224"/>
    </row>
    <row r="12907" spans="4:15" ht="12.75" customHeight="1" x14ac:dyDescent="0.3">
      <c r="D12907" s="90"/>
      <c r="E12907" s="90"/>
      <c r="F12907" s="4"/>
      <c r="K12907" s="224"/>
      <c r="L12907" s="224"/>
      <c r="M12907" s="224"/>
      <c r="N12907" s="224"/>
      <c r="O12907" s="224"/>
    </row>
    <row r="12908" spans="4:15" ht="12.75" customHeight="1" x14ac:dyDescent="0.3">
      <c r="D12908" s="90"/>
      <c r="E12908" s="90"/>
      <c r="F12908" s="4"/>
      <c r="K12908" s="224"/>
      <c r="L12908" s="224"/>
      <c r="M12908" s="224"/>
      <c r="N12908" s="224"/>
      <c r="O12908" s="224"/>
    </row>
    <row r="12909" spans="4:15" ht="12.75" customHeight="1" x14ac:dyDescent="0.3">
      <c r="D12909" s="90"/>
      <c r="E12909" s="90"/>
      <c r="F12909" s="4"/>
      <c r="K12909" s="224"/>
      <c r="L12909" s="224"/>
      <c r="M12909" s="224"/>
      <c r="N12909" s="224"/>
      <c r="O12909" s="224"/>
    </row>
    <row r="12910" spans="4:15" ht="12.75" customHeight="1" x14ac:dyDescent="0.3">
      <c r="D12910" s="90"/>
      <c r="E12910" s="90"/>
      <c r="F12910" s="4"/>
      <c r="K12910" s="224"/>
      <c r="L12910" s="224"/>
      <c r="M12910" s="224"/>
      <c r="N12910" s="224"/>
      <c r="O12910" s="224"/>
    </row>
    <row r="12911" spans="4:15" ht="12.75" customHeight="1" x14ac:dyDescent="0.3">
      <c r="D12911" s="90"/>
      <c r="E12911" s="90"/>
      <c r="F12911" s="4"/>
      <c r="K12911" s="224"/>
      <c r="L12911" s="224"/>
      <c r="M12911" s="224"/>
      <c r="N12911" s="224"/>
      <c r="O12911" s="224"/>
    </row>
    <row r="12912" spans="4:15" ht="12.75" customHeight="1" x14ac:dyDescent="0.3">
      <c r="D12912" s="90"/>
      <c r="E12912" s="90"/>
      <c r="F12912" s="4"/>
      <c r="K12912" s="224"/>
      <c r="L12912" s="224"/>
      <c r="M12912" s="224"/>
      <c r="N12912" s="224"/>
      <c r="O12912" s="224"/>
    </row>
    <row r="12913" spans="4:15" ht="12.75" customHeight="1" x14ac:dyDescent="0.3">
      <c r="D12913" s="90"/>
      <c r="E12913" s="90"/>
      <c r="F12913" s="4"/>
      <c r="K12913" s="224"/>
      <c r="L12913" s="224"/>
      <c r="M12913" s="224"/>
      <c r="N12913" s="224"/>
      <c r="O12913" s="224"/>
    </row>
    <row r="12914" spans="4:15" ht="12.75" customHeight="1" x14ac:dyDescent="0.3">
      <c r="D12914" s="90"/>
      <c r="E12914" s="90"/>
      <c r="F12914" s="4"/>
      <c r="K12914" s="224"/>
      <c r="L12914" s="224"/>
      <c r="M12914" s="224"/>
      <c r="N12914" s="224"/>
      <c r="O12914" s="224"/>
    </row>
    <row r="12915" spans="4:15" ht="12.75" customHeight="1" x14ac:dyDescent="0.3">
      <c r="D12915" s="90"/>
      <c r="E12915" s="90"/>
      <c r="F12915" s="4"/>
      <c r="K12915" s="224"/>
      <c r="L12915" s="224"/>
      <c r="M12915" s="224"/>
      <c r="N12915" s="224"/>
      <c r="O12915" s="224"/>
    </row>
    <row r="12916" spans="4:15" ht="12.75" customHeight="1" x14ac:dyDescent="0.3">
      <c r="D12916" s="90"/>
      <c r="E12916" s="90"/>
      <c r="F12916" s="4"/>
      <c r="K12916" s="224"/>
      <c r="L12916" s="224"/>
      <c r="M12916" s="224"/>
      <c r="N12916" s="224"/>
      <c r="O12916" s="224"/>
    </row>
    <row r="12917" spans="4:15" ht="12.75" customHeight="1" x14ac:dyDescent="0.3">
      <c r="D12917" s="90"/>
      <c r="E12917" s="90"/>
      <c r="F12917" s="4"/>
      <c r="K12917" s="224"/>
      <c r="L12917" s="224"/>
      <c r="M12917" s="224"/>
      <c r="N12917" s="224"/>
      <c r="O12917" s="224"/>
    </row>
    <row r="12918" spans="4:15" ht="12.75" customHeight="1" x14ac:dyDescent="0.3">
      <c r="D12918" s="90"/>
      <c r="E12918" s="90"/>
      <c r="F12918" s="4"/>
      <c r="K12918" s="224"/>
      <c r="L12918" s="224"/>
      <c r="M12918" s="224"/>
      <c r="N12918" s="224"/>
      <c r="O12918" s="224"/>
    </row>
    <row r="12919" spans="4:15" ht="12.75" customHeight="1" x14ac:dyDescent="0.3">
      <c r="D12919" s="90"/>
      <c r="E12919" s="90"/>
      <c r="F12919" s="4"/>
      <c r="K12919" s="224"/>
      <c r="L12919" s="224"/>
      <c r="M12919" s="224"/>
      <c r="N12919" s="224"/>
      <c r="O12919" s="224"/>
    </row>
    <row r="12920" spans="4:15" ht="12.75" customHeight="1" x14ac:dyDescent="0.3">
      <c r="D12920" s="90"/>
      <c r="E12920" s="90"/>
      <c r="F12920" s="4"/>
      <c r="K12920" s="224"/>
      <c r="L12920" s="224"/>
      <c r="M12920" s="224"/>
      <c r="N12920" s="224"/>
      <c r="O12920" s="224"/>
    </row>
    <row r="12921" spans="4:15" ht="12.75" customHeight="1" x14ac:dyDescent="0.3">
      <c r="D12921" s="90"/>
      <c r="E12921" s="90"/>
      <c r="F12921" s="4"/>
      <c r="K12921" s="224"/>
      <c r="L12921" s="224"/>
      <c r="M12921" s="224"/>
      <c r="N12921" s="224"/>
      <c r="O12921" s="224"/>
    </row>
    <row r="12922" spans="4:15" ht="12.75" customHeight="1" x14ac:dyDescent="0.3">
      <c r="D12922" s="90"/>
      <c r="E12922" s="90"/>
      <c r="F12922" s="4"/>
      <c r="K12922" s="224"/>
      <c r="L12922" s="224"/>
      <c r="M12922" s="224"/>
      <c r="N12922" s="224"/>
      <c r="O12922" s="224"/>
    </row>
    <row r="12923" spans="4:15" ht="12.75" customHeight="1" x14ac:dyDescent="0.3">
      <c r="D12923" s="90"/>
      <c r="E12923" s="90"/>
      <c r="F12923" s="4"/>
      <c r="K12923" s="224"/>
      <c r="L12923" s="224"/>
      <c r="M12923" s="224"/>
      <c r="N12923" s="224"/>
      <c r="O12923" s="224"/>
    </row>
    <row r="12924" spans="4:15" ht="12.75" customHeight="1" x14ac:dyDescent="0.3">
      <c r="D12924" s="90"/>
      <c r="E12924" s="90"/>
      <c r="F12924" s="4"/>
      <c r="K12924" s="224"/>
      <c r="L12924" s="224"/>
      <c r="M12924" s="224"/>
      <c r="N12924" s="224"/>
      <c r="O12924" s="224"/>
    </row>
    <row r="12925" spans="4:15" ht="12.75" customHeight="1" x14ac:dyDescent="0.3">
      <c r="D12925" s="90"/>
      <c r="E12925" s="90"/>
      <c r="F12925" s="4"/>
      <c r="K12925" s="224"/>
      <c r="L12925" s="224"/>
      <c r="M12925" s="224"/>
      <c r="N12925" s="224"/>
      <c r="O12925" s="224"/>
    </row>
    <row r="12926" spans="4:15" ht="12.75" customHeight="1" x14ac:dyDescent="0.3">
      <c r="D12926" s="90"/>
      <c r="E12926" s="90"/>
      <c r="F12926" s="4"/>
      <c r="K12926" s="224"/>
      <c r="L12926" s="224"/>
      <c r="M12926" s="224"/>
      <c r="N12926" s="224"/>
      <c r="O12926" s="224"/>
    </row>
    <row r="12927" spans="4:15" ht="12.75" customHeight="1" x14ac:dyDescent="0.3">
      <c r="D12927" s="90"/>
      <c r="E12927" s="90"/>
      <c r="F12927" s="4"/>
      <c r="K12927" s="224"/>
      <c r="L12927" s="224"/>
      <c r="M12927" s="224"/>
      <c r="N12927" s="224"/>
      <c r="O12927" s="224"/>
    </row>
    <row r="12928" spans="4:15" ht="12.75" customHeight="1" x14ac:dyDescent="0.3">
      <c r="D12928" s="90"/>
      <c r="E12928" s="90"/>
      <c r="F12928" s="4"/>
      <c r="K12928" s="224"/>
      <c r="L12928" s="224"/>
      <c r="M12928" s="224"/>
      <c r="N12928" s="224"/>
      <c r="O12928" s="224"/>
    </row>
    <row r="12929" spans="4:15" ht="12.75" customHeight="1" x14ac:dyDescent="0.3">
      <c r="D12929" s="90"/>
      <c r="E12929" s="90"/>
      <c r="F12929" s="4"/>
      <c r="K12929" s="224"/>
      <c r="L12929" s="224"/>
      <c r="M12929" s="224"/>
      <c r="N12929" s="224"/>
      <c r="O12929" s="224"/>
    </row>
    <row r="12930" spans="4:15" ht="12.75" customHeight="1" x14ac:dyDescent="0.3">
      <c r="D12930" s="90"/>
      <c r="E12930" s="90"/>
      <c r="F12930" s="4"/>
      <c r="K12930" s="224"/>
      <c r="L12930" s="224"/>
      <c r="M12930" s="224"/>
      <c r="N12930" s="224"/>
      <c r="O12930" s="224"/>
    </row>
    <row r="12931" spans="4:15" ht="12.75" customHeight="1" x14ac:dyDescent="0.3">
      <c r="D12931" s="90"/>
      <c r="E12931" s="90"/>
      <c r="F12931" s="4"/>
      <c r="K12931" s="224"/>
      <c r="L12931" s="224"/>
      <c r="M12931" s="224"/>
      <c r="N12931" s="224"/>
      <c r="O12931" s="224"/>
    </row>
    <row r="12932" spans="4:15" ht="12.75" customHeight="1" x14ac:dyDescent="0.3">
      <c r="D12932" s="90"/>
      <c r="E12932" s="90"/>
      <c r="F12932" s="4"/>
      <c r="K12932" s="224"/>
      <c r="L12932" s="224"/>
      <c r="M12932" s="224"/>
      <c r="N12932" s="224"/>
      <c r="O12932" s="224"/>
    </row>
    <row r="12933" spans="4:15" ht="12.75" customHeight="1" x14ac:dyDescent="0.3">
      <c r="D12933" s="90"/>
      <c r="E12933" s="90"/>
      <c r="F12933" s="4"/>
      <c r="K12933" s="224"/>
      <c r="L12933" s="224"/>
      <c r="M12933" s="224"/>
      <c r="N12933" s="224"/>
      <c r="O12933" s="224"/>
    </row>
    <row r="12934" spans="4:15" ht="12.75" customHeight="1" x14ac:dyDescent="0.3">
      <c r="D12934" s="90"/>
      <c r="E12934" s="90"/>
      <c r="F12934" s="4"/>
      <c r="K12934" s="224"/>
      <c r="L12934" s="224"/>
      <c r="M12934" s="224"/>
      <c r="N12934" s="224"/>
      <c r="O12934" s="224"/>
    </row>
    <row r="12935" spans="4:15" ht="12.75" customHeight="1" x14ac:dyDescent="0.3">
      <c r="D12935" s="90"/>
      <c r="E12935" s="90"/>
      <c r="F12935" s="4"/>
      <c r="K12935" s="224"/>
      <c r="L12935" s="224"/>
      <c r="M12935" s="224"/>
      <c r="N12935" s="224"/>
      <c r="O12935" s="224"/>
    </row>
    <row r="12936" spans="4:15" ht="12.75" customHeight="1" x14ac:dyDescent="0.3">
      <c r="D12936" s="90"/>
      <c r="E12936" s="90"/>
      <c r="F12936" s="4"/>
      <c r="K12936" s="224"/>
      <c r="L12936" s="224"/>
      <c r="M12936" s="224"/>
      <c r="N12936" s="224"/>
      <c r="O12936" s="224"/>
    </row>
    <row r="12937" spans="4:15" ht="12.75" customHeight="1" x14ac:dyDescent="0.3">
      <c r="D12937" s="90"/>
      <c r="E12937" s="90"/>
      <c r="F12937" s="4"/>
      <c r="K12937" s="224"/>
      <c r="L12937" s="224"/>
      <c r="M12937" s="224"/>
      <c r="N12937" s="224"/>
      <c r="O12937" s="224"/>
    </row>
    <row r="12938" spans="4:15" ht="12.75" customHeight="1" x14ac:dyDescent="0.3">
      <c r="D12938" s="90"/>
      <c r="E12938" s="90"/>
      <c r="F12938" s="4"/>
      <c r="K12938" s="224"/>
      <c r="L12938" s="224"/>
      <c r="M12938" s="224"/>
      <c r="N12938" s="224"/>
      <c r="O12938" s="224"/>
    </row>
    <row r="12939" spans="4:15" ht="12.75" customHeight="1" x14ac:dyDescent="0.3">
      <c r="D12939" s="90"/>
      <c r="E12939" s="90"/>
      <c r="F12939" s="4"/>
      <c r="K12939" s="224"/>
      <c r="L12939" s="224"/>
      <c r="M12939" s="224"/>
      <c r="N12939" s="224"/>
      <c r="O12939" s="224"/>
    </row>
    <row r="12940" spans="4:15" ht="12.75" customHeight="1" x14ac:dyDescent="0.3">
      <c r="D12940" s="90"/>
      <c r="E12940" s="90"/>
      <c r="F12940" s="4"/>
      <c r="K12940" s="224"/>
      <c r="L12940" s="224"/>
      <c r="M12940" s="224"/>
      <c r="N12940" s="224"/>
      <c r="O12940" s="224"/>
    </row>
    <row r="12941" spans="4:15" ht="12.75" customHeight="1" x14ac:dyDescent="0.3">
      <c r="D12941" s="90"/>
      <c r="E12941" s="90"/>
      <c r="F12941" s="4"/>
      <c r="K12941" s="224"/>
      <c r="L12941" s="224"/>
      <c r="M12941" s="224"/>
      <c r="N12941" s="224"/>
      <c r="O12941" s="224"/>
    </row>
    <row r="12942" spans="4:15" ht="12.75" customHeight="1" x14ac:dyDescent="0.3">
      <c r="D12942" s="90"/>
      <c r="E12942" s="90"/>
      <c r="F12942" s="4"/>
      <c r="K12942" s="224"/>
      <c r="L12942" s="224"/>
      <c r="M12942" s="224"/>
      <c r="N12942" s="224"/>
      <c r="O12942" s="224"/>
    </row>
    <row r="12943" spans="4:15" ht="12.75" customHeight="1" x14ac:dyDescent="0.3">
      <c r="D12943" s="90"/>
      <c r="E12943" s="90"/>
      <c r="F12943" s="4"/>
      <c r="K12943" s="224"/>
      <c r="L12943" s="224"/>
      <c r="M12943" s="224"/>
      <c r="N12943" s="224"/>
      <c r="O12943" s="224"/>
    </row>
    <row r="12944" spans="4:15" ht="12.75" customHeight="1" x14ac:dyDescent="0.3">
      <c r="D12944" s="90"/>
      <c r="E12944" s="90"/>
      <c r="F12944" s="4"/>
      <c r="K12944" s="224"/>
      <c r="L12944" s="224"/>
      <c r="M12944" s="224"/>
      <c r="N12944" s="224"/>
      <c r="O12944" s="224"/>
    </row>
    <row r="12945" spans="4:15" ht="12.75" customHeight="1" x14ac:dyDescent="0.3">
      <c r="D12945" s="90"/>
      <c r="E12945" s="90"/>
      <c r="F12945" s="4"/>
      <c r="K12945" s="224"/>
      <c r="L12945" s="224"/>
      <c r="M12945" s="224"/>
      <c r="N12945" s="224"/>
      <c r="O12945" s="224"/>
    </row>
    <row r="12946" spans="4:15" ht="12.75" customHeight="1" x14ac:dyDescent="0.3">
      <c r="D12946" s="90"/>
      <c r="E12946" s="90"/>
      <c r="F12946" s="4"/>
      <c r="K12946" s="224"/>
      <c r="L12946" s="224"/>
      <c r="M12946" s="224"/>
      <c r="N12946" s="224"/>
      <c r="O12946" s="224"/>
    </row>
    <row r="12947" spans="4:15" ht="12.75" customHeight="1" x14ac:dyDescent="0.3">
      <c r="D12947" s="90"/>
      <c r="E12947" s="90"/>
      <c r="F12947" s="4"/>
      <c r="K12947" s="224"/>
      <c r="L12947" s="224"/>
      <c r="M12947" s="224"/>
      <c r="N12947" s="224"/>
      <c r="O12947" s="224"/>
    </row>
    <row r="12948" spans="4:15" ht="12.75" customHeight="1" x14ac:dyDescent="0.3">
      <c r="D12948" s="90"/>
      <c r="E12948" s="90"/>
      <c r="F12948" s="4"/>
      <c r="K12948" s="224"/>
      <c r="L12948" s="224"/>
      <c r="M12948" s="224"/>
      <c r="N12948" s="224"/>
      <c r="O12948" s="224"/>
    </row>
    <row r="12949" spans="4:15" ht="12.75" customHeight="1" x14ac:dyDescent="0.3">
      <c r="D12949" s="90"/>
      <c r="E12949" s="90"/>
      <c r="F12949" s="4"/>
      <c r="K12949" s="224"/>
      <c r="L12949" s="224"/>
      <c r="M12949" s="224"/>
      <c r="N12949" s="224"/>
      <c r="O12949" s="224"/>
    </row>
    <row r="12950" spans="4:15" ht="12.75" customHeight="1" x14ac:dyDescent="0.3">
      <c r="D12950" s="90"/>
      <c r="E12950" s="90"/>
      <c r="F12950" s="4"/>
      <c r="K12950" s="224"/>
      <c r="L12950" s="224"/>
      <c r="M12950" s="224"/>
      <c r="N12950" s="224"/>
      <c r="O12950" s="224"/>
    </row>
    <row r="12951" spans="4:15" ht="12.75" customHeight="1" x14ac:dyDescent="0.3">
      <c r="D12951" s="90"/>
      <c r="E12951" s="90"/>
      <c r="F12951" s="4"/>
      <c r="K12951" s="224"/>
      <c r="L12951" s="224"/>
      <c r="M12951" s="224"/>
      <c r="N12951" s="224"/>
      <c r="O12951" s="224"/>
    </row>
    <row r="12952" spans="4:15" ht="12.75" customHeight="1" x14ac:dyDescent="0.3">
      <c r="D12952" s="90"/>
      <c r="E12952" s="90"/>
      <c r="F12952" s="4"/>
      <c r="K12952" s="224"/>
      <c r="L12952" s="224"/>
      <c r="M12952" s="224"/>
      <c r="N12952" s="224"/>
      <c r="O12952" s="224"/>
    </row>
    <row r="12953" spans="4:15" ht="12.75" customHeight="1" x14ac:dyDescent="0.3">
      <c r="D12953" s="90"/>
      <c r="E12953" s="90"/>
      <c r="F12953" s="4"/>
      <c r="K12953" s="224"/>
      <c r="L12953" s="224"/>
      <c r="M12953" s="224"/>
      <c r="N12953" s="224"/>
      <c r="O12953" s="224"/>
    </row>
    <row r="12954" spans="4:15" ht="12.75" customHeight="1" x14ac:dyDescent="0.3">
      <c r="D12954" s="90"/>
      <c r="E12954" s="90"/>
      <c r="F12954" s="4"/>
      <c r="K12954" s="224"/>
      <c r="L12954" s="224"/>
      <c r="M12954" s="224"/>
      <c r="N12954" s="224"/>
      <c r="O12954" s="224"/>
    </row>
    <row r="12955" spans="4:15" ht="12.75" customHeight="1" x14ac:dyDescent="0.3">
      <c r="D12955" s="90"/>
      <c r="E12955" s="90"/>
      <c r="F12955" s="4"/>
      <c r="K12955" s="224"/>
      <c r="L12955" s="224"/>
      <c r="M12955" s="224"/>
      <c r="N12955" s="224"/>
      <c r="O12955" s="224"/>
    </row>
    <row r="12956" spans="4:15" ht="12.75" customHeight="1" x14ac:dyDescent="0.3">
      <c r="D12956" s="90"/>
      <c r="E12956" s="90"/>
      <c r="F12956" s="4"/>
      <c r="K12956" s="224"/>
      <c r="L12956" s="224"/>
      <c r="M12956" s="224"/>
      <c r="N12956" s="224"/>
      <c r="O12956" s="224"/>
    </row>
    <row r="12957" spans="4:15" ht="12.75" customHeight="1" x14ac:dyDescent="0.3">
      <c r="D12957" s="90"/>
      <c r="E12957" s="90"/>
      <c r="F12957" s="4"/>
      <c r="K12957" s="224"/>
      <c r="L12957" s="224"/>
      <c r="M12957" s="224"/>
      <c r="N12957" s="224"/>
      <c r="O12957" s="224"/>
    </row>
    <row r="12958" spans="4:15" ht="12.75" customHeight="1" x14ac:dyDescent="0.3">
      <c r="D12958" s="90"/>
      <c r="E12958" s="90"/>
      <c r="F12958" s="4"/>
      <c r="K12958" s="224"/>
      <c r="L12958" s="224"/>
      <c r="M12958" s="224"/>
      <c r="N12958" s="224"/>
      <c r="O12958" s="224"/>
    </row>
    <row r="12959" spans="4:15" ht="12.75" customHeight="1" x14ac:dyDescent="0.3">
      <c r="D12959" s="90"/>
      <c r="E12959" s="90"/>
      <c r="F12959" s="4"/>
      <c r="K12959" s="224"/>
      <c r="L12959" s="224"/>
      <c r="M12959" s="224"/>
      <c r="N12959" s="224"/>
      <c r="O12959" s="224"/>
    </row>
    <row r="12960" spans="4:15" ht="12.75" customHeight="1" x14ac:dyDescent="0.3">
      <c r="D12960" s="90"/>
      <c r="E12960" s="90"/>
      <c r="F12960" s="4"/>
      <c r="K12960" s="224"/>
      <c r="L12960" s="224"/>
      <c r="M12960" s="224"/>
      <c r="N12960" s="224"/>
      <c r="O12960" s="224"/>
    </row>
    <row r="12961" spans="4:15" ht="12.75" customHeight="1" x14ac:dyDescent="0.3">
      <c r="D12961" s="90"/>
      <c r="E12961" s="90"/>
      <c r="F12961" s="4"/>
      <c r="K12961" s="224"/>
      <c r="L12961" s="224"/>
      <c r="M12961" s="224"/>
      <c r="N12961" s="224"/>
      <c r="O12961" s="224"/>
    </row>
    <row r="12962" spans="4:15" ht="12.75" customHeight="1" x14ac:dyDescent="0.3">
      <c r="D12962" s="90"/>
      <c r="E12962" s="90"/>
      <c r="F12962" s="4"/>
      <c r="K12962" s="224"/>
      <c r="L12962" s="224"/>
      <c r="M12962" s="224"/>
      <c r="N12962" s="224"/>
      <c r="O12962" s="224"/>
    </row>
    <row r="12963" spans="4:15" ht="12.75" customHeight="1" x14ac:dyDescent="0.3">
      <c r="D12963" s="90"/>
      <c r="E12963" s="90"/>
      <c r="F12963" s="4"/>
      <c r="K12963" s="224"/>
      <c r="L12963" s="224"/>
      <c r="M12963" s="224"/>
      <c r="N12963" s="224"/>
      <c r="O12963" s="224"/>
    </row>
    <row r="12964" spans="4:15" ht="12.75" customHeight="1" x14ac:dyDescent="0.3">
      <c r="D12964" s="90"/>
      <c r="E12964" s="90"/>
      <c r="F12964" s="4"/>
      <c r="K12964" s="224"/>
      <c r="L12964" s="224"/>
      <c r="M12964" s="224"/>
      <c r="N12964" s="224"/>
      <c r="O12964" s="224"/>
    </row>
    <row r="12965" spans="4:15" ht="12.75" customHeight="1" x14ac:dyDescent="0.3">
      <c r="D12965" s="90"/>
      <c r="E12965" s="90"/>
      <c r="F12965" s="4"/>
      <c r="K12965" s="224"/>
      <c r="L12965" s="224"/>
      <c r="M12965" s="224"/>
      <c r="N12965" s="224"/>
      <c r="O12965" s="224"/>
    </row>
    <row r="12966" spans="4:15" ht="12.75" customHeight="1" x14ac:dyDescent="0.3">
      <c r="D12966" s="90"/>
      <c r="E12966" s="90"/>
      <c r="F12966" s="4"/>
      <c r="K12966" s="224"/>
      <c r="L12966" s="224"/>
      <c r="M12966" s="224"/>
      <c r="N12966" s="224"/>
      <c r="O12966" s="224"/>
    </row>
    <row r="12967" spans="4:15" ht="12.75" customHeight="1" x14ac:dyDescent="0.3">
      <c r="D12967" s="90"/>
      <c r="E12967" s="90"/>
      <c r="F12967" s="4"/>
      <c r="K12967" s="224"/>
      <c r="L12967" s="224"/>
      <c r="M12967" s="224"/>
      <c r="N12967" s="224"/>
      <c r="O12967" s="224"/>
    </row>
    <row r="12968" spans="4:15" ht="12.75" customHeight="1" x14ac:dyDescent="0.3">
      <c r="D12968" s="90"/>
      <c r="E12968" s="90"/>
      <c r="F12968" s="4"/>
      <c r="K12968" s="224"/>
      <c r="L12968" s="224"/>
      <c r="M12968" s="224"/>
      <c r="N12968" s="224"/>
      <c r="O12968" s="224"/>
    </row>
    <row r="12969" spans="4:15" ht="12.75" customHeight="1" x14ac:dyDescent="0.3">
      <c r="D12969" s="90"/>
      <c r="E12969" s="90"/>
      <c r="F12969" s="4"/>
      <c r="K12969" s="224"/>
      <c r="L12969" s="224"/>
      <c r="M12969" s="224"/>
      <c r="N12969" s="224"/>
      <c r="O12969" s="224"/>
    </row>
    <row r="12970" spans="4:15" ht="12.75" customHeight="1" x14ac:dyDescent="0.3">
      <c r="D12970" s="90"/>
      <c r="E12970" s="90"/>
      <c r="F12970" s="4"/>
      <c r="K12970" s="224"/>
      <c r="L12970" s="224"/>
      <c r="M12970" s="224"/>
      <c r="N12970" s="224"/>
      <c r="O12970" s="224"/>
    </row>
    <row r="12971" spans="4:15" ht="12.75" customHeight="1" x14ac:dyDescent="0.3">
      <c r="D12971" s="90"/>
      <c r="E12971" s="90"/>
      <c r="F12971" s="4"/>
      <c r="K12971" s="224"/>
      <c r="L12971" s="224"/>
      <c r="M12971" s="224"/>
      <c r="N12971" s="224"/>
      <c r="O12971" s="224"/>
    </row>
    <row r="12972" spans="4:15" ht="12.75" customHeight="1" x14ac:dyDescent="0.3">
      <c r="D12972" s="90"/>
      <c r="E12972" s="90"/>
      <c r="F12972" s="4"/>
      <c r="K12972" s="224"/>
      <c r="L12972" s="224"/>
      <c r="M12972" s="224"/>
      <c r="N12972" s="224"/>
      <c r="O12972" s="224"/>
    </row>
    <row r="12973" spans="4:15" ht="12.75" customHeight="1" x14ac:dyDescent="0.3">
      <c r="D12973" s="90"/>
      <c r="E12973" s="90"/>
      <c r="F12973" s="4"/>
      <c r="K12973" s="224"/>
      <c r="L12973" s="224"/>
      <c r="M12973" s="224"/>
      <c r="N12973" s="224"/>
      <c r="O12973" s="224"/>
    </row>
    <row r="12974" spans="4:15" ht="12.75" customHeight="1" x14ac:dyDescent="0.3">
      <c r="D12974" s="90"/>
      <c r="E12974" s="90"/>
      <c r="F12974" s="4"/>
      <c r="K12974" s="224"/>
      <c r="L12974" s="224"/>
      <c r="M12974" s="224"/>
      <c r="N12974" s="224"/>
      <c r="O12974" s="224"/>
    </row>
    <row r="12975" spans="4:15" ht="12.75" customHeight="1" x14ac:dyDescent="0.3">
      <c r="D12975" s="90"/>
      <c r="E12975" s="90"/>
      <c r="F12975" s="4"/>
      <c r="K12975" s="224"/>
      <c r="L12975" s="224"/>
      <c r="M12975" s="224"/>
      <c r="N12975" s="224"/>
      <c r="O12975" s="224"/>
    </row>
    <row r="12976" spans="4:15" ht="12.75" customHeight="1" x14ac:dyDescent="0.3">
      <c r="D12976" s="90"/>
      <c r="E12976" s="90"/>
      <c r="F12976" s="4"/>
      <c r="K12976" s="224"/>
      <c r="L12976" s="224"/>
      <c r="M12976" s="224"/>
      <c r="N12976" s="224"/>
      <c r="O12976" s="224"/>
    </row>
    <row r="12977" spans="4:15" ht="12.75" customHeight="1" x14ac:dyDescent="0.3">
      <c r="D12977" s="90"/>
      <c r="E12977" s="90"/>
      <c r="F12977" s="4"/>
      <c r="K12977" s="224"/>
      <c r="L12977" s="224"/>
      <c r="M12977" s="224"/>
      <c r="N12977" s="224"/>
      <c r="O12977" s="224"/>
    </row>
    <row r="12978" spans="4:15" ht="12.75" customHeight="1" x14ac:dyDescent="0.3">
      <c r="D12978" s="90"/>
      <c r="E12978" s="90"/>
      <c r="F12978" s="4"/>
      <c r="K12978" s="224"/>
      <c r="L12978" s="224"/>
      <c r="M12978" s="224"/>
      <c r="N12978" s="224"/>
      <c r="O12978" s="224"/>
    </row>
    <row r="12979" spans="4:15" ht="12.75" customHeight="1" x14ac:dyDescent="0.3">
      <c r="D12979" s="90"/>
      <c r="E12979" s="90"/>
      <c r="F12979" s="4"/>
      <c r="K12979" s="224"/>
      <c r="L12979" s="224"/>
      <c r="M12979" s="224"/>
      <c r="N12979" s="224"/>
      <c r="O12979" s="224"/>
    </row>
    <row r="12980" spans="4:15" ht="12.75" customHeight="1" x14ac:dyDescent="0.3">
      <c r="D12980" s="90"/>
      <c r="E12980" s="90"/>
      <c r="F12980" s="4"/>
      <c r="K12980" s="224"/>
      <c r="L12980" s="224"/>
      <c r="M12980" s="224"/>
      <c r="N12980" s="224"/>
      <c r="O12980" s="224"/>
    </row>
    <row r="12981" spans="4:15" ht="12.75" customHeight="1" x14ac:dyDescent="0.3">
      <c r="D12981" s="90"/>
      <c r="E12981" s="90"/>
      <c r="F12981" s="4"/>
      <c r="K12981" s="224"/>
      <c r="L12981" s="224"/>
      <c r="M12981" s="224"/>
      <c r="N12981" s="224"/>
      <c r="O12981" s="224"/>
    </row>
    <row r="12982" spans="4:15" ht="12.75" customHeight="1" x14ac:dyDescent="0.3">
      <c r="D12982" s="90"/>
      <c r="E12982" s="90"/>
      <c r="F12982" s="4"/>
      <c r="K12982" s="224"/>
      <c r="L12982" s="224"/>
      <c r="M12982" s="224"/>
      <c r="N12982" s="224"/>
      <c r="O12982" s="224"/>
    </row>
    <row r="12983" spans="4:15" ht="12.75" customHeight="1" x14ac:dyDescent="0.3">
      <c r="D12983" s="90"/>
      <c r="E12983" s="90"/>
      <c r="F12983" s="4"/>
      <c r="K12983" s="224"/>
      <c r="L12983" s="224"/>
      <c r="M12983" s="224"/>
      <c r="N12983" s="224"/>
      <c r="O12983" s="224"/>
    </row>
    <row r="12984" spans="4:15" ht="12.75" customHeight="1" x14ac:dyDescent="0.3">
      <c r="D12984" s="90"/>
      <c r="E12984" s="90"/>
      <c r="F12984" s="4"/>
      <c r="K12984" s="224"/>
      <c r="L12984" s="224"/>
      <c r="M12984" s="224"/>
      <c r="N12984" s="224"/>
      <c r="O12984" s="224"/>
    </row>
    <row r="12985" spans="4:15" ht="12.75" customHeight="1" x14ac:dyDescent="0.3">
      <c r="D12985" s="90"/>
      <c r="E12985" s="90"/>
      <c r="F12985" s="4"/>
      <c r="K12985" s="224"/>
      <c r="L12985" s="224"/>
      <c r="M12985" s="224"/>
      <c r="N12985" s="224"/>
      <c r="O12985" s="224"/>
    </row>
    <row r="12986" spans="4:15" ht="12.75" customHeight="1" x14ac:dyDescent="0.3">
      <c r="D12986" s="90"/>
      <c r="E12986" s="90"/>
      <c r="F12986" s="4"/>
      <c r="K12986" s="224"/>
      <c r="L12986" s="224"/>
      <c r="M12986" s="224"/>
      <c r="N12986" s="224"/>
      <c r="O12986" s="224"/>
    </row>
    <row r="12987" spans="4:15" ht="12.75" customHeight="1" x14ac:dyDescent="0.3">
      <c r="D12987" s="90"/>
      <c r="E12987" s="90"/>
      <c r="F12987" s="4"/>
      <c r="K12987" s="224"/>
      <c r="L12987" s="224"/>
      <c r="M12987" s="224"/>
      <c r="N12987" s="224"/>
      <c r="O12987" s="224"/>
    </row>
    <row r="12988" spans="4:15" ht="12.75" customHeight="1" x14ac:dyDescent="0.3">
      <c r="D12988" s="90"/>
      <c r="E12988" s="90"/>
      <c r="F12988" s="4"/>
      <c r="K12988" s="224"/>
      <c r="L12988" s="224"/>
      <c r="M12988" s="224"/>
      <c r="N12988" s="224"/>
      <c r="O12988" s="224"/>
    </row>
    <row r="12989" spans="4:15" ht="12.75" customHeight="1" x14ac:dyDescent="0.3">
      <c r="D12989" s="90"/>
      <c r="E12989" s="90"/>
      <c r="F12989" s="4"/>
      <c r="K12989" s="224"/>
      <c r="L12989" s="224"/>
      <c r="M12989" s="224"/>
      <c r="N12989" s="224"/>
      <c r="O12989" s="224"/>
    </row>
    <row r="12990" spans="4:15" ht="12.75" customHeight="1" x14ac:dyDescent="0.3">
      <c r="D12990" s="90"/>
      <c r="E12990" s="90"/>
      <c r="F12990" s="4"/>
      <c r="K12990" s="224"/>
      <c r="L12990" s="224"/>
      <c r="M12990" s="224"/>
      <c r="N12990" s="224"/>
      <c r="O12990" s="224"/>
    </row>
    <row r="12991" spans="4:15" ht="12.75" customHeight="1" x14ac:dyDescent="0.3">
      <c r="D12991" s="90"/>
      <c r="E12991" s="90"/>
      <c r="F12991" s="4"/>
      <c r="K12991" s="224"/>
      <c r="L12991" s="224"/>
      <c r="M12991" s="224"/>
      <c r="N12991" s="224"/>
      <c r="O12991" s="224"/>
    </row>
    <row r="12992" spans="4:15" ht="12.75" customHeight="1" x14ac:dyDescent="0.3">
      <c r="D12992" s="90"/>
      <c r="E12992" s="90"/>
      <c r="F12992" s="4"/>
      <c r="K12992" s="224"/>
      <c r="L12992" s="224"/>
      <c r="M12992" s="224"/>
      <c r="N12992" s="224"/>
      <c r="O12992" s="224"/>
    </row>
    <row r="12993" spans="4:15" ht="12.75" customHeight="1" x14ac:dyDescent="0.3">
      <c r="D12993" s="90"/>
      <c r="E12993" s="90"/>
      <c r="F12993" s="4"/>
      <c r="K12993" s="224"/>
      <c r="L12993" s="224"/>
      <c r="M12993" s="224"/>
      <c r="N12993" s="224"/>
      <c r="O12993" s="224"/>
    </row>
    <row r="12994" spans="4:15" ht="12.75" customHeight="1" x14ac:dyDescent="0.3">
      <c r="D12994" s="90"/>
      <c r="E12994" s="90"/>
      <c r="F12994" s="4"/>
      <c r="K12994" s="224"/>
      <c r="L12994" s="224"/>
      <c r="M12994" s="224"/>
      <c r="N12994" s="224"/>
      <c r="O12994" s="224"/>
    </row>
    <row r="12995" spans="4:15" ht="12.75" customHeight="1" x14ac:dyDescent="0.3">
      <c r="D12995" s="90"/>
      <c r="E12995" s="90"/>
      <c r="F12995" s="4"/>
      <c r="K12995" s="224"/>
      <c r="L12995" s="224"/>
      <c r="M12995" s="224"/>
      <c r="N12995" s="224"/>
      <c r="O12995" s="224"/>
    </row>
    <row r="12996" spans="4:15" ht="12.75" customHeight="1" x14ac:dyDescent="0.3">
      <c r="D12996" s="90"/>
      <c r="E12996" s="90"/>
      <c r="F12996" s="4"/>
      <c r="K12996" s="224"/>
      <c r="L12996" s="224"/>
      <c r="M12996" s="224"/>
      <c r="N12996" s="224"/>
      <c r="O12996" s="224"/>
    </row>
    <row r="12997" spans="4:15" ht="12.75" customHeight="1" x14ac:dyDescent="0.3">
      <c r="D12997" s="90"/>
      <c r="E12997" s="90"/>
      <c r="F12997" s="4"/>
      <c r="K12997" s="224"/>
      <c r="L12997" s="224"/>
      <c r="M12997" s="224"/>
      <c r="N12997" s="224"/>
      <c r="O12997" s="224"/>
    </row>
    <row r="12998" spans="4:15" ht="12.75" customHeight="1" x14ac:dyDescent="0.3">
      <c r="D12998" s="90"/>
      <c r="E12998" s="90"/>
      <c r="F12998" s="4"/>
      <c r="K12998" s="224"/>
      <c r="L12998" s="224"/>
      <c r="M12998" s="224"/>
      <c r="N12998" s="224"/>
      <c r="O12998" s="224"/>
    </row>
    <row r="12999" spans="4:15" ht="12.75" customHeight="1" x14ac:dyDescent="0.3">
      <c r="D12999" s="90"/>
      <c r="E12999" s="90"/>
      <c r="F12999" s="4"/>
      <c r="K12999" s="224"/>
      <c r="L12999" s="224"/>
      <c r="M12999" s="224"/>
      <c r="N12999" s="224"/>
      <c r="O12999" s="224"/>
    </row>
    <row r="13000" spans="4:15" ht="12.75" customHeight="1" x14ac:dyDescent="0.3">
      <c r="D13000" s="90"/>
      <c r="E13000" s="90"/>
      <c r="F13000" s="4"/>
      <c r="K13000" s="224"/>
      <c r="L13000" s="224"/>
      <c r="M13000" s="224"/>
      <c r="N13000" s="224"/>
      <c r="O13000" s="224"/>
    </row>
    <row r="13001" spans="4:15" ht="12.75" customHeight="1" x14ac:dyDescent="0.3">
      <c r="D13001" s="90"/>
      <c r="E13001" s="90"/>
      <c r="F13001" s="4"/>
      <c r="K13001" s="224"/>
      <c r="L13001" s="224"/>
      <c r="M13001" s="224"/>
      <c r="N13001" s="224"/>
      <c r="O13001" s="224"/>
    </row>
    <row r="13002" spans="4:15" ht="12.75" customHeight="1" x14ac:dyDescent="0.3">
      <c r="D13002" s="90"/>
      <c r="E13002" s="90"/>
      <c r="F13002" s="4"/>
      <c r="K13002" s="224"/>
      <c r="L13002" s="224"/>
      <c r="M13002" s="224"/>
      <c r="N13002" s="224"/>
      <c r="O13002" s="224"/>
    </row>
    <row r="13003" spans="4:15" ht="12.75" customHeight="1" x14ac:dyDescent="0.3">
      <c r="D13003" s="90"/>
      <c r="E13003" s="90"/>
      <c r="F13003" s="4"/>
      <c r="K13003" s="224"/>
      <c r="L13003" s="224"/>
      <c r="M13003" s="224"/>
      <c r="N13003" s="224"/>
      <c r="O13003" s="224"/>
    </row>
    <row r="13004" spans="4:15" ht="12.75" customHeight="1" x14ac:dyDescent="0.3">
      <c r="D13004" s="90"/>
      <c r="E13004" s="90"/>
      <c r="F13004" s="4"/>
      <c r="K13004" s="224"/>
      <c r="L13004" s="224"/>
      <c r="M13004" s="224"/>
      <c r="N13004" s="224"/>
      <c r="O13004" s="224"/>
    </row>
    <row r="13005" spans="4:15" ht="12.75" customHeight="1" x14ac:dyDescent="0.3">
      <c r="D13005" s="90"/>
      <c r="E13005" s="90"/>
      <c r="F13005" s="4"/>
      <c r="K13005" s="224"/>
      <c r="L13005" s="224"/>
      <c r="M13005" s="224"/>
      <c r="N13005" s="224"/>
      <c r="O13005" s="224"/>
    </row>
    <row r="13006" spans="4:15" ht="12.75" customHeight="1" x14ac:dyDescent="0.3">
      <c r="D13006" s="90"/>
      <c r="E13006" s="90"/>
      <c r="F13006" s="4"/>
      <c r="K13006" s="224"/>
      <c r="L13006" s="224"/>
      <c r="M13006" s="224"/>
      <c r="N13006" s="224"/>
      <c r="O13006" s="224"/>
    </row>
    <row r="13007" spans="4:15" ht="12.75" customHeight="1" x14ac:dyDescent="0.3">
      <c r="D13007" s="90"/>
      <c r="E13007" s="90"/>
      <c r="F13007" s="4"/>
      <c r="K13007" s="224"/>
      <c r="L13007" s="224"/>
      <c r="M13007" s="224"/>
      <c r="N13007" s="224"/>
      <c r="O13007" s="224"/>
    </row>
    <row r="13008" spans="4:15" ht="12.75" customHeight="1" x14ac:dyDescent="0.3">
      <c r="D13008" s="90"/>
      <c r="E13008" s="90"/>
      <c r="F13008" s="4"/>
      <c r="K13008" s="224"/>
      <c r="L13008" s="224"/>
      <c r="M13008" s="224"/>
      <c r="N13008" s="224"/>
      <c r="O13008" s="224"/>
    </row>
    <row r="13009" spans="4:15" ht="12.75" customHeight="1" x14ac:dyDescent="0.3">
      <c r="D13009" s="90"/>
      <c r="E13009" s="90"/>
      <c r="F13009" s="4"/>
      <c r="K13009" s="224"/>
      <c r="L13009" s="224"/>
      <c r="M13009" s="224"/>
      <c r="N13009" s="224"/>
      <c r="O13009" s="224"/>
    </row>
    <row r="13010" spans="4:15" ht="12.75" customHeight="1" x14ac:dyDescent="0.3">
      <c r="D13010" s="90"/>
      <c r="E13010" s="90"/>
      <c r="F13010" s="4"/>
      <c r="K13010" s="224"/>
      <c r="L13010" s="224"/>
      <c r="M13010" s="224"/>
      <c r="N13010" s="224"/>
      <c r="O13010" s="224"/>
    </row>
    <row r="13011" spans="4:15" ht="12.75" customHeight="1" x14ac:dyDescent="0.3">
      <c r="D13011" s="90"/>
      <c r="E13011" s="90"/>
      <c r="F13011" s="4"/>
      <c r="K13011" s="224"/>
      <c r="L13011" s="224"/>
      <c r="M13011" s="224"/>
      <c r="N13011" s="224"/>
      <c r="O13011" s="224"/>
    </row>
    <row r="13012" spans="4:15" ht="12.75" customHeight="1" x14ac:dyDescent="0.3">
      <c r="D13012" s="90"/>
      <c r="E13012" s="90"/>
      <c r="F13012" s="4"/>
      <c r="K13012" s="224"/>
      <c r="L13012" s="224"/>
      <c r="M13012" s="224"/>
      <c r="N13012" s="224"/>
      <c r="O13012" s="224"/>
    </row>
    <row r="13013" spans="4:15" ht="12.75" customHeight="1" x14ac:dyDescent="0.3">
      <c r="D13013" s="90"/>
      <c r="E13013" s="90"/>
      <c r="F13013" s="4"/>
      <c r="K13013" s="224"/>
      <c r="L13013" s="224"/>
      <c r="M13013" s="224"/>
      <c r="N13013" s="224"/>
      <c r="O13013" s="224"/>
    </row>
    <row r="13014" spans="4:15" ht="12.75" customHeight="1" x14ac:dyDescent="0.3">
      <c r="D13014" s="90"/>
      <c r="E13014" s="90"/>
      <c r="F13014" s="4"/>
      <c r="K13014" s="224"/>
      <c r="L13014" s="224"/>
      <c r="M13014" s="224"/>
      <c r="N13014" s="224"/>
      <c r="O13014" s="224"/>
    </row>
    <row r="13015" spans="4:15" ht="12.75" customHeight="1" x14ac:dyDescent="0.3">
      <c r="D13015" s="90"/>
      <c r="E13015" s="90"/>
      <c r="F13015" s="4"/>
      <c r="K13015" s="224"/>
      <c r="L13015" s="224"/>
      <c r="M13015" s="224"/>
      <c r="N13015" s="224"/>
      <c r="O13015" s="224"/>
    </row>
    <row r="13016" spans="4:15" ht="12.75" customHeight="1" x14ac:dyDescent="0.3">
      <c r="D13016" s="90"/>
      <c r="E13016" s="90"/>
      <c r="F13016" s="4"/>
      <c r="K13016" s="224"/>
      <c r="L13016" s="224"/>
      <c r="M13016" s="224"/>
      <c r="N13016" s="224"/>
      <c r="O13016" s="224"/>
    </row>
    <row r="13017" spans="4:15" ht="12.75" customHeight="1" x14ac:dyDescent="0.3">
      <c r="D13017" s="90"/>
      <c r="E13017" s="90"/>
      <c r="F13017" s="4"/>
      <c r="K13017" s="224"/>
      <c r="L13017" s="224"/>
      <c r="M13017" s="224"/>
      <c r="N13017" s="224"/>
      <c r="O13017" s="224"/>
    </row>
    <row r="13018" spans="4:15" ht="12.75" customHeight="1" x14ac:dyDescent="0.3">
      <c r="D13018" s="90"/>
      <c r="E13018" s="90"/>
      <c r="F13018" s="4"/>
      <c r="K13018" s="224"/>
      <c r="L13018" s="224"/>
      <c r="M13018" s="224"/>
      <c r="N13018" s="224"/>
      <c r="O13018" s="224"/>
    </row>
    <row r="13019" spans="4:15" ht="12.75" customHeight="1" x14ac:dyDescent="0.3">
      <c r="D13019" s="90"/>
      <c r="E13019" s="90"/>
      <c r="F13019" s="4"/>
      <c r="K13019" s="224"/>
      <c r="L13019" s="224"/>
      <c r="M13019" s="224"/>
      <c r="N13019" s="224"/>
      <c r="O13019" s="224"/>
    </row>
    <row r="13020" spans="4:15" ht="12.75" customHeight="1" x14ac:dyDescent="0.3">
      <c r="D13020" s="90"/>
      <c r="E13020" s="90"/>
      <c r="F13020" s="4"/>
      <c r="K13020" s="224"/>
      <c r="L13020" s="224"/>
      <c r="M13020" s="224"/>
      <c r="N13020" s="224"/>
      <c r="O13020" s="224"/>
    </row>
    <row r="13021" spans="4:15" ht="12.75" customHeight="1" x14ac:dyDescent="0.3">
      <c r="D13021" s="90"/>
      <c r="E13021" s="90"/>
      <c r="F13021" s="4"/>
      <c r="K13021" s="224"/>
      <c r="L13021" s="224"/>
      <c r="M13021" s="224"/>
      <c r="N13021" s="224"/>
      <c r="O13021" s="224"/>
    </row>
    <row r="13022" spans="4:15" ht="12.75" customHeight="1" x14ac:dyDescent="0.3">
      <c r="D13022" s="90"/>
      <c r="E13022" s="90"/>
      <c r="F13022" s="4"/>
      <c r="K13022" s="224"/>
      <c r="L13022" s="224"/>
      <c r="M13022" s="224"/>
      <c r="N13022" s="224"/>
      <c r="O13022" s="224"/>
    </row>
    <row r="13023" spans="4:15" ht="12.75" customHeight="1" x14ac:dyDescent="0.3">
      <c r="D13023" s="90"/>
      <c r="E13023" s="90"/>
      <c r="F13023" s="4"/>
      <c r="K13023" s="224"/>
      <c r="L13023" s="224"/>
      <c r="M13023" s="224"/>
      <c r="N13023" s="224"/>
      <c r="O13023" s="224"/>
    </row>
    <row r="13024" spans="4:15" ht="12.75" customHeight="1" x14ac:dyDescent="0.3">
      <c r="D13024" s="90"/>
      <c r="E13024" s="90"/>
      <c r="F13024" s="4"/>
      <c r="K13024" s="224"/>
      <c r="L13024" s="224"/>
      <c r="M13024" s="224"/>
      <c r="N13024" s="224"/>
      <c r="O13024" s="224"/>
    </row>
    <row r="13025" spans="4:15" ht="12.75" customHeight="1" x14ac:dyDescent="0.3">
      <c r="D13025" s="90"/>
      <c r="E13025" s="90"/>
      <c r="F13025" s="4"/>
      <c r="K13025" s="224"/>
      <c r="L13025" s="224"/>
      <c r="M13025" s="224"/>
      <c r="N13025" s="224"/>
      <c r="O13025" s="224"/>
    </row>
    <row r="13026" spans="4:15" ht="12.75" customHeight="1" x14ac:dyDescent="0.3">
      <c r="D13026" s="90"/>
      <c r="E13026" s="90"/>
      <c r="F13026" s="4"/>
      <c r="K13026" s="224"/>
      <c r="L13026" s="224"/>
      <c r="M13026" s="224"/>
      <c r="N13026" s="224"/>
      <c r="O13026" s="224"/>
    </row>
    <row r="13027" spans="4:15" ht="12.75" customHeight="1" x14ac:dyDescent="0.3">
      <c r="D13027" s="90"/>
      <c r="E13027" s="90"/>
      <c r="F13027" s="4"/>
      <c r="K13027" s="224"/>
      <c r="L13027" s="224"/>
      <c r="M13027" s="224"/>
      <c r="N13027" s="224"/>
      <c r="O13027" s="224"/>
    </row>
    <row r="13028" spans="4:15" ht="12.75" customHeight="1" x14ac:dyDescent="0.3">
      <c r="D13028" s="90"/>
      <c r="E13028" s="90"/>
      <c r="F13028" s="4"/>
      <c r="K13028" s="224"/>
      <c r="L13028" s="224"/>
      <c r="M13028" s="224"/>
      <c r="N13028" s="224"/>
      <c r="O13028" s="224"/>
    </row>
    <row r="13029" spans="4:15" ht="12.75" customHeight="1" x14ac:dyDescent="0.3">
      <c r="D13029" s="90"/>
      <c r="E13029" s="90"/>
      <c r="F13029" s="4"/>
      <c r="K13029" s="224"/>
      <c r="L13029" s="224"/>
      <c r="M13029" s="224"/>
      <c r="N13029" s="224"/>
      <c r="O13029" s="224"/>
    </row>
    <row r="13030" spans="4:15" ht="12.75" customHeight="1" x14ac:dyDescent="0.3">
      <c r="D13030" s="90"/>
      <c r="E13030" s="90"/>
      <c r="F13030" s="4"/>
      <c r="K13030" s="224"/>
      <c r="L13030" s="224"/>
      <c r="M13030" s="224"/>
      <c r="N13030" s="224"/>
      <c r="O13030" s="224"/>
    </row>
    <row r="13031" spans="4:15" ht="12.75" customHeight="1" x14ac:dyDescent="0.3">
      <c r="D13031" s="90"/>
      <c r="E13031" s="90"/>
      <c r="F13031" s="4"/>
      <c r="K13031" s="224"/>
      <c r="L13031" s="224"/>
      <c r="M13031" s="224"/>
      <c r="N13031" s="224"/>
      <c r="O13031" s="224"/>
    </row>
    <row r="13032" spans="4:15" ht="12.75" customHeight="1" x14ac:dyDescent="0.3">
      <c r="D13032" s="90"/>
      <c r="E13032" s="90"/>
      <c r="F13032" s="4"/>
      <c r="K13032" s="224"/>
      <c r="L13032" s="224"/>
      <c r="M13032" s="224"/>
      <c r="N13032" s="224"/>
      <c r="O13032" s="224"/>
    </row>
    <row r="13033" spans="4:15" ht="12.75" customHeight="1" x14ac:dyDescent="0.3">
      <c r="D13033" s="90"/>
      <c r="E13033" s="90"/>
      <c r="F13033" s="4"/>
      <c r="K13033" s="224"/>
      <c r="L13033" s="224"/>
      <c r="M13033" s="224"/>
      <c r="N13033" s="224"/>
      <c r="O13033" s="224"/>
    </row>
    <row r="13034" spans="4:15" ht="12.75" customHeight="1" x14ac:dyDescent="0.3">
      <c r="D13034" s="90"/>
      <c r="E13034" s="90"/>
      <c r="F13034" s="4"/>
      <c r="K13034" s="224"/>
      <c r="L13034" s="224"/>
      <c r="M13034" s="224"/>
      <c r="N13034" s="224"/>
      <c r="O13034" s="224"/>
    </row>
    <row r="13035" spans="4:15" ht="12.75" customHeight="1" x14ac:dyDescent="0.3">
      <c r="D13035" s="90"/>
      <c r="E13035" s="90"/>
      <c r="F13035" s="4"/>
      <c r="K13035" s="224"/>
      <c r="L13035" s="224"/>
      <c r="M13035" s="224"/>
      <c r="N13035" s="224"/>
      <c r="O13035" s="224"/>
    </row>
    <row r="13036" spans="4:15" ht="12.75" customHeight="1" x14ac:dyDescent="0.3">
      <c r="D13036" s="90"/>
      <c r="E13036" s="90"/>
      <c r="F13036" s="4"/>
      <c r="K13036" s="224"/>
      <c r="L13036" s="224"/>
      <c r="M13036" s="224"/>
      <c r="N13036" s="224"/>
      <c r="O13036" s="224"/>
    </row>
    <row r="13037" spans="4:15" ht="12.75" customHeight="1" x14ac:dyDescent="0.3">
      <c r="D13037" s="90"/>
      <c r="E13037" s="90"/>
      <c r="F13037" s="4"/>
      <c r="K13037" s="224"/>
      <c r="L13037" s="224"/>
      <c r="M13037" s="224"/>
      <c r="N13037" s="224"/>
      <c r="O13037" s="224"/>
    </row>
    <row r="13038" spans="4:15" ht="12.75" customHeight="1" x14ac:dyDescent="0.3">
      <c r="D13038" s="90"/>
      <c r="E13038" s="90"/>
      <c r="F13038" s="4"/>
      <c r="K13038" s="224"/>
      <c r="L13038" s="224"/>
      <c r="M13038" s="224"/>
      <c r="N13038" s="224"/>
      <c r="O13038" s="224"/>
    </row>
    <row r="13039" spans="4:15" ht="12.75" customHeight="1" x14ac:dyDescent="0.3">
      <c r="D13039" s="90"/>
      <c r="E13039" s="90"/>
      <c r="F13039" s="4"/>
      <c r="K13039" s="224"/>
      <c r="L13039" s="224"/>
      <c r="M13039" s="224"/>
      <c r="N13039" s="224"/>
      <c r="O13039" s="224"/>
    </row>
    <row r="13040" spans="4:15" ht="12.75" customHeight="1" x14ac:dyDescent="0.3">
      <c r="D13040" s="90"/>
      <c r="E13040" s="90"/>
      <c r="F13040" s="4"/>
      <c r="K13040" s="224"/>
      <c r="L13040" s="224"/>
      <c r="M13040" s="224"/>
      <c r="N13040" s="224"/>
      <c r="O13040" s="224"/>
    </row>
    <row r="13041" spans="4:15" ht="12.75" customHeight="1" x14ac:dyDescent="0.3">
      <c r="D13041" s="90"/>
      <c r="E13041" s="90"/>
      <c r="F13041" s="4"/>
      <c r="K13041" s="224"/>
      <c r="L13041" s="224"/>
      <c r="M13041" s="224"/>
      <c r="N13041" s="224"/>
      <c r="O13041" s="224"/>
    </row>
    <row r="13042" spans="4:15" ht="12.75" customHeight="1" x14ac:dyDescent="0.3">
      <c r="D13042" s="90"/>
      <c r="E13042" s="90"/>
      <c r="F13042" s="4"/>
      <c r="K13042" s="224"/>
      <c r="L13042" s="224"/>
      <c r="M13042" s="224"/>
      <c r="N13042" s="224"/>
      <c r="O13042" s="224"/>
    </row>
    <row r="13043" spans="4:15" ht="12.75" customHeight="1" x14ac:dyDescent="0.3">
      <c r="D13043" s="90"/>
      <c r="E13043" s="90"/>
      <c r="F13043" s="4"/>
      <c r="K13043" s="224"/>
      <c r="L13043" s="224"/>
      <c r="M13043" s="224"/>
      <c r="N13043" s="224"/>
      <c r="O13043" s="224"/>
    </row>
    <row r="13044" spans="4:15" ht="12.75" customHeight="1" x14ac:dyDescent="0.3">
      <c r="D13044" s="90"/>
      <c r="E13044" s="90"/>
      <c r="F13044" s="4"/>
      <c r="K13044" s="224"/>
      <c r="L13044" s="224"/>
      <c r="M13044" s="224"/>
      <c r="N13044" s="224"/>
      <c r="O13044" s="224"/>
    </row>
    <row r="13045" spans="4:15" ht="12.75" customHeight="1" x14ac:dyDescent="0.3">
      <c r="D13045" s="90"/>
      <c r="E13045" s="90"/>
      <c r="F13045" s="4"/>
      <c r="K13045" s="224"/>
      <c r="L13045" s="224"/>
      <c r="M13045" s="224"/>
      <c r="N13045" s="224"/>
      <c r="O13045" s="224"/>
    </row>
    <row r="13046" spans="4:15" ht="12.75" customHeight="1" x14ac:dyDescent="0.3">
      <c r="D13046" s="90"/>
      <c r="E13046" s="90"/>
      <c r="F13046" s="4"/>
      <c r="K13046" s="224"/>
      <c r="L13046" s="224"/>
      <c r="M13046" s="224"/>
      <c r="N13046" s="224"/>
      <c r="O13046" s="224"/>
    </row>
    <row r="13047" spans="4:15" ht="12.75" customHeight="1" x14ac:dyDescent="0.3">
      <c r="D13047" s="90"/>
      <c r="E13047" s="90"/>
      <c r="F13047" s="4"/>
      <c r="K13047" s="224"/>
      <c r="L13047" s="224"/>
      <c r="M13047" s="224"/>
      <c r="N13047" s="224"/>
      <c r="O13047" s="224"/>
    </row>
    <row r="13048" spans="4:15" ht="12.75" customHeight="1" x14ac:dyDescent="0.3">
      <c r="D13048" s="90"/>
      <c r="E13048" s="90"/>
      <c r="F13048" s="4"/>
      <c r="K13048" s="224"/>
      <c r="L13048" s="224"/>
      <c r="M13048" s="224"/>
      <c r="N13048" s="224"/>
      <c r="O13048" s="224"/>
    </row>
    <row r="13049" spans="4:15" ht="12.75" customHeight="1" x14ac:dyDescent="0.3">
      <c r="D13049" s="90"/>
      <c r="E13049" s="90"/>
      <c r="F13049" s="4"/>
      <c r="K13049" s="224"/>
      <c r="L13049" s="224"/>
      <c r="M13049" s="224"/>
      <c r="N13049" s="224"/>
      <c r="O13049" s="224"/>
    </row>
    <row r="13050" spans="4:15" ht="12.75" customHeight="1" x14ac:dyDescent="0.3">
      <c r="D13050" s="90"/>
      <c r="E13050" s="90"/>
      <c r="F13050" s="4"/>
      <c r="K13050" s="224"/>
      <c r="L13050" s="224"/>
      <c r="M13050" s="224"/>
      <c r="N13050" s="224"/>
      <c r="O13050" s="224"/>
    </row>
    <row r="13051" spans="4:15" ht="12.75" customHeight="1" x14ac:dyDescent="0.3">
      <c r="D13051" s="90"/>
      <c r="E13051" s="90"/>
      <c r="F13051" s="4"/>
      <c r="K13051" s="224"/>
      <c r="L13051" s="224"/>
      <c r="M13051" s="224"/>
      <c r="N13051" s="224"/>
      <c r="O13051" s="224"/>
    </row>
    <row r="13052" spans="4:15" ht="12.75" customHeight="1" x14ac:dyDescent="0.3">
      <c r="D13052" s="90"/>
      <c r="E13052" s="90"/>
      <c r="F13052" s="4"/>
      <c r="K13052" s="224"/>
      <c r="L13052" s="224"/>
      <c r="M13052" s="224"/>
      <c r="N13052" s="224"/>
      <c r="O13052" s="224"/>
    </row>
    <row r="13053" spans="4:15" ht="12.75" customHeight="1" x14ac:dyDescent="0.3">
      <c r="D13053" s="90"/>
      <c r="E13053" s="90"/>
      <c r="F13053" s="4"/>
      <c r="K13053" s="224"/>
      <c r="L13053" s="224"/>
      <c r="M13053" s="224"/>
      <c r="N13053" s="224"/>
      <c r="O13053" s="224"/>
    </row>
    <row r="13054" spans="4:15" ht="12.75" customHeight="1" x14ac:dyDescent="0.3">
      <c r="D13054" s="90"/>
      <c r="E13054" s="90"/>
      <c r="F13054" s="4"/>
      <c r="K13054" s="224"/>
      <c r="L13054" s="224"/>
      <c r="M13054" s="224"/>
      <c r="N13054" s="224"/>
      <c r="O13054" s="224"/>
    </row>
    <row r="13055" spans="4:15" ht="12.75" customHeight="1" x14ac:dyDescent="0.3">
      <c r="D13055" s="90"/>
      <c r="E13055" s="90"/>
      <c r="F13055" s="4"/>
      <c r="K13055" s="224"/>
      <c r="L13055" s="224"/>
      <c r="M13055" s="224"/>
      <c r="N13055" s="224"/>
      <c r="O13055" s="224"/>
    </row>
    <row r="13056" spans="4:15" ht="12.75" customHeight="1" x14ac:dyDescent="0.3">
      <c r="D13056" s="90"/>
      <c r="E13056" s="90"/>
      <c r="F13056" s="4"/>
      <c r="K13056" s="224"/>
      <c r="L13056" s="224"/>
      <c r="M13056" s="224"/>
      <c r="N13056" s="224"/>
      <c r="O13056" s="224"/>
    </row>
    <row r="13057" spans="4:15" ht="12.75" customHeight="1" x14ac:dyDescent="0.3">
      <c r="D13057" s="90"/>
      <c r="E13057" s="90"/>
      <c r="F13057" s="4"/>
      <c r="K13057" s="224"/>
      <c r="L13057" s="224"/>
      <c r="M13057" s="224"/>
      <c r="N13057" s="224"/>
      <c r="O13057" s="224"/>
    </row>
    <row r="13058" spans="4:15" ht="12.75" customHeight="1" x14ac:dyDescent="0.3">
      <c r="D13058" s="90"/>
      <c r="E13058" s="90"/>
      <c r="F13058" s="4"/>
      <c r="K13058" s="224"/>
      <c r="L13058" s="224"/>
      <c r="M13058" s="224"/>
      <c r="N13058" s="224"/>
      <c r="O13058" s="224"/>
    </row>
    <row r="13059" spans="4:15" ht="12.75" customHeight="1" x14ac:dyDescent="0.3">
      <c r="D13059" s="90"/>
      <c r="E13059" s="90"/>
      <c r="F13059" s="4"/>
      <c r="K13059" s="224"/>
      <c r="L13059" s="224"/>
      <c r="M13059" s="224"/>
      <c r="N13059" s="224"/>
      <c r="O13059" s="224"/>
    </row>
    <row r="13060" spans="4:15" ht="12.75" customHeight="1" x14ac:dyDescent="0.3">
      <c r="D13060" s="90"/>
      <c r="E13060" s="90"/>
      <c r="F13060" s="4"/>
      <c r="K13060" s="224"/>
      <c r="L13060" s="224"/>
      <c r="M13060" s="224"/>
      <c r="N13060" s="224"/>
      <c r="O13060" s="224"/>
    </row>
    <row r="13061" spans="4:15" ht="12.75" customHeight="1" x14ac:dyDescent="0.3">
      <c r="D13061" s="90"/>
      <c r="E13061" s="90"/>
      <c r="F13061" s="4"/>
      <c r="K13061" s="224"/>
      <c r="L13061" s="224"/>
      <c r="M13061" s="224"/>
      <c r="N13061" s="224"/>
      <c r="O13061" s="224"/>
    </row>
    <row r="13062" spans="4:15" ht="12.75" customHeight="1" x14ac:dyDescent="0.3">
      <c r="D13062" s="90"/>
      <c r="E13062" s="90"/>
      <c r="F13062" s="4"/>
      <c r="K13062" s="224"/>
      <c r="L13062" s="224"/>
      <c r="M13062" s="224"/>
      <c r="N13062" s="224"/>
      <c r="O13062" s="224"/>
    </row>
    <row r="13063" spans="4:15" ht="12.75" customHeight="1" x14ac:dyDescent="0.3">
      <c r="D13063" s="90"/>
      <c r="E13063" s="90"/>
      <c r="F13063" s="4"/>
      <c r="K13063" s="224"/>
      <c r="L13063" s="224"/>
      <c r="M13063" s="224"/>
      <c r="N13063" s="224"/>
      <c r="O13063" s="224"/>
    </row>
    <row r="13064" spans="4:15" ht="12.75" customHeight="1" x14ac:dyDescent="0.3">
      <c r="D13064" s="90"/>
      <c r="E13064" s="90"/>
      <c r="F13064" s="4"/>
      <c r="K13064" s="224"/>
      <c r="L13064" s="224"/>
      <c r="M13064" s="224"/>
      <c r="N13064" s="224"/>
      <c r="O13064" s="224"/>
    </row>
    <row r="13065" spans="4:15" ht="12.75" customHeight="1" x14ac:dyDescent="0.3">
      <c r="D13065" s="90"/>
      <c r="E13065" s="90"/>
      <c r="F13065" s="4"/>
      <c r="K13065" s="224"/>
      <c r="L13065" s="224"/>
      <c r="M13065" s="224"/>
      <c r="N13065" s="224"/>
      <c r="O13065" s="224"/>
    </row>
    <row r="13066" spans="4:15" ht="12.75" customHeight="1" x14ac:dyDescent="0.3">
      <c r="D13066" s="90"/>
      <c r="E13066" s="90"/>
      <c r="F13066" s="4"/>
      <c r="K13066" s="224"/>
      <c r="L13066" s="224"/>
      <c r="M13066" s="224"/>
      <c r="N13066" s="224"/>
      <c r="O13066" s="224"/>
    </row>
    <row r="13067" spans="4:15" ht="12.75" customHeight="1" x14ac:dyDescent="0.3">
      <c r="D13067" s="90"/>
      <c r="E13067" s="90"/>
      <c r="F13067" s="4"/>
      <c r="K13067" s="224"/>
      <c r="L13067" s="224"/>
      <c r="M13067" s="224"/>
      <c r="N13067" s="224"/>
      <c r="O13067" s="224"/>
    </row>
    <row r="13068" spans="4:15" ht="12.75" customHeight="1" x14ac:dyDescent="0.3">
      <c r="D13068" s="90"/>
      <c r="E13068" s="90"/>
      <c r="F13068" s="4"/>
      <c r="K13068" s="224"/>
      <c r="L13068" s="224"/>
      <c r="M13068" s="224"/>
      <c r="N13068" s="224"/>
      <c r="O13068" s="224"/>
    </row>
    <row r="13069" spans="4:15" ht="12.75" customHeight="1" x14ac:dyDescent="0.3">
      <c r="D13069" s="90"/>
      <c r="E13069" s="90"/>
      <c r="F13069" s="4"/>
      <c r="K13069" s="224"/>
      <c r="L13069" s="224"/>
      <c r="M13069" s="224"/>
      <c r="N13069" s="224"/>
      <c r="O13069" s="224"/>
    </row>
    <row r="13070" spans="4:15" ht="12.75" customHeight="1" x14ac:dyDescent="0.3">
      <c r="D13070" s="90"/>
      <c r="E13070" s="90"/>
      <c r="F13070" s="4"/>
      <c r="K13070" s="224"/>
      <c r="L13070" s="224"/>
      <c r="M13070" s="224"/>
      <c r="N13070" s="224"/>
      <c r="O13070" s="224"/>
    </row>
    <row r="13071" spans="4:15" ht="12.75" customHeight="1" x14ac:dyDescent="0.3">
      <c r="D13071" s="90"/>
      <c r="E13071" s="90"/>
      <c r="F13071" s="4"/>
      <c r="K13071" s="224"/>
      <c r="L13071" s="224"/>
      <c r="M13071" s="224"/>
      <c r="N13071" s="224"/>
      <c r="O13071" s="224"/>
    </row>
    <row r="13072" spans="4:15" ht="12.75" customHeight="1" x14ac:dyDescent="0.3">
      <c r="D13072" s="90"/>
      <c r="E13072" s="90"/>
      <c r="F13072" s="4"/>
      <c r="K13072" s="224"/>
      <c r="L13072" s="224"/>
      <c r="M13072" s="224"/>
      <c r="N13072" s="224"/>
      <c r="O13072" s="224"/>
    </row>
    <row r="13073" spans="4:15" ht="12.75" customHeight="1" x14ac:dyDescent="0.3">
      <c r="D13073" s="90"/>
      <c r="E13073" s="90"/>
      <c r="F13073" s="4"/>
      <c r="K13073" s="224"/>
      <c r="L13073" s="224"/>
      <c r="M13073" s="224"/>
      <c r="N13073" s="224"/>
      <c r="O13073" s="224"/>
    </row>
    <row r="13074" spans="4:15" ht="12.75" customHeight="1" x14ac:dyDescent="0.3">
      <c r="D13074" s="90"/>
      <c r="E13074" s="90"/>
      <c r="F13074" s="4"/>
      <c r="K13074" s="224"/>
      <c r="L13074" s="224"/>
      <c r="M13074" s="224"/>
      <c r="N13074" s="224"/>
      <c r="O13074" s="224"/>
    </row>
    <row r="13075" spans="4:15" ht="12.75" customHeight="1" x14ac:dyDescent="0.3">
      <c r="D13075" s="90"/>
      <c r="E13075" s="90"/>
      <c r="F13075" s="4"/>
      <c r="K13075" s="224"/>
      <c r="L13075" s="224"/>
      <c r="M13075" s="224"/>
      <c r="N13075" s="224"/>
      <c r="O13075" s="224"/>
    </row>
    <row r="13076" spans="4:15" ht="12.75" customHeight="1" x14ac:dyDescent="0.3">
      <c r="D13076" s="90"/>
      <c r="E13076" s="90"/>
      <c r="F13076" s="4"/>
      <c r="K13076" s="224"/>
      <c r="L13076" s="224"/>
      <c r="M13076" s="224"/>
      <c r="N13076" s="224"/>
      <c r="O13076" s="224"/>
    </row>
    <row r="13077" spans="4:15" ht="12.75" customHeight="1" x14ac:dyDescent="0.3">
      <c r="D13077" s="90"/>
      <c r="E13077" s="90"/>
      <c r="F13077" s="4"/>
      <c r="K13077" s="224"/>
      <c r="L13077" s="224"/>
      <c r="M13077" s="224"/>
      <c r="N13077" s="224"/>
      <c r="O13077" s="224"/>
    </row>
    <row r="13078" spans="4:15" ht="12.75" customHeight="1" x14ac:dyDescent="0.3">
      <c r="D13078" s="90"/>
      <c r="E13078" s="90"/>
      <c r="F13078" s="4"/>
      <c r="K13078" s="224"/>
      <c r="L13078" s="224"/>
      <c r="M13078" s="224"/>
      <c r="N13078" s="224"/>
      <c r="O13078" s="224"/>
    </row>
    <row r="13079" spans="4:15" ht="12.75" customHeight="1" x14ac:dyDescent="0.3">
      <c r="D13079" s="90"/>
      <c r="E13079" s="90"/>
      <c r="F13079" s="4"/>
      <c r="K13079" s="224"/>
      <c r="L13079" s="224"/>
      <c r="M13079" s="224"/>
      <c r="N13079" s="224"/>
      <c r="O13079" s="224"/>
    </row>
    <row r="13080" spans="4:15" ht="12.75" customHeight="1" x14ac:dyDescent="0.3">
      <c r="D13080" s="90"/>
      <c r="E13080" s="90"/>
      <c r="F13080" s="4"/>
      <c r="K13080" s="224"/>
      <c r="L13080" s="224"/>
      <c r="M13080" s="224"/>
      <c r="N13080" s="224"/>
      <c r="O13080" s="224"/>
    </row>
    <row r="13081" spans="4:15" ht="12.75" customHeight="1" x14ac:dyDescent="0.3">
      <c r="D13081" s="90"/>
      <c r="E13081" s="90"/>
      <c r="F13081" s="4"/>
      <c r="K13081" s="224"/>
      <c r="L13081" s="224"/>
      <c r="M13081" s="224"/>
      <c r="N13081" s="224"/>
      <c r="O13081" s="224"/>
    </row>
    <row r="13082" spans="4:15" ht="12.75" customHeight="1" x14ac:dyDescent="0.3">
      <c r="D13082" s="90"/>
      <c r="E13082" s="90"/>
      <c r="F13082" s="4"/>
      <c r="K13082" s="224"/>
      <c r="L13082" s="224"/>
      <c r="M13082" s="224"/>
      <c r="N13082" s="224"/>
      <c r="O13082" s="224"/>
    </row>
    <row r="13083" spans="4:15" ht="12.75" customHeight="1" x14ac:dyDescent="0.3">
      <c r="D13083" s="90"/>
      <c r="E13083" s="90"/>
      <c r="F13083" s="4"/>
      <c r="K13083" s="224"/>
      <c r="L13083" s="224"/>
      <c r="M13083" s="224"/>
      <c r="N13083" s="224"/>
      <c r="O13083" s="224"/>
    </row>
    <row r="13084" spans="4:15" ht="12.75" customHeight="1" x14ac:dyDescent="0.3">
      <c r="D13084" s="90"/>
      <c r="E13084" s="90"/>
      <c r="F13084" s="4"/>
      <c r="K13084" s="224"/>
      <c r="L13084" s="224"/>
      <c r="M13084" s="224"/>
      <c r="N13084" s="224"/>
      <c r="O13084" s="224"/>
    </row>
    <row r="13085" spans="4:15" ht="12.75" customHeight="1" x14ac:dyDescent="0.3">
      <c r="D13085" s="90"/>
      <c r="E13085" s="90"/>
      <c r="F13085" s="4"/>
      <c r="K13085" s="224"/>
      <c r="L13085" s="224"/>
      <c r="M13085" s="224"/>
      <c r="N13085" s="224"/>
      <c r="O13085" s="224"/>
    </row>
    <row r="13086" spans="4:15" ht="12.75" customHeight="1" x14ac:dyDescent="0.3">
      <c r="D13086" s="90"/>
      <c r="E13086" s="90"/>
      <c r="F13086" s="4"/>
      <c r="K13086" s="224"/>
      <c r="L13086" s="224"/>
      <c r="M13086" s="224"/>
      <c r="N13086" s="224"/>
      <c r="O13086" s="224"/>
    </row>
    <row r="13087" spans="4:15" ht="12.75" customHeight="1" x14ac:dyDescent="0.3">
      <c r="D13087" s="90"/>
      <c r="E13087" s="90"/>
      <c r="F13087" s="4"/>
      <c r="K13087" s="224"/>
      <c r="L13087" s="224"/>
      <c r="M13087" s="224"/>
      <c r="N13087" s="224"/>
      <c r="O13087" s="224"/>
    </row>
    <row r="13088" spans="4:15" ht="12.75" customHeight="1" x14ac:dyDescent="0.3">
      <c r="D13088" s="90"/>
      <c r="E13088" s="90"/>
      <c r="F13088" s="4"/>
      <c r="K13088" s="224"/>
      <c r="L13088" s="224"/>
      <c r="M13088" s="224"/>
      <c r="N13088" s="224"/>
      <c r="O13088" s="224"/>
    </row>
    <row r="13089" spans="4:15" ht="12.75" customHeight="1" x14ac:dyDescent="0.3">
      <c r="D13089" s="90"/>
      <c r="E13089" s="90"/>
      <c r="F13089" s="4"/>
      <c r="K13089" s="224"/>
      <c r="L13089" s="224"/>
      <c r="M13089" s="224"/>
      <c r="N13089" s="224"/>
      <c r="O13089" s="224"/>
    </row>
    <row r="13090" spans="4:15" ht="12.75" customHeight="1" x14ac:dyDescent="0.3">
      <c r="D13090" s="90"/>
      <c r="E13090" s="90"/>
      <c r="F13090" s="4"/>
      <c r="K13090" s="224"/>
      <c r="L13090" s="224"/>
      <c r="M13090" s="224"/>
      <c r="N13090" s="224"/>
      <c r="O13090" s="224"/>
    </row>
    <row r="13091" spans="4:15" ht="12.75" customHeight="1" x14ac:dyDescent="0.3">
      <c r="D13091" s="90"/>
      <c r="E13091" s="90"/>
      <c r="F13091" s="4"/>
      <c r="K13091" s="224"/>
      <c r="L13091" s="224"/>
      <c r="M13091" s="224"/>
      <c r="N13091" s="224"/>
      <c r="O13091" s="224"/>
    </row>
    <row r="13092" spans="4:15" ht="12.75" customHeight="1" x14ac:dyDescent="0.3">
      <c r="D13092" s="90"/>
      <c r="E13092" s="90"/>
      <c r="F13092" s="4"/>
      <c r="K13092" s="224"/>
      <c r="L13092" s="224"/>
      <c r="M13092" s="224"/>
      <c r="N13092" s="224"/>
      <c r="O13092" s="224"/>
    </row>
    <row r="13093" spans="4:15" ht="12.75" customHeight="1" x14ac:dyDescent="0.3">
      <c r="D13093" s="90"/>
      <c r="E13093" s="90"/>
      <c r="F13093" s="4"/>
      <c r="K13093" s="224"/>
      <c r="L13093" s="224"/>
      <c r="M13093" s="224"/>
      <c r="N13093" s="224"/>
      <c r="O13093" s="224"/>
    </row>
    <row r="13094" spans="4:15" ht="12.75" customHeight="1" x14ac:dyDescent="0.3">
      <c r="D13094" s="90"/>
      <c r="E13094" s="90"/>
      <c r="F13094" s="4"/>
      <c r="K13094" s="224"/>
      <c r="L13094" s="224"/>
      <c r="M13094" s="224"/>
      <c r="N13094" s="224"/>
      <c r="O13094" s="224"/>
    </row>
    <row r="13095" spans="4:15" ht="12.75" customHeight="1" x14ac:dyDescent="0.3">
      <c r="D13095" s="90"/>
      <c r="E13095" s="90"/>
      <c r="F13095" s="4"/>
      <c r="K13095" s="224"/>
      <c r="L13095" s="224"/>
      <c r="M13095" s="224"/>
      <c r="N13095" s="224"/>
      <c r="O13095" s="224"/>
    </row>
    <row r="13096" spans="4:15" ht="12.75" customHeight="1" x14ac:dyDescent="0.3">
      <c r="D13096" s="90"/>
      <c r="E13096" s="90"/>
      <c r="F13096" s="4"/>
      <c r="K13096" s="224"/>
      <c r="L13096" s="224"/>
      <c r="M13096" s="224"/>
      <c r="N13096" s="224"/>
      <c r="O13096" s="224"/>
    </row>
    <row r="13097" spans="4:15" ht="12.75" customHeight="1" x14ac:dyDescent="0.3">
      <c r="D13097" s="90"/>
      <c r="E13097" s="90"/>
      <c r="F13097" s="4"/>
      <c r="K13097" s="224"/>
      <c r="L13097" s="224"/>
      <c r="M13097" s="224"/>
      <c r="N13097" s="224"/>
      <c r="O13097" s="224"/>
    </row>
    <row r="13098" spans="4:15" ht="12.75" customHeight="1" x14ac:dyDescent="0.3">
      <c r="D13098" s="90"/>
      <c r="E13098" s="90"/>
      <c r="F13098" s="4"/>
      <c r="K13098" s="224"/>
      <c r="L13098" s="224"/>
      <c r="M13098" s="224"/>
      <c r="N13098" s="224"/>
      <c r="O13098" s="224"/>
    </row>
    <row r="13099" spans="4:15" ht="12.75" customHeight="1" x14ac:dyDescent="0.3">
      <c r="D13099" s="90"/>
      <c r="E13099" s="90"/>
      <c r="F13099" s="4"/>
      <c r="K13099" s="224"/>
      <c r="L13099" s="224"/>
      <c r="M13099" s="224"/>
      <c r="N13099" s="224"/>
      <c r="O13099" s="224"/>
    </row>
    <row r="13100" spans="4:15" ht="12.75" customHeight="1" x14ac:dyDescent="0.3">
      <c r="D13100" s="90"/>
      <c r="E13100" s="90"/>
      <c r="F13100" s="4"/>
      <c r="K13100" s="224"/>
      <c r="L13100" s="224"/>
      <c r="M13100" s="224"/>
      <c r="N13100" s="224"/>
      <c r="O13100" s="224"/>
    </row>
    <row r="13101" spans="4:15" ht="12.75" customHeight="1" x14ac:dyDescent="0.3">
      <c r="D13101" s="90"/>
      <c r="E13101" s="90"/>
      <c r="F13101" s="4"/>
      <c r="K13101" s="224"/>
      <c r="L13101" s="224"/>
      <c r="M13101" s="224"/>
      <c r="N13101" s="224"/>
      <c r="O13101" s="224"/>
    </row>
    <row r="13102" spans="4:15" ht="12.75" customHeight="1" x14ac:dyDescent="0.3">
      <c r="D13102" s="90"/>
      <c r="E13102" s="90"/>
      <c r="F13102" s="4"/>
      <c r="K13102" s="224"/>
      <c r="L13102" s="224"/>
      <c r="M13102" s="224"/>
      <c r="N13102" s="224"/>
      <c r="O13102" s="224"/>
    </row>
    <row r="13103" spans="4:15" ht="12.75" customHeight="1" x14ac:dyDescent="0.3">
      <c r="D13103" s="90"/>
      <c r="E13103" s="90"/>
      <c r="F13103" s="4"/>
      <c r="K13103" s="224"/>
      <c r="L13103" s="224"/>
      <c r="M13103" s="224"/>
      <c r="N13103" s="224"/>
      <c r="O13103" s="224"/>
    </row>
    <row r="13104" spans="4:15" ht="12.75" customHeight="1" x14ac:dyDescent="0.3">
      <c r="D13104" s="90"/>
      <c r="E13104" s="90"/>
      <c r="F13104" s="4"/>
      <c r="K13104" s="224"/>
      <c r="L13104" s="224"/>
      <c r="M13104" s="224"/>
      <c r="N13104" s="224"/>
      <c r="O13104" s="224"/>
    </row>
    <row r="13105" spans="4:15" ht="12.75" customHeight="1" x14ac:dyDescent="0.3">
      <c r="D13105" s="90"/>
      <c r="E13105" s="90"/>
      <c r="F13105" s="4"/>
      <c r="K13105" s="224"/>
      <c r="L13105" s="224"/>
      <c r="M13105" s="224"/>
      <c r="N13105" s="224"/>
      <c r="O13105" s="224"/>
    </row>
    <row r="13106" spans="4:15" ht="12.75" customHeight="1" x14ac:dyDescent="0.3">
      <c r="D13106" s="90"/>
      <c r="E13106" s="90"/>
      <c r="F13106" s="4"/>
      <c r="K13106" s="224"/>
      <c r="L13106" s="224"/>
      <c r="M13106" s="224"/>
      <c r="N13106" s="224"/>
      <c r="O13106" s="224"/>
    </row>
    <row r="13107" spans="4:15" ht="12.75" customHeight="1" x14ac:dyDescent="0.3">
      <c r="D13107" s="90"/>
      <c r="E13107" s="90"/>
      <c r="F13107" s="4"/>
      <c r="K13107" s="224"/>
      <c r="L13107" s="224"/>
      <c r="M13107" s="224"/>
      <c r="N13107" s="224"/>
      <c r="O13107" s="224"/>
    </row>
    <row r="13108" spans="4:15" ht="12.75" customHeight="1" x14ac:dyDescent="0.3">
      <c r="D13108" s="90"/>
      <c r="E13108" s="90"/>
      <c r="F13108" s="4"/>
      <c r="K13108" s="224"/>
      <c r="L13108" s="224"/>
      <c r="M13108" s="224"/>
      <c r="N13108" s="224"/>
      <c r="O13108" s="224"/>
    </row>
    <row r="13109" spans="4:15" ht="12.75" customHeight="1" x14ac:dyDescent="0.3">
      <c r="D13109" s="90"/>
      <c r="E13109" s="90"/>
      <c r="F13109" s="4"/>
      <c r="K13109" s="224"/>
      <c r="L13109" s="224"/>
      <c r="M13109" s="224"/>
      <c r="N13109" s="224"/>
      <c r="O13109" s="224"/>
    </row>
    <row r="13110" spans="4:15" ht="12.75" customHeight="1" x14ac:dyDescent="0.3">
      <c r="D13110" s="90"/>
      <c r="E13110" s="90"/>
      <c r="F13110" s="4"/>
      <c r="K13110" s="224"/>
      <c r="L13110" s="224"/>
      <c r="M13110" s="224"/>
      <c r="N13110" s="224"/>
      <c r="O13110" s="224"/>
    </row>
    <row r="13111" spans="4:15" ht="12.75" customHeight="1" x14ac:dyDescent="0.3">
      <c r="D13111" s="90"/>
      <c r="E13111" s="90"/>
      <c r="F13111" s="4"/>
      <c r="K13111" s="224"/>
      <c r="L13111" s="224"/>
      <c r="M13111" s="224"/>
      <c r="N13111" s="224"/>
      <c r="O13111" s="224"/>
    </row>
    <row r="13112" spans="4:15" ht="12.75" customHeight="1" x14ac:dyDescent="0.3">
      <c r="D13112" s="90"/>
      <c r="E13112" s="90"/>
      <c r="F13112" s="4"/>
      <c r="K13112" s="224"/>
      <c r="L13112" s="224"/>
      <c r="M13112" s="224"/>
      <c r="N13112" s="224"/>
      <c r="O13112" s="224"/>
    </row>
    <row r="13113" spans="4:15" ht="12.75" customHeight="1" x14ac:dyDescent="0.3">
      <c r="D13113" s="90"/>
      <c r="E13113" s="90"/>
      <c r="F13113" s="4"/>
      <c r="K13113" s="224"/>
      <c r="L13113" s="224"/>
      <c r="M13113" s="224"/>
      <c r="N13113" s="224"/>
      <c r="O13113" s="224"/>
    </row>
    <row r="13114" spans="4:15" ht="12.75" customHeight="1" x14ac:dyDescent="0.3">
      <c r="D13114" s="90"/>
      <c r="E13114" s="90"/>
      <c r="F13114" s="4"/>
      <c r="K13114" s="224"/>
      <c r="L13114" s="224"/>
      <c r="M13114" s="224"/>
      <c r="N13114" s="224"/>
      <c r="O13114" s="224"/>
    </row>
    <row r="13115" spans="4:15" ht="12.75" customHeight="1" x14ac:dyDescent="0.3">
      <c r="D13115" s="90"/>
      <c r="E13115" s="90"/>
      <c r="F13115" s="4"/>
      <c r="K13115" s="224"/>
      <c r="L13115" s="224"/>
      <c r="M13115" s="224"/>
      <c r="N13115" s="224"/>
      <c r="O13115" s="224"/>
    </row>
    <row r="13116" spans="4:15" ht="12.75" customHeight="1" x14ac:dyDescent="0.3">
      <c r="D13116" s="90"/>
      <c r="E13116" s="90"/>
      <c r="F13116" s="4"/>
      <c r="K13116" s="224"/>
      <c r="L13116" s="224"/>
      <c r="M13116" s="224"/>
      <c r="N13116" s="224"/>
      <c r="O13116" s="224"/>
    </row>
    <row r="13117" spans="4:15" ht="12.75" customHeight="1" x14ac:dyDescent="0.3">
      <c r="D13117" s="90"/>
      <c r="E13117" s="90"/>
      <c r="F13117" s="4"/>
      <c r="K13117" s="224"/>
      <c r="L13117" s="224"/>
      <c r="M13117" s="224"/>
      <c r="N13117" s="224"/>
      <c r="O13117" s="224"/>
    </row>
    <row r="13118" spans="4:15" ht="12.75" customHeight="1" x14ac:dyDescent="0.3">
      <c r="D13118" s="90"/>
      <c r="E13118" s="90"/>
      <c r="F13118" s="4"/>
      <c r="K13118" s="224"/>
      <c r="L13118" s="224"/>
      <c r="M13118" s="224"/>
      <c r="N13118" s="224"/>
      <c r="O13118" s="224"/>
    </row>
    <row r="13119" spans="4:15" ht="12.75" customHeight="1" x14ac:dyDescent="0.3">
      <c r="D13119" s="90"/>
      <c r="E13119" s="90"/>
      <c r="F13119" s="4"/>
      <c r="K13119" s="224"/>
      <c r="L13119" s="224"/>
      <c r="M13119" s="224"/>
      <c r="N13119" s="224"/>
      <c r="O13119" s="224"/>
    </row>
    <row r="13120" spans="4:15" ht="12.75" customHeight="1" x14ac:dyDescent="0.3">
      <c r="D13120" s="90"/>
      <c r="E13120" s="90"/>
      <c r="F13120" s="4"/>
      <c r="K13120" s="224"/>
      <c r="L13120" s="224"/>
      <c r="M13120" s="224"/>
      <c r="N13120" s="224"/>
      <c r="O13120" s="224"/>
    </row>
    <row r="13121" spans="4:15" ht="12.75" customHeight="1" x14ac:dyDescent="0.3">
      <c r="D13121" s="90"/>
      <c r="E13121" s="90"/>
      <c r="F13121" s="4"/>
      <c r="K13121" s="224"/>
      <c r="L13121" s="224"/>
      <c r="M13121" s="224"/>
      <c r="N13121" s="224"/>
      <c r="O13121" s="224"/>
    </row>
    <row r="13122" spans="4:15" ht="12.75" customHeight="1" x14ac:dyDescent="0.3">
      <c r="D13122" s="90"/>
      <c r="E13122" s="90"/>
      <c r="F13122" s="4"/>
      <c r="K13122" s="224"/>
      <c r="L13122" s="224"/>
      <c r="M13122" s="224"/>
      <c r="N13122" s="224"/>
      <c r="O13122" s="224"/>
    </row>
    <row r="13123" spans="4:15" ht="12.75" customHeight="1" x14ac:dyDescent="0.3">
      <c r="D13123" s="90"/>
      <c r="E13123" s="90"/>
      <c r="F13123" s="4"/>
      <c r="K13123" s="224"/>
      <c r="L13123" s="224"/>
      <c r="M13123" s="224"/>
      <c r="N13123" s="224"/>
      <c r="O13123" s="224"/>
    </row>
    <row r="13124" spans="4:15" ht="12.75" customHeight="1" x14ac:dyDescent="0.3">
      <c r="D13124" s="90"/>
      <c r="E13124" s="90"/>
      <c r="F13124" s="4"/>
      <c r="K13124" s="224"/>
      <c r="L13124" s="224"/>
      <c r="M13124" s="224"/>
      <c r="N13124" s="224"/>
      <c r="O13124" s="224"/>
    </row>
    <row r="13125" spans="4:15" ht="12.75" customHeight="1" x14ac:dyDescent="0.3">
      <c r="D13125" s="90"/>
      <c r="E13125" s="90"/>
      <c r="F13125" s="4"/>
      <c r="K13125" s="224"/>
      <c r="L13125" s="224"/>
      <c r="M13125" s="224"/>
      <c r="N13125" s="224"/>
      <c r="O13125" s="224"/>
    </row>
    <row r="13126" spans="4:15" ht="12.75" customHeight="1" x14ac:dyDescent="0.3">
      <c r="D13126" s="90"/>
      <c r="E13126" s="90"/>
      <c r="F13126" s="4"/>
      <c r="K13126" s="224"/>
      <c r="L13126" s="224"/>
      <c r="M13126" s="224"/>
      <c r="N13126" s="224"/>
      <c r="O13126" s="224"/>
    </row>
    <row r="13127" spans="4:15" ht="12.75" customHeight="1" x14ac:dyDescent="0.3">
      <c r="D13127" s="90"/>
      <c r="E13127" s="90"/>
      <c r="F13127" s="4"/>
      <c r="K13127" s="224"/>
      <c r="L13127" s="224"/>
      <c r="M13127" s="224"/>
      <c r="N13127" s="224"/>
      <c r="O13127" s="224"/>
    </row>
    <row r="13128" spans="4:15" ht="12.75" customHeight="1" x14ac:dyDescent="0.3">
      <c r="D13128" s="90"/>
      <c r="E13128" s="90"/>
      <c r="F13128" s="4"/>
      <c r="K13128" s="224"/>
      <c r="L13128" s="224"/>
      <c r="M13128" s="224"/>
      <c r="N13128" s="224"/>
      <c r="O13128" s="224"/>
    </row>
    <row r="13129" spans="4:15" ht="12.75" customHeight="1" x14ac:dyDescent="0.3">
      <c r="D13129" s="90"/>
      <c r="E13129" s="90"/>
      <c r="F13129" s="4"/>
      <c r="K13129" s="224"/>
      <c r="L13129" s="224"/>
      <c r="M13129" s="224"/>
      <c r="N13129" s="224"/>
      <c r="O13129" s="224"/>
    </row>
    <row r="13130" spans="4:15" ht="12.75" customHeight="1" x14ac:dyDescent="0.3">
      <c r="D13130" s="90"/>
      <c r="E13130" s="90"/>
      <c r="F13130" s="4"/>
      <c r="K13130" s="224"/>
      <c r="L13130" s="224"/>
      <c r="M13130" s="224"/>
      <c r="N13130" s="224"/>
      <c r="O13130" s="224"/>
    </row>
    <row r="13131" spans="4:15" ht="12.75" customHeight="1" x14ac:dyDescent="0.3">
      <c r="D13131" s="90"/>
      <c r="E13131" s="90"/>
      <c r="F13131" s="4"/>
      <c r="K13131" s="224"/>
      <c r="L13131" s="224"/>
      <c r="M13131" s="224"/>
      <c r="N13131" s="224"/>
      <c r="O13131" s="224"/>
    </row>
    <row r="13132" spans="4:15" ht="12.75" customHeight="1" x14ac:dyDescent="0.3">
      <c r="D13132" s="90"/>
      <c r="E13132" s="90"/>
      <c r="F13132" s="4"/>
      <c r="K13132" s="224"/>
      <c r="L13132" s="224"/>
      <c r="M13132" s="224"/>
      <c r="N13132" s="224"/>
      <c r="O13132" s="224"/>
    </row>
    <row r="13133" spans="4:15" ht="12.75" customHeight="1" x14ac:dyDescent="0.3">
      <c r="D13133" s="90"/>
      <c r="E13133" s="90"/>
      <c r="F13133" s="4"/>
      <c r="K13133" s="224"/>
      <c r="L13133" s="224"/>
      <c r="M13133" s="224"/>
      <c r="N13133" s="224"/>
      <c r="O13133" s="224"/>
    </row>
    <row r="13134" spans="4:15" ht="12.75" customHeight="1" x14ac:dyDescent="0.3">
      <c r="D13134" s="90"/>
      <c r="E13134" s="90"/>
      <c r="F13134" s="4"/>
      <c r="K13134" s="224"/>
      <c r="L13134" s="224"/>
      <c r="M13134" s="224"/>
      <c r="N13134" s="224"/>
      <c r="O13134" s="224"/>
    </row>
    <row r="13135" spans="4:15" ht="12.75" customHeight="1" x14ac:dyDescent="0.3">
      <c r="D13135" s="90"/>
      <c r="E13135" s="90"/>
      <c r="F13135" s="4"/>
      <c r="K13135" s="224"/>
      <c r="L13135" s="224"/>
      <c r="M13135" s="224"/>
      <c r="N13135" s="224"/>
      <c r="O13135" s="224"/>
    </row>
    <row r="13136" spans="4:15" ht="12.75" customHeight="1" x14ac:dyDescent="0.3">
      <c r="D13136" s="90"/>
      <c r="E13136" s="90"/>
      <c r="F13136" s="4"/>
      <c r="K13136" s="224"/>
      <c r="L13136" s="224"/>
      <c r="M13136" s="224"/>
      <c r="N13136" s="224"/>
      <c r="O13136" s="224"/>
    </row>
    <row r="13137" spans="4:15" ht="12.75" customHeight="1" x14ac:dyDescent="0.3">
      <c r="D13137" s="90"/>
      <c r="E13137" s="90"/>
      <c r="F13137" s="4"/>
      <c r="K13137" s="224"/>
      <c r="L13137" s="224"/>
      <c r="M13137" s="224"/>
      <c r="N13137" s="224"/>
      <c r="O13137" s="224"/>
    </row>
    <row r="13138" spans="4:15" ht="12.75" customHeight="1" x14ac:dyDescent="0.3">
      <c r="D13138" s="90"/>
      <c r="E13138" s="90"/>
      <c r="F13138" s="4"/>
      <c r="K13138" s="224"/>
      <c r="L13138" s="224"/>
      <c r="M13138" s="224"/>
      <c r="N13138" s="224"/>
      <c r="O13138" s="224"/>
    </row>
    <row r="13139" spans="4:15" ht="12.75" customHeight="1" x14ac:dyDescent="0.3">
      <c r="D13139" s="90"/>
      <c r="E13139" s="90"/>
      <c r="F13139" s="4"/>
      <c r="K13139" s="224"/>
      <c r="L13139" s="224"/>
      <c r="M13139" s="224"/>
      <c r="N13139" s="224"/>
      <c r="O13139" s="224"/>
    </row>
    <row r="13140" spans="4:15" ht="12.75" customHeight="1" x14ac:dyDescent="0.3">
      <c r="D13140" s="90"/>
      <c r="E13140" s="90"/>
      <c r="F13140" s="4"/>
      <c r="K13140" s="224"/>
      <c r="L13140" s="224"/>
      <c r="M13140" s="224"/>
      <c r="N13140" s="224"/>
      <c r="O13140" s="224"/>
    </row>
    <row r="13141" spans="4:15" ht="12.75" customHeight="1" x14ac:dyDescent="0.3">
      <c r="D13141" s="90"/>
      <c r="E13141" s="90"/>
      <c r="F13141" s="4"/>
      <c r="K13141" s="224"/>
      <c r="L13141" s="224"/>
      <c r="M13141" s="224"/>
      <c r="N13141" s="224"/>
      <c r="O13141" s="224"/>
    </row>
    <row r="13142" spans="4:15" ht="12.75" customHeight="1" x14ac:dyDescent="0.3">
      <c r="D13142" s="90"/>
      <c r="E13142" s="90"/>
      <c r="F13142" s="4"/>
      <c r="K13142" s="224"/>
      <c r="L13142" s="224"/>
      <c r="M13142" s="224"/>
      <c r="N13142" s="224"/>
      <c r="O13142" s="224"/>
    </row>
    <row r="13143" spans="4:15" ht="12.75" customHeight="1" x14ac:dyDescent="0.3">
      <c r="D13143" s="90"/>
      <c r="E13143" s="90"/>
      <c r="F13143" s="4"/>
      <c r="K13143" s="224"/>
      <c r="L13143" s="224"/>
      <c r="M13143" s="224"/>
      <c r="N13143" s="224"/>
      <c r="O13143" s="224"/>
    </row>
    <row r="13144" spans="4:15" ht="12.75" customHeight="1" x14ac:dyDescent="0.3">
      <c r="D13144" s="90"/>
      <c r="E13144" s="90"/>
      <c r="F13144" s="4"/>
      <c r="K13144" s="224"/>
      <c r="L13144" s="224"/>
      <c r="M13144" s="224"/>
      <c r="N13144" s="224"/>
      <c r="O13144" s="224"/>
    </row>
    <row r="13145" spans="4:15" ht="12.75" customHeight="1" x14ac:dyDescent="0.3">
      <c r="D13145" s="90"/>
      <c r="E13145" s="90"/>
      <c r="F13145" s="4"/>
      <c r="K13145" s="224"/>
      <c r="L13145" s="224"/>
      <c r="M13145" s="224"/>
      <c r="N13145" s="224"/>
      <c r="O13145" s="224"/>
    </row>
    <row r="13146" spans="4:15" ht="12.75" customHeight="1" x14ac:dyDescent="0.3">
      <c r="D13146" s="90"/>
      <c r="E13146" s="90"/>
      <c r="F13146" s="4"/>
      <c r="K13146" s="224"/>
      <c r="L13146" s="224"/>
      <c r="M13146" s="224"/>
      <c r="N13146" s="224"/>
      <c r="O13146" s="224"/>
    </row>
    <row r="13147" spans="4:15" ht="12.75" customHeight="1" x14ac:dyDescent="0.3">
      <c r="D13147" s="90"/>
      <c r="E13147" s="90"/>
      <c r="F13147" s="4"/>
      <c r="K13147" s="224"/>
      <c r="L13147" s="224"/>
      <c r="M13147" s="224"/>
      <c r="N13147" s="224"/>
      <c r="O13147" s="224"/>
    </row>
    <row r="13148" spans="4:15" ht="12.75" customHeight="1" x14ac:dyDescent="0.3">
      <c r="D13148" s="90"/>
      <c r="E13148" s="90"/>
      <c r="F13148" s="4"/>
      <c r="K13148" s="224"/>
      <c r="L13148" s="224"/>
      <c r="M13148" s="224"/>
      <c r="N13148" s="224"/>
      <c r="O13148" s="224"/>
    </row>
    <row r="13149" spans="4:15" ht="12.75" customHeight="1" x14ac:dyDescent="0.3">
      <c r="D13149" s="90"/>
      <c r="E13149" s="90"/>
      <c r="F13149" s="4"/>
      <c r="K13149" s="224"/>
      <c r="L13149" s="224"/>
      <c r="M13149" s="224"/>
      <c r="N13149" s="224"/>
      <c r="O13149" s="224"/>
    </row>
    <row r="13150" spans="4:15" ht="12.75" customHeight="1" x14ac:dyDescent="0.3">
      <c r="D13150" s="90"/>
      <c r="E13150" s="90"/>
      <c r="F13150" s="4"/>
      <c r="K13150" s="224"/>
      <c r="L13150" s="224"/>
      <c r="M13150" s="224"/>
      <c r="N13150" s="224"/>
      <c r="O13150" s="224"/>
    </row>
    <row r="13151" spans="4:15" ht="12.75" customHeight="1" x14ac:dyDescent="0.3">
      <c r="D13151" s="90"/>
      <c r="E13151" s="90"/>
      <c r="F13151" s="4"/>
      <c r="K13151" s="224"/>
      <c r="L13151" s="224"/>
      <c r="M13151" s="224"/>
      <c r="N13151" s="224"/>
      <c r="O13151" s="224"/>
    </row>
    <row r="13152" spans="4:15" ht="12.75" customHeight="1" x14ac:dyDescent="0.3">
      <c r="D13152" s="90"/>
      <c r="E13152" s="90"/>
      <c r="F13152" s="4"/>
      <c r="K13152" s="224"/>
      <c r="L13152" s="224"/>
      <c r="M13152" s="224"/>
      <c r="N13152" s="224"/>
      <c r="O13152" s="224"/>
    </row>
    <row r="13153" spans="4:15" ht="12.75" customHeight="1" x14ac:dyDescent="0.3">
      <c r="D13153" s="90"/>
      <c r="E13153" s="90"/>
      <c r="F13153" s="4"/>
      <c r="K13153" s="224"/>
      <c r="L13153" s="224"/>
      <c r="M13153" s="224"/>
      <c r="N13153" s="224"/>
      <c r="O13153" s="224"/>
    </row>
    <row r="13154" spans="4:15" ht="12.75" customHeight="1" x14ac:dyDescent="0.3">
      <c r="D13154" s="90"/>
      <c r="E13154" s="90"/>
      <c r="F13154" s="4"/>
      <c r="K13154" s="224"/>
      <c r="L13154" s="224"/>
      <c r="M13154" s="224"/>
      <c r="N13154" s="224"/>
      <c r="O13154" s="224"/>
    </row>
    <row r="13155" spans="4:15" ht="12.75" customHeight="1" x14ac:dyDescent="0.3">
      <c r="D13155" s="90"/>
      <c r="E13155" s="90"/>
      <c r="F13155" s="4"/>
      <c r="K13155" s="224"/>
      <c r="L13155" s="224"/>
      <c r="M13155" s="224"/>
      <c r="N13155" s="224"/>
      <c r="O13155" s="224"/>
    </row>
    <row r="13156" spans="4:15" ht="12.75" customHeight="1" x14ac:dyDescent="0.3">
      <c r="D13156" s="90"/>
      <c r="E13156" s="90"/>
      <c r="F13156" s="4"/>
      <c r="K13156" s="224"/>
      <c r="L13156" s="224"/>
      <c r="M13156" s="224"/>
      <c r="N13156" s="224"/>
      <c r="O13156" s="224"/>
    </row>
    <row r="13157" spans="4:15" ht="12.75" customHeight="1" x14ac:dyDescent="0.3">
      <c r="D13157" s="90"/>
      <c r="E13157" s="90"/>
      <c r="F13157" s="4"/>
      <c r="K13157" s="224"/>
      <c r="L13157" s="224"/>
      <c r="M13157" s="224"/>
      <c r="N13157" s="224"/>
      <c r="O13157" s="224"/>
    </row>
    <row r="13158" spans="4:15" ht="12.75" customHeight="1" x14ac:dyDescent="0.3">
      <c r="D13158" s="90"/>
      <c r="E13158" s="90"/>
      <c r="F13158" s="4"/>
      <c r="K13158" s="224"/>
      <c r="L13158" s="224"/>
      <c r="M13158" s="224"/>
      <c r="N13158" s="224"/>
      <c r="O13158" s="224"/>
    </row>
    <row r="13159" spans="4:15" ht="12.75" customHeight="1" x14ac:dyDescent="0.3">
      <c r="D13159" s="90"/>
      <c r="E13159" s="90"/>
      <c r="F13159" s="4"/>
      <c r="K13159" s="224"/>
      <c r="L13159" s="224"/>
      <c r="M13159" s="224"/>
      <c r="N13159" s="224"/>
      <c r="O13159" s="224"/>
    </row>
    <row r="13160" spans="4:15" ht="12.75" customHeight="1" x14ac:dyDescent="0.3">
      <c r="D13160" s="90"/>
      <c r="E13160" s="90"/>
      <c r="F13160" s="4"/>
      <c r="K13160" s="224"/>
      <c r="L13160" s="224"/>
      <c r="M13160" s="224"/>
      <c r="N13160" s="224"/>
      <c r="O13160" s="224"/>
    </row>
    <row r="13161" spans="4:15" ht="12.75" customHeight="1" x14ac:dyDescent="0.3">
      <c r="D13161" s="90"/>
      <c r="E13161" s="90"/>
      <c r="F13161" s="4"/>
      <c r="K13161" s="224"/>
      <c r="L13161" s="224"/>
      <c r="M13161" s="224"/>
      <c r="N13161" s="224"/>
      <c r="O13161" s="224"/>
    </row>
    <row r="13162" spans="4:15" ht="12.75" customHeight="1" x14ac:dyDescent="0.3">
      <c r="D13162" s="90"/>
      <c r="E13162" s="90"/>
      <c r="F13162" s="4"/>
      <c r="K13162" s="224"/>
      <c r="L13162" s="224"/>
      <c r="M13162" s="224"/>
      <c r="N13162" s="224"/>
      <c r="O13162" s="224"/>
    </row>
    <row r="13163" spans="4:15" ht="12.75" customHeight="1" x14ac:dyDescent="0.3">
      <c r="D13163" s="90"/>
      <c r="E13163" s="90"/>
      <c r="F13163" s="4"/>
      <c r="K13163" s="224"/>
      <c r="L13163" s="224"/>
      <c r="M13163" s="224"/>
      <c r="N13163" s="224"/>
      <c r="O13163" s="224"/>
    </row>
    <row r="13164" spans="4:15" ht="12.75" customHeight="1" x14ac:dyDescent="0.3">
      <c r="D13164" s="90"/>
      <c r="E13164" s="90"/>
      <c r="F13164" s="4"/>
      <c r="K13164" s="224"/>
      <c r="L13164" s="224"/>
      <c r="M13164" s="224"/>
      <c r="N13164" s="224"/>
      <c r="O13164" s="224"/>
    </row>
    <row r="13165" spans="4:15" ht="12.75" customHeight="1" x14ac:dyDescent="0.3">
      <c r="D13165" s="90"/>
      <c r="E13165" s="90"/>
      <c r="F13165" s="4"/>
      <c r="K13165" s="224"/>
      <c r="L13165" s="224"/>
      <c r="M13165" s="224"/>
      <c r="N13165" s="224"/>
      <c r="O13165" s="224"/>
    </row>
    <row r="13166" spans="4:15" ht="12.75" customHeight="1" x14ac:dyDescent="0.3">
      <c r="D13166" s="90"/>
      <c r="E13166" s="90"/>
      <c r="F13166" s="4"/>
      <c r="K13166" s="224"/>
      <c r="L13166" s="224"/>
      <c r="M13166" s="224"/>
      <c r="N13166" s="224"/>
      <c r="O13166" s="224"/>
    </row>
    <row r="13167" spans="4:15" ht="12.75" customHeight="1" x14ac:dyDescent="0.3">
      <c r="D13167" s="90"/>
      <c r="E13167" s="90"/>
      <c r="F13167" s="4"/>
      <c r="K13167" s="224"/>
      <c r="L13167" s="224"/>
      <c r="M13167" s="224"/>
      <c r="N13167" s="224"/>
      <c r="O13167" s="224"/>
    </row>
    <row r="13168" spans="4:15" ht="12.75" customHeight="1" x14ac:dyDescent="0.3">
      <c r="D13168" s="90"/>
      <c r="E13168" s="90"/>
      <c r="F13168" s="4"/>
      <c r="K13168" s="224"/>
      <c r="L13168" s="224"/>
      <c r="M13168" s="224"/>
      <c r="N13168" s="224"/>
      <c r="O13168" s="224"/>
    </row>
    <row r="13169" spans="4:15" ht="12.75" customHeight="1" x14ac:dyDescent="0.3">
      <c r="D13169" s="90"/>
      <c r="E13169" s="90"/>
      <c r="F13169" s="4"/>
      <c r="K13169" s="224"/>
      <c r="L13169" s="224"/>
      <c r="M13169" s="224"/>
      <c r="N13169" s="224"/>
      <c r="O13169" s="224"/>
    </row>
    <row r="13170" spans="4:15" ht="12.75" customHeight="1" x14ac:dyDescent="0.3">
      <c r="D13170" s="90"/>
      <c r="E13170" s="90"/>
      <c r="F13170" s="4"/>
      <c r="K13170" s="224"/>
      <c r="L13170" s="224"/>
      <c r="M13170" s="224"/>
      <c r="N13170" s="224"/>
      <c r="O13170" s="224"/>
    </row>
    <row r="13171" spans="4:15" ht="12.75" customHeight="1" x14ac:dyDescent="0.3">
      <c r="D13171" s="90"/>
      <c r="E13171" s="90"/>
      <c r="F13171" s="4"/>
      <c r="K13171" s="224"/>
      <c r="L13171" s="224"/>
      <c r="M13171" s="224"/>
      <c r="N13171" s="224"/>
      <c r="O13171" s="224"/>
    </row>
    <row r="13172" spans="4:15" ht="12.75" customHeight="1" x14ac:dyDescent="0.3">
      <c r="D13172" s="90"/>
      <c r="E13172" s="90"/>
      <c r="F13172" s="4"/>
      <c r="K13172" s="224"/>
      <c r="L13172" s="224"/>
      <c r="M13172" s="224"/>
      <c r="N13172" s="224"/>
      <c r="O13172" s="224"/>
    </row>
    <row r="13173" spans="4:15" ht="12.75" customHeight="1" x14ac:dyDescent="0.3">
      <c r="D13173" s="90"/>
      <c r="E13173" s="90"/>
      <c r="F13173" s="4"/>
      <c r="K13173" s="224"/>
      <c r="L13173" s="224"/>
      <c r="M13173" s="224"/>
      <c r="N13173" s="224"/>
      <c r="O13173" s="224"/>
    </row>
    <row r="13174" spans="4:15" ht="12.75" customHeight="1" x14ac:dyDescent="0.3">
      <c r="D13174" s="90"/>
      <c r="E13174" s="90"/>
      <c r="F13174" s="4"/>
      <c r="K13174" s="224"/>
      <c r="L13174" s="224"/>
      <c r="M13174" s="224"/>
      <c r="N13174" s="224"/>
      <c r="O13174" s="224"/>
    </row>
    <row r="13175" spans="4:15" ht="12.75" customHeight="1" x14ac:dyDescent="0.3">
      <c r="D13175" s="90"/>
      <c r="E13175" s="90"/>
      <c r="F13175" s="4"/>
      <c r="K13175" s="224"/>
      <c r="L13175" s="224"/>
      <c r="M13175" s="224"/>
      <c r="N13175" s="224"/>
      <c r="O13175" s="224"/>
    </row>
    <row r="13176" spans="4:15" ht="12.75" customHeight="1" x14ac:dyDescent="0.3">
      <c r="D13176" s="90"/>
      <c r="E13176" s="90"/>
      <c r="F13176" s="4"/>
      <c r="K13176" s="224"/>
      <c r="L13176" s="224"/>
      <c r="M13176" s="224"/>
      <c r="N13176" s="224"/>
      <c r="O13176" s="224"/>
    </row>
    <row r="13177" spans="4:15" ht="12.75" customHeight="1" x14ac:dyDescent="0.3">
      <c r="D13177" s="90"/>
      <c r="E13177" s="90"/>
      <c r="F13177" s="4"/>
      <c r="K13177" s="224"/>
      <c r="L13177" s="224"/>
      <c r="M13177" s="224"/>
      <c r="N13177" s="224"/>
      <c r="O13177" s="224"/>
    </row>
    <row r="13178" spans="4:15" ht="12.75" customHeight="1" x14ac:dyDescent="0.3">
      <c r="D13178" s="90"/>
      <c r="E13178" s="90"/>
      <c r="F13178" s="4"/>
      <c r="K13178" s="224"/>
      <c r="L13178" s="224"/>
      <c r="M13178" s="224"/>
      <c r="N13178" s="224"/>
      <c r="O13178" s="224"/>
    </row>
    <row r="13179" spans="4:15" ht="12.75" customHeight="1" x14ac:dyDescent="0.3">
      <c r="D13179" s="90"/>
      <c r="E13179" s="90"/>
      <c r="F13179" s="4"/>
      <c r="K13179" s="224"/>
      <c r="L13179" s="224"/>
      <c r="M13179" s="224"/>
      <c r="N13179" s="224"/>
      <c r="O13179" s="224"/>
    </row>
    <row r="13180" spans="4:15" ht="12.75" customHeight="1" x14ac:dyDescent="0.3">
      <c r="D13180" s="90"/>
      <c r="E13180" s="90"/>
      <c r="F13180" s="4"/>
      <c r="K13180" s="224"/>
      <c r="L13180" s="224"/>
      <c r="M13180" s="224"/>
      <c r="N13180" s="224"/>
      <c r="O13180" s="224"/>
    </row>
    <row r="13181" spans="4:15" ht="12.75" customHeight="1" x14ac:dyDescent="0.3">
      <c r="D13181" s="90"/>
      <c r="E13181" s="90"/>
      <c r="F13181" s="4"/>
      <c r="K13181" s="224"/>
      <c r="L13181" s="224"/>
      <c r="M13181" s="224"/>
      <c r="N13181" s="224"/>
      <c r="O13181" s="224"/>
    </row>
    <row r="13182" spans="4:15" ht="12.75" customHeight="1" x14ac:dyDescent="0.3">
      <c r="D13182" s="90"/>
      <c r="E13182" s="90"/>
      <c r="F13182" s="4"/>
      <c r="K13182" s="224"/>
      <c r="L13182" s="224"/>
      <c r="M13182" s="224"/>
      <c r="N13182" s="224"/>
      <c r="O13182" s="224"/>
    </row>
    <row r="13183" spans="4:15" ht="12.75" customHeight="1" x14ac:dyDescent="0.3">
      <c r="D13183" s="90"/>
      <c r="E13183" s="90"/>
      <c r="F13183" s="4"/>
      <c r="K13183" s="224"/>
      <c r="L13183" s="224"/>
      <c r="M13183" s="224"/>
      <c r="N13183" s="224"/>
      <c r="O13183" s="224"/>
    </row>
    <row r="13184" spans="4:15" ht="12.75" customHeight="1" x14ac:dyDescent="0.3">
      <c r="D13184" s="90"/>
      <c r="E13184" s="90"/>
      <c r="F13184" s="4"/>
      <c r="K13184" s="224"/>
      <c r="L13184" s="224"/>
      <c r="M13184" s="224"/>
      <c r="N13184" s="224"/>
      <c r="O13184" s="224"/>
    </row>
    <row r="13185" spans="4:15" ht="12.75" customHeight="1" x14ac:dyDescent="0.3">
      <c r="D13185" s="90"/>
      <c r="E13185" s="90"/>
      <c r="F13185" s="4"/>
      <c r="K13185" s="224"/>
      <c r="L13185" s="224"/>
      <c r="M13185" s="224"/>
      <c r="N13185" s="224"/>
      <c r="O13185" s="224"/>
    </row>
    <row r="13186" spans="4:15" ht="12.75" customHeight="1" x14ac:dyDescent="0.3">
      <c r="D13186" s="90"/>
      <c r="E13186" s="90"/>
      <c r="F13186" s="4"/>
      <c r="K13186" s="224"/>
      <c r="L13186" s="224"/>
      <c r="M13186" s="224"/>
      <c r="N13186" s="224"/>
      <c r="O13186" s="224"/>
    </row>
    <row r="13187" spans="4:15" ht="12.75" customHeight="1" x14ac:dyDescent="0.3">
      <c r="D13187" s="90"/>
      <c r="E13187" s="90"/>
      <c r="F13187" s="4"/>
      <c r="K13187" s="224"/>
      <c r="L13187" s="224"/>
      <c r="M13187" s="224"/>
      <c r="N13187" s="224"/>
      <c r="O13187" s="224"/>
    </row>
    <row r="13188" spans="4:15" ht="12.75" customHeight="1" x14ac:dyDescent="0.3">
      <c r="D13188" s="90"/>
      <c r="E13188" s="90"/>
      <c r="F13188" s="4"/>
      <c r="K13188" s="224"/>
      <c r="L13188" s="224"/>
      <c r="M13188" s="224"/>
      <c r="N13188" s="224"/>
      <c r="O13188" s="224"/>
    </row>
    <row r="13189" spans="4:15" ht="12.75" customHeight="1" x14ac:dyDescent="0.3">
      <c r="D13189" s="90"/>
      <c r="E13189" s="90"/>
      <c r="F13189" s="4"/>
      <c r="K13189" s="224"/>
      <c r="L13189" s="224"/>
      <c r="M13189" s="224"/>
      <c r="N13189" s="224"/>
      <c r="O13189" s="224"/>
    </row>
    <row r="13190" spans="4:15" ht="12.75" customHeight="1" x14ac:dyDescent="0.3">
      <c r="D13190" s="90"/>
      <c r="E13190" s="90"/>
      <c r="F13190" s="4"/>
      <c r="K13190" s="224"/>
      <c r="L13190" s="224"/>
      <c r="M13190" s="224"/>
      <c r="N13190" s="224"/>
      <c r="O13190" s="224"/>
    </row>
    <row r="13191" spans="4:15" ht="12.75" customHeight="1" x14ac:dyDescent="0.3">
      <c r="D13191" s="90"/>
      <c r="E13191" s="90"/>
      <c r="F13191" s="4"/>
      <c r="K13191" s="224"/>
      <c r="L13191" s="224"/>
      <c r="M13191" s="224"/>
      <c r="N13191" s="224"/>
      <c r="O13191" s="224"/>
    </row>
    <row r="13192" spans="4:15" ht="12.75" customHeight="1" x14ac:dyDescent="0.3">
      <c r="D13192" s="90"/>
      <c r="E13192" s="90"/>
      <c r="F13192" s="4"/>
      <c r="K13192" s="224"/>
      <c r="L13192" s="224"/>
      <c r="M13192" s="224"/>
      <c r="N13192" s="224"/>
      <c r="O13192" s="224"/>
    </row>
    <row r="13193" spans="4:15" ht="12.75" customHeight="1" x14ac:dyDescent="0.3">
      <c r="D13193" s="90"/>
      <c r="E13193" s="90"/>
      <c r="F13193" s="4"/>
      <c r="K13193" s="224"/>
      <c r="L13193" s="224"/>
      <c r="M13193" s="224"/>
      <c r="N13193" s="224"/>
      <c r="O13193" s="224"/>
    </row>
    <row r="13194" spans="4:15" ht="12.75" customHeight="1" x14ac:dyDescent="0.3">
      <c r="D13194" s="90"/>
      <c r="E13194" s="90"/>
      <c r="F13194" s="4"/>
      <c r="K13194" s="224"/>
      <c r="L13194" s="224"/>
      <c r="M13194" s="224"/>
      <c r="N13194" s="224"/>
      <c r="O13194" s="224"/>
    </row>
    <row r="13195" spans="4:15" ht="12.75" customHeight="1" x14ac:dyDescent="0.3">
      <c r="D13195" s="90"/>
      <c r="E13195" s="90"/>
      <c r="F13195" s="4"/>
      <c r="K13195" s="224"/>
      <c r="L13195" s="224"/>
      <c r="M13195" s="224"/>
      <c r="N13195" s="224"/>
      <c r="O13195" s="224"/>
    </row>
    <row r="13196" spans="4:15" ht="12.75" customHeight="1" x14ac:dyDescent="0.3">
      <c r="D13196" s="90"/>
      <c r="E13196" s="90"/>
      <c r="F13196" s="4"/>
      <c r="K13196" s="224"/>
      <c r="L13196" s="224"/>
      <c r="M13196" s="224"/>
      <c r="N13196" s="224"/>
      <c r="O13196" s="224"/>
    </row>
    <row r="13197" spans="4:15" ht="12.75" customHeight="1" x14ac:dyDescent="0.3">
      <c r="D13197" s="90"/>
      <c r="E13197" s="90"/>
      <c r="F13197" s="4"/>
      <c r="K13197" s="224"/>
      <c r="L13197" s="224"/>
      <c r="M13197" s="224"/>
      <c r="N13197" s="224"/>
      <c r="O13197" s="224"/>
    </row>
    <row r="13198" spans="4:15" ht="12.75" customHeight="1" x14ac:dyDescent="0.3">
      <c r="D13198" s="90"/>
      <c r="E13198" s="90"/>
      <c r="F13198" s="4"/>
      <c r="K13198" s="224"/>
      <c r="L13198" s="224"/>
      <c r="M13198" s="224"/>
      <c r="N13198" s="224"/>
      <c r="O13198" s="224"/>
    </row>
    <row r="13199" spans="4:15" ht="12.75" customHeight="1" x14ac:dyDescent="0.3">
      <c r="D13199" s="90"/>
      <c r="E13199" s="90"/>
      <c r="F13199" s="4"/>
      <c r="K13199" s="224"/>
      <c r="L13199" s="224"/>
      <c r="M13199" s="224"/>
      <c r="N13199" s="224"/>
      <c r="O13199" s="224"/>
    </row>
    <row r="13200" spans="4:15" ht="12.75" customHeight="1" x14ac:dyDescent="0.3">
      <c r="D13200" s="90"/>
      <c r="E13200" s="90"/>
      <c r="F13200" s="4"/>
      <c r="K13200" s="224"/>
      <c r="L13200" s="224"/>
      <c r="M13200" s="224"/>
      <c r="N13200" s="224"/>
      <c r="O13200" s="224"/>
    </row>
    <row r="13201" spans="4:15" ht="12.75" customHeight="1" x14ac:dyDescent="0.3">
      <c r="D13201" s="90"/>
      <c r="E13201" s="90"/>
      <c r="F13201" s="4"/>
      <c r="K13201" s="224"/>
      <c r="L13201" s="224"/>
      <c r="M13201" s="224"/>
      <c r="N13201" s="224"/>
      <c r="O13201" s="224"/>
    </row>
    <row r="13202" spans="4:15" ht="12.75" customHeight="1" x14ac:dyDescent="0.3">
      <c r="D13202" s="90"/>
      <c r="E13202" s="90"/>
      <c r="F13202" s="4"/>
      <c r="K13202" s="224"/>
      <c r="L13202" s="224"/>
      <c r="M13202" s="224"/>
      <c r="N13202" s="224"/>
      <c r="O13202" s="224"/>
    </row>
    <row r="13203" spans="4:15" ht="12.75" customHeight="1" x14ac:dyDescent="0.3">
      <c r="D13203" s="90"/>
      <c r="E13203" s="90"/>
      <c r="F13203" s="4"/>
      <c r="K13203" s="224"/>
      <c r="L13203" s="224"/>
      <c r="M13203" s="224"/>
      <c r="N13203" s="224"/>
      <c r="O13203" s="224"/>
    </row>
    <row r="13204" spans="4:15" ht="12.75" customHeight="1" x14ac:dyDescent="0.3">
      <c r="D13204" s="90"/>
      <c r="E13204" s="90"/>
      <c r="F13204" s="4"/>
      <c r="K13204" s="224"/>
      <c r="L13204" s="224"/>
      <c r="M13204" s="224"/>
      <c r="N13204" s="224"/>
      <c r="O13204" s="224"/>
    </row>
    <row r="13205" spans="4:15" ht="12.75" customHeight="1" x14ac:dyDescent="0.3">
      <c r="D13205" s="90"/>
      <c r="E13205" s="90"/>
      <c r="F13205" s="4"/>
      <c r="K13205" s="224"/>
      <c r="L13205" s="224"/>
      <c r="M13205" s="224"/>
      <c r="N13205" s="224"/>
      <c r="O13205" s="224"/>
    </row>
    <row r="13206" spans="4:15" ht="12.75" customHeight="1" x14ac:dyDescent="0.3">
      <c r="D13206" s="90"/>
      <c r="E13206" s="90"/>
      <c r="F13206" s="4"/>
      <c r="K13206" s="224"/>
      <c r="L13206" s="224"/>
      <c r="M13206" s="224"/>
      <c r="N13206" s="224"/>
      <c r="O13206" s="224"/>
    </row>
    <row r="13207" spans="4:15" ht="12.75" customHeight="1" x14ac:dyDescent="0.3">
      <c r="D13207" s="90"/>
      <c r="E13207" s="90"/>
      <c r="F13207" s="4"/>
      <c r="K13207" s="224"/>
      <c r="L13207" s="224"/>
      <c r="M13207" s="224"/>
      <c r="N13207" s="224"/>
      <c r="O13207" s="224"/>
    </row>
    <row r="13208" spans="4:15" ht="12.75" customHeight="1" x14ac:dyDescent="0.3">
      <c r="D13208" s="90"/>
      <c r="E13208" s="90"/>
      <c r="F13208" s="4"/>
      <c r="K13208" s="224"/>
      <c r="L13208" s="224"/>
      <c r="M13208" s="224"/>
      <c r="N13208" s="224"/>
      <c r="O13208" s="224"/>
    </row>
    <row r="13209" spans="4:15" ht="12.75" customHeight="1" x14ac:dyDescent="0.3">
      <c r="D13209" s="90"/>
      <c r="E13209" s="90"/>
      <c r="F13209" s="4"/>
      <c r="K13209" s="224"/>
      <c r="L13209" s="224"/>
      <c r="M13209" s="224"/>
      <c r="N13209" s="224"/>
      <c r="O13209" s="224"/>
    </row>
    <row r="13210" spans="4:15" ht="12.75" customHeight="1" x14ac:dyDescent="0.3">
      <c r="D13210" s="90"/>
      <c r="E13210" s="90"/>
      <c r="F13210" s="4"/>
      <c r="K13210" s="224"/>
      <c r="L13210" s="224"/>
      <c r="M13210" s="224"/>
      <c r="N13210" s="224"/>
      <c r="O13210" s="224"/>
    </row>
    <row r="13211" spans="4:15" ht="12.75" customHeight="1" x14ac:dyDescent="0.3">
      <c r="D13211" s="90"/>
      <c r="E13211" s="90"/>
      <c r="F13211" s="4"/>
      <c r="K13211" s="224"/>
      <c r="L13211" s="224"/>
      <c r="M13211" s="224"/>
      <c r="N13211" s="224"/>
      <c r="O13211" s="224"/>
    </row>
    <row r="13212" spans="4:15" ht="12.75" customHeight="1" x14ac:dyDescent="0.3">
      <c r="D13212" s="90"/>
      <c r="E13212" s="90"/>
      <c r="F13212" s="4"/>
      <c r="K13212" s="224"/>
      <c r="L13212" s="224"/>
      <c r="M13212" s="224"/>
      <c r="N13212" s="224"/>
      <c r="O13212" s="224"/>
    </row>
    <row r="13213" spans="4:15" ht="12.75" customHeight="1" x14ac:dyDescent="0.3">
      <c r="D13213" s="90"/>
      <c r="E13213" s="90"/>
      <c r="F13213" s="4"/>
      <c r="K13213" s="224"/>
      <c r="L13213" s="224"/>
      <c r="M13213" s="224"/>
      <c r="N13213" s="224"/>
      <c r="O13213" s="224"/>
    </row>
    <row r="13214" spans="4:15" ht="12.75" customHeight="1" x14ac:dyDescent="0.3">
      <c r="D13214" s="90"/>
      <c r="E13214" s="90"/>
      <c r="F13214" s="4"/>
      <c r="K13214" s="224"/>
      <c r="L13214" s="224"/>
      <c r="M13214" s="224"/>
      <c r="N13214" s="224"/>
      <c r="O13214" s="224"/>
    </row>
    <row r="13215" spans="4:15" ht="12.75" customHeight="1" x14ac:dyDescent="0.3">
      <c r="D13215" s="90"/>
      <c r="E13215" s="90"/>
      <c r="F13215" s="4"/>
      <c r="K13215" s="224"/>
      <c r="L13215" s="224"/>
      <c r="M13215" s="224"/>
      <c r="N13215" s="224"/>
      <c r="O13215" s="224"/>
    </row>
    <row r="13216" spans="4:15" ht="12.75" customHeight="1" x14ac:dyDescent="0.3">
      <c r="D13216" s="90"/>
      <c r="E13216" s="90"/>
      <c r="F13216" s="4"/>
      <c r="K13216" s="224"/>
      <c r="L13216" s="224"/>
      <c r="M13216" s="224"/>
      <c r="N13216" s="224"/>
      <c r="O13216" s="224"/>
    </row>
    <row r="13217" spans="4:15" ht="12.75" customHeight="1" x14ac:dyDescent="0.3">
      <c r="D13217" s="90"/>
      <c r="E13217" s="90"/>
      <c r="F13217" s="4"/>
      <c r="K13217" s="224"/>
      <c r="L13217" s="224"/>
      <c r="M13217" s="224"/>
      <c r="N13217" s="224"/>
      <c r="O13217" s="224"/>
    </row>
    <row r="13218" spans="4:15" ht="12.75" customHeight="1" x14ac:dyDescent="0.3">
      <c r="D13218" s="90"/>
      <c r="E13218" s="90"/>
      <c r="F13218" s="4"/>
      <c r="K13218" s="224"/>
      <c r="L13218" s="224"/>
      <c r="M13218" s="224"/>
      <c r="N13218" s="224"/>
      <c r="O13218" s="224"/>
    </row>
    <row r="13219" spans="4:15" ht="12.75" customHeight="1" x14ac:dyDescent="0.3">
      <c r="D13219" s="90"/>
      <c r="E13219" s="90"/>
      <c r="F13219" s="4"/>
      <c r="K13219" s="224"/>
      <c r="L13219" s="224"/>
      <c r="M13219" s="224"/>
      <c r="N13219" s="224"/>
      <c r="O13219" s="224"/>
    </row>
    <row r="13220" spans="4:15" ht="12.75" customHeight="1" x14ac:dyDescent="0.3">
      <c r="D13220" s="90"/>
      <c r="E13220" s="90"/>
      <c r="F13220" s="4"/>
      <c r="K13220" s="224"/>
      <c r="L13220" s="224"/>
      <c r="M13220" s="224"/>
      <c r="N13220" s="224"/>
      <c r="O13220" s="224"/>
    </row>
    <row r="13221" spans="4:15" ht="12.75" customHeight="1" x14ac:dyDescent="0.3">
      <c r="D13221" s="90"/>
      <c r="E13221" s="90"/>
      <c r="F13221" s="4"/>
      <c r="K13221" s="224"/>
      <c r="L13221" s="224"/>
      <c r="M13221" s="224"/>
      <c r="N13221" s="224"/>
      <c r="O13221" s="224"/>
    </row>
    <row r="13222" spans="4:15" ht="12.75" customHeight="1" x14ac:dyDescent="0.3">
      <c r="D13222" s="90"/>
      <c r="E13222" s="90"/>
      <c r="F13222" s="4"/>
      <c r="K13222" s="224"/>
      <c r="L13222" s="224"/>
      <c r="M13222" s="224"/>
      <c r="N13222" s="224"/>
      <c r="O13222" s="224"/>
    </row>
    <row r="13223" spans="4:15" ht="12.75" customHeight="1" x14ac:dyDescent="0.3">
      <c r="D13223" s="90"/>
      <c r="E13223" s="90"/>
      <c r="F13223" s="4"/>
      <c r="K13223" s="224"/>
      <c r="L13223" s="224"/>
      <c r="M13223" s="224"/>
      <c r="N13223" s="224"/>
      <c r="O13223" s="224"/>
    </row>
    <row r="13224" spans="4:15" ht="12.75" customHeight="1" x14ac:dyDescent="0.3">
      <c r="D13224" s="90"/>
      <c r="E13224" s="90"/>
      <c r="F13224" s="4"/>
      <c r="K13224" s="224"/>
      <c r="L13224" s="224"/>
      <c r="M13224" s="224"/>
      <c r="N13224" s="224"/>
      <c r="O13224" s="224"/>
    </row>
    <row r="13225" spans="4:15" ht="12.75" customHeight="1" x14ac:dyDescent="0.3">
      <c r="D13225" s="90"/>
      <c r="E13225" s="90"/>
      <c r="F13225" s="4"/>
      <c r="K13225" s="224"/>
      <c r="L13225" s="224"/>
      <c r="M13225" s="224"/>
      <c r="N13225" s="224"/>
      <c r="O13225" s="224"/>
    </row>
    <row r="13226" spans="4:15" ht="12.75" customHeight="1" x14ac:dyDescent="0.3">
      <c r="D13226" s="90"/>
      <c r="E13226" s="90"/>
      <c r="F13226" s="4"/>
      <c r="K13226" s="224"/>
      <c r="L13226" s="224"/>
      <c r="M13226" s="224"/>
      <c r="N13226" s="224"/>
      <c r="O13226" s="224"/>
    </row>
    <row r="13227" spans="4:15" ht="12.75" customHeight="1" x14ac:dyDescent="0.3">
      <c r="D13227" s="90"/>
      <c r="E13227" s="90"/>
      <c r="F13227" s="4"/>
      <c r="K13227" s="224"/>
      <c r="L13227" s="224"/>
      <c r="M13227" s="224"/>
      <c r="N13227" s="224"/>
      <c r="O13227" s="224"/>
    </row>
    <row r="13228" spans="4:15" ht="12.75" customHeight="1" x14ac:dyDescent="0.3">
      <c r="D13228" s="90"/>
      <c r="E13228" s="90"/>
      <c r="F13228" s="4"/>
      <c r="K13228" s="224"/>
      <c r="L13228" s="224"/>
      <c r="M13228" s="224"/>
      <c r="N13228" s="224"/>
      <c r="O13228" s="224"/>
    </row>
    <row r="13229" spans="4:15" ht="12.75" customHeight="1" x14ac:dyDescent="0.3">
      <c r="D13229" s="90"/>
      <c r="E13229" s="90"/>
      <c r="F13229" s="4"/>
      <c r="K13229" s="224"/>
      <c r="L13229" s="224"/>
      <c r="M13229" s="224"/>
      <c r="N13229" s="224"/>
      <c r="O13229" s="224"/>
    </row>
    <row r="13230" spans="4:15" ht="12.75" customHeight="1" x14ac:dyDescent="0.3">
      <c r="D13230" s="90"/>
      <c r="E13230" s="90"/>
      <c r="F13230" s="4"/>
      <c r="K13230" s="224"/>
      <c r="L13230" s="224"/>
      <c r="M13230" s="224"/>
      <c r="N13230" s="224"/>
      <c r="O13230" s="224"/>
    </row>
    <row r="13231" spans="4:15" ht="12.75" customHeight="1" x14ac:dyDescent="0.3">
      <c r="D13231" s="90"/>
      <c r="E13231" s="90"/>
      <c r="F13231" s="4"/>
      <c r="K13231" s="224"/>
      <c r="L13231" s="224"/>
      <c r="M13231" s="224"/>
      <c r="N13231" s="224"/>
      <c r="O13231" s="224"/>
    </row>
    <row r="13232" spans="4:15" ht="12.75" customHeight="1" x14ac:dyDescent="0.3">
      <c r="D13232" s="90"/>
      <c r="E13232" s="90"/>
      <c r="F13232" s="4"/>
      <c r="K13232" s="224"/>
      <c r="L13232" s="224"/>
      <c r="M13232" s="224"/>
      <c r="N13232" s="224"/>
      <c r="O13232" s="224"/>
    </row>
    <row r="13233" spans="4:15" ht="12.75" customHeight="1" x14ac:dyDescent="0.3">
      <c r="D13233" s="90"/>
      <c r="E13233" s="90"/>
      <c r="F13233" s="4"/>
      <c r="K13233" s="224"/>
      <c r="L13233" s="224"/>
      <c r="M13233" s="224"/>
      <c r="N13233" s="224"/>
      <c r="O13233" s="224"/>
    </row>
    <row r="13234" spans="4:15" ht="12.75" customHeight="1" x14ac:dyDescent="0.3">
      <c r="D13234" s="90"/>
      <c r="E13234" s="90"/>
      <c r="F13234" s="4"/>
      <c r="K13234" s="224"/>
      <c r="L13234" s="224"/>
      <c r="M13234" s="224"/>
      <c r="N13234" s="224"/>
      <c r="O13234" s="224"/>
    </row>
    <row r="13235" spans="4:15" ht="12.75" customHeight="1" x14ac:dyDescent="0.3">
      <c r="D13235" s="90"/>
      <c r="E13235" s="90"/>
      <c r="F13235" s="4"/>
      <c r="K13235" s="224"/>
      <c r="L13235" s="224"/>
      <c r="M13235" s="224"/>
      <c r="N13235" s="224"/>
      <c r="O13235" s="224"/>
    </row>
    <row r="13236" spans="4:15" ht="12.75" customHeight="1" x14ac:dyDescent="0.3">
      <c r="D13236" s="90"/>
      <c r="E13236" s="90"/>
      <c r="F13236" s="4"/>
      <c r="K13236" s="224"/>
      <c r="L13236" s="224"/>
      <c r="M13236" s="224"/>
      <c r="N13236" s="224"/>
      <c r="O13236" s="224"/>
    </row>
    <row r="13237" spans="4:15" ht="12.75" customHeight="1" x14ac:dyDescent="0.3">
      <c r="D13237" s="90"/>
      <c r="E13237" s="90"/>
      <c r="F13237" s="4"/>
      <c r="K13237" s="224"/>
      <c r="L13237" s="224"/>
      <c r="M13237" s="224"/>
      <c r="N13237" s="224"/>
      <c r="O13237" s="224"/>
    </row>
    <row r="13238" spans="4:15" ht="12.75" customHeight="1" x14ac:dyDescent="0.3">
      <c r="D13238" s="90"/>
      <c r="E13238" s="90"/>
      <c r="F13238" s="4"/>
      <c r="K13238" s="224"/>
      <c r="L13238" s="224"/>
      <c r="M13238" s="224"/>
      <c r="N13238" s="224"/>
      <c r="O13238" s="224"/>
    </row>
    <row r="13239" spans="4:15" ht="12.75" customHeight="1" x14ac:dyDescent="0.3">
      <c r="D13239" s="90"/>
      <c r="E13239" s="90"/>
      <c r="F13239" s="4"/>
      <c r="K13239" s="224"/>
      <c r="L13239" s="224"/>
      <c r="M13239" s="224"/>
      <c r="N13239" s="224"/>
      <c r="O13239" s="224"/>
    </row>
    <row r="13240" spans="4:15" ht="12.75" customHeight="1" x14ac:dyDescent="0.3">
      <c r="D13240" s="90"/>
      <c r="E13240" s="90"/>
      <c r="F13240" s="4"/>
      <c r="K13240" s="224"/>
      <c r="L13240" s="224"/>
      <c r="M13240" s="224"/>
      <c r="N13240" s="224"/>
      <c r="O13240" s="224"/>
    </row>
    <row r="13241" spans="4:15" ht="12.75" customHeight="1" x14ac:dyDescent="0.3">
      <c r="D13241" s="90"/>
      <c r="E13241" s="90"/>
      <c r="F13241" s="4"/>
      <c r="K13241" s="224"/>
      <c r="L13241" s="224"/>
      <c r="M13241" s="224"/>
      <c r="N13241" s="224"/>
      <c r="O13241" s="224"/>
    </row>
    <row r="13242" spans="4:15" ht="12.75" customHeight="1" x14ac:dyDescent="0.3">
      <c r="D13242" s="90"/>
      <c r="E13242" s="90"/>
      <c r="F13242" s="4"/>
      <c r="K13242" s="224"/>
      <c r="L13242" s="224"/>
      <c r="M13242" s="224"/>
      <c r="N13242" s="224"/>
      <c r="O13242" s="224"/>
    </row>
    <row r="13243" spans="4:15" ht="12.75" customHeight="1" x14ac:dyDescent="0.3">
      <c r="D13243" s="90"/>
      <c r="E13243" s="90"/>
      <c r="F13243" s="4"/>
      <c r="K13243" s="224"/>
      <c r="L13243" s="224"/>
      <c r="M13243" s="224"/>
      <c r="N13243" s="224"/>
      <c r="O13243" s="224"/>
    </row>
    <row r="13244" spans="4:15" ht="12.75" customHeight="1" x14ac:dyDescent="0.3">
      <c r="D13244" s="90"/>
      <c r="E13244" s="90"/>
      <c r="F13244" s="4"/>
      <c r="K13244" s="224"/>
      <c r="L13244" s="224"/>
      <c r="M13244" s="224"/>
      <c r="N13244" s="224"/>
      <c r="O13244" s="224"/>
    </row>
    <row r="13245" spans="4:15" ht="12.75" customHeight="1" x14ac:dyDescent="0.3">
      <c r="D13245" s="90"/>
      <c r="E13245" s="90"/>
      <c r="F13245" s="4"/>
      <c r="K13245" s="224"/>
      <c r="L13245" s="224"/>
      <c r="M13245" s="224"/>
      <c r="N13245" s="224"/>
      <c r="O13245" s="224"/>
    </row>
    <row r="13246" spans="4:15" ht="12.75" customHeight="1" x14ac:dyDescent="0.3">
      <c r="D13246" s="90"/>
      <c r="E13246" s="90"/>
      <c r="F13246" s="4"/>
      <c r="K13246" s="224"/>
      <c r="L13246" s="224"/>
      <c r="M13246" s="224"/>
      <c r="N13246" s="224"/>
      <c r="O13246" s="224"/>
    </row>
    <row r="13247" spans="4:15" ht="12.75" customHeight="1" x14ac:dyDescent="0.3">
      <c r="D13247" s="90"/>
      <c r="E13247" s="90"/>
      <c r="F13247" s="4"/>
      <c r="K13247" s="224"/>
      <c r="L13247" s="224"/>
      <c r="M13247" s="224"/>
      <c r="N13247" s="224"/>
      <c r="O13247" s="224"/>
    </row>
    <row r="13248" spans="4:15" ht="12.75" customHeight="1" x14ac:dyDescent="0.3">
      <c r="D13248" s="90"/>
      <c r="E13248" s="90"/>
      <c r="F13248" s="4"/>
      <c r="K13248" s="224"/>
      <c r="L13248" s="224"/>
      <c r="M13248" s="224"/>
      <c r="N13248" s="224"/>
      <c r="O13248" s="224"/>
    </row>
    <row r="13249" spans="4:15" ht="12.75" customHeight="1" x14ac:dyDescent="0.3">
      <c r="D13249" s="90"/>
      <c r="E13249" s="90"/>
      <c r="F13249" s="4"/>
      <c r="K13249" s="224"/>
      <c r="L13249" s="224"/>
      <c r="M13249" s="224"/>
      <c r="N13249" s="224"/>
      <c r="O13249" s="224"/>
    </row>
    <row r="13250" spans="4:15" ht="12.75" customHeight="1" x14ac:dyDescent="0.3">
      <c r="D13250" s="90"/>
      <c r="E13250" s="90"/>
      <c r="F13250" s="4"/>
      <c r="K13250" s="224"/>
      <c r="L13250" s="224"/>
      <c r="M13250" s="224"/>
      <c r="N13250" s="224"/>
      <c r="O13250" s="224"/>
    </row>
    <row r="13251" spans="4:15" ht="12.75" customHeight="1" x14ac:dyDescent="0.3">
      <c r="D13251" s="90"/>
      <c r="E13251" s="90"/>
      <c r="F13251" s="4"/>
      <c r="K13251" s="224"/>
      <c r="L13251" s="224"/>
      <c r="M13251" s="224"/>
      <c r="N13251" s="224"/>
      <c r="O13251" s="224"/>
    </row>
    <row r="13252" spans="4:15" ht="12.75" customHeight="1" x14ac:dyDescent="0.3">
      <c r="D13252" s="90"/>
      <c r="E13252" s="90"/>
      <c r="F13252" s="4"/>
      <c r="K13252" s="224"/>
      <c r="L13252" s="224"/>
      <c r="M13252" s="224"/>
      <c r="N13252" s="224"/>
      <c r="O13252" s="224"/>
    </row>
    <row r="13253" spans="4:15" ht="12.75" customHeight="1" x14ac:dyDescent="0.3">
      <c r="D13253" s="90"/>
      <c r="E13253" s="90"/>
      <c r="F13253" s="4"/>
      <c r="K13253" s="224"/>
      <c r="L13253" s="224"/>
      <c r="M13253" s="224"/>
      <c r="N13253" s="224"/>
      <c r="O13253" s="224"/>
    </row>
    <row r="13254" spans="4:15" ht="12.75" customHeight="1" x14ac:dyDescent="0.3">
      <c r="D13254" s="90"/>
      <c r="E13254" s="90"/>
      <c r="F13254" s="4"/>
      <c r="K13254" s="224"/>
      <c r="L13254" s="224"/>
      <c r="M13254" s="224"/>
      <c r="N13254" s="224"/>
      <c r="O13254" s="224"/>
    </row>
    <row r="13255" spans="4:15" ht="12.75" customHeight="1" x14ac:dyDescent="0.3">
      <c r="D13255" s="90"/>
      <c r="E13255" s="90"/>
      <c r="F13255" s="4"/>
      <c r="K13255" s="224"/>
      <c r="L13255" s="224"/>
      <c r="M13255" s="224"/>
      <c r="N13255" s="224"/>
      <c r="O13255" s="224"/>
    </row>
    <row r="13256" spans="4:15" ht="12.75" customHeight="1" x14ac:dyDescent="0.3">
      <c r="D13256" s="90"/>
      <c r="E13256" s="90"/>
      <c r="F13256" s="4"/>
      <c r="K13256" s="224"/>
      <c r="L13256" s="224"/>
      <c r="M13256" s="224"/>
      <c r="N13256" s="224"/>
      <c r="O13256" s="224"/>
    </row>
    <row r="13257" spans="4:15" ht="12.75" customHeight="1" x14ac:dyDescent="0.3">
      <c r="D13257" s="90"/>
      <c r="E13257" s="90"/>
      <c r="F13257" s="4"/>
      <c r="K13257" s="224"/>
      <c r="L13257" s="224"/>
      <c r="M13257" s="224"/>
      <c r="N13257" s="224"/>
      <c r="O13257" s="224"/>
    </row>
    <row r="13258" spans="4:15" ht="12.75" customHeight="1" x14ac:dyDescent="0.3">
      <c r="D13258" s="90"/>
      <c r="E13258" s="90"/>
      <c r="F13258" s="4"/>
      <c r="K13258" s="224"/>
      <c r="L13258" s="224"/>
      <c r="M13258" s="224"/>
      <c r="N13258" s="224"/>
      <c r="O13258" s="224"/>
    </row>
    <row r="13259" spans="4:15" ht="12.75" customHeight="1" x14ac:dyDescent="0.3">
      <c r="D13259" s="90"/>
      <c r="E13259" s="90"/>
      <c r="F13259" s="4"/>
      <c r="K13259" s="224"/>
      <c r="L13259" s="224"/>
      <c r="M13259" s="224"/>
      <c r="N13259" s="224"/>
      <c r="O13259" s="224"/>
    </row>
    <row r="13260" spans="4:15" ht="12.75" customHeight="1" x14ac:dyDescent="0.3">
      <c r="D13260" s="90"/>
      <c r="E13260" s="90"/>
      <c r="F13260" s="4"/>
      <c r="K13260" s="224"/>
      <c r="L13260" s="224"/>
      <c r="M13260" s="224"/>
      <c r="N13260" s="224"/>
      <c r="O13260" s="224"/>
    </row>
    <row r="13261" spans="4:15" ht="12.75" customHeight="1" x14ac:dyDescent="0.3">
      <c r="D13261" s="90"/>
      <c r="E13261" s="90"/>
      <c r="F13261" s="4"/>
      <c r="K13261" s="224"/>
      <c r="L13261" s="224"/>
      <c r="M13261" s="224"/>
      <c r="N13261" s="224"/>
      <c r="O13261" s="224"/>
    </row>
    <row r="13262" spans="4:15" ht="12.75" customHeight="1" x14ac:dyDescent="0.3">
      <c r="D13262" s="90"/>
      <c r="E13262" s="90"/>
      <c r="F13262" s="4"/>
      <c r="K13262" s="224"/>
      <c r="L13262" s="224"/>
      <c r="M13262" s="224"/>
      <c r="N13262" s="224"/>
      <c r="O13262" s="224"/>
    </row>
    <row r="13263" spans="4:15" ht="12.75" customHeight="1" x14ac:dyDescent="0.3">
      <c r="D13263" s="90"/>
      <c r="E13263" s="90"/>
      <c r="F13263" s="4"/>
      <c r="K13263" s="224"/>
      <c r="L13263" s="224"/>
      <c r="M13263" s="224"/>
      <c r="N13263" s="224"/>
      <c r="O13263" s="224"/>
    </row>
    <row r="13264" spans="4:15" ht="12.75" customHeight="1" x14ac:dyDescent="0.3">
      <c r="D13264" s="90"/>
      <c r="E13264" s="90"/>
      <c r="F13264" s="4"/>
      <c r="K13264" s="224"/>
      <c r="L13264" s="224"/>
      <c r="M13264" s="224"/>
      <c r="N13264" s="224"/>
      <c r="O13264" s="224"/>
    </row>
    <row r="13265" spans="4:15" ht="12.75" customHeight="1" x14ac:dyDescent="0.3">
      <c r="D13265" s="90"/>
      <c r="E13265" s="90"/>
      <c r="F13265" s="4"/>
      <c r="K13265" s="224"/>
      <c r="L13265" s="224"/>
      <c r="M13265" s="224"/>
      <c r="N13265" s="224"/>
      <c r="O13265" s="224"/>
    </row>
    <row r="13266" spans="4:15" ht="12.75" customHeight="1" x14ac:dyDescent="0.3">
      <c r="D13266" s="90"/>
      <c r="E13266" s="90"/>
      <c r="F13266" s="4"/>
      <c r="K13266" s="224"/>
      <c r="L13266" s="224"/>
      <c r="M13266" s="224"/>
      <c r="N13266" s="224"/>
      <c r="O13266" s="224"/>
    </row>
    <row r="13267" spans="4:15" ht="12.75" customHeight="1" x14ac:dyDescent="0.3">
      <c r="D13267" s="90"/>
      <c r="E13267" s="90"/>
      <c r="F13267" s="4"/>
      <c r="K13267" s="224"/>
      <c r="L13267" s="224"/>
      <c r="M13267" s="224"/>
      <c r="N13267" s="224"/>
      <c r="O13267" s="224"/>
    </row>
    <row r="13268" spans="4:15" ht="12.75" customHeight="1" x14ac:dyDescent="0.3">
      <c r="D13268" s="90"/>
      <c r="E13268" s="90"/>
      <c r="F13268" s="4"/>
      <c r="K13268" s="224"/>
      <c r="L13268" s="224"/>
      <c r="M13268" s="224"/>
      <c r="N13268" s="224"/>
      <c r="O13268" s="224"/>
    </row>
    <row r="13269" spans="4:15" ht="12.75" customHeight="1" x14ac:dyDescent="0.3">
      <c r="D13269" s="90"/>
      <c r="E13269" s="90"/>
      <c r="F13269" s="4"/>
      <c r="K13269" s="224"/>
      <c r="L13269" s="224"/>
      <c r="M13269" s="224"/>
      <c r="N13269" s="224"/>
      <c r="O13269" s="224"/>
    </row>
    <row r="13270" spans="4:15" ht="12.75" customHeight="1" x14ac:dyDescent="0.3">
      <c r="D13270" s="90"/>
      <c r="E13270" s="90"/>
      <c r="F13270" s="4"/>
      <c r="K13270" s="224"/>
      <c r="L13270" s="224"/>
      <c r="M13270" s="224"/>
      <c r="N13270" s="224"/>
      <c r="O13270" s="224"/>
    </row>
    <row r="13271" spans="4:15" ht="12.75" customHeight="1" x14ac:dyDescent="0.3">
      <c r="D13271" s="90"/>
      <c r="E13271" s="90"/>
      <c r="F13271" s="4"/>
      <c r="K13271" s="224"/>
      <c r="L13271" s="224"/>
      <c r="M13271" s="224"/>
      <c r="N13271" s="224"/>
      <c r="O13271" s="224"/>
    </row>
    <row r="13272" spans="4:15" ht="12.75" customHeight="1" x14ac:dyDescent="0.3">
      <c r="D13272" s="90"/>
      <c r="E13272" s="90"/>
      <c r="F13272" s="4"/>
      <c r="K13272" s="224"/>
      <c r="L13272" s="224"/>
      <c r="M13272" s="224"/>
      <c r="N13272" s="224"/>
      <c r="O13272" s="224"/>
    </row>
    <row r="13273" spans="4:15" ht="12.75" customHeight="1" x14ac:dyDescent="0.3">
      <c r="D13273" s="90"/>
      <c r="E13273" s="90"/>
      <c r="F13273" s="4"/>
      <c r="K13273" s="224"/>
      <c r="L13273" s="224"/>
      <c r="M13273" s="224"/>
      <c r="N13273" s="224"/>
      <c r="O13273" s="224"/>
    </row>
    <row r="13274" spans="4:15" ht="12.75" customHeight="1" x14ac:dyDescent="0.3">
      <c r="D13274" s="90"/>
      <c r="E13274" s="90"/>
      <c r="F13274" s="4"/>
      <c r="K13274" s="224"/>
      <c r="L13274" s="224"/>
      <c r="M13274" s="224"/>
      <c r="N13274" s="224"/>
      <c r="O13274" s="224"/>
    </row>
    <row r="13275" spans="4:15" ht="12.75" customHeight="1" x14ac:dyDescent="0.3">
      <c r="D13275" s="90"/>
      <c r="E13275" s="90"/>
      <c r="F13275" s="4"/>
      <c r="K13275" s="224"/>
      <c r="L13275" s="224"/>
      <c r="M13275" s="224"/>
      <c r="N13275" s="224"/>
      <c r="O13275" s="224"/>
    </row>
    <row r="13276" spans="4:15" ht="12.75" customHeight="1" x14ac:dyDescent="0.3">
      <c r="D13276" s="90"/>
      <c r="E13276" s="90"/>
      <c r="F13276" s="4"/>
      <c r="K13276" s="224"/>
      <c r="L13276" s="224"/>
      <c r="M13276" s="224"/>
      <c r="N13276" s="224"/>
      <c r="O13276" s="224"/>
    </row>
    <row r="13277" spans="4:15" ht="12.75" customHeight="1" x14ac:dyDescent="0.3">
      <c r="D13277" s="90"/>
      <c r="E13277" s="90"/>
      <c r="F13277" s="4"/>
      <c r="K13277" s="224"/>
      <c r="L13277" s="224"/>
      <c r="M13277" s="224"/>
      <c r="N13277" s="224"/>
      <c r="O13277" s="224"/>
    </row>
    <row r="13278" spans="4:15" ht="12.75" customHeight="1" x14ac:dyDescent="0.3">
      <c r="D13278" s="90"/>
      <c r="E13278" s="90"/>
      <c r="F13278" s="4"/>
      <c r="K13278" s="224"/>
      <c r="L13278" s="224"/>
      <c r="M13278" s="224"/>
      <c r="N13278" s="224"/>
      <c r="O13278" s="224"/>
    </row>
    <row r="13279" spans="4:15" ht="12.75" customHeight="1" x14ac:dyDescent="0.3">
      <c r="D13279" s="90"/>
      <c r="E13279" s="90"/>
      <c r="F13279" s="4"/>
      <c r="K13279" s="224"/>
      <c r="L13279" s="224"/>
      <c r="M13279" s="224"/>
      <c r="N13279" s="224"/>
      <c r="O13279" s="224"/>
    </row>
    <row r="13280" spans="4:15" ht="12.75" customHeight="1" x14ac:dyDescent="0.3">
      <c r="D13280" s="90"/>
      <c r="E13280" s="90"/>
      <c r="F13280" s="4"/>
      <c r="K13280" s="224"/>
      <c r="L13280" s="224"/>
      <c r="M13280" s="224"/>
      <c r="N13280" s="224"/>
      <c r="O13280" s="224"/>
    </row>
    <row r="13281" spans="4:15" ht="12.75" customHeight="1" x14ac:dyDescent="0.3">
      <c r="D13281" s="90"/>
      <c r="E13281" s="90"/>
      <c r="F13281" s="4"/>
      <c r="K13281" s="224"/>
      <c r="L13281" s="224"/>
      <c r="M13281" s="224"/>
      <c r="N13281" s="224"/>
      <c r="O13281" s="224"/>
    </row>
    <row r="13282" spans="4:15" ht="12.75" customHeight="1" x14ac:dyDescent="0.3">
      <c r="D13282" s="90"/>
      <c r="E13282" s="90"/>
      <c r="F13282" s="4"/>
      <c r="K13282" s="224"/>
      <c r="L13282" s="224"/>
      <c r="M13282" s="224"/>
      <c r="N13282" s="224"/>
      <c r="O13282" s="224"/>
    </row>
    <row r="13283" spans="4:15" ht="12.75" customHeight="1" x14ac:dyDescent="0.3">
      <c r="D13283" s="90"/>
      <c r="E13283" s="90"/>
      <c r="F13283" s="4"/>
      <c r="K13283" s="224"/>
      <c r="L13283" s="224"/>
      <c r="M13283" s="224"/>
      <c r="N13283" s="224"/>
      <c r="O13283" s="224"/>
    </row>
    <row r="13284" spans="4:15" ht="12.75" customHeight="1" x14ac:dyDescent="0.3">
      <c r="D13284" s="90"/>
      <c r="E13284" s="90"/>
      <c r="F13284" s="4"/>
      <c r="K13284" s="224"/>
      <c r="L13284" s="224"/>
      <c r="M13284" s="224"/>
      <c r="N13284" s="224"/>
      <c r="O13284" s="224"/>
    </row>
    <row r="13285" spans="4:15" ht="12.75" customHeight="1" x14ac:dyDescent="0.3">
      <c r="D13285" s="90"/>
      <c r="E13285" s="90"/>
      <c r="F13285" s="4"/>
      <c r="K13285" s="224"/>
      <c r="L13285" s="224"/>
      <c r="M13285" s="224"/>
      <c r="N13285" s="224"/>
      <c r="O13285" s="224"/>
    </row>
    <row r="13286" spans="4:15" ht="12.75" customHeight="1" x14ac:dyDescent="0.3">
      <c r="D13286" s="90"/>
      <c r="E13286" s="90"/>
      <c r="F13286" s="4"/>
      <c r="K13286" s="224"/>
      <c r="L13286" s="224"/>
      <c r="M13286" s="224"/>
      <c r="N13286" s="224"/>
      <c r="O13286" s="224"/>
    </row>
    <row r="13287" spans="4:15" ht="12.75" customHeight="1" x14ac:dyDescent="0.3">
      <c r="D13287" s="90"/>
      <c r="E13287" s="90"/>
      <c r="F13287" s="4"/>
      <c r="K13287" s="224"/>
      <c r="L13287" s="224"/>
      <c r="M13287" s="224"/>
      <c r="N13287" s="224"/>
      <c r="O13287" s="224"/>
    </row>
    <row r="13288" spans="4:15" ht="12.75" customHeight="1" x14ac:dyDescent="0.3">
      <c r="D13288" s="90"/>
      <c r="E13288" s="90"/>
      <c r="F13288" s="4"/>
      <c r="K13288" s="224"/>
      <c r="L13288" s="224"/>
      <c r="M13288" s="224"/>
      <c r="N13288" s="224"/>
      <c r="O13288" s="224"/>
    </row>
    <row r="13289" spans="4:15" ht="12.75" customHeight="1" x14ac:dyDescent="0.3">
      <c r="D13289" s="90"/>
      <c r="E13289" s="90"/>
      <c r="F13289" s="4"/>
      <c r="K13289" s="224"/>
      <c r="L13289" s="224"/>
      <c r="M13289" s="224"/>
      <c r="N13289" s="224"/>
      <c r="O13289" s="224"/>
    </row>
    <row r="13290" spans="4:15" ht="12.75" customHeight="1" x14ac:dyDescent="0.3">
      <c r="D13290" s="90"/>
      <c r="E13290" s="90"/>
      <c r="F13290" s="4"/>
      <c r="K13290" s="224"/>
      <c r="L13290" s="224"/>
      <c r="M13290" s="224"/>
      <c r="N13290" s="224"/>
      <c r="O13290" s="224"/>
    </row>
    <row r="13291" spans="4:15" ht="12.75" customHeight="1" x14ac:dyDescent="0.3">
      <c r="D13291" s="90"/>
      <c r="E13291" s="90"/>
      <c r="F13291" s="4"/>
      <c r="K13291" s="224"/>
      <c r="L13291" s="224"/>
      <c r="M13291" s="224"/>
      <c r="N13291" s="224"/>
      <c r="O13291" s="224"/>
    </row>
    <row r="13292" spans="4:15" ht="12.75" customHeight="1" x14ac:dyDescent="0.3">
      <c r="D13292" s="90"/>
      <c r="E13292" s="90"/>
      <c r="F13292" s="4"/>
      <c r="K13292" s="224"/>
      <c r="L13292" s="224"/>
      <c r="M13292" s="224"/>
      <c r="N13292" s="224"/>
      <c r="O13292" s="224"/>
    </row>
    <row r="13293" spans="4:15" ht="12.75" customHeight="1" x14ac:dyDescent="0.3">
      <c r="D13293" s="90"/>
      <c r="E13293" s="90"/>
      <c r="F13293" s="4"/>
      <c r="K13293" s="224"/>
      <c r="L13293" s="224"/>
      <c r="M13293" s="224"/>
      <c r="N13293" s="224"/>
      <c r="O13293" s="224"/>
    </row>
    <row r="13294" spans="4:15" ht="12.75" customHeight="1" x14ac:dyDescent="0.3">
      <c r="D13294" s="90"/>
      <c r="E13294" s="90"/>
      <c r="F13294" s="4"/>
      <c r="K13294" s="224"/>
      <c r="L13294" s="224"/>
      <c r="M13294" s="224"/>
      <c r="N13294" s="224"/>
      <c r="O13294" s="224"/>
    </row>
    <row r="13295" spans="4:15" ht="12.75" customHeight="1" x14ac:dyDescent="0.3">
      <c r="D13295" s="90"/>
      <c r="E13295" s="90"/>
      <c r="F13295" s="4"/>
      <c r="K13295" s="224"/>
      <c r="L13295" s="224"/>
      <c r="M13295" s="224"/>
      <c r="N13295" s="224"/>
      <c r="O13295" s="224"/>
    </row>
    <row r="13296" spans="4:15" ht="12.75" customHeight="1" x14ac:dyDescent="0.3">
      <c r="D13296" s="90"/>
      <c r="E13296" s="90"/>
      <c r="F13296" s="4"/>
      <c r="K13296" s="224"/>
      <c r="L13296" s="224"/>
      <c r="M13296" s="224"/>
      <c r="N13296" s="224"/>
      <c r="O13296" s="224"/>
    </row>
    <row r="13297" spans="4:15" ht="12.75" customHeight="1" x14ac:dyDescent="0.3">
      <c r="D13297" s="90"/>
      <c r="E13297" s="90"/>
      <c r="F13297" s="4"/>
      <c r="K13297" s="224"/>
      <c r="L13297" s="224"/>
      <c r="M13297" s="224"/>
      <c r="N13297" s="224"/>
      <c r="O13297" s="224"/>
    </row>
    <row r="13298" spans="4:15" ht="12.75" customHeight="1" x14ac:dyDescent="0.3">
      <c r="D13298" s="90"/>
      <c r="E13298" s="90"/>
      <c r="F13298" s="4"/>
      <c r="K13298" s="224"/>
      <c r="L13298" s="224"/>
      <c r="M13298" s="224"/>
      <c r="N13298" s="224"/>
      <c r="O13298" s="224"/>
    </row>
    <row r="13299" spans="4:15" ht="12.75" customHeight="1" x14ac:dyDescent="0.3">
      <c r="D13299" s="90"/>
      <c r="E13299" s="90"/>
      <c r="F13299" s="4"/>
      <c r="K13299" s="224"/>
      <c r="L13299" s="224"/>
      <c r="M13299" s="224"/>
      <c r="N13299" s="224"/>
      <c r="O13299" s="224"/>
    </row>
    <row r="13300" spans="4:15" ht="12.75" customHeight="1" x14ac:dyDescent="0.3">
      <c r="D13300" s="90"/>
      <c r="E13300" s="90"/>
      <c r="F13300" s="4"/>
      <c r="K13300" s="224"/>
      <c r="L13300" s="224"/>
      <c r="M13300" s="224"/>
      <c r="N13300" s="224"/>
      <c r="O13300" s="224"/>
    </row>
    <row r="13301" spans="4:15" ht="12.75" customHeight="1" x14ac:dyDescent="0.3">
      <c r="D13301" s="90"/>
      <c r="E13301" s="90"/>
      <c r="F13301" s="4"/>
      <c r="K13301" s="224"/>
      <c r="L13301" s="224"/>
      <c r="M13301" s="224"/>
      <c r="N13301" s="224"/>
      <c r="O13301" s="224"/>
    </row>
    <row r="13302" spans="4:15" ht="12.75" customHeight="1" x14ac:dyDescent="0.3">
      <c r="D13302" s="90"/>
      <c r="E13302" s="90"/>
      <c r="F13302" s="4"/>
      <c r="K13302" s="224"/>
      <c r="L13302" s="224"/>
      <c r="M13302" s="224"/>
      <c r="N13302" s="224"/>
      <c r="O13302" s="224"/>
    </row>
    <row r="13303" spans="4:15" ht="12.75" customHeight="1" x14ac:dyDescent="0.3">
      <c r="D13303" s="90"/>
      <c r="E13303" s="90"/>
      <c r="F13303" s="4"/>
      <c r="K13303" s="224"/>
      <c r="L13303" s="224"/>
      <c r="M13303" s="224"/>
      <c r="N13303" s="224"/>
      <c r="O13303" s="224"/>
    </row>
    <row r="13304" spans="4:15" ht="12.75" customHeight="1" x14ac:dyDescent="0.3">
      <c r="D13304" s="90"/>
      <c r="E13304" s="90"/>
      <c r="F13304" s="4"/>
      <c r="K13304" s="224"/>
      <c r="L13304" s="224"/>
      <c r="M13304" s="224"/>
      <c r="N13304" s="224"/>
      <c r="O13304" s="224"/>
    </row>
    <row r="13305" spans="4:15" ht="12.75" customHeight="1" x14ac:dyDescent="0.3">
      <c r="D13305" s="90"/>
      <c r="E13305" s="90"/>
      <c r="F13305" s="4"/>
      <c r="K13305" s="224"/>
      <c r="L13305" s="224"/>
      <c r="M13305" s="224"/>
      <c r="N13305" s="224"/>
      <c r="O13305" s="224"/>
    </row>
    <row r="13306" spans="4:15" ht="12.75" customHeight="1" x14ac:dyDescent="0.3">
      <c r="D13306" s="90"/>
      <c r="E13306" s="90"/>
      <c r="F13306" s="4"/>
      <c r="K13306" s="224"/>
      <c r="L13306" s="224"/>
      <c r="M13306" s="224"/>
      <c r="N13306" s="224"/>
      <c r="O13306" s="224"/>
    </row>
    <row r="13307" spans="4:15" ht="12.75" customHeight="1" x14ac:dyDescent="0.3">
      <c r="D13307" s="90"/>
      <c r="E13307" s="90"/>
      <c r="F13307" s="4"/>
      <c r="K13307" s="224"/>
      <c r="L13307" s="224"/>
      <c r="M13307" s="224"/>
      <c r="N13307" s="224"/>
      <c r="O13307" s="224"/>
    </row>
    <row r="13308" spans="4:15" ht="12.75" customHeight="1" x14ac:dyDescent="0.3">
      <c r="D13308" s="90"/>
      <c r="E13308" s="90"/>
      <c r="F13308" s="4"/>
      <c r="K13308" s="224"/>
      <c r="L13308" s="224"/>
      <c r="M13308" s="224"/>
      <c r="N13308" s="224"/>
      <c r="O13308" s="224"/>
    </row>
    <row r="13309" spans="4:15" ht="12.75" customHeight="1" x14ac:dyDescent="0.3">
      <c r="D13309" s="90"/>
      <c r="E13309" s="90"/>
      <c r="F13309" s="4"/>
      <c r="K13309" s="224"/>
      <c r="L13309" s="224"/>
      <c r="M13309" s="224"/>
      <c r="N13309" s="224"/>
      <c r="O13309" s="224"/>
    </row>
    <row r="13310" spans="4:15" ht="12.75" customHeight="1" x14ac:dyDescent="0.3">
      <c r="D13310" s="90"/>
      <c r="E13310" s="90"/>
      <c r="F13310" s="4"/>
      <c r="K13310" s="224"/>
      <c r="L13310" s="224"/>
      <c r="M13310" s="224"/>
      <c r="N13310" s="224"/>
      <c r="O13310" s="224"/>
    </row>
    <row r="13311" spans="4:15" ht="12.75" customHeight="1" x14ac:dyDescent="0.3">
      <c r="D13311" s="90"/>
      <c r="E13311" s="90"/>
      <c r="F13311" s="4"/>
      <c r="K13311" s="224"/>
      <c r="L13311" s="224"/>
      <c r="M13311" s="224"/>
      <c r="N13311" s="224"/>
      <c r="O13311" s="224"/>
    </row>
    <row r="13312" spans="4:15" ht="12.75" customHeight="1" x14ac:dyDescent="0.3">
      <c r="D13312" s="90"/>
      <c r="E13312" s="90"/>
      <c r="F13312" s="4"/>
      <c r="K13312" s="224"/>
      <c r="L13312" s="224"/>
      <c r="M13312" s="224"/>
      <c r="N13312" s="224"/>
      <c r="O13312" s="224"/>
    </row>
    <row r="13313" spans="4:15" ht="12.75" customHeight="1" x14ac:dyDescent="0.3">
      <c r="D13313" s="90"/>
      <c r="E13313" s="90"/>
      <c r="F13313" s="4"/>
      <c r="K13313" s="224"/>
      <c r="L13313" s="224"/>
      <c r="M13313" s="224"/>
      <c r="N13313" s="224"/>
      <c r="O13313" s="224"/>
    </row>
    <row r="13314" spans="4:15" ht="12.75" customHeight="1" x14ac:dyDescent="0.3">
      <c r="D13314" s="90"/>
      <c r="E13314" s="90"/>
      <c r="F13314" s="4"/>
      <c r="K13314" s="224"/>
      <c r="L13314" s="224"/>
      <c r="M13314" s="224"/>
      <c r="N13314" s="224"/>
      <c r="O13314" s="224"/>
    </row>
    <row r="13315" spans="4:15" ht="12.75" customHeight="1" x14ac:dyDescent="0.3">
      <c r="D13315" s="90"/>
      <c r="E13315" s="90"/>
      <c r="F13315" s="4"/>
      <c r="K13315" s="224"/>
      <c r="L13315" s="224"/>
      <c r="M13315" s="224"/>
      <c r="N13315" s="224"/>
      <c r="O13315" s="224"/>
    </row>
    <row r="13316" spans="4:15" ht="12.75" customHeight="1" x14ac:dyDescent="0.3">
      <c r="D13316" s="90"/>
      <c r="E13316" s="90"/>
      <c r="F13316" s="4"/>
      <c r="K13316" s="224"/>
      <c r="L13316" s="224"/>
      <c r="M13316" s="224"/>
      <c r="N13316" s="224"/>
      <c r="O13316" s="224"/>
    </row>
    <row r="13317" spans="4:15" ht="12.75" customHeight="1" x14ac:dyDescent="0.3">
      <c r="D13317" s="90"/>
      <c r="E13317" s="90"/>
      <c r="F13317" s="4"/>
      <c r="K13317" s="224"/>
      <c r="L13317" s="224"/>
      <c r="M13317" s="224"/>
      <c r="N13317" s="224"/>
      <c r="O13317" s="224"/>
    </row>
    <row r="13318" spans="4:15" ht="12.75" customHeight="1" x14ac:dyDescent="0.3">
      <c r="D13318" s="90"/>
      <c r="E13318" s="90"/>
      <c r="F13318" s="4"/>
      <c r="K13318" s="224"/>
      <c r="L13318" s="224"/>
      <c r="M13318" s="224"/>
      <c r="N13318" s="224"/>
      <c r="O13318" s="224"/>
    </row>
    <row r="13319" spans="4:15" ht="12.75" customHeight="1" x14ac:dyDescent="0.3">
      <c r="D13319" s="90"/>
      <c r="E13319" s="90"/>
      <c r="F13319" s="4"/>
      <c r="K13319" s="224"/>
      <c r="L13319" s="224"/>
      <c r="M13319" s="224"/>
      <c r="N13319" s="224"/>
      <c r="O13319" s="224"/>
    </row>
    <row r="13320" spans="4:15" ht="12.75" customHeight="1" x14ac:dyDescent="0.3">
      <c r="D13320" s="90"/>
      <c r="E13320" s="90"/>
      <c r="F13320" s="4"/>
      <c r="K13320" s="224"/>
      <c r="L13320" s="224"/>
      <c r="M13320" s="224"/>
      <c r="N13320" s="224"/>
      <c r="O13320" s="224"/>
    </row>
    <row r="13321" spans="4:15" ht="12.75" customHeight="1" x14ac:dyDescent="0.3">
      <c r="D13321" s="90"/>
      <c r="E13321" s="90"/>
      <c r="F13321" s="4"/>
      <c r="K13321" s="224"/>
      <c r="L13321" s="224"/>
      <c r="M13321" s="224"/>
      <c r="N13321" s="224"/>
      <c r="O13321" s="224"/>
    </row>
    <row r="13322" spans="4:15" ht="12.75" customHeight="1" x14ac:dyDescent="0.3">
      <c r="D13322" s="90"/>
      <c r="E13322" s="90"/>
      <c r="F13322" s="4"/>
      <c r="K13322" s="224"/>
      <c r="L13322" s="224"/>
      <c r="M13322" s="224"/>
      <c r="N13322" s="224"/>
      <c r="O13322" s="224"/>
    </row>
    <row r="13323" spans="4:15" ht="12.75" customHeight="1" x14ac:dyDescent="0.3">
      <c r="D13323" s="90"/>
      <c r="E13323" s="90"/>
      <c r="F13323" s="4"/>
      <c r="K13323" s="224"/>
      <c r="L13323" s="224"/>
      <c r="M13323" s="224"/>
      <c r="N13323" s="224"/>
      <c r="O13323" s="224"/>
    </row>
    <row r="13324" spans="4:15" ht="12.75" customHeight="1" x14ac:dyDescent="0.3">
      <c r="D13324" s="90"/>
      <c r="E13324" s="90"/>
      <c r="F13324" s="4"/>
      <c r="K13324" s="224"/>
      <c r="L13324" s="224"/>
      <c r="M13324" s="224"/>
      <c r="N13324" s="224"/>
      <c r="O13324" s="224"/>
    </row>
    <row r="13325" spans="4:15" ht="12.75" customHeight="1" x14ac:dyDescent="0.3">
      <c r="D13325" s="90"/>
      <c r="E13325" s="90"/>
      <c r="F13325" s="4"/>
      <c r="K13325" s="224"/>
      <c r="L13325" s="224"/>
      <c r="M13325" s="224"/>
      <c r="N13325" s="224"/>
      <c r="O13325" s="224"/>
    </row>
    <row r="13326" spans="4:15" ht="12.75" customHeight="1" x14ac:dyDescent="0.3">
      <c r="D13326" s="90"/>
      <c r="E13326" s="90"/>
      <c r="F13326" s="4"/>
      <c r="K13326" s="224"/>
      <c r="L13326" s="224"/>
      <c r="M13326" s="224"/>
      <c r="N13326" s="224"/>
      <c r="O13326" s="224"/>
    </row>
    <row r="13327" spans="4:15" ht="12.75" customHeight="1" x14ac:dyDescent="0.3">
      <c r="D13327" s="90"/>
      <c r="E13327" s="90"/>
      <c r="F13327" s="4"/>
      <c r="K13327" s="224"/>
      <c r="L13327" s="224"/>
      <c r="M13327" s="224"/>
      <c r="N13327" s="224"/>
      <c r="O13327" s="224"/>
    </row>
    <row r="13328" spans="4:15" ht="12.75" customHeight="1" x14ac:dyDescent="0.3">
      <c r="D13328" s="90"/>
      <c r="E13328" s="90"/>
      <c r="F13328" s="4"/>
      <c r="K13328" s="224"/>
      <c r="L13328" s="224"/>
      <c r="M13328" s="224"/>
      <c r="N13328" s="224"/>
      <c r="O13328" s="224"/>
    </row>
    <row r="13329" spans="4:15" ht="12.75" customHeight="1" x14ac:dyDescent="0.3">
      <c r="D13329" s="90"/>
      <c r="E13329" s="90"/>
      <c r="F13329" s="4"/>
      <c r="K13329" s="224"/>
      <c r="L13329" s="224"/>
      <c r="M13329" s="224"/>
      <c r="N13329" s="224"/>
      <c r="O13329" s="224"/>
    </row>
    <row r="13330" spans="4:15" ht="12.75" customHeight="1" x14ac:dyDescent="0.3">
      <c r="D13330" s="90"/>
      <c r="E13330" s="90"/>
      <c r="F13330" s="4"/>
      <c r="K13330" s="224"/>
      <c r="L13330" s="224"/>
      <c r="M13330" s="224"/>
      <c r="N13330" s="224"/>
      <c r="O13330" s="224"/>
    </row>
    <row r="13331" spans="4:15" ht="12.75" customHeight="1" x14ac:dyDescent="0.3">
      <c r="D13331" s="90"/>
      <c r="E13331" s="90"/>
      <c r="F13331" s="4"/>
      <c r="K13331" s="224"/>
      <c r="L13331" s="224"/>
      <c r="M13331" s="224"/>
      <c r="N13331" s="224"/>
      <c r="O13331" s="224"/>
    </row>
    <row r="13332" spans="4:15" ht="12.75" customHeight="1" x14ac:dyDescent="0.3">
      <c r="D13332" s="90"/>
      <c r="E13332" s="90"/>
      <c r="F13332" s="4"/>
      <c r="K13332" s="224"/>
      <c r="L13332" s="224"/>
      <c r="M13332" s="224"/>
      <c r="N13332" s="224"/>
      <c r="O13332" s="224"/>
    </row>
    <row r="13333" spans="4:15" ht="12.75" customHeight="1" x14ac:dyDescent="0.3">
      <c r="D13333" s="90"/>
      <c r="E13333" s="90"/>
      <c r="F13333" s="4"/>
      <c r="K13333" s="224"/>
      <c r="L13333" s="224"/>
      <c r="M13333" s="224"/>
      <c r="N13333" s="224"/>
      <c r="O13333" s="224"/>
    </row>
    <row r="13334" spans="4:15" ht="12.75" customHeight="1" x14ac:dyDescent="0.3">
      <c r="D13334" s="90"/>
      <c r="E13334" s="90"/>
      <c r="F13334" s="4"/>
      <c r="K13334" s="224"/>
      <c r="L13334" s="224"/>
      <c r="M13334" s="224"/>
      <c r="N13334" s="224"/>
      <c r="O13334" s="224"/>
    </row>
    <row r="13335" spans="4:15" ht="12.75" customHeight="1" x14ac:dyDescent="0.3">
      <c r="D13335" s="90"/>
      <c r="E13335" s="90"/>
      <c r="F13335" s="4"/>
      <c r="K13335" s="224"/>
      <c r="L13335" s="224"/>
      <c r="M13335" s="224"/>
      <c r="N13335" s="224"/>
      <c r="O13335" s="224"/>
    </row>
    <row r="13336" spans="4:15" ht="12.75" customHeight="1" x14ac:dyDescent="0.3">
      <c r="D13336" s="90"/>
      <c r="E13336" s="90"/>
      <c r="F13336" s="4"/>
      <c r="K13336" s="224"/>
      <c r="L13336" s="224"/>
      <c r="M13336" s="224"/>
      <c r="N13336" s="224"/>
      <c r="O13336" s="224"/>
    </row>
    <row r="13337" spans="4:15" ht="12.75" customHeight="1" x14ac:dyDescent="0.3">
      <c r="D13337" s="90"/>
      <c r="E13337" s="90"/>
      <c r="F13337" s="4"/>
      <c r="K13337" s="224"/>
      <c r="L13337" s="224"/>
      <c r="M13337" s="224"/>
      <c r="N13337" s="224"/>
      <c r="O13337" s="224"/>
    </row>
    <row r="13338" spans="4:15" ht="12.75" customHeight="1" x14ac:dyDescent="0.3">
      <c r="D13338" s="90"/>
      <c r="E13338" s="90"/>
      <c r="F13338" s="4"/>
      <c r="K13338" s="224"/>
      <c r="L13338" s="224"/>
      <c r="M13338" s="224"/>
      <c r="N13338" s="224"/>
      <c r="O13338" s="224"/>
    </row>
    <row r="13339" spans="4:15" ht="12.75" customHeight="1" x14ac:dyDescent="0.3">
      <c r="D13339" s="90"/>
      <c r="E13339" s="90"/>
      <c r="F13339" s="4"/>
      <c r="K13339" s="224"/>
      <c r="L13339" s="224"/>
      <c r="M13339" s="224"/>
      <c r="N13339" s="224"/>
      <c r="O13339" s="224"/>
    </row>
    <row r="13340" spans="4:15" ht="12.75" customHeight="1" x14ac:dyDescent="0.3">
      <c r="D13340" s="90"/>
      <c r="E13340" s="90"/>
      <c r="F13340" s="4"/>
      <c r="K13340" s="224"/>
      <c r="L13340" s="224"/>
      <c r="M13340" s="224"/>
      <c r="N13340" s="224"/>
      <c r="O13340" s="224"/>
    </row>
    <row r="13341" spans="4:15" ht="12.75" customHeight="1" x14ac:dyDescent="0.3">
      <c r="D13341" s="90"/>
      <c r="E13341" s="90"/>
      <c r="F13341" s="4"/>
      <c r="K13341" s="224"/>
      <c r="L13341" s="224"/>
      <c r="M13341" s="224"/>
      <c r="N13341" s="224"/>
      <c r="O13341" s="224"/>
    </row>
    <row r="13342" spans="4:15" ht="12.75" customHeight="1" x14ac:dyDescent="0.3">
      <c r="D13342" s="90"/>
      <c r="E13342" s="90"/>
      <c r="F13342" s="4"/>
      <c r="K13342" s="224"/>
      <c r="L13342" s="224"/>
      <c r="M13342" s="224"/>
      <c r="N13342" s="224"/>
      <c r="O13342" s="224"/>
    </row>
    <row r="13343" spans="4:15" ht="12.75" customHeight="1" x14ac:dyDescent="0.3">
      <c r="D13343" s="90"/>
      <c r="E13343" s="90"/>
      <c r="F13343" s="4"/>
      <c r="K13343" s="224"/>
      <c r="L13343" s="224"/>
      <c r="M13343" s="224"/>
      <c r="N13343" s="224"/>
      <c r="O13343" s="224"/>
    </row>
    <row r="13344" spans="4:15" ht="12.75" customHeight="1" x14ac:dyDescent="0.3">
      <c r="D13344" s="90"/>
      <c r="E13344" s="90"/>
      <c r="F13344" s="4"/>
      <c r="K13344" s="224"/>
      <c r="L13344" s="224"/>
      <c r="M13344" s="224"/>
      <c r="N13344" s="224"/>
      <c r="O13344" s="224"/>
    </row>
    <row r="13345" spans="4:15" ht="12.75" customHeight="1" x14ac:dyDescent="0.3">
      <c r="D13345" s="90"/>
      <c r="E13345" s="90"/>
      <c r="F13345" s="4"/>
      <c r="K13345" s="224"/>
      <c r="L13345" s="224"/>
      <c r="M13345" s="224"/>
      <c r="N13345" s="224"/>
      <c r="O13345" s="224"/>
    </row>
    <row r="13346" spans="4:15" ht="12.75" customHeight="1" x14ac:dyDescent="0.3">
      <c r="D13346" s="90"/>
      <c r="E13346" s="90"/>
      <c r="F13346" s="4"/>
      <c r="K13346" s="224"/>
      <c r="L13346" s="224"/>
      <c r="M13346" s="224"/>
      <c r="N13346" s="224"/>
      <c r="O13346" s="224"/>
    </row>
    <row r="13347" spans="4:15" ht="12.75" customHeight="1" x14ac:dyDescent="0.3">
      <c r="D13347" s="90"/>
      <c r="E13347" s="90"/>
      <c r="F13347" s="4"/>
      <c r="K13347" s="224"/>
      <c r="L13347" s="224"/>
      <c r="M13347" s="224"/>
      <c r="N13347" s="224"/>
      <c r="O13347" s="224"/>
    </row>
    <row r="13348" spans="4:15" ht="12.75" customHeight="1" x14ac:dyDescent="0.3">
      <c r="D13348" s="90"/>
      <c r="E13348" s="90"/>
      <c r="F13348" s="4"/>
      <c r="K13348" s="224"/>
      <c r="L13348" s="224"/>
      <c r="M13348" s="224"/>
      <c r="N13348" s="224"/>
      <c r="O13348" s="224"/>
    </row>
    <row r="13349" spans="4:15" ht="12.75" customHeight="1" x14ac:dyDescent="0.3">
      <c r="D13349" s="90"/>
      <c r="E13349" s="90"/>
      <c r="F13349" s="4"/>
      <c r="K13349" s="224"/>
      <c r="L13349" s="224"/>
      <c r="M13349" s="224"/>
      <c r="N13349" s="224"/>
      <c r="O13349" s="224"/>
    </row>
    <row r="13350" spans="4:15" ht="12.75" customHeight="1" x14ac:dyDescent="0.3">
      <c r="D13350" s="90"/>
      <c r="E13350" s="90"/>
      <c r="F13350" s="4"/>
      <c r="K13350" s="224"/>
      <c r="L13350" s="224"/>
      <c r="M13350" s="224"/>
      <c r="N13350" s="224"/>
      <c r="O13350" s="224"/>
    </row>
    <row r="13351" spans="4:15" ht="12.75" customHeight="1" x14ac:dyDescent="0.3">
      <c r="D13351" s="90"/>
      <c r="E13351" s="90"/>
      <c r="F13351" s="4"/>
      <c r="K13351" s="224"/>
      <c r="L13351" s="224"/>
      <c r="M13351" s="224"/>
      <c r="N13351" s="224"/>
      <c r="O13351" s="224"/>
    </row>
    <row r="13352" spans="4:15" ht="12.75" customHeight="1" x14ac:dyDescent="0.3">
      <c r="D13352" s="90"/>
      <c r="E13352" s="90"/>
      <c r="F13352" s="4"/>
      <c r="K13352" s="224"/>
      <c r="L13352" s="224"/>
      <c r="M13352" s="224"/>
      <c r="N13352" s="224"/>
      <c r="O13352" s="224"/>
    </row>
    <row r="13353" spans="4:15" ht="12.75" customHeight="1" x14ac:dyDescent="0.3">
      <c r="D13353" s="90"/>
      <c r="E13353" s="90"/>
      <c r="F13353" s="4"/>
      <c r="K13353" s="224"/>
      <c r="L13353" s="224"/>
      <c r="M13353" s="224"/>
      <c r="N13353" s="224"/>
      <c r="O13353" s="224"/>
    </row>
    <row r="13354" spans="4:15" ht="12.75" customHeight="1" x14ac:dyDescent="0.3">
      <c r="D13354" s="90"/>
      <c r="E13354" s="90"/>
      <c r="F13354" s="4"/>
      <c r="K13354" s="224"/>
      <c r="L13354" s="224"/>
      <c r="M13354" s="224"/>
      <c r="N13354" s="224"/>
      <c r="O13354" s="224"/>
    </row>
    <row r="13355" spans="4:15" ht="12.75" customHeight="1" x14ac:dyDescent="0.3">
      <c r="D13355" s="90"/>
      <c r="E13355" s="90"/>
      <c r="F13355" s="4"/>
      <c r="K13355" s="224"/>
      <c r="L13355" s="224"/>
      <c r="M13355" s="224"/>
      <c r="N13355" s="224"/>
      <c r="O13355" s="224"/>
    </row>
    <row r="13356" spans="4:15" ht="12.75" customHeight="1" x14ac:dyDescent="0.3">
      <c r="D13356" s="90"/>
      <c r="E13356" s="90"/>
      <c r="F13356" s="4"/>
      <c r="K13356" s="224"/>
      <c r="L13356" s="224"/>
      <c r="M13356" s="224"/>
      <c r="N13356" s="224"/>
      <c r="O13356" s="224"/>
    </row>
    <row r="13357" spans="4:15" ht="12.75" customHeight="1" x14ac:dyDescent="0.3">
      <c r="D13357" s="90"/>
      <c r="E13357" s="90"/>
      <c r="F13357" s="4"/>
      <c r="K13357" s="224"/>
      <c r="L13357" s="224"/>
      <c r="M13357" s="224"/>
      <c r="N13357" s="224"/>
      <c r="O13357" s="224"/>
    </row>
    <row r="13358" spans="4:15" ht="12.75" customHeight="1" x14ac:dyDescent="0.3">
      <c r="D13358" s="90"/>
      <c r="E13358" s="90"/>
      <c r="F13358" s="4"/>
      <c r="K13358" s="224"/>
      <c r="L13358" s="224"/>
      <c r="M13358" s="224"/>
      <c r="N13358" s="224"/>
      <c r="O13358" s="224"/>
    </row>
    <row r="13359" spans="4:15" ht="12.75" customHeight="1" x14ac:dyDescent="0.3">
      <c r="D13359" s="90"/>
      <c r="E13359" s="90"/>
      <c r="F13359" s="4"/>
      <c r="K13359" s="224"/>
      <c r="L13359" s="224"/>
      <c r="M13359" s="224"/>
      <c r="N13359" s="224"/>
      <c r="O13359" s="224"/>
    </row>
    <row r="13360" spans="4:15" ht="12.75" customHeight="1" x14ac:dyDescent="0.3">
      <c r="D13360" s="90"/>
      <c r="E13360" s="90"/>
      <c r="F13360" s="4"/>
      <c r="K13360" s="224"/>
      <c r="L13360" s="224"/>
      <c r="M13360" s="224"/>
      <c r="N13360" s="224"/>
      <c r="O13360" s="224"/>
    </row>
    <row r="13361" spans="4:15" ht="12.75" customHeight="1" x14ac:dyDescent="0.3">
      <c r="D13361" s="90"/>
      <c r="E13361" s="90"/>
      <c r="F13361" s="4"/>
      <c r="K13361" s="224"/>
      <c r="L13361" s="224"/>
      <c r="M13361" s="224"/>
      <c r="N13361" s="224"/>
      <c r="O13361" s="224"/>
    </row>
    <row r="13362" spans="4:15" ht="12.75" customHeight="1" x14ac:dyDescent="0.3">
      <c r="D13362" s="90"/>
      <c r="E13362" s="90"/>
      <c r="F13362" s="4"/>
      <c r="K13362" s="224"/>
      <c r="L13362" s="224"/>
      <c r="M13362" s="224"/>
      <c r="N13362" s="224"/>
      <c r="O13362" s="224"/>
    </row>
    <row r="13363" spans="4:15" ht="12.75" customHeight="1" x14ac:dyDescent="0.3">
      <c r="D13363" s="90"/>
      <c r="E13363" s="90"/>
      <c r="F13363" s="4"/>
      <c r="K13363" s="224"/>
      <c r="L13363" s="224"/>
      <c r="M13363" s="224"/>
      <c r="N13363" s="224"/>
      <c r="O13363" s="224"/>
    </row>
    <row r="13364" spans="4:15" ht="12.75" customHeight="1" x14ac:dyDescent="0.3">
      <c r="D13364" s="90"/>
      <c r="E13364" s="90"/>
      <c r="F13364" s="4"/>
      <c r="K13364" s="224"/>
      <c r="L13364" s="224"/>
      <c r="M13364" s="224"/>
      <c r="N13364" s="224"/>
      <c r="O13364" s="224"/>
    </row>
    <row r="13365" spans="4:15" ht="12.75" customHeight="1" x14ac:dyDescent="0.3">
      <c r="D13365" s="90"/>
      <c r="E13365" s="90"/>
      <c r="F13365" s="4"/>
      <c r="K13365" s="224"/>
      <c r="L13365" s="224"/>
      <c r="M13365" s="224"/>
      <c r="N13365" s="224"/>
      <c r="O13365" s="224"/>
    </row>
    <row r="13366" spans="4:15" ht="12.75" customHeight="1" x14ac:dyDescent="0.3">
      <c r="D13366" s="90"/>
      <c r="E13366" s="90"/>
      <c r="F13366" s="4"/>
      <c r="K13366" s="224"/>
      <c r="L13366" s="224"/>
      <c r="M13366" s="224"/>
      <c r="N13366" s="224"/>
      <c r="O13366" s="224"/>
    </row>
    <row r="13367" spans="4:15" ht="12.75" customHeight="1" x14ac:dyDescent="0.3">
      <c r="D13367" s="90"/>
      <c r="E13367" s="90"/>
      <c r="F13367" s="4"/>
      <c r="K13367" s="224"/>
      <c r="L13367" s="224"/>
      <c r="M13367" s="224"/>
      <c r="N13367" s="224"/>
      <c r="O13367" s="224"/>
    </row>
    <row r="13368" spans="4:15" ht="12.75" customHeight="1" x14ac:dyDescent="0.3">
      <c r="D13368" s="90"/>
      <c r="E13368" s="90"/>
      <c r="F13368" s="4"/>
      <c r="K13368" s="224"/>
      <c r="L13368" s="224"/>
      <c r="M13368" s="224"/>
      <c r="N13368" s="224"/>
      <c r="O13368" s="224"/>
    </row>
    <row r="13369" spans="4:15" ht="12.75" customHeight="1" x14ac:dyDescent="0.3">
      <c r="D13369" s="90"/>
      <c r="E13369" s="90"/>
      <c r="F13369" s="4"/>
      <c r="K13369" s="224"/>
      <c r="L13369" s="224"/>
      <c r="M13369" s="224"/>
      <c r="N13369" s="224"/>
      <c r="O13369" s="224"/>
    </row>
    <row r="13370" spans="4:15" ht="12.75" customHeight="1" x14ac:dyDescent="0.3">
      <c r="D13370" s="90"/>
      <c r="E13370" s="90"/>
      <c r="F13370" s="4"/>
      <c r="K13370" s="224"/>
      <c r="L13370" s="224"/>
      <c r="M13370" s="224"/>
      <c r="N13370" s="224"/>
      <c r="O13370" s="224"/>
    </row>
    <row r="13371" spans="4:15" ht="12.75" customHeight="1" x14ac:dyDescent="0.3">
      <c r="D13371" s="90"/>
      <c r="E13371" s="90"/>
      <c r="F13371" s="4"/>
      <c r="K13371" s="224"/>
      <c r="L13371" s="224"/>
      <c r="M13371" s="224"/>
      <c r="N13371" s="224"/>
      <c r="O13371" s="224"/>
    </row>
    <row r="13372" spans="4:15" ht="12.75" customHeight="1" x14ac:dyDescent="0.3">
      <c r="D13372" s="90"/>
      <c r="E13372" s="90"/>
      <c r="F13372" s="4"/>
      <c r="K13372" s="224"/>
      <c r="L13372" s="224"/>
      <c r="M13372" s="224"/>
      <c r="N13372" s="224"/>
      <c r="O13372" s="224"/>
    </row>
    <row r="13373" spans="4:15" ht="12.75" customHeight="1" x14ac:dyDescent="0.3">
      <c r="D13373" s="90"/>
      <c r="E13373" s="90"/>
      <c r="F13373" s="4"/>
      <c r="K13373" s="224"/>
      <c r="L13373" s="224"/>
      <c r="M13373" s="224"/>
      <c r="N13373" s="224"/>
      <c r="O13373" s="224"/>
    </row>
    <row r="13374" spans="4:15" ht="12.75" customHeight="1" x14ac:dyDescent="0.3">
      <c r="D13374" s="90"/>
      <c r="E13374" s="90"/>
      <c r="F13374" s="4"/>
      <c r="K13374" s="224"/>
      <c r="L13374" s="224"/>
      <c r="M13374" s="224"/>
      <c r="N13374" s="224"/>
      <c r="O13374" s="224"/>
    </row>
    <row r="13375" spans="4:15" ht="12.75" customHeight="1" x14ac:dyDescent="0.3">
      <c r="D13375" s="90"/>
      <c r="E13375" s="90"/>
      <c r="F13375" s="4"/>
      <c r="K13375" s="224"/>
      <c r="L13375" s="224"/>
      <c r="M13375" s="224"/>
      <c r="N13375" s="224"/>
      <c r="O13375" s="224"/>
    </row>
    <row r="13376" spans="4:15" ht="12.75" customHeight="1" x14ac:dyDescent="0.3">
      <c r="D13376" s="90"/>
      <c r="E13376" s="90"/>
      <c r="F13376" s="4"/>
      <c r="K13376" s="224"/>
      <c r="L13376" s="224"/>
      <c r="M13376" s="224"/>
      <c r="N13376" s="224"/>
      <c r="O13376" s="224"/>
    </row>
    <row r="13377" spans="4:15" ht="12.75" customHeight="1" x14ac:dyDescent="0.3">
      <c r="D13377" s="90"/>
      <c r="E13377" s="90"/>
      <c r="F13377" s="4"/>
      <c r="K13377" s="224"/>
      <c r="L13377" s="224"/>
      <c r="M13377" s="224"/>
      <c r="N13377" s="224"/>
      <c r="O13377" s="224"/>
    </row>
    <row r="13378" spans="4:15" ht="12.75" customHeight="1" x14ac:dyDescent="0.3">
      <c r="D13378" s="90"/>
      <c r="E13378" s="90"/>
      <c r="F13378" s="4"/>
      <c r="K13378" s="224"/>
      <c r="L13378" s="224"/>
      <c r="M13378" s="224"/>
      <c r="N13378" s="224"/>
      <c r="O13378" s="224"/>
    </row>
    <row r="13379" spans="4:15" ht="12.75" customHeight="1" x14ac:dyDescent="0.3">
      <c r="D13379" s="90"/>
      <c r="E13379" s="90"/>
      <c r="F13379" s="4"/>
      <c r="K13379" s="224"/>
      <c r="L13379" s="224"/>
      <c r="M13379" s="224"/>
      <c r="N13379" s="224"/>
      <c r="O13379" s="224"/>
    </row>
    <row r="13380" spans="4:15" ht="12.75" customHeight="1" x14ac:dyDescent="0.3">
      <c r="D13380" s="90"/>
      <c r="E13380" s="90"/>
      <c r="F13380" s="4"/>
      <c r="K13380" s="224"/>
      <c r="L13380" s="224"/>
      <c r="M13380" s="224"/>
      <c r="N13380" s="224"/>
      <c r="O13380" s="224"/>
    </row>
    <row r="13381" spans="4:15" ht="12.75" customHeight="1" x14ac:dyDescent="0.3">
      <c r="D13381" s="90"/>
      <c r="E13381" s="90"/>
      <c r="F13381" s="4"/>
      <c r="K13381" s="224"/>
      <c r="L13381" s="224"/>
      <c r="M13381" s="224"/>
      <c r="N13381" s="224"/>
      <c r="O13381" s="224"/>
    </row>
    <row r="13382" spans="4:15" ht="12.75" customHeight="1" x14ac:dyDescent="0.3">
      <c r="D13382" s="90"/>
      <c r="E13382" s="90"/>
      <c r="F13382" s="4"/>
      <c r="K13382" s="224"/>
      <c r="L13382" s="224"/>
      <c r="M13382" s="224"/>
      <c r="N13382" s="224"/>
      <c r="O13382" s="224"/>
    </row>
    <row r="13383" spans="4:15" ht="12.75" customHeight="1" x14ac:dyDescent="0.3">
      <c r="D13383" s="90"/>
      <c r="E13383" s="90"/>
      <c r="F13383" s="4"/>
      <c r="K13383" s="224"/>
      <c r="L13383" s="224"/>
      <c r="M13383" s="224"/>
      <c r="N13383" s="224"/>
      <c r="O13383" s="224"/>
    </row>
    <row r="13384" spans="4:15" ht="12.75" customHeight="1" x14ac:dyDescent="0.3">
      <c r="D13384" s="90"/>
      <c r="E13384" s="90"/>
      <c r="F13384" s="4"/>
      <c r="K13384" s="224"/>
      <c r="L13384" s="224"/>
      <c r="M13384" s="224"/>
      <c r="N13384" s="224"/>
      <c r="O13384" s="224"/>
    </row>
    <row r="13385" spans="4:15" ht="12.75" customHeight="1" x14ac:dyDescent="0.3">
      <c r="D13385" s="90"/>
      <c r="E13385" s="90"/>
      <c r="F13385" s="4"/>
      <c r="K13385" s="224"/>
      <c r="L13385" s="224"/>
      <c r="M13385" s="224"/>
      <c r="N13385" s="224"/>
      <c r="O13385" s="224"/>
    </row>
    <row r="13386" spans="4:15" ht="12.75" customHeight="1" x14ac:dyDescent="0.3">
      <c r="D13386" s="90"/>
      <c r="E13386" s="90"/>
      <c r="F13386" s="4"/>
      <c r="K13386" s="224"/>
      <c r="L13386" s="224"/>
      <c r="M13386" s="224"/>
      <c r="N13386" s="224"/>
      <c r="O13386" s="224"/>
    </row>
    <row r="13387" spans="4:15" ht="12.75" customHeight="1" x14ac:dyDescent="0.3">
      <c r="D13387" s="90"/>
      <c r="E13387" s="90"/>
      <c r="F13387" s="4"/>
      <c r="K13387" s="224"/>
      <c r="L13387" s="224"/>
      <c r="M13387" s="224"/>
      <c r="N13387" s="224"/>
      <c r="O13387" s="224"/>
    </row>
    <row r="13388" spans="4:15" ht="12.75" customHeight="1" x14ac:dyDescent="0.3">
      <c r="D13388" s="90"/>
      <c r="E13388" s="90"/>
      <c r="F13388" s="4"/>
      <c r="K13388" s="224"/>
      <c r="L13388" s="224"/>
      <c r="M13388" s="224"/>
      <c r="N13388" s="224"/>
      <c r="O13388" s="224"/>
    </row>
    <row r="13389" spans="4:15" ht="12.75" customHeight="1" x14ac:dyDescent="0.3">
      <c r="D13389" s="90"/>
      <c r="E13389" s="90"/>
      <c r="F13389" s="4"/>
      <c r="K13389" s="224"/>
      <c r="L13389" s="224"/>
      <c r="M13389" s="224"/>
      <c r="N13389" s="224"/>
      <c r="O13389" s="224"/>
    </row>
    <row r="13390" spans="4:15" ht="12.75" customHeight="1" x14ac:dyDescent="0.3">
      <c r="D13390" s="90"/>
      <c r="E13390" s="90"/>
      <c r="F13390" s="4"/>
      <c r="K13390" s="224"/>
      <c r="L13390" s="224"/>
      <c r="M13390" s="224"/>
      <c r="N13390" s="224"/>
      <c r="O13390" s="224"/>
    </row>
    <row r="13391" spans="4:15" ht="12.75" customHeight="1" x14ac:dyDescent="0.3">
      <c r="D13391" s="90"/>
      <c r="E13391" s="90"/>
      <c r="F13391" s="4"/>
      <c r="K13391" s="224"/>
      <c r="L13391" s="224"/>
      <c r="M13391" s="224"/>
      <c r="N13391" s="224"/>
      <c r="O13391" s="224"/>
    </row>
    <row r="13392" spans="4:15" ht="12.75" customHeight="1" x14ac:dyDescent="0.3">
      <c r="D13392" s="90"/>
      <c r="E13392" s="90"/>
      <c r="F13392" s="4"/>
      <c r="K13392" s="224"/>
      <c r="L13392" s="224"/>
      <c r="M13392" s="224"/>
      <c r="N13392" s="224"/>
      <c r="O13392" s="224"/>
    </row>
    <row r="13393" spans="4:15" ht="12.75" customHeight="1" x14ac:dyDescent="0.3">
      <c r="D13393" s="90"/>
      <c r="E13393" s="90"/>
      <c r="F13393" s="4"/>
      <c r="K13393" s="224"/>
      <c r="L13393" s="224"/>
      <c r="M13393" s="224"/>
      <c r="N13393" s="224"/>
      <c r="O13393" s="224"/>
    </row>
    <row r="13394" spans="4:15" ht="12.75" customHeight="1" x14ac:dyDescent="0.3">
      <c r="D13394" s="90"/>
      <c r="E13394" s="90"/>
      <c r="F13394" s="4"/>
      <c r="K13394" s="224"/>
      <c r="L13394" s="224"/>
      <c r="M13394" s="224"/>
      <c r="N13394" s="224"/>
      <c r="O13394" s="224"/>
    </row>
    <row r="13395" spans="4:15" ht="12.75" customHeight="1" x14ac:dyDescent="0.3">
      <c r="D13395" s="90"/>
      <c r="E13395" s="90"/>
      <c r="F13395" s="4"/>
      <c r="K13395" s="224"/>
      <c r="L13395" s="224"/>
      <c r="M13395" s="224"/>
      <c r="N13395" s="224"/>
      <c r="O13395" s="224"/>
    </row>
    <row r="13396" spans="4:15" ht="12.75" customHeight="1" x14ac:dyDescent="0.3">
      <c r="D13396" s="90"/>
      <c r="E13396" s="90"/>
      <c r="F13396" s="4"/>
      <c r="K13396" s="224"/>
      <c r="L13396" s="224"/>
      <c r="M13396" s="224"/>
      <c r="N13396" s="224"/>
      <c r="O13396" s="224"/>
    </row>
    <row r="13397" spans="4:15" ht="12.75" customHeight="1" x14ac:dyDescent="0.3">
      <c r="D13397" s="90"/>
      <c r="E13397" s="90"/>
      <c r="F13397" s="4"/>
      <c r="K13397" s="224"/>
      <c r="L13397" s="224"/>
      <c r="M13397" s="224"/>
      <c r="N13397" s="224"/>
      <c r="O13397" s="224"/>
    </row>
    <row r="13398" spans="4:15" ht="12.75" customHeight="1" x14ac:dyDescent="0.3">
      <c r="D13398" s="90"/>
      <c r="E13398" s="90"/>
      <c r="F13398" s="4"/>
      <c r="K13398" s="224"/>
      <c r="L13398" s="224"/>
      <c r="M13398" s="224"/>
      <c r="N13398" s="224"/>
      <c r="O13398" s="224"/>
    </row>
    <row r="13399" spans="4:15" ht="12.75" customHeight="1" x14ac:dyDescent="0.3">
      <c r="D13399" s="90"/>
      <c r="E13399" s="90"/>
      <c r="F13399" s="4"/>
      <c r="K13399" s="224"/>
      <c r="L13399" s="224"/>
      <c r="M13399" s="224"/>
      <c r="N13399" s="224"/>
      <c r="O13399" s="224"/>
    </row>
    <row r="13400" spans="4:15" ht="12.75" customHeight="1" x14ac:dyDescent="0.3">
      <c r="D13400" s="90"/>
      <c r="E13400" s="90"/>
      <c r="F13400" s="4"/>
      <c r="K13400" s="224"/>
      <c r="L13400" s="224"/>
      <c r="M13400" s="224"/>
      <c r="N13400" s="224"/>
      <c r="O13400" s="224"/>
    </row>
    <row r="13401" spans="4:15" ht="12.75" customHeight="1" x14ac:dyDescent="0.3">
      <c r="D13401" s="90"/>
      <c r="E13401" s="90"/>
      <c r="F13401" s="4"/>
      <c r="K13401" s="224"/>
      <c r="L13401" s="224"/>
      <c r="M13401" s="224"/>
      <c r="N13401" s="224"/>
      <c r="O13401" s="224"/>
    </row>
    <row r="13402" spans="4:15" ht="12.75" customHeight="1" x14ac:dyDescent="0.3">
      <c r="D13402" s="90"/>
      <c r="E13402" s="90"/>
      <c r="F13402" s="4"/>
      <c r="K13402" s="224"/>
      <c r="L13402" s="224"/>
      <c r="M13402" s="224"/>
      <c r="N13402" s="224"/>
      <c r="O13402" s="224"/>
    </row>
    <row r="13403" spans="4:15" ht="12.75" customHeight="1" x14ac:dyDescent="0.3">
      <c r="D13403" s="90"/>
      <c r="E13403" s="90"/>
      <c r="F13403" s="4"/>
      <c r="K13403" s="224"/>
      <c r="L13403" s="224"/>
      <c r="M13403" s="224"/>
      <c r="N13403" s="224"/>
      <c r="O13403" s="224"/>
    </row>
    <row r="13404" spans="4:15" ht="12.75" customHeight="1" x14ac:dyDescent="0.3">
      <c r="D13404" s="90"/>
      <c r="E13404" s="90"/>
      <c r="F13404" s="4"/>
      <c r="K13404" s="224"/>
      <c r="L13404" s="224"/>
      <c r="M13404" s="224"/>
      <c r="N13404" s="224"/>
      <c r="O13404" s="224"/>
    </row>
    <row r="13405" spans="4:15" ht="12.75" customHeight="1" x14ac:dyDescent="0.3">
      <c r="D13405" s="90"/>
      <c r="E13405" s="90"/>
      <c r="F13405" s="4"/>
      <c r="K13405" s="224"/>
      <c r="L13405" s="224"/>
      <c r="M13405" s="224"/>
      <c r="N13405" s="224"/>
      <c r="O13405" s="224"/>
    </row>
    <row r="13406" spans="4:15" ht="12.75" customHeight="1" x14ac:dyDescent="0.3">
      <c r="D13406" s="90"/>
      <c r="E13406" s="90"/>
      <c r="F13406" s="4"/>
      <c r="K13406" s="224"/>
      <c r="L13406" s="224"/>
      <c r="M13406" s="224"/>
      <c r="N13406" s="224"/>
      <c r="O13406" s="224"/>
    </row>
    <row r="13407" spans="4:15" ht="12.75" customHeight="1" x14ac:dyDescent="0.3">
      <c r="D13407" s="90"/>
      <c r="E13407" s="90"/>
      <c r="F13407" s="4"/>
      <c r="K13407" s="224"/>
      <c r="L13407" s="224"/>
      <c r="M13407" s="224"/>
      <c r="N13407" s="224"/>
      <c r="O13407" s="224"/>
    </row>
    <row r="13408" spans="4:15" ht="12.75" customHeight="1" x14ac:dyDescent="0.3">
      <c r="D13408" s="90"/>
      <c r="E13408" s="90"/>
      <c r="F13408" s="4"/>
      <c r="K13408" s="224"/>
      <c r="L13408" s="224"/>
      <c r="M13408" s="224"/>
      <c r="N13408" s="224"/>
      <c r="O13408" s="224"/>
    </row>
    <row r="13409" spans="4:15" ht="12.75" customHeight="1" x14ac:dyDescent="0.3">
      <c r="D13409" s="90"/>
      <c r="E13409" s="90"/>
      <c r="F13409" s="4"/>
      <c r="K13409" s="224"/>
      <c r="L13409" s="224"/>
      <c r="M13409" s="224"/>
      <c r="N13409" s="224"/>
      <c r="O13409" s="224"/>
    </row>
    <row r="13410" spans="4:15" ht="12.75" customHeight="1" x14ac:dyDescent="0.3">
      <c r="D13410" s="90"/>
      <c r="E13410" s="90"/>
      <c r="F13410" s="4"/>
      <c r="K13410" s="224"/>
      <c r="L13410" s="224"/>
      <c r="M13410" s="224"/>
      <c r="N13410" s="224"/>
      <c r="O13410" s="224"/>
    </row>
    <row r="13411" spans="4:15" ht="12.75" customHeight="1" x14ac:dyDescent="0.3">
      <c r="D13411" s="90"/>
      <c r="E13411" s="90"/>
      <c r="F13411" s="4"/>
      <c r="K13411" s="224"/>
      <c r="L13411" s="224"/>
      <c r="M13411" s="224"/>
      <c r="N13411" s="224"/>
      <c r="O13411" s="224"/>
    </row>
    <row r="13412" spans="4:15" ht="12.75" customHeight="1" x14ac:dyDescent="0.3">
      <c r="D13412" s="90"/>
      <c r="E13412" s="90"/>
      <c r="F13412" s="4"/>
      <c r="K13412" s="224"/>
      <c r="L13412" s="224"/>
      <c r="M13412" s="224"/>
      <c r="N13412" s="224"/>
      <c r="O13412" s="224"/>
    </row>
    <row r="13413" spans="4:15" ht="12.75" customHeight="1" x14ac:dyDescent="0.3">
      <c r="D13413" s="90"/>
      <c r="E13413" s="90"/>
      <c r="F13413" s="4"/>
      <c r="K13413" s="224"/>
      <c r="L13413" s="224"/>
      <c r="M13413" s="224"/>
      <c r="N13413" s="224"/>
      <c r="O13413" s="224"/>
    </row>
    <row r="13414" spans="4:15" ht="12.75" customHeight="1" x14ac:dyDescent="0.3">
      <c r="D13414" s="90"/>
      <c r="E13414" s="90"/>
      <c r="F13414" s="4"/>
      <c r="K13414" s="224"/>
      <c r="L13414" s="224"/>
      <c r="M13414" s="224"/>
      <c r="N13414" s="224"/>
      <c r="O13414" s="224"/>
    </row>
    <row r="13415" spans="4:15" ht="12.75" customHeight="1" x14ac:dyDescent="0.3">
      <c r="D13415" s="90"/>
      <c r="E13415" s="90"/>
      <c r="F13415" s="4"/>
      <c r="K13415" s="224"/>
      <c r="L13415" s="224"/>
      <c r="M13415" s="224"/>
      <c r="N13415" s="224"/>
      <c r="O13415" s="224"/>
    </row>
    <row r="13416" spans="4:15" ht="12.75" customHeight="1" x14ac:dyDescent="0.3">
      <c r="D13416" s="90"/>
      <c r="E13416" s="90"/>
      <c r="F13416" s="4"/>
      <c r="K13416" s="224"/>
      <c r="L13416" s="224"/>
      <c r="M13416" s="224"/>
      <c r="N13416" s="224"/>
      <c r="O13416" s="224"/>
    </row>
    <row r="13417" spans="4:15" ht="12.75" customHeight="1" x14ac:dyDescent="0.3">
      <c r="D13417" s="90"/>
      <c r="E13417" s="90"/>
      <c r="F13417" s="4"/>
      <c r="K13417" s="224"/>
      <c r="L13417" s="224"/>
      <c r="M13417" s="224"/>
      <c r="N13417" s="224"/>
      <c r="O13417" s="224"/>
    </row>
    <row r="13418" spans="4:15" ht="12.75" customHeight="1" x14ac:dyDescent="0.3">
      <c r="D13418" s="90"/>
      <c r="E13418" s="90"/>
      <c r="F13418" s="4"/>
      <c r="K13418" s="224"/>
      <c r="L13418" s="224"/>
      <c r="M13418" s="224"/>
      <c r="N13418" s="224"/>
      <c r="O13418" s="224"/>
    </row>
    <row r="13419" spans="4:15" ht="12.75" customHeight="1" x14ac:dyDescent="0.3">
      <c r="D13419" s="90"/>
      <c r="E13419" s="90"/>
      <c r="F13419" s="4"/>
      <c r="K13419" s="224"/>
      <c r="L13419" s="224"/>
      <c r="M13419" s="224"/>
      <c r="N13419" s="224"/>
      <c r="O13419" s="224"/>
    </row>
    <row r="13420" spans="4:15" ht="12.75" customHeight="1" x14ac:dyDescent="0.3">
      <c r="D13420" s="90"/>
      <c r="E13420" s="90"/>
      <c r="F13420" s="4"/>
      <c r="K13420" s="224"/>
      <c r="L13420" s="224"/>
      <c r="M13420" s="224"/>
      <c r="N13420" s="224"/>
      <c r="O13420" s="224"/>
    </row>
    <row r="13421" spans="4:15" ht="12.75" customHeight="1" x14ac:dyDescent="0.3">
      <c r="D13421" s="90"/>
      <c r="E13421" s="90"/>
      <c r="F13421" s="4"/>
      <c r="K13421" s="224"/>
      <c r="L13421" s="224"/>
      <c r="M13421" s="224"/>
      <c r="N13421" s="224"/>
      <c r="O13421" s="224"/>
    </row>
    <row r="13422" spans="4:15" ht="12.75" customHeight="1" x14ac:dyDescent="0.3">
      <c r="D13422" s="90"/>
      <c r="E13422" s="90"/>
      <c r="F13422" s="4"/>
      <c r="K13422" s="224"/>
      <c r="L13422" s="224"/>
      <c r="M13422" s="224"/>
      <c r="N13422" s="224"/>
      <c r="O13422" s="224"/>
    </row>
    <row r="13423" spans="4:15" ht="12.75" customHeight="1" x14ac:dyDescent="0.3">
      <c r="D13423" s="90"/>
      <c r="E13423" s="90"/>
      <c r="F13423" s="4"/>
      <c r="K13423" s="224"/>
      <c r="L13423" s="224"/>
      <c r="M13423" s="224"/>
      <c r="N13423" s="224"/>
      <c r="O13423" s="224"/>
    </row>
    <row r="13424" spans="4:15" ht="12.75" customHeight="1" x14ac:dyDescent="0.3">
      <c r="D13424" s="90"/>
      <c r="E13424" s="90"/>
      <c r="F13424" s="4"/>
      <c r="K13424" s="224"/>
      <c r="L13424" s="224"/>
      <c r="M13424" s="224"/>
      <c r="N13424" s="224"/>
      <c r="O13424" s="224"/>
    </row>
    <row r="13425" spans="4:15" ht="12.75" customHeight="1" x14ac:dyDescent="0.3">
      <c r="D13425" s="90"/>
      <c r="E13425" s="90"/>
      <c r="F13425" s="4"/>
      <c r="K13425" s="224"/>
      <c r="L13425" s="224"/>
      <c r="M13425" s="224"/>
      <c r="N13425" s="224"/>
      <c r="O13425" s="224"/>
    </row>
    <row r="13426" spans="4:15" ht="12.75" customHeight="1" x14ac:dyDescent="0.3">
      <c r="D13426" s="90"/>
      <c r="E13426" s="90"/>
      <c r="F13426" s="4"/>
      <c r="K13426" s="224"/>
      <c r="L13426" s="224"/>
      <c r="M13426" s="224"/>
      <c r="N13426" s="224"/>
      <c r="O13426" s="224"/>
    </row>
    <row r="13427" spans="4:15" ht="12.75" customHeight="1" x14ac:dyDescent="0.3">
      <c r="D13427" s="90"/>
      <c r="E13427" s="90"/>
      <c r="F13427" s="4"/>
      <c r="K13427" s="224"/>
      <c r="L13427" s="224"/>
      <c r="M13427" s="224"/>
      <c r="N13427" s="224"/>
      <c r="O13427" s="224"/>
    </row>
    <row r="13428" spans="4:15" ht="12.75" customHeight="1" x14ac:dyDescent="0.3">
      <c r="D13428" s="90"/>
      <c r="E13428" s="90"/>
      <c r="F13428" s="4"/>
      <c r="K13428" s="224"/>
      <c r="L13428" s="224"/>
      <c r="M13428" s="224"/>
      <c r="N13428" s="224"/>
      <c r="O13428" s="224"/>
    </row>
    <row r="13429" spans="4:15" ht="12.75" customHeight="1" x14ac:dyDescent="0.3">
      <c r="D13429" s="90"/>
      <c r="E13429" s="90"/>
      <c r="F13429" s="4"/>
      <c r="K13429" s="224"/>
      <c r="L13429" s="224"/>
      <c r="M13429" s="224"/>
      <c r="N13429" s="224"/>
      <c r="O13429" s="224"/>
    </row>
    <row r="13430" spans="4:15" ht="12.75" customHeight="1" x14ac:dyDescent="0.3">
      <c r="D13430" s="90"/>
      <c r="E13430" s="90"/>
      <c r="F13430" s="4"/>
      <c r="K13430" s="224"/>
      <c r="L13430" s="224"/>
      <c r="M13430" s="224"/>
      <c r="N13430" s="224"/>
      <c r="O13430" s="224"/>
    </row>
    <row r="13431" spans="4:15" ht="12.75" customHeight="1" x14ac:dyDescent="0.3">
      <c r="D13431" s="90"/>
      <c r="E13431" s="90"/>
      <c r="F13431" s="4"/>
      <c r="K13431" s="224"/>
      <c r="L13431" s="224"/>
      <c r="M13431" s="224"/>
      <c r="N13431" s="224"/>
      <c r="O13431" s="224"/>
    </row>
    <row r="13432" spans="4:15" ht="12.75" customHeight="1" x14ac:dyDescent="0.3">
      <c r="D13432" s="90"/>
      <c r="E13432" s="90"/>
      <c r="F13432" s="4"/>
      <c r="K13432" s="224"/>
      <c r="L13432" s="224"/>
      <c r="M13432" s="224"/>
      <c r="N13432" s="224"/>
      <c r="O13432" s="224"/>
    </row>
    <row r="13433" spans="4:15" ht="12.75" customHeight="1" x14ac:dyDescent="0.3">
      <c r="D13433" s="90"/>
      <c r="E13433" s="90"/>
      <c r="F13433" s="4"/>
      <c r="K13433" s="224"/>
      <c r="L13433" s="224"/>
      <c r="M13433" s="224"/>
      <c r="N13433" s="224"/>
      <c r="O13433" s="224"/>
    </row>
    <row r="13434" spans="4:15" ht="12.75" customHeight="1" x14ac:dyDescent="0.3">
      <c r="D13434" s="90"/>
      <c r="E13434" s="90"/>
      <c r="F13434" s="4"/>
      <c r="K13434" s="224"/>
      <c r="L13434" s="224"/>
      <c r="M13434" s="224"/>
      <c r="N13434" s="224"/>
      <c r="O13434" s="224"/>
    </row>
    <row r="13435" spans="4:15" ht="12.75" customHeight="1" x14ac:dyDescent="0.3">
      <c r="D13435" s="90"/>
      <c r="E13435" s="90"/>
      <c r="F13435" s="4"/>
      <c r="K13435" s="224"/>
      <c r="L13435" s="224"/>
      <c r="M13435" s="224"/>
      <c r="N13435" s="224"/>
      <c r="O13435" s="224"/>
    </row>
    <row r="13436" spans="4:15" ht="12.75" customHeight="1" x14ac:dyDescent="0.3">
      <c r="D13436" s="90"/>
      <c r="E13436" s="90"/>
      <c r="F13436" s="4"/>
      <c r="K13436" s="224"/>
      <c r="L13436" s="224"/>
      <c r="M13436" s="224"/>
      <c r="N13436" s="224"/>
      <c r="O13436" s="224"/>
    </row>
    <row r="13437" spans="4:15" ht="12.75" customHeight="1" x14ac:dyDescent="0.3">
      <c r="D13437" s="90"/>
      <c r="E13437" s="90"/>
      <c r="F13437" s="4"/>
      <c r="K13437" s="224"/>
      <c r="L13437" s="224"/>
      <c r="M13437" s="224"/>
      <c r="N13437" s="224"/>
      <c r="O13437" s="224"/>
    </row>
    <row r="13438" spans="4:15" ht="12.75" customHeight="1" x14ac:dyDescent="0.3">
      <c r="D13438" s="90"/>
      <c r="E13438" s="90"/>
      <c r="F13438" s="4"/>
      <c r="K13438" s="224"/>
      <c r="L13438" s="224"/>
      <c r="M13438" s="224"/>
      <c r="N13438" s="224"/>
      <c r="O13438" s="224"/>
    </row>
    <row r="13439" spans="4:15" ht="12.75" customHeight="1" x14ac:dyDescent="0.3">
      <c r="D13439" s="90"/>
      <c r="E13439" s="90"/>
      <c r="F13439" s="4"/>
      <c r="K13439" s="224"/>
      <c r="L13439" s="224"/>
      <c r="M13439" s="224"/>
      <c r="N13439" s="224"/>
      <c r="O13439" s="224"/>
    </row>
    <row r="13440" spans="4:15" ht="12.75" customHeight="1" x14ac:dyDescent="0.3">
      <c r="D13440" s="90"/>
      <c r="E13440" s="90"/>
      <c r="F13440" s="4"/>
      <c r="K13440" s="224"/>
      <c r="L13440" s="224"/>
      <c r="M13440" s="224"/>
      <c r="N13440" s="224"/>
      <c r="O13440" s="224"/>
    </row>
    <row r="13441" spans="4:15" ht="12.75" customHeight="1" x14ac:dyDescent="0.3">
      <c r="D13441" s="90"/>
      <c r="E13441" s="90"/>
      <c r="F13441" s="4"/>
      <c r="K13441" s="224"/>
      <c r="L13441" s="224"/>
      <c r="M13441" s="224"/>
      <c r="N13441" s="224"/>
      <c r="O13441" s="224"/>
    </row>
    <row r="13442" spans="4:15" ht="12.75" customHeight="1" x14ac:dyDescent="0.3">
      <c r="D13442" s="90"/>
      <c r="E13442" s="90"/>
      <c r="F13442" s="4"/>
      <c r="K13442" s="224"/>
      <c r="L13442" s="224"/>
      <c r="M13442" s="224"/>
      <c r="N13442" s="224"/>
      <c r="O13442" s="224"/>
    </row>
    <row r="13443" spans="4:15" ht="12.75" customHeight="1" x14ac:dyDescent="0.3">
      <c r="D13443" s="90"/>
      <c r="E13443" s="90"/>
      <c r="F13443" s="4"/>
      <c r="K13443" s="224"/>
      <c r="L13443" s="224"/>
      <c r="M13443" s="224"/>
      <c r="N13443" s="224"/>
      <c r="O13443" s="224"/>
    </row>
    <row r="13444" spans="4:15" ht="12.75" customHeight="1" x14ac:dyDescent="0.3">
      <c r="D13444" s="90"/>
      <c r="E13444" s="90"/>
      <c r="F13444" s="4"/>
      <c r="K13444" s="224"/>
      <c r="L13444" s="224"/>
      <c r="M13444" s="224"/>
      <c r="N13444" s="224"/>
      <c r="O13444" s="224"/>
    </row>
    <row r="13445" spans="4:15" ht="12.75" customHeight="1" x14ac:dyDescent="0.3">
      <c r="D13445" s="90"/>
      <c r="E13445" s="90"/>
      <c r="F13445" s="4"/>
      <c r="K13445" s="224"/>
      <c r="L13445" s="224"/>
      <c r="M13445" s="224"/>
      <c r="N13445" s="224"/>
      <c r="O13445" s="224"/>
    </row>
    <row r="13446" spans="4:15" ht="12.75" customHeight="1" x14ac:dyDescent="0.3">
      <c r="D13446" s="90"/>
      <c r="E13446" s="90"/>
      <c r="F13446" s="4"/>
      <c r="K13446" s="224"/>
      <c r="L13446" s="224"/>
      <c r="M13446" s="224"/>
      <c r="N13446" s="224"/>
      <c r="O13446" s="224"/>
    </row>
    <row r="13447" spans="4:15" ht="12.75" customHeight="1" x14ac:dyDescent="0.3">
      <c r="D13447" s="90"/>
      <c r="E13447" s="90"/>
      <c r="F13447" s="4"/>
      <c r="K13447" s="224"/>
      <c r="L13447" s="224"/>
      <c r="M13447" s="224"/>
      <c r="N13447" s="224"/>
      <c r="O13447" s="224"/>
    </row>
    <row r="13448" spans="4:15" ht="12.75" customHeight="1" x14ac:dyDescent="0.3">
      <c r="D13448" s="90"/>
      <c r="E13448" s="90"/>
      <c r="F13448" s="4"/>
      <c r="K13448" s="224"/>
      <c r="L13448" s="224"/>
      <c r="M13448" s="224"/>
      <c r="N13448" s="224"/>
      <c r="O13448" s="224"/>
    </row>
    <row r="13449" spans="4:15" ht="12.75" customHeight="1" x14ac:dyDescent="0.3">
      <c r="D13449" s="90"/>
      <c r="E13449" s="90"/>
      <c r="F13449" s="4"/>
      <c r="K13449" s="224"/>
      <c r="L13449" s="224"/>
      <c r="M13449" s="224"/>
      <c r="N13449" s="224"/>
      <c r="O13449" s="224"/>
    </row>
    <row r="13450" spans="4:15" ht="12.75" customHeight="1" x14ac:dyDescent="0.3">
      <c r="D13450" s="90"/>
      <c r="E13450" s="90"/>
      <c r="F13450" s="4"/>
      <c r="K13450" s="224"/>
      <c r="L13450" s="224"/>
      <c r="M13450" s="224"/>
      <c r="N13450" s="224"/>
      <c r="O13450" s="224"/>
    </row>
    <row r="13451" spans="4:15" ht="12.75" customHeight="1" x14ac:dyDescent="0.3">
      <c r="D13451" s="90"/>
      <c r="E13451" s="90"/>
      <c r="F13451" s="4"/>
      <c r="K13451" s="224"/>
      <c r="L13451" s="224"/>
      <c r="M13451" s="224"/>
      <c r="N13451" s="224"/>
      <c r="O13451" s="224"/>
    </row>
    <row r="13452" spans="4:15" ht="12.75" customHeight="1" x14ac:dyDescent="0.3">
      <c r="D13452" s="90"/>
      <c r="E13452" s="90"/>
      <c r="F13452" s="4"/>
      <c r="K13452" s="224"/>
      <c r="L13452" s="224"/>
      <c r="M13452" s="224"/>
      <c r="N13452" s="224"/>
      <c r="O13452" s="224"/>
    </row>
    <row r="13453" spans="4:15" ht="12.75" customHeight="1" x14ac:dyDescent="0.3">
      <c r="D13453" s="90"/>
      <c r="E13453" s="90"/>
      <c r="F13453" s="4"/>
      <c r="K13453" s="224"/>
      <c r="L13453" s="224"/>
      <c r="M13453" s="224"/>
      <c r="N13453" s="224"/>
      <c r="O13453" s="224"/>
    </row>
    <row r="13454" spans="4:15" ht="12.75" customHeight="1" x14ac:dyDescent="0.3">
      <c r="D13454" s="90"/>
      <c r="E13454" s="90"/>
      <c r="F13454" s="4"/>
      <c r="K13454" s="224"/>
      <c r="L13454" s="224"/>
      <c r="M13454" s="224"/>
      <c r="N13454" s="224"/>
      <c r="O13454" s="224"/>
    </row>
    <row r="13455" spans="4:15" ht="12.75" customHeight="1" x14ac:dyDescent="0.3">
      <c r="D13455" s="90"/>
      <c r="E13455" s="90"/>
      <c r="F13455" s="4"/>
      <c r="K13455" s="224"/>
      <c r="L13455" s="224"/>
      <c r="M13455" s="224"/>
      <c r="N13455" s="224"/>
      <c r="O13455" s="224"/>
    </row>
    <row r="13456" spans="4:15" ht="12.75" customHeight="1" x14ac:dyDescent="0.3">
      <c r="D13456" s="90"/>
      <c r="E13456" s="90"/>
      <c r="F13456" s="4"/>
      <c r="K13456" s="224"/>
      <c r="L13456" s="224"/>
      <c r="M13456" s="224"/>
      <c r="N13456" s="224"/>
      <c r="O13456" s="224"/>
    </row>
    <row r="13457" spans="4:15" ht="12.75" customHeight="1" x14ac:dyDescent="0.3">
      <c r="D13457" s="90"/>
      <c r="E13457" s="90"/>
      <c r="F13457" s="4"/>
      <c r="K13457" s="224"/>
      <c r="L13457" s="224"/>
      <c r="M13457" s="224"/>
      <c r="N13457" s="224"/>
      <c r="O13457" s="224"/>
    </row>
    <row r="13458" spans="4:15" ht="12.75" customHeight="1" x14ac:dyDescent="0.3">
      <c r="D13458" s="90"/>
      <c r="E13458" s="90"/>
      <c r="F13458" s="4"/>
      <c r="K13458" s="224"/>
      <c r="L13458" s="224"/>
      <c r="M13458" s="224"/>
      <c r="N13458" s="224"/>
      <c r="O13458" s="224"/>
    </row>
    <row r="13459" spans="4:15" ht="12.75" customHeight="1" x14ac:dyDescent="0.3">
      <c r="D13459" s="90"/>
      <c r="E13459" s="90"/>
      <c r="F13459" s="4"/>
      <c r="K13459" s="224"/>
      <c r="L13459" s="224"/>
      <c r="M13459" s="224"/>
      <c r="N13459" s="224"/>
      <c r="O13459" s="224"/>
    </row>
    <row r="13460" spans="4:15" ht="12.75" customHeight="1" x14ac:dyDescent="0.3">
      <c r="D13460" s="90"/>
      <c r="E13460" s="90"/>
      <c r="F13460" s="4"/>
      <c r="K13460" s="224"/>
      <c r="L13460" s="224"/>
      <c r="M13460" s="224"/>
      <c r="N13460" s="224"/>
      <c r="O13460" s="224"/>
    </row>
    <row r="13461" spans="4:15" ht="12.75" customHeight="1" x14ac:dyDescent="0.3">
      <c r="D13461" s="90"/>
      <c r="E13461" s="90"/>
      <c r="F13461" s="4"/>
      <c r="K13461" s="224"/>
      <c r="L13461" s="224"/>
      <c r="M13461" s="224"/>
      <c r="N13461" s="224"/>
      <c r="O13461" s="224"/>
    </row>
    <row r="13462" spans="4:15" ht="12.75" customHeight="1" x14ac:dyDescent="0.3">
      <c r="D13462" s="90"/>
      <c r="E13462" s="90"/>
      <c r="F13462" s="4"/>
      <c r="K13462" s="224"/>
      <c r="L13462" s="224"/>
      <c r="M13462" s="224"/>
      <c r="N13462" s="224"/>
      <c r="O13462" s="224"/>
    </row>
    <row r="13463" spans="4:15" ht="12.75" customHeight="1" x14ac:dyDescent="0.3">
      <c r="D13463" s="90"/>
      <c r="E13463" s="90"/>
      <c r="F13463" s="4"/>
      <c r="K13463" s="224"/>
      <c r="L13463" s="224"/>
      <c r="M13463" s="224"/>
      <c r="N13463" s="224"/>
      <c r="O13463" s="224"/>
    </row>
    <row r="13464" spans="4:15" ht="12.75" customHeight="1" x14ac:dyDescent="0.3">
      <c r="D13464" s="90"/>
      <c r="E13464" s="90"/>
      <c r="F13464" s="4"/>
      <c r="K13464" s="224"/>
      <c r="L13464" s="224"/>
      <c r="M13464" s="224"/>
      <c r="N13464" s="224"/>
      <c r="O13464" s="224"/>
    </row>
    <row r="13465" spans="4:15" ht="12.75" customHeight="1" x14ac:dyDescent="0.3">
      <c r="D13465" s="90"/>
      <c r="E13465" s="90"/>
      <c r="F13465" s="4"/>
      <c r="K13465" s="224"/>
      <c r="L13465" s="224"/>
      <c r="M13465" s="224"/>
      <c r="N13465" s="224"/>
      <c r="O13465" s="224"/>
    </row>
    <row r="13466" spans="4:15" ht="12.75" customHeight="1" x14ac:dyDescent="0.3">
      <c r="D13466" s="90"/>
      <c r="E13466" s="90"/>
      <c r="F13466" s="4"/>
      <c r="K13466" s="224"/>
      <c r="L13466" s="224"/>
      <c r="M13466" s="224"/>
      <c r="N13466" s="224"/>
      <c r="O13466" s="224"/>
    </row>
    <row r="13467" spans="4:15" ht="12.75" customHeight="1" x14ac:dyDescent="0.3">
      <c r="D13467" s="90"/>
      <c r="E13467" s="90"/>
      <c r="F13467" s="4"/>
      <c r="K13467" s="224"/>
      <c r="L13467" s="224"/>
      <c r="M13467" s="224"/>
      <c r="N13467" s="224"/>
      <c r="O13467" s="224"/>
    </row>
    <row r="13468" spans="4:15" ht="12.75" customHeight="1" x14ac:dyDescent="0.3">
      <c r="D13468" s="90"/>
      <c r="E13468" s="90"/>
      <c r="F13468" s="4"/>
      <c r="K13468" s="224"/>
      <c r="L13468" s="224"/>
      <c r="M13468" s="224"/>
      <c r="N13468" s="224"/>
      <c r="O13468" s="224"/>
    </row>
    <row r="13469" spans="4:15" ht="12.75" customHeight="1" x14ac:dyDescent="0.3">
      <c r="D13469" s="90"/>
      <c r="E13469" s="90"/>
      <c r="F13469" s="4"/>
      <c r="K13469" s="224"/>
      <c r="L13469" s="224"/>
      <c r="M13469" s="224"/>
      <c r="N13469" s="224"/>
      <c r="O13469" s="224"/>
    </row>
    <row r="13470" spans="4:15" ht="12.75" customHeight="1" x14ac:dyDescent="0.3">
      <c r="D13470" s="90"/>
      <c r="E13470" s="90"/>
      <c r="F13470" s="4"/>
      <c r="K13470" s="224"/>
      <c r="L13470" s="224"/>
      <c r="M13470" s="224"/>
      <c r="N13470" s="224"/>
      <c r="O13470" s="224"/>
    </row>
    <row r="13471" spans="4:15" ht="12.75" customHeight="1" x14ac:dyDescent="0.3">
      <c r="D13471" s="90"/>
      <c r="E13471" s="90"/>
      <c r="F13471" s="4"/>
      <c r="K13471" s="224"/>
      <c r="L13471" s="224"/>
      <c r="M13471" s="224"/>
      <c r="N13471" s="224"/>
      <c r="O13471" s="224"/>
    </row>
    <row r="13472" spans="4:15" ht="12.75" customHeight="1" x14ac:dyDescent="0.3">
      <c r="D13472" s="90"/>
      <c r="E13472" s="90"/>
      <c r="F13472" s="4"/>
      <c r="K13472" s="224"/>
      <c r="L13472" s="224"/>
      <c r="M13472" s="224"/>
      <c r="N13472" s="224"/>
      <c r="O13472" s="224"/>
    </row>
    <row r="13473" spans="4:15" ht="12.75" customHeight="1" x14ac:dyDescent="0.3">
      <c r="D13473" s="90"/>
      <c r="E13473" s="90"/>
      <c r="F13473" s="4"/>
      <c r="K13473" s="224"/>
      <c r="L13473" s="224"/>
      <c r="M13473" s="224"/>
      <c r="N13473" s="224"/>
      <c r="O13473" s="224"/>
    </row>
    <row r="13474" spans="4:15" ht="12.75" customHeight="1" x14ac:dyDescent="0.3">
      <c r="D13474" s="90"/>
      <c r="E13474" s="90"/>
      <c r="F13474" s="4"/>
      <c r="K13474" s="224"/>
      <c r="L13474" s="224"/>
      <c r="M13474" s="224"/>
      <c r="N13474" s="224"/>
      <c r="O13474" s="224"/>
    </row>
    <row r="13475" spans="4:15" ht="12.75" customHeight="1" x14ac:dyDescent="0.3">
      <c r="D13475" s="90"/>
      <c r="E13475" s="90"/>
      <c r="F13475" s="4"/>
      <c r="K13475" s="224"/>
      <c r="L13475" s="224"/>
      <c r="M13475" s="224"/>
      <c r="N13475" s="224"/>
      <c r="O13475" s="224"/>
    </row>
    <row r="13476" spans="4:15" ht="12.75" customHeight="1" x14ac:dyDescent="0.3">
      <c r="D13476" s="90"/>
      <c r="E13476" s="90"/>
      <c r="F13476" s="4"/>
      <c r="K13476" s="224"/>
      <c r="L13476" s="224"/>
      <c r="M13476" s="224"/>
      <c r="N13476" s="224"/>
      <c r="O13476" s="224"/>
    </row>
    <row r="13477" spans="4:15" ht="12.75" customHeight="1" x14ac:dyDescent="0.3">
      <c r="D13477" s="90"/>
      <c r="E13477" s="90"/>
      <c r="F13477" s="4"/>
      <c r="K13477" s="224"/>
      <c r="L13477" s="224"/>
      <c r="M13477" s="224"/>
      <c r="N13477" s="224"/>
      <c r="O13477" s="224"/>
    </row>
    <row r="13478" spans="4:15" ht="12.75" customHeight="1" x14ac:dyDescent="0.3">
      <c r="D13478" s="90"/>
      <c r="E13478" s="90"/>
      <c r="F13478" s="4"/>
      <c r="K13478" s="224"/>
      <c r="L13478" s="224"/>
      <c r="M13478" s="224"/>
      <c r="N13478" s="224"/>
      <c r="O13478" s="224"/>
    </row>
    <row r="13479" spans="4:15" ht="12.75" customHeight="1" x14ac:dyDescent="0.3">
      <c r="D13479" s="90"/>
      <c r="E13479" s="90"/>
      <c r="F13479" s="4"/>
      <c r="K13479" s="224"/>
      <c r="L13479" s="224"/>
      <c r="M13479" s="224"/>
      <c r="N13479" s="224"/>
      <c r="O13479" s="224"/>
    </row>
    <row r="13480" spans="4:15" ht="12.75" customHeight="1" x14ac:dyDescent="0.3">
      <c r="D13480" s="90"/>
      <c r="E13480" s="90"/>
      <c r="F13480" s="4"/>
      <c r="K13480" s="224"/>
      <c r="L13480" s="224"/>
      <c r="M13480" s="224"/>
      <c r="N13480" s="224"/>
      <c r="O13480" s="224"/>
    </row>
    <row r="13481" spans="4:15" ht="12.75" customHeight="1" x14ac:dyDescent="0.3">
      <c r="D13481" s="90"/>
      <c r="E13481" s="90"/>
      <c r="F13481" s="4"/>
      <c r="K13481" s="224"/>
      <c r="L13481" s="224"/>
      <c r="M13481" s="224"/>
      <c r="N13481" s="224"/>
      <c r="O13481" s="224"/>
    </row>
    <row r="13482" spans="4:15" ht="12.75" customHeight="1" x14ac:dyDescent="0.3">
      <c r="D13482" s="90"/>
      <c r="E13482" s="90"/>
      <c r="F13482" s="4"/>
      <c r="K13482" s="224"/>
      <c r="L13482" s="224"/>
      <c r="M13482" s="224"/>
      <c r="N13482" s="224"/>
      <c r="O13482" s="224"/>
    </row>
    <row r="13483" spans="4:15" ht="12.75" customHeight="1" x14ac:dyDescent="0.3">
      <c r="D13483" s="90"/>
      <c r="E13483" s="90"/>
      <c r="F13483" s="4"/>
      <c r="K13483" s="224"/>
      <c r="L13483" s="224"/>
      <c r="M13483" s="224"/>
      <c r="N13483" s="224"/>
      <c r="O13483" s="224"/>
    </row>
    <row r="13484" spans="4:15" ht="12.75" customHeight="1" x14ac:dyDescent="0.3">
      <c r="D13484" s="90"/>
      <c r="E13484" s="90"/>
      <c r="F13484" s="4"/>
      <c r="K13484" s="224"/>
      <c r="L13484" s="224"/>
      <c r="M13484" s="224"/>
      <c r="N13484" s="224"/>
      <c r="O13484" s="224"/>
    </row>
    <row r="13485" spans="4:15" ht="12.75" customHeight="1" x14ac:dyDescent="0.3">
      <c r="D13485" s="90"/>
      <c r="E13485" s="90"/>
      <c r="F13485" s="4"/>
      <c r="K13485" s="224"/>
      <c r="L13485" s="224"/>
      <c r="M13485" s="224"/>
      <c r="N13485" s="224"/>
      <c r="O13485" s="224"/>
    </row>
    <row r="13486" spans="4:15" ht="12.75" customHeight="1" x14ac:dyDescent="0.3">
      <c r="D13486" s="90"/>
      <c r="E13486" s="90"/>
      <c r="F13486" s="4"/>
      <c r="K13486" s="224"/>
      <c r="L13486" s="224"/>
      <c r="M13486" s="224"/>
      <c r="N13486" s="224"/>
      <c r="O13486" s="224"/>
    </row>
    <row r="13487" spans="4:15" ht="12.75" customHeight="1" x14ac:dyDescent="0.3">
      <c r="D13487" s="90"/>
      <c r="E13487" s="90"/>
      <c r="F13487" s="4"/>
      <c r="K13487" s="224"/>
      <c r="L13487" s="224"/>
      <c r="M13487" s="224"/>
      <c r="N13487" s="224"/>
      <c r="O13487" s="224"/>
    </row>
    <row r="13488" spans="4:15" ht="12.75" customHeight="1" x14ac:dyDescent="0.3">
      <c r="D13488" s="90"/>
      <c r="E13488" s="90"/>
      <c r="F13488" s="4"/>
      <c r="K13488" s="224"/>
      <c r="L13488" s="224"/>
      <c r="M13488" s="224"/>
      <c r="N13488" s="224"/>
      <c r="O13488" s="224"/>
    </row>
    <row r="13489" spans="4:15" ht="12.75" customHeight="1" x14ac:dyDescent="0.3">
      <c r="D13489" s="90"/>
      <c r="E13489" s="90"/>
      <c r="F13489" s="4"/>
      <c r="K13489" s="224"/>
      <c r="L13489" s="224"/>
      <c r="M13489" s="224"/>
      <c r="N13489" s="224"/>
      <c r="O13489" s="224"/>
    </row>
    <row r="13490" spans="4:15" ht="12.75" customHeight="1" x14ac:dyDescent="0.3">
      <c r="D13490" s="90"/>
      <c r="E13490" s="90"/>
      <c r="F13490" s="4"/>
      <c r="K13490" s="224"/>
      <c r="L13490" s="224"/>
      <c r="M13490" s="224"/>
      <c r="N13490" s="224"/>
      <c r="O13490" s="224"/>
    </row>
    <row r="13491" spans="4:15" ht="12.75" customHeight="1" x14ac:dyDescent="0.3">
      <c r="D13491" s="90"/>
      <c r="E13491" s="90"/>
      <c r="F13491" s="4"/>
      <c r="K13491" s="224"/>
      <c r="L13491" s="224"/>
      <c r="M13491" s="224"/>
      <c r="N13491" s="224"/>
      <c r="O13491" s="224"/>
    </row>
    <row r="13492" spans="4:15" ht="12.75" customHeight="1" x14ac:dyDescent="0.3">
      <c r="D13492" s="90"/>
      <c r="E13492" s="90"/>
      <c r="F13492" s="4"/>
      <c r="K13492" s="224"/>
      <c r="L13492" s="224"/>
      <c r="M13492" s="224"/>
      <c r="N13492" s="224"/>
      <c r="O13492" s="224"/>
    </row>
    <row r="13493" spans="4:15" ht="12.75" customHeight="1" x14ac:dyDescent="0.3">
      <c r="D13493" s="90"/>
      <c r="E13493" s="90"/>
      <c r="F13493" s="4"/>
      <c r="K13493" s="224"/>
      <c r="L13493" s="224"/>
      <c r="M13493" s="224"/>
      <c r="N13493" s="224"/>
      <c r="O13493" s="224"/>
    </row>
    <row r="13494" spans="4:15" ht="12.75" customHeight="1" x14ac:dyDescent="0.3">
      <c r="D13494" s="90"/>
      <c r="E13494" s="90"/>
      <c r="F13494" s="4"/>
      <c r="K13494" s="224"/>
      <c r="L13494" s="224"/>
      <c r="M13494" s="224"/>
      <c r="N13494" s="224"/>
      <c r="O13494" s="224"/>
    </row>
    <row r="13495" spans="4:15" ht="12.75" customHeight="1" x14ac:dyDescent="0.3">
      <c r="D13495" s="90"/>
      <c r="E13495" s="90"/>
      <c r="F13495" s="4"/>
      <c r="K13495" s="224"/>
      <c r="L13495" s="224"/>
      <c r="M13495" s="224"/>
      <c r="N13495" s="224"/>
      <c r="O13495" s="224"/>
    </row>
    <row r="13496" spans="4:15" ht="12.75" customHeight="1" x14ac:dyDescent="0.3">
      <c r="D13496" s="90"/>
      <c r="E13496" s="90"/>
      <c r="F13496" s="4"/>
      <c r="K13496" s="224"/>
      <c r="L13496" s="224"/>
      <c r="M13496" s="224"/>
      <c r="N13496" s="224"/>
      <c r="O13496" s="224"/>
    </row>
    <row r="13497" spans="4:15" ht="12.75" customHeight="1" x14ac:dyDescent="0.3">
      <c r="D13497" s="90"/>
      <c r="E13497" s="90"/>
      <c r="F13497" s="4"/>
      <c r="K13497" s="224"/>
      <c r="L13497" s="224"/>
      <c r="M13497" s="224"/>
      <c r="N13497" s="224"/>
      <c r="O13497" s="224"/>
    </row>
    <row r="13498" spans="4:15" ht="12.75" customHeight="1" x14ac:dyDescent="0.3">
      <c r="D13498" s="90"/>
      <c r="E13498" s="90"/>
      <c r="F13498" s="4"/>
      <c r="K13498" s="224"/>
      <c r="L13498" s="224"/>
      <c r="M13498" s="224"/>
      <c r="N13498" s="224"/>
      <c r="O13498" s="224"/>
    </row>
    <row r="13499" spans="4:15" ht="12.75" customHeight="1" x14ac:dyDescent="0.3">
      <c r="D13499" s="90"/>
      <c r="E13499" s="90"/>
      <c r="F13499" s="4"/>
      <c r="K13499" s="224"/>
      <c r="L13499" s="224"/>
      <c r="M13499" s="224"/>
      <c r="N13499" s="224"/>
      <c r="O13499" s="224"/>
    </row>
    <row r="13500" spans="4:15" ht="12.75" customHeight="1" x14ac:dyDescent="0.3">
      <c r="D13500" s="90"/>
      <c r="E13500" s="90"/>
      <c r="F13500" s="4"/>
      <c r="K13500" s="224"/>
      <c r="L13500" s="224"/>
      <c r="M13500" s="224"/>
      <c r="N13500" s="224"/>
      <c r="O13500" s="224"/>
    </row>
    <row r="13501" spans="4:15" ht="12.75" customHeight="1" x14ac:dyDescent="0.3">
      <c r="D13501" s="90"/>
      <c r="E13501" s="90"/>
      <c r="F13501" s="4"/>
      <c r="K13501" s="224"/>
      <c r="L13501" s="224"/>
      <c r="M13501" s="224"/>
      <c r="N13501" s="224"/>
      <c r="O13501" s="224"/>
    </row>
    <row r="13502" spans="4:15" ht="12.75" customHeight="1" x14ac:dyDescent="0.3">
      <c r="D13502" s="90"/>
      <c r="E13502" s="90"/>
      <c r="F13502" s="4"/>
      <c r="K13502" s="224"/>
      <c r="L13502" s="224"/>
      <c r="M13502" s="224"/>
      <c r="N13502" s="224"/>
      <c r="O13502" s="224"/>
    </row>
    <row r="13503" spans="4:15" ht="12.75" customHeight="1" x14ac:dyDescent="0.3">
      <c r="D13503" s="90"/>
      <c r="E13503" s="90"/>
      <c r="F13503" s="4"/>
      <c r="K13503" s="224"/>
      <c r="L13503" s="224"/>
      <c r="M13503" s="224"/>
      <c r="N13503" s="224"/>
      <c r="O13503" s="224"/>
    </row>
    <row r="13504" spans="4:15" ht="12.75" customHeight="1" x14ac:dyDescent="0.3">
      <c r="D13504" s="90"/>
      <c r="E13504" s="90"/>
      <c r="F13504" s="4"/>
      <c r="K13504" s="224"/>
      <c r="L13504" s="224"/>
      <c r="M13504" s="224"/>
      <c r="N13504" s="224"/>
      <c r="O13504" s="224"/>
    </row>
    <row r="13505" spans="4:15" ht="12.75" customHeight="1" x14ac:dyDescent="0.3">
      <c r="D13505" s="90"/>
      <c r="E13505" s="90"/>
      <c r="F13505" s="4"/>
      <c r="K13505" s="224"/>
      <c r="L13505" s="224"/>
      <c r="M13505" s="224"/>
      <c r="N13505" s="224"/>
      <c r="O13505" s="224"/>
    </row>
    <row r="13506" spans="4:15" ht="12.75" customHeight="1" x14ac:dyDescent="0.3">
      <c r="D13506" s="90"/>
      <c r="E13506" s="90"/>
      <c r="F13506" s="4"/>
      <c r="K13506" s="224"/>
      <c r="L13506" s="224"/>
      <c r="M13506" s="224"/>
      <c r="N13506" s="224"/>
      <c r="O13506" s="224"/>
    </row>
    <row r="13507" spans="4:15" ht="12.75" customHeight="1" x14ac:dyDescent="0.3">
      <c r="D13507" s="90"/>
      <c r="E13507" s="90"/>
      <c r="F13507" s="4"/>
      <c r="K13507" s="224"/>
      <c r="L13507" s="224"/>
      <c r="M13507" s="224"/>
      <c r="N13507" s="224"/>
      <c r="O13507" s="224"/>
    </row>
    <row r="13508" spans="4:15" ht="12.75" customHeight="1" x14ac:dyDescent="0.3">
      <c r="D13508" s="90"/>
      <c r="E13508" s="90"/>
      <c r="F13508" s="4"/>
      <c r="K13508" s="224"/>
      <c r="L13508" s="224"/>
      <c r="M13508" s="224"/>
      <c r="N13508" s="224"/>
      <c r="O13508" s="224"/>
    </row>
    <row r="13509" spans="4:15" ht="12.75" customHeight="1" x14ac:dyDescent="0.3">
      <c r="D13509" s="90"/>
      <c r="E13509" s="90"/>
      <c r="F13509" s="4"/>
      <c r="K13509" s="224"/>
      <c r="L13509" s="224"/>
      <c r="M13509" s="224"/>
      <c r="N13509" s="224"/>
      <c r="O13509" s="224"/>
    </row>
    <row r="13510" spans="4:15" ht="12.75" customHeight="1" x14ac:dyDescent="0.3">
      <c r="D13510" s="90"/>
      <c r="E13510" s="90"/>
      <c r="F13510" s="4"/>
      <c r="K13510" s="224"/>
      <c r="L13510" s="224"/>
      <c r="M13510" s="224"/>
      <c r="N13510" s="224"/>
      <c r="O13510" s="224"/>
    </row>
    <row r="13511" spans="4:15" ht="12.75" customHeight="1" x14ac:dyDescent="0.3">
      <c r="D13511" s="90"/>
      <c r="E13511" s="90"/>
      <c r="F13511" s="4"/>
      <c r="K13511" s="224"/>
      <c r="L13511" s="224"/>
      <c r="M13511" s="224"/>
      <c r="N13511" s="224"/>
      <c r="O13511" s="224"/>
    </row>
    <row r="13512" spans="4:15" ht="12.75" customHeight="1" x14ac:dyDescent="0.3">
      <c r="D13512" s="90"/>
      <c r="E13512" s="90"/>
      <c r="F13512" s="4"/>
      <c r="K13512" s="224"/>
      <c r="L13512" s="224"/>
      <c r="M13512" s="224"/>
      <c r="N13512" s="224"/>
      <c r="O13512" s="224"/>
    </row>
    <row r="13513" spans="4:15" ht="12.75" customHeight="1" x14ac:dyDescent="0.3">
      <c r="D13513" s="90"/>
      <c r="E13513" s="90"/>
      <c r="F13513" s="4"/>
      <c r="K13513" s="224"/>
      <c r="L13513" s="224"/>
      <c r="M13513" s="224"/>
      <c r="N13513" s="224"/>
      <c r="O13513" s="224"/>
    </row>
    <row r="13514" spans="4:15" ht="12.75" customHeight="1" x14ac:dyDescent="0.3">
      <c r="D13514" s="90"/>
      <c r="E13514" s="90"/>
      <c r="F13514" s="4"/>
      <c r="K13514" s="224"/>
      <c r="L13514" s="224"/>
      <c r="M13514" s="224"/>
      <c r="N13514" s="224"/>
      <c r="O13514" s="224"/>
    </row>
    <row r="13515" spans="4:15" ht="12.75" customHeight="1" x14ac:dyDescent="0.3">
      <c r="D13515" s="90"/>
      <c r="E13515" s="90"/>
      <c r="F13515" s="4"/>
      <c r="K13515" s="224"/>
      <c r="L13515" s="224"/>
      <c r="M13515" s="224"/>
      <c r="N13515" s="224"/>
      <c r="O13515" s="224"/>
    </row>
    <row r="13516" spans="4:15" ht="12.75" customHeight="1" x14ac:dyDescent="0.3">
      <c r="D13516" s="90"/>
      <c r="E13516" s="90"/>
      <c r="F13516" s="4"/>
      <c r="K13516" s="224"/>
      <c r="L13516" s="224"/>
      <c r="M13516" s="224"/>
      <c r="N13516" s="224"/>
      <c r="O13516" s="224"/>
    </row>
    <row r="13517" spans="4:15" ht="12.75" customHeight="1" x14ac:dyDescent="0.3">
      <c r="D13517" s="90"/>
      <c r="E13517" s="90"/>
      <c r="F13517" s="4"/>
      <c r="K13517" s="224"/>
      <c r="L13517" s="224"/>
      <c r="M13517" s="224"/>
      <c r="N13517" s="224"/>
      <c r="O13517" s="224"/>
    </row>
    <row r="13518" spans="4:15" ht="12.75" customHeight="1" x14ac:dyDescent="0.3">
      <c r="D13518" s="90"/>
      <c r="E13518" s="90"/>
      <c r="F13518" s="4"/>
      <c r="K13518" s="224"/>
      <c r="L13518" s="224"/>
      <c r="M13518" s="224"/>
      <c r="N13518" s="224"/>
      <c r="O13518" s="224"/>
    </row>
    <row r="13519" spans="4:15" ht="12.75" customHeight="1" x14ac:dyDescent="0.3">
      <c r="D13519" s="90"/>
      <c r="E13519" s="90"/>
      <c r="F13519" s="4"/>
      <c r="K13519" s="224"/>
      <c r="L13519" s="224"/>
      <c r="M13519" s="224"/>
      <c r="N13519" s="224"/>
      <c r="O13519" s="224"/>
    </row>
    <row r="13520" spans="4:15" ht="12.75" customHeight="1" x14ac:dyDescent="0.3">
      <c r="D13520" s="90"/>
      <c r="E13520" s="90"/>
      <c r="F13520" s="4"/>
      <c r="K13520" s="224"/>
      <c r="L13520" s="224"/>
      <c r="M13520" s="224"/>
      <c r="N13520" s="224"/>
      <c r="O13520" s="224"/>
    </row>
    <row r="13521" spans="4:15" ht="12.75" customHeight="1" x14ac:dyDescent="0.3">
      <c r="D13521" s="90"/>
      <c r="E13521" s="90"/>
      <c r="F13521" s="4"/>
      <c r="K13521" s="224"/>
      <c r="L13521" s="224"/>
      <c r="M13521" s="224"/>
      <c r="N13521" s="224"/>
      <c r="O13521" s="224"/>
    </row>
    <row r="13522" spans="4:15" ht="12.75" customHeight="1" x14ac:dyDescent="0.3">
      <c r="D13522" s="90"/>
      <c r="E13522" s="90"/>
      <c r="F13522" s="4"/>
      <c r="K13522" s="224"/>
      <c r="L13522" s="224"/>
      <c r="M13522" s="224"/>
      <c r="N13522" s="224"/>
      <c r="O13522" s="224"/>
    </row>
    <row r="13523" spans="4:15" ht="12.75" customHeight="1" x14ac:dyDescent="0.3">
      <c r="D13523" s="90"/>
      <c r="E13523" s="90"/>
      <c r="F13523" s="4"/>
      <c r="K13523" s="224"/>
      <c r="L13523" s="224"/>
      <c r="M13523" s="224"/>
      <c r="N13523" s="224"/>
      <c r="O13523" s="224"/>
    </row>
    <row r="13524" spans="4:15" ht="12.75" customHeight="1" x14ac:dyDescent="0.3">
      <c r="D13524" s="90"/>
      <c r="E13524" s="90"/>
      <c r="F13524" s="4"/>
      <c r="K13524" s="224"/>
      <c r="L13524" s="224"/>
      <c r="M13524" s="224"/>
      <c r="N13524" s="224"/>
      <c r="O13524" s="224"/>
    </row>
    <row r="13525" spans="4:15" ht="12.75" customHeight="1" x14ac:dyDescent="0.3">
      <c r="D13525" s="90"/>
      <c r="E13525" s="90"/>
      <c r="F13525" s="4"/>
      <c r="K13525" s="224"/>
      <c r="L13525" s="224"/>
      <c r="M13525" s="224"/>
      <c r="N13525" s="224"/>
      <c r="O13525" s="224"/>
    </row>
    <row r="13526" spans="4:15" ht="12.75" customHeight="1" x14ac:dyDescent="0.3">
      <c r="D13526" s="90"/>
      <c r="E13526" s="90"/>
      <c r="F13526" s="4"/>
      <c r="K13526" s="224"/>
      <c r="L13526" s="224"/>
      <c r="M13526" s="224"/>
      <c r="N13526" s="224"/>
      <c r="O13526" s="224"/>
    </row>
    <row r="13527" spans="4:15" ht="12.75" customHeight="1" x14ac:dyDescent="0.3">
      <c r="D13527" s="90"/>
      <c r="E13527" s="90"/>
      <c r="F13527" s="4"/>
      <c r="K13527" s="224"/>
      <c r="L13527" s="224"/>
      <c r="M13527" s="224"/>
      <c r="N13527" s="224"/>
      <c r="O13527" s="224"/>
    </row>
    <row r="13528" spans="4:15" ht="12.75" customHeight="1" x14ac:dyDescent="0.3">
      <c r="D13528" s="90"/>
      <c r="E13528" s="90"/>
      <c r="F13528" s="4"/>
      <c r="K13528" s="224"/>
      <c r="L13528" s="224"/>
      <c r="M13528" s="224"/>
      <c r="N13528" s="224"/>
      <c r="O13528" s="224"/>
    </row>
    <row r="13529" spans="4:15" ht="12.75" customHeight="1" x14ac:dyDescent="0.3">
      <c r="D13529" s="90"/>
      <c r="E13529" s="90"/>
      <c r="F13529" s="4"/>
      <c r="K13529" s="224"/>
      <c r="L13529" s="224"/>
      <c r="M13529" s="224"/>
      <c r="N13529" s="224"/>
      <c r="O13529" s="224"/>
    </row>
    <row r="13530" spans="4:15" ht="12.75" customHeight="1" x14ac:dyDescent="0.3">
      <c r="D13530" s="90"/>
      <c r="E13530" s="90"/>
      <c r="F13530" s="4"/>
      <c r="K13530" s="224"/>
      <c r="L13530" s="224"/>
      <c r="M13530" s="224"/>
      <c r="N13530" s="224"/>
      <c r="O13530" s="224"/>
    </row>
    <row r="13531" spans="4:15" ht="12.75" customHeight="1" x14ac:dyDescent="0.3">
      <c r="D13531" s="90"/>
      <c r="E13531" s="90"/>
      <c r="F13531" s="4"/>
      <c r="K13531" s="224"/>
      <c r="L13531" s="224"/>
      <c r="M13531" s="224"/>
      <c r="N13531" s="224"/>
      <c r="O13531" s="224"/>
    </row>
    <row r="13532" spans="4:15" ht="12.75" customHeight="1" x14ac:dyDescent="0.3">
      <c r="D13532" s="90"/>
      <c r="E13532" s="90"/>
      <c r="F13532" s="4"/>
      <c r="K13532" s="224"/>
      <c r="L13532" s="224"/>
      <c r="M13532" s="224"/>
      <c r="N13532" s="224"/>
      <c r="O13532" s="224"/>
    </row>
    <row r="13533" spans="4:15" ht="12.75" customHeight="1" x14ac:dyDescent="0.3">
      <c r="D13533" s="90"/>
      <c r="E13533" s="90"/>
      <c r="F13533" s="4"/>
      <c r="K13533" s="224"/>
      <c r="L13533" s="224"/>
      <c r="M13533" s="224"/>
      <c r="N13533" s="224"/>
      <c r="O13533" s="224"/>
    </row>
    <row r="13534" spans="4:15" ht="12.75" customHeight="1" x14ac:dyDescent="0.3">
      <c r="D13534" s="90"/>
      <c r="E13534" s="90"/>
      <c r="F13534" s="4"/>
      <c r="K13534" s="224"/>
      <c r="L13534" s="224"/>
      <c r="M13534" s="224"/>
      <c r="N13534" s="224"/>
      <c r="O13534" s="224"/>
    </row>
    <row r="13535" spans="4:15" ht="12.75" customHeight="1" x14ac:dyDescent="0.3">
      <c r="D13535" s="90"/>
      <c r="E13535" s="90"/>
      <c r="F13535" s="4"/>
      <c r="K13535" s="224"/>
      <c r="L13535" s="224"/>
      <c r="M13535" s="224"/>
      <c r="N13535" s="224"/>
      <c r="O13535" s="224"/>
    </row>
    <row r="13536" spans="4:15" ht="12.75" customHeight="1" x14ac:dyDescent="0.3">
      <c r="D13536" s="90"/>
      <c r="E13536" s="90"/>
      <c r="F13536" s="4"/>
      <c r="K13536" s="224"/>
      <c r="L13536" s="224"/>
      <c r="M13536" s="224"/>
      <c r="N13536" s="224"/>
      <c r="O13536" s="224"/>
    </row>
    <row r="13537" spans="4:15" ht="12.75" customHeight="1" x14ac:dyDescent="0.3">
      <c r="D13537" s="90"/>
      <c r="E13537" s="90"/>
      <c r="F13537" s="4"/>
      <c r="K13537" s="224"/>
      <c r="L13537" s="224"/>
      <c r="M13537" s="224"/>
      <c r="N13537" s="224"/>
      <c r="O13537" s="224"/>
    </row>
    <row r="13538" spans="4:15" ht="12.75" customHeight="1" x14ac:dyDescent="0.3">
      <c r="D13538" s="90"/>
      <c r="E13538" s="90"/>
      <c r="F13538" s="4"/>
      <c r="K13538" s="224"/>
      <c r="L13538" s="224"/>
      <c r="M13538" s="224"/>
      <c r="N13538" s="224"/>
      <c r="O13538" s="224"/>
    </row>
    <row r="13539" spans="4:15" ht="12.75" customHeight="1" x14ac:dyDescent="0.3">
      <c r="D13539" s="90"/>
      <c r="E13539" s="90"/>
      <c r="F13539" s="4"/>
      <c r="K13539" s="224"/>
      <c r="L13539" s="224"/>
      <c r="M13539" s="224"/>
      <c r="N13539" s="224"/>
      <c r="O13539" s="224"/>
    </row>
    <row r="13540" spans="4:15" ht="12.75" customHeight="1" x14ac:dyDescent="0.3">
      <c r="D13540" s="90"/>
      <c r="E13540" s="90"/>
      <c r="F13540" s="4"/>
      <c r="K13540" s="224"/>
      <c r="L13540" s="224"/>
      <c r="M13540" s="224"/>
      <c r="N13540" s="224"/>
      <c r="O13540" s="224"/>
    </row>
    <row r="13541" spans="4:15" ht="12.75" customHeight="1" x14ac:dyDescent="0.3">
      <c r="D13541" s="90"/>
      <c r="E13541" s="90"/>
      <c r="F13541" s="4"/>
      <c r="K13541" s="224"/>
      <c r="L13541" s="224"/>
      <c r="M13541" s="224"/>
      <c r="N13541" s="224"/>
      <c r="O13541" s="224"/>
    </row>
    <row r="13542" spans="4:15" ht="12.75" customHeight="1" x14ac:dyDescent="0.3">
      <c r="D13542" s="90"/>
      <c r="E13542" s="90"/>
      <c r="F13542" s="4"/>
      <c r="K13542" s="224"/>
      <c r="L13542" s="224"/>
      <c r="M13542" s="224"/>
      <c r="N13542" s="224"/>
      <c r="O13542" s="224"/>
    </row>
    <row r="13543" spans="4:15" ht="12.75" customHeight="1" x14ac:dyDescent="0.3">
      <c r="D13543" s="90"/>
      <c r="E13543" s="90"/>
      <c r="F13543" s="4"/>
      <c r="K13543" s="224"/>
      <c r="L13543" s="224"/>
      <c r="M13543" s="224"/>
      <c r="N13543" s="224"/>
      <c r="O13543" s="224"/>
    </row>
    <row r="13544" spans="4:15" ht="12.75" customHeight="1" x14ac:dyDescent="0.3">
      <c r="D13544" s="90"/>
      <c r="E13544" s="90"/>
      <c r="F13544" s="4"/>
      <c r="K13544" s="224"/>
      <c r="L13544" s="224"/>
      <c r="M13544" s="224"/>
      <c r="N13544" s="224"/>
      <c r="O13544" s="224"/>
    </row>
    <row r="13545" spans="4:15" ht="12.75" customHeight="1" x14ac:dyDescent="0.3">
      <c r="D13545" s="90"/>
      <c r="E13545" s="90"/>
      <c r="F13545" s="4"/>
      <c r="K13545" s="224"/>
      <c r="L13545" s="224"/>
      <c r="M13545" s="224"/>
      <c r="N13545" s="224"/>
      <c r="O13545" s="224"/>
    </row>
    <row r="13546" spans="4:15" ht="12.75" customHeight="1" x14ac:dyDescent="0.3">
      <c r="D13546" s="90"/>
      <c r="E13546" s="90"/>
      <c r="F13546" s="4"/>
      <c r="K13546" s="224"/>
      <c r="L13546" s="224"/>
      <c r="M13546" s="224"/>
      <c r="N13546" s="224"/>
      <c r="O13546" s="224"/>
    </row>
    <row r="13547" spans="4:15" ht="12.75" customHeight="1" x14ac:dyDescent="0.3">
      <c r="D13547" s="90"/>
      <c r="E13547" s="90"/>
      <c r="F13547" s="4"/>
      <c r="K13547" s="224"/>
      <c r="L13547" s="224"/>
      <c r="M13547" s="224"/>
      <c r="N13547" s="224"/>
      <c r="O13547" s="224"/>
    </row>
    <row r="13548" spans="4:15" ht="12.75" customHeight="1" x14ac:dyDescent="0.3">
      <c r="D13548" s="90"/>
      <c r="E13548" s="90"/>
      <c r="F13548" s="4"/>
      <c r="K13548" s="224"/>
      <c r="L13548" s="224"/>
      <c r="M13548" s="224"/>
      <c r="N13548" s="224"/>
      <c r="O13548" s="224"/>
    </row>
    <row r="13549" spans="4:15" ht="12.75" customHeight="1" x14ac:dyDescent="0.3">
      <c r="D13549" s="90"/>
      <c r="E13549" s="90"/>
      <c r="F13549" s="4"/>
      <c r="K13549" s="224"/>
      <c r="L13549" s="224"/>
      <c r="M13549" s="224"/>
      <c r="N13549" s="224"/>
      <c r="O13549" s="224"/>
    </row>
    <row r="13550" spans="4:15" ht="12.75" customHeight="1" x14ac:dyDescent="0.3">
      <c r="D13550" s="90"/>
      <c r="E13550" s="90"/>
      <c r="F13550" s="4"/>
      <c r="K13550" s="224"/>
      <c r="L13550" s="224"/>
      <c r="M13550" s="224"/>
      <c r="N13550" s="224"/>
      <c r="O13550" s="224"/>
    </row>
    <row r="13551" spans="4:15" ht="12.75" customHeight="1" x14ac:dyDescent="0.3">
      <c r="D13551" s="90"/>
      <c r="E13551" s="90"/>
      <c r="F13551" s="4"/>
      <c r="K13551" s="224"/>
      <c r="L13551" s="224"/>
      <c r="M13551" s="224"/>
      <c r="N13551" s="224"/>
      <c r="O13551" s="224"/>
    </row>
    <row r="13552" spans="4:15" ht="12.75" customHeight="1" x14ac:dyDescent="0.3">
      <c r="D13552" s="90"/>
      <c r="E13552" s="90"/>
      <c r="F13552" s="4"/>
      <c r="K13552" s="224"/>
      <c r="L13552" s="224"/>
      <c r="M13552" s="224"/>
      <c r="N13552" s="224"/>
      <c r="O13552" s="224"/>
    </row>
    <row r="13553" spans="4:15" ht="12.75" customHeight="1" x14ac:dyDescent="0.3">
      <c r="D13553" s="90"/>
      <c r="E13553" s="90"/>
      <c r="F13553" s="4"/>
      <c r="K13553" s="224"/>
      <c r="L13553" s="224"/>
      <c r="M13553" s="224"/>
      <c r="N13553" s="224"/>
      <c r="O13553" s="224"/>
    </row>
    <row r="13554" spans="4:15" ht="12.75" customHeight="1" x14ac:dyDescent="0.3">
      <c r="D13554" s="90"/>
      <c r="E13554" s="90"/>
      <c r="F13554" s="4"/>
      <c r="K13554" s="224"/>
      <c r="L13554" s="224"/>
      <c r="M13554" s="224"/>
      <c r="N13554" s="224"/>
      <c r="O13554" s="224"/>
    </row>
    <row r="13555" spans="4:15" ht="12.75" customHeight="1" x14ac:dyDescent="0.3">
      <c r="D13555" s="90"/>
      <c r="E13555" s="90"/>
      <c r="F13555" s="4"/>
      <c r="K13555" s="224"/>
      <c r="L13555" s="224"/>
      <c r="M13555" s="224"/>
      <c r="N13555" s="224"/>
      <c r="O13555" s="224"/>
    </row>
    <row r="13556" spans="4:15" ht="12.75" customHeight="1" x14ac:dyDescent="0.3">
      <c r="D13556" s="90"/>
      <c r="E13556" s="90"/>
      <c r="F13556" s="4"/>
      <c r="K13556" s="224"/>
      <c r="L13556" s="224"/>
      <c r="M13556" s="224"/>
      <c r="N13556" s="224"/>
      <c r="O13556" s="224"/>
    </row>
    <row r="13557" spans="4:15" ht="12.75" customHeight="1" x14ac:dyDescent="0.3">
      <c r="D13557" s="90"/>
      <c r="E13557" s="90"/>
      <c r="F13557" s="4"/>
      <c r="K13557" s="224"/>
      <c r="L13557" s="224"/>
      <c r="M13557" s="224"/>
      <c r="N13557" s="224"/>
      <c r="O13557" s="224"/>
    </row>
    <row r="13558" spans="4:15" ht="12.75" customHeight="1" x14ac:dyDescent="0.3">
      <c r="D13558" s="90"/>
      <c r="E13558" s="90"/>
      <c r="F13558" s="4"/>
      <c r="K13558" s="224"/>
      <c r="L13558" s="224"/>
      <c r="M13558" s="224"/>
      <c r="N13558" s="224"/>
      <c r="O13558" s="224"/>
    </row>
    <row r="13559" spans="4:15" ht="12.75" customHeight="1" x14ac:dyDescent="0.3">
      <c r="D13559" s="90"/>
      <c r="E13559" s="90"/>
      <c r="F13559" s="4"/>
      <c r="K13559" s="224"/>
      <c r="L13559" s="224"/>
      <c r="M13559" s="224"/>
      <c r="N13559" s="224"/>
      <c r="O13559" s="224"/>
    </row>
    <row r="13560" spans="4:15" ht="12.75" customHeight="1" x14ac:dyDescent="0.3">
      <c r="D13560" s="90"/>
      <c r="E13560" s="90"/>
      <c r="F13560" s="4"/>
      <c r="K13560" s="224"/>
      <c r="L13560" s="224"/>
      <c r="M13560" s="224"/>
      <c r="N13560" s="224"/>
      <c r="O13560" s="224"/>
    </row>
    <row r="13561" spans="4:15" ht="12.75" customHeight="1" x14ac:dyDescent="0.3">
      <c r="D13561" s="90"/>
      <c r="E13561" s="90"/>
      <c r="F13561" s="4"/>
      <c r="K13561" s="224"/>
      <c r="L13561" s="224"/>
      <c r="M13561" s="224"/>
      <c r="N13561" s="224"/>
      <c r="O13561" s="224"/>
    </row>
    <row r="13562" spans="4:15" ht="12.75" customHeight="1" x14ac:dyDescent="0.3">
      <c r="D13562" s="90"/>
      <c r="E13562" s="90"/>
      <c r="F13562" s="4"/>
      <c r="K13562" s="224"/>
      <c r="L13562" s="224"/>
      <c r="M13562" s="224"/>
      <c r="N13562" s="224"/>
      <c r="O13562" s="224"/>
    </row>
    <row r="13563" spans="4:15" ht="12.75" customHeight="1" x14ac:dyDescent="0.3">
      <c r="D13563" s="90"/>
      <c r="E13563" s="90"/>
      <c r="F13563" s="4"/>
      <c r="K13563" s="224"/>
      <c r="L13563" s="224"/>
      <c r="M13563" s="224"/>
      <c r="N13563" s="224"/>
      <c r="O13563" s="224"/>
    </row>
    <row r="13564" spans="4:15" ht="12.75" customHeight="1" x14ac:dyDescent="0.3">
      <c r="D13564" s="90"/>
      <c r="E13564" s="90"/>
      <c r="F13564" s="4"/>
      <c r="K13564" s="224"/>
      <c r="L13564" s="224"/>
      <c r="M13564" s="224"/>
      <c r="N13564" s="224"/>
      <c r="O13564" s="224"/>
    </row>
    <row r="13565" spans="4:15" ht="12.75" customHeight="1" x14ac:dyDescent="0.3">
      <c r="D13565" s="90"/>
      <c r="E13565" s="90"/>
      <c r="F13565" s="4"/>
      <c r="K13565" s="224"/>
      <c r="L13565" s="224"/>
      <c r="M13565" s="224"/>
      <c r="N13565" s="224"/>
      <c r="O13565" s="224"/>
    </row>
    <row r="13566" spans="4:15" ht="12.75" customHeight="1" x14ac:dyDescent="0.3">
      <c r="D13566" s="90"/>
      <c r="E13566" s="90"/>
      <c r="F13566" s="4"/>
      <c r="K13566" s="224"/>
      <c r="L13566" s="224"/>
      <c r="M13566" s="224"/>
      <c r="N13566" s="224"/>
      <c r="O13566" s="224"/>
    </row>
    <row r="13567" spans="4:15" ht="12.75" customHeight="1" x14ac:dyDescent="0.3">
      <c r="D13567" s="90"/>
      <c r="E13567" s="90"/>
      <c r="F13567" s="4"/>
      <c r="K13567" s="224"/>
      <c r="L13567" s="224"/>
      <c r="M13567" s="224"/>
      <c r="N13567" s="224"/>
      <c r="O13567" s="224"/>
    </row>
    <row r="13568" spans="4:15" ht="12.75" customHeight="1" x14ac:dyDescent="0.3">
      <c r="D13568" s="90"/>
      <c r="E13568" s="90"/>
      <c r="F13568" s="4"/>
      <c r="K13568" s="224"/>
      <c r="L13568" s="224"/>
      <c r="M13568" s="224"/>
      <c r="N13568" s="224"/>
      <c r="O13568" s="224"/>
    </row>
    <row r="13569" spans="4:15" ht="12.75" customHeight="1" x14ac:dyDescent="0.3">
      <c r="D13569" s="90"/>
      <c r="E13569" s="90"/>
      <c r="F13569" s="4"/>
      <c r="K13569" s="224"/>
      <c r="L13569" s="224"/>
      <c r="M13569" s="224"/>
      <c r="N13569" s="224"/>
      <c r="O13569" s="224"/>
    </row>
    <row r="13570" spans="4:15" ht="12.75" customHeight="1" x14ac:dyDescent="0.3">
      <c r="D13570" s="90"/>
      <c r="E13570" s="90"/>
      <c r="F13570" s="4"/>
      <c r="K13570" s="224"/>
      <c r="L13570" s="224"/>
      <c r="M13570" s="224"/>
      <c r="N13570" s="224"/>
      <c r="O13570" s="224"/>
    </row>
    <row r="13571" spans="4:15" ht="12.75" customHeight="1" x14ac:dyDescent="0.3">
      <c r="D13571" s="90"/>
      <c r="E13571" s="90"/>
      <c r="F13571" s="4"/>
      <c r="K13571" s="224"/>
      <c r="L13571" s="224"/>
      <c r="M13571" s="224"/>
      <c r="N13571" s="224"/>
      <c r="O13571" s="224"/>
    </row>
    <row r="13572" spans="4:15" ht="12.75" customHeight="1" x14ac:dyDescent="0.3">
      <c r="D13572" s="90"/>
      <c r="E13572" s="90"/>
      <c r="F13572" s="4"/>
      <c r="K13572" s="224"/>
      <c r="L13572" s="224"/>
      <c r="M13572" s="224"/>
      <c r="N13572" s="224"/>
      <c r="O13572" s="224"/>
    </row>
    <row r="13573" spans="4:15" ht="12.75" customHeight="1" x14ac:dyDescent="0.3">
      <c r="D13573" s="90"/>
      <c r="E13573" s="90"/>
      <c r="F13573" s="4"/>
      <c r="K13573" s="224"/>
      <c r="L13573" s="224"/>
      <c r="M13573" s="224"/>
      <c r="N13573" s="224"/>
      <c r="O13573" s="224"/>
    </row>
    <row r="13574" spans="4:15" ht="12.75" customHeight="1" x14ac:dyDescent="0.3">
      <c r="D13574" s="90"/>
      <c r="E13574" s="90"/>
      <c r="F13574" s="4"/>
      <c r="K13574" s="224"/>
      <c r="L13574" s="224"/>
      <c r="M13574" s="224"/>
      <c r="N13574" s="224"/>
      <c r="O13574" s="224"/>
    </row>
    <row r="13575" spans="4:15" ht="12.75" customHeight="1" x14ac:dyDescent="0.3">
      <c r="D13575" s="90"/>
      <c r="E13575" s="90"/>
      <c r="F13575" s="4"/>
      <c r="K13575" s="224"/>
      <c r="L13575" s="224"/>
      <c r="M13575" s="224"/>
      <c r="N13575" s="224"/>
      <c r="O13575" s="224"/>
    </row>
    <row r="13576" spans="4:15" ht="12.75" customHeight="1" x14ac:dyDescent="0.3">
      <c r="D13576" s="90"/>
      <c r="E13576" s="90"/>
      <c r="F13576" s="4"/>
      <c r="K13576" s="224"/>
      <c r="L13576" s="224"/>
      <c r="M13576" s="224"/>
      <c r="N13576" s="224"/>
      <c r="O13576" s="224"/>
    </row>
    <row r="13577" spans="4:15" ht="12.75" customHeight="1" x14ac:dyDescent="0.3">
      <c r="D13577" s="90"/>
      <c r="E13577" s="90"/>
      <c r="F13577" s="4"/>
      <c r="K13577" s="224"/>
      <c r="L13577" s="224"/>
      <c r="M13577" s="224"/>
      <c r="N13577" s="224"/>
      <c r="O13577" s="224"/>
    </row>
    <row r="13578" spans="4:15" ht="12.75" customHeight="1" x14ac:dyDescent="0.3">
      <c r="D13578" s="90"/>
      <c r="E13578" s="90"/>
      <c r="F13578" s="4"/>
      <c r="K13578" s="224"/>
      <c r="L13578" s="224"/>
      <c r="M13578" s="224"/>
      <c r="N13578" s="224"/>
      <c r="O13578" s="224"/>
    </row>
    <row r="13579" spans="4:15" ht="12.75" customHeight="1" x14ac:dyDescent="0.3">
      <c r="D13579" s="90"/>
      <c r="E13579" s="90"/>
      <c r="F13579" s="4"/>
      <c r="K13579" s="224"/>
      <c r="L13579" s="224"/>
      <c r="M13579" s="224"/>
      <c r="N13579" s="224"/>
      <c r="O13579" s="224"/>
    </row>
    <row r="13580" spans="4:15" ht="12.75" customHeight="1" x14ac:dyDescent="0.3">
      <c r="D13580" s="90"/>
      <c r="E13580" s="90"/>
      <c r="F13580" s="4"/>
      <c r="K13580" s="224"/>
      <c r="L13580" s="224"/>
      <c r="M13580" s="224"/>
      <c r="N13580" s="224"/>
      <c r="O13580" s="224"/>
    </row>
    <row r="13581" spans="4:15" ht="12.75" customHeight="1" x14ac:dyDescent="0.3">
      <c r="D13581" s="90"/>
      <c r="E13581" s="90"/>
      <c r="F13581" s="4"/>
      <c r="K13581" s="224"/>
      <c r="L13581" s="224"/>
      <c r="M13581" s="224"/>
      <c r="N13581" s="224"/>
      <c r="O13581" s="224"/>
    </row>
    <row r="13582" spans="4:15" ht="12.75" customHeight="1" x14ac:dyDescent="0.3">
      <c r="D13582" s="90"/>
      <c r="E13582" s="90"/>
      <c r="F13582" s="4"/>
      <c r="K13582" s="224"/>
      <c r="L13582" s="224"/>
      <c r="M13582" s="224"/>
      <c r="N13582" s="224"/>
      <c r="O13582" s="224"/>
    </row>
    <row r="13583" spans="4:15" ht="12.75" customHeight="1" x14ac:dyDescent="0.3">
      <c r="D13583" s="90"/>
      <c r="E13583" s="90"/>
      <c r="F13583" s="4"/>
      <c r="K13583" s="224"/>
      <c r="L13583" s="224"/>
      <c r="M13583" s="224"/>
      <c r="N13583" s="224"/>
      <c r="O13583" s="224"/>
    </row>
    <row r="13584" spans="4:15" ht="12.75" customHeight="1" x14ac:dyDescent="0.3">
      <c r="D13584" s="90"/>
      <c r="E13584" s="90"/>
      <c r="F13584" s="4"/>
      <c r="K13584" s="224"/>
      <c r="L13584" s="224"/>
      <c r="M13584" s="224"/>
      <c r="N13584" s="224"/>
      <c r="O13584" s="224"/>
    </row>
    <row r="13585" spans="4:15" ht="12.75" customHeight="1" x14ac:dyDescent="0.3">
      <c r="D13585" s="90"/>
      <c r="E13585" s="90"/>
      <c r="F13585" s="4"/>
      <c r="K13585" s="224"/>
      <c r="L13585" s="224"/>
      <c r="M13585" s="224"/>
      <c r="N13585" s="224"/>
      <c r="O13585" s="224"/>
    </row>
    <row r="13586" spans="4:15" ht="12.75" customHeight="1" x14ac:dyDescent="0.3">
      <c r="D13586" s="90"/>
      <c r="E13586" s="90"/>
      <c r="F13586" s="4"/>
      <c r="K13586" s="224"/>
      <c r="L13586" s="224"/>
      <c r="M13586" s="224"/>
      <c r="N13586" s="224"/>
      <c r="O13586" s="224"/>
    </row>
    <row r="13587" spans="4:15" ht="12.75" customHeight="1" x14ac:dyDescent="0.3">
      <c r="D13587" s="90"/>
      <c r="E13587" s="90"/>
      <c r="F13587" s="4"/>
      <c r="K13587" s="224"/>
      <c r="L13587" s="224"/>
      <c r="M13587" s="224"/>
      <c r="N13587" s="224"/>
      <c r="O13587" s="224"/>
    </row>
    <row r="13588" spans="4:15" ht="12.75" customHeight="1" x14ac:dyDescent="0.3">
      <c r="D13588" s="90"/>
      <c r="E13588" s="90"/>
      <c r="F13588" s="4"/>
      <c r="K13588" s="224"/>
      <c r="L13588" s="224"/>
      <c r="M13588" s="224"/>
      <c r="N13588" s="224"/>
      <c r="O13588" s="224"/>
    </row>
    <row r="13589" spans="4:15" ht="12.75" customHeight="1" x14ac:dyDescent="0.3">
      <c r="D13589" s="90"/>
      <c r="E13589" s="90"/>
      <c r="F13589" s="4"/>
      <c r="K13589" s="224"/>
      <c r="L13589" s="224"/>
      <c r="M13589" s="224"/>
      <c r="N13589" s="224"/>
      <c r="O13589" s="224"/>
    </row>
    <row r="13590" spans="4:15" ht="12.75" customHeight="1" x14ac:dyDescent="0.3">
      <c r="D13590" s="90"/>
      <c r="E13590" s="90"/>
      <c r="F13590" s="4"/>
      <c r="K13590" s="224"/>
      <c r="L13590" s="224"/>
      <c r="M13590" s="224"/>
      <c r="N13590" s="224"/>
      <c r="O13590" s="224"/>
    </row>
    <row r="13591" spans="4:15" ht="12.75" customHeight="1" x14ac:dyDescent="0.3">
      <c r="D13591" s="90"/>
      <c r="E13591" s="90"/>
      <c r="F13591" s="4"/>
      <c r="K13591" s="224"/>
      <c r="L13591" s="224"/>
      <c r="M13591" s="224"/>
      <c r="N13591" s="224"/>
      <c r="O13591" s="224"/>
    </row>
    <row r="13592" spans="4:15" ht="12.75" customHeight="1" x14ac:dyDescent="0.3">
      <c r="D13592" s="90"/>
      <c r="E13592" s="90"/>
      <c r="F13592" s="4"/>
      <c r="K13592" s="224"/>
      <c r="L13592" s="224"/>
      <c r="M13592" s="224"/>
      <c r="N13592" s="224"/>
      <c r="O13592" s="224"/>
    </row>
    <row r="13593" spans="4:15" ht="12.75" customHeight="1" x14ac:dyDescent="0.3">
      <c r="D13593" s="90"/>
      <c r="E13593" s="90"/>
      <c r="F13593" s="4"/>
      <c r="K13593" s="224"/>
      <c r="L13593" s="224"/>
      <c r="M13593" s="224"/>
      <c r="N13593" s="224"/>
      <c r="O13593" s="224"/>
    </row>
    <row r="13594" spans="4:15" ht="12.75" customHeight="1" x14ac:dyDescent="0.3">
      <c r="D13594" s="90"/>
      <c r="E13594" s="90"/>
      <c r="F13594" s="4"/>
      <c r="K13594" s="224"/>
      <c r="L13594" s="224"/>
      <c r="M13594" s="224"/>
      <c r="N13594" s="224"/>
      <c r="O13594" s="224"/>
    </row>
    <row r="13595" spans="4:15" ht="12.75" customHeight="1" x14ac:dyDescent="0.3">
      <c r="D13595" s="90"/>
      <c r="E13595" s="90"/>
      <c r="F13595" s="4"/>
      <c r="K13595" s="224"/>
      <c r="L13595" s="224"/>
      <c r="M13595" s="224"/>
      <c r="N13595" s="224"/>
      <c r="O13595" s="224"/>
    </row>
    <row r="13596" spans="4:15" ht="12.75" customHeight="1" x14ac:dyDescent="0.3">
      <c r="D13596" s="90"/>
      <c r="E13596" s="90"/>
      <c r="F13596" s="4"/>
      <c r="K13596" s="224"/>
      <c r="L13596" s="224"/>
      <c r="M13596" s="224"/>
      <c r="N13596" s="224"/>
      <c r="O13596" s="224"/>
    </row>
    <row r="13597" spans="4:15" ht="12.75" customHeight="1" x14ac:dyDescent="0.3">
      <c r="D13597" s="90"/>
      <c r="E13597" s="90"/>
      <c r="F13597" s="4"/>
      <c r="K13597" s="224"/>
      <c r="L13597" s="224"/>
      <c r="M13597" s="224"/>
      <c r="N13597" s="224"/>
      <c r="O13597" s="224"/>
    </row>
    <row r="13598" spans="4:15" ht="12.75" customHeight="1" x14ac:dyDescent="0.3">
      <c r="D13598" s="90"/>
      <c r="E13598" s="90"/>
      <c r="F13598" s="4"/>
      <c r="K13598" s="224"/>
      <c r="L13598" s="224"/>
      <c r="M13598" s="224"/>
      <c r="N13598" s="224"/>
      <c r="O13598" s="224"/>
    </row>
    <row r="13599" spans="4:15" ht="12.75" customHeight="1" x14ac:dyDescent="0.3">
      <c r="D13599" s="90"/>
      <c r="E13599" s="90"/>
      <c r="F13599" s="4"/>
      <c r="K13599" s="224"/>
      <c r="L13599" s="224"/>
      <c r="M13599" s="224"/>
      <c r="N13599" s="224"/>
      <c r="O13599" s="224"/>
    </row>
    <row r="13600" spans="4:15" ht="12.75" customHeight="1" x14ac:dyDescent="0.3">
      <c r="D13600" s="90"/>
      <c r="E13600" s="90"/>
      <c r="F13600" s="4"/>
      <c r="K13600" s="224"/>
      <c r="L13600" s="224"/>
      <c r="M13600" s="224"/>
      <c r="N13600" s="224"/>
      <c r="O13600" s="224"/>
    </row>
    <row r="13601" spans="4:15" ht="12.75" customHeight="1" x14ac:dyDescent="0.3">
      <c r="D13601" s="90"/>
      <c r="E13601" s="90"/>
      <c r="F13601" s="4"/>
      <c r="K13601" s="224"/>
      <c r="L13601" s="224"/>
      <c r="M13601" s="224"/>
      <c r="N13601" s="224"/>
      <c r="O13601" s="224"/>
    </row>
    <row r="13602" spans="4:15" ht="12.75" customHeight="1" x14ac:dyDescent="0.3">
      <c r="D13602" s="90"/>
      <c r="E13602" s="90"/>
      <c r="F13602" s="4"/>
      <c r="K13602" s="224"/>
      <c r="L13602" s="224"/>
      <c r="M13602" s="224"/>
      <c r="N13602" s="224"/>
      <c r="O13602" s="224"/>
    </row>
    <row r="13603" spans="4:15" ht="12.75" customHeight="1" x14ac:dyDescent="0.3">
      <c r="D13603" s="90"/>
      <c r="E13603" s="90"/>
      <c r="F13603" s="4"/>
      <c r="K13603" s="224"/>
      <c r="L13603" s="224"/>
      <c r="M13603" s="224"/>
      <c r="N13603" s="224"/>
      <c r="O13603" s="224"/>
    </row>
    <row r="13604" spans="4:15" ht="12.75" customHeight="1" x14ac:dyDescent="0.3">
      <c r="D13604" s="90"/>
      <c r="E13604" s="90"/>
      <c r="F13604" s="4"/>
      <c r="K13604" s="224"/>
      <c r="L13604" s="224"/>
      <c r="M13604" s="224"/>
      <c r="N13604" s="224"/>
      <c r="O13604" s="224"/>
    </row>
    <row r="13605" spans="4:15" ht="12.75" customHeight="1" x14ac:dyDescent="0.3">
      <c r="D13605" s="90"/>
      <c r="E13605" s="90"/>
      <c r="F13605" s="4"/>
      <c r="K13605" s="224"/>
      <c r="L13605" s="224"/>
      <c r="M13605" s="224"/>
      <c r="N13605" s="224"/>
      <c r="O13605" s="224"/>
    </row>
    <row r="13606" spans="4:15" ht="12.75" customHeight="1" x14ac:dyDescent="0.3">
      <c r="D13606" s="90"/>
      <c r="E13606" s="90"/>
      <c r="F13606" s="4"/>
      <c r="K13606" s="224"/>
      <c r="L13606" s="224"/>
      <c r="M13606" s="224"/>
      <c r="N13606" s="224"/>
      <c r="O13606" s="224"/>
    </row>
    <row r="13607" spans="4:15" ht="12.75" customHeight="1" x14ac:dyDescent="0.3">
      <c r="D13607" s="90"/>
      <c r="E13607" s="90"/>
      <c r="F13607" s="4"/>
      <c r="K13607" s="224"/>
      <c r="L13607" s="224"/>
      <c r="M13607" s="224"/>
      <c r="N13607" s="224"/>
      <c r="O13607" s="224"/>
    </row>
    <row r="13608" spans="4:15" ht="12.75" customHeight="1" x14ac:dyDescent="0.3">
      <c r="D13608" s="90"/>
      <c r="E13608" s="90"/>
      <c r="F13608" s="4"/>
      <c r="K13608" s="224"/>
      <c r="L13608" s="224"/>
      <c r="M13608" s="224"/>
      <c r="N13608" s="224"/>
      <c r="O13608" s="224"/>
    </row>
    <row r="13609" spans="4:15" ht="12.75" customHeight="1" x14ac:dyDescent="0.3">
      <c r="D13609" s="90"/>
      <c r="E13609" s="90"/>
      <c r="F13609" s="4"/>
      <c r="K13609" s="224"/>
      <c r="L13609" s="224"/>
      <c r="M13609" s="224"/>
      <c r="N13609" s="224"/>
      <c r="O13609" s="224"/>
    </row>
    <row r="13610" spans="4:15" ht="12.75" customHeight="1" x14ac:dyDescent="0.3">
      <c r="D13610" s="90"/>
      <c r="E13610" s="90"/>
      <c r="F13610" s="4"/>
      <c r="K13610" s="224"/>
      <c r="L13610" s="224"/>
      <c r="M13610" s="224"/>
      <c r="N13610" s="224"/>
      <c r="O13610" s="224"/>
    </row>
    <row r="13611" spans="4:15" ht="12.75" customHeight="1" x14ac:dyDescent="0.3">
      <c r="D13611" s="90"/>
      <c r="E13611" s="90"/>
      <c r="F13611" s="4"/>
      <c r="K13611" s="224"/>
      <c r="L13611" s="224"/>
      <c r="M13611" s="224"/>
      <c r="N13611" s="224"/>
      <c r="O13611" s="224"/>
    </row>
    <row r="13612" spans="4:15" ht="12.75" customHeight="1" x14ac:dyDescent="0.3">
      <c r="D13612" s="90"/>
      <c r="E13612" s="90"/>
      <c r="F13612" s="4"/>
      <c r="K13612" s="224"/>
      <c r="L13612" s="224"/>
      <c r="M13612" s="224"/>
      <c r="N13612" s="224"/>
      <c r="O13612" s="224"/>
    </row>
    <row r="13613" spans="4:15" ht="12.75" customHeight="1" x14ac:dyDescent="0.3">
      <c r="D13613" s="90"/>
      <c r="E13613" s="90"/>
      <c r="F13613" s="4"/>
      <c r="K13613" s="224"/>
      <c r="L13613" s="224"/>
      <c r="M13613" s="224"/>
      <c r="N13613" s="224"/>
      <c r="O13613" s="224"/>
    </row>
    <row r="13614" spans="4:15" ht="12.75" customHeight="1" x14ac:dyDescent="0.3">
      <c r="D13614" s="90"/>
      <c r="E13614" s="90"/>
      <c r="F13614" s="4"/>
      <c r="K13614" s="224"/>
      <c r="L13614" s="224"/>
      <c r="M13614" s="224"/>
      <c r="N13614" s="224"/>
      <c r="O13614" s="224"/>
    </row>
    <row r="13615" spans="4:15" ht="12.75" customHeight="1" x14ac:dyDescent="0.3">
      <c r="D13615" s="90"/>
      <c r="E13615" s="90"/>
      <c r="F13615" s="4"/>
      <c r="K13615" s="224"/>
      <c r="L13615" s="224"/>
      <c r="M13615" s="224"/>
      <c r="N13615" s="224"/>
      <c r="O13615" s="224"/>
    </row>
    <row r="13616" spans="4:15" ht="12.75" customHeight="1" x14ac:dyDescent="0.3">
      <c r="D13616" s="90"/>
      <c r="E13616" s="90"/>
      <c r="F13616" s="4"/>
      <c r="K13616" s="224"/>
      <c r="L13616" s="224"/>
      <c r="M13616" s="224"/>
      <c r="N13616" s="224"/>
      <c r="O13616" s="224"/>
    </row>
    <row r="13617" spans="4:15" ht="12.75" customHeight="1" x14ac:dyDescent="0.3">
      <c r="D13617" s="90"/>
      <c r="E13617" s="90"/>
      <c r="F13617" s="4"/>
      <c r="K13617" s="224"/>
      <c r="L13617" s="224"/>
      <c r="M13617" s="224"/>
      <c r="N13617" s="224"/>
      <c r="O13617" s="224"/>
    </row>
    <row r="13618" spans="4:15" ht="12.75" customHeight="1" x14ac:dyDescent="0.3">
      <c r="D13618" s="90"/>
      <c r="E13618" s="90"/>
      <c r="F13618" s="4"/>
      <c r="K13618" s="224"/>
      <c r="L13618" s="224"/>
      <c r="M13618" s="224"/>
      <c r="N13618" s="224"/>
      <c r="O13618" s="224"/>
    </row>
    <row r="13619" spans="4:15" ht="12.75" customHeight="1" x14ac:dyDescent="0.3">
      <c r="D13619" s="90"/>
      <c r="E13619" s="90"/>
      <c r="F13619" s="4"/>
      <c r="K13619" s="224"/>
      <c r="L13619" s="224"/>
      <c r="M13619" s="224"/>
      <c r="N13619" s="224"/>
      <c r="O13619" s="224"/>
    </row>
    <row r="13620" spans="4:15" ht="12.75" customHeight="1" x14ac:dyDescent="0.3">
      <c r="D13620" s="90"/>
      <c r="E13620" s="90"/>
      <c r="F13620" s="4"/>
      <c r="K13620" s="224"/>
      <c r="L13620" s="224"/>
      <c r="M13620" s="224"/>
      <c r="N13620" s="224"/>
      <c r="O13620" s="224"/>
    </row>
    <row r="13621" spans="4:15" ht="12.75" customHeight="1" x14ac:dyDescent="0.3">
      <c r="D13621" s="90"/>
      <c r="E13621" s="90"/>
      <c r="F13621" s="4"/>
      <c r="K13621" s="224"/>
      <c r="L13621" s="224"/>
      <c r="M13621" s="224"/>
      <c r="N13621" s="224"/>
      <c r="O13621" s="224"/>
    </row>
    <row r="13622" spans="4:15" ht="12.75" customHeight="1" x14ac:dyDescent="0.3">
      <c r="D13622" s="90"/>
      <c r="E13622" s="90"/>
      <c r="F13622" s="4"/>
      <c r="K13622" s="224"/>
      <c r="L13622" s="224"/>
      <c r="M13622" s="224"/>
      <c r="N13622" s="224"/>
      <c r="O13622" s="224"/>
    </row>
    <row r="13623" spans="4:15" ht="12.75" customHeight="1" x14ac:dyDescent="0.3">
      <c r="D13623" s="90"/>
      <c r="E13623" s="90"/>
      <c r="F13623" s="4"/>
      <c r="K13623" s="224"/>
      <c r="L13623" s="224"/>
      <c r="M13623" s="224"/>
      <c r="N13623" s="224"/>
      <c r="O13623" s="224"/>
    </row>
    <row r="13624" spans="4:15" ht="12.75" customHeight="1" x14ac:dyDescent="0.3">
      <c r="D13624" s="90"/>
      <c r="E13624" s="90"/>
      <c r="F13624" s="4"/>
      <c r="K13624" s="224"/>
      <c r="L13624" s="224"/>
      <c r="M13624" s="224"/>
      <c r="N13624" s="224"/>
      <c r="O13624" s="224"/>
    </row>
    <row r="13625" spans="4:15" ht="12.75" customHeight="1" x14ac:dyDescent="0.3">
      <c r="D13625" s="90"/>
      <c r="E13625" s="90"/>
      <c r="F13625" s="4"/>
      <c r="K13625" s="224"/>
      <c r="L13625" s="224"/>
      <c r="M13625" s="224"/>
      <c r="N13625" s="224"/>
      <c r="O13625" s="224"/>
    </row>
    <row r="13626" spans="4:15" ht="12.75" customHeight="1" x14ac:dyDescent="0.3">
      <c r="D13626" s="90"/>
      <c r="E13626" s="90"/>
      <c r="F13626" s="4"/>
      <c r="K13626" s="224"/>
      <c r="L13626" s="224"/>
      <c r="M13626" s="224"/>
      <c r="N13626" s="224"/>
      <c r="O13626" s="224"/>
    </row>
    <row r="13627" spans="4:15" ht="12.75" customHeight="1" x14ac:dyDescent="0.3">
      <c r="D13627" s="90"/>
      <c r="E13627" s="90"/>
      <c r="F13627" s="4"/>
      <c r="K13627" s="224"/>
      <c r="L13627" s="224"/>
      <c r="M13627" s="224"/>
      <c r="N13627" s="224"/>
      <c r="O13627" s="224"/>
    </row>
    <row r="13628" spans="4:15" ht="12.75" customHeight="1" x14ac:dyDescent="0.3">
      <c r="D13628" s="90"/>
      <c r="E13628" s="90"/>
      <c r="F13628" s="4"/>
      <c r="K13628" s="224"/>
      <c r="L13628" s="224"/>
      <c r="M13628" s="224"/>
      <c r="N13628" s="224"/>
      <c r="O13628" s="224"/>
    </row>
    <row r="13629" spans="4:15" ht="12.75" customHeight="1" x14ac:dyDescent="0.3">
      <c r="D13629" s="90"/>
      <c r="E13629" s="90"/>
      <c r="F13629" s="4"/>
      <c r="K13629" s="224"/>
      <c r="L13629" s="224"/>
      <c r="M13629" s="224"/>
      <c r="N13629" s="224"/>
      <c r="O13629" s="224"/>
    </row>
    <row r="13630" spans="4:15" ht="12.75" customHeight="1" x14ac:dyDescent="0.3">
      <c r="D13630" s="90"/>
      <c r="E13630" s="90"/>
      <c r="F13630" s="4"/>
      <c r="K13630" s="224"/>
      <c r="L13630" s="224"/>
      <c r="M13630" s="224"/>
      <c r="N13630" s="224"/>
      <c r="O13630" s="224"/>
    </row>
    <row r="13631" spans="4:15" ht="12.75" customHeight="1" x14ac:dyDescent="0.3">
      <c r="D13631" s="90"/>
      <c r="E13631" s="90"/>
      <c r="F13631" s="4"/>
      <c r="K13631" s="224"/>
      <c r="L13631" s="224"/>
      <c r="M13631" s="224"/>
      <c r="N13631" s="224"/>
      <c r="O13631" s="224"/>
    </row>
    <row r="13632" spans="4:15" ht="12.75" customHeight="1" x14ac:dyDescent="0.3">
      <c r="D13632" s="90"/>
      <c r="E13632" s="90"/>
      <c r="F13632" s="4"/>
      <c r="K13632" s="224"/>
      <c r="L13632" s="224"/>
      <c r="M13632" s="224"/>
      <c r="N13632" s="224"/>
      <c r="O13632" s="224"/>
    </row>
    <row r="13633" spans="4:15" ht="12.75" customHeight="1" x14ac:dyDescent="0.3">
      <c r="D13633" s="90"/>
      <c r="E13633" s="90"/>
      <c r="F13633" s="4"/>
      <c r="K13633" s="224"/>
      <c r="L13633" s="224"/>
      <c r="M13633" s="224"/>
      <c r="N13633" s="224"/>
      <c r="O13633" s="224"/>
    </row>
    <row r="13634" spans="4:15" ht="12.75" customHeight="1" x14ac:dyDescent="0.3">
      <c r="D13634" s="90"/>
      <c r="E13634" s="90"/>
      <c r="F13634" s="4"/>
      <c r="K13634" s="224"/>
      <c r="L13634" s="224"/>
      <c r="M13634" s="224"/>
      <c r="N13634" s="224"/>
      <c r="O13634" s="224"/>
    </row>
    <row r="13635" spans="4:15" ht="12.75" customHeight="1" x14ac:dyDescent="0.3">
      <c r="D13635" s="90"/>
      <c r="E13635" s="90"/>
      <c r="F13635" s="4"/>
      <c r="K13635" s="224"/>
      <c r="L13635" s="224"/>
      <c r="M13635" s="224"/>
      <c r="N13635" s="224"/>
      <c r="O13635" s="224"/>
    </row>
    <row r="13636" spans="4:15" ht="12.75" customHeight="1" x14ac:dyDescent="0.3">
      <c r="D13636" s="90"/>
      <c r="E13636" s="90"/>
      <c r="F13636" s="4"/>
      <c r="K13636" s="224"/>
      <c r="L13636" s="224"/>
      <c r="M13636" s="224"/>
      <c r="N13636" s="224"/>
      <c r="O13636" s="224"/>
    </row>
    <row r="13637" spans="4:15" ht="12.75" customHeight="1" x14ac:dyDescent="0.3">
      <c r="D13637" s="90"/>
      <c r="E13637" s="90"/>
      <c r="F13637" s="4"/>
      <c r="K13637" s="224"/>
      <c r="L13637" s="224"/>
      <c r="M13637" s="224"/>
      <c r="N13637" s="224"/>
      <c r="O13637" s="224"/>
    </row>
    <row r="13638" spans="4:15" ht="12.75" customHeight="1" x14ac:dyDescent="0.3">
      <c r="D13638" s="90"/>
      <c r="E13638" s="90"/>
      <c r="F13638" s="4"/>
      <c r="K13638" s="224"/>
      <c r="L13638" s="224"/>
      <c r="M13638" s="224"/>
      <c r="N13638" s="224"/>
      <c r="O13638" s="224"/>
    </row>
    <row r="13639" spans="4:15" ht="12.75" customHeight="1" x14ac:dyDescent="0.3">
      <c r="D13639" s="90"/>
      <c r="E13639" s="90"/>
      <c r="F13639" s="4"/>
      <c r="K13639" s="224"/>
      <c r="L13639" s="224"/>
      <c r="M13639" s="224"/>
      <c r="N13639" s="224"/>
      <c r="O13639" s="224"/>
    </row>
    <row r="13640" spans="4:15" ht="12.75" customHeight="1" x14ac:dyDescent="0.3">
      <c r="D13640" s="90"/>
      <c r="E13640" s="90"/>
      <c r="F13640" s="4"/>
      <c r="K13640" s="224"/>
      <c r="L13640" s="224"/>
      <c r="M13640" s="224"/>
      <c r="N13640" s="224"/>
      <c r="O13640" s="224"/>
    </row>
    <row r="13641" spans="4:15" ht="12.75" customHeight="1" x14ac:dyDescent="0.3">
      <c r="D13641" s="90"/>
      <c r="E13641" s="90"/>
      <c r="F13641" s="4"/>
      <c r="K13641" s="224"/>
      <c r="L13641" s="224"/>
      <c r="M13641" s="224"/>
      <c r="N13641" s="224"/>
      <c r="O13641" s="224"/>
    </row>
    <row r="13642" spans="4:15" ht="12.75" customHeight="1" x14ac:dyDescent="0.3">
      <c r="D13642" s="90"/>
      <c r="E13642" s="90"/>
      <c r="F13642" s="4"/>
      <c r="K13642" s="224"/>
      <c r="L13642" s="224"/>
      <c r="M13642" s="224"/>
      <c r="N13642" s="224"/>
      <c r="O13642" s="224"/>
    </row>
    <row r="13643" spans="4:15" ht="12.75" customHeight="1" x14ac:dyDescent="0.3">
      <c r="D13643" s="90"/>
      <c r="E13643" s="90"/>
      <c r="F13643" s="4"/>
      <c r="K13643" s="224"/>
      <c r="L13643" s="224"/>
      <c r="M13643" s="224"/>
      <c r="N13643" s="224"/>
      <c r="O13643" s="224"/>
    </row>
    <row r="13644" spans="4:15" ht="12.75" customHeight="1" x14ac:dyDescent="0.3">
      <c r="D13644" s="90"/>
      <c r="E13644" s="90"/>
      <c r="F13644" s="4"/>
      <c r="K13644" s="224"/>
      <c r="L13644" s="224"/>
      <c r="M13644" s="224"/>
      <c r="N13644" s="224"/>
      <c r="O13644" s="224"/>
    </row>
    <row r="13645" spans="4:15" ht="12.75" customHeight="1" x14ac:dyDescent="0.3">
      <c r="D13645" s="90"/>
      <c r="E13645" s="90"/>
      <c r="F13645" s="4"/>
      <c r="K13645" s="224"/>
      <c r="L13645" s="224"/>
      <c r="M13645" s="224"/>
      <c r="N13645" s="224"/>
      <c r="O13645" s="224"/>
    </row>
    <row r="13646" spans="4:15" ht="12.75" customHeight="1" x14ac:dyDescent="0.3">
      <c r="D13646" s="90"/>
      <c r="E13646" s="90"/>
      <c r="F13646" s="4"/>
      <c r="K13646" s="224"/>
      <c r="L13646" s="224"/>
      <c r="M13646" s="224"/>
      <c r="N13646" s="224"/>
      <c r="O13646" s="224"/>
    </row>
    <row r="13647" spans="4:15" ht="12.75" customHeight="1" x14ac:dyDescent="0.3">
      <c r="D13647" s="90"/>
      <c r="E13647" s="90"/>
      <c r="F13647" s="4"/>
      <c r="K13647" s="224"/>
      <c r="L13647" s="224"/>
      <c r="M13647" s="224"/>
      <c r="N13647" s="224"/>
      <c r="O13647" s="224"/>
    </row>
    <row r="13648" spans="4:15" ht="12.75" customHeight="1" x14ac:dyDescent="0.3">
      <c r="D13648" s="90"/>
      <c r="E13648" s="90"/>
      <c r="F13648" s="4"/>
      <c r="K13648" s="224"/>
      <c r="L13648" s="224"/>
      <c r="M13648" s="224"/>
      <c r="N13648" s="224"/>
      <c r="O13648" s="224"/>
    </row>
    <row r="13649" spans="4:15" ht="12.75" customHeight="1" x14ac:dyDescent="0.3">
      <c r="D13649" s="90"/>
      <c r="E13649" s="90"/>
      <c r="F13649" s="4"/>
      <c r="K13649" s="224"/>
      <c r="L13649" s="224"/>
      <c r="M13649" s="224"/>
      <c r="N13649" s="224"/>
      <c r="O13649" s="224"/>
    </row>
    <row r="13650" spans="4:15" ht="12.75" customHeight="1" x14ac:dyDescent="0.3">
      <c r="D13650" s="90"/>
      <c r="E13650" s="90"/>
      <c r="F13650" s="4"/>
      <c r="K13650" s="224"/>
      <c r="L13650" s="224"/>
      <c r="M13650" s="224"/>
      <c r="N13650" s="224"/>
      <c r="O13650" s="224"/>
    </row>
    <row r="13651" spans="4:15" ht="12.75" customHeight="1" x14ac:dyDescent="0.3">
      <c r="D13651" s="90"/>
      <c r="E13651" s="90"/>
      <c r="F13651" s="4"/>
      <c r="K13651" s="224"/>
      <c r="L13651" s="224"/>
      <c r="M13651" s="224"/>
      <c r="N13651" s="224"/>
      <c r="O13651" s="224"/>
    </row>
    <row r="13652" spans="4:15" ht="12.75" customHeight="1" x14ac:dyDescent="0.3">
      <c r="D13652" s="90"/>
      <c r="E13652" s="90"/>
      <c r="F13652" s="4"/>
      <c r="K13652" s="224"/>
      <c r="L13652" s="224"/>
      <c r="M13652" s="224"/>
      <c r="N13652" s="224"/>
      <c r="O13652" s="224"/>
    </row>
    <row r="13653" spans="4:15" ht="12.75" customHeight="1" x14ac:dyDescent="0.3">
      <c r="D13653" s="90"/>
      <c r="E13653" s="90"/>
      <c r="F13653" s="4"/>
      <c r="K13653" s="224"/>
      <c r="L13653" s="224"/>
      <c r="M13653" s="224"/>
      <c r="N13653" s="224"/>
      <c r="O13653" s="224"/>
    </row>
    <row r="13654" spans="4:15" ht="12.75" customHeight="1" x14ac:dyDescent="0.3">
      <c r="D13654" s="90"/>
      <c r="E13654" s="90"/>
      <c r="F13654" s="4"/>
      <c r="K13654" s="224"/>
      <c r="L13654" s="224"/>
      <c r="M13654" s="224"/>
      <c r="N13654" s="224"/>
      <c r="O13654" s="224"/>
    </row>
    <row r="13655" spans="4:15" ht="12.75" customHeight="1" x14ac:dyDescent="0.3">
      <c r="D13655" s="90"/>
      <c r="E13655" s="90"/>
      <c r="F13655" s="4"/>
      <c r="K13655" s="224"/>
      <c r="L13655" s="224"/>
      <c r="M13655" s="224"/>
      <c r="N13655" s="224"/>
      <c r="O13655" s="224"/>
    </row>
    <row r="13656" spans="4:15" ht="12.75" customHeight="1" x14ac:dyDescent="0.3">
      <c r="D13656" s="90"/>
      <c r="E13656" s="90"/>
      <c r="F13656" s="4"/>
      <c r="K13656" s="224"/>
      <c r="L13656" s="224"/>
      <c r="M13656" s="224"/>
      <c r="N13656" s="224"/>
      <c r="O13656" s="224"/>
    </row>
    <row r="13657" spans="4:15" ht="12.75" customHeight="1" x14ac:dyDescent="0.3">
      <c r="D13657" s="90"/>
      <c r="E13657" s="90"/>
      <c r="F13657" s="4"/>
      <c r="K13657" s="224"/>
      <c r="L13657" s="224"/>
      <c r="M13657" s="224"/>
      <c r="N13657" s="224"/>
      <c r="O13657" s="224"/>
    </row>
    <row r="13658" spans="4:15" ht="12.75" customHeight="1" x14ac:dyDescent="0.3">
      <c r="D13658" s="90"/>
      <c r="E13658" s="90"/>
      <c r="F13658" s="4"/>
      <c r="K13658" s="224"/>
      <c r="L13658" s="224"/>
      <c r="M13658" s="224"/>
      <c r="N13658" s="224"/>
      <c r="O13658" s="224"/>
    </row>
    <row r="13659" spans="4:15" ht="12.75" customHeight="1" x14ac:dyDescent="0.3">
      <c r="D13659" s="90"/>
      <c r="E13659" s="90"/>
      <c r="F13659" s="4"/>
      <c r="K13659" s="224"/>
      <c r="L13659" s="224"/>
      <c r="M13659" s="224"/>
      <c r="N13659" s="224"/>
      <c r="O13659" s="224"/>
    </row>
    <row r="13660" spans="4:15" ht="12.75" customHeight="1" x14ac:dyDescent="0.3">
      <c r="D13660" s="90"/>
      <c r="E13660" s="90"/>
      <c r="F13660" s="4"/>
      <c r="K13660" s="224"/>
      <c r="L13660" s="224"/>
      <c r="M13660" s="224"/>
      <c r="N13660" s="224"/>
      <c r="O13660" s="224"/>
    </row>
    <row r="13661" spans="4:15" ht="12.75" customHeight="1" x14ac:dyDescent="0.3">
      <c r="D13661" s="90"/>
      <c r="E13661" s="90"/>
      <c r="F13661" s="4"/>
      <c r="K13661" s="224"/>
      <c r="L13661" s="224"/>
      <c r="M13661" s="224"/>
      <c r="N13661" s="224"/>
      <c r="O13661" s="224"/>
    </row>
    <row r="13662" spans="4:15" ht="12.75" customHeight="1" x14ac:dyDescent="0.3">
      <c r="D13662" s="90"/>
      <c r="E13662" s="90"/>
      <c r="F13662" s="4"/>
      <c r="K13662" s="224"/>
      <c r="L13662" s="224"/>
      <c r="M13662" s="224"/>
      <c r="N13662" s="224"/>
      <c r="O13662" s="224"/>
    </row>
    <row r="13663" spans="4:15" ht="12.75" customHeight="1" x14ac:dyDescent="0.3">
      <c r="D13663" s="90"/>
      <c r="E13663" s="90"/>
      <c r="F13663" s="4"/>
      <c r="K13663" s="224"/>
      <c r="L13663" s="224"/>
      <c r="M13663" s="224"/>
      <c r="N13663" s="224"/>
      <c r="O13663" s="224"/>
    </row>
    <row r="13664" spans="4:15" ht="12.75" customHeight="1" x14ac:dyDescent="0.3">
      <c r="D13664" s="90"/>
      <c r="E13664" s="90"/>
      <c r="F13664" s="4"/>
      <c r="K13664" s="224"/>
      <c r="L13664" s="224"/>
      <c r="M13664" s="224"/>
      <c r="N13664" s="224"/>
      <c r="O13664" s="224"/>
    </row>
    <row r="13665" spans="4:15" ht="12.75" customHeight="1" x14ac:dyDescent="0.3">
      <c r="D13665" s="90"/>
      <c r="E13665" s="90"/>
      <c r="F13665" s="4"/>
      <c r="K13665" s="224"/>
      <c r="L13665" s="224"/>
      <c r="M13665" s="224"/>
      <c r="N13665" s="224"/>
      <c r="O13665" s="224"/>
    </row>
    <row r="13666" spans="4:15" ht="12.75" customHeight="1" x14ac:dyDescent="0.3">
      <c r="D13666" s="90"/>
      <c r="E13666" s="90"/>
      <c r="F13666" s="4"/>
      <c r="K13666" s="224"/>
      <c r="L13666" s="224"/>
      <c r="M13666" s="224"/>
      <c r="N13666" s="224"/>
      <c r="O13666" s="224"/>
    </row>
    <row r="13667" spans="4:15" ht="12.75" customHeight="1" x14ac:dyDescent="0.3">
      <c r="D13667" s="90"/>
      <c r="E13667" s="90"/>
      <c r="F13667" s="4"/>
      <c r="K13667" s="224"/>
      <c r="L13667" s="224"/>
      <c r="M13667" s="224"/>
      <c r="N13667" s="224"/>
      <c r="O13667" s="224"/>
    </row>
    <row r="13668" spans="4:15" ht="12.75" customHeight="1" x14ac:dyDescent="0.3">
      <c r="D13668" s="90"/>
      <c r="E13668" s="90"/>
      <c r="F13668" s="4"/>
      <c r="K13668" s="224"/>
      <c r="L13668" s="224"/>
      <c r="M13668" s="224"/>
      <c r="N13668" s="224"/>
      <c r="O13668" s="224"/>
    </row>
    <row r="13669" spans="4:15" ht="12.75" customHeight="1" x14ac:dyDescent="0.3">
      <c r="D13669" s="90"/>
      <c r="E13669" s="90"/>
      <c r="F13669" s="4"/>
      <c r="K13669" s="224"/>
      <c r="L13669" s="224"/>
      <c r="M13669" s="224"/>
      <c r="N13669" s="224"/>
      <c r="O13669" s="224"/>
    </row>
    <row r="13670" spans="4:15" ht="12.75" customHeight="1" x14ac:dyDescent="0.3">
      <c r="D13670" s="90"/>
      <c r="E13670" s="90"/>
      <c r="F13670" s="4"/>
      <c r="K13670" s="224"/>
      <c r="L13670" s="224"/>
      <c r="M13670" s="224"/>
      <c r="N13670" s="224"/>
      <c r="O13670" s="224"/>
    </row>
    <row r="13671" spans="4:15" ht="12.75" customHeight="1" x14ac:dyDescent="0.3">
      <c r="D13671" s="90"/>
      <c r="E13671" s="90"/>
      <c r="F13671" s="4"/>
      <c r="K13671" s="224"/>
      <c r="L13671" s="224"/>
      <c r="M13671" s="224"/>
      <c r="N13671" s="224"/>
      <c r="O13671" s="224"/>
    </row>
    <row r="13672" spans="4:15" ht="12.75" customHeight="1" x14ac:dyDescent="0.3">
      <c r="D13672" s="90"/>
      <c r="E13672" s="90"/>
      <c r="F13672" s="4"/>
      <c r="K13672" s="224"/>
      <c r="L13672" s="224"/>
      <c r="M13672" s="224"/>
      <c r="N13672" s="224"/>
      <c r="O13672" s="224"/>
    </row>
    <row r="13673" spans="4:15" ht="12.75" customHeight="1" x14ac:dyDescent="0.3">
      <c r="D13673" s="90"/>
      <c r="E13673" s="90"/>
      <c r="F13673" s="4"/>
      <c r="K13673" s="224"/>
      <c r="L13673" s="224"/>
      <c r="M13673" s="224"/>
      <c r="N13673" s="224"/>
      <c r="O13673" s="224"/>
    </row>
    <row r="13674" spans="4:15" ht="12.75" customHeight="1" x14ac:dyDescent="0.3">
      <c r="D13674" s="90"/>
      <c r="E13674" s="90"/>
      <c r="F13674" s="4"/>
      <c r="K13674" s="224"/>
      <c r="L13674" s="224"/>
      <c r="M13674" s="224"/>
      <c r="N13674" s="224"/>
      <c r="O13674" s="224"/>
    </row>
    <row r="13675" spans="4:15" ht="12.75" customHeight="1" x14ac:dyDescent="0.3">
      <c r="D13675" s="90"/>
      <c r="E13675" s="90"/>
      <c r="F13675" s="4"/>
      <c r="K13675" s="224"/>
      <c r="L13675" s="224"/>
      <c r="M13675" s="224"/>
      <c r="N13675" s="224"/>
      <c r="O13675" s="224"/>
    </row>
    <row r="13676" spans="4:15" ht="12.75" customHeight="1" x14ac:dyDescent="0.3">
      <c r="D13676" s="90"/>
      <c r="E13676" s="90"/>
      <c r="F13676" s="4"/>
      <c r="K13676" s="224"/>
      <c r="L13676" s="224"/>
      <c r="M13676" s="224"/>
      <c r="N13676" s="224"/>
      <c r="O13676" s="224"/>
    </row>
    <row r="13677" spans="4:15" ht="12.75" customHeight="1" x14ac:dyDescent="0.3">
      <c r="D13677" s="90"/>
      <c r="E13677" s="90"/>
      <c r="F13677" s="4"/>
      <c r="K13677" s="224"/>
      <c r="L13677" s="224"/>
      <c r="M13677" s="224"/>
      <c r="N13677" s="224"/>
      <c r="O13677" s="224"/>
    </row>
    <row r="13678" spans="4:15" ht="12.75" customHeight="1" x14ac:dyDescent="0.3">
      <c r="D13678" s="90"/>
      <c r="E13678" s="90"/>
      <c r="F13678" s="4"/>
      <c r="K13678" s="224"/>
      <c r="L13678" s="224"/>
      <c r="M13678" s="224"/>
      <c r="N13678" s="224"/>
      <c r="O13678" s="224"/>
    </row>
    <row r="13679" spans="4:15" ht="12.75" customHeight="1" x14ac:dyDescent="0.3">
      <c r="D13679" s="90"/>
      <c r="E13679" s="90"/>
      <c r="F13679" s="4"/>
      <c r="K13679" s="224"/>
      <c r="L13679" s="224"/>
      <c r="M13679" s="224"/>
      <c r="N13679" s="224"/>
      <c r="O13679" s="224"/>
    </row>
    <row r="13680" spans="4:15" ht="12.75" customHeight="1" x14ac:dyDescent="0.3">
      <c r="D13680" s="90"/>
      <c r="E13680" s="90"/>
      <c r="F13680" s="4"/>
      <c r="K13680" s="224"/>
      <c r="L13680" s="224"/>
      <c r="M13680" s="224"/>
      <c r="N13680" s="224"/>
      <c r="O13680" s="224"/>
    </row>
    <row r="13681" spans="4:15" ht="12.75" customHeight="1" x14ac:dyDescent="0.3">
      <c r="D13681" s="90"/>
      <c r="E13681" s="90"/>
      <c r="F13681" s="4"/>
      <c r="K13681" s="224"/>
      <c r="L13681" s="224"/>
      <c r="M13681" s="224"/>
      <c r="N13681" s="224"/>
      <c r="O13681" s="224"/>
    </row>
    <row r="13682" spans="4:15" ht="12.75" customHeight="1" x14ac:dyDescent="0.3">
      <c r="D13682" s="90"/>
      <c r="E13682" s="90"/>
      <c r="F13682" s="4"/>
      <c r="K13682" s="224"/>
      <c r="L13682" s="224"/>
      <c r="M13682" s="224"/>
      <c r="N13682" s="224"/>
      <c r="O13682" s="224"/>
    </row>
    <row r="13683" spans="4:15" ht="12.75" customHeight="1" x14ac:dyDescent="0.3">
      <c r="D13683" s="90"/>
      <c r="E13683" s="90"/>
      <c r="F13683" s="4"/>
      <c r="K13683" s="224"/>
      <c r="L13683" s="224"/>
      <c r="M13683" s="224"/>
      <c r="N13683" s="224"/>
      <c r="O13683" s="224"/>
    </row>
    <row r="13684" spans="4:15" ht="12.75" customHeight="1" x14ac:dyDescent="0.3">
      <c r="D13684" s="90"/>
      <c r="E13684" s="90"/>
      <c r="F13684" s="4"/>
      <c r="K13684" s="224"/>
      <c r="L13684" s="224"/>
      <c r="M13684" s="224"/>
      <c r="N13684" s="224"/>
      <c r="O13684" s="224"/>
    </row>
    <row r="13685" spans="4:15" ht="12.75" customHeight="1" x14ac:dyDescent="0.3">
      <c r="D13685" s="90"/>
      <c r="E13685" s="90"/>
      <c r="F13685" s="4"/>
      <c r="K13685" s="224"/>
      <c r="L13685" s="224"/>
      <c r="M13685" s="224"/>
      <c r="N13685" s="224"/>
      <c r="O13685" s="224"/>
    </row>
    <row r="13686" spans="4:15" ht="12.75" customHeight="1" x14ac:dyDescent="0.3">
      <c r="D13686" s="90"/>
      <c r="E13686" s="90"/>
      <c r="F13686" s="4"/>
      <c r="K13686" s="224"/>
      <c r="L13686" s="224"/>
      <c r="M13686" s="224"/>
      <c r="N13686" s="224"/>
      <c r="O13686" s="224"/>
    </row>
    <row r="13687" spans="4:15" ht="12.75" customHeight="1" x14ac:dyDescent="0.3">
      <c r="D13687" s="90"/>
      <c r="E13687" s="90"/>
      <c r="F13687" s="4"/>
      <c r="K13687" s="224"/>
      <c r="L13687" s="224"/>
      <c r="M13687" s="224"/>
      <c r="N13687" s="224"/>
      <c r="O13687" s="224"/>
    </row>
    <row r="13688" spans="4:15" ht="12.75" customHeight="1" x14ac:dyDescent="0.3">
      <c r="D13688" s="90"/>
      <c r="E13688" s="90"/>
      <c r="F13688" s="4"/>
      <c r="K13688" s="224"/>
      <c r="L13688" s="224"/>
      <c r="M13688" s="224"/>
      <c r="N13688" s="224"/>
      <c r="O13688" s="224"/>
    </row>
    <row r="13689" spans="4:15" ht="12.75" customHeight="1" x14ac:dyDescent="0.3">
      <c r="D13689" s="90"/>
      <c r="E13689" s="90"/>
      <c r="F13689" s="4"/>
      <c r="K13689" s="224"/>
      <c r="L13689" s="224"/>
      <c r="M13689" s="224"/>
      <c r="N13689" s="224"/>
      <c r="O13689" s="224"/>
    </row>
    <row r="13690" spans="4:15" ht="12.75" customHeight="1" x14ac:dyDescent="0.3">
      <c r="D13690" s="90"/>
      <c r="E13690" s="90"/>
      <c r="F13690" s="4"/>
      <c r="K13690" s="224"/>
      <c r="L13690" s="224"/>
      <c r="M13690" s="224"/>
      <c r="N13690" s="224"/>
      <c r="O13690" s="224"/>
    </row>
    <row r="13691" spans="4:15" ht="12.75" customHeight="1" x14ac:dyDescent="0.3">
      <c r="D13691" s="90"/>
      <c r="E13691" s="90"/>
      <c r="F13691" s="4"/>
      <c r="K13691" s="224"/>
      <c r="L13691" s="224"/>
      <c r="M13691" s="224"/>
      <c r="N13691" s="224"/>
      <c r="O13691" s="224"/>
    </row>
    <row r="13692" spans="4:15" ht="12.75" customHeight="1" x14ac:dyDescent="0.3">
      <c r="D13692" s="90"/>
      <c r="E13692" s="90"/>
      <c r="F13692" s="4"/>
      <c r="K13692" s="224"/>
      <c r="L13692" s="224"/>
      <c r="M13692" s="224"/>
      <c r="N13692" s="224"/>
      <c r="O13692" s="224"/>
    </row>
    <row r="13693" spans="4:15" ht="12.75" customHeight="1" x14ac:dyDescent="0.3">
      <c r="D13693" s="90"/>
      <c r="E13693" s="90"/>
      <c r="F13693" s="4"/>
      <c r="K13693" s="224"/>
      <c r="L13693" s="224"/>
      <c r="M13693" s="224"/>
      <c r="N13693" s="224"/>
      <c r="O13693" s="224"/>
    </row>
    <row r="13694" spans="4:15" ht="12.75" customHeight="1" x14ac:dyDescent="0.3">
      <c r="D13694" s="90"/>
      <c r="E13694" s="90"/>
      <c r="F13694" s="4"/>
      <c r="K13694" s="224"/>
      <c r="L13694" s="224"/>
      <c r="M13694" s="224"/>
      <c r="N13694" s="224"/>
      <c r="O13694" s="224"/>
    </row>
    <row r="13695" spans="4:15" ht="12.75" customHeight="1" x14ac:dyDescent="0.3">
      <c r="D13695" s="90"/>
      <c r="E13695" s="90"/>
      <c r="F13695" s="4"/>
      <c r="K13695" s="224"/>
      <c r="L13695" s="224"/>
      <c r="M13695" s="224"/>
      <c r="N13695" s="224"/>
      <c r="O13695" s="224"/>
    </row>
    <row r="13696" spans="4:15" ht="12.75" customHeight="1" x14ac:dyDescent="0.3">
      <c r="D13696" s="90"/>
      <c r="E13696" s="90"/>
      <c r="F13696" s="4"/>
      <c r="K13696" s="224"/>
      <c r="L13696" s="224"/>
      <c r="M13696" s="224"/>
      <c r="N13696" s="224"/>
      <c r="O13696" s="224"/>
    </row>
    <row r="13697" spans="4:15" ht="12.75" customHeight="1" x14ac:dyDescent="0.3">
      <c r="D13697" s="90"/>
      <c r="E13697" s="90"/>
      <c r="F13697" s="4"/>
      <c r="K13697" s="224"/>
      <c r="L13697" s="224"/>
      <c r="M13697" s="224"/>
      <c r="N13697" s="224"/>
      <c r="O13697" s="224"/>
    </row>
    <row r="13698" spans="4:15" ht="12.75" customHeight="1" x14ac:dyDescent="0.3">
      <c r="D13698" s="90"/>
      <c r="E13698" s="90"/>
      <c r="F13698" s="4"/>
      <c r="K13698" s="224"/>
      <c r="L13698" s="224"/>
      <c r="M13698" s="224"/>
      <c r="N13698" s="224"/>
      <c r="O13698" s="224"/>
    </row>
    <row r="13699" spans="4:15" ht="12.75" customHeight="1" x14ac:dyDescent="0.3">
      <c r="D13699" s="90"/>
      <c r="E13699" s="90"/>
      <c r="F13699" s="4"/>
      <c r="K13699" s="224"/>
      <c r="L13699" s="224"/>
      <c r="M13699" s="224"/>
      <c r="N13699" s="224"/>
      <c r="O13699" s="224"/>
    </row>
    <row r="13700" spans="4:15" ht="12.75" customHeight="1" x14ac:dyDescent="0.3">
      <c r="D13700" s="90"/>
      <c r="E13700" s="90"/>
      <c r="F13700" s="4"/>
      <c r="K13700" s="224"/>
      <c r="L13700" s="224"/>
      <c r="M13700" s="224"/>
      <c r="N13700" s="224"/>
      <c r="O13700" s="224"/>
    </row>
    <row r="13701" spans="4:15" ht="12.75" customHeight="1" x14ac:dyDescent="0.3">
      <c r="D13701" s="90"/>
      <c r="E13701" s="90"/>
      <c r="F13701" s="4"/>
      <c r="K13701" s="224"/>
      <c r="L13701" s="224"/>
      <c r="M13701" s="224"/>
      <c r="N13701" s="224"/>
      <c r="O13701" s="224"/>
    </row>
    <row r="13702" spans="4:15" ht="12.75" customHeight="1" x14ac:dyDescent="0.3">
      <c r="D13702" s="90"/>
      <c r="E13702" s="90"/>
      <c r="F13702" s="4"/>
      <c r="K13702" s="224"/>
      <c r="L13702" s="224"/>
      <c r="M13702" s="224"/>
      <c r="N13702" s="224"/>
      <c r="O13702" s="224"/>
    </row>
    <row r="13703" spans="4:15" ht="12.75" customHeight="1" x14ac:dyDescent="0.3">
      <c r="D13703" s="90"/>
      <c r="E13703" s="90"/>
      <c r="F13703" s="4"/>
      <c r="K13703" s="224"/>
      <c r="L13703" s="224"/>
      <c r="M13703" s="224"/>
      <c r="N13703" s="224"/>
      <c r="O13703" s="224"/>
    </row>
    <row r="13704" spans="4:15" ht="12.75" customHeight="1" x14ac:dyDescent="0.3">
      <c r="D13704" s="90"/>
      <c r="E13704" s="90"/>
      <c r="F13704" s="4"/>
      <c r="K13704" s="224"/>
      <c r="L13704" s="224"/>
      <c r="M13704" s="224"/>
      <c r="N13704" s="224"/>
      <c r="O13704" s="224"/>
    </row>
    <row r="13705" spans="4:15" ht="12.75" customHeight="1" x14ac:dyDescent="0.3">
      <c r="D13705" s="90"/>
      <c r="E13705" s="90"/>
      <c r="F13705" s="4"/>
      <c r="K13705" s="224"/>
      <c r="L13705" s="224"/>
      <c r="M13705" s="224"/>
      <c r="N13705" s="224"/>
      <c r="O13705" s="224"/>
    </row>
    <row r="13706" spans="4:15" ht="12.75" customHeight="1" x14ac:dyDescent="0.3">
      <c r="D13706" s="90"/>
      <c r="E13706" s="90"/>
      <c r="F13706" s="4"/>
      <c r="K13706" s="224"/>
      <c r="L13706" s="224"/>
      <c r="M13706" s="224"/>
      <c r="N13706" s="224"/>
      <c r="O13706" s="224"/>
    </row>
    <row r="13707" spans="4:15" ht="12.75" customHeight="1" x14ac:dyDescent="0.3">
      <c r="D13707" s="90"/>
      <c r="E13707" s="90"/>
      <c r="F13707" s="4"/>
      <c r="K13707" s="224"/>
      <c r="L13707" s="224"/>
      <c r="M13707" s="224"/>
      <c r="N13707" s="224"/>
      <c r="O13707" s="224"/>
    </row>
    <row r="13708" spans="4:15" ht="12.75" customHeight="1" x14ac:dyDescent="0.3">
      <c r="D13708" s="90"/>
      <c r="E13708" s="90"/>
      <c r="F13708" s="4"/>
      <c r="K13708" s="224"/>
      <c r="L13708" s="224"/>
      <c r="M13708" s="224"/>
      <c r="N13708" s="224"/>
      <c r="O13708" s="224"/>
    </row>
    <row r="13709" spans="4:15" ht="12.75" customHeight="1" x14ac:dyDescent="0.3">
      <c r="D13709" s="90"/>
      <c r="E13709" s="90"/>
      <c r="F13709" s="4"/>
      <c r="K13709" s="224"/>
      <c r="L13709" s="224"/>
      <c r="M13709" s="224"/>
      <c r="N13709" s="224"/>
      <c r="O13709" s="224"/>
    </row>
    <row r="13710" spans="4:15" ht="12.75" customHeight="1" x14ac:dyDescent="0.3">
      <c r="D13710" s="90"/>
      <c r="E13710" s="90"/>
      <c r="F13710" s="4"/>
      <c r="K13710" s="224"/>
      <c r="L13710" s="224"/>
      <c r="M13710" s="224"/>
      <c r="N13710" s="224"/>
      <c r="O13710" s="224"/>
    </row>
    <row r="13711" spans="4:15" ht="12.75" customHeight="1" x14ac:dyDescent="0.3">
      <c r="D13711" s="90"/>
      <c r="E13711" s="90"/>
      <c r="F13711" s="4"/>
      <c r="K13711" s="224"/>
      <c r="L13711" s="224"/>
      <c r="M13711" s="224"/>
      <c r="N13711" s="224"/>
      <c r="O13711" s="224"/>
    </row>
    <row r="13712" spans="4:15" ht="12.75" customHeight="1" x14ac:dyDescent="0.3">
      <c r="D13712" s="90"/>
      <c r="E13712" s="90"/>
      <c r="F13712" s="4"/>
      <c r="K13712" s="224"/>
      <c r="L13712" s="224"/>
      <c r="M13712" s="224"/>
      <c r="N13712" s="224"/>
      <c r="O13712" s="224"/>
    </row>
    <row r="13713" spans="4:15" ht="12.75" customHeight="1" x14ac:dyDescent="0.3">
      <c r="D13713" s="90"/>
      <c r="E13713" s="90"/>
      <c r="F13713" s="4"/>
      <c r="K13713" s="224"/>
      <c r="L13713" s="224"/>
      <c r="M13713" s="224"/>
      <c r="N13713" s="224"/>
      <c r="O13713" s="224"/>
    </row>
    <row r="13714" spans="4:15" ht="12.75" customHeight="1" x14ac:dyDescent="0.3">
      <c r="D13714" s="90"/>
      <c r="E13714" s="90"/>
      <c r="F13714" s="4"/>
      <c r="K13714" s="224"/>
      <c r="L13714" s="224"/>
      <c r="M13714" s="224"/>
      <c r="N13714" s="224"/>
      <c r="O13714" s="224"/>
    </row>
    <row r="13715" spans="4:15" ht="12.75" customHeight="1" x14ac:dyDescent="0.3">
      <c r="D13715" s="90"/>
      <c r="E13715" s="90"/>
      <c r="F13715" s="4"/>
      <c r="K13715" s="224"/>
      <c r="L13715" s="224"/>
      <c r="M13715" s="224"/>
      <c r="N13715" s="224"/>
      <c r="O13715" s="224"/>
    </row>
    <row r="13716" spans="4:15" ht="12.75" customHeight="1" x14ac:dyDescent="0.3">
      <c r="D13716" s="90"/>
      <c r="E13716" s="90"/>
      <c r="F13716" s="4"/>
      <c r="K13716" s="224"/>
      <c r="L13716" s="224"/>
      <c r="M13716" s="224"/>
      <c r="N13716" s="224"/>
      <c r="O13716" s="224"/>
    </row>
    <row r="13717" spans="4:15" ht="12.75" customHeight="1" x14ac:dyDescent="0.3">
      <c r="D13717" s="90"/>
      <c r="E13717" s="90"/>
      <c r="F13717" s="4"/>
      <c r="K13717" s="224"/>
      <c r="L13717" s="224"/>
      <c r="M13717" s="224"/>
      <c r="N13717" s="224"/>
      <c r="O13717" s="224"/>
    </row>
    <row r="13718" spans="4:15" ht="12.75" customHeight="1" x14ac:dyDescent="0.3">
      <c r="D13718" s="90"/>
      <c r="E13718" s="90"/>
      <c r="F13718" s="4"/>
      <c r="K13718" s="224"/>
      <c r="L13718" s="224"/>
      <c r="M13718" s="224"/>
      <c r="N13718" s="224"/>
      <c r="O13718" s="224"/>
    </row>
    <row r="13719" spans="4:15" ht="12.75" customHeight="1" x14ac:dyDescent="0.3">
      <c r="D13719" s="90"/>
      <c r="E13719" s="90"/>
      <c r="F13719" s="4"/>
      <c r="K13719" s="224"/>
      <c r="L13719" s="224"/>
      <c r="M13719" s="224"/>
      <c r="N13719" s="224"/>
      <c r="O13719" s="224"/>
    </row>
    <row r="13720" spans="4:15" ht="12.75" customHeight="1" x14ac:dyDescent="0.3">
      <c r="D13720" s="90"/>
      <c r="E13720" s="90"/>
      <c r="F13720" s="4"/>
      <c r="K13720" s="224"/>
      <c r="L13720" s="224"/>
      <c r="M13720" s="224"/>
      <c r="N13720" s="224"/>
      <c r="O13720" s="224"/>
    </row>
    <row r="13721" spans="4:15" ht="12.75" customHeight="1" x14ac:dyDescent="0.3">
      <c r="D13721" s="90"/>
      <c r="E13721" s="90"/>
      <c r="F13721" s="4"/>
      <c r="K13721" s="224"/>
      <c r="L13721" s="224"/>
      <c r="M13721" s="224"/>
      <c r="N13721" s="224"/>
      <c r="O13721" s="224"/>
    </row>
    <row r="13722" spans="4:15" ht="12.75" customHeight="1" x14ac:dyDescent="0.3">
      <c r="D13722" s="90"/>
      <c r="E13722" s="90"/>
      <c r="F13722" s="4"/>
      <c r="K13722" s="224"/>
      <c r="L13722" s="224"/>
      <c r="M13722" s="224"/>
      <c r="N13722" s="224"/>
      <c r="O13722" s="224"/>
    </row>
    <row r="13723" spans="4:15" ht="12.75" customHeight="1" x14ac:dyDescent="0.3">
      <c r="D13723" s="90"/>
      <c r="E13723" s="90"/>
      <c r="F13723" s="4"/>
      <c r="K13723" s="224"/>
      <c r="L13723" s="224"/>
      <c r="M13723" s="224"/>
      <c r="N13723" s="224"/>
      <c r="O13723" s="224"/>
    </row>
    <row r="13724" spans="4:15" ht="12.75" customHeight="1" x14ac:dyDescent="0.3">
      <c r="D13724" s="90"/>
      <c r="E13724" s="90"/>
      <c r="F13724" s="4"/>
      <c r="K13724" s="224"/>
      <c r="L13724" s="224"/>
      <c r="M13724" s="224"/>
      <c r="N13724" s="224"/>
      <c r="O13724" s="224"/>
    </row>
    <row r="13725" spans="4:15" ht="12.75" customHeight="1" x14ac:dyDescent="0.3">
      <c r="D13725" s="90"/>
      <c r="E13725" s="90"/>
      <c r="F13725" s="4"/>
      <c r="K13725" s="224"/>
      <c r="L13725" s="224"/>
      <c r="M13725" s="224"/>
      <c r="N13725" s="224"/>
      <c r="O13725" s="224"/>
    </row>
    <row r="13726" spans="4:15" ht="12.75" customHeight="1" x14ac:dyDescent="0.3">
      <c r="D13726" s="90"/>
      <c r="E13726" s="90"/>
      <c r="F13726" s="4"/>
      <c r="K13726" s="224"/>
      <c r="L13726" s="224"/>
      <c r="M13726" s="224"/>
      <c r="N13726" s="224"/>
      <c r="O13726" s="224"/>
    </row>
    <row r="13727" spans="4:15" ht="12.75" customHeight="1" x14ac:dyDescent="0.3">
      <c r="D13727" s="90"/>
      <c r="E13727" s="90"/>
      <c r="F13727" s="4"/>
      <c r="K13727" s="224"/>
      <c r="L13727" s="224"/>
      <c r="M13727" s="224"/>
      <c r="N13727" s="224"/>
      <c r="O13727" s="224"/>
    </row>
    <row r="13728" spans="4:15" ht="12.75" customHeight="1" x14ac:dyDescent="0.3">
      <c r="D13728" s="90"/>
      <c r="E13728" s="90"/>
      <c r="F13728" s="4"/>
      <c r="K13728" s="224"/>
      <c r="L13728" s="224"/>
      <c r="M13728" s="224"/>
      <c r="N13728" s="224"/>
      <c r="O13728" s="224"/>
    </row>
    <row r="13729" spans="4:15" ht="12.75" customHeight="1" x14ac:dyDescent="0.3">
      <c r="D13729" s="90"/>
      <c r="E13729" s="90"/>
      <c r="F13729" s="4"/>
      <c r="K13729" s="224"/>
      <c r="L13729" s="224"/>
      <c r="M13729" s="224"/>
      <c r="N13729" s="224"/>
      <c r="O13729" s="224"/>
    </row>
    <row r="13730" spans="4:15" ht="12.75" customHeight="1" x14ac:dyDescent="0.3">
      <c r="D13730" s="90"/>
      <c r="E13730" s="90"/>
      <c r="F13730" s="4"/>
      <c r="K13730" s="224"/>
      <c r="L13730" s="224"/>
      <c r="M13730" s="224"/>
      <c r="N13730" s="224"/>
      <c r="O13730" s="224"/>
    </row>
    <row r="13731" spans="4:15" ht="12.75" customHeight="1" x14ac:dyDescent="0.3">
      <c r="D13731" s="90"/>
      <c r="E13731" s="90"/>
      <c r="F13731" s="4"/>
      <c r="K13731" s="224"/>
      <c r="L13731" s="224"/>
      <c r="M13731" s="224"/>
      <c r="N13731" s="224"/>
      <c r="O13731" s="224"/>
    </row>
    <row r="13732" spans="4:15" ht="12.75" customHeight="1" x14ac:dyDescent="0.3">
      <c r="D13732" s="90"/>
      <c r="E13732" s="90"/>
      <c r="F13732" s="4"/>
      <c r="K13732" s="224"/>
      <c r="L13732" s="224"/>
      <c r="M13732" s="224"/>
      <c r="N13732" s="224"/>
      <c r="O13732" s="224"/>
    </row>
    <row r="13733" spans="4:15" ht="12.75" customHeight="1" x14ac:dyDescent="0.3">
      <c r="D13733" s="90"/>
      <c r="E13733" s="90"/>
      <c r="F13733" s="4"/>
      <c r="K13733" s="224"/>
      <c r="L13733" s="224"/>
      <c r="M13733" s="224"/>
      <c r="N13733" s="224"/>
      <c r="O13733" s="224"/>
    </row>
    <row r="13734" spans="4:15" ht="12.75" customHeight="1" x14ac:dyDescent="0.3">
      <c r="D13734" s="90"/>
      <c r="E13734" s="90"/>
      <c r="F13734" s="4"/>
      <c r="K13734" s="224"/>
      <c r="L13734" s="224"/>
      <c r="M13734" s="224"/>
      <c r="N13734" s="224"/>
      <c r="O13734" s="224"/>
    </row>
    <row r="13735" spans="4:15" ht="12.75" customHeight="1" x14ac:dyDescent="0.3">
      <c r="D13735" s="90"/>
      <c r="E13735" s="90"/>
      <c r="F13735" s="4"/>
      <c r="K13735" s="224"/>
      <c r="L13735" s="224"/>
      <c r="M13735" s="224"/>
      <c r="N13735" s="224"/>
      <c r="O13735" s="224"/>
    </row>
    <row r="13736" spans="4:15" ht="12.75" customHeight="1" x14ac:dyDescent="0.3">
      <c r="D13736" s="90"/>
      <c r="E13736" s="90"/>
      <c r="F13736" s="4"/>
      <c r="K13736" s="224"/>
      <c r="L13736" s="224"/>
      <c r="M13736" s="224"/>
      <c r="N13736" s="224"/>
      <c r="O13736" s="224"/>
    </row>
    <row r="13737" spans="4:15" ht="12.75" customHeight="1" x14ac:dyDescent="0.3">
      <c r="D13737" s="90"/>
      <c r="E13737" s="90"/>
      <c r="F13737" s="4"/>
      <c r="K13737" s="224"/>
      <c r="L13737" s="224"/>
      <c r="M13737" s="224"/>
      <c r="N13737" s="224"/>
      <c r="O13737" s="224"/>
    </row>
    <row r="13738" spans="4:15" ht="12.75" customHeight="1" x14ac:dyDescent="0.3">
      <c r="D13738" s="90"/>
      <c r="E13738" s="90"/>
      <c r="F13738" s="4"/>
      <c r="K13738" s="224"/>
      <c r="L13738" s="224"/>
      <c r="M13738" s="224"/>
      <c r="N13738" s="224"/>
      <c r="O13738" s="224"/>
    </row>
    <row r="13739" spans="4:15" ht="12.75" customHeight="1" x14ac:dyDescent="0.3">
      <c r="D13739" s="90"/>
      <c r="E13739" s="90"/>
      <c r="F13739" s="4"/>
      <c r="K13739" s="224"/>
      <c r="L13739" s="224"/>
      <c r="M13739" s="224"/>
      <c r="N13739" s="224"/>
      <c r="O13739" s="224"/>
    </row>
    <row r="13740" spans="4:15" ht="12.75" customHeight="1" x14ac:dyDescent="0.3">
      <c r="D13740" s="90"/>
      <c r="E13740" s="90"/>
      <c r="F13740" s="4"/>
      <c r="K13740" s="224"/>
      <c r="L13740" s="224"/>
      <c r="M13740" s="224"/>
      <c r="N13740" s="224"/>
      <c r="O13740" s="224"/>
    </row>
    <row r="13741" spans="4:15" ht="12.75" customHeight="1" x14ac:dyDescent="0.3">
      <c r="D13741" s="90"/>
      <c r="E13741" s="90"/>
      <c r="F13741" s="4"/>
      <c r="K13741" s="224"/>
      <c r="L13741" s="224"/>
      <c r="M13741" s="224"/>
      <c r="N13741" s="224"/>
      <c r="O13741" s="224"/>
    </row>
    <row r="13742" spans="4:15" ht="12.75" customHeight="1" x14ac:dyDescent="0.3">
      <c r="D13742" s="90"/>
      <c r="E13742" s="90"/>
      <c r="F13742" s="4"/>
      <c r="K13742" s="224"/>
      <c r="L13742" s="224"/>
      <c r="M13742" s="224"/>
      <c r="N13742" s="224"/>
      <c r="O13742" s="224"/>
    </row>
    <row r="13743" spans="4:15" ht="12.75" customHeight="1" x14ac:dyDescent="0.3">
      <c r="D13743" s="90"/>
      <c r="E13743" s="90"/>
      <c r="F13743" s="4"/>
      <c r="K13743" s="224"/>
      <c r="L13743" s="224"/>
      <c r="M13743" s="224"/>
      <c r="N13743" s="224"/>
      <c r="O13743" s="224"/>
    </row>
    <row r="13744" spans="4:15" ht="12.75" customHeight="1" x14ac:dyDescent="0.3">
      <c r="D13744" s="90"/>
      <c r="E13744" s="90"/>
      <c r="F13744" s="4"/>
      <c r="K13744" s="224"/>
      <c r="L13744" s="224"/>
      <c r="M13744" s="224"/>
      <c r="N13744" s="224"/>
      <c r="O13744" s="224"/>
    </row>
    <row r="13745" spans="4:15" ht="12.75" customHeight="1" x14ac:dyDescent="0.3">
      <c r="D13745" s="90"/>
      <c r="E13745" s="90"/>
      <c r="F13745" s="4"/>
      <c r="K13745" s="224"/>
      <c r="L13745" s="224"/>
      <c r="M13745" s="224"/>
      <c r="N13745" s="224"/>
      <c r="O13745" s="224"/>
    </row>
    <row r="13746" spans="4:15" ht="12.75" customHeight="1" x14ac:dyDescent="0.3">
      <c r="D13746" s="90"/>
      <c r="E13746" s="90"/>
      <c r="F13746" s="4"/>
      <c r="K13746" s="224"/>
      <c r="L13746" s="224"/>
      <c r="M13746" s="224"/>
      <c r="N13746" s="224"/>
      <c r="O13746" s="224"/>
    </row>
    <row r="13747" spans="4:15" ht="12.75" customHeight="1" x14ac:dyDescent="0.3">
      <c r="D13747" s="90"/>
      <c r="E13747" s="90"/>
      <c r="F13747" s="4"/>
      <c r="K13747" s="224"/>
      <c r="L13747" s="224"/>
      <c r="M13747" s="224"/>
      <c r="N13747" s="224"/>
      <c r="O13747" s="224"/>
    </row>
    <row r="13748" spans="4:15" ht="12.75" customHeight="1" x14ac:dyDescent="0.3">
      <c r="D13748" s="90"/>
      <c r="E13748" s="90"/>
      <c r="F13748" s="4"/>
      <c r="K13748" s="224"/>
      <c r="L13748" s="224"/>
      <c r="M13748" s="224"/>
      <c r="N13748" s="224"/>
      <c r="O13748" s="224"/>
    </row>
    <row r="13749" spans="4:15" ht="12.75" customHeight="1" x14ac:dyDescent="0.3">
      <c r="D13749" s="90"/>
      <c r="E13749" s="90"/>
      <c r="F13749" s="4"/>
      <c r="K13749" s="224"/>
      <c r="L13749" s="224"/>
      <c r="M13749" s="224"/>
      <c r="N13749" s="224"/>
      <c r="O13749" s="224"/>
    </row>
    <row r="13750" spans="4:15" ht="12.75" customHeight="1" x14ac:dyDescent="0.3">
      <c r="D13750" s="90"/>
      <c r="E13750" s="90"/>
      <c r="F13750" s="4"/>
      <c r="K13750" s="224"/>
      <c r="L13750" s="224"/>
      <c r="M13750" s="224"/>
      <c r="N13750" s="224"/>
      <c r="O13750" s="224"/>
    </row>
    <row r="13751" spans="4:15" ht="12.75" customHeight="1" x14ac:dyDescent="0.3">
      <c r="D13751" s="90"/>
      <c r="E13751" s="90"/>
      <c r="F13751" s="4"/>
      <c r="K13751" s="224"/>
      <c r="L13751" s="224"/>
      <c r="M13751" s="224"/>
      <c r="N13751" s="224"/>
      <c r="O13751" s="224"/>
    </row>
    <row r="13752" spans="4:15" ht="12.75" customHeight="1" x14ac:dyDescent="0.3">
      <c r="D13752" s="90"/>
      <c r="E13752" s="90"/>
      <c r="F13752" s="4"/>
      <c r="K13752" s="224"/>
      <c r="L13752" s="224"/>
      <c r="M13752" s="224"/>
      <c r="N13752" s="224"/>
      <c r="O13752" s="224"/>
    </row>
    <row r="13753" spans="4:15" ht="12.75" customHeight="1" x14ac:dyDescent="0.3">
      <c r="D13753" s="90"/>
      <c r="E13753" s="90"/>
      <c r="F13753" s="4"/>
      <c r="K13753" s="224"/>
      <c r="L13753" s="224"/>
      <c r="M13753" s="224"/>
      <c r="N13753" s="224"/>
      <c r="O13753" s="224"/>
    </row>
    <row r="13754" spans="4:15" ht="12.75" customHeight="1" x14ac:dyDescent="0.3">
      <c r="D13754" s="90"/>
      <c r="E13754" s="90"/>
      <c r="F13754" s="4"/>
      <c r="K13754" s="224"/>
      <c r="L13754" s="224"/>
      <c r="M13754" s="224"/>
      <c r="N13754" s="224"/>
      <c r="O13754" s="224"/>
    </row>
    <row r="13755" spans="4:15" ht="12.75" customHeight="1" x14ac:dyDescent="0.3">
      <c r="D13755" s="90"/>
      <c r="E13755" s="90"/>
      <c r="F13755" s="4"/>
      <c r="K13755" s="224"/>
      <c r="L13755" s="224"/>
      <c r="M13755" s="224"/>
      <c r="N13755" s="224"/>
      <c r="O13755" s="224"/>
    </row>
    <row r="13756" spans="4:15" ht="12.75" customHeight="1" x14ac:dyDescent="0.3">
      <c r="D13756" s="90"/>
      <c r="E13756" s="90"/>
      <c r="F13756" s="4"/>
      <c r="K13756" s="224"/>
      <c r="L13756" s="224"/>
      <c r="M13756" s="224"/>
      <c r="N13756" s="224"/>
      <c r="O13756" s="224"/>
    </row>
    <row r="13757" spans="4:15" ht="12.75" customHeight="1" x14ac:dyDescent="0.3">
      <c r="D13757" s="90"/>
      <c r="E13757" s="90"/>
      <c r="F13757" s="4"/>
      <c r="K13757" s="224"/>
      <c r="L13757" s="224"/>
      <c r="M13757" s="224"/>
      <c r="N13757" s="224"/>
      <c r="O13757" s="224"/>
    </row>
    <row r="13758" spans="4:15" ht="12.75" customHeight="1" x14ac:dyDescent="0.3">
      <c r="D13758" s="90"/>
      <c r="E13758" s="90"/>
      <c r="F13758" s="4"/>
      <c r="K13758" s="224"/>
      <c r="L13758" s="224"/>
      <c r="M13758" s="224"/>
      <c r="N13758" s="224"/>
      <c r="O13758" s="224"/>
    </row>
    <row r="13759" spans="4:15" ht="12.75" customHeight="1" x14ac:dyDescent="0.3">
      <c r="D13759" s="90"/>
      <c r="E13759" s="90"/>
      <c r="F13759" s="4"/>
      <c r="K13759" s="224"/>
      <c r="L13759" s="224"/>
      <c r="M13759" s="224"/>
      <c r="N13759" s="224"/>
      <c r="O13759" s="224"/>
    </row>
    <row r="13760" spans="4:15" ht="12.75" customHeight="1" x14ac:dyDescent="0.3">
      <c r="D13760" s="90"/>
      <c r="E13760" s="90"/>
      <c r="F13760" s="4"/>
      <c r="K13760" s="224"/>
      <c r="L13760" s="224"/>
      <c r="M13760" s="224"/>
      <c r="N13760" s="224"/>
      <c r="O13760" s="224"/>
    </row>
    <row r="13761" spans="4:15" ht="12.75" customHeight="1" x14ac:dyDescent="0.3">
      <c r="D13761" s="90"/>
      <c r="E13761" s="90"/>
      <c r="F13761" s="4"/>
      <c r="K13761" s="224"/>
      <c r="L13761" s="224"/>
      <c r="M13761" s="224"/>
      <c r="N13761" s="224"/>
      <c r="O13761" s="224"/>
    </row>
    <row r="13762" spans="4:15" ht="12.75" customHeight="1" x14ac:dyDescent="0.3">
      <c r="D13762" s="90"/>
      <c r="E13762" s="90"/>
      <c r="F13762" s="4"/>
      <c r="K13762" s="224"/>
      <c r="L13762" s="224"/>
      <c r="M13762" s="224"/>
      <c r="N13762" s="224"/>
      <c r="O13762" s="224"/>
    </row>
    <row r="13763" spans="4:15" ht="12.75" customHeight="1" x14ac:dyDescent="0.3">
      <c r="D13763" s="90"/>
      <c r="E13763" s="90"/>
      <c r="F13763" s="4"/>
      <c r="K13763" s="224"/>
      <c r="L13763" s="224"/>
      <c r="M13763" s="224"/>
      <c r="N13763" s="224"/>
      <c r="O13763" s="224"/>
    </row>
    <row r="13764" spans="4:15" ht="12.75" customHeight="1" x14ac:dyDescent="0.3">
      <c r="D13764" s="90"/>
      <c r="E13764" s="90"/>
      <c r="F13764" s="4"/>
      <c r="K13764" s="224"/>
      <c r="L13764" s="224"/>
      <c r="M13764" s="224"/>
      <c r="N13764" s="224"/>
      <c r="O13764" s="224"/>
    </row>
    <row r="13765" spans="4:15" ht="12.75" customHeight="1" x14ac:dyDescent="0.3">
      <c r="D13765" s="90"/>
      <c r="E13765" s="90"/>
      <c r="F13765" s="4"/>
      <c r="K13765" s="224"/>
      <c r="L13765" s="224"/>
      <c r="M13765" s="224"/>
      <c r="N13765" s="224"/>
      <c r="O13765" s="224"/>
    </row>
    <row r="13766" spans="4:15" ht="12.75" customHeight="1" x14ac:dyDescent="0.3">
      <c r="D13766" s="90"/>
      <c r="E13766" s="90"/>
      <c r="F13766" s="4"/>
      <c r="K13766" s="224"/>
      <c r="L13766" s="224"/>
      <c r="M13766" s="224"/>
      <c r="N13766" s="224"/>
      <c r="O13766" s="224"/>
    </row>
    <row r="13767" spans="4:15" ht="12.75" customHeight="1" x14ac:dyDescent="0.3">
      <c r="D13767" s="90"/>
      <c r="E13767" s="90"/>
      <c r="F13767" s="4"/>
      <c r="K13767" s="224"/>
      <c r="L13767" s="224"/>
      <c r="M13767" s="224"/>
      <c r="N13767" s="224"/>
      <c r="O13767" s="224"/>
    </row>
    <row r="13768" spans="4:15" ht="12.75" customHeight="1" x14ac:dyDescent="0.3">
      <c r="D13768" s="90"/>
      <c r="E13768" s="90"/>
      <c r="F13768" s="4"/>
      <c r="K13768" s="224"/>
      <c r="L13768" s="224"/>
      <c r="M13768" s="224"/>
      <c r="N13768" s="224"/>
      <c r="O13768" s="224"/>
    </row>
    <row r="13769" spans="4:15" ht="12.75" customHeight="1" x14ac:dyDescent="0.3">
      <c r="D13769" s="90"/>
      <c r="E13769" s="90"/>
      <c r="F13769" s="4"/>
      <c r="K13769" s="224"/>
      <c r="L13769" s="224"/>
      <c r="M13769" s="224"/>
      <c r="N13769" s="224"/>
      <c r="O13769" s="224"/>
    </row>
    <row r="13770" spans="4:15" ht="12.75" customHeight="1" x14ac:dyDescent="0.3">
      <c r="D13770" s="90"/>
      <c r="E13770" s="90"/>
      <c r="F13770" s="4"/>
      <c r="K13770" s="224"/>
      <c r="L13770" s="224"/>
      <c r="M13770" s="224"/>
      <c r="N13770" s="224"/>
      <c r="O13770" s="224"/>
    </row>
    <row r="13771" spans="4:15" ht="12.75" customHeight="1" x14ac:dyDescent="0.3">
      <c r="D13771" s="90"/>
      <c r="E13771" s="90"/>
      <c r="F13771" s="4"/>
      <c r="K13771" s="224"/>
      <c r="L13771" s="224"/>
      <c r="M13771" s="224"/>
      <c r="N13771" s="224"/>
      <c r="O13771" s="224"/>
    </row>
    <row r="13772" spans="4:15" ht="12.75" customHeight="1" x14ac:dyDescent="0.3">
      <c r="D13772" s="90"/>
      <c r="E13772" s="90"/>
      <c r="F13772" s="4"/>
      <c r="K13772" s="224"/>
      <c r="L13772" s="224"/>
      <c r="M13772" s="224"/>
      <c r="N13772" s="224"/>
      <c r="O13772" s="224"/>
    </row>
    <row r="13773" spans="4:15" ht="12.75" customHeight="1" x14ac:dyDescent="0.3">
      <c r="D13773" s="90"/>
      <c r="E13773" s="90"/>
      <c r="F13773" s="4"/>
      <c r="K13773" s="224"/>
      <c r="L13773" s="224"/>
      <c r="M13773" s="224"/>
      <c r="N13773" s="224"/>
      <c r="O13773" s="224"/>
    </row>
    <row r="13774" spans="4:15" ht="12.75" customHeight="1" x14ac:dyDescent="0.3">
      <c r="D13774" s="90"/>
      <c r="E13774" s="90"/>
      <c r="F13774" s="4"/>
      <c r="K13774" s="224"/>
      <c r="L13774" s="224"/>
      <c r="M13774" s="224"/>
      <c r="N13774" s="224"/>
      <c r="O13774" s="224"/>
    </row>
    <row r="13775" spans="4:15" ht="12.75" customHeight="1" x14ac:dyDescent="0.3">
      <c r="D13775" s="90"/>
      <c r="E13775" s="90"/>
      <c r="F13775" s="4"/>
      <c r="K13775" s="224"/>
      <c r="L13775" s="224"/>
      <c r="M13775" s="224"/>
      <c r="N13775" s="224"/>
      <c r="O13775" s="224"/>
    </row>
    <row r="13776" spans="4:15" ht="12.75" customHeight="1" x14ac:dyDescent="0.3">
      <c r="D13776" s="90"/>
      <c r="E13776" s="90"/>
      <c r="F13776" s="4"/>
      <c r="K13776" s="224"/>
      <c r="L13776" s="224"/>
      <c r="M13776" s="224"/>
      <c r="N13776" s="224"/>
      <c r="O13776" s="224"/>
    </row>
    <row r="13777" spans="4:15" ht="12.75" customHeight="1" x14ac:dyDescent="0.3">
      <c r="D13777" s="90"/>
      <c r="E13777" s="90"/>
      <c r="F13777" s="4"/>
      <c r="K13777" s="224"/>
      <c r="L13777" s="224"/>
      <c r="M13777" s="224"/>
      <c r="N13777" s="224"/>
      <c r="O13777" s="224"/>
    </row>
    <row r="13778" spans="4:15" ht="12.75" customHeight="1" x14ac:dyDescent="0.3">
      <c r="D13778" s="90"/>
      <c r="E13778" s="90"/>
      <c r="F13778" s="4"/>
      <c r="K13778" s="224"/>
      <c r="L13778" s="224"/>
      <c r="M13778" s="224"/>
      <c r="N13778" s="224"/>
      <c r="O13778" s="224"/>
    </row>
    <row r="13779" spans="4:15" ht="12.75" customHeight="1" x14ac:dyDescent="0.3">
      <c r="D13779" s="90"/>
      <c r="E13779" s="90"/>
      <c r="F13779" s="4"/>
      <c r="K13779" s="224"/>
      <c r="L13779" s="224"/>
      <c r="M13779" s="224"/>
      <c r="N13779" s="224"/>
      <c r="O13779" s="224"/>
    </row>
    <row r="13780" spans="4:15" ht="12.75" customHeight="1" x14ac:dyDescent="0.3">
      <c r="D13780" s="90"/>
      <c r="E13780" s="90"/>
      <c r="F13780" s="4"/>
      <c r="K13780" s="224"/>
      <c r="L13780" s="224"/>
      <c r="M13780" s="224"/>
      <c r="N13780" s="224"/>
      <c r="O13780" s="224"/>
    </row>
    <row r="13781" spans="4:15" ht="12.75" customHeight="1" x14ac:dyDescent="0.3">
      <c r="D13781" s="90"/>
      <c r="E13781" s="90"/>
      <c r="F13781" s="4"/>
      <c r="K13781" s="224"/>
      <c r="L13781" s="224"/>
      <c r="M13781" s="224"/>
      <c r="N13781" s="224"/>
      <c r="O13781" s="224"/>
    </row>
    <row r="13782" spans="4:15" ht="12.75" customHeight="1" x14ac:dyDescent="0.3">
      <c r="D13782" s="90"/>
      <c r="E13782" s="90"/>
      <c r="F13782" s="4"/>
      <c r="K13782" s="224"/>
      <c r="L13782" s="224"/>
      <c r="M13782" s="224"/>
      <c r="N13782" s="224"/>
      <c r="O13782" s="224"/>
    </row>
    <row r="13783" spans="4:15" ht="12.75" customHeight="1" x14ac:dyDescent="0.3">
      <c r="D13783" s="90"/>
      <c r="E13783" s="90"/>
      <c r="F13783" s="4"/>
      <c r="K13783" s="224"/>
      <c r="L13783" s="224"/>
      <c r="M13783" s="224"/>
      <c r="N13783" s="224"/>
      <c r="O13783" s="224"/>
    </row>
    <row r="13784" spans="4:15" ht="12.75" customHeight="1" x14ac:dyDescent="0.3">
      <c r="D13784" s="90"/>
      <c r="E13784" s="90"/>
      <c r="F13784" s="4"/>
      <c r="K13784" s="224"/>
      <c r="L13784" s="224"/>
      <c r="M13784" s="224"/>
      <c r="N13784" s="224"/>
      <c r="O13784" s="224"/>
    </row>
    <row r="13785" spans="4:15" ht="12.75" customHeight="1" x14ac:dyDescent="0.3">
      <c r="D13785" s="90"/>
      <c r="E13785" s="90"/>
      <c r="F13785" s="4"/>
      <c r="K13785" s="224"/>
      <c r="L13785" s="224"/>
      <c r="M13785" s="224"/>
      <c r="N13785" s="224"/>
      <c r="O13785" s="224"/>
    </row>
    <row r="13786" spans="4:15" ht="12.75" customHeight="1" x14ac:dyDescent="0.3">
      <c r="D13786" s="90"/>
      <c r="E13786" s="90"/>
      <c r="F13786" s="4"/>
      <c r="K13786" s="224"/>
      <c r="L13786" s="224"/>
      <c r="M13786" s="224"/>
      <c r="N13786" s="224"/>
      <c r="O13786" s="224"/>
    </row>
    <row r="13787" spans="4:15" ht="12.75" customHeight="1" x14ac:dyDescent="0.3">
      <c r="D13787" s="90"/>
      <c r="E13787" s="90"/>
      <c r="F13787" s="4"/>
      <c r="K13787" s="224"/>
      <c r="L13787" s="224"/>
      <c r="M13787" s="224"/>
      <c r="N13787" s="224"/>
      <c r="O13787" s="224"/>
    </row>
    <row r="13788" spans="4:15" ht="12.75" customHeight="1" x14ac:dyDescent="0.3">
      <c r="D13788" s="90"/>
      <c r="E13788" s="90"/>
      <c r="F13788" s="4"/>
      <c r="K13788" s="224"/>
      <c r="L13788" s="224"/>
      <c r="M13788" s="224"/>
      <c r="N13788" s="224"/>
      <c r="O13788" s="224"/>
    </row>
    <row r="13789" spans="4:15" ht="12.75" customHeight="1" x14ac:dyDescent="0.3">
      <c r="D13789" s="90"/>
      <c r="E13789" s="90"/>
      <c r="F13789" s="4"/>
      <c r="K13789" s="224"/>
      <c r="L13789" s="224"/>
      <c r="M13789" s="224"/>
      <c r="N13789" s="224"/>
      <c r="O13789" s="224"/>
    </row>
    <row r="13790" spans="4:15" ht="12.75" customHeight="1" x14ac:dyDescent="0.3">
      <c r="D13790" s="90"/>
      <c r="E13790" s="90"/>
      <c r="F13790" s="4"/>
      <c r="K13790" s="224"/>
      <c r="L13790" s="224"/>
      <c r="M13790" s="224"/>
      <c r="N13790" s="224"/>
      <c r="O13790" s="224"/>
    </row>
    <row r="13791" spans="4:15" ht="12.75" customHeight="1" x14ac:dyDescent="0.3">
      <c r="D13791" s="90"/>
      <c r="E13791" s="90"/>
      <c r="F13791" s="4"/>
      <c r="K13791" s="224"/>
      <c r="L13791" s="224"/>
      <c r="M13791" s="224"/>
      <c r="N13791" s="224"/>
      <c r="O13791" s="224"/>
    </row>
    <row r="13792" spans="4:15" ht="12.75" customHeight="1" x14ac:dyDescent="0.3">
      <c r="D13792" s="90"/>
      <c r="E13792" s="90"/>
      <c r="F13792" s="4"/>
      <c r="K13792" s="224"/>
      <c r="L13792" s="224"/>
      <c r="M13792" s="224"/>
      <c r="N13792" s="224"/>
      <c r="O13792" s="224"/>
    </row>
    <row r="13793" spans="4:15" ht="12.75" customHeight="1" x14ac:dyDescent="0.3">
      <c r="D13793" s="90"/>
      <c r="E13793" s="90"/>
      <c r="F13793" s="4"/>
      <c r="K13793" s="224"/>
      <c r="L13793" s="224"/>
      <c r="M13793" s="224"/>
      <c r="N13793" s="224"/>
      <c r="O13793" s="224"/>
    </row>
    <row r="13794" spans="4:15" ht="12.75" customHeight="1" x14ac:dyDescent="0.3">
      <c r="D13794" s="90"/>
      <c r="E13794" s="90"/>
      <c r="F13794" s="4"/>
      <c r="K13794" s="224"/>
      <c r="L13794" s="224"/>
      <c r="M13794" s="224"/>
      <c r="N13794" s="224"/>
      <c r="O13794" s="224"/>
    </row>
    <row r="13795" spans="4:15" ht="12.75" customHeight="1" x14ac:dyDescent="0.3">
      <c r="D13795" s="90"/>
      <c r="E13795" s="90"/>
      <c r="F13795" s="4"/>
      <c r="K13795" s="224"/>
      <c r="L13795" s="224"/>
      <c r="M13795" s="224"/>
      <c r="N13795" s="224"/>
      <c r="O13795" s="224"/>
    </row>
    <row r="13796" spans="4:15" ht="12.75" customHeight="1" x14ac:dyDescent="0.3">
      <c r="D13796" s="90"/>
      <c r="E13796" s="90"/>
      <c r="F13796" s="4"/>
      <c r="K13796" s="224"/>
      <c r="L13796" s="224"/>
      <c r="M13796" s="224"/>
      <c r="N13796" s="224"/>
      <c r="O13796" s="224"/>
    </row>
    <row r="13797" spans="4:15" ht="12.75" customHeight="1" x14ac:dyDescent="0.3">
      <c r="D13797" s="90"/>
      <c r="E13797" s="90"/>
      <c r="F13797" s="4"/>
      <c r="K13797" s="224"/>
      <c r="L13797" s="224"/>
      <c r="M13797" s="224"/>
      <c r="N13797" s="224"/>
      <c r="O13797" s="224"/>
    </row>
    <row r="13798" spans="4:15" ht="12.75" customHeight="1" x14ac:dyDescent="0.3">
      <c r="D13798" s="90"/>
      <c r="E13798" s="90"/>
      <c r="F13798" s="4"/>
      <c r="K13798" s="224"/>
      <c r="L13798" s="224"/>
      <c r="M13798" s="224"/>
      <c r="N13798" s="224"/>
      <c r="O13798" s="224"/>
    </row>
    <row r="13799" spans="4:15" ht="12.75" customHeight="1" x14ac:dyDescent="0.3">
      <c r="D13799" s="90"/>
      <c r="E13799" s="90"/>
      <c r="F13799" s="4"/>
      <c r="K13799" s="224"/>
      <c r="L13799" s="224"/>
      <c r="M13799" s="224"/>
      <c r="N13799" s="224"/>
      <c r="O13799" s="224"/>
    </row>
    <row r="13800" spans="4:15" ht="12.75" customHeight="1" x14ac:dyDescent="0.3">
      <c r="D13800" s="90"/>
      <c r="E13800" s="90"/>
      <c r="F13800" s="4"/>
      <c r="K13800" s="224"/>
      <c r="L13800" s="224"/>
      <c r="M13800" s="224"/>
      <c r="N13800" s="224"/>
      <c r="O13800" s="224"/>
    </row>
    <row r="13801" spans="4:15" ht="12.75" customHeight="1" x14ac:dyDescent="0.3">
      <c r="D13801" s="90"/>
      <c r="E13801" s="90"/>
      <c r="F13801" s="4"/>
      <c r="K13801" s="224"/>
      <c r="L13801" s="224"/>
      <c r="M13801" s="224"/>
      <c r="N13801" s="224"/>
      <c r="O13801" s="224"/>
    </row>
    <row r="13802" spans="4:15" ht="12.75" customHeight="1" x14ac:dyDescent="0.3">
      <c r="D13802" s="90"/>
      <c r="E13802" s="90"/>
      <c r="F13802" s="4"/>
      <c r="K13802" s="224"/>
      <c r="L13802" s="224"/>
      <c r="M13802" s="224"/>
      <c r="N13802" s="224"/>
      <c r="O13802" s="224"/>
    </row>
    <row r="13803" spans="4:15" ht="12.75" customHeight="1" x14ac:dyDescent="0.3">
      <c r="D13803" s="90"/>
      <c r="E13803" s="90"/>
      <c r="F13803" s="4"/>
      <c r="K13803" s="224"/>
      <c r="L13803" s="224"/>
      <c r="M13803" s="224"/>
      <c r="N13803" s="224"/>
      <c r="O13803" s="224"/>
    </row>
    <row r="13804" spans="4:15" ht="12.75" customHeight="1" x14ac:dyDescent="0.3">
      <c r="D13804" s="90"/>
      <c r="E13804" s="90"/>
      <c r="F13804" s="4"/>
      <c r="K13804" s="224"/>
      <c r="L13804" s="224"/>
      <c r="M13804" s="224"/>
      <c r="N13804" s="224"/>
      <c r="O13804" s="224"/>
    </row>
    <row r="13805" spans="4:15" ht="12.75" customHeight="1" x14ac:dyDescent="0.3">
      <c r="D13805" s="90"/>
      <c r="E13805" s="90"/>
      <c r="F13805" s="4"/>
      <c r="K13805" s="224"/>
      <c r="L13805" s="224"/>
      <c r="M13805" s="224"/>
      <c r="N13805" s="224"/>
      <c r="O13805" s="224"/>
    </row>
    <row r="13806" spans="4:15" ht="12.75" customHeight="1" x14ac:dyDescent="0.3">
      <c r="D13806" s="90"/>
      <c r="E13806" s="90"/>
      <c r="F13806" s="4"/>
      <c r="K13806" s="224"/>
      <c r="L13806" s="224"/>
      <c r="M13806" s="224"/>
      <c r="N13806" s="224"/>
      <c r="O13806" s="224"/>
    </row>
    <row r="13807" spans="4:15" ht="12.75" customHeight="1" x14ac:dyDescent="0.3">
      <c r="D13807" s="90"/>
      <c r="E13807" s="90"/>
      <c r="F13807" s="4"/>
      <c r="K13807" s="224"/>
      <c r="L13807" s="224"/>
      <c r="M13807" s="224"/>
      <c r="N13807" s="224"/>
      <c r="O13807" s="224"/>
    </row>
    <row r="13808" spans="4:15" ht="12.75" customHeight="1" x14ac:dyDescent="0.3">
      <c r="D13808" s="90"/>
      <c r="E13808" s="90"/>
      <c r="F13808" s="4"/>
      <c r="K13808" s="224"/>
      <c r="L13808" s="224"/>
      <c r="M13808" s="224"/>
      <c r="N13808" s="224"/>
      <c r="O13808" s="224"/>
    </row>
    <row r="13809" spans="4:15" ht="12.75" customHeight="1" x14ac:dyDescent="0.3">
      <c r="D13809" s="90"/>
      <c r="E13809" s="90"/>
      <c r="F13809" s="4"/>
      <c r="K13809" s="224"/>
      <c r="L13809" s="224"/>
      <c r="M13809" s="224"/>
      <c r="N13809" s="224"/>
      <c r="O13809" s="224"/>
    </row>
    <row r="13810" spans="4:15" ht="12.75" customHeight="1" x14ac:dyDescent="0.3">
      <c r="D13810" s="90"/>
      <c r="E13810" s="90"/>
      <c r="F13810" s="4"/>
      <c r="K13810" s="224"/>
      <c r="L13810" s="224"/>
      <c r="M13810" s="224"/>
      <c r="N13810" s="224"/>
      <c r="O13810" s="224"/>
    </row>
    <row r="13811" spans="4:15" ht="12.75" customHeight="1" x14ac:dyDescent="0.3">
      <c r="D13811" s="90"/>
      <c r="E13811" s="90"/>
      <c r="F13811" s="4"/>
      <c r="K13811" s="224"/>
      <c r="L13811" s="224"/>
      <c r="M13811" s="224"/>
      <c r="N13811" s="224"/>
      <c r="O13811" s="224"/>
    </row>
    <row r="13812" spans="4:15" ht="12.75" customHeight="1" x14ac:dyDescent="0.3">
      <c r="D13812" s="90"/>
      <c r="E13812" s="90"/>
      <c r="F13812" s="4"/>
      <c r="K13812" s="224"/>
      <c r="L13812" s="224"/>
      <c r="M13812" s="224"/>
      <c r="N13812" s="224"/>
      <c r="O13812" s="224"/>
    </row>
    <row r="13813" spans="4:15" ht="12.75" customHeight="1" x14ac:dyDescent="0.3">
      <c r="D13813" s="90"/>
      <c r="E13813" s="90"/>
      <c r="F13813" s="4"/>
      <c r="K13813" s="224"/>
      <c r="L13813" s="224"/>
      <c r="M13813" s="224"/>
      <c r="N13813" s="224"/>
      <c r="O13813" s="224"/>
    </row>
    <row r="13814" spans="4:15" ht="12.75" customHeight="1" x14ac:dyDescent="0.3">
      <c r="D13814" s="90"/>
      <c r="E13814" s="90"/>
      <c r="F13814" s="4"/>
      <c r="K13814" s="224"/>
      <c r="L13814" s="224"/>
      <c r="M13814" s="224"/>
      <c r="N13814" s="224"/>
      <c r="O13814" s="224"/>
    </row>
    <row r="13815" spans="4:15" ht="12.75" customHeight="1" x14ac:dyDescent="0.3">
      <c r="D13815" s="90"/>
      <c r="E13815" s="90"/>
      <c r="F13815" s="4"/>
      <c r="K13815" s="224"/>
      <c r="L13815" s="224"/>
      <c r="M13815" s="224"/>
      <c r="N13815" s="224"/>
      <c r="O13815" s="224"/>
    </row>
    <row r="13816" spans="4:15" ht="12.75" customHeight="1" x14ac:dyDescent="0.3">
      <c r="D13816" s="90"/>
      <c r="E13816" s="90"/>
      <c r="F13816" s="4"/>
      <c r="K13816" s="224"/>
      <c r="L13816" s="224"/>
      <c r="M13816" s="224"/>
      <c r="N13816" s="224"/>
      <c r="O13816" s="224"/>
    </row>
    <row r="13817" spans="4:15" ht="12.75" customHeight="1" x14ac:dyDescent="0.3">
      <c r="D13817" s="90"/>
      <c r="E13817" s="90"/>
      <c r="F13817" s="4"/>
      <c r="K13817" s="224"/>
      <c r="L13817" s="224"/>
      <c r="M13817" s="224"/>
      <c r="N13817" s="224"/>
      <c r="O13817" s="224"/>
    </row>
    <row r="13818" spans="4:15" ht="12.75" customHeight="1" x14ac:dyDescent="0.3">
      <c r="D13818" s="90"/>
      <c r="E13818" s="90"/>
      <c r="F13818" s="4"/>
      <c r="K13818" s="224"/>
      <c r="L13818" s="224"/>
      <c r="M13818" s="224"/>
      <c r="N13818" s="224"/>
      <c r="O13818" s="224"/>
    </row>
    <row r="13819" spans="4:15" ht="12.75" customHeight="1" x14ac:dyDescent="0.3">
      <c r="D13819" s="90"/>
      <c r="E13819" s="90"/>
      <c r="F13819" s="4"/>
      <c r="K13819" s="224"/>
      <c r="L13819" s="224"/>
      <c r="M13819" s="224"/>
      <c r="N13819" s="224"/>
      <c r="O13819" s="224"/>
    </row>
    <row r="13820" spans="4:15" ht="12.75" customHeight="1" x14ac:dyDescent="0.3">
      <c r="D13820" s="90"/>
      <c r="E13820" s="90"/>
      <c r="F13820" s="4"/>
      <c r="K13820" s="224"/>
      <c r="L13820" s="224"/>
      <c r="M13820" s="224"/>
      <c r="N13820" s="224"/>
      <c r="O13820" s="224"/>
    </row>
    <row r="13821" spans="4:15" ht="12.75" customHeight="1" x14ac:dyDescent="0.3">
      <c r="D13821" s="90"/>
      <c r="E13821" s="90"/>
      <c r="F13821" s="4"/>
      <c r="K13821" s="224"/>
      <c r="L13821" s="224"/>
      <c r="M13821" s="224"/>
      <c r="N13821" s="224"/>
      <c r="O13821" s="224"/>
    </row>
    <row r="13822" spans="4:15" ht="12.75" customHeight="1" x14ac:dyDescent="0.3">
      <c r="D13822" s="90"/>
      <c r="E13822" s="90"/>
      <c r="F13822" s="4"/>
      <c r="K13822" s="224"/>
      <c r="L13822" s="224"/>
      <c r="M13822" s="224"/>
      <c r="N13822" s="224"/>
      <c r="O13822" s="224"/>
    </row>
    <row r="13823" spans="4:15" ht="12.75" customHeight="1" x14ac:dyDescent="0.3">
      <c r="D13823" s="90"/>
      <c r="E13823" s="90"/>
      <c r="F13823" s="4"/>
      <c r="K13823" s="224"/>
      <c r="L13823" s="224"/>
      <c r="M13823" s="224"/>
      <c r="N13823" s="224"/>
      <c r="O13823" s="224"/>
    </row>
    <row r="13824" spans="4:15" ht="12.75" customHeight="1" x14ac:dyDescent="0.3">
      <c r="D13824" s="90"/>
      <c r="E13824" s="90"/>
      <c r="F13824" s="4"/>
      <c r="K13824" s="224"/>
      <c r="L13824" s="224"/>
      <c r="M13824" s="224"/>
      <c r="N13824" s="224"/>
      <c r="O13824" s="224"/>
    </row>
    <row r="13825" spans="4:15" ht="12.75" customHeight="1" x14ac:dyDescent="0.3">
      <c r="D13825" s="90"/>
      <c r="E13825" s="90"/>
      <c r="F13825" s="4"/>
      <c r="K13825" s="224"/>
      <c r="L13825" s="224"/>
      <c r="M13825" s="224"/>
      <c r="N13825" s="224"/>
      <c r="O13825" s="224"/>
    </row>
    <row r="13826" spans="4:15" ht="12.75" customHeight="1" x14ac:dyDescent="0.3">
      <c r="D13826" s="90"/>
      <c r="E13826" s="90"/>
      <c r="F13826" s="4"/>
      <c r="K13826" s="224"/>
      <c r="L13826" s="224"/>
      <c r="M13826" s="224"/>
      <c r="N13826" s="224"/>
      <c r="O13826" s="224"/>
    </row>
    <row r="13827" spans="4:15" ht="12.75" customHeight="1" x14ac:dyDescent="0.3">
      <c r="D13827" s="90"/>
      <c r="E13827" s="90"/>
      <c r="F13827" s="4"/>
      <c r="K13827" s="224"/>
      <c r="L13827" s="224"/>
      <c r="M13827" s="224"/>
      <c r="N13827" s="224"/>
      <c r="O13827" s="224"/>
    </row>
    <row r="13828" spans="4:15" ht="12.75" customHeight="1" x14ac:dyDescent="0.3">
      <c r="D13828" s="90"/>
      <c r="E13828" s="90"/>
      <c r="F13828" s="4"/>
      <c r="K13828" s="224"/>
      <c r="L13828" s="224"/>
      <c r="M13828" s="224"/>
      <c r="N13828" s="224"/>
      <c r="O13828" s="224"/>
    </row>
    <row r="13829" spans="4:15" ht="12.75" customHeight="1" x14ac:dyDescent="0.3">
      <c r="D13829" s="90"/>
      <c r="E13829" s="90"/>
      <c r="F13829" s="4"/>
      <c r="K13829" s="224"/>
      <c r="L13829" s="224"/>
      <c r="M13829" s="224"/>
      <c r="N13829" s="224"/>
      <c r="O13829" s="224"/>
    </row>
    <row r="13830" spans="4:15" ht="12.75" customHeight="1" x14ac:dyDescent="0.3">
      <c r="D13830" s="90"/>
      <c r="E13830" s="90"/>
      <c r="F13830" s="4"/>
      <c r="K13830" s="224"/>
      <c r="L13830" s="224"/>
      <c r="M13830" s="224"/>
      <c r="N13830" s="224"/>
      <c r="O13830" s="224"/>
    </row>
    <row r="13831" spans="4:15" ht="12.75" customHeight="1" x14ac:dyDescent="0.3">
      <c r="D13831" s="90"/>
      <c r="E13831" s="90"/>
      <c r="F13831" s="4"/>
      <c r="K13831" s="224"/>
      <c r="L13831" s="224"/>
      <c r="M13831" s="224"/>
      <c r="N13831" s="224"/>
      <c r="O13831" s="224"/>
    </row>
    <row r="13832" spans="4:15" ht="12.75" customHeight="1" x14ac:dyDescent="0.3">
      <c r="D13832" s="90"/>
      <c r="E13832" s="90"/>
      <c r="F13832" s="4"/>
      <c r="K13832" s="224"/>
      <c r="L13832" s="224"/>
      <c r="M13832" s="224"/>
      <c r="N13832" s="224"/>
      <c r="O13832" s="224"/>
    </row>
    <row r="13833" spans="4:15" ht="12.75" customHeight="1" x14ac:dyDescent="0.3">
      <c r="D13833" s="90"/>
      <c r="E13833" s="90"/>
      <c r="F13833" s="4"/>
      <c r="K13833" s="224"/>
      <c r="L13833" s="224"/>
      <c r="M13833" s="224"/>
      <c r="N13833" s="224"/>
      <c r="O13833" s="224"/>
    </row>
    <row r="13834" spans="4:15" ht="12.75" customHeight="1" x14ac:dyDescent="0.3">
      <c r="D13834" s="90"/>
      <c r="E13834" s="90"/>
      <c r="F13834" s="4"/>
      <c r="K13834" s="224"/>
      <c r="L13834" s="224"/>
      <c r="M13834" s="224"/>
      <c r="N13834" s="224"/>
      <c r="O13834" s="224"/>
    </row>
    <row r="13835" spans="4:15" ht="12.75" customHeight="1" x14ac:dyDescent="0.3">
      <c r="D13835" s="90"/>
      <c r="E13835" s="90"/>
      <c r="F13835" s="4"/>
      <c r="K13835" s="224"/>
      <c r="L13835" s="224"/>
      <c r="M13835" s="224"/>
      <c r="N13835" s="224"/>
      <c r="O13835" s="224"/>
    </row>
    <row r="13836" spans="4:15" ht="12.75" customHeight="1" x14ac:dyDescent="0.3">
      <c r="D13836" s="90"/>
      <c r="E13836" s="90"/>
      <c r="F13836" s="4"/>
      <c r="K13836" s="224"/>
      <c r="L13836" s="224"/>
      <c r="M13836" s="224"/>
      <c r="N13836" s="224"/>
      <c r="O13836" s="224"/>
    </row>
    <row r="13837" spans="4:15" ht="12.75" customHeight="1" x14ac:dyDescent="0.3">
      <c r="D13837" s="90"/>
      <c r="E13837" s="90"/>
      <c r="F13837" s="4"/>
      <c r="K13837" s="224"/>
      <c r="L13837" s="224"/>
      <c r="M13837" s="224"/>
      <c r="N13837" s="224"/>
      <c r="O13837" s="224"/>
    </row>
    <row r="13838" spans="4:15" ht="12.75" customHeight="1" x14ac:dyDescent="0.3">
      <c r="D13838" s="90"/>
      <c r="E13838" s="90"/>
      <c r="F13838" s="4"/>
      <c r="K13838" s="224"/>
      <c r="L13838" s="224"/>
      <c r="M13838" s="224"/>
      <c r="N13838" s="224"/>
      <c r="O13838" s="224"/>
    </row>
    <row r="13839" spans="4:15" ht="12.75" customHeight="1" x14ac:dyDescent="0.3">
      <c r="D13839" s="90"/>
      <c r="E13839" s="90"/>
      <c r="F13839" s="4"/>
      <c r="K13839" s="224"/>
      <c r="L13839" s="224"/>
      <c r="M13839" s="224"/>
      <c r="N13839" s="224"/>
      <c r="O13839" s="224"/>
    </row>
    <row r="13840" spans="4:15" ht="12.75" customHeight="1" x14ac:dyDescent="0.3">
      <c r="D13840" s="90"/>
      <c r="E13840" s="90"/>
      <c r="F13840" s="4"/>
      <c r="K13840" s="224"/>
      <c r="L13840" s="224"/>
      <c r="M13840" s="224"/>
      <c r="N13840" s="224"/>
      <c r="O13840" s="224"/>
    </row>
    <row r="13841" spans="4:15" ht="12.75" customHeight="1" x14ac:dyDescent="0.3">
      <c r="D13841" s="90"/>
      <c r="E13841" s="90"/>
      <c r="F13841" s="4"/>
      <c r="K13841" s="224"/>
      <c r="L13841" s="224"/>
      <c r="M13841" s="224"/>
      <c r="N13841" s="224"/>
      <c r="O13841" s="224"/>
    </row>
    <row r="13842" spans="4:15" ht="12.75" customHeight="1" x14ac:dyDescent="0.3">
      <c r="D13842" s="90"/>
      <c r="E13842" s="90"/>
      <c r="F13842" s="4"/>
      <c r="K13842" s="224"/>
      <c r="L13842" s="224"/>
      <c r="M13842" s="224"/>
      <c r="N13842" s="224"/>
      <c r="O13842" s="224"/>
    </row>
    <row r="13843" spans="4:15" ht="12.75" customHeight="1" x14ac:dyDescent="0.3">
      <c r="D13843" s="90"/>
      <c r="E13843" s="90"/>
      <c r="F13843" s="4"/>
      <c r="K13843" s="224"/>
      <c r="L13843" s="224"/>
      <c r="M13843" s="224"/>
      <c r="N13843" s="224"/>
      <c r="O13843" s="224"/>
    </row>
    <row r="13844" spans="4:15" ht="12.75" customHeight="1" x14ac:dyDescent="0.3">
      <c r="D13844" s="90"/>
      <c r="E13844" s="90"/>
      <c r="F13844" s="4"/>
      <c r="K13844" s="224"/>
      <c r="L13844" s="224"/>
      <c r="M13844" s="224"/>
      <c r="N13844" s="224"/>
      <c r="O13844" s="224"/>
    </row>
    <row r="13845" spans="4:15" ht="12.75" customHeight="1" x14ac:dyDescent="0.3">
      <c r="D13845" s="90"/>
      <c r="E13845" s="90"/>
      <c r="F13845" s="4"/>
      <c r="K13845" s="224"/>
      <c r="L13845" s="224"/>
      <c r="M13845" s="224"/>
      <c r="N13845" s="224"/>
      <c r="O13845" s="224"/>
    </row>
    <row r="13846" spans="4:15" ht="12.75" customHeight="1" x14ac:dyDescent="0.3">
      <c r="D13846" s="90"/>
      <c r="E13846" s="90"/>
      <c r="F13846" s="4"/>
      <c r="K13846" s="224"/>
      <c r="L13846" s="224"/>
      <c r="M13846" s="224"/>
      <c r="N13846" s="224"/>
      <c r="O13846" s="224"/>
    </row>
    <row r="13847" spans="4:15" ht="12.75" customHeight="1" x14ac:dyDescent="0.3">
      <c r="D13847" s="90"/>
      <c r="E13847" s="90"/>
      <c r="F13847" s="4"/>
      <c r="K13847" s="224"/>
      <c r="L13847" s="224"/>
      <c r="M13847" s="224"/>
      <c r="N13847" s="224"/>
      <c r="O13847" s="224"/>
    </row>
    <row r="13848" spans="4:15" ht="12.75" customHeight="1" x14ac:dyDescent="0.3">
      <c r="D13848" s="90"/>
      <c r="E13848" s="90"/>
      <c r="F13848" s="4"/>
      <c r="K13848" s="224"/>
      <c r="L13848" s="224"/>
      <c r="M13848" s="224"/>
      <c r="N13848" s="224"/>
      <c r="O13848" s="224"/>
    </row>
    <row r="13849" spans="4:15" ht="12.75" customHeight="1" x14ac:dyDescent="0.3">
      <c r="D13849" s="90"/>
      <c r="E13849" s="90"/>
      <c r="F13849" s="4"/>
      <c r="K13849" s="224"/>
      <c r="L13849" s="224"/>
      <c r="M13849" s="224"/>
      <c r="N13849" s="224"/>
      <c r="O13849" s="224"/>
    </row>
    <row r="13850" spans="4:15" ht="12.75" customHeight="1" x14ac:dyDescent="0.3">
      <c r="D13850" s="90"/>
      <c r="E13850" s="90"/>
      <c r="F13850" s="4"/>
      <c r="K13850" s="224"/>
      <c r="L13850" s="224"/>
      <c r="M13850" s="224"/>
      <c r="N13850" s="224"/>
      <c r="O13850" s="224"/>
    </row>
    <row r="13851" spans="4:15" ht="12.75" customHeight="1" x14ac:dyDescent="0.3">
      <c r="D13851" s="90"/>
      <c r="E13851" s="90"/>
      <c r="F13851" s="4"/>
      <c r="K13851" s="224"/>
      <c r="L13851" s="224"/>
      <c r="M13851" s="224"/>
      <c r="N13851" s="224"/>
      <c r="O13851" s="224"/>
    </row>
    <row r="13852" spans="4:15" ht="12.75" customHeight="1" x14ac:dyDescent="0.3">
      <c r="D13852" s="90"/>
      <c r="E13852" s="90"/>
      <c r="F13852" s="4"/>
      <c r="K13852" s="224"/>
      <c r="L13852" s="224"/>
      <c r="M13852" s="224"/>
      <c r="N13852" s="224"/>
      <c r="O13852" s="224"/>
    </row>
    <row r="13853" spans="4:15" ht="12.75" customHeight="1" x14ac:dyDescent="0.3">
      <c r="D13853" s="90"/>
      <c r="E13853" s="90"/>
      <c r="F13853" s="4"/>
      <c r="K13853" s="224"/>
      <c r="L13853" s="224"/>
      <c r="M13853" s="224"/>
      <c r="N13853" s="224"/>
      <c r="O13853" s="224"/>
    </row>
    <row r="13854" spans="4:15" ht="12.75" customHeight="1" x14ac:dyDescent="0.3">
      <c r="D13854" s="90"/>
      <c r="E13854" s="90"/>
      <c r="F13854" s="4"/>
      <c r="K13854" s="224"/>
      <c r="L13854" s="224"/>
      <c r="M13854" s="224"/>
      <c r="N13854" s="224"/>
      <c r="O13854" s="224"/>
    </row>
    <row r="13855" spans="4:15" ht="12.75" customHeight="1" x14ac:dyDescent="0.3">
      <c r="D13855" s="90"/>
      <c r="E13855" s="90"/>
      <c r="F13855" s="4"/>
      <c r="K13855" s="224"/>
      <c r="L13855" s="224"/>
      <c r="M13855" s="224"/>
      <c r="N13855" s="224"/>
      <c r="O13855" s="224"/>
    </row>
    <row r="13856" spans="4:15" ht="12.75" customHeight="1" x14ac:dyDescent="0.3">
      <c r="D13856" s="90"/>
      <c r="E13856" s="90"/>
      <c r="F13856" s="4"/>
      <c r="K13856" s="224"/>
      <c r="L13856" s="224"/>
      <c r="M13856" s="224"/>
      <c r="N13856" s="224"/>
      <c r="O13856" s="224"/>
    </row>
    <row r="13857" spans="4:15" ht="12.75" customHeight="1" x14ac:dyDescent="0.3">
      <c r="D13857" s="90"/>
      <c r="E13857" s="90"/>
      <c r="F13857" s="4"/>
      <c r="K13857" s="224"/>
      <c r="L13857" s="224"/>
      <c r="M13857" s="224"/>
      <c r="N13857" s="224"/>
      <c r="O13857" s="224"/>
    </row>
    <row r="13858" spans="4:15" ht="12.75" customHeight="1" x14ac:dyDescent="0.3">
      <c r="D13858" s="90"/>
      <c r="E13858" s="90"/>
      <c r="F13858" s="4"/>
      <c r="K13858" s="224"/>
      <c r="L13858" s="224"/>
      <c r="M13858" s="224"/>
      <c r="N13858" s="224"/>
      <c r="O13858" s="224"/>
    </row>
    <row r="13859" spans="4:15" ht="12.75" customHeight="1" x14ac:dyDescent="0.3">
      <c r="D13859" s="90"/>
      <c r="E13859" s="90"/>
      <c r="F13859" s="4"/>
      <c r="K13859" s="224"/>
      <c r="L13859" s="224"/>
      <c r="M13859" s="224"/>
      <c r="N13859" s="224"/>
      <c r="O13859" s="224"/>
    </row>
    <row r="13860" spans="4:15" ht="12.75" customHeight="1" x14ac:dyDescent="0.3">
      <c r="D13860" s="90"/>
      <c r="E13860" s="90"/>
      <c r="F13860" s="4"/>
      <c r="K13860" s="224"/>
      <c r="L13860" s="224"/>
      <c r="M13860" s="224"/>
      <c r="N13860" s="224"/>
      <c r="O13860" s="224"/>
    </row>
    <row r="13861" spans="4:15" ht="12.75" customHeight="1" x14ac:dyDescent="0.3">
      <c r="D13861" s="90"/>
      <c r="E13861" s="90"/>
      <c r="F13861" s="4"/>
      <c r="K13861" s="224"/>
      <c r="L13861" s="224"/>
      <c r="M13861" s="224"/>
      <c r="N13861" s="224"/>
      <c r="O13861" s="224"/>
    </row>
    <row r="13862" spans="4:15" ht="12.75" customHeight="1" x14ac:dyDescent="0.3">
      <c r="D13862" s="90"/>
      <c r="E13862" s="90"/>
      <c r="F13862" s="4"/>
      <c r="K13862" s="224"/>
      <c r="L13862" s="224"/>
      <c r="M13862" s="224"/>
      <c r="N13862" s="224"/>
      <c r="O13862" s="224"/>
    </row>
    <row r="13863" spans="4:15" ht="12.75" customHeight="1" x14ac:dyDescent="0.3">
      <c r="D13863" s="90"/>
      <c r="E13863" s="90"/>
      <c r="F13863" s="4"/>
      <c r="K13863" s="224"/>
      <c r="L13863" s="224"/>
      <c r="M13863" s="224"/>
      <c r="N13863" s="224"/>
      <c r="O13863" s="224"/>
    </row>
    <row r="13864" spans="4:15" ht="12.75" customHeight="1" x14ac:dyDescent="0.3">
      <c r="D13864" s="90"/>
      <c r="E13864" s="90"/>
      <c r="F13864" s="4"/>
      <c r="K13864" s="224"/>
      <c r="L13864" s="224"/>
      <c r="M13864" s="224"/>
      <c r="N13864" s="224"/>
      <c r="O13864" s="224"/>
    </row>
    <row r="13865" spans="4:15" ht="12.75" customHeight="1" x14ac:dyDescent="0.3">
      <c r="D13865" s="90"/>
      <c r="E13865" s="90"/>
      <c r="F13865" s="4"/>
      <c r="K13865" s="224"/>
      <c r="L13865" s="224"/>
      <c r="M13865" s="224"/>
      <c r="N13865" s="224"/>
      <c r="O13865" s="224"/>
    </row>
    <row r="13866" spans="4:15" ht="12.75" customHeight="1" x14ac:dyDescent="0.3">
      <c r="D13866" s="90"/>
      <c r="E13866" s="90"/>
      <c r="F13866" s="4"/>
      <c r="K13866" s="224"/>
      <c r="L13866" s="224"/>
      <c r="M13866" s="224"/>
      <c r="N13866" s="224"/>
      <c r="O13866" s="224"/>
    </row>
    <row r="13867" spans="4:15" ht="12.75" customHeight="1" x14ac:dyDescent="0.3">
      <c r="D13867" s="90"/>
      <c r="E13867" s="90"/>
      <c r="F13867" s="4"/>
      <c r="K13867" s="224"/>
      <c r="L13867" s="224"/>
      <c r="M13867" s="224"/>
      <c r="N13867" s="224"/>
      <c r="O13867" s="224"/>
    </row>
    <row r="13868" spans="4:15" ht="12.75" customHeight="1" x14ac:dyDescent="0.3">
      <c r="D13868" s="90"/>
      <c r="E13868" s="90"/>
      <c r="F13868" s="4"/>
      <c r="K13868" s="224"/>
      <c r="L13868" s="224"/>
      <c r="M13868" s="224"/>
      <c r="N13868" s="224"/>
      <c r="O13868" s="224"/>
    </row>
    <row r="13869" spans="4:15" ht="12.75" customHeight="1" x14ac:dyDescent="0.3">
      <c r="D13869" s="90"/>
      <c r="E13869" s="90"/>
      <c r="F13869" s="4"/>
      <c r="K13869" s="224"/>
      <c r="L13869" s="224"/>
      <c r="M13869" s="224"/>
      <c r="N13869" s="224"/>
      <c r="O13869" s="224"/>
    </row>
    <row r="13870" spans="4:15" ht="12.75" customHeight="1" x14ac:dyDescent="0.3">
      <c r="D13870" s="90"/>
      <c r="E13870" s="90"/>
      <c r="F13870" s="4"/>
      <c r="K13870" s="224"/>
      <c r="L13870" s="224"/>
      <c r="M13870" s="224"/>
      <c r="N13870" s="224"/>
      <c r="O13870" s="224"/>
    </row>
    <row r="13871" spans="4:15" ht="12.75" customHeight="1" x14ac:dyDescent="0.3">
      <c r="D13871" s="90"/>
      <c r="E13871" s="90"/>
      <c r="F13871" s="4"/>
      <c r="K13871" s="224"/>
      <c r="L13871" s="224"/>
      <c r="M13871" s="224"/>
      <c r="N13871" s="224"/>
      <c r="O13871" s="224"/>
    </row>
    <row r="13872" spans="4:15" ht="12.75" customHeight="1" x14ac:dyDescent="0.3">
      <c r="D13872" s="90"/>
      <c r="E13872" s="90"/>
      <c r="F13872" s="4"/>
      <c r="K13872" s="224"/>
      <c r="L13872" s="224"/>
      <c r="M13872" s="224"/>
      <c r="N13872" s="224"/>
      <c r="O13872" s="224"/>
    </row>
    <row r="13873" spans="4:15" ht="12.75" customHeight="1" x14ac:dyDescent="0.3">
      <c r="D13873" s="90"/>
      <c r="E13873" s="90"/>
      <c r="F13873" s="4"/>
      <c r="K13873" s="224"/>
      <c r="L13873" s="224"/>
      <c r="M13873" s="224"/>
      <c r="N13873" s="224"/>
      <c r="O13873" s="224"/>
    </row>
    <row r="13874" spans="4:15" ht="12.75" customHeight="1" x14ac:dyDescent="0.3">
      <c r="D13874" s="90"/>
      <c r="E13874" s="90"/>
      <c r="F13874" s="4"/>
      <c r="K13874" s="224"/>
      <c r="L13874" s="224"/>
      <c r="M13874" s="224"/>
      <c r="N13874" s="224"/>
      <c r="O13874" s="224"/>
    </row>
    <row r="13875" spans="4:15" ht="12.75" customHeight="1" x14ac:dyDescent="0.3">
      <c r="D13875" s="90"/>
      <c r="E13875" s="90"/>
      <c r="F13875" s="4"/>
      <c r="K13875" s="224"/>
      <c r="L13875" s="224"/>
      <c r="M13875" s="224"/>
      <c r="N13875" s="224"/>
      <c r="O13875" s="224"/>
    </row>
    <row r="13876" spans="4:15" ht="12.75" customHeight="1" x14ac:dyDescent="0.3">
      <c r="D13876" s="90"/>
      <c r="E13876" s="90"/>
      <c r="F13876" s="4"/>
      <c r="K13876" s="224"/>
      <c r="L13876" s="224"/>
      <c r="M13876" s="224"/>
      <c r="N13876" s="224"/>
      <c r="O13876" s="224"/>
    </row>
    <row r="13877" spans="4:15" ht="12.75" customHeight="1" x14ac:dyDescent="0.3">
      <c r="D13877" s="90"/>
      <c r="E13877" s="90"/>
      <c r="F13877" s="4"/>
      <c r="K13877" s="224"/>
      <c r="L13877" s="224"/>
      <c r="M13877" s="224"/>
      <c r="N13877" s="224"/>
      <c r="O13877" s="224"/>
    </row>
    <row r="13878" spans="4:15" ht="12.75" customHeight="1" x14ac:dyDescent="0.3">
      <c r="D13878" s="90"/>
      <c r="E13878" s="90"/>
      <c r="F13878" s="4"/>
      <c r="K13878" s="224"/>
      <c r="L13878" s="224"/>
      <c r="M13878" s="224"/>
      <c r="N13878" s="224"/>
      <c r="O13878" s="224"/>
    </row>
    <row r="13879" spans="4:15" ht="12.75" customHeight="1" x14ac:dyDescent="0.3">
      <c r="D13879" s="90"/>
      <c r="E13879" s="90"/>
      <c r="F13879" s="4"/>
      <c r="K13879" s="224"/>
      <c r="L13879" s="224"/>
      <c r="M13879" s="224"/>
      <c r="N13879" s="224"/>
      <c r="O13879" s="224"/>
    </row>
    <row r="13880" spans="4:15" ht="12.75" customHeight="1" x14ac:dyDescent="0.3">
      <c r="D13880" s="90"/>
      <c r="E13880" s="90"/>
      <c r="F13880" s="4"/>
      <c r="K13880" s="224"/>
      <c r="L13880" s="224"/>
      <c r="M13880" s="224"/>
      <c r="N13880" s="224"/>
      <c r="O13880" s="224"/>
    </row>
    <row r="13881" spans="4:15" ht="12.75" customHeight="1" x14ac:dyDescent="0.3">
      <c r="D13881" s="90"/>
      <c r="E13881" s="90"/>
      <c r="F13881" s="4"/>
      <c r="K13881" s="224"/>
      <c r="L13881" s="224"/>
      <c r="M13881" s="224"/>
      <c r="N13881" s="224"/>
      <c r="O13881" s="224"/>
    </row>
    <row r="13882" spans="4:15" ht="12.75" customHeight="1" x14ac:dyDescent="0.3">
      <c r="D13882" s="90"/>
      <c r="E13882" s="90"/>
      <c r="F13882" s="4"/>
      <c r="K13882" s="224"/>
      <c r="L13882" s="224"/>
      <c r="M13882" s="224"/>
      <c r="N13882" s="224"/>
      <c r="O13882" s="224"/>
    </row>
    <row r="13883" spans="4:15" ht="12.75" customHeight="1" x14ac:dyDescent="0.3">
      <c r="D13883" s="90"/>
      <c r="E13883" s="90"/>
      <c r="F13883" s="4"/>
      <c r="K13883" s="224"/>
      <c r="L13883" s="224"/>
      <c r="M13883" s="224"/>
      <c r="N13883" s="224"/>
      <c r="O13883" s="224"/>
    </row>
    <row r="13884" spans="4:15" ht="12.75" customHeight="1" x14ac:dyDescent="0.3">
      <c r="D13884" s="90"/>
      <c r="E13884" s="90"/>
      <c r="F13884" s="4"/>
      <c r="K13884" s="224"/>
      <c r="L13884" s="224"/>
      <c r="M13884" s="224"/>
      <c r="N13884" s="224"/>
      <c r="O13884" s="224"/>
    </row>
    <row r="13885" spans="4:15" ht="12.75" customHeight="1" x14ac:dyDescent="0.3">
      <c r="D13885" s="90"/>
      <c r="E13885" s="90"/>
      <c r="F13885" s="4"/>
      <c r="K13885" s="224"/>
      <c r="L13885" s="224"/>
      <c r="M13885" s="224"/>
      <c r="N13885" s="224"/>
      <c r="O13885" s="224"/>
    </row>
    <row r="13886" spans="4:15" ht="12.75" customHeight="1" x14ac:dyDescent="0.3">
      <c r="D13886" s="90"/>
      <c r="E13886" s="90"/>
      <c r="F13886" s="4"/>
      <c r="K13886" s="224"/>
      <c r="L13886" s="224"/>
      <c r="M13886" s="224"/>
      <c r="N13886" s="224"/>
      <c r="O13886" s="224"/>
    </row>
    <row r="13887" spans="4:15" ht="12.75" customHeight="1" x14ac:dyDescent="0.3">
      <c r="D13887" s="90"/>
      <c r="E13887" s="90"/>
      <c r="F13887" s="4"/>
      <c r="K13887" s="224"/>
      <c r="L13887" s="224"/>
      <c r="M13887" s="224"/>
      <c r="N13887" s="224"/>
      <c r="O13887" s="224"/>
    </row>
    <row r="13888" spans="4:15" ht="12.75" customHeight="1" x14ac:dyDescent="0.3">
      <c r="D13888" s="90"/>
      <c r="E13888" s="90"/>
      <c r="F13888" s="4"/>
      <c r="K13888" s="224"/>
      <c r="L13888" s="224"/>
      <c r="M13888" s="224"/>
      <c r="N13888" s="224"/>
      <c r="O13888" s="224"/>
    </row>
    <row r="13889" spans="4:15" ht="12.75" customHeight="1" x14ac:dyDescent="0.3">
      <c r="D13889" s="90"/>
      <c r="E13889" s="90"/>
      <c r="F13889" s="4"/>
      <c r="K13889" s="224"/>
      <c r="L13889" s="224"/>
      <c r="M13889" s="224"/>
      <c r="N13889" s="224"/>
      <c r="O13889" s="224"/>
    </row>
    <row r="13890" spans="4:15" ht="12.75" customHeight="1" x14ac:dyDescent="0.3">
      <c r="D13890" s="90"/>
      <c r="E13890" s="90"/>
      <c r="F13890" s="4"/>
      <c r="K13890" s="224"/>
      <c r="L13890" s="224"/>
      <c r="M13890" s="224"/>
      <c r="N13890" s="224"/>
      <c r="O13890" s="224"/>
    </row>
    <row r="13891" spans="4:15" ht="12.75" customHeight="1" x14ac:dyDescent="0.3">
      <c r="D13891" s="90"/>
      <c r="E13891" s="90"/>
      <c r="F13891" s="4"/>
      <c r="K13891" s="224"/>
      <c r="L13891" s="224"/>
      <c r="M13891" s="224"/>
      <c r="N13891" s="224"/>
      <c r="O13891" s="224"/>
    </row>
    <row r="13892" spans="4:15" ht="12.75" customHeight="1" x14ac:dyDescent="0.3">
      <c r="D13892" s="90"/>
      <c r="E13892" s="90"/>
      <c r="F13892" s="4"/>
      <c r="K13892" s="224"/>
      <c r="L13892" s="224"/>
      <c r="M13892" s="224"/>
      <c r="N13892" s="224"/>
      <c r="O13892" s="224"/>
    </row>
    <row r="13893" spans="4:15" ht="12.75" customHeight="1" x14ac:dyDescent="0.3">
      <c r="D13893" s="90"/>
      <c r="E13893" s="90"/>
      <c r="F13893" s="4"/>
      <c r="K13893" s="224"/>
      <c r="L13893" s="224"/>
      <c r="M13893" s="224"/>
      <c r="N13893" s="224"/>
      <c r="O13893" s="224"/>
    </row>
    <row r="13894" spans="4:15" ht="12.75" customHeight="1" x14ac:dyDescent="0.3">
      <c r="D13894" s="90"/>
      <c r="E13894" s="90"/>
      <c r="F13894" s="4"/>
      <c r="K13894" s="224"/>
      <c r="L13894" s="224"/>
      <c r="M13894" s="224"/>
      <c r="N13894" s="224"/>
      <c r="O13894" s="224"/>
    </row>
    <row r="13895" spans="4:15" ht="12.75" customHeight="1" x14ac:dyDescent="0.3">
      <c r="D13895" s="90"/>
      <c r="E13895" s="90"/>
      <c r="F13895" s="4"/>
      <c r="K13895" s="224"/>
      <c r="L13895" s="224"/>
      <c r="M13895" s="224"/>
      <c r="N13895" s="224"/>
      <c r="O13895" s="224"/>
    </row>
    <row r="13896" spans="4:15" ht="12.75" customHeight="1" x14ac:dyDescent="0.3">
      <c r="D13896" s="90"/>
      <c r="E13896" s="90"/>
      <c r="F13896" s="4"/>
      <c r="K13896" s="224"/>
      <c r="L13896" s="224"/>
      <c r="M13896" s="224"/>
      <c r="N13896" s="224"/>
      <c r="O13896" s="224"/>
    </row>
    <row r="13897" spans="4:15" ht="12.75" customHeight="1" x14ac:dyDescent="0.3">
      <c r="D13897" s="90"/>
      <c r="E13897" s="90"/>
      <c r="F13897" s="4"/>
      <c r="K13897" s="224"/>
      <c r="L13897" s="224"/>
      <c r="M13897" s="224"/>
      <c r="N13897" s="224"/>
      <c r="O13897" s="224"/>
    </row>
    <row r="13898" spans="4:15" ht="12.75" customHeight="1" x14ac:dyDescent="0.3">
      <c r="D13898" s="90"/>
      <c r="E13898" s="90"/>
      <c r="F13898" s="4"/>
      <c r="K13898" s="224"/>
      <c r="L13898" s="224"/>
      <c r="M13898" s="224"/>
      <c r="N13898" s="224"/>
      <c r="O13898" s="224"/>
    </row>
    <row r="13899" spans="4:15" ht="12.75" customHeight="1" x14ac:dyDescent="0.3">
      <c r="D13899" s="90"/>
      <c r="E13899" s="90"/>
      <c r="F13899" s="4"/>
      <c r="K13899" s="224"/>
      <c r="L13899" s="224"/>
      <c r="M13899" s="224"/>
      <c r="N13899" s="224"/>
      <c r="O13899" s="224"/>
    </row>
    <row r="13900" spans="4:15" ht="12.75" customHeight="1" x14ac:dyDescent="0.3">
      <c r="D13900" s="90"/>
      <c r="E13900" s="90"/>
      <c r="F13900" s="4"/>
      <c r="K13900" s="224"/>
      <c r="L13900" s="224"/>
      <c r="M13900" s="224"/>
      <c r="N13900" s="224"/>
      <c r="O13900" s="224"/>
    </row>
    <row r="13901" spans="4:15" ht="12.75" customHeight="1" x14ac:dyDescent="0.3">
      <c r="D13901" s="90"/>
      <c r="E13901" s="90"/>
      <c r="F13901" s="4"/>
      <c r="K13901" s="224"/>
      <c r="L13901" s="224"/>
      <c r="M13901" s="224"/>
      <c r="N13901" s="224"/>
      <c r="O13901" s="224"/>
    </row>
    <row r="13902" spans="4:15" ht="12.75" customHeight="1" x14ac:dyDescent="0.3">
      <c r="D13902" s="90"/>
      <c r="E13902" s="90"/>
      <c r="F13902" s="4"/>
      <c r="K13902" s="224"/>
      <c r="L13902" s="224"/>
      <c r="M13902" s="224"/>
      <c r="N13902" s="224"/>
      <c r="O13902" s="224"/>
    </row>
    <row r="13903" spans="4:15" ht="12.75" customHeight="1" x14ac:dyDescent="0.3">
      <c r="D13903" s="90"/>
      <c r="E13903" s="90"/>
      <c r="F13903" s="4"/>
      <c r="K13903" s="224"/>
      <c r="L13903" s="224"/>
      <c r="M13903" s="224"/>
      <c r="N13903" s="224"/>
      <c r="O13903" s="224"/>
    </row>
    <row r="13904" spans="4:15" ht="12.75" customHeight="1" x14ac:dyDescent="0.3">
      <c r="D13904" s="90"/>
      <c r="E13904" s="90"/>
      <c r="F13904" s="4"/>
      <c r="K13904" s="224"/>
      <c r="L13904" s="224"/>
      <c r="M13904" s="224"/>
      <c r="N13904" s="224"/>
      <c r="O13904" s="224"/>
    </row>
    <row r="13905" spans="4:15" ht="12.75" customHeight="1" x14ac:dyDescent="0.3">
      <c r="D13905" s="90"/>
      <c r="E13905" s="90"/>
      <c r="F13905" s="4"/>
      <c r="K13905" s="224"/>
      <c r="L13905" s="224"/>
      <c r="M13905" s="224"/>
      <c r="N13905" s="224"/>
      <c r="O13905" s="224"/>
    </row>
    <row r="13906" spans="4:15" ht="12.75" customHeight="1" x14ac:dyDescent="0.3">
      <c r="D13906" s="90"/>
      <c r="E13906" s="90"/>
      <c r="F13906" s="4"/>
      <c r="K13906" s="224"/>
      <c r="L13906" s="224"/>
      <c r="M13906" s="224"/>
      <c r="N13906" s="224"/>
      <c r="O13906" s="224"/>
    </row>
    <row r="13907" spans="4:15" ht="12.75" customHeight="1" x14ac:dyDescent="0.3">
      <c r="D13907" s="90"/>
      <c r="E13907" s="90"/>
      <c r="F13907" s="4"/>
      <c r="K13907" s="224"/>
      <c r="L13907" s="224"/>
      <c r="M13907" s="224"/>
      <c r="N13907" s="224"/>
      <c r="O13907" s="224"/>
    </row>
    <row r="13908" spans="4:15" ht="12.75" customHeight="1" x14ac:dyDescent="0.3">
      <c r="D13908" s="90"/>
      <c r="E13908" s="90"/>
      <c r="F13908" s="4"/>
      <c r="K13908" s="224"/>
      <c r="L13908" s="224"/>
      <c r="M13908" s="224"/>
      <c r="N13908" s="224"/>
      <c r="O13908" s="224"/>
    </row>
    <row r="13909" spans="4:15" ht="12.75" customHeight="1" x14ac:dyDescent="0.3">
      <c r="D13909" s="90"/>
      <c r="E13909" s="90"/>
      <c r="F13909" s="4"/>
      <c r="K13909" s="224"/>
      <c r="L13909" s="224"/>
      <c r="M13909" s="224"/>
      <c r="N13909" s="224"/>
      <c r="O13909" s="224"/>
    </row>
    <row r="13910" spans="4:15" ht="12.75" customHeight="1" x14ac:dyDescent="0.3">
      <c r="D13910" s="90"/>
      <c r="E13910" s="90"/>
      <c r="F13910" s="4"/>
      <c r="K13910" s="224"/>
      <c r="L13910" s="224"/>
      <c r="M13910" s="224"/>
      <c r="N13910" s="224"/>
      <c r="O13910" s="224"/>
    </row>
    <row r="13911" spans="4:15" ht="12.75" customHeight="1" x14ac:dyDescent="0.3">
      <c r="D13911" s="90"/>
      <c r="E13911" s="90"/>
      <c r="F13911" s="4"/>
      <c r="K13911" s="224"/>
      <c r="L13911" s="224"/>
      <c r="M13911" s="224"/>
      <c r="N13911" s="224"/>
      <c r="O13911" s="224"/>
    </row>
    <row r="13912" spans="4:15" ht="12.75" customHeight="1" x14ac:dyDescent="0.3">
      <c r="D13912" s="90"/>
      <c r="E13912" s="90"/>
      <c r="F13912" s="4"/>
      <c r="K13912" s="224"/>
      <c r="L13912" s="224"/>
      <c r="M13912" s="224"/>
      <c r="N13912" s="224"/>
      <c r="O13912" s="224"/>
    </row>
    <row r="13913" spans="4:15" ht="12.75" customHeight="1" x14ac:dyDescent="0.3">
      <c r="D13913" s="90"/>
      <c r="E13913" s="90"/>
      <c r="F13913" s="4"/>
      <c r="K13913" s="224"/>
      <c r="L13913" s="224"/>
      <c r="M13913" s="224"/>
      <c r="N13913" s="224"/>
      <c r="O13913" s="224"/>
    </row>
    <row r="13914" spans="4:15" ht="12.75" customHeight="1" x14ac:dyDescent="0.3">
      <c r="D13914" s="90"/>
      <c r="E13914" s="90"/>
      <c r="F13914" s="4"/>
      <c r="K13914" s="224"/>
      <c r="L13914" s="224"/>
      <c r="M13914" s="224"/>
      <c r="N13914" s="224"/>
      <c r="O13914" s="224"/>
    </row>
    <row r="13915" spans="4:15" ht="12.75" customHeight="1" x14ac:dyDescent="0.3">
      <c r="D13915" s="90"/>
      <c r="E13915" s="90"/>
      <c r="F13915" s="4"/>
      <c r="K13915" s="224"/>
      <c r="L13915" s="224"/>
      <c r="M13915" s="224"/>
      <c r="N13915" s="224"/>
      <c r="O13915" s="224"/>
    </row>
    <row r="13916" spans="4:15" ht="12.75" customHeight="1" x14ac:dyDescent="0.3">
      <c r="D13916" s="90"/>
      <c r="E13916" s="90"/>
      <c r="F13916" s="4"/>
      <c r="K13916" s="224"/>
      <c r="L13916" s="224"/>
      <c r="M13916" s="224"/>
      <c r="N13916" s="224"/>
      <c r="O13916" s="224"/>
    </row>
    <row r="13917" spans="4:15" ht="12.75" customHeight="1" x14ac:dyDescent="0.3">
      <c r="D13917" s="90"/>
      <c r="E13917" s="90"/>
      <c r="F13917" s="4"/>
      <c r="K13917" s="224"/>
      <c r="L13917" s="224"/>
      <c r="M13917" s="224"/>
      <c r="N13917" s="224"/>
      <c r="O13917" s="224"/>
    </row>
    <row r="13918" spans="4:15" ht="12.75" customHeight="1" x14ac:dyDescent="0.3">
      <c r="D13918" s="90"/>
      <c r="E13918" s="90"/>
      <c r="F13918" s="4"/>
      <c r="K13918" s="224"/>
      <c r="L13918" s="224"/>
      <c r="M13918" s="224"/>
      <c r="N13918" s="224"/>
      <c r="O13918" s="224"/>
    </row>
    <row r="13919" spans="4:15" ht="12.75" customHeight="1" x14ac:dyDescent="0.3">
      <c r="D13919" s="90"/>
      <c r="E13919" s="90"/>
      <c r="F13919" s="4"/>
      <c r="K13919" s="224"/>
      <c r="L13919" s="224"/>
      <c r="M13919" s="224"/>
      <c r="N13919" s="224"/>
      <c r="O13919" s="224"/>
    </row>
    <row r="13920" spans="4:15" ht="12.75" customHeight="1" x14ac:dyDescent="0.3">
      <c r="D13920" s="90"/>
      <c r="E13920" s="90"/>
      <c r="F13920" s="4"/>
      <c r="K13920" s="224"/>
      <c r="L13920" s="224"/>
      <c r="M13920" s="224"/>
      <c r="N13920" s="224"/>
      <c r="O13920" s="224"/>
    </row>
    <row r="13921" spans="4:15" ht="12.75" customHeight="1" x14ac:dyDescent="0.3">
      <c r="D13921" s="90"/>
      <c r="E13921" s="90"/>
      <c r="F13921" s="4"/>
      <c r="K13921" s="224"/>
      <c r="L13921" s="224"/>
      <c r="M13921" s="224"/>
      <c r="N13921" s="224"/>
      <c r="O13921" s="224"/>
    </row>
    <row r="13922" spans="4:15" ht="12.75" customHeight="1" x14ac:dyDescent="0.3">
      <c r="D13922" s="90"/>
      <c r="E13922" s="90"/>
      <c r="F13922" s="4"/>
      <c r="K13922" s="224"/>
      <c r="L13922" s="224"/>
      <c r="M13922" s="224"/>
      <c r="N13922" s="224"/>
      <c r="O13922" s="224"/>
    </row>
    <row r="13923" spans="4:15" ht="12.75" customHeight="1" x14ac:dyDescent="0.3">
      <c r="D13923" s="90"/>
      <c r="E13923" s="90"/>
      <c r="F13923" s="4"/>
      <c r="K13923" s="224"/>
      <c r="L13923" s="224"/>
      <c r="M13923" s="224"/>
      <c r="N13923" s="224"/>
      <c r="O13923" s="224"/>
    </row>
    <row r="13924" spans="4:15" ht="12.75" customHeight="1" x14ac:dyDescent="0.3">
      <c r="D13924" s="90"/>
      <c r="E13924" s="90"/>
      <c r="F13924" s="4"/>
      <c r="K13924" s="224"/>
      <c r="L13924" s="224"/>
      <c r="M13924" s="224"/>
      <c r="N13924" s="224"/>
      <c r="O13924" s="224"/>
    </row>
    <row r="13925" spans="4:15" ht="12.75" customHeight="1" x14ac:dyDescent="0.3">
      <c r="D13925" s="90"/>
      <c r="E13925" s="90"/>
      <c r="F13925" s="4"/>
      <c r="K13925" s="224"/>
      <c r="L13925" s="224"/>
      <c r="M13925" s="224"/>
      <c r="N13925" s="224"/>
      <c r="O13925" s="224"/>
    </row>
    <row r="13926" spans="4:15" ht="12.75" customHeight="1" x14ac:dyDescent="0.3">
      <c r="D13926" s="90"/>
      <c r="E13926" s="90"/>
      <c r="F13926" s="4"/>
      <c r="K13926" s="224"/>
      <c r="L13926" s="224"/>
      <c r="M13926" s="224"/>
      <c r="N13926" s="224"/>
      <c r="O13926" s="224"/>
    </row>
    <row r="13927" spans="4:15" ht="12.75" customHeight="1" x14ac:dyDescent="0.3">
      <c r="D13927" s="90"/>
      <c r="E13927" s="90"/>
      <c r="F13927" s="4"/>
      <c r="K13927" s="224"/>
      <c r="L13927" s="224"/>
      <c r="M13927" s="224"/>
      <c r="N13927" s="224"/>
      <c r="O13927" s="224"/>
    </row>
    <row r="13928" spans="4:15" ht="12.75" customHeight="1" x14ac:dyDescent="0.3">
      <c r="D13928" s="90"/>
      <c r="E13928" s="90"/>
      <c r="F13928" s="4"/>
      <c r="K13928" s="224"/>
      <c r="L13928" s="224"/>
      <c r="M13928" s="224"/>
      <c r="N13928" s="224"/>
      <c r="O13928" s="224"/>
    </row>
    <row r="13929" spans="4:15" ht="12.75" customHeight="1" x14ac:dyDescent="0.3">
      <c r="D13929" s="90"/>
      <c r="E13929" s="90"/>
      <c r="F13929" s="4"/>
      <c r="K13929" s="224"/>
      <c r="L13929" s="224"/>
      <c r="M13929" s="224"/>
      <c r="N13929" s="224"/>
      <c r="O13929" s="224"/>
    </row>
    <row r="13930" spans="4:15" ht="12.75" customHeight="1" x14ac:dyDescent="0.3">
      <c r="D13930" s="90"/>
      <c r="E13930" s="90"/>
      <c r="F13930" s="4"/>
      <c r="K13930" s="224"/>
      <c r="L13930" s="224"/>
      <c r="M13930" s="224"/>
      <c r="N13930" s="224"/>
      <c r="O13930" s="224"/>
    </row>
    <row r="13931" spans="4:15" ht="12.75" customHeight="1" x14ac:dyDescent="0.3">
      <c r="D13931" s="90"/>
      <c r="E13931" s="90"/>
      <c r="F13931" s="4"/>
      <c r="K13931" s="224"/>
      <c r="L13931" s="224"/>
      <c r="M13931" s="224"/>
      <c r="N13931" s="224"/>
      <c r="O13931" s="224"/>
    </row>
    <row r="13932" spans="4:15" ht="12.75" customHeight="1" x14ac:dyDescent="0.3">
      <c r="D13932" s="90"/>
      <c r="E13932" s="90"/>
      <c r="F13932" s="4"/>
      <c r="K13932" s="224"/>
      <c r="L13932" s="224"/>
      <c r="M13932" s="224"/>
      <c r="N13932" s="224"/>
      <c r="O13932" s="224"/>
    </row>
    <row r="13933" spans="4:15" ht="12.75" customHeight="1" x14ac:dyDescent="0.3">
      <c r="D13933" s="90"/>
      <c r="E13933" s="90"/>
      <c r="F13933" s="4"/>
      <c r="K13933" s="224"/>
      <c r="L13933" s="224"/>
      <c r="M13933" s="224"/>
      <c r="N13933" s="224"/>
      <c r="O13933" s="224"/>
    </row>
    <row r="13934" spans="4:15" ht="12.75" customHeight="1" x14ac:dyDescent="0.3">
      <c r="D13934" s="90"/>
      <c r="E13934" s="90"/>
      <c r="F13934" s="4"/>
      <c r="K13934" s="224"/>
      <c r="L13934" s="224"/>
      <c r="M13934" s="224"/>
      <c r="N13934" s="224"/>
      <c r="O13934" s="224"/>
    </row>
    <row r="13935" spans="4:15" ht="12.75" customHeight="1" x14ac:dyDescent="0.3">
      <c r="D13935" s="90"/>
      <c r="E13935" s="90"/>
      <c r="F13935" s="4"/>
      <c r="K13935" s="224"/>
      <c r="L13935" s="224"/>
      <c r="M13935" s="224"/>
      <c r="N13935" s="224"/>
      <c r="O13935" s="224"/>
    </row>
    <row r="13936" spans="4:15" ht="12.75" customHeight="1" x14ac:dyDescent="0.3">
      <c r="D13936" s="90"/>
      <c r="E13936" s="90"/>
      <c r="F13936" s="4"/>
      <c r="K13936" s="224"/>
      <c r="L13936" s="224"/>
      <c r="M13936" s="224"/>
      <c r="N13936" s="224"/>
      <c r="O13936" s="224"/>
    </row>
    <row r="13937" spans="4:15" ht="12.75" customHeight="1" x14ac:dyDescent="0.3">
      <c r="D13937" s="90"/>
      <c r="E13937" s="90"/>
      <c r="F13937" s="4"/>
      <c r="K13937" s="224"/>
      <c r="L13937" s="224"/>
      <c r="M13937" s="224"/>
      <c r="N13937" s="224"/>
      <c r="O13937" s="224"/>
    </row>
    <row r="13938" spans="4:15" ht="12.75" customHeight="1" x14ac:dyDescent="0.3">
      <c r="D13938" s="90"/>
      <c r="E13938" s="90"/>
      <c r="F13938" s="4"/>
      <c r="K13938" s="224"/>
      <c r="L13938" s="224"/>
      <c r="M13938" s="224"/>
      <c r="N13938" s="224"/>
      <c r="O13938" s="224"/>
    </row>
    <row r="13939" spans="4:15" ht="12.75" customHeight="1" x14ac:dyDescent="0.3">
      <c r="D13939" s="90"/>
      <c r="E13939" s="90"/>
      <c r="F13939" s="4"/>
      <c r="K13939" s="224"/>
      <c r="L13939" s="224"/>
      <c r="M13939" s="224"/>
      <c r="N13939" s="224"/>
      <c r="O13939" s="224"/>
    </row>
    <row r="13940" spans="4:15" ht="12.75" customHeight="1" x14ac:dyDescent="0.3">
      <c r="D13940" s="90"/>
      <c r="E13940" s="90"/>
      <c r="F13940" s="4"/>
      <c r="K13940" s="224"/>
      <c r="L13940" s="224"/>
      <c r="M13940" s="224"/>
      <c r="N13940" s="224"/>
      <c r="O13940" s="224"/>
    </row>
    <row r="13941" spans="4:15" ht="12.75" customHeight="1" x14ac:dyDescent="0.3">
      <c r="D13941" s="90"/>
      <c r="E13941" s="90"/>
      <c r="F13941" s="4"/>
      <c r="K13941" s="224"/>
      <c r="L13941" s="224"/>
      <c r="M13941" s="224"/>
      <c r="N13941" s="224"/>
      <c r="O13941" s="224"/>
    </row>
    <row r="13942" spans="4:15" ht="12.75" customHeight="1" x14ac:dyDescent="0.3">
      <c r="D13942" s="90"/>
      <c r="E13942" s="90"/>
      <c r="F13942" s="4"/>
      <c r="K13942" s="224"/>
      <c r="L13942" s="224"/>
      <c r="M13942" s="224"/>
      <c r="N13942" s="224"/>
      <c r="O13942" s="224"/>
    </row>
    <row r="13943" spans="4:15" ht="12.75" customHeight="1" x14ac:dyDescent="0.3">
      <c r="D13943" s="90"/>
      <c r="E13943" s="90"/>
      <c r="F13943" s="4"/>
      <c r="K13943" s="224"/>
      <c r="L13943" s="224"/>
      <c r="M13943" s="224"/>
      <c r="N13943" s="224"/>
      <c r="O13943" s="224"/>
    </row>
    <row r="13944" spans="4:15" ht="12.75" customHeight="1" x14ac:dyDescent="0.3">
      <c r="D13944" s="90"/>
      <c r="E13944" s="90"/>
      <c r="F13944" s="4"/>
      <c r="K13944" s="224"/>
      <c r="L13944" s="224"/>
      <c r="M13944" s="224"/>
      <c r="N13944" s="224"/>
      <c r="O13944" s="224"/>
    </row>
    <row r="13945" spans="4:15" ht="12.75" customHeight="1" x14ac:dyDescent="0.3">
      <c r="D13945" s="90"/>
      <c r="E13945" s="90"/>
      <c r="F13945" s="4"/>
      <c r="K13945" s="224"/>
      <c r="L13945" s="224"/>
      <c r="M13945" s="224"/>
      <c r="N13945" s="224"/>
      <c r="O13945" s="224"/>
    </row>
    <row r="13946" spans="4:15" ht="12.75" customHeight="1" x14ac:dyDescent="0.3">
      <c r="D13946" s="90"/>
      <c r="E13946" s="90"/>
      <c r="F13946" s="4"/>
      <c r="K13946" s="224"/>
      <c r="L13946" s="224"/>
      <c r="M13946" s="224"/>
      <c r="N13946" s="224"/>
      <c r="O13946" s="224"/>
    </row>
    <row r="13947" spans="4:15" ht="12.75" customHeight="1" x14ac:dyDescent="0.3">
      <c r="D13947" s="90"/>
      <c r="E13947" s="90"/>
      <c r="F13947" s="4"/>
      <c r="K13947" s="224"/>
      <c r="L13947" s="224"/>
      <c r="M13947" s="224"/>
      <c r="N13947" s="224"/>
      <c r="O13947" s="224"/>
    </row>
    <row r="13948" spans="4:15" ht="12.75" customHeight="1" x14ac:dyDescent="0.3">
      <c r="D13948" s="90"/>
      <c r="E13948" s="90"/>
      <c r="F13948" s="4"/>
      <c r="K13948" s="224"/>
      <c r="L13948" s="224"/>
      <c r="M13948" s="224"/>
      <c r="N13948" s="224"/>
      <c r="O13948" s="224"/>
    </row>
    <row r="13949" spans="4:15" ht="12.75" customHeight="1" x14ac:dyDescent="0.3">
      <c r="D13949" s="90"/>
      <c r="E13949" s="90"/>
      <c r="F13949" s="4"/>
      <c r="K13949" s="224"/>
      <c r="L13949" s="224"/>
      <c r="M13949" s="224"/>
      <c r="N13949" s="224"/>
      <c r="O13949" s="224"/>
    </row>
    <row r="13950" spans="4:15" ht="12.75" customHeight="1" x14ac:dyDescent="0.3">
      <c r="D13950" s="90"/>
      <c r="E13950" s="90"/>
      <c r="F13950" s="4"/>
      <c r="K13950" s="224"/>
      <c r="L13950" s="224"/>
      <c r="M13950" s="224"/>
      <c r="N13950" s="224"/>
      <c r="O13950" s="224"/>
    </row>
    <row r="13951" spans="4:15" ht="12.75" customHeight="1" x14ac:dyDescent="0.3">
      <c r="D13951" s="90"/>
      <c r="E13951" s="90"/>
      <c r="F13951" s="4"/>
      <c r="K13951" s="224"/>
      <c r="L13951" s="224"/>
      <c r="M13951" s="224"/>
      <c r="N13951" s="224"/>
      <c r="O13951" s="224"/>
    </row>
    <row r="13952" spans="4:15" ht="12.75" customHeight="1" x14ac:dyDescent="0.3">
      <c r="D13952" s="90"/>
      <c r="E13952" s="90"/>
      <c r="F13952" s="4"/>
      <c r="K13952" s="224"/>
      <c r="L13952" s="224"/>
      <c r="M13952" s="224"/>
      <c r="N13952" s="224"/>
      <c r="O13952" s="224"/>
    </row>
    <row r="13953" spans="4:15" ht="12.75" customHeight="1" x14ac:dyDescent="0.3">
      <c r="D13953" s="90"/>
      <c r="E13953" s="90"/>
      <c r="F13953" s="4"/>
      <c r="K13953" s="224"/>
      <c r="L13953" s="224"/>
      <c r="M13953" s="224"/>
      <c r="N13953" s="224"/>
      <c r="O13953" s="224"/>
    </row>
    <row r="13954" spans="4:15" ht="12.75" customHeight="1" x14ac:dyDescent="0.3">
      <c r="D13954" s="90"/>
      <c r="E13954" s="90"/>
      <c r="F13954" s="4"/>
      <c r="K13954" s="224"/>
      <c r="L13954" s="224"/>
      <c r="M13954" s="224"/>
      <c r="N13954" s="224"/>
      <c r="O13954" s="224"/>
    </row>
    <row r="13955" spans="4:15" ht="12.75" customHeight="1" x14ac:dyDescent="0.3">
      <c r="D13955" s="90"/>
      <c r="E13955" s="90"/>
      <c r="F13955" s="4"/>
      <c r="K13955" s="224"/>
      <c r="L13955" s="224"/>
      <c r="M13955" s="224"/>
      <c r="N13955" s="224"/>
      <c r="O13955" s="224"/>
    </row>
    <row r="13956" spans="4:15" ht="12.75" customHeight="1" x14ac:dyDescent="0.3">
      <c r="D13956" s="90"/>
      <c r="E13956" s="90"/>
      <c r="F13956" s="4"/>
      <c r="K13956" s="224"/>
      <c r="L13956" s="224"/>
      <c r="M13956" s="224"/>
      <c r="N13956" s="224"/>
      <c r="O13956" s="224"/>
    </row>
    <row r="13957" spans="4:15" ht="12.75" customHeight="1" x14ac:dyDescent="0.3">
      <c r="D13957" s="90"/>
      <c r="E13957" s="90"/>
      <c r="F13957" s="4"/>
      <c r="K13957" s="224"/>
      <c r="L13957" s="224"/>
      <c r="M13957" s="224"/>
      <c r="N13957" s="224"/>
      <c r="O13957" s="224"/>
    </row>
    <row r="13958" spans="4:15" ht="12.75" customHeight="1" x14ac:dyDescent="0.3">
      <c r="D13958" s="90"/>
      <c r="E13958" s="90"/>
      <c r="F13958" s="4"/>
      <c r="K13958" s="224"/>
      <c r="L13958" s="224"/>
      <c r="M13958" s="224"/>
      <c r="N13958" s="224"/>
      <c r="O13958" s="224"/>
    </row>
    <row r="13959" spans="4:15" ht="12.75" customHeight="1" x14ac:dyDescent="0.3">
      <c r="D13959" s="90"/>
      <c r="E13959" s="90"/>
      <c r="F13959" s="4"/>
      <c r="K13959" s="224"/>
      <c r="L13959" s="224"/>
      <c r="M13959" s="224"/>
      <c r="N13959" s="224"/>
      <c r="O13959" s="224"/>
    </row>
    <row r="13960" spans="4:15" ht="12.75" customHeight="1" x14ac:dyDescent="0.3">
      <c r="D13960" s="90"/>
      <c r="E13960" s="90"/>
      <c r="F13960" s="4"/>
      <c r="K13960" s="224"/>
      <c r="L13960" s="224"/>
      <c r="M13960" s="224"/>
      <c r="N13960" s="224"/>
      <c r="O13960" s="224"/>
    </row>
    <row r="13961" spans="4:15" ht="12.75" customHeight="1" x14ac:dyDescent="0.3">
      <c r="D13961" s="90"/>
      <c r="E13961" s="90"/>
      <c r="F13961" s="4"/>
      <c r="K13961" s="224"/>
      <c r="L13961" s="224"/>
      <c r="M13961" s="224"/>
      <c r="N13961" s="224"/>
      <c r="O13961" s="224"/>
    </row>
    <row r="13962" spans="4:15" ht="12.75" customHeight="1" x14ac:dyDescent="0.3">
      <c r="D13962" s="90"/>
      <c r="E13962" s="90"/>
      <c r="F13962" s="4"/>
      <c r="K13962" s="224"/>
      <c r="L13962" s="224"/>
      <c r="M13962" s="224"/>
      <c r="N13962" s="224"/>
      <c r="O13962" s="224"/>
    </row>
    <row r="13963" spans="4:15" ht="12.75" customHeight="1" x14ac:dyDescent="0.3">
      <c r="D13963" s="90"/>
      <c r="E13963" s="90"/>
      <c r="F13963" s="4"/>
      <c r="K13963" s="224"/>
      <c r="L13963" s="224"/>
      <c r="M13963" s="224"/>
      <c r="N13963" s="224"/>
      <c r="O13963" s="224"/>
    </row>
    <row r="13964" spans="4:15" ht="12.75" customHeight="1" x14ac:dyDescent="0.3">
      <c r="D13964" s="90"/>
      <c r="E13964" s="90"/>
      <c r="F13964" s="4"/>
      <c r="K13964" s="224"/>
      <c r="L13964" s="224"/>
      <c r="M13964" s="224"/>
      <c r="N13964" s="224"/>
      <c r="O13964" s="224"/>
    </row>
    <row r="13965" spans="4:15" ht="12.75" customHeight="1" x14ac:dyDescent="0.3">
      <c r="D13965" s="90"/>
      <c r="E13965" s="90"/>
      <c r="F13965" s="4"/>
      <c r="K13965" s="224"/>
      <c r="L13965" s="224"/>
      <c r="M13965" s="224"/>
      <c r="N13965" s="224"/>
      <c r="O13965" s="224"/>
    </row>
    <row r="13966" spans="4:15" ht="12.75" customHeight="1" x14ac:dyDescent="0.3">
      <c r="D13966" s="90"/>
      <c r="E13966" s="90"/>
      <c r="F13966" s="4"/>
      <c r="K13966" s="224"/>
      <c r="L13966" s="224"/>
      <c r="M13966" s="224"/>
      <c r="N13966" s="224"/>
      <c r="O13966" s="224"/>
    </row>
    <row r="13967" spans="4:15" ht="12.75" customHeight="1" x14ac:dyDescent="0.3">
      <c r="D13967" s="90"/>
      <c r="E13967" s="90"/>
      <c r="F13967" s="4"/>
      <c r="K13967" s="224"/>
      <c r="L13967" s="224"/>
      <c r="M13967" s="224"/>
      <c r="N13967" s="224"/>
      <c r="O13967" s="224"/>
    </row>
    <row r="13968" spans="4:15" ht="12.75" customHeight="1" x14ac:dyDescent="0.3">
      <c r="D13968" s="90"/>
      <c r="E13968" s="90"/>
      <c r="F13968" s="4"/>
      <c r="K13968" s="224"/>
      <c r="L13968" s="224"/>
      <c r="M13968" s="224"/>
      <c r="N13968" s="224"/>
      <c r="O13968" s="224"/>
    </row>
    <row r="13969" spans="4:15" ht="12.75" customHeight="1" x14ac:dyDescent="0.3">
      <c r="D13969" s="90"/>
      <c r="E13969" s="90"/>
      <c r="F13969" s="4"/>
      <c r="K13969" s="224"/>
      <c r="L13969" s="224"/>
      <c r="M13969" s="224"/>
      <c r="N13969" s="224"/>
      <c r="O13969" s="224"/>
    </row>
    <row r="13970" spans="4:15" ht="12.75" customHeight="1" x14ac:dyDescent="0.3">
      <c r="D13970" s="90"/>
      <c r="E13970" s="90"/>
      <c r="F13970" s="4"/>
      <c r="K13970" s="224"/>
      <c r="L13970" s="224"/>
      <c r="M13970" s="224"/>
      <c r="N13970" s="224"/>
      <c r="O13970" s="224"/>
    </row>
    <row r="13971" spans="4:15" ht="12.75" customHeight="1" x14ac:dyDescent="0.3">
      <c r="D13971" s="90"/>
      <c r="E13971" s="90"/>
      <c r="F13971" s="4"/>
      <c r="K13971" s="224"/>
      <c r="L13971" s="224"/>
      <c r="M13971" s="224"/>
      <c r="N13971" s="224"/>
      <c r="O13971" s="224"/>
    </row>
    <row r="13972" spans="4:15" ht="12.75" customHeight="1" x14ac:dyDescent="0.3">
      <c r="D13972" s="90"/>
      <c r="E13972" s="90"/>
      <c r="F13972" s="4"/>
      <c r="K13972" s="224"/>
      <c r="L13972" s="224"/>
      <c r="M13972" s="224"/>
      <c r="N13972" s="224"/>
      <c r="O13972" s="224"/>
    </row>
    <row r="13973" spans="4:15" ht="12.75" customHeight="1" x14ac:dyDescent="0.3">
      <c r="D13973" s="90"/>
      <c r="E13973" s="90"/>
      <c r="F13973" s="4"/>
      <c r="K13973" s="224"/>
      <c r="L13973" s="224"/>
      <c r="M13973" s="224"/>
      <c r="N13973" s="224"/>
      <c r="O13973" s="224"/>
    </row>
    <row r="13974" spans="4:15" ht="12.75" customHeight="1" x14ac:dyDescent="0.3">
      <c r="D13974" s="90"/>
      <c r="E13974" s="90"/>
      <c r="F13974" s="4"/>
      <c r="K13974" s="224"/>
      <c r="L13974" s="224"/>
      <c r="M13974" s="224"/>
      <c r="N13974" s="224"/>
      <c r="O13974" s="224"/>
    </row>
    <row r="13975" spans="4:15" ht="12.75" customHeight="1" x14ac:dyDescent="0.3">
      <c r="D13975" s="90"/>
      <c r="E13975" s="90"/>
      <c r="F13975" s="4"/>
      <c r="K13975" s="224"/>
      <c r="L13975" s="224"/>
      <c r="M13975" s="224"/>
      <c r="N13975" s="224"/>
      <c r="O13975" s="224"/>
    </row>
    <row r="13976" spans="4:15" ht="12.75" customHeight="1" x14ac:dyDescent="0.3">
      <c r="D13976" s="90"/>
      <c r="E13976" s="90"/>
      <c r="F13976" s="4"/>
      <c r="K13976" s="224"/>
      <c r="L13976" s="224"/>
      <c r="M13976" s="224"/>
      <c r="N13976" s="224"/>
      <c r="O13976" s="224"/>
    </row>
    <row r="13977" spans="4:15" ht="12.75" customHeight="1" x14ac:dyDescent="0.3">
      <c r="D13977" s="90"/>
      <c r="E13977" s="90"/>
      <c r="F13977" s="4"/>
      <c r="K13977" s="224"/>
      <c r="L13977" s="224"/>
      <c r="M13977" s="224"/>
      <c r="N13977" s="224"/>
      <c r="O13977" s="224"/>
    </row>
    <row r="13978" spans="4:15" ht="12.75" customHeight="1" x14ac:dyDescent="0.3">
      <c r="D13978" s="90"/>
      <c r="E13978" s="90"/>
      <c r="F13978" s="4"/>
      <c r="K13978" s="224"/>
      <c r="L13978" s="224"/>
      <c r="M13978" s="224"/>
      <c r="N13978" s="224"/>
      <c r="O13978" s="224"/>
    </row>
    <row r="13979" spans="4:15" ht="12.75" customHeight="1" x14ac:dyDescent="0.3">
      <c r="D13979" s="90"/>
      <c r="E13979" s="90"/>
      <c r="F13979" s="4"/>
      <c r="K13979" s="224"/>
      <c r="L13979" s="224"/>
      <c r="M13979" s="224"/>
      <c r="N13979" s="224"/>
      <c r="O13979" s="224"/>
    </row>
    <row r="13980" spans="4:15" ht="12.75" customHeight="1" x14ac:dyDescent="0.3">
      <c r="D13980" s="90"/>
      <c r="E13980" s="90"/>
      <c r="F13980" s="4"/>
      <c r="K13980" s="224"/>
      <c r="L13980" s="224"/>
      <c r="M13980" s="224"/>
      <c r="N13980" s="224"/>
      <c r="O13980" s="224"/>
    </row>
    <row r="13981" spans="4:15" ht="12.75" customHeight="1" x14ac:dyDescent="0.3">
      <c r="D13981" s="90"/>
      <c r="E13981" s="90"/>
      <c r="F13981" s="4"/>
      <c r="K13981" s="224"/>
      <c r="L13981" s="224"/>
      <c r="M13981" s="224"/>
      <c r="N13981" s="224"/>
      <c r="O13981" s="224"/>
    </row>
    <row r="13982" spans="4:15" ht="12.75" customHeight="1" x14ac:dyDescent="0.3">
      <c r="D13982" s="90"/>
      <c r="E13982" s="90"/>
      <c r="F13982" s="4"/>
      <c r="K13982" s="224"/>
      <c r="L13982" s="224"/>
      <c r="M13982" s="224"/>
      <c r="N13982" s="224"/>
      <c r="O13982" s="224"/>
    </row>
    <row r="13983" spans="4:15" ht="12.75" customHeight="1" x14ac:dyDescent="0.3">
      <c r="D13983" s="90"/>
      <c r="E13983" s="90"/>
      <c r="F13983" s="4"/>
      <c r="K13983" s="224"/>
      <c r="L13983" s="224"/>
      <c r="M13983" s="224"/>
      <c r="N13983" s="224"/>
      <c r="O13983" s="224"/>
    </row>
    <row r="13984" spans="4:15" ht="12.75" customHeight="1" x14ac:dyDescent="0.3">
      <c r="D13984" s="90"/>
      <c r="E13984" s="90"/>
      <c r="F13984" s="4"/>
      <c r="K13984" s="224"/>
      <c r="L13984" s="224"/>
      <c r="M13984" s="224"/>
      <c r="N13984" s="224"/>
      <c r="O13984" s="224"/>
    </row>
    <row r="13985" spans="4:15" ht="12.75" customHeight="1" x14ac:dyDescent="0.3">
      <c r="D13985" s="90"/>
      <c r="E13985" s="90"/>
      <c r="F13985" s="4"/>
      <c r="K13985" s="224"/>
      <c r="L13985" s="224"/>
      <c r="M13985" s="224"/>
      <c r="N13985" s="224"/>
      <c r="O13985" s="224"/>
    </row>
    <row r="13986" spans="4:15" ht="12.75" customHeight="1" x14ac:dyDescent="0.3">
      <c r="D13986" s="90"/>
      <c r="E13986" s="90"/>
      <c r="F13986" s="4"/>
      <c r="K13986" s="224"/>
      <c r="L13986" s="224"/>
      <c r="M13986" s="224"/>
      <c r="N13986" s="224"/>
      <c r="O13986" s="224"/>
    </row>
    <row r="13987" spans="4:15" ht="12.75" customHeight="1" x14ac:dyDescent="0.3">
      <c r="D13987" s="90"/>
      <c r="E13987" s="90"/>
      <c r="F13987" s="4"/>
      <c r="K13987" s="224"/>
      <c r="L13987" s="224"/>
      <c r="M13987" s="224"/>
      <c r="N13987" s="224"/>
      <c r="O13987" s="224"/>
    </row>
    <row r="13988" spans="4:15" ht="12.75" customHeight="1" x14ac:dyDescent="0.3">
      <c r="D13988" s="90"/>
      <c r="E13988" s="90"/>
      <c r="F13988" s="4"/>
      <c r="K13988" s="224"/>
      <c r="L13988" s="224"/>
      <c r="M13988" s="224"/>
      <c r="N13988" s="224"/>
      <c r="O13988" s="224"/>
    </row>
    <row r="13989" spans="4:15" ht="12.75" customHeight="1" x14ac:dyDescent="0.3">
      <c r="D13989" s="90"/>
      <c r="E13989" s="90"/>
      <c r="F13989" s="4"/>
      <c r="K13989" s="224"/>
      <c r="L13989" s="224"/>
      <c r="M13989" s="224"/>
      <c r="N13989" s="224"/>
      <c r="O13989" s="224"/>
    </row>
    <row r="13990" spans="4:15" ht="12.75" customHeight="1" x14ac:dyDescent="0.3">
      <c r="D13990" s="90"/>
      <c r="E13990" s="90"/>
      <c r="F13990" s="4"/>
      <c r="K13990" s="224"/>
      <c r="L13990" s="224"/>
      <c r="M13990" s="224"/>
      <c r="N13990" s="224"/>
      <c r="O13990" s="224"/>
    </row>
    <row r="13991" spans="4:15" ht="12.75" customHeight="1" x14ac:dyDescent="0.3">
      <c r="D13991" s="90"/>
      <c r="E13991" s="90"/>
      <c r="F13991" s="4"/>
      <c r="K13991" s="224"/>
      <c r="L13991" s="224"/>
      <c r="M13991" s="224"/>
      <c r="N13991" s="224"/>
      <c r="O13991" s="224"/>
    </row>
    <row r="13992" spans="4:15" ht="12.75" customHeight="1" x14ac:dyDescent="0.3">
      <c r="D13992" s="90"/>
      <c r="E13992" s="90"/>
      <c r="F13992" s="4"/>
      <c r="K13992" s="224"/>
      <c r="L13992" s="224"/>
      <c r="M13992" s="224"/>
      <c r="N13992" s="224"/>
      <c r="O13992" s="224"/>
    </row>
    <row r="13993" spans="4:15" ht="12.75" customHeight="1" x14ac:dyDescent="0.3">
      <c r="D13993" s="90"/>
      <c r="E13993" s="90"/>
      <c r="F13993" s="4"/>
      <c r="K13993" s="224"/>
      <c r="L13993" s="224"/>
      <c r="M13993" s="224"/>
      <c r="N13993" s="224"/>
      <c r="O13993" s="224"/>
    </row>
    <row r="13994" spans="4:15" ht="12.75" customHeight="1" x14ac:dyDescent="0.3">
      <c r="D13994" s="90"/>
      <c r="E13994" s="90"/>
      <c r="F13994" s="4"/>
      <c r="K13994" s="224"/>
      <c r="L13994" s="224"/>
      <c r="M13994" s="224"/>
      <c r="N13994" s="224"/>
      <c r="O13994" s="224"/>
    </row>
    <row r="13995" spans="4:15" ht="12.75" customHeight="1" x14ac:dyDescent="0.3">
      <c r="D13995" s="90"/>
      <c r="E13995" s="90"/>
      <c r="F13995" s="4"/>
      <c r="K13995" s="224"/>
      <c r="L13995" s="224"/>
      <c r="M13995" s="224"/>
      <c r="N13995" s="224"/>
      <c r="O13995" s="224"/>
    </row>
    <row r="13996" spans="4:15" ht="12.75" customHeight="1" x14ac:dyDescent="0.3">
      <c r="D13996" s="90"/>
      <c r="E13996" s="90"/>
      <c r="F13996" s="4"/>
      <c r="K13996" s="224"/>
      <c r="L13996" s="224"/>
      <c r="M13996" s="224"/>
      <c r="N13996" s="224"/>
      <c r="O13996" s="224"/>
    </row>
    <row r="13997" spans="4:15" ht="12.75" customHeight="1" x14ac:dyDescent="0.3">
      <c r="D13997" s="90"/>
      <c r="E13997" s="90"/>
      <c r="F13997" s="4"/>
      <c r="K13997" s="224"/>
      <c r="L13997" s="224"/>
      <c r="M13997" s="224"/>
      <c r="N13997" s="224"/>
      <c r="O13997" s="224"/>
    </row>
    <row r="13998" spans="4:15" ht="12.75" customHeight="1" x14ac:dyDescent="0.3">
      <c r="D13998" s="90"/>
      <c r="E13998" s="90"/>
      <c r="F13998" s="4"/>
      <c r="K13998" s="224"/>
      <c r="L13998" s="224"/>
      <c r="M13998" s="224"/>
      <c r="N13998" s="224"/>
      <c r="O13998" s="224"/>
    </row>
    <row r="13999" spans="4:15" ht="12.75" customHeight="1" x14ac:dyDescent="0.3">
      <c r="D13999" s="90"/>
      <c r="E13999" s="90"/>
      <c r="F13999" s="4"/>
      <c r="K13999" s="224"/>
      <c r="L13999" s="224"/>
      <c r="M13999" s="224"/>
      <c r="N13999" s="224"/>
      <c r="O13999" s="224"/>
    </row>
    <row r="14000" spans="4:15" ht="12.75" customHeight="1" x14ac:dyDescent="0.3">
      <c r="D14000" s="90"/>
      <c r="E14000" s="90"/>
      <c r="F14000" s="4"/>
      <c r="K14000" s="224"/>
      <c r="L14000" s="224"/>
      <c r="M14000" s="224"/>
      <c r="N14000" s="224"/>
      <c r="O14000" s="224"/>
    </row>
    <row r="14001" spans="4:15" ht="12.75" customHeight="1" x14ac:dyDescent="0.3">
      <c r="D14001" s="90"/>
      <c r="E14001" s="90"/>
      <c r="F14001" s="4"/>
      <c r="K14001" s="224"/>
      <c r="L14001" s="224"/>
      <c r="M14001" s="224"/>
      <c r="N14001" s="224"/>
      <c r="O14001" s="224"/>
    </row>
    <row r="14002" spans="4:15" ht="12.75" customHeight="1" x14ac:dyDescent="0.3">
      <c r="D14002" s="90"/>
      <c r="E14002" s="90"/>
      <c r="F14002" s="4"/>
      <c r="K14002" s="224"/>
      <c r="L14002" s="224"/>
      <c r="M14002" s="224"/>
      <c r="N14002" s="224"/>
      <c r="O14002" s="224"/>
    </row>
    <row r="14003" spans="4:15" ht="12.75" customHeight="1" x14ac:dyDescent="0.3">
      <c r="D14003" s="90"/>
      <c r="E14003" s="90"/>
      <c r="F14003" s="4"/>
      <c r="K14003" s="224"/>
      <c r="L14003" s="224"/>
      <c r="M14003" s="224"/>
      <c r="N14003" s="224"/>
      <c r="O14003" s="224"/>
    </row>
    <row r="14004" spans="4:15" ht="12.75" customHeight="1" x14ac:dyDescent="0.3">
      <c r="D14004" s="90"/>
      <c r="E14004" s="90"/>
      <c r="F14004" s="4"/>
      <c r="K14004" s="224"/>
      <c r="L14004" s="224"/>
      <c r="M14004" s="224"/>
      <c r="N14004" s="224"/>
      <c r="O14004" s="224"/>
    </row>
    <row r="14005" spans="4:15" ht="12.75" customHeight="1" x14ac:dyDescent="0.3">
      <c r="D14005" s="90"/>
      <c r="E14005" s="90"/>
      <c r="F14005" s="4"/>
      <c r="K14005" s="224"/>
      <c r="L14005" s="224"/>
      <c r="M14005" s="224"/>
      <c r="N14005" s="224"/>
      <c r="O14005" s="224"/>
    </row>
    <row r="14006" spans="4:15" ht="12.75" customHeight="1" x14ac:dyDescent="0.3">
      <c r="D14006" s="90"/>
      <c r="E14006" s="90"/>
      <c r="F14006" s="4"/>
      <c r="K14006" s="224"/>
      <c r="L14006" s="224"/>
      <c r="M14006" s="224"/>
      <c r="N14006" s="224"/>
      <c r="O14006" s="224"/>
    </row>
    <row r="14007" spans="4:15" ht="12.75" customHeight="1" x14ac:dyDescent="0.3">
      <c r="D14007" s="90"/>
      <c r="E14007" s="90"/>
      <c r="F14007" s="4"/>
      <c r="K14007" s="224"/>
      <c r="L14007" s="224"/>
      <c r="M14007" s="224"/>
      <c r="N14007" s="224"/>
      <c r="O14007" s="224"/>
    </row>
    <row r="14008" spans="4:15" ht="12.75" customHeight="1" x14ac:dyDescent="0.3">
      <c r="D14008" s="90"/>
      <c r="E14008" s="90"/>
      <c r="F14008" s="4"/>
      <c r="K14008" s="224"/>
      <c r="L14008" s="224"/>
      <c r="M14008" s="224"/>
      <c r="N14008" s="224"/>
      <c r="O14008" s="224"/>
    </row>
    <row r="14009" spans="4:15" ht="12.75" customHeight="1" x14ac:dyDescent="0.3">
      <c r="D14009" s="90"/>
      <c r="E14009" s="90"/>
      <c r="F14009" s="4"/>
      <c r="K14009" s="224"/>
      <c r="L14009" s="224"/>
      <c r="M14009" s="224"/>
      <c r="N14009" s="224"/>
      <c r="O14009" s="224"/>
    </row>
    <row r="14010" spans="4:15" ht="12.75" customHeight="1" x14ac:dyDescent="0.3">
      <c r="D14010" s="90"/>
      <c r="E14010" s="90"/>
      <c r="F14010" s="4"/>
      <c r="K14010" s="224"/>
      <c r="L14010" s="224"/>
      <c r="M14010" s="224"/>
      <c r="N14010" s="224"/>
      <c r="O14010" s="224"/>
    </row>
    <row r="14011" spans="4:15" ht="12.75" customHeight="1" x14ac:dyDescent="0.3">
      <c r="D14011" s="90"/>
      <c r="E14011" s="90"/>
      <c r="F14011" s="4"/>
      <c r="K14011" s="224"/>
      <c r="L14011" s="224"/>
      <c r="M14011" s="224"/>
      <c r="N14011" s="224"/>
      <c r="O14011" s="224"/>
    </row>
    <row r="14012" spans="4:15" ht="12.75" customHeight="1" x14ac:dyDescent="0.3">
      <c r="D14012" s="90"/>
      <c r="E14012" s="90"/>
      <c r="F14012" s="4"/>
      <c r="K14012" s="224"/>
      <c r="L14012" s="224"/>
      <c r="M14012" s="224"/>
      <c r="N14012" s="224"/>
      <c r="O14012" s="224"/>
    </row>
    <row r="14013" spans="4:15" ht="12.75" customHeight="1" x14ac:dyDescent="0.3">
      <c r="D14013" s="90"/>
      <c r="E14013" s="90"/>
      <c r="F14013" s="4"/>
      <c r="K14013" s="224"/>
      <c r="L14013" s="224"/>
      <c r="M14013" s="224"/>
      <c r="N14013" s="224"/>
      <c r="O14013" s="224"/>
    </row>
    <row r="14014" spans="4:15" ht="12.75" customHeight="1" x14ac:dyDescent="0.3">
      <c r="D14014" s="90"/>
      <c r="E14014" s="90"/>
      <c r="F14014" s="4"/>
      <c r="K14014" s="224"/>
      <c r="L14014" s="224"/>
      <c r="M14014" s="224"/>
      <c r="N14014" s="224"/>
      <c r="O14014" s="224"/>
    </row>
    <row r="14015" spans="4:15" ht="12.75" customHeight="1" x14ac:dyDescent="0.3">
      <c r="D14015" s="90"/>
      <c r="E14015" s="90"/>
      <c r="F14015" s="4"/>
      <c r="K14015" s="224"/>
      <c r="L14015" s="224"/>
      <c r="M14015" s="224"/>
      <c r="N14015" s="224"/>
      <c r="O14015" s="224"/>
    </row>
    <row r="14016" spans="4:15" ht="12.75" customHeight="1" x14ac:dyDescent="0.3">
      <c r="D14016" s="90"/>
      <c r="E14016" s="90"/>
      <c r="F14016" s="4"/>
      <c r="K14016" s="224"/>
      <c r="L14016" s="224"/>
      <c r="M14016" s="224"/>
      <c r="N14016" s="224"/>
      <c r="O14016" s="224"/>
    </row>
    <row r="14017" spans="4:15" ht="12.75" customHeight="1" x14ac:dyDescent="0.3">
      <c r="D14017" s="90"/>
      <c r="E14017" s="90"/>
      <c r="F14017" s="4"/>
      <c r="K14017" s="224"/>
      <c r="L14017" s="224"/>
      <c r="M14017" s="224"/>
      <c r="N14017" s="224"/>
      <c r="O14017" s="224"/>
    </row>
    <row r="14018" spans="4:15" ht="12.75" customHeight="1" x14ac:dyDescent="0.3">
      <c r="D14018" s="90"/>
      <c r="E14018" s="90"/>
      <c r="F14018" s="4"/>
      <c r="K14018" s="224"/>
      <c r="L14018" s="224"/>
      <c r="M14018" s="224"/>
      <c r="N14018" s="224"/>
      <c r="O14018" s="224"/>
    </row>
    <row r="14019" spans="4:15" ht="12.75" customHeight="1" x14ac:dyDescent="0.3">
      <c r="D14019" s="90"/>
      <c r="E14019" s="90"/>
      <c r="F14019" s="4"/>
      <c r="K14019" s="224"/>
      <c r="L14019" s="224"/>
      <c r="M14019" s="224"/>
      <c r="N14019" s="224"/>
      <c r="O14019" s="224"/>
    </row>
    <row r="14020" spans="4:15" ht="12.75" customHeight="1" x14ac:dyDescent="0.3">
      <c r="D14020" s="90"/>
      <c r="E14020" s="90"/>
      <c r="F14020" s="4"/>
      <c r="K14020" s="224"/>
      <c r="L14020" s="224"/>
      <c r="M14020" s="224"/>
      <c r="N14020" s="224"/>
      <c r="O14020" s="224"/>
    </row>
    <row r="14021" spans="4:15" ht="12.75" customHeight="1" x14ac:dyDescent="0.3">
      <c r="D14021" s="90"/>
      <c r="E14021" s="90"/>
      <c r="F14021" s="4"/>
      <c r="K14021" s="224"/>
      <c r="L14021" s="224"/>
      <c r="M14021" s="224"/>
      <c r="N14021" s="224"/>
      <c r="O14021" s="224"/>
    </row>
    <row r="14022" spans="4:15" ht="12.75" customHeight="1" x14ac:dyDescent="0.3">
      <c r="D14022" s="90"/>
      <c r="E14022" s="90"/>
      <c r="F14022" s="4"/>
      <c r="K14022" s="224"/>
      <c r="L14022" s="224"/>
      <c r="M14022" s="224"/>
      <c r="N14022" s="224"/>
      <c r="O14022" s="224"/>
    </row>
    <row r="14023" spans="4:15" ht="12.75" customHeight="1" x14ac:dyDescent="0.3">
      <c r="D14023" s="90"/>
      <c r="E14023" s="90"/>
      <c r="F14023" s="4"/>
      <c r="K14023" s="224"/>
      <c r="L14023" s="224"/>
      <c r="M14023" s="224"/>
      <c r="N14023" s="224"/>
      <c r="O14023" s="224"/>
    </row>
    <row r="14024" spans="4:15" ht="12.75" customHeight="1" x14ac:dyDescent="0.3">
      <c r="D14024" s="90"/>
      <c r="E14024" s="90"/>
      <c r="F14024" s="4"/>
      <c r="K14024" s="224"/>
      <c r="L14024" s="224"/>
      <c r="M14024" s="224"/>
      <c r="N14024" s="224"/>
      <c r="O14024" s="224"/>
    </row>
    <row r="14025" spans="4:15" ht="12.75" customHeight="1" x14ac:dyDescent="0.3">
      <c r="D14025" s="90"/>
      <c r="E14025" s="90"/>
      <c r="F14025" s="4"/>
      <c r="K14025" s="224"/>
      <c r="L14025" s="224"/>
      <c r="M14025" s="224"/>
      <c r="N14025" s="224"/>
      <c r="O14025" s="224"/>
    </row>
    <row r="14026" spans="4:15" ht="12.75" customHeight="1" x14ac:dyDescent="0.3">
      <c r="D14026" s="90"/>
      <c r="E14026" s="90"/>
      <c r="F14026" s="4"/>
      <c r="K14026" s="224"/>
      <c r="L14026" s="224"/>
      <c r="M14026" s="224"/>
      <c r="N14026" s="224"/>
      <c r="O14026" s="224"/>
    </row>
    <row r="14027" spans="4:15" ht="12.75" customHeight="1" x14ac:dyDescent="0.3">
      <c r="D14027" s="90"/>
      <c r="E14027" s="90"/>
      <c r="F14027" s="4"/>
      <c r="K14027" s="224"/>
      <c r="L14027" s="224"/>
      <c r="M14027" s="224"/>
      <c r="N14027" s="224"/>
      <c r="O14027" s="224"/>
    </row>
    <row r="14028" spans="4:15" ht="12.75" customHeight="1" x14ac:dyDescent="0.3">
      <c r="D14028" s="90"/>
      <c r="E14028" s="90"/>
      <c r="F14028" s="4"/>
      <c r="K14028" s="224"/>
      <c r="L14028" s="224"/>
      <c r="M14028" s="224"/>
      <c r="N14028" s="224"/>
      <c r="O14028" s="224"/>
    </row>
    <row r="14029" spans="4:15" ht="12.75" customHeight="1" x14ac:dyDescent="0.3">
      <c r="D14029" s="90"/>
      <c r="E14029" s="90"/>
      <c r="F14029" s="4"/>
      <c r="K14029" s="224"/>
      <c r="L14029" s="224"/>
      <c r="M14029" s="224"/>
      <c r="N14029" s="224"/>
      <c r="O14029" s="224"/>
    </row>
    <row r="14030" spans="4:15" ht="12.75" customHeight="1" x14ac:dyDescent="0.3">
      <c r="D14030" s="90"/>
      <c r="E14030" s="90"/>
      <c r="F14030" s="4"/>
      <c r="K14030" s="224"/>
      <c r="L14030" s="224"/>
      <c r="M14030" s="224"/>
      <c r="N14030" s="224"/>
      <c r="O14030" s="224"/>
    </row>
    <row r="14031" spans="4:15" ht="12.75" customHeight="1" x14ac:dyDescent="0.3">
      <c r="D14031" s="90"/>
      <c r="E14031" s="90"/>
      <c r="F14031" s="4"/>
      <c r="K14031" s="224"/>
      <c r="L14031" s="224"/>
      <c r="M14031" s="224"/>
      <c r="N14031" s="224"/>
      <c r="O14031" s="224"/>
    </row>
    <row r="14032" spans="4:15" ht="12.75" customHeight="1" x14ac:dyDescent="0.3">
      <c r="D14032" s="90"/>
      <c r="E14032" s="90"/>
      <c r="F14032" s="4"/>
      <c r="K14032" s="224"/>
      <c r="L14032" s="224"/>
      <c r="M14032" s="224"/>
      <c r="N14032" s="224"/>
      <c r="O14032" s="224"/>
    </row>
    <row r="14033" spans="4:15" ht="12.75" customHeight="1" x14ac:dyDescent="0.3">
      <c r="D14033" s="90"/>
      <c r="E14033" s="90"/>
      <c r="F14033" s="4"/>
      <c r="K14033" s="224"/>
      <c r="L14033" s="224"/>
      <c r="M14033" s="224"/>
      <c r="N14033" s="224"/>
      <c r="O14033" s="224"/>
    </row>
    <row r="14034" spans="4:15" ht="12.75" customHeight="1" x14ac:dyDescent="0.3">
      <c r="D14034" s="90"/>
      <c r="E14034" s="90"/>
      <c r="F14034" s="4"/>
      <c r="K14034" s="224"/>
      <c r="L14034" s="224"/>
      <c r="M14034" s="224"/>
      <c r="N14034" s="224"/>
      <c r="O14034" s="224"/>
    </row>
    <row r="14035" spans="4:15" ht="12.75" customHeight="1" x14ac:dyDescent="0.3">
      <c r="D14035" s="90"/>
      <c r="E14035" s="90"/>
      <c r="F14035" s="4"/>
      <c r="K14035" s="224"/>
      <c r="L14035" s="224"/>
      <c r="M14035" s="224"/>
      <c r="N14035" s="224"/>
      <c r="O14035" s="224"/>
    </row>
    <row r="14036" spans="4:15" ht="12.75" customHeight="1" x14ac:dyDescent="0.3">
      <c r="D14036" s="90"/>
      <c r="E14036" s="90"/>
      <c r="F14036" s="4"/>
      <c r="K14036" s="224"/>
      <c r="L14036" s="224"/>
      <c r="M14036" s="224"/>
      <c r="N14036" s="224"/>
      <c r="O14036" s="224"/>
    </row>
    <row r="14037" spans="4:15" ht="12.75" customHeight="1" x14ac:dyDescent="0.3">
      <c r="D14037" s="90"/>
      <c r="E14037" s="90"/>
      <c r="F14037" s="4"/>
      <c r="K14037" s="224"/>
      <c r="L14037" s="224"/>
      <c r="M14037" s="224"/>
      <c r="N14037" s="224"/>
      <c r="O14037" s="224"/>
    </row>
    <row r="14038" spans="4:15" ht="12.75" customHeight="1" x14ac:dyDescent="0.3">
      <c r="D14038" s="90"/>
      <c r="E14038" s="90"/>
      <c r="F14038" s="4"/>
      <c r="K14038" s="224"/>
      <c r="L14038" s="224"/>
      <c r="M14038" s="224"/>
      <c r="N14038" s="224"/>
      <c r="O14038" s="224"/>
    </row>
    <row r="14039" spans="4:15" ht="12.75" customHeight="1" x14ac:dyDescent="0.3">
      <c r="D14039" s="90"/>
      <c r="E14039" s="90"/>
      <c r="F14039" s="4"/>
      <c r="K14039" s="224"/>
      <c r="L14039" s="224"/>
      <c r="M14039" s="224"/>
      <c r="N14039" s="224"/>
      <c r="O14039" s="224"/>
    </row>
    <row r="14040" spans="4:15" ht="12.75" customHeight="1" x14ac:dyDescent="0.3">
      <c r="D14040" s="90"/>
      <c r="E14040" s="90"/>
      <c r="F14040" s="4"/>
      <c r="K14040" s="224"/>
      <c r="L14040" s="224"/>
      <c r="M14040" s="224"/>
      <c r="N14040" s="224"/>
      <c r="O14040" s="224"/>
    </row>
    <row r="14041" spans="4:15" ht="12.75" customHeight="1" x14ac:dyDescent="0.3">
      <c r="D14041" s="90"/>
      <c r="E14041" s="90"/>
      <c r="F14041" s="4"/>
      <c r="K14041" s="224"/>
      <c r="L14041" s="224"/>
      <c r="M14041" s="224"/>
      <c r="N14041" s="224"/>
      <c r="O14041" s="224"/>
    </row>
    <row r="14042" spans="4:15" ht="12.75" customHeight="1" x14ac:dyDescent="0.3">
      <c r="D14042" s="90"/>
      <c r="E14042" s="90"/>
      <c r="F14042" s="4"/>
      <c r="K14042" s="224"/>
      <c r="L14042" s="224"/>
      <c r="M14042" s="224"/>
      <c r="N14042" s="224"/>
      <c r="O14042" s="224"/>
    </row>
    <row r="14043" spans="4:15" ht="12.75" customHeight="1" x14ac:dyDescent="0.3">
      <c r="D14043" s="90"/>
      <c r="E14043" s="90"/>
      <c r="F14043" s="4"/>
      <c r="K14043" s="224"/>
      <c r="L14043" s="224"/>
      <c r="M14043" s="224"/>
      <c r="N14043" s="224"/>
      <c r="O14043" s="224"/>
    </row>
    <row r="14044" spans="4:15" ht="12.75" customHeight="1" x14ac:dyDescent="0.3">
      <c r="D14044" s="90"/>
      <c r="E14044" s="90"/>
      <c r="F14044" s="4"/>
      <c r="K14044" s="224"/>
      <c r="L14044" s="224"/>
      <c r="M14044" s="224"/>
      <c r="N14044" s="224"/>
      <c r="O14044" s="224"/>
    </row>
    <row r="14045" spans="4:15" ht="12.75" customHeight="1" x14ac:dyDescent="0.3">
      <c r="D14045" s="90"/>
      <c r="E14045" s="90"/>
      <c r="F14045" s="4"/>
      <c r="K14045" s="224"/>
      <c r="L14045" s="224"/>
      <c r="M14045" s="224"/>
      <c r="N14045" s="224"/>
      <c r="O14045" s="224"/>
    </row>
    <row r="14046" spans="4:15" ht="12.75" customHeight="1" x14ac:dyDescent="0.3">
      <c r="D14046" s="90"/>
      <c r="E14046" s="90"/>
      <c r="F14046" s="4"/>
      <c r="K14046" s="224"/>
      <c r="L14046" s="224"/>
      <c r="M14046" s="224"/>
      <c r="N14046" s="224"/>
      <c r="O14046" s="224"/>
    </row>
    <row r="14047" spans="4:15" ht="12.75" customHeight="1" x14ac:dyDescent="0.3">
      <c r="D14047" s="90"/>
      <c r="E14047" s="90"/>
      <c r="F14047" s="4"/>
      <c r="K14047" s="224"/>
      <c r="L14047" s="224"/>
      <c r="M14047" s="224"/>
      <c r="N14047" s="224"/>
      <c r="O14047" s="224"/>
    </row>
    <row r="14048" spans="4:15" ht="12.75" customHeight="1" x14ac:dyDescent="0.3">
      <c r="D14048" s="90"/>
      <c r="E14048" s="90"/>
      <c r="F14048" s="4"/>
      <c r="K14048" s="224"/>
      <c r="L14048" s="224"/>
      <c r="M14048" s="224"/>
      <c r="N14048" s="224"/>
      <c r="O14048" s="224"/>
    </row>
    <row r="14049" spans="4:15" ht="12.75" customHeight="1" x14ac:dyDescent="0.3">
      <c r="D14049" s="90"/>
      <c r="E14049" s="90"/>
      <c r="F14049" s="4"/>
      <c r="K14049" s="224"/>
      <c r="L14049" s="224"/>
      <c r="M14049" s="224"/>
      <c r="N14049" s="224"/>
      <c r="O14049" s="224"/>
    </row>
    <row r="14050" spans="4:15" ht="12.75" customHeight="1" x14ac:dyDescent="0.3">
      <c r="D14050" s="90"/>
      <c r="E14050" s="90"/>
      <c r="F14050" s="4"/>
      <c r="K14050" s="224"/>
      <c r="L14050" s="224"/>
      <c r="M14050" s="224"/>
      <c r="N14050" s="224"/>
      <c r="O14050" s="224"/>
    </row>
    <row r="14051" spans="4:15" ht="12.75" customHeight="1" x14ac:dyDescent="0.3">
      <c r="D14051" s="90"/>
      <c r="E14051" s="90"/>
      <c r="F14051" s="4"/>
      <c r="K14051" s="224"/>
      <c r="L14051" s="224"/>
      <c r="M14051" s="224"/>
      <c r="N14051" s="224"/>
      <c r="O14051" s="224"/>
    </row>
    <row r="14052" spans="4:15" ht="12.75" customHeight="1" x14ac:dyDescent="0.3">
      <c r="D14052" s="90"/>
      <c r="E14052" s="90"/>
      <c r="F14052" s="4"/>
      <c r="K14052" s="224"/>
      <c r="L14052" s="224"/>
      <c r="M14052" s="224"/>
      <c r="N14052" s="224"/>
      <c r="O14052" s="224"/>
    </row>
    <row r="14053" spans="4:15" ht="12.75" customHeight="1" x14ac:dyDescent="0.3">
      <c r="D14053" s="90"/>
      <c r="E14053" s="90"/>
      <c r="F14053" s="4"/>
      <c r="K14053" s="224"/>
      <c r="L14053" s="224"/>
      <c r="M14053" s="224"/>
      <c r="N14053" s="224"/>
      <c r="O14053" s="224"/>
    </row>
    <row r="14054" spans="4:15" ht="12.75" customHeight="1" x14ac:dyDescent="0.3">
      <c r="D14054" s="90"/>
      <c r="E14054" s="90"/>
      <c r="F14054" s="4"/>
      <c r="K14054" s="224"/>
      <c r="L14054" s="224"/>
      <c r="M14054" s="224"/>
      <c r="N14054" s="224"/>
      <c r="O14054" s="224"/>
    </row>
    <row r="14055" spans="4:15" ht="12.75" customHeight="1" x14ac:dyDescent="0.3">
      <c r="D14055" s="90"/>
      <c r="E14055" s="90"/>
      <c r="F14055" s="4"/>
      <c r="K14055" s="224"/>
      <c r="L14055" s="224"/>
      <c r="M14055" s="224"/>
      <c r="N14055" s="224"/>
      <c r="O14055" s="224"/>
    </row>
    <row r="14056" spans="4:15" ht="12.75" customHeight="1" x14ac:dyDescent="0.3">
      <c r="D14056" s="90"/>
      <c r="E14056" s="90"/>
      <c r="F14056" s="4"/>
      <c r="K14056" s="224"/>
      <c r="L14056" s="224"/>
      <c r="M14056" s="224"/>
      <c r="N14056" s="224"/>
      <c r="O14056" s="224"/>
    </row>
    <row r="14057" spans="4:15" ht="12.75" customHeight="1" x14ac:dyDescent="0.3">
      <c r="D14057" s="90"/>
      <c r="E14057" s="90"/>
      <c r="F14057" s="4"/>
      <c r="K14057" s="224"/>
      <c r="L14057" s="224"/>
      <c r="M14057" s="224"/>
      <c r="N14057" s="224"/>
      <c r="O14057" s="224"/>
    </row>
    <row r="14058" spans="4:15" ht="12.75" customHeight="1" x14ac:dyDescent="0.3">
      <c r="D14058" s="90"/>
      <c r="E14058" s="90"/>
      <c r="F14058" s="4"/>
      <c r="K14058" s="224"/>
      <c r="L14058" s="224"/>
      <c r="M14058" s="224"/>
      <c r="N14058" s="224"/>
      <c r="O14058" s="224"/>
    </row>
    <row r="14059" spans="4:15" ht="12.75" customHeight="1" x14ac:dyDescent="0.3">
      <c r="D14059" s="90"/>
      <c r="E14059" s="90"/>
      <c r="F14059" s="4"/>
      <c r="K14059" s="224"/>
      <c r="L14059" s="224"/>
      <c r="M14059" s="224"/>
      <c r="N14059" s="224"/>
      <c r="O14059" s="224"/>
    </row>
    <row r="14060" spans="4:15" ht="12.75" customHeight="1" x14ac:dyDescent="0.3">
      <c r="D14060" s="90"/>
      <c r="E14060" s="90"/>
      <c r="F14060" s="4"/>
      <c r="K14060" s="224"/>
      <c r="L14060" s="224"/>
      <c r="M14060" s="224"/>
      <c r="N14060" s="224"/>
      <c r="O14060" s="224"/>
    </row>
    <row r="14061" spans="4:15" ht="12.75" customHeight="1" x14ac:dyDescent="0.3">
      <c r="D14061" s="90"/>
      <c r="E14061" s="90"/>
      <c r="F14061" s="4"/>
      <c r="K14061" s="224"/>
      <c r="L14061" s="224"/>
      <c r="M14061" s="224"/>
      <c r="N14061" s="224"/>
      <c r="O14061" s="224"/>
    </row>
    <row r="14062" spans="4:15" ht="12.75" customHeight="1" x14ac:dyDescent="0.3">
      <c r="D14062" s="90"/>
      <c r="E14062" s="90"/>
      <c r="F14062" s="4"/>
      <c r="K14062" s="224"/>
      <c r="L14062" s="224"/>
      <c r="M14062" s="224"/>
      <c r="N14062" s="224"/>
      <c r="O14062" s="224"/>
    </row>
    <row r="14063" spans="4:15" ht="12.75" customHeight="1" x14ac:dyDescent="0.3">
      <c r="D14063" s="90"/>
      <c r="E14063" s="90"/>
      <c r="F14063" s="4"/>
      <c r="K14063" s="224"/>
      <c r="L14063" s="224"/>
      <c r="M14063" s="224"/>
      <c r="N14063" s="224"/>
      <c r="O14063" s="224"/>
    </row>
    <row r="14064" spans="4:15" ht="12.75" customHeight="1" x14ac:dyDescent="0.3">
      <c r="D14064" s="90"/>
      <c r="E14064" s="90"/>
      <c r="F14064" s="4"/>
      <c r="K14064" s="224"/>
      <c r="L14064" s="224"/>
      <c r="M14064" s="224"/>
      <c r="N14064" s="224"/>
      <c r="O14064" s="224"/>
    </row>
    <row r="14065" spans="4:15" ht="12.75" customHeight="1" x14ac:dyDescent="0.3">
      <c r="D14065" s="90"/>
      <c r="E14065" s="90"/>
      <c r="F14065" s="4"/>
      <c r="K14065" s="224"/>
      <c r="L14065" s="224"/>
      <c r="M14065" s="224"/>
      <c r="N14065" s="224"/>
      <c r="O14065" s="224"/>
    </row>
    <row r="14066" spans="4:15" ht="12.75" customHeight="1" x14ac:dyDescent="0.3">
      <c r="D14066" s="90"/>
      <c r="E14066" s="90"/>
      <c r="F14066" s="4"/>
      <c r="K14066" s="224"/>
      <c r="L14066" s="224"/>
      <c r="M14066" s="224"/>
      <c r="N14066" s="224"/>
      <c r="O14066" s="224"/>
    </row>
    <row r="14067" spans="4:15" ht="12.75" customHeight="1" x14ac:dyDescent="0.3">
      <c r="D14067" s="90"/>
      <c r="E14067" s="90"/>
      <c r="F14067" s="4"/>
      <c r="K14067" s="224"/>
      <c r="L14067" s="224"/>
      <c r="M14067" s="224"/>
      <c r="N14067" s="224"/>
      <c r="O14067" s="224"/>
    </row>
    <row r="14068" spans="4:15" ht="12.75" customHeight="1" x14ac:dyDescent="0.3">
      <c r="D14068" s="90"/>
      <c r="E14068" s="90"/>
      <c r="F14068" s="4"/>
      <c r="K14068" s="224"/>
      <c r="L14068" s="224"/>
      <c r="M14068" s="224"/>
      <c r="N14068" s="224"/>
      <c r="O14068" s="224"/>
    </row>
    <row r="14069" spans="4:15" ht="12.75" customHeight="1" x14ac:dyDescent="0.3">
      <c r="D14069" s="90"/>
      <c r="E14069" s="90"/>
      <c r="F14069" s="4"/>
      <c r="K14069" s="224"/>
      <c r="L14069" s="224"/>
      <c r="M14069" s="224"/>
      <c r="N14069" s="224"/>
      <c r="O14069" s="224"/>
    </row>
    <row r="14070" spans="4:15" ht="12.75" customHeight="1" x14ac:dyDescent="0.3">
      <c r="D14070" s="90"/>
      <c r="E14070" s="90"/>
      <c r="F14070" s="4"/>
      <c r="K14070" s="224"/>
      <c r="L14070" s="224"/>
      <c r="M14070" s="224"/>
      <c r="N14070" s="224"/>
      <c r="O14070" s="224"/>
    </row>
    <row r="14071" spans="4:15" ht="12.75" customHeight="1" x14ac:dyDescent="0.3">
      <c r="D14071" s="90"/>
      <c r="E14071" s="90"/>
      <c r="F14071" s="4"/>
      <c r="K14071" s="224"/>
      <c r="L14071" s="224"/>
      <c r="M14071" s="224"/>
      <c r="N14071" s="224"/>
      <c r="O14071" s="224"/>
    </row>
    <row r="14072" spans="4:15" ht="12.75" customHeight="1" x14ac:dyDescent="0.3">
      <c r="D14072" s="90"/>
      <c r="E14072" s="90"/>
      <c r="F14072" s="4"/>
      <c r="K14072" s="224"/>
      <c r="L14072" s="224"/>
      <c r="M14072" s="224"/>
      <c r="N14072" s="224"/>
      <c r="O14072" s="224"/>
    </row>
    <row r="14073" spans="4:15" ht="12.75" customHeight="1" x14ac:dyDescent="0.3">
      <c r="D14073" s="90"/>
      <c r="E14073" s="90"/>
      <c r="F14073" s="4"/>
      <c r="K14073" s="224"/>
      <c r="L14073" s="224"/>
      <c r="M14073" s="224"/>
      <c r="N14073" s="224"/>
      <c r="O14073" s="224"/>
    </row>
    <row r="14074" spans="4:15" ht="12.75" customHeight="1" x14ac:dyDescent="0.3">
      <c r="D14074" s="90"/>
      <c r="E14074" s="90"/>
      <c r="F14074" s="4"/>
      <c r="K14074" s="224"/>
      <c r="L14074" s="224"/>
      <c r="M14074" s="224"/>
      <c r="N14074" s="224"/>
      <c r="O14074" s="224"/>
    </row>
    <row r="14075" spans="4:15" ht="12.75" customHeight="1" x14ac:dyDescent="0.3">
      <c r="D14075" s="90"/>
      <c r="E14075" s="90"/>
      <c r="F14075" s="4"/>
      <c r="K14075" s="224"/>
      <c r="L14075" s="224"/>
      <c r="M14075" s="224"/>
      <c r="N14075" s="224"/>
      <c r="O14075" s="224"/>
    </row>
    <row r="14076" spans="4:15" ht="12.75" customHeight="1" x14ac:dyDescent="0.3">
      <c r="D14076" s="90"/>
      <c r="E14076" s="90"/>
      <c r="F14076" s="4"/>
      <c r="K14076" s="224"/>
      <c r="L14076" s="224"/>
      <c r="M14076" s="224"/>
      <c r="N14076" s="224"/>
      <c r="O14076" s="224"/>
    </row>
    <row r="14077" spans="4:15" ht="12.75" customHeight="1" x14ac:dyDescent="0.3">
      <c r="D14077" s="90"/>
      <c r="E14077" s="90"/>
      <c r="F14077" s="4"/>
      <c r="K14077" s="224"/>
      <c r="L14077" s="224"/>
      <c r="M14077" s="224"/>
      <c r="N14077" s="224"/>
      <c r="O14077" s="224"/>
    </row>
    <row r="14078" spans="4:15" ht="12.75" customHeight="1" x14ac:dyDescent="0.3">
      <c r="D14078" s="90"/>
      <c r="E14078" s="90"/>
      <c r="F14078" s="4"/>
      <c r="K14078" s="224"/>
      <c r="L14078" s="224"/>
      <c r="M14078" s="224"/>
      <c r="N14078" s="224"/>
      <c r="O14078" s="224"/>
    </row>
    <row r="14079" spans="4:15" ht="12.75" customHeight="1" x14ac:dyDescent="0.3">
      <c r="D14079" s="90"/>
      <c r="E14079" s="90"/>
      <c r="F14079" s="4"/>
      <c r="K14079" s="224"/>
      <c r="L14079" s="224"/>
      <c r="M14079" s="224"/>
      <c r="N14079" s="224"/>
      <c r="O14079" s="224"/>
    </row>
    <row r="14080" spans="4:15" ht="12.75" customHeight="1" x14ac:dyDescent="0.3">
      <c r="D14080" s="90"/>
      <c r="E14080" s="90"/>
      <c r="F14080" s="4"/>
      <c r="K14080" s="224"/>
      <c r="L14080" s="224"/>
      <c r="M14080" s="224"/>
      <c r="N14080" s="224"/>
      <c r="O14080" s="224"/>
    </row>
    <row r="14081" spans="4:15" ht="12.75" customHeight="1" x14ac:dyDescent="0.3">
      <c r="D14081" s="90"/>
      <c r="E14081" s="90"/>
      <c r="F14081" s="4"/>
      <c r="K14081" s="224"/>
      <c r="L14081" s="224"/>
      <c r="M14081" s="224"/>
      <c r="N14081" s="224"/>
      <c r="O14081" s="224"/>
    </row>
    <row r="14082" spans="4:15" ht="12.75" customHeight="1" x14ac:dyDescent="0.3">
      <c r="D14082" s="90"/>
      <c r="E14082" s="90"/>
      <c r="F14082" s="4"/>
      <c r="K14082" s="224"/>
      <c r="L14082" s="224"/>
      <c r="M14082" s="224"/>
      <c r="N14082" s="224"/>
      <c r="O14082" s="224"/>
    </row>
    <row r="14083" spans="4:15" ht="12.75" customHeight="1" x14ac:dyDescent="0.3">
      <c r="D14083" s="90"/>
      <c r="E14083" s="90"/>
      <c r="F14083" s="4"/>
      <c r="K14083" s="224"/>
      <c r="L14083" s="224"/>
      <c r="M14083" s="224"/>
      <c r="N14083" s="224"/>
      <c r="O14083" s="224"/>
    </row>
    <row r="14084" spans="4:15" ht="12.75" customHeight="1" x14ac:dyDescent="0.3">
      <c r="D14084" s="90"/>
      <c r="E14084" s="90"/>
      <c r="F14084" s="4"/>
      <c r="K14084" s="224"/>
      <c r="L14084" s="224"/>
      <c r="M14084" s="224"/>
      <c r="N14084" s="224"/>
      <c r="O14084" s="224"/>
    </row>
    <row r="14085" spans="4:15" ht="12.75" customHeight="1" x14ac:dyDescent="0.3">
      <c r="D14085" s="90"/>
      <c r="E14085" s="90"/>
      <c r="F14085" s="4"/>
      <c r="K14085" s="224"/>
      <c r="L14085" s="224"/>
      <c r="M14085" s="224"/>
      <c r="N14085" s="224"/>
      <c r="O14085" s="224"/>
    </row>
    <row r="14086" spans="4:15" ht="12.75" customHeight="1" x14ac:dyDescent="0.3">
      <c r="D14086" s="90"/>
      <c r="E14086" s="90"/>
      <c r="F14086" s="4"/>
      <c r="K14086" s="224"/>
      <c r="L14086" s="224"/>
      <c r="M14086" s="224"/>
      <c r="N14086" s="224"/>
      <c r="O14086" s="224"/>
    </row>
    <row r="14087" spans="4:15" ht="12.75" customHeight="1" x14ac:dyDescent="0.3">
      <c r="D14087" s="90"/>
      <c r="E14087" s="90"/>
      <c r="F14087" s="4"/>
      <c r="K14087" s="224"/>
      <c r="L14087" s="224"/>
      <c r="M14087" s="224"/>
      <c r="N14087" s="224"/>
      <c r="O14087" s="224"/>
    </row>
    <row r="14088" spans="4:15" ht="12.75" customHeight="1" x14ac:dyDescent="0.3">
      <c r="D14088" s="90"/>
      <c r="E14088" s="90"/>
      <c r="F14088" s="4"/>
      <c r="K14088" s="224"/>
      <c r="L14088" s="224"/>
      <c r="M14088" s="224"/>
      <c r="N14088" s="224"/>
      <c r="O14088" s="224"/>
    </row>
    <row r="14089" spans="4:15" ht="12.75" customHeight="1" x14ac:dyDescent="0.3">
      <c r="D14089" s="90"/>
      <c r="E14089" s="90"/>
      <c r="F14089" s="4"/>
      <c r="K14089" s="224"/>
      <c r="L14089" s="224"/>
      <c r="M14089" s="224"/>
      <c r="N14089" s="224"/>
      <c r="O14089" s="224"/>
    </row>
    <row r="14090" spans="4:15" ht="12.75" customHeight="1" x14ac:dyDescent="0.3">
      <c r="D14090" s="90"/>
      <c r="E14090" s="90"/>
      <c r="F14090" s="4"/>
      <c r="K14090" s="224"/>
      <c r="L14090" s="224"/>
      <c r="M14090" s="224"/>
      <c r="N14090" s="224"/>
      <c r="O14090" s="224"/>
    </row>
    <row r="14091" spans="4:15" ht="12.75" customHeight="1" x14ac:dyDescent="0.3">
      <c r="D14091" s="90"/>
      <c r="E14091" s="90"/>
      <c r="F14091" s="4"/>
      <c r="K14091" s="224"/>
      <c r="L14091" s="224"/>
      <c r="M14091" s="224"/>
      <c r="N14091" s="224"/>
      <c r="O14091" s="224"/>
    </row>
    <row r="14092" spans="4:15" ht="12.75" customHeight="1" x14ac:dyDescent="0.3">
      <c r="D14092" s="90"/>
      <c r="E14092" s="90"/>
      <c r="F14092" s="4"/>
      <c r="K14092" s="224"/>
      <c r="L14092" s="224"/>
      <c r="M14092" s="224"/>
      <c r="N14092" s="224"/>
      <c r="O14092" s="224"/>
    </row>
    <row r="14093" spans="4:15" ht="12.75" customHeight="1" x14ac:dyDescent="0.3">
      <c r="D14093" s="90"/>
      <c r="E14093" s="90"/>
      <c r="F14093" s="4"/>
      <c r="K14093" s="224"/>
      <c r="L14093" s="224"/>
      <c r="M14093" s="224"/>
      <c r="N14093" s="224"/>
      <c r="O14093" s="224"/>
    </row>
    <row r="14094" spans="4:15" ht="12.75" customHeight="1" x14ac:dyDescent="0.3">
      <c r="D14094" s="90"/>
      <c r="E14094" s="90"/>
      <c r="F14094" s="4"/>
      <c r="K14094" s="224"/>
      <c r="L14094" s="224"/>
      <c r="M14094" s="224"/>
      <c r="N14094" s="224"/>
      <c r="O14094" s="224"/>
    </row>
    <row r="14095" spans="4:15" ht="12.75" customHeight="1" x14ac:dyDescent="0.3">
      <c r="D14095" s="90"/>
      <c r="E14095" s="90"/>
      <c r="F14095" s="4"/>
      <c r="K14095" s="224"/>
      <c r="L14095" s="224"/>
      <c r="M14095" s="224"/>
      <c r="N14095" s="224"/>
      <c r="O14095" s="224"/>
    </row>
    <row r="14096" spans="4:15" ht="12.75" customHeight="1" x14ac:dyDescent="0.3">
      <c r="D14096" s="90"/>
      <c r="E14096" s="90"/>
      <c r="F14096" s="4"/>
      <c r="K14096" s="224"/>
      <c r="L14096" s="224"/>
      <c r="M14096" s="224"/>
      <c r="N14096" s="224"/>
      <c r="O14096" s="224"/>
    </row>
    <row r="14097" spans="4:15" ht="12.75" customHeight="1" x14ac:dyDescent="0.3">
      <c r="D14097" s="90"/>
      <c r="E14097" s="90"/>
      <c r="F14097" s="4"/>
      <c r="K14097" s="224"/>
      <c r="L14097" s="224"/>
      <c r="M14097" s="224"/>
      <c r="N14097" s="224"/>
      <c r="O14097" s="224"/>
    </row>
    <row r="14098" spans="4:15" ht="12.75" customHeight="1" x14ac:dyDescent="0.3">
      <c r="D14098" s="90"/>
      <c r="E14098" s="90"/>
      <c r="F14098" s="4"/>
      <c r="K14098" s="224"/>
      <c r="L14098" s="224"/>
      <c r="M14098" s="224"/>
      <c r="N14098" s="224"/>
      <c r="O14098" s="224"/>
    </row>
    <row r="14099" spans="4:15" ht="12.75" customHeight="1" x14ac:dyDescent="0.3">
      <c r="D14099" s="90"/>
      <c r="E14099" s="90"/>
      <c r="F14099" s="4"/>
      <c r="K14099" s="224"/>
      <c r="L14099" s="224"/>
      <c r="M14099" s="224"/>
      <c r="N14099" s="224"/>
      <c r="O14099" s="224"/>
    </row>
    <row r="14100" spans="4:15" ht="12.75" customHeight="1" x14ac:dyDescent="0.3">
      <c r="D14100" s="90"/>
      <c r="E14100" s="90"/>
      <c r="F14100" s="4"/>
      <c r="K14100" s="224"/>
      <c r="L14100" s="224"/>
      <c r="M14100" s="224"/>
      <c r="N14100" s="224"/>
      <c r="O14100" s="224"/>
    </row>
    <row r="14101" spans="4:15" ht="12.75" customHeight="1" x14ac:dyDescent="0.3">
      <c r="D14101" s="90"/>
      <c r="E14101" s="90"/>
      <c r="F14101" s="4"/>
      <c r="K14101" s="224"/>
      <c r="L14101" s="224"/>
      <c r="M14101" s="224"/>
      <c r="N14101" s="224"/>
      <c r="O14101" s="224"/>
    </row>
    <row r="14102" spans="4:15" ht="12.75" customHeight="1" x14ac:dyDescent="0.3">
      <c r="D14102" s="90"/>
      <c r="E14102" s="90"/>
      <c r="F14102" s="4"/>
      <c r="K14102" s="224"/>
      <c r="L14102" s="224"/>
      <c r="M14102" s="224"/>
      <c r="N14102" s="224"/>
      <c r="O14102" s="224"/>
    </row>
    <row r="14103" spans="4:15" ht="12.75" customHeight="1" x14ac:dyDescent="0.3">
      <c r="D14103" s="90"/>
      <c r="E14103" s="90"/>
      <c r="F14103" s="4"/>
      <c r="K14103" s="224"/>
      <c r="L14103" s="224"/>
      <c r="M14103" s="224"/>
      <c r="N14103" s="224"/>
      <c r="O14103" s="224"/>
    </row>
    <row r="14104" spans="4:15" ht="12.75" customHeight="1" x14ac:dyDescent="0.3">
      <c r="D14104" s="90"/>
      <c r="E14104" s="90"/>
      <c r="F14104" s="4"/>
      <c r="K14104" s="224"/>
      <c r="L14104" s="224"/>
      <c r="M14104" s="224"/>
      <c r="N14104" s="224"/>
      <c r="O14104" s="224"/>
    </row>
    <row r="14105" spans="4:15" ht="12.75" customHeight="1" x14ac:dyDescent="0.3">
      <c r="D14105" s="90"/>
      <c r="E14105" s="90"/>
      <c r="F14105" s="4"/>
      <c r="K14105" s="224"/>
      <c r="L14105" s="224"/>
      <c r="M14105" s="224"/>
      <c r="N14105" s="224"/>
      <c r="O14105" s="224"/>
    </row>
    <row r="14106" spans="4:15" ht="12.75" customHeight="1" x14ac:dyDescent="0.3">
      <c r="D14106" s="90"/>
      <c r="E14106" s="90"/>
      <c r="F14106" s="4"/>
      <c r="K14106" s="224"/>
      <c r="L14106" s="224"/>
      <c r="M14106" s="224"/>
      <c r="N14106" s="224"/>
      <c r="O14106" s="224"/>
    </row>
    <row r="14107" spans="4:15" ht="12.75" customHeight="1" x14ac:dyDescent="0.3">
      <c r="D14107" s="90"/>
      <c r="E14107" s="90"/>
      <c r="F14107" s="4"/>
      <c r="K14107" s="224"/>
      <c r="L14107" s="224"/>
      <c r="M14107" s="224"/>
      <c r="N14107" s="224"/>
      <c r="O14107" s="224"/>
    </row>
    <row r="14108" spans="4:15" ht="12.75" customHeight="1" x14ac:dyDescent="0.3">
      <c r="D14108" s="90"/>
      <c r="E14108" s="90"/>
      <c r="F14108" s="4"/>
      <c r="K14108" s="224"/>
      <c r="L14108" s="224"/>
      <c r="M14108" s="224"/>
      <c r="N14108" s="224"/>
      <c r="O14108" s="224"/>
    </row>
    <row r="14109" spans="4:15" ht="12.75" customHeight="1" x14ac:dyDescent="0.3">
      <c r="D14109" s="90"/>
      <c r="E14109" s="90"/>
      <c r="F14109" s="4"/>
      <c r="K14109" s="224"/>
      <c r="L14109" s="224"/>
      <c r="M14109" s="224"/>
      <c r="N14109" s="224"/>
      <c r="O14109" s="224"/>
    </row>
    <row r="14110" spans="4:15" ht="12.75" customHeight="1" x14ac:dyDescent="0.3">
      <c r="D14110" s="90"/>
      <c r="E14110" s="90"/>
      <c r="F14110" s="4"/>
      <c r="K14110" s="224"/>
      <c r="L14110" s="224"/>
      <c r="M14110" s="224"/>
      <c r="N14110" s="224"/>
      <c r="O14110" s="224"/>
    </row>
    <row r="14111" spans="4:15" ht="12.75" customHeight="1" x14ac:dyDescent="0.3">
      <c r="D14111" s="90"/>
      <c r="E14111" s="90"/>
      <c r="F14111" s="4"/>
      <c r="K14111" s="224"/>
      <c r="L14111" s="224"/>
      <c r="M14111" s="224"/>
      <c r="N14111" s="224"/>
      <c r="O14111" s="224"/>
    </row>
    <row r="14112" spans="4:15" ht="12.75" customHeight="1" x14ac:dyDescent="0.3">
      <c r="D14112" s="90"/>
      <c r="E14112" s="90"/>
      <c r="F14112" s="4"/>
      <c r="K14112" s="224"/>
      <c r="L14112" s="224"/>
      <c r="M14112" s="224"/>
      <c r="N14112" s="224"/>
      <c r="O14112" s="224"/>
    </row>
    <row r="14113" spans="4:15" ht="12.75" customHeight="1" x14ac:dyDescent="0.3">
      <c r="D14113" s="90"/>
      <c r="E14113" s="90"/>
      <c r="F14113" s="4"/>
      <c r="K14113" s="224"/>
      <c r="L14113" s="224"/>
      <c r="M14113" s="224"/>
      <c r="N14113" s="224"/>
      <c r="O14113" s="224"/>
    </row>
    <row r="14114" spans="4:15" ht="12.75" customHeight="1" x14ac:dyDescent="0.3">
      <c r="D14114" s="90"/>
      <c r="E14114" s="90"/>
      <c r="F14114" s="4"/>
      <c r="K14114" s="224"/>
      <c r="L14114" s="224"/>
      <c r="M14114" s="224"/>
      <c r="N14114" s="224"/>
      <c r="O14114" s="224"/>
    </row>
    <row r="14115" spans="4:15" ht="12.75" customHeight="1" x14ac:dyDescent="0.3">
      <c r="D14115" s="90"/>
      <c r="E14115" s="90"/>
      <c r="F14115" s="4"/>
      <c r="K14115" s="224"/>
      <c r="L14115" s="224"/>
      <c r="M14115" s="224"/>
      <c r="N14115" s="224"/>
      <c r="O14115" s="224"/>
    </row>
    <row r="14116" spans="4:15" ht="12.75" customHeight="1" x14ac:dyDescent="0.3">
      <c r="D14116" s="90"/>
      <c r="E14116" s="90"/>
      <c r="F14116" s="4"/>
      <c r="K14116" s="224"/>
      <c r="L14116" s="224"/>
      <c r="M14116" s="224"/>
      <c r="N14116" s="224"/>
      <c r="O14116" s="224"/>
    </row>
    <row r="14117" spans="4:15" ht="12.75" customHeight="1" x14ac:dyDescent="0.3">
      <c r="D14117" s="90"/>
      <c r="E14117" s="90"/>
      <c r="F14117" s="4"/>
      <c r="K14117" s="224"/>
      <c r="L14117" s="224"/>
      <c r="M14117" s="224"/>
      <c r="N14117" s="224"/>
      <c r="O14117" s="224"/>
    </row>
    <row r="14118" spans="4:15" ht="12.75" customHeight="1" x14ac:dyDescent="0.3">
      <c r="D14118" s="90"/>
      <c r="E14118" s="90"/>
      <c r="F14118" s="4"/>
      <c r="K14118" s="224"/>
      <c r="L14118" s="224"/>
      <c r="M14118" s="224"/>
      <c r="N14118" s="224"/>
      <c r="O14118" s="224"/>
    </row>
    <row r="14119" spans="4:15" ht="12.75" customHeight="1" x14ac:dyDescent="0.3">
      <c r="D14119" s="90"/>
      <c r="E14119" s="90"/>
      <c r="F14119" s="4"/>
      <c r="K14119" s="224"/>
      <c r="L14119" s="224"/>
      <c r="M14119" s="224"/>
      <c r="N14119" s="224"/>
      <c r="O14119" s="224"/>
    </row>
    <row r="14120" spans="4:15" ht="12.75" customHeight="1" x14ac:dyDescent="0.3">
      <c r="D14120" s="90"/>
      <c r="E14120" s="90"/>
      <c r="F14120" s="4"/>
      <c r="K14120" s="224"/>
      <c r="L14120" s="224"/>
      <c r="M14120" s="224"/>
      <c r="N14120" s="224"/>
      <c r="O14120" s="224"/>
    </row>
    <row r="14121" spans="4:15" ht="12.75" customHeight="1" x14ac:dyDescent="0.3">
      <c r="D14121" s="90"/>
      <c r="E14121" s="90"/>
      <c r="F14121" s="4"/>
      <c r="K14121" s="224"/>
      <c r="L14121" s="224"/>
      <c r="M14121" s="224"/>
      <c r="N14121" s="224"/>
      <c r="O14121" s="224"/>
    </row>
    <row r="14122" spans="4:15" ht="12.75" customHeight="1" x14ac:dyDescent="0.3">
      <c r="D14122" s="90"/>
      <c r="E14122" s="90"/>
      <c r="F14122" s="4"/>
      <c r="K14122" s="224"/>
      <c r="L14122" s="224"/>
      <c r="M14122" s="224"/>
      <c r="N14122" s="224"/>
      <c r="O14122" s="224"/>
    </row>
    <row r="14123" spans="4:15" ht="12.75" customHeight="1" x14ac:dyDescent="0.3">
      <c r="D14123" s="90"/>
      <c r="E14123" s="90"/>
      <c r="F14123" s="4"/>
      <c r="K14123" s="224"/>
      <c r="L14123" s="224"/>
      <c r="M14123" s="224"/>
      <c r="N14123" s="224"/>
      <c r="O14123" s="224"/>
    </row>
    <row r="14124" spans="4:15" ht="12.75" customHeight="1" x14ac:dyDescent="0.3">
      <c r="D14124" s="90"/>
      <c r="E14124" s="90"/>
      <c r="F14124" s="4"/>
      <c r="K14124" s="224"/>
      <c r="L14124" s="224"/>
      <c r="M14124" s="224"/>
      <c r="N14124" s="224"/>
      <c r="O14124" s="224"/>
    </row>
    <row r="14125" spans="4:15" ht="12.75" customHeight="1" x14ac:dyDescent="0.3">
      <c r="D14125" s="90"/>
      <c r="E14125" s="90"/>
      <c r="F14125" s="4"/>
      <c r="K14125" s="224"/>
      <c r="L14125" s="224"/>
      <c r="M14125" s="224"/>
      <c r="N14125" s="224"/>
      <c r="O14125" s="224"/>
    </row>
    <row r="14126" spans="4:15" ht="12.75" customHeight="1" x14ac:dyDescent="0.3">
      <c r="D14126" s="90"/>
      <c r="E14126" s="90"/>
      <c r="F14126" s="4"/>
      <c r="K14126" s="224"/>
      <c r="L14126" s="224"/>
      <c r="M14126" s="224"/>
      <c r="N14126" s="224"/>
      <c r="O14126" s="224"/>
    </row>
    <row r="14127" spans="4:15" ht="12.75" customHeight="1" x14ac:dyDescent="0.3">
      <c r="D14127" s="90"/>
      <c r="E14127" s="90"/>
      <c r="F14127" s="4"/>
      <c r="K14127" s="224"/>
      <c r="L14127" s="224"/>
      <c r="M14127" s="224"/>
      <c r="N14127" s="224"/>
      <c r="O14127" s="224"/>
    </row>
    <row r="14128" spans="4:15" ht="12.75" customHeight="1" x14ac:dyDescent="0.3">
      <c r="D14128" s="90"/>
      <c r="E14128" s="90"/>
      <c r="F14128" s="4"/>
      <c r="K14128" s="224"/>
      <c r="L14128" s="224"/>
      <c r="M14128" s="224"/>
      <c r="N14128" s="224"/>
      <c r="O14128" s="224"/>
    </row>
    <row r="14129" spans="4:15" ht="12.75" customHeight="1" x14ac:dyDescent="0.3">
      <c r="D14129" s="90"/>
      <c r="E14129" s="90"/>
      <c r="F14129" s="4"/>
      <c r="K14129" s="224"/>
      <c r="L14129" s="224"/>
      <c r="M14129" s="224"/>
      <c r="N14129" s="224"/>
      <c r="O14129" s="224"/>
    </row>
    <row r="14130" spans="4:15" ht="12.75" customHeight="1" x14ac:dyDescent="0.3">
      <c r="D14130" s="90"/>
      <c r="E14130" s="90"/>
      <c r="F14130" s="4"/>
      <c r="K14130" s="224"/>
      <c r="L14130" s="224"/>
      <c r="M14130" s="224"/>
      <c r="N14130" s="224"/>
      <c r="O14130" s="224"/>
    </row>
    <row r="14131" spans="4:15" ht="12.75" customHeight="1" x14ac:dyDescent="0.3">
      <c r="D14131" s="90"/>
      <c r="E14131" s="90"/>
      <c r="F14131" s="4"/>
      <c r="K14131" s="224"/>
      <c r="L14131" s="224"/>
      <c r="M14131" s="224"/>
      <c r="N14131" s="224"/>
      <c r="O14131" s="224"/>
    </row>
    <row r="14132" spans="4:15" ht="12.75" customHeight="1" x14ac:dyDescent="0.3">
      <c r="D14132" s="90"/>
      <c r="E14132" s="90"/>
      <c r="F14132" s="4"/>
      <c r="K14132" s="224"/>
      <c r="L14132" s="224"/>
      <c r="M14132" s="224"/>
      <c r="N14132" s="224"/>
      <c r="O14132" s="224"/>
    </row>
    <row r="14133" spans="4:15" ht="12.75" customHeight="1" x14ac:dyDescent="0.3">
      <c r="D14133" s="90"/>
      <c r="E14133" s="90"/>
      <c r="F14133" s="4"/>
      <c r="K14133" s="224"/>
      <c r="L14133" s="224"/>
      <c r="M14133" s="224"/>
      <c r="N14133" s="224"/>
      <c r="O14133" s="224"/>
    </row>
    <row r="14134" spans="4:15" ht="12.75" customHeight="1" x14ac:dyDescent="0.3">
      <c r="D14134" s="90"/>
      <c r="E14134" s="90"/>
      <c r="F14134" s="4"/>
      <c r="K14134" s="224"/>
      <c r="L14134" s="224"/>
      <c r="M14134" s="224"/>
      <c r="N14134" s="224"/>
      <c r="O14134" s="224"/>
    </row>
    <row r="14135" spans="4:15" ht="12.75" customHeight="1" x14ac:dyDescent="0.3">
      <c r="D14135" s="90"/>
      <c r="E14135" s="90"/>
      <c r="F14135" s="4"/>
      <c r="K14135" s="224"/>
      <c r="L14135" s="224"/>
      <c r="M14135" s="224"/>
      <c r="N14135" s="224"/>
      <c r="O14135" s="224"/>
    </row>
    <row r="14136" spans="4:15" ht="12.75" customHeight="1" x14ac:dyDescent="0.3">
      <c r="D14136" s="90"/>
      <c r="E14136" s="90"/>
      <c r="F14136" s="4"/>
      <c r="K14136" s="224"/>
      <c r="L14136" s="224"/>
      <c r="M14136" s="224"/>
      <c r="N14136" s="224"/>
      <c r="O14136" s="224"/>
    </row>
    <row r="14137" spans="4:15" ht="12.75" customHeight="1" x14ac:dyDescent="0.3">
      <c r="D14137" s="90"/>
      <c r="E14137" s="90"/>
      <c r="F14137" s="4"/>
      <c r="K14137" s="224"/>
      <c r="L14137" s="224"/>
      <c r="M14137" s="224"/>
      <c r="N14137" s="224"/>
      <c r="O14137" s="224"/>
    </row>
    <row r="14138" spans="4:15" ht="12.75" customHeight="1" x14ac:dyDescent="0.3">
      <c r="D14138" s="90"/>
      <c r="E14138" s="90"/>
      <c r="F14138" s="4"/>
      <c r="K14138" s="224"/>
      <c r="L14138" s="224"/>
      <c r="M14138" s="224"/>
      <c r="N14138" s="224"/>
      <c r="O14138" s="224"/>
    </row>
    <row r="14139" spans="4:15" ht="12.75" customHeight="1" x14ac:dyDescent="0.3">
      <c r="D14139" s="90"/>
      <c r="E14139" s="90"/>
      <c r="F14139" s="4"/>
      <c r="K14139" s="224"/>
      <c r="L14139" s="224"/>
      <c r="M14139" s="224"/>
      <c r="N14139" s="224"/>
      <c r="O14139" s="224"/>
    </row>
    <row r="14140" spans="4:15" ht="12.75" customHeight="1" x14ac:dyDescent="0.3">
      <c r="D14140" s="90"/>
      <c r="E14140" s="90"/>
      <c r="F14140" s="4"/>
      <c r="K14140" s="224"/>
      <c r="L14140" s="224"/>
      <c r="M14140" s="224"/>
      <c r="N14140" s="224"/>
      <c r="O14140" s="224"/>
    </row>
    <row r="14141" spans="4:15" ht="12.75" customHeight="1" x14ac:dyDescent="0.3">
      <c r="D14141" s="90"/>
      <c r="E14141" s="90"/>
      <c r="F14141" s="4"/>
      <c r="K14141" s="224"/>
      <c r="L14141" s="224"/>
      <c r="M14141" s="224"/>
      <c r="N14141" s="224"/>
      <c r="O14141" s="224"/>
    </row>
    <row r="14142" spans="4:15" ht="12.75" customHeight="1" x14ac:dyDescent="0.3">
      <c r="D14142" s="90"/>
      <c r="E14142" s="90"/>
      <c r="F14142" s="4"/>
      <c r="K14142" s="224"/>
      <c r="L14142" s="224"/>
      <c r="M14142" s="224"/>
      <c r="N14142" s="224"/>
      <c r="O14142" s="224"/>
    </row>
    <row r="14143" spans="4:15" ht="12.75" customHeight="1" x14ac:dyDescent="0.3">
      <c r="D14143" s="90"/>
      <c r="E14143" s="90"/>
      <c r="F14143" s="4"/>
      <c r="K14143" s="224"/>
      <c r="L14143" s="224"/>
      <c r="M14143" s="224"/>
      <c r="N14143" s="224"/>
      <c r="O14143" s="224"/>
    </row>
    <row r="14144" spans="4:15" ht="12.75" customHeight="1" x14ac:dyDescent="0.3">
      <c r="D14144" s="90"/>
      <c r="E14144" s="90"/>
      <c r="F14144" s="4"/>
      <c r="K14144" s="224"/>
      <c r="L14144" s="224"/>
      <c r="M14144" s="224"/>
      <c r="N14144" s="224"/>
      <c r="O14144" s="224"/>
    </row>
    <row r="14145" spans="4:15" ht="12.75" customHeight="1" x14ac:dyDescent="0.3">
      <c r="D14145" s="90"/>
      <c r="E14145" s="90"/>
      <c r="F14145" s="4"/>
      <c r="K14145" s="224"/>
      <c r="L14145" s="224"/>
      <c r="M14145" s="224"/>
      <c r="N14145" s="224"/>
      <c r="O14145" s="224"/>
    </row>
    <row r="14146" spans="4:15" ht="12.75" customHeight="1" x14ac:dyDescent="0.3">
      <c r="D14146" s="90"/>
      <c r="E14146" s="90"/>
      <c r="F14146" s="4"/>
      <c r="K14146" s="224"/>
      <c r="L14146" s="224"/>
      <c r="M14146" s="224"/>
      <c r="N14146" s="224"/>
      <c r="O14146" s="224"/>
    </row>
    <row r="14147" spans="4:15" ht="12.75" customHeight="1" x14ac:dyDescent="0.3">
      <c r="D14147" s="90"/>
      <c r="E14147" s="90"/>
      <c r="F14147" s="4"/>
      <c r="K14147" s="224"/>
      <c r="L14147" s="224"/>
      <c r="M14147" s="224"/>
      <c r="N14147" s="224"/>
      <c r="O14147" s="224"/>
    </row>
    <row r="14148" spans="4:15" ht="12.75" customHeight="1" x14ac:dyDescent="0.3">
      <c r="D14148" s="90"/>
      <c r="E14148" s="90"/>
      <c r="F14148" s="4"/>
      <c r="K14148" s="224"/>
      <c r="L14148" s="224"/>
      <c r="M14148" s="224"/>
      <c r="N14148" s="224"/>
      <c r="O14148" s="224"/>
    </row>
    <row r="14149" spans="4:15" ht="12.75" customHeight="1" x14ac:dyDescent="0.3">
      <c r="D14149" s="90"/>
      <c r="E14149" s="90"/>
      <c r="F14149" s="4"/>
      <c r="K14149" s="224"/>
      <c r="L14149" s="224"/>
      <c r="M14149" s="224"/>
      <c r="N14149" s="224"/>
      <c r="O14149" s="224"/>
    </row>
    <row r="14150" spans="4:15" ht="12.75" customHeight="1" x14ac:dyDescent="0.3">
      <c r="D14150" s="90"/>
      <c r="E14150" s="90"/>
      <c r="F14150" s="4"/>
      <c r="K14150" s="224"/>
      <c r="L14150" s="224"/>
      <c r="M14150" s="224"/>
      <c r="N14150" s="224"/>
      <c r="O14150" s="224"/>
    </row>
    <row r="14151" spans="4:15" ht="12.75" customHeight="1" x14ac:dyDescent="0.3">
      <c r="D14151" s="90"/>
      <c r="E14151" s="90"/>
      <c r="F14151" s="4"/>
      <c r="K14151" s="224"/>
      <c r="L14151" s="224"/>
      <c r="M14151" s="224"/>
      <c r="N14151" s="224"/>
      <c r="O14151" s="224"/>
    </row>
    <row r="14152" spans="4:15" ht="12.75" customHeight="1" x14ac:dyDescent="0.3">
      <c r="D14152" s="90"/>
      <c r="E14152" s="90"/>
      <c r="F14152" s="4"/>
      <c r="K14152" s="224"/>
      <c r="L14152" s="224"/>
      <c r="M14152" s="224"/>
      <c r="N14152" s="224"/>
      <c r="O14152" s="224"/>
    </row>
    <row r="14153" spans="4:15" ht="12.75" customHeight="1" x14ac:dyDescent="0.3">
      <c r="D14153" s="90"/>
      <c r="E14153" s="90"/>
      <c r="F14153" s="4"/>
      <c r="K14153" s="224"/>
      <c r="L14153" s="224"/>
      <c r="M14153" s="224"/>
      <c r="N14153" s="224"/>
      <c r="O14153" s="224"/>
    </row>
    <row r="14154" spans="4:15" ht="12.75" customHeight="1" x14ac:dyDescent="0.3">
      <c r="D14154" s="90"/>
      <c r="E14154" s="90"/>
      <c r="F14154" s="4"/>
      <c r="K14154" s="224"/>
      <c r="L14154" s="224"/>
      <c r="M14154" s="224"/>
      <c r="N14154" s="224"/>
      <c r="O14154" s="224"/>
    </row>
    <row r="14155" spans="4:15" ht="12.75" customHeight="1" x14ac:dyDescent="0.3">
      <c r="D14155" s="90"/>
      <c r="E14155" s="90"/>
      <c r="F14155" s="4"/>
      <c r="K14155" s="224"/>
      <c r="L14155" s="224"/>
      <c r="M14155" s="224"/>
      <c r="N14155" s="224"/>
      <c r="O14155" s="224"/>
    </row>
    <row r="14156" spans="4:15" ht="12.75" customHeight="1" x14ac:dyDescent="0.3">
      <c r="D14156" s="90"/>
      <c r="E14156" s="90"/>
      <c r="F14156" s="4"/>
      <c r="K14156" s="224"/>
      <c r="L14156" s="224"/>
      <c r="M14156" s="224"/>
      <c r="N14156" s="224"/>
      <c r="O14156" s="224"/>
    </row>
    <row r="14157" spans="4:15" ht="12.75" customHeight="1" x14ac:dyDescent="0.3">
      <c r="D14157" s="90"/>
      <c r="E14157" s="90"/>
      <c r="F14157" s="4"/>
      <c r="K14157" s="224"/>
      <c r="L14157" s="224"/>
      <c r="M14157" s="224"/>
      <c r="N14157" s="224"/>
      <c r="O14157" s="224"/>
    </row>
    <row r="14158" spans="4:15" ht="12.75" customHeight="1" x14ac:dyDescent="0.3">
      <c r="D14158" s="90"/>
      <c r="E14158" s="90"/>
      <c r="F14158" s="4"/>
      <c r="K14158" s="224"/>
      <c r="L14158" s="224"/>
      <c r="M14158" s="224"/>
      <c r="N14158" s="224"/>
      <c r="O14158" s="224"/>
    </row>
    <row r="14159" spans="4:15" ht="12.75" customHeight="1" x14ac:dyDescent="0.3">
      <c r="D14159" s="90"/>
      <c r="E14159" s="90"/>
      <c r="F14159" s="4"/>
      <c r="K14159" s="224"/>
      <c r="L14159" s="224"/>
      <c r="M14159" s="224"/>
      <c r="N14159" s="224"/>
      <c r="O14159" s="224"/>
    </row>
    <row r="14160" spans="4:15" ht="12.75" customHeight="1" x14ac:dyDescent="0.3">
      <c r="D14160" s="90"/>
      <c r="E14160" s="90"/>
      <c r="F14160" s="4"/>
      <c r="K14160" s="224"/>
      <c r="L14160" s="224"/>
      <c r="M14160" s="224"/>
      <c r="N14160" s="224"/>
      <c r="O14160" s="224"/>
    </row>
    <row r="14161" spans="4:15" ht="12.75" customHeight="1" x14ac:dyDescent="0.3">
      <c r="D14161" s="90"/>
      <c r="E14161" s="90"/>
      <c r="F14161" s="4"/>
      <c r="K14161" s="224"/>
      <c r="L14161" s="224"/>
      <c r="M14161" s="224"/>
      <c r="N14161" s="224"/>
      <c r="O14161" s="224"/>
    </row>
    <row r="14162" spans="4:15" ht="12.75" customHeight="1" x14ac:dyDescent="0.3">
      <c r="D14162" s="90"/>
      <c r="E14162" s="90"/>
      <c r="F14162" s="4"/>
      <c r="K14162" s="224"/>
      <c r="L14162" s="224"/>
      <c r="M14162" s="224"/>
      <c r="N14162" s="224"/>
      <c r="O14162" s="224"/>
    </row>
    <row r="14163" spans="4:15" ht="12.75" customHeight="1" x14ac:dyDescent="0.3">
      <c r="D14163" s="90"/>
      <c r="E14163" s="90"/>
      <c r="F14163" s="4"/>
      <c r="K14163" s="224"/>
      <c r="L14163" s="224"/>
      <c r="M14163" s="224"/>
      <c r="N14163" s="224"/>
      <c r="O14163" s="224"/>
    </row>
    <row r="14164" spans="4:15" ht="12.75" customHeight="1" x14ac:dyDescent="0.3">
      <c r="D14164" s="90"/>
      <c r="E14164" s="90"/>
      <c r="F14164" s="4"/>
      <c r="K14164" s="224"/>
      <c r="L14164" s="224"/>
      <c r="M14164" s="224"/>
      <c r="N14164" s="224"/>
      <c r="O14164" s="224"/>
    </row>
    <row r="14165" spans="4:15" ht="12.75" customHeight="1" x14ac:dyDescent="0.3">
      <c r="D14165" s="90"/>
      <c r="E14165" s="90"/>
      <c r="F14165" s="4"/>
      <c r="K14165" s="224"/>
      <c r="L14165" s="224"/>
      <c r="M14165" s="224"/>
      <c r="N14165" s="224"/>
      <c r="O14165" s="224"/>
    </row>
    <row r="14166" spans="4:15" ht="12.75" customHeight="1" x14ac:dyDescent="0.3">
      <c r="D14166" s="90"/>
      <c r="E14166" s="90"/>
      <c r="F14166" s="4"/>
      <c r="K14166" s="224"/>
      <c r="L14166" s="224"/>
      <c r="M14166" s="224"/>
      <c r="N14166" s="224"/>
      <c r="O14166" s="224"/>
    </row>
    <row r="14167" spans="4:15" ht="12.75" customHeight="1" x14ac:dyDescent="0.3">
      <c r="D14167" s="90"/>
      <c r="E14167" s="90"/>
      <c r="F14167" s="4"/>
      <c r="K14167" s="224"/>
      <c r="L14167" s="224"/>
      <c r="M14167" s="224"/>
      <c r="N14167" s="224"/>
      <c r="O14167" s="224"/>
    </row>
    <row r="14168" spans="4:15" ht="12.75" customHeight="1" x14ac:dyDescent="0.3">
      <c r="D14168" s="90"/>
      <c r="E14168" s="90"/>
      <c r="F14168" s="4"/>
      <c r="K14168" s="224"/>
      <c r="L14168" s="224"/>
      <c r="M14168" s="224"/>
      <c r="N14168" s="224"/>
      <c r="O14168" s="224"/>
    </row>
    <row r="14169" spans="4:15" ht="12.75" customHeight="1" x14ac:dyDescent="0.3">
      <c r="D14169" s="90"/>
      <c r="E14169" s="90"/>
      <c r="F14169" s="4"/>
      <c r="K14169" s="224"/>
      <c r="L14169" s="224"/>
      <c r="M14169" s="224"/>
      <c r="N14169" s="224"/>
      <c r="O14169" s="224"/>
    </row>
    <row r="14170" spans="4:15" ht="12.75" customHeight="1" x14ac:dyDescent="0.3">
      <c r="D14170" s="90"/>
      <c r="E14170" s="90"/>
      <c r="F14170" s="4"/>
      <c r="K14170" s="224"/>
      <c r="L14170" s="224"/>
      <c r="M14170" s="224"/>
      <c r="N14170" s="224"/>
      <c r="O14170" s="224"/>
    </row>
    <row r="14171" spans="4:15" ht="12.75" customHeight="1" x14ac:dyDescent="0.3">
      <c r="D14171" s="90"/>
      <c r="E14171" s="90"/>
      <c r="F14171" s="4"/>
      <c r="K14171" s="224"/>
      <c r="L14171" s="224"/>
      <c r="M14171" s="224"/>
      <c r="N14171" s="224"/>
      <c r="O14171" s="224"/>
    </row>
    <row r="14172" spans="4:15" ht="12.75" customHeight="1" x14ac:dyDescent="0.3">
      <c r="D14172" s="90"/>
      <c r="E14172" s="90"/>
      <c r="F14172" s="4"/>
      <c r="K14172" s="224"/>
      <c r="L14172" s="224"/>
      <c r="M14172" s="224"/>
      <c r="N14172" s="224"/>
      <c r="O14172" s="224"/>
    </row>
    <row r="14173" spans="4:15" ht="12.75" customHeight="1" x14ac:dyDescent="0.3">
      <c r="D14173" s="90"/>
      <c r="E14173" s="90"/>
      <c r="F14173" s="4"/>
      <c r="K14173" s="224"/>
      <c r="L14173" s="224"/>
      <c r="M14173" s="224"/>
      <c r="N14173" s="224"/>
      <c r="O14173" s="224"/>
    </row>
    <row r="14174" spans="4:15" ht="12.75" customHeight="1" x14ac:dyDescent="0.3">
      <c r="D14174" s="90"/>
      <c r="E14174" s="90"/>
      <c r="F14174" s="4"/>
      <c r="K14174" s="224"/>
      <c r="L14174" s="224"/>
      <c r="M14174" s="224"/>
      <c r="N14174" s="224"/>
      <c r="O14174" s="224"/>
    </row>
    <row r="14175" spans="4:15" ht="12.75" customHeight="1" x14ac:dyDescent="0.3">
      <c r="D14175" s="90"/>
      <c r="E14175" s="90"/>
      <c r="F14175" s="4"/>
      <c r="K14175" s="224"/>
      <c r="L14175" s="224"/>
      <c r="M14175" s="224"/>
      <c r="N14175" s="224"/>
      <c r="O14175" s="224"/>
    </row>
    <row r="14176" spans="4:15" ht="12.75" customHeight="1" x14ac:dyDescent="0.3">
      <c r="D14176" s="90"/>
      <c r="E14176" s="90"/>
      <c r="F14176" s="4"/>
      <c r="K14176" s="224"/>
      <c r="L14176" s="224"/>
      <c r="M14176" s="224"/>
      <c r="N14176" s="224"/>
      <c r="O14176" s="224"/>
    </row>
    <row r="14177" spans="4:15" ht="12.75" customHeight="1" x14ac:dyDescent="0.3">
      <c r="D14177" s="90"/>
      <c r="E14177" s="90"/>
      <c r="F14177" s="4"/>
      <c r="K14177" s="224"/>
      <c r="L14177" s="224"/>
      <c r="M14177" s="224"/>
      <c r="N14177" s="224"/>
      <c r="O14177" s="224"/>
    </row>
    <row r="14178" spans="4:15" ht="12.75" customHeight="1" x14ac:dyDescent="0.3">
      <c r="D14178" s="90"/>
      <c r="E14178" s="90"/>
      <c r="F14178" s="4"/>
      <c r="K14178" s="224"/>
      <c r="L14178" s="224"/>
      <c r="M14178" s="224"/>
      <c r="N14178" s="224"/>
      <c r="O14178" s="224"/>
    </row>
    <row r="14179" spans="4:15" ht="12.75" customHeight="1" x14ac:dyDescent="0.3">
      <c r="D14179" s="90"/>
      <c r="E14179" s="90"/>
      <c r="F14179" s="4"/>
      <c r="K14179" s="224"/>
      <c r="L14179" s="224"/>
      <c r="M14179" s="224"/>
      <c r="N14179" s="224"/>
      <c r="O14179" s="224"/>
    </row>
    <row r="14180" spans="4:15" ht="12.75" customHeight="1" x14ac:dyDescent="0.3">
      <c r="D14180" s="90"/>
      <c r="E14180" s="90"/>
      <c r="F14180" s="4"/>
      <c r="K14180" s="224"/>
      <c r="L14180" s="224"/>
      <c r="M14180" s="224"/>
      <c r="N14180" s="224"/>
      <c r="O14180" s="224"/>
    </row>
    <row r="14181" spans="4:15" ht="12.75" customHeight="1" x14ac:dyDescent="0.3">
      <c r="D14181" s="90"/>
      <c r="E14181" s="90"/>
      <c r="F14181" s="4"/>
      <c r="K14181" s="224"/>
      <c r="L14181" s="224"/>
      <c r="M14181" s="224"/>
      <c r="N14181" s="224"/>
      <c r="O14181" s="224"/>
    </row>
    <row r="14182" spans="4:15" ht="12.75" customHeight="1" x14ac:dyDescent="0.3">
      <c r="D14182" s="90"/>
      <c r="E14182" s="90"/>
      <c r="F14182" s="4"/>
      <c r="K14182" s="224"/>
      <c r="L14182" s="224"/>
      <c r="M14182" s="224"/>
      <c r="N14182" s="224"/>
      <c r="O14182" s="224"/>
    </row>
    <row r="14183" spans="4:15" ht="12.75" customHeight="1" x14ac:dyDescent="0.3">
      <c r="D14183" s="90"/>
      <c r="E14183" s="90"/>
      <c r="F14183" s="4"/>
      <c r="K14183" s="224"/>
      <c r="L14183" s="224"/>
      <c r="M14183" s="224"/>
      <c r="N14183" s="224"/>
      <c r="O14183" s="224"/>
    </row>
    <row r="14184" spans="4:15" ht="12.75" customHeight="1" x14ac:dyDescent="0.3">
      <c r="D14184" s="90"/>
      <c r="E14184" s="90"/>
      <c r="F14184" s="4"/>
      <c r="K14184" s="224"/>
      <c r="L14184" s="224"/>
      <c r="M14184" s="224"/>
      <c r="N14184" s="224"/>
      <c r="O14184" s="224"/>
    </row>
    <row r="14185" spans="4:15" ht="12.75" customHeight="1" x14ac:dyDescent="0.3">
      <c r="D14185" s="90"/>
      <c r="E14185" s="90"/>
      <c r="F14185" s="4"/>
      <c r="K14185" s="224"/>
      <c r="L14185" s="224"/>
      <c r="M14185" s="224"/>
      <c r="N14185" s="224"/>
      <c r="O14185" s="224"/>
    </row>
    <row r="14186" spans="4:15" ht="12.75" customHeight="1" x14ac:dyDescent="0.3">
      <c r="D14186" s="90"/>
      <c r="E14186" s="90"/>
      <c r="F14186" s="4"/>
      <c r="K14186" s="224"/>
      <c r="L14186" s="224"/>
      <c r="M14186" s="224"/>
      <c r="N14186" s="224"/>
      <c r="O14186" s="224"/>
    </row>
    <row r="14187" spans="4:15" ht="12.75" customHeight="1" x14ac:dyDescent="0.3">
      <c r="D14187" s="90"/>
      <c r="E14187" s="90"/>
      <c r="F14187" s="4"/>
      <c r="K14187" s="224"/>
      <c r="L14187" s="224"/>
      <c r="M14187" s="224"/>
      <c r="N14187" s="224"/>
      <c r="O14187" s="224"/>
    </row>
    <row r="14188" spans="4:15" ht="12.75" customHeight="1" x14ac:dyDescent="0.3">
      <c r="D14188" s="90"/>
      <c r="E14188" s="90"/>
      <c r="F14188" s="4"/>
      <c r="K14188" s="224"/>
      <c r="L14188" s="224"/>
      <c r="M14188" s="224"/>
      <c r="N14188" s="224"/>
      <c r="O14188" s="224"/>
    </row>
    <row r="14189" spans="4:15" ht="12.75" customHeight="1" x14ac:dyDescent="0.3">
      <c r="D14189" s="90"/>
      <c r="E14189" s="90"/>
      <c r="F14189" s="4"/>
      <c r="K14189" s="224"/>
      <c r="L14189" s="224"/>
      <c r="M14189" s="224"/>
      <c r="N14189" s="224"/>
      <c r="O14189" s="224"/>
    </row>
    <row r="14190" spans="4:15" ht="12.75" customHeight="1" x14ac:dyDescent="0.3">
      <c r="D14190" s="90"/>
      <c r="E14190" s="90"/>
      <c r="F14190" s="4"/>
      <c r="K14190" s="224"/>
      <c r="L14190" s="224"/>
      <c r="M14190" s="224"/>
      <c r="N14190" s="224"/>
      <c r="O14190" s="224"/>
    </row>
    <row r="14191" spans="4:15" ht="12.75" customHeight="1" x14ac:dyDescent="0.3">
      <c r="D14191" s="90"/>
      <c r="E14191" s="90"/>
      <c r="F14191" s="4"/>
      <c r="K14191" s="224"/>
      <c r="L14191" s="224"/>
      <c r="M14191" s="224"/>
      <c r="N14191" s="224"/>
      <c r="O14191" s="224"/>
    </row>
    <row r="14192" spans="4:15" ht="12.75" customHeight="1" x14ac:dyDescent="0.3">
      <c r="D14192" s="90"/>
      <c r="E14192" s="90"/>
      <c r="F14192" s="4"/>
      <c r="K14192" s="224"/>
      <c r="L14192" s="224"/>
      <c r="M14192" s="224"/>
      <c r="N14192" s="224"/>
      <c r="O14192" s="224"/>
    </row>
    <row r="14193" spans="4:15" ht="12.75" customHeight="1" x14ac:dyDescent="0.3">
      <c r="D14193" s="90"/>
      <c r="E14193" s="90"/>
      <c r="F14193" s="4"/>
      <c r="K14193" s="224"/>
      <c r="L14193" s="224"/>
      <c r="M14193" s="224"/>
      <c r="N14193" s="224"/>
      <c r="O14193" s="224"/>
    </row>
    <row r="14194" spans="4:15" ht="12.75" customHeight="1" x14ac:dyDescent="0.3">
      <c r="D14194" s="90"/>
      <c r="E14194" s="90"/>
      <c r="F14194" s="4"/>
      <c r="K14194" s="224"/>
      <c r="L14194" s="224"/>
      <c r="M14194" s="224"/>
      <c r="N14194" s="224"/>
      <c r="O14194" s="224"/>
    </row>
    <row r="14195" spans="4:15" ht="12.75" customHeight="1" x14ac:dyDescent="0.3">
      <c r="D14195" s="90"/>
      <c r="E14195" s="90"/>
      <c r="F14195" s="4"/>
      <c r="K14195" s="224"/>
      <c r="L14195" s="224"/>
      <c r="M14195" s="224"/>
      <c r="N14195" s="224"/>
      <c r="O14195" s="224"/>
    </row>
    <row r="14196" spans="4:15" ht="12.75" customHeight="1" x14ac:dyDescent="0.3">
      <c r="D14196" s="90"/>
      <c r="E14196" s="90"/>
      <c r="F14196" s="4"/>
      <c r="K14196" s="224"/>
      <c r="L14196" s="224"/>
      <c r="M14196" s="224"/>
      <c r="N14196" s="224"/>
      <c r="O14196" s="224"/>
    </row>
    <row r="14197" spans="4:15" ht="12.75" customHeight="1" x14ac:dyDescent="0.3">
      <c r="D14197" s="90"/>
      <c r="E14197" s="90"/>
      <c r="F14197" s="4"/>
      <c r="K14197" s="224"/>
      <c r="L14197" s="224"/>
      <c r="M14197" s="224"/>
      <c r="N14197" s="224"/>
      <c r="O14197" s="224"/>
    </row>
    <row r="14198" spans="4:15" ht="12.75" customHeight="1" x14ac:dyDescent="0.3">
      <c r="D14198" s="90"/>
      <c r="E14198" s="90"/>
      <c r="F14198" s="4"/>
      <c r="K14198" s="224"/>
      <c r="L14198" s="224"/>
      <c r="M14198" s="224"/>
      <c r="N14198" s="224"/>
      <c r="O14198" s="224"/>
    </row>
    <row r="14199" spans="4:15" ht="12.75" customHeight="1" x14ac:dyDescent="0.3">
      <c r="D14199" s="90"/>
      <c r="E14199" s="90"/>
      <c r="F14199" s="4"/>
      <c r="K14199" s="224"/>
      <c r="L14199" s="224"/>
      <c r="M14199" s="224"/>
      <c r="N14199" s="224"/>
      <c r="O14199" s="224"/>
    </row>
    <row r="14200" spans="4:15" ht="12.75" customHeight="1" x14ac:dyDescent="0.3">
      <c r="D14200" s="90"/>
      <c r="E14200" s="90"/>
      <c r="F14200" s="4"/>
      <c r="K14200" s="224"/>
      <c r="L14200" s="224"/>
      <c r="M14200" s="224"/>
      <c r="N14200" s="224"/>
      <c r="O14200" s="224"/>
    </row>
    <row r="14201" spans="4:15" ht="12.75" customHeight="1" x14ac:dyDescent="0.3">
      <c r="D14201" s="90"/>
      <c r="E14201" s="90"/>
      <c r="F14201" s="4"/>
      <c r="K14201" s="224"/>
      <c r="L14201" s="224"/>
      <c r="M14201" s="224"/>
      <c r="N14201" s="224"/>
      <c r="O14201" s="224"/>
    </row>
    <row r="14202" spans="4:15" ht="12.75" customHeight="1" x14ac:dyDescent="0.3">
      <c r="D14202" s="90"/>
      <c r="E14202" s="90"/>
      <c r="F14202" s="4"/>
      <c r="K14202" s="224"/>
      <c r="L14202" s="224"/>
      <c r="M14202" s="224"/>
      <c r="N14202" s="224"/>
      <c r="O14202" s="224"/>
    </row>
    <row r="14203" spans="4:15" ht="12.75" customHeight="1" x14ac:dyDescent="0.3">
      <c r="D14203" s="90"/>
      <c r="E14203" s="90"/>
      <c r="F14203" s="4"/>
      <c r="K14203" s="224"/>
      <c r="L14203" s="224"/>
      <c r="M14203" s="224"/>
      <c r="N14203" s="224"/>
      <c r="O14203" s="224"/>
    </row>
    <row r="14204" spans="4:15" ht="12.75" customHeight="1" x14ac:dyDescent="0.3">
      <c r="D14204" s="90"/>
      <c r="E14204" s="90"/>
      <c r="F14204" s="4"/>
      <c r="K14204" s="224"/>
      <c r="L14204" s="224"/>
      <c r="M14204" s="224"/>
      <c r="N14204" s="224"/>
      <c r="O14204" s="224"/>
    </row>
    <row r="14205" spans="4:15" ht="12.75" customHeight="1" x14ac:dyDescent="0.3">
      <c r="D14205" s="90"/>
      <c r="E14205" s="90"/>
      <c r="F14205" s="4"/>
      <c r="K14205" s="224"/>
      <c r="L14205" s="224"/>
      <c r="M14205" s="224"/>
      <c r="N14205" s="224"/>
      <c r="O14205" s="224"/>
    </row>
    <row r="14206" spans="4:15" ht="12.75" customHeight="1" x14ac:dyDescent="0.3">
      <c r="D14206" s="90"/>
      <c r="E14206" s="90"/>
      <c r="F14206" s="4"/>
      <c r="K14206" s="224"/>
      <c r="L14206" s="224"/>
      <c r="M14206" s="224"/>
      <c r="N14206" s="224"/>
      <c r="O14206" s="224"/>
    </row>
    <row r="14207" spans="4:15" ht="12.75" customHeight="1" x14ac:dyDescent="0.3">
      <c r="D14207" s="90"/>
      <c r="E14207" s="90"/>
      <c r="F14207" s="4"/>
      <c r="K14207" s="224"/>
      <c r="L14207" s="224"/>
      <c r="M14207" s="224"/>
      <c r="N14207" s="224"/>
      <c r="O14207" s="224"/>
    </row>
    <row r="14208" spans="4:15" ht="12.75" customHeight="1" x14ac:dyDescent="0.3">
      <c r="D14208" s="90"/>
      <c r="E14208" s="90"/>
      <c r="F14208" s="4"/>
      <c r="K14208" s="224"/>
      <c r="L14208" s="224"/>
      <c r="M14208" s="224"/>
      <c r="N14208" s="224"/>
      <c r="O14208" s="224"/>
    </row>
    <row r="14209" spans="4:15" ht="12.75" customHeight="1" x14ac:dyDescent="0.3">
      <c r="D14209" s="90"/>
      <c r="E14209" s="90"/>
      <c r="F14209" s="4"/>
      <c r="K14209" s="224"/>
      <c r="L14209" s="224"/>
      <c r="M14209" s="224"/>
      <c r="N14209" s="224"/>
      <c r="O14209" s="224"/>
    </row>
    <row r="14210" spans="4:15" ht="12.75" customHeight="1" x14ac:dyDescent="0.3">
      <c r="D14210" s="90"/>
      <c r="E14210" s="90"/>
      <c r="F14210" s="4"/>
      <c r="K14210" s="224"/>
      <c r="L14210" s="224"/>
      <c r="M14210" s="224"/>
      <c r="N14210" s="224"/>
      <c r="O14210" s="224"/>
    </row>
    <row r="14211" spans="4:15" ht="12.75" customHeight="1" x14ac:dyDescent="0.3">
      <c r="D14211" s="90"/>
      <c r="E14211" s="90"/>
      <c r="F14211" s="4"/>
      <c r="K14211" s="224"/>
      <c r="L14211" s="224"/>
      <c r="M14211" s="224"/>
      <c r="N14211" s="224"/>
      <c r="O14211" s="224"/>
    </row>
    <row r="14212" spans="4:15" ht="12.75" customHeight="1" x14ac:dyDescent="0.3">
      <c r="D14212" s="90"/>
      <c r="E14212" s="90"/>
      <c r="F14212" s="4"/>
      <c r="K14212" s="224"/>
      <c r="L14212" s="224"/>
      <c r="M14212" s="224"/>
      <c r="N14212" s="224"/>
      <c r="O14212" s="224"/>
    </row>
    <row r="14213" spans="4:15" ht="12.75" customHeight="1" x14ac:dyDescent="0.3">
      <c r="D14213" s="90"/>
      <c r="E14213" s="90"/>
      <c r="F14213" s="4"/>
      <c r="K14213" s="224"/>
      <c r="L14213" s="224"/>
      <c r="M14213" s="224"/>
      <c r="N14213" s="224"/>
      <c r="O14213" s="224"/>
    </row>
    <row r="14214" spans="4:15" ht="12.75" customHeight="1" x14ac:dyDescent="0.3">
      <c r="D14214" s="90"/>
      <c r="E14214" s="90"/>
      <c r="F14214" s="4"/>
      <c r="K14214" s="224"/>
      <c r="L14214" s="224"/>
      <c r="M14214" s="224"/>
      <c r="N14214" s="224"/>
      <c r="O14214" s="224"/>
    </row>
    <row r="14215" spans="4:15" ht="12.75" customHeight="1" x14ac:dyDescent="0.3">
      <c r="D14215" s="90"/>
      <c r="E14215" s="90"/>
      <c r="F14215" s="4"/>
      <c r="K14215" s="224"/>
      <c r="L14215" s="224"/>
      <c r="M14215" s="224"/>
      <c r="N14215" s="224"/>
      <c r="O14215" s="224"/>
    </row>
    <row r="14216" spans="4:15" ht="12.75" customHeight="1" x14ac:dyDescent="0.3">
      <c r="D14216" s="90"/>
      <c r="E14216" s="90"/>
      <c r="F14216" s="4"/>
      <c r="K14216" s="224"/>
      <c r="L14216" s="224"/>
      <c r="M14216" s="224"/>
      <c r="N14216" s="224"/>
      <c r="O14216" s="224"/>
    </row>
    <row r="14217" spans="4:15" ht="12.75" customHeight="1" x14ac:dyDescent="0.3">
      <c r="D14217" s="90"/>
      <c r="E14217" s="90"/>
      <c r="F14217" s="4"/>
      <c r="K14217" s="224"/>
      <c r="L14217" s="224"/>
      <c r="M14217" s="224"/>
      <c r="N14217" s="224"/>
      <c r="O14217" s="224"/>
    </row>
    <row r="14218" spans="4:15" ht="12.75" customHeight="1" x14ac:dyDescent="0.3">
      <c r="D14218" s="90"/>
      <c r="E14218" s="90"/>
      <c r="F14218" s="4"/>
      <c r="K14218" s="224"/>
      <c r="L14218" s="224"/>
      <c r="M14218" s="224"/>
      <c r="N14218" s="224"/>
      <c r="O14218" s="224"/>
    </row>
    <row r="14219" spans="4:15" ht="12.75" customHeight="1" x14ac:dyDescent="0.3">
      <c r="D14219" s="90"/>
      <c r="E14219" s="90"/>
      <c r="F14219" s="4"/>
      <c r="K14219" s="224"/>
      <c r="L14219" s="224"/>
      <c r="M14219" s="224"/>
      <c r="N14219" s="224"/>
      <c r="O14219" s="224"/>
    </row>
    <row r="14220" spans="4:15" ht="12.75" customHeight="1" x14ac:dyDescent="0.3">
      <c r="D14220" s="90"/>
      <c r="E14220" s="90"/>
      <c r="F14220" s="4"/>
      <c r="K14220" s="224"/>
      <c r="L14220" s="224"/>
      <c r="M14220" s="224"/>
      <c r="N14220" s="224"/>
      <c r="O14220" s="224"/>
    </row>
    <row r="14221" spans="4:15" ht="12.75" customHeight="1" x14ac:dyDescent="0.3">
      <c r="D14221" s="90"/>
      <c r="E14221" s="90"/>
      <c r="F14221" s="4"/>
      <c r="K14221" s="224"/>
      <c r="L14221" s="224"/>
      <c r="M14221" s="224"/>
      <c r="N14221" s="224"/>
      <c r="O14221" s="224"/>
    </row>
    <row r="14222" spans="4:15" ht="12.75" customHeight="1" x14ac:dyDescent="0.3">
      <c r="D14222" s="90"/>
      <c r="E14222" s="90"/>
      <c r="F14222" s="4"/>
      <c r="K14222" s="224"/>
      <c r="L14222" s="224"/>
      <c r="M14222" s="224"/>
      <c r="N14222" s="224"/>
      <c r="O14222" s="224"/>
    </row>
    <row r="14223" spans="4:15" ht="12.75" customHeight="1" x14ac:dyDescent="0.3">
      <c r="D14223" s="90"/>
      <c r="E14223" s="90"/>
      <c r="F14223" s="4"/>
      <c r="K14223" s="224"/>
      <c r="L14223" s="224"/>
      <c r="M14223" s="224"/>
      <c r="N14223" s="224"/>
      <c r="O14223" s="224"/>
    </row>
    <row r="14224" spans="4:15" ht="12.75" customHeight="1" x14ac:dyDescent="0.3">
      <c r="D14224" s="90"/>
      <c r="E14224" s="90"/>
      <c r="F14224" s="4"/>
      <c r="K14224" s="224"/>
      <c r="L14224" s="224"/>
      <c r="M14224" s="224"/>
      <c r="N14224" s="224"/>
      <c r="O14224" s="224"/>
    </row>
    <row r="14225" spans="4:15" ht="12.75" customHeight="1" x14ac:dyDescent="0.3">
      <c r="D14225" s="90"/>
      <c r="E14225" s="90"/>
      <c r="F14225" s="4"/>
      <c r="K14225" s="224"/>
      <c r="L14225" s="224"/>
      <c r="M14225" s="224"/>
      <c r="N14225" s="224"/>
      <c r="O14225" s="224"/>
    </row>
    <row r="14226" spans="4:15" ht="12.75" customHeight="1" x14ac:dyDescent="0.3">
      <c r="D14226" s="90"/>
      <c r="E14226" s="90"/>
      <c r="F14226" s="4"/>
      <c r="K14226" s="224"/>
      <c r="L14226" s="224"/>
      <c r="M14226" s="224"/>
      <c r="N14226" s="224"/>
      <c r="O14226" s="224"/>
    </row>
    <row r="14227" spans="4:15" ht="12.75" customHeight="1" x14ac:dyDescent="0.3">
      <c r="D14227" s="90"/>
      <c r="E14227" s="90"/>
      <c r="F14227" s="4"/>
      <c r="K14227" s="224"/>
      <c r="L14227" s="224"/>
      <c r="M14227" s="224"/>
      <c r="N14227" s="224"/>
      <c r="O14227" s="224"/>
    </row>
    <row r="14228" spans="4:15" ht="12.75" customHeight="1" x14ac:dyDescent="0.3">
      <c r="D14228" s="90"/>
      <c r="E14228" s="90"/>
      <c r="F14228" s="4"/>
      <c r="K14228" s="224"/>
      <c r="L14228" s="224"/>
      <c r="M14228" s="224"/>
      <c r="N14228" s="224"/>
      <c r="O14228" s="224"/>
    </row>
    <row r="14229" spans="4:15" ht="12.75" customHeight="1" x14ac:dyDescent="0.3">
      <c r="D14229" s="90"/>
      <c r="E14229" s="90"/>
      <c r="F14229" s="4"/>
      <c r="K14229" s="224"/>
      <c r="L14229" s="224"/>
      <c r="M14229" s="224"/>
      <c r="N14229" s="224"/>
      <c r="O14229" s="224"/>
    </row>
    <row r="14230" spans="4:15" ht="12.75" customHeight="1" x14ac:dyDescent="0.3">
      <c r="D14230" s="90"/>
      <c r="E14230" s="90"/>
      <c r="F14230" s="4"/>
      <c r="K14230" s="224"/>
      <c r="L14230" s="224"/>
      <c r="M14230" s="224"/>
      <c r="N14230" s="224"/>
      <c r="O14230" s="224"/>
    </row>
    <row r="14231" spans="4:15" ht="12.75" customHeight="1" x14ac:dyDescent="0.3">
      <c r="D14231" s="90"/>
      <c r="E14231" s="90"/>
      <c r="F14231" s="4"/>
      <c r="K14231" s="224"/>
      <c r="L14231" s="224"/>
      <c r="M14231" s="224"/>
      <c r="N14231" s="224"/>
      <c r="O14231" s="224"/>
    </row>
    <row r="14232" spans="4:15" ht="12.75" customHeight="1" x14ac:dyDescent="0.3">
      <c r="D14232" s="90"/>
      <c r="E14232" s="90"/>
      <c r="F14232" s="4"/>
      <c r="K14232" s="224"/>
      <c r="L14232" s="224"/>
      <c r="M14232" s="224"/>
      <c r="N14232" s="224"/>
      <c r="O14232" s="224"/>
    </row>
    <row r="14233" spans="4:15" ht="12.75" customHeight="1" x14ac:dyDescent="0.3">
      <c r="D14233" s="90"/>
      <c r="E14233" s="90"/>
      <c r="F14233" s="4"/>
      <c r="K14233" s="224"/>
      <c r="L14233" s="224"/>
      <c r="M14233" s="224"/>
      <c r="N14233" s="224"/>
      <c r="O14233" s="224"/>
    </row>
    <row r="14234" spans="4:15" ht="12.75" customHeight="1" x14ac:dyDescent="0.3">
      <c r="D14234" s="90"/>
      <c r="E14234" s="90"/>
      <c r="F14234" s="4"/>
      <c r="K14234" s="224"/>
      <c r="L14234" s="224"/>
      <c r="M14234" s="224"/>
      <c r="N14234" s="224"/>
      <c r="O14234" s="224"/>
    </row>
    <row r="14235" spans="4:15" ht="12.75" customHeight="1" x14ac:dyDescent="0.3">
      <c r="D14235" s="90"/>
      <c r="E14235" s="90"/>
      <c r="F14235" s="4"/>
      <c r="K14235" s="224"/>
      <c r="L14235" s="224"/>
      <c r="M14235" s="224"/>
      <c r="N14235" s="224"/>
      <c r="O14235" s="224"/>
    </row>
    <row r="14236" spans="4:15" ht="12.75" customHeight="1" x14ac:dyDescent="0.3">
      <c r="D14236" s="90"/>
      <c r="E14236" s="90"/>
      <c r="F14236" s="4"/>
      <c r="K14236" s="224"/>
      <c r="L14236" s="224"/>
      <c r="M14236" s="224"/>
      <c r="N14236" s="224"/>
      <c r="O14236" s="224"/>
    </row>
    <row r="14237" spans="4:15" ht="12.75" customHeight="1" x14ac:dyDescent="0.3">
      <c r="D14237" s="90"/>
      <c r="E14237" s="90"/>
      <c r="F14237" s="4"/>
      <c r="K14237" s="224"/>
      <c r="L14237" s="224"/>
      <c r="M14237" s="224"/>
      <c r="N14237" s="224"/>
      <c r="O14237" s="224"/>
    </row>
    <row r="14238" spans="4:15" ht="12.75" customHeight="1" x14ac:dyDescent="0.3">
      <c r="D14238" s="90"/>
      <c r="E14238" s="90"/>
      <c r="F14238" s="4"/>
      <c r="K14238" s="224"/>
      <c r="L14238" s="224"/>
      <c r="M14238" s="224"/>
      <c r="N14238" s="224"/>
      <c r="O14238" s="224"/>
    </row>
    <row r="14239" spans="4:15" ht="12.75" customHeight="1" x14ac:dyDescent="0.3">
      <c r="D14239" s="90"/>
      <c r="E14239" s="90"/>
      <c r="F14239" s="4"/>
      <c r="K14239" s="224"/>
      <c r="L14239" s="224"/>
      <c r="M14239" s="224"/>
      <c r="N14239" s="224"/>
      <c r="O14239" s="224"/>
    </row>
    <row r="14240" spans="4:15" ht="12.75" customHeight="1" x14ac:dyDescent="0.3">
      <c r="D14240" s="90"/>
      <c r="E14240" s="90"/>
      <c r="F14240" s="4"/>
      <c r="K14240" s="224"/>
      <c r="L14240" s="224"/>
      <c r="M14240" s="224"/>
      <c r="N14240" s="224"/>
      <c r="O14240" s="224"/>
    </row>
    <row r="14241" spans="4:15" ht="12.75" customHeight="1" x14ac:dyDescent="0.3">
      <c r="D14241" s="90"/>
      <c r="E14241" s="90"/>
      <c r="F14241" s="4"/>
      <c r="K14241" s="224"/>
      <c r="L14241" s="224"/>
      <c r="M14241" s="224"/>
      <c r="N14241" s="224"/>
      <c r="O14241" s="224"/>
    </row>
    <row r="14242" spans="4:15" ht="12.75" customHeight="1" x14ac:dyDescent="0.3">
      <c r="D14242" s="90"/>
      <c r="E14242" s="90"/>
      <c r="F14242" s="4"/>
      <c r="K14242" s="224"/>
      <c r="L14242" s="224"/>
      <c r="M14242" s="224"/>
      <c r="N14242" s="224"/>
      <c r="O14242" s="224"/>
    </row>
    <row r="14243" spans="4:15" ht="12.75" customHeight="1" x14ac:dyDescent="0.3">
      <c r="D14243" s="90"/>
      <c r="E14243" s="90"/>
      <c r="F14243" s="4"/>
      <c r="K14243" s="224"/>
      <c r="L14243" s="224"/>
      <c r="M14243" s="224"/>
      <c r="N14243" s="224"/>
      <c r="O14243" s="224"/>
    </row>
    <row r="14244" spans="4:15" ht="12.75" customHeight="1" x14ac:dyDescent="0.3">
      <c r="D14244" s="90"/>
      <c r="E14244" s="90"/>
      <c r="F14244" s="4"/>
      <c r="K14244" s="224"/>
      <c r="L14244" s="224"/>
      <c r="M14244" s="224"/>
      <c r="N14244" s="224"/>
      <c r="O14244" s="224"/>
    </row>
    <row r="14245" spans="4:15" ht="12.75" customHeight="1" x14ac:dyDescent="0.3">
      <c r="D14245" s="90"/>
      <c r="E14245" s="90"/>
      <c r="F14245" s="4"/>
      <c r="K14245" s="224"/>
      <c r="L14245" s="224"/>
      <c r="M14245" s="224"/>
      <c r="N14245" s="224"/>
      <c r="O14245" s="224"/>
    </row>
    <row r="14246" spans="4:15" ht="12.75" customHeight="1" x14ac:dyDescent="0.3">
      <c r="D14246" s="90"/>
      <c r="E14246" s="90"/>
      <c r="F14246" s="4"/>
      <c r="K14246" s="224"/>
      <c r="L14246" s="224"/>
      <c r="M14246" s="224"/>
      <c r="N14246" s="224"/>
      <c r="O14246" s="224"/>
    </row>
    <row r="14247" spans="4:15" ht="12.75" customHeight="1" x14ac:dyDescent="0.3">
      <c r="D14247" s="90"/>
      <c r="E14247" s="90"/>
      <c r="F14247" s="4"/>
      <c r="K14247" s="224"/>
      <c r="L14247" s="224"/>
      <c r="M14247" s="224"/>
      <c r="N14247" s="224"/>
      <c r="O14247" s="224"/>
    </row>
    <row r="14248" spans="4:15" ht="12.75" customHeight="1" x14ac:dyDescent="0.3">
      <c r="D14248" s="90"/>
      <c r="E14248" s="90"/>
      <c r="F14248" s="4"/>
      <c r="K14248" s="224"/>
      <c r="L14248" s="224"/>
      <c r="M14248" s="224"/>
      <c r="N14248" s="224"/>
      <c r="O14248" s="224"/>
    </row>
    <row r="14249" spans="4:15" ht="12.75" customHeight="1" x14ac:dyDescent="0.3">
      <c r="D14249" s="90"/>
      <c r="E14249" s="90"/>
      <c r="F14249" s="4"/>
      <c r="K14249" s="224"/>
      <c r="L14249" s="224"/>
      <c r="M14249" s="224"/>
      <c r="N14249" s="224"/>
      <c r="O14249" s="224"/>
    </row>
    <row r="14250" spans="4:15" ht="12.75" customHeight="1" x14ac:dyDescent="0.3">
      <c r="D14250" s="90"/>
      <c r="E14250" s="90"/>
      <c r="F14250" s="4"/>
      <c r="K14250" s="224"/>
      <c r="L14250" s="224"/>
      <c r="M14250" s="224"/>
      <c r="N14250" s="224"/>
      <c r="O14250" s="224"/>
    </row>
    <row r="14251" spans="4:15" ht="12.75" customHeight="1" x14ac:dyDescent="0.3">
      <c r="D14251" s="90"/>
      <c r="E14251" s="90"/>
      <c r="F14251" s="4"/>
      <c r="K14251" s="224"/>
      <c r="L14251" s="224"/>
      <c r="M14251" s="224"/>
      <c r="N14251" s="224"/>
      <c r="O14251" s="224"/>
    </row>
    <row r="14252" spans="4:15" ht="12.75" customHeight="1" x14ac:dyDescent="0.3">
      <c r="D14252" s="90"/>
      <c r="E14252" s="90"/>
      <c r="F14252" s="4"/>
      <c r="K14252" s="224"/>
      <c r="L14252" s="224"/>
      <c r="M14252" s="224"/>
      <c r="N14252" s="224"/>
      <c r="O14252" s="224"/>
    </row>
    <row r="14253" spans="4:15" ht="12.75" customHeight="1" x14ac:dyDescent="0.3">
      <c r="D14253" s="90"/>
      <c r="E14253" s="90"/>
      <c r="F14253" s="4"/>
      <c r="K14253" s="224"/>
      <c r="L14253" s="224"/>
      <c r="M14253" s="224"/>
      <c r="N14253" s="224"/>
      <c r="O14253" s="224"/>
    </row>
    <row r="14254" spans="4:15" ht="12.75" customHeight="1" x14ac:dyDescent="0.3">
      <c r="D14254" s="90"/>
      <c r="E14254" s="90"/>
      <c r="F14254" s="4"/>
      <c r="K14254" s="224"/>
      <c r="L14254" s="224"/>
      <c r="M14254" s="224"/>
      <c r="N14254" s="224"/>
      <c r="O14254" s="224"/>
    </row>
    <row r="14255" spans="4:15" ht="12.75" customHeight="1" x14ac:dyDescent="0.3">
      <c r="D14255" s="90"/>
      <c r="E14255" s="90"/>
      <c r="F14255" s="4"/>
      <c r="K14255" s="224"/>
      <c r="L14255" s="224"/>
      <c r="M14255" s="224"/>
      <c r="N14255" s="224"/>
      <c r="O14255" s="224"/>
    </row>
    <row r="14256" spans="4:15" ht="12.75" customHeight="1" x14ac:dyDescent="0.3">
      <c r="D14256" s="90"/>
      <c r="E14256" s="90"/>
      <c r="F14256" s="4"/>
      <c r="K14256" s="224"/>
      <c r="L14256" s="224"/>
      <c r="M14256" s="224"/>
      <c r="N14256" s="224"/>
      <c r="O14256" s="224"/>
    </row>
    <row r="14257" spans="4:15" ht="12.75" customHeight="1" x14ac:dyDescent="0.3">
      <c r="D14257" s="90"/>
      <c r="E14257" s="90"/>
      <c r="F14257" s="4"/>
      <c r="K14257" s="224"/>
      <c r="L14257" s="224"/>
      <c r="M14257" s="224"/>
      <c r="N14257" s="224"/>
      <c r="O14257" s="224"/>
    </row>
    <row r="14258" spans="4:15" ht="12.75" customHeight="1" x14ac:dyDescent="0.3">
      <c r="D14258" s="90"/>
      <c r="E14258" s="90"/>
      <c r="F14258" s="4"/>
      <c r="K14258" s="224"/>
      <c r="L14258" s="224"/>
      <c r="M14258" s="224"/>
      <c r="N14258" s="224"/>
      <c r="O14258" s="224"/>
    </row>
    <row r="14259" spans="4:15" ht="12.75" customHeight="1" x14ac:dyDescent="0.3">
      <c r="D14259" s="90"/>
      <c r="E14259" s="90"/>
      <c r="F14259" s="4"/>
      <c r="K14259" s="224"/>
      <c r="L14259" s="224"/>
      <c r="M14259" s="224"/>
      <c r="N14259" s="224"/>
      <c r="O14259" s="224"/>
    </row>
    <row r="14260" spans="4:15" ht="12.75" customHeight="1" x14ac:dyDescent="0.3">
      <c r="D14260" s="90"/>
      <c r="E14260" s="90"/>
      <c r="F14260" s="4"/>
      <c r="K14260" s="224"/>
      <c r="L14260" s="224"/>
      <c r="M14260" s="224"/>
      <c r="N14260" s="224"/>
      <c r="O14260" s="224"/>
    </row>
    <row r="14261" spans="4:15" ht="12.75" customHeight="1" x14ac:dyDescent="0.3">
      <c r="D14261" s="90"/>
      <c r="E14261" s="90"/>
      <c r="F14261" s="4"/>
      <c r="K14261" s="224"/>
      <c r="L14261" s="224"/>
      <c r="M14261" s="224"/>
      <c r="N14261" s="224"/>
      <c r="O14261" s="224"/>
    </row>
    <row r="14262" spans="4:15" ht="12.75" customHeight="1" x14ac:dyDescent="0.3">
      <c r="D14262" s="90"/>
      <c r="E14262" s="90"/>
      <c r="F14262" s="4"/>
      <c r="K14262" s="224"/>
      <c r="L14262" s="224"/>
      <c r="M14262" s="224"/>
      <c r="N14262" s="224"/>
      <c r="O14262" s="224"/>
    </row>
    <row r="14263" spans="4:15" ht="12.75" customHeight="1" x14ac:dyDescent="0.3">
      <c r="D14263" s="90"/>
      <c r="E14263" s="90"/>
      <c r="F14263" s="4"/>
      <c r="K14263" s="224"/>
      <c r="L14263" s="224"/>
      <c r="M14263" s="224"/>
      <c r="N14263" s="224"/>
      <c r="O14263" s="224"/>
    </row>
    <row r="14264" spans="4:15" ht="12.75" customHeight="1" x14ac:dyDescent="0.3">
      <c r="D14264" s="90"/>
      <c r="E14264" s="90"/>
      <c r="F14264" s="4"/>
      <c r="K14264" s="224"/>
      <c r="L14264" s="224"/>
      <c r="M14264" s="224"/>
      <c r="N14264" s="224"/>
      <c r="O14264" s="224"/>
    </row>
    <row r="14265" spans="4:15" ht="12.75" customHeight="1" x14ac:dyDescent="0.3">
      <c r="D14265" s="90"/>
      <c r="E14265" s="90"/>
      <c r="F14265" s="4"/>
      <c r="K14265" s="224"/>
      <c r="L14265" s="224"/>
      <c r="M14265" s="224"/>
      <c r="N14265" s="224"/>
      <c r="O14265" s="224"/>
    </row>
    <row r="14266" spans="4:15" ht="12.75" customHeight="1" x14ac:dyDescent="0.3">
      <c r="D14266" s="90"/>
      <c r="E14266" s="90"/>
      <c r="F14266" s="4"/>
      <c r="K14266" s="224"/>
      <c r="L14266" s="224"/>
      <c r="M14266" s="224"/>
      <c r="N14266" s="224"/>
      <c r="O14266" s="224"/>
    </row>
    <row r="14267" spans="4:15" ht="12.75" customHeight="1" x14ac:dyDescent="0.3">
      <c r="D14267" s="90"/>
      <c r="E14267" s="90"/>
      <c r="F14267" s="4"/>
      <c r="K14267" s="224"/>
      <c r="L14267" s="224"/>
      <c r="M14267" s="224"/>
      <c r="N14267" s="224"/>
      <c r="O14267" s="224"/>
    </row>
    <row r="14268" spans="4:15" ht="12.75" customHeight="1" x14ac:dyDescent="0.3">
      <c r="D14268" s="90"/>
      <c r="E14268" s="90"/>
      <c r="F14268" s="4"/>
      <c r="K14268" s="224"/>
      <c r="L14268" s="224"/>
      <c r="M14268" s="224"/>
      <c r="N14268" s="224"/>
      <c r="O14268" s="224"/>
    </row>
    <row r="14269" spans="4:15" ht="12.75" customHeight="1" x14ac:dyDescent="0.3">
      <c r="D14269" s="90"/>
      <c r="E14269" s="90"/>
      <c r="F14269" s="4"/>
      <c r="K14269" s="224"/>
      <c r="L14269" s="224"/>
      <c r="M14269" s="224"/>
      <c r="N14269" s="224"/>
      <c r="O14269" s="224"/>
    </row>
    <row r="14270" spans="4:15" ht="12.75" customHeight="1" x14ac:dyDescent="0.3">
      <c r="D14270" s="90"/>
      <c r="E14270" s="90"/>
      <c r="F14270" s="4"/>
      <c r="K14270" s="224"/>
      <c r="L14270" s="224"/>
      <c r="M14270" s="224"/>
      <c r="N14270" s="224"/>
      <c r="O14270" s="224"/>
    </row>
    <row r="14271" spans="4:15" ht="12.75" customHeight="1" x14ac:dyDescent="0.3">
      <c r="D14271" s="90"/>
      <c r="E14271" s="90"/>
      <c r="F14271" s="4"/>
      <c r="K14271" s="224"/>
      <c r="L14271" s="224"/>
      <c r="M14271" s="224"/>
      <c r="N14271" s="224"/>
      <c r="O14271" s="224"/>
    </row>
    <row r="14272" spans="4:15" ht="12.75" customHeight="1" x14ac:dyDescent="0.3">
      <c r="D14272" s="90"/>
      <c r="E14272" s="90"/>
      <c r="F14272" s="4"/>
      <c r="K14272" s="224"/>
      <c r="L14272" s="224"/>
      <c r="M14272" s="224"/>
      <c r="N14272" s="224"/>
      <c r="O14272" s="224"/>
    </row>
    <row r="14273" spans="4:15" ht="12.75" customHeight="1" x14ac:dyDescent="0.3">
      <c r="D14273" s="90"/>
      <c r="E14273" s="90"/>
      <c r="F14273" s="4"/>
      <c r="K14273" s="224"/>
      <c r="L14273" s="224"/>
      <c r="M14273" s="224"/>
      <c r="N14273" s="224"/>
      <c r="O14273" s="224"/>
    </row>
    <row r="14274" spans="4:15" ht="12.75" customHeight="1" x14ac:dyDescent="0.3">
      <c r="D14274" s="90"/>
      <c r="E14274" s="90"/>
      <c r="F14274" s="4"/>
      <c r="K14274" s="224"/>
      <c r="L14274" s="224"/>
      <c r="M14274" s="224"/>
      <c r="N14274" s="224"/>
      <c r="O14274" s="224"/>
    </row>
    <row r="14275" spans="4:15" ht="12.75" customHeight="1" x14ac:dyDescent="0.3">
      <c r="D14275" s="90"/>
      <c r="E14275" s="90"/>
      <c r="F14275" s="4"/>
      <c r="K14275" s="224"/>
      <c r="L14275" s="224"/>
      <c r="M14275" s="224"/>
      <c r="N14275" s="224"/>
      <c r="O14275" s="224"/>
    </row>
    <row r="14276" spans="4:15" ht="12.75" customHeight="1" x14ac:dyDescent="0.3">
      <c r="D14276" s="90"/>
      <c r="E14276" s="90"/>
      <c r="F14276" s="4"/>
      <c r="K14276" s="224"/>
      <c r="L14276" s="224"/>
      <c r="M14276" s="224"/>
      <c r="N14276" s="224"/>
      <c r="O14276" s="224"/>
    </row>
    <row r="14277" spans="4:15" ht="12.75" customHeight="1" x14ac:dyDescent="0.3">
      <c r="D14277" s="90"/>
      <c r="E14277" s="90"/>
      <c r="F14277" s="4"/>
      <c r="K14277" s="224"/>
      <c r="L14277" s="224"/>
      <c r="M14277" s="224"/>
      <c r="N14277" s="224"/>
      <c r="O14277" s="224"/>
    </row>
    <row r="14278" spans="4:15" ht="12.75" customHeight="1" x14ac:dyDescent="0.3">
      <c r="D14278" s="90"/>
      <c r="E14278" s="90"/>
      <c r="F14278" s="4"/>
      <c r="K14278" s="224"/>
      <c r="L14278" s="224"/>
      <c r="M14278" s="224"/>
      <c r="N14278" s="224"/>
      <c r="O14278" s="224"/>
    </row>
    <row r="14279" spans="4:15" ht="12.75" customHeight="1" x14ac:dyDescent="0.3">
      <c r="D14279" s="90"/>
      <c r="E14279" s="90"/>
      <c r="F14279" s="4"/>
      <c r="K14279" s="224"/>
      <c r="L14279" s="224"/>
      <c r="M14279" s="224"/>
      <c r="N14279" s="224"/>
      <c r="O14279" s="224"/>
    </row>
    <row r="14280" spans="4:15" ht="12.75" customHeight="1" x14ac:dyDescent="0.3">
      <c r="D14280" s="90"/>
      <c r="E14280" s="90"/>
      <c r="F14280" s="4"/>
      <c r="K14280" s="224"/>
      <c r="L14280" s="224"/>
      <c r="M14280" s="224"/>
      <c r="N14280" s="224"/>
      <c r="O14280" s="224"/>
    </row>
    <row r="14281" spans="4:15" ht="12.75" customHeight="1" x14ac:dyDescent="0.3">
      <c r="D14281" s="90"/>
      <c r="E14281" s="90"/>
      <c r="F14281" s="4"/>
      <c r="K14281" s="224"/>
      <c r="L14281" s="224"/>
      <c r="M14281" s="224"/>
      <c r="N14281" s="224"/>
      <c r="O14281" s="224"/>
    </row>
    <row r="14282" spans="4:15" ht="12.75" customHeight="1" x14ac:dyDescent="0.3">
      <c r="D14282" s="90"/>
      <c r="E14282" s="90"/>
      <c r="F14282" s="4"/>
      <c r="K14282" s="224"/>
      <c r="L14282" s="224"/>
      <c r="M14282" s="224"/>
      <c r="N14282" s="224"/>
      <c r="O14282" s="224"/>
    </row>
    <row r="14283" spans="4:15" ht="12.75" customHeight="1" x14ac:dyDescent="0.3">
      <c r="D14283" s="90"/>
      <c r="E14283" s="90"/>
      <c r="F14283" s="4"/>
      <c r="K14283" s="224"/>
      <c r="L14283" s="224"/>
      <c r="M14283" s="224"/>
      <c r="N14283" s="224"/>
      <c r="O14283" s="224"/>
    </row>
    <row r="14284" spans="4:15" ht="12.75" customHeight="1" x14ac:dyDescent="0.3">
      <c r="D14284" s="90"/>
      <c r="E14284" s="90"/>
      <c r="F14284" s="4"/>
      <c r="K14284" s="224"/>
      <c r="L14284" s="224"/>
      <c r="M14284" s="224"/>
      <c r="N14284" s="224"/>
      <c r="O14284" s="224"/>
    </row>
    <row r="14285" spans="4:15" ht="12.75" customHeight="1" x14ac:dyDescent="0.3">
      <c r="D14285" s="90"/>
      <c r="E14285" s="90"/>
      <c r="F14285" s="4"/>
      <c r="K14285" s="224"/>
      <c r="L14285" s="224"/>
      <c r="M14285" s="224"/>
      <c r="N14285" s="224"/>
      <c r="O14285" s="224"/>
    </row>
    <row r="14286" spans="4:15" ht="12.75" customHeight="1" x14ac:dyDescent="0.3">
      <c r="D14286" s="90"/>
      <c r="E14286" s="90"/>
      <c r="F14286" s="4"/>
      <c r="K14286" s="224"/>
      <c r="L14286" s="224"/>
      <c r="M14286" s="224"/>
      <c r="N14286" s="224"/>
      <c r="O14286" s="224"/>
    </row>
    <row r="14287" spans="4:15" ht="12.75" customHeight="1" x14ac:dyDescent="0.3">
      <c r="D14287" s="90"/>
      <c r="E14287" s="90"/>
      <c r="F14287" s="4"/>
      <c r="K14287" s="224"/>
      <c r="L14287" s="224"/>
      <c r="M14287" s="224"/>
      <c r="N14287" s="224"/>
      <c r="O14287" s="224"/>
    </row>
    <row r="14288" spans="4:15" ht="12.75" customHeight="1" x14ac:dyDescent="0.3">
      <c r="D14288" s="90"/>
      <c r="E14288" s="90"/>
      <c r="F14288" s="4"/>
      <c r="K14288" s="224"/>
      <c r="L14288" s="224"/>
      <c r="M14288" s="224"/>
      <c r="N14288" s="224"/>
      <c r="O14288" s="224"/>
    </row>
    <row r="14289" spans="4:15" ht="12.75" customHeight="1" x14ac:dyDescent="0.3">
      <c r="D14289" s="90"/>
      <c r="E14289" s="90"/>
      <c r="F14289" s="4"/>
      <c r="K14289" s="224"/>
      <c r="L14289" s="224"/>
      <c r="M14289" s="224"/>
      <c r="N14289" s="224"/>
      <c r="O14289" s="224"/>
    </row>
    <row r="14290" spans="4:15" ht="12.75" customHeight="1" x14ac:dyDescent="0.3">
      <c r="D14290" s="90"/>
      <c r="E14290" s="90"/>
      <c r="F14290" s="4"/>
      <c r="K14290" s="224"/>
      <c r="L14290" s="224"/>
      <c r="M14290" s="224"/>
      <c r="N14290" s="224"/>
      <c r="O14290" s="224"/>
    </row>
    <row r="14291" spans="4:15" ht="12.75" customHeight="1" x14ac:dyDescent="0.3">
      <c r="D14291" s="90"/>
      <c r="E14291" s="90"/>
      <c r="F14291" s="4"/>
      <c r="K14291" s="224"/>
      <c r="L14291" s="224"/>
      <c r="M14291" s="224"/>
      <c r="N14291" s="224"/>
      <c r="O14291" s="224"/>
    </row>
    <row r="14292" spans="4:15" ht="12.75" customHeight="1" x14ac:dyDescent="0.3">
      <c r="D14292" s="90"/>
      <c r="E14292" s="90"/>
      <c r="F14292" s="4"/>
      <c r="K14292" s="224"/>
      <c r="L14292" s="224"/>
      <c r="M14292" s="224"/>
      <c r="N14292" s="224"/>
      <c r="O14292" s="224"/>
    </row>
    <row r="14293" spans="4:15" ht="12.75" customHeight="1" x14ac:dyDescent="0.3">
      <c r="D14293" s="90"/>
      <c r="E14293" s="90"/>
      <c r="F14293" s="4"/>
      <c r="K14293" s="224"/>
      <c r="L14293" s="224"/>
      <c r="M14293" s="224"/>
      <c r="N14293" s="224"/>
      <c r="O14293" s="224"/>
    </row>
    <row r="14294" spans="4:15" ht="12.75" customHeight="1" x14ac:dyDescent="0.3">
      <c r="D14294" s="90"/>
      <c r="E14294" s="90"/>
      <c r="F14294" s="4"/>
      <c r="K14294" s="224"/>
      <c r="L14294" s="224"/>
      <c r="M14294" s="224"/>
      <c r="N14294" s="224"/>
      <c r="O14294" s="224"/>
    </row>
    <row r="14295" spans="4:15" ht="12.75" customHeight="1" x14ac:dyDescent="0.3">
      <c r="D14295" s="90"/>
      <c r="E14295" s="90"/>
      <c r="F14295" s="4"/>
      <c r="K14295" s="224"/>
      <c r="L14295" s="224"/>
      <c r="M14295" s="224"/>
      <c r="N14295" s="224"/>
      <c r="O14295" s="224"/>
    </row>
    <row r="14296" spans="4:15" ht="12.75" customHeight="1" x14ac:dyDescent="0.3">
      <c r="D14296" s="90"/>
      <c r="E14296" s="90"/>
      <c r="F14296" s="4"/>
      <c r="K14296" s="224"/>
      <c r="L14296" s="224"/>
      <c r="M14296" s="224"/>
      <c r="N14296" s="224"/>
      <c r="O14296" s="224"/>
    </row>
    <row r="14297" spans="4:15" ht="12.75" customHeight="1" x14ac:dyDescent="0.3">
      <c r="D14297" s="90"/>
      <c r="E14297" s="90"/>
      <c r="F14297" s="4"/>
      <c r="K14297" s="224"/>
      <c r="L14297" s="224"/>
      <c r="M14297" s="224"/>
      <c r="N14297" s="224"/>
      <c r="O14297" s="224"/>
    </row>
    <row r="14298" spans="4:15" ht="12.75" customHeight="1" x14ac:dyDescent="0.3">
      <c r="D14298" s="90"/>
      <c r="E14298" s="90"/>
      <c r="F14298" s="4"/>
      <c r="K14298" s="224"/>
      <c r="L14298" s="224"/>
      <c r="M14298" s="224"/>
      <c r="N14298" s="224"/>
      <c r="O14298" s="224"/>
    </row>
    <row r="14299" spans="4:15" ht="12.75" customHeight="1" x14ac:dyDescent="0.3">
      <c r="D14299" s="90"/>
      <c r="E14299" s="90"/>
      <c r="F14299" s="4"/>
      <c r="K14299" s="224"/>
      <c r="L14299" s="224"/>
      <c r="M14299" s="224"/>
      <c r="N14299" s="224"/>
      <c r="O14299" s="224"/>
    </row>
    <row r="14300" spans="4:15" ht="12.75" customHeight="1" x14ac:dyDescent="0.3">
      <c r="D14300" s="90"/>
      <c r="E14300" s="90"/>
      <c r="F14300" s="4"/>
      <c r="K14300" s="224"/>
      <c r="L14300" s="224"/>
      <c r="M14300" s="224"/>
      <c r="N14300" s="224"/>
      <c r="O14300" s="224"/>
    </row>
    <row r="14301" spans="4:15" ht="12.75" customHeight="1" x14ac:dyDescent="0.3">
      <c r="D14301" s="90"/>
      <c r="E14301" s="90"/>
      <c r="F14301" s="4"/>
      <c r="K14301" s="224"/>
      <c r="L14301" s="224"/>
      <c r="M14301" s="224"/>
      <c r="N14301" s="224"/>
      <c r="O14301" s="224"/>
    </row>
    <row r="14302" spans="4:15" ht="12.75" customHeight="1" x14ac:dyDescent="0.3">
      <c r="D14302" s="90"/>
      <c r="E14302" s="90"/>
      <c r="F14302" s="4"/>
      <c r="K14302" s="224"/>
      <c r="L14302" s="224"/>
      <c r="M14302" s="224"/>
      <c r="N14302" s="224"/>
      <c r="O14302" s="224"/>
    </row>
    <row r="14303" spans="4:15" ht="12.75" customHeight="1" x14ac:dyDescent="0.3">
      <c r="D14303" s="90"/>
      <c r="E14303" s="90"/>
      <c r="F14303" s="4"/>
      <c r="K14303" s="224"/>
      <c r="L14303" s="224"/>
      <c r="M14303" s="224"/>
      <c r="N14303" s="224"/>
      <c r="O14303" s="224"/>
    </row>
    <row r="14304" spans="4:15" ht="12.75" customHeight="1" x14ac:dyDescent="0.3">
      <c r="D14304" s="90"/>
      <c r="E14304" s="90"/>
      <c r="F14304" s="4"/>
      <c r="K14304" s="224"/>
      <c r="L14304" s="224"/>
      <c r="M14304" s="224"/>
      <c r="N14304" s="224"/>
      <c r="O14304" s="224"/>
    </row>
    <row r="14305" spans="4:15" ht="12.75" customHeight="1" x14ac:dyDescent="0.3">
      <c r="D14305" s="90"/>
      <c r="E14305" s="90"/>
      <c r="F14305" s="4"/>
      <c r="K14305" s="224"/>
      <c r="L14305" s="224"/>
      <c r="M14305" s="224"/>
      <c r="N14305" s="224"/>
      <c r="O14305" s="224"/>
    </row>
    <row r="14306" spans="4:15" ht="12.75" customHeight="1" x14ac:dyDescent="0.3">
      <c r="D14306" s="90"/>
      <c r="E14306" s="90"/>
      <c r="F14306" s="4"/>
      <c r="K14306" s="224"/>
      <c r="L14306" s="224"/>
      <c r="M14306" s="224"/>
      <c r="N14306" s="224"/>
      <c r="O14306" s="224"/>
    </row>
    <row r="14307" spans="4:15" ht="12.75" customHeight="1" x14ac:dyDescent="0.3">
      <c r="D14307" s="90"/>
      <c r="E14307" s="90"/>
      <c r="F14307" s="4"/>
      <c r="K14307" s="224"/>
      <c r="L14307" s="224"/>
      <c r="M14307" s="224"/>
      <c r="N14307" s="224"/>
      <c r="O14307" s="224"/>
    </row>
    <row r="14308" spans="4:15" ht="12.75" customHeight="1" x14ac:dyDescent="0.3">
      <c r="D14308" s="90"/>
      <c r="E14308" s="90"/>
      <c r="F14308" s="4"/>
      <c r="K14308" s="224"/>
      <c r="L14308" s="224"/>
      <c r="M14308" s="224"/>
      <c r="N14308" s="224"/>
      <c r="O14308" s="224"/>
    </row>
    <row r="14309" spans="4:15" ht="12.75" customHeight="1" x14ac:dyDescent="0.3">
      <c r="D14309" s="90"/>
      <c r="E14309" s="90"/>
      <c r="F14309" s="4"/>
      <c r="K14309" s="224"/>
      <c r="L14309" s="224"/>
      <c r="M14309" s="224"/>
      <c r="N14309" s="224"/>
      <c r="O14309" s="224"/>
    </row>
    <row r="14310" spans="4:15" ht="12.75" customHeight="1" x14ac:dyDescent="0.3">
      <c r="D14310" s="90"/>
      <c r="E14310" s="90"/>
      <c r="F14310" s="4"/>
      <c r="K14310" s="224"/>
      <c r="L14310" s="224"/>
      <c r="M14310" s="224"/>
      <c r="N14310" s="224"/>
      <c r="O14310" s="224"/>
    </row>
    <row r="14311" spans="4:15" ht="12.75" customHeight="1" x14ac:dyDescent="0.3">
      <c r="D14311" s="90"/>
      <c r="E14311" s="90"/>
      <c r="F14311" s="4"/>
      <c r="K14311" s="224"/>
      <c r="L14311" s="224"/>
      <c r="M14311" s="224"/>
      <c r="N14311" s="224"/>
      <c r="O14311" s="224"/>
    </row>
    <row r="14312" spans="4:15" ht="12.75" customHeight="1" x14ac:dyDescent="0.3">
      <c r="D14312" s="90"/>
      <c r="E14312" s="90"/>
      <c r="F14312" s="4"/>
      <c r="K14312" s="224"/>
      <c r="L14312" s="224"/>
      <c r="M14312" s="224"/>
      <c r="N14312" s="224"/>
      <c r="O14312" s="224"/>
    </row>
    <row r="14313" spans="4:15" ht="12.75" customHeight="1" x14ac:dyDescent="0.3">
      <c r="D14313" s="90"/>
      <c r="E14313" s="90"/>
      <c r="F14313" s="4"/>
      <c r="K14313" s="224"/>
      <c r="L14313" s="224"/>
      <c r="M14313" s="224"/>
      <c r="N14313" s="224"/>
      <c r="O14313" s="224"/>
    </row>
    <row r="14314" spans="4:15" ht="12.75" customHeight="1" x14ac:dyDescent="0.3">
      <c r="D14314" s="90"/>
      <c r="E14314" s="90"/>
      <c r="F14314" s="4"/>
      <c r="K14314" s="224"/>
      <c r="L14314" s="224"/>
      <c r="M14314" s="224"/>
      <c r="N14314" s="224"/>
      <c r="O14314" s="224"/>
    </row>
    <row r="14315" spans="4:15" ht="12.75" customHeight="1" x14ac:dyDescent="0.3">
      <c r="D14315" s="90"/>
      <c r="E14315" s="90"/>
      <c r="F14315" s="4"/>
      <c r="K14315" s="224"/>
      <c r="L14315" s="224"/>
      <c r="M14315" s="224"/>
      <c r="N14315" s="224"/>
      <c r="O14315" s="224"/>
    </row>
    <row r="14316" spans="4:15" ht="12.75" customHeight="1" x14ac:dyDescent="0.3">
      <c r="D14316" s="90"/>
      <c r="E14316" s="90"/>
      <c r="F14316" s="4"/>
      <c r="K14316" s="224"/>
      <c r="L14316" s="224"/>
      <c r="M14316" s="224"/>
      <c r="N14316" s="224"/>
      <c r="O14316" s="224"/>
    </row>
    <row r="14317" spans="4:15" ht="12.75" customHeight="1" x14ac:dyDescent="0.3">
      <c r="D14317" s="90"/>
      <c r="E14317" s="90"/>
      <c r="F14317" s="4"/>
      <c r="K14317" s="224"/>
      <c r="L14317" s="224"/>
      <c r="M14317" s="224"/>
      <c r="N14317" s="224"/>
      <c r="O14317" s="224"/>
    </row>
    <row r="14318" spans="4:15" ht="12.75" customHeight="1" x14ac:dyDescent="0.3">
      <c r="D14318" s="90"/>
      <c r="E14318" s="90"/>
      <c r="F14318" s="4"/>
      <c r="K14318" s="224"/>
      <c r="L14318" s="224"/>
      <c r="M14318" s="224"/>
      <c r="N14318" s="224"/>
      <c r="O14318" s="224"/>
    </row>
    <row r="14319" spans="4:15" ht="12.75" customHeight="1" x14ac:dyDescent="0.3">
      <c r="D14319" s="90"/>
      <c r="E14319" s="90"/>
      <c r="F14319" s="4"/>
      <c r="K14319" s="224"/>
      <c r="L14319" s="224"/>
      <c r="M14319" s="224"/>
      <c r="N14319" s="224"/>
      <c r="O14319" s="224"/>
    </row>
    <row r="14320" spans="4:15" ht="12.75" customHeight="1" x14ac:dyDescent="0.3">
      <c r="D14320" s="90"/>
      <c r="E14320" s="90"/>
      <c r="F14320" s="4"/>
      <c r="K14320" s="224"/>
      <c r="L14320" s="224"/>
      <c r="M14320" s="224"/>
      <c r="N14320" s="224"/>
      <c r="O14320" s="224"/>
    </row>
    <row r="14321" spans="4:15" ht="12.75" customHeight="1" x14ac:dyDescent="0.3">
      <c r="D14321" s="90"/>
      <c r="E14321" s="90"/>
      <c r="F14321" s="4"/>
      <c r="K14321" s="224"/>
      <c r="L14321" s="224"/>
      <c r="M14321" s="224"/>
      <c r="N14321" s="224"/>
      <c r="O14321" s="224"/>
    </row>
    <row r="14322" spans="4:15" ht="12.75" customHeight="1" x14ac:dyDescent="0.3">
      <c r="D14322" s="90"/>
      <c r="E14322" s="90"/>
      <c r="F14322" s="4"/>
      <c r="K14322" s="224"/>
      <c r="L14322" s="224"/>
      <c r="M14322" s="224"/>
      <c r="N14322" s="224"/>
      <c r="O14322" s="224"/>
    </row>
    <row r="14323" spans="4:15" ht="12.75" customHeight="1" x14ac:dyDescent="0.3">
      <c r="D14323" s="90"/>
      <c r="E14323" s="90"/>
      <c r="F14323" s="4"/>
      <c r="K14323" s="224"/>
      <c r="L14323" s="224"/>
      <c r="M14323" s="224"/>
      <c r="N14323" s="224"/>
      <c r="O14323" s="224"/>
    </row>
    <row r="14324" spans="4:15" ht="12.75" customHeight="1" x14ac:dyDescent="0.3">
      <c r="D14324" s="90"/>
      <c r="E14324" s="90"/>
      <c r="F14324" s="4"/>
      <c r="K14324" s="224"/>
      <c r="L14324" s="224"/>
      <c r="M14324" s="224"/>
      <c r="N14324" s="224"/>
      <c r="O14324" s="224"/>
    </row>
    <row r="14325" spans="4:15" ht="12.75" customHeight="1" x14ac:dyDescent="0.3">
      <c r="D14325" s="90"/>
      <c r="E14325" s="90"/>
      <c r="F14325" s="4"/>
      <c r="K14325" s="224"/>
      <c r="L14325" s="224"/>
      <c r="M14325" s="224"/>
      <c r="N14325" s="224"/>
      <c r="O14325" s="224"/>
    </row>
    <row r="14326" spans="4:15" ht="12.75" customHeight="1" x14ac:dyDescent="0.3">
      <c r="D14326" s="90"/>
      <c r="E14326" s="90"/>
      <c r="F14326" s="4"/>
      <c r="K14326" s="224"/>
      <c r="L14326" s="224"/>
      <c r="M14326" s="224"/>
      <c r="N14326" s="224"/>
      <c r="O14326" s="224"/>
    </row>
    <row r="14327" spans="4:15" ht="12.75" customHeight="1" x14ac:dyDescent="0.3">
      <c r="D14327" s="90"/>
      <c r="E14327" s="90"/>
      <c r="F14327" s="4"/>
      <c r="K14327" s="224"/>
      <c r="L14327" s="224"/>
      <c r="M14327" s="224"/>
      <c r="N14327" s="224"/>
      <c r="O14327" s="224"/>
    </row>
    <row r="14328" spans="4:15" ht="12.75" customHeight="1" x14ac:dyDescent="0.3">
      <c r="D14328" s="90"/>
      <c r="E14328" s="90"/>
      <c r="F14328" s="4"/>
      <c r="K14328" s="224"/>
      <c r="L14328" s="224"/>
      <c r="M14328" s="224"/>
      <c r="N14328" s="224"/>
      <c r="O14328" s="224"/>
    </row>
    <row r="14329" spans="4:15" ht="12.75" customHeight="1" x14ac:dyDescent="0.3">
      <c r="D14329" s="90"/>
      <c r="E14329" s="90"/>
      <c r="F14329" s="4"/>
      <c r="K14329" s="224"/>
      <c r="L14329" s="224"/>
      <c r="M14329" s="224"/>
      <c r="N14329" s="224"/>
      <c r="O14329" s="224"/>
    </row>
    <row r="14330" spans="4:15" ht="12.75" customHeight="1" x14ac:dyDescent="0.3">
      <c r="D14330" s="90"/>
      <c r="E14330" s="90"/>
      <c r="F14330" s="4"/>
      <c r="K14330" s="224"/>
      <c r="L14330" s="224"/>
      <c r="M14330" s="224"/>
      <c r="N14330" s="224"/>
      <c r="O14330" s="224"/>
    </row>
    <row r="14331" spans="4:15" ht="12.75" customHeight="1" x14ac:dyDescent="0.3">
      <c r="D14331" s="90"/>
      <c r="E14331" s="90"/>
      <c r="F14331" s="4"/>
      <c r="K14331" s="224"/>
      <c r="L14331" s="224"/>
      <c r="M14331" s="224"/>
      <c r="N14331" s="224"/>
      <c r="O14331" s="224"/>
    </row>
    <row r="14332" spans="4:15" ht="12.75" customHeight="1" x14ac:dyDescent="0.3">
      <c r="D14332" s="90"/>
      <c r="E14332" s="90"/>
      <c r="F14332" s="4"/>
      <c r="K14332" s="224"/>
      <c r="L14332" s="224"/>
      <c r="M14332" s="224"/>
      <c r="N14332" s="224"/>
      <c r="O14332" s="224"/>
    </row>
    <row r="14333" spans="4:15" ht="12.75" customHeight="1" x14ac:dyDescent="0.3">
      <c r="D14333" s="90"/>
      <c r="E14333" s="90"/>
      <c r="F14333" s="4"/>
      <c r="K14333" s="224"/>
      <c r="L14333" s="224"/>
      <c r="M14333" s="224"/>
      <c r="N14333" s="224"/>
      <c r="O14333" s="224"/>
    </row>
    <row r="14334" spans="4:15" ht="12.75" customHeight="1" x14ac:dyDescent="0.3">
      <c r="D14334" s="90"/>
      <c r="E14334" s="90"/>
      <c r="F14334" s="4"/>
      <c r="K14334" s="224"/>
      <c r="L14334" s="224"/>
      <c r="M14334" s="224"/>
      <c r="N14334" s="224"/>
      <c r="O14334" s="224"/>
    </row>
    <row r="14335" spans="4:15" ht="12.75" customHeight="1" x14ac:dyDescent="0.3">
      <c r="D14335" s="90"/>
      <c r="E14335" s="90"/>
      <c r="F14335" s="4"/>
      <c r="K14335" s="224"/>
      <c r="L14335" s="224"/>
      <c r="M14335" s="224"/>
      <c r="N14335" s="224"/>
      <c r="O14335" s="224"/>
    </row>
    <row r="14336" spans="4:15" ht="12.75" customHeight="1" x14ac:dyDescent="0.3">
      <c r="D14336" s="90"/>
      <c r="E14336" s="90"/>
      <c r="F14336" s="4"/>
      <c r="K14336" s="224"/>
      <c r="L14336" s="224"/>
      <c r="M14336" s="224"/>
      <c r="N14336" s="224"/>
      <c r="O14336" s="224"/>
    </row>
    <row r="14337" spans="4:15" ht="12.75" customHeight="1" x14ac:dyDescent="0.3">
      <c r="D14337" s="90"/>
      <c r="E14337" s="90"/>
      <c r="F14337" s="4"/>
      <c r="K14337" s="224"/>
      <c r="L14337" s="224"/>
      <c r="M14337" s="224"/>
      <c r="N14337" s="224"/>
      <c r="O14337" s="224"/>
    </row>
    <row r="14338" spans="4:15" ht="12.75" customHeight="1" x14ac:dyDescent="0.3">
      <c r="D14338" s="90"/>
      <c r="E14338" s="90"/>
      <c r="F14338" s="4"/>
      <c r="K14338" s="224"/>
      <c r="L14338" s="224"/>
      <c r="M14338" s="224"/>
      <c r="N14338" s="224"/>
      <c r="O14338" s="224"/>
    </row>
    <row r="14339" spans="4:15" ht="12.75" customHeight="1" x14ac:dyDescent="0.3">
      <c r="D14339" s="90"/>
      <c r="E14339" s="90"/>
      <c r="F14339" s="4"/>
      <c r="K14339" s="224"/>
      <c r="L14339" s="224"/>
      <c r="M14339" s="224"/>
      <c r="N14339" s="224"/>
      <c r="O14339" s="224"/>
    </row>
    <row r="14340" spans="4:15" ht="12.75" customHeight="1" x14ac:dyDescent="0.3">
      <c r="D14340" s="90"/>
      <c r="E14340" s="90"/>
      <c r="F14340" s="4"/>
      <c r="K14340" s="224"/>
      <c r="L14340" s="224"/>
      <c r="M14340" s="224"/>
      <c r="N14340" s="224"/>
      <c r="O14340" s="224"/>
    </row>
    <row r="14341" spans="4:15" ht="12.75" customHeight="1" x14ac:dyDescent="0.3">
      <c r="D14341" s="90"/>
      <c r="E14341" s="90"/>
      <c r="F14341" s="4"/>
      <c r="K14341" s="224"/>
      <c r="L14341" s="224"/>
      <c r="M14341" s="224"/>
      <c r="N14341" s="224"/>
      <c r="O14341" s="224"/>
    </row>
    <row r="14342" spans="4:15" ht="12.75" customHeight="1" x14ac:dyDescent="0.3">
      <c r="D14342" s="90"/>
      <c r="E14342" s="90"/>
      <c r="F14342" s="4"/>
      <c r="K14342" s="224"/>
      <c r="L14342" s="224"/>
      <c r="M14342" s="224"/>
      <c r="N14342" s="224"/>
      <c r="O14342" s="224"/>
    </row>
    <row r="14343" spans="4:15" ht="12.75" customHeight="1" x14ac:dyDescent="0.3">
      <c r="D14343" s="90"/>
      <c r="E14343" s="90"/>
      <c r="F14343" s="4"/>
      <c r="K14343" s="224"/>
      <c r="L14343" s="224"/>
      <c r="M14343" s="224"/>
      <c r="N14343" s="224"/>
      <c r="O14343" s="224"/>
    </row>
    <row r="14344" spans="4:15" ht="12.75" customHeight="1" x14ac:dyDescent="0.3">
      <c r="D14344" s="90"/>
      <c r="E14344" s="90"/>
      <c r="F14344" s="4"/>
      <c r="K14344" s="224"/>
      <c r="L14344" s="224"/>
      <c r="M14344" s="224"/>
      <c r="N14344" s="224"/>
      <c r="O14344" s="224"/>
    </row>
    <row r="14345" spans="4:15" ht="12.75" customHeight="1" x14ac:dyDescent="0.3">
      <c r="D14345" s="90"/>
      <c r="E14345" s="90"/>
      <c r="F14345" s="4"/>
      <c r="K14345" s="224"/>
      <c r="L14345" s="224"/>
      <c r="M14345" s="224"/>
      <c r="N14345" s="224"/>
      <c r="O14345" s="224"/>
    </row>
    <row r="14346" spans="4:15" ht="12.75" customHeight="1" x14ac:dyDescent="0.3">
      <c r="D14346" s="90"/>
      <c r="E14346" s="90"/>
      <c r="F14346" s="4"/>
      <c r="K14346" s="224"/>
      <c r="L14346" s="224"/>
      <c r="M14346" s="224"/>
      <c r="N14346" s="224"/>
      <c r="O14346" s="224"/>
    </row>
    <row r="14347" spans="4:15" ht="12.75" customHeight="1" x14ac:dyDescent="0.3">
      <c r="D14347" s="90"/>
      <c r="E14347" s="90"/>
      <c r="F14347" s="4"/>
      <c r="K14347" s="224"/>
      <c r="L14347" s="224"/>
      <c r="M14347" s="224"/>
      <c r="N14347" s="224"/>
      <c r="O14347" s="224"/>
    </row>
    <row r="14348" spans="4:15" ht="12.75" customHeight="1" x14ac:dyDescent="0.3">
      <c r="D14348" s="90"/>
      <c r="E14348" s="90"/>
      <c r="F14348" s="4"/>
      <c r="K14348" s="224"/>
      <c r="L14348" s="224"/>
      <c r="M14348" s="224"/>
      <c r="N14348" s="224"/>
      <c r="O14348" s="224"/>
    </row>
    <row r="14349" spans="4:15" ht="12.75" customHeight="1" x14ac:dyDescent="0.3">
      <c r="D14349" s="90"/>
      <c r="E14349" s="90"/>
      <c r="F14349" s="4"/>
      <c r="K14349" s="224"/>
      <c r="L14349" s="224"/>
      <c r="M14349" s="224"/>
      <c r="N14349" s="224"/>
      <c r="O14349" s="224"/>
    </row>
    <row r="14350" spans="4:15" ht="12.75" customHeight="1" x14ac:dyDescent="0.3">
      <c r="D14350" s="90"/>
      <c r="E14350" s="90"/>
      <c r="F14350" s="4"/>
      <c r="K14350" s="224"/>
      <c r="L14350" s="224"/>
      <c r="M14350" s="224"/>
      <c r="N14350" s="224"/>
      <c r="O14350" s="224"/>
    </row>
    <row r="14351" spans="4:15" ht="12.75" customHeight="1" x14ac:dyDescent="0.3">
      <c r="D14351" s="90"/>
      <c r="E14351" s="90"/>
      <c r="F14351" s="4"/>
      <c r="K14351" s="224"/>
      <c r="L14351" s="224"/>
      <c r="M14351" s="224"/>
      <c r="N14351" s="224"/>
      <c r="O14351" s="224"/>
    </row>
    <row r="14352" spans="4:15" ht="12.75" customHeight="1" x14ac:dyDescent="0.3">
      <c r="D14352" s="90"/>
      <c r="E14352" s="90"/>
      <c r="F14352" s="4"/>
      <c r="K14352" s="224"/>
      <c r="L14352" s="224"/>
      <c r="M14352" s="224"/>
      <c r="N14352" s="224"/>
      <c r="O14352" s="224"/>
    </row>
    <row r="14353" spans="4:15" ht="12.75" customHeight="1" x14ac:dyDescent="0.3">
      <c r="D14353" s="90"/>
      <c r="E14353" s="90"/>
      <c r="F14353" s="4"/>
      <c r="K14353" s="224"/>
      <c r="L14353" s="224"/>
      <c r="M14353" s="224"/>
      <c r="N14353" s="224"/>
      <c r="O14353" s="224"/>
    </row>
    <row r="14354" spans="4:15" ht="12.75" customHeight="1" x14ac:dyDescent="0.3">
      <c r="D14354" s="90"/>
      <c r="E14354" s="90"/>
      <c r="F14354" s="4"/>
      <c r="K14354" s="224"/>
      <c r="L14354" s="224"/>
      <c r="M14354" s="224"/>
      <c r="N14354" s="224"/>
      <c r="O14354" s="224"/>
    </row>
    <row r="14355" spans="4:15" ht="12.75" customHeight="1" x14ac:dyDescent="0.3">
      <c r="D14355" s="90"/>
      <c r="E14355" s="90"/>
      <c r="F14355" s="4"/>
      <c r="K14355" s="224"/>
      <c r="L14355" s="224"/>
      <c r="M14355" s="224"/>
      <c r="N14355" s="224"/>
      <c r="O14355" s="224"/>
    </row>
    <row r="14356" spans="4:15" ht="12.75" customHeight="1" x14ac:dyDescent="0.3">
      <c r="D14356" s="90"/>
      <c r="E14356" s="90"/>
      <c r="F14356" s="4"/>
      <c r="K14356" s="224"/>
      <c r="L14356" s="224"/>
      <c r="M14356" s="224"/>
      <c r="N14356" s="224"/>
      <c r="O14356" s="224"/>
    </row>
    <row r="14357" spans="4:15" ht="12.75" customHeight="1" x14ac:dyDescent="0.3">
      <c r="D14357" s="90"/>
      <c r="E14357" s="90"/>
      <c r="F14357" s="4"/>
      <c r="K14357" s="224"/>
      <c r="L14357" s="224"/>
      <c r="M14357" s="224"/>
      <c r="N14357" s="224"/>
      <c r="O14357" s="224"/>
    </row>
    <row r="14358" spans="4:15" ht="12.75" customHeight="1" x14ac:dyDescent="0.3">
      <c r="D14358" s="90"/>
      <c r="E14358" s="90"/>
      <c r="F14358" s="4"/>
      <c r="K14358" s="224"/>
      <c r="L14358" s="224"/>
      <c r="M14358" s="224"/>
      <c r="N14358" s="224"/>
      <c r="O14358" s="224"/>
    </row>
    <row r="14359" spans="4:15" ht="12.75" customHeight="1" x14ac:dyDescent="0.3">
      <c r="D14359" s="90"/>
      <c r="E14359" s="90"/>
      <c r="F14359" s="4"/>
      <c r="K14359" s="224"/>
      <c r="L14359" s="224"/>
      <c r="M14359" s="224"/>
      <c r="N14359" s="224"/>
      <c r="O14359" s="224"/>
    </row>
    <row r="14360" spans="4:15" ht="12.75" customHeight="1" x14ac:dyDescent="0.3">
      <c r="D14360" s="90"/>
      <c r="E14360" s="90"/>
      <c r="F14360" s="4"/>
      <c r="K14360" s="224"/>
      <c r="L14360" s="224"/>
      <c r="M14360" s="224"/>
      <c r="N14360" s="224"/>
      <c r="O14360" s="224"/>
    </row>
    <row r="14361" spans="4:15" ht="12.75" customHeight="1" x14ac:dyDescent="0.3">
      <c r="D14361" s="90"/>
      <c r="E14361" s="90"/>
      <c r="F14361" s="4"/>
      <c r="K14361" s="224"/>
      <c r="L14361" s="224"/>
      <c r="M14361" s="224"/>
      <c r="N14361" s="224"/>
      <c r="O14361" s="224"/>
    </row>
    <row r="14362" spans="4:15" ht="12.75" customHeight="1" x14ac:dyDescent="0.3">
      <c r="D14362" s="90"/>
      <c r="E14362" s="90"/>
      <c r="F14362" s="4"/>
      <c r="K14362" s="224"/>
      <c r="L14362" s="224"/>
      <c r="M14362" s="224"/>
      <c r="N14362" s="224"/>
      <c r="O14362" s="224"/>
    </row>
    <row r="14363" spans="4:15" ht="12.75" customHeight="1" x14ac:dyDescent="0.3">
      <c r="D14363" s="90"/>
      <c r="E14363" s="90"/>
      <c r="F14363" s="4"/>
      <c r="K14363" s="224"/>
      <c r="L14363" s="224"/>
      <c r="M14363" s="224"/>
      <c r="N14363" s="224"/>
      <c r="O14363" s="224"/>
    </row>
    <row r="14364" spans="4:15" ht="12.75" customHeight="1" x14ac:dyDescent="0.3">
      <c r="D14364" s="90"/>
      <c r="E14364" s="90"/>
      <c r="F14364" s="4"/>
      <c r="K14364" s="224"/>
      <c r="L14364" s="224"/>
      <c r="M14364" s="224"/>
      <c r="N14364" s="224"/>
      <c r="O14364" s="224"/>
    </row>
    <row r="14365" spans="4:15" ht="12.75" customHeight="1" x14ac:dyDescent="0.3">
      <c r="D14365" s="90"/>
      <c r="E14365" s="90"/>
      <c r="F14365" s="4"/>
      <c r="K14365" s="224"/>
      <c r="L14365" s="224"/>
      <c r="M14365" s="224"/>
      <c r="N14365" s="224"/>
      <c r="O14365" s="224"/>
    </row>
    <row r="14366" spans="4:15" ht="12.75" customHeight="1" x14ac:dyDescent="0.3">
      <c r="D14366" s="90"/>
      <c r="E14366" s="90"/>
      <c r="F14366" s="4"/>
      <c r="K14366" s="224"/>
      <c r="L14366" s="224"/>
      <c r="M14366" s="224"/>
      <c r="N14366" s="224"/>
      <c r="O14366" s="224"/>
    </row>
    <row r="14367" spans="4:15" ht="12.75" customHeight="1" x14ac:dyDescent="0.3">
      <c r="D14367" s="90"/>
      <c r="E14367" s="90"/>
      <c r="F14367" s="4"/>
      <c r="K14367" s="224"/>
      <c r="L14367" s="224"/>
      <c r="M14367" s="224"/>
      <c r="N14367" s="224"/>
      <c r="O14367" s="224"/>
    </row>
    <row r="14368" spans="4:15" ht="12.75" customHeight="1" x14ac:dyDescent="0.3">
      <c r="D14368" s="90"/>
      <c r="E14368" s="90"/>
      <c r="F14368" s="4"/>
      <c r="K14368" s="224"/>
      <c r="L14368" s="224"/>
      <c r="M14368" s="224"/>
      <c r="N14368" s="224"/>
      <c r="O14368" s="224"/>
    </row>
    <row r="14369" spans="4:15" ht="12.75" customHeight="1" x14ac:dyDescent="0.3">
      <c r="D14369" s="90"/>
      <c r="E14369" s="90"/>
      <c r="F14369" s="4"/>
      <c r="K14369" s="224"/>
      <c r="L14369" s="224"/>
      <c r="M14369" s="224"/>
      <c r="N14369" s="224"/>
      <c r="O14369" s="224"/>
    </row>
    <row r="14370" spans="4:15" ht="12.75" customHeight="1" x14ac:dyDescent="0.3">
      <c r="D14370" s="90"/>
      <c r="E14370" s="90"/>
      <c r="F14370" s="4"/>
      <c r="K14370" s="224"/>
      <c r="L14370" s="224"/>
      <c r="M14370" s="224"/>
      <c r="N14370" s="224"/>
      <c r="O14370" s="224"/>
    </row>
    <row r="14371" spans="4:15" ht="12.75" customHeight="1" x14ac:dyDescent="0.3">
      <c r="D14371" s="90"/>
      <c r="E14371" s="90"/>
      <c r="F14371" s="4"/>
      <c r="K14371" s="224"/>
      <c r="L14371" s="224"/>
      <c r="M14371" s="224"/>
      <c r="N14371" s="224"/>
      <c r="O14371" s="224"/>
    </row>
    <row r="14372" spans="4:15" ht="12.75" customHeight="1" x14ac:dyDescent="0.3">
      <c r="D14372" s="90"/>
      <c r="E14372" s="90"/>
      <c r="F14372" s="4"/>
      <c r="K14372" s="224"/>
      <c r="L14372" s="224"/>
      <c r="M14372" s="224"/>
      <c r="N14372" s="224"/>
      <c r="O14372" s="224"/>
    </row>
    <row r="14373" spans="4:15" ht="12.75" customHeight="1" x14ac:dyDescent="0.3">
      <c r="D14373" s="90"/>
      <c r="E14373" s="90"/>
      <c r="F14373" s="4"/>
      <c r="K14373" s="224"/>
      <c r="L14373" s="224"/>
      <c r="M14373" s="224"/>
      <c r="N14373" s="224"/>
      <c r="O14373" s="224"/>
    </row>
    <row r="14374" spans="4:15" ht="12.75" customHeight="1" x14ac:dyDescent="0.3">
      <c r="D14374" s="90"/>
      <c r="E14374" s="90"/>
      <c r="F14374" s="4"/>
      <c r="K14374" s="224"/>
      <c r="L14374" s="224"/>
      <c r="M14374" s="224"/>
      <c r="N14374" s="224"/>
      <c r="O14374" s="224"/>
    </row>
    <row r="14375" spans="4:15" ht="12.75" customHeight="1" x14ac:dyDescent="0.3">
      <c r="D14375" s="90"/>
      <c r="E14375" s="90"/>
      <c r="F14375" s="4"/>
      <c r="K14375" s="224"/>
      <c r="L14375" s="224"/>
      <c r="M14375" s="224"/>
      <c r="N14375" s="224"/>
      <c r="O14375" s="224"/>
    </row>
    <row r="14376" spans="4:15" ht="12.75" customHeight="1" x14ac:dyDescent="0.3">
      <c r="D14376" s="90"/>
      <c r="E14376" s="90"/>
      <c r="F14376" s="4"/>
      <c r="K14376" s="224"/>
      <c r="L14376" s="224"/>
      <c r="M14376" s="224"/>
      <c r="N14376" s="224"/>
      <c r="O14376" s="224"/>
    </row>
    <row r="14377" spans="4:15" ht="12.75" customHeight="1" x14ac:dyDescent="0.3">
      <c r="D14377" s="90"/>
      <c r="E14377" s="90"/>
      <c r="F14377" s="4"/>
      <c r="K14377" s="224"/>
      <c r="L14377" s="224"/>
      <c r="M14377" s="224"/>
      <c r="N14377" s="224"/>
      <c r="O14377" s="224"/>
    </row>
    <row r="14378" spans="4:15" ht="12.75" customHeight="1" x14ac:dyDescent="0.3">
      <c r="D14378" s="90"/>
      <c r="E14378" s="90"/>
      <c r="F14378" s="4"/>
      <c r="K14378" s="224"/>
      <c r="L14378" s="224"/>
      <c r="M14378" s="224"/>
      <c r="N14378" s="224"/>
      <c r="O14378" s="224"/>
    </row>
    <row r="14379" spans="4:15" ht="12.75" customHeight="1" x14ac:dyDescent="0.3">
      <c r="D14379" s="90"/>
      <c r="E14379" s="90"/>
      <c r="F14379" s="4"/>
      <c r="K14379" s="224"/>
      <c r="L14379" s="224"/>
      <c r="M14379" s="224"/>
      <c r="N14379" s="224"/>
      <c r="O14379" s="224"/>
    </row>
    <row r="14380" spans="4:15" ht="12.75" customHeight="1" x14ac:dyDescent="0.3">
      <c r="D14380" s="90"/>
      <c r="E14380" s="90"/>
      <c r="F14380" s="4"/>
      <c r="K14380" s="224"/>
      <c r="L14380" s="224"/>
      <c r="M14380" s="224"/>
      <c r="N14380" s="224"/>
      <c r="O14380" s="224"/>
    </row>
    <row r="14381" spans="4:15" ht="12.75" customHeight="1" x14ac:dyDescent="0.3">
      <c r="D14381" s="90"/>
      <c r="E14381" s="90"/>
      <c r="F14381" s="4"/>
      <c r="K14381" s="224"/>
      <c r="L14381" s="224"/>
      <c r="M14381" s="224"/>
      <c r="N14381" s="224"/>
      <c r="O14381" s="224"/>
    </row>
    <row r="14382" spans="4:15" ht="12.75" customHeight="1" x14ac:dyDescent="0.3">
      <c r="D14382" s="90"/>
      <c r="E14382" s="90"/>
      <c r="F14382" s="4"/>
      <c r="K14382" s="224"/>
      <c r="L14382" s="224"/>
      <c r="M14382" s="224"/>
      <c r="N14382" s="224"/>
      <c r="O14382" s="224"/>
    </row>
    <row r="14383" spans="4:15" ht="12.75" customHeight="1" x14ac:dyDescent="0.3">
      <c r="D14383" s="90"/>
      <c r="E14383" s="90"/>
      <c r="F14383" s="4"/>
      <c r="K14383" s="224"/>
      <c r="L14383" s="224"/>
      <c r="M14383" s="224"/>
      <c r="N14383" s="224"/>
      <c r="O14383" s="224"/>
    </row>
    <row r="14384" spans="4:15" ht="12.75" customHeight="1" x14ac:dyDescent="0.3">
      <c r="D14384" s="90"/>
      <c r="E14384" s="90"/>
      <c r="F14384" s="4"/>
      <c r="K14384" s="224"/>
      <c r="L14384" s="224"/>
      <c r="M14384" s="224"/>
      <c r="N14384" s="224"/>
      <c r="O14384" s="224"/>
    </row>
    <row r="14385" spans="4:15" ht="12.75" customHeight="1" x14ac:dyDescent="0.3">
      <c r="D14385" s="90"/>
      <c r="E14385" s="90"/>
      <c r="F14385" s="4"/>
      <c r="K14385" s="224"/>
      <c r="L14385" s="224"/>
      <c r="M14385" s="224"/>
      <c r="N14385" s="224"/>
      <c r="O14385" s="224"/>
    </row>
    <row r="14386" spans="4:15" ht="12.75" customHeight="1" x14ac:dyDescent="0.3">
      <c r="D14386" s="90"/>
      <c r="E14386" s="90"/>
      <c r="F14386" s="4"/>
      <c r="K14386" s="224"/>
      <c r="L14386" s="224"/>
      <c r="M14386" s="224"/>
      <c r="N14386" s="224"/>
      <c r="O14386" s="224"/>
    </row>
    <row r="14387" spans="4:15" ht="12.75" customHeight="1" x14ac:dyDescent="0.3">
      <c r="D14387" s="90"/>
      <c r="E14387" s="90"/>
      <c r="F14387" s="4"/>
      <c r="K14387" s="224"/>
      <c r="L14387" s="224"/>
      <c r="M14387" s="224"/>
      <c r="N14387" s="224"/>
      <c r="O14387" s="224"/>
    </row>
    <row r="14388" spans="4:15" ht="12.75" customHeight="1" x14ac:dyDescent="0.3">
      <c r="D14388" s="90"/>
      <c r="E14388" s="90"/>
      <c r="F14388" s="4"/>
      <c r="K14388" s="224"/>
      <c r="L14388" s="224"/>
      <c r="M14388" s="224"/>
      <c r="N14388" s="224"/>
      <c r="O14388" s="224"/>
    </row>
    <row r="14389" spans="4:15" ht="12.75" customHeight="1" x14ac:dyDescent="0.3">
      <c r="D14389" s="90"/>
      <c r="E14389" s="90"/>
      <c r="F14389" s="4"/>
      <c r="K14389" s="224"/>
      <c r="L14389" s="224"/>
      <c r="M14389" s="224"/>
      <c r="N14389" s="224"/>
      <c r="O14389" s="224"/>
    </row>
    <row r="14390" spans="4:15" ht="12.75" customHeight="1" x14ac:dyDescent="0.3">
      <c r="D14390" s="90"/>
      <c r="E14390" s="90"/>
      <c r="F14390" s="4"/>
      <c r="K14390" s="224"/>
      <c r="L14390" s="224"/>
      <c r="M14390" s="224"/>
      <c r="N14390" s="224"/>
      <c r="O14390" s="224"/>
    </row>
    <row r="14391" spans="4:15" ht="12.75" customHeight="1" x14ac:dyDescent="0.3">
      <c r="D14391" s="90"/>
      <c r="E14391" s="90"/>
      <c r="F14391" s="4"/>
      <c r="K14391" s="224"/>
      <c r="L14391" s="224"/>
      <c r="M14391" s="224"/>
      <c r="N14391" s="224"/>
      <c r="O14391" s="224"/>
    </row>
    <row r="14392" spans="4:15" ht="12.75" customHeight="1" x14ac:dyDescent="0.3">
      <c r="D14392" s="90"/>
      <c r="E14392" s="90"/>
      <c r="F14392" s="4"/>
      <c r="K14392" s="224"/>
      <c r="L14392" s="224"/>
      <c r="M14392" s="224"/>
      <c r="N14392" s="224"/>
      <c r="O14392" s="224"/>
    </row>
    <row r="14393" spans="4:15" ht="12.75" customHeight="1" x14ac:dyDescent="0.3">
      <c r="D14393" s="90"/>
      <c r="E14393" s="90"/>
      <c r="F14393" s="4"/>
      <c r="K14393" s="224"/>
      <c r="L14393" s="224"/>
      <c r="M14393" s="224"/>
      <c r="N14393" s="224"/>
      <c r="O14393" s="224"/>
    </row>
    <row r="14394" spans="4:15" ht="12.75" customHeight="1" x14ac:dyDescent="0.3">
      <c r="D14394" s="90"/>
      <c r="E14394" s="90"/>
      <c r="F14394" s="4"/>
      <c r="K14394" s="224"/>
      <c r="L14394" s="224"/>
      <c r="M14394" s="224"/>
      <c r="N14394" s="224"/>
      <c r="O14394" s="224"/>
    </row>
    <row r="14395" spans="4:15" ht="12.75" customHeight="1" x14ac:dyDescent="0.3">
      <c r="D14395" s="90"/>
      <c r="E14395" s="90"/>
      <c r="F14395" s="4"/>
      <c r="K14395" s="224"/>
      <c r="L14395" s="224"/>
      <c r="M14395" s="224"/>
      <c r="N14395" s="224"/>
      <c r="O14395" s="224"/>
    </row>
    <row r="14396" spans="4:15" ht="12.75" customHeight="1" x14ac:dyDescent="0.3">
      <c r="D14396" s="90"/>
      <c r="E14396" s="90"/>
      <c r="F14396" s="4"/>
      <c r="K14396" s="224"/>
      <c r="L14396" s="224"/>
      <c r="M14396" s="224"/>
      <c r="N14396" s="224"/>
      <c r="O14396" s="224"/>
    </row>
    <row r="14397" spans="4:15" ht="12.75" customHeight="1" x14ac:dyDescent="0.3">
      <c r="D14397" s="90"/>
      <c r="E14397" s="90"/>
      <c r="F14397" s="4"/>
      <c r="K14397" s="224"/>
      <c r="L14397" s="224"/>
      <c r="M14397" s="224"/>
      <c r="N14397" s="224"/>
      <c r="O14397" s="224"/>
    </row>
    <row r="14398" spans="4:15" ht="12.75" customHeight="1" x14ac:dyDescent="0.3">
      <c r="D14398" s="90"/>
      <c r="E14398" s="90"/>
      <c r="F14398" s="4"/>
      <c r="K14398" s="224"/>
      <c r="L14398" s="224"/>
      <c r="M14398" s="224"/>
      <c r="N14398" s="224"/>
      <c r="O14398" s="224"/>
    </row>
    <row r="14399" spans="4:15" ht="12.75" customHeight="1" x14ac:dyDescent="0.3">
      <c r="D14399" s="90"/>
      <c r="E14399" s="90"/>
      <c r="F14399" s="4"/>
      <c r="K14399" s="224"/>
      <c r="L14399" s="224"/>
      <c r="M14399" s="224"/>
      <c r="N14399" s="224"/>
      <c r="O14399" s="224"/>
    </row>
    <row r="14400" spans="4:15" ht="12.75" customHeight="1" x14ac:dyDescent="0.3">
      <c r="D14400" s="90"/>
      <c r="E14400" s="90"/>
      <c r="F14400" s="4"/>
      <c r="K14400" s="224"/>
      <c r="L14400" s="224"/>
      <c r="M14400" s="224"/>
      <c r="N14400" s="224"/>
      <c r="O14400" s="224"/>
    </row>
    <row r="14401" spans="4:15" ht="12.75" customHeight="1" x14ac:dyDescent="0.3">
      <c r="D14401" s="90"/>
      <c r="E14401" s="90"/>
      <c r="F14401" s="4"/>
      <c r="K14401" s="224"/>
      <c r="L14401" s="224"/>
      <c r="M14401" s="224"/>
      <c r="N14401" s="224"/>
      <c r="O14401" s="224"/>
    </row>
    <row r="14402" spans="4:15" ht="12.75" customHeight="1" x14ac:dyDescent="0.3">
      <c r="D14402" s="90"/>
      <c r="E14402" s="90"/>
      <c r="F14402" s="4"/>
      <c r="K14402" s="224"/>
      <c r="L14402" s="224"/>
      <c r="M14402" s="224"/>
      <c r="N14402" s="224"/>
      <c r="O14402" s="224"/>
    </row>
    <row r="14403" spans="4:15" ht="12.75" customHeight="1" x14ac:dyDescent="0.3">
      <c r="D14403" s="90"/>
      <c r="E14403" s="90"/>
      <c r="F14403" s="4"/>
      <c r="K14403" s="224"/>
      <c r="L14403" s="224"/>
      <c r="M14403" s="224"/>
      <c r="N14403" s="224"/>
      <c r="O14403" s="224"/>
    </row>
    <row r="14404" spans="4:15" ht="12.75" customHeight="1" x14ac:dyDescent="0.3">
      <c r="D14404" s="90"/>
      <c r="E14404" s="90"/>
      <c r="F14404" s="4"/>
      <c r="K14404" s="224"/>
      <c r="L14404" s="224"/>
      <c r="M14404" s="224"/>
      <c r="N14404" s="224"/>
      <c r="O14404" s="224"/>
    </row>
    <row r="14405" spans="4:15" ht="12.75" customHeight="1" x14ac:dyDescent="0.3">
      <c r="D14405" s="90"/>
      <c r="E14405" s="90"/>
      <c r="F14405" s="4"/>
      <c r="K14405" s="224"/>
      <c r="L14405" s="224"/>
      <c r="M14405" s="224"/>
      <c r="N14405" s="224"/>
      <c r="O14405" s="224"/>
    </row>
    <row r="14406" spans="4:15" ht="12.75" customHeight="1" x14ac:dyDescent="0.3">
      <c r="D14406" s="90"/>
      <c r="E14406" s="90"/>
      <c r="F14406" s="4"/>
      <c r="K14406" s="224"/>
      <c r="L14406" s="224"/>
      <c r="M14406" s="224"/>
      <c r="N14406" s="224"/>
      <c r="O14406" s="224"/>
    </row>
    <row r="14407" spans="4:15" ht="12.75" customHeight="1" x14ac:dyDescent="0.3">
      <c r="D14407" s="90"/>
      <c r="E14407" s="90"/>
      <c r="F14407" s="4"/>
      <c r="K14407" s="224"/>
      <c r="L14407" s="224"/>
      <c r="M14407" s="224"/>
      <c r="N14407" s="224"/>
      <c r="O14407" s="224"/>
    </row>
    <row r="14408" spans="4:15" ht="12.75" customHeight="1" x14ac:dyDescent="0.3">
      <c r="D14408" s="90"/>
      <c r="E14408" s="90"/>
      <c r="F14408" s="4"/>
      <c r="K14408" s="224"/>
      <c r="L14408" s="224"/>
      <c r="M14408" s="224"/>
      <c r="N14408" s="224"/>
      <c r="O14408" s="224"/>
    </row>
    <row r="14409" spans="4:15" ht="12.75" customHeight="1" x14ac:dyDescent="0.3">
      <c r="D14409" s="90"/>
      <c r="E14409" s="90"/>
      <c r="F14409" s="4"/>
      <c r="K14409" s="224"/>
      <c r="L14409" s="224"/>
      <c r="M14409" s="224"/>
      <c r="N14409" s="224"/>
      <c r="O14409" s="224"/>
    </row>
    <row r="14410" spans="4:15" ht="12.75" customHeight="1" x14ac:dyDescent="0.3">
      <c r="D14410" s="90"/>
      <c r="E14410" s="90"/>
      <c r="F14410" s="4"/>
      <c r="K14410" s="224"/>
      <c r="L14410" s="224"/>
      <c r="M14410" s="224"/>
      <c r="N14410" s="224"/>
      <c r="O14410" s="224"/>
    </row>
    <row r="14411" spans="4:15" ht="12.75" customHeight="1" x14ac:dyDescent="0.3">
      <c r="D14411" s="90"/>
      <c r="E14411" s="90"/>
      <c r="F14411" s="4"/>
      <c r="K14411" s="224"/>
      <c r="L14411" s="224"/>
      <c r="M14411" s="224"/>
      <c r="N14411" s="224"/>
      <c r="O14411" s="224"/>
    </row>
    <row r="14412" spans="4:15" ht="12.75" customHeight="1" x14ac:dyDescent="0.3">
      <c r="D14412" s="90"/>
      <c r="E14412" s="90"/>
      <c r="F14412" s="4"/>
      <c r="K14412" s="224"/>
      <c r="L14412" s="224"/>
      <c r="M14412" s="224"/>
      <c r="N14412" s="224"/>
      <c r="O14412" s="224"/>
    </row>
    <row r="14413" spans="4:15" ht="12.75" customHeight="1" x14ac:dyDescent="0.3">
      <c r="D14413" s="90"/>
      <c r="E14413" s="90"/>
      <c r="F14413" s="4"/>
      <c r="K14413" s="224"/>
      <c r="L14413" s="224"/>
      <c r="M14413" s="224"/>
      <c r="N14413" s="224"/>
      <c r="O14413" s="224"/>
    </row>
    <row r="14414" spans="4:15" ht="12.75" customHeight="1" x14ac:dyDescent="0.3">
      <c r="D14414" s="90"/>
      <c r="E14414" s="90"/>
      <c r="F14414" s="4"/>
      <c r="K14414" s="224"/>
      <c r="L14414" s="224"/>
      <c r="M14414" s="224"/>
      <c r="N14414" s="224"/>
      <c r="O14414" s="224"/>
    </row>
    <row r="14415" spans="4:15" ht="12.75" customHeight="1" x14ac:dyDescent="0.3">
      <c r="D14415" s="90"/>
      <c r="E14415" s="90"/>
      <c r="F14415" s="4"/>
      <c r="K14415" s="224"/>
      <c r="L14415" s="224"/>
      <c r="M14415" s="224"/>
      <c r="N14415" s="224"/>
      <c r="O14415" s="224"/>
    </row>
    <row r="14416" spans="4:15" ht="12.75" customHeight="1" x14ac:dyDescent="0.3">
      <c r="D14416" s="90"/>
      <c r="E14416" s="90"/>
      <c r="F14416" s="4"/>
      <c r="K14416" s="224"/>
      <c r="L14416" s="224"/>
      <c r="M14416" s="224"/>
      <c r="N14416" s="224"/>
      <c r="O14416" s="224"/>
    </row>
    <row r="14417" spans="4:15" ht="12.75" customHeight="1" x14ac:dyDescent="0.3">
      <c r="D14417" s="90"/>
      <c r="E14417" s="90"/>
      <c r="F14417" s="4"/>
      <c r="K14417" s="224"/>
      <c r="L14417" s="224"/>
      <c r="M14417" s="224"/>
      <c r="N14417" s="224"/>
      <c r="O14417" s="224"/>
    </row>
    <row r="14418" spans="4:15" ht="12.75" customHeight="1" x14ac:dyDescent="0.3">
      <c r="D14418" s="90"/>
      <c r="E14418" s="90"/>
      <c r="F14418" s="4"/>
      <c r="K14418" s="224"/>
      <c r="L14418" s="224"/>
      <c r="M14418" s="224"/>
      <c r="N14418" s="224"/>
      <c r="O14418" s="224"/>
    </row>
    <row r="14419" spans="4:15" ht="12.75" customHeight="1" x14ac:dyDescent="0.3">
      <c r="D14419" s="90"/>
      <c r="E14419" s="90"/>
      <c r="F14419" s="4"/>
      <c r="K14419" s="224"/>
      <c r="L14419" s="224"/>
      <c r="M14419" s="224"/>
      <c r="N14419" s="224"/>
      <c r="O14419" s="224"/>
    </row>
    <row r="14420" spans="4:15" ht="12.75" customHeight="1" x14ac:dyDescent="0.3">
      <c r="D14420" s="90"/>
      <c r="E14420" s="90"/>
      <c r="F14420" s="4"/>
      <c r="K14420" s="224"/>
      <c r="L14420" s="224"/>
      <c r="M14420" s="224"/>
      <c r="N14420" s="224"/>
      <c r="O14420" s="224"/>
    </row>
    <row r="14421" spans="4:15" ht="12.75" customHeight="1" x14ac:dyDescent="0.3">
      <c r="D14421" s="90"/>
      <c r="E14421" s="90"/>
      <c r="F14421" s="4"/>
      <c r="K14421" s="224"/>
      <c r="L14421" s="224"/>
      <c r="M14421" s="224"/>
      <c r="N14421" s="224"/>
      <c r="O14421" s="224"/>
    </row>
    <row r="14422" spans="4:15" ht="12.75" customHeight="1" x14ac:dyDescent="0.3">
      <c r="D14422" s="90"/>
      <c r="E14422" s="90"/>
      <c r="F14422" s="4"/>
      <c r="K14422" s="224"/>
      <c r="L14422" s="224"/>
      <c r="M14422" s="224"/>
      <c r="N14422" s="224"/>
      <c r="O14422" s="224"/>
    </row>
    <row r="14423" spans="4:15" ht="12.75" customHeight="1" x14ac:dyDescent="0.3">
      <c r="D14423" s="90"/>
      <c r="E14423" s="90"/>
      <c r="F14423" s="4"/>
      <c r="K14423" s="224"/>
      <c r="L14423" s="224"/>
      <c r="M14423" s="224"/>
      <c r="N14423" s="224"/>
      <c r="O14423" s="224"/>
    </row>
    <row r="14424" spans="4:15" ht="12.75" customHeight="1" x14ac:dyDescent="0.3">
      <c r="D14424" s="90"/>
      <c r="E14424" s="90"/>
      <c r="F14424" s="4"/>
      <c r="K14424" s="224"/>
      <c r="L14424" s="224"/>
      <c r="M14424" s="224"/>
      <c r="N14424" s="224"/>
      <c r="O14424" s="224"/>
    </row>
    <row r="14425" spans="4:15" ht="12.75" customHeight="1" x14ac:dyDescent="0.3">
      <c r="D14425" s="90"/>
      <c r="E14425" s="90"/>
      <c r="F14425" s="4"/>
      <c r="K14425" s="224"/>
      <c r="L14425" s="224"/>
      <c r="M14425" s="224"/>
      <c r="N14425" s="224"/>
      <c r="O14425" s="224"/>
    </row>
    <row r="14426" spans="4:15" ht="12.75" customHeight="1" x14ac:dyDescent="0.3">
      <c r="D14426" s="90"/>
      <c r="E14426" s="90"/>
      <c r="F14426" s="4"/>
      <c r="K14426" s="224"/>
      <c r="L14426" s="224"/>
      <c r="M14426" s="224"/>
      <c r="N14426" s="224"/>
      <c r="O14426" s="224"/>
    </row>
    <row r="14427" spans="4:15" ht="12.75" customHeight="1" x14ac:dyDescent="0.3">
      <c r="D14427" s="90"/>
      <c r="E14427" s="90"/>
      <c r="F14427" s="4"/>
      <c r="K14427" s="224"/>
      <c r="L14427" s="224"/>
      <c r="M14427" s="224"/>
      <c r="N14427" s="224"/>
      <c r="O14427" s="224"/>
    </row>
    <row r="14428" spans="4:15" ht="12.75" customHeight="1" x14ac:dyDescent="0.3">
      <c r="D14428" s="90"/>
      <c r="E14428" s="90"/>
      <c r="F14428" s="4"/>
      <c r="K14428" s="224"/>
      <c r="L14428" s="224"/>
      <c r="M14428" s="224"/>
      <c r="N14428" s="224"/>
      <c r="O14428" s="224"/>
    </row>
    <row r="14429" spans="4:15" ht="12.75" customHeight="1" x14ac:dyDescent="0.3">
      <c r="D14429" s="90"/>
      <c r="E14429" s="90"/>
      <c r="F14429" s="4"/>
      <c r="K14429" s="224"/>
      <c r="L14429" s="224"/>
      <c r="M14429" s="224"/>
      <c r="N14429" s="224"/>
      <c r="O14429" s="224"/>
    </row>
    <row r="14430" spans="4:15" ht="12.75" customHeight="1" x14ac:dyDescent="0.3">
      <c r="D14430" s="90"/>
      <c r="E14430" s="90"/>
      <c r="F14430" s="4"/>
      <c r="K14430" s="224"/>
      <c r="L14430" s="224"/>
      <c r="M14430" s="224"/>
      <c r="N14430" s="224"/>
      <c r="O14430" s="224"/>
    </row>
    <row r="14431" spans="4:15" ht="12.75" customHeight="1" x14ac:dyDescent="0.3">
      <c r="D14431" s="90"/>
      <c r="E14431" s="90"/>
      <c r="F14431" s="4"/>
      <c r="K14431" s="224"/>
      <c r="L14431" s="224"/>
      <c r="M14431" s="224"/>
      <c r="N14431" s="224"/>
      <c r="O14431" s="224"/>
    </row>
    <row r="14432" spans="4:15" ht="12.75" customHeight="1" x14ac:dyDescent="0.3">
      <c r="D14432" s="90"/>
      <c r="E14432" s="90"/>
      <c r="F14432" s="4"/>
      <c r="K14432" s="224"/>
      <c r="L14432" s="224"/>
      <c r="M14432" s="224"/>
      <c r="N14432" s="224"/>
      <c r="O14432" s="224"/>
    </row>
    <row r="14433" spans="4:15" ht="12.75" customHeight="1" x14ac:dyDescent="0.3">
      <c r="D14433" s="90"/>
      <c r="E14433" s="90"/>
      <c r="F14433" s="4"/>
      <c r="K14433" s="224"/>
      <c r="L14433" s="224"/>
      <c r="M14433" s="224"/>
      <c r="N14433" s="224"/>
      <c r="O14433" s="224"/>
    </row>
    <row r="14434" spans="4:15" ht="12.75" customHeight="1" x14ac:dyDescent="0.3">
      <c r="D14434" s="90"/>
      <c r="E14434" s="90"/>
      <c r="F14434" s="4"/>
      <c r="K14434" s="224"/>
      <c r="L14434" s="224"/>
      <c r="M14434" s="224"/>
      <c r="N14434" s="224"/>
      <c r="O14434" s="224"/>
    </row>
    <row r="14435" spans="4:15" ht="12.75" customHeight="1" x14ac:dyDescent="0.3">
      <c r="D14435" s="90"/>
      <c r="E14435" s="90"/>
      <c r="F14435" s="4"/>
      <c r="K14435" s="224"/>
      <c r="L14435" s="224"/>
      <c r="M14435" s="224"/>
      <c r="N14435" s="224"/>
      <c r="O14435" s="224"/>
    </row>
    <row r="14436" spans="4:15" ht="12.75" customHeight="1" x14ac:dyDescent="0.3">
      <c r="D14436" s="90"/>
      <c r="E14436" s="90"/>
      <c r="F14436" s="4"/>
      <c r="K14436" s="224"/>
      <c r="L14436" s="224"/>
      <c r="M14436" s="224"/>
      <c r="N14436" s="224"/>
      <c r="O14436" s="224"/>
    </row>
    <row r="14437" spans="4:15" ht="12.75" customHeight="1" x14ac:dyDescent="0.3">
      <c r="D14437" s="90"/>
      <c r="E14437" s="90"/>
      <c r="F14437" s="4"/>
      <c r="K14437" s="224"/>
      <c r="L14437" s="224"/>
      <c r="M14437" s="224"/>
      <c r="N14437" s="224"/>
      <c r="O14437" s="224"/>
    </row>
    <row r="14438" spans="4:15" ht="12.75" customHeight="1" x14ac:dyDescent="0.3">
      <c r="D14438" s="90"/>
      <c r="E14438" s="90"/>
      <c r="F14438" s="4"/>
      <c r="K14438" s="224"/>
      <c r="L14438" s="224"/>
      <c r="M14438" s="224"/>
      <c r="N14438" s="224"/>
      <c r="O14438" s="224"/>
    </row>
    <row r="14439" spans="4:15" ht="12.75" customHeight="1" x14ac:dyDescent="0.3">
      <c r="D14439" s="90"/>
      <c r="E14439" s="90"/>
      <c r="F14439" s="4"/>
      <c r="K14439" s="224"/>
      <c r="L14439" s="224"/>
      <c r="M14439" s="224"/>
      <c r="N14439" s="224"/>
      <c r="O14439" s="224"/>
    </row>
    <row r="14440" spans="4:15" ht="12.75" customHeight="1" x14ac:dyDescent="0.3">
      <c r="D14440" s="90"/>
      <c r="E14440" s="90"/>
      <c r="F14440" s="4"/>
      <c r="K14440" s="224"/>
      <c r="L14440" s="224"/>
      <c r="M14440" s="224"/>
      <c r="N14440" s="224"/>
      <c r="O14440" s="224"/>
    </row>
    <row r="14441" spans="4:15" ht="12.75" customHeight="1" x14ac:dyDescent="0.3">
      <c r="D14441" s="90"/>
      <c r="E14441" s="90"/>
      <c r="F14441" s="4"/>
      <c r="K14441" s="224"/>
      <c r="L14441" s="224"/>
      <c r="M14441" s="224"/>
      <c r="N14441" s="224"/>
      <c r="O14441" s="224"/>
    </row>
    <row r="14442" spans="4:15" ht="12.75" customHeight="1" x14ac:dyDescent="0.3">
      <c r="D14442" s="90"/>
      <c r="E14442" s="90"/>
      <c r="F14442" s="4"/>
      <c r="K14442" s="224"/>
      <c r="L14442" s="224"/>
      <c r="M14442" s="224"/>
      <c r="N14442" s="224"/>
      <c r="O14442" s="224"/>
    </row>
    <row r="14443" spans="4:15" ht="12.75" customHeight="1" x14ac:dyDescent="0.3">
      <c r="D14443" s="90"/>
      <c r="E14443" s="90"/>
      <c r="F14443" s="4"/>
      <c r="K14443" s="224"/>
      <c r="L14443" s="224"/>
      <c r="M14443" s="224"/>
      <c r="N14443" s="224"/>
      <c r="O14443" s="224"/>
    </row>
    <row r="14444" spans="4:15" ht="12.75" customHeight="1" x14ac:dyDescent="0.3">
      <c r="D14444" s="90"/>
      <c r="E14444" s="90"/>
      <c r="F14444" s="4"/>
      <c r="K14444" s="224"/>
      <c r="L14444" s="224"/>
      <c r="M14444" s="224"/>
      <c r="N14444" s="224"/>
      <c r="O14444" s="224"/>
    </row>
    <row r="14445" spans="4:15" ht="12.75" customHeight="1" x14ac:dyDescent="0.3">
      <c r="D14445" s="90"/>
      <c r="E14445" s="90"/>
      <c r="F14445" s="4"/>
      <c r="K14445" s="224"/>
      <c r="L14445" s="224"/>
      <c r="M14445" s="224"/>
      <c r="N14445" s="224"/>
      <c r="O14445" s="224"/>
    </row>
    <row r="14446" spans="4:15" ht="12.75" customHeight="1" x14ac:dyDescent="0.3">
      <c r="D14446" s="90"/>
      <c r="E14446" s="90"/>
      <c r="F14446" s="4"/>
      <c r="K14446" s="224"/>
      <c r="L14446" s="224"/>
      <c r="M14446" s="224"/>
      <c r="N14446" s="224"/>
      <c r="O14446" s="224"/>
    </row>
    <row r="14447" spans="4:15" ht="12.75" customHeight="1" x14ac:dyDescent="0.3">
      <c r="D14447" s="90"/>
      <c r="E14447" s="90"/>
      <c r="F14447" s="4"/>
      <c r="K14447" s="224"/>
      <c r="L14447" s="224"/>
      <c r="M14447" s="224"/>
      <c r="N14447" s="224"/>
      <c r="O14447" s="224"/>
    </row>
    <row r="14448" spans="4:15" ht="12.75" customHeight="1" x14ac:dyDescent="0.3">
      <c r="D14448" s="90"/>
      <c r="E14448" s="90"/>
      <c r="F14448" s="4"/>
      <c r="K14448" s="224"/>
      <c r="L14448" s="224"/>
      <c r="M14448" s="224"/>
      <c r="N14448" s="224"/>
      <c r="O14448" s="224"/>
    </row>
    <row r="14449" spans="4:15" ht="12.75" customHeight="1" x14ac:dyDescent="0.3">
      <c r="D14449" s="90"/>
      <c r="E14449" s="90"/>
      <c r="F14449" s="4"/>
      <c r="K14449" s="224"/>
      <c r="L14449" s="224"/>
      <c r="M14449" s="224"/>
      <c r="N14449" s="224"/>
      <c r="O14449" s="224"/>
    </row>
    <row r="14450" spans="4:15" ht="12.75" customHeight="1" x14ac:dyDescent="0.3">
      <c r="D14450" s="90"/>
      <c r="E14450" s="90"/>
      <c r="F14450" s="4"/>
      <c r="K14450" s="224"/>
      <c r="L14450" s="224"/>
      <c r="M14450" s="224"/>
      <c r="N14450" s="224"/>
      <c r="O14450" s="224"/>
    </row>
    <row r="14451" spans="4:15" ht="12.75" customHeight="1" x14ac:dyDescent="0.3">
      <c r="D14451" s="90"/>
      <c r="E14451" s="90"/>
      <c r="F14451" s="4"/>
      <c r="K14451" s="224"/>
      <c r="L14451" s="224"/>
      <c r="M14451" s="224"/>
      <c r="N14451" s="224"/>
      <c r="O14451" s="224"/>
    </row>
    <row r="14452" spans="4:15" ht="12.75" customHeight="1" x14ac:dyDescent="0.3">
      <c r="D14452" s="90"/>
      <c r="E14452" s="90"/>
      <c r="F14452" s="4"/>
      <c r="K14452" s="224"/>
      <c r="L14452" s="224"/>
      <c r="M14452" s="224"/>
      <c r="N14452" s="224"/>
      <c r="O14452" s="224"/>
    </row>
    <row r="14453" spans="4:15" ht="12.75" customHeight="1" x14ac:dyDescent="0.3">
      <c r="D14453" s="90"/>
      <c r="E14453" s="90"/>
      <c r="F14453" s="4"/>
      <c r="K14453" s="224"/>
      <c r="L14453" s="224"/>
      <c r="M14453" s="224"/>
      <c r="N14453" s="224"/>
      <c r="O14453" s="224"/>
    </row>
    <row r="14454" spans="4:15" ht="12.75" customHeight="1" x14ac:dyDescent="0.3">
      <c r="D14454" s="90"/>
      <c r="E14454" s="90"/>
      <c r="F14454" s="4"/>
      <c r="K14454" s="224"/>
      <c r="L14454" s="224"/>
      <c r="M14454" s="224"/>
      <c r="N14454" s="224"/>
      <c r="O14454" s="224"/>
    </row>
    <row r="14455" spans="4:15" ht="12.75" customHeight="1" x14ac:dyDescent="0.3">
      <c r="D14455" s="90"/>
      <c r="E14455" s="90"/>
      <c r="F14455" s="4"/>
      <c r="K14455" s="224"/>
      <c r="L14455" s="224"/>
      <c r="M14455" s="224"/>
      <c r="N14455" s="224"/>
      <c r="O14455" s="224"/>
    </row>
    <row r="14456" spans="4:15" ht="12.75" customHeight="1" x14ac:dyDescent="0.3">
      <c r="D14456" s="90"/>
      <c r="E14456" s="90"/>
      <c r="F14456" s="4"/>
      <c r="K14456" s="224"/>
      <c r="L14456" s="224"/>
      <c r="M14456" s="224"/>
      <c r="N14456" s="224"/>
      <c r="O14456" s="224"/>
    </row>
    <row r="14457" spans="4:15" ht="12.75" customHeight="1" x14ac:dyDescent="0.3">
      <c r="D14457" s="90"/>
      <c r="E14457" s="90"/>
      <c r="F14457" s="4"/>
      <c r="K14457" s="224"/>
      <c r="L14457" s="224"/>
      <c r="M14457" s="224"/>
      <c r="N14457" s="224"/>
      <c r="O14457" s="224"/>
    </row>
    <row r="14458" spans="4:15" ht="12.75" customHeight="1" x14ac:dyDescent="0.3">
      <c r="D14458" s="90"/>
      <c r="E14458" s="90"/>
      <c r="F14458" s="4"/>
      <c r="K14458" s="224"/>
      <c r="L14458" s="224"/>
      <c r="M14458" s="224"/>
      <c r="N14458" s="224"/>
      <c r="O14458" s="224"/>
    </row>
    <row r="14459" spans="4:15" ht="12.75" customHeight="1" x14ac:dyDescent="0.3">
      <c r="D14459" s="90"/>
      <c r="E14459" s="90"/>
      <c r="F14459" s="4"/>
      <c r="K14459" s="224"/>
      <c r="L14459" s="224"/>
      <c r="M14459" s="224"/>
      <c r="N14459" s="224"/>
      <c r="O14459" s="224"/>
    </row>
    <row r="14460" spans="4:15" ht="12.75" customHeight="1" x14ac:dyDescent="0.3">
      <c r="D14460" s="90"/>
      <c r="E14460" s="90"/>
      <c r="F14460" s="4"/>
      <c r="K14460" s="224"/>
      <c r="L14460" s="224"/>
      <c r="M14460" s="224"/>
      <c r="N14460" s="224"/>
      <c r="O14460" s="224"/>
    </row>
    <row r="14461" spans="4:15" ht="12.75" customHeight="1" x14ac:dyDescent="0.3">
      <c r="D14461" s="90"/>
      <c r="E14461" s="90"/>
      <c r="F14461" s="4"/>
      <c r="K14461" s="224"/>
      <c r="L14461" s="224"/>
      <c r="M14461" s="224"/>
      <c r="N14461" s="224"/>
      <c r="O14461" s="224"/>
    </row>
    <row r="14462" spans="4:15" ht="12.75" customHeight="1" x14ac:dyDescent="0.3">
      <c r="D14462" s="90"/>
      <c r="E14462" s="90"/>
      <c r="F14462" s="4"/>
      <c r="K14462" s="224"/>
      <c r="L14462" s="224"/>
      <c r="M14462" s="224"/>
      <c r="N14462" s="224"/>
      <c r="O14462" s="224"/>
    </row>
    <row r="14463" spans="4:15" ht="12.75" customHeight="1" x14ac:dyDescent="0.3">
      <c r="D14463" s="90"/>
      <c r="E14463" s="90"/>
      <c r="F14463" s="4"/>
      <c r="K14463" s="224"/>
      <c r="L14463" s="224"/>
      <c r="M14463" s="224"/>
      <c r="N14463" s="224"/>
      <c r="O14463" s="224"/>
    </row>
    <row r="14464" spans="4:15" ht="12.75" customHeight="1" x14ac:dyDescent="0.3">
      <c r="D14464" s="90"/>
      <c r="E14464" s="90"/>
      <c r="F14464" s="4"/>
      <c r="K14464" s="224"/>
      <c r="L14464" s="224"/>
      <c r="M14464" s="224"/>
      <c r="N14464" s="224"/>
      <c r="O14464" s="224"/>
    </row>
    <row r="14465" spans="4:15" ht="12.75" customHeight="1" x14ac:dyDescent="0.3">
      <c r="D14465" s="90"/>
      <c r="E14465" s="90"/>
      <c r="F14465" s="4"/>
      <c r="K14465" s="224"/>
      <c r="L14465" s="224"/>
      <c r="M14465" s="224"/>
      <c r="N14465" s="224"/>
      <c r="O14465" s="224"/>
    </row>
    <row r="14466" spans="4:15" ht="12.75" customHeight="1" x14ac:dyDescent="0.3">
      <c r="D14466" s="90"/>
      <c r="E14466" s="90"/>
      <c r="F14466" s="4"/>
      <c r="K14466" s="224"/>
      <c r="L14466" s="224"/>
      <c r="M14466" s="224"/>
      <c r="N14466" s="224"/>
      <c r="O14466" s="224"/>
    </row>
    <row r="14467" spans="4:15" ht="12.75" customHeight="1" x14ac:dyDescent="0.3">
      <c r="D14467" s="90"/>
      <c r="E14467" s="90"/>
      <c r="F14467" s="4"/>
      <c r="K14467" s="224"/>
      <c r="L14467" s="224"/>
      <c r="M14467" s="224"/>
      <c r="N14467" s="224"/>
      <c r="O14467" s="224"/>
    </row>
    <row r="14468" spans="4:15" ht="12.75" customHeight="1" x14ac:dyDescent="0.3">
      <c r="D14468" s="90"/>
      <c r="E14468" s="90"/>
      <c r="F14468" s="4"/>
      <c r="K14468" s="224"/>
      <c r="L14468" s="224"/>
      <c r="M14468" s="224"/>
      <c r="N14468" s="224"/>
      <c r="O14468" s="224"/>
    </row>
    <row r="14469" spans="4:15" ht="12.75" customHeight="1" x14ac:dyDescent="0.3">
      <c r="D14469" s="90"/>
      <c r="E14469" s="90"/>
      <c r="F14469" s="4"/>
      <c r="K14469" s="224"/>
      <c r="L14469" s="224"/>
      <c r="M14469" s="224"/>
      <c r="N14469" s="224"/>
      <c r="O14469" s="224"/>
    </row>
    <row r="14470" spans="4:15" ht="12.75" customHeight="1" x14ac:dyDescent="0.3">
      <c r="D14470" s="90"/>
      <c r="E14470" s="90"/>
      <c r="F14470" s="4"/>
      <c r="K14470" s="224"/>
      <c r="L14470" s="224"/>
      <c r="M14470" s="224"/>
      <c r="N14470" s="224"/>
      <c r="O14470" s="224"/>
    </row>
    <row r="14471" spans="4:15" ht="12.75" customHeight="1" x14ac:dyDescent="0.3">
      <c r="D14471" s="90"/>
      <c r="E14471" s="90"/>
      <c r="F14471" s="4"/>
      <c r="K14471" s="224"/>
      <c r="L14471" s="224"/>
      <c r="M14471" s="224"/>
      <c r="N14471" s="224"/>
      <c r="O14471" s="224"/>
    </row>
    <row r="14472" spans="4:15" ht="12.75" customHeight="1" x14ac:dyDescent="0.3">
      <c r="D14472" s="90"/>
      <c r="E14472" s="90"/>
      <c r="F14472" s="4"/>
      <c r="K14472" s="224"/>
      <c r="L14472" s="224"/>
      <c r="M14472" s="224"/>
      <c r="N14472" s="224"/>
      <c r="O14472" s="224"/>
    </row>
    <row r="14473" spans="4:15" ht="12.75" customHeight="1" x14ac:dyDescent="0.3">
      <c r="D14473" s="90"/>
      <c r="E14473" s="90"/>
      <c r="F14473" s="4"/>
      <c r="K14473" s="224"/>
      <c r="L14473" s="224"/>
      <c r="M14473" s="224"/>
      <c r="N14473" s="224"/>
      <c r="O14473" s="224"/>
    </row>
    <row r="14474" spans="4:15" ht="12.75" customHeight="1" x14ac:dyDescent="0.3">
      <c r="D14474" s="90"/>
      <c r="E14474" s="90"/>
      <c r="F14474" s="4"/>
      <c r="K14474" s="224"/>
      <c r="L14474" s="224"/>
      <c r="M14474" s="224"/>
      <c r="N14474" s="224"/>
      <c r="O14474" s="224"/>
    </row>
    <row r="14475" spans="4:15" ht="12.75" customHeight="1" x14ac:dyDescent="0.3">
      <c r="D14475" s="90"/>
      <c r="E14475" s="90"/>
      <c r="F14475" s="4"/>
      <c r="K14475" s="224"/>
      <c r="L14475" s="224"/>
      <c r="M14475" s="224"/>
      <c r="N14475" s="224"/>
      <c r="O14475" s="224"/>
    </row>
    <row r="14476" spans="4:15" ht="12.75" customHeight="1" x14ac:dyDescent="0.3">
      <c r="D14476" s="90"/>
      <c r="E14476" s="90"/>
      <c r="F14476" s="4"/>
      <c r="K14476" s="224"/>
      <c r="L14476" s="224"/>
      <c r="M14476" s="224"/>
      <c r="N14476" s="224"/>
      <c r="O14476" s="224"/>
    </row>
    <row r="14477" spans="4:15" ht="12.75" customHeight="1" x14ac:dyDescent="0.3">
      <c r="D14477" s="90"/>
      <c r="E14477" s="90"/>
      <c r="F14477" s="4"/>
      <c r="K14477" s="224"/>
      <c r="L14477" s="224"/>
      <c r="M14477" s="224"/>
      <c r="N14477" s="224"/>
      <c r="O14477" s="224"/>
    </row>
    <row r="14478" spans="4:15" ht="12.75" customHeight="1" x14ac:dyDescent="0.3">
      <c r="D14478" s="90"/>
      <c r="E14478" s="90"/>
      <c r="F14478" s="4"/>
      <c r="K14478" s="224"/>
      <c r="L14478" s="224"/>
      <c r="M14478" s="224"/>
      <c r="N14478" s="224"/>
      <c r="O14478" s="224"/>
    </row>
    <row r="14479" spans="4:15" ht="12.75" customHeight="1" x14ac:dyDescent="0.3">
      <c r="D14479" s="90"/>
      <c r="E14479" s="90"/>
      <c r="F14479" s="4"/>
      <c r="K14479" s="224"/>
      <c r="L14479" s="224"/>
      <c r="M14479" s="224"/>
      <c r="N14479" s="224"/>
      <c r="O14479" s="224"/>
    </row>
    <row r="14480" spans="4:15" ht="12.75" customHeight="1" x14ac:dyDescent="0.3">
      <c r="D14480" s="90"/>
      <c r="E14480" s="90"/>
      <c r="F14480" s="4"/>
      <c r="K14480" s="224"/>
      <c r="L14480" s="224"/>
      <c r="M14480" s="224"/>
      <c r="N14480" s="224"/>
      <c r="O14480" s="224"/>
    </row>
    <row r="14481" spans="4:15" ht="12.75" customHeight="1" x14ac:dyDescent="0.3">
      <c r="D14481" s="90"/>
      <c r="E14481" s="90"/>
      <c r="F14481" s="4"/>
      <c r="K14481" s="224"/>
      <c r="L14481" s="224"/>
      <c r="M14481" s="224"/>
      <c r="N14481" s="224"/>
      <c r="O14481" s="224"/>
    </row>
    <row r="14482" spans="4:15" ht="12.75" customHeight="1" x14ac:dyDescent="0.3">
      <c r="D14482" s="90"/>
      <c r="E14482" s="90"/>
      <c r="F14482" s="4"/>
      <c r="K14482" s="224"/>
      <c r="L14482" s="224"/>
      <c r="M14482" s="224"/>
      <c r="N14482" s="224"/>
      <c r="O14482" s="224"/>
    </row>
    <row r="14483" spans="4:15" ht="12.75" customHeight="1" x14ac:dyDescent="0.3">
      <c r="D14483" s="90"/>
      <c r="E14483" s="90"/>
      <c r="F14483" s="4"/>
      <c r="K14483" s="224"/>
      <c r="L14483" s="224"/>
      <c r="M14483" s="224"/>
      <c r="N14483" s="224"/>
      <c r="O14483" s="224"/>
    </row>
    <row r="14484" spans="4:15" ht="12.75" customHeight="1" x14ac:dyDescent="0.3">
      <c r="D14484" s="90"/>
      <c r="E14484" s="90"/>
      <c r="F14484" s="4"/>
      <c r="K14484" s="224"/>
      <c r="L14484" s="224"/>
      <c r="M14484" s="224"/>
      <c r="N14484" s="224"/>
      <c r="O14484" s="224"/>
    </row>
    <row r="14485" spans="4:15" ht="12.75" customHeight="1" x14ac:dyDescent="0.3">
      <c r="D14485" s="90"/>
      <c r="E14485" s="90"/>
      <c r="F14485" s="4"/>
      <c r="K14485" s="224"/>
      <c r="L14485" s="224"/>
      <c r="M14485" s="224"/>
      <c r="N14485" s="224"/>
      <c r="O14485" s="224"/>
    </row>
    <row r="14486" spans="4:15" ht="12.75" customHeight="1" x14ac:dyDescent="0.3">
      <c r="D14486" s="90"/>
      <c r="E14486" s="90"/>
      <c r="F14486" s="4"/>
      <c r="K14486" s="224"/>
      <c r="L14486" s="224"/>
      <c r="M14486" s="224"/>
      <c r="N14486" s="224"/>
      <c r="O14486" s="224"/>
    </row>
    <row r="14487" spans="4:15" ht="12.75" customHeight="1" x14ac:dyDescent="0.3">
      <c r="D14487" s="90"/>
      <c r="E14487" s="90"/>
      <c r="F14487" s="4"/>
      <c r="K14487" s="224"/>
      <c r="L14487" s="224"/>
      <c r="M14487" s="224"/>
      <c r="N14487" s="224"/>
      <c r="O14487" s="224"/>
    </row>
    <row r="14488" spans="4:15" ht="12.75" customHeight="1" x14ac:dyDescent="0.3">
      <c r="D14488" s="90"/>
      <c r="E14488" s="90"/>
      <c r="F14488" s="4"/>
      <c r="K14488" s="224"/>
      <c r="L14488" s="224"/>
      <c r="M14488" s="224"/>
      <c r="N14488" s="224"/>
      <c r="O14488" s="224"/>
    </row>
    <row r="14489" spans="4:15" ht="12.75" customHeight="1" x14ac:dyDescent="0.3">
      <c r="D14489" s="90"/>
      <c r="E14489" s="90"/>
      <c r="F14489" s="4"/>
      <c r="K14489" s="224"/>
      <c r="L14489" s="224"/>
      <c r="M14489" s="224"/>
      <c r="N14489" s="224"/>
      <c r="O14489" s="224"/>
    </row>
    <row r="14490" spans="4:15" ht="12.75" customHeight="1" x14ac:dyDescent="0.3">
      <c r="D14490" s="90"/>
      <c r="E14490" s="90"/>
      <c r="F14490" s="4"/>
      <c r="K14490" s="224"/>
      <c r="L14490" s="224"/>
      <c r="M14490" s="224"/>
      <c r="N14490" s="224"/>
      <c r="O14490" s="224"/>
    </row>
    <row r="14491" spans="4:15" ht="12.75" customHeight="1" x14ac:dyDescent="0.3">
      <c r="D14491" s="90"/>
      <c r="E14491" s="90"/>
      <c r="F14491" s="4"/>
      <c r="K14491" s="224"/>
      <c r="L14491" s="224"/>
      <c r="M14491" s="224"/>
      <c r="N14491" s="224"/>
      <c r="O14491" s="224"/>
    </row>
    <row r="14492" spans="4:15" ht="12.75" customHeight="1" x14ac:dyDescent="0.3">
      <c r="D14492" s="90"/>
      <c r="E14492" s="90"/>
      <c r="F14492" s="4"/>
      <c r="K14492" s="224"/>
      <c r="L14492" s="224"/>
      <c r="M14492" s="224"/>
      <c r="N14492" s="224"/>
      <c r="O14492" s="224"/>
    </row>
    <row r="14493" spans="4:15" ht="12.75" customHeight="1" x14ac:dyDescent="0.3">
      <c r="D14493" s="90"/>
      <c r="E14493" s="90"/>
      <c r="F14493" s="4"/>
      <c r="K14493" s="224"/>
      <c r="L14493" s="224"/>
      <c r="M14493" s="224"/>
      <c r="N14493" s="224"/>
      <c r="O14493" s="224"/>
    </row>
    <row r="14494" spans="4:15" ht="12.75" customHeight="1" x14ac:dyDescent="0.3">
      <c r="D14494" s="90"/>
      <c r="E14494" s="90"/>
      <c r="F14494" s="4"/>
      <c r="K14494" s="224"/>
      <c r="L14494" s="224"/>
      <c r="M14494" s="224"/>
      <c r="N14494" s="224"/>
      <c r="O14494" s="224"/>
    </row>
    <row r="14495" spans="4:15" ht="12.75" customHeight="1" x14ac:dyDescent="0.3">
      <c r="D14495" s="90"/>
      <c r="E14495" s="90"/>
      <c r="F14495" s="4"/>
      <c r="K14495" s="224"/>
      <c r="L14495" s="224"/>
      <c r="M14495" s="224"/>
      <c r="N14495" s="224"/>
      <c r="O14495" s="224"/>
    </row>
    <row r="14496" spans="4:15" ht="12.75" customHeight="1" x14ac:dyDescent="0.3">
      <c r="D14496" s="90"/>
      <c r="E14496" s="90"/>
      <c r="F14496" s="4"/>
      <c r="K14496" s="224"/>
      <c r="L14496" s="224"/>
      <c r="M14496" s="224"/>
      <c r="N14496" s="224"/>
      <c r="O14496" s="224"/>
    </row>
    <row r="14497" spans="4:15" ht="12.75" customHeight="1" x14ac:dyDescent="0.3">
      <c r="D14497" s="90"/>
      <c r="E14497" s="90"/>
      <c r="F14497" s="4"/>
      <c r="K14497" s="224"/>
      <c r="L14497" s="224"/>
      <c r="M14497" s="224"/>
      <c r="N14497" s="224"/>
      <c r="O14497" s="224"/>
    </row>
    <row r="14498" spans="4:15" ht="12.75" customHeight="1" x14ac:dyDescent="0.3">
      <c r="D14498" s="90"/>
      <c r="E14498" s="90"/>
      <c r="F14498" s="4"/>
      <c r="K14498" s="224"/>
      <c r="L14498" s="224"/>
      <c r="M14498" s="224"/>
      <c r="N14498" s="224"/>
      <c r="O14498" s="224"/>
    </row>
    <row r="14499" spans="4:15" ht="12.75" customHeight="1" x14ac:dyDescent="0.3">
      <c r="D14499" s="90"/>
      <c r="E14499" s="90"/>
      <c r="F14499" s="4"/>
      <c r="K14499" s="224"/>
      <c r="L14499" s="224"/>
      <c r="M14499" s="224"/>
      <c r="N14499" s="224"/>
      <c r="O14499" s="224"/>
    </row>
    <row r="14500" spans="4:15" ht="12.75" customHeight="1" x14ac:dyDescent="0.3">
      <c r="D14500" s="90"/>
      <c r="E14500" s="90"/>
      <c r="F14500" s="4"/>
      <c r="K14500" s="224"/>
      <c r="L14500" s="224"/>
      <c r="M14500" s="224"/>
      <c r="N14500" s="224"/>
      <c r="O14500" s="224"/>
    </row>
    <row r="14501" spans="4:15" ht="12.75" customHeight="1" x14ac:dyDescent="0.3">
      <c r="D14501" s="90"/>
      <c r="E14501" s="90"/>
      <c r="F14501" s="4"/>
      <c r="K14501" s="224"/>
      <c r="L14501" s="224"/>
      <c r="M14501" s="224"/>
      <c r="N14501" s="224"/>
      <c r="O14501" s="224"/>
    </row>
    <row r="14502" spans="4:15" ht="12.75" customHeight="1" x14ac:dyDescent="0.3">
      <c r="D14502" s="90"/>
      <c r="E14502" s="90"/>
      <c r="F14502" s="4"/>
      <c r="K14502" s="224"/>
      <c r="L14502" s="224"/>
      <c r="M14502" s="224"/>
      <c r="N14502" s="224"/>
      <c r="O14502" s="224"/>
    </row>
    <row r="14503" spans="4:15" ht="12.75" customHeight="1" x14ac:dyDescent="0.3">
      <c r="D14503" s="90"/>
      <c r="E14503" s="90"/>
      <c r="F14503" s="4"/>
      <c r="K14503" s="224"/>
      <c r="L14503" s="224"/>
      <c r="M14503" s="224"/>
      <c r="N14503" s="224"/>
      <c r="O14503" s="224"/>
    </row>
    <row r="14504" spans="4:15" ht="12.75" customHeight="1" x14ac:dyDescent="0.3">
      <c r="D14504" s="90"/>
      <c r="E14504" s="90"/>
      <c r="F14504" s="4"/>
      <c r="K14504" s="224"/>
      <c r="L14504" s="224"/>
      <c r="M14504" s="224"/>
      <c r="N14504" s="224"/>
      <c r="O14504" s="224"/>
    </row>
    <row r="14505" spans="4:15" ht="12.75" customHeight="1" x14ac:dyDescent="0.3">
      <c r="D14505" s="90"/>
      <c r="E14505" s="90"/>
      <c r="F14505" s="4"/>
      <c r="K14505" s="224"/>
      <c r="L14505" s="224"/>
      <c r="M14505" s="224"/>
      <c r="N14505" s="224"/>
      <c r="O14505" s="224"/>
    </row>
    <row r="14506" spans="4:15" ht="12.75" customHeight="1" x14ac:dyDescent="0.3">
      <c r="D14506" s="90"/>
      <c r="E14506" s="90"/>
      <c r="F14506" s="4"/>
      <c r="K14506" s="224"/>
      <c r="L14506" s="224"/>
      <c r="M14506" s="224"/>
      <c r="N14506" s="224"/>
      <c r="O14506" s="224"/>
    </row>
    <row r="14507" spans="4:15" ht="12.75" customHeight="1" x14ac:dyDescent="0.3">
      <c r="D14507" s="90"/>
      <c r="E14507" s="90"/>
      <c r="F14507" s="4"/>
      <c r="K14507" s="224"/>
      <c r="L14507" s="224"/>
      <c r="M14507" s="224"/>
      <c r="N14507" s="224"/>
      <c r="O14507" s="224"/>
    </row>
    <row r="14508" spans="4:15" ht="12.75" customHeight="1" x14ac:dyDescent="0.3">
      <c r="D14508" s="90"/>
      <c r="E14508" s="90"/>
      <c r="F14508" s="4"/>
      <c r="K14508" s="224"/>
      <c r="L14508" s="224"/>
      <c r="M14508" s="224"/>
      <c r="N14508" s="224"/>
      <c r="O14508" s="224"/>
    </row>
    <row r="14509" spans="4:15" ht="12.75" customHeight="1" x14ac:dyDescent="0.3">
      <c r="D14509" s="90"/>
      <c r="E14509" s="90"/>
      <c r="F14509" s="4"/>
      <c r="K14509" s="224"/>
      <c r="L14509" s="224"/>
      <c r="M14509" s="224"/>
      <c r="N14509" s="224"/>
      <c r="O14509" s="224"/>
    </row>
    <row r="14510" spans="4:15" ht="12.75" customHeight="1" x14ac:dyDescent="0.3">
      <c r="D14510" s="90"/>
      <c r="E14510" s="90"/>
      <c r="F14510" s="4"/>
      <c r="K14510" s="224"/>
      <c r="L14510" s="224"/>
      <c r="M14510" s="224"/>
      <c r="N14510" s="224"/>
      <c r="O14510" s="224"/>
    </row>
    <row r="14511" spans="4:15" ht="12.75" customHeight="1" x14ac:dyDescent="0.3">
      <c r="D14511" s="90"/>
      <c r="E14511" s="90"/>
      <c r="F14511" s="4"/>
      <c r="K14511" s="224"/>
      <c r="L14511" s="224"/>
      <c r="M14511" s="224"/>
      <c r="N14511" s="224"/>
      <c r="O14511" s="224"/>
    </row>
    <row r="14512" spans="4:15" ht="12.75" customHeight="1" x14ac:dyDescent="0.3">
      <c r="D14512" s="90"/>
      <c r="E14512" s="90"/>
      <c r="F14512" s="4"/>
      <c r="K14512" s="224"/>
      <c r="L14512" s="224"/>
      <c r="M14512" s="224"/>
      <c r="N14512" s="224"/>
      <c r="O14512" s="224"/>
    </row>
    <row r="14513" spans="4:15" ht="12.75" customHeight="1" x14ac:dyDescent="0.3">
      <c r="D14513" s="90"/>
      <c r="E14513" s="90"/>
      <c r="F14513" s="4"/>
      <c r="K14513" s="224"/>
      <c r="L14513" s="224"/>
      <c r="M14513" s="224"/>
      <c r="N14513" s="224"/>
      <c r="O14513" s="224"/>
    </row>
    <row r="14514" spans="4:15" ht="12.75" customHeight="1" x14ac:dyDescent="0.3">
      <c r="D14514" s="90"/>
      <c r="E14514" s="90"/>
      <c r="F14514" s="4"/>
      <c r="K14514" s="224"/>
      <c r="L14514" s="224"/>
      <c r="M14514" s="224"/>
      <c r="N14514" s="224"/>
      <c r="O14514" s="224"/>
    </row>
    <row r="14515" spans="4:15" ht="12.75" customHeight="1" x14ac:dyDescent="0.3">
      <c r="D14515" s="90"/>
      <c r="E14515" s="90"/>
      <c r="F14515" s="4"/>
      <c r="K14515" s="224"/>
      <c r="L14515" s="224"/>
      <c r="M14515" s="224"/>
      <c r="N14515" s="224"/>
      <c r="O14515" s="224"/>
    </row>
    <row r="14516" spans="4:15" ht="12.75" customHeight="1" x14ac:dyDescent="0.3">
      <c r="D14516" s="90"/>
      <c r="E14516" s="90"/>
      <c r="F14516" s="4"/>
      <c r="K14516" s="224"/>
      <c r="L14516" s="224"/>
      <c r="M14516" s="224"/>
      <c r="N14516" s="224"/>
      <c r="O14516" s="224"/>
    </row>
    <row r="14517" spans="4:15" ht="12.75" customHeight="1" x14ac:dyDescent="0.3">
      <c r="D14517" s="90"/>
      <c r="E14517" s="90"/>
      <c r="F14517" s="4"/>
      <c r="K14517" s="224"/>
      <c r="L14517" s="224"/>
      <c r="M14517" s="224"/>
      <c r="N14517" s="224"/>
      <c r="O14517" s="224"/>
    </row>
    <row r="14518" spans="4:15" ht="12.75" customHeight="1" x14ac:dyDescent="0.3">
      <c r="D14518" s="90"/>
      <c r="E14518" s="90"/>
      <c r="F14518" s="4"/>
      <c r="K14518" s="224"/>
      <c r="L14518" s="224"/>
      <c r="M14518" s="224"/>
      <c r="N14518" s="224"/>
      <c r="O14518" s="224"/>
    </row>
    <row r="14519" spans="4:15" ht="12.75" customHeight="1" x14ac:dyDescent="0.3">
      <c r="D14519" s="90"/>
      <c r="E14519" s="90"/>
      <c r="F14519" s="4"/>
      <c r="K14519" s="224"/>
      <c r="L14519" s="224"/>
      <c r="M14519" s="224"/>
      <c r="N14519" s="224"/>
      <c r="O14519" s="224"/>
    </row>
    <row r="14520" spans="4:15" ht="12.75" customHeight="1" x14ac:dyDescent="0.3">
      <c r="D14520" s="90"/>
      <c r="E14520" s="90"/>
      <c r="F14520" s="4"/>
      <c r="K14520" s="224"/>
      <c r="L14520" s="224"/>
      <c r="M14520" s="224"/>
      <c r="N14520" s="224"/>
      <c r="O14520" s="224"/>
    </row>
    <row r="14521" spans="4:15" ht="12.75" customHeight="1" x14ac:dyDescent="0.3">
      <c r="D14521" s="90"/>
      <c r="E14521" s="90"/>
      <c r="F14521" s="4"/>
      <c r="K14521" s="224"/>
      <c r="L14521" s="224"/>
      <c r="M14521" s="224"/>
      <c r="N14521" s="224"/>
      <c r="O14521" s="224"/>
    </row>
    <row r="14522" spans="4:15" ht="12.75" customHeight="1" x14ac:dyDescent="0.3">
      <c r="D14522" s="90"/>
      <c r="E14522" s="90"/>
      <c r="F14522" s="4"/>
      <c r="K14522" s="224"/>
      <c r="L14522" s="224"/>
      <c r="M14522" s="224"/>
      <c r="N14522" s="224"/>
      <c r="O14522" s="224"/>
    </row>
    <row r="14523" spans="4:15" ht="12.75" customHeight="1" x14ac:dyDescent="0.3">
      <c r="D14523" s="90"/>
      <c r="E14523" s="90"/>
      <c r="F14523" s="4"/>
      <c r="K14523" s="224"/>
      <c r="L14523" s="224"/>
      <c r="M14523" s="224"/>
      <c r="N14523" s="224"/>
      <c r="O14523" s="224"/>
    </row>
    <row r="14524" spans="4:15" ht="12.75" customHeight="1" x14ac:dyDescent="0.3">
      <c r="D14524" s="90"/>
      <c r="E14524" s="90"/>
      <c r="F14524" s="4"/>
      <c r="K14524" s="224"/>
      <c r="L14524" s="224"/>
      <c r="M14524" s="224"/>
      <c r="N14524" s="224"/>
      <c r="O14524" s="224"/>
    </row>
    <row r="14525" spans="4:15" ht="12.75" customHeight="1" x14ac:dyDescent="0.3">
      <c r="D14525" s="90"/>
      <c r="E14525" s="90"/>
      <c r="F14525" s="4"/>
      <c r="K14525" s="224"/>
      <c r="L14525" s="224"/>
      <c r="M14525" s="224"/>
      <c r="N14525" s="224"/>
      <c r="O14525" s="224"/>
    </row>
    <row r="14526" spans="4:15" ht="12.75" customHeight="1" x14ac:dyDescent="0.3">
      <c r="D14526" s="90"/>
      <c r="E14526" s="90"/>
      <c r="F14526" s="4"/>
      <c r="K14526" s="224"/>
      <c r="L14526" s="224"/>
      <c r="M14526" s="224"/>
      <c r="N14526" s="224"/>
      <c r="O14526" s="224"/>
    </row>
    <row r="14527" spans="4:15" ht="12.75" customHeight="1" x14ac:dyDescent="0.3">
      <c r="D14527" s="90"/>
      <c r="E14527" s="90"/>
      <c r="F14527" s="4"/>
      <c r="K14527" s="224"/>
      <c r="L14527" s="224"/>
      <c r="M14527" s="224"/>
      <c r="N14527" s="224"/>
      <c r="O14527" s="224"/>
    </row>
    <row r="14528" spans="4:15" ht="12.75" customHeight="1" x14ac:dyDescent="0.3">
      <c r="D14528" s="90"/>
      <c r="E14528" s="90"/>
      <c r="F14528" s="4"/>
      <c r="K14528" s="224"/>
      <c r="L14528" s="224"/>
      <c r="M14528" s="224"/>
      <c r="N14528" s="224"/>
      <c r="O14528" s="224"/>
    </row>
    <row r="14529" spans="4:15" ht="12.75" customHeight="1" x14ac:dyDescent="0.3">
      <c r="D14529" s="90"/>
      <c r="E14529" s="90"/>
      <c r="F14529" s="4"/>
      <c r="K14529" s="224"/>
      <c r="L14529" s="224"/>
      <c r="M14529" s="224"/>
      <c r="N14529" s="224"/>
      <c r="O14529" s="224"/>
    </row>
    <row r="14530" spans="4:15" ht="12.75" customHeight="1" x14ac:dyDescent="0.3">
      <c r="D14530" s="90"/>
      <c r="E14530" s="90"/>
      <c r="F14530" s="4"/>
      <c r="K14530" s="224"/>
      <c r="L14530" s="224"/>
      <c r="M14530" s="224"/>
      <c r="N14530" s="224"/>
      <c r="O14530" s="224"/>
    </row>
    <row r="14531" spans="4:15" ht="12.75" customHeight="1" x14ac:dyDescent="0.3">
      <c r="D14531" s="90"/>
      <c r="E14531" s="90"/>
      <c r="F14531" s="4"/>
      <c r="K14531" s="224"/>
      <c r="L14531" s="224"/>
      <c r="M14531" s="224"/>
      <c r="N14531" s="224"/>
      <c r="O14531" s="224"/>
    </row>
    <row r="14532" spans="4:15" ht="12.75" customHeight="1" x14ac:dyDescent="0.3">
      <c r="D14532" s="90"/>
      <c r="E14532" s="90"/>
      <c r="F14532" s="4"/>
      <c r="K14532" s="224"/>
      <c r="L14532" s="224"/>
      <c r="M14532" s="224"/>
      <c r="N14532" s="224"/>
      <c r="O14532" s="224"/>
    </row>
    <row r="14533" spans="4:15" ht="12.75" customHeight="1" x14ac:dyDescent="0.3">
      <c r="D14533" s="90"/>
      <c r="E14533" s="90"/>
      <c r="F14533" s="4"/>
      <c r="K14533" s="224"/>
      <c r="L14533" s="224"/>
      <c r="M14533" s="224"/>
      <c r="N14533" s="224"/>
      <c r="O14533" s="224"/>
    </row>
    <row r="14534" spans="4:15" ht="12.75" customHeight="1" x14ac:dyDescent="0.3">
      <c r="D14534" s="90"/>
      <c r="E14534" s="90"/>
      <c r="F14534" s="4"/>
      <c r="K14534" s="224"/>
      <c r="L14534" s="224"/>
      <c r="M14534" s="224"/>
      <c r="N14534" s="224"/>
      <c r="O14534" s="224"/>
    </row>
    <row r="14535" spans="4:15" ht="12.75" customHeight="1" x14ac:dyDescent="0.3">
      <c r="D14535" s="90"/>
      <c r="E14535" s="90"/>
      <c r="F14535" s="4"/>
      <c r="K14535" s="224"/>
      <c r="L14535" s="224"/>
      <c r="M14535" s="224"/>
      <c r="N14535" s="224"/>
      <c r="O14535" s="224"/>
    </row>
    <row r="14536" spans="4:15" ht="12.75" customHeight="1" x14ac:dyDescent="0.3">
      <c r="D14536" s="90"/>
      <c r="E14536" s="90"/>
      <c r="F14536" s="4"/>
      <c r="K14536" s="224"/>
      <c r="L14536" s="224"/>
      <c r="M14536" s="224"/>
      <c r="N14536" s="224"/>
      <c r="O14536" s="224"/>
    </row>
    <row r="14537" spans="4:15" ht="12.75" customHeight="1" x14ac:dyDescent="0.3">
      <c r="D14537" s="90"/>
      <c r="E14537" s="90"/>
      <c r="F14537" s="4"/>
      <c r="K14537" s="224"/>
      <c r="L14537" s="224"/>
      <c r="M14537" s="224"/>
      <c r="N14537" s="224"/>
      <c r="O14537" s="224"/>
    </row>
    <row r="14538" spans="4:15" ht="12.75" customHeight="1" x14ac:dyDescent="0.3">
      <c r="D14538" s="90"/>
      <c r="E14538" s="90"/>
      <c r="F14538" s="4"/>
      <c r="K14538" s="224"/>
      <c r="L14538" s="224"/>
      <c r="M14538" s="224"/>
      <c r="N14538" s="224"/>
      <c r="O14538" s="224"/>
    </row>
    <row r="14539" spans="4:15" ht="12.75" customHeight="1" x14ac:dyDescent="0.3">
      <c r="D14539" s="90"/>
      <c r="E14539" s="90"/>
      <c r="F14539" s="4"/>
      <c r="K14539" s="224"/>
      <c r="L14539" s="224"/>
      <c r="M14539" s="224"/>
      <c r="N14539" s="224"/>
      <c r="O14539" s="224"/>
    </row>
    <row r="14540" spans="4:15" ht="12.75" customHeight="1" x14ac:dyDescent="0.3">
      <c r="D14540" s="90"/>
      <c r="E14540" s="90"/>
      <c r="F14540" s="4"/>
      <c r="K14540" s="224"/>
      <c r="L14540" s="224"/>
      <c r="M14540" s="224"/>
      <c r="N14540" s="224"/>
      <c r="O14540" s="224"/>
    </row>
    <row r="14541" spans="4:15" ht="12.75" customHeight="1" x14ac:dyDescent="0.3">
      <c r="D14541" s="90"/>
      <c r="E14541" s="90"/>
      <c r="F14541" s="4"/>
      <c r="K14541" s="224"/>
      <c r="L14541" s="224"/>
      <c r="M14541" s="224"/>
      <c r="N14541" s="224"/>
      <c r="O14541" s="224"/>
    </row>
    <row r="14542" spans="4:15" ht="12.75" customHeight="1" x14ac:dyDescent="0.3">
      <c r="D14542" s="90"/>
      <c r="E14542" s="90"/>
      <c r="F14542" s="4"/>
      <c r="K14542" s="224"/>
      <c r="L14542" s="224"/>
      <c r="M14542" s="224"/>
      <c r="N14542" s="224"/>
      <c r="O14542" s="224"/>
    </row>
    <row r="14543" spans="4:15" ht="12.75" customHeight="1" x14ac:dyDescent="0.3">
      <c r="D14543" s="90"/>
      <c r="E14543" s="90"/>
      <c r="F14543" s="4"/>
      <c r="K14543" s="224"/>
      <c r="L14543" s="224"/>
      <c r="M14543" s="224"/>
      <c r="N14543" s="224"/>
      <c r="O14543" s="224"/>
    </row>
    <row r="14544" spans="4:15" ht="12.75" customHeight="1" x14ac:dyDescent="0.3">
      <c r="D14544" s="90"/>
      <c r="E14544" s="90"/>
      <c r="F14544" s="4"/>
      <c r="K14544" s="224"/>
      <c r="L14544" s="224"/>
      <c r="M14544" s="224"/>
      <c r="N14544" s="224"/>
      <c r="O14544" s="224"/>
    </row>
    <row r="14545" spans="4:15" ht="12.75" customHeight="1" x14ac:dyDescent="0.3">
      <c r="D14545" s="90"/>
      <c r="E14545" s="90"/>
      <c r="F14545" s="4"/>
      <c r="K14545" s="224"/>
      <c r="L14545" s="224"/>
      <c r="M14545" s="224"/>
      <c r="N14545" s="224"/>
      <c r="O14545" s="224"/>
    </row>
    <row r="14546" spans="4:15" ht="12.75" customHeight="1" x14ac:dyDescent="0.3">
      <c r="D14546" s="90"/>
      <c r="E14546" s="90"/>
      <c r="F14546" s="4"/>
      <c r="K14546" s="224"/>
      <c r="L14546" s="224"/>
      <c r="M14546" s="224"/>
      <c r="N14546" s="224"/>
      <c r="O14546" s="224"/>
    </row>
    <row r="14547" spans="4:15" ht="12.75" customHeight="1" x14ac:dyDescent="0.3">
      <c r="D14547" s="90"/>
      <c r="E14547" s="90"/>
      <c r="F14547" s="4"/>
      <c r="K14547" s="224"/>
      <c r="L14547" s="224"/>
      <c r="M14547" s="224"/>
      <c r="N14547" s="224"/>
      <c r="O14547" s="224"/>
    </row>
    <row r="14548" spans="4:15" ht="12.75" customHeight="1" x14ac:dyDescent="0.3">
      <c r="D14548" s="90"/>
      <c r="E14548" s="90"/>
      <c r="F14548" s="4"/>
      <c r="K14548" s="224"/>
      <c r="L14548" s="224"/>
      <c r="M14548" s="224"/>
      <c r="N14548" s="224"/>
      <c r="O14548" s="224"/>
    </row>
    <row r="14549" spans="4:15" ht="12.75" customHeight="1" x14ac:dyDescent="0.3">
      <c r="D14549" s="90"/>
      <c r="E14549" s="90"/>
      <c r="F14549" s="4"/>
      <c r="K14549" s="224"/>
      <c r="L14549" s="224"/>
      <c r="M14549" s="224"/>
      <c r="N14549" s="224"/>
      <c r="O14549" s="224"/>
    </row>
    <row r="14550" spans="4:15" ht="12.75" customHeight="1" x14ac:dyDescent="0.3">
      <c r="D14550" s="90"/>
      <c r="E14550" s="90"/>
      <c r="F14550" s="4"/>
      <c r="K14550" s="224"/>
      <c r="L14550" s="224"/>
      <c r="M14550" s="224"/>
      <c r="N14550" s="224"/>
      <c r="O14550" s="224"/>
    </row>
    <row r="14551" spans="4:15" ht="12.75" customHeight="1" x14ac:dyDescent="0.3">
      <c r="D14551" s="90"/>
      <c r="E14551" s="90"/>
      <c r="F14551" s="4"/>
      <c r="K14551" s="224"/>
      <c r="L14551" s="224"/>
      <c r="M14551" s="224"/>
      <c r="N14551" s="224"/>
      <c r="O14551" s="224"/>
    </row>
    <row r="14552" spans="4:15" ht="12.75" customHeight="1" x14ac:dyDescent="0.3">
      <c r="D14552" s="90"/>
      <c r="E14552" s="90"/>
      <c r="F14552" s="4"/>
      <c r="K14552" s="224"/>
      <c r="L14552" s="224"/>
      <c r="M14552" s="224"/>
      <c r="N14552" s="224"/>
      <c r="O14552" s="224"/>
    </row>
    <row r="14553" spans="4:15" ht="12.75" customHeight="1" x14ac:dyDescent="0.3">
      <c r="D14553" s="90"/>
      <c r="E14553" s="90"/>
      <c r="F14553" s="4"/>
      <c r="K14553" s="224"/>
      <c r="L14553" s="224"/>
      <c r="M14553" s="224"/>
      <c r="N14553" s="224"/>
      <c r="O14553" s="224"/>
    </row>
    <row r="14554" spans="4:15" ht="12.75" customHeight="1" x14ac:dyDescent="0.3">
      <c r="D14554" s="90"/>
      <c r="E14554" s="90"/>
      <c r="F14554" s="4"/>
      <c r="K14554" s="224"/>
      <c r="L14554" s="224"/>
      <c r="M14554" s="224"/>
      <c r="N14554" s="224"/>
      <c r="O14554" s="224"/>
    </row>
    <row r="14555" spans="4:15" ht="12.75" customHeight="1" x14ac:dyDescent="0.3">
      <c r="D14555" s="90"/>
      <c r="E14555" s="90"/>
      <c r="F14555" s="4"/>
      <c r="K14555" s="224"/>
      <c r="L14555" s="224"/>
      <c r="M14555" s="224"/>
      <c r="N14555" s="224"/>
      <c r="O14555" s="224"/>
    </row>
    <row r="14556" spans="4:15" ht="12.75" customHeight="1" x14ac:dyDescent="0.3">
      <c r="D14556" s="90"/>
      <c r="E14556" s="90"/>
      <c r="F14556" s="4"/>
      <c r="K14556" s="224"/>
      <c r="L14556" s="224"/>
      <c r="M14556" s="224"/>
      <c r="N14556" s="224"/>
      <c r="O14556" s="224"/>
    </row>
    <row r="14557" spans="4:15" ht="12.75" customHeight="1" x14ac:dyDescent="0.3">
      <c r="D14557" s="90"/>
      <c r="E14557" s="90"/>
      <c r="F14557" s="4"/>
      <c r="K14557" s="224"/>
      <c r="L14557" s="224"/>
      <c r="M14557" s="224"/>
      <c r="N14557" s="224"/>
      <c r="O14557" s="224"/>
    </row>
    <row r="14558" spans="4:15" ht="12.75" customHeight="1" x14ac:dyDescent="0.3">
      <c r="D14558" s="90"/>
      <c r="E14558" s="90"/>
      <c r="F14558" s="4"/>
      <c r="K14558" s="224"/>
      <c r="L14558" s="224"/>
      <c r="M14558" s="224"/>
      <c r="N14558" s="224"/>
      <c r="O14558" s="224"/>
    </row>
    <row r="14559" spans="4:15" ht="12.75" customHeight="1" x14ac:dyDescent="0.3">
      <c r="D14559" s="90"/>
      <c r="E14559" s="90"/>
      <c r="F14559" s="4"/>
      <c r="K14559" s="224"/>
      <c r="L14559" s="224"/>
      <c r="M14559" s="224"/>
      <c r="N14559" s="224"/>
      <c r="O14559" s="224"/>
    </row>
    <row r="14560" spans="4:15" ht="12.75" customHeight="1" x14ac:dyDescent="0.3">
      <c r="D14560" s="90"/>
      <c r="E14560" s="90"/>
      <c r="F14560" s="4"/>
      <c r="K14560" s="224"/>
      <c r="L14560" s="224"/>
      <c r="M14560" s="224"/>
      <c r="N14560" s="224"/>
      <c r="O14560" s="224"/>
    </row>
    <row r="14561" spans="4:15" ht="12.75" customHeight="1" x14ac:dyDescent="0.3">
      <c r="D14561" s="90"/>
      <c r="E14561" s="90"/>
      <c r="F14561" s="4"/>
      <c r="K14561" s="224"/>
      <c r="L14561" s="224"/>
      <c r="M14561" s="224"/>
      <c r="N14561" s="224"/>
      <c r="O14561" s="224"/>
    </row>
    <row r="14562" spans="4:15" ht="12.75" customHeight="1" x14ac:dyDescent="0.3">
      <c r="D14562" s="90"/>
      <c r="E14562" s="90"/>
      <c r="F14562" s="4"/>
      <c r="K14562" s="224"/>
      <c r="L14562" s="224"/>
      <c r="M14562" s="224"/>
      <c r="N14562" s="224"/>
      <c r="O14562" s="224"/>
    </row>
    <row r="14563" spans="4:15" ht="12.75" customHeight="1" x14ac:dyDescent="0.3">
      <c r="D14563" s="90"/>
      <c r="E14563" s="90"/>
      <c r="F14563" s="4"/>
      <c r="K14563" s="224"/>
      <c r="L14563" s="224"/>
      <c r="M14563" s="224"/>
      <c r="N14563" s="224"/>
      <c r="O14563" s="224"/>
    </row>
    <row r="14564" spans="4:15" ht="12.75" customHeight="1" x14ac:dyDescent="0.3">
      <c r="D14564" s="90"/>
      <c r="E14564" s="90"/>
      <c r="F14564" s="4"/>
      <c r="K14564" s="224"/>
      <c r="L14564" s="224"/>
      <c r="M14564" s="224"/>
      <c r="N14564" s="224"/>
      <c r="O14564" s="224"/>
    </row>
    <row r="14565" spans="4:15" ht="12.75" customHeight="1" x14ac:dyDescent="0.3">
      <c r="D14565" s="90"/>
      <c r="E14565" s="90"/>
      <c r="F14565" s="4"/>
      <c r="K14565" s="224"/>
      <c r="L14565" s="224"/>
      <c r="M14565" s="224"/>
      <c r="N14565" s="224"/>
      <c r="O14565" s="224"/>
    </row>
    <row r="14566" spans="4:15" ht="12.75" customHeight="1" x14ac:dyDescent="0.3">
      <c r="D14566" s="90"/>
      <c r="E14566" s="90"/>
      <c r="F14566" s="4"/>
      <c r="K14566" s="224"/>
      <c r="L14566" s="224"/>
      <c r="M14566" s="224"/>
      <c r="N14566" s="224"/>
      <c r="O14566" s="224"/>
    </row>
    <row r="14567" spans="4:15" ht="12.75" customHeight="1" x14ac:dyDescent="0.3">
      <c r="D14567" s="90"/>
      <c r="E14567" s="90"/>
      <c r="F14567" s="4"/>
      <c r="K14567" s="224"/>
      <c r="L14567" s="224"/>
      <c r="M14567" s="224"/>
      <c r="N14567" s="224"/>
      <c r="O14567" s="224"/>
    </row>
    <row r="14568" spans="4:15" ht="12.75" customHeight="1" x14ac:dyDescent="0.3">
      <c r="D14568" s="90"/>
      <c r="E14568" s="90"/>
      <c r="F14568" s="4"/>
      <c r="K14568" s="224"/>
      <c r="L14568" s="224"/>
      <c r="M14568" s="224"/>
      <c r="N14568" s="224"/>
      <c r="O14568" s="224"/>
    </row>
    <row r="14569" spans="4:15" ht="12.75" customHeight="1" x14ac:dyDescent="0.3">
      <c r="D14569" s="90"/>
      <c r="E14569" s="90"/>
      <c r="F14569" s="4"/>
      <c r="K14569" s="224"/>
      <c r="L14569" s="224"/>
      <c r="M14569" s="224"/>
      <c r="N14569" s="224"/>
      <c r="O14569" s="224"/>
    </row>
    <row r="14570" spans="4:15" ht="12.75" customHeight="1" x14ac:dyDescent="0.3">
      <c r="D14570" s="90"/>
      <c r="E14570" s="90"/>
      <c r="F14570" s="4"/>
      <c r="K14570" s="224"/>
      <c r="L14570" s="224"/>
      <c r="M14570" s="224"/>
      <c r="N14570" s="224"/>
      <c r="O14570" s="224"/>
    </row>
    <row r="14571" spans="4:15" ht="12.75" customHeight="1" x14ac:dyDescent="0.3">
      <c r="D14571" s="90"/>
      <c r="E14571" s="90"/>
      <c r="F14571" s="4"/>
      <c r="K14571" s="224"/>
      <c r="L14571" s="224"/>
      <c r="M14571" s="224"/>
      <c r="N14571" s="224"/>
      <c r="O14571" s="224"/>
    </row>
    <row r="14572" spans="4:15" ht="12.75" customHeight="1" x14ac:dyDescent="0.3">
      <c r="D14572" s="90"/>
      <c r="E14572" s="90"/>
      <c r="F14572" s="4"/>
      <c r="K14572" s="224"/>
      <c r="L14572" s="224"/>
      <c r="M14572" s="224"/>
      <c r="N14572" s="224"/>
      <c r="O14572" s="224"/>
    </row>
    <row r="14573" spans="4:15" ht="12.75" customHeight="1" x14ac:dyDescent="0.3">
      <c r="D14573" s="90"/>
      <c r="E14573" s="90"/>
      <c r="F14573" s="4"/>
      <c r="K14573" s="224"/>
      <c r="L14573" s="224"/>
      <c r="M14573" s="224"/>
      <c r="N14573" s="224"/>
      <c r="O14573" s="224"/>
    </row>
    <row r="14574" spans="4:15" ht="12.75" customHeight="1" x14ac:dyDescent="0.3">
      <c r="D14574" s="90"/>
      <c r="E14574" s="90"/>
      <c r="F14574" s="4"/>
      <c r="K14574" s="224"/>
      <c r="L14574" s="224"/>
      <c r="M14574" s="224"/>
      <c r="N14574" s="224"/>
      <c r="O14574" s="224"/>
    </row>
    <row r="14575" spans="4:15" ht="12.75" customHeight="1" x14ac:dyDescent="0.3">
      <c r="D14575" s="90"/>
      <c r="E14575" s="90"/>
      <c r="F14575" s="4"/>
      <c r="K14575" s="224"/>
      <c r="L14575" s="224"/>
      <c r="M14575" s="224"/>
      <c r="N14575" s="224"/>
      <c r="O14575" s="224"/>
    </row>
    <row r="14576" spans="4:15" ht="12.75" customHeight="1" x14ac:dyDescent="0.3">
      <c r="D14576" s="90"/>
      <c r="E14576" s="90"/>
      <c r="F14576" s="4"/>
      <c r="K14576" s="224"/>
      <c r="L14576" s="224"/>
      <c r="M14576" s="224"/>
      <c r="N14576" s="224"/>
      <c r="O14576" s="224"/>
    </row>
    <row r="14577" spans="4:15" ht="12.75" customHeight="1" x14ac:dyDescent="0.3">
      <c r="D14577" s="90"/>
      <c r="E14577" s="90"/>
      <c r="F14577" s="4"/>
      <c r="K14577" s="224"/>
      <c r="L14577" s="224"/>
      <c r="M14577" s="224"/>
      <c r="N14577" s="224"/>
      <c r="O14577" s="224"/>
    </row>
    <row r="14578" spans="4:15" ht="12.75" customHeight="1" x14ac:dyDescent="0.3">
      <c r="D14578" s="90"/>
      <c r="E14578" s="90"/>
      <c r="F14578" s="4"/>
      <c r="K14578" s="224"/>
      <c r="L14578" s="224"/>
      <c r="M14578" s="224"/>
      <c r="N14578" s="224"/>
      <c r="O14578" s="224"/>
    </row>
    <row r="14579" spans="4:15" ht="12.75" customHeight="1" x14ac:dyDescent="0.3">
      <c r="D14579" s="90"/>
      <c r="E14579" s="90"/>
      <c r="F14579" s="4"/>
      <c r="K14579" s="224"/>
      <c r="L14579" s="224"/>
      <c r="M14579" s="224"/>
      <c r="N14579" s="224"/>
      <c r="O14579" s="224"/>
    </row>
    <row r="14580" spans="4:15" ht="12.75" customHeight="1" x14ac:dyDescent="0.3">
      <c r="D14580" s="90"/>
      <c r="E14580" s="90"/>
      <c r="F14580" s="4"/>
      <c r="K14580" s="224"/>
      <c r="L14580" s="224"/>
      <c r="M14580" s="224"/>
      <c r="N14580" s="224"/>
      <c r="O14580" s="224"/>
    </row>
    <row r="14581" spans="4:15" ht="12.75" customHeight="1" x14ac:dyDescent="0.3">
      <c r="D14581" s="90"/>
      <c r="E14581" s="90"/>
      <c r="F14581" s="4"/>
      <c r="K14581" s="224"/>
      <c r="L14581" s="224"/>
      <c r="M14581" s="224"/>
      <c r="N14581" s="224"/>
      <c r="O14581" s="224"/>
    </row>
    <row r="14582" spans="4:15" ht="12.75" customHeight="1" x14ac:dyDescent="0.3">
      <c r="D14582" s="90"/>
      <c r="E14582" s="90"/>
      <c r="F14582" s="4"/>
      <c r="K14582" s="224"/>
      <c r="L14582" s="224"/>
      <c r="M14582" s="224"/>
      <c r="N14582" s="224"/>
      <c r="O14582" s="224"/>
    </row>
    <row r="14583" spans="4:15" ht="12.75" customHeight="1" x14ac:dyDescent="0.3">
      <c r="D14583" s="90"/>
      <c r="E14583" s="90"/>
      <c r="F14583" s="4"/>
      <c r="K14583" s="224"/>
      <c r="L14583" s="224"/>
      <c r="M14583" s="224"/>
      <c r="N14583" s="224"/>
      <c r="O14583" s="224"/>
    </row>
    <row r="14584" spans="4:15" ht="12.75" customHeight="1" x14ac:dyDescent="0.3">
      <c r="D14584" s="90"/>
      <c r="E14584" s="90"/>
      <c r="F14584" s="4"/>
      <c r="K14584" s="224"/>
      <c r="L14584" s="224"/>
      <c r="M14584" s="224"/>
      <c r="N14584" s="224"/>
      <c r="O14584" s="224"/>
    </row>
    <row r="14585" spans="4:15" ht="12.75" customHeight="1" x14ac:dyDescent="0.3">
      <c r="D14585" s="90"/>
      <c r="E14585" s="90"/>
      <c r="F14585" s="4"/>
      <c r="K14585" s="224"/>
      <c r="L14585" s="224"/>
      <c r="M14585" s="224"/>
      <c r="N14585" s="224"/>
      <c r="O14585" s="224"/>
    </row>
    <row r="14586" spans="4:15" ht="12.75" customHeight="1" x14ac:dyDescent="0.3">
      <c r="D14586" s="90"/>
      <c r="E14586" s="90"/>
      <c r="F14586" s="4"/>
      <c r="K14586" s="224"/>
      <c r="L14586" s="224"/>
      <c r="M14586" s="224"/>
      <c r="N14586" s="224"/>
      <c r="O14586" s="224"/>
    </row>
    <row r="14587" spans="4:15" ht="12.75" customHeight="1" x14ac:dyDescent="0.3">
      <c r="D14587" s="90"/>
      <c r="E14587" s="90"/>
      <c r="F14587" s="4"/>
      <c r="K14587" s="224"/>
      <c r="L14587" s="224"/>
      <c r="M14587" s="224"/>
      <c r="N14587" s="224"/>
      <c r="O14587" s="224"/>
    </row>
    <row r="14588" spans="4:15" ht="12.75" customHeight="1" x14ac:dyDescent="0.3">
      <c r="D14588" s="90"/>
      <c r="E14588" s="90"/>
      <c r="F14588" s="4"/>
      <c r="K14588" s="224"/>
      <c r="L14588" s="224"/>
      <c r="M14588" s="224"/>
      <c r="N14588" s="224"/>
      <c r="O14588" s="224"/>
    </row>
    <row r="14589" spans="4:15" ht="12.75" customHeight="1" x14ac:dyDescent="0.3">
      <c r="D14589" s="90"/>
      <c r="E14589" s="90"/>
      <c r="F14589" s="4"/>
      <c r="K14589" s="224"/>
      <c r="L14589" s="224"/>
      <c r="M14589" s="224"/>
      <c r="N14589" s="224"/>
      <c r="O14589" s="224"/>
    </row>
    <row r="14590" spans="4:15" ht="12.75" customHeight="1" x14ac:dyDescent="0.3">
      <c r="D14590" s="90"/>
      <c r="E14590" s="90"/>
      <c r="F14590" s="4"/>
      <c r="K14590" s="224"/>
      <c r="L14590" s="224"/>
      <c r="M14590" s="224"/>
      <c r="N14590" s="224"/>
      <c r="O14590" s="224"/>
    </row>
    <row r="14591" spans="4:15" ht="12.75" customHeight="1" x14ac:dyDescent="0.3">
      <c r="D14591" s="90"/>
      <c r="E14591" s="90"/>
      <c r="F14591" s="4"/>
      <c r="K14591" s="224"/>
      <c r="L14591" s="224"/>
      <c r="M14591" s="224"/>
      <c r="N14591" s="224"/>
      <c r="O14591" s="224"/>
    </row>
    <row r="14592" spans="4:15" ht="12.75" customHeight="1" x14ac:dyDescent="0.3">
      <c r="D14592" s="90"/>
      <c r="E14592" s="90"/>
      <c r="F14592" s="4"/>
      <c r="K14592" s="224"/>
      <c r="L14592" s="224"/>
      <c r="M14592" s="224"/>
      <c r="N14592" s="224"/>
      <c r="O14592" s="224"/>
    </row>
    <row r="14593" spans="4:15" ht="12.75" customHeight="1" x14ac:dyDescent="0.3">
      <c r="D14593" s="90"/>
      <c r="E14593" s="90"/>
      <c r="F14593" s="4"/>
      <c r="K14593" s="224"/>
      <c r="L14593" s="224"/>
      <c r="M14593" s="224"/>
      <c r="N14593" s="224"/>
      <c r="O14593" s="224"/>
    </row>
    <row r="14594" spans="4:15" ht="12.75" customHeight="1" x14ac:dyDescent="0.3">
      <c r="D14594" s="90"/>
      <c r="E14594" s="90"/>
      <c r="F14594" s="4"/>
      <c r="K14594" s="224"/>
      <c r="L14594" s="224"/>
      <c r="M14594" s="224"/>
      <c r="N14594" s="224"/>
      <c r="O14594" s="224"/>
    </row>
    <row r="14595" spans="4:15" ht="12.75" customHeight="1" x14ac:dyDescent="0.3">
      <c r="D14595" s="90"/>
      <c r="E14595" s="90"/>
      <c r="F14595" s="4"/>
      <c r="K14595" s="224"/>
      <c r="L14595" s="224"/>
      <c r="M14595" s="224"/>
      <c r="N14595" s="224"/>
      <c r="O14595" s="224"/>
    </row>
    <row r="14596" spans="4:15" ht="12.75" customHeight="1" x14ac:dyDescent="0.3">
      <c r="D14596" s="90"/>
      <c r="E14596" s="90"/>
      <c r="F14596" s="4"/>
      <c r="K14596" s="224"/>
      <c r="L14596" s="224"/>
      <c r="M14596" s="224"/>
      <c r="N14596" s="224"/>
      <c r="O14596" s="224"/>
    </row>
    <row r="14597" spans="4:15" ht="12.75" customHeight="1" x14ac:dyDescent="0.3">
      <c r="D14597" s="90"/>
      <c r="E14597" s="90"/>
      <c r="F14597" s="4"/>
      <c r="K14597" s="224"/>
      <c r="L14597" s="224"/>
      <c r="M14597" s="224"/>
      <c r="N14597" s="224"/>
      <c r="O14597" s="224"/>
    </row>
    <row r="14598" spans="4:15" ht="12.75" customHeight="1" x14ac:dyDescent="0.3">
      <c r="D14598" s="90"/>
      <c r="E14598" s="90"/>
      <c r="F14598" s="4"/>
      <c r="K14598" s="224"/>
      <c r="L14598" s="224"/>
      <c r="M14598" s="224"/>
      <c r="N14598" s="224"/>
      <c r="O14598" s="224"/>
    </row>
    <row r="14599" spans="4:15" ht="12.75" customHeight="1" x14ac:dyDescent="0.3">
      <c r="D14599" s="90"/>
      <c r="E14599" s="90"/>
      <c r="F14599" s="4"/>
      <c r="K14599" s="224"/>
      <c r="L14599" s="224"/>
      <c r="M14599" s="224"/>
      <c r="N14599" s="224"/>
      <c r="O14599" s="224"/>
    </row>
    <row r="14600" spans="4:15" ht="12.75" customHeight="1" x14ac:dyDescent="0.3">
      <c r="D14600" s="90"/>
      <c r="E14600" s="90"/>
      <c r="F14600" s="4"/>
      <c r="K14600" s="224"/>
      <c r="L14600" s="224"/>
      <c r="M14600" s="224"/>
      <c r="N14600" s="224"/>
      <c r="O14600" s="224"/>
    </row>
    <row r="14601" spans="4:15" ht="12.75" customHeight="1" x14ac:dyDescent="0.3">
      <c r="D14601" s="90"/>
      <c r="E14601" s="90"/>
      <c r="F14601" s="4"/>
      <c r="K14601" s="224"/>
      <c r="L14601" s="224"/>
      <c r="M14601" s="224"/>
      <c r="N14601" s="224"/>
      <c r="O14601" s="224"/>
    </row>
    <row r="14602" spans="4:15" ht="12.75" customHeight="1" x14ac:dyDescent="0.3">
      <c r="D14602" s="90"/>
      <c r="E14602" s="90"/>
      <c r="F14602" s="4"/>
      <c r="K14602" s="224"/>
      <c r="L14602" s="224"/>
      <c r="M14602" s="224"/>
      <c r="N14602" s="224"/>
      <c r="O14602" s="224"/>
    </row>
    <row r="14603" spans="4:15" ht="12.75" customHeight="1" x14ac:dyDescent="0.3">
      <c r="D14603" s="90"/>
      <c r="E14603" s="90"/>
      <c r="F14603" s="4"/>
      <c r="K14603" s="224"/>
      <c r="L14603" s="224"/>
      <c r="M14603" s="224"/>
      <c r="N14603" s="224"/>
      <c r="O14603" s="224"/>
    </row>
    <row r="14604" spans="4:15" ht="12.75" customHeight="1" x14ac:dyDescent="0.3">
      <c r="D14604" s="90"/>
      <c r="E14604" s="90"/>
      <c r="F14604" s="4"/>
      <c r="K14604" s="224"/>
      <c r="L14604" s="224"/>
      <c r="M14604" s="224"/>
      <c r="N14604" s="224"/>
      <c r="O14604" s="224"/>
    </row>
    <row r="14605" spans="4:15" ht="12.75" customHeight="1" x14ac:dyDescent="0.3">
      <c r="D14605" s="90"/>
      <c r="E14605" s="90"/>
      <c r="F14605" s="4"/>
      <c r="K14605" s="224"/>
      <c r="L14605" s="224"/>
      <c r="M14605" s="224"/>
      <c r="N14605" s="224"/>
      <c r="O14605" s="224"/>
    </row>
    <row r="14606" spans="4:15" ht="12.75" customHeight="1" x14ac:dyDescent="0.3">
      <c r="D14606" s="90"/>
      <c r="E14606" s="90"/>
      <c r="F14606" s="4"/>
      <c r="K14606" s="224"/>
      <c r="L14606" s="224"/>
      <c r="M14606" s="224"/>
      <c r="N14606" s="224"/>
      <c r="O14606" s="224"/>
    </row>
    <row r="14607" spans="4:15" ht="12.75" customHeight="1" x14ac:dyDescent="0.3">
      <c r="D14607" s="90"/>
      <c r="E14607" s="90"/>
      <c r="F14607" s="4"/>
      <c r="K14607" s="224"/>
      <c r="L14607" s="224"/>
      <c r="M14607" s="224"/>
      <c r="N14607" s="224"/>
      <c r="O14607" s="224"/>
    </row>
    <row r="14608" spans="4:15" ht="12.75" customHeight="1" x14ac:dyDescent="0.3">
      <c r="D14608" s="90"/>
      <c r="E14608" s="90"/>
      <c r="F14608" s="4"/>
      <c r="K14608" s="224"/>
      <c r="L14608" s="224"/>
      <c r="M14608" s="224"/>
      <c r="N14608" s="224"/>
      <c r="O14608" s="224"/>
    </row>
    <row r="14609" spans="4:15" ht="12.75" customHeight="1" x14ac:dyDescent="0.3">
      <c r="D14609" s="90"/>
      <c r="E14609" s="90"/>
      <c r="F14609" s="4"/>
      <c r="K14609" s="224"/>
      <c r="L14609" s="224"/>
      <c r="M14609" s="224"/>
      <c r="N14609" s="224"/>
      <c r="O14609" s="224"/>
    </row>
    <row r="14610" spans="4:15" ht="12.75" customHeight="1" x14ac:dyDescent="0.3">
      <c r="D14610" s="90"/>
      <c r="E14610" s="90"/>
      <c r="F14610" s="4"/>
      <c r="K14610" s="224"/>
      <c r="L14610" s="224"/>
      <c r="M14610" s="224"/>
      <c r="N14610" s="224"/>
      <c r="O14610" s="224"/>
    </row>
    <row r="14611" spans="4:15" ht="12.75" customHeight="1" x14ac:dyDescent="0.3">
      <c r="D14611" s="90"/>
      <c r="E14611" s="90"/>
      <c r="F14611" s="4"/>
      <c r="K14611" s="224"/>
      <c r="L14611" s="224"/>
      <c r="M14611" s="224"/>
      <c r="N14611" s="224"/>
      <c r="O14611" s="224"/>
    </row>
    <row r="14612" spans="4:15" ht="12.75" customHeight="1" x14ac:dyDescent="0.3">
      <c r="D14612" s="90"/>
      <c r="E14612" s="90"/>
      <c r="F14612" s="4"/>
      <c r="K14612" s="224"/>
      <c r="L14612" s="224"/>
      <c r="M14612" s="224"/>
      <c r="N14612" s="224"/>
      <c r="O14612" s="224"/>
    </row>
    <row r="14613" spans="4:15" ht="12.75" customHeight="1" x14ac:dyDescent="0.3">
      <c r="D14613" s="90"/>
      <c r="E14613" s="90"/>
      <c r="F14613" s="4"/>
      <c r="K14613" s="224"/>
      <c r="L14613" s="224"/>
      <c r="M14613" s="224"/>
      <c r="N14613" s="224"/>
      <c r="O14613" s="224"/>
    </row>
    <row r="14614" spans="4:15" ht="12.75" customHeight="1" x14ac:dyDescent="0.3">
      <c r="D14614" s="90"/>
      <c r="E14614" s="90"/>
      <c r="F14614" s="4"/>
      <c r="K14614" s="224"/>
      <c r="L14614" s="224"/>
      <c r="M14614" s="224"/>
      <c r="N14614" s="224"/>
      <c r="O14614" s="224"/>
    </row>
    <row r="14615" spans="4:15" ht="12.75" customHeight="1" x14ac:dyDescent="0.3">
      <c r="D14615" s="90"/>
      <c r="E14615" s="90"/>
      <c r="F14615" s="4"/>
      <c r="K14615" s="224"/>
      <c r="L14615" s="224"/>
      <c r="M14615" s="224"/>
      <c r="N14615" s="224"/>
      <c r="O14615" s="224"/>
    </row>
    <row r="14616" spans="4:15" ht="12.75" customHeight="1" x14ac:dyDescent="0.3">
      <c r="D14616" s="90"/>
      <c r="E14616" s="90"/>
      <c r="F14616" s="4"/>
      <c r="K14616" s="224"/>
      <c r="L14616" s="224"/>
      <c r="M14616" s="224"/>
      <c r="N14616" s="224"/>
      <c r="O14616" s="224"/>
    </row>
    <row r="14617" spans="4:15" ht="12.75" customHeight="1" x14ac:dyDescent="0.3">
      <c r="D14617" s="90"/>
      <c r="E14617" s="90"/>
      <c r="F14617" s="4"/>
      <c r="K14617" s="224"/>
      <c r="L14617" s="224"/>
      <c r="M14617" s="224"/>
      <c r="N14617" s="224"/>
      <c r="O14617" s="224"/>
    </row>
    <row r="14618" spans="4:15" ht="12.75" customHeight="1" x14ac:dyDescent="0.3">
      <c r="D14618" s="90"/>
      <c r="E14618" s="90"/>
      <c r="F14618" s="4"/>
      <c r="K14618" s="224"/>
      <c r="L14618" s="224"/>
      <c r="M14618" s="224"/>
      <c r="N14618" s="224"/>
      <c r="O14618" s="224"/>
    </row>
    <row r="14619" spans="4:15" ht="12.75" customHeight="1" x14ac:dyDescent="0.3">
      <c r="D14619" s="90"/>
      <c r="E14619" s="90"/>
      <c r="F14619" s="4"/>
      <c r="K14619" s="224"/>
      <c r="L14619" s="224"/>
      <c r="M14619" s="224"/>
      <c r="N14619" s="224"/>
      <c r="O14619" s="224"/>
    </row>
    <row r="14620" spans="4:15" ht="12.75" customHeight="1" x14ac:dyDescent="0.3">
      <c r="D14620" s="90"/>
      <c r="E14620" s="90"/>
      <c r="F14620" s="4"/>
      <c r="K14620" s="224"/>
      <c r="L14620" s="224"/>
      <c r="M14620" s="224"/>
      <c r="N14620" s="224"/>
      <c r="O14620" s="224"/>
    </row>
    <row r="14621" spans="4:15" ht="12.75" customHeight="1" x14ac:dyDescent="0.3">
      <c r="D14621" s="90"/>
      <c r="E14621" s="90"/>
      <c r="F14621" s="4"/>
      <c r="K14621" s="224"/>
      <c r="L14621" s="224"/>
      <c r="M14621" s="224"/>
      <c r="N14621" s="224"/>
      <c r="O14621" s="224"/>
    </row>
    <row r="14622" spans="4:15" ht="12.75" customHeight="1" x14ac:dyDescent="0.3">
      <c r="D14622" s="90"/>
      <c r="E14622" s="90"/>
      <c r="F14622" s="4"/>
      <c r="K14622" s="224"/>
      <c r="L14622" s="224"/>
      <c r="M14622" s="224"/>
      <c r="N14622" s="224"/>
      <c r="O14622" s="224"/>
    </row>
    <row r="14623" spans="4:15" ht="12.75" customHeight="1" x14ac:dyDescent="0.3">
      <c r="D14623" s="90"/>
      <c r="E14623" s="90"/>
      <c r="F14623" s="4"/>
      <c r="K14623" s="224"/>
      <c r="L14623" s="224"/>
      <c r="M14623" s="224"/>
      <c r="N14623" s="224"/>
      <c r="O14623" s="224"/>
    </row>
    <row r="14624" spans="4:15" ht="12.75" customHeight="1" x14ac:dyDescent="0.3">
      <c r="D14624" s="90"/>
      <c r="E14624" s="90"/>
      <c r="F14624" s="4"/>
      <c r="K14624" s="224"/>
      <c r="L14624" s="224"/>
      <c r="M14624" s="224"/>
      <c r="N14624" s="224"/>
      <c r="O14624" s="224"/>
    </row>
    <row r="14625" spans="4:15" ht="12.75" customHeight="1" x14ac:dyDescent="0.3">
      <c r="D14625" s="90"/>
      <c r="E14625" s="90"/>
      <c r="F14625" s="4"/>
      <c r="K14625" s="224"/>
      <c r="L14625" s="224"/>
      <c r="M14625" s="224"/>
      <c r="N14625" s="224"/>
      <c r="O14625" s="224"/>
    </row>
    <row r="14626" spans="4:15" ht="12.75" customHeight="1" x14ac:dyDescent="0.3">
      <c r="D14626" s="90"/>
      <c r="E14626" s="90"/>
      <c r="F14626" s="4"/>
      <c r="K14626" s="224"/>
      <c r="L14626" s="224"/>
      <c r="M14626" s="224"/>
      <c r="N14626" s="224"/>
      <c r="O14626" s="224"/>
    </row>
    <row r="14627" spans="4:15" ht="12.75" customHeight="1" x14ac:dyDescent="0.3">
      <c r="D14627" s="90"/>
      <c r="E14627" s="90"/>
      <c r="F14627" s="4"/>
      <c r="K14627" s="224"/>
      <c r="L14627" s="224"/>
      <c r="M14627" s="224"/>
      <c r="N14627" s="224"/>
      <c r="O14627" s="224"/>
    </row>
    <row r="14628" spans="4:15" ht="12.75" customHeight="1" x14ac:dyDescent="0.3">
      <c r="D14628" s="90"/>
      <c r="E14628" s="90"/>
      <c r="F14628" s="4"/>
      <c r="K14628" s="224"/>
      <c r="L14628" s="224"/>
      <c r="M14628" s="224"/>
      <c r="N14628" s="224"/>
      <c r="O14628" s="224"/>
    </row>
    <row r="14629" spans="4:15" ht="12.75" customHeight="1" x14ac:dyDescent="0.3">
      <c r="D14629" s="90"/>
      <c r="E14629" s="90"/>
      <c r="F14629" s="4"/>
      <c r="K14629" s="224"/>
      <c r="L14629" s="224"/>
      <c r="M14629" s="224"/>
      <c r="N14629" s="224"/>
      <c r="O14629" s="224"/>
    </row>
    <row r="14630" spans="4:15" ht="12.75" customHeight="1" x14ac:dyDescent="0.3">
      <c r="D14630" s="90"/>
      <c r="E14630" s="90"/>
      <c r="F14630" s="4"/>
      <c r="K14630" s="224"/>
      <c r="L14630" s="224"/>
      <c r="M14630" s="224"/>
      <c r="N14630" s="224"/>
      <c r="O14630" s="224"/>
    </row>
    <row r="14631" spans="4:15" ht="12.75" customHeight="1" x14ac:dyDescent="0.3">
      <c r="D14631" s="90"/>
      <c r="E14631" s="90"/>
      <c r="F14631" s="4"/>
      <c r="K14631" s="224"/>
      <c r="L14631" s="224"/>
      <c r="M14631" s="224"/>
      <c r="N14631" s="224"/>
      <c r="O14631" s="224"/>
    </row>
    <row r="14632" spans="4:15" ht="12.75" customHeight="1" x14ac:dyDescent="0.3">
      <c r="D14632" s="90"/>
      <c r="E14632" s="90"/>
      <c r="F14632" s="4"/>
      <c r="K14632" s="224"/>
      <c r="L14632" s="224"/>
      <c r="M14632" s="224"/>
      <c r="N14632" s="224"/>
      <c r="O14632" s="224"/>
    </row>
    <row r="14633" spans="4:15" ht="12.75" customHeight="1" x14ac:dyDescent="0.3">
      <c r="D14633" s="90"/>
      <c r="E14633" s="90"/>
      <c r="F14633" s="4"/>
      <c r="K14633" s="224"/>
      <c r="L14633" s="224"/>
      <c r="M14633" s="224"/>
      <c r="N14633" s="224"/>
      <c r="O14633" s="224"/>
    </row>
    <row r="14634" spans="4:15" ht="12.75" customHeight="1" x14ac:dyDescent="0.3">
      <c r="D14634" s="90"/>
      <c r="E14634" s="90"/>
      <c r="F14634" s="4"/>
      <c r="K14634" s="224"/>
      <c r="L14634" s="224"/>
      <c r="M14634" s="224"/>
      <c r="N14634" s="224"/>
      <c r="O14634" s="224"/>
    </row>
    <row r="14635" spans="4:15" ht="12.75" customHeight="1" x14ac:dyDescent="0.3">
      <c r="D14635" s="90"/>
      <c r="E14635" s="90"/>
      <c r="F14635" s="4"/>
      <c r="K14635" s="224"/>
      <c r="L14635" s="224"/>
      <c r="M14635" s="224"/>
      <c r="N14635" s="224"/>
      <c r="O14635" s="224"/>
    </row>
    <row r="14636" spans="4:15" ht="12.75" customHeight="1" x14ac:dyDescent="0.3">
      <c r="D14636" s="90"/>
      <c r="E14636" s="90"/>
      <c r="F14636" s="4"/>
      <c r="K14636" s="224"/>
      <c r="L14636" s="224"/>
      <c r="M14636" s="224"/>
      <c r="N14636" s="224"/>
      <c r="O14636" s="224"/>
    </row>
    <row r="14637" spans="4:15" ht="12.75" customHeight="1" x14ac:dyDescent="0.3">
      <c r="D14637" s="90"/>
      <c r="E14637" s="90"/>
      <c r="F14637" s="4"/>
      <c r="K14637" s="224"/>
      <c r="L14637" s="224"/>
      <c r="M14637" s="224"/>
      <c r="N14637" s="224"/>
      <c r="O14637" s="224"/>
    </row>
    <row r="14638" spans="4:15" ht="12.75" customHeight="1" x14ac:dyDescent="0.3">
      <c r="D14638" s="90"/>
      <c r="E14638" s="90"/>
      <c r="F14638" s="4"/>
      <c r="K14638" s="224"/>
      <c r="L14638" s="224"/>
      <c r="M14638" s="224"/>
      <c r="N14638" s="224"/>
      <c r="O14638" s="224"/>
    </row>
    <row r="14639" spans="4:15" ht="12.75" customHeight="1" x14ac:dyDescent="0.3">
      <c r="D14639" s="90"/>
      <c r="E14639" s="90"/>
      <c r="F14639" s="4"/>
      <c r="K14639" s="224"/>
      <c r="L14639" s="224"/>
      <c r="M14639" s="224"/>
      <c r="N14639" s="224"/>
      <c r="O14639" s="224"/>
    </row>
    <row r="14640" spans="4:15" ht="12.75" customHeight="1" x14ac:dyDescent="0.3">
      <c r="D14640" s="90"/>
      <c r="E14640" s="90"/>
      <c r="F14640" s="4"/>
      <c r="K14640" s="224"/>
      <c r="L14640" s="224"/>
      <c r="M14640" s="224"/>
      <c r="N14640" s="224"/>
      <c r="O14640" s="224"/>
    </row>
    <row r="14641" spans="4:15" ht="12.75" customHeight="1" x14ac:dyDescent="0.3">
      <c r="D14641" s="90"/>
      <c r="E14641" s="90"/>
      <c r="F14641" s="4"/>
      <c r="K14641" s="224"/>
      <c r="L14641" s="224"/>
      <c r="M14641" s="224"/>
      <c r="N14641" s="224"/>
      <c r="O14641" s="224"/>
    </row>
    <row r="14642" spans="4:15" ht="12.75" customHeight="1" x14ac:dyDescent="0.3">
      <c r="D14642" s="90"/>
      <c r="E14642" s="90"/>
      <c r="F14642" s="4"/>
      <c r="K14642" s="224"/>
      <c r="L14642" s="224"/>
      <c r="M14642" s="224"/>
      <c r="N14642" s="224"/>
      <c r="O14642" s="224"/>
    </row>
    <row r="14643" spans="4:15" ht="12.75" customHeight="1" x14ac:dyDescent="0.3">
      <c r="D14643" s="90"/>
      <c r="E14643" s="90"/>
      <c r="F14643" s="4"/>
      <c r="K14643" s="224"/>
      <c r="L14643" s="224"/>
      <c r="M14643" s="224"/>
      <c r="N14643" s="224"/>
      <c r="O14643" s="224"/>
    </row>
    <row r="14644" spans="4:15" ht="12.75" customHeight="1" x14ac:dyDescent="0.3">
      <c r="D14644" s="90"/>
      <c r="E14644" s="90"/>
      <c r="F14644" s="4"/>
      <c r="K14644" s="224"/>
      <c r="L14644" s="224"/>
      <c r="M14644" s="224"/>
      <c r="N14644" s="224"/>
      <c r="O14644" s="224"/>
    </row>
    <row r="14645" spans="4:15" ht="12.75" customHeight="1" x14ac:dyDescent="0.3">
      <c r="D14645" s="90"/>
      <c r="E14645" s="90"/>
      <c r="F14645" s="4"/>
      <c r="K14645" s="224"/>
      <c r="L14645" s="224"/>
      <c r="M14645" s="224"/>
      <c r="N14645" s="224"/>
      <c r="O14645" s="224"/>
    </row>
    <row r="14646" spans="4:15" ht="12.75" customHeight="1" x14ac:dyDescent="0.3">
      <c r="D14646" s="90"/>
      <c r="E14646" s="90"/>
      <c r="F14646" s="4"/>
      <c r="K14646" s="224"/>
      <c r="L14646" s="224"/>
      <c r="M14646" s="224"/>
      <c r="N14646" s="224"/>
      <c r="O14646" s="224"/>
    </row>
    <row r="14647" spans="4:15" ht="12.75" customHeight="1" x14ac:dyDescent="0.3">
      <c r="D14647" s="90"/>
      <c r="E14647" s="90"/>
      <c r="F14647" s="4"/>
      <c r="K14647" s="224"/>
      <c r="L14647" s="224"/>
      <c r="M14647" s="224"/>
      <c r="N14647" s="224"/>
      <c r="O14647" s="224"/>
    </row>
    <row r="14648" spans="4:15" ht="12.75" customHeight="1" x14ac:dyDescent="0.3">
      <c r="D14648" s="90"/>
      <c r="E14648" s="90"/>
      <c r="F14648" s="4"/>
      <c r="K14648" s="224"/>
      <c r="L14648" s="224"/>
      <c r="M14648" s="224"/>
      <c r="N14648" s="224"/>
      <c r="O14648" s="224"/>
    </row>
    <row r="14649" spans="4:15" ht="12.75" customHeight="1" x14ac:dyDescent="0.3">
      <c r="D14649" s="90"/>
      <c r="E14649" s="90"/>
      <c r="F14649" s="4"/>
      <c r="K14649" s="224"/>
      <c r="L14649" s="224"/>
      <c r="M14649" s="224"/>
      <c r="N14649" s="224"/>
      <c r="O14649" s="224"/>
    </row>
    <row r="14650" spans="4:15" ht="12.75" customHeight="1" x14ac:dyDescent="0.3">
      <c r="D14650" s="90"/>
      <c r="E14650" s="90"/>
      <c r="F14650" s="4"/>
      <c r="K14650" s="224"/>
      <c r="L14650" s="224"/>
      <c r="M14650" s="224"/>
      <c r="N14650" s="224"/>
      <c r="O14650" s="224"/>
    </row>
    <row r="14651" spans="4:15" ht="12.75" customHeight="1" x14ac:dyDescent="0.3">
      <c r="D14651" s="90"/>
      <c r="E14651" s="90"/>
      <c r="F14651" s="4"/>
      <c r="K14651" s="224"/>
      <c r="L14651" s="224"/>
      <c r="M14651" s="224"/>
      <c r="N14651" s="224"/>
      <c r="O14651" s="224"/>
    </row>
    <row r="14652" spans="4:15" ht="12.75" customHeight="1" x14ac:dyDescent="0.3">
      <c r="D14652" s="90"/>
      <c r="E14652" s="90"/>
      <c r="F14652" s="4"/>
      <c r="K14652" s="224"/>
      <c r="L14652" s="224"/>
      <c r="M14652" s="224"/>
      <c r="N14652" s="224"/>
      <c r="O14652" s="224"/>
    </row>
    <row r="14653" spans="4:15" ht="12.75" customHeight="1" x14ac:dyDescent="0.3">
      <c r="D14653" s="90"/>
      <c r="E14653" s="90"/>
      <c r="F14653" s="4"/>
      <c r="K14653" s="224"/>
      <c r="L14653" s="224"/>
      <c r="M14653" s="224"/>
      <c r="N14653" s="224"/>
      <c r="O14653" s="224"/>
    </row>
    <row r="14654" spans="4:15" ht="12.75" customHeight="1" x14ac:dyDescent="0.3">
      <c r="D14654" s="90"/>
      <c r="E14654" s="90"/>
      <c r="F14654" s="4"/>
      <c r="K14654" s="224"/>
      <c r="L14654" s="224"/>
      <c r="M14654" s="224"/>
      <c r="N14654" s="224"/>
      <c r="O14654" s="224"/>
    </row>
    <row r="14655" spans="4:15" ht="12.75" customHeight="1" x14ac:dyDescent="0.3">
      <c r="D14655" s="90"/>
      <c r="E14655" s="90"/>
      <c r="F14655" s="4"/>
      <c r="K14655" s="224"/>
      <c r="L14655" s="224"/>
      <c r="M14655" s="224"/>
      <c r="N14655" s="224"/>
      <c r="O14655" s="224"/>
    </row>
    <row r="14656" spans="4:15" ht="12.75" customHeight="1" x14ac:dyDescent="0.3">
      <c r="D14656" s="90"/>
      <c r="E14656" s="90"/>
      <c r="F14656" s="4"/>
      <c r="K14656" s="224"/>
      <c r="L14656" s="224"/>
      <c r="M14656" s="224"/>
      <c r="N14656" s="224"/>
      <c r="O14656" s="224"/>
    </row>
    <row r="14657" spans="4:15" ht="12.75" customHeight="1" x14ac:dyDescent="0.3">
      <c r="D14657" s="90"/>
      <c r="E14657" s="90"/>
      <c r="F14657" s="4"/>
      <c r="K14657" s="224"/>
      <c r="L14657" s="224"/>
      <c r="M14657" s="224"/>
      <c r="N14657" s="224"/>
      <c r="O14657" s="224"/>
    </row>
    <row r="14658" spans="4:15" ht="12.75" customHeight="1" x14ac:dyDescent="0.3">
      <c r="D14658" s="90"/>
      <c r="E14658" s="90"/>
      <c r="F14658" s="4"/>
      <c r="K14658" s="224"/>
      <c r="L14658" s="224"/>
      <c r="M14658" s="224"/>
      <c r="N14658" s="224"/>
      <c r="O14658" s="224"/>
    </row>
    <row r="14659" spans="4:15" ht="12.75" customHeight="1" x14ac:dyDescent="0.3">
      <c r="D14659" s="90"/>
      <c r="E14659" s="90"/>
      <c r="F14659" s="4"/>
      <c r="K14659" s="224"/>
      <c r="L14659" s="224"/>
      <c r="M14659" s="224"/>
      <c r="N14659" s="224"/>
      <c r="O14659" s="224"/>
    </row>
    <row r="14660" spans="4:15" ht="12.75" customHeight="1" x14ac:dyDescent="0.3">
      <c r="D14660" s="90"/>
      <c r="E14660" s="90"/>
      <c r="F14660" s="4"/>
      <c r="K14660" s="224"/>
      <c r="L14660" s="224"/>
      <c r="M14660" s="224"/>
      <c r="N14660" s="224"/>
      <c r="O14660" s="224"/>
    </row>
    <row r="14661" spans="4:15" ht="12.75" customHeight="1" x14ac:dyDescent="0.3">
      <c r="D14661" s="90"/>
      <c r="E14661" s="90"/>
      <c r="F14661" s="4"/>
      <c r="K14661" s="224"/>
      <c r="L14661" s="224"/>
      <c r="M14661" s="224"/>
      <c r="N14661" s="224"/>
      <c r="O14661" s="224"/>
    </row>
    <row r="14662" spans="4:15" ht="12.75" customHeight="1" x14ac:dyDescent="0.3">
      <c r="D14662" s="90"/>
      <c r="E14662" s="90"/>
      <c r="F14662" s="4"/>
      <c r="K14662" s="224"/>
      <c r="L14662" s="224"/>
      <c r="M14662" s="224"/>
      <c r="N14662" s="224"/>
      <c r="O14662" s="224"/>
    </row>
    <row r="14663" spans="4:15" ht="12.75" customHeight="1" x14ac:dyDescent="0.3">
      <c r="D14663" s="90"/>
      <c r="E14663" s="90"/>
      <c r="F14663" s="4"/>
      <c r="K14663" s="224"/>
      <c r="L14663" s="224"/>
      <c r="M14663" s="224"/>
      <c r="N14663" s="224"/>
      <c r="O14663" s="224"/>
    </row>
    <row r="14664" spans="4:15" ht="12.75" customHeight="1" x14ac:dyDescent="0.3">
      <c r="D14664" s="90"/>
      <c r="E14664" s="90"/>
      <c r="F14664" s="4"/>
      <c r="K14664" s="224"/>
      <c r="L14664" s="224"/>
      <c r="M14664" s="224"/>
      <c r="N14664" s="224"/>
      <c r="O14664" s="224"/>
    </row>
    <row r="14665" spans="4:15" ht="12.75" customHeight="1" x14ac:dyDescent="0.3">
      <c r="D14665" s="90"/>
      <c r="E14665" s="90"/>
      <c r="F14665" s="4"/>
      <c r="K14665" s="224"/>
      <c r="L14665" s="224"/>
      <c r="M14665" s="224"/>
      <c r="N14665" s="224"/>
      <c r="O14665" s="224"/>
    </row>
    <row r="14666" spans="4:15" ht="12.75" customHeight="1" x14ac:dyDescent="0.3">
      <c r="D14666" s="90"/>
      <c r="E14666" s="90"/>
      <c r="F14666" s="4"/>
      <c r="K14666" s="224"/>
      <c r="L14666" s="224"/>
      <c r="M14666" s="224"/>
      <c r="N14666" s="224"/>
      <c r="O14666" s="224"/>
    </row>
    <row r="14667" spans="4:15" ht="12.75" customHeight="1" x14ac:dyDescent="0.3">
      <c r="D14667" s="90"/>
      <c r="E14667" s="90"/>
      <c r="F14667" s="4"/>
      <c r="K14667" s="224"/>
      <c r="L14667" s="224"/>
      <c r="M14667" s="224"/>
      <c r="N14667" s="224"/>
      <c r="O14667" s="224"/>
    </row>
    <row r="14668" spans="4:15" ht="12.75" customHeight="1" x14ac:dyDescent="0.3">
      <c r="D14668" s="90"/>
      <c r="E14668" s="90"/>
      <c r="F14668" s="4"/>
      <c r="K14668" s="224"/>
      <c r="L14668" s="224"/>
      <c r="M14668" s="224"/>
      <c r="N14668" s="224"/>
      <c r="O14668" s="224"/>
    </row>
    <row r="14669" spans="4:15" ht="12.75" customHeight="1" x14ac:dyDescent="0.3">
      <c r="D14669" s="90"/>
      <c r="E14669" s="90"/>
      <c r="F14669" s="4"/>
      <c r="K14669" s="224"/>
      <c r="L14669" s="224"/>
      <c r="M14669" s="224"/>
      <c r="N14669" s="224"/>
      <c r="O14669" s="224"/>
    </row>
    <row r="14670" spans="4:15" ht="12.75" customHeight="1" x14ac:dyDescent="0.3">
      <c r="D14670" s="90"/>
      <c r="E14670" s="90"/>
      <c r="F14670" s="4"/>
      <c r="K14670" s="224"/>
      <c r="L14670" s="224"/>
      <c r="M14670" s="224"/>
      <c r="N14670" s="224"/>
      <c r="O14670" s="224"/>
    </row>
    <row r="14671" spans="4:15" ht="12.75" customHeight="1" x14ac:dyDescent="0.3">
      <c r="D14671" s="90"/>
      <c r="E14671" s="90"/>
      <c r="F14671" s="4"/>
      <c r="K14671" s="224"/>
      <c r="L14671" s="224"/>
      <c r="M14671" s="224"/>
      <c r="N14671" s="224"/>
      <c r="O14671" s="224"/>
    </row>
    <row r="14672" spans="4:15" ht="12.75" customHeight="1" x14ac:dyDescent="0.3">
      <c r="D14672" s="90"/>
      <c r="E14672" s="90"/>
      <c r="F14672" s="4"/>
      <c r="K14672" s="224"/>
      <c r="L14672" s="224"/>
      <c r="M14672" s="224"/>
      <c r="N14672" s="224"/>
      <c r="O14672" s="224"/>
    </row>
    <row r="14673" spans="4:15" ht="12.75" customHeight="1" x14ac:dyDescent="0.3">
      <c r="D14673" s="90"/>
      <c r="E14673" s="90"/>
      <c r="F14673" s="4"/>
      <c r="K14673" s="224"/>
      <c r="L14673" s="224"/>
      <c r="M14673" s="224"/>
      <c r="N14673" s="224"/>
      <c r="O14673" s="224"/>
    </row>
    <row r="14674" spans="4:15" ht="12.75" customHeight="1" x14ac:dyDescent="0.3">
      <c r="D14674" s="90"/>
      <c r="E14674" s="90"/>
      <c r="F14674" s="4"/>
      <c r="K14674" s="224"/>
      <c r="L14674" s="224"/>
      <c r="M14674" s="224"/>
      <c r="N14674" s="224"/>
      <c r="O14674" s="224"/>
    </row>
    <row r="14675" spans="4:15" ht="12.75" customHeight="1" x14ac:dyDescent="0.3">
      <c r="D14675" s="90"/>
      <c r="E14675" s="90"/>
      <c r="F14675" s="4"/>
      <c r="K14675" s="224"/>
      <c r="L14675" s="224"/>
      <c r="M14675" s="224"/>
      <c r="N14675" s="224"/>
      <c r="O14675" s="224"/>
    </row>
    <row r="14676" spans="4:15" ht="12.75" customHeight="1" x14ac:dyDescent="0.3">
      <c r="D14676" s="90"/>
      <c r="E14676" s="90"/>
      <c r="F14676" s="4"/>
      <c r="K14676" s="224"/>
      <c r="L14676" s="224"/>
      <c r="M14676" s="224"/>
      <c r="N14676" s="224"/>
      <c r="O14676" s="224"/>
    </row>
    <row r="14677" spans="4:15" ht="12.75" customHeight="1" x14ac:dyDescent="0.3">
      <c r="D14677" s="90"/>
      <c r="E14677" s="90"/>
      <c r="F14677" s="4"/>
      <c r="K14677" s="224"/>
      <c r="L14677" s="224"/>
      <c r="M14677" s="224"/>
      <c r="N14677" s="224"/>
      <c r="O14677" s="224"/>
    </row>
    <row r="14678" spans="4:15" ht="12.75" customHeight="1" x14ac:dyDescent="0.3">
      <c r="D14678" s="90"/>
      <c r="E14678" s="90"/>
      <c r="F14678" s="4"/>
      <c r="K14678" s="224"/>
      <c r="L14678" s="224"/>
      <c r="M14678" s="224"/>
      <c r="N14678" s="224"/>
      <c r="O14678" s="224"/>
    </row>
    <row r="14679" spans="4:15" ht="12.75" customHeight="1" x14ac:dyDescent="0.3">
      <c r="D14679" s="90"/>
      <c r="E14679" s="90"/>
      <c r="F14679" s="4"/>
      <c r="K14679" s="224"/>
      <c r="L14679" s="224"/>
      <c r="M14679" s="224"/>
      <c r="N14679" s="224"/>
      <c r="O14679" s="224"/>
    </row>
    <row r="14680" spans="4:15" ht="12.75" customHeight="1" x14ac:dyDescent="0.3">
      <c r="D14680" s="90"/>
      <c r="E14680" s="90"/>
      <c r="F14680" s="4"/>
      <c r="K14680" s="224"/>
      <c r="L14680" s="224"/>
      <c r="M14680" s="224"/>
      <c r="N14680" s="224"/>
      <c r="O14680" s="224"/>
    </row>
    <row r="14681" spans="4:15" ht="12.75" customHeight="1" x14ac:dyDescent="0.3">
      <c r="D14681" s="90"/>
      <c r="E14681" s="90"/>
      <c r="F14681" s="4"/>
      <c r="K14681" s="224"/>
      <c r="L14681" s="224"/>
      <c r="M14681" s="224"/>
      <c r="N14681" s="224"/>
      <c r="O14681" s="224"/>
    </row>
    <row r="14682" spans="4:15" ht="12.75" customHeight="1" x14ac:dyDescent="0.3">
      <c r="D14682" s="90"/>
      <c r="E14682" s="90"/>
      <c r="F14682" s="4"/>
      <c r="K14682" s="224"/>
      <c r="L14682" s="224"/>
      <c r="M14682" s="224"/>
      <c r="N14682" s="224"/>
      <c r="O14682" s="224"/>
    </row>
    <row r="14683" spans="4:15" ht="12.75" customHeight="1" x14ac:dyDescent="0.3">
      <c r="D14683" s="90"/>
      <c r="E14683" s="90"/>
      <c r="F14683" s="4"/>
      <c r="K14683" s="224"/>
      <c r="L14683" s="224"/>
      <c r="M14683" s="224"/>
      <c r="N14683" s="224"/>
      <c r="O14683" s="224"/>
    </row>
    <row r="14684" spans="4:15" ht="12.75" customHeight="1" x14ac:dyDescent="0.3">
      <c r="D14684" s="90"/>
      <c r="E14684" s="90"/>
      <c r="F14684" s="4"/>
      <c r="K14684" s="224"/>
      <c r="L14684" s="224"/>
      <c r="M14684" s="224"/>
      <c r="N14684" s="224"/>
      <c r="O14684" s="224"/>
    </row>
    <row r="14685" spans="4:15" ht="12.75" customHeight="1" x14ac:dyDescent="0.3">
      <c r="D14685" s="90"/>
      <c r="E14685" s="90"/>
      <c r="F14685" s="4"/>
      <c r="K14685" s="224"/>
      <c r="L14685" s="224"/>
      <c r="M14685" s="224"/>
      <c r="N14685" s="224"/>
      <c r="O14685" s="224"/>
    </row>
    <row r="14686" spans="4:15" ht="12.75" customHeight="1" x14ac:dyDescent="0.3">
      <c r="D14686" s="90"/>
      <c r="E14686" s="90"/>
      <c r="F14686" s="4"/>
      <c r="K14686" s="224"/>
      <c r="L14686" s="224"/>
      <c r="M14686" s="224"/>
      <c r="N14686" s="224"/>
      <c r="O14686" s="224"/>
    </row>
    <row r="14687" spans="4:15" ht="12.75" customHeight="1" x14ac:dyDescent="0.3">
      <c r="D14687" s="90"/>
      <c r="E14687" s="90"/>
      <c r="F14687" s="4"/>
      <c r="K14687" s="224"/>
      <c r="L14687" s="224"/>
      <c r="M14687" s="224"/>
      <c r="N14687" s="224"/>
      <c r="O14687" s="224"/>
    </row>
    <row r="14688" spans="4:15" ht="12.75" customHeight="1" x14ac:dyDescent="0.3">
      <c r="D14688" s="90"/>
      <c r="E14688" s="90"/>
      <c r="F14688" s="4"/>
      <c r="K14688" s="224"/>
      <c r="L14688" s="224"/>
      <c r="M14688" s="224"/>
      <c r="N14688" s="224"/>
      <c r="O14688" s="224"/>
    </row>
    <row r="14689" spans="4:15" ht="12.75" customHeight="1" x14ac:dyDescent="0.3">
      <c r="D14689" s="90"/>
      <c r="E14689" s="90"/>
      <c r="F14689" s="4"/>
      <c r="K14689" s="224"/>
      <c r="L14689" s="224"/>
      <c r="M14689" s="224"/>
      <c r="N14689" s="224"/>
      <c r="O14689" s="224"/>
    </row>
    <row r="14690" spans="4:15" ht="12.75" customHeight="1" x14ac:dyDescent="0.3">
      <c r="D14690" s="90"/>
      <c r="E14690" s="90"/>
      <c r="F14690" s="4"/>
      <c r="K14690" s="224"/>
      <c r="L14690" s="224"/>
      <c r="M14690" s="224"/>
      <c r="N14690" s="224"/>
      <c r="O14690" s="224"/>
    </row>
    <row r="14691" spans="4:15" ht="12.75" customHeight="1" x14ac:dyDescent="0.3">
      <c r="D14691" s="90"/>
      <c r="E14691" s="90"/>
      <c r="F14691" s="4"/>
      <c r="K14691" s="224"/>
      <c r="L14691" s="224"/>
      <c r="M14691" s="224"/>
      <c r="N14691" s="224"/>
      <c r="O14691" s="224"/>
    </row>
    <row r="14692" spans="4:15" ht="12.75" customHeight="1" x14ac:dyDescent="0.3">
      <c r="D14692" s="90"/>
      <c r="E14692" s="90"/>
      <c r="F14692" s="4"/>
      <c r="K14692" s="224"/>
      <c r="L14692" s="224"/>
      <c r="M14692" s="224"/>
      <c r="N14692" s="224"/>
      <c r="O14692" s="224"/>
    </row>
    <row r="14693" spans="4:15" ht="12.75" customHeight="1" x14ac:dyDescent="0.3">
      <c r="D14693" s="90"/>
      <c r="E14693" s="90"/>
      <c r="F14693" s="4"/>
      <c r="K14693" s="224"/>
      <c r="L14693" s="224"/>
      <c r="M14693" s="224"/>
      <c r="N14693" s="224"/>
      <c r="O14693" s="224"/>
    </row>
    <row r="14694" spans="4:15" ht="12.75" customHeight="1" x14ac:dyDescent="0.3">
      <c r="D14694" s="90"/>
      <c r="E14694" s="90"/>
      <c r="F14694" s="4"/>
      <c r="K14694" s="224"/>
      <c r="L14694" s="224"/>
      <c r="M14694" s="224"/>
      <c r="N14694" s="224"/>
      <c r="O14694" s="224"/>
    </row>
    <row r="14695" spans="4:15" ht="12.75" customHeight="1" x14ac:dyDescent="0.3">
      <c r="D14695" s="90"/>
      <c r="E14695" s="90"/>
      <c r="F14695" s="4"/>
      <c r="K14695" s="224"/>
      <c r="L14695" s="224"/>
      <c r="M14695" s="224"/>
      <c r="N14695" s="224"/>
      <c r="O14695" s="224"/>
    </row>
    <row r="14696" spans="4:15" ht="12.75" customHeight="1" x14ac:dyDescent="0.3">
      <c r="D14696" s="90"/>
      <c r="E14696" s="90"/>
      <c r="F14696" s="4"/>
      <c r="K14696" s="224"/>
      <c r="L14696" s="224"/>
      <c r="M14696" s="224"/>
      <c r="N14696" s="224"/>
      <c r="O14696" s="224"/>
    </row>
    <row r="14697" spans="4:15" ht="12.75" customHeight="1" x14ac:dyDescent="0.3">
      <c r="D14697" s="90"/>
      <c r="E14697" s="90"/>
      <c r="F14697" s="4"/>
      <c r="K14697" s="224"/>
      <c r="L14697" s="224"/>
      <c r="M14697" s="224"/>
      <c r="N14697" s="224"/>
      <c r="O14697" s="224"/>
    </row>
    <row r="14698" spans="4:15" ht="12.75" customHeight="1" x14ac:dyDescent="0.3">
      <c r="D14698" s="90"/>
      <c r="E14698" s="90"/>
      <c r="F14698" s="4"/>
      <c r="K14698" s="224"/>
      <c r="L14698" s="224"/>
      <c r="M14698" s="224"/>
      <c r="N14698" s="224"/>
      <c r="O14698" s="224"/>
    </row>
    <row r="14699" spans="4:15" ht="12.75" customHeight="1" x14ac:dyDescent="0.3">
      <c r="D14699" s="90"/>
      <c r="E14699" s="90"/>
      <c r="F14699" s="4"/>
      <c r="K14699" s="224"/>
      <c r="L14699" s="224"/>
      <c r="M14699" s="224"/>
      <c r="N14699" s="224"/>
      <c r="O14699" s="224"/>
    </row>
    <row r="14700" spans="4:15" ht="12.75" customHeight="1" x14ac:dyDescent="0.3">
      <c r="D14700" s="90"/>
      <c r="E14700" s="90"/>
      <c r="F14700" s="4"/>
      <c r="K14700" s="224"/>
      <c r="L14700" s="224"/>
      <c r="M14700" s="224"/>
      <c r="N14700" s="224"/>
      <c r="O14700" s="224"/>
    </row>
    <row r="14701" spans="4:15" ht="12.75" customHeight="1" x14ac:dyDescent="0.3">
      <c r="D14701" s="90"/>
      <c r="E14701" s="90"/>
      <c r="F14701" s="4"/>
      <c r="K14701" s="224"/>
      <c r="L14701" s="224"/>
      <c r="M14701" s="224"/>
      <c r="N14701" s="224"/>
      <c r="O14701" s="224"/>
    </row>
    <row r="14702" spans="4:15" ht="12.75" customHeight="1" x14ac:dyDescent="0.3">
      <c r="D14702" s="90"/>
      <c r="E14702" s="90"/>
      <c r="F14702" s="4"/>
      <c r="K14702" s="224"/>
      <c r="L14702" s="224"/>
      <c r="M14702" s="224"/>
      <c r="N14702" s="224"/>
      <c r="O14702" s="224"/>
    </row>
    <row r="14703" spans="4:15" ht="12.75" customHeight="1" x14ac:dyDescent="0.3">
      <c r="D14703" s="90"/>
      <c r="E14703" s="90"/>
      <c r="F14703" s="4"/>
      <c r="K14703" s="224"/>
      <c r="L14703" s="224"/>
      <c r="M14703" s="224"/>
      <c r="N14703" s="224"/>
      <c r="O14703" s="224"/>
    </row>
    <row r="14704" spans="4:15" ht="12.75" customHeight="1" x14ac:dyDescent="0.3">
      <c r="D14704" s="90"/>
      <c r="E14704" s="90"/>
      <c r="F14704" s="4"/>
      <c r="K14704" s="224"/>
      <c r="L14704" s="224"/>
      <c r="M14704" s="224"/>
      <c r="N14704" s="224"/>
      <c r="O14704" s="224"/>
    </row>
    <row r="14705" spans="4:15" ht="12.75" customHeight="1" x14ac:dyDescent="0.3">
      <c r="D14705" s="90"/>
      <c r="E14705" s="90"/>
      <c r="F14705" s="4"/>
      <c r="K14705" s="224"/>
      <c r="L14705" s="224"/>
      <c r="M14705" s="224"/>
      <c r="N14705" s="224"/>
      <c r="O14705" s="224"/>
    </row>
    <row r="14706" spans="4:15" ht="12.75" customHeight="1" x14ac:dyDescent="0.3">
      <c r="D14706" s="90"/>
      <c r="E14706" s="90"/>
      <c r="F14706" s="4"/>
      <c r="K14706" s="224"/>
      <c r="L14706" s="224"/>
      <c r="M14706" s="224"/>
      <c r="N14706" s="224"/>
      <c r="O14706" s="224"/>
    </row>
    <row r="14707" spans="4:15" ht="12.75" customHeight="1" x14ac:dyDescent="0.3">
      <c r="D14707" s="90"/>
      <c r="E14707" s="90"/>
      <c r="F14707" s="4"/>
      <c r="K14707" s="224"/>
      <c r="L14707" s="224"/>
      <c r="M14707" s="224"/>
      <c r="N14707" s="224"/>
      <c r="O14707" s="224"/>
    </row>
    <row r="14708" spans="4:15" ht="12.75" customHeight="1" x14ac:dyDescent="0.3">
      <c r="D14708" s="90"/>
      <c r="E14708" s="90"/>
      <c r="F14708" s="4"/>
      <c r="K14708" s="224"/>
      <c r="L14708" s="224"/>
      <c r="M14708" s="224"/>
      <c r="N14708" s="224"/>
      <c r="O14708" s="224"/>
    </row>
    <row r="14709" spans="4:15" ht="12.75" customHeight="1" x14ac:dyDescent="0.3">
      <c r="D14709" s="90"/>
      <c r="E14709" s="90"/>
      <c r="F14709" s="4"/>
      <c r="K14709" s="224"/>
      <c r="L14709" s="224"/>
      <c r="M14709" s="224"/>
      <c r="N14709" s="224"/>
      <c r="O14709" s="224"/>
    </row>
    <row r="14710" spans="4:15" ht="12.75" customHeight="1" x14ac:dyDescent="0.3">
      <c r="D14710" s="90"/>
      <c r="E14710" s="90"/>
      <c r="F14710" s="4"/>
      <c r="K14710" s="224"/>
      <c r="L14710" s="224"/>
      <c r="M14710" s="224"/>
      <c r="N14710" s="224"/>
      <c r="O14710" s="224"/>
    </row>
    <row r="14711" spans="4:15" ht="12.75" customHeight="1" x14ac:dyDescent="0.3">
      <c r="D14711" s="90"/>
      <c r="E14711" s="90"/>
      <c r="F14711" s="4"/>
      <c r="K14711" s="224"/>
      <c r="L14711" s="224"/>
      <c r="M14711" s="224"/>
      <c r="N14711" s="224"/>
      <c r="O14711" s="224"/>
    </row>
    <row r="14712" spans="4:15" ht="12.75" customHeight="1" x14ac:dyDescent="0.3">
      <c r="D14712" s="90"/>
      <c r="E14712" s="90"/>
      <c r="F14712" s="4"/>
      <c r="K14712" s="224"/>
      <c r="L14712" s="224"/>
      <c r="M14712" s="224"/>
      <c r="N14712" s="224"/>
      <c r="O14712" s="224"/>
    </row>
    <row r="14713" spans="4:15" ht="12.75" customHeight="1" x14ac:dyDescent="0.3">
      <c r="D14713" s="90"/>
      <c r="E14713" s="90"/>
      <c r="F14713" s="4"/>
      <c r="K14713" s="224"/>
      <c r="L14713" s="224"/>
      <c r="M14713" s="224"/>
      <c r="N14713" s="224"/>
      <c r="O14713" s="224"/>
    </row>
    <row r="14714" spans="4:15" ht="12.75" customHeight="1" x14ac:dyDescent="0.3">
      <c r="D14714" s="90"/>
      <c r="E14714" s="90"/>
      <c r="F14714" s="4"/>
      <c r="K14714" s="224"/>
      <c r="L14714" s="224"/>
      <c r="M14714" s="224"/>
      <c r="N14714" s="224"/>
      <c r="O14714" s="224"/>
    </row>
    <row r="14715" spans="4:15" ht="12.75" customHeight="1" x14ac:dyDescent="0.3">
      <c r="D14715" s="90"/>
      <c r="E14715" s="90"/>
      <c r="F14715" s="4"/>
      <c r="K14715" s="224"/>
      <c r="L14715" s="224"/>
      <c r="M14715" s="224"/>
      <c r="N14715" s="224"/>
      <c r="O14715" s="224"/>
    </row>
    <row r="14716" spans="4:15" ht="12.75" customHeight="1" x14ac:dyDescent="0.3">
      <c r="D14716" s="90"/>
      <c r="E14716" s="90"/>
      <c r="F14716" s="4"/>
      <c r="K14716" s="224"/>
      <c r="L14716" s="224"/>
      <c r="M14716" s="224"/>
      <c r="N14716" s="224"/>
      <c r="O14716" s="224"/>
    </row>
    <row r="14717" spans="4:15" ht="12.75" customHeight="1" x14ac:dyDescent="0.3">
      <c r="D14717" s="90"/>
      <c r="E14717" s="90"/>
      <c r="F14717" s="4"/>
      <c r="K14717" s="224"/>
      <c r="L14717" s="224"/>
      <c r="M14717" s="224"/>
      <c r="N14717" s="224"/>
      <c r="O14717" s="224"/>
    </row>
    <row r="14718" spans="4:15" ht="12.75" customHeight="1" x14ac:dyDescent="0.3">
      <c r="D14718" s="90"/>
      <c r="E14718" s="90"/>
      <c r="F14718" s="4"/>
      <c r="K14718" s="224"/>
      <c r="L14718" s="224"/>
      <c r="M14718" s="224"/>
      <c r="N14718" s="224"/>
      <c r="O14718" s="224"/>
    </row>
    <row r="14719" spans="4:15" ht="12.75" customHeight="1" x14ac:dyDescent="0.3">
      <c r="D14719" s="90"/>
      <c r="E14719" s="90"/>
      <c r="F14719" s="4"/>
      <c r="K14719" s="224"/>
      <c r="L14719" s="224"/>
      <c r="M14719" s="224"/>
      <c r="N14719" s="224"/>
      <c r="O14719" s="224"/>
    </row>
    <row r="14720" spans="4:15" ht="12.75" customHeight="1" x14ac:dyDescent="0.3">
      <c r="D14720" s="90"/>
      <c r="E14720" s="90"/>
      <c r="F14720" s="4"/>
      <c r="K14720" s="224"/>
      <c r="L14720" s="224"/>
      <c r="M14720" s="224"/>
      <c r="N14720" s="224"/>
      <c r="O14720" s="224"/>
    </row>
    <row r="14721" spans="4:15" ht="12.75" customHeight="1" x14ac:dyDescent="0.3">
      <c r="D14721" s="90"/>
      <c r="E14721" s="90"/>
      <c r="F14721" s="4"/>
      <c r="K14721" s="224"/>
      <c r="L14721" s="224"/>
      <c r="M14721" s="224"/>
      <c r="N14721" s="224"/>
      <c r="O14721" s="224"/>
    </row>
    <row r="14722" spans="4:15" ht="12.75" customHeight="1" x14ac:dyDescent="0.3">
      <c r="D14722" s="90"/>
      <c r="E14722" s="90"/>
      <c r="F14722" s="4"/>
      <c r="K14722" s="224"/>
      <c r="L14722" s="224"/>
      <c r="M14722" s="224"/>
      <c r="N14722" s="224"/>
      <c r="O14722" s="224"/>
    </row>
    <row r="14723" spans="4:15" ht="12.75" customHeight="1" x14ac:dyDescent="0.3">
      <c r="D14723" s="90"/>
      <c r="E14723" s="90"/>
      <c r="F14723" s="4"/>
      <c r="K14723" s="224"/>
      <c r="L14723" s="224"/>
      <c r="M14723" s="224"/>
      <c r="N14723" s="224"/>
      <c r="O14723" s="224"/>
    </row>
    <row r="14724" spans="4:15" ht="12.75" customHeight="1" x14ac:dyDescent="0.3">
      <c r="D14724" s="90"/>
      <c r="E14724" s="90"/>
      <c r="F14724" s="4"/>
      <c r="K14724" s="224"/>
      <c r="L14724" s="224"/>
      <c r="M14724" s="224"/>
      <c r="N14724" s="224"/>
      <c r="O14724" s="224"/>
    </row>
    <row r="14725" spans="4:15" ht="12.75" customHeight="1" x14ac:dyDescent="0.3">
      <c r="D14725" s="90"/>
      <c r="E14725" s="90"/>
      <c r="F14725" s="4"/>
      <c r="K14725" s="224"/>
      <c r="L14725" s="224"/>
      <c r="M14725" s="224"/>
      <c r="N14725" s="224"/>
      <c r="O14725" s="224"/>
    </row>
    <row r="14726" spans="4:15" ht="12.75" customHeight="1" x14ac:dyDescent="0.3">
      <c r="D14726" s="90"/>
      <c r="E14726" s="90"/>
      <c r="F14726" s="4"/>
      <c r="K14726" s="224"/>
      <c r="L14726" s="224"/>
      <c r="M14726" s="224"/>
      <c r="N14726" s="224"/>
      <c r="O14726" s="224"/>
    </row>
    <row r="14727" spans="4:15" ht="12.75" customHeight="1" x14ac:dyDescent="0.3">
      <c r="D14727" s="90"/>
      <c r="E14727" s="90"/>
      <c r="F14727" s="4"/>
      <c r="K14727" s="224"/>
      <c r="L14727" s="224"/>
      <c r="M14727" s="224"/>
      <c r="N14727" s="224"/>
      <c r="O14727" s="224"/>
    </row>
    <row r="14728" spans="4:15" ht="12.75" customHeight="1" x14ac:dyDescent="0.3">
      <c r="D14728" s="90"/>
      <c r="E14728" s="90"/>
      <c r="F14728" s="4"/>
      <c r="K14728" s="224"/>
      <c r="L14728" s="224"/>
      <c r="M14728" s="224"/>
      <c r="N14728" s="224"/>
      <c r="O14728" s="224"/>
    </row>
    <row r="14729" spans="4:15" ht="12.75" customHeight="1" x14ac:dyDescent="0.3">
      <c r="D14729" s="90"/>
      <c r="E14729" s="90"/>
      <c r="F14729" s="4"/>
      <c r="K14729" s="224"/>
      <c r="L14729" s="224"/>
      <c r="M14729" s="224"/>
      <c r="N14729" s="224"/>
      <c r="O14729" s="224"/>
    </row>
    <row r="14730" spans="4:15" ht="12.75" customHeight="1" x14ac:dyDescent="0.3">
      <c r="D14730" s="90"/>
      <c r="E14730" s="90"/>
      <c r="F14730" s="4"/>
      <c r="K14730" s="224"/>
      <c r="L14730" s="224"/>
      <c r="M14730" s="224"/>
      <c r="N14730" s="224"/>
      <c r="O14730" s="224"/>
    </row>
    <row r="14731" spans="4:15" ht="12.75" customHeight="1" x14ac:dyDescent="0.3">
      <c r="D14731" s="90"/>
      <c r="E14731" s="90"/>
      <c r="F14731" s="4"/>
      <c r="K14731" s="224"/>
      <c r="L14731" s="224"/>
      <c r="M14731" s="224"/>
      <c r="N14731" s="224"/>
      <c r="O14731" s="224"/>
    </row>
    <row r="14732" spans="4:15" ht="12.75" customHeight="1" x14ac:dyDescent="0.3">
      <c r="D14732" s="90"/>
      <c r="E14732" s="90"/>
      <c r="F14732" s="4"/>
      <c r="K14732" s="224"/>
      <c r="L14732" s="224"/>
      <c r="M14732" s="224"/>
      <c r="N14732" s="224"/>
      <c r="O14732" s="224"/>
    </row>
    <row r="14733" spans="4:15" ht="12.75" customHeight="1" x14ac:dyDescent="0.3">
      <c r="D14733" s="90"/>
      <c r="E14733" s="90"/>
      <c r="F14733" s="4"/>
      <c r="K14733" s="224"/>
      <c r="L14733" s="224"/>
      <c r="M14733" s="224"/>
      <c r="N14733" s="224"/>
      <c r="O14733" s="224"/>
    </row>
    <row r="14734" spans="4:15" ht="12.75" customHeight="1" x14ac:dyDescent="0.3">
      <c r="D14734" s="90"/>
      <c r="E14734" s="90"/>
      <c r="F14734" s="4"/>
      <c r="K14734" s="224"/>
      <c r="L14734" s="224"/>
      <c r="M14734" s="224"/>
      <c r="N14734" s="224"/>
      <c r="O14734" s="224"/>
    </row>
    <row r="14735" spans="4:15" ht="12.75" customHeight="1" x14ac:dyDescent="0.3">
      <c r="D14735" s="90"/>
      <c r="E14735" s="90"/>
      <c r="F14735" s="4"/>
      <c r="K14735" s="224"/>
      <c r="L14735" s="224"/>
      <c r="M14735" s="224"/>
      <c r="N14735" s="224"/>
      <c r="O14735" s="224"/>
    </row>
    <row r="14736" spans="4:15" ht="12.75" customHeight="1" x14ac:dyDescent="0.3">
      <c r="D14736" s="90"/>
      <c r="E14736" s="90"/>
      <c r="F14736" s="4"/>
      <c r="K14736" s="224"/>
      <c r="L14736" s="224"/>
      <c r="M14736" s="224"/>
      <c r="N14736" s="224"/>
      <c r="O14736" s="224"/>
    </row>
    <row r="14737" spans="4:15" ht="12.75" customHeight="1" x14ac:dyDescent="0.3">
      <c r="D14737" s="90"/>
      <c r="E14737" s="90"/>
      <c r="F14737" s="4"/>
      <c r="K14737" s="224"/>
      <c r="L14737" s="224"/>
      <c r="M14737" s="224"/>
      <c r="N14737" s="224"/>
      <c r="O14737" s="224"/>
    </row>
    <row r="14738" spans="4:15" ht="12.75" customHeight="1" x14ac:dyDescent="0.3">
      <c r="D14738" s="90"/>
      <c r="E14738" s="90"/>
      <c r="F14738" s="4"/>
      <c r="K14738" s="224"/>
      <c r="L14738" s="224"/>
      <c r="M14738" s="224"/>
      <c r="N14738" s="224"/>
      <c r="O14738" s="224"/>
    </row>
    <row r="14739" spans="4:15" ht="12.75" customHeight="1" x14ac:dyDescent="0.3">
      <c r="D14739" s="90"/>
      <c r="E14739" s="90"/>
      <c r="F14739" s="4"/>
      <c r="K14739" s="224"/>
      <c r="L14739" s="224"/>
      <c r="M14739" s="224"/>
      <c r="N14739" s="224"/>
      <c r="O14739" s="224"/>
    </row>
    <row r="14740" spans="4:15" ht="12.75" customHeight="1" x14ac:dyDescent="0.3">
      <c r="D14740" s="90"/>
      <c r="E14740" s="90"/>
      <c r="F14740" s="4"/>
      <c r="K14740" s="224"/>
      <c r="L14740" s="224"/>
      <c r="M14740" s="224"/>
      <c r="N14740" s="224"/>
      <c r="O14740" s="224"/>
    </row>
    <row r="14741" spans="4:15" ht="12.75" customHeight="1" x14ac:dyDescent="0.3">
      <c r="D14741" s="90"/>
      <c r="E14741" s="90"/>
      <c r="F14741" s="4"/>
      <c r="K14741" s="224"/>
      <c r="L14741" s="224"/>
      <c r="M14741" s="224"/>
      <c r="N14741" s="224"/>
      <c r="O14741" s="224"/>
    </row>
    <row r="14742" spans="4:15" ht="12.75" customHeight="1" x14ac:dyDescent="0.3">
      <c r="D14742" s="90"/>
      <c r="E14742" s="90"/>
      <c r="F14742" s="4"/>
      <c r="K14742" s="224"/>
      <c r="L14742" s="224"/>
      <c r="M14742" s="224"/>
      <c r="N14742" s="224"/>
      <c r="O14742" s="224"/>
    </row>
    <row r="14743" spans="4:15" ht="12.75" customHeight="1" x14ac:dyDescent="0.3">
      <c r="D14743" s="90"/>
      <c r="E14743" s="90"/>
      <c r="F14743" s="4"/>
      <c r="K14743" s="224"/>
      <c r="L14743" s="224"/>
      <c r="M14743" s="224"/>
      <c r="N14743" s="224"/>
      <c r="O14743" s="224"/>
    </row>
    <row r="14744" spans="4:15" ht="12.75" customHeight="1" x14ac:dyDescent="0.3">
      <c r="D14744" s="90"/>
      <c r="E14744" s="90"/>
      <c r="F14744" s="4"/>
      <c r="K14744" s="224"/>
      <c r="L14744" s="224"/>
      <c r="M14744" s="224"/>
      <c r="N14744" s="224"/>
      <c r="O14744" s="224"/>
    </row>
    <row r="14745" spans="4:15" ht="12.75" customHeight="1" x14ac:dyDescent="0.3">
      <c r="D14745" s="90"/>
      <c r="E14745" s="90"/>
      <c r="F14745" s="4"/>
      <c r="K14745" s="224"/>
      <c r="L14745" s="224"/>
      <c r="M14745" s="224"/>
      <c r="N14745" s="224"/>
      <c r="O14745" s="224"/>
    </row>
    <row r="14746" spans="4:15" ht="12.75" customHeight="1" x14ac:dyDescent="0.3">
      <c r="D14746" s="90"/>
      <c r="E14746" s="90"/>
      <c r="F14746" s="4"/>
      <c r="K14746" s="224"/>
      <c r="L14746" s="224"/>
      <c r="M14746" s="224"/>
      <c r="N14746" s="224"/>
      <c r="O14746" s="224"/>
    </row>
    <row r="14747" spans="4:15" ht="12.75" customHeight="1" x14ac:dyDescent="0.3">
      <c r="D14747" s="90"/>
      <c r="E14747" s="90"/>
      <c r="F14747" s="4"/>
      <c r="K14747" s="224"/>
      <c r="L14747" s="224"/>
      <c r="M14747" s="224"/>
      <c r="N14747" s="224"/>
      <c r="O14747" s="224"/>
    </row>
    <row r="14748" spans="4:15" ht="12.75" customHeight="1" x14ac:dyDescent="0.3">
      <c r="D14748" s="90"/>
      <c r="E14748" s="90"/>
      <c r="F14748" s="4"/>
      <c r="K14748" s="224"/>
      <c r="L14748" s="224"/>
      <c r="M14748" s="224"/>
      <c r="N14748" s="224"/>
      <c r="O14748" s="224"/>
    </row>
    <row r="14749" spans="4:15" ht="12.75" customHeight="1" x14ac:dyDescent="0.3">
      <c r="D14749" s="90"/>
      <c r="E14749" s="90"/>
      <c r="F14749" s="4"/>
      <c r="K14749" s="224"/>
      <c r="L14749" s="224"/>
      <c r="M14749" s="224"/>
      <c r="N14749" s="224"/>
      <c r="O14749" s="224"/>
    </row>
    <row r="14750" spans="4:15" ht="12.75" customHeight="1" x14ac:dyDescent="0.3">
      <c r="D14750" s="90"/>
      <c r="E14750" s="90"/>
      <c r="F14750" s="4"/>
      <c r="K14750" s="224"/>
      <c r="L14750" s="224"/>
      <c r="M14750" s="224"/>
      <c r="N14750" s="224"/>
      <c r="O14750" s="224"/>
    </row>
    <row r="14751" spans="4:15" ht="12.75" customHeight="1" x14ac:dyDescent="0.3">
      <c r="D14751" s="90"/>
      <c r="E14751" s="90"/>
      <c r="F14751" s="4"/>
      <c r="K14751" s="224"/>
      <c r="L14751" s="224"/>
      <c r="M14751" s="224"/>
      <c r="N14751" s="224"/>
      <c r="O14751" s="224"/>
    </row>
    <row r="14752" spans="4:15" ht="12.75" customHeight="1" x14ac:dyDescent="0.3">
      <c r="D14752" s="90"/>
      <c r="E14752" s="90"/>
      <c r="F14752" s="4"/>
      <c r="K14752" s="224"/>
      <c r="L14752" s="224"/>
      <c r="M14752" s="224"/>
      <c r="N14752" s="224"/>
      <c r="O14752" s="224"/>
    </row>
    <row r="14753" spans="4:15" ht="12.75" customHeight="1" x14ac:dyDescent="0.3">
      <c r="D14753" s="90"/>
      <c r="E14753" s="90"/>
      <c r="F14753" s="4"/>
      <c r="K14753" s="224"/>
      <c r="L14753" s="224"/>
      <c r="M14753" s="224"/>
      <c r="N14753" s="224"/>
      <c r="O14753" s="224"/>
    </row>
    <row r="14754" spans="4:15" ht="12.75" customHeight="1" x14ac:dyDescent="0.3">
      <c r="D14754" s="90"/>
      <c r="E14754" s="90"/>
      <c r="F14754" s="4"/>
      <c r="K14754" s="224"/>
      <c r="L14754" s="224"/>
      <c r="M14754" s="224"/>
      <c r="N14754" s="224"/>
      <c r="O14754" s="224"/>
    </row>
    <row r="14755" spans="4:15" ht="12.75" customHeight="1" x14ac:dyDescent="0.3">
      <c r="D14755" s="90"/>
      <c r="E14755" s="90"/>
      <c r="F14755" s="4"/>
      <c r="K14755" s="224"/>
      <c r="L14755" s="224"/>
      <c r="M14755" s="224"/>
      <c r="N14755" s="224"/>
      <c r="O14755" s="224"/>
    </row>
    <row r="14756" spans="4:15" ht="12.75" customHeight="1" x14ac:dyDescent="0.3">
      <c r="D14756" s="90"/>
      <c r="E14756" s="90"/>
      <c r="F14756" s="4"/>
      <c r="K14756" s="224"/>
      <c r="L14756" s="224"/>
      <c r="M14756" s="224"/>
      <c r="N14756" s="224"/>
      <c r="O14756" s="224"/>
    </row>
    <row r="14757" spans="4:15" ht="12.75" customHeight="1" x14ac:dyDescent="0.3">
      <c r="D14757" s="90"/>
      <c r="E14757" s="90"/>
      <c r="F14757" s="4"/>
      <c r="K14757" s="224"/>
      <c r="L14757" s="224"/>
      <c r="M14757" s="224"/>
      <c r="N14757" s="224"/>
      <c r="O14757" s="224"/>
    </row>
    <row r="14758" spans="4:15" ht="12.75" customHeight="1" x14ac:dyDescent="0.3">
      <c r="D14758" s="90"/>
      <c r="E14758" s="90"/>
      <c r="F14758" s="4"/>
      <c r="K14758" s="224"/>
      <c r="L14758" s="224"/>
      <c r="M14758" s="224"/>
      <c r="N14758" s="224"/>
      <c r="O14758" s="224"/>
    </row>
    <row r="14759" spans="4:15" ht="12.75" customHeight="1" x14ac:dyDescent="0.3">
      <c r="D14759" s="90"/>
      <c r="E14759" s="90"/>
      <c r="F14759" s="4"/>
      <c r="K14759" s="224"/>
      <c r="L14759" s="224"/>
      <c r="M14759" s="224"/>
      <c r="N14759" s="224"/>
      <c r="O14759" s="224"/>
    </row>
    <row r="14760" spans="4:15" ht="12.75" customHeight="1" x14ac:dyDescent="0.3">
      <c r="D14760" s="90"/>
      <c r="E14760" s="90"/>
      <c r="F14760" s="4"/>
      <c r="K14760" s="224"/>
      <c r="L14760" s="224"/>
      <c r="M14760" s="224"/>
      <c r="N14760" s="224"/>
      <c r="O14760" s="224"/>
    </row>
    <row r="14761" spans="4:15" ht="12.75" customHeight="1" x14ac:dyDescent="0.3">
      <c r="D14761" s="90"/>
      <c r="E14761" s="90"/>
      <c r="F14761" s="4"/>
      <c r="K14761" s="224"/>
      <c r="L14761" s="224"/>
      <c r="M14761" s="224"/>
      <c r="N14761" s="224"/>
      <c r="O14761" s="224"/>
    </row>
    <row r="14762" spans="4:15" ht="12.75" customHeight="1" x14ac:dyDescent="0.3">
      <c r="D14762" s="90"/>
      <c r="E14762" s="90"/>
      <c r="F14762" s="4"/>
      <c r="K14762" s="224"/>
      <c r="L14762" s="224"/>
      <c r="M14762" s="224"/>
      <c r="N14762" s="224"/>
      <c r="O14762" s="224"/>
    </row>
    <row r="14763" spans="4:15" ht="12.75" customHeight="1" x14ac:dyDescent="0.3">
      <c r="D14763" s="90"/>
      <c r="E14763" s="90"/>
      <c r="F14763" s="4"/>
      <c r="K14763" s="224"/>
      <c r="L14763" s="224"/>
      <c r="M14763" s="224"/>
      <c r="N14763" s="224"/>
      <c r="O14763" s="224"/>
    </row>
    <row r="14764" spans="4:15" ht="12.75" customHeight="1" x14ac:dyDescent="0.3">
      <c r="D14764" s="90"/>
      <c r="E14764" s="90"/>
      <c r="F14764" s="4"/>
      <c r="K14764" s="224"/>
      <c r="L14764" s="224"/>
      <c r="M14764" s="224"/>
      <c r="N14764" s="224"/>
      <c r="O14764" s="224"/>
    </row>
    <row r="14765" spans="4:15" ht="12.75" customHeight="1" x14ac:dyDescent="0.3">
      <c r="D14765" s="90"/>
      <c r="E14765" s="90"/>
      <c r="F14765" s="4"/>
      <c r="K14765" s="224"/>
      <c r="L14765" s="224"/>
      <c r="M14765" s="224"/>
      <c r="N14765" s="224"/>
      <c r="O14765" s="224"/>
    </row>
    <row r="14766" spans="4:15" ht="12.75" customHeight="1" x14ac:dyDescent="0.3">
      <c r="D14766" s="90"/>
      <c r="E14766" s="90"/>
      <c r="F14766" s="4"/>
      <c r="K14766" s="224"/>
      <c r="L14766" s="224"/>
      <c r="M14766" s="224"/>
      <c r="N14766" s="224"/>
      <c r="O14766" s="224"/>
    </row>
    <row r="14767" spans="4:15" ht="12.75" customHeight="1" x14ac:dyDescent="0.3">
      <c r="D14767" s="90"/>
      <c r="E14767" s="90"/>
      <c r="F14767" s="4"/>
      <c r="K14767" s="224"/>
      <c r="L14767" s="224"/>
      <c r="M14767" s="224"/>
      <c r="N14767" s="224"/>
      <c r="O14767" s="224"/>
    </row>
    <row r="14768" spans="4:15" ht="12.75" customHeight="1" x14ac:dyDescent="0.3">
      <c r="D14768" s="90"/>
      <c r="E14768" s="90"/>
      <c r="F14768" s="4"/>
      <c r="K14768" s="224"/>
      <c r="L14768" s="224"/>
      <c r="M14768" s="224"/>
      <c r="N14768" s="224"/>
      <c r="O14768" s="224"/>
    </row>
    <row r="14769" spans="4:15" ht="12.75" customHeight="1" x14ac:dyDescent="0.3">
      <c r="D14769" s="90"/>
      <c r="E14769" s="90"/>
      <c r="F14769" s="4"/>
      <c r="K14769" s="224"/>
      <c r="L14769" s="224"/>
      <c r="M14769" s="224"/>
      <c r="N14769" s="224"/>
      <c r="O14769" s="224"/>
    </row>
    <row r="14770" spans="4:15" ht="12.75" customHeight="1" x14ac:dyDescent="0.3">
      <c r="D14770" s="90"/>
      <c r="E14770" s="90"/>
      <c r="F14770" s="4"/>
      <c r="K14770" s="224"/>
      <c r="L14770" s="224"/>
      <c r="M14770" s="224"/>
      <c r="N14770" s="224"/>
      <c r="O14770" s="224"/>
    </row>
    <row r="14771" spans="4:15" ht="12.75" customHeight="1" x14ac:dyDescent="0.3">
      <c r="D14771" s="90"/>
      <c r="E14771" s="90"/>
      <c r="F14771" s="4"/>
      <c r="K14771" s="224"/>
      <c r="L14771" s="224"/>
      <c r="M14771" s="224"/>
      <c r="N14771" s="224"/>
      <c r="O14771" s="224"/>
    </row>
    <row r="14772" spans="4:15" ht="12.75" customHeight="1" x14ac:dyDescent="0.3">
      <c r="D14772" s="90"/>
      <c r="E14772" s="90"/>
      <c r="F14772" s="4"/>
      <c r="K14772" s="224"/>
      <c r="L14772" s="224"/>
      <c r="M14772" s="224"/>
      <c r="N14772" s="224"/>
      <c r="O14772" s="224"/>
    </row>
    <row r="14773" spans="4:15" ht="12.75" customHeight="1" x14ac:dyDescent="0.3">
      <c r="D14773" s="90"/>
      <c r="E14773" s="90"/>
      <c r="F14773" s="4"/>
      <c r="K14773" s="224"/>
      <c r="L14773" s="224"/>
      <c r="M14773" s="224"/>
      <c r="N14773" s="224"/>
      <c r="O14773" s="224"/>
    </row>
    <row r="14774" spans="4:15" ht="12.75" customHeight="1" x14ac:dyDescent="0.3">
      <c r="D14774" s="90"/>
      <c r="E14774" s="90"/>
      <c r="F14774" s="4"/>
      <c r="K14774" s="224"/>
      <c r="L14774" s="224"/>
      <c r="M14774" s="224"/>
      <c r="N14774" s="224"/>
      <c r="O14774" s="224"/>
    </row>
    <row r="14775" spans="4:15" ht="12.75" customHeight="1" x14ac:dyDescent="0.3">
      <c r="D14775" s="90"/>
      <c r="E14775" s="90"/>
      <c r="F14775" s="4"/>
      <c r="K14775" s="224"/>
      <c r="L14775" s="224"/>
      <c r="M14775" s="224"/>
      <c r="N14775" s="224"/>
      <c r="O14775" s="224"/>
    </row>
    <row r="14776" spans="4:15" ht="12.75" customHeight="1" x14ac:dyDescent="0.3">
      <c r="D14776" s="90"/>
      <c r="E14776" s="90"/>
      <c r="F14776" s="4"/>
      <c r="K14776" s="224"/>
      <c r="L14776" s="224"/>
      <c r="M14776" s="224"/>
      <c r="N14776" s="224"/>
      <c r="O14776" s="224"/>
    </row>
    <row r="14777" spans="4:15" ht="12.75" customHeight="1" x14ac:dyDescent="0.3">
      <c r="D14777" s="90"/>
      <c r="E14777" s="90"/>
      <c r="F14777" s="4"/>
      <c r="K14777" s="224"/>
      <c r="L14777" s="224"/>
      <c r="M14777" s="224"/>
      <c r="N14777" s="224"/>
      <c r="O14777" s="224"/>
    </row>
    <row r="14778" spans="4:15" ht="12.75" customHeight="1" x14ac:dyDescent="0.3">
      <c r="D14778" s="90"/>
      <c r="E14778" s="90"/>
      <c r="F14778" s="4"/>
      <c r="K14778" s="224"/>
      <c r="L14778" s="224"/>
      <c r="M14778" s="224"/>
      <c r="N14778" s="224"/>
      <c r="O14778" s="224"/>
    </row>
    <row r="14779" spans="4:15" ht="12.75" customHeight="1" x14ac:dyDescent="0.3">
      <c r="D14779" s="90"/>
      <c r="E14779" s="90"/>
      <c r="F14779" s="4"/>
      <c r="K14779" s="224"/>
      <c r="L14779" s="224"/>
      <c r="M14779" s="224"/>
      <c r="N14779" s="224"/>
      <c r="O14779" s="224"/>
    </row>
    <row r="14780" spans="4:15" ht="12.75" customHeight="1" x14ac:dyDescent="0.3">
      <c r="D14780" s="90"/>
      <c r="E14780" s="90"/>
      <c r="F14780" s="4"/>
      <c r="K14780" s="224"/>
      <c r="L14780" s="224"/>
      <c r="M14780" s="224"/>
      <c r="N14780" s="224"/>
      <c r="O14780" s="224"/>
    </row>
    <row r="14781" spans="4:15" ht="12.75" customHeight="1" x14ac:dyDescent="0.3">
      <c r="D14781" s="90"/>
      <c r="E14781" s="90"/>
      <c r="F14781" s="4"/>
      <c r="K14781" s="224"/>
      <c r="L14781" s="224"/>
      <c r="M14781" s="224"/>
      <c r="N14781" s="224"/>
      <c r="O14781" s="224"/>
    </row>
    <row r="14782" spans="4:15" ht="12.75" customHeight="1" x14ac:dyDescent="0.3">
      <c r="D14782" s="90"/>
      <c r="E14782" s="90"/>
      <c r="F14782" s="4"/>
      <c r="K14782" s="224"/>
      <c r="L14782" s="224"/>
      <c r="M14782" s="224"/>
      <c r="N14782" s="224"/>
      <c r="O14782" s="224"/>
    </row>
    <row r="14783" spans="4:15" ht="12.75" customHeight="1" x14ac:dyDescent="0.3">
      <c r="D14783" s="90"/>
      <c r="E14783" s="90"/>
      <c r="F14783" s="4"/>
      <c r="K14783" s="224"/>
      <c r="L14783" s="224"/>
      <c r="M14783" s="224"/>
      <c r="N14783" s="224"/>
      <c r="O14783" s="224"/>
    </row>
    <row r="14784" spans="4:15" ht="12.75" customHeight="1" x14ac:dyDescent="0.3">
      <c r="D14784" s="90"/>
      <c r="E14784" s="90"/>
      <c r="F14784" s="4"/>
      <c r="K14784" s="224"/>
      <c r="L14784" s="224"/>
      <c r="M14784" s="224"/>
      <c r="N14784" s="224"/>
      <c r="O14784" s="224"/>
    </row>
    <row r="14785" spans="4:15" ht="12.75" customHeight="1" x14ac:dyDescent="0.3">
      <c r="D14785" s="90"/>
      <c r="E14785" s="90"/>
      <c r="F14785" s="4"/>
      <c r="K14785" s="224"/>
      <c r="L14785" s="224"/>
      <c r="M14785" s="224"/>
      <c r="N14785" s="224"/>
      <c r="O14785" s="224"/>
    </row>
    <row r="14786" spans="4:15" ht="12.75" customHeight="1" x14ac:dyDescent="0.3">
      <c r="D14786" s="90"/>
      <c r="E14786" s="90"/>
      <c r="F14786" s="4"/>
      <c r="K14786" s="224"/>
      <c r="L14786" s="224"/>
      <c r="M14786" s="224"/>
      <c r="N14786" s="224"/>
      <c r="O14786" s="224"/>
    </row>
    <row r="14787" spans="4:15" ht="12.75" customHeight="1" x14ac:dyDescent="0.3">
      <c r="D14787" s="90"/>
      <c r="E14787" s="90"/>
      <c r="F14787" s="4"/>
      <c r="K14787" s="224"/>
      <c r="L14787" s="224"/>
      <c r="M14787" s="224"/>
      <c r="N14787" s="224"/>
      <c r="O14787" s="224"/>
    </row>
    <row r="14788" spans="4:15" ht="12.75" customHeight="1" x14ac:dyDescent="0.3">
      <c r="D14788" s="90"/>
      <c r="E14788" s="90"/>
      <c r="F14788" s="4"/>
      <c r="K14788" s="224"/>
      <c r="L14788" s="224"/>
      <c r="M14788" s="224"/>
      <c r="N14788" s="224"/>
      <c r="O14788" s="224"/>
    </row>
    <row r="14789" spans="4:15" ht="12.75" customHeight="1" x14ac:dyDescent="0.3">
      <c r="D14789" s="90"/>
      <c r="E14789" s="90"/>
      <c r="F14789" s="4"/>
      <c r="K14789" s="224"/>
      <c r="L14789" s="224"/>
      <c r="M14789" s="224"/>
      <c r="N14789" s="224"/>
      <c r="O14789" s="224"/>
    </row>
    <row r="14790" spans="4:15" ht="12.75" customHeight="1" x14ac:dyDescent="0.3">
      <c r="D14790" s="90"/>
      <c r="E14790" s="90"/>
      <c r="F14790" s="4"/>
      <c r="K14790" s="224"/>
      <c r="L14790" s="224"/>
      <c r="M14790" s="224"/>
      <c r="N14790" s="224"/>
      <c r="O14790" s="224"/>
    </row>
    <row r="14791" spans="4:15" ht="12.75" customHeight="1" x14ac:dyDescent="0.3">
      <c r="D14791" s="90"/>
      <c r="E14791" s="90"/>
      <c r="F14791" s="4"/>
      <c r="K14791" s="224"/>
      <c r="L14791" s="224"/>
      <c r="M14791" s="224"/>
      <c r="N14791" s="224"/>
      <c r="O14791" s="224"/>
    </row>
    <row r="14792" spans="4:15" ht="12.75" customHeight="1" x14ac:dyDescent="0.3">
      <c r="D14792" s="90"/>
      <c r="E14792" s="90"/>
      <c r="F14792" s="4"/>
      <c r="K14792" s="224"/>
      <c r="L14792" s="224"/>
      <c r="M14792" s="224"/>
      <c r="N14792" s="224"/>
      <c r="O14792" s="224"/>
    </row>
    <row r="14793" spans="4:15" ht="12.75" customHeight="1" x14ac:dyDescent="0.3">
      <c r="D14793" s="90"/>
      <c r="E14793" s="90"/>
      <c r="F14793" s="4"/>
      <c r="K14793" s="224"/>
      <c r="L14793" s="224"/>
      <c r="M14793" s="224"/>
      <c r="N14793" s="224"/>
      <c r="O14793" s="224"/>
    </row>
    <row r="14794" spans="4:15" ht="12.75" customHeight="1" x14ac:dyDescent="0.3">
      <c r="D14794" s="90"/>
      <c r="E14794" s="90"/>
      <c r="F14794" s="4"/>
      <c r="K14794" s="224"/>
      <c r="L14794" s="224"/>
      <c r="M14794" s="224"/>
      <c r="N14794" s="224"/>
      <c r="O14794" s="224"/>
    </row>
    <row r="14795" spans="4:15" ht="12.75" customHeight="1" x14ac:dyDescent="0.3">
      <c r="D14795" s="90"/>
      <c r="E14795" s="90"/>
      <c r="F14795" s="4"/>
      <c r="K14795" s="224"/>
      <c r="L14795" s="224"/>
      <c r="M14795" s="224"/>
      <c r="N14795" s="224"/>
      <c r="O14795" s="224"/>
    </row>
    <row r="14796" spans="4:15" ht="12.75" customHeight="1" x14ac:dyDescent="0.3">
      <c r="D14796" s="90"/>
      <c r="E14796" s="90"/>
      <c r="F14796" s="4"/>
      <c r="K14796" s="224"/>
      <c r="L14796" s="224"/>
      <c r="M14796" s="224"/>
      <c r="N14796" s="224"/>
      <c r="O14796" s="224"/>
    </row>
    <row r="14797" spans="4:15" ht="12.75" customHeight="1" x14ac:dyDescent="0.3">
      <c r="D14797" s="90"/>
      <c r="E14797" s="90"/>
      <c r="F14797" s="4"/>
      <c r="K14797" s="224"/>
      <c r="L14797" s="224"/>
      <c r="M14797" s="224"/>
      <c r="N14797" s="224"/>
      <c r="O14797" s="224"/>
    </row>
    <row r="14798" spans="4:15" ht="12.75" customHeight="1" x14ac:dyDescent="0.3">
      <c r="D14798" s="90"/>
      <c r="E14798" s="90"/>
      <c r="F14798" s="4"/>
      <c r="K14798" s="224"/>
      <c r="L14798" s="224"/>
      <c r="M14798" s="224"/>
      <c r="N14798" s="224"/>
      <c r="O14798" s="224"/>
    </row>
    <row r="14799" spans="4:15" ht="12.75" customHeight="1" x14ac:dyDescent="0.3">
      <c r="D14799" s="90"/>
      <c r="E14799" s="90"/>
      <c r="F14799" s="4"/>
      <c r="K14799" s="224"/>
      <c r="L14799" s="224"/>
      <c r="M14799" s="224"/>
      <c r="N14799" s="224"/>
      <c r="O14799" s="224"/>
    </row>
    <row r="14800" spans="4:15" ht="12.75" customHeight="1" x14ac:dyDescent="0.3">
      <c r="D14800" s="90"/>
      <c r="E14800" s="90"/>
      <c r="F14800" s="4"/>
      <c r="K14800" s="224"/>
      <c r="L14800" s="224"/>
      <c r="M14800" s="224"/>
      <c r="N14800" s="224"/>
      <c r="O14800" s="224"/>
    </row>
    <row r="14801" spans="4:15" ht="12.75" customHeight="1" x14ac:dyDescent="0.3">
      <c r="D14801" s="90"/>
      <c r="E14801" s="90"/>
      <c r="F14801" s="4"/>
      <c r="K14801" s="224"/>
      <c r="L14801" s="224"/>
      <c r="M14801" s="224"/>
      <c r="N14801" s="224"/>
      <c r="O14801" s="224"/>
    </row>
    <row r="14802" spans="4:15" ht="12.75" customHeight="1" x14ac:dyDescent="0.3">
      <c r="D14802" s="90"/>
      <c r="E14802" s="90"/>
      <c r="F14802" s="4"/>
      <c r="K14802" s="224"/>
      <c r="L14802" s="224"/>
      <c r="M14802" s="224"/>
      <c r="N14802" s="224"/>
      <c r="O14802" s="224"/>
    </row>
    <row r="14803" spans="4:15" ht="12.75" customHeight="1" x14ac:dyDescent="0.3">
      <c r="D14803" s="90"/>
      <c r="E14803" s="90"/>
      <c r="F14803" s="4"/>
      <c r="K14803" s="224"/>
      <c r="L14803" s="224"/>
      <c r="M14803" s="224"/>
      <c r="N14803" s="224"/>
      <c r="O14803" s="224"/>
    </row>
    <row r="14804" spans="4:15" ht="12.75" customHeight="1" x14ac:dyDescent="0.3">
      <c r="D14804" s="90"/>
      <c r="E14804" s="90"/>
      <c r="F14804" s="4"/>
      <c r="K14804" s="224"/>
      <c r="L14804" s="224"/>
      <c r="M14804" s="224"/>
      <c r="N14804" s="224"/>
      <c r="O14804" s="224"/>
    </row>
    <row r="14805" spans="4:15" ht="12.75" customHeight="1" x14ac:dyDescent="0.3">
      <c r="D14805" s="90"/>
      <c r="E14805" s="90"/>
      <c r="F14805" s="4"/>
      <c r="K14805" s="224"/>
      <c r="L14805" s="224"/>
      <c r="M14805" s="224"/>
      <c r="N14805" s="224"/>
      <c r="O14805" s="224"/>
    </row>
    <row r="14806" spans="4:15" ht="12.75" customHeight="1" x14ac:dyDescent="0.3">
      <c r="D14806" s="90"/>
      <c r="E14806" s="90"/>
      <c r="F14806" s="4"/>
      <c r="K14806" s="224"/>
      <c r="L14806" s="224"/>
      <c r="M14806" s="224"/>
      <c r="N14806" s="224"/>
      <c r="O14806" s="224"/>
    </row>
    <row r="14807" spans="4:15" ht="12.75" customHeight="1" x14ac:dyDescent="0.3">
      <c r="D14807" s="90"/>
      <c r="E14807" s="90"/>
      <c r="F14807" s="4"/>
      <c r="K14807" s="224"/>
      <c r="L14807" s="224"/>
      <c r="M14807" s="224"/>
      <c r="N14807" s="224"/>
      <c r="O14807" s="224"/>
    </row>
    <row r="14808" spans="4:15" ht="12.75" customHeight="1" x14ac:dyDescent="0.3">
      <c r="D14808" s="90"/>
      <c r="E14808" s="90"/>
      <c r="F14808" s="4"/>
      <c r="K14808" s="224"/>
      <c r="L14808" s="224"/>
      <c r="M14808" s="224"/>
      <c r="N14808" s="224"/>
      <c r="O14808" s="224"/>
    </row>
    <row r="14809" spans="4:15" ht="12.75" customHeight="1" x14ac:dyDescent="0.3">
      <c r="D14809" s="90"/>
      <c r="E14809" s="90"/>
      <c r="F14809" s="4"/>
      <c r="K14809" s="224"/>
      <c r="L14809" s="224"/>
      <c r="M14809" s="224"/>
      <c r="N14809" s="224"/>
      <c r="O14809" s="224"/>
    </row>
    <row r="14810" spans="4:15" ht="12.75" customHeight="1" x14ac:dyDescent="0.3">
      <c r="D14810" s="90"/>
      <c r="E14810" s="90"/>
      <c r="F14810" s="4"/>
      <c r="K14810" s="224"/>
      <c r="L14810" s="224"/>
      <c r="M14810" s="224"/>
      <c r="N14810" s="224"/>
      <c r="O14810" s="224"/>
    </row>
    <row r="14811" spans="4:15" ht="12.75" customHeight="1" x14ac:dyDescent="0.3">
      <c r="D14811" s="90"/>
      <c r="E14811" s="90"/>
      <c r="F14811" s="4"/>
      <c r="K14811" s="224"/>
      <c r="L14811" s="224"/>
      <c r="M14811" s="224"/>
      <c r="N14811" s="224"/>
      <c r="O14811" s="224"/>
    </row>
    <row r="14812" spans="4:15" ht="12.75" customHeight="1" x14ac:dyDescent="0.3">
      <c r="D14812" s="90"/>
      <c r="E14812" s="90"/>
      <c r="F14812" s="4"/>
      <c r="K14812" s="224"/>
      <c r="L14812" s="224"/>
      <c r="M14812" s="224"/>
      <c r="N14812" s="224"/>
      <c r="O14812" s="224"/>
    </row>
    <row r="14813" spans="4:15" ht="12.75" customHeight="1" x14ac:dyDescent="0.3">
      <c r="D14813" s="90"/>
      <c r="E14813" s="90"/>
      <c r="F14813" s="4"/>
      <c r="K14813" s="224"/>
      <c r="L14813" s="224"/>
      <c r="M14813" s="224"/>
      <c r="N14813" s="224"/>
      <c r="O14813" s="224"/>
    </row>
    <row r="14814" spans="4:15" ht="12.75" customHeight="1" x14ac:dyDescent="0.3">
      <c r="D14814" s="90"/>
      <c r="E14814" s="90"/>
      <c r="F14814" s="4"/>
      <c r="K14814" s="224"/>
      <c r="L14814" s="224"/>
      <c r="M14814" s="224"/>
      <c r="N14814" s="224"/>
      <c r="O14814" s="224"/>
    </row>
    <row r="14815" spans="4:15" ht="12.75" customHeight="1" x14ac:dyDescent="0.3">
      <c r="D14815" s="90"/>
      <c r="E14815" s="90"/>
      <c r="F14815" s="4"/>
      <c r="K14815" s="224"/>
      <c r="L14815" s="224"/>
      <c r="M14815" s="224"/>
      <c r="N14815" s="224"/>
      <c r="O14815" s="224"/>
    </row>
    <row r="14816" spans="4:15" ht="12.75" customHeight="1" x14ac:dyDescent="0.3">
      <c r="D14816" s="90"/>
      <c r="E14816" s="90"/>
      <c r="F14816" s="4"/>
      <c r="K14816" s="224"/>
      <c r="L14816" s="224"/>
      <c r="M14816" s="224"/>
      <c r="N14816" s="224"/>
      <c r="O14816" s="224"/>
    </row>
    <row r="14817" spans="4:15" ht="12.75" customHeight="1" x14ac:dyDescent="0.3">
      <c r="D14817" s="90"/>
      <c r="E14817" s="90"/>
      <c r="F14817" s="4"/>
      <c r="K14817" s="224"/>
      <c r="L14817" s="224"/>
      <c r="M14817" s="224"/>
      <c r="N14817" s="224"/>
      <c r="O14817" s="224"/>
    </row>
    <row r="14818" spans="4:15" ht="12.75" customHeight="1" x14ac:dyDescent="0.3">
      <c r="D14818" s="90"/>
      <c r="E14818" s="90"/>
      <c r="F14818" s="4"/>
      <c r="K14818" s="224"/>
      <c r="L14818" s="224"/>
      <c r="M14818" s="224"/>
      <c r="N14818" s="224"/>
      <c r="O14818" s="224"/>
    </row>
    <row r="14819" spans="4:15" ht="12.75" customHeight="1" x14ac:dyDescent="0.3">
      <c r="D14819" s="90"/>
      <c r="E14819" s="90"/>
      <c r="F14819" s="4"/>
      <c r="K14819" s="224"/>
      <c r="L14819" s="224"/>
      <c r="M14819" s="224"/>
      <c r="N14819" s="224"/>
      <c r="O14819" s="224"/>
    </row>
    <row r="14820" spans="4:15" ht="12.75" customHeight="1" x14ac:dyDescent="0.3">
      <c r="D14820" s="90"/>
      <c r="E14820" s="90"/>
      <c r="F14820" s="4"/>
      <c r="K14820" s="224"/>
      <c r="L14820" s="224"/>
      <c r="M14820" s="224"/>
      <c r="N14820" s="224"/>
      <c r="O14820" s="224"/>
    </row>
    <row r="14821" spans="4:15" ht="12.75" customHeight="1" x14ac:dyDescent="0.3">
      <c r="D14821" s="90"/>
      <c r="E14821" s="90"/>
      <c r="F14821" s="4"/>
      <c r="K14821" s="224"/>
      <c r="L14821" s="224"/>
      <c r="M14821" s="224"/>
      <c r="N14821" s="224"/>
      <c r="O14821" s="224"/>
    </row>
    <row r="14822" spans="4:15" ht="12.75" customHeight="1" x14ac:dyDescent="0.3">
      <c r="D14822" s="90"/>
      <c r="E14822" s="90"/>
      <c r="F14822" s="4"/>
      <c r="K14822" s="224"/>
      <c r="L14822" s="224"/>
      <c r="M14822" s="224"/>
      <c r="N14822" s="224"/>
      <c r="O14822" s="224"/>
    </row>
    <row r="14823" spans="4:15" ht="12.75" customHeight="1" x14ac:dyDescent="0.3">
      <c r="D14823" s="90"/>
      <c r="E14823" s="90"/>
      <c r="F14823" s="4"/>
      <c r="K14823" s="224"/>
      <c r="L14823" s="224"/>
      <c r="M14823" s="224"/>
      <c r="N14823" s="224"/>
      <c r="O14823" s="224"/>
    </row>
    <row r="14824" spans="4:15" ht="12.75" customHeight="1" x14ac:dyDescent="0.3">
      <c r="D14824" s="90"/>
      <c r="E14824" s="90"/>
      <c r="F14824" s="4"/>
      <c r="K14824" s="224"/>
      <c r="L14824" s="224"/>
      <c r="M14824" s="224"/>
      <c r="N14824" s="224"/>
      <c r="O14824" s="224"/>
    </row>
    <row r="14825" spans="4:15" ht="12.75" customHeight="1" x14ac:dyDescent="0.3">
      <c r="D14825" s="90"/>
      <c r="E14825" s="90"/>
      <c r="F14825" s="4"/>
      <c r="K14825" s="224"/>
      <c r="L14825" s="224"/>
      <c r="M14825" s="224"/>
      <c r="N14825" s="224"/>
      <c r="O14825" s="224"/>
    </row>
    <row r="14826" spans="4:15" ht="12.75" customHeight="1" x14ac:dyDescent="0.3">
      <c r="D14826" s="90"/>
      <c r="E14826" s="90"/>
      <c r="F14826" s="4"/>
      <c r="K14826" s="224"/>
      <c r="L14826" s="224"/>
      <c r="M14826" s="224"/>
      <c r="N14826" s="224"/>
      <c r="O14826" s="224"/>
    </row>
    <row r="14827" spans="4:15" ht="12.75" customHeight="1" x14ac:dyDescent="0.3">
      <c r="D14827" s="90"/>
      <c r="E14827" s="90"/>
      <c r="F14827" s="4"/>
      <c r="K14827" s="224"/>
      <c r="L14827" s="224"/>
      <c r="M14827" s="224"/>
      <c r="N14827" s="224"/>
      <c r="O14827" s="224"/>
    </row>
    <row r="14828" spans="4:15" ht="12.75" customHeight="1" x14ac:dyDescent="0.3">
      <c r="D14828" s="90"/>
      <c r="E14828" s="90"/>
      <c r="F14828" s="4"/>
      <c r="K14828" s="224"/>
      <c r="L14828" s="224"/>
      <c r="M14828" s="224"/>
      <c r="N14828" s="224"/>
      <c r="O14828" s="224"/>
    </row>
    <row r="14829" spans="4:15" ht="12.75" customHeight="1" x14ac:dyDescent="0.3">
      <c r="D14829" s="90"/>
      <c r="E14829" s="90"/>
      <c r="F14829" s="4"/>
      <c r="K14829" s="224"/>
      <c r="L14829" s="224"/>
      <c r="M14829" s="224"/>
      <c r="N14829" s="224"/>
      <c r="O14829" s="224"/>
    </row>
    <row r="14830" spans="4:15" ht="12.75" customHeight="1" x14ac:dyDescent="0.3">
      <c r="D14830" s="90"/>
      <c r="E14830" s="90"/>
      <c r="F14830" s="4"/>
      <c r="K14830" s="224"/>
      <c r="L14830" s="224"/>
      <c r="M14830" s="224"/>
      <c r="N14830" s="224"/>
      <c r="O14830" s="224"/>
    </row>
    <row r="14831" spans="4:15" ht="12.75" customHeight="1" x14ac:dyDescent="0.3">
      <c r="D14831" s="90"/>
      <c r="E14831" s="90"/>
      <c r="F14831" s="4"/>
      <c r="K14831" s="224"/>
      <c r="L14831" s="224"/>
      <c r="M14831" s="224"/>
      <c r="N14831" s="224"/>
      <c r="O14831" s="224"/>
    </row>
    <row r="14832" spans="4:15" ht="12.75" customHeight="1" x14ac:dyDescent="0.3">
      <c r="D14832" s="90"/>
      <c r="E14832" s="90"/>
      <c r="F14832" s="4"/>
      <c r="K14832" s="224"/>
      <c r="L14832" s="224"/>
      <c r="M14832" s="224"/>
      <c r="N14832" s="224"/>
      <c r="O14832" s="224"/>
    </row>
    <row r="14833" spans="4:15" ht="12.75" customHeight="1" x14ac:dyDescent="0.3">
      <c r="D14833" s="90"/>
      <c r="E14833" s="90"/>
      <c r="F14833" s="4"/>
      <c r="K14833" s="224"/>
      <c r="L14833" s="224"/>
      <c r="M14833" s="224"/>
      <c r="N14833" s="224"/>
      <c r="O14833" s="224"/>
    </row>
    <row r="14834" spans="4:15" ht="12.75" customHeight="1" x14ac:dyDescent="0.3">
      <c r="D14834" s="90"/>
      <c r="E14834" s="90"/>
      <c r="F14834" s="4"/>
      <c r="K14834" s="224"/>
      <c r="L14834" s="224"/>
      <c r="M14834" s="224"/>
      <c r="N14834" s="224"/>
      <c r="O14834" s="224"/>
    </row>
    <row r="14835" spans="4:15" ht="12.75" customHeight="1" x14ac:dyDescent="0.3">
      <c r="D14835" s="90"/>
      <c r="E14835" s="90"/>
      <c r="F14835" s="4"/>
      <c r="K14835" s="224"/>
      <c r="L14835" s="224"/>
      <c r="M14835" s="224"/>
      <c r="N14835" s="224"/>
      <c r="O14835" s="224"/>
    </row>
    <row r="14836" spans="4:15" ht="12.75" customHeight="1" x14ac:dyDescent="0.3">
      <c r="D14836" s="90"/>
      <c r="E14836" s="90"/>
      <c r="F14836" s="4"/>
      <c r="K14836" s="224"/>
      <c r="L14836" s="224"/>
      <c r="M14836" s="224"/>
      <c r="N14836" s="224"/>
      <c r="O14836" s="224"/>
    </row>
    <row r="14837" spans="4:15" ht="12.75" customHeight="1" x14ac:dyDescent="0.3">
      <c r="D14837" s="90"/>
      <c r="E14837" s="90"/>
      <c r="F14837" s="4"/>
      <c r="K14837" s="224"/>
      <c r="L14837" s="224"/>
      <c r="M14837" s="224"/>
      <c r="N14837" s="224"/>
      <c r="O14837" s="224"/>
    </row>
    <row r="14838" spans="4:15" ht="12.75" customHeight="1" x14ac:dyDescent="0.3">
      <c r="D14838" s="90"/>
      <c r="E14838" s="90"/>
      <c r="F14838" s="4"/>
      <c r="K14838" s="224"/>
      <c r="L14838" s="224"/>
      <c r="M14838" s="224"/>
      <c r="N14838" s="224"/>
      <c r="O14838" s="224"/>
    </row>
    <row r="14839" spans="4:15" ht="12.75" customHeight="1" x14ac:dyDescent="0.3">
      <c r="D14839" s="90"/>
      <c r="E14839" s="90"/>
      <c r="F14839" s="4"/>
      <c r="K14839" s="224"/>
      <c r="L14839" s="224"/>
      <c r="M14839" s="224"/>
      <c r="N14839" s="224"/>
      <c r="O14839" s="224"/>
    </row>
    <row r="14840" spans="4:15" ht="12.75" customHeight="1" x14ac:dyDescent="0.3">
      <c r="D14840" s="90"/>
      <c r="E14840" s="90"/>
      <c r="F14840" s="4"/>
      <c r="K14840" s="224"/>
      <c r="L14840" s="224"/>
      <c r="M14840" s="224"/>
      <c r="N14840" s="224"/>
      <c r="O14840" s="224"/>
    </row>
    <row r="14841" spans="4:15" ht="12.75" customHeight="1" x14ac:dyDescent="0.3">
      <c r="D14841" s="90"/>
      <c r="E14841" s="90"/>
      <c r="F14841" s="4"/>
      <c r="K14841" s="224"/>
      <c r="L14841" s="224"/>
      <c r="M14841" s="224"/>
      <c r="N14841" s="224"/>
      <c r="O14841" s="224"/>
    </row>
    <row r="14842" spans="4:15" ht="12.75" customHeight="1" x14ac:dyDescent="0.3">
      <c r="D14842" s="90"/>
      <c r="E14842" s="90"/>
      <c r="F14842" s="4"/>
      <c r="K14842" s="224"/>
      <c r="L14842" s="224"/>
      <c r="M14842" s="224"/>
      <c r="N14842" s="224"/>
      <c r="O14842" s="224"/>
    </row>
    <row r="14843" spans="4:15" ht="12.75" customHeight="1" x14ac:dyDescent="0.3">
      <c r="D14843" s="90"/>
      <c r="E14843" s="90"/>
      <c r="F14843" s="4"/>
      <c r="K14843" s="224"/>
      <c r="L14843" s="224"/>
      <c r="M14843" s="224"/>
      <c r="N14843" s="224"/>
      <c r="O14843" s="224"/>
    </row>
    <row r="14844" spans="4:15" ht="12.75" customHeight="1" x14ac:dyDescent="0.3">
      <c r="D14844" s="90"/>
      <c r="E14844" s="90"/>
      <c r="F14844" s="4"/>
      <c r="K14844" s="224"/>
      <c r="L14844" s="224"/>
      <c r="M14844" s="224"/>
      <c r="N14844" s="224"/>
      <c r="O14844" s="224"/>
    </row>
    <row r="14845" spans="4:15" ht="12.75" customHeight="1" x14ac:dyDescent="0.3">
      <c r="D14845" s="90"/>
      <c r="E14845" s="90"/>
      <c r="F14845" s="4"/>
      <c r="K14845" s="224"/>
      <c r="L14845" s="224"/>
      <c r="M14845" s="224"/>
      <c r="N14845" s="224"/>
      <c r="O14845" s="224"/>
    </row>
    <row r="14846" spans="4:15" ht="12.75" customHeight="1" x14ac:dyDescent="0.3">
      <c r="D14846" s="90"/>
      <c r="E14846" s="90"/>
      <c r="F14846" s="4"/>
      <c r="K14846" s="224"/>
      <c r="L14846" s="224"/>
      <c r="M14846" s="224"/>
      <c r="N14846" s="224"/>
      <c r="O14846" s="224"/>
    </row>
    <row r="14847" spans="4:15" ht="12.75" customHeight="1" x14ac:dyDescent="0.3">
      <c r="D14847" s="90"/>
      <c r="E14847" s="90"/>
      <c r="F14847" s="4"/>
      <c r="K14847" s="224"/>
      <c r="L14847" s="224"/>
      <c r="M14847" s="224"/>
      <c r="N14847" s="224"/>
      <c r="O14847" s="224"/>
    </row>
    <row r="14848" spans="4:15" ht="12.75" customHeight="1" x14ac:dyDescent="0.3">
      <c r="D14848" s="90"/>
      <c r="E14848" s="90"/>
      <c r="F14848" s="4"/>
      <c r="K14848" s="224"/>
      <c r="L14848" s="224"/>
      <c r="M14848" s="224"/>
      <c r="N14848" s="224"/>
      <c r="O14848" s="224"/>
    </row>
    <row r="14849" spans="4:15" ht="12.75" customHeight="1" x14ac:dyDescent="0.3">
      <c r="D14849" s="90"/>
      <c r="E14849" s="90"/>
      <c r="F14849" s="4"/>
      <c r="K14849" s="224"/>
      <c r="L14849" s="224"/>
      <c r="M14849" s="224"/>
      <c r="N14849" s="224"/>
      <c r="O14849" s="224"/>
    </row>
    <row r="14850" spans="4:15" ht="12.75" customHeight="1" x14ac:dyDescent="0.3">
      <c r="D14850" s="90"/>
      <c r="E14850" s="90"/>
      <c r="F14850" s="4"/>
      <c r="K14850" s="224"/>
      <c r="L14850" s="224"/>
      <c r="M14850" s="224"/>
      <c r="N14850" s="224"/>
      <c r="O14850" s="224"/>
    </row>
    <row r="14851" spans="4:15" ht="12.75" customHeight="1" x14ac:dyDescent="0.3">
      <c r="D14851" s="90"/>
      <c r="E14851" s="90"/>
      <c r="F14851" s="4"/>
      <c r="K14851" s="224"/>
      <c r="L14851" s="224"/>
      <c r="M14851" s="224"/>
      <c r="N14851" s="224"/>
      <c r="O14851" s="224"/>
    </row>
    <row r="14852" spans="4:15" ht="12.75" customHeight="1" x14ac:dyDescent="0.3">
      <c r="D14852" s="90"/>
      <c r="E14852" s="90"/>
      <c r="F14852" s="4"/>
      <c r="K14852" s="224"/>
      <c r="L14852" s="224"/>
      <c r="M14852" s="224"/>
      <c r="N14852" s="224"/>
      <c r="O14852" s="224"/>
    </row>
    <row r="14853" spans="4:15" ht="12.75" customHeight="1" x14ac:dyDescent="0.3">
      <c r="D14853" s="90"/>
      <c r="E14853" s="90"/>
      <c r="F14853" s="4"/>
      <c r="K14853" s="224"/>
      <c r="L14853" s="224"/>
      <c r="M14853" s="224"/>
      <c r="N14853" s="224"/>
      <c r="O14853" s="224"/>
    </row>
    <row r="14854" spans="4:15" ht="12.75" customHeight="1" x14ac:dyDescent="0.3">
      <c r="D14854" s="90"/>
      <c r="E14854" s="90"/>
      <c r="F14854" s="4"/>
      <c r="K14854" s="224"/>
      <c r="L14854" s="224"/>
      <c r="M14854" s="224"/>
      <c r="N14854" s="224"/>
      <c r="O14854" s="224"/>
    </row>
    <row r="14855" spans="4:15" ht="12.75" customHeight="1" x14ac:dyDescent="0.3">
      <c r="D14855" s="90"/>
      <c r="E14855" s="90"/>
      <c r="F14855" s="4"/>
      <c r="K14855" s="224"/>
      <c r="L14855" s="224"/>
      <c r="M14855" s="224"/>
      <c r="N14855" s="224"/>
      <c r="O14855" s="224"/>
    </row>
    <row r="14856" spans="4:15" ht="12.75" customHeight="1" x14ac:dyDescent="0.3">
      <c r="D14856" s="90"/>
      <c r="E14856" s="90"/>
      <c r="F14856" s="4"/>
      <c r="K14856" s="224"/>
      <c r="L14856" s="224"/>
      <c r="M14856" s="224"/>
      <c r="N14856" s="224"/>
      <c r="O14856" s="224"/>
    </row>
    <row r="14857" spans="4:15" ht="12.75" customHeight="1" x14ac:dyDescent="0.3">
      <c r="D14857" s="90"/>
      <c r="E14857" s="90"/>
      <c r="F14857" s="4"/>
      <c r="K14857" s="224"/>
      <c r="L14857" s="224"/>
      <c r="M14857" s="224"/>
      <c r="N14857" s="224"/>
      <c r="O14857" s="224"/>
    </row>
    <row r="14858" spans="4:15" ht="12.75" customHeight="1" x14ac:dyDescent="0.3">
      <c r="D14858" s="90"/>
      <c r="E14858" s="90"/>
      <c r="F14858" s="4"/>
      <c r="K14858" s="224"/>
      <c r="L14858" s="224"/>
      <c r="M14858" s="224"/>
      <c r="N14858" s="224"/>
      <c r="O14858" s="224"/>
    </row>
    <row r="14859" spans="4:15" ht="12.75" customHeight="1" x14ac:dyDescent="0.3">
      <c r="D14859" s="90"/>
      <c r="E14859" s="90"/>
      <c r="F14859" s="4"/>
      <c r="K14859" s="224"/>
      <c r="L14859" s="224"/>
      <c r="M14859" s="224"/>
      <c r="N14859" s="224"/>
      <c r="O14859" s="224"/>
    </row>
    <row r="14860" spans="4:15" ht="12.75" customHeight="1" x14ac:dyDescent="0.3">
      <c r="D14860" s="90"/>
      <c r="E14860" s="90"/>
      <c r="F14860" s="4"/>
      <c r="K14860" s="224"/>
      <c r="L14860" s="224"/>
      <c r="M14860" s="224"/>
      <c r="N14860" s="224"/>
      <c r="O14860" s="224"/>
    </row>
    <row r="14861" spans="4:15" ht="12.75" customHeight="1" x14ac:dyDescent="0.3">
      <c r="D14861" s="90"/>
      <c r="E14861" s="90"/>
      <c r="F14861" s="4"/>
      <c r="K14861" s="224"/>
      <c r="L14861" s="224"/>
      <c r="M14861" s="224"/>
      <c r="N14861" s="224"/>
      <c r="O14861" s="224"/>
    </row>
    <row r="14862" spans="4:15" ht="12.75" customHeight="1" x14ac:dyDescent="0.3">
      <c r="D14862" s="90"/>
      <c r="E14862" s="90"/>
      <c r="F14862" s="4"/>
      <c r="K14862" s="224"/>
      <c r="L14862" s="224"/>
      <c r="M14862" s="224"/>
      <c r="N14862" s="224"/>
      <c r="O14862" s="224"/>
    </row>
    <row r="14863" spans="4:15" ht="12.75" customHeight="1" x14ac:dyDescent="0.3">
      <c r="D14863" s="90"/>
      <c r="E14863" s="90"/>
      <c r="F14863" s="4"/>
      <c r="K14863" s="224"/>
      <c r="L14863" s="224"/>
      <c r="M14863" s="224"/>
      <c r="N14863" s="224"/>
      <c r="O14863" s="224"/>
    </row>
    <row r="14864" spans="4:15" ht="12.75" customHeight="1" x14ac:dyDescent="0.3">
      <c r="D14864" s="90"/>
      <c r="E14864" s="90"/>
      <c r="F14864" s="4"/>
      <c r="K14864" s="224"/>
      <c r="L14864" s="224"/>
      <c r="M14864" s="224"/>
      <c r="N14864" s="224"/>
      <c r="O14864" s="224"/>
    </row>
    <row r="14865" spans="4:15" ht="12.75" customHeight="1" x14ac:dyDescent="0.3">
      <c r="D14865" s="90"/>
      <c r="E14865" s="90"/>
      <c r="F14865" s="4"/>
      <c r="K14865" s="224"/>
      <c r="L14865" s="224"/>
      <c r="M14865" s="224"/>
      <c r="N14865" s="224"/>
      <c r="O14865" s="224"/>
    </row>
    <row r="14866" spans="4:15" ht="12.75" customHeight="1" x14ac:dyDescent="0.3">
      <c r="D14866" s="90"/>
      <c r="E14866" s="90"/>
      <c r="F14866" s="4"/>
      <c r="K14866" s="224"/>
      <c r="L14866" s="224"/>
      <c r="M14866" s="224"/>
      <c r="N14866" s="224"/>
      <c r="O14866" s="224"/>
    </row>
    <row r="14867" spans="4:15" ht="12.75" customHeight="1" x14ac:dyDescent="0.3">
      <c r="D14867" s="90"/>
      <c r="E14867" s="90"/>
      <c r="F14867" s="4"/>
      <c r="K14867" s="224"/>
      <c r="L14867" s="224"/>
      <c r="M14867" s="224"/>
      <c r="N14867" s="224"/>
      <c r="O14867" s="224"/>
    </row>
    <row r="14868" spans="4:15" ht="12.75" customHeight="1" x14ac:dyDescent="0.3">
      <c r="D14868" s="90"/>
      <c r="E14868" s="90"/>
      <c r="F14868" s="4"/>
      <c r="K14868" s="224"/>
      <c r="L14868" s="224"/>
      <c r="M14868" s="224"/>
      <c r="N14868" s="224"/>
      <c r="O14868" s="224"/>
    </row>
    <row r="14869" spans="4:15" ht="12.75" customHeight="1" x14ac:dyDescent="0.3">
      <c r="D14869" s="90"/>
      <c r="E14869" s="90"/>
      <c r="F14869" s="4"/>
      <c r="K14869" s="224"/>
      <c r="L14869" s="224"/>
      <c r="M14869" s="224"/>
      <c r="N14869" s="224"/>
      <c r="O14869" s="224"/>
    </row>
    <row r="14870" spans="4:15" ht="12.75" customHeight="1" x14ac:dyDescent="0.3">
      <c r="D14870" s="90"/>
      <c r="E14870" s="90"/>
      <c r="F14870" s="4"/>
      <c r="K14870" s="224"/>
      <c r="L14870" s="224"/>
      <c r="M14870" s="224"/>
      <c r="N14870" s="224"/>
      <c r="O14870" s="224"/>
    </row>
    <row r="14871" spans="4:15" ht="12.75" customHeight="1" x14ac:dyDescent="0.3">
      <c r="D14871" s="90"/>
      <c r="E14871" s="90"/>
      <c r="F14871" s="4"/>
      <c r="K14871" s="224"/>
      <c r="L14871" s="224"/>
      <c r="M14871" s="224"/>
      <c r="N14871" s="224"/>
      <c r="O14871" s="224"/>
    </row>
    <row r="14872" spans="4:15" ht="12.75" customHeight="1" x14ac:dyDescent="0.3">
      <c r="D14872" s="90"/>
      <c r="E14872" s="90"/>
      <c r="F14872" s="4"/>
      <c r="K14872" s="224"/>
      <c r="L14872" s="224"/>
      <c r="M14872" s="224"/>
      <c r="N14872" s="224"/>
      <c r="O14872" s="224"/>
    </row>
    <row r="14873" spans="4:15" ht="12.75" customHeight="1" x14ac:dyDescent="0.3">
      <c r="D14873" s="90"/>
      <c r="E14873" s="90"/>
      <c r="F14873" s="4"/>
      <c r="K14873" s="224"/>
      <c r="L14873" s="224"/>
      <c r="M14873" s="224"/>
      <c r="N14873" s="224"/>
      <c r="O14873" s="224"/>
    </row>
    <row r="14874" spans="4:15" ht="12.75" customHeight="1" x14ac:dyDescent="0.3">
      <c r="D14874" s="90"/>
      <c r="E14874" s="90"/>
      <c r="F14874" s="4"/>
      <c r="K14874" s="224"/>
      <c r="L14874" s="224"/>
      <c r="M14874" s="224"/>
      <c r="N14874" s="224"/>
      <c r="O14874" s="224"/>
    </row>
    <row r="14875" spans="4:15" ht="12.75" customHeight="1" x14ac:dyDescent="0.3">
      <c r="D14875" s="90"/>
      <c r="E14875" s="90"/>
      <c r="F14875" s="4"/>
      <c r="K14875" s="224"/>
      <c r="L14875" s="224"/>
      <c r="M14875" s="224"/>
      <c r="N14875" s="224"/>
      <c r="O14875" s="224"/>
    </row>
    <row r="14876" spans="4:15" ht="12.75" customHeight="1" x14ac:dyDescent="0.3">
      <c r="D14876" s="90"/>
      <c r="E14876" s="90"/>
      <c r="F14876" s="4"/>
      <c r="K14876" s="224"/>
      <c r="L14876" s="224"/>
      <c r="M14876" s="224"/>
      <c r="N14876" s="224"/>
      <c r="O14876" s="224"/>
    </row>
    <row r="14877" spans="4:15" ht="12.75" customHeight="1" x14ac:dyDescent="0.3">
      <c r="D14877" s="90"/>
      <c r="E14877" s="90"/>
      <c r="F14877" s="4"/>
      <c r="K14877" s="224"/>
      <c r="L14877" s="224"/>
      <c r="M14877" s="224"/>
      <c r="N14877" s="224"/>
      <c r="O14877" s="224"/>
    </row>
    <row r="14878" spans="4:15" ht="12.75" customHeight="1" x14ac:dyDescent="0.3">
      <c r="D14878" s="90"/>
      <c r="E14878" s="90"/>
      <c r="F14878" s="4"/>
      <c r="K14878" s="224"/>
      <c r="L14878" s="224"/>
      <c r="M14878" s="224"/>
      <c r="N14878" s="224"/>
      <c r="O14878" s="224"/>
    </row>
    <row r="14879" spans="4:15" ht="12.75" customHeight="1" x14ac:dyDescent="0.3">
      <c r="D14879" s="90"/>
      <c r="E14879" s="90"/>
      <c r="F14879" s="4"/>
      <c r="K14879" s="224"/>
      <c r="L14879" s="224"/>
      <c r="M14879" s="224"/>
      <c r="N14879" s="224"/>
      <c r="O14879" s="224"/>
    </row>
    <row r="14880" spans="4:15" ht="12.75" customHeight="1" x14ac:dyDescent="0.3">
      <c r="D14880" s="90"/>
      <c r="E14880" s="90"/>
      <c r="F14880" s="4"/>
      <c r="K14880" s="224"/>
      <c r="L14880" s="224"/>
      <c r="M14880" s="224"/>
      <c r="N14880" s="224"/>
      <c r="O14880" s="224"/>
    </row>
    <row r="14881" spans="4:15" ht="12.75" customHeight="1" x14ac:dyDescent="0.3">
      <c r="D14881" s="90"/>
      <c r="E14881" s="90"/>
      <c r="F14881" s="4"/>
      <c r="K14881" s="224"/>
      <c r="L14881" s="224"/>
      <c r="M14881" s="224"/>
      <c r="N14881" s="224"/>
      <c r="O14881" s="224"/>
    </row>
    <row r="14882" spans="4:15" ht="12.75" customHeight="1" x14ac:dyDescent="0.3">
      <c r="D14882" s="90"/>
      <c r="E14882" s="90"/>
      <c r="F14882" s="4"/>
      <c r="K14882" s="224"/>
      <c r="L14882" s="224"/>
      <c r="M14882" s="224"/>
      <c r="N14882" s="224"/>
      <c r="O14882" s="224"/>
    </row>
    <row r="14883" spans="4:15" ht="12.75" customHeight="1" x14ac:dyDescent="0.3">
      <c r="D14883" s="90"/>
      <c r="E14883" s="90"/>
      <c r="F14883" s="4"/>
      <c r="K14883" s="224"/>
      <c r="L14883" s="224"/>
      <c r="M14883" s="224"/>
      <c r="N14883" s="224"/>
      <c r="O14883" s="224"/>
    </row>
    <row r="14884" spans="4:15" ht="12.75" customHeight="1" x14ac:dyDescent="0.3">
      <c r="D14884" s="90"/>
      <c r="E14884" s="90"/>
      <c r="F14884" s="4"/>
      <c r="K14884" s="224"/>
      <c r="L14884" s="224"/>
      <c r="M14884" s="224"/>
      <c r="N14884" s="224"/>
      <c r="O14884" s="224"/>
    </row>
    <row r="14885" spans="4:15" ht="12.75" customHeight="1" x14ac:dyDescent="0.3">
      <c r="D14885" s="90"/>
      <c r="E14885" s="90"/>
      <c r="F14885" s="4"/>
      <c r="K14885" s="224"/>
      <c r="L14885" s="224"/>
      <c r="M14885" s="224"/>
      <c r="N14885" s="224"/>
      <c r="O14885" s="224"/>
    </row>
    <row r="14886" spans="4:15" ht="12.75" customHeight="1" x14ac:dyDescent="0.3">
      <c r="D14886" s="90"/>
      <c r="E14886" s="90"/>
      <c r="F14886" s="4"/>
      <c r="K14886" s="224"/>
      <c r="L14886" s="224"/>
      <c r="M14886" s="224"/>
      <c r="N14886" s="224"/>
      <c r="O14886" s="224"/>
    </row>
    <row r="14887" spans="4:15" ht="12.75" customHeight="1" x14ac:dyDescent="0.3">
      <c r="D14887" s="90"/>
      <c r="E14887" s="90"/>
      <c r="F14887" s="4"/>
      <c r="K14887" s="224"/>
      <c r="L14887" s="224"/>
      <c r="M14887" s="224"/>
      <c r="N14887" s="224"/>
      <c r="O14887" s="224"/>
    </row>
    <row r="14888" spans="4:15" ht="12.75" customHeight="1" x14ac:dyDescent="0.3">
      <c r="D14888" s="90"/>
      <c r="E14888" s="90"/>
      <c r="F14888" s="4"/>
      <c r="K14888" s="224"/>
      <c r="L14888" s="224"/>
      <c r="M14888" s="224"/>
      <c r="N14888" s="224"/>
      <c r="O14888" s="224"/>
    </row>
    <row r="14889" spans="4:15" ht="12.75" customHeight="1" x14ac:dyDescent="0.3">
      <c r="D14889" s="90"/>
      <c r="E14889" s="90"/>
      <c r="F14889" s="4"/>
      <c r="K14889" s="224"/>
      <c r="L14889" s="224"/>
      <c r="M14889" s="224"/>
      <c r="N14889" s="224"/>
      <c r="O14889" s="224"/>
    </row>
    <row r="14890" spans="4:15" ht="12.75" customHeight="1" x14ac:dyDescent="0.3">
      <c r="D14890" s="90"/>
      <c r="E14890" s="90"/>
      <c r="F14890" s="4"/>
      <c r="K14890" s="224"/>
      <c r="L14890" s="224"/>
      <c r="M14890" s="224"/>
      <c r="N14890" s="224"/>
      <c r="O14890" s="224"/>
    </row>
    <row r="14891" spans="4:15" ht="12.75" customHeight="1" x14ac:dyDescent="0.3">
      <c r="D14891" s="90"/>
      <c r="E14891" s="90"/>
      <c r="F14891" s="4"/>
      <c r="K14891" s="224"/>
      <c r="L14891" s="224"/>
      <c r="M14891" s="224"/>
      <c r="N14891" s="224"/>
      <c r="O14891" s="224"/>
    </row>
    <row r="14892" spans="4:15" ht="12.75" customHeight="1" x14ac:dyDescent="0.3">
      <c r="D14892" s="90"/>
      <c r="E14892" s="90"/>
      <c r="F14892" s="4"/>
      <c r="K14892" s="224"/>
      <c r="L14892" s="224"/>
      <c r="M14892" s="224"/>
      <c r="N14892" s="224"/>
      <c r="O14892" s="224"/>
    </row>
    <row r="14893" spans="4:15" ht="12.75" customHeight="1" x14ac:dyDescent="0.3">
      <c r="D14893" s="90"/>
      <c r="E14893" s="90"/>
      <c r="F14893" s="4"/>
      <c r="K14893" s="224"/>
      <c r="L14893" s="224"/>
      <c r="M14893" s="224"/>
      <c r="N14893" s="224"/>
      <c r="O14893" s="224"/>
    </row>
    <row r="14894" spans="4:15" ht="12.75" customHeight="1" x14ac:dyDescent="0.3">
      <c r="D14894" s="90"/>
      <c r="E14894" s="90"/>
      <c r="F14894" s="4"/>
      <c r="K14894" s="224"/>
      <c r="L14894" s="224"/>
      <c r="M14894" s="224"/>
      <c r="N14894" s="224"/>
      <c r="O14894" s="224"/>
    </row>
    <row r="14895" spans="4:15" ht="12.75" customHeight="1" x14ac:dyDescent="0.3">
      <c r="D14895" s="90"/>
      <c r="E14895" s="90"/>
      <c r="F14895" s="4"/>
      <c r="K14895" s="224"/>
      <c r="L14895" s="224"/>
      <c r="M14895" s="224"/>
      <c r="N14895" s="224"/>
      <c r="O14895" s="224"/>
    </row>
    <row r="14896" spans="4:15" ht="12.75" customHeight="1" x14ac:dyDescent="0.3">
      <c r="D14896" s="90"/>
      <c r="E14896" s="90"/>
      <c r="F14896" s="4"/>
      <c r="K14896" s="224"/>
      <c r="L14896" s="224"/>
      <c r="M14896" s="224"/>
      <c r="N14896" s="224"/>
      <c r="O14896" s="224"/>
    </row>
    <row r="14897" spans="4:15" ht="12.75" customHeight="1" x14ac:dyDescent="0.3">
      <c r="D14897" s="90"/>
      <c r="E14897" s="90"/>
      <c r="F14897" s="4"/>
      <c r="K14897" s="224"/>
      <c r="L14897" s="224"/>
      <c r="M14897" s="224"/>
      <c r="N14897" s="224"/>
      <c r="O14897" s="224"/>
    </row>
    <row r="14898" spans="4:15" ht="12.75" customHeight="1" x14ac:dyDescent="0.3">
      <c r="D14898" s="90"/>
      <c r="E14898" s="90"/>
      <c r="F14898" s="4"/>
      <c r="K14898" s="224"/>
      <c r="L14898" s="224"/>
      <c r="M14898" s="224"/>
      <c r="N14898" s="224"/>
      <c r="O14898" s="224"/>
    </row>
    <row r="14899" spans="4:15" ht="12.75" customHeight="1" x14ac:dyDescent="0.3">
      <c r="D14899" s="90"/>
      <c r="E14899" s="90"/>
      <c r="F14899" s="4"/>
      <c r="K14899" s="224"/>
      <c r="L14899" s="224"/>
      <c r="M14899" s="224"/>
      <c r="N14899" s="224"/>
      <c r="O14899" s="224"/>
    </row>
    <row r="14900" spans="4:15" ht="12.75" customHeight="1" x14ac:dyDescent="0.3">
      <c r="D14900" s="90"/>
      <c r="E14900" s="90"/>
      <c r="F14900" s="4"/>
      <c r="K14900" s="224"/>
      <c r="L14900" s="224"/>
      <c r="M14900" s="224"/>
      <c r="N14900" s="224"/>
      <c r="O14900" s="224"/>
    </row>
    <row r="14901" spans="4:15" ht="12.75" customHeight="1" x14ac:dyDescent="0.3">
      <c r="D14901" s="90"/>
      <c r="E14901" s="90"/>
      <c r="F14901" s="4"/>
      <c r="K14901" s="224"/>
      <c r="L14901" s="224"/>
      <c r="M14901" s="224"/>
      <c r="N14901" s="224"/>
      <c r="O14901" s="224"/>
    </row>
    <row r="14902" spans="4:15" ht="12.75" customHeight="1" x14ac:dyDescent="0.3">
      <c r="D14902" s="90"/>
      <c r="E14902" s="90"/>
      <c r="F14902" s="4"/>
      <c r="K14902" s="224"/>
      <c r="L14902" s="224"/>
      <c r="M14902" s="224"/>
      <c r="N14902" s="224"/>
      <c r="O14902" s="224"/>
    </row>
    <row r="14903" spans="4:15" ht="12.75" customHeight="1" x14ac:dyDescent="0.3">
      <c r="D14903" s="90"/>
      <c r="E14903" s="90"/>
      <c r="F14903" s="4"/>
      <c r="K14903" s="224"/>
      <c r="L14903" s="224"/>
      <c r="M14903" s="224"/>
      <c r="N14903" s="224"/>
      <c r="O14903" s="224"/>
    </row>
    <row r="14904" spans="4:15" ht="12.75" customHeight="1" x14ac:dyDescent="0.3">
      <c r="D14904" s="90"/>
      <c r="E14904" s="90"/>
      <c r="F14904" s="4"/>
      <c r="K14904" s="224"/>
      <c r="L14904" s="224"/>
      <c r="M14904" s="224"/>
      <c r="N14904" s="224"/>
      <c r="O14904" s="224"/>
    </row>
    <row r="14905" spans="4:15" ht="12.75" customHeight="1" x14ac:dyDescent="0.3">
      <c r="D14905" s="90"/>
      <c r="E14905" s="90"/>
      <c r="F14905" s="4"/>
      <c r="K14905" s="224"/>
      <c r="L14905" s="224"/>
      <c r="M14905" s="224"/>
      <c r="N14905" s="224"/>
      <c r="O14905" s="224"/>
    </row>
    <row r="14906" spans="4:15" ht="12.75" customHeight="1" x14ac:dyDescent="0.3">
      <c r="D14906" s="90"/>
      <c r="E14906" s="90"/>
      <c r="F14906" s="4"/>
      <c r="K14906" s="224"/>
      <c r="L14906" s="224"/>
      <c r="M14906" s="224"/>
      <c r="N14906" s="224"/>
      <c r="O14906" s="224"/>
    </row>
    <row r="14907" spans="4:15" ht="12.75" customHeight="1" x14ac:dyDescent="0.3">
      <c r="D14907" s="90"/>
      <c r="E14907" s="90"/>
      <c r="F14907" s="4"/>
      <c r="K14907" s="224"/>
      <c r="L14907" s="224"/>
      <c r="M14907" s="224"/>
      <c r="N14907" s="224"/>
      <c r="O14907" s="224"/>
    </row>
    <row r="14908" spans="4:15" ht="12.75" customHeight="1" x14ac:dyDescent="0.3">
      <c r="D14908" s="90"/>
      <c r="E14908" s="90"/>
      <c r="F14908" s="4"/>
      <c r="K14908" s="224"/>
      <c r="L14908" s="224"/>
      <c r="M14908" s="224"/>
      <c r="N14908" s="224"/>
      <c r="O14908" s="224"/>
    </row>
    <row r="14909" spans="4:15" ht="12.75" customHeight="1" x14ac:dyDescent="0.3">
      <c r="D14909" s="90"/>
      <c r="E14909" s="90"/>
      <c r="F14909" s="4"/>
      <c r="K14909" s="224"/>
      <c r="L14909" s="224"/>
      <c r="M14909" s="224"/>
      <c r="N14909" s="224"/>
      <c r="O14909" s="224"/>
    </row>
    <row r="14910" spans="4:15" ht="12.75" customHeight="1" x14ac:dyDescent="0.3">
      <c r="D14910" s="90"/>
      <c r="E14910" s="90"/>
      <c r="F14910" s="4"/>
      <c r="K14910" s="224"/>
      <c r="L14910" s="224"/>
      <c r="M14910" s="224"/>
      <c r="N14910" s="224"/>
      <c r="O14910" s="224"/>
    </row>
    <row r="14911" spans="4:15" ht="12.75" customHeight="1" x14ac:dyDescent="0.3">
      <c r="D14911" s="90"/>
      <c r="E14911" s="90"/>
      <c r="F14911" s="4"/>
      <c r="K14911" s="224"/>
      <c r="L14911" s="224"/>
      <c r="M14911" s="224"/>
      <c r="N14911" s="224"/>
      <c r="O14911" s="224"/>
    </row>
    <row r="14912" spans="4:15" ht="12.75" customHeight="1" x14ac:dyDescent="0.3">
      <c r="D14912" s="90"/>
      <c r="E14912" s="90"/>
      <c r="F14912" s="4"/>
      <c r="K14912" s="224"/>
      <c r="L14912" s="224"/>
      <c r="M14912" s="224"/>
      <c r="N14912" s="224"/>
      <c r="O14912" s="224"/>
    </row>
    <row r="14913" spans="4:15" ht="12.75" customHeight="1" x14ac:dyDescent="0.3">
      <c r="D14913" s="90"/>
      <c r="E14913" s="90"/>
      <c r="F14913" s="4"/>
      <c r="K14913" s="224"/>
      <c r="L14913" s="224"/>
      <c r="M14913" s="224"/>
      <c r="N14913" s="224"/>
      <c r="O14913" s="224"/>
    </row>
    <row r="14914" spans="4:15" ht="12.75" customHeight="1" x14ac:dyDescent="0.3">
      <c r="D14914" s="90"/>
      <c r="E14914" s="90"/>
      <c r="F14914" s="4"/>
      <c r="K14914" s="224"/>
      <c r="L14914" s="224"/>
      <c r="M14914" s="224"/>
      <c r="N14914" s="224"/>
      <c r="O14914" s="224"/>
    </row>
    <row r="14915" spans="4:15" ht="12.75" customHeight="1" x14ac:dyDescent="0.3">
      <c r="D14915" s="90"/>
      <c r="E14915" s="90"/>
      <c r="F14915" s="4"/>
      <c r="K14915" s="224"/>
      <c r="L14915" s="224"/>
      <c r="M14915" s="224"/>
      <c r="N14915" s="224"/>
      <c r="O14915" s="224"/>
    </row>
    <row r="14916" spans="4:15" ht="12.75" customHeight="1" x14ac:dyDescent="0.3">
      <c r="D14916" s="90"/>
      <c r="E14916" s="90"/>
      <c r="F14916" s="4"/>
      <c r="K14916" s="224"/>
      <c r="L14916" s="224"/>
      <c r="M14916" s="224"/>
      <c r="N14916" s="224"/>
      <c r="O14916" s="224"/>
    </row>
    <row r="14917" spans="4:15" ht="12.75" customHeight="1" x14ac:dyDescent="0.3">
      <c r="D14917" s="90"/>
      <c r="E14917" s="90"/>
      <c r="F14917" s="4"/>
      <c r="K14917" s="224"/>
      <c r="L14917" s="224"/>
      <c r="M14917" s="224"/>
      <c r="N14917" s="224"/>
      <c r="O14917" s="224"/>
    </row>
    <row r="14918" spans="4:15" ht="12.75" customHeight="1" x14ac:dyDescent="0.3">
      <c r="D14918" s="90"/>
      <c r="E14918" s="90"/>
      <c r="F14918" s="4"/>
      <c r="K14918" s="224"/>
      <c r="L14918" s="224"/>
      <c r="M14918" s="224"/>
      <c r="N14918" s="224"/>
      <c r="O14918" s="224"/>
    </row>
    <row r="14919" spans="4:15" ht="12.75" customHeight="1" x14ac:dyDescent="0.3">
      <c r="D14919" s="90"/>
      <c r="E14919" s="90"/>
      <c r="F14919" s="4"/>
      <c r="K14919" s="224"/>
      <c r="L14919" s="224"/>
      <c r="M14919" s="224"/>
      <c r="N14919" s="224"/>
      <c r="O14919" s="224"/>
    </row>
    <row r="14920" spans="4:15" ht="12.75" customHeight="1" x14ac:dyDescent="0.3">
      <c r="D14920" s="90"/>
      <c r="E14920" s="90"/>
      <c r="F14920" s="4"/>
      <c r="K14920" s="224"/>
      <c r="L14920" s="224"/>
      <c r="M14920" s="224"/>
      <c r="N14920" s="224"/>
      <c r="O14920" s="224"/>
    </row>
    <row r="14921" spans="4:15" ht="12.75" customHeight="1" x14ac:dyDescent="0.3">
      <c r="D14921" s="90"/>
      <c r="E14921" s="90"/>
      <c r="F14921" s="4"/>
      <c r="K14921" s="224"/>
      <c r="L14921" s="224"/>
      <c r="M14921" s="224"/>
      <c r="N14921" s="224"/>
      <c r="O14921" s="224"/>
    </row>
    <row r="14922" spans="4:15" ht="12.75" customHeight="1" x14ac:dyDescent="0.3">
      <c r="D14922" s="90"/>
      <c r="E14922" s="90"/>
      <c r="F14922" s="4"/>
      <c r="K14922" s="224"/>
      <c r="L14922" s="224"/>
      <c r="M14922" s="224"/>
      <c r="N14922" s="224"/>
      <c r="O14922" s="224"/>
    </row>
    <row r="14923" spans="4:15" ht="12.75" customHeight="1" x14ac:dyDescent="0.3">
      <c r="D14923" s="90"/>
      <c r="E14923" s="90"/>
      <c r="F14923" s="4"/>
      <c r="K14923" s="224"/>
      <c r="L14923" s="224"/>
      <c r="M14923" s="224"/>
      <c r="N14923" s="224"/>
      <c r="O14923" s="224"/>
    </row>
    <row r="14924" spans="4:15" ht="12.75" customHeight="1" x14ac:dyDescent="0.3">
      <c r="D14924" s="90"/>
      <c r="E14924" s="90"/>
      <c r="F14924" s="4"/>
      <c r="K14924" s="224"/>
      <c r="L14924" s="224"/>
      <c r="M14924" s="224"/>
      <c r="N14924" s="224"/>
      <c r="O14924" s="224"/>
    </row>
    <row r="14925" spans="4:15" ht="12.75" customHeight="1" x14ac:dyDescent="0.3">
      <c r="D14925" s="90"/>
      <c r="E14925" s="90"/>
      <c r="F14925" s="4"/>
      <c r="K14925" s="224"/>
      <c r="L14925" s="224"/>
      <c r="M14925" s="224"/>
      <c r="N14925" s="224"/>
      <c r="O14925" s="224"/>
    </row>
    <row r="14926" spans="4:15" ht="12.75" customHeight="1" x14ac:dyDescent="0.3">
      <c r="D14926" s="90"/>
      <c r="E14926" s="90"/>
      <c r="F14926" s="4"/>
      <c r="K14926" s="224"/>
      <c r="L14926" s="224"/>
      <c r="M14926" s="224"/>
      <c r="N14926" s="224"/>
      <c r="O14926" s="224"/>
    </row>
    <row r="14927" spans="4:15" ht="12.75" customHeight="1" x14ac:dyDescent="0.3">
      <c r="D14927" s="90"/>
      <c r="E14927" s="90"/>
      <c r="F14927" s="4"/>
      <c r="K14927" s="224"/>
      <c r="L14927" s="224"/>
      <c r="M14927" s="224"/>
      <c r="N14927" s="224"/>
      <c r="O14927" s="224"/>
    </row>
    <row r="14928" spans="4:15" ht="12.75" customHeight="1" x14ac:dyDescent="0.3">
      <c r="D14928" s="90"/>
      <c r="E14928" s="90"/>
      <c r="F14928" s="4"/>
      <c r="K14928" s="224"/>
      <c r="L14928" s="224"/>
      <c r="M14928" s="224"/>
      <c r="N14928" s="224"/>
      <c r="O14928" s="224"/>
    </row>
    <row r="14929" spans="4:15" ht="12.75" customHeight="1" x14ac:dyDescent="0.3">
      <c r="D14929" s="90"/>
      <c r="E14929" s="90"/>
      <c r="F14929" s="4"/>
      <c r="K14929" s="224"/>
      <c r="L14929" s="224"/>
      <c r="M14929" s="224"/>
      <c r="N14929" s="224"/>
      <c r="O14929" s="224"/>
    </row>
    <row r="14930" spans="4:15" ht="12.75" customHeight="1" x14ac:dyDescent="0.3">
      <c r="D14930" s="90"/>
      <c r="E14930" s="90"/>
      <c r="F14930" s="4"/>
      <c r="K14930" s="224"/>
      <c r="L14930" s="224"/>
      <c r="M14930" s="224"/>
      <c r="N14930" s="224"/>
      <c r="O14930" s="224"/>
    </row>
    <row r="14931" spans="4:15" ht="12.75" customHeight="1" x14ac:dyDescent="0.3">
      <c r="D14931" s="90"/>
      <c r="E14931" s="90"/>
      <c r="F14931" s="4"/>
      <c r="K14931" s="224"/>
      <c r="L14931" s="224"/>
      <c r="M14931" s="224"/>
      <c r="N14931" s="224"/>
      <c r="O14931" s="224"/>
    </row>
    <row r="14932" spans="4:15" ht="12.75" customHeight="1" x14ac:dyDescent="0.3">
      <c r="D14932" s="90"/>
      <c r="E14932" s="90"/>
      <c r="F14932" s="4"/>
      <c r="K14932" s="224"/>
      <c r="L14932" s="224"/>
      <c r="M14932" s="224"/>
      <c r="N14932" s="224"/>
      <c r="O14932" s="224"/>
    </row>
    <row r="14933" spans="4:15" ht="12.75" customHeight="1" x14ac:dyDescent="0.3">
      <c r="D14933" s="90"/>
      <c r="E14933" s="90"/>
      <c r="F14933" s="4"/>
      <c r="K14933" s="224"/>
      <c r="L14933" s="224"/>
      <c r="M14933" s="224"/>
      <c r="N14933" s="224"/>
      <c r="O14933" s="224"/>
    </row>
    <row r="14934" spans="4:15" ht="12.75" customHeight="1" x14ac:dyDescent="0.3">
      <c r="D14934" s="90"/>
      <c r="E14934" s="90"/>
      <c r="F14934" s="4"/>
      <c r="K14934" s="224"/>
      <c r="L14934" s="224"/>
      <c r="M14934" s="224"/>
      <c r="N14934" s="224"/>
      <c r="O14934" s="224"/>
    </row>
    <row r="14935" spans="4:15" ht="12.75" customHeight="1" x14ac:dyDescent="0.3">
      <c r="D14935" s="90"/>
      <c r="E14935" s="90"/>
      <c r="F14935" s="4"/>
      <c r="K14935" s="224"/>
      <c r="L14935" s="224"/>
      <c r="M14935" s="224"/>
      <c r="N14935" s="224"/>
      <c r="O14935" s="224"/>
    </row>
    <row r="14936" spans="4:15" ht="12.75" customHeight="1" x14ac:dyDescent="0.3">
      <c r="D14936" s="90"/>
      <c r="E14936" s="90"/>
      <c r="F14936" s="4"/>
      <c r="K14936" s="224"/>
      <c r="L14936" s="224"/>
      <c r="M14936" s="224"/>
      <c r="N14936" s="224"/>
      <c r="O14936" s="224"/>
    </row>
    <row r="14937" spans="4:15" ht="12.75" customHeight="1" x14ac:dyDescent="0.3">
      <c r="D14937" s="90"/>
      <c r="E14937" s="90"/>
      <c r="F14937" s="4"/>
      <c r="K14937" s="224"/>
      <c r="L14937" s="224"/>
      <c r="M14937" s="224"/>
      <c r="N14937" s="224"/>
      <c r="O14937" s="224"/>
    </row>
    <row r="14938" spans="4:15" ht="12.75" customHeight="1" x14ac:dyDescent="0.3">
      <c r="D14938" s="90"/>
      <c r="E14938" s="90"/>
      <c r="F14938" s="4"/>
      <c r="K14938" s="224"/>
      <c r="L14938" s="224"/>
      <c r="M14938" s="224"/>
      <c r="N14938" s="224"/>
      <c r="O14938" s="224"/>
    </row>
    <row r="14939" spans="4:15" ht="12.75" customHeight="1" x14ac:dyDescent="0.3">
      <c r="D14939" s="90"/>
      <c r="E14939" s="90"/>
      <c r="F14939" s="4"/>
      <c r="K14939" s="224"/>
      <c r="L14939" s="224"/>
      <c r="M14939" s="224"/>
      <c r="N14939" s="224"/>
      <c r="O14939" s="224"/>
    </row>
    <row r="14940" spans="4:15" ht="12.75" customHeight="1" x14ac:dyDescent="0.3">
      <c r="D14940" s="90"/>
      <c r="E14940" s="90"/>
      <c r="F14940" s="4"/>
      <c r="K14940" s="224"/>
      <c r="L14940" s="224"/>
      <c r="M14940" s="224"/>
      <c r="N14940" s="224"/>
      <c r="O14940" s="224"/>
    </row>
    <row r="14941" spans="4:15" ht="12.75" customHeight="1" x14ac:dyDescent="0.3">
      <c r="D14941" s="90"/>
      <c r="E14941" s="90"/>
      <c r="F14941" s="4"/>
      <c r="K14941" s="224"/>
      <c r="L14941" s="224"/>
      <c r="M14941" s="224"/>
      <c r="N14941" s="224"/>
      <c r="O14941" s="224"/>
    </row>
    <row r="14942" spans="4:15" ht="12.75" customHeight="1" x14ac:dyDescent="0.3">
      <c r="D14942" s="90"/>
      <c r="E14942" s="90"/>
      <c r="F14942" s="4"/>
      <c r="K14942" s="224"/>
      <c r="L14942" s="224"/>
      <c r="M14942" s="224"/>
      <c r="N14942" s="224"/>
      <c r="O14942" s="224"/>
    </row>
    <row r="14943" spans="4:15" ht="12.75" customHeight="1" x14ac:dyDescent="0.3">
      <c r="D14943" s="90"/>
      <c r="E14943" s="90"/>
      <c r="F14943" s="4"/>
      <c r="K14943" s="224"/>
      <c r="L14943" s="224"/>
      <c r="M14943" s="224"/>
      <c r="N14943" s="224"/>
      <c r="O14943" s="224"/>
    </row>
    <row r="14944" spans="4:15" ht="12.75" customHeight="1" x14ac:dyDescent="0.3">
      <c r="D14944" s="90"/>
      <c r="E14944" s="90"/>
      <c r="F14944" s="4"/>
      <c r="K14944" s="224"/>
      <c r="L14944" s="224"/>
      <c r="M14944" s="224"/>
      <c r="N14944" s="224"/>
      <c r="O14944" s="224"/>
    </row>
    <row r="14945" spans="4:15" ht="12.75" customHeight="1" x14ac:dyDescent="0.3">
      <c r="D14945" s="90"/>
      <c r="E14945" s="90"/>
      <c r="F14945" s="4"/>
      <c r="K14945" s="224"/>
      <c r="L14945" s="224"/>
      <c r="M14945" s="224"/>
      <c r="N14945" s="224"/>
      <c r="O14945" s="224"/>
    </row>
    <row r="14946" spans="4:15" ht="12.75" customHeight="1" x14ac:dyDescent="0.3">
      <c r="D14946" s="90"/>
      <c r="E14946" s="90"/>
      <c r="F14946" s="4"/>
      <c r="K14946" s="224"/>
      <c r="L14946" s="224"/>
      <c r="M14946" s="224"/>
      <c r="N14946" s="224"/>
      <c r="O14946" s="224"/>
    </row>
    <row r="14947" spans="4:15" ht="12.75" customHeight="1" x14ac:dyDescent="0.3">
      <c r="D14947" s="90"/>
      <c r="E14947" s="90"/>
      <c r="F14947" s="4"/>
      <c r="K14947" s="224"/>
      <c r="L14947" s="224"/>
      <c r="M14947" s="224"/>
      <c r="N14947" s="224"/>
      <c r="O14947" s="224"/>
    </row>
    <row r="14948" spans="4:15" ht="12.75" customHeight="1" x14ac:dyDescent="0.3">
      <c r="D14948" s="90"/>
      <c r="E14948" s="90"/>
      <c r="F14948" s="4"/>
      <c r="K14948" s="224"/>
      <c r="L14948" s="224"/>
      <c r="M14948" s="224"/>
      <c r="N14948" s="224"/>
      <c r="O14948" s="224"/>
    </row>
    <row r="14949" spans="4:15" ht="12.75" customHeight="1" x14ac:dyDescent="0.3">
      <c r="D14949" s="90"/>
      <c r="E14949" s="90"/>
      <c r="F14949" s="4"/>
      <c r="K14949" s="224"/>
      <c r="L14949" s="224"/>
      <c r="M14949" s="224"/>
      <c r="N14949" s="224"/>
      <c r="O14949" s="224"/>
    </row>
    <row r="14950" spans="4:15" ht="12.75" customHeight="1" x14ac:dyDescent="0.3">
      <c r="D14950" s="90"/>
      <c r="E14950" s="90"/>
      <c r="F14950" s="4"/>
      <c r="K14950" s="224"/>
      <c r="L14950" s="224"/>
      <c r="M14950" s="224"/>
      <c r="N14950" s="224"/>
      <c r="O14950" s="224"/>
    </row>
    <row r="14951" spans="4:15" ht="12.75" customHeight="1" x14ac:dyDescent="0.3">
      <c r="D14951" s="90"/>
      <c r="E14951" s="90"/>
      <c r="F14951" s="4"/>
      <c r="K14951" s="224"/>
      <c r="L14951" s="224"/>
      <c r="M14951" s="224"/>
      <c r="N14951" s="224"/>
      <c r="O14951" s="224"/>
    </row>
    <row r="14952" spans="4:15" ht="12.75" customHeight="1" x14ac:dyDescent="0.3">
      <c r="D14952" s="90"/>
      <c r="E14952" s="90"/>
      <c r="F14952" s="4"/>
      <c r="K14952" s="224"/>
      <c r="L14952" s="224"/>
      <c r="M14952" s="224"/>
      <c r="N14952" s="224"/>
      <c r="O14952" s="224"/>
    </row>
    <row r="14953" spans="4:15" ht="12.75" customHeight="1" x14ac:dyDescent="0.3">
      <c r="D14953" s="90"/>
      <c r="E14953" s="90"/>
      <c r="F14953" s="4"/>
      <c r="K14953" s="224"/>
      <c r="L14953" s="224"/>
      <c r="M14953" s="224"/>
      <c r="N14953" s="224"/>
      <c r="O14953" s="224"/>
    </row>
    <row r="14954" spans="4:15" ht="12.75" customHeight="1" x14ac:dyDescent="0.3">
      <c r="D14954" s="90"/>
      <c r="E14954" s="90"/>
      <c r="F14954" s="4"/>
      <c r="K14954" s="224"/>
      <c r="L14954" s="224"/>
      <c r="M14954" s="224"/>
      <c r="N14954" s="224"/>
      <c r="O14954" s="224"/>
    </row>
    <row r="14955" spans="4:15" ht="12.75" customHeight="1" x14ac:dyDescent="0.3">
      <c r="D14955" s="90"/>
      <c r="E14955" s="90"/>
      <c r="F14955" s="4"/>
      <c r="K14955" s="224"/>
      <c r="L14955" s="224"/>
      <c r="M14955" s="224"/>
      <c r="N14955" s="224"/>
      <c r="O14955" s="224"/>
    </row>
    <row r="14956" spans="4:15" ht="12.75" customHeight="1" x14ac:dyDescent="0.3">
      <c r="D14956" s="90"/>
      <c r="E14956" s="90"/>
      <c r="F14956" s="4"/>
      <c r="K14956" s="224"/>
      <c r="L14956" s="224"/>
      <c r="M14956" s="224"/>
      <c r="N14956" s="224"/>
      <c r="O14956" s="224"/>
    </row>
    <row r="14957" spans="4:15" ht="12.75" customHeight="1" x14ac:dyDescent="0.3">
      <c r="D14957" s="90"/>
      <c r="E14957" s="90"/>
      <c r="F14957" s="4"/>
      <c r="K14957" s="224"/>
      <c r="L14957" s="224"/>
      <c r="M14957" s="224"/>
      <c r="N14957" s="224"/>
      <c r="O14957" s="224"/>
    </row>
    <row r="14958" spans="4:15" ht="12.75" customHeight="1" x14ac:dyDescent="0.3">
      <c r="D14958" s="90"/>
      <c r="E14958" s="90"/>
      <c r="F14958" s="4"/>
      <c r="K14958" s="224"/>
      <c r="L14958" s="224"/>
      <c r="M14958" s="224"/>
      <c r="N14958" s="224"/>
      <c r="O14958" s="224"/>
    </row>
    <row r="14959" spans="4:15" ht="12.75" customHeight="1" x14ac:dyDescent="0.3">
      <c r="D14959" s="90"/>
      <c r="E14959" s="90"/>
      <c r="F14959" s="4"/>
      <c r="K14959" s="224"/>
      <c r="L14959" s="224"/>
      <c r="M14959" s="224"/>
      <c r="N14959" s="224"/>
      <c r="O14959" s="224"/>
    </row>
    <row r="14960" spans="4:15" ht="12.75" customHeight="1" x14ac:dyDescent="0.3">
      <c r="D14960" s="90"/>
      <c r="E14960" s="90"/>
      <c r="F14960" s="4"/>
      <c r="K14960" s="224"/>
      <c r="L14960" s="224"/>
      <c r="M14960" s="224"/>
      <c r="N14960" s="224"/>
      <c r="O14960" s="224"/>
    </row>
    <row r="14961" spans="4:15" ht="12.75" customHeight="1" x14ac:dyDescent="0.3">
      <c r="D14961" s="90"/>
      <c r="E14961" s="90"/>
      <c r="F14961" s="4"/>
      <c r="K14961" s="224"/>
      <c r="L14961" s="224"/>
      <c r="M14961" s="224"/>
      <c r="N14961" s="224"/>
      <c r="O14961" s="224"/>
    </row>
    <row r="14962" spans="4:15" ht="12.75" customHeight="1" x14ac:dyDescent="0.3">
      <c r="D14962" s="90"/>
      <c r="E14962" s="90"/>
      <c r="F14962" s="4"/>
      <c r="K14962" s="224"/>
      <c r="L14962" s="224"/>
      <c r="M14962" s="224"/>
      <c r="N14962" s="224"/>
      <c r="O14962" s="224"/>
    </row>
    <row r="14963" spans="4:15" ht="12.75" customHeight="1" x14ac:dyDescent="0.3">
      <c r="D14963" s="90"/>
      <c r="E14963" s="90"/>
      <c r="F14963" s="4"/>
      <c r="K14963" s="224"/>
      <c r="L14963" s="224"/>
      <c r="M14963" s="224"/>
      <c r="N14963" s="224"/>
      <c r="O14963" s="224"/>
    </row>
    <row r="14964" spans="4:15" ht="12.75" customHeight="1" x14ac:dyDescent="0.3">
      <c r="D14964" s="90"/>
      <c r="E14964" s="90"/>
      <c r="F14964" s="4"/>
      <c r="K14964" s="224"/>
      <c r="L14964" s="224"/>
      <c r="M14964" s="224"/>
      <c r="N14964" s="224"/>
      <c r="O14964" s="224"/>
    </row>
    <row r="14965" spans="4:15" ht="12.75" customHeight="1" x14ac:dyDescent="0.3">
      <c r="D14965" s="90"/>
      <c r="E14965" s="90"/>
      <c r="F14965" s="4"/>
      <c r="K14965" s="224"/>
      <c r="L14965" s="224"/>
      <c r="M14965" s="224"/>
      <c r="N14965" s="224"/>
      <c r="O14965" s="224"/>
    </row>
    <row r="14966" spans="4:15" ht="12.75" customHeight="1" x14ac:dyDescent="0.3">
      <c r="D14966" s="90"/>
      <c r="E14966" s="90"/>
      <c r="F14966" s="4"/>
      <c r="K14966" s="224"/>
      <c r="L14966" s="224"/>
      <c r="M14966" s="224"/>
      <c r="N14966" s="224"/>
      <c r="O14966" s="224"/>
    </row>
    <row r="14967" spans="4:15" ht="12.75" customHeight="1" x14ac:dyDescent="0.3">
      <c r="D14967" s="90"/>
      <c r="E14967" s="90"/>
      <c r="F14967" s="4"/>
      <c r="K14967" s="224"/>
      <c r="L14967" s="224"/>
      <c r="M14967" s="224"/>
      <c r="N14967" s="224"/>
      <c r="O14967" s="224"/>
    </row>
    <row r="14968" spans="4:15" ht="12.75" customHeight="1" x14ac:dyDescent="0.3">
      <c r="D14968" s="90"/>
      <c r="E14968" s="90"/>
      <c r="F14968" s="4"/>
      <c r="K14968" s="224"/>
      <c r="L14968" s="224"/>
      <c r="M14968" s="224"/>
      <c r="N14968" s="224"/>
      <c r="O14968" s="224"/>
    </row>
    <row r="14969" spans="4:15" ht="12.75" customHeight="1" x14ac:dyDescent="0.3">
      <c r="D14969" s="90"/>
      <c r="E14969" s="90"/>
      <c r="F14969" s="4"/>
      <c r="K14969" s="224"/>
      <c r="L14969" s="224"/>
      <c r="M14969" s="224"/>
      <c r="N14969" s="224"/>
      <c r="O14969" s="224"/>
    </row>
    <row r="14970" spans="4:15" ht="12.75" customHeight="1" x14ac:dyDescent="0.3">
      <c r="D14970" s="90"/>
      <c r="E14970" s="90"/>
      <c r="F14970" s="4"/>
      <c r="K14970" s="224"/>
      <c r="L14970" s="224"/>
      <c r="M14970" s="224"/>
      <c r="N14970" s="224"/>
      <c r="O14970" s="224"/>
    </row>
    <row r="14971" spans="4:15" ht="12.75" customHeight="1" x14ac:dyDescent="0.3">
      <c r="D14971" s="90"/>
      <c r="E14971" s="90"/>
      <c r="F14971" s="4"/>
      <c r="K14971" s="224"/>
      <c r="L14971" s="224"/>
      <c r="M14971" s="224"/>
      <c r="N14971" s="224"/>
      <c r="O14971" s="224"/>
    </row>
    <row r="14972" spans="4:15" ht="12.75" customHeight="1" x14ac:dyDescent="0.3">
      <c r="D14972" s="90"/>
      <c r="E14972" s="90"/>
      <c r="F14972" s="4"/>
      <c r="K14972" s="224"/>
      <c r="L14972" s="224"/>
      <c r="M14972" s="224"/>
      <c r="N14972" s="224"/>
      <c r="O14972" s="224"/>
    </row>
    <row r="14973" spans="4:15" ht="12.75" customHeight="1" x14ac:dyDescent="0.3">
      <c r="D14973" s="90"/>
      <c r="E14973" s="90"/>
      <c r="F14973" s="4"/>
      <c r="K14973" s="224"/>
      <c r="L14973" s="224"/>
      <c r="M14973" s="224"/>
      <c r="N14973" s="224"/>
      <c r="O14973" s="224"/>
    </row>
    <row r="14974" spans="4:15" ht="12.75" customHeight="1" x14ac:dyDescent="0.3">
      <c r="D14974" s="90"/>
      <c r="E14974" s="90"/>
      <c r="F14974" s="4"/>
      <c r="K14974" s="224"/>
      <c r="L14974" s="224"/>
      <c r="M14974" s="224"/>
      <c r="N14974" s="224"/>
      <c r="O14974" s="224"/>
    </row>
    <row r="14975" spans="4:15" ht="12.75" customHeight="1" x14ac:dyDescent="0.3">
      <c r="D14975" s="90"/>
      <c r="E14975" s="90"/>
      <c r="F14975" s="4"/>
      <c r="K14975" s="224"/>
      <c r="L14975" s="224"/>
      <c r="M14975" s="224"/>
      <c r="N14975" s="224"/>
      <c r="O14975" s="224"/>
    </row>
    <row r="14976" spans="4:15" ht="12.75" customHeight="1" x14ac:dyDescent="0.3">
      <c r="D14976" s="90"/>
      <c r="E14976" s="90"/>
      <c r="F14976" s="4"/>
      <c r="K14976" s="224"/>
      <c r="L14976" s="224"/>
      <c r="M14976" s="224"/>
      <c r="N14976" s="224"/>
      <c r="O14976" s="224"/>
    </row>
    <row r="14977" spans="4:15" ht="12.75" customHeight="1" x14ac:dyDescent="0.3">
      <c r="D14977" s="90"/>
      <c r="E14977" s="90"/>
      <c r="F14977" s="4"/>
      <c r="K14977" s="224"/>
      <c r="L14977" s="224"/>
      <c r="M14977" s="224"/>
      <c r="N14977" s="224"/>
      <c r="O14977" s="224"/>
    </row>
    <row r="14978" spans="4:15" ht="12.75" customHeight="1" x14ac:dyDescent="0.3">
      <c r="D14978" s="90"/>
      <c r="E14978" s="90"/>
      <c r="F14978" s="4"/>
      <c r="K14978" s="224"/>
      <c r="L14978" s="224"/>
      <c r="M14978" s="224"/>
      <c r="N14978" s="224"/>
      <c r="O14978" s="224"/>
    </row>
    <row r="14979" spans="4:15" ht="12.75" customHeight="1" x14ac:dyDescent="0.3">
      <c r="D14979" s="90"/>
      <c r="E14979" s="90"/>
      <c r="F14979" s="4"/>
      <c r="K14979" s="224"/>
      <c r="L14979" s="224"/>
      <c r="M14979" s="224"/>
      <c r="N14979" s="224"/>
      <c r="O14979" s="224"/>
    </row>
    <row r="14980" spans="4:15" ht="12.75" customHeight="1" x14ac:dyDescent="0.3">
      <c r="D14980" s="90"/>
      <c r="E14980" s="90"/>
      <c r="F14980" s="4"/>
      <c r="K14980" s="224"/>
      <c r="L14980" s="224"/>
      <c r="M14980" s="224"/>
      <c r="N14980" s="224"/>
      <c r="O14980" s="224"/>
    </row>
    <row r="14981" spans="4:15" ht="12.75" customHeight="1" x14ac:dyDescent="0.3">
      <c r="D14981" s="90"/>
      <c r="E14981" s="90"/>
      <c r="F14981" s="4"/>
      <c r="K14981" s="224"/>
      <c r="L14981" s="224"/>
      <c r="M14981" s="224"/>
      <c r="N14981" s="224"/>
      <c r="O14981" s="224"/>
    </row>
    <row r="14982" spans="4:15" ht="12.75" customHeight="1" x14ac:dyDescent="0.3">
      <c r="D14982" s="90"/>
      <c r="E14982" s="90"/>
      <c r="F14982" s="4"/>
      <c r="K14982" s="224"/>
      <c r="L14982" s="224"/>
      <c r="M14982" s="224"/>
      <c r="N14982" s="224"/>
      <c r="O14982" s="224"/>
    </row>
    <row r="14983" spans="4:15" ht="12.75" customHeight="1" x14ac:dyDescent="0.3">
      <c r="D14983" s="90"/>
      <c r="E14983" s="90"/>
      <c r="F14983" s="4"/>
      <c r="K14983" s="224"/>
      <c r="L14983" s="224"/>
      <c r="M14983" s="224"/>
      <c r="N14983" s="224"/>
      <c r="O14983" s="224"/>
    </row>
    <row r="14984" spans="4:15" ht="12.75" customHeight="1" x14ac:dyDescent="0.3">
      <c r="D14984" s="90"/>
      <c r="E14984" s="90"/>
      <c r="F14984" s="4"/>
      <c r="K14984" s="224"/>
      <c r="L14984" s="224"/>
      <c r="M14984" s="224"/>
      <c r="N14984" s="224"/>
      <c r="O14984" s="224"/>
    </row>
    <row r="14985" spans="4:15" ht="12.75" customHeight="1" x14ac:dyDescent="0.3">
      <c r="D14985" s="90"/>
      <c r="E14985" s="90"/>
      <c r="F14985" s="4"/>
      <c r="K14985" s="224"/>
      <c r="L14985" s="224"/>
      <c r="M14985" s="224"/>
      <c r="N14985" s="224"/>
      <c r="O14985" s="224"/>
    </row>
    <row r="14986" spans="4:15" ht="12.75" customHeight="1" x14ac:dyDescent="0.3">
      <c r="D14986" s="90"/>
      <c r="E14986" s="90"/>
      <c r="F14986" s="4"/>
      <c r="K14986" s="224"/>
      <c r="L14986" s="224"/>
      <c r="M14986" s="224"/>
      <c r="N14986" s="224"/>
      <c r="O14986" s="224"/>
    </row>
    <row r="14987" spans="4:15" ht="12.75" customHeight="1" x14ac:dyDescent="0.3">
      <c r="D14987" s="90"/>
      <c r="E14987" s="90"/>
      <c r="F14987" s="4"/>
      <c r="K14987" s="224"/>
      <c r="L14987" s="224"/>
      <c r="M14987" s="224"/>
      <c r="N14987" s="224"/>
      <c r="O14987" s="224"/>
    </row>
    <row r="14988" spans="4:15" ht="12.75" customHeight="1" x14ac:dyDescent="0.3">
      <c r="D14988" s="90"/>
      <c r="E14988" s="90"/>
      <c r="F14988" s="4"/>
      <c r="K14988" s="224"/>
      <c r="L14988" s="224"/>
      <c r="M14988" s="224"/>
      <c r="N14988" s="224"/>
      <c r="O14988" s="224"/>
    </row>
    <row r="14989" spans="4:15" ht="12.75" customHeight="1" x14ac:dyDescent="0.3">
      <c r="D14989" s="90"/>
      <c r="E14989" s="90"/>
      <c r="F14989" s="4"/>
      <c r="K14989" s="224"/>
      <c r="L14989" s="224"/>
      <c r="M14989" s="224"/>
      <c r="N14989" s="224"/>
      <c r="O14989" s="224"/>
    </row>
    <row r="14990" spans="4:15" ht="12.75" customHeight="1" x14ac:dyDescent="0.3">
      <c r="D14990" s="90"/>
      <c r="E14990" s="90"/>
      <c r="F14990" s="4"/>
      <c r="K14990" s="224"/>
      <c r="L14990" s="224"/>
      <c r="M14990" s="224"/>
      <c r="N14990" s="224"/>
      <c r="O14990" s="224"/>
    </row>
    <row r="14991" spans="4:15" ht="12.75" customHeight="1" x14ac:dyDescent="0.3">
      <c r="D14991" s="90"/>
      <c r="E14991" s="90"/>
      <c r="F14991" s="4"/>
      <c r="K14991" s="224"/>
      <c r="L14991" s="224"/>
      <c r="M14991" s="224"/>
      <c r="N14991" s="224"/>
      <c r="O14991" s="224"/>
    </row>
    <row r="14992" spans="4:15" ht="12.75" customHeight="1" x14ac:dyDescent="0.3">
      <c r="D14992" s="90"/>
      <c r="E14992" s="90"/>
      <c r="F14992" s="4"/>
      <c r="K14992" s="224"/>
      <c r="L14992" s="224"/>
      <c r="M14992" s="224"/>
      <c r="N14992" s="224"/>
      <c r="O14992" s="224"/>
    </row>
    <row r="14993" spans="4:15" ht="12.75" customHeight="1" x14ac:dyDescent="0.3">
      <c r="D14993" s="90"/>
      <c r="E14993" s="90"/>
      <c r="F14993" s="4"/>
      <c r="K14993" s="224"/>
      <c r="L14993" s="224"/>
      <c r="M14993" s="224"/>
      <c r="N14993" s="224"/>
      <c r="O14993" s="224"/>
    </row>
    <row r="14994" spans="4:15" ht="12.75" customHeight="1" x14ac:dyDescent="0.3">
      <c r="D14994" s="90"/>
      <c r="E14994" s="90"/>
      <c r="F14994" s="4"/>
      <c r="K14994" s="224"/>
      <c r="L14994" s="224"/>
      <c r="M14994" s="224"/>
      <c r="N14994" s="224"/>
      <c r="O14994" s="224"/>
    </row>
    <row r="14995" spans="4:15" ht="12.75" customHeight="1" x14ac:dyDescent="0.3">
      <c r="D14995" s="90"/>
      <c r="E14995" s="90"/>
      <c r="F14995" s="4"/>
      <c r="K14995" s="224"/>
      <c r="L14995" s="224"/>
      <c r="M14995" s="224"/>
      <c r="N14995" s="224"/>
      <c r="O14995" s="224"/>
    </row>
    <row r="14996" spans="4:15" ht="12.75" customHeight="1" x14ac:dyDescent="0.3">
      <c r="D14996" s="90"/>
      <c r="E14996" s="90"/>
      <c r="F14996" s="4"/>
      <c r="K14996" s="224"/>
      <c r="L14996" s="224"/>
      <c r="M14996" s="224"/>
      <c r="N14996" s="224"/>
      <c r="O14996" s="224"/>
    </row>
    <row r="14997" spans="4:15" ht="12.75" customHeight="1" x14ac:dyDescent="0.3">
      <c r="D14997" s="90"/>
      <c r="E14997" s="90"/>
      <c r="F14997" s="4"/>
      <c r="K14997" s="224"/>
      <c r="L14997" s="224"/>
      <c r="M14997" s="224"/>
      <c r="N14997" s="224"/>
      <c r="O14997" s="224"/>
    </row>
    <row r="14998" spans="4:15" ht="12.75" customHeight="1" x14ac:dyDescent="0.3">
      <c r="D14998" s="90"/>
      <c r="E14998" s="90"/>
      <c r="F14998" s="4"/>
      <c r="K14998" s="224"/>
      <c r="L14998" s="224"/>
      <c r="M14998" s="224"/>
      <c r="N14998" s="224"/>
      <c r="O14998" s="224"/>
    </row>
    <row r="14999" spans="4:15" ht="12.75" customHeight="1" x14ac:dyDescent="0.3">
      <c r="D14999" s="90"/>
      <c r="E14999" s="90"/>
      <c r="F14999" s="4"/>
      <c r="K14999" s="224"/>
      <c r="L14999" s="224"/>
      <c r="M14999" s="224"/>
      <c r="N14999" s="224"/>
      <c r="O14999" s="224"/>
    </row>
    <row r="15000" spans="4:15" ht="12.75" customHeight="1" x14ac:dyDescent="0.3">
      <c r="D15000" s="90"/>
      <c r="E15000" s="90"/>
      <c r="F15000" s="4"/>
      <c r="K15000" s="224"/>
      <c r="L15000" s="224"/>
      <c r="M15000" s="224"/>
      <c r="N15000" s="224"/>
      <c r="O15000" s="224"/>
    </row>
    <row r="15001" spans="4:15" ht="12.75" customHeight="1" x14ac:dyDescent="0.3">
      <c r="D15001" s="90"/>
      <c r="E15001" s="90"/>
      <c r="F15001" s="4"/>
      <c r="K15001" s="224"/>
      <c r="L15001" s="224"/>
      <c r="M15001" s="224"/>
      <c r="N15001" s="224"/>
      <c r="O15001" s="224"/>
    </row>
    <row r="15002" spans="4:15" ht="12.75" customHeight="1" x14ac:dyDescent="0.3">
      <c r="D15002" s="90"/>
      <c r="E15002" s="90"/>
      <c r="F15002" s="4"/>
      <c r="K15002" s="224"/>
      <c r="L15002" s="224"/>
      <c r="M15002" s="224"/>
      <c r="N15002" s="224"/>
      <c r="O15002" s="224"/>
    </row>
    <row r="15003" spans="4:15" ht="12.75" customHeight="1" x14ac:dyDescent="0.3">
      <c r="D15003" s="90"/>
      <c r="E15003" s="90"/>
      <c r="F15003" s="4"/>
      <c r="K15003" s="224"/>
      <c r="L15003" s="224"/>
      <c r="M15003" s="224"/>
      <c r="N15003" s="224"/>
      <c r="O15003" s="224"/>
    </row>
    <row r="15004" spans="4:15" ht="12.75" customHeight="1" x14ac:dyDescent="0.3">
      <c r="D15004" s="90"/>
      <c r="E15004" s="90"/>
      <c r="F15004" s="4"/>
      <c r="K15004" s="224"/>
      <c r="L15004" s="224"/>
      <c r="M15004" s="224"/>
      <c r="N15004" s="224"/>
      <c r="O15004" s="224"/>
    </row>
    <row r="15005" spans="4:15" ht="12.75" customHeight="1" x14ac:dyDescent="0.3">
      <c r="D15005" s="90"/>
      <c r="E15005" s="90"/>
      <c r="F15005" s="4"/>
      <c r="K15005" s="224"/>
      <c r="L15005" s="224"/>
      <c r="M15005" s="224"/>
      <c r="N15005" s="224"/>
      <c r="O15005" s="224"/>
    </row>
    <row r="15006" spans="4:15" ht="12.75" customHeight="1" x14ac:dyDescent="0.3">
      <c r="D15006" s="90"/>
      <c r="E15006" s="90"/>
      <c r="F15006" s="4"/>
      <c r="K15006" s="224"/>
      <c r="L15006" s="224"/>
      <c r="M15006" s="224"/>
      <c r="N15006" s="224"/>
      <c r="O15006" s="224"/>
    </row>
    <row r="15007" spans="4:15" ht="12.75" customHeight="1" x14ac:dyDescent="0.3">
      <c r="D15007" s="90"/>
      <c r="E15007" s="90"/>
      <c r="F15007" s="4"/>
      <c r="K15007" s="224"/>
      <c r="L15007" s="224"/>
      <c r="M15007" s="224"/>
      <c r="N15007" s="224"/>
      <c r="O15007" s="224"/>
    </row>
    <row r="15008" spans="4:15" ht="12.75" customHeight="1" x14ac:dyDescent="0.3">
      <c r="D15008" s="90"/>
      <c r="E15008" s="90"/>
      <c r="F15008" s="4"/>
      <c r="K15008" s="224"/>
      <c r="L15008" s="224"/>
      <c r="M15008" s="224"/>
      <c r="N15008" s="224"/>
      <c r="O15008" s="224"/>
    </row>
    <row r="15009" spans="4:15" ht="12.75" customHeight="1" x14ac:dyDescent="0.3">
      <c r="D15009" s="90"/>
      <c r="E15009" s="90"/>
      <c r="F15009" s="4"/>
      <c r="K15009" s="224"/>
      <c r="L15009" s="224"/>
      <c r="M15009" s="224"/>
      <c r="N15009" s="224"/>
      <c r="O15009" s="224"/>
    </row>
    <row r="15010" spans="4:15" ht="12.75" customHeight="1" x14ac:dyDescent="0.3">
      <c r="D15010" s="90"/>
      <c r="E15010" s="90"/>
      <c r="F15010" s="4"/>
      <c r="K15010" s="224"/>
      <c r="L15010" s="224"/>
      <c r="M15010" s="224"/>
      <c r="N15010" s="224"/>
      <c r="O15010" s="224"/>
    </row>
    <row r="15011" spans="4:15" ht="12.75" customHeight="1" x14ac:dyDescent="0.3">
      <c r="D15011" s="90"/>
      <c r="E15011" s="90"/>
      <c r="F15011" s="4"/>
      <c r="K15011" s="224"/>
      <c r="L15011" s="224"/>
      <c r="M15011" s="224"/>
      <c r="N15011" s="224"/>
      <c r="O15011" s="224"/>
    </row>
    <row r="15012" spans="4:15" ht="12.75" customHeight="1" x14ac:dyDescent="0.3">
      <c r="D15012" s="90"/>
      <c r="E15012" s="90"/>
      <c r="F15012" s="4"/>
      <c r="K15012" s="224"/>
      <c r="L15012" s="224"/>
      <c r="M15012" s="224"/>
      <c r="N15012" s="224"/>
      <c r="O15012" s="224"/>
    </row>
    <row r="15013" spans="4:15" ht="12.75" customHeight="1" x14ac:dyDescent="0.3">
      <c r="D15013" s="90"/>
      <c r="E15013" s="90"/>
      <c r="F15013" s="4"/>
      <c r="K15013" s="224"/>
      <c r="L15013" s="224"/>
      <c r="M15013" s="224"/>
      <c r="N15013" s="224"/>
      <c r="O15013" s="224"/>
    </row>
    <row r="15014" spans="4:15" ht="12.75" customHeight="1" x14ac:dyDescent="0.3">
      <c r="D15014" s="90"/>
      <c r="E15014" s="90"/>
      <c r="F15014" s="4"/>
      <c r="K15014" s="224"/>
      <c r="L15014" s="224"/>
      <c r="M15014" s="224"/>
      <c r="N15014" s="224"/>
      <c r="O15014" s="224"/>
    </row>
    <row r="15015" spans="4:15" ht="12.75" customHeight="1" x14ac:dyDescent="0.3">
      <c r="D15015" s="90"/>
      <c r="E15015" s="90"/>
      <c r="F15015" s="4"/>
      <c r="K15015" s="224"/>
      <c r="L15015" s="224"/>
      <c r="M15015" s="224"/>
      <c r="N15015" s="224"/>
      <c r="O15015" s="224"/>
    </row>
    <row r="15016" spans="4:15" ht="12.75" customHeight="1" x14ac:dyDescent="0.3">
      <c r="D15016" s="90"/>
      <c r="E15016" s="90"/>
      <c r="F15016" s="4"/>
      <c r="K15016" s="224"/>
      <c r="L15016" s="224"/>
      <c r="M15016" s="224"/>
      <c r="N15016" s="224"/>
      <c r="O15016" s="224"/>
    </row>
    <row r="15017" spans="4:15" ht="12.75" customHeight="1" x14ac:dyDescent="0.3">
      <c r="D15017" s="90"/>
      <c r="E15017" s="90"/>
      <c r="F15017" s="4"/>
      <c r="K15017" s="224"/>
      <c r="L15017" s="224"/>
      <c r="M15017" s="224"/>
      <c r="N15017" s="224"/>
      <c r="O15017" s="224"/>
    </row>
    <row r="15018" spans="4:15" ht="12.75" customHeight="1" x14ac:dyDescent="0.3">
      <c r="D15018" s="90"/>
      <c r="E15018" s="90"/>
      <c r="F15018" s="4"/>
      <c r="K15018" s="224"/>
      <c r="L15018" s="224"/>
      <c r="M15018" s="224"/>
      <c r="N15018" s="224"/>
      <c r="O15018" s="224"/>
    </row>
    <row r="15019" spans="4:15" ht="12.75" customHeight="1" x14ac:dyDescent="0.3">
      <c r="D15019" s="90"/>
      <c r="E15019" s="90"/>
      <c r="F15019" s="4"/>
      <c r="K15019" s="224"/>
      <c r="L15019" s="224"/>
      <c r="M15019" s="224"/>
      <c r="N15019" s="224"/>
      <c r="O15019" s="224"/>
    </row>
    <row r="15020" spans="4:15" ht="12.75" customHeight="1" x14ac:dyDescent="0.3">
      <c r="D15020" s="90"/>
      <c r="E15020" s="90"/>
      <c r="F15020" s="4"/>
      <c r="K15020" s="224"/>
      <c r="L15020" s="224"/>
      <c r="M15020" s="224"/>
      <c r="N15020" s="224"/>
      <c r="O15020" s="224"/>
    </row>
    <row r="15021" spans="4:15" ht="12.75" customHeight="1" x14ac:dyDescent="0.3">
      <c r="D15021" s="90"/>
      <c r="E15021" s="90"/>
      <c r="F15021" s="4"/>
      <c r="K15021" s="224"/>
      <c r="L15021" s="224"/>
      <c r="M15021" s="224"/>
      <c r="N15021" s="224"/>
      <c r="O15021" s="224"/>
    </row>
    <row r="15022" spans="4:15" ht="12.75" customHeight="1" x14ac:dyDescent="0.3">
      <c r="D15022" s="90"/>
      <c r="E15022" s="90"/>
      <c r="F15022" s="4"/>
      <c r="K15022" s="224"/>
      <c r="L15022" s="224"/>
      <c r="M15022" s="224"/>
      <c r="N15022" s="224"/>
      <c r="O15022" s="224"/>
    </row>
    <row r="15023" spans="4:15" ht="12.75" customHeight="1" x14ac:dyDescent="0.3">
      <c r="D15023" s="90"/>
      <c r="E15023" s="90"/>
      <c r="F15023" s="4"/>
      <c r="K15023" s="224"/>
      <c r="L15023" s="224"/>
      <c r="M15023" s="224"/>
      <c r="N15023" s="224"/>
      <c r="O15023" s="224"/>
    </row>
    <row r="15024" spans="4:15" ht="12.75" customHeight="1" x14ac:dyDescent="0.3">
      <c r="D15024" s="90"/>
      <c r="E15024" s="90"/>
      <c r="F15024" s="4"/>
      <c r="K15024" s="224"/>
      <c r="L15024" s="224"/>
      <c r="M15024" s="224"/>
      <c r="N15024" s="224"/>
      <c r="O15024" s="224"/>
    </row>
    <row r="15025" spans="4:15" ht="12.75" customHeight="1" x14ac:dyDescent="0.3">
      <c r="D15025" s="90"/>
      <c r="E15025" s="90"/>
      <c r="F15025" s="4"/>
      <c r="K15025" s="224"/>
      <c r="L15025" s="224"/>
      <c r="M15025" s="224"/>
      <c r="N15025" s="224"/>
      <c r="O15025" s="224"/>
    </row>
    <row r="15026" spans="4:15" ht="12.75" customHeight="1" x14ac:dyDescent="0.3">
      <c r="D15026" s="90"/>
      <c r="E15026" s="90"/>
      <c r="F15026" s="4"/>
      <c r="K15026" s="224"/>
      <c r="L15026" s="224"/>
      <c r="M15026" s="224"/>
      <c r="N15026" s="224"/>
      <c r="O15026" s="224"/>
    </row>
    <row r="15027" spans="4:15" ht="12.75" customHeight="1" x14ac:dyDescent="0.3">
      <c r="D15027" s="90"/>
      <c r="E15027" s="90"/>
      <c r="F15027" s="4"/>
      <c r="K15027" s="224"/>
      <c r="L15027" s="224"/>
      <c r="M15027" s="224"/>
      <c r="N15027" s="224"/>
      <c r="O15027" s="224"/>
    </row>
    <row r="15028" spans="4:15" ht="12.75" customHeight="1" x14ac:dyDescent="0.3">
      <c r="D15028" s="90"/>
      <c r="E15028" s="90"/>
      <c r="F15028" s="4"/>
      <c r="K15028" s="224"/>
      <c r="L15028" s="224"/>
      <c r="M15028" s="224"/>
      <c r="N15028" s="224"/>
      <c r="O15028" s="224"/>
    </row>
    <row r="15029" spans="4:15" ht="12.75" customHeight="1" x14ac:dyDescent="0.3">
      <c r="D15029" s="90"/>
      <c r="E15029" s="90"/>
      <c r="F15029" s="4"/>
      <c r="K15029" s="224"/>
      <c r="L15029" s="224"/>
      <c r="M15029" s="224"/>
      <c r="N15029" s="224"/>
      <c r="O15029" s="224"/>
    </row>
    <row r="15030" spans="4:15" ht="12.75" customHeight="1" x14ac:dyDescent="0.3">
      <c r="D15030" s="90"/>
      <c r="E15030" s="90"/>
      <c r="F15030" s="4"/>
      <c r="K15030" s="224"/>
      <c r="L15030" s="224"/>
      <c r="M15030" s="224"/>
      <c r="N15030" s="224"/>
      <c r="O15030" s="224"/>
    </row>
    <row r="15031" spans="4:15" ht="12.75" customHeight="1" x14ac:dyDescent="0.3">
      <c r="D15031" s="90"/>
      <c r="E15031" s="90"/>
      <c r="F15031" s="4"/>
      <c r="K15031" s="224"/>
      <c r="L15031" s="224"/>
      <c r="M15031" s="224"/>
      <c r="N15031" s="224"/>
      <c r="O15031" s="224"/>
    </row>
    <row r="15032" spans="4:15" ht="12.75" customHeight="1" x14ac:dyDescent="0.3">
      <c r="D15032" s="90"/>
      <c r="E15032" s="90"/>
      <c r="F15032" s="4"/>
      <c r="K15032" s="224"/>
      <c r="L15032" s="224"/>
      <c r="M15032" s="224"/>
      <c r="N15032" s="224"/>
      <c r="O15032" s="224"/>
    </row>
    <row r="15033" spans="4:15" ht="12.75" customHeight="1" x14ac:dyDescent="0.3">
      <c r="D15033" s="90"/>
      <c r="E15033" s="90"/>
      <c r="F15033" s="4"/>
      <c r="K15033" s="224"/>
      <c r="L15033" s="224"/>
      <c r="M15033" s="224"/>
      <c r="N15033" s="224"/>
      <c r="O15033" s="224"/>
    </row>
    <row r="15034" spans="4:15" ht="12.75" customHeight="1" x14ac:dyDescent="0.3">
      <c r="D15034" s="90"/>
      <c r="E15034" s="90"/>
      <c r="F15034" s="4"/>
      <c r="K15034" s="224"/>
      <c r="L15034" s="224"/>
      <c r="M15034" s="224"/>
      <c r="N15034" s="224"/>
      <c r="O15034" s="224"/>
    </row>
    <row r="15035" spans="4:15" ht="12.75" customHeight="1" x14ac:dyDescent="0.3">
      <c r="D15035" s="90"/>
      <c r="E15035" s="90"/>
      <c r="F15035" s="4"/>
      <c r="K15035" s="224"/>
      <c r="L15035" s="224"/>
      <c r="M15035" s="224"/>
      <c r="N15035" s="224"/>
      <c r="O15035" s="224"/>
    </row>
    <row r="15036" spans="4:15" ht="12.75" customHeight="1" x14ac:dyDescent="0.3">
      <c r="D15036" s="90"/>
      <c r="E15036" s="90"/>
      <c r="F15036" s="4"/>
      <c r="K15036" s="224"/>
      <c r="L15036" s="224"/>
      <c r="M15036" s="224"/>
      <c r="N15036" s="224"/>
      <c r="O15036" s="224"/>
    </row>
    <row r="15037" spans="4:15" ht="12.75" customHeight="1" x14ac:dyDescent="0.3">
      <c r="D15037" s="90"/>
      <c r="E15037" s="90"/>
      <c r="F15037" s="4"/>
      <c r="K15037" s="224"/>
      <c r="L15037" s="224"/>
      <c r="M15037" s="224"/>
      <c r="N15037" s="224"/>
      <c r="O15037" s="224"/>
    </row>
    <row r="15038" spans="4:15" ht="12.75" customHeight="1" x14ac:dyDescent="0.3">
      <c r="D15038" s="90"/>
      <c r="E15038" s="90"/>
      <c r="F15038" s="4"/>
      <c r="K15038" s="224"/>
      <c r="L15038" s="224"/>
      <c r="M15038" s="224"/>
      <c r="N15038" s="224"/>
      <c r="O15038" s="224"/>
    </row>
    <row r="15039" spans="4:15" ht="12.75" customHeight="1" x14ac:dyDescent="0.3">
      <c r="D15039" s="90"/>
      <c r="E15039" s="90"/>
      <c r="F15039" s="4"/>
      <c r="K15039" s="224"/>
      <c r="L15039" s="224"/>
      <c r="M15039" s="224"/>
      <c r="N15039" s="224"/>
      <c r="O15039" s="224"/>
    </row>
    <row r="15040" spans="4:15" ht="12.75" customHeight="1" x14ac:dyDescent="0.3">
      <c r="D15040" s="90"/>
      <c r="E15040" s="90"/>
      <c r="F15040" s="4"/>
      <c r="K15040" s="224"/>
      <c r="L15040" s="224"/>
      <c r="M15040" s="224"/>
      <c r="N15040" s="224"/>
      <c r="O15040" s="224"/>
    </row>
    <row r="15041" spans="4:15" ht="12.75" customHeight="1" x14ac:dyDescent="0.3">
      <c r="D15041" s="90"/>
      <c r="E15041" s="90"/>
      <c r="F15041" s="4"/>
      <c r="K15041" s="224"/>
      <c r="L15041" s="224"/>
      <c r="M15041" s="224"/>
      <c r="N15041" s="224"/>
      <c r="O15041" s="224"/>
    </row>
    <row r="15042" spans="4:15" ht="12.75" customHeight="1" x14ac:dyDescent="0.3">
      <c r="D15042" s="90"/>
      <c r="E15042" s="90"/>
      <c r="F15042" s="4"/>
      <c r="K15042" s="224"/>
      <c r="L15042" s="224"/>
      <c r="M15042" s="224"/>
      <c r="N15042" s="224"/>
      <c r="O15042" s="224"/>
    </row>
    <row r="15043" spans="4:15" ht="12.75" customHeight="1" x14ac:dyDescent="0.3">
      <c r="D15043" s="90"/>
      <c r="E15043" s="90"/>
      <c r="F15043" s="4"/>
      <c r="K15043" s="224"/>
      <c r="L15043" s="224"/>
      <c r="M15043" s="224"/>
      <c r="N15043" s="224"/>
      <c r="O15043" s="224"/>
    </row>
    <row r="15044" spans="4:15" ht="12.75" customHeight="1" x14ac:dyDescent="0.3">
      <c r="D15044" s="90"/>
      <c r="E15044" s="90"/>
      <c r="F15044" s="4"/>
      <c r="K15044" s="224"/>
      <c r="L15044" s="224"/>
      <c r="M15044" s="224"/>
      <c r="N15044" s="224"/>
      <c r="O15044" s="224"/>
    </row>
    <row r="15045" spans="4:15" ht="12.75" customHeight="1" x14ac:dyDescent="0.3">
      <c r="D15045" s="90"/>
      <c r="E15045" s="90"/>
      <c r="F15045" s="4"/>
      <c r="K15045" s="224"/>
      <c r="L15045" s="224"/>
      <c r="M15045" s="224"/>
      <c r="N15045" s="224"/>
      <c r="O15045" s="224"/>
    </row>
    <row r="15046" spans="4:15" ht="12.75" customHeight="1" x14ac:dyDescent="0.3">
      <c r="D15046" s="90"/>
      <c r="E15046" s="90"/>
      <c r="F15046" s="4"/>
      <c r="K15046" s="224"/>
      <c r="L15046" s="224"/>
      <c r="M15046" s="224"/>
      <c r="N15046" s="224"/>
      <c r="O15046" s="224"/>
    </row>
    <row r="15047" spans="4:15" ht="12.75" customHeight="1" x14ac:dyDescent="0.3">
      <c r="D15047" s="90"/>
      <c r="E15047" s="90"/>
      <c r="F15047" s="4"/>
      <c r="K15047" s="224"/>
      <c r="L15047" s="224"/>
      <c r="M15047" s="224"/>
      <c r="N15047" s="224"/>
      <c r="O15047" s="224"/>
    </row>
    <row r="15048" spans="4:15" ht="12.75" customHeight="1" x14ac:dyDescent="0.3">
      <c r="D15048" s="90"/>
      <c r="E15048" s="90"/>
      <c r="F15048" s="4"/>
      <c r="K15048" s="224"/>
      <c r="L15048" s="224"/>
      <c r="M15048" s="224"/>
      <c r="N15048" s="224"/>
      <c r="O15048" s="224"/>
    </row>
    <row r="15049" spans="4:15" ht="12.75" customHeight="1" x14ac:dyDescent="0.3">
      <c r="D15049" s="90"/>
      <c r="E15049" s="90"/>
      <c r="F15049" s="4"/>
      <c r="K15049" s="224"/>
      <c r="L15049" s="224"/>
      <c r="M15049" s="224"/>
      <c r="N15049" s="224"/>
      <c r="O15049" s="224"/>
    </row>
    <row r="15050" spans="4:15" ht="12.75" customHeight="1" x14ac:dyDescent="0.3">
      <c r="D15050" s="90"/>
      <c r="E15050" s="90"/>
      <c r="F15050" s="4"/>
      <c r="K15050" s="224"/>
      <c r="L15050" s="224"/>
      <c r="M15050" s="224"/>
      <c r="N15050" s="224"/>
      <c r="O15050" s="224"/>
    </row>
    <row r="15051" spans="4:15" ht="12.75" customHeight="1" x14ac:dyDescent="0.3">
      <c r="D15051" s="90"/>
      <c r="E15051" s="90"/>
      <c r="F15051" s="4"/>
      <c r="K15051" s="224"/>
      <c r="L15051" s="224"/>
      <c r="M15051" s="224"/>
      <c r="N15051" s="224"/>
      <c r="O15051" s="224"/>
    </row>
    <row r="15052" spans="4:15" ht="12.75" customHeight="1" x14ac:dyDescent="0.3">
      <c r="D15052" s="90"/>
      <c r="E15052" s="90"/>
      <c r="F15052" s="4"/>
      <c r="K15052" s="224"/>
      <c r="L15052" s="224"/>
      <c r="M15052" s="224"/>
      <c r="N15052" s="224"/>
      <c r="O15052" s="224"/>
    </row>
    <row r="15053" spans="4:15" ht="12.75" customHeight="1" x14ac:dyDescent="0.3">
      <c r="D15053" s="90"/>
      <c r="E15053" s="90"/>
      <c r="F15053" s="4"/>
      <c r="K15053" s="224"/>
      <c r="L15053" s="224"/>
      <c r="M15053" s="224"/>
      <c r="N15053" s="224"/>
      <c r="O15053" s="224"/>
    </row>
    <row r="15054" spans="4:15" ht="12.75" customHeight="1" x14ac:dyDescent="0.3">
      <c r="D15054" s="90"/>
      <c r="E15054" s="90"/>
      <c r="F15054" s="4"/>
      <c r="K15054" s="224"/>
      <c r="L15054" s="224"/>
      <c r="M15054" s="224"/>
      <c r="N15054" s="224"/>
      <c r="O15054" s="224"/>
    </row>
    <row r="15055" spans="4:15" ht="12.75" customHeight="1" x14ac:dyDescent="0.3">
      <c r="D15055" s="90"/>
      <c r="E15055" s="90"/>
      <c r="F15055" s="4"/>
      <c r="K15055" s="224"/>
      <c r="L15055" s="224"/>
      <c r="M15055" s="224"/>
      <c r="N15055" s="224"/>
      <c r="O15055" s="224"/>
    </row>
    <row r="15056" spans="4:15" ht="12.75" customHeight="1" x14ac:dyDescent="0.3">
      <c r="D15056" s="90"/>
      <c r="E15056" s="90"/>
      <c r="F15056" s="4"/>
      <c r="K15056" s="224"/>
      <c r="L15056" s="224"/>
      <c r="M15056" s="224"/>
      <c r="N15056" s="224"/>
      <c r="O15056" s="224"/>
    </row>
    <row r="15057" spans="4:15" ht="12.75" customHeight="1" x14ac:dyDescent="0.3">
      <c r="D15057" s="90"/>
      <c r="E15057" s="90"/>
      <c r="F15057" s="4"/>
      <c r="K15057" s="224"/>
      <c r="L15057" s="224"/>
      <c r="M15057" s="224"/>
      <c r="N15057" s="224"/>
      <c r="O15057" s="224"/>
    </row>
    <row r="15058" spans="4:15" ht="12.75" customHeight="1" x14ac:dyDescent="0.3">
      <c r="D15058" s="90"/>
      <c r="E15058" s="90"/>
      <c r="F15058" s="4"/>
      <c r="K15058" s="224"/>
      <c r="L15058" s="224"/>
      <c r="M15058" s="224"/>
      <c r="N15058" s="224"/>
      <c r="O15058" s="224"/>
    </row>
    <row r="15059" spans="4:15" ht="12.75" customHeight="1" x14ac:dyDescent="0.3">
      <c r="D15059" s="90"/>
      <c r="E15059" s="90"/>
      <c r="F15059" s="4"/>
      <c r="K15059" s="224"/>
      <c r="L15059" s="224"/>
      <c r="M15059" s="224"/>
      <c r="N15059" s="224"/>
      <c r="O15059" s="224"/>
    </row>
    <row r="15060" spans="4:15" ht="12.75" customHeight="1" x14ac:dyDescent="0.3">
      <c r="D15060" s="90"/>
      <c r="E15060" s="90"/>
      <c r="F15060" s="4"/>
      <c r="K15060" s="224"/>
      <c r="L15060" s="224"/>
      <c r="M15060" s="224"/>
      <c r="N15060" s="224"/>
      <c r="O15060" s="224"/>
    </row>
    <row r="15061" spans="4:15" ht="12.75" customHeight="1" x14ac:dyDescent="0.3">
      <c r="D15061" s="90"/>
      <c r="E15061" s="90"/>
      <c r="F15061" s="4"/>
      <c r="K15061" s="224"/>
      <c r="L15061" s="224"/>
      <c r="M15061" s="224"/>
      <c r="N15061" s="224"/>
      <c r="O15061" s="224"/>
    </row>
    <row r="15062" spans="4:15" ht="12.75" customHeight="1" x14ac:dyDescent="0.3">
      <c r="D15062" s="90"/>
      <c r="E15062" s="90"/>
      <c r="F15062" s="4"/>
      <c r="K15062" s="224"/>
      <c r="L15062" s="224"/>
      <c r="M15062" s="224"/>
      <c r="N15062" s="224"/>
      <c r="O15062" s="224"/>
    </row>
    <row r="15063" spans="4:15" ht="12.75" customHeight="1" x14ac:dyDescent="0.3">
      <c r="D15063" s="90"/>
      <c r="E15063" s="90"/>
      <c r="F15063" s="4"/>
      <c r="K15063" s="224"/>
      <c r="L15063" s="224"/>
      <c r="M15063" s="224"/>
      <c r="N15063" s="224"/>
      <c r="O15063" s="224"/>
    </row>
    <row r="15064" spans="4:15" ht="12.75" customHeight="1" x14ac:dyDescent="0.3">
      <c r="D15064" s="90"/>
      <c r="E15064" s="90"/>
      <c r="F15064" s="4"/>
      <c r="K15064" s="224"/>
      <c r="L15064" s="224"/>
      <c r="M15064" s="224"/>
      <c r="N15064" s="224"/>
      <c r="O15064" s="224"/>
    </row>
    <row r="15065" spans="4:15" ht="12.75" customHeight="1" x14ac:dyDescent="0.3">
      <c r="D15065" s="90"/>
      <c r="E15065" s="90"/>
      <c r="F15065" s="4"/>
      <c r="K15065" s="224"/>
      <c r="L15065" s="224"/>
      <c r="M15065" s="224"/>
      <c r="N15065" s="224"/>
      <c r="O15065" s="224"/>
    </row>
    <row r="15066" spans="4:15" ht="12.75" customHeight="1" x14ac:dyDescent="0.3">
      <c r="D15066" s="90"/>
      <c r="E15066" s="90"/>
      <c r="F15066" s="4"/>
      <c r="K15066" s="224"/>
      <c r="L15066" s="224"/>
      <c r="M15066" s="224"/>
      <c r="N15066" s="224"/>
      <c r="O15066" s="224"/>
    </row>
    <row r="15067" spans="4:15" ht="12.75" customHeight="1" x14ac:dyDescent="0.3">
      <c r="D15067" s="90"/>
      <c r="E15067" s="90"/>
      <c r="F15067" s="4"/>
      <c r="K15067" s="224"/>
      <c r="L15067" s="224"/>
      <c r="M15067" s="224"/>
      <c r="N15067" s="224"/>
      <c r="O15067" s="224"/>
    </row>
    <row r="15068" spans="4:15" ht="12.75" customHeight="1" x14ac:dyDescent="0.3">
      <c r="D15068" s="90"/>
      <c r="E15068" s="90"/>
      <c r="F15068" s="4"/>
      <c r="K15068" s="224"/>
      <c r="L15068" s="224"/>
      <c r="M15068" s="224"/>
      <c r="N15068" s="224"/>
      <c r="O15068" s="224"/>
    </row>
    <row r="15069" spans="4:15" ht="12.75" customHeight="1" x14ac:dyDescent="0.3">
      <c r="D15069" s="90"/>
      <c r="E15069" s="90"/>
      <c r="F15069" s="4"/>
      <c r="K15069" s="224"/>
      <c r="L15069" s="224"/>
      <c r="M15069" s="224"/>
      <c r="N15069" s="224"/>
      <c r="O15069" s="224"/>
    </row>
    <row r="15070" spans="4:15" ht="12.75" customHeight="1" x14ac:dyDescent="0.3">
      <c r="D15070" s="90"/>
      <c r="E15070" s="90"/>
      <c r="F15070" s="4"/>
      <c r="K15070" s="224"/>
      <c r="L15070" s="224"/>
      <c r="M15070" s="224"/>
      <c r="N15070" s="224"/>
      <c r="O15070" s="224"/>
    </row>
    <row r="15071" spans="4:15" ht="12.75" customHeight="1" x14ac:dyDescent="0.3">
      <c r="D15071" s="90"/>
      <c r="E15071" s="90"/>
      <c r="F15071" s="4"/>
      <c r="K15071" s="224"/>
      <c r="L15071" s="224"/>
      <c r="M15071" s="224"/>
      <c r="N15071" s="224"/>
      <c r="O15071" s="224"/>
    </row>
    <row r="15072" spans="4:15" ht="12.75" customHeight="1" x14ac:dyDescent="0.3">
      <c r="D15072" s="90"/>
      <c r="E15072" s="90"/>
      <c r="F15072" s="4"/>
      <c r="K15072" s="224"/>
      <c r="L15072" s="224"/>
      <c r="M15072" s="224"/>
      <c r="N15072" s="224"/>
      <c r="O15072" s="224"/>
    </row>
    <row r="15073" spans="4:15" ht="12.75" customHeight="1" x14ac:dyDescent="0.3">
      <c r="D15073" s="90"/>
      <c r="E15073" s="90"/>
      <c r="F15073" s="4"/>
      <c r="K15073" s="224"/>
      <c r="L15073" s="224"/>
      <c r="M15073" s="224"/>
      <c r="N15073" s="224"/>
      <c r="O15073" s="224"/>
    </row>
    <row r="15074" spans="4:15" ht="12.75" customHeight="1" x14ac:dyDescent="0.3">
      <c r="D15074" s="90"/>
      <c r="E15074" s="90"/>
      <c r="F15074" s="4"/>
      <c r="K15074" s="224"/>
      <c r="L15074" s="224"/>
      <c r="M15074" s="224"/>
      <c r="N15074" s="224"/>
      <c r="O15074" s="224"/>
    </row>
    <row r="15075" spans="4:15" ht="12.75" customHeight="1" x14ac:dyDescent="0.3">
      <c r="D15075" s="90"/>
      <c r="E15075" s="90"/>
      <c r="F15075" s="4"/>
      <c r="K15075" s="224"/>
      <c r="L15075" s="224"/>
      <c r="M15075" s="224"/>
      <c r="N15075" s="224"/>
      <c r="O15075" s="224"/>
    </row>
    <row r="15076" spans="4:15" ht="12.75" customHeight="1" x14ac:dyDescent="0.3">
      <c r="D15076" s="90"/>
      <c r="E15076" s="90"/>
      <c r="F15076" s="4"/>
      <c r="K15076" s="224"/>
      <c r="L15076" s="224"/>
      <c r="M15076" s="224"/>
      <c r="N15076" s="224"/>
      <c r="O15076" s="224"/>
    </row>
    <row r="15077" spans="4:15" ht="12.75" customHeight="1" x14ac:dyDescent="0.3">
      <c r="D15077" s="90"/>
      <c r="E15077" s="90"/>
      <c r="F15077" s="4"/>
      <c r="K15077" s="224"/>
      <c r="L15077" s="224"/>
      <c r="M15077" s="224"/>
      <c r="N15077" s="224"/>
      <c r="O15077" s="224"/>
    </row>
    <row r="15078" spans="4:15" ht="12.75" customHeight="1" x14ac:dyDescent="0.3">
      <c r="D15078" s="90"/>
      <c r="E15078" s="90"/>
      <c r="F15078" s="4"/>
      <c r="K15078" s="224"/>
      <c r="L15078" s="224"/>
      <c r="M15078" s="224"/>
      <c r="N15078" s="224"/>
      <c r="O15078" s="224"/>
    </row>
    <row r="15079" spans="4:15" ht="12.75" customHeight="1" x14ac:dyDescent="0.3">
      <c r="D15079" s="90"/>
      <c r="E15079" s="90"/>
      <c r="F15079" s="4"/>
      <c r="K15079" s="224"/>
      <c r="L15079" s="224"/>
      <c r="M15079" s="224"/>
      <c r="N15079" s="224"/>
      <c r="O15079" s="224"/>
    </row>
    <row r="15080" spans="4:15" ht="12.75" customHeight="1" x14ac:dyDescent="0.3">
      <c r="D15080" s="90"/>
      <c r="E15080" s="90"/>
      <c r="F15080" s="4"/>
      <c r="K15080" s="224"/>
      <c r="L15080" s="224"/>
      <c r="M15080" s="224"/>
      <c r="N15080" s="224"/>
      <c r="O15080" s="224"/>
    </row>
    <row r="15081" spans="4:15" ht="12.75" customHeight="1" x14ac:dyDescent="0.3">
      <c r="D15081" s="90"/>
      <c r="E15081" s="90"/>
      <c r="F15081" s="4"/>
      <c r="K15081" s="224"/>
      <c r="L15081" s="224"/>
      <c r="M15081" s="224"/>
      <c r="N15081" s="224"/>
      <c r="O15081" s="224"/>
    </row>
    <row r="15082" spans="4:15" ht="12.75" customHeight="1" x14ac:dyDescent="0.3">
      <c r="D15082" s="90"/>
      <c r="E15082" s="90"/>
      <c r="F15082" s="4"/>
      <c r="K15082" s="224"/>
      <c r="L15082" s="224"/>
      <c r="M15082" s="224"/>
      <c r="N15082" s="224"/>
      <c r="O15082" s="224"/>
    </row>
    <row r="15083" spans="4:15" ht="12.75" customHeight="1" x14ac:dyDescent="0.3">
      <c r="D15083" s="90"/>
      <c r="E15083" s="90"/>
      <c r="F15083" s="4"/>
      <c r="K15083" s="224"/>
      <c r="L15083" s="224"/>
      <c r="M15083" s="224"/>
      <c r="N15083" s="224"/>
      <c r="O15083" s="224"/>
    </row>
    <row r="15084" spans="4:15" ht="12.75" customHeight="1" x14ac:dyDescent="0.3">
      <c r="D15084" s="90"/>
      <c r="E15084" s="90"/>
      <c r="F15084" s="4"/>
      <c r="K15084" s="224"/>
      <c r="L15084" s="224"/>
      <c r="M15084" s="224"/>
      <c r="N15084" s="224"/>
      <c r="O15084" s="224"/>
    </row>
    <row r="15085" spans="4:15" ht="12.75" customHeight="1" x14ac:dyDescent="0.3">
      <c r="D15085" s="90"/>
      <c r="E15085" s="90"/>
      <c r="F15085" s="4"/>
      <c r="K15085" s="224"/>
      <c r="L15085" s="224"/>
      <c r="M15085" s="224"/>
      <c r="N15085" s="224"/>
      <c r="O15085" s="224"/>
    </row>
    <row r="15086" spans="4:15" ht="12.75" customHeight="1" x14ac:dyDescent="0.3">
      <c r="D15086" s="90"/>
      <c r="E15086" s="90"/>
      <c r="F15086" s="4"/>
      <c r="K15086" s="224"/>
      <c r="L15086" s="224"/>
      <c r="M15086" s="224"/>
      <c r="N15086" s="224"/>
      <c r="O15086" s="224"/>
    </row>
    <row r="15087" spans="4:15" ht="12.75" customHeight="1" x14ac:dyDescent="0.3">
      <c r="D15087" s="90"/>
      <c r="E15087" s="90"/>
      <c r="F15087" s="4"/>
      <c r="K15087" s="224"/>
      <c r="L15087" s="224"/>
      <c r="M15087" s="224"/>
      <c r="N15087" s="224"/>
      <c r="O15087" s="224"/>
    </row>
    <row r="15088" spans="4:15" ht="12.75" customHeight="1" x14ac:dyDescent="0.3">
      <c r="D15088" s="90"/>
      <c r="E15088" s="90"/>
      <c r="F15088" s="4"/>
      <c r="K15088" s="224"/>
      <c r="L15088" s="224"/>
      <c r="M15088" s="224"/>
      <c r="N15088" s="224"/>
      <c r="O15088" s="224"/>
    </row>
    <row r="15089" spans="4:15" ht="12.75" customHeight="1" x14ac:dyDescent="0.3">
      <c r="D15089" s="90"/>
      <c r="E15089" s="90"/>
      <c r="F15089" s="4"/>
      <c r="K15089" s="224"/>
      <c r="L15089" s="224"/>
      <c r="M15089" s="224"/>
      <c r="N15089" s="224"/>
      <c r="O15089" s="224"/>
    </row>
    <row r="15090" spans="4:15" ht="12.75" customHeight="1" x14ac:dyDescent="0.3">
      <c r="D15090" s="90"/>
      <c r="E15090" s="90"/>
      <c r="F15090" s="4"/>
      <c r="K15090" s="224"/>
      <c r="L15090" s="224"/>
      <c r="M15090" s="224"/>
      <c r="N15090" s="224"/>
      <c r="O15090" s="224"/>
    </row>
    <row r="15091" spans="4:15" ht="12.75" customHeight="1" x14ac:dyDescent="0.3">
      <c r="D15091" s="90"/>
      <c r="E15091" s="90"/>
      <c r="F15091" s="4"/>
      <c r="K15091" s="224"/>
      <c r="L15091" s="224"/>
      <c r="M15091" s="224"/>
      <c r="N15091" s="224"/>
      <c r="O15091" s="224"/>
    </row>
    <row r="15092" spans="4:15" ht="12.75" customHeight="1" x14ac:dyDescent="0.3">
      <c r="D15092" s="90"/>
      <c r="E15092" s="90"/>
      <c r="F15092" s="4"/>
      <c r="K15092" s="224"/>
      <c r="L15092" s="224"/>
      <c r="M15092" s="224"/>
      <c r="N15092" s="224"/>
      <c r="O15092" s="224"/>
    </row>
    <row r="15093" spans="4:15" ht="12.75" customHeight="1" x14ac:dyDescent="0.3">
      <c r="D15093" s="90"/>
      <c r="E15093" s="90"/>
      <c r="F15093" s="4"/>
      <c r="K15093" s="224"/>
      <c r="L15093" s="224"/>
      <c r="M15093" s="224"/>
      <c r="N15093" s="224"/>
      <c r="O15093" s="224"/>
    </row>
    <row r="15094" spans="4:15" ht="12.75" customHeight="1" x14ac:dyDescent="0.3">
      <c r="D15094" s="90"/>
      <c r="E15094" s="90"/>
      <c r="F15094" s="4"/>
      <c r="K15094" s="224"/>
      <c r="L15094" s="224"/>
      <c r="M15094" s="224"/>
      <c r="N15094" s="224"/>
      <c r="O15094" s="224"/>
    </row>
    <row r="15095" spans="4:15" ht="12.75" customHeight="1" x14ac:dyDescent="0.3">
      <c r="D15095" s="90"/>
      <c r="E15095" s="90"/>
      <c r="F15095" s="4"/>
      <c r="K15095" s="224"/>
      <c r="L15095" s="224"/>
      <c r="M15095" s="224"/>
      <c r="N15095" s="224"/>
      <c r="O15095" s="224"/>
    </row>
    <row r="15096" spans="4:15" ht="12.75" customHeight="1" x14ac:dyDescent="0.3">
      <c r="D15096" s="90"/>
      <c r="E15096" s="90"/>
      <c r="F15096" s="4"/>
      <c r="K15096" s="224"/>
      <c r="L15096" s="224"/>
      <c r="M15096" s="224"/>
      <c r="N15096" s="224"/>
      <c r="O15096" s="224"/>
    </row>
    <row r="15097" spans="4:15" ht="12.75" customHeight="1" x14ac:dyDescent="0.3">
      <c r="D15097" s="90"/>
      <c r="E15097" s="90"/>
      <c r="F15097" s="4"/>
      <c r="K15097" s="224"/>
      <c r="L15097" s="224"/>
      <c r="M15097" s="224"/>
      <c r="N15097" s="224"/>
      <c r="O15097" s="224"/>
    </row>
    <row r="15098" spans="4:15" ht="12.75" customHeight="1" x14ac:dyDescent="0.3">
      <c r="D15098" s="90"/>
      <c r="E15098" s="90"/>
      <c r="F15098" s="4"/>
      <c r="K15098" s="224"/>
      <c r="L15098" s="224"/>
      <c r="M15098" s="224"/>
      <c r="N15098" s="224"/>
      <c r="O15098" s="224"/>
    </row>
    <row r="15099" spans="4:15" ht="12.75" customHeight="1" x14ac:dyDescent="0.3">
      <c r="D15099" s="90"/>
      <c r="E15099" s="90"/>
      <c r="F15099" s="4"/>
      <c r="K15099" s="224"/>
      <c r="L15099" s="224"/>
      <c r="M15099" s="224"/>
      <c r="N15099" s="224"/>
      <c r="O15099" s="224"/>
    </row>
    <row r="15100" spans="4:15" ht="12.75" customHeight="1" x14ac:dyDescent="0.3">
      <c r="D15100" s="90"/>
      <c r="E15100" s="90"/>
      <c r="F15100" s="4"/>
      <c r="K15100" s="224"/>
      <c r="L15100" s="224"/>
      <c r="M15100" s="224"/>
      <c r="N15100" s="224"/>
      <c r="O15100" s="224"/>
    </row>
    <row r="15101" spans="4:15" ht="12.75" customHeight="1" x14ac:dyDescent="0.3">
      <c r="D15101" s="90"/>
      <c r="E15101" s="90"/>
      <c r="F15101" s="4"/>
      <c r="K15101" s="224"/>
      <c r="L15101" s="224"/>
      <c r="M15101" s="224"/>
      <c r="N15101" s="224"/>
      <c r="O15101" s="224"/>
    </row>
    <row r="15102" spans="4:15" ht="12.75" customHeight="1" x14ac:dyDescent="0.3">
      <c r="D15102" s="90"/>
      <c r="E15102" s="90"/>
      <c r="F15102" s="4"/>
      <c r="K15102" s="224"/>
      <c r="L15102" s="224"/>
      <c r="M15102" s="224"/>
      <c r="N15102" s="224"/>
      <c r="O15102" s="224"/>
    </row>
    <row r="15103" spans="4:15" ht="12.75" customHeight="1" x14ac:dyDescent="0.3">
      <c r="D15103" s="90"/>
      <c r="E15103" s="90"/>
      <c r="F15103" s="4"/>
      <c r="K15103" s="224"/>
      <c r="L15103" s="224"/>
      <c r="M15103" s="224"/>
      <c r="N15103" s="224"/>
      <c r="O15103" s="224"/>
    </row>
    <row r="15104" spans="4:15" ht="12.75" customHeight="1" x14ac:dyDescent="0.3">
      <c r="D15104" s="90"/>
      <c r="E15104" s="90"/>
      <c r="F15104" s="4"/>
      <c r="K15104" s="224"/>
      <c r="L15104" s="224"/>
      <c r="M15104" s="224"/>
      <c r="N15104" s="224"/>
      <c r="O15104" s="224"/>
    </row>
    <row r="15105" spans="4:15" ht="12.75" customHeight="1" x14ac:dyDescent="0.3">
      <c r="D15105" s="90"/>
      <c r="E15105" s="90"/>
      <c r="F15105" s="4"/>
      <c r="K15105" s="224"/>
      <c r="L15105" s="224"/>
      <c r="M15105" s="224"/>
      <c r="N15105" s="224"/>
      <c r="O15105" s="224"/>
    </row>
    <row r="15106" spans="4:15" ht="12.75" customHeight="1" x14ac:dyDescent="0.3">
      <c r="D15106" s="90"/>
      <c r="E15106" s="90"/>
      <c r="F15106" s="4"/>
      <c r="K15106" s="224"/>
      <c r="L15106" s="224"/>
      <c r="M15106" s="224"/>
      <c r="N15106" s="224"/>
      <c r="O15106" s="224"/>
    </row>
    <row r="15107" spans="4:15" ht="12.75" customHeight="1" x14ac:dyDescent="0.3">
      <c r="D15107" s="90"/>
      <c r="E15107" s="90"/>
      <c r="F15107" s="4"/>
      <c r="K15107" s="224"/>
      <c r="L15107" s="224"/>
      <c r="M15107" s="224"/>
      <c r="N15107" s="224"/>
      <c r="O15107" s="224"/>
    </row>
    <row r="15108" spans="4:15" ht="12.75" customHeight="1" x14ac:dyDescent="0.3">
      <c r="D15108" s="90"/>
      <c r="E15108" s="90"/>
      <c r="F15108" s="4"/>
      <c r="K15108" s="224"/>
      <c r="L15108" s="224"/>
      <c r="M15108" s="224"/>
      <c r="N15108" s="224"/>
      <c r="O15108" s="224"/>
    </row>
    <row r="15109" spans="4:15" ht="12.75" customHeight="1" x14ac:dyDescent="0.3">
      <c r="D15109" s="90"/>
      <c r="E15109" s="90"/>
      <c r="F15109" s="4"/>
      <c r="K15109" s="224"/>
      <c r="L15109" s="224"/>
      <c r="M15109" s="224"/>
      <c r="N15109" s="224"/>
      <c r="O15109" s="224"/>
    </row>
    <row r="15110" spans="4:15" ht="12.75" customHeight="1" x14ac:dyDescent="0.3">
      <c r="D15110" s="90"/>
      <c r="E15110" s="90"/>
      <c r="F15110" s="4"/>
      <c r="K15110" s="224"/>
      <c r="L15110" s="224"/>
      <c r="M15110" s="224"/>
      <c r="N15110" s="224"/>
      <c r="O15110" s="224"/>
    </row>
    <row r="15111" spans="4:15" ht="12.75" customHeight="1" x14ac:dyDescent="0.3">
      <c r="D15111" s="90"/>
      <c r="E15111" s="90"/>
      <c r="F15111" s="4"/>
      <c r="K15111" s="224"/>
      <c r="L15111" s="224"/>
      <c r="M15111" s="224"/>
      <c r="N15111" s="224"/>
      <c r="O15111" s="224"/>
    </row>
    <row r="15112" spans="4:15" ht="12.75" customHeight="1" x14ac:dyDescent="0.3">
      <c r="D15112" s="90"/>
      <c r="E15112" s="90"/>
      <c r="F15112" s="4"/>
      <c r="K15112" s="224"/>
      <c r="L15112" s="224"/>
      <c r="M15112" s="224"/>
      <c r="N15112" s="224"/>
      <c r="O15112" s="224"/>
    </row>
    <row r="15113" spans="4:15" ht="12.75" customHeight="1" x14ac:dyDescent="0.3">
      <c r="D15113" s="90"/>
      <c r="E15113" s="90"/>
      <c r="F15113" s="4"/>
      <c r="K15113" s="224"/>
      <c r="L15113" s="224"/>
      <c r="M15113" s="224"/>
      <c r="N15113" s="224"/>
      <c r="O15113" s="224"/>
    </row>
    <row r="15114" spans="4:15" ht="12.75" customHeight="1" x14ac:dyDescent="0.3">
      <c r="D15114" s="90"/>
      <c r="E15114" s="90"/>
      <c r="F15114" s="4"/>
      <c r="K15114" s="224"/>
      <c r="L15114" s="224"/>
      <c r="M15114" s="224"/>
      <c r="N15114" s="224"/>
      <c r="O15114" s="224"/>
    </row>
    <row r="15115" spans="4:15" ht="12.75" customHeight="1" x14ac:dyDescent="0.3">
      <c r="D15115" s="90"/>
      <c r="E15115" s="90"/>
      <c r="F15115" s="4"/>
      <c r="K15115" s="224"/>
      <c r="L15115" s="224"/>
      <c r="M15115" s="224"/>
      <c r="N15115" s="224"/>
      <c r="O15115" s="224"/>
    </row>
    <row r="15116" spans="4:15" ht="12.75" customHeight="1" x14ac:dyDescent="0.3">
      <c r="D15116" s="90"/>
      <c r="E15116" s="90"/>
      <c r="F15116" s="4"/>
      <c r="K15116" s="224"/>
      <c r="L15116" s="224"/>
      <c r="M15116" s="224"/>
      <c r="N15116" s="224"/>
      <c r="O15116" s="224"/>
    </row>
    <row r="15117" spans="4:15" ht="12.75" customHeight="1" x14ac:dyDescent="0.3">
      <c r="D15117" s="90"/>
      <c r="E15117" s="90"/>
      <c r="F15117" s="4"/>
      <c r="K15117" s="224"/>
      <c r="L15117" s="224"/>
      <c r="M15117" s="224"/>
      <c r="N15117" s="224"/>
      <c r="O15117" s="224"/>
    </row>
    <row r="15118" spans="4:15" ht="12.75" customHeight="1" x14ac:dyDescent="0.3">
      <c r="D15118" s="90"/>
      <c r="E15118" s="90"/>
      <c r="F15118" s="4"/>
      <c r="K15118" s="224"/>
      <c r="L15118" s="224"/>
      <c r="M15118" s="224"/>
      <c r="N15118" s="224"/>
      <c r="O15118" s="224"/>
    </row>
    <row r="15119" spans="4:15" ht="12.75" customHeight="1" x14ac:dyDescent="0.3">
      <c r="D15119" s="90"/>
      <c r="E15119" s="90"/>
      <c r="F15119" s="4"/>
      <c r="K15119" s="224"/>
      <c r="L15119" s="224"/>
      <c r="M15119" s="224"/>
      <c r="N15119" s="224"/>
      <c r="O15119" s="224"/>
    </row>
    <row r="15120" spans="4:15" ht="12.75" customHeight="1" x14ac:dyDescent="0.3">
      <c r="D15120" s="90"/>
      <c r="E15120" s="90"/>
      <c r="F15120" s="4"/>
      <c r="K15120" s="224"/>
      <c r="L15120" s="224"/>
      <c r="M15120" s="224"/>
      <c r="N15120" s="224"/>
      <c r="O15120" s="224"/>
    </row>
    <row r="15121" spans="4:15" ht="12.75" customHeight="1" x14ac:dyDescent="0.3">
      <c r="D15121" s="90"/>
      <c r="E15121" s="90"/>
      <c r="F15121" s="4"/>
      <c r="K15121" s="224"/>
      <c r="L15121" s="224"/>
      <c r="M15121" s="224"/>
      <c r="N15121" s="224"/>
      <c r="O15121" s="224"/>
    </row>
    <row r="15122" spans="4:15" ht="12.75" customHeight="1" x14ac:dyDescent="0.3">
      <c r="D15122" s="90"/>
      <c r="E15122" s="90"/>
      <c r="F15122" s="4"/>
      <c r="K15122" s="224"/>
      <c r="L15122" s="224"/>
      <c r="M15122" s="224"/>
      <c r="N15122" s="224"/>
      <c r="O15122" s="224"/>
    </row>
    <row r="15123" spans="4:15" ht="12.75" customHeight="1" x14ac:dyDescent="0.3">
      <c r="D15123" s="90"/>
      <c r="E15123" s="90"/>
      <c r="F15123" s="4"/>
      <c r="K15123" s="224"/>
      <c r="L15123" s="224"/>
      <c r="M15123" s="224"/>
      <c r="N15123" s="224"/>
      <c r="O15123" s="224"/>
    </row>
    <row r="15124" spans="4:15" ht="12.75" customHeight="1" x14ac:dyDescent="0.3">
      <c r="D15124" s="90"/>
      <c r="E15124" s="90"/>
      <c r="F15124" s="4"/>
      <c r="K15124" s="224"/>
      <c r="L15124" s="224"/>
      <c r="M15124" s="224"/>
      <c r="N15124" s="224"/>
      <c r="O15124" s="224"/>
    </row>
    <row r="15125" spans="4:15" ht="12.75" customHeight="1" x14ac:dyDescent="0.3">
      <c r="D15125" s="90"/>
      <c r="E15125" s="90"/>
      <c r="F15125" s="4"/>
      <c r="K15125" s="224"/>
      <c r="L15125" s="224"/>
      <c r="M15125" s="224"/>
      <c r="N15125" s="224"/>
      <c r="O15125" s="224"/>
    </row>
    <row r="15126" spans="4:15" ht="12.75" customHeight="1" x14ac:dyDescent="0.3">
      <c r="D15126" s="90"/>
      <c r="E15126" s="90"/>
      <c r="F15126" s="4"/>
      <c r="K15126" s="224"/>
      <c r="L15126" s="224"/>
      <c r="M15126" s="224"/>
      <c r="N15126" s="224"/>
      <c r="O15126" s="224"/>
    </row>
    <row r="15127" spans="4:15" ht="12.75" customHeight="1" x14ac:dyDescent="0.3">
      <c r="D15127" s="90"/>
      <c r="E15127" s="90"/>
      <c r="F15127" s="4"/>
      <c r="K15127" s="224"/>
      <c r="L15127" s="224"/>
      <c r="M15127" s="224"/>
      <c r="N15127" s="224"/>
      <c r="O15127" s="224"/>
    </row>
    <row r="15128" spans="4:15" ht="12.75" customHeight="1" x14ac:dyDescent="0.3">
      <c r="D15128" s="90"/>
      <c r="E15128" s="90"/>
      <c r="F15128" s="4"/>
      <c r="K15128" s="224"/>
      <c r="L15128" s="224"/>
      <c r="M15128" s="224"/>
      <c r="N15128" s="224"/>
      <c r="O15128" s="224"/>
    </row>
    <row r="15129" spans="4:15" ht="12.75" customHeight="1" x14ac:dyDescent="0.3">
      <c r="D15129" s="90"/>
      <c r="E15129" s="90"/>
      <c r="F15129" s="4"/>
      <c r="K15129" s="224"/>
      <c r="L15129" s="224"/>
      <c r="M15129" s="224"/>
      <c r="N15129" s="224"/>
      <c r="O15129" s="224"/>
    </row>
    <row r="15130" spans="4:15" ht="12.75" customHeight="1" x14ac:dyDescent="0.3">
      <c r="D15130" s="90"/>
      <c r="E15130" s="90"/>
      <c r="F15130" s="4"/>
      <c r="K15130" s="224"/>
      <c r="L15130" s="224"/>
      <c r="M15130" s="224"/>
      <c r="N15130" s="224"/>
      <c r="O15130" s="224"/>
    </row>
    <row r="15131" spans="4:15" ht="12.75" customHeight="1" x14ac:dyDescent="0.3">
      <c r="D15131" s="90"/>
      <c r="E15131" s="90"/>
      <c r="F15131" s="4"/>
      <c r="K15131" s="224"/>
      <c r="L15131" s="224"/>
      <c r="M15131" s="224"/>
      <c r="N15131" s="224"/>
      <c r="O15131" s="224"/>
    </row>
    <row r="15132" spans="4:15" ht="12.75" customHeight="1" x14ac:dyDescent="0.3">
      <c r="D15132" s="90"/>
      <c r="E15132" s="90"/>
      <c r="F15132" s="4"/>
      <c r="K15132" s="224"/>
      <c r="L15132" s="224"/>
      <c r="M15132" s="224"/>
      <c r="N15132" s="224"/>
      <c r="O15132" s="224"/>
    </row>
    <row r="15133" spans="4:15" ht="12.75" customHeight="1" x14ac:dyDescent="0.3">
      <c r="D15133" s="90"/>
      <c r="E15133" s="90"/>
      <c r="F15133" s="4"/>
      <c r="K15133" s="224"/>
      <c r="L15133" s="224"/>
      <c r="M15133" s="224"/>
      <c r="N15133" s="224"/>
      <c r="O15133" s="224"/>
    </row>
    <row r="15134" spans="4:15" ht="12.75" customHeight="1" x14ac:dyDescent="0.3">
      <c r="D15134" s="90"/>
      <c r="E15134" s="90"/>
      <c r="F15134" s="4"/>
      <c r="K15134" s="224"/>
      <c r="L15134" s="224"/>
      <c r="M15134" s="224"/>
      <c r="N15134" s="224"/>
      <c r="O15134" s="224"/>
    </row>
    <row r="15135" spans="4:15" ht="12.75" customHeight="1" x14ac:dyDescent="0.3">
      <c r="D15135" s="90"/>
      <c r="E15135" s="90"/>
      <c r="F15135" s="4"/>
      <c r="K15135" s="224"/>
      <c r="L15135" s="224"/>
      <c r="M15135" s="224"/>
      <c r="N15135" s="224"/>
      <c r="O15135" s="224"/>
    </row>
    <row r="15136" spans="4:15" ht="12.75" customHeight="1" x14ac:dyDescent="0.3">
      <c r="D15136" s="90"/>
      <c r="E15136" s="90"/>
      <c r="F15136" s="4"/>
      <c r="K15136" s="224"/>
      <c r="L15136" s="224"/>
      <c r="M15136" s="224"/>
      <c r="N15136" s="224"/>
      <c r="O15136" s="224"/>
    </row>
    <row r="15137" spans="4:15" ht="12.75" customHeight="1" x14ac:dyDescent="0.3">
      <c r="D15137" s="90"/>
      <c r="E15137" s="90"/>
      <c r="F15137" s="4"/>
      <c r="K15137" s="224"/>
      <c r="L15137" s="224"/>
      <c r="M15137" s="224"/>
      <c r="N15137" s="224"/>
      <c r="O15137" s="224"/>
    </row>
    <row r="15138" spans="4:15" ht="12.75" customHeight="1" x14ac:dyDescent="0.3">
      <c r="D15138" s="90"/>
      <c r="E15138" s="90"/>
      <c r="F15138" s="4"/>
      <c r="K15138" s="224"/>
      <c r="L15138" s="224"/>
      <c r="M15138" s="224"/>
      <c r="N15138" s="224"/>
      <c r="O15138" s="224"/>
    </row>
    <row r="15139" spans="4:15" ht="12.75" customHeight="1" x14ac:dyDescent="0.3">
      <c r="D15139" s="90"/>
      <c r="E15139" s="90"/>
      <c r="F15139" s="4"/>
      <c r="K15139" s="224"/>
      <c r="L15139" s="224"/>
      <c r="M15139" s="224"/>
      <c r="N15139" s="224"/>
      <c r="O15139" s="224"/>
    </row>
    <row r="15140" spans="4:15" ht="12.75" customHeight="1" x14ac:dyDescent="0.3">
      <c r="D15140" s="90"/>
      <c r="E15140" s="90"/>
      <c r="F15140" s="4"/>
      <c r="K15140" s="224"/>
      <c r="L15140" s="224"/>
      <c r="M15140" s="224"/>
      <c r="N15140" s="224"/>
      <c r="O15140" s="224"/>
    </row>
    <row r="15141" spans="4:15" ht="12.75" customHeight="1" x14ac:dyDescent="0.3">
      <c r="D15141" s="90"/>
      <c r="E15141" s="90"/>
      <c r="F15141" s="4"/>
      <c r="K15141" s="224"/>
      <c r="L15141" s="224"/>
      <c r="M15141" s="224"/>
      <c r="N15141" s="224"/>
      <c r="O15141" s="224"/>
    </row>
    <row r="15142" spans="4:15" ht="12.75" customHeight="1" x14ac:dyDescent="0.3">
      <c r="D15142" s="90"/>
      <c r="E15142" s="90"/>
      <c r="F15142" s="4"/>
      <c r="K15142" s="224"/>
      <c r="L15142" s="224"/>
      <c r="M15142" s="224"/>
      <c r="N15142" s="224"/>
      <c r="O15142" s="224"/>
    </row>
    <row r="15143" spans="4:15" ht="12.75" customHeight="1" x14ac:dyDescent="0.3">
      <c r="D15143" s="90"/>
      <c r="E15143" s="90"/>
      <c r="F15143" s="4"/>
      <c r="K15143" s="224"/>
      <c r="L15143" s="224"/>
      <c r="M15143" s="224"/>
      <c r="N15143" s="224"/>
      <c r="O15143" s="224"/>
    </row>
    <row r="15144" spans="4:15" ht="12.75" customHeight="1" x14ac:dyDescent="0.3">
      <c r="D15144" s="90"/>
      <c r="E15144" s="90"/>
      <c r="F15144" s="4"/>
      <c r="K15144" s="224"/>
      <c r="L15144" s="224"/>
      <c r="M15144" s="224"/>
      <c r="N15144" s="224"/>
      <c r="O15144" s="224"/>
    </row>
    <row r="15145" spans="4:15" ht="12.75" customHeight="1" x14ac:dyDescent="0.3">
      <c r="D15145" s="90"/>
      <c r="E15145" s="90"/>
      <c r="F15145" s="4"/>
      <c r="K15145" s="224"/>
      <c r="L15145" s="224"/>
      <c r="M15145" s="224"/>
      <c r="N15145" s="224"/>
      <c r="O15145" s="224"/>
    </row>
    <row r="15146" spans="4:15" ht="12.75" customHeight="1" x14ac:dyDescent="0.3">
      <c r="D15146" s="90"/>
      <c r="E15146" s="90"/>
      <c r="F15146" s="4"/>
      <c r="K15146" s="224"/>
      <c r="L15146" s="224"/>
      <c r="M15146" s="224"/>
      <c r="N15146" s="224"/>
      <c r="O15146" s="224"/>
    </row>
    <row r="15147" spans="4:15" ht="12.75" customHeight="1" x14ac:dyDescent="0.3">
      <c r="D15147" s="90"/>
      <c r="E15147" s="90"/>
      <c r="F15147" s="4"/>
      <c r="K15147" s="224"/>
      <c r="L15147" s="224"/>
      <c r="M15147" s="224"/>
      <c r="N15147" s="224"/>
      <c r="O15147" s="224"/>
    </row>
    <row r="15148" spans="4:15" ht="12.75" customHeight="1" x14ac:dyDescent="0.3">
      <c r="D15148" s="90"/>
      <c r="E15148" s="90"/>
      <c r="F15148" s="4"/>
      <c r="K15148" s="224"/>
      <c r="L15148" s="224"/>
      <c r="M15148" s="224"/>
      <c r="N15148" s="224"/>
      <c r="O15148" s="224"/>
    </row>
    <row r="15149" spans="4:15" ht="12.75" customHeight="1" x14ac:dyDescent="0.3">
      <c r="D15149" s="90"/>
      <c r="E15149" s="90"/>
      <c r="F15149" s="4"/>
      <c r="K15149" s="224"/>
      <c r="L15149" s="224"/>
      <c r="M15149" s="224"/>
      <c r="N15149" s="224"/>
      <c r="O15149" s="224"/>
    </row>
    <row r="15150" spans="4:15" ht="12.75" customHeight="1" x14ac:dyDescent="0.3">
      <c r="D15150" s="90"/>
      <c r="E15150" s="90"/>
      <c r="F15150" s="4"/>
      <c r="K15150" s="224"/>
      <c r="L15150" s="224"/>
      <c r="M15150" s="224"/>
      <c r="N15150" s="224"/>
      <c r="O15150" s="224"/>
    </row>
    <row r="15151" spans="4:15" ht="12.75" customHeight="1" x14ac:dyDescent="0.3">
      <c r="D15151" s="90"/>
      <c r="E15151" s="90"/>
      <c r="F15151" s="4"/>
      <c r="K15151" s="224"/>
      <c r="L15151" s="224"/>
      <c r="M15151" s="224"/>
      <c r="N15151" s="224"/>
      <c r="O15151" s="224"/>
    </row>
    <row r="15152" spans="4:15" ht="12.75" customHeight="1" x14ac:dyDescent="0.3">
      <c r="D15152" s="90"/>
      <c r="E15152" s="90"/>
      <c r="F15152" s="4"/>
      <c r="K15152" s="224"/>
      <c r="L15152" s="224"/>
      <c r="M15152" s="224"/>
      <c r="N15152" s="224"/>
      <c r="O15152" s="224"/>
    </row>
    <row r="15153" spans="4:15" ht="12.75" customHeight="1" x14ac:dyDescent="0.3">
      <c r="D15153" s="90"/>
      <c r="E15153" s="90"/>
      <c r="F15153" s="4"/>
      <c r="K15153" s="224"/>
      <c r="L15153" s="224"/>
      <c r="M15153" s="224"/>
      <c r="N15153" s="224"/>
      <c r="O15153" s="224"/>
    </row>
    <row r="15154" spans="4:15" ht="12.75" customHeight="1" x14ac:dyDescent="0.3">
      <c r="D15154" s="90"/>
      <c r="E15154" s="90"/>
      <c r="F15154" s="4"/>
      <c r="K15154" s="224"/>
      <c r="L15154" s="224"/>
      <c r="M15154" s="224"/>
      <c r="N15154" s="224"/>
      <c r="O15154" s="224"/>
    </row>
    <row r="15155" spans="4:15" ht="12.75" customHeight="1" x14ac:dyDescent="0.3">
      <c r="D15155" s="90"/>
      <c r="E15155" s="90"/>
      <c r="F15155" s="4"/>
      <c r="K15155" s="224"/>
      <c r="L15155" s="224"/>
      <c r="M15155" s="224"/>
      <c r="N15155" s="224"/>
      <c r="O15155" s="224"/>
    </row>
    <row r="15156" spans="4:15" ht="12.75" customHeight="1" x14ac:dyDescent="0.3">
      <c r="D15156" s="90"/>
      <c r="E15156" s="90"/>
      <c r="F15156" s="4"/>
      <c r="K15156" s="224"/>
      <c r="L15156" s="224"/>
      <c r="M15156" s="224"/>
      <c r="N15156" s="224"/>
      <c r="O15156" s="224"/>
    </row>
    <row r="15157" spans="4:15" ht="12.75" customHeight="1" x14ac:dyDescent="0.3">
      <c r="D15157" s="90"/>
      <c r="E15157" s="90"/>
      <c r="F15157" s="4"/>
      <c r="K15157" s="224"/>
      <c r="L15157" s="224"/>
      <c r="M15157" s="224"/>
      <c r="N15157" s="224"/>
      <c r="O15157" s="224"/>
    </row>
    <row r="15158" spans="4:15" ht="12.75" customHeight="1" x14ac:dyDescent="0.3">
      <c r="D15158" s="90"/>
      <c r="E15158" s="90"/>
      <c r="F15158" s="4"/>
      <c r="K15158" s="224"/>
      <c r="L15158" s="224"/>
      <c r="M15158" s="224"/>
      <c r="N15158" s="224"/>
      <c r="O15158" s="224"/>
    </row>
    <row r="15159" spans="4:15" ht="12.75" customHeight="1" x14ac:dyDescent="0.3">
      <c r="D15159" s="90"/>
      <c r="E15159" s="90"/>
      <c r="F15159" s="4"/>
      <c r="K15159" s="224"/>
      <c r="L15159" s="224"/>
      <c r="M15159" s="224"/>
      <c r="N15159" s="224"/>
      <c r="O15159" s="224"/>
    </row>
    <row r="15160" spans="4:15" ht="12.75" customHeight="1" x14ac:dyDescent="0.3">
      <c r="D15160" s="90"/>
      <c r="E15160" s="90"/>
      <c r="F15160" s="4"/>
      <c r="K15160" s="224"/>
      <c r="L15160" s="224"/>
      <c r="M15160" s="224"/>
      <c r="N15160" s="224"/>
      <c r="O15160" s="224"/>
    </row>
    <row r="15161" spans="4:15" ht="12.75" customHeight="1" x14ac:dyDescent="0.3">
      <c r="D15161" s="90"/>
      <c r="E15161" s="90"/>
      <c r="F15161" s="4"/>
      <c r="K15161" s="224"/>
      <c r="L15161" s="224"/>
      <c r="M15161" s="224"/>
      <c r="N15161" s="224"/>
      <c r="O15161" s="224"/>
    </row>
    <row r="15162" spans="4:15" ht="12.75" customHeight="1" x14ac:dyDescent="0.3">
      <c r="D15162" s="90"/>
      <c r="E15162" s="90"/>
      <c r="F15162" s="4"/>
      <c r="K15162" s="224"/>
      <c r="L15162" s="224"/>
      <c r="M15162" s="224"/>
      <c r="N15162" s="224"/>
      <c r="O15162" s="224"/>
    </row>
    <row r="15163" spans="4:15" ht="12.75" customHeight="1" x14ac:dyDescent="0.3">
      <c r="D15163" s="90"/>
      <c r="E15163" s="90"/>
      <c r="F15163" s="4"/>
      <c r="K15163" s="224"/>
      <c r="L15163" s="224"/>
      <c r="M15163" s="224"/>
      <c r="N15163" s="224"/>
      <c r="O15163" s="224"/>
    </row>
    <row r="15164" spans="4:15" ht="12.75" customHeight="1" x14ac:dyDescent="0.3">
      <c r="D15164" s="90"/>
      <c r="E15164" s="90"/>
      <c r="F15164" s="4"/>
      <c r="K15164" s="224"/>
      <c r="L15164" s="224"/>
      <c r="M15164" s="224"/>
      <c r="N15164" s="224"/>
      <c r="O15164" s="224"/>
    </row>
    <row r="15165" spans="4:15" ht="12.75" customHeight="1" x14ac:dyDescent="0.3">
      <c r="D15165" s="90"/>
      <c r="E15165" s="90"/>
      <c r="F15165" s="4"/>
      <c r="K15165" s="224"/>
      <c r="L15165" s="224"/>
      <c r="M15165" s="224"/>
      <c r="N15165" s="224"/>
      <c r="O15165" s="224"/>
    </row>
    <row r="15166" spans="4:15" ht="12.75" customHeight="1" x14ac:dyDescent="0.3">
      <c r="D15166" s="90"/>
      <c r="E15166" s="90"/>
      <c r="F15166" s="4"/>
      <c r="K15166" s="224"/>
      <c r="L15166" s="224"/>
      <c r="M15166" s="224"/>
      <c r="N15166" s="224"/>
      <c r="O15166" s="224"/>
    </row>
    <row r="15167" spans="4:15" ht="12.75" customHeight="1" x14ac:dyDescent="0.3">
      <c r="D15167" s="90"/>
      <c r="E15167" s="90"/>
      <c r="F15167" s="4"/>
      <c r="K15167" s="224"/>
      <c r="L15167" s="224"/>
      <c r="M15167" s="224"/>
      <c r="N15167" s="224"/>
      <c r="O15167" s="224"/>
    </row>
    <row r="15168" spans="4:15" ht="12.75" customHeight="1" x14ac:dyDescent="0.3">
      <c r="D15168" s="90"/>
      <c r="E15168" s="90"/>
      <c r="F15168" s="4"/>
      <c r="K15168" s="224"/>
      <c r="L15168" s="224"/>
      <c r="M15168" s="224"/>
      <c r="N15168" s="224"/>
      <c r="O15168" s="224"/>
    </row>
    <row r="15169" spans="4:15" ht="12.75" customHeight="1" x14ac:dyDescent="0.3">
      <c r="D15169" s="90"/>
      <c r="E15169" s="90"/>
      <c r="F15169" s="4"/>
      <c r="K15169" s="224"/>
      <c r="L15169" s="224"/>
      <c r="M15169" s="224"/>
      <c r="N15169" s="224"/>
      <c r="O15169" s="224"/>
    </row>
    <row r="15170" spans="4:15" ht="12.75" customHeight="1" x14ac:dyDescent="0.3">
      <c r="D15170" s="90"/>
      <c r="E15170" s="90"/>
      <c r="F15170" s="4"/>
      <c r="K15170" s="224"/>
      <c r="L15170" s="224"/>
      <c r="M15170" s="224"/>
      <c r="N15170" s="224"/>
      <c r="O15170" s="224"/>
    </row>
    <row r="15171" spans="4:15" ht="12.75" customHeight="1" x14ac:dyDescent="0.3">
      <c r="D15171" s="90"/>
      <c r="E15171" s="90"/>
      <c r="F15171" s="4"/>
      <c r="K15171" s="224"/>
      <c r="L15171" s="224"/>
      <c r="M15171" s="224"/>
      <c r="N15171" s="224"/>
      <c r="O15171" s="224"/>
    </row>
    <row r="15172" spans="4:15" ht="12.75" customHeight="1" x14ac:dyDescent="0.3">
      <c r="D15172" s="90"/>
      <c r="E15172" s="90"/>
      <c r="F15172" s="4"/>
      <c r="K15172" s="224"/>
      <c r="L15172" s="224"/>
      <c r="M15172" s="224"/>
      <c r="N15172" s="224"/>
      <c r="O15172" s="224"/>
    </row>
    <row r="15173" spans="4:15" ht="12.75" customHeight="1" x14ac:dyDescent="0.3">
      <c r="D15173" s="90"/>
      <c r="E15173" s="90"/>
      <c r="F15173" s="4"/>
      <c r="K15173" s="224"/>
      <c r="L15173" s="224"/>
      <c r="M15173" s="224"/>
      <c r="N15173" s="224"/>
      <c r="O15173" s="224"/>
    </row>
    <row r="15174" spans="4:15" ht="12.75" customHeight="1" x14ac:dyDescent="0.3">
      <c r="D15174" s="90"/>
      <c r="E15174" s="90"/>
      <c r="F15174" s="4"/>
      <c r="K15174" s="224"/>
      <c r="L15174" s="224"/>
      <c r="M15174" s="224"/>
      <c r="N15174" s="224"/>
      <c r="O15174" s="224"/>
    </row>
    <row r="15175" spans="4:15" ht="12.75" customHeight="1" x14ac:dyDescent="0.3">
      <c r="D15175" s="90"/>
      <c r="E15175" s="90"/>
      <c r="F15175" s="4"/>
      <c r="K15175" s="224"/>
      <c r="L15175" s="224"/>
      <c r="M15175" s="224"/>
      <c r="N15175" s="224"/>
      <c r="O15175" s="224"/>
    </row>
    <row r="15176" spans="4:15" ht="12.75" customHeight="1" x14ac:dyDescent="0.3">
      <c r="D15176" s="90"/>
      <c r="E15176" s="90"/>
      <c r="F15176" s="4"/>
      <c r="K15176" s="224"/>
      <c r="L15176" s="224"/>
      <c r="M15176" s="224"/>
      <c r="N15176" s="224"/>
      <c r="O15176" s="224"/>
    </row>
    <row r="15177" spans="4:15" ht="12.75" customHeight="1" x14ac:dyDescent="0.3">
      <c r="D15177" s="90"/>
      <c r="E15177" s="90"/>
      <c r="F15177" s="4"/>
      <c r="K15177" s="224"/>
      <c r="L15177" s="224"/>
      <c r="M15177" s="224"/>
      <c r="N15177" s="224"/>
      <c r="O15177" s="224"/>
    </row>
    <row r="15178" spans="4:15" ht="12.75" customHeight="1" x14ac:dyDescent="0.3">
      <c r="D15178" s="90"/>
      <c r="E15178" s="90"/>
      <c r="F15178" s="4"/>
      <c r="K15178" s="224"/>
      <c r="L15178" s="224"/>
      <c r="M15178" s="224"/>
      <c r="N15178" s="224"/>
      <c r="O15178" s="224"/>
    </row>
    <row r="15179" spans="4:15" ht="12.75" customHeight="1" x14ac:dyDescent="0.3">
      <c r="D15179" s="90"/>
      <c r="E15179" s="90"/>
      <c r="F15179" s="4"/>
      <c r="K15179" s="224"/>
      <c r="L15179" s="224"/>
      <c r="M15179" s="224"/>
      <c r="N15179" s="224"/>
      <c r="O15179" s="224"/>
    </row>
    <row r="15180" spans="4:15" ht="12.75" customHeight="1" x14ac:dyDescent="0.3">
      <c r="D15180" s="90"/>
      <c r="E15180" s="90"/>
      <c r="F15180" s="4"/>
      <c r="K15180" s="224"/>
      <c r="L15180" s="224"/>
      <c r="M15180" s="224"/>
      <c r="N15180" s="224"/>
      <c r="O15180" s="224"/>
    </row>
    <row r="15181" spans="4:15" ht="12.75" customHeight="1" x14ac:dyDescent="0.3">
      <c r="D15181" s="90"/>
      <c r="E15181" s="90"/>
      <c r="F15181" s="4"/>
      <c r="K15181" s="224"/>
      <c r="L15181" s="224"/>
      <c r="M15181" s="224"/>
      <c r="N15181" s="224"/>
      <c r="O15181" s="224"/>
    </row>
    <row r="15182" spans="4:15" ht="12.75" customHeight="1" x14ac:dyDescent="0.3">
      <c r="D15182" s="90"/>
      <c r="E15182" s="90"/>
      <c r="F15182" s="4"/>
      <c r="K15182" s="224"/>
      <c r="L15182" s="224"/>
      <c r="M15182" s="224"/>
      <c r="N15182" s="224"/>
      <c r="O15182" s="224"/>
    </row>
    <row r="15183" spans="4:15" ht="12.75" customHeight="1" x14ac:dyDescent="0.3">
      <c r="D15183" s="90"/>
      <c r="E15183" s="90"/>
      <c r="F15183" s="4"/>
      <c r="K15183" s="224"/>
      <c r="L15183" s="224"/>
      <c r="M15183" s="224"/>
      <c r="N15183" s="224"/>
      <c r="O15183" s="224"/>
    </row>
    <row r="15184" spans="4:15" ht="12.75" customHeight="1" x14ac:dyDescent="0.3">
      <c r="D15184" s="90"/>
      <c r="E15184" s="90"/>
      <c r="F15184" s="4"/>
      <c r="K15184" s="224"/>
      <c r="L15184" s="224"/>
      <c r="M15184" s="224"/>
      <c r="N15184" s="224"/>
      <c r="O15184" s="224"/>
    </row>
    <row r="15185" spans="4:15" ht="12.75" customHeight="1" x14ac:dyDescent="0.3">
      <c r="D15185" s="90"/>
      <c r="E15185" s="90"/>
      <c r="F15185" s="4"/>
      <c r="K15185" s="224"/>
      <c r="L15185" s="224"/>
      <c r="M15185" s="224"/>
      <c r="N15185" s="224"/>
      <c r="O15185" s="224"/>
    </row>
    <row r="15186" spans="4:15" ht="12.75" customHeight="1" x14ac:dyDescent="0.3">
      <c r="D15186" s="90"/>
      <c r="E15186" s="90"/>
      <c r="F15186" s="4"/>
      <c r="K15186" s="224"/>
      <c r="L15186" s="224"/>
      <c r="M15186" s="224"/>
      <c r="N15186" s="224"/>
      <c r="O15186" s="224"/>
    </row>
    <row r="15187" spans="4:15" ht="12.75" customHeight="1" x14ac:dyDescent="0.3">
      <c r="D15187" s="90"/>
      <c r="E15187" s="90"/>
      <c r="F15187" s="4"/>
      <c r="K15187" s="224"/>
      <c r="L15187" s="224"/>
      <c r="M15187" s="224"/>
      <c r="N15187" s="224"/>
      <c r="O15187" s="224"/>
    </row>
    <row r="15188" spans="4:15" ht="12.75" customHeight="1" x14ac:dyDescent="0.3">
      <c r="D15188" s="90"/>
      <c r="E15188" s="90"/>
      <c r="F15188" s="4"/>
      <c r="K15188" s="224"/>
      <c r="L15188" s="224"/>
      <c r="M15188" s="224"/>
      <c r="N15188" s="224"/>
      <c r="O15188" s="224"/>
    </row>
    <row r="15189" spans="4:15" ht="12.75" customHeight="1" x14ac:dyDescent="0.3">
      <c r="D15189" s="90"/>
      <c r="E15189" s="90"/>
      <c r="F15189" s="4"/>
      <c r="K15189" s="224"/>
      <c r="L15189" s="224"/>
      <c r="M15189" s="224"/>
      <c r="N15189" s="224"/>
      <c r="O15189" s="224"/>
    </row>
    <row r="15190" spans="4:15" ht="12.75" customHeight="1" x14ac:dyDescent="0.3">
      <c r="D15190" s="90"/>
      <c r="E15190" s="90"/>
      <c r="F15190" s="4"/>
      <c r="K15190" s="224"/>
      <c r="L15190" s="224"/>
      <c r="M15190" s="224"/>
      <c r="N15190" s="224"/>
      <c r="O15190" s="224"/>
    </row>
    <row r="15191" spans="4:15" ht="12.75" customHeight="1" x14ac:dyDescent="0.3">
      <c r="D15191" s="90"/>
      <c r="E15191" s="90"/>
      <c r="F15191" s="4"/>
      <c r="K15191" s="224"/>
      <c r="L15191" s="224"/>
      <c r="M15191" s="224"/>
      <c r="N15191" s="224"/>
      <c r="O15191" s="224"/>
    </row>
    <row r="15192" spans="4:15" ht="12.75" customHeight="1" x14ac:dyDescent="0.3">
      <c r="D15192" s="90"/>
      <c r="E15192" s="90"/>
      <c r="F15192" s="4"/>
      <c r="K15192" s="224"/>
      <c r="L15192" s="224"/>
      <c r="M15192" s="224"/>
      <c r="N15192" s="224"/>
      <c r="O15192" s="224"/>
    </row>
    <row r="15193" spans="4:15" ht="12.75" customHeight="1" x14ac:dyDescent="0.3">
      <c r="D15193" s="90"/>
      <c r="E15193" s="90"/>
      <c r="F15193" s="4"/>
      <c r="K15193" s="224"/>
      <c r="L15193" s="224"/>
      <c r="M15193" s="224"/>
      <c r="N15193" s="224"/>
      <c r="O15193" s="224"/>
    </row>
    <row r="15194" spans="4:15" ht="12.75" customHeight="1" x14ac:dyDescent="0.3">
      <c r="D15194" s="90"/>
      <c r="E15194" s="90"/>
      <c r="F15194" s="4"/>
      <c r="K15194" s="224"/>
      <c r="L15194" s="224"/>
      <c r="M15194" s="224"/>
      <c r="N15194" s="224"/>
      <c r="O15194" s="224"/>
    </row>
    <row r="15195" spans="4:15" ht="12.75" customHeight="1" x14ac:dyDescent="0.3">
      <c r="D15195" s="90"/>
      <c r="E15195" s="90"/>
      <c r="F15195" s="4"/>
      <c r="K15195" s="224"/>
      <c r="L15195" s="224"/>
      <c r="M15195" s="224"/>
      <c r="N15195" s="224"/>
      <c r="O15195" s="224"/>
    </row>
    <row r="15196" spans="4:15" ht="12.75" customHeight="1" x14ac:dyDescent="0.3">
      <c r="D15196" s="90"/>
      <c r="E15196" s="90"/>
      <c r="F15196" s="4"/>
      <c r="K15196" s="224"/>
      <c r="L15196" s="224"/>
      <c r="M15196" s="224"/>
      <c r="N15196" s="224"/>
      <c r="O15196" s="224"/>
    </row>
    <row r="15197" spans="4:15" ht="12.75" customHeight="1" x14ac:dyDescent="0.3">
      <c r="D15197" s="90"/>
      <c r="E15197" s="90"/>
      <c r="F15197" s="4"/>
      <c r="K15197" s="224"/>
      <c r="L15197" s="224"/>
      <c r="M15197" s="224"/>
      <c r="N15197" s="224"/>
      <c r="O15197" s="224"/>
    </row>
    <row r="15198" spans="4:15" ht="12.75" customHeight="1" x14ac:dyDescent="0.3">
      <c r="D15198" s="90"/>
      <c r="E15198" s="90"/>
      <c r="F15198" s="4"/>
      <c r="K15198" s="224"/>
      <c r="L15198" s="224"/>
      <c r="M15198" s="224"/>
      <c r="N15198" s="224"/>
      <c r="O15198" s="224"/>
    </row>
    <row r="15199" spans="4:15" ht="12.75" customHeight="1" x14ac:dyDescent="0.3">
      <c r="D15199" s="90"/>
      <c r="E15199" s="90"/>
      <c r="F15199" s="4"/>
      <c r="K15199" s="224"/>
      <c r="L15199" s="224"/>
      <c r="M15199" s="224"/>
      <c r="N15199" s="224"/>
      <c r="O15199" s="224"/>
    </row>
    <row r="15200" spans="4:15" ht="12.75" customHeight="1" x14ac:dyDescent="0.3">
      <c r="D15200" s="90"/>
      <c r="E15200" s="90"/>
      <c r="F15200" s="4"/>
      <c r="K15200" s="224"/>
      <c r="L15200" s="224"/>
      <c r="M15200" s="224"/>
      <c r="N15200" s="224"/>
      <c r="O15200" s="224"/>
    </row>
    <row r="15201" spans="4:15" ht="12.75" customHeight="1" x14ac:dyDescent="0.3">
      <c r="D15201" s="90"/>
      <c r="E15201" s="90"/>
      <c r="F15201" s="4"/>
      <c r="K15201" s="224"/>
      <c r="L15201" s="224"/>
      <c r="M15201" s="224"/>
      <c r="N15201" s="224"/>
      <c r="O15201" s="224"/>
    </row>
    <row r="15202" spans="4:15" ht="12.75" customHeight="1" x14ac:dyDescent="0.3">
      <c r="D15202" s="90"/>
      <c r="E15202" s="90"/>
      <c r="F15202" s="4"/>
      <c r="K15202" s="224"/>
      <c r="L15202" s="224"/>
      <c r="M15202" s="224"/>
      <c r="N15202" s="224"/>
      <c r="O15202" s="224"/>
    </row>
    <row r="15203" spans="4:15" ht="12.75" customHeight="1" x14ac:dyDescent="0.3">
      <c r="D15203" s="90"/>
      <c r="E15203" s="90"/>
      <c r="F15203" s="4"/>
      <c r="K15203" s="224"/>
      <c r="L15203" s="224"/>
      <c r="M15203" s="224"/>
      <c r="N15203" s="224"/>
      <c r="O15203" s="224"/>
    </row>
    <row r="15204" spans="4:15" ht="12.75" customHeight="1" x14ac:dyDescent="0.3">
      <c r="D15204" s="90"/>
      <c r="E15204" s="90"/>
      <c r="F15204" s="4"/>
      <c r="K15204" s="224"/>
      <c r="L15204" s="224"/>
      <c r="M15204" s="224"/>
      <c r="N15204" s="224"/>
      <c r="O15204" s="224"/>
    </row>
    <row r="15205" spans="4:15" ht="12.75" customHeight="1" x14ac:dyDescent="0.3">
      <c r="D15205" s="90"/>
      <c r="E15205" s="90"/>
      <c r="F15205" s="4"/>
      <c r="K15205" s="224"/>
      <c r="L15205" s="224"/>
      <c r="M15205" s="224"/>
      <c r="N15205" s="224"/>
      <c r="O15205" s="224"/>
    </row>
    <row r="15206" spans="4:15" ht="12.75" customHeight="1" x14ac:dyDescent="0.3">
      <c r="D15206" s="90"/>
      <c r="E15206" s="90"/>
      <c r="F15206" s="4"/>
      <c r="K15206" s="224"/>
      <c r="L15206" s="224"/>
      <c r="M15206" s="224"/>
      <c r="N15206" s="224"/>
      <c r="O15206" s="224"/>
    </row>
    <row r="15207" spans="4:15" ht="12.75" customHeight="1" x14ac:dyDescent="0.3">
      <c r="D15207" s="90"/>
      <c r="E15207" s="90"/>
      <c r="F15207" s="4"/>
      <c r="K15207" s="224"/>
      <c r="L15207" s="224"/>
      <c r="M15207" s="224"/>
      <c r="N15207" s="224"/>
      <c r="O15207" s="224"/>
    </row>
    <row r="15208" spans="4:15" ht="12.75" customHeight="1" x14ac:dyDescent="0.3">
      <c r="D15208" s="90"/>
      <c r="E15208" s="90"/>
      <c r="F15208" s="4"/>
      <c r="K15208" s="224"/>
      <c r="L15208" s="224"/>
      <c r="M15208" s="224"/>
      <c r="N15208" s="224"/>
      <c r="O15208" s="224"/>
    </row>
    <row r="15209" spans="4:15" ht="12.75" customHeight="1" x14ac:dyDescent="0.3">
      <c r="D15209" s="90"/>
      <c r="E15209" s="90"/>
      <c r="F15209" s="4"/>
      <c r="K15209" s="224"/>
      <c r="L15209" s="224"/>
      <c r="M15209" s="224"/>
      <c r="N15209" s="224"/>
      <c r="O15209" s="224"/>
    </row>
    <row r="15210" spans="4:15" ht="12.75" customHeight="1" x14ac:dyDescent="0.3">
      <c r="D15210" s="90"/>
      <c r="E15210" s="90"/>
      <c r="F15210" s="4"/>
      <c r="K15210" s="224"/>
      <c r="L15210" s="224"/>
      <c r="M15210" s="224"/>
      <c r="N15210" s="224"/>
      <c r="O15210" s="224"/>
    </row>
    <row r="15211" spans="4:15" ht="12.75" customHeight="1" x14ac:dyDescent="0.3">
      <c r="D15211" s="90"/>
      <c r="E15211" s="90"/>
      <c r="F15211" s="4"/>
      <c r="K15211" s="224"/>
      <c r="L15211" s="224"/>
      <c r="M15211" s="224"/>
      <c r="N15211" s="224"/>
      <c r="O15211" s="224"/>
    </row>
    <row r="15212" spans="4:15" ht="12.75" customHeight="1" x14ac:dyDescent="0.3">
      <c r="D15212" s="90"/>
      <c r="E15212" s="90"/>
      <c r="F15212" s="4"/>
      <c r="K15212" s="224"/>
      <c r="L15212" s="224"/>
      <c r="M15212" s="224"/>
      <c r="N15212" s="224"/>
      <c r="O15212" s="224"/>
    </row>
    <row r="15213" spans="4:15" ht="12.75" customHeight="1" x14ac:dyDescent="0.3">
      <c r="D15213" s="90"/>
      <c r="E15213" s="90"/>
      <c r="F15213" s="4"/>
      <c r="K15213" s="224"/>
      <c r="L15213" s="224"/>
      <c r="M15213" s="224"/>
      <c r="N15213" s="224"/>
      <c r="O15213" s="224"/>
    </row>
    <row r="15214" spans="4:15" ht="12.75" customHeight="1" x14ac:dyDescent="0.3">
      <c r="D15214" s="90"/>
      <c r="E15214" s="90"/>
      <c r="F15214" s="4"/>
      <c r="K15214" s="224"/>
      <c r="L15214" s="224"/>
      <c r="M15214" s="224"/>
      <c r="N15214" s="224"/>
      <c r="O15214" s="224"/>
    </row>
    <row r="15215" spans="4:15" ht="12.75" customHeight="1" x14ac:dyDescent="0.3">
      <c r="D15215" s="90"/>
      <c r="E15215" s="90"/>
      <c r="F15215" s="4"/>
      <c r="K15215" s="224"/>
      <c r="L15215" s="224"/>
      <c r="M15215" s="224"/>
      <c r="N15215" s="224"/>
      <c r="O15215" s="224"/>
    </row>
    <row r="15216" spans="4:15" ht="12.75" customHeight="1" x14ac:dyDescent="0.3">
      <c r="D15216" s="90"/>
      <c r="E15216" s="90"/>
      <c r="F15216" s="4"/>
      <c r="K15216" s="224"/>
      <c r="L15216" s="224"/>
      <c r="M15216" s="224"/>
      <c r="N15216" s="224"/>
      <c r="O15216" s="224"/>
    </row>
    <row r="15217" spans="4:15" ht="12.75" customHeight="1" x14ac:dyDescent="0.3">
      <c r="D15217" s="90"/>
      <c r="E15217" s="90"/>
      <c r="F15217" s="4"/>
      <c r="K15217" s="224"/>
      <c r="L15217" s="224"/>
      <c r="M15217" s="224"/>
      <c r="N15217" s="224"/>
      <c r="O15217" s="224"/>
    </row>
    <row r="15218" spans="4:15" ht="12.75" customHeight="1" x14ac:dyDescent="0.3">
      <c r="D15218" s="90"/>
      <c r="E15218" s="90"/>
      <c r="F15218" s="4"/>
      <c r="K15218" s="224"/>
      <c r="L15218" s="224"/>
      <c r="M15218" s="224"/>
      <c r="N15218" s="224"/>
      <c r="O15218" s="224"/>
    </row>
    <row r="15219" spans="4:15" ht="12.75" customHeight="1" x14ac:dyDescent="0.3">
      <c r="D15219" s="90"/>
      <c r="E15219" s="90"/>
      <c r="F15219" s="4"/>
      <c r="K15219" s="224"/>
      <c r="L15219" s="224"/>
      <c r="M15219" s="224"/>
      <c r="N15219" s="224"/>
      <c r="O15219" s="224"/>
    </row>
    <row r="15220" spans="4:15" ht="12.75" customHeight="1" x14ac:dyDescent="0.3">
      <c r="D15220" s="90"/>
      <c r="E15220" s="90"/>
      <c r="F15220" s="4"/>
      <c r="K15220" s="224"/>
      <c r="L15220" s="224"/>
      <c r="M15220" s="224"/>
      <c r="N15220" s="224"/>
      <c r="O15220" s="224"/>
    </row>
    <row r="15221" spans="4:15" ht="12.75" customHeight="1" x14ac:dyDescent="0.3">
      <c r="D15221" s="90"/>
      <c r="E15221" s="90"/>
      <c r="F15221" s="4"/>
      <c r="K15221" s="224"/>
      <c r="L15221" s="224"/>
      <c r="M15221" s="224"/>
      <c r="N15221" s="224"/>
      <c r="O15221" s="224"/>
    </row>
    <row r="15222" spans="4:15" ht="12.75" customHeight="1" x14ac:dyDescent="0.3">
      <c r="D15222" s="90"/>
      <c r="E15222" s="90"/>
      <c r="F15222" s="4"/>
      <c r="K15222" s="224"/>
      <c r="L15222" s="224"/>
      <c r="M15222" s="224"/>
      <c r="N15222" s="224"/>
      <c r="O15222" s="224"/>
    </row>
    <row r="15223" spans="4:15" ht="12.75" customHeight="1" x14ac:dyDescent="0.3">
      <c r="D15223" s="90"/>
      <c r="E15223" s="90"/>
      <c r="F15223" s="4"/>
      <c r="K15223" s="224"/>
      <c r="L15223" s="224"/>
      <c r="M15223" s="224"/>
      <c r="N15223" s="224"/>
      <c r="O15223" s="224"/>
    </row>
    <row r="15224" spans="4:15" ht="12.75" customHeight="1" x14ac:dyDescent="0.3">
      <c r="D15224" s="90"/>
      <c r="E15224" s="90"/>
      <c r="F15224" s="4"/>
      <c r="K15224" s="224"/>
      <c r="L15224" s="224"/>
      <c r="M15224" s="224"/>
      <c r="N15224" s="224"/>
      <c r="O15224" s="224"/>
    </row>
    <row r="15225" spans="4:15" ht="12.75" customHeight="1" x14ac:dyDescent="0.3">
      <c r="D15225" s="90"/>
      <c r="E15225" s="90"/>
      <c r="F15225" s="4"/>
      <c r="K15225" s="224"/>
      <c r="L15225" s="224"/>
      <c r="M15225" s="224"/>
      <c r="N15225" s="224"/>
      <c r="O15225" s="224"/>
    </row>
    <row r="15226" spans="4:15" ht="12.75" customHeight="1" x14ac:dyDescent="0.3">
      <c r="D15226" s="90"/>
      <c r="E15226" s="90"/>
      <c r="F15226" s="4"/>
      <c r="K15226" s="224"/>
      <c r="L15226" s="224"/>
      <c r="M15226" s="224"/>
      <c r="N15226" s="224"/>
      <c r="O15226" s="224"/>
    </row>
    <row r="15227" spans="4:15" ht="12.75" customHeight="1" x14ac:dyDescent="0.3">
      <c r="D15227" s="90"/>
      <c r="E15227" s="90"/>
      <c r="F15227" s="4"/>
      <c r="K15227" s="224"/>
      <c r="L15227" s="224"/>
      <c r="M15227" s="224"/>
      <c r="N15227" s="224"/>
      <c r="O15227" s="224"/>
    </row>
    <row r="15228" spans="4:15" ht="12.75" customHeight="1" x14ac:dyDescent="0.3">
      <c r="D15228" s="90"/>
      <c r="E15228" s="90"/>
      <c r="F15228" s="4"/>
      <c r="K15228" s="224"/>
      <c r="L15228" s="224"/>
      <c r="M15228" s="224"/>
      <c r="N15228" s="224"/>
      <c r="O15228" s="224"/>
    </row>
    <row r="15229" spans="4:15" ht="12.75" customHeight="1" x14ac:dyDescent="0.3">
      <c r="D15229" s="90"/>
      <c r="E15229" s="90"/>
      <c r="F15229" s="4"/>
      <c r="K15229" s="224"/>
      <c r="L15229" s="224"/>
      <c r="M15229" s="224"/>
      <c r="N15229" s="224"/>
      <c r="O15229" s="224"/>
    </row>
    <row r="15230" spans="4:15" ht="12.75" customHeight="1" x14ac:dyDescent="0.3">
      <c r="D15230" s="90"/>
      <c r="E15230" s="90"/>
      <c r="F15230" s="4"/>
      <c r="K15230" s="224"/>
      <c r="L15230" s="224"/>
      <c r="M15230" s="224"/>
      <c r="N15230" s="224"/>
      <c r="O15230" s="224"/>
    </row>
    <row r="15231" spans="4:15" ht="12.75" customHeight="1" x14ac:dyDescent="0.3">
      <c r="D15231" s="90"/>
      <c r="E15231" s="90"/>
      <c r="F15231" s="4"/>
      <c r="K15231" s="224"/>
      <c r="L15231" s="224"/>
      <c r="M15231" s="224"/>
      <c r="N15231" s="224"/>
      <c r="O15231" s="224"/>
    </row>
    <row r="15232" spans="4:15" ht="12.75" customHeight="1" x14ac:dyDescent="0.3">
      <c r="D15232" s="90"/>
      <c r="E15232" s="90"/>
      <c r="F15232" s="4"/>
      <c r="K15232" s="224"/>
      <c r="L15232" s="224"/>
      <c r="M15232" s="224"/>
      <c r="N15232" s="224"/>
      <c r="O15232" s="224"/>
    </row>
    <row r="15233" spans="4:15" ht="12.75" customHeight="1" x14ac:dyDescent="0.3">
      <c r="D15233" s="90"/>
      <c r="E15233" s="90"/>
      <c r="F15233" s="4"/>
      <c r="K15233" s="224"/>
      <c r="L15233" s="224"/>
      <c r="M15233" s="224"/>
      <c r="N15233" s="224"/>
      <c r="O15233" s="224"/>
    </row>
    <row r="15234" spans="4:15" ht="12.75" customHeight="1" x14ac:dyDescent="0.3">
      <c r="D15234" s="90"/>
      <c r="E15234" s="90"/>
      <c r="F15234" s="4"/>
      <c r="K15234" s="224"/>
      <c r="L15234" s="224"/>
      <c r="M15234" s="224"/>
      <c r="N15234" s="224"/>
      <c r="O15234" s="224"/>
    </row>
    <row r="15235" spans="4:15" ht="12.75" customHeight="1" x14ac:dyDescent="0.3">
      <c r="D15235" s="90"/>
      <c r="E15235" s="90"/>
      <c r="F15235" s="4"/>
      <c r="K15235" s="224"/>
      <c r="L15235" s="224"/>
      <c r="M15235" s="224"/>
      <c r="N15235" s="224"/>
      <c r="O15235" s="224"/>
    </row>
    <row r="15236" spans="4:15" ht="12.75" customHeight="1" x14ac:dyDescent="0.3">
      <c r="D15236" s="90"/>
      <c r="E15236" s="90"/>
      <c r="F15236" s="4"/>
      <c r="K15236" s="224"/>
      <c r="L15236" s="224"/>
      <c r="M15236" s="224"/>
      <c r="N15236" s="224"/>
      <c r="O15236" s="224"/>
    </row>
    <row r="15237" spans="4:15" ht="12.75" customHeight="1" x14ac:dyDescent="0.3">
      <c r="D15237" s="90"/>
      <c r="E15237" s="90"/>
      <c r="F15237" s="4"/>
      <c r="K15237" s="224"/>
      <c r="L15237" s="224"/>
      <c r="M15237" s="224"/>
      <c r="N15237" s="224"/>
      <c r="O15237" s="224"/>
    </row>
    <row r="15238" spans="4:15" ht="12.75" customHeight="1" x14ac:dyDescent="0.3">
      <c r="D15238" s="90"/>
      <c r="E15238" s="90"/>
      <c r="F15238" s="4"/>
      <c r="K15238" s="224"/>
      <c r="L15238" s="224"/>
      <c r="M15238" s="224"/>
      <c r="N15238" s="224"/>
      <c r="O15238" s="224"/>
    </row>
    <row r="15239" spans="4:15" ht="12.75" customHeight="1" x14ac:dyDescent="0.3">
      <c r="D15239" s="90"/>
      <c r="E15239" s="90"/>
      <c r="F15239" s="4"/>
      <c r="K15239" s="224"/>
      <c r="L15239" s="224"/>
      <c r="M15239" s="224"/>
      <c r="N15239" s="224"/>
      <c r="O15239" s="224"/>
    </row>
    <row r="15240" spans="4:15" ht="12.75" customHeight="1" x14ac:dyDescent="0.3">
      <c r="D15240" s="90"/>
      <c r="E15240" s="90"/>
      <c r="F15240" s="4"/>
      <c r="K15240" s="224"/>
      <c r="L15240" s="224"/>
      <c r="M15240" s="224"/>
      <c r="N15240" s="224"/>
      <c r="O15240" s="224"/>
    </row>
    <row r="15241" spans="4:15" ht="12.75" customHeight="1" x14ac:dyDescent="0.3">
      <c r="D15241" s="90"/>
      <c r="E15241" s="90"/>
      <c r="F15241" s="4"/>
      <c r="K15241" s="224"/>
      <c r="L15241" s="224"/>
      <c r="M15241" s="224"/>
      <c r="N15241" s="224"/>
      <c r="O15241" s="224"/>
    </row>
    <row r="15242" spans="4:15" ht="12.75" customHeight="1" x14ac:dyDescent="0.3">
      <c r="D15242" s="90"/>
      <c r="E15242" s="90"/>
      <c r="F15242" s="4"/>
      <c r="K15242" s="224"/>
      <c r="L15242" s="224"/>
      <c r="M15242" s="224"/>
      <c r="N15242" s="224"/>
      <c r="O15242" s="224"/>
    </row>
    <row r="15243" spans="4:15" ht="12.75" customHeight="1" x14ac:dyDescent="0.3">
      <c r="D15243" s="90"/>
      <c r="E15243" s="90"/>
      <c r="F15243" s="4"/>
      <c r="K15243" s="224"/>
      <c r="L15243" s="224"/>
      <c r="M15243" s="224"/>
      <c r="N15243" s="224"/>
      <c r="O15243" s="224"/>
    </row>
    <row r="15244" spans="4:15" ht="12.75" customHeight="1" x14ac:dyDescent="0.3">
      <c r="D15244" s="90"/>
      <c r="E15244" s="90"/>
      <c r="F15244" s="4"/>
      <c r="K15244" s="224"/>
      <c r="L15244" s="224"/>
      <c r="M15244" s="224"/>
      <c r="N15244" s="224"/>
      <c r="O15244" s="224"/>
    </row>
    <row r="15245" spans="4:15" ht="12.75" customHeight="1" x14ac:dyDescent="0.3">
      <c r="D15245" s="90"/>
      <c r="E15245" s="90"/>
      <c r="F15245" s="4"/>
      <c r="K15245" s="224"/>
      <c r="L15245" s="224"/>
      <c r="M15245" s="224"/>
      <c r="N15245" s="224"/>
      <c r="O15245" s="224"/>
    </row>
    <row r="15246" spans="4:15" ht="12.75" customHeight="1" x14ac:dyDescent="0.3">
      <c r="D15246" s="90"/>
      <c r="E15246" s="90"/>
      <c r="F15246" s="4"/>
      <c r="K15246" s="224"/>
      <c r="L15246" s="224"/>
      <c r="M15246" s="224"/>
      <c r="N15246" s="224"/>
      <c r="O15246" s="224"/>
    </row>
    <row r="15247" spans="4:15" ht="12.75" customHeight="1" x14ac:dyDescent="0.3">
      <c r="D15247" s="90"/>
      <c r="E15247" s="90"/>
      <c r="F15247" s="4"/>
      <c r="K15247" s="224"/>
      <c r="L15247" s="224"/>
      <c r="M15247" s="224"/>
      <c r="N15247" s="224"/>
      <c r="O15247" s="224"/>
    </row>
    <row r="15248" spans="4:15" ht="12.75" customHeight="1" x14ac:dyDescent="0.3">
      <c r="D15248" s="90"/>
      <c r="E15248" s="90"/>
      <c r="F15248" s="4"/>
      <c r="K15248" s="224"/>
      <c r="L15248" s="224"/>
      <c r="M15248" s="224"/>
      <c r="N15248" s="224"/>
      <c r="O15248" s="224"/>
    </row>
    <row r="15249" spans="4:15" ht="12.75" customHeight="1" x14ac:dyDescent="0.3">
      <c r="D15249" s="90"/>
      <c r="E15249" s="90"/>
      <c r="F15249" s="4"/>
      <c r="K15249" s="224"/>
      <c r="L15249" s="224"/>
      <c r="M15249" s="224"/>
      <c r="N15249" s="224"/>
      <c r="O15249" s="224"/>
    </row>
    <row r="15250" spans="4:15" ht="12.75" customHeight="1" x14ac:dyDescent="0.3">
      <c r="D15250" s="90"/>
      <c r="E15250" s="90"/>
      <c r="F15250" s="4"/>
      <c r="K15250" s="224"/>
      <c r="L15250" s="224"/>
      <c r="M15250" s="224"/>
      <c r="N15250" s="224"/>
      <c r="O15250" s="224"/>
    </row>
    <row r="15251" spans="4:15" ht="12.75" customHeight="1" x14ac:dyDescent="0.3">
      <c r="D15251" s="90"/>
      <c r="E15251" s="90"/>
      <c r="F15251" s="4"/>
      <c r="K15251" s="224"/>
      <c r="L15251" s="224"/>
      <c r="M15251" s="224"/>
      <c r="N15251" s="224"/>
      <c r="O15251" s="224"/>
    </row>
    <row r="15252" spans="4:15" ht="12.75" customHeight="1" x14ac:dyDescent="0.3">
      <c r="D15252" s="90"/>
      <c r="E15252" s="90"/>
      <c r="F15252" s="4"/>
      <c r="K15252" s="224"/>
      <c r="L15252" s="224"/>
      <c r="M15252" s="224"/>
      <c r="N15252" s="224"/>
      <c r="O15252" s="224"/>
    </row>
    <row r="15253" spans="4:15" ht="12.75" customHeight="1" x14ac:dyDescent="0.3">
      <c r="D15253" s="90"/>
      <c r="E15253" s="90"/>
      <c r="F15253" s="4"/>
      <c r="K15253" s="224"/>
      <c r="L15253" s="224"/>
      <c r="M15253" s="224"/>
      <c r="N15253" s="224"/>
      <c r="O15253" s="224"/>
    </row>
    <row r="15254" spans="4:15" ht="12.75" customHeight="1" x14ac:dyDescent="0.3">
      <c r="D15254" s="90"/>
      <c r="E15254" s="90"/>
      <c r="F15254" s="4"/>
      <c r="K15254" s="224"/>
      <c r="L15254" s="224"/>
      <c r="M15254" s="224"/>
      <c r="N15254" s="224"/>
      <c r="O15254" s="224"/>
    </row>
    <row r="15255" spans="4:15" ht="12.75" customHeight="1" x14ac:dyDescent="0.3">
      <c r="D15255" s="90"/>
      <c r="E15255" s="90"/>
      <c r="F15255" s="4"/>
      <c r="K15255" s="224"/>
      <c r="L15255" s="224"/>
      <c r="M15255" s="224"/>
      <c r="N15255" s="224"/>
      <c r="O15255" s="224"/>
    </row>
    <row r="15256" spans="4:15" ht="12.75" customHeight="1" x14ac:dyDescent="0.3">
      <c r="D15256" s="90"/>
      <c r="E15256" s="90"/>
      <c r="F15256" s="4"/>
      <c r="K15256" s="224"/>
      <c r="L15256" s="224"/>
      <c r="M15256" s="224"/>
      <c r="N15256" s="224"/>
      <c r="O15256" s="224"/>
    </row>
    <row r="15257" spans="4:15" ht="12.75" customHeight="1" x14ac:dyDescent="0.3">
      <c r="D15257" s="90"/>
      <c r="E15257" s="90"/>
      <c r="F15257" s="4"/>
      <c r="K15257" s="224"/>
      <c r="L15257" s="224"/>
      <c r="M15257" s="224"/>
      <c r="N15257" s="224"/>
      <c r="O15257" s="224"/>
    </row>
    <row r="15258" spans="4:15" ht="12.75" customHeight="1" x14ac:dyDescent="0.3">
      <c r="D15258" s="90"/>
      <c r="E15258" s="90"/>
      <c r="F15258" s="4"/>
      <c r="K15258" s="224"/>
      <c r="L15258" s="224"/>
      <c r="M15258" s="224"/>
      <c r="N15258" s="224"/>
      <c r="O15258" s="224"/>
    </row>
    <row r="15259" spans="4:15" ht="12.75" customHeight="1" x14ac:dyDescent="0.3">
      <c r="D15259" s="90"/>
      <c r="E15259" s="90"/>
      <c r="F15259" s="4"/>
      <c r="K15259" s="224"/>
      <c r="L15259" s="224"/>
      <c r="M15259" s="224"/>
      <c r="N15259" s="224"/>
      <c r="O15259" s="224"/>
    </row>
    <row r="15260" spans="4:15" ht="12.75" customHeight="1" x14ac:dyDescent="0.3">
      <c r="D15260" s="90"/>
      <c r="E15260" s="90"/>
      <c r="F15260" s="4"/>
      <c r="K15260" s="224"/>
      <c r="L15260" s="224"/>
      <c r="M15260" s="224"/>
      <c r="N15260" s="224"/>
      <c r="O15260" s="224"/>
    </row>
    <row r="15261" spans="4:15" ht="12.75" customHeight="1" x14ac:dyDescent="0.3">
      <c r="D15261" s="90"/>
      <c r="E15261" s="90"/>
      <c r="F15261" s="4"/>
      <c r="K15261" s="224"/>
      <c r="L15261" s="224"/>
      <c r="M15261" s="224"/>
      <c r="N15261" s="224"/>
      <c r="O15261" s="224"/>
    </row>
    <row r="15262" spans="4:15" ht="12.75" customHeight="1" x14ac:dyDescent="0.3">
      <c r="D15262" s="90"/>
      <c r="E15262" s="90"/>
      <c r="F15262" s="4"/>
      <c r="K15262" s="224"/>
      <c r="L15262" s="224"/>
      <c r="M15262" s="224"/>
      <c r="N15262" s="224"/>
      <c r="O15262" s="224"/>
    </row>
    <row r="15263" spans="4:15" ht="12.75" customHeight="1" x14ac:dyDescent="0.3">
      <c r="D15263" s="90"/>
      <c r="E15263" s="90"/>
      <c r="F15263" s="4"/>
      <c r="K15263" s="224"/>
      <c r="L15263" s="224"/>
      <c r="M15263" s="224"/>
      <c r="N15263" s="224"/>
      <c r="O15263" s="224"/>
    </row>
    <row r="15264" spans="4:15" ht="12.75" customHeight="1" x14ac:dyDescent="0.3">
      <c r="D15264" s="90"/>
      <c r="E15264" s="90"/>
      <c r="F15264" s="4"/>
      <c r="K15264" s="224"/>
      <c r="L15264" s="224"/>
      <c r="M15264" s="224"/>
      <c r="N15264" s="224"/>
      <c r="O15264" s="224"/>
    </row>
    <row r="15265" spans="4:15" ht="12.75" customHeight="1" x14ac:dyDescent="0.3">
      <c r="D15265" s="90"/>
      <c r="E15265" s="90"/>
      <c r="F15265" s="4"/>
      <c r="K15265" s="224"/>
      <c r="L15265" s="224"/>
      <c r="M15265" s="224"/>
      <c r="N15265" s="224"/>
      <c r="O15265" s="224"/>
    </row>
    <row r="15266" spans="4:15" ht="12.75" customHeight="1" x14ac:dyDescent="0.3">
      <c r="D15266" s="90"/>
      <c r="E15266" s="90"/>
      <c r="F15266" s="4"/>
      <c r="K15266" s="224"/>
      <c r="L15266" s="224"/>
      <c r="M15266" s="224"/>
      <c r="N15266" s="224"/>
      <c r="O15266" s="224"/>
    </row>
    <row r="15267" spans="4:15" ht="12.75" customHeight="1" x14ac:dyDescent="0.3">
      <c r="D15267" s="90"/>
      <c r="E15267" s="90"/>
      <c r="F15267" s="4"/>
      <c r="K15267" s="224"/>
      <c r="L15267" s="224"/>
      <c r="M15267" s="224"/>
      <c r="N15267" s="224"/>
      <c r="O15267" s="224"/>
    </row>
    <row r="15268" spans="4:15" ht="12.75" customHeight="1" x14ac:dyDescent="0.3">
      <c r="D15268" s="90"/>
      <c r="E15268" s="90"/>
      <c r="F15268" s="4"/>
      <c r="K15268" s="224"/>
      <c r="L15268" s="224"/>
      <c r="M15268" s="224"/>
      <c r="N15268" s="224"/>
      <c r="O15268" s="224"/>
    </row>
    <row r="15269" spans="4:15" ht="12.75" customHeight="1" x14ac:dyDescent="0.3">
      <c r="D15269" s="90"/>
      <c r="E15269" s="90"/>
      <c r="F15269" s="4"/>
      <c r="K15269" s="224"/>
      <c r="L15269" s="224"/>
      <c r="M15269" s="224"/>
      <c r="N15269" s="224"/>
      <c r="O15269" s="224"/>
    </row>
    <row r="15270" spans="4:15" ht="12.75" customHeight="1" x14ac:dyDescent="0.3">
      <c r="D15270" s="90"/>
      <c r="E15270" s="90"/>
      <c r="F15270" s="4"/>
      <c r="K15270" s="224"/>
      <c r="L15270" s="224"/>
      <c r="M15270" s="224"/>
      <c r="N15270" s="224"/>
      <c r="O15270" s="224"/>
    </row>
    <row r="15271" spans="4:15" ht="12.75" customHeight="1" x14ac:dyDescent="0.3">
      <c r="D15271" s="90"/>
      <c r="E15271" s="90"/>
      <c r="F15271" s="4"/>
      <c r="K15271" s="224"/>
      <c r="L15271" s="224"/>
      <c r="M15271" s="224"/>
      <c r="N15271" s="224"/>
      <c r="O15271" s="224"/>
    </row>
    <row r="15272" spans="4:15" ht="12.75" customHeight="1" x14ac:dyDescent="0.3">
      <c r="D15272" s="90"/>
      <c r="E15272" s="90"/>
      <c r="F15272" s="4"/>
      <c r="K15272" s="224"/>
      <c r="L15272" s="224"/>
      <c r="M15272" s="224"/>
      <c r="N15272" s="224"/>
      <c r="O15272" s="224"/>
    </row>
    <row r="15273" spans="4:15" ht="12.75" customHeight="1" x14ac:dyDescent="0.3">
      <c r="D15273" s="90"/>
      <c r="E15273" s="90"/>
      <c r="F15273" s="4"/>
      <c r="K15273" s="224"/>
      <c r="L15273" s="224"/>
      <c r="M15273" s="224"/>
      <c r="N15273" s="224"/>
      <c r="O15273" s="224"/>
    </row>
    <row r="15274" spans="4:15" ht="12.75" customHeight="1" x14ac:dyDescent="0.3">
      <c r="D15274" s="90"/>
      <c r="E15274" s="90"/>
      <c r="F15274" s="4"/>
      <c r="K15274" s="224"/>
      <c r="L15274" s="224"/>
      <c r="M15274" s="224"/>
      <c r="N15274" s="224"/>
      <c r="O15274" s="224"/>
    </row>
    <row r="15275" spans="4:15" ht="12.75" customHeight="1" x14ac:dyDescent="0.3">
      <c r="D15275" s="90"/>
      <c r="E15275" s="90"/>
      <c r="F15275" s="4"/>
      <c r="K15275" s="224"/>
      <c r="L15275" s="224"/>
      <c r="M15275" s="224"/>
      <c r="N15275" s="224"/>
      <c r="O15275" s="224"/>
    </row>
    <row r="15276" spans="4:15" ht="12.75" customHeight="1" x14ac:dyDescent="0.3">
      <c r="D15276" s="90"/>
      <c r="E15276" s="90"/>
      <c r="F15276" s="4"/>
      <c r="K15276" s="224"/>
      <c r="L15276" s="224"/>
      <c r="M15276" s="224"/>
      <c r="N15276" s="224"/>
      <c r="O15276" s="224"/>
    </row>
    <row r="15277" spans="4:15" ht="12.75" customHeight="1" x14ac:dyDescent="0.3">
      <c r="D15277" s="90"/>
      <c r="E15277" s="90"/>
      <c r="F15277" s="4"/>
      <c r="K15277" s="224"/>
      <c r="L15277" s="224"/>
      <c r="M15277" s="224"/>
      <c r="N15277" s="224"/>
      <c r="O15277" s="224"/>
    </row>
    <row r="15278" spans="4:15" ht="12.75" customHeight="1" x14ac:dyDescent="0.3">
      <c r="D15278" s="90"/>
      <c r="E15278" s="90"/>
      <c r="F15278" s="4"/>
      <c r="K15278" s="224"/>
      <c r="L15278" s="224"/>
      <c r="M15278" s="224"/>
      <c r="N15278" s="224"/>
      <c r="O15278" s="224"/>
    </row>
    <row r="15279" spans="4:15" ht="12.75" customHeight="1" x14ac:dyDescent="0.3">
      <c r="D15279" s="90"/>
      <c r="E15279" s="90"/>
      <c r="F15279" s="4"/>
      <c r="K15279" s="224"/>
      <c r="L15279" s="224"/>
      <c r="M15279" s="224"/>
      <c r="N15279" s="224"/>
      <c r="O15279" s="224"/>
    </row>
    <row r="15280" spans="4:15" ht="12.75" customHeight="1" x14ac:dyDescent="0.3">
      <c r="D15280" s="90"/>
      <c r="E15280" s="90"/>
      <c r="F15280" s="4"/>
      <c r="K15280" s="224"/>
      <c r="L15280" s="224"/>
      <c r="M15280" s="224"/>
      <c r="N15280" s="224"/>
      <c r="O15280" s="224"/>
    </row>
    <row r="15281" spans="4:15" ht="12.75" customHeight="1" x14ac:dyDescent="0.3">
      <c r="D15281" s="90"/>
      <c r="E15281" s="90"/>
      <c r="F15281" s="4"/>
      <c r="K15281" s="224"/>
      <c r="L15281" s="224"/>
      <c r="M15281" s="224"/>
      <c r="N15281" s="224"/>
      <c r="O15281" s="224"/>
    </row>
    <row r="15282" spans="4:15" ht="12.75" customHeight="1" x14ac:dyDescent="0.3">
      <c r="D15282" s="90"/>
      <c r="E15282" s="90"/>
      <c r="F15282" s="4"/>
      <c r="K15282" s="224"/>
      <c r="L15282" s="224"/>
      <c r="M15282" s="224"/>
      <c r="N15282" s="224"/>
      <c r="O15282" s="224"/>
    </row>
    <row r="15283" spans="4:15" ht="12.75" customHeight="1" x14ac:dyDescent="0.3">
      <c r="D15283" s="90"/>
      <c r="E15283" s="90"/>
      <c r="F15283" s="4"/>
      <c r="K15283" s="224"/>
      <c r="L15283" s="224"/>
      <c r="M15283" s="224"/>
      <c r="N15283" s="224"/>
      <c r="O15283" s="224"/>
    </row>
    <row r="15284" spans="4:15" ht="12.75" customHeight="1" x14ac:dyDescent="0.3">
      <c r="D15284" s="90"/>
      <c r="E15284" s="90"/>
      <c r="F15284" s="4"/>
      <c r="K15284" s="224"/>
      <c r="L15284" s="224"/>
      <c r="M15284" s="224"/>
      <c r="N15284" s="224"/>
      <c r="O15284" s="224"/>
    </row>
    <row r="15285" spans="4:15" ht="12.75" customHeight="1" x14ac:dyDescent="0.3">
      <c r="D15285" s="90"/>
      <c r="E15285" s="90"/>
      <c r="F15285" s="4"/>
      <c r="K15285" s="224"/>
      <c r="L15285" s="224"/>
      <c r="M15285" s="224"/>
      <c r="N15285" s="224"/>
      <c r="O15285" s="224"/>
    </row>
    <row r="15286" spans="4:15" ht="12.75" customHeight="1" x14ac:dyDescent="0.3">
      <c r="D15286" s="90"/>
      <c r="E15286" s="90"/>
      <c r="F15286" s="4"/>
      <c r="K15286" s="224"/>
      <c r="L15286" s="224"/>
      <c r="M15286" s="224"/>
      <c r="N15286" s="224"/>
      <c r="O15286" s="224"/>
    </row>
    <row r="15287" spans="4:15" ht="12.75" customHeight="1" x14ac:dyDescent="0.3">
      <c r="D15287" s="90"/>
      <c r="E15287" s="90"/>
      <c r="F15287" s="4"/>
      <c r="K15287" s="224"/>
      <c r="L15287" s="224"/>
      <c r="M15287" s="224"/>
      <c r="N15287" s="224"/>
      <c r="O15287" s="224"/>
    </row>
    <row r="15288" spans="4:15" ht="12.75" customHeight="1" x14ac:dyDescent="0.3">
      <c r="D15288" s="90"/>
      <c r="E15288" s="90"/>
      <c r="F15288" s="4"/>
      <c r="K15288" s="224"/>
      <c r="L15288" s="224"/>
      <c r="M15288" s="224"/>
      <c r="N15288" s="224"/>
      <c r="O15288" s="224"/>
    </row>
    <row r="15289" spans="4:15" ht="12.75" customHeight="1" x14ac:dyDescent="0.3">
      <c r="D15289" s="90"/>
      <c r="E15289" s="90"/>
      <c r="F15289" s="4"/>
      <c r="K15289" s="224"/>
      <c r="L15289" s="224"/>
      <c r="M15289" s="224"/>
      <c r="N15289" s="224"/>
      <c r="O15289" s="224"/>
    </row>
    <row r="15290" spans="4:15" ht="12.75" customHeight="1" x14ac:dyDescent="0.3">
      <c r="D15290" s="90"/>
      <c r="E15290" s="90"/>
      <c r="F15290" s="4"/>
      <c r="K15290" s="224"/>
      <c r="L15290" s="224"/>
      <c r="M15290" s="224"/>
      <c r="N15290" s="224"/>
      <c r="O15290" s="224"/>
    </row>
    <row r="15291" spans="4:15" ht="12.75" customHeight="1" x14ac:dyDescent="0.3">
      <c r="D15291" s="90"/>
      <c r="E15291" s="90"/>
      <c r="F15291" s="4"/>
      <c r="K15291" s="224"/>
      <c r="L15291" s="224"/>
      <c r="M15291" s="224"/>
      <c r="N15291" s="224"/>
      <c r="O15291" s="224"/>
    </row>
    <row r="15292" spans="4:15" ht="12.75" customHeight="1" x14ac:dyDescent="0.3">
      <c r="D15292" s="90"/>
      <c r="E15292" s="90"/>
      <c r="F15292" s="4"/>
      <c r="K15292" s="224"/>
      <c r="L15292" s="224"/>
      <c r="M15292" s="224"/>
      <c r="N15292" s="224"/>
      <c r="O15292" s="224"/>
    </row>
    <row r="15293" spans="4:15" ht="12.75" customHeight="1" x14ac:dyDescent="0.3">
      <c r="D15293" s="90"/>
      <c r="E15293" s="90"/>
      <c r="F15293" s="4"/>
      <c r="K15293" s="224"/>
      <c r="L15293" s="224"/>
      <c r="M15293" s="224"/>
      <c r="N15293" s="224"/>
      <c r="O15293" s="224"/>
    </row>
    <row r="15294" spans="4:15" ht="12.75" customHeight="1" x14ac:dyDescent="0.3">
      <c r="D15294" s="90"/>
      <c r="E15294" s="90"/>
      <c r="F15294" s="4"/>
      <c r="K15294" s="224"/>
      <c r="L15294" s="224"/>
      <c r="M15294" s="224"/>
      <c r="N15294" s="224"/>
      <c r="O15294" s="224"/>
    </row>
    <row r="15295" spans="4:15" ht="12.75" customHeight="1" x14ac:dyDescent="0.3">
      <c r="D15295" s="90"/>
      <c r="E15295" s="90"/>
      <c r="F15295" s="4"/>
      <c r="K15295" s="224"/>
      <c r="L15295" s="224"/>
      <c r="M15295" s="224"/>
      <c r="N15295" s="224"/>
      <c r="O15295" s="224"/>
    </row>
    <row r="15296" spans="4:15" ht="12.75" customHeight="1" x14ac:dyDescent="0.3">
      <c r="D15296" s="90"/>
      <c r="E15296" s="90"/>
      <c r="F15296" s="4"/>
      <c r="K15296" s="224"/>
      <c r="L15296" s="224"/>
      <c r="M15296" s="224"/>
      <c r="N15296" s="224"/>
      <c r="O15296" s="224"/>
    </row>
    <row r="15297" spans="4:15" ht="12.75" customHeight="1" x14ac:dyDescent="0.3">
      <c r="D15297" s="90"/>
      <c r="E15297" s="90"/>
      <c r="F15297" s="4"/>
      <c r="K15297" s="224"/>
      <c r="L15297" s="224"/>
      <c r="M15297" s="224"/>
      <c r="N15297" s="224"/>
      <c r="O15297" s="224"/>
    </row>
    <row r="15298" spans="4:15" ht="12.75" customHeight="1" x14ac:dyDescent="0.3">
      <c r="D15298" s="90"/>
      <c r="E15298" s="90"/>
      <c r="F15298" s="4"/>
      <c r="K15298" s="224"/>
      <c r="L15298" s="224"/>
      <c r="M15298" s="224"/>
      <c r="N15298" s="224"/>
      <c r="O15298" s="224"/>
    </row>
    <row r="15299" spans="4:15" ht="12.75" customHeight="1" x14ac:dyDescent="0.3">
      <c r="D15299" s="90"/>
      <c r="E15299" s="90"/>
      <c r="F15299" s="4"/>
      <c r="K15299" s="224"/>
      <c r="L15299" s="224"/>
      <c r="M15299" s="224"/>
      <c r="N15299" s="224"/>
      <c r="O15299" s="224"/>
    </row>
    <row r="15300" spans="4:15" ht="12.75" customHeight="1" x14ac:dyDescent="0.3">
      <c r="D15300" s="90"/>
      <c r="E15300" s="90"/>
      <c r="F15300" s="4"/>
      <c r="K15300" s="224"/>
      <c r="L15300" s="224"/>
      <c r="M15300" s="224"/>
      <c r="N15300" s="224"/>
      <c r="O15300" s="224"/>
    </row>
    <row r="15301" spans="4:15" ht="12.75" customHeight="1" x14ac:dyDescent="0.3">
      <c r="D15301" s="90"/>
      <c r="E15301" s="90"/>
      <c r="F15301" s="4"/>
      <c r="K15301" s="224"/>
      <c r="L15301" s="224"/>
      <c r="M15301" s="224"/>
      <c r="N15301" s="224"/>
      <c r="O15301" s="224"/>
    </row>
    <row r="15302" spans="4:15" ht="12.75" customHeight="1" x14ac:dyDescent="0.3">
      <c r="D15302" s="90"/>
      <c r="E15302" s="90"/>
      <c r="F15302" s="4"/>
      <c r="K15302" s="224"/>
      <c r="L15302" s="224"/>
      <c r="M15302" s="224"/>
      <c r="N15302" s="224"/>
      <c r="O15302" s="224"/>
    </row>
    <row r="15303" spans="4:15" ht="12.75" customHeight="1" x14ac:dyDescent="0.3">
      <c r="D15303" s="90"/>
      <c r="E15303" s="90"/>
      <c r="F15303" s="4"/>
      <c r="K15303" s="224"/>
      <c r="L15303" s="224"/>
      <c r="M15303" s="224"/>
      <c r="N15303" s="224"/>
      <c r="O15303" s="224"/>
    </row>
    <row r="15304" spans="4:15" ht="12.75" customHeight="1" x14ac:dyDescent="0.3">
      <c r="D15304" s="90"/>
      <c r="E15304" s="90"/>
      <c r="F15304" s="4"/>
      <c r="K15304" s="224"/>
      <c r="L15304" s="224"/>
      <c r="M15304" s="224"/>
      <c r="N15304" s="224"/>
      <c r="O15304" s="224"/>
    </row>
    <row r="15305" spans="4:15" ht="12.75" customHeight="1" x14ac:dyDescent="0.3">
      <c r="D15305" s="90"/>
      <c r="E15305" s="90"/>
      <c r="F15305" s="4"/>
      <c r="K15305" s="224"/>
      <c r="L15305" s="224"/>
      <c r="M15305" s="224"/>
      <c r="N15305" s="224"/>
      <c r="O15305" s="224"/>
    </row>
    <row r="15306" spans="4:15" ht="12.75" customHeight="1" x14ac:dyDescent="0.3">
      <c r="D15306" s="90"/>
      <c r="E15306" s="90"/>
      <c r="F15306" s="4"/>
      <c r="K15306" s="224"/>
      <c r="L15306" s="224"/>
      <c r="M15306" s="224"/>
      <c r="N15306" s="224"/>
      <c r="O15306" s="224"/>
    </row>
    <row r="15307" spans="4:15" ht="12.75" customHeight="1" x14ac:dyDescent="0.3">
      <c r="D15307" s="90"/>
      <c r="E15307" s="90"/>
      <c r="F15307" s="4"/>
      <c r="K15307" s="224"/>
      <c r="L15307" s="224"/>
      <c r="M15307" s="224"/>
      <c r="N15307" s="224"/>
      <c r="O15307" s="224"/>
    </row>
    <row r="15308" spans="4:15" ht="12.75" customHeight="1" x14ac:dyDescent="0.3">
      <c r="D15308" s="90"/>
      <c r="E15308" s="90"/>
      <c r="F15308" s="4"/>
      <c r="K15308" s="224"/>
      <c r="L15308" s="224"/>
      <c r="M15308" s="224"/>
      <c r="N15308" s="224"/>
      <c r="O15308" s="224"/>
    </row>
    <row r="15309" spans="4:15" ht="12.75" customHeight="1" x14ac:dyDescent="0.3">
      <c r="D15309" s="90"/>
      <c r="E15309" s="90"/>
      <c r="F15309" s="4"/>
      <c r="K15309" s="224"/>
      <c r="L15309" s="224"/>
      <c r="M15309" s="224"/>
      <c r="N15309" s="224"/>
      <c r="O15309" s="224"/>
    </row>
    <row r="15310" spans="4:15" ht="12.75" customHeight="1" x14ac:dyDescent="0.3">
      <c r="D15310" s="90"/>
      <c r="E15310" s="90"/>
      <c r="F15310" s="4"/>
      <c r="K15310" s="224"/>
      <c r="L15310" s="224"/>
      <c r="M15310" s="224"/>
      <c r="N15310" s="224"/>
      <c r="O15310" s="224"/>
    </row>
    <row r="15311" spans="4:15" ht="12.75" customHeight="1" x14ac:dyDescent="0.3">
      <c r="D15311" s="90"/>
      <c r="E15311" s="90"/>
      <c r="F15311" s="4"/>
      <c r="K15311" s="224"/>
      <c r="L15311" s="224"/>
      <c r="M15311" s="224"/>
      <c r="N15311" s="224"/>
      <c r="O15311" s="224"/>
    </row>
    <row r="15312" spans="4:15" ht="12.75" customHeight="1" x14ac:dyDescent="0.3">
      <c r="D15312" s="90"/>
      <c r="E15312" s="90"/>
      <c r="F15312" s="4"/>
      <c r="K15312" s="224"/>
      <c r="L15312" s="224"/>
      <c r="M15312" s="224"/>
      <c r="N15312" s="224"/>
      <c r="O15312" s="224"/>
    </row>
    <row r="15313" spans="4:15" ht="12.75" customHeight="1" x14ac:dyDescent="0.3">
      <c r="D15313" s="90"/>
      <c r="E15313" s="90"/>
      <c r="F15313" s="4"/>
      <c r="K15313" s="224"/>
      <c r="L15313" s="224"/>
      <c r="M15313" s="224"/>
      <c r="N15313" s="224"/>
      <c r="O15313" s="224"/>
    </row>
    <row r="15314" spans="4:15" ht="12.75" customHeight="1" x14ac:dyDescent="0.3">
      <c r="D15314" s="90"/>
      <c r="E15314" s="90"/>
      <c r="F15314" s="4"/>
      <c r="K15314" s="224"/>
      <c r="L15314" s="224"/>
      <c r="M15314" s="224"/>
      <c r="N15314" s="224"/>
      <c r="O15314" s="224"/>
    </row>
    <row r="15315" spans="4:15" ht="12.75" customHeight="1" x14ac:dyDescent="0.3">
      <c r="D15315" s="90"/>
      <c r="E15315" s="90"/>
      <c r="F15315" s="4"/>
      <c r="K15315" s="224"/>
      <c r="L15315" s="224"/>
      <c r="M15315" s="224"/>
      <c r="N15315" s="224"/>
      <c r="O15315" s="224"/>
    </row>
    <row r="15316" spans="4:15" ht="12.75" customHeight="1" x14ac:dyDescent="0.3">
      <c r="D15316" s="90"/>
      <c r="E15316" s="90"/>
      <c r="F15316" s="4"/>
      <c r="K15316" s="224"/>
      <c r="L15316" s="224"/>
      <c r="M15316" s="224"/>
      <c r="N15316" s="224"/>
      <c r="O15316" s="224"/>
    </row>
    <row r="15317" spans="4:15" ht="12.75" customHeight="1" x14ac:dyDescent="0.3">
      <c r="D15317" s="90"/>
      <c r="E15317" s="90"/>
      <c r="F15317" s="4"/>
      <c r="K15317" s="224"/>
      <c r="L15317" s="224"/>
      <c r="M15317" s="224"/>
      <c r="N15317" s="224"/>
      <c r="O15317" s="224"/>
    </row>
    <row r="15318" spans="4:15" ht="12.75" customHeight="1" x14ac:dyDescent="0.3">
      <c r="D15318" s="90"/>
      <c r="E15318" s="90"/>
      <c r="F15318" s="4"/>
      <c r="K15318" s="224"/>
      <c r="L15318" s="224"/>
      <c r="M15318" s="224"/>
      <c r="N15318" s="224"/>
      <c r="O15318" s="224"/>
    </row>
    <row r="15319" spans="4:15" ht="12.75" customHeight="1" x14ac:dyDescent="0.3">
      <c r="D15319" s="90"/>
      <c r="E15319" s="90"/>
      <c r="F15319" s="4"/>
      <c r="K15319" s="224"/>
      <c r="L15319" s="224"/>
      <c r="M15319" s="224"/>
      <c r="N15319" s="224"/>
      <c r="O15319" s="224"/>
    </row>
    <row r="15320" spans="4:15" ht="12.75" customHeight="1" x14ac:dyDescent="0.3">
      <c r="D15320" s="90"/>
      <c r="E15320" s="90"/>
      <c r="F15320" s="4"/>
      <c r="K15320" s="224"/>
      <c r="L15320" s="224"/>
      <c r="M15320" s="224"/>
      <c r="N15320" s="224"/>
      <c r="O15320" s="224"/>
    </row>
    <row r="15321" spans="4:15" ht="12.75" customHeight="1" x14ac:dyDescent="0.3">
      <c r="D15321" s="90"/>
      <c r="E15321" s="90"/>
      <c r="F15321" s="4"/>
      <c r="K15321" s="224"/>
      <c r="L15321" s="224"/>
      <c r="M15321" s="224"/>
      <c r="N15321" s="224"/>
      <c r="O15321" s="224"/>
    </row>
    <row r="15322" spans="4:15" ht="12.75" customHeight="1" x14ac:dyDescent="0.3">
      <c r="D15322" s="90"/>
      <c r="E15322" s="90"/>
      <c r="F15322" s="4"/>
      <c r="K15322" s="224"/>
      <c r="L15322" s="224"/>
      <c r="M15322" s="224"/>
      <c r="N15322" s="224"/>
      <c r="O15322" s="224"/>
    </row>
    <row r="15323" spans="4:15" ht="12.75" customHeight="1" x14ac:dyDescent="0.3">
      <c r="D15323" s="90"/>
      <c r="E15323" s="90"/>
      <c r="F15323" s="4"/>
      <c r="K15323" s="224"/>
      <c r="L15323" s="224"/>
      <c r="M15323" s="224"/>
      <c r="N15323" s="224"/>
      <c r="O15323" s="224"/>
    </row>
    <row r="15324" spans="4:15" ht="12.75" customHeight="1" x14ac:dyDescent="0.3">
      <c r="D15324" s="90"/>
      <c r="E15324" s="90"/>
      <c r="F15324" s="4"/>
      <c r="K15324" s="224"/>
      <c r="L15324" s="224"/>
      <c r="M15324" s="224"/>
      <c r="N15324" s="224"/>
      <c r="O15324" s="224"/>
    </row>
    <row r="15325" spans="4:15" ht="12.75" customHeight="1" x14ac:dyDescent="0.3">
      <c r="D15325" s="90"/>
      <c r="E15325" s="90"/>
      <c r="F15325" s="4"/>
      <c r="K15325" s="224"/>
      <c r="L15325" s="224"/>
      <c r="M15325" s="224"/>
      <c r="N15325" s="224"/>
      <c r="O15325" s="224"/>
    </row>
    <row r="15326" spans="4:15" ht="12.75" customHeight="1" x14ac:dyDescent="0.3">
      <c r="D15326" s="90"/>
      <c r="E15326" s="90"/>
      <c r="F15326" s="4"/>
      <c r="K15326" s="224"/>
      <c r="L15326" s="224"/>
      <c r="M15326" s="224"/>
      <c r="N15326" s="224"/>
      <c r="O15326" s="224"/>
    </row>
    <row r="15327" spans="4:15" ht="12.75" customHeight="1" x14ac:dyDescent="0.3">
      <c r="D15327" s="90"/>
      <c r="E15327" s="90"/>
      <c r="F15327" s="4"/>
      <c r="K15327" s="224"/>
      <c r="L15327" s="224"/>
      <c r="M15327" s="224"/>
      <c r="N15327" s="224"/>
      <c r="O15327" s="224"/>
    </row>
    <row r="15328" spans="4:15" ht="12.75" customHeight="1" x14ac:dyDescent="0.3">
      <c r="D15328" s="90"/>
      <c r="E15328" s="90"/>
      <c r="F15328" s="4"/>
      <c r="K15328" s="224"/>
      <c r="L15328" s="224"/>
      <c r="M15328" s="224"/>
      <c r="N15328" s="224"/>
      <c r="O15328" s="224"/>
    </row>
    <row r="15329" spans="4:15" ht="12.75" customHeight="1" x14ac:dyDescent="0.3">
      <c r="D15329" s="90"/>
      <c r="E15329" s="90"/>
      <c r="F15329" s="4"/>
      <c r="K15329" s="224"/>
      <c r="L15329" s="224"/>
      <c r="M15329" s="224"/>
      <c r="N15329" s="224"/>
      <c r="O15329" s="224"/>
    </row>
    <row r="15330" spans="4:15" ht="12.75" customHeight="1" x14ac:dyDescent="0.3">
      <c r="D15330" s="90"/>
      <c r="E15330" s="90"/>
      <c r="F15330" s="4"/>
      <c r="K15330" s="224"/>
      <c r="L15330" s="224"/>
      <c r="M15330" s="224"/>
      <c r="N15330" s="224"/>
      <c r="O15330" s="224"/>
    </row>
    <row r="15331" spans="4:15" ht="12.75" customHeight="1" x14ac:dyDescent="0.3">
      <c r="D15331" s="90"/>
      <c r="E15331" s="90"/>
      <c r="F15331" s="4"/>
      <c r="K15331" s="224"/>
      <c r="L15331" s="224"/>
      <c r="M15331" s="224"/>
      <c r="N15331" s="224"/>
      <c r="O15331" s="224"/>
    </row>
    <row r="15332" spans="4:15" ht="12.75" customHeight="1" x14ac:dyDescent="0.3">
      <c r="D15332" s="90"/>
      <c r="E15332" s="90"/>
      <c r="F15332" s="4"/>
      <c r="K15332" s="224"/>
      <c r="L15332" s="224"/>
      <c r="M15332" s="224"/>
      <c r="N15332" s="224"/>
      <c r="O15332" s="224"/>
    </row>
    <row r="15333" spans="4:15" ht="12.75" customHeight="1" x14ac:dyDescent="0.3">
      <c r="D15333" s="90"/>
      <c r="E15333" s="90"/>
      <c r="F15333" s="4"/>
      <c r="K15333" s="224"/>
      <c r="L15333" s="224"/>
      <c r="M15333" s="224"/>
      <c r="N15333" s="224"/>
      <c r="O15333" s="224"/>
    </row>
    <row r="15334" spans="4:15" ht="12.75" customHeight="1" x14ac:dyDescent="0.3">
      <c r="D15334" s="90"/>
      <c r="E15334" s="90"/>
      <c r="F15334" s="4"/>
      <c r="K15334" s="224"/>
      <c r="L15334" s="224"/>
      <c r="M15334" s="224"/>
      <c r="N15334" s="224"/>
      <c r="O15334" s="224"/>
    </row>
    <row r="15335" spans="4:15" ht="12.75" customHeight="1" x14ac:dyDescent="0.3">
      <c r="D15335" s="90"/>
      <c r="E15335" s="90"/>
      <c r="F15335" s="4"/>
      <c r="K15335" s="224"/>
      <c r="L15335" s="224"/>
      <c r="M15335" s="224"/>
      <c r="N15335" s="224"/>
      <c r="O15335" s="224"/>
    </row>
    <row r="15336" spans="4:15" ht="12.75" customHeight="1" x14ac:dyDescent="0.3">
      <c r="D15336" s="90"/>
      <c r="E15336" s="90"/>
      <c r="F15336" s="4"/>
      <c r="K15336" s="224"/>
      <c r="L15336" s="224"/>
      <c r="M15336" s="224"/>
      <c r="N15336" s="224"/>
      <c r="O15336" s="224"/>
    </row>
    <row r="15337" spans="4:15" ht="12.75" customHeight="1" x14ac:dyDescent="0.3">
      <c r="D15337" s="90"/>
      <c r="E15337" s="90"/>
      <c r="F15337" s="4"/>
      <c r="K15337" s="224"/>
      <c r="L15337" s="224"/>
      <c r="M15337" s="224"/>
      <c r="N15337" s="224"/>
      <c r="O15337" s="224"/>
    </row>
    <row r="15338" spans="4:15" ht="12.75" customHeight="1" x14ac:dyDescent="0.3">
      <c r="D15338" s="90"/>
      <c r="E15338" s="90"/>
      <c r="F15338" s="4"/>
      <c r="K15338" s="224"/>
      <c r="L15338" s="224"/>
      <c r="M15338" s="224"/>
      <c r="N15338" s="224"/>
      <c r="O15338" s="224"/>
    </row>
    <row r="15339" spans="4:15" ht="12.75" customHeight="1" x14ac:dyDescent="0.3">
      <c r="D15339" s="90"/>
      <c r="E15339" s="90"/>
      <c r="F15339" s="4"/>
      <c r="K15339" s="224"/>
      <c r="L15339" s="224"/>
      <c r="M15339" s="224"/>
      <c r="N15339" s="224"/>
      <c r="O15339" s="224"/>
    </row>
    <row r="15340" spans="4:15" ht="12.75" customHeight="1" x14ac:dyDescent="0.3">
      <c r="D15340" s="90"/>
      <c r="E15340" s="90"/>
      <c r="F15340" s="4"/>
      <c r="K15340" s="224"/>
      <c r="L15340" s="224"/>
      <c r="M15340" s="224"/>
      <c r="N15340" s="224"/>
      <c r="O15340" s="224"/>
    </row>
    <row r="15341" spans="4:15" ht="12.75" customHeight="1" x14ac:dyDescent="0.3">
      <c r="D15341" s="90"/>
      <c r="E15341" s="90"/>
      <c r="F15341" s="4"/>
      <c r="K15341" s="224"/>
      <c r="L15341" s="224"/>
      <c r="M15341" s="224"/>
      <c r="N15341" s="224"/>
      <c r="O15341" s="224"/>
    </row>
    <row r="15342" spans="4:15" ht="12.75" customHeight="1" x14ac:dyDescent="0.3">
      <c r="D15342" s="90"/>
      <c r="E15342" s="90"/>
      <c r="F15342" s="4"/>
      <c r="K15342" s="224"/>
      <c r="L15342" s="224"/>
      <c r="M15342" s="224"/>
      <c r="N15342" s="224"/>
      <c r="O15342" s="224"/>
    </row>
    <row r="15343" spans="4:15" ht="12.75" customHeight="1" x14ac:dyDescent="0.3">
      <c r="D15343" s="90"/>
      <c r="E15343" s="90"/>
      <c r="F15343" s="4"/>
      <c r="K15343" s="224"/>
      <c r="L15343" s="224"/>
      <c r="M15343" s="224"/>
      <c r="N15343" s="224"/>
      <c r="O15343" s="224"/>
    </row>
    <row r="15344" spans="4:15" ht="12.75" customHeight="1" x14ac:dyDescent="0.3">
      <c r="D15344" s="90"/>
      <c r="E15344" s="90"/>
      <c r="F15344" s="4"/>
      <c r="K15344" s="224"/>
      <c r="L15344" s="224"/>
      <c r="M15344" s="224"/>
      <c r="N15344" s="224"/>
      <c r="O15344" s="224"/>
    </row>
    <row r="15345" spans="4:15" ht="12.75" customHeight="1" x14ac:dyDescent="0.3">
      <c r="D15345" s="90"/>
      <c r="E15345" s="90"/>
      <c r="F15345" s="4"/>
      <c r="K15345" s="224"/>
      <c r="L15345" s="224"/>
      <c r="M15345" s="224"/>
      <c r="N15345" s="224"/>
      <c r="O15345" s="224"/>
    </row>
    <row r="15346" spans="4:15" ht="12.75" customHeight="1" x14ac:dyDescent="0.3">
      <c r="D15346" s="90"/>
      <c r="E15346" s="90"/>
      <c r="F15346" s="4"/>
      <c r="K15346" s="224"/>
      <c r="L15346" s="224"/>
      <c r="M15346" s="224"/>
      <c r="N15346" s="224"/>
      <c r="O15346" s="224"/>
    </row>
    <row r="15347" spans="4:15" ht="12.75" customHeight="1" x14ac:dyDescent="0.3">
      <c r="D15347" s="90"/>
      <c r="E15347" s="90"/>
      <c r="F15347" s="4"/>
      <c r="K15347" s="224"/>
      <c r="L15347" s="224"/>
      <c r="M15347" s="224"/>
      <c r="N15347" s="224"/>
      <c r="O15347" s="224"/>
    </row>
    <row r="15348" spans="4:15" ht="12.75" customHeight="1" x14ac:dyDescent="0.3">
      <c r="D15348" s="90"/>
      <c r="E15348" s="90"/>
      <c r="F15348" s="4"/>
      <c r="K15348" s="224"/>
      <c r="L15348" s="224"/>
      <c r="M15348" s="224"/>
      <c r="N15348" s="224"/>
      <c r="O15348" s="224"/>
    </row>
    <row r="15349" spans="4:15" ht="12.75" customHeight="1" x14ac:dyDescent="0.3">
      <c r="D15349" s="90"/>
      <c r="E15349" s="90"/>
      <c r="F15349" s="4"/>
      <c r="K15349" s="224"/>
      <c r="L15349" s="224"/>
      <c r="M15349" s="224"/>
      <c r="N15349" s="224"/>
      <c r="O15349" s="224"/>
    </row>
    <row r="15350" spans="4:15" ht="12.75" customHeight="1" x14ac:dyDescent="0.3">
      <c r="D15350" s="90"/>
      <c r="E15350" s="90"/>
      <c r="F15350" s="4"/>
      <c r="K15350" s="224"/>
      <c r="L15350" s="224"/>
      <c r="M15350" s="224"/>
      <c r="N15350" s="224"/>
      <c r="O15350" s="224"/>
    </row>
    <row r="15351" spans="4:15" ht="12.75" customHeight="1" x14ac:dyDescent="0.3">
      <c r="D15351" s="90"/>
      <c r="E15351" s="90"/>
      <c r="F15351" s="4"/>
      <c r="K15351" s="224"/>
      <c r="L15351" s="224"/>
      <c r="M15351" s="224"/>
      <c r="N15351" s="224"/>
      <c r="O15351" s="224"/>
    </row>
    <row r="15352" spans="4:15" ht="12.75" customHeight="1" x14ac:dyDescent="0.3">
      <c r="D15352" s="90"/>
      <c r="E15352" s="90"/>
      <c r="F15352" s="4"/>
      <c r="K15352" s="224"/>
      <c r="L15352" s="224"/>
      <c r="M15352" s="224"/>
      <c r="N15352" s="224"/>
      <c r="O15352" s="224"/>
    </row>
    <row r="15353" spans="4:15" ht="12.75" customHeight="1" x14ac:dyDescent="0.3">
      <c r="D15353" s="90"/>
      <c r="E15353" s="90"/>
      <c r="F15353" s="4"/>
      <c r="K15353" s="224"/>
      <c r="L15353" s="224"/>
      <c r="M15353" s="224"/>
      <c r="N15353" s="224"/>
      <c r="O15353" s="224"/>
    </row>
    <row r="15354" spans="4:15" ht="12.75" customHeight="1" x14ac:dyDescent="0.3">
      <c r="D15354" s="90"/>
      <c r="E15354" s="90"/>
      <c r="F15354" s="4"/>
      <c r="K15354" s="224"/>
      <c r="L15354" s="224"/>
      <c r="M15354" s="224"/>
      <c r="N15354" s="224"/>
      <c r="O15354" s="224"/>
    </row>
    <row r="15355" spans="4:15" ht="12.75" customHeight="1" x14ac:dyDescent="0.3">
      <c r="D15355" s="90"/>
      <c r="E15355" s="90"/>
      <c r="F15355" s="4"/>
      <c r="K15355" s="224"/>
      <c r="L15355" s="224"/>
      <c r="M15355" s="224"/>
      <c r="N15355" s="224"/>
      <c r="O15355" s="224"/>
    </row>
    <row r="15356" spans="4:15" ht="12.75" customHeight="1" x14ac:dyDescent="0.3">
      <c r="D15356" s="90"/>
      <c r="E15356" s="90"/>
      <c r="F15356" s="4"/>
      <c r="K15356" s="224"/>
      <c r="L15356" s="224"/>
      <c r="M15356" s="224"/>
      <c r="N15356" s="224"/>
      <c r="O15356" s="224"/>
    </row>
    <row r="15357" spans="4:15" ht="12.75" customHeight="1" x14ac:dyDescent="0.3">
      <c r="D15357" s="90"/>
      <c r="E15357" s="90"/>
      <c r="F15357" s="4"/>
      <c r="K15357" s="224"/>
      <c r="L15357" s="224"/>
      <c r="M15357" s="224"/>
      <c r="N15357" s="224"/>
      <c r="O15357" s="224"/>
    </row>
    <row r="15358" spans="4:15" ht="12.75" customHeight="1" x14ac:dyDescent="0.3">
      <c r="D15358" s="90"/>
      <c r="E15358" s="90"/>
      <c r="F15358" s="4"/>
      <c r="K15358" s="224"/>
      <c r="L15358" s="224"/>
      <c r="M15358" s="224"/>
      <c r="N15358" s="224"/>
      <c r="O15358" s="224"/>
    </row>
    <row r="15359" spans="4:15" ht="12.75" customHeight="1" x14ac:dyDescent="0.3">
      <c r="D15359" s="90"/>
      <c r="E15359" s="90"/>
      <c r="F15359" s="4"/>
      <c r="K15359" s="224"/>
      <c r="L15359" s="224"/>
      <c r="M15359" s="224"/>
      <c r="N15359" s="224"/>
      <c r="O15359" s="224"/>
    </row>
    <row r="15360" spans="4:15" ht="12.75" customHeight="1" x14ac:dyDescent="0.3">
      <c r="D15360" s="90"/>
      <c r="E15360" s="90"/>
      <c r="F15360" s="4"/>
      <c r="K15360" s="224"/>
      <c r="L15360" s="224"/>
      <c r="M15360" s="224"/>
      <c r="N15360" s="224"/>
      <c r="O15360" s="224"/>
    </row>
    <row r="15361" spans="4:15" ht="12.75" customHeight="1" x14ac:dyDescent="0.3">
      <c r="D15361" s="90"/>
      <c r="E15361" s="90"/>
      <c r="F15361" s="4"/>
      <c r="K15361" s="224"/>
      <c r="L15361" s="224"/>
      <c r="M15361" s="224"/>
      <c r="N15361" s="224"/>
      <c r="O15361" s="224"/>
    </row>
    <row r="15362" spans="4:15" ht="12.75" customHeight="1" x14ac:dyDescent="0.3">
      <c r="D15362" s="90"/>
      <c r="E15362" s="90"/>
      <c r="F15362" s="4"/>
      <c r="K15362" s="224"/>
      <c r="L15362" s="224"/>
      <c r="M15362" s="224"/>
      <c r="N15362" s="224"/>
      <c r="O15362" s="224"/>
    </row>
    <row r="15363" spans="4:15" ht="12.75" customHeight="1" x14ac:dyDescent="0.3">
      <c r="D15363" s="90"/>
      <c r="E15363" s="90"/>
      <c r="F15363" s="4"/>
      <c r="K15363" s="224"/>
      <c r="L15363" s="224"/>
      <c r="M15363" s="224"/>
      <c r="N15363" s="224"/>
      <c r="O15363" s="224"/>
    </row>
    <row r="15364" spans="4:15" ht="12.75" customHeight="1" x14ac:dyDescent="0.3">
      <c r="D15364" s="90"/>
      <c r="E15364" s="90"/>
      <c r="F15364" s="4"/>
      <c r="K15364" s="224"/>
      <c r="L15364" s="224"/>
      <c r="M15364" s="224"/>
      <c r="N15364" s="224"/>
      <c r="O15364" s="224"/>
    </row>
    <row r="15365" spans="4:15" ht="12.75" customHeight="1" x14ac:dyDescent="0.3">
      <c r="D15365" s="90"/>
      <c r="E15365" s="90"/>
      <c r="F15365" s="4"/>
      <c r="K15365" s="224"/>
      <c r="L15365" s="224"/>
      <c r="M15365" s="224"/>
      <c r="N15365" s="224"/>
      <c r="O15365" s="224"/>
    </row>
    <row r="15366" spans="4:15" ht="12.75" customHeight="1" x14ac:dyDescent="0.3">
      <c r="D15366" s="90"/>
      <c r="E15366" s="90"/>
      <c r="F15366" s="4"/>
      <c r="K15366" s="224"/>
      <c r="L15366" s="224"/>
      <c r="M15366" s="224"/>
      <c r="N15366" s="224"/>
      <c r="O15366" s="224"/>
    </row>
    <row r="15367" spans="4:15" ht="12.75" customHeight="1" x14ac:dyDescent="0.3">
      <c r="D15367" s="90"/>
      <c r="E15367" s="90"/>
      <c r="F15367" s="4"/>
      <c r="K15367" s="224"/>
      <c r="L15367" s="224"/>
      <c r="M15367" s="224"/>
      <c r="N15367" s="224"/>
      <c r="O15367" s="224"/>
    </row>
    <row r="15368" spans="4:15" ht="12.75" customHeight="1" x14ac:dyDescent="0.3">
      <c r="D15368" s="90"/>
      <c r="E15368" s="90"/>
      <c r="F15368" s="4"/>
      <c r="K15368" s="224"/>
      <c r="L15368" s="224"/>
      <c r="M15368" s="224"/>
      <c r="N15368" s="224"/>
      <c r="O15368" s="224"/>
    </row>
    <row r="15369" spans="4:15" ht="12.75" customHeight="1" x14ac:dyDescent="0.3">
      <c r="D15369" s="90"/>
      <c r="E15369" s="90"/>
      <c r="F15369" s="4"/>
      <c r="K15369" s="224"/>
      <c r="L15369" s="224"/>
      <c r="M15369" s="224"/>
      <c r="N15369" s="224"/>
      <c r="O15369" s="224"/>
    </row>
    <row r="15370" spans="4:15" ht="12.75" customHeight="1" x14ac:dyDescent="0.3">
      <c r="D15370" s="90"/>
      <c r="E15370" s="90"/>
      <c r="F15370" s="4"/>
      <c r="K15370" s="224"/>
      <c r="L15370" s="224"/>
      <c r="M15370" s="224"/>
      <c r="N15370" s="224"/>
      <c r="O15370" s="224"/>
    </row>
    <row r="15371" spans="4:15" ht="12.75" customHeight="1" x14ac:dyDescent="0.3">
      <c r="D15371" s="90"/>
      <c r="E15371" s="90"/>
      <c r="F15371" s="4"/>
      <c r="K15371" s="224"/>
      <c r="L15371" s="224"/>
      <c r="M15371" s="224"/>
      <c r="N15371" s="224"/>
      <c r="O15371" s="224"/>
    </row>
    <row r="15372" spans="4:15" ht="12.75" customHeight="1" x14ac:dyDescent="0.3">
      <c r="D15372" s="90"/>
      <c r="E15372" s="90"/>
      <c r="F15372" s="4"/>
      <c r="K15372" s="224"/>
      <c r="L15372" s="224"/>
      <c r="M15372" s="224"/>
      <c r="N15372" s="224"/>
      <c r="O15372" s="224"/>
    </row>
    <row r="15373" spans="4:15" ht="12.75" customHeight="1" x14ac:dyDescent="0.3">
      <c r="D15373" s="90"/>
      <c r="E15373" s="90"/>
      <c r="F15373" s="4"/>
      <c r="K15373" s="224"/>
      <c r="L15373" s="224"/>
      <c r="M15373" s="224"/>
      <c r="N15373" s="224"/>
      <c r="O15373" s="224"/>
    </row>
    <row r="15374" spans="4:15" ht="12.75" customHeight="1" x14ac:dyDescent="0.3">
      <c r="D15374" s="90"/>
      <c r="E15374" s="90"/>
      <c r="F15374" s="4"/>
      <c r="K15374" s="224"/>
      <c r="L15374" s="224"/>
      <c r="M15374" s="224"/>
      <c r="N15374" s="224"/>
      <c r="O15374" s="224"/>
    </row>
    <row r="15375" spans="4:15" ht="12.75" customHeight="1" x14ac:dyDescent="0.3">
      <c r="D15375" s="90"/>
      <c r="E15375" s="90"/>
      <c r="F15375" s="4"/>
      <c r="K15375" s="224"/>
      <c r="L15375" s="224"/>
      <c r="M15375" s="224"/>
      <c r="N15375" s="224"/>
      <c r="O15375" s="224"/>
    </row>
    <row r="15376" spans="4:15" ht="12.75" customHeight="1" x14ac:dyDescent="0.3">
      <c r="D15376" s="90"/>
      <c r="E15376" s="90"/>
      <c r="F15376" s="4"/>
      <c r="K15376" s="224"/>
      <c r="L15376" s="224"/>
      <c r="M15376" s="224"/>
      <c r="N15376" s="224"/>
      <c r="O15376" s="224"/>
    </row>
    <row r="15377" spans="4:15" ht="12.75" customHeight="1" x14ac:dyDescent="0.3">
      <c r="D15377" s="90"/>
      <c r="E15377" s="90"/>
      <c r="F15377" s="4"/>
      <c r="K15377" s="224"/>
      <c r="L15377" s="224"/>
      <c r="M15377" s="224"/>
      <c r="N15377" s="224"/>
      <c r="O15377" s="224"/>
    </row>
    <row r="15378" spans="4:15" ht="12.75" customHeight="1" x14ac:dyDescent="0.3">
      <c r="D15378" s="90"/>
      <c r="E15378" s="90"/>
      <c r="F15378" s="4"/>
      <c r="K15378" s="224"/>
      <c r="L15378" s="224"/>
      <c r="M15378" s="224"/>
      <c r="N15378" s="224"/>
      <c r="O15378" s="224"/>
    </row>
    <row r="15379" spans="4:15" ht="12.75" customHeight="1" x14ac:dyDescent="0.3">
      <c r="D15379" s="90"/>
      <c r="E15379" s="90"/>
      <c r="F15379" s="4"/>
      <c r="K15379" s="224"/>
      <c r="L15379" s="224"/>
      <c r="M15379" s="224"/>
      <c r="N15379" s="224"/>
      <c r="O15379" s="224"/>
    </row>
    <row r="15380" spans="4:15" ht="12.75" customHeight="1" x14ac:dyDescent="0.3">
      <c r="D15380" s="90"/>
      <c r="E15380" s="90"/>
      <c r="F15380" s="4"/>
      <c r="K15380" s="224"/>
      <c r="L15380" s="224"/>
      <c r="M15380" s="224"/>
      <c r="N15380" s="224"/>
      <c r="O15380" s="224"/>
    </row>
    <row r="15381" spans="4:15" ht="12.75" customHeight="1" x14ac:dyDescent="0.3">
      <c r="D15381" s="90"/>
      <c r="E15381" s="90"/>
      <c r="F15381" s="4"/>
      <c r="K15381" s="224"/>
      <c r="L15381" s="224"/>
      <c r="M15381" s="224"/>
      <c r="N15381" s="224"/>
      <c r="O15381" s="224"/>
    </row>
    <row r="15382" spans="4:15" ht="12.75" customHeight="1" x14ac:dyDescent="0.3">
      <c r="D15382" s="90"/>
      <c r="E15382" s="90"/>
      <c r="F15382" s="4"/>
      <c r="K15382" s="224"/>
      <c r="L15382" s="224"/>
      <c r="M15382" s="224"/>
      <c r="N15382" s="224"/>
      <c r="O15382" s="224"/>
    </row>
    <row r="15383" spans="4:15" ht="12.75" customHeight="1" x14ac:dyDescent="0.3">
      <c r="D15383" s="90"/>
      <c r="E15383" s="90"/>
      <c r="F15383" s="4"/>
      <c r="K15383" s="224"/>
      <c r="L15383" s="224"/>
      <c r="M15383" s="224"/>
      <c r="N15383" s="224"/>
      <c r="O15383" s="224"/>
    </row>
    <row r="15384" spans="4:15" ht="12.75" customHeight="1" x14ac:dyDescent="0.3">
      <c r="D15384" s="90"/>
      <c r="E15384" s="90"/>
      <c r="F15384" s="4"/>
      <c r="K15384" s="224"/>
      <c r="L15384" s="224"/>
      <c r="M15384" s="224"/>
      <c r="N15384" s="224"/>
      <c r="O15384" s="224"/>
    </row>
    <row r="15385" spans="4:15" ht="12.75" customHeight="1" x14ac:dyDescent="0.3">
      <c r="D15385" s="90"/>
      <c r="E15385" s="90"/>
      <c r="F15385" s="4"/>
      <c r="K15385" s="224"/>
      <c r="L15385" s="224"/>
      <c r="M15385" s="224"/>
      <c r="N15385" s="224"/>
      <c r="O15385" s="224"/>
    </row>
    <row r="15386" spans="4:15" ht="12.75" customHeight="1" x14ac:dyDescent="0.3">
      <c r="D15386" s="90"/>
      <c r="E15386" s="90"/>
      <c r="F15386" s="4"/>
      <c r="K15386" s="224"/>
      <c r="L15386" s="224"/>
      <c r="M15386" s="224"/>
      <c r="N15386" s="224"/>
      <c r="O15386" s="224"/>
    </row>
    <row r="15387" spans="4:15" ht="12.75" customHeight="1" x14ac:dyDescent="0.3">
      <c r="D15387" s="90"/>
      <c r="E15387" s="90"/>
      <c r="F15387" s="4"/>
      <c r="K15387" s="224"/>
      <c r="L15387" s="224"/>
      <c r="M15387" s="224"/>
      <c r="N15387" s="224"/>
      <c r="O15387" s="224"/>
    </row>
    <row r="15388" spans="4:15" ht="12.75" customHeight="1" x14ac:dyDescent="0.3">
      <c r="D15388" s="90"/>
      <c r="E15388" s="90"/>
      <c r="F15388" s="4"/>
      <c r="K15388" s="224"/>
      <c r="L15388" s="224"/>
      <c r="M15388" s="224"/>
      <c r="N15388" s="224"/>
      <c r="O15388" s="224"/>
    </row>
    <row r="15389" spans="4:15" ht="12.75" customHeight="1" x14ac:dyDescent="0.3">
      <c r="D15389" s="90"/>
      <c r="E15389" s="90"/>
      <c r="F15389" s="4"/>
      <c r="K15389" s="224"/>
      <c r="L15389" s="224"/>
      <c r="M15389" s="224"/>
      <c r="N15389" s="224"/>
      <c r="O15389" s="224"/>
    </row>
    <row r="15390" spans="4:15" ht="12.75" customHeight="1" x14ac:dyDescent="0.3">
      <c r="D15390" s="90"/>
      <c r="E15390" s="90"/>
      <c r="F15390" s="4"/>
      <c r="K15390" s="224"/>
      <c r="L15390" s="224"/>
      <c r="M15390" s="224"/>
      <c r="N15390" s="224"/>
      <c r="O15390" s="224"/>
    </row>
    <row r="15391" spans="4:15" ht="12.75" customHeight="1" x14ac:dyDescent="0.3">
      <c r="D15391" s="90"/>
      <c r="E15391" s="90"/>
      <c r="F15391" s="4"/>
      <c r="K15391" s="224"/>
      <c r="L15391" s="224"/>
      <c r="M15391" s="224"/>
      <c r="N15391" s="224"/>
      <c r="O15391" s="224"/>
    </row>
    <row r="15392" spans="4:15" ht="12.75" customHeight="1" x14ac:dyDescent="0.3">
      <c r="D15392" s="90"/>
      <c r="E15392" s="90"/>
      <c r="F15392" s="4"/>
      <c r="K15392" s="224"/>
      <c r="L15392" s="224"/>
      <c r="M15392" s="224"/>
      <c r="N15392" s="224"/>
      <c r="O15392" s="224"/>
    </row>
    <row r="15393" spans="4:15" ht="12.75" customHeight="1" x14ac:dyDescent="0.3">
      <c r="D15393" s="90"/>
      <c r="E15393" s="90"/>
      <c r="F15393" s="4"/>
      <c r="K15393" s="224"/>
      <c r="L15393" s="224"/>
      <c r="M15393" s="224"/>
      <c r="N15393" s="224"/>
      <c r="O15393" s="224"/>
    </row>
    <row r="15394" spans="4:15" ht="12.75" customHeight="1" x14ac:dyDescent="0.3">
      <c r="D15394" s="90"/>
      <c r="E15394" s="90"/>
      <c r="F15394" s="4"/>
      <c r="K15394" s="224"/>
      <c r="L15394" s="224"/>
      <c r="M15394" s="224"/>
      <c r="N15394" s="224"/>
      <c r="O15394" s="224"/>
    </row>
    <row r="15395" spans="4:15" ht="12.75" customHeight="1" x14ac:dyDescent="0.3">
      <c r="D15395" s="90"/>
      <c r="E15395" s="90"/>
      <c r="F15395" s="4"/>
      <c r="K15395" s="224"/>
      <c r="L15395" s="224"/>
      <c r="M15395" s="224"/>
      <c r="N15395" s="224"/>
      <c r="O15395" s="224"/>
    </row>
    <row r="15396" spans="4:15" ht="12.75" customHeight="1" x14ac:dyDescent="0.3">
      <c r="D15396" s="90"/>
      <c r="E15396" s="90"/>
      <c r="F15396" s="4"/>
      <c r="K15396" s="224"/>
      <c r="L15396" s="224"/>
      <c r="M15396" s="224"/>
      <c r="N15396" s="224"/>
      <c r="O15396" s="224"/>
    </row>
    <row r="15397" spans="4:15" ht="12.75" customHeight="1" x14ac:dyDescent="0.3">
      <c r="D15397" s="90"/>
      <c r="E15397" s="90"/>
      <c r="F15397" s="4"/>
      <c r="K15397" s="224"/>
      <c r="L15397" s="224"/>
      <c r="M15397" s="224"/>
      <c r="N15397" s="224"/>
      <c r="O15397" s="224"/>
    </row>
    <row r="15398" spans="4:15" ht="12.75" customHeight="1" x14ac:dyDescent="0.3">
      <c r="D15398" s="90"/>
      <c r="E15398" s="90"/>
      <c r="F15398" s="4"/>
      <c r="K15398" s="224"/>
      <c r="L15398" s="224"/>
      <c r="M15398" s="224"/>
      <c r="N15398" s="224"/>
      <c r="O15398" s="224"/>
    </row>
    <row r="15399" spans="4:15" ht="12.75" customHeight="1" x14ac:dyDescent="0.3">
      <c r="D15399" s="90"/>
      <c r="E15399" s="90"/>
      <c r="F15399" s="4"/>
      <c r="K15399" s="224"/>
      <c r="L15399" s="224"/>
      <c r="M15399" s="224"/>
      <c r="N15399" s="224"/>
      <c r="O15399" s="224"/>
    </row>
    <row r="15400" spans="4:15" ht="12.75" customHeight="1" x14ac:dyDescent="0.3">
      <c r="D15400" s="90"/>
      <c r="E15400" s="90"/>
      <c r="F15400" s="4"/>
      <c r="K15400" s="224"/>
      <c r="L15400" s="224"/>
      <c r="M15400" s="224"/>
      <c r="N15400" s="224"/>
      <c r="O15400" s="224"/>
    </row>
    <row r="15401" spans="4:15" ht="12.75" customHeight="1" x14ac:dyDescent="0.3">
      <c r="D15401" s="90"/>
      <c r="E15401" s="90"/>
      <c r="F15401" s="4"/>
      <c r="K15401" s="224"/>
      <c r="L15401" s="224"/>
      <c r="M15401" s="224"/>
      <c r="N15401" s="224"/>
      <c r="O15401" s="224"/>
    </row>
    <row r="15402" spans="4:15" ht="12.75" customHeight="1" x14ac:dyDescent="0.3">
      <c r="D15402" s="90"/>
      <c r="E15402" s="90"/>
      <c r="F15402" s="4"/>
      <c r="K15402" s="224"/>
      <c r="L15402" s="224"/>
      <c r="M15402" s="224"/>
      <c r="N15402" s="224"/>
      <c r="O15402" s="224"/>
    </row>
    <row r="15403" spans="4:15" ht="12.75" customHeight="1" x14ac:dyDescent="0.3">
      <c r="D15403" s="90"/>
      <c r="E15403" s="90"/>
      <c r="F15403" s="4"/>
      <c r="K15403" s="224"/>
      <c r="L15403" s="224"/>
      <c r="M15403" s="224"/>
      <c r="N15403" s="224"/>
      <c r="O15403" s="224"/>
    </row>
    <row r="15404" spans="4:15" ht="12.75" customHeight="1" x14ac:dyDescent="0.3">
      <c r="D15404" s="90"/>
      <c r="E15404" s="90"/>
      <c r="F15404" s="4"/>
      <c r="K15404" s="224"/>
      <c r="L15404" s="224"/>
      <c r="M15404" s="224"/>
      <c r="N15404" s="224"/>
      <c r="O15404" s="224"/>
    </row>
    <row r="15405" spans="4:15" ht="12.75" customHeight="1" x14ac:dyDescent="0.3">
      <c r="D15405" s="90"/>
      <c r="E15405" s="90"/>
      <c r="F15405" s="4"/>
      <c r="K15405" s="224"/>
      <c r="L15405" s="224"/>
      <c r="M15405" s="224"/>
      <c r="N15405" s="224"/>
      <c r="O15405" s="224"/>
    </row>
    <row r="15406" spans="4:15" ht="12.75" customHeight="1" x14ac:dyDescent="0.3">
      <c r="D15406" s="90"/>
      <c r="E15406" s="90"/>
      <c r="F15406" s="4"/>
      <c r="K15406" s="224"/>
      <c r="L15406" s="224"/>
      <c r="M15406" s="224"/>
      <c r="N15406" s="224"/>
      <c r="O15406" s="224"/>
    </row>
    <row r="15407" spans="4:15" ht="12.75" customHeight="1" x14ac:dyDescent="0.3">
      <c r="D15407" s="90"/>
      <c r="E15407" s="90"/>
      <c r="F15407" s="4"/>
      <c r="K15407" s="224"/>
      <c r="L15407" s="224"/>
      <c r="M15407" s="224"/>
      <c r="N15407" s="224"/>
      <c r="O15407" s="224"/>
    </row>
    <row r="15408" spans="4:15" ht="12.75" customHeight="1" x14ac:dyDescent="0.3">
      <c r="D15408" s="90"/>
      <c r="E15408" s="90"/>
      <c r="F15408" s="4"/>
      <c r="K15408" s="224"/>
      <c r="L15408" s="224"/>
      <c r="M15408" s="224"/>
      <c r="N15408" s="224"/>
      <c r="O15408" s="224"/>
    </row>
    <row r="15409" spans="4:15" ht="12.75" customHeight="1" x14ac:dyDescent="0.3">
      <c r="D15409" s="90"/>
      <c r="E15409" s="90"/>
      <c r="F15409" s="4"/>
      <c r="K15409" s="224"/>
      <c r="L15409" s="224"/>
      <c r="M15409" s="224"/>
      <c r="N15409" s="224"/>
      <c r="O15409" s="224"/>
    </row>
    <row r="15410" spans="4:15" ht="12.75" customHeight="1" x14ac:dyDescent="0.3">
      <c r="D15410" s="90"/>
      <c r="E15410" s="90"/>
      <c r="F15410" s="4"/>
      <c r="K15410" s="224"/>
      <c r="L15410" s="224"/>
      <c r="M15410" s="224"/>
      <c r="N15410" s="224"/>
      <c r="O15410" s="224"/>
    </row>
    <row r="15411" spans="4:15" ht="12.75" customHeight="1" x14ac:dyDescent="0.3">
      <c r="D15411" s="90"/>
      <c r="E15411" s="90"/>
      <c r="F15411" s="4"/>
      <c r="K15411" s="224"/>
      <c r="L15411" s="224"/>
      <c r="M15411" s="224"/>
      <c r="N15411" s="224"/>
      <c r="O15411" s="224"/>
    </row>
    <row r="15412" spans="4:15" ht="12.75" customHeight="1" x14ac:dyDescent="0.3">
      <c r="D15412" s="90"/>
      <c r="E15412" s="90"/>
      <c r="F15412" s="4"/>
      <c r="K15412" s="224"/>
      <c r="L15412" s="224"/>
      <c r="M15412" s="224"/>
      <c r="N15412" s="224"/>
      <c r="O15412" s="224"/>
    </row>
    <row r="15413" spans="4:15" ht="12.75" customHeight="1" x14ac:dyDescent="0.3">
      <c r="D15413" s="90"/>
      <c r="E15413" s="90"/>
      <c r="F15413" s="4"/>
      <c r="K15413" s="224"/>
      <c r="L15413" s="224"/>
      <c r="M15413" s="224"/>
      <c r="N15413" s="224"/>
      <c r="O15413" s="224"/>
    </row>
    <row r="15414" spans="4:15" ht="12.75" customHeight="1" x14ac:dyDescent="0.3">
      <c r="D15414" s="90"/>
      <c r="E15414" s="90"/>
      <c r="F15414" s="4"/>
      <c r="K15414" s="224"/>
      <c r="L15414" s="224"/>
      <c r="M15414" s="224"/>
      <c r="N15414" s="224"/>
      <c r="O15414" s="224"/>
    </row>
    <row r="15415" spans="4:15" ht="12.75" customHeight="1" x14ac:dyDescent="0.3">
      <c r="D15415" s="90"/>
      <c r="E15415" s="90"/>
      <c r="F15415" s="4"/>
      <c r="K15415" s="224"/>
      <c r="L15415" s="224"/>
      <c r="M15415" s="224"/>
      <c r="N15415" s="224"/>
      <c r="O15415" s="224"/>
    </row>
    <row r="15416" spans="4:15" ht="12.75" customHeight="1" x14ac:dyDescent="0.3">
      <c r="D15416" s="90"/>
      <c r="E15416" s="90"/>
      <c r="F15416" s="4"/>
      <c r="K15416" s="224"/>
      <c r="L15416" s="224"/>
      <c r="M15416" s="224"/>
      <c r="N15416" s="224"/>
      <c r="O15416" s="224"/>
    </row>
    <row r="15417" spans="4:15" ht="12.75" customHeight="1" x14ac:dyDescent="0.3">
      <c r="D15417" s="90"/>
      <c r="E15417" s="90"/>
      <c r="F15417" s="4"/>
      <c r="K15417" s="224"/>
      <c r="L15417" s="224"/>
      <c r="M15417" s="224"/>
      <c r="N15417" s="224"/>
      <c r="O15417" s="224"/>
    </row>
    <row r="15418" spans="4:15" ht="12.75" customHeight="1" x14ac:dyDescent="0.3">
      <c r="D15418" s="90"/>
      <c r="E15418" s="90"/>
      <c r="F15418" s="4"/>
      <c r="K15418" s="224"/>
      <c r="L15418" s="224"/>
      <c r="M15418" s="224"/>
      <c r="N15418" s="224"/>
      <c r="O15418" s="224"/>
    </row>
    <row r="15419" spans="4:15" ht="12.75" customHeight="1" x14ac:dyDescent="0.3">
      <c r="D15419" s="90"/>
      <c r="E15419" s="90"/>
      <c r="F15419" s="4"/>
      <c r="K15419" s="224"/>
      <c r="L15419" s="224"/>
      <c r="M15419" s="224"/>
      <c r="N15419" s="224"/>
      <c r="O15419" s="224"/>
    </row>
    <row r="15420" spans="4:15" ht="12.75" customHeight="1" x14ac:dyDescent="0.3">
      <c r="D15420" s="90"/>
      <c r="E15420" s="90"/>
      <c r="F15420" s="4"/>
      <c r="K15420" s="224"/>
      <c r="L15420" s="224"/>
      <c r="M15420" s="224"/>
      <c r="N15420" s="224"/>
      <c r="O15420" s="224"/>
    </row>
    <row r="15421" spans="4:15" ht="12.75" customHeight="1" x14ac:dyDescent="0.3">
      <c r="D15421" s="90"/>
      <c r="E15421" s="90"/>
      <c r="F15421" s="4"/>
      <c r="K15421" s="224"/>
      <c r="L15421" s="224"/>
      <c r="M15421" s="224"/>
      <c r="N15421" s="224"/>
      <c r="O15421" s="224"/>
    </row>
    <row r="15422" spans="4:15" ht="12.75" customHeight="1" x14ac:dyDescent="0.3">
      <c r="D15422" s="90"/>
      <c r="E15422" s="90"/>
      <c r="F15422" s="4"/>
      <c r="K15422" s="224"/>
      <c r="L15422" s="224"/>
      <c r="M15422" s="224"/>
      <c r="N15422" s="224"/>
      <c r="O15422" s="224"/>
    </row>
    <row r="15423" spans="4:15" ht="12.75" customHeight="1" x14ac:dyDescent="0.3">
      <c r="D15423" s="90"/>
      <c r="E15423" s="90"/>
      <c r="F15423" s="4"/>
      <c r="K15423" s="224"/>
      <c r="L15423" s="224"/>
      <c r="M15423" s="224"/>
      <c r="N15423" s="224"/>
      <c r="O15423" s="224"/>
    </row>
    <row r="15424" spans="4:15" ht="12.75" customHeight="1" x14ac:dyDescent="0.3">
      <c r="D15424" s="90"/>
      <c r="E15424" s="90"/>
      <c r="F15424" s="4"/>
      <c r="K15424" s="224"/>
      <c r="L15424" s="224"/>
      <c r="M15424" s="224"/>
      <c r="N15424" s="224"/>
      <c r="O15424" s="224"/>
    </row>
    <row r="15425" spans="4:15" ht="12.75" customHeight="1" x14ac:dyDescent="0.3">
      <c r="D15425" s="90"/>
      <c r="E15425" s="90"/>
      <c r="F15425" s="4"/>
      <c r="K15425" s="224"/>
      <c r="L15425" s="224"/>
      <c r="M15425" s="224"/>
      <c r="N15425" s="224"/>
      <c r="O15425" s="224"/>
    </row>
    <row r="15426" spans="4:15" ht="12.75" customHeight="1" x14ac:dyDescent="0.3">
      <c r="D15426" s="90"/>
      <c r="E15426" s="90"/>
      <c r="F15426" s="4"/>
      <c r="K15426" s="224"/>
      <c r="L15426" s="224"/>
      <c r="M15426" s="224"/>
      <c r="N15426" s="224"/>
      <c r="O15426" s="224"/>
    </row>
    <row r="15427" spans="4:15" ht="12.75" customHeight="1" x14ac:dyDescent="0.3">
      <c r="D15427" s="90"/>
      <c r="E15427" s="90"/>
      <c r="F15427" s="4"/>
      <c r="K15427" s="224"/>
      <c r="L15427" s="224"/>
      <c r="M15427" s="224"/>
      <c r="N15427" s="224"/>
      <c r="O15427" s="224"/>
    </row>
    <row r="15428" spans="4:15" ht="12.75" customHeight="1" x14ac:dyDescent="0.3">
      <c r="D15428" s="90"/>
      <c r="E15428" s="90"/>
      <c r="F15428" s="4"/>
      <c r="K15428" s="224"/>
      <c r="L15428" s="224"/>
      <c r="M15428" s="224"/>
      <c r="N15428" s="224"/>
      <c r="O15428" s="224"/>
    </row>
    <row r="15429" spans="4:15" ht="12.75" customHeight="1" x14ac:dyDescent="0.3">
      <c r="D15429" s="90"/>
      <c r="E15429" s="90"/>
      <c r="F15429" s="4"/>
      <c r="K15429" s="224"/>
      <c r="L15429" s="224"/>
      <c r="M15429" s="224"/>
      <c r="N15429" s="224"/>
      <c r="O15429" s="224"/>
    </row>
    <row r="15430" spans="4:15" ht="12.75" customHeight="1" x14ac:dyDescent="0.3">
      <c r="D15430" s="90"/>
      <c r="E15430" s="90"/>
      <c r="F15430" s="4"/>
      <c r="K15430" s="224"/>
      <c r="L15430" s="224"/>
      <c r="M15430" s="224"/>
      <c r="N15430" s="224"/>
      <c r="O15430" s="224"/>
    </row>
    <row r="15431" spans="4:15" ht="12.75" customHeight="1" x14ac:dyDescent="0.3">
      <c r="D15431" s="90"/>
      <c r="E15431" s="90"/>
      <c r="F15431" s="4"/>
      <c r="K15431" s="224"/>
      <c r="L15431" s="224"/>
      <c r="M15431" s="224"/>
      <c r="N15431" s="224"/>
      <c r="O15431" s="224"/>
    </row>
    <row r="15432" spans="4:15" ht="12.75" customHeight="1" x14ac:dyDescent="0.3">
      <c r="D15432" s="90"/>
      <c r="E15432" s="90"/>
      <c r="F15432" s="4"/>
      <c r="K15432" s="224"/>
      <c r="L15432" s="224"/>
      <c r="M15432" s="224"/>
      <c r="N15432" s="224"/>
      <c r="O15432" s="224"/>
    </row>
    <row r="15433" spans="4:15" ht="12.75" customHeight="1" x14ac:dyDescent="0.3">
      <c r="D15433" s="90"/>
      <c r="E15433" s="90"/>
      <c r="F15433" s="4"/>
      <c r="K15433" s="224"/>
      <c r="L15433" s="224"/>
      <c r="M15433" s="224"/>
      <c r="N15433" s="224"/>
      <c r="O15433" s="224"/>
    </row>
    <row r="15434" spans="4:15" ht="12.75" customHeight="1" x14ac:dyDescent="0.3">
      <c r="D15434" s="90"/>
      <c r="E15434" s="90"/>
      <c r="F15434" s="4"/>
      <c r="K15434" s="224"/>
      <c r="L15434" s="224"/>
      <c r="M15434" s="224"/>
      <c r="N15434" s="224"/>
      <c r="O15434" s="224"/>
    </row>
    <row r="15435" spans="4:15" ht="12.75" customHeight="1" x14ac:dyDescent="0.3">
      <c r="D15435" s="90"/>
      <c r="E15435" s="90"/>
      <c r="F15435" s="4"/>
      <c r="K15435" s="224"/>
      <c r="L15435" s="224"/>
      <c r="M15435" s="224"/>
      <c r="N15435" s="224"/>
      <c r="O15435" s="224"/>
    </row>
    <row r="15436" spans="4:15" ht="12.75" customHeight="1" x14ac:dyDescent="0.3">
      <c r="D15436" s="90"/>
      <c r="E15436" s="90"/>
      <c r="F15436" s="4"/>
      <c r="K15436" s="224"/>
      <c r="L15436" s="224"/>
      <c r="M15436" s="224"/>
      <c r="N15436" s="224"/>
      <c r="O15436" s="224"/>
    </row>
    <row r="15437" spans="4:15" ht="12.75" customHeight="1" x14ac:dyDescent="0.3">
      <c r="D15437" s="90"/>
      <c r="E15437" s="90"/>
      <c r="F15437" s="4"/>
      <c r="K15437" s="224"/>
      <c r="L15437" s="224"/>
      <c r="M15437" s="224"/>
      <c r="N15437" s="224"/>
      <c r="O15437" s="224"/>
    </row>
    <row r="15438" spans="4:15" ht="12.75" customHeight="1" x14ac:dyDescent="0.3">
      <c r="D15438" s="90"/>
      <c r="E15438" s="90"/>
      <c r="F15438" s="4"/>
      <c r="K15438" s="224"/>
      <c r="L15438" s="224"/>
      <c r="M15438" s="224"/>
      <c r="N15438" s="224"/>
      <c r="O15438" s="224"/>
    </row>
    <row r="15439" spans="4:15" ht="12.75" customHeight="1" x14ac:dyDescent="0.3">
      <c r="D15439" s="90"/>
      <c r="E15439" s="90"/>
      <c r="F15439" s="4"/>
      <c r="K15439" s="224"/>
      <c r="L15439" s="224"/>
      <c r="M15439" s="224"/>
      <c r="N15439" s="224"/>
      <c r="O15439" s="224"/>
    </row>
    <row r="15440" spans="4:15" ht="12.75" customHeight="1" x14ac:dyDescent="0.3">
      <c r="D15440" s="90"/>
      <c r="E15440" s="90"/>
      <c r="F15440" s="4"/>
      <c r="K15440" s="224"/>
      <c r="L15440" s="224"/>
      <c r="M15440" s="224"/>
      <c r="N15440" s="224"/>
      <c r="O15440" s="224"/>
    </row>
    <row r="15441" spans="4:15" ht="12.75" customHeight="1" x14ac:dyDescent="0.3">
      <c r="D15441" s="90"/>
      <c r="E15441" s="90"/>
      <c r="F15441" s="4"/>
      <c r="K15441" s="224"/>
      <c r="L15441" s="224"/>
      <c r="M15441" s="224"/>
      <c r="N15441" s="224"/>
      <c r="O15441" s="224"/>
    </row>
    <row r="15442" spans="4:15" ht="12.75" customHeight="1" x14ac:dyDescent="0.3">
      <c r="D15442" s="90"/>
      <c r="E15442" s="90"/>
      <c r="F15442" s="4"/>
      <c r="K15442" s="224"/>
      <c r="L15442" s="224"/>
      <c r="M15442" s="224"/>
      <c r="N15442" s="224"/>
      <c r="O15442" s="224"/>
    </row>
    <row r="15443" spans="4:15" ht="12.75" customHeight="1" x14ac:dyDescent="0.3">
      <c r="D15443" s="90"/>
      <c r="E15443" s="90"/>
      <c r="F15443" s="4"/>
      <c r="K15443" s="224"/>
      <c r="L15443" s="224"/>
      <c r="M15443" s="224"/>
      <c r="N15443" s="224"/>
      <c r="O15443" s="224"/>
    </row>
    <row r="15444" spans="4:15" ht="12.75" customHeight="1" x14ac:dyDescent="0.3">
      <c r="D15444" s="90"/>
      <c r="E15444" s="90"/>
      <c r="F15444" s="4"/>
      <c r="K15444" s="224"/>
      <c r="L15444" s="224"/>
      <c r="M15444" s="224"/>
      <c r="N15444" s="224"/>
      <c r="O15444" s="224"/>
    </row>
    <row r="15445" spans="4:15" ht="12.75" customHeight="1" x14ac:dyDescent="0.3">
      <c r="D15445" s="90"/>
      <c r="E15445" s="90"/>
      <c r="F15445" s="4"/>
      <c r="K15445" s="224"/>
      <c r="L15445" s="224"/>
      <c r="M15445" s="224"/>
      <c r="N15445" s="224"/>
      <c r="O15445" s="224"/>
    </row>
    <row r="15446" spans="4:15" ht="12.75" customHeight="1" x14ac:dyDescent="0.3">
      <c r="D15446" s="90"/>
      <c r="E15446" s="90"/>
      <c r="F15446" s="4"/>
      <c r="K15446" s="224"/>
      <c r="L15446" s="224"/>
      <c r="M15446" s="224"/>
      <c r="N15446" s="224"/>
      <c r="O15446" s="224"/>
    </row>
    <row r="15447" spans="4:15" ht="12.75" customHeight="1" x14ac:dyDescent="0.3">
      <c r="D15447" s="90"/>
      <c r="E15447" s="90"/>
      <c r="F15447" s="4"/>
      <c r="K15447" s="224"/>
      <c r="L15447" s="224"/>
      <c r="M15447" s="224"/>
      <c r="N15447" s="224"/>
      <c r="O15447" s="224"/>
    </row>
    <row r="15448" spans="4:15" ht="12.75" customHeight="1" x14ac:dyDescent="0.3">
      <c r="D15448" s="90"/>
      <c r="E15448" s="90"/>
      <c r="F15448" s="4"/>
      <c r="K15448" s="224"/>
      <c r="L15448" s="224"/>
      <c r="M15448" s="224"/>
      <c r="N15448" s="224"/>
      <c r="O15448" s="224"/>
    </row>
    <row r="15449" spans="4:15" ht="12.75" customHeight="1" x14ac:dyDescent="0.3">
      <c r="D15449" s="90"/>
      <c r="E15449" s="90"/>
      <c r="F15449" s="4"/>
      <c r="K15449" s="224"/>
      <c r="L15449" s="224"/>
      <c r="M15449" s="224"/>
      <c r="N15449" s="224"/>
      <c r="O15449" s="224"/>
    </row>
    <row r="15450" spans="4:15" ht="12.75" customHeight="1" x14ac:dyDescent="0.3">
      <c r="D15450" s="90"/>
      <c r="E15450" s="90"/>
      <c r="F15450" s="4"/>
      <c r="K15450" s="224"/>
      <c r="L15450" s="224"/>
      <c r="M15450" s="224"/>
      <c r="N15450" s="224"/>
      <c r="O15450" s="224"/>
    </row>
    <row r="15451" spans="4:15" ht="12.75" customHeight="1" x14ac:dyDescent="0.3">
      <c r="D15451" s="90"/>
      <c r="E15451" s="90"/>
      <c r="F15451" s="4"/>
      <c r="K15451" s="224"/>
      <c r="L15451" s="224"/>
      <c r="M15451" s="224"/>
      <c r="N15451" s="224"/>
      <c r="O15451" s="224"/>
    </row>
    <row r="15452" spans="4:15" ht="12.75" customHeight="1" x14ac:dyDescent="0.3">
      <c r="D15452" s="90"/>
      <c r="E15452" s="90"/>
      <c r="F15452" s="4"/>
      <c r="K15452" s="224"/>
      <c r="L15452" s="224"/>
      <c r="M15452" s="224"/>
      <c r="N15452" s="224"/>
      <c r="O15452" s="224"/>
    </row>
    <row r="15453" spans="4:15" ht="12.75" customHeight="1" x14ac:dyDescent="0.3">
      <c r="D15453" s="90"/>
      <c r="E15453" s="90"/>
      <c r="F15453" s="4"/>
      <c r="K15453" s="224"/>
      <c r="L15453" s="224"/>
      <c r="M15453" s="224"/>
      <c r="N15453" s="224"/>
      <c r="O15453" s="224"/>
    </row>
    <row r="15454" spans="4:15" ht="12.75" customHeight="1" x14ac:dyDescent="0.3">
      <c r="D15454" s="90"/>
      <c r="E15454" s="90"/>
      <c r="F15454" s="4"/>
      <c r="K15454" s="224"/>
      <c r="L15454" s="224"/>
      <c r="M15454" s="224"/>
      <c r="N15454" s="224"/>
      <c r="O15454" s="224"/>
    </row>
    <row r="15455" spans="4:15" ht="12.75" customHeight="1" x14ac:dyDescent="0.3">
      <c r="D15455" s="90"/>
      <c r="E15455" s="90"/>
      <c r="F15455" s="4"/>
      <c r="K15455" s="224"/>
      <c r="L15455" s="224"/>
      <c r="M15455" s="224"/>
      <c r="N15455" s="224"/>
      <c r="O15455" s="224"/>
    </row>
    <row r="15456" spans="4:15" ht="12.75" customHeight="1" x14ac:dyDescent="0.3">
      <c r="D15456" s="90"/>
      <c r="E15456" s="90"/>
      <c r="F15456" s="4"/>
      <c r="K15456" s="224"/>
      <c r="L15456" s="224"/>
      <c r="M15456" s="224"/>
      <c r="N15456" s="224"/>
      <c r="O15456" s="224"/>
    </row>
    <row r="15457" spans="4:15" ht="12.75" customHeight="1" x14ac:dyDescent="0.3">
      <c r="D15457" s="90"/>
      <c r="E15457" s="90"/>
      <c r="F15457" s="4"/>
      <c r="K15457" s="224"/>
      <c r="L15457" s="224"/>
      <c r="M15457" s="224"/>
      <c r="N15457" s="224"/>
      <c r="O15457" s="224"/>
    </row>
    <row r="15458" spans="4:15" ht="12.75" customHeight="1" x14ac:dyDescent="0.3">
      <c r="D15458" s="90"/>
      <c r="E15458" s="90"/>
      <c r="F15458" s="4"/>
      <c r="K15458" s="224"/>
      <c r="L15458" s="224"/>
      <c r="M15458" s="224"/>
      <c r="N15458" s="224"/>
      <c r="O15458" s="224"/>
    </row>
    <row r="15459" spans="4:15" ht="12.75" customHeight="1" x14ac:dyDescent="0.3">
      <c r="D15459" s="90"/>
      <c r="E15459" s="90"/>
      <c r="F15459" s="4"/>
      <c r="K15459" s="224"/>
      <c r="L15459" s="224"/>
      <c r="M15459" s="224"/>
      <c r="N15459" s="224"/>
      <c r="O15459" s="224"/>
    </row>
    <row r="15460" spans="4:15" ht="12.75" customHeight="1" x14ac:dyDescent="0.3">
      <c r="D15460" s="90"/>
      <c r="E15460" s="90"/>
      <c r="F15460" s="4"/>
      <c r="K15460" s="224"/>
      <c r="L15460" s="224"/>
      <c r="M15460" s="224"/>
      <c r="N15460" s="224"/>
      <c r="O15460" s="224"/>
    </row>
    <row r="15461" spans="4:15" ht="12.75" customHeight="1" x14ac:dyDescent="0.3">
      <c r="D15461" s="90"/>
      <c r="E15461" s="90"/>
      <c r="F15461" s="4"/>
      <c r="K15461" s="224"/>
      <c r="L15461" s="224"/>
      <c r="M15461" s="224"/>
      <c r="N15461" s="224"/>
      <c r="O15461" s="224"/>
    </row>
    <row r="15462" spans="4:15" ht="12.75" customHeight="1" x14ac:dyDescent="0.3">
      <c r="D15462" s="90"/>
      <c r="E15462" s="90"/>
      <c r="F15462" s="4"/>
      <c r="K15462" s="224"/>
      <c r="L15462" s="224"/>
      <c r="M15462" s="224"/>
      <c r="N15462" s="224"/>
      <c r="O15462" s="224"/>
    </row>
    <row r="15463" spans="4:15" ht="12.75" customHeight="1" x14ac:dyDescent="0.3">
      <c r="D15463" s="90"/>
      <c r="E15463" s="90"/>
      <c r="F15463" s="4"/>
      <c r="K15463" s="224"/>
      <c r="L15463" s="224"/>
      <c r="M15463" s="224"/>
      <c r="N15463" s="224"/>
      <c r="O15463" s="224"/>
    </row>
    <row r="15464" spans="4:15" ht="12.75" customHeight="1" x14ac:dyDescent="0.3">
      <c r="D15464" s="90"/>
      <c r="E15464" s="90"/>
      <c r="F15464" s="4"/>
      <c r="K15464" s="224"/>
      <c r="L15464" s="224"/>
      <c r="M15464" s="224"/>
      <c r="N15464" s="224"/>
      <c r="O15464" s="224"/>
    </row>
    <row r="15465" spans="4:15" ht="12.75" customHeight="1" x14ac:dyDescent="0.3">
      <c r="D15465" s="90"/>
      <c r="E15465" s="90"/>
      <c r="F15465" s="4"/>
      <c r="K15465" s="224"/>
      <c r="L15465" s="224"/>
      <c r="M15465" s="224"/>
      <c r="N15465" s="224"/>
      <c r="O15465" s="224"/>
    </row>
    <row r="15466" spans="4:15" ht="12.75" customHeight="1" x14ac:dyDescent="0.3">
      <c r="D15466" s="90"/>
      <c r="E15466" s="90"/>
      <c r="F15466" s="4"/>
      <c r="K15466" s="224"/>
      <c r="L15466" s="224"/>
      <c r="M15466" s="224"/>
      <c r="N15466" s="224"/>
      <c r="O15466" s="224"/>
    </row>
    <row r="15467" spans="4:15" ht="12.75" customHeight="1" x14ac:dyDescent="0.3">
      <c r="D15467" s="90"/>
      <c r="E15467" s="90"/>
      <c r="F15467" s="4"/>
      <c r="K15467" s="224"/>
      <c r="L15467" s="224"/>
      <c r="M15467" s="224"/>
      <c r="N15467" s="224"/>
      <c r="O15467" s="224"/>
    </row>
    <row r="15468" spans="4:15" ht="12.75" customHeight="1" x14ac:dyDescent="0.3">
      <c r="D15468" s="90"/>
      <c r="E15468" s="90"/>
      <c r="F15468" s="4"/>
      <c r="K15468" s="224"/>
      <c r="L15468" s="224"/>
      <c r="M15468" s="224"/>
      <c r="N15468" s="224"/>
      <c r="O15468" s="224"/>
    </row>
    <row r="15469" spans="4:15" ht="12.75" customHeight="1" x14ac:dyDescent="0.3">
      <c r="D15469" s="90"/>
      <c r="E15469" s="90"/>
      <c r="F15469" s="4"/>
      <c r="K15469" s="224"/>
      <c r="L15469" s="224"/>
      <c r="M15469" s="224"/>
      <c r="N15469" s="224"/>
      <c r="O15469" s="224"/>
    </row>
    <row r="15470" spans="4:15" ht="12.75" customHeight="1" x14ac:dyDescent="0.3">
      <c r="D15470" s="90"/>
      <c r="E15470" s="90"/>
      <c r="F15470" s="4"/>
      <c r="K15470" s="224"/>
      <c r="L15470" s="224"/>
      <c r="M15470" s="224"/>
      <c r="N15470" s="224"/>
      <c r="O15470" s="224"/>
    </row>
    <row r="15471" spans="4:15" ht="12.75" customHeight="1" x14ac:dyDescent="0.3">
      <c r="D15471" s="90"/>
      <c r="E15471" s="90"/>
      <c r="F15471" s="4"/>
      <c r="K15471" s="224"/>
      <c r="L15471" s="224"/>
      <c r="M15471" s="224"/>
      <c r="N15471" s="224"/>
      <c r="O15471" s="224"/>
    </row>
    <row r="15472" spans="4:15" ht="12.75" customHeight="1" x14ac:dyDescent="0.3">
      <c r="D15472" s="90"/>
      <c r="E15472" s="90"/>
      <c r="F15472" s="4"/>
      <c r="K15472" s="224"/>
      <c r="L15472" s="224"/>
      <c r="M15472" s="224"/>
      <c r="N15472" s="224"/>
      <c r="O15472" s="224"/>
    </row>
    <row r="15473" spans="4:15" ht="12.75" customHeight="1" x14ac:dyDescent="0.3">
      <c r="D15473" s="90"/>
      <c r="E15473" s="90"/>
      <c r="F15473" s="4"/>
      <c r="K15473" s="224"/>
      <c r="L15473" s="224"/>
      <c r="M15473" s="224"/>
      <c r="N15473" s="224"/>
      <c r="O15473" s="224"/>
    </row>
    <row r="15474" spans="4:15" ht="12.75" customHeight="1" x14ac:dyDescent="0.3">
      <c r="D15474" s="90"/>
      <c r="E15474" s="90"/>
      <c r="F15474" s="4"/>
      <c r="K15474" s="224"/>
      <c r="L15474" s="224"/>
      <c r="M15474" s="224"/>
      <c r="N15474" s="224"/>
      <c r="O15474" s="224"/>
    </row>
    <row r="15475" spans="4:15" ht="12.75" customHeight="1" x14ac:dyDescent="0.3">
      <c r="D15475" s="90"/>
      <c r="E15475" s="90"/>
      <c r="F15475" s="4"/>
      <c r="K15475" s="224"/>
      <c r="L15475" s="224"/>
      <c r="M15475" s="224"/>
      <c r="N15475" s="224"/>
      <c r="O15475" s="224"/>
    </row>
    <row r="15476" spans="4:15" ht="12.75" customHeight="1" x14ac:dyDescent="0.3">
      <c r="D15476" s="90"/>
      <c r="E15476" s="90"/>
      <c r="F15476" s="4"/>
      <c r="K15476" s="224"/>
      <c r="L15476" s="224"/>
      <c r="M15476" s="224"/>
      <c r="N15476" s="224"/>
      <c r="O15476" s="224"/>
    </row>
    <row r="15477" spans="4:15" ht="12.75" customHeight="1" x14ac:dyDescent="0.3">
      <c r="D15477" s="90"/>
      <c r="E15477" s="90"/>
      <c r="F15477" s="4"/>
      <c r="K15477" s="224"/>
      <c r="L15477" s="224"/>
      <c r="M15477" s="224"/>
      <c r="N15477" s="224"/>
      <c r="O15477" s="224"/>
    </row>
    <row r="15478" spans="4:15" ht="12.75" customHeight="1" x14ac:dyDescent="0.3">
      <c r="D15478" s="90"/>
      <c r="E15478" s="90"/>
      <c r="F15478" s="4"/>
      <c r="K15478" s="224"/>
      <c r="L15478" s="224"/>
      <c r="M15478" s="224"/>
      <c r="N15478" s="224"/>
      <c r="O15478" s="224"/>
    </row>
    <row r="15479" spans="4:15" ht="12.75" customHeight="1" x14ac:dyDescent="0.3">
      <c r="D15479" s="90"/>
      <c r="E15479" s="90"/>
      <c r="F15479" s="4"/>
      <c r="K15479" s="224"/>
      <c r="L15479" s="224"/>
      <c r="M15479" s="224"/>
      <c r="N15479" s="224"/>
      <c r="O15479" s="224"/>
    </row>
    <row r="15480" spans="4:15" ht="12.75" customHeight="1" x14ac:dyDescent="0.3">
      <c r="D15480" s="90"/>
      <c r="E15480" s="90"/>
      <c r="F15480" s="4"/>
      <c r="K15480" s="224"/>
      <c r="L15480" s="224"/>
      <c r="M15480" s="224"/>
      <c r="N15480" s="224"/>
      <c r="O15480" s="224"/>
    </row>
    <row r="15481" spans="4:15" ht="12.75" customHeight="1" x14ac:dyDescent="0.3">
      <c r="D15481" s="90"/>
      <c r="E15481" s="90"/>
      <c r="F15481" s="4"/>
      <c r="K15481" s="224"/>
      <c r="L15481" s="224"/>
      <c r="M15481" s="224"/>
      <c r="N15481" s="224"/>
      <c r="O15481" s="224"/>
    </row>
    <row r="15482" spans="4:15" ht="12.75" customHeight="1" x14ac:dyDescent="0.3">
      <c r="D15482" s="90"/>
      <c r="E15482" s="90"/>
      <c r="F15482" s="4"/>
      <c r="K15482" s="224"/>
      <c r="L15482" s="224"/>
      <c r="M15482" s="224"/>
      <c r="N15482" s="224"/>
      <c r="O15482" s="224"/>
    </row>
    <row r="15483" spans="4:15" ht="12.75" customHeight="1" x14ac:dyDescent="0.3">
      <c r="D15483" s="90"/>
      <c r="E15483" s="90"/>
      <c r="F15483" s="4"/>
      <c r="K15483" s="224"/>
      <c r="L15483" s="224"/>
      <c r="M15483" s="224"/>
      <c r="N15483" s="224"/>
      <c r="O15483" s="224"/>
    </row>
    <row r="15484" spans="4:15" ht="12.75" customHeight="1" x14ac:dyDescent="0.3">
      <c r="D15484" s="90"/>
      <c r="E15484" s="90"/>
      <c r="F15484" s="4"/>
      <c r="K15484" s="224"/>
      <c r="L15484" s="224"/>
      <c r="M15484" s="224"/>
      <c r="N15484" s="224"/>
      <c r="O15484" s="224"/>
    </row>
    <row r="15485" spans="4:15" ht="12.75" customHeight="1" x14ac:dyDescent="0.3">
      <c r="D15485" s="90"/>
      <c r="E15485" s="90"/>
      <c r="F15485" s="4"/>
      <c r="K15485" s="224"/>
      <c r="L15485" s="224"/>
      <c r="M15485" s="224"/>
      <c r="N15485" s="224"/>
      <c r="O15485" s="224"/>
    </row>
    <row r="15486" spans="4:15" ht="12.75" customHeight="1" x14ac:dyDescent="0.3">
      <c r="D15486" s="90"/>
      <c r="E15486" s="90"/>
      <c r="F15486" s="4"/>
      <c r="K15486" s="224"/>
      <c r="L15486" s="224"/>
      <c r="M15486" s="224"/>
      <c r="N15486" s="224"/>
      <c r="O15486" s="224"/>
    </row>
    <row r="15487" spans="4:15" ht="12.75" customHeight="1" x14ac:dyDescent="0.3">
      <c r="D15487" s="90"/>
      <c r="E15487" s="90"/>
      <c r="F15487" s="4"/>
      <c r="K15487" s="224"/>
      <c r="L15487" s="224"/>
      <c r="M15487" s="224"/>
      <c r="N15487" s="224"/>
      <c r="O15487" s="224"/>
    </row>
    <row r="15488" spans="4:15" ht="12.75" customHeight="1" x14ac:dyDescent="0.3">
      <c r="D15488" s="90"/>
      <c r="E15488" s="90"/>
      <c r="F15488" s="4"/>
      <c r="K15488" s="224"/>
      <c r="L15488" s="224"/>
      <c r="M15488" s="224"/>
      <c r="N15488" s="224"/>
      <c r="O15488" s="224"/>
    </row>
    <row r="15489" spans="4:15" ht="12.75" customHeight="1" x14ac:dyDescent="0.3">
      <c r="D15489" s="90"/>
      <c r="E15489" s="90"/>
      <c r="F15489" s="4"/>
      <c r="K15489" s="224"/>
      <c r="L15489" s="224"/>
      <c r="M15489" s="224"/>
      <c r="N15489" s="224"/>
      <c r="O15489" s="224"/>
    </row>
    <row r="15490" spans="4:15" ht="12.75" customHeight="1" x14ac:dyDescent="0.3">
      <c r="D15490" s="90"/>
      <c r="E15490" s="90"/>
      <c r="F15490" s="4"/>
      <c r="K15490" s="224"/>
      <c r="L15490" s="224"/>
      <c r="M15490" s="224"/>
      <c r="N15490" s="224"/>
      <c r="O15490" s="224"/>
    </row>
    <row r="15491" spans="4:15" ht="12.75" customHeight="1" x14ac:dyDescent="0.3">
      <c r="D15491" s="90"/>
      <c r="E15491" s="90"/>
      <c r="F15491" s="4"/>
      <c r="K15491" s="224"/>
      <c r="L15491" s="224"/>
      <c r="M15491" s="224"/>
      <c r="N15491" s="224"/>
      <c r="O15491" s="224"/>
    </row>
    <row r="15492" spans="4:15" ht="12.75" customHeight="1" x14ac:dyDescent="0.3">
      <c r="D15492" s="90"/>
      <c r="E15492" s="90"/>
      <c r="F15492" s="4"/>
      <c r="K15492" s="224"/>
      <c r="L15492" s="224"/>
      <c r="M15492" s="224"/>
      <c r="N15492" s="224"/>
      <c r="O15492" s="224"/>
    </row>
    <row r="15493" spans="4:15" ht="12.75" customHeight="1" x14ac:dyDescent="0.3">
      <c r="D15493" s="90"/>
      <c r="E15493" s="90"/>
      <c r="F15493" s="4"/>
      <c r="K15493" s="224"/>
      <c r="L15493" s="224"/>
      <c r="M15493" s="224"/>
      <c r="N15493" s="224"/>
      <c r="O15493" s="224"/>
    </row>
    <row r="15494" spans="4:15" ht="12.75" customHeight="1" x14ac:dyDescent="0.3">
      <c r="D15494" s="90"/>
      <c r="E15494" s="90"/>
      <c r="F15494" s="4"/>
      <c r="K15494" s="224"/>
      <c r="L15494" s="224"/>
      <c r="M15494" s="224"/>
      <c r="N15494" s="224"/>
      <c r="O15494" s="224"/>
    </row>
    <row r="15495" spans="4:15" ht="12.75" customHeight="1" x14ac:dyDescent="0.3">
      <c r="D15495" s="90"/>
      <c r="E15495" s="90"/>
      <c r="F15495" s="4"/>
      <c r="K15495" s="224"/>
      <c r="L15495" s="224"/>
      <c r="M15495" s="224"/>
      <c r="N15495" s="224"/>
      <c r="O15495" s="224"/>
    </row>
    <row r="15496" spans="4:15" ht="12.75" customHeight="1" x14ac:dyDescent="0.3">
      <c r="D15496" s="90"/>
      <c r="E15496" s="90"/>
      <c r="F15496" s="4"/>
      <c r="K15496" s="224"/>
      <c r="L15496" s="224"/>
      <c r="M15496" s="224"/>
      <c r="N15496" s="224"/>
      <c r="O15496" s="224"/>
    </row>
    <row r="15497" spans="4:15" ht="12.75" customHeight="1" x14ac:dyDescent="0.3">
      <c r="D15497" s="90"/>
      <c r="E15497" s="90"/>
      <c r="F15497" s="4"/>
      <c r="K15497" s="224"/>
      <c r="L15497" s="224"/>
      <c r="M15497" s="224"/>
      <c r="N15497" s="224"/>
      <c r="O15497" s="224"/>
    </row>
    <row r="15498" spans="4:15" ht="12.75" customHeight="1" x14ac:dyDescent="0.3">
      <c r="D15498" s="90"/>
      <c r="E15498" s="90"/>
      <c r="F15498" s="4"/>
      <c r="K15498" s="224"/>
      <c r="L15498" s="224"/>
      <c r="M15498" s="224"/>
      <c r="N15498" s="224"/>
      <c r="O15498" s="224"/>
    </row>
    <row r="15499" spans="4:15" ht="12.75" customHeight="1" x14ac:dyDescent="0.3">
      <c r="D15499" s="90"/>
      <c r="E15499" s="90"/>
      <c r="F15499" s="4"/>
      <c r="K15499" s="224"/>
      <c r="L15499" s="224"/>
      <c r="M15499" s="224"/>
      <c r="N15499" s="224"/>
      <c r="O15499" s="224"/>
    </row>
    <row r="15500" spans="4:15" ht="12.75" customHeight="1" x14ac:dyDescent="0.3">
      <c r="D15500" s="90"/>
      <c r="E15500" s="90"/>
      <c r="F15500" s="4"/>
      <c r="K15500" s="224"/>
      <c r="L15500" s="224"/>
      <c r="M15500" s="224"/>
      <c r="N15500" s="224"/>
      <c r="O15500" s="224"/>
    </row>
    <row r="15501" spans="4:15" ht="12.75" customHeight="1" x14ac:dyDescent="0.3">
      <c r="D15501" s="90"/>
      <c r="E15501" s="90"/>
      <c r="F15501" s="4"/>
      <c r="K15501" s="224"/>
      <c r="L15501" s="224"/>
      <c r="M15501" s="224"/>
      <c r="N15501" s="224"/>
      <c r="O15501" s="224"/>
    </row>
    <row r="15502" spans="4:15" ht="12.75" customHeight="1" x14ac:dyDescent="0.3">
      <c r="D15502" s="90"/>
      <c r="E15502" s="90"/>
      <c r="F15502" s="4"/>
      <c r="K15502" s="224"/>
      <c r="L15502" s="224"/>
      <c r="M15502" s="224"/>
      <c r="N15502" s="224"/>
      <c r="O15502" s="224"/>
    </row>
    <row r="15503" spans="4:15" ht="12.75" customHeight="1" x14ac:dyDescent="0.3">
      <c r="D15503" s="90"/>
      <c r="E15503" s="90"/>
      <c r="F15503" s="4"/>
      <c r="K15503" s="224"/>
      <c r="L15503" s="224"/>
      <c r="M15503" s="224"/>
      <c r="N15503" s="224"/>
      <c r="O15503" s="224"/>
    </row>
    <row r="15504" spans="4:15" ht="12.75" customHeight="1" x14ac:dyDescent="0.3">
      <c r="D15504" s="90"/>
      <c r="E15504" s="90"/>
      <c r="F15504" s="4"/>
      <c r="K15504" s="224"/>
      <c r="L15504" s="224"/>
      <c r="M15504" s="224"/>
      <c r="N15504" s="224"/>
      <c r="O15504" s="224"/>
    </row>
    <row r="15505" spans="4:15" ht="12.75" customHeight="1" x14ac:dyDescent="0.3">
      <c r="D15505" s="90"/>
      <c r="E15505" s="90"/>
      <c r="F15505" s="4"/>
      <c r="K15505" s="224"/>
      <c r="L15505" s="224"/>
      <c r="M15505" s="224"/>
      <c r="N15505" s="224"/>
      <c r="O15505" s="224"/>
    </row>
    <row r="15506" spans="4:15" ht="12.75" customHeight="1" x14ac:dyDescent="0.3">
      <c r="D15506" s="90"/>
      <c r="E15506" s="90"/>
      <c r="F15506" s="4"/>
      <c r="K15506" s="224"/>
      <c r="L15506" s="224"/>
      <c r="M15506" s="224"/>
      <c r="N15506" s="224"/>
      <c r="O15506" s="224"/>
    </row>
    <row r="15507" spans="4:15" ht="12.75" customHeight="1" x14ac:dyDescent="0.3">
      <c r="D15507" s="90"/>
      <c r="E15507" s="90"/>
      <c r="F15507" s="4"/>
      <c r="K15507" s="224"/>
      <c r="L15507" s="224"/>
      <c r="M15507" s="224"/>
      <c r="N15507" s="224"/>
      <c r="O15507" s="224"/>
    </row>
    <row r="15508" spans="4:15" ht="12.75" customHeight="1" x14ac:dyDescent="0.3">
      <c r="D15508" s="90"/>
      <c r="E15508" s="90"/>
      <c r="F15508" s="4"/>
      <c r="K15508" s="224"/>
      <c r="L15508" s="224"/>
      <c r="M15508" s="224"/>
      <c r="N15508" s="224"/>
      <c r="O15508" s="224"/>
    </row>
    <row r="15509" spans="4:15" ht="12.75" customHeight="1" x14ac:dyDescent="0.3">
      <c r="D15509" s="90"/>
      <c r="E15509" s="90"/>
      <c r="F15509" s="4"/>
      <c r="K15509" s="224"/>
      <c r="L15509" s="224"/>
      <c r="M15509" s="224"/>
      <c r="N15509" s="224"/>
      <c r="O15509" s="224"/>
    </row>
    <row r="15510" spans="4:15" ht="12.75" customHeight="1" x14ac:dyDescent="0.3">
      <c r="D15510" s="90"/>
      <c r="E15510" s="90"/>
      <c r="F15510" s="4"/>
      <c r="K15510" s="224"/>
      <c r="L15510" s="224"/>
      <c r="M15510" s="224"/>
      <c r="N15510" s="224"/>
      <c r="O15510" s="224"/>
    </row>
    <row r="15511" spans="4:15" ht="12.75" customHeight="1" x14ac:dyDescent="0.3">
      <c r="D15511" s="90"/>
      <c r="E15511" s="90"/>
      <c r="F15511" s="4"/>
      <c r="K15511" s="224"/>
      <c r="L15511" s="224"/>
      <c r="M15511" s="224"/>
      <c r="N15511" s="224"/>
      <c r="O15511" s="224"/>
    </row>
    <row r="15512" spans="4:15" ht="12.75" customHeight="1" x14ac:dyDescent="0.3">
      <c r="D15512" s="90"/>
      <c r="E15512" s="90"/>
      <c r="F15512" s="4"/>
      <c r="K15512" s="224"/>
      <c r="L15512" s="224"/>
      <c r="M15512" s="224"/>
      <c r="N15512" s="224"/>
      <c r="O15512" s="224"/>
    </row>
    <row r="15513" spans="4:15" ht="12.75" customHeight="1" x14ac:dyDescent="0.3">
      <c r="D15513" s="90"/>
      <c r="E15513" s="90"/>
      <c r="F15513" s="4"/>
      <c r="K15513" s="224"/>
      <c r="L15513" s="224"/>
      <c r="M15513" s="224"/>
      <c r="N15513" s="224"/>
      <c r="O15513" s="224"/>
    </row>
    <row r="15514" spans="4:15" ht="12.75" customHeight="1" x14ac:dyDescent="0.3">
      <c r="D15514" s="90"/>
      <c r="E15514" s="90"/>
      <c r="F15514" s="4"/>
      <c r="K15514" s="224"/>
      <c r="L15514" s="224"/>
      <c r="M15514" s="224"/>
      <c r="N15514" s="224"/>
      <c r="O15514" s="224"/>
    </row>
    <row r="15515" spans="4:15" ht="12.75" customHeight="1" x14ac:dyDescent="0.3">
      <c r="D15515" s="90"/>
      <c r="E15515" s="90"/>
      <c r="F15515" s="4"/>
      <c r="K15515" s="224"/>
      <c r="L15515" s="224"/>
      <c r="M15515" s="224"/>
      <c r="N15515" s="224"/>
      <c r="O15515" s="224"/>
    </row>
    <row r="15516" spans="4:15" ht="12.75" customHeight="1" x14ac:dyDescent="0.3">
      <c r="D15516" s="90"/>
      <c r="E15516" s="90"/>
      <c r="F15516" s="4"/>
      <c r="K15516" s="224"/>
      <c r="L15516" s="224"/>
      <c r="M15516" s="224"/>
      <c r="N15516" s="224"/>
      <c r="O15516" s="224"/>
    </row>
    <row r="15517" spans="4:15" ht="12.75" customHeight="1" x14ac:dyDescent="0.3">
      <c r="D15517" s="90"/>
      <c r="E15517" s="90"/>
      <c r="F15517" s="4"/>
      <c r="K15517" s="224"/>
      <c r="L15517" s="224"/>
      <c r="M15517" s="224"/>
      <c r="N15517" s="224"/>
      <c r="O15517" s="224"/>
    </row>
    <row r="15518" spans="4:15" ht="12.75" customHeight="1" x14ac:dyDescent="0.3">
      <c r="D15518" s="90"/>
      <c r="E15518" s="90"/>
      <c r="F15518" s="4"/>
      <c r="K15518" s="224"/>
      <c r="L15518" s="224"/>
      <c r="M15518" s="224"/>
      <c r="N15518" s="224"/>
      <c r="O15518" s="224"/>
    </row>
    <row r="15519" spans="4:15" ht="12.75" customHeight="1" x14ac:dyDescent="0.3">
      <c r="D15519" s="90"/>
      <c r="E15519" s="90"/>
      <c r="F15519" s="4"/>
      <c r="K15519" s="224"/>
      <c r="L15519" s="224"/>
      <c r="M15519" s="224"/>
      <c r="N15519" s="224"/>
      <c r="O15519" s="224"/>
    </row>
    <row r="15520" spans="4:15" ht="12.75" customHeight="1" x14ac:dyDescent="0.3">
      <c r="D15520" s="90"/>
      <c r="E15520" s="90"/>
      <c r="F15520" s="4"/>
      <c r="K15520" s="224"/>
      <c r="L15520" s="224"/>
      <c r="M15520" s="224"/>
      <c r="N15520" s="224"/>
      <c r="O15520" s="224"/>
    </row>
    <row r="15521" spans="4:15" ht="12.75" customHeight="1" x14ac:dyDescent="0.3">
      <c r="D15521" s="90"/>
      <c r="E15521" s="90"/>
      <c r="F15521" s="4"/>
      <c r="K15521" s="224"/>
      <c r="L15521" s="224"/>
      <c r="M15521" s="224"/>
      <c r="N15521" s="224"/>
      <c r="O15521" s="224"/>
    </row>
    <row r="15522" spans="4:15" ht="12.75" customHeight="1" x14ac:dyDescent="0.3">
      <c r="D15522" s="90"/>
      <c r="E15522" s="90"/>
      <c r="F15522" s="4"/>
      <c r="K15522" s="224"/>
      <c r="L15522" s="224"/>
      <c r="M15522" s="224"/>
      <c r="N15522" s="224"/>
      <c r="O15522" s="224"/>
    </row>
    <row r="15523" spans="4:15" ht="12.75" customHeight="1" x14ac:dyDescent="0.3">
      <c r="D15523" s="90"/>
      <c r="E15523" s="90"/>
      <c r="F15523" s="4"/>
      <c r="K15523" s="224"/>
      <c r="L15523" s="224"/>
      <c r="M15523" s="224"/>
      <c r="N15523" s="224"/>
      <c r="O15523" s="224"/>
    </row>
    <row r="15524" spans="4:15" ht="12.75" customHeight="1" x14ac:dyDescent="0.3">
      <c r="D15524" s="90"/>
      <c r="E15524" s="90"/>
      <c r="F15524" s="4"/>
      <c r="K15524" s="224"/>
      <c r="L15524" s="224"/>
      <c r="M15524" s="224"/>
      <c r="N15524" s="224"/>
      <c r="O15524" s="224"/>
    </row>
    <row r="15525" spans="4:15" ht="12.75" customHeight="1" x14ac:dyDescent="0.3">
      <c r="D15525" s="90"/>
      <c r="E15525" s="90"/>
      <c r="F15525" s="4"/>
      <c r="K15525" s="224"/>
      <c r="L15525" s="224"/>
      <c r="M15525" s="224"/>
      <c r="N15525" s="224"/>
      <c r="O15525" s="224"/>
    </row>
    <row r="15526" spans="4:15" ht="12.75" customHeight="1" x14ac:dyDescent="0.3">
      <c r="D15526" s="90"/>
      <c r="E15526" s="90"/>
      <c r="F15526" s="4"/>
      <c r="K15526" s="224"/>
      <c r="L15526" s="224"/>
      <c r="M15526" s="224"/>
      <c r="N15526" s="224"/>
      <c r="O15526" s="224"/>
    </row>
    <row r="15527" spans="4:15" ht="12.75" customHeight="1" x14ac:dyDescent="0.3">
      <c r="D15527" s="90"/>
      <c r="E15527" s="90"/>
      <c r="F15527" s="4"/>
      <c r="K15527" s="224"/>
      <c r="L15527" s="224"/>
      <c r="M15527" s="224"/>
      <c r="N15527" s="224"/>
      <c r="O15527" s="224"/>
    </row>
    <row r="15528" spans="4:15" ht="12.75" customHeight="1" x14ac:dyDescent="0.3">
      <c r="D15528" s="90"/>
      <c r="E15528" s="90"/>
      <c r="F15528" s="4"/>
      <c r="K15528" s="224"/>
      <c r="L15528" s="224"/>
      <c r="M15528" s="224"/>
      <c r="N15528" s="224"/>
      <c r="O15528" s="224"/>
    </row>
    <row r="15529" spans="4:15" ht="12.75" customHeight="1" x14ac:dyDescent="0.3">
      <c r="D15529" s="90"/>
      <c r="E15529" s="90"/>
      <c r="F15529" s="4"/>
      <c r="K15529" s="224"/>
      <c r="L15529" s="224"/>
      <c r="M15529" s="224"/>
      <c r="N15529" s="224"/>
      <c r="O15529" s="224"/>
    </row>
    <row r="15530" spans="4:15" ht="12.75" customHeight="1" x14ac:dyDescent="0.3">
      <c r="D15530" s="90"/>
      <c r="E15530" s="90"/>
      <c r="F15530" s="4"/>
      <c r="K15530" s="224"/>
      <c r="L15530" s="224"/>
      <c r="M15530" s="224"/>
      <c r="N15530" s="224"/>
      <c r="O15530" s="224"/>
    </row>
    <row r="15531" spans="4:15" ht="12.75" customHeight="1" x14ac:dyDescent="0.3">
      <c r="D15531" s="90"/>
      <c r="E15531" s="90"/>
      <c r="F15531" s="4"/>
      <c r="K15531" s="224"/>
      <c r="L15531" s="224"/>
      <c r="M15531" s="224"/>
      <c r="N15531" s="224"/>
      <c r="O15531" s="224"/>
    </row>
    <row r="15532" spans="4:15" ht="12.75" customHeight="1" x14ac:dyDescent="0.3">
      <c r="D15532" s="90"/>
      <c r="E15532" s="90"/>
      <c r="F15532" s="4"/>
      <c r="K15532" s="224"/>
      <c r="L15532" s="224"/>
      <c r="M15532" s="224"/>
      <c r="N15532" s="224"/>
      <c r="O15532" s="224"/>
    </row>
    <row r="15533" spans="4:15" ht="12.75" customHeight="1" x14ac:dyDescent="0.3">
      <c r="D15533" s="90"/>
      <c r="E15533" s="90"/>
      <c r="F15533" s="4"/>
      <c r="K15533" s="224"/>
      <c r="L15533" s="224"/>
      <c r="M15533" s="224"/>
      <c r="N15533" s="224"/>
      <c r="O15533" s="224"/>
    </row>
    <row r="15534" spans="4:15" ht="12.75" customHeight="1" x14ac:dyDescent="0.3">
      <c r="D15534" s="90"/>
      <c r="E15534" s="90"/>
      <c r="F15534" s="4"/>
      <c r="K15534" s="224"/>
      <c r="L15534" s="224"/>
      <c r="M15534" s="224"/>
      <c r="N15534" s="224"/>
      <c r="O15534" s="224"/>
    </row>
    <row r="15535" spans="4:15" ht="12.75" customHeight="1" x14ac:dyDescent="0.3">
      <c r="D15535" s="90"/>
      <c r="E15535" s="90"/>
      <c r="F15535" s="4"/>
      <c r="K15535" s="224"/>
      <c r="L15535" s="224"/>
      <c r="M15535" s="224"/>
      <c r="N15535" s="224"/>
      <c r="O15535" s="224"/>
    </row>
    <row r="15536" spans="4:15" ht="12.75" customHeight="1" x14ac:dyDescent="0.3">
      <c r="D15536" s="90"/>
      <c r="E15536" s="90"/>
      <c r="F15536" s="4"/>
      <c r="K15536" s="224"/>
      <c r="L15536" s="224"/>
      <c r="M15536" s="224"/>
      <c r="N15536" s="224"/>
      <c r="O15536" s="224"/>
    </row>
    <row r="15537" spans="4:15" ht="12.75" customHeight="1" x14ac:dyDescent="0.3">
      <c r="D15537" s="90"/>
      <c r="E15537" s="90"/>
      <c r="F15537" s="4"/>
      <c r="K15537" s="224"/>
      <c r="L15537" s="224"/>
      <c r="M15537" s="224"/>
      <c r="N15537" s="224"/>
      <c r="O15537" s="224"/>
    </row>
    <row r="15538" spans="4:15" ht="12.75" customHeight="1" x14ac:dyDescent="0.3">
      <c r="D15538" s="90"/>
      <c r="E15538" s="90"/>
      <c r="F15538" s="4"/>
      <c r="K15538" s="224"/>
      <c r="L15538" s="224"/>
      <c r="M15538" s="224"/>
      <c r="N15538" s="224"/>
      <c r="O15538" s="224"/>
    </row>
    <row r="15539" spans="4:15" ht="12.75" customHeight="1" x14ac:dyDescent="0.3">
      <c r="D15539" s="90"/>
      <c r="E15539" s="90"/>
      <c r="F15539" s="4"/>
      <c r="K15539" s="224"/>
      <c r="L15539" s="224"/>
      <c r="M15539" s="224"/>
      <c r="N15539" s="224"/>
      <c r="O15539" s="224"/>
    </row>
    <row r="15540" spans="4:15" ht="12.75" customHeight="1" x14ac:dyDescent="0.3">
      <c r="D15540" s="90"/>
      <c r="E15540" s="90"/>
      <c r="F15540" s="4"/>
      <c r="K15540" s="224"/>
      <c r="L15540" s="224"/>
      <c r="M15540" s="224"/>
      <c r="N15540" s="224"/>
      <c r="O15540" s="224"/>
    </row>
    <row r="15541" spans="4:15" ht="12.75" customHeight="1" x14ac:dyDescent="0.3">
      <c r="D15541" s="90"/>
      <c r="E15541" s="90"/>
      <c r="F15541" s="4"/>
      <c r="K15541" s="224"/>
      <c r="L15541" s="224"/>
      <c r="M15541" s="224"/>
      <c r="N15541" s="224"/>
      <c r="O15541" s="224"/>
    </row>
    <row r="15542" spans="4:15" ht="12.75" customHeight="1" x14ac:dyDescent="0.3">
      <c r="D15542" s="90"/>
      <c r="E15542" s="90"/>
      <c r="F15542" s="4"/>
      <c r="K15542" s="224"/>
      <c r="L15542" s="224"/>
      <c r="M15542" s="224"/>
      <c r="N15542" s="224"/>
      <c r="O15542" s="224"/>
    </row>
    <row r="15543" spans="4:15" ht="12.75" customHeight="1" x14ac:dyDescent="0.3">
      <c r="D15543" s="90"/>
      <c r="E15543" s="90"/>
      <c r="F15543" s="4"/>
      <c r="K15543" s="224"/>
      <c r="L15543" s="224"/>
      <c r="M15543" s="224"/>
      <c r="N15543" s="224"/>
      <c r="O15543" s="224"/>
    </row>
    <row r="15544" spans="4:15" ht="12.75" customHeight="1" x14ac:dyDescent="0.3">
      <c r="D15544" s="90"/>
      <c r="E15544" s="90"/>
      <c r="F15544" s="4"/>
      <c r="K15544" s="224"/>
      <c r="L15544" s="224"/>
      <c r="M15544" s="224"/>
      <c r="N15544" s="224"/>
      <c r="O15544" s="224"/>
    </row>
    <row r="15545" spans="4:15" ht="12.75" customHeight="1" x14ac:dyDescent="0.3">
      <c r="D15545" s="90"/>
      <c r="E15545" s="90"/>
      <c r="F15545" s="4"/>
      <c r="K15545" s="224"/>
      <c r="L15545" s="224"/>
      <c r="M15545" s="224"/>
      <c r="N15545" s="224"/>
      <c r="O15545" s="224"/>
    </row>
    <row r="15546" spans="4:15" ht="12.75" customHeight="1" x14ac:dyDescent="0.3">
      <c r="D15546" s="90"/>
      <c r="E15546" s="90"/>
      <c r="F15546" s="4"/>
      <c r="K15546" s="224"/>
      <c r="L15546" s="224"/>
      <c r="M15546" s="224"/>
      <c r="N15546" s="224"/>
      <c r="O15546" s="224"/>
    </row>
    <row r="15547" spans="4:15" ht="12.75" customHeight="1" x14ac:dyDescent="0.3">
      <c r="D15547" s="90"/>
      <c r="E15547" s="90"/>
      <c r="F15547" s="4"/>
      <c r="K15547" s="224"/>
      <c r="L15547" s="224"/>
      <c r="M15547" s="224"/>
      <c r="N15547" s="224"/>
      <c r="O15547" s="224"/>
    </row>
    <row r="15548" spans="4:15" ht="12.75" customHeight="1" x14ac:dyDescent="0.3">
      <c r="D15548" s="90"/>
      <c r="E15548" s="90"/>
      <c r="F15548" s="4"/>
      <c r="K15548" s="224"/>
      <c r="L15548" s="224"/>
      <c r="M15548" s="224"/>
      <c r="N15548" s="224"/>
      <c r="O15548" s="224"/>
    </row>
    <row r="15549" spans="4:15" ht="12.75" customHeight="1" x14ac:dyDescent="0.3">
      <c r="D15549" s="90"/>
      <c r="E15549" s="90"/>
      <c r="F15549" s="4"/>
      <c r="K15549" s="224"/>
      <c r="L15549" s="224"/>
      <c r="M15549" s="224"/>
      <c r="N15549" s="224"/>
      <c r="O15549" s="224"/>
    </row>
    <row r="15550" spans="4:15" ht="12.75" customHeight="1" x14ac:dyDescent="0.3">
      <c r="D15550" s="90"/>
      <c r="E15550" s="90"/>
      <c r="F15550" s="4"/>
      <c r="K15550" s="224"/>
      <c r="L15550" s="224"/>
      <c r="M15550" s="224"/>
      <c r="N15550" s="224"/>
      <c r="O15550" s="224"/>
    </row>
    <row r="15551" spans="4:15" ht="12.75" customHeight="1" x14ac:dyDescent="0.3">
      <c r="D15551" s="90"/>
      <c r="E15551" s="90"/>
      <c r="F15551" s="4"/>
      <c r="K15551" s="224"/>
      <c r="L15551" s="224"/>
      <c r="M15551" s="224"/>
      <c r="N15551" s="224"/>
      <c r="O15551" s="224"/>
    </row>
    <row r="15552" spans="4:15" ht="12.75" customHeight="1" x14ac:dyDescent="0.3">
      <c r="D15552" s="90"/>
      <c r="E15552" s="90"/>
      <c r="F15552" s="4"/>
      <c r="K15552" s="224"/>
      <c r="L15552" s="224"/>
      <c r="M15552" s="224"/>
      <c r="N15552" s="224"/>
      <c r="O15552" s="224"/>
    </row>
    <row r="15553" spans="4:15" ht="12.75" customHeight="1" x14ac:dyDescent="0.3">
      <c r="D15553" s="90"/>
      <c r="E15553" s="90"/>
      <c r="F15553" s="4"/>
      <c r="K15553" s="224"/>
      <c r="L15553" s="224"/>
      <c r="M15553" s="224"/>
      <c r="N15553" s="224"/>
      <c r="O15553" s="224"/>
    </row>
    <row r="15554" spans="4:15" ht="12.75" customHeight="1" x14ac:dyDescent="0.3">
      <c r="D15554" s="90"/>
      <c r="E15554" s="90"/>
      <c r="F15554" s="4"/>
      <c r="K15554" s="224"/>
      <c r="L15554" s="224"/>
      <c r="M15554" s="224"/>
      <c r="N15554" s="224"/>
      <c r="O15554" s="224"/>
    </row>
    <row r="15555" spans="4:15" ht="12.75" customHeight="1" x14ac:dyDescent="0.3">
      <c r="D15555" s="90"/>
      <c r="E15555" s="90"/>
      <c r="F15555" s="4"/>
      <c r="K15555" s="224"/>
      <c r="L15555" s="224"/>
      <c r="M15555" s="224"/>
      <c r="N15555" s="224"/>
      <c r="O15555" s="224"/>
    </row>
    <row r="15556" spans="4:15" ht="12.75" customHeight="1" x14ac:dyDescent="0.3">
      <c r="D15556" s="90"/>
      <c r="E15556" s="90"/>
      <c r="F15556" s="4"/>
      <c r="K15556" s="224"/>
      <c r="L15556" s="224"/>
      <c r="M15556" s="224"/>
      <c r="N15556" s="224"/>
      <c r="O15556" s="224"/>
    </row>
    <row r="15557" spans="4:15" ht="12.75" customHeight="1" x14ac:dyDescent="0.3">
      <c r="D15557" s="90"/>
      <c r="E15557" s="90"/>
      <c r="F15557" s="4"/>
      <c r="K15557" s="224"/>
      <c r="L15557" s="224"/>
      <c r="M15557" s="224"/>
      <c r="N15557" s="224"/>
      <c r="O15557" s="224"/>
    </row>
    <row r="15558" spans="4:15" ht="12.75" customHeight="1" x14ac:dyDescent="0.3">
      <c r="D15558" s="90"/>
      <c r="E15558" s="90"/>
      <c r="F15558" s="4"/>
      <c r="K15558" s="224"/>
      <c r="L15558" s="224"/>
      <c r="M15558" s="224"/>
      <c r="N15558" s="224"/>
      <c r="O15558" s="224"/>
    </row>
    <row r="15559" spans="4:15" ht="12.75" customHeight="1" x14ac:dyDescent="0.3">
      <c r="D15559" s="90"/>
      <c r="E15559" s="90"/>
      <c r="F15559" s="4"/>
      <c r="K15559" s="224"/>
      <c r="L15559" s="224"/>
      <c r="M15559" s="224"/>
      <c r="N15559" s="224"/>
      <c r="O15559" s="224"/>
    </row>
    <row r="15560" spans="4:15" ht="12.75" customHeight="1" x14ac:dyDescent="0.3">
      <c r="D15560" s="90"/>
      <c r="E15560" s="90"/>
      <c r="F15560" s="4"/>
      <c r="K15560" s="224"/>
      <c r="L15560" s="224"/>
      <c r="M15560" s="224"/>
      <c r="N15560" s="224"/>
      <c r="O15560" s="224"/>
    </row>
    <row r="15561" spans="4:15" ht="12.75" customHeight="1" x14ac:dyDescent="0.3">
      <c r="D15561" s="90"/>
      <c r="E15561" s="90"/>
      <c r="F15561" s="4"/>
      <c r="K15561" s="224"/>
      <c r="L15561" s="224"/>
      <c r="M15561" s="224"/>
      <c r="N15561" s="224"/>
      <c r="O15561" s="224"/>
    </row>
    <row r="15562" spans="4:15" ht="12.75" customHeight="1" x14ac:dyDescent="0.3">
      <c r="D15562" s="90"/>
      <c r="E15562" s="90"/>
      <c r="F15562" s="4"/>
      <c r="K15562" s="224"/>
      <c r="L15562" s="224"/>
      <c r="M15562" s="224"/>
      <c r="N15562" s="224"/>
      <c r="O15562" s="224"/>
    </row>
    <row r="15563" spans="4:15" ht="12.75" customHeight="1" x14ac:dyDescent="0.3">
      <c r="D15563" s="90"/>
      <c r="E15563" s="90"/>
      <c r="F15563" s="4"/>
      <c r="K15563" s="224"/>
      <c r="L15563" s="224"/>
      <c r="M15563" s="224"/>
      <c r="N15563" s="224"/>
      <c r="O15563" s="224"/>
    </row>
    <row r="15564" spans="4:15" ht="12.75" customHeight="1" x14ac:dyDescent="0.3">
      <c r="D15564" s="90"/>
      <c r="E15564" s="90"/>
      <c r="F15564" s="4"/>
      <c r="K15564" s="224"/>
      <c r="L15564" s="224"/>
      <c r="M15564" s="224"/>
      <c r="N15564" s="224"/>
      <c r="O15564" s="224"/>
    </row>
    <row r="15565" spans="4:15" ht="12.75" customHeight="1" x14ac:dyDescent="0.3">
      <c r="D15565" s="90"/>
      <c r="E15565" s="90"/>
      <c r="F15565" s="4"/>
      <c r="K15565" s="224"/>
      <c r="L15565" s="224"/>
      <c r="M15565" s="224"/>
      <c r="N15565" s="224"/>
      <c r="O15565" s="224"/>
    </row>
    <row r="15566" spans="4:15" ht="12.75" customHeight="1" x14ac:dyDescent="0.3">
      <c r="D15566" s="90"/>
      <c r="E15566" s="90"/>
      <c r="F15566" s="4"/>
      <c r="K15566" s="224"/>
      <c r="L15566" s="224"/>
      <c r="M15566" s="224"/>
      <c r="N15566" s="224"/>
      <c r="O15566" s="224"/>
    </row>
    <row r="15567" spans="4:15" ht="12.75" customHeight="1" x14ac:dyDescent="0.3">
      <c r="D15567" s="90"/>
      <c r="E15567" s="90"/>
      <c r="F15567" s="4"/>
      <c r="K15567" s="224"/>
      <c r="L15567" s="224"/>
      <c r="M15567" s="224"/>
      <c r="N15567" s="224"/>
      <c r="O15567" s="224"/>
    </row>
    <row r="15568" spans="4:15" ht="12.75" customHeight="1" x14ac:dyDescent="0.3">
      <c r="D15568" s="90"/>
      <c r="E15568" s="90"/>
      <c r="F15568" s="4"/>
      <c r="K15568" s="224"/>
      <c r="L15568" s="224"/>
      <c r="M15568" s="224"/>
      <c r="N15568" s="224"/>
      <c r="O15568" s="224"/>
    </row>
    <row r="15569" spans="4:15" ht="12.75" customHeight="1" x14ac:dyDescent="0.3">
      <c r="D15569" s="90"/>
      <c r="E15569" s="90"/>
      <c r="F15569" s="4"/>
      <c r="K15569" s="224"/>
      <c r="L15569" s="224"/>
      <c r="M15569" s="224"/>
      <c r="N15569" s="224"/>
      <c r="O15569" s="224"/>
    </row>
    <row r="15570" spans="4:15" ht="12.75" customHeight="1" x14ac:dyDescent="0.3">
      <c r="D15570" s="90"/>
      <c r="E15570" s="90"/>
      <c r="F15570" s="4"/>
      <c r="K15570" s="224"/>
      <c r="L15570" s="224"/>
      <c r="M15570" s="224"/>
      <c r="N15570" s="224"/>
      <c r="O15570" s="224"/>
    </row>
    <row r="15571" spans="4:15" ht="12.75" customHeight="1" x14ac:dyDescent="0.3">
      <c r="D15571" s="90"/>
      <c r="E15571" s="90"/>
      <c r="F15571" s="4"/>
      <c r="K15571" s="224"/>
      <c r="L15571" s="224"/>
      <c r="M15571" s="224"/>
      <c r="N15571" s="224"/>
      <c r="O15571" s="224"/>
    </row>
    <row r="15572" spans="4:15" ht="12.75" customHeight="1" x14ac:dyDescent="0.3">
      <c r="D15572" s="90"/>
      <c r="E15572" s="90"/>
      <c r="F15572" s="4"/>
      <c r="K15572" s="224"/>
      <c r="L15572" s="224"/>
      <c r="M15572" s="224"/>
      <c r="N15572" s="224"/>
      <c r="O15572" s="224"/>
    </row>
    <row r="15573" spans="4:15" ht="12.75" customHeight="1" x14ac:dyDescent="0.3">
      <c r="D15573" s="90"/>
      <c r="E15573" s="90"/>
      <c r="F15573" s="4"/>
      <c r="K15573" s="224"/>
      <c r="L15573" s="224"/>
      <c r="M15573" s="224"/>
      <c r="N15573" s="224"/>
      <c r="O15573" s="224"/>
    </row>
    <row r="15574" spans="4:15" ht="12.75" customHeight="1" x14ac:dyDescent="0.3">
      <c r="D15574" s="90"/>
      <c r="E15574" s="90"/>
      <c r="F15574" s="4"/>
      <c r="K15574" s="224"/>
      <c r="L15574" s="224"/>
      <c r="M15574" s="224"/>
      <c r="N15574" s="224"/>
      <c r="O15574" s="224"/>
    </row>
    <row r="15575" spans="4:15" ht="12.75" customHeight="1" x14ac:dyDescent="0.3">
      <c r="D15575" s="90"/>
      <c r="E15575" s="90"/>
      <c r="F15575" s="4"/>
      <c r="K15575" s="224"/>
      <c r="L15575" s="224"/>
      <c r="M15575" s="224"/>
      <c r="N15575" s="224"/>
      <c r="O15575" s="224"/>
    </row>
    <row r="15576" spans="4:15" ht="12.75" customHeight="1" x14ac:dyDescent="0.3">
      <c r="D15576" s="90"/>
      <c r="E15576" s="90"/>
      <c r="F15576" s="4"/>
      <c r="K15576" s="224"/>
      <c r="L15576" s="224"/>
      <c r="M15576" s="224"/>
      <c r="N15576" s="224"/>
      <c r="O15576" s="224"/>
    </row>
    <row r="15577" spans="4:15" ht="12.75" customHeight="1" x14ac:dyDescent="0.3">
      <c r="D15577" s="90"/>
      <c r="E15577" s="90"/>
      <c r="F15577" s="4"/>
      <c r="K15577" s="224"/>
      <c r="L15577" s="224"/>
      <c r="M15577" s="224"/>
      <c r="N15577" s="224"/>
      <c r="O15577" s="224"/>
    </row>
    <row r="15578" spans="4:15" ht="12.75" customHeight="1" x14ac:dyDescent="0.3">
      <c r="D15578" s="90"/>
      <c r="E15578" s="90"/>
      <c r="F15578" s="4"/>
      <c r="K15578" s="224"/>
      <c r="L15578" s="224"/>
      <c r="M15578" s="224"/>
      <c r="N15578" s="224"/>
      <c r="O15578" s="224"/>
    </row>
    <row r="15579" spans="4:15" ht="12.75" customHeight="1" x14ac:dyDescent="0.3">
      <c r="D15579" s="90"/>
      <c r="E15579" s="90"/>
      <c r="F15579" s="4"/>
      <c r="K15579" s="224"/>
      <c r="L15579" s="224"/>
      <c r="M15579" s="224"/>
      <c r="N15579" s="224"/>
      <c r="O15579" s="224"/>
    </row>
    <row r="15580" spans="4:15" ht="12.75" customHeight="1" x14ac:dyDescent="0.3">
      <c r="D15580" s="90"/>
      <c r="E15580" s="90"/>
      <c r="F15580" s="4"/>
      <c r="K15580" s="224"/>
      <c r="L15580" s="224"/>
      <c r="M15580" s="224"/>
      <c r="N15580" s="224"/>
      <c r="O15580" s="224"/>
    </row>
    <row r="15581" spans="4:15" ht="12.75" customHeight="1" x14ac:dyDescent="0.3">
      <c r="D15581" s="90"/>
      <c r="E15581" s="90"/>
      <c r="F15581" s="4"/>
      <c r="K15581" s="224"/>
      <c r="L15581" s="224"/>
      <c r="M15581" s="224"/>
      <c r="N15581" s="224"/>
      <c r="O15581" s="224"/>
    </row>
    <row r="15582" spans="4:15" ht="12.75" customHeight="1" x14ac:dyDescent="0.3">
      <c r="D15582" s="90"/>
      <c r="E15582" s="90"/>
      <c r="F15582" s="4"/>
      <c r="K15582" s="224"/>
      <c r="L15582" s="224"/>
      <c r="M15582" s="224"/>
      <c r="N15582" s="224"/>
      <c r="O15582" s="224"/>
    </row>
    <row r="15583" spans="4:15" ht="12.75" customHeight="1" x14ac:dyDescent="0.3">
      <c r="D15583" s="90"/>
      <c r="E15583" s="90"/>
      <c r="F15583" s="4"/>
      <c r="K15583" s="224"/>
      <c r="L15583" s="224"/>
      <c r="M15583" s="224"/>
      <c r="N15583" s="224"/>
      <c r="O15583" s="224"/>
    </row>
    <row r="15584" spans="4:15" ht="12.75" customHeight="1" x14ac:dyDescent="0.3">
      <c r="D15584" s="90"/>
      <c r="E15584" s="90"/>
      <c r="F15584" s="4"/>
      <c r="K15584" s="224"/>
      <c r="L15584" s="224"/>
      <c r="M15584" s="224"/>
      <c r="N15584" s="224"/>
      <c r="O15584" s="224"/>
    </row>
    <row r="15585" spans="4:15" ht="12.75" customHeight="1" x14ac:dyDescent="0.3">
      <c r="D15585" s="90"/>
      <c r="E15585" s="90"/>
      <c r="F15585" s="4"/>
      <c r="K15585" s="224"/>
      <c r="L15585" s="224"/>
      <c r="M15585" s="224"/>
      <c r="N15585" s="224"/>
      <c r="O15585" s="224"/>
    </row>
    <row r="15586" spans="4:15" ht="12.75" customHeight="1" x14ac:dyDescent="0.3">
      <c r="D15586" s="90"/>
      <c r="E15586" s="90"/>
      <c r="F15586" s="4"/>
      <c r="K15586" s="224"/>
      <c r="L15586" s="224"/>
      <c r="M15586" s="224"/>
      <c r="N15586" s="224"/>
      <c r="O15586" s="224"/>
    </row>
    <row r="15587" spans="4:15" ht="12.75" customHeight="1" x14ac:dyDescent="0.3">
      <c r="D15587" s="90"/>
      <c r="E15587" s="90"/>
      <c r="F15587" s="4"/>
      <c r="K15587" s="224"/>
      <c r="L15587" s="224"/>
      <c r="M15587" s="224"/>
      <c r="N15587" s="224"/>
      <c r="O15587" s="224"/>
    </row>
    <row r="15588" spans="4:15" ht="12.75" customHeight="1" x14ac:dyDescent="0.3">
      <c r="D15588" s="90"/>
      <c r="E15588" s="90"/>
      <c r="F15588" s="4"/>
      <c r="K15588" s="224"/>
      <c r="L15588" s="224"/>
      <c r="M15588" s="224"/>
      <c r="N15588" s="224"/>
      <c r="O15588" s="224"/>
    </row>
    <row r="15589" spans="4:15" ht="12.75" customHeight="1" x14ac:dyDescent="0.3">
      <c r="D15589" s="90"/>
      <c r="E15589" s="90"/>
      <c r="F15589" s="4"/>
      <c r="K15589" s="224"/>
      <c r="L15589" s="224"/>
      <c r="M15589" s="224"/>
      <c r="N15589" s="224"/>
      <c r="O15589" s="224"/>
    </row>
    <row r="15590" spans="4:15" ht="12.75" customHeight="1" x14ac:dyDescent="0.3">
      <c r="D15590" s="90"/>
      <c r="E15590" s="90"/>
      <c r="F15590" s="4"/>
      <c r="K15590" s="224"/>
      <c r="L15590" s="224"/>
      <c r="M15590" s="224"/>
      <c r="N15590" s="224"/>
      <c r="O15590" s="224"/>
    </row>
    <row r="15591" spans="4:15" ht="12.75" customHeight="1" x14ac:dyDescent="0.3">
      <c r="D15591" s="90"/>
      <c r="E15591" s="90"/>
      <c r="F15591" s="4"/>
      <c r="K15591" s="224"/>
      <c r="L15591" s="224"/>
      <c r="M15591" s="224"/>
      <c r="N15591" s="224"/>
      <c r="O15591" s="224"/>
    </row>
    <row r="15592" spans="4:15" ht="12.75" customHeight="1" x14ac:dyDescent="0.3">
      <c r="D15592" s="90"/>
      <c r="E15592" s="90"/>
      <c r="F15592" s="4"/>
      <c r="K15592" s="224"/>
      <c r="L15592" s="224"/>
      <c r="M15592" s="224"/>
      <c r="N15592" s="224"/>
      <c r="O15592" s="224"/>
    </row>
    <row r="15593" spans="4:15" ht="12.75" customHeight="1" x14ac:dyDescent="0.3">
      <c r="D15593" s="90"/>
      <c r="E15593" s="90"/>
      <c r="F15593" s="4"/>
      <c r="K15593" s="224"/>
      <c r="L15593" s="224"/>
      <c r="M15593" s="224"/>
      <c r="N15593" s="224"/>
      <c r="O15593" s="224"/>
    </row>
    <row r="15594" spans="4:15" ht="12.75" customHeight="1" x14ac:dyDescent="0.3">
      <c r="D15594" s="90"/>
      <c r="E15594" s="90"/>
      <c r="F15594" s="4"/>
      <c r="K15594" s="224"/>
      <c r="L15594" s="224"/>
      <c r="M15594" s="224"/>
      <c r="N15594" s="224"/>
      <c r="O15594" s="224"/>
    </row>
    <row r="15595" spans="4:15" ht="12.75" customHeight="1" x14ac:dyDescent="0.3">
      <c r="D15595" s="90"/>
      <c r="E15595" s="90"/>
      <c r="F15595" s="4"/>
      <c r="K15595" s="224"/>
      <c r="L15595" s="224"/>
      <c r="M15595" s="224"/>
      <c r="N15595" s="224"/>
      <c r="O15595" s="224"/>
    </row>
    <row r="15596" spans="4:15" ht="12.75" customHeight="1" x14ac:dyDescent="0.3">
      <c r="D15596" s="90"/>
      <c r="E15596" s="90"/>
      <c r="F15596" s="4"/>
      <c r="K15596" s="224"/>
      <c r="L15596" s="224"/>
      <c r="M15596" s="224"/>
      <c r="N15596" s="224"/>
      <c r="O15596" s="224"/>
    </row>
    <row r="15597" spans="4:15" ht="12.75" customHeight="1" x14ac:dyDescent="0.3">
      <c r="D15597" s="90"/>
      <c r="E15597" s="90"/>
      <c r="F15597" s="4"/>
      <c r="K15597" s="224"/>
      <c r="L15597" s="224"/>
      <c r="M15597" s="224"/>
      <c r="N15597" s="224"/>
      <c r="O15597" s="224"/>
    </row>
    <row r="15598" spans="4:15" ht="12.75" customHeight="1" x14ac:dyDescent="0.3">
      <c r="D15598" s="90"/>
      <c r="E15598" s="90"/>
      <c r="F15598" s="4"/>
      <c r="K15598" s="224"/>
      <c r="L15598" s="224"/>
      <c r="M15598" s="224"/>
      <c r="N15598" s="224"/>
      <c r="O15598" s="224"/>
    </row>
    <row r="15599" spans="4:15" ht="12.75" customHeight="1" x14ac:dyDescent="0.3">
      <c r="D15599" s="90"/>
      <c r="E15599" s="90"/>
      <c r="F15599" s="4"/>
      <c r="K15599" s="224"/>
      <c r="L15599" s="224"/>
      <c r="M15599" s="224"/>
      <c r="N15599" s="224"/>
      <c r="O15599" s="224"/>
    </row>
    <row r="15600" spans="4:15" ht="12.75" customHeight="1" x14ac:dyDescent="0.3">
      <c r="D15600" s="90"/>
      <c r="E15600" s="90"/>
      <c r="F15600" s="4"/>
      <c r="K15600" s="224"/>
      <c r="L15600" s="224"/>
      <c r="M15600" s="224"/>
      <c r="N15600" s="224"/>
      <c r="O15600" s="224"/>
    </row>
    <row r="15601" spans="4:15" ht="12.75" customHeight="1" x14ac:dyDescent="0.3">
      <c r="D15601" s="90"/>
      <c r="E15601" s="90"/>
      <c r="F15601" s="4"/>
      <c r="K15601" s="224"/>
      <c r="L15601" s="224"/>
      <c r="M15601" s="224"/>
      <c r="N15601" s="224"/>
      <c r="O15601" s="224"/>
    </row>
    <row r="15602" spans="4:15" ht="12.75" customHeight="1" x14ac:dyDescent="0.3">
      <c r="D15602" s="90"/>
      <c r="E15602" s="90"/>
      <c r="F15602" s="4"/>
      <c r="K15602" s="224"/>
      <c r="L15602" s="224"/>
      <c r="M15602" s="224"/>
      <c r="N15602" s="224"/>
      <c r="O15602" s="224"/>
    </row>
    <row r="15603" spans="4:15" ht="12.75" customHeight="1" x14ac:dyDescent="0.3">
      <c r="D15603" s="90"/>
      <c r="E15603" s="90"/>
      <c r="F15603" s="4"/>
      <c r="K15603" s="224"/>
      <c r="L15603" s="224"/>
      <c r="M15603" s="224"/>
      <c r="N15603" s="224"/>
      <c r="O15603" s="224"/>
    </row>
    <row r="15604" spans="4:15" ht="12.75" customHeight="1" x14ac:dyDescent="0.3">
      <c r="D15604" s="90"/>
      <c r="E15604" s="90"/>
      <c r="F15604" s="4"/>
      <c r="K15604" s="224"/>
      <c r="L15604" s="224"/>
      <c r="M15604" s="224"/>
      <c r="N15604" s="224"/>
      <c r="O15604" s="224"/>
    </row>
    <row r="15605" spans="4:15" ht="12.75" customHeight="1" x14ac:dyDescent="0.3">
      <c r="D15605" s="90"/>
      <c r="E15605" s="90"/>
      <c r="F15605" s="4"/>
      <c r="K15605" s="224"/>
      <c r="L15605" s="224"/>
      <c r="M15605" s="224"/>
      <c r="N15605" s="224"/>
      <c r="O15605" s="224"/>
    </row>
    <row r="15606" spans="4:15" ht="12.75" customHeight="1" x14ac:dyDescent="0.3">
      <c r="D15606" s="90"/>
      <c r="E15606" s="90"/>
      <c r="F15606" s="4"/>
      <c r="K15606" s="224"/>
      <c r="L15606" s="224"/>
      <c r="M15606" s="224"/>
      <c r="N15606" s="224"/>
      <c r="O15606" s="224"/>
    </row>
    <row r="15607" spans="4:15" ht="12.75" customHeight="1" x14ac:dyDescent="0.3">
      <c r="D15607" s="90"/>
      <c r="E15607" s="90"/>
      <c r="F15607" s="4"/>
      <c r="K15607" s="224"/>
      <c r="L15607" s="224"/>
      <c r="M15607" s="224"/>
      <c r="N15607" s="224"/>
      <c r="O15607" s="224"/>
    </row>
    <row r="15608" spans="4:15" ht="12.75" customHeight="1" x14ac:dyDescent="0.3">
      <c r="D15608" s="90"/>
      <c r="E15608" s="90"/>
      <c r="F15608" s="4"/>
      <c r="K15608" s="224"/>
      <c r="L15608" s="224"/>
      <c r="M15608" s="224"/>
      <c r="N15608" s="224"/>
      <c r="O15608" s="224"/>
    </row>
    <row r="15609" spans="4:15" ht="12.75" customHeight="1" x14ac:dyDescent="0.3">
      <c r="D15609" s="90"/>
      <c r="E15609" s="90"/>
      <c r="F15609" s="4"/>
      <c r="K15609" s="224"/>
      <c r="L15609" s="224"/>
      <c r="M15609" s="224"/>
      <c r="N15609" s="224"/>
      <c r="O15609" s="224"/>
    </row>
    <row r="15610" spans="4:15" ht="12.75" customHeight="1" x14ac:dyDescent="0.3">
      <c r="D15610" s="90"/>
      <c r="E15610" s="90"/>
      <c r="F15610" s="4"/>
      <c r="K15610" s="224"/>
      <c r="L15610" s="224"/>
      <c r="M15610" s="224"/>
      <c r="N15610" s="224"/>
      <c r="O15610" s="224"/>
    </row>
    <row r="15611" spans="4:15" ht="12.75" customHeight="1" x14ac:dyDescent="0.3">
      <c r="D15611" s="90"/>
      <c r="E15611" s="90"/>
      <c r="F15611" s="4"/>
      <c r="K15611" s="224"/>
      <c r="L15611" s="224"/>
      <c r="M15611" s="224"/>
      <c r="N15611" s="224"/>
      <c r="O15611" s="224"/>
    </row>
    <row r="15612" spans="4:15" ht="12.75" customHeight="1" x14ac:dyDescent="0.3">
      <c r="D15612" s="90"/>
      <c r="E15612" s="90"/>
      <c r="F15612" s="4"/>
      <c r="K15612" s="224"/>
      <c r="L15612" s="224"/>
      <c r="M15612" s="224"/>
      <c r="N15612" s="224"/>
      <c r="O15612" s="224"/>
    </row>
    <row r="15613" spans="4:15" ht="12.75" customHeight="1" x14ac:dyDescent="0.3">
      <c r="D15613" s="90"/>
      <c r="E15613" s="90"/>
      <c r="F15613" s="4"/>
      <c r="K15613" s="224"/>
      <c r="L15613" s="224"/>
      <c r="M15613" s="224"/>
      <c r="N15613" s="224"/>
      <c r="O15613" s="224"/>
    </row>
    <row r="15614" spans="4:15" ht="12.75" customHeight="1" x14ac:dyDescent="0.3">
      <c r="D15614" s="90"/>
      <c r="E15614" s="90"/>
      <c r="F15614" s="4"/>
      <c r="K15614" s="224"/>
      <c r="L15614" s="224"/>
      <c r="M15614" s="224"/>
      <c r="N15614" s="224"/>
      <c r="O15614" s="224"/>
    </row>
    <row r="15615" spans="4:15" ht="12.75" customHeight="1" x14ac:dyDescent="0.3">
      <c r="D15615" s="90"/>
      <c r="E15615" s="90"/>
      <c r="F15615" s="4"/>
      <c r="K15615" s="224"/>
      <c r="L15615" s="224"/>
      <c r="M15615" s="224"/>
      <c r="N15615" s="224"/>
      <c r="O15615" s="224"/>
    </row>
    <row r="15616" spans="4:15" ht="12.75" customHeight="1" x14ac:dyDescent="0.3">
      <c r="D15616" s="90"/>
      <c r="E15616" s="90"/>
      <c r="F15616" s="4"/>
      <c r="K15616" s="224"/>
      <c r="L15616" s="224"/>
      <c r="M15616" s="224"/>
      <c r="N15616" s="224"/>
      <c r="O15616" s="224"/>
    </row>
    <row r="15617" spans="4:15" ht="12.75" customHeight="1" x14ac:dyDescent="0.3">
      <c r="D15617" s="90"/>
      <c r="E15617" s="90"/>
      <c r="F15617" s="4"/>
      <c r="K15617" s="224"/>
      <c r="L15617" s="224"/>
      <c r="M15617" s="224"/>
      <c r="N15617" s="224"/>
      <c r="O15617" s="224"/>
    </row>
    <row r="15618" spans="4:15" ht="12.75" customHeight="1" x14ac:dyDescent="0.3">
      <c r="D15618" s="90"/>
      <c r="E15618" s="90"/>
      <c r="F15618" s="4"/>
      <c r="K15618" s="224"/>
      <c r="L15618" s="224"/>
      <c r="M15618" s="224"/>
      <c r="N15618" s="224"/>
      <c r="O15618" s="224"/>
    </row>
    <row r="15619" spans="4:15" ht="12.75" customHeight="1" x14ac:dyDescent="0.3">
      <c r="D15619" s="90"/>
      <c r="E15619" s="90"/>
      <c r="F15619" s="4"/>
      <c r="K15619" s="224"/>
      <c r="L15619" s="224"/>
      <c r="M15619" s="224"/>
      <c r="N15619" s="224"/>
      <c r="O15619" s="224"/>
    </row>
    <row r="15620" spans="4:15" ht="12.75" customHeight="1" x14ac:dyDescent="0.3">
      <c r="D15620" s="90"/>
      <c r="E15620" s="90"/>
      <c r="F15620" s="4"/>
      <c r="K15620" s="224"/>
      <c r="L15620" s="224"/>
      <c r="M15620" s="224"/>
      <c r="N15620" s="224"/>
      <c r="O15620" s="224"/>
    </row>
    <row r="15621" spans="4:15" ht="12.75" customHeight="1" x14ac:dyDescent="0.3">
      <c r="D15621" s="90"/>
      <c r="E15621" s="90"/>
      <c r="F15621" s="4"/>
      <c r="K15621" s="224"/>
      <c r="L15621" s="224"/>
      <c r="M15621" s="224"/>
      <c r="N15621" s="224"/>
      <c r="O15621" s="224"/>
    </row>
    <row r="15622" spans="4:15" ht="12.75" customHeight="1" x14ac:dyDescent="0.3">
      <c r="D15622" s="90"/>
      <c r="E15622" s="90"/>
      <c r="F15622" s="4"/>
      <c r="K15622" s="224"/>
      <c r="L15622" s="224"/>
      <c r="M15622" s="224"/>
      <c r="N15622" s="224"/>
      <c r="O15622" s="224"/>
    </row>
    <row r="15623" spans="4:15" ht="12.75" customHeight="1" x14ac:dyDescent="0.3">
      <c r="D15623" s="90"/>
      <c r="E15623" s="90"/>
      <c r="F15623" s="4"/>
      <c r="K15623" s="224"/>
      <c r="L15623" s="224"/>
      <c r="M15623" s="224"/>
      <c r="N15623" s="224"/>
      <c r="O15623" s="224"/>
    </row>
    <row r="15624" spans="4:15" ht="12.75" customHeight="1" x14ac:dyDescent="0.3">
      <c r="D15624" s="90"/>
      <c r="E15624" s="90"/>
      <c r="F15624" s="4"/>
      <c r="K15624" s="224"/>
      <c r="L15624" s="224"/>
      <c r="M15624" s="224"/>
      <c r="N15624" s="224"/>
      <c r="O15624" s="224"/>
    </row>
    <row r="15625" spans="4:15" ht="12.75" customHeight="1" x14ac:dyDescent="0.3">
      <c r="D15625" s="90"/>
      <c r="E15625" s="90"/>
      <c r="F15625" s="4"/>
      <c r="K15625" s="224"/>
      <c r="L15625" s="224"/>
      <c r="M15625" s="224"/>
      <c r="N15625" s="224"/>
      <c r="O15625" s="224"/>
    </row>
    <row r="15626" spans="4:15" ht="12.75" customHeight="1" x14ac:dyDescent="0.3">
      <c r="D15626" s="90"/>
      <c r="E15626" s="90"/>
      <c r="F15626" s="4"/>
      <c r="K15626" s="224"/>
      <c r="L15626" s="224"/>
      <c r="M15626" s="224"/>
      <c r="N15626" s="224"/>
      <c r="O15626" s="224"/>
    </row>
    <row r="15627" spans="4:15" ht="12.75" customHeight="1" x14ac:dyDescent="0.3">
      <c r="D15627" s="90"/>
      <c r="E15627" s="90"/>
      <c r="F15627" s="4"/>
      <c r="K15627" s="224"/>
      <c r="L15627" s="224"/>
      <c r="M15627" s="224"/>
      <c r="N15627" s="224"/>
      <c r="O15627" s="224"/>
    </row>
    <row r="15628" spans="4:15" ht="12.75" customHeight="1" x14ac:dyDescent="0.3">
      <c r="D15628" s="90"/>
      <c r="E15628" s="90"/>
      <c r="F15628" s="4"/>
      <c r="K15628" s="224"/>
      <c r="L15628" s="224"/>
      <c r="M15628" s="224"/>
      <c r="N15628" s="224"/>
      <c r="O15628" s="224"/>
    </row>
    <row r="15629" spans="4:15" ht="12.75" customHeight="1" x14ac:dyDescent="0.3">
      <c r="D15629" s="90"/>
      <c r="E15629" s="90"/>
      <c r="F15629" s="4"/>
      <c r="K15629" s="224"/>
      <c r="L15629" s="224"/>
      <c r="M15629" s="224"/>
      <c r="N15629" s="224"/>
      <c r="O15629" s="224"/>
    </row>
    <row r="15630" spans="4:15" ht="12.75" customHeight="1" x14ac:dyDescent="0.3">
      <c r="D15630" s="90"/>
      <c r="E15630" s="90"/>
      <c r="F15630" s="4"/>
      <c r="K15630" s="224"/>
      <c r="L15630" s="224"/>
      <c r="M15630" s="224"/>
      <c r="N15630" s="224"/>
      <c r="O15630" s="224"/>
    </row>
    <row r="15631" spans="4:15" ht="12.75" customHeight="1" x14ac:dyDescent="0.3">
      <c r="D15631" s="90"/>
      <c r="E15631" s="90"/>
      <c r="F15631" s="4"/>
      <c r="K15631" s="224"/>
      <c r="L15631" s="224"/>
      <c r="M15631" s="224"/>
      <c r="N15631" s="224"/>
      <c r="O15631" s="224"/>
    </row>
    <row r="15632" spans="4:15" ht="12.75" customHeight="1" x14ac:dyDescent="0.3">
      <c r="D15632" s="90"/>
      <c r="E15632" s="90"/>
      <c r="F15632" s="4"/>
      <c r="K15632" s="224"/>
      <c r="L15632" s="224"/>
      <c r="M15632" s="224"/>
      <c r="N15632" s="224"/>
      <c r="O15632" s="224"/>
    </row>
    <row r="15633" spans="4:15" ht="12.75" customHeight="1" x14ac:dyDescent="0.3">
      <c r="D15633" s="90"/>
      <c r="E15633" s="90"/>
      <c r="F15633" s="4"/>
      <c r="K15633" s="224"/>
      <c r="L15633" s="224"/>
      <c r="M15633" s="224"/>
      <c r="N15633" s="224"/>
      <c r="O15633" s="224"/>
    </row>
    <row r="15634" spans="4:15" ht="12.75" customHeight="1" x14ac:dyDescent="0.3">
      <c r="D15634" s="90"/>
      <c r="E15634" s="90"/>
      <c r="F15634" s="4"/>
      <c r="K15634" s="224"/>
      <c r="L15634" s="224"/>
      <c r="M15634" s="224"/>
      <c r="N15634" s="224"/>
      <c r="O15634" s="224"/>
    </row>
    <row r="15635" spans="4:15" ht="12.75" customHeight="1" x14ac:dyDescent="0.3">
      <c r="D15635" s="90"/>
      <c r="E15635" s="90"/>
      <c r="F15635" s="4"/>
      <c r="K15635" s="224"/>
      <c r="L15635" s="224"/>
      <c r="M15635" s="224"/>
      <c r="N15635" s="224"/>
      <c r="O15635" s="224"/>
    </row>
    <row r="15636" spans="4:15" ht="12.75" customHeight="1" x14ac:dyDescent="0.3">
      <c r="D15636" s="90"/>
      <c r="E15636" s="90"/>
      <c r="F15636" s="4"/>
      <c r="K15636" s="224"/>
      <c r="L15636" s="224"/>
      <c r="M15636" s="224"/>
      <c r="N15636" s="224"/>
      <c r="O15636" s="224"/>
    </row>
    <row r="15637" spans="4:15" ht="12.75" customHeight="1" x14ac:dyDescent="0.3">
      <c r="D15637" s="90"/>
      <c r="E15637" s="90"/>
      <c r="F15637" s="4"/>
      <c r="K15637" s="224"/>
      <c r="L15637" s="224"/>
      <c r="M15637" s="224"/>
      <c r="N15637" s="224"/>
      <c r="O15637" s="224"/>
    </row>
    <row r="15638" spans="4:15" ht="12.75" customHeight="1" x14ac:dyDescent="0.3">
      <c r="D15638" s="90"/>
      <c r="E15638" s="90"/>
      <c r="F15638" s="4"/>
      <c r="K15638" s="224"/>
      <c r="L15638" s="224"/>
      <c r="M15638" s="224"/>
      <c r="N15638" s="224"/>
      <c r="O15638" s="224"/>
    </row>
    <row r="15639" spans="4:15" ht="12.75" customHeight="1" x14ac:dyDescent="0.3">
      <c r="D15639" s="90"/>
      <c r="E15639" s="90"/>
      <c r="F15639" s="4"/>
      <c r="K15639" s="224"/>
      <c r="L15639" s="224"/>
      <c r="M15639" s="224"/>
      <c r="N15639" s="224"/>
      <c r="O15639" s="224"/>
    </row>
    <row r="15640" spans="4:15" ht="12.75" customHeight="1" x14ac:dyDescent="0.3">
      <c r="D15640" s="90"/>
      <c r="E15640" s="90"/>
      <c r="F15640" s="4"/>
      <c r="K15640" s="224"/>
      <c r="L15640" s="224"/>
      <c r="M15640" s="224"/>
      <c r="N15640" s="224"/>
      <c r="O15640" s="224"/>
    </row>
    <row r="15641" spans="4:15" ht="12.75" customHeight="1" x14ac:dyDescent="0.3">
      <c r="D15641" s="90"/>
      <c r="E15641" s="90"/>
      <c r="F15641" s="4"/>
      <c r="K15641" s="224"/>
      <c r="L15641" s="224"/>
      <c r="M15641" s="224"/>
      <c r="N15641" s="224"/>
      <c r="O15641" s="224"/>
    </row>
    <row r="15642" spans="4:15" ht="12.75" customHeight="1" x14ac:dyDescent="0.3">
      <c r="D15642" s="90"/>
      <c r="E15642" s="90"/>
      <c r="F15642" s="4"/>
      <c r="K15642" s="224"/>
      <c r="L15642" s="224"/>
      <c r="M15642" s="224"/>
      <c r="N15642" s="224"/>
      <c r="O15642" s="224"/>
    </row>
    <row r="15643" spans="4:15" ht="12.75" customHeight="1" x14ac:dyDescent="0.3">
      <c r="D15643" s="90"/>
      <c r="E15643" s="90"/>
      <c r="F15643" s="4"/>
      <c r="K15643" s="224"/>
      <c r="L15643" s="224"/>
      <c r="M15643" s="224"/>
      <c r="N15643" s="224"/>
      <c r="O15643" s="224"/>
    </row>
    <row r="15644" spans="4:15" ht="12.75" customHeight="1" x14ac:dyDescent="0.3">
      <c r="D15644" s="90"/>
      <c r="E15644" s="90"/>
      <c r="F15644" s="4"/>
      <c r="K15644" s="224"/>
      <c r="L15644" s="224"/>
      <c r="M15644" s="224"/>
      <c r="N15644" s="224"/>
      <c r="O15644" s="224"/>
    </row>
    <row r="15645" spans="4:15" ht="12.75" customHeight="1" x14ac:dyDescent="0.3">
      <c r="D15645" s="90"/>
      <c r="E15645" s="90"/>
      <c r="F15645" s="4"/>
      <c r="K15645" s="224"/>
      <c r="L15645" s="224"/>
      <c r="M15645" s="224"/>
      <c r="N15645" s="224"/>
      <c r="O15645" s="224"/>
    </row>
    <row r="15646" spans="4:15" ht="12.75" customHeight="1" x14ac:dyDescent="0.3">
      <c r="D15646" s="90"/>
      <c r="E15646" s="90"/>
      <c r="F15646" s="4"/>
      <c r="K15646" s="224"/>
      <c r="L15646" s="224"/>
      <c r="M15646" s="224"/>
      <c r="N15646" s="224"/>
      <c r="O15646" s="224"/>
    </row>
    <row r="15647" spans="4:15" ht="12.75" customHeight="1" x14ac:dyDescent="0.3">
      <c r="D15647" s="90"/>
      <c r="E15647" s="90"/>
      <c r="F15647" s="4"/>
      <c r="K15647" s="224"/>
      <c r="L15647" s="224"/>
      <c r="M15647" s="224"/>
      <c r="N15647" s="224"/>
      <c r="O15647" s="224"/>
    </row>
    <row r="15648" spans="4:15" ht="12.75" customHeight="1" x14ac:dyDescent="0.3">
      <c r="D15648" s="90"/>
      <c r="E15648" s="90"/>
      <c r="F15648" s="4"/>
      <c r="K15648" s="224"/>
      <c r="L15648" s="224"/>
      <c r="M15648" s="224"/>
      <c r="N15648" s="224"/>
      <c r="O15648" s="224"/>
    </row>
    <row r="15649" spans="4:15" ht="12.75" customHeight="1" x14ac:dyDescent="0.3">
      <c r="D15649" s="90"/>
      <c r="E15649" s="90"/>
      <c r="F15649" s="4"/>
      <c r="K15649" s="224"/>
      <c r="L15649" s="224"/>
      <c r="M15649" s="224"/>
      <c r="N15649" s="224"/>
      <c r="O15649" s="224"/>
    </row>
    <row r="15650" spans="4:15" ht="12.75" customHeight="1" x14ac:dyDescent="0.3">
      <c r="D15650" s="90"/>
      <c r="E15650" s="90"/>
      <c r="F15650" s="4"/>
      <c r="K15650" s="224"/>
      <c r="L15650" s="224"/>
      <c r="M15650" s="224"/>
      <c r="N15650" s="224"/>
      <c r="O15650" s="224"/>
    </row>
    <row r="15651" spans="4:15" ht="12.75" customHeight="1" x14ac:dyDescent="0.3">
      <c r="D15651" s="90"/>
      <c r="E15651" s="90"/>
      <c r="F15651" s="4"/>
      <c r="K15651" s="224"/>
      <c r="L15651" s="224"/>
      <c r="M15651" s="224"/>
      <c r="N15651" s="224"/>
      <c r="O15651" s="224"/>
    </row>
    <row r="15652" spans="4:15" ht="12.75" customHeight="1" x14ac:dyDescent="0.3">
      <c r="D15652" s="90"/>
      <c r="E15652" s="90"/>
      <c r="F15652" s="4"/>
      <c r="K15652" s="224"/>
      <c r="L15652" s="224"/>
      <c r="M15652" s="224"/>
      <c r="N15652" s="224"/>
      <c r="O15652" s="224"/>
    </row>
    <row r="15653" spans="4:15" ht="12.75" customHeight="1" x14ac:dyDescent="0.3">
      <c r="D15653" s="90"/>
      <c r="E15653" s="90"/>
      <c r="F15653" s="4"/>
      <c r="K15653" s="224"/>
      <c r="L15653" s="224"/>
      <c r="M15653" s="224"/>
      <c r="N15653" s="224"/>
      <c r="O15653" s="224"/>
    </row>
    <row r="15654" spans="4:15" ht="12.75" customHeight="1" x14ac:dyDescent="0.3">
      <c r="D15654" s="90"/>
      <c r="E15654" s="90"/>
      <c r="F15654" s="4"/>
      <c r="K15654" s="224"/>
      <c r="L15654" s="224"/>
      <c r="M15654" s="224"/>
      <c r="N15654" s="224"/>
      <c r="O15654" s="224"/>
    </row>
    <row r="15655" spans="4:15" ht="12.75" customHeight="1" x14ac:dyDescent="0.3">
      <c r="D15655" s="90"/>
      <c r="E15655" s="90"/>
      <c r="F15655" s="4"/>
      <c r="K15655" s="224"/>
      <c r="L15655" s="224"/>
      <c r="M15655" s="224"/>
      <c r="N15655" s="224"/>
      <c r="O15655" s="224"/>
    </row>
    <row r="15656" spans="4:15" ht="12.75" customHeight="1" x14ac:dyDescent="0.3">
      <c r="D15656" s="90"/>
      <c r="E15656" s="90"/>
      <c r="F15656" s="4"/>
      <c r="K15656" s="224"/>
      <c r="L15656" s="224"/>
      <c r="M15656" s="224"/>
      <c r="N15656" s="224"/>
      <c r="O15656" s="224"/>
    </row>
    <row r="15657" spans="4:15" ht="12.75" customHeight="1" x14ac:dyDescent="0.3">
      <c r="D15657" s="90"/>
      <c r="E15657" s="90"/>
      <c r="F15657" s="4"/>
      <c r="K15657" s="224"/>
      <c r="L15657" s="224"/>
      <c r="M15657" s="224"/>
      <c r="N15657" s="224"/>
      <c r="O15657" s="224"/>
    </row>
    <row r="15658" spans="4:15" ht="12.75" customHeight="1" x14ac:dyDescent="0.3">
      <c r="D15658" s="90"/>
      <c r="E15658" s="90"/>
      <c r="F15658" s="4"/>
      <c r="K15658" s="224"/>
      <c r="L15658" s="224"/>
      <c r="M15658" s="224"/>
      <c r="N15658" s="224"/>
      <c r="O15658" s="224"/>
    </row>
    <row r="15659" spans="4:15" ht="12.75" customHeight="1" x14ac:dyDescent="0.3">
      <c r="D15659" s="90"/>
      <c r="E15659" s="90"/>
      <c r="F15659" s="4"/>
      <c r="K15659" s="224"/>
      <c r="L15659" s="224"/>
      <c r="M15659" s="224"/>
      <c r="N15659" s="224"/>
      <c r="O15659" s="224"/>
    </row>
    <row r="15660" spans="4:15" ht="12.75" customHeight="1" x14ac:dyDescent="0.3">
      <c r="D15660" s="90"/>
      <c r="E15660" s="90"/>
      <c r="F15660" s="4"/>
      <c r="K15660" s="224"/>
      <c r="L15660" s="224"/>
      <c r="M15660" s="224"/>
      <c r="N15660" s="224"/>
      <c r="O15660" s="224"/>
    </row>
    <row r="15661" spans="4:15" ht="12.75" customHeight="1" x14ac:dyDescent="0.3">
      <c r="D15661" s="90"/>
      <c r="E15661" s="90"/>
      <c r="F15661" s="4"/>
      <c r="K15661" s="224"/>
      <c r="L15661" s="224"/>
      <c r="M15661" s="224"/>
      <c r="N15661" s="224"/>
      <c r="O15661" s="224"/>
    </row>
    <row r="15662" spans="4:15" ht="12.75" customHeight="1" x14ac:dyDescent="0.3">
      <c r="D15662" s="90"/>
      <c r="E15662" s="90"/>
      <c r="F15662" s="4"/>
      <c r="K15662" s="224"/>
      <c r="L15662" s="224"/>
      <c r="M15662" s="224"/>
      <c r="N15662" s="224"/>
      <c r="O15662" s="224"/>
    </row>
    <row r="15663" spans="4:15" ht="12.75" customHeight="1" x14ac:dyDescent="0.3">
      <c r="D15663" s="90"/>
      <c r="E15663" s="90"/>
      <c r="F15663" s="4"/>
      <c r="K15663" s="224"/>
      <c r="L15663" s="224"/>
      <c r="M15663" s="224"/>
      <c r="N15663" s="224"/>
      <c r="O15663" s="224"/>
    </row>
    <row r="15664" spans="4:15" ht="12.75" customHeight="1" x14ac:dyDescent="0.3">
      <c r="D15664" s="90"/>
      <c r="E15664" s="90"/>
      <c r="F15664" s="4"/>
      <c r="K15664" s="224"/>
      <c r="L15664" s="224"/>
      <c r="M15664" s="224"/>
      <c r="N15664" s="224"/>
      <c r="O15664" s="224"/>
    </row>
    <row r="15665" spans="4:15" ht="12.75" customHeight="1" x14ac:dyDescent="0.3">
      <c r="D15665" s="90"/>
      <c r="E15665" s="90"/>
      <c r="F15665" s="4"/>
      <c r="K15665" s="224"/>
      <c r="L15665" s="224"/>
      <c r="M15665" s="224"/>
      <c r="N15665" s="224"/>
      <c r="O15665" s="224"/>
    </row>
    <row r="15666" spans="4:15" ht="12.75" customHeight="1" x14ac:dyDescent="0.3">
      <c r="D15666" s="90"/>
      <c r="E15666" s="90"/>
      <c r="F15666" s="4"/>
      <c r="K15666" s="224"/>
      <c r="L15666" s="224"/>
      <c r="M15666" s="224"/>
      <c r="N15666" s="224"/>
      <c r="O15666" s="224"/>
    </row>
    <row r="15667" spans="4:15" ht="12.75" customHeight="1" x14ac:dyDescent="0.3">
      <c r="D15667" s="90"/>
      <c r="E15667" s="90"/>
      <c r="F15667" s="4"/>
      <c r="K15667" s="224"/>
      <c r="L15667" s="224"/>
      <c r="M15667" s="224"/>
      <c r="N15667" s="224"/>
      <c r="O15667" s="224"/>
    </row>
    <row r="15668" spans="4:15" ht="12.75" customHeight="1" x14ac:dyDescent="0.3">
      <c r="D15668" s="90"/>
      <c r="E15668" s="90"/>
      <c r="F15668" s="4"/>
      <c r="K15668" s="224"/>
      <c r="L15668" s="224"/>
      <c r="M15668" s="224"/>
      <c r="N15668" s="224"/>
      <c r="O15668" s="224"/>
    </row>
    <row r="15669" spans="4:15" ht="12.75" customHeight="1" x14ac:dyDescent="0.3">
      <c r="D15669" s="90"/>
      <c r="E15669" s="90"/>
      <c r="F15669" s="4"/>
      <c r="K15669" s="224"/>
      <c r="L15669" s="224"/>
      <c r="M15669" s="224"/>
      <c r="N15669" s="224"/>
      <c r="O15669" s="224"/>
    </row>
    <row r="15670" spans="4:15" ht="12.75" customHeight="1" x14ac:dyDescent="0.3">
      <c r="D15670" s="90"/>
      <c r="E15670" s="90"/>
      <c r="F15670" s="4"/>
      <c r="K15670" s="224"/>
      <c r="L15670" s="224"/>
      <c r="M15670" s="224"/>
      <c r="N15670" s="224"/>
      <c r="O15670" s="224"/>
    </row>
    <row r="15671" spans="4:15" ht="12.75" customHeight="1" x14ac:dyDescent="0.3">
      <c r="D15671" s="90"/>
      <c r="E15671" s="90"/>
      <c r="F15671" s="4"/>
      <c r="K15671" s="224"/>
      <c r="L15671" s="224"/>
      <c r="M15671" s="224"/>
      <c r="N15671" s="224"/>
      <c r="O15671" s="224"/>
    </row>
    <row r="15672" spans="4:15" ht="12.75" customHeight="1" x14ac:dyDescent="0.3">
      <c r="D15672" s="90"/>
      <c r="E15672" s="90"/>
      <c r="F15672" s="4"/>
      <c r="K15672" s="224"/>
      <c r="L15672" s="224"/>
      <c r="M15672" s="224"/>
      <c r="N15672" s="224"/>
      <c r="O15672" s="224"/>
    </row>
    <row r="15673" spans="4:15" ht="12.75" customHeight="1" x14ac:dyDescent="0.3">
      <c r="D15673" s="90"/>
      <c r="E15673" s="90"/>
      <c r="F15673" s="4"/>
      <c r="K15673" s="224"/>
      <c r="L15673" s="224"/>
      <c r="M15673" s="224"/>
      <c r="N15673" s="224"/>
      <c r="O15673" s="224"/>
    </row>
    <row r="15674" spans="4:15" ht="12.75" customHeight="1" x14ac:dyDescent="0.3">
      <c r="D15674" s="90"/>
      <c r="E15674" s="90"/>
      <c r="F15674" s="4"/>
      <c r="K15674" s="224"/>
      <c r="L15674" s="224"/>
      <c r="M15674" s="224"/>
      <c r="N15674" s="224"/>
      <c r="O15674" s="224"/>
    </row>
    <row r="15675" spans="4:15" ht="12.75" customHeight="1" x14ac:dyDescent="0.3">
      <c r="D15675" s="90"/>
      <c r="E15675" s="90"/>
      <c r="F15675" s="4"/>
      <c r="K15675" s="224"/>
      <c r="L15675" s="224"/>
      <c r="M15675" s="224"/>
      <c r="N15675" s="224"/>
      <c r="O15675" s="224"/>
    </row>
    <row r="15676" spans="4:15" ht="12.75" customHeight="1" x14ac:dyDescent="0.3">
      <c r="D15676" s="90"/>
      <c r="E15676" s="90"/>
      <c r="F15676" s="4"/>
      <c r="K15676" s="224"/>
      <c r="L15676" s="224"/>
      <c r="M15676" s="224"/>
      <c r="N15676" s="224"/>
      <c r="O15676" s="224"/>
    </row>
    <row r="15677" spans="4:15" ht="12.75" customHeight="1" x14ac:dyDescent="0.3">
      <c r="D15677" s="90"/>
      <c r="E15677" s="90"/>
      <c r="F15677" s="4"/>
      <c r="K15677" s="224"/>
      <c r="L15677" s="224"/>
      <c r="M15677" s="224"/>
      <c r="N15677" s="224"/>
      <c r="O15677" s="224"/>
    </row>
    <row r="15678" spans="4:15" ht="12.75" customHeight="1" x14ac:dyDescent="0.3">
      <c r="D15678" s="90"/>
      <c r="E15678" s="90"/>
      <c r="F15678" s="4"/>
      <c r="K15678" s="224"/>
      <c r="L15678" s="224"/>
      <c r="M15678" s="224"/>
      <c r="N15678" s="224"/>
      <c r="O15678" s="224"/>
    </row>
    <row r="15679" spans="4:15" ht="12.75" customHeight="1" x14ac:dyDescent="0.3">
      <c r="D15679" s="90"/>
      <c r="E15679" s="90"/>
      <c r="F15679" s="4"/>
      <c r="K15679" s="224"/>
      <c r="L15679" s="224"/>
      <c r="M15679" s="224"/>
      <c r="N15679" s="224"/>
      <c r="O15679" s="224"/>
    </row>
    <row r="15680" spans="4:15" ht="12.75" customHeight="1" x14ac:dyDescent="0.3">
      <c r="D15680" s="90"/>
      <c r="E15680" s="90"/>
      <c r="F15680" s="4"/>
      <c r="K15680" s="224"/>
      <c r="L15680" s="224"/>
      <c r="M15680" s="224"/>
      <c r="N15680" s="224"/>
      <c r="O15680" s="224"/>
    </row>
    <row r="15681" spans="4:15" ht="12.75" customHeight="1" x14ac:dyDescent="0.3">
      <c r="D15681" s="90"/>
      <c r="E15681" s="90"/>
      <c r="F15681" s="4"/>
      <c r="K15681" s="224"/>
      <c r="L15681" s="224"/>
      <c r="M15681" s="224"/>
      <c r="N15681" s="224"/>
      <c r="O15681" s="224"/>
    </row>
    <row r="15682" spans="4:15" ht="12.75" customHeight="1" x14ac:dyDescent="0.3">
      <c r="D15682" s="90"/>
      <c r="E15682" s="90"/>
      <c r="F15682" s="4"/>
      <c r="K15682" s="224"/>
      <c r="L15682" s="224"/>
      <c r="M15682" s="224"/>
      <c r="N15682" s="224"/>
      <c r="O15682" s="224"/>
    </row>
    <row r="15683" spans="4:15" ht="12.75" customHeight="1" x14ac:dyDescent="0.3">
      <c r="D15683" s="90"/>
      <c r="E15683" s="90"/>
      <c r="F15683" s="4"/>
      <c r="K15683" s="224"/>
      <c r="L15683" s="224"/>
      <c r="M15683" s="224"/>
      <c r="N15683" s="224"/>
      <c r="O15683" s="224"/>
    </row>
    <row r="15684" spans="4:15" ht="12.75" customHeight="1" x14ac:dyDescent="0.3">
      <c r="D15684" s="90"/>
      <c r="E15684" s="90"/>
      <c r="F15684" s="4"/>
      <c r="K15684" s="224"/>
      <c r="L15684" s="224"/>
      <c r="M15684" s="224"/>
      <c r="N15684" s="224"/>
      <c r="O15684" s="224"/>
    </row>
    <row r="15685" spans="4:15" ht="12.75" customHeight="1" x14ac:dyDescent="0.3">
      <c r="D15685" s="90"/>
      <c r="E15685" s="90"/>
      <c r="F15685" s="4"/>
      <c r="K15685" s="224"/>
      <c r="L15685" s="224"/>
      <c r="M15685" s="224"/>
      <c r="N15685" s="224"/>
      <c r="O15685" s="224"/>
    </row>
    <row r="15686" spans="4:15" ht="12.75" customHeight="1" x14ac:dyDescent="0.3">
      <c r="D15686" s="90"/>
      <c r="E15686" s="90"/>
      <c r="F15686" s="4"/>
      <c r="K15686" s="224"/>
      <c r="L15686" s="224"/>
      <c r="M15686" s="224"/>
      <c r="N15686" s="224"/>
      <c r="O15686" s="224"/>
    </row>
    <row r="15687" spans="4:15" ht="12.75" customHeight="1" x14ac:dyDescent="0.3">
      <c r="D15687" s="90"/>
      <c r="E15687" s="90"/>
      <c r="F15687" s="4"/>
      <c r="K15687" s="224"/>
      <c r="L15687" s="224"/>
      <c r="M15687" s="224"/>
      <c r="N15687" s="224"/>
      <c r="O15687" s="224"/>
    </row>
    <row r="15688" spans="4:15" ht="12.75" customHeight="1" x14ac:dyDescent="0.3">
      <c r="D15688" s="90"/>
      <c r="E15688" s="90"/>
      <c r="F15688" s="4"/>
      <c r="K15688" s="224"/>
      <c r="L15688" s="224"/>
      <c r="M15688" s="224"/>
      <c r="N15688" s="224"/>
      <c r="O15688" s="224"/>
    </row>
    <row r="15689" spans="4:15" ht="12.75" customHeight="1" x14ac:dyDescent="0.3">
      <c r="D15689" s="90"/>
      <c r="E15689" s="90"/>
      <c r="F15689" s="4"/>
      <c r="K15689" s="224"/>
      <c r="L15689" s="224"/>
      <c r="M15689" s="224"/>
      <c r="N15689" s="224"/>
      <c r="O15689" s="224"/>
    </row>
    <row r="15690" spans="4:15" ht="12.75" customHeight="1" x14ac:dyDescent="0.3">
      <c r="D15690" s="90"/>
      <c r="E15690" s="90"/>
      <c r="F15690" s="4"/>
      <c r="K15690" s="224"/>
      <c r="L15690" s="224"/>
      <c r="M15690" s="224"/>
      <c r="N15690" s="224"/>
      <c r="O15690" s="224"/>
    </row>
    <row r="15691" spans="4:15" ht="12.75" customHeight="1" x14ac:dyDescent="0.3">
      <c r="D15691" s="90"/>
      <c r="E15691" s="90"/>
      <c r="F15691" s="4"/>
      <c r="K15691" s="224"/>
      <c r="L15691" s="224"/>
      <c r="M15691" s="224"/>
      <c r="N15691" s="224"/>
      <c r="O15691" s="224"/>
    </row>
    <row r="15692" spans="4:15" ht="12.75" customHeight="1" x14ac:dyDescent="0.3">
      <c r="D15692" s="90"/>
      <c r="E15692" s="90"/>
      <c r="F15692" s="4"/>
      <c r="K15692" s="224"/>
      <c r="L15692" s="224"/>
      <c r="M15692" s="224"/>
      <c r="N15692" s="224"/>
      <c r="O15692" s="224"/>
    </row>
    <row r="15693" spans="4:15" ht="12.75" customHeight="1" x14ac:dyDescent="0.3">
      <c r="D15693" s="90"/>
      <c r="E15693" s="90"/>
      <c r="F15693" s="4"/>
      <c r="K15693" s="224"/>
      <c r="L15693" s="224"/>
      <c r="M15693" s="224"/>
      <c r="N15693" s="224"/>
      <c r="O15693" s="224"/>
    </row>
    <row r="15694" spans="4:15" ht="12.75" customHeight="1" x14ac:dyDescent="0.3">
      <c r="D15694" s="90"/>
      <c r="E15694" s="90"/>
      <c r="F15694" s="4"/>
      <c r="K15694" s="224"/>
      <c r="L15694" s="224"/>
      <c r="M15694" s="224"/>
      <c r="N15694" s="224"/>
      <c r="O15694" s="224"/>
    </row>
    <row r="15695" spans="4:15" ht="12.75" customHeight="1" x14ac:dyDescent="0.3">
      <c r="D15695" s="90"/>
      <c r="E15695" s="90"/>
      <c r="F15695" s="4"/>
      <c r="K15695" s="224"/>
      <c r="L15695" s="224"/>
      <c r="M15695" s="224"/>
      <c r="N15695" s="224"/>
      <c r="O15695" s="224"/>
    </row>
    <row r="15696" spans="4:15" ht="12.75" customHeight="1" x14ac:dyDescent="0.3">
      <c r="D15696" s="90"/>
      <c r="E15696" s="90"/>
      <c r="F15696" s="4"/>
      <c r="K15696" s="224"/>
      <c r="L15696" s="224"/>
      <c r="M15696" s="224"/>
      <c r="N15696" s="224"/>
      <c r="O15696" s="224"/>
    </row>
    <row r="15697" spans="4:15" ht="12.75" customHeight="1" x14ac:dyDescent="0.3">
      <c r="D15697" s="90"/>
      <c r="E15697" s="90"/>
      <c r="F15697" s="4"/>
      <c r="K15697" s="224"/>
      <c r="L15697" s="224"/>
      <c r="M15697" s="224"/>
      <c r="N15697" s="224"/>
      <c r="O15697" s="224"/>
    </row>
    <row r="15698" spans="4:15" ht="12.75" customHeight="1" x14ac:dyDescent="0.3">
      <c r="D15698" s="90"/>
      <c r="E15698" s="90"/>
      <c r="F15698" s="4"/>
      <c r="K15698" s="224"/>
      <c r="L15698" s="224"/>
      <c r="M15698" s="224"/>
      <c r="N15698" s="224"/>
      <c r="O15698" s="224"/>
    </row>
    <row r="15699" spans="4:15" ht="12.75" customHeight="1" x14ac:dyDescent="0.3">
      <c r="D15699" s="90"/>
      <c r="E15699" s="90"/>
      <c r="F15699" s="4"/>
      <c r="K15699" s="224"/>
      <c r="L15699" s="224"/>
      <c r="M15699" s="224"/>
      <c r="N15699" s="224"/>
      <c r="O15699" s="224"/>
    </row>
    <row r="15700" spans="4:15" ht="12.75" customHeight="1" x14ac:dyDescent="0.3">
      <c r="D15700" s="90"/>
      <c r="E15700" s="90"/>
      <c r="F15700" s="4"/>
      <c r="K15700" s="224"/>
      <c r="L15700" s="224"/>
      <c r="M15700" s="224"/>
      <c r="N15700" s="224"/>
      <c r="O15700" s="224"/>
    </row>
    <row r="15701" spans="4:15" ht="12.75" customHeight="1" x14ac:dyDescent="0.3">
      <c r="D15701" s="90"/>
      <c r="E15701" s="90"/>
      <c r="F15701" s="4"/>
      <c r="K15701" s="224"/>
      <c r="L15701" s="224"/>
      <c r="M15701" s="224"/>
      <c r="N15701" s="224"/>
      <c r="O15701" s="224"/>
    </row>
    <row r="15702" spans="4:15" ht="12.75" customHeight="1" x14ac:dyDescent="0.3">
      <c r="D15702" s="90"/>
      <c r="E15702" s="90"/>
      <c r="F15702" s="4"/>
      <c r="K15702" s="224"/>
      <c r="L15702" s="224"/>
      <c r="M15702" s="224"/>
      <c r="N15702" s="224"/>
      <c r="O15702" s="224"/>
    </row>
    <row r="15703" spans="4:15" ht="12.75" customHeight="1" x14ac:dyDescent="0.3">
      <c r="D15703" s="90"/>
      <c r="E15703" s="90"/>
      <c r="F15703" s="4"/>
      <c r="K15703" s="224"/>
      <c r="L15703" s="224"/>
      <c r="M15703" s="224"/>
      <c r="N15703" s="224"/>
      <c r="O15703" s="224"/>
    </row>
    <row r="15704" spans="4:15" ht="12.75" customHeight="1" x14ac:dyDescent="0.3">
      <c r="D15704" s="90"/>
      <c r="E15704" s="90"/>
      <c r="F15704" s="4"/>
      <c r="K15704" s="224"/>
      <c r="L15704" s="224"/>
      <c r="M15704" s="224"/>
      <c r="N15704" s="224"/>
      <c r="O15704" s="224"/>
    </row>
    <row r="15705" spans="4:15" ht="12.75" customHeight="1" x14ac:dyDescent="0.3">
      <c r="D15705" s="90"/>
      <c r="E15705" s="90"/>
      <c r="F15705" s="4"/>
      <c r="K15705" s="224"/>
      <c r="L15705" s="224"/>
      <c r="M15705" s="224"/>
      <c r="N15705" s="224"/>
      <c r="O15705" s="224"/>
    </row>
    <row r="15706" spans="4:15" ht="12.75" customHeight="1" x14ac:dyDescent="0.3">
      <c r="D15706" s="90"/>
      <c r="E15706" s="90"/>
      <c r="F15706" s="4"/>
      <c r="K15706" s="224"/>
      <c r="L15706" s="224"/>
      <c r="M15706" s="224"/>
      <c r="N15706" s="224"/>
      <c r="O15706" s="224"/>
    </row>
    <row r="15707" spans="4:15" ht="12.75" customHeight="1" x14ac:dyDescent="0.3">
      <c r="D15707" s="90"/>
      <c r="E15707" s="90"/>
      <c r="F15707" s="4"/>
      <c r="K15707" s="224"/>
      <c r="L15707" s="224"/>
      <c r="M15707" s="224"/>
      <c r="N15707" s="224"/>
      <c r="O15707" s="224"/>
    </row>
    <row r="15708" spans="4:15" ht="12.75" customHeight="1" x14ac:dyDescent="0.3">
      <c r="D15708" s="90"/>
      <c r="E15708" s="90"/>
      <c r="F15708" s="4"/>
      <c r="K15708" s="224"/>
      <c r="L15708" s="224"/>
      <c r="M15708" s="224"/>
      <c r="N15708" s="224"/>
      <c r="O15708" s="224"/>
    </row>
    <row r="15709" spans="4:15" ht="12.75" customHeight="1" x14ac:dyDescent="0.3">
      <c r="D15709" s="90"/>
      <c r="E15709" s="90"/>
      <c r="F15709" s="4"/>
      <c r="K15709" s="224"/>
      <c r="L15709" s="224"/>
      <c r="M15709" s="224"/>
      <c r="N15709" s="224"/>
      <c r="O15709" s="224"/>
    </row>
    <row r="15710" spans="4:15" ht="12.75" customHeight="1" x14ac:dyDescent="0.3">
      <c r="D15710" s="90"/>
      <c r="E15710" s="90"/>
      <c r="F15710" s="4"/>
      <c r="K15710" s="224"/>
      <c r="L15710" s="224"/>
      <c r="M15710" s="224"/>
      <c r="N15710" s="224"/>
      <c r="O15710" s="224"/>
    </row>
    <row r="15711" spans="4:15" ht="12.75" customHeight="1" x14ac:dyDescent="0.3">
      <c r="D15711" s="90"/>
      <c r="E15711" s="90"/>
      <c r="F15711" s="4"/>
      <c r="K15711" s="224"/>
      <c r="L15711" s="224"/>
      <c r="M15711" s="224"/>
      <c r="N15711" s="224"/>
      <c r="O15711" s="224"/>
    </row>
    <row r="15712" spans="4:15" ht="12.75" customHeight="1" x14ac:dyDescent="0.3">
      <c r="D15712" s="90"/>
      <c r="E15712" s="90"/>
      <c r="F15712" s="4"/>
      <c r="K15712" s="224"/>
      <c r="L15712" s="224"/>
      <c r="M15712" s="224"/>
      <c r="N15712" s="224"/>
      <c r="O15712" s="224"/>
    </row>
    <row r="15713" spans="4:15" ht="12.75" customHeight="1" x14ac:dyDescent="0.3">
      <c r="D15713" s="90"/>
      <c r="E15713" s="90"/>
      <c r="F15713" s="4"/>
      <c r="K15713" s="224"/>
      <c r="L15713" s="224"/>
      <c r="M15713" s="224"/>
      <c r="N15713" s="224"/>
      <c r="O15713" s="224"/>
    </row>
    <row r="15714" spans="4:15" ht="12.75" customHeight="1" x14ac:dyDescent="0.3">
      <c r="D15714" s="90"/>
      <c r="E15714" s="90"/>
      <c r="F15714" s="4"/>
      <c r="K15714" s="224"/>
      <c r="L15714" s="224"/>
      <c r="M15714" s="224"/>
      <c r="N15714" s="224"/>
      <c r="O15714" s="224"/>
    </row>
    <row r="15715" spans="4:15" ht="12.75" customHeight="1" x14ac:dyDescent="0.3">
      <c r="D15715" s="90"/>
      <c r="E15715" s="90"/>
      <c r="F15715" s="4"/>
      <c r="K15715" s="224"/>
      <c r="L15715" s="224"/>
      <c r="M15715" s="224"/>
      <c r="N15715" s="224"/>
      <c r="O15715" s="224"/>
    </row>
    <row r="15716" spans="4:15" ht="12.75" customHeight="1" x14ac:dyDescent="0.3">
      <c r="D15716" s="90"/>
      <c r="E15716" s="90"/>
      <c r="F15716" s="4"/>
      <c r="K15716" s="224"/>
      <c r="L15716" s="224"/>
      <c r="M15716" s="224"/>
      <c r="N15716" s="224"/>
      <c r="O15716" s="224"/>
    </row>
    <row r="15717" spans="4:15" ht="12.75" customHeight="1" x14ac:dyDescent="0.3">
      <c r="D15717" s="90"/>
      <c r="E15717" s="90"/>
      <c r="F15717" s="4"/>
      <c r="K15717" s="224"/>
      <c r="L15717" s="224"/>
      <c r="M15717" s="224"/>
      <c r="N15717" s="224"/>
      <c r="O15717" s="224"/>
    </row>
    <row r="15718" spans="4:15" ht="12.75" customHeight="1" x14ac:dyDescent="0.3">
      <c r="D15718" s="90"/>
      <c r="E15718" s="90"/>
      <c r="F15718" s="4"/>
      <c r="K15718" s="224"/>
      <c r="L15718" s="224"/>
      <c r="M15718" s="224"/>
      <c r="N15718" s="224"/>
      <c r="O15718" s="224"/>
    </row>
    <row r="15719" spans="4:15" ht="12.75" customHeight="1" x14ac:dyDescent="0.3">
      <c r="D15719" s="90"/>
      <c r="E15719" s="90"/>
      <c r="F15719" s="4"/>
      <c r="K15719" s="224"/>
      <c r="L15719" s="224"/>
      <c r="M15719" s="224"/>
      <c r="N15719" s="224"/>
      <c r="O15719" s="224"/>
    </row>
    <row r="15720" spans="4:15" ht="12.75" customHeight="1" x14ac:dyDescent="0.3">
      <c r="D15720" s="90"/>
      <c r="E15720" s="90"/>
      <c r="F15720" s="4"/>
      <c r="K15720" s="224"/>
      <c r="L15720" s="224"/>
      <c r="M15720" s="224"/>
      <c r="N15720" s="224"/>
      <c r="O15720" s="224"/>
    </row>
    <row r="15721" spans="4:15" ht="12.75" customHeight="1" x14ac:dyDescent="0.3">
      <c r="D15721" s="90"/>
      <c r="E15721" s="90"/>
      <c r="F15721" s="4"/>
      <c r="K15721" s="224"/>
      <c r="L15721" s="224"/>
      <c r="M15721" s="224"/>
      <c r="N15721" s="224"/>
      <c r="O15721" s="224"/>
    </row>
    <row r="15722" spans="4:15" ht="12.75" customHeight="1" x14ac:dyDescent="0.3">
      <c r="D15722" s="90"/>
      <c r="E15722" s="90"/>
      <c r="F15722" s="4"/>
      <c r="K15722" s="224"/>
      <c r="L15722" s="224"/>
      <c r="M15722" s="224"/>
      <c r="N15722" s="224"/>
      <c r="O15722" s="224"/>
    </row>
    <row r="15723" spans="4:15" ht="12.75" customHeight="1" x14ac:dyDescent="0.3">
      <c r="D15723" s="90"/>
      <c r="E15723" s="90"/>
      <c r="F15723" s="4"/>
      <c r="K15723" s="224"/>
      <c r="L15723" s="224"/>
      <c r="M15723" s="224"/>
      <c r="N15723" s="224"/>
      <c r="O15723" s="224"/>
    </row>
    <row r="15724" spans="4:15" ht="12.75" customHeight="1" x14ac:dyDescent="0.3">
      <c r="D15724" s="90"/>
      <c r="E15724" s="90"/>
      <c r="F15724" s="4"/>
      <c r="K15724" s="224"/>
      <c r="L15724" s="224"/>
      <c r="M15724" s="224"/>
      <c r="N15724" s="224"/>
      <c r="O15724" s="224"/>
    </row>
    <row r="15725" spans="4:15" ht="12.75" customHeight="1" x14ac:dyDescent="0.3">
      <c r="D15725" s="90"/>
      <c r="E15725" s="90"/>
      <c r="F15725" s="4"/>
      <c r="K15725" s="224"/>
      <c r="L15725" s="224"/>
      <c r="M15725" s="224"/>
      <c r="N15725" s="224"/>
      <c r="O15725" s="224"/>
    </row>
    <row r="15726" spans="4:15" ht="12.75" customHeight="1" x14ac:dyDescent="0.3">
      <c r="D15726" s="90"/>
      <c r="E15726" s="90"/>
      <c r="F15726" s="4"/>
      <c r="K15726" s="224"/>
      <c r="L15726" s="224"/>
      <c r="M15726" s="224"/>
      <c r="N15726" s="224"/>
      <c r="O15726" s="224"/>
    </row>
    <row r="15727" spans="4:15" ht="12.75" customHeight="1" x14ac:dyDescent="0.3">
      <c r="D15727" s="90"/>
      <c r="E15727" s="90"/>
      <c r="F15727" s="4"/>
      <c r="K15727" s="224"/>
      <c r="L15727" s="224"/>
      <c r="M15727" s="224"/>
      <c r="N15727" s="224"/>
      <c r="O15727" s="224"/>
    </row>
    <row r="15728" spans="4:15" ht="12.75" customHeight="1" x14ac:dyDescent="0.3">
      <c r="D15728" s="90"/>
      <c r="E15728" s="90"/>
      <c r="F15728" s="4"/>
      <c r="K15728" s="224"/>
      <c r="L15728" s="224"/>
      <c r="M15728" s="224"/>
      <c r="N15728" s="224"/>
      <c r="O15728" s="224"/>
    </row>
    <row r="15729" spans="4:15" ht="12.75" customHeight="1" x14ac:dyDescent="0.3">
      <c r="D15729" s="90"/>
      <c r="E15729" s="90"/>
      <c r="F15729" s="4"/>
      <c r="K15729" s="224"/>
      <c r="L15729" s="224"/>
      <c r="M15729" s="224"/>
      <c r="N15729" s="224"/>
      <c r="O15729" s="224"/>
    </row>
    <row r="15730" spans="4:15" ht="12.75" customHeight="1" x14ac:dyDescent="0.3">
      <c r="D15730" s="90"/>
      <c r="E15730" s="90"/>
      <c r="F15730" s="4"/>
      <c r="K15730" s="224"/>
      <c r="L15730" s="224"/>
      <c r="M15730" s="224"/>
      <c r="N15730" s="224"/>
      <c r="O15730" s="224"/>
    </row>
    <row r="15731" spans="4:15" ht="12.75" customHeight="1" x14ac:dyDescent="0.3">
      <c r="D15731" s="90"/>
      <c r="E15731" s="90"/>
      <c r="F15731" s="4"/>
      <c r="K15731" s="224"/>
      <c r="L15731" s="224"/>
      <c r="M15731" s="224"/>
      <c r="N15731" s="224"/>
      <c r="O15731" s="224"/>
    </row>
    <row r="15732" spans="4:15" ht="12.75" customHeight="1" x14ac:dyDescent="0.3">
      <c r="D15732" s="90"/>
      <c r="E15732" s="90"/>
      <c r="F15732" s="4"/>
      <c r="K15732" s="224"/>
      <c r="L15732" s="224"/>
      <c r="M15732" s="224"/>
      <c r="N15732" s="224"/>
      <c r="O15732" s="224"/>
    </row>
    <row r="15733" spans="4:15" ht="12.75" customHeight="1" x14ac:dyDescent="0.3">
      <c r="D15733" s="90"/>
      <c r="E15733" s="90"/>
      <c r="F15733" s="4"/>
      <c r="K15733" s="224"/>
      <c r="L15733" s="224"/>
      <c r="M15733" s="224"/>
      <c r="N15733" s="224"/>
      <c r="O15733" s="224"/>
    </row>
    <row r="15734" spans="4:15" ht="12.75" customHeight="1" x14ac:dyDescent="0.3">
      <c r="D15734" s="90"/>
      <c r="E15734" s="90"/>
      <c r="F15734" s="4"/>
      <c r="K15734" s="224"/>
      <c r="L15734" s="224"/>
      <c r="M15734" s="224"/>
      <c r="N15734" s="224"/>
      <c r="O15734" s="224"/>
    </row>
    <row r="15735" spans="4:15" ht="12.75" customHeight="1" x14ac:dyDescent="0.3">
      <c r="D15735" s="90"/>
      <c r="E15735" s="90"/>
      <c r="F15735" s="4"/>
      <c r="K15735" s="224"/>
      <c r="L15735" s="224"/>
      <c r="M15735" s="224"/>
      <c r="N15735" s="224"/>
      <c r="O15735" s="224"/>
    </row>
    <row r="15736" spans="4:15" ht="12.75" customHeight="1" x14ac:dyDescent="0.3">
      <c r="D15736" s="90"/>
      <c r="E15736" s="90"/>
      <c r="F15736" s="4"/>
      <c r="K15736" s="224"/>
      <c r="L15736" s="224"/>
      <c r="M15736" s="224"/>
      <c r="N15736" s="224"/>
      <c r="O15736" s="224"/>
    </row>
    <row r="15737" spans="4:15" ht="12.75" customHeight="1" x14ac:dyDescent="0.3">
      <c r="D15737" s="90"/>
      <c r="E15737" s="90"/>
      <c r="F15737" s="4"/>
      <c r="K15737" s="224"/>
      <c r="L15737" s="224"/>
      <c r="M15737" s="224"/>
      <c r="N15737" s="224"/>
      <c r="O15737" s="224"/>
    </row>
    <row r="15738" spans="4:15" ht="12.75" customHeight="1" x14ac:dyDescent="0.3">
      <c r="D15738" s="90"/>
      <c r="E15738" s="90"/>
      <c r="F15738" s="4"/>
      <c r="K15738" s="224"/>
      <c r="L15738" s="224"/>
      <c r="M15738" s="224"/>
      <c r="N15738" s="224"/>
      <c r="O15738" s="224"/>
    </row>
    <row r="15739" spans="4:15" ht="12.75" customHeight="1" x14ac:dyDescent="0.3">
      <c r="D15739" s="90"/>
      <c r="E15739" s="90"/>
      <c r="F15739" s="4"/>
      <c r="K15739" s="224"/>
      <c r="L15739" s="224"/>
      <c r="M15739" s="224"/>
      <c r="N15739" s="224"/>
      <c r="O15739" s="224"/>
    </row>
    <row r="15740" spans="4:15" ht="12.75" customHeight="1" x14ac:dyDescent="0.3">
      <c r="D15740" s="90"/>
      <c r="E15740" s="90"/>
      <c r="F15740" s="4"/>
      <c r="K15740" s="224"/>
      <c r="L15740" s="224"/>
      <c r="M15740" s="224"/>
      <c r="N15740" s="224"/>
      <c r="O15740" s="224"/>
    </row>
    <row r="15741" spans="4:15" ht="12.75" customHeight="1" x14ac:dyDescent="0.3">
      <c r="D15741" s="90"/>
      <c r="E15741" s="90"/>
      <c r="F15741" s="4"/>
      <c r="K15741" s="224"/>
      <c r="L15741" s="224"/>
      <c r="M15741" s="224"/>
      <c r="N15741" s="224"/>
      <c r="O15741" s="224"/>
    </row>
    <row r="15742" spans="4:15" ht="12.75" customHeight="1" x14ac:dyDescent="0.3">
      <c r="D15742" s="90"/>
      <c r="E15742" s="90"/>
      <c r="F15742" s="4"/>
      <c r="K15742" s="224"/>
      <c r="L15742" s="224"/>
      <c r="M15742" s="224"/>
      <c r="N15742" s="224"/>
      <c r="O15742" s="224"/>
    </row>
    <row r="15743" spans="4:15" ht="12.75" customHeight="1" x14ac:dyDescent="0.3">
      <c r="D15743" s="90"/>
      <c r="E15743" s="90"/>
      <c r="F15743" s="4"/>
      <c r="K15743" s="224"/>
      <c r="L15743" s="224"/>
      <c r="M15743" s="224"/>
      <c r="N15743" s="224"/>
      <c r="O15743" s="224"/>
    </row>
    <row r="15744" spans="4:15" ht="12.75" customHeight="1" x14ac:dyDescent="0.3">
      <c r="D15744" s="90"/>
      <c r="E15744" s="90"/>
      <c r="F15744" s="4"/>
      <c r="K15744" s="224"/>
      <c r="L15744" s="224"/>
      <c r="M15744" s="224"/>
      <c r="N15744" s="224"/>
      <c r="O15744" s="224"/>
    </row>
    <row r="15745" spans="4:15" ht="12.75" customHeight="1" x14ac:dyDescent="0.3">
      <c r="D15745" s="90"/>
      <c r="E15745" s="90"/>
      <c r="F15745" s="4"/>
      <c r="K15745" s="224"/>
      <c r="L15745" s="224"/>
      <c r="M15745" s="224"/>
      <c r="N15745" s="224"/>
      <c r="O15745" s="224"/>
    </row>
    <row r="15746" spans="4:15" ht="12.75" customHeight="1" x14ac:dyDescent="0.3">
      <c r="D15746" s="90"/>
      <c r="E15746" s="90"/>
      <c r="F15746" s="4"/>
      <c r="K15746" s="224"/>
      <c r="L15746" s="224"/>
      <c r="M15746" s="224"/>
      <c r="N15746" s="224"/>
      <c r="O15746" s="224"/>
    </row>
    <row r="15747" spans="4:15" ht="12.75" customHeight="1" x14ac:dyDescent="0.3">
      <c r="D15747" s="90"/>
      <c r="E15747" s="90"/>
      <c r="F15747" s="4"/>
      <c r="K15747" s="224"/>
      <c r="L15747" s="224"/>
      <c r="M15747" s="224"/>
      <c r="N15747" s="224"/>
      <c r="O15747" s="224"/>
    </row>
    <row r="15748" spans="4:15" ht="12.75" customHeight="1" x14ac:dyDescent="0.3">
      <c r="D15748" s="90"/>
      <c r="E15748" s="90"/>
      <c r="F15748" s="4"/>
      <c r="K15748" s="224"/>
      <c r="L15748" s="224"/>
      <c r="M15748" s="224"/>
      <c r="N15748" s="224"/>
      <c r="O15748" s="224"/>
    </row>
    <row r="15749" spans="4:15" ht="12.75" customHeight="1" x14ac:dyDescent="0.3">
      <c r="D15749" s="90"/>
      <c r="E15749" s="90"/>
      <c r="F15749" s="4"/>
      <c r="K15749" s="224"/>
      <c r="L15749" s="224"/>
      <c r="M15749" s="224"/>
      <c r="N15749" s="224"/>
      <c r="O15749" s="224"/>
    </row>
    <row r="15750" spans="4:15" ht="12.75" customHeight="1" x14ac:dyDescent="0.3">
      <c r="D15750" s="90"/>
      <c r="E15750" s="90"/>
      <c r="F15750" s="4"/>
      <c r="K15750" s="224"/>
      <c r="L15750" s="224"/>
      <c r="M15750" s="224"/>
      <c r="N15750" s="224"/>
      <c r="O15750" s="224"/>
    </row>
    <row r="15751" spans="4:15" ht="12.75" customHeight="1" x14ac:dyDescent="0.3">
      <c r="D15751" s="90"/>
      <c r="E15751" s="90"/>
      <c r="F15751" s="4"/>
      <c r="K15751" s="224"/>
      <c r="L15751" s="224"/>
      <c r="M15751" s="224"/>
      <c r="N15751" s="224"/>
      <c r="O15751" s="224"/>
    </row>
    <row r="15752" spans="4:15" ht="12.75" customHeight="1" x14ac:dyDescent="0.3">
      <c r="D15752" s="90"/>
      <c r="E15752" s="90"/>
      <c r="F15752" s="4"/>
      <c r="K15752" s="224"/>
      <c r="L15752" s="224"/>
      <c r="M15752" s="224"/>
      <c r="N15752" s="224"/>
      <c r="O15752" s="224"/>
    </row>
    <row r="15753" spans="4:15" ht="12.75" customHeight="1" x14ac:dyDescent="0.3">
      <c r="D15753" s="90"/>
      <c r="E15753" s="90"/>
      <c r="F15753" s="4"/>
      <c r="K15753" s="224"/>
      <c r="L15753" s="224"/>
      <c r="M15753" s="224"/>
      <c r="N15753" s="224"/>
      <c r="O15753" s="224"/>
    </row>
    <row r="15754" spans="4:15" ht="12.75" customHeight="1" x14ac:dyDescent="0.3">
      <c r="D15754" s="90"/>
      <c r="E15754" s="90"/>
      <c r="F15754" s="4"/>
      <c r="K15754" s="224"/>
      <c r="L15754" s="224"/>
      <c r="M15754" s="224"/>
      <c r="N15754" s="224"/>
      <c r="O15754" s="224"/>
    </row>
    <row r="15755" spans="4:15" ht="12.75" customHeight="1" x14ac:dyDescent="0.3">
      <c r="D15755" s="90"/>
      <c r="E15755" s="90"/>
      <c r="F15755" s="4"/>
      <c r="K15755" s="224"/>
      <c r="L15755" s="224"/>
      <c r="M15755" s="224"/>
      <c r="N15755" s="224"/>
      <c r="O15755" s="224"/>
    </row>
    <row r="15756" spans="4:15" ht="12.75" customHeight="1" x14ac:dyDescent="0.3">
      <c r="D15756" s="90"/>
      <c r="E15756" s="90"/>
      <c r="F15756" s="4"/>
      <c r="K15756" s="224"/>
      <c r="L15756" s="224"/>
      <c r="M15756" s="224"/>
      <c r="N15756" s="224"/>
      <c r="O15756" s="224"/>
    </row>
    <row r="15757" spans="4:15" ht="12.75" customHeight="1" x14ac:dyDescent="0.3">
      <c r="D15757" s="90"/>
      <c r="E15757" s="90"/>
      <c r="F15757" s="4"/>
      <c r="K15757" s="224"/>
      <c r="L15757" s="224"/>
      <c r="M15757" s="224"/>
      <c r="N15757" s="224"/>
      <c r="O15757" s="224"/>
    </row>
    <row r="15758" spans="4:15" ht="12.75" customHeight="1" x14ac:dyDescent="0.3">
      <c r="D15758" s="90"/>
      <c r="E15758" s="90"/>
      <c r="F15758" s="4"/>
      <c r="K15758" s="224"/>
      <c r="L15758" s="224"/>
      <c r="M15758" s="224"/>
      <c r="N15758" s="224"/>
      <c r="O15758" s="224"/>
    </row>
    <row r="15759" spans="4:15" ht="12.75" customHeight="1" x14ac:dyDescent="0.3">
      <c r="D15759" s="90"/>
      <c r="E15759" s="90"/>
      <c r="F15759" s="4"/>
      <c r="K15759" s="224"/>
      <c r="L15759" s="224"/>
      <c r="M15759" s="224"/>
      <c r="N15759" s="224"/>
      <c r="O15759" s="224"/>
    </row>
    <row r="15760" spans="4:15" ht="12.75" customHeight="1" x14ac:dyDescent="0.3">
      <c r="D15760" s="90"/>
      <c r="E15760" s="90"/>
      <c r="F15760" s="4"/>
      <c r="K15760" s="224"/>
      <c r="L15760" s="224"/>
      <c r="M15760" s="224"/>
      <c r="N15760" s="224"/>
      <c r="O15760" s="224"/>
    </row>
    <row r="15761" spans="4:15" ht="12.75" customHeight="1" x14ac:dyDescent="0.3">
      <c r="D15761" s="90"/>
      <c r="E15761" s="90"/>
      <c r="F15761" s="4"/>
      <c r="K15761" s="224"/>
      <c r="L15761" s="224"/>
      <c r="M15761" s="224"/>
      <c r="N15761" s="224"/>
      <c r="O15761" s="224"/>
    </row>
    <row r="15762" spans="4:15" ht="12.75" customHeight="1" x14ac:dyDescent="0.3">
      <c r="D15762" s="90"/>
      <c r="E15762" s="90"/>
      <c r="F15762" s="4"/>
      <c r="K15762" s="224"/>
      <c r="L15762" s="224"/>
      <c r="M15762" s="224"/>
      <c r="N15762" s="224"/>
      <c r="O15762" s="224"/>
    </row>
    <row r="15763" spans="4:15" ht="12.75" customHeight="1" x14ac:dyDescent="0.3">
      <c r="D15763" s="90"/>
      <c r="E15763" s="90"/>
      <c r="F15763" s="4"/>
      <c r="K15763" s="224"/>
      <c r="L15763" s="224"/>
      <c r="M15763" s="224"/>
      <c r="N15763" s="224"/>
      <c r="O15763" s="224"/>
    </row>
    <row r="15764" spans="4:15" ht="12.75" customHeight="1" x14ac:dyDescent="0.3">
      <c r="D15764" s="90"/>
      <c r="E15764" s="90"/>
      <c r="F15764" s="4"/>
      <c r="K15764" s="224"/>
      <c r="L15764" s="224"/>
      <c r="M15764" s="224"/>
      <c r="N15764" s="224"/>
      <c r="O15764" s="224"/>
    </row>
    <row r="15765" spans="4:15" ht="12.75" customHeight="1" x14ac:dyDescent="0.3">
      <c r="D15765" s="90"/>
      <c r="E15765" s="90"/>
      <c r="F15765" s="4"/>
      <c r="K15765" s="224"/>
      <c r="L15765" s="224"/>
      <c r="M15765" s="224"/>
      <c r="N15765" s="224"/>
      <c r="O15765" s="224"/>
    </row>
    <row r="15766" spans="4:15" ht="12.75" customHeight="1" x14ac:dyDescent="0.3">
      <c r="D15766" s="90"/>
      <c r="E15766" s="90"/>
      <c r="F15766" s="4"/>
      <c r="K15766" s="224"/>
      <c r="L15766" s="224"/>
      <c r="M15766" s="224"/>
      <c r="N15766" s="224"/>
      <c r="O15766" s="224"/>
    </row>
    <row r="15767" spans="4:15" ht="12.75" customHeight="1" x14ac:dyDescent="0.3">
      <c r="D15767" s="90"/>
      <c r="E15767" s="90"/>
      <c r="F15767" s="4"/>
      <c r="K15767" s="224"/>
      <c r="L15767" s="224"/>
      <c r="M15767" s="224"/>
      <c r="N15767" s="224"/>
      <c r="O15767" s="224"/>
    </row>
    <row r="15768" spans="4:15" ht="12.75" customHeight="1" x14ac:dyDescent="0.3">
      <c r="D15768" s="90"/>
      <c r="E15768" s="90"/>
      <c r="F15768" s="4"/>
      <c r="K15768" s="224"/>
      <c r="L15768" s="224"/>
      <c r="M15768" s="224"/>
      <c r="N15768" s="224"/>
      <c r="O15768" s="224"/>
    </row>
    <row r="15769" spans="4:15" ht="12.75" customHeight="1" x14ac:dyDescent="0.3">
      <c r="D15769" s="90"/>
      <c r="E15769" s="90"/>
      <c r="F15769" s="4"/>
      <c r="K15769" s="224"/>
      <c r="L15769" s="224"/>
      <c r="M15769" s="224"/>
      <c r="N15769" s="224"/>
      <c r="O15769" s="224"/>
    </row>
    <row r="15770" spans="4:15" ht="12.75" customHeight="1" x14ac:dyDescent="0.3">
      <c r="D15770" s="90"/>
      <c r="E15770" s="90"/>
      <c r="F15770" s="4"/>
      <c r="K15770" s="224"/>
      <c r="L15770" s="224"/>
      <c r="M15770" s="224"/>
      <c r="N15770" s="224"/>
      <c r="O15770" s="224"/>
    </row>
    <row r="15771" spans="4:15" ht="12.75" customHeight="1" x14ac:dyDescent="0.3">
      <c r="D15771" s="90"/>
      <c r="E15771" s="90"/>
      <c r="F15771" s="4"/>
      <c r="K15771" s="224"/>
      <c r="L15771" s="224"/>
      <c r="M15771" s="224"/>
      <c r="N15771" s="224"/>
      <c r="O15771" s="224"/>
    </row>
    <row r="15772" spans="4:15" ht="12.75" customHeight="1" x14ac:dyDescent="0.3">
      <c r="D15772" s="90"/>
      <c r="E15772" s="90"/>
      <c r="F15772" s="4"/>
      <c r="K15772" s="224"/>
      <c r="L15772" s="224"/>
      <c r="M15772" s="224"/>
      <c r="N15772" s="224"/>
      <c r="O15772" s="224"/>
    </row>
    <row r="15773" spans="4:15" ht="12.75" customHeight="1" x14ac:dyDescent="0.3">
      <c r="D15773" s="90"/>
      <c r="E15773" s="90"/>
      <c r="F15773" s="4"/>
      <c r="K15773" s="224"/>
      <c r="L15773" s="224"/>
      <c r="M15773" s="224"/>
      <c r="N15773" s="224"/>
      <c r="O15773" s="224"/>
    </row>
    <row r="15774" spans="4:15" ht="12.75" customHeight="1" x14ac:dyDescent="0.3">
      <c r="D15774" s="90"/>
      <c r="E15774" s="90"/>
      <c r="F15774" s="4"/>
      <c r="K15774" s="224"/>
      <c r="L15774" s="224"/>
      <c r="M15774" s="224"/>
      <c r="N15774" s="224"/>
      <c r="O15774" s="224"/>
    </row>
    <row r="15775" spans="4:15" ht="12.75" customHeight="1" x14ac:dyDescent="0.3">
      <c r="D15775" s="90"/>
      <c r="E15775" s="90"/>
      <c r="F15775" s="4"/>
      <c r="K15775" s="224"/>
      <c r="L15775" s="224"/>
      <c r="M15775" s="224"/>
      <c r="N15775" s="224"/>
      <c r="O15775" s="224"/>
    </row>
    <row r="15776" spans="4:15" ht="12.75" customHeight="1" x14ac:dyDescent="0.3">
      <c r="D15776" s="90"/>
      <c r="E15776" s="90"/>
      <c r="F15776" s="4"/>
      <c r="K15776" s="224"/>
      <c r="L15776" s="224"/>
      <c r="M15776" s="224"/>
      <c r="N15776" s="224"/>
      <c r="O15776" s="224"/>
    </row>
    <row r="15777" spans="4:15" ht="12.75" customHeight="1" x14ac:dyDescent="0.3">
      <c r="D15777" s="90"/>
      <c r="E15777" s="90"/>
      <c r="F15777" s="4"/>
      <c r="K15777" s="224"/>
      <c r="L15777" s="224"/>
      <c r="M15777" s="224"/>
      <c r="N15777" s="224"/>
      <c r="O15777" s="224"/>
    </row>
    <row r="15778" spans="4:15" ht="12.75" customHeight="1" x14ac:dyDescent="0.3">
      <c r="D15778" s="90"/>
      <c r="E15778" s="90"/>
      <c r="F15778" s="4"/>
      <c r="K15778" s="224"/>
      <c r="L15778" s="224"/>
      <c r="M15778" s="224"/>
      <c r="N15778" s="224"/>
      <c r="O15778" s="224"/>
    </row>
    <row r="15779" spans="4:15" ht="12.75" customHeight="1" x14ac:dyDescent="0.3">
      <c r="D15779" s="90"/>
      <c r="E15779" s="90"/>
      <c r="F15779" s="4"/>
      <c r="K15779" s="224"/>
      <c r="L15779" s="224"/>
      <c r="M15779" s="224"/>
      <c r="N15779" s="224"/>
      <c r="O15779" s="224"/>
    </row>
    <row r="15780" spans="4:15" ht="12.75" customHeight="1" x14ac:dyDescent="0.3">
      <c r="D15780" s="90"/>
      <c r="E15780" s="90"/>
      <c r="F15780" s="4"/>
      <c r="K15780" s="224"/>
      <c r="L15780" s="224"/>
      <c r="M15780" s="224"/>
      <c r="N15780" s="224"/>
      <c r="O15780" s="224"/>
    </row>
    <row r="15781" spans="4:15" ht="12.75" customHeight="1" x14ac:dyDescent="0.3">
      <c r="D15781" s="90"/>
      <c r="E15781" s="90"/>
      <c r="F15781" s="4"/>
      <c r="K15781" s="224"/>
      <c r="L15781" s="224"/>
      <c r="M15781" s="224"/>
      <c r="N15781" s="224"/>
      <c r="O15781" s="224"/>
    </row>
    <row r="15782" spans="4:15" ht="12.75" customHeight="1" x14ac:dyDescent="0.3">
      <c r="D15782" s="90"/>
      <c r="E15782" s="90"/>
      <c r="F15782" s="4"/>
      <c r="K15782" s="224"/>
      <c r="L15782" s="224"/>
      <c r="M15782" s="224"/>
      <c r="N15782" s="224"/>
      <c r="O15782" s="224"/>
    </row>
    <row r="15783" spans="4:15" ht="12.75" customHeight="1" x14ac:dyDescent="0.3">
      <c r="D15783" s="90"/>
      <c r="E15783" s="90"/>
      <c r="F15783" s="4"/>
      <c r="K15783" s="224"/>
      <c r="L15783" s="224"/>
      <c r="M15783" s="224"/>
      <c r="N15783" s="224"/>
      <c r="O15783" s="224"/>
    </row>
    <row r="15784" spans="4:15" ht="12.75" customHeight="1" x14ac:dyDescent="0.3">
      <c r="D15784" s="90"/>
      <c r="E15784" s="90"/>
      <c r="F15784" s="4"/>
      <c r="K15784" s="224"/>
      <c r="L15784" s="224"/>
      <c r="M15784" s="224"/>
      <c r="N15784" s="224"/>
      <c r="O15784" s="224"/>
    </row>
    <row r="15785" spans="4:15" ht="12.75" customHeight="1" x14ac:dyDescent="0.3">
      <c r="D15785" s="90"/>
      <c r="E15785" s="90"/>
      <c r="F15785" s="4"/>
      <c r="K15785" s="224"/>
      <c r="L15785" s="224"/>
      <c r="M15785" s="224"/>
      <c r="N15785" s="224"/>
      <c r="O15785" s="224"/>
    </row>
    <row r="15786" spans="4:15" ht="12.75" customHeight="1" x14ac:dyDescent="0.3">
      <c r="D15786" s="90"/>
      <c r="E15786" s="90"/>
      <c r="F15786" s="4"/>
      <c r="K15786" s="224"/>
      <c r="L15786" s="224"/>
      <c r="M15786" s="224"/>
      <c r="N15786" s="224"/>
      <c r="O15786" s="224"/>
    </row>
    <row r="15787" spans="4:15" ht="12.75" customHeight="1" x14ac:dyDescent="0.3">
      <c r="D15787" s="90"/>
      <c r="E15787" s="90"/>
      <c r="F15787" s="4"/>
      <c r="K15787" s="224"/>
      <c r="L15787" s="224"/>
      <c r="M15787" s="224"/>
      <c r="N15787" s="224"/>
      <c r="O15787" s="224"/>
    </row>
    <row r="15788" spans="4:15" ht="12.75" customHeight="1" x14ac:dyDescent="0.3">
      <c r="D15788" s="90"/>
      <c r="E15788" s="90"/>
      <c r="F15788" s="4"/>
      <c r="K15788" s="224"/>
      <c r="L15788" s="224"/>
      <c r="M15788" s="224"/>
      <c r="N15788" s="224"/>
      <c r="O15788" s="224"/>
    </row>
    <row r="15789" spans="4:15" ht="12.75" customHeight="1" x14ac:dyDescent="0.3">
      <c r="D15789" s="90"/>
      <c r="E15789" s="90"/>
      <c r="F15789" s="4"/>
      <c r="K15789" s="224"/>
      <c r="L15789" s="224"/>
      <c r="M15789" s="224"/>
      <c r="N15789" s="224"/>
      <c r="O15789" s="224"/>
    </row>
    <row r="15790" spans="4:15" ht="12.75" customHeight="1" x14ac:dyDescent="0.3">
      <c r="D15790" s="90"/>
      <c r="E15790" s="90"/>
      <c r="F15790" s="4"/>
      <c r="K15790" s="224"/>
      <c r="L15790" s="224"/>
      <c r="M15790" s="224"/>
      <c r="N15790" s="224"/>
      <c r="O15790" s="224"/>
    </row>
    <row r="15791" spans="4:15" ht="12.75" customHeight="1" x14ac:dyDescent="0.3">
      <c r="D15791" s="90"/>
      <c r="E15791" s="90"/>
      <c r="F15791" s="4"/>
      <c r="K15791" s="224"/>
      <c r="L15791" s="224"/>
      <c r="M15791" s="224"/>
      <c r="N15791" s="224"/>
      <c r="O15791" s="224"/>
    </row>
    <row r="15792" spans="4:15" ht="12.75" customHeight="1" x14ac:dyDescent="0.3">
      <c r="D15792" s="90"/>
      <c r="E15792" s="90"/>
      <c r="F15792" s="4"/>
      <c r="K15792" s="224"/>
      <c r="L15792" s="224"/>
      <c r="M15792" s="224"/>
      <c r="N15792" s="224"/>
      <c r="O15792" s="224"/>
    </row>
    <row r="15793" spans="4:15" ht="12.75" customHeight="1" x14ac:dyDescent="0.3">
      <c r="D15793" s="90"/>
      <c r="E15793" s="90"/>
      <c r="F15793" s="4"/>
      <c r="K15793" s="224"/>
      <c r="L15793" s="224"/>
      <c r="M15793" s="224"/>
      <c r="N15793" s="224"/>
      <c r="O15793" s="224"/>
    </row>
    <row r="15794" spans="4:15" ht="12.75" customHeight="1" x14ac:dyDescent="0.3">
      <c r="D15794" s="90"/>
      <c r="E15794" s="90"/>
      <c r="F15794" s="4"/>
      <c r="K15794" s="224"/>
      <c r="L15794" s="224"/>
      <c r="M15794" s="224"/>
      <c r="N15794" s="224"/>
      <c r="O15794" s="224"/>
    </row>
    <row r="15795" spans="4:15" ht="12.75" customHeight="1" x14ac:dyDescent="0.3">
      <c r="D15795" s="90"/>
      <c r="E15795" s="90"/>
      <c r="F15795" s="4"/>
      <c r="K15795" s="224"/>
      <c r="L15795" s="224"/>
      <c r="M15795" s="224"/>
      <c r="N15795" s="224"/>
      <c r="O15795" s="224"/>
    </row>
    <row r="15796" spans="4:15" ht="12.75" customHeight="1" x14ac:dyDescent="0.3">
      <c r="D15796" s="90"/>
      <c r="E15796" s="90"/>
      <c r="F15796" s="4"/>
      <c r="K15796" s="224"/>
      <c r="L15796" s="224"/>
      <c r="M15796" s="224"/>
      <c r="N15796" s="224"/>
      <c r="O15796" s="224"/>
    </row>
    <row r="15797" spans="4:15" ht="12.75" customHeight="1" x14ac:dyDescent="0.3">
      <c r="D15797" s="90"/>
      <c r="E15797" s="90"/>
      <c r="F15797" s="4"/>
      <c r="K15797" s="224"/>
      <c r="L15797" s="224"/>
      <c r="M15797" s="224"/>
      <c r="N15797" s="224"/>
      <c r="O15797" s="224"/>
    </row>
    <row r="15798" spans="4:15" ht="12.75" customHeight="1" x14ac:dyDescent="0.3">
      <c r="D15798" s="90"/>
      <c r="E15798" s="90"/>
      <c r="F15798" s="4"/>
      <c r="K15798" s="224"/>
      <c r="L15798" s="224"/>
      <c r="M15798" s="224"/>
      <c r="N15798" s="224"/>
      <c r="O15798" s="224"/>
    </row>
    <row r="15799" spans="4:15" ht="12.75" customHeight="1" x14ac:dyDescent="0.3">
      <c r="D15799" s="90"/>
      <c r="E15799" s="90"/>
      <c r="F15799" s="4"/>
      <c r="K15799" s="224"/>
      <c r="L15799" s="224"/>
      <c r="M15799" s="224"/>
      <c r="N15799" s="224"/>
      <c r="O15799" s="224"/>
    </row>
    <row r="15800" spans="4:15" ht="12.75" customHeight="1" x14ac:dyDescent="0.3">
      <c r="D15800" s="90"/>
      <c r="E15800" s="90"/>
      <c r="F15800" s="4"/>
      <c r="K15800" s="224"/>
      <c r="L15800" s="224"/>
      <c r="M15800" s="224"/>
      <c r="N15800" s="224"/>
      <c r="O15800" s="224"/>
    </row>
    <row r="15801" spans="4:15" ht="12.75" customHeight="1" x14ac:dyDescent="0.3">
      <c r="D15801" s="90"/>
      <c r="E15801" s="90"/>
      <c r="F15801" s="4"/>
      <c r="K15801" s="224"/>
      <c r="L15801" s="224"/>
      <c r="M15801" s="224"/>
      <c r="N15801" s="224"/>
      <c r="O15801" s="224"/>
    </row>
    <row r="15802" spans="4:15" ht="12.75" customHeight="1" x14ac:dyDescent="0.3">
      <c r="D15802" s="90"/>
      <c r="E15802" s="90"/>
      <c r="F15802" s="4"/>
      <c r="K15802" s="224"/>
      <c r="L15802" s="224"/>
      <c r="M15802" s="224"/>
      <c r="N15802" s="224"/>
      <c r="O15802" s="224"/>
    </row>
    <row r="15803" spans="4:15" ht="12.75" customHeight="1" x14ac:dyDescent="0.3">
      <c r="D15803" s="90"/>
      <c r="E15803" s="90"/>
      <c r="F15803" s="4"/>
      <c r="K15803" s="224"/>
      <c r="L15803" s="224"/>
      <c r="M15803" s="224"/>
      <c r="N15803" s="224"/>
      <c r="O15803" s="224"/>
    </row>
    <row r="15804" spans="4:15" ht="12.75" customHeight="1" x14ac:dyDescent="0.3">
      <c r="D15804" s="90"/>
      <c r="E15804" s="90"/>
      <c r="F15804" s="4"/>
      <c r="K15804" s="224"/>
      <c r="L15804" s="224"/>
      <c r="M15804" s="224"/>
      <c r="N15804" s="224"/>
      <c r="O15804" s="224"/>
    </row>
    <row r="15805" spans="4:15" ht="12.75" customHeight="1" x14ac:dyDescent="0.3">
      <c r="D15805" s="90"/>
      <c r="E15805" s="90"/>
      <c r="F15805" s="4"/>
      <c r="K15805" s="224"/>
      <c r="L15805" s="224"/>
      <c r="M15805" s="224"/>
      <c r="N15805" s="224"/>
      <c r="O15805" s="224"/>
    </row>
    <row r="15806" spans="4:15" ht="12.75" customHeight="1" x14ac:dyDescent="0.3">
      <c r="D15806" s="90"/>
      <c r="E15806" s="90"/>
      <c r="F15806" s="4"/>
      <c r="K15806" s="224"/>
      <c r="L15806" s="224"/>
      <c r="M15806" s="224"/>
      <c r="N15806" s="224"/>
      <c r="O15806" s="224"/>
    </row>
    <row r="15807" spans="4:15" ht="12.75" customHeight="1" x14ac:dyDescent="0.3">
      <c r="D15807" s="90"/>
      <c r="E15807" s="90"/>
      <c r="F15807" s="4"/>
      <c r="K15807" s="224"/>
      <c r="L15807" s="224"/>
      <c r="M15807" s="224"/>
      <c r="N15807" s="224"/>
      <c r="O15807" s="224"/>
    </row>
    <row r="15808" spans="4:15" ht="12.75" customHeight="1" x14ac:dyDescent="0.3">
      <c r="D15808" s="90"/>
      <c r="E15808" s="90"/>
      <c r="F15808" s="4"/>
      <c r="K15808" s="224"/>
      <c r="L15808" s="224"/>
      <c r="M15808" s="224"/>
      <c r="N15808" s="224"/>
      <c r="O15808" s="224"/>
    </row>
    <row r="15809" spans="4:15" ht="12.75" customHeight="1" x14ac:dyDescent="0.3">
      <c r="D15809" s="90"/>
      <c r="E15809" s="90"/>
      <c r="F15809" s="4"/>
      <c r="K15809" s="224"/>
      <c r="L15809" s="224"/>
      <c r="M15809" s="224"/>
      <c r="N15809" s="224"/>
      <c r="O15809" s="224"/>
    </row>
    <row r="15810" spans="4:15" ht="12.75" customHeight="1" x14ac:dyDescent="0.3">
      <c r="D15810" s="90"/>
      <c r="E15810" s="90"/>
      <c r="F15810" s="4"/>
      <c r="K15810" s="224"/>
      <c r="L15810" s="224"/>
      <c r="M15810" s="224"/>
      <c r="N15810" s="224"/>
      <c r="O15810" s="224"/>
    </row>
    <row r="15811" spans="4:15" ht="12.75" customHeight="1" x14ac:dyDescent="0.3">
      <c r="D15811" s="90"/>
      <c r="E15811" s="90"/>
      <c r="F15811" s="4"/>
      <c r="K15811" s="224"/>
      <c r="L15811" s="224"/>
      <c r="M15811" s="224"/>
      <c r="N15811" s="224"/>
      <c r="O15811" s="224"/>
    </row>
    <row r="15812" spans="4:15" ht="12.75" customHeight="1" x14ac:dyDescent="0.3">
      <c r="D15812" s="90"/>
      <c r="E15812" s="90"/>
      <c r="F15812" s="4"/>
      <c r="K15812" s="224"/>
      <c r="L15812" s="224"/>
      <c r="M15812" s="224"/>
      <c r="N15812" s="224"/>
      <c r="O15812" s="224"/>
    </row>
    <row r="15813" spans="4:15" ht="12.75" customHeight="1" x14ac:dyDescent="0.3">
      <c r="D15813" s="90"/>
      <c r="E15813" s="90"/>
      <c r="F15813" s="4"/>
      <c r="K15813" s="224"/>
      <c r="L15813" s="224"/>
      <c r="M15813" s="224"/>
      <c r="N15813" s="224"/>
      <c r="O15813" s="224"/>
    </row>
    <row r="15814" spans="4:15" ht="12.75" customHeight="1" x14ac:dyDescent="0.3">
      <c r="D15814" s="90"/>
      <c r="E15814" s="90"/>
      <c r="F15814" s="4"/>
      <c r="K15814" s="224"/>
      <c r="L15814" s="224"/>
      <c r="M15814" s="224"/>
      <c r="N15814" s="224"/>
      <c r="O15814" s="224"/>
    </row>
    <row r="15815" spans="4:15" ht="12.75" customHeight="1" x14ac:dyDescent="0.3">
      <c r="D15815" s="90"/>
      <c r="E15815" s="90"/>
      <c r="F15815" s="4"/>
      <c r="K15815" s="224"/>
      <c r="L15815" s="224"/>
      <c r="M15815" s="224"/>
      <c r="N15815" s="224"/>
      <c r="O15815" s="224"/>
    </row>
    <row r="15816" spans="4:15" ht="12.75" customHeight="1" x14ac:dyDescent="0.3">
      <c r="D15816" s="90"/>
      <c r="E15816" s="90"/>
      <c r="F15816" s="4"/>
      <c r="K15816" s="224"/>
      <c r="L15816" s="224"/>
      <c r="M15816" s="224"/>
      <c r="N15816" s="224"/>
      <c r="O15816" s="224"/>
    </row>
    <row r="15817" spans="4:15" ht="12.75" customHeight="1" x14ac:dyDescent="0.3">
      <c r="D15817" s="90"/>
      <c r="E15817" s="90"/>
      <c r="F15817" s="4"/>
      <c r="K15817" s="224"/>
      <c r="L15817" s="224"/>
      <c r="M15817" s="224"/>
      <c r="N15817" s="224"/>
      <c r="O15817" s="224"/>
    </row>
    <row r="15818" spans="4:15" ht="12.75" customHeight="1" x14ac:dyDescent="0.3">
      <c r="D15818" s="90"/>
      <c r="E15818" s="90"/>
      <c r="F15818" s="4"/>
      <c r="K15818" s="224"/>
      <c r="L15818" s="224"/>
      <c r="M15818" s="224"/>
      <c r="N15818" s="224"/>
      <c r="O15818" s="224"/>
    </row>
    <row r="15819" spans="4:15" ht="12.75" customHeight="1" x14ac:dyDescent="0.3">
      <c r="D15819" s="90"/>
      <c r="E15819" s="90"/>
      <c r="F15819" s="4"/>
      <c r="K15819" s="224"/>
      <c r="L15819" s="224"/>
      <c r="M15819" s="224"/>
      <c r="N15819" s="224"/>
      <c r="O15819" s="224"/>
    </row>
    <row r="15820" spans="4:15" ht="12.75" customHeight="1" x14ac:dyDescent="0.3">
      <c r="D15820" s="90"/>
      <c r="E15820" s="90"/>
      <c r="F15820" s="4"/>
      <c r="K15820" s="224"/>
      <c r="L15820" s="224"/>
      <c r="M15820" s="224"/>
      <c r="N15820" s="224"/>
      <c r="O15820" s="224"/>
    </row>
    <row r="15821" spans="4:15" ht="12.75" customHeight="1" x14ac:dyDescent="0.3">
      <c r="D15821" s="90"/>
      <c r="E15821" s="90"/>
      <c r="F15821" s="4"/>
      <c r="K15821" s="224"/>
      <c r="L15821" s="224"/>
      <c r="M15821" s="224"/>
      <c r="N15821" s="224"/>
      <c r="O15821" s="224"/>
    </row>
    <row r="15822" spans="4:15" ht="12.75" customHeight="1" x14ac:dyDescent="0.3">
      <c r="D15822" s="90"/>
      <c r="E15822" s="90"/>
      <c r="F15822" s="4"/>
      <c r="K15822" s="224"/>
      <c r="L15822" s="224"/>
      <c r="M15822" s="224"/>
      <c r="N15822" s="224"/>
      <c r="O15822" s="224"/>
    </row>
    <row r="15823" spans="4:15" ht="12.75" customHeight="1" x14ac:dyDescent="0.3">
      <c r="D15823" s="90"/>
      <c r="E15823" s="90"/>
      <c r="F15823" s="4"/>
      <c r="K15823" s="224"/>
      <c r="L15823" s="224"/>
      <c r="M15823" s="224"/>
      <c r="N15823" s="224"/>
      <c r="O15823" s="224"/>
    </row>
    <row r="15824" spans="4:15" ht="12.75" customHeight="1" x14ac:dyDescent="0.3">
      <c r="D15824" s="90"/>
      <c r="E15824" s="90"/>
      <c r="F15824" s="4"/>
      <c r="K15824" s="224"/>
      <c r="L15824" s="224"/>
      <c r="M15824" s="224"/>
      <c r="N15824" s="224"/>
      <c r="O15824" s="224"/>
    </row>
    <row r="15825" spans="4:15" ht="12.75" customHeight="1" x14ac:dyDescent="0.3">
      <c r="D15825" s="90"/>
      <c r="E15825" s="90"/>
      <c r="F15825" s="4"/>
      <c r="K15825" s="224"/>
      <c r="L15825" s="224"/>
      <c r="M15825" s="224"/>
      <c r="N15825" s="224"/>
      <c r="O15825" s="224"/>
    </row>
    <row r="15826" spans="4:15" ht="12.75" customHeight="1" x14ac:dyDescent="0.3">
      <c r="D15826" s="90"/>
      <c r="E15826" s="90"/>
      <c r="F15826" s="4"/>
      <c r="K15826" s="224"/>
      <c r="L15826" s="224"/>
      <c r="M15826" s="224"/>
      <c r="N15826" s="224"/>
      <c r="O15826" s="224"/>
    </row>
    <row r="15827" spans="4:15" ht="12.75" customHeight="1" x14ac:dyDescent="0.3">
      <c r="D15827" s="90"/>
      <c r="E15827" s="90"/>
      <c r="F15827" s="4"/>
      <c r="K15827" s="224"/>
      <c r="L15827" s="224"/>
      <c r="M15827" s="224"/>
      <c r="N15827" s="224"/>
      <c r="O15827" s="224"/>
    </row>
    <row r="15828" spans="4:15" ht="12.75" customHeight="1" x14ac:dyDescent="0.3">
      <c r="D15828" s="90"/>
      <c r="E15828" s="90"/>
      <c r="F15828" s="4"/>
      <c r="K15828" s="224"/>
      <c r="L15828" s="224"/>
      <c r="M15828" s="224"/>
      <c r="N15828" s="224"/>
      <c r="O15828" s="224"/>
    </row>
    <row r="15829" spans="4:15" ht="12.75" customHeight="1" x14ac:dyDescent="0.3">
      <c r="D15829" s="90"/>
      <c r="E15829" s="90"/>
      <c r="F15829" s="4"/>
      <c r="K15829" s="224"/>
      <c r="L15829" s="224"/>
      <c r="M15829" s="224"/>
      <c r="N15829" s="224"/>
      <c r="O15829" s="224"/>
    </row>
    <row r="15830" spans="4:15" ht="12.75" customHeight="1" x14ac:dyDescent="0.3">
      <c r="D15830" s="90"/>
      <c r="E15830" s="90"/>
      <c r="F15830" s="4"/>
      <c r="K15830" s="224"/>
      <c r="L15830" s="224"/>
      <c r="M15830" s="224"/>
      <c r="N15830" s="224"/>
      <c r="O15830" s="224"/>
    </row>
    <row r="15831" spans="4:15" ht="12.75" customHeight="1" x14ac:dyDescent="0.3">
      <c r="D15831" s="90"/>
      <c r="E15831" s="90"/>
      <c r="F15831" s="4"/>
      <c r="K15831" s="224"/>
      <c r="L15831" s="224"/>
      <c r="M15831" s="224"/>
      <c r="N15831" s="224"/>
      <c r="O15831" s="224"/>
    </row>
    <row r="15832" spans="4:15" ht="12.75" customHeight="1" x14ac:dyDescent="0.3">
      <c r="D15832" s="90"/>
      <c r="E15832" s="90"/>
      <c r="F15832" s="4"/>
      <c r="K15832" s="224"/>
      <c r="L15832" s="224"/>
      <c r="M15832" s="224"/>
      <c r="N15832" s="224"/>
      <c r="O15832" s="224"/>
    </row>
    <row r="15833" spans="4:15" ht="12.75" customHeight="1" x14ac:dyDescent="0.3">
      <c r="D15833" s="90"/>
      <c r="E15833" s="90"/>
      <c r="F15833" s="4"/>
      <c r="K15833" s="224"/>
      <c r="L15833" s="224"/>
      <c r="M15833" s="224"/>
      <c r="N15833" s="224"/>
      <c r="O15833" s="224"/>
    </row>
    <row r="15834" spans="4:15" ht="12.75" customHeight="1" x14ac:dyDescent="0.3">
      <c r="D15834" s="90"/>
      <c r="E15834" s="90"/>
      <c r="F15834" s="4"/>
      <c r="K15834" s="224"/>
      <c r="L15834" s="224"/>
      <c r="M15834" s="224"/>
      <c r="N15834" s="224"/>
      <c r="O15834" s="224"/>
    </row>
    <row r="15835" spans="4:15" ht="12.75" customHeight="1" x14ac:dyDescent="0.3">
      <c r="D15835" s="90"/>
      <c r="E15835" s="90"/>
      <c r="F15835" s="4"/>
      <c r="K15835" s="224"/>
      <c r="L15835" s="224"/>
      <c r="M15835" s="224"/>
      <c r="N15835" s="224"/>
      <c r="O15835" s="224"/>
    </row>
    <row r="15836" spans="4:15" ht="12.75" customHeight="1" x14ac:dyDescent="0.3">
      <c r="D15836" s="90"/>
      <c r="E15836" s="90"/>
      <c r="F15836" s="4"/>
      <c r="K15836" s="224"/>
      <c r="L15836" s="224"/>
      <c r="M15836" s="224"/>
      <c r="N15836" s="224"/>
      <c r="O15836" s="224"/>
    </row>
    <row r="15837" spans="4:15" ht="12.75" customHeight="1" x14ac:dyDescent="0.3">
      <c r="D15837" s="90"/>
      <c r="E15837" s="90"/>
      <c r="F15837" s="4"/>
      <c r="K15837" s="224"/>
      <c r="L15837" s="224"/>
      <c r="M15837" s="224"/>
      <c r="N15837" s="224"/>
      <c r="O15837" s="224"/>
    </row>
    <row r="15838" spans="4:15" ht="12.75" customHeight="1" x14ac:dyDescent="0.3">
      <c r="D15838" s="90"/>
      <c r="E15838" s="90"/>
      <c r="F15838" s="4"/>
      <c r="K15838" s="224"/>
      <c r="L15838" s="224"/>
      <c r="M15838" s="224"/>
      <c r="N15838" s="224"/>
      <c r="O15838" s="224"/>
    </row>
    <row r="15839" spans="4:15" ht="12.75" customHeight="1" x14ac:dyDescent="0.3">
      <c r="D15839" s="90"/>
      <c r="E15839" s="90"/>
      <c r="F15839" s="4"/>
      <c r="K15839" s="224"/>
      <c r="L15839" s="224"/>
      <c r="M15839" s="224"/>
      <c r="N15839" s="224"/>
      <c r="O15839" s="224"/>
    </row>
    <row r="15840" spans="4:15" ht="12.75" customHeight="1" x14ac:dyDescent="0.3">
      <c r="D15840" s="90"/>
      <c r="E15840" s="90"/>
      <c r="F15840" s="4"/>
      <c r="K15840" s="224"/>
      <c r="L15840" s="224"/>
      <c r="M15840" s="224"/>
      <c r="N15840" s="224"/>
      <c r="O15840" s="224"/>
    </row>
    <row r="15841" spans="4:15" ht="12.75" customHeight="1" x14ac:dyDescent="0.3">
      <c r="D15841" s="90"/>
      <c r="E15841" s="90"/>
      <c r="F15841" s="4"/>
      <c r="K15841" s="224"/>
      <c r="L15841" s="224"/>
      <c r="M15841" s="224"/>
      <c r="N15841" s="224"/>
      <c r="O15841" s="224"/>
    </row>
    <row r="15842" spans="4:15" ht="12.75" customHeight="1" x14ac:dyDescent="0.3">
      <c r="D15842" s="90"/>
      <c r="E15842" s="90"/>
      <c r="F15842" s="4"/>
      <c r="K15842" s="224"/>
      <c r="L15842" s="224"/>
      <c r="M15842" s="224"/>
      <c r="N15842" s="224"/>
      <c r="O15842" s="224"/>
    </row>
    <row r="15843" spans="4:15" ht="12.75" customHeight="1" x14ac:dyDescent="0.3">
      <c r="D15843" s="90"/>
      <c r="E15843" s="90"/>
      <c r="F15843" s="4"/>
      <c r="K15843" s="224"/>
      <c r="L15843" s="224"/>
      <c r="M15843" s="224"/>
      <c r="N15843" s="224"/>
      <c r="O15843" s="224"/>
    </row>
    <row r="15844" spans="4:15" ht="12.75" customHeight="1" x14ac:dyDescent="0.3">
      <c r="D15844" s="90"/>
      <c r="E15844" s="90"/>
      <c r="F15844" s="4"/>
      <c r="K15844" s="224"/>
      <c r="L15844" s="224"/>
      <c r="M15844" s="224"/>
      <c r="N15844" s="224"/>
      <c r="O15844" s="224"/>
    </row>
    <row r="15845" spans="4:15" ht="12.75" customHeight="1" x14ac:dyDescent="0.3">
      <c r="D15845" s="90"/>
      <c r="E15845" s="90"/>
      <c r="F15845" s="4"/>
      <c r="K15845" s="224"/>
      <c r="L15845" s="224"/>
      <c r="M15845" s="224"/>
      <c r="N15845" s="224"/>
      <c r="O15845" s="224"/>
    </row>
    <row r="15846" spans="4:15" ht="12.75" customHeight="1" x14ac:dyDescent="0.3">
      <c r="D15846" s="90"/>
      <c r="E15846" s="90"/>
      <c r="F15846" s="4"/>
      <c r="K15846" s="224"/>
      <c r="L15846" s="224"/>
      <c r="M15846" s="224"/>
      <c r="N15846" s="224"/>
      <c r="O15846" s="224"/>
    </row>
    <row r="15847" spans="4:15" ht="12.75" customHeight="1" x14ac:dyDescent="0.3">
      <c r="D15847" s="90"/>
      <c r="E15847" s="90"/>
      <c r="F15847" s="4"/>
      <c r="K15847" s="224"/>
      <c r="L15847" s="224"/>
      <c r="M15847" s="224"/>
      <c r="N15847" s="224"/>
      <c r="O15847" s="224"/>
    </row>
    <row r="15848" spans="4:15" ht="12.75" customHeight="1" x14ac:dyDescent="0.3">
      <c r="D15848" s="90"/>
      <c r="E15848" s="90"/>
      <c r="F15848" s="4"/>
      <c r="K15848" s="224"/>
      <c r="L15848" s="224"/>
      <c r="M15848" s="224"/>
      <c r="N15848" s="224"/>
      <c r="O15848" s="224"/>
    </row>
    <row r="15849" spans="4:15" ht="12.75" customHeight="1" x14ac:dyDescent="0.3">
      <c r="D15849" s="90"/>
      <c r="E15849" s="90"/>
      <c r="F15849" s="4"/>
      <c r="K15849" s="224"/>
      <c r="L15849" s="224"/>
      <c r="M15849" s="224"/>
      <c r="N15849" s="224"/>
      <c r="O15849" s="224"/>
    </row>
    <row r="15850" spans="4:15" ht="12.75" customHeight="1" x14ac:dyDescent="0.3">
      <c r="D15850" s="90"/>
      <c r="E15850" s="90"/>
      <c r="F15850" s="4"/>
      <c r="K15850" s="224"/>
      <c r="L15850" s="224"/>
      <c r="M15850" s="224"/>
      <c r="N15850" s="224"/>
      <c r="O15850" s="224"/>
    </row>
    <row r="15851" spans="4:15" ht="12.75" customHeight="1" x14ac:dyDescent="0.3">
      <c r="D15851" s="90"/>
      <c r="E15851" s="90"/>
      <c r="F15851" s="4"/>
      <c r="K15851" s="224"/>
      <c r="L15851" s="224"/>
      <c r="M15851" s="224"/>
      <c r="N15851" s="224"/>
      <c r="O15851" s="224"/>
    </row>
    <row r="15852" spans="4:15" ht="12.75" customHeight="1" x14ac:dyDescent="0.3">
      <c r="D15852" s="90"/>
      <c r="E15852" s="90"/>
      <c r="F15852" s="4"/>
      <c r="K15852" s="224"/>
      <c r="L15852" s="224"/>
      <c r="M15852" s="224"/>
      <c r="N15852" s="224"/>
      <c r="O15852" s="224"/>
    </row>
    <row r="15853" spans="4:15" ht="12.75" customHeight="1" x14ac:dyDescent="0.3">
      <c r="D15853" s="90"/>
      <c r="E15853" s="90"/>
      <c r="F15853" s="4"/>
      <c r="K15853" s="224"/>
      <c r="L15853" s="224"/>
      <c r="M15853" s="224"/>
      <c r="N15853" s="224"/>
      <c r="O15853" s="224"/>
    </row>
    <row r="15854" spans="4:15" ht="12.75" customHeight="1" x14ac:dyDescent="0.3">
      <c r="D15854" s="90"/>
      <c r="E15854" s="90"/>
      <c r="F15854" s="4"/>
      <c r="K15854" s="224"/>
      <c r="L15854" s="224"/>
      <c r="M15854" s="224"/>
      <c r="N15854" s="224"/>
      <c r="O15854" s="224"/>
    </row>
    <row r="15855" spans="4:15" ht="12.75" customHeight="1" x14ac:dyDescent="0.3">
      <c r="D15855" s="90"/>
      <c r="E15855" s="90"/>
      <c r="F15855" s="4"/>
      <c r="K15855" s="224"/>
      <c r="L15855" s="224"/>
      <c r="M15855" s="224"/>
      <c r="N15855" s="224"/>
      <c r="O15855" s="224"/>
    </row>
    <row r="15856" spans="4:15" ht="12.75" customHeight="1" x14ac:dyDescent="0.3">
      <c r="D15856" s="90"/>
      <c r="E15856" s="90"/>
      <c r="F15856" s="4"/>
      <c r="K15856" s="224"/>
      <c r="L15856" s="224"/>
      <c r="M15856" s="224"/>
      <c r="N15856" s="224"/>
      <c r="O15856" s="224"/>
    </row>
    <row r="15857" spans="4:15" ht="12.75" customHeight="1" x14ac:dyDescent="0.3">
      <c r="D15857" s="90"/>
      <c r="E15857" s="90"/>
      <c r="F15857" s="4"/>
      <c r="K15857" s="224"/>
      <c r="L15857" s="224"/>
      <c r="M15857" s="224"/>
      <c r="N15857" s="224"/>
      <c r="O15857" s="224"/>
    </row>
    <row r="15858" spans="4:15" ht="12.75" customHeight="1" x14ac:dyDescent="0.3">
      <c r="D15858" s="90"/>
      <c r="E15858" s="90"/>
      <c r="F15858" s="4"/>
      <c r="K15858" s="224"/>
      <c r="L15858" s="224"/>
      <c r="M15858" s="224"/>
      <c r="N15858" s="224"/>
      <c r="O15858" s="224"/>
    </row>
    <row r="15859" spans="4:15" ht="12.75" customHeight="1" x14ac:dyDescent="0.3">
      <c r="D15859" s="90"/>
      <c r="E15859" s="90"/>
      <c r="F15859" s="4"/>
      <c r="K15859" s="224"/>
      <c r="L15859" s="224"/>
      <c r="M15859" s="224"/>
      <c r="N15859" s="224"/>
      <c r="O15859" s="224"/>
    </row>
    <row r="15860" spans="4:15" ht="12.75" customHeight="1" x14ac:dyDescent="0.3">
      <c r="D15860" s="90"/>
      <c r="E15860" s="90"/>
      <c r="F15860" s="4"/>
      <c r="K15860" s="224"/>
      <c r="L15860" s="224"/>
      <c r="M15860" s="224"/>
      <c r="N15860" s="224"/>
      <c r="O15860" s="224"/>
    </row>
    <row r="15861" spans="4:15" ht="12.75" customHeight="1" x14ac:dyDescent="0.3">
      <c r="D15861" s="90"/>
      <c r="E15861" s="90"/>
      <c r="F15861" s="4"/>
      <c r="K15861" s="224"/>
      <c r="L15861" s="224"/>
      <c r="M15861" s="224"/>
      <c r="N15861" s="224"/>
      <c r="O15861" s="224"/>
    </row>
    <row r="15862" spans="4:15" ht="12.75" customHeight="1" x14ac:dyDescent="0.3">
      <c r="D15862" s="90"/>
      <c r="E15862" s="90"/>
      <c r="F15862" s="4"/>
      <c r="K15862" s="224"/>
      <c r="L15862" s="224"/>
      <c r="M15862" s="224"/>
      <c r="N15862" s="224"/>
      <c r="O15862" s="224"/>
    </row>
    <row r="15863" spans="4:15" ht="12.75" customHeight="1" x14ac:dyDescent="0.3">
      <c r="D15863" s="90"/>
      <c r="E15863" s="90"/>
      <c r="F15863" s="4"/>
      <c r="K15863" s="224"/>
      <c r="L15863" s="224"/>
      <c r="M15863" s="224"/>
      <c r="N15863" s="224"/>
      <c r="O15863" s="224"/>
    </row>
    <row r="15864" spans="4:15" ht="12.75" customHeight="1" x14ac:dyDescent="0.3">
      <c r="D15864" s="90"/>
      <c r="E15864" s="90"/>
      <c r="F15864" s="4"/>
      <c r="K15864" s="224"/>
      <c r="L15864" s="224"/>
      <c r="M15864" s="224"/>
      <c r="N15864" s="224"/>
      <c r="O15864" s="224"/>
    </row>
    <row r="15865" spans="4:15" ht="12.75" customHeight="1" x14ac:dyDescent="0.3">
      <c r="D15865" s="90"/>
      <c r="E15865" s="90"/>
      <c r="F15865" s="4"/>
      <c r="K15865" s="224"/>
      <c r="L15865" s="224"/>
      <c r="M15865" s="224"/>
      <c r="N15865" s="224"/>
      <c r="O15865" s="224"/>
    </row>
    <row r="15866" spans="4:15" ht="12.75" customHeight="1" x14ac:dyDescent="0.3">
      <c r="D15866" s="90"/>
      <c r="E15866" s="90"/>
      <c r="F15866" s="4"/>
      <c r="K15866" s="224"/>
      <c r="L15866" s="224"/>
      <c r="M15866" s="224"/>
      <c r="N15866" s="224"/>
      <c r="O15866" s="224"/>
    </row>
    <row r="15867" spans="4:15" ht="12.75" customHeight="1" x14ac:dyDescent="0.3">
      <c r="D15867" s="90"/>
      <c r="E15867" s="90"/>
      <c r="F15867" s="4"/>
      <c r="K15867" s="224"/>
      <c r="L15867" s="224"/>
      <c r="M15867" s="224"/>
      <c r="N15867" s="224"/>
      <c r="O15867" s="224"/>
    </row>
    <row r="15868" spans="4:15" ht="12.75" customHeight="1" x14ac:dyDescent="0.3">
      <c r="D15868" s="90"/>
      <c r="E15868" s="90"/>
      <c r="F15868" s="4"/>
      <c r="K15868" s="224"/>
      <c r="L15868" s="224"/>
      <c r="M15868" s="224"/>
      <c r="N15868" s="224"/>
      <c r="O15868" s="224"/>
    </row>
    <row r="15869" spans="4:15" ht="12.75" customHeight="1" x14ac:dyDescent="0.3">
      <c r="D15869" s="90"/>
      <c r="E15869" s="90"/>
      <c r="F15869" s="4"/>
      <c r="K15869" s="224"/>
      <c r="L15869" s="224"/>
      <c r="M15869" s="224"/>
      <c r="N15869" s="224"/>
      <c r="O15869" s="224"/>
    </row>
    <row r="15870" spans="4:15" ht="12.75" customHeight="1" x14ac:dyDescent="0.3">
      <c r="D15870" s="90"/>
      <c r="E15870" s="90"/>
      <c r="F15870" s="4"/>
      <c r="K15870" s="224"/>
      <c r="L15870" s="224"/>
      <c r="M15870" s="224"/>
      <c r="N15870" s="224"/>
      <c r="O15870" s="224"/>
    </row>
    <row r="15871" spans="4:15" ht="12.75" customHeight="1" x14ac:dyDescent="0.3">
      <c r="D15871" s="90"/>
      <c r="E15871" s="90"/>
      <c r="F15871" s="4"/>
      <c r="K15871" s="224"/>
      <c r="L15871" s="224"/>
      <c r="M15871" s="224"/>
      <c r="N15871" s="224"/>
      <c r="O15871" s="224"/>
    </row>
    <row r="15872" spans="4:15" ht="12.75" customHeight="1" x14ac:dyDescent="0.3">
      <c r="D15872" s="90"/>
      <c r="E15872" s="90"/>
      <c r="F15872" s="4"/>
      <c r="K15872" s="224"/>
      <c r="L15872" s="224"/>
      <c r="M15872" s="224"/>
      <c r="N15872" s="224"/>
      <c r="O15872" s="224"/>
    </row>
    <row r="15873" spans="4:15" ht="12.75" customHeight="1" x14ac:dyDescent="0.3">
      <c r="D15873" s="90"/>
      <c r="E15873" s="90"/>
      <c r="F15873" s="4"/>
      <c r="K15873" s="224"/>
      <c r="L15873" s="224"/>
      <c r="M15873" s="224"/>
      <c r="N15873" s="224"/>
      <c r="O15873" s="224"/>
    </row>
    <row r="15874" spans="4:15" ht="12.75" customHeight="1" x14ac:dyDescent="0.3">
      <c r="D15874" s="90"/>
      <c r="E15874" s="90"/>
      <c r="F15874" s="4"/>
      <c r="K15874" s="224"/>
      <c r="L15874" s="224"/>
      <c r="M15874" s="224"/>
      <c r="N15874" s="224"/>
      <c r="O15874" s="224"/>
    </row>
    <row r="15875" spans="4:15" ht="12.75" customHeight="1" x14ac:dyDescent="0.3">
      <c r="D15875" s="90"/>
      <c r="E15875" s="90"/>
      <c r="F15875" s="4"/>
      <c r="K15875" s="224"/>
      <c r="L15875" s="224"/>
      <c r="M15875" s="224"/>
      <c r="N15875" s="224"/>
      <c r="O15875" s="224"/>
    </row>
    <row r="15876" spans="4:15" ht="12.75" customHeight="1" x14ac:dyDescent="0.3">
      <c r="D15876" s="90"/>
      <c r="E15876" s="90"/>
      <c r="F15876" s="4"/>
      <c r="K15876" s="224"/>
      <c r="L15876" s="224"/>
      <c r="M15876" s="224"/>
      <c r="N15876" s="224"/>
      <c r="O15876" s="224"/>
    </row>
    <row r="15877" spans="4:15" ht="12.75" customHeight="1" x14ac:dyDescent="0.3">
      <c r="D15877" s="90"/>
      <c r="E15877" s="90"/>
      <c r="F15877" s="4"/>
      <c r="K15877" s="224"/>
      <c r="L15877" s="224"/>
      <c r="M15877" s="224"/>
      <c r="N15877" s="224"/>
      <c r="O15877" s="224"/>
    </row>
    <row r="15878" spans="4:15" ht="12.75" customHeight="1" x14ac:dyDescent="0.3">
      <c r="D15878" s="90"/>
      <c r="E15878" s="90"/>
      <c r="F15878" s="4"/>
      <c r="K15878" s="224"/>
      <c r="L15878" s="224"/>
      <c r="M15878" s="224"/>
      <c r="N15878" s="224"/>
      <c r="O15878" s="224"/>
    </row>
    <row r="15879" spans="4:15" ht="12.75" customHeight="1" x14ac:dyDescent="0.3">
      <c r="D15879" s="90"/>
      <c r="E15879" s="90"/>
      <c r="F15879" s="4"/>
      <c r="K15879" s="224"/>
      <c r="L15879" s="224"/>
      <c r="M15879" s="224"/>
      <c r="N15879" s="224"/>
      <c r="O15879" s="224"/>
    </row>
    <row r="15880" spans="4:15" ht="12.75" customHeight="1" x14ac:dyDescent="0.3">
      <c r="D15880" s="90"/>
      <c r="E15880" s="90"/>
      <c r="F15880" s="4"/>
      <c r="K15880" s="224"/>
      <c r="L15880" s="224"/>
      <c r="M15880" s="224"/>
      <c r="N15880" s="224"/>
      <c r="O15880" s="224"/>
    </row>
    <row r="15881" spans="4:15" ht="12.75" customHeight="1" x14ac:dyDescent="0.3">
      <c r="D15881" s="90"/>
      <c r="E15881" s="90"/>
      <c r="F15881" s="4"/>
      <c r="K15881" s="224"/>
      <c r="L15881" s="224"/>
      <c r="M15881" s="224"/>
      <c r="N15881" s="224"/>
      <c r="O15881" s="224"/>
    </row>
    <row r="15882" spans="4:15" ht="12.75" customHeight="1" x14ac:dyDescent="0.3">
      <c r="D15882" s="90"/>
      <c r="E15882" s="90"/>
      <c r="F15882" s="4"/>
      <c r="K15882" s="224"/>
      <c r="L15882" s="224"/>
      <c r="M15882" s="224"/>
      <c r="N15882" s="224"/>
      <c r="O15882" s="224"/>
    </row>
    <row r="15883" spans="4:15" ht="12.75" customHeight="1" x14ac:dyDescent="0.3">
      <c r="D15883" s="90"/>
      <c r="E15883" s="90"/>
      <c r="F15883" s="4"/>
      <c r="K15883" s="224"/>
      <c r="L15883" s="224"/>
      <c r="M15883" s="224"/>
      <c r="N15883" s="224"/>
      <c r="O15883" s="224"/>
    </row>
    <row r="15884" spans="4:15" ht="12.75" customHeight="1" x14ac:dyDescent="0.3">
      <c r="D15884" s="90"/>
      <c r="E15884" s="90"/>
      <c r="F15884" s="4"/>
      <c r="K15884" s="224"/>
      <c r="L15884" s="224"/>
      <c r="M15884" s="224"/>
      <c r="N15884" s="224"/>
      <c r="O15884" s="224"/>
    </row>
    <row r="15885" spans="4:15" ht="12.75" customHeight="1" x14ac:dyDescent="0.3">
      <c r="D15885" s="90"/>
      <c r="E15885" s="90"/>
      <c r="F15885" s="4"/>
      <c r="K15885" s="224"/>
      <c r="L15885" s="224"/>
      <c r="M15885" s="224"/>
      <c r="N15885" s="224"/>
      <c r="O15885" s="224"/>
    </row>
    <row r="15886" spans="4:15" ht="12.75" customHeight="1" x14ac:dyDescent="0.3">
      <c r="D15886" s="90"/>
      <c r="E15886" s="90"/>
      <c r="F15886" s="4"/>
      <c r="K15886" s="224"/>
      <c r="L15886" s="224"/>
      <c r="M15886" s="224"/>
      <c r="N15886" s="224"/>
      <c r="O15886" s="224"/>
    </row>
    <row r="15887" spans="4:15" ht="12.75" customHeight="1" x14ac:dyDescent="0.3">
      <c r="D15887" s="90"/>
      <c r="E15887" s="90"/>
      <c r="F15887" s="4"/>
      <c r="K15887" s="224"/>
      <c r="L15887" s="224"/>
      <c r="M15887" s="224"/>
      <c r="N15887" s="224"/>
      <c r="O15887" s="224"/>
    </row>
    <row r="15888" spans="4:15" ht="12.75" customHeight="1" x14ac:dyDescent="0.3">
      <c r="D15888" s="90"/>
      <c r="E15888" s="90"/>
      <c r="F15888" s="4"/>
      <c r="K15888" s="224"/>
      <c r="L15888" s="224"/>
      <c r="M15888" s="224"/>
      <c r="N15888" s="224"/>
      <c r="O15888" s="224"/>
    </row>
    <row r="15889" spans="4:15" ht="12.75" customHeight="1" x14ac:dyDescent="0.3">
      <c r="D15889" s="90"/>
      <c r="E15889" s="90"/>
      <c r="F15889" s="4"/>
      <c r="K15889" s="224"/>
      <c r="L15889" s="224"/>
      <c r="M15889" s="224"/>
      <c r="N15889" s="224"/>
      <c r="O15889" s="224"/>
    </row>
    <row r="15890" spans="4:15" ht="12.75" customHeight="1" x14ac:dyDescent="0.3">
      <c r="D15890" s="90"/>
      <c r="E15890" s="90"/>
      <c r="F15890" s="4"/>
      <c r="K15890" s="224"/>
      <c r="L15890" s="224"/>
      <c r="M15890" s="224"/>
      <c r="N15890" s="224"/>
      <c r="O15890" s="224"/>
    </row>
    <row r="15891" spans="4:15" ht="12.75" customHeight="1" x14ac:dyDescent="0.3">
      <c r="D15891" s="90"/>
      <c r="E15891" s="90"/>
      <c r="F15891" s="4"/>
      <c r="K15891" s="224"/>
      <c r="L15891" s="224"/>
      <c r="M15891" s="224"/>
      <c r="N15891" s="224"/>
      <c r="O15891" s="224"/>
    </row>
    <row r="15892" spans="4:15" ht="12.75" customHeight="1" x14ac:dyDescent="0.3">
      <c r="D15892" s="90"/>
      <c r="E15892" s="90"/>
      <c r="F15892" s="4"/>
      <c r="K15892" s="224"/>
      <c r="L15892" s="224"/>
      <c r="M15892" s="224"/>
      <c r="N15892" s="224"/>
      <c r="O15892" s="224"/>
    </row>
    <row r="15893" spans="4:15" ht="12.75" customHeight="1" x14ac:dyDescent="0.3">
      <c r="D15893" s="90"/>
      <c r="E15893" s="90"/>
      <c r="F15893" s="4"/>
      <c r="K15893" s="224"/>
      <c r="L15893" s="224"/>
      <c r="M15893" s="224"/>
      <c r="N15893" s="224"/>
      <c r="O15893" s="224"/>
    </row>
    <row r="15894" spans="4:15" ht="12.75" customHeight="1" x14ac:dyDescent="0.3">
      <c r="D15894" s="90"/>
      <c r="E15894" s="90"/>
      <c r="F15894" s="4"/>
      <c r="K15894" s="224"/>
      <c r="L15894" s="224"/>
      <c r="M15894" s="224"/>
      <c r="N15894" s="224"/>
      <c r="O15894" s="224"/>
    </row>
    <row r="15895" spans="4:15" ht="12.75" customHeight="1" x14ac:dyDescent="0.3">
      <c r="D15895" s="90"/>
      <c r="E15895" s="90"/>
      <c r="F15895" s="4"/>
      <c r="K15895" s="224"/>
      <c r="L15895" s="224"/>
      <c r="M15895" s="224"/>
      <c r="N15895" s="224"/>
      <c r="O15895" s="224"/>
    </row>
    <row r="15896" spans="4:15" ht="12.75" customHeight="1" x14ac:dyDescent="0.3">
      <c r="D15896" s="90"/>
      <c r="E15896" s="90"/>
      <c r="F15896" s="4"/>
      <c r="K15896" s="224"/>
      <c r="L15896" s="224"/>
      <c r="M15896" s="224"/>
      <c r="N15896" s="224"/>
      <c r="O15896" s="224"/>
    </row>
    <row r="15897" spans="4:15" ht="12.75" customHeight="1" x14ac:dyDescent="0.3">
      <c r="D15897" s="90"/>
      <c r="E15897" s="90"/>
      <c r="F15897" s="4"/>
      <c r="K15897" s="224"/>
      <c r="L15897" s="224"/>
      <c r="M15897" s="224"/>
      <c r="N15897" s="224"/>
      <c r="O15897" s="224"/>
    </row>
    <row r="15898" spans="4:15" ht="12.75" customHeight="1" x14ac:dyDescent="0.3">
      <c r="D15898" s="90"/>
      <c r="E15898" s="90"/>
      <c r="F15898" s="4"/>
      <c r="K15898" s="224"/>
      <c r="L15898" s="224"/>
      <c r="M15898" s="224"/>
      <c r="N15898" s="224"/>
      <c r="O15898" s="224"/>
    </row>
    <row r="15899" spans="4:15" ht="12.75" customHeight="1" x14ac:dyDescent="0.3">
      <c r="D15899" s="90"/>
      <c r="E15899" s="90"/>
      <c r="F15899" s="4"/>
      <c r="K15899" s="224"/>
      <c r="L15899" s="224"/>
      <c r="M15899" s="224"/>
      <c r="N15899" s="224"/>
      <c r="O15899" s="224"/>
    </row>
    <row r="15900" spans="4:15" ht="12.75" customHeight="1" x14ac:dyDescent="0.3">
      <c r="D15900" s="90"/>
      <c r="E15900" s="90"/>
      <c r="F15900" s="4"/>
      <c r="K15900" s="224"/>
      <c r="L15900" s="224"/>
      <c r="M15900" s="224"/>
      <c r="N15900" s="224"/>
      <c r="O15900" s="224"/>
    </row>
    <row r="15901" spans="4:15" ht="12.75" customHeight="1" x14ac:dyDescent="0.3">
      <c r="D15901" s="90"/>
      <c r="E15901" s="90"/>
      <c r="F15901" s="4"/>
      <c r="K15901" s="224"/>
      <c r="L15901" s="224"/>
      <c r="M15901" s="224"/>
      <c r="N15901" s="224"/>
      <c r="O15901" s="224"/>
    </row>
    <row r="15902" spans="4:15" ht="12.75" customHeight="1" x14ac:dyDescent="0.3">
      <c r="D15902" s="90"/>
      <c r="E15902" s="90"/>
      <c r="F15902" s="4"/>
      <c r="K15902" s="224"/>
      <c r="L15902" s="224"/>
      <c r="M15902" s="224"/>
      <c r="N15902" s="224"/>
      <c r="O15902" s="224"/>
    </row>
    <row r="15903" spans="4:15" ht="12.75" customHeight="1" x14ac:dyDescent="0.3">
      <c r="D15903" s="90"/>
      <c r="E15903" s="90"/>
      <c r="F15903" s="4"/>
      <c r="K15903" s="224"/>
      <c r="L15903" s="224"/>
      <c r="M15903" s="224"/>
      <c r="N15903" s="224"/>
      <c r="O15903" s="224"/>
    </row>
    <row r="15904" spans="4:15" ht="12.75" customHeight="1" x14ac:dyDescent="0.3">
      <c r="D15904" s="90"/>
      <c r="E15904" s="90"/>
      <c r="F15904" s="4"/>
      <c r="K15904" s="224"/>
      <c r="L15904" s="224"/>
      <c r="M15904" s="224"/>
      <c r="N15904" s="224"/>
      <c r="O15904" s="224"/>
    </row>
    <row r="15905" spans="4:15" ht="12.75" customHeight="1" x14ac:dyDescent="0.3">
      <c r="D15905" s="90"/>
      <c r="E15905" s="90"/>
      <c r="F15905" s="4"/>
      <c r="K15905" s="224"/>
      <c r="L15905" s="224"/>
      <c r="M15905" s="224"/>
      <c r="N15905" s="224"/>
      <c r="O15905" s="224"/>
    </row>
    <row r="15906" spans="4:15" ht="12.75" customHeight="1" x14ac:dyDescent="0.3">
      <c r="D15906" s="90"/>
      <c r="E15906" s="90"/>
      <c r="F15906" s="4"/>
      <c r="K15906" s="224"/>
      <c r="L15906" s="224"/>
      <c r="M15906" s="224"/>
      <c r="N15906" s="224"/>
      <c r="O15906" s="224"/>
    </row>
    <row r="15907" spans="4:15" ht="12.75" customHeight="1" x14ac:dyDescent="0.3">
      <c r="D15907" s="90"/>
      <c r="E15907" s="90"/>
      <c r="F15907" s="4"/>
      <c r="K15907" s="224"/>
      <c r="L15907" s="224"/>
      <c r="M15907" s="224"/>
      <c r="N15907" s="224"/>
      <c r="O15907" s="224"/>
    </row>
    <row r="15908" spans="4:15" ht="12.75" customHeight="1" x14ac:dyDescent="0.3">
      <c r="D15908" s="90"/>
      <c r="E15908" s="90"/>
      <c r="F15908" s="4"/>
      <c r="K15908" s="224"/>
      <c r="L15908" s="224"/>
      <c r="M15908" s="224"/>
      <c r="N15908" s="224"/>
      <c r="O15908" s="224"/>
    </row>
    <row r="15909" spans="4:15" ht="12.75" customHeight="1" x14ac:dyDescent="0.3">
      <c r="D15909" s="90"/>
      <c r="E15909" s="90"/>
      <c r="F15909" s="4"/>
      <c r="K15909" s="224"/>
      <c r="L15909" s="224"/>
      <c r="M15909" s="224"/>
      <c r="N15909" s="224"/>
      <c r="O15909" s="224"/>
    </row>
    <row r="15910" spans="4:15" ht="12.75" customHeight="1" x14ac:dyDescent="0.3">
      <c r="D15910" s="90"/>
      <c r="E15910" s="90"/>
      <c r="F15910" s="4"/>
      <c r="K15910" s="224"/>
      <c r="L15910" s="224"/>
      <c r="M15910" s="224"/>
      <c r="N15910" s="224"/>
      <c r="O15910" s="224"/>
    </row>
    <row r="15911" spans="4:15" ht="12.75" customHeight="1" x14ac:dyDescent="0.3">
      <c r="D15911" s="90"/>
      <c r="E15911" s="90"/>
      <c r="F15911" s="4"/>
      <c r="K15911" s="224"/>
      <c r="L15911" s="224"/>
      <c r="M15911" s="224"/>
      <c r="N15911" s="224"/>
      <c r="O15911" s="224"/>
    </row>
    <row r="15912" spans="4:15" ht="12.75" customHeight="1" x14ac:dyDescent="0.3">
      <c r="D15912" s="90"/>
      <c r="E15912" s="90"/>
      <c r="F15912" s="4"/>
      <c r="K15912" s="224"/>
      <c r="L15912" s="224"/>
      <c r="M15912" s="224"/>
      <c r="N15912" s="224"/>
      <c r="O15912" s="224"/>
    </row>
    <row r="15913" spans="4:15" ht="12.75" customHeight="1" x14ac:dyDescent="0.3">
      <c r="D15913" s="90"/>
      <c r="E15913" s="90"/>
      <c r="F15913" s="4"/>
      <c r="K15913" s="224"/>
      <c r="L15913" s="224"/>
      <c r="M15913" s="224"/>
      <c r="N15913" s="224"/>
      <c r="O15913" s="224"/>
    </row>
    <row r="15914" spans="4:15" ht="12.75" customHeight="1" x14ac:dyDescent="0.3">
      <c r="D15914" s="90"/>
      <c r="E15914" s="90"/>
      <c r="F15914" s="4"/>
      <c r="K15914" s="224"/>
      <c r="L15914" s="224"/>
      <c r="M15914" s="224"/>
      <c r="N15914" s="224"/>
      <c r="O15914" s="224"/>
    </row>
    <row r="15915" spans="4:15" ht="12.75" customHeight="1" x14ac:dyDescent="0.3">
      <c r="D15915" s="90"/>
      <c r="E15915" s="90"/>
      <c r="F15915" s="4"/>
      <c r="K15915" s="224"/>
      <c r="L15915" s="224"/>
      <c r="M15915" s="224"/>
      <c r="N15915" s="224"/>
      <c r="O15915" s="224"/>
    </row>
    <row r="15916" spans="4:15" ht="12.75" customHeight="1" x14ac:dyDescent="0.3">
      <c r="D15916" s="90"/>
      <c r="E15916" s="90"/>
      <c r="F15916" s="4"/>
      <c r="K15916" s="224"/>
      <c r="L15916" s="224"/>
      <c r="M15916" s="224"/>
      <c r="N15916" s="224"/>
      <c r="O15916" s="224"/>
    </row>
    <row r="15917" spans="4:15" ht="12.75" customHeight="1" x14ac:dyDescent="0.3">
      <c r="D15917" s="90"/>
      <c r="E15917" s="90"/>
      <c r="F15917" s="4"/>
      <c r="K15917" s="224"/>
      <c r="L15917" s="224"/>
      <c r="M15917" s="224"/>
      <c r="N15917" s="224"/>
      <c r="O15917" s="224"/>
    </row>
    <row r="15918" spans="4:15" ht="12.75" customHeight="1" x14ac:dyDescent="0.3">
      <c r="D15918" s="90"/>
      <c r="E15918" s="90"/>
      <c r="F15918" s="4"/>
      <c r="K15918" s="224"/>
      <c r="L15918" s="224"/>
      <c r="M15918" s="224"/>
      <c r="N15918" s="224"/>
      <c r="O15918" s="224"/>
    </row>
    <row r="15919" spans="4:15" ht="12.75" customHeight="1" x14ac:dyDescent="0.3">
      <c r="D15919" s="90"/>
      <c r="E15919" s="90"/>
      <c r="F15919" s="4"/>
      <c r="K15919" s="224"/>
      <c r="L15919" s="224"/>
      <c r="M15919" s="224"/>
      <c r="N15919" s="224"/>
      <c r="O15919" s="224"/>
    </row>
    <row r="15920" spans="4:15" ht="12.75" customHeight="1" x14ac:dyDescent="0.3">
      <c r="D15920" s="90"/>
      <c r="E15920" s="90"/>
      <c r="F15920" s="4"/>
      <c r="K15920" s="224"/>
      <c r="L15920" s="224"/>
      <c r="M15920" s="224"/>
      <c r="N15920" s="224"/>
      <c r="O15920" s="224"/>
    </row>
    <row r="15921" spans="4:15" ht="12.75" customHeight="1" x14ac:dyDescent="0.3">
      <c r="D15921" s="90"/>
      <c r="E15921" s="90"/>
      <c r="F15921" s="4"/>
      <c r="K15921" s="224"/>
      <c r="L15921" s="224"/>
      <c r="M15921" s="224"/>
      <c r="N15921" s="224"/>
      <c r="O15921" s="224"/>
    </row>
    <row r="15922" spans="4:15" ht="12.75" customHeight="1" x14ac:dyDescent="0.3">
      <c r="D15922" s="90"/>
      <c r="E15922" s="90"/>
      <c r="F15922" s="4"/>
      <c r="K15922" s="224"/>
      <c r="L15922" s="224"/>
      <c r="M15922" s="224"/>
      <c r="N15922" s="224"/>
      <c r="O15922" s="224"/>
    </row>
    <row r="15923" spans="4:15" ht="12.75" customHeight="1" x14ac:dyDescent="0.3">
      <c r="D15923" s="90"/>
      <c r="E15923" s="90"/>
      <c r="F15923" s="4"/>
      <c r="K15923" s="224"/>
      <c r="L15923" s="224"/>
      <c r="M15923" s="224"/>
      <c r="N15923" s="224"/>
      <c r="O15923" s="224"/>
    </row>
    <row r="15924" spans="4:15" ht="12.75" customHeight="1" x14ac:dyDescent="0.3">
      <c r="D15924" s="90"/>
      <c r="E15924" s="90"/>
      <c r="F15924" s="4"/>
      <c r="K15924" s="224"/>
      <c r="L15924" s="224"/>
      <c r="M15924" s="224"/>
      <c r="N15924" s="224"/>
      <c r="O15924" s="224"/>
    </row>
    <row r="15925" spans="4:15" ht="12.75" customHeight="1" x14ac:dyDescent="0.3">
      <c r="D15925" s="90"/>
      <c r="E15925" s="90"/>
      <c r="F15925" s="4"/>
      <c r="K15925" s="224"/>
      <c r="L15925" s="224"/>
      <c r="M15925" s="224"/>
      <c r="N15925" s="224"/>
      <c r="O15925" s="224"/>
    </row>
    <row r="15926" spans="4:15" ht="12.75" customHeight="1" x14ac:dyDescent="0.3">
      <c r="D15926" s="90"/>
      <c r="E15926" s="90"/>
      <c r="F15926" s="4"/>
      <c r="K15926" s="224"/>
      <c r="L15926" s="224"/>
      <c r="M15926" s="224"/>
      <c r="N15926" s="224"/>
      <c r="O15926" s="224"/>
    </row>
    <row r="15927" spans="4:15" ht="12.75" customHeight="1" x14ac:dyDescent="0.3">
      <c r="D15927" s="90"/>
      <c r="E15927" s="90"/>
      <c r="F15927" s="4"/>
      <c r="K15927" s="224"/>
      <c r="L15927" s="224"/>
      <c r="M15927" s="224"/>
      <c r="N15927" s="224"/>
      <c r="O15927" s="224"/>
    </row>
    <row r="15928" spans="4:15" ht="12.75" customHeight="1" x14ac:dyDescent="0.3">
      <c r="D15928" s="90"/>
      <c r="E15928" s="90"/>
      <c r="F15928" s="4"/>
      <c r="K15928" s="224"/>
      <c r="L15928" s="224"/>
      <c r="M15928" s="224"/>
      <c r="N15928" s="224"/>
      <c r="O15928" s="224"/>
    </row>
    <row r="15929" spans="4:15" ht="12.75" customHeight="1" x14ac:dyDescent="0.3">
      <c r="D15929" s="90"/>
      <c r="E15929" s="90"/>
      <c r="F15929" s="4"/>
      <c r="K15929" s="224"/>
      <c r="L15929" s="224"/>
      <c r="M15929" s="224"/>
      <c r="N15929" s="224"/>
      <c r="O15929" s="224"/>
    </row>
    <row r="15930" spans="4:15" ht="12.75" customHeight="1" x14ac:dyDescent="0.3">
      <c r="D15930" s="90"/>
      <c r="E15930" s="90"/>
      <c r="F15930" s="4"/>
      <c r="K15930" s="224"/>
      <c r="L15930" s="224"/>
      <c r="M15930" s="224"/>
      <c r="N15930" s="224"/>
      <c r="O15930" s="224"/>
    </row>
    <row r="15931" spans="4:15" ht="12.75" customHeight="1" x14ac:dyDescent="0.3">
      <c r="D15931" s="90"/>
      <c r="E15931" s="90"/>
      <c r="F15931" s="4"/>
      <c r="K15931" s="224"/>
      <c r="L15931" s="224"/>
      <c r="M15931" s="224"/>
      <c r="N15931" s="224"/>
      <c r="O15931" s="224"/>
    </row>
    <row r="15932" spans="4:15" ht="12.75" customHeight="1" x14ac:dyDescent="0.3">
      <c r="D15932" s="90"/>
      <c r="E15932" s="90"/>
      <c r="F15932" s="4"/>
      <c r="K15932" s="224"/>
      <c r="L15932" s="224"/>
      <c r="M15932" s="224"/>
      <c r="N15932" s="224"/>
      <c r="O15932" s="224"/>
    </row>
    <row r="15933" spans="4:15" ht="12.75" customHeight="1" x14ac:dyDescent="0.3">
      <c r="D15933" s="90"/>
      <c r="E15933" s="90"/>
      <c r="F15933" s="4"/>
      <c r="K15933" s="224"/>
      <c r="L15933" s="224"/>
      <c r="M15933" s="224"/>
      <c r="N15933" s="224"/>
      <c r="O15933" s="224"/>
    </row>
    <row r="15934" spans="4:15" ht="12.75" customHeight="1" x14ac:dyDescent="0.3">
      <c r="D15934" s="90"/>
      <c r="E15934" s="90"/>
      <c r="F15934" s="4"/>
      <c r="K15934" s="224"/>
      <c r="L15934" s="224"/>
      <c r="M15934" s="224"/>
      <c r="N15934" s="224"/>
      <c r="O15934" s="224"/>
    </row>
    <row r="15935" spans="4:15" ht="12.75" customHeight="1" x14ac:dyDescent="0.3">
      <c r="D15935" s="90"/>
      <c r="E15935" s="90"/>
      <c r="F15935" s="4"/>
      <c r="K15935" s="224"/>
      <c r="L15935" s="224"/>
      <c r="M15935" s="224"/>
      <c r="N15935" s="224"/>
      <c r="O15935" s="224"/>
    </row>
    <row r="15936" spans="4:15" ht="12.75" customHeight="1" x14ac:dyDescent="0.3">
      <c r="D15936" s="90"/>
      <c r="E15936" s="90"/>
      <c r="F15936" s="4"/>
      <c r="K15936" s="224"/>
      <c r="L15936" s="224"/>
      <c r="M15936" s="224"/>
      <c r="N15936" s="224"/>
      <c r="O15936" s="224"/>
    </row>
    <row r="15937" spans="4:15" ht="12.75" customHeight="1" x14ac:dyDescent="0.3">
      <c r="D15937" s="90"/>
      <c r="E15937" s="90"/>
      <c r="F15937" s="4"/>
      <c r="K15937" s="224"/>
      <c r="L15937" s="224"/>
      <c r="M15937" s="224"/>
      <c r="N15937" s="224"/>
      <c r="O15937" s="224"/>
    </row>
    <row r="15938" spans="4:15" ht="12.75" customHeight="1" x14ac:dyDescent="0.3">
      <c r="D15938" s="90"/>
      <c r="E15938" s="90"/>
      <c r="F15938" s="4"/>
      <c r="K15938" s="224"/>
      <c r="L15938" s="224"/>
      <c r="M15938" s="224"/>
      <c r="N15938" s="224"/>
      <c r="O15938" s="224"/>
    </row>
    <row r="15939" spans="4:15" ht="12.75" customHeight="1" x14ac:dyDescent="0.3">
      <c r="D15939" s="90"/>
      <c r="E15939" s="90"/>
      <c r="F15939" s="4"/>
      <c r="K15939" s="224"/>
      <c r="L15939" s="224"/>
      <c r="M15939" s="224"/>
      <c r="N15939" s="224"/>
      <c r="O15939" s="224"/>
    </row>
    <row r="15940" spans="4:15" ht="12.75" customHeight="1" x14ac:dyDescent="0.3">
      <c r="D15940" s="90"/>
      <c r="E15940" s="90"/>
      <c r="F15940" s="4"/>
      <c r="K15940" s="224"/>
      <c r="L15940" s="224"/>
      <c r="M15940" s="224"/>
      <c r="N15940" s="224"/>
      <c r="O15940" s="224"/>
    </row>
    <row r="15941" spans="4:15" ht="12.75" customHeight="1" x14ac:dyDescent="0.3">
      <c r="D15941" s="90"/>
      <c r="E15941" s="90"/>
      <c r="F15941" s="4"/>
      <c r="K15941" s="224"/>
      <c r="L15941" s="224"/>
      <c r="M15941" s="224"/>
      <c r="N15941" s="224"/>
      <c r="O15941" s="224"/>
    </row>
    <row r="15942" spans="4:15" ht="12.75" customHeight="1" x14ac:dyDescent="0.3">
      <c r="D15942" s="90"/>
      <c r="E15942" s="90"/>
      <c r="F15942" s="4"/>
      <c r="K15942" s="224"/>
      <c r="L15942" s="224"/>
      <c r="M15942" s="224"/>
      <c r="N15942" s="224"/>
      <c r="O15942" s="224"/>
    </row>
    <row r="15943" spans="4:15" ht="12.75" customHeight="1" x14ac:dyDescent="0.3">
      <c r="D15943" s="90"/>
      <c r="E15943" s="90"/>
      <c r="F15943" s="4"/>
      <c r="K15943" s="224"/>
      <c r="L15943" s="224"/>
      <c r="M15943" s="224"/>
      <c r="N15943" s="224"/>
      <c r="O15943" s="224"/>
    </row>
    <row r="15944" spans="4:15" ht="12.75" customHeight="1" x14ac:dyDescent="0.3">
      <c r="D15944" s="90"/>
      <c r="E15944" s="90"/>
      <c r="F15944" s="4"/>
      <c r="K15944" s="224"/>
      <c r="L15944" s="224"/>
      <c r="M15944" s="224"/>
      <c r="N15944" s="224"/>
      <c r="O15944" s="224"/>
    </row>
    <row r="15945" spans="4:15" ht="12.75" customHeight="1" x14ac:dyDescent="0.3">
      <c r="D15945" s="90"/>
      <c r="E15945" s="90"/>
      <c r="F15945" s="4"/>
      <c r="K15945" s="224"/>
      <c r="L15945" s="224"/>
      <c r="M15945" s="224"/>
      <c r="N15945" s="224"/>
      <c r="O15945" s="224"/>
    </row>
    <row r="15946" spans="4:15" ht="12.75" customHeight="1" x14ac:dyDescent="0.3">
      <c r="D15946" s="90"/>
      <c r="E15946" s="90"/>
      <c r="F15946" s="4"/>
      <c r="K15946" s="224"/>
      <c r="L15946" s="224"/>
      <c r="M15946" s="224"/>
      <c r="N15946" s="224"/>
      <c r="O15946" s="224"/>
    </row>
    <row r="15947" spans="4:15" ht="12.75" customHeight="1" x14ac:dyDescent="0.3">
      <c r="D15947" s="90"/>
      <c r="E15947" s="90"/>
      <c r="F15947" s="4"/>
      <c r="K15947" s="224"/>
      <c r="L15947" s="224"/>
      <c r="M15947" s="224"/>
      <c r="N15947" s="224"/>
      <c r="O15947" s="224"/>
    </row>
    <row r="15948" spans="4:15" ht="12.75" customHeight="1" x14ac:dyDescent="0.3">
      <c r="D15948" s="90"/>
      <c r="E15948" s="90"/>
      <c r="F15948" s="4"/>
      <c r="K15948" s="224"/>
      <c r="L15948" s="224"/>
      <c r="M15948" s="224"/>
      <c r="N15948" s="224"/>
      <c r="O15948" s="224"/>
    </row>
    <row r="15949" spans="4:15" ht="12.75" customHeight="1" x14ac:dyDescent="0.3">
      <c r="D15949" s="90"/>
      <c r="E15949" s="90"/>
      <c r="F15949" s="4"/>
      <c r="K15949" s="224"/>
      <c r="L15949" s="224"/>
      <c r="M15949" s="224"/>
      <c r="N15949" s="224"/>
      <c r="O15949" s="224"/>
    </row>
    <row r="15950" spans="4:15" ht="12.75" customHeight="1" x14ac:dyDescent="0.3">
      <c r="D15950" s="90"/>
      <c r="E15950" s="90"/>
      <c r="F15950" s="4"/>
      <c r="K15950" s="224"/>
      <c r="L15950" s="224"/>
      <c r="M15950" s="224"/>
      <c r="N15950" s="224"/>
      <c r="O15950" s="224"/>
    </row>
    <row r="15951" spans="4:15" ht="12.75" customHeight="1" x14ac:dyDescent="0.3">
      <c r="D15951" s="90"/>
      <c r="E15951" s="90"/>
      <c r="F15951" s="4"/>
      <c r="K15951" s="224"/>
      <c r="L15951" s="224"/>
      <c r="M15951" s="224"/>
      <c r="N15951" s="224"/>
      <c r="O15951" s="224"/>
    </row>
    <row r="15952" spans="4:15" ht="12.75" customHeight="1" x14ac:dyDescent="0.3">
      <c r="D15952" s="90"/>
      <c r="E15952" s="90"/>
      <c r="F15952" s="4"/>
      <c r="K15952" s="224"/>
      <c r="L15952" s="224"/>
      <c r="M15952" s="224"/>
      <c r="N15952" s="224"/>
      <c r="O15952" s="224"/>
    </row>
    <row r="15953" spans="4:15" ht="12.75" customHeight="1" x14ac:dyDescent="0.3">
      <c r="D15953" s="90"/>
      <c r="E15953" s="90"/>
      <c r="F15953" s="4"/>
      <c r="K15953" s="224"/>
      <c r="L15953" s="224"/>
      <c r="M15953" s="224"/>
      <c r="N15953" s="224"/>
      <c r="O15953" s="224"/>
    </row>
    <row r="15954" spans="4:15" ht="12.75" customHeight="1" x14ac:dyDescent="0.3">
      <c r="D15954" s="90"/>
      <c r="E15954" s="90"/>
      <c r="F15954" s="4"/>
      <c r="K15954" s="224"/>
      <c r="L15954" s="224"/>
      <c r="M15954" s="224"/>
      <c r="N15954" s="224"/>
      <c r="O15954" s="224"/>
    </row>
    <row r="15955" spans="4:15" ht="12.75" customHeight="1" x14ac:dyDescent="0.3">
      <c r="D15955" s="90"/>
      <c r="E15955" s="90"/>
      <c r="F15955" s="4"/>
      <c r="K15955" s="224"/>
      <c r="L15955" s="224"/>
      <c r="M15955" s="224"/>
      <c r="N15955" s="224"/>
      <c r="O15955" s="224"/>
    </row>
    <row r="15956" spans="4:15" ht="12.75" customHeight="1" x14ac:dyDescent="0.3">
      <c r="D15956" s="90"/>
      <c r="E15956" s="90"/>
      <c r="F15956" s="4"/>
      <c r="K15956" s="224"/>
      <c r="L15956" s="224"/>
      <c r="M15956" s="224"/>
      <c r="N15956" s="224"/>
      <c r="O15956" s="224"/>
    </row>
    <row r="15957" spans="4:15" ht="12.75" customHeight="1" x14ac:dyDescent="0.3">
      <c r="D15957" s="90"/>
      <c r="E15957" s="90"/>
      <c r="F15957" s="4"/>
      <c r="K15957" s="224"/>
      <c r="L15957" s="224"/>
      <c r="M15957" s="224"/>
      <c r="N15957" s="224"/>
      <c r="O15957" s="224"/>
    </row>
    <row r="15958" spans="4:15" ht="12.75" customHeight="1" x14ac:dyDescent="0.3">
      <c r="D15958" s="90"/>
      <c r="E15958" s="90"/>
      <c r="F15958" s="4"/>
      <c r="K15958" s="224"/>
      <c r="L15958" s="224"/>
      <c r="M15958" s="224"/>
      <c r="N15958" s="224"/>
      <c r="O15958" s="224"/>
    </row>
    <row r="15959" spans="4:15" ht="12.75" customHeight="1" x14ac:dyDescent="0.3">
      <c r="D15959" s="90"/>
      <c r="E15959" s="90"/>
      <c r="F15959" s="4"/>
      <c r="K15959" s="224"/>
      <c r="L15959" s="224"/>
      <c r="M15959" s="224"/>
      <c r="N15959" s="224"/>
      <c r="O15959" s="224"/>
    </row>
    <row r="15960" spans="4:15" ht="12.75" customHeight="1" x14ac:dyDescent="0.3">
      <c r="D15960" s="90"/>
      <c r="E15960" s="90"/>
      <c r="F15960" s="4"/>
      <c r="K15960" s="224"/>
      <c r="L15960" s="224"/>
      <c r="M15960" s="224"/>
      <c r="N15960" s="224"/>
      <c r="O15960" s="224"/>
    </row>
    <row r="15961" spans="4:15" ht="12.75" customHeight="1" x14ac:dyDescent="0.3">
      <c r="D15961" s="90"/>
      <c r="E15961" s="90"/>
      <c r="F15961" s="4"/>
      <c r="K15961" s="224"/>
      <c r="L15961" s="224"/>
      <c r="M15961" s="224"/>
      <c r="N15961" s="224"/>
      <c r="O15961" s="224"/>
    </row>
    <row r="15962" spans="4:15" ht="12.75" customHeight="1" x14ac:dyDescent="0.3">
      <c r="D15962" s="90"/>
      <c r="E15962" s="90"/>
      <c r="F15962" s="4"/>
      <c r="K15962" s="224"/>
      <c r="L15962" s="224"/>
      <c r="M15962" s="224"/>
      <c r="N15962" s="224"/>
      <c r="O15962" s="224"/>
    </row>
    <row r="15963" spans="4:15" ht="12.75" customHeight="1" x14ac:dyDescent="0.3">
      <c r="D15963" s="90"/>
      <c r="E15963" s="90"/>
      <c r="F15963" s="4"/>
      <c r="K15963" s="224"/>
      <c r="L15963" s="224"/>
      <c r="M15963" s="224"/>
      <c r="N15963" s="224"/>
      <c r="O15963" s="224"/>
    </row>
    <row r="15964" spans="4:15" ht="12.75" customHeight="1" x14ac:dyDescent="0.3">
      <c r="D15964" s="90"/>
      <c r="E15964" s="90"/>
      <c r="F15964" s="4"/>
      <c r="K15964" s="224"/>
      <c r="L15964" s="224"/>
      <c r="M15964" s="224"/>
      <c r="N15964" s="224"/>
      <c r="O15964" s="224"/>
    </row>
    <row r="15965" spans="4:15" ht="12.75" customHeight="1" x14ac:dyDescent="0.3">
      <c r="D15965" s="90"/>
      <c r="E15965" s="90"/>
      <c r="F15965" s="4"/>
      <c r="K15965" s="224"/>
      <c r="L15965" s="224"/>
      <c r="M15965" s="224"/>
      <c r="N15965" s="224"/>
      <c r="O15965" s="224"/>
    </row>
    <row r="15966" spans="4:15" ht="12.75" customHeight="1" x14ac:dyDescent="0.3">
      <c r="D15966" s="90"/>
      <c r="E15966" s="90"/>
      <c r="F15966" s="4"/>
      <c r="K15966" s="224"/>
      <c r="L15966" s="224"/>
      <c r="M15966" s="224"/>
      <c r="N15966" s="224"/>
      <c r="O15966" s="224"/>
    </row>
    <row r="15967" spans="4:15" ht="12.75" customHeight="1" x14ac:dyDescent="0.3">
      <c r="D15967" s="90"/>
      <c r="E15967" s="90"/>
      <c r="F15967" s="4"/>
      <c r="K15967" s="224"/>
      <c r="L15967" s="224"/>
      <c r="M15967" s="224"/>
      <c r="N15967" s="224"/>
      <c r="O15967" s="224"/>
    </row>
    <row r="15968" spans="4:15" ht="12.75" customHeight="1" x14ac:dyDescent="0.3">
      <c r="D15968" s="90"/>
      <c r="E15968" s="90"/>
      <c r="F15968" s="4"/>
      <c r="K15968" s="224"/>
      <c r="L15968" s="224"/>
      <c r="M15968" s="224"/>
      <c r="N15968" s="224"/>
      <c r="O15968" s="224"/>
    </row>
    <row r="15969" spans="4:15" ht="12.75" customHeight="1" x14ac:dyDescent="0.3">
      <c r="D15969" s="90"/>
      <c r="E15969" s="90"/>
      <c r="F15969" s="4"/>
      <c r="K15969" s="224"/>
      <c r="L15969" s="224"/>
      <c r="M15969" s="224"/>
      <c r="N15969" s="224"/>
      <c r="O15969" s="224"/>
    </row>
    <row r="15970" spans="4:15" ht="12.75" customHeight="1" x14ac:dyDescent="0.3">
      <c r="D15970" s="90"/>
      <c r="E15970" s="90"/>
      <c r="F15970" s="4"/>
      <c r="K15970" s="224"/>
      <c r="L15970" s="224"/>
      <c r="M15970" s="224"/>
      <c r="N15970" s="224"/>
      <c r="O15970" s="224"/>
    </row>
    <row r="15971" spans="4:15" ht="12.75" customHeight="1" x14ac:dyDescent="0.3">
      <c r="D15971" s="90"/>
      <c r="E15971" s="90"/>
      <c r="F15971" s="4"/>
      <c r="K15971" s="224"/>
      <c r="L15971" s="224"/>
      <c r="M15971" s="224"/>
      <c r="N15971" s="224"/>
      <c r="O15971" s="224"/>
    </row>
    <row r="15972" spans="4:15" ht="12.75" customHeight="1" x14ac:dyDescent="0.3">
      <c r="D15972" s="90"/>
      <c r="E15972" s="90"/>
      <c r="F15972" s="4"/>
      <c r="K15972" s="224"/>
      <c r="L15972" s="224"/>
      <c r="M15972" s="224"/>
      <c r="N15972" s="224"/>
      <c r="O15972" s="224"/>
    </row>
    <row r="15973" spans="4:15" ht="12.75" customHeight="1" x14ac:dyDescent="0.3">
      <c r="D15973" s="90"/>
      <c r="E15973" s="90"/>
      <c r="F15973" s="4"/>
      <c r="K15973" s="224"/>
      <c r="L15973" s="224"/>
      <c r="M15973" s="224"/>
      <c r="N15973" s="224"/>
      <c r="O15973" s="224"/>
    </row>
    <row r="15974" spans="4:15" ht="12.75" customHeight="1" x14ac:dyDescent="0.3">
      <c r="D15974" s="90"/>
      <c r="E15974" s="90"/>
      <c r="F15974" s="4"/>
      <c r="K15974" s="224"/>
      <c r="L15974" s="224"/>
      <c r="M15974" s="224"/>
      <c r="N15974" s="224"/>
      <c r="O15974" s="224"/>
    </row>
    <row r="15975" spans="4:15" ht="12.75" customHeight="1" x14ac:dyDescent="0.3">
      <c r="D15975" s="90"/>
      <c r="E15975" s="90"/>
      <c r="F15975" s="4"/>
      <c r="K15975" s="224"/>
      <c r="L15975" s="224"/>
      <c r="M15975" s="224"/>
      <c r="N15975" s="224"/>
      <c r="O15975" s="224"/>
    </row>
    <row r="15976" spans="4:15" ht="12.75" customHeight="1" x14ac:dyDescent="0.3">
      <c r="D15976" s="90"/>
      <c r="E15976" s="90"/>
      <c r="F15976" s="4"/>
      <c r="K15976" s="224"/>
      <c r="L15976" s="224"/>
      <c r="M15976" s="224"/>
      <c r="N15976" s="224"/>
      <c r="O15976" s="224"/>
    </row>
    <row r="15977" spans="4:15" ht="12.75" customHeight="1" x14ac:dyDescent="0.3">
      <c r="D15977" s="90"/>
      <c r="E15977" s="90"/>
      <c r="F15977" s="4"/>
      <c r="K15977" s="224"/>
      <c r="L15977" s="224"/>
      <c r="M15977" s="224"/>
      <c r="N15977" s="224"/>
      <c r="O15977" s="224"/>
    </row>
    <row r="15978" spans="4:15" ht="12.75" customHeight="1" x14ac:dyDescent="0.3">
      <c r="D15978" s="90"/>
      <c r="E15978" s="90"/>
      <c r="F15978" s="4"/>
      <c r="K15978" s="224"/>
      <c r="L15978" s="224"/>
      <c r="M15978" s="224"/>
      <c r="N15978" s="224"/>
      <c r="O15978" s="224"/>
    </row>
    <row r="15979" spans="4:15" ht="12.75" customHeight="1" x14ac:dyDescent="0.3">
      <c r="D15979" s="90"/>
      <c r="E15979" s="90"/>
      <c r="F15979" s="4"/>
      <c r="K15979" s="224"/>
      <c r="L15979" s="224"/>
      <c r="M15979" s="224"/>
      <c r="N15979" s="224"/>
      <c r="O15979" s="224"/>
    </row>
    <row r="15980" spans="4:15" ht="12.75" customHeight="1" x14ac:dyDescent="0.3">
      <c r="D15980" s="90"/>
      <c r="E15980" s="90"/>
      <c r="F15980" s="4"/>
      <c r="K15980" s="224"/>
      <c r="L15980" s="224"/>
      <c r="M15980" s="224"/>
      <c r="N15980" s="224"/>
      <c r="O15980" s="224"/>
    </row>
    <row r="15981" spans="4:15" ht="12.75" customHeight="1" x14ac:dyDescent="0.3">
      <c r="D15981" s="90"/>
      <c r="E15981" s="90"/>
      <c r="F15981" s="4"/>
      <c r="K15981" s="224"/>
      <c r="L15981" s="224"/>
      <c r="M15981" s="224"/>
      <c r="N15981" s="224"/>
      <c r="O15981" s="224"/>
    </row>
    <row r="15982" spans="4:15" ht="12.75" customHeight="1" x14ac:dyDescent="0.3">
      <c r="D15982" s="90"/>
      <c r="E15982" s="90"/>
      <c r="F15982" s="4"/>
      <c r="K15982" s="224"/>
      <c r="L15982" s="224"/>
      <c r="M15982" s="224"/>
      <c r="N15982" s="224"/>
      <c r="O15982" s="224"/>
    </row>
    <row r="15983" spans="4:15" ht="12.75" customHeight="1" x14ac:dyDescent="0.3">
      <c r="D15983" s="90"/>
      <c r="E15983" s="90"/>
      <c r="F15983" s="4"/>
      <c r="K15983" s="224"/>
      <c r="L15983" s="224"/>
      <c r="M15983" s="224"/>
      <c r="N15983" s="224"/>
      <c r="O15983" s="224"/>
    </row>
    <row r="15984" spans="4:15" ht="12.75" customHeight="1" x14ac:dyDescent="0.3">
      <c r="D15984" s="90"/>
      <c r="E15984" s="90"/>
      <c r="F15984" s="4"/>
      <c r="K15984" s="224"/>
      <c r="L15984" s="224"/>
      <c r="M15984" s="224"/>
      <c r="N15984" s="224"/>
      <c r="O15984" s="224"/>
    </row>
    <row r="15985" spans="4:15" ht="12.75" customHeight="1" x14ac:dyDescent="0.3">
      <c r="D15985" s="90"/>
      <c r="E15985" s="90"/>
      <c r="F15985" s="4"/>
      <c r="K15985" s="224"/>
      <c r="L15985" s="224"/>
      <c r="M15985" s="224"/>
      <c r="N15985" s="224"/>
      <c r="O15985" s="224"/>
    </row>
    <row r="15986" spans="4:15" ht="12.75" customHeight="1" x14ac:dyDescent="0.3">
      <c r="D15986" s="90"/>
      <c r="E15986" s="90"/>
      <c r="F15986" s="4"/>
      <c r="K15986" s="224"/>
      <c r="L15986" s="224"/>
      <c r="M15986" s="224"/>
      <c r="N15986" s="224"/>
      <c r="O15986" s="224"/>
    </row>
    <row r="15987" spans="4:15" ht="12.75" customHeight="1" x14ac:dyDescent="0.3">
      <c r="D15987" s="90"/>
      <c r="E15987" s="90"/>
      <c r="F15987" s="4"/>
      <c r="K15987" s="224"/>
      <c r="L15987" s="224"/>
      <c r="M15987" s="224"/>
      <c r="N15987" s="224"/>
      <c r="O15987" s="224"/>
    </row>
    <row r="15988" spans="4:15" ht="12.75" customHeight="1" x14ac:dyDescent="0.3">
      <c r="D15988" s="90"/>
      <c r="E15988" s="90"/>
      <c r="F15988" s="4"/>
      <c r="K15988" s="224"/>
      <c r="L15988" s="224"/>
      <c r="M15988" s="224"/>
      <c r="N15988" s="224"/>
      <c r="O15988" s="224"/>
    </row>
    <row r="15989" spans="4:15" ht="12.75" customHeight="1" x14ac:dyDescent="0.3">
      <c r="D15989" s="90"/>
      <c r="E15989" s="90"/>
      <c r="F15989" s="4"/>
      <c r="K15989" s="224"/>
      <c r="L15989" s="224"/>
      <c r="M15989" s="224"/>
      <c r="N15989" s="224"/>
      <c r="O15989" s="224"/>
    </row>
    <row r="15990" spans="4:15" ht="12.75" customHeight="1" x14ac:dyDescent="0.3">
      <c r="D15990" s="90"/>
      <c r="E15990" s="90"/>
      <c r="F15990" s="4"/>
      <c r="K15990" s="224"/>
      <c r="L15990" s="224"/>
      <c r="M15990" s="224"/>
      <c r="N15990" s="224"/>
      <c r="O15990" s="224"/>
    </row>
    <row r="15991" spans="4:15" ht="12.75" customHeight="1" x14ac:dyDescent="0.3">
      <c r="D15991" s="90"/>
      <c r="E15991" s="90"/>
      <c r="F15991" s="4"/>
      <c r="K15991" s="224"/>
      <c r="L15991" s="224"/>
      <c r="M15991" s="224"/>
      <c r="N15991" s="224"/>
      <c r="O15991" s="224"/>
    </row>
    <row r="15992" spans="4:15" ht="12.75" customHeight="1" x14ac:dyDescent="0.3">
      <c r="D15992" s="90"/>
      <c r="E15992" s="90"/>
      <c r="F15992" s="4"/>
      <c r="K15992" s="224"/>
      <c r="L15992" s="224"/>
      <c r="M15992" s="224"/>
      <c r="N15992" s="224"/>
      <c r="O15992" s="224"/>
    </row>
    <row r="15993" spans="4:15" ht="12.75" customHeight="1" x14ac:dyDescent="0.3">
      <c r="D15993" s="90"/>
      <c r="E15993" s="90"/>
      <c r="F15993" s="4"/>
      <c r="K15993" s="224"/>
      <c r="L15993" s="224"/>
      <c r="M15993" s="224"/>
      <c r="N15993" s="224"/>
      <c r="O15993" s="224"/>
    </row>
    <row r="15994" spans="4:15" ht="12.75" customHeight="1" x14ac:dyDescent="0.3">
      <c r="D15994" s="90"/>
      <c r="E15994" s="90"/>
      <c r="F15994" s="4"/>
      <c r="K15994" s="224"/>
      <c r="L15994" s="224"/>
      <c r="M15994" s="224"/>
      <c r="N15994" s="224"/>
      <c r="O15994" s="224"/>
    </row>
    <row r="15995" spans="4:15" ht="12.75" customHeight="1" x14ac:dyDescent="0.3">
      <c r="D15995" s="90"/>
      <c r="E15995" s="90"/>
      <c r="F15995" s="4"/>
      <c r="K15995" s="224"/>
      <c r="L15995" s="224"/>
      <c r="M15995" s="224"/>
      <c r="N15995" s="224"/>
      <c r="O15995" s="224"/>
    </row>
    <row r="15996" spans="4:15" ht="12.75" customHeight="1" x14ac:dyDescent="0.3">
      <c r="D15996" s="90"/>
      <c r="E15996" s="90"/>
      <c r="F15996" s="4"/>
      <c r="K15996" s="224"/>
      <c r="L15996" s="224"/>
      <c r="M15996" s="224"/>
      <c r="N15996" s="224"/>
      <c r="O15996" s="224"/>
    </row>
    <row r="15997" spans="4:15" ht="12.75" customHeight="1" x14ac:dyDescent="0.3">
      <c r="D15997" s="90"/>
      <c r="E15997" s="90"/>
      <c r="F15997" s="4"/>
      <c r="K15997" s="224"/>
      <c r="L15997" s="224"/>
      <c r="M15997" s="224"/>
      <c r="N15997" s="224"/>
      <c r="O15997" s="224"/>
    </row>
    <row r="15998" spans="4:15" ht="12.75" customHeight="1" x14ac:dyDescent="0.3">
      <c r="D15998" s="90"/>
      <c r="E15998" s="90"/>
      <c r="F15998" s="4"/>
      <c r="K15998" s="224"/>
      <c r="L15998" s="224"/>
      <c r="M15998" s="224"/>
      <c r="N15998" s="224"/>
      <c r="O15998" s="224"/>
    </row>
    <row r="15999" spans="4:15" ht="12.75" customHeight="1" x14ac:dyDescent="0.3">
      <c r="D15999" s="90"/>
      <c r="E15999" s="90"/>
      <c r="F15999" s="4"/>
      <c r="K15999" s="224"/>
      <c r="L15999" s="224"/>
      <c r="M15999" s="224"/>
      <c r="N15999" s="224"/>
      <c r="O15999" s="224"/>
    </row>
    <row r="16000" spans="4:15" ht="12.75" customHeight="1" x14ac:dyDescent="0.3">
      <c r="D16000" s="90"/>
      <c r="E16000" s="90"/>
      <c r="F16000" s="4"/>
      <c r="K16000" s="224"/>
      <c r="L16000" s="224"/>
      <c r="M16000" s="224"/>
      <c r="N16000" s="224"/>
      <c r="O16000" s="224"/>
    </row>
    <row r="16001" spans="4:15" ht="12.75" customHeight="1" x14ac:dyDescent="0.3">
      <c r="D16001" s="90"/>
      <c r="E16001" s="90"/>
      <c r="F16001" s="4"/>
      <c r="K16001" s="224"/>
      <c r="L16001" s="224"/>
      <c r="M16001" s="224"/>
      <c r="N16001" s="224"/>
      <c r="O16001" s="224"/>
    </row>
    <row r="16002" spans="4:15" ht="12.75" customHeight="1" x14ac:dyDescent="0.3">
      <c r="D16002" s="90"/>
      <c r="E16002" s="90"/>
      <c r="F16002" s="4"/>
      <c r="K16002" s="224"/>
      <c r="L16002" s="224"/>
      <c r="M16002" s="224"/>
      <c r="N16002" s="224"/>
      <c r="O16002" s="224"/>
    </row>
    <row r="16003" spans="4:15" ht="12.75" customHeight="1" x14ac:dyDescent="0.3">
      <c r="D16003" s="90"/>
      <c r="E16003" s="90"/>
      <c r="F16003" s="4"/>
      <c r="K16003" s="224"/>
      <c r="L16003" s="224"/>
      <c r="M16003" s="224"/>
      <c r="N16003" s="224"/>
      <c r="O16003" s="224"/>
    </row>
    <row r="16004" spans="4:15" ht="12.75" customHeight="1" x14ac:dyDescent="0.3">
      <c r="D16004" s="90"/>
      <c r="E16004" s="90"/>
      <c r="F16004" s="4"/>
      <c r="K16004" s="224"/>
      <c r="L16004" s="224"/>
      <c r="M16004" s="224"/>
      <c r="N16004" s="224"/>
      <c r="O16004" s="224"/>
    </row>
    <row r="16005" spans="4:15" ht="12.75" customHeight="1" x14ac:dyDescent="0.3">
      <c r="D16005" s="90"/>
      <c r="E16005" s="90"/>
      <c r="F16005" s="4"/>
      <c r="K16005" s="224"/>
      <c r="L16005" s="224"/>
      <c r="M16005" s="224"/>
      <c r="N16005" s="224"/>
      <c r="O16005" s="224"/>
    </row>
    <row r="16006" spans="4:15" ht="12.75" customHeight="1" x14ac:dyDescent="0.3">
      <c r="D16006" s="90"/>
      <c r="E16006" s="90"/>
      <c r="F16006" s="4"/>
      <c r="K16006" s="224"/>
      <c r="L16006" s="224"/>
      <c r="M16006" s="224"/>
      <c r="N16006" s="224"/>
      <c r="O16006" s="224"/>
    </row>
    <row r="16007" spans="4:15" ht="12.75" customHeight="1" x14ac:dyDescent="0.3">
      <c r="D16007" s="90"/>
      <c r="E16007" s="90"/>
      <c r="F16007" s="4"/>
      <c r="K16007" s="224"/>
      <c r="L16007" s="224"/>
      <c r="M16007" s="224"/>
      <c r="N16007" s="224"/>
      <c r="O16007" s="224"/>
    </row>
    <row r="16008" spans="4:15" ht="12.75" customHeight="1" x14ac:dyDescent="0.3">
      <c r="D16008" s="90"/>
      <c r="E16008" s="90"/>
      <c r="F16008" s="4"/>
      <c r="K16008" s="224"/>
      <c r="L16008" s="224"/>
      <c r="M16008" s="224"/>
      <c r="N16008" s="224"/>
      <c r="O16008" s="224"/>
    </row>
    <row r="16009" spans="4:15" ht="12.75" customHeight="1" x14ac:dyDescent="0.3">
      <c r="D16009" s="90"/>
      <c r="E16009" s="90"/>
      <c r="F16009" s="4"/>
      <c r="K16009" s="224"/>
      <c r="L16009" s="224"/>
      <c r="M16009" s="224"/>
      <c r="N16009" s="224"/>
      <c r="O16009" s="224"/>
    </row>
    <row r="16010" spans="4:15" ht="12.75" customHeight="1" x14ac:dyDescent="0.3">
      <c r="D16010" s="90"/>
      <c r="E16010" s="90"/>
      <c r="F16010" s="4"/>
      <c r="K16010" s="224"/>
      <c r="L16010" s="224"/>
      <c r="M16010" s="224"/>
      <c r="N16010" s="224"/>
      <c r="O16010" s="224"/>
    </row>
    <row r="16011" spans="4:15" ht="12.75" customHeight="1" x14ac:dyDescent="0.3">
      <c r="D16011" s="90"/>
      <c r="E16011" s="90"/>
      <c r="F16011" s="4"/>
      <c r="K16011" s="224"/>
      <c r="L16011" s="224"/>
      <c r="M16011" s="224"/>
      <c r="N16011" s="224"/>
      <c r="O16011" s="224"/>
    </row>
    <row r="16012" spans="4:15" ht="12.75" customHeight="1" x14ac:dyDescent="0.3">
      <c r="D16012" s="90"/>
      <c r="E16012" s="90"/>
      <c r="F16012" s="4"/>
      <c r="K16012" s="224"/>
      <c r="L16012" s="224"/>
      <c r="M16012" s="224"/>
      <c r="N16012" s="224"/>
      <c r="O16012" s="224"/>
    </row>
    <row r="16013" spans="4:15" ht="12.75" customHeight="1" x14ac:dyDescent="0.3">
      <c r="D16013" s="90"/>
      <c r="E16013" s="90"/>
      <c r="F16013" s="4"/>
      <c r="K16013" s="224"/>
      <c r="L16013" s="224"/>
      <c r="M16013" s="224"/>
      <c r="N16013" s="224"/>
      <c r="O16013" s="224"/>
    </row>
    <row r="16014" spans="4:15" ht="12.75" customHeight="1" x14ac:dyDescent="0.3">
      <c r="D16014" s="90"/>
      <c r="E16014" s="90"/>
      <c r="F16014" s="4"/>
      <c r="K16014" s="224"/>
      <c r="L16014" s="224"/>
      <c r="M16014" s="224"/>
      <c r="N16014" s="224"/>
      <c r="O16014" s="224"/>
    </row>
    <row r="16015" spans="4:15" ht="12.75" customHeight="1" x14ac:dyDescent="0.3">
      <c r="D16015" s="90"/>
      <c r="E16015" s="90"/>
      <c r="F16015" s="4"/>
      <c r="K16015" s="224"/>
      <c r="L16015" s="224"/>
      <c r="M16015" s="224"/>
      <c r="N16015" s="224"/>
      <c r="O16015" s="224"/>
    </row>
    <row r="16016" spans="4:15" ht="12.75" customHeight="1" x14ac:dyDescent="0.3">
      <c r="D16016" s="90"/>
      <c r="E16016" s="90"/>
      <c r="F16016" s="4"/>
      <c r="K16016" s="224"/>
      <c r="L16016" s="224"/>
      <c r="M16016" s="224"/>
      <c r="N16016" s="224"/>
      <c r="O16016" s="224"/>
    </row>
    <row r="16017" spans="4:15" ht="12.75" customHeight="1" x14ac:dyDescent="0.3">
      <c r="D16017" s="90"/>
      <c r="E16017" s="90"/>
      <c r="F16017" s="4"/>
      <c r="K16017" s="224"/>
      <c r="L16017" s="224"/>
      <c r="M16017" s="224"/>
      <c r="N16017" s="224"/>
      <c r="O16017" s="224"/>
    </row>
    <row r="16018" spans="4:15" ht="12.75" customHeight="1" x14ac:dyDescent="0.3">
      <c r="D16018" s="90"/>
      <c r="E16018" s="90"/>
      <c r="F16018" s="4"/>
      <c r="K16018" s="224"/>
      <c r="L16018" s="224"/>
      <c r="M16018" s="224"/>
      <c r="N16018" s="224"/>
      <c r="O16018" s="224"/>
    </row>
    <row r="16019" spans="4:15" ht="12.75" customHeight="1" x14ac:dyDescent="0.3">
      <c r="D16019" s="90"/>
      <c r="E16019" s="90"/>
      <c r="F16019" s="4"/>
      <c r="K16019" s="224"/>
      <c r="L16019" s="224"/>
      <c r="M16019" s="224"/>
      <c r="N16019" s="224"/>
      <c r="O16019" s="224"/>
    </row>
    <row r="16020" spans="4:15" ht="12.75" customHeight="1" x14ac:dyDescent="0.3">
      <c r="D16020" s="90"/>
      <c r="E16020" s="90"/>
      <c r="F16020" s="4"/>
      <c r="K16020" s="224"/>
      <c r="L16020" s="224"/>
      <c r="M16020" s="224"/>
      <c r="N16020" s="224"/>
      <c r="O16020" s="224"/>
    </row>
    <row r="16021" spans="4:15" ht="12.75" customHeight="1" x14ac:dyDescent="0.3">
      <c r="D16021" s="90"/>
      <c r="E16021" s="90"/>
      <c r="F16021" s="4"/>
      <c r="K16021" s="224"/>
      <c r="L16021" s="224"/>
      <c r="M16021" s="224"/>
      <c r="N16021" s="224"/>
      <c r="O16021" s="224"/>
    </row>
    <row r="16022" spans="4:15" ht="12.75" customHeight="1" x14ac:dyDescent="0.3">
      <c r="D16022" s="90"/>
      <c r="E16022" s="90"/>
      <c r="F16022" s="4"/>
      <c r="K16022" s="224"/>
      <c r="L16022" s="224"/>
      <c r="M16022" s="224"/>
      <c r="N16022" s="224"/>
      <c r="O16022" s="224"/>
    </row>
    <row r="16023" spans="4:15" ht="12.75" customHeight="1" x14ac:dyDescent="0.3">
      <c r="D16023" s="90"/>
      <c r="E16023" s="90"/>
      <c r="F16023" s="4"/>
      <c r="K16023" s="224"/>
      <c r="L16023" s="224"/>
      <c r="M16023" s="224"/>
      <c r="N16023" s="224"/>
      <c r="O16023" s="224"/>
    </row>
    <row r="16024" spans="4:15" ht="12.75" customHeight="1" x14ac:dyDescent="0.3">
      <c r="D16024" s="90"/>
      <c r="E16024" s="90"/>
      <c r="F16024" s="4"/>
      <c r="K16024" s="224"/>
      <c r="L16024" s="224"/>
      <c r="M16024" s="224"/>
      <c r="N16024" s="224"/>
      <c r="O16024" s="224"/>
    </row>
    <row r="16025" spans="4:15" ht="12.75" customHeight="1" x14ac:dyDescent="0.3">
      <c r="D16025" s="90"/>
      <c r="E16025" s="90"/>
      <c r="F16025" s="4"/>
      <c r="K16025" s="224"/>
      <c r="L16025" s="224"/>
      <c r="M16025" s="224"/>
      <c r="N16025" s="224"/>
      <c r="O16025" s="224"/>
    </row>
    <row r="16026" spans="4:15" ht="12.75" customHeight="1" x14ac:dyDescent="0.3">
      <c r="D16026" s="90"/>
      <c r="E16026" s="90"/>
      <c r="F16026" s="4"/>
      <c r="K16026" s="224"/>
      <c r="L16026" s="224"/>
      <c r="M16026" s="224"/>
      <c r="N16026" s="224"/>
      <c r="O16026" s="224"/>
    </row>
    <row r="16027" spans="4:15" ht="12.75" customHeight="1" x14ac:dyDescent="0.3">
      <c r="D16027" s="90"/>
      <c r="E16027" s="90"/>
      <c r="F16027" s="4"/>
      <c r="K16027" s="224"/>
      <c r="L16027" s="224"/>
      <c r="M16027" s="224"/>
      <c r="N16027" s="224"/>
      <c r="O16027" s="224"/>
    </row>
    <row r="16028" spans="4:15" ht="12.75" customHeight="1" x14ac:dyDescent="0.3">
      <c r="D16028" s="90"/>
      <c r="E16028" s="90"/>
      <c r="F16028" s="4"/>
      <c r="K16028" s="224"/>
      <c r="L16028" s="224"/>
      <c r="M16028" s="224"/>
      <c r="N16028" s="224"/>
      <c r="O16028" s="224"/>
    </row>
    <row r="16029" spans="4:15" ht="12.75" customHeight="1" x14ac:dyDescent="0.3">
      <c r="D16029" s="90"/>
      <c r="E16029" s="90"/>
      <c r="F16029" s="4"/>
      <c r="K16029" s="224"/>
      <c r="L16029" s="224"/>
      <c r="M16029" s="224"/>
      <c r="N16029" s="224"/>
      <c r="O16029" s="224"/>
    </row>
    <row r="16030" spans="4:15" ht="12.75" customHeight="1" x14ac:dyDescent="0.3">
      <c r="D16030" s="90"/>
      <c r="E16030" s="90"/>
      <c r="F16030" s="4"/>
      <c r="K16030" s="224"/>
      <c r="L16030" s="224"/>
      <c r="M16030" s="224"/>
      <c r="N16030" s="224"/>
      <c r="O16030" s="224"/>
    </row>
    <row r="16031" spans="4:15" ht="12.75" customHeight="1" x14ac:dyDescent="0.3">
      <c r="D16031" s="90"/>
      <c r="E16031" s="90"/>
      <c r="F16031" s="4"/>
      <c r="K16031" s="224"/>
      <c r="L16031" s="224"/>
      <c r="M16031" s="224"/>
      <c r="N16031" s="224"/>
      <c r="O16031" s="224"/>
    </row>
    <row r="16032" spans="4:15" ht="12.75" customHeight="1" x14ac:dyDescent="0.3">
      <c r="D16032" s="90"/>
      <c r="E16032" s="90"/>
      <c r="F16032" s="4"/>
      <c r="K16032" s="224"/>
      <c r="L16032" s="224"/>
      <c r="M16032" s="224"/>
      <c r="N16032" s="224"/>
      <c r="O16032" s="224"/>
    </row>
    <row r="16033" spans="4:15" ht="12.75" customHeight="1" x14ac:dyDescent="0.3">
      <c r="D16033" s="90"/>
      <c r="E16033" s="90"/>
      <c r="F16033" s="4"/>
      <c r="K16033" s="224"/>
      <c r="L16033" s="224"/>
      <c r="M16033" s="224"/>
      <c r="N16033" s="224"/>
      <c r="O16033" s="224"/>
    </row>
    <row r="16034" spans="4:15" ht="12.75" customHeight="1" x14ac:dyDescent="0.3">
      <c r="D16034" s="90"/>
      <c r="E16034" s="90"/>
      <c r="F16034" s="4"/>
      <c r="K16034" s="224"/>
      <c r="L16034" s="224"/>
      <c r="M16034" s="224"/>
      <c r="N16034" s="224"/>
      <c r="O16034" s="224"/>
    </row>
    <row r="16035" spans="4:15" ht="12.75" customHeight="1" x14ac:dyDescent="0.3">
      <c r="D16035" s="90"/>
      <c r="E16035" s="90"/>
      <c r="F16035" s="4"/>
      <c r="K16035" s="224"/>
      <c r="L16035" s="224"/>
      <c r="M16035" s="224"/>
      <c r="N16035" s="224"/>
      <c r="O16035" s="224"/>
    </row>
    <row r="16036" spans="4:15" ht="12.75" customHeight="1" x14ac:dyDescent="0.3">
      <c r="D16036" s="90"/>
      <c r="E16036" s="90"/>
      <c r="F16036" s="4"/>
      <c r="K16036" s="224"/>
      <c r="L16036" s="224"/>
      <c r="M16036" s="224"/>
      <c r="N16036" s="224"/>
      <c r="O16036" s="224"/>
    </row>
    <row r="16037" spans="4:15" ht="12.75" customHeight="1" x14ac:dyDescent="0.3">
      <c r="D16037" s="90"/>
      <c r="E16037" s="90"/>
      <c r="F16037" s="4"/>
      <c r="K16037" s="224"/>
      <c r="L16037" s="224"/>
      <c r="M16037" s="224"/>
      <c r="N16037" s="224"/>
      <c r="O16037" s="224"/>
    </row>
    <row r="16038" spans="4:15" ht="12.75" customHeight="1" x14ac:dyDescent="0.3">
      <c r="D16038" s="90"/>
      <c r="E16038" s="90"/>
      <c r="F16038" s="4"/>
      <c r="K16038" s="224"/>
      <c r="L16038" s="224"/>
      <c r="M16038" s="224"/>
      <c r="N16038" s="224"/>
      <c r="O16038" s="224"/>
    </row>
    <row r="16039" spans="4:15" ht="12.75" customHeight="1" x14ac:dyDescent="0.3">
      <c r="D16039" s="90"/>
      <c r="E16039" s="90"/>
      <c r="F16039" s="4"/>
      <c r="K16039" s="224"/>
      <c r="L16039" s="224"/>
      <c r="M16039" s="224"/>
      <c r="N16039" s="224"/>
      <c r="O16039" s="224"/>
    </row>
    <row r="16040" spans="4:15" ht="12.75" customHeight="1" x14ac:dyDescent="0.3">
      <c r="D16040" s="90"/>
      <c r="E16040" s="90"/>
      <c r="F16040" s="4"/>
      <c r="K16040" s="224"/>
      <c r="L16040" s="224"/>
      <c r="M16040" s="224"/>
      <c r="N16040" s="224"/>
      <c r="O16040" s="224"/>
    </row>
    <row r="16041" spans="4:15" ht="12.75" customHeight="1" x14ac:dyDescent="0.3">
      <c r="D16041" s="90"/>
      <c r="E16041" s="90"/>
      <c r="F16041" s="4"/>
      <c r="K16041" s="224"/>
      <c r="L16041" s="224"/>
      <c r="M16041" s="224"/>
      <c r="N16041" s="224"/>
      <c r="O16041" s="224"/>
    </row>
    <row r="16042" spans="4:15" ht="12.75" customHeight="1" x14ac:dyDescent="0.3">
      <c r="D16042" s="90"/>
      <c r="E16042" s="90"/>
      <c r="F16042" s="4"/>
      <c r="K16042" s="224"/>
      <c r="L16042" s="224"/>
      <c r="M16042" s="224"/>
      <c r="N16042" s="224"/>
      <c r="O16042" s="224"/>
    </row>
    <row r="16043" spans="4:15" ht="12.75" customHeight="1" x14ac:dyDescent="0.3">
      <c r="D16043" s="90"/>
      <c r="E16043" s="90"/>
      <c r="F16043" s="4"/>
      <c r="K16043" s="224"/>
      <c r="L16043" s="224"/>
      <c r="M16043" s="224"/>
      <c r="N16043" s="224"/>
      <c r="O16043" s="224"/>
    </row>
    <row r="16044" spans="4:15" ht="12.75" customHeight="1" x14ac:dyDescent="0.3">
      <c r="D16044" s="90"/>
      <c r="E16044" s="90"/>
      <c r="F16044" s="4"/>
      <c r="K16044" s="224"/>
      <c r="L16044" s="224"/>
      <c r="M16044" s="224"/>
      <c r="N16044" s="224"/>
      <c r="O16044" s="224"/>
    </row>
    <row r="16045" spans="4:15" ht="12.75" customHeight="1" x14ac:dyDescent="0.3">
      <c r="D16045" s="90"/>
      <c r="E16045" s="90"/>
      <c r="F16045" s="4"/>
      <c r="K16045" s="224"/>
      <c r="L16045" s="224"/>
      <c r="M16045" s="224"/>
      <c r="N16045" s="224"/>
      <c r="O16045" s="224"/>
    </row>
    <row r="16046" spans="4:15" ht="12.75" customHeight="1" x14ac:dyDescent="0.3">
      <c r="D16046" s="90"/>
      <c r="E16046" s="90"/>
      <c r="F16046" s="4"/>
      <c r="K16046" s="224"/>
      <c r="L16046" s="224"/>
      <c r="M16046" s="224"/>
      <c r="N16046" s="224"/>
      <c r="O16046" s="224"/>
    </row>
    <row r="16047" spans="4:15" ht="12.75" customHeight="1" x14ac:dyDescent="0.3">
      <c r="D16047" s="90"/>
      <c r="E16047" s="90"/>
      <c r="F16047" s="4"/>
      <c r="K16047" s="224"/>
      <c r="L16047" s="224"/>
      <c r="M16047" s="224"/>
      <c r="N16047" s="224"/>
      <c r="O16047" s="224"/>
    </row>
    <row r="16048" spans="4:15" ht="12.75" customHeight="1" x14ac:dyDescent="0.3">
      <c r="D16048" s="90"/>
      <c r="E16048" s="90"/>
      <c r="F16048" s="4"/>
      <c r="K16048" s="224"/>
      <c r="L16048" s="224"/>
      <c r="M16048" s="224"/>
      <c r="N16048" s="224"/>
      <c r="O16048" s="224"/>
    </row>
    <row r="16049" spans="4:15" ht="12.75" customHeight="1" x14ac:dyDescent="0.3">
      <c r="D16049" s="90"/>
      <c r="E16049" s="90"/>
      <c r="F16049" s="4"/>
      <c r="K16049" s="224"/>
      <c r="L16049" s="224"/>
      <c r="M16049" s="224"/>
      <c r="N16049" s="224"/>
      <c r="O16049" s="224"/>
    </row>
    <row r="16050" spans="4:15" ht="12.75" customHeight="1" x14ac:dyDescent="0.3">
      <c r="D16050" s="90"/>
      <c r="E16050" s="90"/>
      <c r="F16050" s="4"/>
      <c r="K16050" s="224"/>
      <c r="L16050" s="224"/>
      <c r="M16050" s="224"/>
      <c r="N16050" s="224"/>
      <c r="O16050" s="224"/>
    </row>
    <row r="16051" spans="4:15" ht="12.75" customHeight="1" x14ac:dyDescent="0.3">
      <c r="D16051" s="90"/>
      <c r="E16051" s="90"/>
      <c r="F16051" s="4"/>
      <c r="K16051" s="224"/>
      <c r="L16051" s="224"/>
      <c r="M16051" s="224"/>
      <c r="N16051" s="224"/>
      <c r="O16051" s="224"/>
    </row>
    <row r="16052" spans="4:15" ht="12.75" customHeight="1" x14ac:dyDescent="0.3">
      <c r="D16052" s="90"/>
      <c r="E16052" s="90"/>
      <c r="F16052" s="4"/>
      <c r="K16052" s="224"/>
      <c r="L16052" s="224"/>
      <c r="M16052" s="224"/>
      <c r="N16052" s="224"/>
      <c r="O16052" s="224"/>
    </row>
    <row r="16053" spans="4:15" ht="12.75" customHeight="1" x14ac:dyDescent="0.3">
      <c r="D16053" s="90"/>
      <c r="E16053" s="90"/>
      <c r="F16053" s="4"/>
      <c r="K16053" s="224"/>
      <c r="L16053" s="224"/>
      <c r="M16053" s="224"/>
      <c r="N16053" s="224"/>
      <c r="O16053" s="224"/>
    </row>
    <row r="16054" spans="4:15" ht="12.75" customHeight="1" x14ac:dyDescent="0.3">
      <c r="D16054" s="90"/>
      <c r="E16054" s="90"/>
      <c r="F16054" s="4"/>
      <c r="K16054" s="224"/>
      <c r="L16054" s="224"/>
      <c r="M16054" s="224"/>
      <c r="N16054" s="224"/>
      <c r="O16054" s="224"/>
    </row>
    <row r="16055" spans="4:15" ht="12.75" customHeight="1" x14ac:dyDescent="0.3">
      <c r="D16055" s="90"/>
      <c r="E16055" s="90"/>
      <c r="F16055" s="4"/>
      <c r="K16055" s="224"/>
      <c r="L16055" s="224"/>
      <c r="M16055" s="224"/>
      <c r="N16055" s="224"/>
      <c r="O16055" s="224"/>
    </row>
    <row r="16056" spans="4:15" ht="12.75" customHeight="1" x14ac:dyDescent="0.3">
      <c r="D16056" s="90"/>
      <c r="E16056" s="90"/>
      <c r="F16056" s="4"/>
      <c r="K16056" s="224"/>
      <c r="L16056" s="224"/>
      <c r="M16056" s="224"/>
      <c r="N16056" s="224"/>
      <c r="O16056" s="224"/>
    </row>
    <row r="16057" spans="4:15" ht="12.75" customHeight="1" x14ac:dyDescent="0.3">
      <c r="D16057" s="90"/>
      <c r="E16057" s="90"/>
      <c r="F16057" s="4"/>
      <c r="K16057" s="224"/>
      <c r="L16057" s="224"/>
      <c r="M16057" s="224"/>
      <c r="N16057" s="224"/>
      <c r="O16057" s="224"/>
    </row>
    <row r="16058" spans="4:15" ht="12.75" customHeight="1" x14ac:dyDescent="0.3">
      <c r="D16058" s="90"/>
      <c r="E16058" s="90"/>
      <c r="F16058" s="4"/>
      <c r="K16058" s="224"/>
      <c r="L16058" s="224"/>
      <c r="M16058" s="224"/>
      <c r="N16058" s="224"/>
      <c r="O16058" s="224"/>
    </row>
    <row r="16059" spans="4:15" ht="12.75" customHeight="1" x14ac:dyDescent="0.3">
      <c r="D16059" s="90"/>
      <c r="E16059" s="90"/>
      <c r="F16059" s="4"/>
      <c r="K16059" s="224"/>
      <c r="L16059" s="224"/>
      <c r="M16059" s="224"/>
      <c r="N16059" s="224"/>
      <c r="O16059" s="224"/>
    </row>
    <row r="16060" spans="4:15" ht="12.75" customHeight="1" x14ac:dyDescent="0.3">
      <c r="D16060" s="90"/>
      <c r="E16060" s="90"/>
      <c r="F16060" s="4"/>
      <c r="K16060" s="224"/>
      <c r="L16060" s="224"/>
      <c r="M16060" s="224"/>
      <c r="N16060" s="224"/>
      <c r="O16060" s="224"/>
    </row>
    <row r="16061" spans="4:15" ht="12.75" customHeight="1" x14ac:dyDescent="0.3">
      <c r="D16061" s="90"/>
      <c r="E16061" s="90"/>
      <c r="F16061" s="4"/>
      <c r="K16061" s="224"/>
      <c r="L16061" s="224"/>
      <c r="M16061" s="224"/>
      <c r="N16061" s="224"/>
      <c r="O16061" s="224"/>
    </row>
    <row r="16062" spans="4:15" ht="12.75" customHeight="1" x14ac:dyDescent="0.3">
      <c r="D16062" s="90"/>
      <c r="E16062" s="90"/>
      <c r="F16062" s="4"/>
      <c r="K16062" s="224"/>
      <c r="L16062" s="224"/>
      <c r="M16062" s="224"/>
      <c r="N16062" s="224"/>
      <c r="O16062" s="224"/>
    </row>
    <row r="16063" spans="4:15" ht="12.75" customHeight="1" x14ac:dyDescent="0.3">
      <c r="D16063" s="90"/>
      <c r="E16063" s="90"/>
      <c r="F16063" s="4"/>
      <c r="K16063" s="224"/>
      <c r="L16063" s="224"/>
      <c r="M16063" s="224"/>
      <c r="N16063" s="224"/>
      <c r="O16063" s="224"/>
    </row>
    <row r="16064" spans="4:15" ht="12.75" customHeight="1" x14ac:dyDescent="0.3">
      <c r="D16064" s="90"/>
      <c r="E16064" s="90"/>
      <c r="F16064" s="4"/>
      <c r="K16064" s="224"/>
      <c r="L16064" s="224"/>
      <c r="M16064" s="224"/>
      <c r="N16064" s="224"/>
      <c r="O16064" s="224"/>
    </row>
    <row r="16065" spans="4:15" ht="12.75" customHeight="1" x14ac:dyDescent="0.3">
      <c r="D16065" s="90"/>
      <c r="E16065" s="90"/>
      <c r="F16065" s="4"/>
      <c r="K16065" s="224"/>
      <c r="L16065" s="224"/>
      <c r="M16065" s="224"/>
      <c r="N16065" s="224"/>
      <c r="O16065" s="224"/>
    </row>
    <row r="16066" spans="4:15" ht="12.75" customHeight="1" x14ac:dyDescent="0.3">
      <c r="D16066" s="90"/>
      <c r="E16066" s="90"/>
      <c r="F16066" s="4"/>
      <c r="K16066" s="224"/>
      <c r="L16066" s="224"/>
      <c r="M16066" s="224"/>
      <c r="N16066" s="224"/>
      <c r="O16066" s="224"/>
    </row>
    <row r="16067" spans="4:15" ht="12.75" customHeight="1" x14ac:dyDescent="0.3">
      <c r="D16067" s="90"/>
      <c r="E16067" s="90"/>
      <c r="F16067" s="4"/>
      <c r="K16067" s="224"/>
      <c r="L16067" s="224"/>
      <c r="M16067" s="224"/>
      <c r="N16067" s="224"/>
      <c r="O16067" s="224"/>
    </row>
    <row r="16068" spans="4:15" ht="12.75" customHeight="1" x14ac:dyDescent="0.3">
      <c r="D16068" s="90"/>
      <c r="E16068" s="90"/>
      <c r="F16068" s="4"/>
      <c r="K16068" s="224"/>
      <c r="L16068" s="224"/>
      <c r="M16068" s="224"/>
      <c r="N16068" s="224"/>
      <c r="O16068" s="224"/>
    </row>
    <row r="16069" spans="4:15" ht="12.75" customHeight="1" x14ac:dyDescent="0.3">
      <c r="D16069" s="90"/>
      <c r="E16069" s="90"/>
      <c r="F16069" s="4"/>
      <c r="K16069" s="224"/>
      <c r="L16069" s="224"/>
      <c r="M16069" s="224"/>
      <c r="N16069" s="224"/>
      <c r="O16069" s="224"/>
    </row>
    <row r="16070" spans="4:15" ht="12.75" customHeight="1" x14ac:dyDescent="0.3">
      <c r="D16070" s="90"/>
      <c r="E16070" s="90"/>
      <c r="F16070" s="4"/>
      <c r="K16070" s="224"/>
      <c r="L16070" s="224"/>
      <c r="M16070" s="224"/>
      <c r="N16070" s="224"/>
      <c r="O16070" s="224"/>
    </row>
    <row r="16071" spans="4:15" ht="12.75" customHeight="1" x14ac:dyDescent="0.3">
      <c r="D16071" s="90"/>
      <c r="E16071" s="90"/>
      <c r="F16071" s="4"/>
      <c r="K16071" s="224"/>
      <c r="L16071" s="224"/>
      <c r="M16071" s="224"/>
      <c r="N16071" s="224"/>
      <c r="O16071" s="224"/>
    </row>
    <row r="16072" spans="4:15" ht="12.75" customHeight="1" x14ac:dyDescent="0.3">
      <c r="D16072" s="90"/>
      <c r="E16072" s="90"/>
      <c r="F16072" s="4"/>
      <c r="K16072" s="224"/>
      <c r="L16072" s="224"/>
      <c r="M16072" s="224"/>
      <c r="N16072" s="224"/>
      <c r="O16072" s="224"/>
    </row>
    <row r="16073" spans="4:15" ht="12.75" customHeight="1" x14ac:dyDescent="0.3">
      <c r="D16073" s="90"/>
      <c r="E16073" s="90"/>
      <c r="F16073" s="4"/>
      <c r="K16073" s="224"/>
      <c r="L16073" s="224"/>
      <c r="M16073" s="224"/>
      <c r="N16073" s="224"/>
      <c r="O16073" s="224"/>
    </row>
    <row r="16074" spans="4:15" ht="12.75" customHeight="1" x14ac:dyDescent="0.3">
      <c r="D16074" s="90"/>
      <c r="E16074" s="90"/>
      <c r="F16074" s="4"/>
      <c r="K16074" s="224"/>
      <c r="L16074" s="224"/>
      <c r="M16074" s="224"/>
      <c r="N16074" s="224"/>
      <c r="O16074" s="224"/>
    </row>
    <row r="16075" spans="4:15" ht="12.75" customHeight="1" x14ac:dyDescent="0.3">
      <c r="D16075" s="90"/>
      <c r="E16075" s="90"/>
      <c r="F16075" s="4"/>
      <c r="K16075" s="224"/>
      <c r="L16075" s="224"/>
      <c r="M16075" s="224"/>
      <c r="N16075" s="224"/>
      <c r="O16075" s="224"/>
    </row>
    <row r="16076" spans="4:15" ht="12.75" customHeight="1" x14ac:dyDescent="0.3">
      <c r="D16076" s="90"/>
      <c r="E16076" s="90"/>
      <c r="F16076" s="4"/>
      <c r="K16076" s="224"/>
      <c r="L16076" s="224"/>
      <c r="M16076" s="224"/>
      <c r="N16076" s="224"/>
      <c r="O16076" s="224"/>
    </row>
    <row r="16077" spans="4:15" ht="12.75" customHeight="1" x14ac:dyDescent="0.3">
      <c r="D16077" s="90"/>
      <c r="E16077" s="90"/>
      <c r="F16077" s="4"/>
      <c r="K16077" s="224"/>
      <c r="L16077" s="224"/>
      <c r="M16077" s="224"/>
      <c r="N16077" s="224"/>
      <c r="O16077" s="224"/>
    </row>
    <row r="16078" spans="4:15" ht="12.75" customHeight="1" x14ac:dyDescent="0.3">
      <c r="D16078" s="90"/>
      <c r="E16078" s="90"/>
      <c r="F16078" s="4"/>
      <c r="K16078" s="224"/>
      <c r="L16078" s="224"/>
      <c r="M16078" s="224"/>
      <c r="N16078" s="224"/>
      <c r="O16078" s="224"/>
    </row>
    <row r="16079" spans="4:15" ht="12.75" customHeight="1" x14ac:dyDescent="0.3">
      <c r="D16079" s="90"/>
      <c r="E16079" s="90"/>
      <c r="F16079" s="4"/>
      <c r="K16079" s="224"/>
      <c r="L16079" s="224"/>
      <c r="M16079" s="224"/>
      <c r="N16079" s="224"/>
      <c r="O16079" s="224"/>
    </row>
    <row r="16080" spans="4:15" ht="12.75" customHeight="1" x14ac:dyDescent="0.3">
      <c r="D16080" s="90"/>
      <c r="E16080" s="90"/>
      <c r="F16080" s="4"/>
      <c r="K16080" s="224"/>
      <c r="L16080" s="224"/>
      <c r="M16080" s="224"/>
      <c r="N16080" s="224"/>
      <c r="O16080" s="224"/>
    </row>
    <row r="16081" spans="4:15" ht="12.75" customHeight="1" x14ac:dyDescent="0.3">
      <c r="D16081" s="90"/>
      <c r="E16081" s="90"/>
      <c r="F16081" s="4"/>
      <c r="K16081" s="224"/>
      <c r="L16081" s="224"/>
      <c r="M16081" s="224"/>
      <c r="N16081" s="224"/>
      <c r="O16081" s="224"/>
    </row>
    <row r="16082" spans="4:15" ht="12.75" customHeight="1" x14ac:dyDescent="0.3">
      <c r="D16082" s="90"/>
      <c r="E16082" s="90"/>
      <c r="F16082" s="4"/>
      <c r="K16082" s="224"/>
      <c r="L16082" s="224"/>
      <c r="M16082" s="224"/>
      <c r="N16082" s="224"/>
      <c r="O16082" s="224"/>
    </row>
    <row r="16083" spans="4:15" ht="12.75" customHeight="1" x14ac:dyDescent="0.3">
      <c r="D16083" s="90"/>
      <c r="E16083" s="90"/>
      <c r="F16083" s="4"/>
      <c r="K16083" s="224"/>
      <c r="L16083" s="224"/>
      <c r="M16083" s="224"/>
      <c r="N16083" s="224"/>
      <c r="O16083" s="224"/>
    </row>
    <row r="16084" spans="4:15" ht="12.75" customHeight="1" x14ac:dyDescent="0.3">
      <c r="D16084" s="90"/>
      <c r="E16084" s="90"/>
      <c r="F16084" s="4"/>
      <c r="K16084" s="224"/>
      <c r="L16084" s="224"/>
      <c r="M16084" s="224"/>
      <c r="N16084" s="224"/>
      <c r="O16084" s="224"/>
    </row>
    <row r="16085" spans="4:15" ht="12.75" customHeight="1" x14ac:dyDescent="0.3">
      <c r="D16085" s="90"/>
      <c r="E16085" s="90"/>
      <c r="F16085" s="4"/>
      <c r="K16085" s="224"/>
      <c r="L16085" s="224"/>
      <c r="M16085" s="224"/>
      <c r="N16085" s="224"/>
      <c r="O16085" s="224"/>
    </row>
    <row r="16086" spans="4:15" ht="12.75" customHeight="1" x14ac:dyDescent="0.3">
      <c r="D16086" s="90"/>
      <c r="E16086" s="90"/>
      <c r="F16086" s="4"/>
      <c r="K16086" s="224"/>
      <c r="L16086" s="224"/>
      <c r="M16086" s="224"/>
      <c r="N16086" s="224"/>
      <c r="O16086" s="224"/>
    </row>
    <row r="16087" spans="4:15" ht="12.75" customHeight="1" x14ac:dyDescent="0.3">
      <c r="D16087" s="90"/>
      <c r="E16087" s="90"/>
      <c r="F16087" s="4"/>
      <c r="K16087" s="224"/>
      <c r="L16087" s="224"/>
      <c r="M16087" s="224"/>
      <c r="N16087" s="224"/>
      <c r="O16087" s="224"/>
    </row>
    <row r="16088" spans="4:15" ht="12.75" customHeight="1" x14ac:dyDescent="0.3">
      <c r="D16088" s="90"/>
      <c r="E16088" s="90"/>
      <c r="F16088" s="4"/>
      <c r="K16088" s="224"/>
      <c r="L16088" s="224"/>
      <c r="M16088" s="224"/>
      <c r="N16088" s="224"/>
      <c r="O16088" s="224"/>
    </row>
    <row r="16089" spans="4:15" ht="12.75" customHeight="1" x14ac:dyDescent="0.3">
      <c r="D16089" s="90"/>
      <c r="E16089" s="90"/>
      <c r="F16089" s="4"/>
      <c r="K16089" s="224"/>
      <c r="L16089" s="224"/>
      <c r="M16089" s="224"/>
      <c r="N16089" s="224"/>
      <c r="O16089" s="224"/>
    </row>
    <row r="16090" spans="4:15" ht="12.75" customHeight="1" x14ac:dyDescent="0.3">
      <c r="D16090" s="90"/>
      <c r="E16090" s="90"/>
      <c r="F16090" s="4"/>
      <c r="K16090" s="224"/>
      <c r="L16090" s="224"/>
      <c r="M16090" s="224"/>
      <c r="N16090" s="224"/>
      <c r="O16090" s="224"/>
    </row>
    <row r="16091" spans="4:15" ht="12.75" customHeight="1" x14ac:dyDescent="0.3">
      <c r="D16091" s="90"/>
      <c r="E16091" s="90"/>
      <c r="F16091" s="4"/>
      <c r="K16091" s="224"/>
      <c r="L16091" s="224"/>
      <c r="M16091" s="224"/>
      <c r="N16091" s="224"/>
      <c r="O16091" s="224"/>
    </row>
    <row r="16092" spans="4:15" ht="12.75" customHeight="1" x14ac:dyDescent="0.3">
      <c r="D16092" s="90"/>
      <c r="E16092" s="90"/>
      <c r="F16092" s="4"/>
      <c r="K16092" s="224"/>
      <c r="L16092" s="224"/>
      <c r="M16092" s="224"/>
      <c r="N16092" s="224"/>
      <c r="O16092" s="224"/>
    </row>
    <row r="16093" spans="4:15" ht="12.75" customHeight="1" x14ac:dyDescent="0.3">
      <c r="D16093" s="90"/>
      <c r="E16093" s="90"/>
      <c r="F16093" s="4"/>
      <c r="K16093" s="224"/>
      <c r="L16093" s="224"/>
      <c r="M16093" s="224"/>
      <c r="N16093" s="224"/>
      <c r="O16093" s="224"/>
    </row>
    <row r="16094" spans="4:15" ht="12.75" customHeight="1" x14ac:dyDescent="0.3">
      <c r="D16094" s="90"/>
      <c r="E16094" s="90"/>
      <c r="F16094" s="4"/>
      <c r="K16094" s="224"/>
      <c r="L16094" s="224"/>
      <c r="M16094" s="224"/>
      <c r="N16094" s="224"/>
      <c r="O16094" s="224"/>
    </row>
    <row r="16095" spans="4:15" ht="12.75" customHeight="1" x14ac:dyDescent="0.3">
      <c r="D16095" s="90"/>
      <c r="E16095" s="90"/>
      <c r="F16095" s="4"/>
      <c r="K16095" s="224"/>
      <c r="L16095" s="224"/>
      <c r="M16095" s="224"/>
      <c r="N16095" s="224"/>
      <c r="O16095" s="224"/>
    </row>
    <row r="16096" spans="4:15" ht="12.75" customHeight="1" x14ac:dyDescent="0.3">
      <c r="D16096" s="90"/>
      <c r="E16096" s="90"/>
      <c r="F16096" s="4"/>
      <c r="K16096" s="224"/>
      <c r="L16096" s="224"/>
      <c r="M16096" s="224"/>
      <c r="N16096" s="224"/>
      <c r="O16096" s="224"/>
    </row>
    <row r="16097" spans="4:15" ht="12.75" customHeight="1" x14ac:dyDescent="0.3">
      <c r="D16097" s="90"/>
      <c r="E16097" s="90"/>
      <c r="F16097" s="4"/>
      <c r="K16097" s="224"/>
      <c r="L16097" s="224"/>
      <c r="M16097" s="224"/>
      <c r="N16097" s="224"/>
      <c r="O16097" s="224"/>
    </row>
    <row r="16098" spans="4:15" ht="12.75" customHeight="1" x14ac:dyDescent="0.3">
      <c r="D16098" s="90"/>
      <c r="E16098" s="90"/>
      <c r="F16098" s="4"/>
      <c r="K16098" s="224"/>
      <c r="L16098" s="224"/>
      <c r="M16098" s="224"/>
      <c r="N16098" s="224"/>
      <c r="O16098" s="224"/>
    </row>
    <row r="16099" spans="4:15" ht="12.75" customHeight="1" x14ac:dyDescent="0.3">
      <c r="D16099" s="90"/>
      <c r="E16099" s="90"/>
      <c r="F16099" s="4"/>
      <c r="K16099" s="224"/>
      <c r="L16099" s="224"/>
      <c r="M16099" s="224"/>
      <c r="N16099" s="224"/>
      <c r="O16099" s="224"/>
    </row>
    <row r="16100" spans="4:15" ht="12.75" customHeight="1" x14ac:dyDescent="0.3">
      <c r="D16100" s="90"/>
      <c r="E16100" s="90"/>
      <c r="F16100" s="4"/>
      <c r="K16100" s="224"/>
      <c r="L16100" s="224"/>
      <c r="M16100" s="224"/>
      <c r="N16100" s="224"/>
      <c r="O16100" s="224"/>
    </row>
    <row r="16101" spans="4:15" ht="12.75" customHeight="1" x14ac:dyDescent="0.3">
      <c r="D16101" s="90"/>
      <c r="E16101" s="90"/>
      <c r="F16101" s="4"/>
      <c r="K16101" s="224"/>
      <c r="L16101" s="224"/>
      <c r="M16101" s="224"/>
      <c r="N16101" s="224"/>
      <c r="O16101" s="224"/>
    </row>
    <row r="16102" spans="4:15" ht="12.75" customHeight="1" x14ac:dyDescent="0.3">
      <c r="D16102" s="90"/>
      <c r="E16102" s="90"/>
      <c r="F16102" s="4"/>
      <c r="K16102" s="224"/>
      <c r="L16102" s="224"/>
      <c r="M16102" s="224"/>
      <c r="N16102" s="224"/>
      <c r="O16102" s="224"/>
    </row>
    <row r="16103" spans="4:15" ht="12.75" customHeight="1" x14ac:dyDescent="0.3">
      <c r="D16103" s="90"/>
      <c r="E16103" s="90"/>
      <c r="F16103" s="4"/>
      <c r="K16103" s="224"/>
      <c r="L16103" s="224"/>
      <c r="M16103" s="224"/>
      <c r="N16103" s="224"/>
      <c r="O16103" s="224"/>
    </row>
    <row r="16104" spans="4:15" ht="12.75" customHeight="1" x14ac:dyDescent="0.3">
      <c r="D16104" s="90"/>
      <c r="E16104" s="90"/>
      <c r="F16104" s="4"/>
      <c r="K16104" s="224"/>
      <c r="L16104" s="224"/>
      <c r="M16104" s="224"/>
      <c r="N16104" s="224"/>
      <c r="O16104" s="224"/>
    </row>
    <row r="16105" spans="4:15" ht="12.75" customHeight="1" x14ac:dyDescent="0.3">
      <c r="D16105" s="90"/>
      <c r="E16105" s="90"/>
      <c r="F16105" s="4"/>
      <c r="K16105" s="224"/>
      <c r="L16105" s="224"/>
      <c r="M16105" s="224"/>
      <c r="N16105" s="224"/>
      <c r="O16105" s="224"/>
    </row>
    <row r="16106" spans="4:15" ht="12.75" customHeight="1" x14ac:dyDescent="0.3">
      <c r="D16106" s="90"/>
      <c r="E16106" s="90"/>
      <c r="F16106" s="4"/>
      <c r="K16106" s="224"/>
      <c r="L16106" s="224"/>
      <c r="M16106" s="224"/>
      <c r="N16106" s="224"/>
      <c r="O16106" s="224"/>
    </row>
    <row r="16107" spans="4:15" ht="12.75" customHeight="1" x14ac:dyDescent="0.3">
      <c r="D16107" s="90"/>
      <c r="E16107" s="90"/>
      <c r="F16107" s="4"/>
      <c r="K16107" s="224"/>
      <c r="L16107" s="224"/>
      <c r="M16107" s="224"/>
      <c r="N16107" s="224"/>
      <c r="O16107" s="224"/>
    </row>
    <row r="16108" spans="4:15" ht="12.75" customHeight="1" x14ac:dyDescent="0.3">
      <c r="D16108" s="90"/>
      <c r="E16108" s="90"/>
      <c r="F16108" s="4"/>
      <c r="K16108" s="224"/>
      <c r="L16108" s="224"/>
      <c r="M16108" s="224"/>
      <c r="N16108" s="224"/>
      <c r="O16108" s="224"/>
    </row>
    <row r="16109" spans="4:15" ht="12.75" customHeight="1" x14ac:dyDescent="0.3">
      <c r="D16109" s="90"/>
      <c r="E16109" s="90"/>
      <c r="F16109" s="4"/>
      <c r="K16109" s="224"/>
      <c r="L16109" s="224"/>
      <c r="M16109" s="224"/>
      <c r="N16109" s="224"/>
      <c r="O16109" s="224"/>
    </row>
    <row r="16110" spans="4:15" ht="12.75" customHeight="1" x14ac:dyDescent="0.3">
      <c r="D16110" s="90"/>
      <c r="E16110" s="90"/>
      <c r="F16110" s="4"/>
      <c r="K16110" s="224"/>
      <c r="L16110" s="224"/>
      <c r="M16110" s="224"/>
      <c r="N16110" s="224"/>
      <c r="O16110" s="224"/>
    </row>
    <row r="16111" spans="4:15" ht="12.75" customHeight="1" x14ac:dyDescent="0.3">
      <c r="D16111" s="90"/>
      <c r="E16111" s="90"/>
      <c r="F16111" s="4"/>
      <c r="K16111" s="224"/>
      <c r="L16111" s="224"/>
      <c r="M16111" s="224"/>
      <c r="N16111" s="224"/>
      <c r="O16111" s="224"/>
    </row>
    <row r="16112" spans="4:15" ht="12.75" customHeight="1" x14ac:dyDescent="0.3">
      <c r="D16112" s="90"/>
      <c r="E16112" s="90"/>
      <c r="F16112" s="4"/>
      <c r="K16112" s="224"/>
      <c r="L16112" s="224"/>
      <c r="M16112" s="224"/>
      <c r="N16112" s="224"/>
      <c r="O16112" s="224"/>
    </row>
    <row r="16113" spans="4:15" ht="12.75" customHeight="1" x14ac:dyDescent="0.3">
      <c r="D16113" s="90"/>
      <c r="E16113" s="90"/>
      <c r="F16113" s="4"/>
      <c r="K16113" s="224"/>
      <c r="L16113" s="224"/>
      <c r="M16113" s="224"/>
      <c r="N16113" s="224"/>
      <c r="O16113" s="224"/>
    </row>
    <row r="16114" spans="4:15" ht="12.75" customHeight="1" x14ac:dyDescent="0.3">
      <c r="D16114" s="90"/>
      <c r="E16114" s="90"/>
      <c r="F16114" s="4"/>
      <c r="K16114" s="224"/>
      <c r="L16114" s="224"/>
      <c r="M16114" s="224"/>
      <c r="N16114" s="224"/>
      <c r="O16114" s="224"/>
    </row>
    <row r="16115" spans="4:15" ht="12.75" customHeight="1" x14ac:dyDescent="0.3">
      <c r="D16115" s="90"/>
      <c r="E16115" s="90"/>
      <c r="F16115" s="4"/>
      <c r="K16115" s="224"/>
      <c r="L16115" s="224"/>
      <c r="M16115" s="224"/>
      <c r="N16115" s="224"/>
      <c r="O16115" s="224"/>
    </row>
    <row r="16116" spans="4:15" ht="12.75" customHeight="1" x14ac:dyDescent="0.3">
      <c r="D16116" s="90"/>
      <c r="E16116" s="90"/>
      <c r="F16116" s="4"/>
      <c r="K16116" s="224"/>
      <c r="L16116" s="224"/>
      <c r="M16116" s="224"/>
      <c r="N16116" s="224"/>
      <c r="O16116" s="224"/>
    </row>
    <row r="16117" spans="4:15" ht="12.75" customHeight="1" x14ac:dyDescent="0.3">
      <c r="D16117" s="90"/>
      <c r="E16117" s="90"/>
      <c r="F16117" s="4"/>
      <c r="K16117" s="224"/>
      <c r="L16117" s="224"/>
      <c r="M16117" s="224"/>
      <c r="N16117" s="224"/>
      <c r="O16117" s="224"/>
    </row>
    <row r="16118" spans="4:15" ht="12.75" customHeight="1" x14ac:dyDescent="0.3">
      <c r="D16118" s="90"/>
      <c r="E16118" s="90"/>
      <c r="F16118" s="4"/>
      <c r="K16118" s="224"/>
      <c r="L16118" s="224"/>
      <c r="M16118" s="224"/>
      <c r="N16118" s="224"/>
      <c r="O16118" s="224"/>
    </row>
    <row r="16119" spans="4:15" ht="12.75" customHeight="1" x14ac:dyDescent="0.3">
      <c r="D16119" s="90"/>
      <c r="E16119" s="90"/>
      <c r="F16119" s="4"/>
      <c r="K16119" s="224"/>
      <c r="L16119" s="224"/>
      <c r="M16119" s="224"/>
      <c r="N16119" s="224"/>
      <c r="O16119" s="224"/>
    </row>
    <row r="16120" spans="4:15" ht="12.75" customHeight="1" x14ac:dyDescent="0.3">
      <c r="D16120" s="90"/>
      <c r="E16120" s="90"/>
      <c r="F16120" s="4"/>
      <c r="K16120" s="224"/>
      <c r="L16120" s="224"/>
      <c r="M16120" s="224"/>
      <c r="N16120" s="224"/>
      <c r="O16120" s="224"/>
    </row>
    <row r="16121" spans="4:15" ht="12.75" customHeight="1" x14ac:dyDescent="0.3">
      <c r="D16121" s="90"/>
      <c r="E16121" s="90"/>
      <c r="F16121" s="4"/>
      <c r="K16121" s="224"/>
      <c r="L16121" s="224"/>
      <c r="M16121" s="224"/>
      <c r="N16121" s="224"/>
      <c r="O16121" s="224"/>
    </row>
    <row r="16122" spans="4:15" ht="12.75" customHeight="1" x14ac:dyDescent="0.3">
      <c r="D16122" s="90"/>
      <c r="E16122" s="90"/>
      <c r="F16122" s="4"/>
      <c r="K16122" s="224"/>
      <c r="L16122" s="224"/>
      <c r="M16122" s="224"/>
      <c r="N16122" s="224"/>
      <c r="O16122" s="224"/>
    </row>
    <row r="16123" spans="4:15" ht="12.75" customHeight="1" x14ac:dyDescent="0.3">
      <c r="D16123" s="90"/>
      <c r="E16123" s="90"/>
      <c r="F16123" s="4"/>
      <c r="K16123" s="224"/>
      <c r="L16123" s="224"/>
      <c r="M16123" s="224"/>
      <c r="N16123" s="224"/>
      <c r="O16123" s="224"/>
    </row>
    <row r="16124" spans="4:15" ht="12.75" customHeight="1" x14ac:dyDescent="0.3">
      <c r="D16124" s="90"/>
      <c r="E16124" s="90"/>
      <c r="F16124" s="4"/>
      <c r="K16124" s="224"/>
      <c r="L16124" s="224"/>
      <c r="M16124" s="224"/>
      <c r="N16124" s="224"/>
      <c r="O16124" s="224"/>
    </row>
    <row r="16125" spans="4:15" ht="12.75" customHeight="1" x14ac:dyDescent="0.3">
      <c r="D16125" s="90"/>
      <c r="E16125" s="90"/>
      <c r="F16125" s="4"/>
      <c r="K16125" s="224"/>
      <c r="L16125" s="224"/>
      <c r="M16125" s="224"/>
      <c r="N16125" s="224"/>
      <c r="O16125" s="224"/>
    </row>
    <row r="16126" spans="4:15" ht="12.75" customHeight="1" x14ac:dyDescent="0.3">
      <c r="D16126" s="90"/>
      <c r="E16126" s="90"/>
      <c r="F16126" s="4"/>
      <c r="K16126" s="224"/>
      <c r="L16126" s="224"/>
      <c r="M16126" s="224"/>
      <c r="N16126" s="224"/>
      <c r="O16126" s="224"/>
    </row>
    <row r="16127" spans="4:15" ht="12.75" customHeight="1" x14ac:dyDescent="0.3">
      <c r="D16127" s="90"/>
      <c r="E16127" s="90"/>
      <c r="F16127" s="4"/>
      <c r="K16127" s="224"/>
      <c r="L16127" s="224"/>
      <c r="M16127" s="224"/>
      <c r="N16127" s="224"/>
      <c r="O16127" s="224"/>
    </row>
    <row r="16128" spans="4:15" ht="12.75" customHeight="1" x14ac:dyDescent="0.3">
      <c r="D16128" s="90"/>
      <c r="E16128" s="90"/>
      <c r="F16128" s="4"/>
      <c r="K16128" s="224"/>
      <c r="L16128" s="224"/>
      <c r="M16128" s="224"/>
      <c r="N16128" s="224"/>
      <c r="O16128" s="224"/>
    </row>
    <row r="16129" spans="4:15" ht="12.75" customHeight="1" x14ac:dyDescent="0.3">
      <c r="D16129" s="90"/>
      <c r="E16129" s="90"/>
      <c r="F16129" s="4"/>
      <c r="K16129" s="224"/>
      <c r="L16129" s="224"/>
      <c r="M16129" s="224"/>
      <c r="N16129" s="224"/>
      <c r="O16129" s="224"/>
    </row>
    <row r="16130" spans="4:15" ht="12.75" customHeight="1" x14ac:dyDescent="0.3">
      <c r="D16130" s="90"/>
      <c r="E16130" s="90"/>
      <c r="F16130" s="4"/>
      <c r="K16130" s="224"/>
      <c r="L16130" s="224"/>
      <c r="M16130" s="224"/>
      <c r="N16130" s="224"/>
      <c r="O16130" s="224"/>
    </row>
    <row r="16131" spans="4:15" ht="12.75" customHeight="1" x14ac:dyDescent="0.3">
      <c r="D16131" s="90"/>
      <c r="E16131" s="90"/>
      <c r="F16131" s="4"/>
      <c r="K16131" s="224"/>
      <c r="L16131" s="224"/>
      <c r="M16131" s="224"/>
      <c r="N16131" s="224"/>
      <c r="O16131" s="224"/>
    </row>
    <row r="16132" spans="4:15" ht="12.75" customHeight="1" x14ac:dyDescent="0.3">
      <c r="D16132" s="90"/>
      <c r="E16132" s="90"/>
      <c r="F16132" s="4"/>
      <c r="K16132" s="224"/>
      <c r="L16132" s="224"/>
      <c r="M16132" s="224"/>
      <c r="N16132" s="224"/>
      <c r="O16132" s="224"/>
    </row>
    <row r="16133" spans="4:15" ht="12.75" customHeight="1" x14ac:dyDescent="0.3">
      <c r="D16133" s="90"/>
      <c r="E16133" s="90"/>
      <c r="F16133" s="4"/>
      <c r="K16133" s="224"/>
      <c r="L16133" s="224"/>
      <c r="M16133" s="224"/>
      <c r="N16133" s="224"/>
      <c r="O16133" s="224"/>
    </row>
    <row r="16134" spans="4:15" ht="12.75" customHeight="1" x14ac:dyDescent="0.3">
      <c r="D16134" s="90"/>
      <c r="E16134" s="90"/>
      <c r="F16134" s="4"/>
      <c r="K16134" s="224"/>
      <c r="L16134" s="224"/>
      <c r="M16134" s="224"/>
      <c r="N16134" s="224"/>
      <c r="O16134" s="224"/>
    </row>
    <row r="16135" spans="4:15" ht="12.75" customHeight="1" x14ac:dyDescent="0.3">
      <c r="D16135" s="90"/>
      <c r="E16135" s="90"/>
      <c r="F16135" s="4"/>
      <c r="K16135" s="224"/>
      <c r="L16135" s="224"/>
      <c r="M16135" s="224"/>
      <c r="N16135" s="224"/>
      <c r="O16135" s="224"/>
    </row>
    <row r="16136" spans="4:15" ht="12.75" customHeight="1" x14ac:dyDescent="0.3">
      <c r="D16136" s="90"/>
      <c r="E16136" s="90"/>
      <c r="F16136" s="4"/>
      <c r="K16136" s="224"/>
      <c r="L16136" s="224"/>
      <c r="M16136" s="224"/>
      <c r="N16136" s="224"/>
      <c r="O16136" s="224"/>
    </row>
    <row r="16137" spans="4:15" ht="12.75" customHeight="1" x14ac:dyDescent="0.3">
      <c r="D16137" s="90"/>
      <c r="E16137" s="90"/>
      <c r="F16137" s="4"/>
      <c r="K16137" s="224"/>
      <c r="L16137" s="224"/>
      <c r="M16137" s="224"/>
      <c r="N16137" s="224"/>
      <c r="O16137" s="224"/>
    </row>
    <row r="16138" spans="4:15" ht="12.75" customHeight="1" x14ac:dyDescent="0.3">
      <c r="D16138" s="90"/>
      <c r="E16138" s="90"/>
      <c r="F16138" s="4"/>
      <c r="K16138" s="224"/>
      <c r="L16138" s="224"/>
      <c r="M16138" s="224"/>
      <c r="N16138" s="224"/>
      <c r="O16138" s="224"/>
    </row>
    <row r="16139" spans="4:15" ht="12.75" customHeight="1" x14ac:dyDescent="0.3">
      <c r="D16139" s="90"/>
      <c r="E16139" s="90"/>
      <c r="F16139" s="4"/>
      <c r="K16139" s="224"/>
      <c r="L16139" s="224"/>
      <c r="M16139" s="224"/>
      <c r="N16139" s="224"/>
      <c r="O16139" s="224"/>
    </row>
    <row r="16140" spans="4:15" ht="12.75" customHeight="1" x14ac:dyDescent="0.3">
      <c r="D16140" s="90"/>
      <c r="E16140" s="90"/>
      <c r="F16140" s="4"/>
      <c r="K16140" s="224"/>
      <c r="L16140" s="224"/>
      <c r="M16140" s="224"/>
      <c r="N16140" s="224"/>
      <c r="O16140" s="224"/>
    </row>
    <row r="16141" spans="4:15" ht="12.75" customHeight="1" x14ac:dyDescent="0.3">
      <c r="D16141" s="90"/>
      <c r="E16141" s="90"/>
      <c r="F16141" s="4"/>
      <c r="K16141" s="224"/>
      <c r="L16141" s="224"/>
      <c r="M16141" s="224"/>
      <c r="N16141" s="224"/>
      <c r="O16141" s="224"/>
    </row>
    <row r="16142" spans="4:15" ht="12.75" customHeight="1" x14ac:dyDescent="0.3">
      <c r="D16142" s="90"/>
      <c r="E16142" s="90"/>
      <c r="F16142" s="4"/>
      <c r="K16142" s="224"/>
      <c r="L16142" s="224"/>
      <c r="M16142" s="224"/>
      <c r="N16142" s="224"/>
      <c r="O16142" s="224"/>
    </row>
    <row r="16143" spans="4:15" ht="12.75" customHeight="1" x14ac:dyDescent="0.3">
      <c r="D16143" s="90"/>
      <c r="E16143" s="90"/>
      <c r="F16143" s="4"/>
      <c r="K16143" s="224"/>
      <c r="L16143" s="224"/>
      <c r="M16143" s="224"/>
      <c r="N16143" s="224"/>
      <c r="O16143" s="224"/>
    </row>
    <row r="16144" spans="4:15" ht="12.75" customHeight="1" x14ac:dyDescent="0.3">
      <c r="D16144" s="90"/>
      <c r="E16144" s="90"/>
      <c r="F16144" s="4"/>
      <c r="K16144" s="224"/>
      <c r="L16144" s="224"/>
      <c r="M16144" s="224"/>
      <c r="N16144" s="224"/>
      <c r="O16144" s="224"/>
    </row>
    <row r="16145" spans="4:15" ht="12.75" customHeight="1" x14ac:dyDescent="0.3">
      <c r="D16145" s="90"/>
      <c r="E16145" s="90"/>
      <c r="F16145" s="4"/>
      <c r="K16145" s="224"/>
      <c r="L16145" s="224"/>
      <c r="M16145" s="224"/>
      <c r="N16145" s="224"/>
      <c r="O16145" s="224"/>
    </row>
    <row r="16146" spans="4:15" ht="12.75" customHeight="1" x14ac:dyDescent="0.3">
      <c r="D16146" s="90"/>
      <c r="E16146" s="90"/>
      <c r="F16146" s="4"/>
      <c r="K16146" s="224"/>
      <c r="L16146" s="224"/>
      <c r="M16146" s="224"/>
      <c r="N16146" s="224"/>
      <c r="O16146" s="224"/>
    </row>
    <row r="16147" spans="4:15" ht="12.75" customHeight="1" x14ac:dyDescent="0.3">
      <c r="D16147" s="90"/>
      <c r="E16147" s="90"/>
      <c r="F16147" s="4"/>
      <c r="K16147" s="224"/>
      <c r="L16147" s="224"/>
      <c r="M16147" s="224"/>
      <c r="N16147" s="224"/>
      <c r="O16147" s="224"/>
    </row>
    <row r="16148" spans="4:15" ht="12.75" customHeight="1" x14ac:dyDescent="0.3">
      <c r="D16148" s="90"/>
      <c r="E16148" s="90"/>
      <c r="F16148" s="4"/>
      <c r="K16148" s="224"/>
      <c r="L16148" s="224"/>
      <c r="M16148" s="224"/>
      <c r="N16148" s="224"/>
      <c r="O16148" s="224"/>
    </row>
    <row r="16149" spans="4:15" ht="12.75" customHeight="1" x14ac:dyDescent="0.3">
      <c r="D16149" s="90"/>
      <c r="E16149" s="90"/>
      <c r="F16149" s="4"/>
      <c r="K16149" s="224"/>
      <c r="L16149" s="224"/>
      <c r="M16149" s="224"/>
      <c r="N16149" s="224"/>
      <c r="O16149" s="224"/>
    </row>
    <row r="16150" spans="4:15" ht="12.75" customHeight="1" x14ac:dyDescent="0.3">
      <c r="D16150" s="90"/>
      <c r="E16150" s="90"/>
      <c r="F16150" s="4"/>
      <c r="K16150" s="224"/>
      <c r="L16150" s="224"/>
      <c r="M16150" s="224"/>
      <c r="N16150" s="224"/>
      <c r="O16150" s="224"/>
    </row>
    <row r="16151" spans="4:15" ht="12.75" customHeight="1" x14ac:dyDescent="0.3">
      <c r="D16151" s="90"/>
      <c r="E16151" s="90"/>
      <c r="F16151" s="4"/>
      <c r="K16151" s="224"/>
      <c r="L16151" s="224"/>
      <c r="M16151" s="224"/>
      <c r="N16151" s="224"/>
      <c r="O16151" s="224"/>
    </row>
    <row r="16152" spans="4:15" ht="12.75" customHeight="1" x14ac:dyDescent="0.3">
      <c r="D16152" s="90"/>
      <c r="E16152" s="90"/>
      <c r="F16152" s="4"/>
      <c r="K16152" s="224"/>
      <c r="L16152" s="224"/>
      <c r="M16152" s="224"/>
      <c r="N16152" s="224"/>
      <c r="O16152" s="224"/>
    </row>
    <row r="16153" spans="4:15" ht="12.75" customHeight="1" x14ac:dyDescent="0.3">
      <c r="D16153" s="90"/>
      <c r="E16153" s="90"/>
      <c r="F16153" s="4"/>
      <c r="K16153" s="224"/>
      <c r="L16153" s="224"/>
      <c r="M16153" s="224"/>
      <c r="N16153" s="224"/>
      <c r="O16153" s="224"/>
    </row>
    <row r="16154" spans="4:15" ht="12.75" customHeight="1" x14ac:dyDescent="0.3">
      <c r="D16154" s="90"/>
      <c r="E16154" s="90"/>
      <c r="F16154" s="4"/>
      <c r="K16154" s="224"/>
      <c r="L16154" s="224"/>
      <c r="M16154" s="224"/>
      <c r="N16154" s="224"/>
      <c r="O16154" s="224"/>
    </row>
    <row r="16155" spans="4:15" ht="12.75" customHeight="1" x14ac:dyDescent="0.3">
      <c r="D16155" s="90"/>
      <c r="E16155" s="90"/>
      <c r="F16155" s="4"/>
      <c r="K16155" s="224"/>
      <c r="L16155" s="224"/>
      <c r="M16155" s="224"/>
      <c r="N16155" s="224"/>
      <c r="O16155" s="224"/>
    </row>
    <row r="16156" spans="4:15" ht="12.75" customHeight="1" x14ac:dyDescent="0.3">
      <c r="D16156" s="90"/>
      <c r="E16156" s="90"/>
      <c r="F16156" s="4"/>
      <c r="K16156" s="224"/>
      <c r="L16156" s="224"/>
      <c r="M16156" s="224"/>
      <c r="N16156" s="224"/>
      <c r="O16156" s="224"/>
    </row>
    <row r="16157" spans="4:15" ht="12.75" customHeight="1" x14ac:dyDescent="0.3">
      <c r="D16157" s="90"/>
      <c r="E16157" s="90"/>
      <c r="F16157" s="4"/>
      <c r="K16157" s="224"/>
      <c r="L16157" s="224"/>
      <c r="M16157" s="224"/>
      <c r="N16157" s="224"/>
      <c r="O16157" s="224"/>
    </row>
    <row r="16158" spans="4:15" ht="12.75" customHeight="1" x14ac:dyDescent="0.3">
      <c r="D16158" s="90"/>
      <c r="E16158" s="90"/>
      <c r="F16158" s="4"/>
      <c r="K16158" s="224"/>
      <c r="L16158" s="224"/>
      <c r="M16158" s="224"/>
      <c r="N16158" s="224"/>
      <c r="O16158" s="224"/>
    </row>
    <row r="16159" spans="4:15" ht="12.75" customHeight="1" x14ac:dyDescent="0.3">
      <c r="D16159" s="90"/>
      <c r="E16159" s="90"/>
      <c r="F16159" s="4"/>
      <c r="K16159" s="224"/>
      <c r="L16159" s="224"/>
      <c r="M16159" s="224"/>
      <c r="N16159" s="224"/>
      <c r="O16159" s="224"/>
    </row>
    <row r="16160" spans="4:15" ht="12.75" customHeight="1" x14ac:dyDescent="0.3">
      <c r="D16160" s="90"/>
      <c r="E16160" s="90"/>
      <c r="F16160" s="4"/>
      <c r="K16160" s="224"/>
      <c r="L16160" s="224"/>
      <c r="M16160" s="224"/>
      <c r="N16160" s="224"/>
      <c r="O16160" s="224"/>
    </row>
    <row r="16161" spans="4:15" ht="12.75" customHeight="1" x14ac:dyDescent="0.3">
      <c r="D16161" s="90"/>
      <c r="E16161" s="90"/>
      <c r="F16161" s="4"/>
      <c r="K16161" s="224"/>
      <c r="L16161" s="224"/>
      <c r="M16161" s="224"/>
      <c r="N16161" s="224"/>
      <c r="O16161" s="224"/>
    </row>
    <row r="16162" spans="4:15" ht="12.75" customHeight="1" x14ac:dyDescent="0.3">
      <c r="D16162" s="90"/>
      <c r="E16162" s="90"/>
      <c r="F16162" s="4"/>
      <c r="K16162" s="224"/>
      <c r="L16162" s="224"/>
      <c r="M16162" s="224"/>
      <c r="N16162" s="224"/>
      <c r="O16162" s="224"/>
    </row>
    <row r="16163" spans="4:15" ht="12.75" customHeight="1" x14ac:dyDescent="0.3">
      <c r="D16163" s="90"/>
      <c r="E16163" s="90"/>
      <c r="F16163" s="4"/>
      <c r="K16163" s="224"/>
      <c r="L16163" s="224"/>
      <c r="M16163" s="224"/>
      <c r="N16163" s="224"/>
      <c r="O16163" s="224"/>
    </row>
    <row r="16164" spans="4:15" ht="12.75" customHeight="1" x14ac:dyDescent="0.3">
      <c r="D16164" s="90"/>
      <c r="E16164" s="90"/>
      <c r="F16164" s="4"/>
      <c r="K16164" s="224"/>
      <c r="L16164" s="224"/>
      <c r="M16164" s="224"/>
      <c r="N16164" s="224"/>
      <c r="O16164" s="224"/>
    </row>
    <row r="16165" spans="4:15" ht="12.75" customHeight="1" x14ac:dyDescent="0.3">
      <c r="D16165" s="90"/>
      <c r="E16165" s="90"/>
      <c r="F16165" s="4"/>
      <c r="K16165" s="224"/>
      <c r="L16165" s="224"/>
      <c r="M16165" s="224"/>
      <c r="N16165" s="224"/>
      <c r="O16165" s="224"/>
    </row>
    <row r="16166" spans="4:15" ht="12.75" customHeight="1" x14ac:dyDescent="0.3">
      <c r="D16166" s="90"/>
      <c r="E16166" s="90"/>
      <c r="F16166" s="4"/>
      <c r="K16166" s="224"/>
      <c r="L16166" s="224"/>
      <c r="M16166" s="224"/>
      <c r="N16166" s="224"/>
      <c r="O16166" s="224"/>
    </row>
    <row r="16167" spans="4:15" ht="12.75" customHeight="1" x14ac:dyDescent="0.3">
      <c r="D16167" s="90"/>
      <c r="E16167" s="90"/>
      <c r="F16167" s="4"/>
      <c r="K16167" s="224"/>
      <c r="L16167" s="224"/>
      <c r="M16167" s="224"/>
      <c r="N16167" s="224"/>
      <c r="O16167" s="224"/>
    </row>
    <row r="16168" spans="4:15" ht="12.75" customHeight="1" x14ac:dyDescent="0.3">
      <c r="D16168" s="90"/>
      <c r="E16168" s="90"/>
      <c r="F16168" s="4"/>
      <c r="K16168" s="224"/>
      <c r="L16168" s="224"/>
      <c r="M16168" s="224"/>
      <c r="N16168" s="224"/>
      <c r="O16168" s="224"/>
    </row>
    <row r="16169" spans="4:15" ht="12.75" customHeight="1" x14ac:dyDescent="0.3">
      <c r="D16169" s="90"/>
      <c r="E16169" s="90"/>
      <c r="F16169" s="4"/>
      <c r="K16169" s="224"/>
      <c r="L16169" s="224"/>
      <c r="M16169" s="224"/>
      <c r="N16169" s="224"/>
      <c r="O16169" s="224"/>
    </row>
    <row r="16170" spans="4:15" ht="12.75" customHeight="1" x14ac:dyDescent="0.3">
      <c r="D16170" s="90"/>
      <c r="E16170" s="90"/>
      <c r="F16170" s="4"/>
      <c r="K16170" s="224"/>
      <c r="L16170" s="224"/>
      <c r="M16170" s="224"/>
      <c r="N16170" s="224"/>
      <c r="O16170" s="224"/>
    </row>
    <row r="16171" spans="4:15" ht="12.75" customHeight="1" x14ac:dyDescent="0.3">
      <c r="D16171" s="90"/>
      <c r="E16171" s="90"/>
      <c r="F16171" s="4"/>
      <c r="K16171" s="224"/>
      <c r="L16171" s="224"/>
      <c r="M16171" s="224"/>
      <c r="N16171" s="224"/>
      <c r="O16171" s="224"/>
    </row>
    <row r="16172" spans="4:15" ht="12.75" customHeight="1" x14ac:dyDescent="0.3">
      <c r="D16172" s="90"/>
      <c r="E16172" s="90"/>
      <c r="F16172" s="4"/>
      <c r="K16172" s="224"/>
      <c r="L16172" s="224"/>
      <c r="M16172" s="224"/>
      <c r="N16172" s="224"/>
      <c r="O16172" s="224"/>
    </row>
    <row r="16173" spans="4:15" ht="12.75" customHeight="1" x14ac:dyDescent="0.3">
      <c r="D16173" s="90"/>
      <c r="E16173" s="90"/>
      <c r="F16173" s="4"/>
      <c r="K16173" s="224"/>
      <c r="L16173" s="224"/>
      <c r="M16173" s="224"/>
      <c r="N16173" s="224"/>
      <c r="O16173" s="224"/>
    </row>
    <row r="16174" spans="4:15" ht="12.75" customHeight="1" x14ac:dyDescent="0.3">
      <c r="D16174" s="90"/>
      <c r="E16174" s="90"/>
      <c r="F16174" s="4"/>
      <c r="K16174" s="224"/>
      <c r="L16174" s="224"/>
      <c r="M16174" s="224"/>
      <c r="N16174" s="224"/>
      <c r="O16174" s="224"/>
    </row>
    <row r="16175" spans="4:15" ht="12.75" customHeight="1" x14ac:dyDescent="0.3">
      <c r="D16175" s="90"/>
      <c r="E16175" s="90"/>
      <c r="F16175" s="4"/>
      <c r="K16175" s="224"/>
      <c r="L16175" s="224"/>
      <c r="M16175" s="224"/>
      <c r="N16175" s="224"/>
      <c r="O16175" s="224"/>
    </row>
    <row r="16176" spans="4:15" ht="12.75" customHeight="1" x14ac:dyDescent="0.3">
      <c r="D16176" s="90"/>
      <c r="E16176" s="90"/>
      <c r="F16176" s="4"/>
      <c r="K16176" s="224"/>
      <c r="L16176" s="224"/>
      <c r="M16176" s="224"/>
      <c r="N16176" s="224"/>
      <c r="O16176" s="224"/>
    </row>
    <row r="16177" spans="4:15" ht="12.75" customHeight="1" x14ac:dyDescent="0.3">
      <c r="D16177" s="90"/>
      <c r="E16177" s="90"/>
      <c r="F16177" s="4"/>
      <c r="K16177" s="224"/>
      <c r="L16177" s="224"/>
      <c r="M16177" s="224"/>
      <c r="N16177" s="224"/>
      <c r="O16177" s="224"/>
    </row>
    <row r="16178" spans="4:15" ht="12.75" customHeight="1" x14ac:dyDescent="0.3">
      <c r="D16178" s="90"/>
      <c r="E16178" s="90"/>
      <c r="F16178" s="4"/>
      <c r="K16178" s="224"/>
      <c r="L16178" s="224"/>
      <c r="M16178" s="224"/>
      <c r="N16178" s="224"/>
      <c r="O16178" s="224"/>
    </row>
    <row r="16179" spans="4:15" ht="12.75" customHeight="1" x14ac:dyDescent="0.3">
      <c r="D16179" s="90"/>
      <c r="E16179" s="90"/>
      <c r="F16179" s="4"/>
      <c r="K16179" s="224"/>
      <c r="L16179" s="224"/>
      <c r="M16179" s="224"/>
      <c r="N16179" s="224"/>
      <c r="O16179" s="224"/>
    </row>
    <row r="16180" spans="4:15" ht="12.75" customHeight="1" x14ac:dyDescent="0.3">
      <c r="D16180" s="90"/>
      <c r="E16180" s="90"/>
      <c r="F16180" s="4"/>
      <c r="K16180" s="224"/>
      <c r="L16180" s="224"/>
      <c r="M16180" s="224"/>
      <c r="N16180" s="224"/>
      <c r="O16180" s="224"/>
    </row>
    <row r="16181" spans="4:15" ht="12.75" customHeight="1" x14ac:dyDescent="0.3">
      <c r="D16181" s="90"/>
      <c r="E16181" s="90"/>
      <c r="F16181" s="4"/>
      <c r="K16181" s="224"/>
      <c r="L16181" s="224"/>
      <c r="M16181" s="224"/>
      <c r="N16181" s="224"/>
      <c r="O16181" s="224"/>
    </row>
    <row r="16182" spans="4:15" ht="12.75" customHeight="1" x14ac:dyDescent="0.3">
      <c r="D16182" s="90"/>
      <c r="E16182" s="90"/>
      <c r="F16182" s="4"/>
      <c r="K16182" s="224"/>
      <c r="L16182" s="224"/>
      <c r="M16182" s="224"/>
      <c r="N16182" s="224"/>
      <c r="O16182" s="224"/>
    </row>
    <row r="16183" spans="4:15" ht="12.75" customHeight="1" x14ac:dyDescent="0.3">
      <c r="D16183" s="90"/>
      <c r="E16183" s="90"/>
      <c r="F16183" s="4"/>
      <c r="K16183" s="224"/>
      <c r="L16183" s="224"/>
      <c r="M16183" s="224"/>
      <c r="N16183" s="224"/>
      <c r="O16183" s="224"/>
    </row>
    <row r="16184" spans="4:15" ht="12.75" customHeight="1" x14ac:dyDescent="0.3">
      <c r="D16184" s="90"/>
      <c r="E16184" s="90"/>
      <c r="F16184" s="4"/>
      <c r="K16184" s="224"/>
      <c r="L16184" s="224"/>
      <c r="M16184" s="224"/>
      <c r="N16184" s="224"/>
      <c r="O16184" s="224"/>
    </row>
    <row r="16185" spans="4:15" ht="12.75" customHeight="1" x14ac:dyDescent="0.3">
      <c r="D16185" s="90"/>
      <c r="E16185" s="90"/>
      <c r="F16185" s="4"/>
      <c r="K16185" s="224"/>
      <c r="L16185" s="224"/>
      <c r="M16185" s="224"/>
      <c r="N16185" s="224"/>
      <c r="O16185" s="224"/>
    </row>
    <row r="16186" spans="4:15" ht="12.75" customHeight="1" x14ac:dyDescent="0.3">
      <c r="D16186" s="90"/>
      <c r="E16186" s="90"/>
      <c r="F16186" s="4"/>
      <c r="K16186" s="224"/>
      <c r="L16186" s="224"/>
      <c r="M16186" s="224"/>
      <c r="N16186" s="224"/>
      <c r="O16186" s="224"/>
    </row>
    <row r="16187" spans="4:15" ht="12.75" customHeight="1" x14ac:dyDescent="0.3">
      <c r="D16187" s="90"/>
      <c r="E16187" s="90"/>
      <c r="F16187" s="4"/>
      <c r="K16187" s="224"/>
      <c r="L16187" s="224"/>
      <c r="M16187" s="224"/>
      <c r="N16187" s="224"/>
      <c r="O16187" s="224"/>
    </row>
    <row r="16188" spans="4:15" ht="12.75" customHeight="1" x14ac:dyDescent="0.3">
      <c r="D16188" s="90"/>
      <c r="E16188" s="90"/>
      <c r="F16188" s="4"/>
      <c r="K16188" s="224"/>
      <c r="L16188" s="224"/>
      <c r="M16188" s="224"/>
      <c r="N16188" s="224"/>
      <c r="O16188" s="224"/>
    </row>
    <row r="16189" spans="4:15" ht="12.75" customHeight="1" x14ac:dyDescent="0.3">
      <c r="D16189" s="90"/>
      <c r="E16189" s="90"/>
      <c r="F16189" s="4"/>
      <c r="K16189" s="224"/>
      <c r="L16189" s="224"/>
      <c r="M16189" s="224"/>
      <c r="N16189" s="224"/>
      <c r="O16189" s="224"/>
    </row>
    <row r="16190" spans="4:15" ht="12.75" customHeight="1" x14ac:dyDescent="0.3">
      <c r="D16190" s="90"/>
      <c r="E16190" s="90"/>
      <c r="F16190" s="4"/>
      <c r="K16190" s="224"/>
      <c r="L16190" s="224"/>
      <c r="M16190" s="224"/>
      <c r="N16190" s="224"/>
      <c r="O16190" s="224"/>
    </row>
    <row r="16191" spans="4:15" ht="12.75" customHeight="1" x14ac:dyDescent="0.3">
      <c r="D16191" s="90"/>
      <c r="E16191" s="90"/>
      <c r="F16191" s="4"/>
      <c r="K16191" s="224"/>
      <c r="L16191" s="224"/>
      <c r="M16191" s="224"/>
      <c r="N16191" s="224"/>
      <c r="O16191" s="224"/>
    </row>
    <row r="16192" spans="4:15" ht="12.75" customHeight="1" x14ac:dyDescent="0.3">
      <c r="D16192" s="90"/>
      <c r="E16192" s="90"/>
      <c r="F16192" s="4"/>
      <c r="K16192" s="224"/>
      <c r="L16192" s="224"/>
      <c r="M16192" s="224"/>
      <c r="N16192" s="224"/>
      <c r="O16192" s="224"/>
    </row>
    <row r="16193" spans="4:15" ht="12.75" customHeight="1" x14ac:dyDescent="0.3">
      <c r="D16193" s="90"/>
      <c r="E16193" s="90"/>
      <c r="F16193" s="4"/>
      <c r="K16193" s="224"/>
      <c r="L16193" s="224"/>
      <c r="M16193" s="224"/>
      <c r="N16193" s="224"/>
      <c r="O16193" s="224"/>
    </row>
    <row r="16194" spans="4:15" ht="12.75" customHeight="1" x14ac:dyDescent="0.3">
      <c r="D16194" s="90"/>
      <c r="E16194" s="90"/>
      <c r="F16194" s="4"/>
      <c r="K16194" s="224"/>
      <c r="L16194" s="224"/>
      <c r="M16194" s="224"/>
      <c r="N16194" s="224"/>
      <c r="O16194" s="224"/>
    </row>
    <row r="16195" spans="4:15" ht="12.75" customHeight="1" x14ac:dyDescent="0.3">
      <c r="D16195" s="90"/>
      <c r="E16195" s="90"/>
      <c r="F16195" s="4"/>
      <c r="K16195" s="224"/>
      <c r="L16195" s="224"/>
      <c r="M16195" s="224"/>
      <c r="N16195" s="224"/>
      <c r="O16195" s="224"/>
    </row>
    <row r="16196" spans="4:15" ht="12.75" customHeight="1" x14ac:dyDescent="0.3">
      <c r="D16196" s="90"/>
      <c r="E16196" s="90"/>
      <c r="F16196" s="4"/>
      <c r="K16196" s="224"/>
      <c r="L16196" s="224"/>
      <c r="M16196" s="224"/>
      <c r="N16196" s="224"/>
      <c r="O16196" s="224"/>
    </row>
    <row r="16197" spans="4:15" ht="12.75" customHeight="1" x14ac:dyDescent="0.3">
      <c r="D16197" s="90"/>
      <c r="E16197" s="90"/>
      <c r="F16197" s="4"/>
      <c r="K16197" s="224"/>
      <c r="L16197" s="224"/>
      <c r="M16197" s="224"/>
      <c r="N16197" s="224"/>
      <c r="O16197" s="224"/>
    </row>
    <row r="16198" spans="4:15" ht="12.75" customHeight="1" x14ac:dyDescent="0.3">
      <c r="D16198" s="90"/>
      <c r="E16198" s="90"/>
      <c r="F16198" s="4"/>
      <c r="K16198" s="224"/>
      <c r="L16198" s="224"/>
      <c r="M16198" s="224"/>
      <c r="N16198" s="224"/>
      <c r="O16198" s="224"/>
    </row>
    <row r="16199" spans="4:15" ht="12.75" customHeight="1" x14ac:dyDescent="0.3">
      <c r="D16199" s="90"/>
      <c r="E16199" s="90"/>
      <c r="F16199" s="4"/>
      <c r="K16199" s="224"/>
      <c r="L16199" s="224"/>
      <c r="M16199" s="224"/>
      <c r="N16199" s="224"/>
      <c r="O16199" s="224"/>
    </row>
    <row r="16200" spans="4:15" ht="12.75" customHeight="1" x14ac:dyDescent="0.3">
      <c r="D16200" s="90"/>
      <c r="E16200" s="90"/>
      <c r="F16200" s="4"/>
      <c r="K16200" s="224"/>
      <c r="L16200" s="224"/>
      <c r="M16200" s="224"/>
      <c r="N16200" s="224"/>
      <c r="O16200" s="224"/>
    </row>
    <row r="16201" spans="4:15" ht="12.75" customHeight="1" x14ac:dyDescent="0.3">
      <c r="D16201" s="90"/>
      <c r="E16201" s="90"/>
      <c r="F16201" s="4"/>
      <c r="K16201" s="224"/>
      <c r="L16201" s="224"/>
      <c r="M16201" s="224"/>
      <c r="N16201" s="224"/>
      <c r="O16201" s="224"/>
    </row>
    <row r="16202" spans="4:15" ht="12.75" customHeight="1" x14ac:dyDescent="0.3">
      <c r="D16202" s="90"/>
      <c r="E16202" s="90"/>
      <c r="F16202" s="4"/>
      <c r="K16202" s="224"/>
      <c r="L16202" s="224"/>
      <c r="M16202" s="224"/>
      <c r="N16202" s="224"/>
      <c r="O16202" s="224"/>
    </row>
    <row r="16203" spans="4:15" ht="12.75" customHeight="1" x14ac:dyDescent="0.3">
      <c r="D16203" s="90"/>
      <c r="E16203" s="90"/>
      <c r="F16203" s="4"/>
      <c r="K16203" s="224"/>
      <c r="L16203" s="224"/>
      <c r="M16203" s="224"/>
      <c r="N16203" s="224"/>
      <c r="O16203" s="224"/>
    </row>
    <row r="16204" spans="4:15" ht="12.75" customHeight="1" x14ac:dyDescent="0.3">
      <c r="D16204" s="90"/>
      <c r="E16204" s="90"/>
      <c r="F16204" s="4"/>
      <c r="K16204" s="224"/>
      <c r="L16204" s="224"/>
      <c r="M16204" s="224"/>
      <c r="N16204" s="224"/>
      <c r="O16204" s="224"/>
    </row>
    <row r="16205" spans="4:15" ht="12.75" customHeight="1" x14ac:dyDescent="0.3">
      <c r="D16205" s="90"/>
      <c r="E16205" s="90"/>
      <c r="F16205" s="4"/>
      <c r="K16205" s="224"/>
      <c r="L16205" s="224"/>
      <c r="M16205" s="224"/>
      <c r="N16205" s="224"/>
      <c r="O16205" s="224"/>
    </row>
    <row r="16206" spans="4:15" ht="12.75" customHeight="1" x14ac:dyDescent="0.3">
      <c r="D16206" s="90"/>
      <c r="E16206" s="90"/>
      <c r="F16206" s="4"/>
      <c r="K16206" s="224"/>
      <c r="L16206" s="224"/>
      <c r="M16206" s="224"/>
      <c r="N16206" s="224"/>
      <c r="O16206" s="224"/>
    </row>
    <row r="16207" spans="4:15" ht="12.75" customHeight="1" x14ac:dyDescent="0.3">
      <c r="D16207" s="90"/>
      <c r="E16207" s="90"/>
      <c r="F16207" s="4"/>
      <c r="K16207" s="224"/>
      <c r="L16207" s="224"/>
      <c r="M16207" s="224"/>
      <c r="N16207" s="224"/>
      <c r="O16207" s="224"/>
    </row>
    <row r="16208" spans="4:15" ht="12.75" customHeight="1" x14ac:dyDescent="0.3">
      <c r="D16208" s="90"/>
      <c r="E16208" s="90"/>
      <c r="F16208" s="4"/>
      <c r="K16208" s="224"/>
      <c r="L16208" s="224"/>
      <c r="M16208" s="224"/>
      <c r="N16208" s="224"/>
      <c r="O16208" s="224"/>
    </row>
    <row r="16209" spans="4:15" ht="12.75" customHeight="1" x14ac:dyDescent="0.3">
      <c r="D16209" s="90"/>
      <c r="E16209" s="90"/>
      <c r="F16209" s="4"/>
      <c r="K16209" s="224"/>
      <c r="L16209" s="224"/>
      <c r="M16209" s="224"/>
      <c r="N16209" s="224"/>
      <c r="O16209" s="224"/>
    </row>
    <row r="16210" spans="4:15" ht="12.75" customHeight="1" x14ac:dyDescent="0.3">
      <c r="D16210" s="90"/>
      <c r="E16210" s="90"/>
      <c r="F16210" s="4"/>
      <c r="K16210" s="224"/>
      <c r="L16210" s="224"/>
      <c r="M16210" s="224"/>
      <c r="N16210" s="224"/>
      <c r="O16210" s="224"/>
    </row>
    <row r="16211" spans="4:15" ht="12.75" customHeight="1" x14ac:dyDescent="0.3">
      <c r="D16211" s="90"/>
      <c r="E16211" s="90"/>
      <c r="F16211" s="4"/>
      <c r="K16211" s="224"/>
      <c r="L16211" s="224"/>
      <c r="M16211" s="224"/>
      <c r="N16211" s="224"/>
      <c r="O16211" s="224"/>
    </row>
    <row r="16212" spans="4:15" ht="12.75" customHeight="1" x14ac:dyDescent="0.3">
      <c r="D16212" s="90"/>
      <c r="E16212" s="90"/>
      <c r="F16212" s="4"/>
      <c r="K16212" s="224"/>
      <c r="L16212" s="224"/>
      <c r="M16212" s="224"/>
      <c r="N16212" s="224"/>
      <c r="O16212" s="224"/>
    </row>
    <row r="16213" spans="4:15" ht="12.75" customHeight="1" x14ac:dyDescent="0.3">
      <c r="D16213" s="90"/>
      <c r="E16213" s="90"/>
      <c r="F16213" s="4"/>
      <c r="K16213" s="224"/>
      <c r="L16213" s="224"/>
      <c r="M16213" s="224"/>
      <c r="N16213" s="224"/>
      <c r="O16213" s="224"/>
    </row>
    <row r="16214" spans="4:15" ht="12.75" customHeight="1" x14ac:dyDescent="0.3">
      <c r="D16214" s="90"/>
      <c r="E16214" s="90"/>
      <c r="F16214" s="4"/>
      <c r="K16214" s="224"/>
      <c r="L16214" s="224"/>
      <c r="M16214" s="224"/>
      <c r="N16214" s="224"/>
      <c r="O16214" s="224"/>
    </row>
    <row r="16215" spans="4:15" ht="12.75" customHeight="1" x14ac:dyDescent="0.3">
      <c r="D16215" s="90"/>
      <c r="E16215" s="90"/>
      <c r="F16215" s="4"/>
      <c r="K16215" s="224"/>
      <c r="L16215" s="224"/>
      <c r="M16215" s="224"/>
      <c r="N16215" s="224"/>
      <c r="O16215" s="224"/>
    </row>
    <row r="16216" spans="4:15" ht="12.75" customHeight="1" x14ac:dyDescent="0.3">
      <c r="D16216" s="90"/>
      <c r="E16216" s="90"/>
      <c r="F16216" s="4"/>
      <c r="K16216" s="224"/>
      <c r="L16216" s="224"/>
      <c r="M16216" s="224"/>
      <c r="N16216" s="224"/>
      <c r="O16216" s="224"/>
    </row>
    <row r="16217" spans="4:15" ht="12.75" customHeight="1" x14ac:dyDescent="0.3">
      <c r="D16217" s="90"/>
      <c r="E16217" s="90"/>
      <c r="F16217" s="4"/>
      <c r="K16217" s="224"/>
      <c r="L16217" s="224"/>
      <c r="M16217" s="224"/>
      <c r="N16217" s="224"/>
      <c r="O16217" s="224"/>
    </row>
    <row r="16218" spans="4:15" ht="12.75" customHeight="1" x14ac:dyDescent="0.3">
      <c r="D16218" s="90"/>
      <c r="E16218" s="90"/>
      <c r="F16218" s="4"/>
      <c r="K16218" s="224"/>
      <c r="L16218" s="224"/>
      <c r="M16218" s="224"/>
      <c r="N16218" s="224"/>
      <c r="O16218" s="224"/>
    </row>
    <row r="16219" spans="4:15" ht="12.75" customHeight="1" x14ac:dyDescent="0.3">
      <c r="D16219" s="90"/>
      <c r="E16219" s="90"/>
      <c r="F16219" s="4"/>
      <c r="K16219" s="224"/>
      <c r="L16219" s="224"/>
      <c r="M16219" s="224"/>
      <c r="N16219" s="224"/>
      <c r="O16219" s="224"/>
    </row>
    <row r="16220" spans="4:15" ht="12.75" customHeight="1" x14ac:dyDescent="0.3">
      <c r="D16220" s="90"/>
      <c r="E16220" s="90"/>
      <c r="F16220" s="4"/>
      <c r="K16220" s="224"/>
      <c r="L16220" s="224"/>
      <c r="M16220" s="224"/>
      <c r="N16220" s="224"/>
      <c r="O16220" s="224"/>
    </row>
    <row r="16221" spans="4:15" ht="12.75" customHeight="1" x14ac:dyDescent="0.3">
      <c r="D16221" s="90"/>
      <c r="E16221" s="90"/>
      <c r="F16221" s="4"/>
      <c r="K16221" s="224"/>
      <c r="L16221" s="224"/>
      <c r="M16221" s="224"/>
      <c r="N16221" s="224"/>
      <c r="O16221" s="224"/>
    </row>
    <row r="16222" spans="4:15" ht="12.75" customHeight="1" x14ac:dyDescent="0.3">
      <c r="D16222" s="90"/>
      <c r="E16222" s="90"/>
      <c r="F16222" s="4"/>
      <c r="K16222" s="224"/>
      <c r="L16222" s="224"/>
      <c r="M16222" s="224"/>
      <c r="N16222" s="224"/>
      <c r="O16222" s="224"/>
    </row>
    <row r="16223" spans="4:15" ht="12.75" customHeight="1" x14ac:dyDescent="0.3">
      <c r="D16223" s="90"/>
      <c r="E16223" s="90"/>
      <c r="F16223" s="4"/>
      <c r="K16223" s="224"/>
      <c r="L16223" s="224"/>
      <c r="M16223" s="224"/>
      <c r="N16223" s="224"/>
      <c r="O16223" s="224"/>
    </row>
    <row r="16224" spans="4:15" ht="12.75" customHeight="1" x14ac:dyDescent="0.3">
      <c r="D16224" s="90"/>
      <c r="E16224" s="90"/>
      <c r="F16224" s="4"/>
      <c r="K16224" s="224"/>
      <c r="L16224" s="224"/>
      <c r="M16224" s="224"/>
      <c r="N16224" s="224"/>
      <c r="O16224" s="224"/>
    </row>
    <row r="16225" spans="4:15" ht="12.75" customHeight="1" x14ac:dyDescent="0.3">
      <c r="D16225" s="90"/>
      <c r="E16225" s="90"/>
      <c r="F16225" s="4"/>
      <c r="K16225" s="224"/>
      <c r="L16225" s="224"/>
      <c r="M16225" s="224"/>
      <c r="N16225" s="224"/>
      <c r="O16225" s="224"/>
    </row>
    <row r="16226" spans="4:15" ht="12.75" customHeight="1" x14ac:dyDescent="0.3">
      <c r="D16226" s="90"/>
      <c r="E16226" s="90"/>
      <c r="F16226" s="4"/>
      <c r="K16226" s="224"/>
      <c r="L16226" s="224"/>
      <c r="M16226" s="224"/>
      <c r="N16226" s="224"/>
      <c r="O16226" s="224"/>
    </row>
    <row r="16227" spans="4:15" ht="12.75" customHeight="1" x14ac:dyDescent="0.3">
      <c r="D16227" s="90"/>
      <c r="E16227" s="90"/>
      <c r="F16227" s="4"/>
      <c r="K16227" s="224"/>
      <c r="L16227" s="224"/>
      <c r="M16227" s="224"/>
      <c r="N16227" s="224"/>
      <c r="O16227" s="224"/>
    </row>
    <row r="16228" spans="4:15" ht="12.75" customHeight="1" x14ac:dyDescent="0.3">
      <c r="D16228" s="90"/>
      <c r="E16228" s="90"/>
      <c r="F16228" s="4"/>
      <c r="K16228" s="224"/>
      <c r="L16228" s="224"/>
      <c r="M16228" s="224"/>
      <c r="N16228" s="224"/>
      <c r="O16228" s="224"/>
    </row>
    <row r="16229" spans="4:15" ht="12.75" customHeight="1" x14ac:dyDescent="0.3">
      <c r="D16229" s="90"/>
      <c r="E16229" s="90"/>
      <c r="F16229" s="4"/>
      <c r="K16229" s="224"/>
      <c r="L16229" s="224"/>
      <c r="M16229" s="224"/>
      <c r="N16229" s="224"/>
      <c r="O16229" s="224"/>
    </row>
    <row r="16230" spans="4:15" ht="12.75" customHeight="1" x14ac:dyDescent="0.3">
      <c r="D16230" s="90"/>
      <c r="E16230" s="90"/>
      <c r="F16230" s="4"/>
      <c r="K16230" s="224"/>
      <c r="L16230" s="224"/>
      <c r="M16230" s="224"/>
      <c r="N16230" s="224"/>
      <c r="O16230" s="224"/>
    </row>
    <row r="16231" spans="4:15" ht="12.75" customHeight="1" x14ac:dyDescent="0.3">
      <c r="D16231" s="90"/>
      <c r="E16231" s="90"/>
      <c r="F16231" s="4"/>
      <c r="K16231" s="224"/>
      <c r="L16231" s="224"/>
      <c r="M16231" s="224"/>
      <c r="N16231" s="224"/>
      <c r="O16231" s="224"/>
    </row>
    <row r="16232" spans="4:15" ht="12.75" customHeight="1" x14ac:dyDescent="0.3">
      <c r="D16232" s="90"/>
      <c r="E16232" s="90"/>
      <c r="F16232" s="4"/>
      <c r="K16232" s="224"/>
      <c r="L16232" s="224"/>
      <c r="M16232" s="224"/>
      <c r="N16232" s="224"/>
      <c r="O16232" s="224"/>
    </row>
    <row r="16233" spans="4:15" ht="12.75" customHeight="1" x14ac:dyDescent="0.3">
      <c r="D16233" s="90"/>
      <c r="E16233" s="90"/>
      <c r="F16233" s="4"/>
      <c r="K16233" s="224"/>
      <c r="L16233" s="224"/>
      <c r="M16233" s="224"/>
      <c r="N16233" s="224"/>
      <c r="O16233" s="224"/>
    </row>
    <row r="16234" spans="4:15" ht="12.75" customHeight="1" x14ac:dyDescent="0.3">
      <c r="D16234" s="90"/>
      <c r="E16234" s="90"/>
      <c r="F16234" s="4"/>
      <c r="K16234" s="224"/>
      <c r="L16234" s="224"/>
      <c r="M16234" s="224"/>
      <c r="N16234" s="224"/>
      <c r="O16234" s="224"/>
    </row>
    <row r="16235" spans="4:15" ht="12.75" customHeight="1" x14ac:dyDescent="0.3">
      <c r="D16235" s="90"/>
      <c r="E16235" s="90"/>
      <c r="F16235" s="4"/>
      <c r="K16235" s="224"/>
      <c r="L16235" s="224"/>
      <c r="M16235" s="224"/>
      <c r="N16235" s="224"/>
      <c r="O16235" s="224"/>
    </row>
    <row r="16236" spans="4:15" ht="12.75" customHeight="1" x14ac:dyDescent="0.3">
      <c r="D16236" s="90"/>
      <c r="E16236" s="90"/>
      <c r="F16236" s="4"/>
      <c r="K16236" s="224"/>
      <c r="L16236" s="224"/>
      <c r="M16236" s="224"/>
      <c r="N16236" s="224"/>
      <c r="O16236" s="224"/>
    </row>
    <row r="16237" spans="4:15" ht="12.75" customHeight="1" x14ac:dyDescent="0.3">
      <c r="D16237" s="90"/>
      <c r="E16237" s="90"/>
      <c r="F16237" s="4"/>
      <c r="K16237" s="224"/>
      <c r="L16237" s="224"/>
      <c r="M16237" s="224"/>
      <c r="N16237" s="224"/>
      <c r="O16237" s="224"/>
    </row>
    <row r="16238" spans="4:15" ht="12.75" customHeight="1" x14ac:dyDescent="0.3">
      <c r="D16238" s="90"/>
      <c r="E16238" s="90"/>
      <c r="F16238" s="4"/>
      <c r="K16238" s="224"/>
      <c r="L16238" s="224"/>
      <c r="M16238" s="224"/>
      <c r="N16238" s="224"/>
      <c r="O16238" s="224"/>
    </row>
    <row r="16239" spans="4:15" ht="12.75" customHeight="1" x14ac:dyDescent="0.3">
      <c r="D16239" s="90"/>
      <c r="E16239" s="90"/>
      <c r="F16239" s="4"/>
      <c r="K16239" s="224"/>
      <c r="L16239" s="224"/>
      <c r="M16239" s="224"/>
      <c r="N16239" s="224"/>
      <c r="O16239" s="224"/>
    </row>
    <row r="16240" spans="4:15" ht="12.75" customHeight="1" x14ac:dyDescent="0.3">
      <c r="D16240" s="90"/>
      <c r="E16240" s="90"/>
      <c r="F16240" s="4"/>
      <c r="K16240" s="224"/>
      <c r="L16240" s="224"/>
      <c r="M16240" s="224"/>
      <c r="N16240" s="224"/>
      <c r="O16240" s="224"/>
    </row>
    <row r="16241" spans="4:15" ht="12.75" customHeight="1" x14ac:dyDescent="0.3">
      <c r="D16241" s="90"/>
      <c r="E16241" s="90"/>
      <c r="F16241" s="4"/>
      <c r="K16241" s="224"/>
      <c r="L16241" s="224"/>
      <c r="M16241" s="224"/>
      <c r="N16241" s="224"/>
      <c r="O16241" s="224"/>
    </row>
    <row r="16242" spans="4:15" ht="12.75" customHeight="1" x14ac:dyDescent="0.3">
      <c r="D16242" s="90"/>
      <c r="E16242" s="90"/>
      <c r="F16242" s="4"/>
      <c r="K16242" s="224"/>
      <c r="L16242" s="224"/>
      <c r="M16242" s="224"/>
      <c r="N16242" s="224"/>
      <c r="O16242" s="224"/>
    </row>
    <row r="16243" spans="4:15" ht="12.75" customHeight="1" x14ac:dyDescent="0.3">
      <c r="D16243" s="90"/>
      <c r="E16243" s="90"/>
      <c r="F16243" s="4"/>
      <c r="K16243" s="224"/>
      <c r="L16243" s="224"/>
      <c r="M16243" s="224"/>
      <c r="N16243" s="224"/>
      <c r="O16243" s="224"/>
    </row>
    <row r="16244" spans="4:15" ht="12.75" customHeight="1" x14ac:dyDescent="0.3">
      <c r="D16244" s="90"/>
      <c r="E16244" s="90"/>
      <c r="F16244" s="4"/>
      <c r="K16244" s="224"/>
      <c r="L16244" s="224"/>
      <c r="M16244" s="224"/>
      <c r="N16244" s="224"/>
      <c r="O16244" s="224"/>
    </row>
    <row r="16245" spans="4:15" ht="12.75" customHeight="1" x14ac:dyDescent="0.3">
      <c r="D16245" s="90"/>
      <c r="E16245" s="90"/>
      <c r="F16245" s="4"/>
      <c r="K16245" s="224"/>
      <c r="L16245" s="224"/>
      <c r="M16245" s="224"/>
      <c r="N16245" s="224"/>
      <c r="O16245" s="224"/>
    </row>
    <row r="16246" spans="4:15" ht="12.75" customHeight="1" x14ac:dyDescent="0.3">
      <c r="D16246" s="90"/>
      <c r="E16246" s="90"/>
      <c r="F16246" s="4"/>
      <c r="K16246" s="224"/>
      <c r="L16246" s="224"/>
      <c r="M16246" s="224"/>
      <c r="N16246" s="224"/>
      <c r="O16246" s="224"/>
    </row>
    <row r="16247" spans="4:15" ht="12.75" customHeight="1" x14ac:dyDescent="0.3">
      <c r="D16247" s="90"/>
      <c r="E16247" s="90"/>
      <c r="F16247" s="4"/>
      <c r="K16247" s="224"/>
      <c r="L16247" s="224"/>
      <c r="M16247" s="224"/>
      <c r="N16247" s="224"/>
      <c r="O16247" s="224"/>
    </row>
    <row r="16248" spans="4:15" ht="12.75" customHeight="1" x14ac:dyDescent="0.3">
      <c r="D16248" s="90"/>
      <c r="E16248" s="90"/>
      <c r="F16248" s="4"/>
      <c r="K16248" s="224"/>
      <c r="L16248" s="224"/>
      <c r="M16248" s="224"/>
      <c r="N16248" s="224"/>
      <c r="O16248" s="224"/>
    </row>
    <row r="16249" spans="4:15" ht="12.75" customHeight="1" x14ac:dyDescent="0.3">
      <c r="D16249" s="90"/>
      <c r="E16249" s="90"/>
      <c r="F16249" s="4"/>
      <c r="K16249" s="224"/>
      <c r="L16249" s="224"/>
      <c r="M16249" s="224"/>
      <c r="N16249" s="224"/>
      <c r="O16249" s="224"/>
    </row>
    <row r="16250" spans="4:15" ht="12.75" customHeight="1" x14ac:dyDescent="0.3">
      <c r="D16250" s="90"/>
      <c r="E16250" s="90"/>
      <c r="F16250" s="4"/>
      <c r="K16250" s="224"/>
      <c r="L16250" s="224"/>
      <c r="M16250" s="224"/>
      <c r="N16250" s="224"/>
      <c r="O16250" s="224"/>
    </row>
    <row r="16251" spans="4:15" ht="12.75" customHeight="1" x14ac:dyDescent="0.3">
      <c r="D16251" s="90"/>
      <c r="E16251" s="90"/>
      <c r="F16251" s="4"/>
      <c r="K16251" s="224"/>
      <c r="L16251" s="224"/>
      <c r="M16251" s="224"/>
      <c r="N16251" s="224"/>
      <c r="O16251" s="224"/>
    </row>
    <row r="16252" spans="4:15" ht="12.75" customHeight="1" x14ac:dyDescent="0.3">
      <c r="D16252" s="90"/>
      <c r="E16252" s="90"/>
      <c r="F16252" s="4"/>
      <c r="K16252" s="224"/>
      <c r="L16252" s="224"/>
      <c r="M16252" s="224"/>
      <c r="N16252" s="224"/>
      <c r="O16252" s="224"/>
    </row>
    <row r="16253" spans="4:15" ht="12.75" customHeight="1" x14ac:dyDescent="0.3">
      <c r="D16253" s="90"/>
      <c r="E16253" s="90"/>
      <c r="F16253" s="4"/>
      <c r="K16253" s="224"/>
      <c r="L16253" s="224"/>
      <c r="M16253" s="224"/>
      <c r="N16253" s="224"/>
      <c r="O16253" s="224"/>
    </row>
    <row r="16254" spans="4:15" ht="12.75" customHeight="1" x14ac:dyDescent="0.3">
      <c r="D16254" s="90"/>
      <c r="E16254" s="90"/>
      <c r="F16254" s="4"/>
      <c r="K16254" s="224"/>
      <c r="L16254" s="224"/>
      <c r="M16254" s="224"/>
      <c r="N16254" s="224"/>
      <c r="O16254" s="224"/>
    </row>
    <row r="16255" spans="4:15" ht="12.75" customHeight="1" x14ac:dyDescent="0.3">
      <c r="D16255" s="90"/>
      <c r="E16255" s="90"/>
      <c r="F16255" s="4"/>
      <c r="K16255" s="224"/>
      <c r="L16255" s="224"/>
      <c r="M16255" s="224"/>
      <c r="N16255" s="224"/>
      <c r="O16255" s="224"/>
    </row>
    <row r="16256" spans="4:15" ht="12.75" customHeight="1" x14ac:dyDescent="0.3">
      <c r="D16256" s="90"/>
      <c r="E16256" s="90"/>
      <c r="F16256" s="4"/>
      <c r="K16256" s="224"/>
      <c r="L16256" s="224"/>
      <c r="M16256" s="224"/>
      <c r="N16256" s="224"/>
      <c r="O16256" s="224"/>
    </row>
    <row r="16257" spans="4:15" ht="12.75" customHeight="1" x14ac:dyDescent="0.3">
      <c r="D16257" s="90"/>
      <c r="E16257" s="90"/>
      <c r="F16257" s="4"/>
      <c r="K16257" s="224"/>
      <c r="L16257" s="224"/>
      <c r="M16257" s="224"/>
      <c r="N16257" s="224"/>
      <c r="O16257" s="224"/>
    </row>
    <row r="16258" spans="4:15" ht="12.75" customHeight="1" x14ac:dyDescent="0.3">
      <c r="D16258" s="90"/>
      <c r="E16258" s="90"/>
      <c r="F16258" s="4"/>
      <c r="K16258" s="224"/>
      <c r="L16258" s="224"/>
      <c r="M16258" s="224"/>
      <c r="N16258" s="224"/>
      <c r="O16258" s="224"/>
    </row>
    <row r="16259" spans="4:15" ht="12.75" customHeight="1" x14ac:dyDescent="0.3">
      <c r="D16259" s="90"/>
      <c r="E16259" s="90"/>
      <c r="F16259" s="4"/>
      <c r="K16259" s="224"/>
      <c r="L16259" s="224"/>
      <c r="M16259" s="224"/>
      <c r="N16259" s="224"/>
      <c r="O16259" s="224"/>
    </row>
    <row r="16260" spans="4:15" ht="12.75" customHeight="1" x14ac:dyDescent="0.3">
      <c r="D16260" s="90"/>
      <c r="E16260" s="90"/>
      <c r="F16260" s="4"/>
      <c r="K16260" s="224"/>
      <c r="L16260" s="224"/>
      <c r="M16260" s="224"/>
      <c r="N16260" s="224"/>
      <c r="O16260" s="224"/>
    </row>
    <row r="16261" spans="4:15" ht="12.75" customHeight="1" x14ac:dyDescent="0.3">
      <c r="D16261" s="90"/>
      <c r="E16261" s="90"/>
      <c r="F16261" s="4"/>
      <c r="K16261" s="224"/>
      <c r="L16261" s="224"/>
      <c r="M16261" s="224"/>
      <c r="N16261" s="224"/>
      <c r="O16261" s="224"/>
    </row>
    <row r="16262" spans="4:15" ht="12.75" customHeight="1" x14ac:dyDescent="0.3">
      <c r="D16262" s="90"/>
      <c r="E16262" s="90"/>
      <c r="F16262" s="4"/>
      <c r="K16262" s="224"/>
      <c r="L16262" s="224"/>
      <c r="M16262" s="224"/>
      <c r="N16262" s="224"/>
      <c r="O16262" s="224"/>
    </row>
    <row r="16263" spans="4:15" ht="12.75" customHeight="1" x14ac:dyDescent="0.3">
      <c r="D16263" s="90"/>
      <c r="E16263" s="90"/>
      <c r="F16263" s="4"/>
      <c r="K16263" s="224"/>
      <c r="L16263" s="224"/>
      <c r="M16263" s="224"/>
      <c r="N16263" s="224"/>
      <c r="O16263" s="224"/>
    </row>
    <row r="16264" spans="4:15" ht="12.75" customHeight="1" x14ac:dyDescent="0.3">
      <c r="D16264" s="90"/>
      <c r="E16264" s="90"/>
      <c r="F16264" s="4"/>
      <c r="K16264" s="224"/>
      <c r="L16264" s="224"/>
      <c r="M16264" s="224"/>
      <c r="N16264" s="224"/>
      <c r="O16264" s="224"/>
    </row>
    <row r="16265" spans="4:15" ht="12.75" customHeight="1" x14ac:dyDescent="0.3">
      <c r="D16265" s="90"/>
      <c r="E16265" s="90"/>
      <c r="F16265" s="4"/>
      <c r="K16265" s="224"/>
      <c r="L16265" s="224"/>
      <c r="M16265" s="224"/>
      <c r="N16265" s="224"/>
      <c r="O16265" s="224"/>
    </row>
    <row r="16266" spans="4:15" ht="12.75" customHeight="1" x14ac:dyDescent="0.3">
      <c r="D16266" s="90"/>
      <c r="E16266" s="90"/>
      <c r="F16266" s="4"/>
      <c r="K16266" s="224"/>
      <c r="L16266" s="224"/>
      <c r="M16266" s="224"/>
      <c r="N16266" s="224"/>
      <c r="O16266" s="224"/>
    </row>
    <row r="16267" spans="4:15" ht="12.75" customHeight="1" x14ac:dyDescent="0.3">
      <c r="D16267" s="90"/>
      <c r="E16267" s="90"/>
      <c r="F16267" s="4"/>
      <c r="K16267" s="224"/>
      <c r="L16267" s="224"/>
      <c r="M16267" s="224"/>
      <c r="N16267" s="224"/>
      <c r="O16267" s="224"/>
    </row>
    <row r="16268" spans="4:15" ht="12.75" customHeight="1" x14ac:dyDescent="0.3">
      <c r="D16268" s="90"/>
      <c r="E16268" s="90"/>
      <c r="F16268" s="4"/>
      <c r="K16268" s="224"/>
      <c r="L16268" s="224"/>
      <c r="M16268" s="224"/>
      <c r="N16268" s="224"/>
      <c r="O16268" s="224"/>
    </row>
    <row r="16269" spans="4:15" ht="12.75" customHeight="1" x14ac:dyDescent="0.3">
      <c r="D16269" s="90"/>
      <c r="E16269" s="90"/>
      <c r="F16269" s="4"/>
      <c r="K16269" s="224"/>
      <c r="L16269" s="224"/>
      <c r="M16269" s="224"/>
      <c r="N16269" s="224"/>
      <c r="O16269" s="224"/>
    </row>
    <row r="16270" spans="4:15" ht="12.75" customHeight="1" x14ac:dyDescent="0.3">
      <c r="D16270" s="90"/>
      <c r="E16270" s="90"/>
      <c r="F16270" s="4"/>
      <c r="K16270" s="224"/>
      <c r="L16270" s="224"/>
      <c r="M16270" s="224"/>
      <c r="N16270" s="224"/>
      <c r="O16270" s="224"/>
    </row>
    <row r="16271" spans="4:15" ht="12.75" customHeight="1" x14ac:dyDescent="0.3">
      <c r="D16271" s="90"/>
      <c r="E16271" s="90"/>
      <c r="F16271" s="4"/>
      <c r="K16271" s="224"/>
      <c r="L16271" s="224"/>
      <c r="M16271" s="224"/>
      <c r="N16271" s="224"/>
      <c r="O16271" s="224"/>
    </row>
    <row r="16272" spans="4:15" ht="12.75" customHeight="1" x14ac:dyDescent="0.3">
      <c r="D16272" s="90"/>
      <c r="E16272" s="90"/>
      <c r="F16272" s="4"/>
      <c r="K16272" s="224"/>
      <c r="L16272" s="224"/>
      <c r="M16272" s="224"/>
      <c r="N16272" s="224"/>
      <c r="O16272" s="224"/>
    </row>
    <row r="16273" spans="4:15" ht="12.75" customHeight="1" x14ac:dyDescent="0.3">
      <c r="D16273" s="90"/>
      <c r="E16273" s="90"/>
      <c r="F16273" s="4"/>
      <c r="K16273" s="224"/>
      <c r="L16273" s="224"/>
      <c r="M16273" s="224"/>
      <c r="N16273" s="224"/>
      <c r="O16273" s="224"/>
    </row>
    <row r="16274" spans="4:15" ht="12.75" customHeight="1" x14ac:dyDescent="0.3">
      <c r="D16274" s="90"/>
      <c r="E16274" s="90"/>
      <c r="F16274" s="4"/>
      <c r="K16274" s="224"/>
      <c r="L16274" s="224"/>
      <c r="M16274" s="224"/>
      <c r="N16274" s="224"/>
      <c r="O16274" s="224"/>
    </row>
    <row r="16275" spans="4:15" ht="12.75" customHeight="1" x14ac:dyDescent="0.3">
      <c r="D16275" s="90"/>
      <c r="E16275" s="90"/>
      <c r="F16275" s="4"/>
      <c r="K16275" s="224"/>
      <c r="L16275" s="224"/>
      <c r="M16275" s="224"/>
      <c r="N16275" s="224"/>
      <c r="O16275" s="224"/>
    </row>
    <row r="16276" spans="4:15" ht="12.75" customHeight="1" x14ac:dyDescent="0.3">
      <c r="D16276" s="90"/>
      <c r="E16276" s="90"/>
      <c r="F16276" s="4"/>
      <c r="K16276" s="224"/>
      <c r="L16276" s="224"/>
      <c r="M16276" s="224"/>
      <c r="N16276" s="224"/>
      <c r="O16276" s="224"/>
    </row>
    <row r="16277" spans="4:15" ht="12.75" customHeight="1" x14ac:dyDescent="0.3">
      <c r="D16277" s="90"/>
      <c r="E16277" s="90"/>
      <c r="F16277" s="4"/>
      <c r="K16277" s="224"/>
      <c r="L16277" s="224"/>
      <c r="M16277" s="224"/>
      <c r="N16277" s="224"/>
      <c r="O16277" s="224"/>
    </row>
    <row r="16278" spans="4:15" ht="12.75" customHeight="1" x14ac:dyDescent="0.3">
      <c r="D16278" s="90"/>
      <c r="E16278" s="90"/>
      <c r="F16278" s="4"/>
      <c r="K16278" s="224"/>
      <c r="L16278" s="224"/>
      <c r="M16278" s="224"/>
      <c r="N16278" s="224"/>
      <c r="O16278" s="224"/>
    </row>
    <row r="16279" spans="4:15" ht="12.75" customHeight="1" x14ac:dyDescent="0.3">
      <c r="D16279" s="90"/>
      <c r="E16279" s="90"/>
      <c r="F16279" s="4"/>
      <c r="K16279" s="224"/>
      <c r="L16279" s="224"/>
      <c r="M16279" s="224"/>
      <c r="N16279" s="224"/>
      <c r="O16279" s="224"/>
    </row>
    <row r="16280" spans="4:15" ht="12.75" customHeight="1" x14ac:dyDescent="0.3">
      <c r="D16280" s="90"/>
      <c r="E16280" s="90"/>
      <c r="F16280" s="4"/>
      <c r="K16280" s="224"/>
      <c r="L16280" s="224"/>
      <c r="M16280" s="224"/>
      <c r="N16280" s="224"/>
      <c r="O16280" s="224"/>
    </row>
    <row r="16281" spans="4:15" ht="12.75" customHeight="1" x14ac:dyDescent="0.3">
      <c r="D16281" s="90"/>
      <c r="E16281" s="90"/>
      <c r="F16281" s="4"/>
      <c r="K16281" s="224"/>
      <c r="L16281" s="224"/>
      <c r="M16281" s="224"/>
      <c r="N16281" s="224"/>
      <c r="O16281" s="224"/>
    </row>
    <row r="16282" spans="4:15" ht="12.75" customHeight="1" x14ac:dyDescent="0.3">
      <c r="D16282" s="90"/>
      <c r="E16282" s="90"/>
      <c r="F16282" s="4"/>
      <c r="K16282" s="224"/>
      <c r="L16282" s="224"/>
      <c r="M16282" s="224"/>
      <c r="N16282" s="224"/>
      <c r="O16282" s="224"/>
    </row>
    <row r="16283" spans="4:15" ht="12.75" customHeight="1" x14ac:dyDescent="0.3">
      <c r="D16283" s="90"/>
      <c r="E16283" s="90"/>
      <c r="F16283" s="4"/>
      <c r="K16283" s="224"/>
      <c r="L16283" s="224"/>
      <c r="M16283" s="224"/>
      <c r="N16283" s="224"/>
      <c r="O16283" s="224"/>
    </row>
    <row r="16284" spans="4:15" ht="12.75" customHeight="1" x14ac:dyDescent="0.3">
      <c r="D16284" s="90"/>
      <c r="E16284" s="90"/>
      <c r="F16284" s="4"/>
      <c r="K16284" s="224"/>
      <c r="L16284" s="224"/>
      <c r="M16284" s="224"/>
      <c r="N16284" s="224"/>
      <c r="O16284" s="224"/>
    </row>
    <row r="16285" spans="4:15" ht="12.75" customHeight="1" x14ac:dyDescent="0.3">
      <c r="D16285" s="90"/>
      <c r="E16285" s="90"/>
      <c r="F16285" s="4"/>
      <c r="K16285" s="224"/>
      <c r="L16285" s="224"/>
      <c r="M16285" s="224"/>
      <c r="N16285" s="224"/>
      <c r="O16285" s="224"/>
    </row>
    <row r="16286" spans="4:15" ht="12.75" customHeight="1" x14ac:dyDescent="0.3">
      <c r="D16286" s="90"/>
      <c r="E16286" s="90"/>
      <c r="F16286" s="4"/>
      <c r="K16286" s="224"/>
      <c r="L16286" s="224"/>
      <c r="M16286" s="224"/>
      <c r="N16286" s="224"/>
      <c r="O16286" s="224"/>
    </row>
    <row r="16287" spans="4:15" ht="12.75" customHeight="1" x14ac:dyDescent="0.3">
      <c r="D16287" s="90"/>
      <c r="E16287" s="90"/>
      <c r="F16287" s="4"/>
      <c r="K16287" s="224"/>
      <c r="L16287" s="224"/>
      <c r="M16287" s="224"/>
      <c r="N16287" s="224"/>
      <c r="O16287" s="224"/>
    </row>
    <row r="16288" spans="4:15" ht="12.75" customHeight="1" x14ac:dyDescent="0.3">
      <c r="D16288" s="90"/>
      <c r="E16288" s="90"/>
      <c r="F16288" s="4"/>
      <c r="K16288" s="224"/>
      <c r="L16288" s="224"/>
      <c r="M16288" s="224"/>
      <c r="N16288" s="224"/>
      <c r="O16288" s="224"/>
    </row>
    <row r="16289" spans="4:15" ht="12.75" customHeight="1" x14ac:dyDescent="0.3">
      <c r="D16289" s="90"/>
      <c r="E16289" s="90"/>
      <c r="F16289" s="4"/>
      <c r="K16289" s="224"/>
      <c r="L16289" s="224"/>
      <c r="M16289" s="224"/>
      <c r="N16289" s="224"/>
      <c r="O16289" s="224"/>
    </row>
    <row r="16290" spans="4:15" ht="12.75" customHeight="1" x14ac:dyDescent="0.3">
      <c r="D16290" s="90"/>
      <c r="E16290" s="90"/>
      <c r="F16290" s="4"/>
      <c r="K16290" s="224"/>
      <c r="L16290" s="224"/>
      <c r="M16290" s="224"/>
      <c r="N16290" s="224"/>
      <c r="O16290" s="224"/>
    </row>
    <row r="16291" spans="4:15" ht="12.75" customHeight="1" x14ac:dyDescent="0.3">
      <c r="D16291" s="90"/>
      <c r="E16291" s="90"/>
      <c r="F16291" s="4"/>
      <c r="K16291" s="224"/>
      <c r="L16291" s="224"/>
      <c r="M16291" s="224"/>
      <c r="N16291" s="224"/>
      <c r="O16291" s="224"/>
    </row>
    <row r="16292" spans="4:15" ht="12.75" customHeight="1" x14ac:dyDescent="0.3">
      <c r="D16292" s="90"/>
      <c r="E16292" s="90"/>
      <c r="F16292" s="4"/>
      <c r="K16292" s="224"/>
      <c r="L16292" s="224"/>
      <c r="M16292" s="224"/>
      <c r="N16292" s="224"/>
      <c r="O16292" s="224"/>
    </row>
    <row r="16293" spans="4:15" ht="12.75" customHeight="1" x14ac:dyDescent="0.3">
      <c r="D16293" s="90"/>
      <c r="E16293" s="90"/>
      <c r="F16293" s="4"/>
      <c r="K16293" s="224"/>
      <c r="L16293" s="224"/>
      <c r="M16293" s="224"/>
      <c r="N16293" s="224"/>
      <c r="O16293" s="224"/>
    </row>
    <row r="16294" spans="4:15" ht="12.75" customHeight="1" x14ac:dyDescent="0.3">
      <c r="D16294" s="90"/>
      <c r="E16294" s="90"/>
      <c r="F16294" s="4"/>
      <c r="K16294" s="224"/>
      <c r="L16294" s="224"/>
      <c r="M16294" s="224"/>
      <c r="N16294" s="224"/>
      <c r="O16294" s="224"/>
    </row>
    <row r="16295" spans="4:15" ht="12.75" customHeight="1" x14ac:dyDescent="0.3">
      <c r="D16295" s="90"/>
      <c r="E16295" s="90"/>
      <c r="F16295" s="4"/>
      <c r="K16295" s="224"/>
      <c r="L16295" s="224"/>
      <c r="M16295" s="224"/>
      <c r="N16295" s="224"/>
      <c r="O16295" s="224"/>
    </row>
    <row r="16296" spans="4:15" ht="12.75" customHeight="1" x14ac:dyDescent="0.3">
      <c r="D16296" s="90"/>
      <c r="E16296" s="90"/>
      <c r="F16296" s="4"/>
      <c r="K16296" s="224"/>
      <c r="L16296" s="224"/>
      <c r="M16296" s="224"/>
      <c r="N16296" s="224"/>
      <c r="O16296" s="224"/>
    </row>
    <row r="16297" spans="4:15" ht="12.75" customHeight="1" x14ac:dyDescent="0.3">
      <c r="D16297" s="90"/>
      <c r="E16297" s="90"/>
      <c r="F16297" s="4"/>
      <c r="K16297" s="224"/>
      <c r="L16297" s="224"/>
      <c r="M16297" s="224"/>
      <c r="N16297" s="224"/>
      <c r="O16297" s="224"/>
    </row>
    <row r="16298" spans="4:15" ht="12.75" customHeight="1" x14ac:dyDescent="0.3">
      <c r="D16298" s="90"/>
      <c r="E16298" s="90"/>
      <c r="F16298" s="4"/>
      <c r="K16298" s="224"/>
      <c r="L16298" s="224"/>
      <c r="M16298" s="224"/>
      <c r="N16298" s="224"/>
      <c r="O16298" s="224"/>
    </row>
    <row r="16299" spans="4:15" ht="12.75" customHeight="1" x14ac:dyDescent="0.3">
      <c r="D16299" s="90"/>
      <c r="E16299" s="90"/>
      <c r="F16299" s="4"/>
      <c r="K16299" s="224"/>
      <c r="L16299" s="224"/>
      <c r="M16299" s="224"/>
      <c r="N16299" s="224"/>
      <c r="O16299" s="224"/>
    </row>
    <row r="16300" spans="4:15" ht="12.75" customHeight="1" x14ac:dyDescent="0.3">
      <c r="D16300" s="90"/>
      <c r="E16300" s="90"/>
      <c r="F16300" s="4"/>
      <c r="K16300" s="224"/>
      <c r="L16300" s="224"/>
      <c r="M16300" s="224"/>
      <c r="N16300" s="224"/>
      <c r="O16300" s="224"/>
    </row>
    <row r="16301" spans="4:15" ht="12.75" customHeight="1" x14ac:dyDescent="0.3">
      <c r="D16301" s="90"/>
      <c r="E16301" s="90"/>
      <c r="F16301" s="4"/>
      <c r="K16301" s="224"/>
      <c r="L16301" s="224"/>
      <c r="M16301" s="224"/>
      <c r="N16301" s="224"/>
      <c r="O16301" s="224"/>
    </row>
    <row r="16302" spans="4:15" ht="12.75" customHeight="1" x14ac:dyDescent="0.3">
      <c r="D16302" s="90"/>
      <c r="E16302" s="90"/>
      <c r="F16302" s="4"/>
      <c r="K16302" s="224"/>
      <c r="L16302" s="224"/>
      <c r="M16302" s="224"/>
      <c r="N16302" s="224"/>
      <c r="O16302" s="224"/>
    </row>
    <row r="16303" spans="4:15" ht="12.75" customHeight="1" x14ac:dyDescent="0.3">
      <c r="D16303" s="90"/>
      <c r="E16303" s="90"/>
      <c r="F16303" s="4"/>
      <c r="K16303" s="224"/>
      <c r="L16303" s="224"/>
      <c r="M16303" s="224"/>
      <c r="N16303" s="224"/>
      <c r="O16303" s="224"/>
    </row>
    <row r="16304" spans="4:15" ht="12.75" customHeight="1" x14ac:dyDescent="0.3">
      <c r="D16304" s="90"/>
      <c r="E16304" s="90"/>
      <c r="F16304" s="4"/>
      <c r="K16304" s="224"/>
      <c r="L16304" s="224"/>
      <c r="M16304" s="224"/>
      <c r="N16304" s="224"/>
      <c r="O16304" s="224"/>
    </row>
    <row r="16305" spans="4:15" ht="12.75" customHeight="1" x14ac:dyDescent="0.3">
      <c r="D16305" s="90"/>
      <c r="E16305" s="90"/>
      <c r="F16305" s="4"/>
      <c r="K16305" s="224"/>
      <c r="L16305" s="224"/>
      <c r="M16305" s="224"/>
      <c r="N16305" s="224"/>
      <c r="O16305" s="224"/>
    </row>
    <row r="16306" spans="4:15" ht="12.75" customHeight="1" x14ac:dyDescent="0.3">
      <c r="D16306" s="90"/>
      <c r="E16306" s="90"/>
      <c r="F16306" s="4"/>
      <c r="K16306" s="224"/>
      <c r="L16306" s="224"/>
      <c r="M16306" s="224"/>
      <c r="N16306" s="224"/>
      <c r="O16306" s="224"/>
    </row>
    <row r="16307" spans="4:15" ht="12.75" customHeight="1" x14ac:dyDescent="0.3">
      <c r="D16307" s="90"/>
      <c r="E16307" s="90"/>
      <c r="F16307" s="4"/>
      <c r="K16307" s="224"/>
      <c r="L16307" s="224"/>
      <c r="M16307" s="224"/>
      <c r="N16307" s="224"/>
      <c r="O16307" s="224"/>
    </row>
    <row r="16308" spans="4:15" ht="12.75" customHeight="1" x14ac:dyDescent="0.3">
      <c r="D16308" s="90"/>
      <c r="E16308" s="90"/>
      <c r="F16308" s="4"/>
      <c r="K16308" s="224"/>
      <c r="L16308" s="224"/>
      <c r="M16308" s="224"/>
      <c r="N16308" s="224"/>
      <c r="O16308" s="224"/>
    </row>
    <row r="16309" spans="4:15" ht="12.75" customHeight="1" x14ac:dyDescent="0.3">
      <c r="D16309" s="90"/>
      <c r="E16309" s="90"/>
      <c r="F16309" s="4"/>
      <c r="K16309" s="224"/>
      <c r="L16309" s="224"/>
      <c r="M16309" s="224"/>
      <c r="N16309" s="224"/>
      <c r="O16309" s="224"/>
    </row>
    <row r="16310" spans="4:15" ht="12.75" customHeight="1" x14ac:dyDescent="0.3">
      <c r="D16310" s="90"/>
      <c r="E16310" s="90"/>
      <c r="F16310" s="4"/>
      <c r="K16310" s="224"/>
      <c r="L16310" s="224"/>
      <c r="M16310" s="224"/>
      <c r="N16310" s="224"/>
      <c r="O16310" s="224"/>
    </row>
    <row r="16311" spans="4:15" ht="12.75" customHeight="1" x14ac:dyDescent="0.3">
      <c r="D16311" s="90"/>
      <c r="E16311" s="90"/>
      <c r="F16311" s="4"/>
      <c r="K16311" s="224"/>
      <c r="L16311" s="224"/>
      <c r="M16311" s="224"/>
      <c r="N16311" s="224"/>
      <c r="O16311" s="224"/>
    </row>
    <row r="16312" spans="4:15" ht="12.75" customHeight="1" x14ac:dyDescent="0.3">
      <c r="D16312" s="90"/>
      <c r="E16312" s="90"/>
      <c r="F16312" s="4"/>
      <c r="K16312" s="224"/>
      <c r="L16312" s="224"/>
      <c r="M16312" s="224"/>
      <c r="N16312" s="224"/>
      <c r="O16312" s="224"/>
    </row>
    <row r="16313" spans="4:15" ht="12.75" customHeight="1" x14ac:dyDescent="0.3">
      <c r="D16313" s="90"/>
      <c r="E16313" s="90"/>
      <c r="F16313" s="4"/>
      <c r="K16313" s="224"/>
      <c r="L16313" s="224"/>
      <c r="M16313" s="224"/>
      <c r="N16313" s="224"/>
      <c r="O16313" s="224"/>
    </row>
    <row r="16314" spans="4:15" ht="12.75" customHeight="1" x14ac:dyDescent="0.3">
      <c r="D16314" s="90"/>
      <c r="E16314" s="90"/>
      <c r="F16314" s="4"/>
      <c r="K16314" s="224"/>
      <c r="L16314" s="224"/>
      <c r="M16314" s="224"/>
      <c r="N16314" s="224"/>
      <c r="O16314" s="224"/>
    </row>
    <row r="16315" spans="4:15" ht="12.75" customHeight="1" x14ac:dyDescent="0.3">
      <c r="D16315" s="90"/>
      <c r="E16315" s="90"/>
      <c r="F16315" s="4"/>
      <c r="K16315" s="224"/>
      <c r="L16315" s="224"/>
      <c r="M16315" s="224"/>
      <c r="N16315" s="224"/>
      <c r="O16315" s="224"/>
    </row>
    <row r="16316" spans="4:15" ht="12.75" customHeight="1" x14ac:dyDescent="0.3">
      <c r="D16316" s="90"/>
      <c r="E16316" s="90"/>
      <c r="F16316" s="4"/>
      <c r="K16316" s="224"/>
      <c r="L16316" s="224"/>
      <c r="M16316" s="224"/>
      <c r="N16316" s="224"/>
      <c r="O16316" s="224"/>
    </row>
    <row r="16317" spans="4:15" ht="12.75" customHeight="1" x14ac:dyDescent="0.3">
      <c r="D16317" s="90"/>
      <c r="E16317" s="90"/>
      <c r="F16317" s="4"/>
      <c r="K16317" s="224"/>
      <c r="L16317" s="224"/>
      <c r="M16317" s="224"/>
      <c r="N16317" s="224"/>
      <c r="O16317" s="224"/>
    </row>
    <row r="16318" spans="4:15" ht="12.75" customHeight="1" x14ac:dyDescent="0.3">
      <c r="D16318" s="90"/>
      <c r="E16318" s="90"/>
      <c r="F16318" s="4"/>
      <c r="K16318" s="224"/>
      <c r="L16318" s="224"/>
      <c r="M16318" s="224"/>
      <c r="N16318" s="224"/>
      <c r="O16318" s="224"/>
    </row>
    <row r="16319" spans="4:15" ht="12.75" customHeight="1" x14ac:dyDescent="0.3">
      <c r="D16319" s="90"/>
      <c r="E16319" s="90"/>
      <c r="F16319" s="4"/>
      <c r="K16319" s="224"/>
      <c r="L16319" s="224"/>
      <c r="M16319" s="224"/>
      <c r="N16319" s="224"/>
      <c r="O16319" s="224"/>
    </row>
    <row r="16320" spans="4:15" ht="12.75" customHeight="1" x14ac:dyDescent="0.3">
      <c r="D16320" s="90"/>
      <c r="E16320" s="90"/>
      <c r="F16320" s="4"/>
      <c r="K16320" s="224"/>
      <c r="L16320" s="224"/>
      <c r="M16320" s="224"/>
      <c r="N16320" s="224"/>
      <c r="O16320" s="224"/>
    </row>
    <row r="16321" spans="4:15" ht="12.75" customHeight="1" x14ac:dyDescent="0.3">
      <c r="D16321" s="90"/>
      <c r="E16321" s="90"/>
      <c r="F16321" s="4"/>
      <c r="K16321" s="224"/>
      <c r="L16321" s="224"/>
      <c r="M16321" s="224"/>
      <c r="N16321" s="224"/>
      <c r="O16321" s="224"/>
    </row>
    <row r="16322" spans="4:15" ht="12.75" customHeight="1" x14ac:dyDescent="0.3">
      <c r="D16322" s="90"/>
      <c r="E16322" s="90"/>
      <c r="F16322" s="4"/>
      <c r="K16322" s="224"/>
      <c r="L16322" s="224"/>
      <c r="M16322" s="224"/>
      <c r="N16322" s="224"/>
      <c r="O16322" s="224"/>
    </row>
    <row r="16323" spans="4:15" ht="12.75" customHeight="1" x14ac:dyDescent="0.3">
      <c r="D16323" s="90"/>
      <c r="E16323" s="90"/>
      <c r="F16323" s="4"/>
      <c r="K16323" s="224"/>
      <c r="L16323" s="224"/>
      <c r="M16323" s="224"/>
      <c r="N16323" s="224"/>
      <c r="O16323" s="224"/>
    </row>
    <row r="16324" spans="4:15" ht="12.75" customHeight="1" x14ac:dyDescent="0.3">
      <c r="D16324" s="90"/>
      <c r="E16324" s="90"/>
      <c r="F16324" s="4"/>
      <c r="K16324" s="224"/>
      <c r="L16324" s="224"/>
      <c r="M16324" s="224"/>
      <c r="N16324" s="224"/>
      <c r="O16324" s="224"/>
    </row>
    <row r="16325" spans="4:15" ht="12.75" customHeight="1" x14ac:dyDescent="0.3">
      <c r="D16325" s="90"/>
      <c r="E16325" s="90"/>
      <c r="F16325" s="4"/>
      <c r="K16325" s="224"/>
      <c r="L16325" s="224"/>
      <c r="M16325" s="224"/>
      <c r="N16325" s="224"/>
      <c r="O16325" s="224"/>
    </row>
    <row r="16326" spans="4:15" ht="12.75" customHeight="1" x14ac:dyDescent="0.3">
      <c r="D16326" s="90"/>
      <c r="E16326" s="90"/>
      <c r="F16326" s="4"/>
      <c r="K16326" s="224"/>
      <c r="L16326" s="224"/>
      <c r="M16326" s="224"/>
      <c r="N16326" s="224"/>
      <c r="O16326" s="224"/>
    </row>
    <row r="16327" spans="4:15" ht="12.75" customHeight="1" x14ac:dyDescent="0.3">
      <c r="D16327" s="90"/>
      <c r="E16327" s="90"/>
      <c r="F16327" s="4"/>
      <c r="K16327" s="224"/>
      <c r="L16327" s="224"/>
      <c r="M16327" s="224"/>
      <c r="N16327" s="224"/>
      <c r="O16327" s="224"/>
    </row>
    <row r="16328" spans="4:15" ht="12.75" customHeight="1" x14ac:dyDescent="0.3">
      <c r="D16328" s="90"/>
      <c r="E16328" s="90"/>
      <c r="F16328" s="4"/>
      <c r="K16328" s="224"/>
      <c r="L16328" s="224"/>
      <c r="M16328" s="224"/>
      <c r="N16328" s="224"/>
      <c r="O16328" s="224"/>
    </row>
    <row r="16329" spans="4:15" ht="12.75" customHeight="1" x14ac:dyDescent="0.3">
      <c r="D16329" s="90"/>
      <c r="E16329" s="90"/>
      <c r="F16329" s="4"/>
      <c r="K16329" s="224"/>
      <c r="L16329" s="224"/>
      <c r="M16329" s="224"/>
      <c r="N16329" s="224"/>
      <c r="O16329" s="224"/>
    </row>
    <row r="16330" spans="4:15" ht="12.75" customHeight="1" x14ac:dyDescent="0.3">
      <c r="D16330" s="90"/>
      <c r="E16330" s="90"/>
      <c r="F16330" s="4"/>
      <c r="K16330" s="224"/>
      <c r="L16330" s="224"/>
      <c r="M16330" s="224"/>
      <c r="N16330" s="224"/>
      <c r="O16330" s="224"/>
    </row>
    <row r="16331" spans="4:15" ht="12.75" customHeight="1" x14ac:dyDescent="0.3">
      <c r="D16331" s="90"/>
      <c r="E16331" s="90"/>
      <c r="F16331" s="4"/>
      <c r="K16331" s="224"/>
      <c r="L16331" s="224"/>
      <c r="M16331" s="224"/>
      <c r="N16331" s="224"/>
      <c r="O16331" s="224"/>
    </row>
    <row r="16332" spans="4:15" ht="12.75" customHeight="1" x14ac:dyDescent="0.3">
      <c r="D16332" s="90"/>
      <c r="E16332" s="90"/>
      <c r="F16332" s="4"/>
      <c r="K16332" s="224"/>
      <c r="L16332" s="224"/>
      <c r="M16332" s="224"/>
      <c r="N16332" s="224"/>
      <c r="O16332" s="224"/>
    </row>
    <row r="16333" spans="4:15" ht="12.75" customHeight="1" x14ac:dyDescent="0.3">
      <c r="D16333" s="90"/>
      <c r="E16333" s="90"/>
      <c r="F16333" s="4"/>
      <c r="K16333" s="224"/>
      <c r="L16333" s="224"/>
      <c r="M16333" s="224"/>
      <c r="N16333" s="224"/>
      <c r="O16333" s="224"/>
    </row>
    <row r="16334" spans="4:15" ht="12.75" customHeight="1" x14ac:dyDescent="0.3">
      <c r="D16334" s="90"/>
      <c r="E16334" s="90"/>
      <c r="F16334" s="4"/>
      <c r="K16334" s="224"/>
      <c r="L16334" s="224"/>
      <c r="M16334" s="224"/>
      <c r="N16334" s="224"/>
      <c r="O16334" s="224"/>
    </row>
    <row r="16335" spans="4:15" ht="12.75" customHeight="1" x14ac:dyDescent="0.3">
      <c r="D16335" s="90"/>
      <c r="E16335" s="90"/>
      <c r="F16335" s="4"/>
      <c r="K16335" s="224"/>
      <c r="L16335" s="224"/>
      <c r="M16335" s="224"/>
      <c r="N16335" s="224"/>
      <c r="O16335" s="224"/>
    </row>
    <row r="16336" spans="4:15" ht="12.75" customHeight="1" x14ac:dyDescent="0.3">
      <c r="D16336" s="90"/>
      <c r="E16336" s="90"/>
      <c r="F16336" s="4"/>
      <c r="K16336" s="224"/>
      <c r="L16336" s="224"/>
      <c r="M16336" s="224"/>
      <c r="N16336" s="224"/>
      <c r="O16336" s="224"/>
    </row>
    <row r="16337" spans="4:15" ht="12.75" customHeight="1" x14ac:dyDescent="0.3">
      <c r="D16337" s="90"/>
      <c r="E16337" s="90"/>
      <c r="F16337" s="4"/>
      <c r="K16337" s="224"/>
      <c r="L16337" s="224"/>
      <c r="M16337" s="224"/>
      <c r="N16337" s="224"/>
      <c r="O16337" s="224"/>
    </row>
    <row r="16338" spans="4:15" ht="12.75" customHeight="1" x14ac:dyDescent="0.3">
      <c r="D16338" s="90"/>
      <c r="E16338" s="90"/>
      <c r="F16338" s="4"/>
      <c r="K16338" s="224"/>
      <c r="L16338" s="224"/>
      <c r="M16338" s="224"/>
      <c r="N16338" s="224"/>
      <c r="O16338" s="224"/>
    </row>
    <row r="16339" spans="4:15" ht="12.75" customHeight="1" x14ac:dyDescent="0.3">
      <c r="D16339" s="90"/>
      <c r="E16339" s="90"/>
      <c r="F16339" s="4"/>
      <c r="K16339" s="224"/>
      <c r="L16339" s="224"/>
      <c r="M16339" s="224"/>
      <c r="N16339" s="224"/>
      <c r="O16339" s="224"/>
    </row>
    <row r="16340" spans="4:15" ht="12.75" customHeight="1" x14ac:dyDescent="0.3">
      <c r="D16340" s="90"/>
      <c r="E16340" s="90"/>
      <c r="F16340" s="4"/>
      <c r="K16340" s="224"/>
      <c r="L16340" s="224"/>
      <c r="M16340" s="224"/>
      <c r="N16340" s="224"/>
      <c r="O16340" s="224"/>
    </row>
    <row r="16341" spans="4:15" ht="12.75" customHeight="1" x14ac:dyDescent="0.3">
      <c r="D16341" s="90"/>
      <c r="E16341" s="90"/>
      <c r="F16341" s="4"/>
      <c r="K16341" s="224"/>
      <c r="L16341" s="224"/>
      <c r="M16341" s="224"/>
      <c r="N16341" s="224"/>
      <c r="O16341" s="224"/>
    </row>
    <row r="16342" spans="4:15" ht="12.75" customHeight="1" x14ac:dyDescent="0.3">
      <c r="D16342" s="90"/>
      <c r="E16342" s="90"/>
      <c r="F16342" s="4"/>
      <c r="K16342" s="224"/>
      <c r="L16342" s="224"/>
      <c r="M16342" s="224"/>
      <c r="N16342" s="224"/>
      <c r="O16342" s="224"/>
    </row>
    <row r="16343" spans="4:15" ht="12.75" customHeight="1" x14ac:dyDescent="0.3">
      <c r="D16343" s="90"/>
      <c r="E16343" s="90"/>
      <c r="F16343" s="4"/>
      <c r="K16343" s="224"/>
      <c r="L16343" s="224"/>
      <c r="M16343" s="224"/>
      <c r="N16343" s="224"/>
      <c r="O16343" s="224"/>
    </row>
    <row r="16344" spans="4:15" ht="12.75" customHeight="1" x14ac:dyDescent="0.3">
      <c r="D16344" s="90"/>
      <c r="E16344" s="90"/>
      <c r="F16344" s="4"/>
      <c r="K16344" s="224"/>
      <c r="L16344" s="224"/>
      <c r="M16344" s="224"/>
      <c r="N16344" s="224"/>
      <c r="O16344" s="224"/>
    </row>
    <row r="16345" spans="4:15" ht="12.75" customHeight="1" x14ac:dyDescent="0.3">
      <c r="D16345" s="90"/>
      <c r="E16345" s="90"/>
      <c r="F16345" s="4"/>
      <c r="K16345" s="224"/>
      <c r="L16345" s="224"/>
      <c r="M16345" s="224"/>
      <c r="N16345" s="224"/>
      <c r="O16345" s="224"/>
    </row>
    <row r="16346" spans="4:15" ht="12.75" customHeight="1" x14ac:dyDescent="0.3">
      <c r="D16346" s="90"/>
      <c r="E16346" s="90"/>
      <c r="F16346" s="4"/>
      <c r="K16346" s="224"/>
      <c r="L16346" s="224"/>
      <c r="M16346" s="224"/>
      <c r="N16346" s="224"/>
      <c r="O16346" s="224"/>
    </row>
    <row r="16347" spans="4:15" ht="12.75" customHeight="1" x14ac:dyDescent="0.3">
      <c r="D16347" s="90"/>
      <c r="E16347" s="90"/>
      <c r="F16347" s="4"/>
      <c r="K16347" s="224"/>
      <c r="L16347" s="224"/>
      <c r="M16347" s="224"/>
      <c r="N16347" s="224"/>
      <c r="O16347" s="224"/>
    </row>
    <row r="16348" spans="4:15" ht="12.75" customHeight="1" x14ac:dyDescent="0.3">
      <c r="D16348" s="90"/>
      <c r="E16348" s="90"/>
      <c r="F16348" s="4"/>
      <c r="K16348" s="224"/>
      <c r="L16348" s="224"/>
      <c r="M16348" s="224"/>
      <c r="N16348" s="224"/>
      <c r="O16348" s="224"/>
    </row>
    <row r="16349" spans="4:15" ht="12.75" customHeight="1" x14ac:dyDescent="0.3">
      <c r="D16349" s="90"/>
      <c r="E16349" s="90"/>
      <c r="F16349" s="4"/>
      <c r="K16349" s="224"/>
      <c r="L16349" s="224"/>
      <c r="M16349" s="224"/>
      <c r="N16349" s="224"/>
      <c r="O16349" s="224"/>
    </row>
    <row r="16350" spans="4:15" ht="12.75" customHeight="1" x14ac:dyDescent="0.3">
      <c r="D16350" s="90"/>
      <c r="E16350" s="90"/>
      <c r="F16350" s="4"/>
      <c r="K16350" s="224"/>
      <c r="L16350" s="224"/>
      <c r="M16350" s="224"/>
      <c r="N16350" s="224"/>
      <c r="O16350" s="224"/>
    </row>
    <row r="16351" spans="4:15" ht="12.75" customHeight="1" x14ac:dyDescent="0.3">
      <c r="D16351" s="90"/>
      <c r="E16351" s="90"/>
      <c r="F16351" s="4"/>
      <c r="K16351" s="224"/>
      <c r="L16351" s="224"/>
      <c r="M16351" s="224"/>
      <c r="N16351" s="224"/>
      <c r="O16351" s="224"/>
    </row>
    <row r="16352" spans="4:15" ht="12.75" customHeight="1" x14ac:dyDescent="0.3">
      <c r="D16352" s="90"/>
      <c r="E16352" s="90"/>
      <c r="F16352" s="4"/>
      <c r="K16352" s="224"/>
      <c r="L16352" s="224"/>
      <c r="M16352" s="224"/>
      <c r="N16352" s="224"/>
      <c r="O16352" s="224"/>
    </row>
    <row r="16353" spans="4:15" ht="12.75" customHeight="1" x14ac:dyDescent="0.3">
      <c r="D16353" s="90"/>
      <c r="E16353" s="90"/>
      <c r="F16353" s="4"/>
      <c r="K16353" s="224"/>
      <c r="L16353" s="224"/>
      <c r="M16353" s="224"/>
      <c r="N16353" s="224"/>
      <c r="O16353" s="224"/>
    </row>
    <row r="16354" spans="4:15" ht="12.75" customHeight="1" x14ac:dyDescent="0.3">
      <c r="D16354" s="90"/>
      <c r="E16354" s="90"/>
      <c r="F16354" s="4"/>
      <c r="K16354" s="224"/>
      <c r="L16354" s="224"/>
      <c r="M16354" s="224"/>
      <c r="N16354" s="224"/>
      <c r="O16354" s="224"/>
    </row>
    <row r="16355" spans="4:15" ht="12.75" customHeight="1" x14ac:dyDescent="0.3">
      <c r="D16355" s="90"/>
      <c r="E16355" s="90"/>
      <c r="F16355" s="4"/>
      <c r="K16355" s="224"/>
      <c r="L16355" s="224"/>
      <c r="M16355" s="224"/>
      <c r="N16355" s="224"/>
      <c r="O16355" s="224"/>
    </row>
    <row r="16356" spans="4:15" ht="12.75" customHeight="1" x14ac:dyDescent="0.3">
      <c r="D16356" s="90"/>
      <c r="E16356" s="90"/>
      <c r="F16356" s="4"/>
      <c r="K16356" s="224"/>
      <c r="L16356" s="224"/>
      <c r="M16356" s="224"/>
      <c r="N16356" s="224"/>
      <c r="O16356" s="224"/>
    </row>
    <row r="16357" spans="4:15" ht="12.75" customHeight="1" x14ac:dyDescent="0.3">
      <c r="D16357" s="90"/>
      <c r="E16357" s="90"/>
      <c r="F16357" s="4"/>
      <c r="K16357" s="224"/>
      <c r="L16357" s="224"/>
      <c r="M16357" s="224"/>
      <c r="N16357" s="224"/>
      <c r="O16357" s="224"/>
    </row>
    <row r="16358" spans="4:15" ht="12.75" customHeight="1" x14ac:dyDescent="0.3">
      <c r="D16358" s="90"/>
      <c r="E16358" s="90"/>
      <c r="F16358" s="4"/>
      <c r="K16358" s="224"/>
      <c r="L16358" s="224"/>
      <c r="M16358" s="224"/>
      <c r="N16358" s="224"/>
      <c r="O16358" s="224"/>
    </row>
    <row r="16359" spans="4:15" ht="12.75" customHeight="1" x14ac:dyDescent="0.3">
      <c r="D16359" s="90"/>
      <c r="E16359" s="90"/>
      <c r="F16359" s="4"/>
      <c r="K16359" s="224"/>
      <c r="L16359" s="224"/>
      <c r="M16359" s="224"/>
      <c r="N16359" s="224"/>
      <c r="O16359" s="224"/>
    </row>
    <row r="16360" spans="4:15" ht="12.75" customHeight="1" x14ac:dyDescent="0.3">
      <c r="D16360" s="90"/>
      <c r="E16360" s="90"/>
      <c r="F16360" s="4"/>
      <c r="K16360" s="224"/>
      <c r="L16360" s="224"/>
      <c r="M16360" s="224"/>
      <c r="N16360" s="224"/>
      <c r="O16360" s="224"/>
    </row>
    <row r="16361" spans="4:15" ht="12.75" customHeight="1" x14ac:dyDescent="0.3">
      <c r="D16361" s="90"/>
      <c r="E16361" s="90"/>
      <c r="F16361" s="4"/>
      <c r="K16361" s="224"/>
      <c r="L16361" s="224"/>
      <c r="M16361" s="224"/>
      <c r="N16361" s="224"/>
      <c r="O16361" s="224"/>
    </row>
    <row r="16362" spans="4:15" ht="12.75" customHeight="1" x14ac:dyDescent="0.3">
      <c r="D16362" s="90"/>
      <c r="E16362" s="90"/>
      <c r="F16362" s="4"/>
      <c r="K16362" s="224"/>
      <c r="L16362" s="224"/>
      <c r="M16362" s="224"/>
      <c r="N16362" s="224"/>
      <c r="O16362" s="224"/>
    </row>
    <row r="16363" spans="4:15" ht="12.75" customHeight="1" x14ac:dyDescent="0.3">
      <c r="D16363" s="90"/>
      <c r="E16363" s="90"/>
      <c r="F16363" s="4"/>
      <c r="K16363" s="224"/>
      <c r="L16363" s="224"/>
      <c r="M16363" s="224"/>
      <c r="N16363" s="224"/>
      <c r="O16363" s="224"/>
    </row>
    <row r="16364" spans="4:15" ht="12.75" customHeight="1" x14ac:dyDescent="0.3">
      <c r="D16364" s="90"/>
      <c r="E16364" s="90"/>
      <c r="F16364" s="4"/>
      <c r="K16364" s="224"/>
      <c r="L16364" s="224"/>
      <c r="M16364" s="224"/>
      <c r="N16364" s="224"/>
      <c r="O16364" s="224"/>
    </row>
    <row r="16365" spans="4:15" ht="12.75" customHeight="1" x14ac:dyDescent="0.3">
      <c r="D16365" s="90"/>
      <c r="E16365" s="90"/>
      <c r="F16365" s="4"/>
      <c r="K16365" s="224"/>
      <c r="L16365" s="224"/>
      <c r="M16365" s="224"/>
      <c r="N16365" s="224"/>
      <c r="O16365" s="224"/>
    </row>
    <row r="16366" spans="4:15" ht="12.75" customHeight="1" x14ac:dyDescent="0.3">
      <c r="D16366" s="90"/>
      <c r="E16366" s="90"/>
      <c r="F16366" s="4"/>
      <c r="K16366" s="224"/>
      <c r="L16366" s="224"/>
      <c r="M16366" s="224"/>
      <c r="N16366" s="224"/>
      <c r="O16366" s="224"/>
    </row>
    <row r="16367" spans="4:15" ht="12.75" customHeight="1" x14ac:dyDescent="0.3">
      <c r="D16367" s="90"/>
      <c r="E16367" s="90"/>
      <c r="F16367" s="4"/>
      <c r="K16367" s="224"/>
      <c r="L16367" s="224"/>
      <c r="M16367" s="224"/>
      <c r="N16367" s="224"/>
      <c r="O16367" s="224"/>
    </row>
    <row r="16368" spans="4:15" ht="12.75" customHeight="1" x14ac:dyDescent="0.3">
      <c r="D16368" s="90"/>
      <c r="E16368" s="90"/>
      <c r="F16368" s="4"/>
      <c r="K16368" s="224"/>
      <c r="L16368" s="224"/>
      <c r="M16368" s="224"/>
      <c r="N16368" s="224"/>
      <c r="O16368" s="224"/>
    </row>
    <row r="16369" spans="4:15" ht="12.75" customHeight="1" x14ac:dyDescent="0.3">
      <c r="D16369" s="90"/>
      <c r="E16369" s="90"/>
      <c r="F16369" s="4"/>
      <c r="K16369" s="224"/>
      <c r="L16369" s="224"/>
      <c r="M16369" s="224"/>
      <c r="N16369" s="224"/>
      <c r="O16369" s="224"/>
    </row>
    <row r="16370" spans="4:15" ht="12.75" customHeight="1" x14ac:dyDescent="0.3">
      <c r="D16370" s="90"/>
      <c r="E16370" s="90"/>
      <c r="F16370" s="4"/>
      <c r="K16370" s="224"/>
      <c r="L16370" s="224"/>
      <c r="M16370" s="224"/>
      <c r="N16370" s="224"/>
      <c r="O16370" s="224"/>
    </row>
    <row r="16371" spans="4:15" ht="12.75" customHeight="1" x14ac:dyDescent="0.3">
      <c r="D16371" s="90"/>
      <c r="E16371" s="90"/>
      <c r="F16371" s="4"/>
      <c r="K16371" s="224"/>
      <c r="L16371" s="224"/>
      <c r="M16371" s="224"/>
      <c r="N16371" s="224"/>
      <c r="O16371" s="224"/>
    </row>
    <row r="16372" spans="4:15" ht="12.75" customHeight="1" x14ac:dyDescent="0.3">
      <c r="D16372" s="90"/>
      <c r="E16372" s="90"/>
      <c r="F16372" s="4"/>
      <c r="K16372" s="224"/>
      <c r="L16372" s="224"/>
      <c r="M16372" s="224"/>
      <c r="N16372" s="224"/>
      <c r="O16372" s="224"/>
    </row>
    <row r="16373" spans="4:15" ht="12.75" customHeight="1" x14ac:dyDescent="0.3">
      <c r="D16373" s="90"/>
      <c r="E16373" s="90"/>
      <c r="F16373" s="4"/>
      <c r="K16373" s="224"/>
      <c r="L16373" s="224"/>
      <c r="M16373" s="224"/>
      <c r="N16373" s="224"/>
      <c r="O16373" s="224"/>
    </row>
    <row r="16374" spans="4:15" ht="12.75" customHeight="1" x14ac:dyDescent="0.3">
      <c r="D16374" s="90"/>
      <c r="E16374" s="90"/>
      <c r="F16374" s="4"/>
      <c r="K16374" s="224"/>
      <c r="L16374" s="224"/>
      <c r="M16374" s="224"/>
      <c r="N16374" s="224"/>
      <c r="O16374" s="224"/>
    </row>
    <row r="16375" spans="4:15" ht="12.75" customHeight="1" x14ac:dyDescent="0.3">
      <c r="D16375" s="90"/>
      <c r="E16375" s="90"/>
      <c r="F16375" s="4"/>
      <c r="K16375" s="224"/>
      <c r="L16375" s="224"/>
      <c r="M16375" s="224"/>
      <c r="N16375" s="224"/>
      <c r="O16375" s="224"/>
    </row>
    <row r="16376" spans="4:15" ht="12.75" customHeight="1" x14ac:dyDescent="0.3">
      <c r="D16376" s="90"/>
      <c r="E16376" s="90"/>
      <c r="F16376" s="4"/>
      <c r="K16376" s="224"/>
      <c r="L16376" s="224"/>
      <c r="M16376" s="224"/>
      <c r="N16376" s="224"/>
      <c r="O16376" s="224"/>
    </row>
    <row r="16377" spans="4:15" ht="12.75" customHeight="1" x14ac:dyDescent="0.3">
      <c r="D16377" s="90"/>
      <c r="E16377" s="90"/>
      <c r="F16377" s="4"/>
      <c r="K16377" s="224"/>
      <c r="L16377" s="224"/>
      <c r="M16377" s="224"/>
      <c r="N16377" s="224"/>
      <c r="O16377" s="224"/>
    </row>
    <row r="16378" spans="4:15" ht="12.75" customHeight="1" x14ac:dyDescent="0.3">
      <c r="D16378" s="90"/>
      <c r="E16378" s="90"/>
      <c r="F16378" s="4"/>
      <c r="K16378" s="224"/>
      <c r="L16378" s="224"/>
      <c r="M16378" s="224"/>
      <c r="N16378" s="224"/>
      <c r="O16378" s="224"/>
    </row>
    <row r="16379" spans="4:15" ht="12.75" customHeight="1" x14ac:dyDescent="0.3">
      <c r="D16379" s="90"/>
      <c r="E16379" s="90"/>
      <c r="F16379" s="4"/>
      <c r="K16379" s="224"/>
      <c r="L16379" s="224"/>
      <c r="M16379" s="224"/>
      <c r="N16379" s="224"/>
      <c r="O16379" s="224"/>
    </row>
    <row r="16380" spans="4:15" ht="12.75" customHeight="1" x14ac:dyDescent="0.3">
      <c r="D16380" s="90"/>
      <c r="E16380" s="90"/>
      <c r="F16380" s="4"/>
      <c r="K16380" s="224"/>
      <c r="L16380" s="224"/>
      <c r="M16380" s="224"/>
      <c r="N16380" s="224"/>
      <c r="O16380" s="224"/>
    </row>
    <row r="16381" spans="4:15" ht="12.75" customHeight="1" x14ac:dyDescent="0.3">
      <c r="D16381" s="90"/>
      <c r="E16381" s="90"/>
      <c r="F16381" s="4"/>
      <c r="K16381" s="224"/>
      <c r="L16381" s="224"/>
      <c r="M16381" s="224"/>
      <c r="N16381" s="224"/>
      <c r="O16381" s="224"/>
    </row>
    <row r="16382" spans="4:15" ht="12.75" customHeight="1" x14ac:dyDescent="0.3">
      <c r="D16382" s="90"/>
      <c r="E16382" s="90"/>
      <c r="F16382" s="4"/>
      <c r="K16382" s="224"/>
      <c r="L16382" s="224"/>
      <c r="M16382" s="224"/>
      <c r="N16382" s="224"/>
      <c r="O16382" s="224"/>
    </row>
    <row r="16383" spans="4:15" ht="12.75" customHeight="1" x14ac:dyDescent="0.3">
      <c r="D16383" s="90"/>
      <c r="E16383" s="90"/>
      <c r="F16383" s="4"/>
      <c r="K16383" s="224"/>
      <c r="L16383" s="224"/>
      <c r="M16383" s="224"/>
      <c r="N16383" s="224"/>
      <c r="O16383" s="224"/>
    </row>
    <row r="16384" spans="4:15" ht="12.75" customHeight="1" x14ac:dyDescent="0.3">
      <c r="D16384" s="90"/>
      <c r="E16384" s="90"/>
      <c r="F16384" s="4"/>
      <c r="K16384" s="224"/>
      <c r="L16384" s="224"/>
      <c r="M16384" s="224"/>
      <c r="N16384" s="224"/>
      <c r="O16384" s="224"/>
    </row>
    <row r="16385" spans="4:15" ht="12.75" customHeight="1" x14ac:dyDescent="0.3">
      <c r="D16385" s="90"/>
      <c r="E16385" s="90"/>
      <c r="F16385" s="4"/>
      <c r="K16385" s="224"/>
      <c r="L16385" s="224"/>
      <c r="M16385" s="224"/>
      <c r="N16385" s="224"/>
      <c r="O16385" s="224"/>
    </row>
    <row r="16386" spans="4:15" ht="12.75" customHeight="1" x14ac:dyDescent="0.3">
      <c r="D16386" s="90"/>
      <c r="E16386" s="90"/>
      <c r="F16386" s="4"/>
      <c r="K16386" s="224"/>
      <c r="L16386" s="224"/>
      <c r="M16386" s="224"/>
      <c r="N16386" s="224"/>
      <c r="O16386" s="224"/>
    </row>
    <row r="16387" spans="4:15" ht="12.75" customHeight="1" x14ac:dyDescent="0.3">
      <c r="D16387" s="90"/>
      <c r="E16387" s="90"/>
      <c r="F16387" s="4"/>
      <c r="K16387" s="224"/>
      <c r="L16387" s="224"/>
      <c r="M16387" s="224"/>
      <c r="N16387" s="224"/>
      <c r="O16387" s="224"/>
    </row>
    <row r="16388" spans="4:15" ht="12.75" customHeight="1" x14ac:dyDescent="0.3">
      <c r="D16388" s="90"/>
      <c r="E16388" s="90"/>
      <c r="F16388" s="4"/>
      <c r="K16388" s="224"/>
      <c r="L16388" s="224"/>
      <c r="M16388" s="224"/>
      <c r="N16388" s="224"/>
      <c r="O16388" s="224"/>
    </row>
    <row r="16389" spans="4:15" ht="12.75" customHeight="1" x14ac:dyDescent="0.3">
      <c r="D16389" s="90"/>
      <c r="E16389" s="90"/>
      <c r="F16389" s="4"/>
      <c r="K16389" s="224"/>
      <c r="L16389" s="224"/>
      <c r="M16389" s="224"/>
      <c r="N16389" s="224"/>
      <c r="O16389" s="224"/>
    </row>
    <row r="16390" spans="4:15" ht="12.75" customHeight="1" x14ac:dyDescent="0.3">
      <c r="D16390" s="90"/>
      <c r="E16390" s="90"/>
      <c r="F16390" s="4"/>
      <c r="K16390" s="224"/>
      <c r="L16390" s="224"/>
      <c r="M16390" s="224"/>
      <c r="N16390" s="224"/>
      <c r="O16390" s="224"/>
    </row>
    <row r="16391" spans="4:15" ht="12.75" customHeight="1" x14ac:dyDescent="0.3">
      <c r="D16391" s="90"/>
      <c r="E16391" s="90"/>
      <c r="F16391" s="4"/>
      <c r="K16391" s="224"/>
      <c r="L16391" s="224"/>
      <c r="M16391" s="224"/>
      <c r="N16391" s="224"/>
      <c r="O16391" s="224"/>
    </row>
    <row r="16392" spans="4:15" ht="12.75" customHeight="1" x14ac:dyDescent="0.3">
      <c r="D16392" s="90"/>
      <c r="E16392" s="90"/>
      <c r="F16392" s="4"/>
      <c r="K16392" s="224"/>
      <c r="L16392" s="224"/>
      <c r="M16392" s="224"/>
      <c r="N16392" s="224"/>
      <c r="O16392" s="224"/>
    </row>
    <row r="16393" spans="4:15" ht="12.75" customHeight="1" x14ac:dyDescent="0.3">
      <c r="D16393" s="90"/>
      <c r="E16393" s="90"/>
      <c r="F16393" s="4"/>
      <c r="K16393" s="224"/>
      <c r="L16393" s="224"/>
      <c r="M16393" s="224"/>
      <c r="N16393" s="224"/>
      <c r="O16393" s="224"/>
    </row>
    <row r="16394" spans="4:15" ht="12.75" customHeight="1" x14ac:dyDescent="0.3">
      <c r="D16394" s="90"/>
      <c r="E16394" s="90"/>
      <c r="F16394" s="4"/>
      <c r="K16394" s="224"/>
      <c r="L16394" s="224"/>
      <c r="M16394" s="224"/>
      <c r="N16394" s="224"/>
      <c r="O16394" s="224"/>
    </row>
    <row r="16395" spans="4:15" ht="12.75" customHeight="1" x14ac:dyDescent="0.3">
      <c r="D16395" s="90"/>
      <c r="E16395" s="90"/>
      <c r="F16395" s="4"/>
      <c r="K16395" s="224"/>
      <c r="L16395" s="224"/>
      <c r="M16395" s="224"/>
      <c r="N16395" s="224"/>
      <c r="O16395" s="224"/>
    </row>
    <row r="16396" spans="4:15" ht="12.75" customHeight="1" x14ac:dyDescent="0.3">
      <c r="D16396" s="90"/>
      <c r="E16396" s="90"/>
      <c r="F16396" s="4"/>
      <c r="K16396" s="224"/>
      <c r="L16396" s="224"/>
      <c r="M16396" s="224"/>
      <c r="N16396" s="224"/>
      <c r="O16396" s="224"/>
    </row>
    <row r="16397" spans="4:15" ht="12.75" customHeight="1" x14ac:dyDescent="0.3">
      <c r="D16397" s="90"/>
      <c r="E16397" s="90"/>
      <c r="F16397" s="4"/>
      <c r="K16397" s="224"/>
      <c r="L16397" s="224"/>
      <c r="M16397" s="224"/>
      <c r="N16397" s="224"/>
      <c r="O16397" s="224"/>
    </row>
    <row r="16398" spans="4:15" ht="12.75" customHeight="1" x14ac:dyDescent="0.3">
      <c r="D16398" s="90"/>
      <c r="E16398" s="90"/>
      <c r="F16398" s="4"/>
      <c r="K16398" s="224"/>
      <c r="L16398" s="224"/>
      <c r="M16398" s="224"/>
      <c r="N16398" s="224"/>
      <c r="O16398" s="224"/>
    </row>
    <row r="16399" spans="4:15" ht="12.75" customHeight="1" x14ac:dyDescent="0.3">
      <c r="D16399" s="90"/>
      <c r="E16399" s="90"/>
      <c r="F16399" s="4"/>
      <c r="K16399" s="224"/>
      <c r="L16399" s="224"/>
      <c r="M16399" s="224"/>
      <c r="N16399" s="224"/>
      <c r="O16399" s="224"/>
    </row>
    <row r="16400" spans="4:15" ht="12.75" customHeight="1" x14ac:dyDescent="0.3">
      <c r="D16400" s="90"/>
      <c r="E16400" s="90"/>
      <c r="F16400" s="4"/>
      <c r="K16400" s="224"/>
      <c r="L16400" s="224"/>
      <c r="M16400" s="224"/>
      <c r="N16400" s="224"/>
      <c r="O16400" s="224"/>
    </row>
    <row r="16401" spans="4:15" ht="12.75" customHeight="1" x14ac:dyDescent="0.3">
      <c r="D16401" s="90"/>
      <c r="E16401" s="90"/>
      <c r="F16401" s="4"/>
      <c r="K16401" s="224"/>
      <c r="L16401" s="224"/>
      <c r="M16401" s="224"/>
      <c r="N16401" s="224"/>
      <c r="O16401" s="224"/>
    </row>
    <row r="16402" spans="4:15" ht="12.75" customHeight="1" x14ac:dyDescent="0.3">
      <c r="D16402" s="90"/>
      <c r="E16402" s="90"/>
      <c r="F16402" s="4"/>
      <c r="K16402" s="224"/>
      <c r="L16402" s="224"/>
      <c r="M16402" s="224"/>
      <c r="N16402" s="224"/>
      <c r="O16402" s="224"/>
    </row>
    <row r="16403" spans="4:15" ht="12.75" customHeight="1" x14ac:dyDescent="0.3">
      <c r="D16403" s="90"/>
      <c r="E16403" s="90"/>
      <c r="F16403" s="4"/>
      <c r="K16403" s="224"/>
      <c r="L16403" s="224"/>
      <c r="M16403" s="224"/>
      <c r="N16403" s="224"/>
      <c r="O16403" s="224"/>
    </row>
    <row r="16404" spans="4:15" ht="12.75" customHeight="1" x14ac:dyDescent="0.3">
      <c r="D16404" s="90"/>
      <c r="E16404" s="90"/>
      <c r="F16404" s="4"/>
      <c r="K16404" s="224"/>
      <c r="L16404" s="224"/>
      <c r="M16404" s="224"/>
      <c r="N16404" s="224"/>
      <c r="O16404" s="224"/>
    </row>
    <row r="16405" spans="4:15" ht="12.75" customHeight="1" x14ac:dyDescent="0.3">
      <c r="D16405" s="90"/>
      <c r="E16405" s="90"/>
      <c r="F16405" s="4"/>
      <c r="K16405" s="224"/>
      <c r="L16405" s="224"/>
      <c r="M16405" s="224"/>
      <c r="N16405" s="224"/>
      <c r="O16405" s="224"/>
    </row>
    <row r="16406" spans="4:15" ht="12.75" customHeight="1" x14ac:dyDescent="0.3">
      <c r="D16406" s="90"/>
      <c r="E16406" s="90"/>
      <c r="F16406" s="4"/>
      <c r="K16406" s="224"/>
      <c r="L16406" s="224"/>
      <c r="M16406" s="224"/>
      <c r="N16406" s="224"/>
      <c r="O16406" s="224"/>
    </row>
    <row r="16407" spans="4:15" ht="12.75" customHeight="1" x14ac:dyDescent="0.3">
      <c r="D16407" s="90"/>
      <c r="E16407" s="90"/>
      <c r="F16407" s="4"/>
      <c r="K16407" s="224"/>
      <c r="L16407" s="224"/>
      <c r="M16407" s="224"/>
      <c r="N16407" s="224"/>
      <c r="O16407" s="224"/>
    </row>
    <row r="16408" spans="4:15" ht="12.75" customHeight="1" x14ac:dyDescent="0.3">
      <c r="D16408" s="90"/>
      <c r="E16408" s="90"/>
      <c r="F16408" s="4"/>
      <c r="K16408" s="224"/>
      <c r="L16408" s="224"/>
      <c r="M16408" s="224"/>
      <c r="N16408" s="224"/>
      <c r="O16408" s="224"/>
    </row>
    <row r="16409" spans="4:15" ht="12.75" customHeight="1" x14ac:dyDescent="0.3">
      <c r="D16409" s="90"/>
      <c r="E16409" s="90"/>
      <c r="F16409" s="4"/>
      <c r="K16409" s="224"/>
      <c r="L16409" s="224"/>
      <c r="M16409" s="224"/>
      <c r="N16409" s="224"/>
      <c r="O16409" s="224"/>
    </row>
    <row r="16410" spans="4:15" ht="12.75" customHeight="1" x14ac:dyDescent="0.3">
      <c r="D16410" s="90"/>
      <c r="E16410" s="90"/>
      <c r="F16410" s="4"/>
      <c r="K16410" s="224"/>
      <c r="L16410" s="224"/>
      <c r="M16410" s="224"/>
      <c r="N16410" s="224"/>
      <c r="O16410" s="224"/>
    </row>
    <row r="16411" spans="4:15" ht="12.75" customHeight="1" x14ac:dyDescent="0.3">
      <c r="D16411" s="90"/>
      <c r="E16411" s="90"/>
      <c r="F16411" s="4"/>
      <c r="K16411" s="224"/>
      <c r="L16411" s="224"/>
      <c r="M16411" s="224"/>
      <c r="N16411" s="224"/>
      <c r="O16411" s="224"/>
    </row>
    <row r="16412" spans="4:15" ht="12.75" customHeight="1" x14ac:dyDescent="0.3">
      <c r="D16412" s="90"/>
      <c r="E16412" s="90"/>
      <c r="F16412" s="4"/>
      <c r="K16412" s="224"/>
      <c r="L16412" s="224"/>
      <c r="M16412" s="224"/>
      <c r="N16412" s="224"/>
      <c r="O16412" s="224"/>
    </row>
    <row r="16413" spans="4:15" ht="12.75" customHeight="1" x14ac:dyDescent="0.3">
      <c r="D16413" s="90"/>
      <c r="E16413" s="90"/>
      <c r="F16413" s="4"/>
      <c r="K16413" s="224"/>
      <c r="L16413" s="224"/>
      <c r="M16413" s="224"/>
      <c r="N16413" s="224"/>
      <c r="O16413" s="224"/>
    </row>
    <row r="16414" spans="4:15" ht="12.75" customHeight="1" x14ac:dyDescent="0.3">
      <c r="D16414" s="90"/>
      <c r="E16414" s="90"/>
      <c r="F16414" s="4"/>
      <c r="K16414" s="224"/>
      <c r="L16414" s="224"/>
      <c r="M16414" s="224"/>
      <c r="N16414" s="224"/>
      <c r="O16414" s="224"/>
    </row>
    <row r="16415" spans="4:15" ht="12.75" customHeight="1" x14ac:dyDescent="0.3">
      <c r="D16415" s="90"/>
      <c r="E16415" s="90"/>
      <c r="F16415" s="4"/>
      <c r="K16415" s="224"/>
      <c r="L16415" s="224"/>
      <c r="M16415" s="224"/>
      <c r="N16415" s="224"/>
      <c r="O16415" s="224"/>
    </row>
    <row r="16416" spans="4:15" ht="12.75" customHeight="1" x14ac:dyDescent="0.3">
      <c r="D16416" s="90"/>
      <c r="E16416" s="90"/>
      <c r="F16416" s="4"/>
      <c r="K16416" s="224"/>
      <c r="L16416" s="224"/>
      <c r="M16416" s="224"/>
      <c r="N16416" s="224"/>
      <c r="O16416" s="224"/>
    </row>
    <row r="16417" spans="4:15" ht="12.75" customHeight="1" x14ac:dyDescent="0.3">
      <c r="D16417" s="90"/>
      <c r="E16417" s="90"/>
      <c r="F16417" s="4"/>
      <c r="K16417" s="224"/>
      <c r="L16417" s="224"/>
      <c r="M16417" s="224"/>
      <c r="N16417" s="224"/>
      <c r="O16417" s="224"/>
    </row>
    <row r="16418" spans="4:15" ht="12.75" customHeight="1" x14ac:dyDescent="0.3">
      <c r="D16418" s="90"/>
      <c r="E16418" s="90"/>
      <c r="F16418" s="4"/>
      <c r="K16418" s="224"/>
      <c r="L16418" s="224"/>
      <c r="M16418" s="224"/>
      <c r="N16418" s="224"/>
      <c r="O16418" s="224"/>
    </row>
    <row r="16419" spans="4:15" ht="12.75" customHeight="1" x14ac:dyDescent="0.3">
      <c r="D16419" s="90"/>
      <c r="E16419" s="90"/>
      <c r="F16419" s="4"/>
      <c r="K16419" s="224"/>
      <c r="L16419" s="224"/>
      <c r="M16419" s="224"/>
      <c r="N16419" s="224"/>
      <c r="O16419" s="224"/>
    </row>
    <row r="16420" spans="4:15" ht="12.75" customHeight="1" x14ac:dyDescent="0.3">
      <c r="D16420" s="90"/>
      <c r="E16420" s="90"/>
      <c r="F16420" s="4"/>
      <c r="K16420" s="224"/>
      <c r="L16420" s="224"/>
      <c r="M16420" s="224"/>
      <c r="N16420" s="224"/>
      <c r="O16420" s="224"/>
    </row>
    <row r="16421" spans="4:15" ht="12.75" customHeight="1" x14ac:dyDescent="0.3">
      <c r="D16421" s="90"/>
      <c r="E16421" s="90"/>
      <c r="F16421" s="4"/>
      <c r="K16421" s="224"/>
      <c r="L16421" s="224"/>
      <c r="M16421" s="224"/>
      <c r="N16421" s="224"/>
      <c r="O16421" s="224"/>
    </row>
    <row r="16422" spans="4:15" ht="12.75" customHeight="1" x14ac:dyDescent="0.3">
      <c r="D16422" s="90"/>
      <c r="E16422" s="90"/>
      <c r="F16422" s="4"/>
      <c r="K16422" s="224"/>
      <c r="L16422" s="224"/>
      <c r="M16422" s="224"/>
      <c r="N16422" s="224"/>
      <c r="O16422" s="224"/>
    </row>
    <row r="16423" spans="4:15" ht="12.75" customHeight="1" x14ac:dyDescent="0.3">
      <c r="D16423" s="90"/>
      <c r="E16423" s="90"/>
      <c r="F16423" s="4"/>
      <c r="K16423" s="224"/>
      <c r="L16423" s="224"/>
      <c r="M16423" s="224"/>
      <c r="N16423" s="224"/>
      <c r="O16423" s="224"/>
    </row>
    <row r="16424" spans="4:15" ht="12.75" customHeight="1" x14ac:dyDescent="0.3">
      <c r="D16424" s="90"/>
      <c r="E16424" s="90"/>
      <c r="F16424" s="4"/>
      <c r="K16424" s="224"/>
      <c r="L16424" s="224"/>
      <c r="M16424" s="224"/>
      <c r="N16424" s="224"/>
      <c r="O16424" s="224"/>
    </row>
    <row r="16425" spans="4:15" ht="12.75" customHeight="1" x14ac:dyDescent="0.3">
      <c r="D16425" s="90"/>
      <c r="E16425" s="90"/>
      <c r="F16425" s="4"/>
      <c r="K16425" s="224"/>
      <c r="L16425" s="224"/>
      <c r="M16425" s="224"/>
      <c r="N16425" s="224"/>
      <c r="O16425" s="224"/>
    </row>
    <row r="16426" spans="4:15" ht="12.75" customHeight="1" x14ac:dyDescent="0.3">
      <c r="D16426" s="90"/>
      <c r="E16426" s="90"/>
      <c r="F16426" s="4"/>
      <c r="K16426" s="224"/>
      <c r="L16426" s="224"/>
      <c r="M16426" s="224"/>
      <c r="N16426" s="224"/>
      <c r="O16426" s="224"/>
    </row>
    <row r="16427" spans="4:15" ht="12.75" customHeight="1" x14ac:dyDescent="0.3">
      <c r="D16427" s="90"/>
      <c r="E16427" s="90"/>
      <c r="F16427" s="4"/>
      <c r="K16427" s="224"/>
      <c r="L16427" s="224"/>
      <c r="M16427" s="224"/>
      <c r="N16427" s="224"/>
      <c r="O16427" s="224"/>
    </row>
    <row r="16428" spans="4:15" ht="12.75" customHeight="1" x14ac:dyDescent="0.3">
      <c r="D16428" s="90"/>
      <c r="E16428" s="90"/>
      <c r="F16428" s="4"/>
      <c r="K16428" s="224"/>
      <c r="L16428" s="224"/>
      <c r="M16428" s="224"/>
      <c r="N16428" s="224"/>
      <c r="O16428" s="224"/>
    </row>
    <row r="16429" spans="4:15" ht="12.75" customHeight="1" x14ac:dyDescent="0.3">
      <c r="D16429" s="90"/>
      <c r="E16429" s="90"/>
      <c r="F16429" s="4"/>
      <c r="K16429" s="224"/>
      <c r="L16429" s="224"/>
      <c r="M16429" s="224"/>
      <c r="N16429" s="224"/>
      <c r="O16429" s="224"/>
    </row>
    <row r="16430" spans="4:15" ht="12.75" customHeight="1" x14ac:dyDescent="0.3">
      <c r="D16430" s="90"/>
      <c r="E16430" s="90"/>
      <c r="F16430" s="4"/>
      <c r="K16430" s="224"/>
      <c r="L16430" s="224"/>
      <c r="M16430" s="224"/>
      <c r="N16430" s="224"/>
      <c r="O16430" s="224"/>
    </row>
    <row r="16431" spans="4:15" ht="12.75" customHeight="1" x14ac:dyDescent="0.3">
      <c r="D16431" s="90"/>
      <c r="E16431" s="90"/>
      <c r="F16431" s="4"/>
      <c r="K16431" s="224"/>
      <c r="L16431" s="224"/>
      <c r="M16431" s="224"/>
      <c r="N16431" s="224"/>
      <c r="O16431" s="224"/>
    </row>
    <row r="16432" spans="4:15" ht="12.75" customHeight="1" x14ac:dyDescent="0.3">
      <c r="D16432" s="90"/>
      <c r="E16432" s="90"/>
      <c r="F16432" s="4"/>
      <c r="K16432" s="224"/>
      <c r="L16432" s="224"/>
      <c r="M16432" s="224"/>
      <c r="N16432" s="224"/>
      <c r="O16432" s="224"/>
    </row>
    <row r="16433" spans="4:15" ht="12.75" customHeight="1" x14ac:dyDescent="0.3">
      <c r="D16433" s="90"/>
      <c r="E16433" s="90"/>
      <c r="F16433" s="4"/>
      <c r="K16433" s="224"/>
      <c r="L16433" s="224"/>
      <c r="M16433" s="224"/>
      <c r="N16433" s="224"/>
      <c r="O16433" s="224"/>
    </row>
    <row r="16434" spans="4:15" ht="12.75" customHeight="1" x14ac:dyDescent="0.3">
      <c r="D16434" s="90"/>
      <c r="E16434" s="90"/>
      <c r="F16434" s="4"/>
      <c r="K16434" s="224"/>
      <c r="L16434" s="224"/>
      <c r="M16434" s="224"/>
      <c r="N16434" s="224"/>
      <c r="O16434" s="224"/>
    </row>
    <row r="16435" spans="4:15" ht="12.75" customHeight="1" x14ac:dyDescent="0.3">
      <c r="D16435" s="90"/>
      <c r="E16435" s="90"/>
      <c r="F16435" s="4"/>
      <c r="K16435" s="224"/>
      <c r="L16435" s="224"/>
      <c r="M16435" s="224"/>
      <c r="N16435" s="224"/>
      <c r="O16435" s="224"/>
    </row>
    <row r="16436" spans="4:15" ht="12.75" customHeight="1" x14ac:dyDescent="0.3">
      <c r="D16436" s="90"/>
      <c r="E16436" s="90"/>
      <c r="F16436" s="4"/>
      <c r="K16436" s="224"/>
      <c r="L16436" s="224"/>
      <c r="M16436" s="224"/>
      <c r="N16436" s="224"/>
      <c r="O16436" s="224"/>
    </row>
    <row r="16437" spans="4:15" ht="12.75" customHeight="1" x14ac:dyDescent="0.3">
      <c r="D16437" s="90"/>
      <c r="E16437" s="90"/>
      <c r="F16437" s="4"/>
      <c r="K16437" s="224"/>
      <c r="L16437" s="224"/>
      <c r="M16437" s="224"/>
      <c r="N16437" s="224"/>
      <c r="O16437" s="224"/>
    </row>
    <row r="16438" spans="4:15" ht="12.75" customHeight="1" x14ac:dyDescent="0.3">
      <c r="D16438" s="90"/>
      <c r="E16438" s="90"/>
      <c r="F16438" s="4"/>
      <c r="K16438" s="224"/>
      <c r="L16438" s="224"/>
      <c r="M16438" s="224"/>
      <c r="N16438" s="224"/>
      <c r="O16438" s="224"/>
    </row>
    <row r="16439" spans="4:15" ht="12.75" customHeight="1" x14ac:dyDescent="0.3">
      <c r="D16439" s="90"/>
      <c r="E16439" s="90"/>
      <c r="F16439" s="4"/>
      <c r="K16439" s="224"/>
      <c r="L16439" s="224"/>
      <c r="M16439" s="224"/>
      <c r="N16439" s="224"/>
      <c r="O16439" s="224"/>
    </row>
    <row r="16440" spans="4:15" ht="12.75" customHeight="1" x14ac:dyDescent="0.3">
      <c r="D16440" s="90"/>
      <c r="E16440" s="90"/>
      <c r="F16440" s="4"/>
      <c r="K16440" s="224"/>
      <c r="L16440" s="224"/>
      <c r="M16440" s="224"/>
      <c r="N16440" s="224"/>
      <c r="O16440" s="224"/>
    </row>
    <row r="16441" spans="4:15" ht="12.75" customHeight="1" x14ac:dyDescent="0.3">
      <c r="D16441" s="90"/>
      <c r="E16441" s="90"/>
      <c r="F16441" s="4"/>
      <c r="K16441" s="224"/>
      <c r="L16441" s="224"/>
      <c r="M16441" s="224"/>
      <c r="N16441" s="224"/>
      <c r="O16441" s="224"/>
    </row>
    <row r="16442" spans="4:15" ht="12.75" customHeight="1" x14ac:dyDescent="0.3">
      <c r="D16442" s="90"/>
      <c r="E16442" s="90"/>
      <c r="F16442" s="4"/>
      <c r="K16442" s="224"/>
      <c r="L16442" s="224"/>
      <c r="M16442" s="224"/>
      <c r="N16442" s="224"/>
      <c r="O16442" s="224"/>
    </row>
    <row r="16443" spans="4:15" ht="12.75" customHeight="1" x14ac:dyDescent="0.3">
      <c r="D16443" s="90"/>
      <c r="E16443" s="90"/>
      <c r="F16443" s="4"/>
      <c r="K16443" s="224"/>
      <c r="L16443" s="224"/>
      <c r="M16443" s="224"/>
      <c r="N16443" s="224"/>
      <c r="O16443" s="224"/>
    </row>
    <row r="16444" spans="4:15" ht="12.75" customHeight="1" x14ac:dyDescent="0.3">
      <c r="D16444" s="90"/>
      <c r="E16444" s="90"/>
      <c r="F16444" s="4"/>
      <c r="K16444" s="224"/>
      <c r="L16444" s="224"/>
      <c r="M16444" s="224"/>
      <c r="N16444" s="224"/>
      <c r="O16444" s="224"/>
    </row>
    <row r="16445" spans="4:15" ht="12.75" customHeight="1" x14ac:dyDescent="0.3">
      <c r="D16445" s="90"/>
      <c r="E16445" s="90"/>
      <c r="F16445" s="4"/>
      <c r="K16445" s="224"/>
      <c r="L16445" s="224"/>
      <c r="M16445" s="224"/>
      <c r="N16445" s="224"/>
      <c r="O16445" s="224"/>
    </row>
    <row r="16446" spans="4:15" ht="12.75" customHeight="1" x14ac:dyDescent="0.3">
      <c r="D16446" s="90"/>
      <c r="E16446" s="90"/>
      <c r="F16446" s="4"/>
      <c r="K16446" s="224"/>
      <c r="L16446" s="224"/>
      <c r="M16446" s="224"/>
      <c r="N16446" s="224"/>
      <c r="O16446" s="224"/>
    </row>
    <row r="16447" spans="4:15" ht="12.75" customHeight="1" x14ac:dyDescent="0.3">
      <c r="D16447" s="90"/>
      <c r="E16447" s="90"/>
      <c r="F16447" s="4"/>
      <c r="K16447" s="224"/>
      <c r="L16447" s="224"/>
      <c r="M16447" s="224"/>
      <c r="N16447" s="224"/>
      <c r="O16447" s="224"/>
    </row>
    <row r="16448" spans="4:15" ht="12.75" customHeight="1" x14ac:dyDescent="0.3">
      <c r="D16448" s="90"/>
      <c r="E16448" s="90"/>
      <c r="F16448" s="4"/>
      <c r="K16448" s="224"/>
      <c r="L16448" s="224"/>
      <c r="M16448" s="224"/>
      <c r="N16448" s="224"/>
      <c r="O16448" s="224"/>
    </row>
    <row r="16449" spans="4:15" ht="12.75" customHeight="1" x14ac:dyDescent="0.3">
      <c r="D16449" s="90"/>
      <c r="E16449" s="90"/>
      <c r="F16449" s="4"/>
      <c r="K16449" s="224"/>
      <c r="L16449" s="224"/>
      <c r="M16449" s="224"/>
      <c r="N16449" s="224"/>
      <c r="O16449" s="224"/>
    </row>
    <row r="16450" spans="4:15" ht="12.75" customHeight="1" x14ac:dyDescent="0.3">
      <c r="D16450" s="90"/>
      <c r="E16450" s="90"/>
      <c r="F16450" s="4"/>
      <c r="K16450" s="224"/>
      <c r="L16450" s="224"/>
      <c r="M16450" s="224"/>
      <c r="N16450" s="224"/>
      <c r="O16450" s="224"/>
    </row>
    <row r="16451" spans="4:15" ht="12.75" customHeight="1" x14ac:dyDescent="0.3">
      <c r="D16451" s="90"/>
      <c r="E16451" s="90"/>
      <c r="F16451" s="4"/>
      <c r="K16451" s="224"/>
      <c r="L16451" s="224"/>
      <c r="M16451" s="224"/>
      <c r="N16451" s="224"/>
      <c r="O16451" s="224"/>
    </row>
    <row r="16452" spans="4:15" ht="12.75" customHeight="1" x14ac:dyDescent="0.3">
      <c r="D16452" s="90"/>
      <c r="E16452" s="90"/>
      <c r="F16452" s="4"/>
      <c r="K16452" s="224"/>
      <c r="L16452" s="224"/>
      <c r="M16452" s="224"/>
      <c r="N16452" s="224"/>
      <c r="O16452" s="224"/>
    </row>
    <row r="16453" spans="4:15" ht="12.75" customHeight="1" x14ac:dyDescent="0.3">
      <c r="D16453" s="90"/>
      <c r="E16453" s="90"/>
      <c r="F16453" s="4"/>
      <c r="K16453" s="224"/>
      <c r="L16453" s="224"/>
      <c r="M16453" s="224"/>
      <c r="N16453" s="224"/>
      <c r="O16453" s="224"/>
    </row>
    <row r="16454" spans="4:15" ht="12.75" customHeight="1" x14ac:dyDescent="0.3">
      <c r="D16454" s="90"/>
      <c r="E16454" s="90"/>
      <c r="F16454" s="4"/>
      <c r="K16454" s="224"/>
      <c r="L16454" s="224"/>
      <c r="M16454" s="224"/>
      <c r="N16454" s="224"/>
      <c r="O16454" s="224"/>
    </row>
    <row r="16455" spans="4:15" ht="12.75" customHeight="1" x14ac:dyDescent="0.3">
      <c r="D16455" s="90"/>
      <c r="E16455" s="90"/>
      <c r="F16455" s="4"/>
      <c r="K16455" s="224"/>
      <c r="L16455" s="224"/>
      <c r="M16455" s="224"/>
      <c r="N16455" s="224"/>
      <c r="O16455" s="224"/>
    </row>
    <row r="16456" spans="4:15" ht="12.75" customHeight="1" x14ac:dyDescent="0.3">
      <c r="D16456" s="90"/>
      <c r="E16456" s="90"/>
      <c r="F16456" s="4"/>
      <c r="K16456" s="224"/>
      <c r="L16456" s="224"/>
      <c r="M16456" s="224"/>
      <c r="N16456" s="224"/>
      <c r="O16456" s="224"/>
    </row>
    <row r="16457" spans="4:15" ht="12.75" customHeight="1" x14ac:dyDescent="0.3">
      <c r="D16457" s="90"/>
      <c r="E16457" s="90"/>
      <c r="F16457" s="4"/>
      <c r="K16457" s="224"/>
      <c r="L16457" s="224"/>
      <c r="M16457" s="224"/>
      <c r="N16457" s="224"/>
      <c r="O16457" s="224"/>
    </row>
    <row r="16458" spans="4:15" ht="12.75" customHeight="1" x14ac:dyDescent="0.3">
      <c r="D16458" s="90"/>
      <c r="E16458" s="90"/>
      <c r="F16458" s="4"/>
      <c r="K16458" s="224"/>
      <c r="L16458" s="224"/>
      <c r="M16458" s="224"/>
      <c r="N16458" s="224"/>
      <c r="O16458" s="224"/>
    </row>
    <row r="16459" spans="4:15" ht="12.75" customHeight="1" x14ac:dyDescent="0.3">
      <c r="D16459" s="90"/>
      <c r="E16459" s="90"/>
      <c r="F16459" s="4"/>
      <c r="K16459" s="224"/>
      <c r="L16459" s="224"/>
      <c r="M16459" s="224"/>
      <c r="N16459" s="224"/>
      <c r="O16459" s="224"/>
    </row>
    <row r="16460" spans="4:15" ht="12.75" customHeight="1" x14ac:dyDescent="0.3">
      <c r="D16460" s="90"/>
      <c r="E16460" s="90"/>
      <c r="F16460" s="4"/>
      <c r="K16460" s="224"/>
      <c r="L16460" s="224"/>
      <c r="M16460" s="224"/>
      <c r="N16460" s="224"/>
      <c r="O16460" s="224"/>
    </row>
    <row r="16461" spans="4:15" ht="12.75" customHeight="1" x14ac:dyDescent="0.3">
      <c r="D16461" s="90"/>
      <c r="E16461" s="90"/>
      <c r="F16461" s="4"/>
      <c r="K16461" s="224"/>
      <c r="L16461" s="224"/>
      <c r="M16461" s="224"/>
      <c r="N16461" s="224"/>
      <c r="O16461" s="224"/>
    </row>
    <row r="16462" spans="4:15" ht="12.75" customHeight="1" x14ac:dyDescent="0.3">
      <c r="D16462" s="90"/>
      <c r="E16462" s="90"/>
      <c r="F16462" s="4"/>
      <c r="K16462" s="224"/>
      <c r="L16462" s="224"/>
      <c r="M16462" s="224"/>
      <c r="N16462" s="224"/>
      <c r="O16462" s="224"/>
    </row>
    <row r="16463" spans="4:15" ht="12.75" customHeight="1" x14ac:dyDescent="0.3">
      <c r="D16463" s="90"/>
      <c r="E16463" s="90"/>
      <c r="F16463" s="4"/>
      <c r="K16463" s="224"/>
      <c r="L16463" s="224"/>
      <c r="M16463" s="224"/>
      <c r="N16463" s="224"/>
      <c r="O16463" s="224"/>
    </row>
    <row r="16464" spans="4:15" ht="12.75" customHeight="1" x14ac:dyDescent="0.3">
      <c r="D16464" s="90"/>
      <c r="E16464" s="90"/>
      <c r="F16464" s="4"/>
      <c r="K16464" s="224"/>
      <c r="L16464" s="224"/>
      <c r="M16464" s="224"/>
      <c r="N16464" s="224"/>
      <c r="O16464" s="224"/>
    </row>
    <row r="16465" spans="4:15" ht="12.75" customHeight="1" x14ac:dyDescent="0.3">
      <c r="D16465" s="90"/>
      <c r="E16465" s="90"/>
      <c r="F16465" s="4"/>
      <c r="K16465" s="224"/>
      <c r="L16465" s="224"/>
      <c r="M16465" s="224"/>
      <c r="N16465" s="224"/>
      <c r="O16465" s="224"/>
    </row>
    <row r="16466" spans="4:15" ht="12.75" customHeight="1" x14ac:dyDescent="0.3">
      <c r="D16466" s="90"/>
      <c r="E16466" s="90"/>
      <c r="F16466" s="4"/>
      <c r="K16466" s="224"/>
      <c r="L16466" s="224"/>
      <c r="M16466" s="224"/>
      <c r="N16466" s="224"/>
      <c r="O16466" s="224"/>
    </row>
    <row r="16467" spans="4:15" ht="12.75" customHeight="1" x14ac:dyDescent="0.3">
      <c r="D16467" s="90"/>
      <c r="E16467" s="90"/>
      <c r="F16467" s="4"/>
      <c r="K16467" s="224"/>
      <c r="L16467" s="224"/>
      <c r="M16467" s="224"/>
      <c r="N16467" s="224"/>
      <c r="O16467" s="224"/>
    </row>
    <row r="16468" spans="4:15" ht="12.75" customHeight="1" x14ac:dyDescent="0.3">
      <c r="D16468" s="90"/>
      <c r="E16468" s="90"/>
      <c r="F16468" s="4"/>
      <c r="K16468" s="224"/>
      <c r="L16468" s="224"/>
      <c r="M16468" s="224"/>
      <c r="N16468" s="224"/>
      <c r="O16468" s="224"/>
    </row>
    <row r="16469" spans="4:15" ht="12.75" customHeight="1" x14ac:dyDescent="0.3">
      <c r="D16469" s="90"/>
      <c r="E16469" s="90"/>
      <c r="F16469" s="4"/>
      <c r="K16469" s="224"/>
      <c r="L16469" s="224"/>
      <c r="M16469" s="224"/>
      <c r="N16469" s="224"/>
      <c r="O16469" s="224"/>
    </row>
    <row r="16470" spans="4:15" ht="12.75" customHeight="1" x14ac:dyDescent="0.3">
      <c r="D16470" s="90"/>
      <c r="E16470" s="90"/>
      <c r="F16470" s="4"/>
      <c r="K16470" s="224"/>
      <c r="L16470" s="224"/>
      <c r="M16470" s="224"/>
      <c r="N16470" s="224"/>
      <c r="O16470" s="224"/>
    </row>
    <row r="16471" spans="4:15" ht="12.75" customHeight="1" x14ac:dyDescent="0.3">
      <c r="D16471" s="90"/>
      <c r="E16471" s="90"/>
      <c r="F16471" s="4"/>
      <c r="K16471" s="224"/>
      <c r="L16471" s="224"/>
      <c r="M16471" s="224"/>
      <c r="N16471" s="224"/>
      <c r="O16471" s="224"/>
    </row>
    <row r="16472" spans="4:15" ht="12.75" customHeight="1" x14ac:dyDescent="0.3">
      <c r="D16472" s="90"/>
      <c r="E16472" s="90"/>
      <c r="F16472" s="4"/>
      <c r="K16472" s="224"/>
      <c r="L16472" s="224"/>
      <c r="M16472" s="224"/>
      <c r="N16472" s="224"/>
      <c r="O16472" s="224"/>
    </row>
    <row r="16473" spans="4:15" ht="12.75" customHeight="1" x14ac:dyDescent="0.3">
      <c r="D16473" s="90"/>
      <c r="E16473" s="90"/>
      <c r="F16473" s="4"/>
      <c r="K16473" s="224"/>
      <c r="L16473" s="224"/>
      <c r="M16473" s="224"/>
      <c r="N16473" s="224"/>
      <c r="O16473" s="224"/>
    </row>
    <row r="16474" spans="4:15" ht="12.75" customHeight="1" x14ac:dyDescent="0.3">
      <c r="D16474" s="90"/>
      <c r="E16474" s="90"/>
      <c r="F16474" s="4"/>
      <c r="K16474" s="224"/>
      <c r="L16474" s="224"/>
      <c r="M16474" s="224"/>
      <c r="N16474" s="224"/>
      <c r="O16474" s="224"/>
    </row>
    <row r="16475" spans="4:15" ht="12.75" customHeight="1" x14ac:dyDescent="0.3">
      <c r="D16475" s="90"/>
      <c r="E16475" s="90"/>
      <c r="F16475" s="4"/>
      <c r="K16475" s="224"/>
      <c r="L16475" s="224"/>
      <c r="M16475" s="224"/>
      <c r="N16475" s="224"/>
      <c r="O16475" s="224"/>
    </row>
    <row r="16476" spans="4:15" ht="12.75" customHeight="1" x14ac:dyDescent="0.3">
      <c r="D16476" s="90"/>
      <c r="E16476" s="90"/>
      <c r="F16476" s="4"/>
      <c r="K16476" s="224"/>
      <c r="L16476" s="224"/>
      <c r="M16476" s="224"/>
      <c r="N16476" s="224"/>
      <c r="O16476" s="224"/>
    </row>
    <row r="16477" spans="4:15" ht="12.75" customHeight="1" x14ac:dyDescent="0.3">
      <c r="D16477" s="90"/>
      <c r="E16477" s="90"/>
      <c r="F16477" s="4"/>
      <c r="K16477" s="224"/>
      <c r="L16477" s="224"/>
      <c r="M16477" s="224"/>
      <c r="N16477" s="224"/>
      <c r="O16477" s="224"/>
    </row>
    <row r="16478" spans="4:15" ht="12.75" customHeight="1" x14ac:dyDescent="0.3">
      <c r="D16478" s="90"/>
      <c r="E16478" s="90"/>
      <c r="F16478" s="4"/>
      <c r="K16478" s="224"/>
      <c r="L16478" s="224"/>
      <c r="M16478" s="224"/>
      <c r="N16478" s="224"/>
      <c r="O16478" s="224"/>
    </row>
    <row r="16479" spans="4:15" ht="12.75" customHeight="1" x14ac:dyDescent="0.3">
      <c r="D16479" s="90"/>
      <c r="E16479" s="90"/>
      <c r="F16479" s="4"/>
      <c r="K16479" s="224"/>
      <c r="L16479" s="224"/>
      <c r="M16479" s="224"/>
      <c r="N16479" s="224"/>
      <c r="O16479" s="224"/>
    </row>
    <row r="16480" spans="4:15" ht="12.75" customHeight="1" x14ac:dyDescent="0.3">
      <c r="D16480" s="90"/>
      <c r="E16480" s="90"/>
      <c r="F16480" s="4"/>
      <c r="K16480" s="224"/>
      <c r="L16480" s="224"/>
      <c r="M16480" s="224"/>
      <c r="N16480" s="224"/>
      <c r="O16480" s="224"/>
    </row>
    <row r="16481" spans="4:15" ht="12.75" customHeight="1" x14ac:dyDescent="0.3">
      <c r="D16481" s="90"/>
      <c r="E16481" s="90"/>
      <c r="F16481" s="4"/>
      <c r="K16481" s="224"/>
      <c r="L16481" s="224"/>
      <c r="M16481" s="224"/>
      <c r="N16481" s="224"/>
      <c r="O16481" s="224"/>
    </row>
    <row r="16482" spans="4:15" ht="12.75" customHeight="1" x14ac:dyDescent="0.3">
      <c r="D16482" s="90"/>
      <c r="E16482" s="90"/>
      <c r="F16482" s="4"/>
      <c r="K16482" s="224"/>
      <c r="L16482" s="224"/>
      <c r="M16482" s="224"/>
      <c r="N16482" s="224"/>
      <c r="O16482" s="224"/>
    </row>
    <row r="16483" spans="4:15" ht="12.75" customHeight="1" x14ac:dyDescent="0.3">
      <c r="D16483" s="90"/>
      <c r="E16483" s="90"/>
      <c r="F16483" s="4"/>
      <c r="K16483" s="224"/>
      <c r="L16483" s="224"/>
      <c r="M16483" s="224"/>
      <c r="N16483" s="224"/>
      <c r="O16483" s="224"/>
    </row>
    <row r="16484" spans="4:15" ht="12.75" customHeight="1" x14ac:dyDescent="0.3">
      <c r="D16484" s="90"/>
      <c r="E16484" s="90"/>
      <c r="F16484" s="4"/>
      <c r="K16484" s="224"/>
      <c r="L16484" s="224"/>
      <c r="M16484" s="224"/>
      <c r="N16484" s="224"/>
      <c r="O16484" s="224"/>
    </row>
    <row r="16485" spans="4:15" ht="12.75" customHeight="1" x14ac:dyDescent="0.3">
      <c r="D16485" s="90"/>
      <c r="E16485" s="90"/>
      <c r="F16485" s="4"/>
      <c r="K16485" s="224"/>
      <c r="L16485" s="224"/>
      <c r="M16485" s="224"/>
      <c r="N16485" s="224"/>
      <c r="O16485" s="224"/>
    </row>
    <row r="16486" spans="4:15" ht="12.75" customHeight="1" x14ac:dyDescent="0.3">
      <c r="D16486" s="90"/>
      <c r="E16486" s="90"/>
      <c r="F16486" s="4"/>
      <c r="K16486" s="224"/>
      <c r="L16486" s="224"/>
      <c r="M16486" s="224"/>
      <c r="N16486" s="224"/>
      <c r="O16486" s="224"/>
    </row>
    <row r="16487" spans="4:15" ht="12.75" customHeight="1" x14ac:dyDescent="0.3">
      <c r="D16487" s="90"/>
      <c r="E16487" s="90"/>
      <c r="F16487" s="4"/>
      <c r="K16487" s="224"/>
      <c r="L16487" s="224"/>
      <c r="M16487" s="224"/>
      <c r="N16487" s="224"/>
      <c r="O16487" s="224"/>
    </row>
    <row r="16488" spans="4:15" ht="12.75" customHeight="1" x14ac:dyDescent="0.3">
      <c r="D16488" s="90"/>
      <c r="E16488" s="90"/>
      <c r="F16488" s="4"/>
      <c r="K16488" s="224"/>
      <c r="L16488" s="224"/>
      <c r="M16488" s="224"/>
      <c r="N16488" s="224"/>
      <c r="O16488" s="224"/>
    </row>
    <row r="16489" spans="4:15" ht="12.75" customHeight="1" x14ac:dyDescent="0.3">
      <c r="D16489" s="90"/>
      <c r="E16489" s="90"/>
      <c r="F16489" s="4"/>
      <c r="K16489" s="224"/>
      <c r="L16489" s="224"/>
      <c r="M16489" s="224"/>
      <c r="N16489" s="224"/>
      <c r="O16489" s="224"/>
    </row>
    <row r="16490" spans="4:15" ht="12.75" customHeight="1" x14ac:dyDescent="0.3">
      <c r="D16490" s="90"/>
      <c r="E16490" s="90"/>
      <c r="F16490" s="4"/>
      <c r="K16490" s="224"/>
      <c r="L16490" s="224"/>
      <c r="M16490" s="224"/>
      <c r="N16490" s="224"/>
      <c r="O16490" s="224"/>
    </row>
    <row r="16491" spans="4:15" ht="12.75" customHeight="1" x14ac:dyDescent="0.3">
      <c r="D16491" s="90"/>
      <c r="E16491" s="90"/>
      <c r="F16491" s="4"/>
      <c r="K16491" s="224"/>
      <c r="L16491" s="224"/>
      <c r="M16491" s="224"/>
      <c r="N16491" s="224"/>
      <c r="O16491" s="224"/>
    </row>
    <row r="16492" spans="4:15" ht="12.75" customHeight="1" x14ac:dyDescent="0.3">
      <c r="D16492" s="90"/>
      <c r="E16492" s="90"/>
      <c r="F16492" s="4"/>
      <c r="K16492" s="224"/>
      <c r="L16492" s="224"/>
      <c r="M16492" s="224"/>
      <c r="N16492" s="224"/>
      <c r="O16492" s="224"/>
    </row>
    <row r="16493" spans="4:15" ht="12.75" customHeight="1" x14ac:dyDescent="0.3">
      <c r="D16493" s="90"/>
      <c r="E16493" s="90"/>
      <c r="F16493" s="4"/>
      <c r="K16493" s="224"/>
      <c r="L16493" s="224"/>
      <c r="M16493" s="224"/>
      <c r="N16493" s="224"/>
      <c r="O16493" s="224"/>
    </row>
    <row r="16494" spans="4:15" ht="12.75" customHeight="1" x14ac:dyDescent="0.3">
      <c r="D16494" s="90"/>
      <c r="E16494" s="90"/>
      <c r="F16494" s="4"/>
      <c r="K16494" s="224"/>
      <c r="L16494" s="224"/>
      <c r="M16494" s="224"/>
      <c r="N16494" s="224"/>
      <c r="O16494" s="224"/>
    </row>
    <row r="16495" spans="4:15" ht="12.75" customHeight="1" x14ac:dyDescent="0.3">
      <c r="D16495" s="90"/>
      <c r="E16495" s="90"/>
      <c r="F16495" s="4"/>
      <c r="K16495" s="224"/>
      <c r="L16495" s="224"/>
      <c r="M16495" s="224"/>
      <c r="N16495" s="224"/>
      <c r="O16495" s="224"/>
    </row>
    <row r="16496" spans="4:15" ht="12.75" customHeight="1" x14ac:dyDescent="0.3">
      <c r="D16496" s="90"/>
      <c r="E16496" s="90"/>
      <c r="F16496" s="4"/>
      <c r="K16496" s="224"/>
      <c r="L16496" s="224"/>
      <c r="M16496" s="224"/>
      <c r="N16496" s="224"/>
      <c r="O16496" s="224"/>
    </row>
    <row r="16497" spans="4:15" ht="12.75" customHeight="1" x14ac:dyDescent="0.3">
      <c r="D16497" s="90"/>
      <c r="E16497" s="90"/>
      <c r="F16497" s="4"/>
      <c r="K16497" s="224"/>
      <c r="L16497" s="224"/>
      <c r="M16497" s="224"/>
      <c r="N16497" s="224"/>
      <c r="O16497" s="224"/>
    </row>
    <row r="16498" spans="4:15" ht="12.75" customHeight="1" x14ac:dyDescent="0.3">
      <c r="D16498" s="90"/>
      <c r="E16498" s="90"/>
      <c r="F16498" s="4"/>
      <c r="K16498" s="224"/>
      <c r="L16498" s="224"/>
      <c r="M16498" s="224"/>
      <c r="N16498" s="224"/>
      <c r="O16498" s="224"/>
    </row>
    <row r="16499" spans="4:15" ht="12.75" customHeight="1" x14ac:dyDescent="0.3">
      <c r="D16499" s="90"/>
      <c r="E16499" s="90"/>
      <c r="F16499" s="4"/>
      <c r="K16499" s="224"/>
      <c r="L16499" s="224"/>
      <c r="M16499" s="224"/>
      <c r="N16499" s="224"/>
      <c r="O16499" s="224"/>
    </row>
    <row r="16500" spans="4:15" ht="12.75" customHeight="1" x14ac:dyDescent="0.3">
      <c r="D16500" s="90"/>
      <c r="E16500" s="90"/>
      <c r="F16500" s="4"/>
      <c r="K16500" s="224"/>
      <c r="L16500" s="224"/>
      <c r="M16500" s="224"/>
      <c r="N16500" s="224"/>
      <c r="O16500" s="224"/>
    </row>
    <row r="16501" spans="4:15" ht="12.75" customHeight="1" x14ac:dyDescent="0.3">
      <c r="D16501" s="90"/>
      <c r="E16501" s="90"/>
      <c r="F16501" s="4"/>
      <c r="K16501" s="224"/>
      <c r="L16501" s="224"/>
      <c r="M16501" s="224"/>
      <c r="N16501" s="224"/>
      <c r="O16501" s="224"/>
    </row>
    <row r="16502" spans="4:15" ht="12.75" customHeight="1" x14ac:dyDescent="0.3">
      <c r="D16502" s="90"/>
      <c r="E16502" s="90"/>
      <c r="F16502" s="4"/>
      <c r="K16502" s="224"/>
      <c r="L16502" s="224"/>
      <c r="M16502" s="224"/>
      <c r="N16502" s="224"/>
      <c r="O16502" s="224"/>
    </row>
    <row r="16503" spans="4:15" ht="12.75" customHeight="1" x14ac:dyDescent="0.3">
      <c r="D16503" s="90"/>
      <c r="E16503" s="90"/>
      <c r="F16503" s="4"/>
      <c r="K16503" s="224"/>
      <c r="L16503" s="224"/>
      <c r="M16503" s="224"/>
      <c r="N16503" s="224"/>
      <c r="O16503" s="224"/>
    </row>
    <row r="16504" spans="4:15" ht="12.75" customHeight="1" x14ac:dyDescent="0.3">
      <c r="D16504" s="90"/>
      <c r="E16504" s="90"/>
      <c r="F16504" s="4"/>
      <c r="K16504" s="224"/>
      <c r="L16504" s="224"/>
      <c r="M16504" s="224"/>
      <c r="N16504" s="224"/>
      <c r="O16504" s="224"/>
    </row>
    <row r="16505" spans="4:15" ht="12.75" customHeight="1" x14ac:dyDescent="0.3">
      <c r="D16505" s="90"/>
      <c r="E16505" s="90"/>
      <c r="F16505" s="4"/>
      <c r="K16505" s="224"/>
      <c r="L16505" s="224"/>
      <c r="M16505" s="224"/>
      <c r="N16505" s="224"/>
      <c r="O16505" s="224"/>
    </row>
    <row r="16506" spans="4:15" ht="12.75" customHeight="1" x14ac:dyDescent="0.3">
      <c r="D16506" s="90"/>
      <c r="E16506" s="90"/>
      <c r="F16506" s="4"/>
      <c r="K16506" s="224"/>
      <c r="L16506" s="224"/>
      <c r="M16506" s="224"/>
      <c r="N16506" s="224"/>
      <c r="O16506" s="224"/>
    </row>
    <row r="16507" spans="4:15" ht="12.75" customHeight="1" x14ac:dyDescent="0.3">
      <c r="D16507" s="90"/>
      <c r="E16507" s="90"/>
      <c r="F16507" s="4"/>
      <c r="K16507" s="224"/>
      <c r="L16507" s="224"/>
      <c r="M16507" s="224"/>
      <c r="N16507" s="224"/>
      <c r="O16507" s="224"/>
    </row>
    <row r="16508" spans="4:15" ht="12.75" customHeight="1" x14ac:dyDescent="0.3">
      <c r="D16508" s="90"/>
      <c r="E16508" s="90"/>
      <c r="F16508" s="4"/>
      <c r="K16508" s="224"/>
      <c r="L16508" s="224"/>
      <c r="M16508" s="224"/>
      <c r="N16508" s="224"/>
      <c r="O16508" s="224"/>
    </row>
    <row r="16509" spans="4:15" ht="12.75" customHeight="1" x14ac:dyDescent="0.3">
      <c r="D16509" s="90"/>
      <c r="E16509" s="90"/>
      <c r="F16509" s="4"/>
      <c r="K16509" s="224"/>
      <c r="L16509" s="224"/>
      <c r="M16509" s="224"/>
      <c r="N16509" s="224"/>
      <c r="O16509" s="224"/>
    </row>
    <row r="16510" spans="4:15" ht="12.75" customHeight="1" x14ac:dyDescent="0.3">
      <c r="D16510" s="90"/>
      <c r="E16510" s="90"/>
      <c r="F16510" s="4"/>
      <c r="K16510" s="224"/>
      <c r="L16510" s="224"/>
      <c r="M16510" s="224"/>
      <c r="N16510" s="224"/>
      <c r="O16510" s="224"/>
    </row>
    <row r="16511" spans="4:15" ht="12.75" customHeight="1" x14ac:dyDescent="0.3">
      <c r="D16511" s="90"/>
      <c r="E16511" s="90"/>
      <c r="F16511" s="4"/>
      <c r="K16511" s="224"/>
      <c r="L16511" s="224"/>
      <c r="M16511" s="224"/>
      <c r="N16511" s="224"/>
      <c r="O16511" s="224"/>
    </row>
    <row r="16512" spans="4:15" ht="12.75" customHeight="1" x14ac:dyDescent="0.3">
      <c r="D16512" s="90"/>
      <c r="E16512" s="90"/>
      <c r="F16512" s="4"/>
      <c r="K16512" s="224"/>
      <c r="L16512" s="224"/>
      <c r="M16512" s="224"/>
      <c r="N16512" s="224"/>
      <c r="O16512" s="224"/>
    </row>
    <row r="16513" spans="4:15" ht="12.75" customHeight="1" x14ac:dyDescent="0.3">
      <c r="D16513" s="90"/>
      <c r="E16513" s="90"/>
      <c r="F16513" s="4"/>
      <c r="K16513" s="224"/>
      <c r="L16513" s="224"/>
      <c r="M16513" s="224"/>
      <c r="N16513" s="224"/>
      <c r="O16513" s="224"/>
    </row>
    <row r="16514" spans="4:15" ht="12.75" customHeight="1" x14ac:dyDescent="0.3">
      <c r="D16514" s="90"/>
      <c r="E16514" s="90"/>
      <c r="F16514" s="4"/>
      <c r="K16514" s="224"/>
      <c r="L16514" s="224"/>
      <c r="M16514" s="224"/>
      <c r="N16514" s="224"/>
      <c r="O16514" s="224"/>
    </row>
    <row r="16515" spans="4:15" ht="12.75" customHeight="1" x14ac:dyDescent="0.3">
      <c r="D16515" s="90"/>
      <c r="E16515" s="90"/>
      <c r="F16515" s="4"/>
      <c r="K16515" s="224"/>
      <c r="L16515" s="224"/>
      <c r="M16515" s="224"/>
      <c r="N16515" s="224"/>
      <c r="O16515" s="224"/>
    </row>
    <row r="16516" spans="4:15" ht="12.75" customHeight="1" x14ac:dyDescent="0.3">
      <c r="D16516" s="90"/>
      <c r="E16516" s="90"/>
      <c r="F16516" s="4"/>
      <c r="K16516" s="224"/>
      <c r="L16516" s="224"/>
      <c r="M16516" s="224"/>
      <c r="N16516" s="224"/>
      <c r="O16516" s="224"/>
    </row>
    <row r="16517" spans="4:15" ht="12.75" customHeight="1" x14ac:dyDescent="0.3">
      <c r="D16517" s="90"/>
      <c r="E16517" s="90"/>
      <c r="F16517" s="4"/>
      <c r="K16517" s="224"/>
      <c r="L16517" s="224"/>
      <c r="M16517" s="224"/>
      <c r="N16517" s="224"/>
      <c r="O16517" s="224"/>
    </row>
    <row r="16518" spans="4:15" ht="12.75" customHeight="1" x14ac:dyDescent="0.3">
      <c r="D16518" s="90"/>
      <c r="E16518" s="90"/>
      <c r="F16518" s="4"/>
      <c r="K16518" s="224"/>
      <c r="L16518" s="224"/>
      <c r="M16518" s="224"/>
      <c r="N16518" s="224"/>
      <c r="O16518" s="224"/>
    </row>
    <row r="16519" spans="4:15" ht="12.75" customHeight="1" x14ac:dyDescent="0.3">
      <c r="D16519" s="90"/>
      <c r="E16519" s="90"/>
      <c r="F16519" s="4"/>
      <c r="K16519" s="224"/>
      <c r="L16519" s="224"/>
      <c r="M16519" s="224"/>
      <c r="N16519" s="224"/>
      <c r="O16519" s="224"/>
    </row>
    <row r="16520" spans="4:15" ht="12.75" customHeight="1" x14ac:dyDescent="0.3">
      <c r="D16520" s="90"/>
      <c r="E16520" s="90"/>
      <c r="F16520" s="4"/>
      <c r="K16520" s="224"/>
      <c r="L16520" s="224"/>
      <c r="M16520" s="224"/>
      <c r="N16520" s="224"/>
      <c r="O16520" s="224"/>
    </row>
    <row r="16521" spans="4:15" ht="12.75" customHeight="1" x14ac:dyDescent="0.3">
      <c r="D16521" s="90"/>
      <c r="E16521" s="90"/>
      <c r="F16521" s="4"/>
      <c r="K16521" s="224"/>
      <c r="L16521" s="224"/>
      <c r="M16521" s="224"/>
      <c r="N16521" s="224"/>
      <c r="O16521" s="224"/>
    </row>
    <row r="16522" spans="4:15" ht="12.75" customHeight="1" x14ac:dyDescent="0.3">
      <c r="D16522" s="90"/>
      <c r="E16522" s="90"/>
      <c r="F16522" s="4"/>
      <c r="K16522" s="224"/>
      <c r="L16522" s="224"/>
      <c r="M16522" s="224"/>
      <c r="N16522" s="224"/>
      <c r="O16522" s="224"/>
    </row>
    <row r="16523" spans="4:15" ht="12.75" customHeight="1" x14ac:dyDescent="0.3">
      <c r="D16523" s="90"/>
      <c r="E16523" s="90"/>
      <c r="F16523" s="4"/>
      <c r="K16523" s="224"/>
      <c r="L16523" s="224"/>
      <c r="M16523" s="224"/>
      <c r="N16523" s="224"/>
      <c r="O16523" s="224"/>
    </row>
    <row r="16524" spans="4:15" ht="12.75" customHeight="1" x14ac:dyDescent="0.3">
      <c r="D16524" s="90"/>
      <c r="E16524" s="90"/>
      <c r="F16524" s="4"/>
      <c r="K16524" s="224"/>
      <c r="L16524" s="224"/>
      <c r="M16524" s="224"/>
      <c r="N16524" s="224"/>
      <c r="O16524" s="224"/>
    </row>
    <row r="16525" spans="4:15" ht="12.75" customHeight="1" x14ac:dyDescent="0.3">
      <c r="D16525" s="90"/>
      <c r="E16525" s="90"/>
      <c r="F16525" s="4"/>
      <c r="K16525" s="224"/>
      <c r="L16525" s="224"/>
      <c r="M16525" s="224"/>
      <c r="N16525" s="224"/>
      <c r="O16525" s="224"/>
    </row>
    <row r="16526" spans="4:15" ht="12.75" customHeight="1" x14ac:dyDescent="0.3">
      <c r="D16526" s="90"/>
      <c r="E16526" s="90"/>
      <c r="F16526" s="4"/>
      <c r="K16526" s="224"/>
      <c r="L16526" s="224"/>
      <c r="M16526" s="224"/>
      <c r="N16526" s="224"/>
      <c r="O16526" s="224"/>
    </row>
    <row r="16527" spans="4:15" ht="12.75" customHeight="1" x14ac:dyDescent="0.3">
      <c r="D16527" s="90"/>
      <c r="E16527" s="90"/>
      <c r="F16527" s="4"/>
      <c r="K16527" s="224"/>
      <c r="L16527" s="224"/>
      <c r="M16527" s="224"/>
      <c r="N16527" s="224"/>
      <c r="O16527" s="224"/>
    </row>
    <row r="16528" spans="4:15" ht="12.75" customHeight="1" x14ac:dyDescent="0.3">
      <c r="D16528" s="90"/>
      <c r="E16528" s="90"/>
      <c r="F16528" s="4"/>
      <c r="K16528" s="224"/>
      <c r="L16528" s="224"/>
      <c r="M16528" s="224"/>
      <c r="N16528" s="224"/>
      <c r="O16528" s="224"/>
    </row>
    <row r="16529" spans="4:15" ht="12.75" customHeight="1" x14ac:dyDescent="0.3">
      <c r="D16529" s="90"/>
      <c r="E16529" s="90"/>
      <c r="F16529" s="4"/>
      <c r="K16529" s="224"/>
      <c r="L16529" s="224"/>
      <c r="M16529" s="224"/>
      <c r="N16529" s="224"/>
      <c r="O16529" s="224"/>
    </row>
    <row r="16530" spans="4:15" ht="12.75" customHeight="1" x14ac:dyDescent="0.3">
      <c r="D16530" s="90"/>
      <c r="E16530" s="90"/>
      <c r="F16530" s="4"/>
      <c r="K16530" s="224"/>
      <c r="L16530" s="224"/>
      <c r="M16530" s="224"/>
      <c r="N16530" s="224"/>
      <c r="O16530" s="224"/>
    </row>
    <row r="16531" spans="4:15" ht="12.75" customHeight="1" x14ac:dyDescent="0.3">
      <c r="D16531" s="90"/>
      <c r="E16531" s="90"/>
      <c r="F16531" s="4"/>
      <c r="K16531" s="224"/>
      <c r="L16531" s="224"/>
      <c r="M16531" s="224"/>
      <c r="N16531" s="224"/>
      <c r="O16531" s="224"/>
    </row>
    <row r="16532" spans="4:15" ht="12.75" customHeight="1" x14ac:dyDescent="0.3">
      <c r="D16532" s="90"/>
      <c r="E16532" s="90"/>
      <c r="F16532" s="4"/>
      <c r="K16532" s="224"/>
      <c r="L16532" s="224"/>
      <c r="M16532" s="224"/>
      <c r="N16532" s="224"/>
      <c r="O16532" s="224"/>
    </row>
    <row r="16533" spans="4:15" ht="12.75" customHeight="1" x14ac:dyDescent="0.3">
      <c r="D16533" s="90"/>
      <c r="E16533" s="90"/>
      <c r="F16533" s="4"/>
      <c r="K16533" s="224"/>
      <c r="L16533" s="224"/>
      <c r="M16533" s="224"/>
      <c r="N16533" s="224"/>
      <c r="O16533" s="224"/>
    </row>
    <row r="16534" spans="4:15" ht="12.75" customHeight="1" x14ac:dyDescent="0.3">
      <c r="D16534" s="90"/>
      <c r="E16534" s="90"/>
      <c r="F16534" s="4"/>
      <c r="K16534" s="224"/>
      <c r="L16534" s="224"/>
      <c r="M16534" s="224"/>
      <c r="N16534" s="224"/>
      <c r="O16534" s="224"/>
    </row>
    <row r="16535" spans="4:15" ht="12.75" customHeight="1" x14ac:dyDescent="0.3">
      <c r="D16535" s="90"/>
      <c r="E16535" s="90"/>
      <c r="F16535" s="4"/>
      <c r="K16535" s="224"/>
      <c r="L16535" s="224"/>
      <c r="M16535" s="224"/>
      <c r="N16535" s="224"/>
      <c r="O16535" s="224"/>
    </row>
    <row r="16536" spans="4:15" ht="12.75" customHeight="1" x14ac:dyDescent="0.3">
      <c r="D16536" s="90"/>
      <c r="E16536" s="90"/>
      <c r="F16536" s="4"/>
      <c r="K16536" s="224"/>
      <c r="L16536" s="224"/>
      <c r="M16536" s="224"/>
      <c r="N16536" s="224"/>
      <c r="O16536" s="224"/>
    </row>
    <row r="16537" spans="4:15" ht="12.75" customHeight="1" x14ac:dyDescent="0.3">
      <c r="D16537" s="90"/>
      <c r="E16537" s="90"/>
      <c r="F16537" s="4"/>
      <c r="K16537" s="224"/>
      <c r="L16537" s="224"/>
      <c r="M16537" s="224"/>
      <c r="N16537" s="224"/>
      <c r="O16537" s="224"/>
    </row>
    <row r="16538" spans="4:15" ht="12.75" customHeight="1" x14ac:dyDescent="0.3">
      <c r="D16538" s="90"/>
      <c r="E16538" s="90"/>
      <c r="F16538" s="4"/>
      <c r="K16538" s="224"/>
      <c r="L16538" s="224"/>
      <c r="M16538" s="224"/>
      <c r="N16538" s="224"/>
      <c r="O16538" s="224"/>
    </row>
    <row r="16539" spans="4:15" ht="12.75" customHeight="1" x14ac:dyDescent="0.3">
      <c r="D16539" s="90"/>
      <c r="E16539" s="90"/>
      <c r="F16539" s="4"/>
      <c r="K16539" s="224"/>
      <c r="L16539" s="224"/>
      <c r="M16539" s="224"/>
      <c r="N16539" s="224"/>
      <c r="O16539" s="224"/>
    </row>
    <row r="16540" spans="4:15" ht="12.75" customHeight="1" x14ac:dyDescent="0.3">
      <c r="D16540" s="90"/>
      <c r="E16540" s="90"/>
      <c r="F16540" s="4"/>
      <c r="K16540" s="224"/>
      <c r="L16540" s="224"/>
      <c r="M16540" s="224"/>
      <c r="N16540" s="224"/>
      <c r="O16540" s="224"/>
    </row>
    <row r="16541" spans="4:15" ht="12.75" customHeight="1" x14ac:dyDescent="0.3">
      <c r="D16541" s="90"/>
      <c r="E16541" s="90"/>
      <c r="F16541" s="4"/>
      <c r="K16541" s="224"/>
      <c r="L16541" s="224"/>
      <c r="M16541" s="224"/>
      <c r="N16541" s="224"/>
      <c r="O16541" s="224"/>
    </row>
    <row r="16542" spans="4:15" ht="12.75" customHeight="1" x14ac:dyDescent="0.3">
      <c r="D16542" s="90"/>
      <c r="E16542" s="90"/>
      <c r="F16542" s="4"/>
      <c r="K16542" s="224"/>
      <c r="L16542" s="224"/>
      <c r="M16542" s="224"/>
      <c r="N16542" s="224"/>
      <c r="O16542" s="224"/>
    </row>
    <row r="16543" spans="4:15" ht="12.75" customHeight="1" x14ac:dyDescent="0.3">
      <c r="D16543" s="90"/>
      <c r="E16543" s="90"/>
      <c r="F16543" s="4"/>
      <c r="K16543" s="224"/>
      <c r="L16543" s="224"/>
      <c r="M16543" s="224"/>
      <c r="N16543" s="224"/>
      <c r="O16543" s="224"/>
    </row>
    <row r="16544" spans="4:15" ht="12.75" customHeight="1" x14ac:dyDescent="0.3">
      <c r="D16544" s="90"/>
      <c r="E16544" s="90"/>
      <c r="F16544" s="4"/>
      <c r="K16544" s="224"/>
      <c r="L16544" s="224"/>
      <c r="M16544" s="224"/>
      <c r="N16544" s="224"/>
      <c r="O16544" s="224"/>
    </row>
    <row r="16545" spans="4:15" ht="12.75" customHeight="1" x14ac:dyDescent="0.3">
      <c r="D16545" s="90"/>
      <c r="E16545" s="90"/>
      <c r="F16545" s="4"/>
      <c r="K16545" s="224"/>
      <c r="L16545" s="224"/>
      <c r="M16545" s="224"/>
      <c r="N16545" s="224"/>
      <c r="O16545" s="224"/>
    </row>
    <row r="16546" spans="4:15" ht="12.75" customHeight="1" x14ac:dyDescent="0.3">
      <c r="D16546" s="90"/>
      <c r="E16546" s="90"/>
      <c r="F16546" s="4"/>
      <c r="K16546" s="224"/>
      <c r="L16546" s="224"/>
      <c r="M16546" s="224"/>
      <c r="N16546" s="224"/>
      <c r="O16546" s="224"/>
    </row>
    <row r="16547" spans="4:15" ht="12.75" customHeight="1" x14ac:dyDescent="0.3">
      <c r="D16547" s="90"/>
      <c r="E16547" s="90"/>
      <c r="F16547" s="4"/>
      <c r="K16547" s="224"/>
      <c r="L16547" s="224"/>
      <c r="M16547" s="224"/>
      <c r="N16547" s="224"/>
      <c r="O16547" s="224"/>
    </row>
    <row r="16548" spans="4:15" ht="12.75" customHeight="1" x14ac:dyDescent="0.3">
      <c r="D16548" s="90"/>
      <c r="E16548" s="90"/>
      <c r="F16548" s="4"/>
      <c r="K16548" s="224"/>
      <c r="L16548" s="224"/>
      <c r="M16548" s="224"/>
      <c r="N16548" s="224"/>
      <c r="O16548" s="224"/>
    </row>
    <row r="16549" spans="4:15" ht="12.75" customHeight="1" x14ac:dyDescent="0.3">
      <c r="D16549" s="90"/>
      <c r="E16549" s="90"/>
      <c r="F16549" s="4"/>
      <c r="K16549" s="224"/>
      <c r="L16549" s="224"/>
      <c r="M16549" s="224"/>
      <c r="N16549" s="224"/>
      <c r="O16549" s="224"/>
    </row>
    <row r="16550" spans="4:15" ht="12.75" customHeight="1" x14ac:dyDescent="0.3">
      <c r="D16550" s="90"/>
      <c r="E16550" s="90"/>
      <c r="F16550" s="4"/>
      <c r="K16550" s="224"/>
      <c r="L16550" s="224"/>
      <c r="M16550" s="224"/>
      <c r="N16550" s="224"/>
      <c r="O16550" s="224"/>
    </row>
    <row r="16551" spans="4:15" ht="12.75" customHeight="1" x14ac:dyDescent="0.3">
      <c r="D16551" s="90"/>
      <c r="E16551" s="90"/>
      <c r="F16551" s="4"/>
      <c r="K16551" s="224"/>
      <c r="L16551" s="224"/>
      <c r="M16551" s="224"/>
      <c r="N16551" s="224"/>
      <c r="O16551" s="224"/>
    </row>
    <row r="16552" spans="4:15" ht="12.75" customHeight="1" x14ac:dyDescent="0.3">
      <c r="D16552" s="90"/>
      <c r="E16552" s="90"/>
      <c r="F16552" s="4"/>
      <c r="K16552" s="224"/>
      <c r="L16552" s="224"/>
      <c r="M16552" s="224"/>
      <c r="N16552" s="224"/>
      <c r="O16552" s="224"/>
    </row>
    <row r="16553" spans="4:15" ht="12.75" customHeight="1" x14ac:dyDescent="0.3">
      <c r="D16553" s="90"/>
      <c r="E16553" s="90"/>
      <c r="F16553" s="4"/>
      <c r="K16553" s="224"/>
      <c r="L16553" s="224"/>
      <c r="M16553" s="224"/>
      <c r="N16553" s="224"/>
      <c r="O16553" s="224"/>
    </row>
    <row r="16554" spans="4:15" ht="12.75" customHeight="1" x14ac:dyDescent="0.3">
      <c r="D16554" s="90"/>
      <c r="E16554" s="90"/>
      <c r="F16554" s="4"/>
      <c r="K16554" s="224"/>
      <c r="L16554" s="224"/>
      <c r="M16554" s="224"/>
      <c r="N16554" s="224"/>
      <c r="O16554" s="224"/>
    </row>
    <row r="16555" spans="4:15" ht="12.75" customHeight="1" x14ac:dyDescent="0.3">
      <c r="D16555" s="90"/>
      <c r="E16555" s="90"/>
      <c r="F16555" s="4"/>
      <c r="K16555" s="224"/>
      <c r="L16555" s="224"/>
      <c r="M16555" s="224"/>
      <c r="N16555" s="224"/>
      <c r="O16555" s="224"/>
    </row>
    <row r="16556" spans="4:15" ht="12.75" customHeight="1" x14ac:dyDescent="0.3">
      <c r="D16556" s="90"/>
      <c r="E16556" s="90"/>
      <c r="F16556" s="4"/>
      <c r="K16556" s="224"/>
      <c r="L16556" s="224"/>
      <c r="M16556" s="224"/>
      <c r="N16556" s="224"/>
      <c r="O16556" s="224"/>
    </row>
    <row r="16557" spans="4:15" ht="12.75" customHeight="1" x14ac:dyDescent="0.3">
      <c r="D16557" s="90"/>
      <c r="E16557" s="90"/>
      <c r="F16557" s="4"/>
      <c r="K16557" s="224"/>
      <c r="L16557" s="224"/>
      <c r="M16557" s="224"/>
      <c r="N16557" s="224"/>
      <c r="O16557" s="224"/>
    </row>
    <row r="16558" spans="4:15" ht="12.75" customHeight="1" x14ac:dyDescent="0.3">
      <c r="D16558" s="90"/>
      <c r="E16558" s="90"/>
      <c r="F16558" s="4"/>
      <c r="K16558" s="224"/>
      <c r="L16558" s="224"/>
      <c r="M16558" s="224"/>
      <c r="N16558" s="224"/>
      <c r="O16558" s="224"/>
    </row>
    <row r="16559" spans="4:15" ht="12.75" customHeight="1" x14ac:dyDescent="0.3">
      <c r="D16559" s="90"/>
      <c r="E16559" s="90"/>
      <c r="F16559" s="4"/>
      <c r="K16559" s="224"/>
      <c r="L16559" s="224"/>
      <c r="M16559" s="224"/>
      <c r="N16559" s="224"/>
      <c r="O16559" s="224"/>
    </row>
    <row r="16560" spans="4:15" ht="12.75" customHeight="1" x14ac:dyDescent="0.3">
      <c r="D16560" s="90"/>
      <c r="E16560" s="90"/>
      <c r="F16560" s="4"/>
      <c r="K16560" s="224"/>
      <c r="L16560" s="224"/>
      <c r="M16560" s="224"/>
      <c r="N16560" s="224"/>
      <c r="O16560" s="224"/>
    </row>
    <row r="16561" spans="4:15" ht="12.75" customHeight="1" x14ac:dyDescent="0.3">
      <c r="D16561" s="90"/>
      <c r="E16561" s="90"/>
      <c r="F16561" s="4"/>
      <c r="K16561" s="224"/>
      <c r="L16561" s="224"/>
      <c r="M16561" s="224"/>
      <c r="N16561" s="224"/>
      <c r="O16561" s="224"/>
    </row>
    <row r="16562" spans="4:15" ht="12.75" customHeight="1" x14ac:dyDescent="0.3">
      <c r="D16562" s="90"/>
      <c r="E16562" s="90"/>
      <c r="F16562" s="4"/>
      <c r="K16562" s="224"/>
      <c r="L16562" s="224"/>
      <c r="M16562" s="224"/>
      <c r="N16562" s="224"/>
      <c r="O16562" s="224"/>
    </row>
    <row r="16563" spans="4:15" ht="12.75" customHeight="1" x14ac:dyDescent="0.3">
      <c r="D16563" s="90"/>
      <c r="E16563" s="90"/>
      <c r="F16563" s="4"/>
      <c r="K16563" s="224"/>
      <c r="L16563" s="224"/>
      <c r="M16563" s="224"/>
      <c r="N16563" s="224"/>
      <c r="O16563" s="224"/>
    </row>
    <row r="16564" spans="4:15" ht="12.75" customHeight="1" x14ac:dyDescent="0.3">
      <c r="D16564" s="90"/>
      <c r="E16564" s="90"/>
      <c r="F16564" s="4"/>
      <c r="K16564" s="224"/>
      <c r="L16564" s="224"/>
      <c r="M16564" s="224"/>
      <c r="N16564" s="224"/>
      <c r="O16564" s="224"/>
    </row>
    <row r="16565" spans="4:15" ht="12.75" customHeight="1" x14ac:dyDescent="0.3">
      <c r="D16565" s="90"/>
      <c r="E16565" s="90"/>
      <c r="F16565" s="4"/>
      <c r="K16565" s="224"/>
      <c r="L16565" s="224"/>
      <c r="M16565" s="224"/>
      <c r="N16565" s="224"/>
      <c r="O16565" s="224"/>
    </row>
    <row r="16566" spans="4:15" ht="12.75" customHeight="1" x14ac:dyDescent="0.3">
      <c r="D16566" s="90"/>
      <c r="E16566" s="90"/>
      <c r="F16566" s="4"/>
      <c r="K16566" s="224"/>
      <c r="L16566" s="224"/>
      <c r="M16566" s="224"/>
      <c r="N16566" s="224"/>
      <c r="O16566" s="224"/>
    </row>
    <row r="16567" spans="4:15" ht="12.75" customHeight="1" x14ac:dyDescent="0.3">
      <c r="D16567" s="90"/>
      <c r="E16567" s="90"/>
      <c r="F16567" s="4"/>
      <c r="K16567" s="224"/>
      <c r="L16567" s="224"/>
      <c r="M16567" s="224"/>
      <c r="N16567" s="224"/>
      <c r="O16567" s="224"/>
    </row>
    <row r="16568" spans="4:15" ht="12.75" customHeight="1" x14ac:dyDescent="0.3">
      <c r="D16568" s="90"/>
      <c r="E16568" s="90"/>
      <c r="F16568" s="4"/>
      <c r="K16568" s="224"/>
      <c r="L16568" s="224"/>
      <c r="M16568" s="224"/>
      <c r="N16568" s="224"/>
      <c r="O16568" s="224"/>
    </row>
    <row r="16569" spans="4:15" ht="12.75" customHeight="1" x14ac:dyDescent="0.3">
      <c r="D16569" s="90"/>
      <c r="E16569" s="90"/>
      <c r="F16569" s="4"/>
      <c r="K16569" s="224"/>
      <c r="L16569" s="224"/>
      <c r="M16569" s="224"/>
      <c r="N16569" s="224"/>
      <c r="O16569" s="224"/>
    </row>
    <row r="16570" spans="4:15" ht="12.75" customHeight="1" x14ac:dyDescent="0.3">
      <c r="D16570" s="90"/>
      <c r="E16570" s="90"/>
      <c r="F16570" s="4"/>
      <c r="K16570" s="224"/>
      <c r="L16570" s="224"/>
      <c r="M16570" s="224"/>
      <c r="N16570" s="224"/>
      <c r="O16570" s="224"/>
    </row>
    <row r="16571" spans="4:15" ht="12.75" customHeight="1" x14ac:dyDescent="0.3">
      <c r="D16571" s="90"/>
      <c r="E16571" s="90"/>
      <c r="F16571" s="4"/>
      <c r="K16571" s="224"/>
      <c r="L16571" s="224"/>
      <c r="M16571" s="224"/>
      <c r="N16571" s="224"/>
      <c r="O16571" s="224"/>
    </row>
    <row r="16572" spans="4:15" ht="12.75" customHeight="1" x14ac:dyDescent="0.3">
      <c r="D16572" s="90"/>
      <c r="E16572" s="90"/>
      <c r="F16572" s="4"/>
      <c r="K16572" s="224"/>
      <c r="L16572" s="224"/>
      <c r="M16572" s="224"/>
      <c r="N16572" s="224"/>
      <c r="O16572" s="224"/>
    </row>
    <row r="16573" spans="4:15" ht="12.75" customHeight="1" x14ac:dyDescent="0.3">
      <c r="D16573" s="90"/>
      <c r="E16573" s="90"/>
      <c r="F16573" s="4"/>
      <c r="K16573" s="224"/>
      <c r="L16573" s="224"/>
      <c r="M16573" s="224"/>
      <c r="N16573" s="224"/>
      <c r="O16573" s="224"/>
    </row>
    <row r="16574" spans="4:15" ht="12.75" customHeight="1" x14ac:dyDescent="0.3">
      <c r="D16574" s="90"/>
      <c r="E16574" s="90"/>
      <c r="F16574" s="4"/>
      <c r="K16574" s="224"/>
      <c r="L16574" s="224"/>
      <c r="M16574" s="224"/>
      <c r="N16574" s="224"/>
      <c r="O16574" s="224"/>
    </row>
    <row r="16575" spans="4:15" ht="12.75" customHeight="1" x14ac:dyDescent="0.3">
      <c r="D16575" s="90"/>
      <c r="E16575" s="90"/>
      <c r="F16575" s="4"/>
      <c r="K16575" s="224"/>
      <c r="L16575" s="224"/>
      <c r="M16575" s="224"/>
      <c r="N16575" s="224"/>
      <c r="O16575" s="224"/>
    </row>
    <row r="16576" spans="4:15" ht="12.75" customHeight="1" x14ac:dyDescent="0.3">
      <c r="D16576" s="90"/>
      <c r="E16576" s="90"/>
      <c r="F16576" s="4"/>
      <c r="K16576" s="224"/>
      <c r="L16576" s="224"/>
      <c r="M16576" s="224"/>
      <c r="N16576" s="224"/>
      <c r="O16576" s="224"/>
    </row>
    <row r="16577" spans="4:15" ht="12.75" customHeight="1" x14ac:dyDescent="0.3">
      <c r="D16577" s="90"/>
      <c r="E16577" s="90"/>
      <c r="F16577" s="4"/>
      <c r="K16577" s="224"/>
      <c r="L16577" s="224"/>
      <c r="M16577" s="224"/>
      <c r="N16577" s="224"/>
      <c r="O16577" s="224"/>
    </row>
    <row r="16578" spans="4:15" ht="12.75" customHeight="1" x14ac:dyDescent="0.3">
      <c r="D16578" s="90"/>
      <c r="E16578" s="90"/>
      <c r="F16578" s="4"/>
      <c r="K16578" s="224"/>
      <c r="L16578" s="224"/>
      <c r="M16578" s="224"/>
      <c r="N16578" s="224"/>
      <c r="O16578" s="224"/>
    </row>
    <row r="16579" spans="4:15" ht="12.75" customHeight="1" x14ac:dyDescent="0.3">
      <c r="D16579" s="90"/>
      <c r="E16579" s="90"/>
      <c r="F16579" s="4"/>
      <c r="K16579" s="224"/>
      <c r="L16579" s="224"/>
      <c r="M16579" s="224"/>
      <c r="N16579" s="224"/>
      <c r="O16579" s="224"/>
    </row>
    <row r="16580" spans="4:15" ht="12.75" customHeight="1" x14ac:dyDescent="0.3">
      <c r="D16580" s="90"/>
      <c r="E16580" s="90"/>
      <c r="F16580" s="4"/>
      <c r="K16580" s="224"/>
      <c r="L16580" s="224"/>
      <c r="M16580" s="224"/>
      <c r="N16580" s="224"/>
      <c r="O16580" s="224"/>
    </row>
    <row r="16581" spans="4:15" ht="12.75" customHeight="1" x14ac:dyDescent="0.3">
      <c r="D16581" s="90"/>
      <c r="E16581" s="90"/>
      <c r="F16581" s="4"/>
      <c r="K16581" s="224"/>
      <c r="L16581" s="224"/>
      <c r="M16581" s="224"/>
      <c r="N16581" s="224"/>
      <c r="O16581" s="224"/>
    </row>
    <row r="16582" spans="4:15" ht="12.75" customHeight="1" x14ac:dyDescent="0.3">
      <c r="D16582" s="90"/>
      <c r="E16582" s="90"/>
      <c r="F16582" s="4"/>
      <c r="K16582" s="224"/>
      <c r="L16582" s="224"/>
      <c r="M16582" s="224"/>
      <c r="N16582" s="224"/>
      <c r="O16582" s="224"/>
    </row>
    <row r="16583" spans="4:15" ht="12.75" customHeight="1" x14ac:dyDescent="0.3">
      <c r="D16583" s="90"/>
      <c r="E16583" s="90"/>
      <c r="F16583" s="4"/>
      <c r="K16583" s="224"/>
      <c r="L16583" s="224"/>
      <c r="M16583" s="224"/>
      <c r="N16583" s="224"/>
      <c r="O16583" s="224"/>
    </row>
    <row r="16584" spans="4:15" ht="12.75" customHeight="1" x14ac:dyDescent="0.3">
      <c r="D16584" s="90"/>
      <c r="E16584" s="90"/>
      <c r="F16584" s="4"/>
      <c r="K16584" s="224"/>
      <c r="L16584" s="224"/>
      <c r="M16584" s="224"/>
      <c r="N16584" s="224"/>
      <c r="O16584" s="224"/>
    </row>
    <row r="16585" spans="4:15" ht="12.75" customHeight="1" x14ac:dyDescent="0.3">
      <c r="D16585" s="90"/>
      <c r="E16585" s="90"/>
      <c r="F16585" s="4"/>
      <c r="K16585" s="224"/>
      <c r="L16585" s="224"/>
      <c r="M16585" s="224"/>
      <c r="N16585" s="224"/>
      <c r="O16585" s="224"/>
    </row>
    <row r="16586" spans="4:15" ht="12.75" customHeight="1" x14ac:dyDescent="0.3">
      <c r="D16586" s="90"/>
      <c r="E16586" s="90"/>
      <c r="F16586" s="4"/>
      <c r="K16586" s="224"/>
      <c r="L16586" s="224"/>
      <c r="M16586" s="224"/>
      <c r="N16586" s="224"/>
      <c r="O16586" s="224"/>
    </row>
    <row r="16587" spans="4:15" ht="12.75" customHeight="1" x14ac:dyDescent="0.3">
      <c r="D16587" s="90"/>
      <c r="E16587" s="90"/>
      <c r="F16587" s="4"/>
      <c r="K16587" s="224"/>
      <c r="L16587" s="224"/>
      <c r="M16587" s="224"/>
      <c r="N16587" s="224"/>
      <c r="O16587" s="224"/>
    </row>
    <row r="16588" spans="4:15" ht="12.75" customHeight="1" x14ac:dyDescent="0.3">
      <c r="D16588" s="90"/>
      <c r="E16588" s="90"/>
      <c r="F16588" s="4"/>
      <c r="K16588" s="224"/>
      <c r="L16588" s="224"/>
      <c r="M16588" s="224"/>
      <c r="N16588" s="224"/>
      <c r="O16588" s="224"/>
    </row>
    <row r="16589" spans="4:15" ht="12.75" customHeight="1" x14ac:dyDescent="0.3">
      <c r="D16589" s="90"/>
      <c r="E16589" s="90"/>
      <c r="F16589" s="4"/>
      <c r="K16589" s="224"/>
      <c r="L16589" s="224"/>
      <c r="M16589" s="224"/>
      <c r="N16589" s="224"/>
      <c r="O16589" s="224"/>
    </row>
    <row r="16590" spans="4:15" ht="12.75" customHeight="1" x14ac:dyDescent="0.3">
      <c r="D16590" s="90"/>
      <c r="E16590" s="90"/>
      <c r="F16590" s="4"/>
      <c r="K16590" s="224"/>
      <c r="L16590" s="224"/>
      <c r="M16590" s="224"/>
      <c r="N16590" s="224"/>
      <c r="O16590" s="224"/>
    </row>
    <row r="16591" spans="4:15" ht="12.75" customHeight="1" x14ac:dyDescent="0.3">
      <c r="D16591" s="90"/>
      <c r="E16591" s="90"/>
      <c r="F16591" s="4"/>
      <c r="K16591" s="224"/>
      <c r="L16591" s="224"/>
      <c r="M16591" s="224"/>
      <c r="N16591" s="224"/>
      <c r="O16591" s="224"/>
    </row>
    <row r="16592" spans="4:15" ht="12.75" customHeight="1" x14ac:dyDescent="0.3">
      <c r="D16592" s="90"/>
      <c r="E16592" s="90"/>
      <c r="F16592" s="4"/>
      <c r="K16592" s="224"/>
      <c r="L16592" s="224"/>
      <c r="M16592" s="224"/>
      <c r="N16592" s="224"/>
      <c r="O16592" s="224"/>
    </row>
    <row r="16593" spans="4:15" ht="12.75" customHeight="1" x14ac:dyDescent="0.3">
      <c r="D16593" s="90"/>
      <c r="E16593" s="90"/>
      <c r="F16593" s="4"/>
      <c r="K16593" s="224"/>
      <c r="L16593" s="224"/>
      <c r="M16593" s="224"/>
      <c r="N16593" s="224"/>
      <c r="O16593" s="224"/>
    </row>
    <row r="16594" spans="4:15" ht="12.75" customHeight="1" x14ac:dyDescent="0.3">
      <c r="D16594" s="90"/>
      <c r="E16594" s="90"/>
      <c r="F16594" s="4"/>
      <c r="K16594" s="224"/>
      <c r="L16594" s="224"/>
      <c r="M16594" s="224"/>
      <c r="N16594" s="224"/>
      <c r="O16594" s="224"/>
    </row>
    <row r="16595" spans="4:15" ht="12.75" customHeight="1" x14ac:dyDescent="0.3">
      <c r="D16595" s="90"/>
      <c r="E16595" s="90"/>
      <c r="F16595" s="4"/>
      <c r="K16595" s="224"/>
      <c r="L16595" s="224"/>
      <c r="M16595" s="224"/>
      <c r="N16595" s="224"/>
      <c r="O16595" s="224"/>
    </row>
    <row r="16596" spans="4:15" ht="12.75" customHeight="1" x14ac:dyDescent="0.3">
      <c r="D16596" s="90"/>
      <c r="E16596" s="90"/>
      <c r="F16596" s="4"/>
      <c r="K16596" s="224"/>
      <c r="L16596" s="224"/>
      <c r="M16596" s="224"/>
      <c r="N16596" s="224"/>
      <c r="O16596" s="224"/>
    </row>
    <row r="16597" spans="4:15" ht="12.75" customHeight="1" x14ac:dyDescent="0.3">
      <c r="D16597" s="90"/>
      <c r="E16597" s="90"/>
      <c r="F16597" s="4"/>
      <c r="K16597" s="224"/>
      <c r="L16597" s="224"/>
      <c r="M16597" s="224"/>
      <c r="N16597" s="224"/>
      <c r="O16597" s="224"/>
    </row>
    <row r="16598" spans="4:15" ht="12.75" customHeight="1" x14ac:dyDescent="0.3">
      <c r="D16598" s="90"/>
      <c r="E16598" s="90"/>
      <c r="F16598" s="4"/>
      <c r="K16598" s="224"/>
      <c r="L16598" s="224"/>
      <c r="M16598" s="224"/>
      <c r="N16598" s="224"/>
      <c r="O16598" s="224"/>
    </row>
    <row r="16599" spans="4:15" ht="12.75" customHeight="1" x14ac:dyDescent="0.3">
      <c r="D16599" s="90"/>
      <c r="E16599" s="90"/>
      <c r="F16599" s="4"/>
      <c r="K16599" s="224"/>
      <c r="L16599" s="224"/>
      <c r="M16599" s="224"/>
      <c r="N16599" s="224"/>
      <c r="O16599" s="224"/>
    </row>
    <row r="16600" spans="4:15" ht="12.75" customHeight="1" x14ac:dyDescent="0.3">
      <c r="D16600" s="90"/>
      <c r="E16600" s="90"/>
      <c r="F16600" s="4"/>
      <c r="K16600" s="224"/>
      <c r="L16600" s="224"/>
      <c r="M16600" s="224"/>
      <c r="N16600" s="224"/>
      <c r="O16600" s="224"/>
    </row>
    <row r="16601" spans="4:15" ht="12.75" customHeight="1" x14ac:dyDescent="0.3">
      <c r="D16601" s="90"/>
      <c r="E16601" s="90"/>
      <c r="F16601" s="4"/>
      <c r="K16601" s="224"/>
      <c r="L16601" s="224"/>
      <c r="M16601" s="224"/>
      <c r="N16601" s="224"/>
      <c r="O16601" s="224"/>
    </row>
    <row r="16602" spans="4:15" ht="12.75" customHeight="1" x14ac:dyDescent="0.3">
      <c r="D16602" s="90"/>
      <c r="E16602" s="90"/>
      <c r="F16602" s="4"/>
      <c r="K16602" s="224"/>
      <c r="L16602" s="224"/>
      <c r="M16602" s="224"/>
      <c r="N16602" s="224"/>
      <c r="O16602" s="224"/>
    </row>
    <row r="16603" spans="4:15" ht="12.75" customHeight="1" x14ac:dyDescent="0.3">
      <c r="D16603" s="90"/>
      <c r="E16603" s="90"/>
      <c r="F16603" s="4"/>
      <c r="K16603" s="224"/>
      <c r="L16603" s="224"/>
      <c r="M16603" s="224"/>
      <c r="N16603" s="224"/>
      <c r="O16603" s="224"/>
    </row>
    <row r="16604" spans="4:15" ht="12.75" customHeight="1" x14ac:dyDescent="0.3">
      <c r="D16604" s="90"/>
      <c r="E16604" s="90"/>
      <c r="F16604" s="4"/>
      <c r="K16604" s="224"/>
      <c r="L16604" s="224"/>
      <c r="M16604" s="224"/>
      <c r="N16604" s="224"/>
      <c r="O16604" s="224"/>
    </row>
    <row r="16605" spans="4:15" ht="12.75" customHeight="1" x14ac:dyDescent="0.3">
      <c r="D16605" s="90"/>
      <c r="E16605" s="90"/>
      <c r="F16605" s="4"/>
      <c r="K16605" s="224"/>
      <c r="L16605" s="224"/>
      <c r="M16605" s="224"/>
      <c r="N16605" s="224"/>
      <c r="O16605" s="224"/>
    </row>
    <row r="16606" spans="4:15" ht="12.75" customHeight="1" x14ac:dyDescent="0.3">
      <c r="D16606" s="90"/>
      <c r="E16606" s="90"/>
      <c r="F16606" s="4"/>
      <c r="K16606" s="224"/>
      <c r="L16606" s="224"/>
      <c r="M16606" s="224"/>
      <c r="N16606" s="224"/>
      <c r="O16606" s="224"/>
    </row>
    <row r="16607" spans="4:15" ht="12.75" customHeight="1" x14ac:dyDescent="0.3">
      <c r="D16607" s="90"/>
      <c r="E16607" s="90"/>
      <c r="F16607" s="4"/>
      <c r="K16607" s="224"/>
      <c r="L16607" s="224"/>
      <c r="M16607" s="224"/>
      <c r="N16607" s="224"/>
      <c r="O16607" s="224"/>
    </row>
    <row r="16608" spans="4:15" ht="12.75" customHeight="1" x14ac:dyDescent="0.3">
      <c r="D16608" s="90"/>
      <c r="E16608" s="90"/>
      <c r="F16608" s="4"/>
      <c r="K16608" s="224"/>
      <c r="L16608" s="224"/>
      <c r="M16608" s="224"/>
      <c r="N16608" s="224"/>
      <c r="O16608" s="224"/>
    </row>
    <row r="16609" spans="4:15" ht="12.75" customHeight="1" x14ac:dyDescent="0.3">
      <c r="D16609" s="90"/>
      <c r="E16609" s="90"/>
      <c r="F16609" s="4"/>
      <c r="K16609" s="224"/>
      <c r="L16609" s="224"/>
      <c r="M16609" s="224"/>
      <c r="N16609" s="224"/>
      <c r="O16609" s="224"/>
    </row>
    <row r="16610" spans="4:15" ht="12.75" customHeight="1" x14ac:dyDescent="0.3">
      <c r="D16610" s="90"/>
      <c r="E16610" s="90"/>
      <c r="F16610" s="4"/>
      <c r="K16610" s="224"/>
      <c r="L16610" s="224"/>
      <c r="M16610" s="224"/>
      <c r="N16610" s="224"/>
      <c r="O16610" s="224"/>
    </row>
    <row r="16611" spans="4:15" ht="12.75" customHeight="1" x14ac:dyDescent="0.3">
      <c r="D16611" s="90"/>
      <c r="E16611" s="90"/>
      <c r="F16611" s="4"/>
      <c r="K16611" s="224"/>
      <c r="L16611" s="224"/>
      <c r="M16611" s="224"/>
      <c r="N16611" s="224"/>
      <c r="O16611" s="224"/>
    </row>
    <row r="16612" spans="4:15" ht="12.75" customHeight="1" x14ac:dyDescent="0.3">
      <c r="D16612" s="90"/>
      <c r="E16612" s="90"/>
      <c r="F16612" s="4"/>
      <c r="K16612" s="224"/>
      <c r="L16612" s="224"/>
      <c r="M16612" s="224"/>
      <c r="N16612" s="224"/>
      <c r="O16612" s="224"/>
    </row>
    <row r="16613" spans="4:15" ht="12.75" customHeight="1" x14ac:dyDescent="0.3">
      <c r="D16613" s="90"/>
      <c r="E16613" s="90"/>
      <c r="F16613" s="4"/>
      <c r="K16613" s="224"/>
      <c r="L16613" s="224"/>
      <c r="M16613" s="224"/>
      <c r="N16613" s="224"/>
      <c r="O16613" s="224"/>
    </row>
    <row r="16614" spans="4:15" ht="12.75" customHeight="1" x14ac:dyDescent="0.3">
      <c r="D16614" s="90"/>
      <c r="E16614" s="90"/>
      <c r="F16614" s="4"/>
      <c r="K16614" s="224"/>
      <c r="L16614" s="224"/>
      <c r="M16614" s="224"/>
      <c r="N16614" s="224"/>
      <c r="O16614" s="224"/>
    </row>
    <row r="16615" spans="4:15" ht="12.75" customHeight="1" x14ac:dyDescent="0.3">
      <c r="D16615" s="90"/>
      <c r="E16615" s="90"/>
      <c r="F16615" s="4"/>
      <c r="K16615" s="224"/>
      <c r="L16615" s="224"/>
      <c r="M16615" s="224"/>
      <c r="N16615" s="224"/>
      <c r="O16615" s="224"/>
    </row>
    <row r="16616" spans="4:15" ht="12.75" customHeight="1" x14ac:dyDescent="0.3">
      <c r="D16616" s="90"/>
      <c r="E16616" s="90"/>
      <c r="F16616" s="4"/>
      <c r="K16616" s="224"/>
      <c r="L16616" s="224"/>
      <c r="M16616" s="224"/>
      <c r="N16616" s="224"/>
      <c r="O16616" s="224"/>
    </row>
    <row r="16617" spans="4:15" ht="12.75" customHeight="1" x14ac:dyDescent="0.3">
      <c r="D16617" s="90"/>
      <c r="E16617" s="90"/>
      <c r="F16617" s="4"/>
      <c r="K16617" s="224"/>
      <c r="L16617" s="224"/>
      <c r="M16617" s="224"/>
      <c r="N16617" s="224"/>
      <c r="O16617" s="224"/>
    </row>
    <row r="16618" spans="4:15" ht="12.75" customHeight="1" x14ac:dyDescent="0.3">
      <c r="D16618" s="90"/>
      <c r="E16618" s="90"/>
      <c r="F16618" s="4"/>
      <c r="K16618" s="224"/>
      <c r="L16618" s="224"/>
      <c r="M16618" s="224"/>
      <c r="N16618" s="224"/>
      <c r="O16618" s="224"/>
    </row>
    <row r="16619" spans="4:15" ht="12.75" customHeight="1" x14ac:dyDescent="0.3">
      <c r="D16619" s="90"/>
      <c r="E16619" s="90"/>
      <c r="F16619" s="4"/>
      <c r="K16619" s="224"/>
      <c r="L16619" s="224"/>
      <c r="M16619" s="224"/>
      <c r="N16619" s="224"/>
      <c r="O16619" s="224"/>
    </row>
    <row r="16620" spans="4:15" ht="12.75" customHeight="1" x14ac:dyDescent="0.3">
      <c r="D16620" s="90"/>
      <c r="E16620" s="90"/>
      <c r="F16620" s="4"/>
      <c r="K16620" s="224"/>
      <c r="L16620" s="224"/>
      <c r="M16620" s="224"/>
      <c r="N16620" s="224"/>
      <c r="O16620" s="224"/>
    </row>
    <row r="16621" spans="4:15" ht="12.75" customHeight="1" x14ac:dyDescent="0.3">
      <c r="D16621" s="90"/>
      <c r="E16621" s="90"/>
      <c r="F16621" s="4"/>
      <c r="K16621" s="224"/>
      <c r="L16621" s="224"/>
      <c r="M16621" s="224"/>
      <c r="N16621" s="224"/>
      <c r="O16621" s="224"/>
    </row>
    <row r="16622" spans="4:15" ht="12.75" customHeight="1" x14ac:dyDescent="0.3">
      <c r="D16622" s="90"/>
      <c r="E16622" s="90"/>
      <c r="F16622" s="4"/>
      <c r="K16622" s="224"/>
      <c r="L16622" s="224"/>
      <c r="M16622" s="224"/>
      <c r="N16622" s="224"/>
      <c r="O16622" s="224"/>
    </row>
    <row r="16623" spans="4:15" ht="12.75" customHeight="1" x14ac:dyDescent="0.3">
      <c r="D16623" s="90"/>
      <c r="E16623" s="90"/>
      <c r="F16623" s="4"/>
      <c r="K16623" s="224"/>
      <c r="L16623" s="224"/>
      <c r="M16623" s="224"/>
      <c r="N16623" s="224"/>
      <c r="O16623" s="224"/>
    </row>
    <row r="16624" spans="4:15" ht="12.75" customHeight="1" x14ac:dyDescent="0.3">
      <c r="D16624" s="90"/>
      <c r="E16624" s="90"/>
      <c r="F16624" s="4"/>
      <c r="K16624" s="224"/>
      <c r="L16624" s="224"/>
      <c r="M16624" s="224"/>
      <c r="N16624" s="224"/>
      <c r="O16624" s="224"/>
    </row>
    <row r="16625" spans="4:15" ht="12.75" customHeight="1" x14ac:dyDescent="0.3">
      <c r="D16625" s="90"/>
      <c r="E16625" s="90"/>
      <c r="F16625" s="4"/>
      <c r="K16625" s="224"/>
      <c r="L16625" s="224"/>
      <c r="M16625" s="224"/>
      <c r="N16625" s="224"/>
      <c r="O16625" s="224"/>
    </row>
    <row r="16626" spans="4:15" ht="12.75" customHeight="1" x14ac:dyDescent="0.3">
      <c r="D16626" s="90"/>
      <c r="E16626" s="90"/>
      <c r="F16626" s="4"/>
      <c r="K16626" s="224"/>
      <c r="L16626" s="224"/>
      <c r="M16626" s="224"/>
      <c r="N16626" s="224"/>
      <c r="O16626" s="224"/>
    </row>
    <row r="16627" spans="4:15" ht="12.75" customHeight="1" x14ac:dyDescent="0.3">
      <c r="D16627" s="90"/>
      <c r="E16627" s="90"/>
      <c r="F16627" s="4"/>
      <c r="K16627" s="224"/>
      <c r="L16627" s="224"/>
      <c r="M16627" s="224"/>
      <c r="N16627" s="224"/>
      <c r="O16627" s="224"/>
    </row>
    <row r="16628" spans="4:15" ht="12.75" customHeight="1" x14ac:dyDescent="0.3">
      <c r="D16628" s="90"/>
      <c r="E16628" s="90"/>
      <c r="F16628" s="4"/>
      <c r="K16628" s="224"/>
      <c r="L16628" s="224"/>
      <c r="M16628" s="224"/>
      <c r="N16628" s="224"/>
      <c r="O16628" s="224"/>
    </row>
    <row r="16629" spans="4:15" ht="12.75" customHeight="1" x14ac:dyDescent="0.3">
      <c r="D16629" s="90"/>
      <c r="E16629" s="90"/>
      <c r="F16629" s="4"/>
      <c r="K16629" s="224"/>
      <c r="L16629" s="224"/>
      <c r="M16629" s="224"/>
      <c r="N16629" s="224"/>
      <c r="O16629" s="224"/>
    </row>
    <row r="16630" spans="4:15" ht="12.75" customHeight="1" x14ac:dyDescent="0.3">
      <c r="D16630" s="90"/>
      <c r="E16630" s="90"/>
      <c r="F16630" s="4"/>
      <c r="K16630" s="224"/>
      <c r="L16630" s="224"/>
      <c r="M16630" s="224"/>
      <c r="N16630" s="224"/>
      <c r="O16630" s="224"/>
    </row>
    <row r="16631" spans="4:15" ht="12.75" customHeight="1" x14ac:dyDescent="0.3">
      <c r="D16631" s="90"/>
      <c r="E16631" s="90"/>
      <c r="F16631" s="4"/>
      <c r="K16631" s="224"/>
      <c r="L16631" s="224"/>
      <c r="M16631" s="224"/>
      <c r="N16631" s="224"/>
      <c r="O16631" s="224"/>
    </row>
    <row r="16632" spans="4:15" ht="12.75" customHeight="1" x14ac:dyDescent="0.3">
      <c r="D16632" s="90"/>
      <c r="E16632" s="90"/>
      <c r="F16632" s="4"/>
      <c r="K16632" s="224"/>
      <c r="L16632" s="224"/>
      <c r="M16632" s="224"/>
      <c r="N16632" s="224"/>
      <c r="O16632" s="224"/>
    </row>
    <row r="16633" spans="4:15" ht="12.75" customHeight="1" x14ac:dyDescent="0.3">
      <c r="D16633" s="90"/>
      <c r="E16633" s="90"/>
      <c r="F16633" s="4"/>
      <c r="K16633" s="224"/>
      <c r="L16633" s="224"/>
      <c r="M16633" s="224"/>
      <c r="N16633" s="224"/>
      <c r="O16633" s="224"/>
    </row>
    <row r="16634" spans="4:15" ht="12.75" customHeight="1" x14ac:dyDescent="0.3">
      <c r="D16634" s="90"/>
      <c r="E16634" s="90"/>
      <c r="F16634" s="4"/>
      <c r="K16634" s="224"/>
      <c r="L16634" s="224"/>
      <c r="M16634" s="224"/>
      <c r="N16634" s="224"/>
      <c r="O16634" s="224"/>
    </row>
    <row r="16635" spans="4:15" ht="12.75" customHeight="1" x14ac:dyDescent="0.3">
      <c r="D16635" s="90"/>
      <c r="E16635" s="90"/>
      <c r="F16635" s="4"/>
      <c r="K16635" s="224"/>
      <c r="L16635" s="224"/>
      <c r="M16635" s="224"/>
      <c r="N16635" s="224"/>
      <c r="O16635" s="224"/>
    </row>
    <row r="16636" spans="4:15" ht="12.75" customHeight="1" x14ac:dyDescent="0.3">
      <c r="D16636" s="90"/>
      <c r="E16636" s="90"/>
      <c r="F16636" s="4"/>
      <c r="K16636" s="224"/>
      <c r="L16636" s="224"/>
      <c r="M16636" s="224"/>
      <c r="N16636" s="224"/>
      <c r="O16636" s="224"/>
    </row>
    <row r="16637" spans="4:15" ht="12.75" customHeight="1" x14ac:dyDescent="0.3">
      <c r="D16637" s="90"/>
      <c r="E16637" s="90"/>
      <c r="F16637" s="4"/>
      <c r="K16637" s="224"/>
      <c r="L16637" s="224"/>
      <c r="M16637" s="224"/>
      <c r="N16637" s="224"/>
      <c r="O16637" s="224"/>
    </row>
    <row r="16638" spans="4:15" ht="12.75" customHeight="1" x14ac:dyDescent="0.3">
      <c r="D16638" s="90"/>
      <c r="E16638" s="90"/>
      <c r="F16638" s="4"/>
      <c r="K16638" s="224"/>
      <c r="L16638" s="224"/>
      <c r="M16638" s="224"/>
      <c r="N16638" s="224"/>
      <c r="O16638" s="224"/>
    </row>
    <row r="16639" spans="4:15" ht="12.75" customHeight="1" x14ac:dyDescent="0.3">
      <c r="D16639" s="90"/>
      <c r="E16639" s="90"/>
      <c r="F16639" s="4"/>
      <c r="K16639" s="224"/>
      <c r="L16639" s="224"/>
      <c r="M16639" s="224"/>
      <c r="N16639" s="224"/>
      <c r="O16639" s="224"/>
    </row>
    <row r="16640" spans="4:15" ht="12.75" customHeight="1" x14ac:dyDescent="0.3">
      <c r="D16640" s="90"/>
      <c r="E16640" s="90"/>
      <c r="F16640" s="4"/>
      <c r="K16640" s="224"/>
      <c r="L16640" s="224"/>
      <c r="M16640" s="224"/>
      <c r="N16640" s="224"/>
      <c r="O16640" s="224"/>
    </row>
    <row r="16641" spans="4:15" ht="12.75" customHeight="1" x14ac:dyDescent="0.3">
      <c r="D16641" s="90"/>
      <c r="E16641" s="90"/>
      <c r="F16641" s="4"/>
      <c r="K16641" s="224"/>
      <c r="L16641" s="224"/>
      <c r="M16641" s="224"/>
      <c r="N16641" s="224"/>
      <c r="O16641" s="224"/>
    </row>
    <row r="16642" spans="4:15" ht="12.75" customHeight="1" x14ac:dyDescent="0.3">
      <c r="D16642" s="90"/>
      <c r="E16642" s="90"/>
      <c r="F16642" s="4"/>
      <c r="K16642" s="224"/>
      <c r="L16642" s="224"/>
      <c r="M16642" s="224"/>
      <c r="N16642" s="224"/>
      <c r="O16642" s="224"/>
    </row>
    <row r="16643" spans="4:15" ht="12.75" customHeight="1" x14ac:dyDescent="0.3">
      <c r="D16643" s="90"/>
      <c r="E16643" s="90"/>
      <c r="F16643" s="4"/>
      <c r="K16643" s="224"/>
      <c r="L16643" s="224"/>
      <c r="M16643" s="224"/>
      <c r="N16643" s="224"/>
      <c r="O16643" s="224"/>
    </row>
    <row r="16644" spans="4:15" ht="12.75" customHeight="1" x14ac:dyDescent="0.3">
      <c r="D16644" s="90"/>
      <c r="E16644" s="90"/>
      <c r="F16644" s="4"/>
      <c r="K16644" s="224"/>
      <c r="L16644" s="224"/>
      <c r="M16644" s="224"/>
      <c r="N16644" s="224"/>
      <c r="O16644" s="224"/>
    </row>
    <row r="16645" spans="4:15" ht="12.75" customHeight="1" x14ac:dyDescent="0.3">
      <c r="D16645" s="90"/>
      <c r="E16645" s="90"/>
      <c r="F16645" s="4"/>
      <c r="K16645" s="224"/>
      <c r="L16645" s="224"/>
      <c r="M16645" s="224"/>
      <c r="N16645" s="224"/>
      <c r="O16645" s="224"/>
    </row>
    <row r="16646" spans="4:15" ht="12.75" customHeight="1" x14ac:dyDescent="0.3">
      <c r="D16646" s="90"/>
      <c r="E16646" s="90"/>
      <c r="F16646" s="4"/>
      <c r="K16646" s="224"/>
      <c r="L16646" s="224"/>
      <c r="M16646" s="224"/>
      <c r="N16646" s="224"/>
      <c r="O16646" s="224"/>
    </row>
    <row r="16647" spans="4:15" ht="12.75" customHeight="1" x14ac:dyDescent="0.3">
      <c r="D16647" s="90"/>
      <c r="E16647" s="90"/>
      <c r="F16647" s="4"/>
      <c r="K16647" s="224"/>
      <c r="L16647" s="224"/>
      <c r="M16647" s="224"/>
      <c r="N16647" s="224"/>
      <c r="O16647" s="224"/>
    </row>
    <row r="16648" spans="4:15" ht="12.75" customHeight="1" x14ac:dyDescent="0.3">
      <c r="D16648" s="90"/>
      <c r="E16648" s="90"/>
      <c r="F16648" s="4"/>
      <c r="K16648" s="224"/>
      <c r="L16648" s="224"/>
      <c r="M16648" s="224"/>
      <c r="N16648" s="224"/>
      <c r="O16648" s="224"/>
    </row>
    <row r="16649" spans="4:15" ht="12.75" customHeight="1" x14ac:dyDescent="0.3">
      <c r="D16649" s="90"/>
      <c r="E16649" s="90"/>
      <c r="F16649" s="4"/>
      <c r="K16649" s="224"/>
      <c r="L16649" s="224"/>
      <c r="M16649" s="224"/>
      <c r="N16649" s="224"/>
      <c r="O16649" s="224"/>
    </row>
    <row r="16650" spans="4:15" ht="12.75" customHeight="1" x14ac:dyDescent="0.3">
      <c r="D16650" s="90"/>
      <c r="E16650" s="90"/>
      <c r="F16650" s="4"/>
      <c r="K16650" s="224"/>
      <c r="L16650" s="224"/>
      <c r="M16650" s="224"/>
      <c r="N16650" s="224"/>
      <c r="O16650" s="224"/>
    </row>
    <row r="16651" spans="4:15" ht="12.75" customHeight="1" x14ac:dyDescent="0.3">
      <c r="D16651" s="90"/>
      <c r="E16651" s="90"/>
      <c r="F16651" s="4"/>
      <c r="K16651" s="224"/>
      <c r="L16651" s="224"/>
      <c r="M16651" s="224"/>
      <c r="N16651" s="224"/>
      <c r="O16651" s="224"/>
    </row>
    <row r="16652" spans="4:15" ht="12.75" customHeight="1" x14ac:dyDescent="0.3">
      <c r="D16652" s="90"/>
      <c r="E16652" s="90"/>
      <c r="F16652" s="4"/>
      <c r="K16652" s="224"/>
      <c r="L16652" s="224"/>
      <c r="M16652" s="224"/>
      <c r="N16652" s="224"/>
      <c r="O16652" s="224"/>
    </row>
    <row r="16653" spans="4:15" ht="12.75" customHeight="1" x14ac:dyDescent="0.3">
      <c r="D16653" s="90"/>
      <c r="E16653" s="90"/>
      <c r="F16653" s="4"/>
      <c r="K16653" s="224"/>
      <c r="L16653" s="224"/>
      <c r="M16653" s="224"/>
      <c r="N16653" s="224"/>
      <c r="O16653" s="224"/>
    </row>
    <row r="16654" spans="4:15" ht="12.75" customHeight="1" x14ac:dyDescent="0.3">
      <c r="D16654" s="90"/>
      <c r="E16654" s="90"/>
      <c r="F16654" s="4"/>
      <c r="K16654" s="224"/>
      <c r="L16654" s="224"/>
      <c r="M16654" s="224"/>
      <c r="N16654" s="224"/>
      <c r="O16654" s="224"/>
    </row>
    <row r="16655" spans="4:15" ht="12.75" customHeight="1" x14ac:dyDescent="0.3">
      <c r="D16655" s="90"/>
      <c r="E16655" s="90"/>
      <c r="F16655" s="4"/>
      <c r="K16655" s="224"/>
      <c r="L16655" s="224"/>
      <c r="M16655" s="224"/>
      <c r="N16655" s="224"/>
      <c r="O16655" s="224"/>
    </row>
    <row r="16656" spans="4:15" ht="12.75" customHeight="1" x14ac:dyDescent="0.3">
      <c r="D16656" s="90"/>
      <c r="E16656" s="90"/>
      <c r="F16656" s="4"/>
      <c r="K16656" s="224"/>
      <c r="L16656" s="224"/>
      <c r="M16656" s="224"/>
      <c r="N16656" s="224"/>
      <c r="O16656" s="224"/>
    </row>
    <row r="16657" spans="4:15" ht="12.75" customHeight="1" x14ac:dyDescent="0.3">
      <c r="D16657" s="90"/>
      <c r="E16657" s="90"/>
      <c r="F16657" s="4"/>
      <c r="K16657" s="224"/>
      <c r="L16657" s="224"/>
      <c r="M16657" s="224"/>
      <c r="N16657" s="224"/>
      <c r="O16657" s="224"/>
    </row>
    <row r="16658" spans="4:15" ht="12.75" customHeight="1" x14ac:dyDescent="0.3">
      <c r="D16658" s="90"/>
      <c r="E16658" s="90"/>
      <c r="F16658" s="4"/>
      <c r="K16658" s="224"/>
      <c r="L16658" s="224"/>
      <c r="M16658" s="224"/>
      <c r="N16658" s="224"/>
      <c r="O16658" s="224"/>
    </row>
    <row r="16659" spans="4:15" ht="12.75" customHeight="1" x14ac:dyDescent="0.3">
      <c r="D16659" s="90"/>
      <c r="E16659" s="90"/>
      <c r="F16659" s="4"/>
      <c r="K16659" s="224"/>
      <c r="L16659" s="224"/>
      <c r="M16659" s="224"/>
      <c r="N16659" s="224"/>
      <c r="O16659" s="224"/>
    </row>
    <row r="16660" spans="4:15" ht="12.75" customHeight="1" x14ac:dyDescent="0.3">
      <c r="D16660" s="90"/>
      <c r="E16660" s="90"/>
      <c r="F16660" s="4"/>
      <c r="K16660" s="224"/>
      <c r="L16660" s="224"/>
      <c r="M16660" s="224"/>
      <c r="N16660" s="224"/>
      <c r="O16660" s="224"/>
    </row>
    <row r="16661" spans="4:15" ht="12.75" customHeight="1" x14ac:dyDescent="0.3">
      <c r="D16661" s="90"/>
      <c r="E16661" s="90"/>
      <c r="F16661" s="4"/>
      <c r="K16661" s="224"/>
      <c r="L16661" s="224"/>
      <c r="M16661" s="224"/>
      <c r="N16661" s="224"/>
      <c r="O16661" s="224"/>
    </row>
    <row r="16662" spans="4:15" ht="12.75" customHeight="1" x14ac:dyDescent="0.3">
      <c r="D16662" s="90"/>
      <c r="E16662" s="90"/>
      <c r="F16662" s="4"/>
      <c r="K16662" s="224"/>
      <c r="L16662" s="224"/>
      <c r="M16662" s="224"/>
      <c r="N16662" s="224"/>
      <c r="O16662" s="224"/>
    </row>
    <row r="16663" spans="4:15" ht="12.75" customHeight="1" x14ac:dyDescent="0.3">
      <c r="D16663" s="90"/>
      <c r="E16663" s="90"/>
      <c r="F16663" s="4"/>
      <c r="K16663" s="224"/>
      <c r="L16663" s="224"/>
      <c r="M16663" s="224"/>
      <c r="N16663" s="224"/>
      <c r="O16663" s="224"/>
    </row>
    <row r="16664" spans="4:15" ht="12.75" customHeight="1" x14ac:dyDescent="0.3">
      <c r="D16664" s="90"/>
      <c r="E16664" s="90"/>
      <c r="F16664" s="4"/>
      <c r="K16664" s="224"/>
      <c r="L16664" s="224"/>
      <c r="M16664" s="224"/>
      <c r="N16664" s="224"/>
      <c r="O16664" s="224"/>
    </row>
    <row r="16665" spans="4:15" ht="12.75" customHeight="1" x14ac:dyDescent="0.3">
      <c r="D16665" s="90"/>
      <c r="E16665" s="90"/>
      <c r="F16665" s="4"/>
      <c r="K16665" s="224"/>
      <c r="L16665" s="224"/>
      <c r="M16665" s="224"/>
      <c r="N16665" s="224"/>
      <c r="O16665" s="224"/>
    </row>
    <row r="16666" spans="4:15" ht="12.75" customHeight="1" x14ac:dyDescent="0.3">
      <c r="D16666" s="90"/>
      <c r="E16666" s="90"/>
      <c r="F16666" s="4"/>
      <c r="K16666" s="224"/>
      <c r="L16666" s="224"/>
      <c r="M16666" s="224"/>
      <c r="N16666" s="224"/>
      <c r="O16666" s="224"/>
    </row>
    <row r="16667" spans="4:15" ht="12.75" customHeight="1" x14ac:dyDescent="0.3">
      <c r="D16667" s="90"/>
      <c r="E16667" s="90"/>
      <c r="F16667" s="4"/>
      <c r="K16667" s="224"/>
      <c r="L16667" s="224"/>
      <c r="M16667" s="224"/>
      <c r="N16667" s="224"/>
      <c r="O16667" s="224"/>
    </row>
    <row r="16668" spans="4:15" ht="12.75" customHeight="1" x14ac:dyDescent="0.3">
      <c r="D16668" s="90"/>
      <c r="E16668" s="90"/>
      <c r="F16668" s="4"/>
      <c r="K16668" s="224"/>
      <c r="L16668" s="224"/>
      <c r="M16668" s="224"/>
      <c r="N16668" s="224"/>
      <c r="O16668" s="224"/>
    </row>
    <row r="16669" spans="4:15" ht="12.75" customHeight="1" x14ac:dyDescent="0.3">
      <c r="D16669" s="90"/>
      <c r="E16669" s="90"/>
      <c r="F16669" s="4"/>
      <c r="K16669" s="224"/>
      <c r="L16669" s="224"/>
      <c r="M16669" s="224"/>
      <c r="N16669" s="224"/>
      <c r="O16669" s="224"/>
    </row>
    <row r="16670" spans="4:15" ht="12.75" customHeight="1" x14ac:dyDescent="0.3">
      <c r="D16670" s="90"/>
      <c r="E16670" s="90"/>
      <c r="F16670" s="4"/>
      <c r="K16670" s="224"/>
      <c r="L16670" s="224"/>
      <c r="M16670" s="224"/>
      <c r="N16670" s="224"/>
      <c r="O16670" s="224"/>
    </row>
    <row r="16671" spans="4:15" ht="12.75" customHeight="1" x14ac:dyDescent="0.3">
      <c r="D16671" s="90"/>
      <c r="E16671" s="90"/>
      <c r="F16671" s="4"/>
      <c r="K16671" s="224"/>
      <c r="L16671" s="224"/>
      <c r="M16671" s="224"/>
      <c r="N16671" s="224"/>
      <c r="O16671" s="224"/>
    </row>
    <row r="16672" spans="4:15" ht="12.75" customHeight="1" x14ac:dyDescent="0.3">
      <c r="D16672" s="90"/>
      <c r="E16672" s="90"/>
      <c r="F16672" s="4"/>
      <c r="K16672" s="224"/>
      <c r="L16672" s="224"/>
      <c r="M16672" s="224"/>
      <c r="N16672" s="224"/>
      <c r="O16672" s="224"/>
    </row>
    <row r="16673" spans="4:15" ht="12.75" customHeight="1" x14ac:dyDescent="0.3">
      <c r="D16673" s="90"/>
      <c r="E16673" s="90"/>
      <c r="F16673" s="4"/>
      <c r="K16673" s="224"/>
      <c r="L16673" s="224"/>
      <c r="M16673" s="224"/>
      <c r="N16673" s="224"/>
      <c r="O16673" s="224"/>
    </row>
    <row r="16674" spans="4:15" ht="12.75" customHeight="1" x14ac:dyDescent="0.3">
      <c r="D16674" s="90"/>
      <c r="E16674" s="90"/>
      <c r="F16674" s="4"/>
      <c r="K16674" s="224"/>
      <c r="L16674" s="224"/>
      <c r="M16674" s="224"/>
      <c r="N16674" s="224"/>
      <c r="O16674" s="224"/>
    </row>
    <row r="16675" spans="4:15" ht="12.75" customHeight="1" x14ac:dyDescent="0.3">
      <c r="D16675" s="90"/>
      <c r="E16675" s="90"/>
      <c r="F16675" s="4"/>
      <c r="K16675" s="224"/>
      <c r="L16675" s="224"/>
      <c r="M16675" s="224"/>
      <c r="N16675" s="224"/>
      <c r="O16675" s="224"/>
    </row>
    <row r="16676" spans="4:15" ht="12.75" customHeight="1" x14ac:dyDescent="0.3">
      <c r="D16676" s="90"/>
      <c r="E16676" s="90"/>
      <c r="F16676" s="4"/>
      <c r="K16676" s="224"/>
      <c r="L16676" s="224"/>
      <c r="M16676" s="224"/>
      <c r="N16676" s="224"/>
      <c r="O16676" s="224"/>
    </row>
    <row r="16677" spans="4:15" ht="12.75" customHeight="1" x14ac:dyDescent="0.3">
      <c r="D16677" s="90"/>
      <c r="E16677" s="90"/>
      <c r="F16677" s="4"/>
      <c r="K16677" s="224"/>
      <c r="L16677" s="224"/>
      <c r="M16677" s="224"/>
      <c r="N16677" s="224"/>
      <c r="O16677" s="224"/>
    </row>
    <row r="16678" spans="4:15" ht="12.75" customHeight="1" x14ac:dyDescent="0.3">
      <c r="D16678" s="90"/>
      <c r="E16678" s="90"/>
      <c r="F16678" s="4"/>
      <c r="K16678" s="224"/>
      <c r="L16678" s="224"/>
      <c r="M16678" s="224"/>
      <c r="N16678" s="224"/>
      <c r="O16678" s="224"/>
    </row>
    <row r="16679" spans="4:15" ht="12.75" customHeight="1" x14ac:dyDescent="0.3">
      <c r="D16679" s="90"/>
      <c r="E16679" s="90"/>
      <c r="F16679" s="4"/>
      <c r="K16679" s="224"/>
      <c r="L16679" s="224"/>
      <c r="M16679" s="224"/>
      <c r="N16679" s="224"/>
      <c r="O16679" s="224"/>
    </row>
    <row r="16680" spans="4:15" ht="12.75" customHeight="1" x14ac:dyDescent="0.3">
      <c r="D16680" s="90"/>
      <c r="E16680" s="90"/>
      <c r="F16680" s="4"/>
      <c r="K16680" s="224"/>
      <c r="L16680" s="224"/>
      <c r="M16680" s="224"/>
      <c r="N16680" s="224"/>
      <c r="O16680" s="224"/>
    </row>
    <row r="16681" spans="4:15" ht="12.75" customHeight="1" x14ac:dyDescent="0.3">
      <c r="D16681" s="90"/>
      <c r="E16681" s="90"/>
      <c r="F16681" s="4"/>
      <c r="K16681" s="224"/>
      <c r="L16681" s="224"/>
      <c r="M16681" s="224"/>
      <c r="N16681" s="224"/>
      <c r="O16681" s="224"/>
    </row>
    <row r="16682" spans="4:15" ht="12.75" customHeight="1" x14ac:dyDescent="0.3">
      <c r="D16682" s="90"/>
      <c r="E16682" s="90"/>
      <c r="F16682" s="4"/>
      <c r="K16682" s="224"/>
      <c r="L16682" s="224"/>
      <c r="M16682" s="224"/>
      <c r="N16682" s="224"/>
      <c r="O16682" s="224"/>
    </row>
    <row r="16683" spans="4:15" ht="12.75" customHeight="1" x14ac:dyDescent="0.3">
      <c r="D16683" s="90"/>
      <c r="E16683" s="90"/>
      <c r="F16683" s="4"/>
      <c r="K16683" s="224"/>
      <c r="L16683" s="224"/>
      <c r="M16683" s="224"/>
      <c r="N16683" s="224"/>
      <c r="O16683" s="224"/>
    </row>
    <row r="16684" spans="4:15" ht="12.75" customHeight="1" x14ac:dyDescent="0.3">
      <c r="D16684" s="90"/>
      <c r="E16684" s="90"/>
      <c r="F16684" s="4"/>
      <c r="K16684" s="224"/>
      <c r="L16684" s="224"/>
      <c r="M16684" s="224"/>
      <c r="N16684" s="224"/>
      <c r="O16684" s="224"/>
    </row>
    <row r="16685" spans="4:15" ht="12.75" customHeight="1" x14ac:dyDescent="0.3">
      <c r="D16685" s="90"/>
      <c r="E16685" s="90"/>
      <c r="F16685" s="4"/>
      <c r="K16685" s="224"/>
      <c r="L16685" s="224"/>
      <c r="M16685" s="224"/>
      <c r="N16685" s="224"/>
      <c r="O16685" s="224"/>
    </row>
    <row r="16686" spans="4:15" ht="12.75" customHeight="1" x14ac:dyDescent="0.3">
      <c r="D16686" s="90"/>
      <c r="E16686" s="90"/>
      <c r="F16686" s="4"/>
      <c r="K16686" s="224"/>
      <c r="L16686" s="224"/>
      <c r="M16686" s="224"/>
      <c r="N16686" s="224"/>
      <c r="O16686" s="224"/>
    </row>
    <row r="16687" spans="4:15" ht="12.75" customHeight="1" x14ac:dyDescent="0.3">
      <c r="D16687" s="90"/>
      <c r="E16687" s="90"/>
      <c r="F16687" s="4"/>
      <c r="K16687" s="224"/>
      <c r="L16687" s="224"/>
      <c r="M16687" s="224"/>
      <c r="N16687" s="224"/>
      <c r="O16687" s="224"/>
    </row>
    <row r="16688" spans="4:15" ht="12.75" customHeight="1" x14ac:dyDescent="0.3">
      <c r="D16688" s="90"/>
      <c r="E16688" s="90"/>
      <c r="F16688" s="4"/>
      <c r="K16688" s="224"/>
      <c r="L16688" s="224"/>
      <c r="M16688" s="224"/>
      <c r="N16688" s="224"/>
      <c r="O16688" s="224"/>
    </row>
    <row r="16689" spans="4:15" ht="12.75" customHeight="1" x14ac:dyDescent="0.3">
      <c r="D16689" s="90"/>
      <c r="E16689" s="90"/>
      <c r="F16689" s="4"/>
      <c r="K16689" s="224"/>
      <c r="L16689" s="224"/>
      <c r="M16689" s="224"/>
      <c r="N16689" s="224"/>
      <c r="O16689" s="224"/>
    </row>
    <row r="16690" spans="4:15" ht="12.75" customHeight="1" x14ac:dyDescent="0.3">
      <c r="D16690" s="90"/>
      <c r="E16690" s="90"/>
      <c r="F16690" s="4"/>
      <c r="K16690" s="224"/>
      <c r="L16690" s="224"/>
      <c r="M16690" s="224"/>
      <c r="N16690" s="224"/>
      <c r="O16690" s="224"/>
    </row>
    <row r="16691" spans="4:15" ht="12.75" customHeight="1" x14ac:dyDescent="0.3">
      <c r="D16691" s="90"/>
      <c r="E16691" s="90"/>
      <c r="F16691" s="4"/>
      <c r="K16691" s="224"/>
      <c r="L16691" s="224"/>
      <c r="M16691" s="224"/>
      <c r="N16691" s="224"/>
      <c r="O16691" s="224"/>
    </row>
    <row r="16692" spans="4:15" ht="12.75" customHeight="1" x14ac:dyDescent="0.3">
      <c r="D16692" s="90"/>
      <c r="E16692" s="90"/>
      <c r="F16692" s="4"/>
      <c r="K16692" s="224"/>
      <c r="L16692" s="224"/>
      <c r="M16692" s="224"/>
      <c r="N16692" s="224"/>
      <c r="O16692" s="224"/>
    </row>
    <row r="16693" spans="4:15" ht="12.75" customHeight="1" x14ac:dyDescent="0.3">
      <c r="D16693" s="90"/>
      <c r="E16693" s="90"/>
      <c r="F16693" s="4"/>
      <c r="K16693" s="224"/>
      <c r="L16693" s="224"/>
      <c r="M16693" s="224"/>
      <c r="N16693" s="224"/>
      <c r="O16693" s="224"/>
    </row>
    <row r="16694" spans="4:15" ht="12.75" customHeight="1" x14ac:dyDescent="0.3">
      <c r="D16694" s="90"/>
      <c r="E16694" s="90"/>
      <c r="F16694" s="4"/>
      <c r="K16694" s="224"/>
      <c r="L16694" s="224"/>
      <c r="M16694" s="224"/>
      <c r="N16694" s="224"/>
      <c r="O16694" s="224"/>
    </row>
    <row r="16695" spans="4:15" ht="12.75" customHeight="1" x14ac:dyDescent="0.3">
      <c r="D16695" s="90"/>
      <c r="E16695" s="90"/>
      <c r="F16695" s="4"/>
      <c r="K16695" s="224"/>
      <c r="L16695" s="224"/>
      <c r="M16695" s="224"/>
      <c r="N16695" s="224"/>
      <c r="O16695" s="224"/>
    </row>
    <row r="16696" spans="4:15" ht="12.75" customHeight="1" x14ac:dyDescent="0.3">
      <c r="D16696" s="90"/>
      <c r="E16696" s="90"/>
      <c r="F16696" s="4"/>
      <c r="K16696" s="224"/>
      <c r="L16696" s="224"/>
      <c r="M16696" s="224"/>
      <c r="N16696" s="224"/>
      <c r="O16696" s="224"/>
    </row>
    <row r="16697" spans="4:15" ht="12.75" customHeight="1" x14ac:dyDescent="0.3">
      <c r="D16697" s="90"/>
      <c r="E16697" s="90"/>
      <c r="F16697" s="4"/>
      <c r="K16697" s="224"/>
      <c r="L16697" s="224"/>
      <c r="M16697" s="224"/>
      <c r="N16697" s="224"/>
      <c r="O16697" s="224"/>
    </row>
    <row r="16698" spans="4:15" ht="12.75" customHeight="1" x14ac:dyDescent="0.3">
      <c r="D16698" s="90"/>
      <c r="E16698" s="90"/>
      <c r="F16698" s="4"/>
      <c r="K16698" s="224"/>
      <c r="L16698" s="224"/>
      <c r="M16698" s="224"/>
      <c r="N16698" s="224"/>
      <c r="O16698" s="224"/>
    </row>
    <row r="16699" spans="4:15" ht="12.75" customHeight="1" x14ac:dyDescent="0.3">
      <c r="D16699" s="90"/>
      <c r="E16699" s="90"/>
      <c r="F16699" s="4"/>
      <c r="K16699" s="224"/>
      <c r="L16699" s="224"/>
      <c r="M16699" s="224"/>
      <c r="N16699" s="224"/>
      <c r="O16699" s="224"/>
    </row>
    <row r="16700" spans="4:15" ht="12.75" customHeight="1" x14ac:dyDescent="0.3">
      <c r="D16700" s="90"/>
      <c r="E16700" s="90"/>
      <c r="F16700" s="4"/>
      <c r="K16700" s="224"/>
      <c r="L16700" s="224"/>
      <c r="M16700" s="224"/>
      <c r="N16700" s="224"/>
      <c r="O16700" s="224"/>
    </row>
    <row r="16701" spans="4:15" ht="12.75" customHeight="1" x14ac:dyDescent="0.3">
      <c r="D16701" s="90"/>
      <c r="E16701" s="90"/>
      <c r="F16701" s="4"/>
      <c r="K16701" s="224"/>
      <c r="L16701" s="224"/>
      <c r="M16701" s="224"/>
      <c r="N16701" s="224"/>
      <c r="O16701" s="224"/>
    </row>
    <row r="16702" spans="4:15" ht="12.75" customHeight="1" x14ac:dyDescent="0.3">
      <c r="D16702" s="90"/>
      <c r="E16702" s="90"/>
      <c r="F16702" s="4"/>
      <c r="K16702" s="224"/>
      <c r="L16702" s="224"/>
      <c r="M16702" s="224"/>
      <c r="N16702" s="224"/>
      <c r="O16702" s="224"/>
    </row>
    <row r="16703" spans="4:15" ht="12.75" customHeight="1" x14ac:dyDescent="0.3">
      <c r="D16703" s="90"/>
      <c r="E16703" s="90"/>
      <c r="F16703" s="4"/>
      <c r="K16703" s="224"/>
      <c r="L16703" s="224"/>
      <c r="M16703" s="224"/>
      <c r="N16703" s="224"/>
      <c r="O16703" s="224"/>
    </row>
    <row r="16704" spans="4:15" ht="12.75" customHeight="1" x14ac:dyDescent="0.3">
      <c r="D16704" s="90"/>
      <c r="E16704" s="90"/>
      <c r="F16704" s="4"/>
      <c r="K16704" s="224"/>
      <c r="L16704" s="224"/>
      <c r="M16704" s="224"/>
      <c r="N16704" s="224"/>
      <c r="O16704" s="224"/>
    </row>
    <row r="16705" spans="4:15" ht="12.75" customHeight="1" x14ac:dyDescent="0.3">
      <c r="D16705" s="90"/>
      <c r="E16705" s="90"/>
      <c r="F16705" s="4"/>
      <c r="K16705" s="224"/>
      <c r="L16705" s="224"/>
      <c r="M16705" s="224"/>
      <c r="N16705" s="224"/>
      <c r="O16705" s="224"/>
    </row>
    <row r="16706" spans="4:15" ht="12.75" customHeight="1" x14ac:dyDescent="0.3">
      <c r="D16706" s="90"/>
      <c r="E16706" s="90"/>
      <c r="F16706" s="4"/>
      <c r="K16706" s="224"/>
      <c r="L16706" s="224"/>
      <c r="M16706" s="224"/>
      <c r="N16706" s="224"/>
      <c r="O16706" s="224"/>
    </row>
    <row r="16707" spans="4:15" ht="12.75" customHeight="1" x14ac:dyDescent="0.3">
      <c r="D16707" s="90"/>
      <c r="E16707" s="90"/>
      <c r="F16707" s="4"/>
      <c r="K16707" s="224"/>
      <c r="L16707" s="224"/>
      <c r="M16707" s="224"/>
      <c r="N16707" s="224"/>
      <c r="O16707" s="224"/>
    </row>
    <row r="16708" spans="4:15" ht="12.75" customHeight="1" x14ac:dyDescent="0.3">
      <c r="D16708" s="90"/>
      <c r="E16708" s="90"/>
      <c r="F16708" s="4"/>
      <c r="K16708" s="224"/>
      <c r="L16708" s="224"/>
      <c r="M16708" s="224"/>
      <c r="N16708" s="224"/>
      <c r="O16708" s="224"/>
    </row>
    <row r="16709" spans="4:15" ht="12.75" customHeight="1" x14ac:dyDescent="0.3">
      <c r="D16709" s="90"/>
      <c r="E16709" s="90"/>
      <c r="F16709" s="4"/>
      <c r="K16709" s="224"/>
      <c r="L16709" s="224"/>
      <c r="M16709" s="224"/>
      <c r="N16709" s="224"/>
      <c r="O16709" s="224"/>
    </row>
    <row r="16710" spans="4:15" ht="12.75" customHeight="1" x14ac:dyDescent="0.3">
      <c r="D16710" s="90"/>
      <c r="E16710" s="90"/>
      <c r="F16710" s="4"/>
      <c r="K16710" s="224"/>
      <c r="L16710" s="224"/>
      <c r="M16710" s="224"/>
      <c r="N16710" s="224"/>
      <c r="O16710" s="224"/>
    </row>
    <row r="16711" spans="4:15" ht="12.75" customHeight="1" x14ac:dyDescent="0.3">
      <c r="D16711" s="90"/>
      <c r="E16711" s="90"/>
      <c r="F16711" s="4"/>
      <c r="K16711" s="224"/>
      <c r="L16711" s="224"/>
      <c r="M16711" s="224"/>
      <c r="N16711" s="224"/>
      <c r="O16711" s="224"/>
    </row>
    <row r="16712" spans="4:15" ht="12.75" customHeight="1" x14ac:dyDescent="0.3">
      <c r="D16712" s="90"/>
      <c r="E16712" s="90"/>
      <c r="F16712" s="4"/>
      <c r="K16712" s="224"/>
      <c r="L16712" s="224"/>
      <c r="M16712" s="224"/>
      <c r="N16712" s="224"/>
      <c r="O16712" s="224"/>
    </row>
    <row r="16713" spans="4:15" ht="12.75" customHeight="1" x14ac:dyDescent="0.3">
      <c r="D16713" s="90"/>
      <c r="E16713" s="90"/>
      <c r="F16713" s="4"/>
      <c r="K16713" s="224"/>
      <c r="L16713" s="224"/>
      <c r="M16713" s="224"/>
      <c r="N16713" s="224"/>
      <c r="O16713" s="224"/>
    </row>
    <row r="16714" spans="4:15" ht="12.75" customHeight="1" x14ac:dyDescent="0.3">
      <c r="D16714" s="90"/>
      <c r="E16714" s="90"/>
      <c r="F16714" s="4"/>
      <c r="K16714" s="224"/>
      <c r="L16714" s="224"/>
      <c r="M16714" s="224"/>
      <c r="N16714" s="224"/>
      <c r="O16714" s="224"/>
    </row>
    <row r="16715" spans="4:15" ht="12.75" customHeight="1" x14ac:dyDescent="0.3">
      <c r="D16715" s="90"/>
      <c r="E16715" s="90"/>
      <c r="F16715" s="4"/>
      <c r="K16715" s="224"/>
      <c r="L16715" s="224"/>
      <c r="M16715" s="224"/>
      <c r="N16715" s="224"/>
      <c r="O16715" s="224"/>
    </row>
    <row r="16716" spans="4:15" ht="12.75" customHeight="1" x14ac:dyDescent="0.3">
      <c r="D16716" s="90"/>
      <c r="E16716" s="90"/>
      <c r="F16716" s="4"/>
      <c r="K16716" s="224"/>
      <c r="L16716" s="224"/>
      <c r="M16716" s="224"/>
      <c r="N16716" s="224"/>
      <c r="O16716" s="224"/>
    </row>
    <row r="16717" spans="4:15" ht="12.75" customHeight="1" x14ac:dyDescent="0.3">
      <c r="D16717" s="90"/>
      <c r="E16717" s="90"/>
      <c r="F16717" s="4"/>
      <c r="K16717" s="224"/>
      <c r="L16717" s="224"/>
      <c r="M16717" s="224"/>
      <c r="N16717" s="224"/>
      <c r="O16717" s="224"/>
    </row>
    <row r="16718" spans="4:15" ht="12.75" customHeight="1" x14ac:dyDescent="0.3">
      <c r="D16718" s="90"/>
      <c r="E16718" s="90"/>
      <c r="F16718" s="4"/>
      <c r="K16718" s="224"/>
      <c r="L16718" s="224"/>
      <c r="M16718" s="224"/>
      <c r="N16718" s="224"/>
      <c r="O16718" s="224"/>
    </row>
    <row r="16719" spans="4:15" ht="12.75" customHeight="1" x14ac:dyDescent="0.3">
      <c r="D16719" s="90"/>
      <c r="E16719" s="90"/>
      <c r="F16719" s="4"/>
      <c r="K16719" s="224"/>
      <c r="L16719" s="224"/>
      <c r="M16719" s="224"/>
      <c r="N16719" s="224"/>
      <c r="O16719" s="224"/>
    </row>
    <row r="16720" spans="4:15" ht="12.75" customHeight="1" x14ac:dyDescent="0.3">
      <c r="D16720" s="90"/>
      <c r="E16720" s="90"/>
      <c r="F16720" s="4"/>
      <c r="K16720" s="224"/>
      <c r="L16720" s="224"/>
      <c r="M16720" s="224"/>
      <c r="N16720" s="224"/>
      <c r="O16720" s="224"/>
    </row>
    <row r="16721" spans="4:15" ht="12.75" customHeight="1" x14ac:dyDescent="0.3">
      <c r="D16721" s="90"/>
      <c r="E16721" s="90"/>
      <c r="F16721" s="4"/>
      <c r="K16721" s="224"/>
      <c r="L16721" s="224"/>
      <c r="M16721" s="224"/>
      <c r="N16721" s="224"/>
      <c r="O16721" s="224"/>
    </row>
    <row r="16722" spans="4:15" ht="12.75" customHeight="1" x14ac:dyDescent="0.3">
      <c r="D16722" s="90"/>
      <c r="E16722" s="90"/>
      <c r="F16722" s="4"/>
      <c r="K16722" s="224"/>
      <c r="L16722" s="224"/>
      <c r="M16722" s="224"/>
      <c r="N16722" s="224"/>
      <c r="O16722" s="224"/>
    </row>
    <row r="16723" spans="4:15" ht="12.75" customHeight="1" x14ac:dyDescent="0.3">
      <c r="D16723" s="90"/>
      <c r="E16723" s="90"/>
      <c r="F16723" s="4"/>
      <c r="K16723" s="224"/>
      <c r="L16723" s="224"/>
      <c r="M16723" s="224"/>
      <c r="N16723" s="224"/>
      <c r="O16723" s="224"/>
    </row>
    <row r="16724" spans="4:15" ht="12.75" customHeight="1" x14ac:dyDescent="0.3">
      <c r="D16724" s="90"/>
      <c r="E16724" s="90"/>
      <c r="F16724" s="4"/>
      <c r="K16724" s="224"/>
      <c r="L16724" s="224"/>
      <c r="M16724" s="224"/>
      <c r="N16724" s="224"/>
      <c r="O16724" s="224"/>
    </row>
    <row r="16725" spans="4:15" ht="12.75" customHeight="1" x14ac:dyDescent="0.3">
      <c r="D16725" s="90"/>
      <c r="E16725" s="90"/>
      <c r="F16725" s="4"/>
      <c r="K16725" s="224"/>
      <c r="L16725" s="224"/>
      <c r="M16725" s="224"/>
      <c r="N16725" s="224"/>
      <c r="O16725" s="224"/>
    </row>
    <row r="16726" spans="4:15" ht="12.75" customHeight="1" x14ac:dyDescent="0.3">
      <c r="D16726" s="90"/>
      <c r="E16726" s="90"/>
      <c r="F16726" s="4"/>
      <c r="K16726" s="224"/>
      <c r="L16726" s="224"/>
      <c r="M16726" s="224"/>
      <c r="N16726" s="224"/>
      <c r="O16726" s="224"/>
    </row>
    <row r="16727" spans="4:15" ht="12.75" customHeight="1" x14ac:dyDescent="0.3">
      <c r="D16727" s="90"/>
      <c r="E16727" s="90"/>
      <c r="F16727" s="4"/>
      <c r="K16727" s="224"/>
      <c r="L16727" s="224"/>
      <c r="M16727" s="224"/>
      <c r="N16727" s="224"/>
      <c r="O16727" s="224"/>
    </row>
    <row r="16728" spans="4:15" ht="12.75" customHeight="1" x14ac:dyDescent="0.3">
      <c r="D16728" s="90"/>
      <c r="E16728" s="90"/>
      <c r="F16728" s="4"/>
      <c r="K16728" s="224"/>
      <c r="L16728" s="224"/>
      <c r="M16728" s="224"/>
      <c r="N16728" s="224"/>
      <c r="O16728" s="224"/>
    </row>
    <row r="16729" spans="4:15" ht="12.75" customHeight="1" x14ac:dyDescent="0.3">
      <c r="D16729" s="90"/>
      <c r="E16729" s="90"/>
      <c r="F16729" s="4"/>
      <c r="K16729" s="224"/>
      <c r="L16729" s="224"/>
      <c r="M16729" s="224"/>
      <c r="N16729" s="224"/>
      <c r="O16729" s="224"/>
    </row>
    <row r="16730" spans="4:15" ht="12.75" customHeight="1" x14ac:dyDescent="0.3">
      <c r="D16730" s="90"/>
      <c r="E16730" s="90"/>
      <c r="F16730" s="4"/>
      <c r="K16730" s="224"/>
      <c r="L16730" s="224"/>
      <c r="M16730" s="224"/>
      <c r="N16730" s="224"/>
      <c r="O16730" s="224"/>
    </row>
    <row r="16731" spans="4:15" ht="12.75" customHeight="1" x14ac:dyDescent="0.3">
      <c r="D16731" s="90"/>
      <c r="E16731" s="90"/>
      <c r="F16731" s="4"/>
      <c r="K16731" s="224"/>
      <c r="L16731" s="224"/>
      <c r="M16731" s="224"/>
      <c r="N16731" s="224"/>
      <c r="O16731" s="224"/>
    </row>
    <row r="16732" spans="4:15" ht="12.75" customHeight="1" x14ac:dyDescent="0.3">
      <c r="D16732" s="90"/>
      <c r="E16732" s="90"/>
      <c r="F16732" s="4"/>
      <c r="K16732" s="224"/>
      <c r="L16732" s="224"/>
      <c r="M16732" s="224"/>
      <c r="N16732" s="224"/>
      <c r="O16732" s="224"/>
    </row>
    <row r="16733" spans="4:15" ht="12.75" customHeight="1" x14ac:dyDescent="0.3">
      <c r="D16733" s="90"/>
      <c r="E16733" s="90"/>
      <c r="F16733" s="4"/>
      <c r="K16733" s="224"/>
      <c r="L16733" s="224"/>
      <c r="M16733" s="224"/>
      <c r="N16733" s="224"/>
      <c r="O16733" s="224"/>
    </row>
    <row r="16734" spans="4:15" ht="12.75" customHeight="1" x14ac:dyDescent="0.3">
      <c r="D16734" s="90"/>
      <c r="E16734" s="90"/>
      <c r="F16734" s="4"/>
      <c r="K16734" s="224"/>
      <c r="L16734" s="224"/>
      <c r="M16734" s="224"/>
      <c r="N16734" s="224"/>
      <c r="O16734" s="224"/>
    </row>
    <row r="16735" spans="4:15" ht="12.75" customHeight="1" x14ac:dyDescent="0.3">
      <c r="D16735" s="90"/>
      <c r="E16735" s="90"/>
      <c r="F16735" s="4"/>
      <c r="K16735" s="224"/>
      <c r="L16735" s="224"/>
      <c r="M16735" s="224"/>
      <c r="N16735" s="224"/>
      <c r="O16735" s="224"/>
    </row>
    <row r="16736" spans="4:15" ht="12.75" customHeight="1" x14ac:dyDescent="0.3">
      <c r="D16736" s="90"/>
      <c r="E16736" s="90"/>
      <c r="F16736" s="4"/>
      <c r="K16736" s="224"/>
      <c r="L16736" s="224"/>
      <c r="M16736" s="224"/>
      <c r="N16736" s="224"/>
      <c r="O16736" s="224"/>
    </row>
    <row r="16737" spans="4:15" ht="12.75" customHeight="1" x14ac:dyDescent="0.3">
      <c r="D16737" s="90"/>
      <c r="E16737" s="90"/>
      <c r="F16737" s="4"/>
      <c r="K16737" s="224"/>
      <c r="L16737" s="224"/>
      <c r="M16737" s="224"/>
      <c r="N16737" s="224"/>
      <c r="O16737" s="224"/>
    </row>
    <row r="16738" spans="4:15" ht="12.75" customHeight="1" x14ac:dyDescent="0.3">
      <c r="D16738" s="90"/>
      <c r="E16738" s="90"/>
      <c r="F16738" s="4"/>
      <c r="K16738" s="224"/>
      <c r="L16738" s="224"/>
      <c r="M16738" s="224"/>
      <c r="N16738" s="224"/>
      <c r="O16738" s="224"/>
    </row>
    <row r="16739" spans="4:15" ht="12.75" customHeight="1" x14ac:dyDescent="0.3">
      <c r="D16739" s="90"/>
      <c r="E16739" s="90"/>
      <c r="F16739" s="4"/>
      <c r="K16739" s="224"/>
      <c r="L16739" s="224"/>
      <c r="M16739" s="224"/>
      <c r="N16739" s="224"/>
      <c r="O16739" s="224"/>
    </row>
    <row r="16740" spans="4:15" ht="12.75" customHeight="1" x14ac:dyDescent="0.3">
      <c r="D16740" s="90"/>
      <c r="E16740" s="90"/>
      <c r="F16740" s="4"/>
      <c r="K16740" s="224"/>
      <c r="L16740" s="224"/>
      <c r="M16740" s="224"/>
      <c r="N16740" s="224"/>
      <c r="O16740" s="224"/>
    </row>
    <row r="16741" spans="4:15" ht="12.75" customHeight="1" x14ac:dyDescent="0.3">
      <c r="D16741" s="90"/>
      <c r="E16741" s="90"/>
      <c r="F16741" s="4"/>
      <c r="K16741" s="224"/>
      <c r="L16741" s="224"/>
      <c r="M16741" s="224"/>
      <c r="N16741" s="224"/>
      <c r="O16741" s="224"/>
    </row>
    <row r="16742" spans="4:15" ht="12.75" customHeight="1" x14ac:dyDescent="0.3">
      <c r="D16742" s="90"/>
      <c r="E16742" s="90"/>
      <c r="F16742" s="4"/>
      <c r="K16742" s="224"/>
      <c r="L16742" s="224"/>
      <c r="M16742" s="224"/>
      <c r="N16742" s="224"/>
      <c r="O16742" s="224"/>
    </row>
    <row r="16743" spans="4:15" ht="12.75" customHeight="1" x14ac:dyDescent="0.3">
      <c r="D16743" s="90"/>
      <c r="E16743" s="90"/>
      <c r="F16743" s="4"/>
      <c r="K16743" s="224"/>
      <c r="L16743" s="224"/>
      <c r="M16743" s="224"/>
      <c r="N16743" s="224"/>
      <c r="O16743" s="224"/>
    </row>
    <row r="16744" spans="4:15" ht="12.75" customHeight="1" x14ac:dyDescent="0.3">
      <c r="D16744" s="90"/>
      <c r="E16744" s="90"/>
      <c r="F16744" s="4"/>
      <c r="K16744" s="224"/>
      <c r="L16744" s="224"/>
      <c r="M16744" s="224"/>
      <c r="N16744" s="224"/>
      <c r="O16744" s="224"/>
    </row>
    <row r="16745" spans="4:15" ht="12.75" customHeight="1" x14ac:dyDescent="0.3">
      <c r="D16745" s="90"/>
      <c r="E16745" s="90"/>
      <c r="F16745" s="4"/>
      <c r="K16745" s="224"/>
      <c r="L16745" s="224"/>
      <c r="M16745" s="224"/>
      <c r="N16745" s="224"/>
      <c r="O16745" s="224"/>
    </row>
    <row r="16746" spans="4:15" ht="12.75" customHeight="1" x14ac:dyDescent="0.3">
      <c r="D16746" s="90"/>
      <c r="E16746" s="90"/>
      <c r="F16746" s="4"/>
      <c r="K16746" s="224"/>
      <c r="L16746" s="224"/>
      <c r="M16746" s="224"/>
      <c r="N16746" s="224"/>
      <c r="O16746" s="224"/>
    </row>
    <row r="16747" spans="4:15" ht="12.75" customHeight="1" x14ac:dyDescent="0.3">
      <c r="D16747" s="90"/>
      <c r="E16747" s="90"/>
      <c r="F16747" s="4"/>
      <c r="K16747" s="224"/>
      <c r="L16747" s="224"/>
      <c r="M16747" s="224"/>
      <c r="N16747" s="224"/>
      <c r="O16747" s="224"/>
    </row>
    <row r="16748" spans="4:15" ht="12.75" customHeight="1" x14ac:dyDescent="0.3">
      <c r="D16748" s="90"/>
      <c r="E16748" s="90"/>
      <c r="F16748" s="4"/>
      <c r="K16748" s="224"/>
      <c r="L16748" s="224"/>
      <c r="M16748" s="224"/>
      <c r="N16748" s="224"/>
      <c r="O16748" s="224"/>
    </row>
    <row r="16749" spans="4:15" ht="12.75" customHeight="1" x14ac:dyDescent="0.3">
      <c r="D16749" s="90"/>
      <c r="E16749" s="90"/>
      <c r="F16749" s="4"/>
      <c r="K16749" s="224"/>
      <c r="L16749" s="224"/>
      <c r="M16749" s="224"/>
      <c r="N16749" s="224"/>
      <c r="O16749" s="224"/>
    </row>
    <row r="16750" spans="4:15" ht="12.75" customHeight="1" x14ac:dyDescent="0.3">
      <c r="D16750" s="90"/>
      <c r="E16750" s="90"/>
      <c r="F16750" s="4"/>
      <c r="K16750" s="224"/>
      <c r="L16750" s="224"/>
      <c r="M16750" s="224"/>
      <c r="N16750" s="224"/>
      <c r="O16750" s="224"/>
    </row>
    <row r="16751" spans="4:15" ht="12.75" customHeight="1" x14ac:dyDescent="0.3">
      <c r="D16751" s="90"/>
      <c r="E16751" s="90"/>
      <c r="F16751" s="4"/>
      <c r="K16751" s="224"/>
      <c r="L16751" s="224"/>
      <c r="M16751" s="224"/>
      <c r="N16751" s="224"/>
      <c r="O16751" s="224"/>
    </row>
    <row r="16752" spans="4:15" ht="12.75" customHeight="1" x14ac:dyDescent="0.3">
      <c r="D16752" s="90"/>
      <c r="E16752" s="90"/>
      <c r="F16752" s="4"/>
      <c r="K16752" s="224"/>
      <c r="L16752" s="224"/>
      <c r="M16752" s="224"/>
      <c r="N16752" s="224"/>
      <c r="O16752" s="224"/>
    </row>
    <row r="16753" spans="4:15" ht="12.75" customHeight="1" x14ac:dyDescent="0.3">
      <c r="D16753" s="90"/>
      <c r="E16753" s="90"/>
      <c r="F16753" s="4"/>
      <c r="K16753" s="224"/>
      <c r="L16753" s="224"/>
      <c r="M16753" s="224"/>
      <c r="N16753" s="224"/>
      <c r="O16753" s="224"/>
    </row>
    <row r="16754" spans="4:15" ht="12.75" customHeight="1" x14ac:dyDescent="0.3">
      <c r="D16754" s="90"/>
      <c r="E16754" s="90"/>
      <c r="F16754" s="4"/>
      <c r="K16754" s="224"/>
      <c r="L16754" s="224"/>
      <c r="M16754" s="224"/>
      <c r="N16754" s="224"/>
      <c r="O16754" s="224"/>
    </row>
    <row r="16755" spans="4:15" ht="12.75" customHeight="1" x14ac:dyDescent="0.3">
      <c r="D16755" s="90"/>
      <c r="E16755" s="90"/>
      <c r="F16755" s="4"/>
      <c r="K16755" s="224"/>
      <c r="L16755" s="224"/>
      <c r="M16755" s="224"/>
      <c r="N16755" s="224"/>
      <c r="O16755" s="224"/>
    </row>
    <row r="16756" spans="4:15" ht="12.75" customHeight="1" x14ac:dyDescent="0.3">
      <c r="D16756" s="90"/>
      <c r="E16756" s="90"/>
      <c r="F16756" s="4"/>
      <c r="K16756" s="224"/>
      <c r="L16756" s="224"/>
      <c r="M16756" s="224"/>
      <c r="N16756" s="224"/>
      <c r="O16756" s="224"/>
    </row>
    <row r="16757" spans="4:15" ht="12.75" customHeight="1" x14ac:dyDescent="0.3">
      <c r="D16757" s="90"/>
      <c r="E16757" s="90"/>
      <c r="F16757" s="4"/>
      <c r="K16757" s="224"/>
      <c r="L16757" s="224"/>
      <c r="M16757" s="224"/>
      <c r="N16757" s="224"/>
      <c r="O16757" s="224"/>
    </row>
    <row r="16758" spans="4:15" ht="12.75" customHeight="1" x14ac:dyDescent="0.3">
      <c r="D16758" s="90"/>
      <c r="E16758" s="90"/>
      <c r="F16758" s="4"/>
      <c r="K16758" s="224"/>
      <c r="L16758" s="224"/>
      <c r="M16758" s="224"/>
      <c r="N16758" s="224"/>
      <c r="O16758" s="224"/>
    </row>
    <row r="16759" spans="4:15" ht="12.75" customHeight="1" x14ac:dyDescent="0.3">
      <c r="D16759" s="90"/>
      <c r="E16759" s="90"/>
      <c r="F16759" s="4"/>
      <c r="K16759" s="224"/>
      <c r="L16759" s="224"/>
      <c r="M16759" s="224"/>
      <c r="N16759" s="224"/>
      <c r="O16759" s="224"/>
    </row>
    <row r="16760" spans="4:15" ht="12.75" customHeight="1" x14ac:dyDescent="0.3">
      <c r="D16760" s="90"/>
      <c r="E16760" s="90"/>
      <c r="F16760" s="4"/>
      <c r="K16760" s="224"/>
      <c r="L16760" s="224"/>
      <c r="M16760" s="224"/>
      <c r="N16760" s="224"/>
      <c r="O16760" s="224"/>
    </row>
    <row r="16761" spans="4:15" ht="12.75" customHeight="1" x14ac:dyDescent="0.3">
      <c r="D16761" s="90"/>
      <c r="E16761" s="90"/>
      <c r="F16761" s="4"/>
      <c r="K16761" s="224"/>
      <c r="L16761" s="224"/>
      <c r="M16761" s="224"/>
      <c r="N16761" s="224"/>
      <c r="O16761" s="224"/>
    </row>
    <row r="16762" spans="4:15" ht="12.75" customHeight="1" x14ac:dyDescent="0.3">
      <c r="D16762" s="90"/>
      <c r="E16762" s="90"/>
      <c r="F16762" s="4"/>
      <c r="K16762" s="224"/>
      <c r="L16762" s="224"/>
      <c r="M16762" s="224"/>
      <c r="N16762" s="224"/>
      <c r="O16762" s="224"/>
    </row>
    <row r="16763" spans="4:15" ht="12.75" customHeight="1" x14ac:dyDescent="0.3">
      <c r="D16763" s="90"/>
      <c r="E16763" s="90"/>
      <c r="F16763" s="4"/>
      <c r="K16763" s="224"/>
      <c r="L16763" s="224"/>
      <c r="M16763" s="224"/>
      <c r="N16763" s="224"/>
      <c r="O16763" s="224"/>
    </row>
    <row r="16764" spans="4:15" ht="12.75" customHeight="1" x14ac:dyDescent="0.3">
      <c r="D16764" s="90"/>
      <c r="E16764" s="90"/>
      <c r="F16764" s="4"/>
      <c r="K16764" s="224"/>
      <c r="L16764" s="224"/>
      <c r="M16764" s="224"/>
      <c r="N16764" s="224"/>
      <c r="O16764" s="224"/>
    </row>
    <row r="16765" spans="4:15" ht="12.75" customHeight="1" x14ac:dyDescent="0.3">
      <c r="D16765" s="90"/>
      <c r="E16765" s="90"/>
      <c r="F16765" s="4"/>
      <c r="K16765" s="224"/>
      <c r="L16765" s="224"/>
      <c r="M16765" s="224"/>
      <c r="N16765" s="224"/>
      <c r="O16765" s="224"/>
    </row>
    <row r="16766" spans="4:15" ht="12.75" customHeight="1" x14ac:dyDescent="0.3">
      <c r="D16766" s="90"/>
      <c r="E16766" s="90"/>
      <c r="F16766" s="4"/>
      <c r="K16766" s="224"/>
      <c r="L16766" s="224"/>
      <c r="M16766" s="224"/>
      <c r="N16766" s="224"/>
      <c r="O16766" s="224"/>
    </row>
    <row r="16767" spans="4:15" ht="12.75" customHeight="1" x14ac:dyDescent="0.3">
      <c r="D16767" s="90"/>
      <c r="E16767" s="90"/>
      <c r="F16767" s="4"/>
      <c r="K16767" s="224"/>
      <c r="L16767" s="224"/>
      <c r="M16767" s="224"/>
      <c r="N16767" s="224"/>
      <c r="O16767" s="224"/>
    </row>
    <row r="16768" spans="4:15" ht="12.75" customHeight="1" x14ac:dyDescent="0.3">
      <c r="D16768" s="90"/>
      <c r="E16768" s="90"/>
      <c r="F16768" s="4"/>
      <c r="K16768" s="224"/>
      <c r="L16768" s="224"/>
      <c r="M16768" s="224"/>
      <c r="N16768" s="224"/>
      <c r="O16768" s="224"/>
    </row>
    <row r="16769" spans="4:15" ht="12.75" customHeight="1" x14ac:dyDescent="0.3">
      <c r="D16769" s="90"/>
      <c r="E16769" s="90"/>
      <c r="F16769" s="4"/>
      <c r="K16769" s="224"/>
      <c r="L16769" s="224"/>
      <c r="M16769" s="224"/>
      <c r="N16769" s="224"/>
      <c r="O16769" s="224"/>
    </row>
    <row r="16770" spans="4:15" ht="12.75" customHeight="1" x14ac:dyDescent="0.3">
      <c r="D16770" s="90"/>
      <c r="E16770" s="90"/>
      <c r="F16770" s="4"/>
      <c r="K16770" s="224"/>
      <c r="L16770" s="224"/>
      <c r="M16770" s="224"/>
      <c r="N16770" s="224"/>
      <c r="O16770" s="224"/>
    </row>
    <row r="16771" spans="4:15" ht="12.75" customHeight="1" x14ac:dyDescent="0.3">
      <c r="D16771" s="90"/>
      <c r="E16771" s="90"/>
      <c r="F16771" s="4"/>
      <c r="K16771" s="224"/>
      <c r="L16771" s="224"/>
      <c r="M16771" s="224"/>
      <c r="N16771" s="224"/>
      <c r="O16771" s="224"/>
    </row>
    <row r="16772" spans="4:15" ht="12.75" customHeight="1" x14ac:dyDescent="0.3">
      <c r="D16772" s="90"/>
      <c r="E16772" s="90"/>
      <c r="F16772" s="4"/>
      <c r="K16772" s="224"/>
      <c r="L16772" s="224"/>
      <c r="M16772" s="224"/>
      <c r="N16772" s="224"/>
      <c r="O16772" s="224"/>
    </row>
    <row r="16773" spans="4:15" ht="12.75" customHeight="1" x14ac:dyDescent="0.3">
      <c r="D16773" s="90"/>
      <c r="E16773" s="90"/>
      <c r="F16773" s="4"/>
      <c r="K16773" s="224"/>
      <c r="L16773" s="224"/>
      <c r="M16773" s="224"/>
      <c r="N16773" s="224"/>
      <c r="O16773" s="224"/>
    </row>
    <row r="16774" spans="4:15" ht="12.75" customHeight="1" x14ac:dyDescent="0.3">
      <c r="D16774" s="90"/>
      <c r="E16774" s="90"/>
      <c r="F16774" s="4"/>
      <c r="K16774" s="224"/>
      <c r="L16774" s="224"/>
      <c r="M16774" s="224"/>
      <c r="N16774" s="224"/>
      <c r="O16774" s="224"/>
    </row>
    <row r="16775" spans="4:15" ht="12.75" customHeight="1" x14ac:dyDescent="0.3">
      <c r="D16775" s="90"/>
      <c r="E16775" s="90"/>
      <c r="F16775" s="4"/>
      <c r="K16775" s="224"/>
      <c r="L16775" s="224"/>
      <c r="M16775" s="224"/>
      <c r="N16775" s="224"/>
      <c r="O16775" s="224"/>
    </row>
    <row r="16776" spans="4:15" ht="12.75" customHeight="1" x14ac:dyDescent="0.3">
      <c r="D16776" s="90"/>
      <c r="E16776" s="90"/>
      <c r="F16776" s="4"/>
      <c r="K16776" s="224"/>
      <c r="L16776" s="224"/>
      <c r="M16776" s="224"/>
      <c r="N16776" s="224"/>
      <c r="O16776" s="224"/>
    </row>
    <row r="16777" spans="4:15" ht="12.75" customHeight="1" x14ac:dyDescent="0.3">
      <c r="D16777" s="90"/>
      <c r="E16777" s="90"/>
      <c r="F16777" s="4"/>
      <c r="K16777" s="224"/>
      <c r="L16777" s="224"/>
      <c r="M16777" s="224"/>
      <c r="N16777" s="224"/>
      <c r="O16777" s="224"/>
    </row>
    <row r="16778" spans="4:15" ht="12.75" customHeight="1" x14ac:dyDescent="0.3">
      <c r="D16778" s="90"/>
      <c r="E16778" s="90"/>
      <c r="F16778" s="4"/>
      <c r="K16778" s="224"/>
      <c r="L16778" s="224"/>
      <c r="M16778" s="224"/>
      <c r="N16778" s="224"/>
      <c r="O16778" s="224"/>
    </row>
    <row r="16779" spans="4:15" ht="12.75" customHeight="1" x14ac:dyDescent="0.3">
      <c r="D16779" s="90"/>
      <c r="E16779" s="90"/>
      <c r="F16779" s="4"/>
      <c r="K16779" s="224"/>
      <c r="L16779" s="224"/>
      <c r="M16779" s="224"/>
      <c r="N16779" s="224"/>
      <c r="O16779" s="224"/>
    </row>
    <row r="16780" spans="4:15" ht="12.75" customHeight="1" x14ac:dyDescent="0.3">
      <c r="D16780" s="90"/>
      <c r="E16780" s="90"/>
      <c r="F16780" s="4"/>
      <c r="K16780" s="224"/>
      <c r="L16780" s="224"/>
      <c r="M16780" s="224"/>
      <c r="N16780" s="224"/>
      <c r="O16780" s="224"/>
    </row>
    <row r="16781" spans="4:15" ht="12.75" customHeight="1" x14ac:dyDescent="0.3">
      <c r="D16781" s="90"/>
      <c r="E16781" s="90"/>
      <c r="F16781" s="4"/>
      <c r="K16781" s="224"/>
      <c r="L16781" s="224"/>
      <c r="M16781" s="224"/>
      <c r="N16781" s="224"/>
      <c r="O16781" s="224"/>
    </row>
    <row r="16782" spans="4:15" ht="12.75" customHeight="1" x14ac:dyDescent="0.3">
      <c r="D16782" s="90"/>
      <c r="E16782" s="90"/>
      <c r="F16782" s="4"/>
      <c r="K16782" s="224"/>
      <c r="L16782" s="224"/>
      <c r="M16782" s="224"/>
      <c r="N16782" s="224"/>
      <c r="O16782" s="224"/>
    </row>
    <row r="16783" spans="4:15" ht="12.75" customHeight="1" x14ac:dyDescent="0.3">
      <c r="D16783" s="90"/>
      <c r="E16783" s="90"/>
      <c r="F16783" s="4"/>
      <c r="K16783" s="224"/>
      <c r="L16783" s="224"/>
      <c r="M16783" s="224"/>
      <c r="N16783" s="224"/>
      <c r="O16783" s="224"/>
    </row>
    <row r="16784" spans="4:15" ht="12.75" customHeight="1" x14ac:dyDescent="0.3">
      <c r="D16784" s="90"/>
      <c r="E16784" s="90"/>
      <c r="F16784" s="4"/>
      <c r="K16784" s="224"/>
      <c r="L16784" s="224"/>
      <c r="M16784" s="224"/>
      <c r="N16784" s="224"/>
      <c r="O16784" s="224"/>
    </row>
    <row r="16785" spans="4:15" ht="12.75" customHeight="1" x14ac:dyDescent="0.3">
      <c r="D16785" s="90"/>
      <c r="E16785" s="90"/>
      <c r="F16785" s="4"/>
      <c r="K16785" s="224"/>
      <c r="L16785" s="224"/>
      <c r="M16785" s="224"/>
      <c r="N16785" s="224"/>
      <c r="O16785" s="224"/>
    </row>
    <row r="16786" spans="4:15" ht="12.75" customHeight="1" x14ac:dyDescent="0.3">
      <c r="D16786" s="90"/>
      <c r="E16786" s="90"/>
      <c r="F16786" s="4"/>
      <c r="K16786" s="224"/>
      <c r="L16786" s="224"/>
      <c r="M16786" s="224"/>
      <c r="N16786" s="224"/>
      <c r="O16786" s="224"/>
    </row>
    <row r="16787" spans="4:15" ht="12.75" customHeight="1" x14ac:dyDescent="0.3">
      <c r="D16787" s="90"/>
      <c r="E16787" s="90"/>
      <c r="F16787" s="4"/>
      <c r="K16787" s="224"/>
      <c r="L16787" s="224"/>
      <c r="M16787" s="224"/>
      <c r="N16787" s="224"/>
      <c r="O16787" s="224"/>
    </row>
    <row r="16788" spans="4:15" ht="12.75" customHeight="1" x14ac:dyDescent="0.3">
      <c r="D16788" s="90"/>
      <c r="E16788" s="90"/>
      <c r="F16788" s="4"/>
      <c r="K16788" s="224"/>
      <c r="L16788" s="224"/>
      <c r="M16788" s="224"/>
      <c r="N16788" s="224"/>
      <c r="O16788" s="224"/>
    </row>
    <row r="16789" spans="4:15" ht="12.75" customHeight="1" x14ac:dyDescent="0.3">
      <c r="D16789" s="90"/>
      <c r="E16789" s="90"/>
      <c r="F16789" s="4"/>
      <c r="K16789" s="224"/>
      <c r="L16789" s="224"/>
      <c r="M16789" s="224"/>
      <c r="N16789" s="224"/>
      <c r="O16789" s="224"/>
    </row>
    <row r="16790" spans="4:15" ht="12.75" customHeight="1" x14ac:dyDescent="0.3">
      <c r="D16790" s="90"/>
      <c r="E16790" s="90"/>
      <c r="F16790" s="4"/>
      <c r="K16790" s="224"/>
      <c r="L16790" s="224"/>
      <c r="M16790" s="224"/>
      <c r="N16790" s="224"/>
      <c r="O16790" s="224"/>
    </row>
    <row r="16791" spans="4:15" ht="12.75" customHeight="1" x14ac:dyDescent="0.3">
      <c r="D16791" s="90"/>
      <c r="E16791" s="90"/>
      <c r="F16791" s="4"/>
      <c r="K16791" s="224"/>
      <c r="L16791" s="224"/>
      <c r="M16791" s="224"/>
      <c r="N16791" s="224"/>
      <c r="O16791" s="224"/>
    </row>
    <row r="16792" spans="4:15" ht="12.75" customHeight="1" x14ac:dyDescent="0.3">
      <c r="D16792" s="90"/>
      <c r="E16792" s="90"/>
      <c r="F16792" s="4"/>
      <c r="K16792" s="224"/>
      <c r="L16792" s="224"/>
      <c r="M16792" s="224"/>
      <c r="N16792" s="224"/>
      <c r="O16792" s="224"/>
    </row>
    <row r="16793" spans="4:15" ht="12.75" customHeight="1" x14ac:dyDescent="0.3">
      <c r="D16793" s="90"/>
      <c r="E16793" s="90"/>
      <c r="F16793" s="4"/>
      <c r="K16793" s="224"/>
      <c r="L16793" s="224"/>
      <c r="M16793" s="224"/>
      <c r="N16793" s="224"/>
      <c r="O16793" s="224"/>
    </row>
    <row r="16794" spans="4:15" ht="12.75" customHeight="1" x14ac:dyDescent="0.3">
      <c r="D16794" s="90"/>
      <c r="E16794" s="90"/>
      <c r="F16794" s="4"/>
      <c r="K16794" s="224"/>
      <c r="L16794" s="224"/>
      <c r="M16794" s="224"/>
      <c r="N16794" s="224"/>
      <c r="O16794" s="224"/>
    </row>
    <row r="16795" spans="4:15" ht="12.75" customHeight="1" x14ac:dyDescent="0.3">
      <c r="D16795" s="90"/>
      <c r="E16795" s="90"/>
      <c r="F16795" s="4"/>
      <c r="K16795" s="224"/>
      <c r="L16795" s="224"/>
      <c r="M16795" s="224"/>
      <c r="N16795" s="224"/>
      <c r="O16795" s="224"/>
    </row>
    <row r="16796" spans="4:15" ht="12.75" customHeight="1" x14ac:dyDescent="0.3">
      <c r="D16796" s="90"/>
      <c r="E16796" s="90"/>
      <c r="F16796" s="4"/>
      <c r="K16796" s="224"/>
      <c r="L16796" s="224"/>
      <c r="M16796" s="224"/>
      <c r="N16796" s="224"/>
      <c r="O16796" s="224"/>
    </row>
    <row r="16797" spans="4:15" ht="12.75" customHeight="1" x14ac:dyDescent="0.3">
      <c r="D16797" s="90"/>
      <c r="E16797" s="90"/>
      <c r="F16797" s="4"/>
      <c r="K16797" s="224"/>
      <c r="L16797" s="224"/>
      <c r="M16797" s="224"/>
      <c r="N16797" s="224"/>
      <c r="O16797" s="224"/>
    </row>
    <row r="16798" spans="4:15" ht="12.75" customHeight="1" x14ac:dyDescent="0.3">
      <c r="D16798" s="90"/>
      <c r="E16798" s="90"/>
      <c r="F16798" s="4"/>
      <c r="K16798" s="224"/>
      <c r="L16798" s="224"/>
      <c r="M16798" s="224"/>
      <c r="N16798" s="224"/>
      <c r="O16798" s="224"/>
    </row>
    <row r="16799" spans="4:15" ht="12.75" customHeight="1" x14ac:dyDescent="0.3">
      <c r="D16799" s="90"/>
      <c r="E16799" s="90"/>
      <c r="F16799" s="4"/>
      <c r="K16799" s="224"/>
      <c r="L16799" s="224"/>
      <c r="M16799" s="224"/>
      <c r="N16799" s="224"/>
      <c r="O16799" s="224"/>
    </row>
    <row r="16800" spans="4:15" ht="12.75" customHeight="1" x14ac:dyDescent="0.3">
      <c r="D16800" s="90"/>
      <c r="E16800" s="90"/>
      <c r="F16800" s="4"/>
      <c r="K16800" s="224"/>
      <c r="L16800" s="224"/>
      <c r="M16800" s="224"/>
      <c r="N16800" s="224"/>
      <c r="O16800" s="224"/>
    </row>
    <row r="16801" spans="4:15" ht="12.75" customHeight="1" x14ac:dyDescent="0.3">
      <c r="D16801" s="90"/>
      <c r="E16801" s="90"/>
      <c r="F16801" s="4"/>
      <c r="K16801" s="224"/>
      <c r="L16801" s="224"/>
      <c r="M16801" s="224"/>
      <c r="N16801" s="224"/>
      <c r="O16801" s="224"/>
    </row>
    <row r="16802" spans="4:15" ht="12.75" customHeight="1" x14ac:dyDescent="0.3">
      <c r="D16802" s="90"/>
      <c r="E16802" s="90"/>
      <c r="F16802" s="4"/>
      <c r="K16802" s="224"/>
      <c r="L16802" s="224"/>
      <c r="M16802" s="224"/>
      <c r="N16802" s="224"/>
      <c r="O16802" s="224"/>
    </row>
    <row r="16803" spans="4:15" ht="12.75" customHeight="1" x14ac:dyDescent="0.3">
      <c r="D16803" s="90"/>
      <c r="E16803" s="90"/>
      <c r="F16803" s="4"/>
      <c r="K16803" s="224"/>
      <c r="L16803" s="224"/>
      <c r="M16803" s="224"/>
      <c r="N16803" s="224"/>
      <c r="O16803" s="224"/>
    </row>
    <row r="16804" spans="4:15" ht="12.75" customHeight="1" x14ac:dyDescent="0.3">
      <c r="D16804" s="90"/>
      <c r="E16804" s="90"/>
      <c r="F16804" s="4"/>
      <c r="K16804" s="224"/>
      <c r="L16804" s="224"/>
      <c r="M16804" s="224"/>
      <c r="N16804" s="224"/>
      <c r="O16804" s="224"/>
    </row>
    <row r="16805" spans="4:15" ht="12.75" customHeight="1" x14ac:dyDescent="0.3">
      <c r="D16805" s="90"/>
      <c r="E16805" s="90"/>
      <c r="F16805" s="4"/>
      <c r="K16805" s="224"/>
      <c r="L16805" s="224"/>
      <c r="M16805" s="224"/>
      <c r="N16805" s="224"/>
      <c r="O16805" s="224"/>
    </row>
    <row r="16806" spans="4:15" ht="12.75" customHeight="1" x14ac:dyDescent="0.3">
      <c r="D16806" s="90"/>
      <c r="E16806" s="90"/>
      <c r="F16806" s="4"/>
      <c r="K16806" s="224"/>
      <c r="L16806" s="224"/>
      <c r="M16806" s="224"/>
      <c r="N16806" s="224"/>
      <c r="O16806" s="224"/>
    </row>
    <row r="16807" spans="4:15" ht="12.75" customHeight="1" x14ac:dyDescent="0.3">
      <c r="D16807" s="90"/>
      <c r="E16807" s="90"/>
      <c r="F16807" s="4"/>
      <c r="K16807" s="224"/>
      <c r="L16807" s="224"/>
      <c r="M16807" s="224"/>
      <c r="N16807" s="224"/>
      <c r="O16807" s="224"/>
    </row>
    <row r="16808" spans="4:15" ht="12.75" customHeight="1" x14ac:dyDescent="0.3">
      <c r="D16808" s="90"/>
      <c r="E16808" s="90"/>
      <c r="F16808" s="4"/>
      <c r="K16808" s="224"/>
      <c r="L16808" s="224"/>
      <c r="M16808" s="224"/>
      <c r="N16808" s="224"/>
      <c r="O16808" s="224"/>
    </row>
    <row r="16809" spans="4:15" ht="12.75" customHeight="1" x14ac:dyDescent="0.3">
      <c r="D16809" s="90"/>
      <c r="E16809" s="90"/>
      <c r="F16809" s="4"/>
      <c r="K16809" s="224"/>
      <c r="L16809" s="224"/>
      <c r="M16809" s="224"/>
      <c r="N16809" s="224"/>
      <c r="O16809" s="224"/>
    </row>
    <row r="16810" spans="4:15" ht="12.75" customHeight="1" x14ac:dyDescent="0.3">
      <c r="D16810" s="90"/>
      <c r="E16810" s="90"/>
      <c r="F16810" s="4"/>
      <c r="K16810" s="224"/>
      <c r="L16810" s="224"/>
      <c r="M16810" s="224"/>
      <c r="N16810" s="224"/>
      <c r="O16810" s="224"/>
    </row>
    <row r="16811" spans="4:15" ht="12.75" customHeight="1" x14ac:dyDescent="0.3">
      <c r="D16811" s="90"/>
      <c r="E16811" s="90"/>
      <c r="F16811" s="4"/>
      <c r="K16811" s="224"/>
      <c r="L16811" s="224"/>
      <c r="M16811" s="224"/>
      <c r="N16811" s="224"/>
      <c r="O16811" s="224"/>
    </row>
    <row r="16812" spans="4:15" ht="12.75" customHeight="1" x14ac:dyDescent="0.3">
      <c r="D16812" s="90"/>
      <c r="E16812" s="90"/>
      <c r="F16812" s="4"/>
      <c r="K16812" s="224"/>
      <c r="L16812" s="224"/>
      <c r="M16812" s="224"/>
      <c r="N16812" s="224"/>
      <c r="O16812" s="224"/>
    </row>
    <row r="16813" spans="4:15" ht="12.75" customHeight="1" x14ac:dyDescent="0.3">
      <c r="D16813" s="90"/>
      <c r="E16813" s="90"/>
      <c r="F16813" s="4"/>
      <c r="K16813" s="224"/>
      <c r="L16813" s="224"/>
      <c r="M16813" s="224"/>
      <c r="N16813" s="224"/>
      <c r="O16813" s="224"/>
    </row>
    <row r="16814" spans="4:15" ht="12.75" customHeight="1" x14ac:dyDescent="0.3">
      <c r="D16814" s="90"/>
      <c r="E16814" s="90"/>
      <c r="F16814" s="4"/>
      <c r="K16814" s="224"/>
      <c r="L16814" s="224"/>
      <c r="M16814" s="224"/>
      <c r="N16814" s="224"/>
      <c r="O16814" s="224"/>
    </row>
    <row r="16815" spans="4:15" ht="12.75" customHeight="1" x14ac:dyDescent="0.3">
      <c r="D16815" s="90"/>
      <c r="E16815" s="90"/>
      <c r="F16815" s="4"/>
      <c r="K16815" s="224"/>
      <c r="L16815" s="224"/>
      <c r="M16815" s="224"/>
      <c r="N16815" s="224"/>
      <c r="O16815" s="224"/>
    </row>
    <row r="16816" spans="4:15" ht="12.75" customHeight="1" x14ac:dyDescent="0.3">
      <c r="D16816" s="90"/>
      <c r="E16816" s="90"/>
      <c r="F16816" s="4"/>
      <c r="K16816" s="224"/>
      <c r="L16816" s="224"/>
      <c r="M16816" s="224"/>
      <c r="N16816" s="224"/>
      <c r="O16816" s="224"/>
    </row>
    <row r="16817" spans="4:15" ht="12.75" customHeight="1" x14ac:dyDescent="0.3">
      <c r="D16817" s="90"/>
      <c r="E16817" s="90"/>
      <c r="F16817" s="4"/>
      <c r="K16817" s="224"/>
      <c r="L16817" s="224"/>
      <c r="M16817" s="224"/>
      <c r="N16817" s="224"/>
      <c r="O16817" s="224"/>
    </row>
    <row r="16818" spans="4:15" ht="12.75" customHeight="1" x14ac:dyDescent="0.3">
      <c r="D16818" s="90"/>
      <c r="E16818" s="90"/>
      <c r="F16818" s="4"/>
      <c r="K16818" s="224"/>
      <c r="L16818" s="224"/>
      <c r="M16818" s="224"/>
      <c r="N16818" s="224"/>
      <c r="O16818" s="224"/>
    </row>
    <row r="16819" spans="4:15" ht="12.75" customHeight="1" x14ac:dyDescent="0.3">
      <c r="D16819" s="90"/>
      <c r="E16819" s="90"/>
      <c r="F16819" s="4"/>
      <c r="K16819" s="224"/>
      <c r="L16819" s="224"/>
      <c r="M16819" s="224"/>
      <c r="N16819" s="224"/>
      <c r="O16819" s="224"/>
    </row>
    <row r="16820" spans="4:15" ht="12.75" customHeight="1" x14ac:dyDescent="0.3">
      <c r="D16820" s="90"/>
      <c r="E16820" s="90"/>
      <c r="F16820" s="4"/>
      <c r="K16820" s="224"/>
      <c r="L16820" s="224"/>
      <c r="M16820" s="224"/>
      <c r="N16820" s="224"/>
      <c r="O16820" s="224"/>
    </row>
    <row r="16821" spans="4:15" ht="12.75" customHeight="1" x14ac:dyDescent="0.3">
      <c r="D16821" s="90"/>
      <c r="E16821" s="90"/>
      <c r="F16821" s="4"/>
      <c r="K16821" s="224"/>
      <c r="L16821" s="224"/>
      <c r="M16821" s="224"/>
      <c r="N16821" s="224"/>
      <c r="O16821" s="224"/>
    </row>
    <row r="16822" spans="4:15" ht="12.75" customHeight="1" x14ac:dyDescent="0.3">
      <c r="D16822" s="90"/>
      <c r="E16822" s="90"/>
      <c r="F16822" s="4"/>
      <c r="K16822" s="224"/>
      <c r="L16822" s="224"/>
      <c r="M16822" s="224"/>
      <c r="N16822" s="224"/>
      <c r="O16822" s="224"/>
    </row>
    <row r="16823" spans="4:15" ht="12.75" customHeight="1" x14ac:dyDescent="0.3">
      <c r="D16823" s="90"/>
      <c r="E16823" s="90"/>
      <c r="F16823" s="4"/>
      <c r="K16823" s="224"/>
      <c r="L16823" s="224"/>
      <c r="M16823" s="224"/>
      <c r="N16823" s="224"/>
      <c r="O16823" s="224"/>
    </row>
    <row r="16824" spans="4:15" ht="12.75" customHeight="1" x14ac:dyDescent="0.3">
      <c r="D16824" s="90"/>
      <c r="E16824" s="90"/>
      <c r="F16824" s="4"/>
      <c r="K16824" s="224"/>
      <c r="L16824" s="224"/>
      <c r="M16824" s="224"/>
      <c r="N16824" s="224"/>
      <c r="O16824" s="224"/>
    </row>
    <row r="16825" spans="4:15" ht="12.75" customHeight="1" x14ac:dyDescent="0.3">
      <c r="D16825" s="90"/>
      <c r="E16825" s="90"/>
      <c r="F16825" s="4"/>
      <c r="K16825" s="224"/>
      <c r="L16825" s="224"/>
      <c r="M16825" s="224"/>
      <c r="N16825" s="224"/>
      <c r="O16825" s="224"/>
    </row>
    <row r="16826" spans="4:15" ht="12.75" customHeight="1" x14ac:dyDescent="0.3">
      <c r="D16826" s="90"/>
      <c r="E16826" s="90"/>
      <c r="F16826" s="4"/>
      <c r="K16826" s="224"/>
      <c r="L16826" s="224"/>
      <c r="M16826" s="224"/>
      <c r="N16826" s="224"/>
      <c r="O16826" s="224"/>
    </row>
    <row r="16827" spans="4:15" ht="12.75" customHeight="1" x14ac:dyDescent="0.3">
      <c r="D16827" s="90"/>
      <c r="E16827" s="90"/>
      <c r="F16827" s="4"/>
      <c r="K16827" s="224"/>
      <c r="L16827" s="224"/>
      <c r="M16827" s="224"/>
      <c r="N16827" s="224"/>
      <c r="O16827" s="224"/>
    </row>
    <row r="16828" spans="4:15" ht="12.75" customHeight="1" x14ac:dyDescent="0.3">
      <c r="D16828" s="90"/>
      <c r="E16828" s="90"/>
      <c r="F16828" s="4"/>
      <c r="K16828" s="224"/>
      <c r="L16828" s="224"/>
      <c r="M16828" s="224"/>
      <c r="N16828" s="224"/>
      <c r="O16828" s="224"/>
    </row>
    <row r="16829" spans="4:15" ht="12.75" customHeight="1" x14ac:dyDescent="0.3">
      <c r="D16829" s="90"/>
      <c r="E16829" s="90"/>
      <c r="F16829" s="4"/>
      <c r="K16829" s="224"/>
      <c r="L16829" s="224"/>
      <c r="M16829" s="224"/>
      <c r="N16829" s="224"/>
      <c r="O16829" s="224"/>
    </row>
    <row r="16830" spans="4:15" ht="12.75" customHeight="1" x14ac:dyDescent="0.3">
      <c r="D16830" s="90"/>
      <c r="E16830" s="90"/>
      <c r="F16830" s="4"/>
      <c r="K16830" s="224"/>
      <c r="L16830" s="224"/>
      <c r="M16830" s="224"/>
      <c r="N16830" s="224"/>
      <c r="O16830" s="224"/>
    </row>
    <row r="16831" spans="4:15" ht="12.75" customHeight="1" x14ac:dyDescent="0.3">
      <c r="D16831" s="90"/>
      <c r="E16831" s="90"/>
      <c r="F16831" s="4"/>
      <c r="K16831" s="224"/>
      <c r="L16831" s="224"/>
      <c r="M16831" s="224"/>
      <c r="N16831" s="224"/>
      <c r="O16831" s="224"/>
    </row>
    <row r="16832" spans="4:15" ht="12.75" customHeight="1" x14ac:dyDescent="0.3">
      <c r="D16832" s="90"/>
      <c r="E16832" s="90"/>
      <c r="F16832" s="4"/>
      <c r="K16832" s="224"/>
      <c r="L16832" s="224"/>
      <c r="M16832" s="224"/>
      <c r="N16832" s="224"/>
      <c r="O16832" s="224"/>
    </row>
    <row r="16833" spans="4:15" ht="12.75" customHeight="1" x14ac:dyDescent="0.3">
      <c r="D16833" s="90"/>
      <c r="E16833" s="90"/>
      <c r="F16833" s="4"/>
      <c r="K16833" s="224"/>
      <c r="L16833" s="224"/>
      <c r="M16833" s="224"/>
      <c r="N16833" s="224"/>
      <c r="O16833" s="224"/>
    </row>
    <row r="16834" spans="4:15" ht="12.75" customHeight="1" x14ac:dyDescent="0.3">
      <c r="D16834" s="90"/>
      <c r="E16834" s="90"/>
      <c r="F16834" s="4"/>
      <c r="K16834" s="224"/>
      <c r="L16834" s="224"/>
      <c r="M16834" s="224"/>
      <c r="N16834" s="224"/>
      <c r="O16834" s="224"/>
    </row>
    <row r="16835" spans="4:15" ht="12.75" customHeight="1" x14ac:dyDescent="0.3">
      <c r="D16835" s="90"/>
      <c r="E16835" s="90"/>
      <c r="F16835" s="4"/>
      <c r="K16835" s="224"/>
      <c r="L16835" s="224"/>
      <c r="M16835" s="224"/>
      <c r="N16835" s="224"/>
      <c r="O16835" s="224"/>
    </row>
    <row r="16836" spans="4:15" ht="12.75" customHeight="1" x14ac:dyDescent="0.3">
      <c r="D16836" s="90"/>
      <c r="E16836" s="90"/>
      <c r="F16836" s="4"/>
      <c r="K16836" s="224"/>
      <c r="L16836" s="224"/>
      <c r="M16836" s="224"/>
      <c r="N16836" s="224"/>
      <c r="O16836" s="224"/>
    </row>
    <row r="16837" spans="4:15" ht="12.75" customHeight="1" x14ac:dyDescent="0.3">
      <c r="D16837" s="90"/>
      <c r="E16837" s="90"/>
      <c r="F16837" s="4"/>
      <c r="K16837" s="224"/>
      <c r="L16837" s="224"/>
      <c r="M16837" s="224"/>
      <c r="N16837" s="224"/>
      <c r="O16837" s="224"/>
    </row>
    <row r="16838" spans="4:15" ht="12.75" customHeight="1" x14ac:dyDescent="0.3">
      <c r="D16838" s="90"/>
      <c r="E16838" s="90"/>
      <c r="F16838" s="4"/>
      <c r="K16838" s="224"/>
      <c r="L16838" s="224"/>
      <c r="M16838" s="224"/>
      <c r="N16838" s="224"/>
      <c r="O16838" s="224"/>
    </row>
    <row r="16839" spans="4:15" ht="12.75" customHeight="1" x14ac:dyDescent="0.3">
      <c r="D16839" s="90"/>
      <c r="E16839" s="90"/>
      <c r="F16839" s="4"/>
      <c r="K16839" s="224"/>
      <c r="L16839" s="224"/>
      <c r="M16839" s="224"/>
      <c r="N16839" s="224"/>
      <c r="O16839" s="224"/>
    </row>
    <row r="16840" spans="4:15" ht="12.75" customHeight="1" x14ac:dyDescent="0.3">
      <c r="D16840" s="90"/>
      <c r="E16840" s="90"/>
      <c r="F16840" s="4"/>
      <c r="K16840" s="224"/>
      <c r="L16840" s="224"/>
      <c r="M16840" s="224"/>
      <c r="N16840" s="224"/>
      <c r="O16840" s="224"/>
    </row>
    <row r="16841" spans="4:15" ht="12.75" customHeight="1" x14ac:dyDescent="0.3">
      <c r="D16841" s="90"/>
      <c r="E16841" s="90"/>
      <c r="F16841" s="4"/>
      <c r="K16841" s="224"/>
      <c r="L16841" s="224"/>
      <c r="M16841" s="224"/>
      <c r="N16841" s="224"/>
      <c r="O16841" s="224"/>
    </row>
    <row r="16842" spans="4:15" ht="12.75" customHeight="1" x14ac:dyDescent="0.3">
      <c r="D16842" s="90"/>
      <c r="E16842" s="90"/>
      <c r="F16842" s="4"/>
      <c r="K16842" s="224"/>
      <c r="L16842" s="224"/>
      <c r="M16842" s="224"/>
      <c r="N16842" s="224"/>
      <c r="O16842" s="224"/>
    </row>
    <row r="16843" spans="4:15" ht="12.75" customHeight="1" x14ac:dyDescent="0.3">
      <c r="D16843" s="90"/>
      <c r="E16843" s="90"/>
      <c r="F16843" s="4"/>
      <c r="K16843" s="224"/>
      <c r="L16843" s="224"/>
      <c r="M16843" s="224"/>
      <c r="N16843" s="224"/>
      <c r="O16843" s="224"/>
    </row>
    <row r="16844" spans="4:15" ht="12.75" customHeight="1" x14ac:dyDescent="0.3">
      <c r="D16844" s="90"/>
      <c r="E16844" s="90"/>
      <c r="F16844" s="4"/>
      <c r="K16844" s="224"/>
      <c r="L16844" s="224"/>
      <c r="M16844" s="224"/>
      <c r="N16844" s="224"/>
      <c r="O16844" s="224"/>
    </row>
    <row r="16845" spans="4:15" ht="12.75" customHeight="1" x14ac:dyDescent="0.3">
      <c r="D16845" s="90"/>
      <c r="E16845" s="90"/>
      <c r="F16845" s="4"/>
      <c r="K16845" s="224"/>
      <c r="L16845" s="224"/>
      <c r="M16845" s="224"/>
      <c r="N16845" s="224"/>
      <c r="O16845" s="224"/>
    </row>
    <row r="16846" spans="4:15" ht="12.75" customHeight="1" x14ac:dyDescent="0.3">
      <c r="D16846" s="90"/>
      <c r="E16846" s="90"/>
      <c r="F16846" s="4"/>
      <c r="K16846" s="224"/>
      <c r="L16846" s="224"/>
      <c r="M16846" s="224"/>
      <c r="N16846" s="224"/>
      <c r="O16846" s="224"/>
    </row>
    <row r="16847" spans="4:15" ht="12.75" customHeight="1" x14ac:dyDescent="0.3">
      <c r="D16847" s="90"/>
      <c r="E16847" s="90"/>
      <c r="F16847" s="4"/>
      <c r="K16847" s="224"/>
      <c r="L16847" s="224"/>
      <c r="M16847" s="224"/>
      <c r="N16847" s="224"/>
      <c r="O16847" s="224"/>
    </row>
    <row r="16848" spans="4:15" ht="12.75" customHeight="1" x14ac:dyDescent="0.3">
      <c r="D16848" s="90"/>
      <c r="E16848" s="90"/>
      <c r="F16848" s="4"/>
      <c r="K16848" s="224"/>
      <c r="L16848" s="224"/>
      <c r="M16848" s="224"/>
      <c r="N16848" s="224"/>
      <c r="O16848" s="224"/>
    </row>
    <row r="16849" spans="4:15" ht="12.75" customHeight="1" x14ac:dyDescent="0.3">
      <c r="D16849" s="90"/>
      <c r="E16849" s="90"/>
      <c r="F16849" s="4"/>
      <c r="K16849" s="224"/>
      <c r="L16849" s="224"/>
      <c r="M16849" s="224"/>
      <c r="N16849" s="224"/>
      <c r="O16849" s="224"/>
    </row>
    <row r="16850" spans="4:15" ht="12.75" customHeight="1" x14ac:dyDescent="0.3">
      <c r="D16850" s="90"/>
      <c r="E16850" s="90"/>
      <c r="F16850" s="4"/>
      <c r="K16850" s="224"/>
      <c r="L16850" s="224"/>
      <c r="M16850" s="224"/>
      <c r="N16850" s="224"/>
      <c r="O16850" s="224"/>
    </row>
    <row r="16851" spans="4:15" ht="12.75" customHeight="1" x14ac:dyDescent="0.3">
      <c r="D16851" s="90"/>
      <c r="E16851" s="90"/>
      <c r="F16851" s="4"/>
      <c r="K16851" s="224"/>
      <c r="L16851" s="224"/>
      <c r="M16851" s="224"/>
      <c r="N16851" s="224"/>
      <c r="O16851" s="224"/>
    </row>
    <row r="16852" spans="4:15" ht="12.75" customHeight="1" x14ac:dyDescent="0.3">
      <c r="D16852" s="90"/>
      <c r="E16852" s="90"/>
      <c r="F16852" s="4"/>
      <c r="K16852" s="224"/>
      <c r="L16852" s="224"/>
      <c r="M16852" s="224"/>
      <c r="N16852" s="224"/>
      <c r="O16852" s="224"/>
    </row>
    <row r="16853" spans="4:15" ht="12.75" customHeight="1" x14ac:dyDescent="0.3">
      <c r="D16853" s="90"/>
      <c r="E16853" s="90"/>
      <c r="F16853" s="4"/>
      <c r="K16853" s="224"/>
      <c r="L16853" s="224"/>
      <c r="M16853" s="224"/>
      <c r="N16853" s="224"/>
      <c r="O16853" s="224"/>
    </row>
    <row r="16854" spans="4:15" ht="12.75" customHeight="1" x14ac:dyDescent="0.3">
      <c r="D16854" s="90"/>
      <c r="E16854" s="90"/>
      <c r="F16854" s="4"/>
      <c r="K16854" s="224"/>
      <c r="L16854" s="224"/>
      <c r="M16854" s="224"/>
      <c r="N16854" s="224"/>
      <c r="O16854" s="224"/>
    </row>
    <row r="16855" spans="4:15" ht="12.75" customHeight="1" x14ac:dyDescent="0.3">
      <c r="D16855" s="90"/>
      <c r="E16855" s="90"/>
      <c r="F16855" s="4"/>
      <c r="K16855" s="224"/>
      <c r="L16855" s="224"/>
      <c r="M16855" s="224"/>
      <c r="N16855" s="224"/>
      <c r="O16855" s="224"/>
    </row>
    <row r="16856" spans="4:15" ht="12.75" customHeight="1" x14ac:dyDescent="0.3">
      <c r="D16856" s="90"/>
      <c r="E16856" s="90"/>
      <c r="F16856" s="4"/>
      <c r="K16856" s="224"/>
      <c r="L16856" s="224"/>
      <c r="M16856" s="224"/>
      <c r="N16856" s="224"/>
      <c r="O16856" s="224"/>
    </row>
    <row r="16857" spans="4:15" ht="12.75" customHeight="1" x14ac:dyDescent="0.3">
      <c r="D16857" s="90"/>
      <c r="E16857" s="90"/>
      <c r="F16857" s="4"/>
      <c r="K16857" s="224"/>
      <c r="L16857" s="224"/>
      <c r="M16857" s="224"/>
      <c r="N16857" s="224"/>
      <c r="O16857" s="224"/>
    </row>
    <row r="16858" spans="4:15" ht="12.75" customHeight="1" x14ac:dyDescent="0.3">
      <c r="D16858" s="90"/>
      <c r="E16858" s="90"/>
      <c r="F16858" s="4"/>
      <c r="K16858" s="224"/>
      <c r="L16858" s="224"/>
      <c r="M16858" s="224"/>
      <c r="N16858" s="224"/>
      <c r="O16858" s="224"/>
    </row>
    <row r="16859" spans="4:15" ht="12.75" customHeight="1" x14ac:dyDescent="0.3">
      <c r="D16859" s="90"/>
      <c r="E16859" s="90"/>
      <c r="F16859" s="4"/>
      <c r="K16859" s="224"/>
      <c r="L16859" s="224"/>
      <c r="M16859" s="224"/>
      <c r="N16859" s="224"/>
      <c r="O16859" s="224"/>
    </row>
    <row r="16860" spans="4:15" ht="12.75" customHeight="1" x14ac:dyDescent="0.3">
      <c r="D16860" s="90"/>
      <c r="E16860" s="90"/>
      <c r="F16860" s="4"/>
      <c r="K16860" s="224"/>
      <c r="L16860" s="224"/>
      <c r="M16860" s="224"/>
      <c r="N16860" s="224"/>
      <c r="O16860" s="224"/>
    </row>
    <row r="16861" spans="4:15" ht="12.75" customHeight="1" x14ac:dyDescent="0.3">
      <c r="D16861" s="90"/>
      <c r="E16861" s="90"/>
      <c r="F16861" s="4"/>
      <c r="K16861" s="224"/>
      <c r="L16861" s="224"/>
      <c r="M16861" s="224"/>
      <c r="N16861" s="224"/>
      <c r="O16861" s="224"/>
    </row>
    <row r="16862" spans="4:15" ht="12.75" customHeight="1" x14ac:dyDescent="0.3">
      <c r="D16862" s="90"/>
      <c r="E16862" s="90"/>
      <c r="F16862" s="4"/>
      <c r="K16862" s="224"/>
      <c r="L16862" s="224"/>
      <c r="M16862" s="224"/>
      <c r="N16862" s="224"/>
      <c r="O16862" s="224"/>
    </row>
    <row r="16863" spans="4:15" ht="12.75" customHeight="1" x14ac:dyDescent="0.3">
      <c r="D16863" s="90"/>
      <c r="E16863" s="90"/>
      <c r="F16863" s="4"/>
      <c r="K16863" s="224"/>
      <c r="L16863" s="224"/>
      <c r="M16863" s="224"/>
      <c r="N16863" s="224"/>
      <c r="O16863" s="224"/>
    </row>
    <row r="16864" spans="4:15" ht="12.75" customHeight="1" x14ac:dyDescent="0.3">
      <c r="D16864" s="90"/>
      <c r="E16864" s="90"/>
      <c r="F16864" s="4"/>
      <c r="K16864" s="224"/>
      <c r="L16864" s="224"/>
      <c r="M16864" s="224"/>
      <c r="N16864" s="224"/>
      <c r="O16864" s="224"/>
    </row>
    <row r="16865" spans="4:15" ht="12.75" customHeight="1" x14ac:dyDescent="0.3">
      <c r="D16865" s="90"/>
      <c r="E16865" s="90"/>
      <c r="F16865" s="4"/>
      <c r="K16865" s="224"/>
      <c r="L16865" s="224"/>
      <c r="M16865" s="224"/>
      <c r="N16865" s="224"/>
      <c r="O16865" s="224"/>
    </row>
    <row r="16866" spans="4:15" ht="12.75" customHeight="1" x14ac:dyDescent="0.3">
      <c r="D16866" s="90"/>
      <c r="E16866" s="90"/>
      <c r="F16866" s="4"/>
      <c r="K16866" s="224"/>
      <c r="L16866" s="224"/>
      <c r="M16866" s="224"/>
      <c r="N16866" s="224"/>
      <c r="O16866" s="224"/>
    </row>
    <row r="16867" spans="4:15" ht="12.75" customHeight="1" x14ac:dyDescent="0.3">
      <c r="D16867" s="90"/>
      <c r="E16867" s="90"/>
      <c r="F16867" s="4"/>
      <c r="K16867" s="224"/>
      <c r="L16867" s="224"/>
      <c r="M16867" s="224"/>
      <c r="N16867" s="224"/>
      <c r="O16867" s="224"/>
    </row>
    <row r="16868" spans="4:15" ht="12.75" customHeight="1" x14ac:dyDescent="0.3">
      <c r="D16868" s="90"/>
      <c r="E16868" s="90"/>
      <c r="F16868" s="4"/>
      <c r="K16868" s="224"/>
      <c r="L16868" s="224"/>
      <c r="M16868" s="224"/>
      <c r="N16868" s="224"/>
      <c r="O16868" s="224"/>
    </row>
    <row r="16869" spans="4:15" ht="12.75" customHeight="1" x14ac:dyDescent="0.3">
      <c r="D16869" s="90"/>
      <c r="E16869" s="90"/>
      <c r="F16869" s="4"/>
      <c r="K16869" s="224"/>
      <c r="L16869" s="224"/>
      <c r="M16869" s="224"/>
      <c r="N16869" s="224"/>
      <c r="O16869" s="224"/>
    </row>
    <row r="16870" spans="4:15" ht="12.75" customHeight="1" x14ac:dyDescent="0.3">
      <c r="D16870" s="90"/>
      <c r="E16870" s="90"/>
      <c r="F16870" s="4"/>
      <c r="K16870" s="224"/>
      <c r="L16870" s="224"/>
      <c r="M16870" s="224"/>
      <c r="N16870" s="224"/>
      <c r="O16870" s="224"/>
    </row>
    <row r="16871" spans="4:15" ht="12.75" customHeight="1" x14ac:dyDescent="0.3">
      <c r="D16871" s="90"/>
      <c r="E16871" s="90"/>
      <c r="F16871" s="4"/>
      <c r="K16871" s="224"/>
      <c r="L16871" s="224"/>
      <c r="M16871" s="224"/>
      <c r="N16871" s="224"/>
      <c r="O16871" s="224"/>
    </row>
    <row r="16872" spans="4:15" ht="12.75" customHeight="1" x14ac:dyDescent="0.3">
      <c r="D16872" s="90"/>
      <c r="E16872" s="90"/>
      <c r="F16872" s="4"/>
      <c r="K16872" s="224"/>
      <c r="L16872" s="224"/>
      <c r="M16872" s="224"/>
      <c r="N16872" s="224"/>
      <c r="O16872" s="224"/>
    </row>
    <row r="16873" spans="4:15" ht="12.75" customHeight="1" x14ac:dyDescent="0.3">
      <c r="D16873" s="90"/>
      <c r="E16873" s="90"/>
      <c r="F16873" s="4"/>
      <c r="K16873" s="224"/>
      <c r="L16873" s="224"/>
      <c r="M16873" s="224"/>
      <c r="N16873" s="224"/>
      <c r="O16873" s="224"/>
    </row>
    <row r="16874" spans="4:15" ht="12.75" customHeight="1" x14ac:dyDescent="0.3">
      <c r="D16874" s="90"/>
      <c r="E16874" s="90"/>
      <c r="F16874" s="4"/>
      <c r="K16874" s="224"/>
      <c r="L16874" s="224"/>
      <c r="M16874" s="224"/>
      <c r="N16874" s="224"/>
      <c r="O16874" s="224"/>
    </row>
    <row r="16875" spans="4:15" ht="12.75" customHeight="1" x14ac:dyDescent="0.3">
      <c r="D16875" s="90"/>
      <c r="E16875" s="90"/>
      <c r="F16875" s="4"/>
      <c r="K16875" s="224"/>
      <c r="L16875" s="224"/>
      <c r="M16875" s="224"/>
      <c r="N16875" s="224"/>
      <c r="O16875" s="224"/>
    </row>
    <row r="16876" spans="4:15" ht="12.75" customHeight="1" x14ac:dyDescent="0.3">
      <c r="D16876" s="90"/>
      <c r="E16876" s="90"/>
      <c r="F16876" s="4"/>
      <c r="K16876" s="224"/>
      <c r="L16876" s="224"/>
      <c r="M16876" s="224"/>
      <c r="N16876" s="224"/>
      <c r="O16876" s="224"/>
    </row>
    <row r="16877" spans="4:15" ht="12.75" customHeight="1" x14ac:dyDescent="0.3">
      <c r="D16877" s="90"/>
      <c r="E16877" s="90"/>
      <c r="F16877" s="4"/>
      <c r="K16877" s="224"/>
      <c r="L16877" s="224"/>
      <c r="M16877" s="224"/>
      <c r="N16877" s="224"/>
      <c r="O16877" s="224"/>
    </row>
    <row r="16878" spans="4:15" ht="12.75" customHeight="1" x14ac:dyDescent="0.3">
      <c r="D16878" s="90"/>
      <c r="E16878" s="90"/>
      <c r="F16878" s="4"/>
      <c r="K16878" s="224"/>
      <c r="L16878" s="224"/>
      <c r="M16878" s="224"/>
      <c r="N16878" s="224"/>
      <c r="O16878" s="224"/>
    </row>
    <row r="16879" spans="4:15" ht="12.75" customHeight="1" x14ac:dyDescent="0.3">
      <c r="D16879" s="90"/>
      <c r="E16879" s="90"/>
      <c r="F16879" s="4"/>
      <c r="K16879" s="224"/>
      <c r="L16879" s="224"/>
      <c r="M16879" s="224"/>
      <c r="N16879" s="224"/>
      <c r="O16879" s="224"/>
    </row>
    <row r="16880" spans="4:15" ht="12.75" customHeight="1" x14ac:dyDescent="0.3">
      <c r="D16880" s="90"/>
      <c r="E16880" s="90"/>
      <c r="F16880" s="4"/>
      <c r="K16880" s="224"/>
      <c r="L16880" s="224"/>
      <c r="M16880" s="224"/>
      <c r="N16880" s="224"/>
      <c r="O16880" s="224"/>
    </row>
    <row r="16881" spans="4:15" ht="12.75" customHeight="1" x14ac:dyDescent="0.3">
      <c r="D16881" s="90"/>
      <c r="E16881" s="90"/>
      <c r="F16881" s="4"/>
      <c r="K16881" s="224"/>
      <c r="L16881" s="224"/>
      <c r="M16881" s="224"/>
      <c r="N16881" s="224"/>
      <c r="O16881" s="224"/>
    </row>
    <row r="16882" spans="4:15" ht="12.75" customHeight="1" x14ac:dyDescent="0.3">
      <c r="D16882" s="90"/>
      <c r="E16882" s="90"/>
      <c r="F16882" s="4"/>
      <c r="K16882" s="224"/>
      <c r="L16882" s="224"/>
      <c r="M16882" s="224"/>
      <c r="N16882" s="224"/>
      <c r="O16882" s="224"/>
    </row>
    <row r="16883" spans="4:15" ht="12.75" customHeight="1" x14ac:dyDescent="0.3">
      <c r="D16883" s="90"/>
      <c r="E16883" s="90"/>
      <c r="F16883" s="4"/>
      <c r="K16883" s="224"/>
      <c r="L16883" s="224"/>
      <c r="M16883" s="224"/>
      <c r="N16883" s="224"/>
      <c r="O16883" s="224"/>
    </row>
    <row r="16884" spans="4:15" ht="12.75" customHeight="1" x14ac:dyDescent="0.3">
      <c r="D16884" s="90"/>
      <c r="E16884" s="90"/>
      <c r="F16884" s="4"/>
      <c r="K16884" s="224"/>
      <c r="L16884" s="224"/>
      <c r="M16884" s="224"/>
      <c r="N16884" s="224"/>
      <c r="O16884" s="224"/>
    </row>
    <row r="16885" spans="4:15" ht="12.75" customHeight="1" x14ac:dyDescent="0.3">
      <c r="D16885" s="90"/>
      <c r="E16885" s="90"/>
      <c r="F16885" s="4"/>
      <c r="K16885" s="224"/>
      <c r="L16885" s="224"/>
      <c r="M16885" s="224"/>
      <c r="N16885" s="224"/>
      <c r="O16885" s="224"/>
    </row>
    <row r="16886" spans="4:15" ht="12.75" customHeight="1" x14ac:dyDescent="0.3">
      <c r="D16886" s="90"/>
      <c r="E16886" s="90"/>
      <c r="F16886" s="4"/>
      <c r="K16886" s="224"/>
      <c r="L16886" s="224"/>
      <c r="M16886" s="224"/>
      <c r="N16886" s="224"/>
      <c r="O16886" s="224"/>
    </row>
    <row r="16887" spans="4:15" ht="12.75" customHeight="1" x14ac:dyDescent="0.3">
      <c r="D16887" s="90"/>
      <c r="E16887" s="90"/>
      <c r="F16887" s="4"/>
      <c r="K16887" s="224"/>
      <c r="L16887" s="224"/>
      <c r="M16887" s="224"/>
      <c r="N16887" s="224"/>
      <c r="O16887" s="224"/>
    </row>
    <row r="16888" spans="4:15" ht="12.75" customHeight="1" x14ac:dyDescent="0.3">
      <c r="D16888" s="90"/>
      <c r="E16888" s="90"/>
      <c r="F16888" s="4"/>
      <c r="K16888" s="224"/>
      <c r="L16888" s="224"/>
      <c r="M16888" s="224"/>
      <c r="N16888" s="224"/>
      <c r="O16888" s="224"/>
    </row>
    <row r="16889" spans="4:15" ht="12.75" customHeight="1" x14ac:dyDescent="0.3">
      <c r="D16889" s="90"/>
      <c r="E16889" s="90"/>
      <c r="F16889" s="4"/>
      <c r="K16889" s="224"/>
      <c r="L16889" s="224"/>
      <c r="M16889" s="224"/>
      <c r="N16889" s="224"/>
      <c r="O16889" s="224"/>
    </row>
    <row r="16890" spans="4:15" ht="12.75" customHeight="1" x14ac:dyDescent="0.3">
      <c r="D16890" s="90"/>
      <c r="E16890" s="90"/>
      <c r="F16890" s="4"/>
      <c r="K16890" s="224"/>
      <c r="L16890" s="224"/>
      <c r="M16890" s="224"/>
      <c r="N16890" s="224"/>
      <c r="O16890" s="224"/>
    </row>
    <row r="16891" spans="4:15" ht="12.75" customHeight="1" x14ac:dyDescent="0.3">
      <c r="D16891" s="90"/>
      <c r="E16891" s="90"/>
      <c r="F16891" s="4"/>
      <c r="K16891" s="224"/>
      <c r="L16891" s="224"/>
      <c r="M16891" s="224"/>
      <c r="N16891" s="224"/>
      <c r="O16891" s="224"/>
    </row>
    <row r="16892" spans="4:15" ht="12.75" customHeight="1" x14ac:dyDescent="0.3">
      <c r="D16892" s="90"/>
      <c r="E16892" s="90"/>
      <c r="F16892" s="4"/>
      <c r="K16892" s="224"/>
      <c r="L16892" s="224"/>
      <c r="M16892" s="224"/>
      <c r="N16892" s="224"/>
      <c r="O16892" s="224"/>
    </row>
    <row r="16893" spans="4:15" ht="12.75" customHeight="1" x14ac:dyDescent="0.3">
      <c r="D16893" s="90"/>
      <c r="E16893" s="90"/>
      <c r="F16893" s="4"/>
      <c r="K16893" s="224"/>
      <c r="L16893" s="224"/>
      <c r="M16893" s="224"/>
      <c r="N16893" s="224"/>
      <c r="O16893" s="224"/>
    </row>
    <row r="16894" spans="4:15" ht="12.75" customHeight="1" x14ac:dyDescent="0.3">
      <c r="D16894" s="90"/>
      <c r="E16894" s="90"/>
      <c r="F16894" s="4"/>
      <c r="K16894" s="224"/>
      <c r="L16894" s="224"/>
      <c r="M16894" s="224"/>
      <c r="N16894" s="224"/>
      <c r="O16894" s="224"/>
    </row>
    <row r="16895" spans="4:15" ht="12.75" customHeight="1" x14ac:dyDescent="0.3">
      <c r="D16895" s="90"/>
      <c r="E16895" s="90"/>
      <c r="F16895" s="4"/>
      <c r="K16895" s="224"/>
      <c r="L16895" s="224"/>
      <c r="M16895" s="224"/>
      <c r="N16895" s="224"/>
      <c r="O16895" s="224"/>
    </row>
    <row r="16896" spans="4:15" ht="12.75" customHeight="1" x14ac:dyDescent="0.3">
      <c r="D16896" s="90"/>
      <c r="E16896" s="90"/>
      <c r="F16896" s="4"/>
      <c r="K16896" s="224"/>
      <c r="L16896" s="224"/>
      <c r="M16896" s="224"/>
      <c r="N16896" s="224"/>
      <c r="O16896" s="224"/>
    </row>
    <row r="16897" spans="4:15" ht="12.75" customHeight="1" x14ac:dyDescent="0.3">
      <c r="D16897" s="90"/>
      <c r="E16897" s="90"/>
      <c r="F16897" s="4"/>
      <c r="K16897" s="224"/>
      <c r="L16897" s="224"/>
      <c r="M16897" s="224"/>
      <c r="N16897" s="224"/>
      <c r="O16897" s="224"/>
    </row>
    <row r="16898" spans="4:15" ht="12.75" customHeight="1" x14ac:dyDescent="0.3">
      <c r="D16898" s="90"/>
      <c r="E16898" s="90"/>
      <c r="F16898" s="4"/>
      <c r="K16898" s="224"/>
      <c r="L16898" s="224"/>
      <c r="M16898" s="224"/>
      <c r="N16898" s="224"/>
      <c r="O16898" s="224"/>
    </row>
    <row r="16899" spans="4:15" ht="12.75" customHeight="1" x14ac:dyDescent="0.3">
      <c r="D16899" s="90"/>
      <c r="E16899" s="90"/>
      <c r="F16899" s="4"/>
      <c r="K16899" s="224"/>
      <c r="L16899" s="224"/>
      <c r="M16899" s="224"/>
      <c r="N16899" s="224"/>
      <c r="O16899" s="224"/>
    </row>
    <row r="16900" spans="4:15" ht="12.75" customHeight="1" x14ac:dyDescent="0.3">
      <c r="D16900" s="90"/>
      <c r="E16900" s="90"/>
      <c r="F16900" s="4"/>
      <c r="K16900" s="224"/>
      <c r="L16900" s="224"/>
      <c r="M16900" s="224"/>
      <c r="N16900" s="224"/>
      <c r="O16900" s="224"/>
    </row>
    <row r="16901" spans="4:15" ht="12.75" customHeight="1" x14ac:dyDescent="0.3">
      <c r="D16901" s="90"/>
      <c r="E16901" s="90"/>
      <c r="F16901" s="4"/>
      <c r="K16901" s="224"/>
      <c r="L16901" s="224"/>
      <c r="M16901" s="224"/>
      <c r="N16901" s="224"/>
      <c r="O16901" s="224"/>
    </row>
    <row r="16902" spans="4:15" ht="12.75" customHeight="1" x14ac:dyDescent="0.3">
      <c r="D16902" s="90"/>
      <c r="E16902" s="90"/>
      <c r="F16902" s="4"/>
      <c r="K16902" s="224"/>
      <c r="L16902" s="224"/>
      <c r="M16902" s="224"/>
      <c r="N16902" s="224"/>
      <c r="O16902" s="224"/>
    </row>
    <row r="16903" spans="4:15" ht="12.75" customHeight="1" x14ac:dyDescent="0.3">
      <c r="D16903" s="90"/>
      <c r="E16903" s="90"/>
      <c r="F16903" s="4"/>
      <c r="K16903" s="224"/>
      <c r="L16903" s="224"/>
      <c r="M16903" s="224"/>
      <c r="N16903" s="224"/>
      <c r="O16903" s="224"/>
    </row>
    <row r="16904" spans="4:15" ht="12.75" customHeight="1" x14ac:dyDescent="0.3">
      <c r="D16904" s="90"/>
      <c r="E16904" s="90"/>
      <c r="F16904" s="4"/>
      <c r="K16904" s="224"/>
      <c r="L16904" s="224"/>
      <c r="M16904" s="224"/>
      <c r="N16904" s="224"/>
      <c r="O16904" s="224"/>
    </row>
    <row r="16905" spans="4:15" ht="12.75" customHeight="1" x14ac:dyDescent="0.3">
      <c r="D16905" s="90"/>
      <c r="E16905" s="90"/>
      <c r="F16905" s="4"/>
      <c r="K16905" s="224"/>
      <c r="L16905" s="224"/>
      <c r="M16905" s="224"/>
      <c r="N16905" s="224"/>
      <c r="O16905" s="224"/>
    </row>
    <row r="16906" spans="4:15" ht="12.75" customHeight="1" x14ac:dyDescent="0.3">
      <c r="D16906" s="90"/>
      <c r="E16906" s="90"/>
      <c r="F16906" s="4"/>
      <c r="K16906" s="224"/>
      <c r="L16906" s="224"/>
      <c r="M16906" s="224"/>
      <c r="N16906" s="224"/>
      <c r="O16906" s="224"/>
    </row>
    <row r="16907" spans="4:15" ht="12.75" customHeight="1" x14ac:dyDescent="0.3">
      <c r="D16907" s="90"/>
      <c r="E16907" s="90"/>
      <c r="F16907" s="4"/>
      <c r="K16907" s="224"/>
      <c r="L16907" s="224"/>
      <c r="M16907" s="224"/>
      <c r="N16907" s="224"/>
      <c r="O16907" s="224"/>
    </row>
    <row r="16908" spans="4:15" ht="12.75" customHeight="1" x14ac:dyDescent="0.3">
      <c r="D16908" s="90"/>
      <c r="E16908" s="90"/>
      <c r="F16908" s="4"/>
      <c r="K16908" s="224"/>
      <c r="L16908" s="224"/>
      <c r="M16908" s="224"/>
      <c r="N16908" s="224"/>
      <c r="O16908" s="224"/>
    </row>
    <row r="16909" spans="4:15" ht="12.75" customHeight="1" x14ac:dyDescent="0.3">
      <c r="D16909" s="90"/>
      <c r="E16909" s="90"/>
      <c r="F16909" s="4"/>
      <c r="K16909" s="224"/>
      <c r="L16909" s="224"/>
      <c r="M16909" s="224"/>
      <c r="N16909" s="224"/>
      <c r="O16909" s="224"/>
    </row>
    <row r="16910" spans="4:15" ht="12.75" customHeight="1" x14ac:dyDescent="0.3">
      <c r="D16910" s="90"/>
      <c r="E16910" s="90"/>
      <c r="F16910" s="4"/>
      <c r="K16910" s="224"/>
      <c r="L16910" s="224"/>
      <c r="M16910" s="224"/>
      <c r="N16910" s="224"/>
      <c r="O16910" s="224"/>
    </row>
    <row r="16911" spans="4:15" ht="12.75" customHeight="1" x14ac:dyDescent="0.3">
      <c r="D16911" s="90"/>
      <c r="E16911" s="90"/>
      <c r="F16911" s="4"/>
      <c r="K16911" s="224"/>
      <c r="L16911" s="224"/>
      <c r="M16911" s="224"/>
      <c r="N16911" s="224"/>
      <c r="O16911" s="224"/>
    </row>
    <row r="16912" spans="4:15" ht="12.75" customHeight="1" x14ac:dyDescent="0.3">
      <c r="D16912" s="90"/>
      <c r="E16912" s="90"/>
      <c r="F16912" s="4"/>
      <c r="K16912" s="224"/>
      <c r="L16912" s="224"/>
      <c r="M16912" s="224"/>
      <c r="N16912" s="224"/>
      <c r="O16912" s="224"/>
    </row>
    <row r="16913" spans="4:15" ht="12.75" customHeight="1" x14ac:dyDescent="0.3">
      <c r="D16913" s="90"/>
      <c r="E16913" s="90"/>
      <c r="F16913" s="4"/>
      <c r="K16913" s="224"/>
      <c r="L16913" s="224"/>
      <c r="M16913" s="224"/>
      <c r="N16913" s="224"/>
      <c r="O16913" s="224"/>
    </row>
    <row r="16914" spans="4:15" ht="12.75" customHeight="1" x14ac:dyDescent="0.3">
      <c r="D16914" s="90"/>
      <c r="E16914" s="90"/>
      <c r="F16914" s="4"/>
      <c r="K16914" s="224"/>
      <c r="L16914" s="224"/>
      <c r="M16914" s="224"/>
      <c r="N16914" s="224"/>
      <c r="O16914" s="224"/>
    </row>
    <row r="16915" spans="4:15" ht="12.75" customHeight="1" x14ac:dyDescent="0.3">
      <c r="D16915" s="90"/>
      <c r="E16915" s="90"/>
      <c r="F16915" s="4"/>
      <c r="K16915" s="224"/>
      <c r="L16915" s="224"/>
      <c r="M16915" s="224"/>
      <c r="N16915" s="224"/>
      <c r="O16915" s="224"/>
    </row>
    <row r="16916" spans="4:15" ht="12.75" customHeight="1" x14ac:dyDescent="0.3">
      <c r="D16916" s="90"/>
      <c r="E16916" s="90"/>
      <c r="F16916" s="4"/>
      <c r="K16916" s="224"/>
      <c r="L16916" s="224"/>
      <c r="M16916" s="224"/>
      <c r="N16916" s="224"/>
      <c r="O16916" s="224"/>
    </row>
    <row r="16917" spans="4:15" ht="12.75" customHeight="1" x14ac:dyDescent="0.3">
      <c r="D16917" s="90"/>
      <c r="E16917" s="90"/>
      <c r="F16917" s="4"/>
      <c r="K16917" s="224"/>
      <c r="L16917" s="224"/>
      <c r="M16917" s="224"/>
      <c r="N16917" s="224"/>
      <c r="O16917" s="224"/>
    </row>
    <row r="16918" spans="4:15" ht="12.75" customHeight="1" x14ac:dyDescent="0.3">
      <c r="D16918" s="90"/>
      <c r="E16918" s="90"/>
      <c r="F16918" s="4"/>
      <c r="K16918" s="224"/>
      <c r="L16918" s="224"/>
      <c r="M16918" s="224"/>
      <c r="N16918" s="224"/>
      <c r="O16918" s="224"/>
    </row>
    <row r="16919" spans="4:15" ht="12.75" customHeight="1" x14ac:dyDescent="0.3">
      <c r="D16919" s="90"/>
      <c r="E16919" s="90"/>
      <c r="F16919" s="4"/>
      <c r="K16919" s="224"/>
      <c r="L16919" s="224"/>
      <c r="M16919" s="224"/>
      <c r="N16919" s="224"/>
      <c r="O16919" s="224"/>
    </row>
    <row r="16920" spans="4:15" ht="12.75" customHeight="1" x14ac:dyDescent="0.3">
      <c r="D16920" s="90"/>
      <c r="E16920" s="90"/>
      <c r="F16920" s="4"/>
      <c r="K16920" s="224"/>
      <c r="L16920" s="224"/>
      <c r="M16920" s="224"/>
      <c r="N16920" s="224"/>
      <c r="O16920" s="224"/>
    </row>
    <row r="16921" spans="4:15" ht="12.75" customHeight="1" x14ac:dyDescent="0.3">
      <c r="D16921" s="90"/>
      <c r="E16921" s="90"/>
      <c r="F16921" s="4"/>
      <c r="K16921" s="224"/>
      <c r="L16921" s="224"/>
      <c r="M16921" s="224"/>
      <c r="N16921" s="224"/>
      <c r="O16921" s="224"/>
    </row>
    <row r="16922" spans="4:15" ht="12.75" customHeight="1" x14ac:dyDescent="0.3">
      <c r="D16922" s="90"/>
      <c r="E16922" s="90"/>
      <c r="F16922" s="4"/>
      <c r="K16922" s="224"/>
      <c r="L16922" s="224"/>
      <c r="M16922" s="224"/>
      <c r="N16922" s="224"/>
      <c r="O16922" s="224"/>
    </row>
    <row r="16923" spans="4:15" ht="12.75" customHeight="1" x14ac:dyDescent="0.3">
      <c r="D16923" s="90"/>
      <c r="E16923" s="90"/>
      <c r="F16923" s="4"/>
      <c r="K16923" s="224"/>
      <c r="L16923" s="224"/>
      <c r="M16923" s="224"/>
      <c r="N16923" s="224"/>
      <c r="O16923" s="224"/>
    </row>
    <row r="16924" spans="4:15" ht="12.75" customHeight="1" x14ac:dyDescent="0.3">
      <c r="D16924" s="90"/>
      <c r="E16924" s="90"/>
      <c r="F16924" s="4"/>
      <c r="K16924" s="224"/>
      <c r="L16924" s="224"/>
      <c r="M16924" s="224"/>
      <c r="N16924" s="224"/>
      <c r="O16924" s="224"/>
    </row>
    <row r="16925" spans="4:15" ht="12.75" customHeight="1" x14ac:dyDescent="0.3">
      <c r="D16925" s="90"/>
      <c r="E16925" s="90"/>
      <c r="F16925" s="4"/>
      <c r="K16925" s="224"/>
      <c r="L16925" s="224"/>
      <c r="M16925" s="224"/>
      <c r="N16925" s="224"/>
      <c r="O16925" s="224"/>
    </row>
    <row r="16926" spans="4:15" ht="12.75" customHeight="1" x14ac:dyDescent="0.3">
      <c r="D16926" s="90"/>
      <c r="E16926" s="90"/>
      <c r="F16926" s="4"/>
      <c r="K16926" s="224"/>
      <c r="L16926" s="224"/>
      <c r="M16926" s="224"/>
      <c r="N16926" s="224"/>
      <c r="O16926" s="224"/>
    </row>
    <row r="16927" spans="4:15" ht="12.75" customHeight="1" x14ac:dyDescent="0.3">
      <c r="D16927" s="90"/>
      <c r="E16927" s="90"/>
      <c r="F16927" s="4"/>
      <c r="K16927" s="224"/>
      <c r="L16927" s="224"/>
      <c r="M16927" s="224"/>
      <c r="N16927" s="224"/>
      <c r="O16927" s="224"/>
    </row>
    <row r="16928" spans="4:15" ht="12.75" customHeight="1" x14ac:dyDescent="0.3">
      <c r="D16928" s="90"/>
      <c r="E16928" s="90"/>
      <c r="F16928" s="4"/>
      <c r="K16928" s="224"/>
      <c r="L16928" s="224"/>
      <c r="M16928" s="224"/>
      <c r="N16928" s="224"/>
      <c r="O16928" s="224"/>
    </row>
    <row r="16929" spans="4:15" ht="12.75" customHeight="1" x14ac:dyDescent="0.3">
      <c r="D16929" s="90"/>
      <c r="E16929" s="90"/>
      <c r="F16929" s="4"/>
      <c r="K16929" s="224"/>
      <c r="L16929" s="224"/>
      <c r="M16929" s="224"/>
      <c r="N16929" s="224"/>
      <c r="O16929" s="224"/>
    </row>
    <row r="16930" spans="4:15" ht="12.75" customHeight="1" x14ac:dyDescent="0.3">
      <c r="D16930" s="90"/>
      <c r="E16930" s="90"/>
      <c r="F16930" s="4"/>
      <c r="K16930" s="224"/>
      <c r="L16930" s="224"/>
      <c r="M16930" s="224"/>
      <c r="N16930" s="224"/>
      <c r="O16930" s="224"/>
    </row>
    <row r="16931" spans="4:15" ht="12.75" customHeight="1" x14ac:dyDescent="0.3">
      <c r="D16931" s="90"/>
      <c r="E16931" s="90"/>
      <c r="F16931" s="4"/>
      <c r="K16931" s="224"/>
      <c r="L16931" s="224"/>
      <c r="M16931" s="224"/>
      <c r="N16931" s="224"/>
      <c r="O16931" s="224"/>
    </row>
    <row r="16932" spans="4:15" ht="12.75" customHeight="1" x14ac:dyDescent="0.3">
      <c r="D16932" s="90"/>
      <c r="E16932" s="90"/>
      <c r="F16932" s="4"/>
      <c r="K16932" s="224"/>
      <c r="L16932" s="224"/>
      <c r="M16932" s="224"/>
      <c r="N16932" s="224"/>
      <c r="O16932" s="224"/>
    </row>
    <row r="16933" spans="4:15" ht="12.75" customHeight="1" x14ac:dyDescent="0.3">
      <c r="D16933" s="90"/>
      <c r="E16933" s="90"/>
      <c r="F16933" s="4"/>
      <c r="K16933" s="224"/>
      <c r="L16933" s="224"/>
      <c r="M16933" s="224"/>
      <c r="N16933" s="224"/>
      <c r="O16933" s="224"/>
    </row>
    <row r="16934" spans="4:15" ht="12.75" customHeight="1" x14ac:dyDescent="0.3">
      <c r="D16934" s="90"/>
      <c r="E16934" s="90"/>
      <c r="F16934" s="4"/>
      <c r="K16934" s="224"/>
      <c r="L16934" s="224"/>
      <c r="M16934" s="224"/>
      <c r="N16934" s="224"/>
      <c r="O16934" s="224"/>
    </row>
    <row r="16935" spans="4:15" ht="12.75" customHeight="1" x14ac:dyDescent="0.3">
      <c r="D16935" s="90"/>
      <c r="E16935" s="90"/>
      <c r="F16935" s="4"/>
      <c r="K16935" s="224"/>
      <c r="L16935" s="224"/>
      <c r="M16935" s="224"/>
      <c r="N16935" s="224"/>
      <c r="O16935" s="224"/>
    </row>
    <row r="16936" spans="4:15" ht="12.75" customHeight="1" x14ac:dyDescent="0.3">
      <c r="D16936" s="90"/>
      <c r="E16936" s="90"/>
      <c r="F16936" s="4"/>
      <c r="K16936" s="224"/>
      <c r="L16936" s="224"/>
      <c r="M16936" s="224"/>
      <c r="N16936" s="224"/>
      <c r="O16936" s="224"/>
    </row>
    <row r="16937" spans="4:15" ht="12.75" customHeight="1" x14ac:dyDescent="0.3">
      <c r="D16937" s="90"/>
      <c r="E16937" s="90"/>
      <c r="F16937" s="4"/>
      <c r="K16937" s="224"/>
      <c r="L16937" s="224"/>
      <c r="M16937" s="224"/>
      <c r="N16937" s="224"/>
      <c r="O16937" s="224"/>
    </row>
    <row r="16938" spans="4:15" ht="12.75" customHeight="1" x14ac:dyDescent="0.3">
      <c r="D16938" s="90"/>
      <c r="E16938" s="90"/>
      <c r="F16938" s="4"/>
      <c r="K16938" s="224"/>
      <c r="L16938" s="224"/>
      <c r="M16938" s="224"/>
      <c r="N16938" s="224"/>
      <c r="O16938" s="224"/>
    </row>
    <row r="16939" spans="4:15" ht="12.75" customHeight="1" x14ac:dyDescent="0.3">
      <c r="D16939" s="90"/>
      <c r="E16939" s="90"/>
      <c r="F16939" s="4"/>
      <c r="K16939" s="224"/>
      <c r="L16939" s="224"/>
      <c r="M16939" s="224"/>
      <c r="N16939" s="224"/>
      <c r="O16939" s="224"/>
    </row>
    <row r="16940" spans="4:15" ht="12.75" customHeight="1" x14ac:dyDescent="0.3">
      <c r="D16940" s="90"/>
      <c r="E16940" s="90"/>
      <c r="F16940" s="4"/>
      <c r="K16940" s="224"/>
      <c r="L16940" s="224"/>
      <c r="M16940" s="224"/>
      <c r="N16940" s="224"/>
      <c r="O16940" s="224"/>
    </row>
    <row r="16941" spans="4:15" ht="12.75" customHeight="1" x14ac:dyDescent="0.3">
      <c r="D16941" s="90"/>
      <c r="E16941" s="90"/>
      <c r="F16941" s="4"/>
      <c r="K16941" s="224"/>
      <c r="L16941" s="224"/>
      <c r="M16941" s="224"/>
      <c r="N16941" s="224"/>
      <c r="O16941" s="224"/>
    </row>
    <row r="16942" spans="4:15" ht="12.75" customHeight="1" x14ac:dyDescent="0.3">
      <c r="D16942" s="90"/>
      <c r="E16942" s="90"/>
      <c r="F16942" s="4"/>
      <c r="K16942" s="224"/>
      <c r="L16942" s="224"/>
      <c r="M16942" s="224"/>
      <c r="N16942" s="224"/>
      <c r="O16942" s="224"/>
    </row>
    <row r="16943" spans="4:15" ht="12.75" customHeight="1" x14ac:dyDescent="0.3">
      <c r="D16943" s="90"/>
      <c r="E16943" s="90"/>
      <c r="F16943" s="4"/>
      <c r="K16943" s="224"/>
      <c r="L16943" s="224"/>
      <c r="M16943" s="224"/>
      <c r="N16943" s="224"/>
      <c r="O16943" s="224"/>
    </row>
    <row r="16944" spans="4:15" ht="12.75" customHeight="1" x14ac:dyDescent="0.3">
      <c r="D16944" s="90"/>
      <c r="E16944" s="90"/>
      <c r="F16944" s="4"/>
      <c r="K16944" s="224"/>
      <c r="L16944" s="224"/>
      <c r="M16944" s="224"/>
      <c r="N16944" s="224"/>
      <c r="O16944" s="224"/>
    </row>
    <row r="16945" spans="4:15" ht="12.75" customHeight="1" x14ac:dyDescent="0.3">
      <c r="D16945" s="90"/>
      <c r="E16945" s="90"/>
      <c r="F16945" s="4"/>
      <c r="K16945" s="224"/>
      <c r="L16945" s="224"/>
      <c r="M16945" s="224"/>
      <c r="N16945" s="224"/>
      <c r="O16945" s="224"/>
    </row>
    <row r="16946" spans="4:15" ht="12.75" customHeight="1" x14ac:dyDescent="0.3">
      <c r="D16946" s="90"/>
      <c r="E16946" s="90"/>
      <c r="F16946" s="4"/>
      <c r="K16946" s="224"/>
      <c r="L16946" s="224"/>
      <c r="M16946" s="224"/>
      <c r="N16946" s="224"/>
      <c r="O16946" s="224"/>
    </row>
    <row r="16947" spans="4:15" ht="12.75" customHeight="1" x14ac:dyDescent="0.3">
      <c r="D16947" s="90"/>
      <c r="E16947" s="90"/>
      <c r="F16947" s="4"/>
      <c r="K16947" s="224"/>
      <c r="L16947" s="224"/>
      <c r="M16947" s="224"/>
      <c r="N16947" s="224"/>
      <c r="O16947" s="224"/>
    </row>
    <row r="16948" spans="4:15" ht="12.75" customHeight="1" x14ac:dyDescent="0.3">
      <c r="D16948" s="90"/>
      <c r="E16948" s="90"/>
      <c r="F16948" s="4"/>
      <c r="K16948" s="224"/>
      <c r="L16948" s="224"/>
      <c r="M16948" s="224"/>
      <c r="N16948" s="224"/>
      <c r="O16948" s="224"/>
    </row>
    <row r="16949" spans="4:15" ht="12.75" customHeight="1" x14ac:dyDescent="0.3">
      <c r="D16949" s="90"/>
      <c r="E16949" s="90"/>
      <c r="F16949" s="4"/>
      <c r="K16949" s="224"/>
      <c r="L16949" s="224"/>
      <c r="M16949" s="224"/>
      <c r="N16949" s="224"/>
      <c r="O16949" s="224"/>
    </row>
    <row r="16950" spans="4:15" ht="12.75" customHeight="1" x14ac:dyDescent="0.3">
      <c r="D16950" s="90"/>
      <c r="E16950" s="90"/>
      <c r="F16950" s="4"/>
      <c r="K16950" s="224"/>
      <c r="L16950" s="224"/>
      <c r="M16950" s="224"/>
      <c r="N16950" s="224"/>
      <c r="O16950" s="224"/>
    </row>
    <row r="16951" spans="4:15" ht="12.75" customHeight="1" x14ac:dyDescent="0.3">
      <c r="D16951" s="90"/>
      <c r="E16951" s="90"/>
      <c r="F16951" s="4"/>
      <c r="K16951" s="224"/>
      <c r="L16951" s="224"/>
      <c r="M16951" s="224"/>
      <c r="N16951" s="224"/>
      <c r="O16951" s="224"/>
    </row>
    <row r="16952" spans="4:15" ht="12.75" customHeight="1" x14ac:dyDescent="0.3">
      <c r="D16952" s="90"/>
      <c r="E16952" s="90"/>
      <c r="F16952" s="4"/>
      <c r="K16952" s="224"/>
      <c r="L16952" s="224"/>
      <c r="M16952" s="224"/>
      <c r="N16952" s="224"/>
      <c r="O16952" s="224"/>
    </row>
    <row r="16953" spans="4:15" ht="12.75" customHeight="1" x14ac:dyDescent="0.3">
      <c r="D16953" s="90"/>
      <c r="E16953" s="90"/>
      <c r="F16953" s="4"/>
      <c r="K16953" s="224"/>
      <c r="L16953" s="224"/>
      <c r="M16953" s="224"/>
      <c r="N16953" s="224"/>
      <c r="O16953" s="224"/>
    </row>
    <row r="16954" spans="4:15" ht="12.75" customHeight="1" x14ac:dyDescent="0.3">
      <c r="D16954" s="90"/>
      <c r="E16954" s="90"/>
      <c r="F16954" s="4"/>
      <c r="K16954" s="224"/>
      <c r="L16954" s="224"/>
      <c r="M16954" s="224"/>
      <c r="N16954" s="224"/>
      <c r="O16954" s="224"/>
    </row>
    <row r="16955" spans="4:15" ht="12.75" customHeight="1" x14ac:dyDescent="0.3">
      <c r="D16955" s="90"/>
      <c r="E16955" s="90"/>
      <c r="F16955" s="4"/>
      <c r="K16955" s="224"/>
      <c r="L16955" s="224"/>
      <c r="M16955" s="224"/>
      <c r="N16955" s="224"/>
      <c r="O16955" s="224"/>
    </row>
    <row r="16956" spans="4:15" ht="12.75" customHeight="1" x14ac:dyDescent="0.3">
      <c r="D16956" s="90"/>
      <c r="E16956" s="90"/>
      <c r="F16956" s="4"/>
      <c r="K16956" s="224"/>
      <c r="L16956" s="224"/>
      <c r="M16956" s="224"/>
      <c r="N16956" s="224"/>
      <c r="O16956" s="224"/>
    </row>
    <row r="16957" spans="4:15" ht="12.75" customHeight="1" x14ac:dyDescent="0.3">
      <c r="D16957" s="90"/>
      <c r="E16957" s="90"/>
      <c r="F16957" s="4"/>
      <c r="K16957" s="224"/>
      <c r="L16957" s="224"/>
      <c r="M16957" s="224"/>
      <c r="N16957" s="224"/>
      <c r="O16957" s="224"/>
    </row>
    <row r="16958" spans="4:15" ht="12.75" customHeight="1" x14ac:dyDescent="0.3">
      <c r="D16958" s="90"/>
      <c r="E16958" s="90"/>
      <c r="F16958" s="4"/>
      <c r="K16958" s="224"/>
      <c r="L16958" s="224"/>
      <c r="M16958" s="224"/>
      <c r="N16958" s="224"/>
      <c r="O16958" s="224"/>
    </row>
    <row r="16959" spans="4:15" ht="12.75" customHeight="1" x14ac:dyDescent="0.3">
      <c r="D16959" s="90"/>
      <c r="E16959" s="90"/>
      <c r="F16959" s="4"/>
      <c r="K16959" s="224"/>
      <c r="L16959" s="224"/>
      <c r="M16959" s="224"/>
      <c r="N16959" s="224"/>
      <c r="O16959" s="224"/>
    </row>
    <row r="16960" spans="4:15" ht="12.75" customHeight="1" x14ac:dyDescent="0.3">
      <c r="D16960" s="90"/>
      <c r="E16960" s="90"/>
      <c r="F16960" s="4"/>
      <c r="K16960" s="224"/>
      <c r="L16960" s="224"/>
      <c r="M16960" s="224"/>
      <c r="N16960" s="224"/>
      <c r="O16960" s="224"/>
    </row>
    <row r="16961" spans="4:15" ht="12.75" customHeight="1" x14ac:dyDescent="0.3">
      <c r="D16961" s="90"/>
      <c r="E16961" s="90"/>
      <c r="F16961" s="4"/>
      <c r="K16961" s="224"/>
      <c r="L16961" s="224"/>
      <c r="M16961" s="224"/>
      <c r="N16961" s="224"/>
      <c r="O16961" s="224"/>
    </row>
    <row r="16962" spans="4:15" ht="12.75" customHeight="1" x14ac:dyDescent="0.3">
      <c r="D16962" s="90"/>
      <c r="E16962" s="90"/>
      <c r="F16962" s="4"/>
      <c r="K16962" s="224"/>
      <c r="L16962" s="224"/>
      <c r="M16962" s="224"/>
      <c r="N16962" s="224"/>
      <c r="O16962" s="224"/>
    </row>
    <row r="16963" spans="4:15" ht="12.75" customHeight="1" x14ac:dyDescent="0.3">
      <c r="D16963" s="90"/>
      <c r="E16963" s="90"/>
      <c r="F16963" s="4"/>
      <c r="K16963" s="224"/>
      <c r="L16963" s="224"/>
      <c r="M16963" s="224"/>
      <c r="N16963" s="224"/>
      <c r="O16963" s="224"/>
    </row>
    <row r="16964" spans="4:15" ht="12.75" customHeight="1" x14ac:dyDescent="0.3">
      <c r="D16964" s="90"/>
      <c r="E16964" s="90"/>
      <c r="F16964" s="4"/>
      <c r="K16964" s="224"/>
      <c r="L16964" s="224"/>
      <c r="M16964" s="224"/>
      <c r="N16964" s="224"/>
      <c r="O16964" s="224"/>
    </row>
    <row r="16965" spans="4:15" ht="12.75" customHeight="1" x14ac:dyDescent="0.3">
      <c r="D16965" s="90"/>
      <c r="E16965" s="90"/>
      <c r="F16965" s="4"/>
      <c r="K16965" s="224"/>
      <c r="L16965" s="224"/>
      <c r="M16965" s="224"/>
      <c r="N16965" s="224"/>
      <c r="O16965" s="224"/>
    </row>
    <row r="16966" spans="4:15" ht="12.75" customHeight="1" x14ac:dyDescent="0.3">
      <c r="D16966" s="90"/>
      <c r="E16966" s="90"/>
      <c r="F16966" s="4"/>
      <c r="K16966" s="224"/>
      <c r="L16966" s="224"/>
      <c r="M16966" s="224"/>
      <c r="N16966" s="224"/>
      <c r="O16966" s="224"/>
    </row>
    <row r="16967" spans="4:15" ht="12.75" customHeight="1" x14ac:dyDescent="0.3">
      <c r="D16967" s="90"/>
      <c r="E16967" s="90"/>
      <c r="F16967" s="4"/>
      <c r="K16967" s="224"/>
      <c r="L16967" s="224"/>
      <c r="M16967" s="224"/>
      <c r="N16967" s="224"/>
      <c r="O16967" s="224"/>
    </row>
    <row r="16968" spans="4:15" ht="12.75" customHeight="1" x14ac:dyDescent="0.3">
      <c r="D16968" s="90"/>
      <c r="E16968" s="90"/>
      <c r="F16968" s="4"/>
      <c r="K16968" s="224"/>
      <c r="L16968" s="224"/>
      <c r="M16968" s="224"/>
      <c r="N16968" s="224"/>
      <c r="O16968" s="224"/>
    </row>
    <row r="16969" spans="4:15" ht="12.75" customHeight="1" x14ac:dyDescent="0.3">
      <c r="D16969" s="90"/>
      <c r="E16969" s="90"/>
      <c r="F16969" s="4"/>
      <c r="K16969" s="224"/>
      <c r="L16969" s="224"/>
      <c r="M16969" s="224"/>
      <c r="N16969" s="224"/>
      <c r="O16969" s="224"/>
    </row>
    <row r="16970" spans="4:15" ht="12.75" customHeight="1" x14ac:dyDescent="0.3">
      <c r="D16970" s="90"/>
      <c r="E16970" s="90"/>
      <c r="F16970" s="4"/>
      <c r="K16970" s="224"/>
      <c r="L16970" s="224"/>
      <c r="M16970" s="224"/>
      <c r="N16970" s="224"/>
      <c r="O16970" s="224"/>
    </row>
    <row r="16971" spans="4:15" ht="12.75" customHeight="1" x14ac:dyDescent="0.3">
      <c r="D16971" s="90"/>
      <c r="E16971" s="90"/>
      <c r="F16971" s="4"/>
      <c r="K16971" s="224"/>
      <c r="L16971" s="224"/>
      <c r="M16971" s="224"/>
      <c r="N16971" s="224"/>
      <c r="O16971" s="224"/>
    </row>
    <row r="16972" spans="4:15" ht="12.75" customHeight="1" x14ac:dyDescent="0.3">
      <c r="D16972" s="90"/>
      <c r="E16972" s="90"/>
      <c r="F16972" s="4"/>
      <c r="K16972" s="224"/>
      <c r="L16972" s="224"/>
      <c r="M16972" s="224"/>
      <c r="N16972" s="224"/>
      <c r="O16972" s="224"/>
    </row>
    <row r="16973" spans="4:15" ht="12.75" customHeight="1" x14ac:dyDescent="0.3">
      <c r="D16973" s="90"/>
      <c r="E16973" s="90"/>
      <c r="F16973" s="4"/>
      <c r="K16973" s="224"/>
      <c r="L16973" s="224"/>
      <c r="M16973" s="224"/>
      <c r="N16973" s="224"/>
      <c r="O16973" s="224"/>
    </row>
    <row r="16974" spans="4:15" ht="12.75" customHeight="1" x14ac:dyDescent="0.3">
      <c r="D16974" s="90"/>
      <c r="E16974" s="90"/>
      <c r="F16974" s="4"/>
      <c r="K16974" s="224"/>
      <c r="L16974" s="224"/>
      <c r="M16974" s="224"/>
      <c r="N16974" s="224"/>
      <c r="O16974" s="224"/>
    </row>
    <row r="16975" spans="4:15" ht="12.75" customHeight="1" x14ac:dyDescent="0.3">
      <c r="D16975" s="90"/>
      <c r="E16975" s="90"/>
      <c r="F16975" s="4"/>
      <c r="K16975" s="224"/>
      <c r="L16975" s="224"/>
      <c r="M16975" s="224"/>
      <c r="N16975" s="224"/>
      <c r="O16975" s="224"/>
    </row>
    <row r="16976" spans="4:15" ht="12.75" customHeight="1" x14ac:dyDescent="0.3">
      <c r="D16976" s="90"/>
      <c r="E16976" s="90"/>
      <c r="F16976" s="4"/>
      <c r="K16976" s="224"/>
      <c r="L16976" s="224"/>
      <c r="M16976" s="224"/>
      <c r="N16976" s="224"/>
      <c r="O16976" s="224"/>
    </row>
    <row r="16977" spans="4:15" ht="12.75" customHeight="1" x14ac:dyDescent="0.3">
      <c r="D16977" s="90"/>
      <c r="E16977" s="90"/>
      <c r="F16977" s="4"/>
      <c r="K16977" s="224"/>
      <c r="L16977" s="224"/>
      <c r="M16977" s="224"/>
      <c r="N16977" s="224"/>
      <c r="O16977" s="224"/>
    </row>
    <row r="16978" spans="4:15" ht="12.75" customHeight="1" x14ac:dyDescent="0.3">
      <c r="D16978" s="90"/>
      <c r="E16978" s="90"/>
      <c r="F16978" s="4"/>
      <c r="K16978" s="224"/>
      <c r="L16978" s="224"/>
      <c r="M16978" s="224"/>
      <c r="N16978" s="224"/>
      <c r="O16978" s="224"/>
    </row>
    <row r="16979" spans="4:15" ht="12.75" customHeight="1" x14ac:dyDescent="0.3">
      <c r="D16979" s="90"/>
      <c r="E16979" s="90"/>
      <c r="F16979" s="4"/>
      <c r="K16979" s="224"/>
      <c r="L16979" s="224"/>
      <c r="M16979" s="224"/>
      <c r="N16979" s="224"/>
      <c r="O16979" s="224"/>
    </row>
    <row r="16980" spans="4:15" ht="12.75" customHeight="1" x14ac:dyDescent="0.3">
      <c r="D16980" s="90"/>
      <c r="E16980" s="90"/>
      <c r="F16980" s="4"/>
      <c r="K16980" s="224"/>
      <c r="L16980" s="224"/>
      <c r="M16980" s="224"/>
      <c r="N16980" s="224"/>
      <c r="O16980" s="224"/>
    </row>
    <row r="16981" spans="4:15" ht="12.75" customHeight="1" x14ac:dyDescent="0.3">
      <c r="D16981" s="90"/>
      <c r="E16981" s="90"/>
      <c r="F16981" s="4"/>
      <c r="K16981" s="224"/>
      <c r="L16981" s="224"/>
      <c r="M16981" s="224"/>
      <c r="N16981" s="224"/>
      <c r="O16981" s="224"/>
    </row>
    <row r="16982" spans="4:15" ht="12.75" customHeight="1" x14ac:dyDescent="0.3">
      <c r="D16982" s="90"/>
      <c r="E16982" s="90"/>
      <c r="F16982" s="4"/>
      <c r="K16982" s="224"/>
      <c r="L16982" s="224"/>
      <c r="M16982" s="224"/>
      <c r="N16982" s="224"/>
      <c r="O16982" s="224"/>
    </row>
    <row r="16983" spans="4:15" ht="12.75" customHeight="1" x14ac:dyDescent="0.3">
      <c r="D16983" s="90"/>
      <c r="E16983" s="90"/>
      <c r="F16983" s="4"/>
      <c r="K16983" s="224"/>
      <c r="L16983" s="224"/>
      <c r="M16983" s="224"/>
      <c r="N16983" s="224"/>
      <c r="O16983" s="224"/>
    </row>
    <row r="16984" spans="4:15" ht="12.75" customHeight="1" x14ac:dyDescent="0.3">
      <c r="D16984" s="90"/>
      <c r="E16984" s="90"/>
      <c r="F16984" s="4"/>
      <c r="K16984" s="224"/>
      <c r="L16984" s="224"/>
      <c r="M16984" s="224"/>
      <c r="N16984" s="224"/>
      <c r="O16984" s="224"/>
    </row>
    <row r="16985" spans="4:15" ht="12.75" customHeight="1" x14ac:dyDescent="0.3">
      <c r="D16985" s="90"/>
      <c r="E16985" s="90"/>
      <c r="F16985" s="4"/>
      <c r="K16985" s="224"/>
      <c r="L16985" s="224"/>
      <c r="M16985" s="224"/>
      <c r="N16985" s="224"/>
      <c r="O16985" s="224"/>
    </row>
    <row r="16986" spans="4:15" ht="12.75" customHeight="1" x14ac:dyDescent="0.3">
      <c r="D16986" s="90"/>
      <c r="E16986" s="90"/>
      <c r="F16986" s="4"/>
      <c r="K16986" s="224"/>
      <c r="L16986" s="224"/>
      <c r="M16986" s="224"/>
      <c r="N16986" s="224"/>
      <c r="O16986" s="224"/>
    </row>
    <row r="16987" spans="4:15" ht="12.75" customHeight="1" x14ac:dyDescent="0.3">
      <c r="D16987" s="90"/>
      <c r="E16987" s="90"/>
      <c r="F16987" s="4"/>
      <c r="K16987" s="224"/>
      <c r="L16987" s="224"/>
      <c r="M16987" s="224"/>
      <c r="N16987" s="224"/>
      <c r="O16987" s="224"/>
    </row>
    <row r="16988" spans="4:15" ht="12.75" customHeight="1" x14ac:dyDescent="0.3">
      <c r="D16988" s="90"/>
      <c r="E16988" s="90"/>
      <c r="F16988" s="4"/>
      <c r="K16988" s="224"/>
      <c r="L16988" s="224"/>
      <c r="M16988" s="224"/>
      <c r="N16988" s="224"/>
      <c r="O16988" s="224"/>
    </row>
    <row r="16989" spans="4:15" ht="12.75" customHeight="1" x14ac:dyDescent="0.3">
      <c r="D16989" s="90"/>
      <c r="E16989" s="90"/>
      <c r="F16989" s="4"/>
      <c r="K16989" s="224"/>
      <c r="L16989" s="224"/>
      <c r="M16989" s="224"/>
      <c r="N16989" s="224"/>
      <c r="O16989" s="224"/>
    </row>
    <row r="16990" spans="4:15" ht="12.75" customHeight="1" x14ac:dyDescent="0.3">
      <c r="D16990" s="90"/>
      <c r="E16990" s="90"/>
      <c r="F16990" s="4"/>
      <c r="K16990" s="224"/>
      <c r="L16990" s="224"/>
      <c r="M16990" s="224"/>
      <c r="N16990" s="224"/>
      <c r="O16990" s="224"/>
    </row>
    <row r="16991" spans="4:15" ht="12.75" customHeight="1" x14ac:dyDescent="0.3">
      <c r="D16991" s="90"/>
      <c r="E16991" s="90"/>
      <c r="F16991" s="4"/>
      <c r="K16991" s="224"/>
      <c r="L16991" s="224"/>
      <c r="M16991" s="224"/>
      <c r="N16991" s="224"/>
      <c r="O16991" s="224"/>
    </row>
    <row r="16992" spans="4:15" ht="12.75" customHeight="1" x14ac:dyDescent="0.3">
      <c r="D16992" s="90"/>
      <c r="E16992" s="90"/>
      <c r="F16992" s="4"/>
      <c r="K16992" s="224"/>
      <c r="L16992" s="224"/>
      <c r="M16992" s="224"/>
      <c r="N16992" s="224"/>
      <c r="O16992" s="224"/>
    </row>
    <row r="16993" spans="4:15" ht="12.75" customHeight="1" x14ac:dyDescent="0.3">
      <c r="D16993" s="90"/>
      <c r="E16993" s="90"/>
      <c r="F16993" s="4"/>
      <c r="K16993" s="224"/>
      <c r="L16993" s="224"/>
      <c r="M16993" s="224"/>
      <c r="N16993" s="224"/>
      <c r="O16993" s="224"/>
    </row>
    <row r="16994" spans="4:15" ht="12.75" customHeight="1" x14ac:dyDescent="0.3">
      <c r="D16994" s="90"/>
      <c r="E16994" s="90"/>
      <c r="F16994" s="4"/>
      <c r="K16994" s="224"/>
      <c r="L16994" s="224"/>
      <c r="M16994" s="224"/>
      <c r="N16994" s="224"/>
      <c r="O16994" s="224"/>
    </row>
    <row r="16995" spans="4:15" ht="12.75" customHeight="1" x14ac:dyDescent="0.3">
      <c r="D16995" s="90"/>
      <c r="E16995" s="90"/>
      <c r="F16995" s="4"/>
      <c r="K16995" s="224"/>
      <c r="L16995" s="224"/>
      <c r="M16995" s="224"/>
      <c r="N16995" s="224"/>
      <c r="O16995" s="224"/>
    </row>
    <row r="16996" spans="4:15" ht="12.75" customHeight="1" x14ac:dyDescent="0.3">
      <c r="D16996" s="90"/>
      <c r="E16996" s="90"/>
      <c r="F16996" s="4"/>
      <c r="K16996" s="224"/>
      <c r="L16996" s="224"/>
      <c r="M16996" s="224"/>
      <c r="N16996" s="224"/>
      <c r="O16996" s="224"/>
    </row>
    <row r="16997" spans="4:15" ht="12.75" customHeight="1" x14ac:dyDescent="0.3">
      <c r="D16997" s="90"/>
      <c r="E16997" s="90"/>
      <c r="F16997" s="4"/>
      <c r="K16997" s="224"/>
      <c r="L16997" s="224"/>
      <c r="M16997" s="224"/>
      <c r="N16997" s="224"/>
      <c r="O16997" s="224"/>
    </row>
    <row r="16998" spans="4:15" ht="12.75" customHeight="1" x14ac:dyDescent="0.3">
      <c r="D16998" s="90"/>
      <c r="E16998" s="90"/>
      <c r="F16998" s="4"/>
      <c r="K16998" s="224"/>
      <c r="L16998" s="224"/>
      <c r="M16998" s="224"/>
      <c r="N16998" s="224"/>
      <c r="O16998" s="224"/>
    </row>
    <row r="16999" spans="4:15" ht="12.75" customHeight="1" x14ac:dyDescent="0.3">
      <c r="D16999" s="90"/>
      <c r="E16999" s="90"/>
      <c r="F16999" s="4"/>
      <c r="K16999" s="224"/>
      <c r="L16999" s="224"/>
      <c r="M16999" s="224"/>
      <c r="N16999" s="224"/>
      <c r="O16999" s="224"/>
    </row>
    <row r="17000" spans="4:15" ht="12.75" customHeight="1" x14ac:dyDescent="0.3">
      <c r="D17000" s="90"/>
      <c r="E17000" s="90"/>
      <c r="F17000" s="4"/>
      <c r="K17000" s="224"/>
      <c r="L17000" s="224"/>
      <c r="M17000" s="224"/>
      <c r="N17000" s="224"/>
      <c r="O17000" s="224"/>
    </row>
    <row r="17001" spans="4:15" ht="12.75" customHeight="1" x14ac:dyDescent="0.3">
      <c r="D17001" s="90"/>
      <c r="E17001" s="90"/>
      <c r="F17001" s="4"/>
      <c r="K17001" s="224"/>
      <c r="L17001" s="224"/>
      <c r="M17001" s="224"/>
      <c r="N17001" s="224"/>
      <c r="O17001" s="224"/>
    </row>
    <row r="17002" spans="4:15" ht="12.75" customHeight="1" x14ac:dyDescent="0.3">
      <c r="D17002" s="90"/>
      <c r="E17002" s="90"/>
      <c r="F17002" s="4"/>
      <c r="K17002" s="224"/>
      <c r="L17002" s="224"/>
      <c r="M17002" s="224"/>
      <c r="N17002" s="224"/>
      <c r="O17002" s="224"/>
    </row>
    <row r="17003" spans="4:15" ht="12.75" customHeight="1" x14ac:dyDescent="0.3">
      <c r="D17003" s="90"/>
      <c r="E17003" s="90"/>
      <c r="F17003" s="4"/>
      <c r="K17003" s="224"/>
      <c r="L17003" s="224"/>
      <c r="M17003" s="224"/>
      <c r="N17003" s="224"/>
      <c r="O17003" s="224"/>
    </row>
    <row r="17004" spans="4:15" ht="12.75" customHeight="1" x14ac:dyDescent="0.3">
      <c r="D17004" s="90"/>
      <c r="E17004" s="90"/>
      <c r="F17004" s="4"/>
      <c r="K17004" s="224"/>
      <c r="L17004" s="224"/>
      <c r="M17004" s="224"/>
      <c r="N17004" s="224"/>
      <c r="O17004" s="224"/>
    </row>
    <row r="17005" spans="4:15" ht="12.75" customHeight="1" x14ac:dyDescent="0.3">
      <c r="D17005" s="90"/>
      <c r="E17005" s="90"/>
      <c r="F17005" s="4"/>
      <c r="K17005" s="224"/>
      <c r="L17005" s="224"/>
      <c r="M17005" s="224"/>
      <c r="N17005" s="224"/>
      <c r="O17005" s="224"/>
    </row>
    <row r="17006" spans="4:15" ht="12.75" customHeight="1" x14ac:dyDescent="0.3">
      <c r="D17006" s="90"/>
      <c r="E17006" s="90"/>
      <c r="F17006" s="4"/>
      <c r="K17006" s="224"/>
      <c r="L17006" s="224"/>
      <c r="M17006" s="224"/>
      <c r="N17006" s="224"/>
      <c r="O17006" s="224"/>
    </row>
    <row r="17007" spans="4:15" ht="12.75" customHeight="1" x14ac:dyDescent="0.3">
      <c r="D17007" s="90"/>
      <c r="E17007" s="90"/>
      <c r="F17007" s="4"/>
      <c r="K17007" s="224"/>
      <c r="L17007" s="224"/>
      <c r="M17007" s="224"/>
      <c r="N17007" s="224"/>
      <c r="O17007" s="224"/>
    </row>
    <row r="17008" spans="4:15" ht="12.75" customHeight="1" x14ac:dyDescent="0.3">
      <c r="D17008" s="90"/>
      <c r="E17008" s="90"/>
      <c r="F17008" s="4"/>
      <c r="K17008" s="224"/>
      <c r="L17008" s="224"/>
      <c r="M17008" s="224"/>
      <c r="N17008" s="224"/>
      <c r="O17008" s="224"/>
    </row>
    <row r="17009" spans="4:15" ht="12.75" customHeight="1" x14ac:dyDescent="0.3">
      <c r="D17009" s="90"/>
      <c r="E17009" s="90"/>
      <c r="F17009" s="4"/>
      <c r="K17009" s="224"/>
      <c r="L17009" s="224"/>
      <c r="M17009" s="224"/>
      <c r="N17009" s="224"/>
      <c r="O17009" s="224"/>
    </row>
    <row r="17010" spans="4:15" ht="12.75" customHeight="1" x14ac:dyDescent="0.3">
      <c r="D17010" s="90"/>
      <c r="E17010" s="90"/>
      <c r="F17010" s="4"/>
      <c r="K17010" s="224"/>
      <c r="L17010" s="224"/>
      <c r="M17010" s="224"/>
      <c r="N17010" s="224"/>
      <c r="O17010" s="224"/>
    </row>
    <row r="17011" spans="4:15" ht="12.75" customHeight="1" x14ac:dyDescent="0.3">
      <c r="D17011" s="90"/>
      <c r="E17011" s="90"/>
      <c r="F17011" s="4"/>
      <c r="K17011" s="224"/>
      <c r="L17011" s="224"/>
      <c r="M17011" s="224"/>
      <c r="N17011" s="224"/>
      <c r="O17011" s="224"/>
    </row>
    <row r="17012" spans="4:15" ht="12.75" customHeight="1" x14ac:dyDescent="0.3">
      <c r="D17012" s="90"/>
      <c r="E17012" s="90"/>
      <c r="F17012" s="4"/>
      <c r="K17012" s="224"/>
      <c r="L17012" s="224"/>
      <c r="M17012" s="224"/>
      <c r="N17012" s="224"/>
      <c r="O17012" s="224"/>
    </row>
    <row r="17013" spans="4:15" ht="12.75" customHeight="1" x14ac:dyDescent="0.3">
      <c r="D17013" s="90"/>
      <c r="E17013" s="90"/>
      <c r="F17013" s="4"/>
      <c r="K17013" s="224"/>
      <c r="L17013" s="224"/>
      <c r="M17013" s="224"/>
      <c r="N17013" s="224"/>
      <c r="O17013" s="224"/>
    </row>
    <row r="17014" spans="4:15" ht="12.75" customHeight="1" x14ac:dyDescent="0.3">
      <c r="D17014" s="90"/>
      <c r="E17014" s="90"/>
      <c r="F17014" s="4"/>
      <c r="K17014" s="224"/>
      <c r="L17014" s="224"/>
      <c r="M17014" s="224"/>
      <c r="N17014" s="224"/>
      <c r="O17014" s="224"/>
    </row>
    <row r="17015" spans="4:15" ht="12.75" customHeight="1" x14ac:dyDescent="0.3">
      <c r="D17015" s="90"/>
      <c r="E17015" s="90"/>
      <c r="F17015" s="4"/>
      <c r="K17015" s="224"/>
      <c r="L17015" s="224"/>
      <c r="M17015" s="224"/>
      <c r="N17015" s="224"/>
      <c r="O17015" s="224"/>
    </row>
    <row r="17016" spans="4:15" ht="12.75" customHeight="1" x14ac:dyDescent="0.3">
      <c r="D17016" s="90"/>
      <c r="E17016" s="90"/>
      <c r="F17016" s="4"/>
      <c r="K17016" s="224"/>
      <c r="L17016" s="224"/>
      <c r="M17016" s="224"/>
      <c r="N17016" s="224"/>
      <c r="O17016" s="224"/>
    </row>
    <row r="17017" spans="4:15" ht="12.75" customHeight="1" x14ac:dyDescent="0.3">
      <c r="D17017" s="90"/>
      <c r="E17017" s="90"/>
      <c r="F17017" s="4"/>
      <c r="K17017" s="224"/>
      <c r="L17017" s="224"/>
      <c r="M17017" s="224"/>
      <c r="N17017" s="224"/>
      <c r="O17017" s="224"/>
    </row>
    <row r="17018" spans="4:15" ht="12.75" customHeight="1" x14ac:dyDescent="0.3">
      <c r="D17018" s="90"/>
      <c r="E17018" s="90"/>
      <c r="F17018" s="4"/>
      <c r="K17018" s="224"/>
      <c r="L17018" s="224"/>
      <c r="M17018" s="224"/>
      <c r="N17018" s="224"/>
      <c r="O17018" s="224"/>
    </row>
    <row r="17019" spans="4:15" ht="12.75" customHeight="1" x14ac:dyDescent="0.3">
      <c r="D17019" s="90"/>
      <c r="E17019" s="90"/>
      <c r="F17019" s="4"/>
      <c r="K17019" s="224"/>
      <c r="L17019" s="224"/>
      <c r="M17019" s="224"/>
      <c r="N17019" s="224"/>
      <c r="O17019" s="224"/>
    </row>
    <row r="17020" spans="4:15" ht="12.75" customHeight="1" x14ac:dyDescent="0.3">
      <c r="D17020" s="90"/>
      <c r="E17020" s="90"/>
      <c r="F17020" s="4"/>
      <c r="K17020" s="224"/>
      <c r="L17020" s="224"/>
      <c r="M17020" s="224"/>
      <c r="N17020" s="224"/>
      <c r="O17020" s="224"/>
    </row>
    <row r="17021" spans="4:15" ht="12.75" customHeight="1" x14ac:dyDescent="0.3">
      <c r="D17021" s="90"/>
      <c r="E17021" s="90"/>
      <c r="F17021" s="4"/>
      <c r="K17021" s="224"/>
      <c r="L17021" s="224"/>
      <c r="M17021" s="224"/>
      <c r="N17021" s="224"/>
      <c r="O17021" s="224"/>
    </row>
    <row r="17022" spans="4:15" ht="12.75" customHeight="1" x14ac:dyDescent="0.3">
      <c r="D17022" s="90"/>
      <c r="E17022" s="90"/>
      <c r="F17022" s="4"/>
      <c r="K17022" s="224"/>
      <c r="L17022" s="224"/>
      <c r="M17022" s="224"/>
      <c r="N17022" s="224"/>
      <c r="O17022" s="224"/>
    </row>
    <row r="17023" spans="4:15" ht="12.75" customHeight="1" x14ac:dyDescent="0.3">
      <c r="D17023" s="90"/>
      <c r="E17023" s="90"/>
      <c r="F17023" s="4"/>
      <c r="K17023" s="224"/>
      <c r="L17023" s="224"/>
      <c r="M17023" s="224"/>
      <c r="N17023" s="224"/>
      <c r="O17023" s="224"/>
    </row>
    <row r="17024" spans="4:15" ht="12.75" customHeight="1" x14ac:dyDescent="0.3">
      <c r="D17024" s="90"/>
      <c r="E17024" s="90"/>
      <c r="F17024" s="4"/>
      <c r="K17024" s="224"/>
      <c r="L17024" s="224"/>
      <c r="M17024" s="224"/>
      <c r="N17024" s="224"/>
      <c r="O17024" s="224"/>
    </row>
    <row r="17025" spans="4:15" ht="12.75" customHeight="1" x14ac:dyDescent="0.3">
      <c r="D17025" s="90"/>
      <c r="E17025" s="90"/>
      <c r="F17025" s="4"/>
      <c r="K17025" s="224"/>
      <c r="L17025" s="224"/>
      <c r="M17025" s="224"/>
      <c r="N17025" s="224"/>
      <c r="O17025" s="224"/>
    </row>
    <row r="17026" spans="4:15" ht="12.75" customHeight="1" x14ac:dyDescent="0.3">
      <c r="D17026" s="90"/>
      <c r="E17026" s="90"/>
      <c r="F17026" s="4"/>
      <c r="K17026" s="224"/>
      <c r="L17026" s="224"/>
      <c r="M17026" s="224"/>
      <c r="N17026" s="224"/>
      <c r="O17026" s="224"/>
    </row>
    <row r="17027" spans="4:15" ht="12.75" customHeight="1" x14ac:dyDescent="0.3">
      <c r="D17027" s="90"/>
      <c r="E17027" s="90"/>
      <c r="F17027" s="4"/>
      <c r="K17027" s="224"/>
      <c r="L17027" s="224"/>
      <c r="M17027" s="224"/>
      <c r="N17027" s="224"/>
      <c r="O17027" s="224"/>
    </row>
    <row r="17028" spans="4:15" ht="12.75" customHeight="1" x14ac:dyDescent="0.3">
      <c r="D17028" s="90"/>
      <c r="E17028" s="90"/>
      <c r="F17028" s="4"/>
      <c r="K17028" s="224"/>
      <c r="L17028" s="224"/>
      <c r="M17028" s="224"/>
      <c r="N17028" s="224"/>
      <c r="O17028" s="224"/>
    </row>
    <row r="17029" spans="4:15" ht="12.75" customHeight="1" x14ac:dyDescent="0.3">
      <c r="D17029" s="90"/>
      <c r="E17029" s="90"/>
      <c r="F17029" s="4"/>
      <c r="K17029" s="224"/>
      <c r="L17029" s="224"/>
      <c r="M17029" s="224"/>
      <c r="N17029" s="224"/>
      <c r="O17029" s="224"/>
    </row>
    <row r="17030" spans="4:15" ht="12.75" customHeight="1" x14ac:dyDescent="0.3">
      <c r="D17030" s="90"/>
      <c r="E17030" s="90"/>
      <c r="F17030" s="4"/>
      <c r="K17030" s="224"/>
      <c r="L17030" s="224"/>
      <c r="M17030" s="224"/>
      <c r="N17030" s="224"/>
      <c r="O17030" s="224"/>
    </row>
    <row r="17031" spans="4:15" ht="12.75" customHeight="1" x14ac:dyDescent="0.3">
      <c r="D17031" s="90"/>
      <c r="E17031" s="90"/>
      <c r="F17031" s="4"/>
      <c r="K17031" s="224"/>
      <c r="L17031" s="224"/>
      <c r="M17031" s="224"/>
      <c r="N17031" s="224"/>
      <c r="O17031" s="224"/>
    </row>
    <row r="17032" spans="4:15" ht="12.75" customHeight="1" x14ac:dyDescent="0.3">
      <c r="D17032" s="90"/>
      <c r="E17032" s="90"/>
      <c r="F17032" s="4"/>
      <c r="K17032" s="224"/>
      <c r="L17032" s="224"/>
      <c r="M17032" s="224"/>
      <c r="N17032" s="224"/>
      <c r="O17032" s="224"/>
    </row>
    <row r="17033" spans="4:15" ht="12.75" customHeight="1" x14ac:dyDescent="0.3">
      <c r="D17033" s="90"/>
      <c r="E17033" s="90"/>
      <c r="F17033" s="4"/>
      <c r="K17033" s="224"/>
      <c r="L17033" s="224"/>
      <c r="M17033" s="224"/>
      <c r="N17033" s="224"/>
      <c r="O17033" s="224"/>
    </row>
    <row r="17034" spans="4:15" ht="12.75" customHeight="1" x14ac:dyDescent="0.3">
      <c r="D17034" s="90"/>
      <c r="E17034" s="90"/>
      <c r="F17034" s="4"/>
      <c r="K17034" s="224"/>
      <c r="L17034" s="224"/>
      <c r="M17034" s="224"/>
      <c r="N17034" s="224"/>
      <c r="O17034" s="224"/>
    </row>
    <row r="17035" spans="4:15" ht="12.75" customHeight="1" x14ac:dyDescent="0.3">
      <c r="D17035" s="90"/>
      <c r="E17035" s="90"/>
      <c r="F17035" s="4"/>
      <c r="K17035" s="224"/>
      <c r="L17035" s="224"/>
      <c r="M17035" s="224"/>
      <c r="N17035" s="224"/>
      <c r="O17035" s="224"/>
    </row>
    <row r="17036" spans="4:15" ht="12.75" customHeight="1" x14ac:dyDescent="0.3">
      <c r="D17036" s="90"/>
      <c r="E17036" s="90"/>
      <c r="F17036" s="4"/>
      <c r="K17036" s="224"/>
      <c r="L17036" s="224"/>
      <c r="M17036" s="224"/>
      <c r="N17036" s="224"/>
      <c r="O17036" s="224"/>
    </row>
    <row r="17037" spans="4:15" ht="12.75" customHeight="1" x14ac:dyDescent="0.3">
      <c r="D17037" s="90"/>
      <c r="E17037" s="90"/>
      <c r="F17037" s="4"/>
      <c r="K17037" s="224"/>
      <c r="L17037" s="224"/>
      <c r="M17037" s="224"/>
      <c r="N17037" s="224"/>
      <c r="O17037" s="224"/>
    </row>
    <row r="17038" spans="4:15" ht="12.75" customHeight="1" x14ac:dyDescent="0.3">
      <c r="D17038" s="90"/>
      <c r="E17038" s="90"/>
      <c r="F17038" s="4"/>
      <c r="K17038" s="224"/>
      <c r="L17038" s="224"/>
      <c r="M17038" s="224"/>
      <c r="N17038" s="224"/>
      <c r="O17038" s="224"/>
    </row>
    <row r="17039" spans="4:15" ht="12.75" customHeight="1" x14ac:dyDescent="0.3">
      <c r="D17039" s="90"/>
      <c r="E17039" s="90"/>
      <c r="F17039" s="4"/>
      <c r="K17039" s="224"/>
      <c r="L17039" s="224"/>
      <c r="M17039" s="224"/>
      <c r="N17039" s="224"/>
      <c r="O17039" s="224"/>
    </row>
    <row r="17040" spans="4:15" ht="12.75" customHeight="1" x14ac:dyDescent="0.3">
      <c r="D17040" s="90"/>
      <c r="E17040" s="90"/>
      <c r="F17040" s="4"/>
      <c r="K17040" s="224"/>
      <c r="L17040" s="224"/>
      <c r="M17040" s="224"/>
      <c r="N17040" s="224"/>
      <c r="O17040" s="224"/>
    </row>
    <row r="17041" spans="4:15" ht="12.75" customHeight="1" x14ac:dyDescent="0.3">
      <c r="D17041" s="90"/>
      <c r="E17041" s="90"/>
      <c r="F17041" s="4"/>
      <c r="K17041" s="224"/>
      <c r="L17041" s="224"/>
      <c r="M17041" s="224"/>
      <c r="N17041" s="224"/>
      <c r="O17041" s="224"/>
    </row>
    <row r="17042" spans="4:15" ht="12.75" customHeight="1" x14ac:dyDescent="0.3">
      <c r="D17042" s="90"/>
      <c r="E17042" s="90"/>
      <c r="F17042" s="4"/>
      <c r="K17042" s="224"/>
      <c r="L17042" s="224"/>
      <c r="M17042" s="224"/>
      <c r="N17042" s="224"/>
      <c r="O17042" s="224"/>
    </row>
    <row r="17043" spans="4:15" ht="12.75" customHeight="1" x14ac:dyDescent="0.3">
      <c r="D17043" s="90"/>
      <c r="E17043" s="90"/>
      <c r="F17043" s="4"/>
      <c r="K17043" s="224"/>
      <c r="L17043" s="224"/>
      <c r="M17043" s="224"/>
      <c r="N17043" s="224"/>
      <c r="O17043" s="224"/>
    </row>
    <row r="17044" spans="4:15" ht="12.75" customHeight="1" x14ac:dyDescent="0.3">
      <c r="D17044" s="90"/>
      <c r="E17044" s="90"/>
      <c r="F17044" s="4"/>
      <c r="K17044" s="224"/>
      <c r="L17044" s="224"/>
      <c r="M17044" s="224"/>
      <c r="N17044" s="224"/>
      <c r="O17044" s="224"/>
    </row>
    <row r="17045" spans="4:15" ht="12.75" customHeight="1" x14ac:dyDescent="0.3">
      <c r="D17045" s="90"/>
      <c r="E17045" s="90"/>
      <c r="F17045" s="4"/>
      <c r="K17045" s="224"/>
      <c r="L17045" s="224"/>
      <c r="M17045" s="224"/>
      <c r="N17045" s="224"/>
      <c r="O17045" s="224"/>
    </row>
    <row r="17046" spans="4:15" ht="12.75" customHeight="1" x14ac:dyDescent="0.3">
      <c r="D17046" s="90"/>
      <c r="E17046" s="90"/>
      <c r="F17046" s="4"/>
      <c r="K17046" s="224"/>
      <c r="L17046" s="224"/>
      <c r="M17046" s="224"/>
      <c r="N17046" s="224"/>
      <c r="O17046" s="224"/>
    </row>
    <row r="17047" spans="4:15" ht="12.75" customHeight="1" x14ac:dyDescent="0.3">
      <c r="D17047" s="90"/>
      <c r="E17047" s="90"/>
      <c r="F17047" s="4"/>
      <c r="K17047" s="224"/>
      <c r="L17047" s="224"/>
      <c r="M17047" s="224"/>
      <c r="N17047" s="224"/>
      <c r="O17047" s="224"/>
    </row>
    <row r="17048" spans="4:15" ht="12.75" customHeight="1" x14ac:dyDescent="0.3">
      <c r="D17048" s="90"/>
      <c r="E17048" s="90"/>
      <c r="F17048" s="4"/>
      <c r="K17048" s="224"/>
      <c r="L17048" s="224"/>
      <c r="M17048" s="224"/>
      <c r="N17048" s="224"/>
      <c r="O17048" s="224"/>
    </row>
    <row r="17049" spans="4:15" ht="12.75" customHeight="1" x14ac:dyDescent="0.3">
      <c r="D17049" s="90"/>
      <c r="E17049" s="90"/>
      <c r="F17049" s="4"/>
      <c r="K17049" s="224"/>
      <c r="L17049" s="224"/>
      <c r="M17049" s="224"/>
      <c r="N17049" s="224"/>
      <c r="O17049" s="224"/>
    </row>
    <row r="17050" spans="4:15" ht="12.75" customHeight="1" x14ac:dyDescent="0.3">
      <c r="D17050" s="90"/>
      <c r="E17050" s="90"/>
      <c r="F17050" s="4"/>
      <c r="K17050" s="224"/>
      <c r="L17050" s="224"/>
      <c r="M17050" s="224"/>
      <c r="N17050" s="224"/>
      <c r="O17050" s="224"/>
    </row>
    <row r="17051" spans="4:15" ht="12.75" customHeight="1" x14ac:dyDescent="0.3">
      <c r="D17051" s="90"/>
      <c r="E17051" s="90"/>
      <c r="F17051" s="4"/>
      <c r="K17051" s="224"/>
      <c r="L17051" s="224"/>
      <c r="M17051" s="224"/>
      <c r="N17051" s="224"/>
      <c r="O17051" s="224"/>
    </row>
    <row r="17052" spans="4:15" ht="12.75" customHeight="1" x14ac:dyDescent="0.3">
      <c r="D17052" s="90"/>
      <c r="E17052" s="90"/>
      <c r="F17052" s="4"/>
      <c r="K17052" s="224"/>
      <c r="L17052" s="224"/>
      <c r="M17052" s="224"/>
      <c r="N17052" s="224"/>
      <c r="O17052" s="224"/>
    </row>
    <row r="17053" spans="4:15" ht="12.75" customHeight="1" x14ac:dyDescent="0.3">
      <c r="D17053" s="90"/>
      <c r="E17053" s="90"/>
      <c r="F17053" s="4"/>
      <c r="K17053" s="224"/>
      <c r="L17053" s="224"/>
      <c r="M17053" s="224"/>
      <c r="N17053" s="224"/>
      <c r="O17053" s="224"/>
    </row>
    <row r="17054" spans="4:15" ht="12.75" customHeight="1" x14ac:dyDescent="0.3">
      <c r="D17054" s="90"/>
      <c r="E17054" s="90"/>
      <c r="F17054" s="4"/>
      <c r="K17054" s="224"/>
      <c r="L17054" s="224"/>
      <c r="M17054" s="224"/>
      <c r="N17054" s="224"/>
      <c r="O17054" s="224"/>
    </row>
    <row r="17055" spans="4:15" ht="12.75" customHeight="1" x14ac:dyDescent="0.3">
      <c r="D17055" s="90"/>
      <c r="E17055" s="90"/>
      <c r="F17055" s="4"/>
      <c r="K17055" s="224"/>
      <c r="L17055" s="224"/>
      <c r="M17055" s="224"/>
      <c r="N17055" s="224"/>
      <c r="O17055" s="224"/>
    </row>
    <row r="17056" spans="4:15" ht="12.75" customHeight="1" x14ac:dyDescent="0.3">
      <c r="D17056" s="90"/>
      <c r="E17056" s="90"/>
      <c r="F17056" s="4"/>
      <c r="K17056" s="224"/>
      <c r="L17056" s="224"/>
      <c r="M17056" s="224"/>
      <c r="N17056" s="224"/>
      <c r="O17056" s="224"/>
    </row>
    <row r="17057" spans="4:15" ht="12.75" customHeight="1" x14ac:dyDescent="0.3">
      <c r="D17057" s="90"/>
      <c r="E17057" s="90"/>
      <c r="F17057" s="4"/>
      <c r="K17057" s="224"/>
      <c r="L17057" s="224"/>
      <c r="M17057" s="224"/>
      <c r="N17057" s="224"/>
      <c r="O17057" s="224"/>
    </row>
    <row r="17058" spans="4:15" ht="12.75" customHeight="1" x14ac:dyDescent="0.3">
      <c r="D17058" s="90"/>
      <c r="E17058" s="90"/>
      <c r="F17058" s="4"/>
      <c r="K17058" s="224"/>
      <c r="L17058" s="224"/>
      <c r="M17058" s="224"/>
      <c r="N17058" s="224"/>
      <c r="O17058" s="224"/>
    </row>
    <row r="17059" spans="4:15" ht="12.75" customHeight="1" x14ac:dyDescent="0.3">
      <c r="D17059" s="90"/>
      <c r="E17059" s="90"/>
      <c r="F17059" s="4"/>
      <c r="K17059" s="224"/>
      <c r="L17059" s="224"/>
      <c r="M17059" s="224"/>
      <c r="N17059" s="224"/>
      <c r="O17059" s="224"/>
    </row>
    <row r="17060" spans="4:15" ht="12.75" customHeight="1" x14ac:dyDescent="0.3">
      <c r="D17060" s="90"/>
      <c r="E17060" s="90"/>
      <c r="F17060" s="4"/>
      <c r="K17060" s="224"/>
      <c r="L17060" s="224"/>
      <c r="M17060" s="224"/>
      <c r="N17060" s="224"/>
      <c r="O17060" s="224"/>
    </row>
    <row r="17061" spans="4:15" ht="12.75" customHeight="1" x14ac:dyDescent="0.3">
      <c r="D17061" s="90"/>
      <c r="E17061" s="90"/>
      <c r="F17061" s="4"/>
      <c r="K17061" s="224"/>
      <c r="L17061" s="224"/>
      <c r="M17061" s="224"/>
      <c r="N17061" s="224"/>
      <c r="O17061" s="224"/>
    </row>
    <row r="17062" spans="4:15" ht="12.75" customHeight="1" x14ac:dyDescent="0.3">
      <c r="D17062" s="90"/>
      <c r="E17062" s="90"/>
      <c r="F17062" s="4"/>
      <c r="K17062" s="224"/>
      <c r="L17062" s="224"/>
      <c r="M17062" s="224"/>
      <c r="N17062" s="224"/>
      <c r="O17062" s="224"/>
    </row>
    <row r="17063" spans="4:15" ht="12.75" customHeight="1" x14ac:dyDescent="0.3">
      <c r="D17063" s="90"/>
      <c r="E17063" s="90"/>
      <c r="F17063" s="4"/>
      <c r="K17063" s="224"/>
      <c r="L17063" s="224"/>
      <c r="M17063" s="224"/>
      <c r="N17063" s="224"/>
      <c r="O17063" s="224"/>
    </row>
    <row r="17064" spans="4:15" ht="12.75" customHeight="1" x14ac:dyDescent="0.3">
      <c r="D17064" s="90"/>
      <c r="E17064" s="90"/>
      <c r="F17064" s="4"/>
      <c r="K17064" s="224"/>
      <c r="L17064" s="224"/>
      <c r="M17064" s="224"/>
      <c r="N17064" s="224"/>
      <c r="O17064" s="224"/>
    </row>
    <row r="17065" spans="4:15" ht="12.75" customHeight="1" x14ac:dyDescent="0.3">
      <c r="D17065" s="90"/>
      <c r="E17065" s="90"/>
      <c r="F17065" s="4"/>
      <c r="K17065" s="224"/>
      <c r="L17065" s="224"/>
      <c r="M17065" s="224"/>
      <c r="N17065" s="224"/>
      <c r="O17065" s="224"/>
    </row>
    <row r="17066" spans="4:15" ht="12.75" customHeight="1" x14ac:dyDescent="0.3">
      <c r="D17066" s="90"/>
      <c r="E17066" s="90"/>
      <c r="F17066" s="4"/>
      <c r="K17066" s="224"/>
      <c r="L17066" s="224"/>
      <c r="M17066" s="224"/>
      <c r="N17066" s="224"/>
      <c r="O17066" s="224"/>
    </row>
    <row r="17067" spans="4:15" ht="12.75" customHeight="1" x14ac:dyDescent="0.3">
      <c r="D17067" s="90"/>
      <c r="E17067" s="90"/>
      <c r="F17067" s="4"/>
      <c r="K17067" s="224"/>
      <c r="L17067" s="224"/>
      <c r="M17067" s="224"/>
      <c r="N17067" s="224"/>
      <c r="O17067" s="224"/>
    </row>
    <row r="17068" spans="4:15" ht="12.75" customHeight="1" x14ac:dyDescent="0.3">
      <c r="D17068" s="90"/>
      <c r="E17068" s="90"/>
      <c r="F17068" s="4"/>
      <c r="K17068" s="224"/>
      <c r="L17068" s="224"/>
      <c r="M17068" s="224"/>
      <c r="N17068" s="224"/>
      <c r="O17068" s="224"/>
    </row>
    <row r="17069" spans="4:15" ht="12.75" customHeight="1" x14ac:dyDescent="0.3">
      <c r="D17069" s="90"/>
      <c r="E17069" s="90"/>
      <c r="F17069" s="4"/>
      <c r="K17069" s="224"/>
      <c r="L17069" s="224"/>
      <c r="M17069" s="224"/>
      <c r="N17069" s="224"/>
      <c r="O17069" s="224"/>
    </row>
    <row r="17070" spans="4:15" ht="12.75" customHeight="1" x14ac:dyDescent="0.3">
      <c r="D17070" s="90"/>
      <c r="E17070" s="90"/>
      <c r="F17070" s="4"/>
      <c r="K17070" s="224"/>
      <c r="L17070" s="224"/>
      <c r="M17070" s="224"/>
      <c r="N17070" s="224"/>
      <c r="O17070" s="224"/>
    </row>
    <row r="17071" spans="4:15" ht="12.75" customHeight="1" x14ac:dyDescent="0.3">
      <c r="D17071" s="90"/>
      <c r="E17071" s="90"/>
      <c r="F17071" s="4"/>
      <c r="K17071" s="224"/>
      <c r="L17071" s="224"/>
      <c r="M17071" s="224"/>
      <c r="N17071" s="224"/>
      <c r="O17071" s="224"/>
    </row>
    <row r="17072" spans="4:15" ht="12.75" customHeight="1" x14ac:dyDescent="0.3">
      <c r="D17072" s="90"/>
      <c r="E17072" s="90"/>
      <c r="F17072" s="4"/>
      <c r="K17072" s="224"/>
      <c r="L17072" s="224"/>
      <c r="M17072" s="224"/>
      <c r="N17072" s="224"/>
      <c r="O17072" s="224"/>
    </row>
    <row r="17073" spans="4:15" ht="12.75" customHeight="1" x14ac:dyDescent="0.3">
      <c r="D17073" s="90"/>
      <c r="E17073" s="90"/>
      <c r="F17073" s="4"/>
      <c r="K17073" s="224"/>
      <c r="L17073" s="224"/>
      <c r="M17073" s="224"/>
      <c r="N17073" s="224"/>
      <c r="O17073" s="224"/>
    </row>
    <row r="17074" spans="4:15" ht="12.75" customHeight="1" x14ac:dyDescent="0.3">
      <c r="D17074" s="90"/>
      <c r="E17074" s="90"/>
      <c r="F17074" s="4"/>
      <c r="K17074" s="224"/>
      <c r="L17074" s="224"/>
      <c r="M17074" s="224"/>
      <c r="N17074" s="224"/>
      <c r="O17074" s="224"/>
    </row>
    <row r="17075" spans="4:15" ht="12.75" customHeight="1" x14ac:dyDescent="0.3">
      <c r="D17075" s="90"/>
      <c r="E17075" s="90"/>
      <c r="F17075" s="4"/>
      <c r="K17075" s="224"/>
      <c r="L17075" s="224"/>
      <c r="M17075" s="224"/>
      <c r="N17075" s="224"/>
      <c r="O17075" s="224"/>
    </row>
    <row r="17076" spans="4:15" ht="12.75" customHeight="1" x14ac:dyDescent="0.3">
      <c r="D17076" s="90"/>
      <c r="E17076" s="90"/>
      <c r="F17076" s="4"/>
      <c r="K17076" s="224"/>
      <c r="L17076" s="224"/>
      <c r="M17076" s="224"/>
      <c r="N17076" s="224"/>
      <c r="O17076" s="224"/>
    </row>
    <row r="17077" spans="4:15" ht="12.75" customHeight="1" x14ac:dyDescent="0.3">
      <c r="D17077" s="90"/>
      <c r="E17077" s="90"/>
      <c r="F17077" s="4"/>
      <c r="K17077" s="224"/>
      <c r="L17077" s="224"/>
      <c r="M17077" s="224"/>
      <c r="N17077" s="224"/>
      <c r="O17077" s="224"/>
    </row>
    <row r="17078" spans="4:15" ht="12.75" customHeight="1" x14ac:dyDescent="0.3">
      <c r="D17078" s="90"/>
      <c r="E17078" s="90"/>
      <c r="F17078" s="4"/>
      <c r="K17078" s="224"/>
      <c r="L17078" s="224"/>
      <c r="M17078" s="224"/>
      <c r="N17078" s="224"/>
      <c r="O17078" s="224"/>
    </row>
    <row r="17079" spans="4:15" ht="12.75" customHeight="1" x14ac:dyDescent="0.3">
      <c r="D17079" s="90"/>
      <c r="E17079" s="90"/>
      <c r="F17079" s="4"/>
      <c r="K17079" s="224"/>
      <c r="L17079" s="224"/>
      <c r="M17079" s="224"/>
      <c r="N17079" s="224"/>
      <c r="O17079" s="224"/>
    </row>
    <row r="17080" spans="4:15" ht="12.75" customHeight="1" x14ac:dyDescent="0.3">
      <c r="D17080" s="90"/>
      <c r="E17080" s="90"/>
      <c r="F17080" s="4"/>
      <c r="K17080" s="224"/>
      <c r="L17080" s="224"/>
      <c r="M17080" s="224"/>
      <c r="N17080" s="224"/>
      <c r="O17080" s="224"/>
    </row>
    <row r="17081" spans="4:15" ht="12.75" customHeight="1" x14ac:dyDescent="0.3">
      <c r="D17081" s="90"/>
      <c r="E17081" s="90"/>
      <c r="F17081" s="4"/>
      <c r="K17081" s="224"/>
      <c r="L17081" s="224"/>
      <c r="M17081" s="224"/>
      <c r="N17081" s="224"/>
      <c r="O17081" s="224"/>
    </row>
    <row r="17082" spans="4:15" ht="12.75" customHeight="1" x14ac:dyDescent="0.3">
      <c r="D17082" s="90"/>
      <c r="E17082" s="90"/>
      <c r="F17082" s="4"/>
      <c r="K17082" s="224"/>
      <c r="L17082" s="224"/>
      <c r="M17082" s="224"/>
      <c r="N17082" s="224"/>
      <c r="O17082" s="224"/>
    </row>
    <row r="17083" spans="4:15" ht="12.75" customHeight="1" x14ac:dyDescent="0.3">
      <c r="D17083" s="90"/>
      <c r="E17083" s="90"/>
      <c r="F17083" s="4"/>
      <c r="K17083" s="224"/>
      <c r="L17083" s="224"/>
      <c r="M17083" s="224"/>
      <c r="N17083" s="224"/>
      <c r="O17083" s="224"/>
    </row>
    <row r="17084" spans="4:15" ht="12.75" customHeight="1" x14ac:dyDescent="0.3">
      <c r="D17084" s="90"/>
      <c r="E17084" s="90"/>
      <c r="F17084" s="4"/>
      <c r="K17084" s="224"/>
      <c r="L17084" s="224"/>
      <c r="M17084" s="224"/>
      <c r="N17084" s="224"/>
      <c r="O17084" s="224"/>
    </row>
    <row r="17085" spans="4:15" ht="12.75" customHeight="1" x14ac:dyDescent="0.3">
      <c r="D17085" s="90"/>
      <c r="E17085" s="90"/>
      <c r="F17085" s="4"/>
      <c r="K17085" s="224"/>
      <c r="L17085" s="224"/>
      <c r="M17085" s="224"/>
      <c r="N17085" s="224"/>
      <c r="O17085" s="224"/>
    </row>
    <row r="17086" spans="4:15" ht="12.75" customHeight="1" x14ac:dyDescent="0.3">
      <c r="D17086" s="90"/>
      <c r="E17086" s="90"/>
      <c r="F17086" s="4"/>
      <c r="K17086" s="224"/>
      <c r="L17086" s="224"/>
      <c r="M17086" s="224"/>
      <c r="N17086" s="224"/>
      <c r="O17086" s="224"/>
    </row>
    <row r="17087" spans="4:15" ht="12.75" customHeight="1" x14ac:dyDescent="0.3">
      <c r="D17087" s="90"/>
      <c r="E17087" s="90"/>
      <c r="F17087" s="4"/>
      <c r="K17087" s="224"/>
      <c r="L17087" s="224"/>
      <c r="M17087" s="224"/>
      <c r="N17087" s="224"/>
      <c r="O17087" s="224"/>
    </row>
    <row r="17088" spans="4:15" ht="12.75" customHeight="1" x14ac:dyDescent="0.3">
      <c r="D17088" s="90"/>
      <c r="E17088" s="90"/>
      <c r="F17088" s="4"/>
      <c r="K17088" s="224"/>
      <c r="L17088" s="224"/>
      <c r="M17088" s="224"/>
      <c r="N17088" s="224"/>
      <c r="O17088" s="224"/>
    </row>
    <row r="17089" spans="4:15" ht="12.75" customHeight="1" x14ac:dyDescent="0.3">
      <c r="D17089" s="90"/>
      <c r="E17089" s="90"/>
      <c r="F17089" s="4"/>
      <c r="K17089" s="224"/>
      <c r="L17089" s="224"/>
      <c r="M17089" s="224"/>
      <c r="N17089" s="224"/>
      <c r="O17089" s="224"/>
    </row>
    <row r="17090" spans="4:15" ht="12.75" customHeight="1" x14ac:dyDescent="0.3">
      <c r="D17090" s="90"/>
      <c r="E17090" s="90"/>
      <c r="F17090" s="4"/>
      <c r="K17090" s="224"/>
      <c r="L17090" s="224"/>
      <c r="M17090" s="224"/>
      <c r="N17090" s="224"/>
      <c r="O17090" s="224"/>
    </row>
    <row r="17091" spans="4:15" ht="12.75" customHeight="1" x14ac:dyDescent="0.3">
      <c r="D17091" s="90"/>
      <c r="E17091" s="90"/>
      <c r="F17091" s="4"/>
      <c r="K17091" s="224"/>
      <c r="L17091" s="224"/>
      <c r="M17091" s="224"/>
      <c r="N17091" s="224"/>
      <c r="O17091" s="224"/>
    </row>
    <row r="17092" spans="4:15" ht="12.75" customHeight="1" x14ac:dyDescent="0.3">
      <c r="D17092" s="90"/>
      <c r="E17092" s="90"/>
      <c r="F17092" s="4"/>
      <c r="K17092" s="224"/>
      <c r="L17092" s="224"/>
      <c r="M17092" s="224"/>
      <c r="N17092" s="224"/>
      <c r="O17092" s="224"/>
    </row>
    <row r="17093" spans="4:15" ht="12.75" customHeight="1" x14ac:dyDescent="0.3">
      <c r="D17093" s="90"/>
      <c r="E17093" s="90"/>
      <c r="F17093" s="4"/>
      <c r="K17093" s="224"/>
      <c r="L17093" s="224"/>
      <c r="M17093" s="224"/>
      <c r="N17093" s="224"/>
      <c r="O17093" s="224"/>
    </row>
    <row r="17094" spans="4:15" ht="12.75" customHeight="1" x14ac:dyDescent="0.3">
      <c r="D17094" s="90"/>
      <c r="E17094" s="90"/>
      <c r="F17094" s="4"/>
      <c r="K17094" s="224"/>
      <c r="L17094" s="224"/>
      <c r="M17094" s="224"/>
      <c r="N17094" s="224"/>
      <c r="O17094" s="224"/>
    </row>
    <row r="17095" spans="4:15" ht="12.75" customHeight="1" x14ac:dyDescent="0.3">
      <c r="D17095" s="90"/>
      <c r="E17095" s="90"/>
      <c r="F17095" s="4"/>
      <c r="K17095" s="224"/>
      <c r="L17095" s="224"/>
      <c r="M17095" s="224"/>
      <c r="N17095" s="224"/>
      <c r="O17095" s="224"/>
    </row>
    <row r="17096" spans="4:15" ht="12.75" customHeight="1" x14ac:dyDescent="0.3">
      <c r="D17096" s="90"/>
      <c r="E17096" s="90"/>
      <c r="F17096" s="4"/>
      <c r="K17096" s="224"/>
      <c r="L17096" s="224"/>
      <c r="M17096" s="224"/>
      <c r="N17096" s="224"/>
      <c r="O17096" s="224"/>
    </row>
    <row r="17097" spans="4:15" ht="12.75" customHeight="1" x14ac:dyDescent="0.3">
      <c r="D17097" s="90"/>
      <c r="E17097" s="90"/>
      <c r="F17097" s="4"/>
      <c r="K17097" s="224"/>
      <c r="L17097" s="224"/>
      <c r="M17097" s="224"/>
      <c r="N17097" s="224"/>
      <c r="O17097" s="224"/>
    </row>
    <row r="17098" spans="4:15" ht="12.75" customHeight="1" x14ac:dyDescent="0.3">
      <c r="D17098" s="90"/>
      <c r="E17098" s="90"/>
      <c r="F17098" s="4"/>
      <c r="K17098" s="224"/>
      <c r="L17098" s="224"/>
      <c r="M17098" s="224"/>
      <c r="N17098" s="224"/>
      <c r="O17098" s="224"/>
    </row>
    <row r="17099" spans="4:15" ht="12.75" customHeight="1" x14ac:dyDescent="0.3">
      <c r="D17099" s="90"/>
      <c r="E17099" s="90"/>
      <c r="F17099" s="4"/>
      <c r="K17099" s="224"/>
      <c r="L17099" s="224"/>
      <c r="M17099" s="224"/>
      <c r="N17099" s="224"/>
      <c r="O17099" s="224"/>
    </row>
    <row r="17100" spans="4:15" ht="12.75" customHeight="1" x14ac:dyDescent="0.3">
      <c r="D17100" s="90"/>
      <c r="E17100" s="90"/>
      <c r="F17100" s="4"/>
      <c r="K17100" s="224"/>
      <c r="L17100" s="224"/>
      <c r="M17100" s="224"/>
      <c r="N17100" s="224"/>
      <c r="O17100" s="224"/>
    </row>
    <row r="17101" spans="4:15" ht="12.75" customHeight="1" x14ac:dyDescent="0.3">
      <c r="D17101" s="90"/>
      <c r="E17101" s="90"/>
      <c r="F17101" s="4"/>
      <c r="K17101" s="224"/>
      <c r="L17101" s="224"/>
      <c r="M17101" s="224"/>
      <c r="N17101" s="224"/>
      <c r="O17101" s="224"/>
    </row>
    <row r="17102" spans="4:15" ht="12.75" customHeight="1" x14ac:dyDescent="0.3">
      <c r="D17102" s="90"/>
      <c r="E17102" s="90"/>
      <c r="F17102" s="4"/>
      <c r="K17102" s="224"/>
      <c r="L17102" s="224"/>
      <c r="M17102" s="224"/>
      <c r="N17102" s="224"/>
      <c r="O17102" s="224"/>
    </row>
    <row r="17103" spans="4:15" ht="12.75" customHeight="1" x14ac:dyDescent="0.3">
      <c r="D17103" s="90"/>
      <c r="E17103" s="90"/>
      <c r="F17103" s="4"/>
      <c r="K17103" s="224"/>
      <c r="L17103" s="224"/>
      <c r="M17103" s="224"/>
      <c r="N17103" s="224"/>
      <c r="O17103" s="224"/>
    </row>
    <row r="17104" spans="4:15" ht="12.75" customHeight="1" x14ac:dyDescent="0.3">
      <c r="D17104" s="90"/>
      <c r="E17104" s="90"/>
      <c r="F17104" s="4"/>
      <c r="K17104" s="224"/>
      <c r="L17104" s="224"/>
      <c r="M17104" s="224"/>
      <c r="N17104" s="224"/>
      <c r="O17104" s="224"/>
    </row>
    <row r="17105" spans="4:15" ht="12.75" customHeight="1" x14ac:dyDescent="0.3">
      <c r="D17105" s="90"/>
      <c r="E17105" s="90"/>
      <c r="F17105" s="4"/>
      <c r="K17105" s="224"/>
      <c r="L17105" s="224"/>
      <c r="M17105" s="224"/>
      <c r="N17105" s="224"/>
      <c r="O17105" s="224"/>
    </row>
    <row r="17106" spans="4:15" ht="12.75" customHeight="1" x14ac:dyDescent="0.3">
      <c r="D17106" s="90"/>
      <c r="E17106" s="90"/>
      <c r="F17106" s="4"/>
      <c r="K17106" s="224"/>
      <c r="L17106" s="224"/>
      <c r="M17106" s="224"/>
      <c r="N17106" s="224"/>
      <c r="O17106" s="224"/>
    </row>
    <row r="17107" spans="4:15" ht="12.75" customHeight="1" x14ac:dyDescent="0.3">
      <c r="D17107" s="90"/>
      <c r="E17107" s="90"/>
      <c r="F17107" s="4"/>
      <c r="K17107" s="224"/>
      <c r="L17107" s="224"/>
      <c r="M17107" s="224"/>
      <c r="N17107" s="224"/>
      <c r="O17107" s="224"/>
    </row>
    <row r="17108" spans="4:15" ht="12.75" customHeight="1" x14ac:dyDescent="0.3">
      <c r="D17108" s="90"/>
      <c r="E17108" s="90"/>
      <c r="F17108" s="4"/>
      <c r="K17108" s="224"/>
      <c r="L17108" s="224"/>
      <c r="M17108" s="224"/>
      <c r="N17108" s="224"/>
      <c r="O17108" s="224"/>
    </row>
    <row r="17109" spans="4:15" ht="12.75" customHeight="1" x14ac:dyDescent="0.3">
      <c r="D17109" s="90"/>
      <c r="E17109" s="90"/>
      <c r="F17109" s="4"/>
      <c r="K17109" s="224"/>
      <c r="L17109" s="224"/>
      <c r="M17109" s="224"/>
      <c r="N17109" s="224"/>
      <c r="O17109" s="224"/>
    </row>
    <row r="17110" spans="4:15" ht="12.75" customHeight="1" x14ac:dyDescent="0.3">
      <c r="D17110" s="90"/>
      <c r="E17110" s="90"/>
      <c r="F17110" s="4"/>
      <c r="K17110" s="224"/>
      <c r="L17110" s="224"/>
      <c r="M17110" s="224"/>
      <c r="N17110" s="224"/>
      <c r="O17110" s="224"/>
    </row>
    <row r="17111" spans="4:15" ht="12.75" customHeight="1" x14ac:dyDescent="0.3">
      <c r="D17111" s="90"/>
      <c r="E17111" s="90"/>
      <c r="F17111" s="4"/>
      <c r="K17111" s="224"/>
      <c r="L17111" s="224"/>
      <c r="M17111" s="224"/>
      <c r="N17111" s="224"/>
      <c r="O17111" s="224"/>
    </row>
    <row r="17112" spans="4:15" ht="12.75" customHeight="1" x14ac:dyDescent="0.3">
      <c r="D17112" s="90"/>
      <c r="E17112" s="90"/>
      <c r="F17112" s="4"/>
      <c r="K17112" s="224"/>
      <c r="L17112" s="224"/>
      <c r="M17112" s="224"/>
      <c r="N17112" s="224"/>
      <c r="O17112" s="224"/>
    </row>
    <row r="17113" spans="4:15" ht="12.75" customHeight="1" x14ac:dyDescent="0.3">
      <c r="D17113" s="90"/>
      <c r="E17113" s="90"/>
      <c r="F17113" s="4"/>
      <c r="K17113" s="224"/>
      <c r="L17113" s="224"/>
      <c r="M17113" s="224"/>
      <c r="N17113" s="224"/>
      <c r="O17113" s="224"/>
    </row>
    <row r="17114" spans="4:15" ht="12.75" customHeight="1" x14ac:dyDescent="0.3">
      <c r="D17114" s="90"/>
      <c r="E17114" s="90"/>
      <c r="F17114" s="4"/>
      <c r="K17114" s="224"/>
      <c r="L17114" s="224"/>
      <c r="M17114" s="224"/>
      <c r="N17114" s="224"/>
      <c r="O17114" s="224"/>
    </row>
    <row r="17115" spans="4:15" ht="12.75" customHeight="1" x14ac:dyDescent="0.3">
      <c r="D17115" s="90"/>
      <c r="E17115" s="90"/>
      <c r="F17115" s="4"/>
      <c r="K17115" s="224"/>
      <c r="L17115" s="224"/>
      <c r="M17115" s="224"/>
      <c r="N17115" s="224"/>
      <c r="O17115" s="224"/>
    </row>
    <row r="17116" spans="4:15" ht="12.75" customHeight="1" x14ac:dyDescent="0.3">
      <c r="D17116" s="90"/>
      <c r="E17116" s="90"/>
      <c r="F17116" s="4"/>
      <c r="K17116" s="224"/>
      <c r="L17116" s="224"/>
      <c r="M17116" s="224"/>
      <c r="N17116" s="224"/>
      <c r="O17116" s="224"/>
    </row>
    <row r="17117" spans="4:15" ht="12.75" customHeight="1" x14ac:dyDescent="0.3">
      <c r="D17117" s="90"/>
      <c r="E17117" s="90"/>
      <c r="F17117" s="4"/>
      <c r="K17117" s="224"/>
      <c r="L17117" s="224"/>
      <c r="M17117" s="224"/>
      <c r="N17117" s="224"/>
      <c r="O17117" s="224"/>
    </row>
    <row r="17118" spans="4:15" ht="12.75" customHeight="1" x14ac:dyDescent="0.3">
      <c r="D17118" s="90"/>
      <c r="E17118" s="90"/>
      <c r="F17118" s="4"/>
      <c r="K17118" s="224"/>
      <c r="L17118" s="224"/>
      <c r="M17118" s="224"/>
      <c r="N17118" s="224"/>
      <c r="O17118" s="224"/>
    </row>
    <row r="17119" spans="4:15" ht="12.75" customHeight="1" x14ac:dyDescent="0.3">
      <c r="D17119" s="90"/>
      <c r="E17119" s="90"/>
      <c r="F17119" s="4"/>
      <c r="K17119" s="224"/>
      <c r="L17119" s="224"/>
      <c r="M17119" s="224"/>
      <c r="N17119" s="224"/>
      <c r="O17119" s="224"/>
    </row>
    <row r="17120" spans="4:15" ht="12.75" customHeight="1" x14ac:dyDescent="0.3">
      <c r="D17120" s="90"/>
      <c r="E17120" s="90"/>
      <c r="F17120" s="4"/>
      <c r="K17120" s="224"/>
      <c r="L17120" s="224"/>
      <c r="M17120" s="224"/>
      <c r="N17120" s="224"/>
      <c r="O17120" s="224"/>
    </row>
    <row r="17121" spans="4:15" ht="12.75" customHeight="1" x14ac:dyDescent="0.3">
      <c r="D17121" s="90"/>
      <c r="E17121" s="90"/>
      <c r="F17121" s="4"/>
      <c r="K17121" s="224"/>
      <c r="L17121" s="224"/>
      <c r="M17121" s="224"/>
      <c r="N17121" s="224"/>
      <c r="O17121" s="224"/>
    </row>
    <row r="17122" spans="4:15" ht="12.75" customHeight="1" x14ac:dyDescent="0.3">
      <c r="D17122" s="90"/>
      <c r="E17122" s="90"/>
      <c r="F17122" s="4"/>
      <c r="K17122" s="224"/>
      <c r="L17122" s="224"/>
      <c r="M17122" s="224"/>
      <c r="N17122" s="224"/>
      <c r="O17122" s="224"/>
    </row>
    <row r="17123" spans="4:15" ht="12.75" customHeight="1" x14ac:dyDescent="0.3">
      <c r="D17123" s="90"/>
      <c r="E17123" s="90"/>
      <c r="F17123" s="4"/>
      <c r="K17123" s="224"/>
      <c r="L17123" s="224"/>
      <c r="M17123" s="224"/>
      <c r="N17123" s="224"/>
      <c r="O17123" s="224"/>
    </row>
    <row r="17124" spans="4:15" ht="12.75" customHeight="1" x14ac:dyDescent="0.3">
      <c r="D17124" s="90"/>
      <c r="E17124" s="90"/>
      <c r="F17124" s="4"/>
      <c r="K17124" s="224"/>
      <c r="L17124" s="224"/>
      <c r="M17124" s="224"/>
      <c r="N17124" s="224"/>
      <c r="O17124" s="224"/>
    </row>
    <row r="17125" spans="4:15" ht="12.75" customHeight="1" x14ac:dyDescent="0.3">
      <c r="D17125" s="90"/>
      <c r="E17125" s="90"/>
      <c r="F17125" s="4"/>
      <c r="K17125" s="224"/>
      <c r="L17125" s="224"/>
      <c r="M17125" s="224"/>
      <c r="N17125" s="224"/>
      <c r="O17125" s="224"/>
    </row>
    <row r="17126" spans="4:15" ht="12.75" customHeight="1" x14ac:dyDescent="0.3">
      <c r="D17126" s="90"/>
      <c r="E17126" s="90"/>
      <c r="F17126" s="4"/>
      <c r="K17126" s="224"/>
      <c r="L17126" s="224"/>
      <c r="M17126" s="224"/>
      <c r="N17126" s="224"/>
      <c r="O17126" s="224"/>
    </row>
    <row r="17127" spans="4:15" ht="12.75" customHeight="1" x14ac:dyDescent="0.3">
      <c r="D17127" s="90"/>
      <c r="E17127" s="90"/>
      <c r="F17127" s="4"/>
      <c r="K17127" s="224"/>
      <c r="L17127" s="224"/>
      <c r="M17127" s="224"/>
      <c r="N17127" s="224"/>
      <c r="O17127" s="224"/>
    </row>
    <row r="17128" spans="4:15" ht="12.75" customHeight="1" x14ac:dyDescent="0.3">
      <c r="D17128" s="90"/>
      <c r="E17128" s="90"/>
      <c r="F17128" s="4"/>
      <c r="K17128" s="224"/>
      <c r="L17128" s="224"/>
      <c r="M17128" s="224"/>
      <c r="N17128" s="224"/>
      <c r="O17128" s="224"/>
    </row>
    <row r="17129" spans="4:15" ht="12.75" customHeight="1" x14ac:dyDescent="0.3">
      <c r="D17129" s="90"/>
      <c r="E17129" s="90"/>
      <c r="F17129" s="4"/>
      <c r="K17129" s="224"/>
      <c r="L17129" s="224"/>
      <c r="M17129" s="224"/>
      <c r="N17129" s="224"/>
      <c r="O17129" s="224"/>
    </row>
    <row r="17130" spans="4:15" ht="12.75" customHeight="1" x14ac:dyDescent="0.3">
      <c r="D17130" s="90"/>
      <c r="E17130" s="90"/>
      <c r="F17130" s="4"/>
      <c r="K17130" s="224"/>
      <c r="L17130" s="224"/>
      <c r="M17130" s="224"/>
      <c r="N17130" s="224"/>
      <c r="O17130" s="224"/>
    </row>
    <row r="17131" spans="4:15" ht="12.75" customHeight="1" x14ac:dyDescent="0.3">
      <c r="D17131" s="90"/>
      <c r="E17131" s="90"/>
      <c r="F17131" s="4"/>
      <c r="K17131" s="224"/>
      <c r="L17131" s="224"/>
      <c r="M17131" s="224"/>
      <c r="N17131" s="224"/>
      <c r="O17131" s="224"/>
    </row>
    <row r="17132" spans="4:15" ht="12.75" customHeight="1" x14ac:dyDescent="0.3">
      <c r="D17132" s="90"/>
      <c r="E17132" s="90"/>
      <c r="F17132" s="4"/>
      <c r="K17132" s="224"/>
      <c r="L17132" s="224"/>
      <c r="M17132" s="224"/>
      <c r="N17132" s="224"/>
      <c r="O17132" s="224"/>
    </row>
    <row r="17133" spans="4:15" ht="12.75" customHeight="1" x14ac:dyDescent="0.3">
      <c r="D17133" s="90"/>
      <c r="E17133" s="90"/>
      <c r="F17133" s="4"/>
      <c r="K17133" s="224"/>
      <c r="L17133" s="224"/>
      <c r="M17133" s="224"/>
      <c r="N17133" s="224"/>
      <c r="O17133" s="224"/>
    </row>
    <row r="17134" spans="4:15" ht="12.75" customHeight="1" x14ac:dyDescent="0.3">
      <c r="D17134" s="90"/>
      <c r="E17134" s="90"/>
      <c r="F17134" s="4"/>
      <c r="K17134" s="224"/>
      <c r="L17134" s="224"/>
      <c r="M17134" s="224"/>
      <c r="N17134" s="224"/>
      <c r="O17134" s="224"/>
    </row>
    <row r="17135" spans="4:15" ht="12.75" customHeight="1" x14ac:dyDescent="0.3">
      <c r="D17135" s="90"/>
      <c r="E17135" s="90"/>
      <c r="F17135" s="4"/>
      <c r="K17135" s="224"/>
      <c r="L17135" s="224"/>
      <c r="M17135" s="224"/>
      <c r="N17135" s="224"/>
      <c r="O17135" s="224"/>
    </row>
    <row r="17136" spans="4:15" ht="12.75" customHeight="1" x14ac:dyDescent="0.3">
      <c r="D17136" s="90"/>
      <c r="E17136" s="90"/>
      <c r="F17136" s="4"/>
      <c r="K17136" s="224"/>
      <c r="L17136" s="224"/>
      <c r="M17136" s="224"/>
      <c r="N17136" s="224"/>
      <c r="O17136" s="224"/>
    </row>
    <row r="17137" spans="4:15" ht="12.75" customHeight="1" x14ac:dyDescent="0.3">
      <c r="D17137" s="90"/>
      <c r="E17137" s="90"/>
      <c r="F17137" s="4"/>
      <c r="K17137" s="224"/>
      <c r="L17137" s="224"/>
      <c r="M17137" s="224"/>
      <c r="N17137" s="224"/>
      <c r="O17137" s="224"/>
    </row>
    <row r="17138" spans="4:15" ht="12.75" customHeight="1" x14ac:dyDescent="0.3">
      <c r="D17138" s="90"/>
      <c r="E17138" s="90"/>
      <c r="F17138" s="4"/>
      <c r="K17138" s="224"/>
      <c r="L17138" s="224"/>
      <c r="M17138" s="224"/>
      <c r="N17138" s="224"/>
      <c r="O17138" s="224"/>
    </row>
    <row r="17139" spans="4:15" ht="12.75" customHeight="1" x14ac:dyDescent="0.3">
      <c r="D17139" s="90"/>
      <c r="E17139" s="90"/>
      <c r="F17139" s="4"/>
      <c r="K17139" s="224"/>
      <c r="L17139" s="224"/>
      <c r="M17139" s="224"/>
      <c r="N17139" s="224"/>
      <c r="O17139" s="224"/>
    </row>
    <row r="17140" spans="4:15" ht="12.75" customHeight="1" x14ac:dyDescent="0.3">
      <c r="D17140" s="90"/>
      <c r="E17140" s="90"/>
      <c r="F17140" s="4"/>
      <c r="K17140" s="224"/>
      <c r="L17140" s="224"/>
      <c r="M17140" s="224"/>
      <c r="N17140" s="224"/>
      <c r="O17140" s="224"/>
    </row>
    <row r="17141" spans="4:15" ht="12.75" customHeight="1" x14ac:dyDescent="0.3">
      <c r="D17141" s="90"/>
      <c r="E17141" s="90"/>
      <c r="F17141" s="4"/>
      <c r="K17141" s="224"/>
      <c r="L17141" s="224"/>
      <c r="M17141" s="224"/>
      <c r="N17141" s="224"/>
      <c r="O17141" s="224"/>
    </row>
    <row r="17142" spans="4:15" ht="12.75" customHeight="1" x14ac:dyDescent="0.3">
      <c r="D17142" s="90"/>
      <c r="E17142" s="90"/>
      <c r="F17142" s="4"/>
      <c r="K17142" s="224"/>
      <c r="L17142" s="224"/>
      <c r="M17142" s="224"/>
      <c r="N17142" s="224"/>
      <c r="O17142" s="224"/>
    </row>
    <row r="17143" spans="4:15" ht="12.75" customHeight="1" x14ac:dyDescent="0.3">
      <c r="D17143" s="90"/>
      <c r="E17143" s="90"/>
      <c r="F17143" s="4"/>
      <c r="K17143" s="224"/>
      <c r="L17143" s="224"/>
      <c r="M17143" s="224"/>
      <c r="N17143" s="224"/>
      <c r="O17143" s="224"/>
    </row>
    <row r="17144" spans="4:15" ht="12.75" customHeight="1" x14ac:dyDescent="0.3">
      <c r="D17144" s="90"/>
      <c r="E17144" s="90"/>
      <c r="F17144" s="4"/>
      <c r="K17144" s="224"/>
      <c r="L17144" s="224"/>
      <c r="M17144" s="224"/>
      <c r="N17144" s="224"/>
      <c r="O17144" s="224"/>
    </row>
    <row r="17145" spans="4:15" ht="12.75" customHeight="1" x14ac:dyDescent="0.3">
      <c r="D17145" s="90"/>
      <c r="E17145" s="90"/>
      <c r="F17145" s="4"/>
      <c r="K17145" s="224"/>
      <c r="L17145" s="224"/>
      <c r="M17145" s="224"/>
      <c r="N17145" s="224"/>
      <c r="O17145" s="224"/>
    </row>
    <row r="17146" spans="4:15" ht="12.75" customHeight="1" x14ac:dyDescent="0.3">
      <c r="D17146" s="90"/>
      <c r="E17146" s="90"/>
      <c r="F17146" s="4"/>
      <c r="K17146" s="224"/>
      <c r="L17146" s="224"/>
      <c r="M17146" s="224"/>
      <c r="N17146" s="224"/>
      <c r="O17146" s="224"/>
    </row>
    <row r="17147" spans="4:15" ht="12.75" customHeight="1" x14ac:dyDescent="0.3">
      <c r="D17147" s="90"/>
      <c r="E17147" s="90"/>
      <c r="F17147" s="4"/>
      <c r="K17147" s="224"/>
      <c r="L17147" s="224"/>
      <c r="M17147" s="224"/>
      <c r="N17147" s="224"/>
      <c r="O17147" s="224"/>
    </row>
    <row r="17148" spans="4:15" ht="12.75" customHeight="1" x14ac:dyDescent="0.3">
      <c r="D17148" s="90"/>
      <c r="E17148" s="90"/>
      <c r="F17148" s="4"/>
      <c r="K17148" s="224"/>
      <c r="L17148" s="224"/>
      <c r="M17148" s="224"/>
      <c r="N17148" s="224"/>
      <c r="O17148" s="224"/>
    </row>
    <row r="17149" spans="4:15" ht="12.75" customHeight="1" x14ac:dyDescent="0.3">
      <c r="D17149" s="90"/>
      <c r="E17149" s="90"/>
      <c r="F17149" s="4"/>
      <c r="K17149" s="224"/>
      <c r="L17149" s="224"/>
      <c r="M17149" s="224"/>
      <c r="N17149" s="224"/>
      <c r="O17149" s="224"/>
    </row>
    <row r="17150" spans="4:15" ht="12.75" customHeight="1" x14ac:dyDescent="0.3">
      <c r="D17150" s="90"/>
      <c r="E17150" s="90"/>
      <c r="F17150" s="4"/>
      <c r="K17150" s="224"/>
      <c r="L17150" s="224"/>
      <c r="M17150" s="224"/>
      <c r="N17150" s="224"/>
      <c r="O17150" s="224"/>
    </row>
    <row r="17151" spans="4:15" ht="12.75" customHeight="1" x14ac:dyDescent="0.3">
      <c r="D17151" s="90"/>
      <c r="E17151" s="90"/>
      <c r="F17151" s="4"/>
      <c r="K17151" s="224"/>
      <c r="L17151" s="224"/>
      <c r="M17151" s="224"/>
      <c r="N17151" s="224"/>
      <c r="O17151" s="224"/>
    </row>
    <row r="17152" spans="4:15" ht="12.75" customHeight="1" x14ac:dyDescent="0.3">
      <c r="D17152" s="90"/>
      <c r="E17152" s="90"/>
      <c r="F17152" s="4"/>
      <c r="K17152" s="224"/>
      <c r="L17152" s="224"/>
      <c r="M17152" s="224"/>
      <c r="N17152" s="224"/>
      <c r="O17152" s="224"/>
    </row>
    <row r="17153" spans="4:15" ht="12.75" customHeight="1" x14ac:dyDescent="0.3">
      <c r="D17153" s="90"/>
      <c r="E17153" s="90"/>
      <c r="F17153" s="4"/>
      <c r="K17153" s="224"/>
      <c r="L17153" s="224"/>
      <c r="M17153" s="224"/>
      <c r="N17153" s="224"/>
      <c r="O17153" s="224"/>
    </row>
    <row r="17154" spans="4:15" ht="12.75" customHeight="1" x14ac:dyDescent="0.3">
      <c r="D17154" s="90"/>
      <c r="E17154" s="90"/>
      <c r="F17154" s="4"/>
      <c r="K17154" s="224"/>
      <c r="L17154" s="224"/>
      <c r="M17154" s="224"/>
      <c r="N17154" s="224"/>
      <c r="O17154" s="224"/>
    </row>
    <row r="17155" spans="4:15" ht="12.75" customHeight="1" x14ac:dyDescent="0.3">
      <c r="D17155" s="90"/>
      <c r="E17155" s="90"/>
      <c r="F17155" s="4"/>
      <c r="K17155" s="224"/>
      <c r="L17155" s="224"/>
      <c r="M17155" s="224"/>
      <c r="N17155" s="224"/>
      <c r="O17155" s="224"/>
    </row>
    <row r="17156" spans="4:15" ht="12.75" customHeight="1" x14ac:dyDescent="0.3">
      <c r="D17156" s="90"/>
      <c r="E17156" s="90"/>
      <c r="F17156" s="4"/>
      <c r="K17156" s="224"/>
      <c r="L17156" s="224"/>
      <c r="M17156" s="224"/>
      <c r="N17156" s="224"/>
      <c r="O17156" s="224"/>
    </row>
    <row r="17157" spans="4:15" ht="12.75" customHeight="1" x14ac:dyDescent="0.3">
      <c r="D17157" s="90"/>
      <c r="E17157" s="90"/>
      <c r="F17157" s="4"/>
      <c r="K17157" s="224"/>
      <c r="L17157" s="224"/>
      <c r="M17157" s="224"/>
      <c r="N17157" s="224"/>
      <c r="O17157" s="224"/>
    </row>
    <row r="17158" spans="4:15" ht="12.75" customHeight="1" x14ac:dyDescent="0.3">
      <c r="D17158" s="90"/>
      <c r="E17158" s="90"/>
      <c r="F17158" s="4"/>
      <c r="K17158" s="224"/>
      <c r="L17158" s="224"/>
      <c r="M17158" s="224"/>
      <c r="N17158" s="224"/>
      <c r="O17158" s="224"/>
    </row>
    <row r="17159" spans="4:15" ht="12.75" customHeight="1" x14ac:dyDescent="0.3">
      <c r="D17159" s="90"/>
      <c r="E17159" s="90"/>
      <c r="F17159" s="4"/>
      <c r="K17159" s="224"/>
      <c r="L17159" s="224"/>
      <c r="M17159" s="224"/>
      <c r="N17159" s="224"/>
      <c r="O17159" s="224"/>
    </row>
    <row r="17160" spans="4:15" ht="12.75" customHeight="1" x14ac:dyDescent="0.3">
      <c r="D17160" s="90"/>
      <c r="E17160" s="90"/>
      <c r="F17160" s="4"/>
      <c r="K17160" s="224"/>
      <c r="L17160" s="224"/>
      <c r="M17160" s="224"/>
      <c r="N17160" s="224"/>
      <c r="O17160" s="224"/>
    </row>
    <row r="17161" spans="4:15" ht="12.75" customHeight="1" x14ac:dyDescent="0.3">
      <c r="D17161" s="90"/>
      <c r="E17161" s="90"/>
      <c r="F17161" s="4"/>
      <c r="K17161" s="224"/>
      <c r="L17161" s="224"/>
      <c r="M17161" s="224"/>
      <c r="N17161" s="224"/>
      <c r="O17161" s="224"/>
    </row>
    <row r="17162" spans="4:15" ht="12.75" customHeight="1" x14ac:dyDescent="0.3">
      <c r="D17162" s="90"/>
      <c r="E17162" s="90"/>
      <c r="F17162" s="4"/>
      <c r="K17162" s="224"/>
      <c r="L17162" s="224"/>
      <c r="M17162" s="224"/>
      <c r="N17162" s="224"/>
      <c r="O17162" s="224"/>
    </row>
    <row r="17163" spans="4:15" ht="12.75" customHeight="1" x14ac:dyDescent="0.3">
      <c r="D17163" s="90"/>
      <c r="E17163" s="90"/>
      <c r="F17163" s="4"/>
      <c r="K17163" s="224"/>
      <c r="L17163" s="224"/>
      <c r="M17163" s="224"/>
      <c r="N17163" s="224"/>
      <c r="O17163" s="224"/>
    </row>
    <row r="17164" spans="4:15" ht="12.75" customHeight="1" x14ac:dyDescent="0.3">
      <c r="D17164" s="90"/>
      <c r="E17164" s="90"/>
      <c r="F17164" s="4"/>
      <c r="K17164" s="224"/>
      <c r="L17164" s="224"/>
      <c r="M17164" s="224"/>
      <c r="N17164" s="224"/>
      <c r="O17164" s="224"/>
    </row>
    <row r="17165" spans="4:15" ht="12.75" customHeight="1" x14ac:dyDescent="0.3">
      <c r="D17165" s="90"/>
      <c r="E17165" s="90"/>
      <c r="F17165" s="4"/>
      <c r="K17165" s="224"/>
      <c r="L17165" s="224"/>
      <c r="M17165" s="224"/>
      <c r="N17165" s="224"/>
      <c r="O17165" s="224"/>
    </row>
    <row r="17166" spans="4:15" ht="12.75" customHeight="1" x14ac:dyDescent="0.3">
      <c r="D17166" s="90"/>
      <c r="E17166" s="90"/>
      <c r="F17166" s="4"/>
      <c r="K17166" s="224"/>
      <c r="L17166" s="224"/>
      <c r="M17166" s="224"/>
      <c r="N17166" s="224"/>
      <c r="O17166" s="224"/>
    </row>
    <row r="17167" spans="4:15" ht="12.75" customHeight="1" x14ac:dyDescent="0.3">
      <c r="D17167" s="90"/>
      <c r="E17167" s="90"/>
      <c r="F17167" s="4"/>
      <c r="K17167" s="224"/>
      <c r="L17167" s="224"/>
      <c r="M17167" s="224"/>
      <c r="N17167" s="224"/>
      <c r="O17167" s="224"/>
    </row>
    <row r="17168" spans="4:15" ht="12.75" customHeight="1" x14ac:dyDescent="0.3">
      <c r="D17168" s="90"/>
      <c r="E17168" s="90"/>
      <c r="F17168" s="4"/>
      <c r="K17168" s="224"/>
      <c r="L17168" s="224"/>
      <c r="M17168" s="224"/>
      <c r="N17168" s="224"/>
      <c r="O17168" s="224"/>
    </row>
    <row r="17169" spans="4:15" ht="12.75" customHeight="1" x14ac:dyDescent="0.3">
      <c r="D17169" s="90"/>
      <c r="E17169" s="90"/>
      <c r="F17169" s="4"/>
      <c r="K17169" s="224"/>
      <c r="L17169" s="224"/>
      <c r="M17169" s="224"/>
      <c r="N17169" s="224"/>
      <c r="O17169" s="224"/>
    </row>
    <row r="17170" spans="4:15" ht="12.75" customHeight="1" x14ac:dyDescent="0.3">
      <c r="D17170" s="90"/>
      <c r="E17170" s="90"/>
      <c r="F17170" s="4"/>
      <c r="K17170" s="224"/>
      <c r="L17170" s="224"/>
      <c r="M17170" s="224"/>
      <c r="N17170" s="224"/>
      <c r="O17170" s="224"/>
    </row>
    <row r="17171" spans="4:15" ht="12.75" customHeight="1" x14ac:dyDescent="0.3">
      <c r="D17171" s="90"/>
      <c r="E17171" s="90"/>
      <c r="F17171" s="4"/>
      <c r="K17171" s="224"/>
      <c r="L17171" s="224"/>
      <c r="M17171" s="224"/>
      <c r="N17171" s="224"/>
      <c r="O17171" s="224"/>
    </row>
    <row r="17172" spans="4:15" ht="12.75" customHeight="1" x14ac:dyDescent="0.3">
      <c r="D17172" s="90"/>
      <c r="E17172" s="90"/>
      <c r="F17172" s="4"/>
      <c r="K17172" s="224"/>
      <c r="L17172" s="224"/>
      <c r="M17172" s="224"/>
      <c r="N17172" s="224"/>
      <c r="O17172" s="224"/>
    </row>
    <row r="17173" spans="4:15" ht="12.75" customHeight="1" x14ac:dyDescent="0.3">
      <c r="D17173" s="90"/>
      <c r="E17173" s="90"/>
      <c r="F17173" s="4"/>
      <c r="K17173" s="224"/>
      <c r="L17173" s="224"/>
      <c r="M17173" s="224"/>
      <c r="N17173" s="224"/>
      <c r="O17173" s="224"/>
    </row>
    <row r="17174" spans="4:15" ht="12.75" customHeight="1" x14ac:dyDescent="0.3">
      <c r="D17174" s="90"/>
      <c r="E17174" s="90"/>
      <c r="F17174" s="4"/>
      <c r="K17174" s="224"/>
      <c r="L17174" s="224"/>
      <c r="M17174" s="224"/>
      <c r="N17174" s="224"/>
      <c r="O17174" s="224"/>
    </row>
    <row r="17175" spans="4:15" ht="12.75" customHeight="1" x14ac:dyDescent="0.3">
      <c r="D17175" s="90"/>
      <c r="E17175" s="90"/>
      <c r="F17175" s="4"/>
      <c r="K17175" s="224"/>
      <c r="L17175" s="224"/>
      <c r="M17175" s="224"/>
      <c r="N17175" s="224"/>
      <c r="O17175" s="224"/>
    </row>
    <row r="17176" spans="4:15" ht="12.75" customHeight="1" x14ac:dyDescent="0.3">
      <c r="D17176" s="90"/>
      <c r="E17176" s="90"/>
      <c r="F17176" s="4"/>
      <c r="K17176" s="224"/>
      <c r="L17176" s="224"/>
      <c r="M17176" s="224"/>
      <c r="N17176" s="224"/>
      <c r="O17176" s="224"/>
    </row>
    <row r="17177" spans="4:15" ht="12.75" customHeight="1" x14ac:dyDescent="0.3">
      <c r="D17177" s="90"/>
      <c r="E17177" s="90"/>
      <c r="F17177" s="4"/>
      <c r="K17177" s="224"/>
      <c r="L17177" s="224"/>
      <c r="M17177" s="224"/>
      <c r="N17177" s="224"/>
      <c r="O17177" s="224"/>
    </row>
    <row r="17178" spans="4:15" ht="12.75" customHeight="1" x14ac:dyDescent="0.3">
      <c r="D17178" s="90"/>
      <c r="E17178" s="90"/>
      <c r="F17178" s="4"/>
      <c r="K17178" s="224"/>
      <c r="L17178" s="224"/>
      <c r="M17178" s="224"/>
      <c r="N17178" s="224"/>
      <c r="O17178" s="224"/>
    </row>
    <row r="17179" spans="4:15" ht="12.75" customHeight="1" x14ac:dyDescent="0.3">
      <c r="D17179" s="90"/>
      <c r="E17179" s="90"/>
      <c r="F17179" s="4"/>
      <c r="K17179" s="224"/>
      <c r="L17179" s="224"/>
      <c r="M17179" s="224"/>
      <c r="N17179" s="224"/>
      <c r="O17179" s="224"/>
    </row>
    <row r="17180" spans="4:15" ht="12.75" customHeight="1" x14ac:dyDescent="0.3">
      <c r="D17180" s="90"/>
      <c r="E17180" s="90"/>
      <c r="F17180" s="4"/>
      <c r="K17180" s="224"/>
      <c r="L17180" s="224"/>
      <c r="M17180" s="224"/>
      <c r="N17180" s="224"/>
      <c r="O17180" s="224"/>
    </row>
    <row r="17181" spans="4:15" ht="12.75" customHeight="1" x14ac:dyDescent="0.3">
      <c r="D17181" s="90"/>
      <c r="E17181" s="90"/>
      <c r="F17181" s="4"/>
      <c r="K17181" s="224"/>
      <c r="L17181" s="224"/>
      <c r="M17181" s="224"/>
      <c r="N17181" s="224"/>
      <c r="O17181" s="224"/>
    </row>
    <row r="17182" spans="4:15" ht="12.75" customHeight="1" x14ac:dyDescent="0.3">
      <c r="D17182" s="90"/>
      <c r="E17182" s="90"/>
      <c r="F17182" s="4"/>
      <c r="K17182" s="224"/>
      <c r="L17182" s="224"/>
      <c r="M17182" s="224"/>
      <c r="N17182" s="224"/>
      <c r="O17182" s="224"/>
    </row>
    <row r="17183" spans="4:15" ht="12.75" customHeight="1" x14ac:dyDescent="0.3">
      <c r="D17183" s="90"/>
      <c r="E17183" s="90"/>
      <c r="F17183" s="4"/>
      <c r="K17183" s="224"/>
      <c r="L17183" s="224"/>
      <c r="M17183" s="224"/>
      <c r="N17183" s="224"/>
      <c r="O17183" s="224"/>
    </row>
    <row r="17184" spans="4:15" ht="12.75" customHeight="1" x14ac:dyDescent="0.3">
      <c r="D17184" s="90"/>
      <c r="E17184" s="90"/>
      <c r="F17184" s="4"/>
      <c r="K17184" s="224"/>
      <c r="L17184" s="224"/>
      <c r="M17184" s="224"/>
      <c r="N17184" s="224"/>
      <c r="O17184" s="224"/>
    </row>
    <row r="17185" spans="4:15" ht="12.75" customHeight="1" x14ac:dyDescent="0.3">
      <c r="D17185" s="90"/>
      <c r="E17185" s="90"/>
      <c r="F17185" s="4"/>
      <c r="K17185" s="224"/>
      <c r="L17185" s="224"/>
      <c r="M17185" s="224"/>
      <c r="N17185" s="224"/>
      <c r="O17185" s="224"/>
    </row>
    <row r="17186" spans="4:15" ht="12.75" customHeight="1" x14ac:dyDescent="0.3">
      <c r="D17186" s="90"/>
      <c r="E17186" s="90"/>
      <c r="F17186" s="4"/>
      <c r="K17186" s="224"/>
      <c r="L17186" s="224"/>
      <c r="M17186" s="224"/>
      <c r="N17186" s="224"/>
      <c r="O17186" s="224"/>
    </row>
    <row r="17187" spans="4:15" ht="12.75" customHeight="1" x14ac:dyDescent="0.3">
      <c r="D17187" s="90"/>
      <c r="E17187" s="90"/>
      <c r="F17187" s="4"/>
      <c r="K17187" s="224"/>
      <c r="L17187" s="224"/>
      <c r="M17187" s="224"/>
      <c r="N17187" s="224"/>
      <c r="O17187" s="224"/>
    </row>
    <row r="17188" spans="4:15" ht="12.75" customHeight="1" x14ac:dyDescent="0.3">
      <c r="D17188" s="90"/>
      <c r="E17188" s="90"/>
      <c r="F17188" s="4"/>
      <c r="K17188" s="224"/>
      <c r="L17188" s="224"/>
      <c r="M17188" s="224"/>
      <c r="N17188" s="224"/>
      <c r="O17188" s="224"/>
    </row>
    <row r="17189" spans="4:15" ht="12.75" customHeight="1" x14ac:dyDescent="0.3">
      <c r="D17189" s="90"/>
      <c r="E17189" s="90"/>
      <c r="F17189" s="4"/>
      <c r="K17189" s="224"/>
      <c r="L17189" s="224"/>
      <c r="M17189" s="224"/>
      <c r="N17189" s="224"/>
      <c r="O17189" s="224"/>
    </row>
    <row r="17190" spans="4:15" ht="12.75" customHeight="1" x14ac:dyDescent="0.3">
      <c r="D17190" s="90"/>
      <c r="E17190" s="90"/>
      <c r="F17190" s="4"/>
      <c r="K17190" s="224"/>
      <c r="L17190" s="224"/>
      <c r="M17190" s="224"/>
      <c r="N17190" s="224"/>
      <c r="O17190" s="224"/>
    </row>
    <row r="17191" spans="4:15" ht="12.75" customHeight="1" x14ac:dyDescent="0.3">
      <c r="D17191" s="90"/>
      <c r="E17191" s="90"/>
      <c r="F17191" s="4"/>
      <c r="K17191" s="224"/>
      <c r="L17191" s="224"/>
      <c r="M17191" s="224"/>
      <c r="N17191" s="224"/>
      <c r="O17191" s="224"/>
    </row>
    <row r="17192" spans="4:15" ht="12.75" customHeight="1" x14ac:dyDescent="0.3">
      <c r="D17192" s="90"/>
      <c r="E17192" s="90"/>
      <c r="F17192" s="4"/>
      <c r="K17192" s="224"/>
      <c r="L17192" s="224"/>
      <c r="M17192" s="224"/>
      <c r="N17192" s="224"/>
      <c r="O17192" s="224"/>
    </row>
    <row r="17193" spans="4:15" ht="12.75" customHeight="1" x14ac:dyDescent="0.3">
      <c r="D17193" s="90"/>
      <c r="E17193" s="90"/>
      <c r="F17193" s="4"/>
      <c r="K17193" s="224"/>
      <c r="L17193" s="224"/>
      <c r="M17193" s="224"/>
      <c r="N17193" s="224"/>
      <c r="O17193" s="224"/>
    </row>
    <row r="17194" spans="4:15" ht="12.75" customHeight="1" x14ac:dyDescent="0.3">
      <c r="D17194" s="90"/>
      <c r="E17194" s="90"/>
      <c r="F17194" s="4"/>
      <c r="K17194" s="224"/>
      <c r="L17194" s="224"/>
      <c r="M17194" s="224"/>
      <c r="N17194" s="224"/>
      <c r="O17194" s="224"/>
    </row>
    <row r="17195" spans="4:15" ht="12.75" customHeight="1" x14ac:dyDescent="0.3">
      <c r="D17195" s="90"/>
      <c r="E17195" s="90"/>
      <c r="F17195" s="4"/>
      <c r="K17195" s="224"/>
      <c r="L17195" s="224"/>
      <c r="M17195" s="224"/>
      <c r="N17195" s="224"/>
      <c r="O17195" s="224"/>
    </row>
    <row r="17196" spans="4:15" ht="12.75" customHeight="1" x14ac:dyDescent="0.3">
      <c r="D17196" s="90"/>
      <c r="E17196" s="90"/>
      <c r="F17196" s="4"/>
      <c r="K17196" s="224"/>
      <c r="L17196" s="224"/>
      <c r="M17196" s="224"/>
      <c r="N17196" s="224"/>
      <c r="O17196" s="224"/>
    </row>
    <row r="17197" spans="4:15" ht="12.75" customHeight="1" x14ac:dyDescent="0.3">
      <c r="D17197" s="90"/>
      <c r="E17197" s="90"/>
      <c r="F17197" s="4"/>
      <c r="K17197" s="224"/>
      <c r="L17197" s="224"/>
      <c r="M17197" s="224"/>
      <c r="N17197" s="224"/>
      <c r="O17197" s="224"/>
    </row>
    <row r="17198" spans="4:15" ht="12.75" customHeight="1" x14ac:dyDescent="0.3">
      <c r="D17198" s="90"/>
      <c r="E17198" s="90"/>
      <c r="F17198" s="4"/>
      <c r="K17198" s="224"/>
      <c r="L17198" s="224"/>
      <c r="M17198" s="224"/>
      <c r="N17198" s="224"/>
      <c r="O17198" s="224"/>
    </row>
    <row r="17199" spans="4:15" ht="12.75" customHeight="1" x14ac:dyDescent="0.3">
      <c r="D17199" s="90"/>
      <c r="E17199" s="90"/>
      <c r="F17199" s="4"/>
      <c r="K17199" s="224"/>
      <c r="L17199" s="224"/>
      <c r="M17199" s="224"/>
      <c r="N17199" s="224"/>
      <c r="O17199" s="224"/>
    </row>
    <row r="17200" spans="4:15" ht="12.75" customHeight="1" x14ac:dyDescent="0.3">
      <c r="D17200" s="90"/>
      <c r="E17200" s="90"/>
      <c r="F17200" s="4"/>
      <c r="K17200" s="224"/>
      <c r="L17200" s="224"/>
      <c r="M17200" s="224"/>
      <c r="N17200" s="224"/>
      <c r="O17200" s="224"/>
    </row>
    <row r="17201" spans="4:15" ht="12.75" customHeight="1" x14ac:dyDescent="0.3">
      <c r="D17201" s="90"/>
      <c r="E17201" s="90"/>
      <c r="F17201" s="4"/>
      <c r="K17201" s="224"/>
      <c r="L17201" s="224"/>
      <c r="M17201" s="224"/>
      <c r="N17201" s="224"/>
      <c r="O17201" s="224"/>
    </row>
    <row r="17202" spans="4:15" ht="12.75" customHeight="1" x14ac:dyDescent="0.3">
      <c r="D17202" s="90"/>
      <c r="E17202" s="90"/>
      <c r="F17202" s="4"/>
      <c r="K17202" s="224"/>
      <c r="L17202" s="224"/>
      <c r="M17202" s="224"/>
      <c r="N17202" s="224"/>
      <c r="O17202" s="224"/>
    </row>
    <row r="17203" spans="4:15" ht="12.75" customHeight="1" x14ac:dyDescent="0.3">
      <c r="D17203" s="90"/>
      <c r="E17203" s="90"/>
      <c r="F17203" s="4"/>
      <c r="K17203" s="224"/>
      <c r="L17203" s="224"/>
      <c r="M17203" s="224"/>
      <c r="N17203" s="224"/>
      <c r="O17203" s="224"/>
    </row>
    <row r="17204" spans="4:15" ht="12.75" customHeight="1" x14ac:dyDescent="0.3">
      <c r="D17204" s="90"/>
      <c r="E17204" s="90"/>
      <c r="F17204" s="4"/>
      <c r="K17204" s="224"/>
      <c r="L17204" s="224"/>
      <c r="M17204" s="224"/>
      <c r="N17204" s="224"/>
      <c r="O17204" s="224"/>
    </row>
    <row r="17205" spans="4:15" ht="12.75" customHeight="1" x14ac:dyDescent="0.3">
      <c r="D17205" s="90"/>
      <c r="E17205" s="90"/>
      <c r="F17205" s="4"/>
      <c r="K17205" s="224"/>
      <c r="L17205" s="224"/>
      <c r="M17205" s="224"/>
      <c r="N17205" s="224"/>
      <c r="O17205" s="224"/>
    </row>
    <row r="17206" spans="4:15" ht="12.75" customHeight="1" x14ac:dyDescent="0.3">
      <c r="D17206" s="90"/>
      <c r="E17206" s="90"/>
      <c r="F17206" s="4"/>
      <c r="K17206" s="224"/>
      <c r="L17206" s="224"/>
      <c r="M17206" s="224"/>
      <c r="N17206" s="224"/>
      <c r="O17206" s="224"/>
    </row>
    <row r="17207" spans="4:15" ht="12.75" customHeight="1" x14ac:dyDescent="0.3">
      <c r="D17207" s="90"/>
      <c r="E17207" s="90"/>
      <c r="F17207" s="4"/>
      <c r="K17207" s="224"/>
      <c r="L17207" s="224"/>
      <c r="M17207" s="224"/>
      <c r="N17207" s="224"/>
      <c r="O17207" s="224"/>
    </row>
    <row r="17208" spans="4:15" ht="12.75" customHeight="1" x14ac:dyDescent="0.3">
      <c r="D17208" s="90"/>
      <c r="E17208" s="90"/>
      <c r="F17208" s="4"/>
      <c r="K17208" s="224"/>
      <c r="L17208" s="224"/>
      <c r="M17208" s="224"/>
      <c r="N17208" s="224"/>
      <c r="O17208" s="224"/>
    </row>
    <row r="17209" spans="4:15" ht="12.75" customHeight="1" x14ac:dyDescent="0.3">
      <c r="D17209" s="90"/>
      <c r="E17209" s="90"/>
      <c r="F17209" s="4"/>
      <c r="K17209" s="224"/>
      <c r="L17209" s="224"/>
      <c r="M17209" s="224"/>
      <c r="N17209" s="224"/>
      <c r="O17209" s="224"/>
    </row>
    <row r="17210" spans="4:15" ht="12.75" customHeight="1" x14ac:dyDescent="0.3">
      <c r="D17210" s="90"/>
      <c r="E17210" s="90"/>
      <c r="F17210" s="4"/>
      <c r="K17210" s="224"/>
      <c r="L17210" s="224"/>
      <c r="M17210" s="224"/>
      <c r="N17210" s="224"/>
      <c r="O17210" s="224"/>
    </row>
    <row r="17211" spans="4:15" ht="12.75" customHeight="1" x14ac:dyDescent="0.3">
      <c r="D17211" s="90"/>
      <c r="E17211" s="90"/>
      <c r="F17211" s="4"/>
      <c r="K17211" s="224"/>
      <c r="L17211" s="224"/>
      <c r="M17211" s="224"/>
      <c r="N17211" s="224"/>
      <c r="O17211" s="224"/>
    </row>
    <row r="17212" spans="4:15" ht="12.75" customHeight="1" x14ac:dyDescent="0.3">
      <c r="D17212" s="90"/>
      <c r="E17212" s="90"/>
      <c r="F17212" s="4"/>
      <c r="K17212" s="224"/>
      <c r="L17212" s="224"/>
      <c r="M17212" s="224"/>
      <c r="N17212" s="224"/>
      <c r="O17212" s="224"/>
    </row>
    <row r="17213" spans="4:15" ht="12.75" customHeight="1" x14ac:dyDescent="0.3">
      <c r="D17213" s="90"/>
      <c r="E17213" s="90"/>
      <c r="F17213" s="4"/>
      <c r="K17213" s="224"/>
      <c r="L17213" s="224"/>
      <c r="M17213" s="224"/>
      <c r="N17213" s="224"/>
      <c r="O17213" s="224"/>
    </row>
    <row r="17214" spans="4:15" ht="12.75" customHeight="1" x14ac:dyDescent="0.3">
      <c r="D17214" s="90"/>
      <c r="E17214" s="90"/>
      <c r="F17214" s="4"/>
      <c r="K17214" s="224"/>
      <c r="L17214" s="224"/>
      <c r="M17214" s="224"/>
      <c r="N17214" s="224"/>
      <c r="O17214" s="224"/>
    </row>
    <row r="17215" spans="4:15" ht="12.75" customHeight="1" x14ac:dyDescent="0.3">
      <c r="D17215" s="90"/>
      <c r="E17215" s="90"/>
      <c r="F17215" s="4"/>
      <c r="K17215" s="224"/>
      <c r="L17215" s="224"/>
      <c r="M17215" s="224"/>
      <c r="N17215" s="224"/>
      <c r="O17215" s="224"/>
    </row>
    <row r="17216" spans="4:15" ht="12.75" customHeight="1" x14ac:dyDescent="0.3">
      <c r="D17216" s="90"/>
      <c r="E17216" s="90"/>
      <c r="F17216" s="4"/>
      <c r="K17216" s="224"/>
      <c r="L17216" s="224"/>
      <c r="M17216" s="224"/>
      <c r="N17216" s="224"/>
      <c r="O17216" s="224"/>
    </row>
    <row r="17217" spans="4:15" ht="12.75" customHeight="1" x14ac:dyDescent="0.3">
      <c r="D17217" s="90"/>
      <c r="E17217" s="90"/>
      <c r="F17217" s="4"/>
      <c r="K17217" s="224"/>
      <c r="L17217" s="224"/>
      <c r="M17217" s="224"/>
      <c r="N17217" s="224"/>
      <c r="O17217" s="224"/>
    </row>
    <row r="17218" spans="4:15" ht="12.75" customHeight="1" x14ac:dyDescent="0.3">
      <c r="D17218" s="90"/>
      <c r="E17218" s="90"/>
      <c r="F17218" s="4"/>
      <c r="K17218" s="224"/>
      <c r="L17218" s="224"/>
      <c r="M17218" s="224"/>
      <c r="N17218" s="224"/>
      <c r="O17218" s="224"/>
    </row>
    <row r="17219" spans="4:15" ht="12.75" customHeight="1" x14ac:dyDescent="0.3">
      <c r="D17219" s="90"/>
      <c r="E17219" s="90"/>
      <c r="F17219" s="4"/>
      <c r="K17219" s="224"/>
      <c r="L17219" s="224"/>
      <c r="M17219" s="224"/>
      <c r="N17219" s="224"/>
      <c r="O17219" s="224"/>
    </row>
    <row r="17220" spans="4:15" ht="12.75" customHeight="1" x14ac:dyDescent="0.3">
      <c r="D17220" s="90"/>
      <c r="E17220" s="90"/>
      <c r="F17220" s="4"/>
      <c r="K17220" s="224"/>
      <c r="L17220" s="224"/>
      <c r="M17220" s="224"/>
      <c r="N17220" s="224"/>
      <c r="O17220" s="224"/>
    </row>
    <row r="17221" spans="4:15" ht="12.75" customHeight="1" x14ac:dyDescent="0.3">
      <c r="D17221" s="90"/>
      <c r="E17221" s="90"/>
      <c r="F17221" s="4"/>
      <c r="K17221" s="224"/>
      <c r="L17221" s="224"/>
      <c r="M17221" s="224"/>
      <c r="N17221" s="224"/>
      <c r="O17221" s="224"/>
    </row>
    <row r="17222" spans="4:15" ht="12.75" customHeight="1" x14ac:dyDescent="0.3">
      <c r="D17222" s="90"/>
      <c r="E17222" s="90"/>
      <c r="F17222" s="4"/>
      <c r="K17222" s="224"/>
      <c r="L17222" s="224"/>
      <c r="M17222" s="224"/>
      <c r="N17222" s="224"/>
      <c r="O17222" s="224"/>
    </row>
    <row r="17223" spans="4:15" ht="12.75" customHeight="1" x14ac:dyDescent="0.3">
      <c r="D17223" s="90"/>
      <c r="E17223" s="90"/>
      <c r="F17223" s="4"/>
      <c r="K17223" s="224"/>
      <c r="L17223" s="224"/>
      <c r="M17223" s="224"/>
      <c r="N17223" s="224"/>
      <c r="O17223" s="224"/>
    </row>
    <row r="17224" spans="4:15" ht="12.75" customHeight="1" x14ac:dyDescent="0.3">
      <c r="D17224" s="90"/>
      <c r="E17224" s="90"/>
      <c r="F17224" s="4"/>
      <c r="K17224" s="224"/>
      <c r="L17224" s="224"/>
      <c r="M17224" s="224"/>
      <c r="N17224" s="224"/>
      <c r="O17224" s="224"/>
    </row>
    <row r="17225" spans="4:15" ht="12.75" customHeight="1" x14ac:dyDescent="0.3">
      <c r="D17225" s="90"/>
      <c r="E17225" s="90"/>
      <c r="F17225" s="4"/>
      <c r="K17225" s="224"/>
      <c r="L17225" s="224"/>
      <c r="M17225" s="224"/>
      <c r="N17225" s="224"/>
      <c r="O17225" s="224"/>
    </row>
    <row r="17226" spans="4:15" ht="12.75" customHeight="1" x14ac:dyDescent="0.3">
      <c r="D17226" s="90"/>
      <c r="E17226" s="90"/>
      <c r="F17226" s="4"/>
      <c r="K17226" s="224"/>
      <c r="L17226" s="224"/>
      <c r="M17226" s="224"/>
      <c r="N17226" s="224"/>
      <c r="O17226" s="224"/>
    </row>
    <row r="17227" spans="4:15" ht="12.75" customHeight="1" x14ac:dyDescent="0.3">
      <c r="D17227" s="90"/>
      <c r="E17227" s="90"/>
      <c r="F17227" s="4"/>
      <c r="K17227" s="224"/>
      <c r="L17227" s="224"/>
      <c r="M17227" s="224"/>
      <c r="N17227" s="224"/>
      <c r="O17227" s="224"/>
    </row>
    <row r="17228" spans="4:15" ht="12.75" customHeight="1" x14ac:dyDescent="0.3">
      <c r="D17228" s="90"/>
      <c r="E17228" s="90"/>
      <c r="F17228" s="4"/>
      <c r="K17228" s="224"/>
      <c r="L17228" s="224"/>
      <c r="M17228" s="224"/>
      <c r="N17228" s="224"/>
      <c r="O17228" s="224"/>
    </row>
    <row r="17229" spans="4:15" ht="12.75" customHeight="1" x14ac:dyDescent="0.3">
      <c r="D17229" s="90"/>
      <c r="E17229" s="90"/>
      <c r="F17229" s="4"/>
      <c r="K17229" s="224"/>
      <c r="L17229" s="224"/>
      <c r="M17229" s="224"/>
      <c r="N17229" s="224"/>
      <c r="O17229" s="224"/>
    </row>
    <row r="17230" spans="4:15" ht="12.75" customHeight="1" x14ac:dyDescent="0.3">
      <c r="D17230" s="90"/>
      <c r="E17230" s="90"/>
      <c r="F17230" s="4"/>
      <c r="K17230" s="224"/>
      <c r="L17230" s="224"/>
      <c r="M17230" s="224"/>
      <c r="N17230" s="224"/>
      <c r="O17230" s="224"/>
    </row>
    <row r="17231" spans="4:15" ht="12.75" customHeight="1" x14ac:dyDescent="0.3">
      <c r="D17231" s="90"/>
      <c r="E17231" s="90"/>
      <c r="F17231" s="4"/>
      <c r="K17231" s="224"/>
      <c r="L17231" s="224"/>
      <c r="M17231" s="224"/>
      <c r="N17231" s="224"/>
      <c r="O17231" s="224"/>
    </row>
    <row r="17232" spans="4:15" ht="12.75" customHeight="1" x14ac:dyDescent="0.3">
      <c r="D17232" s="90"/>
      <c r="E17232" s="90"/>
      <c r="F17232" s="4"/>
      <c r="K17232" s="224"/>
      <c r="L17232" s="224"/>
      <c r="M17232" s="224"/>
      <c r="N17232" s="224"/>
      <c r="O17232" s="224"/>
    </row>
    <row r="17233" spans="4:15" ht="12.75" customHeight="1" x14ac:dyDescent="0.3">
      <c r="D17233" s="90"/>
      <c r="E17233" s="90"/>
      <c r="F17233" s="4"/>
      <c r="K17233" s="224"/>
      <c r="L17233" s="224"/>
      <c r="M17233" s="224"/>
      <c r="N17233" s="224"/>
      <c r="O17233" s="224"/>
    </row>
    <row r="17234" spans="4:15" ht="12.75" customHeight="1" x14ac:dyDescent="0.3">
      <c r="D17234" s="90"/>
      <c r="E17234" s="90"/>
      <c r="F17234" s="4"/>
      <c r="K17234" s="224"/>
      <c r="L17234" s="224"/>
      <c r="M17234" s="224"/>
      <c r="N17234" s="224"/>
      <c r="O17234" s="224"/>
    </row>
    <row r="17235" spans="4:15" ht="12.75" customHeight="1" x14ac:dyDescent="0.3">
      <c r="D17235" s="90"/>
      <c r="E17235" s="90"/>
      <c r="F17235" s="4"/>
      <c r="K17235" s="224"/>
      <c r="L17235" s="224"/>
      <c r="M17235" s="224"/>
      <c r="N17235" s="224"/>
      <c r="O17235" s="224"/>
    </row>
    <row r="17236" spans="4:15" ht="12.75" customHeight="1" x14ac:dyDescent="0.3">
      <c r="D17236" s="90"/>
      <c r="E17236" s="90"/>
      <c r="F17236" s="4"/>
      <c r="K17236" s="224"/>
      <c r="L17236" s="224"/>
      <c r="M17236" s="224"/>
      <c r="N17236" s="224"/>
      <c r="O17236" s="224"/>
    </row>
    <row r="17237" spans="4:15" ht="12.75" customHeight="1" x14ac:dyDescent="0.3">
      <c r="D17237" s="90"/>
      <c r="E17237" s="90"/>
      <c r="F17237" s="4"/>
      <c r="K17237" s="224"/>
      <c r="L17237" s="224"/>
      <c r="M17237" s="224"/>
      <c r="N17237" s="224"/>
      <c r="O17237" s="224"/>
    </row>
    <row r="17238" spans="4:15" ht="12.75" customHeight="1" x14ac:dyDescent="0.3">
      <c r="D17238" s="90"/>
      <c r="E17238" s="90"/>
      <c r="F17238" s="4"/>
      <c r="K17238" s="224"/>
      <c r="L17238" s="224"/>
      <c r="M17238" s="224"/>
      <c r="N17238" s="224"/>
      <c r="O17238" s="224"/>
    </row>
    <row r="17239" spans="4:15" ht="12.75" customHeight="1" x14ac:dyDescent="0.3">
      <c r="D17239" s="90"/>
      <c r="E17239" s="90"/>
      <c r="F17239" s="4"/>
      <c r="K17239" s="224"/>
      <c r="L17239" s="224"/>
      <c r="M17239" s="224"/>
      <c r="N17239" s="224"/>
      <c r="O17239" s="224"/>
    </row>
    <row r="17240" spans="4:15" ht="12.75" customHeight="1" x14ac:dyDescent="0.3">
      <c r="D17240" s="90"/>
      <c r="E17240" s="90"/>
      <c r="F17240" s="4"/>
      <c r="K17240" s="224"/>
      <c r="L17240" s="224"/>
      <c r="M17240" s="224"/>
      <c r="N17240" s="224"/>
      <c r="O17240" s="224"/>
    </row>
    <row r="17241" spans="4:15" ht="12.75" customHeight="1" x14ac:dyDescent="0.3">
      <c r="D17241" s="90"/>
      <c r="E17241" s="90"/>
      <c r="F17241" s="4"/>
      <c r="K17241" s="224"/>
      <c r="L17241" s="224"/>
      <c r="M17241" s="224"/>
      <c r="N17241" s="224"/>
      <c r="O17241" s="224"/>
    </row>
    <row r="17242" spans="4:15" ht="12.75" customHeight="1" x14ac:dyDescent="0.3">
      <c r="D17242" s="90"/>
      <c r="E17242" s="90"/>
      <c r="F17242" s="4"/>
      <c r="K17242" s="224"/>
      <c r="L17242" s="224"/>
      <c r="M17242" s="224"/>
      <c r="N17242" s="224"/>
      <c r="O17242" s="224"/>
    </row>
    <row r="17243" spans="4:15" ht="12.75" customHeight="1" x14ac:dyDescent="0.3">
      <c r="D17243" s="90"/>
      <c r="E17243" s="90"/>
      <c r="F17243" s="4"/>
      <c r="K17243" s="224"/>
      <c r="L17243" s="224"/>
      <c r="M17243" s="224"/>
      <c r="N17243" s="224"/>
      <c r="O17243" s="224"/>
    </row>
    <row r="17244" spans="4:15" ht="12.75" customHeight="1" x14ac:dyDescent="0.3">
      <c r="D17244" s="90"/>
      <c r="E17244" s="90"/>
      <c r="F17244" s="4"/>
      <c r="K17244" s="224"/>
      <c r="L17244" s="224"/>
      <c r="M17244" s="224"/>
      <c r="N17244" s="224"/>
      <c r="O17244" s="224"/>
    </row>
    <row r="17245" spans="4:15" ht="12.75" customHeight="1" x14ac:dyDescent="0.3">
      <c r="D17245" s="90"/>
      <c r="E17245" s="90"/>
      <c r="F17245" s="4"/>
      <c r="K17245" s="224"/>
      <c r="L17245" s="224"/>
      <c r="M17245" s="224"/>
      <c r="N17245" s="224"/>
      <c r="O17245" s="224"/>
    </row>
    <row r="17246" spans="4:15" ht="12.75" customHeight="1" x14ac:dyDescent="0.3">
      <c r="D17246" s="90"/>
      <c r="E17246" s="90"/>
      <c r="F17246" s="4"/>
      <c r="K17246" s="224"/>
      <c r="L17246" s="224"/>
      <c r="M17246" s="224"/>
      <c r="N17246" s="224"/>
      <c r="O17246" s="224"/>
    </row>
    <row r="17247" spans="4:15" ht="12.75" customHeight="1" x14ac:dyDescent="0.3">
      <c r="D17247" s="90"/>
      <c r="E17247" s="90"/>
      <c r="F17247" s="4"/>
      <c r="K17247" s="224"/>
      <c r="L17247" s="224"/>
      <c r="M17247" s="224"/>
      <c r="N17247" s="224"/>
      <c r="O17247" s="224"/>
    </row>
    <row r="17248" spans="4:15" ht="12.75" customHeight="1" x14ac:dyDescent="0.3">
      <c r="D17248" s="90"/>
      <c r="E17248" s="90"/>
      <c r="F17248" s="4"/>
      <c r="K17248" s="224"/>
      <c r="L17248" s="224"/>
      <c r="M17248" s="224"/>
      <c r="N17248" s="224"/>
      <c r="O17248" s="224"/>
    </row>
    <row r="17249" spans="4:15" ht="12.75" customHeight="1" x14ac:dyDescent="0.3">
      <c r="D17249" s="90"/>
      <c r="E17249" s="90"/>
      <c r="F17249" s="4"/>
      <c r="K17249" s="224"/>
      <c r="L17249" s="224"/>
      <c r="M17249" s="224"/>
      <c r="N17249" s="224"/>
      <c r="O17249" s="224"/>
    </row>
    <row r="17250" spans="4:15" ht="12.75" customHeight="1" x14ac:dyDescent="0.3">
      <c r="D17250" s="90"/>
      <c r="E17250" s="90"/>
      <c r="F17250" s="4"/>
      <c r="K17250" s="224"/>
      <c r="L17250" s="224"/>
      <c r="M17250" s="224"/>
      <c r="N17250" s="224"/>
      <c r="O17250" s="224"/>
    </row>
    <row r="17251" spans="4:15" ht="12.75" customHeight="1" x14ac:dyDescent="0.3">
      <c r="D17251" s="90"/>
      <c r="E17251" s="90"/>
      <c r="F17251" s="4"/>
      <c r="K17251" s="224"/>
      <c r="L17251" s="224"/>
      <c r="M17251" s="224"/>
      <c r="N17251" s="224"/>
      <c r="O17251" s="224"/>
    </row>
    <row r="17252" spans="4:15" ht="12.75" customHeight="1" x14ac:dyDescent="0.3">
      <c r="D17252" s="90"/>
      <c r="E17252" s="90"/>
      <c r="F17252" s="4"/>
      <c r="K17252" s="224"/>
      <c r="L17252" s="224"/>
      <c r="M17252" s="224"/>
      <c r="N17252" s="224"/>
      <c r="O17252" s="224"/>
    </row>
    <row r="17253" spans="4:15" ht="12.75" customHeight="1" x14ac:dyDescent="0.3">
      <c r="D17253" s="90"/>
      <c r="E17253" s="90"/>
      <c r="F17253" s="4"/>
      <c r="K17253" s="224"/>
      <c r="L17253" s="224"/>
      <c r="M17253" s="224"/>
      <c r="N17253" s="224"/>
      <c r="O17253" s="224"/>
    </row>
    <row r="17254" spans="4:15" ht="12.75" customHeight="1" x14ac:dyDescent="0.3">
      <c r="D17254" s="90"/>
      <c r="E17254" s="90"/>
      <c r="F17254" s="4"/>
      <c r="K17254" s="224"/>
      <c r="L17254" s="224"/>
      <c r="M17254" s="224"/>
      <c r="N17254" s="224"/>
      <c r="O17254" s="224"/>
    </row>
    <row r="17255" spans="4:15" ht="12.75" customHeight="1" x14ac:dyDescent="0.3">
      <c r="D17255" s="90"/>
      <c r="E17255" s="90"/>
      <c r="F17255" s="4"/>
      <c r="K17255" s="224"/>
      <c r="L17255" s="224"/>
      <c r="M17255" s="224"/>
      <c r="N17255" s="224"/>
      <c r="O17255" s="224"/>
    </row>
    <row r="17256" spans="4:15" ht="12.75" customHeight="1" x14ac:dyDescent="0.3">
      <c r="D17256" s="90"/>
      <c r="E17256" s="90"/>
      <c r="F17256" s="4"/>
      <c r="K17256" s="224"/>
      <c r="L17256" s="224"/>
      <c r="M17256" s="224"/>
      <c r="N17256" s="224"/>
      <c r="O17256" s="224"/>
    </row>
    <row r="17257" spans="4:15" ht="12.75" customHeight="1" x14ac:dyDescent="0.3">
      <c r="D17257" s="90"/>
      <c r="E17257" s="90"/>
      <c r="F17257" s="4"/>
      <c r="K17257" s="224"/>
      <c r="L17257" s="224"/>
      <c r="M17257" s="224"/>
      <c r="N17257" s="224"/>
      <c r="O17257" s="224"/>
    </row>
    <row r="17258" spans="4:15" ht="12.75" customHeight="1" x14ac:dyDescent="0.3">
      <c r="D17258" s="90"/>
      <c r="E17258" s="90"/>
      <c r="F17258" s="4"/>
      <c r="K17258" s="224"/>
      <c r="L17258" s="224"/>
      <c r="M17258" s="224"/>
      <c r="N17258" s="224"/>
      <c r="O17258" s="224"/>
    </row>
    <row r="17259" spans="4:15" ht="12.75" customHeight="1" x14ac:dyDescent="0.3">
      <c r="D17259" s="90"/>
      <c r="E17259" s="90"/>
      <c r="F17259" s="4"/>
      <c r="K17259" s="224"/>
      <c r="L17259" s="224"/>
      <c r="M17259" s="224"/>
      <c r="N17259" s="224"/>
      <c r="O17259" s="224"/>
    </row>
    <row r="17260" spans="4:15" ht="12.75" customHeight="1" x14ac:dyDescent="0.3">
      <c r="D17260" s="90"/>
      <c r="E17260" s="90"/>
      <c r="F17260" s="4"/>
      <c r="K17260" s="224"/>
      <c r="L17260" s="224"/>
      <c r="M17260" s="224"/>
      <c r="N17260" s="224"/>
      <c r="O17260" s="224"/>
    </row>
    <row r="17261" spans="4:15" ht="12.75" customHeight="1" x14ac:dyDescent="0.3">
      <c r="D17261" s="90"/>
      <c r="E17261" s="90"/>
      <c r="F17261" s="4"/>
      <c r="K17261" s="224"/>
      <c r="L17261" s="224"/>
      <c r="M17261" s="224"/>
      <c r="N17261" s="224"/>
      <c r="O17261" s="224"/>
    </row>
    <row r="17262" spans="4:15" ht="12.75" customHeight="1" x14ac:dyDescent="0.3">
      <c r="D17262" s="90"/>
      <c r="E17262" s="90"/>
      <c r="F17262" s="4"/>
      <c r="K17262" s="224"/>
      <c r="L17262" s="224"/>
      <c r="M17262" s="224"/>
      <c r="N17262" s="224"/>
      <c r="O17262" s="224"/>
    </row>
    <row r="17263" spans="4:15" ht="12.75" customHeight="1" x14ac:dyDescent="0.3">
      <c r="D17263" s="90"/>
      <c r="E17263" s="90"/>
      <c r="F17263" s="4"/>
      <c r="K17263" s="224"/>
      <c r="L17263" s="224"/>
      <c r="M17263" s="224"/>
      <c r="N17263" s="224"/>
      <c r="O17263" s="224"/>
    </row>
    <row r="17264" spans="4:15" ht="12.75" customHeight="1" x14ac:dyDescent="0.3">
      <c r="D17264" s="90"/>
      <c r="E17264" s="90"/>
      <c r="F17264" s="4"/>
      <c r="K17264" s="224"/>
      <c r="L17264" s="224"/>
      <c r="M17264" s="224"/>
      <c r="N17264" s="224"/>
      <c r="O17264" s="224"/>
    </row>
    <row r="17265" spans="4:15" ht="12.75" customHeight="1" x14ac:dyDescent="0.3">
      <c r="D17265" s="90"/>
      <c r="E17265" s="90"/>
      <c r="F17265" s="4"/>
      <c r="K17265" s="224"/>
      <c r="L17265" s="224"/>
      <c r="M17265" s="224"/>
      <c r="N17265" s="224"/>
      <c r="O17265" s="224"/>
    </row>
    <row r="17266" spans="4:15" ht="12.75" customHeight="1" x14ac:dyDescent="0.3">
      <c r="D17266" s="90"/>
      <c r="E17266" s="90"/>
      <c r="F17266" s="4"/>
      <c r="K17266" s="224"/>
      <c r="L17266" s="224"/>
      <c r="M17266" s="224"/>
      <c r="N17266" s="224"/>
      <c r="O17266" s="224"/>
    </row>
    <row r="17267" spans="4:15" ht="12.75" customHeight="1" x14ac:dyDescent="0.3">
      <c r="D17267" s="90"/>
      <c r="E17267" s="90"/>
      <c r="F17267" s="4"/>
      <c r="K17267" s="224"/>
      <c r="L17267" s="224"/>
      <c r="M17267" s="224"/>
      <c r="N17267" s="224"/>
      <c r="O17267" s="224"/>
    </row>
    <row r="17268" spans="4:15" ht="12.75" customHeight="1" x14ac:dyDescent="0.3">
      <c r="D17268" s="90"/>
      <c r="E17268" s="90"/>
      <c r="F17268" s="4"/>
      <c r="K17268" s="224"/>
      <c r="L17268" s="224"/>
      <c r="M17268" s="224"/>
      <c r="N17268" s="224"/>
      <c r="O17268" s="224"/>
    </row>
    <row r="17269" spans="4:15" ht="12.75" customHeight="1" x14ac:dyDescent="0.3">
      <c r="D17269" s="90"/>
      <c r="E17269" s="90"/>
      <c r="F17269" s="4"/>
      <c r="K17269" s="224"/>
      <c r="L17269" s="224"/>
      <c r="M17269" s="224"/>
      <c r="N17269" s="224"/>
      <c r="O17269" s="224"/>
    </row>
    <row r="17270" spans="4:15" ht="12.75" customHeight="1" x14ac:dyDescent="0.3">
      <c r="D17270" s="90"/>
      <c r="E17270" s="90"/>
      <c r="F17270" s="4"/>
      <c r="K17270" s="224"/>
      <c r="L17270" s="224"/>
      <c r="M17270" s="224"/>
      <c r="N17270" s="224"/>
      <c r="O17270" s="224"/>
    </row>
    <row r="17271" spans="4:15" ht="12.75" customHeight="1" x14ac:dyDescent="0.3">
      <c r="D17271" s="90"/>
      <c r="E17271" s="90"/>
      <c r="F17271" s="4"/>
      <c r="K17271" s="224"/>
      <c r="L17271" s="224"/>
      <c r="M17271" s="224"/>
      <c r="N17271" s="224"/>
      <c r="O17271" s="224"/>
    </row>
    <row r="17272" spans="4:15" ht="12.75" customHeight="1" x14ac:dyDescent="0.3">
      <c r="D17272" s="90"/>
      <c r="E17272" s="90"/>
      <c r="F17272" s="4"/>
      <c r="K17272" s="224"/>
      <c r="L17272" s="224"/>
      <c r="M17272" s="224"/>
      <c r="N17272" s="224"/>
      <c r="O17272" s="224"/>
    </row>
    <row r="17273" spans="4:15" ht="12.75" customHeight="1" x14ac:dyDescent="0.3">
      <c r="D17273" s="90"/>
      <c r="E17273" s="90"/>
      <c r="F17273" s="4"/>
      <c r="K17273" s="224"/>
      <c r="L17273" s="224"/>
      <c r="M17273" s="224"/>
      <c r="N17273" s="224"/>
      <c r="O17273" s="224"/>
    </row>
    <row r="17274" spans="4:15" ht="12.75" customHeight="1" x14ac:dyDescent="0.3">
      <c r="D17274" s="90"/>
      <c r="E17274" s="90"/>
      <c r="F17274" s="4"/>
      <c r="K17274" s="224"/>
      <c r="L17274" s="224"/>
      <c r="M17274" s="224"/>
      <c r="N17274" s="224"/>
      <c r="O17274" s="224"/>
    </row>
    <row r="17275" spans="4:15" ht="12.75" customHeight="1" x14ac:dyDescent="0.3">
      <c r="D17275" s="90"/>
      <c r="E17275" s="90"/>
      <c r="F17275" s="4"/>
      <c r="K17275" s="224"/>
      <c r="L17275" s="224"/>
      <c r="M17275" s="224"/>
      <c r="N17275" s="224"/>
      <c r="O17275" s="224"/>
    </row>
    <row r="17276" spans="4:15" ht="12.75" customHeight="1" x14ac:dyDescent="0.3">
      <c r="D17276" s="90"/>
      <c r="E17276" s="90"/>
      <c r="F17276" s="4"/>
      <c r="K17276" s="224"/>
      <c r="L17276" s="224"/>
      <c r="M17276" s="224"/>
      <c r="N17276" s="224"/>
      <c r="O17276" s="224"/>
    </row>
    <row r="17277" spans="4:15" ht="12.75" customHeight="1" x14ac:dyDescent="0.3">
      <c r="D17277" s="90"/>
      <c r="E17277" s="90"/>
      <c r="F17277" s="4"/>
      <c r="K17277" s="224"/>
      <c r="L17277" s="224"/>
      <c r="M17277" s="224"/>
      <c r="N17277" s="224"/>
      <c r="O17277" s="224"/>
    </row>
    <row r="17278" spans="4:15" ht="12.75" customHeight="1" x14ac:dyDescent="0.3">
      <c r="D17278" s="90"/>
      <c r="E17278" s="90"/>
      <c r="F17278" s="4"/>
      <c r="K17278" s="224"/>
      <c r="L17278" s="224"/>
      <c r="M17278" s="224"/>
      <c r="N17278" s="224"/>
      <c r="O17278" s="224"/>
    </row>
    <row r="17279" spans="4:15" ht="12.75" customHeight="1" x14ac:dyDescent="0.3">
      <c r="D17279" s="90"/>
      <c r="E17279" s="90"/>
      <c r="F17279" s="4"/>
      <c r="K17279" s="224"/>
      <c r="L17279" s="224"/>
      <c r="M17279" s="224"/>
      <c r="N17279" s="224"/>
      <c r="O17279" s="224"/>
    </row>
    <row r="17280" spans="4:15" ht="12.75" customHeight="1" x14ac:dyDescent="0.3">
      <c r="D17280" s="90"/>
      <c r="E17280" s="90"/>
      <c r="F17280" s="4"/>
      <c r="K17280" s="224"/>
      <c r="L17280" s="224"/>
      <c r="M17280" s="224"/>
      <c r="N17280" s="224"/>
      <c r="O17280" s="224"/>
    </row>
    <row r="17281" spans="4:15" ht="12.75" customHeight="1" x14ac:dyDescent="0.3">
      <c r="D17281" s="90"/>
      <c r="E17281" s="90"/>
      <c r="F17281" s="4"/>
      <c r="K17281" s="224"/>
      <c r="L17281" s="224"/>
      <c r="M17281" s="224"/>
      <c r="N17281" s="224"/>
      <c r="O17281" s="224"/>
    </row>
    <row r="17282" spans="4:15" ht="12.75" customHeight="1" x14ac:dyDescent="0.3">
      <c r="D17282" s="90"/>
      <c r="E17282" s="90"/>
      <c r="F17282" s="4"/>
      <c r="K17282" s="224"/>
      <c r="L17282" s="224"/>
      <c r="M17282" s="224"/>
      <c r="N17282" s="224"/>
      <c r="O17282" s="224"/>
    </row>
    <row r="17283" spans="4:15" ht="12.75" customHeight="1" x14ac:dyDescent="0.3">
      <c r="D17283" s="90"/>
      <c r="E17283" s="90"/>
      <c r="F17283" s="4"/>
      <c r="K17283" s="224"/>
      <c r="L17283" s="224"/>
      <c r="M17283" s="224"/>
      <c r="N17283" s="224"/>
      <c r="O17283" s="224"/>
    </row>
    <row r="17284" spans="4:15" ht="12.75" customHeight="1" x14ac:dyDescent="0.3">
      <c r="D17284" s="90"/>
      <c r="E17284" s="90"/>
      <c r="F17284" s="4"/>
      <c r="K17284" s="224"/>
      <c r="L17284" s="224"/>
      <c r="M17284" s="224"/>
      <c r="N17284" s="224"/>
      <c r="O17284" s="224"/>
    </row>
    <row r="17285" spans="4:15" ht="12.75" customHeight="1" x14ac:dyDescent="0.3">
      <c r="D17285" s="90"/>
      <c r="E17285" s="90"/>
      <c r="F17285" s="4"/>
      <c r="K17285" s="224"/>
      <c r="L17285" s="224"/>
      <c r="M17285" s="224"/>
      <c r="N17285" s="224"/>
      <c r="O17285" s="224"/>
    </row>
    <row r="17286" spans="4:15" ht="12.75" customHeight="1" x14ac:dyDescent="0.3">
      <c r="D17286" s="90"/>
      <c r="E17286" s="90"/>
      <c r="F17286" s="4"/>
      <c r="K17286" s="224"/>
      <c r="L17286" s="224"/>
      <c r="M17286" s="224"/>
      <c r="N17286" s="224"/>
      <c r="O17286" s="224"/>
    </row>
    <row r="17287" spans="4:15" ht="12.75" customHeight="1" x14ac:dyDescent="0.3">
      <c r="D17287" s="90"/>
      <c r="E17287" s="90"/>
      <c r="F17287" s="4"/>
      <c r="K17287" s="224"/>
      <c r="L17287" s="224"/>
      <c r="M17287" s="224"/>
      <c r="N17287" s="224"/>
      <c r="O17287" s="224"/>
    </row>
    <row r="17288" spans="4:15" ht="12.75" customHeight="1" x14ac:dyDescent="0.3">
      <c r="D17288" s="90"/>
      <c r="E17288" s="90"/>
      <c r="F17288" s="4"/>
      <c r="K17288" s="224"/>
      <c r="L17288" s="224"/>
      <c r="M17288" s="224"/>
      <c r="N17288" s="224"/>
      <c r="O17288" s="224"/>
    </row>
    <row r="17289" spans="4:15" ht="12.75" customHeight="1" x14ac:dyDescent="0.3">
      <c r="D17289" s="90"/>
      <c r="E17289" s="90"/>
      <c r="F17289" s="4"/>
      <c r="K17289" s="224"/>
      <c r="L17289" s="224"/>
      <c r="M17289" s="224"/>
      <c r="N17289" s="224"/>
      <c r="O17289" s="224"/>
    </row>
    <row r="17290" spans="4:15" ht="12.75" customHeight="1" x14ac:dyDescent="0.3">
      <c r="D17290" s="90"/>
      <c r="E17290" s="90"/>
      <c r="F17290" s="4"/>
      <c r="K17290" s="224"/>
      <c r="L17290" s="224"/>
      <c r="M17290" s="224"/>
      <c r="N17290" s="224"/>
      <c r="O17290" s="224"/>
    </row>
    <row r="17291" spans="4:15" ht="12.75" customHeight="1" x14ac:dyDescent="0.3">
      <c r="D17291" s="90"/>
      <c r="E17291" s="90"/>
      <c r="F17291" s="4"/>
      <c r="K17291" s="224"/>
      <c r="L17291" s="224"/>
      <c r="M17291" s="224"/>
      <c r="N17291" s="224"/>
      <c r="O17291" s="224"/>
    </row>
    <row r="17292" spans="4:15" ht="12.75" customHeight="1" x14ac:dyDescent="0.3">
      <c r="D17292" s="90"/>
      <c r="E17292" s="90"/>
      <c r="F17292" s="4"/>
      <c r="K17292" s="224"/>
      <c r="L17292" s="224"/>
      <c r="M17292" s="224"/>
      <c r="N17292" s="224"/>
      <c r="O17292" s="224"/>
    </row>
    <row r="17293" spans="4:15" ht="12.75" customHeight="1" x14ac:dyDescent="0.3">
      <c r="D17293" s="90"/>
      <c r="E17293" s="90"/>
      <c r="F17293" s="4"/>
      <c r="K17293" s="224"/>
      <c r="L17293" s="224"/>
      <c r="M17293" s="224"/>
      <c r="N17293" s="224"/>
      <c r="O17293" s="224"/>
    </row>
    <row r="17294" spans="4:15" ht="12.75" customHeight="1" x14ac:dyDescent="0.3">
      <c r="D17294" s="90"/>
      <c r="E17294" s="90"/>
      <c r="F17294" s="4"/>
      <c r="K17294" s="224"/>
      <c r="L17294" s="224"/>
      <c r="M17294" s="224"/>
      <c r="N17294" s="224"/>
      <c r="O17294" s="224"/>
    </row>
    <row r="17295" spans="4:15" ht="12.75" customHeight="1" x14ac:dyDescent="0.3">
      <c r="D17295" s="90"/>
      <c r="E17295" s="90"/>
      <c r="F17295" s="4"/>
      <c r="K17295" s="224"/>
      <c r="L17295" s="224"/>
      <c r="M17295" s="224"/>
      <c r="N17295" s="224"/>
      <c r="O17295" s="224"/>
    </row>
    <row r="17296" spans="4:15" ht="12.75" customHeight="1" x14ac:dyDescent="0.3">
      <c r="D17296" s="90"/>
      <c r="E17296" s="90"/>
      <c r="F17296" s="4"/>
      <c r="K17296" s="224"/>
      <c r="L17296" s="224"/>
      <c r="M17296" s="224"/>
      <c r="N17296" s="224"/>
      <c r="O17296" s="224"/>
    </row>
    <row r="17297" spans="4:15" ht="12.75" customHeight="1" x14ac:dyDescent="0.3">
      <c r="D17297" s="90"/>
      <c r="E17297" s="90"/>
      <c r="F17297" s="4"/>
      <c r="K17297" s="224"/>
      <c r="L17297" s="224"/>
      <c r="M17297" s="224"/>
      <c r="N17297" s="224"/>
      <c r="O17297" s="224"/>
    </row>
    <row r="17298" spans="4:15" ht="12.75" customHeight="1" x14ac:dyDescent="0.3">
      <c r="D17298" s="90"/>
      <c r="E17298" s="90"/>
      <c r="F17298" s="4"/>
      <c r="K17298" s="224"/>
      <c r="L17298" s="224"/>
      <c r="M17298" s="224"/>
      <c r="N17298" s="224"/>
      <c r="O17298" s="224"/>
    </row>
    <row r="17299" spans="4:15" ht="12.75" customHeight="1" x14ac:dyDescent="0.3">
      <c r="D17299" s="90"/>
      <c r="E17299" s="90"/>
      <c r="F17299" s="4"/>
      <c r="K17299" s="224"/>
      <c r="L17299" s="224"/>
      <c r="M17299" s="224"/>
      <c r="N17299" s="224"/>
      <c r="O17299" s="224"/>
    </row>
    <row r="17300" spans="4:15" ht="12.75" customHeight="1" x14ac:dyDescent="0.3">
      <c r="D17300" s="90"/>
      <c r="E17300" s="90"/>
      <c r="F17300" s="4"/>
      <c r="K17300" s="224"/>
      <c r="L17300" s="224"/>
      <c r="M17300" s="224"/>
      <c r="N17300" s="224"/>
      <c r="O17300" s="224"/>
    </row>
    <row r="17301" spans="4:15" ht="12.75" customHeight="1" x14ac:dyDescent="0.3">
      <c r="D17301" s="90"/>
      <c r="E17301" s="90"/>
      <c r="F17301" s="4"/>
      <c r="K17301" s="224"/>
      <c r="L17301" s="224"/>
      <c r="M17301" s="224"/>
      <c r="N17301" s="224"/>
      <c r="O17301" s="224"/>
    </row>
    <row r="17302" spans="4:15" ht="12.75" customHeight="1" x14ac:dyDescent="0.3">
      <c r="D17302" s="90"/>
      <c r="E17302" s="90"/>
      <c r="F17302" s="4"/>
      <c r="K17302" s="224"/>
      <c r="L17302" s="224"/>
      <c r="M17302" s="224"/>
      <c r="N17302" s="224"/>
      <c r="O17302" s="224"/>
    </row>
    <row r="17303" spans="4:15" ht="12.75" customHeight="1" x14ac:dyDescent="0.3">
      <c r="D17303" s="90"/>
      <c r="E17303" s="90"/>
      <c r="F17303" s="4"/>
      <c r="K17303" s="224"/>
      <c r="L17303" s="224"/>
      <c r="M17303" s="224"/>
      <c r="N17303" s="224"/>
      <c r="O17303" s="224"/>
    </row>
    <row r="17304" spans="4:15" ht="12.75" customHeight="1" x14ac:dyDescent="0.3">
      <c r="D17304" s="90"/>
      <c r="E17304" s="90"/>
      <c r="F17304" s="4"/>
      <c r="K17304" s="224"/>
      <c r="L17304" s="224"/>
      <c r="M17304" s="224"/>
      <c r="N17304" s="224"/>
      <c r="O17304" s="224"/>
    </row>
    <row r="17305" spans="4:15" ht="12.75" customHeight="1" x14ac:dyDescent="0.3">
      <c r="D17305" s="90"/>
      <c r="E17305" s="90"/>
      <c r="F17305" s="4"/>
      <c r="K17305" s="224"/>
      <c r="L17305" s="224"/>
      <c r="M17305" s="224"/>
      <c r="N17305" s="224"/>
      <c r="O17305" s="224"/>
    </row>
    <row r="17306" spans="4:15" ht="12.75" customHeight="1" x14ac:dyDescent="0.3">
      <c r="D17306" s="90"/>
      <c r="E17306" s="90"/>
      <c r="F17306" s="4"/>
      <c r="K17306" s="224"/>
      <c r="L17306" s="224"/>
      <c r="M17306" s="224"/>
      <c r="N17306" s="224"/>
      <c r="O17306" s="224"/>
    </row>
    <row r="17307" spans="4:15" ht="12.75" customHeight="1" x14ac:dyDescent="0.3">
      <c r="D17307" s="90"/>
      <c r="E17307" s="90"/>
      <c r="F17307" s="4"/>
      <c r="K17307" s="224"/>
      <c r="L17307" s="224"/>
      <c r="M17307" s="224"/>
      <c r="N17307" s="224"/>
      <c r="O17307" s="224"/>
    </row>
    <row r="17308" spans="4:15" ht="12.75" customHeight="1" x14ac:dyDescent="0.3">
      <c r="D17308" s="90"/>
      <c r="E17308" s="90"/>
      <c r="F17308" s="4"/>
      <c r="K17308" s="224"/>
      <c r="L17308" s="224"/>
      <c r="M17308" s="224"/>
      <c r="N17308" s="224"/>
      <c r="O17308" s="224"/>
    </row>
    <row r="17309" spans="4:15" ht="12.75" customHeight="1" x14ac:dyDescent="0.3">
      <c r="D17309" s="90"/>
      <c r="E17309" s="90"/>
      <c r="F17309" s="4"/>
      <c r="K17309" s="224"/>
      <c r="L17309" s="224"/>
      <c r="M17309" s="224"/>
      <c r="N17309" s="224"/>
      <c r="O17309" s="224"/>
    </row>
    <row r="17310" spans="4:15" ht="12.75" customHeight="1" x14ac:dyDescent="0.3">
      <c r="D17310" s="90"/>
      <c r="E17310" s="90"/>
      <c r="F17310" s="4"/>
      <c r="K17310" s="224"/>
      <c r="L17310" s="224"/>
      <c r="M17310" s="224"/>
      <c r="N17310" s="224"/>
      <c r="O17310" s="224"/>
    </row>
    <row r="17311" spans="4:15" ht="12.75" customHeight="1" x14ac:dyDescent="0.3">
      <c r="D17311" s="90"/>
      <c r="E17311" s="90"/>
      <c r="F17311" s="4"/>
      <c r="K17311" s="224"/>
      <c r="L17311" s="224"/>
      <c r="M17311" s="224"/>
      <c r="N17311" s="224"/>
      <c r="O17311" s="224"/>
    </row>
    <row r="17312" spans="4:15" ht="12.75" customHeight="1" x14ac:dyDescent="0.3">
      <c r="D17312" s="90"/>
      <c r="E17312" s="90"/>
      <c r="F17312" s="4"/>
      <c r="K17312" s="224"/>
      <c r="L17312" s="224"/>
      <c r="M17312" s="224"/>
      <c r="N17312" s="224"/>
      <c r="O17312" s="224"/>
    </row>
    <row r="17313" spans="4:15" ht="12.75" customHeight="1" x14ac:dyDescent="0.3">
      <c r="D17313" s="90"/>
      <c r="E17313" s="90"/>
      <c r="F17313" s="4"/>
      <c r="K17313" s="224"/>
      <c r="L17313" s="224"/>
      <c r="M17313" s="224"/>
      <c r="N17313" s="224"/>
      <c r="O17313" s="224"/>
    </row>
    <row r="17314" spans="4:15" ht="12.75" customHeight="1" x14ac:dyDescent="0.3">
      <c r="D17314" s="90"/>
      <c r="E17314" s="90"/>
      <c r="F17314" s="4"/>
      <c r="K17314" s="224"/>
      <c r="L17314" s="224"/>
      <c r="M17314" s="224"/>
      <c r="N17314" s="224"/>
      <c r="O17314" s="224"/>
    </row>
    <row r="17315" spans="4:15" ht="12.75" customHeight="1" x14ac:dyDescent="0.3">
      <c r="D17315" s="90"/>
      <c r="E17315" s="90"/>
      <c r="F17315" s="4"/>
      <c r="K17315" s="224"/>
      <c r="L17315" s="224"/>
      <c r="M17315" s="224"/>
      <c r="N17315" s="224"/>
      <c r="O17315" s="224"/>
    </row>
    <row r="17316" spans="4:15" ht="12.75" customHeight="1" x14ac:dyDescent="0.3">
      <c r="D17316" s="90"/>
      <c r="E17316" s="90"/>
      <c r="F17316" s="4"/>
      <c r="K17316" s="224"/>
      <c r="L17316" s="224"/>
      <c r="M17316" s="224"/>
      <c r="N17316" s="224"/>
      <c r="O17316" s="224"/>
    </row>
    <row r="17317" spans="4:15" ht="12.75" customHeight="1" x14ac:dyDescent="0.3">
      <c r="D17317" s="90"/>
      <c r="E17317" s="90"/>
      <c r="F17317" s="4"/>
      <c r="K17317" s="224"/>
      <c r="L17317" s="224"/>
      <c r="M17317" s="224"/>
      <c r="N17317" s="224"/>
      <c r="O17317" s="224"/>
    </row>
    <row r="17318" spans="4:15" ht="12.75" customHeight="1" x14ac:dyDescent="0.3">
      <c r="D17318" s="90"/>
      <c r="E17318" s="90"/>
      <c r="F17318" s="4"/>
      <c r="K17318" s="224"/>
      <c r="L17318" s="224"/>
      <c r="M17318" s="224"/>
      <c r="N17318" s="224"/>
      <c r="O17318" s="224"/>
    </row>
    <row r="17319" spans="4:15" ht="12.75" customHeight="1" x14ac:dyDescent="0.3">
      <c r="D17319" s="90"/>
      <c r="E17319" s="90"/>
      <c r="F17319" s="4"/>
      <c r="K17319" s="224"/>
      <c r="L17319" s="224"/>
      <c r="M17319" s="224"/>
      <c r="N17319" s="224"/>
      <c r="O17319" s="224"/>
    </row>
    <row r="17320" spans="4:15" ht="12.75" customHeight="1" x14ac:dyDescent="0.3">
      <c r="D17320" s="90"/>
      <c r="E17320" s="90"/>
      <c r="F17320" s="4"/>
      <c r="K17320" s="224"/>
      <c r="L17320" s="224"/>
      <c r="M17320" s="224"/>
      <c r="N17320" s="224"/>
      <c r="O17320" s="224"/>
    </row>
    <row r="17321" spans="4:15" ht="12.75" customHeight="1" x14ac:dyDescent="0.3">
      <c r="D17321" s="90"/>
      <c r="E17321" s="90"/>
      <c r="F17321" s="4"/>
      <c r="K17321" s="224"/>
      <c r="L17321" s="224"/>
      <c r="M17321" s="224"/>
      <c r="N17321" s="224"/>
      <c r="O17321" s="224"/>
    </row>
    <row r="17322" spans="4:15" ht="12.75" customHeight="1" x14ac:dyDescent="0.3">
      <c r="D17322" s="90"/>
      <c r="E17322" s="90"/>
      <c r="F17322" s="4"/>
      <c r="K17322" s="224"/>
      <c r="L17322" s="224"/>
      <c r="M17322" s="224"/>
      <c r="N17322" s="224"/>
      <c r="O17322" s="224"/>
    </row>
    <row r="17323" spans="4:15" ht="12.75" customHeight="1" x14ac:dyDescent="0.3">
      <c r="D17323" s="90"/>
      <c r="E17323" s="90"/>
      <c r="F17323" s="4"/>
      <c r="K17323" s="224"/>
      <c r="L17323" s="224"/>
      <c r="M17323" s="224"/>
      <c r="N17323" s="224"/>
      <c r="O17323" s="224"/>
    </row>
    <row r="17324" spans="4:15" ht="12.75" customHeight="1" x14ac:dyDescent="0.3">
      <c r="D17324" s="90"/>
      <c r="E17324" s="90"/>
      <c r="F17324" s="4"/>
      <c r="K17324" s="224"/>
      <c r="L17324" s="224"/>
      <c r="M17324" s="224"/>
      <c r="N17324" s="224"/>
      <c r="O17324" s="224"/>
    </row>
    <row r="17325" spans="4:15" ht="12.75" customHeight="1" x14ac:dyDescent="0.3">
      <c r="D17325" s="90"/>
      <c r="E17325" s="90"/>
      <c r="F17325" s="4"/>
      <c r="K17325" s="224"/>
      <c r="L17325" s="224"/>
      <c r="M17325" s="224"/>
      <c r="N17325" s="224"/>
      <c r="O17325" s="224"/>
    </row>
    <row r="17326" spans="4:15" ht="12.75" customHeight="1" x14ac:dyDescent="0.3">
      <c r="D17326" s="90"/>
      <c r="E17326" s="90"/>
      <c r="F17326" s="4"/>
      <c r="K17326" s="224"/>
      <c r="L17326" s="224"/>
      <c r="M17326" s="224"/>
      <c r="N17326" s="224"/>
      <c r="O17326" s="224"/>
    </row>
    <row r="17327" spans="4:15" ht="12.75" customHeight="1" x14ac:dyDescent="0.3">
      <c r="D17327" s="90"/>
      <c r="E17327" s="90"/>
      <c r="F17327" s="4"/>
      <c r="K17327" s="224"/>
      <c r="L17327" s="224"/>
      <c r="M17327" s="224"/>
      <c r="N17327" s="224"/>
      <c r="O17327" s="224"/>
    </row>
    <row r="17328" spans="4:15" ht="12.75" customHeight="1" x14ac:dyDescent="0.3">
      <c r="D17328" s="90"/>
      <c r="E17328" s="90"/>
      <c r="F17328" s="4"/>
      <c r="K17328" s="224"/>
      <c r="L17328" s="224"/>
      <c r="M17328" s="224"/>
      <c r="N17328" s="224"/>
      <c r="O17328" s="224"/>
    </row>
    <row r="17329" spans="4:15" ht="12.75" customHeight="1" x14ac:dyDescent="0.3">
      <c r="D17329" s="90"/>
      <c r="E17329" s="90"/>
      <c r="F17329" s="4"/>
      <c r="K17329" s="224"/>
      <c r="L17329" s="224"/>
      <c r="M17329" s="224"/>
      <c r="N17329" s="224"/>
      <c r="O17329" s="224"/>
    </row>
    <row r="17330" spans="4:15" ht="12.75" customHeight="1" x14ac:dyDescent="0.3">
      <c r="D17330" s="90"/>
      <c r="E17330" s="90"/>
      <c r="F17330" s="4"/>
      <c r="K17330" s="224"/>
      <c r="L17330" s="224"/>
      <c r="M17330" s="224"/>
      <c r="N17330" s="224"/>
      <c r="O17330" s="224"/>
    </row>
    <row r="17331" spans="4:15" ht="12.75" customHeight="1" x14ac:dyDescent="0.3">
      <c r="D17331" s="90"/>
      <c r="E17331" s="90"/>
      <c r="F17331" s="4"/>
      <c r="K17331" s="224"/>
      <c r="L17331" s="224"/>
      <c r="M17331" s="224"/>
      <c r="N17331" s="224"/>
      <c r="O17331" s="224"/>
    </row>
    <row r="17332" spans="4:15" ht="12.75" customHeight="1" x14ac:dyDescent="0.3">
      <c r="D17332" s="90"/>
      <c r="E17332" s="90"/>
      <c r="F17332" s="4"/>
      <c r="K17332" s="224"/>
      <c r="L17332" s="224"/>
      <c r="M17332" s="224"/>
      <c r="N17332" s="224"/>
      <c r="O17332" s="224"/>
    </row>
    <row r="17333" spans="4:15" ht="12.75" customHeight="1" x14ac:dyDescent="0.3">
      <c r="D17333" s="90"/>
      <c r="E17333" s="90"/>
      <c r="F17333" s="4"/>
      <c r="K17333" s="224"/>
      <c r="L17333" s="224"/>
      <c r="M17333" s="224"/>
      <c r="N17333" s="224"/>
      <c r="O17333" s="224"/>
    </row>
    <row r="17334" spans="4:15" ht="12.75" customHeight="1" x14ac:dyDescent="0.3">
      <c r="D17334" s="90"/>
      <c r="E17334" s="90"/>
      <c r="F17334" s="4"/>
      <c r="K17334" s="224"/>
      <c r="L17334" s="224"/>
      <c r="M17334" s="224"/>
      <c r="N17334" s="224"/>
      <c r="O17334" s="224"/>
    </row>
    <row r="17335" spans="4:15" ht="12.75" customHeight="1" x14ac:dyDescent="0.3">
      <c r="D17335" s="90"/>
      <c r="E17335" s="90"/>
      <c r="F17335" s="4"/>
      <c r="K17335" s="224"/>
      <c r="L17335" s="224"/>
      <c r="M17335" s="224"/>
      <c r="N17335" s="224"/>
      <c r="O17335" s="224"/>
    </row>
    <row r="17336" spans="4:15" ht="12.75" customHeight="1" x14ac:dyDescent="0.3">
      <c r="D17336" s="90"/>
      <c r="E17336" s="90"/>
      <c r="F17336" s="4"/>
      <c r="K17336" s="224"/>
      <c r="L17336" s="224"/>
      <c r="M17336" s="224"/>
      <c r="N17336" s="224"/>
      <c r="O17336" s="224"/>
    </row>
    <row r="17337" spans="4:15" ht="12.75" customHeight="1" x14ac:dyDescent="0.3">
      <c r="D17337" s="90"/>
      <c r="E17337" s="90"/>
      <c r="F17337" s="4"/>
      <c r="K17337" s="224"/>
      <c r="L17337" s="224"/>
      <c r="M17337" s="224"/>
      <c r="N17337" s="224"/>
      <c r="O17337" s="224"/>
    </row>
    <row r="17338" spans="4:15" ht="12.75" customHeight="1" x14ac:dyDescent="0.3">
      <c r="D17338" s="90"/>
      <c r="E17338" s="90"/>
      <c r="F17338" s="4"/>
      <c r="K17338" s="224"/>
      <c r="L17338" s="224"/>
      <c r="M17338" s="224"/>
      <c r="N17338" s="224"/>
      <c r="O17338" s="224"/>
    </row>
    <row r="17339" spans="4:15" ht="12.75" customHeight="1" x14ac:dyDescent="0.3">
      <c r="D17339" s="90"/>
      <c r="E17339" s="90"/>
      <c r="F17339" s="4"/>
      <c r="K17339" s="224"/>
      <c r="L17339" s="224"/>
      <c r="M17339" s="224"/>
      <c r="N17339" s="224"/>
      <c r="O17339" s="224"/>
    </row>
    <row r="17340" spans="4:15" ht="12.75" customHeight="1" x14ac:dyDescent="0.3">
      <c r="D17340" s="90"/>
      <c r="E17340" s="90"/>
      <c r="F17340" s="4"/>
      <c r="K17340" s="224"/>
      <c r="L17340" s="224"/>
      <c r="M17340" s="224"/>
      <c r="N17340" s="224"/>
      <c r="O17340" s="224"/>
    </row>
    <row r="17341" spans="4:15" ht="12.75" customHeight="1" x14ac:dyDescent="0.3">
      <c r="D17341" s="90"/>
      <c r="E17341" s="90"/>
      <c r="F17341" s="4"/>
      <c r="K17341" s="224"/>
      <c r="L17341" s="224"/>
      <c r="M17341" s="224"/>
      <c r="N17341" s="224"/>
      <c r="O17341" s="224"/>
    </row>
    <row r="17342" spans="4:15" ht="12.75" customHeight="1" x14ac:dyDescent="0.3">
      <c r="D17342" s="90"/>
      <c r="E17342" s="90"/>
      <c r="F17342" s="4"/>
      <c r="K17342" s="224"/>
      <c r="L17342" s="224"/>
      <c r="M17342" s="224"/>
      <c r="N17342" s="224"/>
      <c r="O17342" s="224"/>
    </row>
    <row r="17343" spans="4:15" ht="12.75" customHeight="1" x14ac:dyDescent="0.3">
      <c r="D17343" s="90"/>
      <c r="E17343" s="90"/>
      <c r="F17343" s="4"/>
      <c r="K17343" s="224"/>
      <c r="L17343" s="224"/>
      <c r="M17343" s="224"/>
      <c r="N17343" s="224"/>
      <c r="O17343" s="224"/>
    </row>
    <row r="17344" spans="4:15" ht="12.75" customHeight="1" x14ac:dyDescent="0.3">
      <c r="D17344" s="90"/>
      <c r="E17344" s="90"/>
      <c r="F17344" s="4"/>
      <c r="K17344" s="224"/>
      <c r="L17344" s="224"/>
      <c r="M17344" s="224"/>
      <c r="N17344" s="224"/>
      <c r="O17344" s="224"/>
    </row>
    <row r="17345" spans="4:15" ht="12.75" customHeight="1" x14ac:dyDescent="0.3">
      <c r="D17345" s="90"/>
      <c r="E17345" s="90"/>
      <c r="F17345" s="4"/>
      <c r="K17345" s="224"/>
      <c r="L17345" s="224"/>
      <c r="M17345" s="224"/>
      <c r="N17345" s="224"/>
      <c r="O17345" s="224"/>
    </row>
    <row r="17346" spans="4:15" ht="12.75" customHeight="1" x14ac:dyDescent="0.3">
      <c r="D17346" s="90"/>
      <c r="E17346" s="90"/>
      <c r="F17346" s="4"/>
      <c r="K17346" s="224"/>
      <c r="L17346" s="224"/>
      <c r="M17346" s="224"/>
      <c r="N17346" s="224"/>
      <c r="O17346" s="224"/>
    </row>
    <row r="17347" spans="4:15" ht="12.75" customHeight="1" x14ac:dyDescent="0.3">
      <c r="D17347" s="90"/>
      <c r="E17347" s="90"/>
      <c r="F17347" s="4"/>
      <c r="K17347" s="224"/>
      <c r="L17347" s="224"/>
      <c r="M17347" s="224"/>
      <c r="N17347" s="224"/>
      <c r="O17347" s="224"/>
    </row>
    <row r="17348" spans="4:15" ht="12.75" customHeight="1" x14ac:dyDescent="0.3">
      <c r="D17348" s="90"/>
      <c r="E17348" s="90"/>
      <c r="F17348" s="4"/>
      <c r="K17348" s="224"/>
      <c r="L17348" s="224"/>
      <c r="M17348" s="224"/>
      <c r="N17348" s="224"/>
      <c r="O17348" s="224"/>
    </row>
    <row r="17349" spans="4:15" ht="12.75" customHeight="1" x14ac:dyDescent="0.3">
      <c r="D17349" s="90"/>
      <c r="E17349" s="90"/>
      <c r="F17349" s="4"/>
      <c r="K17349" s="224"/>
      <c r="L17349" s="224"/>
      <c r="M17349" s="224"/>
      <c r="N17349" s="224"/>
      <c r="O17349" s="224"/>
    </row>
    <row r="17350" spans="4:15" ht="12.75" customHeight="1" x14ac:dyDescent="0.3">
      <c r="D17350" s="90"/>
      <c r="E17350" s="90"/>
      <c r="F17350" s="4"/>
      <c r="K17350" s="224"/>
      <c r="L17350" s="224"/>
      <c r="M17350" s="224"/>
      <c r="N17350" s="224"/>
      <c r="O17350" s="224"/>
    </row>
    <row r="17351" spans="4:15" ht="12.75" customHeight="1" x14ac:dyDescent="0.3">
      <c r="D17351" s="90"/>
      <c r="E17351" s="90"/>
      <c r="F17351" s="4"/>
      <c r="K17351" s="224"/>
      <c r="L17351" s="224"/>
      <c r="M17351" s="224"/>
      <c r="N17351" s="224"/>
      <c r="O17351" s="224"/>
    </row>
    <row r="17352" spans="4:15" ht="12.75" customHeight="1" x14ac:dyDescent="0.3">
      <c r="D17352" s="90"/>
      <c r="E17352" s="90"/>
      <c r="F17352" s="4"/>
      <c r="K17352" s="224"/>
      <c r="L17352" s="224"/>
      <c r="M17352" s="224"/>
      <c r="N17352" s="224"/>
      <c r="O17352" s="224"/>
    </row>
    <row r="17353" spans="4:15" ht="12.75" customHeight="1" x14ac:dyDescent="0.3">
      <c r="D17353" s="90"/>
      <c r="E17353" s="90"/>
      <c r="F17353" s="4"/>
      <c r="K17353" s="224"/>
      <c r="L17353" s="224"/>
      <c r="M17353" s="224"/>
      <c r="N17353" s="224"/>
      <c r="O17353" s="224"/>
    </row>
    <row r="17354" spans="4:15" ht="12.75" customHeight="1" x14ac:dyDescent="0.3">
      <c r="D17354" s="90"/>
      <c r="E17354" s="90"/>
      <c r="F17354" s="4"/>
      <c r="K17354" s="224"/>
      <c r="L17354" s="224"/>
      <c r="M17354" s="224"/>
      <c r="N17354" s="224"/>
      <c r="O17354" s="224"/>
    </row>
    <row r="17355" spans="4:15" ht="12.75" customHeight="1" x14ac:dyDescent="0.3">
      <c r="D17355" s="90"/>
      <c r="E17355" s="90"/>
      <c r="F17355" s="4"/>
      <c r="K17355" s="224"/>
      <c r="L17355" s="224"/>
      <c r="M17355" s="224"/>
      <c r="N17355" s="224"/>
      <c r="O17355" s="224"/>
    </row>
    <row r="17356" spans="4:15" ht="12.75" customHeight="1" x14ac:dyDescent="0.3">
      <c r="D17356" s="90"/>
      <c r="E17356" s="90"/>
      <c r="F17356" s="4"/>
      <c r="K17356" s="224"/>
      <c r="L17356" s="224"/>
      <c r="M17356" s="224"/>
      <c r="N17356" s="224"/>
      <c r="O17356" s="224"/>
    </row>
    <row r="17357" spans="4:15" ht="12.75" customHeight="1" x14ac:dyDescent="0.3">
      <c r="D17357" s="90"/>
      <c r="E17357" s="90"/>
      <c r="F17357" s="4"/>
      <c r="K17357" s="224"/>
      <c r="L17357" s="224"/>
      <c r="M17357" s="224"/>
      <c r="N17357" s="224"/>
      <c r="O17357" s="224"/>
    </row>
    <row r="17358" spans="4:15" ht="12.75" customHeight="1" x14ac:dyDescent="0.3">
      <c r="D17358" s="90"/>
      <c r="E17358" s="90"/>
      <c r="F17358" s="4"/>
      <c r="K17358" s="224"/>
      <c r="L17358" s="224"/>
      <c r="M17358" s="224"/>
      <c r="N17358" s="224"/>
      <c r="O17358" s="224"/>
    </row>
    <row r="17359" spans="4:15" ht="12.75" customHeight="1" x14ac:dyDescent="0.3">
      <c r="D17359" s="90"/>
      <c r="E17359" s="90"/>
      <c r="F17359" s="4"/>
      <c r="K17359" s="224"/>
      <c r="L17359" s="224"/>
      <c r="M17359" s="224"/>
      <c r="N17359" s="224"/>
      <c r="O17359" s="224"/>
    </row>
    <row r="17360" spans="4:15" ht="12.75" customHeight="1" x14ac:dyDescent="0.3">
      <c r="D17360" s="90"/>
      <c r="E17360" s="90"/>
      <c r="F17360" s="4"/>
      <c r="K17360" s="224"/>
      <c r="L17360" s="224"/>
      <c r="M17360" s="224"/>
      <c r="N17360" s="224"/>
      <c r="O17360" s="224"/>
    </row>
    <row r="17361" spans="4:15" ht="12.75" customHeight="1" x14ac:dyDescent="0.3">
      <c r="D17361" s="90"/>
      <c r="E17361" s="90"/>
      <c r="F17361" s="4"/>
      <c r="K17361" s="224"/>
      <c r="L17361" s="224"/>
      <c r="M17361" s="224"/>
      <c r="N17361" s="224"/>
      <c r="O17361" s="224"/>
    </row>
    <row r="17362" spans="4:15" ht="12.75" customHeight="1" x14ac:dyDescent="0.3">
      <c r="D17362" s="90"/>
      <c r="E17362" s="90"/>
      <c r="F17362" s="4"/>
      <c r="K17362" s="224"/>
      <c r="L17362" s="224"/>
      <c r="M17362" s="224"/>
      <c r="N17362" s="224"/>
      <c r="O17362" s="224"/>
    </row>
    <row r="17363" spans="4:15" ht="12.75" customHeight="1" x14ac:dyDescent="0.3">
      <c r="D17363" s="90"/>
      <c r="E17363" s="90"/>
      <c r="F17363" s="4"/>
      <c r="K17363" s="224"/>
      <c r="L17363" s="224"/>
      <c r="M17363" s="224"/>
      <c r="N17363" s="224"/>
      <c r="O17363" s="224"/>
    </row>
    <row r="17364" spans="4:15" ht="12.75" customHeight="1" x14ac:dyDescent="0.3">
      <c r="D17364" s="90"/>
      <c r="E17364" s="90"/>
      <c r="F17364" s="4"/>
      <c r="K17364" s="224"/>
      <c r="L17364" s="224"/>
      <c r="M17364" s="224"/>
      <c r="N17364" s="224"/>
      <c r="O17364" s="224"/>
    </row>
    <row r="17365" spans="4:15" ht="12.75" customHeight="1" x14ac:dyDescent="0.3">
      <c r="D17365" s="90"/>
      <c r="E17365" s="90"/>
      <c r="F17365" s="4"/>
      <c r="K17365" s="224"/>
      <c r="L17365" s="224"/>
      <c r="M17365" s="224"/>
      <c r="N17365" s="224"/>
      <c r="O17365" s="224"/>
    </row>
    <row r="17366" spans="4:15" ht="12.75" customHeight="1" x14ac:dyDescent="0.3">
      <c r="D17366" s="90"/>
      <c r="E17366" s="90"/>
      <c r="F17366" s="4"/>
      <c r="K17366" s="224"/>
      <c r="L17366" s="224"/>
      <c r="M17366" s="224"/>
      <c r="N17366" s="224"/>
      <c r="O17366" s="224"/>
    </row>
    <row r="17367" spans="4:15" ht="12.75" customHeight="1" x14ac:dyDescent="0.3">
      <c r="D17367" s="90"/>
      <c r="E17367" s="90"/>
      <c r="F17367" s="4"/>
      <c r="K17367" s="224"/>
      <c r="L17367" s="224"/>
      <c r="M17367" s="224"/>
      <c r="N17367" s="224"/>
      <c r="O17367" s="224"/>
    </row>
    <row r="17368" spans="4:15" ht="12.75" customHeight="1" x14ac:dyDescent="0.3">
      <c r="D17368" s="90"/>
      <c r="E17368" s="90"/>
      <c r="F17368" s="4"/>
      <c r="K17368" s="224"/>
      <c r="L17368" s="224"/>
      <c r="M17368" s="224"/>
      <c r="N17368" s="224"/>
      <c r="O17368" s="224"/>
    </row>
    <row r="17369" spans="4:15" ht="12.75" customHeight="1" x14ac:dyDescent="0.3">
      <c r="D17369" s="90"/>
      <c r="E17369" s="90"/>
      <c r="F17369" s="4"/>
      <c r="K17369" s="224"/>
      <c r="L17369" s="224"/>
      <c r="M17369" s="224"/>
      <c r="N17369" s="224"/>
      <c r="O17369" s="224"/>
    </row>
    <row r="17370" spans="4:15" ht="12.75" customHeight="1" x14ac:dyDescent="0.3">
      <c r="D17370" s="90"/>
      <c r="E17370" s="90"/>
      <c r="F17370" s="4"/>
      <c r="K17370" s="224"/>
      <c r="L17370" s="224"/>
      <c r="M17370" s="224"/>
      <c r="N17370" s="224"/>
      <c r="O17370" s="224"/>
    </row>
    <row r="17371" spans="4:15" ht="12.75" customHeight="1" x14ac:dyDescent="0.3">
      <c r="D17371" s="90"/>
      <c r="E17371" s="90"/>
      <c r="F17371" s="4"/>
      <c r="K17371" s="224"/>
      <c r="L17371" s="224"/>
      <c r="M17371" s="224"/>
      <c r="N17371" s="224"/>
      <c r="O17371" s="224"/>
    </row>
    <row r="17372" spans="4:15" ht="12.75" customHeight="1" x14ac:dyDescent="0.3">
      <c r="D17372" s="90"/>
      <c r="E17372" s="90"/>
      <c r="F17372" s="4"/>
      <c r="K17372" s="224"/>
      <c r="L17372" s="224"/>
      <c r="M17372" s="224"/>
      <c r="N17372" s="224"/>
      <c r="O17372" s="224"/>
    </row>
    <row r="17373" spans="4:15" ht="12.75" customHeight="1" x14ac:dyDescent="0.3">
      <c r="D17373" s="90"/>
      <c r="E17373" s="90"/>
      <c r="F17373" s="4"/>
      <c r="K17373" s="224"/>
      <c r="L17373" s="224"/>
      <c r="M17373" s="224"/>
      <c r="N17373" s="224"/>
      <c r="O17373" s="224"/>
    </row>
    <row r="17374" spans="4:15" ht="12.75" customHeight="1" x14ac:dyDescent="0.3">
      <c r="D17374" s="90"/>
      <c r="E17374" s="90"/>
      <c r="F17374" s="4"/>
      <c r="K17374" s="224"/>
      <c r="L17374" s="224"/>
      <c r="M17374" s="224"/>
      <c r="N17374" s="224"/>
      <c r="O17374" s="224"/>
    </row>
    <row r="17375" spans="4:15" ht="12.75" customHeight="1" x14ac:dyDescent="0.3">
      <c r="D17375" s="90"/>
      <c r="E17375" s="90"/>
      <c r="F17375" s="4"/>
      <c r="K17375" s="224"/>
      <c r="L17375" s="224"/>
      <c r="M17375" s="224"/>
      <c r="N17375" s="224"/>
      <c r="O17375" s="224"/>
    </row>
    <row r="17376" spans="4:15" ht="12.75" customHeight="1" x14ac:dyDescent="0.3">
      <c r="D17376" s="90"/>
      <c r="E17376" s="90"/>
      <c r="F17376" s="4"/>
      <c r="K17376" s="224"/>
      <c r="L17376" s="224"/>
      <c r="M17376" s="224"/>
      <c r="N17376" s="224"/>
      <c r="O17376" s="224"/>
    </row>
    <row r="17377" spans="4:15" ht="12.75" customHeight="1" x14ac:dyDescent="0.3">
      <c r="D17377" s="90"/>
      <c r="E17377" s="90"/>
      <c r="F17377" s="4"/>
      <c r="K17377" s="224"/>
      <c r="L17377" s="224"/>
      <c r="M17377" s="224"/>
      <c r="N17377" s="224"/>
      <c r="O17377" s="224"/>
    </row>
    <row r="17378" spans="4:15" ht="12.75" customHeight="1" x14ac:dyDescent="0.3">
      <c r="D17378" s="90"/>
      <c r="E17378" s="90"/>
      <c r="F17378" s="4"/>
      <c r="K17378" s="224"/>
      <c r="L17378" s="224"/>
      <c r="M17378" s="224"/>
      <c r="N17378" s="224"/>
      <c r="O17378" s="224"/>
    </row>
    <row r="17379" spans="4:15" ht="12.75" customHeight="1" x14ac:dyDescent="0.3">
      <c r="D17379" s="90"/>
      <c r="E17379" s="90"/>
      <c r="F17379" s="4"/>
      <c r="K17379" s="224"/>
      <c r="L17379" s="224"/>
      <c r="M17379" s="224"/>
      <c r="N17379" s="224"/>
      <c r="O17379" s="224"/>
    </row>
    <row r="17380" spans="4:15" ht="12.75" customHeight="1" x14ac:dyDescent="0.3">
      <c r="D17380" s="90"/>
      <c r="E17380" s="90"/>
      <c r="F17380" s="4"/>
      <c r="K17380" s="224"/>
      <c r="L17380" s="224"/>
      <c r="M17380" s="224"/>
      <c r="N17380" s="224"/>
      <c r="O17380" s="224"/>
    </row>
    <row r="17381" spans="4:15" ht="12.75" customHeight="1" x14ac:dyDescent="0.3">
      <c r="D17381" s="90"/>
      <c r="E17381" s="90"/>
      <c r="F17381" s="4"/>
      <c r="K17381" s="224"/>
      <c r="L17381" s="224"/>
      <c r="M17381" s="224"/>
      <c r="N17381" s="224"/>
      <c r="O17381" s="224"/>
    </row>
    <row r="17382" spans="4:15" ht="12.75" customHeight="1" x14ac:dyDescent="0.3">
      <c r="D17382" s="90"/>
      <c r="E17382" s="90"/>
      <c r="F17382" s="4"/>
      <c r="K17382" s="224"/>
      <c r="L17382" s="224"/>
      <c r="M17382" s="224"/>
      <c r="N17382" s="224"/>
      <c r="O17382" s="224"/>
    </row>
    <row r="17383" spans="4:15" ht="12.75" customHeight="1" x14ac:dyDescent="0.3">
      <c r="D17383" s="90"/>
      <c r="E17383" s="90"/>
      <c r="F17383" s="4"/>
      <c r="K17383" s="224"/>
      <c r="L17383" s="224"/>
      <c r="M17383" s="224"/>
      <c r="N17383" s="224"/>
      <c r="O17383" s="224"/>
    </row>
    <row r="17384" spans="4:15" ht="12.75" customHeight="1" x14ac:dyDescent="0.3">
      <c r="D17384" s="90"/>
      <c r="E17384" s="90"/>
      <c r="F17384" s="4"/>
      <c r="K17384" s="224"/>
      <c r="L17384" s="224"/>
      <c r="M17384" s="224"/>
      <c r="N17384" s="224"/>
      <c r="O17384" s="224"/>
    </row>
    <row r="17385" spans="4:15" ht="12.75" customHeight="1" x14ac:dyDescent="0.3">
      <c r="D17385" s="90"/>
      <c r="E17385" s="90"/>
      <c r="F17385" s="4"/>
      <c r="K17385" s="224"/>
      <c r="L17385" s="224"/>
      <c r="M17385" s="224"/>
      <c r="N17385" s="224"/>
      <c r="O17385" s="224"/>
    </row>
    <row r="17386" spans="4:15" ht="12.75" customHeight="1" x14ac:dyDescent="0.3">
      <c r="D17386" s="90"/>
      <c r="E17386" s="90"/>
      <c r="F17386" s="4"/>
      <c r="K17386" s="224"/>
      <c r="L17386" s="224"/>
      <c r="M17386" s="224"/>
      <c r="N17386" s="224"/>
      <c r="O17386" s="224"/>
    </row>
    <row r="17387" spans="4:15" ht="12.75" customHeight="1" x14ac:dyDescent="0.3">
      <c r="D17387" s="90"/>
      <c r="E17387" s="90"/>
      <c r="F17387" s="4"/>
      <c r="K17387" s="224"/>
      <c r="L17387" s="224"/>
      <c r="M17387" s="224"/>
      <c r="N17387" s="224"/>
      <c r="O17387" s="224"/>
    </row>
    <row r="17388" spans="4:15" ht="12.75" customHeight="1" x14ac:dyDescent="0.3">
      <c r="D17388" s="90"/>
      <c r="E17388" s="90"/>
      <c r="F17388" s="4"/>
      <c r="K17388" s="224"/>
      <c r="L17388" s="224"/>
      <c r="M17388" s="224"/>
      <c r="N17388" s="224"/>
      <c r="O17388" s="224"/>
    </row>
    <row r="17389" spans="4:15" ht="12.75" customHeight="1" x14ac:dyDescent="0.3">
      <c r="D17389" s="90"/>
      <c r="E17389" s="90"/>
      <c r="F17389" s="4"/>
      <c r="K17389" s="224"/>
      <c r="L17389" s="224"/>
      <c r="M17389" s="224"/>
      <c r="N17389" s="224"/>
      <c r="O17389" s="224"/>
    </row>
    <row r="17390" spans="4:15" ht="12.75" customHeight="1" x14ac:dyDescent="0.3">
      <c r="D17390" s="90"/>
      <c r="E17390" s="90"/>
      <c r="F17390" s="4"/>
      <c r="K17390" s="224"/>
      <c r="L17390" s="224"/>
      <c r="M17390" s="224"/>
      <c r="N17390" s="224"/>
      <c r="O17390" s="224"/>
    </row>
    <row r="17391" spans="4:15" ht="12.75" customHeight="1" x14ac:dyDescent="0.3">
      <c r="D17391" s="90"/>
      <c r="E17391" s="90"/>
      <c r="F17391" s="4"/>
      <c r="K17391" s="224"/>
      <c r="L17391" s="224"/>
      <c r="M17391" s="224"/>
      <c r="N17391" s="224"/>
      <c r="O17391" s="224"/>
    </row>
    <row r="17392" spans="4:15" ht="12.75" customHeight="1" x14ac:dyDescent="0.3">
      <c r="D17392" s="90"/>
      <c r="E17392" s="90"/>
      <c r="F17392" s="4"/>
      <c r="K17392" s="224"/>
      <c r="L17392" s="224"/>
      <c r="M17392" s="224"/>
      <c r="N17392" s="224"/>
      <c r="O17392" s="224"/>
    </row>
    <row r="17393" spans="4:15" ht="12.75" customHeight="1" x14ac:dyDescent="0.3">
      <c r="D17393" s="90"/>
      <c r="E17393" s="90"/>
      <c r="F17393" s="4"/>
      <c r="K17393" s="224"/>
      <c r="L17393" s="224"/>
      <c r="M17393" s="224"/>
      <c r="N17393" s="224"/>
      <c r="O17393" s="224"/>
    </row>
    <row r="17394" spans="4:15" ht="12.75" customHeight="1" x14ac:dyDescent="0.3">
      <c r="D17394" s="90"/>
      <c r="E17394" s="90"/>
      <c r="F17394" s="4"/>
      <c r="K17394" s="224"/>
      <c r="L17394" s="224"/>
      <c r="M17394" s="224"/>
      <c r="N17394" s="224"/>
      <c r="O17394" s="224"/>
    </row>
    <row r="17395" spans="4:15" ht="12.75" customHeight="1" x14ac:dyDescent="0.3">
      <c r="D17395" s="90"/>
      <c r="E17395" s="90"/>
      <c r="F17395" s="4"/>
      <c r="K17395" s="224"/>
      <c r="L17395" s="224"/>
      <c r="M17395" s="224"/>
      <c r="N17395" s="224"/>
      <c r="O17395" s="224"/>
    </row>
    <row r="17396" spans="4:15" ht="12.75" customHeight="1" x14ac:dyDescent="0.3">
      <c r="D17396" s="90"/>
      <c r="E17396" s="90"/>
      <c r="F17396" s="4"/>
      <c r="K17396" s="224"/>
      <c r="L17396" s="224"/>
      <c r="M17396" s="224"/>
      <c r="N17396" s="224"/>
      <c r="O17396" s="224"/>
    </row>
    <row r="17397" spans="4:15" ht="12.75" customHeight="1" x14ac:dyDescent="0.3">
      <c r="D17397" s="90"/>
      <c r="E17397" s="90"/>
      <c r="F17397" s="4"/>
      <c r="K17397" s="224"/>
      <c r="L17397" s="224"/>
      <c r="M17397" s="224"/>
      <c r="N17397" s="224"/>
      <c r="O17397" s="224"/>
    </row>
    <row r="17398" spans="4:15" ht="12.75" customHeight="1" x14ac:dyDescent="0.3">
      <c r="D17398" s="90"/>
      <c r="E17398" s="90"/>
      <c r="F17398" s="4"/>
      <c r="K17398" s="224"/>
      <c r="L17398" s="224"/>
      <c r="M17398" s="224"/>
      <c r="N17398" s="224"/>
      <c r="O17398" s="224"/>
    </row>
    <row r="17399" spans="4:15" ht="12.75" customHeight="1" x14ac:dyDescent="0.3">
      <c r="D17399" s="90"/>
      <c r="E17399" s="90"/>
      <c r="F17399" s="4"/>
      <c r="K17399" s="224"/>
      <c r="L17399" s="224"/>
      <c r="M17399" s="224"/>
      <c r="N17399" s="224"/>
      <c r="O17399" s="224"/>
    </row>
    <row r="17400" spans="4:15" ht="12.75" customHeight="1" x14ac:dyDescent="0.3">
      <c r="D17400" s="90"/>
      <c r="E17400" s="90"/>
      <c r="F17400" s="4"/>
      <c r="K17400" s="224"/>
      <c r="L17400" s="224"/>
      <c r="M17400" s="224"/>
      <c r="N17400" s="224"/>
      <c r="O17400" s="224"/>
    </row>
    <row r="17401" spans="4:15" ht="12.75" customHeight="1" x14ac:dyDescent="0.3">
      <c r="D17401" s="90"/>
      <c r="E17401" s="90"/>
      <c r="F17401" s="4"/>
      <c r="K17401" s="224"/>
      <c r="L17401" s="224"/>
      <c r="M17401" s="224"/>
      <c r="N17401" s="224"/>
      <c r="O17401" s="224"/>
    </row>
    <row r="17402" spans="4:15" ht="12.75" customHeight="1" x14ac:dyDescent="0.3">
      <c r="D17402" s="90"/>
      <c r="E17402" s="90"/>
      <c r="F17402" s="4"/>
      <c r="K17402" s="224"/>
      <c r="L17402" s="224"/>
      <c r="M17402" s="224"/>
      <c r="N17402" s="224"/>
      <c r="O17402" s="224"/>
    </row>
    <row r="17403" spans="4:15" ht="12.75" customHeight="1" x14ac:dyDescent="0.3">
      <c r="D17403" s="90"/>
      <c r="E17403" s="90"/>
      <c r="F17403" s="4"/>
      <c r="K17403" s="224"/>
      <c r="L17403" s="224"/>
      <c r="M17403" s="224"/>
      <c r="N17403" s="224"/>
      <c r="O17403" s="224"/>
    </row>
    <row r="17404" spans="4:15" ht="12.75" customHeight="1" x14ac:dyDescent="0.3">
      <c r="D17404" s="90"/>
      <c r="E17404" s="90"/>
      <c r="F17404" s="4"/>
      <c r="K17404" s="224"/>
      <c r="L17404" s="224"/>
      <c r="M17404" s="224"/>
      <c r="N17404" s="224"/>
      <c r="O17404" s="224"/>
    </row>
    <row r="17405" spans="4:15" ht="12.75" customHeight="1" x14ac:dyDescent="0.3">
      <c r="D17405" s="90"/>
      <c r="E17405" s="90"/>
      <c r="F17405" s="4"/>
      <c r="K17405" s="224"/>
      <c r="L17405" s="224"/>
      <c r="M17405" s="224"/>
      <c r="N17405" s="224"/>
      <c r="O17405" s="224"/>
    </row>
    <row r="17406" spans="4:15" ht="12.75" customHeight="1" x14ac:dyDescent="0.3">
      <c r="D17406" s="90"/>
      <c r="E17406" s="90"/>
      <c r="F17406" s="4"/>
      <c r="K17406" s="224"/>
      <c r="L17406" s="224"/>
      <c r="M17406" s="224"/>
      <c r="N17406" s="224"/>
      <c r="O17406" s="224"/>
    </row>
    <row r="17407" spans="4:15" ht="12.75" customHeight="1" x14ac:dyDescent="0.3">
      <c r="D17407" s="90"/>
      <c r="E17407" s="90"/>
      <c r="F17407" s="4"/>
      <c r="K17407" s="224"/>
      <c r="L17407" s="224"/>
      <c r="M17407" s="224"/>
      <c r="N17407" s="224"/>
      <c r="O17407" s="224"/>
    </row>
    <row r="17408" spans="4:15" ht="12.75" customHeight="1" x14ac:dyDescent="0.3">
      <c r="D17408" s="90"/>
      <c r="E17408" s="90"/>
      <c r="F17408" s="4"/>
      <c r="K17408" s="224"/>
      <c r="L17408" s="224"/>
      <c r="M17408" s="224"/>
      <c r="N17408" s="224"/>
      <c r="O17408" s="224"/>
    </row>
    <row r="17409" spans="4:15" ht="12.75" customHeight="1" x14ac:dyDescent="0.3">
      <c r="D17409" s="90"/>
      <c r="E17409" s="90"/>
      <c r="F17409" s="4"/>
      <c r="K17409" s="224"/>
      <c r="L17409" s="224"/>
      <c r="M17409" s="224"/>
      <c r="N17409" s="224"/>
      <c r="O17409" s="224"/>
    </row>
    <row r="17410" spans="4:15" ht="12.75" customHeight="1" x14ac:dyDescent="0.3">
      <c r="D17410" s="90"/>
      <c r="E17410" s="90"/>
      <c r="F17410" s="4"/>
      <c r="K17410" s="224"/>
      <c r="L17410" s="224"/>
      <c r="M17410" s="224"/>
      <c r="N17410" s="224"/>
      <c r="O17410" s="224"/>
    </row>
    <row r="17411" spans="4:15" ht="12.75" customHeight="1" x14ac:dyDescent="0.3">
      <c r="D17411" s="90"/>
      <c r="E17411" s="90"/>
      <c r="F17411" s="4"/>
      <c r="K17411" s="224"/>
      <c r="L17411" s="224"/>
      <c r="M17411" s="224"/>
      <c r="N17411" s="224"/>
      <c r="O17411" s="224"/>
    </row>
    <row r="17412" spans="4:15" ht="12.75" customHeight="1" x14ac:dyDescent="0.3">
      <c r="D17412" s="90"/>
      <c r="E17412" s="90"/>
      <c r="F17412" s="4"/>
      <c r="K17412" s="224"/>
      <c r="L17412" s="224"/>
      <c r="M17412" s="224"/>
      <c r="N17412" s="224"/>
      <c r="O17412" s="224"/>
    </row>
    <row r="17413" spans="4:15" ht="12.75" customHeight="1" x14ac:dyDescent="0.3">
      <c r="D17413" s="90"/>
      <c r="E17413" s="90"/>
      <c r="F17413" s="4"/>
      <c r="K17413" s="224"/>
      <c r="L17413" s="224"/>
      <c r="M17413" s="224"/>
      <c r="N17413" s="224"/>
      <c r="O17413" s="224"/>
    </row>
    <row r="17414" spans="4:15" ht="12.75" customHeight="1" x14ac:dyDescent="0.3">
      <c r="D17414" s="90"/>
      <c r="E17414" s="90"/>
      <c r="F17414" s="4"/>
      <c r="K17414" s="224"/>
      <c r="L17414" s="224"/>
      <c r="M17414" s="224"/>
      <c r="N17414" s="224"/>
      <c r="O17414" s="224"/>
    </row>
    <row r="17415" spans="4:15" ht="12.75" customHeight="1" x14ac:dyDescent="0.3">
      <c r="D17415" s="90"/>
      <c r="E17415" s="90"/>
      <c r="F17415" s="4"/>
      <c r="K17415" s="224"/>
      <c r="L17415" s="224"/>
      <c r="M17415" s="224"/>
      <c r="N17415" s="224"/>
      <c r="O17415" s="224"/>
    </row>
    <row r="17416" spans="4:15" ht="12.75" customHeight="1" x14ac:dyDescent="0.3">
      <c r="D17416" s="90"/>
      <c r="E17416" s="90"/>
      <c r="F17416" s="4"/>
      <c r="K17416" s="224"/>
      <c r="L17416" s="224"/>
      <c r="M17416" s="224"/>
      <c r="N17416" s="224"/>
      <c r="O17416" s="224"/>
    </row>
    <row r="17417" spans="4:15" ht="12.75" customHeight="1" x14ac:dyDescent="0.3">
      <c r="D17417" s="90"/>
      <c r="E17417" s="90"/>
      <c r="F17417" s="4"/>
      <c r="K17417" s="224"/>
      <c r="L17417" s="224"/>
      <c r="M17417" s="224"/>
      <c r="N17417" s="224"/>
      <c r="O17417" s="224"/>
    </row>
    <row r="17418" spans="4:15" ht="12.75" customHeight="1" x14ac:dyDescent="0.3">
      <c r="D17418" s="90"/>
      <c r="E17418" s="90"/>
      <c r="F17418" s="4"/>
      <c r="K17418" s="224"/>
      <c r="L17418" s="224"/>
      <c r="M17418" s="224"/>
      <c r="N17418" s="224"/>
      <c r="O17418" s="224"/>
    </row>
    <row r="17419" spans="4:15" ht="12.75" customHeight="1" x14ac:dyDescent="0.3">
      <c r="D17419" s="90"/>
      <c r="E17419" s="90"/>
      <c r="F17419" s="4"/>
      <c r="K17419" s="224"/>
      <c r="L17419" s="224"/>
      <c r="M17419" s="224"/>
      <c r="N17419" s="224"/>
      <c r="O17419" s="224"/>
    </row>
    <row r="17420" spans="4:15" ht="12.75" customHeight="1" x14ac:dyDescent="0.3">
      <c r="D17420" s="90"/>
      <c r="E17420" s="90"/>
      <c r="F17420" s="4"/>
      <c r="K17420" s="224"/>
      <c r="L17420" s="224"/>
      <c r="M17420" s="224"/>
      <c r="N17420" s="224"/>
      <c r="O17420" s="224"/>
    </row>
    <row r="17421" spans="4:15" ht="12.75" customHeight="1" x14ac:dyDescent="0.3">
      <c r="D17421" s="90"/>
      <c r="E17421" s="90"/>
      <c r="F17421" s="4"/>
      <c r="K17421" s="224"/>
      <c r="L17421" s="224"/>
      <c r="M17421" s="224"/>
      <c r="N17421" s="224"/>
      <c r="O17421" s="224"/>
    </row>
    <row r="17422" spans="4:15" ht="12.75" customHeight="1" x14ac:dyDescent="0.3">
      <c r="D17422" s="90"/>
      <c r="E17422" s="90"/>
      <c r="F17422" s="4"/>
      <c r="K17422" s="224"/>
      <c r="L17422" s="224"/>
      <c r="M17422" s="224"/>
      <c r="N17422" s="224"/>
      <c r="O17422" s="224"/>
    </row>
    <row r="17423" spans="4:15" ht="12.75" customHeight="1" x14ac:dyDescent="0.3">
      <c r="D17423" s="90"/>
      <c r="E17423" s="90"/>
      <c r="F17423" s="4"/>
      <c r="K17423" s="224"/>
      <c r="L17423" s="224"/>
      <c r="M17423" s="224"/>
      <c r="N17423" s="224"/>
      <c r="O17423" s="224"/>
    </row>
    <row r="17424" spans="4:15" ht="12.75" customHeight="1" x14ac:dyDescent="0.3">
      <c r="D17424" s="90"/>
      <c r="E17424" s="90"/>
      <c r="F17424" s="4"/>
      <c r="K17424" s="224"/>
      <c r="L17424" s="224"/>
      <c r="M17424" s="224"/>
      <c r="N17424" s="224"/>
      <c r="O17424" s="224"/>
    </row>
    <row r="17425" spans="4:15" ht="12.75" customHeight="1" x14ac:dyDescent="0.3">
      <c r="D17425" s="90"/>
      <c r="E17425" s="90"/>
      <c r="F17425" s="4"/>
      <c r="K17425" s="224"/>
      <c r="L17425" s="224"/>
      <c r="M17425" s="224"/>
      <c r="N17425" s="224"/>
      <c r="O17425" s="224"/>
    </row>
    <row r="17426" spans="4:15" ht="12.75" customHeight="1" x14ac:dyDescent="0.3">
      <c r="D17426" s="90"/>
      <c r="E17426" s="90"/>
      <c r="F17426" s="4"/>
      <c r="K17426" s="224"/>
      <c r="L17426" s="224"/>
      <c r="M17426" s="224"/>
      <c r="N17426" s="224"/>
      <c r="O17426" s="224"/>
    </row>
    <row r="17427" spans="4:15" ht="12.75" customHeight="1" x14ac:dyDescent="0.3">
      <c r="D17427" s="90"/>
      <c r="E17427" s="90"/>
      <c r="F17427" s="4"/>
      <c r="K17427" s="224"/>
      <c r="L17427" s="224"/>
      <c r="M17427" s="224"/>
      <c r="N17427" s="224"/>
      <c r="O17427" s="224"/>
    </row>
    <row r="17428" spans="4:15" ht="12.75" customHeight="1" x14ac:dyDescent="0.3">
      <c r="D17428" s="90"/>
      <c r="E17428" s="90"/>
      <c r="F17428" s="4"/>
      <c r="K17428" s="224"/>
      <c r="L17428" s="224"/>
      <c r="M17428" s="224"/>
      <c r="N17428" s="224"/>
      <c r="O17428" s="224"/>
    </row>
    <row r="17429" spans="4:15" ht="12.75" customHeight="1" x14ac:dyDescent="0.3">
      <c r="D17429" s="90"/>
      <c r="E17429" s="90"/>
      <c r="F17429" s="4"/>
      <c r="K17429" s="224"/>
      <c r="L17429" s="224"/>
      <c r="M17429" s="224"/>
      <c r="N17429" s="224"/>
      <c r="O17429" s="224"/>
    </row>
    <row r="17430" spans="4:15" ht="12.75" customHeight="1" x14ac:dyDescent="0.3">
      <c r="D17430" s="90"/>
      <c r="E17430" s="90"/>
      <c r="F17430" s="4"/>
      <c r="K17430" s="224"/>
      <c r="L17430" s="224"/>
      <c r="M17430" s="224"/>
      <c r="N17430" s="224"/>
      <c r="O17430" s="224"/>
    </row>
    <row r="17431" spans="4:15" ht="12.75" customHeight="1" x14ac:dyDescent="0.3">
      <c r="D17431" s="90"/>
      <c r="E17431" s="90"/>
      <c r="F17431" s="4"/>
      <c r="K17431" s="224"/>
      <c r="L17431" s="224"/>
      <c r="M17431" s="224"/>
      <c r="N17431" s="224"/>
      <c r="O17431" s="224"/>
    </row>
    <row r="17432" spans="4:15" ht="12.75" customHeight="1" x14ac:dyDescent="0.3">
      <c r="D17432" s="90"/>
      <c r="E17432" s="90"/>
      <c r="F17432" s="4"/>
      <c r="K17432" s="224"/>
      <c r="L17432" s="224"/>
      <c r="M17432" s="224"/>
      <c r="N17432" s="224"/>
      <c r="O17432" s="224"/>
    </row>
    <row r="17433" spans="4:15" ht="12.75" customHeight="1" x14ac:dyDescent="0.3">
      <c r="D17433" s="90"/>
      <c r="E17433" s="90"/>
      <c r="F17433" s="4"/>
      <c r="K17433" s="224"/>
      <c r="L17433" s="224"/>
      <c r="M17433" s="224"/>
      <c r="N17433" s="224"/>
      <c r="O17433" s="224"/>
    </row>
    <row r="17434" spans="4:15" ht="12.75" customHeight="1" x14ac:dyDescent="0.3">
      <c r="D17434" s="90"/>
      <c r="E17434" s="90"/>
      <c r="F17434" s="4"/>
      <c r="K17434" s="224"/>
      <c r="L17434" s="224"/>
      <c r="M17434" s="224"/>
      <c r="N17434" s="224"/>
      <c r="O17434" s="224"/>
    </row>
    <row r="17435" spans="4:15" ht="12.75" customHeight="1" x14ac:dyDescent="0.3">
      <c r="D17435" s="90"/>
      <c r="E17435" s="90"/>
      <c r="F17435" s="4"/>
      <c r="K17435" s="224"/>
      <c r="L17435" s="224"/>
      <c r="M17435" s="224"/>
      <c r="N17435" s="224"/>
      <c r="O17435" s="224"/>
    </row>
    <row r="17436" spans="4:15" ht="12.75" customHeight="1" x14ac:dyDescent="0.3">
      <c r="D17436" s="90"/>
      <c r="E17436" s="90"/>
      <c r="F17436" s="4"/>
      <c r="K17436" s="224"/>
      <c r="L17436" s="224"/>
      <c r="M17436" s="224"/>
      <c r="N17436" s="224"/>
      <c r="O17436" s="224"/>
    </row>
    <row r="17437" spans="4:15" ht="12.75" customHeight="1" x14ac:dyDescent="0.3">
      <c r="D17437" s="90"/>
      <c r="E17437" s="90"/>
      <c r="F17437" s="4"/>
      <c r="K17437" s="224"/>
      <c r="L17437" s="224"/>
      <c r="M17437" s="224"/>
      <c r="N17437" s="224"/>
      <c r="O17437" s="224"/>
    </row>
    <row r="17438" spans="4:15" ht="12.75" customHeight="1" x14ac:dyDescent="0.3">
      <c r="D17438" s="90"/>
      <c r="E17438" s="90"/>
      <c r="F17438" s="4"/>
      <c r="K17438" s="224"/>
      <c r="L17438" s="224"/>
      <c r="M17438" s="224"/>
      <c r="N17438" s="224"/>
      <c r="O17438" s="224"/>
    </row>
    <row r="17439" spans="4:15" ht="12.75" customHeight="1" x14ac:dyDescent="0.3">
      <c r="D17439" s="90"/>
      <c r="E17439" s="90"/>
      <c r="F17439" s="4"/>
      <c r="K17439" s="224"/>
      <c r="L17439" s="224"/>
      <c r="M17439" s="224"/>
      <c r="N17439" s="224"/>
      <c r="O17439" s="224"/>
    </row>
    <row r="17440" spans="4:15" ht="12.75" customHeight="1" x14ac:dyDescent="0.3">
      <c r="D17440" s="90"/>
      <c r="E17440" s="90"/>
      <c r="F17440" s="4"/>
      <c r="K17440" s="224"/>
      <c r="L17440" s="224"/>
      <c r="M17440" s="224"/>
      <c r="N17440" s="224"/>
      <c r="O17440" s="224"/>
    </row>
    <row r="17441" spans="4:15" ht="12.75" customHeight="1" x14ac:dyDescent="0.3">
      <c r="D17441" s="90"/>
      <c r="E17441" s="90"/>
      <c r="F17441" s="4"/>
      <c r="K17441" s="224"/>
      <c r="L17441" s="224"/>
      <c r="M17441" s="224"/>
      <c r="N17441" s="224"/>
      <c r="O17441" s="224"/>
    </row>
    <row r="17442" spans="4:15" ht="12.75" customHeight="1" x14ac:dyDescent="0.3">
      <c r="D17442" s="90"/>
      <c r="E17442" s="90"/>
      <c r="F17442" s="4"/>
      <c r="K17442" s="224"/>
      <c r="L17442" s="224"/>
      <c r="M17442" s="224"/>
      <c r="N17442" s="224"/>
      <c r="O17442" s="224"/>
    </row>
    <row r="17443" spans="4:15" ht="12.75" customHeight="1" x14ac:dyDescent="0.3">
      <c r="D17443" s="90"/>
      <c r="E17443" s="90"/>
      <c r="F17443" s="4"/>
      <c r="K17443" s="224"/>
      <c r="L17443" s="224"/>
      <c r="M17443" s="224"/>
      <c r="N17443" s="224"/>
      <c r="O17443" s="224"/>
    </row>
    <row r="17444" spans="4:15" ht="12.75" customHeight="1" x14ac:dyDescent="0.3">
      <c r="D17444" s="90"/>
      <c r="E17444" s="90"/>
      <c r="F17444" s="4"/>
      <c r="K17444" s="224"/>
      <c r="L17444" s="224"/>
      <c r="M17444" s="224"/>
      <c r="N17444" s="224"/>
      <c r="O17444" s="224"/>
    </row>
    <row r="17445" spans="4:15" ht="12.75" customHeight="1" x14ac:dyDescent="0.3">
      <c r="D17445" s="90"/>
      <c r="E17445" s="90"/>
      <c r="F17445" s="4"/>
      <c r="K17445" s="224"/>
      <c r="L17445" s="224"/>
      <c r="M17445" s="224"/>
      <c r="N17445" s="224"/>
      <c r="O17445" s="224"/>
    </row>
    <row r="17446" spans="4:15" ht="12.75" customHeight="1" x14ac:dyDescent="0.3">
      <c r="D17446" s="90"/>
      <c r="E17446" s="90"/>
      <c r="F17446" s="4"/>
      <c r="K17446" s="224"/>
      <c r="L17446" s="224"/>
      <c r="M17446" s="224"/>
      <c r="N17446" s="224"/>
      <c r="O17446" s="224"/>
    </row>
    <row r="17447" spans="4:15" ht="12.75" customHeight="1" x14ac:dyDescent="0.3">
      <c r="D17447" s="90"/>
      <c r="E17447" s="90"/>
      <c r="F17447" s="4"/>
      <c r="K17447" s="224"/>
      <c r="L17447" s="224"/>
      <c r="M17447" s="224"/>
      <c r="N17447" s="224"/>
      <c r="O17447" s="224"/>
    </row>
    <row r="17448" spans="4:15" ht="12.75" customHeight="1" x14ac:dyDescent="0.3">
      <c r="D17448" s="90"/>
      <c r="E17448" s="90"/>
      <c r="F17448" s="4"/>
      <c r="K17448" s="224"/>
      <c r="L17448" s="224"/>
      <c r="M17448" s="224"/>
      <c r="N17448" s="224"/>
      <c r="O17448" s="224"/>
    </row>
    <row r="17449" spans="4:15" ht="12.75" customHeight="1" x14ac:dyDescent="0.3">
      <c r="D17449" s="90"/>
      <c r="E17449" s="90"/>
      <c r="F17449" s="4"/>
      <c r="K17449" s="224"/>
      <c r="L17449" s="224"/>
      <c r="M17449" s="224"/>
      <c r="N17449" s="224"/>
      <c r="O17449" s="224"/>
    </row>
    <row r="17450" spans="4:15" ht="12.75" customHeight="1" x14ac:dyDescent="0.3">
      <c r="D17450" s="90"/>
      <c r="E17450" s="90"/>
      <c r="F17450" s="4"/>
      <c r="K17450" s="224"/>
      <c r="L17450" s="224"/>
      <c r="M17450" s="224"/>
      <c r="N17450" s="224"/>
      <c r="O17450" s="224"/>
    </row>
    <row r="17451" spans="4:15" ht="12.75" customHeight="1" x14ac:dyDescent="0.3">
      <c r="D17451" s="90"/>
      <c r="E17451" s="90"/>
      <c r="F17451" s="4"/>
      <c r="K17451" s="224"/>
      <c r="L17451" s="224"/>
      <c r="M17451" s="224"/>
      <c r="N17451" s="224"/>
      <c r="O17451" s="224"/>
    </row>
    <row r="17452" spans="4:15" ht="12.75" customHeight="1" x14ac:dyDescent="0.3">
      <c r="D17452" s="90"/>
      <c r="E17452" s="90"/>
      <c r="F17452" s="4"/>
      <c r="K17452" s="224"/>
      <c r="L17452" s="224"/>
      <c r="M17452" s="224"/>
      <c r="N17452" s="224"/>
      <c r="O17452" s="224"/>
    </row>
    <row r="17453" spans="4:15" ht="12.75" customHeight="1" x14ac:dyDescent="0.3">
      <c r="D17453" s="90"/>
      <c r="E17453" s="90"/>
      <c r="F17453" s="4"/>
      <c r="K17453" s="224"/>
      <c r="L17453" s="224"/>
      <c r="M17453" s="224"/>
      <c r="N17453" s="224"/>
      <c r="O17453" s="224"/>
    </row>
    <row r="17454" spans="4:15" ht="12.75" customHeight="1" x14ac:dyDescent="0.3">
      <c r="D17454" s="90"/>
      <c r="E17454" s="90"/>
      <c r="F17454" s="4"/>
      <c r="K17454" s="224"/>
      <c r="L17454" s="224"/>
      <c r="M17454" s="224"/>
      <c r="N17454" s="224"/>
      <c r="O17454" s="224"/>
    </row>
    <row r="17455" spans="4:15" ht="12.75" customHeight="1" x14ac:dyDescent="0.3">
      <c r="D17455" s="90"/>
      <c r="E17455" s="90"/>
      <c r="F17455" s="4"/>
      <c r="K17455" s="224"/>
      <c r="L17455" s="224"/>
      <c r="M17455" s="224"/>
      <c r="N17455" s="224"/>
      <c r="O17455" s="224"/>
    </row>
    <row r="17456" spans="4:15" ht="12.75" customHeight="1" x14ac:dyDescent="0.3">
      <c r="D17456" s="90"/>
      <c r="E17456" s="90"/>
      <c r="F17456" s="4"/>
      <c r="K17456" s="224"/>
      <c r="L17456" s="224"/>
      <c r="M17456" s="224"/>
      <c r="N17456" s="224"/>
      <c r="O17456" s="224"/>
    </row>
    <row r="17457" spans="4:15" ht="12.75" customHeight="1" x14ac:dyDescent="0.3">
      <c r="D17457" s="90"/>
      <c r="E17457" s="90"/>
      <c r="F17457" s="4"/>
      <c r="K17457" s="224"/>
      <c r="L17457" s="224"/>
      <c r="M17457" s="224"/>
      <c r="N17457" s="224"/>
      <c r="O17457" s="224"/>
    </row>
    <row r="17458" spans="4:15" ht="12.75" customHeight="1" x14ac:dyDescent="0.3">
      <c r="D17458" s="90"/>
      <c r="E17458" s="90"/>
      <c r="F17458" s="4"/>
      <c r="K17458" s="224"/>
      <c r="L17458" s="224"/>
      <c r="M17458" s="224"/>
      <c r="N17458" s="224"/>
      <c r="O17458" s="224"/>
    </row>
    <row r="17459" spans="4:15" ht="12.75" customHeight="1" x14ac:dyDescent="0.3">
      <c r="D17459" s="90"/>
      <c r="E17459" s="90"/>
      <c r="F17459" s="4"/>
      <c r="K17459" s="224"/>
      <c r="L17459" s="224"/>
      <c r="M17459" s="224"/>
      <c r="N17459" s="224"/>
      <c r="O17459" s="224"/>
    </row>
    <row r="17460" spans="4:15" ht="12.75" customHeight="1" x14ac:dyDescent="0.3">
      <c r="D17460" s="90"/>
      <c r="E17460" s="90"/>
      <c r="F17460" s="4"/>
      <c r="K17460" s="224"/>
      <c r="L17460" s="224"/>
      <c r="M17460" s="224"/>
      <c r="N17460" s="224"/>
      <c r="O17460" s="224"/>
    </row>
    <row r="17461" spans="4:15" ht="12.75" customHeight="1" x14ac:dyDescent="0.3">
      <c r="D17461" s="90"/>
      <c r="E17461" s="90"/>
      <c r="F17461" s="4"/>
      <c r="K17461" s="224"/>
      <c r="L17461" s="224"/>
      <c r="M17461" s="224"/>
      <c r="N17461" s="224"/>
      <c r="O17461" s="224"/>
    </row>
    <row r="17462" spans="4:15" ht="12.75" customHeight="1" x14ac:dyDescent="0.3">
      <c r="D17462" s="90"/>
      <c r="E17462" s="90"/>
      <c r="F17462" s="4"/>
      <c r="K17462" s="224"/>
      <c r="L17462" s="224"/>
      <c r="M17462" s="224"/>
      <c r="N17462" s="224"/>
      <c r="O17462" s="224"/>
    </row>
    <row r="17463" spans="4:15" ht="12.75" customHeight="1" x14ac:dyDescent="0.3">
      <c r="D17463" s="90"/>
      <c r="E17463" s="90"/>
      <c r="F17463" s="4"/>
      <c r="K17463" s="224"/>
      <c r="L17463" s="224"/>
      <c r="M17463" s="224"/>
      <c r="N17463" s="224"/>
      <c r="O17463" s="224"/>
    </row>
    <row r="17464" spans="4:15" ht="12.75" customHeight="1" x14ac:dyDescent="0.3">
      <c r="D17464" s="90"/>
      <c r="E17464" s="90"/>
      <c r="F17464" s="4"/>
      <c r="K17464" s="224"/>
      <c r="L17464" s="224"/>
      <c r="M17464" s="224"/>
      <c r="N17464" s="224"/>
      <c r="O17464" s="224"/>
    </row>
    <row r="17465" spans="4:15" ht="12.75" customHeight="1" x14ac:dyDescent="0.3">
      <c r="D17465" s="90"/>
      <c r="E17465" s="90"/>
      <c r="F17465" s="4"/>
      <c r="K17465" s="224"/>
      <c r="L17465" s="224"/>
      <c r="M17465" s="224"/>
      <c r="N17465" s="224"/>
      <c r="O17465" s="224"/>
    </row>
    <row r="17466" spans="4:15" ht="12.75" customHeight="1" x14ac:dyDescent="0.3">
      <c r="D17466" s="90"/>
      <c r="E17466" s="90"/>
      <c r="F17466" s="4"/>
      <c r="K17466" s="224"/>
      <c r="L17466" s="224"/>
      <c r="M17466" s="224"/>
      <c r="N17466" s="224"/>
      <c r="O17466" s="224"/>
    </row>
    <row r="17467" spans="4:15" ht="12.75" customHeight="1" x14ac:dyDescent="0.3">
      <c r="D17467" s="90"/>
      <c r="E17467" s="90"/>
      <c r="F17467" s="4"/>
      <c r="K17467" s="224"/>
      <c r="L17467" s="224"/>
      <c r="M17467" s="224"/>
      <c r="N17467" s="224"/>
      <c r="O17467" s="224"/>
    </row>
    <row r="17468" spans="4:15" ht="12.75" customHeight="1" x14ac:dyDescent="0.3">
      <c r="D17468" s="90"/>
      <c r="E17468" s="90"/>
      <c r="F17468" s="4"/>
      <c r="K17468" s="224"/>
      <c r="L17468" s="224"/>
      <c r="M17468" s="224"/>
      <c r="N17468" s="224"/>
      <c r="O17468" s="224"/>
    </row>
    <row r="17469" spans="4:15" ht="12.75" customHeight="1" x14ac:dyDescent="0.3">
      <c r="D17469" s="90"/>
      <c r="E17469" s="90"/>
      <c r="F17469" s="4"/>
      <c r="K17469" s="224"/>
      <c r="L17469" s="224"/>
      <c r="M17469" s="224"/>
      <c r="N17469" s="224"/>
      <c r="O17469" s="224"/>
    </row>
    <row r="17470" spans="4:15" ht="12.75" customHeight="1" x14ac:dyDescent="0.3">
      <c r="D17470" s="90"/>
      <c r="E17470" s="90"/>
      <c r="F17470" s="4"/>
      <c r="K17470" s="224"/>
      <c r="L17470" s="224"/>
      <c r="M17470" s="224"/>
      <c r="N17470" s="224"/>
      <c r="O17470" s="224"/>
    </row>
    <row r="17471" spans="4:15" ht="12.75" customHeight="1" x14ac:dyDescent="0.3">
      <c r="D17471" s="90"/>
      <c r="E17471" s="90"/>
      <c r="F17471" s="4"/>
      <c r="K17471" s="224"/>
      <c r="L17471" s="224"/>
      <c r="M17471" s="224"/>
      <c r="N17471" s="224"/>
      <c r="O17471" s="224"/>
    </row>
    <row r="17472" spans="4:15" ht="12.75" customHeight="1" x14ac:dyDescent="0.3">
      <c r="D17472" s="90"/>
      <c r="E17472" s="90"/>
      <c r="F17472" s="4"/>
      <c r="K17472" s="224"/>
      <c r="L17472" s="224"/>
      <c r="M17472" s="224"/>
      <c r="N17472" s="224"/>
      <c r="O17472" s="224"/>
    </row>
    <row r="17473" spans="4:15" ht="12.75" customHeight="1" x14ac:dyDescent="0.3">
      <c r="D17473" s="90"/>
      <c r="E17473" s="90"/>
      <c r="F17473" s="4"/>
      <c r="K17473" s="224"/>
      <c r="L17473" s="224"/>
      <c r="M17473" s="224"/>
      <c r="N17473" s="224"/>
      <c r="O17473" s="224"/>
    </row>
    <row r="17474" spans="4:15" ht="12.75" customHeight="1" x14ac:dyDescent="0.3">
      <c r="D17474" s="90"/>
      <c r="E17474" s="90"/>
      <c r="F17474" s="4"/>
      <c r="K17474" s="224"/>
      <c r="L17474" s="224"/>
      <c r="M17474" s="224"/>
      <c r="N17474" s="224"/>
      <c r="O17474" s="224"/>
    </row>
    <row r="17475" spans="4:15" ht="12.75" customHeight="1" x14ac:dyDescent="0.3">
      <c r="D17475" s="90"/>
      <c r="E17475" s="90"/>
      <c r="F17475" s="4"/>
      <c r="K17475" s="224"/>
      <c r="L17475" s="224"/>
      <c r="M17475" s="224"/>
      <c r="N17475" s="224"/>
      <c r="O17475" s="224"/>
    </row>
    <row r="17476" spans="4:15" ht="12.75" customHeight="1" x14ac:dyDescent="0.3">
      <c r="D17476" s="90"/>
      <c r="E17476" s="90"/>
      <c r="F17476" s="4"/>
      <c r="K17476" s="224"/>
      <c r="L17476" s="224"/>
      <c r="M17476" s="224"/>
      <c r="N17476" s="224"/>
      <c r="O17476" s="224"/>
    </row>
    <row r="17477" spans="4:15" ht="12.75" customHeight="1" x14ac:dyDescent="0.3">
      <c r="D17477" s="90"/>
      <c r="E17477" s="90"/>
      <c r="F17477" s="4"/>
      <c r="K17477" s="224"/>
      <c r="L17477" s="224"/>
      <c r="M17477" s="224"/>
      <c r="N17477" s="224"/>
      <c r="O17477" s="224"/>
    </row>
    <row r="17478" spans="4:15" ht="12.75" customHeight="1" x14ac:dyDescent="0.3">
      <c r="D17478" s="90"/>
      <c r="E17478" s="90"/>
      <c r="F17478" s="4"/>
      <c r="K17478" s="224"/>
      <c r="L17478" s="224"/>
      <c r="M17478" s="224"/>
      <c r="N17478" s="224"/>
      <c r="O17478" s="224"/>
    </row>
    <row r="17479" spans="4:15" ht="12.75" customHeight="1" x14ac:dyDescent="0.3">
      <c r="D17479" s="90"/>
      <c r="E17479" s="90"/>
      <c r="F17479" s="4"/>
      <c r="K17479" s="224"/>
      <c r="L17479" s="224"/>
      <c r="M17479" s="224"/>
      <c r="N17479" s="224"/>
      <c r="O17479" s="224"/>
    </row>
    <row r="17480" spans="4:15" ht="12.75" customHeight="1" x14ac:dyDescent="0.3">
      <c r="D17480" s="90"/>
      <c r="E17480" s="90"/>
      <c r="F17480" s="4"/>
      <c r="K17480" s="224"/>
      <c r="L17480" s="224"/>
      <c r="M17480" s="224"/>
      <c r="N17480" s="224"/>
      <c r="O17480" s="224"/>
    </row>
    <row r="17481" spans="4:15" ht="12.75" customHeight="1" x14ac:dyDescent="0.3">
      <c r="D17481" s="90"/>
      <c r="E17481" s="90"/>
      <c r="F17481" s="4"/>
      <c r="K17481" s="224"/>
      <c r="L17481" s="224"/>
      <c r="M17481" s="224"/>
      <c r="N17481" s="224"/>
      <c r="O17481" s="224"/>
    </row>
    <row r="17482" spans="4:15" ht="12.75" customHeight="1" x14ac:dyDescent="0.3">
      <c r="D17482" s="90"/>
      <c r="E17482" s="90"/>
      <c r="F17482" s="4"/>
      <c r="K17482" s="224"/>
      <c r="L17482" s="224"/>
      <c r="M17482" s="224"/>
      <c r="N17482" s="224"/>
      <c r="O17482" s="224"/>
    </row>
    <row r="17483" spans="4:15" ht="12.75" customHeight="1" x14ac:dyDescent="0.3">
      <c r="D17483" s="90"/>
      <c r="E17483" s="90"/>
      <c r="F17483" s="4"/>
      <c r="K17483" s="224"/>
      <c r="L17483" s="224"/>
      <c r="M17483" s="224"/>
      <c r="N17483" s="224"/>
      <c r="O17483" s="224"/>
    </row>
    <row r="17484" spans="4:15" ht="12.75" customHeight="1" x14ac:dyDescent="0.3">
      <c r="D17484" s="90"/>
      <c r="E17484" s="90"/>
      <c r="F17484" s="4"/>
      <c r="K17484" s="224"/>
      <c r="L17484" s="224"/>
      <c r="M17484" s="224"/>
      <c r="N17484" s="224"/>
      <c r="O17484" s="224"/>
    </row>
    <row r="17485" spans="4:15" ht="12.75" customHeight="1" x14ac:dyDescent="0.3">
      <c r="D17485" s="90"/>
      <c r="E17485" s="90"/>
      <c r="F17485" s="4"/>
      <c r="K17485" s="224"/>
      <c r="L17485" s="224"/>
      <c r="M17485" s="224"/>
      <c r="N17485" s="224"/>
      <c r="O17485" s="224"/>
    </row>
    <row r="17486" spans="4:15" ht="12.75" customHeight="1" x14ac:dyDescent="0.3">
      <c r="D17486" s="90"/>
      <c r="E17486" s="90"/>
      <c r="F17486" s="4"/>
      <c r="K17486" s="224"/>
      <c r="L17486" s="224"/>
      <c r="M17486" s="224"/>
      <c r="N17486" s="224"/>
      <c r="O17486" s="224"/>
    </row>
    <row r="17487" spans="4:15" ht="12.75" customHeight="1" x14ac:dyDescent="0.3">
      <c r="D17487" s="90"/>
      <c r="E17487" s="90"/>
      <c r="F17487" s="4"/>
      <c r="K17487" s="224"/>
      <c r="L17487" s="224"/>
      <c r="M17487" s="224"/>
      <c r="N17487" s="224"/>
      <c r="O17487" s="224"/>
    </row>
    <row r="17488" spans="4:15" ht="12.75" customHeight="1" x14ac:dyDescent="0.3">
      <c r="D17488" s="90"/>
      <c r="E17488" s="90"/>
      <c r="F17488" s="4"/>
      <c r="K17488" s="224"/>
      <c r="L17488" s="224"/>
      <c r="M17488" s="224"/>
      <c r="N17488" s="224"/>
      <c r="O17488" s="224"/>
    </row>
    <row r="17489" spans="4:15" ht="12.75" customHeight="1" x14ac:dyDescent="0.3">
      <c r="D17489" s="90"/>
      <c r="E17489" s="90"/>
      <c r="F17489" s="4"/>
      <c r="K17489" s="224"/>
      <c r="L17489" s="224"/>
      <c r="M17489" s="224"/>
      <c r="N17489" s="224"/>
      <c r="O17489" s="224"/>
    </row>
    <row r="17490" spans="4:15" ht="12.75" customHeight="1" x14ac:dyDescent="0.3">
      <c r="D17490" s="90"/>
      <c r="E17490" s="90"/>
      <c r="F17490" s="4"/>
      <c r="K17490" s="224"/>
      <c r="L17490" s="224"/>
      <c r="M17490" s="224"/>
      <c r="N17490" s="224"/>
      <c r="O17490" s="224"/>
    </row>
    <row r="17491" spans="4:15" ht="12.75" customHeight="1" x14ac:dyDescent="0.3">
      <c r="D17491" s="90"/>
      <c r="E17491" s="90"/>
      <c r="F17491" s="4"/>
      <c r="K17491" s="224"/>
      <c r="L17491" s="224"/>
      <c r="M17491" s="224"/>
      <c r="N17491" s="224"/>
      <c r="O17491" s="224"/>
    </row>
    <row r="17492" spans="4:15" ht="12.75" customHeight="1" x14ac:dyDescent="0.3">
      <c r="D17492" s="90"/>
      <c r="E17492" s="90"/>
      <c r="F17492" s="4"/>
      <c r="K17492" s="224"/>
      <c r="L17492" s="224"/>
      <c r="M17492" s="224"/>
      <c r="N17492" s="224"/>
      <c r="O17492" s="224"/>
    </row>
    <row r="17493" spans="4:15" ht="12.75" customHeight="1" x14ac:dyDescent="0.3">
      <c r="D17493" s="90"/>
      <c r="E17493" s="90"/>
      <c r="F17493" s="4"/>
      <c r="K17493" s="224"/>
      <c r="L17493" s="224"/>
      <c r="M17493" s="224"/>
      <c r="N17493" s="224"/>
      <c r="O17493" s="224"/>
    </row>
    <row r="17494" spans="4:15" ht="12.75" customHeight="1" x14ac:dyDescent="0.3">
      <c r="D17494" s="90"/>
      <c r="E17494" s="90"/>
      <c r="F17494" s="4"/>
      <c r="K17494" s="224"/>
      <c r="L17494" s="224"/>
      <c r="M17494" s="224"/>
      <c r="N17494" s="224"/>
      <c r="O17494" s="224"/>
    </row>
    <row r="17495" spans="4:15" ht="12.75" customHeight="1" x14ac:dyDescent="0.3">
      <c r="D17495" s="90"/>
      <c r="E17495" s="90"/>
      <c r="F17495" s="4"/>
      <c r="K17495" s="224"/>
      <c r="L17495" s="224"/>
      <c r="M17495" s="224"/>
      <c r="N17495" s="224"/>
      <c r="O17495" s="224"/>
    </row>
    <row r="17496" spans="4:15" ht="12.75" customHeight="1" x14ac:dyDescent="0.3">
      <c r="D17496" s="90"/>
      <c r="E17496" s="90"/>
      <c r="F17496" s="4"/>
      <c r="K17496" s="224"/>
      <c r="L17496" s="224"/>
      <c r="M17496" s="224"/>
      <c r="N17496" s="224"/>
      <c r="O17496" s="224"/>
    </row>
    <row r="17497" spans="4:15" ht="12.75" customHeight="1" x14ac:dyDescent="0.3">
      <c r="D17497" s="90"/>
      <c r="E17497" s="90"/>
      <c r="F17497" s="4"/>
      <c r="K17497" s="224"/>
      <c r="L17497" s="224"/>
      <c r="M17497" s="224"/>
      <c r="N17497" s="224"/>
      <c r="O17497" s="224"/>
    </row>
    <row r="17498" spans="4:15" ht="12.75" customHeight="1" x14ac:dyDescent="0.3">
      <c r="D17498" s="90"/>
      <c r="E17498" s="90"/>
      <c r="F17498" s="4"/>
      <c r="K17498" s="224"/>
      <c r="L17498" s="224"/>
      <c r="M17498" s="224"/>
      <c r="N17498" s="224"/>
      <c r="O17498" s="224"/>
    </row>
    <row r="17499" spans="4:15" ht="12.75" customHeight="1" x14ac:dyDescent="0.3">
      <c r="D17499" s="90"/>
      <c r="E17499" s="90"/>
      <c r="F17499" s="4"/>
      <c r="K17499" s="224"/>
      <c r="L17499" s="224"/>
      <c r="M17499" s="224"/>
      <c r="N17499" s="224"/>
      <c r="O17499" s="224"/>
    </row>
    <row r="17500" spans="4:15" ht="12.75" customHeight="1" x14ac:dyDescent="0.3">
      <c r="D17500" s="90"/>
      <c r="E17500" s="90"/>
      <c r="F17500" s="4"/>
      <c r="K17500" s="224"/>
      <c r="L17500" s="224"/>
      <c r="M17500" s="224"/>
      <c r="N17500" s="224"/>
      <c r="O17500" s="224"/>
    </row>
    <row r="17501" spans="4:15" ht="12.75" customHeight="1" x14ac:dyDescent="0.3">
      <c r="D17501" s="90"/>
      <c r="E17501" s="90"/>
      <c r="F17501" s="4"/>
      <c r="K17501" s="224"/>
      <c r="L17501" s="224"/>
      <c r="M17501" s="224"/>
      <c r="N17501" s="224"/>
      <c r="O17501" s="224"/>
    </row>
    <row r="17502" spans="4:15" ht="12.75" customHeight="1" x14ac:dyDescent="0.3">
      <c r="D17502" s="90"/>
      <c r="E17502" s="90"/>
      <c r="F17502" s="4"/>
      <c r="K17502" s="224"/>
      <c r="L17502" s="224"/>
      <c r="M17502" s="224"/>
      <c r="N17502" s="224"/>
      <c r="O17502" s="224"/>
    </row>
    <row r="17503" spans="4:15" ht="12.75" customHeight="1" x14ac:dyDescent="0.3">
      <c r="D17503" s="90"/>
      <c r="E17503" s="90"/>
      <c r="F17503" s="4"/>
      <c r="K17503" s="224"/>
      <c r="L17503" s="224"/>
      <c r="M17503" s="224"/>
      <c r="N17503" s="224"/>
      <c r="O17503" s="224"/>
    </row>
    <row r="17504" spans="4:15" ht="12.75" customHeight="1" x14ac:dyDescent="0.3">
      <c r="D17504" s="90"/>
      <c r="E17504" s="90"/>
      <c r="F17504" s="4"/>
      <c r="K17504" s="224"/>
      <c r="L17504" s="224"/>
      <c r="M17504" s="224"/>
      <c r="N17504" s="224"/>
      <c r="O17504" s="224"/>
    </row>
    <row r="17505" spans="4:15" ht="12.75" customHeight="1" x14ac:dyDescent="0.3">
      <c r="D17505" s="90"/>
      <c r="E17505" s="90"/>
      <c r="F17505" s="4"/>
      <c r="K17505" s="224"/>
      <c r="L17505" s="224"/>
      <c r="M17505" s="224"/>
      <c r="N17505" s="224"/>
      <c r="O17505" s="224"/>
    </row>
    <row r="17506" spans="4:15" ht="12.75" customHeight="1" x14ac:dyDescent="0.3">
      <c r="D17506" s="90"/>
      <c r="E17506" s="90"/>
      <c r="F17506" s="4"/>
      <c r="K17506" s="224"/>
      <c r="L17506" s="224"/>
      <c r="M17506" s="224"/>
      <c r="N17506" s="224"/>
      <c r="O17506" s="224"/>
    </row>
    <row r="17507" spans="4:15" ht="12.75" customHeight="1" x14ac:dyDescent="0.3">
      <c r="D17507" s="90"/>
      <c r="E17507" s="90"/>
      <c r="F17507" s="4"/>
      <c r="K17507" s="224"/>
      <c r="L17507" s="224"/>
      <c r="M17507" s="224"/>
      <c r="N17507" s="224"/>
      <c r="O17507" s="224"/>
    </row>
    <row r="17508" spans="4:15" ht="12.75" customHeight="1" x14ac:dyDescent="0.3">
      <c r="D17508" s="90"/>
      <c r="E17508" s="90"/>
      <c r="F17508" s="4"/>
      <c r="K17508" s="224"/>
      <c r="L17508" s="224"/>
      <c r="M17508" s="224"/>
      <c r="N17508" s="224"/>
      <c r="O17508" s="224"/>
    </row>
    <row r="17509" spans="4:15" ht="12.75" customHeight="1" x14ac:dyDescent="0.3">
      <c r="D17509" s="90"/>
      <c r="E17509" s="90"/>
      <c r="F17509" s="4"/>
      <c r="K17509" s="224"/>
      <c r="L17509" s="224"/>
      <c r="M17509" s="224"/>
      <c r="N17509" s="224"/>
      <c r="O17509" s="224"/>
    </row>
    <row r="17510" spans="4:15" ht="12.75" customHeight="1" x14ac:dyDescent="0.3">
      <c r="D17510" s="90"/>
      <c r="E17510" s="90"/>
      <c r="F17510" s="4"/>
      <c r="K17510" s="224"/>
      <c r="L17510" s="224"/>
      <c r="M17510" s="224"/>
      <c r="N17510" s="224"/>
      <c r="O17510" s="224"/>
    </row>
    <row r="17511" spans="4:15" ht="12.75" customHeight="1" x14ac:dyDescent="0.3">
      <c r="D17511" s="90"/>
      <c r="E17511" s="90"/>
      <c r="F17511" s="4"/>
      <c r="K17511" s="224"/>
      <c r="L17511" s="224"/>
      <c r="M17511" s="224"/>
      <c r="N17511" s="224"/>
      <c r="O17511" s="224"/>
    </row>
    <row r="17512" spans="4:15" ht="12.75" customHeight="1" x14ac:dyDescent="0.3">
      <c r="D17512" s="90"/>
      <c r="E17512" s="90"/>
      <c r="F17512" s="4"/>
      <c r="K17512" s="224"/>
      <c r="L17512" s="224"/>
      <c r="M17512" s="224"/>
      <c r="N17512" s="224"/>
      <c r="O17512" s="224"/>
    </row>
    <row r="17513" spans="4:15" ht="12.75" customHeight="1" x14ac:dyDescent="0.3">
      <c r="D17513" s="90"/>
      <c r="E17513" s="90"/>
      <c r="F17513" s="4"/>
      <c r="K17513" s="224"/>
      <c r="L17513" s="224"/>
      <c r="M17513" s="224"/>
      <c r="N17513" s="224"/>
      <c r="O17513" s="224"/>
    </row>
    <row r="17514" spans="4:15" ht="12.75" customHeight="1" x14ac:dyDescent="0.3">
      <c r="D17514" s="90"/>
      <c r="E17514" s="90"/>
      <c r="F17514" s="4"/>
      <c r="K17514" s="224"/>
      <c r="L17514" s="224"/>
      <c r="M17514" s="224"/>
      <c r="N17514" s="224"/>
      <c r="O17514" s="224"/>
    </row>
    <row r="17515" spans="4:15" ht="12.75" customHeight="1" x14ac:dyDescent="0.3">
      <c r="D17515" s="90"/>
      <c r="E17515" s="90"/>
      <c r="F17515" s="4"/>
      <c r="K17515" s="224"/>
      <c r="L17515" s="224"/>
      <c r="M17515" s="224"/>
      <c r="N17515" s="224"/>
      <c r="O17515" s="224"/>
    </row>
    <row r="17516" spans="4:15" ht="12.75" customHeight="1" x14ac:dyDescent="0.3">
      <c r="D17516" s="90"/>
      <c r="E17516" s="90"/>
      <c r="F17516" s="4"/>
      <c r="K17516" s="224"/>
      <c r="L17516" s="224"/>
      <c r="M17516" s="224"/>
      <c r="N17516" s="224"/>
      <c r="O17516" s="224"/>
    </row>
    <row r="17517" spans="4:15" ht="12.75" customHeight="1" x14ac:dyDescent="0.3">
      <c r="D17517" s="90"/>
      <c r="E17517" s="90"/>
      <c r="F17517" s="4"/>
      <c r="K17517" s="224"/>
      <c r="L17517" s="224"/>
      <c r="M17517" s="224"/>
      <c r="N17517" s="224"/>
      <c r="O17517" s="224"/>
    </row>
    <row r="17518" spans="4:15" ht="12.75" customHeight="1" x14ac:dyDescent="0.3">
      <c r="D17518" s="90"/>
      <c r="E17518" s="90"/>
      <c r="F17518" s="4"/>
      <c r="K17518" s="224"/>
      <c r="L17518" s="224"/>
      <c r="M17518" s="224"/>
      <c r="N17518" s="224"/>
      <c r="O17518" s="224"/>
    </row>
    <row r="17519" spans="4:15" ht="12.75" customHeight="1" x14ac:dyDescent="0.3">
      <c r="D17519" s="90"/>
      <c r="E17519" s="90"/>
      <c r="F17519" s="4"/>
      <c r="K17519" s="224"/>
      <c r="L17519" s="224"/>
      <c r="M17519" s="224"/>
      <c r="N17519" s="224"/>
      <c r="O17519" s="224"/>
    </row>
    <row r="17520" spans="4:15" ht="12.75" customHeight="1" x14ac:dyDescent="0.3">
      <c r="D17520" s="90"/>
      <c r="E17520" s="90"/>
      <c r="F17520" s="4"/>
      <c r="K17520" s="224"/>
      <c r="L17520" s="224"/>
      <c r="M17520" s="224"/>
      <c r="N17520" s="224"/>
      <c r="O17520" s="224"/>
    </row>
    <row r="17521" spans="4:15" ht="12.75" customHeight="1" x14ac:dyDescent="0.3">
      <c r="D17521" s="90"/>
      <c r="E17521" s="90"/>
      <c r="F17521" s="4"/>
      <c r="K17521" s="224"/>
      <c r="L17521" s="224"/>
      <c r="M17521" s="224"/>
      <c r="N17521" s="224"/>
      <c r="O17521" s="224"/>
    </row>
    <row r="17522" spans="4:15" ht="12.75" customHeight="1" x14ac:dyDescent="0.3">
      <c r="D17522" s="90"/>
      <c r="E17522" s="90"/>
      <c r="F17522" s="4"/>
      <c r="K17522" s="224"/>
      <c r="L17522" s="224"/>
      <c r="M17522" s="224"/>
      <c r="N17522" s="224"/>
      <c r="O17522" s="224"/>
    </row>
    <row r="17523" spans="4:15" ht="12.75" customHeight="1" x14ac:dyDescent="0.3">
      <c r="D17523" s="90"/>
      <c r="E17523" s="90"/>
      <c r="F17523" s="4"/>
      <c r="K17523" s="224"/>
      <c r="L17523" s="224"/>
      <c r="M17523" s="224"/>
      <c r="N17523" s="224"/>
      <c r="O17523" s="224"/>
    </row>
    <row r="17524" spans="4:15" ht="12.75" customHeight="1" x14ac:dyDescent="0.3">
      <c r="D17524" s="90"/>
      <c r="E17524" s="90"/>
      <c r="F17524" s="4"/>
      <c r="K17524" s="224"/>
      <c r="L17524" s="224"/>
      <c r="M17524" s="224"/>
      <c r="N17524" s="224"/>
      <c r="O17524" s="224"/>
    </row>
    <row r="17525" spans="4:15" ht="12.75" customHeight="1" x14ac:dyDescent="0.3">
      <c r="D17525" s="90"/>
      <c r="E17525" s="90"/>
      <c r="F17525" s="4"/>
      <c r="K17525" s="224"/>
      <c r="L17525" s="224"/>
      <c r="M17525" s="224"/>
      <c r="N17525" s="224"/>
      <c r="O17525" s="224"/>
    </row>
    <row r="17526" spans="4:15" ht="12.75" customHeight="1" x14ac:dyDescent="0.3">
      <c r="D17526" s="90"/>
      <c r="E17526" s="90"/>
      <c r="F17526" s="4"/>
      <c r="K17526" s="224"/>
      <c r="L17526" s="224"/>
      <c r="M17526" s="224"/>
      <c r="N17526" s="224"/>
      <c r="O17526" s="224"/>
    </row>
    <row r="17527" spans="4:15" ht="12.75" customHeight="1" x14ac:dyDescent="0.3">
      <c r="D17527" s="90"/>
      <c r="E17527" s="90"/>
      <c r="F17527" s="4"/>
      <c r="K17527" s="224"/>
      <c r="L17527" s="224"/>
      <c r="M17527" s="224"/>
      <c r="N17527" s="224"/>
      <c r="O17527" s="224"/>
    </row>
    <row r="17528" spans="4:15" ht="12.75" customHeight="1" x14ac:dyDescent="0.3">
      <c r="D17528" s="90"/>
      <c r="E17528" s="90"/>
      <c r="F17528" s="4"/>
      <c r="K17528" s="224"/>
      <c r="L17528" s="224"/>
      <c r="M17528" s="224"/>
      <c r="N17528" s="224"/>
      <c r="O17528" s="224"/>
    </row>
    <row r="17529" spans="4:15" ht="12.75" customHeight="1" x14ac:dyDescent="0.3">
      <c r="D17529" s="90"/>
      <c r="E17529" s="90"/>
      <c r="F17529" s="4"/>
      <c r="K17529" s="224"/>
      <c r="L17529" s="224"/>
      <c r="M17529" s="224"/>
      <c r="N17529" s="224"/>
      <c r="O17529" s="224"/>
    </row>
    <row r="17530" spans="4:15" ht="12.75" customHeight="1" x14ac:dyDescent="0.3">
      <c r="D17530" s="90"/>
      <c r="E17530" s="90"/>
      <c r="F17530" s="4"/>
      <c r="K17530" s="224"/>
      <c r="L17530" s="224"/>
      <c r="M17530" s="224"/>
      <c r="N17530" s="224"/>
      <c r="O17530" s="224"/>
    </row>
    <row r="17531" spans="4:15" ht="12.75" customHeight="1" x14ac:dyDescent="0.3">
      <c r="D17531" s="90"/>
      <c r="E17531" s="90"/>
      <c r="F17531" s="4"/>
      <c r="K17531" s="224"/>
      <c r="L17531" s="224"/>
      <c r="M17531" s="224"/>
      <c r="N17531" s="224"/>
      <c r="O17531" s="224"/>
    </row>
    <row r="17532" spans="4:15" ht="12.75" customHeight="1" x14ac:dyDescent="0.3">
      <c r="D17532" s="90"/>
      <c r="E17532" s="90"/>
      <c r="F17532" s="4"/>
      <c r="K17532" s="224"/>
      <c r="L17532" s="224"/>
      <c r="M17532" s="224"/>
      <c r="N17532" s="224"/>
      <c r="O17532" s="224"/>
    </row>
    <row r="17533" spans="4:15" ht="12.75" customHeight="1" x14ac:dyDescent="0.3">
      <c r="D17533" s="90"/>
      <c r="E17533" s="90"/>
      <c r="F17533" s="4"/>
      <c r="K17533" s="224"/>
      <c r="L17533" s="224"/>
      <c r="M17533" s="224"/>
      <c r="N17533" s="224"/>
      <c r="O17533" s="224"/>
    </row>
    <row r="17534" spans="4:15" ht="12.75" customHeight="1" x14ac:dyDescent="0.3">
      <c r="D17534" s="90"/>
      <c r="E17534" s="90"/>
      <c r="F17534" s="4"/>
      <c r="K17534" s="224"/>
      <c r="L17534" s="224"/>
      <c r="M17534" s="224"/>
      <c r="N17534" s="224"/>
      <c r="O17534" s="224"/>
    </row>
    <row r="17535" spans="4:15" ht="12.75" customHeight="1" x14ac:dyDescent="0.3">
      <c r="D17535" s="90"/>
      <c r="E17535" s="90"/>
      <c r="F17535" s="4"/>
      <c r="K17535" s="224"/>
      <c r="L17535" s="224"/>
      <c r="M17535" s="224"/>
      <c r="N17535" s="224"/>
      <c r="O17535" s="224"/>
    </row>
    <row r="17536" spans="4:15" ht="12.75" customHeight="1" x14ac:dyDescent="0.3">
      <c r="D17536" s="90"/>
      <c r="E17536" s="90"/>
      <c r="F17536" s="4"/>
      <c r="K17536" s="224"/>
      <c r="L17536" s="224"/>
      <c r="M17536" s="224"/>
      <c r="N17536" s="224"/>
      <c r="O17536" s="224"/>
    </row>
    <row r="17537" spans="4:15" ht="12.75" customHeight="1" x14ac:dyDescent="0.3">
      <c r="D17537" s="90"/>
      <c r="E17537" s="90"/>
      <c r="F17537" s="4"/>
      <c r="K17537" s="224"/>
      <c r="L17537" s="224"/>
      <c r="M17537" s="224"/>
      <c r="N17537" s="224"/>
      <c r="O17537" s="224"/>
    </row>
    <row r="17538" spans="4:15" ht="12.75" customHeight="1" x14ac:dyDescent="0.3">
      <c r="D17538" s="90"/>
      <c r="E17538" s="90"/>
      <c r="F17538" s="4"/>
      <c r="K17538" s="224"/>
      <c r="L17538" s="224"/>
      <c r="M17538" s="224"/>
      <c r="N17538" s="224"/>
      <c r="O17538" s="224"/>
    </row>
    <row r="17539" spans="4:15" ht="12.75" customHeight="1" x14ac:dyDescent="0.3">
      <c r="D17539" s="90"/>
      <c r="E17539" s="90"/>
      <c r="F17539" s="4"/>
      <c r="K17539" s="224"/>
      <c r="L17539" s="224"/>
      <c r="M17539" s="224"/>
      <c r="N17539" s="224"/>
      <c r="O17539" s="224"/>
    </row>
    <row r="17540" spans="4:15" ht="12.75" customHeight="1" x14ac:dyDescent="0.3">
      <c r="D17540" s="90"/>
      <c r="E17540" s="90"/>
      <c r="F17540" s="4"/>
      <c r="K17540" s="224"/>
      <c r="L17540" s="224"/>
      <c r="M17540" s="224"/>
      <c r="N17540" s="224"/>
      <c r="O17540" s="224"/>
    </row>
    <row r="17541" spans="4:15" ht="12.75" customHeight="1" x14ac:dyDescent="0.3">
      <c r="D17541" s="90"/>
      <c r="E17541" s="90"/>
      <c r="F17541" s="4"/>
      <c r="K17541" s="224"/>
      <c r="L17541" s="224"/>
      <c r="M17541" s="224"/>
      <c r="N17541" s="224"/>
      <c r="O17541" s="224"/>
    </row>
    <row r="17542" spans="4:15" ht="12.75" customHeight="1" x14ac:dyDescent="0.3">
      <c r="D17542" s="90"/>
      <c r="E17542" s="90"/>
      <c r="F17542" s="4"/>
      <c r="K17542" s="224"/>
      <c r="L17542" s="224"/>
      <c r="M17542" s="224"/>
      <c r="N17542" s="224"/>
      <c r="O17542" s="224"/>
    </row>
    <row r="17543" spans="4:15" ht="12.75" customHeight="1" x14ac:dyDescent="0.3">
      <c r="D17543" s="90"/>
      <c r="E17543" s="90"/>
      <c r="F17543" s="4"/>
      <c r="K17543" s="224"/>
      <c r="L17543" s="224"/>
      <c r="M17543" s="224"/>
      <c r="N17543" s="224"/>
      <c r="O17543" s="224"/>
    </row>
    <row r="17544" spans="4:15" ht="12.75" customHeight="1" x14ac:dyDescent="0.3">
      <c r="D17544" s="90"/>
      <c r="E17544" s="90"/>
      <c r="F17544" s="4"/>
      <c r="K17544" s="224"/>
      <c r="L17544" s="224"/>
      <c r="M17544" s="224"/>
      <c r="N17544" s="224"/>
      <c r="O17544" s="224"/>
    </row>
    <row r="17545" spans="4:15" ht="12.75" customHeight="1" x14ac:dyDescent="0.3">
      <c r="D17545" s="90"/>
      <c r="E17545" s="90"/>
      <c r="F17545" s="4"/>
      <c r="K17545" s="224"/>
      <c r="L17545" s="224"/>
      <c r="M17545" s="224"/>
      <c r="N17545" s="224"/>
      <c r="O17545" s="224"/>
    </row>
    <row r="17546" spans="4:15" ht="12.75" customHeight="1" x14ac:dyDescent="0.3">
      <c r="D17546" s="90"/>
      <c r="E17546" s="90"/>
      <c r="F17546" s="4"/>
      <c r="K17546" s="224"/>
      <c r="L17546" s="224"/>
      <c r="M17546" s="224"/>
      <c r="N17546" s="224"/>
      <c r="O17546" s="224"/>
    </row>
    <row r="17547" spans="4:15" ht="12.75" customHeight="1" x14ac:dyDescent="0.3">
      <c r="D17547" s="90"/>
      <c r="E17547" s="90"/>
      <c r="F17547" s="4"/>
      <c r="K17547" s="224"/>
      <c r="L17547" s="224"/>
      <c r="M17547" s="224"/>
      <c r="N17547" s="224"/>
      <c r="O17547" s="224"/>
    </row>
    <row r="17548" spans="4:15" ht="12.75" customHeight="1" x14ac:dyDescent="0.3">
      <c r="D17548" s="90"/>
      <c r="E17548" s="90"/>
      <c r="F17548" s="4"/>
      <c r="K17548" s="224"/>
      <c r="L17548" s="224"/>
      <c r="M17548" s="224"/>
      <c r="N17548" s="224"/>
      <c r="O17548" s="224"/>
    </row>
    <row r="17549" spans="4:15" ht="12.75" customHeight="1" x14ac:dyDescent="0.3">
      <c r="D17549" s="90"/>
      <c r="E17549" s="90"/>
      <c r="F17549" s="4"/>
      <c r="K17549" s="224"/>
      <c r="L17549" s="224"/>
      <c r="M17549" s="224"/>
      <c r="N17549" s="224"/>
      <c r="O17549" s="224"/>
    </row>
    <row r="17550" spans="4:15" ht="12.75" customHeight="1" x14ac:dyDescent="0.3">
      <c r="D17550" s="90"/>
      <c r="E17550" s="90"/>
      <c r="F17550" s="4"/>
      <c r="K17550" s="224"/>
      <c r="L17550" s="224"/>
      <c r="M17550" s="224"/>
      <c r="N17550" s="224"/>
      <c r="O17550" s="224"/>
    </row>
    <row r="17551" spans="4:15" ht="12.75" customHeight="1" x14ac:dyDescent="0.3">
      <c r="D17551" s="90"/>
      <c r="E17551" s="90"/>
      <c r="F17551" s="4"/>
      <c r="K17551" s="224"/>
      <c r="L17551" s="224"/>
      <c r="M17551" s="224"/>
      <c r="N17551" s="224"/>
      <c r="O17551" s="224"/>
    </row>
    <row r="17552" spans="4:15" ht="12.75" customHeight="1" x14ac:dyDescent="0.3">
      <c r="D17552" s="90"/>
      <c r="E17552" s="90"/>
      <c r="F17552" s="4"/>
      <c r="K17552" s="224"/>
      <c r="L17552" s="224"/>
      <c r="M17552" s="224"/>
      <c r="N17552" s="224"/>
      <c r="O17552" s="224"/>
    </row>
    <row r="17553" spans="4:15" ht="12.75" customHeight="1" x14ac:dyDescent="0.3">
      <c r="D17553" s="90"/>
      <c r="E17553" s="90"/>
      <c r="F17553" s="4"/>
      <c r="K17553" s="224"/>
      <c r="L17553" s="224"/>
      <c r="M17553" s="224"/>
      <c r="N17553" s="224"/>
      <c r="O17553" s="224"/>
    </row>
    <row r="17554" spans="4:15" ht="12.75" customHeight="1" x14ac:dyDescent="0.3">
      <c r="D17554" s="90"/>
      <c r="E17554" s="90"/>
      <c r="F17554" s="4"/>
      <c r="K17554" s="224"/>
      <c r="L17554" s="224"/>
      <c r="M17554" s="224"/>
      <c r="N17554" s="224"/>
      <c r="O17554" s="224"/>
    </row>
    <row r="17555" spans="4:15" ht="12.75" customHeight="1" x14ac:dyDescent="0.3">
      <c r="D17555" s="90"/>
      <c r="E17555" s="90"/>
      <c r="F17555" s="4"/>
      <c r="K17555" s="224"/>
      <c r="L17555" s="224"/>
      <c r="M17555" s="224"/>
      <c r="N17555" s="224"/>
      <c r="O17555" s="224"/>
    </row>
    <row r="17556" spans="4:15" ht="12.75" customHeight="1" x14ac:dyDescent="0.3">
      <c r="D17556" s="90"/>
      <c r="E17556" s="90"/>
      <c r="F17556" s="4"/>
      <c r="K17556" s="224"/>
      <c r="L17556" s="224"/>
      <c r="M17556" s="224"/>
      <c r="N17556" s="224"/>
      <c r="O17556" s="224"/>
    </row>
    <row r="17557" spans="4:15" ht="12.75" customHeight="1" x14ac:dyDescent="0.3">
      <c r="D17557" s="90"/>
      <c r="E17557" s="90"/>
      <c r="F17557" s="4"/>
      <c r="K17557" s="224"/>
      <c r="L17557" s="224"/>
      <c r="M17557" s="224"/>
      <c r="N17557" s="224"/>
      <c r="O17557" s="224"/>
    </row>
    <row r="17558" spans="4:15" ht="12.75" customHeight="1" x14ac:dyDescent="0.3">
      <c r="D17558" s="90"/>
      <c r="E17558" s="90"/>
      <c r="F17558" s="4"/>
      <c r="K17558" s="224"/>
      <c r="L17558" s="224"/>
      <c r="M17558" s="224"/>
      <c r="N17558" s="224"/>
      <c r="O17558" s="224"/>
    </row>
    <row r="17559" spans="4:15" ht="12.75" customHeight="1" x14ac:dyDescent="0.3">
      <c r="D17559" s="90"/>
      <c r="E17559" s="90"/>
      <c r="F17559" s="4"/>
      <c r="K17559" s="224"/>
      <c r="L17559" s="224"/>
      <c r="M17559" s="224"/>
      <c r="N17559" s="224"/>
      <c r="O17559" s="224"/>
    </row>
    <row r="17560" spans="4:15" ht="12.75" customHeight="1" x14ac:dyDescent="0.3">
      <c r="D17560" s="90"/>
      <c r="E17560" s="90"/>
      <c r="F17560" s="4"/>
      <c r="K17560" s="224"/>
      <c r="L17560" s="224"/>
      <c r="M17560" s="224"/>
      <c r="N17560" s="224"/>
      <c r="O17560" s="224"/>
    </row>
    <row r="17561" spans="4:15" ht="12.75" customHeight="1" x14ac:dyDescent="0.3">
      <c r="D17561" s="90"/>
      <c r="E17561" s="90"/>
      <c r="F17561" s="4"/>
      <c r="K17561" s="224"/>
      <c r="L17561" s="224"/>
      <c r="M17561" s="224"/>
      <c r="N17561" s="224"/>
      <c r="O17561" s="224"/>
    </row>
    <row r="17562" spans="4:15" ht="12.75" customHeight="1" x14ac:dyDescent="0.3">
      <c r="D17562" s="90"/>
      <c r="E17562" s="90"/>
      <c r="F17562" s="4"/>
      <c r="K17562" s="224"/>
      <c r="L17562" s="224"/>
      <c r="M17562" s="224"/>
      <c r="N17562" s="224"/>
      <c r="O17562" s="224"/>
    </row>
    <row r="17563" spans="4:15" ht="12.75" customHeight="1" x14ac:dyDescent="0.3">
      <c r="D17563" s="90"/>
      <c r="E17563" s="90"/>
      <c r="F17563" s="4"/>
      <c r="K17563" s="224"/>
      <c r="L17563" s="224"/>
      <c r="M17563" s="224"/>
      <c r="N17563" s="224"/>
      <c r="O17563" s="224"/>
    </row>
    <row r="17564" spans="4:15" ht="12.75" customHeight="1" x14ac:dyDescent="0.3">
      <c r="D17564" s="90"/>
      <c r="E17564" s="90"/>
      <c r="F17564" s="4"/>
      <c r="K17564" s="224"/>
      <c r="L17564" s="224"/>
      <c r="M17564" s="224"/>
      <c r="N17564" s="224"/>
      <c r="O17564" s="224"/>
    </row>
    <row r="17565" spans="4:15" ht="12.75" customHeight="1" x14ac:dyDescent="0.3">
      <c r="D17565" s="90"/>
      <c r="E17565" s="90"/>
      <c r="F17565" s="4"/>
      <c r="K17565" s="224"/>
      <c r="L17565" s="224"/>
      <c r="M17565" s="224"/>
      <c r="N17565" s="224"/>
      <c r="O17565" s="224"/>
    </row>
    <row r="17566" spans="4:15" ht="12.75" customHeight="1" x14ac:dyDescent="0.3">
      <c r="D17566" s="90"/>
      <c r="E17566" s="90"/>
      <c r="F17566" s="4"/>
      <c r="K17566" s="224"/>
      <c r="L17566" s="224"/>
      <c r="M17566" s="224"/>
      <c r="N17566" s="224"/>
      <c r="O17566" s="224"/>
    </row>
    <row r="17567" spans="4:15" ht="12.75" customHeight="1" x14ac:dyDescent="0.3">
      <c r="D17567" s="90"/>
      <c r="E17567" s="90"/>
      <c r="F17567" s="4"/>
      <c r="K17567" s="224"/>
      <c r="L17567" s="224"/>
      <c r="M17567" s="224"/>
      <c r="N17567" s="224"/>
      <c r="O17567" s="224"/>
    </row>
    <row r="17568" spans="4:15" ht="12.75" customHeight="1" x14ac:dyDescent="0.3">
      <c r="D17568" s="90"/>
      <c r="E17568" s="90"/>
      <c r="F17568" s="4"/>
      <c r="K17568" s="224"/>
      <c r="L17568" s="224"/>
      <c r="M17568" s="224"/>
      <c r="N17568" s="224"/>
      <c r="O17568" s="224"/>
    </row>
    <row r="17569" spans="4:15" ht="12.75" customHeight="1" x14ac:dyDescent="0.3">
      <c r="D17569" s="90"/>
      <c r="E17569" s="90"/>
      <c r="F17569" s="4"/>
      <c r="K17569" s="224"/>
      <c r="L17569" s="224"/>
      <c r="M17569" s="224"/>
      <c r="N17569" s="224"/>
      <c r="O17569" s="224"/>
    </row>
    <row r="17570" spans="4:15" ht="12.75" customHeight="1" x14ac:dyDescent="0.3">
      <c r="D17570" s="90"/>
      <c r="E17570" s="90"/>
      <c r="F17570" s="4"/>
      <c r="K17570" s="224"/>
      <c r="L17570" s="224"/>
      <c r="M17570" s="224"/>
      <c r="N17570" s="224"/>
      <c r="O17570" s="224"/>
    </row>
    <row r="17571" spans="4:15" ht="12.75" customHeight="1" x14ac:dyDescent="0.3">
      <c r="D17571" s="90"/>
      <c r="E17571" s="90"/>
      <c r="F17571" s="4"/>
      <c r="K17571" s="224"/>
      <c r="L17571" s="224"/>
      <c r="M17571" s="224"/>
      <c r="N17571" s="224"/>
      <c r="O17571" s="224"/>
    </row>
    <row r="17572" spans="4:15" ht="12.75" customHeight="1" x14ac:dyDescent="0.3">
      <c r="D17572" s="90"/>
      <c r="E17572" s="90"/>
      <c r="F17572" s="4"/>
      <c r="K17572" s="224"/>
      <c r="L17572" s="224"/>
      <c r="M17572" s="224"/>
      <c r="N17572" s="224"/>
      <c r="O17572" s="224"/>
    </row>
    <row r="17573" spans="4:15" ht="12.75" customHeight="1" x14ac:dyDescent="0.3">
      <c r="D17573" s="90"/>
      <c r="E17573" s="90"/>
      <c r="F17573" s="4"/>
      <c r="K17573" s="224"/>
      <c r="L17573" s="224"/>
      <c r="M17573" s="224"/>
      <c r="N17573" s="224"/>
      <c r="O17573" s="224"/>
    </row>
    <row r="17574" spans="4:15" ht="12.75" customHeight="1" x14ac:dyDescent="0.3">
      <c r="D17574" s="90"/>
      <c r="E17574" s="90"/>
      <c r="F17574" s="4"/>
      <c r="K17574" s="224"/>
      <c r="L17574" s="224"/>
      <c r="M17574" s="224"/>
      <c r="N17574" s="224"/>
      <c r="O17574" s="224"/>
    </row>
    <row r="17575" spans="4:15" ht="12.75" customHeight="1" x14ac:dyDescent="0.3">
      <c r="D17575" s="90"/>
      <c r="E17575" s="90"/>
      <c r="F17575" s="4"/>
      <c r="K17575" s="224"/>
      <c r="L17575" s="224"/>
      <c r="M17575" s="224"/>
      <c r="N17575" s="224"/>
      <c r="O17575" s="224"/>
    </row>
    <row r="17576" spans="4:15" ht="12.75" customHeight="1" x14ac:dyDescent="0.3">
      <c r="D17576" s="90"/>
      <c r="E17576" s="90"/>
      <c r="F17576" s="4"/>
      <c r="K17576" s="224"/>
      <c r="L17576" s="224"/>
      <c r="M17576" s="224"/>
      <c r="N17576" s="224"/>
      <c r="O17576" s="224"/>
    </row>
    <row r="17577" spans="4:15" ht="12.75" customHeight="1" x14ac:dyDescent="0.3">
      <c r="D17577" s="90"/>
      <c r="E17577" s="90"/>
      <c r="F17577" s="4"/>
      <c r="K17577" s="224"/>
      <c r="L17577" s="224"/>
      <c r="M17577" s="224"/>
      <c r="N17577" s="224"/>
      <c r="O17577" s="224"/>
    </row>
    <row r="17578" spans="4:15" ht="12.75" customHeight="1" x14ac:dyDescent="0.3">
      <c r="D17578" s="90"/>
      <c r="E17578" s="90"/>
      <c r="F17578" s="4"/>
      <c r="K17578" s="224"/>
      <c r="L17578" s="224"/>
      <c r="M17578" s="224"/>
      <c r="N17578" s="224"/>
      <c r="O17578" s="224"/>
    </row>
    <row r="17579" spans="4:15" ht="12.75" customHeight="1" x14ac:dyDescent="0.3">
      <c r="D17579" s="90"/>
      <c r="E17579" s="90"/>
      <c r="F17579" s="4"/>
      <c r="K17579" s="224"/>
      <c r="L17579" s="224"/>
      <c r="M17579" s="224"/>
      <c r="N17579" s="224"/>
      <c r="O17579" s="224"/>
    </row>
    <row r="17580" spans="4:15" ht="12.75" customHeight="1" x14ac:dyDescent="0.3">
      <c r="D17580" s="90"/>
      <c r="E17580" s="90"/>
      <c r="F17580" s="4"/>
      <c r="K17580" s="224"/>
      <c r="L17580" s="224"/>
      <c r="M17580" s="224"/>
      <c r="N17580" s="224"/>
      <c r="O17580" s="224"/>
    </row>
    <row r="17581" spans="4:15" ht="12.75" customHeight="1" x14ac:dyDescent="0.3">
      <c r="D17581" s="90"/>
      <c r="E17581" s="90"/>
      <c r="F17581" s="4"/>
      <c r="K17581" s="224"/>
      <c r="L17581" s="224"/>
      <c r="M17581" s="224"/>
      <c r="N17581" s="224"/>
      <c r="O17581" s="224"/>
    </row>
    <row r="17582" spans="4:15" ht="12.75" customHeight="1" x14ac:dyDescent="0.3">
      <c r="D17582" s="90"/>
      <c r="E17582" s="90"/>
      <c r="F17582" s="4"/>
      <c r="K17582" s="224"/>
      <c r="L17582" s="224"/>
      <c r="M17582" s="224"/>
      <c r="N17582" s="224"/>
      <c r="O17582" s="224"/>
    </row>
    <row r="17583" spans="4:15" ht="12.75" customHeight="1" x14ac:dyDescent="0.3">
      <c r="D17583" s="90"/>
      <c r="E17583" s="90"/>
      <c r="F17583" s="4"/>
      <c r="K17583" s="224"/>
      <c r="L17583" s="224"/>
      <c r="M17583" s="224"/>
      <c r="N17583" s="224"/>
      <c r="O17583" s="224"/>
    </row>
    <row r="17584" spans="4:15" ht="12.75" customHeight="1" x14ac:dyDescent="0.3">
      <c r="D17584" s="90"/>
      <c r="E17584" s="90"/>
      <c r="F17584" s="4"/>
      <c r="K17584" s="224"/>
      <c r="L17584" s="224"/>
      <c r="M17584" s="224"/>
      <c r="N17584" s="224"/>
      <c r="O17584" s="224"/>
    </row>
    <row r="17585" spans="4:15" ht="12.75" customHeight="1" x14ac:dyDescent="0.3">
      <c r="D17585" s="90"/>
      <c r="E17585" s="90"/>
      <c r="F17585" s="4"/>
      <c r="K17585" s="224"/>
      <c r="L17585" s="224"/>
      <c r="M17585" s="224"/>
      <c r="N17585" s="224"/>
      <c r="O17585" s="224"/>
    </row>
    <row r="17586" spans="4:15" ht="12.75" customHeight="1" x14ac:dyDescent="0.3">
      <c r="D17586" s="90"/>
      <c r="E17586" s="90"/>
      <c r="F17586" s="4"/>
      <c r="K17586" s="224"/>
      <c r="L17586" s="224"/>
      <c r="M17586" s="224"/>
      <c r="N17586" s="224"/>
      <c r="O17586" s="224"/>
    </row>
    <row r="17587" spans="4:15" ht="12.75" customHeight="1" x14ac:dyDescent="0.3">
      <c r="D17587" s="90"/>
      <c r="E17587" s="90"/>
      <c r="F17587" s="4"/>
      <c r="K17587" s="224"/>
      <c r="L17587" s="224"/>
      <c r="M17587" s="224"/>
      <c r="N17587" s="224"/>
      <c r="O17587" s="224"/>
    </row>
    <row r="17588" spans="4:15" ht="12.75" customHeight="1" x14ac:dyDescent="0.3">
      <c r="D17588" s="90"/>
      <c r="E17588" s="90"/>
      <c r="F17588" s="4"/>
      <c r="K17588" s="224"/>
      <c r="L17588" s="224"/>
      <c r="M17588" s="224"/>
      <c r="N17588" s="224"/>
      <c r="O17588" s="224"/>
    </row>
    <row r="17589" spans="4:15" ht="12.75" customHeight="1" x14ac:dyDescent="0.3">
      <c r="D17589" s="90"/>
      <c r="E17589" s="90"/>
      <c r="F17589" s="4"/>
      <c r="K17589" s="224"/>
      <c r="L17589" s="224"/>
      <c r="M17589" s="224"/>
      <c r="N17589" s="224"/>
      <c r="O17589" s="224"/>
    </row>
    <row r="17590" spans="4:15" ht="12.75" customHeight="1" x14ac:dyDescent="0.3">
      <c r="D17590" s="90"/>
      <c r="E17590" s="90"/>
      <c r="F17590" s="4"/>
      <c r="K17590" s="224"/>
      <c r="L17590" s="224"/>
      <c r="M17590" s="224"/>
      <c r="N17590" s="224"/>
      <c r="O17590" s="224"/>
    </row>
    <row r="17591" spans="4:15" ht="12.75" customHeight="1" x14ac:dyDescent="0.3">
      <c r="D17591" s="90"/>
      <c r="E17591" s="90"/>
      <c r="F17591" s="4"/>
      <c r="K17591" s="224"/>
      <c r="L17591" s="224"/>
      <c r="M17591" s="224"/>
      <c r="N17591" s="224"/>
      <c r="O17591" s="224"/>
    </row>
    <row r="17592" spans="4:15" ht="12.75" customHeight="1" x14ac:dyDescent="0.3">
      <c r="D17592" s="90"/>
      <c r="E17592" s="90"/>
      <c r="F17592" s="4"/>
      <c r="K17592" s="224"/>
      <c r="L17592" s="224"/>
      <c r="M17592" s="224"/>
      <c r="N17592" s="224"/>
      <c r="O17592" s="224"/>
    </row>
    <row r="17593" spans="4:15" ht="12.75" customHeight="1" x14ac:dyDescent="0.3">
      <c r="D17593" s="90"/>
      <c r="E17593" s="90"/>
      <c r="F17593" s="4"/>
      <c r="K17593" s="224"/>
      <c r="L17593" s="224"/>
      <c r="M17593" s="224"/>
      <c r="N17593" s="224"/>
      <c r="O17593" s="224"/>
    </row>
    <row r="17594" spans="4:15" ht="12.75" customHeight="1" x14ac:dyDescent="0.3">
      <c r="D17594" s="90"/>
      <c r="E17594" s="90"/>
      <c r="F17594" s="4"/>
      <c r="K17594" s="224"/>
      <c r="L17594" s="224"/>
      <c r="M17594" s="224"/>
      <c r="N17594" s="224"/>
      <c r="O17594" s="224"/>
    </row>
    <row r="17595" spans="4:15" ht="12.75" customHeight="1" x14ac:dyDescent="0.3">
      <c r="D17595" s="90"/>
      <c r="E17595" s="90"/>
      <c r="F17595" s="4"/>
      <c r="K17595" s="224"/>
      <c r="L17595" s="224"/>
      <c r="M17595" s="224"/>
      <c r="N17595" s="224"/>
      <c r="O17595" s="224"/>
    </row>
    <row r="17596" spans="4:15" ht="12.75" customHeight="1" x14ac:dyDescent="0.3">
      <c r="D17596" s="90"/>
      <c r="E17596" s="90"/>
      <c r="F17596" s="4"/>
      <c r="K17596" s="224"/>
      <c r="L17596" s="224"/>
      <c r="M17596" s="224"/>
      <c r="N17596" s="224"/>
      <c r="O17596" s="224"/>
    </row>
    <row r="17597" spans="4:15" ht="12.75" customHeight="1" x14ac:dyDescent="0.3">
      <c r="D17597" s="90"/>
      <c r="E17597" s="90"/>
      <c r="F17597" s="4"/>
      <c r="K17597" s="224"/>
      <c r="L17597" s="224"/>
      <c r="M17597" s="224"/>
      <c r="N17597" s="224"/>
      <c r="O17597" s="224"/>
    </row>
    <row r="17598" spans="4:15" ht="12.75" customHeight="1" x14ac:dyDescent="0.3">
      <c r="D17598" s="90"/>
      <c r="E17598" s="90"/>
      <c r="F17598" s="4"/>
      <c r="K17598" s="224"/>
      <c r="L17598" s="224"/>
      <c r="M17598" s="224"/>
      <c r="N17598" s="224"/>
      <c r="O17598" s="224"/>
    </row>
    <row r="17599" spans="4:15" ht="12.75" customHeight="1" x14ac:dyDescent="0.3">
      <c r="D17599" s="90"/>
      <c r="E17599" s="90"/>
      <c r="F17599" s="4"/>
      <c r="K17599" s="224"/>
      <c r="L17599" s="224"/>
      <c r="M17599" s="224"/>
      <c r="N17599" s="224"/>
      <c r="O17599" s="224"/>
    </row>
    <row r="17600" spans="4:15" ht="12.75" customHeight="1" x14ac:dyDescent="0.3">
      <c r="D17600" s="90"/>
      <c r="E17600" s="90"/>
      <c r="F17600" s="4"/>
      <c r="K17600" s="224"/>
      <c r="L17600" s="224"/>
      <c r="M17600" s="224"/>
      <c r="N17600" s="224"/>
      <c r="O17600" s="224"/>
    </row>
    <row r="17601" spans="4:15" ht="12.75" customHeight="1" x14ac:dyDescent="0.3">
      <c r="D17601" s="90"/>
      <c r="E17601" s="90"/>
      <c r="F17601" s="4"/>
      <c r="K17601" s="224"/>
      <c r="L17601" s="224"/>
      <c r="M17601" s="224"/>
      <c r="N17601" s="224"/>
      <c r="O17601" s="224"/>
    </row>
    <row r="17602" spans="4:15" ht="12.75" customHeight="1" x14ac:dyDescent="0.3">
      <c r="D17602" s="90"/>
      <c r="E17602" s="90"/>
      <c r="F17602" s="4"/>
      <c r="K17602" s="224"/>
      <c r="L17602" s="224"/>
      <c r="M17602" s="224"/>
      <c r="N17602" s="224"/>
      <c r="O17602" s="224"/>
    </row>
    <row r="17603" spans="4:15" ht="12.75" customHeight="1" x14ac:dyDescent="0.3">
      <c r="D17603" s="90"/>
      <c r="E17603" s="90"/>
      <c r="F17603" s="4"/>
      <c r="K17603" s="224"/>
      <c r="L17603" s="224"/>
      <c r="M17603" s="224"/>
      <c r="N17603" s="224"/>
      <c r="O17603" s="224"/>
    </row>
    <row r="17604" spans="4:15" ht="12.75" customHeight="1" x14ac:dyDescent="0.3">
      <c r="D17604" s="90"/>
      <c r="E17604" s="90"/>
      <c r="F17604" s="4"/>
      <c r="K17604" s="224"/>
      <c r="L17604" s="224"/>
      <c r="M17604" s="224"/>
      <c r="N17604" s="224"/>
      <c r="O17604" s="224"/>
    </row>
    <row r="17605" spans="4:15" ht="12.75" customHeight="1" x14ac:dyDescent="0.3">
      <c r="D17605" s="90"/>
      <c r="E17605" s="90"/>
      <c r="F17605" s="4"/>
      <c r="K17605" s="224"/>
      <c r="L17605" s="224"/>
      <c r="M17605" s="224"/>
      <c r="N17605" s="224"/>
      <c r="O17605" s="224"/>
    </row>
    <row r="17606" spans="4:15" ht="12.75" customHeight="1" x14ac:dyDescent="0.3">
      <c r="D17606" s="90"/>
      <c r="E17606" s="90"/>
      <c r="F17606" s="4"/>
      <c r="K17606" s="224"/>
      <c r="L17606" s="224"/>
      <c r="M17606" s="224"/>
      <c r="N17606" s="224"/>
      <c r="O17606" s="224"/>
    </row>
    <row r="17607" spans="4:15" ht="12.75" customHeight="1" x14ac:dyDescent="0.3">
      <c r="D17607" s="90"/>
      <c r="E17607" s="90"/>
      <c r="F17607" s="4"/>
      <c r="K17607" s="224"/>
      <c r="L17607" s="224"/>
      <c r="M17607" s="224"/>
      <c r="N17607" s="224"/>
      <c r="O17607" s="224"/>
    </row>
    <row r="17608" spans="4:15" ht="12.75" customHeight="1" x14ac:dyDescent="0.3">
      <c r="D17608" s="90"/>
      <c r="E17608" s="90"/>
      <c r="F17608" s="4"/>
      <c r="K17608" s="224"/>
      <c r="L17608" s="224"/>
      <c r="M17608" s="224"/>
      <c r="N17608" s="224"/>
      <c r="O17608" s="224"/>
    </row>
    <row r="17609" spans="4:15" ht="12.75" customHeight="1" x14ac:dyDescent="0.3">
      <c r="D17609" s="90"/>
      <c r="E17609" s="90"/>
      <c r="F17609" s="4"/>
      <c r="K17609" s="224"/>
      <c r="L17609" s="224"/>
      <c r="M17609" s="224"/>
      <c r="N17609" s="224"/>
      <c r="O17609" s="224"/>
    </row>
    <row r="17610" spans="4:15" ht="12.75" customHeight="1" x14ac:dyDescent="0.3">
      <c r="D17610" s="90"/>
      <c r="E17610" s="90"/>
      <c r="F17610" s="4"/>
      <c r="K17610" s="224"/>
      <c r="L17610" s="224"/>
      <c r="M17610" s="224"/>
      <c r="N17610" s="224"/>
      <c r="O17610" s="224"/>
    </row>
    <row r="17611" spans="4:15" ht="12.75" customHeight="1" x14ac:dyDescent="0.3">
      <c r="D17611" s="90"/>
      <c r="E17611" s="90"/>
      <c r="F17611" s="4"/>
      <c r="K17611" s="224"/>
      <c r="L17611" s="224"/>
      <c r="M17611" s="224"/>
      <c r="N17611" s="224"/>
      <c r="O17611" s="224"/>
    </row>
    <row r="17612" spans="4:15" ht="12.75" customHeight="1" x14ac:dyDescent="0.3">
      <c r="D17612" s="90"/>
      <c r="E17612" s="90"/>
      <c r="F17612" s="4"/>
      <c r="K17612" s="224"/>
      <c r="L17612" s="224"/>
      <c r="M17612" s="224"/>
      <c r="N17612" s="224"/>
      <c r="O17612" s="224"/>
    </row>
    <row r="17613" spans="4:15" ht="12.75" customHeight="1" x14ac:dyDescent="0.3">
      <c r="D17613" s="90"/>
      <c r="E17613" s="90"/>
      <c r="F17613" s="4"/>
      <c r="K17613" s="224"/>
      <c r="L17613" s="224"/>
      <c r="M17613" s="224"/>
      <c r="N17613" s="224"/>
      <c r="O17613" s="224"/>
    </row>
    <row r="17614" spans="4:15" ht="12.75" customHeight="1" x14ac:dyDescent="0.3">
      <c r="D17614" s="90"/>
      <c r="E17614" s="90"/>
      <c r="F17614" s="4"/>
      <c r="K17614" s="224"/>
      <c r="L17614" s="224"/>
      <c r="M17614" s="224"/>
      <c r="N17614" s="224"/>
      <c r="O17614" s="224"/>
    </row>
    <row r="17615" spans="4:15" ht="12.75" customHeight="1" x14ac:dyDescent="0.3">
      <c r="D17615" s="90"/>
      <c r="E17615" s="90"/>
      <c r="F17615" s="4"/>
      <c r="K17615" s="224"/>
      <c r="L17615" s="224"/>
      <c r="M17615" s="224"/>
      <c r="N17615" s="224"/>
      <c r="O17615" s="224"/>
    </row>
    <row r="17616" spans="4:15" ht="12.75" customHeight="1" x14ac:dyDescent="0.3">
      <c r="D17616" s="90"/>
      <c r="E17616" s="90"/>
      <c r="F17616" s="4"/>
      <c r="K17616" s="224"/>
      <c r="L17616" s="224"/>
      <c r="M17616" s="224"/>
      <c r="N17616" s="224"/>
      <c r="O17616" s="224"/>
    </row>
    <row r="17617" spans="4:15" ht="12.75" customHeight="1" x14ac:dyDescent="0.3">
      <c r="D17617" s="90"/>
      <c r="E17617" s="90"/>
      <c r="F17617" s="4"/>
      <c r="K17617" s="224"/>
      <c r="L17617" s="224"/>
      <c r="M17617" s="224"/>
      <c r="N17617" s="224"/>
      <c r="O17617" s="224"/>
    </row>
    <row r="17618" spans="4:15" ht="12.75" customHeight="1" x14ac:dyDescent="0.3">
      <c r="D17618" s="90"/>
      <c r="E17618" s="90"/>
      <c r="F17618" s="4"/>
      <c r="K17618" s="224"/>
      <c r="L17618" s="224"/>
      <c r="M17618" s="224"/>
      <c r="N17618" s="224"/>
      <c r="O17618" s="224"/>
    </row>
    <row r="17619" spans="4:15" ht="12.75" customHeight="1" x14ac:dyDescent="0.3">
      <c r="D17619" s="90"/>
      <c r="E17619" s="90"/>
      <c r="F17619" s="4"/>
      <c r="K17619" s="224"/>
      <c r="L17619" s="224"/>
      <c r="M17619" s="224"/>
      <c r="N17619" s="224"/>
      <c r="O17619" s="224"/>
    </row>
    <row r="17620" spans="4:15" ht="12.75" customHeight="1" x14ac:dyDescent="0.3">
      <c r="D17620" s="90"/>
      <c r="E17620" s="90"/>
      <c r="F17620" s="4"/>
      <c r="K17620" s="224"/>
      <c r="L17620" s="224"/>
      <c r="M17620" s="224"/>
      <c r="N17620" s="224"/>
      <c r="O17620" s="224"/>
    </row>
    <row r="17621" spans="4:15" ht="12.75" customHeight="1" x14ac:dyDescent="0.3">
      <c r="D17621" s="90"/>
      <c r="E17621" s="90"/>
      <c r="F17621" s="4"/>
      <c r="K17621" s="224"/>
      <c r="L17621" s="224"/>
      <c r="M17621" s="224"/>
      <c r="N17621" s="224"/>
      <c r="O17621" s="224"/>
    </row>
    <row r="17622" spans="4:15" ht="12.75" customHeight="1" x14ac:dyDescent="0.3">
      <c r="D17622" s="90"/>
      <c r="E17622" s="90"/>
      <c r="F17622" s="4"/>
      <c r="K17622" s="224"/>
      <c r="L17622" s="224"/>
      <c r="M17622" s="224"/>
      <c r="N17622" s="224"/>
      <c r="O17622" s="224"/>
    </row>
    <row r="17623" spans="4:15" ht="12.75" customHeight="1" x14ac:dyDescent="0.3">
      <c r="D17623" s="90"/>
      <c r="E17623" s="90"/>
      <c r="F17623" s="4"/>
      <c r="K17623" s="224"/>
      <c r="L17623" s="224"/>
      <c r="M17623" s="224"/>
      <c r="N17623" s="224"/>
      <c r="O17623" s="224"/>
    </row>
    <row r="17624" spans="4:15" ht="12.75" customHeight="1" x14ac:dyDescent="0.3">
      <c r="D17624" s="90"/>
      <c r="E17624" s="90"/>
      <c r="F17624" s="4"/>
      <c r="K17624" s="224"/>
      <c r="L17624" s="224"/>
      <c r="M17624" s="224"/>
      <c r="N17624" s="224"/>
      <c r="O17624" s="224"/>
    </row>
    <row r="17625" spans="4:15" ht="12.75" customHeight="1" x14ac:dyDescent="0.3">
      <c r="D17625" s="90"/>
      <c r="E17625" s="90"/>
      <c r="F17625" s="4"/>
      <c r="K17625" s="224"/>
      <c r="L17625" s="224"/>
      <c r="M17625" s="224"/>
      <c r="N17625" s="224"/>
      <c r="O17625" s="224"/>
    </row>
    <row r="17626" spans="4:15" ht="12.75" customHeight="1" x14ac:dyDescent="0.3">
      <c r="D17626" s="90"/>
      <c r="E17626" s="90"/>
      <c r="F17626" s="4"/>
      <c r="K17626" s="224"/>
      <c r="L17626" s="224"/>
      <c r="M17626" s="224"/>
      <c r="N17626" s="224"/>
      <c r="O17626" s="224"/>
    </row>
    <row r="17627" spans="4:15" ht="12.75" customHeight="1" x14ac:dyDescent="0.3">
      <c r="D17627" s="90"/>
      <c r="E17627" s="90"/>
      <c r="F17627" s="4"/>
      <c r="K17627" s="224"/>
      <c r="L17627" s="224"/>
      <c r="M17627" s="224"/>
      <c r="N17627" s="224"/>
      <c r="O17627" s="224"/>
    </row>
    <row r="17628" spans="4:15" ht="12.75" customHeight="1" x14ac:dyDescent="0.3">
      <c r="D17628" s="90"/>
      <c r="E17628" s="90"/>
      <c r="F17628" s="4"/>
      <c r="K17628" s="224"/>
      <c r="L17628" s="224"/>
      <c r="M17628" s="224"/>
      <c r="N17628" s="224"/>
      <c r="O17628" s="224"/>
    </row>
    <row r="17629" spans="4:15" ht="12.75" customHeight="1" x14ac:dyDescent="0.3">
      <c r="D17629" s="90"/>
      <c r="E17629" s="90"/>
      <c r="F17629" s="4"/>
      <c r="K17629" s="224"/>
      <c r="L17629" s="224"/>
      <c r="M17629" s="224"/>
      <c r="N17629" s="224"/>
      <c r="O17629" s="224"/>
    </row>
    <row r="17630" spans="4:15" ht="12.75" customHeight="1" x14ac:dyDescent="0.3">
      <c r="D17630" s="90"/>
      <c r="E17630" s="90"/>
      <c r="F17630" s="4"/>
      <c r="K17630" s="224"/>
      <c r="L17630" s="224"/>
      <c r="M17630" s="224"/>
      <c r="N17630" s="224"/>
      <c r="O17630" s="224"/>
    </row>
    <row r="17631" spans="4:15" ht="12.75" customHeight="1" x14ac:dyDescent="0.3">
      <c r="D17631" s="90"/>
      <c r="E17631" s="90"/>
      <c r="F17631" s="4"/>
      <c r="K17631" s="224"/>
      <c r="L17631" s="224"/>
      <c r="M17631" s="224"/>
      <c r="N17631" s="224"/>
      <c r="O17631" s="224"/>
    </row>
    <row r="17632" spans="4:15" ht="12.75" customHeight="1" x14ac:dyDescent="0.3">
      <c r="D17632" s="90"/>
      <c r="E17632" s="90"/>
      <c r="F17632" s="4"/>
      <c r="K17632" s="224"/>
      <c r="L17632" s="224"/>
      <c r="M17632" s="224"/>
      <c r="N17632" s="224"/>
      <c r="O17632" s="224"/>
    </row>
    <row r="17633" spans="4:15" ht="12.75" customHeight="1" x14ac:dyDescent="0.3">
      <c r="D17633" s="90"/>
      <c r="E17633" s="90"/>
      <c r="F17633" s="4"/>
      <c r="K17633" s="224"/>
      <c r="L17633" s="224"/>
      <c r="M17633" s="224"/>
      <c r="N17633" s="224"/>
      <c r="O17633" s="224"/>
    </row>
    <row r="17634" spans="4:15" ht="12.75" customHeight="1" x14ac:dyDescent="0.3">
      <c r="D17634" s="90"/>
      <c r="E17634" s="90"/>
      <c r="F17634" s="4"/>
      <c r="K17634" s="224"/>
      <c r="L17634" s="224"/>
      <c r="M17634" s="224"/>
      <c r="N17634" s="224"/>
      <c r="O17634" s="224"/>
    </row>
    <row r="17635" spans="4:15" ht="12.75" customHeight="1" x14ac:dyDescent="0.3">
      <c r="D17635" s="90"/>
      <c r="E17635" s="90"/>
      <c r="F17635" s="4"/>
      <c r="K17635" s="224"/>
      <c r="L17635" s="224"/>
      <c r="M17635" s="224"/>
      <c r="N17635" s="224"/>
      <c r="O17635" s="224"/>
    </row>
    <row r="17636" spans="4:15" ht="12.75" customHeight="1" x14ac:dyDescent="0.3">
      <c r="D17636" s="90"/>
      <c r="E17636" s="90"/>
      <c r="F17636" s="4"/>
      <c r="K17636" s="224"/>
      <c r="L17636" s="224"/>
      <c r="M17636" s="224"/>
      <c r="N17636" s="224"/>
      <c r="O17636" s="224"/>
    </row>
    <row r="17637" spans="4:15" ht="12.75" customHeight="1" x14ac:dyDescent="0.3">
      <c r="D17637" s="90"/>
      <c r="E17637" s="90"/>
      <c r="F17637" s="4"/>
      <c r="K17637" s="224"/>
      <c r="L17637" s="224"/>
      <c r="M17637" s="224"/>
      <c r="N17637" s="224"/>
      <c r="O17637" s="224"/>
    </row>
    <row r="17638" spans="4:15" ht="12.75" customHeight="1" x14ac:dyDescent="0.3">
      <c r="D17638" s="90"/>
      <c r="E17638" s="90"/>
      <c r="F17638" s="4"/>
      <c r="K17638" s="224"/>
      <c r="L17638" s="224"/>
      <c r="M17638" s="224"/>
      <c r="N17638" s="224"/>
      <c r="O17638" s="224"/>
    </row>
    <row r="17639" spans="4:15" ht="12.75" customHeight="1" x14ac:dyDescent="0.3">
      <c r="D17639" s="90"/>
      <c r="E17639" s="90"/>
      <c r="F17639" s="4"/>
      <c r="K17639" s="224"/>
      <c r="L17639" s="224"/>
      <c r="M17639" s="224"/>
      <c r="N17639" s="224"/>
      <c r="O17639" s="224"/>
    </row>
    <row r="17640" spans="4:15" ht="12.75" customHeight="1" x14ac:dyDescent="0.3">
      <c r="D17640" s="90"/>
      <c r="E17640" s="90"/>
      <c r="F17640" s="4"/>
      <c r="K17640" s="224"/>
      <c r="L17640" s="224"/>
      <c r="M17640" s="224"/>
      <c r="N17640" s="224"/>
      <c r="O17640" s="224"/>
    </row>
    <row r="17641" spans="4:15" ht="12.75" customHeight="1" x14ac:dyDescent="0.3">
      <c r="D17641" s="90"/>
      <c r="E17641" s="90"/>
      <c r="F17641" s="4"/>
      <c r="K17641" s="224"/>
      <c r="L17641" s="224"/>
      <c r="M17641" s="224"/>
      <c r="N17641" s="224"/>
      <c r="O17641" s="224"/>
    </row>
    <row r="17642" spans="4:15" ht="12.75" customHeight="1" x14ac:dyDescent="0.3">
      <c r="D17642" s="90"/>
      <c r="E17642" s="90"/>
      <c r="F17642" s="4"/>
      <c r="K17642" s="224"/>
      <c r="L17642" s="224"/>
      <c r="M17642" s="224"/>
      <c r="N17642" s="224"/>
      <c r="O17642" s="224"/>
    </row>
    <row r="17643" spans="4:15" ht="12.75" customHeight="1" x14ac:dyDescent="0.3">
      <c r="D17643" s="90"/>
      <c r="E17643" s="90"/>
      <c r="F17643" s="4"/>
      <c r="K17643" s="224"/>
      <c r="L17643" s="224"/>
      <c r="M17643" s="224"/>
      <c r="N17643" s="224"/>
      <c r="O17643" s="224"/>
    </row>
    <row r="17644" spans="4:15" ht="12.75" customHeight="1" x14ac:dyDescent="0.3">
      <c r="D17644" s="90"/>
      <c r="E17644" s="90"/>
      <c r="F17644" s="4"/>
      <c r="K17644" s="224"/>
      <c r="L17644" s="224"/>
      <c r="M17644" s="224"/>
      <c r="N17644" s="224"/>
      <c r="O17644" s="224"/>
    </row>
    <row r="17645" spans="4:15" ht="12.75" customHeight="1" x14ac:dyDescent="0.3">
      <c r="D17645" s="90"/>
      <c r="E17645" s="90"/>
      <c r="F17645" s="4"/>
      <c r="K17645" s="224"/>
      <c r="L17645" s="224"/>
      <c r="M17645" s="224"/>
      <c r="N17645" s="224"/>
      <c r="O17645" s="224"/>
    </row>
    <row r="17646" spans="4:15" ht="12.75" customHeight="1" x14ac:dyDescent="0.3">
      <c r="D17646" s="90"/>
      <c r="E17646" s="90"/>
      <c r="F17646" s="4"/>
      <c r="K17646" s="224"/>
      <c r="L17646" s="224"/>
      <c r="M17646" s="224"/>
      <c r="N17646" s="224"/>
      <c r="O17646" s="224"/>
    </row>
    <row r="17647" spans="4:15" ht="12.75" customHeight="1" x14ac:dyDescent="0.3">
      <c r="D17647" s="90"/>
      <c r="E17647" s="90"/>
      <c r="F17647" s="4"/>
      <c r="K17647" s="224"/>
      <c r="L17647" s="224"/>
      <c r="M17647" s="224"/>
      <c r="N17647" s="224"/>
      <c r="O17647" s="224"/>
    </row>
    <row r="17648" spans="4:15" ht="12.75" customHeight="1" x14ac:dyDescent="0.3">
      <c r="D17648" s="90"/>
      <c r="E17648" s="90"/>
      <c r="F17648" s="4"/>
      <c r="K17648" s="224"/>
      <c r="L17648" s="224"/>
      <c r="M17648" s="224"/>
      <c r="N17648" s="224"/>
      <c r="O17648" s="224"/>
    </row>
    <row r="17649" spans="4:15" ht="12.75" customHeight="1" x14ac:dyDescent="0.3">
      <c r="D17649" s="90"/>
      <c r="E17649" s="90"/>
      <c r="F17649" s="4"/>
      <c r="K17649" s="224"/>
      <c r="L17649" s="224"/>
      <c r="M17649" s="224"/>
      <c r="N17649" s="224"/>
      <c r="O17649" s="224"/>
    </row>
    <row r="17650" spans="4:15" ht="12.75" customHeight="1" x14ac:dyDescent="0.3">
      <c r="D17650" s="90"/>
      <c r="E17650" s="90"/>
      <c r="F17650" s="4"/>
      <c r="K17650" s="224"/>
      <c r="L17650" s="224"/>
      <c r="M17650" s="224"/>
      <c r="N17650" s="224"/>
      <c r="O17650" s="224"/>
    </row>
    <row r="17651" spans="4:15" ht="12.75" customHeight="1" x14ac:dyDescent="0.3">
      <c r="D17651" s="90"/>
      <c r="E17651" s="90"/>
      <c r="F17651" s="4"/>
      <c r="K17651" s="224"/>
      <c r="L17651" s="224"/>
      <c r="M17651" s="224"/>
      <c r="N17651" s="224"/>
      <c r="O17651" s="224"/>
    </row>
    <row r="17652" spans="4:15" ht="12.75" customHeight="1" x14ac:dyDescent="0.3">
      <c r="D17652" s="90"/>
      <c r="E17652" s="90"/>
      <c r="F17652" s="4"/>
      <c r="K17652" s="224"/>
      <c r="L17652" s="224"/>
      <c r="M17652" s="224"/>
      <c r="N17652" s="224"/>
      <c r="O17652" s="224"/>
    </row>
    <row r="17653" spans="4:15" ht="12.75" customHeight="1" x14ac:dyDescent="0.3">
      <c r="D17653" s="90"/>
      <c r="E17653" s="90"/>
      <c r="F17653" s="4"/>
      <c r="K17653" s="224"/>
      <c r="L17653" s="224"/>
      <c r="M17653" s="224"/>
      <c r="N17653" s="224"/>
      <c r="O17653" s="224"/>
    </row>
    <row r="17654" spans="4:15" ht="12.75" customHeight="1" x14ac:dyDescent="0.3">
      <c r="D17654" s="90"/>
      <c r="E17654" s="90"/>
      <c r="F17654" s="4"/>
      <c r="K17654" s="224"/>
      <c r="L17654" s="224"/>
      <c r="M17654" s="224"/>
      <c r="N17654" s="224"/>
      <c r="O17654" s="224"/>
    </row>
    <row r="17655" spans="4:15" ht="12.75" customHeight="1" x14ac:dyDescent="0.3">
      <c r="D17655" s="90"/>
      <c r="E17655" s="90"/>
      <c r="F17655" s="4"/>
      <c r="K17655" s="224"/>
      <c r="L17655" s="224"/>
      <c r="M17655" s="224"/>
      <c r="N17655" s="224"/>
      <c r="O17655" s="224"/>
    </row>
    <row r="17656" spans="4:15" ht="12.75" customHeight="1" x14ac:dyDescent="0.3">
      <c r="D17656" s="90"/>
      <c r="E17656" s="90"/>
      <c r="F17656" s="4"/>
      <c r="K17656" s="224"/>
      <c r="L17656" s="224"/>
      <c r="M17656" s="224"/>
      <c r="N17656" s="224"/>
      <c r="O17656" s="224"/>
    </row>
    <row r="17657" spans="4:15" ht="12.75" customHeight="1" x14ac:dyDescent="0.3">
      <c r="D17657" s="90"/>
      <c r="E17657" s="90"/>
      <c r="F17657" s="4"/>
      <c r="K17657" s="224"/>
      <c r="L17657" s="224"/>
      <c r="M17657" s="224"/>
      <c r="N17657" s="224"/>
      <c r="O17657" s="224"/>
    </row>
    <row r="17658" spans="4:15" ht="12.75" customHeight="1" x14ac:dyDescent="0.3">
      <c r="D17658" s="90"/>
      <c r="E17658" s="90"/>
      <c r="F17658" s="4"/>
      <c r="K17658" s="224"/>
      <c r="L17658" s="224"/>
      <c r="M17658" s="224"/>
      <c r="N17658" s="224"/>
      <c r="O17658" s="224"/>
    </row>
    <row r="17659" spans="4:15" ht="12.75" customHeight="1" x14ac:dyDescent="0.3">
      <c r="D17659" s="90"/>
      <c r="E17659" s="90"/>
      <c r="F17659" s="4"/>
      <c r="K17659" s="224"/>
      <c r="L17659" s="224"/>
      <c r="M17659" s="224"/>
      <c r="N17659" s="224"/>
      <c r="O17659" s="224"/>
    </row>
    <row r="17660" spans="4:15" ht="12.75" customHeight="1" x14ac:dyDescent="0.3">
      <c r="D17660" s="90"/>
      <c r="E17660" s="90"/>
      <c r="F17660" s="4"/>
      <c r="K17660" s="224"/>
      <c r="L17660" s="224"/>
      <c r="M17660" s="224"/>
      <c r="N17660" s="224"/>
      <c r="O17660" s="224"/>
    </row>
    <row r="17661" spans="4:15" ht="12.75" customHeight="1" x14ac:dyDescent="0.3">
      <c r="D17661" s="90"/>
      <c r="E17661" s="90"/>
      <c r="F17661" s="4"/>
      <c r="K17661" s="224"/>
      <c r="L17661" s="224"/>
      <c r="M17661" s="224"/>
      <c r="N17661" s="224"/>
      <c r="O17661" s="224"/>
    </row>
    <row r="17662" spans="4:15" ht="12.75" customHeight="1" x14ac:dyDescent="0.3">
      <c r="D17662" s="90"/>
      <c r="E17662" s="90"/>
      <c r="F17662" s="4"/>
      <c r="K17662" s="224"/>
      <c r="L17662" s="224"/>
      <c r="M17662" s="224"/>
      <c r="N17662" s="224"/>
      <c r="O17662" s="224"/>
    </row>
    <row r="17663" spans="4:15" ht="12.75" customHeight="1" x14ac:dyDescent="0.3">
      <c r="D17663" s="90"/>
      <c r="E17663" s="90"/>
      <c r="F17663" s="4"/>
      <c r="K17663" s="224"/>
      <c r="L17663" s="224"/>
      <c r="M17663" s="224"/>
      <c r="N17663" s="224"/>
      <c r="O17663" s="224"/>
    </row>
    <row r="17664" spans="4:15" ht="12.75" customHeight="1" x14ac:dyDescent="0.3">
      <c r="D17664" s="90"/>
      <c r="E17664" s="90"/>
      <c r="F17664" s="4"/>
      <c r="K17664" s="224"/>
      <c r="L17664" s="224"/>
      <c r="M17664" s="224"/>
      <c r="N17664" s="224"/>
      <c r="O17664" s="224"/>
    </row>
    <row r="17665" spans="4:15" ht="12.75" customHeight="1" x14ac:dyDescent="0.3">
      <c r="D17665" s="90"/>
      <c r="E17665" s="90"/>
      <c r="F17665" s="4"/>
      <c r="K17665" s="224"/>
      <c r="L17665" s="224"/>
      <c r="M17665" s="224"/>
      <c r="N17665" s="224"/>
      <c r="O17665" s="224"/>
    </row>
    <row r="17666" spans="4:15" ht="12.75" customHeight="1" x14ac:dyDescent="0.3">
      <c r="D17666" s="90"/>
      <c r="E17666" s="90"/>
      <c r="F17666" s="4"/>
      <c r="K17666" s="224"/>
      <c r="L17666" s="224"/>
      <c r="M17666" s="224"/>
      <c r="N17666" s="224"/>
      <c r="O17666" s="224"/>
    </row>
    <row r="17667" spans="4:15" ht="12.75" customHeight="1" x14ac:dyDescent="0.3">
      <c r="D17667" s="90"/>
      <c r="E17667" s="90"/>
      <c r="F17667" s="4"/>
      <c r="K17667" s="224"/>
      <c r="L17667" s="224"/>
      <c r="M17667" s="224"/>
      <c r="N17667" s="224"/>
      <c r="O17667" s="224"/>
    </row>
    <row r="17668" spans="4:15" ht="12.75" customHeight="1" x14ac:dyDescent="0.3">
      <c r="D17668" s="90"/>
      <c r="E17668" s="90"/>
      <c r="F17668" s="4"/>
      <c r="K17668" s="224"/>
      <c r="L17668" s="224"/>
      <c r="M17668" s="224"/>
      <c r="N17668" s="224"/>
      <c r="O17668" s="224"/>
    </row>
    <row r="17669" spans="4:15" ht="12.75" customHeight="1" x14ac:dyDescent="0.3">
      <c r="D17669" s="90"/>
      <c r="E17669" s="90"/>
      <c r="F17669" s="4"/>
      <c r="K17669" s="224"/>
      <c r="L17669" s="224"/>
      <c r="M17669" s="224"/>
      <c r="N17669" s="224"/>
      <c r="O17669" s="224"/>
    </row>
    <row r="17670" spans="4:15" ht="12.75" customHeight="1" x14ac:dyDescent="0.3">
      <c r="D17670" s="90"/>
      <c r="E17670" s="90"/>
      <c r="F17670" s="4"/>
      <c r="K17670" s="224"/>
      <c r="L17670" s="224"/>
      <c r="M17670" s="224"/>
      <c r="N17670" s="224"/>
      <c r="O17670" s="224"/>
    </row>
    <row r="17671" spans="4:15" ht="12.75" customHeight="1" x14ac:dyDescent="0.3">
      <c r="D17671" s="90"/>
      <c r="E17671" s="90"/>
      <c r="F17671" s="4"/>
      <c r="K17671" s="224"/>
      <c r="L17671" s="224"/>
      <c r="M17671" s="224"/>
      <c r="N17671" s="224"/>
      <c r="O17671" s="224"/>
    </row>
    <row r="17672" spans="4:15" ht="12.75" customHeight="1" x14ac:dyDescent="0.3">
      <c r="D17672" s="90"/>
      <c r="E17672" s="90"/>
      <c r="F17672" s="4"/>
      <c r="K17672" s="224"/>
      <c r="L17672" s="224"/>
      <c r="M17672" s="224"/>
      <c r="N17672" s="224"/>
      <c r="O17672" s="224"/>
    </row>
    <row r="17673" spans="4:15" ht="12.75" customHeight="1" x14ac:dyDescent="0.3">
      <c r="D17673" s="90"/>
      <c r="E17673" s="90"/>
      <c r="F17673" s="4"/>
      <c r="K17673" s="224"/>
      <c r="L17673" s="224"/>
      <c r="M17673" s="224"/>
      <c r="N17673" s="224"/>
      <c r="O17673" s="224"/>
    </row>
    <row r="17674" spans="4:15" ht="12.75" customHeight="1" x14ac:dyDescent="0.3">
      <c r="D17674" s="90"/>
      <c r="E17674" s="90"/>
      <c r="F17674" s="4"/>
      <c r="K17674" s="224"/>
      <c r="L17674" s="224"/>
      <c r="M17674" s="224"/>
      <c r="N17674" s="224"/>
      <c r="O17674" s="224"/>
    </row>
    <row r="17675" spans="4:15" ht="12.75" customHeight="1" x14ac:dyDescent="0.3">
      <c r="D17675" s="90"/>
      <c r="E17675" s="90"/>
      <c r="F17675" s="4"/>
      <c r="K17675" s="224"/>
      <c r="L17675" s="224"/>
      <c r="M17675" s="224"/>
      <c r="N17675" s="224"/>
      <c r="O17675" s="224"/>
    </row>
    <row r="17676" spans="4:15" ht="12.75" customHeight="1" x14ac:dyDescent="0.3">
      <c r="D17676" s="90"/>
      <c r="E17676" s="90"/>
      <c r="F17676" s="4"/>
      <c r="K17676" s="224"/>
      <c r="L17676" s="224"/>
      <c r="M17676" s="224"/>
      <c r="N17676" s="224"/>
      <c r="O17676" s="224"/>
    </row>
    <row r="17677" spans="4:15" ht="12.75" customHeight="1" x14ac:dyDescent="0.3">
      <c r="D17677" s="90"/>
      <c r="E17677" s="90"/>
      <c r="F17677" s="4"/>
      <c r="K17677" s="224"/>
      <c r="L17677" s="224"/>
      <c r="M17677" s="224"/>
      <c r="N17677" s="224"/>
      <c r="O17677" s="224"/>
    </row>
    <row r="17678" spans="4:15" ht="12.75" customHeight="1" x14ac:dyDescent="0.3">
      <c r="D17678" s="90"/>
      <c r="E17678" s="90"/>
      <c r="F17678" s="4"/>
      <c r="K17678" s="224"/>
      <c r="L17678" s="224"/>
      <c r="M17678" s="224"/>
      <c r="N17678" s="224"/>
      <c r="O17678" s="224"/>
    </row>
    <row r="17679" spans="4:15" ht="12.75" customHeight="1" x14ac:dyDescent="0.3">
      <c r="D17679" s="90"/>
      <c r="E17679" s="90"/>
      <c r="F17679" s="4"/>
      <c r="K17679" s="224"/>
      <c r="L17679" s="224"/>
      <c r="M17679" s="224"/>
      <c r="N17679" s="224"/>
      <c r="O17679" s="224"/>
    </row>
    <row r="17680" spans="4:15" ht="12.75" customHeight="1" x14ac:dyDescent="0.3">
      <c r="D17680" s="90"/>
      <c r="E17680" s="90"/>
      <c r="F17680" s="4"/>
      <c r="K17680" s="224"/>
      <c r="L17680" s="224"/>
      <c r="M17680" s="224"/>
      <c r="N17680" s="224"/>
      <c r="O17680" s="224"/>
    </row>
    <row r="17681" spans="4:15" ht="12.75" customHeight="1" x14ac:dyDescent="0.3">
      <c r="D17681" s="90"/>
      <c r="E17681" s="90"/>
      <c r="F17681" s="4"/>
      <c r="K17681" s="224"/>
      <c r="L17681" s="224"/>
      <c r="M17681" s="224"/>
      <c r="N17681" s="224"/>
      <c r="O17681" s="224"/>
    </row>
    <row r="17682" spans="4:15" ht="12.75" customHeight="1" x14ac:dyDescent="0.3">
      <c r="D17682" s="90"/>
      <c r="E17682" s="90"/>
      <c r="F17682" s="4"/>
      <c r="K17682" s="224"/>
      <c r="L17682" s="224"/>
      <c r="M17682" s="224"/>
      <c r="N17682" s="224"/>
      <c r="O17682" s="224"/>
    </row>
    <row r="17683" spans="4:15" ht="12.75" customHeight="1" x14ac:dyDescent="0.3">
      <c r="D17683" s="90"/>
      <c r="E17683" s="90"/>
      <c r="F17683" s="4"/>
      <c r="K17683" s="224"/>
      <c r="L17683" s="224"/>
      <c r="M17683" s="224"/>
      <c r="N17683" s="224"/>
      <c r="O17683" s="224"/>
    </row>
    <row r="17684" spans="4:15" ht="12.75" customHeight="1" x14ac:dyDescent="0.3">
      <c r="D17684" s="90"/>
      <c r="E17684" s="90"/>
      <c r="F17684" s="4"/>
      <c r="K17684" s="224"/>
      <c r="L17684" s="224"/>
      <c r="M17684" s="224"/>
      <c r="N17684" s="224"/>
      <c r="O17684" s="224"/>
    </row>
    <row r="17685" spans="4:15" ht="12.75" customHeight="1" x14ac:dyDescent="0.3">
      <c r="D17685" s="90"/>
      <c r="E17685" s="90"/>
      <c r="F17685" s="4"/>
      <c r="K17685" s="224"/>
      <c r="L17685" s="224"/>
      <c r="M17685" s="224"/>
      <c r="N17685" s="224"/>
      <c r="O17685" s="224"/>
    </row>
    <row r="17686" spans="4:15" ht="12.75" customHeight="1" x14ac:dyDescent="0.3">
      <c r="D17686" s="90"/>
      <c r="E17686" s="90"/>
      <c r="F17686" s="4"/>
      <c r="K17686" s="224"/>
      <c r="L17686" s="224"/>
      <c r="M17686" s="224"/>
      <c r="N17686" s="224"/>
      <c r="O17686" s="224"/>
    </row>
    <row r="17687" spans="4:15" ht="12.75" customHeight="1" x14ac:dyDescent="0.3">
      <c r="D17687" s="90"/>
      <c r="E17687" s="90"/>
      <c r="F17687" s="4"/>
      <c r="K17687" s="224"/>
      <c r="L17687" s="224"/>
      <c r="M17687" s="224"/>
      <c r="N17687" s="224"/>
      <c r="O17687" s="224"/>
    </row>
    <row r="17688" spans="4:15" ht="12.75" customHeight="1" x14ac:dyDescent="0.3">
      <c r="D17688" s="90"/>
      <c r="E17688" s="90"/>
      <c r="F17688" s="4"/>
      <c r="K17688" s="224"/>
      <c r="L17688" s="224"/>
      <c r="M17688" s="224"/>
      <c r="N17688" s="224"/>
      <c r="O17688" s="224"/>
    </row>
    <row r="17689" spans="4:15" ht="12.75" customHeight="1" x14ac:dyDescent="0.3">
      <c r="D17689" s="90"/>
      <c r="E17689" s="90"/>
      <c r="F17689" s="4"/>
      <c r="K17689" s="224"/>
      <c r="L17689" s="224"/>
      <c r="M17689" s="224"/>
      <c r="N17689" s="224"/>
      <c r="O17689" s="224"/>
    </row>
    <row r="17690" spans="4:15" ht="12.75" customHeight="1" x14ac:dyDescent="0.3">
      <c r="D17690" s="90"/>
      <c r="E17690" s="90"/>
      <c r="F17690" s="4"/>
      <c r="K17690" s="224"/>
      <c r="L17690" s="224"/>
      <c r="M17690" s="224"/>
      <c r="N17690" s="224"/>
      <c r="O17690" s="224"/>
    </row>
    <row r="17691" spans="4:15" ht="12.75" customHeight="1" x14ac:dyDescent="0.3">
      <c r="D17691" s="90"/>
      <c r="E17691" s="90"/>
      <c r="F17691" s="4"/>
      <c r="K17691" s="224"/>
      <c r="L17691" s="224"/>
      <c r="M17691" s="224"/>
      <c r="N17691" s="224"/>
      <c r="O17691" s="224"/>
    </row>
    <row r="17692" spans="4:15" ht="12.75" customHeight="1" x14ac:dyDescent="0.3">
      <c r="D17692" s="90"/>
      <c r="E17692" s="90"/>
      <c r="F17692" s="4"/>
      <c r="K17692" s="224"/>
      <c r="L17692" s="224"/>
      <c r="M17692" s="224"/>
      <c r="N17692" s="224"/>
      <c r="O17692" s="224"/>
    </row>
    <row r="17693" spans="4:15" ht="12.75" customHeight="1" x14ac:dyDescent="0.3">
      <c r="D17693" s="90"/>
      <c r="E17693" s="90"/>
      <c r="F17693" s="4"/>
      <c r="K17693" s="224"/>
      <c r="L17693" s="224"/>
      <c r="M17693" s="224"/>
      <c r="N17693" s="224"/>
      <c r="O17693" s="224"/>
    </row>
    <row r="17694" spans="4:15" ht="12.75" customHeight="1" x14ac:dyDescent="0.3">
      <c r="D17694" s="90"/>
      <c r="E17694" s="90"/>
      <c r="F17694" s="4"/>
      <c r="K17694" s="224"/>
      <c r="L17694" s="224"/>
      <c r="M17694" s="224"/>
      <c r="N17694" s="224"/>
      <c r="O17694" s="224"/>
    </row>
    <row r="17695" spans="4:15" ht="12.75" customHeight="1" x14ac:dyDescent="0.3">
      <c r="D17695" s="90"/>
      <c r="E17695" s="90"/>
      <c r="F17695" s="4"/>
      <c r="K17695" s="224"/>
      <c r="L17695" s="224"/>
      <c r="M17695" s="224"/>
      <c r="N17695" s="224"/>
      <c r="O17695" s="224"/>
    </row>
    <row r="17696" spans="4:15" ht="12.75" customHeight="1" x14ac:dyDescent="0.3">
      <c r="D17696" s="90"/>
      <c r="E17696" s="90"/>
      <c r="F17696" s="4"/>
      <c r="K17696" s="224"/>
      <c r="L17696" s="224"/>
      <c r="M17696" s="224"/>
      <c r="N17696" s="224"/>
      <c r="O17696" s="224"/>
    </row>
    <row r="17697" spans="4:15" ht="12.75" customHeight="1" x14ac:dyDescent="0.3">
      <c r="D17697" s="90"/>
      <c r="E17697" s="90"/>
      <c r="F17697" s="4"/>
      <c r="K17697" s="224"/>
      <c r="L17697" s="224"/>
      <c r="M17697" s="224"/>
      <c r="N17697" s="224"/>
      <c r="O17697" s="224"/>
    </row>
    <row r="17698" spans="4:15" ht="12.75" customHeight="1" x14ac:dyDescent="0.3">
      <c r="D17698" s="90"/>
      <c r="E17698" s="90"/>
      <c r="F17698" s="4"/>
      <c r="K17698" s="224"/>
      <c r="L17698" s="224"/>
      <c r="M17698" s="224"/>
      <c r="N17698" s="224"/>
      <c r="O17698" s="224"/>
    </row>
    <row r="17699" spans="4:15" ht="12.75" customHeight="1" x14ac:dyDescent="0.3">
      <c r="D17699" s="90"/>
      <c r="E17699" s="90"/>
      <c r="F17699" s="4"/>
      <c r="K17699" s="224"/>
      <c r="L17699" s="224"/>
      <c r="M17699" s="224"/>
      <c r="N17699" s="224"/>
      <c r="O17699" s="224"/>
    </row>
    <row r="17700" spans="4:15" ht="12.75" customHeight="1" x14ac:dyDescent="0.3">
      <c r="D17700" s="90"/>
      <c r="E17700" s="90"/>
      <c r="F17700" s="4"/>
      <c r="K17700" s="224"/>
      <c r="L17700" s="224"/>
      <c r="M17700" s="224"/>
      <c r="N17700" s="224"/>
      <c r="O17700" s="224"/>
    </row>
    <row r="17701" spans="4:15" ht="12.75" customHeight="1" x14ac:dyDescent="0.3">
      <c r="D17701" s="90"/>
      <c r="E17701" s="90"/>
      <c r="F17701" s="4"/>
      <c r="K17701" s="224"/>
      <c r="L17701" s="224"/>
      <c r="M17701" s="224"/>
      <c r="N17701" s="224"/>
      <c r="O17701" s="224"/>
    </row>
    <row r="17702" spans="4:15" ht="12.75" customHeight="1" x14ac:dyDescent="0.3">
      <c r="D17702" s="90"/>
      <c r="E17702" s="90"/>
      <c r="F17702" s="4"/>
      <c r="K17702" s="224"/>
      <c r="L17702" s="224"/>
      <c r="M17702" s="224"/>
      <c r="N17702" s="224"/>
      <c r="O17702" s="224"/>
    </row>
    <row r="17703" spans="4:15" ht="12.75" customHeight="1" x14ac:dyDescent="0.3">
      <c r="D17703" s="90"/>
      <c r="E17703" s="90"/>
      <c r="F17703" s="4"/>
      <c r="K17703" s="224"/>
      <c r="L17703" s="224"/>
      <c r="M17703" s="224"/>
      <c r="N17703" s="224"/>
      <c r="O17703" s="224"/>
    </row>
    <row r="17704" spans="4:15" ht="12.75" customHeight="1" x14ac:dyDescent="0.3">
      <c r="D17704" s="90"/>
      <c r="E17704" s="90"/>
      <c r="F17704" s="4"/>
      <c r="K17704" s="224"/>
      <c r="L17704" s="224"/>
      <c r="M17704" s="224"/>
      <c r="N17704" s="224"/>
      <c r="O17704" s="224"/>
    </row>
    <row r="17705" spans="4:15" ht="12.75" customHeight="1" x14ac:dyDescent="0.3">
      <c r="D17705" s="90"/>
      <c r="E17705" s="90"/>
      <c r="F17705" s="4"/>
      <c r="K17705" s="224"/>
      <c r="L17705" s="224"/>
      <c r="M17705" s="224"/>
      <c r="N17705" s="224"/>
      <c r="O17705" s="224"/>
    </row>
    <row r="17706" spans="4:15" ht="12.75" customHeight="1" x14ac:dyDescent="0.3">
      <c r="D17706" s="90"/>
      <c r="E17706" s="90"/>
      <c r="F17706" s="4"/>
      <c r="K17706" s="224"/>
      <c r="L17706" s="224"/>
      <c r="M17706" s="224"/>
      <c r="N17706" s="224"/>
      <c r="O17706" s="224"/>
    </row>
    <row r="17707" spans="4:15" ht="12.75" customHeight="1" x14ac:dyDescent="0.3">
      <c r="D17707" s="90"/>
      <c r="E17707" s="90"/>
      <c r="F17707" s="4"/>
      <c r="K17707" s="224"/>
      <c r="L17707" s="224"/>
      <c r="M17707" s="224"/>
      <c r="N17707" s="224"/>
      <c r="O17707" s="224"/>
    </row>
    <row r="17708" spans="4:15" ht="12.75" customHeight="1" x14ac:dyDescent="0.3">
      <c r="D17708" s="90"/>
      <c r="E17708" s="90"/>
      <c r="F17708" s="4"/>
      <c r="K17708" s="224"/>
      <c r="L17708" s="224"/>
      <c r="M17708" s="224"/>
      <c r="N17708" s="224"/>
      <c r="O17708" s="224"/>
    </row>
    <row r="17709" spans="4:15" ht="12.75" customHeight="1" x14ac:dyDescent="0.3">
      <c r="D17709" s="90"/>
      <c r="E17709" s="90"/>
      <c r="F17709" s="4"/>
      <c r="K17709" s="224"/>
      <c r="L17709" s="224"/>
      <c r="M17709" s="224"/>
      <c r="N17709" s="224"/>
      <c r="O17709" s="224"/>
    </row>
    <row r="17710" spans="4:15" ht="12.75" customHeight="1" x14ac:dyDescent="0.3">
      <c r="D17710" s="90"/>
      <c r="E17710" s="90"/>
      <c r="F17710" s="4"/>
      <c r="K17710" s="224"/>
      <c r="L17710" s="224"/>
      <c r="M17710" s="224"/>
      <c r="N17710" s="224"/>
      <c r="O17710" s="224"/>
    </row>
    <row r="17711" spans="4:15" ht="12.75" customHeight="1" x14ac:dyDescent="0.3">
      <c r="D17711" s="90"/>
      <c r="E17711" s="90"/>
      <c r="F17711" s="4"/>
      <c r="K17711" s="224"/>
      <c r="L17711" s="224"/>
      <c r="M17711" s="224"/>
      <c r="N17711" s="224"/>
      <c r="O17711" s="224"/>
    </row>
    <row r="17712" spans="4:15" ht="12.75" customHeight="1" x14ac:dyDescent="0.3">
      <c r="D17712" s="90"/>
      <c r="E17712" s="90"/>
      <c r="F17712" s="4"/>
      <c r="K17712" s="224"/>
      <c r="L17712" s="224"/>
      <c r="M17712" s="224"/>
      <c r="N17712" s="224"/>
      <c r="O17712" s="224"/>
    </row>
    <row r="17713" spans="4:15" ht="12.75" customHeight="1" x14ac:dyDescent="0.3">
      <c r="D17713" s="90"/>
      <c r="E17713" s="90"/>
      <c r="F17713" s="4"/>
      <c r="K17713" s="224"/>
      <c r="L17713" s="224"/>
      <c r="M17713" s="224"/>
      <c r="N17713" s="224"/>
      <c r="O17713" s="224"/>
    </row>
    <row r="17714" spans="4:15" ht="12.75" customHeight="1" x14ac:dyDescent="0.3">
      <c r="D17714" s="90"/>
      <c r="E17714" s="90"/>
      <c r="F17714" s="4"/>
      <c r="K17714" s="224"/>
      <c r="L17714" s="224"/>
      <c r="M17714" s="224"/>
      <c r="N17714" s="224"/>
      <c r="O17714" s="224"/>
    </row>
    <row r="17715" spans="4:15" ht="12.75" customHeight="1" x14ac:dyDescent="0.3">
      <c r="D17715" s="90"/>
      <c r="E17715" s="90"/>
      <c r="F17715" s="4"/>
      <c r="K17715" s="224"/>
      <c r="L17715" s="224"/>
      <c r="M17715" s="224"/>
      <c r="N17715" s="224"/>
      <c r="O17715" s="224"/>
    </row>
    <row r="17716" spans="4:15" ht="12.75" customHeight="1" x14ac:dyDescent="0.3">
      <c r="D17716" s="90"/>
      <c r="E17716" s="90"/>
      <c r="F17716" s="4"/>
      <c r="K17716" s="224"/>
      <c r="L17716" s="224"/>
      <c r="M17716" s="224"/>
      <c r="N17716" s="224"/>
      <c r="O17716" s="224"/>
    </row>
    <row r="17717" spans="4:15" ht="12.75" customHeight="1" x14ac:dyDescent="0.3">
      <c r="D17717" s="90"/>
      <c r="E17717" s="90"/>
      <c r="F17717" s="4"/>
      <c r="K17717" s="224"/>
      <c r="L17717" s="224"/>
      <c r="M17717" s="224"/>
      <c r="N17717" s="224"/>
      <c r="O17717" s="224"/>
    </row>
    <row r="17718" spans="4:15" ht="12.75" customHeight="1" x14ac:dyDescent="0.3">
      <c r="D17718" s="90"/>
      <c r="E17718" s="90"/>
      <c r="F17718" s="4"/>
      <c r="K17718" s="224"/>
      <c r="L17718" s="224"/>
      <c r="M17718" s="224"/>
      <c r="N17718" s="224"/>
      <c r="O17718" s="224"/>
    </row>
    <row r="17719" spans="4:15" ht="12.75" customHeight="1" x14ac:dyDescent="0.3">
      <c r="D17719" s="90"/>
      <c r="E17719" s="90"/>
      <c r="F17719" s="4"/>
      <c r="K17719" s="224"/>
      <c r="L17719" s="224"/>
      <c r="M17719" s="224"/>
      <c r="N17719" s="224"/>
      <c r="O17719" s="224"/>
    </row>
    <row r="17720" spans="4:15" ht="12.75" customHeight="1" x14ac:dyDescent="0.3">
      <c r="D17720" s="90"/>
      <c r="E17720" s="90"/>
      <c r="F17720" s="4"/>
      <c r="K17720" s="224"/>
      <c r="L17720" s="224"/>
      <c r="M17720" s="224"/>
      <c r="N17720" s="224"/>
      <c r="O17720" s="224"/>
    </row>
    <row r="17721" spans="4:15" ht="12.75" customHeight="1" x14ac:dyDescent="0.3">
      <c r="D17721" s="90"/>
      <c r="E17721" s="90"/>
      <c r="F17721" s="4"/>
      <c r="K17721" s="224"/>
      <c r="L17721" s="224"/>
      <c r="M17721" s="224"/>
      <c r="N17721" s="224"/>
      <c r="O17721" s="224"/>
    </row>
    <row r="17722" spans="4:15" ht="12.75" customHeight="1" x14ac:dyDescent="0.3">
      <c r="D17722" s="90"/>
      <c r="E17722" s="90"/>
      <c r="F17722" s="4"/>
      <c r="K17722" s="224"/>
      <c r="L17722" s="224"/>
      <c r="M17722" s="224"/>
      <c r="N17722" s="224"/>
      <c r="O17722" s="224"/>
    </row>
    <row r="17723" spans="4:15" ht="12.75" customHeight="1" x14ac:dyDescent="0.3">
      <c r="D17723" s="90"/>
      <c r="E17723" s="90"/>
      <c r="F17723" s="4"/>
      <c r="K17723" s="224"/>
      <c r="L17723" s="224"/>
      <c r="M17723" s="224"/>
      <c r="N17723" s="224"/>
      <c r="O17723" s="224"/>
    </row>
    <row r="17724" spans="4:15" ht="12.75" customHeight="1" x14ac:dyDescent="0.3">
      <c r="D17724" s="90"/>
      <c r="E17724" s="90"/>
      <c r="F17724" s="4"/>
      <c r="K17724" s="224"/>
      <c r="L17724" s="224"/>
      <c r="M17724" s="224"/>
      <c r="N17724" s="224"/>
      <c r="O17724" s="224"/>
    </row>
    <row r="17725" spans="4:15" ht="12.75" customHeight="1" x14ac:dyDescent="0.3">
      <c r="D17725" s="90"/>
      <c r="E17725" s="90"/>
      <c r="F17725" s="4"/>
      <c r="K17725" s="224"/>
      <c r="L17725" s="224"/>
      <c r="M17725" s="224"/>
      <c r="N17725" s="224"/>
      <c r="O17725" s="224"/>
    </row>
    <row r="17726" spans="4:15" ht="12.75" customHeight="1" x14ac:dyDescent="0.3">
      <c r="D17726" s="90"/>
      <c r="E17726" s="90"/>
      <c r="F17726" s="4"/>
      <c r="K17726" s="224"/>
      <c r="L17726" s="224"/>
      <c r="M17726" s="224"/>
      <c r="N17726" s="224"/>
      <c r="O17726" s="224"/>
    </row>
    <row r="17727" spans="4:15" ht="12.75" customHeight="1" x14ac:dyDescent="0.3">
      <c r="D17727" s="90"/>
      <c r="E17727" s="90"/>
      <c r="F17727" s="4"/>
      <c r="K17727" s="224"/>
      <c r="L17727" s="224"/>
      <c r="M17727" s="224"/>
      <c r="N17727" s="224"/>
      <c r="O17727" s="224"/>
    </row>
    <row r="17728" spans="4:15" ht="12.75" customHeight="1" x14ac:dyDescent="0.3">
      <c r="D17728" s="90"/>
      <c r="E17728" s="90"/>
      <c r="F17728" s="4"/>
      <c r="K17728" s="224"/>
      <c r="L17728" s="224"/>
      <c r="M17728" s="224"/>
      <c r="N17728" s="224"/>
      <c r="O17728" s="224"/>
    </row>
    <row r="17729" spans="4:15" ht="12.75" customHeight="1" x14ac:dyDescent="0.3">
      <c r="D17729" s="90"/>
      <c r="E17729" s="90"/>
      <c r="F17729" s="4"/>
      <c r="K17729" s="224"/>
      <c r="L17729" s="224"/>
      <c r="M17729" s="224"/>
      <c r="N17729" s="224"/>
      <c r="O17729" s="224"/>
    </row>
    <row r="17730" spans="4:15" ht="12.75" customHeight="1" x14ac:dyDescent="0.3">
      <c r="D17730" s="90"/>
      <c r="E17730" s="90"/>
      <c r="F17730" s="4"/>
      <c r="K17730" s="224"/>
      <c r="L17730" s="224"/>
      <c r="M17730" s="224"/>
      <c r="N17730" s="224"/>
      <c r="O17730" s="224"/>
    </row>
    <row r="17731" spans="4:15" ht="12.75" customHeight="1" x14ac:dyDescent="0.3">
      <c r="D17731" s="90"/>
      <c r="E17731" s="90"/>
      <c r="F17731" s="4"/>
      <c r="K17731" s="224"/>
      <c r="L17731" s="224"/>
      <c r="M17731" s="224"/>
      <c r="N17731" s="224"/>
      <c r="O17731" s="224"/>
    </row>
    <row r="17732" spans="4:15" ht="12.75" customHeight="1" x14ac:dyDescent="0.3">
      <c r="D17732" s="90"/>
      <c r="E17732" s="90"/>
      <c r="F17732" s="4"/>
      <c r="K17732" s="224"/>
      <c r="L17732" s="224"/>
      <c r="M17732" s="224"/>
      <c r="N17732" s="224"/>
      <c r="O17732" s="224"/>
    </row>
    <row r="17733" spans="4:15" ht="12.75" customHeight="1" x14ac:dyDescent="0.3">
      <c r="D17733" s="90"/>
      <c r="E17733" s="90"/>
      <c r="F17733" s="4"/>
      <c r="K17733" s="224"/>
      <c r="L17733" s="224"/>
      <c r="M17733" s="224"/>
      <c r="N17733" s="224"/>
      <c r="O17733" s="224"/>
    </row>
    <row r="17734" spans="4:15" ht="12.75" customHeight="1" x14ac:dyDescent="0.3">
      <c r="D17734" s="90"/>
      <c r="E17734" s="90"/>
      <c r="F17734" s="4"/>
      <c r="K17734" s="224"/>
      <c r="L17734" s="224"/>
      <c r="M17734" s="224"/>
      <c r="N17734" s="224"/>
      <c r="O17734" s="224"/>
    </row>
    <row r="17735" spans="4:15" ht="12.75" customHeight="1" x14ac:dyDescent="0.3">
      <c r="D17735" s="90"/>
      <c r="E17735" s="90"/>
      <c r="F17735" s="4"/>
      <c r="K17735" s="224"/>
      <c r="L17735" s="224"/>
      <c r="M17735" s="224"/>
      <c r="N17735" s="224"/>
      <c r="O17735" s="224"/>
    </row>
    <row r="17736" spans="4:15" ht="12.75" customHeight="1" x14ac:dyDescent="0.3">
      <c r="D17736" s="90"/>
      <c r="E17736" s="90"/>
      <c r="F17736" s="4"/>
      <c r="K17736" s="224"/>
      <c r="L17736" s="224"/>
      <c r="M17736" s="224"/>
      <c r="N17736" s="224"/>
      <c r="O17736" s="224"/>
    </row>
    <row r="17737" spans="4:15" ht="12.75" customHeight="1" x14ac:dyDescent="0.3">
      <c r="D17737" s="90"/>
      <c r="E17737" s="90"/>
      <c r="F17737" s="4"/>
      <c r="K17737" s="224"/>
      <c r="L17737" s="224"/>
      <c r="M17737" s="224"/>
      <c r="N17737" s="224"/>
      <c r="O17737" s="224"/>
    </row>
    <row r="17738" spans="4:15" ht="12.75" customHeight="1" x14ac:dyDescent="0.3">
      <c r="D17738" s="90"/>
      <c r="E17738" s="90"/>
      <c r="F17738" s="4"/>
      <c r="K17738" s="224"/>
      <c r="L17738" s="224"/>
      <c r="M17738" s="224"/>
      <c r="N17738" s="224"/>
      <c r="O17738" s="224"/>
    </row>
    <row r="17739" spans="4:15" ht="12.75" customHeight="1" x14ac:dyDescent="0.3">
      <c r="D17739" s="90"/>
      <c r="E17739" s="90"/>
      <c r="F17739" s="4"/>
      <c r="K17739" s="224"/>
      <c r="L17739" s="224"/>
      <c r="M17739" s="224"/>
      <c r="N17739" s="224"/>
      <c r="O17739" s="224"/>
    </row>
    <row r="17740" spans="4:15" ht="12.75" customHeight="1" x14ac:dyDescent="0.3">
      <c r="D17740" s="90"/>
      <c r="E17740" s="90"/>
      <c r="F17740" s="4"/>
      <c r="K17740" s="224"/>
      <c r="L17740" s="224"/>
      <c r="M17740" s="224"/>
      <c r="N17740" s="224"/>
      <c r="O17740" s="224"/>
    </row>
    <row r="17741" spans="4:15" ht="12.75" customHeight="1" x14ac:dyDescent="0.3">
      <c r="D17741" s="90"/>
      <c r="E17741" s="90"/>
      <c r="F17741" s="4"/>
      <c r="K17741" s="224"/>
      <c r="L17741" s="224"/>
      <c r="M17741" s="224"/>
      <c r="N17741" s="224"/>
      <c r="O17741" s="224"/>
    </row>
    <row r="17742" spans="4:15" ht="12.75" customHeight="1" x14ac:dyDescent="0.3">
      <c r="D17742" s="90"/>
      <c r="E17742" s="90"/>
      <c r="F17742" s="4"/>
      <c r="K17742" s="224"/>
      <c r="L17742" s="224"/>
      <c r="M17742" s="224"/>
      <c r="N17742" s="224"/>
      <c r="O17742" s="224"/>
    </row>
    <row r="17743" spans="4:15" ht="12.75" customHeight="1" x14ac:dyDescent="0.3">
      <c r="D17743" s="90"/>
      <c r="E17743" s="90"/>
      <c r="F17743" s="4"/>
      <c r="K17743" s="224"/>
      <c r="L17743" s="224"/>
      <c r="M17743" s="224"/>
      <c r="N17743" s="224"/>
      <c r="O17743" s="224"/>
    </row>
    <row r="17744" spans="4:15" ht="12.75" customHeight="1" x14ac:dyDescent="0.3">
      <c r="D17744" s="90"/>
      <c r="E17744" s="90"/>
      <c r="F17744" s="4"/>
      <c r="K17744" s="224"/>
      <c r="L17744" s="224"/>
      <c r="M17744" s="224"/>
      <c r="N17744" s="224"/>
      <c r="O17744" s="224"/>
    </row>
    <row r="17745" spans="4:15" ht="12.75" customHeight="1" x14ac:dyDescent="0.3">
      <c r="D17745" s="90"/>
      <c r="E17745" s="90"/>
      <c r="F17745" s="4"/>
      <c r="K17745" s="224"/>
      <c r="L17745" s="224"/>
      <c r="M17745" s="224"/>
      <c r="N17745" s="224"/>
      <c r="O17745" s="224"/>
    </row>
    <row r="17746" spans="4:15" ht="12.75" customHeight="1" x14ac:dyDescent="0.3">
      <c r="D17746" s="90"/>
      <c r="E17746" s="90"/>
      <c r="F17746" s="4"/>
      <c r="K17746" s="224"/>
      <c r="L17746" s="224"/>
      <c r="M17746" s="224"/>
      <c r="N17746" s="224"/>
      <c r="O17746" s="224"/>
    </row>
    <row r="17747" spans="4:15" ht="12.75" customHeight="1" x14ac:dyDescent="0.3">
      <c r="D17747" s="90"/>
      <c r="E17747" s="90"/>
      <c r="F17747" s="4"/>
      <c r="K17747" s="224"/>
      <c r="L17747" s="224"/>
      <c r="M17747" s="224"/>
      <c r="N17747" s="224"/>
      <c r="O17747" s="224"/>
    </row>
    <row r="17748" spans="4:15" ht="12.75" customHeight="1" x14ac:dyDescent="0.3">
      <c r="D17748" s="90"/>
      <c r="E17748" s="90"/>
      <c r="F17748" s="4"/>
      <c r="K17748" s="224"/>
      <c r="L17748" s="224"/>
      <c r="M17748" s="224"/>
      <c r="N17748" s="224"/>
      <c r="O17748" s="224"/>
    </row>
    <row r="17749" spans="4:15" ht="12.75" customHeight="1" x14ac:dyDescent="0.3">
      <c r="D17749" s="90"/>
      <c r="E17749" s="90"/>
      <c r="F17749" s="4"/>
      <c r="K17749" s="224"/>
      <c r="L17749" s="224"/>
      <c r="M17749" s="224"/>
      <c r="N17749" s="224"/>
      <c r="O17749" s="224"/>
    </row>
    <row r="17750" spans="4:15" ht="12.75" customHeight="1" x14ac:dyDescent="0.3">
      <c r="D17750" s="90"/>
      <c r="E17750" s="90"/>
      <c r="F17750" s="4"/>
      <c r="K17750" s="224"/>
      <c r="L17750" s="224"/>
      <c r="M17750" s="224"/>
      <c r="N17750" s="224"/>
      <c r="O17750" s="224"/>
    </row>
    <row r="17751" spans="4:15" ht="12.75" customHeight="1" x14ac:dyDescent="0.3">
      <c r="D17751" s="90"/>
      <c r="E17751" s="90"/>
      <c r="F17751" s="4"/>
      <c r="K17751" s="224"/>
      <c r="L17751" s="224"/>
      <c r="M17751" s="224"/>
      <c r="N17751" s="224"/>
      <c r="O17751" s="224"/>
    </row>
    <row r="17752" spans="4:15" ht="12.75" customHeight="1" x14ac:dyDescent="0.3">
      <c r="D17752" s="90"/>
      <c r="E17752" s="90"/>
      <c r="F17752" s="4"/>
      <c r="K17752" s="224"/>
      <c r="L17752" s="224"/>
      <c r="M17752" s="224"/>
      <c r="N17752" s="224"/>
      <c r="O17752" s="224"/>
    </row>
    <row r="17753" spans="4:15" ht="12.75" customHeight="1" x14ac:dyDescent="0.3">
      <c r="D17753" s="90"/>
      <c r="E17753" s="90"/>
      <c r="F17753" s="4"/>
      <c r="K17753" s="224"/>
      <c r="L17753" s="224"/>
      <c r="M17753" s="224"/>
      <c r="N17753" s="224"/>
      <c r="O17753" s="224"/>
    </row>
    <row r="17754" spans="4:15" ht="12.75" customHeight="1" x14ac:dyDescent="0.3">
      <c r="D17754" s="90"/>
      <c r="E17754" s="90"/>
      <c r="F17754" s="4"/>
      <c r="K17754" s="224"/>
      <c r="L17754" s="224"/>
      <c r="M17754" s="224"/>
      <c r="N17754" s="224"/>
      <c r="O17754" s="224"/>
    </row>
    <row r="17755" spans="4:15" ht="12.75" customHeight="1" x14ac:dyDescent="0.3">
      <c r="D17755" s="90"/>
      <c r="E17755" s="90"/>
      <c r="F17755" s="4"/>
      <c r="K17755" s="224"/>
      <c r="L17755" s="224"/>
      <c r="M17755" s="224"/>
      <c r="N17755" s="224"/>
      <c r="O17755" s="224"/>
    </row>
    <row r="17756" spans="4:15" ht="12.75" customHeight="1" x14ac:dyDescent="0.3">
      <c r="D17756" s="90"/>
      <c r="E17756" s="90"/>
      <c r="F17756" s="4"/>
      <c r="K17756" s="224"/>
      <c r="L17756" s="224"/>
      <c r="M17756" s="224"/>
      <c r="N17756" s="224"/>
      <c r="O17756" s="224"/>
    </row>
    <row r="17757" spans="4:15" ht="12.75" customHeight="1" x14ac:dyDescent="0.3">
      <c r="D17757" s="90"/>
      <c r="E17757" s="90"/>
      <c r="F17757" s="4"/>
      <c r="K17757" s="224"/>
      <c r="L17757" s="224"/>
      <c r="M17757" s="224"/>
      <c r="N17757" s="224"/>
      <c r="O17757" s="224"/>
    </row>
    <row r="17758" spans="4:15" ht="12.75" customHeight="1" x14ac:dyDescent="0.3">
      <c r="D17758" s="90"/>
      <c r="E17758" s="90"/>
      <c r="F17758" s="4"/>
      <c r="K17758" s="224"/>
      <c r="L17758" s="224"/>
      <c r="M17758" s="224"/>
      <c r="N17758" s="224"/>
      <c r="O17758" s="224"/>
    </row>
    <row r="17759" spans="4:15" ht="12.75" customHeight="1" x14ac:dyDescent="0.3">
      <c r="D17759" s="90"/>
      <c r="E17759" s="90"/>
      <c r="F17759" s="4"/>
      <c r="K17759" s="224"/>
      <c r="L17759" s="224"/>
      <c r="M17759" s="224"/>
      <c r="N17759" s="224"/>
      <c r="O17759" s="224"/>
    </row>
    <row r="17760" spans="4:15" ht="12.75" customHeight="1" x14ac:dyDescent="0.3">
      <c r="D17760" s="90"/>
      <c r="E17760" s="90"/>
      <c r="F17760" s="4"/>
      <c r="K17760" s="224"/>
      <c r="L17760" s="224"/>
      <c r="M17760" s="224"/>
      <c r="N17760" s="224"/>
      <c r="O17760" s="224"/>
    </row>
    <row r="17761" spans="4:15" ht="12.75" customHeight="1" x14ac:dyDescent="0.3">
      <c r="D17761" s="90"/>
      <c r="E17761" s="90"/>
      <c r="F17761" s="4"/>
      <c r="K17761" s="224"/>
      <c r="L17761" s="224"/>
      <c r="M17761" s="224"/>
      <c r="N17761" s="224"/>
      <c r="O17761" s="224"/>
    </row>
    <row r="17762" spans="4:15" ht="12.75" customHeight="1" x14ac:dyDescent="0.3">
      <c r="D17762" s="90"/>
      <c r="E17762" s="90"/>
      <c r="F17762" s="4"/>
      <c r="K17762" s="224"/>
      <c r="L17762" s="224"/>
      <c r="M17762" s="224"/>
      <c r="N17762" s="224"/>
      <c r="O17762" s="224"/>
    </row>
    <row r="17763" spans="4:15" ht="12.75" customHeight="1" x14ac:dyDescent="0.3">
      <c r="D17763" s="90"/>
      <c r="E17763" s="90"/>
      <c r="F17763" s="4"/>
      <c r="K17763" s="224"/>
      <c r="L17763" s="224"/>
      <c r="M17763" s="224"/>
      <c r="N17763" s="224"/>
      <c r="O17763" s="224"/>
    </row>
    <row r="17764" spans="4:15" ht="12.75" customHeight="1" x14ac:dyDescent="0.3">
      <c r="D17764" s="90"/>
      <c r="E17764" s="90"/>
      <c r="F17764" s="4"/>
      <c r="K17764" s="224"/>
      <c r="L17764" s="224"/>
      <c r="M17764" s="224"/>
      <c r="N17764" s="224"/>
      <c r="O17764" s="224"/>
    </row>
    <row r="17765" spans="4:15" ht="12.75" customHeight="1" x14ac:dyDescent="0.3">
      <c r="D17765" s="90"/>
      <c r="E17765" s="90"/>
      <c r="F17765" s="4"/>
      <c r="K17765" s="224"/>
      <c r="L17765" s="224"/>
      <c r="M17765" s="224"/>
      <c r="N17765" s="224"/>
      <c r="O17765" s="224"/>
    </row>
    <row r="17766" spans="4:15" ht="12.75" customHeight="1" x14ac:dyDescent="0.3">
      <c r="D17766" s="90"/>
      <c r="E17766" s="90"/>
      <c r="F17766" s="4"/>
      <c r="K17766" s="224"/>
      <c r="L17766" s="224"/>
      <c r="M17766" s="224"/>
      <c r="N17766" s="224"/>
      <c r="O17766" s="224"/>
    </row>
    <row r="17767" spans="4:15" ht="12.75" customHeight="1" x14ac:dyDescent="0.3">
      <c r="D17767" s="90"/>
      <c r="E17767" s="90"/>
      <c r="F17767" s="4"/>
      <c r="K17767" s="224"/>
      <c r="L17767" s="224"/>
      <c r="M17767" s="224"/>
      <c r="N17767" s="224"/>
      <c r="O17767" s="224"/>
    </row>
    <row r="17768" spans="4:15" ht="12.75" customHeight="1" x14ac:dyDescent="0.3">
      <c r="D17768" s="90"/>
      <c r="E17768" s="90"/>
      <c r="F17768" s="4"/>
      <c r="K17768" s="224"/>
      <c r="L17768" s="224"/>
      <c r="M17768" s="224"/>
      <c r="N17768" s="224"/>
      <c r="O17768" s="224"/>
    </row>
    <row r="17769" spans="4:15" ht="12.75" customHeight="1" x14ac:dyDescent="0.3">
      <c r="D17769" s="90"/>
      <c r="E17769" s="90"/>
      <c r="F17769" s="4"/>
      <c r="K17769" s="224"/>
      <c r="L17769" s="224"/>
      <c r="M17769" s="224"/>
      <c r="N17769" s="224"/>
      <c r="O17769" s="224"/>
    </row>
    <row r="17770" spans="4:15" ht="12.75" customHeight="1" x14ac:dyDescent="0.3">
      <c r="D17770" s="90"/>
      <c r="E17770" s="90"/>
      <c r="F17770" s="4"/>
      <c r="K17770" s="224"/>
      <c r="L17770" s="224"/>
      <c r="M17770" s="224"/>
      <c r="N17770" s="224"/>
      <c r="O17770" s="224"/>
    </row>
    <row r="17771" spans="4:15" ht="12.75" customHeight="1" x14ac:dyDescent="0.3">
      <c r="D17771" s="90"/>
      <c r="E17771" s="90"/>
      <c r="F17771" s="4"/>
      <c r="K17771" s="224"/>
      <c r="L17771" s="224"/>
      <c r="M17771" s="224"/>
      <c r="N17771" s="224"/>
      <c r="O17771" s="224"/>
    </row>
    <row r="17772" spans="4:15" ht="12.75" customHeight="1" x14ac:dyDescent="0.3">
      <c r="D17772" s="90"/>
      <c r="E17772" s="90"/>
      <c r="F17772" s="4"/>
      <c r="K17772" s="224"/>
      <c r="L17772" s="224"/>
      <c r="M17772" s="224"/>
      <c r="N17772" s="224"/>
      <c r="O17772" s="224"/>
    </row>
    <row r="17773" spans="4:15" ht="12.75" customHeight="1" x14ac:dyDescent="0.3">
      <c r="D17773" s="90"/>
      <c r="E17773" s="90"/>
      <c r="F17773" s="4"/>
      <c r="K17773" s="224"/>
      <c r="L17773" s="224"/>
      <c r="M17773" s="224"/>
      <c r="N17773" s="224"/>
      <c r="O17773" s="224"/>
    </row>
    <row r="17774" spans="4:15" ht="12.75" customHeight="1" x14ac:dyDescent="0.3">
      <c r="D17774" s="90"/>
      <c r="E17774" s="90"/>
      <c r="F17774" s="4"/>
      <c r="K17774" s="224"/>
      <c r="L17774" s="224"/>
      <c r="M17774" s="224"/>
      <c r="N17774" s="224"/>
      <c r="O17774" s="224"/>
    </row>
    <row r="17775" spans="4:15" ht="12.75" customHeight="1" x14ac:dyDescent="0.3">
      <c r="D17775" s="90"/>
      <c r="E17775" s="90"/>
      <c r="F17775" s="4"/>
      <c r="K17775" s="224"/>
      <c r="L17775" s="224"/>
      <c r="M17775" s="224"/>
      <c r="N17775" s="224"/>
      <c r="O17775" s="224"/>
    </row>
    <row r="17776" spans="4:15" ht="12.75" customHeight="1" x14ac:dyDescent="0.3">
      <c r="D17776" s="90"/>
      <c r="E17776" s="90"/>
      <c r="F17776" s="4"/>
      <c r="K17776" s="224"/>
      <c r="L17776" s="224"/>
      <c r="M17776" s="224"/>
      <c r="N17776" s="224"/>
      <c r="O17776" s="224"/>
    </row>
    <row r="17777" spans="4:15" ht="12.75" customHeight="1" x14ac:dyDescent="0.3">
      <c r="D17777" s="90"/>
      <c r="E17777" s="90"/>
      <c r="F17777" s="4"/>
      <c r="K17777" s="224"/>
      <c r="L17777" s="224"/>
      <c r="M17777" s="224"/>
      <c r="N17777" s="224"/>
      <c r="O17777" s="224"/>
    </row>
    <row r="17778" spans="4:15" ht="12.75" customHeight="1" x14ac:dyDescent="0.3">
      <c r="D17778" s="90"/>
      <c r="E17778" s="90"/>
      <c r="F17778" s="4"/>
      <c r="K17778" s="224"/>
      <c r="L17778" s="224"/>
      <c r="M17778" s="224"/>
      <c r="N17778" s="224"/>
      <c r="O17778" s="224"/>
    </row>
    <row r="17779" spans="4:15" ht="12.75" customHeight="1" x14ac:dyDescent="0.3">
      <c r="D17779" s="90"/>
      <c r="E17779" s="90"/>
      <c r="F17779" s="4"/>
      <c r="K17779" s="224"/>
      <c r="L17779" s="224"/>
      <c r="M17779" s="224"/>
      <c r="N17779" s="224"/>
      <c r="O17779" s="224"/>
    </row>
    <row r="17780" spans="4:15" ht="12.75" customHeight="1" x14ac:dyDescent="0.3">
      <c r="D17780" s="90"/>
      <c r="E17780" s="90"/>
      <c r="F17780" s="4"/>
      <c r="K17780" s="224"/>
      <c r="L17780" s="224"/>
      <c r="M17780" s="224"/>
      <c r="N17780" s="224"/>
      <c r="O17780" s="224"/>
    </row>
    <row r="17781" spans="4:15" ht="12.75" customHeight="1" x14ac:dyDescent="0.3">
      <c r="D17781" s="90"/>
      <c r="E17781" s="90"/>
      <c r="F17781" s="4"/>
      <c r="K17781" s="224"/>
      <c r="L17781" s="224"/>
      <c r="M17781" s="224"/>
      <c r="N17781" s="224"/>
      <c r="O17781" s="224"/>
    </row>
    <row r="17782" spans="4:15" ht="12.75" customHeight="1" x14ac:dyDescent="0.3">
      <c r="D17782" s="90"/>
      <c r="E17782" s="90"/>
      <c r="F17782" s="4"/>
      <c r="K17782" s="224"/>
      <c r="L17782" s="224"/>
      <c r="M17782" s="224"/>
      <c r="N17782" s="224"/>
      <c r="O17782" s="224"/>
    </row>
    <row r="17783" spans="4:15" ht="12.75" customHeight="1" x14ac:dyDescent="0.3">
      <c r="D17783" s="90"/>
      <c r="E17783" s="90"/>
      <c r="F17783" s="4"/>
      <c r="K17783" s="224"/>
      <c r="L17783" s="224"/>
      <c r="M17783" s="224"/>
      <c r="N17783" s="224"/>
      <c r="O17783" s="224"/>
    </row>
    <row r="17784" spans="4:15" ht="12.75" customHeight="1" x14ac:dyDescent="0.3">
      <c r="D17784" s="90"/>
      <c r="E17784" s="90"/>
      <c r="F17784" s="4"/>
      <c r="K17784" s="224"/>
      <c r="L17784" s="224"/>
      <c r="M17784" s="224"/>
      <c r="N17784" s="224"/>
      <c r="O17784" s="224"/>
    </row>
    <row r="17785" spans="4:15" ht="12.75" customHeight="1" x14ac:dyDescent="0.3">
      <c r="D17785" s="90"/>
      <c r="E17785" s="90"/>
      <c r="F17785" s="4"/>
      <c r="K17785" s="224"/>
      <c r="L17785" s="224"/>
      <c r="M17785" s="224"/>
      <c r="N17785" s="224"/>
      <c r="O17785" s="224"/>
    </row>
    <row r="17786" spans="4:15" ht="12.75" customHeight="1" x14ac:dyDescent="0.3">
      <c r="D17786" s="90"/>
      <c r="E17786" s="90"/>
      <c r="F17786" s="4"/>
      <c r="K17786" s="224"/>
      <c r="L17786" s="224"/>
      <c r="M17786" s="224"/>
      <c r="N17786" s="224"/>
      <c r="O17786" s="224"/>
    </row>
    <row r="17787" spans="4:15" ht="12.75" customHeight="1" x14ac:dyDescent="0.3">
      <c r="D17787" s="90"/>
      <c r="E17787" s="90"/>
      <c r="F17787" s="4"/>
      <c r="K17787" s="224"/>
      <c r="L17787" s="224"/>
      <c r="M17787" s="224"/>
      <c r="N17787" s="224"/>
      <c r="O17787" s="224"/>
    </row>
    <row r="17788" spans="4:15" ht="12.75" customHeight="1" x14ac:dyDescent="0.3">
      <c r="D17788" s="90"/>
      <c r="E17788" s="90"/>
      <c r="F17788" s="4"/>
      <c r="K17788" s="224"/>
      <c r="L17788" s="224"/>
      <c r="M17788" s="224"/>
      <c r="N17788" s="224"/>
      <c r="O17788" s="224"/>
    </row>
    <row r="17789" spans="4:15" ht="12.75" customHeight="1" x14ac:dyDescent="0.3">
      <c r="D17789" s="90"/>
      <c r="E17789" s="90"/>
      <c r="F17789" s="4"/>
      <c r="K17789" s="224"/>
      <c r="L17789" s="224"/>
      <c r="M17789" s="224"/>
      <c r="N17789" s="224"/>
      <c r="O17789" s="224"/>
    </row>
    <row r="17790" spans="4:15" ht="12.75" customHeight="1" x14ac:dyDescent="0.3">
      <c r="D17790" s="90"/>
      <c r="E17790" s="90"/>
      <c r="F17790" s="4"/>
      <c r="K17790" s="224"/>
      <c r="L17790" s="224"/>
      <c r="M17790" s="224"/>
      <c r="N17790" s="224"/>
      <c r="O17790" s="224"/>
    </row>
    <row r="17791" spans="4:15" ht="12.75" customHeight="1" x14ac:dyDescent="0.3">
      <c r="D17791" s="90"/>
      <c r="E17791" s="90"/>
      <c r="F17791" s="4"/>
      <c r="K17791" s="224"/>
      <c r="L17791" s="224"/>
      <c r="M17791" s="224"/>
      <c r="N17791" s="224"/>
      <c r="O17791" s="224"/>
    </row>
    <row r="17792" spans="4:15" ht="12.75" customHeight="1" x14ac:dyDescent="0.3">
      <c r="D17792" s="90"/>
      <c r="E17792" s="90"/>
      <c r="F17792" s="4"/>
      <c r="K17792" s="224"/>
      <c r="L17792" s="224"/>
      <c r="M17792" s="224"/>
      <c r="N17792" s="224"/>
      <c r="O17792" s="224"/>
    </row>
    <row r="17793" spans="4:15" ht="12.75" customHeight="1" x14ac:dyDescent="0.3">
      <c r="D17793" s="90"/>
      <c r="E17793" s="90"/>
      <c r="F17793" s="4"/>
      <c r="K17793" s="224"/>
      <c r="L17793" s="224"/>
      <c r="M17793" s="224"/>
      <c r="N17793" s="224"/>
      <c r="O17793" s="224"/>
    </row>
    <row r="17794" spans="4:15" ht="12.75" customHeight="1" x14ac:dyDescent="0.3">
      <c r="D17794" s="90"/>
      <c r="E17794" s="90"/>
      <c r="F17794" s="4"/>
      <c r="K17794" s="224"/>
      <c r="L17794" s="224"/>
      <c r="M17794" s="224"/>
      <c r="N17794" s="224"/>
      <c r="O17794" s="224"/>
    </row>
    <row r="17795" spans="4:15" ht="12.75" customHeight="1" x14ac:dyDescent="0.3">
      <c r="D17795" s="90"/>
      <c r="E17795" s="90"/>
      <c r="F17795" s="4"/>
      <c r="K17795" s="224"/>
      <c r="L17795" s="224"/>
      <c r="M17795" s="224"/>
      <c r="N17795" s="224"/>
      <c r="O17795" s="224"/>
    </row>
    <row r="17796" spans="4:15" ht="12.75" customHeight="1" x14ac:dyDescent="0.3">
      <c r="D17796" s="90"/>
      <c r="E17796" s="90"/>
      <c r="F17796" s="4"/>
      <c r="K17796" s="224"/>
      <c r="L17796" s="224"/>
      <c r="M17796" s="224"/>
      <c r="N17796" s="224"/>
      <c r="O17796" s="224"/>
    </row>
    <row r="17797" spans="4:15" ht="12.75" customHeight="1" x14ac:dyDescent="0.3">
      <c r="D17797" s="90"/>
      <c r="E17797" s="90"/>
      <c r="F17797" s="4"/>
      <c r="K17797" s="224"/>
      <c r="L17797" s="224"/>
      <c r="M17797" s="224"/>
      <c r="N17797" s="224"/>
      <c r="O17797" s="224"/>
    </row>
    <row r="17798" spans="4:15" ht="12.75" customHeight="1" x14ac:dyDescent="0.3">
      <c r="D17798" s="90"/>
      <c r="E17798" s="90"/>
      <c r="F17798" s="4"/>
      <c r="K17798" s="224"/>
      <c r="L17798" s="224"/>
      <c r="M17798" s="224"/>
      <c r="N17798" s="224"/>
      <c r="O17798" s="224"/>
    </row>
    <row r="17799" spans="4:15" ht="12.75" customHeight="1" x14ac:dyDescent="0.3">
      <c r="D17799" s="90"/>
      <c r="E17799" s="90"/>
      <c r="F17799" s="4"/>
      <c r="K17799" s="224"/>
      <c r="L17799" s="224"/>
      <c r="M17799" s="224"/>
      <c r="N17799" s="224"/>
      <c r="O17799" s="224"/>
    </row>
    <row r="17800" spans="4:15" ht="12.75" customHeight="1" x14ac:dyDescent="0.3">
      <c r="D17800" s="90"/>
      <c r="E17800" s="90"/>
      <c r="F17800" s="4"/>
      <c r="K17800" s="224"/>
      <c r="L17800" s="224"/>
      <c r="M17800" s="224"/>
      <c r="N17800" s="224"/>
      <c r="O17800" s="224"/>
    </row>
    <row r="17801" spans="4:15" ht="12.75" customHeight="1" x14ac:dyDescent="0.3">
      <c r="D17801" s="90"/>
      <c r="E17801" s="90"/>
      <c r="F17801" s="4"/>
      <c r="K17801" s="224"/>
      <c r="L17801" s="224"/>
      <c r="M17801" s="224"/>
      <c r="N17801" s="224"/>
      <c r="O17801" s="224"/>
    </row>
    <row r="17802" spans="4:15" ht="12.75" customHeight="1" x14ac:dyDescent="0.3">
      <c r="D17802" s="90"/>
      <c r="E17802" s="90"/>
      <c r="F17802" s="4"/>
      <c r="K17802" s="224"/>
      <c r="L17802" s="224"/>
      <c r="M17802" s="224"/>
      <c r="N17802" s="224"/>
      <c r="O17802" s="224"/>
    </row>
    <row r="17803" spans="4:15" ht="12.75" customHeight="1" x14ac:dyDescent="0.3">
      <c r="D17803" s="90"/>
      <c r="E17803" s="90"/>
      <c r="F17803" s="4"/>
      <c r="K17803" s="224"/>
      <c r="L17803" s="224"/>
      <c r="M17803" s="224"/>
      <c r="N17803" s="224"/>
      <c r="O17803" s="224"/>
    </row>
    <row r="17804" spans="4:15" ht="12.75" customHeight="1" x14ac:dyDescent="0.3">
      <c r="D17804" s="90"/>
      <c r="E17804" s="90"/>
      <c r="F17804" s="4"/>
      <c r="K17804" s="224"/>
      <c r="L17804" s="224"/>
      <c r="M17804" s="224"/>
      <c r="N17804" s="224"/>
      <c r="O17804" s="224"/>
    </row>
    <row r="17805" spans="4:15" ht="12.75" customHeight="1" x14ac:dyDescent="0.3">
      <c r="D17805" s="90"/>
      <c r="E17805" s="90"/>
      <c r="F17805" s="4"/>
      <c r="K17805" s="224"/>
      <c r="L17805" s="224"/>
      <c r="M17805" s="224"/>
      <c r="N17805" s="224"/>
      <c r="O17805" s="224"/>
    </row>
    <row r="17806" spans="4:15" ht="12.75" customHeight="1" x14ac:dyDescent="0.3">
      <c r="D17806" s="90"/>
      <c r="E17806" s="90"/>
      <c r="F17806" s="4"/>
      <c r="K17806" s="224"/>
      <c r="L17806" s="224"/>
      <c r="M17806" s="224"/>
      <c r="N17806" s="224"/>
      <c r="O17806" s="224"/>
    </row>
    <row r="17807" spans="4:15" ht="12.75" customHeight="1" x14ac:dyDescent="0.3">
      <c r="D17807" s="90"/>
      <c r="E17807" s="90"/>
      <c r="F17807" s="4"/>
      <c r="K17807" s="224"/>
      <c r="L17807" s="224"/>
      <c r="M17807" s="224"/>
      <c r="N17807" s="224"/>
      <c r="O17807" s="224"/>
    </row>
    <row r="17808" spans="4:15" ht="12.75" customHeight="1" x14ac:dyDescent="0.3">
      <c r="D17808" s="90"/>
      <c r="E17808" s="90"/>
      <c r="F17808" s="4"/>
      <c r="K17808" s="224"/>
      <c r="L17808" s="224"/>
      <c r="M17808" s="224"/>
      <c r="N17808" s="224"/>
      <c r="O17808" s="224"/>
    </row>
    <row r="17809" spans="4:15" ht="12.75" customHeight="1" x14ac:dyDescent="0.3">
      <c r="D17809" s="90"/>
      <c r="E17809" s="90"/>
      <c r="F17809" s="4"/>
      <c r="K17809" s="224"/>
      <c r="L17809" s="224"/>
      <c r="M17809" s="224"/>
      <c r="N17809" s="224"/>
      <c r="O17809" s="224"/>
    </row>
    <row r="17810" spans="4:15" ht="12.75" customHeight="1" x14ac:dyDescent="0.3">
      <c r="D17810" s="90"/>
      <c r="E17810" s="90"/>
      <c r="F17810" s="4"/>
      <c r="K17810" s="224"/>
      <c r="L17810" s="224"/>
      <c r="M17810" s="224"/>
      <c r="N17810" s="224"/>
      <c r="O17810" s="224"/>
    </row>
    <row r="17811" spans="4:15" ht="12.75" customHeight="1" x14ac:dyDescent="0.3">
      <c r="D17811" s="90"/>
      <c r="E17811" s="90"/>
      <c r="F17811" s="4"/>
      <c r="K17811" s="224"/>
      <c r="L17811" s="224"/>
      <c r="M17811" s="224"/>
      <c r="N17811" s="224"/>
      <c r="O17811" s="224"/>
    </row>
    <row r="17812" spans="4:15" ht="12.75" customHeight="1" x14ac:dyDescent="0.3">
      <c r="D17812" s="90"/>
      <c r="E17812" s="90"/>
      <c r="F17812" s="4"/>
      <c r="K17812" s="224"/>
      <c r="L17812" s="224"/>
      <c r="M17812" s="224"/>
      <c r="N17812" s="224"/>
      <c r="O17812" s="224"/>
    </row>
    <row r="17813" spans="4:15" ht="12.75" customHeight="1" x14ac:dyDescent="0.3">
      <c r="D17813" s="90"/>
      <c r="E17813" s="90"/>
      <c r="F17813" s="4"/>
      <c r="K17813" s="224"/>
      <c r="L17813" s="224"/>
      <c r="M17813" s="224"/>
      <c r="N17813" s="224"/>
      <c r="O17813" s="224"/>
    </row>
    <row r="17814" spans="4:15" ht="12.75" customHeight="1" x14ac:dyDescent="0.3">
      <c r="D17814" s="90"/>
      <c r="E17814" s="90"/>
      <c r="F17814" s="4"/>
      <c r="K17814" s="224"/>
      <c r="L17814" s="224"/>
      <c r="M17814" s="224"/>
      <c r="N17814" s="224"/>
      <c r="O17814" s="224"/>
    </row>
    <row r="17815" spans="4:15" ht="12.75" customHeight="1" x14ac:dyDescent="0.3">
      <c r="D17815" s="90"/>
      <c r="E17815" s="90"/>
      <c r="F17815" s="4"/>
      <c r="K17815" s="224"/>
      <c r="L17815" s="224"/>
      <c r="M17815" s="224"/>
      <c r="N17815" s="224"/>
      <c r="O17815" s="224"/>
    </row>
    <row r="17816" spans="4:15" ht="12.75" customHeight="1" x14ac:dyDescent="0.3">
      <c r="D17816" s="90"/>
      <c r="E17816" s="90"/>
      <c r="F17816" s="4"/>
      <c r="K17816" s="224"/>
      <c r="L17816" s="224"/>
      <c r="M17816" s="224"/>
      <c r="N17816" s="224"/>
      <c r="O17816" s="224"/>
    </row>
    <row r="17817" spans="4:15" ht="12.75" customHeight="1" x14ac:dyDescent="0.3">
      <c r="D17817" s="90"/>
      <c r="E17817" s="90"/>
      <c r="F17817" s="4"/>
      <c r="K17817" s="224"/>
      <c r="L17817" s="224"/>
      <c r="M17817" s="224"/>
      <c r="N17817" s="224"/>
      <c r="O17817" s="224"/>
    </row>
    <row r="17818" spans="4:15" ht="12.75" customHeight="1" x14ac:dyDescent="0.3">
      <c r="D17818" s="90"/>
      <c r="E17818" s="90"/>
      <c r="F17818" s="4"/>
      <c r="K17818" s="224"/>
      <c r="L17818" s="224"/>
      <c r="M17818" s="224"/>
      <c r="N17818" s="224"/>
      <c r="O17818" s="224"/>
    </row>
    <row r="17819" spans="4:15" ht="12.75" customHeight="1" x14ac:dyDescent="0.3">
      <c r="D17819" s="90"/>
      <c r="E17819" s="90"/>
      <c r="F17819" s="4"/>
      <c r="K17819" s="224"/>
      <c r="L17819" s="224"/>
      <c r="M17819" s="224"/>
      <c r="N17819" s="224"/>
      <c r="O17819" s="224"/>
    </row>
    <row r="17820" spans="4:15" ht="12.75" customHeight="1" x14ac:dyDescent="0.3">
      <c r="D17820" s="90"/>
      <c r="E17820" s="90"/>
      <c r="F17820" s="4"/>
      <c r="K17820" s="224"/>
      <c r="L17820" s="224"/>
      <c r="M17820" s="224"/>
      <c r="N17820" s="224"/>
      <c r="O17820" s="224"/>
    </row>
    <row r="17821" spans="4:15" ht="12.75" customHeight="1" x14ac:dyDescent="0.3">
      <c r="D17821" s="90"/>
      <c r="E17821" s="90"/>
      <c r="F17821" s="4"/>
      <c r="K17821" s="224"/>
      <c r="L17821" s="224"/>
      <c r="M17821" s="224"/>
      <c r="N17821" s="224"/>
      <c r="O17821" s="224"/>
    </row>
    <row r="17822" spans="4:15" ht="12.75" customHeight="1" x14ac:dyDescent="0.3">
      <c r="D17822" s="90"/>
      <c r="E17822" s="90"/>
      <c r="F17822" s="4"/>
      <c r="K17822" s="224"/>
      <c r="L17822" s="224"/>
      <c r="M17822" s="224"/>
      <c r="N17822" s="224"/>
      <c r="O17822" s="224"/>
    </row>
    <row r="17823" spans="4:15" ht="12.75" customHeight="1" x14ac:dyDescent="0.3">
      <c r="D17823" s="90"/>
      <c r="E17823" s="90"/>
      <c r="F17823" s="4"/>
      <c r="K17823" s="224"/>
      <c r="L17823" s="224"/>
      <c r="M17823" s="224"/>
      <c r="N17823" s="224"/>
      <c r="O17823" s="224"/>
    </row>
    <row r="17824" spans="4:15" ht="12.75" customHeight="1" x14ac:dyDescent="0.3">
      <c r="D17824" s="90"/>
      <c r="E17824" s="90"/>
      <c r="F17824" s="4"/>
      <c r="K17824" s="224"/>
      <c r="L17824" s="224"/>
      <c r="M17824" s="224"/>
      <c r="N17824" s="224"/>
      <c r="O17824" s="224"/>
    </row>
    <row r="17825" spans="4:15" ht="12.75" customHeight="1" x14ac:dyDescent="0.3">
      <c r="D17825" s="90"/>
      <c r="E17825" s="90"/>
      <c r="F17825" s="4"/>
      <c r="K17825" s="224"/>
      <c r="L17825" s="224"/>
      <c r="M17825" s="224"/>
      <c r="N17825" s="224"/>
      <c r="O17825" s="224"/>
    </row>
    <row r="17826" spans="4:15" ht="12.75" customHeight="1" x14ac:dyDescent="0.3">
      <c r="D17826" s="90"/>
      <c r="E17826" s="90"/>
      <c r="F17826" s="4"/>
      <c r="K17826" s="224"/>
      <c r="L17826" s="224"/>
      <c r="M17826" s="224"/>
      <c r="N17826" s="224"/>
      <c r="O17826" s="224"/>
    </row>
    <row r="17827" spans="4:15" ht="12.75" customHeight="1" x14ac:dyDescent="0.3">
      <c r="D17827" s="90"/>
      <c r="E17827" s="90"/>
      <c r="F17827" s="4"/>
      <c r="K17827" s="224"/>
      <c r="L17827" s="224"/>
      <c r="M17827" s="224"/>
      <c r="N17827" s="224"/>
      <c r="O17827" s="224"/>
    </row>
    <row r="17828" spans="4:15" ht="12.75" customHeight="1" x14ac:dyDescent="0.3">
      <c r="D17828" s="90"/>
      <c r="E17828" s="90"/>
      <c r="F17828" s="4"/>
      <c r="K17828" s="224"/>
      <c r="L17828" s="224"/>
      <c r="M17828" s="224"/>
      <c r="N17828" s="224"/>
      <c r="O17828" s="224"/>
    </row>
    <row r="17829" spans="4:15" ht="12.75" customHeight="1" x14ac:dyDescent="0.3">
      <c r="D17829" s="90"/>
      <c r="E17829" s="90"/>
      <c r="F17829" s="4"/>
      <c r="K17829" s="224"/>
      <c r="L17829" s="224"/>
      <c r="M17829" s="224"/>
      <c r="N17829" s="224"/>
      <c r="O17829" s="224"/>
    </row>
    <row r="17830" spans="4:15" ht="12.75" customHeight="1" x14ac:dyDescent="0.3">
      <c r="D17830" s="90"/>
      <c r="E17830" s="90"/>
      <c r="F17830" s="4"/>
      <c r="K17830" s="224"/>
      <c r="L17830" s="224"/>
      <c r="M17830" s="224"/>
      <c r="N17830" s="224"/>
      <c r="O17830" s="224"/>
    </row>
    <row r="17831" spans="4:15" ht="12.75" customHeight="1" x14ac:dyDescent="0.3">
      <c r="D17831" s="90"/>
      <c r="E17831" s="90"/>
      <c r="F17831" s="4"/>
      <c r="K17831" s="224"/>
      <c r="L17831" s="224"/>
      <c r="M17831" s="224"/>
      <c r="N17831" s="224"/>
      <c r="O17831" s="224"/>
    </row>
    <row r="17832" spans="4:15" ht="12.75" customHeight="1" x14ac:dyDescent="0.3">
      <c r="D17832" s="90"/>
      <c r="E17832" s="90"/>
      <c r="F17832" s="4"/>
      <c r="K17832" s="224"/>
      <c r="L17832" s="224"/>
      <c r="M17832" s="224"/>
      <c r="N17832" s="224"/>
      <c r="O17832" s="224"/>
    </row>
    <row r="17833" spans="4:15" ht="12.75" customHeight="1" x14ac:dyDescent="0.3">
      <c r="D17833" s="90"/>
      <c r="E17833" s="90"/>
      <c r="F17833" s="4"/>
      <c r="K17833" s="224"/>
      <c r="L17833" s="224"/>
      <c r="M17833" s="224"/>
      <c r="N17833" s="224"/>
      <c r="O17833" s="224"/>
    </row>
    <row r="17834" spans="4:15" ht="12.75" customHeight="1" x14ac:dyDescent="0.3">
      <c r="D17834" s="90"/>
      <c r="E17834" s="90"/>
      <c r="F17834" s="4"/>
      <c r="K17834" s="224"/>
      <c r="L17834" s="224"/>
      <c r="M17834" s="224"/>
      <c r="N17834" s="224"/>
      <c r="O17834" s="224"/>
    </row>
    <row r="17835" spans="4:15" ht="12.75" customHeight="1" x14ac:dyDescent="0.3">
      <c r="D17835" s="90"/>
      <c r="E17835" s="90"/>
      <c r="F17835" s="4"/>
      <c r="K17835" s="224"/>
      <c r="L17835" s="224"/>
      <c r="M17835" s="224"/>
      <c r="N17835" s="224"/>
      <c r="O17835" s="224"/>
    </row>
    <row r="17836" spans="4:15" ht="12.75" customHeight="1" x14ac:dyDescent="0.3">
      <c r="D17836" s="90"/>
      <c r="E17836" s="90"/>
      <c r="F17836" s="4"/>
      <c r="K17836" s="224"/>
      <c r="L17836" s="224"/>
      <c r="M17836" s="224"/>
      <c r="N17836" s="224"/>
      <c r="O17836" s="224"/>
    </row>
    <row r="17837" spans="4:15" ht="12.75" customHeight="1" x14ac:dyDescent="0.3">
      <c r="D17837" s="90"/>
      <c r="E17837" s="90"/>
      <c r="F17837" s="4"/>
      <c r="K17837" s="224"/>
      <c r="L17837" s="224"/>
      <c r="M17837" s="224"/>
      <c r="N17837" s="224"/>
      <c r="O17837" s="224"/>
    </row>
    <row r="17838" spans="4:15" ht="12.75" customHeight="1" x14ac:dyDescent="0.3">
      <c r="D17838" s="90"/>
      <c r="E17838" s="90"/>
      <c r="F17838" s="4"/>
      <c r="K17838" s="224"/>
      <c r="L17838" s="224"/>
      <c r="M17838" s="224"/>
      <c r="N17838" s="224"/>
      <c r="O17838" s="224"/>
    </row>
    <row r="17839" spans="4:15" ht="12.75" customHeight="1" x14ac:dyDescent="0.3">
      <c r="D17839" s="90"/>
      <c r="E17839" s="90"/>
      <c r="F17839" s="4"/>
      <c r="K17839" s="224"/>
      <c r="L17839" s="224"/>
      <c r="M17839" s="224"/>
      <c r="N17839" s="224"/>
      <c r="O17839" s="224"/>
    </row>
    <row r="17840" spans="4:15" ht="12.75" customHeight="1" x14ac:dyDescent="0.3">
      <c r="D17840" s="90"/>
      <c r="E17840" s="90"/>
      <c r="F17840" s="4"/>
      <c r="K17840" s="224"/>
      <c r="L17840" s="224"/>
      <c r="M17840" s="224"/>
      <c r="N17840" s="224"/>
      <c r="O17840" s="224"/>
    </row>
    <row r="17841" spans="4:15" ht="12.75" customHeight="1" x14ac:dyDescent="0.3">
      <c r="D17841" s="90"/>
      <c r="E17841" s="90"/>
      <c r="F17841" s="4"/>
      <c r="K17841" s="224"/>
      <c r="L17841" s="224"/>
      <c r="M17841" s="224"/>
      <c r="N17841" s="224"/>
      <c r="O17841" s="224"/>
    </row>
    <row r="17842" spans="4:15" ht="12.75" customHeight="1" x14ac:dyDescent="0.3">
      <c r="D17842" s="90"/>
      <c r="E17842" s="90"/>
      <c r="F17842" s="4"/>
      <c r="K17842" s="224"/>
      <c r="L17842" s="224"/>
      <c r="M17842" s="224"/>
      <c r="N17842" s="224"/>
      <c r="O17842" s="224"/>
    </row>
    <row r="17843" spans="4:15" ht="12.75" customHeight="1" x14ac:dyDescent="0.3">
      <c r="D17843" s="90"/>
      <c r="E17843" s="90"/>
      <c r="F17843" s="4"/>
      <c r="K17843" s="224"/>
      <c r="L17843" s="224"/>
      <c r="M17843" s="224"/>
      <c r="N17843" s="224"/>
      <c r="O17843" s="224"/>
    </row>
    <row r="17844" spans="4:15" ht="12.75" customHeight="1" x14ac:dyDescent="0.3">
      <c r="D17844" s="90"/>
      <c r="E17844" s="90"/>
      <c r="F17844" s="4"/>
      <c r="K17844" s="224"/>
      <c r="L17844" s="224"/>
      <c r="M17844" s="224"/>
      <c r="N17844" s="224"/>
      <c r="O17844" s="224"/>
    </row>
    <row r="17845" spans="4:15" ht="12.75" customHeight="1" x14ac:dyDescent="0.3">
      <c r="D17845" s="90"/>
      <c r="E17845" s="90"/>
      <c r="F17845" s="4"/>
      <c r="K17845" s="224"/>
      <c r="L17845" s="224"/>
      <c r="M17845" s="224"/>
      <c r="N17845" s="224"/>
      <c r="O17845" s="224"/>
    </row>
    <row r="17846" spans="4:15" ht="12.75" customHeight="1" x14ac:dyDescent="0.3">
      <c r="D17846" s="90"/>
      <c r="E17846" s="90"/>
      <c r="F17846" s="4"/>
      <c r="K17846" s="224"/>
      <c r="L17846" s="224"/>
      <c r="M17846" s="224"/>
      <c r="N17846" s="224"/>
      <c r="O17846" s="224"/>
    </row>
    <row r="17847" spans="4:15" ht="12.75" customHeight="1" x14ac:dyDescent="0.3">
      <c r="D17847" s="90"/>
      <c r="E17847" s="90"/>
      <c r="F17847" s="4"/>
      <c r="K17847" s="224"/>
      <c r="L17847" s="224"/>
      <c r="M17847" s="224"/>
      <c r="N17847" s="224"/>
      <c r="O17847" s="224"/>
    </row>
    <row r="17848" spans="4:15" ht="12.75" customHeight="1" x14ac:dyDescent="0.3">
      <c r="D17848" s="90"/>
      <c r="E17848" s="90"/>
      <c r="F17848" s="4"/>
      <c r="K17848" s="224"/>
      <c r="L17848" s="224"/>
      <c r="M17848" s="224"/>
      <c r="N17848" s="224"/>
      <c r="O17848" s="224"/>
    </row>
    <row r="17849" spans="4:15" ht="12.75" customHeight="1" x14ac:dyDescent="0.3">
      <c r="D17849" s="90"/>
      <c r="E17849" s="90"/>
      <c r="F17849" s="4"/>
      <c r="K17849" s="224"/>
      <c r="L17849" s="224"/>
      <c r="M17849" s="224"/>
      <c r="N17849" s="224"/>
      <c r="O17849" s="224"/>
    </row>
    <row r="17850" spans="4:15" ht="12.75" customHeight="1" x14ac:dyDescent="0.3">
      <c r="D17850" s="90"/>
      <c r="E17850" s="90"/>
      <c r="F17850" s="4"/>
      <c r="K17850" s="224"/>
      <c r="L17850" s="224"/>
      <c r="M17850" s="224"/>
      <c r="N17850" s="224"/>
      <c r="O17850" s="224"/>
    </row>
    <row r="17851" spans="4:15" ht="12.75" customHeight="1" x14ac:dyDescent="0.3">
      <c r="D17851" s="90"/>
      <c r="E17851" s="90"/>
      <c r="F17851" s="4"/>
      <c r="K17851" s="224"/>
      <c r="L17851" s="224"/>
      <c r="M17851" s="224"/>
      <c r="N17851" s="224"/>
      <c r="O17851" s="224"/>
    </row>
    <row r="17852" spans="4:15" ht="12.75" customHeight="1" x14ac:dyDescent="0.3">
      <c r="D17852" s="90"/>
      <c r="E17852" s="90"/>
      <c r="F17852" s="4"/>
      <c r="K17852" s="224"/>
      <c r="L17852" s="224"/>
      <c r="M17852" s="224"/>
      <c r="N17852" s="224"/>
      <c r="O17852" s="224"/>
    </row>
    <row r="17853" spans="4:15" ht="12.75" customHeight="1" x14ac:dyDescent="0.3">
      <c r="D17853" s="90"/>
      <c r="E17853" s="90"/>
      <c r="F17853" s="4"/>
      <c r="K17853" s="224"/>
      <c r="L17853" s="224"/>
      <c r="M17853" s="224"/>
      <c r="N17853" s="224"/>
      <c r="O17853" s="224"/>
    </row>
    <row r="17854" spans="4:15" ht="12.75" customHeight="1" x14ac:dyDescent="0.3">
      <c r="D17854" s="90"/>
      <c r="E17854" s="90"/>
      <c r="F17854" s="4"/>
      <c r="K17854" s="224"/>
      <c r="L17854" s="224"/>
      <c r="M17854" s="224"/>
      <c r="N17854" s="224"/>
      <c r="O17854" s="224"/>
    </row>
    <row r="17855" spans="4:15" ht="12.75" customHeight="1" x14ac:dyDescent="0.3">
      <c r="D17855" s="90"/>
      <c r="E17855" s="90"/>
      <c r="F17855" s="4"/>
      <c r="K17855" s="224"/>
      <c r="L17855" s="224"/>
      <c r="M17855" s="224"/>
      <c r="N17855" s="224"/>
      <c r="O17855" s="224"/>
    </row>
    <row r="17856" spans="4:15" ht="12.75" customHeight="1" x14ac:dyDescent="0.3">
      <c r="D17856" s="90"/>
      <c r="E17856" s="90"/>
      <c r="F17856" s="4"/>
      <c r="K17856" s="224"/>
      <c r="L17856" s="224"/>
      <c r="M17856" s="224"/>
      <c r="N17856" s="224"/>
      <c r="O17856" s="224"/>
    </row>
    <row r="17857" spans="4:15" ht="12.75" customHeight="1" x14ac:dyDescent="0.3">
      <c r="D17857" s="90"/>
      <c r="E17857" s="90"/>
      <c r="F17857" s="4"/>
      <c r="K17857" s="224"/>
      <c r="L17857" s="224"/>
      <c r="M17857" s="224"/>
      <c r="N17857" s="224"/>
      <c r="O17857" s="224"/>
    </row>
    <row r="17858" spans="4:15" ht="12.75" customHeight="1" x14ac:dyDescent="0.3">
      <c r="D17858" s="90"/>
      <c r="E17858" s="90"/>
      <c r="F17858" s="4"/>
      <c r="K17858" s="224"/>
      <c r="L17858" s="224"/>
      <c r="M17858" s="224"/>
      <c r="N17858" s="224"/>
      <c r="O17858" s="224"/>
    </row>
    <row r="17859" spans="4:15" ht="12.75" customHeight="1" x14ac:dyDescent="0.3">
      <c r="D17859" s="90"/>
      <c r="E17859" s="90"/>
      <c r="F17859" s="4"/>
      <c r="K17859" s="224"/>
      <c r="L17859" s="224"/>
      <c r="M17859" s="224"/>
      <c r="N17859" s="224"/>
      <c r="O17859" s="224"/>
    </row>
    <row r="17860" spans="4:15" ht="12.75" customHeight="1" x14ac:dyDescent="0.3">
      <c r="D17860" s="90"/>
      <c r="E17860" s="90"/>
      <c r="F17860" s="4"/>
      <c r="K17860" s="224"/>
      <c r="L17860" s="224"/>
      <c r="M17860" s="224"/>
      <c r="N17860" s="224"/>
      <c r="O17860" s="224"/>
    </row>
    <row r="17861" spans="4:15" ht="12.75" customHeight="1" x14ac:dyDescent="0.3">
      <c r="D17861" s="90"/>
      <c r="E17861" s="90"/>
      <c r="F17861" s="4"/>
      <c r="K17861" s="224"/>
      <c r="L17861" s="224"/>
      <c r="M17861" s="224"/>
      <c r="N17861" s="224"/>
      <c r="O17861" s="224"/>
    </row>
    <row r="17862" spans="4:15" ht="12.75" customHeight="1" x14ac:dyDescent="0.3">
      <c r="D17862" s="90"/>
      <c r="E17862" s="90"/>
      <c r="F17862" s="4"/>
      <c r="K17862" s="224"/>
      <c r="L17862" s="224"/>
      <c r="M17862" s="224"/>
      <c r="N17862" s="224"/>
      <c r="O17862" s="224"/>
    </row>
    <row r="17863" spans="4:15" ht="12.75" customHeight="1" x14ac:dyDescent="0.3">
      <c r="D17863" s="90"/>
      <c r="E17863" s="90"/>
      <c r="F17863" s="4"/>
      <c r="K17863" s="224"/>
      <c r="L17863" s="224"/>
      <c r="M17863" s="224"/>
      <c r="N17863" s="224"/>
      <c r="O17863" s="224"/>
    </row>
    <row r="17864" spans="4:15" ht="12.75" customHeight="1" x14ac:dyDescent="0.3">
      <c r="D17864" s="90"/>
      <c r="E17864" s="90"/>
      <c r="F17864" s="4"/>
      <c r="K17864" s="224"/>
      <c r="L17864" s="224"/>
      <c r="M17864" s="224"/>
      <c r="N17864" s="224"/>
      <c r="O17864" s="224"/>
    </row>
    <row r="17865" spans="4:15" ht="12.75" customHeight="1" x14ac:dyDescent="0.3">
      <c r="D17865" s="90"/>
      <c r="E17865" s="90"/>
      <c r="F17865" s="4"/>
      <c r="K17865" s="224"/>
      <c r="L17865" s="224"/>
      <c r="M17865" s="224"/>
      <c r="N17865" s="224"/>
      <c r="O17865" s="224"/>
    </row>
    <row r="17866" spans="4:15" ht="12.75" customHeight="1" x14ac:dyDescent="0.3">
      <c r="D17866" s="90"/>
      <c r="E17866" s="90"/>
      <c r="F17866" s="4"/>
      <c r="K17866" s="224"/>
      <c r="L17866" s="224"/>
      <c r="M17866" s="224"/>
      <c r="N17866" s="224"/>
      <c r="O17866" s="224"/>
    </row>
    <row r="17867" spans="4:15" ht="12.75" customHeight="1" x14ac:dyDescent="0.3">
      <c r="D17867" s="90"/>
      <c r="E17867" s="90"/>
      <c r="F17867" s="4"/>
      <c r="K17867" s="224"/>
      <c r="L17867" s="224"/>
      <c r="M17867" s="224"/>
      <c r="N17867" s="224"/>
      <c r="O17867" s="224"/>
    </row>
    <row r="17868" spans="4:15" ht="12.75" customHeight="1" x14ac:dyDescent="0.3">
      <c r="D17868" s="90"/>
      <c r="E17868" s="90"/>
      <c r="F17868" s="4"/>
      <c r="K17868" s="224"/>
      <c r="L17868" s="224"/>
      <c r="M17868" s="224"/>
      <c r="N17868" s="224"/>
      <c r="O17868" s="224"/>
    </row>
    <row r="17869" spans="4:15" ht="12.75" customHeight="1" x14ac:dyDescent="0.3">
      <c r="D17869" s="90"/>
      <c r="E17869" s="90"/>
      <c r="F17869" s="4"/>
      <c r="K17869" s="224"/>
      <c r="L17869" s="224"/>
      <c r="M17869" s="224"/>
      <c r="N17869" s="224"/>
      <c r="O17869" s="224"/>
    </row>
    <row r="17870" spans="4:15" ht="12.75" customHeight="1" x14ac:dyDescent="0.3">
      <c r="D17870" s="90"/>
      <c r="E17870" s="90"/>
      <c r="F17870" s="4"/>
      <c r="K17870" s="224"/>
      <c r="L17870" s="224"/>
      <c r="M17870" s="224"/>
      <c r="N17870" s="224"/>
      <c r="O17870" s="224"/>
    </row>
    <row r="17871" spans="4:15" ht="12.75" customHeight="1" x14ac:dyDescent="0.3">
      <c r="D17871" s="90"/>
      <c r="E17871" s="90"/>
      <c r="F17871" s="4"/>
      <c r="K17871" s="224"/>
      <c r="L17871" s="224"/>
      <c r="M17871" s="224"/>
      <c r="N17871" s="224"/>
      <c r="O17871" s="224"/>
    </row>
    <row r="17872" spans="4:15" ht="12.75" customHeight="1" x14ac:dyDescent="0.3">
      <c r="D17872" s="90"/>
      <c r="E17872" s="90"/>
      <c r="F17872" s="4"/>
      <c r="K17872" s="224"/>
      <c r="L17872" s="224"/>
      <c r="M17872" s="224"/>
      <c r="N17872" s="224"/>
      <c r="O17872" s="224"/>
    </row>
    <row r="17873" spans="4:15" ht="12.75" customHeight="1" x14ac:dyDescent="0.3">
      <c r="D17873" s="90"/>
      <c r="E17873" s="90"/>
      <c r="F17873" s="4"/>
      <c r="K17873" s="224"/>
      <c r="L17873" s="224"/>
      <c r="M17873" s="224"/>
      <c r="N17873" s="224"/>
      <c r="O17873" s="224"/>
    </row>
    <row r="17874" spans="4:15" ht="12.75" customHeight="1" x14ac:dyDescent="0.3">
      <c r="D17874" s="90"/>
      <c r="E17874" s="90"/>
      <c r="F17874" s="4"/>
      <c r="K17874" s="224"/>
      <c r="L17874" s="224"/>
      <c r="M17874" s="224"/>
      <c r="N17874" s="224"/>
      <c r="O17874" s="224"/>
    </row>
    <row r="17875" spans="4:15" ht="12.75" customHeight="1" x14ac:dyDescent="0.3">
      <c r="D17875" s="90"/>
      <c r="E17875" s="90"/>
      <c r="F17875" s="4"/>
      <c r="K17875" s="224"/>
      <c r="L17875" s="224"/>
      <c r="M17875" s="224"/>
      <c r="N17875" s="224"/>
      <c r="O17875" s="224"/>
    </row>
    <row r="17876" spans="4:15" ht="12.75" customHeight="1" x14ac:dyDescent="0.3">
      <c r="D17876" s="90"/>
      <c r="E17876" s="90"/>
      <c r="F17876" s="4"/>
      <c r="K17876" s="224"/>
      <c r="L17876" s="224"/>
      <c r="M17876" s="224"/>
      <c r="N17876" s="224"/>
      <c r="O17876" s="224"/>
    </row>
    <row r="17877" spans="4:15" ht="12.75" customHeight="1" x14ac:dyDescent="0.3">
      <c r="D17877" s="90"/>
      <c r="E17877" s="90"/>
      <c r="F17877" s="4"/>
      <c r="K17877" s="224"/>
      <c r="L17877" s="224"/>
      <c r="M17877" s="224"/>
      <c r="N17877" s="224"/>
      <c r="O17877" s="224"/>
    </row>
    <row r="17878" spans="4:15" ht="12.75" customHeight="1" x14ac:dyDescent="0.3">
      <c r="D17878" s="90"/>
      <c r="E17878" s="90"/>
      <c r="F17878" s="4"/>
      <c r="K17878" s="224"/>
      <c r="L17878" s="224"/>
      <c r="M17878" s="224"/>
      <c r="N17878" s="224"/>
      <c r="O17878" s="224"/>
    </row>
    <row r="17879" spans="4:15" ht="12.75" customHeight="1" x14ac:dyDescent="0.3">
      <c r="D17879" s="90"/>
      <c r="E17879" s="90"/>
      <c r="F17879" s="4"/>
      <c r="K17879" s="224"/>
      <c r="L17879" s="224"/>
      <c r="M17879" s="224"/>
      <c r="N17879" s="224"/>
      <c r="O17879" s="224"/>
    </row>
    <row r="17880" spans="4:15" ht="12.75" customHeight="1" x14ac:dyDescent="0.3">
      <c r="D17880" s="90"/>
      <c r="E17880" s="90"/>
      <c r="F17880" s="4"/>
      <c r="K17880" s="224"/>
      <c r="L17880" s="224"/>
      <c r="M17880" s="224"/>
      <c r="N17880" s="224"/>
      <c r="O17880" s="224"/>
    </row>
    <row r="17881" spans="4:15" ht="12.75" customHeight="1" x14ac:dyDescent="0.3">
      <c r="D17881" s="90"/>
      <c r="E17881" s="90"/>
      <c r="F17881" s="4"/>
      <c r="K17881" s="224"/>
      <c r="L17881" s="224"/>
      <c r="M17881" s="224"/>
      <c r="N17881" s="224"/>
      <c r="O17881" s="224"/>
    </row>
    <row r="17882" spans="4:15" ht="12.75" customHeight="1" x14ac:dyDescent="0.3">
      <c r="D17882" s="90"/>
      <c r="E17882" s="90"/>
      <c r="F17882" s="4"/>
      <c r="K17882" s="224"/>
      <c r="L17882" s="224"/>
      <c r="M17882" s="224"/>
      <c r="N17882" s="224"/>
      <c r="O17882" s="224"/>
    </row>
    <row r="17883" spans="4:15" ht="12.75" customHeight="1" x14ac:dyDescent="0.3">
      <c r="D17883" s="90"/>
      <c r="E17883" s="90"/>
      <c r="F17883" s="4"/>
      <c r="K17883" s="224"/>
      <c r="L17883" s="224"/>
      <c r="M17883" s="224"/>
      <c r="N17883" s="224"/>
      <c r="O17883" s="224"/>
    </row>
    <row r="17884" spans="4:15" ht="12.75" customHeight="1" x14ac:dyDescent="0.3">
      <c r="D17884" s="90"/>
      <c r="E17884" s="90"/>
      <c r="F17884" s="4"/>
      <c r="K17884" s="224"/>
      <c r="L17884" s="224"/>
      <c r="M17884" s="224"/>
      <c r="N17884" s="224"/>
      <c r="O17884" s="224"/>
    </row>
    <row r="17885" spans="4:15" ht="12.75" customHeight="1" x14ac:dyDescent="0.3">
      <c r="D17885" s="90"/>
      <c r="E17885" s="90"/>
      <c r="F17885" s="4"/>
      <c r="K17885" s="224"/>
      <c r="L17885" s="224"/>
      <c r="M17885" s="224"/>
      <c r="N17885" s="224"/>
      <c r="O17885" s="224"/>
    </row>
    <row r="17886" spans="4:15" ht="12.75" customHeight="1" x14ac:dyDescent="0.3">
      <c r="D17886" s="90"/>
      <c r="E17886" s="90"/>
      <c r="F17886" s="4"/>
      <c r="K17886" s="224"/>
      <c r="L17886" s="224"/>
      <c r="M17886" s="224"/>
      <c r="N17886" s="224"/>
      <c r="O17886" s="224"/>
    </row>
    <row r="17887" spans="4:15" ht="12.75" customHeight="1" x14ac:dyDescent="0.3">
      <c r="D17887" s="90"/>
      <c r="E17887" s="90"/>
      <c r="F17887" s="4"/>
      <c r="K17887" s="224"/>
      <c r="L17887" s="224"/>
      <c r="M17887" s="224"/>
      <c r="N17887" s="224"/>
      <c r="O17887" s="224"/>
    </row>
    <row r="17888" spans="4:15" ht="12.75" customHeight="1" x14ac:dyDescent="0.3">
      <c r="D17888" s="90"/>
      <c r="E17888" s="90"/>
      <c r="F17888" s="4"/>
      <c r="K17888" s="224"/>
      <c r="L17888" s="224"/>
      <c r="M17888" s="224"/>
      <c r="N17888" s="224"/>
      <c r="O17888" s="224"/>
    </row>
    <row r="17889" spans="4:15" ht="12.75" customHeight="1" x14ac:dyDescent="0.3">
      <c r="D17889" s="90"/>
      <c r="E17889" s="90"/>
      <c r="F17889" s="4"/>
      <c r="K17889" s="224"/>
      <c r="L17889" s="224"/>
      <c r="M17889" s="224"/>
      <c r="N17889" s="224"/>
      <c r="O17889" s="224"/>
    </row>
    <row r="17890" spans="4:15" ht="12.75" customHeight="1" x14ac:dyDescent="0.3">
      <c r="D17890" s="90"/>
      <c r="E17890" s="90"/>
      <c r="F17890" s="4"/>
      <c r="K17890" s="224"/>
      <c r="L17890" s="224"/>
      <c r="M17890" s="224"/>
      <c r="N17890" s="224"/>
      <c r="O17890" s="224"/>
    </row>
    <row r="17891" spans="4:15" ht="12.75" customHeight="1" x14ac:dyDescent="0.3">
      <c r="D17891" s="90"/>
      <c r="E17891" s="90"/>
      <c r="F17891" s="4"/>
      <c r="K17891" s="224"/>
      <c r="L17891" s="224"/>
      <c r="M17891" s="224"/>
      <c r="N17891" s="224"/>
      <c r="O17891" s="224"/>
    </row>
    <row r="17892" spans="4:15" ht="12.75" customHeight="1" x14ac:dyDescent="0.3">
      <c r="D17892" s="90"/>
      <c r="E17892" s="90"/>
      <c r="F17892" s="4"/>
      <c r="K17892" s="224"/>
      <c r="L17892" s="224"/>
      <c r="M17892" s="224"/>
      <c r="N17892" s="224"/>
      <c r="O17892" s="224"/>
    </row>
    <row r="17893" spans="4:15" ht="12.75" customHeight="1" x14ac:dyDescent="0.3">
      <c r="D17893" s="90"/>
      <c r="E17893" s="90"/>
      <c r="F17893" s="4"/>
      <c r="K17893" s="224"/>
      <c r="L17893" s="224"/>
      <c r="M17893" s="224"/>
      <c r="N17893" s="224"/>
      <c r="O17893" s="224"/>
    </row>
    <row r="17894" spans="4:15" ht="12.75" customHeight="1" x14ac:dyDescent="0.3">
      <c r="D17894" s="90"/>
      <c r="E17894" s="90"/>
      <c r="F17894" s="4"/>
      <c r="K17894" s="224"/>
      <c r="L17894" s="224"/>
      <c r="M17894" s="224"/>
      <c r="N17894" s="224"/>
      <c r="O17894" s="224"/>
    </row>
    <row r="17895" spans="4:15" ht="12.75" customHeight="1" x14ac:dyDescent="0.3">
      <c r="D17895" s="90"/>
      <c r="E17895" s="90"/>
      <c r="F17895" s="4"/>
      <c r="K17895" s="224"/>
      <c r="L17895" s="224"/>
      <c r="M17895" s="224"/>
      <c r="N17895" s="224"/>
      <c r="O17895" s="224"/>
    </row>
    <row r="17896" spans="4:15" ht="12.75" customHeight="1" x14ac:dyDescent="0.3">
      <c r="D17896" s="90"/>
      <c r="E17896" s="90"/>
      <c r="F17896" s="4"/>
      <c r="K17896" s="224"/>
      <c r="L17896" s="224"/>
      <c r="M17896" s="224"/>
      <c r="N17896" s="224"/>
      <c r="O17896" s="224"/>
    </row>
    <row r="17897" spans="4:15" ht="12.75" customHeight="1" x14ac:dyDescent="0.3">
      <c r="D17897" s="90"/>
      <c r="E17897" s="90"/>
      <c r="F17897" s="4"/>
      <c r="K17897" s="224"/>
      <c r="L17897" s="224"/>
      <c r="M17897" s="224"/>
      <c r="N17897" s="224"/>
      <c r="O17897" s="224"/>
    </row>
    <row r="17898" spans="4:15" ht="12.75" customHeight="1" x14ac:dyDescent="0.3">
      <c r="D17898" s="90"/>
      <c r="E17898" s="90"/>
      <c r="F17898" s="4"/>
      <c r="K17898" s="224"/>
      <c r="L17898" s="224"/>
      <c r="M17898" s="224"/>
      <c r="N17898" s="224"/>
      <c r="O17898" s="224"/>
    </row>
    <row r="17899" spans="4:15" ht="12.75" customHeight="1" x14ac:dyDescent="0.3">
      <c r="D17899" s="90"/>
      <c r="E17899" s="90"/>
      <c r="F17899" s="4"/>
      <c r="K17899" s="224"/>
      <c r="L17899" s="224"/>
      <c r="M17899" s="224"/>
      <c r="N17899" s="224"/>
      <c r="O17899" s="224"/>
    </row>
    <row r="17900" spans="4:15" ht="12.75" customHeight="1" x14ac:dyDescent="0.3">
      <c r="D17900" s="90"/>
      <c r="E17900" s="90"/>
      <c r="F17900" s="4"/>
      <c r="K17900" s="224"/>
      <c r="L17900" s="224"/>
      <c r="M17900" s="224"/>
      <c r="N17900" s="224"/>
      <c r="O17900" s="224"/>
    </row>
    <row r="17901" spans="4:15" ht="12.75" customHeight="1" x14ac:dyDescent="0.3">
      <c r="D17901" s="90"/>
      <c r="E17901" s="90"/>
      <c r="F17901" s="4"/>
      <c r="K17901" s="224"/>
      <c r="L17901" s="224"/>
      <c r="M17901" s="224"/>
      <c r="N17901" s="224"/>
      <c r="O17901" s="224"/>
    </row>
    <row r="17902" spans="4:15" ht="12.75" customHeight="1" x14ac:dyDescent="0.3">
      <c r="D17902" s="90"/>
      <c r="E17902" s="90"/>
      <c r="F17902" s="4"/>
      <c r="K17902" s="224"/>
      <c r="L17902" s="224"/>
      <c r="M17902" s="224"/>
      <c r="N17902" s="224"/>
      <c r="O17902" s="224"/>
    </row>
    <row r="17903" spans="4:15" ht="12.75" customHeight="1" x14ac:dyDescent="0.3">
      <c r="D17903" s="90"/>
      <c r="E17903" s="90"/>
      <c r="F17903" s="4"/>
      <c r="K17903" s="224"/>
      <c r="L17903" s="224"/>
      <c r="M17903" s="224"/>
      <c r="N17903" s="224"/>
      <c r="O17903" s="224"/>
    </row>
    <row r="17904" spans="4:15" ht="12.75" customHeight="1" x14ac:dyDescent="0.3">
      <c r="D17904" s="90"/>
      <c r="E17904" s="90"/>
      <c r="F17904" s="4"/>
      <c r="K17904" s="224"/>
      <c r="L17904" s="224"/>
      <c r="M17904" s="224"/>
      <c r="N17904" s="224"/>
      <c r="O17904" s="224"/>
    </row>
    <row r="17905" spans="4:15" ht="12.75" customHeight="1" x14ac:dyDescent="0.3">
      <c r="D17905" s="90"/>
      <c r="E17905" s="90"/>
      <c r="F17905" s="4"/>
      <c r="K17905" s="224"/>
      <c r="L17905" s="224"/>
      <c r="M17905" s="224"/>
      <c r="N17905" s="224"/>
      <c r="O17905" s="224"/>
    </row>
    <row r="17906" spans="4:15" ht="12.75" customHeight="1" x14ac:dyDescent="0.3">
      <c r="D17906" s="90"/>
      <c r="E17906" s="90"/>
      <c r="F17906" s="4"/>
      <c r="K17906" s="224"/>
      <c r="L17906" s="224"/>
      <c r="M17906" s="224"/>
      <c r="N17906" s="224"/>
      <c r="O17906" s="224"/>
    </row>
    <row r="17907" spans="4:15" ht="12.75" customHeight="1" x14ac:dyDescent="0.3">
      <c r="D17907" s="90"/>
      <c r="E17907" s="90"/>
      <c r="F17907" s="4"/>
      <c r="K17907" s="224"/>
      <c r="L17907" s="224"/>
      <c r="M17907" s="224"/>
      <c r="N17907" s="224"/>
      <c r="O17907" s="224"/>
    </row>
    <row r="17908" spans="4:15" ht="12.75" customHeight="1" x14ac:dyDescent="0.3">
      <c r="D17908" s="90"/>
      <c r="E17908" s="90"/>
      <c r="F17908" s="4"/>
      <c r="K17908" s="224"/>
      <c r="L17908" s="224"/>
      <c r="M17908" s="224"/>
      <c r="N17908" s="224"/>
      <c r="O17908" s="224"/>
    </row>
    <row r="17909" spans="4:15" ht="12.75" customHeight="1" x14ac:dyDescent="0.3">
      <c r="D17909" s="90"/>
      <c r="E17909" s="90"/>
      <c r="F17909" s="4"/>
      <c r="K17909" s="224"/>
      <c r="L17909" s="224"/>
      <c r="M17909" s="224"/>
      <c r="N17909" s="224"/>
      <c r="O17909" s="224"/>
    </row>
    <row r="17910" spans="4:15" ht="12.75" customHeight="1" x14ac:dyDescent="0.3">
      <c r="D17910" s="90"/>
      <c r="E17910" s="90"/>
      <c r="F17910" s="4"/>
      <c r="K17910" s="224"/>
      <c r="L17910" s="224"/>
      <c r="M17910" s="224"/>
      <c r="N17910" s="224"/>
      <c r="O17910" s="224"/>
    </row>
    <row r="17911" spans="4:15" ht="12.75" customHeight="1" x14ac:dyDescent="0.3">
      <c r="D17911" s="90"/>
      <c r="E17911" s="90"/>
      <c r="F17911" s="4"/>
      <c r="K17911" s="224"/>
      <c r="L17911" s="224"/>
      <c r="M17911" s="224"/>
      <c r="N17911" s="224"/>
      <c r="O17911" s="224"/>
    </row>
    <row r="17912" spans="4:15" ht="12.75" customHeight="1" x14ac:dyDescent="0.3">
      <c r="D17912" s="90"/>
      <c r="E17912" s="90"/>
      <c r="F17912" s="4"/>
      <c r="K17912" s="224"/>
      <c r="L17912" s="224"/>
      <c r="M17912" s="224"/>
      <c r="N17912" s="224"/>
      <c r="O17912" s="224"/>
    </row>
    <row r="17913" spans="4:15" ht="12.75" customHeight="1" x14ac:dyDescent="0.3">
      <c r="D17913" s="90"/>
      <c r="E17913" s="90"/>
      <c r="F17913" s="4"/>
      <c r="K17913" s="224"/>
      <c r="L17913" s="224"/>
      <c r="M17913" s="224"/>
      <c r="N17913" s="224"/>
      <c r="O17913" s="224"/>
    </row>
    <row r="17914" spans="4:15" ht="12.75" customHeight="1" x14ac:dyDescent="0.3">
      <c r="D17914" s="90"/>
      <c r="E17914" s="90"/>
      <c r="F17914" s="4"/>
      <c r="K17914" s="224"/>
      <c r="L17914" s="224"/>
      <c r="M17914" s="224"/>
      <c r="N17914" s="224"/>
      <c r="O17914" s="224"/>
    </row>
    <row r="17915" spans="4:15" ht="12.75" customHeight="1" x14ac:dyDescent="0.3">
      <c r="D17915" s="90"/>
      <c r="E17915" s="90"/>
      <c r="F17915" s="4"/>
      <c r="K17915" s="224"/>
      <c r="L17915" s="224"/>
      <c r="M17915" s="224"/>
      <c r="N17915" s="224"/>
      <c r="O17915" s="224"/>
    </row>
    <row r="17916" spans="4:15" ht="12.75" customHeight="1" x14ac:dyDescent="0.3">
      <c r="D17916" s="90"/>
      <c r="E17916" s="90"/>
      <c r="F17916" s="4"/>
      <c r="K17916" s="224"/>
      <c r="L17916" s="224"/>
      <c r="M17916" s="224"/>
      <c r="N17916" s="224"/>
      <c r="O17916" s="224"/>
    </row>
    <row r="17917" spans="4:15" ht="12.75" customHeight="1" x14ac:dyDescent="0.3">
      <c r="D17917" s="90"/>
      <c r="E17917" s="90"/>
      <c r="F17917" s="4"/>
      <c r="K17917" s="224"/>
      <c r="L17917" s="224"/>
      <c r="M17917" s="224"/>
      <c r="N17917" s="224"/>
      <c r="O17917" s="224"/>
    </row>
    <row r="17918" spans="4:15" ht="12.75" customHeight="1" x14ac:dyDescent="0.3">
      <c r="D17918" s="90"/>
      <c r="E17918" s="90"/>
      <c r="F17918" s="4"/>
      <c r="K17918" s="224"/>
      <c r="L17918" s="224"/>
      <c r="M17918" s="224"/>
      <c r="N17918" s="224"/>
      <c r="O17918" s="224"/>
    </row>
    <row r="17919" spans="4:15" ht="12.75" customHeight="1" x14ac:dyDescent="0.3">
      <c r="D17919" s="90"/>
      <c r="E17919" s="90"/>
      <c r="F17919" s="4"/>
      <c r="K17919" s="224"/>
      <c r="L17919" s="224"/>
      <c r="M17919" s="224"/>
      <c r="N17919" s="224"/>
      <c r="O17919" s="224"/>
    </row>
    <row r="17920" spans="4:15" ht="12.75" customHeight="1" x14ac:dyDescent="0.3">
      <c r="D17920" s="90"/>
      <c r="E17920" s="90"/>
      <c r="F17920" s="4"/>
      <c r="K17920" s="224"/>
      <c r="L17920" s="224"/>
      <c r="M17920" s="224"/>
      <c r="N17920" s="224"/>
      <c r="O17920" s="224"/>
    </row>
    <row r="17921" spans="4:15" ht="12.75" customHeight="1" x14ac:dyDescent="0.3">
      <c r="D17921" s="90"/>
      <c r="E17921" s="90"/>
      <c r="F17921" s="4"/>
      <c r="K17921" s="224"/>
      <c r="L17921" s="224"/>
      <c r="M17921" s="224"/>
      <c r="N17921" s="224"/>
      <c r="O17921" s="224"/>
    </row>
    <row r="17922" spans="4:15" ht="12.75" customHeight="1" x14ac:dyDescent="0.3">
      <c r="D17922" s="90"/>
      <c r="E17922" s="90"/>
      <c r="F17922" s="4"/>
      <c r="K17922" s="224"/>
      <c r="L17922" s="224"/>
      <c r="M17922" s="224"/>
      <c r="N17922" s="224"/>
      <c r="O17922" s="224"/>
    </row>
    <row r="17923" spans="4:15" ht="12.75" customHeight="1" x14ac:dyDescent="0.3">
      <c r="D17923" s="90"/>
      <c r="E17923" s="90"/>
      <c r="F17923" s="4"/>
      <c r="K17923" s="224"/>
      <c r="L17923" s="224"/>
      <c r="M17923" s="224"/>
      <c r="N17923" s="224"/>
      <c r="O17923" s="224"/>
    </row>
    <row r="17924" spans="4:15" ht="12.75" customHeight="1" x14ac:dyDescent="0.3">
      <c r="D17924" s="90"/>
      <c r="E17924" s="90"/>
      <c r="F17924" s="4"/>
      <c r="K17924" s="224"/>
      <c r="L17924" s="224"/>
      <c r="M17924" s="224"/>
      <c r="N17924" s="224"/>
      <c r="O17924" s="224"/>
    </row>
    <row r="17925" spans="4:15" ht="12.75" customHeight="1" x14ac:dyDescent="0.3">
      <c r="D17925" s="90"/>
      <c r="E17925" s="90"/>
      <c r="F17925" s="4"/>
      <c r="K17925" s="224"/>
      <c r="L17925" s="224"/>
      <c r="M17925" s="224"/>
      <c r="N17925" s="224"/>
      <c r="O17925" s="224"/>
    </row>
    <row r="17926" spans="4:15" ht="12.75" customHeight="1" x14ac:dyDescent="0.3">
      <c r="D17926" s="90"/>
      <c r="E17926" s="90"/>
      <c r="F17926" s="4"/>
      <c r="K17926" s="224"/>
      <c r="L17926" s="224"/>
      <c r="M17926" s="224"/>
      <c r="N17926" s="224"/>
      <c r="O17926" s="224"/>
    </row>
    <row r="17927" spans="4:15" ht="12.75" customHeight="1" x14ac:dyDescent="0.3">
      <c r="D17927" s="90"/>
      <c r="E17927" s="90"/>
      <c r="F17927" s="4"/>
      <c r="K17927" s="224"/>
      <c r="L17927" s="224"/>
      <c r="M17927" s="224"/>
      <c r="N17927" s="224"/>
      <c r="O17927" s="224"/>
    </row>
    <row r="17928" spans="4:15" ht="12.75" customHeight="1" x14ac:dyDescent="0.3">
      <c r="D17928" s="90"/>
      <c r="E17928" s="90"/>
      <c r="F17928" s="4"/>
      <c r="K17928" s="224"/>
      <c r="L17928" s="224"/>
      <c r="M17928" s="224"/>
      <c r="N17928" s="224"/>
      <c r="O17928" s="224"/>
    </row>
    <row r="17929" spans="4:15" ht="12.75" customHeight="1" x14ac:dyDescent="0.3">
      <c r="D17929" s="90"/>
      <c r="E17929" s="90"/>
      <c r="F17929" s="4"/>
      <c r="K17929" s="224"/>
      <c r="L17929" s="224"/>
      <c r="M17929" s="224"/>
      <c r="N17929" s="224"/>
      <c r="O17929" s="224"/>
    </row>
    <row r="17930" spans="4:15" ht="12.75" customHeight="1" x14ac:dyDescent="0.3">
      <c r="D17930" s="90"/>
      <c r="E17930" s="90"/>
      <c r="F17930" s="4"/>
      <c r="K17930" s="224"/>
      <c r="L17930" s="224"/>
      <c r="M17930" s="224"/>
      <c r="N17930" s="224"/>
      <c r="O17930" s="224"/>
    </row>
    <row r="17931" spans="4:15" ht="12.75" customHeight="1" x14ac:dyDescent="0.3">
      <c r="D17931" s="90"/>
      <c r="E17931" s="90"/>
      <c r="F17931" s="4"/>
      <c r="K17931" s="224"/>
      <c r="L17931" s="224"/>
      <c r="M17931" s="224"/>
      <c r="N17931" s="224"/>
      <c r="O17931" s="224"/>
    </row>
    <row r="17932" spans="4:15" ht="12.75" customHeight="1" x14ac:dyDescent="0.3">
      <c r="D17932" s="90"/>
      <c r="E17932" s="90"/>
      <c r="F17932" s="4"/>
      <c r="K17932" s="224"/>
      <c r="L17932" s="224"/>
      <c r="M17932" s="224"/>
      <c r="N17932" s="224"/>
      <c r="O17932" s="224"/>
    </row>
    <row r="17933" spans="4:15" ht="12.75" customHeight="1" x14ac:dyDescent="0.3">
      <c r="D17933" s="90"/>
      <c r="E17933" s="90"/>
      <c r="F17933" s="4"/>
      <c r="K17933" s="224"/>
      <c r="L17933" s="224"/>
      <c r="M17933" s="224"/>
      <c r="N17933" s="224"/>
      <c r="O17933" s="224"/>
    </row>
    <row r="17934" spans="4:15" ht="12.75" customHeight="1" x14ac:dyDescent="0.3">
      <c r="D17934" s="90"/>
      <c r="E17934" s="90"/>
      <c r="F17934" s="4"/>
      <c r="K17934" s="224"/>
      <c r="L17934" s="224"/>
      <c r="M17934" s="224"/>
      <c r="N17934" s="224"/>
      <c r="O17934" s="224"/>
    </row>
    <row r="17935" spans="4:15" ht="12.75" customHeight="1" x14ac:dyDescent="0.3">
      <c r="D17935" s="90"/>
      <c r="E17935" s="90"/>
      <c r="F17935" s="4"/>
      <c r="K17935" s="224"/>
      <c r="L17935" s="224"/>
      <c r="M17935" s="224"/>
      <c r="N17935" s="224"/>
      <c r="O17935" s="224"/>
    </row>
    <row r="17936" spans="4:15" ht="12.75" customHeight="1" x14ac:dyDescent="0.3">
      <c r="D17936" s="90"/>
      <c r="E17936" s="90"/>
      <c r="F17936" s="4"/>
      <c r="K17936" s="224"/>
      <c r="L17936" s="224"/>
      <c r="M17936" s="224"/>
      <c r="N17936" s="224"/>
      <c r="O17936" s="224"/>
    </row>
    <row r="17937" spans="4:15" ht="12.75" customHeight="1" x14ac:dyDescent="0.3">
      <c r="D17937" s="90"/>
      <c r="E17937" s="90"/>
      <c r="F17937" s="4"/>
      <c r="K17937" s="224"/>
      <c r="L17937" s="224"/>
      <c r="M17937" s="224"/>
      <c r="N17937" s="224"/>
      <c r="O17937" s="224"/>
    </row>
    <row r="17938" spans="4:15" ht="12.75" customHeight="1" x14ac:dyDescent="0.3">
      <c r="D17938" s="90"/>
      <c r="E17938" s="90"/>
      <c r="F17938" s="4"/>
      <c r="K17938" s="224"/>
      <c r="L17938" s="224"/>
      <c r="M17938" s="224"/>
      <c r="N17938" s="224"/>
      <c r="O17938" s="224"/>
    </row>
    <row r="17939" spans="4:15" ht="12.75" customHeight="1" x14ac:dyDescent="0.3">
      <c r="D17939" s="90"/>
      <c r="E17939" s="90"/>
      <c r="F17939" s="4"/>
      <c r="K17939" s="224"/>
      <c r="L17939" s="224"/>
      <c r="M17939" s="224"/>
      <c r="N17939" s="224"/>
      <c r="O17939" s="224"/>
    </row>
    <row r="17940" spans="4:15" ht="12.75" customHeight="1" x14ac:dyDescent="0.3">
      <c r="D17940" s="90"/>
      <c r="E17940" s="90"/>
      <c r="F17940" s="4"/>
      <c r="K17940" s="224"/>
      <c r="L17940" s="224"/>
      <c r="M17940" s="224"/>
      <c r="N17940" s="224"/>
      <c r="O17940" s="224"/>
    </row>
    <row r="17941" spans="4:15" ht="12.75" customHeight="1" x14ac:dyDescent="0.3">
      <c r="D17941" s="90"/>
      <c r="E17941" s="90"/>
      <c r="F17941" s="4"/>
      <c r="K17941" s="224"/>
      <c r="L17941" s="224"/>
      <c r="M17941" s="224"/>
      <c r="N17941" s="224"/>
      <c r="O17941" s="224"/>
    </row>
    <row r="17942" spans="4:15" ht="12.75" customHeight="1" x14ac:dyDescent="0.3">
      <c r="D17942" s="90"/>
      <c r="E17942" s="90"/>
      <c r="F17942" s="4"/>
      <c r="K17942" s="224"/>
      <c r="L17942" s="224"/>
      <c r="M17942" s="224"/>
      <c r="N17942" s="224"/>
      <c r="O17942" s="224"/>
    </row>
    <row r="17943" spans="4:15" ht="12.75" customHeight="1" x14ac:dyDescent="0.3">
      <c r="D17943" s="90"/>
      <c r="E17943" s="90"/>
      <c r="F17943" s="4"/>
      <c r="K17943" s="224"/>
      <c r="L17943" s="224"/>
      <c r="M17943" s="224"/>
      <c r="N17943" s="224"/>
      <c r="O17943" s="224"/>
    </row>
    <row r="17944" spans="4:15" ht="12.75" customHeight="1" x14ac:dyDescent="0.3">
      <c r="D17944" s="90"/>
      <c r="E17944" s="90"/>
      <c r="F17944" s="4"/>
      <c r="K17944" s="224"/>
      <c r="L17944" s="224"/>
      <c r="M17944" s="224"/>
      <c r="N17944" s="224"/>
      <c r="O17944" s="224"/>
    </row>
    <row r="17945" spans="4:15" ht="12.75" customHeight="1" x14ac:dyDescent="0.3">
      <c r="D17945" s="90"/>
      <c r="E17945" s="90"/>
      <c r="F17945" s="4"/>
      <c r="K17945" s="224"/>
      <c r="L17945" s="224"/>
      <c r="M17945" s="224"/>
      <c r="N17945" s="224"/>
      <c r="O17945" s="224"/>
    </row>
    <row r="17946" spans="4:15" ht="12.75" customHeight="1" x14ac:dyDescent="0.3">
      <c r="D17946" s="90"/>
      <c r="E17946" s="90"/>
      <c r="F17946" s="4"/>
      <c r="K17946" s="224"/>
      <c r="L17946" s="224"/>
      <c r="M17946" s="224"/>
      <c r="N17946" s="224"/>
      <c r="O17946" s="224"/>
    </row>
    <row r="17947" spans="4:15" ht="12.75" customHeight="1" x14ac:dyDescent="0.3">
      <c r="D17947" s="90"/>
      <c r="E17947" s="90"/>
      <c r="F17947" s="4"/>
      <c r="K17947" s="224"/>
      <c r="L17947" s="224"/>
      <c r="M17947" s="224"/>
      <c r="N17947" s="224"/>
      <c r="O17947" s="224"/>
    </row>
    <row r="17948" spans="4:15" ht="12.75" customHeight="1" x14ac:dyDescent="0.3">
      <c r="D17948" s="90"/>
      <c r="E17948" s="90"/>
      <c r="F17948" s="4"/>
      <c r="K17948" s="224"/>
      <c r="L17948" s="224"/>
      <c r="M17948" s="224"/>
      <c r="N17948" s="224"/>
      <c r="O17948" s="224"/>
    </row>
    <row r="17949" spans="4:15" ht="12.75" customHeight="1" x14ac:dyDescent="0.3">
      <c r="D17949" s="90"/>
      <c r="E17949" s="90"/>
      <c r="F17949" s="4"/>
      <c r="K17949" s="224"/>
      <c r="L17949" s="224"/>
      <c r="M17949" s="224"/>
      <c r="N17949" s="224"/>
      <c r="O17949" s="224"/>
    </row>
    <row r="17950" spans="4:15" ht="12.75" customHeight="1" x14ac:dyDescent="0.3">
      <c r="D17950" s="90"/>
      <c r="E17950" s="90"/>
      <c r="F17950" s="4"/>
      <c r="K17950" s="224"/>
      <c r="L17950" s="224"/>
      <c r="M17950" s="224"/>
      <c r="N17950" s="224"/>
      <c r="O17950" s="224"/>
    </row>
    <row r="17951" spans="4:15" ht="12.75" customHeight="1" x14ac:dyDescent="0.3">
      <c r="D17951" s="90"/>
      <c r="E17951" s="90"/>
      <c r="F17951" s="4"/>
      <c r="K17951" s="224"/>
      <c r="L17951" s="224"/>
      <c r="M17951" s="224"/>
      <c r="N17951" s="224"/>
      <c r="O17951" s="224"/>
    </row>
    <row r="17952" spans="4:15" ht="12.75" customHeight="1" x14ac:dyDescent="0.3">
      <c r="D17952" s="90"/>
      <c r="E17952" s="90"/>
      <c r="F17952" s="4"/>
      <c r="K17952" s="224"/>
      <c r="L17952" s="224"/>
      <c r="M17952" s="224"/>
      <c r="N17952" s="224"/>
      <c r="O17952" s="224"/>
    </row>
    <row r="17953" spans="4:15" ht="12.75" customHeight="1" x14ac:dyDescent="0.3">
      <c r="D17953" s="90"/>
      <c r="E17953" s="90"/>
      <c r="F17953" s="4"/>
      <c r="K17953" s="224"/>
      <c r="L17953" s="224"/>
      <c r="M17953" s="224"/>
      <c r="N17953" s="224"/>
      <c r="O17953" s="224"/>
    </row>
    <row r="17954" spans="4:15" ht="12.75" customHeight="1" x14ac:dyDescent="0.3">
      <c r="D17954" s="90"/>
      <c r="E17954" s="90"/>
      <c r="F17954" s="4"/>
      <c r="K17954" s="224"/>
      <c r="L17954" s="224"/>
      <c r="M17954" s="224"/>
      <c r="N17954" s="224"/>
      <c r="O17954" s="224"/>
    </row>
    <row r="17955" spans="4:15" ht="12.75" customHeight="1" x14ac:dyDescent="0.3">
      <c r="D17955" s="90"/>
      <c r="E17955" s="90"/>
      <c r="F17955" s="4"/>
      <c r="K17955" s="224"/>
      <c r="L17955" s="224"/>
      <c r="M17955" s="224"/>
      <c r="N17955" s="224"/>
      <c r="O17955" s="224"/>
    </row>
    <row r="17956" spans="4:15" ht="12.75" customHeight="1" x14ac:dyDescent="0.3">
      <c r="D17956" s="90"/>
      <c r="E17956" s="90"/>
      <c r="F17956" s="4"/>
      <c r="K17956" s="224"/>
      <c r="L17956" s="224"/>
      <c r="M17956" s="224"/>
      <c r="N17956" s="224"/>
      <c r="O17956" s="224"/>
    </row>
    <row r="17957" spans="4:15" ht="12.75" customHeight="1" x14ac:dyDescent="0.3">
      <c r="D17957" s="90"/>
      <c r="E17957" s="90"/>
      <c r="F17957" s="4"/>
      <c r="K17957" s="224"/>
      <c r="L17957" s="224"/>
      <c r="M17957" s="224"/>
      <c r="N17957" s="224"/>
      <c r="O17957" s="224"/>
    </row>
    <row r="17958" spans="4:15" ht="12.75" customHeight="1" x14ac:dyDescent="0.3">
      <c r="D17958" s="90"/>
      <c r="E17958" s="90"/>
      <c r="F17958" s="4"/>
      <c r="K17958" s="224"/>
      <c r="L17958" s="224"/>
      <c r="M17958" s="224"/>
      <c r="N17958" s="224"/>
      <c r="O17958" s="224"/>
    </row>
    <row r="17959" spans="4:15" ht="12.75" customHeight="1" x14ac:dyDescent="0.3">
      <c r="D17959" s="90"/>
      <c r="E17959" s="90"/>
      <c r="F17959" s="4"/>
      <c r="K17959" s="224"/>
      <c r="L17959" s="224"/>
      <c r="M17959" s="224"/>
      <c r="N17959" s="224"/>
      <c r="O17959" s="224"/>
    </row>
    <row r="17960" spans="4:15" ht="12.75" customHeight="1" x14ac:dyDescent="0.3">
      <c r="D17960" s="90"/>
      <c r="E17960" s="90"/>
      <c r="F17960" s="4"/>
      <c r="K17960" s="224"/>
      <c r="L17960" s="224"/>
      <c r="M17960" s="224"/>
      <c r="N17960" s="224"/>
      <c r="O17960" s="224"/>
    </row>
    <row r="17961" spans="4:15" ht="12.75" customHeight="1" x14ac:dyDescent="0.3">
      <c r="D17961" s="90"/>
      <c r="E17961" s="90"/>
      <c r="F17961" s="4"/>
      <c r="K17961" s="224"/>
      <c r="L17961" s="224"/>
      <c r="M17961" s="224"/>
      <c r="N17961" s="224"/>
      <c r="O17961" s="224"/>
    </row>
    <row r="17962" spans="4:15" ht="12.75" customHeight="1" x14ac:dyDescent="0.3">
      <c r="D17962" s="90"/>
      <c r="E17962" s="90"/>
      <c r="F17962" s="4"/>
      <c r="K17962" s="224"/>
      <c r="L17962" s="224"/>
      <c r="M17962" s="224"/>
      <c r="N17962" s="224"/>
      <c r="O17962" s="224"/>
    </row>
    <row r="17963" spans="4:15" ht="12.75" customHeight="1" x14ac:dyDescent="0.3">
      <c r="D17963" s="90"/>
      <c r="E17963" s="90"/>
      <c r="F17963" s="4"/>
      <c r="K17963" s="224"/>
      <c r="L17963" s="224"/>
      <c r="M17963" s="224"/>
      <c r="N17963" s="224"/>
      <c r="O17963" s="224"/>
    </row>
    <row r="17964" spans="4:15" ht="12.75" customHeight="1" x14ac:dyDescent="0.3">
      <c r="D17964" s="90"/>
      <c r="E17964" s="90"/>
      <c r="F17964" s="4"/>
      <c r="K17964" s="224"/>
      <c r="L17964" s="224"/>
      <c r="M17964" s="224"/>
      <c r="N17964" s="224"/>
      <c r="O17964" s="224"/>
    </row>
    <row r="17965" spans="4:15" ht="12.75" customHeight="1" x14ac:dyDescent="0.3">
      <c r="D17965" s="90"/>
      <c r="E17965" s="90"/>
      <c r="F17965" s="4"/>
      <c r="K17965" s="224"/>
      <c r="L17965" s="224"/>
      <c r="M17965" s="224"/>
      <c r="N17965" s="224"/>
      <c r="O17965" s="224"/>
    </row>
    <row r="17966" spans="4:15" ht="12.75" customHeight="1" x14ac:dyDescent="0.3">
      <c r="D17966" s="90"/>
      <c r="E17966" s="90"/>
      <c r="F17966" s="4"/>
      <c r="K17966" s="224"/>
      <c r="L17966" s="224"/>
      <c r="M17966" s="224"/>
      <c r="N17966" s="224"/>
      <c r="O17966" s="224"/>
    </row>
    <row r="17967" spans="4:15" ht="12.75" customHeight="1" x14ac:dyDescent="0.3">
      <c r="D17967" s="90"/>
      <c r="E17967" s="90"/>
      <c r="F17967" s="4"/>
      <c r="K17967" s="224"/>
      <c r="L17967" s="224"/>
      <c r="M17967" s="224"/>
      <c r="N17967" s="224"/>
      <c r="O17967" s="224"/>
    </row>
    <row r="17968" spans="4:15" ht="12.75" customHeight="1" x14ac:dyDescent="0.3">
      <c r="D17968" s="90"/>
      <c r="E17968" s="90"/>
      <c r="F17968" s="4"/>
      <c r="K17968" s="224"/>
      <c r="L17968" s="224"/>
      <c r="M17968" s="224"/>
      <c r="N17968" s="224"/>
      <c r="O17968" s="224"/>
    </row>
    <row r="17969" spans="4:15" ht="12.75" customHeight="1" x14ac:dyDescent="0.3">
      <c r="D17969" s="90"/>
      <c r="E17969" s="90"/>
      <c r="F17969" s="4"/>
      <c r="K17969" s="224"/>
      <c r="L17969" s="224"/>
      <c r="M17969" s="224"/>
      <c r="N17969" s="224"/>
      <c r="O17969" s="224"/>
    </row>
    <row r="17970" spans="4:15" ht="12.75" customHeight="1" x14ac:dyDescent="0.3">
      <c r="D17970" s="90"/>
      <c r="E17970" s="90"/>
      <c r="F17970" s="4"/>
      <c r="K17970" s="224"/>
      <c r="L17970" s="224"/>
      <c r="M17970" s="224"/>
      <c r="N17970" s="224"/>
      <c r="O17970" s="224"/>
    </row>
    <row r="17971" spans="4:15" ht="12.75" customHeight="1" x14ac:dyDescent="0.3">
      <c r="D17971" s="90"/>
      <c r="E17971" s="90"/>
      <c r="F17971" s="4"/>
      <c r="K17971" s="224"/>
      <c r="L17971" s="224"/>
      <c r="M17971" s="224"/>
      <c r="N17971" s="224"/>
      <c r="O17971" s="224"/>
    </row>
    <row r="17972" spans="4:15" ht="12.75" customHeight="1" x14ac:dyDescent="0.3">
      <c r="D17972" s="90"/>
      <c r="E17972" s="90"/>
      <c r="F17972" s="4"/>
      <c r="K17972" s="224"/>
      <c r="L17972" s="224"/>
      <c r="M17972" s="224"/>
      <c r="N17972" s="224"/>
      <c r="O17972" s="224"/>
    </row>
    <row r="17973" spans="4:15" ht="12.75" customHeight="1" x14ac:dyDescent="0.3">
      <c r="D17973" s="90"/>
      <c r="E17973" s="90"/>
      <c r="F17973" s="4"/>
      <c r="K17973" s="224"/>
      <c r="L17973" s="224"/>
      <c r="M17973" s="224"/>
      <c r="N17973" s="224"/>
      <c r="O17973" s="224"/>
    </row>
    <row r="17974" spans="4:15" ht="12.75" customHeight="1" x14ac:dyDescent="0.3">
      <c r="D17974" s="90"/>
      <c r="E17974" s="90"/>
      <c r="F17974" s="4"/>
      <c r="K17974" s="224"/>
      <c r="L17974" s="224"/>
      <c r="M17974" s="224"/>
      <c r="N17974" s="224"/>
      <c r="O17974" s="224"/>
    </row>
    <row r="17975" spans="4:15" ht="12.75" customHeight="1" x14ac:dyDescent="0.3">
      <c r="D17975" s="90"/>
      <c r="E17975" s="90"/>
      <c r="F17975" s="4"/>
      <c r="K17975" s="224"/>
      <c r="L17975" s="224"/>
      <c r="M17975" s="224"/>
      <c r="N17975" s="224"/>
      <c r="O17975" s="224"/>
    </row>
    <row r="17976" spans="4:15" ht="12.75" customHeight="1" x14ac:dyDescent="0.3">
      <c r="D17976" s="90"/>
      <c r="E17976" s="90"/>
      <c r="F17976" s="4"/>
      <c r="K17976" s="224"/>
      <c r="L17976" s="224"/>
      <c r="M17976" s="224"/>
      <c r="N17976" s="224"/>
      <c r="O17976" s="224"/>
    </row>
    <row r="17977" spans="4:15" ht="12.75" customHeight="1" x14ac:dyDescent="0.3">
      <c r="D17977" s="90"/>
      <c r="E17977" s="90"/>
      <c r="F17977" s="4"/>
      <c r="K17977" s="224"/>
      <c r="L17977" s="224"/>
      <c r="M17977" s="224"/>
      <c r="N17977" s="224"/>
      <c r="O17977" s="224"/>
    </row>
    <row r="17978" spans="4:15" ht="12.75" customHeight="1" x14ac:dyDescent="0.3">
      <c r="D17978" s="90"/>
      <c r="E17978" s="90"/>
      <c r="F17978" s="4"/>
      <c r="K17978" s="224"/>
      <c r="L17978" s="224"/>
      <c r="M17978" s="224"/>
      <c r="N17978" s="224"/>
      <c r="O17978" s="224"/>
    </row>
    <row r="17979" spans="4:15" ht="12.75" customHeight="1" x14ac:dyDescent="0.3">
      <c r="D17979" s="90"/>
      <c r="E17979" s="90"/>
      <c r="F17979" s="4"/>
      <c r="K17979" s="224"/>
      <c r="L17979" s="224"/>
      <c r="M17979" s="224"/>
      <c r="N17979" s="224"/>
      <c r="O17979" s="224"/>
    </row>
    <row r="17980" spans="4:15" ht="12.75" customHeight="1" x14ac:dyDescent="0.3">
      <c r="D17980" s="90"/>
      <c r="E17980" s="90"/>
      <c r="F17980" s="4"/>
      <c r="K17980" s="224"/>
      <c r="L17980" s="224"/>
      <c r="M17980" s="224"/>
      <c r="N17980" s="224"/>
      <c r="O17980" s="224"/>
    </row>
    <row r="17981" spans="4:15" ht="12.75" customHeight="1" x14ac:dyDescent="0.3">
      <c r="D17981" s="90"/>
      <c r="E17981" s="90"/>
      <c r="F17981" s="4"/>
      <c r="K17981" s="224"/>
      <c r="L17981" s="224"/>
      <c r="M17981" s="224"/>
      <c r="N17981" s="224"/>
      <c r="O17981" s="224"/>
    </row>
    <row r="17982" spans="4:15" ht="12.75" customHeight="1" x14ac:dyDescent="0.3">
      <c r="D17982" s="90"/>
      <c r="E17982" s="90"/>
      <c r="F17982" s="4"/>
      <c r="K17982" s="224"/>
      <c r="L17982" s="224"/>
      <c r="M17982" s="224"/>
      <c r="N17982" s="224"/>
      <c r="O17982" s="224"/>
    </row>
    <row r="17983" spans="4:15" ht="12.75" customHeight="1" x14ac:dyDescent="0.3">
      <c r="D17983" s="90"/>
      <c r="E17983" s="90"/>
      <c r="F17983" s="4"/>
      <c r="K17983" s="224"/>
      <c r="L17983" s="224"/>
      <c r="M17983" s="224"/>
      <c r="N17983" s="224"/>
      <c r="O17983" s="224"/>
    </row>
    <row r="17984" spans="4:15" ht="12.75" customHeight="1" x14ac:dyDescent="0.3">
      <c r="D17984" s="90"/>
      <c r="E17984" s="90"/>
      <c r="F17984" s="4"/>
      <c r="K17984" s="224"/>
      <c r="L17984" s="224"/>
      <c r="M17984" s="224"/>
      <c r="N17984" s="224"/>
      <c r="O17984" s="224"/>
    </row>
    <row r="17985" spans="4:15" ht="12.75" customHeight="1" x14ac:dyDescent="0.3">
      <c r="D17985" s="90"/>
      <c r="E17985" s="90"/>
      <c r="F17985" s="4"/>
      <c r="K17985" s="224"/>
      <c r="L17985" s="224"/>
      <c r="M17985" s="224"/>
      <c r="N17985" s="224"/>
      <c r="O17985" s="224"/>
    </row>
    <row r="17986" spans="4:15" ht="12.75" customHeight="1" x14ac:dyDescent="0.3">
      <c r="D17986" s="90"/>
      <c r="E17986" s="90"/>
      <c r="F17986" s="4"/>
      <c r="K17986" s="224"/>
      <c r="L17986" s="224"/>
      <c r="M17986" s="224"/>
      <c r="N17986" s="224"/>
      <c r="O17986" s="224"/>
    </row>
    <row r="17987" spans="4:15" ht="12.75" customHeight="1" x14ac:dyDescent="0.3">
      <c r="D17987" s="90"/>
      <c r="E17987" s="90"/>
      <c r="F17987" s="4"/>
      <c r="K17987" s="224"/>
      <c r="L17987" s="224"/>
      <c r="M17987" s="224"/>
      <c r="N17987" s="224"/>
      <c r="O17987" s="224"/>
    </row>
    <row r="17988" spans="4:15" ht="12.75" customHeight="1" x14ac:dyDescent="0.3">
      <c r="D17988" s="90"/>
      <c r="E17988" s="90"/>
      <c r="F17988" s="4"/>
      <c r="K17988" s="224"/>
      <c r="L17988" s="224"/>
      <c r="M17988" s="224"/>
      <c r="N17988" s="224"/>
      <c r="O17988" s="224"/>
    </row>
    <row r="17989" spans="4:15" ht="12.75" customHeight="1" x14ac:dyDescent="0.3">
      <c r="D17989" s="90"/>
      <c r="E17989" s="90"/>
      <c r="F17989" s="4"/>
      <c r="K17989" s="224"/>
      <c r="L17989" s="224"/>
      <c r="M17989" s="224"/>
      <c r="N17989" s="224"/>
      <c r="O17989" s="224"/>
    </row>
    <row r="17990" spans="4:15" ht="12.75" customHeight="1" x14ac:dyDescent="0.3">
      <c r="D17990" s="90"/>
      <c r="E17990" s="90"/>
      <c r="F17990" s="4"/>
      <c r="K17990" s="224"/>
      <c r="L17990" s="224"/>
      <c r="M17990" s="224"/>
      <c r="N17990" s="224"/>
      <c r="O17990" s="224"/>
    </row>
    <row r="17991" spans="4:15" ht="12.75" customHeight="1" x14ac:dyDescent="0.3">
      <c r="D17991" s="90"/>
      <c r="E17991" s="90"/>
      <c r="F17991" s="4"/>
      <c r="K17991" s="224"/>
      <c r="L17991" s="224"/>
      <c r="M17991" s="224"/>
      <c r="N17991" s="224"/>
      <c r="O17991" s="224"/>
    </row>
    <row r="17992" spans="4:15" ht="12.75" customHeight="1" x14ac:dyDescent="0.3">
      <c r="D17992" s="90"/>
      <c r="E17992" s="90"/>
      <c r="F17992" s="4"/>
      <c r="K17992" s="224"/>
      <c r="L17992" s="224"/>
      <c r="M17992" s="224"/>
      <c r="N17992" s="224"/>
      <c r="O17992" s="224"/>
    </row>
    <row r="17993" spans="4:15" ht="12.75" customHeight="1" x14ac:dyDescent="0.3">
      <c r="D17993" s="90"/>
      <c r="E17993" s="90"/>
      <c r="F17993" s="4"/>
      <c r="K17993" s="224"/>
      <c r="L17993" s="224"/>
      <c r="M17993" s="224"/>
      <c r="N17993" s="224"/>
      <c r="O17993" s="224"/>
    </row>
    <row r="17994" spans="4:15" ht="12.75" customHeight="1" x14ac:dyDescent="0.3">
      <c r="D17994" s="90"/>
      <c r="E17994" s="90"/>
      <c r="F17994" s="4"/>
      <c r="K17994" s="224"/>
      <c r="L17994" s="224"/>
      <c r="M17994" s="224"/>
      <c r="N17994" s="224"/>
      <c r="O17994" s="224"/>
    </row>
    <row r="17995" spans="4:15" ht="12.75" customHeight="1" x14ac:dyDescent="0.3">
      <c r="D17995" s="90"/>
      <c r="E17995" s="90"/>
      <c r="F17995" s="4"/>
      <c r="K17995" s="224"/>
      <c r="L17995" s="224"/>
      <c r="M17995" s="224"/>
      <c r="N17995" s="224"/>
      <c r="O17995" s="224"/>
    </row>
    <row r="17996" spans="4:15" ht="12.75" customHeight="1" x14ac:dyDescent="0.3">
      <c r="D17996" s="90"/>
      <c r="E17996" s="90"/>
      <c r="F17996" s="4"/>
      <c r="K17996" s="224"/>
      <c r="L17996" s="224"/>
      <c r="M17996" s="224"/>
      <c r="N17996" s="224"/>
      <c r="O17996" s="224"/>
    </row>
    <row r="17997" spans="4:15" ht="12.75" customHeight="1" x14ac:dyDescent="0.3">
      <c r="D17997" s="90"/>
      <c r="E17997" s="90"/>
      <c r="F17997" s="4"/>
      <c r="K17997" s="224"/>
      <c r="L17997" s="224"/>
      <c r="M17997" s="224"/>
      <c r="N17997" s="224"/>
      <c r="O17997" s="224"/>
    </row>
    <row r="17998" spans="4:15" ht="12.75" customHeight="1" x14ac:dyDescent="0.3">
      <c r="D17998" s="90"/>
      <c r="E17998" s="90"/>
      <c r="F17998" s="4"/>
      <c r="K17998" s="224"/>
      <c r="L17998" s="224"/>
      <c r="M17998" s="224"/>
      <c r="N17998" s="224"/>
      <c r="O17998" s="224"/>
    </row>
    <row r="17999" spans="4:15" ht="12.75" customHeight="1" x14ac:dyDescent="0.3">
      <c r="D17999" s="90"/>
      <c r="E17999" s="90"/>
      <c r="F17999" s="4"/>
      <c r="K17999" s="224"/>
      <c r="L17999" s="224"/>
      <c r="M17999" s="224"/>
      <c r="N17999" s="224"/>
      <c r="O17999" s="224"/>
    </row>
    <row r="18000" spans="4:15" ht="12.75" customHeight="1" x14ac:dyDescent="0.3">
      <c r="D18000" s="90"/>
      <c r="E18000" s="90"/>
      <c r="F18000" s="4"/>
      <c r="K18000" s="224"/>
      <c r="L18000" s="224"/>
      <c r="M18000" s="224"/>
      <c r="N18000" s="224"/>
      <c r="O18000" s="224"/>
    </row>
    <row r="18001" spans="4:15" ht="12.75" customHeight="1" x14ac:dyDescent="0.3">
      <c r="D18001" s="90"/>
      <c r="E18001" s="90"/>
      <c r="F18001" s="4"/>
      <c r="K18001" s="224"/>
      <c r="L18001" s="224"/>
      <c r="M18001" s="224"/>
      <c r="N18001" s="224"/>
      <c r="O18001" s="224"/>
    </row>
    <row r="18002" spans="4:15" ht="12.75" customHeight="1" x14ac:dyDescent="0.3">
      <c r="D18002" s="90"/>
      <c r="E18002" s="90"/>
      <c r="F18002" s="4"/>
      <c r="K18002" s="224"/>
      <c r="L18002" s="224"/>
      <c r="M18002" s="224"/>
      <c r="N18002" s="224"/>
      <c r="O18002" s="224"/>
    </row>
    <row r="18003" spans="4:15" ht="12.75" customHeight="1" x14ac:dyDescent="0.3">
      <c r="D18003" s="90"/>
      <c r="E18003" s="90"/>
      <c r="F18003" s="4"/>
      <c r="K18003" s="224"/>
      <c r="L18003" s="224"/>
      <c r="M18003" s="224"/>
      <c r="N18003" s="224"/>
      <c r="O18003" s="224"/>
    </row>
    <row r="18004" spans="4:15" ht="12.75" customHeight="1" x14ac:dyDescent="0.3">
      <c r="D18004" s="90"/>
      <c r="E18004" s="90"/>
      <c r="F18004" s="4"/>
      <c r="K18004" s="224"/>
      <c r="L18004" s="224"/>
      <c r="M18004" s="224"/>
      <c r="N18004" s="224"/>
      <c r="O18004" s="224"/>
    </row>
    <row r="18005" spans="4:15" ht="12.75" customHeight="1" x14ac:dyDescent="0.3">
      <c r="D18005" s="90"/>
      <c r="E18005" s="90"/>
      <c r="F18005" s="4"/>
      <c r="K18005" s="224"/>
      <c r="L18005" s="224"/>
      <c r="M18005" s="224"/>
      <c r="N18005" s="224"/>
      <c r="O18005" s="224"/>
    </row>
    <row r="18006" spans="4:15" ht="12.75" customHeight="1" x14ac:dyDescent="0.3">
      <c r="D18006" s="90"/>
      <c r="E18006" s="90"/>
      <c r="F18006" s="4"/>
      <c r="K18006" s="224"/>
      <c r="L18006" s="224"/>
      <c r="M18006" s="224"/>
      <c r="N18006" s="224"/>
      <c r="O18006" s="224"/>
    </row>
    <row r="18007" spans="4:15" ht="12.75" customHeight="1" x14ac:dyDescent="0.3">
      <c r="D18007" s="90"/>
      <c r="E18007" s="90"/>
      <c r="F18007" s="4"/>
      <c r="K18007" s="224"/>
      <c r="L18007" s="224"/>
      <c r="M18007" s="224"/>
      <c r="N18007" s="224"/>
      <c r="O18007" s="224"/>
    </row>
    <row r="18008" spans="4:15" ht="12.75" customHeight="1" x14ac:dyDescent="0.3">
      <c r="D18008" s="90"/>
      <c r="E18008" s="90"/>
      <c r="F18008" s="4"/>
      <c r="K18008" s="224"/>
      <c r="L18008" s="224"/>
      <c r="M18008" s="224"/>
      <c r="N18008" s="224"/>
      <c r="O18008" s="224"/>
    </row>
    <row r="18009" spans="4:15" ht="12.75" customHeight="1" x14ac:dyDescent="0.3">
      <c r="D18009" s="90"/>
      <c r="E18009" s="90"/>
      <c r="F18009" s="4"/>
      <c r="K18009" s="224"/>
      <c r="L18009" s="224"/>
      <c r="M18009" s="224"/>
      <c r="N18009" s="224"/>
      <c r="O18009" s="224"/>
    </row>
    <row r="18010" spans="4:15" ht="12.75" customHeight="1" x14ac:dyDescent="0.3">
      <c r="D18010" s="90"/>
      <c r="E18010" s="90"/>
      <c r="F18010" s="4"/>
      <c r="K18010" s="224"/>
      <c r="L18010" s="224"/>
      <c r="M18010" s="224"/>
      <c r="N18010" s="224"/>
      <c r="O18010" s="224"/>
    </row>
    <row r="18011" spans="4:15" ht="12.75" customHeight="1" x14ac:dyDescent="0.3">
      <c r="D18011" s="90"/>
      <c r="E18011" s="90"/>
      <c r="F18011" s="4"/>
      <c r="K18011" s="224"/>
      <c r="L18011" s="224"/>
      <c r="M18011" s="224"/>
      <c r="N18011" s="224"/>
      <c r="O18011" s="224"/>
    </row>
    <row r="18012" spans="4:15" ht="12.75" customHeight="1" x14ac:dyDescent="0.3">
      <c r="D18012" s="90"/>
      <c r="E18012" s="90"/>
      <c r="F18012" s="4"/>
      <c r="K18012" s="224"/>
      <c r="L18012" s="224"/>
      <c r="M18012" s="224"/>
      <c r="N18012" s="224"/>
      <c r="O18012" s="224"/>
    </row>
    <row r="18013" spans="4:15" ht="12.75" customHeight="1" x14ac:dyDescent="0.3">
      <c r="D18013" s="90"/>
      <c r="E18013" s="90"/>
      <c r="F18013" s="4"/>
      <c r="K18013" s="224"/>
      <c r="L18013" s="224"/>
      <c r="M18013" s="224"/>
      <c r="N18013" s="224"/>
      <c r="O18013" s="224"/>
    </row>
    <row r="18014" spans="4:15" ht="12.75" customHeight="1" x14ac:dyDescent="0.3">
      <c r="D18014" s="90"/>
      <c r="E18014" s="90"/>
      <c r="F18014" s="4"/>
      <c r="K18014" s="224"/>
      <c r="L18014" s="224"/>
      <c r="M18014" s="224"/>
      <c r="N18014" s="224"/>
      <c r="O18014" s="224"/>
    </row>
    <row r="18015" spans="4:15" ht="12.75" customHeight="1" x14ac:dyDescent="0.3">
      <c r="D18015" s="90"/>
      <c r="E18015" s="90"/>
      <c r="F18015" s="4"/>
      <c r="K18015" s="224"/>
      <c r="L18015" s="224"/>
      <c r="M18015" s="224"/>
      <c r="N18015" s="224"/>
      <c r="O18015" s="224"/>
    </row>
    <row r="18016" spans="4:15" ht="12.75" customHeight="1" x14ac:dyDescent="0.3">
      <c r="D18016" s="90"/>
      <c r="E18016" s="90"/>
      <c r="F18016" s="4"/>
      <c r="K18016" s="224"/>
      <c r="L18016" s="224"/>
      <c r="M18016" s="224"/>
      <c r="N18016" s="224"/>
      <c r="O18016" s="224"/>
    </row>
    <row r="18017" spans="4:15" ht="12.75" customHeight="1" x14ac:dyDescent="0.3">
      <c r="D18017" s="90"/>
      <c r="E18017" s="90"/>
      <c r="F18017" s="4"/>
      <c r="K18017" s="224"/>
      <c r="L18017" s="224"/>
      <c r="M18017" s="224"/>
      <c r="N18017" s="224"/>
      <c r="O18017" s="224"/>
    </row>
    <row r="18018" spans="4:15" ht="12.75" customHeight="1" x14ac:dyDescent="0.3">
      <c r="D18018" s="90"/>
      <c r="E18018" s="90"/>
      <c r="F18018" s="4"/>
      <c r="K18018" s="224"/>
      <c r="L18018" s="224"/>
      <c r="M18018" s="224"/>
      <c r="N18018" s="224"/>
      <c r="O18018" s="224"/>
    </row>
    <row r="18019" spans="4:15" ht="12.75" customHeight="1" x14ac:dyDescent="0.3">
      <c r="D18019" s="90"/>
      <c r="E18019" s="90"/>
      <c r="F18019" s="4"/>
      <c r="K18019" s="224"/>
      <c r="L18019" s="224"/>
      <c r="M18019" s="224"/>
      <c r="N18019" s="224"/>
      <c r="O18019" s="224"/>
    </row>
    <row r="18020" spans="4:15" ht="12.75" customHeight="1" x14ac:dyDescent="0.3">
      <c r="D18020" s="90"/>
      <c r="E18020" s="90"/>
      <c r="F18020" s="4"/>
      <c r="K18020" s="224"/>
      <c r="L18020" s="224"/>
      <c r="M18020" s="224"/>
      <c r="N18020" s="224"/>
      <c r="O18020" s="224"/>
    </row>
    <row r="18021" spans="4:15" ht="12.75" customHeight="1" x14ac:dyDescent="0.3">
      <c r="D18021" s="90"/>
      <c r="E18021" s="90"/>
      <c r="F18021" s="4"/>
      <c r="K18021" s="224"/>
      <c r="L18021" s="224"/>
      <c r="M18021" s="224"/>
      <c r="N18021" s="224"/>
      <c r="O18021" s="224"/>
    </row>
    <row r="18022" spans="4:15" ht="12.75" customHeight="1" x14ac:dyDescent="0.3">
      <c r="D18022" s="90"/>
      <c r="E18022" s="90"/>
      <c r="F18022" s="4"/>
      <c r="K18022" s="224"/>
      <c r="L18022" s="224"/>
      <c r="M18022" s="224"/>
      <c r="N18022" s="224"/>
      <c r="O18022" s="224"/>
    </row>
    <row r="18023" spans="4:15" ht="12.75" customHeight="1" x14ac:dyDescent="0.3">
      <c r="D18023" s="90"/>
      <c r="E18023" s="90"/>
      <c r="F18023" s="4"/>
      <c r="K18023" s="224"/>
      <c r="L18023" s="224"/>
      <c r="M18023" s="224"/>
      <c r="N18023" s="224"/>
      <c r="O18023" s="224"/>
    </row>
    <row r="18024" spans="4:15" ht="12.75" customHeight="1" x14ac:dyDescent="0.3">
      <c r="D18024" s="90"/>
      <c r="E18024" s="90"/>
      <c r="F18024" s="4"/>
      <c r="K18024" s="224"/>
      <c r="L18024" s="224"/>
      <c r="M18024" s="224"/>
      <c r="N18024" s="224"/>
      <c r="O18024" s="224"/>
    </row>
    <row r="18025" spans="4:15" ht="12.75" customHeight="1" x14ac:dyDescent="0.3">
      <c r="D18025" s="90"/>
      <c r="E18025" s="90"/>
      <c r="F18025" s="4"/>
      <c r="K18025" s="224"/>
      <c r="L18025" s="224"/>
      <c r="M18025" s="224"/>
      <c r="N18025" s="224"/>
      <c r="O18025" s="224"/>
    </row>
    <row r="18026" spans="4:15" ht="12.75" customHeight="1" x14ac:dyDescent="0.3">
      <c r="D18026" s="90"/>
      <c r="E18026" s="90"/>
      <c r="F18026" s="4"/>
      <c r="K18026" s="224"/>
      <c r="L18026" s="224"/>
      <c r="M18026" s="224"/>
      <c r="N18026" s="224"/>
      <c r="O18026" s="224"/>
    </row>
    <row r="18027" spans="4:15" ht="12.75" customHeight="1" x14ac:dyDescent="0.3">
      <c r="D18027" s="90"/>
      <c r="E18027" s="90"/>
      <c r="F18027" s="4"/>
      <c r="K18027" s="224"/>
      <c r="L18027" s="224"/>
      <c r="M18027" s="224"/>
      <c r="N18027" s="224"/>
      <c r="O18027" s="224"/>
    </row>
    <row r="18028" spans="4:15" ht="12.75" customHeight="1" x14ac:dyDescent="0.3">
      <c r="D18028" s="90"/>
      <c r="E18028" s="90"/>
      <c r="F18028" s="4"/>
      <c r="K18028" s="224"/>
      <c r="L18028" s="224"/>
      <c r="M18028" s="224"/>
      <c r="N18028" s="224"/>
      <c r="O18028" s="224"/>
    </row>
    <row r="18029" spans="4:15" ht="12.75" customHeight="1" x14ac:dyDescent="0.3">
      <c r="D18029" s="90"/>
      <c r="E18029" s="90"/>
      <c r="F18029" s="4"/>
      <c r="K18029" s="224"/>
      <c r="L18029" s="224"/>
      <c r="M18029" s="224"/>
      <c r="N18029" s="224"/>
      <c r="O18029" s="224"/>
    </row>
    <row r="18030" spans="4:15" ht="12.75" customHeight="1" x14ac:dyDescent="0.3">
      <c r="D18030" s="90"/>
      <c r="E18030" s="90"/>
      <c r="F18030" s="4"/>
      <c r="K18030" s="224"/>
      <c r="L18030" s="224"/>
      <c r="M18030" s="224"/>
      <c r="N18030" s="224"/>
      <c r="O18030" s="224"/>
    </row>
    <row r="18031" spans="4:15" ht="12.75" customHeight="1" x14ac:dyDescent="0.3">
      <c r="D18031" s="90"/>
      <c r="E18031" s="90"/>
      <c r="F18031" s="4"/>
      <c r="K18031" s="224"/>
      <c r="L18031" s="224"/>
      <c r="M18031" s="224"/>
      <c r="N18031" s="224"/>
      <c r="O18031" s="224"/>
    </row>
    <row r="18032" spans="4:15" ht="12.75" customHeight="1" x14ac:dyDescent="0.3">
      <c r="D18032" s="90"/>
      <c r="E18032" s="90"/>
      <c r="F18032" s="4"/>
      <c r="K18032" s="224"/>
      <c r="L18032" s="224"/>
      <c r="M18032" s="224"/>
      <c r="N18032" s="224"/>
      <c r="O18032" s="224"/>
    </row>
    <row r="18033" spans="4:15" ht="12.75" customHeight="1" x14ac:dyDescent="0.3">
      <c r="D18033" s="90"/>
      <c r="E18033" s="90"/>
      <c r="F18033" s="4"/>
      <c r="K18033" s="224"/>
      <c r="L18033" s="224"/>
      <c r="M18033" s="224"/>
      <c r="N18033" s="224"/>
      <c r="O18033" s="224"/>
    </row>
    <row r="18034" spans="4:15" ht="12.75" customHeight="1" x14ac:dyDescent="0.3">
      <c r="D18034" s="90"/>
      <c r="E18034" s="90"/>
      <c r="F18034" s="4"/>
      <c r="K18034" s="224"/>
      <c r="L18034" s="224"/>
      <c r="M18034" s="224"/>
      <c r="N18034" s="224"/>
      <c r="O18034" s="224"/>
    </row>
    <row r="18035" spans="4:15" ht="12.75" customHeight="1" x14ac:dyDescent="0.3">
      <c r="D18035" s="90"/>
      <c r="E18035" s="90"/>
      <c r="F18035" s="4"/>
      <c r="K18035" s="224"/>
      <c r="L18035" s="224"/>
      <c r="M18035" s="224"/>
      <c r="N18035" s="224"/>
      <c r="O18035" s="224"/>
    </row>
    <row r="18036" spans="4:15" ht="12.75" customHeight="1" x14ac:dyDescent="0.3">
      <c r="D18036" s="90"/>
      <c r="E18036" s="90"/>
      <c r="F18036" s="4"/>
      <c r="K18036" s="224"/>
      <c r="L18036" s="224"/>
      <c r="M18036" s="224"/>
      <c r="N18036" s="224"/>
      <c r="O18036" s="224"/>
    </row>
    <row r="18037" spans="4:15" ht="12.75" customHeight="1" x14ac:dyDescent="0.3">
      <c r="D18037" s="90"/>
      <c r="E18037" s="90"/>
      <c r="F18037" s="4"/>
      <c r="K18037" s="224"/>
      <c r="L18037" s="224"/>
      <c r="M18037" s="224"/>
      <c r="N18037" s="224"/>
      <c r="O18037" s="224"/>
    </row>
    <row r="18038" spans="4:15" ht="12.75" customHeight="1" x14ac:dyDescent="0.3">
      <c r="D18038" s="90"/>
      <c r="E18038" s="90"/>
      <c r="F18038" s="4"/>
      <c r="K18038" s="224"/>
      <c r="L18038" s="224"/>
      <c r="M18038" s="224"/>
      <c r="N18038" s="224"/>
      <c r="O18038" s="224"/>
    </row>
    <row r="18039" spans="4:15" ht="12.75" customHeight="1" x14ac:dyDescent="0.3">
      <c r="D18039" s="90"/>
      <c r="E18039" s="90"/>
      <c r="F18039" s="4"/>
      <c r="K18039" s="224"/>
      <c r="L18039" s="224"/>
      <c r="M18039" s="224"/>
      <c r="N18039" s="224"/>
      <c r="O18039" s="224"/>
    </row>
    <row r="18040" spans="4:15" ht="12.75" customHeight="1" x14ac:dyDescent="0.3">
      <c r="D18040" s="90"/>
      <c r="E18040" s="90"/>
      <c r="F18040" s="4"/>
      <c r="K18040" s="224"/>
      <c r="L18040" s="224"/>
      <c r="M18040" s="224"/>
      <c r="N18040" s="224"/>
      <c r="O18040" s="224"/>
    </row>
    <row r="18041" spans="4:15" ht="12.75" customHeight="1" x14ac:dyDescent="0.3">
      <c r="D18041" s="90"/>
      <c r="E18041" s="90"/>
      <c r="F18041" s="4"/>
      <c r="K18041" s="224"/>
      <c r="L18041" s="224"/>
      <c r="M18041" s="224"/>
      <c r="N18041" s="224"/>
      <c r="O18041" s="224"/>
    </row>
    <row r="18042" spans="4:15" ht="12.75" customHeight="1" x14ac:dyDescent="0.3">
      <c r="D18042" s="90"/>
      <c r="E18042" s="90"/>
      <c r="F18042" s="4"/>
      <c r="K18042" s="224"/>
      <c r="L18042" s="224"/>
      <c r="M18042" s="224"/>
      <c r="N18042" s="224"/>
      <c r="O18042" s="224"/>
    </row>
    <row r="18043" spans="4:15" ht="12.75" customHeight="1" x14ac:dyDescent="0.3">
      <c r="D18043" s="90"/>
      <c r="E18043" s="90"/>
      <c r="F18043" s="4"/>
      <c r="K18043" s="224"/>
      <c r="L18043" s="224"/>
      <c r="M18043" s="224"/>
      <c r="N18043" s="224"/>
      <c r="O18043" s="224"/>
    </row>
    <row r="18044" spans="4:15" ht="12.75" customHeight="1" x14ac:dyDescent="0.3">
      <c r="D18044" s="90"/>
      <c r="E18044" s="90"/>
      <c r="F18044" s="4"/>
      <c r="K18044" s="224"/>
      <c r="L18044" s="224"/>
      <c r="M18044" s="224"/>
      <c r="N18044" s="224"/>
      <c r="O18044" s="224"/>
    </row>
    <row r="18045" spans="4:15" ht="12.75" customHeight="1" x14ac:dyDescent="0.3">
      <c r="D18045" s="90"/>
      <c r="E18045" s="90"/>
      <c r="F18045" s="4"/>
      <c r="K18045" s="224"/>
      <c r="L18045" s="224"/>
      <c r="M18045" s="224"/>
      <c r="N18045" s="224"/>
      <c r="O18045" s="224"/>
    </row>
    <row r="18046" spans="4:15" ht="12.75" customHeight="1" x14ac:dyDescent="0.3">
      <c r="D18046" s="90"/>
      <c r="E18046" s="90"/>
      <c r="F18046" s="4"/>
      <c r="K18046" s="224"/>
      <c r="L18046" s="224"/>
      <c r="M18046" s="224"/>
      <c r="N18046" s="224"/>
      <c r="O18046" s="224"/>
    </row>
    <row r="18047" spans="4:15" ht="12.75" customHeight="1" x14ac:dyDescent="0.3">
      <c r="D18047" s="90"/>
      <c r="E18047" s="90"/>
      <c r="F18047" s="4"/>
      <c r="K18047" s="224"/>
      <c r="L18047" s="224"/>
      <c r="M18047" s="224"/>
      <c r="N18047" s="224"/>
      <c r="O18047" s="224"/>
    </row>
    <row r="18048" spans="4:15" ht="12.75" customHeight="1" x14ac:dyDescent="0.3">
      <c r="D18048" s="90"/>
      <c r="E18048" s="90"/>
      <c r="F18048" s="4"/>
      <c r="K18048" s="224"/>
      <c r="L18048" s="224"/>
      <c r="M18048" s="224"/>
      <c r="N18048" s="224"/>
      <c r="O18048" s="224"/>
    </row>
    <row r="18049" spans="4:15" ht="12.75" customHeight="1" x14ac:dyDescent="0.3">
      <c r="D18049" s="90"/>
      <c r="E18049" s="90"/>
      <c r="F18049" s="4"/>
      <c r="K18049" s="224"/>
      <c r="L18049" s="224"/>
      <c r="M18049" s="224"/>
      <c r="N18049" s="224"/>
      <c r="O18049" s="224"/>
    </row>
    <row r="18050" spans="4:15" ht="12.75" customHeight="1" x14ac:dyDescent="0.3">
      <c r="D18050" s="90"/>
      <c r="E18050" s="90"/>
      <c r="F18050" s="4"/>
      <c r="K18050" s="224"/>
      <c r="L18050" s="224"/>
      <c r="M18050" s="224"/>
      <c r="N18050" s="224"/>
      <c r="O18050" s="224"/>
    </row>
    <row r="18051" spans="4:15" ht="12.75" customHeight="1" x14ac:dyDescent="0.3">
      <c r="D18051" s="90"/>
      <c r="E18051" s="90"/>
      <c r="F18051" s="4"/>
      <c r="K18051" s="224"/>
      <c r="L18051" s="224"/>
      <c r="M18051" s="224"/>
      <c r="N18051" s="224"/>
      <c r="O18051" s="224"/>
    </row>
    <row r="18052" spans="4:15" ht="12.75" customHeight="1" x14ac:dyDescent="0.3">
      <c r="D18052" s="90"/>
      <c r="E18052" s="90"/>
      <c r="F18052" s="4"/>
      <c r="K18052" s="224"/>
      <c r="L18052" s="224"/>
      <c r="M18052" s="224"/>
      <c r="N18052" s="224"/>
      <c r="O18052" s="224"/>
    </row>
    <row r="18053" spans="4:15" ht="12.75" customHeight="1" x14ac:dyDescent="0.3">
      <c r="D18053" s="90"/>
      <c r="E18053" s="90"/>
      <c r="F18053" s="4"/>
      <c r="K18053" s="224"/>
      <c r="L18053" s="224"/>
      <c r="M18053" s="224"/>
      <c r="N18053" s="224"/>
      <c r="O18053" s="224"/>
    </row>
    <row r="18054" spans="4:15" ht="12.75" customHeight="1" x14ac:dyDescent="0.3">
      <c r="D18054" s="90"/>
      <c r="E18054" s="90"/>
      <c r="F18054" s="4"/>
      <c r="K18054" s="224"/>
      <c r="L18054" s="224"/>
      <c r="M18054" s="224"/>
      <c r="N18054" s="224"/>
      <c r="O18054" s="224"/>
    </row>
    <row r="18055" spans="4:15" ht="12.75" customHeight="1" x14ac:dyDescent="0.3">
      <c r="D18055" s="90"/>
      <c r="E18055" s="90"/>
      <c r="F18055" s="4"/>
      <c r="K18055" s="224"/>
      <c r="L18055" s="224"/>
      <c r="M18055" s="224"/>
      <c r="N18055" s="224"/>
      <c r="O18055" s="224"/>
    </row>
    <row r="18056" spans="4:15" ht="12.75" customHeight="1" x14ac:dyDescent="0.3">
      <c r="D18056" s="90"/>
      <c r="E18056" s="90"/>
      <c r="F18056" s="4"/>
      <c r="K18056" s="224"/>
      <c r="L18056" s="224"/>
      <c r="M18056" s="224"/>
      <c r="N18056" s="224"/>
      <c r="O18056" s="224"/>
    </row>
    <row r="18057" spans="4:15" ht="12.75" customHeight="1" x14ac:dyDescent="0.3">
      <c r="D18057" s="90"/>
      <c r="E18057" s="90"/>
      <c r="F18057" s="4"/>
      <c r="K18057" s="224"/>
      <c r="L18057" s="224"/>
      <c r="M18057" s="224"/>
      <c r="N18057" s="224"/>
      <c r="O18057" s="224"/>
    </row>
    <row r="18058" spans="4:15" ht="12.75" customHeight="1" x14ac:dyDescent="0.3">
      <c r="D18058" s="90"/>
      <c r="E18058" s="90"/>
      <c r="F18058" s="4"/>
      <c r="K18058" s="224"/>
      <c r="L18058" s="224"/>
      <c r="M18058" s="224"/>
      <c r="N18058" s="224"/>
      <c r="O18058" s="224"/>
    </row>
    <row r="18059" spans="4:15" ht="12.75" customHeight="1" x14ac:dyDescent="0.3">
      <c r="D18059" s="90"/>
      <c r="E18059" s="90"/>
      <c r="F18059" s="4"/>
      <c r="K18059" s="224"/>
      <c r="L18059" s="224"/>
      <c r="M18059" s="224"/>
      <c r="N18059" s="224"/>
      <c r="O18059" s="224"/>
    </row>
    <row r="18060" spans="4:15" ht="12.75" customHeight="1" x14ac:dyDescent="0.3">
      <c r="D18060" s="90"/>
      <c r="E18060" s="90"/>
      <c r="F18060" s="4"/>
      <c r="K18060" s="224"/>
      <c r="L18060" s="224"/>
      <c r="M18060" s="224"/>
      <c r="N18060" s="224"/>
      <c r="O18060" s="224"/>
    </row>
    <row r="18061" spans="4:15" ht="12.75" customHeight="1" x14ac:dyDescent="0.3">
      <c r="D18061" s="90"/>
      <c r="E18061" s="90"/>
      <c r="F18061" s="4"/>
      <c r="K18061" s="224"/>
      <c r="L18061" s="224"/>
      <c r="M18061" s="224"/>
      <c r="N18061" s="224"/>
      <c r="O18061" s="224"/>
    </row>
    <row r="18062" spans="4:15" ht="12.75" customHeight="1" x14ac:dyDescent="0.3">
      <c r="D18062" s="90"/>
      <c r="E18062" s="90"/>
      <c r="F18062" s="4"/>
      <c r="K18062" s="224"/>
      <c r="L18062" s="224"/>
      <c r="M18062" s="224"/>
      <c r="N18062" s="224"/>
      <c r="O18062" s="224"/>
    </row>
    <row r="18063" spans="4:15" ht="12.75" customHeight="1" x14ac:dyDescent="0.3">
      <c r="D18063" s="90"/>
      <c r="E18063" s="90"/>
      <c r="F18063" s="4"/>
      <c r="K18063" s="224"/>
      <c r="L18063" s="224"/>
      <c r="M18063" s="224"/>
      <c r="N18063" s="224"/>
      <c r="O18063" s="224"/>
    </row>
    <row r="18064" spans="4:15" ht="12.75" customHeight="1" x14ac:dyDescent="0.3">
      <c r="D18064" s="90"/>
      <c r="E18064" s="90"/>
      <c r="F18064" s="4"/>
      <c r="K18064" s="224"/>
      <c r="L18064" s="224"/>
      <c r="M18064" s="224"/>
      <c r="N18064" s="224"/>
      <c r="O18064" s="224"/>
    </row>
    <row r="18065" spans="4:15" ht="12.75" customHeight="1" x14ac:dyDescent="0.3">
      <c r="D18065" s="90"/>
      <c r="E18065" s="90"/>
      <c r="F18065" s="4"/>
      <c r="K18065" s="224"/>
      <c r="L18065" s="224"/>
      <c r="M18065" s="224"/>
      <c r="N18065" s="224"/>
      <c r="O18065" s="224"/>
    </row>
    <row r="18066" spans="4:15" ht="12.75" customHeight="1" x14ac:dyDescent="0.3">
      <c r="D18066" s="90"/>
      <c r="E18066" s="90"/>
      <c r="F18066" s="4"/>
      <c r="K18066" s="224"/>
      <c r="L18066" s="224"/>
      <c r="M18066" s="224"/>
      <c r="N18066" s="224"/>
      <c r="O18066" s="224"/>
    </row>
    <row r="18067" spans="4:15" ht="12.75" customHeight="1" x14ac:dyDescent="0.3">
      <c r="D18067" s="90"/>
      <c r="E18067" s="90"/>
      <c r="F18067" s="4"/>
      <c r="K18067" s="224"/>
      <c r="L18067" s="224"/>
      <c r="M18067" s="224"/>
      <c r="N18067" s="224"/>
      <c r="O18067" s="224"/>
    </row>
    <row r="18068" spans="4:15" ht="12.75" customHeight="1" x14ac:dyDescent="0.3">
      <c r="D18068" s="90"/>
      <c r="E18068" s="90"/>
      <c r="F18068" s="4"/>
      <c r="K18068" s="224"/>
      <c r="L18068" s="224"/>
      <c r="M18068" s="224"/>
      <c r="N18068" s="224"/>
      <c r="O18068" s="224"/>
    </row>
    <row r="18069" spans="4:15" ht="12.75" customHeight="1" x14ac:dyDescent="0.3">
      <c r="D18069" s="90"/>
      <c r="E18069" s="90"/>
      <c r="F18069" s="4"/>
      <c r="K18069" s="224"/>
      <c r="L18069" s="224"/>
      <c r="M18069" s="224"/>
      <c r="N18069" s="224"/>
      <c r="O18069" s="224"/>
    </row>
    <row r="18070" spans="4:15" ht="12.75" customHeight="1" x14ac:dyDescent="0.3">
      <c r="D18070" s="90"/>
      <c r="E18070" s="90"/>
      <c r="F18070" s="4"/>
      <c r="K18070" s="224"/>
      <c r="L18070" s="224"/>
      <c r="M18070" s="224"/>
      <c r="N18070" s="224"/>
      <c r="O18070" s="224"/>
    </row>
    <row r="18071" spans="4:15" ht="12.75" customHeight="1" x14ac:dyDescent="0.3">
      <c r="D18071" s="90"/>
      <c r="E18071" s="90"/>
      <c r="F18071" s="4"/>
      <c r="K18071" s="224"/>
      <c r="L18071" s="224"/>
      <c r="M18071" s="224"/>
      <c r="N18071" s="224"/>
      <c r="O18071" s="224"/>
    </row>
    <row r="18072" spans="4:15" ht="12.75" customHeight="1" x14ac:dyDescent="0.3">
      <c r="D18072" s="90"/>
      <c r="E18072" s="90"/>
      <c r="F18072" s="4"/>
      <c r="K18072" s="224"/>
      <c r="L18072" s="224"/>
      <c r="M18072" s="224"/>
      <c r="N18072" s="224"/>
      <c r="O18072" s="224"/>
    </row>
    <row r="18073" spans="4:15" ht="12.75" customHeight="1" x14ac:dyDescent="0.3">
      <c r="D18073" s="90"/>
      <c r="E18073" s="90"/>
      <c r="F18073" s="4"/>
      <c r="K18073" s="224"/>
      <c r="L18073" s="224"/>
      <c r="M18073" s="224"/>
      <c r="N18073" s="224"/>
      <c r="O18073" s="224"/>
    </row>
    <row r="18074" spans="4:15" ht="12.75" customHeight="1" x14ac:dyDescent="0.3">
      <c r="D18074" s="90"/>
      <c r="E18074" s="90"/>
      <c r="F18074" s="4"/>
      <c r="K18074" s="224"/>
      <c r="L18074" s="224"/>
      <c r="M18074" s="224"/>
      <c r="N18074" s="224"/>
      <c r="O18074" s="224"/>
    </row>
    <row r="18075" spans="4:15" ht="12.75" customHeight="1" x14ac:dyDescent="0.3">
      <c r="D18075" s="90"/>
      <c r="E18075" s="90"/>
      <c r="F18075" s="4"/>
      <c r="K18075" s="224"/>
      <c r="L18075" s="224"/>
      <c r="M18075" s="224"/>
      <c r="N18075" s="224"/>
      <c r="O18075" s="224"/>
    </row>
    <row r="18076" spans="4:15" ht="12.75" customHeight="1" x14ac:dyDescent="0.3">
      <c r="D18076" s="90"/>
      <c r="E18076" s="90"/>
      <c r="F18076" s="4"/>
      <c r="K18076" s="224"/>
      <c r="L18076" s="224"/>
      <c r="M18076" s="224"/>
      <c r="N18076" s="224"/>
      <c r="O18076" s="224"/>
    </row>
    <row r="18077" spans="4:15" ht="12.75" customHeight="1" x14ac:dyDescent="0.3">
      <c r="D18077" s="90"/>
      <c r="E18077" s="90"/>
      <c r="F18077" s="4"/>
      <c r="K18077" s="224"/>
      <c r="L18077" s="224"/>
      <c r="M18077" s="224"/>
      <c r="N18077" s="224"/>
      <c r="O18077" s="224"/>
    </row>
    <row r="18078" spans="4:15" ht="12.75" customHeight="1" x14ac:dyDescent="0.3">
      <c r="D18078" s="90"/>
      <c r="E18078" s="90"/>
      <c r="F18078" s="4"/>
      <c r="K18078" s="224"/>
      <c r="L18078" s="224"/>
      <c r="M18078" s="224"/>
      <c r="N18078" s="224"/>
      <c r="O18078" s="224"/>
    </row>
    <row r="18079" spans="4:15" ht="12.75" customHeight="1" x14ac:dyDescent="0.3">
      <c r="D18079" s="90"/>
      <c r="E18079" s="90"/>
      <c r="F18079" s="4"/>
      <c r="K18079" s="224"/>
      <c r="L18079" s="224"/>
      <c r="M18079" s="224"/>
      <c r="N18079" s="224"/>
      <c r="O18079" s="224"/>
    </row>
    <row r="18080" spans="4:15" ht="12.75" customHeight="1" x14ac:dyDescent="0.3">
      <c r="D18080" s="90"/>
      <c r="E18080" s="90"/>
      <c r="F18080" s="4"/>
      <c r="K18080" s="224"/>
      <c r="L18080" s="224"/>
      <c r="M18080" s="224"/>
      <c r="N18080" s="224"/>
      <c r="O18080" s="224"/>
    </row>
    <row r="18081" spans="4:15" ht="12.75" customHeight="1" x14ac:dyDescent="0.3">
      <c r="D18081" s="90"/>
      <c r="E18081" s="90"/>
      <c r="F18081" s="4"/>
      <c r="K18081" s="224"/>
      <c r="L18081" s="224"/>
      <c r="M18081" s="224"/>
      <c r="N18081" s="224"/>
      <c r="O18081" s="224"/>
    </row>
    <row r="18082" spans="4:15" ht="12.75" customHeight="1" x14ac:dyDescent="0.3">
      <c r="D18082" s="90"/>
      <c r="E18082" s="90"/>
      <c r="F18082" s="4"/>
      <c r="K18082" s="224"/>
      <c r="L18082" s="224"/>
      <c r="M18082" s="224"/>
      <c r="N18082" s="224"/>
      <c r="O18082" s="224"/>
    </row>
    <row r="18083" spans="4:15" ht="12.75" customHeight="1" x14ac:dyDescent="0.3">
      <c r="D18083" s="90"/>
      <c r="E18083" s="90"/>
      <c r="F18083" s="4"/>
      <c r="K18083" s="224"/>
      <c r="L18083" s="224"/>
      <c r="M18083" s="224"/>
      <c r="N18083" s="224"/>
      <c r="O18083" s="224"/>
    </row>
    <row r="18084" spans="4:15" ht="12.75" customHeight="1" x14ac:dyDescent="0.3">
      <c r="D18084" s="90"/>
      <c r="E18084" s="90"/>
      <c r="F18084" s="4"/>
      <c r="K18084" s="224"/>
      <c r="L18084" s="224"/>
      <c r="M18084" s="224"/>
      <c r="N18084" s="224"/>
      <c r="O18084" s="224"/>
    </row>
    <row r="18085" spans="4:15" ht="12.75" customHeight="1" x14ac:dyDescent="0.3">
      <c r="D18085" s="90"/>
      <c r="E18085" s="90"/>
      <c r="F18085" s="4"/>
      <c r="K18085" s="224"/>
      <c r="L18085" s="224"/>
      <c r="M18085" s="224"/>
      <c r="N18085" s="224"/>
      <c r="O18085" s="224"/>
    </row>
    <row r="18086" spans="4:15" ht="12.75" customHeight="1" x14ac:dyDescent="0.3">
      <c r="D18086" s="90"/>
      <c r="E18086" s="90"/>
      <c r="F18086" s="4"/>
      <c r="K18086" s="224"/>
      <c r="L18086" s="224"/>
      <c r="M18086" s="224"/>
      <c r="N18086" s="224"/>
      <c r="O18086" s="224"/>
    </row>
    <row r="18087" spans="4:15" ht="12.75" customHeight="1" x14ac:dyDescent="0.3">
      <c r="D18087" s="90"/>
      <c r="E18087" s="90"/>
      <c r="F18087" s="4"/>
      <c r="K18087" s="224"/>
      <c r="L18087" s="224"/>
      <c r="M18087" s="224"/>
      <c r="N18087" s="224"/>
      <c r="O18087" s="224"/>
    </row>
    <row r="18088" spans="4:15" ht="12.75" customHeight="1" x14ac:dyDescent="0.3">
      <c r="D18088" s="90"/>
      <c r="E18088" s="90"/>
      <c r="F18088" s="4"/>
      <c r="K18088" s="224"/>
      <c r="L18088" s="224"/>
      <c r="M18088" s="224"/>
      <c r="N18088" s="224"/>
      <c r="O18088" s="224"/>
    </row>
    <row r="18089" spans="4:15" ht="12.75" customHeight="1" x14ac:dyDescent="0.3">
      <c r="D18089" s="90"/>
      <c r="E18089" s="90"/>
      <c r="F18089" s="4"/>
      <c r="K18089" s="224"/>
      <c r="L18089" s="224"/>
      <c r="M18089" s="224"/>
      <c r="N18089" s="224"/>
      <c r="O18089" s="224"/>
    </row>
    <row r="18090" spans="4:15" ht="12.75" customHeight="1" x14ac:dyDescent="0.3">
      <c r="D18090" s="90"/>
      <c r="E18090" s="90"/>
      <c r="F18090" s="4"/>
      <c r="K18090" s="224"/>
      <c r="L18090" s="224"/>
      <c r="M18090" s="224"/>
      <c r="N18090" s="224"/>
      <c r="O18090" s="224"/>
    </row>
    <row r="18091" spans="4:15" ht="12.75" customHeight="1" x14ac:dyDescent="0.3">
      <c r="D18091" s="90"/>
      <c r="E18091" s="90"/>
      <c r="F18091" s="4"/>
      <c r="K18091" s="224"/>
      <c r="L18091" s="224"/>
      <c r="M18091" s="224"/>
      <c r="N18091" s="224"/>
      <c r="O18091" s="224"/>
    </row>
    <row r="18092" spans="4:15" ht="12.75" customHeight="1" x14ac:dyDescent="0.3">
      <c r="D18092" s="90"/>
      <c r="E18092" s="90"/>
      <c r="F18092" s="4"/>
      <c r="K18092" s="224"/>
      <c r="L18092" s="224"/>
      <c r="M18092" s="224"/>
      <c r="N18092" s="224"/>
      <c r="O18092" s="224"/>
    </row>
    <row r="18093" spans="4:15" ht="12.75" customHeight="1" x14ac:dyDescent="0.3">
      <c r="D18093" s="90"/>
      <c r="E18093" s="90"/>
      <c r="F18093" s="4"/>
      <c r="K18093" s="224"/>
      <c r="L18093" s="224"/>
      <c r="M18093" s="224"/>
      <c r="N18093" s="224"/>
      <c r="O18093" s="224"/>
    </row>
    <row r="18094" spans="4:15" ht="12.75" customHeight="1" x14ac:dyDescent="0.3">
      <c r="D18094" s="90"/>
      <c r="E18094" s="90"/>
      <c r="F18094" s="4"/>
      <c r="K18094" s="224"/>
      <c r="L18094" s="224"/>
      <c r="M18094" s="224"/>
      <c r="N18094" s="224"/>
      <c r="O18094" s="224"/>
    </row>
    <row r="18095" spans="4:15" ht="12.75" customHeight="1" x14ac:dyDescent="0.3">
      <c r="D18095" s="90"/>
      <c r="E18095" s="90"/>
      <c r="F18095" s="4"/>
      <c r="K18095" s="224"/>
      <c r="L18095" s="224"/>
      <c r="M18095" s="224"/>
      <c r="N18095" s="224"/>
      <c r="O18095" s="224"/>
    </row>
    <row r="18096" spans="4:15" ht="12.75" customHeight="1" x14ac:dyDescent="0.3">
      <c r="D18096" s="90"/>
      <c r="E18096" s="90"/>
      <c r="F18096" s="4"/>
      <c r="K18096" s="224"/>
      <c r="L18096" s="224"/>
      <c r="M18096" s="224"/>
      <c r="N18096" s="224"/>
      <c r="O18096" s="224"/>
    </row>
    <row r="18097" spans="4:15" ht="12.75" customHeight="1" x14ac:dyDescent="0.3">
      <c r="D18097" s="90"/>
      <c r="E18097" s="90"/>
      <c r="F18097" s="4"/>
      <c r="K18097" s="224"/>
      <c r="L18097" s="224"/>
      <c r="M18097" s="224"/>
      <c r="N18097" s="224"/>
      <c r="O18097" s="224"/>
    </row>
    <row r="18098" spans="4:15" ht="12.75" customHeight="1" x14ac:dyDescent="0.3">
      <c r="D18098" s="90"/>
      <c r="E18098" s="90"/>
      <c r="F18098" s="4"/>
      <c r="K18098" s="224"/>
      <c r="L18098" s="224"/>
      <c r="M18098" s="224"/>
      <c r="N18098" s="224"/>
      <c r="O18098" s="224"/>
    </row>
    <row r="18099" spans="4:15" ht="12.75" customHeight="1" x14ac:dyDescent="0.3">
      <c r="D18099" s="90"/>
      <c r="E18099" s="90"/>
      <c r="F18099" s="4"/>
      <c r="K18099" s="224"/>
      <c r="L18099" s="224"/>
      <c r="M18099" s="224"/>
      <c r="N18099" s="224"/>
      <c r="O18099" s="224"/>
    </row>
    <row r="18100" spans="4:15" ht="12.75" customHeight="1" x14ac:dyDescent="0.3">
      <c r="D18100" s="90"/>
      <c r="E18100" s="90"/>
      <c r="F18100" s="4"/>
      <c r="K18100" s="224"/>
      <c r="L18100" s="224"/>
      <c r="M18100" s="224"/>
      <c r="N18100" s="224"/>
      <c r="O18100" s="224"/>
    </row>
    <row r="18101" spans="4:15" ht="12.75" customHeight="1" x14ac:dyDescent="0.3">
      <c r="D18101" s="90"/>
      <c r="E18101" s="90"/>
      <c r="F18101" s="4"/>
      <c r="K18101" s="224"/>
      <c r="L18101" s="224"/>
      <c r="M18101" s="224"/>
      <c r="N18101" s="224"/>
      <c r="O18101" s="224"/>
    </row>
    <row r="18102" spans="4:15" ht="12.75" customHeight="1" x14ac:dyDescent="0.3">
      <c r="D18102" s="90"/>
      <c r="E18102" s="90"/>
      <c r="F18102" s="4"/>
      <c r="K18102" s="224"/>
      <c r="L18102" s="224"/>
      <c r="M18102" s="224"/>
      <c r="N18102" s="224"/>
      <c r="O18102" s="224"/>
    </row>
    <row r="18103" spans="4:15" ht="12.75" customHeight="1" x14ac:dyDescent="0.3">
      <c r="D18103" s="90"/>
      <c r="E18103" s="90"/>
      <c r="F18103" s="4"/>
      <c r="K18103" s="224"/>
      <c r="L18103" s="224"/>
      <c r="M18103" s="224"/>
      <c r="N18103" s="224"/>
      <c r="O18103" s="224"/>
    </row>
    <row r="18104" spans="4:15" ht="12.75" customHeight="1" x14ac:dyDescent="0.3">
      <c r="D18104" s="90"/>
      <c r="E18104" s="90"/>
      <c r="F18104" s="4"/>
      <c r="K18104" s="224"/>
      <c r="L18104" s="224"/>
      <c r="M18104" s="224"/>
      <c r="N18104" s="224"/>
      <c r="O18104" s="224"/>
    </row>
    <row r="18105" spans="4:15" ht="12.75" customHeight="1" x14ac:dyDescent="0.3">
      <c r="D18105" s="90"/>
      <c r="E18105" s="90"/>
      <c r="F18105" s="4"/>
      <c r="K18105" s="224"/>
      <c r="L18105" s="224"/>
      <c r="M18105" s="224"/>
      <c r="N18105" s="224"/>
      <c r="O18105" s="224"/>
    </row>
    <row r="18106" spans="4:15" ht="12.75" customHeight="1" x14ac:dyDescent="0.3">
      <c r="D18106" s="90"/>
      <c r="E18106" s="90"/>
      <c r="F18106" s="4"/>
      <c r="K18106" s="224"/>
      <c r="L18106" s="224"/>
      <c r="M18106" s="224"/>
      <c r="N18106" s="224"/>
      <c r="O18106" s="224"/>
    </row>
    <row r="18107" spans="4:15" ht="12.75" customHeight="1" x14ac:dyDescent="0.3">
      <c r="D18107" s="90"/>
      <c r="E18107" s="90"/>
      <c r="F18107" s="4"/>
      <c r="K18107" s="224"/>
      <c r="L18107" s="224"/>
      <c r="M18107" s="224"/>
      <c r="N18107" s="224"/>
      <c r="O18107" s="224"/>
    </row>
    <row r="18108" spans="4:15" ht="12.75" customHeight="1" x14ac:dyDescent="0.3">
      <c r="D18108" s="90"/>
      <c r="E18108" s="90"/>
      <c r="F18108" s="4"/>
      <c r="K18108" s="224"/>
      <c r="L18108" s="224"/>
      <c r="M18108" s="224"/>
      <c r="N18108" s="224"/>
      <c r="O18108" s="224"/>
    </row>
    <row r="18109" spans="4:15" ht="12.75" customHeight="1" x14ac:dyDescent="0.3">
      <c r="D18109" s="90"/>
      <c r="E18109" s="90"/>
      <c r="F18109" s="4"/>
      <c r="K18109" s="224"/>
      <c r="L18109" s="224"/>
      <c r="M18109" s="224"/>
      <c r="N18109" s="224"/>
      <c r="O18109" s="224"/>
    </row>
    <row r="18110" spans="4:15" ht="12.75" customHeight="1" x14ac:dyDescent="0.3">
      <c r="D18110" s="90"/>
      <c r="E18110" s="90"/>
      <c r="F18110" s="4"/>
      <c r="K18110" s="224"/>
      <c r="L18110" s="224"/>
      <c r="M18110" s="224"/>
      <c r="N18110" s="224"/>
      <c r="O18110" s="224"/>
    </row>
    <row r="18111" spans="4:15" ht="12.75" customHeight="1" x14ac:dyDescent="0.3">
      <c r="D18111" s="90"/>
      <c r="E18111" s="90"/>
      <c r="F18111" s="4"/>
      <c r="K18111" s="224"/>
      <c r="L18111" s="224"/>
      <c r="M18111" s="224"/>
      <c r="N18111" s="224"/>
      <c r="O18111" s="224"/>
    </row>
    <row r="18112" spans="4:15" ht="12.75" customHeight="1" x14ac:dyDescent="0.3">
      <c r="D18112" s="90"/>
      <c r="E18112" s="90"/>
      <c r="F18112" s="4"/>
      <c r="K18112" s="224"/>
      <c r="L18112" s="224"/>
      <c r="M18112" s="224"/>
      <c r="N18112" s="224"/>
      <c r="O18112" s="224"/>
    </row>
    <row r="18113" spans="4:15" ht="12.75" customHeight="1" x14ac:dyDescent="0.3">
      <c r="D18113" s="90"/>
      <c r="E18113" s="90"/>
      <c r="F18113" s="4"/>
      <c r="K18113" s="224"/>
      <c r="L18113" s="224"/>
      <c r="M18113" s="224"/>
      <c r="N18113" s="224"/>
      <c r="O18113" s="224"/>
    </row>
    <row r="18114" spans="4:15" ht="12.75" customHeight="1" x14ac:dyDescent="0.3">
      <c r="D18114" s="90"/>
      <c r="E18114" s="90"/>
      <c r="F18114" s="4"/>
      <c r="K18114" s="224"/>
      <c r="L18114" s="224"/>
      <c r="M18114" s="224"/>
      <c r="N18114" s="224"/>
      <c r="O18114" s="224"/>
    </row>
    <row r="18115" spans="4:15" ht="12.75" customHeight="1" x14ac:dyDescent="0.3">
      <c r="D18115" s="90"/>
      <c r="E18115" s="90"/>
      <c r="F18115" s="4"/>
      <c r="K18115" s="224"/>
      <c r="L18115" s="224"/>
      <c r="M18115" s="224"/>
      <c r="N18115" s="224"/>
      <c r="O18115" s="224"/>
    </row>
    <row r="18116" spans="4:15" ht="12.75" customHeight="1" x14ac:dyDescent="0.3">
      <c r="D18116" s="90"/>
      <c r="E18116" s="90"/>
      <c r="F18116" s="4"/>
      <c r="K18116" s="224"/>
      <c r="L18116" s="224"/>
      <c r="M18116" s="224"/>
      <c r="N18116" s="224"/>
      <c r="O18116" s="224"/>
    </row>
    <row r="18117" spans="4:15" ht="12.75" customHeight="1" x14ac:dyDescent="0.3">
      <c r="D18117" s="90"/>
      <c r="E18117" s="90"/>
      <c r="F18117" s="4"/>
      <c r="K18117" s="224"/>
      <c r="L18117" s="224"/>
      <c r="M18117" s="224"/>
      <c r="N18117" s="224"/>
      <c r="O18117" s="224"/>
    </row>
    <row r="18118" spans="4:15" ht="12.75" customHeight="1" x14ac:dyDescent="0.3">
      <c r="D18118" s="90"/>
      <c r="E18118" s="90"/>
      <c r="F18118" s="4"/>
      <c r="K18118" s="224"/>
      <c r="L18118" s="224"/>
      <c r="M18118" s="224"/>
      <c r="N18118" s="224"/>
      <c r="O18118" s="224"/>
    </row>
    <row r="18119" spans="4:15" ht="12.75" customHeight="1" x14ac:dyDescent="0.3">
      <c r="D18119" s="90"/>
      <c r="E18119" s="90"/>
      <c r="F18119" s="4"/>
      <c r="K18119" s="224"/>
      <c r="L18119" s="224"/>
      <c r="M18119" s="224"/>
      <c r="N18119" s="224"/>
      <c r="O18119" s="224"/>
    </row>
    <row r="18120" spans="4:15" ht="12.75" customHeight="1" x14ac:dyDescent="0.3">
      <c r="D18120" s="90"/>
      <c r="E18120" s="90"/>
      <c r="F18120" s="4"/>
      <c r="K18120" s="224"/>
      <c r="L18120" s="224"/>
      <c r="M18120" s="224"/>
      <c r="N18120" s="224"/>
      <c r="O18120" s="224"/>
    </row>
    <row r="18121" spans="4:15" ht="12.75" customHeight="1" x14ac:dyDescent="0.3">
      <c r="D18121" s="90"/>
      <c r="E18121" s="90"/>
      <c r="F18121" s="4"/>
      <c r="K18121" s="224"/>
      <c r="L18121" s="224"/>
      <c r="M18121" s="224"/>
      <c r="N18121" s="224"/>
      <c r="O18121" s="224"/>
    </row>
    <row r="18122" spans="4:15" ht="12.75" customHeight="1" x14ac:dyDescent="0.3">
      <c r="D18122" s="90"/>
      <c r="E18122" s="90"/>
      <c r="F18122" s="4"/>
      <c r="K18122" s="224"/>
      <c r="L18122" s="224"/>
      <c r="M18122" s="224"/>
      <c r="N18122" s="224"/>
      <c r="O18122" s="224"/>
    </row>
    <row r="18123" spans="4:15" ht="12.75" customHeight="1" x14ac:dyDescent="0.3">
      <c r="D18123" s="90"/>
      <c r="E18123" s="90"/>
      <c r="F18123" s="4"/>
      <c r="K18123" s="224"/>
      <c r="L18123" s="224"/>
      <c r="M18123" s="224"/>
      <c r="N18123" s="224"/>
      <c r="O18123" s="224"/>
    </row>
    <row r="18124" spans="4:15" ht="12.75" customHeight="1" x14ac:dyDescent="0.3">
      <c r="D18124" s="90"/>
      <c r="E18124" s="90"/>
      <c r="F18124" s="4"/>
      <c r="K18124" s="224"/>
      <c r="L18124" s="224"/>
      <c r="M18124" s="224"/>
      <c r="N18124" s="224"/>
      <c r="O18124" s="224"/>
    </row>
    <row r="18125" spans="4:15" ht="12.75" customHeight="1" x14ac:dyDescent="0.3">
      <c r="D18125" s="90"/>
      <c r="E18125" s="90"/>
      <c r="F18125" s="4"/>
      <c r="K18125" s="224"/>
      <c r="L18125" s="224"/>
      <c r="M18125" s="224"/>
      <c r="N18125" s="224"/>
      <c r="O18125" s="224"/>
    </row>
    <row r="18126" spans="4:15" ht="12.75" customHeight="1" x14ac:dyDescent="0.3">
      <c r="D18126" s="90"/>
      <c r="E18126" s="90"/>
      <c r="F18126" s="4"/>
      <c r="K18126" s="224"/>
      <c r="L18126" s="224"/>
      <c r="M18126" s="224"/>
      <c r="N18126" s="224"/>
      <c r="O18126" s="224"/>
    </row>
    <row r="18127" spans="4:15" ht="12.75" customHeight="1" x14ac:dyDescent="0.3">
      <c r="D18127" s="90"/>
      <c r="E18127" s="90"/>
      <c r="F18127" s="4"/>
      <c r="K18127" s="224"/>
      <c r="L18127" s="224"/>
      <c r="M18127" s="224"/>
      <c r="N18127" s="224"/>
      <c r="O18127" s="224"/>
    </row>
    <row r="18128" spans="4:15" ht="12.75" customHeight="1" x14ac:dyDescent="0.3">
      <c r="D18128" s="90"/>
      <c r="E18128" s="90"/>
      <c r="F18128" s="4"/>
      <c r="K18128" s="224"/>
      <c r="L18128" s="224"/>
      <c r="M18128" s="224"/>
      <c r="N18128" s="224"/>
      <c r="O18128" s="224"/>
    </row>
    <row r="18129" spans="4:15" ht="12.75" customHeight="1" x14ac:dyDescent="0.3">
      <c r="D18129" s="90"/>
      <c r="E18129" s="90"/>
      <c r="F18129" s="4"/>
      <c r="K18129" s="224"/>
      <c r="L18129" s="224"/>
      <c r="M18129" s="224"/>
      <c r="N18129" s="224"/>
      <c r="O18129" s="224"/>
    </row>
    <row r="18130" spans="4:15" ht="12.75" customHeight="1" x14ac:dyDescent="0.3">
      <c r="D18130" s="90"/>
      <c r="E18130" s="90"/>
      <c r="F18130" s="4"/>
      <c r="K18130" s="224"/>
      <c r="L18130" s="224"/>
      <c r="M18130" s="224"/>
      <c r="N18130" s="224"/>
      <c r="O18130" s="224"/>
    </row>
    <row r="18131" spans="4:15" ht="12.75" customHeight="1" x14ac:dyDescent="0.3">
      <c r="D18131" s="90"/>
      <c r="E18131" s="90"/>
      <c r="F18131" s="4"/>
      <c r="K18131" s="224"/>
      <c r="L18131" s="224"/>
      <c r="M18131" s="224"/>
      <c r="N18131" s="224"/>
      <c r="O18131" s="224"/>
    </row>
    <row r="18132" spans="4:15" ht="12.75" customHeight="1" x14ac:dyDescent="0.3">
      <c r="D18132" s="90"/>
      <c r="E18132" s="90"/>
      <c r="F18132" s="4"/>
      <c r="K18132" s="224"/>
      <c r="L18132" s="224"/>
      <c r="M18132" s="224"/>
      <c r="N18132" s="224"/>
      <c r="O18132" s="224"/>
    </row>
    <row r="18133" spans="4:15" ht="12.75" customHeight="1" x14ac:dyDescent="0.3">
      <c r="D18133" s="90"/>
      <c r="E18133" s="90"/>
      <c r="F18133" s="4"/>
      <c r="K18133" s="224"/>
      <c r="L18133" s="224"/>
      <c r="M18133" s="224"/>
      <c r="N18133" s="224"/>
      <c r="O18133" s="224"/>
    </row>
    <row r="18134" spans="4:15" ht="12.75" customHeight="1" x14ac:dyDescent="0.3">
      <c r="D18134" s="90"/>
      <c r="E18134" s="90"/>
      <c r="F18134" s="4"/>
      <c r="K18134" s="224"/>
      <c r="L18134" s="224"/>
      <c r="M18134" s="224"/>
      <c r="N18134" s="224"/>
      <c r="O18134" s="224"/>
    </row>
    <row r="18135" spans="4:15" ht="12.75" customHeight="1" x14ac:dyDescent="0.3">
      <c r="D18135" s="90"/>
      <c r="E18135" s="90"/>
      <c r="F18135" s="4"/>
      <c r="K18135" s="224"/>
      <c r="L18135" s="224"/>
      <c r="M18135" s="224"/>
      <c r="N18135" s="224"/>
      <c r="O18135" s="224"/>
    </row>
    <row r="18136" spans="4:15" ht="12.75" customHeight="1" x14ac:dyDescent="0.3">
      <c r="D18136" s="90"/>
      <c r="E18136" s="90"/>
      <c r="F18136" s="4"/>
      <c r="K18136" s="224"/>
      <c r="L18136" s="224"/>
      <c r="M18136" s="224"/>
      <c r="N18136" s="224"/>
      <c r="O18136" s="224"/>
    </row>
    <row r="18137" spans="4:15" ht="12.75" customHeight="1" x14ac:dyDescent="0.3">
      <c r="D18137" s="90"/>
      <c r="E18137" s="90"/>
      <c r="F18137" s="4"/>
      <c r="K18137" s="224"/>
      <c r="L18137" s="224"/>
      <c r="M18137" s="224"/>
      <c r="N18137" s="224"/>
      <c r="O18137" s="224"/>
    </row>
    <row r="18138" spans="4:15" ht="12.75" customHeight="1" x14ac:dyDescent="0.3">
      <c r="D18138" s="90"/>
      <c r="E18138" s="90"/>
      <c r="F18138" s="4"/>
      <c r="K18138" s="224"/>
      <c r="L18138" s="224"/>
      <c r="M18138" s="224"/>
      <c r="N18138" s="224"/>
      <c r="O18138" s="224"/>
    </row>
    <row r="18139" spans="4:15" ht="12.75" customHeight="1" x14ac:dyDescent="0.3">
      <c r="D18139" s="90"/>
      <c r="E18139" s="90"/>
      <c r="F18139" s="4"/>
      <c r="K18139" s="224"/>
      <c r="L18139" s="224"/>
      <c r="M18139" s="224"/>
      <c r="N18139" s="224"/>
      <c r="O18139" s="224"/>
    </row>
    <row r="18140" spans="4:15" ht="12.75" customHeight="1" x14ac:dyDescent="0.3">
      <c r="D18140" s="90"/>
      <c r="E18140" s="90"/>
      <c r="F18140" s="4"/>
      <c r="K18140" s="224"/>
      <c r="L18140" s="224"/>
      <c r="M18140" s="224"/>
      <c r="N18140" s="224"/>
      <c r="O18140" s="224"/>
    </row>
    <row r="18141" spans="4:15" ht="12.75" customHeight="1" x14ac:dyDescent="0.3">
      <c r="D18141" s="90"/>
      <c r="E18141" s="90"/>
      <c r="F18141" s="4"/>
      <c r="K18141" s="224"/>
      <c r="L18141" s="224"/>
      <c r="M18141" s="224"/>
      <c r="N18141" s="224"/>
      <c r="O18141" s="224"/>
    </row>
    <row r="18142" spans="4:15" ht="12.75" customHeight="1" x14ac:dyDescent="0.3">
      <c r="D18142" s="90"/>
      <c r="E18142" s="90"/>
      <c r="F18142" s="4"/>
      <c r="K18142" s="224"/>
      <c r="L18142" s="224"/>
      <c r="M18142" s="224"/>
      <c r="N18142" s="224"/>
      <c r="O18142" s="224"/>
    </row>
    <row r="18143" spans="4:15" ht="12.75" customHeight="1" x14ac:dyDescent="0.3">
      <c r="D18143" s="90"/>
      <c r="E18143" s="90"/>
      <c r="F18143" s="4"/>
      <c r="K18143" s="224"/>
      <c r="L18143" s="224"/>
      <c r="M18143" s="224"/>
      <c r="N18143" s="224"/>
      <c r="O18143" s="224"/>
    </row>
    <row r="18144" spans="4:15" ht="12.75" customHeight="1" x14ac:dyDescent="0.3">
      <c r="D18144" s="90"/>
      <c r="E18144" s="90"/>
      <c r="F18144" s="4"/>
      <c r="K18144" s="224"/>
      <c r="L18144" s="224"/>
      <c r="M18144" s="224"/>
      <c r="N18144" s="224"/>
      <c r="O18144" s="224"/>
    </row>
    <row r="18145" spans="4:15" ht="12.75" customHeight="1" x14ac:dyDescent="0.3">
      <c r="D18145" s="90"/>
      <c r="E18145" s="90"/>
      <c r="F18145" s="4"/>
      <c r="K18145" s="224"/>
      <c r="L18145" s="224"/>
      <c r="M18145" s="224"/>
      <c r="N18145" s="224"/>
      <c r="O18145" s="224"/>
    </row>
    <row r="18146" spans="4:15" ht="12.75" customHeight="1" x14ac:dyDescent="0.3">
      <c r="D18146" s="90"/>
      <c r="E18146" s="90"/>
      <c r="F18146" s="4"/>
      <c r="K18146" s="224"/>
      <c r="L18146" s="224"/>
      <c r="M18146" s="224"/>
      <c r="N18146" s="224"/>
      <c r="O18146" s="224"/>
    </row>
    <row r="18147" spans="4:15" ht="12.75" customHeight="1" x14ac:dyDescent="0.3">
      <c r="D18147" s="90"/>
      <c r="E18147" s="90"/>
      <c r="F18147" s="4"/>
      <c r="K18147" s="224"/>
      <c r="L18147" s="224"/>
      <c r="M18147" s="224"/>
      <c r="N18147" s="224"/>
      <c r="O18147" s="224"/>
    </row>
    <row r="18148" spans="4:15" ht="12.75" customHeight="1" x14ac:dyDescent="0.3">
      <c r="D18148" s="90"/>
      <c r="E18148" s="90"/>
      <c r="F18148" s="4"/>
      <c r="K18148" s="224"/>
      <c r="L18148" s="224"/>
      <c r="M18148" s="224"/>
      <c r="N18148" s="224"/>
      <c r="O18148" s="224"/>
    </row>
    <row r="18149" spans="4:15" ht="12.75" customHeight="1" x14ac:dyDescent="0.3">
      <c r="D18149" s="90"/>
      <c r="E18149" s="90"/>
      <c r="F18149" s="4"/>
      <c r="K18149" s="224"/>
      <c r="L18149" s="224"/>
      <c r="M18149" s="224"/>
      <c r="N18149" s="224"/>
      <c r="O18149" s="224"/>
    </row>
    <row r="18150" spans="4:15" ht="12.75" customHeight="1" x14ac:dyDescent="0.3">
      <c r="D18150" s="90"/>
      <c r="E18150" s="90"/>
      <c r="F18150" s="4"/>
      <c r="K18150" s="224"/>
      <c r="L18150" s="224"/>
      <c r="M18150" s="224"/>
      <c r="N18150" s="224"/>
      <c r="O18150" s="224"/>
    </row>
    <row r="18151" spans="4:15" ht="12.75" customHeight="1" x14ac:dyDescent="0.3">
      <c r="D18151" s="90"/>
      <c r="E18151" s="90"/>
      <c r="F18151" s="4"/>
      <c r="K18151" s="224"/>
      <c r="L18151" s="224"/>
      <c r="M18151" s="224"/>
      <c r="N18151" s="224"/>
      <c r="O18151" s="224"/>
    </row>
    <row r="18152" spans="4:15" ht="12.75" customHeight="1" x14ac:dyDescent="0.3">
      <c r="D18152" s="90"/>
      <c r="E18152" s="90"/>
      <c r="F18152" s="4"/>
      <c r="K18152" s="224"/>
      <c r="L18152" s="224"/>
      <c r="M18152" s="224"/>
      <c r="N18152" s="224"/>
      <c r="O18152" s="224"/>
    </row>
    <row r="18153" spans="4:15" ht="12.75" customHeight="1" x14ac:dyDescent="0.3">
      <c r="D18153" s="90"/>
      <c r="E18153" s="90"/>
      <c r="F18153" s="4"/>
      <c r="K18153" s="224"/>
      <c r="L18153" s="224"/>
      <c r="M18153" s="224"/>
      <c r="N18153" s="224"/>
      <c r="O18153" s="224"/>
    </row>
    <row r="18154" spans="4:15" ht="12.75" customHeight="1" x14ac:dyDescent="0.3">
      <c r="D18154" s="90"/>
      <c r="E18154" s="90"/>
      <c r="F18154" s="4"/>
      <c r="K18154" s="224"/>
      <c r="L18154" s="224"/>
      <c r="M18154" s="224"/>
      <c r="N18154" s="224"/>
      <c r="O18154" s="224"/>
    </row>
    <row r="18155" spans="4:15" ht="12.75" customHeight="1" x14ac:dyDescent="0.3">
      <c r="D18155" s="90"/>
      <c r="E18155" s="90"/>
      <c r="F18155" s="4"/>
      <c r="K18155" s="224"/>
      <c r="L18155" s="224"/>
      <c r="M18155" s="224"/>
      <c r="N18155" s="224"/>
      <c r="O18155" s="224"/>
    </row>
    <row r="18156" spans="4:15" ht="12.75" customHeight="1" x14ac:dyDescent="0.3">
      <c r="D18156" s="90"/>
      <c r="E18156" s="90"/>
      <c r="F18156" s="4"/>
      <c r="K18156" s="224"/>
      <c r="L18156" s="224"/>
      <c r="M18156" s="224"/>
      <c r="N18156" s="224"/>
      <c r="O18156" s="224"/>
    </row>
    <row r="18157" spans="4:15" ht="12.75" customHeight="1" x14ac:dyDescent="0.3">
      <c r="D18157" s="90"/>
      <c r="E18157" s="90"/>
      <c r="F18157" s="4"/>
      <c r="K18157" s="224"/>
      <c r="L18157" s="224"/>
      <c r="M18157" s="224"/>
      <c r="N18157" s="224"/>
      <c r="O18157" s="224"/>
    </row>
    <row r="18158" spans="4:15" ht="12.75" customHeight="1" x14ac:dyDescent="0.3">
      <c r="D18158" s="90"/>
      <c r="E18158" s="90"/>
      <c r="F18158" s="4"/>
      <c r="K18158" s="224"/>
      <c r="L18158" s="224"/>
      <c r="M18158" s="224"/>
      <c r="N18158" s="224"/>
      <c r="O18158" s="224"/>
    </row>
    <row r="18159" spans="4:15" ht="12.75" customHeight="1" x14ac:dyDescent="0.3">
      <c r="D18159" s="90"/>
      <c r="E18159" s="90"/>
      <c r="F18159" s="4"/>
      <c r="K18159" s="224"/>
      <c r="L18159" s="224"/>
      <c r="M18159" s="224"/>
      <c r="N18159" s="224"/>
      <c r="O18159" s="224"/>
    </row>
    <row r="18160" spans="4:15" ht="12.75" customHeight="1" x14ac:dyDescent="0.3">
      <c r="D18160" s="90"/>
      <c r="E18160" s="90"/>
      <c r="F18160" s="4"/>
      <c r="K18160" s="224"/>
      <c r="L18160" s="224"/>
      <c r="M18160" s="224"/>
      <c r="N18160" s="224"/>
      <c r="O18160" s="224"/>
    </row>
    <row r="18161" spans="4:15" ht="12.75" customHeight="1" x14ac:dyDescent="0.3">
      <c r="D18161" s="90"/>
      <c r="E18161" s="90"/>
      <c r="F18161" s="4"/>
      <c r="K18161" s="224"/>
      <c r="L18161" s="224"/>
      <c r="M18161" s="224"/>
      <c r="N18161" s="224"/>
      <c r="O18161" s="224"/>
    </row>
    <row r="18162" spans="4:15" ht="12.75" customHeight="1" x14ac:dyDescent="0.3">
      <c r="D18162" s="90"/>
      <c r="E18162" s="90"/>
      <c r="F18162" s="4"/>
      <c r="K18162" s="224"/>
      <c r="L18162" s="224"/>
      <c r="M18162" s="224"/>
      <c r="N18162" s="224"/>
      <c r="O18162" s="224"/>
    </row>
    <row r="18163" spans="4:15" ht="12.75" customHeight="1" x14ac:dyDescent="0.3">
      <c r="D18163" s="90"/>
      <c r="E18163" s="90"/>
      <c r="F18163" s="4"/>
      <c r="K18163" s="224"/>
      <c r="L18163" s="224"/>
      <c r="M18163" s="224"/>
      <c r="N18163" s="224"/>
      <c r="O18163" s="224"/>
    </row>
    <row r="18164" spans="4:15" ht="12.75" customHeight="1" x14ac:dyDescent="0.3">
      <c r="D18164" s="90"/>
      <c r="E18164" s="90"/>
      <c r="F18164" s="4"/>
      <c r="K18164" s="224"/>
      <c r="L18164" s="224"/>
      <c r="M18164" s="224"/>
      <c r="N18164" s="224"/>
      <c r="O18164" s="224"/>
    </row>
    <row r="18165" spans="4:15" ht="12.75" customHeight="1" x14ac:dyDescent="0.3">
      <c r="D18165" s="90"/>
      <c r="E18165" s="90"/>
      <c r="F18165" s="4"/>
      <c r="K18165" s="224"/>
      <c r="L18165" s="224"/>
      <c r="M18165" s="224"/>
      <c r="N18165" s="224"/>
      <c r="O18165" s="224"/>
    </row>
    <row r="18166" spans="4:15" ht="12.75" customHeight="1" x14ac:dyDescent="0.3">
      <c r="D18166" s="90"/>
      <c r="E18166" s="90"/>
      <c r="F18166" s="4"/>
      <c r="K18166" s="224"/>
      <c r="L18166" s="224"/>
      <c r="M18166" s="224"/>
      <c r="N18166" s="224"/>
      <c r="O18166" s="224"/>
    </row>
    <row r="18167" spans="4:15" ht="12.75" customHeight="1" x14ac:dyDescent="0.3">
      <c r="D18167" s="90"/>
      <c r="E18167" s="90"/>
      <c r="F18167" s="4"/>
      <c r="K18167" s="224"/>
      <c r="L18167" s="224"/>
      <c r="M18167" s="224"/>
      <c r="N18167" s="224"/>
      <c r="O18167" s="224"/>
    </row>
    <row r="18168" spans="4:15" ht="12.75" customHeight="1" x14ac:dyDescent="0.3">
      <c r="D18168" s="90"/>
      <c r="E18168" s="90"/>
      <c r="F18168" s="4"/>
      <c r="K18168" s="224"/>
      <c r="L18168" s="224"/>
      <c r="M18168" s="224"/>
      <c r="N18168" s="224"/>
      <c r="O18168" s="224"/>
    </row>
    <row r="18169" spans="4:15" ht="12.75" customHeight="1" x14ac:dyDescent="0.3">
      <c r="D18169" s="90"/>
      <c r="E18169" s="90"/>
      <c r="F18169" s="4"/>
      <c r="K18169" s="224"/>
      <c r="L18169" s="224"/>
      <c r="M18169" s="224"/>
      <c r="N18169" s="224"/>
      <c r="O18169" s="224"/>
    </row>
    <row r="18170" spans="4:15" ht="12.75" customHeight="1" x14ac:dyDescent="0.3">
      <c r="D18170" s="90"/>
      <c r="E18170" s="90"/>
      <c r="F18170" s="4"/>
      <c r="K18170" s="224"/>
      <c r="L18170" s="224"/>
      <c r="M18170" s="224"/>
      <c r="N18170" s="224"/>
      <c r="O18170" s="224"/>
    </row>
    <row r="18171" spans="4:15" ht="12.75" customHeight="1" x14ac:dyDescent="0.3">
      <c r="D18171" s="90"/>
      <c r="E18171" s="90"/>
      <c r="F18171" s="4"/>
      <c r="K18171" s="224"/>
      <c r="L18171" s="224"/>
      <c r="M18171" s="224"/>
      <c r="N18171" s="224"/>
      <c r="O18171" s="224"/>
    </row>
    <row r="18172" spans="4:15" ht="12.75" customHeight="1" x14ac:dyDescent="0.3">
      <c r="D18172" s="90"/>
      <c r="E18172" s="90"/>
      <c r="F18172" s="4"/>
      <c r="K18172" s="224"/>
      <c r="L18172" s="224"/>
      <c r="M18172" s="224"/>
      <c r="N18172" s="224"/>
      <c r="O18172" s="224"/>
    </row>
    <row r="18173" spans="4:15" ht="12.75" customHeight="1" x14ac:dyDescent="0.3">
      <c r="D18173" s="90"/>
      <c r="E18173" s="90"/>
      <c r="F18173" s="4"/>
      <c r="K18173" s="224"/>
      <c r="L18173" s="224"/>
      <c r="M18173" s="224"/>
      <c r="N18173" s="224"/>
      <c r="O18173" s="224"/>
    </row>
    <row r="18174" spans="4:15" ht="12.75" customHeight="1" x14ac:dyDescent="0.3">
      <c r="D18174" s="90"/>
      <c r="E18174" s="90"/>
      <c r="F18174" s="4"/>
      <c r="K18174" s="224"/>
      <c r="L18174" s="224"/>
      <c r="M18174" s="224"/>
      <c r="N18174" s="224"/>
      <c r="O18174" s="224"/>
    </row>
    <row r="18175" spans="4:15" ht="12.75" customHeight="1" x14ac:dyDescent="0.3">
      <c r="D18175" s="90"/>
      <c r="E18175" s="90"/>
      <c r="F18175" s="4"/>
      <c r="K18175" s="224"/>
      <c r="L18175" s="224"/>
      <c r="M18175" s="224"/>
      <c r="N18175" s="224"/>
      <c r="O18175" s="224"/>
    </row>
    <row r="18176" spans="4:15" ht="12.75" customHeight="1" x14ac:dyDescent="0.3">
      <c r="D18176" s="90"/>
      <c r="E18176" s="90"/>
      <c r="F18176" s="4"/>
      <c r="K18176" s="224"/>
      <c r="L18176" s="224"/>
      <c r="M18176" s="224"/>
      <c r="N18176" s="224"/>
      <c r="O18176" s="224"/>
    </row>
    <row r="18177" spans="4:15" ht="12.75" customHeight="1" x14ac:dyDescent="0.3">
      <c r="D18177" s="90"/>
      <c r="E18177" s="90"/>
      <c r="F18177" s="4"/>
      <c r="K18177" s="224"/>
      <c r="L18177" s="224"/>
      <c r="M18177" s="224"/>
      <c r="N18177" s="224"/>
      <c r="O18177" s="224"/>
    </row>
    <row r="18178" spans="4:15" ht="12.75" customHeight="1" x14ac:dyDescent="0.3">
      <c r="D18178" s="90"/>
      <c r="E18178" s="90"/>
      <c r="F18178" s="4"/>
      <c r="K18178" s="224"/>
      <c r="L18178" s="224"/>
      <c r="M18178" s="224"/>
      <c r="N18178" s="224"/>
      <c r="O18178" s="224"/>
    </row>
    <row r="18179" spans="4:15" ht="12.75" customHeight="1" x14ac:dyDescent="0.3">
      <c r="D18179" s="90"/>
      <c r="E18179" s="90"/>
      <c r="F18179" s="4"/>
      <c r="K18179" s="224"/>
      <c r="L18179" s="224"/>
      <c r="M18179" s="224"/>
      <c r="N18179" s="224"/>
      <c r="O18179" s="224"/>
    </row>
    <row r="18180" spans="4:15" ht="12.75" customHeight="1" x14ac:dyDescent="0.3">
      <c r="D18180" s="90"/>
      <c r="E18180" s="90"/>
      <c r="F18180" s="4"/>
      <c r="K18180" s="224"/>
      <c r="L18180" s="224"/>
      <c r="M18180" s="224"/>
      <c r="N18180" s="224"/>
      <c r="O18180" s="224"/>
    </row>
    <row r="18181" spans="4:15" ht="12.75" customHeight="1" x14ac:dyDescent="0.3">
      <c r="D18181" s="90"/>
      <c r="E18181" s="90"/>
      <c r="F18181" s="4"/>
      <c r="K18181" s="224"/>
      <c r="L18181" s="224"/>
      <c r="M18181" s="224"/>
      <c r="N18181" s="224"/>
      <c r="O18181" s="224"/>
    </row>
    <row r="18182" spans="4:15" ht="12.75" customHeight="1" x14ac:dyDescent="0.3">
      <c r="D18182" s="90"/>
      <c r="E18182" s="90"/>
      <c r="F18182" s="4"/>
      <c r="K18182" s="224"/>
      <c r="L18182" s="224"/>
      <c r="M18182" s="224"/>
      <c r="N18182" s="224"/>
      <c r="O18182" s="224"/>
    </row>
    <row r="18183" spans="4:15" ht="12.75" customHeight="1" x14ac:dyDescent="0.3">
      <c r="D18183" s="90"/>
      <c r="E18183" s="90"/>
      <c r="F18183" s="4"/>
      <c r="K18183" s="224"/>
      <c r="L18183" s="224"/>
      <c r="M18183" s="224"/>
      <c r="N18183" s="224"/>
      <c r="O18183" s="224"/>
    </row>
    <row r="18184" spans="4:15" ht="12.75" customHeight="1" x14ac:dyDescent="0.3">
      <c r="D18184" s="90"/>
      <c r="E18184" s="90"/>
      <c r="F18184" s="4"/>
      <c r="K18184" s="224"/>
      <c r="L18184" s="224"/>
      <c r="M18184" s="224"/>
      <c r="N18184" s="224"/>
      <c r="O18184" s="224"/>
    </row>
    <row r="18185" spans="4:15" ht="12.75" customHeight="1" x14ac:dyDescent="0.3">
      <c r="D18185" s="90"/>
      <c r="E18185" s="90"/>
      <c r="F18185" s="4"/>
      <c r="K18185" s="224"/>
      <c r="L18185" s="224"/>
      <c r="M18185" s="224"/>
      <c r="N18185" s="224"/>
      <c r="O18185" s="224"/>
    </row>
    <row r="18186" spans="4:15" ht="12.75" customHeight="1" x14ac:dyDescent="0.3">
      <c r="D18186" s="90"/>
      <c r="E18186" s="90"/>
      <c r="F18186" s="4"/>
      <c r="K18186" s="224"/>
      <c r="L18186" s="224"/>
      <c r="M18186" s="224"/>
      <c r="N18186" s="224"/>
      <c r="O18186" s="224"/>
    </row>
    <row r="18187" spans="4:15" ht="12.75" customHeight="1" x14ac:dyDescent="0.3">
      <c r="D18187" s="90"/>
      <c r="E18187" s="90"/>
      <c r="F18187" s="4"/>
      <c r="K18187" s="224"/>
      <c r="L18187" s="224"/>
      <c r="M18187" s="224"/>
      <c r="N18187" s="224"/>
      <c r="O18187" s="224"/>
    </row>
    <row r="18188" spans="4:15" ht="12.75" customHeight="1" x14ac:dyDescent="0.3">
      <c r="D18188" s="90"/>
      <c r="E18188" s="90"/>
      <c r="F18188" s="4"/>
      <c r="K18188" s="224"/>
      <c r="L18188" s="224"/>
      <c r="M18188" s="224"/>
      <c r="N18188" s="224"/>
      <c r="O18188" s="224"/>
    </row>
    <row r="18189" spans="4:15" ht="12.75" customHeight="1" x14ac:dyDescent="0.3">
      <c r="D18189" s="90"/>
      <c r="E18189" s="90"/>
      <c r="F18189" s="4"/>
      <c r="K18189" s="224"/>
      <c r="L18189" s="224"/>
      <c r="M18189" s="224"/>
      <c r="N18189" s="224"/>
      <c r="O18189" s="224"/>
    </row>
    <row r="18190" spans="4:15" ht="12.75" customHeight="1" x14ac:dyDescent="0.3">
      <c r="D18190" s="90"/>
      <c r="E18190" s="90"/>
      <c r="F18190" s="4"/>
      <c r="K18190" s="224"/>
      <c r="L18190" s="224"/>
      <c r="M18190" s="224"/>
      <c r="N18190" s="224"/>
      <c r="O18190" s="224"/>
    </row>
    <row r="18191" spans="4:15" ht="12.75" customHeight="1" x14ac:dyDescent="0.3">
      <c r="D18191" s="90"/>
      <c r="E18191" s="90"/>
      <c r="F18191" s="4"/>
      <c r="K18191" s="224"/>
      <c r="L18191" s="224"/>
      <c r="M18191" s="224"/>
      <c r="N18191" s="224"/>
      <c r="O18191" s="224"/>
    </row>
    <row r="18192" spans="4:15" ht="12.75" customHeight="1" x14ac:dyDescent="0.3">
      <c r="D18192" s="90"/>
      <c r="E18192" s="90"/>
      <c r="F18192" s="4"/>
      <c r="K18192" s="224"/>
      <c r="L18192" s="224"/>
      <c r="M18192" s="224"/>
      <c r="N18192" s="224"/>
      <c r="O18192" s="224"/>
    </row>
    <row r="18193" spans="4:15" ht="12.75" customHeight="1" x14ac:dyDescent="0.3">
      <c r="D18193" s="90"/>
      <c r="E18193" s="90"/>
      <c r="F18193" s="4"/>
      <c r="K18193" s="224"/>
      <c r="L18193" s="224"/>
      <c r="M18193" s="224"/>
      <c r="N18193" s="224"/>
      <c r="O18193" s="224"/>
    </row>
    <row r="18194" spans="4:15" ht="12.75" customHeight="1" x14ac:dyDescent="0.3">
      <c r="D18194" s="90"/>
      <c r="E18194" s="90"/>
      <c r="F18194" s="4"/>
      <c r="K18194" s="224"/>
      <c r="L18194" s="224"/>
      <c r="M18194" s="224"/>
      <c r="N18194" s="224"/>
      <c r="O18194" s="224"/>
    </row>
    <row r="18195" spans="4:15" ht="12.75" customHeight="1" x14ac:dyDescent="0.3">
      <c r="D18195" s="90"/>
      <c r="E18195" s="90"/>
      <c r="F18195" s="4"/>
      <c r="K18195" s="224"/>
      <c r="L18195" s="224"/>
      <c r="M18195" s="224"/>
      <c r="N18195" s="224"/>
      <c r="O18195" s="224"/>
    </row>
    <row r="18196" spans="4:15" ht="12.75" customHeight="1" x14ac:dyDescent="0.3">
      <c r="D18196" s="90"/>
      <c r="E18196" s="90"/>
      <c r="F18196" s="4"/>
      <c r="K18196" s="224"/>
      <c r="L18196" s="224"/>
      <c r="M18196" s="224"/>
      <c r="N18196" s="224"/>
      <c r="O18196" s="224"/>
    </row>
    <row r="18197" spans="4:15" ht="12.75" customHeight="1" x14ac:dyDescent="0.3">
      <c r="D18197" s="90"/>
      <c r="E18197" s="90"/>
      <c r="F18197" s="4"/>
      <c r="K18197" s="224"/>
      <c r="L18197" s="224"/>
      <c r="M18197" s="224"/>
      <c r="N18197" s="224"/>
      <c r="O18197" s="224"/>
    </row>
    <row r="18198" spans="4:15" ht="12.75" customHeight="1" x14ac:dyDescent="0.3">
      <c r="D18198" s="90"/>
      <c r="E18198" s="90"/>
      <c r="F18198" s="4"/>
      <c r="K18198" s="224"/>
      <c r="L18198" s="224"/>
      <c r="M18198" s="224"/>
      <c r="N18198" s="224"/>
      <c r="O18198" s="224"/>
    </row>
    <row r="18199" spans="4:15" ht="12.75" customHeight="1" x14ac:dyDescent="0.3">
      <c r="D18199" s="90"/>
      <c r="E18199" s="90"/>
      <c r="F18199" s="4"/>
      <c r="K18199" s="224"/>
      <c r="L18199" s="224"/>
      <c r="M18199" s="224"/>
      <c r="N18199" s="224"/>
      <c r="O18199" s="224"/>
    </row>
    <row r="18200" spans="4:15" ht="12.75" customHeight="1" x14ac:dyDescent="0.3">
      <c r="D18200" s="90"/>
      <c r="E18200" s="90"/>
      <c r="F18200" s="4"/>
      <c r="K18200" s="224"/>
      <c r="L18200" s="224"/>
      <c r="M18200" s="224"/>
      <c r="N18200" s="224"/>
      <c r="O18200" s="224"/>
    </row>
    <row r="18201" spans="4:15" ht="12.75" customHeight="1" x14ac:dyDescent="0.3">
      <c r="D18201" s="90"/>
      <c r="E18201" s="90"/>
      <c r="F18201" s="4"/>
      <c r="K18201" s="224"/>
      <c r="L18201" s="224"/>
      <c r="M18201" s="224"/>
      <c r="N18201" s="224"/>
      <c r="O18201" s="224"/>
    </row>
    <row r="18202" spans="4:15" ht="12.75" customHeight="1" x14ac:dyDescent="0.3">
      <c r="D18202" s="90"/>
      <c r="E18202" s="90"/>
      <c r="F18202" s="4"/>
      <c r="K18202" s="224"/>
      <c r="L18202" s="224"/>
      <c r="M18202" s="224"/>
      <c r="N18202" s="224"/>
      <c r="O18202" s="224"/>
    </row>
    <row r="18203" spans="4:15" ht="12.75" customHeight="1" x14ac:dyDescent="0.3">
      <c r="D18203" s="90"/>
      <c r="E18203" s="90"/>
      <c r="F18203" s="4"/>
      <c r="K18203" s="224"/>
      <c r="L18203" s="224"/>
      <c r="M18203" s="224"/>
      <c r="N18203" s="224"/>
      <c r="O18203" s="224"/>
    </row>
    <row r="18204" spans="4:15" ht="12.75" customHeight="1" x14ac:dyDescent="0.3">
      <c r="D18204" s="90"/>
      <c r="E18204" s="90"/>
      <c r="F18204" s="4"/>
      <c r="K18204" s="224"/>
      <c r="L18204" s="224"/>
      <c r="M18204" s="224"/>
      <c r="N18204" s="224"/>
      <c r="O18204" s="224"/>
    </row>
    <row r="18205" spans="4:15" ht="12.75" customHeight="1" x14ac:dyDescent="0.3">
      <c r="D18205" s="90"/>
      <c r="E18205" s="90"/>
      <c r="F18205" s="4"/>
      <c r="K18205" s="224"/>
      <c r="L18205" s="224"/>
      <c r="M18205" s="224"/>
      <c r="N18205" s="224"/>
      <c r="O18205" s="224"/>
    </row>
    <row r="18206" spans="4:15" ht="12.75" customHeight="1" x14ac:dyDescent="0.3">
      <c r="D18206" s="90"/>
      <c r="E18206" s="90"/>
      <c r="F18206" s="4"/>
      <c r="K18206" s="224"/>
      <c r="L18206" s="224"/>
      <c r="M18206" s="224"/>
      <c r="N18206" s="224"/>
      <c r="O18206" s="224"/>
    </row>
    <row r="18207" spans="4:15" ht="12.75" customHeight="1" x14ac:dyDescent="0.3">
      <c r="D18207" s="90"/>
      <c r="E18207" s="90"/>
      <c r="F18207" s="4"/>
      <c r="K18207" s="224"/>
      <c r="L18207" s="224"/>
      <c r="M18207" s="224"/>
      <c r="N18207" s="224"/>
      <c r="O18207" s="224"/>
    </row>
    <row r="18208" spans="4:15" ht="12.75" customHeight="1" x14ac:dyDescent="0.3">
      <c r="D18208" s="90"/>
      <c r="E18208" s="90"/>
      <c r="F18208" s="4"/>
      <c r="K18208" s="224"/>
      <c r="L18208" s="224"/>
      <c r="M18208" s="224"/>
      <c r="N18208" s="224"/>
      <c r="O18208" s="224"/>
    </row>
    <row r="18209" spans="4:15" ht="12.75" customHeight="1" x14ac:dyDescent="0.3">
      <c r="D18209" s="90"/>
      <c r="E18209" s="90"/>
      <c r="F18209" s="4"/>
      <c r="K18209" s="224"/>
      <c r="L18209" s="224"/>
      <c r="M18209" s="224"/>
      <c r="N18209" s="224"/>
      <c r="O18209" s="224"/>
    </row>
    <row r="18210" spans="4:15" ht="12.75" customHeight="1" x14ac:dyDescent="0.3">
      <c r="D18210" s="90"/>
      <c r="E18210" s="90"/>
      <c r="F18210" s="4"/>
      <c r="K18210" s="224"/>
      <c r="L18210" s="224"/>
      <c r="M18210" s="224"/>
      <c r="N18210" s="224"/>
      <c r="O18210" s="224"/>
    </row>
    <row r="18211" spans="4:15" ht="12.75" customHeight="1" x14ac:dyDescent="0.3">
      <c r="D18211" s="90"/>
      <c r="E18211" s="90"/>
      <c r="F18211" s="4"/>
      <c r="K18211" s="224"/>
      <c r="L18211" s="224"/>
      <c r="M18211" s="224"/>
      <c r="N18211" s="224"/>
      <c r="O18211" s="224"/>
    </row>
    <row r="18212" spans="4:15" ht="12.75" customHeight="1" x14ac:dyDescent="0.3">
      <c r="D18212" s="90"/>
      <c r="E18212" s="90"/>
      <c r="F18212" s="4"/>
      <c r="K18212" s="224"/>
      <c r="L18212" s="224"/>
      <c r="M18212" s="224"/>
      <c r="N18212" s="224"/>
      <c r="O18212" s="224"/>
    </row>
    <row r="18213" spans="4:15" ht="12.75" customHeight="1" x14ac:dyDescent="0.3">
      <c r="D18213" s="90"/>
      <c r="E18213" s="90"/>
      <c r="F18213" s="4"/>
      <c r="K18213" s="224"/>
      <c r="L18213" s="224"/>
      <c r="M18213" s="224"/>
      <c r="N18213" s="224"/>
      <c r="O18213" s="224"/>
    </row>
    <row r="18214" spans="4:15" ht="12.75" customHeight="1" x14ac:dyDescent="0.3">
      <c r="D18214" s="90"/>
      <c r="E18214" s="90"/>
      <c r="F18214" s="4"/>
      <c r="K18214" s="224"/>
      <c r="L18214" s="224"/>
      <c r="M18214" s="224"/>
      <c r="N18214" s="224"/>
      <c r="O18214" s="224"/>
    </row>
    <row r="18215" spans="4:15" ht="12.75" customHeight="1" x14ac:dyDescent="0.3">
      <c r="D18215" s="90"/>
      <c r="E18215" s="90"/>
      <c r="F18215" s="4"/>
      <c r="K18215" s="224"/>
      <c r="L18215" s="224"/>
      <c r="M18215" s="224"/>
      <c r="N18215" s="224"/>
      <c r="O18215" s="224"/>
    </row>
    <row r="18216" spans="4:15" ht="12.75" customHeight="1" x14ac:dyDescent="0.3">
      <c r="D18216" s="90"/>
      <c r="E18216" s="90"/>
      <c r="F18216" s="4"/>
      <c r="K18216" s="224"/>
      <c r="L18216" s="224"/>
      <c r="M18216" s="224"/>
      <c r="N18216" s="224"/>
      <c r="O18216" s="224"/>
    </row>
    <row r="18217" spans="4:15" ht="12.75" customHeight="1" x14ac:dyDescent="0.3">
      <c r="D18217" s="90"/>
      <c r="E18217" s="90"/>
      <c r="F18217" s="4"/>
      <c r="K18217" s="224"/>
      <c r="L18217" s="224"/>
      <c r="M18217" s="224"/>
      <c r="N18217" s="224"/>
      <c r="O18217" s="224"/>
    </row>
    <row r="18218" spans="4:15" ht="12.75" customHeight="1" x14ac:dyDescent="0.3">
      <c r="D18218" s="90"/>
      <c r="E18218" s="90"/>
      <c r="F18218" s="4"/>
      <c r="K18218" s="224"/>
      <c r="L18218" s="224"/>
      <c r="M18218" s="224"/>
      <c r="N18218" s="224"/>
      <c r="O18218" s="224"/>
    </row>
    <row r="18219" spans="4:15" ht="12.75" customHeight="1" x14ac:dyDescent="0.3">
      <c r="D18219" s="90"/>
      <c r="E18219" s="90"/>
      <c r="F18219" s="4"/>
      <c r="K18219" s="224"/>
      <c r="L18219" s="224"/>
      <c r="M18219" s="224"/>
      <c r="N18219" s="224"/>
      <c r="O18219" s="224"/>
    </row>
    <row r="18220" spans="4:15" ht="12.75" customHeight="1" x14ac:dyDescent="0.3">
      <c r="D18220" s="90"/>
      <c r="E18220" s="90"/>
      <c r="F18220" s="4"/>
      <c r="K18220" s="224"/>
      <c r="L18220" s="224"/>
      <c r="M18220" s="224"/>
      <c r="N18220" s="224"/>
      <c r="O18220" s="224"/>
    </row>
    <row r="18221" spans="4:15" ht="12.75" customHeight="1" x14ac:dyDescent="0.3">
      <c r="D18221" s="90"/>
      <c r="E18221" s="90"/>
      <c r="F18221" s="4"/>
      <c r="K18221" s="224"/>
      <c r="L18221" s="224"/>
      <c r="M18221" s="224"/>
      <c r="N18221" s="224"/>
      <c r="O18221" s="224"/>
    </row>
    <row r="18222" spans="4:15" ht="12.75" customHeight="1" x14ac:dyDescent="0.3">
      <c r="D18222" s="90"/>
      <c r="E18222" s="90"/>
      <c r="F18222" s="4"/>
      <c r="K18222" s="224"/>
      <c r="L18222" s="224"/>
      <c r="M18222" s="224"/>
      <c r="N18222" s="224"/>
      <c r="O18222" s="224"/>
    </row>
    <row r="18223" spans="4:15" ht="12.75" customHeight="1" x14ac:dyDescent="0.3">
      <c r="D18223" s="90"/>
      <c r="E18223" s="90"/>
      <c r="F18223" s="4"/>
      <c r="K18223" s="224"/>
      <c r="L18223" s="224"/>
      <c r="M18223" s="224"/>
      <c r="N18223" s="224"/>
      <c r="O18223" s="224"/>
    </row>
    <row r="18224" spans="4:15" ht="12.75" customHeight="1" x14ac:dyDescent="0.3">
      <c r="D18224" s="90"/>
      <c r="E18224" s="90"/>
      <c r="F18224" s="4"/>
      <c r="K18224" s="224"/>
      <c r="L18224" s="224"/>
      <c r="M18224" s="224"/>
      <c r="N18224" s="224"/>
      <c r="O18224" s="224"/>
    </row>
    <row r="18225" spans="4:15" ht="12.75" customHeight="1" x14ac:dyDescent="0.3">
      <c r="D18225" s="90"/>
      <c r="E18225" s="90"/>
      <c r="F18225" s="4"/>
      <c r="K18225" s="224"/>
      <c r="L18225" s="224"/>
      <c r="M18225" s="224"/>
      <c r="N18225" s="224"/>
      <c r="O18225" s="224"/>
    </row>
    <row r="18226" spans="4:15" ht="12.75" customHeight="1" x14ac:dyDescent="0.3">
      <c r="D18226" s="90"/>
      <c r="E18226" s="90"/>
      <c r="F18226" s="4"/>
      <c r="K18226" s="224"/>
      <c r="L18226" s="224"/>
      <c r="M18226" s="224"/>
      <c r="N18226" s="224"/>
      <c r="O18226" s="224"/>
    </row>
    <row r="18227" spans="4:15" ht="12.75" customHeight="1" x14ac:dyDescent="0.3">
      <c r="D18227" s="90"/>
      <c r="E18227" s="90"/>
      <c r="F18227" s="4"/>
      <c r="K18227" s="224"/>
      <c r="L18227" s="224"/>
      <c r="M18227" s="224"/>
      <c r="N18227" s="224"/>
      <c r="O18227" s="224"/>
    </row>
    <row r="18228" spans="4:15" ht="12.75" customHeight="1" x14ac:dyDescent="0.3">
      <c r="D18228" s="90"/>
      <c r="E18228" s="90"/>
      <c r="F18228" s="4"/>
      <c r="K18228" s="224"/>
      <c r="L18228" s="224"/>
      <c r="M18228" s="224"/>
      <c r="N18228" s="224"/>
      <c r="O18228" s="224"/>
    </row>
    <row r="18229" spans="4:15" ht="12.75" customHeight="1" x14ac:dyDescent="0.3">
      <c r="D18229" s="90"/>
      <c r="E18229" s="90"/>
      <c r="F18229" s="4"/>
      <c r="K18229" s="224"/>
      <c r="L18229" s="224"/>
      <c r="M18229" s="224"/>
      <c r="N18229" s="224"/>
      <c r="O18229" s="224"/>
    </row>
    <row r="18230" spans="4:15" ht="12.75" customHeight="1" x14ac:dyDescent="0.3">
      <c r="D18230" s="90"/>
      <c r="E18230" s="90"/>
      <c r="F18230" s="4"/>
      <c r="K18230" s="224"/>
      <c r="L18230" s="224"/>
      <c r="M18230" s="224"/>
      <c r="N18230" s="224"/>
      <c r="O18230" s="224"/>
    </row>
    <row r="18231" spans="4:15" ht="12.75" customHeight="1" x14ac:dyDescent="0.3">
      <c r="D18231" s="90"/>
      <c r="E18231" s="90"/>
      <c r="F18231" s="4"/>
      <c r="K18231" s="224"/>
      <c r="L18231" s="224"/>
      <c r="M18231" s="224"/>
      <c r="N18231" s="224"/>
      <c r="O18231" s="224"/>
    </row>
    <row r="18232" spans="4:15" ht="12.75" customHeight="1" x14ac:dyDescent="0.3">
      <c r="D18232" s="90"/>
      <c r="E18232" s="90"/>
      <c r="F18232" s="4"/>
      <c r="K18232" s="224"/>
      <c r="L18232" s="224"/>
      <c r="M18232" s="224"/>
      <c r="N18232" s="224"/>
      <c r="O18232" s="224"/>
    </row>
    <row r="18233" spans="4:15" ht="12.75" customHeight="1" x14ac:dyDescent="0.3">
      <c r="D18233" s="90"/>
      <c r="E18233" s="90"/>
      <c r="F18233" s="4"/>
      <c r="K18233" s="224"/>
      <c r="L18233" s="224"/>
      <c r="M18233" s="224"/>
      <c r="N18233" s="224"/>
      <c r="O18233" s="224"/>
    </row>
    <row r="18234" spans="4:15" ht="12.75" customHeight="1" x14ac:dyDescent="0.3">
      <c r="D18234" s="90"/>
      <c r="E18234" s="90"/>
      <c r="F18234" s="4"/>
      <c r="K18234" s="224"/>
      <c r="L18234" s="224"/>
      <c r="M18234" s="224"/>
      <c r="N18234" s="224"/>
      <c r="O18234" s="224"/>
    </row>
    <row r="18235" spans="4:15" ht="12.75" customHeight="1" x14ac:dyDescent="0.3">
      <c r="D18235" s="90"/>
      <c r="E18235" s="90"/>
      <c r="F18235" s="4"/>
      <c r="K18235" s="224"/>
      <c r="L18235" s="224"/>
      <c r="M18235" s="224"/>
      <c r="N18235" s="224"/>
      <c r="O18235" s="224"/>
    </row>
    <row r="18236" spans="4:15" ht="12.75" customHeight="1" x14ac:dyDescent="0.3">
      <c r="D18236" s="90"/>
      <c r="E18236" s="90"/>
      <c r="F18236" s="4"/>
      <c r="K18236" s="224"/>
      <c r="L18236" s="224"/>
      <c r="M18236" s="224"/>
      <c r="N18236" s="224"/>
      <c r="O18236" s="224"/>
    </row>
    <row r="18237" spans="4:15" ht="12.75" customHeight="1" x14ac:dyDescent="0.3">
      <c r="D18237" s="90"/>
      <c r="E18237" s="90"/>
      <c r="F18237" s="4"/>
      <c r="K18237" s="224"/>
      <c r="L18237" s="224"/>
      <c r="M18237" s="224"/>
      <c r="N18237" s="224"/>
      <c r="O18237" s="224"/>
    </row>
    <row r="18238" spans="4:15" ht="12.75" customHeight="1" x14ac:dyDescent="0.3">
      <c r="D18238" s="90"/>
      <c r="E18238" s="90"/>
      <c r="F18238" s="4"/>
      <c r="K18238" s="224"/>
      <c r="L18238" s="224"/>
      <c r="M18238" s="224"/>
      <c r="N18238" s="224"/>
      <c r="O18238" s="224"/>
    </row>
    <row r="18239" spans="4:15" ht="12.75" customHeight="1" x14ac:dyDescent="0.3">
      <c r="D18239" s="90"/>
      <c r="E18239" s="90"/>
      <c r="F18239" s="4"/>
      <c r="K18239" s="224"/>
      <c r="L18239" s="224"/>
      <c r="M18239" s="224"/>
      <c r="N18239" s="224"/>
      <c r="O18239" s="224"/>
    </row>
    <row r="18240" spans="4:15" ht="12.75" customHeight="1" x14ac:dyDescent="0.3">
      <c r="D18240" s="90"/>
      <c r="E18240" s="90"/>
      <c r="F18240" s="4"/>
      <c r="K18240" s="224"/>
      <c r="L18240" s="224"/>
      <c r="M18240" s="224"/>
      <c r="N18240" s="224"/>
      <c r="O18240" s="224"/>
    </row>
    <row r="18241" spans="4:15" ht="12.75" customHeight="1" x14ac:dyDescent="0.3">
      <c r="D18241" s="90"/>
      <c r="E18241" s="90"/>
      <c r="F18241" s="4"/>
      <c r="K18241" s="224"/>
      <c r="L18241" s="224"/>
      <c r="M18241" s="224"/>
      <c r="N18241" s="224"/>
      <c r="O18241" s="224"/>
    </row>
    <row r="18242" spans="4:15" ht="12.75" customHeight="1" x14ac:dyDescent="0.3">
      <c r="D18242" s="90"/>
      <c r="E18242" s="90"/>
      <c r="F18242" s="4"/>
      <c r="K18242" s="224"/>
      <c r="L18242" s="224"/>
      <c r="M18242" s="224"/>
      <c r="N18242" s="224"/>
      <c r="O18242" s="224"/>
    </row>
    <row r="18243" spans="4:15" ht="12.75" customHeight="1" x14ac:dyDescent="0.3">
      <c r="D18243" s="90"/>
      <c r="E18243" s="90"/>
      <c r="F18243" s="4"/>
      <c r="K18243" s="224"/>
      <c r="L18243" s="224"/>
      <c r="M18243" s="224"/>
      <c r="N18243" s="224"/>
      <c r="O18243" s="224"/>
    </row>
    <row r="18244" spans="4:15" ht="12.75" customHeight="1" x14ac:dyDescent="0.3">
      <c r="D18244" s="90"/>
      <c r="E18244" s="90"/>
      <c r="F18244" s="4"/>
      <c r="K18244" s="224"/>
      <c r="L18244" s="224"/>
      <c r="M18244" s="224"/>
      <c r="N18244" s="224"/>
      <c r="O18244" s="224"/>
    </row>
    <row r="18245" spans="4:15" ht="12.75" customHeight="1" x14ac:dyDescent="0.3">
      <c r="D18245" s="90"/>
      <c r="E18245" s="90"/>
      <c r="F18245" s="4"/>
      <c r="K18245" s="224"/>
      <c r="L18245" s="224"/>
      <c r="M18245" s="224"/>
      <c r="N18245" s="224"/>
      <c r="O18245" s="224"/>
    </row>
    <row r="18246" spans="4:15" ht="12.75" customHeight="1" x14ac:dyDescent="0.3">
      <c r="D18246" s="90"/>
      <c r="E18246" s="90"/>
      <c r="F18246" s="4"/>
      <c r="K18246" s="224"/>
      <c r="L18246" s="224"/>
      <c r="M18246" s="224"/>
      <c r="N18246" s="224"/>
      <c r="O18246" s="224"/>
    </row>
    <row r="18247" spans="4:15" ht="12.75" customHeight="1" x14ac:dyDescent="0.3">
      <c r="D18247" s="90"/>
      <c r="E18247" s="90"/>
      <c r="F18247" s="4"/>
      <c r="K18247" s="224"/>
      <c r="L18247" s="224"/>
      <c r="M18247" s="224"/>
      <c r="N18247" s="224"/>
      <c r="O18247" s="224"/>
    </row>
    <row r="18248" spans="4:15" ht="12.75" customHeight="1" x14ac:dyDescent="0.3">
      <c r="D18248" s="90"/>
      <c r="E18248" s="90"/>
      <c r="F18248" s="4"/>
      <c r="K18248" s="224"/>
      <c r="L18248" s="224"/>
      <c r="M18248" s="224"/>
      <c r="N18248" s="224"/>
      <c r="O18248" s="224"/>
    </row>
    <row r="18249" spans="4:15" ht="12.75" customHeight="1" x14ac:dyDescent="0.3">
      <c r="D18249" s="90"/>
      <c r="E18249" s="90"/>
      <c r="F18249" s="4"/>
      <c r="K18249" s="224"/>
      <c r="L18249" s="224"/>
      <c r="M18249" s="224"/>
      <c r="N18249" s="224"/>
      <c r="O18249" s="224"/>
    </row>
    <row r="18250" spans="4:15" ht="12.75" customHeight="1" x14ac:dyDescent="0.3">
      <c r="D18250" s="90"/>
      <c r="E18250" s="90"/>
      <c r="F18250" s="4"/>
      <c r="K18250" s="224"/>
      <c r="L18250" s="224"/>
      <c r="M18250" s="224"/>
      <c r="N18250" s="224"/>
      <c r="O18250" s="224"/>
    </row>
    <row r="18251" spans="4:15" ht="12.75" customHeight="1" x14ac:dyDescent="0.3">
      <c r="D18251" s="90"/>
      <c r="E18251" s="90"/>
      <c r="F18251" s="4"/>
      <c r="K18251" s="224"/>
      <c r="L18251" s="224"/>
      <c r="M18251" s="224"/>
      <c r="N18251" s="224"/>
      <c r="O18251" s="224"/>
    </row>
    <row r="18252" spans="4:15" ht="12.75" customHeight="1" x14ac:dyDescent="0.3">
      <c r="D18252" s="90"/>
      <c r="E18252" s="90"/>
      <c r="F18252" s="4"/>
      <c r="K18252" s="224"/>
      <c r="L18252" s="224"/>
      <c r="M18252" s="224"/>
      <c r="N18252" s="224"/>
      <c r="O18252" s="224"/>
    </row>
    <row r="18253" spans="4:15" ht="12.75" customHeight="1" x14ac:dyDescent="0.3">
      <c r="D18253" s="90"/>
      <c r="E18253" s="90"/>
      <c r="F18253" s="4"/>
      <c r="K18253" s="224"/>
      <c r="L18253" s="224"/>
      <c r="M18253" s="224"/>
      <c r="N18253" s="224"/>
      <c r="O18253" s="224"/>
    </row>
    <row r="18254" spans="4:15" ht="12.75" customHeight="1" x14ac:dyDescent="0.3">
      <c r="D18254" s="90"/>
      <c r="E18254" s="90"/>
      <c r="F18254" s="4"/>
      <c r="K18254" s="224"/>
      <c r="L18254" s="224"/>
      <c r="M18254" s="224"/>
      <c r="N18254" s="224"/>
      <c r="O18254" s="224"/>
    </row>
    <row r="18255" spans="4:15" ht="12.75" customHeight="1" x14ac:dyDescent="0.3">
      <c r="D18255" s="90"/>
      <c r="E18255" s="90"/>
      <c r="F18255" s="4"/>
      <c r="K18255" s="224"/>
      <c r="L18255" s="224"/>
      <c r="M18255" s="224"/>
      <c r="N18255" s="224"/>
      <c r="O18255" s="224"/>
    </row>
    <row r="18256" spans="4:15" ht="12.75" customHeight="1" x14ac:dyDescent="0.3">
      <c r="D18256" s="90"/>
      <c r="E18256" s="90"/>
      <c r="F18256" s="4"/>
      <c r="K18256" s="224"/>
      <c r="L18256" s="224"/>
      <c r="M18256" s="224"/>
      <c r="N18256" s="224"/>
      <c r="O18256" s="224"/>
    </row>
    <row r="18257" spans="4:15" ht="12.75" customHeight="1" x14ac:dyDescent="0.3">
      <c r="D18257" s="90"/>
      <c r="E18257" s="90"/>
      <c r="F18257" s="4"/>
      <c r="K18257" s="224"/>
      <c r="L18257" s="224"/>
      <c r="M18257" s="224"/>
      <c r="N18257" s="224"/>
      <c r="O18257" s="224"/>
    </row>
    <row r="18258" spans="4:15" ht="12.75" customHeight="1" x14ac:dyDescent="0.3">
      <c r="D18258" s="90"/>
      <c r="E18258" s="90"/>
      <c r="F18258" s="4"/>
      <c r="K18258" s="224"/>
      <c r="L18258" s="224"/>
      <c r="M18258" s="224"/>
      <c r="N18258" s="224"/>
      <c r="O18258" s="224"/>
    </row>
    <row r="18259" spans="4:15" ht="12.75" customHeight="1" x14ac:dyDescent="0.3">
      <c r="D18259" s="90"/>
      <c r="E18259" s="90"/>
      <c r="F18259" s="4"/>
      <c r="K18259" s="224"/>
      <c r="L18259" s="224"/>
      <c r="M18259" s="224"/>
      <c r="N18259" s="224"/>
      <c r="O18259" s="224"/>
    </row>
    <row r="18260" spans="4:15" ht="12.75" customHeight="1" x14ac:dyDescent="0.3">
      <c r="D18260" s="90"/>
      <c r="E18260" s="90"/>
      <c r="F18260" s="4"/>
      <c r="K18260" s="224"/>
      <c r="L18260" s="224"/>
      <c r="M18260" s="224"/>
      <c r="N18260" s="224"/>
      <c r="O18260" s="224"/>
    </row>
    <row r="18261" spans="4:15" ht="12.75" customHeight="1" x14ac:dyDescent="0.3">
      <c r="D18261" s="90"/>
      <c r="E18261" s="90"/>
      <c r="F18261" s="4"/>
      <c r="K18261" s="224"/>
      <c r="L18261" s="224"/>
      <c r="M18261" s="224"/>
      <c r="N18261" s="224"/>
      <c r="O18261" s="224"/>
    </row>
    <row r="18262" spans="4:15" ht="12.75" customHeight="1" x14ac:dyDescent="0.3">
      <c r="D18262" s="90"/>
      <c r="E18262" s="90"/>
      <c r="F18262" s="4"/>
      <c r="K18262" s="224"/>
      <c r="L18262" s="224"/>
      <c r="M18262" s="224"/>
      <c r="N18262" s="224"/>
      <c r="O18262" s="224"/>
    </row>
    <row r="18263" spans="4:15" ht="12.75" customHeight="1" x14ac:dyDescent="0.3">
      <c r="D18263" s="90"/>
      <c r="E18263" s="90"/>
      <c r="F18263" s="4"/>
      <c r="K18263" s="224"/>
      <c r="L18263" s="224"/>
      <c r="M18263" s="224"/>
      <c r="N18263" s="224"/>
      <c r="O18263" s="224"/>
    </row>
    <row r="18264" spans="4:15" ht="12.75" customHeight="1" x14ac:dyDescent="0.3">
      <c r="D18264" s="90"/>
      <c r="E18264" s="90"/>
      <c r="F18264" s="4"/>
      <c r="K18264" s="224"/>
      <c r="L18264" s="224"/>
      <c r="M18264" s="224"/>
      <c r="N18264" s="224"/>
      <c r="O18264" s="224"/>
    </row>
    <row r="18265" spans="4:15" ht="12.75" customHeight="1" x14ac:dyDescent="0.3">
      <c r="D18265" s="90"/>
      <c r="E18265" s="90"/>
      <c r="F18265" s="4"/>
      <c r="K18265" s="224"/>
      <c r="L18265" s="224"/>
      <c r="M18265" s="224"/>
      <c r="N18265" s="224"/>
      <c r="O18265" s="224"/>
    </row>
    <row r="18266" spans="4:15" ht="12.75" customHeight="1" x14ac:dyDescent="0.3">
      <c r="D18266" s="90"/>
      <c r="E18266" s="90"/>
      <c r="F18266" s="4"/>
      <c r="K18266" s="224"/>
      <c r="L18266" s="224"/>
      <c r="M18266" s="224"/>
      <c r="N18266" s="224"/>
      <c r="O18266" s="224"/>
    </row>
    <row r="18267" spans="4:15" ht="12.75" customHeight="1" x14ac:dyDescent="0.3">
      <c r="D18267" s="90"/>
      <c r="E18267" s="90"/>
      <c r="F18267" s="4"/>
      <c r="K18267" s="224"/>
      <c r="L18267" s="224"/>
      <c r="M18267" s="224"/>
      <c r="N18267" s="224"/>
      <c r="O18267" s="224"/>
    </row>
    <row r="18268" spans="4:15" ht="12.75" customHeight="1" x14ac:dyDescent="0.3">
      <c r="D18268" s="90"/>
      <c r="E18268" s="90"/>
      <c r="F18268" s="4"/>
      <c r="K18268" s="224"/>
      <c r="L18268" s="224"/>
      <c r="M18268" s="224"/>
      <c r="N18268" s="224"/>
      <c r="O18268" s="224"/>
    </row>
    <row r="18269" spans="4:15" ht="12.75" customHeight="1" x14ac:dyDescent="0.3">
      <c r="D18269" s="90"/>
      <c r="E18269" s="90"/>
      <c r="F18269" s="4"/>
      <c r="K18269" s="224"/>
      <c r="L18269" s="224"/>
      <c r="M18269" s="224"/>
      <c r="N18269" s="224"/>
      <c r="O18269" s="224"/>
    </row>
    <row r="18270" spans="4:15" ht="12.75" customHeight="1" x14ac:dyDescent="0.3">
      <c r="D18270" s="90"/>
      <c r="E18270" s="90"/>
      <c r="F18270" s="4"/>
      <c r="K18270" s="224"/>
      <c r="L18270" s="224"/>
      <c r="M18270" s="224"/>
      <c r="N18270" s="224"/>
      <c r="O18270" s="224"/>
    </row>
    <row r="18271" spans="4:15" ht="12.75" customHeight="1" x14ac:dyDescent="0.3">
      <c r="D18271" s="90"/>
      <c r="E18271" s="90"/>
      <c r="F18271" s="4"/>
      <c r="K18271" s="224"/>
      <c r="L18271" s="224"/>
      <c r="M18271" s="224"/>
      <c r="N18271" s="224"/>
      <c r="O18271" s="224"/>
    </row>
    <row r="18272" spans="4:15" ht="12.75" customHeight="1" x14ac:dyDescent="0.3">
      <c r="D18272" s="90"/>
      <c r="E18272" s="90"/>
      <c r="F18272" s="4"/>
      <c r="K18272" s="224"/>
      <c r="L18272" s="224"/>
      <c r="M18272" s="224"/>
      <c r="N18272" s="224"/>
      <c r="O18272" s="224"/>
    </row>
    <row r="18273" spans="4:15" ht="12.75" customHeight="1" x14ac:dyDescent="0.3">
      <c r="D18273" s="90"/>
      <c r="E18273" s="90"/>
      <c r="F18273" s="4"/>
      <c r="K18273" s="224"/>
      <c r="L18273" s="224"/>
      <c r="M18273" s="224"/>
      <c r="N18273" s="224"/>
      <c r="O18273" s="224"/>
    </row>
    <row r="18274" spans="4:15" ht="12.75" customHeight="1" x14ac:dyDescent="0.3">
      <c r="D18274" s="90"/>
      <c r="E18274" s="90"/>
      <c r="F18274" s="4"/>
      <c r="K18274" s="224"/>
      <c r="L18274" s="224"/>
      <c r="M18274" s="224"/>
      <c r="N18274" s="224"/>
      <c r="O18274" s="224"/>
    </row>
    <row r="18275" spans="4:15" ht="12.75" customHeight="1" x14ac:dyDescent="0.3">
      <c r="D18275" s="90"/>
      <c r="E18275" s="90"/>
      <c r="F18275" s="4"/>
      <c r="K18275" s="224"/>
      <c r="L18275" s="224"/>
      <c r="M18275" s="224"/>
      <c r="N18275" s="224"/>
      <c r="O18275" s="224"/>
    </row>
    <row r="18276" spans="4:15" ht="12.75" customHeight="1" x14ac:dyDescent="0.3">
      <c r="D18276" s="90"/>
      <c r="E18276" s="90"/>
      <c r="F18276" s="4"/>
      <c r="K18276" s="224"/>
      <c r="L18276" s="224"/>
      <c r="M18276" s="224"/>
      <c r="N18276" s="224"/>
      <c r="O18276" s="224"/>
    </row>
    <row r="18277" spans="4:15" ht="12.75" customHeight="1" x14ac:dyDescent="0.3">
      <c r="D18277" s="90"/>
      <c r="E18277" s="90"/>
      <c r="F18277" s="4"/>
      <c r="K18277" s="224"/>
      <c r="L18277" s="224"/>
      <c r="M18277" s="224"/>
      <c r="N18277" s="224"/>
      <c r="O18277" s="224"/>
    </row>
    <row r="18278" spans="4:15" ht="12.75" customHeight="1" x14ac:dyDescent="0.3">
      <c r="D18278" s="90"/>
      <c r="E18278" s="90"/>
      <c r="F18278" s="4"/>
      <c r="K18278" s="224"/>
      <c r="L18278" s="224"/>
      <c r="M18278" s="224"/>
      <c r="N18278" s="224"/>
      <c r="O18278" s="224"/>
    </row>
    <row r="18279" spans="4:15" ht="12.75" customHeight="1" x14ac:dyDescent="0.3">
      <c r="D18279" s="90"/>
      <c r="E18279" s="90"/>
      <c r="F18279" s="4"/>
      <c r="K18279" s="224"/>
      <c r="L18279" s="224"/>
      <c r="M18279" s="224"/>
      <c r="N18279" s="224"/>
      <c r="O18279" s="224"/>
    </row>
    <row r="18280" spans="4:15" ht="12.75" customHeight="1" x14ac:dyDescent="0.3">
      <c r="D18280" s="90"/>
      <c r="E18280" s="90"/>
      <c r="F18280" s="4"/>
      <c r="K18280" s="224"/>
      <c r="L18280" s="224"/>
      <c r="M18280" s="224"/>
      <c r="N18280" s="224"/>
      <c r="O18280" s="224"/>
    </row>
    <row r="18281" spans="4:15" ht="12.75" customHeight="1" x14ac:dyDescent="0.3">
      <c r="D18281" s="90"/>
      <c r="E18281" s="90"/>
      <c r="F18281" s="4"/>
      <c r="K18281" s="224"/>
      <c r="L18281" s="224"/>
      <c r="M18281" s="224"/>
      <c r="N18281" s="224"/>
      <c r="O18281" s="224"/>
    </row>
    <row r="18282" spans="4:15" ht="12.75" customHeight="1" x14ac:dyDescent="0.3">
      <c r="D18282" s="90"/>
      <c r="E18282" s="90"/>
      <c r="F18282" s="4"/>
      <c r="K18282" s="224"/>
      <c r="L18282" s="224"/>
      <c r="M18282" s="224"/>
      <c r="N18282" s="224"/>
      <c r="O18282" s="224"/>
    </row>
    <row r="18283" spans="4:15" ht="12.75" customHeight="1" x14ac:dyDescent="0.3">
      <c r="D18283" s="90"/>
      <c r="E18283" s="90"/>
      <c r="F18283" s="4"/>
      <c r="K18283" s="224"/>
      <c r="L18283" s="224"/>
      <c r="M18283" s="224"/>
      <c r="N18283" s="224"/>
      <c r="O18283" s="224"/>
    </row>
    <row r="18284" spans="4:15" ht="12.75" customHeight="1" x14ac:dyDescent="0.3">
      <c r="D18284" s="90"/>
      <c r="E18284" s="90"/>
      <c r="F18284" s="4"/>
      <c r="K18284" s="224"/>
      <c r="L18284" s="224"/>
      <c r="M18284" s="224"/>
      <c r="N18284" s="224"/>
      <c r="O18284" s="224"/>
    </row>
    <row r="18285" spans="4:15" ht="12.75" customHeight="1" x14ac:dyDescent="0.3">
      <c r="D18285" s="90"/>
      <c r="E18285" s="90"/>
      <c r="F18285" s="4"/>
      <c r="K18285" s="224"/>
      <c r="L18285" s="224"/>
      <c r="M18285" s="224"/>
      <c r="N18285" s="224"/>
      <c r="O18285" s="224"/>
    </row>
    <row r="18286" spans="4:15" ht="12.75" customHeight="1" x14ac:dyDescent="0.3">
      <c r="D18286" s="90"/>
      <c r="E18286" s="90"/>
      <c r="F18286" s="4"/>
      <c r="K18286" s="224"/>
      <c r="L18286" s="224"/>
      <c r="M18286" s="224"/>
      <c r="N18286" s="224"/>
      <c r="O18286" s="224"/>
    </row>
    <row r="18287" spans="4:15" ht="12.75" customHeight="1" x14ac:dyDescent="0.3">
      <c r="D18287" s="90"/>
      <c r="E18287" s="90"/>
      <c r="F18287" s="4"/>
      <c r="K18287" s="224"/>
      <c r="L18287" s="224"/>
      <c r="M18287" s="224"/>
      <c r="N18287" s="224"/>
      <c r="O18287" s="224"/>
    </row>
    <row r="18288" spans="4:15" ht="12.75" customHeight="1" x14ac:dyDescent="0.3">
      <c r="D18288" s="90"/>
      <c r="E18288" s="90"/>
      <c r="F18288" s="4"/>
      <c r="K18288" s="224"/>
      <c r="L18288" s="224"/>
      <c r="M18288" s="224"/>
      <c r="N18288" s="224"/>
      <c r="O18288" s="224"/>
    </row>
    <row r="18289" spans="4:15" ht="12.75" customHeight="1" x14ac:dyDescent="0.3">
      <c r="D18289" s="90"/>
      <c r="E18289" s="90"/>
      <c r="F18289" s="4"/>
      <c r="K18289" s="224"/>
      <c r="L18289" s="224"/>
      <c r="M18289" s="224"/>
      <c r="N18289" s="224"/>
      <c r="O18289" s="224"/>
    </row>
    <row r="18290" spans="4:15" ht="12.75" customHeight="1" x14ac:dyDescent="0.3">
      <c r="D18290" s="90"/>
      <c r="E18290" s="90"/>
      <c r="F18290" s="4"/>
      <c r="K18290" s="224"/>
      <c r="L18290" s="224"/>
      <c r="M18290" s="224"/>
      <c r="N18290" s="224"/>
      <c r="O18290" s="224"/>
    </row>
    <row r="18291" spans="4:15" ht="12.75" customHeight="1" x14ac:dyDescent="0.3">
      <c r="D18291" s="90"/>
      <c r="E18291" s="90"/>
      <c r="F18291" s="4"/>
      <c r="K18291" s="224"/>
      <c r="L18291" s="224"/>
      <c r="M18291" s="224"/>
      <c r="N18291" s="224"/>
      <c r="O18291" s="224"/>
    </row>
    <row r="18292" spans="4:15" ht="12.75" customHeight="1" x14ac:dyDescent="0.3">
      <c r="D18292" s="90"/>
      <c r="E18292" s="90"/>
      <c r="F18292" s="4"/>
      <c r="K18292" s="224"/>
      <c r="L18292" s="224"/>
      <c r="M18292" s="224"/>
      <c r="N18292" s="224"/>
      <c r="O18292" s="224"/>
    </row>
    <row r="18293" spans="4:15" ht="12.75" customHeight="1" x14ac:dyDescent="0.3">
      <c r="D18293" s="90"/>
      <c r="E18293" s="90"/>
      <c r="F18293" s="4"/>
      <c r="K18293" s="224"/>
      <c r="L18293" s="224"/>
      <c r="M18293" s="224"/>
      <c r="N18293" s="224"/>
      <c r="O18293" s="224"/>
    </row>
    <row r="18294" spans="4:15" ht="12.75" customHeight="1" x14ac:dyDescent="0.3">
      <c r="D18294" s="90"/>
      <c r="E18294" s="90"/>
      <c r="F18294" s="4"/>
      <c r="K18294" s="224"/>
      <c r="L18294" s="224"/>
      <c r="M18294" s="224"/>
      <c r="N18294" s="224"/>
      <c r="O18294" s="224"/>
    </row>
    <row r="18295" spans="4:15" ht="12.75" customHeight="1" x14ac:dyDescent="0.3">
      <c r="D18295" s="90"/>
      <c r="E18295" s="90"/>
      <c r="F18295" s="4"/>
      <c r="K18295" s="224"/>
      <c r="L18295" s="224"/>
      <c r="M18295" s="224"/>
      <c r="N18295" s="224"/>
      <c r="O18295" s="224"/>
    </row>
    <row r="18296" spans="4:15" ht="12.75" customHeight="1" x14ac:dyDescent="0.3">
      <c r="D18296" s="90"/>
      <c r="E18296" s="90"/>
      <c r="F18296" s="4"/>
      <c r="K18296" s="224"/>
      <c r="L18296" s="224"/>
      <c r="M18296" s="224"/>
      <c r="N18296" s="224"/>
      <c r="O18296" s="224"/>
    </row>
    <row r="18297" spans="4:15" ht="12.75" customHeight="1" x14ac:dyDescent="0.3">
      <c r="D18297" s="90"/>
      <c r="E18297" s="90"/>
      <c r="F18297" s="4"/>
      <c r="K18297" s="224"/>
      <c r="L18297" s="224"/>
      <c r="M18297" s="224"/>
      <c r="N18297" s="224"/>
      <c r="O18297" s="224"/>
    </row>
    <row r="18298" spans="4:15" ht="12.75" customHeight="1" x14ac:dyDescent="0.3">
      <c r="D18298" s="90"/>
      <c r="E18298" s="90"/>
      <c r="F18298" s="4"/>
      <c r="K18298" s="224"/>
      <c r="L18298" s="224"/>
      <c r="M18298" s="224"/>
      <c r="N18298" s="224"/>
      <c r="O18298" s="224"/>
    </row>
    <row r="18299" spans="4:15" ht="12.75" customHeight="1" x14ac:dyDescent="0.3">
      <c r="D18299" s="90"/>
      <c r="E18299" s="90"/>
      <c r="F18299" s="4"/>
      <c r="K18299" s="224"/>
      <c r="L18299" s="224"/>
      <c r="M18299" s="224"/>
      <c r="N18299" s="224"/>
      <c r="O18299" s="224"/>
    </row>
    <row r="18300" spans="4:15" ht="12.75" customHeight="1" x14ac:dyDescent="0.3">
      <c r="D18300" s="90"/>
      <c r="E18300" s="90"/>
      <c r="F18300" s="4"/>
      <c r="K18300" s="224"/>
      <c r="L18300" s="224"/>
      <c r="M18300" s="224"/>
      <c r="N18300" s="224"/>
      <c r="O18300" s="224"/>
    </row>
    <row r="18301" spans="4:15" ht="12.75" customHeight="1" x14ac:dyDescent="0.3">
      <c r="D18301" s="90"/>
      <c r="E18301" s="90"/>
      <c r="F18301" s="4"/>
      <c r="K18301" s="224"/>
      <c r="L18301" s="224"/>
      <c r="M18301" s="224"/>
      <c r="N18301" s="224"/>
      <c r="O18301" s="224"/>
    </row>
    <row r="18302" spans="4:15" ht="12.75" customHeight="1" x14ac:dyDescent="0.3">
      <c r="D18302" s="90"/>
      <c r="E18302" s="90"/>
      <c r="F18302" s="4"/>
      <c r="K18302" s="224"/>
      <c r="L18302" s="224"/>
      <c r="M18302" s="224"/>
      <c r="N18302" s="224"/>
      <c r="O18302" s="224"/>
    </row>
    <row r="18303" spans="4:15" ht="12.75" customHeight="1" x14ac:dyDescent="0.3">
      <c r="D18303" s="90"/>
      <c r="E18303" s="90"/>
      <c r="F18303" s="4"/>
      <c r="K18303" s="224"/>
      <c r="L18303" s="224"/>
      <c r="M18303" s="224"/>
      <c r="N18303" s="224"/>
      <c r="O18303" s="224"/>
    </row>
    <row r="18304" spans="4:15" ht="12.75" customHeight="1" x14ac:dyDescent="0.3">
      <c r="D18304" s="90"/>
      <c r="E18304" s="90"/>
      <c r="F18304" s="4"/>
      <c r="K18304" s="224"/>
      <c r="L18304" s="224"/>
      <c r="M18304" s="224"/>
      <c r="N18304" s="224"/>
      <c r="O18304" s="224"/>
    </row>
    <row r="18305" spans="4:15" ht="12.75" customHeight="1" x14ac:dyDescent="0.3">
      <c r="D18305" s="90"/>
      <c r="E18305" s="90"/>
      <c r="F18305" s="4"/>
      <c r="K18305" s="224"/>
      <c r="L18305" s="224"/>
      <c r="M18305" s="224"/>
      <c r="N18305" s="224"/>
      <c r="O18305" s="224"/>
    </row>
    <row r="18306" spans="4:15" ht="12.75" customHeight="1" x14ac:dyDescent="0.3">
      <c r="D18306" s="90"/>
      <c r="E18306" s="90"/>
      <c r="F18306" s="4"/>
      <c r="K18306" s="224"/>
      <c r="L18306" s="224"/>
      <c r="M18306" s="224"/>
      <c r="N18306" s="224"/>
      <c r="O18306" s="224"/>
    </row>
    <row r="18307" spans="4:15" ht="12.75" customHeight="1" x14ac:dyDescent="0.3">
      <c r="D18307" s="90"/>
      <c r="E18307" s="90"/>
      <c r="F18307" s="4"/>
      <c r="K18307" s="224"/>
      <c r="L18307" s="224"/>
      <c r="M18307" s="224"/>
      <c r="N18307" s="224"/>
      <c r="O18307" s="224"/>
    </row>
    <row r="18308" spans="4:15" ht="12.75" customHeight="1" x14ac:dyDescent="0.3">
      <c r="D18308" s="90"/>
      <c r="E18308" s="90"/>
      <c r="F18308" s="4"/>
      <c r="K18308" s="224"/>
      <c r="L18308" s="224"/>
      <c r="M18308" s="224"/>
      <c r="N18308" s="224"/>
      <c r="O18308" s="224"/>
    </row>
    <row r="18309" spans="4:15" ht="12.75" customHeight="1" x14ac:dyDescent="0.3">
      <c r="D18309" s="90"/>
      <c r="E18309" s="90"/>
      <c r="F18309" s="4"/>
      <c r="K18309" s="224"/>
      <c r="L18309" s="224"/>
      <c r="M18309" s="224"/>
      <c r="N18309" s="224"/>
      <c r="O18309" s="224"/>
    </row>
    <row r="18310" spans="4:15" ht="12.75" customHeight="1" x14ac:dyDescent="0.3">
      <c r="D18310" s="90"/>
      <c r="E18310" s="90"/>
      <c r="F18310" s="4"/>
      <c r="K18310" s="224"/>
      <c r="L18310" s="224"/>
      <c r="M18310" s="224"/>
      <c r="N18310" s="224"/>
      <c r="O18310" s="224"/>
    </row>
    <row r="18311" spans="4:15" ht="12.75" customHeight="1" x14ac:dyDescent="0.3">
      <c r="D18311" s="90"/>
      <c r="E18311" s="90"/>
      <c r="F18311" s="4"/>
      <c r="K18311" s="224"/>
      <c r="L18311" s="224"/>
      <c r="M18311" s="224"/>
      <c r="N18311" s="224"/>
      <c r="O18311" s="224"/>
    </row>
    <row r="18312" spans="4:15" ht="12.75" customHeight="1" x14ac:dyDescent="0.3">
      <c r="D18312" s="90"/>
      <c r="E18312" s="90"/>
      <c r="F18312" s="4"/>
      <c r="K18312" s="224"/>
      <c r="L18312" s="224"/>
      <c r="M18312" s="224"/>
      <c r="N18312" s="224"/>
      <c r="O18312" s="224"/>
    </row>
    <row r="18313" spans="4:15" ht="12.75" customHeight="1" x14ac:dyDescent="0.3">
      <c r="D18313" s="90"/>
      <c r="E18313" s="90"/>
      <c r="F18313" s="4"/>
      <c r="K18313" s="224"/>
      <c r="L18313" s="224"/>
      <c r="M18313" s="224"/>
      <c r="N18313" s="224"/>
      <c r="O18313" s="224"/>
    </row>
    <row r="18314" spans="4:15" ht="12.75" customHeight="1" x14ac:dyDescent="0.3">
      <c r="D18314" s="90"/>
      <c r="E18314" s="90"/>
      <c r="F18314" s="4"/>
      <c r="K18314" s="224"/>
      <c r="L18314" s="224"/>
      <c r="M18314" s="224"/>
      <c r="N18314" s="224"/>
      <c r="O18314" s="224"/>
    </row>
    <row r="18315" spans="4:15" ht="12.75" customHeight="1" x14ac:dyDescent="0.3">
      <c r="D18315" s="90"/>
      <c r="E18315" s="90"/>
      <c r="F18315" s="4"/>
      <c r="K18315" s="224"/>
      <c r="L18315" s="224"/>
      <c r="M18315" s="224"/>
      <c r="N18315" s="224"/>
      <c r="O18315" s="224"/>
    </row>
    <row r="18316" spans="4:15" ht="12.75" customHeight="1" x14ac:dyDescent="0.3">
      <c r="D18316" s="90"/>
      <c r="E18316" s="90"/>
      <c r="F18316" s="4"/>
      <c r="K18316" s="224"/>
      <c r="L18316" s="224"/>
      <c r="M18316" s="224"/>
      <c r="N18316" s="224"/>
      <c r="O18316" s="224"/>
    </row>
    <row r="18317" spans="4:15" ht="12.75" customHeight="1" x14ac:dyDescent="0.3">
      <c r="D18317" s="90"/>
      <c r="E18317" s="90"/>
      <c r="F18317" s="4"/>
      <c r="K18317" s="224"/>
      <c r="L18317" s="224"/>
      <c r="M18317" s="224"/>
      <c r="N18317" s="224"/>
      <c r="O18317" s="224"/>
    </row>
    <row r="18318" spans="4:15" ht="12.75" customHeight="1" x14ac:dyDescent="0.3">
      <c r="D18318" s="90"/>
      <c r="E18318" s="90"/>
      <c r="F18318" s="4"/>
      <c r="K18318" s="224"/>
      <c r="L18318" s="224"/>
      <c r="M18318" s="224"/>
      <c r="N18318" s="224"/>
      <c r="O18318" s="224"/>
    </row>
    <row r="18319" spans="4:15" ht="12.75" customHeight="1" x14ac:dyDescent="0.3">
      <c r="D18319" s="90"/>
      <c r="E18319" s="90"/>
      <c r="F18319" s="4"/>
      <c r="K18319" s="224"/>
      <c r="L18319" s="224"/>
      <c r="M18319" s="224"/>
      <c r="N18319" s="224"/>
      <c r="O18319" s="224"/>
    </row>
    <row r="18320" spans="4:15" ht="12.75" customHeight="1" x14ac:dyDescent="0.3">
      <c r="D18320" s="90"/>
      <c r="E18320" s="90"/>
      <c r="F18320" s="4"/>
      <c r="K18320" s="224"/>
      <c r="L18320" s="224"/>
      <c r="M18320" s="224"/>
      <c r="N18320" s="224"/>
      <c r="O18320" s="224"/>
    </row>
    <row r="18321" spans="4:15" ht="12.75" customHeight="1" x14ac:dyDescent="0.3">
      <c r="D18321" s="90"/>
      <c r="E18321" s="90"/>
      <c r="F18321" s="4"/>
      <c r="K18321" s="224"/>
      <c r="L18321" s="224"/>
      <c r="M18321" s="224"/>
      <c r="N18321" s="224"/>
      <c r="O18321" s="224"/>
    </row>
    <row r="18322" spans="4:15" ht="12.75" customHeight="1" x14ac:dyDescent="0.3">
      <c r="D18322" s="90"/>
      <c r="E18322" s="90"/>
      <c r="F18322" s="4"/>
      <c r="K18322" s="224"/>
      <c r="L18322" s="224"/>
      <c r="M18322" s="224"/>
      <c r="N18322" s="224"/>
      <c r="O18322" s="224"/>
    </row>
    <row r="18323" spans="4:15" ht="12.75" customHeight="1" x14ac:dyDescent="0.3">
      <c r="D18323" s="90"/>
      <c r="E18323" s="90"/>
      <c r="F18323" s="4"/>
      <c r="K18323" s="224"/>
      <c r="L18323" s="224"/>
      <c r="M18323" s="224"/>
      <c r="N18323" s="224"/>
      <c r="O18323" s="224"/>
    </row>
    <row r="18324" spans="4:15" ht="12.75" customHeight="1" x14ac:dyDescent="0.3">
      <c r="D18324" s="90"/>
      <c r="E18324" s="90"/>
      <c r="F18324" s="4"/>
      <c r="K18324" s="224"/>
      <c r="L18324" s="224"/>
      <c r="M18324" s="224"/>
      <c r="N18324" s="224"/>
      <c r="O18324" s="224"/>
    </row>
    <row r="18325" spans="4:15" ht="12.75" customHeight="1" x14ac:dyDescent="0.3">
      <c r="D18325" s="90"/>
      <c r="E18325" s="90"/>
      <c r="F18325" s="4"/>
      <c r="K18325" s="224"/>
      <c r="L18325" s="224"/>
      <c r="M18325" s="224"/>
      <c r="N18325" s="224"/>
      <c r="O18325" s="224"/>
    </row>
    <row r="18326" spans="4:15" ht="12.75" customHeight="1" x14ac:dyDescent="0.3">
      <c r="D18326" s="90"/>
      <c r="E18326" s="90"/>
      <c r="F18326" s="4"/>
      <c r="K18326" s="224"/>
      <c r="L18326" s="224"/>
      <c r="M18326" s="224"/>
      <c r="N18326" s="224"/>
      <c r="O18326" s="224"/>
    </row>
    <row r="18327" spans="4:15" ht="12.75" customHeight="1" x14ac:dyDescent="0.3">
      <c r="D18327" s="90"/>
      <c r="E18327" s="90"/>
      <c r="F18327" s="4"/>
      <c r="K18327" s="224"/>
      <c r="L18327" s="224"/>
      <c r="M18327" s="224"/>
      <c r="N18327" s="224"/>
      <c r="O18327" s="224"/>
    </row>
    <row r="18328" spans="4:15" ht="12.75" customHeight="1" x14ac:dyDescent="0.3">
      <c r="D18328" s="90"/>
      <c r="E18328" s="90"/>
      <c r="F18328" s="4"/>
      <c r="K18328" s="224"/>
      <c r="L18328" s="224"/>
      <c r="M18328" s="224"/>
      <c r="N18328" s="224"/>
      <c r="O18328" s="224"/>
    </row>
    <row r="18329" spans="4:15" ht="12.75" customHeight="1" x14ac:dyDescent="0.3">
      <c r="D18329" s="90"/>
      <c r="E18329" s="90"/>
      <c r="F18329" s="4"/>
      <c r="K18329" s="224"/>
      <c r="L18329" s="224"/>
      <c r="M18329" s="224"/>
      <c r="N18329" s="224"/>
      <c r="O18329" s="224"/>
    </row>
    <row r="18330" spans="4:15" ht="12.75" customHeight="1" x14ac:dyDescent="0.3">
      <c r="D18330" s="90"/>
      <c r="E18330" s="90"/>
      <c r="F18330" s="4"/>
      <c r="K18330" s="224"/>
      <c r="L18330" s="224"/>
      <c r="M18330" s="224"/>
      <c r="N18330" s="224"/>
      <c r="O18330" s="224"/>
    </row>
    <row r="18331" spans="4:15" ht="12.75" customHeight="1" x14ac:dyDescent="0.3">
      <c r="D18331" s="90"/>
      <c r="E18331" s="90"/>
      <c r="F18331" s="4"/>
      <c r="K18331" s="224"/>
      <c r="L18331" s="224"/>
      <c r="M18331" s="224"/>
      <c r="N18331" s="224"/>
      <c r="O18331" s="224"/>
    </row>
    <row r="18332" spans="4:15" ht="12.75" customHeight="1" x14ac:dyDescent="0.3">
      <c r="D18332" s="90"/>
      <c r="E18332" s="90"/>
      <c r="F18332" s="4"/>
      <c r="K18332" s="224"/>
      <c r="L18332" s="224"/>
      <c r="M18332" s="224"/>
      <c r="N18332" s="224"/>
      <c r="O18332" s="224"/>
    </row>
    <row r="18333" spans="4:15" ht="12.75" customHeight="1" x14ac:dyDescent="0.3">
      <c r="D18333" s="90"/>
      <c r="E18333" s="90"/>
      <c r="F18333" s="4"/>
      <c r="K18333" s="224"/>
      <c r="L18333" s="224"/>
      <c r="M18333" s="224"/>
      <c r="N18333" s="224"/>
      <c r="O18333" s="224"/>
    </row>
    <row r="18334" spans="4:15" ht="12.75" customHeight="1" x14ac:dyDescent="0.3">
      <c r="D18334" s="90"/>
      <c r="E18334" s="90"/>
      <c r="F18334" s="4"/>
      <c r="K18334" s="224"/>
      <c r="L18334" s="224"/>
      <c r="M18334" s="224"/>
      <c r="N18334" s="224"/>
      <c r="O18334" s="224"/>
    </row>
    <row r="18335" spans="4:15" ht="12.75" customHeight="1" x14ac:dyDescent="0.3">
      <c r="D18335" s="90"/>
      <c r="E18335" s="90"/>
      <c r="F18335" s="4"/>
      <c r="K18335" s="224"/>
      <c r="L18335" s="224"/>
      <c r="M18335" s="224"/>
      <c r="N18335" s="224"/>
      <c r="O18335" s="224"/>
    </row>
    <row r="18336" spans="4:15" ht="12.75" customHeight="1" x14ac:dyDescent="0.3">
      <c r="D18336" s="90"/>
      <c r="E18336" s="90"/>
      <c r="F18336" s="4"/>
      <c r="K18336" s="224"/>
      <c r="L18336" s="224"/>
      <c r="M18336" s="224"/>
      <c r="N18336" s="224"/>
      <c r="O18336" s="224"/>
    </row>
    <row r="18337" spans="4:15" ht="12.75" customHeight="1" x14ac:dyDescent="0.3">
      <c r="D18337" s="90"/>
      <c r="E18337" s="90"/>
      <c r="F18337" s="4"/>
      <c r="K18337" s="224"/>
      <c r="L18337" s="224"/>
      <c r="M18337" s="224"/>
      <c r="N18337" s="224"/>
      <c r="O18337" s="224"/>
    </row>
    <row r="18338" spans="4:15" ht="12.75" customHeight="1" x14ac:dyDescent="0.3">
      <c r="D18338" s="90"/>
      <c r="E18338" s="90"/>
      <c r="F18338" s="4"/>
      <c r="K18338" s="224"/>
      <c r="L18338" s="224"/>
      <c r="M18338" s="224"/>
      <c r="N18338" s="224"/>
      <c r="O18338" s="224"/>
    </row>
    <row r="18339" spans="4:15" ht="12.75" customHeight="1" x14ac:dyDescent="0.3">
      <c r="D18339" s="90"/>
      <c r="E18339" s="90"/>
      <c r="F18339" s="4"/>
      <c r="K18339" s="224"/>
      <c r="L18339" s="224"/>
      <c r="M18339" s="224"/>
      <c r="N18339" s="224"/>
      <c r="O18339" s="224"/>
    </row>
    <row r="18340" spans="4:15" ht="12.75" customHeight="1" x14ac:dyDescent="0.3">
      <c r="D18340" s="90"/>
      <c r="E18340" s="90"/>
      <c r="F18340" s="4"/>
      <c r="K18340" s="224"/>
      <c r="L18340" s="224"/>
      <c r="M18340" s="224"/>
      <c r="N18340" s="224"/>
      <c r="O18340" s="224"/>
    </row>
    <row r="18341" spans="4:15" ht="12.75" customHeight="1" x14ac:dyDescent="0.3">
      <c r="D18341" s="90"/>
      <c r="E18341" s="90"/>
      <c r="F18341" s="4"/>
      <c r="K18341" s="224"/>
      <c r="L18341" s="224"/>
      <c r="M18341" s="224"/>
      <c r="N18341" s="224"/>
      <c r="O18341" s="224"/>
    </row>
    <row r="18342" spans="4:15" ht="12.75" customHeight="1" x14ac:dyDescent="0.3">
      <c r="D18342" s="90"/>
      <c r="E18342" s="90"/>
      <c r="F18342" s="4"/>
      <c r="K18342" s="224"/>
      <c r="L18342" s="224"/>
      <c r="M18342" s="224"/>
      <c r="N18342" s="224"/>
      <c r="O18342" s="224"/>
    </row>
    <row r="18343" spans="4:15" ht="12.75" customHeight="1" x14ac:dyDescent="0.3">
      <c r="D18343" s="90"/>
      <c r="E18343" s="90"/>
      <c r="F18343" s="4"/>
      <c r="K18343" s="224"/>
      <c r="L18343" s="224"/>
      <c r="M18343" s="224"/>
      <c r="N18343" s="224"/>
      <c r="O18343" s="224"/>
    </row>
    <row r="18344" spans="4:15" ht="12.75" customHeight="1" x14ac:dyDescent="0.3">
      <c r="D18344" s="90"/>
      <c r="E18344" s="90"/>
      <c r="F18344" s="4"/>
      <c r="K18344" s="224"/>
      <c r="L18344" s="224"/>
      <c r="M18344" s="224"/>
      <c r="N18344" s="224"/>
      <c r="O18344" s="224"/>
    </row>
    <row r="18345" spans="4:15" ht="12.75" customHeight="1" x14ac:dyDescent="0.3">
      <c r="D18345" s="90"/>
      <c r="E18345" s="90"/>
      <c r="F18345" s="4"/>
      <c r="K18345" s="224"/>
      <c r="L18345" s="224"/>
      <c r="M18345" s="224"/>
      <c r="N18345" s="224"/>
      <c r="O18345" s="224"/>
    </row>
    <row r="18346" spans="4:15" ht="12.75" customHeight="1" x14ac:dyDescent="0.3">
      <c r="D18346" s="90"/>
      <c r="E18346" s="90"/>
      <c r="F18346" s="4"/>
      <c r="K18346" s="224"/>
      <c r="L18346" s="224"/>
      <c r="M18346" s="224"/>
      <c r="N18346" s="224"/>
      <c r="O18346" s="224"/>
    </row>
    <row r="18347" spans="4:15" ht="12.75" customHeight="1" x14ac:dyDescent="0.3">
      <c r="D18347" s="90"/>
      <c r="E18347" s="90"/>
      <c r="F18347" s="4"/>
      <c r="K18347" s="224"/>
      <c r="L18347" s="224"/>
      <c r="M18347" s="224"/>
      <c r="N18347" s="224"/>
      <c r="O18347" s="224"/>
    </row>
    <row r="18348" spans="4:15" ht="12.75" customHeight="1" x14ac:dyDescent="0.3">
      <c r="D18348" s="90"/>
      <c r="E18348" s="90"/>
      <c r="F18348" s="4"/>
      <c r="K18348" s="224"/>
      <c r="L18348" s="224"/>
      <c r="M18348" s="224"/>
      <c r="N18348" s="224"/>
      <c r="O18348" s="224"/>
    </row>
    <row r="18349" spans="4:15" ht="12.75" customHeight="1" x14ac:dyDescent="0.3">
      <c r="D18349" s="90"/>
      <c r="E18349" s="90"/>
      <c r="F18349" s="4"/>
      <c r="K18349" s="224"/>
      <c r="L18349" s="224"/>
      <c r="M18349" s="224"/>
      <c r="N18349" s="224"/>
      <c r="O18349" s="224"/>
    </row>
    <row r="18350" spans="4:15" ht="12.75" customHeight="1" x14ac:dyDescent="0.3">
      <c r="D18350" s="90"/>
      <c r="E18350" s="90"/>
      <c r="F18350" s="4"/>
      <c r="K18350" s="224"/>
      <c r="L18350" s="224"/>
      <c r="M18350" s="224"/>
      <c r="N18350" s="224"/>
      <c r="O18350" s="224"/>
    </row>
    <row r="18351" spans="4:15" ht="12.75" customHeight="1" x14ac:dyDescent="0.3">
      <c r="D18351" s="90"/>
      <c r="E18351" s="90"/>
      <c r="F18351" s="4"/>
      <c r="K18351" s="224"/>
      <c r="L18351" s="224"/>
      <c r="M18351" s="224"/>
      <c r="N18351" s="224"/>
      <c r="O18351" s="224"/>
    </row>
    <row r="18352" spans="4:15" ht="12.75" customHeight="1" x14ac:dyDescent="0.3">
      <c r="D18352" s="90"/>
      <c r="E18352" s="90"/>
      <c r="F18352" s="4"/>
      <c r="K18352" s="224"/>
      <c r="L18352" s="224"/>
      <c r="M18352" s="224"/>
      <c r="N18352" s="224"/>
      <c r="O18352" s="224"/>
    </row>
    <row r="18353" spans="4:15" ht="12.75" customHeight="1" x14ac:dyDescent="0.3">
      <c r="D18353" s="90"/>
      <c r="E18353" s="90"/>
      <c r="F18353" s="4"/>
      <c r="K18353" s="224"/>
      <c r="L18353" s="224"/>
      <c r="M18353" s="224"/>
      <c r="N18353" s="224"/>
      <c r="O18353" s="224"/>
    </row>
    <row r="18354" spans="4:15" ht="12.75" customHeight="1" x14ac:dyDescent="0.3">
      <c r="D18354" s="90"/>
      <c r="E18354" s="90"/>
      <c r="F18354" s="4"/>
      <c r="K18354" s="224"/>
      <c r="L18354" s="224"/>
      <c r="M18354" s="224"/>
      <c r="N18354" s="224"/>
      <c r="O18354" s="224"/>
    </row>
    <row r="18355" spans="4:15" ht="12.75" customHeight="1" x14ac:dyDescent="0.3">
      <c r="D18355" s="90"/>
      <c r="E18355" s="90"/>
      <c r="F18355" s="4"/>
      <c r="K18355" s="224"/>
      <c r="L18355" s="224"/>
      <c r="M18355" s="224"/>
      <c r="N18355" s="224"/>
      <c r="O18355" s="224"/>
    </row>
    <row r="18356" spans="4:15" ht="12.75" customHeight="1" x14ac:dyDescent="0.3">
      <c r="D18356" s="90"/>
      <c r="E18356" s="90"/>
      <c r="F18356" s="4"/>
      <c r="K18356" s="224"/>
      <c r="L18356" s="224"/>
      <c r="M18356" s="224"/>
      <c r="N18356" s="224"/>
      <c r="O18356" s="224"/>
    </row>
    <row r="18357" spans="4:15" ht="12.75" customHeight="1" x14ac:dyDescent="0.3">
      <c r="D18357" s="90"/>
      <c r="E18357" s="90"/>
      <c r="F18357" s="4"/>
      <c r="K18357" s="224"/>
      <c r="L18357" s="224"/>
      <c r="M18357" s="224"/>
      <c r="N18357" s="224"/>
      <c r="O18357" s="224"/>
    </row>
    <row r="18358" spans="4:15" ht="12.75" customHeight="1" x14ac:dyDescent="0.3">
      <c r="D18358" s="90"/>
      <c r="E18358" s="90"/>
      <c r="F18358" s="4"/>
      <c r="K18358" s="224"/>
      <c r="L18358" s="224"/>
      <c r="M18358" s="224"/>
      <c r="N18358" s="224"/>
      <c r="O18358" s="224"/>
    </row>
    <row r="18359" spans="4:15" ht="12.75" customHeight="1" x14ac:dyDescent="0.3">
      <c r="D18359" s="90"/>
      <c r="E18359" s="90"/>
      <c r="F18359" s="4"/>
      <c r="K18359" s="224"/>
      <c r="L18359" s="224"/>
      <c r="M18359" s="224"/>
      <c r="N18359" s="224"/>
      <c r="O18359" s="224"/>
    </row>
    <row r="18360" spans="4:15" ht="12.75" customHeight="1" x14ac:dyDescent="0.3">
      <c r="D18360" s="90"/>
      <c r="E18360" s="90"/>
      <c r="F18360" s="4"/>
      <c r="K18360" s="224"/>
      <c r="L18360" s="224"/>
      <c r="M18360" s="224"/>
      <c r="N18360" s="224"/>
      <c r="O18360" s="224"/>
    </row>
    <row r="18361" spans="4:15" ht="12.75" customHeight="1" x14ac:dyDescent="0.3">
      <c r="D18361" s="90"/>
      <c r="E18361" s="90"/>
      <c r="F18361" s="4"/>
      <c r="K18361" s="224"/>
      <c r="L18361" s="224"/>
      <c r="M18361" s="224"/>
      <c r="N18361" s="224"/>
      <c r="O18361" s="224"/>
    </row>
    <row r="18362" spans="4:15" ht="12.75" customHeight="1" x14ac:dyDescent="0.3">
      <c r="D18362" s="90"/>
      <c r="E18362" s="90"/>
      <c r="F18362" s="4"/>
      <c r="K18362" s="224"/>
      <c r="L18362" s="224"/>
      <c r="M18362" s="224"/>
      <c r="N18362" s="224"/>
      <c r="O18362" s="224"/>
    </row>
    <row r="18363" spans="4:15" ht="12.75" customHeight="1" x14ac:dyDescent="0.3">
      <c r="D18363" s="90"/>
      <c r="E18363" s="90"/>
      <c r="F18363" s="4"/>
      <c r="K18363" s="224"/>
      <c r="L18363" s="224"/>
      <c r="M18363" s="224"/>
      <c r="N18363" s="224"/>
      <c r="O18363" s="224"/>
    </row>
    <row r="18364" spans="4:15" ht="12.75" customHeight="1" x14ac:dyDescent="0.3">
      <c r="D18364" s="90"/>
      <c r="E18364" s="90"/>
      <c r="F18364" s="4"/>
      <c r="K18364" s="224"/>
      <c r="L18364" s="224"/>
      <c r="M18364" s="224"/>
      <c r="N18364" s="224"/>
      <c r="O18364" s="224"/>
    </row>
    <row r="18365" spans="4:15" ht="12.75" customHeight="1" x14ac:dyDescent="0.3">
      <c r="D18365" s="90"/>
      <c r="E18365" s="90"/>
      <c r="F18365" s="4"/>
      <c r="K18365" s="224"/>
      <c r="L18365" s="224"/>
      <c r="M18365" s="224"/>
      <c r="N18365" s="224"/>
      <c r="O18365" s="224"/>
    </row>
    <row r="18366" spans="4:15" ht="12.75" customHeight="1" x14ac:dyDescent="0.3">
      <c r="D18366" s="90"/>
      <c r="E18366" s="90"/>
      <c r="F18366" s="4"/>
      <c r="K18366" s="224"/>
      <c r="L18366" s="224"/>
      <c r="M18366" s="224"/>
      <c r="N18366" s="224"/>
      <c r="O18366" s="224"/>
    </row>
    <row r="18367" spans="4:15" ht="12.75" customHeight="1" x14ac:dyDescent="0.3">
      <c r="D18367" s="90"/>
      <c r="E18367" s="90"/>
      <c r="F18367" s="4"/>
      <c r="K18367" s="224"/>
      <c r="L18367" s="224"/>
      <c r="M18367" s="224"/>
      <c r="N18367" s="224"/>
      <c r="O18367" s="224"/>
    </row>
    <row r="18368" spans="4:15" ht="12.75" customHeight="1" x14ac:dyDescent="0.3">
      <c r="D18368" s="90"/>
      <c r="E18368" s="90"/>
      <c r="F18368" s="4"/>
      <c r="K18368" s="224"/>
      <c r="L18368" s="224"/>
      <c r="M18368" s="224"/>
      <c r="N18368" s="224"/>
      <c r="O18368" s="224"/>
    </row>
    <row r="18369" spans="4:15" ht="12.75" customHeight="1" x14ac:dyDescent="0.3">
      <c r="D18369" s="90"/>
      <c r="E18369" s="90"/>
      <c r="F18369" s="4"/>
      <c r="K18369" s="224"/>
      <c r="L18369" s="224"/>
      <c r="M18369" s="224"/>
      <c r="N18369" s="224"/>
      <c r="O18369" s="224"/>
    </row>
    <row r="18370" spans="4:15" ht="12.75" customHeight="1" x14ac:dyDescent="0.3">
      <c r="D18370" s="90"/>
      <c r="E18370" s="90"/>
      <c r="F18370" s="4"/>
      <c r="K18370" s="224"/>
      <c r="L18370" s="224"/>
      <c r="M18370" s="224"/>
      <c r="N18370" s="224"/>
      <c r="O18370" s="224"/>
    </row>
    <row r="18371" spans="4:15" ht="12.75" customHeight="1" x14ac:dyDescent="0.3">
      <c r="D18371" s="90"/>
      <c r="E18371" s="90"/>
      <c r="F18371" s="4"/>
      <c r="K18371" s="224"/>
      <c r="L18371" s="224"/>
      <c r="M18371" s="224"/>
      <c r="N18371" s="224"/>
      <c r="O18371" s="224"/>
    </row>
    <row r="18372" spans="4:15" ht="12.75" customHeight="1" x14ac:dyDescent="0.3">
      <c r="D18372" s="90"/>
      <c r="E18372" s="90"/>
      <c r="F18372" s="4"/>
      <c r="K18372" s="224"/>
      <c r="L18372" s="224"/>
      <c r="M18372" s="224"/>
      <c r="N18372" s="224"/>
      <c r="O18372" s="224"/>
    </row>
    <row r="18373" spans="4:15" ht="12.75" customHeight="1" x14ac:dyDescent="0.3">
      <c r="D18373" s="90"/>
      <c r="E18373" s="90"/>
      <c r="F18373" s="4"/>
      <c r="K18373" s="224"/>
      <c r="L18373" s="224"/>
      <c r="M18373" s="224"/>
      <c r="N18373" s="224"/>
      <c r="O18373" s="224"/>
    </row>
    <row r="18374" spans="4:15" ht="12.75" customHeight="1" x14ac:dyDescent="0.3">
      <c r="D18374" s="90"/>
      <c r="E18374" s="90"/>
      <c r="F18374" s="4"/>
      <c r="K18374" s="224"/>
      <c r="L18374" s="224"/>
      <c r="M18374" s="224"/>
      <c r="N18374" s="224"/>
      <c r="O18374" s="224"/>
    </row>
    <row r="18375" spans="4:15" ht="12.75" customHeight="1" x14ac:dyDescent="0.3">
      <c r="D18375" s="90"/>
      <c r="E18375" s="90"/>
      <c r="F18375" s="4"/>
      <c r="K18375" s="224"/>
      <c r="L18375" s="224"/>
      <c r="M18375" s="224"/>
      <c r="N18375" s="224"/>
      <c r="O18375" s="224"/>
    </row>
    <row r="18376" spans="4:15" ht="12.75" customHeight="1" x14ac:dyDescent="0.3">
      <c r="D18376" s="90"/>
      <c r="E18376" s="90"/>
      <c r="F18376" s="4"/>
      <c r="K18376" s="224"/>
      <c r="L18376" s="224"/>
      <c r="M18376" s="224"/>
      <c r="N18376" s="224"/>
      <c r="O18376" s="224"/>
    </row>
    <row r="18377" spans="4:15" ht="12.75" customHeight="1" x14ac:dyDescent="0.3">
      <c r="D18377" s="90"/>
      <c r="E18377" s="90"/>
      <c r="F18377" s="4"/>
      <c r="K18377" s="224"/>
      <c r="L18377" s="224"/>
      <c r="M18377" s="224"/>
      <c r="N18377" s="224"/>
      <c r="O18377" s="224"/>
    </row>
    <row r="18378" spans="4:15" ht="12.75" customHeight="1" x14ac:dyDescent="0.3">
      <c r="D18378" s="90"/>
      <c r="E18378" s="90"/>
      <c r="F18378" s="4"/>
      <c r="K18378" s="224"/>
      <c r="L18378" s="224"/>
      <c r="M18378" s="224"/>
      <c r="N18378" s="224"/>
      <c r="O18378" s="224"/>
    </row>
    <row r="18379" spans="4:15" ht="12.75" customHeight="1" x14ac:dyDescent="0.3">
      <c r="D18379" s="90"/>
      <c r="E18379" s="90"/>
      <c r="F18379" s="4"/>
      <c r="K18379" s="224"/>
      <c r="L18379" s="224"/>
      <c r="M18379" s="224"/>
      <c r="N18379" s="224"/>
      <c r="O18379" s="224"/>
    </row>
    <row r="18380" spans="4:15" ht="12.75" customHeight="1" x14ac:dyDescent="0.3">
      <c r="D18380" s="90"/>
      <c r="E18380" s="90"/>
      <c r="F18380" s="4"/>
      <c r="K18380" s="224"/>
      <c r="L18380" s="224"/>
      <c r="M18380" s="224"/>
      <c r="N18380" s="224"/>
      <c r="O18380" s="224"/>
    </row>
    <row r="18381" spans="4:15" ht="12.75" customHeight="1" x14ac:dyDescent="0.3">
      <c r="D18381" s="90"/>
      <c r="E18381" s="90"/>
      <c r="F18381" s="4"/>
      <c r="K18381" s="224"/>
      <c r="L18381" s="224"/>
      <c r="M18381" s="224"/>
      <c r="N18381" s="224"/>
      <c r="O18381" s="224"/>
    </row>
    <row r="18382" spans="4:15" ht="12.75" customHeight="1" x14ac:dyDescent="0.3">
      <c r="D18382" s="90"/>
      <c r="E18382" s="90"/>
      <c r="F18382" s="4"/>
      <c r="K18382" s="224"/>
      <c r="L18382" s="224"/>
      <c r="M18382" s="224"/>
      <c r="N18382" s="224"/>
      <c r="O18382" s="224"/>
    </row>
    <row r="18383" spans="4:15" ht="12.75" customHeight="1" x14ac:dyDescent="0.3">
      <c r="D18383" s="90"/>
      <c r="E18383" s="90"/>
      <c r="F18383" s="4"/>
      <c r="K18383" s="224"/>
      <c r="L18383" s="224"/>
      <c r="M18383" s="224"/>
      <c r="N18383" s="224"/>
      <c r="O18383" s="224"/>
    </row>
    <row r="18384" spans="4:15" ht="12.75" customHeight="1" x14ac:dyDescent="0.3">
      <c r="D18384" s="90"/>
      <c r="E18384" s="90"/>
      <c r="F18384" s="4"/>
      <c r="K18384" s="224"/>
      <c r="L18384" s="224"/>
      <c r="M18384" s="224"/>
      <c r="N18384" s="224"/>
      <c r="O18384" s="224"/>
    </row>
    <row r="18385" spans="4:15" ht="12.75" customHeight="1" x14ac:dyDescent="0.3">
      <c r="D18385" s="90"/>
      <c r="E18385" s="90"/>
      <c r="F18385" s="4"/>
      <c r="K18385" s="224"/>
      <c r="L18385" s="224"/>
      <c r="M18385" s="224"/>
      <c r="N18385" s="224"/>
      <c r="O18385" s="224"/>
    </row>
    <row r="18386" spans="4:15" ht="12.75" customHeight="1" x14ac:dyDescent="0.3">
      <c r="D18386" s="90"/>
      <c r="E18386" s="90"/>
      <c r="F18386" s="4"/>
      <c r="K18386" s="224"/>
      <c r="L18386" s="224"/>
      <c r="M18386" s="224"/>
      <c r="N18386" s="224"/>
      <c r="O18386" s="224"/>
    </row>
    <row r="18387" spans="4:15" ht="12.75" customHeight="1" x14ac:dyDescent="0.3">
      <c r="D18387" s="90"/>
      <c r="E18387" s="90"/>
      <c r="F18387" s="4"/>
      <c r="K18387" s="224"/>
      <c r="L18387" s="224"/>
      <c r="M18387" s="224"/>
      <c r="N18387" s="224"/>
      <c r="O18387" s="224"/>
    </row>
    <row r="18388" spans="4:15" ht="12.75" customHeight="1" x14ac:dyDescent="0.3">
      <c r="D18388" s="90"/>
      <c r="E18388" s="90"/>
      <c r="F18388" s="4"/>
      <c r="K18388" s="224"/>
      <c r="L18388" s="224"/>
      <c r="M18388" s="224"/>
      <c r="N18388" s="224"/>
      <c r="O18388" s="224"/>
    </row>
    <row r="18389" spans="4:15" ht="12.75" customHeight="1" x14ac:dyDescent="0.3">
      <c r="D18389" s="90"/>
      <c r="E18389" s="90"/>
      <c r="F18389" s="4"/>
      <c r="K18389" s="224"/>
      <c r="L18389" s="224"/>
      <c r="M18389" s="224"/>
      <c r="N18389" s="224"/>
      <c r="O18389" s="224"/>
    </row>
    <row r="18390" spans="4:15" ht="12.75" customHeight="1" x14ac:dyDescent="0.3">
      <c r="D18390" s="90"/>
      <c r="E18390" s="90"/>
      <c r="F18390" s="4"/>
      <c r="K18390" s="224"/>
      <c r="L18390" s="224"/>
      <c r="M18390" s="224"/>
      <c r="N18390" s="224"/>
      <c r="O18390" s="224"/>
    </row>
    <row r="18391" spans="4:15" ht="12.75" customHeight="1" x14ac:dyDescent="0.3">
      <c r="D18391" s="90"/>
      <c r="E18391" s="90"/>
      <c r="F18391" s="4"/>
      <c r="K18391" s="224"/>
      <c r="L18391" s="224"/>
      <c r="M18391" s="224"/>
      <c r="N18391" s="224"/>
      <c r="O18391" s="224"/>
    </row>
    <row r="18392" spans="4:15" ht="12.75" customHeight="1" x14ac:dyDescent="0.3">
      <c r="D18392" s="90"/>
      <c r="E18392" s="90"/>
      <c r="F18392" s="4"/>
      <c r="K18392" s="224"/>
      <c r="L18392" s="224"/>
      <c r="M18392" s="224"/>
      <c r="N18392" s="224"/>
      <c r="O18392" s="224"/>
    </row>
    <row r="18393" spans="4:15" ht="12.75" customHeight="1" x14ac:dyDescent="0.3">
      <c r="D18393" s="90"/>
      <c r="E18393" s="90"/>
      <c r="F18393" s="4"/>
      <c r="K18393" s="224"/>
      <c r="L18393" s="224"/>
      <c r="M18393" s="224"/>
      <c r="N18393" s="224"/>
      <c r="O18393" s="224"/>
    </row>
    <row r="18394" spans="4:15" ht="12.75" customHeight="1" x14ac:dyDescent="0.3">
      <c r="D18394" s="90"/>
      <c r="E18394" s="90"/>
      <c r="F18394" s="4"/>
      <c r="K18394" s="224"/>
      <c r="L18394" s="224"/>
      <c r="M18394" s="224"/>
      <c r="N18394" s="224"/>
      <c r="O18394" s="224"/>
    </row>
    <row r="18395" spans="4:15" ht="12.75" customHeight="1" x14ac:dyDescent="0.3">
      <c r="D18395" s="90"/>
      <c r="E18395" s="90"/>
      <c r="F18395" s="4"/>
      <c r="K18395" s="224"/>
      <c r="L18395" s="224"/>
      <c r="M18395" s="224"/>
      <c r="N18395" s="224"/>
      <c r="O18395" s="224"/>
    </row>
    <row r="18396" spans="4:15" ht="12.75" customHeight="1" x14ac:dyDescent="0.3">
      <c r="D18396" s="90"/>
      <c r="E18396" s="90"/>
      <c r="F18396" s="4"/>
      <c r="K18396" s="224"/>
      <c r="L18396" s="224"/>
      <c r="M18396" s="224"/>
      <c r="N18396" s="224"/>
      <c r="O18396" s="224"/>
    </row>
    <row r="18397" spans="4:15" ht="12.75" customHeight="1" x14ac:dyDescent="0.3">
      <c r="D18397" s="90"/>
      <c r="E18397" s="90"/>
      <c r="F18397" s="4"/>
      <c r="K18397" s="224"/>
      <c r="L18397" s="224"/>
      <c r="M18397" s="224"/>
      <c r="N18397" s="224"/>
      <c r="O18397" s="224"/>
    </row>
    <row r="18398" spans="4:15" ht="12.75" customHeight="1" x14ac:dyDescent="0.3">
      <c r="D18398" s="90"/>
      <c r="E18398" s="90"/>
      <c r="F18398" s="4"/>
      <c r="K18398" s="224"/>
      <c r="L18398" s="224"/>
      <c r="M18398" s="224"/>
      <c r="N18398" s="224"/>
      <c r="O18398" s="224"/>
    </row>
    <row r="18399" spans="4:15" ht="12.75" customHeight="1" x14ac:dyDescent="0.3">
      <c r="D18399" s="90"/>
      <c r="E18399" s="90"/>
      <c r="F18399" s="4"/>
      <c r="K18399" s="224"/>
      <c r="L18399" s="224"/>
      <c r="M18399" s="224"/>
      <c r="N18399" s="224"/>
      <c r="O18399" s="224"/>
    </row>
    <row r="18400" spans="4:15" ht="12.75" customHeight="1" x14ac:dyDescent="0.3">
      <c r="D18400" s="90"/>
      <c r="E18400" s="90"/>
      <c r="F18400" s="4"/>
      <c r="K18400" s="224"/>
      <c r="L18400" s="224"/>
      <c r="M18400" s="224"/>
      <c r="N18400" s="224"/>
      <c r="O18400" s="224"/>
    </row>
    <row r="18401" spans="4:15" ht="12.75" customHeight="1" x14ac:dyDescent="0.3">
      <c r="D18401" s="90"/>
      <c r="E18401" s="90"/>
      <c r="F18401" s="4"/>
      <c r="K18401" s="224"/>
      <c r="L18401" s="224"/>
      <c r="M18401" s="224"/>
      <c r="N18401" s="224"/>
      <c r="O18401" s="224"/>
    </row>
    <row r="18402" spans="4:15" ht="12.75" customHeight="1" x14ac:dyDescent="0.3">
      <c r="D18402" s="90"/>
      <c r="E18402" s="90"/>
      <c r="F18402" s="4"/>
      <c r="K18402" s="224"/>
      <c r="L18402" s="224"/>
      <c r="M18402" s="224"/>
      <c r="N18402" s="224"/>
      <c r="O18402" s="224"/>
    </row>
    <row r="18403" spans="4:15" ht="12.75" customHeight="1" x14ac:dyDescent="0.3">
      <c r="D18403" s="90"/>
      <c r="E18403" s="90"/>
      <c r="F18403" s="4"/>
      <c r="K18403" s="224"/>
      <c r="L18403" s="224"/>
      <c r="M18403" s="224"/>
      <c r="N18403" s="224"/>
      <c r="O18403" s="224"/>
    </row>
    <row r="18404" spans="4:15" ht="12.75" customHeight="1" x14ac:dyDescent="0.3">
      <c r="D18404" s="90"/>
      <c r="E18404" s="90"/>
      <c r="F18404" s="4"/>
      <c r="K18404" s="224"/>
      <c r="L18404" s="224"/>
      <c r="M18404" s="224"/>
      <c r="N18404" s="224"/>
      <c r="O18404" s="224"/>
    </row>
    <row r="18405" spans="4:15" ht="12.75" customHeight="1" x14ac:dyDescent="0.3">
      <c r="D18405" s="90"/>
      <c r="E18405" s="90"/>
      <c r="F18405" s="4"/>
      <c r="K18405" s="224"/>
      <c r="L18405" s="224"/>
      <c r="M18405" s="224"/>
      <c r="N18405" s="224"/>
      <c r="O18405" s="224"/>
    </row>
    <row r="18406" spans="4:15" ht="12.75" customHeight="1" x14ac:dyDescent="0.3">
      <c r="D18406" s="90"/>
      <c r="E18406" s="90"/>
      <c r="F18406" s="4"/>
      <c r="K18406" s="224"/>
      <c r="L18406" s="224"/>
      <c r="M18406" s="224"/>
      <c r="N18406" s="224"/>
      <c r="O18406" s="224"/>
    </row>
    <row r="18407" spans="4:15" ht="12.75" customHeight="1" x14ac:dyDescent="0.3">
      <c r="D18407" s="90"/>
      <c r="E18407" s="90"/>
      <c r="F18407" s="4"/>
      <c r="K18407" s="224"/>
      <c r="L18407" s="224"/>
      <c r="M18407" s="224"/>
      <c r="N18407" s="224"/>
      <c r="O18407" s="224"/>
    </row>
    <row r="18408" spans="4:15" ht="12.75" customHeight="1" x14ac:dyDescent="0.3">
      <c r="D18408" s="90"/>
      <c r="E18408" s="90"/>
      <c r="F18408" s="4"/>
      <c r="K18408" s="224"/>
      <c r="L18408" s="224"/>
      <c r="M18408" s="224"/>
      <c r="N18408" s="224"/>
      <c r="O18408" s="224"/>
    </row>
    <row r="18409" spans="4:15" ht="12.75" customHeight="1" x14ac:dyDescent="0.3">
      <c r="D18409" s="90"/>
      <c r="E18409" s="90"/>
      <c r="F18409" s="4"/>
      <c r="K18409" s="224"/>
      <c r="L18409" s="224"/>
      <c r="M18409" s="224"/>
      <c r="N18409" s="224"/>
      <c r="O18409" s="224"/>
    </row>
    <row r="18410" spans="4:15" ht="12.75" customHeight="1" x14ac:dyDescent="0.3">
      <c r="D18410" s="90"/>
      <c r="E18410" s="90"/>
      <c r="F18410" s="4"/>
      <c r="K18410" s="224"/>
      <c r="L18410" s="224"/>
      <c r="M18410" s="224"/>
      <c r="N18410" s="224"/>
      <c r="O18410" s="224"/>
    </row>
    <row r="18411" spans="4:15" ht="12.75" customHeight="1" x14ac:dyDescent="0.3">
      <c r="D18411" s="90"/>
      <c r="E18411" s="90"/>
      <c r="F18411" s="4"/>
      <c r="K18411" s="224"/>
      <c r="L18411" s="224"/>
      <c r="M18411" s="224"/>
      <c r="N18411" s="224"/>
      <c r="O18411" s="224"/>
    </row>
    <row r="18412" spans="4:15" ht="12.75" customHeight="1" x14ac:dyDescent="0.3">
      <c r="D18412" s="90"/>
      <c r="E18412" s="90"/>
      <c r="F18412" s="4"/>
      <c r="K18412" s="224"/>
      <c r="L18412" s="224"/>
      <c r="M18412" s="224"/>
      <c r="N18412" s="224"/>
      <c r="O18412" s="224"/>
    </row>
    <row r="18413" spans="4:15" ht="12.75" customHeight="1" x14ac:dyDescent="0.3">
      <c r="D18413" s="90"/>
      <c r="E18413" s="90"/>
      <c r="F18413" s="4"/>
      <c r="K18413" s="224"/>
      <c r="L18413" s="224"/>
      <c r="M18413" s="224"/>
      <c r="N18413" s="224"/>
      <c r="O18413" s="224"/>
    </row>
    <row r="18414" spans="4:15" ht="12.75" customHeight="1" x14ac:dyDescent="0.3">
      <c r="D18414" s="90"/>
      <c r="E18414" s="90"/>
      <c r="F18414" s="4"/>
      <c r="K18414" s="224"/>
      <c r="L18414" s="224"/>
      <c r="M18414" s="224"/>
      <c r="N18414" s="224"/>
      <c r="O18414" s="224"/>
    </row>
    <row r="18415" spans="4:15" ht="12.75" customHeight="1" x14ac:dyDescent="0.3">
      <c r="D18415" s="90"/>
      <c r="E18415" s="90"/>
      <c r="F18415" s="4"/>
      <c r="K18415" s="224"/>
      <c r="L18415" s="224"/>
      <c r="M18415" s="224"/>
      <c r="N18415" s="224"/>
      <c r="O18415" s="224"/>
    </row>
    <row r="18416" spans="4:15" ht="12.75" customHeight="1" x14ac:dyDescent="0.3">
      <c r="D18416" s="90"/>
      <c r="E18416" s="90"/>
      <c r="F18416" s="4"/>
      <c r="K18416" s="224"/>
      <c r="L18416" s="224"/>
      <c r="M18416" s="224"/>
      <c r="N18416" s="224"/>
      <c r="O18416" s="224"/>
    </row>
    <row r="18417" spans="4:15" ht="12.75" customHeight="1" x14ac:dyDescent="0.3">
      <c r="D18417" s="90"/>
      <c r="E18417" s="90"/>
      <c r="F18417" s="4"/>
      <c r="K18417" s="224"/>
      <c r="L18417" s="224"/>
      <c r="M18417" s="224"/>
      <c r="N18417" s="224"/>
      <c r="O18417" s="224"/>
    </row>
    <row r="18418" spans="4:15" ht="12.75" customHeight="1" x14ac:dyDescent="0.3">
      <c r="D18418" s="90"/>
      <c r="E18418" s="90"/>
      <c r="F18418" s="4"/>
      <c r="K18418" s="224"/>
      <c r="L18418" s="224"/>
      <c r="M18418" s="224"/>
      <c r="N18418" s="224"/>
      <c r="O18418" s="224"/>
    </row>
    <row r="18419" spans="4:15" ht="12.75" customHeight="1" x14ac:dyDescent="0.3">
      <c r="D18419" s="90"/>
      <c r="E18419" s="90"/>
      <c r="F18419" s="4"/>
      <c r="K18419" s="224"/>
      <c r="L18419" s="224"/>
      <c r="M18419" s="224"/>
      <c r="N18419" s="224"/>
      <c r="O18419" s="224"/>
    </row>
    <row r="18420" spans="4:15" ht="12.75" customHeight="1" x14ac:dyDescent="0.3">
      <c r="D18420" s="90"/>
      <c r="E18420" s="90"/>
      <c r="F18420" s="4"/>
      <c r="K18420" s="224"/>
      <c r="L18420" s="224"/>
      <c r="M18420" s="224"/>
      <c r="N18420" s="224"/>
      <c r="O18420" s="224"/>
    </row>
    <row r="18421" spans="4:15" ht="12.75" customHeight="1" x14ac:dyDescent="0.3">
      <c r="D18421" s="90"/>
      <c r="E18421" s="90"/>
      <c r="F18421" s="4"/>
      <c r="K18421" s="224"/>
      <c r="L18421" s="224"/>
      <c r="M18421" s="224"/>
      <c r="N18421" s="224"/>
      <c r="O18421" s="224"/>
    </row>
    <row r="18422" spans="4:15" ht="12.75" customHeight="1" x14ac:dyDescent="0.3">
      <c r="D18422" s="90"/>
      <c r="E18422" s="90"/>
      <c r="F18422" s="4"/>
      <c r="K18422" s="224"/>
      <c r="L18422" s="224"/>
      <c r="M18422" s="224"/>
      <c r="N18422" s="224"/>
      <c r="O18422" s="224"/>
    </row>
    <row r="18423" spans="4:15" ht="12.75" customHeight="1" x14ac:dyDescent="0.3">
      <c r="D18423" s="90"/>
      <c r="E18423" s="90"/>
      <c r="F18423" s="4"/>
      <c r="K18423" s="224"/>
      <c r="L18423" s="224"/>
      <c r="M18423" s="224"/>
      <c r="N18423" s="224"/>
      <c r="O18423" s="224"/>
    </row>
    <row r="18424" spans="4:15" ht="12.75" customHeight="1" x14ac:dyDescent="0.3">
      <c r="D18424" s="90"/>
      <c r="E18424" s="90"/>
      <c r="F18424" s="4"/>
      <c r="K18424" s="224"/>
      <c r="L18424" s="224"/>
      <c r="M18424" s="224"/>
      <c r="N18424" s="224"/>
      <c r="O18424" s="224"/>
    </row>
    <row r="18425" spans="4:15" ht="12.75" customHeight="1" x14ac:dyDescent="0.3">
      <c r="D18425" s="90"/>
      <c r="E18425" s="90"/>
      <c r="F18425" s="4"/>
      <c r="K18425" s="224"/>
      <c r="L18425" s="224"/>
      <c r="M18425" s="224"/>
      <c r="N18425" s="224"/>
      <c r="O18425" s="224"/>
    </row>
    <row r="18426" spans="4:15" ht="12.75" customHeight="1" x14ac:dyDescent="0.3">
      <c r="D18426" s="90"/>
      <c r="E18426" s="90"/>
      <c r="F18426" s="4"/>
      <c r="K18426" s="224"/>
      <c r="L18426" s="224"/>
      <c r="M18426" s="224"/>
      <c r="N18426" s="224"/>
      <c r="O18426" s="224"/>
    </row>
    <row r="18427" spans="4:15" ht="12.75" customHeight="1" x14ac:dyDescent="0.3">
      <c r="D18427" s="90"/>
      <c r="E18427" s="90"/>
      <c r="F18427" s="4"/>
      <c r="K18427" s="224"/>
      <c r="L18427" s="224"/>
      <c r="M18427" s="224"/>
      <c r="N18427" s="224"/>
      <c r="O18427" s="224"/>
    </row>
    <row r="18428" spans="4:15" ht="12.75" customHeight="1" x14ac:dyDescent="0.3">
      <c r="D18428" s="90"/>
      <c r="E18428" s="90"/>
      <c r="F18428" s="4"/>
      <c r="K18428" s="224"/>
      <c r="L18428" s="224"/>
      <c r="M18428" s="224"/>
      <c r="N18428" s="224"/>
      <c r="O18428" s="224"/>
    </row>
    <row r="18429" spans="4:15" ht="12.75" customHeight="1" x14ac:dyDescent="0.3">
      <c r="D18429" s="90"/>
      <c r="E18429" s="90"/>
      <c r="F18429" s="4"/>
      <c r="K18429" s="224"/>
      <c r="L18429" s="224"/>
      <c r="M18429" s="224"/>
      <c r="N18429" s="224"/>
      <c r="O18429" s="224"/>
    </row>
    <row r="18430" spans="4:15" ht="12.75" customHeight="1" x14ac:dyDescent="0.3">
      <c r="D18430" s="90"/>
      <c r="E18430" s="90"/>
      <c r="F18430" s="4"/>
      <c r="K18430" s="224"/>
      <c r="L18430" s="224"/>
      <c r="M18430" s="224"/>
      <c r="N18430" s="224"/>
      <c r="O18430" s="224"/>
    </row>
    <row r="18431" spans="4:15" ht="12.75" customHeight="1" x14ac:dyDescent="0.3">
      <c r="D18431" s="90"/>
      <c r="E18431" s="90"/>
      <c r="F18431" s="4"/>
      <c r="K18431" s="224"/>
      <c r="L18431" s="224"/>
      <c r="M18431" s="224"/>
      <c r="N18431" s="224"/>
      <c r="O18431" s="224"/>
    </row>
    <row r="18432" spans="4:15" ht="12.75" customHeight="1" x14ac:dyDescent="0.3">
      <c r="D18432" s="90"/>
      <c r="E18432" s="90"/>
      <c r="F18432" s="4"/>
      <c r="K18432" s="224"/>
      <c r="L18432" s="224"/>
      <c r="M18432" s="224"/>
      <c r="N18432" s="224"/>
      <c r="O18432" s="224"/>
    </row>
    <row r="18433" spans="4:15" ht="12.75" customHeight="1" x14ac:dyDescent="0.3">
      <c r="D18433" s="90"/>
      <c r="E18433" s="90"/>
      <c r="F18433" s="4"/>
      <c r="K18433" s="224"/>
      <c r="L18433" s="224"/>
      <c r="M18433" s="224"/>
      <c r="N18433" s="224"/>
      <c r="O18433" s="224"/>
    </row>
    <row r="18434" spans="4:15" ht="12.75" customHeight="1" x14ac:dyDescent="0.3">
      <c r="D18434" s="90"/>
      <c r="E18434" s="90"/>
      <c r="F18434" s="4"/>
      <c r="K18434" s="224"/>
      <c r="L18434" s="224"/>
      <c r="M18434" s="224"/>
      <c r="N18434" s="224"/>
      <c r="O18434" s="224"/>
    </row>
    <row r="18435" spans="4:15" ht="12.75" customHeight="1" x14ac:dyDescent="0.3">
      <c r="D18435" s="90"/>
      <c r="E18435" s="90"/>
      <c r="F18435" s="4"/>
      <c r="K18435" s="224"/>
      <c r="L18435" s="224"/>
      <c r="M18435" s="224"/>
      <c r="N18435" s="224"/>
      <c r="O18435" s="224"/>
    </row>
    <row r="18436" spans="4:15" ht="12.75" customHeight="1" x14ac:dyDescent="0.3">
      <c r="D18436" s="90"/>
      <c r="E18436" s="90"/>
      <c r="F18436" s="4"/>
      <c r="K18436" s="224"/>
      <c r="L18436" s="224"/>
      <c r="M18436" s="224"/>
      <c r="N18436" s="224"/>
      <c r="O18436" s="224"/>
    </row>
    <row r="18437" spans="4:15" ht="12.75" customHeight="1" x14ac:dyDescent="0.3">
      <c r="D18437" s="90"/>
      <c r="E18437" s="90"/>
      <c r="F18437" s="4"/>
      <c r="K18437" s="224"/>
      <c r="L18437" s="224"/>
      <c r="M18437" s="224"/>
      <c r="N18437" s="224"/>
      <c r="O18437" s="224"/>
    </row>
    <row r="18438" spans="4:15" ht="12.75" customHeight="1" x14ac:dyDescent="0.3">
      <c r="D18438" s="90"/>
      <c r="E18438" s="90"/>
      <c r="F18438" s="4"/>
      <c r="K18438" s="224"/>
      <c r="L18438" s="224"/>
      <c r="M18438" s="224"/>
      <c r="N18438" s="224"/>
      <c r="O18438" s="224"/>
    </row>
    <row r="18439" spans="4:15" ht="12.75" customHeight="1" x14ac:dyDescent="0.3">
      <c r="D18439" s="90"/>
      <c r="E18439" s="90"/>
      <c r="F18439" s="4"/>
      <c r="K18439" s="224"/>
      <c r="L18439" s="224"/>
      <c r="M18439" s="224"/>
      <c r="N18439" s="224"/>
      <c r="O18439" s="224"/>
    </row>
    <row r="18440" spans="4:15" ht="12.75" customHeight="1" x14ac:dyDescent="0.3">
      <c r="D18440" s="90"/>
      <c r="E18440" s="90"/>
      <c r="F18440" s="4"/>
      <c r="K18440" s="224"/>
      <c r="L18440" s="224"/>
      <c r="M18440" s="224"/>
      <c r="N18440" s="224"/>
      <c r="O18440" s="224"/>
    </row>
    <row r="18441" spans="4:15" ht="12.75" customHeight="1" x14ac:dyDescent="0.3">
      <c r="D18441" s="90"/>
      <c r="E18441" s="90"/>
      <c r="F18441" s="4"/>
      <c r="K18441" s="224"/>
      <c r="L18441" s="224"/>
      <c r="M18441" s="224"/>
      <c r="N18441" s="224"/>
      <c r="O18441" s="224"/>
    </row>
    <row r="18442" spans="4:15" ht="12.75" customHeight="1" x14ac:dyDescent="0.3">
      <c r="D18442" s="90"/>
      <c r="E18442" s="90"/>
      <c r="F18442" s="4"/>
      <c r="K18442" s="224"/>
      <c r="L18442" s="224"/>
      <c r="M18442" s="224"/>
      <c r="N18442" s="224"/>
      <c r="O18442" s="224"/>
    </row>
    <row r="18443" spans="4:15" ht="12.75" customHeight="1" x14ac:dyDescent="0.3">
      <c r="D18443" s="90"/>
      <c r="E18443" s="90"/>
      <c r="F18443" s="4"/>
      <c r="K18443" s="224"/>
      <c r="L18443" s="224"/>
      <c r="M18443" s="224"/>
      <c r="N18443" s="224"/>
      <c r="O18443" s="224"/>
    </row>
    <row r="18444" spans="4:15" ht="12.75" customHeight="1" x14ac:dyDescent="0.3">
      <c r="D18444" s="90"/>
      <c r="E18444" s="90"/>
      <c r="F18444" s="4"/>
      <c r="K18444" s="224"/>
      <c r="L18444" s="224"/>
      <c r="M18444" s="224"/>
      <c r="N18444" s="224"/>
      <c r="O18444" s="224"/>
    </row>
    <row r="18445" spans="4:15" ht="12.75" customHeight="1" x14ac:dyDescent="0.3">
      <c r="D18445" s="90"/>
      <c r="E18445" s="90"/>
      <c r="F18445" s="4"/>
      <c r="K18445" s="224"/>
      <c r="L18445" s="224"/>
      <c r="M18445" s="224"/>
      <c r="N18445" s="224"/>
      <c r="O18445" s="224"/>
    </row>
    <row r="18446" spans="4:15" ht="12.75" customHeight="1" x14ac:dyDescent="0.3">
      <c r="D18446" s="90"/>
      <c r="E18446" s="90"/>
      <c r="F18446" s="4"/>
      <c r="K18446" s="224"/>
      <c r="L18446" s="224"/>
      <c r="M18446" s="224"/>
      <c r="N18446" s="224"/>
      <c r="O18446" s="224"/>
    </row>
    <row r="18447" spans="4:15" ht="12.75" customHeight="1" x14ac:dyDescent="0.3">
      <c r="D18447" s="90"/>
      <c r="E18447" s="90"/>
      <c r="F18447" s="4"/>
      <c r="K18447" s="224"/>
      <c r="L18447" s="224"/>
      <c r="M18447" s="224"/>
      <c r="N18447" s="224"/>
      <c r="O18447" s="224"/>
    </row>
    <row r="18448" spans="4:15" ht="12.75" customHeight="1" x14ac:dyDescent="0.3">
      <c r="D18448" s="90"/>
      <c r="E18448" s="90"/>
      <c r="F18448" s="4"/>
      <c r="K18448" s="224"/>
      <c r="L18448" s="224"/>
      <c r="M18448" s="224"/>
      <c r="N18448" s="224"/>
      <c r="O18448" s="224"/>
    </row>
    <row r="18449" spans="4:15" ht="12.75" customHeight="1" x14ac:dyDescent="0.3">
      <c r="D18449" s="90"/>
      <c r="E18449" s="90"/>
      <c r="F18449" s="4"/>
      <c r="K18449" s="224"/>
      <c r="L18449" s="224"/>
      <c r="M18449" s="224"/>
      <c r="N18449" s="224"/>
      <c r="O18449" s="224"/>
    </row>
    <row r="18450" spans="4:15" ht="12.75" customHeight="1" x14ac:dyDescent="0.3">
      <c r="D18450" s="90"/>
      <c r="E18450" s="90"/>
      <c r="F18450" s="4"/>
      <c r="K18450" s="224"/>
      <c r="L18450" s="224"/>
      <c r="M18450" s="224"/>
      <c r="N18450" s="224"/>
      <c r="O18450" s="224"/>
    </row>
    <row r="18451" spans="4:15" ht="12.75" customHeight="1" x14ac:dyDescent="0.3">
      <c r="D18451" s="90"/>
      <c r="E18451" s="90"/>
      <c r="F18451" s="4"/>
      <c r="K18451" s="224"/>
      <c r="L18451" s="224"/>
      <c r="M18451" s="224"/>
      <c r="N18451" s="224"/>
      <c r="O18451" s="224"/>
    </row>
    <row r="18452" spans="4:15" ht="12.75" customHeight="1" x14ac:dyDescent="0.3">
      <c r="D18452" s="90"/>
      <c r="E18452" s="90"/>
      <c r="F18452" s="4"/>
      <c r="K18452" s="224"/>
      <c r="L18452" s="224"/>
      <c r="M18452" s="224"/>
      <c r="N18452" s="224"/>
      <c r="O18452" s="224"/>
    </row>
    <row r="18453" spans="4:15" ht="12.75" customHeight="1" x14ac:dyDescent="0.3">
      <c r="D18453" s="90"/>
      <c r="E18453" s="90"/>
      <c r="F18453" s="4"/>
      <c r="K18453" s="224"/>
      <c r="L18453" s="224"/>
      <c r="M18453" s="224"/>
      <c r="N18453" s="224"/>
      <c r="O18453" s="224"/>
    </row>
    <row r="18454" spans="4:15" ht="12.75" customHeight="1" x14ac:dyDescent="0.3">
      <c r="D18454" s="90"/>
      <c r="E18454" s="90"/>
      <c r="F18454" s="4"/>
      <c r="K18454" s="224"/>
      <c r="L18454" s="224"/>
      <c r="M18454" s="224"/>
      <c r="N18454" s="224"/>
      <c r="O18454" s="224"/>
    </row>
    <row r="18455" spans="4:15" ht="12.75" customHeight="1" x14ac:dyDescent="0.3">
      <c r="D18455" s="90"/>
      <c r="E18455" s="90"/>
      <c r="F18455" s="4"/>
      <c r="K18455" s="224"/>
      <c r="L18455" s="224"/>
      <c r="M18455" s="224"/>
      <c r="N18455" s="224"/>
      <c r="O18455" s="224"/>
    </row>
    <row r="18456" spans="4:15" ht="12.75" customHeight="1" x14ac:dyDescent="0.3">
      <c r="D18456" s="90"/>
      <c r="E18456" s="90"/>
      <c r="F18456" s="4"/>
      <c r="K18456" s="224"/>
      <c r="L18456" s="224"/>
      <c r="M18456" s="224"/>
      <c r="N18456" s="224"/>
      <c r="O18456" s="224"/>
    </row>
    <row r="18457" spans="4:15" ht="12.75" customHeight="1" x14ac:dyDescent="0.3">
      <c r="D18457" s="90"/>
      <c r="E18457" s="90"/>
      <c r="F18457" s="4"/>
      <c r="K18457" s="224"/>
      <c r="L18457" s="224"/>
      <c r="M18457" s="224"/>
      <c r="N18457" s="224"/>
      <c r="O18457" s="224"/>
    </row>
    <row r="18458" spans="4:15" ht="12.75" customHeight="1" x14ac:dyDescent="0.3">
      <c r="D18458" s="90"/>
      <c r="E18458" s="90"/>
      <c r="F18458" s="4"/>
      <c r="K18458" s="224"/>
      <c r="L18458" s="224"/>
      <c r="M18458" s="224"/>
      <c r="N18458" s="224"/>
      <c r="O18458" s="224"/>
    </row>
    <row r="18459" spans="4:15" ht="12.75" customHeight="1" x14ac:dyDescent="0.3">
      <c r="D18459" s="90"/>
      <c r="E18459" s="90"/>
      <c r="F18459" s="4"/>
      <c r="K18459" s="224"/>
      <c r="L18459" s="224"/>
      <c r="M18459" s="224"/>
      <c r="N18459" s="224"/>
      <c r="O18459" s="224"/>
    </row>
    <row r="18460" spans="4:15" ht="12.75" customHeight="1" x14ac:dyDescent="0.3">
      <c r="D18460" s="90"/>
      <c r="E18460" s="90"/>
      <c r="F18460" s="4"/>
      <c r="K18460" s="224"/>
      <c r="L18460" s="224"/>
      <c r="M18460" s="224"/>
      <c r="N18460" s="224"/>
      <c r="O18460" s="224"/>
    </row>
    <row r="18461" spans="4:15" ht="12.75" customHeight="1" x14ac:dyDescent="0.3">
      <c r="D18461" s="90"/>
      <c r="E18461" s="90"/>
      <c r="F18461" s="4"/>
      <c r="K18461" s="224"/>
      <c r="L18461" s="224"/>
      <c r="M18461" s="224"/>
      <c r="N18461" s="224"/>
      <c r="O18461" s="224"/>
    </row>
    <row r="18462" spans="4:15" ht="12.75" customHeight="1" x14ac:dyDescent="0.3">
      <c r="D18462" s="90"/>
      <c r="E18462" s="90"/>
      <c r="F18462" s="4"/>
      <c r="K18462" s="224"/>
      <c r="L18462" s="224"/>
      <c r="M18462" s="224"/>
      <c r="N18462" s="224"/>
      <c r="O18462" s="224"/>
    </row>
    <row r="18463" spans="4:15" ht="12.75" customHeight="1" x14ac:dyDescent="0.3">
      <c r="D18463" s="90"/>
      <c r="E18463" s="90"/>
      <c r="F18463" s="4"/>
      <c r="K18463" s="224"/>
      <c r="L18463" s="224"/>
      <c r="M18463" s="224"/>
      <c r="N18463" s="224"/>
      <c r="O18463" s="224"/>
    </row>
    <row r="18464" spans="4:15" ht="12.75" customHeight="1" x14ac:dyDescent="0.3">
      <c r="D18464" s="90"/>
      <c r="E18464" s="90"/>
      <c r="F18464" s="4"/>
      <c r="K18464" s="224"/>
      <c r="L18464" s="224"/>
      <c r="M18464" s="224"/>
      <c r="N18464" s="224"/>
      <c r="O18464" s="224"/>
    </row>
    <row r="18465" spans="4:15" ht="12.75" customHeight="1" x14ac:dyDescent="0.3">
      <c r="D18465" s="90"/>
      <c r="E18465" s="90"/>
      <c r="F18465" s="4"/>
      <c r="K18465" s="224"/>
      <c r="L18465" s="224"/>
      <c r="M18465" s="224"/>
      <c r="N18465" s="224"/>
      <c r="O18465" s="224"/>
    </row>
    <row r="18466" spans="4:15" ht="12.75" customHeight="1" x14ac:dyDescent="0.3">
      <c r="D18466" s="90"/>
      <c r="E18466" s="90"/>
      <c r="F18466" s="4"/>
      <c r="K18466" s="224"/>
      <c r="L18466" s="224"/>
      <c r="M18466" s="224"/>
      <c r="N18466" s="224"/>
      <c r="O18466" s="224"/>
    </row>
    <row r="18467" spans="4:15" ht="12.75" customHeight="1" x14ac:dyDescent="0.3">
      <c r="D18467" s="90"/>
      <c r="E18467" s="90"/>
      <c r="F18467" s="4"/>
      <c r="K18467" s="224"/>
      <c r="L18467" s="224"/>
      <c r="M18467" s="224"/>
      <c r="N18467" s="224"/>
      <c r="O18467" s="224"/>
    </row>
    <row r="18468" spans="4:15" ht="12.75" customHeight="1" x14ac:dyDescent="0.3">
      <c r="D18468" s="90"/>
      <c r="E18468" s="90"/>
      <c r="F18468" s="4"/>
      <c r="K18468" s="224"/>
      <c r="L18468" s="224"/>
      <c r="M18468" s="224"/>
      <c r="N18468" s="224"/>
      <c r="O18468" s="224"/>
    </row>
    <row r="18469" spans="4:15" ht="12.75" customHeight="1" x14ac:dyDescent="0.3">
      <c r="D18469" s="90"/>
      <c r="E18469" s="90"/>
      <c r="F18469" s="4"/>
      <c r="K18469" s="224"/>
      <c r="L18469" s="224"/>
      <c r="M18469" s="224"/>
      <c r="N18469" s="224"/>
      <c r="O18469" s="224"/>
    </row>
    <row r="18470" spans="4:15" ht="12.75" customHeight="1" x14ac:dyDescent="0.3">
      <c r="D18470" s="90"/>
      <c r="E18470" s="90"/>
      <c r="F18470" s="4"/>
      <c r="K18470" s="224"/>
      <c r="L18470" s="224"/>
      <c r="M18470" s="224"/>
      <c r="N18470" s="224"/>
      <c r="O18470" s="224"/>
    </row>
    <row r="18471" spans="4:15" ht="12.75" customHeight="1" x14ac:dyDescent="0.3">
      <c r="D18471" s="90"/>
      <c r="E18471" s="90"/>
      <c r="F18471" s="4"/>
      <c r="K18471" s="224"/>
      <c r="L18471" s="224"/>
      <c r="M18471" s="224"/>
      <c r="N18471" s="224"/>
      <c r="O18471" s="224"/>
    </row>
    <row r="18472" spans="4:15" ht="12.75" customHeight="1" x14ac:dyDescent="0.3">
      <c r="D18472" s="90"/>
      <c r="E18472" s="90"/>
      <c r="F18472" s="4"/>
      <c r="K18472" s="224"/>
      <c r="L18472" s="224"/>
      <c r="M18472" s="224"/>
      <c r="N18472" s="224"/>
      <c r="O18472" s="224"/>
    </row>
    <row r="18473" spans="4:15" ht="12.75" customHeight="1" x14ac:dyDescent="0.3">
      <c r="D18473" s="90"/>
      <c r="E18473" s="90"/>
      <c r="F18473" s="4"/>
      <c r="K18473" s="224"/>
      <c r="L18473" s="224"/>
      <c r="M18473" s="224"/>
      <c r="N18473" s="224"/>
      <c r="O18473" s="224"/>
    </row>
    <row r="18474" spans="4:15" ht="12.75" customHeight="1" x14ac:dyDescent="0.3">
      <c r="D18474" s="90"/>
      <c r="E18474" s="90"/>
      <c r="F18474" s="4"/>
      <c r="K18474" s="224"/>
      <c r="L18474" s="224"/>
      <c r="M18474" s="224"/>
      <c r="N18474" s="224"/>
      <c r="O18474" s="224"/>
    </row>
    <row r="18475" spans="4:15" ht="12.75" customHeight="1" x14ac:dyDescent="0.3">
      <c r="D18475" s="90"/>
      <c r="E18475" s="90"/>
      <c r="F18475" s="4"/>
      <c r="K18475" s="224"/>
      <c r="L18475" s="224"/>
      <c r="M18475" s="224"/>
      <c r="N18475" s="224"/>
      <c r="O18475" s="224"/>
    </row>
    <row r="18476" spans="4:15" ht="12.75" customHeight="1" x14ac:dyDescent="0.3">
      <c r="D18476" s="90"/>
      <c r="E18476" s="90"/>
      <c r="F18476" s="4"/>
      <c r="K18476" s="224"/>
      <c r="L18476" s="224"/>
      <c r="M18476" s="224"/>
      <c r="N18476" s="224"/>
      <c r="O18476" s="224"/>
    </row>
    <row r="18477" spans="4:15" ht="12.75" customHeight="1" x14ac:dyDescent="0.3">
      <c r="D18477" s="90"/>
      <c r="E18477" s="90"/>
      <c r="F18477" s="4"/>
      <c r="K18477" s="224"/>
      <c r="L18477" s="224"/>
      <c r="M18477" s="224"/>
      <c r="N18477" s="224"/>
      <c r="O18477" s="224"/>
    </row>
    <row r="18478" spans="4:15" ht="12.75" customHeight="1" x14ac:dyDescent="0.3">
      <c r="D18478" s="90"/>
      <c r="E18478" s="90"/>
      <c r="F18478" s="4"/>
      <c r="K18478" s="224"/>
      <c r="L18478" s="224"/>
      <c r="M18478" s="224"/>
      <c r="N18478" s="224"/>
      <c r="O18478" s="224"/>
    </row>
    <row r="18479" spans="4:15" ht="12.75" customHeight="1" x14ac:dyDescent="0.3">
      <c r="D18479" s="90"/>
      <c r="E18479" s="90"/>
      <c r="F18479" s="4"/>
      <c r="K18479" s="224"/>
      <c r="L18479" s="224"/>
      <c r="M18479" s="224"/>
      <c r="N18479" s="224"/>
      <c r="O18479" s="224"/>
    </row>
    <row r="18480" spans="4:15" ht="12.75" customHeight="1" x14ac:dyDescent="0.3">
      <c r="D18480" s="90"/>
      <c r="E18480" s="90"/>
      <c r="F18480" s="4"/>
      <c r="K18480" s="224"/>
      <c r="L18480" s="224"/>
      <c r="M18480" s="224"/>
      <c r="N18480" s="224"/>
      <c r="O18480" s="224"/>
    </row>
    <row r="18481" spans="4:15" ht="12.75" customHeight="1" x14ac:dyDescent="0.3">
      <c r="D18481" s="90"/>
      <c r="E18481" s="90"/>
      <c r="F18481" s="4"/>
      <c r="K18481" s="224"/>
      <c r="L18481" s="224"/>
      <c r="M18481" s="224"/>
      <c r="N18481" s="224"/>
      <c r="O18481" s="224"/>
    </row>
    <row r="18482" spans="4:15" ht="12.75" customHeight="1" x14ac:dyDescent="0.3">
      <c r="D18482" s="90"/>
      <c r="E18482" s="90"/>
      <c r="F18482" s="4"/>
      <c r="K18482" s="224"/>
      <c r="L18482" s="224"/>
      <c r="M18482" s="224"/>
      <c r="N18482" s="224"/>
      <c r="O18482" s="224"/>
    </row>
    <row r="18483" spans="4:15" ht="12.75" customHeight="1" x14ac:dyDescent="0.3">
      <c r="D18483" s="90"/>
      <c r="E18483" s="90"/>
      <c r="F18483" s="4"/>
      <c r="K18483" s="224"/>
      <c r="L18483" s="224"/>
      <c r="M18483" s="224"/>
      <c r="N18483" s="224"/>
      <c r="O18483" s="224"/>
    </row>
    <row r="18484" spans="4:15" ht="12.75" customHeight="1" x14ac:dyDescent="0.3">
      <c r="D18484" s="90"/>
      <c r="E18484" s="90"/>
      <c r="F18484" s="4"/>
      <c r="K18484" s="224"/>
      <c r="L18484" s="224"/>
      <c r="M18484" s="224"/>
      <c r="N18484" s="224"/>
      <c r="O18484" s="224"/>
    </row>
    <row r="18485" spans="4:15" ht="12.75" customHeight="1" x14ac:dyDescent="0.3">
      <c r="D18485" s="90"/>
      <c r="E18485" s="90"/>
      <c r="F18485" s="4"/>
      <c r="K18485" s="224"/>
      <c r="L18485" s="224"/>
      <c r="M18485" s="224"/>
      <c r="N18485" s="224"/>
      <c r="O18485" s="224"/>
    </row>
    <row r="18486" spans="4:15" ht="12.75" customHeight="1" x14ac:dyDescent="0.3">
      <c r="D18486" s="90"/>
      <c r="E18486" s="90"/>
      <c r="F18486" s="4"/>
      <c r="K18486" s="224"/>
      <c r="L18486" s="224"/>
      <c r="M18486" s="224"/>
      <c r="N18486" s="224"/>
      <c r="O18486" s="224"/>
    </row>
    <row r="18487" spans="4:15" ht="12.75" customHeight="1" x14ac:dyDescent="0.3">
      <c r="D18487" s="90"/>
      <c r="E18487" s="90"/>
      <c r="F18487" s="4"/>
      <c r="K18487" s="224"/>
      <c r="L18487" s="224"/>
      <c r="M18487" s="224"/>
      <c r="N18487" s="224"/>
      <c r="O18487" s="224"/>
    </row>
    <row r="18488" spans="4:15" ht="12.75" customHeight="1" x14ac:dyDescent="0.3">
      <c r="D18488" s="90"/>
      <c r="E18488" s="90"/>
      <c r="F18488" s="4"/>
      <c r="K18488" s="224"/>
      <c r="L18488" s="224"/>
      <c r="M18488" s="224"/>
      <c r="N18488" s="224"/>
      <c r="O18488" s="224"/>
    </row>
    <row r="18489" spans="4:15" ht="12.75" customHeight="1" x14ac:dyDescent="0.3">
      <c r="D18489" s="90"/>
      <c r="E18489" s="90"/>
      <c r="F18489" s="4"/>
      <c r="K18489" s="224"/>
      <c r="L18489" s="224"/>
      <c r="M18489" s="224"/>
      <c r="N18489" s="224"/>
      <c r="O18489" s="224"/>
    </row>
    <row r="18490" spans="4:15" ht="12.75" customHeight="1" x14ac:dyDescent="0.3">
      <c r="D18490" s="90"/>
      <c r="E18490" s="90"/>
      <c r="F18490" s="4"/>
      <c r="K18490" s="224"/>
      <c r="L18490" s="224"/>
      <c r="M18490" s="224"/>
      <c r="N18490" s="224"/>
      <c r="O18490" s="224"/>
    </row>
    <row r="18491" spans="4:15" ht="12.75" customHeight="1" x14ac:dyDescent="0.3">
      <c r="D18491" s="90"/>
      <c r="E18491" s="90"/>
      <c r="F18491" s="4"/>
      <c r="K18491" s="224"/>
      <c r="L18491" s="224"/>
      <c r="M18491" s="224"/>
      <c r="N18491" s="224"/>
      <c r="O18491" s="224"/>
    </row>
    <row r="18492" spans="4:15" ht="12.75" customHeight="1" x14ac:dyDescent="0.3">
      <c r="D18492" s="90"/>
      <c r="E18492" s="90"/>
      <c r="F18492" s="4"/>
      <c r="K18492" s="224"/>
      <c r="L18492" s="224"/>
      <c r="M18492" s="224"/>
      <c r="N18492" s="224"/>
      <c r="O18492" s="224"/>
    </row>
    <row r="18493" spans="4:15" ht="12.75" customHeight="1" x14ac:dyDescent="0.3">
      <c r="D18493" s="90"/>
      <c r="E18493" s="90"/>
      <c r="F18493" s="4"/>
      <c r="K18493" s="224"/>
      <c r="L18493" s="224"/>
      <c r="M18493" s="224"/>
      <c r="N18493" s="224"/>
      <c r="O18493" s="224"/>
    </row>
    <row r="18494" spans="4:15" ht="12.75" customHeight="1" x14ac:dyDescent="0.3">
      <c r="D18494" s="90"/>
      <c r="E18494" s="90"/>
      <c r="F18494" s="4"/>
      <c r="K18494" s="224"/>
      <c r="L18494" s="224"/>
      <c r="M18494" s="224"/>
      <c r="N18494" s="224"/>
      <c r="O18494" s="224"/>
    </row>
    <row r="18495" spans="4:15" ht="12.75" customHeight="1" x14ac:dyDescent="0.3">
      <c r="D18495" s="90"/>
      <c r="E18495" s="90"/>
      <c r="F18495" s="4"/>
      <c r="K18495" s="224"/>
      <c r="L18495" s="224"/>
      <c r="M18495" s="224"/>
      <c r="N18495" s="224"/>
      <c r="O18495" s="224"/>
    </row>
    <row r="18496" spans="4:15" ht="12.75" customHeight="1" x14ac:dyDescent="0.3">
      <c r="D18496" s="90"/>
      <c r="E18496" s="90"/>
      <c r="F18496" s="4"/>
      <c r="K18496" s="224"/>
      <c r="L18496" s="224"/>
      <c r="M18496" s="224"/>
      <c r="N18496" s="224"/>
      <c r="O18496" s="224"/>
    </row>
    <row r="18497" spans="4:15" ht="12.75" customHeight="1" x14ac:dyDescent="0.3">
      <c r="D18497" s="90"/>
      <c r="E18497" s="90"/>
      <c r="F18497" s="4"/>
      <c r="K18497" s="224"/>
      <c r="L18497" s="224"/>
      <c r="M18497" s="224"/>
      <c r="N18497" s="224"/>
      <c r="O18497" s="224"/>
    </row>
    <row r="18498" spans="4:15" ht="12.75" customHeight="1" x14ac:dyDescent="0.3">
      <c r="D18498" s="90"/>
      <c r="E18498" s="90"/>
      <c r="F18498" s="4"/>
      <c r="K18498" s="224"/>
      <c r="L18498" s="224"/>
      <c r="M18498" s="224"/>
      <c r="N18498" s="224"/>
      <c r="O18498" s="224"/>
    </row>
    <row r="18499" spans="4:15" ht="12.75" customHeight="1" x14ac:dyDescent="0.3">
      <c r="D18499" s="90"/>
      <c r="E18499" s="90"/>
      <c r="F18499" s="4"/>
      <c r="K18499" s="224"/>
      <c r="L18499" s="224"/>
      <c r="M18499" s="224"/>
      <c r="N18499" s="224"/>
      <c r="O18499" s="224"/>
    </row>
    <row r="18500" spans="4:15" ht="12.75" customHeight="1" x14ac:dyDescent="0.3">
      <c r="D18500" s="90"/>
      <c r="E18500" s="90"/>
      <c r="F18500" s="4"/>
      <c r="K18500" s="224"/>
      <c r="L18500" s="224"/>
      <c r="M18500" s="224"/>
      <c r="N18500" s="224"/>
      <c r="O18500" s="224"/>
    </row>
    <row r="18501" spans="4:15" ht="12.75" customHeight="1" x14ac:dyDescent="0.3">
      <c r="D18501" s="90"/>
      <c r="E18501" s="90"/>
      <c r="F18501" s="4"/>
      <c r="K18501" s="224"/>
      <c r="L18501" s="224"/>
      <c r="M18501" s="224"/>
      <c r="N18501" s="224"/>
      <c r="O18501" s="224"/>
    </row>
    <row r="18502" spans="4:15" ht="12.75" customHeight="1" x14ac:dyDescent="0.3">
      <c r="D18502" s="90"/>
      <c r="E18502" s="90"/>
      <c r="F18502" s="4"/>
      <c r="K18502" s="224"/>
      <c r="L18502" s="224"/>
      <c r="M18502" s="224"/>
      <c r="N18502" s="224"/>
      <c r="O18502" s="224"/>
    </row>
    <row r="18503" spans="4:15" ht="12.75" customHeight="1" x14ac:dyDescent="0.3">
      <c r="D18503" s="90"/>
      <c r="E18503" s="90"/>
      <c r="F18503" s="4"/>
      <c r="K18503" s="224"/>
      <c r="L18503" s="224"/>
      <c r="M18503" s="224"/>
      <c r="N18503" s="224"/>
      <c r="O18503" s="224"/>
    </row>
    <row r="18504" spans="4:15" ht="12.75" customHeight="1" x14ac:dyDescent="0.3">
      <c r="D18504" s="90"/>
      <c r="E18504" s="90"/>
      <c r="F18504" s="4"/>
      <c r="K18504" s="224"/>
      <c r="L18504" s="224"/>
      <c r="M18504" s="224"/>
      <c r="N18504" s="224"/>
      <c r="O18504" s="224"/>
    </row>
    <row r="18505" spans="4:15" ht="12.75" customHeight="1" x14ac:dyDescent="0.3">
      <c r="D18505" s="90"/>
      <c r="E18505" s="90"/>
      <c r="F18505" s="4"/>
      <c r="K18505" s="224"/>
      <c r="L18505" s="224"/>
      <c r="M18505" s="224"/>
      <c r="N18505" s="224"/>
      <c r="O18505" s="224"/>
    </row>
    <row r="18506" spans="4:15" ht="12.75" customHeight="1" x14ac:dyDescent="0.3">
      <c r="D18506" s="90"/>
      <c r="E18506" s="90"/>
      <c r="F18506" s="4"/>
      <c r="K18506" s="224"/>
      <c r="L18506" s="224"/>
      <c r="M18506" s="224"/>
      <c r="N18506" s="224"/>
      <c r="O18506" s="224"/>
    </row>
    <row r="18507" spans="4:15" ht="12.75" customHeight="1" x14ac:dyDescent="0.3">
      <c r="D18507" s="90"/>
      <c r="E18507" s="90"/>
      <c r="F18507" s="4"/>
      <c r="K18507" s="224"/>
      <c r="L18507" s="224"/>
      <c r="M18507" s="224"/>
      <c r="N18507" s="224"/>
      <c r="O18507" s="224"/>
    </row>
    <row r="18508" spans="4:15" ht="12.75" customHeight="1" x14ac:dyDescent="0.3">
      <c r="D18508" s="90"/>
      <c r="E18508" s="90"/>
      <c r="F18508" s="4"/>
      <c r="K18508" s="224"/>
      <c r="L18508" s="224"/>
      <c r="M18508" s="224"/>
      <c r="N18508" s="224"/>
      <c r="O18508" s="224"/>
    </row>
    <row r="18509" spans="4:15" ht="12.75" customHeight="1" x14ac:dyDescent="0.3">
      <c r="D18509" s="90"/>
      <c r="E18509" s="90"/>
      <c r="F18509" s="4"/>
      <c r="K18509" s="224"/>
      <c r="L18509" s="224"/>
      <c r="M18509" s="224"/>
      <c r="N18509" s="224"/>
      <c r="O18509" s="224"/>
    </row>
    <row r="18510" spans="4:15" ht="12.75" customHeight="1" x14ac:dyDescent="0.3">
      <c r="D18510" s="90"/>
      <c r="E18510" s="90"/>
      <c r="F18510" s="4"/>
      <c r="K18510" s="224"/>
      <c r="L18510" s="224"/>
      <c r="M18510" s="224"/>
      <c r="N18510" s="224"/>
      <c r="O18510" s="224"/>
    </row>
    <row r="18511" spans="4:15" ht="12.75" customHeight="1" x14ac:dyDescent="0.3">
      <c r="D18511" s="90"/>
      <c r="E18511" s="90"/>
      <c r="F18511" s="4"/>
      <c r="K18511" s="224"/>
      <c r="L18511" s="224"/>
      <c r="M18511" s="224"/>
      <c r="N18511" s="224"/>
      <c r="O18511" s="224"/>
    </row>
    <row r="18512" spans="4:15" ht="12.75" customHeight="1" x14ac:dyDescent="0.3">
      <c r="D18512" s="90"/>
      <c r="E18512" s="90"/>
      <c r="F18512" s="4"/>
      <c r="K18512" s="224"/>
      <c r="L18512" s="224"/>
      <c r="M18512" s="224"/>
      <c r="N18512" s="224"/>
      <c r="O18512" s="224"/>
    </row>
    <row r="18513" spans="4:15" ht="12.75" customHeight="1" x14ac:dyDescent="0.3">
      <c r="D18513" s="90"/>
      <c r="E18513" s="90"/>
      <c r="F18513" s="4"/>
      <c r="K18513" s="224"/>
      <c r="L18513" s="224"/>
      <c r="M18513" s="224"/>
      <c r="N18513" s="224"/>
      <c r="O18513" s="224"/>
    </row>
    <row r="18514" spans="4:15" ht="12.75" customHeight="1" x14ac:dyDescent="0.3">
      <c r="D18514" s="90"/>
      <c r="E18514" s="90"/>
      <c r="F18514" s="4"/>
      <c r="K18514" s="224"/>
      <c r="L18514" s="224"/>
      <c r="M18514" s="224"/>
      <c r="N18514" s="224"/>
      <c r="O18514" s="224"/>
    </row>
    <row r="18515" spans="4:15" ht="12.75" customHeight="1" x14ac:dyDescent="0.3">
      <c r="D18515" s="90"/>
      <c r="E18515" s="90"/>
      <c r="F18515" s="4"/>
      <c r="K18515" s="224"/>
      <c r="L18515" s="224"/>
      <c r="M18515" s="224"/>
      <c r="N18515" s="224"/>
      <c r="O18515" s="224"/>
    </row>
    <row r="18516" spans="4:15" ht="12.75" customHeight="1" x14ac:dyDescent="0.3">
      <c r="D18516" s="90"/>
      <c r="E18516" s="90"/>
      <c r="F18516" s="4"/>
      <c r="K18516" s="224"/>
      <c r="L18516" s="224"/>
      <c r="M18516" s="224"/>
      <c r="N18516" s="224"/>
      <c r="O18516" s="224"/>
    </row>
    <row r="18517" spans="4:15" ht="12.75" customHeight="1" x14ac:dyDescent="0.3">
      <c r="D18517" s="90"/>
      <c r="E18517" s="90"/>
      <c r="F18517" s="4"/>
      <c r="K18517" s="224"/>
      <c r="L18517" s="224"/>
      <c r="M18517" s="224"/>
      <c r="N18517" s="224"/>
      <c r="O18517" s="224"/>
    </row>
    <row r="18518" spans="4:15" ht="12.75" customHeight="1" x14ac:dyDescent="0.3">
      <c r="D18518" s="90"/>
      <c r="E18518" s="90"/>
      <c r="F18518" s="4"/>
      <c r="K18518" s="224"/>
      <c r="L18518" s="224"/>
      <c r="M18518" s="224"/>
      <c r="N18518" s="224"/>
      <c r="O18518" s="224"/>
    </row>
    <row r="18519" spans="4:15" ht="12.75" customHeight="1" x14ac:dyDescent="0.3">
      <c r="D18519" s="90"/>
      <c r="E18519" s="90"/>
      <c r="F18519" s="4"/>
      <c r="K18519" s="224"/>
      <c r="L18519" s="224"/>
      <c r="M18519" s="224"/>
      <c r="N18519" s="224"/>
      <c r="O18519" s="224"/>
    </row>
    <row r="18520" spans="4:15" ht="12.75" customHeight="1" x14ac:dyDescent="0.3">
      <c r="D18520" s="90"/>
      <c r="E18520" s="90"/>
      <c r="F18520" s="4"/>
      <c r="K18520" s="224"/>
      <c r="L18520" s="224"/>
      <c r="M18520" s="224"/>
      <c r="N18520" s="224"/>
      <c r="O18520" s="224"/>
    </row>
    <row r="18521" spans="4:15" ht="12.75" customHeight="1" x14ac:dyDescent="0.3">
      <c r="D18521" s="90"/>
      <c r="E18521" s="90"/>
      <c r="F18521" s="4"/>
      <c r="K18521" s="224"/>
      <c r="L18521" s="224"/>
      <c r="M18521" s="224"/>
      <c r="N18521" s="224"/>
      <c r="O18521" s="224"/>
    </row>
    <row r="18522" spans="4:15" ht="12.75" customHeight="1" x14ac:dyDescent="0.3">
      <c r="D18522" s="90"/>
      <c r="E18522" s="90"/>
      <c r="F18522" s="4"/>
      <c r="K18522" s="224"/>
      <c r="L18522" s="224"/>
      <c r="M18522" s="224"/>
      <c r="N18522" s="224"/>
      <c r="O18522" s="224"/>
    </row>
    <row r="18523" spans="4:15" ht="12.75" customHeight="1" x14ac:dyDescent="0.3">
      <c r="D18523" s="90"/>
      <c r="E18523" s="90"/>
      <c r="F18523" s="4"/>
      <c r="K18523" s="224"/>
      <c r="L18523" s="224"/>
      <c r="M18523" s="224"/>
      <c r="N18523" s="224"/>
      <c r="O18523" s="224"/>
    </row>
    <row r="18524" spans="4:15" ht="12.75" customHeight="1" x14ac:dyDescent="0.3">
      <c r="D18524" s="90"/>
      <c r="E18524" s="90"/>
      <c r="F18524" s="4"/>
      <c r="K18524" s="224"/>
      <c r="L18524" s="224"/>
      <c r="M18524" s="224"/>
      <c r="N18524" s="224"/>
      <c r="O18524" s="224"/>
    </row>
    <row r="18525" spans="4:15" ht="12.75" customHeight="1" x14ac:dyDescent="0.3">
      <c r="D18525" s="90"/>
      <c r="E18525" s="90"/>
      <c r="F18525" s="4"/>
      <c r="K18525" s="224"/>
      <c r="L18525" s="224"/>
      <c r="M18525" s="224"/>
      <c r="N18525" s="224"/>
      <c r="O18525" s="224"/>
    </row>
    <row r="18526" spans="4:15" ht="12.75" customHeight="1" x14ac:dyDescent="0.3">
      <c r="D18526" s="90"/>
      <c r="E18526" s="90"/>
      <c r="F18526" s="4"/>
      <c r="K18526" s="224"/>
      <c r="L18526" s="224"/>
      <c r="M18526" s="224"/>
      <c r="N18526" s="224"/>
      <c r="O18526" s="224"/>
    </row>
    <row r="18527" spans="4:15" ht="12.75" customHeight="1" x14ac:dyDescent="0.3">
      <c r="D18527" s="90"/>
      <c r="E18527" s="90"/>
      <c r="F18527" s="4"/>
      <c r="K18527" s="224"/>
      <c r="L18527" s="224"/>
      <c r="M18527" s="224"/>
      <c r="N18527" s="224"/>
      <c r="O18527" s="224"/>
    </row>
    <row r="18528" spans="4:15" ht="12.75" customHeight="1" x14ac:dyDescent="0.3">
      <c r="D18528" s="90"/>
      <c r="E18528" s="90"/>
      <c r="F18528" s="4"/>
      <c r="K18528" s="224"/>
      <c r="L18528" s="224"/>
      <c r="M18528" s="224"/>
      <c r="N18528" s="224"/>
      <c r="O18528" s="224"/>
    </row>
    <row r="18529" spans="4:15" ht="12.75" customHeight="1" x14ac:dyDescent="0.3">
      <c r="D18529" s="90"/>
      <c r="E18529" s="90"/>
      <c r="F18529" s="4"/>
      <c r="K18529" s="224"/>
      <c r="L18529" s="224"/>
      <c r="M18529" s="224"/>
      <c r="N18529" s="224"/>
      <c r="O18529" s="224"/>
    </row>
    <row r="18530" spans="4:15" ht="12.75" customHeight="1" x14ac:dyDescent="0.3">
      <c r="D18530" s="90"/>
      <c r="E18530" s="90"/>
      <c r="F18530" s="4"/>
      <c r="K18530" s="224"/>
      <c r="L18530" s="224"/>
      <c r="M18530" s="224"/>
      <c r="N18530" s="224"/>
      <c r="O18530" s="224"/>
    </row>
    <row r="18531" spans="4:15" ht="12.75" customHeight="1" x14ac:dyDescent="0.3">
      <c r="D18531" s="90"/>
      <c r="E18531" s="90"/>
      <c r="F18531" s="4"/>
      <c r="K18531" s="224"/>
      <c r="L18531" s="224"/>
      <c r="M18531" s="224"/>
      <c r="N18531" s="224"/>
      <c r="O18531" s="224"/>
    </row>
    <row r="18532" spans="4:15" ht="12.75" customHeight="1" x14ac:dyDescent="0.3">
      <c r="D18532" s="90"/>
      <c r="E18532" s="90"/>
      <c r="F18532" s="4"/>
      <c r="K18532" s="224"/>
      <c r="L18532" s="224"/>
      <c r="M18532" s="224"/>
      <c r="N18532" s="224"/>
      <c r="O18532" s="224"/>
    </row>
    <row r="18533" spans="4:15" ht="12.75" customHeight="1" x14ac:dyDescent="0.3">
      <c r="D18533" s="90"/>
      <c r="E18533" s="90"/>
      <c r="F18533" s="4"/>
      <c r="K18533" s="224"/>
      <c r="L18533" s="224"/>
      <c r="M18533" s="224"/>
      <c r="N18533" s="224"/>
      <c r="O18533" s="224"/>
    </row>
    <row r="18534" spans="4:15" ht="12.75" customHeight="1" x14ac:dyDescent="0.3">
      <c r="D18534" s="90"/>
      <c r="E18534" s="90"/>
      <c r="F18534" s="4"/>
      <c r="K18534" s="224"/>
      <c r="L18534" s="224"/>
      <c r="M18534" s="224"/>
      <c r="N18534" s="224"/>
      <c r="O18534" s="224"/>
    </row>
    <row r="18535" spans="4:15" ht="12.75" customHeight="1" x14ac:dyDescent="0.3">
      <c r="D18535" s="90"/>
      <c r="E18535" s="90"/>
      <c r="F18535" s="4"/>
      <c r="K18535" s="224"/>
      <c r="L18535" s="224"/>
      <c r="M18535" s="224"/>
      <c r="N18535" s="224"/>
      <c r="O18535" s="224"/>
    </row>
    <row r="18536" spans="4:15" ht="12.75" customHeight="1" x14ac:dyDescent="0.3">
      <c r="D18536" s="90"/>
      <c r="E18536" s="90"/>
      <c r="F18536" s="4"/>
      <c r="K18536" s="224"/>
      <c r="L18536" s="224"/>
      <c r="M18536" s="224"/>
      <c r="N18536" s="224"/>
      <c r="O18536" s="224"/>
    </row>
    <row r="18537" spans="4:15" ht="12.75" customHeight="1" x14ac:dyDescent="0.3">
      <c r="D18537" s="90"/>
      <c r="E18537" s="90"/>
      <c r="F18537" s="4"/>
      <c r="K18537" s="224"/>
      <c r="L18537" s="224"/>
      <c r="M18537" s="224"/>
      <c r="N18537" s="224"/>
      <c r="O18537" s="224"/>
    </row>
    <row r="18538" spans="4:15" ht="12.75" customHeight="1" x14ac:dyDescent="0.3">
      <c r="D18538" s="90"/>
      <c r="E18538" s="90"/>
      <c r="F18538" s="4"/>
      <c r="K18538" s="224"/>
      <c r="L18538" s="224"/>
      <c r="M18538" s="224"/>
      <c r="N18538" s="224"/>
      <c r="O18538" s="224"/>
    </row>
    <row r="18539" spans="4:15" ht="12.75" customHeight="1" x14ac:dyDescent="0.3">
      <c r="D18539" s="90"/>
      <c r="E18539" s="90"/>
      <c r="F18539" s="4"/>
      <c r="K18539" s="224"/>
      <c r="L18539" s="224"/>
      <c r="M18539" s="224"/>
      <c r="N18539" s="224"/>
      <c r="O18539" s="224"/>
    </row>
    <row r="18540" spans="4:15" ht="12.75" customHeight="1" x14ac:dyDescent="0.3">
      <c r="D18540" s="90"/>
      <c r="E18540" s="90"/>
      <c r="F18540" s="4"/>
      <c r="K18540" s="224"/>
      <c r="L18540" s="224"/>
      <c r="M18540" s="224"/>
      <c r="N18540" s="224"/>
      <c r="O18540" s="224"/>
    </row>
    <row r="18541" spans="4:15" ht="12.75" customHeight="1" x14ac:dyDescent="0.3">
      <c r="D18541" s="90"/>
      <c r="E18541" s="90"/>
      <c r="F18541" s="4"/>
      <c r="K18541" s="224"/>
      <c r="L18541" s="224"/>
      <c r="M18541" s="224"/>
      <c r="N18541" s="224"/>
      <c r="O18541" s="224"/>
    </row>
    <row r="18542" spans="4:15" ht="12.75" customHeight="1" x14ac:dyDescent="0.3">
      <c r="D18542" s="90"/>
      <c r="E18542" s="90"/>
      <c r="F18542" s="4"/>
      <c r="K18542" s="224"/>
      <c r="L18542" s="224"/>
      <c r="M18542" s="224"/>
      <c r="N18542" s="224"/>
      <c r="O18542" s="224"/>
    </row>
    <row r="18543" spans="4:15" ht="12.75" customHeight="1" x14ac:dyDescent="0.3">
      <c r="D18543" s="90"/>
      <c r="E18543" s="90"/>
      <c r="F18543" s="4"/>
      <c r="K18543" s="224"/>
      <c r="L18543" s="224"/>
      <c r="M18543" s="224"/>
      <c r="N18543" s="224"/>
      <c r="O18543" s="224"/>
    </row>
    <row r="18544" spans="4:15" ht="12.75" customHeight="1" x14ac:dyDescent="0.3">
      <c r="D18544" s="90"/>
      <c r="E18544" s="90"/>
      <c r="F18544" s="4"/>
      <c r="K18544" s="224"/>
      <c r="L18544" s="224"/>
      <c r="M18544" s="224"/>
      <c r="N18544" s="224"/>
      <c r="O18544" s="224"/>
    </row>
    <row r="18545" spans="4:15" ht="12.75" customHeight="1" x14ac:dyDescent="0.3">
      <c r="D18545" s="90"/>
      <c r="E18545" s="90"/>
      <c r="F18545" s="4"/>
      <c r="K18545" s="224"/>
      <c r="L18545" s="224"/>
      <c r="M18545" s="224"/>
      <c r="N18545" s="224"/>
      <c r="O18545" s="224"/>
    </row>
    <row r="18546" spans="4:15" ht="12.75" customHeight="1" x14ac:dyDescent="0.3">
      <c r="D18546" s="90"/>
      <c r="E18546" s="90"/>
      <c r="F18546" s="4"/>
      <c r="K18546" s="224"/>
      <c r="L18546" s="224"/>
      <c r="M18546" s="224"/>
      <c r="N18546" s="224"/>
      <c r="O18546" s="224"/>
    </row>
    <row r="18547" spans="4:15" ht="12.75" customHeight="1" x14ac:dyDescent="0.3">
      <c r="D18547" s="90"/>
      <c r="E18547" s="90"/>
      <c r="F18547" s="4"/>
      <c r="K18547" s="224"/>
      <c r="L18547" s="224"/>
      <c r="M18547" s="224"/>
      <c r="N18547" s="224"/>
      <c r="O18547" s="224"/>
    </row>
    <row r="18548" spans="4:15" ht="12.75" customHeight="1" x14ac:dyDescent="0.3">
      <c r="D18548" s="90"/>
      <c r="E18548" s="90"/>
      <c r="F18548" s="4"/>
      <c r="K18548" s="224"/>
      <c r="L18548" s="224"/>
      <c r="M18548" s="224"/>
      <c r="N18548" s="224"/>
      <c r="O18548" s="224"/>
    </row>
    <row r="18549" spans="4:15" ht="12.75" customHeight="1" x14ac:dyDescent="0.3">
      <c r="D18549" s="90"/>
      <c r="E18549" s="90"/>
      <c r="F18549" s="4"/>
      <c r="K18549" s="224"/>
      <c r="L18549" s="224"/>
      <c r="M18549" s="224"/>
      <c r="N18549" s="224"/>
      <c r="O18549" s="224"/>
    </row>
    <row r="18550" spans="4:15" ht="12.75" customHeight="1" x14ac:dyDescent="0.3">
      <c r="D18550" s="90"/>
      <c r="E18550" s="90"/>
      <c r="F18550" s="4"/>
      <c r="K18550" s="224"/>
      <c r="L18550" s="224"/>
      <c r="M18550" s="224"/>
      <c r="N18550" s="224"/>
      <c r="O18550" s="224"/>
    </row>
    <row r="18551" spans="4:15" ht="12.75" customHeight="1" x14ac:dyDescent="0.3">
      <c r="D18551" s="90"/>
      <c r="E18551" s="90"/>
      <c r="F18551" s="4"/>
      <c r="K18551" s="224"/>
      <c r="L18551" s="224"/>
      <c r="M18551" s="224"/>
      <c r="N18551" s="224"/>
      <c r="O18551" s="224"/>
    </row>
    <row r="18552" spans="4:15" ht="12.75" customHeight="1" x14ac:dyDescent="0.3">
      <c r="D18552" s="90"/>
      <c r="E18552" s="90"/>
      <c r="F18552" s="4"/>
      <c r="K18552" s="224"/>
      <c r="L18552" s="224"/>
      <c r="M18552" s="224"/>
      <c r="N18552" s="224"/>
      <c r="O18552" s="224"/>
    </row>
    <row r="18553" spans="4:15" ht="12.75" customHeight="1" x14ac:dyDescent="0.3">
      <c r="D18553" s="90"/>
      <c r="E18553" s="90"/>
      <c r="F18553" s="4"/>
      <c r="K18553" s="224"/>
      <c r="L18553" s="224"/>
      <c r="M18553" s="224"/>
      <c r="N18553" s="224"/>
      <c r="O18553" s="224"/>
    </row>
    <row r="18554" spans="4:15" ht="12.75" customHeight="1" x14ac:dyDescent="0.3">
      <c r="D18554" s="90"/>
      <c r="E18554" s="90"/>
      <c r="F18554" s="4"/>
      <c r="K18554" s="224"/>
      <c r="L18554" s="224"/>
      <c r="M18554" s="224"/>
      <c r="N18554" s="224"/>
      <c r="O18554" s="224"/>
    </row>
    <row r="18555" spans="4:15" ht="12.75" customHeight="1" x14ac:dyDescent="0.3">
      <c r="D18555" s="90"/>
      <c r="E18555" s="90"/>
      <c r="F18555" s="4"/>
      <c r="K18555" s="224"/>
      <c r="L18555" s="224"/>
      <c r="M18555" s="224"/>
      <c r="N18555" s="224"/>
      <c r="O18555" s="224"/>
    </row>
    <row r="18556" spans="4:15" ht="12.75" customHeight="1" x14ac:dyDescent="0.3">
      <c r="D18556" s="90"/>
      <c r="E18556" s="90"/>
      <c r="F18556" s="4"/>
      <c r="K18556" s="224"/>
      <c r="L18556" s="224"/>
      <c r="M18556" s="224"/>
      <c r="N18556" s="224"/>
      <c r="O18556" s="224"/>
    </row>
    <row r="18557" spans="4:15" ht="12.75" customHeight="1" x14ac:dyDescent="0.3">
      <c r="D18557" s="90"/>
      <c r="E18557" s="90"/>
      <c r="F18557" s="4"/>
      <c r="K18557" s="224"/>
      <c r="L18557" s="224"/>
      <c r="M18557" s="224"/>
      <c r="N18557" s="224"/>
      <c r="O18557" s="224"/>
    </row>
    <row r="18558" spans="4:15" ht="12.75" customHeight="1" x14ac:dyDescent="0.3">
      <c r="D18558" s="90"/>
      <c r="E18558" s="90"/>
      <c r="F18558" s="4"/>
      <c r="K18558" s="224"/>
      <c r="L18558" s="224"/>
      <c r="M18558" s="224"/>
      <c r="N18558" s="224"/>
      <c r="O18558" s="224"/>
    </row>
    <row r="18559" spans="4:15" ht="12.75" customHeight="1" x14ac:dyDescent="0.3">
      <c r="D18559" s="90"/>
      <c r="E18559" s="90"/>
      <c r="F18559" s="4"/>
      <c r="K18559" s="224"/>
      <c r="L18559" s="224"/>
      <c r="M18559" s="224"/>
      <c r="N18559" s="224"/>
      <c r="O18559" s="224"/>
    </row>
    <row r="18560" spans="4:15" ht="12.75" customHeight="1" x14ac:dyDescent="0.3">
      <c r="D18560" s="90"/>
      <c r="E18560" s="90"/>
      <c r="F18560" s="4"/>
      <c r="K18560" s="224"/>
      <c r="L18560" s="224"/>
      <c r="M18560" s="224"/>
      <c r="N18560" s="224"/>
      <c r="O18560" s="224"/>
    </row>
    <row r="18561" spans="4:15" ht="12.75" customHeight="1" x14ac:dyDescent="0.3">
      <c r="D18561" s="90"/>
      <c r="E18561" s="90"/>
      <c r="F18561" s="4"/>
      <c r="K18561" s="224"/>
      <c r="L18561" s="224"/>
      <c r="M18561" s="224"/>
      <c r="N18561" s="224"/>
      <c r="O18561" s="224"/>
    </row>
    <row r="18562" spans="4:15" ht="12.75" customHeight="1" x14ac:dyDescent="0.3">
      <c r="D18562" s="90"/>
      <c r="E18562" s="90"/>
      <c r="F18562" s="4"/>
      <c r="K18562" s="224"/>
      <c r="L18562" s="224"/>
      <c r="M18562" s="224"/>
      <c r="N18562" s="224"/>
      <c r="O18562" s="224"/>
    </row>
    <row r="18563" spans="4:15" ht="12.75" customHeight="1" x14ac:dyDescent="0.3">
      <c r="D18563" s="90"/>
      <c r="E18563" s="90"/>
      <c r="F18563" s="4"/>
      <c r="K18563" s="224"/>
      <c r="L18563" s="224"/>
      <c r="M18563" s="224"/>
      <c r="N18563" s="224"/>
      <c r="O18563" s="224"/>
    </row>
    <row r="18564" spans="4:15" ht="12.75" customHeight="1" x14ac:dyDescent="0.3">
      <c r="D18564" s="90"/>
      <c r="E18564" s="90"/>
      <c r="F18564" s="4"/>
      <c r="K18564" s="224"/>
      <c r="L18564" s="224"/>
      <c r="M18564" s="224"/>
      <c r="N18564" s="224"/>
      <c r="O18564" s="224"/>
    </row>
    <row r="18565" spans="4:15" ht="12.75" customHeight="1" x14ac:dyDescent="0.3">
      <c r="D18565" s="90"/>
      <c r="E18565" s="90"/>
      <c r="F18565" s="4"/>
      <c r="K18565" s="224"/>
      <c r="L18565" s="224"/>
      <c r="M18565" s="224"/>
      <c r="N18565" s="224"/>
      <c r="O18565" s="224"/>
    </row>
    <row r="18566" spans="4:15" ht="12.75" customHeight="1" x14ac:dyDescent="0.3">
      <c r="D18566" s="90"/>
      <c r="E18566" s="90"/>
      <c r="F18566" s="4"/>
      <c r="K18566" s="224"/>
      <c r="L18566" s="224"/>
      <c r="M18566" s="224"/>
      <c r="N18566" s="224"/>
      <c r="O18566" s="224"/>
    </row>
    <row r="18567" spans="4:15" ht="12.75" customHeight="1" x14ac:dyDescent="0.3">
      <c r="D18567" s="90"/>
      <c r="E18567" s="90"/>
      <c r="F18567" s="4"/>
      <c r="K18567" s="224"/>
      <c r="L18567" s="224"/>
      <c r="M18567" s="224"/>
      <c r="N18567" s="224"/>
      <c r="O18567" s="224"/>
    </row>
    <row r="18568" spans="4:15" ht="12.75" customHeight="1" x14ac:dyDescent="0.3">
      <c r="D18568" s="90"/>
      <c r="E18568" s="90"/>
      <c r="F18568" s="4"/>
      <c r="K18568" s="224"/>
      <c r="L18568" s="224"/>
      <c r="M18568" s="224"/>
      <c r="N18568" s="224"/>
      <c r="O18568" s="224"/>
    </row>
    <row r="18569" spans="4:15" ht="12.75" customHeight="1" x14ac:dyDescent="0.3">
      <c r="D18569" s="90"/>
      <c r="E18569" s="90"/>
      <c r="F18569" s="4"/>
      <c r="K18569" s="224"/>
      <c r="L18569" s="224"/>
      <c r="M18569" s="224"/>
      <c r="N18569" s="224"/>
      <c r="O18569" s="224"/>
    </row>
    <row r="18570" spans="4:15" ht="12.75" customHeight="1" x14ac:dyDescent="0.3">
      <c r="D18570" s="90"/>
      <c r="E18570" s="90"/>
      <c r="F18570" s="4"/>
      <c r="K18570" s="224"/>
      <c r="L18570" s="224"/>
      <c r="M18570" s="224"/>
      <c r="N18570" s="224"/>
      <c r="O18570" s="224"/>
    </row>
    <row r="18571" spans="4:15" ht="12.75" customHeight="1" x14ac:dyDescent="0.3">
      <c r="D18571" s="90"/>
      <c r="E18571" s="90"/>
      <c r="F18571" s="4"/>
      <c r="K18571" s="224"/>
      <c r="L18571" s="224"/>
      <c r="M18571" s="224"/>
      <c r="N18571" s="224"/>
      <c r="O18571" s="224"/>
    </row>
    <row r="18572" spans="4:15" ht="12.75" customHeight="1" x14ac:dyDescent="0.3">
      <c r="D18572" s="90"/>
      <c r="E18572" s="90"/>
      <c r="F18572" s="4"/>
      <c r="K18572" s="224"/>
      <c r="L18572" s="224"/>
      <c r="M18572" s="224"/>
      <c r="N18572" s="224"/>
      <c r="O18572" s="224"/>
    </row>
    <row r="18573" spans="4:15" ht="12.75" customHeight="1" x14ac:dyDescent="0.3">
      <c r="D18573" s="90"/>
      <c r="E18573" s="90"/>
      <c r="F18573" s="4"/>
      <c r="K18573" s="224"/>
      <c r="L18573" s="224"/>
      <c r="M18573" s="224"/>
      <c r="N18573" s="224"/>
      <c r="O18573" s="224"/>
    </row>
    <row r="18574" spans="4:15" ht="12.75" customHeight="1" x14ac:dyDescent="0.3">
      <c r="D18574" s="90"/>
      <c r="E18574" s="90"/>
      <c r="F18574" s="4"/>
      <c r="K18574" s="224"/>
      <c r="L18574" s="224"/>
      <c r="M18574" s="224"/>
      <c r="N18574" s="224"/>
      <c r="O18574" s="224"/>
    </row>
    <row r="18575" spans="4:15" ht="12.75" customHeight="1" x14ac:dyDescent="0.3">
      <c r="D18575" s="90"/>
      <c r="E18575" s="90"/>
      <c r="F18575" s="4"/>
      <c r="K18575" s="224"/>
      <c r="L18575" s="224"/>
      <c r="M18575" s="224"/>
      <c r="N18575" s="224"/>
      <c r="O18575" s="224"/>
    </row>
    <row r="18576" spans="4:15" ht="12.75" customHeight="1" x14ac:dyDescent="0.3">
      <c r="D18576" s="90"/>
      <c r="E18576" s="90"/>
      <c r="F18576" s="4"/>
      <c r="K18576" s="224"/>
      <c r="L18576" s="224"/>
      <c r="M18576" s="224"/>
      <c r="N18576" s="224"/>
      <c r="O18576" s="224"/>
    </row>
    <row r="18577" spans="4:15" ht="12.75" customHeight="1" x14ac:dyDescent="0.3">
      <c r="D18577" s="90"/>
      <c r="E18577" s="90"/>
      <c r="F18577" s="4"/>
      <c r="K18577" s="224"/>
      <c r="L18577" s="224"/>
      <c r="M18577" s="224"/>
      <c r="N18577" s="224"/>
      <c r="O18577" s="224"/>
    </row>
    <row r="18578" spans="4:15" ht="12.75" customHeight="1" x14ac:dyDescent="0.3">
      <c r="D18578" s="90"/>
      <c r="E18578" s="90"/>
      <c r="F18578" s="4"/>
      <c r="K18578" s="224"/>
      <c r="L18578" s="224"/>
      <c r="M18578" s="224"/>
      <c r="N18578" s="224"/>
      <c r="O18578" s="224"/>
    </row>
    <row r="18579" spans="4:15" ht="12.75" customHeight="1" x14ac:dyDescent="0.3">
      <c r="D18579" s="90"/>
      <c r="E18579" s="90"/>
      <c r="F18579" s="4"/>
      <c r="K18579" s="224"/>
      <c r="L18579" s="224"/>
      <c r="M18579" s="224"/>
      <c r="N18579" s="224"/>
      <c r="O18579" s="224"/>
    </row>
    <row r="18580" spans="4:15" ht="12.75" customHeight="1" x14ac:dyDescent="0.3">
      <c r="D18580" s="90"/>
      <c r="E18580" s="90"/>
      <c r="F18580" s="4"/>
      <c r="K18580" s="224"/>
      <c r="L18580" s="224"/>
      <c r="M18580" s="224"/>
      <c r="N18580" s="224"/>
      <c r="O18580" s="224"/>
    </row>
    <row r="18581" spans="4:15" ht="12.75" customHeight="1" x14ac:dyDescent="0.3">
      <c r="D18581" s="90"/>
      <c r="E18581" s="90"/>
      <c r="F18581" s="4"/>
      <c r="K18581" s="224"/>
      <c r="L18581" s="224"/>
      <c r="M18581" s="224"/>
      <c r="N18581" s="224"/>
      <c r="O18581" s="224"/>
    </row>
    <row r="18582" spans="4:15" ht="12.75" customHeight="1" x14ac:dyDescent="0.3">
      <c r="D18582" s="90"/>
      <c r="E18582" s="90"/>
      <c r="F18582" s="4"/>
      <c r="K18582" s="224"/>
      <c r="L18582" s="224"/>
      <c r="M18582" s="224"/>
      <c r="N18582" s="224"/>
      <c r="O18582" s="224"/>
    </row>
    <row r="18583" spans="4:15" ht="12.75" customHeight="1" x14ac:dyDescent="0.3">
      <c r="D18583" s="90"/>
      <c r="E18583" s="90"/>
      <c r="F18583" s="4"/>
      <c r="K18583" s="224"/>
      <c r="L18583" s="224"/>
      <c r="M18583" s="224"/>
      <c r="N18583" s="224"/>
      <c r="O18583" s="224"/>
    </row>
    <row r="18584" spans="4:15" ht="12.75" customHeight="1" x14ac:dyDescent="0.3">
      <c r="D18584" s="90"/>
      <c r="E18584" s="90"/>
      <c r="F18584" s="4"/>
      <c r="K18584" s="224"/>
      <c r="L18584" s="224"/>
      <c r="M18584" s="224"/>
      <c r="N18584" s="224"/>
      <c r="O18584" s="224"/>
    </row>
    <row r="18585" spans="4:15" ht="12.75" customHeight="1" x14ac:dyDescent="0.3">
      <c r="D18585" s="90"/>
      <c r="E18585" s="90"/>
      <c r="F18585" s="4"/>
      <c r="K18585" s="224"/>
      <c r="L18585" s="224"/>
      <c r="M18585" s="224"/>
      <c r="N18585" s="224"/>
      <c r="O18585" s="224"/>
    </row>
    <row r="18586" spans="4:15" ht="12.75" customHeight="1" x14ac:dyDescent="0.3">
      <c r="D18586" s="90"/>
      <c r="E18586" s="90"/>
      <c r="F18586" s="4"/>
      <c r="K18586" s="224"/>
      <c r="L18586" s="224"/>
      <c r="M18586" s="224"/>
      <c r="N18586" s="224"/>
      <c r="O18586" s="224"/>
    </row>
    <row r="18587" spans="4:15" ht="12.75" customHeight="1" x14ac:dyDescent="0.3">
      <c r="D18587" s="90"/>
      <c r="E18587" s="90"/>
      <c r="F18587" s="4"/>
      <c r="K18587" s="224"/>
      <c r="L18587" s="224"/>
      <c r="M18587" s="224"/>
      <c r="N18587" s="224"/>
      <c r="O18587" s="224"/>
    </row>
    <row r="18588" spans="4:15" ht="12.75" customHeight="1" x14ac:dyDescent="0.3">
      <c r="D18588" s="90"/>
      <c r="E18588" s="90"/>
      <c r="F18588" s="4"/>
      <c r="K18588" s="224"/>
      <c r="L18588" s="224"/>
      <c r="M18588" s="224"/>
      <c r="N18588" s="224"/>
      <c r="O18588" s="224"/>
    </row>
    <row r="18589" spans="4:15" ht="12.75" customHeight="1" x14ac:dyDescent="0.3">
      <c r="D18589" s="90"/>
      <c r="E18589" s="90"/>
      <c r="F18589" s="4"/>
      <c r="K18589" s="224"/>
      <c r="L18589" s="224"/>
      <c r="M18589" s="224"/>
      <c r="N18589" s="224"/>
      <c r="O18589" s="224"/>
    </row>
    <row r="18590" spans="4:15" ht="12.75" customHeight="1" x14ac:dyDescent="0.3">
      <c r="D18590" s="90"/>
      <c r="E18590" s="90"/>
      <c r="F18590" s="4"/>
      <c r="K18590" s="224"/>
      <c r="L18590" s="224"/>
      <c r="M18590" s="224"/>
      <c r="N18590" s="224"/>
      <c r="O18590" s="224"/>
    </row>
    <row r="18591" spans="4:15" ht="12.75" customHeight="1" x14ac:dyDescent="0.3">
      <c r="D18591" s="90"/>
      <c r="E18591" s="90"/>
      <c r="F18591" s="4"/>
      <c r="K18591" s="224"/>
      <c r="L18591" s="224"/>
      <c r="M18591" s="224"/>
      <c r="N18591" s="224"/>
      <c r="O18591" s="224"/>
    </row>
    <row r="18592" spans="4:15" ht="12.75" customHeight="1" x14ac:dyDescent="0.3">
      <c r="D18592" s="90"/>
      <c r="E18592" s="90"/>
      <c r="F18592" s="4"/>
      <c r="K18592" s="224"/>
      <c r="L18592" s="224"/>
      <c r="M18592" s="224"/>
      <c r="N18592" s="224"/>
      <c r="O18592" s="224"/>
    </row>
    <row r="18593" spans="4:15" ht="12.75" customHeight="1" x14ac:dyDescent="0.3">
      <c r="D18593" s="90"/>
      <c r="E18593" s="90"/>
      <c r="F18593" s="4"/>
      <c r="K18593" s="224"/>
      <c r="L18593" s="224"/>
      <c r="M18593" s="224"/>
      <c r="N18593" s="224"/>
      <c r="O18593" s="224"/>
    </row>
    <row r="18594" spans="4:15" ht="12.75" customHeight="1" x14ac:dyDescent="0.3">
      <c r="D18594" s="90"/>
      <c r="E18594" s="90"/>
      <c r="F18594" s="4"/>
      <c r="K18594" s="224"/>
      <c r="L18594" s="224"/>
      <c r="M18594" s="224"/>
      <c r="N18594" s="224"/>
      <c r="O18594" s="224"/>
    </row>
    <row r="18595" spans="4:15" ht="12.75" customHeight="1" x14ac:dyDescent="0.3">
      <c r="D18595" s="90"/>
      <c r="E18595" s="90"/>
      <c r="F18595" s="4"/>
      <c r="K18595" s="224"/>
      <c r="L18595" s="224"/>
      <c r="M18595" s="224"/>
      <c r="N18595" s="224"/>
      <c r="O18595" s="224"/>
    </row>
    <row r="18596" spans="4:15" ht="12.75" customHeight="1" x14ac:dyDescent="0.3">
      <c r="D18596" s="90"/>
      <c r="E18596" s="90"/>
      <c r="F18596" s="4"/>
      <c r="K18596" s="224"/>
      <c r="L18596" s="224"/>
      <c r="M18596" s="224"/>
      <c r="N18596" s="224"/>
      <c r="O18596" s="224"/>
    </row>
    <row r="18597" spans="4:15" ht="12.75" customHeight="1" x14ac:dyDescent="0.3">
      <c r="D18597" s="90"/>
      <c r="E18597" s="90"/>
      <c r="F18597" s="4"/>
      <c r="K18597" s="224"/>
      <c r="L18597" s="224"/>
      <c r="M18597" s="224"/>
      <c r="N18597" s="224"/>
      <c r="O18597" s="224"/>
    </row>
    <row r="18598" spans="4:15" ht="12.75" customHeight="1" x14ac:dyDescent="0.3">
      <c r="D18598" s="90"/>
      <c r="E18598" s="90"/>
      <c r="F18598" s="4"/>
      <c r="K18598" s="224"/>
      <c r="L18598" s="224"/>
      <c r="M18598" s="224"/>
      <c r="N18598" s="224"/>
      <c r="O18598" s="224"/>
    </row>
    <row r="18599" spans="4:15" ht="12.75" customHeight="1" x14ac:dyDescent="0.3">
      <c r="D18599" s="90"/>
      <c r="E18599" s="90"/>
      <c r="F18599" s="4"/>
      <c r="K18599" s="224"/>
      <c r="L18599" s="224"/>
      <c r="M18599" s="224"/>
      <c r="N18599" s="224"/>
      <c r="O18599" s="224"/>
    </row>
    <row r="18600" spans="4:15" ht="12.75" customHeight="1" x14ac:dyDescent="0.3">
      <c r="D18600" s="90"/>
      <c r="E18600" s="90"/>
      <c r="F18600" s="4"/>
      <c r="K18600" s="224"/>
      <c r="L18600" s="224"/>
      <c r="M18600" s="224"/>
      <c r="N18600" s="224"/>
      <c r="O18600" s="224"/>
    </row>
    <row r="18601" spans="4:15" ht="12.75" customHeight="1" x14ac:dyDescent="0.3">
      <c r="D18601" s="90"/>
      <c r="E18601" s="90"/>
      <c r="F18601" s="4"/>
      <c r="K18601" s="224"/>
      <c r="L18601" s="224"/>
      <c r="M18601" s="224"/>
      <c r="N18601" s="224"/>
      <c r="O18601" s="224"/>
    </row>
    <row r="18602" spans="4:15" ht="12.75" customHeight="1" x14ac:dyDescent="0.3">
      <c r="D18602" s="90"/>
      <c r="E18602" s="90"/>
      <c r="F18602" s="4"/>
      <c r="K18602" s="224"/>
      <c r="L18602" s="224"/>
      <c r="M18602" s="224"/>
      <c r="N18602" s="224"/>
      <c r="O18602" s="224"/>
    </row>
    <row r="18603" spans="4:15" ht="12.75" customHeight="1" x14ac:dyDescent="0.3">
      <c r="D18603" s="90"/>
      <c r="E18603" s="90"/>
      <c r="F18603" s="4"/>
      <c r="K18603" s="224"/>
      <c r="L18603" s="224"/>
      <c r="M18603" s="224"/>
      <c r="N18603" s="224"/>
      <c r="O18603" s="224"/>
    </row>
    <row r="18604" spans="4:15" ht="12.75" customHeight="1" x14ac:dyDescent="0.3">
      <c r="D18604" s="90"/>
      <c r="E18604" s="90"/>
      <c r="F18604" s="4"/>
      <c r="K18604" s="224"/>
      <c r="L18604" s="224"/>
      <c r="M18604" s="224"/>
      <c r="N18604" s="224"/>
      <c r="O18604" s="224"/>
    </row>
    <row r="18605" spans="4:15" ht="12.75" customHeight="1" x14ac:dyDescent="0.3">
      <c r="D18605" s="90"/>
      <c r="E18605" s="90"/>
      <c r="F18605" s="4"/>
      <c r="K18605" s="224"/>
      <c r="L18605" s="224"/>
      <c r="M18605" s="224"/>
      <c r="N18605" s="224"/>
      <c r="O18605" s="224"/>
    </row>
    <row r="18606" spans="4:15" ht="12.75" customHeight="1" x14ac:dyDescent="0.3">
      <c r="D18606" s="90"/>
      <c r="E18606" s="90"/>
      <c r="F18606" s="4"/>
      <c r="K18606" s="224"/>
      <c r="L18606" s="224"/>
      <c r="M18606" s="224"/>
      <c r="N18606" s="224"/>
      <c r="O18606" s="224"/>
    </row>
    <row r="18607" spans="4:15" ht="12.75" customHeight="1" x14ac:dyDescent="0.3">
      <c r="D18607" s="90"/>
      <c r="E18607" s="90"/>
      <c r="F18607" s="4"/>
      <c r="K18607" s="224"/>
      <c r="L18607" s="224"/>
      <c r="M18607" s="224"/>
      <c r="N18607" s="224"/>
      <c r="O18607" s="224"/>
    </row>
    <row r="18608" spans="4:15" ht="12.75" customHeight="1" x14ac:dyDescent="0.3">
      <c r="D18608" s="90"/>
      <c r="E18608" s="90"/>
      <c r="F18608" s="4"/>
      <c r="K18608" s="224"/>
      <c r="L18608" s="224"/>
      <c r="M18608" s="224"/>
      <c r="N18608" s="224"/>
      <c r="O18608" s="224"/>
    </row>
    <row r="18609" spans="4:15" ht="12.75" customHeight="1" x14ac:dyDescent="0.3">
      <c r="D18609" s="90"/>
      <c r="E18609" s="90"/>
      <c r="F18609" s="4"/>
      <c r="K18609" s="224"/>
      <c r="L18609" s="224"/>
      <c r="M18609" s="224"/>
      <c r="N18609" s="224"/>
      <c r="O18609" s="224"/>
    </row>
    <row r="18610" spans="4:15" ht="12.75" customHeight="1" x14ac:dyDescent="0.3">
      <c r="D18610" s="90"/>
      <c r="E18610" s="90"/>
      <c r="F18610" s="4"/>
      <c r="K18610" s="224"/>
      <c r="L18610" s="224"/>
      <c r="M18610" s="224"/>
      <c r="N18610" s="224"/>
      <c r="O18610" s="224"/>
    </row>
    <row r="18611" spans="4:15" ht="12.75" customHeight="1" x14ac:dyDescent="0.3">
      <c r="D18611" s="90"/>
      <c r="E18611" s="90"/>
      <c r="F18611" s="4"/>
      <c r="K18611" s="224"/>
      <c r="L18611" s="224"/>
      <c r="M18611" s="224"/>
      <c r="N18611" s="224"/>
      <c r="O18611" s="224"/>
    </row>
    <row r="18612" spans="4:15" ht="12.75" customHeight="1" x14ac:dyDescent="0.3">
      <c r="D18612" s="90"/>
      <c r="E18612" s="90"/>
      <c r="F18612" s="4"/>
      <c r="K18612" s="224"/>
      <c r="L18612" s="224"/>
      <c r="M18612" s="224"/>
      <c r="N18612" s="224"/>
      <c r="O18612" s="224"/>
    </row>
    <row r="18613" spans="4:15" ht="12.75" customHeight="1" x14ac:dyDescent="0.3">
      <c r="D18613" s="90"/>
      <c r="E18613" s="90"/>
      <c r="F18613" s="4"/>
      <c r="K18613" s="224"/>
      <c r="L18613" s="224"/>
      <c r="M18613" s="224"/>
      <c r="N18613" s="224"/>
      <c r="O18613" s="224"/>
    </row>
    <row r="18614" spans="4:15" ht="12.75" customHeight="1" x14ac:dyDescent="0.3">
      <c r="D18614" s="90"/>
      <c r="E18614" s="90"/>
      <c r="F18614" s="4"/>
      <c r="K18614" s="224"/>
      <c r="L18614" s="224"/>
      <c r="M18614" s="224"/>
      <c r="N18614" s="224"/>
      <c r="O18614" s="224"/>
    </row>
    <row r="18615" spans="4:15" ht="12.75" customHeight="1" x14ac:dyDescent="0.3">
      <c r="D18615" s="90"/>
      <c r="E18615" s="90"/>
      <c r="F18615" s="4"/>
      <c r="K18615" s="224"/>
      <c r="L18615" s="224"/>
      <c r="M18615" s="224"/>
      <c r="N18615" s="224"/>
      <c r="O18615" s="224"/>
    </row>
    <row r="18616" spans="4:15" ht="12.75" customHeight="1" x14ac:dyDescent="0.3">
      <c r="D18616" s="90"/>
      <c r="E18616" s="90"/>
      <c r="F18616" s="4"/>
      <c r="K18616" s="224"/>
      <c r="L18616" s="224"/>
      <c r="M18616" s="224"/>
      <c r="N18616" s="224"/>
      <c r="O18616" s="224"/>
    </row>
    <row r="18617" spans="4:15" ht="12.75" customHeight="1" x14ac:dyDescent="0.3">
      <c r="D18617" s="90"/>
      <c r="E18617" s="90"/>
      <c r="F18617" s="4"/>
      <c r="K18617" s="224"/>
      <c r="L18617" s="224"/>
      <c r="M18617" s="224"/>
      <c r="N18617" s="224"/>
      <c r="O18617" s="224"/>
    </row>
    <row r="18618" spans="4:15" ht="12.75" customHeight="1" x14ac:dyDescent="0.3">
      <c r="D18618" s="90"/>
      <c r="E18618" s="90"/>
      <c r="F18618" s="4"/>
      <c r="K18618" s="224"/>
      <c r="L18618" s="224"/>
      <c r="M18618" s="224"/>
      <c r="N18618" s="224"/>
      <c r="O18618" s="224"/>
    </row>
    <row r="18619" spans="4:15" ht="12.75" customHeight="1" x14ac:dyDescent="0.3">
      <c r="D18619" s="90"/>
      <c r="E18619" s="90"/>
      <c r="F18619" s="4"/>
      <c r="K18619" s="224"/>
      <c r="L18619" s="224"/>
      <c r="M18619" s="224"/>
      <c r="N18619" s="224"/>
      <c r="O18619" s="224"/>
    </row>
    <row r="18620" spans="4:15" ht="12.75" customHeight="1" x14ac:dyDescent="0.3">
      <c r="D18620" s="90"/>
      <c r="E18620" s="90"/>
      <c r="F18620" s="4"/>
      <c r="K18620" s="224"/>
      <c r="L18620" s="224"/>
      <c r="M18620" s="224"/>
      <c r="N18620" s="224"/>
      <c r="O18620" s="224"/>
    </row>
    <row r="18621" spans="4:15" ht="12.75" customHeight="1" x14ac:dyDescent="0.3">
      <c r="D18621" s="90"/>
      <c r="E18621" s="90"/>
      <c r="F18621" s="4"/>
      <c r="K18621" s="224"/>
      <c r="L18621" s="224"/>
      <c r="M18621" s="224"/>
      <c r="N18621" s="224"/>
      <c r="O18621" s="224"/>
    </row>
    <row r="18622" spans="4:15" ht="12.75" customHeight="1" x14ac:dyDescent="0.3">
      <c r="D18622" s="90"/>
      <c r="E18622" s="90"/>
      <c r="F18622" s="4"/>
      <c r="K18622" s="224"/>
      <c r="L18622" s="224"/>
      <c r="M18622" s="224"/>
      <c r="N18622" s="224"/>
      <c r="O18622" s="224"/>
    </row>
    <row r="18623" spans="4:15" ht="12.75" customHeight="1" x14ac:dyDescent="0.3">
      <c r="D18623" s="90"/>
      <c r="E18623" s="90"/>
      <c r="F18623" s="4"/>
      <c r="K18623" s="224"/>
      <c r="L18623" s="224"/>
      <c r="M18623" s="224"/>
      <c r="N18623" s="224"/>
      <c r="O18623" s="224"/>
    </row>
    <row r="18624" spans="4:15" ht="12.75" customHeight="1" x14ac:dyDescent="0.3">
      <c r="D18624" s="90"/>
      <c r="E18624" s="90"/>
      <c r="F18624" s="4"/>
      <c r="K18624" s="224"/>
      <c r="L18624" s="224"/>
      <c r="M18624" s="224"/>
      <c r="N18624" s="224"/>
      <c r="O18624" s="224"/>
    </row>
    <row r="18625" spans="4:15" ht="12.75" customHeight="1" x14ac:dyDescent="0.3">
      <c r="D18625" s="90"/>
      <c r="E18625" s="90"/>
      <c r="F18625" s="4"/>
      <c r="K18625" s="224"/>
      <c r="L18625" s="224"/>
      <c r="M18625" s="224"/>
      <c r="N18625" s="224"/>
      <c r="O18625" s="224"/>
    </row>
    <row r="18626" spans="4:15" ht="12.75" customHeight="1" x14ac:dyDescent="0.3">
      <c r="D18626" s="90"/>
      <c r="E18626" s="90"/>
      <c r="F18626" s="4"/>
      <c r="K18626" s="224"/>
      <c r="L18626" s="224"/>
      <c r="M18626" s="224"/>
      <c r="N18626" s="224"/>
      <c r="O18626" s="224"/>
    </row>
    <row r="18627" spans="4:15" ht="12.75" customHeight="1" x14ac:dyDescent="0.3">
      <c r="D18627" s="90"/>
      <c r="E18627" s="90"/>
      <c r="F18627" s="4"/>
      <c r="K18627" s="224"/>
      <c r="L18627" s="224"/>
      <c r="M18627" s="224"/>
      <c r="N18627" s="224"/>
      <c r="O18627" s="224"/>
    </row>
    <row r="18628" spans="4:15" ht="12.75" customHeight="1" x14ac:dyDescent="0.3">
      <c r="D18628" s="90"/>
      <c r="E18628" s="90"/>
      <c r="F18628" s="4"/>
      <c r="K18628" s="224"/>
      <c r="L18628" s="224"/>
      <c r="M18628" s="224"/>
      <c r="N18628" s="224"/>
      <c r="O18628" s="224"/>
    </row>
    <row r="18629" spans="4:15" ht="12.75" customHeight="1" x14ac:dyDescent="0.3">
      <c r="D18629" s="90"/>
      <c r="E18629" s="90"/>
      <c r="F18629" s="4"/>
      <c r="K18629" s="224"/>
      <c r="L18629" s="224"/>
      <c r="M18629" s="224"/>
      <c r="N18629" s="224"/>
      <c r="O18629" s="224"/>
    </row>
    <row r="18630" spans="4:15" ht="12.75" customHeight="1" x14ac:dyDescent="0.3">
      <c r="D18630" s="90"/>
      <c r="E18630" s="90"/>
      <c r="F18630" s="4"/>
      <c r="K18630" s="224"/>
      <c r="L18630" s="224"/>
      <c r="M18630" s="224"/>
      <c r="N18630" s="224"/>
      <c r="O18630" s="224"/>
    </row>
    <row r="18631" spans="4:15" ht="12.75" customHeight="1" x14ac:dyDescent="0.3">
      <c r="D18631" s="90"/>
      <c r="E18631" s="90"/>
      <c r="F18631" s="4"/>
      <c r="K18631" s="224"/>
      <c r="L18631" s="224"/>
      <c r="M18631" s="224"/>
      <c r="N18631" s="224"/>
      <c r="O18631" s="224"/>
    </row>
    <row r="18632" spans="4:15" ht="12.75" customHeight="1" x14ac:dyDescent="0.3">
      <c r="D18632" s="90"/>
      <c r="E18632" s="90"/>
      <c r="F18632" s="4"/>
      <c r="K18632" s="224"/>
      <c r="L18632" s="224"/>
      <c r="M18632" s="224"/>
      <c r="N18632" s="224"/>
      <c r="O18632" s="224"/>
    </row>
    <row r="18633" spans="4:15" ht="12.75" customHeight="1" x14ac:dyDescent="0.3">
      <c r="D18633" s="90"/>
      <c r="E18633" s="90"/>
      <c r="F18633" s="4"/>
      <c r="K18633" s="224"/>
      <c r="L18633" s="224"/>
      <c r="M18633" s="224"/>
      <c r="N18633" s="224"/>
      <c r="O18633" s="224"/>
    </row>
    <row r="18634" spans="4:15" ht="12.75" customHeight="1" x14ac:dyDescent="0.3">
      <c r="D18634" s="90"/>
      <c r="E18634" s="90"/>
      <c r="F18634" s="4"/>
      <c r="K18634" s="224"/>
      <c r="L18634" s="224"/>
      <c r="M18634" s="224"/>
      <c r="N18634" s="224"/>
      <c r="O18634" s="224"/>
    </row>
    <row r="18635" spans="4:15" ht="12.75" customHeight="1" x14ac:dyDescent="0.3">
      <c r="D18635" s="90"/>
      <c r="E18635" s="90"/>
      <c r="F18635" s="4"/>
      <c r="K18635" s="224"/>
      <c r="L18635" s="224"/>
      <c r="M18635" s="224"/>
      <c r="N18635" s="224"/>
      <c r="O18635" s="224"/>
    </row>
    <row r="18636" spans="4:15" ht="12.75" customHeight="1" x14ac:dyDescent="0.3">
      <c r="D18636" s="90"/>
      <c r="E18636" s="90"/>
      <c r="F18636" s="4"/>
      <c r="K18636" s="224"/>
      <c r="L18636" s="224"/>
      <c r="M18636" s="224"/>
      <c r="N18636" s="224"/>
      <c r="O18636" s="224"/>
    </row>
    <row r="18637" spans="4:15" ht="12.75" customHeight="1" x14ac:dyDescent="0.3">
      <c r="D18637" s="90"/>
      <c r="E18637" s="90"/>
      <c r="F18637" s="4"/>
      <c r="K18637" s="224"/>
      <c r="L18637" s="224"/>
      <c r="M18637" s="224"/>
      <c r="N18637" s="224"/>
      <c r="O18637" s="224"/>
    </row>
    <row r="18638" spans="4:15" ht="12.75" customHeight="1" x14ac:dyDescent="0.3">
      <c r="D18638" s="90"/>
      <c r="E18638" s="90"/>
      <c r="F18638" s="4"/>
      <c r="K18638" s="224"/>
      <c r="L18638" s="224"/>
      <c r="M18638" s="224"/>
      <c r="N18638" s="224"/>
      <c r="O18638" s="224"/>
    </row>
    <row r="18639" spans="4:15" ht="12.75" customHeight="1" x14ac:dyDescent="0.3">
      <c r="D18639" s="90"/>
      <c r="E18639" s="90"/>
      <c r="F18639" s="4"/>
      <c r="K18639" s="224"/>
      <c r="L18639" s="224"/>
      <c r="M18639" s="224"/>
      <c r="N18639" s="224"/>
      <c r="O18639" s="224"/>
    </row>
    <row r="18640" spans="4:15" ht="12.75" customHeight="1" x14ac:dyDescent="0.3">
      <c r="D18640" s="90"/>
      <c r="E18640" s="90"/>
      <c r="F18640" s="4"/>
      <c r="K18640" s="224"/>
      <c r="L18640" s="224"/>
      <c r="M18640" s="224"/>
      <c r="N18640" s="224"/>
      <c r="O18640" s="224"/>
    </row>
    <row r="18641" spans="4:15" ht="12.75" customHeight="1" x14ac:dyDescent="0.3">
      <c r="D18641" s="90"/>
      <c r="E18641" s="90"/>
      <c r="F18641" s="4"/>
      <c r="K18641" s="224"/>
      <c r="L18641" s="224"/>
      <c r="M18641" s="224"/>
      <c r="N18641" s="224"/>
      <c r="O18641" s="224"/>
    </row>
    <row r="18642" spans="4:15" ht="12.75" customHeight="1" x14ac:dyDescent="0.3">
      <c r="D18642" s="90"/>
      <c r="E18642" s="90"/>
      <c r="F18642" s="4"/>
      <c r="K18642" s="224"/>
      <c r="L18642" s="224"/>
      <c r="M18642" s="224"/>
      <c r="N18642" s="224"/>
      <c r="O18642" s="224"/>
    </row>
    <row r="18643" spans="4:15" ht="12.75" customHeight="1" x14ac:dyDescent="0.3">
      <c r="D18643" s="90"/>
      <c r="E18643" s="90"/>
      <c r="F18643" s="4"/>
      <c r="K18643" s="224"/>
      <c r="L18643" s="224"/>
      <c r="M18643" s="224"/>
      <c r="N18643" s="224"/>
      <c r="O18643" s="224"/>
    </row>
    <row r="18644" spans="4:15" ht="12.75" customHeight="1" x14ac:dyDescent="0.3">
      <c r="D18644" s="90"/>
      <c r="E18644" s="90"/>
      <c r="F18644" s="4"/>
      <c r="K18644" s="224"/>
      <c r="L18644" s="224"/>
      <c r="M18644" s="224"/>
      <c r="N18644" s="224"/>
      <c r="O18644" s="224"/>
    </row>
    <row r="18645" spans="4:15" ht="12.75" customHeight="1" x14ac:dyDescent="0.3">
      <c r="D18645" s="90"/>
      <c r="E18645" s="90"/>
      <c r="F18645" s="4"/>
      <c r="K18645" s="224"/>
      <c r="L18645" s="224"/>
      <c r="M18645" s="224"/>
      <c r="N18645" s="224"/>
      <c r="O18645" s="224"/>
    </row>
    <row r="18646" spans="4:15" ht="12.75" customHeight="1" x14ac:dyDescent="0.3">
      <c r="D18646" s="90"/>
      <c r="E18646" s="90"/>
      <c r="F18646" s="4"/>
      <c r="K18646" s="224"/>
      <c r="L18646" s="224"/>
      <c r="M18646" s="224"/>
      <c r="N18646" s="224"/>
      <c r="O18646" s="224"/>
    </row>
    <row r="18647" spans="4:15" ht="12.75" customHeight="1" x14ac:dyDescent="0.3">
      <c r="D18647" s="90"/>
      <c r="E18647" s="90"/>
      <c r="F18647" s="4"/>
      <c r="K18647" s="224"/>
      <c r="L18647" s="224"/>
      <c r="M18647" s="224"/>
      <c r="N18647" s="224"/>
      <c r="O18647" s="224"/>
    </row>
    <row r="18648" spans="4:15" ht="12.75" customHeight="1" x14ac:dyDescent="0.3">
      <c r="D18648" s="90"/>
      <c r="E18648" s="90"/>
      <c r="F18648" s="4"/>
      <c r="K18648" s="224"/>
      <c r="L18648" s="224"/>
      <c r="M18648" s="224"/>
      <c r="N18648" s="224"/>
      <c r="O18648" s="224"/>
    </row>
    <row r="18649" spans="4:15" ht="12.75" customHeight="1" x14ac:dyDescent="0.3">
      <c r="D18649" s="90"/>
      <c r="E18649" s="90"/>
      <c r="F18649" s="4"/>
      <c r="K18649" s="224"/>
      <c r="L18649" s="224"/>
      <c r="M18649" s="224"/>
      <c r="N18649" s="224"/>
      <c r="O18649" s="224"/>
    </row>
    <row r="18650" spans="4:15" ht="12.75" customHeight="1" x14ac:dyDescent="0.3">
      <c r="D18650" s="90"/>
      <c r="E18650" s="90"/>
      <c r="F18650" s="4"/>
      <c r="K18650" s="224"/>
      <c r="L18650" s="224"/>
      <c r="M18650" s="224"/>
      <c r="N18650" s="224"/>
      <c r="O18650" s="224"/>
    </row>
    <row r="18651" spans="4:15" ht="12.75" customHeight="1" x14ac:dyDescent="0.3">
      <c r="D18651" s="90"/>
      <c r="E18651" s="90"/>
      <c r="F18651" s="4"/>
      <c r="K18651" s="224"/>
      <c r="L18651" s="224"/>
      <c r="M18651" s="224"/>
      <c r="N18651" s="224"/>
      <c r="O18651" s="224"/>
    </row>
    <row r="18652" spans="4:15" ht="12.75" customHeight="1" x14ac:dyDescent="0.3">
      <c r="D18652" s="90"/>
      <c r="E18652" s="90"/>
      <c r="F18652" s="4"/>
      <c r="K18652" s="224"/>
      <c r="L18652" s="224"/>
      <c r="M18652" s="224"/>
      <c r="N18652" s="224"/>
      <c r="O18652" s="224"/>
    </row>
    <row r="18653" spans="4:15" ht="12.75" customHeight="1" x14ac:dyDescent="0.3">
      <c r="D18653" s="90"/>
      <c r="E18653" s="90"/>
      <c r="F18653" s="4"/>
      <c r="K18653" s="224"/>
      <c r="L18653" s="224"/>
      <c r="M18653" s="224"/>
      <c r="N18653" s="224"/>
      <c r="O18653" s="224"/>
    </row>
    <row r="18654" spans="4:15" ht="12.75" customHeight="1" x14ac:dyDescent="0.3">
      <c r="D18654" s="90"/>
      <c r="E18654" s="90"/>
      <c r="F18654" s="4"/>
      <c r="K18654" s="224"/>
      <c r="L18654" s="224"/>
      <c r="M18654" s="224"/>
      <c r="N18654" s="224"/>
      <c r="O18654" s="224"/>
    </row>
    <row r="18655" spans="4:15" ht="12.75" customHeight="1" x14ac:dyDescent="0.3">
      <c r="D18655" s="90"/>
      <c r="E18655" s="90"/>
      <c r="F18655" s="4"/>
      <c r="K18655" s="224"/>
      <c r="L18655" s="224"/>
      <c r="M18655" s="224"/>
      <c r="N18655" s="224"/>
      <c r="O18655" s="224"/>
    </row>
    <row r="18656" spans="4:15" ht="12.75" customHeight="1" x14ac:dyDescent="0.3">
      <c r="D18656" s="90"/>
      <c r="E18656" s="90"/>
      <c r="F18656" s="4"/>
      <c r="K18656" s="224"/>
      <c r="L18656" s="224"/>
      <c r="M18656" s="224"/>
      <c r="N18656" s="224"/>
      <c r="O18656" s="224"/>
    </row>
    <row r="18657" spans="4:15" ht="12.75" customHeight="1" x14ac:dyDescent="0.3">
      <c r="D18657" s="90"/>
      <c r="E18657" s="90"/>
      <c r="F18657" s="4"/>
      <c r="K18657" s="224"/>
      <c r="L18657" s="224"/>
      <c r="M18657" s="224"/>
      <c r="N18657" s="224"/>
      <c r="O18657" s="224"/>
    </row>
    <row r="18658" spans="4:15" ht="12.75" customHeight="1" x14ac:dyDescent="0.3">
      <c r="D18658" s="90"/>
      <c r="E18658" s="90"/>
      <c r="F18658" s="4"/>
      <c r="K18658" s="224"/>
      <c r="L18658" s="224"/>
      <c r="M18658" s="224"/>
      <c r="N18658" s="224"/>
      <c r="O18658" s="224"/>
    </row>
    <row r="18659" spans="4:15" ht="12.75" customHeight="1" x14ac:dyDescent="0.3">
      <c r="D18659" s="90"/>
      <c r="E18659" s="90"/>
      <c r="F18659" s="4"/>
      <c r="K18659" s="224"/>
      <c r="L18659" s="224"/>
      <c r="M18659" s="224"/>
      <c r="N18659" s="224"/>
      <c r="O18659" s="224"/>
    </row>
    <row r="18660" spans="4:15" ht="12.75" customHeight="1" x14ac:dyDescent="0.3">
      <c r="D18660" s="90"/>
      <c r="E18660" s="90"/>
      <c r="F18660" s="4"/>
      <c r="K18660" s="224"/>
      <c r="L18660" s="224"/>
      <c r="M18660" s="224"/>
      <c r="N18660" s="224"/>
      <c r="O18660" s="224"/>
    </row>
    <row r="18661" spans="4:15" ht="12.75" customHeight="1" x14ac:dyDescent="0.3">
      <c r="D18661" s="90"/>
      <c r="E18661" s="90"/>
      <c r="F18661" s="4"/>
      <c r="K18661" s="224"/>
      <c r="L18661" s="224"/>
      <c r="M18661" s="224"/>
      <c r="N18661" s="224"/>
      <c r="O18661" s="224"/>
    </row>
    <row r="18662" spans="4:15" ht="12.75" customHeight="1" x14ac:dyDescent="0.3">
      <c r="D18662" s="90"/>
      <c r="E18662" s="90"/>
      <c r="F18662" s="4"/>
      <c r="K18662" s="224"/>
      <c r="L18662" s="224"/>
      <c r="M18662" s="224"/>
      <c r="N18662" s="224"/>
      <c r="O18662" s="224"/>
    </row>
    <row r="18663" spans="4:15" ht="12.75" customHeight="1" x14ac:dyDescent="0.3">
      <c r="D18663" s="90"/>
      <c r="E18663" s="90"/>
      <c r="F18663" s="4"/>
      <c r="K18663" s="224"/>
      <c r="L18663" s="224"/>
      <c r="M18663" s="224"/>
      <c r="N18663" s="224"/>
      <c r="O18663" s="224"/>
    </row>
    <row r="18664" spans="4:15" ht="12.75" customHeight="1" x14ac:dyDescent="0.3">
      <c r="D18664" s="90"/>
      <c r="E18664" s="90"/>
      <c r="F18664" s="4"/>
      <c r="K18664" s="224"/>
      <c r="L18664" s="224"/>
      <c r="M18664" s="224"/>
      <c r="N18664" s="224"/>
      <c r="O18664" s="224"/>
    </row>
    <row r="18665" spans="4:15" ht="12.75" customHeight="1" x14ac:dyDescent="0.3">
      <c r="D18665" s="90"/>
      <c r="E18665" s="90"/>
      <c r="F18665" s="4"/>
      <c r="K18665" s="224"/>
      <c r="L18665" s="224"/>
      <c r="M18665" s="224"/>
      <c r="N18665" s="224"/>
      <c r="O18665" s="224"/>
    </row>
    <row r="18666" spans="4:15" ht="12.75" customHeight="1" x14ac:dyDescent="0.3">
      <c r="D18666" s="90"/>
      <c r="E18666" s="90"/>
      <c r="F18666" s="4"/>
      <c r="K18666" s="224"/>
      <c r="L18666" s="224"/>
      <c r="M18666" s="224"/>
      <c r="N18666" s="224"/>
      <c r="O18666" s="224"/>
    </row>
    <row r="18667" spans="4:15" ht="12.75" customHeight="1" x14ac:dyDescent="0.3">
      <c r="D18667" s="90"/>
      <c r="E18667" s="90"/>
      <c r="F18667" s="4"/>
      <c r="K18667" s="224"/>
      <c r="L18667" s="224"/>
      <c r="M18667" s="224"/>
      <c r="N18667" s="224"/>
      <c r="O18667" s="224"/>
    </row>
    <row r="18668" spans="4:15" ht="12.75" customHeight="1" x14ac:dyDescent="0.3">
      <c r="D18668" s="90"/>
      <c r="E18668" s="90"/>
      <c r="F18668" s="4"/>
      <c r="K18668" s="224"/>
      <c r="L18668" s="224"/>
      <c r="M18668" s="224"/>
      <c r="N18668" s="224"/>
      <c r="O18668" s="224"/>
    </row>
    <row r="18669" spans="4:15" ht="12.75" customHeight="1" x14ac:dyDescent="0.3">
      <c r="D18669" s="90"/>
      <c r="E18669" s="90"/>
      <c r="F18669" s="4"/>
      <c r="K18669" s="224"/>
      <c r="L18669" s="224"/>
      <c r="M18669" s="224"/>
      <c r="N18669" s="224"/>
      <c r="O18669" s="224"/>
    </row>
    <row r="18670" spans="4:15" ht="12.75" customHeight="1" x14ac:dyDescent="0.3">
      <c r="D18670" s="90"/>
      <c r="E18670" s="90"/>
      <c r="F18670" s="4"/>
      <c r="K18670" s="224"/>
      <c r="L18670" s="224"/>
      <c r="M18670" s="224"/>
      <c r="N18670" s="224"/>
      <c r="O18670" s="224"/>
    </row>
    <row r="18671" spans="4:15" ht="12.75" customHeight="1" x14ac:dyDescent="0.3">
      <c r="D18671" s="90"/>
      <c r="E18671" s="90"/>
      <c r="F18671" s="4"/>
      <c r="K18671" s="224"/>
      <c r="L18671" s="224"/>
      <c r="M18671" s="224"/>
      <c r="N18671" s="224"/>
      <c r="O18671" s="224"/>
    </row>
    <row r="18672" spans="4:15" ht="12.75" customHeight="1" x14ac:dyDescent="0.3">
      <c r="D18672" s="90"/>
      <c r="E18672" s="90"/>
      <c r="F18672" s="4"/>
      <c r="K18672" s="224"/>
      <c r="L18672" s="224"/>
      <c r="M18672" s="224"/>
      <c r="N18672" s="224"/>
      <c r="O18672" s="224"/>
    </row>
    <row r="18673" spans="4:15" ht="12.75" customHeight="1" x14ac:dyDescent="0.3">
      <c r="D18673" s="90"/>
      <c r="E18673" s="90"/>
      <c r="F18673" s="4"/>
      <c r="K18673" s="224"/>
      <c r="L18673" s="224"/>
      <c r="M18673" s="224"/>
      <c r="N18673" s="224"/>
      <c r="O18673" s="224"/>
    </row>
    <row r="18674" spans="4:15" ht="12.75" customHeight="1" x14ac:dyDescent="0.3">
      <c r="D18674" s="90"/>
      <c r="E18674" s="90"/>
      <c r="F18674" s="4"/>
      <c r="K18674" s="224"/>
      <c r="L18674" s="224"/>
      <c r="M18674" s="224"/>
      <c r="N18674" s="224"/>
      <c r="O18674" s="224"/>
    </row>
    <row r="18675" spans="4:15" ht="12.75" customHeight="1" x14ac:dyDescent="0.3">
      <c r="D18675" s="90"/>
      <c r="E18675" s="90"/>
      <c r="F18675" s="4"/>
      <c r="K18675" s="224"/>
      <c r="L18675" s="224"/>
      <c r="M18675" s="224"/>
      <c r="N18675" s="224"/>
      <c r="O18675" s="224"/>
    </row>
    <row r="18676" spans="4:15" ht="12.75" customHeight="1" x14ac:dyDescent="0.3">
      <c r="D18676" s="90"/>
      <c r="E18676" s="90"/>
      <c r="F18676" s="4"/>
      <c r="K18676" s="224"/>
      <c r="L18676" s="224"/>
      <c r="M18676" s="224"/>
      <c r="N18676" s="224"/>
      <c r="O18676" s="224"/>
    </row>
    <row r="18677" spans="4:15" ht="12.75" customHeight="1" x14ac:dyDescent="0.3">
      <c r="D18677" s="90"/>
      <c r="E18677" s="90"/>
      <c r="F18677" s="4"/>
      <c r="K18677" s="224"/>
      <c r="L18677" s="224"/>
      <c r="M18677" s="224"/>
      <c r="N18677" s="224"/>
      <c r="O18677" s="224"/>
    </row>
    <row r="18678" spans="4:15" ht="12.75" customHeight="1" x14ac:dyDescent="0.3">
      <c r="D18678" s="90"/>
      <c r="E18678" s="90"/>
      <c r="F18678" s="4"/>
      <c r="K18678" s="224"/>
      <c r="L18678" s="224"/>
      <c r="M18678" s="224"/>
      <c r="N18678" s="224"/>
      <c r="O18678" s="224"/>
    </row>
    <row r="18679" spans="4:15" ht="12.75" customHeight="1" x14ac:dyDescent="0.3">
      <c r="D18679" s="90"/>
      <c r="E18679" s="90"/>
      <c r="F18679" s="4"/>
      <c r="K18679" s="224"/>
      <c r="L18679" s="224"/>
      <c r="M18679" s="224"/>
      <c r="N18679" s="224"/>
      <c r="O18679" s="224"/>
    </row>
    <row r="18680" spans="4:15" ht="12.75" customHeight="1" x14ac:dyDescent="0.3">
      <c r="D18680" s="90"/>
      <c r="E18680" s="90"/>
      <c r="F18680" s="4"/>
      <c r="K18680" s="224"/>
      <c r="L18680" s="224"/>
      <c r="M18680" s="224"/>
      <c r="N18680" s="224"/>
      <c r="O18680" s="224"/>
    </row>
    <row r="18681" spans="4:15" ht="12.75" customHeight="1" x14ac:dyDescent="0.3">
      <c r="D18681" s="90"/>
      <c r="E18681" s="90"/>
      <c r="F18681" s="4"/>
      <c r="K18681" s="224"/>
      <c r="L18681" s="224"/>
      <c r="M18681" s="224"/>
      <c r="N18681" s="224"/>
      <c r="O18681" s="224"/>
    </row>
    <row r="18682" spans="4:15" ht="12.75" customHeight="1" x14ac:dyDescent="0.3">
      <c r="D18682" s="90"/>
      <c r="E18682" s="90"/>
      <c r="F18682" s="4"/>
      <c r="K18682" s="224"/>
      <c r="L18682" s="224"/>
      <c r="M18682" s="224"/>
      <c r="N18682" s="224"/>
      <c r="O18682" s="224"/>
    </row>
    <row r="18683" spans="4:15" ht="12.75" customHeight="1" x14ac:dyDescent="0.3">
      <c r="D18683" s="90"/>
      <c r="E18683" s="90"/>
      <c r="F18683" s="4"/>
      <c r="K18683" s="224"/>
      <c r="L18683" s="224"/>
      <c r="M18683" s="224"/>
      <c r="N18683" s="224"/>
      <c r="O18683" s="224"/>
    </row>
    <row r="18684" spans="4:15" ht="12.75" customHeight="1" x14ac:dyDescent="0.3">
      <c r="D18684" s="90"/>
      <c r="E18684" s="90"/>
      <c r="F18684" s="4"/>
      <c r="K18684" s="224"/>
      <c r="L18684" s="224"/>
      <c r="M18684" s="224"/>
      <c r="N18684" s="224"/>
      <c r="O18684" s="224"/>
    </row>
    <row r="18685" spans="4:15" ht="12.75" customHeight="1" x14ac:dyDescent="0.3">
      <c r="D18685" s="90"/>
      <c r="E18685" s="90"/>
      <c r="F18685" s="4"/>
      <c r="K18685" s="224"/>
      <c r="L18685" s="224"/>
      <c r="M18685" s="224"/>
      <c r="N18685" s="224"/>
      <c r="O18685" s="224"/>
    </row>
    <row r="18686" spans="4:15" ht="12.75" customHeight="1" x14ac:dyDescent="0.3">
      <c r="D18686" s="90"/>
      <c r="E18686" s="90"/>
      <c r="F18686" s="4"/>
      <c r="K18686" s="224"/>
      <c r="L18686" s="224"/>
      <c r="M18686" s="224"/>
      <c r="N18686" s="224"/>
      <c r="O18686" s="224"/>
    </row>
    <row r="18687" spans="4:15" ht="12.75" customHeight="1" x14ac:dyDescent="0.3">
      <c r="D18687" s="90"/>
      <c r="E18687" s="90"/>
      <c r="F18687" s="4"/>
      <c r="K18687" s="224"/>
      <c r="L18687" s="224"/>
      <c r="M18687" s="224"/>
      <c r="N18687" s="224"/>
      <c r="O18687" s="224"/>
    </row>
    <row r="18688" spans="4:15" ht="12.75" customHeight="1" x14ac:dyDescent="0.3">
      <c r="D18688" s="90"/>
      <c r="E18688" s="90"/>
      <c r="F18688" s="4"/>
      <c r="K18688" s="224"/>
      <c r="L18688" s="224"/>
      <c r="M18688" s="224"/>
      <c r="N18688" s="224"/>
      <c r="O18688" s="224"/>
    </row>
    <row r="18689" spans="4:15" ht="12.75" customHeight="1" x14ac:dyDescent="0.3">
      <c r="D18689" s="90"/>
      <c r="E18689" s="90"/>
      <c r="F18689" s="4"/>
      <c r="K18689" s="224"/>
      <c r="L18689" s="224"/>
      <c r="M18689" s="224"/>
      <c r="N18689" s="224"/>
      <c r="O18689" s="224"/>
    </row>
    <row r="18690" spans="4:15" ht="12.75" customHeight="1" x14ac:dyDescent="0.3">
      <c r="D18690" s="90"/>
      <c r="E18690" s="90"/>
      <c r="F18690" s="4"/>
      <c r="K18690" s="224"/>
      <c r="L18690" s="224"/>
      <c r="M18690" s="224"/>
      <c r="N18690" s="224"/>
      <c r="O18690" s="224"/>
    </row>
    <row r="18691" spans="4:15" ht="12.75" customHeight="1" x14ac:dyDescent="0.3">
      <c r="D18691" s="90"/>
      <c r="E18691" s="90"/>
      <c r="F18691" s="4"/>
      <c r="K18691" s="224"/>
      <c r="L18691" s="224"/>
      <c r="M18691" s="224"/>
      <c r="N18691" s="224"/>
      <c r="O18691" s="224"/>
    </row>
    <row r="18692" spans="4:15" ht="12.75" customHeight="1" x14ac:dyDescent="0.3">
      <c r="D18692" s="90"/>
      <c r="E18692" s="90"/>
      <c r="F18692" s="4"/>
      <c r="K18692" s="224"/>
      <c r="L18692" s="224"/>
      <c r="M18692" s="224"/>
      <c r="N18692" s="224"/>
      <c r="O18692" s="224"/>
    </row>
    <row r="18693" spans="4:15" ht="12.75" customHeight="1" x14ac:dyDescent="0.3">
      <c r="D18693" s="90"/>
      <c r="E18693" s="90"/>
      <c r="F18693" s="4"/>
      <c r="K18693" s="224"/>
      <c r="L18693" s="224"/>
      <c r="M18693" s="224"/>
      <c r="N18693" s="224"/>
      <c r="O18693" s="224"/>
    </row>
    <row r="18694" spans="4:15" ht="12.75" customHeight="1" x14ac:dyDescent="0.3">
      <c r="D18694" s="90"/>
      <c r="E18694" s="90"/>
      <c r="F18694" s="4"/>
      <c r="K18694" s="224"/>
      <c r="L18694" s="224"/>
      <c r="M18694" s="224"/>
      <c r="N18694" s="224"/>
      <c r="O18694" s="224"/>
    </row>
    <row r="18695" spans="4:15" ht="12.75" customHeight="1" x14ac:dyDescent="0.3">
      <c r="D18695" s="90"/>
      <c r="E18695" s="90"/>
      <c r="F18695" s="4"/>
      <c r="K18695" s="224"/>
      <c r="L18695" s="224"/>
      <c r="M18695" s="224"/>
      <c r="N18695" s="224"/>
      <c r="O18695" s="224"/>
    </row>
    <row r="18696" spans="4:15" ht="12.75" customHeight="1" x14ac:dyDescent="0.3">
      <c r="D18696" s="90"/>
      <c r="E18696" s="90"/>
      <c r="F18696" s="4"/>
      <c r="K18696" s="224"/>
      <c r="L18696" s="224"/>
      <c r="M18696" s="224"/>
      <c r="N18696" s="224"/>
      <c r="O18696" s="224"/>
    </row>
    <row r="18697" spans="4:15" ht="12.75" customHeight="1" x14ac:dyDescent="0.3">
      <c r="D18697" s="90"/>
      <c r="E18697" s="90"/>
      <c r="F18697" s="4"/>
      <c r="K18697" s="224"/>
      <c r="L18697" s="224"/>
      <c r="M18697" s="224"/>
      <c r="N18697" s="224"/>
      <c r="O18697" s="224"/>
    </row>
    <row r="18698" spans="4:15" ht="12.75" customHeight="1" x14ac:dyDescent="0.3">
      <c r="D18698" s="90"/>
      <c r="E18698" s="90"/>
      <c r="F18698" s="4"/>
      <c r="K18698" s="224"/>
      <c r="L18698" s="224"/>
      <c r="M18698" s="224"/>
      <c r="N18698" s="224"/>
      <c r="O18698" s="224"/>
    </row>
    <row r="18699" spans="4:15" ht="12.75" customHeight="1" x14ac:dyDescent="0.3">
      <c r="D18699" s="90"/>
      <c r="E18699" s="90"/>
      <c r="F18699" s="4"/>
      <c r="K18699" s="224"/>
      <c r="L18699" s="224"/>
      <c r="M18699" s="224"/>
      <c r="N18699" s="224"/>
      <c r="O18699" s="224"/>
    </row>
    <row r="18700" spans="4:15" ht="12.75" customHeight="1" x14ac:dyDescent="0.3">
      <c r="D18700" s="90"/>
      <c r="E18700" s="90"/>
      <c r="F18700" s="4"/>
      <c r="K18700" s="224"/>
      <c r="L18700" s="224"/>
      <c r="M18700" s="224"/>
      <c r="N18700" s="224"/>
      <c r="O18700" s="224"/>
    </row>
    <row r="18701" spans="4:15" ht="12.75" customHeight="1" x14ac:dyDescent="0.3">
      <c r="D18701" s="90"/>
      <c r="E18701" s="90"/>
      <c r="F18701" s="4"/>
      <c r="K18701" s="224"/>
      <c r="L18701" s="224"/>
      <c r="M18701" s="224"/>
      <c r="N18701" s="224"/>
      <c r="O18701" s="224"/>
    </row>
    <row r="18702" spans="4:15" ht="12.75" customHeight="1" x14ac:dyDescent="0.3">
      <c r="D18702" s="90"/>
      <c r="E18702" s="90"/>
      <c r="F18702" s="4"/>
      <c r="K18702" s="224"/>
      <c r="L18702" s="224"/>
      <c r="M18702" s="224"/>
      <c r="N18702" s="224"/>
      <c r="O18702" s="224"/>
    </row>
    <row r="18703" spans="4:15" ht="12.75" customHeight="1" x14ac:dyDescent="0.3">
      <c r="D18703" s="90"/>
      <c r="E18703" s="90"/>
      <c r="F18703" s="4"/>
      <c r="K18703" s="224"/>
      <c r="L18703" s="224"/>
      <c r="M18703" s="224"/>
      <c r="N18703" s="224"/>
      <c r="O18703" s="224"/>
    </row>
    <row r="18704" spans="4:15" ht="12.75" customHeight="1" x14ac:dyDescent="0.3">
      <c r="D18704" s="90"/>
      <c r="E18704" s="90"/>
      <c r="F18704" s="4"/>
      <c r="K18704" s="224"/>
      <c r="L18704" s="224"/>
      <c r="M18704" s="224"/>
      <c r="N18704" s="224"/>
      <c r="O18704" s="224"/>
    </row>
    <row r="18705" spans="4:15" ht="12.75" customHeight="1" x14ac:dyDescent="0.3">
      <c r="D18705" s="90"/>
      <c r="E18705" s="90"/>
      <c r="F18705" s="4"/>
      <c r="K18705" s="224"/>
      <c r="L18705" s="224"/>
      <c r="M18705" s="224"/>
      <c r="N18705" s="224"/>
      <c r="O18705" s="224"/>
    </row>
    <row r="18706" spans="4:15" ht="12.75" customHeight="1" x14ac:dyDescent="0.3">
      <c r="D18706" s="90"/>
      <c r="E18706" s="90"/>
      <c r="F18706" s="4"/>
      <c r="K18706" s="224"/>
      <c r="L18706" s="224"/>
      <c r="M18706" s="224"/>
      <c r="N18706" s="224"/>
      <c r="O18706" s="224"/>
    </row>
    <row r="18707" spans="4:15" ht="12.75" customHeight="1" x14ac:dyDescent="0.3">
      <c r="D18707" s="90"/>
      <c r="E18707" s="90"/>
      <c r="F18707" s="4"/>
      <c r="K18707" s="224"/>
      <c r="L18707" s="224"/>
      <c r="M18707" s="224"/>
      <c r="N18707" s="224"/>
      <c r="O18707" s="224"/>
    </row>
    <row r="18708" spans="4:15" ht="12.75" customHeight="1" x14ac:dyDescent="0.3">
      <c r="D18708" s="90"/>
      <c r="E18708" s="90"/>
      <c r="F18708" s="4"/>
      <c r="K18708" s="224"/>
      <c r="L18708" s="224"/>
      <c r="M18708" s="224"/>
      <c r="N18708" s="224"/>
      <c r="O18708" s="224"/>
    </row>
    <row r="18709" spans="4:15" ht="12.75" customHeight="1" x14ac:dyDescent="0.3">
      <c r="D18709" s="90"/>
      <c r="E18709" s="90"/>
      <c r="F18709" s="4"/>
      <c r="K18709" s="224"/>
      <c r="L18709" s="224"/>
      <c r="M18709" s="224"/>
      <c r="N18709" s="224"/>
      <c r="O18709" s="224"/>
    </row>
    <row r="18710" spans="4:15" ht="12.75" customHeight="1" x14ac:dyDescent="0.3">
      <c r="D18710" s="90"/>
      <c r="E18710" s="90"/>
      <c r="F18710" s="4"/>
      <c r="K18710" s="224"/>
      <c r="L18710" s="224"/>
      <c r="M18710" s="224"/>
      <c r="N18710" s="224"/>
      <c r="O18710" s="224"/>
    </row>
    <row r="18711" spans="4:15" ht="12.75" customHeight="1" x14ac:dyDescent="0.3">
      <c r="D18711" s="90"/>
      <c r="E18711" s="90"/>
      <c r="F18711" s="4"/>
      <c r="K18711" s="224"/>
      <c r="L18711" s="224"/>
      <c r="M18711" s="224"/>
      <c r="N18711" s="224"/>
      <c r="O18711" s="224"/>
    </row>
    <row r="18712" spans="4:15" ht="12.75" customHeight="1" x14ac:dyDescent="0.3">
      <c r="D18712" s="90"/>
      <c r="E18712" s="90"/>
      <c r="F18712" s="4"/>
      <c r="K18712" s="224"/>
      <c r="L18712" s="224"/>
      <c r="M18712" s="224"/>
      <c r="N18712" s="224"/>
      <c r="O18712" s="224"/>
    </row>
    <row r="18713" spans="4:15" ht="12.75" customHeight="1" x14ac:dyDescent="0.3">
      <c r="D18713" s="90"/>
      <c r="E18713" s="90"/>
      <c r="F18713" s="4"/>
      <c r="K18713" s="224"/>
      <c r="L18713" s="224"/>
      <c r="M18713" s="224"/>
      <c r="N18713" s="224"/>
      <c r="O18713" s="224"/>
    </row>
    <row r="18714" spans="4:15" ht="12.75" customHeight="1" x14ac:dyDescent="0.3">
      <c r="D18714" s="90"/>
      <c r="E18714" s="90"/>
      <c r="F18714" s="4"/>
      <c r="K18714" s="224"/>
      <c r="L18714" s="224"/>
      <c r="M18714" s="224"/>
      <c r="N18714" s="224"/>
      <c r="O18714" s="224"/>
    </row>
    <row r="18715" spans="4:15" ht="12.75" customHeight="1" x14ac:dyDescent="0.3">
      <c r="D18715" s="90"/>
      <c r="E18715" s="90"/>
      <c r="F18715" s="4"/>
      <c r="K18715" s="224"/>
      <c r="L18715" s="224"/>
      <c r="M18715" s="224"/>
      <c r="N18715" s="224"/>
      <c r="O18715" s="224"/>
    </row>
    <row r="18716" spans="4:15" ht="12.75" customHeight="1" x14ac:dyDescent="0.3">
      <c r="D18716" s="90"/>
      <c r="E18716" s="90"/>
      <c r="F18716" s="4"/>
      <c r="K18716" s="224"/>
      <c r="L18716" s="224"/>
      <c r="M18716" s="224"/>
      <c r="N18716" s="224"/>
      <c r="O18716" s="224"/>
    </row>
    <row r="18717" spans="4:15" ht="12.75" customHeight="1" x14ac:dyDescent="0.3">
      <c r="D18717" s="90"/>
      <c r="E18717" s="90"/>
      <c r="F18717" s="4"/>
      <c r="K18717" s="224"/>
      <c r="L18717" s="224"/>
      <c r="M18717" s="224"/>
      <c r="N18717" s="224"/>
      <c r="O18717" s="224"/>
    </row>
    <row r="18718" spans="4:15" ht="12.75" customHeight="1" x14ac:dyDescent="0.3">
      <c r="D18718" s="90"/>
      <c r="E18718" s="90"/>
      <c r="F18718" s="4"/>
      <c r="K18718" s="224"/>
      <c r="L18718" s="224"/>
      <c r="M18718" s="224"/>
      <c r="N18718" s="224"/>
      <c r="O18718" s="224"/>
    </row>
    <row r="18719" spans="4:15" ht="12.75" customHeight="1" x14ac:dyDescent="0.3">
      <c r="D18719" s="90"/>
      <c r="E18719" s="90"/>
      <c r="F18719" s="4"/>
      <c r="K18719" s="224"/>
      <c r="L18719" s="224"/>
      <c r="M18719" s="224"/>
      <c r="N18719" s="224"/>
      <c r="O18719" s="224"/>
    </row>
    <row r="18720" spans="4:15" ht="12.75" customHeight="1" x14ac:dyDescent="0.3">
      <c r="D18720" s="90"/>
      <c r="E18720" s="90"/>
      <c r="F18720" s="4"/>
      <c r="K18720" s="224"/>
      <c r="L18720" s="224"/>
      <c r="M18720" s="224"/>
      <c r="N18720" s="224"/>
      <c r="O18720" s="224"/>
    </row>
    <row r="18721" spans="4:15" ht="12.75" customHeight="1" x14ac:dyDescent="0.3">
      <c r="D18721" s="90"/>
      <c r="E18721" s="90"/>
      <c r="F18721" s="4"/>
      <c r="K18721" s="224"/>
      <c r="L18721" s="224"/>
      <c r="M18721" s="224"/>
      <c r="N18721" s="224"/>
      <c r="O18721" s="224"/>
    </row>
    <row r="18722" spans="4:15" ht="12.75" customHeight="1" x14ac:dyDescent="0.3">
      <c r="D18722" s="90"/>
      <c r="E18722" s="90"/>
      <c r="F18722" s="4"/>
      <c r="K18722" s="224"/>
      <c r="L18722" s="224"/>
      <c r="M18722" s="224"/>
      <c r="N18722" s="224"/>
      <c r="O18722" s="224"/>
    </row>
    <row r="18723" spans="4:15" ht="12.75" customHeight="1" x14ac:dyDescent="0.3">
      <c r="D18723" s="90"/>
      <c r="E18723" s="90"/>
      <c r="F18723" s="4"/>
      <c r="K18723" s="224"/>
      <c r="L18723" s="224"/>
      <c r="M18723" s="224"/>
      <c r="N18723" s="224"/>
      <c r="O18723" s="224"/>
    </row>
    <row r="18724" spans="4:15" ht="12.75" customHeight="1" x14ac:dyDescent="0.3">
      <c r="D18724" s="90"/>
      <c r="E18724" s="90"/>
      <c r="F18724" s="4"/>
      <c r="K18724" s="224"/>
      <c r="L18724" s="224"/>
      <c r="M18724" s="224"/>
      <c r="N18724" s="224"/>
      <c r="O18724" s="224"/>
    </row>
    <row r="18725" spans="4:15" ht="12.75" customHeight="1" x14ac:dyDescent="0.3">
      <c r="D18725" s="90"/>
      <c r="E18725" s="90"/>
      <c r="F18725" s="4"/>
      <c r="K18725" s="224"/>
      <c r="L18725" s="224"/>
      <c r="M18725" s="224"/>
      <c r="N18725" s="224"/>
      <c r="O18725" s="224"/>
    </row>
    <row r="18726" spans="4:15" ht="12.75" customHeight="1" x14ac:dyDescent="0.3">
      <c r="D18726" s="90"/>
      <c r="E18726" s="90"/>
      <c r="F18726" s="4"/>
      <c r="K18726" s="224"/>
      <c r="L18726" s="224"/>
      <c r="M18726" s="224"/>
      <c r="N18726" s="224"/>
      <c r="O18726" s="224"/>
    </row>
    <row r="18727" spans="4:15" ht="12.75" customHeight="1" x14ac:dyDescent="0.3">
      <c r="D18727" s="90"/>
      <c r="E18727" s="90"/>
      <c r="F18727" s="4"/>
      <c r="K18727" s="224"/>
      <c r="L18727" s="224"/>
      <c r="M18727" s="224"/>
      <c r="N18727" s="224"/>
      <c r="O18727" s="224"/>
    </row>
    <row r="18728" spans="4:15" ht="12.75" customHeight="1" x14ac:dyDescent="0.3">
      <c r="D18728" s="90"/>
      <c r="E18728" s="90"/>
      <c r="F18728" s="4"/>
      <c r="K18728" s="224"/>
      <c r="L18728" s="224"/>
      <c r="M18728" s="224"/>
      <c r="N18728" s="224"/>
      <c r="O18728" s="224"/>
    </row>
    <row r="18729" spans="4:15" ht="12.75" customHeight="1" x14ac:dyDescent="0.3">
      <c r="D18729" s="90"/>
      <c r="E18729" s="90"/>
      <c r="F18729" s="4"/>
      <c r="K18729" s="224"/>
      <c r="L18729" s="224"/>
      <c r="M18729" s="224"/>
      <c r="N18729" s="224"/>
      <c r="O18729" s="224"/>
    </row>
    <row r="18730" spans="4:15" ht="12.75" customHeight="1" x14ac:dyDescent="0.3">
      <c r="D18730" s="90"/>
      <c r="E18730" s="90"/>
      <c r="F18730" s="4"/>
      <c r="K18730" s="224"/>
      <c r="L18730" s="224"/>
      <c r="M18730" s="224"/>
      <c r="N18730" s="224"/>
      <c r="O18730" s="224"/>
    </row>
    <row r="18731" spans="4:15" ht="12.75" customHeight="1" x14ac:dyDescent="0.3">
      <c r="D18731" s="90"/>
      <c r="E18731" s="90"/>
      <c r="F18731" s="4"/>
      <c r="K18731" s="224"/>
      <c r="L18731" s="224"/>
      <c r="M18731" s="224"/>
      <c r="N18731" s="224"/>
      <c r="O18731" s="224"/>
    </row>
    <row r="18732" spans="4:15" ht="12.75" customHeight="1" x14ac:dyDescent="0.3">
      <c r="D18732" s="90"/>
      <c r="E18732" s="90"/>
      <c r="F18732" s="4"/>
      <c r="K18732" s="224"/>
      <c r="L18732" s="224"/>
      <c r="M18732" s="224"/>
      <c r="N18732" s="224"/>
      <c r="O18732" s="224"/>
    </row>
    <row r="18733" spans="4:15" ht="12.75" customHeight="1" x14ac:dyDescent="0.3">
      <c r="D18733" s="90"/>
      <c r="E18733" s="90"/>
      <c r="F18733" s="4"/>
      <c r="K18733" s="224"/>
      <c r="L18733" s="224"/>
      <c r="M18733" s="224"/>
      <c r="N18733" s="224"/>
      <c r="O18733" s="224"/>
    </row>
    <row r="18734" spans="4:15" ht="12.75" customHeight="1" x14ac:dyDescent="0.3">
      <c r="D18734" s="90"/>
      <c r="E18734" s="90"/>
      <c r="F18734" s="4"/>
      <c r="K18734" s="224"/>
      <c r="L18734" s="224"/>
      <c r="M18734" s="224"/>
      <c r="N18734" s="224"/>
      <c r="O18734" s="224"/>
    </row>
    <row r="18735" spans="4:15" ht="12.75" customHeight="1" x14ac:dyDescent="0.3">
      <c r="D18735" s="90"/>
      <c r="E18735" s="90"/>
      <c r="F18735" s="4"/>
      <c r="K18735" s="224"/>
      <c r="L18735" s="224"/>
      <c r="M18735" s="224"/>
      <c r="N18735" s="224"/>
      <c r="O18735" s="224"/>
    </row>
    <row r="18736" spans="4:15" ht="12.75" customHeight="1" x14ac:dyDescent="0.3">
      <c r="D18736" s="90"/>
      <c r="E18736" s="90"/>
      <c r="F18736" s="4"/>
      <c r="K18736" s="224"/>
      <c r="L18736" s="224"/>
      <c r="M18736" s="224"/>
      <c r="N18736" s="224"/>
      <c r="O18736" s="224"/>
    </row>
    <row r="18737" spans="4:15" ht="12.75" customHeight="1" x14ac:dyDescent="0.3">
      <c r="D18737" s="90"/>
      <c r="E18737" s="90"/>
      <c r="F18737" s="4"/>
      <c r="K18737" s="224"/>
      <c r="L18737" s="224"/>
      <c r="M18737" s="224"/>
      <c r="N18737" s="224"/>
      <c r="O18737" s="224"/>
    </row>
    <row r="18738" spans="4:15" ht="12.75" customHeight="1" x14ac:dyDescent="0.3">
      <c r="D18738" s="90"/>
      <c r="E18738" s="90"/>
      <c r="F18738" s="4"/>
      <c r="K18738" s="224"/>
      <c r="L18738" s="224"/>
      <c r="M18738" s="224"/>
      <c r="N18738" s="224"/>
      <c r="O18738" s="224"/>
    </row>
    <row r="18739" spans="4:15" ht="12.75" customHeight="1" x14ac:dyDescent="0.3">
      <c r="D18739" s="90"/>
      <c r="E18739" s="90"/>
      <c r="F18739" s="4"/>
      <c r="K18739" s="224"/>
      <c r="L18739" s="224"/>
      <c r="M18739" s="224"/>
      <c r="N18739" s="224"/>
      <c r="O18739" s="224"/>
    </row>
    <row r="18740" spans="4:15" ht="12.75" customHeight="1" x14ac:dyDescent="0.3">
      <c r="D18740" s="90"/>
      <c r="E18740" s="90"/>
      <c r="F18740" s="4"/>
      <c r="K18740" s="224"/>
      <c r="L18740" s="224"/>
      <c r="M18740" s="224"/>
      <c r="N18740" s="224"/>
      <c r="O18740" s="224"/>
    </row>
    <row r="18741" spans="4:15" ht="12.75" customHeight="1" x14ac:dyDescent="0.3">
      <c r="D18741" s="90"/>
      <c r="E18741" s="90"/>
      <c r="F18741" s="4"/>
      <c r="K18741" s="224"/>
      <c r="L18741" s="224"/>
      <c r="M18741" s="224"/>
      <c r="N18741" s="224"/>
      <c r="O18741" s="224"/>
    </row>
    <row r="18742" spans="4:15" ht="12.75" customHeight="1" x14ac:dyDescent="0.3">
      <c r="D18742" s="90"/>
      <c r="E18742" s="90"/>
      <c r="F18742" s="4"/>
      <c r="K18742" s="224"/>
      <c r="L18742" s="224"/>
      <c r="M18742" s="224"/>
      <c r="N18742" s="224"/>
      <c r="O18742" s="224"/>
    </row>
    <row r="18743" spans="4:15" ht="12.75" customHeight="1" x14ac:dyDescent="0.3">
      <c r="D18743" s="90"/>
      <c r="E18743" s="90"/>
      <c r="F18743" s="4"/>
      <c r="K18743" s="224"/>
      <c r="L18743" s="224"/>
      <c r="M18743" s="224"/>
      <c r="N18743" s="224"/>
      <c r="O18743" s="224"/>
    </row>
    <row r="18744" spans="4:15" ht="12.75" customHeight="1" x14ac:dyDescent="0.3">
      <c r="D18744" s="90"/>
      <c r="E18744" s="90"/>
      <c r="F18744" s="4"/>
      <c r="K18744" s="224"/>
      <c r="L18744" s="224"/>
      <c r="M18744" s="224"/>
      <c r="N18744" s="224"/>
      <c r="O18744" s="224"/>
    </row>
    <row r="18745" spans="4:15" ht="12.75" customHeight="1" x14ac:dyDescent="0.3">
      <c r="D18745" s="90"/>
      <c r="E18745" s="90"/>
      <c r="F18745" s="4"/>
      <c r="K18745" s="224"/>
      <c r="L18745" s="224"/>
      <c r="M18745" s="224"/>
      <c r="N18745" s="224"/>
      <c r="O18745" s="224"/>
    </row>
    <row r="18746" spans="4:15" ht="12.75" customHeight="1" x14ac:dyDescent="0.3">
      <c r="D18746" s="90"/>
      <c r="E18746" s="90"/>
      <c r="F18746" s="4"/>
      <c r="K18746" s="224"/>
      <c r="L18746" s="224"/>
      <c r="M18746" s="224"/>
      <c r="N18746" s="224"/>
      <c r="O18746" s="224"/>
    </row>
    <row r="18747" spans="4:15" ht="12.75" customHeight="1" x14ac:dyDescent="0.3">
      <c r="D18747" s="90"/>
      <c r="E18747" s="90"/>
      <c r="F18747" s="4"/>
      <c r="K18747" s="224"/>
      <c r="L18747" s="224"/>
      <c r="M18747" s="224"/>
      <c r="N18747" s="224"/>
      <c r="O18747" s="224"/>
    </row>
    <row r="18748" spans="4:15" ht="12.75" customHeight="1" x14ac:dyDescent="0.3">
      <c r="D18748" s="90"/>
      <c r="E18748" s="90"/>
      <c r="F18748" s="4"/>
      <c r="K18748" s="224"/>
      <c r="L18748" s="224"/>
      <c r="M18748" s="224"/>
      <c r="N18748" s="224"/>
      <c r="O18748" s="224"/>
    </row>
    <row r="18749" spans="4:15" ht="12.75" customHeight="1" x14ac:dyDescent="0.3">
      <c r="D18749" s="90"/>
      <c r="E18749" s="90"/>
      <c r="F18749" s="4"/>
      <c r="K18749" s="224"/>
      <c r="L18749" s="224"/>
      <c r="M18749" s="224"/>
      <c r="N18749" s="224"/>
      <c r="O18749" s="224"/>
    </row>
    <row r="18750" spans="4:15" ht="12.75" customHeight="1" x14ac:dyDescent="0.3">
      <c r="D18750" s="90"/>
      <c r="E18750" s="90"/>
      <c r="F18750" s="4"/>
      <c r="K18750" s="224"/>
      <c r="L18750" s="224"/>
      <c r="M18750" s="224"/>
      <c r="N18750" s="224"/>
      <c r="O18750" s="224"/>
    </row>
    <row r="18751" spans="4:15" ht="12.75" customHeight="1" x14ac:dyDescent="0.3">
      <c r="D18751" s="90"/>
      <c r="E18751" s="90"/>
      <c r="F18751" s="4"/>
      <c r="K18751" s="224"/>
      <c r="L18751" s="224"/>
      <c r="M18751" s="224"/>
      <c r="N18751" s="224"/>
      <c r="O18751" s="224"/>
    </row>
    <row r="18752" spans="4:15" ht="12.75" customHeight="1" x14ac:dyDescent="0.3">
      <c r="D18752" s="90"/>
      <c r="E18752" s="90"/>
      <c r="F18752" s="4"/>
      <c r="K18752" s="224"/>
      <c r="L18752" s="224"/>
      <c r="M18752" s="224"/>
      <c r="N18752" s="224"/>
      <c r="O18752" s="224"/>
    </row>
    <row r="18753" spans="4:15" ht="12.75" customHeight="1" x14ac:dyDescent="0.3">
      <c r="D18753" s="90"/>
      <c r="E18753" s="90"/>
      <c r="F18753" s="4"/>
      <c r="K18753" s="224"/>
      <c r="L18753" s="224"/>
      <c r="M18753" s="224"/>
      <c r="N18753" s="224"/>
      <c r="O18753" s="224"/>
    </row>
    <row r="18754" spans="4:15" ht="12.75" customHeight="1" x14ac:dyDescent="0.3">
      <c r="D18754" s="90"/>
      <c r="E18754" s="90"/>
      <c r="F18754" s="4"/>
      <c r="K18754" s="224"/>
      <c r="L18754" s="224"/>
      <c r="M18754" s="224"/>
      <c r="N18754" s="224"/>
      <c r="O18754" s="224"/>
    </row>
    <row r="18755" spans="4:15" ht="12.75" customHeight="1" x14ac:dyDescent="0.3">
      <c r="D18755" s="90"/>
      <c r="E18755" s="90"/>
      <c r="F18755" s="4"/>
      <c r="K18755" s="224"/>
      <c r="L18755" s="224"/>
      <c r="M18755" s="224"/>
      <c r="N18755" s="224"/>
      <c r="O18755" s="224"/>
    </row>
    <row r="18756" spans="4:15" ht="12.75" customHeight="1" x14ac:dyDescent="0.3">
      <c r="D18756" s="90"/>
      <c r="E18756" s="90"/>
      <c r="F18756" s="4"/>
      <c r="K18756" s="224"/>
      <c r="L18756" s="224"/>
      <c r="M18756" s="224"/>
      <c r="N18756" s="224"/>
      <c r="O18756" s="224"/>
    </row>
    <row r="18757" spans="4:15" ht="12.75" customHeight="1" x14ac:dyDescent="0.3">
      <c r="D18757" s="90"/>
      <c r="E18757" s="90"/>
      <c r="F18757" s="4"/>
      <c r="K18757" s="224"/>
      <c r="L18757" s="224"/>
      <c r="M18757" s="224"/>
      <c r="N18757" s="224"/>
      <c r="O18757" s="224"/>
    </row>
    <row r="18758" spans="4:15" ht="12.75" customHeight="1" x14ac:dyDescent="0.3">
      <c r="D18758" s="90"/>
      <c r="E18758" s="90"/>
      <c r="F18758" s="4"/>
      <c r="K18758" s="224"/>
      <c r="L18758" s="224"/>
      <c r="M18758" s="224"/>
      <c r="N18758" s="224"/>
      <c r="O18758" s="224"/>
    </row>
    <row r="18759" spans="4:15" ht="12.75" customHeight="1" x14ac:dyDescent="0.3">
      <c r="D18759" s="90"/>
      <c r="E18759" s="90"/>
      <c r="F18759" s="4"/>
      <c r="K18759" s="224"/>
      <c r="L18759" s="224"/>
      <c r="M18759" s="224"/>
      <c r="N18759" s="224"/>
      <c r="O18759" s="224"/>
    </row>
    <row r="18760" spans="4:15" ht="12.75" customHeight="1" x14ac:dyDescent="0.3">
      <c r="D18760" s="90"/>
      <c r="E18760" s="90"/>
      <c r="F18760" s="4"/>
      <c r="K18760" s="224"/>
      <c r="L18760" s="224"/>
      <c r="M18760" s="224"/>
      <c r="N18760" s="224"/>
      <c r="O18760" s="224"/>
    </row>
    <row r="18761" spans="4:15" ht="12.75" customHeight="1" x14ac:dyDescent="0.3">
      <c r="D18761" s="90"/>
      <c r="E18761" s="90"/>
      <c r="F18761" s="4"/>
      <c r="K18761" s="224"/>
      <c r="L18761" s="224"/>
      <c r="M18761" s="224"/>
      <c r="N18761" s="224"/>
      <c r="O18761" s="224"/>
    </row>
    <row r="18762" spans="4:15" ht="12.75" customHeight="1" x14ac:dyDescent="0.3">
      <c r="D18762" s="90"/>
      <c r="E18762" s="90"/>
      <c r="F18762" s="4"/>
      <c r="K18762" s="224"/>
      <c r="L18762" s="224"/>
      <c r="M18762" s="224"/>
      <c r="N18762" s="224"/>
      <c r="O18762" s="224"/>
    </row>
    <row r="18763" spans="4:15" ht="12.75" customHeight="1" x14ac:dyDescent="0.3">
      <c r="D18763" s="90"/>
      <c r="E18763" s="90"/>
      <c r="F18763" s="4"/>
      <c r="K18763" s="224"/>
      <c r="L18763" s="224"/>
      <c r="M18763" s="224"/>
      <c r="N18763" s="224"/>
      <c r="O18763" s="224"/>
    </row>
    <row r="18764" spans="4:15" ht="12.75" customHeight="1" x14ac:dyDescent="0.3">
      <c r="D18764" s="90"/>
      <c r="E18764" s="90"/>
      <c r="F18764" s="4"/>
      <c r="K18764" s="224"/>
      <c r="L18764" s="224"/>
      <c r="M18764" s="224"/>
      <c r="N18764" s="224"/>
      <c r="O18764" s="224"/>
    </row>
    <row r="18765" spans="4:15" ht="12.75" customHeight="1" x14ac:dyDescent="0.3">
      <c r="D18765" s="90"/>
      <c r="E18765" s="90"/>
      <c r="F18765" s="4"/>
      <c r="K18765" s="224"/>
      <c r="L18765" s="224"/>
      <c r="M18765" s="224"/>
      <c r="N18765" s="224"/>
      <c r="O18765" s="224"/>
    </row>
    <row r="18766" spans="4:15" ht="12.75" customHeight="1" x14ac:dyDescent="0.3">
      <c r="D18766" s="90"/>
      <c r="E18766" s="90"/>
      <c r="F18766" s="4"/>
      <c r="K18766" s="224"/>
      <c r="L18766" s="224"/>
      <c r="M18766" s="224"/>
      <c r="N18766" s="224"/>
      <c r="O18766" s="224"/>
    </row>
    <row r="18767" spans="4:15" ht="12.75" customHeight="1" x14ac:dyDescent="0.3">
      <c r="D18767" s="90"/>
      <c r="E18767" s="90"/>
      <c r="F18767" s="4"/>
      <c r="K18767" s="224"/>
      <c r="L18767" s="224"/>
      <c r="M18767" s="224"/>
      <c r="N18767" s="224"/>
      <c r="O18767" s="224"/>
    </row>
    <row r="18768" spans="4:15" ht="12.75" customHeight="1" x14ac:dyDescent="0.3">
      <c r="D18768" s="90"/>
      <c r="E18768" s="90"/>
      <c r="F18768" s="4"/>
      <c r="K18768" s="224"/>
      <c r="L18768" s="224"/>
      <c r="M18768" s="224"/>
      <c r="N18768" s="224"/>
      <c r="O18768" s="224"/>
    </row>
    <row r="18769" spans="4:15" ht="12.75" customHeight="1" x14ac:dyDescent="0.3">
      <c r="D18769" s="90"/>
      <c r="E18769" s="90"/>
      <c r="F18769" s="4"/>
      <c r="K18769" s="224"/>
      <c r="L18769" s="224"/>
      <c r="M18769" s="224"/>
      <c r="N18769" s="224"/>
      <c r="O18769" s="224"/>
    </row>
    <row r="18770" spans="4:15" ht="12.75" customHeight="1" x14ac:dyDescent="0.3">
      <c r="D18770" s="90"/>
      <c r="E18770" s="90"/>
      <c r="F18770" s="4"/>
      <c r="K18770" s="224"/>
      <c r="L18770" s="224"/>
      <c r="M18770" s="224"/>
      <c r="N18770" s="224"/>
      <c r="O18770" s="224"/>
    </row>
    <row r="18771" spans="4:15" ht="12.75" customHeight="1" x14ac:dyDescent="0.3">
      <c r="D18771" s="90"/>
      <c r="E18771" s="90"/>
      <c r="F18771" s="4"/>
      <c r="K18771" s="224"/>
      <c r="L18771" s="224"/>
      <c r="M18771" s="224"/>
      <c r="N18771" s="224"/>
      <c r="O18771" s="224"/>
    </row>
    <row r="18772" spans="4:15" ht="12.75" customHeight="1" x14ac:dyDescent="0.3">
      <c r="D18772" s="90"/>
      <c r="E18772" s="90"/>
      <c r="F18772" s="4"/>
      <c r="K18772" s="224"/>
      <c r="L18772" s="224"/>
      <c r="M18772" s="224"/>
      <c r="N18772" s="224"/>
      <c r="O18772" s="224"/>
    </row>
    <row r="18773" spans="4:15" ht="12.75" customHeight="1" x14ac:dyDescent="0.3">
      <c r="D18773" s="90"/>
      <c r="E18773" s="90"/>
      <c r="F18773" s="4"/>
      <c r="K18773" s="224"/>
      <c r="L18773" s="224"/>
      <c r="M18773" s="224"/>
      <c r="N18773" s="224"/>
      <c r="O18773" s="224"/>
    </row>
    <row r="18774" spans="4:15" ht="12.75" customHeight="1" x14ac:dyDescent="0.3">
      <c r="D18774" s="90"/>
      <c r="E18774" s="90"/>
      <c r="F18774" s="4"/>
      <c r="K18774" s="224"/>
      <c r="L18774" s="224"/>
      <c r="M18774" s="224"/>
      <c r="N18774" s="224"/>
      <c r="O18774" s="224"/>
    </row>
    <row r="18775" spans="4:15" ht="12.75" customHeight="1" x14ac:dyDescent="0.3">
      <c r="D18775" s="90"/>
      <c r="E18775" s="90"/>
      <c r="F18775" s="4"/>
      <c r="K18775" s="224"/>
      <c r="L18775" s="224"/>
      <c r="M18775" s="224"/>
      <c r="N18775" s="224"/>
      <c r="O18775" s="224"/>
    </row>
    <row r="18776" spans="4:15" ht="12.75" customHeight="1" x14ac:dyDescent="0.3">
      <c r="D18776" s="90"/>
      <c r="E18776" s="90"/>
      <c r="F18776" s="4"/>
      <c r="K18776" s="224"/>
      <c r="L18776" s="224"/>
      <c r="M18776" s="224"/>
      <c r="N18776" s="224"/>
      <c r="O18776" s="224"/>
    </row>
    <row r="18777" spans="4:15" ht="12.75" customHeight="1" x14ac:dyDescent="0.3">
      <c r="D18777" s="90"/>
      <c r="E18777" s="90"/>
      <c r="F18777" s="4"/>
      <c r="K18777" s="224"/>
      <c r="L18777" s="224"/>
      <c r="M18777" s="224"/>
      <c r="N18777" s="224"/>
      <c r="O18777" s="224"/>
    </row>
    <row r="18778" spans="4:15" ht="12.75" customHeight="1" x14ac:dyDescent="0.3">
      <c r="D18778" s="90"/>
      <c r="E18778" s="90"/>
      <c r="F18778" s="4"/>
      <c r="K18778" s="224"/>
      <c r="L18778" s="224"/>
      <c r="M18778" s="224"/>
      <c r="N18778" s="224"/>
      <c r="O18778" s="224"/>
    </row>
    <row r="18779" spans="4:15" ht="12.75" customHeight="1" x14ac:dyDescent="0.3">
      <c r="D18779" s="90"/>
      <c r="E18779" s="90"/>
      <c r="F18779" s="4"/>
      <c r="K18779" s="224"/>
      <c r="L18779" s="224"/>
      <c r="M18779" s="224"/>
      <c r="N18779" s="224"/>
      <c r="O18779" s="224"/>
    </row>
    <row r="18780" spans="4:15" ht="12.75" customHeight="1" x14ac:dyDescent="0.3">
      <c r="D18780" s="90"/>
      <c r="E18780" s="90"/>
      <c r="F18780" s="4"/>
      <c r="K18780" s="224"/>
      <c r="L18780" s="224"/>
      <c r="M18780" s="224"/>
      <c r="N18780" s="224"/>
      <c r="O18780" s="224"/>
    </row>
    <row r="18781" spans="4:15" ht="12.75" customHeight="1" x14ac:dyDescent="0.3">
      <c r="D18781" s="90"/>
      <c r="E18781" s="90"/>
      <c r="F18781" s="4"/>
      <c r="K18781" s="224"/>
      <c r="L18781" s="224"/>
      <c r="M18781" s="224"/>
      <c r="N18781" s="224"/>
      <c r="O18781" s="224"/>
    </row>
    <row r="18782" spans="4:15" ht="12.75" customHeight="1" x14ac:dyDescent="0.3">
      <c r="D18782" s="90"/>
      <c r="E18782" s="90"/>
      <c r="F18782" s="4"/>
      <c r="K18782" s="224"/>
      <c r="L18782" s="224"/>
      <c r="M18782" s="224"/>
      <c r="N18782" s="224"/>
      <c r="O18782" s="224"/>
    </row>
    <row r="18783" spans="4:15" ht="12.75" customHeight="1" x14ac:dyDescent="0.3">
      <c r="D18783" s="90"/>
      <c r="E18783" s="90"/>
      <c r="F18783" s="4"/>
      <c r="K18783" s="224"/>
      <c r="L18783" s="224"/>
      <c r="M18783" s="224"/>
      <c r="N18783" s="224"/>
      <c r="O18783" s="224"/>
    </row>
    <row r="18784" spans="4:15" ht="12.75" customHeight="1" x14ac:dyDescent="0.3">
      <c r="D18784" s="90"/>
      <c r="E18784" s="90"/>
      <c r="F18784" s="4"/>
      <c r="K18784" s="224"/>
      <c r="L18784" s="224"/>
      <c r="M18784" s="224"/>
      <c r="N18784" s="224"/>
      <c r="O18784" s="224"/>
    </row>
    <row r="18785" spans="4:15" ht="12.75" customHeight="1" x14ac:dyDescent="0.3">
      <c r="D18785" s="90"/>
      <c r="E18785" s="90"/>
      <c r="F18785" s="4"/>
      <c r="K18785" s="224"/>
      <c r="L18785" s="224"/>
      <c r="M18785" s="224"/>
      <c r="N18785" s="224"/>
      <c r="O18785" s="224"/>
    </row>
    <row r="18786" spans="4:15" ht="12.75" customHeight="1" x14ac:dyDescent="0.3">
      <c r="D18786" s="90"/>
      <c r="E18786" s="90"/>
      <c r="F18786" s="4"/>
      <c r="K18786" s="224"/>
      <c r="L18786" s="224"/>
      <c r="M18786" s="224"/>
      <c r="N18786" s="224"/>
      <c r="O18786" s="224"/>
    </row>
    <row r="18787" spans="4:15" ht="12.75" customHeight="1" x14ac:dyDescent="0.3">
      <c r="D18787" s="90"/>
      <c r="E18787" s="90"/>
      <c r="F18787" s="4"/>
      <c r="K18787" s="224"/>
      <c r="L18787" s="224"/>
      <c r="M18787" s="224"/>
      <c r="N18787" s="224"/>
      <c r="O18787" s="224"/>
    </row>
    <row r="18788" spans="4:15" ht="12.75" customHeight="1" x14ac:dyDescent="0.3">
      <c r="D18788" s="90"/>
      <c r="E18788" s="90"/>
      <c r="F18788" s="4"/>
      <c r="K18788" s="224"/>
      <c r="L18788" s="224"/>
      <c r="M18788" s="224"/>
      <c r="N18788" s="224"/>
      <c r="O18788" s="224"/>
    </row>
    <row r="18789" spans="4:15" ht="12.75" customHeight="1" x14ac:dyDescent="0.3">
      <c r="D18789" s="90"/>
      <c r="E18789" s="90"/>
      <c r="F18789" s="4"/>
      <c r="K18789" s="224"/>
      <c r="L18789" s="224"/>
      <c r="M18789" s="224"/>
      <c r="N18789" s="224"/>
      <c r="O18789" s="224"/>
    </row>
    <row r="18790" spans="4:15" ht="12.75" customHeight="1" x14ac:dyDescent="0.3">
      <c r="D18790" s="90"/>
      <c r="E18790" s="90"/>
      <c r="F18790" s="4"/>
      <c r="K18790" s="224"/>
      <c r="L18790" s="224"/>
      <c r="M18790" s="224"/>
      <c r="N18790" s="224"/>
      <c r="O18790" s="224"/>
    </row>
    <row r="18791" spans="4:15" ht="12.75" customHeight="1" x14ac:dyDescent="0.3">
      <c r="D18791" s="90"/>
      <c r="E18791" s="90"/>
      <c r="F18791" s="4"/>
      <c r="K18791" s="224"/>
      <c r="L18791" s="224"/>
      <c r="M18791" s="224"/>
      <c r="N18791" s="224"/>
      <c r="O18791" s="224"/>
    </row>
    <row r="18792" spans="4:15" ht="12.75" customHeight="1" x14ac:dyDescent="0.3">
      <c r="D18792" s="90"/>
      <c r="E18792" s="90"/>
      <c r="F18792" s="4"/>
      <c r="K18792" s="224"/>
      <c r="L18792" s="224"/>
      <c r="M18792" s="224"/>
      <c r="N18792" s="224"/>
      <c r="O18792" s="224"/>
    </row>
    <row r="18793" spans="4:15" ht="12.75" customHeight="1" x14ac:dyDescent="0.3">
      <c r="D18793" s="90"/>
      <c r="E18793" s="90"/>
      <c r="F18793" s="4"/>
      <c r="K18793" s="224"/>
      <c r="L18793" s="224"/>
      <c r="M18793" s="224"/>
      <c r="N18793" s="224"/>
      <c r="O18793" s="224"/>
    </row>
    <row r="18794" spans="4:15" ht="12.75" customHeight="1" x14ac:dyDescent="0.3">
      <c r="D18794" s="90"/>
      <c r="E18794" s="90"/>
      <c r="F18794" s="4"/>
      <c r="K18794" s="224"/>
      <c r="L18794" s="224"/>
      <c r="M18794" s="224"/>
      <c r="N18794" s="224"/>
      <c r="O18794" s="224"/>
    </row>
    <row r="18795" spans="4:15" ht="12.75" customHeight="1" x14ac:dyDescent="0.3">
      <c r="D18795" s="90"/>
      <c r="E18795" s="90"/>
      <c r="F18795" s="4"/>
      <c r="K18795" s="224"/>
      <c r="L18795" s="224"/>
      <c r="M18795" s="224"/>
      <c r="N18795" s="224"/>
      <c r="O18795" s="224"/>
    </row>
    <row r="18796" spans="4:15" ht="12.75" customHeight="1" x14ac:dyDescent="0.3">
      <c r="D18796" s="90"/>
      <c r="E18796" s="90"/>
      <c r="F18796" s="4"/>
      <c r="K18796" s="224"/>
      <c r="L18796" s="224"/>
      <c r="M18796" s="224"/>
      <c r="N18796" s="224"/>
      <c r="O18796" s="224"/>
    </row>
    <row r="18797" spans="4:15" ht="12.75" customHeight="1" x14ac:dyDescent="0.3">
      <c r="D18797" s="90"/>
      <c r="E18797" s="90"/>
      <c r="F18797" s="4"/>
      <c r="K18797" s="224"/>
      <c r="L18797" s="224"/>
      <c r="M18797" s="224"/>
      <c r="N18797" s="224"/>
      <c r="O18797" s="224"/>
    </row>
    <row r="18798" spans="4:15" ht="12.75" customHeight="1" x14ac:dyDescent="0.3">
      <c r="D18798" s="90"/>
      <c r="E18798" s="90"/>
      <c r="F18798" s="4"/>
      <c r="K18798" s="224"/>
      <c r="L18798" s="224"/>
      <c r="M18798" s="224"/>
      <c r="N18798" s="224"/>
      <c r="O18798" s="224"/>
    </row>
    <row r="18799" spans="4:15" ht="12.75" customHeight="1" x14ac:dyDescent="0.3">
      <c r="D18799" s="90"/>
      <c r="E18799" s="90"/>
      <c r="F18799" s="4"/>
      <c r="K18799" s="224"/>
      <c r="L18799" s="224"/>
      <c r="M18799" s="224"/>
      <c r="N18799" s="224"/>
      <c r="O18799" s="224"/>
    </row>
    <row r="18800" spans="4:15" ht="12.75" customHeight="1" x14ac:dyDescent="0.3">
      <c r="D18800" s="90"/>
      <c r="E18800" s="90"/>
      <c r="F18800" s="4"/>
      <c r="K18800" s="224"/>
      <c r="L18800" s="224"/>
      <c r="M18800" s="224"/>
      <c r="N18800" s="224"/>
      <c r="O18800" s="224"/>
    </row>
    <row r="18801" spans="4:15" ht="12.75" customHeight="1" x14ac:dyDescent="0.3">
      <c r="D18801" s="90"/>
      <c r="E18801" s="90"/>
      <c r="F18801" s="4"/>
      <c r="K18801" s="224"/>
      <c r="L18801" s="224"/>
      <c r="M18801" s="224"/>
      <c r="N18801" s="224"/>
      <c r="O18801" s="224"/>
    </row>
    <row r="18802" spans="4:15" ht="12.75" customHeight="1" x14ac:dyDescent="0.3">
      <c r="D18802" s="90"/>
      <c r="E18802" s="90"/>
      <c r="F18802" s="4"/>
      <c r="K18802" s="224"/>
      <c r="L18802" s="224"/>
      <c r="M18802" s="224"/>
      <c r="N18802" s="224"/>
      <c r="O18802" s="224"/>
    </row>
    <row r="18803" spans="4:15" ht="12.75" customHeight="1" x14ac:dyDescent="0.3">
      <c r="D18803" s="90"/>
      <c r="E18803" s="90"/>
      <c r="F18803" s="4"/>
      <c r="K18803" s="224"/>
      <c r="L18803" s="224"/>
      <c r="M18803" s="224"/>
      <c r="N18803" s="224"/>
      <c r="O18803" s="224"/>
    </row>
    <row r="18804" spans="4:15" ht="12.75" customHeight="1" x14ac:dyDescent="0.3">
      <c r="D18804" s="90"/>
      <c r="E18804" s="90"/>
      <c r="F18804" s="4"/>
      <c r="K18804" s="224"/>
      <c r="L18804" s="224"/>
      <c r="M18804" s="224"/>
      <c r="N18804" s="224"/>
      <c r="O18804" s="224"/>
    </row>
    <row r="18805" spans="4:15" ht="12.75" customHeight="1" x14ac:dyDescent="0.3">
      <c r="D18805" s="90"/>
      <c r="E18805" s="90"/>
      <c r="F18805" s="4"/>
      <c r="K18805" s="224"/>
      <c r="L18805" s="224"/>
      <c r="M18805" s="224"/>
      <c r="N18805" s="224"/>
      <c r="O18805" s="224"/>
    </row>
    <row r="18806" spans="4:15" ht="12.75" customHeight="1" x14ac:dyDescent="0.3">
      <c r="D18806" s="90"/>
      <c r="E18806" s="90"/>
      <c r="F18806" s="4"/>
      <c r="K18806" s="224"/>
      <c r="L18806" s="224"/>
      <c r="M18806" s="224"/>
      <c r="N18806" s="224"/>
      <c r="O18806" s="224"/>
    </row>
    <row r="18807" spans="4:15" ht="12.75" customHeight="1" x14ac:dyDescent="0.3">
      <c r="D18807" s="90"/>
      <c r="E18807" s="90"/>
      <c r="F18807" s="4"/>
      <c r="K18807" s="224"/>
      <c r="L18807" s="224"/>
      <c r="M18807" s="224"/>
      <c r="N18807" s="224"/>
      <c r="O18807" s="224"/>
    </row>
    <row r="18808" spans="4:15" ht="12.75" customHeight="1" x14ac:dyDescent="0.3">
      <c r="D18808" s="90"/>
      <c r="E18808" s="90"/>
      <c r="F18808" s="4"/>
      <c r="K18808" s="224"/>
      <c r="L18808" s="224"/>
      <c r="M18808" s="224"/>
      <c r="N18808" s="224"/>
      <c r="O18808" s="224"/>
    </row>
    <row r="18809" spans="4:15" ht="12.75" customHeight="1" x14ac:dyDescent="0.3">
      <c r="D18809" s="90"/>
      <c r="E18809" s="90"/>
      <c r="F18809" s="4"/>
      <c r="K18809" s="224"/>
      <c r="L18809" s="224"/>
      <c r="M18809" s="224"/>
      <c r="N18809" s="224"/>
      <c r="O18809" s="224"/>
    </row>
    <row r="18810" spans="4:15" ht="12.75" customHeight="1" x14ac:dyDescent="0.3">
      <c r="D18810" s="90"/>
      <c r="E18810" s="90"/>
      <c r="F18810" s="4"/>
      <c r="K18810" s="224"/>
      <c r="L18810" s="224"/>
      <c r="M18810" s="224"/>
      <c r="N18810" s="224"/>
      <c r="O18810" s="224"/>
    </row>
    <row r="18811" spans="4:15" ht="12.75" customHeight="1" x14ac:dyDescent="0.3">
      <c r="D18811" s="90"/>
      <c r="E18811" s="90"/>
      <c r="F18811" s="4"/>
      <c r="K18811" s="224"/>
      <c r="L18811" s="224"/>
      <c r="M18811" s="224"/>
      <c r="N18811" s="224"/>
      <c r="O18811" s="224"/>
    </row>
    <row r="18812" spans="4:15" ht="12.75" customHeight="1" x14ac:dyDescent="0.3">
      <c r="D18812" s="90"/>
      <c r="E18812" s="90"/>
      <c r="F18812" s="4"/>
      <c r="K18812" s="224"/>
      <c r="L18812" s="224"/>
      <c r="M18812" s="224"/>
      <c r="N18812" s="224"/>
      <c r="O18812" s="224"/>
    </row>
    <row r="18813" spans="4:15" ht="12.75" customHeight="1" x14ac:dyDescent="0.3">
      <c r="D18813" s="90"/>
      <c r="E18813" s="90"/>
      <c r="F18813" s="4"/>
      <c r="K18813" s="224"/>
      <c r="L18813" s="224"/>
      <c r="M18813" s="224"/>
      <c r="N18813" s="224"/>
      <c r="O18813" s="224"/>
    </row>
    <row r="18814" spans="4:15" ht="12.75" customHeight="1" x14ac:dyDescent="0.3">
      <c r="D18814" s="90"/>
      <c r="E18814" s="90"/>
      <c r="F18814" s="4"/>
      <c r="K18814" s="224"/>
      <c r="L18814" s="224"/>
      <c r="M18814" s="224"/>
      <c r="N18814" s="224"/>
      <c r="O18814" s="224"/>
    </row>
    <row r="18815" spans="4:15" ht="12.75" customHeight="1" x14ac:dyDescent="0.3">
      <c r="D18815" s="90"/>
      <c r="E18815" s="90"/>
      <c r="F18815" s="4"/>
      <c r="K18815" s="224"/>
      <c r="L18815" s="224"/>
      <c r="M18815" s="224"/>
      <c r="N18815" s="224"/>
      <c r="O18815" s="224"/>
    </row>
    <row r="18816" spans="4:15" ht="12.75" customHeight="1" x14ac:dyDescent="0.3">
      <c r="D18816" s="90"/>
      <c r="E18816" s="90"/>
      <c r="F18816" s="4"/>
      <c r="K18816" s="224"/>
      <c r="L18816" s="224"/>
      <c r="M18816" s="224"/>
      <c r="N18816" s="224"/>
      <c r="O18816" s="224"/>
    </row>
    <row r="18817" spans="4:15" ht="12.75" customHeight="1" x14ac:dyDescent="0.3">
      <c r="D18817" s="90"/>
      <c r="E18817" s="90"/>
      <c r="F18817" s="4"/>
      <c r="K18817" s="224"/>
      <c r="L18817" s="224"/>
      <c r="M18817" s="224"/>
      <c r="N18817" s="224"/>
      <c r="O18817" s="224"/>
    </row>
    <row r="18818" spans="4:15" ht="12.75" customHeight="1" x14ac:dyDescent="0.3">
      <c r="D18818" s="90"/>
      <c r="E18818" s="90"/>
      <c r="F18818" s="4"/>
      <c r="K18818" s="224"/>
      <c r="L18818" s="224"/>
      <c r="M18818" s="224"/>
      <c r="N18818" s="224"/>
      <c r="O18818" s="224"/>
    </row>
    <row r="18819" spans="4:15" ht="12.75" customHeight="1" x14ac:dyDescent="0.3">
      <c r="D18819" s="90"/>
      <c r="E18819" s="90"/>
      <c r="F18819" s="4"/>
      <c r="K18819" s="224"/>
      <c r="L18819" s="224"/>
      <c r="M18819" s="224"/>
      <c r="N18819" s="224"/>
      <c r="O18819" s="224"/>
    </row>
    <row r="18820" spans="4:15" ht="12.75" customHeight="1" x14ac:dyDescent="0.3">
      <c r="D18820" s="90"/>
      <c r="E18820" s="90"/>
      <c r="F18820" s="4"/>
      <c r="K18820" s="224"/>
      <c r="L18820" s="224"/>
      <c r="M18820" s="224"/>
      <c r="N18820" s="224"/>
      <c r="O18820" s="224"/>
    </row>
    <row r="18821" spans="4:15" ht="12.75" customHeight="1" x14ac:dyDescent="0.3">
      <c r="D18821" s="90"/>
      <c r="E18821" s="90"/>
      <c r="F18821" s="4"/>
      <c r="K18821" s="224"/>
      <c r="L18821" s="224"/>
      <c r="M18821" s="224"/>
      <c r="N18821" s="224"/>
      <c r="O18821" s="224"/>
    </row>
    <row r="18822" spans="4:15" ht="12.75" customHeight="1" x14ac:dyDescent="0.3">
      <c r="D18822" s="90"/>
      <c r="E18822" s="90"/>
      <c r="F18822" s="4"/>
      <c r="K18822" s="224"/>
      <c r="L18822" s="224"/>
      <c r="M18822" s="224"/>
      <c r="N18822" s="224"/>
      <c r="O18822" s="224"/>
    </row>
    <row r="18823" spans="4:15" ht="12.75" customHeight="1" x14ac:dyDescent="0.3">
      <c r="D18823" s="90"/>
      <c r="E18823" s="90"/>
      <c r="F18823" s="4"/>
      <c r="K18823" s="224"/>
      <c r="L18823" s="224"/>
      <c r="M18823" s="224"/>
      <c r="N18823" s="224"/>
      <c r="O18823" s="224"/>
    </row>
    <row r="18824" spans="4:15" ht="12.75" customHeight="1" x14ac:dyDescent="0.3">
      <c r="D18824" s="90"/>
      <c r="E18824" s="90"/>
      <c r="F18824" s="4"/>
      <c r="K18824" s="224"/>
      <c r="L18824" s="224"/>
      <c r="M18824" s="224"/>
      <c r="N18824" s="224"/>
      <c r="O18824" s="224"/>
    </row>
    <row r="18825" spans="4:15" ht="12.75" customHeight="1" x14ac:dyDescent="0.3">
      <c r="D18825" s="90"/>
      <c r="E18825" s="90"/>
      <c r="F18825" s="4"/>
      <c r="K18825" s="224"/>
      <c r="L18825" s="224"/>
      <c r="M18825" s="224"/>
      <c r="N18825" s="224"/>
      <c r="O18825" s="224"/>
    </row>
    <row r="18826" spans="4:15" ht="12.75" customHeight="1" x14ac:dyDescent="0.3">
      <c r="D18826" s="90"/>
      <c r="E18826" s="90"/>
      <c r="F18826" s="4"/>
      <c r="K18826" s="224"/>
      <c r="L18826" s="224"/>
      <c r="M18826" s="224"/>
      <c r="N18826" s="224"/>
      <c r="O18826" s="224"/>
    </row>
    <row r="18827" spans="4:15" ht="12.75" customHeight="1" x14ac:dyDescent="0.3">
      <c r="D18827" s="90"/>
      <c r="E18827" s="90"/>
      <c r="F18827" s="4"/>
      <c r="K18827" s="224"/>
      <c r="L18827" s="224"/>
      <c r="M18827" s="224"/>
      <c r="N18827" s="224"/>
      <c r="O18827" s="224"/>
    </row>
    <row r="18828" spans="4:15" ht="12.75" customHeight="1" x14ac:dyDescent="0.3">
      <c r="D18828" s="90"/>
      <c r="E18828" s="90"/>
      <c r="F18828" s="4"/>
      <c r="K18828" s="224"/>
      <c r="L18828" s="224"/>
      <c r="M18828" s="224"/>
      <c r="N18828" s="224"/>
      <c r="O18828" s="224"/>
    </row>
    <row r="18829" spans="4:15" ht="12.75" customHeight="1" x14ac:dyDescent="0.3">
      <c r="D18829" s="90"/>
      <c r="E18829" s="90"/>
      <c r="F18829" s="4"/>
      <c r="K18829" s="224"/>
      <c r="L18829" s="224"/>
      <c r="M18829" s="224"/>
      <c r="N18829" s="224"/>
      <c r="O18829" s="224"/>
    </row>
    <row r="18830" spans="4:15" ht="12.75" customHeight="1" x14ac:dyDescent="0.3">
      <c r="D18830" s="90"/>
      <c r="E18830" s="90"/>
      <c r="F18830" s="4"/>
      <c r="K18830" s="224"/>
      <c r="L18830" s="224"/>
      <c r="M18830" s="224"/>
      <c r="N18830" s="224"/>
      <c r="O18830" s="224"/>
    </row>
    <row r="18831" spans="4:15" ht="12.75" customHeight="1" x14ac:dyDescent="0.3">
      <c r="D18831" s="90"/>
      <c r="E18831" s="90"/>
      <c r="F18831" s="4"/>
      <c r="K18831" s="224"/>
      <c r="L18831" s="224"/>
      <c r="M18831" s="224"/>
      <c r="N18831" s="224"/>
      <c r="O18831" s="224"/>
    </row>
    <row r="18832" spans="4:15" ht="12.75" customHeight="1" x14ac:dyDescent="0.3">
      <c r="D18832" s="90"/>
      <c r="E18832" s="90"/>
      <c r="F18832" s="4"/>
      <c r="K18832" s="224"/>
      <c r="L18832" s="224"/>
      <c r="M18832" s="224"/>
      <c r="N18832" s="224"/>
      <c r="O18832" s="224"/>
    </row>
    <row r="18833" spans="4:15" ht="12.75" customHeight="1" x14ac:dyDescent="0.3">
      <c r="D18833" s="90"/>
      <c r="E18833" s="90"/>
      <c r="F18833" s="4"/>
      <c r="K18833" s="224"/>
      <c r="L18833" s="224"/>
      <c r="M18833" s="224"/>
      <c r="N18833" s="224"/>
      <c r="O18833" s="224"/>
    </row>
    <row r="18834" spans="4:15" ht="12.75" customHeight="1" x14ac:dyDescent="0.3">
      <c r="D18834" s="90"/>
      <c r="E18834" s="90"/>
      <c r="F18834" s="4"/>
      <c r="K18834" s="224"/>
      <c r="L18834" s="224"/>
      <c r="M18834" s="224"/>
      <c r="N18834" s="224"/>
      <c r="O18834" s="224"/>
    </row>
    <row r="18835" spans="4:15" ht="12.75" customHeight="1" x14ac:dyDescent="0.3">
      <c r="D18835" s="90"/>
      <c r="E18835" s="90"/>
      <c r="F18835" s="4"/>
      <c r="K18835" s="224"/>
      <c r="L18835" s="224"/>
      <c r="M18835" s="224"/>
      <c r="N18835" s="224"/>
      <c r="O18835" s="224"/>
    </row>
    <row r="18836" spans="4:15" ht="12.75" customHeight="1" x14ac:dyDescent="0.3">
      <c r="D18836" s="90"/>
      <c r="E18836" s="90"/>
      <c r="F18836" s="4"/>
      <c r="K18836" s="224"/>
      <c r="L18836" s="224"/>
      <c r="M18836" s="224"/>
      <c r="N18836" s="224"/>
      <c r="O18836" s="224"/>
    </row>
    <row r="18837" spans="4:15" ht="12.75" customHeight="1" x14ac:dyDescent="0.3">
      <c r="D18837" s="90"/>
      <c r="E18837" s="90"/>
      <c r="F18837" s="4"/>
      <c r="K18837" s="224"/>
      <c r="L18837" s="224"/>
      <c r="M18837" s="224"/>
      <c r="N18837" s="224"/>
      <c r="O18837" s="224"/>
    </row>
    <row r="18838" spans="4:15" ht="12.75" customHeight="1" x14ac:dyDescent="0.3">
      <c r="D18838" s="90"/>
      <c r="E18838" s="90"/>
      <c r="F18838" s="4"/>
      <c r="K18838" s="224"/>
      <c r="L18838" s="224"/>
      <c r="M18838" s="224"/>
      <c r="N18838" s="224"/>
      <c r="O18838" s="224"/>
    </row>
    <row r="18839" spans="4:15" ht="12.75" customHeight="1" x14ac:dyDescent="0.3">
      <c r="D18839" s="90"/>
      <c r="E18839" s="90"/>
      <c r="F18839" s="4"/>
      <c r="K18839" s="224"/>
      <c r="L18839" s="224"/>
      <c r="M18839" s="224"/>
      <c r="N18839" s="224"/>
      <c r="O18839" s="224"/>
    </row>
    <row r="18840" spans="4:15" ht="12.75" customHeight="1" x14ac:dyDescent="0.3">
      <c r="D18840" s="90"/>
      <c r="E18840" s="90"/>
      <c r="F18840" s="4"/>
      <c r="K18840" s="224"/>
      <c r="L18840" s="224"/>
      <c r="M18840" s="224"/>
      <c r="N18840" s="224"/>
      <c r="O18840" s="224"/>
    </row>
    <row r="18841" spans="4:15" ht="12.75" customHeight="1" x14ac:dyDescent="0.3">
      <c r="D18841" s="90"/>
      <c r="E18841" s="90"/>
      <c r="F18841" s="4"/>
      <c r="K18841" s="224"/>
      <c r="L18841" s="224"/>
      <c r="M18841" s="224"/>
      <c r="N18841" s="224"/>
      <c r="O18841" s="224"/>
    </row>
    <row r="18842" spans="4:15" ht="12.75" customHeight="1" x14ac:dyDescent="0.3">
      <c r="D18842" s="90"/>
      <c r="E18842" s="90"/>
      <c r="F18842" s="4"/>
      <c r="K18842" s="224"/>
      <c r="L18842" s="224"/>
      <c r="M18842" s="224"/>
      <c r="N18842" s="224"/>
      <c r="O18842" s="224"/>
    </row>
    <row r="18843" spans="4:15" ht="12.75" customHeight="1" x14ac:dyDescent="0.3">
      <c r="D18843" s="90"/>
      <c r="E18843" s="90"/>
      <c r="F18843" s="4"/>
      <c r="K18843" s="224"/>
      <c r="L18843" s="224"/>
      <c r="M18843" s="224"/>
      <c r="N18843" s="224"/>
      <c r="O18843" s="224"/>
    </row>
    <row r="18844" spans="4:15" ht="12.75" customHeight="1" x14ac:dyDescent="0.3">
      <c r="D18844" s="90"/>
      <c r="E18844" s="90"/>
      <c r="F18844" s="4"/>
      <c r="K18844" s="224"/>
      <c r="L18844" s="224"/>
      <c r="M18844" s="224"/>
      <c r="N18844" s="224"/>
      <c r="O18844" s="224"/>
    </row>
    <row r="18845" spans="4:15" ht="12.75" customHeight="1" x14ac:dyDescent="0.3">
      <c r="D18845" s="90"/>
      <c r="E18845" s="90"/>
      <c r="F18845" s="4"/>
      <c r="K18845" s="224"/>
      <c r="L18845" s="224"/>
      <c r="M18845" s="224"/>
      <c r="N18845" s="224"/>
      <c r="O18845" s="224"/>
    </row>
    <row r="18846" spans="4:15" ht="12.75" customHeight="1" x14ac:dyDescent="0.3">
      <c r="D18846" s="90"/>
      <c r="E18846" s="90"/>
      <c r="F18846" s="4"/>
      <c r="K18846" s="224"/>
      <c r="L18846" s="224"/>
      <c r="M18846" s="224"/>
      <c r="N18846" s="224"/>
      <c r="O18846" s="224"/>
    </row>
    <row r="18847" spans="4:15" ht="12.75" customHeight="1" x14ac:dyDescent="0.3">
      <c r="D18847" s="90"/>
      <c r="E18847" s="90"/>
      <c r="F18847" s="4"/>
      <c r="K18847" s="224"/>
      <c r="L18847" s="224"/>
      <c r="M18847" s="224"/>
      <c r="N18847" s="224"/>
      <c r="O18847" s="224"/>
    </row>
    <row r="18848" spans="4:15" ht="12.75" customHeight="1" x14ac:dyDescent="0.3">
      <c r="D18848" s="90"/>
      <c r="E18848" s="90"/>
      <c r="F18848" s="4"/>
      <c r="K18848" s="224"/>
      <c r="L18848" s="224"/>
      <c r="M18848" s="224"/>
      <c r="N18848" s="224"/>
      <c r="O18848" s="224"/>
    </row>
    <row r="18849" spans="4:15" ht="12.75" customHeight="1" x14ac:dyDescent="0.3">
      <c r="D18849" s="90"/>
      <c r="E18849" s="90"/>
      <c r="F18849" s="4"/>
      <c r="K18849" s="224"/>
      <c r="L18849" s="224"/>
      <c r="M18849" s="224"/>
      <c r="N18849" s="224"/>
      <c r="O18849" s="224"/>
    </row>
    <row r="18850" spans="4:15" ht="12.75" customHeight="1" x14ac:dyDescent="0.3">
      <c r="D18850" s="90"/>
      <c r="E18850" s="90"/>
      <c r="F18850" s="4"/>
      <c r="K18850" s="224"/>
      <c r="L18850" s="224"/>
      <c r="M18850" s="224"/>
      <c r="N18850" s="224"/>
      <c r="O18850" s="224"/>
    </row>
    <row r="18851" spans="4:15" ht="12.75" customHeight="1" x14ac:dyDescent="0.3">
      <c r="D18851" s="90"/>
      <c r="E18851" s="90"/>
      <c r="F18851" s="4"/>
      <c r="K18851" s="224"/>
      <c r="L18851" s="224"/>
      <c r="M18851" s="224"/>
      <c r="N18851" s="224"/>
      <c r="O18851" s="224"/>
    </row>
    <row r="18852" spans="4:15" ht="12.75" customHeight="1" x14ac:dyDescent="0.3">
      <c r="D18852" s="90"/>
      <c r="E18852" s="90"/>
      <c r="F18852" s="4"/>
      <c r="K18852" s="224"/>
      <c r="L18852" s="224"/>
      <c r="M18852" s="224"/>
      <c r="N18852" s="224"/>
      <c r="O18852" s="224"/>
    </row>
    <row r="18853" spans="4:15" ht="12.75" customHeight="1" x14ac:dyDescent="0.3">
      <c r="D18853" s="90"/>
      <c r="E18853" s="90"/>
      <c r="F18853" s="4"/>
      <c r="K18853" s="224"/>
      <c r="L18853" s="224"/>
      <c r="M18853" s="224"/>
      <c r="N18853" s="224"/>
      <c r="O18853" s="224"/>
    </row>
    <row r="18854" spans="4:15" ht="12.75" customHeight="1" x14ac:dyDescent="0.3">
      <c r="D18854" s="90"/>
      <c r="E18854" s="90"/>
      <c r="F18854" s="4"/>
      <c r="K18854" s="224"/>
      <c r="L18854" s="224"/>
      <c r="M18854" s="224"/>
      <c r="N18854" s="224"/>
      <c r="O18854" s="224"/>
    </row>
    <row r="18855" spans="4:15" ht="12.75" customHeight="1" x14ac:dyDescent="0.3">
      <c r="D18855" s="90"/>
      <c r="E18855" s="90"/>
      <c r="F18855" s="4"/>
      <c r="K18855" s="224"/>
      <c r="L18855" s="224"/>
      <c r="M18855" s="224"/>
      <c r="N18855" s="224"/>
      <c r="O18855" s="224"/>
    </row>
    <row r="18856" spans="4:15" ht="12.75" customHeight="1" x14ac:dyDescent="0.3">
      <c r="D18856" s="90"/>
      <c r="E18856" s="90"/>
      <c r="F18856" s="4"/>
      <c r="K18856" s="224"/>
      <c r="L18856" s="224"/>
      <c r="M18856" s="224"/>
      <c r="N18856" s="224"/>
      <c r="O18856" s="224"/>
    </row>
    <row r="18857" spans="4:15" ht="12.75" customHeight="1" x14ac:dyDescent="0.3">
      <c r="D18857" s="90"/>
      <c r="E18857" s="90"/>
      <c r="F18857" s="4"/>
      <c r="K18857" s="224"/>
      <c r="L18857" s="224"/>
      <c r="M18857" s="224"/>
      <c r="N18857" s="224"/>
      <c r="O18857" s="224"/>
    </row>
    <row r="18858" spans="4:15" ht="12.75" customHeight="1" x14ac:dyDescent="0.3">
      <c r="D18858" s="90"/>
      <c r="E18858" s="90"/>
      <c r="F18858" s="4"/>
      <c r="K18858" s="224"/>
      <c r="L18858" s="224"/>
      <c r="M18858" s="224"/>
      <c r="N18858" s="224"/>
      <c r="O18858" s="224"/>
    </row>
    <row r="18859" spans="4:15" ht="12.75" customHeight="1" x14ac:dyDescent="0.3">
      <c r="D18859" s="90"/>
      <c r="E18859" s="90"/>
      <c r="F18859" s="4"/>
      <c r="K18859" s="224"/>
      <c r="L18859" s="224"/>
      <c r="M18859" s="224"/>
      <c r="N18859" s="224"/>
      <c r="O18859" s="224"/>
    </row>
    <row r="18860" spans="4:15" ht="12.75" customHeight="1" x14ac:dyDescent="0.3">
      <c r="D18860" s="90"/>
      <c r="E18860" s="90"/>
      <c r="F18860" s="4"/>
      <c r="K18860" s="224"/>
      <c r="L18860" s="224"/>
      <c r="M18860" s="224"/>
      <c r="N18860" s="224"/>
      <c r="O18860" s="224"/>
    </row>
    <row r="18861" spans="4:15" ht="12.75" customHeight="1" x14ac:dyDescent="0.3">
      <c r="D18861" s="90"/>
      <c r="E18861" s="90"/>
      <c r="F18861" s="4"/>
      <c r="K18861" s="224"/>
      <c r="L18861" s="224"/>
      <c r="M18861" s="224"/>
      <c r="N18861" s="224"/>
      <c r="O18861" s="224"/>
    </row>
    <row r="18862" spans="4:15" ht="12.75" customHeight="1" x14ac:dyDescent="0.3">
      <c r="D18862" s="90"/>
      <c r="E18862" s="90"/>
      <c r="F18862" s="4"/>
      <c r="K18862" s="224"/>
      <c r="L18862" s="224"/>
      <c r="M18862" s="224"/>
      <c r="N18862" s="224"/>
      <c r="O18862" s="224"/>
    </row>
    <row r="18863" spans="4:15" ht="12.75" customHeight="1" x14ac:dyDescent="0.3">
      <c r="D18863" s="90"/>
      <c r="E18863" s="90"/>
      <c r="F18863" s="4"/>
      <c r="K18863" s="224"/>
      <c r="L18863" s="224"/>
      <c r="M18863" s="224"/>
      <c r="N18863" s="224"/>
      <c r="O18863" s="224"/>
    </row>
    <row r="18864" spans="4:15" ht="12.75" customHeight="1" x14ac:dyDescent="0.3">
      <c r="D18864" s="90"/>
      <c r="E18864" s="90"/>
      <c r="F18864" s="4"/>
      <c r="K18864" s="224"/>
      <c r="L18864" s="224"/>
      <c r="M18864" s="224"/>
      <c r="N18864" s="224"/>
      <c r="O18864" s="224"/>
    </row>
    <row r="18865" spans="4:15" ht="12.75" customHeight="1" x14ac:dyDescent="0.3">
      <c r="D18865" s="90"/>
      <c r="E18865" s="90"/>
      <c r="F18865" s="4"/>
      <c r="K18865" s="224"/>
      <c r="L18865" s="224"/>
      <c r="M18865" s="224"/>
      <c r="N18865" s="224"/>
      <c r="O18865" s="224"/>
    </row>
    <row r="18866" spans="4:15" ht="12.75" customHeight="1" x14ac:dyDescent="0.3">
      <c r="D18866" s="90"/>
      <c r="E18866" s="90"/>
      <c r="F18866" s="4"/>
      <c r="K18866" s="224"/>
      <c r="L18866" s="224"/>
      <c r="M18866" s="224"/>
      <c r="N18866" s="224"/>
      <c r="O18866" s="224"/>
    </row>
    <row r="18867" spans="4:15" ht="12.75" customHeight="1" x14ac:dyDescent="0.3">
      <c r="D18867" s="90"/>
      <c r="E18867" s="90"/>
      <c r="F18867" s="4"/>
      <c r="K18867" s="224"/>
      <c r="L18867" s="224"/>
      <c r="M18867" s="224"/>
      <c r="N18867" s="224"/>
      <c r="O18867" s="224"/>
    </row>
    <row r="18868" spans="4:15" ht="12.75" customHeight="1" x14ac:dyDescent="0.3">
      <c r="D18868" s="90"/>
      <c r="E18868" s="90"/>
      <c r="F18868" s="4"/>
      <c r="K18868" s="224"/>
      <c r="L18868" s="224"/>
      <c r="M18868" s="224"/>
      <c r="N18868" s="224"/>
      <c r="O18868" s="224"/>
    </row>
    <row r="18869" spans="4:15" ht="12.75" customHeight="1" x14ac:dyDescent="0.3">
      <c r="D18869" s="90"/>
      <c r="E18869" s="90"/>
      <c r="F18869" s="4"/>
      <c r="K18869" s="224"/>
      <c r="L18869" s="224"/>
      <c r="M18869" s="224"/>
      <c r="N18869" s="224"/>
      <c r="O18869" s="224"/>
    </row>
    <row r="18870" spans="4:15" ht="12.75" customHeight="1" x14ac:dyDescent="0.3">
      <c r="D18870" s="90"/>
      <c r="E18870" s="90"/>
      <c r="F18870" s="4"/>
      <c r="K18870" s="224"/>
      <c r="L18870" s="224"/>
      <c r="M18870" s="224"/>
      <c r="N18870" s="224"/>
      <c r="O18870" s="224"/>
    </row>
    <row r="18871" spans="4:15" ht="12.75" customHeight="1" x14ac:dyDescent="0.3">
      <c r="D18871" s="90"/>
      <c r="E18871" s="90"/>
      <c r="F18871" s="4"/>
      <c r="K18871" s="224"/>
      <c r="L18871" s="224"/>
      <c r="M18871" s="224"/>
      <c r="N18871" s="224"/>
      <c r="O18871" s="224"/>
    </row>
    <row r="18872" spans="4:15" ht="12.75" customHeight="1" x14ac:dyDescent="0.3">
      <c r="D18872" s="90"/>
      <c r="E18872" s="90"/>
      <c r="F18872" s="4"/>
      <c r="K18872" s="224"/>
      <c r="L18872" s="224"/>
      <c r="M18872" s="224"/>
      <c r="N18872" s="224"/>
      <c r="O18872" s="224"/>
    </row>
    <row r="18873" spans="4:15" ht="12.75" customHeight="1" x14ac:dyDescent="0.3">
      <c r="D18873" s="90"/>
      <c r="E18873" s="90"/>
      <c r="F18873" s="4"/>
      <c r="K18873" s="224"/>
      <c r="L18873" s="224"/>
      <c r="M18873" s="224"/>
      <c r="N18873" s="224"/>
      <c r="O18873" s="224"/>
    </row>
    <row r="18874" spans="4:15" ht="12.75" customHeight="1" x14ac:dyDescent="0.3">
      <c r="D18874" s="90"/>
      <c r="E18874" s="90"/>
      <c r="F18874" s="4"/>
      <c r="K18874" s="224"/>
      <c r="L18874" s="224"/>
      <c r="M18874" s="224"/>
      <c r="N18874" s="224"/>
      <c r="O18874" s="224"/>
    </row>
    <row r="18875" spans="4:15" ht="12.75" customHeight="1" x14ac:dyDescent="0.3">
      <c r="D18875" s="90"/>
      <c r="E18875" s="90"/>
      <c r="F18875" s="4"/>
      <c r="K18875" s="224"/>
      <c r="L18875" s="224"/>
      <c r="M18875" s="224"/>
      <c r="N18875" s="224"/>
      <c r="O18875" s="224"/>
    </row>
    <row r="18876" spans="4:15" ht="12.75" customHeight="1" x14ac:dyDescent="0.3">
      <c r="D18876" s="90"/>
      <c r="E18876" s="90"/>
      <c r="F18876" s="4"/>
      <c r="K18876" s="224"/>
      <c r="L18876" s="224"/>
      <c r="M18876" s="224"/>
      <c r="N18876" s="224"/>
      <c r="O18876" s="224"/>
    </row>
    <row r="18877" spans="4:15" ht="12.75" customHeight="1" x14ac:dyDescent="0.3">
      <c r="D18877" s="90"/>
      <c r="E18877" s="90"/>
      <c r="F18877" s="4"/>
      <c r="K18877" s="224"/>
      <c r="L18877" s="224"/>
      <c r="M18877" s="224"/>
      <c r="N18877" s="224"/>
      <c r="O18877" s="224"/>
    </row>
    <row r="18878" spans="4:15" ht="12.75" customHeight="1" x14ac:dyDescent="0.3">
      <c r="D18878" s="90"/>
      <c r="E18878" s="90"/>
      <c r="F18878" s="4"/>
      <c r="K18878" s="224"/>
      <c r="L18878" s="224"/>
      <c r="M18878" s="224"/>
      <c r="N18878" s="224"/>
      <c r="O18878" s="224"/>
    </row>
    <row r="18879" spans="4:15" ht="12.75" customHeight="1" x14ac:dyDescent="0.3">
      <c r="D18879" s="90"/>
      <c r="E18879" s="90"/>
      <c r="F18879" s="4"/>
      <c r="K18879" s="224"/>
      <c r="L18879" s="224"/>
      <c r="M18879" s="224"/>
      <c r="N18879" s="224"/>
      <c r="O18879" s="224"/>
    </row>
    <row r="18880" spans="4:15" ht="12.75" customHeight="1" x14ac:dyDescent="0.3">
      <c r="D18880" s="90"/>
      <c r="E18880" s="90"/>
      <c r="F18880" s="4"/>
      <c r="K18880" s="224"/>
      <c r="L18880" s="224"/>
      <c r="M18880" s="224"/>
      <c r="N18880" s="224"/>
      <c r="O18880" s="224"/>
    </row>
    <row r="18881" spans="4:15" ht="12.75" customHeight="1" x14ac:dyDescent="0.3">
      <c r="D18881" s="90"/>
      <c r="E18881" s="90"/>
      <c r="F18881" s="4"/>
      <c r="K18881" s="224"/>
      <c r="L18881" s="224"/>
      <c r="M18881" s="224"/>
      <c r="N18881" s="224"/>
      <c r="O18881" s="224"/>
    </row>
    <row r="18882" spans="4:15" ht="12.75" customHeight="1" x14ac:dyDescent="0.3">
      <c r="D18882" s="90"/>
      <c r="E18882" s="90"/>
      <c r="F18882" s="4"/>
      <c r="K18882" s="224"/>
      <c r="L18882" s="224"/>
      <c r="M18882" s="224"/>
      <c r="N18882" s="224"/>
      <c r="O18882" s="224"/>
    </row>
    <row r="18883" spans="4:15" ht="12.75" customHeight="1" x14ac:dyDescent="0.3">
      <c r="D18883" s="90"/>
      <c r="E18883" s="90"/>
      <c r="F18883" s="4"/>
      <c r="K18883" s="224"/>
      <c r="L18883" s="224"/>
      <c r="M18883" s="224"/>
      <c r="N18883" s="224"/>
      <c r="O18883" s="224"/>
    </row>
    <row r="18884" spans="4:15" ht="12.75" customHeight="1" x14ac:dyDescent="0.3">
      <c r="D18884" s="90"/>
      <c r="E18884" s="90"/>
      <c r="F18884" s="4"/>
      <c r="K18884" s="224"/>
      <c r="L18884" s="224"/>
      <c r="M18884" s="224"/>
      <c r="N18884" s="224"/>
      <c r="O18884" s="224"/>
    </row>
    <row r="18885" spans="4:15" ht="12.75" customHeight="1" x14ac:dyDescent="0.3">
      <c r="D18885" s="90"/>
      <c r="E18885" s="90"/>
      <c r="F18885" s="4"/>
      <c r="K18885" s="224"/>
      <c r="L18885" s="224"/>
      <c r="M18885" s="224"/>
      <c r="N18885" s="224"/>
      <c r="O18885" s="224"/>
    </row>
    <row r="18886" spans="4:15" ht="12.75" customHeight="1" x14ac:dyDescent="0.3">
      <c r="D18886" s="90"/>
      <c r="E18886" s="90"/>
      <c r="F18886" s="4"/>
      <c r="K18886" s="224"/>
      <c r="L18886" s="224"/>
      <c r="M18886" s="224"/>
      <c r="N18886" s="224"/>
      <c r="O18886" s="224"/>
    </row>
    <row r="18887" spans="4:15" ht="12.75" customHeight="1" x14ac:dyDescent="0.3">
      <c r="D18887" s="90"/>
      <c r="E18887" s="90"/>
      <c r="F18887" s="4"/>
      <c r="K18887" s="224"/>
      <c r="L18887" s="224"/>
      <c r="M18887" s="224"/>
      <c r="N18887" s="224"/>
      <c r="O18887" s="224"/>
    </row>
    <row r="18888" spans="4:15" ht="12.75" customHeight="1" x14ac:dyDescent="0.3">
      <c r="D18888" s="90"/>
      <c r="E18888" s="90"/>
      <c r="F18888" s="4"/>
      <c r="K18888" s="224"/>
      <c r="L18888" s="224"/>
      <c r="M18888" s="224"/>
      <c r="N18888" s="224"/>
      <c r="O18888" s="224"/>
    </row>
    <row r="18889" spans="4:15" ht="12.75" customHeight="1" x14ac:dyDescent="0.3">
      <c r="D18889" s="90"/>
      <c r="E18889" s="90"/>
      <c r="F18889" s="4"/>
      <c r="K18889" s="224"/>
      <c r="L18889" s="224"/>
      <c r="M18889" s="224"/>
      <c r="N18889" s="224"/>
      <c r="O18889" s="224"/>
    </row>
    <row r="18890" spans="4:15" ht="12.75" customHeight="1" x14ac:dyDescent="0.3">
      <c r="D18890" s="90"/>
      <c r="E18890" s="90"/>
      <c r="F18890" s="4"/>
      <c r="K18890" s="224"/>
      <c r="L18890" s="224"/>
      <c r="M18890" s="224"/>
      <c r="N18890" s="224"/>
      <c r="O18890" s="224"/>
    </row>
    <row r="18891" spans="4:15" ht="12.75" customHeight="1" x14ac:dyDescent="0.3">
      <c r="D18891" s="90"/>
      <c r="E18891" s="90"/>
      <c r="F18891" s="4"/>
      <c r="K18891" s="224"/>
      <c r="L18891" s="224"/>
      <c r="M18891" s="224"/>
      <c r="N18891" s="224"/>
      <c r="O18891" s="224"/>
    </row>
    <row r="18892" spans="4:15" ht="12.75" customHeight="1" x14ac:dyDescent="0.3">
      <c r="D18892" s="90"/>
      <c r="E18892" s="90"/>
      <c r="F18892" s="4"/>
      <c r="K18892" s="224"/>
      <c r="L18892" s="224"/>
      <c r="M18892" s="224"/>
      <c r="N18892" s="224"/>
      <c r="O18892" s="224"/>
    </row>
    <row r="18893" spans="4:15" ht="12.75" customHeight="1" x14ac:dyDescent="0.3">
      <c r="D18893" s="90"/>
      <c r="E18893" s="90"/>
      <c r="F18893" s="4"/>
      <c r="K18893" s="224"/>
      <c r="L18893" s="224"/>
      <c r="M18893" s="224"/>
      <c r="N18893" s="224"/>
      <c r="O18893" s="224"/>
    </row>
    <row r="18894" spans="4:15" ht="12.75" customHeight="1" x14ac:dyDescent="0.3">
      <c r="D18894" s="90"/>
      <c r="E18894" s="90"/>
      <c r="F18894" s="4"/>
      <c r="K18894" s="224"/>
      <c r="L18894" s="224"/>
      <c r="M18894" s="224"/>
      <c r="N18894" s="224"/>
      <c r="O18894" s="224"/>
    </row>
    <row r="18895" spans="4:15" ht="12.75" customHeight="1" x14ac:dyDescent="0.3">
      <c r="D18895" s="90"/>
      <c r="E18895" s="90"/>
      <c r="F18895" s="4"/>
      <c r="K18895" s="224"/>
      <c r="L18895" s="224"/>
      <c r="M18895" s="224"/>
      <c r="N18895" s="224"/>
      <c r="O18895" s="224"/>
    </row>
    <row r="18896" spans="4:15" ht="12.75" customHeight="1" x14ac:dyDescent="0.3">
      <c r="D18896" s="90"/>
      <c r="E18896" s="90"/>
      <c r="F18896" s="4"/>
      <c r="K18896" s="224"/>
      <c r="L18896" s="224"/>
      <c r="M18896" s="224"/>
      <c r="N18896" s="224"/>
      <c r="O18896" s="224"/>
    </row>
    <row r="18897" spans="4:15" ht="12.75" customHeight="1" x14ac:dyDescent="0.3">
      <c r="D18897" s="90"/>
      <c r="E18897" s="90"/>
      <c r="F18897" s="4"/>
      <c r="K18897" s="224"/>
      <c r="L18897" s="224"/>
      <c r="M18897" s="224"/>
      <c r="N18897" s="224"/>
      <c r="O18897" s="224"/>
    </row>
    <row r="18898" spans="4:15" ht="12.75" customHeight="1" x14ac:dyDescent="0.3">
      <c r="D18898" s="90"/>
      <c r="E18898" s="90"/>
      <c r="F18898" s="4"/>
      <c r="K18898" s="224"/>
      <c r="L18898" s="224"/>
      <c r="M18898" s="224"/>
      <c r="N18898" s="224"/>
      <c r="O18898" s="224"/>
    </row>
    <row r="18899" spans="4:15" ht="12.75" customHeight="1" x14ac:dyDescent="0.3">
      <c r="D18899" s="90"/>
      <c r="E18899" s="90"/>
      <c r="F18899" s="4"/>
      <c r="K18899" s="224"/>
      <c r="L18899" s="224"/>
      <c r="M18899" s="224"/>
      <c r="N18899" s="224"/>
      <c r="O18899" s="224"/>
    </row>
    <row r="18900" spans="4:15" ht="12.75" customHeight="1" x14ac:dyDescent="0.3">
      <c r="D18900" s="90"/>
      <c r="E18900" s="90"/>
      <c r="F18900" s="4"/>
      <c r="K18900" s="224"/>
      <c r="L18900" s="224"/>
      <c r="M18900" s="224"/>
      <c r="N18900" s="224"/>
      <c r="O18900" s="224"/>
    </row>
    <row r="18901" spans="4:15" ht="12.75" customHeight="1" x14ac:dyDescent="0.3">
      <c r="D18901" s="90"/>
      <c r="E18901" s="90"/>
      <c r="F18901" s="4"/>
      <c r="K18901" s="224"/>
      <c r="L18901" s="224"/>
      <c r="M18901" s="224"/>
      <c r="N18901" s="224"/>
      <c r="O18901" s="224"/>
    </row>
    <row r="18902" spans="4:15" ht="12.75" customHeight="1" x14ac:dyDescent="0.3">
      <c r="D18902" s="90"/>
      <c r="E18902" s="90"/>
      <c r="F18902" s="4"/>
      <c r="K18902" s="224"/>
      <c r="L18902" s="224"/>
      <c r="M18902" s="224"/>
      <c r="N18902" s="224"/>
      <c r="O18902" s="224"/>
    </row>
    <row r="18903" spans="4:15" ht="12.75" customHeight="1" x14ac:dyDescent="0.3">
      <c r="D18903" s="90"/>
      <c r="E18903" s="90"/>
      <c r="F18903" s="4"/>
      <c r="K18903" s="224"/>
      <c r="L18903" s="224"/>
      <c r="M18903" s="224"/>
      <c r="N18903" s="224"/>
      <c r="O18903" s="224"/>
    </row>
    <row r="18904" spans="4:15" ht="12.75" customHeight="1" x14ac:dyDescent="0.3">
      <c r="D18904" s="90"/>
      <c r="E18904" s="90"/>
      <c r="F18904" s="4"/>
      <c r="K18904" s="224"/>
      <c r="L18904" s="224"/>
      <c r="M18904" s="224"/>
      <c r="N18904" s="224"/>
      <c r="O18904" s="224"/>
    </row>
    <row r="18905" spans="4:15" ht="12.75" customHeight="1" x14ac:dyDescent="0.3">
      <c r="D18905" s="90"/>
      <c r="E18905" s="90"/>
      <c r="F18905" s="4"/>
      <c r="K18905" s="224"/>
      <c r="L18905" s="224"/>
      <c r="M18905" s="224"/>
      <c r="N18905" s="224"/>
      <c r="O18905" s="224"/>
    </row>
    <row r="18906" spans="4:15" ht="12.75" customHeight="1" x14ac:dyDescent="0.3">
      <c r="D18906" s="90"/>
      <c r="E18906" s="90"/>
      <c r="F18906" s="4"/>
      <c r="K18906" s="224"/>
      <c r="L18906" s="224"/>
      <c r="M18906" s="224"/>
      <c r="N18906" s="224"/>
      <c r="O18906" s="224"/>
    </row>
    <row r="18907" spans="4:15" ht="12.75" customHeight="1" x14ac:dyDescent="0.3">
      <c r="D18907" s="90"/>
      <c r="E18907" s="90"/>
      <c r="F18907" s="4"/>
      <c r="K18907" s="224"/>
      <c r="L18907" s="224"/>
      <c r="M18907" s="224"/>
      <c r="N18907" s="224"/>
      <c r="O18907" s="224"/>
    </row>
    <row r="18908" spans="4:15" ht="12.75" customHeight="1" x14ac:dyDescent="0.3">
      <c r="D18908" s="90"/>
      <c r="E18908" s="90"/>
      <c r="F18908" s="4"/>
      <c r="K18908" s="224"/>
      <c r="L18908" s="224"/>
      <c r="M18908" s="224"/>
      <c r="N18908" s="224"/>
      <c r="O18908" s="224"/>
    </row>
    <row r="18909" spans="4:15" ht="12.75" customHeight="1" x14ac:dyDescent="0.3">
      <c r="D18909" s="90"/>
      <c r="E18909" s="90"/>
      <c r="F18909" s="4"/>
      <c r="K18909" s="224"/>
      <c r="L18909" s="224"/>
      <c r="M18909" s="224"/>
      <c r="N18909" s="224"/>
      <c r="O18909" s="224"/>
    </row>
    <row r="18910" spans="4:15" ht="12.75" customHeight="1" x14ac:dyDescent="0.3">
      <c r="D18910" s="90"/>
      <c r="E18910" s="90"/>
      <c r="F18910" s="4"/>
      <c r="K18910" s="224"/>
      <c r="L18910" s="224"/>
      <c r="M18910" s="224"/>
      <c r="N18910" s="224"/>
      <c r="O18910" s="224"/>
    </row>
    <row r="18911" spans="4:15" ht="12.75" customHeight="1" x14ac:dyDescent="0.3">
      <c r="D18911" s="90"/>
      <c r="E18911" s="90"/>
      <c r="F18911" s="4"/>
      <c r="K18911" s="224"/>
      <c r="L18911" s="224"/>
      <c r="M18911" s="224"/>
      <c r="N18911" s="224"/>
      <c r="O18911" s="224"/>
    </row>
    <row r="18912" spans="4:15" ht="12.75" customHeight="1" x14ac:dyDescent="0.3">
      <c r="D18912" s="90"/>
      <c r="E18912" s="90"/>
      <c r="F18912" s="4"/>
      <c r="K18912" s="224"/>
      <c r="L18912" s="224"/>
      <c r="M18912" s="224"/>
      <c r="N18912" s="224"/>
      <c r="O18912" s="224"/>
    </row>
    <row r="18913" spans="4:15" ht="12.75" customHeight="1" x14ac:dyDescent="0.3">
      <c r="D18913" s="90"/>
      <c r="E18913" s="90"/>
      <c r="F18913" s="4"/>
      <c r="K18913" s="224"/>
      <c r="L18913" s="224"/>
      <c r="M18913" s="224"/>
      <c r="N18913" s="224"/>
      <c r="O18913" s="224"/>
    </row>
    <row r="18914" spans="4:15" ht="12.75" customHeight="1" x14ac:dyDescent="0.3">
      <c r="D18914" s="90"/>
      <c r="E18914" s="90"/>
      <c r="F18914" s="4"/>
      <c r="K18914" s="224"/>
      <c r="L18914" s="224"/>
      <c r="M18914" s="224"/>
      <c r="N18914" s="224"/>
      <c r="O18914" s="224"/>
    </row>
    <row r="18915" spans="4:15" ht="12.75" customHeight="1" x14ac:dyDescent="0.3">
      <c r="D18915" s="90"/>
      <c r="E18915" s="90"/>
      <c r="F18915" s="4"/>
      <c r="K18915" s="224"/>
      <c r="L18915" s="224"/>
      <c r="M18915" s="224"/>
      <c r="N18915" s="224"/>
      <c r="O18915" s="224"/>
    </row>
    <row r="18916" spans="4:15" ht="12.75" customHeight="1" x14ac:dyDescent="0.3">
      <c r="D18916" s="90"/>
      <c r="E18916" s="90"/>
      <c r="F18916" s="4"/>
      <c r="K18916" s="224"/>
      <c r="L18916" s="224"/>
      <c r="M18916" s="224"/>
      <c r="N18916" s="224"/>
      <c r="O18916" s="224"/>
    </row>
    <row r="18917" spans="4:15" ht="12.75" customHeight="1" x14ac:dyDescent="0.3">
      <c r="D18917" s="90"/>
      <c r="E18917" s="90"/>
      <c r="F18917" s="4"/>
      <c r="K18917" s="224"/>
      <c r="L18917" s="224"/>
      <c r="M18917" s="224"/>
      <c r="N18917" s="224"/>
      <c r="O18917" s="224"/>
    </row>
    <row r="18918" spans="4:15" ht="12.75" customHeight="1" x14ac:dyDescent="0.3">
      <c r="D18918" s="90"/>
      <c r="E18918" s="90"/>
      <c r="F18918" s="4"/>
      <c r="K18918" s="224"/>
      <c r="L18918" s="224"/>
      <c r="M18918" s="224"/>
      <c r="N18918" s="224"/>
      <c r="O18918" s="224"/>
    </row>
    <row r="18919" spans="4:15" ht="12.75" customHeight="1" x14ac:dyDescent="0.3">
      <c r="D18919" s="90"/>
      <c r="E18919" s="90"/>
      <c r="F18919" s="4"/>
      <c r="K18919" s="224"/>
      <c r="L18919" s="224"/>
      <c r="M18919" s="224"/>
      <c r="N18919" s="224"/>
      <c r="O18919" s="224"/>
    </row>
    <row r="18920" spans="4:15" ht="12.75" customHeight="1" x14ac:dyDescent="0.3">
      <c r="D18920" s="90"/>
      <c r="E18920" s="90"/>
      <c r="F18920" s="4"/>
      <c r="K18920" s="224"/>
      <c r="L18920" s="224"/>
      <c r="M18920" s="224"/>
      <c r="N18920" s="224"/>
      <c r="O18920" s="224"/>
    </row>
    <row r="18921" spans="4:15" ht="12.75" customHeight="1" x14ac:dyDescent="0.3">
      <c r="D18921" s="90"/>
      <c r="E18921" s="90"/>
      <c r="F18921" s="4"/>
      <c r="K18921" s="224"/>
      <c r="L18921" s="224"/>
      <c r="M18921" s="224"/>
      <c r="N18921" s="224"/>
      <c r="O18921" s="224"/>
    </row>
    <row r="18922" spans="4:15" ht="12.75" customHeight="1" x14ac:dyDescent="0.3">
      <c r="D18922" s="90"/>
      <c r="E18922" s="90"/>
      <c r="F18922" s="4"/>
      <c r="K18922" s="224"/>
      <c r="L18922" s="224"/>
      <c r="M18922" s="224"/>
      <c r="N18922" s="224"/>
      <c r="O18922" s="224"/>
    </row>
    <row r="18923" spans="4:15" ht="12.75" customHeight="1" x14ac:dyDescent="0.3">
      <c r="D18923" s="90"/>
      <c r="E18923" s="90"/>
      <c r="F18923" s="4"/>
      <c r="K18923" s="224"/>
      <c r="L18923" s="224"/>
      <c r="M18923" s="224"/>
      <c r="N18923" s="224"/>
      <c r="O18923" s="224"/>
    </row>
    <row r="18924" spans="4:15" ht="12.75" customHeight="1" x14ac:dyDescent="0.3">
      <c r="D18924" s="90"/>
      <c r="E18924" s="90"/>
      <c r="F18924" s="4"/>
      <c r="K18924" s="224"/>
      <c r="L18924" s="224"/>
      <c r="M18924" s="224"/>
      <c r="N18924" s="224"/>
      <c r="O18924" s="224"/>
    </row>
    <row r="18925" spans="4:15" ht="12.75" customHeight="1" x14ac:dyDescent="0.3">
      <c r="D18925" s="90"/>
      <c r="E18925" s="90"/>
      <c r="F18925" s="4"/>
      <c r="K18925" s="224"/>
      <c r="L18925" s="224"/>
      <c r="M18925" s="224"/>
      <c r="N18925" s="224"/>
      <c r="O18925" s="224"/>
    </row>
    <row r="18926" spans="4:15" ht="12.75" customHeight="1" x14ac:dyDescent="0.3">
      <c r="D18926" s="90"/>
      <c r="E18926" s="90"/>
      <c r="F18926" s="4"/>
      <c r="K18926" s="224"/>
      <c r="L18926" s="224"/>
      <c r="M18926" s="224"/>
      <c r="N18926" s="224"/>
      <c r="O18926" s="224"/>
    </row>
    <row r="18927" spans="4:15" ht="12.75" customHeight="1" x14ac:dyDescent="0.3">
      <c r="D18927" s="90"/>
      <c r="E18927" s="90"/>
      <c r="F18927" s="4"/>
      <c r="K18927" s="224"/>
      <c r="L18927" s="224"/>
      <c r="M18927" s="224"/>
      <c r="N18927" s="224"/>
      <c r="O18927" s="224"/>
    </row>
    <row r="18928" spans="4:15" ht="12.75" customHeight="1" x14ac:dyDescent="0.3">
      <c r="D18928" s="90"/>
      <c r="E18928" s="90"/>
      <c r="F18928" s="4"/>
      <c r="K18928" s="224"/>
      <c r="L18928" s="224"/>
      <c r="M18928" s="224"/>
      <c r="N18928" s="224"/>
      <c r="O18928" s="224"/>
    </row>
    <row r="18929" spans="4:15" ht="12.75" customHeight="1" x14ac:dyDescent="0.3">
      <c r="D18929" s="90"/>
      <c r="E18929" s="90"/>
      <c r="F18929" s="4"/>
      <c r="K18929" s="224"/>
      <c r="L18929" s="224"/>
      <c r="M18929" s="224"/>
      <c r="N18929" s="224"/>
      <c r="O18929" s="224"/>
    </row>
    <row r="18930" spans="4:15" ht="12.75" customHeight="1" x14ac:dyDescent="0.3">
      <c r="D18930" s="90"/>
      <c r="E18930" s="90"/>
      <c r="F18930" s="4"/>
      <c r="K18930" s="224"/>
      <c r="L18930" s="224"/>
      <c r="M18930" s="224"/>
      <c r="N18930" s="224"/>
      <c r="O18930" s="224"/>
    </row>
    <row r="18931" spans="4:15" ht="12.75" customHeight="1" x14ac:dyDescent="0.3">
      <c r="D18931" s="90"/>
      <c r="E18931" s="90"/>
      <c r="F18931" s="4"/>
      <c r="K18931" s="224"/>
      <c r="L18931" s="224"/>
      <c r="M18931" s="224"/>
      <c r="N18931" s="224"/>
      <c r="O18931" s="224"/>
    </row>
    <row r="18932" spans="4:15" ht="12.75" customHeight="1" x14ac:dyDescent="0.3">
      <c r="D18932" s="90"/>
      <c r="E18932" s="90"/>
      <c r="F18932" s="4"/>
      <c r="K18932" s="224"/>
      <c r="L18932" s="224"/>
      <c r="M18932" s="224"/>
      <c r="N18932" s="224"/>
      <c r="O18932" s="224"/>
    </row>
    <row r="18933" spans="4:15" ht="12.75" customHeight="1" x14ac:dyDescent="0.3">
      <c r="D18933" s="90"/>
      <c r="E18933" s="90"/>
      <c r="F18933" s="4"/>
      <c r="K18933" s="224"/>
      <c r="L18933" s="224"/>
      <c r="M18933" s="224"/>
      <c r="N18933" s="224"/>
      <c r="O18933" s="224"/>
    </row>
    <row r="18934" spans="4:15" ht="12.75" customHeight="1" x14ac:dyDescent="0.3">
      <c r="D18934" s="90"/>
      <c r="E18934" s="90"/>
      <c r="F18934" s="4"/>
      <c r="K18934" s="224"/>
      <c r="L18934" s="224"/>
      <c r="M18934" s="224"/>
      <c r="N18934" s="224"/>
      <c r="O18934" s="224"/>
    </row>
    <row r="18935" spans="4:15" ht="12.75" customHeight="1" x14ac:dyDescent="0.3">
      <c r="D18935" s="90"/>
      <c r="E18935" s="90"/>
      <c r="F18935" s="4"/>
      <c r="K18935" s="224"/>
      <c r="L18935" s="224"/>
      <c r="M18935" s="224"/>
      <c r="N18935" s="224"/>
      <c r="O18935" s="224"/>
    </row>
    <row r="18936" spans="4:15" ht="12.75" customHeight="1" x14ac:dyDescent="0.3">
      <c r="D18936" s="90"/>
      <c r="E18936" s="90"/>
      <c r="F18936" s="4"/>
      <c r="K18936" s="224"/>
      <c r="L18936" s="224"/>
      <c r="M18936" s="224"/>
      <c r="N18936" s="224"/>
      <c r="O18936" s="224"/>
    </row>
    <row r="18937" spans="4:15" ht="12.75" customHeight="1" x14ac:dyDescent="0.3">
      <c r="D18937" s="90"/>
      <c r="E18937" s="90"/>
      <c r="F18937" s="4"/>
      <c r="K18937" s="224"/>
      <c r="L18937" s="224"/>
      <c r="M18937" s="224"/>
      <c r="N18937" s="224"/>
      <c r="O18937" s="224"/>
    </row>
    <row r="18938" spans="4:15" ht="12.75" customHeight="1" x14ac:dyDescent="0.3">
      <c r="D18938" s="90"/>
      <c r="E18938" s="90"/>
      <c r="F18938" s="4"/>
      <c r="K18938" s="224"/>
      <c r="L18938" s="224"/>
      <c r="M18938" s="224"/>
      <c r="N18938" s="224"/>
      <c r="O18938" s="224"/>
    </row>
    <row r="18939" spans="4:15" ht="12.75" customHeight="1" x14ac:dyDescent="0.3">
      <c r="D18939" s="90"/>
      <c r="E18939" s="90"/>
      <c r="F18939" s="4"/>
      <c r="K18939" s="224"/>
      <c r="L18939" s="224"/>
      <c r="M18939" s="224"/>
      <c r="N18939" s="224"/>
      <c r="O18939" s="224"/>
    </row>
    <row r="18940" spans="4:15" ht="12.75" customHeight="1" x14ac:dyDescent="0.3">
      <c r="D18940" s="90"/>
      <c r="E18940" s="90"/>
      <c r="F18940" s="4"/>
      <c r="K18940" s="224"/>
      <c r="L18940" s="224"/>
      <c r="M18940" s="224"/>
      <c r="N18940" s="224"/>
      <c r="O18940" s="224"/>
    </row>
    <row r="18941" spans="4:15" ht="12.75" customHeight="1" x14ac:dyDescent="0.3">
      <c r="D18941" s="90"/>
      <c r="E18941" s="90"/>
      <c r="F18941" s="4"/>
      <c r="K18941" s="224"/>
      <c r="L18941" s="224"/>
      <c r="M18941" s="224"/>
      <c r="N18941" s="224"/>
      <c r="O18941" s="224"/>
    </row>
    <row r="18942" spans="4:15" ht="12.75" customHeight="1" x14ac:dyDescent="0.3">
      <c r="D18942" s="90"/>
      <c r="E18942" s="90"/>
      <c r="F18942" s="4"/>
      <c r="K18942" s="224"/>
      <c r="L18942" s="224"/>
      <c r="M18942" s="224"/>
      <c r="N18942" s="224"/>
      <c r="O18942" s="224"/>
    </row>
    <row r="18943" spans="4:15" ht="12.75" customHeight="1" x14ac:dyDescent="0.3">
      <c r="D18943" s="90"/>
      <c r="E18943" s="90"/>
      <c r="F18943" s="4"/>
      <c r="K18943" s="224"/>
      <c r="L18943" s="224"/>
      <c r="M18943" s="224"/>
      <c r="N18943" s="224"/>
      <c r="O18943" s="224"/>
    </row>
    <row r="18944" spans="4:15" ht="12.75" customHeight="1" x14ac:dyDescent="0.3">
      <c r="D18944" s="90"/>
      <c r="E18944" s="90"/>
      <c r="F18944" s="4"/>
      <c r="K18944" s="224"/>
      <c r="L18944" s="224"/>
      <c r="M18944" s="224"/>
      <c r="N18944" s="224"/>
      <c r="O18944" s="224"/>
    </row>
    <row r="18945" spans="4:15" ht="12.75" customHeight="1" x14ac:dyDescent="0.3">
      <c r="D18945" s="90"/>
      <c r="E18945" s="90"/>
      <c r="F18945" s="4"/>
      <c r="K18945" s="224"/>
      <c r="L18945" s="224"/>
      <c r="M18945" s="224"/>
      <c r="N18945" s="224"/>
      <c r="O18945" s="224"/>
    </row>
    <row r="18946" spans="4:15" ht="12.75" customHeight="1" x14ac:dyDescent="0.3">
      <c r="D18946" s="90"/>
      <c r="E18946" s="90"/>
      <c r="F18946" s="4"/>
      <c r="K18946" s="224"/>
      <c r="L18946" s="224"/>
      <c r="M18946" s="224"/>
      <c r="N18946" s="224"/>
      <c r="O18946" s="224"/>
    </row>
    <row r="18947" spans="4:15" ht="12.75" customHeight="1" x14ac:dyDescent="0.3">
      <c r="D18947" s="90"/>
      <c r="E18947" s="90"/>
      <c r="F18947" s="4"/>
      <c r="K18947" s="224"/>
      <c r="L18947" s="224"/>
      <c r="M18947" s="224"/>
      <c r="N18947" s="224"/>
      <c r="O18947" s="224"/>
    </row>
    <row r="18948" spans="4:15" ht="12.75" customHeight="1" x14ac:dyDescent="0.3">
      <c r="D18948" s="90"/>
      <c r="E18948" s="90"/>
      <c r="F18948" s="4"/>
      <c r="K18948" s="224"/>
      <c r="L18948" s="224"/>
      <c r="M18948" s="224"/>
      <c r="N18948" s="224"/>
      <c r="O18948" s="224"/>
    </row>
    <row r="18949" spans="4:15" ht="12.75" customHeight="1" x14ac:dyDescent="0.3">
      <c r="D18949" s="90"/>
      <c r="E18949" s="90"/>
      <c r="F18949" s="4"/>
      <c r="K18949" s="224"/>
      <c r="L18949" s="224"/>
      <c r="M18949" s="224"/>
      <c r="N18949" s="224"/>
      <c r="O18949" s="224"/>
    </row>
    <row r="18950" spans="4:15" ht="12.75" customHeight="1" x14ac:dyDescent="0.3">
      <c r="D18950" s="90"/>
      <c r="E18950" s="90"/>
      <c r="F18950" s="4"/>
      <c r="K18950" s="224"/>
      <c r="L18950" s="224"/>
      <c r="M18950" s="224"/>
      <c r="N18950" s="224"/>
      <c r="O18950" s="224"/>
    </row>
    <row r="18951" spans="4:15" ht="12.75" customHeight="1" x14ac:dyDescent="0.3">
      <c r="D18951" s="90"/>
      <c r="E18951" s="90"/>
      <c r="F18951" s="4"/>
      <c r="K18951" s="224"/>
      <c r="L18951" s="224"/>
      <c r="M18951" s="224"/>
      <c r="N18951" s="224"/>
      <c r="O18951" s="224"/>
    </row>
    <row r="18952" spans="4:15" ht="12.75" customHeight="1" x14ac:dyDescent="0.3">
      <c r="D18952" s="90"/>
      <c r="E18952" s="90"/>
      <c r="F18952" s="4"/>
      <c r="K18952" s="224"/>
      <c r="L18952" s="224"/>
      <c r="M18952" s="224"/>
      <c r="N18952" s="224"/>
      <c r="O18952" s="224"/>
    </row>
    <row r="18953" spans="4:15" ht="12.75" customHeight="1" x14ac:dyDescent="0.3">
      <c r="D18953" s="90"/>
      <c r="E18953" s="90"/>
      <c r="F18953" s="4"/>
      <c r="K18953" s="224"/>
      <c r="L18953" s="224"/>
      <c r="M18953" s="224"/>
      <c r="N18953" s="224"/>
      <c r="O18953" s="224"/>
    </row>
    <row r="18954" spans="4:15" ht="12.75" customHeight="1" x14ac:dyDescent="0.3">
      <c r="D18954" s="90"/>
      <c r="E18954" s="90"/>
      <c r="F18954" s="4"/>
      <c r="K18954" s="224"/>
      <c r="L18954" s="224"/>
      <c r="M18954" s="224"/>
      <c r="N18954" s="224"/>
      <c r="O18954" s="224"/>
    </row>
    <row r="18955" spans="4:15" ht="12.75" customHeight="1" x14ac:dyDescent="0.3">
      <c r="D18955" s="90"/>
      <c r="E18955" s="90"/>
      <c r="F18955" s="4"/>
      <c r="K18955" s="224"/>
      <c r="L18955" s="224"/>
      <c r="M18955" s="224"/>
      <c r="N18955" s="224"/>
      <c r="O18955" s="224"/>
    </row>
    <row r="18956" spans="4:15" ht="12.75" customHeight="1" x14ac:dyDescent="0.3">
      <c r="D18956" s="90"/>
      <c r="E18956" s="90"/>
      <c r="F18956" s="4"/>
      <c r="K18956" s="224"/>
      <c r="L18956" s="224"/>
      <c r="M18956" s="224"/>
      <c r="N18956" s="224"/>
      <c r="O18956" s="224"/>
    </row>
    <row r="18957" spans="4:15" ht="12.75" customHeight="1" x14ac:dyDescent="0.3">
      <c r="D18957" s="90"/>
      <c r="E18957" s="90"/>
      <c r="F18957" s="4"/>
      <c r="K18957" s="224"/>
      <c r="L18957" s="224"/>
      <c r="M18957" s="224"/>
      <c r="N18957" s="224"/>
      <c r="O18957" s="224"/>
    </row>
    <row r="18958" spans="4:15" ht="12.75" customHeight="1" x14ac:dyDescent="0.3">
      <c r="D18958" s="90"/>
      <c r="E18958" s="90"/>
      <c r="F18958" s="4"/>
      <c r="K18958" s="224"/>
      <c r="L18958" s="224"/>
      <c r="M18958" s="224"/>
      <c r="N18958" s="224"/>
      <c r="O18958" s="224"/>
    </row>
    <row r="18959" spans="4:15" ht="12.75" customHeight="1" x14ac:dyDescent="0.3">
      <c r="D18959" s="90"/>
      <c r="E18959" s="90"/>
      <c r="F18959" s="4"/>
      <c r="K18959" s="224"/>
      <c r="L18959" s="224"/>
      <c r="M18959" s="224"/>
      <c r="N18959" s="224"/>
      <c r="O18959" s="224"/>
    </row>
    <row r="18960" spans="4:15" ht="12.75" customHeight="1" x14ac:dyDescent="0.3">
      <c r="D18960" s="90"/>
      <c r="E18960" s="90"/>
      <c r="F18960" s="4"/>
      <c r="K18960" s="224"/>
      <c r="L18960" s="224"/>
      <c r="M18960" s="224"/>
      <c r="N18960" s="224"/>
      <c r="O18960" s="224"/>
    </row>
    <row r="18961" spans="4:15" ht="12.75" customHeight="1" x14ac:dyDescent="0.3">
      <c r="D18961" s="90"/>
      <c r="E18961" s="90"/>
      <c r="F18961" s="4"/>
      <c r="K18961" s="224"/>
      <c r="L18961" s="224"/>
      <c r="M18961" s="224"/>
      <c r="N18961" s="224"/>
      <c r="O18961" s="224"/>
    </row>
    <row r="18962" spans="4:15" ht="12.75" customHeight="1" x14ac:dyDescent="0.3">
      <c r="D18962" s="90"/>
      <c r="E18962" s="90"/>
      <c r="F18962" s="4"/>
      <c r="K18962" s="224"/>
      <c r="L18962" s="224"/>
      <c r="M18962" s="224"/>
      <c r="N18962" s="224"/>
      <c r="O18962" s="224"/>
    </row>
    <row r="18963" spans="4:15" ht="12.75" customHeight="1" x14ac:dyDescent="0.3">
      <c r="D18963" s="90"/>
      <c r="E18963" s="90"/>
      <c r="F18963" s="4"/>
      <c r="K18963" s="224"/>
      <c r="L18963" s="224"/>
      <c r="M18963" s="224"/>
      <c r="N18963" s="224"/>
      <c r="O18963" s="224"/>
    </row>
    <row r="18964" spans="4:15" ht="12.75" customHeight="1" x14ac:dyDescent="0.3">
      <c r="D18964" s="90"/>
      <c r="E18964" s="90"/>
      <c r="F18964" s="4"/>
      <c r="K18964" s="224"/>
      <c r="L18964" s="224"/>
      <c r="M18964" s="224"/>
      <c r="N18964" s="224"/>
      <c r="O18964" s="224"/>
    </row>
    <row r="18965" spans="4:15" ht="12.75" customHeight="1" x14ac:dyDescent="0.3">
      <c r="D18965" s="90"/>
      <c r="E18965" s="90"/>
      <c r="F18965" s="4"/>
      <c r="K18965" s="224"/>
      <c r="L18965" s="224"/>
      <c r="M18965" s="224"/>
      <c r="N18965" s="224"/>
      <c r="O18965" s="224"/>
    </row>
    <row r="18966" spans="4:15" ht="12.75" customHeight="1" x14ac:dyDescent="0.3">
      <c r="D18966" s="90"/>
      <c r="E18966" s="90"/>
      <c r="F18966" s="4"/>
      <c r="K18966" s="224"/>
      <c r="L18966" s="224"/>
      <c r="M18966" s="224"/>
      <c r="N18966" s="224"/>
      <c r="O18966" s="224"/>
    </row>
    <row r="18967" spans="4:15" ht="12.75" customHeight="1" x14ac:dyDescent="0.3">
      <c r="D18967" s="90"/>
      <c r="E18967" s="90"/>
      <c r="F18967" s="4"/>
      <c r="K18967" s="224"/>
      <c r="L18967" s="224"/>
      <c r="M18967" s="224"/>
      <c r="N18967" s="224"/>
      <c r="O18967" s="224"/>
    </row>
    <row r="18968" spans="4:15" ht="12.75" customHeight="1" x14ac:dyDescent="0.3">
      <c r="D18968" s="90"/>
      <c r="E18968" s="90"/>
      <c r="F18968" s="4"/>
      <c r="K18968" s="224"/>
      <c r="L18968" s="224"/>
      <c r="M18968" s="224"/>
      <c r="N18968" s="224"/>
      <c r="O18968" s="224"/>
    </row>
    <row r="18969" spans="4:15" ht="12.75" customHeight="1" x14ac:dyDescent="0.3">
      <c r="D18969" s="90"/>
      <c r="E18969" s="90"/>
      <c r="F18969" s="4"/>
      <c r="K18969" s="224"/>
      <c r="L18969" s="224"/>
      <c r="M18969" s="224"/>
      <c r="N18969" s="224"/>
      <c r="O18969" s="224"/>
    </row>
    <row r="18970" spans="4:15" ht="12.75" customHeight="1" x14ac:dyDescent="0.3">
      <c r="D18970" s="90"/>
      <c r="E18970" s="90"/>
      <c r="F18970" s="4"/>
      <c r="K18970" s="224"/>
      <c r="L18970" s="224"/>
      <c r="M18970" s="224"/>
      <c r="N18970" s="224"/>
      <c r="O18970" s="224"/>
    </row>
    <row r="18971" spans="4:15" ht="12.75" customHeight="1" x14ac:dyDescent="0.3">
      <c r="D18971" s="90"/>
      <c r="E18971" s="90"/>
      <c r="F18971" s="4"/>
      <c r="K18971" s="224"/>
      <c r="L18971" s="224"/>
      <c r="M18971" s="224"/>
      <c r="N18971" s="224"/>
      <c r="O18971" s="224"/>
    </row>
    <row r="18972" spans="4:15" ht="12.75" customHeight="1" x14ac:dyDescent="0.3">
      <c r="D18972" s="90"/>
      <c r="E18972" s="90"/>
      <c r="F18972" s="4"/>
      <c r="K18972" s="224"/>
      <c r="L18972" s="224"/>
      <c r="M18972" s="224"/>
      <c r="N18972" s="224"/>
      <c r="O18972" s="224"/>
    </row>
    <row r="18973" spans="4:15" ht="12.75" customHeight="1" x14ac:dyDescent="0.3">
      <c r="D18973" s="90"/>
      <c r="E18973" s="90"/>
      <c r="F18973" s="4"/>
      <c r="K18973" s="224"/>
      <c r="L18973" s="224"/>
      <c r="M18973" s="224"/>
      <c r="N18973" s="224"/>
      <c r="O18973" s="224"/>
    </row>
    <row r="18974" spans="4:15" ht="12.75" customHeight="1" x14ac:dyDescent="0.3">
      <c r="D18974" s="90"/>
      <c r="E18974" s="90"/>
      <c r="F18974" s="4"/>
      <c r="K18974" s="224"/>
      <c r="L18974" s="224"/>
      <c r="M18974" s="224"/>
      <c r="N18974" s="224"/>
      <c r="O18974" s="224"/>
    </row>
    <row r="18975" spans="4:15" ht="12.75" customHeight="1" x14ac:dyDescent="0.3">
      <c r="D18975" s="90"/>
      <c r="E18975" s="90"/>
      <c r="F18975" s="4"/>
      <c r="K18975" s="224"/>
      <c r="L18975" s="224"/>
      <c r="M18975" s="224"/>
      <c r="N18975" s="224"/>
      <c r="O18975" s="224"/>
    </row>
    <row r="18976" spans="4:15" ht="12.75" customHeight="1" x14ac:dyDescent="0.3">
      <c r="D18976" s="90"/>
      <c r="E18976" s="90"/>
      <c r="F18976" s="4"/>
      <c r="K18976" s="224"/>
      <c r="L18976" s="224"/>
      <c r="M18976" s="224"/>
      <c r="N18976" s="224"/>
      <c r="O18976" s="224"/>
    </row>
    <row r="18977" spans="4:15" ht="12.75" customHeight="1" x14ac:dyDescent="0.3">
      <c r="D18977" s="90"/>
      <c r="E18977" s="90"/>
      <c r="F18977" s="4"/>
      <c r="K18977" s="224"/>
      <c r="L18977" s="224"/>
      <c r="M18977" s="224"/>
      <c r="N18977" s="224"/>
      <c r="O18977" s="224"/>
    </row>
    <row r="18978" spans="4:15" ht="12.75" customHeight="1" x14ac:dyDescent="0.3">
      <c r="D18978" s="90"/>
      <c r="E18978" s="90"/>
      <c r="F18978" s="4"/>
      <c r="K18978" s="224"/>
      <c r="L18978" s="224"/>
      <c r="M18978" s="224"/>
      <c r="N18978" s="224"/>
      <c r="O18978" s="224"/>
    </row>
    <row r="18979" spans="4:15" ht="12.75" customHeight="1" x14ac:dyDescent="0.3">
      <c r="D18979" s="90"/>
      <c r="E18979" s="90"/>
      <c r="F18979" s="4"/>
      <c r="K18979" s="224"/>
      <c r="L18979" s="224"/>
      <c r="M18979" s="224"/>
      <c r="N18979" s="224"/>
      <c r="O18979" s="224"/>
    </row>
    <row r="18980" spans="4:15" ht="12.75" customHeight="1" x14ac:dyDescent="0.3">
      <c r="D18980" s="90"/>
      <c r="E18980" s="90"/>
      <c r="F18980" s="4"/>
      <c r="K18980" s="224"/>
      <c r="L18980" s="224"/>
      <c r="M18980" s="224"/>
      <c r="N18980" s="224"/>
      <c r="O18980" s="224"/>
    </row>
    <row r="18981" spans="4:15" ht="12.75" customHeight="1" x14ac:dyDescent="0.3">
      <c r="D18981" s="90"/>
      <c r="E18981" s="90"/>
      <c r="F18981" s="4"/>
      <c r="K18981" s="224"/>
      <c r="L18981" s="224"/>
      <c r="M18981" s="224"/>
      <c r="N18981" s="224"/>
      <c r="O18981" s="224"/>
    </row>
    <row r="18982" spans="4:15" ht="12.75" customHeight="1" x14ac:dyDescent="0.3">
      <c r="D18982" s="90"/>
      <c r="E18982" s="90"/>
      <c r="F18982" s="4"/>
      <c r="K18982" s="224"/>
      <c r="L18982" s="224"/>
      <c r="M18982" s="224"/>
      <c r="N18982" s="224"/>
      <c r="O18982" s="224"/>
    </row>
    <row r="18983" spans="4:15" ht="12.75" customHeight="1" x14ac:dyDescent="0.3">
      <c r="D18983" s="90"/>
      <c r="E18983" s="90"/>
      <c r="F18983" s="4"/>
      <c r="K18983" s="224"/>
      <c r="L18983" s="224"/>
      <c r="M18983" s="224"/>
      <c r="N18983" s="224"/>
      <c r="O18983" s="224"/>
    </row>
    <row r="18984" spans="4:15" ht="12.75" customHeight="1" x14ac:dyDescent="0.3">
      <c r="D18984" s="90"/>
      <c r="E18984" s="90"/>
      <c r="F18984" s="4"/>
      <c r="K18984" s="224"/>
      <c r="L18984" s="224"/>
      <c r="M18984" s="224"/>
      <c r="N18984" s="224"/>
      <c r="O18984" s="224"/>
    </row>
    <row r="18985" spans="4:15" ht="12.75" customHeight="1" x14ac:dyDescent="0.3">
      <c r="D18985" s="90"/>
      <c r="E18985" s="90"/>
      <c r="F18985" s="4"/>
      <c r="K18985" s="224"/>
      <c r="L18985" s="224"/>
      <c r="M18985" s="224"/>
      <c r="N18985" s="224"/>
      <c r="O18985" s="224"/>
    </row>
    <row r="18986" spans="4:15" ht="12.75" customHeight="1" x14ac:dyDescent="0.3">
      <c r="D18986" s="90"/>
      <c r="E18986" s="90"/>
      <c r="F18986" s="4"/>
      <c r="K18986" s="224"/>
      <c r="L18986" s="224"/>
      <c r="M18986" s="224"/>
      <c r="N18986" s="224"/>
      <c r="O18986" s="224"/>
    </row>
    <row r="18987" spans="4:15" ht="12.75" customHeight="1" x14ac:dyDescent="0.3">
      <c r="D18987" s="90"/>
      <c r="E18987" s="90"/>
      <c r="F18987" s="4"/>
      <c r="K18987" s="224"/>
      <c r="L18987" s="224"/>
      <c r="M18987" s="224"/>
      <c r="N18987" s="224"/>
      <c r="O18987" s="224"/>
    </row>
    <row r="18988" spans="4:15" ht="12.75" customHeight="1" x14ac:dyDescent="0.3">
      <c r="D18988" s="90"/>
      <c r="E18988" s="90"/>
      <c r="F18988" s="4"/>
      <c r="K18988" s="224"/>
      <c r="L18988" s="224"/>
      <c r="M18988" s="224"/>
      <c r="N18988" s="224"/>
      <c r="O18988" s="224"/>
    </row>
    <row r="18989" spans="4:15" ht="12.75" customHeight="1" x14ac:dyDescent="0.3">
      <c r="D18989" s="90"/>
      <c r="E18989" s="90"/>
      <c r="F18989" s="4"/>
      <c r="K18989" s="224"/>
      <c r="L18989" s="224"/>
      <c r="M18989" s="224"/>
      <c r="N18989" s="224"/>
      <c r="O18989" s="224"/>
    </row>
    <row r="18990" spans="4:15" ht="12.75" customHeight="1" x14ac:dyDescent="0.3">
      <c r="D18990" s="90"/>
      <c r="E18990" s="90"/>
      <c r="F18990" s="4"/>
      <c r="K18990" s="224"/>
      <c r="L18990" s="224"/>
      <c r="M18990" s="224"/>
      <c r="N18990" s="224"/>
      <c r="O18990" s="224"/>
    </row>
    <row r="18991" spans="4:15" ht="12.75" customHeight="1" x14ac:dyDescent="0.3">
      <c r="D18991" s="90"/>
      <c r="E18991" s="90"/>
      <c r="F18991" s="4"/>
      <c r="K18991" s="224"/>
      <c r="L18991" s="224"/>
      <c r="M18991" s="224"/>
      <c r="N18991" s="224"/>
      <c r="O18991" s="224"/>
    </row>
    <row r="18992" spans="4:15" ht="12.75" customHeight="1" x14ac:dyDescent="0.3">
      <c r="D18992" s="90"/>
      <c r="E18992" s="90"/>
      <c r="F18992" s="4"/>
      <c r="K18992" s="224"/>
      <c r="L18992" s="224"/>
      <c r="M18992" s="224"/>
      <c r="N18992" s="224"/>
      <c r="O18992" s="224"/>
    </row>
    <row r="18993" spans="4:15" ht="12.75" customHeight="1" x14ac:dyDescent="0.3">
      <c r="D18993" s="90"/>
      <c r="E18993" s="90"/>
      <c r="F18993" s="4"/>
      <c r="K18993" s="224"/>
      <c r="L18993" s="224"/>
      <c r="M18993" s="224"/>
      <c r="N18993" s="224"/>
      <c r="O18993" s="224"/>
    </row>
    <row r="18994" spans="4:15" ht="12.75" customHeight="1" x14ac:dyDescent="0.3">
      <c r="D18994" s="90"/>
      <c r="E18994" s="90"/>
      <c r="F18994" s="4"/>
      <c r="K18994" s="224"/>
      <c r="L18994" s="224"/>
      <c r="M18994" s="224"/>
      <c r="N18994" s="224"/>
      <c r="O18994" s="224"/>
    </row>
    <row r="18995" spans="4:15" ht="12.75" customHeight="1" x14ac:dyDescent="0.3">
      <c r="D18995" s="90"/>
      <c r="E18995" s="90"/>
      <c r="F18995" s="4"/>
      <c r="K18995" s="224"/>
      <c r="L18995" s="224"/>
      <c r="M18995" s="224"/>
      <c r="N18995" s="224"/>
      <c r="O18995" s="224"/>
    </row>
    <row r="18996" spans="4:15" ht="12.75" customHeight="1" x14ac:dyDescent="0.3">
      <c r="D18996" s="90"/>
      <c r="E18996" s="90"/>
      <c r="F18996" s="4"/>
      <c r="K18996" s="224"/>
      <c r="L18996" s="224"/>
      <c r="M18996" s="224"/>
      <c r="N18996" s="224"/>
      <c r="O18996" s="224"/>
    </row>
    <row r="18997" spans="4:15" ht="12.75" customHeight="1" x14ac:dyDescent="0.3">
      <c r="D18997" s="90"/>
      <c r="E18997" s="90"/>
      <c r="F18997" s="4"/>
      <c r="K18997" s="224"/>
      <c r="L18997" s="224"/>
      <c r="M18997" s="224"/>
      <c r="N18997" s="224"/>
      <c r="O18997" s="224"/>
    </row>
    <row r="18998" spans="4:15" ht="12.75" customHeight="1" x14ac:dyDescent="0.3">
      <c r="D18998" s="90"/>
      <c r="E18998" s="90"/>
      <c r="F18998" s="4"/>
      <c r="K18998" s="224"/>
      <c r="L18998" s="224"/>
      <c r="M18998" s="224"/>
      <c r="N18998" s="224"/>
      <c r="O18998" s="224"/>
    </row>
    <row r="18999" spans="4:15" ht="12.75" customHeight="1" x14ac:dyDescent="0.3">
      <c r="D18999" s="90"/>
      <c r="E18999" s="90"/>
      <c r="F18999" s="4"/>
      <c r="K18999" s="224"/>
      <c r="L18999" s="224"/>
      <c r="M18999" s="224"/>
      <c r="N18999" s="224"/>
      <c r="O18999" s="224"/>
    </row>
    <row r="19000" spans="4:15" ht="12.75" customHeight="1" x14ac:dyDescent="0.3">
      <c r="D19000" s="90"/>
      <c r="E19000" s="90"/>
      <c r="F19000" s="4"/>
      <c r="K19000" s="224"/>
      <c r="L19000" s="224"/>
      <c r="M19000" s="224"/>
      <c r="N19000" s="224"/>
      <c r="O19000" s="224"/>
    </row>
    <row r="19001" spans="4:15" ht="12.75" customHeight="1" x14ac:dyDescent="0.3">
      <c r="D19001" s="90"/>
      <c r="E19001" s="90"/>
      <c r="F19001" s="4"/>
      <c r="K19001" s="224"/>
      <c r="L19001" s="224"/>
      <c r="M19001" s="224"/>
      <c r="N19001" s="224"/>
      <c r="O19001" s="224"/>
    </row>
    <row r="19002" spans="4:15" ht="12.75" customHeight="1" x14ac:dyDescent="0.3">
      <c r="D19002" s="90"/>
      <c r="E19002" s="90"/>
      <c r="F19002" s="4"/>
      <c r="K19002" s="224"/>
      <c r="L19002" s="224"/>
      <c r="M19002" s="224"/>
      <c r="N19002" s="224"/>
      <c r="O19002" s="224"/>
    </row>
    <row r="19003" spans="4:15" ht="12.75" customHeight="1" x14ac:dyDescent="0.3">
      <c r="D19003" s="90"/>
      <c r="E19003" s="90"/>
      <c r="F19003" s="4"/>
      <c r="K19003" s="224"/>
      <c r="L19003" s="224"/>
      <c r="M19003" s="224"/>
      <c r="N19003" s="224"/>
      <c r="O19003" s="224"/>
    </row>
    <row r="19004" spans="4:15" ht="12.75" customHeight="1" x14ac:dyDescent="0.3">
      <c r="D19004" s="90"/>
      <c r="E19004" s="90"/>
      <c r="F19004" s="4"/>
      <c r="K19004" s="224"/>
      <c r="L19004" s="224"/>
      <c r="M19004" s="224"/>
      <c r="N19004" s="224"/>
      <c r="O19004" s="224"/>
    </row>
    <row r="19005" spans="4:15" ht="12.75" customHeight="1" x14ac:dyDescent="0.3">
      <c r="D19005" s="90"/>
      <c r="E19005" s="90"/>
      <c r="F19005" s="4"/>
      <c r="K19005" s="224"/>
      <c r="L19005" s="224"/>
      <c r="M19005" s="224"/>
      <c r="N19005" s="224"/>
      <c r="O19005" s="224"/>
    </row>
    <row r="19006" spans="4:15" ht="12.75" customHeight="1" x14ac:dyDescent="0.3">
      <c r="D19006" s="90"/>
      <c r="E19006" s="90"/>
      <c r="F19006" s="4"/>
      <c r="K19006" s="224"/>
      <c r="L19006" s="224"/>
      <c r="M19006" s="224"/>
      <c r="N19006" s="224"/>
      <c r="O19006" s="224"/>
    </row>
    <row r="19007" spans="4:15" ht="12.75" customHeight="1" x14ac:dyDescent="0.3">
      <c r="D19007" s="90"/>
      <c r="E19007" s="90"/>
      <c r="F19007" s="4"/>
      <c r="K19007" s="224"/>
      <c r="L19007" s="224"/>
      <c r="M19007" s="224"/>
      <c r="N19007" s="224"/>
      <c r="O19007" s="224"/>
    </row>
    <row r="19008" spans="4:15" ht="12.75" customHeight="1" x14ac:dyDescent="0.3">
      <c r="D19008" s="90"/>
      <c r="E19008" s="90"/>
      <c r="F19008" s="4"/>
      <c r="K19008" s="224"/>
      <c r="L19008" s="224"/>
      <c r="M19008" s="224"/>
      <c r="N19008" s="224"/>
      <c r="O19008" s="224"/>
    </row>
    <row r="19009" spans="4:15" ht="12.75" customHeight="1" x14ac:dyDescent="0.3">
      <c r="D19009" s="90"/>
      <c r="E19009" s="90"/>
      <c r="F19009" s="4"/>
      <c r="K19009" s="224"/>
      <c r="L19009" s="224"/>
      <c r="M19009" s="224"/>
      <c r="N19009" s="224"/>
      <c r="O19009" s="224"/>
    </row>
    <row r="19010" spans="4:15" ht="12.75" customHeight="1" x14ac:dyDescent="0.3">
      <c r="D19010" s="90"/>
      <c r="E19010" s="90"/>
      <c r="F19010" s="4"/>
      <c r="K19010" s="224"/>
      <c r="L19010" s="224"/>
      <c r="M19010" s="224"/>
      <c r="N19010" s="224"/>
      <c r="O19010" s="224"/>
    </row>
    <row r="19011" spans="4:15" ht="12.75" customHeight="1" x14ac:dyDescent="0.3">
      <c r="D19011" s="90"/>
      <c r="E19011" s="90"/>
      <c r="F19011" s="4"/>
      <c r="K19011" s="224"/>
      <c r="L19011" s="224"/>
      <c r="M19011" s="224"/>
      <c r="N19011" s="224"/>
      <c r="O19011" s="224"/>
    </row>
    <row r="19012" spans="4:15" ht="12.75" customHeight="1" x14ac:dyDescent="0.3">
      <c r="D19012" s="90"/>
      <c r="E19012" s="90"/>
      <c r="F19012" s="4"/>
      <c r="K19012" s="224"/>
      <c r="L19012" s="224"/>
      <c r="M19012" s="224"/>
      <c r="N19012" s="224"/>
      <c r="O19012" s="224"/>
    </row>
    <row r="19013" spans="4:15" ht="12.75" customHeight="1" x14ac:dyDescent="0.3">
      <c r="D19013" s="90"/>
      <c r="E19013" s="90"/>
      <c r="F19013" s="4"/>
      <c r="K19013" s="224"/>
      <c r="L19013" s="224"/>
      <c r="M19013" s="224"/>
      <c r="N19013" s="224"/>
      <c r="O19013" s="224"/>
    </row>
    <row r="19014" spans="4:15" ht="12.75" customHeight="1" x14ac:dyDescent="0.3">
      <c r="D19014" s="90"/>
      <c r="E19014" s="90"/>
      <c r="F19014" s="4"/>
      <c r="K19014" s="224"/>
      <c r="L19014" s="224"/>
      <c r="M19014" s="224"/>
      <c r="N19014" s="224"/>
      <c r="O19014" s="224"/>
    </row>
    <row r="19015" spans="4:15" ht="12.75" customHeight="1" x14ac:dyDescent="0.3">
      <c r="D19015" s="90"/>
      <c r="E19015" s="90"/>
      <c r="F19015" s="4"/>
      <c r="K19015" s="224"/>
      <c r="L19015" s="224"/>
      <c r="M19015" s="224"/>
      <c r="N19015" s="224"/>
      <c r="O19015" s="224"/>
    </row>
    <row r="19016" spans="4:15" ht="12.75" customHeight="1" x14ac:dyDescent="0.3">
      <c r="D19016" s="90"/>
      <c r="E19016" s="90"/>
      <c r="F19016" s="4"/>
      <c r="K19016" s="224"/>
      <c r="L19016" s="224"/>
      <c r="M19016" s="224"/>
      <c r="N19016" s="224"/>
      <c r="O19016" s="224"/>
    </row>
    <row r="19017" spans="4:15" ht="12.75" customHeight="1" x14ac:dyDescent="0.3">
      <c r="D19017" s="90"/>
      <c r="E19017" s="90"/>
      <c r="F19017" s="4"/>
      <c r="K19017" s="224"/>
      <c r="L19017" s="224"/>
      <c r="M19017" s="224"/>
      <c r="N19017" s="224"/>
      <c r="O19017" s="224"/>
    </row>
    <row r="19018" spans="4:15" ht="12.75" customHeight="1" x14ac:dyDescent="0.3">
      <c r="D19018" s="90"/>
      <c r="E19018" s="90"/>
      <c r="F19018" s="4"/>
      <c r="K19018" s="224"/>
      <c r="L19018" s="224"/>
      <c r="M19018" s="224"/>
      <c r="N19018" s="224"/>
      <c r="O19018" s="224"/>
    </row>
    <row r="19019" spans="4:15" ht="12.75" customHeight="1" x14ac:dyDescent="0.3">
      <c r="D19019" s="90"/>
      <c r="E19019" s="90"/>
      <c r="F19019" s="4"/>
      <c r="K19019" s="224"/>
      <c r="L19019" s="224"/>
      <c r="M19019" s="224"/>
      <c r="N19019" s="224"/>
      <c r="O19019" s="224"/>
    </row>
    <row r="19020" spans="4:15" ht="12.75" customHeight="1" x14ac:dyDescent="0.3">
      <c r="D19020" s="90"/>
      <c r="E19020" s="90"/>
      <c r="F19020" s="4"/>
      <c r="K19020" s="224"/>
      <c r="L19020" s="224"/>
      <c r="M19020" s="224"/>
      <c r="N19020" s="224"/>
      <c r="O19020" s="224"/>
    </row>
    <row r="19021" spans="4:15" ht="12.75" customHeight="1" x14ac:dyDescent="0.3">
      <c r="D19021" s="90"/>
      <c r="E19021" s="90"/>
      <c r="F19021" s="4"/>
      <c r="K19021" s="224"/>
      <c r="L19021" s="224"/>
      <c r="M19021" s="224"/>
      <c r="N19021" s="224"/>
      <c r="O19021" s="224"/>
    </row>
    <row r="19022" spans="4:15" ht="12.75" customHeight="1" x14ac:dyDescent="0.3">
      <c r="D19022" s="90"/>
      <c r="E19022" s="90"/>
      <c r="F19022" s="4"/>
      <c r="K19022" s="224"/>
      <c r="L19022" s="224"/>
      <c r="M19022" s="224"/>
      <c r="N19022" s="224"/>
      <c r="O19022" s="224"/>
    </row>
    <row r="19023" spans="4:15" ht="12.75" customHeight="1" x14ac:dyDescent="0.3">
      <c r="D19023" s="90"/>
      <c r="E19023" s="90"/>
      <c r="F19023" s="4"/>
      <c r="K19023" s="224"/>
      <c r="L19023" s="224"/>
      <c r="M19023" s="224"/>
      <c r="N19023" s="224"/>
      <c r="O19023" s="224"/>
    </row>
    <row r="19024" spans="4:15" ht="12.75" customHeight="1" x14ac:dyDescent="0.3">
      <c r="D19024" s="90"/>
      <c r="E19024" s="90"/>
      <c r="F19024" s="4"/>
      <c r="K19024" s="224"/>
      <c r="L19024" s="224"/>
      <c r="M19024" s="224"/>
      <c r="N19024" s="224"/>
      <c r="O19024" s="224"/>
    </row>
    <row r="19025" spans="4:15" ht="12.75" customHeight="1" x14ac:dyDescent="0.3">
      <c r="D19025" s="90"/>
      <c r="E19025" s="90"/>
      <c r="F19025" s="4"/>
      <c r="K19025" s="224"/>
      <c r="L19025" s="224"/>
      <c r="M19025" s="224"/>
      <c r="N19025" s="224"/>
      <c r="O19025" s="224"/>
    </row>
    <row r="19026" spans="4:15" ht="12.75" customHeight="1" x14ac:dyDescent="0.3">
      <c r="D19026" s="90"/>
      <c r="E19026" s="90"/>
      <c r="F19026" s="4"/>
      <c r="K19026" s="224"/>
      <c r="L19026" s="224"/>
      <c r="M19026" s="224"/>
      <c r="N19026" s="224"/>
      <c r="O19026" s="224"/>
    </row>
    <row r="19027" spans="4:15" ht="12.75" customHeight="1" x14ac:dyDescent="0.3">
      <c r="D19027" s="90"/>
      <c r="E19027" s="90"/>
      <c r="F19027" s="4"/>
      <c r="K19027" s="224"/>
      <c r="L19027" s="224"/>
      <c r="M19027" s="224"/>
      <c r="N19027" s="224"/>
      <c r="O19027" s="224"/>
    </row>
    <row r="19028" spans="4:15" ht="12.75" customHeight="1" x14ac:dyDescent="0.3">
      <c r="D19028" s="90"/>
      <c r="E19028" s="90"/>
      <c r="F19028" s="4"/>
      <c r="K19028" s="224"/>
      <c r="L19028" s="224"/>
      <c r="M19028" s="224"/>
      <c r="N19028" s="224"/>
      <c r="O19028" s="224"/>
    </row>
    <row r="19029" spans="4:15" ht="12.75" customHeight="1" x14ac:dyDescent="0.3">
      <c r="D19029" s="90"/>
      <c r="E19029" s="90"/>
      <c r="F19029" s="4"/>
      <c r="K19029" s="224"/>
      <c r="L19029" s="224"/>
      <c r="M19029" s="224"/>
      <c r="N19029" s="224"/>
      <c r="O19029" s="224"/>
    </row>
    <row r="19030" spans="4:15" ht="12.75" customHeight="1" x14ac:dyDescent="0.3">
      <c r="D19030" s="90"/>
      <c r="E19030" s="90"/>
      <c r="F19030" s="4"/>
      <c r="K19030" s="224"/>
      <c r="L19030" s="224"/>
      <c r="M19030" s="224"/>
      <c r="N19030" s="224"/>
      <c r="O19030" s="224"/>
    </row>
    <row r="19031" spans="4:15" ht="12.75" customHeight="1" x14ac:dyDescent="0.3">
      <c r="D19031" s="90"/>
      <c r="E19031" s="90"/>
      <c r="F19031" s="4"/>
      <c r="K19031" s="224"/>
      <c r="L19031" s="224"/>
      <c r="M19031" s="224"/>
      <c r="N19031" s="224"/>
      <c r="O19031" s="224"/>
    </row>
    <row r="19032" spans="4:15" ht="12.75" customHeight="1" x14ac:dyDescent="0.3">
      <c r="D19032" s="90"/>
      <c r="E19032" s="90"/>
      <c r="F19032" s="4"/>
      <c r="K19032" s="224"/>
      <c r="L19032" s="224"/>
      <c r="M19032" s="224"/>
      <c r="N19032" s="224"/>
      <c r="O19032" s="224"/>
    </row>
    <row r="19033" spans="4:15" ht="12.75" customHeight="1" x14ac:dyDescent="0.3">
      <c r="D19033" s="90"/>
      <c r="E19033" s="90"/>
      <c r="F19033" s="4"/>
      <c r="K19033" s="224"/>
      <c r="L19033" s="224"/>
      <c r="M19033" s="224"/>
      <c r="N19033" s="224"/>
      <c r="O19033" s="224"/>
    </row>
    <row r="19034" spans="4:15" ht="12.75" customHeight="1" x14ac:dyDescent="0.3">
      <c r="D19034" s="90"/>
      <c r="E19034" s="90"/>
      <c r="F19034" s="4"/>
      <c r="K19034" s="224"/>
      <c r="L19034" s="224"/>
      <c r="M19034" s="224"/>
      <c r="N19034" s="224"/>
      <c r="O19034" s="224"/>
    </row>
    <row r="19035" spans="4:15" ht="12.75" customHeight="1" x14ac:dyDescent="0.3">
      <c r="D19035" s="90"/>
      <c r="E19035" s="90"/>
      <c r="F19035" s="4"/>
      <c r="K19035" s="224"/>
      <c r="L19035" s="224"/>
      <c r="M19035" s="224"/>
      <c r="N19035" s="224"/>
      <c r="O19035" s="224"/>
    </row>
    <row r="19036" spans="4:15" ht="12.75" customHeight="1" x14ac:dyDescent="0.3">
      <c r="D19036" s="90"/>
      <c r="E19036" s="90"/>
      <c r="F19036" s="4"/>
      <c r="K19036" s="224"/>
      <c r="L19036" s="224"/>
      <c r="M19036" s="224"/>
      <c r="N19036" s="224"/>
      <c r="O19036" s="224"/>
    </row>
    <row r="19037" spans="4:15" ht="12.75" customHeight="1" x14ac:dyDescent="0.3">
      <c r="D19037" s="90"/>
      <c r="E19037" s="90"/>
      <c r="F19037" s="4"/>
      <c r="K19037" s="224"/>
      <c r="L19037" s="224"/>
      <c r="M19037" s="224"/>
      <c r="N19037" s="224"/>
      <c r="O19037" s="224"/>
    </row>
    <row r="19038" spans="4:15" ht="12.75" customHeight="1" x14ac:dyDescent="0.3">
      <c r="D19038" s="90"/>
      <c r="E19038" s="90"/>
      <c r="F19038" s="4"/>
      <c r="K19038" s="224"/>
      <c r="L19038" s="224"/>
      <c r="M19038" s="224"/>
      <c r="N19038" s="224"/>
      <c r="O19038" s="224"/>
    </row>
    <row r="19039" spans="4:15" ht="12.75" customHeight="1" x14ac:dyDescent="0.3">
      <c r="D19039" s="90"/>
      <c r="E19039" s="90"/>
      <c r="F19039" s="4"/>
      <c r="K19039" s="224"/>
      <c r="L19039" s="224"/>
      <c r="M19039" s="224"/>
      <c r="N19039" s="224"/>
      <c r="O19039" s="224"/>
    </row>
    <row r="19040" spans="4:15" ht="12.75" customHeight="1" x14ac:dyDescent="0.3">
      <c r="D19040" s="90"/>
      <c r="E19040" s="90"/>
      <c r="F19040" s="4"/>
      <c r="K19040" s="224"/>
      <c r="L19040" s="224"/>
      <c r="M19040" s="224"/>
      <c r="N19040" s="224"/>
      <c r="O19040" s="224"/>
    </row>
    <row r="19041" spans="4:15" ht="12.75" customHeight="1" x14ac:dyDescent="0.3">
      <c r="D19041" s="90"/>
      <c r="E19041" s="90"/>
      <c r="F19041" s="4"/>
      <c r="K19041" s="224"/>
      <c r="L19041" s="224"/>
      <c r="M19041" s="224"/>
      <c r="N19041" s="224"/>
      <c r="O19041" s="224"/>
    </row>
    <row r="19042" spans="4:15" ht="12.75" customHeight="1" x14ac:dyDescent="0.3">
      <c r="D19042" s="90"/>
      <c r="E19042" s="90"/>
      <c r="F19042" s="4"/>
      <c r="K19042" s="224"/>
      <c r="L19042" s="224"/>
      <c r="M19042" s="224"/>
      <c r="N19042" s="224"/>
      <c r="O19042" s="224"/>
    </row>
    <row r="19043" spans="4:15" ht="12.75" customHeight="1" x14ac:dyDescent="0.3">
      <c r="D19043" s="90"/>
      <c r="E19043" s="90"/>
      <c r="F19043" s="4"/>
      <c r="K19043" s="224"/>
      <c r="L19043" s="224"/>
      <c r="M19043" s="224"/>
      <c r="N19043" s="224"/>
      <c r="O19043" s="224"/>
    </row>
    <row r="19044" spans="4:15" ht="12.75" customHeight="1" x14ac:dyDescent="0.3">
      <c r="D19044" s="90"/>
      <c r="E19044" s="90"/>
      <c r="F19044" s="4"/>
      <c r="K19044" s="224"/>
      <c r="L19044" s="224"/>
      <c r="M19044" s="224"/>
      <c r="N19044" s="224"/>
      <c r="O19044" s="224"/>
    </row>
    <row r="19045" spans="4:15" ht="12.75" customHeight="1" x14ac:dyDescent="0.3">
      <c r="D19045" s="90"/>
      <c r="E19045" s="90"/>
      <c r="F19045" s="4"/>
      <c r="K19045" s="224"/>
      <c r="L19045" s="224"/>
      <c r="M19045" s="224"/>
      <c r="N19045" s="224"/>
      <c r="O19045" s="224"/>
    </row>
    <row r="19046" spans="4:15" ht="12.75" customHeight="1" x14ac:dyDescent="0.3">
      <c r="D19046" s="90"/>
      <c r="E19046" s="90"/>
      <c r="F19046" s="4"/>
      <c r="K19046" s="224"/>
      <c r="L19046" s="224"/>
      <c r="M19046" s="224"/>
      <c r="N19046" s="224"/>
      <c r="O19046" s="224"/>
    </row>
    <row r="19047" spans="4:15" ht="12.75" customHeight="1" x14ac:dyDescent="0.3">
      <c r="D19047" s="90"/>
      <c r="E19047" s="90"/>
      <c r="F19047" s="4"/>
      <c r="K19047" s="224"/>
      <c r="L19047" s="224"/>
      <c r="M19047" s="224"/>
      <c r="N19047" s="224"/>
      <c r="O19047" s="224"/>
    </row>
    <row r="19048" spans="4:15" ht="12.75" customHeight="1" x14ac:dyDescent="0.3">
      <c r="D19048" s="90"/>
      <c r="E19048" s="90"/>
      <c r="F19048" s="4"/>
      <c r="K19048" s="224"/>
      <c r="L19048" s="224"/>
      <c r="M19048" s="224"/>
      <c r="N19048" s="224"/>
      <c r="O19048" s="224"/>
    </row>
    <row r="19049" spans="4:15" ht="12.75" customHeight="1" x14ac:dyDescent="0.3">
      <c r="D19049" s="90"/>
      <c r="E19049" s="90"/>
      <c r="F19049" s="4"/>
      <c r="K19049" s="224"/>
      <c r="L19049" s="224"/>
      <c r="M19049" s="224"/>
      <c r="N19049" s="224"/>
      <c r="O19049" s="224"/>
    </row>
    <row r="19050" spans="4:15" ht="12.75" customHeight="1" x14ac:dyDescent="0.3">
      <c r="D19050" s="90"/>
      <c r="E19050" s="90"/>
      <c r="F19050" s="4"/>
      <c r="K19050" s="224"/>
      <c r="L19050" s="224"/>
      <c r="M19050" s="224"/>
      <c r="N19050" s="224"/>
      <c r="O19050" s="224"/>
    </row>
    <row r="19051" spans="4:15" ht="12.75" customHeight="1" x14ac:dyDescent="0.3">
      <c r="D19051" s="90"/>
      <c r="E19051" s="90"/>
      <c r="F19051" s="4"/>
      <c r="K19051" s="224"/>
      <c r="L19051" s="224"/>
      <c r="M19051" s="224"/>
      <c r="N19051" s="224"/>
      <c r="O19051" s="224"/>
    </row>
    <row r="19052" spans="4:15" ht="12.75" customHeight="1" x14ac:dyDescent="0.3">
      <c r="D19052" s="90"/>
      <c r="E19052" s="90"/>
      <c r="F19052" s="4"/>
      <c r="K19052" s="224"/>
      <c r="L19052" s="224"/>
      <c r="M19052" s="224"/>
      <c r="N19052" s="224"/>
      <c r="O19052" s="224"/>
    </row>
    <row r="19053" spans="4:15" ht="12.75" customHeight="1" x14ac:dyDescent="0.3">
      <c r="D19053" s="90"/>
      <c r="E19053" s="90"/>
      <c r="F19053" s="4"/>
      <c r="K19053" s="224"/>
      <c r="L19053" s="224"/>
      <c r="M19053" s="224"/>
      <c r="N19053" s="224"/>
      <c r="O19053" s="224"/>
    </row>
    <row r="19054" spans="4:15" ht="12.75" customHeight="1" x14ac:dyDescent="0.3">
      <c r="D19054" s="90"/>
      <c r="E19054" s="90"/>
      <c r="F19054" s="4"/>
      <c r="K19054" s="224"/>
      <c r="L19054" s="224"/>
      <c r="M19054" s="224"/>
      <c r="N19054" s="224"/>
      <c r="O19054" s="224"/>
    </row>
    <row r="19055" spans="4:15" ht="12.75" customHeight="1" x14ac:dyDescent="0.3">
      <c r="D19055" s="90"/>
      <c r="E19055" s="90"/>
      <c r="F19055" s="4"/>
      <c r="K19055" s="224"/>
      <c r="L19055" s="224"/>
      <c r="M19055" s="224"/>
      <c r="N19055" s="224"/>
      <c r="O19055" s="224"/>
    </row>
    <row r="19056" spans="4:15" ht="12.75" customHeight="1" x14ac:dyDescent="0.3">
      <c r="D19056" s="90"/>
      <c r="E19056" s="90"/>
      <c r="F19056" s="4"/>
      <c r="K19056" s="224"/>
      <c r="L19056" s="224"/>
      <c r="M19056" s="224"/>
      <c r="N19056" s="224"/>
      <c r="O19056" s="224"/>
    </row>
    <row r="19057" spans="4:15" ht="12.75" customHeight="1" x14ac:dyDescent="0.3">
      <c r="D19057" s="90"/>
      <c r="E19057" s="90"/>
      <c r="F19057" s="4"/>
      <c r="K19057" s="224"/>
      <c r="L19057" s="224"/>
      <c r="M19057" s="224"/>
      <c r="N19057" s="224"/>
      <c r="O19057" s="224"/>
    </row>
    <row r="19058" spans="4:15" ht="12.75" customHeight="1" x14ac:dyDescent="0.3">
      <c r="D19058" s="90"/>
      <c r="E19058" s="90"/>
      <c r="F19058" s="4"/>
      <c r="K19058" s="224"/>
      <c r="L19058" s="224"/>
      <c r="M19058" s="224"/>
      <c r="N19058" s="224"/>
      <c r="O19058" s="224"/>
    </row>
    <row r="19059" spans="4:15" ht="12.75" customHeight="1" x14ac:dyDescent="0.3">
      <c r="D19059" s="90"/>
      <c r="E19059" s="90"/>
      <c r="F19059" s="4"/>
      <c r="K19059" s="224"/>
      <c r="L19059" s="224"/>
      <c r="M19059" s="224"/>
      <c r="N19059" s="224"/>
      <c r="O19059" s="224"/>
    </row>
    <row r="19060" spans="4:15" ht="12.75" customHeight="1" x14ac:dyDescent="0.3">
      <c r="D19060" s="90"/>
      <c r="E19060" s="90"/>
      <c r="F19060" s="4"/>
      <c r="K19060" s="224"/>
      <c r="L19060" s="224"/>
      <c r="M19060" s="224"/>
      <c r="N19060" s="224"/>
      <c r="O19060" s="224"/>
    </row>
    <row r="19061" spans="4:15" ht="12.75" customHeight="1" x14ac:dyDescent="0.3">
      <c r="D19061" s="90"/>
      <c r="E19061" s="90"/>
      <c r="F19061" s="4"/>
      <c r="K19061" s="224"/>
      <c r="L19061" s="224"/>
      <c r="M19061" s="224"/>
      <c r="N19061" s="224"/>
      <c r="O19061" s="224"/>
    </row>
    <row r="19062" spans="4:15" ht="12.75" customHeight="1" x14ac:dyDescent="0.3">
      <c r="D19062" s="90"/>
      <c r="E19062" s="90"/>
      <c r="F19062" s="4"/>
      <c r="K19062" s="224"/>
      <c r="L19062" s="224"/>
      <c r="M19062" s="224"/>
      <c r="N19062" s="224"/>
      <c r="O19062" s="224"/>
    </row>
    <row r="19063" spans="4:15" ht="12.75" customHeight="1" x14ac:dyDescent="0.3">
      <c r="D19063" s="90"/>
      <c r="E19063" s="90"/>
      <c r="F19063" s="4"/>
      <c r="K19063" s="224"/>
      <c r="L19063" s="224"/>
      <c r="M19063" s="224"/>
      <c r="N19063" s="224"/>
      <c r="O19063" s="224"/>
    </row>
    <row r="19064" spans="4:15" ht="12.75" customHeight="1" x14ac:dyDescent="0.3">
      <c r="D19064" s="90"/>
      <c r="E19064" s="90"/>
      <c r="F19064" s="4"/>
      <c r="K19064" s="224"/>
      <c r="L19064" s="224"/>
      <c r="M19064" s="224"/>
      <c r="N19064" s="224"/>
      <c r="O19064" s="224"/>
    </row>
    <row r="19065" spans="4:15" ht="12.75" customHeight="1" x14ac:dyDescent="0.3">
      <c r="D19065" s="90"/>
      <c r="E19065" s="90"/>
      <c r="F19065" s="4"/>
      <c r="K19065" s="224"/>
      <c r="L19065" s="224"/>
      <c r="M19065" s="224"/>
      <c r="N19065" s="224"/>
      <c r="O19065" s="224"/>
    </row>
    <row r="19066" spans="4:15" ht="12.75" customHeight="1" x14ac:dyDescent="0.3">
      <c r="D19066" s="90"/>
      <c r="E19066" s="90"/>
      <c r="F19066" s="4"/>
      <c r="K19066" s="224"/>
      <c r="L19066" s="224"/>
      <c r="M19066" s="224"/>
      <c r="N19066" s="224"/>
      <c r="O19066" s="224"/>
    </row>
    <row r="19067" spans="4:15" ht="12.75" customHeight="1" x14ac:dyDescent="0.3">
      <c r="D19067" s="90"/>
      <c r="E19067" s="90"/>
      <c r="F19067" s="4"/>
      <c r="K19067" s="224"/>
      <c r="L19067" s="224"/>
      <c r="M19067" s="224"/>
      <c r="N19067" s="224"/>
      <c r="O19067" s="224"/>
    </row>
    <row r="19068" spans="4:15" ht="12.75" customHeight="1" x14ac:dyDescent="0.3">
      <c r="D19068" s="90"/>
      <c r="E19068" s="90"/>
      <c r="F19068" s="4"/>
      <c r="K19068" s="224"/>
      <c r="L19068" s="224"/>
      <c r="M19068" s="224"/>
      <c r="N19068" s="224"/>
      <c r="O19068" s="224"/>
    </row>
    <row r="19069" spans="4:15" ht="12.75" customHeight="1" x14ac:dyDescent="0.3">
      <c r="D19069" s="90"/>
      <c r="E19069" s="90"/>
      <c r="F19069" s="4"/>
      <c r="K19069" s="224"/>
      <c r="L19069" s="224"/>
      <c r="M19069" s="224"/>
      <c r="N19069" s="224"/>
      <c r="O19069" s="224"/>
    </row>
    <row r="19070" spans="4:15" ht="12.75" customHeight="1" x14ac:dyDescent="0.3">
      <c r="D19070" s="90"/>
      <c r="E19070" s="90"/>
      <c r="F19070" s="4"/>
      <c r="K19070" s="224"/>
      <c r="L19070" s="224"/>
      <c r="M19070" s="224"/>
      <c r="N19070" s="224"/>
      <c r="O19070" s="224"/>
    </row>
    <row r="19071" spans="4:15" ht="12.75" customHeight="1" x14ac:dyDescent="0.3">
      <c r="D19071" s="90"/>
      <c r="E19071" s="90"/>
      <c r="F19071" s="4"/>
      <c r="K19071" s="224"/>
      <c r="L19071" s="224"/>
      <c r="M19071" s="224"/>
      <c r="N19071" s="224"/>
      <c r="O19071" s="224"/>
    </row>
    <row r="19072" spans="4:15" ht="12.75" customHeight="1" x14ac:dyDescent="0.3">
      <c r="D19072" s="90"/>
      <c r="E19072" s="90"/>
      <c r="F19072" s="4"/>
      <c r="K19072" s="224"/>
      <c r="L19072" s="224"/>
      <c r="M19072" s="224"/>
      <c r="N19072" s="224"/>
      <c r="O19072" s="224"/>
    </row>
    <row r="19073" spans="4:15" ht="12.75" customHeight="1" x14ac:dyDescent="0.3">
      <c r="D19073" s="90"/>
      <c r="E19073" s="90"/>
      <c r="F19073" s="4"/>
      <c r="K19073" s="224"/>
      <c r="L19073" s="224"/>
      <c r="M19073" s="224"/>
      <c r="N19073" s="224"/>
      <c r="O19073" s="224"/>
    </row>
    <row r="19074" spans="4:15" ht="12.75" customHeight="1" x14ac:dyDescent="0.3">
      <c r="D19074" s="90"/>
      <c r="E19074" s="90"/>
      <c r="F19074" s="4"/>
      <c r="K19074" s="224"/>
      <c r="L19074" s="224"/>
      <c r="M19074" s="224"/>
      <c r="N19074" s="224"/>
      <c r="O19074" s="224"/>
    </row>
    <row r="19075" spans="4:15" ht="12.75" customHeight="1" x14ac:dyDescent="0.3">
      <c r="D19075" s="90"/>
      <c r="E19075" s="90"/>
      <c r="F19075" s="4"/>
      <c r="K19075" s="224"/>
      <c r="L19075" s="224"/>
      <c r="M19075" s="224"/>
      <c r="N19075" s="224"/>
      <c r="O19075" s="224"/>
    </row>
    <row r="19076" spans="4:15" ht="12.75" customHeight="1" x14ac:dyDescent="0.3">
      <c r="D19076" s="90"/>
      <c r="E19076" s="90"/>
      <c r="F19076" s="4"/>
      <c r="K19076" s="224"/>
      <c r="L19076" s="224"/>
      <c r="M19076" s="224"/>
      <c r="N19076" s="224"/>
      <c r="O19076" s="224"/>
    </row>
    <row r="19077" spans="4:15" ht="12.75" customHeight="1" x14ac:dyDescent="0.3">
      <c r="D19077" s="90"/>
      <c r="E19077" s="90"/>
      <c r="F19077" s="4"/>
      <c r="K19077" s="224"/>
      <c r="L19077" s="224"/>
      <c r="M19077" s="224"/>
      <c r="N19077" s="224"/>
      <c r="O19077" s="224"/>
    </row>
    <row r="19078" spans="4:15" ht="12.75" customHeight="1" x14ac:dyDescent="0.3">
      <c r="D19078" s="90"/>
      <c r="E19078" s="90"/>
      <c r="F19078" s="4"/>
      <c r="K19078" s="224"/>
      <c r="L19078" s="224"/>
      <c r="M19078" s="224"/>
      <c r="N19078" s="224"/>
      <c r="O19078" s="224"/>
    </row>
    <row r="19079" spans="4:15" ht="12.75" customHeight="1" x14ac:dyDescent="0.3">
      <c r="D19079" s="90"/>
      <c r="E19079" s="90"/>
      <c r="F19079" s="4"/>
      <c r="K19079" s="224"/>
      <c r="L19079" s="224"/>
      <c r="M19079" s="224"/>
      <c r="N19079" s="224"/>
      <c r="O19079" s="224"/>
    </row>
    <row r="19080" spans="4:15" ht="12.75" customHeight="1" x14ac:dyDescent="0.3">
      <c r="D19080" s="90"/>
      <c r="E19080" s="90"/>
      <c r="F19080" s="4"/>
      <c r="K19080" s="224"/>
      <c r="L19080" s="224"/>
      <c r="M19080" s="224"/>
      <c r="N19080" s="224"/>
      <c r="O19080" s="224"/>
    </row>
    <row r="19081" spans="4:15" ht="12.75" customHeight="1" x14ac:dyDescent="0.3">
      <c r="D19081" s="90"/>
      <c r="E19081" s="90"/>
      <c r="F19081" s="4"/>
      <c r="K19081" s="224"/>
      <c r="L19081" s="224"/>
      <c r="M19081" s="224"/>
      <c r="N19081" s="224"/>
      <c r="O19081" s="224"/>
    </row>
    <row r="19082" spans="4:15" ht="12.75" customHeight="1" x14ac:dyDescent="0.3">
      <c r="D19082" s="90"/>
      <c r="E19082" s="90"/>
      <c r="F19082" s="4"/>
      <c r="K19082" s="224"/>
      <c r="L19082" s="224"/>
      <c r="M19082" s="224"/>
      <c r="N19082" s="224"/>
      <c r="O19082" s="224"/>
    </row>
    <row r="19083" spans="4:15" ht="12.75" customHeight="1" x14ac:dyDescent="0.3">
      <c r="D19083" s="90"/>
      <c r="E19083" s="90"/>
      <c r="F19083" s="4"/>
      <c r="K19083" s="224"/>
      <c r="L19083" s="224"/>
      <c r="M19083" s="224"/>
      <c r="N19083" s="224"/>
      <c r="O19083" s="224"/>
    </row>
    <row r="19084" spans="4:15" ht="12.75" customHeight="1" x14ac:dyDescent="0.3">
      <c r="D19084" s="90"/>
      <c r="E19084" s="90"/>
      <c r="F19084" s="4"/>
      <c r="K19084" s="224"/>
      <c r="L19084" s="224"/>
      <c r="M19084" s="224"/>
      <c r="N19084" s="224"/>
      <c r="O19084" s="224"/>
    </row>
    <row r="19085" spans="4:15" ht="12.75" customHeight="1" x14ac:dyDescent="0.3">
      <c r="D19085" s="90"/>
      <c r="E19085" s="90"/>
      <c r="F19085" s="4"/>
      <c r="K19085" s="224"/>
      <c r="L19085" s="224"/>
      <c r="M19085" s="224"/>
      <c r="N19085" s="224"/>
      <c r="O19085" s="224"/>
    </row>
    <row r="19086" spans="4:15" ht="12.75" customHeight="1" x14ac:dyDescent="0.3">
      <c r="D19086" s="90"/>
      <c r="E19086" s="90"/>
      <c r="F19086" s="4"/>
      <c r="K19086" s="224"/>
      <c r="L19086" s="224"/>
      <c r="M19086" s="224"/>
      <c r="N19086" s="224"/>
      <c r="O19086" s="224"/>
    </row>
    <row r="19087" spans="4:15" ht="12.75" customHeight="1" x14ac:dyDescent="0.3">
      <c r="D19087" s="90"/>
      <c r="E19087" s="90"/>
      <c r="F19087" s="4"/>
      <c r="K19087" s="224"/>
      <c r="L19087" s="224"/>
      <c r="M19087" s="224"/>
      <c r="N19087" s="224"/>
      <c r="O19087" s="224"/>
    </row>
    <row r="19088" spans="4:15" ht="12.75" customHeight="1" x14ac:dyDescent="0.3">
      <c r="D19088" s="90"/>
      <c r="E19088" s="90"/>
      <c r="F19088" s="4"/>
      <c r="K19088" s="224"/>
      <c r="L19088" s="224"/>
      <c r="M19088" s="224"/>
      <c r="N19088" s="224"/>
      <c r="O19088" s="224"/>
    </row>
    <row r="19089" spans="4:15" ht="12.75" customHeight="1" x14ac:dyDescent="0.3">
      <c r="D19089" s="90"/>
      <c r="E19089" s="90"/>
      <c r="F19089" s="4"/>
      <c r="K19089" s="224"/>
      <c r="L19089" s="224"/>
      <c r="M19089" s="224"/>
      <c r="N19089" s="224"/>
      <c r="O19089" s="224"/>
    </row>
    <row r="19090" spans="4:15" ht="12.75" customHeight="1" x14ac:dyDescent="0.3">
      <c r="D19090" s="90"/>
      <c r="E19090" s="90"/>
      <c r="F19090" s="4"/>
      <c r="K19090" s="224"/>
      <c r="L19090" s="224"/>
      <c r="M19090" s="224"/>
      <c r="N19090" s="224"/>
      <c r="O19090" s="224"/>
    </row>
    <row r="19091" spans="4:15" ht="12.75" customHeight="1" x14ac:dyDescent="0.3">
      <c r="D19091" s="90"/>
      <c r="E19091" s="90"/>
      <c r="F19091" s="4"/>
      <c r="K19091" s="224"/>
      <c r="L19091" s="224"/>
      <c r="M19091" s="224"/>
      <c r="N19091" s="224"/>
      <c r="O19091" s="224"/>
    </row>
    <row r="19092" spans="4:15" ht="12.75" customHeight="1" x14ac:dyDescent="0.3">
      <c r="D19092" s="90"/>
      <c r="E19092" s="90"/>
      <c r="F19092" s="4"/>
      <c r="K19092" s="224"/>
      <c r="L19092" s="224"/>
      <c r="M19092" s="224"/>
      <c r="N19092" s="224"/>
      <c r="O19092" s="224"/>
    </row>
    <row r="19093" spans="4:15" ht="12.75" customHeight="1" x14ac:dyDescent="0.3">
      <c r="D19093" s="90"/>
      <c r="E19093" s="90"/>
      <c r="F19093" s="4"/>
      <c r="K19093" s="224"/>
      <c r="L19093" s="224"/>
      <c r="M19093" s="224"/>
      <c r="N19093" s="224"/>
      <c r="O19093" s="224"/>
    </row>
    <row r="19094" spans="4:15" ht="12.75" customHeight="1" x14ac:dyDescent="0.3">
      <c r="D19094" s="90"/>
      <c r="E19094" s="90"/>
      <c r="F19094" s="4"/>
      <c r="K19094" s="224"/>
      <c r="L19094" s="224"/>
      <c r="M19094" s="224"/>
      <c r="N19094" s="224"/>
      <c r="O19094" s="224"/>
    </row>
    <row r="19095" spans="4:15" ht="12.75" customHeight="1" x14ac:dyDescent="0.3">
      <c r="D19095" s="90"/>
      <c r="E19095" s="90"/>
      <c r="F19095" s="4"/>
      <c r="K19095" s="224"/>
      <c r="L19095" s="224"/>
      <c r="M19095" s="224"/>
      <c r="N19095" s="224"/>
      <c r="O19095" s="224"/>
    </row>
    <row r="19096" spans="4:15" ht="12.75" customHeight="1" x14ac:dyDescent="0.3">
      <c r="D19096" s="90"/>
      <c r="E19096" s="90"/>
      <c r="F19096" s="4"/>
      <c r="K19096" s="224"/>
      <c r="L19096" s="224"/>
      <c r="M19096" s="224"/>
      <c r="N19096" s="224"/>
      <c r="O19096" s="224"/>
    </row>
    <row r="19097" spans="4:15" ht="12.75" customHeight="1" x14ac:dyDescent="0.3">
      <c r="D19097" s="90"/>
      <c r="E19097" s="90"/>
      <c r="F19097" s="4"/>
      <c r="K19097" s="224"/>
      <c r="L19097" s="224"/>
      <c r="M19097" s="224"/>
      <c r="N19097" s="224"/>
      <c r="O19097" s="224"/>
    </row>
    <row r="19098" spans="4:15" ht="12.75" customHeight="1" x14ac:dyDescent="0.3">
      <c r="D19098" s="90"/>
      <c r="E19098" s="90"/>
      <c r="F19098" s="4"/>
      <c r="K19098" s="224"/>
      <c r="L19098" s="224"/>
      <c r="M19098" s="224"/>
      <c r="N19098" s="224"/>
      <c r="O19098" s="224"/>
    </row>
    <row r="19099" spans="4:15" ht="12.75" customHeight="1" x14ac:dyDescent="0.3">
      <c r="D19099" s="90"/>
      <c r="E19099" s="90"/>
      <c r="F19099" s="4"/>
      <c r="K19099" s="224"/>
      <c r="L19099" s="224"/>
      <c r="M19099" s="224"/>
      <c r="N19099" s="224"/>
      <c r="O19099" s="224"/>
    </row>
    <row r="19100" spans="4:15" ht="12.75" customHeight="1" x14ac:dyDescent="0.3">
      <c r="D19100" s="90"/>
      <c r="E19100" s="90"/>
      <c r="F19100" s="4"/>
      <c r="K19100" s="224"/>
      <c r="L19100" s="224"/>
      <c r="M19100" s="224"/>
      <c r="N19100" s="224"/>
      <c r="O19100" s="224"/>
    </row>
    <row r="19101" spans="4:15" ht="12.75" customHeight="1" x14ac:dyDescent="0.3">
      <c r="D19101" s="90"/>
      <c r="E19101" s="90"/>
      <c r="F19101" s="4"/>
      <c r="K19101" s="224"/>
      <c r="L19101" s="224"/>
      <c r="M19101" s="224"/>
      <c r="N19101" s="224"/>
      <c r="O19101" s="224"/>
    </row>
    <row r="19102" spans="4:15" ht="12.75" customHeight="1" x14ac:dyDescent="0.3">
      <c r="D19102" s="90"/>
      <c r="E19102" s="90"/>
      <c r="F19102" s="4"/>
      <c r="K19102" s="224"/>
      <c r="L19102" s="224"/>
      <c r="M19102" s="224"/>
      <c r="N19102" s="224"/>
      <c r="O19102" s="224"/>
    </row>
    <row r="19103" spans="4:15" ht="12.75" customHeight="1" x14ac:dyDescent="0.3">
      <c r="D19103" s="90"/>
      <c r="E19103" s="90"/>
      <c r="F19103" s="4"/>
      <c r="K19103" s="224"/>
      <c r="L19103" s="224"/>
      <c r="M19103" s="224"/>
      <c r="N19103" s="224"/>
      <c r="O19103" s="224"/>
    </row>
    <row r="19104" spans="4:15" ht="12.75" customHeight="1" x14ac:dyDescent="0.3">
      <c r="D19104" s="90"/>
      <c r="E19104" s="90"/>
      <c r="F19104" s="4"/>
      <c r="K19104" s="224"/>
      <c r="L19104" s="224"/>
      <c r="M19104" s="224"/>
      <c r="N19104" s="224"/>
      <c r="O19104" s="224"/>
    </row>
    <row r="19105" spans="4:15" ht="12.75" customHeight="1" x14ac:dyDescent="0.3">
      <c r="D19105" s="90"/>
      <c r="E19105" s="90"/>
      <c r="F19105" s="4"/>
      <c r="K19105" s="224"/>
      <c r="L19105" s="224"/>
      <c r="M19105" s="224"/>
      <c r="N19105" s="224"/>
      <c r="O19105" s="224"/>
    </row>
    <row r="19106" spans="4:15" ht="12.75" customHeight="1" x14ac:dyDescent="0.3">
      <c r="D19106" s="90"/>
      <c r="E19106" s="90"/>
      <c r="F19106" s="4"/>
      <c r="K19106" s="224"/>
      <c r="L19106" s="224"/>
      <c r="M19106" s="224"/>
      <c r="N19106" s="224"/>
      <c r="O19106" s="224"/>
    </row>
    <row r="19107" spans="4:15" ht="12.75" customHeight="1" x14ac:dyDescent="0.3">
      <c r="D19107" s="90"/>
      <c r="E19107" s="90"/>
      <c r="F19107" s="4"/>
      <c r="K19107" s="224"/>
      <c r="L19107" s="224"/>
      <c r="M19107" s="224"/>
      <c r="N19107" s="224"/>
      <c r="O19107" s="224"/>
    </row>
    <row r="19108" spans="4:15" ht="12.75" customHeight="1" x14ac:dyDescent="0.3">
      <c r="D19108" s="90"/>
      <c r="E19108" s="90"/>
      <c r="F19108" s="4"/>
      <c r="K19108" s="224"/>
      <c r="L19108" s="224"/>
      <c r="M19108" s="224"/>
      <c r="N19108" s="224"/>
      <c r="O19108" s="224"/>
    </row>
    <row r="19109" spans="4:15" ht="12.75" customHeight="1" x14ac:dyDescent="0.3">
      <c r="D19109" s="90"/>
      <c r="E19109" s="90"/>
      <c r="F19109" s="4"/>
      <c r="K19109" s="224"/>
      <c r="L19109" s="224"/>
      <c r="M19109" s="224"/>
      <c r="N19109" s="224"/>
      <c r="O19109" s="224"/>
    </row>
    <row r="19110" spans="4:15" ht="12.75" customHeight="1" x14ac:dyDescent="0.3">
      <c r="D19110" s="90"/>
      <c r="E19110" s="90"/>
      <c r="F19110" s="4"/>
      <c r="K19110" s="224"/>
      <c r="L19110" s="224"/>
      <c r="M19110" s="224"/>
      <c r="N19110" s="224"/>
      <c r="O19110" s="224"/>
    </row>
    <row r="19111" spans="4:15" ht="12.75" customHeight="1" x14ac:dyDescent="0.3">
      <c r="D19111" s="90"/>
      <c r="E19111" s="90"/>
      <c r="F19111" s="4"/>
      <c r="K19111" s="224"/>
      <c r="L19111" s="224"/>
      <c r="M19111" s="224"/>
      <c r="N19111" s="224"/>
      <c r="O19111" s="224"/>
    </row>
    <row r="19112" spans="4:15" ht="12.75" customHeight="1" x14ac:dyDescent="0.3">
      <c r="D19112" s="90"/>
      <c r="E19112" s="90"/>
      <c r="F19112" s="4"/>
      <c r="K19112" s="224"/>
      <c r="L19112" s="224"/>
      <c r="M19112" s="224"/>
      <c r="N19112" s="224"/>
      <c r="O19112" s="224"/>
    </row>
    <row r="19113" spans="4:15" ht="12.75" customHeight="1" x14ac:dyDescent="0.3">
      <c r="D19113" s="90"/>
      <c r="E19113" s="90"/>
      <c r="F19113" s="4"/>
      <c r="K19113" s="224"/>
      <c r="L19113" s="224"/>
      <c r="M19113" s="224"/>
      <c r="N19113" s="224"/>
      <c r="O19113" s="224"/>
    </row>
    <row r="19114" spans="4:15" ht="12.75" customHeight="1" x14ac:dyDescent="0.3">
      <c r="D19114" s="90"/>
      <c r="E19114" s="90"/>
      <c r="F19114" s="4"/>
      <c r="K19114" s="224"/>
      <c r="L19114" s="224"/>
      <c r="M19114" s="224"/>
      <c r="N19114" s="224"/>
      <c r="O19114" s="224"/>
    </row>
    <row r="19115" spans="4:15" ht="12.75" customHeight="1" x14ac:dyDescent="0.3">
      <c r="D19115" s="90"/>
      <c r="E19115" s="90"/>
      <c r="F19115" s="4"/>
      <c r="K19115" s="224"/>
      <c r="L19115" s="224"/>
      <c r="M19115" s="224"/>
      <c r="N19115" s="224"/>
      <c r="O19115" s="224"/>
    </row>
    <row r="19116" spans="4:15" ht="12.75" customHeight="1" x14ac:dyDescent="0.3">
      <c r="D19116" s="90"/>
      <c r="E19116" s="90"/>
      <c r="F19116" s="4"/>
      <c r="K19116" s="224"/>
      <c r="L19116" s="224"/>
      <c r="M19116" s="224"/>
      <c r="N19116" s="224"/>
      <c r="O19116" s="224"/>
    </row>
    <row r="19117" spans="4:15" ht="12.75" customHeight="1" x14ac:dyDescent="0.3">
      <c r="D19117" s="90"/>
      <c r="E19117" s="90"/>
      <c r="F19117" s="4"/>
      <c r="K19117" s="224"/>
      <c r="L19117" s="224"/>
      <c r="M19117" s="224"/>
      <c r="N19117" s="224"/>
      <c r="O19117" s="224"/>
    </row>
    <row r="19118" spans="4:15" ht="12.75" customHeight="1" x14ac:dyDescent="0.3">
      <c r="D19118" s="90"/>
      <c r="E19118" s="90"/>
      <c r="F19118" s="4"/>
      <c r="K19118" s="224"/>
      <c r="L19118" s="224"/>
      <c r="M19118" s="224"/>
      <c r="N19118" s="224"/>
      <c r="O19118" s="224"/>
    </row>
    <row r="19119" spans="4:15" ht="12.75" customHeight="1" x14ac:dyDescent="0.3">
      <c r="D19119" s="90"/>
      <c r="E19119" s="90"/>
      <c r="F19119" s="4"/>
      <c r="K19119" s="224"/>
      <c r="L19119" s="224"/>
      <c r="M19119" s="224"/>
      <c r="N19119" s="224"/>
      <c r="O19119" s="224"/>
    </row>
    <row r="19120" spans="4:15" ht="12.75" customHeight="1" x14ac:dyDescent="0.3">
      <c r="D19120" s="90"/>
      <c r="E19120" s="90"/>
      <c r="F19120" s="4"/>
      <c r="K19120" s="224"/>
      <c r="L19120" s="224"/>
      <c r="M19120" s="224"/>
      <c r="N19120" s="224"/>
      <c r="O19120" s="224"/>
    </row>
    <row r="19121" spans="4:15" ht="12.75" customHeight="1" x14ac:dyDescent="0.3">
      <c r="D19121" s="90"/>
      <c r="E19121" s="90"/>
      <c r="F19121" s="4"/>
      <c r="K19121" s="224"/>
      <c r="L19121" s="224"/>
      <c r="M19121" s="224"/>
      <c r="N19121" s="224"/>
      <c r="O19121" s="224"/>
    </row>
    <row r="19122" spans="4:15" ht="12.75" customHeight="1" x14ac:dyDescent="0.3">
      <c r="D19122" s="90"/>
      <c r="E19122" s="90"/>
      <c r="F19122" s="4"/>
      <c r="K19122" s="224"/>
      <c r="L19122" s="224"/>
      <c r="M19122" s="224"/>
      <c r="N19122" s="224"/>
      <c r="O19122" s="224"/>
    </row>
    <row r="19123" spans="4:15" ht="12.75" customHeight="1" x14ac:dyDescent="0.3">
      <c r="D19123" s="90"/>
      <c r="E19123" s="90"/>
      <c r="F19123" s="4"/>
      <c r="K19123" s="224"/>
      <c r="L19123" s="224"/>
      <c r="M19123" s="224"/>
      <c r="N19123" s="224"/>
      <c r="O19123" s="224"/>
    </row>
    <row r="19124" spans="4:15" ht="12.75" customHeight="1" x14ac:dyDescent="0.3">
      <c r="D19124" s="90"/>
      <c r="E19124" s="90"/>
      <c r="F19124" s="4"/>
      <c r="K19124" s="224"/>
      <c r="L19124" s="224"/>
      <c r="M19124" s="224"/>
      <c r="N19124" s="224"/>
      <c r="O19124" s="224"/>
    </row>
    <row r="19125" spans="4:15" ht="12.75" customHeight="1" x14ac:dyDescent="0.3">
      <c r="D19125" s="90"/>
      <c r="E19125" s="90"/>
      <c r="F19125" s="4"/>
      <c r="K19125" s="224"/>
      <c r="L19125" s="224"/>
      <c r="M19125" s="224"/>
      <c r="N19125" s="224"/>
      <c r="O19125" s="224"/>
    </row>
    <row r="19126" spans="4:15" ht="12.75" customHeight="1" x14ac:dyDescent="0.3">
      <c r="D19126" s="90"/>
      <c r="E19126" s="90"/>
      <c r="F19126" s="4"/>
      <c r="K19126" s="224"/>
      <c r="L19126" s="224"/>
      <c r="M19126" s="224"/>
      <c r="N19126" s="224"/>
      <c r="O19126" s="224"/>
    </row>
    <row r="19127" spans="4:15" ht="12.75" customHeight="1" x14ac:dyDescent="0.3">
      <c r="D19127" s="90"/>
      <c r="E19127" s="90"/>
      <c r="F19127" s="4"/>
      <c r="K19127" s="224"/>
      <c r="L19127" s="224"/>
      <c r="M19127" s="224"/>
      <c r="N19127" s="224"/>
      <c r="O19127" s="224"/>
    </row>
    <row r="19128" spans="4:15" ht="12.75" customHeight="1" x14ac:dyDescent="0.3">
      <c r="D19128" s="90"/>
      <c r="E19128" s="90"/>
      <c r="F19128" s="4"/>
      <c r="K19128" s="224"/>
      <c r="L19128" s="224"/>
      <c r="M19128" s="224"/>
      <c r="N19128" s="224"/>
      <c r="O19128" s="224"/>
    </row>
    <row r="19129" spans="4:15" ht="12.75" customHeight="1" x14ac:dyDescent="0.3">
      <c r="D19129" s="90"/>
      <c r="E19129" s="90"/>
      <c r="F19129" s="4"/>
      <c r="K19129" s="224"/>
      <c r="L19129" s="224"/>
      <c r="M19129" s="224"/>
      <c r="N19129" s="224"/>
      <c r="O19129" s="224"/>
    </row>
    <row r="19130" spans="4:15" ht="12.75" customHeight="1" x14ac:dyDescent="0.3">
      <c r="D19130" s="90"/>
      <c r="E19130" s="90"/>
      <c r="F19130" s="4"/>
      <c r="K19130" s="224"/>
      <c r="L19130" s="224"/>
      <c r="M19130" s="224"/>
      <c r="N19130" s="224"/>
      <c r="O19130" s="224"/>
    </row>
    <row r="19131" spans="4:15" ht="12.75" customHeight="1" x14ac:dyDescent="0.3">
      <c r="D19131" s="90"/>
      <c r="E19131" s="90"/>
      <c r="F19131" s="4"/>
      <c r="K19131" s="224"/>
      <c r="L19131" s="224"/>
      <c r="M19131" s="224"/>
      <c r="N19131" s="224"/>
      <c r="O19131" s="224"/>
    </row>
    <row r="19132" spans="4:15" ht="12.75" customHeight="1" x14ac:dyDescent="0.3">
      <c r="D19132" s="90"/>
      <c r="E19132" s="90"/>
      <c r="F19132" s="4"/>
      <c r="K19132" s="224"/>
      <c r="L19132" s="224"/>
      <c r="M19132" s="224"/>
      <c r="N19132" s="224"/>
      <c r="O19132" s="224"/>
    </row>
    <row r="19133" spans="4:15" ht="12.75" customHeight="1" x14ac:dyDescent="0.3">
      <c r="D19133" s="90"/>
      <c r="E19133" s="90"/>
      <c r="F19133" s="4"/>
      <c r="K19133" s="224"/>
      <c r="L19133" s="224"/>
      <c r="M19133" s="224"/>
      <c r="N19133" s="224"/>
      <c r="O19133" s="224"/>
    </row>
    <row r="19134" spans="4:15" ht="12.75" customHeight="1" x14ac:dyDescent="0.3">
      <c r="D19134" s="90"/>
      <c r="E19134" s="90"/>
      <c r="F19134" s="4"/>
      <c r="K19134" s="224"/>
      <c r="L19134" s="224"/>
      <c r="M19134" s="224"/>
      <c r="N19134" s="224"/>
      <c r="O19134" s="224"/>
    </row>
    <row r="19135" spans="4:15" ht="12.75" customHeight="1" x14ac:dyDescent="0.3">
      <c r="D19135" s="90"/>
      <c r="E19135" s="90"/>
      <c r="F19135" s="4"/>
      <c r="K19135" s="224"/>
      <c r="L19135" s="224"/>
      <c r="M19135" s="224"/>
      <c r="N19135" s="224"/>
      <c r="O19135" s="224"/>
    </row>
    <row r="19136" spans="4:15" ht="12.75" customHeight="1" x14ac:dyDescent="0.3">
      <c r="D19136" s="90"/>
      <c r="E19136" s="90"/>
      <c r="F19136" s="4"/>
      <c r="K19136" s="224"/>
      <c r="L19136" s="224"/>
      <c r="M19136" s="224"/>
      <c r="N19136" s="224"/>
      <c r="O19136" s="224"/>
    </row>
    <row r="19137" spans="4:15" ht="12.75" customHeight="1" x14ac:dyDescent="0.3">
      <c r="D19137" s="90"/>
      <c r="E19137" s="90"/>
      <c r="F19137" s="4"/>
      <c r="K19137" s="224"/>
      <c r="L19137" s="224"/>
      <c r="M19137" s="224"/>
      <c r="N19137" s="224"/>
      <c r="O19137" s="224"/>
    </row>
    <row r="19138" spans="4:15" ht="12.75" customHeight="1" x14ac:dyDescent="0.3">
      <c r="D19138" s="90"/>
      <c r="E19138" s="90"/>
      <c r="F19138" s="4"/>
      <c r="K19138" s="224"/>
      <c r="L19138" s="224"/>
      <c r="M19138" s="224"/>
      <c r="N19138" s="224"/>
      <c r="O19138" s="224"/>
    </row>
    <row r="19139" spans="4:15" ht="12.75" customHeight="1" x14ac:dyDescent="0.3">
      <c r="D19139" s="90"/>
      <c r="E19139" s="90"/>
      <c r="F19139" s="4"/>
      <c r="K19139" s="224"/>
      <c r="L19139" s="224"/>
      <c r="M19139" s="224"/>
      <c r="N19139" s="224"/>
      <c r="O19139" s="224"/>
    </row>
    <row r="19140" spans="4:15" ht="12.75" customHeight="1" x14ac:dyDescent="0.3">
      <c r="D19140" s="90"/>
      <c r="E19140" s="90"/>
      <c r="F19140" s="4"/>
      <c r="K19140" s="224"/>
      <c r="L19140" s="224"/>
      <c r="M19140" s="224"/>
      <c r="N19140" s="224"/>
      <c r="O19140" s="224"/>
    </row>
    <row r="19141" spans="4:15" ht="12.75" customHeight="1" x14ac:dyDescent="0.3">
      <c r="D19141" s="90"/>
      <c r="E19141" s="90"/>
      <c r="F19141" s="4"/>
      <c r="K19141" s="224"/>
      <c r="L19141" s="224"/>
      <c r="M19141" s="224"/>
      <c r="N19141" s="224"/>
      <c r="O19141" s="224"/>
    </row>
    <row r="19142" spans="4:15" ht="12.75" customHeight="1" x14ac:dyDescent="0.3">
      <c r="D19142" s="90"/>
      <c r="E19142" s="90"/>
      <c r="F19142" s="4"/>
      <c r="K19142" s="224"/>
      <c r="L19142" s="224"/>
      <c r="M19142" s="224"/>
      <c r="N19142" s="224"/>
      <c r="O19142" s="224"/>
    </row>
    <row r="19143" spans="4:15" ht="12.75" customHeight="1" x14ac:dyDescent="0.3">
      <c r="D19143" s="90"/>
      <c r="E19143" s="90"/>
      <c r="F19143" s="4"/>
      <c r="K19143" s="224"/>
      <c r="L19143" s="224"/>
      <c r="M19143" s="224"/>
      <c r="N19143" s="224"/>
      <c r="O19143" s="224"/>
    </row>
    <row r="19144" spans="4:15" ht="12.75" customHeight="1" x14ac:dyDescent="0.3">
      <c r="D19144" s="90"/>
      <c r="E19144" s="90"/>
      <c r="F19144" s="4"/>
      <c r="K19144" s="224"/>
      <c r="L19144" s="224"/>
      <c r="M19144" s="224"/>
      <c r="N19144" s="224"/>
      <c r="O19144" s="224"/>
    </row>
    <row r="19145" spans="4:15" ht="12.75" customHeight="1" x14ac:dyDescent="0.3">
      <c r="D19145" s="90"/>
      <c r="E19145" s="90"/>
      <c r="F19145" s="4"/>
      <c r="K19145" s="224"/>
      <c r="L19145" s="224"/>
      <c r="M19145" s="224"/>
      <c r="N19145" s="224"/>
      <c r="O19145" s="224"/>
    </row>
    <row r="19146" spans="4:15" ht="12.75" customHeight="1" x14ac:dyDescent="0.3">
      <c r="D19146" s="90"/>
      <c r="E19146" s="90"/>
      <c r="F19146" s="4"/>
      <c r="K19146" s="224"/>
      <c r="L19146" s="224"/>
      <c r="M19146" s="224"/>
      <c r="N19146" s="224"/>
      <c r="O19146" s="224"/>
    </row>
    <row r="19147" spans="4:15" ht="12.75" customHeight="1" x14ac:dyDescent="0.3">
      <c r="D19147" s="90"/>
      <c r="E19147" s="90"/>
      <c r="F19147" s="4"/>
      <c r="K19147" s="224"/>
      <c r="L19147" s="224"/>
      <c r="M19147" s="224"/>
      <c r="N19147" s="224"/>
      <c r="O19147" s="224"/>
    </row>
    <row r="19148" spans="4:15" ht="12.75" customHeight="1" x14ac:dyDescent="0.3">
      <c r="D19148" s="90"/>
      <c r="E19148" s="90"/>
      <c r="F19148" s="4"/>
      <c r="K19148" s="224"/>
      <c r="L19148" s="224"/>
      <c r="M19148" s="224"/>
      <c r="N19148" s="224"/>
      <c r="O19148" s="224"/>
    </row>
    <row r="19149" spans="4:15" ht="12.75" customHeight="1" x14ac:dyDescent="0.3">
      <c r="D19149" s="90"/>
      <c r="E19149" s="90"/>
      <c r="F19149" s="4"/>
      <c r="K19149" s="224"/>
      <c r="L19149" s="224"/>
      <c r="M19149" s="224"/>
      <c r="N19149" s="224"/>
      <c r="O19149" s="224"/>
    </row>
    <row r="19150" spans="4:15" ht="12.75" customHeight="1" x14ac:dyDescent="0.3">
      <c r="D19150" s="90"/>
      <c r="E19150" s="90"/>
      <c r="F19150" s="4"/>
      <c r="K19150" s="224"/>
      <c r="L19150" s="224"/>
      <c r="M19150" s="224"/>
      <c r="N19150" s="224"/>
      <c r="O19150" s="224"/>
    </row>
    <row r="19151" spans="4:15" ht="12.75" customHeight="1" x14ac:dyDescent="0.3">
      <c r="D19151" s="90"/>
      <c r="E19151" s="90"/>
      <c r="F19151" s="4"/>
      <c r="K19151" s="224"/>
      <c r="L19151" s="224"/>
      <c r="M19151" s="224"/>
      <c r="N19151" s="224"/>
      <c r="O19151" s="224"/>
    </row>
    <row r="19152" spans="4:15" ht="12.75" customHeight="1" x14ac:dyDescent="0.3">
      <c r="D19152" s="90"/>
      <c r="E19152" s="90"/>
      <c r="F19152" s="4"/>
      <c r="K19152" s="224"/>
      <c r="L19152" s="224"/>
      <c r="M19152" s="224"/>
      <c r="N19152" s="224"/>
      <c r="O19152" s="224"/>
    </row>
    <row r="19153" spans="4:15" ht="12.75" customHeight="1" x14ac:dyDescent="0.3">
      <c r="D19153" s="90"/>
      <c r="E19153" s="90"/>
      <c r="F19153" s="4"/>
      <c r="K19153" s="224"/>
      <c r="L19153" s="224"/>
      <c r="M19153" s="224"/>
      <c r="N19153" s="224"/>
      <c r="O19153" s="224"/>
    </row>
    <row r="19154" spans="4:15" ht="12.75" customHeight="1" x14ac:dyDescent="0.3">
      <c r="D19154" s="90"/>
      <c r="E19154" s="90"/>
      <c r="F19154" s="4"/>
      <c r="K19154" s="224"/>
      <c r="L19154" s="224"/>
      <c r="M19154" s="224"/>
      <c r="N19154" s="224"/>
      <c r="O19154" s="224"/>
    </row>
    <row r="19155" spans="4:15" ht="12.75" customHeight="1" x14ac:dyDescent="0.3">
      <c r="D19155" s="90"/>
      <c r="E19155" s="90"/>
      <c r="F19155" s="4"/>
      <c r="K19155" s="224"/>
      <c r="L19155" s="224"/>
      <c r="M19155" s="224"/>
      <c r="N19155" s="224"/>
      <c r="O19155" s="224"/>
    </row>
    <row r="19156" spans="4:15" ht="12.75" customHeight="1" x14ac:dyDescent="0.3">
      <c r="D19156" s="90"/>
      <c r="E19156" s="90"/>
      <c r="F19156" s="4"/>
      <c r="K19156" s="224"/>
      <c r="L19156" s="224"/>
      <c r="M19156" s="224"/>
      <c r="N19156" s="224"/>
      <c r="O19156" s="224"/>
    </row>
    <row r="19157" spans="4:15" ht="12.75" customHeight="1" x14ac:dyDescent="0.3">
      <c r="D19157" s="90"/>
      <c r="E19157" s="90"/>
      <c r="F19157" s="4"/>
      <c r="K19157" s="224"/>
      <c r="L19157" s="224"/>
      <c r="M19157" s="224"/>
      <c r="N19157" s="224"/>
      <c r="O19157" s="224"/>
    </row>
    <row r="19158" spans="4:15" ht="12.75" customHeight="1" x14ac:dyDescent="0.3">
      <c r="D19158" s="90"/>
      <c r="E19158" s="90"/>
      <c r="F19158" s="4"/>
      <c r="K19158" s="224"/>
      <c r="L19158" s="224"/>
      <c r="M19158" s="224"/>
      <c r="N19158" s="224"/>
      <c r="O19158" s="224"/>
    </row>
    <row r="19159" spans="4:15" ht="12.75" customHeight="1" x14ac:dyDescent="0.3">
      <c r="D19159" s="90"/>
      <c r="E19159" s="90"/>
      <c r="F19159" s="4"/>
      <c r="K19159" s="224"/>
      <c r="L19159" s="224"/>
      <c r="M19159" s="224"/>
      <c r="N19159" s="224"/>
      <c r="O19159" s="224"/>
    </row>
    <row r="19160" spans="4:15" ht="12.75" customHeight="1" x14ac:dyDescent="0.3">
      <c r="D19160" s="90"/>
      <c r="E19160" s="90"/>
      <c r="F19160" s="4"/>
      <c r="K19160" s="224"/>
      <c r="L19160" s="224"/>
      <c r="M19160" s="224"/>
      <c r="N19160" s="224"/>
      <c r="O19160" s="224"/>
    </row>
    <row r="19161" spans="4:15" ht="12.75" customHeight="1" x14ac:dyDescent="0.3">
      <c r="D19161" s="90"/>
      <c r="E19161" s="90"/>
      <c r="F19161" s="4"/>
      <c r="K19161" s="224"/>
      <c r="L19161" s="224"/>
      <c r="M19161" s="224"/>
      <c r="N19161" s="224"/>
      <c r="O19161" s="224"/>
    </row>
    <row r="19162" spans="4:15" ht="12.75" customHeight="1" x14ac:dyDescent="0.3">
      <c r="D19162" s="90"/>
      <c r="E19162" s="90"/>
      <c r="F19162" s="4"/>
      <c r="K19162" s="224"/>
      <c r="L19162" s="224"/>
      <c r="M19162" s="224"/>
      <c r="N19162" s="224"/>
      <c r="O19162" s="224"/>
    </row>
    <row r="19163" spans="4:15" ht="12.75" customHeight="1" x14ac:dyDescent="0.3">
      <c r="D19163" s="90"/>
      <c r="E19163" s="90"/>
      <c r="F19163" s="4"/>
      <c r="K19163" s="224"/>
      <c r="L19163" s="224"/>
      <c r="M19163" s="224"/>
      <c r="N19163" s="224"/>
      <c r="O19163" s="224"/>
    </row>
    <row r="19164" spans="4:15" ht="12.75" customHeight="1" x14ac:dyDescent="0.3">
      <c r="D19164" s="90"/>
      <c r="E19164" s="90"/>
      <c r="F19164" s="4"/>
      <c r="K19164" s="224"/>
      <c r="L19164" s="224"/>
      <c r="M19164" s="224"/>
      <c r="N19164" s="224"/>
      <c r="O19164" s="224"/>
    </row>
    <row r="19165" spans="4:15" ht="12.75" customHeight="1" x14ac:dyDescent="0.3">
      <c r="D19165" s="90"/>
      <c r="E19165" s="90"/>
      <c r="F19165" s="4"/>
      <c r="K19165" s="224"/>
      <c r="L19165" s="224"/>
      <c r="M19165" s="224"/>
      <c r="N19165" s="224"/>
      <c r="O19165" s="224"/>
    </row>
    <row r="19166" spans="4:15" ht="12.75" customHeight="1" x14ac:dyDescent="0.3">
      <c r="D19166" s="90"/>
      <c r="E19166" s="90"/>
      <c r="F19166" s="4"/>
      <c r="K19166" s="224"/>
      <c r="L19166" s="224"/>
      <c r="M19166" s="224"/>
      <c r="N19166" s="224"/>
      <c r="O19166" s="224"/>
    </row>
    <row r="19167" spans="4:15" ht="12.75" customHeight="1" x14ac:dyDescent="0.3">
      <c r="D19167" s="90"/>
      <c r="E19167" s="90"/>
      <c r="F19167" s="4"/>
      <c r="K19167" s="224"/>
      <c r="L19167" s="224"/>
      <c r="M19167" s="224"/>
      <c r="N19167" s="224"/>
      <c r="O19167" s="224"/>
    </row>
    <row r="19168" spans="4:15" ht="12.75" customHeight="1" x14ac:dyDescent="0.3">
      <c r="D19168" s="90"/>
      <c r="E19168" s="90"/>
      <c r="F19168" s="4"/>
      <c r="K19168" s="224"/>
      <c r="L19168" s="224"/>
      <c r="M19168" s="224"/>
      <c r="N19168" s="224"/>
      <c r="O19168" s="224"/>
    </row>
    <row r="19169" spans="4:15" ht="12.75" customHeight="1" x14ac:dyDescent="0.3">
      <c r="D19169" s="90"/>
      <c r="E19169" s="90"/>
      <c r="F19169" s="4"/>
      <c r="K19169" s="224"/>
      <c r="L19169" s="224"/>
      <c r="M19169" s="224"/>
      <c r="N19169" s="224"/>
      <c r="O19169" s="224"/>
    </row>
    <row r="19170" spans="4:15" ht="12.75" customHeight="1" x14ac:dyDescent="0.3">
      <c r="D19170" s="90"/>
      <c r="E19170" s="90"/>
      <c r="F19170" s="4"/>
      <c r="K19170" s="224"/>
      <c r="L19170" s="224"/>
      <c r="M19170" s="224"/>
      <c r="N19170" s="224"/>
      <c r="O19170" s="224"/>
    </row>
    <row r="19171" spans="4:15" ht="12.75" customHeight="1" x14ac:dyDescent="0.3">
      <c r="D19171" s="90"/>
      <c r="E19171" s="90"/>
      <c r="F19171" s="4"/>
      <c r="K19171" s="224"/>
      <c r="L19171" s="224"/>
      <c r="M19171" s="224"/>
      <c r="N19171" s="224"/>
      <c r="O19171" s="224"/>
    </row>
    <row r="19172" spans="4:15" ht="12.75" customHeight="1" x14ac:dyDescent="0.3">
      <c r="D19172" s="90"/>
      <c r="E19172" s="90"/>
      <c r="F19172" s="4"/>
      <c r="K19172" s="224"/>
      <c r="L19172" s="224"/>
      <c r="M19172" s="224"/>
      <c r="N19172" s="224"/>
      <c r="O19172" s="224"/>
    </row>
    <row r="19173" spans="4:15" ht="12.75" customHeight="1" x14ac:dyDescent="0.3">
      <c r="D19173" s="90"/>
      <c r="E19173" s="90"/>
      <c r="F19173" s="4"/>
      <c r="K19173" s="224"/>
      <c r="L19173" s="224"/>
      <c r="M19173" s="224"/>
      <c r="N19173" s="224"/>
      <c r="O19173" s="224"/>
    </row>
    <row r="19174" spans="4:15" ht="12.75" customHeight="1" x14ac:dyDescent="0.3">
      <c r="D19174" s="90"/>
      <c r="E19174" s="90"/>
      <c r="F19174" s="4"/>
      <c r="K19174" s="224"/>
      <c r="L19174" s="224"/>
      <c r="M19174" s="224"/>
      <c r="N19174" s="224"/>
      <c r="O19174" s="224"/>
    </row>
    <row r="19175" spans="4:15" ht="12.75" customHeight="1" x14ac:dyDescent="0.3">
      <c r="D19175" s="90"/>
      <c r="E19175" s="90"/>
      <c r="F19175" s="4"/>
      <c r="K19175" s="224"/>
      <c r="L19175" s="224"/>
      <c r="M19175" s="224"/>
      <c r="N19175" s="224"/>
      <c r="O19175" s="224"/>
    </row>
    <row r="19176" spans="4:15" ht="12.75" customHeight="1" x14ac:dyDescent="0.3">
      <c r="D19176" s="90"/>
      <c r="E19176" s="90"/>
      <c r="F19176" s="4"/>
      <c r="K19176" s="224"/>
      <c r="L19176" s="224"/>
      <c r="M19176" s="224"/>
      <c r="N19176" s="224"/>
      <c r="O19176" s="224"/>
    </row>
    <row r="19177" spans="4:15" ht="12.75" customHeight="1" x14ac:dyDescent="0.3">
      <c r="D19177" s="90"/>
      <c r="E19177" s="90"/>
      <c r="F19177" s="4"/>
      <c r="K19177" s="224"/>
      <c r="L19177" s="224"/>
      <c r="M19177" s="224"/>
      <c r="N19177" s="224"/>
      <c r="O19177" s="224"/>
    </row>
    <row r="19178" spans="4:15" ht="12.75" customHeight="1" x14ac:dyDescent="0.3">
      <c r="D19178" s="90"/>
      <c r="E19178" s="90"/>
      <c r="F19178" s="4"/>
      <c r="K19178" s="224"/>
      <c r="L19178" s="224"/>
      <c r="M19178" s="224"/>
      <c r="N19178" s="224"/>
      <c r="O19178" s="224"/>
    </row>
    <row r="19179" spans="4:15" ht="12.75" customHeight="1" x14ac:dyDescent="0.3">
      <c r="D19179" s="90"/>
      <c r="E19179" s="90"/>
      <c r="F19179" s="4"/>
      <c r="K19179" s="224"/>
      <c r="L19179" s="224"/>
      <c r="M19179" s="224"/>
      <c r="N19179" s="224"/>
      <c r="O19179" s="224"/>
    </row>
    <row r="19180" spans="4:15" ht="12.75" customHeight="1" x14ac:dyDescent="0.3">
      <c r="D19180" s="90"/>
      <c r="E19180" s="90"/>
      <c r="F19180" s="4"/>
      <c r="K19180" s="224"/>
      <c r="L19180" s="224"/>
      <c r="M19180" s="224"/>
      <c r="N19180" s="224"/>
      <c r="O19180" s="224"/>
    </row>
    <row r="19181" spans="4:15" ht="12.75" customHeight="1" x14ac:dyDescent="0.3">
      <c r="D19181" s="90"/>
      <c r="E19181" s="90"/>
      <c r="F19181" s="4"/>
      <c r="K19181" s="224"/>
      <c r="L19181" s="224"/>
      <c r="M19181" s="224"/>
      <c r="N19181" s="224"/>
      <c r="O19181" s="224"/>
    </row>
    <row r="19182" spans="4:15" ht="12.75" customHeight="1" x14ac:dyDescent="0.3">
      <c r="D19182" s="90"/>
      <c r="E19182" s="90"/>
      <c r="F19182" s="4"/>
      <c r="K19182" s="224"/>
      <c r="L19182" s="224"/>
      <c r="M19182" s="224"/>
      <c r="N19182" s="224"/>
      <c r="O19182" s="224"/>
    </row>
    <row r="19183" spans="4:15" ht="12.75" customHeight="1" x14ac:dyDescent="0.3">
      <c r="D19183" s="90"/>
      <c r="E19183" s="90"/>
      <c r="F19183" s="4"/>
      <c r="K19183" s="224"/>
      <c r="L19183" s="224"/>
      <c r="M19183" s="224"/>
      <c r="N19183" s="224"/>
      <c r="O19183" s="224"/>
    </row>
    <row r="19184" spans="4:15" ht="12.75" customHeight="1" x14ac:dyDescent="0.3">
      <c r="D19184" s="90"/>
      <c r="E19184" s="90"/>
      <c r="F19184" s="4"/>
      <c r="K19184" s="224"/>
      <c r="L19184" s="224"/>
      <c r="M19184" s="224"/>
      <c r="N19184" s="224"/>
      <c r="O19184" s="224"/>
    </row>
    <row r="19185" spans="4:15" ht="12.75" customHeight="1" x14ac:dyDescent="0.3">
      <c r="D19185" s="90"/>
      <c r="E19185" s="90"/>
      <c r="F19185" s="4"/>
      <c r="K19185" s="224"/>
      <c r="L19185" s="224"/>
      <c r="M19185" s="224"/>
      <c r="N19185" s="224"/>
      <c r="O19185" s="224"/>
    </row>
    <row r="19186" spans="4:15" ht="12.75" customHeight="1" x14ac:dyDescent="0.3">
      <c r="D19186" s="90"/>
      <c r="E19186" s="90"/>
      <c r="F19186" s="4"/>
      <c r="K19186" s="224"/>
      <c r="L19186" s="224"/>
      <c r="M19186" s="224"/>
      <c r="N19186" s="224"/>
      <c r="O19186" s="224"/>
    </row>
    <row r="19187" spans="4:15" ht="12.75" customHeight="1" x14ac:dyDescent="0.3">
      <c r="D19187" s="90"/>
      <c r="E19187" s="90"/>
      <c r="F19187" s="4"/>
      <c r="K19187" s="224"/>
      <c r="L19187" s="224"/>
      <c r="M19187" s="224"/>
      <c r="N19187" s="224"/>
      <c r="O19187" s="224"/>
    </row>
    <row r="19188" spans="4:15" ht="12.75" customHeight="1" x14ac:dyDescent="0.3">
      <c r="D19188" s="90"/>
      <c r="E19188" s="90"/>
      <c r="F19188" s="4"/>
      <c r="K19188" s="224"/>
      <c r="L19188" s="224"/>
      <c r="M19188" s="224"/>
      <c r="N19188" s="224"/>
      <c r="O19188" s="224"/>
    </row>
    <row r="19189" spans="4:15" ht="12.75" customHeight="1" x14ac:dyDescent="0.3">
      <c r="D19189" s="90"/>
      <c r="E19189" s="90"/>
      <c r="F19189" s="4"/>
      <c r="K19189" s="224"/>
      <c r="L19189" s="224"/>
      <c r="M19189" s="224"/>
      <c r="N19189" s="224"/>
      <c r="O19189" s="224"/>
    </row>
    <row r="19190" spans="4:15" ht="12.75" customHeight="1" x14ac:dyDescent="0.3">
      <c r="D19190" s="90"/>
      <c r="E19190" s="90"/>
      <c r="F19190" s="4"/>
      <c r="K19190" s="224"/>
      <c r="L19190" s="224"/>
      <c r="M19190" s="224"/>
      <c r="N19190" s="224"/>
      <c r="O19190" s="224"/>
    </row>
    <row r="19191" spans="4:15" ht="12.75" customHeight="1" x14ac:dyDescent="0.3">
      <c r="D19191" s="90"/>
      <c r="E19191" s="90"/>
      <c r="F19191" s="4"/>
      <c r="K19191" s="224"/>
      <c r="L19191" s="224"/>
      <c r="M19191" s="224"/>
      <c r="N19191" s="224"/>
      <c r="O19191" s="224"/>
    </row>
    <row r="19192" spans="4:15" ht="12.75" customHeight="1" x14ac:dyDescent="0.3">
      <c r="D19192" s="90"/>
      <c r="E19192" s="90"/>
      <c r="F19192" s="4"/>
      <c r="K19192" s="224"/>
      <c r="L19192" s="224"/>
      <c r="M19192" s="224"/>
      <c r="N19192" s="224"/>
      <c r="O19192" s="224"/>
    </row>
    <row r="19193" spans="4:15" ht="12.75" customHeight="1" x14ac:dyDescent="0.3">
      <c r="D19193" s="90"/>
      <c r="E19193" s="90"/>
      <c r="F19193" s="4"/>
      <c r="K19193" s="224"/>
      <c r="L19193" s="224"/>
      <c r="M19193" s="224"/>
      <c r="N19193" s="224"/>
      <c r="O19193" s="224"/>
    </row>
    <row r="19194" spans="4:15" ht="12.75" customHeight="1" x14ac:dyDescent="0.3">
      <c r="D19194" s="90"/>
      <c r="E19194" s="90"/>
      <c r="F19194" s="4"/>
      <c r="K19194" s="224"/>
      <c r="L19194" s="224"/>
      <c r="M19194" s="224"/>
      <c r="N19194" s="224"/>
      <c r="O19194" s="224"/>
    </row>
    <row r="19195" spans="4:15" ht="12.75" customHeight="1" x14ac:dyDescent="0.3">
      <c r="D19195" s="90"/>
      <c r="E19195" s="90"/>
      <c r="F19195" s="4"/>
      <c r="K19195" s="224"/>
      <c r="L19195" s="224"/>
      <c r="M19195" s="224"/>
      <c r="N19195" s="224"/>
      <c r="O19195" s="224"/>
    </row>
    <row r="19196" spans="4:15" ht="12.75" customHeight="1" x14ac:dyDescent="0.3">
      <c r="D19196" s="90"/>
      <c r="E19196" s="90"/>
      <c r="F19196" s="4"/>
      <c r="K19196" s="224"/>
      <c r="L19196" s="224"/>
      <c r="M19196" s="224"/>
      <c r="N19196" s="224"/>
      <c r="O19196" s="224"/>
    </row>
    <row r="19197" spans="4:15" ht="12.75" customHeight="1" x14ac:dyDescent="0.3">
      <c r="D19197" s="90"/>
      <c r="E19197" s="90"/>
      <c r="F19197" s="4"/>
      <c r="K19197" s="224"/>
      <c r="L19197" s="224"/>
      <c r="M19197" s="224"/>
      <c r="N19197" s="224"/>
      <c r="O19197" s="224"/>
    </row>
    <row r="19198" spans="4:15" ht="12.75" customHeight="1" x14ac:dyDescent="0.3">
      <c r="D19198" s="90"/>
      <c r="E19198" s="90"/>
      <c r="F19198" s="4"/>
      <c r="K19198" s="224"/>
      <c r="L19198" s="224"/>
      <c r="M19198" s="224"/>
      <c r="N19198" s="224"/>
      <c r="O19198" s="224"/>
    </row>
    <row r="19199" spans="4:15" ht="12.75" customHeight="1" x14ac:dyDescent="0.3">
      <c r="D19199" s="90"/>
      <c r="E19199" s="90"/>
      <c r="F19199" s="4"/>
      <c r="K19199" s="224"/>
      <c r="L19199" s="224"/>
      <c r="M19199" s="224"/>
      <c r="N19199" s="224"/>
      <c r="O19199" s="224"/>
    </row>
    <row r="19200" spans="4:15" ht="12.75" customHeight="1" x14ac:dyDescent="0.3">
      <c r="D19200" s="90"/>
      <c r="E19200" s="90"/>
      <c r="F19200" s="4"/>
      <c r="K19200" s="224"/>
      <c r="L19200" s="224"/>
      <c r="M19200" s="224"/>
      <c r="N19200" s="224"/>
      <c r="O19200" s="224"/>
    </row>
    <row r="19201" spans="4:15" ht="12.75" customHeight="1" x14ac:dyDescent="0.3">
      <c r="D19201" s="90"/>
      <c r="E19201" s="90"/>
      <c r="F19201" s="4"/>
      <c r="K19201" s="224"/>
      <c r="L19201" s="224"/>
      <c r="M19201" s="224"/>
      <c r="N19201" s="224"/>
      <c r="O19201" s="224"/>
    </row>
    <row r="19202" spans="4:15" ht="12.75" customHeight="1" x14ac:dyDescent="0.3">
      <c r="D19202" s="90"/>
      <c r="E19202" s="90"/>
      <c r="F19202" s="4"/>
      <c r="K19202" s="224"/>
      <c r="L19202" s="224"/>
      <c r="M19202" s="224"/>
      <c r="N19202" s="224"/>
      <c r="O19202" s="224"/>
    </row>
    <row r="19203" spans="4:15" ht="12.75" customHeight="1" x14ac:dyDescent="0.3">
      <c r="D19203" s="90"/>
      <c r="E19203" s="90"/>
      <c r="F19203" s="4"/>
      <c r="K19203" s="224"/>
      <c r="L19203" s="224"/>
      <c r="M19203" s="224"/>
      <c r="N19203" s="224"/>
      <c r="O19203" s="224"/>
    </row>
    <row r="19204" spans="4:15" ht="12.75" customHeight="1" x14ac:dyDescent="0.3">
      <c r="D19204" s="90"/>
      <c r="E19204" s="90"/>
      <c r="F19204" s="4"/>
      <c r="K19204" s="224"/>
      <c r="L19204" s="224"/>
      <c r="M19204" s="224"/>
      <c r="N19204" s="224"/>
      <c r="O19204" s="224"/>
    </row>
    <row r="19205" spans="4:15" ht="12.75" customHeight="1" x14ac:dyDescent="0.3">
      <c r="D19205" s="90"/>
      <c r="E19205" s="90"/>
      <c r="F19205" s="4"/>
      <c r="K19205" s="224"/>
      <c r="L19205" s="224"/>
      <c r="M19205" s="224"/>
      <c r="N19205" s="224"/>
      <c r="O19205" s="224"/>
    </row>
    <row r="19206" spans="4:15" ht="12.75" customHeight="1" x14ac:dyDescent="0.3">
      <c r="D19206" s="90"/>
      <c r="E19206" s="90"/>
      <c r="F19206" s="4"/>
      <c r="K19206" s="224"/>
      <c r="L19206" s="224"/>
      <c r="M19206" s="224"/>
      <c r="N19206" s="224"/>
      <c r="O19206" s="224"/>
    </row>
    <row r="19207" spans="4:15" ht="12.75" customHeight="1" x14ac:dyDescent="0.3">
      <c r="D19207" s="90"/>
      <c r="E19207" s="90"/>
      <c r="F19207" s="4"/>
      <c r="K19207" s="224"/>
      <c r="L19207" s="224"/>
      <c r="M19207" s="224"/>
      <c r="N19207" s="224"/>
      <c r="O19207" s="224"/>
    </row>
    <row r="19208" spans="4:15" ht="12.75" customHeight="1" x14ac:dyDescent="0.3">
      <c r="D19208" s="90"/>
      <c r="E19208" s="90"/>
      <c r="F19208" s="4"/>
      <c r="K19208" s="224"/>
      <c r="L19208" s="224"/>
      <c r="M19208" s="224"/>
      <c r="N19208" s="224"/>
      <c r="O19208" s="224"/>
    </row>
    <row r="19209" spans="4:15" ht="12.75" customHeight="1" x14ac:dyDescent="0.3">
      <c r="D19209" s="90"/>
      <c r="E19209" s="90"/>
      <c r="F19209" s="4"/>
      <c r="K19209" s="224"/>
      <c r="L19209" s="224"/>
      <c r="M19209" s="224"/>
      <c r="N19209" s="224"/>
      <c r="O19209" s="224"/>
    </row>
    <row r="19210" spans="4:15" ht="12.75" customHeight="1" x14ac:dyDescent="0.3">
      <c r="D19210" s="90"/>
      <c r="E19210" s="90"/>
      <c r="F19210" s="4"/>
      <c r="K19210" s="224"/>
      <c r="L19210" s="224"/>
      <c r="M19210" s="224"/>
      <c r="N19210" s="224"/>
      <c r="O19210" s="224"/>
    </row>
    <row r="19211" spans="4:15" ht="12.75" customHeight="1" x14ac:dyDescent="0.3">
      <c r="D19211" s="90"/>
      <c r="E19211" s="90"/>
      <c r="F19211" s="4"/>
      <c r="K19211" s="224"/>
      <c r="L19211" s="224"/>
      <c r="M19211" s="224"/>
      <c r="N19211" s="224"/>
      <c r="O19211" s="224"/>
    </row>
    <row r="19212" spans="4:15" ht="12.75" customHeight="1" x14ac:dyDescent="0.3">
      <c r="D19212" s="90"/>
      <c r="E19212" s="90"/>
      <c r="F19212" s="4"/>
      <c r="K19212" s="224"/>
      <c r="L19212" s="224"/>
      <c r="M19212" s="224"/>
      <c r="N19212" s="224"/>
      <c r="O19212" s="224"/>
    </row>
    <row r="19213" spans="4:15" ht="12.75" customHeight="1" x14ac:dyDescent="0.3">
      <c r="D19213" s="90"/>
      <c r="E19213" s="90"/>
      <c r="F19213" s="4"/>
      <c r="K19213" s="224"/>
      <c r="L19213" s="224"/>
      <c r="M19213" s="224"/>
      <c r="N19213" s="224"/>
      <c r="O19213" s="224"/>
    </row>
    <row r="19214" spans="4:15" ht="12.75" customHeight="1" x14ac:dyDescent="0.3">
      <c r="D19214" s="90"/>
      <c r="E19214" s="90"/>
      <c r="F19214" s="4"/>
      <c r="K19214" s="224"/>
      <c r="L19214" s="224"/>
      <c r="M19214" s="224"/>
      <c r="N19214" s="224"/>
      <c r="O19214" s="224"/>
    </row>
    <row r="19215" spans="4:15" ht="12.75" customHeight="1" x14ac:dyDescent="0.3">
      <c r="D19215" s="90"/>
      <c r="E19215" s="90"/>
      <c r="F19215" s="4"/>
      <c r="K19215" s="224"/>
      <c r="L19215" s="224"/>
      <c r="M19215" s="224"/>
      <c r="N19215" s="224"/>
      <c r="O19215" s="224"/>
    </row>
    <row r="19216" spans="4:15" ht="12.75" customHeight="1" x14ac:dyDescent="0.3">
      <c r="D19216" s="90"/>
      <c r="E19216" s="90"/>
      <c r="F19216" s="4"/>
      <c r="K19216" s="224"/>
      <c r="L19216" s="224"/>
      <c r="M19216" s="224"/>
      <c r="N19216" s="224"/>
      <c r="O19216" s="224"/>
    </row>
    <row r="19217" spans="4:15" ht="12.75" customHeight="1" x14ac:dyDescent="0.3">
      <c r="D19217" s="90"/>
      <c r="E19217" s="90"/>
      <c r="F19217" s="4"/>
      <c r="K19217" s="224"/>
      <c r="L19217" s="224"/>
      <c r="M19217" s="224"/>
      <c r="N19217" s="224"/>
      <c r="O19217" s="224"/>
    </row>
    <row r="19218" spans="4:15" ht="12.75" customHeight="1" x14ac:dyDescent="0.3">
      <c r="D19218" s="90"/>
      <c r="E19218" s="90"/>
      <c r="F19218" s="4"/>
      <c r="K19218" s="224"/>
      <c r="L19218" s="224"/>
      <c r="M19218" s="224"/>
      <c r="N19218" s="224"/>
      <c r="O19218" s="224"/>
    </row>
    <row r="19219" spans="4:15" ht="12.75" customHeight="1" x14ac:dyDescent="0.3">
      <c r="D19219" s="90"/>
      <c r="E19219" s="90"/>
      <c r="F19219" s="4"/>
      <c r="K19219" s="224"/>
      <c r="L19219" s="224"/>
      <c r="M19219" s="224"/>
      <c r="N19219" s="224"/>
      <c r="O19219" s="224"/>
    </row>
    <row r="19220" spans="4:15" ht="12.75" customHeight="1" x14ac:dyDescent="0.3">
      <c r="D19220" s="90"/>
      <c r="E19220" s="90"/>
      <c r="F19220" s="4"/>
      <c r="K19220" s="224"/>
      <c r="L19220" s="224"/>
      <c r="M19220" s="224"/>
      <c r="N19220" s="224"/>
      <c r="O19220" s="224"/>
    </row>
    <row r="19221" spans="4:15" ht="12.75" customHeight="1" x14ac:dyDescent="0.3">
      <c r="D19221" s="90"/>
      <c r="E19221" s="90"/>
      <c r="F19221" s="4"/>
      <c r="K19221" s="224"/>
      <c r="L19221" s="224"/>
      <c r="M19221" s="224"/>
      <c r="N19221" s="224"/>
      <c r="O19221" s="224"/>
    </row>
    <row r="19222" spans="4:15" ht="12.75" customHeight="1" x14ac:dyDescent="0.3">
      <c r="D19222" s="90"/>
      <c r="E19222" s="90"/>
      <c r="F19222" s="4"/>
      <c r="K19222" s="224"/>
      <c r="L19222" s="224"/>
      <c r="M19222" s="224"/>
      <c r="N19222" s="224"/>
      <c r="O19222" s="224"/>
    </row>
    <row r="19223" spans="4:15" ht="12.75" customHeight="1" x14ac:dyDescent="0.3">
      <c r="D19223" s="90"/>
      <c r="E19223" s="90"/>
      <c r="F19223" s="4"/>
      <c r="K19223" s="224"/>
      <c r="L19223" s="224"/>
      <c r="M19223" s="224"/>
      <c r="N19223" s="224"/>
      <c r="O19223" s="224"/>
    </row>
    <row r="19224" spans="4:15" ht="12.75" customHeight="1" x14ac:dyDescent="0.3">
      <c r="D19224" s="90"/>
      <c r="E19224" s="90"/>
      <c r="F19224" s="4"/>
      <c r="K19224" s="224"/>
      <c r="L19224" s="224"/>
      <c r="M19224" s="224"/>
      <c r="N19224" s="224"/>
      <c r="O19224" s="224"/>
    </row>
    <row r="19225" spans="4:15" ht="12.75" customHeight="1" x14ac:dyDescent="0.3">
      <c r="D19225" s="90"/>
      <c r="E19225" s="90"/>
      <c r="F19225" s="4"/>
      <c r="K19225" s="224"/>
      <c r="L19225" s="224"/>
      <c r="M19225" s="224"/>
      <c r="N19225" s="224"/>
      <c r="O19225" s="224"/>
    </row>
    <row r="19226" spans="4:15" ht="12.75" customHeight="1" x14ac:dyDescent="0.3">
      <c r="D19226" s="90"/>
      <c r="E19226" s="90"/>
      <c r="F19226" s="4"/>
      <c r="K19226" s="224"/>
      <c r="L19226" s="224"/>
      <c r="M19226" s="224"/>
      <c r="N19226" s="224"/>
      <c r="O19226" s="224"/>
    </row>
    <row r="19227" spans="4:15" ht="12.75" customHeight="1" x14ac:dyDescent="0.3">
      <c r="D19227" s="90"/>
      <c r="E19227" s="90"/>
      <c r="F19227" s="4"/>
      <c r="K19227" s="224"/>
      <c r="L19227" s="224"/>
      <c r="M19227" s="224"/>
      <c r="N19227" s="224"/>
      <c r="O19227" s="224"/>
    </row>
    <row r="19228" spans="4:15" ht="12.75" customHeight="1" x14ac:dyDescent="0.3">
      <c r="D19228" s="90"/>
      <c r="E19228" s="90"/>
      <c r="F19228" s="4"/>
      <c r="K19228" s="224"/>
      <c r="L19228" s="224"/>
      <c r="M19228" s="224"/>
      <c r="N19228" s="224"/>
      <c r="O19228" s="224"/>
    </row>
    <row r="19229" spans="4:15" ht="12.75" customHeight="1" x14ac:dyDescent="0.3">
      <c r="D19229" s="90"/>
      <c r="E19229" s="90"/>
      <c r="F19229" s="4"/>
      <c r="K19229" s="224"/>
      <c r="L19229" s="224"/>
      <c r="M19229" s="224"/>
      <c r="N19229" s="224"/>
      <c r="O19229" s="224"/>
    </row>
    <row r="19230" spans="4:15" ht="12.75" customHeight="1" x14ac:dyDescent="0.3">
      <c r="D19230" s="90"/>
      <c r="E19230" s="90"/>
      <c r="F19230" s="4"/>
      <c r="K19230" s="224"/>
      <c r="L19230" s="224"/>
      <c r="M19230" s="224"/>
      <c r="N19230" s="224"/>
      <c r="O19230" s="224"/>
    </row>
    <row r="19231" spans="4:15" ht="12.75" customHeight="1" x14ac:dyDescent="0.3">
      <c r="D19231" s="90"/>
      <c r="E19231" s="90"/>
      <c r="F19231" s="4"/>
      <c r="K19231" s="224"/>
      <c r="L19231" s="224"/>
      <c r="M19231" s="224"/>
      <c r="N19231" s="224"/>
      <c r="O19231" s="224"/>
    </row>
    <row r="19232" spans="4:15" ht="12.75" customHeight="1" x14ac:dyDescent="0.3">
      <c r="D19232" s="90"/>
      <c r="E19232" s="90"/>
      <c r="F19232" s="4"/>
      <c r="K19232" s="224"/>
      <c r="L19232" s="224"/>
      <c r="M19232" s="224"/>
      <c r="N19232" s="224"/>
      <c r="O19232" s="224"/>
    </row>
    <row r="19233" spans="4:15" ht="12.75" customHeight="1" x14ac:dyDescent="0.3">
      <c r="D19233" s="90"/>
      <c r="E19233" s="90"/>
      <c r="F19233" s="4"/>
      <c r="K19233" s="224"/>
      <c r="L19233" s="224"/>
      <c r="M19233" s="224"/>
      <c r="N19233" s="224"/>
      <c r="O19233" s="224"/>
    </row>
    <row r="19234" spans="4:15" ht="12.75" customHeight="1" x14ac:dyDescent="0.3">
      <c r="D19234" s="90"/>
      <c r="E19234" s="90"/>
      <c r="F19234" s="4"/>
      <c r="K19234" s="224"/>
      <c r="L19234" s="224"/>
      <c r="M19234" s="224"/>
      <c r="N19234" s="224"/>
      <c r="O19234" s="224"/>
    </row>
    <row r="19235" spans="4:15" ht="12.75" customHeight="1" x14ac:dyDescent="0.3">
      <c r="D19235" s="90"/>
      <c r="E19235" s="90"/>
      <c r="F19235" s="4"/>
      <c r="K19235" s="224"/>
      <c r="L19235" s="224"/>
      <c r="M19235" s="224"/>
      <c r="N19235" s="224"/>
      <c r="O19235" s="224"/>
    </row>
    <row r="19236" spans="4:15" ht="12.75" customHeight="1" x14ac:dyDescent="0.3">
      <c r="D19236" s="90"/>
      <c r="E19236" s="90"/>
      <c r="F19236" s="4"/>
      <c r="K19236" s="224"/>
      <c r="L19236" s="224"/>
      <c r="M19236" s="224"/>
      <c r="N19236" s="224"/>
      <c r="O19236" s="224"/>
    </row>
    <row r="19237" spans="4:15" ht="12.75" customHeight="1" x14ac:dyDescent="0.3">
      <c r="D19237" s="90"/>
      <c r="E19237" s="90"/>
      <c r="F19237" s="4"/>
      <c r="K19237" s="224"/>
      <c r="L19237" s="224"/>
      <c r="M19237" s="224"/>
      <c r="N19237" s="224"/>
      <c r="O19237" s="224"/>
    </row>
    <row r="19238" spans="4:15" ht="12.75" customHeight="1" x14ac:dyDescent="0.3">
      <c r="D19238" s="90"/>
      <c r="E19238" s="90"/>
      <c r="F19238" s="4"/>
      <c r="K19238" s="224"/>
      <c r="L19238" s="224"/>
      <c r="M19238" s="224"/>
      <c r="N19238" s="224"/>
      <c r="O19238" s="224"/>
    </row>
    <row r="19239" spans="4:15" ht="12.75" customHeight="1" x14ac:dyDescent="0.3">
      <c r="D19239" s="90"/>
      <c r="E19239" s="90"/>
      <c r="F19239" s="4"/>
      <c r="K19239" s="224"/>
      <c r="L19239" s="224"/>
      <c r="M19239" s="224"/>
      <c r="N19239" s="224"/>
      <c r="O19239" s="224"/>
    </row>
    <row r="19240" spans="4:15" ht="12.75" customHeight="1" x14ac:dyDescent="0.3">
      <c r="D19240" s="90"/>
      <c r="E19240" s="90"/>
      <c r="F19240" s="4"/>
      <c r="K19240" s="224"/>
      <c r="L19240" s="224"/>
      <c r="M19240" s="224"/>
      <c r="N19240" s="224"/>
      <c r="O19240" s="224"/>
    </row>
    <row r="19241" spans="4:15" ht="12.75" customHeight="1" x14ac:dyDescent="0.3">
      <c r="D19241" s="90"/>
      <c r="E19241" s="90"/>
      <c r="F19241" s="4"/>
      <c r="K19241" s="224"/>
      <c r="L19241" s="224"/>
      <c r="M19241" s="224"/>
      <c r="N19241" s="224"/>
      <c r="O19241" s="224"/>
    </row>
    <row r="19242" spans="4:15" ht="12.75" customHeight="1" x14ac:dyDescent="0.3">
      <c r="D19242" s="90"/>
      <c r="E19242" s="90"/>
      <c r="F19242" s="4"/>
      <c r="K19242" s="224"/>
      <c r="L19242" s="224"/>
      <c r="M19242" s="224"/>
      <c r="N19242" s="224"/>
      <c r="O19242" s="224"/>
    </row>
    <row r="19243" spans="4:15" ht="12.75" customHeight="1" x14ac:dyDescent="0.3">
      <c r="D19243" s="90"/>
      <c r="E19243" s="90"/>
      <c r="F19243" s="4"/>
      <c r="K19243" s="224"/>
      <c r="L19243" s="224"/>
      <c r="M19243" s="224"/>
      <c r="N19243" s="224"/>
      <c r="O19243" s="224"/>
    </row>
    <row r="19244" spans="4:15" ht="12.75" customHeight="1" x14ac:dyDescent="0.3">
      <c r="D19244" s="90"/>
      <c r="E19244" s="90"/>
      <c r="F19244" s="4"/>
      <c r="K19244" s="224"/>
      <c r="L19244" s="224"/>
      <c r="M19244" s="224"/>
      <c r="N19244" s="224"/>
      <c r="O19244" s="224"/>
    </row>
    <row r="19245" spans="4:15" ht="12.75" customHeight="1" x14ac:dyDescent="0.3">
      <c r="D19245" s="90"/>
      <c r="E19245" s="90"/>
      <c r="F19245" s="4"/>
      <c r="K19245" s="224"/>
      <c r="L19245" s="224"/>
      <c r="M19245" s="224"/>
      <c r="N19245" s="224"/>
      <c r="O19245" s="224"/>
    </row>
    <row r="19246" spans="4:15" ht="12.75" customHeight="1" x14ac:dyDescent="0.3">
      <c r="D19246" s="90"/>
      <c r="E19246" s="90"/>
      <c r="F19246" s="4"/>
      <c r="K19246" s="224"/>
      <c r="L19246" s="224"/>
      <c r="M19246" s="224"/>
      <c r="N19246" s="224"/>
      <c r="O19246" s="224"/>
    </row>
    <row r="19247" spans="4:15" ht="12.75" customHeight="1" x14ac:dyDescent="0.3">
      <c r="D19247" s="90"/>
      <c r="E19247" s="90"/>
      <c r="F19247" s="4"/>
      <c r="K19247" s="224"/>
      <c r="L19247" s="224"/>
      <c r="M19247" s="224"/>
      <c r="N19247" s="224"/>
      <c r="O19247" s="224"/>
    </row>
    <row r="19248" spans="4:15" ht="12.75" customHeight="1" x14ac:dyDescent="0.3">
      <c r="D19248" s="90"/>
      <c r="E19248" s="90"/>
      <c r="F19248" s="4"/>
      <c r="K19248" s="224"/>
      <c r="L19248" s="224"/>
      <c r="M19248" s="224"/>
      <c r="N19248" s="224"/>
      <c r="O19248" s="224"/>
    </row>
    <row r="19249" spans="4:15" ht="12.75" customHeight="1" x14ac:dyDescent="0.3">
      <c r="D19249" s="90"/>
      <c r="E19249" s="90"/>
      <c r="F19249" s="4"/>
      <c r="K19249" s="224"/>
      <c r="L19249" s="224"/>
      <c r="M19249" s="224"/>
      <c r="N19249" s="224"/>
      <c r="O19249" s="224"/>
    </row>
    <row r="19250" spans="4:15" ht="12.75" customHeight="1" x14ac:dyDescent="0.3">
      <c r="D19250" s="90"/>
      <c r="E19250" s="90"/>
      <c r="F19250" s="4"/>
      <c r="K19250" s="224"/>
      <c r="L19250" s="224"/>
      <c r="M19250" s="224"/>
      <c r="N19250" s="224"/>
      <c r="O19250" s="224"/>
    </row>
    <row r="19251" spans="4:15" ht="12.75" customHeight="1" x14ac:dyDescent="0.3">
      <c r="D19251" s="90"/>
      <c r="E19251" s="90"/>
      <c r="F19251" s="4"/>
      <c r="K19251" s="224"/>
      <c r="L19251" s="224"/>
      <c r="M19251" s="224"/>
      <c r="N19251" s="224"/>
      <c r="O19251" s="224"/>
    </row>
    <row r="19252" spans="4:15" ht="12.75" customHeight="1" x14ac:dyDescent="0.3">
      <c r="D19252" s="90"/>
      <c r="E19252" s="90"/>
      <c r="F19252" s="4"/>
      <c r="K19252" s="224"/>
      <c r="L19252" s="224"/>
      <c r="M19252" s="224"/>
      <c r="N19252" s="224"/>
      <c r="O19252" s="224"/>
    </row>
    <row r="19253" spans="4:15" ht="12.75" customHeight="1" x14ac:dyDescent="0.3">
      <c r="D19253" s="90"/>
      <c r="E19253" s="90"/>
      <c r="F19253" s="4"/>
      <c r="K19253" s="224"/>
      <c r="L19253" s="224"/>
      <c r="M19253" s="224"/>
      <c r="N19253" s="224"/>
      <c r="O19253" s="224"/>
    </row>
    <row r="19254" spans="4:15" ht="12.75" customHeight="1" x14ac:dyDescent="0.3">
      <c r="D19254" s="90"/>
      <c r="E19254" s="90"/>
      <c r="F19254" s="4"/>
      <c r="K19254" s="224"/>
      <c r="L19254" s="224"/>
      <c r="M19254" s="224"/>
      <c r="N19254" s="224"/>
      <c r="O19254" s="224"/>
    </row>
    <row r="19255" spans="4:15" ht="12.75" customHeight="1" x14ac:dyDescent="0.3">
      <c r="D19255" s="90"/>
      <c r="E19255" s="90"/>
      <c r="F19255" s="4"/>
      <c r="K19255" s="224"/>
      <c r="L19255" s="224"/>
      <c r="M19255" s="224"/>
      <c r="N19255" s="224"/>
      <c r="O19255" s="224"/>
    </row>
    <row r="19256" spans="4:15" ht="12.75" customHeight="1" x14ac:dyDescent="0.3">
      <c r="D19256" s="90"/>
      <c r="E19256" s="90"/>
      <c r="F19256" s="4"/>
      <c r="K19256" s="224"/>
      <c r="L19256" s="224"/>
      <c r="M19256" s="224"/>
      <c r="N19256" s="224"/>
      <c r="O19256" s="224"/>
    </row>
    <row r="19257" spans="4:15" ht="12.75" customHeight="1" x14ac:dyDescent="0.3">
      <c r="D19257" s="90"/>
      <c r="E19257" s="90"/>
      <c r="F19257" s="4"/>
      <c r="K19257" s="224"/>
      <c r="L19257" s="224"/>
      <c r="M19257" s="224"/>
      <c r="N19257" s="224"/>
      <c r="O19257" s="224"/>
    </row>
    <row r="19258" spans="4:15" ht="12.75" customHeight="1" x14ac:dyDescent="0.3">
      <c r="D19258" s="90"/>
      <c r="E19258" s="90"/>
      <c r="F19258" s="4"/>
      <c r="K19258" s="224"/>
      <c r="L19258" s="224"/>
      <c r="M19258" s="224"/>
      <c r="N19258" s="224"/>
      <c r="O19258" s="224"/>
    </row>
    <row r="19259" spans="4:15" ht="12.75" customHeight="1" x14ac:dyDescent="0.3">
      <c r="D19259" s="90"/>
      <c r="E19259" s="90"/>
      <c r="F19259" s="4"/>
      <c r="K19259" s="224"/>
      <c r="L19259" s="224"/>
      <c r="M19259" s="224"/>
      <c r="N19259" s="224"/>
      <c r="O19259" s="224"/>
    </row>
    <row r="19260" spans="4:15" ht="12.75" customHeight="1" x14ac:dyDescent="0.3">
      <c r="D19260" s="90"/>
      <c r="E19260" s="90"/>
      <c r="F19260" s="4"/>
      <c r="K19260" s="224"/>
      <c r="L19260" s="224"/>
      <c r="M19260" s="224"/>
      <c r="N19260" s="224"/>
      <c r="O19260" s="224"/>
    </row>
    <row r="19261" spans="4:15" ht="12.75" customHeight="1" x14ac:dyDescent="0.3">
      <c r="D19261" s="90"/>
      <c r="E19261" s="90"/>
      <c r="F19261" s="4"/>
      <c r="K19261" s="224"/>
      <c r="L19261" s="224"/>
      <c r="M19261" s="224"/>
      <c r="N19261" s="224"/>
      <c r="O19261" s="224"/>
    </row>
    <row r="19262" spans="4:15" ht="12.75" customHeight="1" x14ac:dyDescent="0.3">
      <c r="D19262" s="90"/>
      <c r="E19262" s="90"/>
      <c r="F19262" s="4"/>
      <c r="K19262" s="224"/>
      <c r="L19262" s="224"/>
      <c r="M19262" s="224"/>
      <c r="N19262" s="224"/>
      <c r="O19262" s="224"/>
    </row>
    <row r="19263" spans="4:15" ht="12.75" customHeight="1" x14ac:dyDescent="0.3">
      <c r="D19263" s="90"/>
      <c r="E19263" s="90"/>
      <c r="F19263" s="4"/>
      <c r="K19263" s="224"/>
      <c r="L19263" s="224"/>
      <c r="M19263" s="224"/>
      <c r="N19263" s="224"/>
      <c r="O19263" s="224"/>
    </row>
    <row r="19264" spans="4:15" ht="12.75" customHeight="1" x14ac:dyDescent="0.3">
      <c r="D19264" s="90"/>
      <c r="E19264" s="90"/>
      <c r="F19264" s="4"/>
      <c r="K19264" s="224"/>
      <c r="L19264" s="224"/>
      <c r="M19264" s="224"/>
      <c r="N19264" s="224"/>
      <c r="O19264" s="224"/>
    </row>
    <row r="19265" spans="4:15" ht="12.75" customHeight="1" x14ac:dyDescent="0.3">
      <c r="D19265" s="90"/>
      <c r="E19265" s="90"/>
      <c r="F19265" s="4"/>
      <c r="K19265" s="224"/>
      <c r="L19265" s="224"/>
      <c r="M19265" s="224"/>
      <c r="N19265" s="224"/>
      <c r="O19265" s="224"/>
    </row>
    <row r="19266" spans="4:15" ht="12.75" customHeight="1" x14ac:dyDescent="0.3">
      <c r="D19266" s="90"/>
      <c r="E19266" s="90"/>
      <c r="F19266" s="4"/>
      <c r="K19266" s="224"/>
      <c r="L19266" s="224"/>
      <c r="M19266" s="224"/>
      <c r="N19266" s="224"/>
      <c r="O19266" s="224"/>
    </row>
    <row r="19267" spans="4:15" ht="12.75" customHeight="1" x14ac:dyDescent="0.3">
      <c r="D19267" s="90"/>
      <c r="E19267" s="90"/>
      <c r="F19267" s="4"/>
      <c r="K19267" s="224"/>
      <c r="L19267" s="224"/>
      <c r="M19267" s="224"/>
      <c r="N19267" s="224"/>
      <c r="O19267" s="224"/>
    </row>
    <row r="19268" spans="4:15" ht="12.75" customHeight="1" x14ac:dyDescent="0.3">
      <c r="D19268" s="90"/>
      <c r="E19268" s="90"/>
      <c r="F19268" s="4"/>
      <c r="K19268" s="224"/>
      <c r="L19268" s="224"/>
      <c r="M19268" s="224"/>
      <c r="N19268" s="224"/>
      <c r="O19268" s="224"/>
    </row>
    <row r="19269" spans="4:15" ht="12.75" customHeight="1" x14ac:dyDescent="0.3">
      <c r="D19269" s="90"/>
      <c r="E19269" s="90"/>
      <c r="F19269" s="4"/>
      <c r="K19269" s="224"/>
      <c r="L19269" s="224"/>
      <c r="M19269" s="224"/>
      <c r="N19269" s="224"/>
      <c r="O19269" s="224"/>
    </row>
    <row r="19270" spans="4:15" ht="12.75" customHeight="1" x14ac:dyDescent="0.3">
      <c r="D19270" s="90"/>
      <c r="E19270" s="90"/>
      <c r="F19270" s="4"/>
      <c r="K19270" s="224"/>
      <c r="L19270" s="224"/>
      <c r="M19270" s="224"/>
      <c r="N19270" s="224"/>
      <c r="O19270" s="224"/>
    </row>
    <row r="19271" spans="4:15" ht="12.75" customHeight="1" x14ac:dyDescent="0.3">
      <c r="D19271" s="90"/>
      <c r="E19271" s="90"/>
      <c r="F19271" s="4"/>
      <c r="K19271" s="224"/>
      <c r="L19271" s="224"/>
      <c r="M19271" s="224"/>
      <c r="N19271" s="224"/>
      <c r="O19271" s="224"/>
    </row>
    <row r="19272" spans="4:15" ht="12.75" customHeight="1" x14ac:dyDescent="0.3">
      <c r="D19272" s="90"/>
      <c r="E19272" s="90"/>
      <c r="F19272" s="4"/>
      <c r="K19272" s="224"/>
      <c r="L19272" s="224"/>
      <c r="M19272" s="224"/>
      <c r="N19272" s="224"/>
      <c r="O19272" s="224"/>
    </row>
    <row r="19273" spans="4:15" ht="12.75" customHeight="1" x14ac:dyDescent="0.3">
      <c r="D19273" s="90"/>
      <c r="E19273" s="90"/>
      <c r="F19273" s="4"/>
      <c r="K19273" s="224"/>
      <c r="L19273" s="224"/>
      <c r="M19273" s="224"/>
      <c r="N19273" s="224"/>
      <c r="O19273" s="224"/>
    </row>
    <row r="19274" spans="4:15" ht="12.75" customHeight="1" x14ac:dyDescent="0.3">
      <c r="D19274" s="90"/>
      <c r="E19274" s="90"/>
      <c r="F19274" s="4"/>
      <c r="K19274" s="224"/>
      <c r="L19274" s="224"/>
      <c r="M19274" s="224"/>
      <c r="N19274" s="224"/>
      <c r="O19274" s="224"/>
    </row>
    <row r="19275" spans="4:15" ht="12.75" customHeight="1" x14ac:dyDescent="0.3">
      <c r="D19275" s="90"/>
      <c r="E19275" s="90"/>
      <c r="F19275" s="4"/>
      <c r="K19275" s="224"/>
      <c r="L19275" s="224"/>
      <c r="M19275" s="224"/>
      <c r="N19275" s="224"/>
      <c r="O19275" s="224"/>
    </row>
    <row r="19276" spans="4:15" ht="12.75" customHeight="1" x14ac:dyDescent="0.3">
      <c r="D19276" s="90"/>
      <c r="E19276" s="90"/>
      <c r="F19276" s="4"/>
      <c r="K19276" s="224"/>
      <c r="L19276" s="224"/>
      <c r="M19276" s="224"/>
      <c r="N19276" s="224"/>
      <c r="O19276" s="224"/>
    </row>
    <row r="19277" spans="4:15" ht="12.75" customHeight="1" x14ac:dyDescent="0.3">
      <c r="D19277" s="90"/>
      <c r="E19277" s="90"/>
      <c r="F19277" s="4"/>
      <c r="K19277" s="224"/>
      <c r="L19277" s="224"/>
      <c r="M19277" s="224"/>
      <c r="N19277" s="224"/>
      <c r="O19277" s="224"/>
    </row>
    <row r="19278" spans="4:15" ht="12.75" customHeight="1" x14ac:dyDescent="0.3">
      <c r="D19278" s="90"/>
      <c r="E19278" s="90"/>
      <c r="F19278" s="4"/>
      <c r="K19278" s="224"/>
      <c r="L19278" s="224"/>
      <c r="M19278" s="224"/>
      <c r="N19278" s="224"/>
      <c r="O19278" s="224"/>
    </row>
    <row r="19279" spans="4:15" ht="12.75" customHeight="1" x14ac:dyDescent="0.3">
      <c r="D19279" s="90"/>
      <c r="E19279" s="90"/>
      <c r="F19279" s="4"/>
      <c r="K19279" s="224"/>
      <c r="L19279" s="224"/>
      <c r="M19279" s="224"/>
      <c r="N19279" s="224"/>
      <c r="O19279" s="224"/>
    </row>
    <row r="19280" spans="4:15" ht="12.75" customHeight="1" x14ac:dyDescent="0.3">
      <c r="D19280" s="90"/>
      <c r="E19280" s="90"/>
      <c r="F19280" s="4"/>
      <c r="K19280" s="224"/>
      <c r="L19280" s="224"/>
      <c r="M19280" s="224"/>
      <c r="N19280" s="224"/>
      <c r="O19280" s="224"/>
    </row>
    <row r="19281" spans="4:15" ht="12.75" customHeight="1" x14ac:dyDescent="0.3">
      <c r="D19281" s="90"/>
      <c r="E19281" s="90"/>
      <c r="F19281" s="4"/>
      <c r="K19281" s="224"/>
      <c r="L19281" s="224"/>
      <c r="M19281" s="224"/>
      <c r="N19281" s="224"/>
      <c r="O19281" s="224"/>
    </row>
    <row r="19282" spans="4:15" ht="12.75" customHeight="1" x14ac:dyDescent="0.3">
      <c r="D19282" s="90"/>
      <c r="E19282" s="90"/>
      <c r="F19282" s="4"/>
      <c r="K19282" s="224"/>
      <c r="L19282" s="224"/>
      <c r="M19282" s="224"/>
      <c r="N19282" s="224"/>
      <c r="O19282" s="224"/>
    </row>
    <row r="19283" spans="4:15" ht="12.75" customHeight="1" x14ac:dyDescent="0.3">
      <c r="D19283" s="90"/>
      <c r="E19283" s="90"/>
      <c r="F19283" s="4"/>
      <c r="K19283" s="224"/>
      <c r="L19283" s="224"/>
      <c r="M19283" s="224"/>
      <c r="N19283" s="224"/>
      <c r="O19283" s="224"/>
    </row>
    <row r="19284" spans="4:15" ht="12.75" customHeight="1" x14ac:dyDescent="0.3">
      <c r="D19284" s="90"/>
      <c r="E19284" s="90"/>
      <c r="F19284" s="4"/>
      <c r="K19284" s="224"/>
      <c r="L19284" s="224"/>
      <c r="M19284" s="224"/>
      <c r="N19284" s="224"/>
      <c r="O19284" s="224"/>
    </row>
    <row r="19285" spans="4:15" ht="12.75" customHeight="1" x14ac:dyDescent="0.3">
      <c r="D19285" s="90"/>
      <c r="E19285" s="90"/>
      <c r="F19285" s="4"/>
      <c r="K19285" s="224"/>
      <c r="L19285" s="224"/>
      <c r="M19285" s="224"/>
      <c r="N19285" s="224"/>
      <c r="O19285" s="224"/>
    </row>
    <row r="19286" spans="4:15" ht="12.75" customHeight="1" x14ac:dyDescent="0.3">
      <c r="D19286" s="90"/>
      <c r="E19286" s="90"/>
      <c r="F19286" s="4"/>
      <c r="K19286" s="224"/>
      <c r="L19286" s="224"/>
      <c r="M19286" s="224"/>
      <c r="N19286" s="224"/>
      <c r="O19286" s="224"/>
    </row>
    <row r="19287" spans="4:15" ht="12.75" customHeight="1" x14ac:dyDescent="0.3">
      <c r="D19287" s="90"/>
      <c r="E19287" s="90"/>
      <c r="F19287" s="4"/>
      <c r="K19287" s="224"/>
      <c r="L19287" s="224"/>
      <c r="M19287" s="224"/>
      <c r="N19287" s="224"/>
      <c r="O19287" s="224"/>
    </row>
    <row r="19288" spans="4:15" ht="12.75" customHeight="1" x14ac:dyDescent="0.3">
      <c r="D19288" s="90"/>
      <c r="E19288" s="90"/>
      <c r="F19288" s="4"/>
      <c r="K19288" s="224"/>
      <c r="L19288" s="224"/>
      <c r="M19288" s="224"/>
      <c r="N19288" s="224"/>
      <c r="O19288" s="224"/>
    </row>
    <row r="19289" spans="4:15" ht="12.75" customHeight="1" x14ac:dyDescent="0.3">
      <c r="D19289" s="90"/>
      <c r="E19289" s="90"/>
      <c r="F19289" s="4"/>
      <c r="K19289" s="224"/>
      <c r="L19289" s="224"/>
      <c r="M19289" s="224"/>
      <c r="N19289" s="224"/>
      <c r="O19289" s="224"/>
    </row>
    <row r="19290" spans="4:15" ht="12.75" customHeight="1" x14ac:dyDescent="0.3">
      <c r="D19290" s="90"/>
      <c r="E19290" s="90"/>
      <c r="F19290" s="4"/>
      <c r="K19290" s="224"/>
      <c r="L19290" s="224"/>
      <c r="M19290" s="224"/>
      <c r="N19290" s="224"/>
      <c r="O19290" s="224"/>
    </row>
    <row r="19291" spans="4:15" ht="12.75" customHeight="1" x14ac:dyDescent="0.3">
      <c r="D19291" s="90"/>
      <c r="E19291" s="90"/>
      <c r="F19291" s="4"/>
      <c r="K19291" s="224"/>
      <c r="L19291" s="224"/>
      <c r="M19291" s="224"/>
      <c r="N19291" s="224"/>
      <c r="O19291" s="224"/>
    </row>
    <row r="19292" spans="4:15" ht="12.75" customHeight="1" x14ac:dyDescent="0.3">
      <c r="D19292" s="90"/>
      <c r="E19292" s="90"/>
      <c r="F19292" s="4"/>
      <c r="K19292" s="224"/>
      <c r="L19292" s="224"/>
      <c r="M19292" s="224"/>
      <c r="N19292" s="224"/>
      <c r="O19292" s="224"/>
    </row>
    <row r="19293" spans="4:15" ht="12.75" customHeight="1" x14ac:dyDescent="0.3">
      <c r="D19293" s="90"/>
      <c r="E19293" s="90"/>
      <c r="F19293" s="4"/>
      <c r="K19293" s="224"/>
      <c r="L19293" s="224"/>
      <c r="M19293" s="224"/>
      <c r="N19293" s="224"/>
      <c r="O19293" s="224"/>
    </row>
    <row r="19294" spans="4:15" ht="12.75" customHeight="1" x14ac:dyDescent="0.3">
      <c r="D19294" s="90"/>
      <c r="E19294" s="90"/>
      <c r="F19294" s="4"/>
      <c r="K19294" s="224"/>
      <c r="L19294" s="224"/>
      <c r="M19294" s="224"/>
      <c r="N19294" s="224"/>
      <c r="O19294" s="224"/>
    </row>
    <row r="19295" spans="4:15" ht="12.75" customHeight="1" x14ac:dyDescent="0.3">
      <c r="D19295" s="90"/>
      <c r="E19295" s="90"/>
      <c r="F19295" s="4"/>
      <c r="K19295" s="224"/>
      <c r="L19295" s="224"/>
      <c r="M19295" s="224"/>
      <c r="N19295" s="224"/>
      <c r="O19295" s="224"/>
    </row>
    <row r="19296" spans="4:15" ht="12.75" customHeight="1" x14ac:dyDescent="0.3">
      <c r="D19296" s="90"/>
      <c r="E19296" s="90"/>
      <c r="F19296" s="4"/>
      <c r="K19296" s="224"/>
      <c r="L19296" s="224"/>
      <c r="M19296" s="224"/>
      <c r="N19296" s="224"/>
      <c r="O19296" s="224"/>
    </row>
    <row r="19297" spans="4:15" ht="12.75" customHeight="1" x14ac:dyDescent="0.3">
      <c r="D19297" s="90"/>
      <c r="E19297" s="90"/>
      <c r="F19297" s="4"/>
      <c r="K19297" s="224"/>
      <c r="L19297" s="224"/>
      <c r="M19297" s="224"/>
      <c r="N19297" s="224"/>
      <c r="O19297" s="224"/>
    </row>
    <row r="19298" spans="4:15" ht="12.75" customHeight="1" x14ac:dyDescent="0.3">
      <c r="D19298" s="90"/>
      <c r="E19298" s="90"/>
      <c r="F19298" s="4"/>
      <c r="K19298" s="224"/>
      <c r="L19298" s="224"/>
      <c r="M19298" s="224"/>
      <c r="N19298" s="224"/>
      <c r="O19298" s="224"/>
    </row>
    <row r="19299" spans="4:15" ht="12.75" customHeight="1" x14ac:dyDescent="0.3">
      <c r="D19299" s="90"/>
      <c r="E19299" s="90"/>
      <c r="F19299" s="4"/>
      <c r="K19299" s="224"/>
      <c r="L19299" s="224"/>
      <c r="M19299" s="224"/>
      <c r="N19299" s="224"/>
      <c r="O19299" s="224"/>
    </row>
    <row r="19300" spans="4:15" ht="12.75" customHeight="1" x14ac:dyDescent="0.3">
      <c r="D19300" s="90"/>
      <c r="E19300" s="90"/>
      <c r="F19300" s="4"/>
      <c r="K19300" s="224"/>
      <c r="L19300" s="224"/>
      <c r="M19300" s="224"/>
      <c r="N19300" s="224"/>
      <c r="O19300" s="224"/>
    </row>
    <row r="19301" spans="4:15" ht="12.75" customHeight="1" x14ac:dyDescent="0.3">
      <c r="D19301" s="90"/>
      <c r="E19301" s="90"/>
      <c r="F19301" s="4"/>
      <c r="K19301" s="224"/>
      <c r="L19301" s="224"/>
      <c r="M19301" s="224"/>
      <c r="N19301" s="224"/>
      <c r="O19301" s="224"/>
    </row>
    <row r="19302" spans="4:15" ht="12.75" customHeight="1" x14ac:dyDescent="0.3">
      <c r="D19302" s="90"/>
      <c r="E19302" s="90"/>
      <c r="F19302" s="4"/>
      <c r="K19302" s="224"/>
      <c r="L19302" s="224"/>
      <c r="M19302" s="224"/>
      <c r="N19302" s="224"/>
      <c r="O19302" s="224"/>
    </row>
    <row r="19303" spans="4:15" ht="12.75" customHeight="1" x14ac:dyDescent="0.3">
      <c r="D19303" s="90"/>
      <c r="E19303" s="90"/>
      <c r="F19303" s="4"/>
      <c r="K19303" s="224"/>
      <c r="L19303" s="224"/>
      <c r="M19303" s="224"/>
      <c r="N19303" s="224"/>
      <c r="O19303" s="224"/>
    </row>
    <row r="19304" spans="4:15" ht="12.75" customHeight="1" x14ac:dyDescent="0.3">
      <c r="D19304" s="90"/>
      <c r="E19304" s="90"/>
      <c r="F19304" s="4"/>
      <c r="K19304" s="224"/>
      <c r="L19304" s="224"/>
      <c r="M19304" s="224"/>
      <c r="N19304" s="224"/>
      <c r="O19304" s="224"/>
    </row>
    <row r="19305" spans="4:15" ht="12.75" customHeight="1" x14ac:dyDescent="0.3">
      <c r="D19305" s="90"/>
      <c r="E19305" s="90"/>
      <c r="F19305" s="4"/>
      <c r="K19305" s="224"/>
      <c r="L19305" s="224"/>
      <c r="M19305" s="224"/>
      <c r="N19305" s="224"/>
      <c r="O19305" s="224"/>
    </row>
    <row r="19306" spans="4:15" ht="12.75" customHeight="1" x14ac:dyDescent="0.3">
      <c r="D19306" s="90"/>
      <c r="E19306" s="90"/>
      <c r="F19306" s="4"/>
      <c r="K19306" s="224"/>
      <c r="L19306" s="224"/>
      <c r="M19306" s="224"/>
      <c r="N19306" s="224"/>
      <c r="O19306" s="224"/>
    </row>
    <row r="19307" spans="4:15" ht="12.75" customHeight="1" x14ac:dyDescent="0.3">
      <c r="D19307" s="90"/>
      <c r="E19307" s="90"/>
      <c r="F19307" s="4"/>
      <c r="K19307" s="224"/>
      <c r="L19307" s="224"/>
      <c r="M19307" s="224"/>
      <c r="N19307" s="224"/>
      <c r="O19307" s="224"/>
    </row>
    <row r="19308" spans="4:15" ht="12.75" customHeight="1" x14ac:dyDescent="0.3">
      <c r="D19308" s="90"/>
      <c r="E19308" s="90"/>
      <c r="F19308" s="4"/>
      <c r="K19308" s="224"/>
      <c r="L19308" s="224"/>
      <c r="M19308" s="224"/>
      <c r="N19308" s="224"/>
      <c r="O19308" s="224"/>
    </row>
    <row r="19309" spans="4:15" ht="12.75" customHeight="1" x14ac:dyDescent="0.3">
      <c r="D19309" s="90"/>
      <c r="E19309" s="90"/>
      <c r="F19309" s="4"/>
      <c r="K19309" s="224"/>
      <c r="L19309" s="224"/>
      <c r="M19309" s="224"/>
      <c r="N19309" s="224"/>
      <c r="O19309" s="224"/>
    </row>
    <row r="19310" spans="4:15" ht="12.75" customHeight="1" x14ac:dyDescent="0.3">
      <c r="D19310" s="90"/>
      <c r="E19310" s="90"/>
      <c r="F19310" s="4"/>
      <c r="K19310" s="224"/>
      <c r="L19310" s="224"/>
      <c r="M19310" s="224"/>
      <c r="N19310" s="224"/>
      <c r="O19310" s="224"/>
    </row>
    <row r="19311" spans="4:15" ht="12.75" customHeight="1" x14ac:dyDescent="0.3">
      <c r="D19311" s="90"/>
      <c r="E19311" s="90"/>
      <c r="F19311" s="4"/>
      <c r="K19311" s="224"/>
      <c r="L19311" s="224"/>
      <c r="M19311" s="224"/>
      <c r="N19311" s="224"/>
      <c r="O19311" s="224"/>
    </row>
    <row r="19312" spans="4:15" ht="12.75" customHeight="1" x14ac:dyDescent="0.3">
      <c r="D19312" s="90"/>
      <c r="E19312" s="90"/>
      <c r="F19312" s="4"/>
      <c r="K19312" s="224"/>
      <c r="L19312" s="224"/>
      <c r="M19312" s="224"/>
      <c r="N19312" s="224"/>
      <c r="O19312" s="224"/>
    </row>
    <row r="19313" spans="4:15" ht="12.75" customHeight="1" x14ac:dyDescent="0.3">
      <c r="D19313" s="90"/>
      <c r="E19313" s="90"/>
      <c r="F19313" s="4"/>
      <c r="K19313" s="224"/>
      <c r="L19313" s="224"/>
      <c r="M19313" s="224"/>
      <c r="N19313" s="224"/>
      <c r="O19313" s="224"/>
    </row>
    <row r="19314" spans="4:15" ht="12.75" customHeight="1" x14ac:dyDescent="0.3">
      <c r="D19314" s="90"/>
      <c r="E19314" s="90"/>
      <c r="F19314" s="4"/>
      <c r="K19314" s="224"/>
      <c r="L19314" s="224"/>
      <c r="M19314" s="224"/>
      <c r="N19314" s="224"/>
      <c r="O19314" s="224"/>
    </row>
    <row r="19315" spans="4:15" ht="12.75" customHeight="1" x14ac:dyDescent="0.3">
      <c r="D19315" s="90"/>
      <c r="E19315" s="90"/>
      <c r="F19315" s="4"/>
      <c r="K19315" s="224"/>
      <c r="L19315" s="224"/>
      <c r="M19315" s="224"/>
      <c r="N19315" s="224"/>
      <c r="O19315" s="224"/>
    </row>
    <row r="19316" spans="4:15" ht="12.75" customHeight="1" x14ac:dyDescent="0.3">
      <c r="D19316" s="90"/>
      <c r="E19316" s="90"/>
      <c r="F19316" s="4"/>
      <c r="K19316" s="224"/>
      <c r="L19316" s="224"/>
      <c r="M19316" s="224"/>
      <c r="N19316" s="224"/>
      <c r="O19316" s="224"/>
    </row>
    <row r="19317" spans="4:15" ht="12.75" customHeight="1" x14ac:dyDescent="0.3">
      <c r="D19317" s="90"/>
      <c r="E19317" s="90"/>
      <c r="F19317" s="4"/>
      <c r="K19317" s="224"/>
      <c r="L19317" s="224"/>
      <c r="M19317" s="224"/>
      <c r="N19317" s="224"/>
      <c r="O19317" s="224"/>
    </row>
    <row r="19318" spans="4:15" ht="12.75" customHeight="1" x14ac:dyDescent="0.3">
      <c r="D19318" s="90"/>
      <c r="E19318" s="90"/>
      <c r="F19318" s="4"/>
      <c r="K19318" s="224"/>
      <c r="L19318" s="224"/>
      <c r="M19318" s="224"/>
      <c r="N19318" s="224"/>
      <c r="O19318" s="224"/>
    </row>
    <row r="19319" spans="4:15" ht="12.75" customHeight="1" x14ac:dyDescent="0.3">
      <c r="D19319" s="90"/>
      <c r="E19319" s="90"/>
      <c r="F19319" s="4"/>
      <c r="K19319" s="224"/>
      <c r="L19319" s="224"/>
      <c r="M19319" s="224"/>
      <c r="N19319" s="224"/>
      <c r="O19319" s="224"/>
    </row>
    <row r="19320" spans="4:15" ht="12.75" customHeight="1" x14ac:dyDescent="0.3">
      <c r="D19320" s="90"/>
      <c r="E19320" s="90"/>
      <c r="F19320" s="4"/>
      <c r="K19320" s="224"/>
      <c r="L19320" s="224"/>
      <c r="M19320" s="224"/>
      <c r="N19320" s="224"/>
      <c r="O19320" s="224"/>
    </row>
    <row r="19321" spans="4:15" ht="12.75" customHeight="1" x14ac:dyDescent="0.3">
      <c r="D19321" s="90"/>
      <c r="E19321" s="90"/>
      <c r="F19321" s="4"/>
      <c r="K19321" s="224"/>
      <c r="L19321" s="224"/>
      <c r="M19321" s="224"/>
      <c r="N19321" s="224"/>
      <c r="O19321" s="224"/>
    </row>
    <row r="19322" spans="4:15" ht="12.75" customHeight="1" x14ac:dyDescent="0.3">
      <c r="D19322" s="90"/>
      <c r="E19322" s="90"/>
      <c r="F19322" s="4"/>
      <c r="K19322" s="224"/>
      <c r="L19322" s="224"/>
      <c r="M19322" s="224"/>
      <c r="N19322" s="224"/>
      <c r="O19322" s="224"/>
    </row>
    <row r="19323" spans="4:15" ht="12.75" customHeight="1" x14ac:dyDescent="0.3">
      <c r="D19323" s="90"/>
      <c r="E19323" s="90"/>
      <c r="F19323" s="4"/>
      <c r="K19323" s="224"/>
      <c r="L19323" s="224"/>
      <c r="M19323" s="224"/>
      <c r="N19323" s="224"/>
      <c r="O19323" s="224"/>
    </row>
    <row r="19324" spans="4:15" ht="12.75" customHeight="1" x14ac:dyDescent="0.3">
      <c r="D19324" s="90"/>
      <c r="E19324" s="90"/>
      <c r="F19324" s="4"/>
      <c r="K19324" s="224"/>
      <c r="L19324" s="224"/>
      <c r="M19324" s="224"/>
      <c r="N19324" s="224"/>
      <c r="O19324" s="224"/>
    </row>
    <row r="19325" spans="4:15" ht="12.75" customHeight="1" x14ac:dyDescent="0.3">
      <c r="D19325" s="90"/>
      <c r="E19325" s="90"/>
      <c r="F19325" s="4"/>
      <c r="K19325" s="224"/>
      <c r="L19325" s="224"/>
      <c r="M19325" s="224"/>
      <c r="N19325" s="224"/>
      <c r="O19325" s="224"/>
    </row>
    <row r="19326" spans="4:15" ht="12.75" customHeight="1" x14ac:dyDescent="0.3">
      <c r="D19326" s="90"/>
      <c r="E19326" s="90"/>
      <c r="F19326" s="4"/>
      <c r="K19326" s="224"/>
      <c r="L19326" s="224"/>
      <c r="M19326" s="224"/>
      <c r="N19326" s="224"/>
      <c r="O19326" s="224"/>
    </row>
    <row r="19327" spans="4:15" ht="12.75" customHeight="1" x14ac:dyDescent="0.3">
      <c r="D19327" s="90"/>
      <c r="E19327" s="90"/>
      <c r="F19327" s="4"/>
      <c r="K19327" s="224"/>
      <c r="L19327" s="224"/>
      <c r="M19327" s="224"/>
      <c r="N19327" s="224"/>
      <c r="O19327" s="224"/>
    </row>
    <row r="19328" spans="4:15" ht="12.75" customHeight="1" x14ac:dyDescent="0.3">
      <c r="D19328" s="90"/>
      <c r="E19328" s="90"/>
      <c r="F19328" s="4"/>
      <c r="K19328" s="224"/>
      <c r="L19328" s="224"/>
      <c r="M19328" s="224"/>
      <c r="N19328" s="224"/>
      <c r="O19328" s="224"/>
    </row>
    <row r="19329" spans="4:15" ht="12.75" customHeight="1" x14ac:dyDescent="0.3">
      <c r="D19329" s="90"/>
      <c r="E19329" s="90"/>
      <c r="F19329" s="4"/>
      <c r="K19329" s="224"/>
      <c r="L19329" s="224"/>
      <c r="M19329" s="224"/>
      <c r="N19329" s="224"/>
      <c r="O19329" s="224"/>
    </row>
    <row r="19330" spans="4:15" ht="12.75" customHeight="1" x14ac:dyDescent="0.3">
      <c r="D19330" s="90"/>
      <c r="E19330" s="90"/>
      <c r="F19330" s="4"/>
      <c r="K19330" s="224"/>
      <c r="L19330" s="224"/>
      <c r="M19330" s="224"/>
      <c r="N19330" s="224"/>
      <c r="O19330" s="224"/>
    </row>
    <row r="19331" spans="4:15" ht="12.75" customHeight="1" x14ac:dyDescent="0.3">
      <c r="D19331" s="90"/>
      <c r="E19331" s="90"/>
      <c r="F19331" s="4"/>
      <c r="K19331" s="224"/>
      <c r="L19331" s="224"/>
      <c r="M19331" s="224"/>
      <c r="N19331" s="224"/>
      <c r="O19331" s="224"/>
    </row>
    <row r="19332" spans="4:15" ht="12.75" customHeight="1" x14ac:dyDescent="0.3">
      <c r="D19332" s="90"/>
      <c r="E19332" s="90"/>
      <c r="F19332" s="4"/>
      <c r="K19332" s="224"/>
      <c r="L19332" s="224"/>
      <c r="M19332" s="224"/>
      <c r="N19332" s="224"/>
      <c r="O19332" s="224"/>
    </row>
    <row r="19333" spans="4:15" ht="12.75" customHeight="1" x14ac:dyDescent="0.3">
      <c r="D19333" s="90"/>
      <c r="E19333" s="90"/>
      <c r="F19333" s="4"/>
      <c r="K19333" s="224"/>
      <c r="L19333" s="224"/>
      <c r="M19333" s="224"/>
      <c r="N19333" s="224"/>
      <c r="O19333" s="224"/>
    </row>
    <row r="19334" spans="4:15" ht="12.75" customHeight="1" x14ac:dyDescent="0.3">
      <c r="D19334" s="90"/>
      <c r="E19334" s="90"/>
      <c r="F19334" s="4"/>
      <c r="K19334" s="224"/>
      <c r="L19334" s="224"/>
      <c r="M19334" s="224"/>
      <c r="N19334" s="224"/>
      <c r="O19334" s="224"/>
    </row>
    <row r="19335" spans="4:15" ht="12.75" customHeight="1" x14ac:dyDescent="0.3">
      <c r="D19335" s="90"/>
      <c r="E19335" s="90"/>
      <c r="F19335" s="4"/>
      <c r="K19335" s="224"/>
      <c r="L19335" s="224"/>
      <c r="M19335" s="224"/>
      <c r="N19335" s="224"/>
      <c r="O19335" s="224"/>
    </row>
    <row r="19336" spans="4:15" ht="12.75" customHeight="1" x14ac:dyDescent="0.3">
      <c r="D19336" s="90"/>
      <c r="E19336" s="90"/>
      <c r="F19336" s="4"/>
      <c r="K19336" s="224"/>
      <c r="L19336" s="224"/>
      <c r="M19336" s="224"/>
      <c r="N19336" s="224"/>
      <c r="O19336" s="224"/>
    </row>
    <row r="19337" spans="4:15" ht="12.75" customHeight="1" x14ac:dyDescent="0.3">
      <c r="D19337" s="90"/>
      <c r="E19337" s="90"/>
      <c r="F19337" s="4"/>
      <c r="K19337" s="224"/>
      <c r="L19337" s="224"/>
      <c r="M19337" s="224"/>
      <c r="N19337" s="224"/>
      <c r="O19337" s="224"/>
    </row>
    <row r="19338" spans="4:15" ht="12.75" customHeight="1" x14ac:dyDescent="0.3">
      <c r="D19338" s="90"/>
      <c r="E19338" s="90"/>
      <c r="F19338" s="4"/>
      <c r="K19338" s="224"/>
      <c r="L19338" s="224"/>
      <c r="M19338" s="224"/>
      <c r="N19338" s="224"/>
      <c r="O19338" s="224"/>
    </row>
    <row r="19339" spans="4:15" ht="12.75" customHeight="1" x14ac:dyDescent="0.3">
      <c r="D19339" s="90"/>
      <c r="E19339" s="90"/>
      <c r="F19339" s="4"/>
      <c r="K19339" s="224"/>
      <c r="L19339" s="224"/>
      <c r="M19339" s="224"/>
      <c r="N19339" s="224"/>
      <c r="O19339" s="224"/>
    </row>
    <row r="19340" spans="4:15" ht="12.75" customHeight="1" x14ac:dyDescent="0.3">
      <c r="D19340" s="90"/>
      <c r="E19340" s="90"/>
      <c r="F19340" s="4"/>
      <c r="K19340" s="224"/>
      <c r="L19340" s="224"/>
      <c r="M19340" s="224"/>
      <c r="N19340" s="224"/>
      <c r="O19340" s="224"/>
    </row>
    <row r="19341" spans="4:15" ht="12.75" customHeight="1" x14ac:dyDescent="0.3">
      <c r="D19341" s="90"/>
      <c r="E19341" s="90"/>
      <c r="F19341" s="4"/>
      <c r="K19341" s="224"/>
      <c r="L19341" s="224"/>
      <c r="M19341" s="224"/>
      <c r="N19341" s="224"/>
      <c r="O19341" s="224"/>
    </row>
    <row r="19342" spans="4:15" ht="12.75" customHeight="1" x14ac:dyDescent="0.3">
      <c r="D19342" s="90"/>
      <c r="E19342" s="90"/>
      <c r="F19342" s="4"/>
      <c r="K19342" s="224"/>
      <c r="L19342" s="224"/>
      <c r="M19342" s="224"/>
      <c r="N19342" s="224"/>
      <c r="O19342" s="224"/>
    </row>
    <row r="19343" spans="4:15" ht="12.75" customHeight="1" x14ac:dyDescent="0.3">
      <c r="D19343" s="90"/>
      <c r="E19343" s="90"/>
      <c r="F19343" s="4"/>
      <c r="K19343" s="224"/>
      <c r="L19343" s="224"/>
      <c r="M19343" s="224"/>
      <c r="N19343" s="224"/>
      <c r="O19343" s="224"/>
    </row>
    <row r="19344" spans="4:15" ht="12.75" customHeight="1" x14ac:dyDescent="0.3">
      <c r="D19344" s="90"/>
      <c r="E19344" s="90"/>
      <c r="F19344" s="4"/>
      <c r="K19344" s="224"/>
      <c r="L19344" s="224"/>
      <c r="M19344" s="224"/>
      <c r="N19344" s="224"/>
      <c r="O19344" s="224"/>
    </row>
    <row r="19345" spans="4:15" ht="12.75" customHeight="1" x14ac:dyDescent="0.3">
      <c r="D19345" s="90"/>
      <c r="E19345" s="90"/>
      <c r="F19345" s="4"/>
      <c r="K19345" s="224"/>
      <c r="L19345" s="224"/>
      <c r="M19345" s="224"/>
      <c r="N19345" s="224"/>
      <c r="O19345" s="224"/>
    </row>
    <row r="19346" spans="4:15" ht="12.75" customHeight="1" x14ac:dyDescent="0.3">
      <c r="D19346" s="90"/>
      <c r="E19346" s="90"/>
      <c r="F19346" s="4"/>
      <c r="K19346" s="224"/>
      <c r="L19346" s="224"/>
      <c r="M19346" s="224"/>
      <c r="N19346" s="224"/>
      <c r="O19346" s="224"/>
    </row>
    <row r="19347" spans="4:15" ht="12.75" customHeight="1" x14ac:dyDescent="0.3">
      <c r="D19347" s="90"/>
      <c r="E19347" s="90"/>
      <c r="F19347" s="4"/>
      <c r="K19347" s="224"/>
      <c r="L19347" s="224"/>
      <c r="M19347" s="224"/>
      <c r="N19347" s="224"/>
      <c r="O19347" s="224"/>
    </row>
    <row r="19348" spans="4:15" ht="12.75" customHeight="1" x14ac:dyDescent="0.3">
      <c r="D19348" s="90"/>
      <c r="E19348" s="90"/>
      <c r="F19348" s="4"/>
      <c r="K19348" s="224"/>
      <c r="L19348" s="224"/>
      <c r="M19348" s="224"/>
      <c r="N19348" s="224"/>
      <c r="O19348" s="224"/>
    </row>
    <row r="19349" spans="4:15" ht="12.75" customHeight="1" x14ac:dyDescent="0.3">
      <c r="D19349" s="90"/>
      <c r="E19349" s="90"/>
      <c r="F19349" s="4"/>
      <c r="K19349" s="224"/>
      <c r="L19349" s="224"/>
      <c r="M19349" s="224"/>
      <c r="N19349" s="224"/>
      <c r="O19349" s="224"/>
    </row>
    <row r="19350" spans="4:15" ht="12.75" customHeight="1" x14ac:dyDescent="0.3">
      <c r="D19350" s="90"/>
      <c r="E19350" s="90"/>
      <c r="F19350" s="4"/>
      <c r="K19350" s="224"/>
      <c r="L19350" s="224"/>
      <c r="M19350" s="224"/>
      <c r="N19350" s="224"/>
      <c r="O19350" s="224"/>
    </row>
    <row r="19351" spans="4:15" ht="12.75" customHeight="1" x14ac:dyDescent="0.3">
      <c r="D19351" s="90"/>
      <c r="E19351" s="90"/>
      <c r="F19351" s="4"/>
      <c r="K19351" s="224"/>
      <c r="L19351" s="224"/>
      <c r="M19351" s="224"/>
      <c r="N19351" s="224"/>
      <c r="O19351" s="224"/>
    </row>
    <row r="19352" spans="4:15" ht="12.75" customHeight="1" x14ac:dyDescent="0.3">
      <c r="D19352" s="90"/>
      <c r="E19352" s="90"/>
      <c r="F19352" s="4"/>
      <c r="K19352" s="224"/>
      <c r="L19352" s="224"/>
      <c r="M19352" s="224"/>
      <c r="N19352" s="224"/>
      <c r="O19352" s="224"/>
    </row>
    <row r="19353" spans="4:15" ht="12.75" customHeight="1" x14ac:dyDescent="0.3">
      <c r="D19353" s="90"/>
      <c r="E19353" s="90"/>
      <c r="F19353" s="4"/>
      <c r="K19353" s="224"/>
      <c r="L19353" s="224"/>
      <c r="M19353" s="224"/>
      <c r="N19353" s="224"/>
      <c r="O19353" s="224"/>
    </row>
    <row r="19354" spans="4:15" ht="12.75" customHeight="1" x14ac:dyDescent="0.3">
      <c r="D19354" s="90"/>
      <c r="E19354" s="90"/>
      <c r="F19354" s="4"/>
      <c r="K19354" s="224"/>
      <c r="L19354" s="224"/>
      <c r="M19354" s="224"/>
      <c r="N19354" s="224"/>
      <c r="O19354" s="224"/>
    </row>
    <row r="19355" spans="4:15" ht="12.75" customHeight="1" x14ac:dyDescent="0.3">
      <c r="D19355" s="90"/>
      <c r="E19355" s="90"/>
      <c r="F19355" s="4"/>
      <c r="K19355" s="224"/>
      <c r="L19355" s="224"/>
      <c r="M19355" s="224"/>
      <c r="N19355" s="224"/>
      <c r="O19355" s="224"/>
    </row>
    <row r="19356" spans="4:15" ht="12.75" customHeight="1" x14ac:dyDescent="0.3">
      <c r="D19356" s="90"/>
      <c r="E19356" s="90"/>
      <c r="F19356" s="4"/>
      <c r="K19356" s="224"/>
      <c r="L19356" s="224"/>
      <c r="M19356" s="224"/>
      <c r="N19356" s="224"/>
      <c r="O19356" s="224"/>
    </row>
    <row r="19357" spans="4:15" ht="12.75" customHeight="1" x14ac:dyDescent="0.3">
      <c r="D19357" s="90"/>
      <c r="E19357" s="90"/>
      <c r="F19357" s="4"/>
      <c r="K19357" s="224"/>
      <c r="L19357" s="224"/>
      <c r="M19357" s="224"/>
      <c r="N19357" s="224"/>
      <c r="O19357" s="224"/>
    </row>
    <row r="19358" spans="4:15" ht="12.75" customHeight="1" x14ac:dyDescent="0.3">
      <c r="D19358" s="90"/>
      <c r="E19358" s="90"/>
      <c r="F19358" s="4"/>
      <c r="K19358" s="224"/>
      <c r="L19358" s="224"/>
      <c r="M19358" s="224"/>
      <c r="N19358" s="224"/>
      <c r="O19358" s="224"/>
    </row>
    <row r="19359" spans="4:15" ht="12.75" customHeight="1" x14ac:dyDescent="0.3">
      <c r="D19359" s="90"/>
      <c r="E19359" s="90"/>
      <c r="F19359" s="4"/>
      <c r="K19359" s="224"/>
      <c r="L19359" s="224"/>
      <c r="M19359" s="224"/>
      <c r="N19359" s="224"/>
      <c r="O19359" s="224"/>
    </row>
    <row r="19360" spans="4:15" ht="12.75" customHeight="1" x14ac:dyDescent="0.3">
      <c r="D19360" s="90"/>
      <c r="E19360" s="90"/>
      <c r="F19360" s="4"/>
      <c r="K19360" s="224"/>
      <c r="L19360" s="224"/>
      <c r="M19360" s="224"/>
      <c r="N19360" s="224"/>
      <c r="O19360" s="224"/>
    </row>
    <row r="19361" spans="4:15" ht="12.75" customHeight="1" x14ac:dyDescent="0.3">
      <c r="D19361" s="90"/>
      <c r="E19361" s="90"/>
      <c r="F19361" s="4"/>
      <c r="K19361" s="224"/>
      <c r="L19361" s="224"/>
      <c r="M19361" s="224"/>
      <c r="N19361" s="224"/>
      <c r="O19361" s="224"/>
    </row>
    <row r="19362" spans="4:15" ht="12.75" customHeight="1" x14ac:dyDescent="0.3">
      <c r="D19362" s="90"/>
      <c r="E19362" s="90"/>
      <c r="F19362" s="4"/>
      <c r="K19362" s="224"/>
      <c r="L19362" s="224"/>
      <c r="M19362" s="224"/>
      <c r="N19362" s="224"/>
      <c r="O19362" s="224"/>
    </row>
    <row r="19363" spans="4:15" ht="12.75" customHeight="1" x14ac:dyDescent="0.3">
      <c r="D19363" s="90"/>
      <c r="E19363" s="90"/>
      <c r="F19363" s="4"/>
      <c r="K19363" s="224"/>
      <c r="L19363" s="224"/>
      <c r="M19363" s="224"/>
      <c r="N19363" s="224"/>
      <c r="O19363" s="224"/>
    </row>
    <row r="19364" spans="4:15" ht="12.75" customHeight="1" x14ac:dyDescent="0.3">
      <c r="D19364" s="90"/>
      <c r="E19364" s="90"/>
      <c r="F19364" s="4"/>
      <c r="K19364" s="224"/>
      <c r="L19364" s="224"/>
      <c r="M19364" s="224"/>
      <c r="N19364" s="224"/>
      <c r="O19364" s="224"/>
    </row>
    <row r="19365" spans="4:15" ht="12.75" customHeight="1" x14ac:dyDescent="0.3">
      <c r="D19365" s="90"/>
      <c r="E19365" s="90"/>
      <c r="F19365" s="4"/>
      <c r="K19365" s="224"/>
      <c r="L19365" s="224"/>
      <c r="M19365" s="224"/>
      <c r="N19365" s="224"/>
      <c r="O19365" s="224"/>
    </row>
    <row r="19366" spans="4:15" ht="12.75" customHeight="1" x14ac:dyDescent="0.3">
      <c r="D19366" s="90"/>
      <c r="E19366" s="90"/>
      <c r="F19366" s="4"/>
      <c r="K19366" s="224"/>
      <c r="L19366" s="224"/>
      <c r="M19366" s="224"/>
      <c r="N19366" s="224"/>
      <c r="O19366" s="224"/>
    </row>
    <row r="19367" spans="4:15" ht="12.75" customHeight="1" x14ac:dyDescent="0.3">
      <c r="D19367" s="90"/>
      <c r="E19367" s="90"/>
      <c r="F19367" s="4"/>
      <c r="K19367" s="224"/>
      <c r="L19367" s="224"/>
      <c r="M19367" s="224"/>
      <c r="N19367" s="224"/>
      <c r="O19367" s="224"/>
    </row>
    <row r="19368" spans="4:15" ht="12.75" customHeight="1" x14ac:dyDescent="0.3">
      <c r="D19368" s="90"/>
      <c r="E19368" s="90"/>
      <c r="F19368" s="4"/>
      <c r="K19368" s="224"/>
      <c r="L19368" s="224"/>
      <c r="M19368" s="224"/>
      <c r="N19368" s="224"/>
      <c r="O19368" s="224"/>
    </row>
    <row r="19369" spans="4:15" ht="12.75" customHeight="1" x14ac:dyDescent="0.3">
      <c r="D19369" s="90"/>
      <c r="E19369" s="90"/>
      <c r="F19369" s="4"/>
      <c r="K19369" s="224"/>
      <c r="L19369" s="224"/>
      <c r="M19369" s="224"/>
      <c r="N19369" s="224"/>
      <c r="O19369" s="224"/>
    </row>
    <row r="19370" spans="4:15" ht="12.75" customHeight="1" x14ac:dyDescent="0.3">
      <c r="D19370" s="90"/>
      <c r="E19370" s="90"/>
      <c r="F19370" s="4"/>
      <c r="K19370" s="224"/>
      <c r="L19370" s="224"/>
      <c r="M19370" s="224"/>
      <c r="N19370" s="224"/>
      <c r="O19370" s="224"/>
    </row>
    <row r="19371" spans="4:15" ht="12.75" customHeight="1" x14ac:dyDescent="0.3">
      <c r="D19371" s="90"/>
      <c r="E19371" s="90"/>
      <c r="F19371" s="4"/>
      <c r="K19371" s="224"/>
      <c r="L19371" s="224"/>
      <c r="M19371" s="224"/>
      <c r="N19371" s="224"/>
      <c r="O19371" s="224"/>
    </row>
    <row r="19372" spans="4:15" ht="12.75" customHeight="1" x14ac:dyDescent="0.3">
      <c r="D19372" s="90"/>
      <c r="E19372" s="90"/>
      <c r="F19372" s="4"/>
      <c r="K19372" s="224"/>
      <c r="L19372" s="224"/>
      <c r="M19372" s="224"/>
      <c r="N19372" s="224"/>
      <c r="O19372" s="224"/>
    </row>
    <row r="19373" spans="4:15" ht="12.75" customHeight="1" x14ac:dyDescent="0.3">
      <c r="D19373" s="90"/>
      <c r="E19373" s="90"/>
      <c r="F19373" s="4"/>
      <c r="K19373" s="224"/>
      <c r="L19373" s="224"/>
      <c r="M19373" s="224"/>
      <c r="N19373" s="224"/>
      <c r="O19373" s="224"/>
    </row>
    <row r="19374" spans="4:15" ht="12.75" customHeight="1" x14ac:dyDescent="0.3">
      <c r="D19374" s="90"/>
      <c r="E19374" s="90"/>
      <c r="F19374" s="4"/>
      <c r="K19374" s="224"/>
      <c r="L19374" s="224"/>
      <c r="M19374" s="224"/>
      <c r="N19374" s="224"/>
      <c r="O19374" s="224"/>
    </row>
    <row r="19375" spans="4:15" ht="12.75" customHeight="1" x14ac:dyDescent="0.3">
      <c r="D19375" s="90"/>
      <c r="E19375" s="90"/>
      <c r="F19375" s="4"/>
      <c r="K19375" s="224"/>
      <c r="L19375" s="224"/>
      <c r="M19375" s="224"/>
      <c r="N19375" s="224"/>
      <c r="O19375" s="224"/>
    </row>
    <row r="19376" spans="4:15" ht="12.75" customHeight="1" x14ac:dyDescent="0.3">
      <c r="D19376" s="90"/>
      <c r="E19376" s="90"/>
      <c r="F19376" s="4"/>
      <c r="K19376" s="224"/>
      <c r="L19376" s="224"/>
      <c r="M19376" s="224"/>
      <c r="N19376" s="224"/>
      <c r="O19376" s="224"/>
    </row>
    <row r="19377" spans="4:15" ht="12.75" customHeight="1" x14ac:dyDescent="0.3">
      <c r="D19377" s="90"/>
      <c r="E19377" s="90"/>
      <c r="F19377" s="4"/>
      <c r="K19377" s="224"/>
      <c r="L19377" s="224"/>
      <c r="M19377" s="224"/>
      <c r="N19377" s="224"/>
      <c r="O19377" s="224"/>
    </row>
    <row r="19378" spans="4:15" ht="12.75" customHeight="1" x14ac:dyDescent="0.3">
      <c r="D19378" s="90"/>
      <c r="E19378" s="90"/>
      <c r="F19378" s="4"/>
      <c r="K19378" s="224"/>
      <c r="L19378" s="224"/>
      <c r="M19378" s="224"/>
      <c r="N19378" s="224"/>
      <c r="O19378" s="224"/>
    </row>
    <row r="19379" spans="4:15" ht="12.75" customHeight="1" x14ac:dyDescent="0.3">
      <c r="D19379" s="90"/>
      <c r="E19379" s="90"/>
      <c r="F19379" s="4"/>
      <c r="K19379" s="224"/>
      <c r="L19379" s="224"/>
      <c r="M19379" s="224"/>
      <c r="N19379" s="224"/>
      <c r="O19379" s="224"/>
    </row>
    <row r="19380" spans="4:15" ht="12.75" customHeight="1" x14ac:dyDescent="0.3">
      <c r="D19380" s="90"/>
      <c r="E19380" s="90"/>
      <c r="F19380" s="4"/>
      <c r="K19380" s="224"/>
      <c r="L19380" s="224"/>
      <c r="M19380" s="224"/>
      <c r="N19380" s="224"/>
      <c r="O19380" s="224"/>
    </row>
    <row r="19381" spans="4:15" ht="12.75" customHeight="1" x14ac:dyDescent="0.3">
      <c r="D19381" s="90"/>
      <c r="E19381" s="90"/>
      <c r="F19381" s="4"/>
      <c r="K19381" s="224"/>
      <c r="L19381" s="224"/>
      <c r="M19381" s="224"/>
      <c r="N19381" s="224"/>
      <c r="O19381" s="224"/>
    </row>
    <row r="19382" spans="4:15" ht="12.75" customHeight="1" x14ac:dyDescent="0.3">
      <c r="D19382" s="90"/>
      <c r="E19382" s="90"/>
      <c r="F19382" s="4"/>
      <c r="K19382" s="224"/>
      <c r="L19382" s="224"/>
      <c r="M19382" s="224"/>
      <c r="N19382" s="224"/>
      <c r="O19382" s="224"/>
    </row>
    <row r="19383" spans="4:15" ht="12.75" customHeight="1" x14ac:dyDescent="0.3">
      <c r="D19383" s="90"/>
      <c r="E19383" s="90"/>
      <c r="F19383" s="4"/>
      <c r="K19383" s="224"/>
      <c r="L19383" s="224"/>
      <c r="M19383" s="224"/>
      <c r="N19383" s="224"/>
      <c r="O19383" s="224"/>
    </row>
    <row r="19384" spans="4:15" ht="12.75" customHeight="1" x14ac:dyDescent="0.3">
      <c r="D19384" s="90"/>
      <c r="E19384" s="90"/>
      <c r="F19384" s="4"/>
      <c r="K19384" s="224"/>
      <c r="L19384" s="224"/>
      <c r="M19384" s="224"/>
      <c r="N19384" s="224"/>
      <c r="O19384" s="224"/>
    </row>
    <row r="19385" spans="4:15" ht="12.75" customHeight="1" x14ac:dyDescent="0.3">
      <c r="D19385" s="90"/>
      <c r="E19385" s="90"/>
      <c r="F19385" s="4"/>
      <c r="K19385" s="224"/>
      <c r="L19385" s="224"/>
      <c r="M19385" s="224"/>
      <c r="N19385" s="224"/>
      <c r="O19385" s="224"/>
    </row>
    <row r="19386" spans="4:15" ht="12.75" customHeight="1" x14ac:dyDescent="0.3">
      <c r="D19386" s="90"/>
      <c r="E19386" s="90"/>
      <c r="F19386" s="4"/>
      <c r="K19386" s="224"/>
      <c r="L19386" s="224"/>
      <c r="M19386" s="224"/>
      <c r="N19386" s="224"/>
      <c r="O19386" s="224"/>
    </row>
    <row r="19387" spans="4:15" ht="12.75" customHeight="1" x14ac:dyDescent="0.3">
      <c r="D19387" s="90"/>
      <c r="E19387" s="90"/>
      <c r="F19387" s="4"/>
      <c r="K19387" s="224"/>
      <c r="L19387" s="224"/>
      <c r="M19387" s="224"/>
      <c r="N19387" s="224"/>
      <c r="O19387" s="224"/>
    </row>
    <row r="19388" spans="4:15" ht="12.75" customHeight="1" x14ac:dyDescent="0.3">
      <c r="D19388" s="90"/>
      <c r="E19388" s="90"/>
      <c r="F19388" s="4"/>
      <c r="K19388" s="224"/>
      <c r="L19388" s="224"/>
      <c r="M19388" s="224"/>
      <c r="N19388" s="224"/>
      <c r="O19388" s="224"/>
    </row>
    <row r="19389" spans="4:15" ht="12.75" customHeight="1" x14ac:dyDescent="0.3">
      <c r="D19389" s="90"/>
      <c r="E19389" s="90"/>
      <c r="F19389" s="4"/>
      <c r="K19389" s="224"/>
      <c r="L19389" s="224"/>
      <c r="M19389" s="224"/>
      <c r="N19389" s="224"/>
      <c r="O19389" s="224"/>
    </row>
    <row r="19390" spans="4:15" ht="12.75" customHeight="1" x14ac:dyDescent="0.3">
      <c r="D19390" s="90"/>
      <c r="E19390" s="90"/>
      <c r="F19390" s="4"/>
      <c r="K19390" s="224"/>
      <c r="L19390" s="224"/>
      <c r="M19390" s="224"/>
      <c r="N19390" s="224"/>
      <c r="O19390" s="224"/>
    </row>
    <row r="19391" spans="4:15" ht="12.75" customHeight="1" x14ac:dyDescent="0.3">
      <c r="D19391" s="90"/>
      <c r="E19391" s="90"/>
      <c r="F19391" s="4"/>
      <c r="K19391" s="224"/>
      <c r="L19391" s="224"/>
      <c r="M19391" s="224"/>
      <c r="N19391" s="224"/>
      <c r="O19391" s="224"/>
    </row>
    <row r="19392" spans="4:15" ht="12.75" customHeight="1" x14ac:dyDescent="0.3">
      <c r="D19392" s="90"/>
      <c r="E19392" s="90"/>
      <c r="F19392" s="4"/>
      <c r="K19392" s="224"/>
      <c r="L19392" s="224"/>
      <c r="M19392" s="224"/>
      <c r="N19392" s="224"/>
      <c r="O19392" s="224"/>
    </row>
    <row r="19393" spans="4:15" ht="12.75" customHeight="1" x14ac:dyDescent="0.3">
      <c r="D19393" s="90"/>
      <c r="E19393" s="90"/>
      <c r="F19393" s="4"/>
      <c r="K19393" s="224"/>
      <c r="L19393" s="224"/>
      <c r="M19393" s="224"/>
      <c r="N19393" s="224"/>
      <c r="O19393" s="224"/>
    </row>
    <row r="19394" spans="4:15" ht="12.75" customHeight="1" x14ac:dyDescent="0.3">
      <c r="D19394" s="90"/>
      <c r="E19394" s="90"/>
      <c r="F19394" s="4"/>
      <c r="K19394" s="224"/>
      <c r="L19394" s="224"/>
      <c r="M19394" s="224"/>
      <c r="N19394" s="224"/>
      <c r="O19394" s="224"/>
    </row>
    <row r="19395" spans="4:15" ht="12.75" customHeight="1" x14ac:dyDescent="0.3">
      <c r="D19395" s="90"/>
      <c r="E19395" s="90"/>
      <c r="F19395" s="4"/>
      <c r="K19395" s="224"/>
      <c r="L19395" s="224"/>
      <c r="M19395" s="224"/>
      <c r="N19395" s="224"/>
      <c r="O19395" s="224"/>
    </row>
    <row r="19396" spans="4:15" ht="12.75" customHeight="1" x14ac:dyDescent="0.3">
      <c r="D19396" s="90"/>
      <c r="E19396" s="90"/>
      <c r="F19396" s="4"/>
      <c r="K19396" s="224"/>
      <c r="L19396" s="224"/>
      <c r="M19396" s="224"/>
      <c r="N19396" s="224"/>
      <c r="O19396" s="224"/>
    </row>
    <row r="19397" spans="4:15" ht="12.75" customHeight="1" x14ac:dyDescent="0.3">
      <c r="D19397" s="90"/>
      <c r="E19397" s="90"/>
      <c r="F19397" s="4"/>
      <c r="K19397" s="224"/>
      <c r="L19397" s="224"/>
      <c r="M19397" s="224"/>
      <c r="N19397" s="224"/>
      <c r="O19397" s="224"/>
    </row>
    <row r="19398" spans="4:15" ht="12.75" customHeight="1" x14ac:dyDescent="0.3">
      <c r="D19398" s="90"/>
      <c r="E19398" s="90"/>
      <c r="F19398" s="4"/>
      <c r="K19398" s="224"/>
      <c r="L19398" s="224"/>
      <c r="M19398" s="224"/>
      <c r="N19398" s="224"/>
      <c r="O19398" s="224"/>
    </row>
    <row r="19399" spans="4:15" ht="12.75" customHeight="1" x14ac:dyDescent="0.3">
      <c r="D19399" s="90"/>
      <c r="E19399" s="90"/>
      <c r="F19399" s="4"/>
      <c r="K19399" s="224"/>
      <c r="L19399" s="224"/>
      <c r="M19399" s="224"/>
      <c r="N19399" s="224"/>
      <c r="O19399" s="224"/>
    </row>
    <row r="19400" spans="4:15" ht="12.75" customHeight="1" x14ac:dyDescent="0.3">
      <c r="D19400" s="90"/>
      <c r="E19400" s="90"/>
      <c r="F19400" s="4"/>
      <c r="K19400" s="224"/>
      <c r="L19400" s="224"/>
      <c r="M19400" s="224"/>
      <c r="N19400" s="224"/>
      <c r="O19400" s="224"/>
    </row>
    <row r="19401" spans="4:15" ht="12.75" customHeight="1" x14ac:dyDescent="0.3">
      <c r="D19401" s="90"/>
      <c r="E19401" s="90"/>
      <c r="F19401" s="4"/>
      <c r="K19401" s="224"/>
      <c r="L19401" s="224"/>
      <c r="M19401" s="224"/>
      <c r="N19401" s="224"/>
      <c r="O19401" s="224"/>
    </row>
    <row r="19402" spans="4:15" ht="12.75" customHeight="1" x14ac:dyDescent="0.3">
      <c r="D19402" s="90"/>
      <c r="E19402" s="90"/>
      <c r="F19402" s="4"/>
      <c r="K19402" s="224"/>
      <c r="L19402" s="224"/>
      <c r="M19402" s="224"/>
      <c r="N19402" s="224"/>
      <c r="O19402" s="224"/>
    </row>
    <row r="19403" spans="4:15" ht="12.75" customHeight="1" x14ac:dyDescent="0.3">
      <c r="D19403" s="90"/>
      <c r="E19403" s="90"/>
      <c r="F19403" s="4"/>
      <c r="K19403" s="224"/>
      <c r="L19403" s="224"/>
      <c r="M19403" s="224"/>
      <c r="N19403" s="224"/>
      <c r="O19403" s="224"/>
    </row>
    <row r="19404" spans="4:15" ht="12.75" customHeight="1" x14ac:dyDescent="0.3">
      <c r="D19404" s="90"/>
      <c r="E19404" s="90"/>
      <c r="F19404" s="4"/>
      <c r="K19404" s="224"/>
      <c r="L19404" s="224"/>
      <c r="M19404" s="224"/>
      <c r="N19404" s="224"/>
      <c r="O19404" s="224"/>
    </row>
    <row r="19405" spans="4:15" ht="12.75" customHeight="1" x14ac:dyDescent="0.3">
      <c r="D19405" s="90"/>
      <c r="E19405" s="90"/>
      <c r="F19405" s="4"/>
      <c r="K19405" s="224"/>
      <c r="L19405" s="224"/>
      <c r="M19405" s="224"/>
      <c r="N19405" s="224"/>
      <c r="O19405" s="224"/>
    </row>
    <row r="19406" spans="4:15" ht="12.75" customHeight="1" x14ac:dyDescent="0.3">
      <c r="D19406" s="90"/>
      <c r="E19406" s="90"/>
      <c r="F19406" s="4"/>
      <c r="K19406" s="224"/>
      <c r="L19406" s="224"/>
      <c r="M19406" s="224"/>
      <c r="N19406" s="224"/>
      <c r="O19406" s="224"/>
    </row>
    <row r="19407" spans="4:15" ht="12.75" customHeight="1" x14ac:dyDescent="0.3">
      <c r="D19407" s="90"/>
      <c r="E19407" s="90"/>
      <c r="F19407" s="4"/>
      <c r="K19407" s="224"/>
      <c r="L19407" s="224"/>
      <c r="M19407" s="224"/>
      <c r="N19407" s="224"/>
      <c r="O19407" s="224"/>
    </row>
    <row r="19408" spans="4:15" ht="12.75" customHeight="1" x14ac:dyDescent="0.3">
      <c r="D19408" s="90"/>
      <c r="E19408" s="90"/>
      <c r="F19408" s="4"/>
      <c r="K19408" s="224"/>
      <c r="L19408" s="224"/>
      <c r="M19408" s="224"/>
      <c r="N19408" s="224"/>
      <c r="O19408" s="224"/>
    </row>
    <row r="19409" spans="4:15" ht="12.75" customHeight="1" x14ac:dyDescent="0.3">
      <c r="D19409" s="90"/>
      <c r="E19409" s="90"/>
      <c r="F19409" s="4"/>
      <c r="K19409" s="224"/>
      <c r="L19409" s="224"/>
      <c r="M19409" s="224"/>
      <c r="N19409" s="224"/>
      <c r="O19409" s="224"/>
    </row>
    <row r="19410" spans="4:15" ht="12.75" customHeight="1" x14ac:dyDescent="0.3">
      <c r="D19410" s="90"/>
      <c r="E19410" s="90"/>
      <c r="F19410" s="4"/>
      <c r="K19410" s="224"/>
      <c r="L19410" s="224"/>
      <c r="M19410" s="224"/>
      <c r="N19410" s="224"/>
      <c r="O19410" s="224"/>
    </row>
    <row r="19411" spans="4:15" ht="12.75" customHeight="1" x14ac:dyDescent="0.3">
      <c r="D19411" s="90"/>
      <c r="E19411" s="90"/>
      <c r="F19411" s="4"/>
      <c r="K19411" s="224"/>
      <c r="L19411" s="224"/>
      <c r="M19411" s="224"/>
      <c r="N19411" s="224"/>
      <c r="O19411" s="224"/>
    </row>
    <row r="19412" spans="4:15" ht="12.75" customHeight="1" x14ac:dyDescent="0.3">
      <c r="D19412" s="90"/>
      <c r="E19412" s="90"/>
      <c r="F19412" s="4"/>
      <c r="K19412" s="224"/>
      <c r="L19412" s="224"/>
      <c r="M19412" s="224"/>
      <c r="N19412" s="224"/>
      <c r="O19412" s="224"/>
    </row>
    <row r="19413" spans="4:15" ht="12.75" customHeight="1" x14ac:dyDescent="0.3">
      <c r="D19413" s="90"/>
      <c r="E19413" s="90"/>
      <c r="F19413" s="4"/>
      <c r="K19413" s="224"/>
      <c r="L19413" s="224"/>
      <c r="M19413" s="224"/>
      <c r="N19413" s="224"/>
      <c r="O19413" s="224"/>
    </row>
    <row r="19414" spans="4:15" ht="12.75" customHeight="1" x14ac:dyDescent="0.3">
      <c r="D19414" s="90"/>
      <c r="E19414" s="90"/>
      <c r="F19414" s="4"/>
      <c r="K19414" s="224"/>
      <c r="L19414" s="224"/>
      <c r="M19414" s="224"/>
      <c r="N19414" s="224"/>
      <c r="O19414" s="224"/>
    </row>
    <row r="19415" spans="4:15" ht="12.75" customHeight="1" x14ac:dyDescent="0.3">
      <c r="D19415" s="90"/>
      <c r="E19415" s="90"/>
      <c r="F19415" s="4"/>
      <c r="K19415" s="224"/>
      <c r="L19415" s="224"/>
      <c r="M19415" s="224"/>
      <c r="N19415" s="224"/>
      <c r="O19415" s="224"/>
    </row>
    <row r="19416" spans="4:15" ht="12.75" customHeight="1" x14ac:dyDescent="0.3">
      <c r="D19416" s="90"/>
      <c r="E19416" s="90"/>
      <c r="F19416" s="4"/>
      <c r="K19416" s="224"/>
      <c r="L19416" s="224"/>
      <c r="M19416" s="224"/>
      <c r="N19416" s="224"/>
      <c r="O19416" s="224"/>
    </row>
    <row r="19417" spans="4:15" ht="12.75" customHeight="1" x14ac:dyDescent="0.3">
      <c r="D19417" s="90"/>
      <c r="E19417" s="90"/>
      <c r="F19417" s="4"/>
      <c r="K19417" s="224"/>
      <c r="L19417" s="224"/>
      <c r="M19417" s="224"/>
      <c r="N19417" s="224"/>
      <c r="O19417" s="224"/>
    </row>
    <row r="19418" spans="4:15" ht="12.75" customHeight="1" x14ac:dyDescent="0.3">
      <c r="D19418" s="90"/>
      <c r="E19418" s="90"/>
      <c r="F19418" s="4"/>
      <c r="K19418" s="224"/>
      <c r="L19418" s="224"/>
      <c r="M19418" s="224"/>
      <c r="N19418" s="224"/>
      <c r="O19418" s="224"/>
    </row>
    <row r="19419" spans="4:15" ht="12.75" customHeight="1" x14ac:dyDescent="0.3">
      <c r="D19419" s="90"/>
      <c r="E19419" s="90"/>
      <c r="F19419" s="4"/>
      <c r="K19419" s="224"/>
      <c r="L19419" s="224"/>
      <c r="M19419" s="224"/>
      <c r="N19419" s="224"/>
      <c r="O19419" s="224"/>
    </row>
    <row r="19420" spans="4:15" ht="12.75" customHeight="1" x14ac:dyDescent="0.3">
      <c r="D19420" s="90"/>
      <c r="E19420" s="90"/>
      <c r="F19420" s="4"/>
      <c r="K19420" s="224"/>
      <c r="L19420" s="224"/>
      <c r="M19420" s="224"/>
      <c r="N19420" s="224"/>
      <c r="O19420" s="224"/>
    </row>
    <row r="19421" spans="4:15" ht="12.75" customHeight="1" x14ac:dyDescent="0.3">
      <c r="D19421" s="90"/>
      <c r="E19421" s="90"/>
      <c r="F19421" s="4"/>
      <c r="K19421" s="224"/>
      <c r="L19421" s="224"/>
      <c r="M19421" s="224"/>
      <c r="N19421" s="224"/>
      <c r="O19421" s="224"/>
    </row>
    <row r="19422" spans="4:15" ht="12.75" customHeight="1" x14ac:dyDescent="0.3">
      <c r="D19422" s="90"/>
      <c r="E19422" s="90"/>
      <c r="F19422" s="4"/>
      <c r="K19422" s="224"/>
      <c r="L19422" s="224"/>
      <c r="M19422" s="224"/>
      <c r="N19422" s="224"/>
      <c r="O19422" s="224"/>
    </row>
    <row r="19423" spans="4:15" ht="12.75" customHeight="1" x14ac:dyDescent="0.3">
      <c r="D19423" s="90"/>
      <c r="E19423" s="90"/>
      <c r="F19423" s="4"/>
      <c r="K19423" s="224"/>
      <c r="L19423" s="224"/>
      <c r="M19423" s="224"/>
      <c r="N19423" s="224"/>
      <c r="O19423" s="224"/>
    </row>
    <row r="19424" spans="4:15" ht="12.75" customHeight="1" x14ac:dyDescent="0.3">
      <c r="D19424" s="90"/>
      <c r="E19424" s="90"/>
      <c r="F19424" s="4"/>
      <c r="K19424" s="224"/>
      <c r="L19424" s="224"/>
      <c r="M19424" s="224"/>
      <c r="N19424" s="224"/>
      <c r="O19424" s="224"/>
    </row>
    <row r="19425" spans="4:15" ht="12.75" customHeight="1" x14ac:dyDescent="0.3">
      <c r="D19425" s="90"/>
      <c r="E19425" s="90"/>
      <c r="F19425" s="4"/>
      <c r="K19425" s="224"/>
      <c r="L19425" s="224"/>
      <c r="M19425" s="224"/>
      <c r="N19425" s="224"/>
      <c r="O19425" s="224"/>
    </row>
    <row r="19426" spans="4:15" ht="12.75" customHeight="1" x14ac:dyDescent="0.3">
      <c r="D19426" s="90"/>
      <c r="E19426" s="90"/>
      <c r="F19426" s="4"/>
      <c r="K19426" s="224"/>
      <c r="L19426" s="224"/>
      <c r="M19426" s="224"/>
      <c r="N19426" s="224"/>
      <c r="O19426" s="224"/>
    </row>
    <row r="19427" spans="4:15" ht="12.75" customHeight="1" x14ac:dyDescent="0.3">
      <c r="D19427" s="90"/>
      <c r="E19427" s="90"/>
      <c r="F19427" s="4"/>
      <c r="K19427" s="224"/>
      <c r="L19427" s="224"/>
      <c r="M19427" s="224"/>
      <c r="N19427" s="224"/>
      <c r="O19427" s="224"/>
    </row>
    <row r="19428" spans="4:15" ht="12.75" customHeight="1" x14ac:dyDescent="0.3">
      <c r="D19428" s="90"/>
      <c r="E19428" s="90"/>
      <c r="F19428" s="4"/>
      <c r="K19428" s="224"/>
      <c r="L19428" s="224"/>
      <c r="M19428" s="224"/>
      <c r="N19428" s="224"/>
      <c r="O19428" s="224"/>
    </row>
    <row r="19429" spans="4:15" ht="12.75" customHeight="1" x14ac:dyDescent="0.3">
      <c r="D19429" s="90"/>
      <c r="E19429" s="90"/>
      <c r="F19429" s="4"/>
      <c r="K19429" s="224"/>
      <c r="L19429" s="224"/>
      <c r="M19429" s="224"/>
      <c r="N19429" s="224"/>
      <c r="O19429" s="224"/>
    </row>
    <row r="19430" spans="4:15" ht="12.75" customHeight="1" x14ac:dyDescent="0.3">
      <c r="D19430" s="90"/>
      <c r="E19430" s="90"/>
      <c r="F19430" s="4"/>
      <c r="K19430" s="224"/>
      <c r="L19430" s="224"/>
      <c r="M19430" s="224"/>
      <c r="N19430" s="224"/>
      <c r="O19430" s="224"/>
    </row>
    <row r="19431" spans="4:15" ht="12.75" customHeight="1" x14ac:dyDescent="0.3">
      <c r="D19431" s="90"/>
      <c r="E19431" s="90"/>
      <c r="F19431" s="4"/>
      <c r="K19431" s="224"/>
      <c r="L19431" s="224"/>
      <c r="M19431" s="224"/>
      <c r="N19431" s="224"/>
      <c r="O19431" s="224"/>
    </row>
    <row r="19432" spans="4:15" ht="12.75" customHeight="1" x14ac:dyDescent="0.3">
      <c r="D19432" s="90"/>
      <c r="E19432" s="90"/>
      <c r="F19432" s="4"/>
      <c r="K19432" s="224"/>
      <c r="L19432" s="224"/>
      <c r="M19432" s="224"/>
      <c r="N19432" s="224"/>
      <c r="O19432" s="224"/>
    </row>
    <row r="19433" spans="4:15" ht="12.75" customHeight="1" x14ac:dyDescent="0.3">
      <c r="D19433" s="90"/>
      <c r="E19433" s="90"/>
      <c r="F19433" s="4"/>
      <c r="K19433" s="224"/>
      <c r="L19433" s="224"/>
      <c r="M19433" s="224"/>
      <c r="N19433" s="224"/>
      <c r="O19433" s="224"/>
    </row>
    <row r="19434" spans="4:15" ht="12.75" customHeight="1" x14ac:dyDescent="0.3">
      <c r="D19434" s="90"/>
      <c r="E19434" s="90"/>
      <c r="F19434" s="4"/>
      <c r="K19434" s="224"/>
      <c r="L19434" s="224"/>
      <c r="M19434" s="224"/>
      <c r="N19434" s="224"/>
      <c r="O19434" s="224"/>
    </row>
    <row r="19435" spans="4:15" ht="12.75" customHeight="1" x14ac:dyDescent="0.3">
      <c r="D19435" s="90"/>
      <c r="E19435" s="90"/>
      <c r="F19435" s="4"/>
      <c r="K19435" s="224"/>
      <c r="L19435" s="224"/>
      <c r="M19435" s="224"/>
      <c r="N19435" s="224"/>
      <c r="O19435" s="224"/>
    </row>
    <row r="19436" spans="4:15" ht="12.75" customHeight="1" x14ac:dyDescent="0.3">
      <c r="D19436" s="90"/>
      <c r="E19436" s="90"/>
      <c r="F19436" s="4"/>
      <c r="K19436" s="224"/>
      <c r="L19436" s="224"/>
      <c r="M19436" s="224"/>
      <c r="N19436" s="224"/>
      <c r="O19436" s="224"/>
    </row>
    <row r="19437" spans="4:15" ht="12.75" customHeight="1" x14ac:dyDescent="0.3">
      <c r="D19437" s="90"/>
      <c r="E19437" s="90"/>
      <c r="F19437" s="4"/>
      <c r="K19437" s="224"/>
      <c r="L19437" s="224"/>
      <c r="M19437" s="224"/>
      <c r="N19437" s="224"/>
      <c r="O19437" s="224"/>
    </row>
    <row r="19438" spans="4:15" ht="12.75" customHeight="1" x14ac:dyDescent="0.3">
      <c r="D19438" s="90"/>
      <c r="E19438" s="90"/>
      <c r="F19438" s="4"/>
      <c r="K19438" s="224"/>
      <c r="L19438" s="224"/>
      <c r="M19438" s="224"/>
      <c r="N19438" s="224"/>
      <c r="O19438" s="224"/>
    </row>
    <row r="19439" spans="4:15" ht="12.75" customHeight="1" x14ac:dyDescent="0.3">
      <c r="D19439" s="90"/>
      <c r="E19439" s="90"/>
      <c r="F19439" s="4"/>
      <c r="K19439" s="224"/>
      <c r="L19439" s="224"/>
      <c r="M19439" s="224"/>
      <c r="N19439" s="224"/>
      <c r="O19439" s="224"/>
    </row>
    <row r="19440" spans="4:15" ht="12.75" customHeight="1" x14ac:dyDescent="0.3">
      <c r="D19440" s="90"/>
      <c r="E19440" s="90"/>
      <c r="F19440" s="4"/>
      <c r="K19440" s="224"/>
      <c r="L19440" s="224"/>
      <c r="M19440" s="224"/>
      <c r="N19440" s="224"/>
      <c r="O19440" s="224"/>
    </row>
    <row r="19441" spans="4:15" ht="12.75" customHeight="1" x14ac:dyDescent="0.3">
      <c r="D19441" s="90"/>
      <c r="E19441" s="90"/>
      <c r="F19441" s="4"/>
      <c r="K19441" s="224"/>
      <c r="L19441" s="224"/>
      <c r="M19441" s="224"/>
      <c r="N19441" s="224"/>
      <c r="O19441" s="224"/>
    </row>
    <row r="19442" spans="4:15" ht="12.75" customHeight="1" x14ac:dyDescent="0.3">
      <c r="D19442" s="90"/>
      <c r="E19442" s="90"/>
      <c r="F19442" s="4"/>
      <c r="K19442" s="224"/>
      <c r="L19442" s="224"/>
      <c r="M19442" s="224"/>
      <c r="N19442" s="224"/>
      <c r="O19442" s="224"/>
    </row>
    <row r="19443" spans="4:15" ht="12.75" customHeight="1" x14ac:dyDescent="0.3">
      <c r="D19443" s="90"/>
      <c r="E19443" s="90"/>
      <c r="F19443" s="4"/>
      <c r="K19443" s="224"/>
      <c r="L19443" s="224"/>
      <c r="M19443" s="224"/>
      <c r="N19443" s="224"/>
      <c r="O19443" s="224"/>
    </row>
    <row r="19444" spans="4:15" ht="12.75" customHeight="1" x14ac:dyDescent="0.3">
      <c r="D19444" s="90"/>
      <c r="E19444" s="90"/>
      <c r="F19444" s="4"/>
      <c r="K19444" s="224"/>
      <c r="L19444" s="224"/>
      <c r="M19444" s="224"/>
      <c r="N19444" s="224"/>
      <c r="O19444" s="224"/>
    </row>
    <row r="19445" spans="4:15" ht="12.75" customHeight="1" x14ac:dyDescent="0.3">
      <c r="D19445" s="90"/>
      <c r="E19445" s="90"/>
      <c r="F19445" s="4"/>
      <c r="K19445" s="224"/>
      <c r="L19445" s="224"/>
      <c r="M19445" s="224"/>
      <c r="N19445" s="224"/>
      <c r="O19445" s="224"/>
    </row>
    <row r="19446" spans="4:15" ht="12.75" customHeight="1" x14ac:dyDescent="0.3">
      <c r="D19446" s="90"/>
      <c r="E19446" s="90"/>
      <c r="F19446" s="4"/>
      <c r="K19446" s="224"/>
      <c r="L19446" s="224"/>
      <c r="M19446" s="224"/>
      <c r="N19446" s="224"/>
      <c r="O19446" s="224"/>
    </row>
    <row r="19447" spans="4:15" ht="12.75" customHeight="1" x14ac:dyDescent="0.3">
      <c r="D19447" s="90"/>
      <c r="E19447" s="90"/>
      <c r="F19447" s="4"/>
      <c r="K19447" s="224"/>
      <c r="L19447" s="224"/>
      <c r="M19447" s="224"/>
      <c r="N19447" s="224"/>
      <c r="O19447" s="224"/>
    </row>
    <row r="19448" spans="4:15" ht="12.75" customHeight="1" x14ac:dyDescent="0.3">
      <c r="D19448" s="90"/>
      <c r="E19448" s="90"/>
      <c r="F19448" s="4"/>
      <c r="K19448" s="224"/>
      <c r="L19448" s="224"/>
      <c r="M19448" s="224"/>
      <c r="N19448" s="224"/>
      <c r="O19448" s="224"/>
    </row>
    <row r="19449" spans="4:15" ht="12.75" customHeight="1" x14ac:dyDescent="0.3">
      <c r="D19449" s="90"/>
      <c r="E19449" s="90"/>
      <c r="F19449" s="4"/>
      <c r="K19449" s="224"/>
      <c r="L19449" s="224"/>
      <c r="M19449" s="224"/>
      <c r="N19449" s="224"/>
      <c r="O19449" s="224"/>
    </row>
    <row r="19450" spans="4:15" ht="12.75" customHeight="1" x14ac:dyDescent="0.3">
      <c r="D19450" s="90"/>
      <c r="E19450" s="90"/>
      <c r="F19450" s="4"/>
      <c r="K19450" s="224"/>
      <c r="L19450" s="224"/>
      <c r="M19450" s="224"/>
      <c r="N19450" s="224"/>
      <c r="O19450" s="224"/>
    </row>
    <row r="19451" spans="4:15" ht="12.75" customHeight="1" x14ac:dyDescent="0.3">
      <c r="D19451" s="90"/>
      <c r="E19451" s="90"/>
      <c r="F19451" s="4"/>
      <c r="K19451" s="224"/>
      <c r="L19451" s="224"/>
      <c r="M19451" s="224"/>
      <c r="N19451" s="224"/>
      <c r="O19451" s="224"/>
    </row>
    <row r="19452" spans="4:15" ht="12.75" customHeight="1" x14ac:dyDescent="0.3">
      <c r="D19452" s="90"/>
      <c r="E19452" s="90"/>
      <c r="F19452" s="4"/>
      <c r="K19452" s="224"/>
      <c r="L19452" s="224"/>
      <c r="M19452" s="224"/>
      <c r="N19452" s="224"/>
      <c r="O19452" s="224"/>
    </row>
    <row r="19453" spans="4:15" ht="12.75" customHeight="1" x14ac:dyDescent="0.3">
      <c r="D19453" s="90"/>
      <c r="E19453" s="90"/>
      <c r="F19453" s="4"/>
      <c r="K19453" s="224"/>
      <c r="L19453" s="224"/>
      <c r="M19453" s="224"/>
      <c r="N19453" s="224"/>
      <c r="O19453" s="224"/>
    </row>
    <row r="19454" spans="4:15" ht="12.75" customHeight="1" x14ac:dyDescent="0.3">
      <c r="D19454" s="90"/>
      <c r="E19454" s="90"/>
      <c r="F19454" s="4"/>
      <c r="K19454" s="224"/>
      <c r="L19454" s="224"/>
      <c r="M19454" s="224"/>
      <c r="N19454" s="224"/>
      <c r="O19454" s="224"/>
    </row>
    <row r="19455" spans="4:15" ht="12.75" customHeight="1" x14ac:dyDescent="0.3">
      <c r="D19455" s="90"/>
      <c r="E19455" s="90"/>
      <c r="F19455" s="4"/>
      <c r="K19455" s="224"/>
      <c r="L19455" s="224"/>
      <c r="M19455" s="224"/>
      <c r="N19455" s="224"/>
      <c r="O19455" s="224"/>
    </row>
    <row r="19456" spans="4:15" ht="12.75" customHeight="1" x14ac:dyDescent="0.3">
      <c r="D19456" s="90"/>
      <c r="E19456" s="90"/>
      <c r="F19456" s="4"/>
      <c r="K19456" s="224"/>
      <c r="L19456" s="224"/>
      <c r="M19456" s="224"/>
      <c r="N19456" s="224"/>
      <c r="O19456" s="224"/>
    </row>
    <row r="19457" spans="4:15" ht="12.75" customHeight="1" x14ac:dyDescent="0.3">
      <c r="D19457" s="90"/>
      <c r="E19457" s="90"/>
      <c r="F19457" s="4"/>
      <c r="K19457" s="224"/>
      <c r="L19457" s="224"/>
      <c r="M19457" s="224"/>
      <c r="N19457" s="224"/>
      <c r="O19457" s="224"/>
    </row>
    <row r="19458" spans="4:15" ht="12.75" customHeight="1" x14ac:dyDescent="0.3">
      <c r="D19458" s="90"/>
      <c r="E19458" s="90"/>
      <c r="F19458" s="4"/>
      <c r="K19458" s="224"/>
      <c r="L19458" s="224"/>
      <c r="M19458" s="224"/>
      <c r="N19458" s="224"/>
      <c r="O19458" s="224"/>
    </row>
    <row r="19459" spans="4:15" ht="12.75" customHeight="1" x14ac:dyDescent="0.3">
      <c r="D19459" s="90"/>
      <c r="E19459" s="90"/>
      <c r="F19459" s="4"/>
      <c r="K19459" s="224"/>
      <c r="L19459" s="224"/>
      <c r="M19459" s="224"/>
      <c r="N19459" s="224"/>
      <c r="O19459" s="224"/>
    </row>
    <row r="19460" spans="4:15" ht="12.75" customHeight="1" x14ac:dyDescent="0.3">
      <c r="D19460" s="90"/>
      <c r="E19460" s="90"/>
      <c r="F19460" s="4"/>
      <c r="K19460" s="224"/>
      <c r="L19460" s="224"/>
      <c r="M19460" s="224"/>
      <c r="N19460" s="224"/>
      <c r="O19460" s="224"/>
    </row>
    <row r="19461" spans="4:15" ht="12.75" customHeight="1" x14ac:dyDescent="0.3">
      <c r="D19461" s="90"/>
      <c r="E19461" s="90"/>
      <c r="F19461" s="4"/>
      <c r="K19461" s="224"/>
      <c r="L19461" s="224"/>
      <c r="M19461" s="224"/>
      <c r="N19461" s="224"/>
      <c r="O19461" s="224"/>
    </row>
    <row r="19462" spans="4:15" ht="12.75" customHeight="1" x14ac:dyDescent="0.3">
      <c r="D19462" s="90"/>
      <c r="E19462" s="90"/>
      <c r="F19462" s="4"/>
      <c r="K19462" s="224"/>
      <c r="L19462" s="224"/>
      <c r="M19462" s="224"/>
      <c r="N19462" s="224"/>
      <c r="O19462" s="224"/>
    </row>
    <row r="19463" spans="4:15" ht="12.75" customHeight="1" x14ac:dyDescent="0.3">
      <c r="D19463" s="90"/>
      <c r="E19463" s="90"/>
      <c r="F19463" s="4"/>
      <c r="K19463" s="224"/>
      <c r="L19463" s="224"/>
      <c r="M19463" s="224"/>
      <c r="N19463" s="224"/>
      <c r="O19463" s="224"/>
    </row>
    <row r="19464" spans="4:15" ht="12.75" customHeight="1" x14ac:dyDescent="0.3">
      <c r="D19464" s="90"/>
      <c r="E19464" s="90"/>
      <c r="F19464" s="4"/>
      <c r="K19464" s="224"/>
      <c r="L19464" s="224"/>
      <c r="M19464" s="224"/>
      <c r="N19464" s="224"/>
      <c r="O19464" s="224"/>
    </row>
    <row r="19465" spans="4:15" ht="12.75" customHeight="1" x14ac:dyDescent="0.3">
      <c r="D19465" s="90"/>
      <c r="E19465" s="90"/>
      <c r="F19465" s="4"/>
      <c r="K19465" s="224"/>
      <c r="L19465" s="224"/>
      <c r="M19465" s="224"/>
      <c r="N19465" s="224"/>
      <c r="O19465" s="224"/>
    </row>
    <row r="19466" spans="4:15" ht="12.75" customHeight="1" x14ac:dyDescent="0.3">
      <c r="D19466" s="90"/>
      <c r="E19466" s="90"/>
      <c r="F19466" s="4"/>
      <c r="K19466" s="224"/>
      <c r="L19466" s="224"/>
      <c r="M19466" s="224"/>
      <c r="N19466" s="224"/>
      <c r="O19466" s="224"/>
    </row>
    <row r="19467" spans="4:15" ht="12.75" customHeight="1" x14ac:dyDescent="0.3">
      <c r="D19467" s="90"/>
      <c r="E19467" s="90"/>
      <c r="F19467" s="4"/>
      <c r="K19467" s="224"/>
      <c r="L19467" s="224"/>
      <c r="M19467" s="224"/>
      <c r="N19467" s="224"/>
      <c r="O19467" s="224"/>
    </row>
    <row r="19468" spans="4:15" ht="12.75" customHeight="1" x14ac:dyDescent="0.3">
      <c r="D19468" s="90"/>
      <c r="E19468" s="90"/>
      <c r="F19468" s="4"/>
      <c r="K19468" s="224"/>
      <c r="L19468" s="224"/>
      <c r="M19468" s="224"/>
      <c r="N19468" s="224"/>
      <c r="O19468" s="224"/>
    </row>
    <row r="19469" spans="4:15" ht="12.75" customHeight="1" x14ac:dyDescent="0.3">
      <c r="D19469" s="90"/>
      <c r="E19469" s="90"/>
      <c r="F19469" s="4"/>
      <c r="K19469" s="224"/>
      <c r="L19469" s="224"/>
      <c r="M19469" s="224"/>
      <c r="N19469" s="224"/>
      <c r="O19469" s="224"/>
    </row>
    <row r="19470" spans="4:15" ht="12.75" customHeight="1" x14ac:dyDescent="0.3">
      <c r="D19470" s="90"/>
      <c r="E19470" s="90"/>
      <c r="F19470" s="4"/>
      <c r="K19470" s="224"/>
      <c r="L19470" s="224"/>
      <c r="M19470" s="224"/>
      <c r="N19470" s="224"/>
      <c r="O19470" s="224"/>
    </row>
    <row r="19471" spans="4:15" ht="12.75" customHeight="1" x14ac:dyDescent="0.3">
      <c r="D19471" s="90"/>
      <c r="E19471" s="90"/>
      <c r="F19471" s="4"/>
      <c r="K19471" s="224"/>
      <c r="L19471" s="224"/>
      <c r="M19471" s="224"/>
      <c r="N19471" s="224"/>
      <c r="O19471" s="224"/>
    </row>
    <row r="19472" spans="4:15" ht="12.75" customHeight="1" x14ac:dyDescent="0.3">
      <c r="D19472" s="90"/>
      <c r="E19472" s="90"/>
      <c r="F19472" s="4"/>
      <c r="K19472" s="224"/>
      <c r="L19472" s="224"/>
      <c r="M19472" s="224"/>
      <c r="N19472" s="224"/>
      <c r="O19472" s="224"/>
    </row>
    <row r="19473" spans="4:15" ht="12.75" customHeight="1" x14ac:dyDescent="0.3">
      <c r="D19473" s="90"/>
      <c r="E19473" s="90"/>
      <c r="F19473" s="4"/>
      <c r="K19473" s="224"/>
      <c r="L19473" s="224"/>
      <c r="M19473" s="224"/>
      <c r="N19473" s="224"/>
      <c r="O19473" s="224"/>
    </row>
    <row r="19474" spans="4:15" ht="12.75" customHeight="1" x14ac:dyDescent="0.3">
      <c r="D19474" s="90"/>
      <c r="E19474" s="90"/>
      <c r="F19474" s="4"/>
      <c r="K19474" s="224"/>
      <c r="L19474" s="224"/>
      <c r="M19474" s="224"/>
      <c r="N19474" s="224"/>
      <c r="O19474" s="224"/>
    </row>
    <row r="19475" spans="4:15" ht="12.75" customHeight="1" x14ac:dyDescent="0.3">
      <c r="D19475" s="90"/>
      <c r="E19475" s="90"/>
      <c r="F19475" s="4"/>
      <c r="K19475" s="224"/>
      <c r="L19475" s="224"/>
      <c r="M19475" s="224"/>
      <c r="N19475" s="224"/>
      <c r="O19475" s="224"/>
    </row>
    <row r="19476" spans="4:15" ht="12.75" customHeight="1" x14ac:dyDescent="0.3">
      <c r="D19476" s="90"/>
      <c r="E19476" s="90"/>
      <c r="F19476" s="4"/>
      <c r="K19476" s="224"/>
      <c r="L19476" s="224"/>
      <c r="M19476" s="224"/>
      <c r="N19476" s="224"/>
      <c r="O19476" s="224"/>
    </row>
    <row r="19477" spans="4:15" ht="12.75" customHeight="1" x14ac:dyDescent="0.3">
      <c r="D19477" s="90"/>
      <c r="E19477" s="90"/>
      <c r="F19477" s="4"/>
      <c r="K19477" s="224"/>
      <c r="L19477" s="224"/>
      <c r="M19477" s="224"/>
      <c r="N19477" s="224"/>
      <c r="O19477" s="224"/>
    </row>
    <row r="19478" spans="4:15" ht="12.75" customHeight="1" x14ac:dyDescent="0.3">
      <c r="D19478" s="90"/>
      <c r="E19478" s="90"/>
      <c r="F19478" s="4"/>
      <c r="K19478" s="224"/>
      <c r="L19478" s="224"/>
      <c r="M19478" s="224"/>
      <c r="N19478" s="224"/>
      <c r="O19478" s="224"/>
    </row>
    <row r="19479" spans="4:15" ht="12.75" customHeight="1" x14ac:dyDescent="0.3">
      <c r="D19479" s="90"/>
      <c r="E19479" s="90"/>
      <c r="F19479" s="4"/>
      <c r="K19479" s="224"/>
      <c r="L19479" s="224"/>
      <c r="M19479" s="224"/>
      <c r="N19479" s="224"/>
      <c r="O19479" s="224"/>
    </row>
    <row r="19480" spans="4:15" ht="12.75" customHeight="1" x14ac:dyDescent="0.3">
      <c r="D19480" s="90"/>
      <c r="E19480" s="90"/>
      <c r="F19480" s="4"/>
      <c r="K19480" s="224"/>
      <c r="L19480" s="224"/>
      <c r="M19480" s="224"/>
      <c r="N19480" s="224"/>
      <c r="O19480" s="224"/>
    </row>
    <row r="19481" spans="4:15" ht="12.75" customHeight="1" x14ac:dyDescent="0.3">
      <c r="D19481" s="90"/>
      <c r="E19481" s="90"/>
      <c r="F19481" s="4"/>
      <c r="K19481" s="224"/>
      <c r="L19481" s="224"/>
      <c r="M19481" s="224"/>
      <c r="N19481" s="224"/>
      <c r="O19481" s="224"/>
    </row>
    <row r="19482" spans="4:15" ht="12.75" customHeight="1" x14ac:dyDescent="0.3">
      <c r="D19482" s="90"/>
      <c r="E19482" s="90"/>
      <c r="F19482" s="4"/>
      <c r="K19482" s="224"/>
      <c r="L19482" s="224"/>
      <c r="M19482" s="224"/>
      <c r="N19482" s="224"/>
      <c r="O19482" s="224"/>
    </row>
    <row r="19483" spans="4:15" ht="12.75" customHeight="1" x14ac:dyDescent="0.3">
      <c r="D19483" s="90"/>
      <c r="E19483" s="90"/>
      <c r="F19483" s="4"/>
      <c r="K19483" s="224"/>
      <c r="L19483" s="224"/>
      <c r="M19483" s="224"/>
      <c r="N19483" s="224"/>
      <c r="O19483" s="224"/>
    </row>
    <row r="19484" spans="4:15" ht="12.75" customHeight="1" x14ac:dyDescent="0.3">
      <c r="D19484" s="90"/>
      <c r="E19484" s="90"/>
      <c r="F19484" s="4"/>
      <c r="K19484" s="224"/>
      <c r="L19484" s="224"/>
      <c r="M19484" s="224"/>
      <c r="N19484" s="224"/>
      <c r="O19484" s="224"/>
    </row>
    <row r="19485" spans="4:15" ht="12.75" customHeight="1" x14ac:dyDescent="0.3">
      <c r="D19485" s="90"/>
      <c r="E19485" s="90"/>
      <c r="F19485" s="4"/>
      <c r="K19485" s="224"/>
      <c r="L19485" s="224"/>
      <c r="M19485" s="224"/>
      <c r="N19485" s="224"/>
      <c r="O19485" s="224"/>
    </row>
    <row r="19486" spans="4:15" ht="12.75" customHeight="1" x14ac:dyDescent="0.3">
      <c r="D19486" s="90"/>
      <c r="E19486" s="90"/>
      <c r="F19486" s="4"/>
      <c r="K19486" s="224"/>
      <c r="L19486" s="224"/>
      <c r="M19486" s="224"/>
      <c r="N19486" s="224"/>
      <c r="O19486" s="224"/>
    </row>
    <row r="19487" spans="4:15" ht="12.75" customHeight="1" x14ac:dyDescent="0.3">
      <c r="D19487" s="90"/>
      <c r="E19487" s="90"/>
      <c r="F19487" s="4"/>
      <c r="K19487" s="224"/>
      <c r="L19487" s="224"/>
      <c r="M19487" s="224"/>
      <c r="N19487" s="224"/>
      <c r="O19487" s="224"/>
    </row>
    <row r="19488" spans="4:15" ht="12.75" customHeight="1" x14ac:dyDescent="0.3">
      <c r="D19488" s="90"/>
      <c r="E19488" s="90"/>
      <c r="F19488" s="4"/>
      <c r="K19488" s="224"/>
      <c r="L19488" s="224"/>
      <c r="M19488" s="224"/>
      <c r="N19488" s="224"/>
      <c r="O19488" s="224"/>
    </row>
    <row r="19489" spans="4:15" ht="12.75" customHeight="1" x14ac:dyDescent="0.3">
      <c r="D19489" s="90"/>
      <c r="E19489" s="90"/>
      <c r="F19489" s="4"/>
      <c r="K19489" s="224"/>
      <c r="L19489" s="224"/>
      <c r="M19489" s="224"/>
      <c r="N19489" s="224"/>
      <c r="O19489" s="224"/>
    </row>
    <row r="19490" spans="4:15" ht="12.75" customHeight="1" x14ac:dyDescent="0.3">
      <c r="D19490" s="90"/>
      <c r="E19490" s="90"/>
      <c r="F19490" s="4"/>
      <c r="K19490" s="224"/>
      <c r="L19490" s="224"/>
      <c r="M19490" s="224"/>
      <c r="N19490" s="224"/>
      <c r="O19490" s="224"/>
    </row>
    <row r="19491" spans="4:15" ht="12.75" customHeight="1" x14ac:dyDescent="0.3">
      <c r="D19491" s="90"/>
      <c r="E19491" s="90"/>
      <c r="F19491" s="4"/>
      <c r="K19491" s="224"/>
      <c r="L19491" s="224"/>
      <c r="M19491" s="224"/>
      <c r="N19491" s="224"/>
      <c r="O19491" s="224"/>
    </row>
    <row r="19492" spans="4:15" ht="12.75" customHeight="1" x14ac:dyDescent="0.3">
      <c r="D19492" s="90"/>
      <c r="E19492" s="90"/>
      <c r="F19492" s="4"/>
      <c r="K19492" s="224"/>
      <c r="L19492" s="224"/>
      <c r="M19492" s="224"/>
      <c r="N19492" s="224"/>
      <c r="O19492" s="224"/>
    </row>
    <row r="19493" spans="4:15" ht="12.75" customHeight="1" x14ac:dyDescent="0.3">
      <c r="D19493" s="90"/>
      <c r="E19493" s="90"/>
      <c r="F19493" s="4"/>
      <c r="K19493" s="224"/>
      <c r="L19493" s="224"/>
      <c r="M19493" s="224"/>
      <c r="N19493" s="224"/>
      <c r="O19493" s="224"/>
    </row>
    <row r="19494" spans="4:15" ht="12.75" customHeight="1" x14ac:dyDescent="0.3">
      <c r="D19494" s="90"/>
      <c r="E19494" s="90"/>
      <c r="F19494" s="4"/>
      <c r="K19494" s="224"/>
      <c r="L19494" s="224"/>
      <c r="M19494" s="224"/>
      <c r="N19494" s="224"/>
      <c r="O19494" s="224"/>
    </row>
    <row r="19495" spans="4:15" ht="12.75" customHeight="1" x14ac:dyDescent="0.3">
      <c r="D19495" s="90"/>
      <c r="E19495" s="90"/>
      <c r="F19495" s="4"/>
      <c r="K19495" s="224"/>
      <c r="L19495" s="224"/>
      <c r="M19495" s="224"/>
      <c r="N19495" s="224"/>
      <c r="O19495" s="224"/>
    </row>
    <row r="19496" spans="4:15" ht="12.75" customHeight="1" x14ac:dyDescent="0.3">
      <c r="D19496" s="90"/>
      <c r="E19496" s="90"/>
      <c r="F19496" s="4"/>
      <c r="K19496" s="224"/>
      <c r="L19496" s="224"/>
      <c r="M19496" s="224"/>
      <c r="N19496" s="224"/>
      <c r="O19496" s="224"/>
    </row>
    <row r="19497" spans="4:15" ht="12.75" customHeight="1" x14ac:dyDescent="0.3">
      <c r="D19497" s="90"/>
      <c r="E19497" s="90"/>
      <c r="F19497" s="4"/>
      <c r="K19497" s="224"/>
      <c r="L19497" s="224"/>
      <c r="M19497" s="224"/>
      <c r="N19497" s="224"/>
      <c r="O19497" s="224"/>
    </row>
    <row r="19498" spans="4:15" ht="12.75" customHeight="1" x14ac:dyDescent="0.3">
      <c r="D19498" s="90"/>
      <c r="E19498" s="90"/>
      <c r="F19498" s="4"/>
      <c r="K19498" s="224"/>
      <c r="L19498" s="224"/>
      <c r="M19498" s="224"/>
      <c r="N19498" s="224"/>
      <c r="O19498" s="224"/>
    </row>
    <row r="19499" spans="4:15" ht="12.75" customHeight="1" x14ac:dyDescent="0.3">
      <c r="D19499" s="90"/>
      <c r="E19499" s="90"/>
      <c r="F19499" s="4"/>
      <c r="K19499" s="224"/>
      <c r="L19499" s="224"/>
      <c r="M19499" s="224"/>
      <c r="N19499" s="224"/>
      <c r="O19499" s="224"/>
    </row>
    <row r="19500" spans="4:15" ht="12.75" customHeight="1" x14ac:dyDescent="0.3">
      <c r="D19500" s="90"/>
      <c r="E19500" s="90"/>
      <c r="F19500" s="4"/>
      <c r="K19500" s="224"/>
      <c r="L19500" s="224"/>
      <c r="M19500" s="224"/>
      <c r="N19500" s="224"/>
      <c r="O19500" s="224"/>
    </row>
    <row r="19501" spans="4:15" ht="12.75" customHeight="1" x14ac:dyDescent="0.3">
      <c r="D19501" s="90"/>
      <c r="E19501" s="90"/>
      <c r="F19501" s="4"/>
      <c r="K19501" s="224"/>
      <c r="L19501" s="224"/>
      <c r="M19501" s="224"/>
      <c r="N19501" s="224"/>
      <c r="O19501" s="224"/>
    </row>
    <row r="19502" spans="4:15" ht="12.75" customHeight="1" x14ac:dyDescent="0.3">
      <c r="D19502" s="90"/>
      <c r="E19502" s="90"/>
      <c r="F19502" s="4"/>
      <c r="K19502" s="224"/>
      <c r="L19502" s="224"/>
      <c r="M19502" s="224"/>
      <c r="N19502" s="224"/>
      <c r="O19502" s="224"/>
    </row>
    <row r="19503" spans="4:15" ht="12.75" customHeight="1" x14ac:dyDescent="0.3">
      <c r="D19503" s="90"/>
      <c r="E19503" s="90"/>
      <c r="F19503" s="4"/>
      <c r="K19503" s="224"/>
      <c r="L19503" s="224"/>
      <c r="M19503" s="224"/>
      <c r="N19503" s="224"/>
      <c r="O19503" s="224"/>
    </row>
    <row r="19504" spans="4:15" ht="12.75" customHeight="1" x14ac:dyDescent="0.3">
      <c r="D19504" s="90"/>
      <c r="E19504" s="90"/>
      <c r="F19504" s="4"/>
      <c r="K19504" s="224"/>
      <c r="L19504" s="224"/>
      <c r="M19504" s="224"/>
      <c r="N19504" s="224"/>
      <c r="O19504" s="224"/>
    </row>
    <row r="19505" spans="4:15" ht="12.75" customHeight="1" x14ac:dyDescent="0.3">
      <c r="D19505" s="90"/>
      <c r="E19505" s="90"/>
      <c r="F19505" s="4"/>
      <c r="K19505" s="224"/>
      <c r="L19505" s="224"/>
      <c r="M19505" s="224"/>
      <c r="N19505" s="224"/>
      <c r="O19505" s="224"/>
    </row>
    <row r="19506" spans="4:15" ht="12.75" customHeight="1" x14ac:dyDescent="0.3">
      <c r="D19506" s="90"/>
      <c r="E19506" s="90"/>
      <c r="F19506" s="4"/>
      <c r="K19506" s="224"/>
      <c r="L19506" s="224"/>
      <c r="M19506" s="224"/>
      <c r="N19506" s="224"/>
      <c r="O19506" s="224"/>
    </row>
    <row r="19507" spans="4:15" ht="12.75" customHeight="1" x14ac:dyDescent="0.3">
      <c r="D19507" s="90"/>
      <c r="E19507" s="90"/>
      <c r="F19507" s="4"/>
      <c r="K19507" s="224"/>
      <c r="L19507" s="224"/>
      <c r="M19507" s="224"/>
      <c r="N19507" s="224"/>
      <c r="O19507" s="224"/>
    </row>
    <row r="19508" spans="4:15" ht="12.75" customHeight="1" x14ac:dyDescent="0.3">
      <c r="D19508" s="90"/>
      <c r="E19508" s="90"/>
      <c r="F19508" s="4"/>
      <c r="K19508" s="224"/>
      <c r="L19508" s="224"/>
      <c r="M19508" s="224"/>
      <c r="N19508" s="224"/>
      <c r="O19508" s="224"/>
    </row>
    <row r="19509" spans="4:15" ht="12.75" customHeight="1" x14ac:dyDescent="0.3">
      <c r="D19509" s="90"/>
      <c r="E19509" s="90"/>
      <c r="F19509" s="4"/>
      <c r="K19509" s="224"/>
      <c r="L19509" s="224"/>
      <c r="M19509" s="224"/>
      <c r="N19509" s="224"/>
      <c r="O19509" s="224"/>
    </row>
    <row r="19510" spans="4:15" ht="12.75" customHeight="1" x14ac:dyDescent="0.3">
      <c r="D19510" s="90"/>
      <c r="E19510" s="90"/>
      <c r="F19510" s="4"/>
      <c r="K19510" s="224"/>
      <c r="L19510" s="224"/>
      <c r="M19510" s="224"/>
      <c r="N19510" s="224"/>
      <c r="O19510" s="224"/>
    </row>
    <row r="19511" spans="4:15" ht="12.75" customHeight="1" x14ac:dyDescent="0.3">
      <c r="D19511" s="90"/>
      <c r="E19511" s="90"/>
      <c r="F19511" s="4"/>
      <c r="K19511" s="224"/>
      <c r="L19511" s="224"/>
      <c r="M19511" s="224"/>
      <c r="N19511" s="224"/>
      <c r="O19511" s="224"/>
    </row>
    <row r="19512" spans="4:15" ht="12.75" customHeight="1" x14ac:dyDescent="0.3">
      <c r="D19512" s="90"/>
      <c r="E19512" s="90"/>
      <c r="F19512" s="4"/>
      <c r="K19512" s="224"/>
      <c r="L19512" s="224"/>
      <c r="M19512" s="224"/>
      <c r="N19512" s="224"/>
      <c r="O19512" s="224"/>
    </row>
    <row r="19513" spans="4:15" ht="12.75" customHeight="1" x14ac:dyDescent="0.3">
      <c r="D19513" s="90"/>
      <c r="E19513" s="90"/>
      <c r="F19513" s="4"/>
      <c r="K19513" s="224"/>
      <c r="L19513" s="224"/>
      <c r="M19513" s="224"/>
      <c r="N19513" s="224"/>
      <c r="O19513" s="224"/>
    </row>
    <row r="19514" spans="4:15" ht="12.75" customHeight="1" x14ac:dyDescent="0.3">
      <c r="D19514" s="90"/>
      <c r="E19514" s="90"/>
      <c r="F19514" s="4"/>
      <c r="K19514" s="224"/>
      <c r="L19514" s="224"/>
      <c r="M19514" s="224"/>
      <c r="N19514" s="224"/>
      <c r="O19514" s="224"/>
    </row>
    <row r="19515" spans="4:15" ht="12.75" customHeight="1" x14ac:dyDescent="0.3">
      <c r="D19515" s="90"/>
      <c r="E19515" s="90"/>
      <c r="F19515" s="4"/>
      <c r="K19515" s="224"/>
      <c r="L19515" s="224"/>
      <c r="M19515" s="224"/>
      <c r="N19515" s="224"/>
      <c r="O19515" s="224"/>
    </row>
    <row r="19516" spans="4:15" ht="12.75" customHeight="1" x14ac:dyDescent="0.3">
      <c r="D19516" s="90"/>
      <c r="E19516" s="90"/>
      <c r="F19516" s="4"/>
      <c r="K19516" s="224"/>
      <c r="L19516" s="224"/>
      <c r="M19516" s="224"/>
      <c r="N19516" s="224"/>
      <c r="O19516" s="224"/>
    </row>
    <row r="19517" spans="4:15" ht="12.75" customHeight="1" x14ac:dyDescent="0.3">
      <c r="D19517" s="90"/>
      <c r="E19517" s="90"/>
      <c r="F19517" s="4"/>
      <c r="K19517" s="224"/>
      <c r="L19517" s="224"/>
      <c r="M19517" s="224"/>
      <c r="N19517" s="224"/>
      <c r="O19517" s="224"/>
    </row>
    <row r="19518" spans="4:15" ht="12.75" customHeight="1" x14ac:dyDescent="0.3">
      <c r="D19518" s="90"/>
      <c r="E19518" s="90"/>
      <c r="F19518" s="4"/>
      <c r="K19518" s="224"/>
      <c r="L19518" s="224"/>
      <c r="M19518" s="224"/>
      <c r="N19518" s="224"/>
      <c r="O19518" s="224"/>
    </row>
    <row r="19519" spans="4:15" ht="12.75" customHeight="1" x14ac:dyDescent="0.3">
      <c r="D19519" s="90"/>
      <c r="E19519" s="90"/>
      <c r="F19519" s="4"/>
      <c r="K19519" s="224"/>
      <c r="L19519" s="224"/>
      <c r="M19519" s="224"/>
      <c r="N19519" s="224"/>
      <c r="O19519" s="224"/>
    </row>
    <row r="19520" spans="4:15" ht="12.75" customHeight="1" x14ac:dyDescent="0.3">
      <c r="D19520" s="90"/>
      <c r="E19520" s="90"/>
      <c r="F19520" s="4"/>
      <c r="K19520" s="224"/>
      <c r="L19520" s="224"/>
      <c r="M19520" s="224"/>
      <c r="N19520" s="224"/>
      <c r="O19520" s="224"/>
    </row>
    <row r="19521" spans="4:15" ht="12.75" customHeight="1" x14ac:dyDescent="0.3">
      <c r="D19521" s="90"/>
      <c r="E19521" s="90"/>
      <c r="F19521" s="4"/>
      <c r="K19521" s="224"/>
      <c r="L19521" s="224"/>
      <c r="M19521" s="224"/>
      <c r="N19521" s="224"/>
      <c r="O19521" s="224"/>
    </row>
    <row r="19522" spans="4:15" ht="12.75" customHeight="1" x14ac:dyDescent="0.3">
      <c r="D19522" s="90"/>
      <c r="E19522" s="90"/>
      <c r="F19522" s="4"/>
      <c r="K19522" s="224"/>
      <c r="L19522" s="224"/>
      <c r="M19522" s="224"/>
      <c r="N19522" s="224"/>
      <c r="O19522" s="224"/>
    </row>
    <row r="19523" spans="4:15" ht="12.75" customHeight="1" x14ac:dyDescent="0.3">
      <c r="D19523" s="90"/>
      <c r="E19523" s="90"/>
      <c r="F19523" s="4"/>
      <c r="K19523" s="224"/>
      <c r="L19523" s="224"/>
      <c r="M19523" s="224"/>
      <c r="N19523" s="224"/>
      <c r="O19523" s="224"/>
    </row>
    <row r="19524" spans="4:15" ht="12.75" customHeight="1" x14ac:dyDescent="0.3">
      <c r="D19524" s="90"/>
      <c r="E19524" s="90"/>
      <c r="F19524" s="4"/>
      <c r="K19524" s="224"/>
      <c r="L19524" s="224"/>
      <c r="M19524" s="224"/>
      <c r="N19524" s="224"/>
      <c r="O19524" s="224"/>
    </row>
    <row r="19525" spans="4:15" ht="12.75" customHeight="1" x14ac:dyDescent="0.3">
      <c r="D19525" s="90"/>
      <c r="E19525" s="90"/>
      <c r="F19525" s="4"/>
      <c r="K19525" s="224"/>
      <c r="L19525" s="224"/>
      <c r="M19525" s="224"/>
      <c r="N19525" s="224"/>
      <c r="O19525" s="224"/>
    </row>
    <row r="19526" spans="4:15" ht="12.75" customHeight="1" x14ac:dyDescent="0.3">
      <c r="D19526" s="90"/>
      <c r="E19526" s="90"/>
      <c r="F19526" s="4"/>
      <c r="K19526" s="224"/>
      <c r="L19526" s="224"/>
      <c r="M19526" s="224"/>
      <c r="N19526" s="224"/>
      <c r="O19526" s="224"/>
    </row>
    <row r="19527" spans="4:15" ht="12.75" customHeight="1" x14ac:dyDescent="0.3">
      <c r="D19527" s="90"/>
      <c r="E19527" s="90"/>
      <c r="F19527" s="4"/>
      <c r="K19527" s="224"/>
      <c r="L19527" s="224"/>
      <c r="M19527" s="224"/>
      <c r="N19527" s="224"/>
      <c r="O19527" s="224"/>
    </row>
    <row r="19528" spans="4:15" ht="12.75" customHeight="1" x14ac:dyDescent="0.3">
      <c r="D19528" s="90"/>
      <c r="E19528" s="90"/>
      <c r="F19528" s="4"/>
      <c r="K19528" s="224"/>
      <c r="L19528" s="224"/>
      <c r="M19528" s="224"/>
      <c r="N19528" s="224"/>
      <c r="O19528" s="224"/>
    </row>
    <row r="19529" spans="4:15" ht="12.75" customHeight="1" x14ac:dyDescent="0.3">
      <c r="D19529" s="90"/>
      <c r="E19529" s="90"/>
      <c r="F19529" s="4"/>
      <c r="K19529" s="224"/>
      <c r="L19529" s="224"/>
      <c r="M19529" s="224"/>
      <c r="N19529" s="224"/>
      <c r="O19529" s="224"/>
    </row>
    <row r="19530" spans="4:15" ht="12.75" customHeight="1" x14ac:dyDescent="0.3">
      <c r="D19530" s="90"/>
      <c r="E19530" s="90"/>
      <c r="F19530" s="4"/>
      <c r="K19530" s="224"/>
      <c r="L19530" s="224"/>
      <c r="M19530" s="224"/>
      <c r="N19530" s="224"/>
      <c r="O19530" s="224"/>
    </row>
    <row r="19531" spans="4:15" ht="12.75" customHeight="1" x14ac:dyDescent="0.3">
      <c r="D19531" s="90"/>
      <c r="E19531" s="90"/>
      <c r="F19531" s="4"/>
      <c r="K19531" s="224"/>
      <c r="L19531" s="224"/>
      <c r="M19531" s="224"/>
      <c r="N19531" s="224"/>
      <c r="O19531" s="224"/>
    </row>
    <row r="19532" spans="4:15" ht="12.75" customHeight="1" x14ac:dyDescent="0.3">
      <c r="D19532" s="90"/>
      <c r="E19532" s="90"/>
      <c r="F19532" s="4"/>
      <c r="K19532" s="224"/>
      <c r="L19532" s="224"/>
      <c r="M19532" s="224"/>
      <c r="N19532" s="224"/>
      <c r="O19532" s="224"/>
    </row>
    <row r="19533" spans="4:15" ht="12.75" customHeight="1" x14ac:dyDescent="0.3">
      <c r="D19533" s="90"/>
      <c r="E19533" s="90"/>
      <c r="F19533" s="4"/>
      <c r="K19533" s="224"/>
      <c r="L19533" s="224"/>
      <c r="M19533" s="224"/>
      <c r="N19533" s="224"/>
      <c r="O19533" s="224"/>
    </row>
    <row r="19534" spans="4:15" ht="12.75" customHeight="1" x14ac:dyDescent="0.3">
      <c r="D19534" s="90"/>
      <c r="E19534" s="90"/>
      <c r="F19534" s="4"/>
      <c r="K19534" s="224"/>
      <c r="L19534" s="224"/>
      <c r="M19534" s="224"/>
      <c r="N19534" s="224"/>
      <c r="O19534" s="224"/>
    </row>
    <row r="19535" spans="4:15" ht="12.75" customHeight="1" x14ac:dyDescent="0.3">
      <c r="D19535" s="90"/>
      <c r="E19535" s="90"/>
      <c r="F19535" s="4"/>
      <c r="K19535" s="224"/>
      <c r="L19535" s="224"/>
      <c r="M19535" s="224"/>
      <c r="N19535" s="224"/>
      <c r="O19535" s="224"/>
    </row>
    <row r="19536" spans="4:15" ht="12.75" customHeight="1" x14ac:dyDescent="0.3">
      <c r="D19536" s="90"/>
      <c r="E19536" s="90"/>
      <c r="F19536" s="4"/>
      <c r="K19536" s="224"/>
      <c r="L19536" s="224"/>
      <c r="M19536" s="224"/>
      <c r="N19536" s="224"/>
      <c r="O19536" s="224"/>
    </row>
    <row r="19537" spans="4:15" ht="12.75" customHeight="1" x14ac:dyDescent="0.3">
      <c r="D19537" s="90"/>
      <c r="E19537" s="90"/>
      <c r="F19537" s="4"/>
      <c r="K19537" s="224"/>
      <c r="L19537" s="224"/>
      <c r="M19537" s="224"/>
      <c r="N19537" s="224"/>
      <c r="O19537" s="224"/>
    </row>
    <row r="19538" spans="4:15" ht="12.75" customHeight="1" x14ac:dyDescent="0.3">
      <c r="D19538" s="90"/>
      <c r="E19538" s="90"/>
      <c r="F19538" s="4"/>
      <c r="K19538" s="224"/>
      <c r="L19538" s="224"/>
      <c r="M19538" s="224"/>
      <c r="N19538" s="224"/>
      <c r="O19538" s="224"/>
    </row>
    <row r="19539" spans="4:15" ht="12.75" customHeight="1" x14ac:dyDescent="0.3">
      <c r="D19539" s="90"/>
      <c r="E19539" s="90"/>
      <c r="F19539" s="4"/>
      <c r="K19539" s="224"/>
      <c r="L19539" s="224"/>
      <c r="M19539" s="224"/>
      <c r="N19539" s="224"/>
      <c r="O19539" s="224"/>
    </row>
    <row r="19540" spans="4:15" ht="12.75" customHeight="1" x14ac:dyDescent="0.3">
      <c r="D19540" s="90"/>
      <c r="E19540" s="90"/>
      <c r="F19540" s="4"/>
      <c r="K19540" s="224"/>
      <c r="L19540" s="224"/>
      <c r="M19540" s="224"/>
      <c r="N19540" s="224"/>
      <c r="O19540" s="224"/>
    </row>
    <row r="19541" spans="4:15" ht="12.75" customHeight="1" x14ac:dyDescent="0.3">
      <c r="D19541" s="90"/>
      <c r="E19541" s="90"/>
      <c r="F19541" s="4"/>
      <c r="K19541" s="224"/>
      <c r="L19541" s="224"/>
      <c r="M19541" s="224"/>
      <c r="N19541" s="224"/>
      <c r="O19541" s="224"/>
    </row>
    <row r="19542" spans="4:15" ht="12.75" customHeight="1" x14ac:dyDescent="0.3">
      <c r="D19542" s="90"/>
      <c r="E19542" s="90"/>
      <c r="F19542" s="4"/>
      <c r="K19542" s="224"/>
      <c r="L19542" s="224"/>
      <c r="M19542" s="224"/>
      <c r="N19542" s="224"/>
      <c r="O19542" s="224"/>
    </row>
    <row r="19543" spans="4:15" ht="12.75" customHeight="1" x14ac:dyDescent="0.3">
      <c r="D19543" s="90"/>
      <c r="E19543" s="90"/>
      <c r="F19543" s="4"/>
      <c r="K19543" s="224"/>
      <c r="L19543" s="224"/>
      <c r="M19543" s="224"/>
      <c r="N19543" s="224"/>
      <c r="O19543" s="224"/>
    </row>
    <row r="19544" spans="4:15" ht="12.75" customHeight="1" x14ac:dyDescent="0.3">
      <c r="D19544" s="90"/>
      <c r="E19544" s="90"/>
      <c r="F19544" s="4"/>
      <c r="K19544" s="224"/>
      <c r="L19544" s="224"/>
      <c r="M19544" s="224"/>
      <c r="N19544" s="224"/>
      <c r="O19544" s="224"/>
    </row>
    <row r="19545" spans="4:15" ht="12.75" customHeight="1" x14ac:dyDescent="0.3">
      <c r="D19545" s="90"/>
      <c r="E19545" s="90"/>
      <c r="F19545" s="4"/>
      <c r="K19545" s="224"/>
      <c r="L19545" s="224"/>
      <c r="M19545" s="224"/>
      <c r="N19545" s="224"/>
      <c r="O19545" s="224"/>
    </row>
    <row r="19546" spans="4:15" ht="12.75" customHeight="1" x14ac:dyDescent="0.3">
      <c r="D19546" s="90"/>
      <c r="E19546" s="90"/>
      <c r="F19546" s="4"/>
      <c r="K19546" s="224"/>
      <c r="L19546" s="224"/>
      <c r="M19546" s="224"/>
      <c r="N19546" s="224"/>
      <c r="O19546" s="224"/>
    </row>
    <row r="19547" spans="4:15" ht="12.75" customHeight="1" x14ac:dyDescent="0.3">
      <c r="D19547" s="90"/>
      <c r="E19547" s="90"/>
      <c r="F19547" s="4"/>
      <c r="K19547" s="224"/>
      <c r="L19547" s="224"/>
      <c r="M19547" s="224"/>
      <c r="N19547" s="224"/>
      <c r="O19547" s="224"/>
    </row>
    <row r="19548" spans="4:15" ht="12.75" customHeight="1" x14ac:dyDescent="0.3">
      <c r="D19548" s="90"/>
      <c r="E19548" s="90"/>
      <c r="F19548" s="4"/>
      <c r="K19548" s="224"/>
      <c r="L19548" s="224"/>
      <c r="M19548" s="224"/>
      <c r="N19548" s="224"/>
      <c r="O19548" s="224"/>
    </row>
    <row r="19549" spans="4:15" ht="12.75" customHeight="1" x14ac:dyDescent="0.3">
      <c r="D19549" s="90"/>
      <c r="E19549" s="90"/>
      <c r="F19549" s="4"/>
      <c r="K19549" s="224"/>
      <c r="L19549" s="224"/>
      <c r="M19549" s="224"/>
      <c r="N19549" s="224"/>
      <c r="O19549" s="224"/>
    </row>
    <row r="19550" spans="4:15" ht="12.75" customHeight="1" x14ac:dyDescent="0.3">
      <c r="D19550" s="90"/>
      <c r="E19550" s="90"/>
      <c r="F19550" s="4"/>
      <c r="K19550" s="224"/>
      <c r="L19550" s="224"/>
      <c r="M19550" s="224"/>
      <c r="N19550" s="224"/>
      <c r="O19550" s="224"/>
    </row>
    <row r="19551" spans="4:15" ht="12.75" customHeight="1" x14ac:dyDescent="0.3">
      <c r="D19551" s="90"/>
      <c r="E19551" s="90"/>
      <c r="F19551" s="4"/>
      <c r="K19551" s="224"/>
      <c r="L19551" s="224"/>
      <c r="M19551" s="224"/>
      <c r="N19551" s="224"/>
      <c r="O19551" s="224"/>
    </row>
    <row r="19552" spans="4:15" ht="12.75" customHeight="1" x14ac:dyDescent="0.3">
      <c r="D19552" s="90"/>
      <c r="E19552" s="90"/>
      <c r="F19552" s="4"/>
      <c r="K19552" s="224"/>
      <c r="L19552" s="224"/>
      <c r="M19552" s="224"/>
      <c r="N19552" s="224"/>
      <c r="O19552" s="224"/>
    </row>
    <row r="19553" spans="4:15" ht="12.75" customHeight="1" x14ac:dyDescent="0.3">
      <c r="D19553" s="90"/>
      <c r="E19553" s="90"/>
      <c r="F19553" s="4"/>
      <c r="K19553" s="224"/>
      <c r="L19553" s="224"/>
      <c r="M19553" s="224"/>
      <c r="N19553" s="224"/>
      <c r="O19553" s="224"/>
    </row>
    <row r="19554" spans="4:15" ht="12.75" customHeight="1" x14ac:dyDescent="0.3">
      <c r="D19554" s="90"/>
      <c r="E19554" s="90"/>
      <c r="F19554" s="4"/>
      <c r="K19554" s="224"/>
      <c r="L19554" s="224"/>
      <c r="M19554" s="224"/>
      <c r="N19554" s="224"/>
      <c r="O19554" s="224"/>
    </row>
    <row r="19555" spans="4:15" ht="12.75" customHeight="1" x14ac:dyDescent="0.3">
      <c r="D19555" s="90"/>
      <c r="E19555" s="90"/>
      <c r="F19555" s="4"/>
      <c r="K19555" s="224"/>
      <c r="L19555" s="224"/>
      <c r="M19555" s="224"/>
      <c r="N19555" s="224"/>
      <c r="O19555" s="224"/>
    </row>
    <row r="19556" spans="4:15" ht="12.75" customHeight="1" x14ac:dyDescent="0.3">
      <c r="D19556" s="90"/>
      <c r="E19556" s="90"/>
      <c r="F19556" s="4"/>
      <c r="K19556" s="224"/>
      <c r="L19556" s="224"/>
      <c r="M19556" s="224"/>
      <c r="N19556" s="224"/>
      <c r="O19556" s="224"/>
    </row>
    <row r="19557" spans="4:15" ht="12.75" customHeight="1" x14ac:dyDescent="0.3">
      <c r="D19557" s="90"/>
      <c r="E19557" s="90"/>
      <c r="F19557" s="4"/>
      <c r="K19557" s="224"/>
      <c r="L19557" s="224"/>
      <c r="M19557" s="224"/>
      <c r="N19557" s="224"/>
      <c r="O19557" s="224"/>
    </row>
    <row r="19558" spans="4:15" ht="12.75" customHeight="1" x14ac:dyDescent="0.3">
      <c r="D19558" s="90"/>
      <c r="E19558" s="90"/>
      <c r="F19558" s="4"/>
      <c r="K19558" s="224"/>
      <c r="L19558" s="224"/>
      <c r="M19558" s="224"/>
      <c r="N19558" s="224"/>
      <c r="O19558" s="224"/>
    </row>
    <row r="19559" spans="4:15" ht="12.75" customHeight="1" x14ac:dyDescent="0.3">
      <c r="D19559" s="90"/>
      <c r="E19559" s="90"/>
      <c r="F19559" s="4"/>
      <c r="K19559" s="224"/>
      <c r="L19559" s="224"/>
      <c r="M19559" s="224"/>
      <c r="N19559" s="224"/>
      <c r="O19559" s="224"/>
    </row>
    <row r="19560" spans="4:15" ht="12.75" customHeight="1" x14ac:dyDescent="0.3">
      <c r="D19560" s="90"/>
      <c r="E19560" s="90"/>
      <c r="F19560" s="4"/>
      <c r="K19560" s="224"/>
      <c r="L19560" s="224"/>
      <c r="M19560" s="224"/>
      <c r="N19560" s="224"/>
      <c r="O19560" s="224"/>
    </row>
    <row r="19561" spans="4:15" ht="12.75" customHeight="1" x14ac:dyDescent="0.3">
      <c r="D19561" s="90"/>
      <c r="E19561" s="90"/>
      <c r="F19561" s="4"/>
      <c r="K19561" s="224"/>
      <c r="L19561" s="224"/>
      <c r="M19561" s="224"/>
      <c r="N19561" s="224"/>
      <c r="O19561" s="224"/>
    </row>
    <row r="19562" spans="4:15" ht="12.75" customHeight="1" x14ac:dyDescent="0.3">
      <c r="D19562" s="90"/>
      <c r="E19562" s="90"/>
      <c r="F19562" s="4"/>
      <c r="K19562" s="224"/>
      <c r="L19562" s="224"/>
      <c r="M19562" s="224"/>
      <c r="N19562" s="224"/>
      <c r="O19562" s="224"/>
    </row>
    <row r="19563" spans="4:15" ht="12.75" customHeight="1" x14ac:dyDescent="0.3">
      <c r="D19563" s="90"/>
      <c r="E19563" s="90"/>
      <c r="F19563" s="4"/>
      <c r="K19563" s="224"/>
      <c r="L19563" s="224"/>
      <c r="M19563" s="224"/>
      <c r="N19563" s="224"/>
      <c r="O19563" s="224"/>
    </row>
    <row r="19564" spans="4:15" ht="12.75" customHeight="1" x14ac:dyDescent="0.3">
      <c r="D19564" s="90"/>
      <c r="E19564" s="90"/>
      <c r="F19564" s="4"/>
      <c r="K19564" s="224"/>
      <c r="L19564" s="224"/>
      <c r="M19564" s="224"/>
      <c r="N19564" s="224"/>
      <c r="O19564" s="224"/>
    </row>
    <row r="19565" spans="4:15" ht="12.75" customHeight="1" x14ac:dyDescent="0.3">
      <c r="D19565" s="90"/>
      <c r="E19565" s="90"/>
      <c r="F19565" s="4"/>
      <c r="K19565" s="224"/>
      <c r="L19565" s="224"/>
      <c r="M19565" s="224"/>
      <c r="N19565" s="224"/>
      <c r="O19565" s="224"/>
    </row>
    <row r="19566" spans="4:15" ht="12.75" customHeight="1" x14ac:dyDescent="0.3">
      <c r="D19566" s="90"/>
      <c r="E19566" s="90"/>
      <c r="F19566" s="4"/>
      <c r="K19566" s="224"/>
      <c r="L19566" s="224"/>
      <c r="M19566" s="224"/>
      <c r="N19566" s="224"/>
      <c r="O19566" s="224"/>
    </row>
    <row r="19567" spans="4:15" ht="12.75" customHeight="1" x14ac:dyDescent="0.3">
      <c r="D19567" s="90"/>
      <c r="E19567" s="90"/>
      <c r="F19567" s="4"/>
      <c r="K19567" s="224"/>
      <c r="L19567" s="224"/>
      <c r="M19567" s="224"/>
      <c r="N19567" s="224"/>
      <c r="O19567" s="224"/>
    </row>
    <row r="19568" spans="4:15" ht="12.75" customHeight="1" x14ac:dyDescent="0.3">
      <c r="D19568" s="90"/>
      <c r="E19568" s="90"/>
      <c r="F19568" s="4"/>
      <c r="K19568" s="224"/>
      <c r="L19568" s="224"/>
      <c r="M19568" s="224"/>
      <c r="N19568" s="224"/>
      <c r="O19568" s="224"/>
    </row>
    <row r="19569" spans="4:15" ht="12.75" customHeight="1" x14ac:dyDescent="0.3">
      <c r="D19569" s="90"/>
      <c r="E19569" s="90"/>
      <c r="F19569" s="4"/>
      <c r="K19569" s="224"/>
      <c r="L19569" s="224"/>
      <c r="M19569" s="224"/>
      <c r="N19569" s="224"/>
      <c r="O19569" s="224"/>
    </row>
    <row r="19570" spans="4:15" ht="12.75" customHeight="1" x14ac:dyDescent="0.3">
      <c r="D19570" s="90"/>
      <c r="E19570" s="90"/>
      <c r="F19570" s="4"/>
      <c r="K19570" s="224"/>
      <c r="L19570" s="224"/>
      <c r="M19570" s="224"/>
      <c r="N19570" s="224"/>
      <c r="O19570" s="224"/>
    </row>
    <row r="19571" spans="4:15" ht="12.75" customHeight="1" x14ac:dyDescent="0.3">
      <c r="D19571" s="90"/>
      <c r="E19571" s="90"/>
      <c r="F19571" s="4"/>
      <c r="K19571" s="224"/>
      <c r="L19571" s="224"/>
      <c r="M19571" s="224"/>
      <c r="N19571" s="224"/>
      <c r="O19571" s="224"/>
    </row>
    <row r="19572" spans="4:15" ht="12.75" customHeight="1" x14ac:dyDescent="0.3">
      <c r="D19572" s="90"/>
      <c r="E19572" s="90"/>
      <c r="F19572" s="4"/>
      <c r="K19572" s="224"/>
      <c r="L19572" s="224"/>
      <c r="M19572" s="224"/>
      <c r="N19572" s="224"/>
      <c r="O19572" s="224"/>
    </row>
    <row r="19573" spans="4:15" ht="12.75" customHeight="1" x14ac:dyDescent="0.3">
      <c r="D19573" s="90"/>
      <c r="E19573" s="90"/>
      <c r="F19573" s="4"/>
      <c r="K19573" s="224"/>
      <c r="L19573" s="224"/>
      <c r="M19573" s="224"/>
      <c r="N19573" s="224"/>
      <c r="O19573" s="224"/>
    </row>
    <row r="19574" spans="4:15" ht="12.75" customHeight="1" x14ac:dyDescent="0.3">
      <c r="D19574" s="90"/>
      <c r="E19574" s="90"/>
      <c r="F19574" s="4"/>
      <c r="K19574" s="224"/>
      <c r="L19574" s="224"/>
      <c r="M19574" s="224"/>
      <c r="N19574" s="224"/>
      <c r="O19574" s="224"/>
    </row>
    <row r="19575" spans="4:15" ht="12.75" customHeight="1" x14ac:dyDescent="0.3">
      <c r="D19575" s="90"/>
      <c r="E19575" s="90"/>
      <c r="F19575" s="4"/>
      <c r="K19575" s="224"/>
      <c r="L19575" s="224"/>
      <c r="M19575" s="224"/>
      <c r="N19575" s="224"/>
      <c r="O19575" s="224"/>
    </row>
    <row r="19576" spans="4:15" ht="12.75" customHeight="1" x14ac:dyDescent="0.3">
      <c r="D19576" s="90"/>
      <c r="E19576" s="90"/>
      <c r="F19576" s="4"/>
      <c r="K19576" s="224"/>
      <c r="L19576" s="224"/>
      <c r="M19576" s="224"/>
      <c r="N19576" s="224"/>
      <c r="O19576" s="224"/>
    </row>
    <row r="19577" spans="4:15" ht="12.75" customHeight="1" x14ac:dyDescent="0.3">
      <c r="D19577" s="90"/>
      <c r="E19577" s="90"/>
      <c r="F19577" s="4"/>
      <c r="K19577" s="224"/>
      <c r="L19577" s="224"/>
      <c r="M19577" s="224"/>
      <c r="N19577" s="224"/>
      <c r="O19577" s="224"/>
    </row>
    <row r="19578" spans="4:15" ht="12.75" customHeight="1" x14ac:dyDescent="0.3">
      <c r="D19578" s="90"/>
      <c r="E19578" s="90"/>
      <c r="F19578" s="4"/>
      <c r="K19578" s="224"/>
      <c r="L19578" s="224"/>
      <c r="M19578" s="224"/>
      <c r="N19578" s="224"/>
      <c r="O19578" s="224"/>
    </row>
    <row r="19579" spans="4:15" ht="12.75" customHeight="1" x14ac:dyDescent="0.3">
      <c r="D19579" s="90"/>
      <c r="E19579" s="90"/>
      <c r="F19579" s="4"/>
      <c r="K19579" s="224"/>
      <c r="L19579" s="224"/>
      <c r="M19579" s="224"/>
      <c r="N19579" s="224"/>
      <c r="O19579" s="224"/>
    </row>
    <row r="19580" spans="4:15" ht="12.75" customHeight="1" x14ac:dyDescent="0.3">
      <c r="D19580" s="90"/>
      <c r="E19580" s="90"/>
      <c r="F19580" s="4"/>
      <c r="K19580" s="224"/>
      <c r="L19580" s="224"/>
      <c r="M19580" s="224"/>
      <c r="N19580" s="224"/>
      <c r="O19580" s="224"/>
    </row>
    <row r="19581" spans="4:15" ht="12.75" customHeight="1" x14ac:dyDescent="0.3">
      <c r="D19581" s="90"/>
      <c r="E19581" s="90"/>
      <c r="F19581" s="4"/>
      <c r="K19581" s="224"/>
      <c r="L19581" s="224"/>
      <c r="M19581" s="224"/>
      <c r="N19581" s="224"/>
      <c r="O19581" s="224"/>
    </row>
    <row r="19582" spans="4:15" ht="12.75" customHeight="1" x14ac:dyDescent="0.3">
      <c r="D19582" s="90"/>
      <c r="E19582" s="90"/>
      <c r="F19582" s="4"/>
      <c r="K19582" s="224"/>
      <c r="L19582" s="224"/>
      <c r="M19582" s="224"/>
      <c r="N19582" s="224"/>
      <c r="O19582" s="224"/>
    </row>
    <row r="19583" spans="4:15" ht="12.75" customHeight="1" x14ac:dyDescent="0.3">
      <c r="D19583" s="90"/>
      <c r="E19583" s="90"/>
      <c r="F19583" s="4"/>
      <c r="K19583" s="224"/>
      <c r="L19583" s="224"/>
      <c r="M19583" s="224"/>
      <c r="N19583" s="224"/>
      <c r="O19583" s="224"/>
    </row>
    <row r="19584" spans="4:15" ht="12.75" customHeight="1" x14ac:dyDescent="0.3">
      <c r="D19584" s="90"/>
      <c r="E19584" s="90"/>
      <c r="F19584" s="4"/>
      <c r="K19584" s="224"/>
      <c r="L19584" s="224"/>
      <c r="M19584" s="224"/>
      <c r="N19584" s="224"/>
      <c r="O19584" s="224"/>
    </row>
    <row r="19585" spans="4:15" ht="12.75" customHeight="1" x14ac:dyDescent="0.3">
      <c r="D19585" s="90"/>
      <c r="E19585" s="90"/>
      <c r="F19585" s="4"/>
      <c r="K19585" s="224"/>
      <c r="L19585" s="224"/>
      <c r="M19585" s="224"/>
      <c r="N19585" s="224"/>
      <c r="O19585" s="224"/>
    </row>
    <row r="19586" spans="4:15" ht="12.75" customHeight="1" x14ac:dyDescent="0.3">
      <c r="D19586" s="90"/>
      <c r="E19586" s="90"/>
      <c r="F19586" s="4"/>
      <c r="K19586" s="224"/>
      <c r="L19586" s="224"/>
      <c r="M19586" s="224"/>
      <c r="N19586" s="224"/>
      <c r="O19586" s="224"/>
    </row>
    <row r="19587" spans="4:15" ht="12.75" customHeight="1" x14ac:dyDescent="0.3">
      <c r="D19587" s="90"/>
      <c r="E19587" s="90"/>
      <c r="F19587" s="4"/>
      <c r="K19587" s="224"/>
      <c r="L19587" s="224"/>
      <c r="M19587" s="224"/>
      <c r="N19587" s="224"/>
      <c r="O19587" s="224"/>
    </row>
    <row r="19588" spans="4:15" ht="12.75" customHeight="1" x14ac:dyDescent="0.3">
      <c r="D19588" s="90"/>
      <c r="E19588" s="90"/>
      <c r="F19588" s="4"/>
      <c r="K19588" s="224"/>
      <c r="L19588" s="224"/>
      <c r="M19588" s="224"/>
      <c r="N19588" s="224"/>
      <c r="O19588" s="224"/>
    </row>
    <row r="19589" spans="4:15" ht="12.75" customHeight="1" x14ac:dyDescent="0.3">
      <c r="D19589" s="90"/>
      <c r="E19589" s="90"/>
      <c r="F19589" s="4"/>
      <c r="K19589" s="224"/>
      <c r="L19589" s="224"/>
      <c r="M19589" s="224"/>
      <c r="N19589" s="224"/>
      <c r="O19589" s="224"/>
    </row>
    <row r="19590" spans="4:15" ht="12.75" customHeight="1" x14ac:dyDescent="0.3">
      <c r="D19590" s="90"/>
      <c r="E19590" s="90"/>
      <c r="F19590" s="4"/>
      <c r="K19590" s="224"/>
      <c r="L19590" s="224"/>
      <c r="M19590" s="224"/>
      <c r="N19590" s="224"/>
      <c r="O19590" s="224"/>
    </row>
    <row r="19591" spans="4:15" ht="12.75" customHeight="1" x14ac:dyDescent="0.3">
      <c r="D19591" s="90"/>
      <c r="E19591" s="90"/>
      <c r="F19591" s="4"/>
      <c r="K19591" s="224"/>
      <c r="L19591" s="224"/>
      <c r="M19591" s="224"/>
      <c r="N19591" s="224"/>
      <c r="O19591" s="224"/>
    </row>
    <row r="19592" spans="4:15" ht="12.75" customHeight="1" x14ac:dyDescent="0.3">
      <c r="D19592" s="90"/>
      <c r="E19592" s="90"/>
      <c r="F19592" s="4"/>
      <c r="K19592" s="224"/>
      <c r="L19592" s="224"/>
      <c r="M19592" s="224"/>
      <c r="N19592" s="224"/>
      <c r="O19592" s="224"/>
    </row>
    <row r="19593" spans="4:15" ht="12.75" customHeight="1" x14ac:dyDescent="0.3">
      <c r="D19593" s="90"/>
      <c r="E19593" s="90"/>
      <c r="F19593" s="4"/>
      <c r="K19593" s="224"/>
      <c r="L19593" s="224"/>
      <c r="M19593" s="224"/>
      <c r="N19593" s="224"/>
      <c r="O19593" s="224"/>
    </row>
    <row r="19594" spans="4:15" ht="12.75" customHeight="1" x14ac:dyDescent="0.3">
      <c r="D19594" s="90"/>
      <c r="E19594" s="90"/>
      <c r="F19594" s="4"/>
      <c r="K19594" s="224"/>
      <c r="L19594" s="224"/>
      <c r="M19594" s="224"/>
      <c r="N19594" s="224"/>
      <c r="O19594" s="224"/>
    </row>
    <row r="19595" spans="4:15" ht="12.75" customHeight="1" x14ac:dyDescent="0.3">
      <c r="D19595" s="90"/>
      <c r="E19595" s="90"/>
      <c r="F19595" s="4"/>
      <c r="K19595" s="224"/>
      <c r="L19595" s="224"/>
      <c r="M19595" s="224"/>
      <c r="N19595" s="224"/>
      <c r="O19595" s="224"/>
    </row>
    <row r="19596" spans="4:15" ht="12.75" customHeight="1" x14ac:dyDescent="0.3">
      <c r="D19596" s="90"/>
      <c r="E19596" s="90"/>
      <c r="F19596" s="4"/>
      <c r="K19596" s="224"/>
      <c r="L19596" s="224"/>
      <c r="M19596" s="224"/>
      <c r="N19596" s="224"/>
      <c r="O19596" s="224"/>
    </row>
    <row r="19597" spans="4:15" ht="12.75" customHeight="1" x14ac:dyDescent="0.3">
      <c r="D19597" s="90"/>
      <c r="E19597" s="90"/>
      <c r="F19597" s="4"/>
      <c r="K19597" s="224"/>
      <c r="L19597" s="224"/>
      <c r="M19597" s="224"/>
      <c r="N19597" s="224"/>
      <c r="O19597" s="224"/>
    </row>
    <row r="19598" spans="4:15" ht="12.75" customHeight="1" x14ac:dyDescent="0.3">
      <c r="D19598" s="90"/>
      <c r="E19598" s="90"/>
      <c r="F19598" s="4"/>
      <c r="K19598" s="224"/>
      <c r="L19598" s="224"/>
      <c r="M19598" s="224"/>
      <c r="N19598" s="224"/>
      <c r="O19598" s="224"/>
    </row>
    <row r="19599" spans="4:15" ht="12.75" customHeight="1" x14ac:dyDescent="0.3">
      <c r="D19599" s="90"/>
      <c r="E19599" s="90"/>
      <c r="F19599" s="4"/>
      <c r="K19599" s="224"/>
      <c r="L19599" s="224"/>
      <c r="M19599" s="224"/>
      <c r="N19599" s="224"/>
      <c r="O19599" s="224"/>
    </row>
    <row r="19600" spans="4:15" ht="12.75" customHeight="1" x14ac:dyDescent="0.3">
      <c r="D19600" s="90"/>
      <c r="E19600" s="90"/>
      <c r="F19600" s="4"/>
      <c r="K19600" s="224"/>
      <c r="L19600" s="224"/>
      <c r="M19600" s="224"/>
      <c r="N19600" s="224"/>
      <c r="O19600" s="224"/>
    </row>
    <row r="19601" spans="4:15" ht="12.75" customHeight="1" x14ac:dyDescent="0.3">
      <c r="D19601" s="90"/>
      <c r="E19601" s="90"/>
      <c r="F19601" s="4"/>
      <c r="K19601" s="224"/>
      <c r="L19601" s="224"/>
      <c r="M19601" s="224"/>
      <c r="N19601" s="224"/>
      <c r="O19601" s="224"/>
    </row>
    <row r="19602" spans="4:15" ht="12.75" customHeight="1" x14ac:dyDescent="0.3">
      <c r="D19602" s="90"/>
      <c r="E19602" s="90"/>
      <c r="F19602" s="4"/>
      <c r="K19602" s="224"/>
      <c r="L19602" s="224"/>
      <c r="M19602" s="224"/>
      <c r="N19602" s="224"/>
      <c r="O19602" s="224"/>
    </row>
    <row r="19603" spans="4:15" ht="12.75" customHeight="1" x14ac:dyDescent="0.3">
      <c r="D19603" s="90"/>
      <c r="E19603" s="90"/>
      <c r="F19603" s="4"/>
      <c r="K19603" s="224"/>
      <c r="L19603" s="224"/>
      <c r="M19603" s="224"/>
      <c r="N19603" s="224"/>
      <c r="O19603" s="224"/>
    </row>
    <row r="19604" spans="4:15" ht="12.75" customHeight="1" x14ac:dyDescent="0.3">
      <c r="D19604" s="90"/>
      <c r="E19604" s="90"/>
      <c r="F19604" s="4"/>
      <c r="K19604" s="224"/>
      <c r="L19604" s="224"/>
      <c r="M19604" s="224"/>
      <c r="N19604" s="224"/>
      <c r="O19604" s="224"/>
    </row>
    <row r="19605" spans="4:15" ht="12.75" customHeight="1" x14ac:dyDescent="0.3">
      <c r="D19605" s="90"/>
      <c r="E19605" s="90"/>
      <c r="F19605" s="4"/>
      <c r="K19605" s="224"/>
      <c r="L19605" s="224"/>
      <c r="M19605" s="224"/>
      <c r="N19605" s="224"/>
      <c r="O19605" s="224"/>
    </row>
    <row r="19606" spans="4:15" ht="12.75" customHeight="1" x14ac:dyDescent="0.3">
      <c r="D19606" s="90"/>
      <c r="E19606" s="90"/>
      <c r="F19606" s="4"/>
      <c r="K19606" s="224"/>
      <c r="L19606" s="224"/>
      <c r="M19606" s="224"/>
      <c r="N19606" s="224"/>
      <c r="O19606" s="224"/>
    </row>
    <row r="19607" spans="4:15" ht="12.75" customHeight="1" x14ac:dyDescent="0.3">
      <c r="D19607" s="90"/>
      <c r="E19607" s="90"/>
      <c r="F19607" s="4"/>
      <c r="K19607" s="224"/>
      <c r="L19607" s="224"/>
      <c r="M19607" s="224"/>
      <c r="N19607" s="224"/>
      <c r="O19607" s="224"/>
    </row>
    <row r="19608" spans="4:15" ht="12.75" customHeight="1" x14ac:dyDescent="0.3">
      <c r="D19608" s="90"/>
      <c r="E19608" s="90"/>
      <c r="F19608" s="4"/>
      <c r="K19608" s="224"/>
      <c r="L19608" s="224"/>
      <c r="M19608" s="224"/>
      <c r="N19608" s="224"/>
      <c r="O19608" s="224"/>
    </row>
    <row r="19609" spans="4:15" ht="12.75" customHeight="1" x14ac:dyDescent="0.3">
      <c r="D19609" s="90"/>
      <c r="E19609" s="90"/>
      <c r="F19609" s="4"/>
      <c r="K19609" s="224"/>
      <c r="L19609" s="224"/>
      <c r="M19609" s="224"/>
      <c r="N19609" s="224"/>
      <c r="O19609" s="224"/>
    </row>
    <row r="19610" spans="4:15" ht="12.75" customHeight="1" x14ac:dyDescent="0.3">
      <c r="D19610" s="90"/>
      <c r="E19610" s="90"/>
      <c r="F19610" s="4"/>
      <c r="K19610" s="224"/>
      <c r="L19610" s="224"/>
      <c r="M19610" s="224"/>
      <c r="N19610" s="224"/>
      <c r="O19610" s="224"/>
    </row>
    <row r="19611" spans="4:15" ht="12.75" customHeight="1" x14ac:dyDescent="0.3">
      <c r="D19611" s="90"/>
      <c r="E19611" s="90"/>
      <c r="F19611" s="4"/>
      <c r="K19611" s="224"/>
      <c r="L19611" s="224"/>
      <c r="M19611" s="224"/>
      <c r="N19611" s="224"/>
      <c r="O19611" s="224"/>
    </row>
    <row r="19612" spans="4:15" ht="12.75" customHeight="1" x14ac:dyDescent="0.3">
      <c r="D19612" s="90"/>
      <c r="E19612" s="90"/>
      <c r="F19612" s="4"/>
      <c r="K19612" s="224"/>
      <c r="L19612" s="224"/>
      <c r="M19612" s="224"/>
      <c r="N19612" s="224"/>
      <c r="O19612" s="224"/>
    </row>
    <row r="19613" spans="4:15" ht="12.75" customHeight="1" x14ac:dyDescent="0.3">
      <c r="D19613" s="90"/>
      <c r="E19613" s="90"/>
      <c r="F19613" s="4"/>
      <c r="K19613" s="224"/>
      <c r="L19613" s="224"/>
      <c r="M19613" s="224"/>
      <c r="N19613" s="224"/>
      <c r="O19613" s="224"/>
    </row>
    <row r="19614" spans="4:15" ht="12.75" customHeight="1" x14ac:dyDescent="0.3">
      <c r="D19614" s="90"/>
      <c r="E19614" s="90"/>
      <c r="F19614" s="4"/>
      <c r="K19614" s="224"/>
      <c r="L19614" s="224"/>
      <c r="M19614" s="224"/>
      <c r="N19614" s="224"/>
      <c r="O19614" s="224"/>
    </row>
    <row r="19615" spans="4:15" ht="12.75" customHeight="1" x14ac:dyDescent="0.3">
      <c r="D19615" s="90"/>
      <c r="E19615" s="90"/>
      <c r="F19615" s="4"/>
      <c r="K19615" s="224"/>
      <c r="L19615" s="224"/>
      <c r="M19615" s="224"/>
      <c r="N19615" s="224"/>
      <c r="O19615" s="224"/>
    </row>
    <row r="19616" spans="4:15" ht="12.75" customHeight="1" x14ac:dyDescent="0.3">
      <c r="D19616" s="90"/>
      <c r="E19616" s="90"/>
      <c r="F19616" s="4"/>
      <c r="K19616" s="224"/>
      <c r="L19616" s="224"/>
      <c r="M19616" s="224"/>
      <c r="N19616" s="224"/>
      <c r="O19616" s="224"/>
    </row>
    <row r="19617" spans="4:15" ht="12.75" customHeight="1" x14ac:dyDescent="0.3">
      <c r="D19617" s="90"/>
      <c r="E19617" s="90"/>
      <c r="F19617" s="4"/>
      <c r="K19617" s="224"/>
      <c r="L19617" s="224"/>
      <c r="M19617" s="224"/>
      <c r="N19617" s="224"/>
      <c r="O19617" s="224"/>
    </row>
    <row r="19618" spans="4:15" ht="12.75" customHeight="1" x14ac:dyDescent="0.3">
      <c r="D19618" s="90"/>
      <c r="E19618" s="90"/>
      <c r="F19618" s="4"/>
      <c r="K19618" s="224"/>
      <c r="L19618" s="224"/>
      <c r="M19618" s="224"/>
      <c r="N19618" s="224"/>
      <c r="O19618" s="224"/>
    </row>
    <row r="19619" spans="4:15" ht="12.75" customHeight="1" x14ac:dyDescent="0.3">
      <c r="D19619" s="90"/>
      <c r="E19619" s="90"/>
      <c r="F19619" s="4"/>
      <c r="K19619" s="224"/>
      <c r="L19619" s="224"/>
      <c r="M19619" s="224"/>
      <c r="N19619" s="224"/>
      <c r="O19619" s="224"/>
    </row>
    <row r="19620" spans="4:15" ht="12.75" customHeight="1" x14ac:dyDescent="0.3">
      <c r="D19620" s="90"/>
      <c r="E19620" s="90"/>
      <c r="F19620" s="4"/>
      <c r="K19620" s="224"/>
      <c r="L19620" s="224"/>
      <c r="M19620" s="224"/>
      <c r="N19620" s="224"/>
      <c r="O19620" s="224"/>
    </row>
    <row r="19621" spans="4:15" ht="12.75" customHeight="1" x14ac:dyDescent="0.3">
      <c r="D19621" s="90"/>
      <c r="E19621" s="90"/>
      <c r="F19621" s="4"/>
      <c r="K19621" s="224"/>
      <c r="L19621" s="224"/>
      <c r="M19621" s="224"/>
      <c r="N19621" s="224"/>
      <c r="O19621" s="224"/>
    </row>
    <row r="19622" spans="4:15" ht="12.75" customHeight="1" x14ac:dyDescent="0.3">
      <c r="D19622" s="90"/>
      <c r="E19622" s="90"/>
      <c r="F19622" s="4"/>
      <c r="K19622" s="224"/>
      <c r="L19622" s="224"/>
      <c r="M19622" s="224"/>
      <c r="N19622" s="224"/>
      <c r="O19622" s="224"/>
    </row>
    <row r="19623" spans="4:15" ht="12.75" customHeight="1" x14ac:dyDescent="0.3">
      <c r="D19623" s="90"/>
      <c r="E19623" s="90"/>
      <c r="F19623" s="4"/>
      <c r="K19623" s="224"/>
      <c r="L19623" s="224"/>
      <c r="M19623" s="224"/>
      <c r="N19623" s="224"/>
      <c r="O19623" s="224"/>
    </row>
    <row r="19624" spans="4:15" ht="12.75" customHeight="1" x14ac:dyDescent="0.3">
      <c r="D19624" s="90"/>
      <c r="E19624" s="90"/>
      <c r="F19624" s="4"/>
      <c r="K19624" s="224"/>
      <c r="L19624" s="224"/>
      <c r="M19624" s="224"/>
      <c r="N19624" s="224"/>
      <c r="O19624" s="224"/>
    </row>
    <row r="19625" spans="4:15" ht="12.75" customHeight="1" x14ac:dyDescent="0.3">
      <c r="D19625" s="90"/>
      <c r="E19625" s="90"/>
      <c r="F19625" s="4"/>
      <c r="K19625" s="224"/>
      <c r="L19625" s="224"/>
      <c r="M19625" s="224"/>
      <c r="N19625" s="224"/>
      <c r="O19625" s="224"/>
    </row>
    <row r="19626" spans="4:15" ht="12.75" customHeight="1" x14ac:dyDescent="0.3">
      <c r="D19626" s="90"/>
      <c r="E19626" s="90"/>
      <c r="F19626" s="4"/>
      <c r="K19626" s="224"/>
      <c r="L19626" s="224"/>
      <c r="M19626" s="224"/>
      <c r="N19626" s="224"/>
      <c r="O19626" s="224"/>
    </row>
    <row r="19627" spans="4:15" ht="12.75" customHeight="1" x14ac:dyDescent="0.3">
      <c r="D19627" s="90"/>
      <c r="E19627" s="90"/>
      <c r="F19627" s="4"/>
      <c r="K19627" s="224"/>
      <c r="L19627" s="224"/>
      <c r="M19627" s="224"/>
      <c r="N19627" s="224"/>
      <c r="O19627" s="224"/>
    </row>
    <row r="19628" spans="4:15" ht="12.75" customHeight="1" x14ac:dyDescent="0.3">
      <c r="D19628" s="90"/>
      <c r="E19628" s="90"/>
      <c r="F19628" s="4"/>
      <c r="K19628" s="224"/>
      <c r="L19628" s="224"/>
      <c r="M19628" s="224"/>
      <c r="N19628" s="224"/>
      <c r="O19628" s="224"/>
    </row>
    <row r="19629" spans="4:15" ht="12.75" customHeight="1" x14ac:dyDescent="0.3">
      <c r="D19629" s="90"/>
      <c r="E19629" s="90"/>
      <c r="F19629" s="4"/>
      <c r="K19629" s="224"/>
      <c r="L19629" s="224"/>
      <c r="M19629" s="224"/>
      <c r="N19629" s="224"/>
      <c r="O19629" s="224"/>
    </row>
    <row r="19630" spans="4:15" ht="12.75" customHeight="1" x14ac:dyDescent="0.3">
      <c r="D19630" s="90"/>
      <c r="E19630" s="90"/>
      <c r="F19630" s="4"/>
      <c r="K19630" s="224"/>
      <c r="L19630" s="224"/>
      <c r="M19630" s="224"/>
      <c r="N19630" s="224"/>
      <c r="O19630" s="224"/>
    </row>
    <row r="19631" spans="4:15" ht="12.75" customHeight="1" x14ac:dyDescent="0.3">
      <c r="D19631" s="90"/>
      <c r="E19631" s="90"/>
      <c r="F19631" s="4"/>
      <c r="K19631" s="224"/>
      <c r="L19631" s="224"/>
      <c r="M19631" s="224"/>
      <c r="N19631" s="224"/>
      <c r="O19631" s="224"/>
    </row>
    <row r="19632" spans="4:15" ht="12.75" customHeight="1" x14ac:dyDescent="0.3">
      <c r="D19632" s="90"/>
      <c r="E19632" s="90"/>
      <c r="F19632" s="4"/>
      <c r="K19632" s="224"/>
      <c r="L19632" s="224"/>
      <c r="M19632" s="224"/>
      <c r="N19632" s="224"/>
      <c r="O19632" s="224"/>
    </row>
    <row r="19633" spans="4:15" ht="12.75" customHeight="1" x14ac:dyDescent="0.3">
      <c r="D19633" s="90"/>
      <c r="E19633" s="90"/>
      <c r="F19633" s="4"/>
      <c r="K19633" s="224"/>
      <c r="L19633" s="224"/>
      <c r="M19633" s="224"/>
      <c r="N19633" s="224"/>
      <c r="O19633" s="224"/>
    </row>
    <row r="19634" spans="4:15" ht="12.75" customHeight="1" x14ac:dyDescent="0.3">
      <c r="D19634" s="90"/>
      <c r="E19634" s="90"/>
      <c r="F19634" s="4"/>
      <c r="K19634" s="224"/>
      <c r="L19634" s="224"/>
      <c r="M19634" s="224"/>
      <c r="N19634" s="224"/>
      <c r="O19634" s="224"/>
    </row>
    <row r="19635" spans="4:15" ht="12.75" customHeight="1" x14ac:dyDescent="0.3">
      <c r="D19635" s="90"/>
      <c r="E19635" s="90"/>
      <c r="F19635" s="4"/>
      <c r="K19635" s="224"/>
      <c r="L19635" s="224"/>
      <c r="M19635" s="224"/>
      <c r="N19635" s="224"/>
      <c r="O19635" s="224"/>
    </row>
    <row r="19636" spans="4:15" ht="12.75" customHeight="1" x14ac:dyDescent="0.3">
      <c r="D19636" s="90"/>
      <c r="E19636" s="90"/>
      <c r="F19636" s="4"/>
      <c r="K19636" s="224"/>
      <c r="L19636" s="224"/>
      <c r="M19636" s="224"/>
      <c r="N19636" s="224"/>
      <c r="O19636" s="224"/>
    </row>
    <row r="19637" spans="4:15" ht="12.75" customHeight="1" x14ac:dyDescent="0.3">
      <c r="D19637" s="90"/>
      <c r="E19637" s="90"/>
      <c r="F19637" s="4"/>
      <c r="K19637" s="224"/>
      <c r="L19637" s="224"/>
      <c r="M19637" s="224"/>
      <c r="N19637" s="224"/>
      <c r="O19637" s="224"/>
    </row>
    <row r="19638" spans="4:15" ht="12.75" customHeight="1" x14ac:dyDescent="0.3">
      <c r="D19638" s="90"/>
      <c r="E19638" s="90"/>
      <c r="F19638" s="4"/>
      <c r="K19638" s="224"/>
      <c r="L19638" s="224"/>
      <c r="M19638" s="224"/>
      <c r="N19638" s="224"/>
      <c r="O19638" s="224"/>
    </row>
    <row r="19639" spans="4:15" ht="12.75" customHeight="1" x14ac:dyDescent="0.3">
      <c r="D19639" s="90"/>
      <c r="E19639" s="90"/>
      <c r="F19639" s="4"/>
      <c r="K19639" s="224"/>
      <c r="L19639" s="224"/>
      <c r="M19639" s="224"/>
      <c r="N19639" s="224"/>
      <c r="O19639" s="224"/>
    </row>
    <row r="19640" spans="4:15" ht="12.75" customHeight="1" x14ac:dyDescent="0.3">
      <c r="D19640" s="90"/>
      <c r="E19640" s="90"/>
      <c r="F19640" s="4"/>
      <c r="K19640" s="224"/>
      <c r="L19640" s="224"/>
      <c r="M19640" s="224"/>
      <c r="N19640" s="224"/>
      <c r="O19640" s="224"/>
    </row>
    <row r="19641" spans="4:15" ht="12.75" customHeight="1" x14ac:dyDescent="0.3">
      <c r="D19641" s="90"/>
      <c r="E19641" s="90"/>
      <c r="F19641" s="4"/>
      <c r="K19641" s="224"/>
      <c r="L19641" s="224"/>
      <c r="M19641" s="224"/>
      <c r="N19641" s="224"/>
      <c r="O19641" s="224"/>
    </row>
    <row r="19642" spans="4:15" ht="12.75" customHeight="1" x14ac:dyDescent="0.3">
      <c r="D19642" s="90"/>
      <c r="E19642" s="90"/>
      <c r="F19642" s="4"/>
      <c r="K19642" s="224"/>
      <c r="L19642" s="224"/>
      <c r="M19642" s="224"/>
      <c r="N19642" s="224"/>
      <c r="O19642" s="224"/>
    </row>
    <row r="19643" spans="4:15" ht="12.75" customHeight="1" x14ac:dyDescent="0.3">
      <c r="D19643" s="90"/>
      <c r="E19643" s="90"/>
      <c r="F19643" s="4"/>
      <c r="K19643" s="224"/>
      <c r="L19643" s="224"/>
      <c r="M19643" s="224"/>
      <c r="N19643" s="224"/>
      <c r="O19643" s="224"/>
    </row>
    <row r="19644" spans="4:15" ht="12.75" customHeight="1" x14ac:dyDescent="0.3">
      <c r="D19644" s="90"/>
      <c r="E19644" s="90"/>
      <c r="F19644" s="4"/>
      <c r="K19644" s="224"/>
      <c r="L19644" s="224"/>
      <c r="M19644" s="224"/>
      <c r="N19644" s="224"/>
      <c r="O19644" s="224"/>
    </row>
    <row r="19645" spans="4:15" ht="12.75" customHeight="1" x14ac:dyDescent="0.3">
      <c r="D19645" s="90"/>
      <c r="E19645" s="90"/>
      <c r="F19645" s="4"/>
      <c r="K19645" s="224"/>
      <c r="L19645" s="224"/>
      <c r="M19645" s="224"/>
      <c r="N19645" s="224"/>
      <c r="O19645" s="224"/>
    </row>
    <row r="19646" spans="4:15" ht="12.75" customHeight="1" x14ac:dyDescent="0.3">
      <c r="D19646" s="90"/>
      <c r="E19646" s="90"/>
      <c r="F19646" s="4"/>
      <c r="K19646" s="224"/>
      <c r="L19646" s="224"/>
      <c r="M19646" s="224"/>
      <c r="N19646" s="224"/>
      <c r="O19646" s="224"/>
    </row>
    <row r="19647" spans="4:15" ht="12.75" customHeight="1" x14ac:dyDescent="0.3">
      <c r="D19647" s="90"/>
      <c r="E19647" s="90"/>
      <c r="F19647" s="4"/>
      <c r="K19647" s="224"/>
      <c r="L19647" s="224"/>
      <c r="M19647" s="224"/>
      <c r="N19647" s="224"/>
      <c r="O19647" s="224"/>
    </row>
    <row r="19648" spans="4:15" ht="12.75" customHeight="1" x14ac:dyDescent="0.3">
      <c r="D19648" s="90"/>
      <c r="E19648" s="90"/>
      <c r="F19648" s="4"/>
      <c r="K19648" s="224"/>
      <c r="L19648" s="224"/>
      <c r="M19648" s="224"/>
      <c r="N19648" s="224"/>
      <c r="O19648" s="224"/>
    </row>
    <row r="19649" spans="4:15" ht="12.75" customHeight="1" x14ac:dyDescent="0.3">
      <c r="D19649" s="90"/>
      <c r="E19649" s="90"/>
      <c r="F19649" s="4"/>
      <c r="K19649" s="224"/>
      <c r="L19649" s="224"/>
      <c r="M19649" s="224"/>
      <c r="N19649" s="224"/>
      <c r="O19649" s="224"/>
    </row>
    <row r="19650" spans="4:15" ht="12.75" customHeight="1" x14ac:dyDescent="0.3">
      <c r="D19650" s="90"/>
      <c r="E19650" s="90"/>
      <c r="F19650" s="4"/>
      <c r="K19650" s="224"/>
      <c r="L19650" s="224"/>
      <c r="M19650" s="224"/>
      <c r="N19650" s="224"/>
      <c r="O19650" s="224"/>
    </row>
    <row r="19651" spans="4:15" ht="12.75" customHeight="1" x14ac:dyDescent="0.3">
      <c r="D19651" s="90"/>
      <c r="E19651" s="90"/>
      <c r="F19651" s="4"/>
      <c r="K19651" s="224"/>
      <c r="L19651" s="224"/>
      <c r="M19651" s="224"/>
      <c r="N19651" s="224"/>
      <c r="O19651" s="224"/>
    </row>
    <row r="19652" spans="4:15" ht="12.75" customHeight="1" x14ac:dyDescent="0.3">
      <c r="D19652" s="90"/>
      <c r="E19652" s="90"/>
      <c r="F19652" s="4"/>
      <c r="K19652" s="224"/>
      <c r="L19652" s="224"/>
      <c r="M19652" s="224"/>
      <c r="N19652" s="224"/>
      <c r="O19652" s="224"/>
    </row>
    <row r="19653" spans="4:15" ht="12.75" customHeight="1" x14ac:dyDescent="0.3">
      <c r="D19653" s="90"/>
      <c r="E19653" s="90"/>
      <c r="F19653" s="4"/>
      <c r="K19653" s="224"/>
      <c r="L19653" s="224"/>
      <c r="M19653" s="224"/>
      <c r="N19653" s="224"/>
      <c r="O19653" s="224"/>
    </row>
    <row r="19654" spans="4:15" ht="12.75" customHeight="1" x14ac:dyDescent="0.3">
      <c r="D19654" s="90"/>
      <c r="E19654" s="90"/>
      <c r="F19654" s="4"/>
      <c r="K19654" s="224"/>
      <c r="L19654" s="224"/>
      <c r="M19654" s="224"/>
      <c r="N19654" s="224"/>
      <c r="O19654" s="224"/>
    </row>
    <row r="19655" spans="4:15" ht="12.75" customHeight="1" x14ac:dyDescent="0.3">
      <c r="D19655" s="90"/>
      <c r="E19655" s="90"/>
      <c r="F19655" s="4"/>
      <c r="K19655" s="224"/>
      <c r="L19655" s="224"/>
      <c r="M19655" s="224"/>
      <c r="N19655" s="224"/>
      <c r="O19655" s="224"/>
    </row>
    <row r="19656" spans="4:15" ht="12.75" customHeight="1" x14ac:dyDescent="0.3">
      <c r="D19656" s="90"/>
      <c r="E19656" s="90"/>
      <c r="F19656" s="4"/>
      <c r="K19656" s="224"/>
      <c r="L19656" s="224"/>
      <c r="M19656" s="224"/>
      <c r="N19656" s="224"/>
      <c r="O19656" s="224"/>
    </row>
    <row r="19657" spans="4:15" ht="12.75" customHeight="1" x14ac:dyDescent="0.3">
      <c r="D19657" s="90"/>
      <c r="E19657" s="90"/>
      <c r="F19657" s="4"/>
      <c r="K19657" s="224"/>
      <c r="L19657" s="224"/>
      <c r="M19657" s="224"/>
      <c r="N19657" s="224"/>
      <c r="O19657" s="224"/>
    </row>
    <row r="19658" spans="4:15" ht="12.75" customHeight="1" x14ac:dyDescent="0.3">
      <c r="D19658" s="90"/>
      <c r="E19658" s="90"/>
      <c r="F19658" s="4"/>
      <c r="K19658" s="224"/>
      <c r="L19658" s="224"/>
      <c r="M19658" s="224"/>
      <c r="N19658" s="224"/>
      <c r="O19658" s="224"/>
    </row>
    <row r="19659" spans="4:15" ht="12.75" customHeight="1" x14ac:dyDescent="0.3">
      <c r="D19659" s="90"/>
      <c r="E19659" s="90"/>
      <c r="F19659" s="4"/>
      <c r="K19659" s="224"/>
      <c r="L19659" s="224"/>
      <c r="M19659" s="224"/>
      <c r="N19659" s="224"/>
      <c r="O19659" s="224"/>
    </row>
    <row r="19660" spans="4:15" ht="12.75" customHeight="1" x14ac:dyDescent="0.3">
      <c r="D19660" s="90"/>
      <c r="E19660" s="90"/>
      <c r="F19660" s="4"/>
      <c r="K19660" s="224"/>
      <c r="L19660" s="224"/>
      <c r="M19660" s="224"/>
      <c r="N19660" s="224"/>
      <c r="O19660" s="224"/>
    </row>
    <row r="19661" spans="4:15" ht="12.75" customHeight="1" x14ac:dyDescent="0.3">
      <c r="D19661" s="90"/>
      <c r="E19661" s="90"/>
      <c r="F19661" s="4"/>
      <c r="K19661" s="224"/>
      <c r="L19661" s="224"/>
      <c r="M19661" s="224"/>
      <c r="N19661" s="224"/>
      <c r="O19661" s="224"/>
    </row>
    <row r="19662" spans="4:15" ht="12.75" customHeight="1" x14ac:dyDescent="0.3">
      <c r="D19662" s="90"/>
      <c r="E19662" s="90"/>
      <c r="F19662" s="4"/>
      <c r="K19662" s="224"/>
      <c r="L19662" s="224"/>
      <c r="M19662" s="224"/>
      <c r="N19662" s="224"/>
      <c r="O19662" s="224"/>
    </row>
    <row r="19663" spans="4:15" ht="12.75" customHeight="1" x14ac:dyDescent="0.3">
      <c r="D19663" s="90"/>
      <c r="E19663" s="90"/>
      <c r="F19663" s="4"/>
      <c r="K19663" s="224"/>
      <c r="L19663" s="224"/>
      <c r="M19663" s="224"/>
      <c r="N19663" s="224"/>
      <c r="O19663" s="224"/>
    </row>
    <row r="19664" spans="4:15" ht="12.75" customHeight="1" x14ac:dyDescent="0.3">
      <c r="D19664" s="90"/>
      <c r="E19664" s="90"/>
      <c r="F19664" s="4"/>
      <c r="K19664" s="224"/>
      <c r="L19664" s="224"/>
      <c r="M19664" s="224"/>
      <c r="N19664" s="224"/>
      <c r="O19664" s="224"/>
    </row>
    <row r="19665" spans="4:15" ht="12.75" customHeight="1" x14ac:dyDescent="0.3">
      <c r="D19665" s="90"/>
      <c r="E19665" s="90"/>
      <c r="F19665" s="4"/>
      <c r="K19665" s="224"/>
      <c r="L19665" s="224"/>
      <c r="M19665" s="224"/>
      <c r="N19665" s="224"/>
      <c r="O19665" s="224"/>
    </row>
    <row r="19666" spans="4:15" ht="12.75" customHeight="1" x14ac:dyDescent="0.3">
      <c r="D19666" s="90"/>
      <c r="E19666" s="90"/>
      <c r="F19666" s="4"/>
      <c r="K19666" s="224"/>
      <c r="L19666" s="224"/>
      <c r="M19666" s="224"/>
      <c r="N19666" s="224"/>
      <c r="O19666" s="224"/>
    </row>
    <row r="19667" spans="4:15" ht="12.75" customHeight="1" x14ac:dyDescent="0.3">
      <c r="D19667" s="90"/>
      <c r="E19667" s="90"/>
      <c r="F19667" s="4"/>
      <c r="K19667" s="224"/>
      <c r="L19667" s="224"/>
      <c r="M19667" s="224"/>
      <c r="N19667" s="224"/>
      <c r="O19667" s="224"/>
    </row>
    <row r="19668" spans="4:15" ht="12.75" customHeight="1" x14ac:dyDescent="0.3">
      <c r="D19668" s="90"/>
      <c r="E19668" s="90"/>
      <c r="F19668" s="4"/>
      <c r="K19668" s="224"/>
      <c r="L19668" s="224"/>
      <c r="M19668" s="224"/>
      <c r="N19668" s="224"/>
      <c r="O19668" s="224"/>
    </row>
    <row r="19669" spans="4:15" ht="12.75" customHeight="1" x14ac:dyDescent="0.3">
      <c r="D19669" s="90"/>
      <c r="E19669" s="90"/>
      <c r="F19669" s="4"/>
      <c r="K19669" s="224"/>
      <c r="L19669" s="224"/>
      <c r="M19669" s="224"/>
      <c r="N19669" s="224"/>
      <c r="O19669" s="224"/>
    </row>
    <row r="19670" spans="4:15" ht="12.75" customHeight="1" x14ac:dyDescent="0.3">
      <c r="D19670" s="90"/>
      <c r="E19670" s="90"/>
      <c r="F19670" s="4"/>
      <c r="K19670" s="224"/>
      <c r="L19670" s="224"/>
      <c r="M19670" s="224"/>
      <c r="N19670" s="224"/>
      <c r="O19670" s="224"/>
    </row>
    <row r="19671" spans="4:15" ht="12.75" customHeight="1" x14ac:dyDescent="0.3">
      <c r="D19671" s="90"/>
      <c r="E19671" s="90"/>
      <c r="F19671" s="4"/>
      <c r="K19671" s="224"/>
      <c r="L19671" s="224"/>
      <c r="M19671" s="224"/>
      <c r="N19671" s="224"/>
      <c r="O19671" s="224"/>
    </row>
    <row r="19672" spans="4:15" ht="12.75" customHeight="1" x14ac:dyDescent="0.3">
      <c r="D19672" s="90"/>
      <c r="E19672" s="90"/>
      <c r="F19672" s="4"/>
      <c r="K19672" s="224"/>
      <c r="L19672" s="224"/>
      <c r="M19672" s="224"/>
      <c r="N19672" s="224"/>
      <c r="O19672" s="224"/>
    </row>
    <row r="19673" spans="4:15" ht="12.75" customHeight="1" x14ac:dyDescent="0.3">
      <c r="D19673" s="90"/>
      <c r="E19673" s="90"/>
      <c r="F19673" s="4"/>
      <c r="K19673" s="224"/>
      <c r="L19673" s="224"/>
      <c r="M19673" s="224"/>
      <c r="N19673" s="224"/>
      <c r="O19673" s="224"/>
    </row>
    <row r="19674" spans="4:15" ht="12.75" customHeight="1" x14ac:dyDescent="0.3">
      <c r="D19674" s="90"/>
      <c r="E19674" s="90"/>
      <c r="F19674" s="4"/>
      <c r="K19674" s="224"/>
      <c r="L19674" s="224"/>
      <c r="M19674" s="224"/>
      <c r="N19674" s="224"/>
      <c r="O19674" s="224"/>
    </row>
    <row r="19675" spans="4:15" ht="12.75" customHeight="1" x14ac:dyDescent="0.3">
      <c r="D19675" s="90"/>
      <c r="E19675" s="90"/>
      <c r="F19675" s="4"/>
      <c r="K19675" s="224"/>
      <c r="L19675" s="224"/>
      <c r="M19675" s="224"/>
      <c r="N19675" s="224"/>
      <c r="O19675" s="224"/>
    </row>
    <row r="19676" spans="4:15" ht="12.75" customHeight="1" x14ac:dyDescent="0.3">
      <c r="D19676" s="90"/>
      <c r="E19676" s="90"/>
      <c r="F19676" s="4"/>
      <c r="K19676" s="224"/>
      <c r="L19676" s="224"/>
      <c r="M19676" s="224"/>
      <c r="N19676" s="224"/>
      <c r="O19676" s="224"/>
    </row>
    <row r="19677" spans="4:15" ht="12.75" customHeight="1" x14ac:dyDescent="0.3">
      <c r="D19677" s="90"/>
      <c r="E19677" s="90"/>
      <c r="F19677" s="4"/>
      <c r="K19677" s="224"/>
      <c r="L19677" s="224"/>
      <c r="M19677" s="224"/>
      <c r="N19677" s="224"/>
      <c r="O19677" s="224"/>
    </row>
    <row r="19678" spans="4:15" ht="12.75" customHeight="1" x14ac:dyDescent="0.3">
      <c r="D19678" s="90"/>
      <c r="E19678" s="90"/>
      <c r="F19678" s="4"/>
      <c r="K19678" s="224"/>
      <c r="L19678" s="224"/>
      <c r="M19678" s="224"/>
      <c r="N19678" s="224"/>
      <c r="O19678" s="224"/>
    </row>
    <row r="19679" spans="4:15" ht="12.75" customHeight="1" x14ac:dyDescent="0.3">
      <c r="D19679" s="90"/>
      <c r="E19679" s="90"/>
      <c r="F19679" s="4"/>
      <c r="K19679" s="224"/>
      <c r="L19679" s="224"/>
      <c r="M19679" s="224"/>
      <c r="N19679" s="224"/>
      <c r="O19679" s="224"/>
    </row>
    <row r="19680" spans="4:15" ht="12.75" customHeight="1" x14ac:dyDescent="0.3">
      <c r="D19680" s="90"/>
      <c r="E19680" s="90"/>
      <c r="F19680" s="4"/>
      <c r="K19680" s="224"/>
      <c r="L19680" s="224"/>
      <c r="M19680" s="224"/>
      <c r="N19680" s="224"/>
      <c r="O19680" s="224"/>
    </row>
    <row r="19681" spans="4:15" ht="12.75" customHeight="1" x14ac:dyDescent="0.3">
      <c r="D19681" s="90"/>
      <c r="E19681" s="90"/>
      <c r="F19681" s="4"/>
      <c r="K19681" s="224"/>
      <c r="L19681" s="224"/>
      <c r="M19681" s="224"/>
      <c r="N19681" s="224"/>
      <c r="O19681" s="224"/>
    </row>
    <row r="19682" spans="4:15" ht="12.75" customHeight="1" x14ac:dyDescent="0.3">
      <c r="D19682" s="90"/>
      <c r="E19682" s="90"/>
      <c r="F19682" s="4"/>
      <c r="K19682" s="224"/>
      <c r="L19682" s="224"/>
      <c r="M19682" s="224"/>
      <c r="N19682" s="224"/>
      <c r="O19682" s="224"/>
    </row>
    <row r="19683" spans="4:15" ht="12.75" customHeight="1" x14ac:dyDescent="0.3">
      <c r="D19683" s="90"/>
      <c r="E19683" s="90"/>
      <c r="F19683" s="4"/>
      <c r="K19683" s="224"/>
      <c r="L19683" s="224"/>
      <c r="M19683" s="224"/>
      <c r="N19683" s="224"/>
      <c r="O19683" s="224"/>
    </row>
    <row r="19684" spans="4:15" ht="12.75" customHeight="1" x14ac:dyDescent="0.3">
      <c r="D19684" s="90"/>
      <c r="E19684" s="90"/>
      <c r="F19684" s="4"/>
      <c r="K19684" s="224"/>
      <c r="L19684" s="224"/>
      <c r="M19684" s="224"/>
      <c r="N19684" s="224"/>
      <c r="O19684" s="224"/>
    </row>
    <row r="19685" spans="4:15" ht="12.75" customHeight="1" x14ac:dyDescent="0.3">
      <c r="D19685" s="90"/>
      <c r="E19685" s="90"/>
      <c r="F19685" s="4"/>
      <c r="K19685" s="224"/>
      <c r="L19685" s="224"/>
      <c r="M19685" s="224"/>
      <c r="N19685" s="224"/>
      <c r="O19685" s="224"/>
    </row>
    <row r="19686" spans="4:15" ht="12.75" customHeight="1" x14ac:dyDescent="0.3">
      <c r="D19686" s="90"/>
      <c r="E19686" s="90"/>
      <c r="F19686" s="4"/>
      <c r="K19686" s="224"/>
      <c r="L19686" s="224"/>
      <c r="M19686" s="224"/>
      <c r="N19686" s="224"/>
      <c r="O19686" s="224"/>
    </row>
    <row r="19687" spans="4:15" ht="12.75" customHeight="1" x14ac:dyDescent="0.3">
      <c r="D19687" s="90"/>
      <c r="E19687" s="90"/>
      <c r="F19687" s="4"/>
      <c r="K19687" s="224"/>
      <c r="L19687" s="224"/>
      <c r="M19687" s="224"/>
      <c r="N19687" s="224"/>
      <c r="O19687" s="224"/>
    </row>
    <row r="19688" spans="4:15" ht="12.75" customHeight="1" x14ac:dyDescent="0.3">
      <c r="D19688" s="90"/>
      <c r="E19688" s="90"/>
      <c r="F19688" s="4"/>
      <c r="K19688" s="224"/>
      <c r="L19688" s="224"/>
      <c r="M19688" s="224"/>
      <c r="N19688" s="224"/>
      <c r="O19688" s="224"/>
    </row>
    <row r="19689" spans="4:15" ht="12.75" customHeight="1" x14ac:dyDescent="0.3">
      <c r="D19689" s="90"/>
      <c r="E19689" s="90"/>
      <c r="F19689" s="4"/>
      <c r="K19689" s="224"/>
      <c r="L19689" s="224"/>
      <c r="M19689" s="224"/>
      <c r="N19689" s="224"/>
      <c r="O19689" s="224"/>
    </row>
    <row r="19690" spans="4:15" ht="12.75" customHeight="1" x14ac:dyDescent="0.3">
      <c r="D19690" s="90"/>
      <c r="E19690" s="90"/>
      <c r="F19690" s="4"/>
      <c r="K19690" s="224"/>
      <c r="L19690" s="224"/>
      <c r="M19690" s="224"/>
      <c r="N19690" s="224"/>
      <c r="O19690" s="224"/>
    </row>
    <row r="19691" spans="4:15" ht="12.75" customHeight="1" x14ac:dyDescent="0.3">
      <c r="D19691" s="90"/>
      <c r="E19691" s="90"/>
      <c r="F19691" s="4"/>
      <c r="K19691" s="224"/>
      <c r="L19691" s="224"/>
      <c r="M19691" s="224"/>
      <c r="N19691" s="224"/>
      <c r="O19691" s="224"/>
    </row>
    <row r="19692" spans="4:15" ht="12.75" customHeight="1" x14ac:dyDescent="0.3">
      <c r="D19692" s="90"/>
      <c r="E19692" s="90"/>
      <c r="F19692" s="4"/>
      <c r="K19692" s="224"/>
      <c r="L19692" s="224"/>
      <c r="M19692" s="224"/>
      <c r="N19692" s="224"/>
      <c r="O19692" s="224"/>
    </row>
    <row r="19693" spans="4:15" ht="12.75" customHeight="1" x14ac:dyDescent="0.3">
      <c r="D19693" s="90"/>
      <c r="E19693" s="90"/>
      <c r="F19693" s="4"/>
      <c r="K19693" s="224"/>
      <c r="L19693" s="224"/>
      <c r="M19693" s="224"/>
      <c r="N19693" s="224"/>
      <c r="O19693" s="224"/>
    </row>
    <row r="19694" spans="4:15" ht="12.75" customHeight="1" x14ac:dyDescent="0.3">
      <c r="D19694" s="90"/>
      <c r="E19694" s="90"/>
      <c r="F19694" s="4"/>
      <c r="K19694" s="224"/>
      <c r="L19694" s="224"/>
      <c r="M19694" s="224"/>
      <c r="N19694" s="224"/>
      <c r="O19694" s="224"/>
    </row>
    <row r="19695" spans="4:15" ht="12.75" customHeight="1" x14ac:dyDescent="0.3">
      <c r="D19695" s="90"/>
      <c r="E19695" s="90"/>
      <c r="F19695" s="4"/>
      <c r="K19695" s="224"/>
      <c r="L19695" s="224"/>
      <c r="M19695" s="224"/>
      <c r="N19695" s="224"/>
      <c r="O19695" s="224"/>
    </row>
    <row r="19696" spans="4:15" ht="12.75" customHeight="1" x14ac:dyDescent="0.3">
      <c r="D19696" s="90"/>
      <c r="E19696" s="90"/>
      <c r="F19696" s="4"/>
      <c r="K19696" s="224"/>
      <c r="L19696" s="224"/>
      <c r="M19696" s="224"/>
      <c r="N19696" s="224"/>
      <c r="O19696" s="224"/>
    </row>
    <row r="19697" spans="4:15" ht="12.75" customHeight="1" x14ac:dyDescent="0.3">
      <c r="D19697" s="90"/>
      <c r="E19697" s="90"/>
      <c r="F19697" s="4"/>
      <c r="K19697" s="224"/>
      <c r="L19697" s="224"/>
      <c r="M19697" s="224"/>
      <c r="N19697" s="224"/>
      <c r="O19697" s="224"/>
    </row>
    <row r="19698" spans="4:15" ht="12.75" customHeight="1" x14ac:dyDescent="0.3">
      <c r="D19698" s="90"/>
      <c r="E19698" s="90"/>
      <c r="F19698" s="4"/>
      <c r="K19698" s="224"/>
      <c r="L19698" s="224"/>
      <c r="M19698" s="224"/>
      <c r="N19698" s="224"/>
      <c r="O19698" s="224"/>
    </row>
    <row r="19699" spans="4:15" ht="12.75" customHeight="1" x14ac:dyDescent="0.3">
      <c r="D19699" s="90"/>
      <c r="E19699" s="90"/>
      <c r="F19699" s="4"/>
      <c r="K19699" s="224"/>
      <c r="L19699" s="224"/>
      <c r="M19699" s="224"/>
      <c r="N19699" s="224"/>
      <c r="O19699" s="224"/>
    </row>
    <row r="19700" spans="4:15" ht="12.75" customHeight="1" x14ac:dyDescent="0.3">
      <c r="D19700" s="90"/>
      <c r="E19700" s="90"/>
      <c r="F19700" s="4"/>
      <c r="K19700" s="224"/>
      <c r="L19700" s="224"/>
      <c r="M19700" s="224"/>
      <c r="N19700" s="224"/>
      <c r="O19700" s="224"/>
    </row>
    <row r="19701" spans="4:15" ht="12.75" customHeight="1" x14ac:dyDescent="0.3">
      <c r="D19701" s="90"/>
      <c r="E19701" s="90"/>
      <c r="F19701" s="4"/>
      <c r="K19701" s="224"/>
      <c r="L19701" s="224"/>
      <c r="M19701" s="224"/>
      <c r="N19701" s="224"/>
      <c r="O19701" s="224"/>
    </row>
    <row r="19702" spans="4:15" ht="12.75" customHeight="1" x14ac:dyDescent="0.3">
      <c r="D19702" s="90"/>
      <c r="E19702" s="90"/>
      <c r="F19702" s="4"/>
      <c r="K19702" s="224"/>
      <c r="L19702" s="224"/>
      <c r="M19702" s="224"/>
      <c r="N19702" s="224"/>
      <c r="O19702" s="224"/>
    </row>
    <row r="19703" spans="4:15" ht="12.75" customHeight="1" x14ac:dyDescent="0.3">
      <c r="D19703" s="90"/>
      <c r="E19703" s="90"/>
      <c r="F19703" s="4"/>
      <c r="K19703" s="224"/>
      <c r="L19703" s="224"/>
      <c r="M19703" s="224"/>
      <c r="N19703" s="224"/>
      <c r="O19703" s="224"/>
    </row>
    <row r="19704" spans="4:15" ht="12.75" customHeight="1" x14ac:dyDescent="0.3">
      <c r="D19704" s="90"/>
      <c r="E19704" s="90"/>
      <c r="F19704" s="4"/>
      <c r="K19704" s="224"/>
      <c r="L19704" s="224"/>
      <c r="M19704" s="224"/>
      <c r="N19704" s="224"/>
      <c r="O19704" s="224"/>
    </row>
    <row r="19705" spans="4:15" ht="12.75" customHeight="1" x14ac:dyDescent="0.3">
      <c r="D19705" s="90"/>
      <c r="E19705" s="90"/>
      <c r="F19705" s="4"/>
      <c r="K19705" s="224"/>
      <c r="L19705" s="224"/>
      <c r="M19705" s="224"/>
      <c r="N19705" s="224"/>
      <c r="O19705" s="224"/>
    </row>
    <row r="19706" spans="4:15" ht="12.75" customHeight="1" x14ac:dyDescent="0.3">
      <c r="D19706" s="90"/>
      <c r="E19706" s="90"/>
      <c r="F19706" s="4"/>
      <c r="K19706" s="224"/>
      <c r="L19706" s="224"/>
      <c r="M19706" s="224"/>
      <c r="N19706" s="224"/>
      <c r="O19706" s="224"/>
    </row>
    <row r="19707" spans="4:15" ht="12.75" customHeight="1" x14ac:dyDescent="0.3">
      <c r="D19707" s="90"/>
      <c r="E19707" s="90"/>
      <c r="F19707" s="4"/>
      <c r="K19707" s="224"/>
      <c r="L19707" s="224"/>
      <c r="M19707" s="224"/>
      <c r="N19707" s="224"/>
      <c r="O19707" s="224"/>
    </row>
    <row r="19708" spans="4:15" ht="12.75" customHeight="1" x14ac:dyDescent="0.3">
      <c r="D19708" s="90"/>
      <c r="E19708" s="90"/>
      <c r="F19708" s="4"/>
      <c r="K19708" s="224"/>
      <c r="L19708" s="224"/>
      <c r="M19708" s="224"/>
      <c r="N19708" s="224"/>
      <c r="O19708" s="224"/>
    </row>
    <row r="19709" spans="4:15" ht="12.75" customHeight="1" x14ac:dyDescent="0.3">
      <c r="D19709" s="90"/>
      <c r="E19709" s="90"/>
      <c r="F19709" s="4"/>
      <c r="K19709" s="224"/>
      <c r="L19709" s="224"/>
      <c r="M19709" s="224"/>
      <c r="N19709" s="224"/>
      <c r="O19709" s="224"/>
    </row>
    <row r="19710" spans="4:15" ht="12.75" customHeight="1" x14ac:dyDescent="0.3">
      <c r="D19710" s="90"/>
      <c r="E19710" s="90"/>
      <c r="F19710" s="4"/>
      <c r="K19710" s="224"/>
      <c r="L19710" s="224"/>
      <c r="M19710" s="224"/>
      <c r="N19710" s="224"/>
      <c r="O19710" s="224"/>
    </row>
    <row r="19711" spans="4:15" ht="12.75" customHeight="1" x14ac:dyDescent="0.3">
      <c r="D19711" s="90"/>
      <c r="E19711" s="90"/>
      <c r="F19711" s="4"/>
      <c r="K19711" s="224"/>
      <c r="L19711" s="224"/>
      <c r="M19711" s="224"/>
      <c r="N19711" s="224"/>
      <c r="O19711" s="224"/>
    </row>
    <row r="19712" spans="4:15" ht="12.75" customHeight="1" x14ac:dyDescent="0.3">
      <c r="D19712" s="90"/>
      <c r="E19712" s="90"/>
      <c r="F19712" s="4"/>
      <c r="K19712" s="224"/>
      <c r="L19712" s="224"/>
      <c r="M19712" s="224"/>
      <c r="N19712" s="224"/>
      <c r="O19712" s="224"/>
    </row>
    <row r="19713" spans="4:15" ht="12.75" customHeight="1" x14ac:dyDescent="0.3">
      <c r="D19713" s="90"/>
      <c r="E19713" s="90"/>
      <c r="F19713" s="4"/>
      <c r="K19713" s="224"/>
      <c r="L19713" s="224"/>
      <c r="M19713" s="224"/>
      <c r="N19713" s="224"/>
      <c r="O19713" s="224"/>
    </row>
    <row r="19714" spans="4:15" ht="12.75" customHeight="1" x14ac:dyDescent="0.3">
      <c r="D19714" s="90"/>
      <c r="E19714" s="90"/>
      <c r="F19714" s="4"/>
      <c r="K19714" s="224"/>
      <c r="L19714" s="224"/>
      <c r="M19714" s="224"/>
      <c r="N19714" s="224"/>
      <c r="O19714" s="224"/>
    </row>
    <row r="19715" spans="4:15" ht="12.75" customHeight="1" x14ac:dyDescent="0.3">
      <c r="D19715" s="90"/>
      <c r="E19715" s="90"/>
      <c r="F19715" s="4"/>
      <c r="K19715" s="224"/>
      <c r="L19715" s="224"/>
      <c r="M19715" s="224"/>
      <c r="N19715" s="224"/>
      <c r="O19715" s="224"/>
    </row>
    <row r="19716" spans="4:15" ht="12.75" customHeight="1" x14ac:dyDescent="0.3">
      <c r="D19716" s="90"/>
      <c r="E19716" s="90"/>
      <c r="F19716" s="4"/>
      <c r="K19716" s="224"/>
      <c r="L19716" s="224"/>
      <c r="M19716" s="224"/>
      <c r="N19716" s="224"/>
      <c r="O19716" s="224"/>
    </row>
    <row r="19717" spans="4:15" ht="12.75" customHeight="1" x14ac:dyDescent="0.3">
      <c r="D19717" s="90"/>
      <c r="E19717" s="90"/>
      <c r="F19717" s="4"/>
      <c r="K19717" s="224"/>
      <c r="L19717" s="224"/>
      <c r="M19717" s="224"/>
      <c r="N19717" s="224"/>
      <c r="O19717" s="224"/>
    </row>
    <row r="19718" spans="4:15" ht="12.75" customHeight="1" x14ac:dyDescent="0.3">
      <c r="D19718" s="90"/>
      <c r="E19718" s="90"/>
      <c r="F19718" s="4"/>
      <c r="K19718" s="224"/>
      <c r="L19718" s="224"/>
      <c r="M19718" s="224"/>
      <c r="N19718" s="224"/>
      <c r="O19718" s="224"/>
    </row>
    <row r="19719" spans="4:15" ht="12.75" customHeight="1" x14ac:dyDescent="0.3">
      <c r="D19719" s="90"/>
      <c r="E19719" s="90"/>
      <c r="F19719" s="4"/>
      <c r="K19719" s="224"/>
      <c r="L19719" s="224"/>
      <c r="M19719" s="224"/>
      <c r="N19719" s="224"/>
      <c r="O19719" s="224"/>
    </row>
    <row r="19720" spans="4:15" ht="12.75" customHeight="1" x14ac:dyDescent="0.3">
      <c r="D19720" s="90"/>
      <c r="E19720" s="90"/>
      <c r="F19720" s="4"/>
      <c r="K19720" s="224"/>
      <c r="L19720" s="224"/>
      <c r="M19720" s="224"/>
      <c r="N19720" s="224"/>
      <c r="O19720" s="224"/>
    </row>
    <row r="19721" spans="4:15" ht="12.75" customHeight="1" x14ac:dyDescent="0.3">
      <c r="D19721" s="90"/>
      <c r="E19721" s="90"/>
      <c r="F19721" s="4"/>
      <c r="K19721" s="224"/>
      <c r="L19721" s="224"/>
      <c r="M19721" s="224"/>
      <c r="N19721" s="224"/>
      <c r="O19721" s="224"/>
    </row>
    <row r="19722" spans="4:15" ht="12.75" customHeight="1" x14ac:dyDescent="0.3">
      <c r="D19722" s="90"/>
      <c r="E19722" s="90"/>
      <c r="F19722" s="4"/>
      <c r="K19722" s="224"/>
      <c r="L19722" s="224"/>
      <c r="M19722" s="224"/>
      <c r="N19722" s="224"/>
      <c r="O19722" s="224"/>
    </row>
    <row r="19723" spans="4:15" ht="12.75" customHeight="1" x14ac:dyDescent="0.3">
      <c r="D19723" s="90"/>
      <c r="E19723" s="90"/>
      <c r="F19723" s="4"/>
      <c r="K19723" s="224"/>
      <c r="L19723" s="224"/>
      <c r="M19723" s="224"/>
      <c r="N19723" s="224"/>
      <c r="O19723" s="224"/>
    </row>
    <row r="19724" spans="4:15" ht="12.75" customHeight="1" x14ac:dyDescent="0.3">
      <c r="D19724" s="90"/>
      <c r="E19724" s="90"/>
      <c r="F19724" s="4"/>
      <c r="K19724" s="224"/>
      <c r="L19724" s="224"/>
      <c r="M19724" s="224"/>
      <c r="N19724" s="224"/>
      <c r="O19724" s="224"/>
    </row>
    <row r="19725" spans="4:15" ht="12.75" customHeight="1" x14ac:dyDescent="0.3">
      <c r="D19725" s="90"/>
      <c r="E19725" s="90"/>
      <c r="F19725" s="4"/>
      <c r="K19725" s="224"/>
      <c r="L19725" s="224"/>
      <c r="M19725" s="224"/>
      <c r="N19725" s="224"/>
      <c r="O19725" s="224"/>
    </row>
    <row r="19726" spans="4:15" ht="12.75" customHeight="1" x14ac:dyDescent="0.3">
      <c r="D19726" s="90"/>
      <c r="E19726" s="90"/>
      <c r="F19726" s="4"/>
      <c r="K19726" s="224"/>
      <c r="L19726" s="224"/>
      <c r="M19726" s="224"/>
      <c r="N19726" s="224"/>
      <c r="O19726" s="224"/>
    </row>
    <row r="19727" spans="4:15" ht="12.75" customHeight="1" x14ac:dyDescent="0.3">
      <c r="D19727" s="90"/>
      <c r="E19727" s="90"/>
      <c r="F19727" s="4"/>
      <c r="K19727" s="224"/>
      <c r="L19727" s="224"/>
      <c r="M19727" s="224"/>
      <c r="N19727" s="224"/>
      <c r="O19727" s="224"/>
    </row>
    <row r="19728" spans="4:15" ht="12.75" customHeight="1" x14ac:dyDescent="0.3">
      <c r="D19728" s="90"/>
      <c r="E19728" s="90"/>
      <c r="F19728" s="4"/>
      <c r="K19728" s="224"/>
      <c r="L19728" s="224"/>
      <c r="M19728" s="224"/>
      <c r="N19728" s="224"/>
      <c r="O19728" s="224"/>
    </row>
    <row r="19729" spans="4:15" ht="12.75" customHeight="1" x14ac:dyDescent="0.3">
      <c r="D19729" s="90"/>
      <c r="E19729" s="90"/>
      <c r="F19729" s="4"/>
      <c r="K19729" s="224"/>
      <c r="L19729" s="224"/>
      <c r="M19729" s="224"/>
      <c r="N19729" s="224"/>
      <c r="O19729" s="224"/>
    </row>
    <row r="19730" spans="4:15" ht="12.75" customHeight="1" x14ac:dyDescent="0.3">
      <c r="D19730" s="90"/>
      <c r="E19730" s="90"/>
      <c r="F19730" s="4"/>
      <c r="K19730" s="224"/>
      <c r="L19730" s="224"/>
      <c r="M19730" s="224"/>
      <c r="N19730" s="224"/>
      <c r="O19730" s="224"/>
    </row>
    <row r="19731" spans="4:15" ht="12.75" customHeight="1" x14ac:dyDescent="0.3">
      <c r="D19731" s="90"/>
      <c r="E19731" s="90"/>
      <c r="F19731" s="4"/>
      <c r="K19731" s="224"/>
      <c r="L19731" s="224"/>
      <c r="M19731" s="224"/>
      <c r="N19731" s="224"/>
      <c r="O19731" s="224"/>
    </row>
    <row r="19732" spans="4:15" ht="12.75" customHeight="1" x14ac:dyDescent="0.3">
      <c r="D19732" s="90"/>
      <c r="E19732" s="90"/>
      <c r="F19732" s="4"/>
      <c r="K19732" s="224"/>
      <c r="L19732" s="224"/>
      <c r="M19732" s="224"/>
      <c r="N19732" s="224"/>
      <c r="O19732" s="224"/>
    </row>
    <row r="19733" spans="4:15" ht="12.75" customHeight="1" x14ac:dyDescent="0.3">
      <c r="D19733" s="90"/>
      <c r="E19733" s="90"/>
      <c r="F19733" s="4"/>
      <c r="K19733" s="224"/>
      <c r="L19733" s="224"/>
      <c r="M19733" s="224"/>
      <c r="N19733" s="224"/>
      <c r="O19733" s="224"/>
    </row>
    <row r="19734" spans="4:15" ht="12.75" customHeight="1" x14ac:dyDescent="0.3">
      <c r="D19734" s="90"/>
      <c r="E19734" s="90"/>
      <c r="F19734" s="4"/>
      <c r="K19734" s="224"/>
      <c r="L19734" s="224"/>
      <c r="M19734" s="224"/>
      <c r="N19734" s="224"/>
      <c r="O19734" s="224"/>
    </row>
    <row r="19735" spans="4:15" ht="12.75" customHeight="1" x14ac:dyDescent="0.3">
      <c r="D19735" s="90"/>
      <c r="E19735" s="90"/>
      <c r="F19735" s="4"/>
      <c r="K19735" s="224"/>
      <c r="L19735" s="224"/>
      <c r="M19735" s="224"/>
      <c r="N19735" s="224"/>
      <c r="O19735" s="224"/>
    </row>
    <row r="19736" spans="4:15" ht="12.75" customHeight="1" x14ac:dyDescent="0.3">
      <c r="D19736" s="90"/>
      <c r="E19736" s="90"/>
      <c r="F19736" s="4"/>
      <c r="K19736" s="224"/>
      <c r="L19736" s="224"/>
      <c r="M19736" s="224"/>
      <c r="N19736" s="224"/>
      <c r="O19736" s="224"/>
    </row>
    <row r="19737" spans="4:15" ht="12.75" customHeight="1" x14ac:dyDescent="0.3">
      <c r="D19737" s="90"/>
      <c r="E19737" s="90"/>
      <c r="F19737" s="4"/>
      <c r="K19737" s="224"/>
      <c r="L19737" s="224"/>
      <c r="M19737" s="224"/>
      <c r="N19737" s="224"/>
      <c r="O19737" s="224"/>
    </row>
    <row r="19738" spans="4:15" ht="12.75" customHeight="1" x14ac:dyDescent="0.3">
      <c r="D19738" s="90"/>
      <c r="E19738" s="90"/>
      <c r="F19738" s="4"/>
      <c r="K19738" s="224"/>
      <c r="L19738" s="224"/>
      <c r="M19738" s="224"/>
      <c r="N19738" s="224"/>
      <c r="O19738" s="224"/>
    </row>
    <row r="19739" spans="4:15" ht="12.75" customHeight="1" x14ac:dyDescent="0.3">
      <c r="D19739" s="90"/>
      <c r="E19739" s="90"/>
      <c r="F19739" s="4"/>
      <c r="K19739" s="224"/>
      <c r="L19739" s="224"/>
      <c r="M19739" s="224"/>
      <c r="N19739" s="224"/>
      <c r="O19739" s="224"/>
    </row>
    <row r="19740" spans="4:15" ht="12.75" customHeight="1" x14ac:dyDescent="0.3">
      <c r="D19740" s="90"/>
      <c r="E19740" s="90"/>
      <c r="F19740" s="4"/>
      <c r="K19740" s="224"/>
      <c r="L19740" s="224"/>
      <c r="M19740" s="224"/>
      <c r="N19740" s="224"/>
      <c r="O19740" s="224"/>
    </row>
    <row r="19741" spans="4:15" ht="12.75" customHeight="1" x14ac:dyDescent="0.3">
      <c r="D19741" s="90"/>
      <c r="E19741" s="90"/>
      <c r="F19741" s="4"/>
      <c r="K19741" s="224"/>
      <c r="L19741" s="224"/>
      <c r="M19741" s="224"/>
      <c r="N19741" s="224"/>
      <c r="O19741" s="224"/>
    </row>
    <row r="19742" spans="4:15" ht="12.75" customHeight="1" x14ac:dyDescent="0.3">
      <c r="D19742" s="90"/>
      <c r="E19742" s="90"/>
      <c r="F19742" s="4"/>
      <c r="K19742" s="224"/>
      <c r="L19742" s="224"/>
      <c r="M19742" s="224"/>
      <c r="N19742" s="224"/>
      <c r="O19742" s="224"/>
    </row>
    <row r="19743" spans="4:15" ht="12.75" customHeight="1" x14ac:dyDescent="0.3">
      <c r="D19743" s="90"/>
      <c r="E19743" s="90"/>
      <c r="F19743" s="4"/>
      <c r="K19743" s="224"/>
      <c r="L19743" s="224"/>
      <c r="M19743" s="224"/>
      <c r="N19743" s="224"/>
      <c r="O19743" s="224"/>
    </row>
    <row r="19744" spans="4:15" ht="12.75" customHeight="1" x14ac:dyDescent="0.3">
      <c r="D19744" s="90"/>
      <c r="E19744" s="90"/>
      <c r="F19744" s="4"/>
      <c r="K19744" s="224"/>
      <c r="L19744" s="224"/>
      <c r="M19744" s="224"/>
      <c r="N19744" s="224"/>
      <c r="O19744" s="224"/>
    </row>
    <row r="19745" spans="4:15" ht="12.75" customHeight="1" x14ac:dyDescent="0.3">
      <c r="D19745" s="90"/>
      <c r="E19745" s="90"/>
      <c r="F19745" s="4"/>
      <c r="K19745" s="224"/>
      <c r="L19745" s="224"/>
      <c r="M19745" s="224"/>
      <c r="N19745" s="224"/>
      <c r="O19745" s="224"/>
    </row>
    <row r="19746" spans="4:15" ht="12.75" customHeight="1" x14ac:dyDescent="0.3">
      <c r="D19746" s="90"/>
      <c r="E19746" s="90"/>
      <c r="F19746" s="4"/>
      <c r="K19746" s="224"/>
      <c r="L19746" s="224"/>
      <c r="M19746" s="224"/>
      <c r="N19746" s="224"/>
      <c r="O19746" s="224"/>
    </row>
    <row r="19747" spans="4:15" ht="12.75" customHeight="1" x14ac:dyDescent="0.3">
      <c r="D19747" s="90"/>
      <c r="E19747" s="90"/>
      <c r="F19747" s="4"/>
      <c r="K19747" s="224"/>
      <c r="L19747" s="224"/>
      <c r="M19747" s="224"/>
      <c r="N19747" s="224"/>
      <c r="O19747" s="224"/>
    </row>
    <row r="19748" spans="4:15" ht="12.75" customHeight="1" x14ac:dyDescent="0.3">
      <c r="D19748" s="90"/>
      <c r="E19748" s="90"/>
      <c r="F19748" s="4"/>
      <c r="K19748" s="224"/>
      <c r="L19748" s="224"/>
      <c r="M19748" s="224"/>
      <c r="N19748" s="224"/>
      <c r="O19748" s="224"/>
    </row>
    <row r="19749" spans="4:15" ht="12.75" customHeight="1" x14ac:dyDescent="0.3">
      <c r="D19749" s="90"/>
      <c r="E19749" s="90"/>
      <c r="F19749" s="4"/>
      <c r="K19749" s="224"/>
      <c r="L19749" s="224"/>
      <c r="M19749" s="224"/>
      <c r="N19749" s="224"/>
      <c r="O19749" s="224"/>
    </row>
    <row r="19750" spans="4:15" ht="12.75" customHeight="1" x14ac:dyDescent="0.3">
      <c r="D19750" s="90"/>
      <c r="E19750" s="90"/>
      <c r="F19750" s="4"/>
      <c r="K19750" s="224"/>
      <c r="L19750" s="224"/>
      <c r="M19750" s="224"/>
      <c r="N19750" s="224"/>
      <c r="O19750" s="224"/>
    </row>
    <row r="19751" spans="4:15" ht="12.75" customHeight="1" x14ac:dyDescent="0.3">
      <c r="D19751" s="90"/>
      <c r="E19751" s="90"/>
      <c r="F19751" s="4"/>
      <c r="K19751" s="224"/>
      <c r="L19751" s="224"/>
      <c r="M19751" s="224"/>
      <c r="N19751" s="224"/>
      <c r="O19751" s="224"/>
    </row>
    <row r="19752" spans="4:15" ht="12.75" customHeight="1" x14ac:dyDescent="0.3">
      <c r="D19752" s="90"/>
      <c r="E19752" s="90"/>
      <c r="F19752" s="4"/>
      <c r="K19752" s="224"/>
      <c r="L19752" s="224"/>
      <c r="M19752" s="224"/>
      <c r="N19752" s="224"/>
      <c r="O19752" s="224"/>
    </row>
    <row r="19753" spans="4:15" ht="12.75" customHeight="1" x14ac:dyDescent="0.3">
      <c r="D19753" s="90"/>
      <c r="E19753" s="90"/>
      <c r="F19753" s="4"/>
      <c r="K19753" s="224"/>
      <c r="L19753" s="224"/>
      <c r="M19753" s="224"/>
      <c r="N19753" s="224"/>
      <c r="O19753" s="224"/>
    </row>
    <row r="19754" spans="4:15" ht="12.75" customHeight="1" x14ac:dyDescent="0.3">
      <c r="D19754" s="90"/>
      <c r="E19754" s="90"/>
      <c r="F19754" s="4"/>
      <c r="K19754" s="224"/>
      <c r="L19754" s="224"/>
      <c r="M19754" s="224"/>
      <c r="N19754" s="224"/>
      <c r="O19754" s="224"/>
    </row>
    <row r="19755" spans="4:15" ht="12.75" customHeight="1" x14ac:dyDescent="0.3">
      <c r="D19755" s="90"/>
      <c r="E19755" s="90"/>
      <c r="F19755" s="4"/>
      <c r="K19755" s="224"/>
      <c r="L19755" s="224"/>
      <c r="M19755" s="224"/>
      <c r="N19755" s="224"/>
      <c r="O19755" s="224"/>
    </row>
    <row r="19756" spans="4:15" ht="12.75" customHeight="1" x14ac:dyDescent="0.3">
      <c r="D19756" s="90"/>
      <c r="E19756" s="90"/>
      <c r="F19756" s="4"/>
      <c r="K19756" s="224"/>
      <c r="L19756" s="224"/>
      <c r="M19756" s="224"/>
      <c r="N19756" s="224"/>
      <c r="O19756" s="224"/>
    </row>
    <row r="19757" spans="4:15" ht="12.75" customHeight="1" x14ac:dyDescent="0.3">
      <c r="D19757" s="90"/>
      <c r="E19757" s="90"/>
      <c r="F19757" s="4"/>
      <c r="K19757" s="224"/>
      <c r="L19757" s="224"/>
      <c r="M19757" s="224"/>
      <c r="N19757" s="224"/>
      <c r="O19757" s="224"/>
    </row>
    <row r="19758" spans="4:15" ht="12.75" customHeight="1" x14ac:dyDescent="0.3">
      <c r="D19758" s="90"/>
      <c r="E19758" s="90"/>
      <c r="F19758" s="4"/>
      <c r="K19758" s="224"/>
      <c r="L19758" s="224"/>
      <c r="M19758" s="224"/>
      <c r="N19758" s="224"/>
      <c r="O19758" s="224"/>
    </row>
    <row r="19759" spans="4:15" ht="12.75" customHeight="1" x14ac:dyDescent="0.3">
      <c r="D19759" s="90"/>
      <c r="E19759" s="90"/>
      <c r="F19759" s="4"/>
      <c r="K19759" s="224"/>
      <c r="L19759" s="224"/>
      <c r="M19759" s="224"/>
      <c r="N19759" s="224"/>
      <c r="O19759" s="224"/>
    </row>
    <row r="19760" spans="4:15" ht="12.75" customHeight="1" x14ac:dyDescent="0.3">
      <c r="D19760" s="90"/>
      <c r="E19760" s="90"/>
      <c r="F19760" s="4"/>
      <c r="K19760" s="224"/>
      <c r="L19760" s="224"/>
      <c r="M19760" s="224"/>
      <c r="N19760" s="224"/>
      <c r="O19760" s="224"/>
    </row>
    <row r="19761" spans="4:15" ht="12.75" customHeight="1" x14ac:dyDescent="0.3">
      <c r="D19761" s="90"/>
      <c r="E19761" s="90"/>
      <c r="F19761" s="4"/>
      <c r="K19761" s="224"/>
      <c r="L19761" s="224"/>
      <c r="M19761" s="224"/>
      <c r="N19761" s="224"/>
      <c r="O19761" s="224"/>
    </row>
    <row r="19762" spans="4:15" ht="12.75" customHeight="1" x14ac:dyDescent="0.3">
      <c r="D19762" s="90"/>
      <c r="E19762" s="90"/>
      <c r="F19762" s="4"/>
      <c r="K19762" s="224"/>
      <c r="L19762" s="224"/>
      <c r="M19762" s="224"/>
      <c r="N19762" s="224"/>
      <c r="O19762" s="224"/>
    </row>
    <row r="19763" spans="4:15" ht="12.75" customHeight="1" x14ac:dyDescent="0.3">
      <c r="D19763" s="90"/>
      <c r="E19763" s="90"/>
      <c r="F19763" s="4"/>
      <c r="K19763" s="224"/>
      <c r="L19763" s="224"/>
      <c r="M19763" s="224"/>
      <c r="N19763" s="224"/>
      <c r="O19763" s="224"/>
    </row>
    <row r="19764" spans="4:15" ht="12.75" customHeight="1" x14ac:dyDescent="0.3">
      <c r="D19764" s="90"/>
      <c r="E19764" s="90"/>
      <c r="F19764" s="4"/>
      <c r="K19764" s="224"/>
      <c r="L19764" s="224"/>
      <c r="M19764" s="224"/>
      <c r="N19764" s="224"/>
      <c r="O19764" s="224"/>
    </row>
    <row r="19765" spans="4:15" ht="12.75" customHeight="1" x14ac:dyDescent="0.3">
      <c r="D19765" s="90"/>
      <c r="E19765" s="90"/>
      <c r="F19765" s="4"/>
      <c r="K19765" s="224"/>
      <c r="L19765" s="224"/>
      <c r="M19765" s="224"/>
      <c r="N19765" s="224"/>
      <c r="O19765" s="224"/>
    </row>
    <row r="19766" spans="4:15" ht="12.75" customHeight="1" x14ac:dyDescent="0.3">
      <c r="D19766" s="90"/>
      <c r="E19766" s="90"/>
      <c r="F19766" s="4"/>
      <c r="K19766" s="224"/>
      <c r="L19766" s="224"/>
      <c r="M19766" s="224"/>
      <c r="N19766" s="224"/>
      <c r="O19766" s="224"/>
    </row>
    <row r="19767" spans="4:15" ht="12.75" customHeight="1" x14ac:dyDescent="0.3">
      <c r="D19767" s="90"/>
      <c r="E19767" s="90"/>
      <c r="F19767" s="4"/>
      <c r="K19767" s="224"/>
      <c r="L19767" s="224"/>
      <c r="M19767" s="224"/>
      <c r="N19767" s="224"/>
      <c r="O19767" s="224"/>
    </row>
    <row r="19768" spans="4:15" ht="12.75" customHeight="1" x14ac:dyDescent="0.3">
      <c r="D19768" s="90"/>
      <c r="E19768" s="90"/>
      <c r="F19768" s="4"/>
      <c r="K19768" s="224"/>
      <c r="L19768" s="224"/>
      <c r="M19768" s="224"/>
      <c r="N19768" s="224"/>
      <c r="O19768" s="224"/>
    </row>
    <row r="19769" spans="4:15" ht="12.75" customHeight="1" x14ac:dyDescent="0.3">
      <c r="D19769" s="90"/>
      <c r="E19769" s="90"/>
      <c r="F19769" s="4"/>
      <c r="K19769" s="224"/>
      <c r="L19769" s="224"/>
      <c r="M19769" s="224"/>
      <c r="N19769" s="224"/>
      <c r="O19769" s="224"/>
    </row>
    <row r="19770" spans="4:15" ht="12.75" customHeight="1" x14ac:dyDescent="0.3">
      <c r="D19770" s="90"/>
      <c r="E19770" s="90"/>
      <c r="F19770" s="4"/>
      <c r="K19770" s="224"/>
      <c r="L19770" s="224"/>
      <c r="M19770" s="224"/>
      <c r="N19770" s="224"/>
      <c r="O19770" s="224"/>
    </row>
    <row r="19771" spans="4:15" ht="12.75" customHeight="1" x14ac:dyDescent="0.3">
      <c r="D19771" s="90"/>
      <c r="E19771" s="90"/>
      <c r="F19771" s="4"/>
      <c r="K19771" s="224"/>
      <c r="L19771" s="224"/>
      <c r="M19771" s="224"/>
      <c r="N19771" s="224"/>
      <c r="O19771" s="224"/>
    </row>
    <row r="19772" spans="4:15" ht="12.75" customHeight="1" x14ac:dyDescent="0.3">
      <c r="D19772" s="90"/>
      <c r="E19772" s="90"/>
      <c r="F19772" s="4"/>
      <c r="K19772" s="224"/>
      <c r="L19772" s="224"/>
      <c r="M19772" s="224"/>
      <c r="N19772" s="224"/>
      <c r="O19772" s="224"/>
    </row>
    <row r="19773" spans="4:15" ht="12.75" customHeight="1" x14ac:dyDescent="0.3">
      <c r="D19773" s="90"/>
      <c r="E19773" s="90"/>
      <c r="F19773" s="4"/>
      <c r="K19773" s="224"/>
      <c r="L19773" s="224"/>
      <c r="M19773" s="224"/>
      <c r="N19773" s="224"/>
      <c r="O19773" s="224"/>
    </row>
    <row r="19774" spans="4:15" ht="12.75" customHeight="1" x14ac:dyDescent="0.3">
      <c r="D19774" s="90"/>
      <c r="E19774" s="90"/>
      <c r="F19774" s="4"/>
      <c r="K19774" s="224"/>
      <c r="L19774" s="224"/>
      <c r="M19774" s="224"/>
      <c r="N19774" s="224"/>
      <c r="O19774" s="224"/>
    </row>
    <row r="19775" spans="4:15" ht="12.75" customHeight="1" x14ac:dyDescent="0.3">
      <c r="D19775" s="90"/>
      <c r="E19775" s="90"/>
      <c r="F19775" s="4"/>
      <c r="K19775" s="224"/>
      <c r="L19775" s="224"/>
      <c r="M19775" s="224"/>
      <c r="N19775" s="224"/>
      <c r="O19775" s="224"/>
    </row>
    <row r="19776" spans="4:15" ht="12.75" customHeight="1" x14ac:dyDescent="0.3">
      <c r="D19776" s="90"/>
      <c r="E19776" s="90"/>
      <c r="F19776" s="4"/>
      <c r="K19776" s="224"/>
      <c r="L19776" s="224"/>
      <c r="M19776" s="224"/>
      <c r="N19776" s="224"/>
      <c r="O19776" s="224"/>
    </row>
    <row r="19777" spans="4:15" ht="12.75" customHeight="1" x14ac:dyDescent="0.3">
      <c r="D19777" s="90"/>
      <c r="E19777" s="90"/>
      <c r="F19777" s="4"/>
      <c r="K19777" s="224"/>
      <c r="L19777" s="224"/>
      <c r="M19777" s="224"/>
      <c r="N19777" s="224"/>
      <c r="O19777" s="224"/>
    </row>
    <row r="19778" spans="4:15" ht="12.75" customHeight="1" x14ac:dyDescent="0.3">
      <c r="D19778" s="90"/>
      <c r="E19778" s="90"/>
      <c r="F19778" s="4"/>
      <c r="K19778" s="224"/>
      <c r="L19778" s="224"/>
      <c r="M19778" s="224"/>
      <c r="N19778" s="224"/>
      <c r="O19778" s="224"/>
    </row>
    <row r="19779" spans="4:15" ht="12.75" customHeight="1" x14ac:dyDescent="0.3">
      <c r="D19779" s="90"/>
      <c r="E19779" s="90"/>
      <c r="F19779" s="4"/>
      <c r="K19779" s="224"/>
      <c r="L19779" s="224"/>
      <c r="M19779" s="224"/>
      <c r="N19779" s="224"/>
      <c r="O19779" s="224"/>
    </row>
    <row r="19780" spans="4:15" ht="12.75" customHeight="1" x14ac:dyDescent="0.3">
      <c r="D19780" s="90"/>
      <c r="E19780" s="90"/>
      <c r="F19780" s="4"/>
      <c r="K19780" s="224"/>
      <c r="L19780" s="224"/>
      <c r="M19780" s="224"/>
      <c r="N19780" s="224"/>
      <c r="O19780" s="224"/>
    </row>
    <row r="19781" spans="4:15" ht="12.75" customHeight="1" x14ac:dyDescent="0.3">
      <c r="D19781" s="90"/>
      <c r="E19781" s="90"/>
      <c r="F19781" s="4"/>
      <c r="K19781" s="224"/>
      <c r="L19781" s="224"/>
      <c r="M19781" s="224"/>
      <c r="N19781" s="224"/>
      <c r="O19781" s="224"/>
    </row>
    <row r="19782" spans="4:15" ht="12.75" customHeight="1" x14ac:dyDescent="0.3">
      <c r="D19782" s="90"/>
      <c r="E19782" s="90"/>
      <c r="F19782" s="4"/>
      <c r="K19782" s="224"/>
      <c r="L19782" s="224"/>
      <c r="M19782" s="224"/>
      <c r="N19782" s="224"/>
      <c r="O19782" s="224"/>
    </row>
    <row r="19783" spans="4:15" ht="12.75" customHeight="1" x14ac:dyDescent="0.3">
      <c r="D19783" s="90"/>
      <c r="E19783" s="90"/>
      <c r="F19783" s="4"/>
      <c r="K19783" s="224"/>
      <c r="L19783" s="224"/>
      <c r="M19783" s="224"/>
      <c r="N19783" s="224"/>
      <c r="O19783" s="224"/>
    </row>
    <row r="19784" spans="4:15" ht="12.75" customHeight="1" x14ac:dyDescent="0.3">
      <c r="D19784" s="90"/>
      <c r="E19784" s="90"/>
      <c r="F19784" s="4"/>
      <c r="K19784" s="224"/>
      <c r="L19784" s="224"/>
      <c r="M19784" s="224"/>
      <c r="N19784" s="224"/>
      <c r="O19784" s="224"/>
    </row>
    <row r="19785" spans="4:15" ht="12.75" customHeight="1" x14ac:dyDescent="0.3">
      <c r="D19785" s="90"/>
      <c r="E19785" s="90"/>
      <c r="F19785" s="4"/>
      <c r="K19785" s="224"/>
      <c r="L19785" s="224"/>
      <c r="M19785" s="224"/>
      <c r="N19785" s="224"/>
      <c r="O19785" s="224"/>
    </row>
    <row r="19786" spans="4:15" ht="12.75" customHeight="1" x14ac:dyDescent="0.3">
      <c r="D19786" s="90"/>
      <c r="E19786" s="90"/>
      <c r="F19786" s="4"/>
      <c r="K19786" s="224"/>
      <c r="L19786" s="224"/>
      <c r="M19786" s="224"/>
      <c r="N19786" s="224"/>
      <c r="O19786" s="224"/>
    </row>
    <row r="19787" spans="4:15" ht="12.75" customHeight="1" x14ac:dyDescent="0.3">
      <c r="D19787" s="90"/>
      <c r="E19787" s="90"/>
      <c r="F19787" s="4"/>
      <c r="K19787" s="224"/>
      <c r="L19787" s="224"/>
      <c r="M19787" s="224"/>
      <c r="N19787" s="224"/>
      <c r="O19787" s="224"/>
    </row>
    <row r="19788" spans="4:15" ht="12.75" customHeight="1" x14ac:dyDescent="0.3">
      <c r="D19788" s="90"/>
      <c r="E19788" s="90"/>
      <c r="F19788" s="4"/>
      <c r="K19788" s="224"/>
      <c r="L19788" s="224"/>
      <c r="M19788" s="224"/>
      <c r="N19788" s="224"/>
      <c r="O19788" s="224"/>
    </row>
    <row r="19789" spans="4:15" ht="12.75" customHeight="1" x14ac:dyDescent="0.3">
      <c r="D19789" s="90"/>
      <c r="E19789" s="90"/>
      <c r="F19789" s="4"/>
      <c r="K19789" s="224"/>
      <c r="L19789" s="224"/>
      <c r="M19789" s="224"/>
      <c r="N19789" s="224"/>
      <c r="O19789" s="224"/>
    </row>
    <row r="19790" spans="4:15" ht="12.75" customHeight="1" x14ac:dyDescent="0.3">
      <c r="D19790" s="90"/>
      <c r="E19790" s="90"/>
      <c r="F19790" s="4"/>
      <c r="K19790" s="224"/>
      <c r="L19790" s="224"/>
      <c r="M19790" s="224"/>
      <c r="N19790" s="224"/>
      <c r="O19790" s="224"/>
    </row>
    <row r="19791" spans="4:15" ht="12.75" customHeight="1" x14ac:dyDescent="0.3">
      <c r="D19791" s="90"/>
      <c r="E19791" s="90"/>
      <c r="F19791" s="4"/>
      <c r="K19791" s="224"/>
      <c r="L19791" s="224"/>
      <c r="M19791" s="224"/>
      <c r="N19791" s="224"/>
      <c r="O19791" s="224"/>
    </row>
    <row r="19792" spans="4:15" ht="12.75" customHeight="1" x14ac:dyDescent="0.3">
      <c r="D19792" s="90"/>
      <c r="E19792" s="90"/>
      <c r="F19792" s="4"/>
      <c r="K19792" s="224"/>
      <c r="L19792" s="224"/>
      <c r="M19792" s="224"/>
      <c r="N19792" s="224"/>
      <c r="O19792" s="224"/>
    </row>
    <row r="19793" spans="4:15" ht="12.75" customHeight="1" x14ac:dyDescent="0.3">
      <c r="D19793" s="90"/>
      <c r="E19793" s="90"/>
      <c r="F19793" s="4"/>
      <c r="K19793" s="224"/>
      <c r="L19793" s="224"/>
      <c r="M19793" s="224"/>
      <c r="N19793" s="224"/>
      <c r="O19793" s="224"/>
    </row>
    <row r="19794" spans="4:15" ht="12.75" customHeight="1" x14ac:dyDescent="0.3">
      <c r="D19794" s="90"/>
      <c r="E19794" s="90"/>
      <c r="F19794" s="4"/>
      <c r="K19794" s="224"/>
      <c r="L19794" s="224"/>
      <c r="M19794" s="224"/>
      <c r="N19794" s="224"/>
      <c r="O19794" s="224"/>
    </row>
    <row r="19795" spans="4:15" ht="12.75" customHeight="1" x14ac:dyDescent="0.3">
      <c r="D19795" s="90"/>
      <c r="E19795" s="90"/>
      <c r="F19795" s="4"/>
      <c r="K19795" s="224"/>
      <c r="L19795" s="224"/>
      <c r="M19795" s="224"/>
      <c r="N19795" s="224"/>
      <c r="O19795" s="224"/>
    </row>
    <row r="19796" spans="4:15" ht="12.75" customHeight="1" x14ac:dyDescent="0.3">
      <c r="D19796" s="90"/>
      <c r="E19796" s="90"/>
      <c r="F19796" s="4"/>
      <c r="K19796" s="224"/>
      <c r="L19796" s="224"/>
      <c r="M19796" s="224"/>
      <c r="N19796" s="224"/>
      <c r="O19796" s="224"/>
    </row>
    <row r="19797" spans="4:15" ht="12.75" customHeight="1" x14ac:dyDescent="0.3">
      <c r="D19797" s="90"/>
      <c r="E19797" s="90"/>
      <c r="F19797" s="4"/>
      <c r="K19797" s="224"/>
      <c r="L19797" s="224"/>
      <c r="M19797" s="224"/>
      <c r="N19797" s="224"/>
      <c r="O19797" s="224"/>
    </row>
    <row r="19798" spans="4:15" ht="12.75" customHeight="1" x14ac:dyDescent="0.3">
      <c r="D19798" s="90"/>
      <c r="E19798" s="90"/>
      <c r="F19798" s="4"/>
      <c r="K19798" s="224"/>
      <c r="L19798" s="224"/>
      <c r="M19798" s="224"/>
      <c r="N19798" s="224"/>
      <c r="O19798" s="224"/>
    </row>
    <row r="19799" spans="4:15" ht="12.75" customHeight="1" x14ac:dyDescent="0.3">
      <c r="D19799" s="90"/>
      <c r="E19799" s="90"/>
      <c r="F19799" s="4"/>
      <c r="K19799" s="224"/>
      <c r="L19799" s="224"/>
      <c r="M19799" s="224"/>
      <c r="N19799" s="224"/>
      <c r="O19799" s="224"/>
    </row>
    <row r="19800" spans="4:15" ht="12.75" customHeight="1" x14ac:dyDescent="0.3">
      <c r="D19800" s="90"/>
      <c r="E19800" s="90"/>
      <c r="F19800" s="4"/>
      <c r="K19800" s="224"/>
      <c r="L19800" s="224"/>
      <c r="M19800" s="224"/>
      <c r="N19800" s="224"/>
      <c r="O19800" s="224"/>
    </row>
    <row r="19801" spans="4:15" ht="12.75" customHeight="1" x14ac:dyDescent="0.3">
      <c r="D19801" s="90"/>
      <c r="E19801" s="90"/>
      <c r="F19801" s="4"/>
      <c r="K19801" s="224"/>
      <c r="L19801" s="224"/>
      <c r="M19801" s="224"/>
      <c r="N19801" s="224"/>
      <c r="O19801" s="224"/>
    </row>
    <row r="19802" spans="4:15" ht="12.75" customHeight="1" x14ac:dyDescent="0.3">
      <c r="D19802" s="90"/>
      <c r="E19802" s="90"/>
      <c r="F19802" s="4"/>
      <c r="K19802" s="224"/>
      <c r="L19802" s="224"/>
      <c r="M19802" s="224"/>
      <c r="N19802" s="224"/>
      <c r="O19802" s="224"/>
    </row>
    <row r="19803" spans="4:15" ht="12.75" customHeight="1" x14ac:dyDescent="0.3">
      <c r="D19803" s="90"/>
      <c r="E19803" s="90"/>
      <c r="F19803" s="4"/>
      <c r="K19803" s="224"/>
      <c r="L19803" s="224"/>
      <c r="M19803" s="224"/>
      <c r="N19803" s="224"/>
      <c r="O19803" s="224"/>
    </row>
    <row r="19804" spans="4:15" ht="12.75" customHeight="1" x14ac:dyDescent="0.3">
      <c r="D19804" s="90"/>
      <c r="E19804" s="90"/>
      <c r="F19804" s="4"/>
      <c r="K19804" s="224"/>
      <c r="L19804" s="224"/>
      <c r="M19804" s="224"/>
      <c r="N19804" s="224"/>
      <c r="O19804" s="224"/>
    </row>
    <row r="19805" spans="4:15" ht="12.75" customHeight="1" x14ac:dyDescent="0.3">
      <c r="D19805" s="90"/>
      <c r="E19805" s="90"/>
      <c r="F19805" s="4"/>
      <c r="K19805" s="224"/>
      <c r="L19805" s="224"/>
      <c r="M19805" s="224"/>
      <c r="N19805" s="224"/>
      <c r="O19805" s="224"/>
    </row>
    <row r="19806" spans="4:15" ht="12.75" customHeight="1" x14ac:dyDescent="0.3">
      <c r="D19806" s="90"/>
      <c r="E19806" s="90"/>
      <c r="F19806" s="4"/>
      <c r="K19806" s="224"/>
      <c r="L19806" s="224"/>
      <c r="M19806" s="224"/>
      <c r="N19806" s="224"/>
      <c r="O19806" s="224"/>
    </row>
    <row r="19807" spans="4:15" ht="12.75" customHeight="1" x14ac:dyDescent="0.3">
      <c r="D19807" s="90"/>
      <c r="E19807" s="90"/>
      <c r="F19807" s="4"/>
      <c r="K19807" s="224"/>
      <c r="L19807" s="224"/>
      <c r="M19807" s="224"/>
      <c r="N19807" s="224"/>
      <c r="O19807" s="224"/>
    </row>
    <row r="19808" spans="4:15" ht="12.75" customHeight="1" x14ac:dyDescent="0.3">
      <c r="D19808" s="90"/>
      <c r="E19808" s="90"/>
      <c r="F19808" s="4"/>
      <c r="K19808" s="224"/>
      <c r="L19808" s="224"/>
      <c r="M19808" s="224"/>
      <c r="N19808" s="224"/>
      <c r="O19808" s="224"/>
    </row>
    <row r="19809" spans="4:15" ht="12.75" customHeight="1" x14ac:dyDescent="0.3">
      <c r="D19809" s="90"/>
      <c r="E19809" s="90"/>
      <c r="F19809" s="4"/>
      <c r="K19809" s="224"/>
      <c r="L19809" s="224"/>
      <c r="M19809" s="224"/>
      <c r="N19809" s="224"/>
      <c r="O19809" s="224"/>
    </row>
    <row r="19810" spans="4:15" ht="12.75" customHeight="1" x14ac:dyDescent="0.3">
      <c r="D19810" s="90"/>
      <c r="E19810" s="90"/>
      <c r="F19810" s="4"/>
      <c r="K19810" s="224"/>
      <c r="L19810" s="224"/>
      <c r="M19810" s="224"/>
      <c r="N19810" s="224"/>
      <c r="O19810" s="224"/>
    </row>
    <row r="19811" spans="4:15" ht="12.75" customHeight="1" x14ac:dyDescent="0.3">
      <c r="D19811" s="90"/>
      <c r="E19811" s="90"/>
      <c r="F19811" s="4"/>
      <c r="K19811" s="224"/>
      <c r="L19811" s="224"/>
      <c r="M19811" s="224"/>
      <c r="N19811" s="224"/>
      <c r="O19811" s="224"/>
    </row>
    <row r="19812" spans="4:15" ht="12.75" customHeight="1" x14ac:dyDescent="0.3">
      <c r="D19812" s="90"/>
      <c r="E19812" s="90"/>
      <c r="F19812" s="4"/>
      <c r="K19812" s="224"/>
      <c r="L19812" s="224"/>
      <c r="M19812" s="224"/>
      <c r="N19812" s="224"/>
      <c r="O19812" s="224"/>
    </row>
    <row r="19813" spans="4:15" ht="12.75" customHeight="1" x14ac:dyDescent="0.3">
      <c r="D19813" s="90"/>
      <c r="E19813" s="90"/>
      <c r="F19813" s="4"/>
      <c r="K19813" s="224"/>
      <c r="L19813" s="224"/>
      <c r="M19813" s="224"/>
      <c r="N19813" s="224"/>
      <c r="O19813" s="224"/>
    </row>
    <row r="19814" spans="4:15" ht="12.75" customHeight="1" x14ac:dyDescent="0.3">
      <c r="D19814" s="90"/>
      <c r="E19814" s="90"/>
      <c r="F19814" s="4"/>
      <c r="K19814" s="224"/>
      <c r="L19814" s="224"/>
      <c r="M19814" s="224"/>
      <c r="N19814" s="224"/>
      <c r="O19814" s="224"/>
    </row>
    <row r="19815" spans="4:15" ht="12.75" customHeight="1" x14ac:dyDescent="0.3">
      <c r="D19815" s="90"/>
      <c r="E19815" s="90"/>
      <c r="F19815" s="4"/>
      <c r="K19815" s="224"/>
      <c r="L19815" s="224"/>
      <c r="M19815" s="224"/>
      <c r="N19815" s="224"/>
      <c r="O19815" s="224"/>
    </row>
    <row r="19816" spans="4:15" ht="12.75" customHeight="1" x14ac:dyDescent="0.3">
      <c r="D19816" s="90"/>
      <c r="E19816" s="90"/>
      <c r="F19816" s="4"/>
      <c r="K19816" s="224"/>
      <c r="L19816" s="224"/>
      <c r="M19816" s="224"/>
      <c r="N19816" s="224"/>
      <c r="O19816" s="224"/>
    </row>
    <row r="19817" spans="4:15" ht="12.75" customHeight="1" x14ac:dyDescent="0.3">
      <c r="D19817" s="90"/>
      <c r="E19817" s="90"/>
      <c r="F19817" s="4"/>
      <c r="K19817" s="224"/>
      <c r="L19817" s="224"/>
      <c r="M19817" s="224"/>
      <c r="N19817" s="224"/>
      <c r="O19817" s="224"/>
    </row>
    <row r="19818" spans="4:15" ht="12.75" customHeight="1" x14ac:dyDescent="0.3">
      <c r="D19818" s="90"/>
      <c r="E19818" s="90"/>
      <c r="F19818" s="4"/>
      <c r="K19818" s="224"/>
      <c r="L19818" s="224"/>
      <c r="M19818" s="224"/>
      <c r="N19818" s="224"/>
      <c r="O19818" s="224"/>
    </row>
    <row r="19819" spans="4:15" ht="12.75" customHeight="1" x14ac:dyDescent="0.3">
      <c r="D19819" s="90"/>
      <c r="E19819" s="90"/>
      <c r="F19819" s="4"/>
      <c r="K19819" s="224"/>
      <c r="L19819" s="224"/>
      <c r="M19819" s="224"/>
      <c r="N19819" s="224"/>
      <c r="O19819" s="224"/>
    </row>
    <row r="19820" spans="4:15" ht="12.75" customHeight="1" x14ac:dyDescent="0.3">
      <c r="D19820" s="90"/>
      <c r="E19820" s="90"/>
      <c r="F19820" s="4"/>
      <c r="K19820" s="224"/>
      <c r="L19820" s="224"/>
      <c r="M19820" s="224"/>
      <c r="N19820" s="224"/>
      <c r="O19820" s="224"/>
    </row>
    <row r="19821" spans="4:15" ht="12.75" customHeight="1" x14ac:dyDescent="0.3">
      <c r="D19821" s="90"/>
      <c r="E19821" s="90"/>
      <c r="F19821" s="4"/>
      <c r="K19821" s="224"/>
      <c r="L19821" s="224"/>
      <c r="M19821" s="224"/>
      <c r="N19821" s="224"/>
      <c r="O19821" s="224"/>
    </row>
    <row r="19822" spans="4:15" ht="12.75" customHeight="1" x14ac:dyDescent="0.3">
      <c r="D19822" s="90"/>
      <c r="E19822" s="90"/>
      <c r="F19822" s="4"/>
      <c r="K19822" s="224"/>
      <c r="L19822" s="224"/>
      <c r="M19822" s="224"/>
      <c r="N19822" s="224"/>
      <c r="O19822" s="224"/>
    </row>
    <row r="19823" spans="4:15" ht="12.75" customHeight="1" x14ac:dyDescent="0.3">
      <c r="D19823" s="90"/>
      <c r="E19823" s="90"/>
      <c r="F19823" s="4"/>
      <c r="K19823" s="224"/>
      <c r="L19823" s="224"/>
      <c r="M19823" s="224"/>
      <c r="N19823" s="224"/>
      <c r="O19823" s="224"/>
    </row>
    <row r="19824" spans="4:15" ht="12.75" customHeight="1" x14ac:dyDescent="0.3">
      <c r="D19824" s="90"/>
      <c r="E19824" s="90"/>
      <c r="F19824" s="4"/>
      <c r="K19824" s="224"/>
      <c r="L19824" s="224"/>
      <c r="M19824" s="224"/>
      <c r="N19824" s="224"/>
      <c r="O19824" s="224"/>
    </row>
    <row r="19825" spans="4:15" ht="12.75" customHeight="1" x14ac:dyDescent="0.3">
      <c r="D19825" s="90"/>
      <c r="E19825" s="90"/>
      <c r="F19825" s="4"/>
      <c r="K19825" s="224"/>
      <c r="L19825" s="224"/>
      <c r="M19825" s="224"/>
      <c r="N19825" s="224"/>
      <c r="O19825" s="224"/>
    </row>
    <row r="19826" spans="4:15" ht="12.75" customHeight="1" x14ac:dyDescent="0.3">
      <c r="D19826" s="90"/>
      <c r="E19826" s="90"/>
      <c r="F19826" s="4"/>
      <c r="K19826" s="224"/>
      <c r="L19826" s="224"/>
      <c r="M19826" s="224"/>
      <c r="N19826" s="224"/>
      <c r="O19826" s="224"/>
    </row>
    <row r="19827" spans="4:15" ht="12.75" customHeight="1" x14ac:dyDescent="0.3">
      <c r="D19827" s="90"/>
      <c r="E19827" s="90"/>
      <c r="F19827" s="4"/>
      <c r="K19827" s="224"/>
      <c r="L19827" s="224"/>
      <c r="M19827" s="224"/>
      <c r="N19827" s="224"/>
      <c r="O19827" s="224"/>
    </row>
    <row r="19828" spans="4:15" ht="12.75" customHeight="1" x14ac:dyDescent="0.3">
      <c r="D19828" s="90"/>
      <c r="E19828" s="90"/>
      <c r="F19828" s="4"/>
      <c r="K19828" s="224"/>
      <c r="L19828" s="224"/>
      <c r="M19828" s="224"/>
      <c r="N19828" s="224"/>
      <c r="O19828" s="224"/>
    </row>
    <row r="19829" spans="4:15" ht="12.75" customHeight="1" x14ac:dyDescent="0.3">
      <c r="D19829" s="90"/>
      <c r="E19829" s="90"/>
      <c r="F19829" s="4"/>
      <c r="K19829" s="224"/>
      <c r="L19829" s="224"/>
      <c r="M19829" s="224"/>
      <c r="N19829" s="224"/>
      <c r="O19829" s="224"/>
    </row>
    <row r="19830" spans="4:15" ht="12.75" customHeight="1" x14ac:dyDescent="0.3">
      <c r="D19830" s="90"/>
      <c r="E19830" s="90"/>
      <c r="F19830" s="4"/>
      <c r="K19830" s="224"/>
      <c r="L19830" s="224"/>
      <c r="M19830" s="224"/>
      <c r="N19830" s="224"/>
      <c r="O19830" s="224"/>
    </row>
    <row r="19831" spans="4:15" ht="12.75" customHeight="1" x14ac:dyDescent="0.3">
      <c r="D19831" s="90"/>
      <c r="E19831" s="90"/>
      <c r="F19831" s="4"/>
      <c r="K19831" s="224"/>
      <c r="L19831" s="224"/>
      <c r="M19831" s="224"/>
      <c r="N19831" s="224"/>
      <c r="O19831" s="224"/>
    </row>
    <row r="19832" spans="4:15" ht="12.75" customHeight="1" x14ac:dyDescent="0.3">
      <c r="D19832" s="90"/>
      <c r="E19832" s="90"/>
      <c r="F19832" s="4"/>
      <c r="K19832" s="224"/>
      <c r="L19832" s="224"/>
      <c r="M19832" s="224"/>
      <c r="N19832" s="224"/>
      <c r="O19832" s="224"/>
    </row>
    <row r="19833" spans="4:15" ht="12.75" customHeight="1" x14ac:dyDescent="0.3">
      <c r="D19833" s="90"/>
      <c r="E19833" s="90"/>
      <c r="F19833" s="4"/>
      <c r="K19833" s="224"/>
      <c r="L19833" s="224"/>
      <c r="M19833" s="224"/>
      <c r="N19833" s="224"/>
      <c r="O19833" s="224"/>
    </row>
    <row r="19834" spans="4:15" ht="12.75" customHeight="1" x14ac:dyDescent="0.3">
      <c r="D19834" s="90"/>
      <c r="E19834" s="90"/>
      <c r="F19834" s="4"/>
      <c r="K19834" s="224"/>
      <c r="L19834" s="224"/>
      <c r="M19834" s="224"/>
      <c r="N19834" s="224"/>
      <c r="O19834" s="224"/>
    </row>
    <row r="19835" spans="4:15" ht="12.75" customHeight="1" x14ac:dyDescent="0.3">
      <c r="D19835" s="90"/>
      <c r="E19835" s="90"/>
      <c r="F19835" s="4"/>
      <c r="K19835" s="224"/>
      <c r="L19835" s="224"/>
      <c r="M19835" s="224"/>
      <c r="N19835" s="224"/>
      <c r="O19835" s="224"/>
    </row>
    <row r="19836" spans="4:15" ht="12.75" customHeight="1" x14ac:dyDescent="0.3">
      <c r="D19836" s="90"/>
      <c r="E19836" s="90"/>
      <c r="F19836" s="4"/>
      <c r="K19836" s="224"/>
      <c r="L19836" s="224"/>
      <c r="M19836" s="224"/>
      <c r="N19836" s="224"/>
      <c r="O19836" s="224"/>
    </row>
    <row r="19837" spans="4:15" ht="12.75" customHeight="1" x14ac:dyDescent="0.3">
      <c r="D19837" s="90"/>
      <c r="E19837" s="90"/>
      <c r="F19837" s="4"/>
      <c r="K19837" s="224"/>
      <c r="L19837" s="224"/>
      <c r="M19837" s="224"/>
      <c r="N19837" s="224"/>
      <c r="O19837" s="224"/>
    </row>
    <row r="19838" spans="4:15" ht="12.75" customHeight="1" x14ac:dyDescent="0.3">
      <c r="D19838" s="90"/>
      <c r="E19838" s="90"/>
      <c r="F19838" s="4"/>
      <c r="K19838" s="224"/>
      <c r="L19838" s="224"/>
      <c r="M19838" s="224"/>
      <c r="N19838" s="224"/>
      <c r="O19838" s="224"/>
    </row>
    <row r="19839" spans="4:15" ht="12.75" customHeight="1" x14ac:dyDescent="0.3">
      <c r="D19839" s="90"/>
      <c r="E19839" s="90"/>
      <c r="F19839" s="4"/>
      <c r="K19839" s="224"/>
      <c r="L19839" s="224"/>
      <c r="M19839" s="224"/>
      <c r="N19839" s="224"/>
      <c r="O19839" s="224"/>
    </row>
    <row r="19840" spans="4:15" ht="12.75" customHeight="1" x14ac:dyDescent="0.3">
      <c r="D19840" s="90"/>
      <c r="E19840" s="90"/>
      <c r="F19840" s="4"/>
      <c r="K19840" s="224"/>
      <c r="L19840" s="224"/>
      <c r="M19840" s="224"/>
      <c r="N19840" s="224"/>
      <c r="O19840" s="224"/>
    </row>
    <row r="19841" spans="4:15" ht="12.75" customHeight="1" x14ac:dyDescent="0.3">
      <c r="D19841" s="90"/>
      <c r="E19841" s="90"/>
      <c r="F19841" s="4"/>
      <c r="K19841" s="224"/>
      <c r="L19841" s="224"/>
      <c r="M19841" s="224"/>
      <c r="N19841" s="224"/>
      <c r="O19841" s="224"/>
    </row>
    <row r="19842" spans="4:15" ht="12.75" customHeight="1" x14ac:dyDescent="0.3">
      <c r="D19842" s="90"/>
      <c r="E19842" s="90"/>
      <c r="F19842" s="4"/>
      <c r="K19842" s="224"/>
      <c r="L19842" s="224"/>
      <c r="M19842" s="224"/>
      <c r="N19842" s="224"/>
      <c r="O19842" s="224"/>
    </row>
    <row r="19843" spans="4:15" ht="12.75" customHeight="1" x14ac:dyDescent="0.3">
      <c r="D19843" s="90"/>
      <c r="E19843" s="90"/>
      <c r="F19843" s="4"/>
      <c r="K19843" s="224"/>
      <c r="L19843" s="224"/>
      <c r="M19843" s="224"/>
      <c r="N19843" s="224"/>
      <c r="O19843" s="224"/>
    </row>
    <row r="19844" spans="4:15" ht="12.75" customHeight="1" x14ac:dyDescent="0.3">
      <c r="D19844" s="90"/>
      <c r="E19844" s="90"/>
      <c r="F19844" s="4"/>
      <c r="K19844" s="224"/>
      <c r="L19844" s="224"/>
      <c r="M19844" s="224"/>
      <c r="N19844" s="224"/>
      <c r="O19844" s="224"/>
    </row>
    <row r="19845" spans="4:15" ht="12.75" customHeight="1" x14ac:dyDescent="0.3">
      <c r="D19845" s="90"/>
      <c r="E19845" s="90"/>
      <c r="F19845" s="4"/>
      <c r="K19845" s="224"/>
      <c r="L19845" s="224"/>
      <c r="M19845" s="224"/>
      <c r="N19845" s="224"/>
      <c r="O19845" s="224"/>
    </row>
    <row r="19846" spans="4:15" ht="12.75" customHeight="1" x14ac:dyDescent="0.3">
      <c r="D19846" s="90"/>
      <c r="E19846" s="90"/>
      <c r="F19846" s="4"/>
      <c r="K19846" s="224"/>
      <c r="L19846" s="224"/>
      <c r="M19846" s="224"/>
      <c r="N19846" s="224"/>
      <c r="O19846" s="224"/>
    </row>
    <row r="19847" spans="4:15" ht="12.75" customHeight="1" x14ac:dyDescent="0.3">
      <c r="D19847" s="90"/>
      <c r="E19847" s="90"/>
      <c r="F19847" s="4"/>
      <c r="K19847" s="224"/>
      <c r="L19847" s="224"/>
      <c r="M19847" s="224"/>
      <c r="N19847" s="224"/>
      <c r="O19847" s="224"/>
    </row>
    <row r="19848" spans="4:15" ht="12.75" customHeight="1" x14ac:dyDescent="0.3">
      <c r="D19848" s="90"/>
      <c r="E19848" s="90"/>
      <c r="F19848" s="4"/>
      <c r="K19848" s="224"/>
      <c r="L19848" s="224"/>
      <c r="M19848" s="224"/>
      <c r="N19848" s="224"/>
      <c r="O19848" s="224"/>
    </row>
    <row r="19849" spans="4:15" ht="12.75" customHeight="1" x14ac:dyDescent="0.3">
      <c r="D19849" s="90"/>
      <c r="E19849" s="90"/>
      <c r="F19849" s="4"/>
      <c r="K19849" s="224"/>
      <c r="L19849" s="224"/>
      <c r="M19849" s="224"/>
      <c r="N19849" s="224"/>
      <c r="O19849" s="224"/>
    </row>
    <row r="19850" spans="4:15" ht="12.75" customHeight="1" x14ac:dyDescent="0.3">
      <c r="D19850" s="90"/>
      <c r="E19850" s="90"/>
      <c r="F19850" s="4"/>
      <c r="K19850" s="224"/>
      <c r="L19850" s="224"/>
      <c r="M19850" s="224"/>
      <c r="N19850" s="224"/>
      <c r="O19850" s="224"/>
    </row>
    <row r="19851" spans="4:15" ht="12.75" customHeight="1" x14ac:dyDescent="0.3">
      <c r="D19851" s="90"/>
      <c r="E19851" s="90"/>
      <c r="F19851" s="4"/>
      <c r="K19851" s="224"/>
      <c r="L19851" s="224"/>
      <c r="M19851" s="224"/>
      <c r="N19851" s="224"/>
      <c r="O19851" s="224"/>
    </row>
    <row r="19852" spans="4:15" ht="12.75" customHeight="1" x14ac:dyDescent="0.3">
      <c r="D19852" s="90"/>
      <c r="E19852" s="90"/>
      <c r="F19852" s="4"/>
      <c r="K19852" s="224"/>
      <c r="L19852" s="224"/>
      <c r="M19852" s="224"/>
      <c r="N19852" s="224"/>
      <c r="O19852" s="224"/>
    </row>
    <row r="19853" spans="4:15" ht="12.75" customHeight="1" x14ac:dyDescent="0.3">
      <c r="D19853" s="90"/>
      <c r="E19853" s="90"/>
      <c r="F19853" s="4"/>
      <c r="K19853" s="224"/>
      <c r="L19853" s="224"/>
      <c r="M19853" s="224"/>
      <c r="N19853" s="224"/>
      <c r="O19853" s="224"/>
    </row>
    <row r="19854" spans="4:15" ht="12.75" customHeight="1" x14ac:dyDescent="0.3">
      <c r="D19854" s="90"/>
      <c r="E19854" s="90"/>
      <c r="F19854" s="4"/>
      <c r="K19854" s="224"/>
      <c r="L19854" s="224"/>
      <c r="M19854" s="224"/>
      <c r="N19854" s="224"/>
      <c r="O19854" s="224"/>
    </row>
    <row r="19855" spans="4:15" ht="12.75" customHeight="1" x14ac:dyDescent="0.3">
      <c r="D19855" s="90"/>
      <c r="E19855" s="90"/>
      <c r="F19855" s="4"/>
      <c r="K19855" s="224"/>
      <c r="L19855" s="224"/>
      <c r="M19855" s="224"/>
      <c r="N19855" s="224"/>
      <c r="O19855" s="224"/>
    </row>
    <row r="19856" spans="4:15" ht="12.75" customHeight="1" x14ac:dyDescent="0.3">
      <c r="D19856" s="90"/>
      <c r="E19856" s="90"/>
      <c r="F19856" s="4"/>
      <c r="K19856" s="224"/>
      <c r="L19856" s="224"/>
      <c r="M19856" s="224"/>
      <c r="N19856" s="224"/>
      <c r="O19856" s="224"/>
    </row>
    <row r="19857" spans="4:15" ht="12.75" customHeight="1" x14ac:dyDescent="0.3">
      <c r="D19857" s="90"/>
      <c r="E19857" s="90"/>
      <c r="F19857" s="4"/>
      <c r="K19857" s="224"/>
      <c r="L19857" s="224"/>
      <c r="M19857" s="224"/>
      <c r="N19857" s="224"/>
      <c r="O19857" s="224"/>
    </row>
    <row r="19858" spans="4:15" ht="12.75" customHeight="1" x14ac:dyDescent="0.3">
      <c r="D19858" s="90"/>
      <c r="E19858" s="90"/>
      <c r="F19858" s="4"/>
      <c r="K19858" s="224"/>
      <c r="L19858" s="224"/>
      <c r="M19858" s="224"/>
      <c r="N19858" s="224"/>
      <c r="O19858" s="224"/>
    </row>
    <row r="19859" spans="4:15" ht="12.75" customHeight="1" x14ac:dyDescent="0.3">
      <c r="D19859" s="90"/>
      <c r="E19859" s="90"/>
      <c r="F19859" s="4"/>
      <c r="K19859" s="224"/>
      <c r="L19859" s="224"/>
      <c r="M19859" s="224"/>
      <c r="N19859" s="224"/>
      <c r="O19859" s="224"/>
    </row>
    <row r="19860" spans="4:15" ht="12.75" customHeight="1" x14ac:dyDescent="0.3">
      <c r="D19860" s="90"/>
      <c r="E19860" s="90"/>
      <c r="F19860" s="4"/>
      <c r="K19860" s="224"/>
      <c r="L19860" s="224"/>
      <c r="M19860" s="224"/>
      <c r="N19860" s="224"/>
      <c r="O19860" s="224"/>
    </row>
    <row r="19861" spans="4:15" ht="12.75" customHeight="1" x14ac:dyDescent="0.3">
      <c r="D19861" s="90"/>
      <c r="E19861" s="90"/>
      <c r="F19861" s="4"/>
      <c r="K19861" s="224"/>
      <c r="L19861" s="224"/>
      <c r="M19861" s="224"/>
      <c r="N19861" s="224"/>
      <c r="O19861" s="224"/>
    </row>
    <row r="19862" spans="4:15" ht="12.75" customHeight="1" x14ac:dyDescent="0.3">
      <c r="D19862" s="90"/>
      <c r="E19862" s="90"/>
      <c r="F19862" s="4"/>
      <c r="K19862" s="224"/>
      <c r="L19862" s="224"/>
      <c r="M19862" s="224"/>
      <c r="N19862" s="224"/>
      <c r="O19862" s="224"/>
    </row>
    <row r="19863" spans="4:15" ht="12.75" customHeight="1" x14ac:dyDescent="0.3">
      <c r="D19863" s="90"/>
      <c r="E19863" s="90"/>
      <c r="F19863" s="4"/>
      <c r="K19863" s="224"/>
      <c r="L19863" s="224"/>
      <c r="M19863" s="224"/>
      <c r="N19863" s="224"/>
      <c r="O19863" s="224"/>
    </row>
    <row r="19864" spans="4:15" ht="12.75" customHeight="1" x14ac:dyDescent="0.3">
      <c r="D19864" s="90"/>
      <c r="E19864" s="90"/>
      <c r="F19864" s="4"/>
      <c r="K19864" s="224"/>
      <c r="L19864" s="224"/>
      <c r="M19864" s="224"/>
      <c r="N19864" s="224"/>
      <c r="O19864" s="224"/>
    </row>
    <row r="19865" spans="4:15" ht="12.75" customHeight="1" x14ac:dyDescent="0.3">
      <c r="D19865" s="90"/>
      <c r="E19865" s="90"/>
      <c r="F19865" s="4"/>
      <c r="K19865" s="224"/>
      <c r="L19865" s="224"/>
      <c r="M19865" s="224"/>
      <c r="N19865" s="224"/>
      <c r="O19865" s="224"/>
    </row>
    <row r="19866" spans="4:15" ht="12.75" customHeight="1" x14ac:dyDescent="0.3">
      <c r="D19866" s="90"/>
      <c r="E19866" s="90"/>
      <c r="F19866" s="4"/>
      <c r="K19866" s="224"/>
      <c r="L19866" s="224"/>
      <c r="M19866" s="224"/>
      <c r="N19866" s="224"/>
      <c r="O19866" s="224"/>
    </row>
    <row r="19867" spans="4:15" ht="12.75" customHeight="1" x14ac:dyDescent="0.3">
      <c r="D19867" s="90"/>
      <c r="E19867" s="90"/>
      <c r="F19867" s="4"/>
      <c r="K19867" s="224"/>
      <c r="L19867" s="224"/>
      <c r="M19867" s="224"/>
      <c r="N19867" s="224"/>
      <c r="O19867" s="224"/>
    </row>
    <row r="19868" spans="4:15" ht="12.75" customHeight="1" x14ac:dyDescent="0.3">
      <c r="D19868" s="90"/>
      <c r="E19868" s="90"/>
      <c r="F19868" s="4"/>
      <c r="K19868" s="224"/>
      <c r="L19868" s="224"/>
      <c r="M19868" s="224"/>
      <c r="N19868" s="224"/>
      <c r="O19868" s="224"/>
    </row>
    <row r="19869" spans="4:15" ht="12.75" customHeight="1" x14ac:dyDescent="0.3">
      <c r="D19869" s="90"/>
      <c r="E19869" s="90"/>
      <c r="F19869" s="4"/>
      <c r="K19869" s="224"/>
      <c r="L19869" s="224"/>
      <c r="M19869" s="224"/>
      <c r="N19869" s="224"/>
      <c r="O19869" s="224"/>
    </row>
    <row r="19870" spans="4:15" ht="12.75" customHeight="1" x14ac:dyDescent="0.3">
      <c r="D19870" s="90"/>
      <c r="E19870" s="90"/>
      <c r="F19870" s="4"/>
      <c r="K19870" s="224"/>
      <c r="L19870" s="224"/>
      <c r="M19870" s="224"/>
      <c r="N19870" s="224"/>
      <c r="O19870" s="224"/>
    </row>
    <row r="19871" spans="4:15" ht="12.75" customHeight="1" x14ac:dyDescent="0.3">
      <c r="D19871" s="90"/>
      <c r="E19871" s="90"/>
      <c r="F19871" s="4"/>
      <c r="K19871" s="224"/>
      <c r="L19871" s="224"/>
      <c r="M19871" s="224"/>
      <c r="N19871" s="224"/>
      <c r="O19871" s="224"/>
    </row>
    <row r="19872" spans="4:15" ht="12.75" customHeight="1" x14ac:dyDescent="0.3">
      <c r="D19872" s="90"/>
      <c r="E19872" s="90"/>
      <c r="F19872" s="4"/>
      <c r="K19872" s="224"/>
      <c r="L19872" s="224"/>
      <c r="M19872" s="224"/>
      <c r="N19872" s="224"/>
      <c r="O19872" s="224"/>
    </row>
    <row r="19873" spans="4:15" ht="12.75" customHeight="1" x14ac:dyDescent="0.3">
      <c r="D19873" s="90"/>
      <c r="E19873" s="90"/>
      <c r="F19873" s="4"/>
      <c r="K19873" s="224"/>
      <c r="L19873" s="224"/>
      <c r="M19873" s="224"/>
      <c r="N19873" s="224"/>
      <c r="O19873" s="224"/>
    </row>
    <row r="19874" spans="4:15" ht="12.75" customHeight="1" x14ac:dyDescent="0.3">
      <c r="D19874" s="90"/>
      <c r="E19874" s="90"/>
      <c r="F19874" s="4"/>
      <c r="K19874" s="224"/>
      <c r="L19874" s="224"/>
      <c r="M19874" s="224"/>
      <c r="N19874" s="224"/>
      <c r="O19874" s="224"/>
    </row>
    <row r="19875" spans="4:15" ht="12.75" customHeight="1" x14ac:dyDescent="0.3">
      <c r="D19875" s="90"/>
      <c r="E19875" s="90"/>
      <c r="F19875" s="4"/>
      <c r="K19875" s="224"/>
      <c r="L19875" s="224"/>
      <c r="M19875" s="224"/>
      <c r="N19875" s="224"/>
      <c r="O19875" s="224"/>
    </row>
    <row r="19876" spans="4:15" ht="12.75" customHeight="1" x14ac:dyDescent="0.3">
      <c r="D19876" s="90"/>
      <c r="E19876" s="90"/>
      <c r="F19876" s="4"/>
      <c r="K19876" s="224"/>
      <c r="L19876" s="224"/>
      <c r="M19876" s="224"/>
      <c r="N19876" s="224"/>
      <c r="O19876" s="224"/>
    </row>
    <row r="19877" spans="4:15" ht="12.75" customHeight="1" x14ac:dyDescent="0.3">
      <c r="D19877" s="90"/>
      <c r="E19877" s="90"/>
      <c r="F19877" s="4"/>
      <c r="K19877" s="224"/>
      <c r="L19877" s="224"/>
      <c r="M19877" s="224"/>
      <c r="N19877" s="224"/>
      <c r="O19877" s="224"/>
    </row>
    <row r="19878" spans="4:15" ht="12.75" customHeight="1" x14ac:dyDescent="0.3">
      <c r="D19878" s="90"/>
      <c r="E19878" s="90"/>
      <c r="F19878" s="4"/>
      <c r="K19878" s="224"/>
      <c r="L19878" s="224"/>
      <c r="M19878" s="224"/>
      <c r="N19878" s="224"/>
      <c r="O19878" s="224"/>
    </row>
    <row r="19879" spans="4:15" ht="12.75" customHeight="1" x14ac:dyDescent="0.3">
      <c r="D19879" s="90"/>
      <c r="E19879" s="90"/>
      <c r="F19879" s="4"/>
      <c r="K19879" s="224"/>
      <c r="L19879" s="224"/>
      <c r="M19879" s="224"/>
      <c r="N19879" s="224"/>
      <c r="O19879" s="224"/>
    </row>
    <row r="19880" spans="4:15" ht="12.75" customHeight="1" x14ac:dyDescent="0.3">
      <c r="D19880" s="90"/>
      <c r="E19880" s="90"/>
      <c r="F19880" s="4"/>
      <c r="K19880" s="224"/>
      <c r="L19880" s="224"/>
      <c r="M19880" s="224"/>
      <c r="N19880" s="224"/>
      <c r="O19880" s="224"/>
    </row>
    <row r="19881" spans="4:15" ht="12.75" customHeight="1" x14ac:dyDescent="0.3">
      <c r="D19881" s="90"/>
      <c r="E19881" s="90"/>
      <c r="F19881" s="4"/>
      <c r="K19881" s="224"/>
      <c r="L19881" s="224"/>
      <c r="M19881" s="224"/>
      <c r="N19881" s="224"/>
      <c r="O19881" s="224"/>
    </row>
    <row r="19882" spans="4:15" ht="12.75" customHeight="1" x14ac:dyDescent="0.3">
      <c r="D19882" s="90"/>
      <c r="E19882" s="90"/>
      <c r="F19882" s="4"/>
      <c r="K19882" s="224"/>
      <c r="L19882" s="224"/>
      <c r="M19882" s="224"/>
      <c r="N19882" s="224"/>
      <c r="O19882" s="224"/>
    </row>
    <row r="19883" spans="4:15" ht="12.75" customHeight="1" x14ac:dyDescent="0.3">
      <c r="D19883" s="90"/>
      <c r="E19883" s="90"/>
      <c r="F19883" s="4"/>
      <c r="K19883" s="224"/>
      <c r="L19883" s="224"/>
      <c r="M19883" s="224"/>
      <c r="N19883" s="224"/>
      <c r="O19883" s="224"/>
    </row>
    <row r="19884" spans="4:15" ht="12.75" customHeight="1" x14ac:dyDescent="0.3">
      <c r="D19884" s="90"/>
      <c r="E19884" s="90"/>
      <c r="F19884" s="4"/>
      <c r="K19884" s="224"/>
      <c r="L19884" s="224"/>
      <c r="M19884" s="224"/>
      <c r="N19884" s="224"/>
      <c r="O19884" s="224"/>
    </row>
    <row r="19885" spans="4:15" ht="12.75" customHeight="1" x14ac:dyDescent="0.3">
      <c r="D19885" s="90"/>
      <c r="E19885" s="90"/>
      <c r="F19885" s="4"/>
      <c r="K19885" s="224"/>
      <c r="L19885" s="224"/>
      <c r="M19885" s="224"/>
      <c r="N19885" s="224"/>
      <c r="O19885" s="224"/>
    </row>
    <row r="19886" spans="4:15" ht="12.75" customHeight="1" x14ac:dyDescent="0.3">
      <c r="D19886" s="90"/>
      <c r="E19886" s="90"/>
      <c r="F19886" s="4"/>
      <c r="K19886" s="224"/>
      <c r="L19886" s="224"/>
      <c r="M19886" s="224"/>
      <c r="N19886" s="224"/>
      <c r="O19886" s="224"/>
    </row>
    <row r="19887" spans="4:15" ht="12.75" customHeight="1" x14ac:dyDescent="0.3">
      <c r="D19887" s="90"/>
      <c r="E19887" s="90"/>
      <c r="F19887" s="4"/>
      <c r="K19887" s="224"/>
      <c r="L19887" s="224"/>
      <c r="M19887" s="224"/>
      <c r="N19887" s="224"/>
      <c r="O19887" s="224"/>
    </row>
    <row r="19888" spans="4:15" ht="12.75" customHeight="1" x14ac:dyDescent="0.3">
      <c r="D19888" s="90"/>
      <c r="E19888" s="90"/>
      <c r="F19888" s="4"/>
      <c r="K19888" s="224"/>
      <c r="L19888" s="224"/>
      <c r="M19888" s="224"/>
      <c r="N19888" s="224"/>
      <c r="O19888" s="224"/>
    </row>
    <row r="19889" spans="4:15" ht="12.75" customHeight="1" x14ac:dyDescent="0.3">
      <c r="D19889" s="90"/>
      <c r="E19889" s="90"/>
      <c r="F19889" s="4"/>
      <c r="K19889" s="224"/>
      <c r="L19889" s="224"/>
      <c r="M19889" s="224"/>
      <c r="N19889" s="224"/>
      <c r="O19889" s="224"/>
    </row>
    <row r="19890" spans="4:15" ht="12.75" customHeight="1" x14ac:dyDescent="0.3">
      <c r="D19890" s="90"/>
      <c r="E19890" s="90"/>
      <c r="F19890" s="4"/>
      <c r="K19890" s="224"/>
      <c r="L19890" s="224"/>
      <c r="M19890" s="224"/>
      <c r="N19890" s="224"/>
      <c r="O19890" s="224"/>
    </row>
    <row r="19891" spans="4:15" ht="12.75" customHeight="1" x14ac:dyDescent="0.3">
      <c r="D19891" s="90"/>
      <c r="E19891" s="90"/>
      <c r="F19891" s="4"/>
      <c r="K19891" s="224"/>
      <c r="L19891" s="224"/>
      <c r="M19891" s="224"/>
      <c r="N19891" s="224"/>
      <c r="O19891" s="224"/>
    </row>
    <row r="19892" spans="4:15" ht="12.75" customHeight="1" x14ac:dyDescent="0.3">
      <c r="D19892" s="90"/>
      <c r="E19892" s="90"/>
      <c r="F19892" s="4"/>
      <c r="K19892" s="224"/>
      <c r="L19892" s="224"/>
      <c r="M19892" s="224"/>
      <c r="N19892" s="224"/>
      <c r="O19892" s="224"/>
    </row>
    <row r="19893" spans="4:15" ht="12.75" customHeight="1" x14ac:dyDescent="0.3">
      <c r="D19893" s="90"/>
      <c r="E19893" s="90"/>
      <c r="F19893" s="4"/>
      <c r="K19893" s="224"/>
      <c r="L19893" s="224"/>
      <c r="M19893" s="224"/>
      <c r="N19893" s="224"/>
      <c r="O19893" s="224"/>
    </row>
    <row r="19894" spans="4:15" ht="12.75" customHeight="1" x14ac:dyDescent="0.3">
      <c r="D19894" s="90"/>
      <c r="E19894" s="90"/>
      <c r="F19894" s="4"/>
      <c r="K19894" s="224"/>
      <c r="L19894" s="224"/>
      <c r="M19894" s="224"/>
      <c r="N19894" s="224"/>
      <c r="O19894" s="224"/>
    </row>
    <row r="19895" spans="4:15" ht="12.75" customHeight="1" x14ac:dyDescent="0.3">
      <c r="D19895" s="90"/>
      <c r="E19895" s="90"/>
      <c r="F19895" s="4"/>
      <c r="K19895" s="224"/>
      <c r="L19895" s="224"/>
      <c r="M19895" s="224"/>
      <c r="N19895" s="224"/>
      <c r="O19895" s="224"/>
    </row>
    <row r="19896" spans="4:15" ht="12.75" customHeight="1" x14ac:dyDescent="0.3">
      <c r="D19896" s="90"/>
      <c r="E19896" s="90"/>
      <c r="F19896" s="4"/>
      <c r="K19896" s="224"/>
      <c r="L19896" s="224"/>
      <c r="M19896" s="224"/>
      <c r="N19896" s="224"/>
      <c r="O19896" s="224"/>
    </row>
    <row r="19897" spans="4:15" ht="12.75" customHeight="1" x14ac:dyDescent="0.3">
      <c r="D19897" s="90"/>
      <c r="E19897" s="90"/>
      <c r="F19897" s="4"/>
      <c r="K19897" s="224"/>
      <c r="L19897" s="224"/>
      <c r="M19897" s="224"/>
      <c r="N19897" s="224"/>
      <c r="O19897" s="224"/>
    </row>
    <row r="19898" spans="4:15" ht="12.75" customHeight="1" x14ac:dyDescent="0.3">
      <c r="D19898" s="90"/>
      <c r="E19898" s="90"/>
      <c r="F19898" s="4"/>
      <c r="K19898" s="224"/>
      <c r="L19898" s="224"/>
      <c r="M19898" s="224"/>
      <c r="N19898" s="224"/>
      <c r="O19898" s="224"/>
    </row>
    <row r="19899" spans="4:15" ht="12.75" customHeight="1" x14ac:dyDescent="0.3">
      <c r="D19899" s="90"/>
      <c r="E19899" s="90"/>
      <c r="F19899" s="4"/>
      <c r="K19899" s="224"/>
      <c r="L19899" s="224"/>
      <c r="M19899" s="224"/>
      <c r="N19899" s="224"/>
      <c r="O19899" s="224"/>
    </row>
    <row r="19900" spans="4:15" ht="12.75" customHeight="1" x14ac:dyDescent="0.3">
      <c r="D19900" s="90"/>
      <c r="E19900" s="90"/>
      <c r="F19900" s="4"/>
      <c r="K19900" s="224"/>
      <c r="L19900" s="224"/>
      <c r="M19900" s="224"/>
      <c r="N19900" s="224"/>
      <c r="O19900" s="224"/>
    </row>
    <row r="19901" spans="4:15" ht="12.75" customHeight="1" x14ac:dyDescent="0.3">
      <c r="D19901" s="90"/>
      <c r="E19901" s="90"/>
      <c r="F19901" s="4"/>
      <c r="K19901" s="224"/>
      <c r="L19901" s="224"/>
      <c r="M19901" s="224"/>
      <c r="N19901" s="224"/>
      <c r="O19901" s="224"/>
    </row>
    <row r="19902" spans="4:15" ht="12.75" customHeight="1" x14ac:dyDescent="0.3">
      <c r="D19902" s="90"/>
      <c r="E19902" s="90"/>
      <c r="F19902" s="4"/>
      <c r="K19902" s="224"/>
      <c r="L19902" s="224"/>
      <c r="M19902" s="224"/>
      <c r="N19902" s="224"/>
      <c r="O19902" s="224"/>
    </row>
    <row r="19903" spans="4:15" ht="12.75" customHeight="1" x14ac:dyDescent="0.3">
      <c r="D19903" s="90"/>
      <c r="E19903" s="90"/>
      <c r="F19903" s="4"/>
      <c r="K19903" s="224"/>
      <c r="L19903" s="224"/>
      <c r="M19903" s="224"/>
      <c r="N19903" s="224"/>
      <c r="O19903" s="224"/>
    </row>
    <row r="19904" spans="4:15" ht="12.75" customHeight="1" x14ac:dyDescent="0.3">
      <c r="D19904" s="90"/>
      <c r="E19904" s="90"/>
      <c r="F19904" s="4"/>
      <c r="K19904" s="224"/>
      <c r="L19904" s="224"/>
      <c r="M19904" s="224"/>
      <c r="N19904" s="224"/>
      <c r="O19904" s="224"/>
    </row>
    <row r="19905" spans="4:15" ht="12.75" customHeight="1" x14ac:dyDescent="0.3">
      <c r="D19905" s="90"/>
      <c r="E19905" s="90"/>
      <c r="F19905" s="4"/>
      <c r="K19905" s="224"/>
      <c r="L19905" s="224"/>
      <c r="M19905" s="224"/>
      <c r="N19905" s="224"/>
      <c r="O19905" s="224"/>
    </row>
    <row r="19906" spans="4:15" ht="12.75" customHeight="1" x14ac:dyDescent="0.3">
      <c r="D19906" s="90"/>
      <c r="E19906" s="90"/>
      <c r="F19906" s="4"/>
      <c r="K19906" s="224"/>
      <c r="L19906" s="224"/>
      <c r="M19906" s="224"/>
      <c r="N19906" s="224"/>
      <c r="O19906" s="224"/>
    </row>
    <row r="19907" spans="4:15" ht="12.75" customHeight="1" x14ac:dyDescent="0.3">
      <c r="D19907" s="90"/>
      <c r="E19907" s="90"/>
      <c r="F19907" s="4"/>
      <c r="K19907" s="224"/>
      <c r="L19907" s="224"/>
      <c r="M19907" s="224"/>
      <c r="N19907" s="224"/>
      <c r="O19907" s="224"/>
    </row>
    <row r="19908" spans="4:15" ht="12.75" customHeight="1" x14ac:dyDescent="0.3">
      <c r="D19908" s="90"/>
      <c r="E19908" s="90"/>
      <c r="F19908" s="4"/>
      <c r="K19908" s="224"/>
      <c r="L19908" s="224"/>
      <c r="M19908" s="224"/>
      <c r="N19908" s="224"/>
      <c r="O19908" s="224"/>
    </row>
    <row r="19909" spans="4:15" ht="12.75" customHeight="1" x14ac:dyDescent="0.3">
      <c r="D19909" s="90"/>
      <c r="E19909" s="90"/>
      <c r="F19909" s="4"/>
      <c r="K19909" s="224"/>
      <c r="L19909" s="224"/>
      <c r="M19909" s="224"/>
      <c r="N19909" s="224"/>
      <c r="O19909" s="224"/>
    </row>
    <row r="19910" spans="4:15" ht="12.75" customHeight="1" x14ac:dyDescent="0.3">
      <c r="D19910" s="90"/>
      <c r="E19910" s="90"/>
      <c r="F19910" s="4"/>
      <c r="K19910" s="224"/>
      <c r="L19910" s="224"/>
      <c r="M19910" s="224"/>
      <c r="N19910" s="224"/>
      <c r="O19910" s="224"/>
    </row>
    <row r="19911" spans="4:15" ht="12.75" customHeight="1" x14ac:dyDescent="0.3">
      <c r="D19911" s="90"/>
      <c r="E19911" s="90"/>
      <c r="F19911" s="4"/>
      <c r="K19911" s="224"/>
      <c r="L19911" s="224"/>
      <c r="M19911" s="224"/>
      <c r="N19911" s="224"/>
      <c r="O19911" s="224"/>
    </row>
    <row r="19912" spans="4:15" ht="12.75" customHeight="1" x14ac:dyDescent="0.3">
      <c r="D19912" s="90"/>
      <c r="E19912" s="90"/>
      <c r="F19912" s="4"/>
      <c r="K19912" s="224"/>
      <c r="L19912" s="224"/>
      <c r="M19912" s="224"/>
      <c r="N19912" s="224"/>
      <c r="O19912" s="224"/>
    </row>
    <row r="19913" spans="4:15" ht="12.75" customHeight="1" x14ac:dyDescent="0.3">
      <c r="D19913" s="90"/>
      <c r="E19913" s="90"/>
      <c r="F19913" s="4"/>
      <c r="K19913" s="224"/>
      <c r="L19913" s="224"/>
      <c r="M19913" s="224"/>
      <c r="N19913" s="224"/>
      <c r="O19913" s="224"/>
    </row>
    <row r="19914" spans="4:15" ht="12.75" customHeight="1" x14ac:dyDescent="0.3">
      <c r="D19914" s="90"/>
      <c r="E19914" s="90"/>
      <c r="F19914" s="4"/>
      <c r="K19914" s="224"/>
      <c r="L19914" s="224"/>
      <c r="M19914" s="224"/>
      <c r="N19914" s="224"/>
      <c r="O19914" s="224"/>
    </row>
    <row r="19915" spans="4:15" ht="12.75" customHeight="1" x14ac:dyDescent="0.3">
      <c r="D19915" s="90"/>
      <c r="E19915" s="90"/>
      <c r="F19915" s="4"/>
      <c r="K19915" s="224"/>
      <c r="L19915" s="224"/>
      <c r="M19915" s="224"/>
      <c r="N19915" s="224"/>
      <c r="O19915" s="224"/>
    </row>
    <row r="19916" spans="4:15" ht="12.75" customHeight="1" x14ac:dyDescent="0.3">
      <c r="D19916" s="90"/>
      <c r="E19916" s="90"/>
      <c r="F19916" s="4"/>
      <c r="K19916" s="224"/>
      <c r="L19916" s="224"/>
      <c r="M19916" s="224"/>
      <c r="N19916" s="224"/>
      <c r="O19916" s="224"/>
    </row>
    <row r="19917" spans="4:15" ht="12.75" customHeight="1" x14ac:dyDescent="0.3">
      <c r="D19917" s="90"/>
      <c r="E19917" s="90"/>
      <c r="F19917" s="4"/>
      <c r="K19917" s="224"/>
      <c r="L19917" s="224"/>
      <c r="M19917" s="224"/>
      <c r="N19917" s="224"/>
      <c r="O19917" s="224"/>
    </row>
    <row r="19918" spans="4:15" ht="12.75" customHeight="1" x14ac:dyDescent="0.3">
      <c r="D19918" s="90"/>
      <c r="E19918" s="90"/>
      <c r="F19918" s="4"/>
      <c r="K19918" s="224"/>
      <c r="L19918" s="224"/>
      <c r="M19918" s="224"/>
      <c r="N19918" s="224"/>
      <c r="O19918" s="224"/>
    </row>
    <row r="19919" spans="4:15" ht="12.75" customHeight="1" x14ac:dyDescent="0.3">
      <c r="D19919" s="90"/>
      <c r="E19919" s="90"/>
      <c r="F19919" s="4"/>
      <c r="K19919" s="224"/>
      <c r="L19919" s="224"/>
      <c r="M19919" s="224"/>
      <c r="N19919" s="224"/>
      <c r="O19919" s="224"/>
    </row>
    <row r="19920" spans="4:15" ht="12.75" customHeight="1" x14ac:dyDescent="0.3">
      <c r="D19920" s="90"/>
      <c r="E19920" s="90"/>
      <c r="F19920" s="4"/>
      <c r="K19920" s="224"/>
      <c r="L19920" s="224"/>
      <c r="M19920" s="224"/>
      <c r="N19920" s="224"/>
      <c r="O19920" s="224"/>
    </row>
    <row r="19921" spans="4:15" ht="12.75" customHeight="1" x14ac:dyDescent="0.3">
      <c r="D19921" s="90"/>
      <c r="E19921" s="90"/>
      <c r="F19921" s="4"/>
      <c r="K19921" s="224"/>
      <c r="L19921" s="224"/>
      <c r="M19921" s="224"/>
      <c r="N19921" s="224"/>
      <c r="O19921" s="224"/>
    </row>
    <row r="19922" spans="4:15" ht="12.75" customHeight="1" x14ac:dyDescent="0.3">
      <c r="D19922" s="90"/>
      <c r="E19922" s="90"/>
      <c r="F19922" s="4"/>
      <c r="K19922" s="224"/>
      <c r="L19922" s="224"/>
      <c r="M19922" s="224"/>
      <c r="N19922" s="224"/>
      <c r="O19922" s="224"/>
    </row>
    <row r="19923" spans="4:15" ht="12.75" customHeight="1" x14ac:dyDescent="0.3">
      <c r="D19923" s="90"/>
      <c r="E19923" s="90"/>
      <c r="F19923" s="4"/>
      <c r="K19923" s="224"/>
      <c r="L19923" s="224"/>
      <c r="M19923" s="224"/>
      <c r="N19923" s="224"/>
      <c r="O19923" s="224"/>
    </row>
    <row r="19924" spans="4:15" ht="12.75" customHeight="1" x14ac:dyDescent="0.3">
      <c r="D19924" s="90"/>
      <c r="E19924" s="90"/>
      <c r="F19924" s="4"/>
      <c r="K19924" s="224"/>
      <c r="L19924" s="224"/>
      <c r="M19924" s="224"/>
      <c r="N19924" s="224"/>
      <c r="O19924" s="224"/>
    </row>
    <row r="19925" spans="4:15" ht="12.75" customHeight="1" x14ac:dyDescent="0.3">
      <c r="D19925" s="90"/>
      <c r="E19925" s="90"/>
      <c r="F19925" s="4"/>
      <c r="K19925" s="224"/>
      <c r="L19925" s="224"/>
      <c r="M19925" s="224"/>
      <c r="N19925" s="224"/>
      <c r="O19925" s="224"/>
    </row>
    <row r="19926" spans="4:15" ht="12.75" customHeight="1" x14ac:dyDescent="0.3">
      <c r="D19926" s="90"/>
      <c r="E19926" s="90"/>
      <c r="F19926" s="4"/>
      <c r="K19926" s="224"/>
      <c r="L19926" s="224"/>
      <c r="M19926" s="224"/>
      <c r="N19926" s="224"/>
      <c r="O19926" s="224"/>
    </row>
    <row r="19927" spans="4:15" ht="12.75" customHeight="1" x14ac:dyDescent="0.3">
      <c r="D19927" s="90"/>
      <c r="E19927" s="90"/>
      <c r="F19927" s="4"/>
      <c r="K19927" s="224"/>
      <c r="L19927" s="224"/>
      <c r="M19927" s="224"/>
      <c r="N19927" s="224"/>
      <c r="O19927" s="224"/>
    </row>
    <row r="19928" spans="4:15" ht="12.75" customHeight="1" x14ac:dyDescent="0.3">
      <c r="D19928" s="90"/>
      <c r="E19928" s="90"/>
      <c r="F19928" s="4"/>
      <c r="K19928" s="224"/>
      <c r="L19928" s="224"/>
      <c r="M19928" s="224"/>
      <c r="N19928" s="224"/>
      <c r="O19928" s="224"/>
    </row>
    <row r="19929" spans="4:15" ht="12.75" customHeight="1" x14ac:dyDescent="0.3">
      <c r="D19929" s="90"/>
      <c r="E19929" s="90"/>
      <c r="F19929" s="4"/>
      <c r="K19929" s="224"/>
      <c r="L19929" s="224"/>
      <c r="M19929" s="224"/>
      <c r="N19929" s="224"/>
      <c r="O19929" s="224"/>
    </row>
    <row r="19930" spans="4:15" ht="12.75" customHeight="1" x14ac:dyDescent="0.3">
      <c r="D19930" s="90"/>
      <c r="E19930" s="90"/>
      <c r="F19930" s="4"/>
      <c r="K19930" s="224"/>
      <c r="L19930" s="224"/>
      <c r="M19930" s="224"/>
      <c r="N19930" s="224"/>
      <c r="O19930" s="224"/>
    </row>
    <row r="19931" spans="4:15" ht="12.75" customHeight="1" x14ac:dyDescent="0.3">
      <c r="D19931" s="90"/>
      <c r="E19931" s="90"/>
      <c r="F19931" s="4"/>
      <c r="K19931" s="224"/>
      <c r="L19931" s="224"/>
      <c r="M19931" s="224"/>
      <c r="N19931" s="224"/>
      <c r="O19931" s="224"/>
    </row>
    <row r="19932" spans="4:15" ht="12.75" customHeight="1" x14ac:dyDescent="0.3">
      <c r="D19932" s="90"/>
      <c r="E19932" s="90"/>
      <c r="F19932" s="4"/>
      <c r="K19932" s="224"/>
      <c r="L19932" s="224"/>
      <c r="M19932" s="224"/>
      <c r="N19932" s="224"/>
      <c r="O19932" s="224"/>
    </row>
    <row r="19933" spans="4:15" ht="12.75" customHeight="1" x14ac:dyDescent="0.3">
      <c r="D19933" s="90"/>
      <c r="E19933" s="90"/>
      <c r="F19933" s="4"/>
      <c r="K19933" s="224"/>
      <c r="L19933" s="224"/>
      <c r="M19933" s="224"/>
      <c r="N19933" s="224"/>
      <c r="O19933" s="224"/>
    </row>
    <row r="19934" spans="4:15" ht="12.75" customHeight="1" x14ac:dyDescent="0.3">
      <c r="D19934" s="90"/>
      <c r="E19934" s="90"/>
      <c r="F19934" s="4"/>
      <c r="K19934" s="224"/>
      <c r="L19934" s="224"/>
      <c r="M19934" s="224"/>
      <c r="N19934" s="224"/>
      <c r="O19934" s="224"/>
    </row>
    <row r="19935" spans="4:15" ht="12.75" customHeight="1" x14ac:dyDescent="0.3">
      <c r="D19935" s="90"/>
      <c r="E19935" s="90"/>
      <c r="F19935" s="4"/>
      <c r="K19935" s="224"/>
      <c r="L19935" s="224"/>
      <c r="M19935" s="224"/>
      <c r="N19935" s="224"/>
      <c r="O19935" s="224"/>
    </row>
    <row r="19936" spans="4:15" ht="12.75" customHeight="1" x14ac:dyDescent="0.3">
      <c r="D19936" s="90"/>
      <c r="E19936" s="90"/>
      <c r="F19936" s="4"/>
      <c r="K19936" s="224"/>
      <c r="L19936" s="224"/>
      <c r="M19936" s="224"/>
      <c r="N19936" s="224"/>
      <c r="O19936" s="224"/>
    </row>
    <row r="19937" spans="4:15" ht="12.75" customHeight="1" x14ac:dyDescent="0.3">
      <c r="D19937" s="90"/>
      <c r="E19937" s="90"/>
      <c r="F19937" s="4"/>
      <c r="K19937" s="224"/>
      <c r="L19937" s="224"/>
      <c r="M19937" s="224"/>
      <c r="N19937" s="224"/>
      <c r="O19937" s="224"/>
    </row>
    <row r="19938" spans="4:15" ht="12.75" customHeight="1" x14ac:dyDescent="0.3">
      <c r="D19938" s="90"/>
      <c r="E19938" s="90"/>
      <c r="F19938" s="4"/>
      <c r="K19938" s="224"/>
      <c r="L19938" s="224"/>
      <c r="M19938" s="224"/>
      <c r="N19938" s="224"/>
      <c r="O19938" s="224"/>
    </row>
    <row r="19939" spans="4:15" ht="12.75" customHeight="1" x14ac:dyDescent="0.3">
      <c r="D19939" s="90"/>
      <c r="E19939" s="90"/>
      <c r="F19939" s="4"/>
      <c r="K19939" s="224"/>
      <c r="L19939" s="224"/>
      <c r="M19939" s="224"/>
      <c r="N19939" s="224"/>
      <c r="O19939" s="224"/>
    </row>
    <row r="19940" spans="4:15" ht="12.75" customHeight="1" x14ac:dyDescent="0.3">
      <c r="D19940" s="90"/>
      <c r="E19940" s="90"/>
      <c r="F19940" s="4"/>
      <c r="K19940" s="224"/>
      <c r="L19940" s="224"/>
      <c r="M19940" s="224"/>
      <c r="N19940" s="224"/>
      <c r="O19940" s="224"/>
    </row>
    <row r="19941" spans="4:15" ht="12.75" customHeight="1" x14ac:dyDescent="0.3">
      <c r="D19941" s="90"/>
      <c r="E19941" s="90"/>
      <c r="F19941" s="4"/>
      <c r="K19941" s="224"/>
      <c r="L19941" s="224"/>
      <c r="M19941" s="224"/>
      <c r="N19941" s="224"/>
      <c r="O19941" s="224"/>
    </row>
    <row r="19942" spans="4:15" ht="12.75" customHeight="1" x14ac:dyDescent="0.3">
      <c r="D19942" s="90"/>
      <c r="E19942" s="90"/>
      <c r="F19942" s="4"/>
      <c r="K19942" s="224"/>
      <c r="L19942" s="224"/>
      <c r="M19942" s="224"/>
      <c r="N19942" s="224"/>
      <c r="O19942" s="224"/>
    </row>
    <row r="19943" spans="4:15" ht="12.75" customHeight="1" x14ac:dyDescent="0.3">
      <c r="D19943" s="90"/>
      <c r="E19943" s="90"/>
      <c r="F19943" s="4"/>
      <c r="K19943" s="224"/>
      <c r="L19943" s="224"/>
      <c r="M19943" s="224"/>
      <c r="N19943" s="224"/>
      <c r="O19943" s="224"/>
    </row>
    <row r="19944" spans="4:15" ht="12.75" customHeight="1" x14ac:dyDescent="0.3">
      <c r="D19944" s="90"/>
      <c r="E19944" s="90"/>
      <c r="F19944" s="4"/>
      <c r="K19944" s="224"/>
      <c r="L19944" s="224"/>
      <c r="M19944" s="224"/>
      <c r="N19944" s="224"/>
      <c r="O19944" s="224"/>
    </row>
    <row r="19945" spans="4:15" ht="12.75" customHeight="1" x14ac:dyDescent="0.3">
      <c r="D19945" s="90"/>
      <c r="E19945" s="90"/>
      <c r="F19945" s="4"/>
      <c r="K19945" s="224"/>
      <c r="L19945" s="224"/>
      <c r="M19945" s="224"/>
      <c r="N19945" s="224"/>
      <c r="O19945" s="224"/>
    </row>
    <row r="19946" spans="4:15" ht="12.75" customHeight="1" x14ac:dyDescent="0.3">
      <c r="D19946" s="90"/>
      <c r="E19946" s="90"/>
      <c r="F19946" s="4"/>
      <c r="K19946" s="224"/>
      <c r="L19946" s="224"/>
      <c r="M19946" s="224"/>
      <c r="N19946" s="224"/>
      <c r="O19946" s="224"/>
    </row>
    <row r="19947" spans="4:15" ht="12.75" customHeight="1" x14ac:dyDescent="0.3">
      <c r="D19947" s="90"/>
      <c r="E19947" s="90"/>
      <c r="F19947" s="4"/>
      <c r="K19947" s="224"/>
      <c r="L19947" s="224"/>
      <c r="M19947" s="224"/>
      <c r="N19947" s="224"/>
      <c r="O19947" s="224"/>
    </row>
    <row r="19948" spans="4:15" ht="12.75" customHeight="1" x14ac:dyDescent="0.3">
      <c r="D19948" s="90"/>
      <c r="E19948" s="90"/>
      <c r="F19948" s="4"/>
      <c r="K19948" s="224"/>
      <c r="L19948" s="224"/>
      <c r="M19948" s="224"/>
      <c r="N19948" s="224"/>
      <c r="O19948" s="224"/>
    </row>
    <row r="19949" spans="4:15" ht="12.75" customHeight="1" x14ac:dyDescent="0.3">
      <c r="D19949" s="90"/>
      <c r="E19949" s="90"/>
      <c r="F19949" s="4"/>
      <c r="K19949" s="224"/>
      <c r="L19949" s="224"/>
      <c r="M19949" s="224"/>
      <c r="N19949" s="224"/>
      <c r="O19949" s="224"/>
    </row>
    <row r="19950" spans="4:15" ht="12.75" customHeight="1" x14ac:dyDescent="0.3">
      <c r="D19950" s="90"/>
      <c r="E19950" s="90"/>
      <c r="F19950" s="4"/>
      <c r="K19950" s="224"/>
      <c r="L19950" s="224"/>
      <c r="M19950" s="224"/>
      <c r="N19950" s="224"/>
      <c r="O19950" s="224"/>
    </row>
    <row r="19951" spans="4:15" ht="12.75" customHeight="1" x14ac:dyDescent="0.3">
      <c r="D19951" s="90"/>
      <c r="E19951" s="90"/>
      <c r="F19951" s="4"/>
      <c r="K19951" s="224"/>
      <c r="L19951" s="224"/>
      <c r="M19951" s="224"/>
      <c r="N19951" s="224"/>
      <c r="O19951" s="224"/>
    </row>
    <row r="19952" spans="4:15" ht="12.75" customHeight="1" x14ac:dyDescent="0.3">
      <c r="D19952" s="90"/>
      <c r="E19952" s="90"/>
      <c r="F19952" s="4"/>
      <c r="K19952" s="224"/>
      <c r="L19952" s="224"/>
      <c r="M19952" s="224"/>
      <c r="N19952" s="224"/>
      <c r="O19952" s="224"/>
    </row>
    <row r="19953" spans="4:15" ht="12.75" customHeight="1" x14ac:dyDescent="0.3">
      <c r="D19953" s="90"/>
      <c r="E19953" s="90"/>
      <c r="F19953" s="4"/>
      <c r="K19953" s="224"/>
      <c r="L19953" s="224"/>
      <c r="M19953" s="224"/>
      <c r="N19953" s="224"/>
      <c r="O19953" s="224"/>
    </row>
    <row r="19954" spans="4:15" ht="12.75" customHeight="1" x14ac:dyDescent="0.3">
      <c r="D19954" s="90"/>
      <c r="E19954" s="90"/>
      <c r="F19954" s="4"/>
      <c r="K19954" s="224"/>
      <c r="L19954" s="224"/>
      <c r="M19954" s="224"/>
      <c r="N19954" s="224"/>
      <c r="O19954" s="224"/>
    </row>
    <row r="19955" spans="4:15" ht="12.75" customHeight="1" x14ac:dyDescent="0.3">
      <c r="D19955" s="90"/>
      <c r="E19955" s="90"/>
      <c r="F19955" s="4"/>
      <c r="K19955" s="224"/>
      <c r="L19955" s="224"/>
      <c r="M19955" s="224"/>
      <c r="N19955" s="224"/>
      <c r="O19955" s="224"/>
    </row>
    <row r="19956" spans="4:15" ht="12.75" customHeight="1" x14ac:dyDescent="0.3">
      <c r="D19956" s="90"/>
      <c r="E19956" s="90"/>
      <c r="F19956" s="4"/>
      <c r="K19956" s="224"/>
      <c r="L19956" s="224"/>
      <c r="M19956" s="224"/>
      <c r="N19956" s="224"/>
      <c r="O19956" s="224"/>
    </row>
    <row r="19957" spans="4:15" ht="12.75" customHeight="1" x14ac:dyDescent="0.3">
      <c r="D19957" s="90"/>
      <c r="E19957" s="90"/>
      <c r="F19957" s="4"/>
      <c r="K19957" s="224"/>
      <c r="L19957" s="224"/>
      <c r="M19957" s="224"/>
      <c r="N19957" s="224"/>
      <c r="O19957" s="224"/>
    </row>
    <row r="19958" spans="4:15" ht="12.75" customHeight="1" x14ac:dyDescent="0.3">
      <c r="D19958" s="90"/>
      <c r="E19958" s="90"/>
      <c r="F19958" s="4"/>
      <c r="K19958" s="224"/>
      <c r="L19958" s="224"/>
      <c r="M19958" s="224"/>
      <c r="N19958" s="224"/>
      <c r="O19958" s="224"/>
    </row>
    <row r="19959" spans="4:15" ht="12.75" customHeight="1" x14ac:dyDescent="0.3">
      <c r="D19959" s="90"/>
      <c r="E19959" s="90"/>
      <c r="F19959" s="4"/>
      <c r="K19959" s="224"/>
      <c r="L19959" s="224"/>
      <c r="M19959" s="224"/>
      <c r="N19959" s="224"/>
      <c r="O19959" s="224"/>
    </row>
    <row r="19960" spans="4:15" ht="12.75" customHeight="1" x14ac:dyDescent="0.3">
      <c r="D19960" s="90"/>
      <c r="E19960" s="90"/>
      <c r="F19960" s="4"/>
      <c r="K19960" s="224"/>
      <c r="L19960" s="224"/>
      <c r="M19960" s="224"/>
      <c r="N19960" s="224"/>
      <c r="O19960" s="224"/>
    </row>
    <row r="19961" spans="4:15" ht="12.75" customHeight="1" x14ac:dyDescent="0.3">
      <c r="D19961" s="90"/>
      <c r="E19961" s="90"/>
      <c r="F19961" s="4"/>
      <c r="K19961" s="224"/>
      <c r="L19961" s="224"/>
      <c r="M19961" s="224"/>
      <c r="N19961" s="224"/>
      <c r="O19961" s="224"/>
    </row>
    <row r="19962" spans="4:15" ht="12.75" customHeight="1" x14ac:dyDescent="0.3">
      <c r="D19962" s="90"/>
      <c r="E19962" s="90"/>
      <c r="F19962" s="4"/>
      <c r="K19962" s="224"/>
      <c r="L19962" s="224"/>
      <c r="M19962" s="224"/>
      <c r="N19962" s="224"/>
      <c r="O19962" s="224"/>
    </row>
    <row r="19963" spans="4:15" ht="12.75" customHeight="1" x14ac:dyDescent="0.3">
      <c r="D19963" s="90"/>
      <c r="E19963" s="90"/>
      <c r="F19963" s="4"/>
      <c r="K19963" s="224"/>
      <c r="L19963" s="224"/>
      <c r="M19963" s="224"/>
      <c r="N19963" s="224"/>
      <c r="O19963" s="224"/>
    </row>
    <row r="19964" spans="4:15" ht="12.75" customHeight="1" x14ac:dyDescent="0.3">
      <c r="D19964" s="90"/>
      <c r="E19964" s="90"/>
      <c r="F19964" s="4"/>
      <c r="K19964" s="224"/>
      <c r="L19964" s="224"/>
      <c r="M19964" s="224"/>
      <c r="N19964" s="224"/>
      <c r="O19964" s="224"/>
    </row>
    <row r="19965" spans="4:15" ht="12.75" customHeight="1" x14ac:dyDescent="0.3">
      <c r="D19965" s="90"/>
      <c r="E19965" s="90"/>
      <c r="F19965" s="4"/>
      <c r="K19965" s="224"/>
      <c r="L19965" s="224"/>
      <c r="M19965" s="224"/>
      <c r="N19965" s="224"/>
      <c r="O19965" s="224"/>
    </row>
    <row r="19966" spans="4:15" ht="12.75" customHeight="1" x14ac:dyDescent="0.3">
      <c r="D19966" s="90"/>
      <c r="E19966" s="90"/>
      <c r="F19966" s="4"/>
      <c r="K19966" s="224"/>
      <c r="L19966" s="224"/>
      <c r="M19966" s="224"/>
      <c r="N19966" s="224"/>
      <c r="O19966" s="224"/>
    </row>
    <row r="19967" spans="4:15" ht="12.75" customHeight="1" x14ac:dyDescent="0.3">
      <c r="D19967" s="90"/>
      <c r="E19967" s="90"/>
      <c r="F19967" s="4"/>
      <c r="K19967" s="224"/>
      <c r="L19967" s="224"/>
      <c r="M19967" s="224"/>
      <c r="N19967" s="224"/>
      <c r="O19967" s="224"/>
    </row>
    <row r="19968" spans="4:15" ht="12.75" customHeight="1" x14ac:dyDescent="0.3">
      <c r="D19968" s="90"/>
      <c r="E19968" s="90"/>
      <c r="F19968" s="4"/>
      <c r="K19968" s="224"/>
      <c r="L19968" s="224"/>
      <c r="M19968" s="224"/>
      <c r="N19968" s="224"/>
      <c r="O19968" s="224"/>
    </row>
    <row r="19969" spans="4:15" ht="12.75" customHeight="1" x14ac:dyDescent="0.3">
      <c r="D19969" s="90"/>
      <c r="E19969" s="90"/>
      <c r="F19969" s="4"/>
      <c r="K19969" s="224"/>
      <c r="L19969" s="224"/>
      <c r="M19969" s="224"/>
      <c r="N19969" s="224"/>
      <c r="O19969" s="224"/>
    </row>
    <row r="19970" spans="4:15" ht="12.75" customHeight="1" x14ac:dyDescent="0.3">
      <c r="D19970" s="90"/>
      <c r="E19970" s="90"/>
      <c r="F19970" s="4"/>
      <c r="K19970" s="224"/>
      <c r="L19970" s="224"/>
      <c r="M19970" s="224"/>
      <c r="N19970" s="224"/>
      <c r="O19970" s="224"/>
    </row>
    <row r="19971" spans="4:15" ht="12.75" customHeight="1" x14ac:dyDescent="0.3">
      <c r="D19971" s="90"/>
      <c r="E19971" s="90"/>
      <c r="F19971" s="4"/>
      <c r="K19971" s="224"/>
      <c r="L19971" s="224"/>
      <c r="M19971" s="224"/>
      <c r="N19971" s="224"/>
      <c r="O19971" s="224"/>
    </row>
    <row r="19972" spans="4:15" ht="12.75" customHeight="1" x14ac:dyDescent="0.3">
      <c r="D19972" s="90"/>
      <c r="E19972" s="90"/>
      <c r="F19972" s="4"/>
      <c r="K19972" s="224"/>
      <c r="L19972" s="224"/>
      <c r="M19972" s="224"/>
      <c r="N19972" s="224"/>
      <c r="O19972" s="224"/>
    </row>
    <row r="19973" spans="4:15" ht="12.75" customHeight="1" x14ac:dyDescent="0.3">
      <c r="D19973" s="90"/>
      <c r="E19973" s="90"/>
      <c r="F19973" s="4"/>
      <c r="K19973" s="224"/>
      <c r="L19973" s="224"/>
      <c r="M19973" s="224"/>
      <c r="N19973" s="224"/>
      <c r="O19973" s="224"/>
    </row>
    <row r="19974" spans="4:15" ht="12.75" customHeight="1" x14ac:dyDescent="0.3">
      <c r="D19974" s="90"/>
      <c r="E19974" s="90"/>
      <c r="F19974" s="4"/>
      <c r="K19974" s="224"/>
      <c r="L19974" s="224"/>
      <c r="M19974" s="224"/>
      <c r="N19974" s="224"/>
      <c r="O19974" s="224"/>
    </row>
    <row r="19975" spans="4:15" ht="12.75" customHeight="1" x14ac:dyDescent="0.3">
      <c r="D19975" s="90"/>
      <c r="E19975" s="90"/>
      <c r="F19975" s="4"/>
      <c r="K19975" s="224"/>
      <c r="L19975" s="224"/>
      <c r="M19975" s="224"/>
      <c r="N19975" s="224"/>
      <c r="O19975" s="224"/>
    </row>
    <row r="19976" spans="4:15" ht="12.75" customHeight="1" x14ac:dyDescent="0.3">
      <c r="D19976" s="90"/>
      <c r="E19976" s="90"/>
      <c r="F19976" s="4"/>
      <c r="K19976" s="224"/>
      <c r="L19976" s="224"/>
      <c r="M19976" s="224"/>
      <c r="N19976" s="224"/>
      <c r="O19976" s="224"/>
    </row>
    <row r="19977" spans="4:15" ht="12.75" customHeight="1" x14ac:dyDescent="0.3">
      <c r="D19977" s="90"/>
      <c r="E19977" s="90"/>
      <c r="F19977" s="4"/>
      <c r="K19977" s="224"/>
      <c r="L19977" s="224"/>
      <c r="M19977" s="224"/>
      <c r="N19977" s="224"/>
      <c r="O19977" s="224"/>
    </row>
    <row r="19978" spans="4:15" ht="12.75" customHeight="1" x14ac:dyDescent="0.3">
      <c r="D19978" s="90"/>
      <c r="E19978" s="90"/>
      <c r="F19978" s="4"/>
      <c r="K19978" s="224"/>
      <c r="L19978" s="224"/>
      <c r="M19978" s="224"/>
      <c r="N19978" s="224"/>
      <c r="O19978" s="224"/>
    </row>
    <row r="19979" spans="4:15" ht="12.75" customHeight="1" x14ac:dyDescent="0.3">
      <c r="D19979" s="90"/>
      <c r="E19979" s="90"/>
      <c r="F19979" s="4"/>
      <c r="K19979" s="224"/>
      <c r="L19979" s="224"/>
      <c r="M19979" s="224"/>
      <c r="N19979" s="224"/>
      <c r="O19979" s="224"/>
    </row>
    <row r="19980" spans="4:15" ht="12.75" customHeight="1" x14ac:dyDescent="0.3">
      <c r="D19980" s="90"/>
      <c r="E19980" s="90"/>
      <c r="F19980" s="4"/>
      <c r="K19980" s="224"/>
      <c r="L19980" s="224"/>
      <c r="M19980" s="224"/>
      <c r="N19980" s="224"/>
      <c r="O19980" s="224"/>
    </row>
    <row r="19981" spans="4:15" ht="12.75" customHeight="1" x14ac:dyDescent="0.3">
      <c r="D19981" s="90"/>
      <c r="E19981" s="90"/>
      <c r="F19981" s="4"/>
      <c r="K19981" s="224"/>
      <c r="L19981" s="224"/>
      <c r="M19981" s="224"/>
      <c r="N19981" s="224"/>
      <c r="O19981" s="224"/>
    </row>
    <row r="19982" spans="4:15" ht="12.75" customHeight="1" x14ac:dyDescent="0.3">
      <c r="D19982" s="90"/>
      <c r="E19982" s="90"/>
      <c r="F19982" s="4"/>
      <c r="K19982" s="224"/>
      <c r="L19982" s="224"/>
      <c r="M19982" s="224"/>
      <c r="N19982" s="224"/>
      <c r="O19982" s="224"/>
    </row>
    <row r="19983" spans="4:15" ht="12.75" customHeight="1" x14ac:dyDescent="0.3">
      <c r="D19983" s="90"/>
      <c r="E19983" s="90"/>
      <c r="F19983" s="4"/>
      <c r="K19983" s="224"/>
      <c r="L19983" s="224"/>
      <c r="M19983" s="224"/>
      <c r="N19983" s="224"/>
      <c r="O19983" s="224"/>
    </row>
    <row r="19984" spans="4:15" ht="12.75" customHeight="1" x14ac:dyDescent="0.3">
      <c r="D19984" s="90"/>
      <c r="E19984" s="90"/>
      <c r="F19984" s="4"/>
      <c r="K19984" s="224"/>
      <c r="L19984" s="224"/>
      <c r="M19984" s="224"/>
      <c r="N19984" s="224"/>
      <c r="O19984" s="224"/>
    </row>
    <row r="19985" spans="4:15" ht="12.75" customHeight="1" x14ac:dyDescent="0.3">
      <c r="D19985" s="90"/>
      <c r="E19985" s="90"/>
      <c r="F19985" s="4"/>
      <c r="K19985" s="224"/>
      <c r="L19985" s="224"/>
      <c r="M19985" s="224"/>
      <c r="N19985" s="224"/>
      <c r="O19985" s="224"/>
    </row>
    <row r="19986" spans="4:15" ht="12.75" customHeight="1" x14ac:dyDescent="0.3">
      <c r="D19986" s="90"/>
      <c r="E19986" s="90"/>
      <c r="F19986" s="4"/>
      <c r="K19986" s="224"/>
      <c r="L19986" s="224"/>
      <c r="M19986" s="224"/>
      <c r="N19986" s="224"/>
      <c r="O19986" s="224"/>
    </row>
    <row r="19987" spans="4:15" ht="12.75" customHeight="1" x14ac:dyDescent="0.3">
      <c r="D19987" s="90"/>
      <c r="E19987" s="90"/>
      <c r="F19987" s="4"/>
      <c r="K19987" s="224"/>
      <c r="L19987" s="224"/>
      <c r="M19987" s="224"/>
      <c r="N19987" s="224"/>
      <c r="O19987" s="224"/>
    </row>
    <row r="19988" spans="4:15" ht="12.75" customHeight="1" x14ac:dyDescent="0.3">
      <c r="D19988" s="90"/>
      <c r="E19988" s="90"/>
      <c r="F19988" s="4"/>
      <c r="K19988" s="224"/>
      <c r="L19988" s="224"/>
      <c r="M19988" s="224"/>
      <c r="N19988" s="224"/>
      <c r="O19988" s="224"/>
    </row>
    <row r="19989" spans="4:15" ht="12.75" customHeight="1" x14ac:dyDescent="0.3">
      <c r="D19989" s="90"/>
      <c r="E19989" s="90"/>
      <c r="F19989" s="4"/>
      <c r="K19989" s="224"/>
      <c r="L19989" s="224"/>
      <c r="M19989" s="224"/>
      <c r="N19989" s="224"/>
      <c r="O19989" s="224"/>
    </row>
    <row r="19990" spans="4:15" ht="12.75" customHeight="1" x14ac:dyDescent="0.3">
      <c r="D19990" s="90"/>
      <c r="E19990" s="90"/>
      <c r="F19990" s="4"/>
      <c r="K19990" s="224"/>
      <c r="L19990" s="224"/>
      <c r="M19990" s="224"/>
      <c r="N19990" s="224"/>
      <c r="O19990" s="224"/>
    </row>
    <row r="19991" spans="4:15" ht="12.75" customHeight="1" x14ac:dyDescent="0.3">
      <c r="D19991" s="90"/>
      <c r="E19991" s="90"/>
      <c r="F19991" s="4"/>
      <c r="K19991" s="224"/>
      <c r="L19991" s="224"/>
      <c r="M19991" s="224"/>
      <c r="N19991" s="224"/>
      <c r="O19991" s="224"/>
    </row>
    <row r="19992" spans="4:15" ht="12.75" customHeight="1" x14ac:dyDescent="0.3">
      <c r="D19992" s="90"/>
      <c r="E19992" s="90"/>
      <c r="F19992" s="4"/>
      <c r="K19992" s="224"/>
      <c r="L19992" s="224"/>
      <c r="M19992" s="224"/>
      <c r="N19992" s="224"/>
      <c r="O19992" s="224"/>
    </row>
    <row r="19993" spans="4:15" ht="12.75" customHeight="1" x14ac:dyDescent="0.3">
      <c r="D19993" s="90"/>
      <c r="E19993" s="90"/>
      <c r="F19993" s="4"/>
      <c r="K19993" s="224"/>
      <c r="L19993" s="224"/>
      <c r="M19993" s="224"/>
      <c r="N19993" s="224"/>
      <c r="O19993" s="224"/>
    </row>
    <row r="19994" spans="4:15" ht="12.75" customHeight="1" x14ac:dyDescent="0.3">
      <c r="D19994" s="90"/>
      <c r="E19994" s="90"/>
      <c r="F19994" s="4"/>
      <c r="K19994" s="224"/>
      <c r="L19994" s="224"/>
      <c r="M19994" s="224"/>
      <c r="N19994" s="224"/>
      <c r="O19994" s="224"/>
    </row>
    <row r="19995" spans="4:15" ht="12.75" customHeight="1" x14ac:dyDescent="0.3">
      <c r="D19995" s="90"/>
      <c r="E19995" s="90"/>
      <c r="F19995" s="4"/>
      <c r="K19995" s="224"/>
      <c r="L19995" s="224"/>
      <c r="M19995" s="224"/>
      <c r="N19995" s="224"/>
      <c r="O19995" s="224"/>
    </row>
    <row r="19996" spans="4:15" ht="12.75" customHeight="1" x14ac:dyDescent="0.3">
      <c r="D19996" s="90"/>
      <c r="E19996" s="90"/>
      <c r="F19996" s="4"/>
      <c r="K19996" s="224"/>
      <c r="L19996" s="224"/>
      <c r="M19996" s="224"/>
      <c r="N19996" s="224"/>
      <c r="O19996" s="224"/>
    </row>
    <row r="19997" spans="4:15" ht="12.75" customHeight="1" x14ac:dyDescent="0.3">
      <c r="D19997" s="90"/>
      <c r="E19997" s="90"/>
      <c r="F19997" s="4"/>
      <c r="K19997" s="224"/>
      <c r="L19997" s="224"/>
      <c r="M19997" s="224"/>
      <c r="N19997" s="224"/>
      <c r="O19997" s="224"/>
    </row>
    <row r="19998" spans="4:15" ht="12.75" customHeight="1" x14ac:dyDescent="0.3">
      <c r="D19998" s="90"/>
      <c r="E19998" s="90"/>
      <c r="F19998" s="4"/>
      <c r="K19998" s="224"/>
      <c r="L19998" s="224"/>
      <c r="M19998" s="224"/>
      <c r="N19998" s="224"/>
      <c r="O19998" s="224"/>
    </row>
    <row r="19999" spans="4:15" ht="12.75" customHeight="1" x14ac:dyDescent="0.3">
      <c r="D19999" s="90"/>
      <c r="E19999" s="90"/>
      <c r="F19999" s="4"/>
      <c r="K19999" s="224"/>
      <c r="L19999" s="224"/>
      <c r="M19999" s="224"/>
      <c r="N19999" s="224"/>
      <c r="O19999" s="224"/>
    </row>
    <row r="20000" spans="4:15" ht="12.75" customHeight="1" x14ac:dyDescent="0.3">
      <c r="D20000" s="90"/>
      <c r="E20000" s="90"/>
      <c r="F20000" s="4"/>
      <c r="K20000" s="224"/>
      <c r="L20000" s="224"/>
      <c r="M20000" s="224"/>
      <c r="N20000" s="224"/>
      <c r="O20000" s="224"/>
    </row>
    <row r="20001" spans="4:15" ht="12.75" customHeight="1" x14ac:dyDescent="0.3">
      <c r="D20001" s="90"/>
      <c r="E20001" s="90"/>
      <c r="F20001" s="4"/>
      <c r="K20001" s="224"/>
      <c r="L20001" s="224"/>
      <c r="M20001" s="224"/>
      <c r="N20001" s="224"/>
      <c r="O20001" s="224"/>
    </row>
    <row r="20002" spans="4:15" ht="12.75" customHeight="1" x14ac:dyDescent="0.3">
      <c r="D20002" s="90"/>
      <c r="E20002" s="90"/>
      <c r="F20002" s="4"/>
      <c r="K20002" s="224"/>
      <c r="L20002" s="224"/>
      <c r="M20002" s="224"/>
      <c r="N20002" s="224"/>
      <c r="O20002" s="224"/>
    </row>
    <row r="20003" spans="4:15" ht="12.75" customHeight="1" x14ac:dyDescent="0.3">
      <c r="D20003" s="90"/>
      <c r="E20003" s="90"/>
      <c r="F20003" s="4"/>
      <c r="K20003" s="224"/>
      <c r="L20003" s="224"/>
      <c r="M20003" s="224"/>
      <c r="N20003" s="224"/>
      <c r="O20003" s="224"/>
    </row>
    <row r="20004" spans="4:15" ht="12.75" customHeight="1" x14ac:dyDescent="0.3">
      <c r="D20004" s="90"/>
      <c r="E20004" s="90"/>
      <c r="F20004" s="4"/>
      <c r="K20004" s="224"/>
      <c r="L20004" s="224"/>
      <c r="M20004" s="224"/>
      <c r="N20004" s="224"/>
      <c r="O20004" s="224"/>
    </row>
    <row r="20005" spans="4:15" ht="12.75" customHeight="1" x14ac:dyDescent="0.3">
      <c r="D20005" s="90"/>
      <c r="E20005" s="90"/>
      <c r="F20005" s="4"/>
      <c r="K20005" s="224"/>
      <c r="L20005" s="224"/>
      <c r="M20005" s="224"/>
      <c r="N20005" s="224"/>
      <c r="O20005" s="224"/>
    </row>
    <row r="20006" spans="4:15" ht="12.75" customHeight="1" x14ac:dyDescent="0.3">
      <c r="D20006" s="90"/>
      <c r="E20006" s="90"/>
      <c r="F20006" s="4"/>
      <c r="K20006" s="224"/>
      <c r="L20006" s="224"/>
      <c r="M20006" s="224"/>
      <c r="N20006" s="224"/>
      <c r="O20006" s="224"/>
    </row>
    <row r="20007" spans="4:15" ht="12.75" customHeight="1" x14ac:dyDescent="0.3">
      <c r="D20007" s="90"/>
      <c r="E20007" s="90"/>
      <c r="F20007" s="4"/>
      <c r="K20007" s="224"/>
      <c r="L20007" s="224"/>
      <c r="M20007" s="224"/>
      <c r="N20007" s="224"/>
      <c r="O20007" s="224"/>
    </row>
    <row r="20008" spans="4:15" ht="12.75" customHeight="1" x14ac:dyDescent="0.3">
      <c r="D20008" s="90"/>
      <c r="E20008" s="90"/>
      <c r="F20008" s="4"/>
      <c r="K20008" s="224"/>
      <c r="L20008" s="224"/>
      <c r="M20008" s="224"/>
      <c r="N20008" s="224"/>
      <c r="O20008" s="224"/>
    </row>
    <row r="20009" spans="4:15" ht="12.75" customHeight="1" x14ac:dyDescent="0.3">
      <c r="D20009" s="90"/>
      <c r="E20009" s="90"/>
      <c r="F20009" s="4"/>
      <c r="K20009" s="224"/>
      <c r="L20009" s="224"/>
      <c r="M20009" s="224"/>
      <c r="N20009" s="224"/>
      <c r="O20009" s="224"/>
    </row>
    <row r="20010" spans="4:15" ht="12.75" customHeight="1" x14ac:dyDescent="0.3">
      <c r="D20010" s="90"/>
      <c r="E20010" s="90"/>
      <c r="F20010" s="4"/>
      <c r="K20010" s="224"/>
      <c r="L20010" s="224"/>
      <c r="M20010" s="224"/>
      <c r="N20010" s="224"/>
      <c r="O20010" s="224"/>
    </row>
    <row r="20011" spans="4:15" ht="12.75" customHeight="1" x14ac:dyDescent="0.3">
      <c r="D20011" s="90"/>
      <c r="E20011" s="90"/>
      <c r="F20011" s="4"/>
      <c r="K20011" s="224"/>
      <c r="L20011" s="224"/>
      <c r="M20011" s="224"/>
      <c r="N20011" s="224"/>
      <c r="O20011" s="224"/>
    </row>
    <row r="20012" spans="4:15" ht="12.75" customHeight="1" x14ac:dyDescent="0.3">
      <c r="D20012" s="90"/>
      <c r="E20012" s="90"/>
      <c r="F20012" s="4"/>
      <c r="K20012" s="224"/>
      <c r="L20012" s="224"/>
      <c r="M20012" s="224"/>
      <c r="N20012" s="224"/>
      <c r="O20012" s="224"/>
    </row>
    <row r="20013" spans="4:15" ht="12.75" customHeight="1" x14ac:dyDescent="0.3">
      <c r="D20013" s="90"/>
      <c r="E20013" s="90"/>
      <c r="F20013" s="4"/>
      <c r="K20013" s="224"/>
      <c r="L20013" s="224"/>
      <c r="M20013" s="224"/>
      <c r="N20013" s="224"/>
      <c r="O20013" s="224"/>
    </row>
    <row r="20014" spans="4:15" ht="12.75" customHeight="1" x14ac:dyDescent="0.3">
      <c r="D20014" s="90"/>
      <c r="E20014" s="90"/>
      <c r="F20014" s="4"/>
      <c r="K20014" s="224"/>
      <c r="L20014" s="224"/>
      <c r="M20014" s="224"/>
      <c r="N20014" s="224"/>
      <c r="O20014" s="224"/>
    </row>
    <row r="20015" spans="4:15" ht="12.75" customHeight="1" x14ac:dyDescent="0.3">
      <c r="D20015" s="90"/>
      <c r="E20015" s="90"/>
      <c r="F20015" s="4"/>
      <c r="K20015" s="224"/>
      <c r="L20015" s="224"/>
      <c r="M20015" s="224"/>
      <c r="N20015" s="224"/>
      <c r="O20015" s="224"/>
    </row>
    <row r="20016" spans="4:15" ht="12.75" customHeight="1" x14ac:dyDescent="0.3">
      <c r="D20016" s="90"/>
      <c r="E20016" s="90"/>
      <c r="F20016" s="4"/>
      <c r="K20016" s="224"/>
      <c r="L20016" s="224"/>
      <c r="M20016" s="224"/>
      <c r="N20016" s="224"/>
      <c r="O20016" s="224"/>
    </row>
    <row r="20017" spans="4:15" ht="12.75" customHeight="1" x14ac:dyDescent="0.3">
      <c r="D20017" s="90"/>
      <c r="E20017" s="90"/>
      <c r="F20017" s="4"/>
      <c r="K20017" s="224"/>
      <c r="L20017" s="224"/>
      <c r="M20017" s="224"/>
      <c r="N20017" s="224"/>
      <c r="O20017" s="224"/>
    </row>
    <row r="20018" spans="4:15" ht="12.75" customHeight="1" x14ac:dyDescent="0.3">
      <c r="D20018" s="90"/>
      <c r="E20018" s="90"/>
      <c r="F20018" s="4"/>
      <c r="K20018" s="224"/>
      <c r="L20018" s="224"/>
      <c r="M20018" s="224"/>
      <c r="N20018" s="224"/>
      <c r="O20018" s="224"/>
    </row>
    <row r="20019" spans="4:15" ht="12.75" customHeight="1" x14ac:dyDescent="0.3">
      <c r="D20019" s="90"/>
      <c r="E20019" s="90"/>
      <c r="F20019" s="4"/>
      <c r="K20019" s="224"/>
      <c r="L20019" s="224"/>
      <c r="M20019" s="224"/>
      <c r="N20019" s="224"/>
      <c r="O20019" s="224"/>
    </row>
    <row r="20020" spans="4:15" ht="12.75" customHeight="1" x14ac:dyDescent="0.3">
      <c r="D20020" s="90"/>
      <c r="E20020" s="90"/>
      <c r="F20020" s="4"/>
      <c r="K20020" s="224"/>
      <c r="L20020" s="224"/>
      <c r="M20020" s="224"/>
      <c r="N20020" s="224"/>
      <c r="O20020" s="224"/>
    </row>
    <row r="20021" spans="4:15" ht="12.75" customHeight="1" x14ac:dyDescent="0.3">
      <c r="D20021" s="90"/>
      <c r="E20021" s="90"/>
      <c r="F20021" s="4"/>
      <c r="K20021" s="224"/>
      <c r="L20021" s="224"/>
      <c r="M20021" s="224"/>
      <c r="N20021" s="224"/>
      <c r="O20021" s="224"/>
    </row>
    <row r="20022" spans="4:15" ht="12.75" customHeight="1" x14ac:dyDescent="0.3">
      <c r="D20022" s="90"/>
      <c r="E20022" s="90"/>
      <c r="F20022" s="4"/>
      <c r="K20022" s="224"/>
      <c r="L20022" s="224"/>
      <c r="M20022" s="224"/>
      <c r="N20022" s="224"/>
      <c r="O20022" s="224"/>
    </row>
    <row r="20023" spans="4:15" ht="12.75" customHeight="1" x14ac:dyDescent="0.3">
      <c r="D20023" s="90"/>
      <c r="E20023" s="90"/>
      <c r="F20023" s="4"/>
      <c r="K20023" s="224"/>
      <c r="L20023" s="224"/>
      <c r="M20023" s="224"/>
      <c r="N20023" s="224"/>
      <c r="O20023" s="224"/>
    </row>
    <row r="20024" spans="4:15" ht="12.75" customHeight="1" x14ac:dyDescent="0.3">
      <c r="D20024" s="90"/>
      <c r="E20024" s="90"/>
      <c r="F20024" s="4"/>
      <c r="K20024" s="224"/>
      <c r="L20024" s="224"/>
      <c r="M20024" s="224"/>
      <c r="N20024" s="224"/>
      <c r="O20024" s="224"/>
    </row>
    <row r="20025" spans="4:15" ht="12.75" customHeight="1" x14ac:dyDescent="0.3">
      <c r="D20025" s="90"/>
      <c r="E20025" s="90"/>
      <c r="F20025" s="4"/>
      <c r="K20025" s="224"/>
      <c r="L20025" s="224"/>
      <c r="M20025" s="224"/>
      <c r="N20025" s="224"/>
      <c r="O20025" s="224"/>
    </row>
    <row r="20026" spans="4:15" ht="12.75" customHeight="1" x14ac:dyDescent="0.3">
      <c r="D20026" s="90"/>
      <c r="E20026" s="90"/>
      <c r="F20026" s="4"/>
      <c r="K20026" s="224"/>
      <c r="L20026" s="224"/>
      <c r="M20026" s="224"/>
      <c r="N20026" s="224"/>
      <c r="O20026" s="224"/>
    </row>
    <row r="20027" spans="4:15" ht="12.75" customHeight="1" x14ac:dyDescent="0.3">
      <c r="D20027" s="90"/>
      <c r="E20027" s="90"/>
      <c r="F20027" s="4"/>
      <c r="K20027" s="224"/>
      <c r="L20027" s="224"/>
      <c r="M20027" s="224"/>
      <c r="N20027" s="224"/>
      <c r="O20027" s="224"/>
    </row>
    <row r="20028" spans="4:15" ht="12.75" customHeight="1" x14ac:dyDescent="0.3">
      <c r="D20028" s="90"/>
      <c r="E20028" s="90"/>
      <c r="F20028" s="4"/>
      <c r="K20028" s="224"/>
      <c r="L20028" s="224"/>
      <c r="M20028" s="224"/>
      <c r="N20028" s="224"/>
      <c r="O20028" s="224"/>
    </row>
    <row r="20029" spans="4:15" ht="12.75" customHeight="1" x14ac:dyDescent="0.3">
      <c r="D20029" s="90"/>
      <c r="E20029" s="90"/>
      <c r="F20029" s="4"/>
      <c r="K20029" s="224"/>
      <c r="L20029" s="224"/>
      <c r="M20029" s="224"/>
      <c r="N20029" s="224"/>
      <c r="O20029" s="224"/>
    </row>
    <row r="20030" spans="4:15" ht="12.75" customHeight="1" x14ac:dyDescent="0.3">
      <c r="D20030" s="90"/>
      <c r="E20030" s="90"/>
      <c r="F20030" s="4"/>
      <c r="K20030" s="224"/>
      <c r="L20030" s="224"/>
      <c r="M20030" s="224"/>
      <c r="N20030" s="224"/>
      <c r="O20030" s="224"/>
    </row>
    <row r="20031" spans="4:15" ht="12.75" customHeight="1" x14ac:dyDescent="0.3">
      <c r="D20031" s="90"/>
      <c r="E20031" s="90"/>
      <c r="F20031" s="4"/>
      <c r="K20031" s="224"/>
      <c r="L20031" s="224"/>
      <c r="M20031" s="224"/>
      <c r="N20031" s="224"/>
      <c r="O20031" s="224"/>
    </row>
    <row r="20032" spans="4:15" ht="12.75" customHeight="1" x14ac:dyDescent="0.3">
      <c r="D20032" s="90"/>
      <c r="E20032" s="90"/>
      <c r="F20032" s="4"/>
      <c r="K20032" s="224"/>
      <c r="L20032" s="224"/>
      <c r="M20032" s="224"/>
      <c r="N20032" s="224"/>
      <c r="O20032" s="224"/>
    </row>
    <row r="20033" spans="4:15" ht="12.75" customHeight="1" x14ac:dyDescent="0.3">
      <c r="D20033" s="90"/>
      <c r="E20033" s="90"/>
      <c r="F20033" s="4"/>
      <c r="K20033" s="224"/>
      <c r="L20033" s="224"/>
      <c r="M20033" s="224"/>
      <c r="N20033" s="224"/>
      <c r="O20033" s="224"/>
    </row>
    <row r="20034" spans="4:15" ht="12.75" customHeight="1" x14ac:dyDescent="0.3">
      <c r="D20034" s="90"/>
      <c r="E20034" s="90"/>
      <c r="F20034" s="4"/>
      <c r="K20034" s="224"/>
      <c r="L20034" s="224"/>
      <c r="M20034" s="224"/>
      <c r="N20034" s="224"/>
      <c r="O20034" s="224"/>
    </row>
    <row r="20035" spans="4:15" ht="12.75" customHeight="1" x14ac:dyDescent="0.3">
      <c r="D20035" s="90"/>
      <c r="E20035" s="90"/>
      <c r="F20035" s="4"/>
      <c r="K20035" s="224"/>
      <c r="L20035" s="224"/>
      <c r="M20035" s="224"/>
      <c r="N20035" s="224"/>
      <c r="O20035" s="224"/>
    </row>
    <row r="20036" spans="4:15" ht="12.75" customHeight="1" x14ac:dyDescent="0.3">
      <c r="D20036" s="90"/>
      <c r="E20036" s="90"/>
      <c r="F20036" s="4"/>
      <c r="K20036" s="224"/>
      <c r="L20036" s="224"/>
      <c r="M20036" s="224"/>
      <c r="N20036" s="224"/>
      <c r="O20036" s="224"/>
    </row>
    <row r="20037" spans="4:15" ht="12.75" customHeight="1" x14ac:dyDescent="0.3">
      <c r="D20037" s="90"/>
      <c r="E20037" s="90"/>
      <c r="F20037" s="4"/>
      <c r="K20037" s="224"/>
      <c r="L20037" s="224"/>
      <c r="M20037" s="224"/>
      <c r="N20037" s="224"/>
      <c r="O20037" s="224"/>
    </row>
    <row r="20038" spans="4:15" ht="12.75" customHeight="1" x14ac:dyDescent="0.3">
      <c r="D20038" s="90"/>
      <c r="E20038" s="90"/>
      <c r="F20038" s="4"/>
      <c r="K20038" s="224"/>
      <c r="L20038" s="224"/>
      <c r="M20038" s="224"/>
      <c r="N20038" s="224"/>
      <c r="O20038" s="224"/>
    </row>
    <row r="20039" spans="4:15" ht="12.75" customHeight="1" x14ac:dyDescent="0.3">
      <c r="D20039" s="90"/>
      <c r="E20039" s="90"/>
      <c r="F20039" s="4"/>
      <c r="K20039" s="224"/>
      <c r="L20039" s="224"/>
      <c r="M20039" s="224"/>
      <c r="N20039" s="224"/>
      <c r="O20039" s="224"/>
    </row>
    <row r="20040" spans="4:15" ht="12.75" customHeight="1" x14ac:dyDescent="0.3">
      <c r="D20040" s="90"/>
      <c r="E20040" s="90"/>
      <c r="F20040" s="4"/>
      <c r="K20040" s="224"/>
      <c r="L20040" s="224"/>
      <c r="M20040" s="224"/>
      <c r="N20040" s="224"/>
      <c r="O20040" s="224"/>
    </row>
    <row r="20041" spans="4:15" ht="12.75" customHeight="1" x14ac:dyDescent="0.3">
      <c r="D20041" s="90"/>
      <c r="E20041" s="90"/>
      <c r="F20041" s="4"/>
      <c r="K20041" s="224"/>
      <c r="L20041" s="224"/>
      <c r="M20041" s="224"/>
      <c r="N20041" s="224"/>
      <c r="O20041" s="224"/>
    </row>
    <row r="20042" spans="4:15" ht="12.75" customHeight="1" x14ac:dyDescent="0.3">
      <c r="D20042" s="90"/>
      <c r="E20042" s="90"/>
      <c r="F20042" s="4"/>
      <c r="K20042" s="224"/>
      <c r="L20042" s="224"/>
      <c r="M20042" s="224"/>
      <c r="N20042" s="224"/>
      <c r="O20042" s="224"/>
    </row>
    <row r="20043" spans="4:15" ht="12.75" customHeight="1" x14ac:dyDescent="0.3">
      <c r="D20043" s="90"/>
      <c r="E20043" s="90"/>
      <c r="F20043" s="4"/>
      <c r="K20043" s="224"/>
      <c r="L20043" s="224"/>
      <c r="M20043" s="224"/>
      <c r="N20043" s="224"/>
      <c r="O20043" s="224"/>
    </row>
    <row r="20044" spans="4:15" ht="12.75" customHeight="1" x14ac:dyDescent="0.3">
      <c r="D20044" s="90"/>
      <c r="E20044" s="90"/>
      <c r="F20044" s="4"/>
      <c r="K20044" s="224"/>
      <c r="L20044" s="224"/>
      <c r="M20044" s="224"/>
      <c r="N20044" s="224"/>
      <c r="O20044" s="224"/>
    </row>
    <row r="20045" spans="4:15" ht="12.75" customHeight="1" x14ac:dyDescent="0.3">
      <c r="D20045" s="90"/>
      <c r="E20045" s="90"/>
      <c r="F20045" s="4"/>
      <c r="K20045" s="224"/>
      <c r="L20045" s="224"/>
      <c r="M20045" s="224"/>
      <c r="N20045" s="224"/>
      <c r="O20045" s="224"/>
    </row>
    <row r="20046" spans="4:15" ht="12.75" customHeight="1" x14ac:dyDescent="0.3">
      <c r="D20046" s="90"/>
      <c r="E20046" s="90"/>
      <c r="F20046" s="4"/>
      <c r="K20046" s="224"/>
      <c r="L20046" s="224"/>
      <c r="M20046" s="224"/>
      <c r="N20046" s="224"/>
      <c r="O20046" s="224"/>
    </row>
    <row r="20047" spans="4:15" ht="12.75" customHeight="1" x14ac:dyDescent="0.3">
      <c r="D20047" s="90"/>
      <c r="E20047" s="90"/>
      <c r="F20047" s="4"/>
      <c r="K20047" s="224"/>
      <c r="L20047" s="224"/>
      <c r="M20047" s="224"/>
      <c r="N20047" s="224"/>
      <c r="O20047" s="224"/>
    </row>
    <row r="20048" spans="4:15" ht="12.75" customHeight="1" x14ac:dyDescent="0.3">
      <c r="D20048" s="90"/>
      <c r="E20048" s="90"/>
      <c r="F20048" s="4"/>
      <c r="K20048" s="224"/>
      <c r="L20048" s="224"/>
      <c r="M20048" s="224"/>
      <c r="N20048" s="224"/>
      <c r="O20048" s="224"/>
    </row>
    <row r="20049" spans="4:15" ht="12.75" customHeight="1" x14ac:dyDescent="0.3">
      <c r="D20049" s="90"/>
      <c r="E20049" s="90"/>
      <c r="F20049" s="4"/>
      <c r="K20049" s="224"/>
      <c r="L20049" s="224"/>
      <c r="M20049" s="224"/>
      <c r="N20049" s="224"/>
      <c r="O20049" s="224"/>
    </row>
    <row r="20050" spans="4:15" ht="12.75" customHeight="1" x14ac:dyDescent="0.3">
      <c r="D20050" s="90"/>
      <c r="E20050" s="90"/>
      <c r="F20050" s="4"/>
      <c r="K20050" s="224"/>
      <c r="L20050" s="224"/>
      <c r="M20050" s="224"/>
      <c r="N20050" s="224"/>
      <c r="O20050" s="224"/>
    </row>
    <row r="20051" spans="4:15" ht="12.75" customHeight="1" x14ac:dyDescent="0.3">
      <c r="D20051" s="90"/>
      <c r="E20051" s="90"/>
      <c r="F20051" s="4"/>
      <c r="K20051" s="224"/>
      <c r="L20051" s="224"/>
      <c r="M20051" s="224"/>
      <c r="N20051" s="224"/>
      <c r="O20051" s="224"/>
    </row>
    <row r="20052" spans="4:15" ht="12.75" customHeight="1" x14ac:dyDescent="0.3">
      <c r="D20052" s="90"/>
      <c r="E20052" s="90"/>
      <c r="F20052" s="4"/>
      <c r="K20052" s="224"/>
      <c r="L20052" s="224"/>
      <c r="M20052" s="224"/>
      <c r="N20052" s="224"/>
      <c r="O20052" s="224"/>
    </row>
    <row r="20053" spans="4:15" ht="12.75" customHeight="1" x14ac:dyDescent="0.3">
      <c r="D20053" s="90"/>
      <c r="E20053" s="90"/>
      <c r="F20053" s="4"/>
      <c r="K20053" s="224"/>
      <c r="L20053" s="224"/>
      <c r="M20053" s="224"/>
      <c r="N20053" s="224"/>
      <c r="O20053" s="224"/>
    </row>
    <row r="20054" spans="4:15" ht="12.75" customHeight="1" x14ac:dyDescent="0.3">
      <c r="D20054" s="90"/>
      <c r="E20054" s="90"/>
      <c r="F20054" s="4"/>
      <c r="K20054" s="224"/>
      <c r="L20054" s="224"/>
      <c r="M20054" s="224"/>
      <c r="N20054" s="224"/>
      <c r="O20054" s="224"/>
    </row>
    <row r="20055" spans="4:15" ht="12.75" customHeight="1" x14ac:dyDescent="0.3">
      <c r="D20055" s="90"/>
      <c r="E20055" s="90"/>
      <c r="F20055" s="4"/>
      <c r="K20055" s="224"/>
      <c r="L20055" s="224"/>
      <c r="M20055" s="224"/>
      <c r="N20055" s="224"/>
      <c r="O20055" s="224"/>
    </row>
    <row r="20056" spans="4:15" ht="12.75" customHeight="1" x14ac:dyDescent="0.3">
      <c r="D20056" s="90"/>
      <c r="E20056" s="90"/>
      <c r="F20056" s="4"/>
      <c r="K20056" s="224"/>
      <c r="L20056" s="224"/>
      <c r="M20056" s="224"/>
      <c r="N20056" s="224"/>
      <c r="O20056" s="224"/>
    </row>
    <row r="20057" spans="4:15" ht="12.75" customHeight="1" x14ac:dyDescent="0.3">
      <c r="D20057" s="90"/>
      <c r="E20057" s="90"/>
      <c r="F20057" s="4"/>
      <c r="K20057" s="224"/>
      <c r="L20057" s="224"/>
      <c r="M20057" s="224"/>
      <c r="N20057" s="224"/>
      <c r="O20057" s="224"/>
    </row>
    <row r="20058" spans="4:15" ht="12.75" customHeight="1" x14ac:dyDescent="0.3">
      <c r="D20058" s="90"/>
      <c r="E20058" s="90"/>
      <c r="F20058" s="4"/>
      <c r="K20058" s="224"/>
      <c r="L20058" s="224"/>
      <c r="M20058" s="224"/>
      <c r="N20058" s="224"/>
      <c r="O20058" s="224"/>
    </row>
    <row r="20059" spans="4:15" ht="12.75" customHeight="1" x14ac:dyDescent="0.3">
      <c r="D20059" s="90"/>
      <c r="E20059" s="90"/>
      <c r="F20059" s="4"/>
      <c r="K20059" s="224"/>
      <c r="L20059" s="224"/>
      <c r="M20059" s="224"/>
      <c r="N20059" s="224"/>
      <c r="O20059" s="224"/>
    </row>
    <row r="20060" spans="4:15" ht="12.75" customHeight="1" x14ac:dyDescent="0.3">
      <c r="D20060" s="90"/>
      <c r="E20060" s="90"/>
      <c r="F20060" s="4"/>
      <c r="K20060" s="224"/>
      <c r="L20060" s="224"/>
      <c r="M20060" s="224"/>
      <c r="N20060" s="224"/>
      <c r="O20060" s="224"/>
    </row>
    <row r="20061" spans="4:15" ht="12.75" customHeight="1" x14ac:dyDescent="0.3">
      <c r="D20061" s="90"/>
      <c r="E20061" s="90"/>
      <c r="F20061" s="4"/>
      <c r="K20061" s="224"/>
      <c r="L20061" s="224"/>
      <c r="M20061" s="224"/>
      <c r="N20061" s="224"/>
      <c r="O20061" s="224"/>
    </row>
    <row r="20062" spans="4:15" ht="12.75" customHeight="1" x14ac:dyDescent="0.3">
      <c r="D20062" s="90"/>
      <c r="E20062" s="90"/>
      <c r="F20062" s="4"/>
      <c r="K20062" s="224"/>
      <c r="L20062" s="224"/>
      <c r="M20062" s="224"/>
      <c r="N20062" s="224"/>
      <c r="O20062" s="224"/>
    </row>
    <row r="20063" spans="4:15" ht="12.75" customHeight="1" x14ac:dyDescent="0.3">
      <c r="D20063" s="90"/>
      <c r="E20063" s="90"/>
      <c r="F20063" s="4"/>
      <c r="K20063" s="224"/>
      <c r="L20063" s="224"/>
      <c r="M20063" s="224"/>
      <c r="N20063" s="224"/>
      <c r="O20063" s="224"/>
    </row>
    <row r="20064" spans="4:15" ht="12.75" customHeight="1" x14ac:dyDescent="0.3">
      <c r="D20064" s="90"/>
      <c r="E20064" s="90"/>
      <c r="F20064" s="4"/>
      <c r="K20064" s="224"/>
      <c r="L20064" s="224"/>
      <c r="M20064" s="224"/>
      <c r="N20064" s="224"/>
      <c r="O20064" s="224"/>
    </row>
    <row r="20065" spans="4:15" ht="12.75" customHeight="1" x14ac:dyDescent="0.3">
      <c r="D20065" s="90"/>
      <c r="E20065" s="90"/>
      <c r="F20065" s="4"/>
      <c r="K20065" s="224"/>
      <c r="L20065" s="224"/>
      <c r="M20065" s="224"/>
      <c r="N20065" s="224"/>
      <c r="O20065" s="224"/>
    </row>
    <row r="20066" spans="4:15" ht="12.75" customHeight="1" x14ac:dyDescent="0.3">
      <c r="D20066" s="90"/>
      <c r="E20066" s="90"/>
      <c r="F20066" s="4"/>
      <c r="K20066" s="224"/>
      <c r="L20066" s="224"/>
      <c r="M20066" s="224"/>
      <c r="N20066" s="224"/>
      <c r="O20066" s="224"/>
    </row>
    <row r="20067" spans="4:15" ht="12.75" customHeight="1" x14ac:dyDescent="0.3">
      <c r="D20067" s="90"/>
      <c r="E20067" s="90"/>
      <c r="F20067" s="4"/>
      <c r="K20067" s="224"/>
      <c r="L20067" s="224"/>
      <c r="M20067" s="224"/>
      <c r="N20067" s="224"/>
      <c r="O20067" s="224"/>
    </row>
    <row r="20068" spans="4:15" ht="12.75" customHeight="1" x14ac:dyDescent="0.3">
      <c r="D20068" s="90"/>
      <c r="E20068" s="90"/>
      <c r="F20068" s="4"/>
      <c r="K20068" s="224"/>
      <c r="L20068" s="224"/>
      <c r="M20068" s="224"/>
      <c r="N20068" s="224"/>
      <c r="O20068" s="224"/>
    </row>
    <row r="20069" spans="4:15" ht="12.75" customHeight="1" x14ac:dyDescent="0.3">
      <c r="D20069" s="90"/>
      <c r="E20069" s="90"/>
      <c r="F20069" s="4"/>
      <c r="K20069" s="224"/>
      <c r="L20069" s="224"/>
      <c r="M20069" s="224"/>
      <c r="N20069" s="224"/>
      <c r="O20069" s="224"/>
    </row>
    <row r="20070" spans="4:15" ht="12.75" customHeight="1" x14ac:dyDescent="0.3">
      <c r="D20070" s="90"/>
      <c r="E20070" s="90"/>
      <c r="F20070" s="4"/>
      <c r="K20070" s="224"/>
      <c r="L20070" s="224"/>
      <c r="M20070" s="224"/>
      <c r="N20070" s="224"/>
      <c r="O20070" s="224"/>
    </row>
    <row r="20071" spans="4:15" ht="12.75" customHeight="1" x14ac:dyDescent="0.3">
      <c r="D20071" s="90"/>
      <c r="E20071" s="90"/>
      <c r="F20071" s="4"/>
      <c r="K20071" s="224"/>
      <c r="L20071" s="224"/>
      <c r="M20071" s="224"/>
      <c r="N20071" s="224"/>
      <c r="O20071" s="224"/>
    </row>
    <row r="20072" spans="4:15" ht="12.75" customHeight="1" x14ac:dyDescent="0.3">
      <c r="D20072" s="90"/>
      <c r="E20072" s="90"/>
      <c r="F20072" s="4"/>
      <c r="K20072" s="224"/>
      <c r="L20072" s="224"/>
      <c r="M20072" s="224"/>
      <c r="N20072" s="224"/>
      <c r="O20072" s="224"/>
    </row>
    <row r="20073" spans="4:15" ht="12.75" customHeight="1" x14ac:dyDescent="0.3">
      <c r="D20073" s="90"/>
      <c r="E20073" s="90"/>
      <c r="F20073" s="4"/>
      <c r="K20073" s="224"/>
      <c r="L20073" s="224"/>
      <c r="M20073" s="224"/>
      <c r="N20073" s="224"/>
      <c r="O20073" s="224"/>
    </row>
    <row r="20074" spans="4:15" ht="12.75" customHeight="1" x14ac:dyDescent="0.3">
      <c r="D20074" s="90"/>
      <c r="E20074" s="90"/>
      <c r="F20074" s="4"/>
      <c r="K20074" s="224"/>
      <c r="L20074" s="224"/>
      <c r="M20074" s="224"/>
      <c r="N20074" s="224"/>
      <c r="O20074" s="224"/>
    </row>
    <row r="20075" spans="4:15" ht="12.75" customHeight="1" x14ac:dyDescent="0.3">
      <c r="D20075" s="90"/>
      <c r="E20075" s="90"/>
      <c r="F20075" s="4"/>
      <c r="K20075" s="224"/>
      <c r="L20075" s="224"/>
      <c r="M20075" s="224"/>
      <c r="N20075" s="224"/>
      <c r="O20075" s="224"/>
    </row>
    <row r="20076" spans="4:15" ht="12.75" customHeight="1" x14ac:dyDescent="0.3">
      <c r="D20076" s="90"/>
      <c r="E20076" s="90"/>
      <c r="F20076" s="4"/>
      <c r="K20076" s="224"/>
      <c r="L20076" s="224"/>
      <c r="M20076" s="224"/>
      <c r="N20076" s="224"/>
      <c r="O20076" s="224"/>
    </row>
    <row r="20077" spans="4:15" ht="12.75" customHeight="1" x14ac:dyDescent="0.3">
      <c r="D20077" s="90"/>
      <c r="E20077" s="90"/>
      <c r="F20077" s="4"/>
      <c r="K20077" s="224"/>
      <c r="L20077" s="224"/>
      <c r="M20077" s="224"/>
      <c r="N20077" s="224"/>
      <c r="O20077" s="224"/>
    </row>
    <row r="20078" spans="4:15" ht="12.75" customHeight="1" x14ac:dyDescent="0.3">
      <c r="D20078" s="90"/>
      <c r="E20078" s="90"/>
      <c r="F20078" s="4"/>
      <c r="K20078" s="224"/>
      <c r="L20078" s="224"/>
      <c r="M20078" s="224"/>
      <c r="N20078" s="224"/>
      <c r="O20078" s="224"/>
    </row>
    <row r="20079" spans="4:15" ht="12.75" customHeight="1" x14ac:dyDescent="0.3">
      <c r="D20079" s="90"/>
      <c r="E20079" s="90"/>
      <c r="F20079" s="4"/>
      <c r="K20079" s="224"/>
      <c r="L20079" s="224"/>
      <c r="M20079" s="224"/>
      <c r="N20079" s="224"/>
      <c r="O20079" s="224"/>
    </row>
    <row r="20080" spans="4:15" ht="12.75" customHeight="1" x14ac:dyDescent="0.3">
      <c r="D20080" s="90"/>
      <c r="E20080" s="90"/>
      <c r="F20080" s="4"/>
      <c r="K20080" s="224"/>
      <c r="L20080" s="224"/>
      <c r="M20080" s="224"/>
      <c r="N20080" s="224"/>
      <c r="O20080" s="224"/>
    </row>
    <row r="20081" spans="4:15" ht="12.75" customHeight="1" x14ac:dyDescent="0.3">
      <c r="D20081" s="90"/>
      <c r="E20081" s="90"/>
      <c r="F20081" s="4"/>
      <c r="K20081" s="224"/>
      <c r="L20081" s="224"/>
      <c r="M20081" s="224"/>
      <c r="N20081" s="224"/>
      <c r="O20081" s="224"/>
    </row>
    <row r="20082" spans="4:15" ht="12.75" customHeight="1" x14ac:dyDescent="0.3">
      <c r="D20082" s="90"/>
      <c r="E20082" s="90"/>
      <c r="F20082" s="4"/>
      <c r="K20082" s="224"/>
      <c r="L20082" s="224"/>
      <c r="M20082" s="224"/>
      <c r="N20082" s="224"/>
      <c r="O20082" s="224"/>
    </row>
    <row r="20083" spans="4:15" ht="12.75" customHeight="1" x14ac:dyDescent="0.3">
      <c r="D20083" s="90"/>
      <c r="E20083" s="90"/>
      <c r="F20083" s="4"/>
      <c r="K20083" s="224"/>
      <c r="L20083" s="224"/>
      <c r="M20083" s="224"/>
      <c r="N20083" s="224"/>
      <c r="O20083" s="224"/>
    </row>
    <row r="20084" spans="4:15" ht="12.75" customHeight="1" x14ac:dyDescent="0.3">
      <c r="D20084" s="90"/>
      <c r="E20084" s="90"/>
      <c r="F20084" s="4"/>
      <c r="K20084" s="224"/>
      <c r="L20084" s="224"/>
      <c r="M20084" s="224"/>
      <c r="N20084" s="224"/>
      <c r="O20084" s="224"/>
    </row>
    <row r="20085" spans="4:15" ht="12.75" customHeight="1" x14ac:dyDescent="0.3">
      <c r="D20085" s="90"/>
      <c r="E20085" s="90"/>
      <c r="F20085" s="4"/>
      <c r="K20085" s="224"/>
      <c r="L20085" s="224"/>
      <c r="M20085" s="224"/>
      <c r="N20085" s="224"/>
      <c r="O20085" s="224"/>
    </row>
    <row r="20086" spans="4:15" ht="12.75" customHeight="1" x14ac:dyDescent="0.3">
      <c r="D20086" s="90"/>
      <c r="E20086" s="90"/>
      <c r="F20086" s="4"/>
      <c r="K20086" s="224"/>
      <c r="L20086" s="224"/>
      <c r="M20086" s="224"/>
      <c r="N20086" s="224"/>
      <c r="O20086" s="224"/>
    </row>
    <row r="20087" spans="4:15" ht="12.75" customHeight="1" x14ac:dyDescent="0.3">
      <c r="D20087" s="90"/>
      <c r="E20087" s="90"/>
      <c r="F20087" s="4"/>
      <c r="K20087" s="224"/>
      <c r="L20087" s="224"/>
      <c r="M20087" s="224"/>
      <c r="N20087" s="224"/>
      <c r="O20087" s="224"/>
    </row>
    <row r="20088" spans="4:15" ht="12.75" customHeight="1" x14ac:dyDescent="0.3">
      <c r="D20088" s="90"/>
      <c r="E20088" s="90"/>
      <c r="F20088" s="4"/>
      <c r="K20088" s="224"/>
      <c r="L20088" s="224"/>
      <c r="M20088" s="224"/>
      <c r="N20088" s="224"/>
      <c r="O20088" s="224"/>
    </row>
    <row r="20089" spans="4:15" ht="12.75" customHeight="1" x14ac:dyDescent="0.3">
      <c r="D20089" s="90"/>
      <c r="E20089" s="90"/>
      <c r="F20089" s="4"/>
      <c r="K20089" s="224"/>
      <c r="L20089" s="224"/>
      <c r="M20089" s="224"/>
      <c r="N20089" s="224"/>
      <c r="O20089" s="224"/>
    </row>
    <row r="20090" spans="4:15" ht="12.75" customHeight="1" x14ac:dyDescent="0.3">
      <c r="D20090" s="90"/>
      <c r="E20090" s="90"/>
      <c r="F20090" s="4"/>
      <c r="K20090" s="224"/>
      <c r="L20090" s="224"/>
      <c r="M20090" s="224"/>
      <c r="N20090" s="224"/>
      <c r="O20090" s="224"/>
    </row>
    <row r="20091" spans="4:15" ht="12.75" customHeight="1" x14ac:dyDescent="0.3">
      <c r="D20091" s="90"/>
      <c r="E20091" s="90"/>
      <c r="F20091" s="4"/>
      <c r="K20091" s="224"/>
      <c r="L20091" s="224"/>
      <c r="M20091" s="224"/>
      <c r="N20091" s="224"/>
      <c r="O20091" s="224"/>
    </row>
    <row r="20092" spans="4:15" ht="12.75" customHeight="1" x14ac:dyDescent="0.3">
      <c r="D20092" s="90"/>
      <c r="E20092" s="90"/>
      <c r="F20092" s="4"/>
      <c r="K20092" s="224"/>
      <c r="L20092" s="224"/>
      <c r="M20092" s="224"/>
      <c r="N20092" s="224"/>
      <c r="O20092" s="224"/>
    </row>
    <row r="20093" spans="4:15" ht="12.75" customHeight="1" x14ac:dyDescent="0.3">
      <c r="D20093" s="90"/>
      <c r="E20093" s="90"/>
      <c r="F20093" s="4"/>
      <c r="K20093" s="224"/>
      <c r="L20093" s="224"/>
      <c r="M20093" s="224"/>
      <c r="N20093" s="224"/>
      <c r="O20093" s="224"/>
    </row>
    <row r="20094" spans="4:15" ht="12.75" customHeight="1" x14ac:dyDescent="0.3">
      <c r="D20094" s="90"/>
      <c r="E20094" s="90"/>
      <c r="F20094" s="4"/>
      <c r="K20094" s="224"/>
      <c r="L20094" s="224"/>
      <c r="M20094" s="224"/>
      <c r="N20094" s="224"/>
      <c r="O20094" s="224"/>
    </row>
    <row r="20095" spans="4:15" ht="12.75" customHeight="1" x14ac:dyDescent="0.3">
      <c r="D20095" s="90"/>
      <c r="E20095" s="90"/>
      <c r="F20095" s="4"/>
      <c r="K20095" s="224"/>
      <c r="L20095" s="224"/>
      <c r="M20095" s="224"/>
      <c r="N20095" s="224"/>
      <c r="O20095" s="224"/>
    </row>
    <row r="20096" spans="4:15" ht="12.75" customHeight="1" x14ac:dyDescent="0.3">
      <c r="D20096" s="90"/>
      <c r="E20096" s="90"/>
      <c r="F20096" s="4"/>
      <c r="K20096" s="224"/>
      <c r="L20096" s="224"/>
      <c r="M20096" s="224"/>
      <c r="N20096" s="224"/>
      <c r="O20096" s="224"/>
    </row>
    <row r="20097" spans="4:15" ht="12.75" customHeight="1" x14ac:dyDescent="0.3">
      <c r="D20097" s="90"/>
      <c r="E20097" s="90"/>
      <c r="F20097" s="4"/>
      <c r="K20097" s="224"/>
      <c r="L20097" s="224"/>
      <c r="M20097" s="224"/>
      <c r="N20097" s="224"/>
      <c r="O20097" s="224"/>
    </row>
    <row r="20098" spans="4:15" ht="12.75" customHeight="1" x14ac:dyDescent="0.3">
      <c r="D20098" s="90"/>
      <c r="E20098" s="90"/>
      <c r="F20098" s="4"/>
      <c r="K20098" s="224"/>
      <c r="L20098" s="224"/>
      <c r="M20098" s="224"/>
      <c r="N20098" s="224"/>
      <c r="O20098" s="224"/>
    </row>
    <row r="20099" spans="4:15" ht="12.75" customHeight="1" x14ac:dyDescent="0.3">
      <c r="D20099" s="90"/>
      <c r="E20099" s="90"/>
      <c r="F20099" s="4"/>
      <c r="K20099" s="224"/>
      <c r="L20099" s="224"/>
      <c r="M20099" s="224"/>
      <c r="N20099" s="224"/>
      <c r="O20099" s="224"/>
    </row>
    <row r="20100" spans="4:15" ht="12.75" customHeight="1" x14ac:dyDescent="0.3">
      <c r="D20100" s="90"/>
      <c r="E20100" s="90"/>
      <c r="F20100" s="4"/>
      <c r="K20100" s="224"/>
      <c r="L20100" s="224"/>
      <c r="M20100" s="224"/>
      <c r="N20100" s="224"/>
      <c r="O20100" s="224"/>
    </row>
    <row r="20101" spans="4:15" ht="12.75" customHeight="1" x14ac:dyDescent="0.3">
      <c r="D20101" s="90"/>
      <c r="E20101" s="90"/>
      <c r="F20101" s="4"/>
      <c r="K20101" s="224"/>
      <c r="L20101" s="224"/>
      <c r="M20101" s="224"/>
      <c r="N20101" s="224"/>
      <c r="O20101" s="224"/>
    </row>
    <row r="20102" spans="4:15" ht="12.75" customHeight="1" x14ac:dyDescent="0.3">
      <c r="D20102" s="90"/>
      <c r="E20102" s="90"/>
      <c r="F20102" s="4"/>
      <c r="K20102" s="224"/>
      <c r="L20102" s="224"/>
      <c r="M20102" s="224"/>
      <c r="N20102" s="224"/>
      <c r="O20102" s="224"/>
    </row>
    <row r="20103" spans="4:15" ht="12.75" customHeight="1" x14ac:dyDescent="0.3">
      <c r="D20103" s="90"/>
      <c r="E20103" s="90"/>
      <c r="F20103" s="4"/>
      <c r="K20103" s="224"/>
      <c r="L20103" s="224"/>
      <c r="M20103" s="224"/>
      <c r="N20103" s="224"/>
      <c r="O20103" s="224"/>
    </row>
    <row r="20104" spans="4:15" ht="12.75" customHeight="1" x14ac:dyDescent="0.3">
      <c r="D20104" s="90"/>
      <c r="E20104" s="90"/>
      <c r="F20104" s="4"/>
      <c r="K20104" s="224"/>
      <c r="L20104" s="224"/>
      <c r="M20104" s="224"/>
      <c r="N20104" s="224"/>
      <c r="O20104" s="224"/>
    </row>
    <row r="20105" spans="4:15" ht="12.75" customHeight="1" x14ac:dyDescent="0.3">
      <c r="D20105" s="90"/>
      <c r="E20105" s="90"/>
      <c r="F20105" s="4"/>
      <c r="K20105" s="224"/>
      <c r="L20105" s="224"/>
      <c r="M20105" s="224"/>
      <c r="N20105" s="224"/>
      <c r="O20105" s="224"/>
    </row>
    <row r="20106" spans="4:15" ht="12.75" customHeight="1" x14ac:dyDescent="0.3">
      <c r="D20106" s="90"/>
      <c r="E20106" s="90"/>
      <c r="F20106" s="4"/>
      <c r="K20106" s="224"/>
      <c r="L20106" s="224"/>
      <c r="M20106" s="224"/>
      <c r="N20106" s="224"/>
      <c r="O20106" s="224"/>
    </row>
    <row r="20107" spans="4:15" ht="12.75" customHeight="1" x14ac:dyDescent="0.3">
      <c r="D20107" s="90"/>
      <c r="E20107" s="90"/>
      <c r="F20107" s="4"/>
      <c r="K20107" s="224"/>
      <c r="L20107" s="224"/>
      <c r="M20107" s="224"/>
      <c r="N20107" s="224"/>
      <c r="O20107" s="224"/>
    </row>
    <row r="20108" spans="4:15" ht="12.75" customHeight="1" x14ac:dyDescent="0.3">
      <c r="D20108" s="90"/>
      <c r="E20108" s="90"/>
      <c r="F20108" s="4"/>
      <c r="K20108" s="224"/>
      <c r="L20108" s="224"/>
      <c r="M20108" s="224"/>
      <c r="N20108" s="224"/>
      <c r="O20108" s="224"/>
    </row>
    <row r="20109" spans="4:15" ht="12.75" customHeight="1" x14ac:dyDescent="0.3">
      <c r="D20109" s="90"/>
      <c r="E20109" s="90"/>
      <c r="F20109" s="4"/>
      <c r="K20109" s="224"/>
      <c r="L20109" s="224"/>
      <c r="M20109" s="224"/>
      <c r="N20109" s="224"/>
      <c r="O20109" s="224"/>
    </row>
    <row r="20110" spans="4:15" ht="12.75" customHeight="1" x14ac:dyDescent="0.3">
      <c r="D20110" s="90"/>
      <c r="E20110" s="90"/>
      <c r="F20110" s="4"/>
      <c r="K20110" s="224"/>
      <c r="L20110" s="224"/>
      <c r="M20110" s="224"/>
      <c r="N20110" s="224"/>
      <c r="O20110" s="224"/>
    </row>
    <row r="20111" spans="4:15" ht="12.75" customHeight="1" x14ac:dyDescent="0.3">
      <c r="D20111" s="90"/>
      <c r="E20111" s="90"/>
      <c r="F20111" s="4"/>
      <c r="K20111" s="224"/>
      <c r="L20111" s="224"/>
      <c r="M20111" s="224"/>
      <c r="N20111" s="224"/>
      <c r="O20111" s="224"/>
    </row>
    <row r="20112" spans="4:15" ht="12.75" customHeight="1" x14ac:dyDescent="0.3">
      <c r="D20112" s="90"/>
      <c r="E20112" s="90"/>
      <c r="F20112" s="4"/>
      <c r="K20112" s="224"/>
      <c r="L20112" s="224"/>
      <c r="M20112" s="224"/>
      <c r="N20112" s="224"/>
      <c r="O20112" s="224"/>
    </row>
    <row r="20113" spans="4:15" ht="12.75" customHeight="1" x14ac:dyDescent="0.3">
      <c r="D20113" s="90"/>
      <c r="E20113" s="90"/>
      <c r="F20113" s="4"/>
      <c r="K20113" s="224"/>
      <c r="L20113" s="224"/>
      <c r="M20113" s="224"/>
      <c r="N20113" s="224"/>
      <c r="O20113" s="224"/>
    </row>
    <row r="20114" spans="4:15" ht="12.75" customHeight="1" x14ac:dyDescent="0.3">
      <c r="D20114" s="90"/>
      <c r="E20114" s="90"/>
      <c r="F20114" s="4"/>
      <c r="K20114" s="224"/>
      <c r="L20114" s="224"/>
      <c r="M20114" s="224"/>
      <c r="N20114" s="224"/>
      <c r="O20114" s="224"/>
    </row>
    <row r="20115" spans="4:15" ht="12.75" customHeight="1" x14ac:dyDescent="0.3">
      <c r="D20115" s="90"/>
      <c r="E20115" s="90"/>
      <c r="F20115" s="4"/>
      <c r="K20115" s="224"/>
      <c r="L20115" s="224"/>
      <c r="M20115" s="224"/>
      <c r="N20115" s="224"/>
      <c r="O20115" s="224"/>
    </row>
    <row r="20116" spans="4:15" ht="12.75" customHeight="1" x14ac:dyDescent="0.3">
      <c r="D20116" s="90"/>
      <c r="E20116" s="90"/>
      <c r="F20116" s="4"/>
      <c r="K20116" s="224"/>
      <c r="L20116" s="224"/>
      <c r="M20116" s="224"/>
      <c r="N20116" s="224"/>
      <c r="O20116" s="224"/>
    </row>
    <row r="20117" spans="4:15" ht="12.75" customHeight="1" x14ac:dyDescent="0.3">
      <c r="D20117" s="90"/>
      <c r="E20117" s="90"/>
      <c r="F20117" s="4"/>
      <c r="K20117" s="224"/>
      <c r="L20117" s="224"/>
      <c r="M20117" s="224"/>
      <c r="N20117" s="224"/>
      <c r="O20117" s="224"/>
    </row>
    <row r="20118" spans="4:15" ht="12.75" customHeight="1" x14ac:dyDescent="0.3">
      <c r="D20118" s="90"/>
      <c r="E20118" s="90"/>
      <c r="F20118" s="4"/>
      <c r="K20118" s="224"/>
      <c r="L20118" s="224"/>
      <c r="M20118" s="224"/>
      <c r="N20118" s="224"/>
      <c r="O20118" s="224"/>
    </row>
    <row r="20119" spans="4:15" ht="12.75" customHeight="1" x14ac:dyDescent="0.3">
      <c r="D20119" s="90"/>
      <c r="E20119" s="90"/>
      <c r="F20119" s="4"/>
      <c r="K20119" s="224"/>
      <c r="L20119" s="224"/>
      <c r="M20119" s="224"/>
      <c r="N20119" s="224"/>
      <c r="O20119" s="224"/>
    </row>
    <row r="20120" spans="4:15" ht="12.75" customHeight="1" x14ac:dyDescent="0.3">
      <c r="D20120" s="90"/>
      <c r="E20120" s="90"/>
      <c r="F20120" s="4"/>
      <c r="K20120" s="224"/>
      <c r="L20120" s="224"/>
      <c r="M20120" s="224"/>
      <c r="N20120" s="224"/>
      <c r="O20120" s="224"/>
    </row>
    <row r="20121" spans="4:15" ht="12.75" customHeight="1" x14ac:dyDescent="0.3">
      <c r="D20121" s="90"/>
      <c r="E20121" s="90"/>
      <c r="F20121" s="4"/>
      <c r="K20121" s="224"/>
      <c r="L20121" s="224"/>
      <c r="M20121" s="224"/>
      <c r="N20121" s="224"/>
      <c r="O20121" s="224"/>
    </row>
    <row r="20122" spans="4:15" ht="12.75" customHeight="1" x14ac:dyDescent="0.3">
      <c r="D20122" s="90"/>
      <c r="E20122" s="90"/>
      <c r="F20122" s="4"/>
      <c r="K20122" s="224"/>
      <c r="L20122" s="224"/>
      <c r="M20122" s="224"/>
      <c r="N20122" s="224"/>
      <c r="O20122" s="224"/>
    </row>
    <row r="20123" spans="4:15" ht="12.75" customHeight="1" x14ac:dyDescent="0.3">
      <c r="D20123" s="90"/>
      <c r="E20123" s="90"/>
      <c r="F20123" s="4"/>
      <c r="K20123" s="224"/>
      <c r="L20123" s="224"/>
      <c r="M20123" s="224"/>
      <c r="N20123" s="224"/>
      <c r="O20123" s="224"/>
    </row>
    <row r="20124" spans="4:15" ht="12.75" customHeight="1" x14ac:dyDescent="0.3">
      <c r="D20124" s="90"/>
      <c r="E20124" s="90"/>
      <c r="F20124" s="4"/>
      <c r="K20124" s="224"/>
      <c r="L20124" s="224"/>
      <c r="M20124" s="224"/>
      <c r="N20124" s="224"/>
      <c r="O20124" s="224"/>
    </row>
    <row r="20125" spans="4:15" ht="12.75" customHeight="1" x14ac:dyDescent="0.3">
      <c r="D20125" s="90"/>
      <c r="E20125" s="90"/>
      <c r="F20125" s="4"/>
      <c r="K20125" s="224"/>
      <c r="L20125" s="224"/>
      <c r="M20125" s="224"/>
      <c r="N20125" s="224"/>
      <c r="O20125" s="224"/>
    </row>
    <row r="20126" spans="4:15" ht="12.75" customHeight="1" x14ac:dyDescent="0.3">
      <c r="D20126" s="90"/>
      <c r="E20126" s="90"/>
      <c r="F20126" s="4"/>
      <c r="K20126" s="224"/>
      <c r="L20126" s="224"/>
      <c r="M20126" s="224"/>
      <c r="N20126" s="224"/>
      <c r="O20126" s="224"/>
    </row>
    <row r="20127" spans="4:15" ht="12.75" customHeight="1" x14ac:dyDescent="0.3">
      <c r="D20127" s="90"/>
      <c r="E20127" s="90"/>
      <c r="F20127" s="4"/>
      <c r="K20127" s="224"/>
      <c r="L20127" s="224"/>
      <c r="M20127" s="224"/>
      <c r="N20127" s="224"/>
      <c r="O20127" s="224"/>
    </row>
    <row r="20128" spans="4:15" ht="12.75" customHeight="1" x14ac:dyDescent="0.3">
      <c r="D20128" s="90"/>
      <c r="E20128" s="90"/>
      <c r="F20128" s="4"/>
      <c r="K20128" s="224"/>
      <c r="L20128" s="224"/>
      <c r="M20128" s="224"/>
      <c r="N20128" s="224"/>
      <c r="O20128" s="224"/>
    </row>
    <row r="20129" spans="4:15" ht="12.75" customHeight="1" x14ac:dyDescent="0.3">
      <c r="D20129" s="90"/>
      <c r="E20129" s="90"/>
      <c r="F20129" s="4"/>
      <c r="K20129" s="224"/>
      <c r="L20129" s="224"/>
      <c r="M20129" s="224"/>
      <c r="N20129" s="224"/>
      <c r="O20129" s="224"/>
    </row>
    <row r="20130" spans="4:15" ht="12.75" customHeight="1" x14ac:dyDescent="0.3">
      <c r="D20130" s="90"/>
      <c r="E20130" s="90"/>
      <c r="F20130" s="4"/>
      <c r="K20130" s="224"/>
      <c r="L20130" s="224"/>
      <c r="M20130" s="224"/>
      <c r="N20130" s="224"/>
      <c r="O20130" s="224"/>
    </row>
    <row r="20131" spans="4:15" ht="12.75" customHeight="1" x14ac:dyDescent="0.3">
      <c r="D20131" s="90"/>
      <c r="E20131" s="90"/>
      <c r="F20131" s="4"/>
      <c r="K20131" s="224"/>
      <c r="L20131" s="224"/>
      <c r="M20131" s="224"/>
      <c r="N20131" s="224"/>
      <c r="O20131" s="224"/>
    </row>
    <row r="20132" spans="4:15" ht="12.75" customHeight="1" x14ac:dyDescent="0.3">
      <c r="D20132" s="90"/>
      <c r="E20132" s="90"/>
      <c r="F20132" s="4"/>
      <c r="K20132" s="224"/>
      <c r="L20132" s="224"/>
      <c r="M20132" s="224"/>
      <c r="N20132" s="224"/>
      <c r="O20132" s="224"/>
    </row>
    <row r="20133" spans="4:15" ht="12.75" customHeight="1" x14ac:dyDescent="0.3">
      <c r="D20133" s="90"/>
      <c r="E20133" s="90"/>
      <c r="F20133" s="4"/>
      <c r="K20133" s="224"/>
      <c r="L20133" s="224"/>
      <c r="M20133" s="224"/>
      <c r="N20133" s="224"/>
      <c r="O20133" s="224"/>
    </row>
    <row r="20134" spans="4:15" ht="12.75" customHeight="1" x14ac:dyDescent="0.3">
      <c r="D20134" s="90"/>
      <c r="E20134" s="90"/>
      <c r="F20134" s="4"/>
      <c r="K20134" s="224"/>
      <c r="L20134" s="224"/>
      <c r="M20134" s="224"/>
      <c r="N20134" s="224"/>
      <c r="O20134" s="224"/>
    </row>
    <row r="20135" spans="4:15" ht="12.75" customHeight="1" x14ac:dyDescent="0.3">
      <c r="D20135" s="90"/>
      <c r="E20135" s="90"/>
      <c r="F20135" s="4"/>
      <c r="K20135" s="224"/>
      <c r="L20135" s="224"/>
      <c r="M20135" s="224"/>
      <c r="N20135" s="224"/>
      <c r="O20135" s="224"/>
    </row>
    <row r="20136" spans="4:15" ht="12.75" customHeight="1" x14ac:dyDescent="0.3">
      <c r="D20136" s="90"/>
      <c r="E20136" s="90"/>
      <c r="F20136" s="4"/>
      <c r="K20136" s="224"/>
      <c r="L20136" s="224"/>
      <c r="M20136" s="224"/>
      <c r="N20136" s="224"/>
      <c r="O20136" s="224"/>
    </row>
    <row r="20137" spans="4:15" ht="12.75" customHeight="1" x14ac:dyDescent="0.3">
      <c r="D20137" s="90"/>
      <c r="E20137" s="90"/>
      <c r="F20137" s="4"/>
      <c r="K20137" s="224"/>
      <c r="L20137" s="224"/>
      <c r="M20137" s="224"/>
      <c r="N20137" s="224"/>
      <c r="O20137" s="224"/>
    </row>
    <row r="20138" spans="4:15" ht="12.75" customHeight="1" x14ac:dyDescent="0.3">
      <c r="D20138" s="90"/>
      <c r="E20138" s="90"/>
      <c r="F20138" s="4"/>
      <c r="K20138" s="224"/>
      <c r="L20138" s="224"/>
      <c r="M20138" s="224"/>
      <c r="N20138" s="224"/>
      <c r="O20138" s="224"/>
    </row>
    <row r="20139" spans="4:15" ht="12.75" customHeight="1" x14ac:dyDescent="0.3">
      <c r="D20139" s="90"/>
      <c r="E20139" s="90"/>
      <c r="F20139" s="4"/>
      <c r="K20139" s="224"/>
      <c r="L20139" s="224"/>
      <c r="M20139" s="224"/>
      <c r="N20139" s="224"/>
      <c r="O20139" s="224"/>
    </row>
    <row r="20140" spans="4:15" ht="12.75" customHeight="1" x14ac:dyDescent="0.3">
      <c r="D20140" s="90"/>
      <c r="E20140" s="90"/>
      <c r="F20140" s="4"/>
      <c r="K20140" s="224"/>
      <c r="L20140" s="224"/>
      <c r="M20140" s="224"/>
      <c r="N20140" s="224"/>
      <c r="O20140" s="224"/>
    </row>
    <row r="20141" spans="4:15" ht="12.75" customHeight="1" x14ac:dyDescent="0.3">
      <c r="D20141" s="90"/>
      <c r="E20141" s="90"/>
      <c r="F20141" s="4"/>
      <c r="K20141" s="224"/>
      <c r="L20141" s="224"/>
      <c r="M20141" s="224"/>
      <c r="N20141" s="224"/>
      <c r="O20141" s="224"/>
    </row>
    <row r="20142" spans="4:15" ht="12.75" customHeight="1" x14ac:dyDescent="0.3">
      <c r="D20142" s="90"/>
      <c r="E20142" s="90"/>
      <c r="F20142" s="4"/>
      <c r="K20142" s="224"/>
      <c r="L20142" s="224"/>
      <c r="M20142" s="224"/>
      <c r="N20142" s="224"/>
      <c r="O20142" s="224"/>
    </row>
    <row r="20143" spans="4:15" ht="12.75" customHeight="1" x14ac:dyDescent="0.3">
      <c r="D20143" s="90"/>
      <c r="E20143" s="90"/>
      <c r="F20143" s="4"/>
      <c r="K20143" s="224"/>
      <c r="L20143" s="224"/>
      <c r="M20143" s="224"/>
      <c r="N20143" s="224"/>
      <c r="O20143" s="224"/>
    </row>
    <row r="20144" spans="4:15" ht="12.75" customHeight="1" x14ac:dyDescent="0.3">
      <c r="D20144" s="90"/>
      <c r="E20144" s="90"/>
      <c r="F20144" s="4"/>
      <c r="K20144" s="224"/>
      <c r="L20144" s="224"/>
      <c r="M20144" s="224"/>
      <c r="N20144" s="224"/>
      <c r="O20144" s="224"/>
    </row>
    <row r="20145" spans="1:832" ht="12.75" customHeight="1" x14ac:dyDescent="0.3">
      <c r="D20145" s="90"/>
      <c r="E20145" s="90"/>
      <c r="F20145" s="4"/>
      <c r="K20145" s="224"/>
      <c r="L20145" s="224"/>
      <c r="M20145" s="224"/>
      <c r="N20145" s="224"/>
      <c r="O20145" s="224"/>
    </row>
    <row r="20146" spans="1:832" ht="12.75" customHeight="1" x14ac:dyDescent="0.3">
      <c r="D20146" s="90"/>
      <c r="E20146" s="90"/>
      <c r="F20146" s="4"/>
      <c r="K20146" s="224"/>
      <c r="L20146" s="224"/>
      <c r="M20146" s="224"/>
      <c r="N20146" s="224"/>
      <c r="O20146" s="224"/>
    </row>
    <row r="20147" spans="1:832" ht="12.75" customHeight="1" x14ac:dyDescent="0.3">
      <c r="D20147" s="90"/>
      <c r="E20147" s="90"/>
      <c r="F20147" s="4"/>
      <c r="K20147" s="224"/>
      <c r="L20147" s="224"/>
      <c r="M20147" s="224"/>
      <c r="N20147" s="224"/>
      <c r="O20147" s="224"/>
    </row>
    <row r="20148" spans="1:832" ht="12.75" customHeight="1" x14ac:dyDescent="0.3">
      <c r="D20148" s="90"/>
      <c r="E20148" s="90"/>
      <c r="F20148" s="4"/>
      <c r="K20148" s="224"/>
      <c r="L20148" s="224"/>
      <c r="M20148" s="224"/>
      <c r="N20148" s="224"/>
      <c r="O20148" s="224"/>
    </row>
    <row r="20149" spans="1:832" ht="12.75" customHeight="1" x14ac:dyDescent="0.3">
      <c r="D20149" s="90"/>
      <c r="E20149" s="90"/>
      <c r="F20149" s="4"/>
      <c r="K20149" s="224"/>
      <c r="L20149" s="224"/>
      <c r="M20149" s="224"/>
      <c r="N20149" s="224"/>
      <c r="O20149" s="224"/>
    </row>
    <row r="20150" spans="1:832" ht="12.75" customHeight="1" x14ac:dyDescent="0.3">
      <c r="D20150" s="90"/>
      <c r="E20150" s="90"/>
      <c r="F20150" s="4"/>
      <c r="K20150" s="224"/>
      <c r="L20150" s="224"/>
      <c r="M20150" s="224"/>
      <c r="N20150" s="224"/>
      <c r="O20150" s="224"/>
    </row>
    <row r="20151" spans="1:832" s="4" customFormat="1" ht="12.75" customHeight="1" x14ac:dyDescent="0.3">
      <c r="A20151" s="1"/>
      <c r="B20151" s="2"/>
      <c r="C20151" s="2"/>
      <c r="D20151" s="90"/>
      <c r="E20151" s="90"/>
      <c r="G20151" s="1"/>
      <c r="H20151" s="1"/>
      <c r="I20151" s="185"/>
      <c r="J20151" s="185"/>
      <c r="K20151" s="224"/>
      <c r="L20151" s="224"/>
      <c r="M20151" s="224"/>
      <c r="N20151" s="224"/>
      <c r="O20151" s="224"/>
      <c r="P20151" s="185"/>
      <c r="Q20151" s="185"/>
      <c r="R20151" s="1"/>
      <c r="S20151" s="1"/>
      <c r="T20151" s="1"/>
      <c r="U20151" s="1"/>
      <c r="V20151" s="1"/>
      <c r="W20151" s="1"/>
      <c r="X20151" s="1"/>
      <c r="Y20151" s="1"/>
      <c r="Z20151" s="1"/>
      <c r="AA20151" s="1"/>
      <c r="AB20151" s="1"/>
      <c r="AC20151" s="1"/>
      <c r="AD20151" s="1"/>
      <c r="AE20151" s="1"/>
      <c r="AF20151" s="1"/>
      <c r="AG20151" s="1"/>
      <c r="AH20151" s="1"/>
      <c r="AI20151" s="1"/>
      <c r="AJ20151" s="1"/>
      <c r="AK20151" s="1"/>
      <c r="AL20151" s="1"/>
      <c r="AM20151" s="1"/>
      <c r="AN20151" s="1"/>
      <c r="AO20151" s="1"/>
      <c r="AP20151" s="1"/>
      <c r="AQ20151" s="1"/>
      <c r="AR20151" s="1"/>
      <c r="AS20151" s="1"/>
      <c r="AT20151" s="1"/>
      <c r="AU20151" s="1"/>
      <c r="AV20151" s="1"/>
      <c r="AW20151" s="1"/>
      <c r="AX20151" s="1"/>
      <c r="AY20151" s="1"/>
      <c r="AZ20151" s="1"/>
      <c r="BA20151" s="1"/>
      <c r="BB20151" s="1"/>
      <c r="BC20151" s="1"/>
      <c r="BD20151" s="1"/>
      <c r="BE20151" s="1"/>
      <c r="BF20151" s="1"/>
      <c r="BG20151" s="1"/>
      <c r="BH20151" s="1"/>
      <c r="BI20151" s="1"/>
      <c r="BJ20151" s="1"/>
      <c r="BK20151" s="1"/>
      <c r="BL20151" s="1"/>
      <c r="BM20151" s="1"/>
      <c r="BN20151" s="1"/>
      <c r="BO20151" s="1"/>
      <c r="BP20151" s="1"/>
      <c r="BQ20151" s="1"/>
      <c r="BR20151" s="1"/>
      <c r="BS20151" s="1"/>
      <c r="BT20151" s="1"/>
      <c r="BU20151" s="1"/>
      <c r="BV20151" s="1"/>
      <c r="BW20151" s="1"/>
      <c r="BX20151" s="1"/>
      <c r="BY20151" s="1"/>
      <c r="BZ20151" s="1"/>
      <c r="CA20151" s="1"/>
      <c r="CB20151" s="1"/>
      <c r="CC20151" s="1"/>
      <c r="CD20151" s="1"/>
      <c r="CE20151" s="1"/>
      <c r="CF20151" s="1"/>
      <c r="CG20151" s="1"/>
      <c r="CH20151" s="1"/>
      <c r="CI20151" s="1"/>
      <c r="CJ20151" s="1"/>
      <c r="CK20151" s="1"/>
      <c r="CL20151" s="1"/>
      <c r="CM20151" s="1"/>
      <c r="CN20151" s="1"/>
      <c r="CO20151" s="1"/>
      <c r="CP20151" s="1"/>
      <c r="CQ20151" s="1"/>
      <c r="CR20151" s="1"/>
      <c r="CS20151" s="1"/>
      <c r="CT20151" s="1"/>
      <c r="CU20151" s="1"/>
      <c r="CV20151" s="1"/>
      <c r="CW20151" s="1"/>
      <c r="CX20151" s="1"/>
      <c r="CY20151" s="1"/>
      <c r="CZ20151" s="1"/>
      <c r="DA20151" s="1"/>
      <c r="DB20151" s="1"/>
      <c r="DC20151" s="1"/>
      <c r="DD20151" s="1"/>
      <c r="DE20151" s="1"/>
      <c r="DF20151" s="1"/>
      <c r="DG20151" s="1"/>
      <c r="DH20151" s="1"/>
      <c r="DI20151" s="1"/>
      <c r="DJ20151" s="1"/>
      <c r="DK20151" s="1"/>
      <c r="DL20151" s="1"/>
      <c r="DM20151" s="1"/>
      <c r="DN20151" s="1"/>
      <c r="DO20151" s="1"/>
      <c r="DP20151" s="1"/>
      <c r="DQ20151" s="1"/>
      <c r="DR20151" s="1"/>
      <c r="DS20151" s="1"/>
      <c r="DT20151" s="1"/>
      <c r="DU20151" s="1"/>
      <c r="DV20151" s="1"/>
      <c r="DW20151" s="1"/>
      <c r="DX20151" s="1"/>
      <c r="DY20151" s="1"/>
      <c r="DZ20151" s="1"/>
      <c r="EA20151" s="1"/>
      <c r="EB20151" s="1"/>
      <c r="EC20151" s="1"/>
      <c r="ED20151" s="1"/>
      <c r="EE20151" s="1"/>
      <c r="EF20151" s="1"/>
      <c r="EG20151" s="1"/>
      <c r="EH20151" s="1"/>
      <c r="EI20151" s="1"/>
      <c r="EJ20151" s="1"/>
      <c r="EK20151" s="1"/>
      <c r="EL20151" s="1"/>
      <c r="EM20151" s="1"/>
      <c r="EN20151" s="1"/>
      <c r="EO20151" s="1"/>
      <c r="EP20151" s="1"/>
      <c r="EQ20151" s="1"/>
      <c r="ER20151" s="1"/>
      <c r="ES20151" s="1"/>
      <c r="ET20151" s="1"/>
      <c r="EU20151" s="1"/>
      <c r="EV20151" s="1"/>
      <c r="EW20151" s="1"/>
      <c r="EX20151" s="1"/>
      <c r="EY20151" s="1"/>
      <c r="EZ20151" s="1"/>
      <c r="FA20151" s="1"/>
      <c r="FB20151" s="1"/>
      <c r="FC20151" s="1"/>
      <c r="FD20151" s="1"/>
      <c r="FE20151" s="1"/>
      <c r="FF20151" s="1"/>
      <c r="FG20151" s="1"/>
      <c r="FH20151" s="1"/>
      <c r="FI20151" s="1"/>
      <c r="FJ20151" s="1"/>
      <c r="FK20151" s="1"/>
      <c r="FL20151" s="1"/>
      <c r="FM20151" s="1"/>
      <c r="FN20151" s="1"/>
      <c r="FO20151" s="1"/>
      <c r="FP20151" s="1"/>
      <c r="FQ20151" s="1"/>
      <c r="FR20151" s="1"/>
      <c r="FS20151" s="1"/>
      <c r="FT20151" s="1"/>
      <c r="FU20151" s="1"/>
      <c r="FV20151" s="1"/>
      <c r="FW20151" s="1"/>
      <c r="FX20151" s="1"/>
      <c r="FY20151" s="1"/>
      <c r="FZ20151" s="1"/>
      <c r="GA20151" s="1"/>
      <c r="GB20151" s="1"/>
      <c r="GC20151" s="1"/>
      <c r="GD20151" s="1"/>
      <c r="GE20151" s="1"/>
      <c r="GF20151" s="1"/>
      <c r="GG20151" s="1"/>
      <c r="GH20151" s="1"/>
      <c r="GI20151" s="1"/>
      <c r="GJ20151" s="1"/>
      <c r="GK20151" s="1"/>
      <c r="GL20151" s="1"/>
      <c r="GM20151" s="1"/>
      <c r="GN20151" s="1"/>
      <c r="GO20151" s="1"/>
      <c r="GP20151" s="1"/>
      <c r="GQ20151" s="1"/>
      <c r="GR20151" s="1"/>
      <c r="GS20151" s="1"/>
      <c r="GT20151" s="1"/>
      <c r="GU20151" s="1"/>
      <c r="GV20151" s="1"/>
      <c r="GW20151" s="1"/>
      <c r="GX20151" s="1"/>
      <c r="GY20151" s="1"/>
      <c r="GZ20151" s="1"/>
      <c r="HA20151" s="1"/>
      <c r="HB20151" s="1"/>
      <c r="HC20151" s="1"/>
      <c r="HD20151" s="1"/>
      <c r="HE20151" s="1"/>
      <c r="HF20151" s="1"/>
      <c r="HG20151" s="1"/>
      <c r="HH20151" s="1"/>
      <c r="HI20151" s="1"/>
      <c r="HJ20151" s="1"/>
      <c r="HK20151" s="1"/>
      <c r="HL20151" s="1"/>
      <c r="HM20151" s="1"/>
      <c r="HN20151" s="1"/>
      <c r="HO20151" s="1"/>
      <c r="HP20151" s="1"/>
      <c r="HQ20151" s="1"/>
      <c r="HR20151" s="1"/>
      <c r="HS20151" s="1"/>
      <c r="HT20151" s="1"/>
      <c r="HU20151" s="1"/>
      <c r="HV20151" s="1"/>
      <c r="HW20151" s="1"/>
      <c r="HX20151" s="1"/>
      <c r="HY20151" s="1"/>
      <c r="HZ20151" s="1"/>
      <c r="IA20151" s="1"/>
      <c r="IB20151" s="1"/>
      <c r="IC20151" s="1"/>
      <c r="ID20151" s="1"/>
      <c r="IE20151" s="1"/>
      <c r="IF20151" s="1"/>
      <c r="IG20151" s="1"/>
      <c r="IH20151" s="1"/>
      <c r="II20151" s="1"/>
      <c r="IJ20151" s="1"/>
      <c r="IK20151" s="1"/>
      <c r="IL20151" s="1"/>
      <c r="IM20151" s="1"/>
      <c r="IN20151" s="1"/>
      <c r="IO20151" s="1"/>
      <c r="IP20151" s="1"/>
      <c r="IQ20151" s="1"/>
      <c r="IR20151" s="1"/>
      <c r="IS20151" s="1"/>
      <c r="IT20151" s="1"/>
      <c r="IU20151" s="1"/>
      <c r="IV20151" s="1"/>
      <c r="IW20151" s="1"/>
      <c r="IX20151" s="1"/>
      <c r="IY20151" s="1"/>
      <c r="IZ20151" s="1"/>
      <c r="JA20151" s="1"/>
      <c r="JB20151" s="1"/>
      <c r="JC20151" s="1"/>
      <c r="JD20151" s="1"/>
      <c r="JE20151" s="1"/>
      <c r="JF20151" s="1"/>
      <c r="JG20151" s="1"/>
      <c r="JH20151" s="1"/>
      <c r="JI20151" s="1"/>
      <c r="JJ20151" s="1"/>
      <c r="JK20151" s="1"/>
      <c r="JL20151" s="1"/>
      <c r="JM20151" s="1"/>
      <c r="JN20151" s="1"/>
      <c r="JO20151" s="1"/>
      <c r="JP20151" s="1"/>
      <c r="JQ20151" s="1"/>
      <c r="JR20151" s="1"/>
      <c r="JS20151" s="1"/>
      <c r="JT20151" s="1"/>
      <c r="JU20151" s="1"/>
      <c r="JV20151" s="1"/>
      <c r="JW20151" s="1"/>
      <c r="JX20151" s="1"/>
      <c r="JY20151" s="1"/>
      <c r="JZ20151" s="1"/>
      <c r="KA20151" s="1"/>
      <c r="KB20151" s="1"/>
      <c r="KC20151" s="1"/>
      <c r="KD20151" s="1"/>
      <c r="KE20151" s="1"/>
      <c r="KF20151" s="1"/>
      <c r="KG20151" s="1"/>
      <c r="KH20151" s="1"/>
      <c r="KI20151" s="1"/>
      <c r="KJ20151" s="1"/>
      <c r="KK20151" s="1"/>
      <c r="KL20151" s="1"/>
      <c r="KM20151" s="1"/>
      <c r="KN20151" s="1"/>
      <c r="KO20151" s="1"/>
      <c r="KP20151" s="1"/>
      <c r="KQ20151" s="1"/>
      <c r="KR20151" s="1"/>
      <c r="KS20151" s="1"/>
      <c r="KT20151" s="1"/>
      <c r="KU20151" s="1"/>
      <c r="KV20151" s="1"/>
      <c r="KW20151" s="1"/>
      <c r="KX20151" s="1"/>
      <c r="KY20151" s="1"/>
      <c r="KZ20151" s="1"/>
      <c r="LA20151" s="1"/>
      <c r="LB20151" s="1"/>
      <c r="LC20151" s="1"/>
      <c r="LD20151" s="1"/>
      <c r="LE20151" s="1"/>
      <c r="LF20151" s="1"/>
      <c r="LG20151" s="1"/>
      <c r="LH20151" s="1"/>
      <c r="LI20151" s="1"/>
      <c r="LJ20151" s="1"/>
      <c r="LK20151" s="1"/>
      <c r="LL20151" s="1"/>
      <c r="LM20151" s="1"/>
      <c r="LN20151" s="1"/>
      <c r="LO20151" s="1"/>
      <c r="LP20151" s="1"/>
      <c r="LQ20151" s="1"/>
      <c r="LR20151" s="1"/>
      <c r="LS20151" s="1"/>
      <c r="LT20151" s="1"/>
      <c r="LU20151" s="1"/>
      <c r="LV20151" s="1"/>
      <c r="LW20151" s="1"/>
      <c r="LX20151" s="1"/>
      <c r="LY20151" s="1"/>
      <c r="LZ20151" s="1"/>
      <c r="MA20151" s="1"/>
      <c r="MB20151" s="1"/>
      <c r="MC20151" s="1"/>
      <c r="MD20151" s="1"/>
      <c r="ME20151" s="1"/>
      <c r="MF20151" s="1"/>
      <c r="MG20151" s="1"/>
      <c r="MH20151" s="1"/>
      <c r="MI20151" s="1"/>
      <c r="MJ20151" s="1"/>
      <c r="MK20151" s="1"/>
      <c r="ML20151" s="1"/>
      <c r="MM20151" s="1"/>
      <c r="MN20151" s="1"/>
      <c r="MO20151" s="1"/>
      <c r="MP20151" s="1"/>
      <c r="MQ20151" s="1"/>
      <c r="MR20151" s="1"/>
      <c r="MS20151" s="1"/>
      <c r="MT20151" s="1"/>
      <c r="MU20151" s="1"/>
      <c r="MV20151" s="1"/>
      <c r="MW20151" s="1"/>
      <c r="MX20151" s="1"/>
      <c r="MY20151" s="1"/>
      <c r="MZ20151" s="1"/>
      <c r="NA20151" s="1"/>
      <c r="NB20151" s="1"/>
      <c r="NC20151" s="1"/>
      <c r="ND20151" s="1"/>
      <c r="NE20151" s="1"/>
      <c r="NF20151" s="1"/>
      <c r="NG20151" s="1"/>
      <c r="NH20151" s="1"/>
      <c r="NI20151" s="1"/>
      <c r="NJ20151" s="1"/>
      <c r="NK20151" s="1"/>
      <c r="NL20151" s="1"/>
      <c r="NM20151" s="1"/>
      <c r="NN20151" s="1"/>
      <c r="NO20151" s="1"/>
      <c r="NP20151" s="1"/>
      <c r="NQ20151" s="1"/>
      <c r="NR20151" s="1"/>
      <c r="NS20151" s="1"/>
      <c r="NT20151" s="1"/>
      <c r="NU20151" s="1"/>
      <c r="NV20151" s="1"/>
      <c r="NW20151" s="1"/>
      <c r="NX20151" s="1"/>
      <c r="NY20151" s="1"/>
      <c r="NZ20151" s="1"/>
      <c r="OA20151" s="1"/>
      <c r="OB20151" s="1"/>
      <c r="OC20151" s="1"/>
      <c r="OD20151" s="1"/>
      <c r="OE20151" s="1"/>
      <c r="OF20151" s="1"/>
      <c r="OG20151" s="1"/>
      <c r="OH20151" s="1"/>
      <c r="OI20151" s="1"/>
      <c r="OJ20151" s="1"/>
      <c r="OK20151" s="1"/>
      <c r="OL20151" s="1"/>
      <c r="OM20151" s="1"/>
      <c r="ON20151" s="1"/>
      <c r="OO20151" s="1"/>
      <c r="OP20151" s="1"/>
      <c r="OQ20151" s="1"/>
      <c r="OR20151" s="1"/>
      <c r="OS20151" s="1"/>
      <c r="OT20151" s="1"/>
      <c r="OU20151" s="1"/>
      <c r="OV20151" s="1"/>
      <c r="OW20151" s="1"/>
      <c r="OX20151" s="1"/>
      <c r="OY20151" s="1"/>
      <c r="OZ20151" s="1"/>
      <c r="PA20151" s="1"/>
      <c r="PB20151" s="1"/>
      <c r="PC20151" s="1"/>
      <c r="PD20151" s="1"/>
      <c r="PE20151" s="1"/>
      <c r="PF20151" s="1"/>
      <c r="PG20151" s="1"/>
      <c r="PH20151" s="1"/>
      <c r="PI20151" s="1"/>
      <c r="PJ20151" s="1"/>
      <c r="PK20151" s="1"/>
      <c r="PL20151" s="1"/>
      <c r="PM20151" s="1"/>
      <c r="PN20151" s="1"/>
      <c r="PO20151" s="1"/>
      <c r="PP20151" s="1"/>
      <c r="PQ20151" s="1"/>
      <c r="PR20151" s="1"/>
      <c r="PS20151" s="1"/>
      <c r="PT20151" s="1"/>
      <c r="PU20151" s="1"/>
      <c r="PV20151" s="1"/>
      <c r="PW20151" s="1"/>
      <c r="PX20151" s="1"/>
      <c r="PY20151" s="1"/>
      <c r="PZ20151" s="1"/>
      <c r="QA20151" s="1"/>
      <c r="QB20151" s="1"/>
      <c r="QC20151" s="1"/>
      <c r="QD20151" s="1"/>
      <c r="QE20151" s="1"/>
      <c r="QF20151" s="1"/>
      <c r="QG20151" s="1"/>
      <c r="QH20151" s="1"/>
      <c r="QI20151" s="1"/>
      <c r="QJ20151" s="1"/>
      <c r="QK20151" s="1"/>
      <c r="QL20151" s="1"/>
      <c r="QM20151" s="1"/>
      <c r="QN20151" s="1"/>
      <c r="QO20151" s="1"/>
      <c r="QP20151" s="1"/>
      <c r="QQ20151" s="1"/>
      <c r="QR20151" s="1"/>
      <c r="QS20151" s="1"/>
      <c r="QT20151" s="1"/>
      <c r="QU20151" s="1"/>
      <c r="QV20151" s="1"/>
      <c r="QW20151" s="1"/>
      <c r="QX20151" s="1"/>
      <c r="QY20151" s="1"/>
      <c r="QZ20151" s="1"/>
      <c r="RA20151" s="1"/>
      <c r="RB20151" s="1"/>
      <c r="RC20151" s="1"/>
      <c r="RD20151" s="1"/>
      <c r="RE20151" s="1"/>
      <c r="RF20151" s="1"/>
      <c r="RG20151" s="1"/>
      <c r="RH20151" s="1"/>
      <c r="RI20151" s="1"/>
      <c r="RJ20151" s="1"/>
      <c r="RK20151" s="1"/>
      <c r="RL20151" s="1"/>
      <c r="RM20151" s="1"/>
      <c r="RN20151" s="1"/>
      <c r="RO20151" s="1"/>
      <c r="RP20151" s="1"/>
      <c r="RQ20151" s="1"/>
      <c r="RR20151" s="1"/>
      <c r="RS20151" s="1"/>
      <c r="RT20151" s="1"/>
      <c r="RU20151" s="1"/>
      <c r="RV20151" s="1"/>
      <c r="RW20151" s="1"/>
      <c r="RX20151" s="1"/>
      <c r="RY20151" s="1"/>
      <c r="RZ20151" s="1"/>
      <c r="SA20151" s="1"/>
      <c r="SB20151" s="1"/>
      <c r="SC20151" s="1"/>
      <c r="SD20151" s="1"/>
      <c r="SE20151" s="1"/>
      <c r="SF20151" s="1"/>
      <c r="SG20151" s="1"/>
      <c r="SH20151" s="1"/>
      <c r="SI20151" s="1"/>
      <c r="SJ20151" s="1"/>
      <c r="SK20151" s="1"/>
      <c r="SL20151" s="1"/>
      <c r="SM20151" s="1"/>
      <c r="SN20151" s="1"/>
      <c r="SO20151" s="1"/>
      <c r="SP20151" s="1"/>
      <c r="SQ20151" s="1"/>
      <c r="SR20151" s="1"/>
      <c r="SS20151" s="1"/>
      <c r="ST20151" s="1"/>
      <c r="SU20151" s="1"/>
      <c r="SV20151" s="1"/>
      <c r="SW20151" s="1"/>
      <c r="SX20151" s="1"/>
      <c r="SY20151" s="1"/>
      <c r="SZ20151" s="1"/>
      <c r="TA20151" s="1"/>
      <c r="TB20151" s="1"/>
      <c r="TC20151" s="1"/>
      <c r="TD20151" s="1"/>
      <c r="TE20151" s="1"/>
      <c r="TF20151" s="1"/>
      <c r="TG20151" s="1"/>
      <c r="TH20151" s="1"/>
      <c r="TI20151" s="1"/>
      <c r="TJ20151" s="1"/>
      <c r="TK20151" s="1"/>
      <c r="TL20151" s="1"/>
      <c r="TM20151" s="1"/>
      <c r="TN20151" s="1"/>
      <c r="TO20151" s="1"/>
      <c r="TP20151" s="1"/>
      <c r="TQ20151" s="1"/>
      <c r="TR20151" s="1"/>
      <c r="TS20151" s="1"/>
      <c r="TT20151" s="1"/>
      <c r="TU20151" s="1"/>
      <c r="TV20151" s="1"/>
      <c r="TW20151" s="1"/>
      <c r="TX20151" s="1"/>
      <c r="TY20151" s="1"/>
      <c r="TZ20151" s="1"/>
      <c r="UA20151" s="1"/>
      <c r="UB20151" s="1"/>
      <c r="UC20151" s="1"/>
      <c r="UD20151" s="1"/>
      <c r="UE20151" s="1"/>
      <c r="UF20151" s="1"/>
      <c r="UG20151" s="1"/>
      <c r="UH20151" s="1"/>
      <c r="UI20151" s="1"/>
      <c r="UJ20151" s="1"/>
      <c r="UK20151" s="1"/>
      <c r="UL20151" s="1"/>
      <c r="UM20151" s="1"/>
      <c r="UN20151" s="1"/>
      <c r="UO20151" s="1"/>
      <c r="UP20151" s="1"/>
      <c r="UQ20151" s="1"/>
      <c r="UR20151" s="1"/>
      <c r="US20151" s="1"/>
      <c r="UT20151" s="1"/>
      <c r="UU20151" s="1"/>
      <c r="UV20151" s="1"/>
      <c r="UW20151" s="1"/>
      <c r="UX20151" s="1"/>
      <c r="UY20151" s="1"/>
      <c r="UZ20151" s="1"/>
      <c r="VA20151" s="1"/>
      <c r="VB20151" s="1"/>
      <c r="VC20151" s="1"/>
      <c r="VD20151" s="1"/>
      <c r="VE20151" s="1"/>
      <c r="VF20151" s="1"/>
      <c r="VG20151" s="1"/>
      <c r="VH20151" s="1"/>
      <c r="VI20151" s="1"/>
      <c r="VJ20151" s="1"/>
      <c r="VK20151" s="1"/>
      <c r="VL20151" s="1"/>
      <c r="VM20151" s="1"/>
      <c r="VN20151" s="1"/>
      <c r="VO20151" s="1"/>
      <c r="VP20151" s="1"/>
      <c r="VQ20151" s="1"/>
      <c r="VR20151" s="1"/>
      <c r="VS20151" s="1"/>
      <c r="VT20151" s="1"/>
      <c r="VU20151" s="1"/>
      <c r="VV20151" s="1"/>
      <c r="VW20151" s="1"/>
      <c r="VX20151" s="1"/>
      <c r="VY20151" s="1"/>
      <c r="VZ20151" s="1"/>
      <c r="WA20151" s="1"/>
      <c r="WB20151" s="1"/>
      <c r="WC20151" s="1"/>
      <c r="WD20151" s="1"/>
      <c r="WE20151" s="1"/>
      <c r="WF20151" s="1"/>
      <c r="WG20151" s="1"/>
      <c r="WH20151" s="1"/>
      <c r="WI20151" s="1"/>
      <c r="WJ20151" s="1"/>
      <c r="WK20151" s="1"/>
      <c r="WL20151" s="1"/>
      <c r="WM20151" s="1"/>
      <c r="WN20151" s="1"/>
      <c r="WO20151" s="1"/>
      <c r="WP20151" s="1"/>
      <c r="WQ20151" s="1"/>
      <c r="WR20151" s="1"/>
      <c r="WS20151" s="1"/>
      <c r="WT20151" s="1"/>
      <c r="WU20151" s="1"/>
      <c r="WV20151" s="1"/>
      <c r="WW20151" s="1"/>
      <c r="WX20151" s="1"/>
      <c r="WY20151" s="1"/>
      <c r="WZ20151" s="1"/>
      <c r="XA20151" s="1"/>
      <c r="XB20151" s="1"/>
      <c r="XC20151" s="1"/>
      <c r="XD20151" s="1"/>
      <c r="XE20151" s="1"/>
      <c r="XF20151" s="1"/>
      <c r="XG20151" s="1"/>
      <c r="XH20151" s="1"/>
      <c r="XI20151" s="1"/>
      <c r="XJ20151" s="1"/>
      <c r="XK20151" s="1"/>
      <c r="XL20151" s="1"/>
      <c r="XM20151" s="1"/>
      <c r="XN20151" s="1"/>
      <c r="XO20151" s="1"/>
      <c r="XP20151" s="1"/>
      <c r="XQ20151" s="1"/>
      <c r="XR20151" s="1"/>
      <c r="XS20151" s="1"/>
      <c r="XT20151" s="1"/>
      <c r="XU20151" s="1"/>
      <c r="XV20151" s="1"/>
      <c r="XW20151" s="1"/>
      <c r="XX20151" s="1"/>
      <c r="XY20151" s="1"/>
      <c r="XZ20151" s="1"/>
      <c r="YA20151" s="1"/>
      <c r="YB20151" s="1"/>
      <c r="YC20151" s="1"/>
      <c r="YD20151" s="1"/>
      <c r="YE20151" s="1"/>
      <c r="YF20151" s="1"/>
      <c r="YG20151" s="1"/>
      <c r="YH20151" s="1"/>
      <c r="YI20151" s="1"/>
      <c r="YJ20151" s="1"/>
      <c r="YK20151" s="1"/>
      <c r="YL20151" s="1"/>
      <c r="YM20151" s="1"/>
      <c r="YN20151" s="1"/>
      <c r="YO20151" s="1"/>
      <c r="YP20151" s="1"/>
      <c r="YQ20151" s="1"/>
      <c r="YR20151" s="1"/>
      <c r="YS20151" s="1"/>
      <c r="YT20151" s="1"/>
      <c r="YU20151" s="1"/>
      <c r="YV20151" s="1"/>
      <c r="YW20151" s="1"/>
      <c r="YX20151" s="1"/>
      <c r="YY20151" s="1"/>
      <c r="YZ20151" s="1"/>
      <c r="ZA20151" s="1"/>
      <c r="ZB20151" s="1"/>
      <c r="ZC20151" s="1"/>
      <c r="ZD20151" s="1"/>
      <c r="ZE20151" s="1"/>
      <c r="ZF20151" s="1"/>
      <c r="ZG20151" s="1"/>
      <c r="ZH20151" s="1"/>
      <c r="ZI20151" s="1"/>
      <c r="ZJ20151" s="1"/>
      <c r="ZK20151" s="1"/>
      <c r="ZL20151" s="1"/>
      <c r="ZM20151" s="1"/>
      <c r="ZN20151" s="1"/>
      <c r="ZO20151" s="1"/>
      <c r="ZP20151" s="1"/>
      <c r="ZQ20151" s="1"/>
      <c r="ZR20151" s="1"/>
      <c r="ZS20151" s="1"/>
      <c r="ZT20151" s="1"/>
      <c r="ZU20151" s="1"/>
      <c r="ZV20151" s="1"/>
      <c r="ZW20151" s="1"/>
      <c r="ZX20151" s="1"/>
      <c r="ZY20151" s="1"/>
      <c r="ZZ20151" s="1"/>
      <c r="AAA20151" s="1"/>
      <c r="AAB20151" s="1"/>
      <c r="AAC20151" s="1"/>
      <c r="AAD20151" s="1"/>
      <c r="AAE20151" s="1"/>
      <c r="AAF20151" s="1"/>
      <c r="AAG20151" s="1"/>
      <c r="AAH20151" s="1"/>
      <c r="AAI20151" s="1"/>
      <c r="AAJ20151" s="1"/>
      <c r="AAK20151" s="1"/>
      <c r="AAL20151" s="1"/>
      <c r="AAM20151" s="1"/>
      <c r="AAN20151" s="1"/>
      <c r="AAO20151" s="1"/>
      <c r="AAP20151" s="1"/>
      <c r="AAQ20151" s="1"/>
      <c r="AAR20151" s="1"/>
      <c r="AAS20151" s="1"/>
      <c r="AAT20151" s="1"/>
      <c r="AAU20151" s="1"/>
      <c r="AAV20151" s="1"/>
      <c r="AAW20151" s="1"/>
      <c r="AAX20151" s="1"/>
      <c r="AAY20151" s="1"/>
      <c r="AAZ20151" s="1"/>
      <c r="ABA20151" s="1"/>
      <c r="ABB20151" s="1"/>
      <c r="ABC20151" s="1"/>
      <c r="ABD20151" s="1"/>
      <c r="ABE20151" s="1"/>
      <c r="ABF20151" s="1"/>
      <c r="ABG20151" s="1"/>
      <c r="ABH20151" s="1"/>
      <c r="ABI20151" s="1"/>
      <c r="ABJ20151" s="1"/>
      <c r="ABK20151" s="1"/>
      <c r="ABL20151" s="1"/>
      <c r="ABM20151" s="1"/>
      <c r="ABN20151" s="1"/>
      <c r="ABO20151" s="1"/>
      <c r="ABP20151" s="1"/>
      <c r="ABQ20151" s="1"/>
      <c r="ABR20151" s="1"/>
      <c r="ABS20151" s="1"/>
      <c r="ABT20151" s="1"/>
      <c r="ABU20151" s="1"/>
      <c r="ABV20151" s="1"/>
      <c r="ABW20151" s="1"/>
      <c r="ABX20151" s="1"/>
      <c r="ABY20151" s="1"/>
      <c r="ABZ20151" s="1"/>
      <c r="ACA20151" s="1"/>
      <c r="ACB20151" s="1"/>
      <c r="ACC20151" s="1"/>
      <c r="ACD20151" s="1"/>
      <c r="ACE20151" s="1"/>
      <c r="ACF20151" s="1"/>
      <c r="ACG20151" s="1"/>
      <c r="ACH20151" s="1"/>
      <c r="ACI20151" s="1"/>
      <c r="ACJ20151" s="1"/>
      <c r="ACK20151" s="1"/>
      <c r="ACL20151" s="1"/>
      <c r="ACM20151" s="1"/>
      <c r="ACN20151" s="1"/>
      <c r="ACO20151" s="1"/>
      <c r="ACP20151" s="1"/>
      <c r="ACQ20151" s="1"/>
      <c r="ACR20151" s="1"/>
      <c r="ACS20151" s="1"/>
      <c r="ACT20151" s="1"/>
      <c r="ACU20151" s="1"/>
      <c r="ACV20151" s="1"/>
      <c r="ACW20151" s="1"/>
      <c r="ACX20151" s="1"/>
      <c r="ACY20151" s="1"/>
      <c r="ACZ20151" s="1"/>
      <c r="ADA20151" s="1"/>
      <c r="ADB20151" s="1"/>
      <c r="ADC20151" s="1"/>
      <c r="ADD20151" s="1"/>
      <c r="ADE20151" s="1"/>
      <c r="ADF20151" s="1"/>
      <c r="ADG20151" s="1"/>
      <c r="ADH20151" s="1"/>
      <c r="ADI20151" s="1"/>
      <c r="ADJ20151" s="1"/>
      <c r="ADK20151" s="1"/>
      <c r="ADL20151" s="1"/>
      <c r="ADM20151" s="1"/>
      <c r="ADN20151" s="1"/>
      <c r="ADO20151" s="1"/>
      <c r="ADP20151" s="1"/>
      <c r="ADQ20151" s="1"/>
      <c r="ADR20151" s="1"/>
      <c r="ADS20151" s="1"/>
      <c r="ADT20151" s="1"/>
      <c r="ADU20151" s="1"/>
      <c r="ADV20151" s="1"/>
      <c r="ADW20151" s="1"/>
      <c r="ADX20151" s="1"/>
      <c r="ADY20151" s="1"/>
      <c r="ADZ20151" s="1"/>
      <c r="AEA20151" s="1"/>
      <c r="AEB20151" s="1"/>
      <c r="AEC20151" s="1"/>
      <c r="AED20151" s="1"/>
      <c r="AEE20151" s="1"/>
      <c r="AEF20151" s="1"/>
      <c r="AEG20151" s="1"/>
      <c r="AEH20151" s="1"/>
      <c r="AEI20151" s="1"/>
      <c r="AEJ20151" s="1"/>
      <c r="AEK20151" s="1"/>
      <c r="AEL20151" s="1"/>
      <c r="AEM20151" s="1"/>
      <c r="AEN20151" s="1"/>
      <c r="AEO20151" s="1"/>
      <c r="AEP20151" s="1"/>
      <c r="AEQ20151" s="1"/>
      <c r="AER20151" s="1"/>
      <c r="AES20151" s="1"/>
      <c r="AET20151" s="1"/>
      <c r="AEU20151" s="1"/>
      <c r="AEV20151" s="1"/>
      <c r="AEW20151" s="1"/>
      <c r="AEX20151" s="1"/>
      <c r="AEY20151" s="1"/>
      <c r="AEZ20151" s="1"/>
    </row>
    <row r="20152" spans="1:832" s="4" customFormat="1" ht="12.75" customHeight="1" x14ac:dyDescent="0.3">
      <c r="A20152" s="1"/>
      <c r="B20152" s="2"/>
      <c r="C20152" s="2"/>
      <c r="D20152" s="90"/>
      <c r="E20152" s="90"/>
      <c r="G20152" s="1"/>
      <c r="H20152" s="1"/>
      <c r="I20152" s="185"/>
      <c r="J20152" s="185"/>
      <c r="K20152" s="224"/>
      <c r="L20152" s="224"/>
      <c r="M20152" s="224"/>
      <c r="N20152" s="224"/>
      <c r="O20152" s="224"/>
      <c r="P20152" s="185"/>
      <c r="Q20152" s="185"/>
      <c r="R20152" s="1"/>
      <c r="S20152" s="1"/>
      <c r="T20152" s="1"/>
      <c r="U20152" s="1"/>
      <c r="V20152" s="1"/>
      <c r="W20152" s="1"/>
      <c r="X20152" s="1"/>
      <c r="Y20152" s="1"/>
      <c r="Z20152" s="1"/>
      <c r="AA20152" s="1"/>
      <c r="AB20152" s="1"/>
      <c r="AC20152" s="1"/>
      <c r="AD20152" s="1"/>
      <c r="AE20152" s="1"/>
      <c r="AF20152" s="1"/>
      <c r="AG20152" s="1"/>
      <c r="AH20152" s="1"/>
      <c r="AI20152" s="1"/>
      <c r="AJ20152" s="1"/>
      <c r="AK20152" s="1"/>
      <c r="AL20152" s="1"/>
      <c r="AM20152" s="1"/>
      <c r="AN20152" s="1"/>
      <c r="AO20152" s="1"/>
      <c r="AP20152" s="1"/>
      <c r="AQ20152" s="1"/>
      <c r="AR20152" s="1"/>
      <c r="AS20152" s="1"/>
      <c r="AT20152" s="1"/>
      <c r="AU20152" s="1"/>
      <c r="AV20152" s="1"/>
      <c r="AW20152" s="1"/>
      <c r="AX20152" s="1"/>
      <c r="AY20152" s="1"/>
      <c r="AZ20152" s="1"/>
      <c r="BA20152" s="1"/>
      <c r="BB20152" s="1"/>
      <c r="BC20152" s="1"/>
      <c r="BD20152" s="1"/>
      <c r="BE20152" s="1"/>
      <c r="BF20152" s="1"/>
      <c r="BG20152" s="1"/>
      <c r="BH20152" s="1"/>
      <c r="BI20152" s="1"/>
      <c r="BJ20152" s="1"/>
      <c r="BK20152" s="1"/>
      <c r="BL20152" s="1"/>
      <c r="BM20152" s="1"/>
      <c r="BN20152" s="1"/>
      <c r="BO20152" s="1"/>
      <c r="BP20152" s="1"/>
      <c r="BQ20152" s="1"/>
      <c r="BR20152" s="1"/>
      <c r="BS20152" s="1"/>
      <c r="BT20152" s="1"/>
      <c r="BU20152" s="1"/>
      <c r="BV20152" s="1"/>
      <c r="BW20152" s="1"/>
      <c r="BX20152" s="1"/>
      <c r="BY20152" s="1"/>
      <c r="BZ20152" s="1"/>
      <c r="CA20152" s="1"/>
      <c r="CB20152" s="1"/>
      <c r="CC20152" s="1"/>
      <c r="CD20152" s="1"/>
      <c r="CE20152" s="1"/>
      <c r="CF20152" s="1"/>
      <c r="CG20152" s="1"/>
      <c r="CH20152" s="1"/>
      <c r="CI20152" s="1"/>
      <c r="CJ20152" s="1"/>
      <c r="CK20152" s="1"/>
      <c r="CL20152" s="1"/>
      <c r="CM20152" s="1"/>
      <c r="CN20152" s="1"/>
      <c r="CO20152" s="1"/>
      <c r="CP20152" s="1"/>
      <c r="CQ20152" s="1"/>
      <c r="CR20152" s="1"/>
      <c r="CS20152" s="1"/>
      <c r="CT20152" s="1"/>
      <c r="CU20152" s="1"/>
      <c r="CV20152" s="1"/>
      <c r="CW20152" s="1"/>
      <c r="CX20152" s="1"/>
      <c r="CY20152" s="1"/>
      <c r="CZ20152" s="1"/>
      <c r="DA20152" s="1"/>
      <c r="DB20152" s="1"/>
      <c r="DC20152" s="1"/>
      <c r="DD20152" s="1"/>
      <c r="DE20152" s="1"/>
      <c r="DF20152" s="1"/>
      <c r="DG20152" s="1"/>
      <c r="DH20152" s="1"/>
      <c r="DI20152" s="1"/>
      <c r="DJ20152" s="1"/>
      <c r="DK20152" s="1"/>
      <c r="DL20152" s="1"/>
      <c r="DM20152" s="1"/>
      <c r="DN20152" s="1"/>
      <c r="DO20152" s="1"/>
      <c r="DP20152" s="1"/>
      <c r="DQ20152" s="1"/>
      <c r="DR20152" s="1"/>
      <c r="DS20152" s="1"/>
      <c r="DT20152" s="1"/>
      <c r="DU20152" s="1"/>
      <c r="DV20152" s="1"/>
      <c r="DW20152" s="1"/>
      <c r="DX20152" s="1"/>
      <c r="DY20152" s="1"/>
      <c r="DZ20152" s="1"/>
      <c r="EA20152" s="1"/>
      <c r="EB20152" s="1"/>
      <c r="EC20152" s="1"/>
      <c r="ED20152" s="1"/>
      <c r="EE20152" s="1"/>
      <c r="EF20152" s="1"/>
      <c r="EG20152" s="1"/>
      <c r="EH20152" s="1"/>
      <c r="EI20152" s="1"/>
      <c r="EJ20152" s="1"/>
      <c r="EK20152" s="1"/>
      <c r="EL20152" s="1"/>
      <c r="EM20152" s="1"/>
      <c r="EN20152" s="1"/>
      <c r="EO20152" s="1"/>
      <c r="EP20152" s="1"/>
      <c r="EQ20152" s="1"/>
      <c r="ER20152" s="1"/>
      <c r="ES20152" s="1"/>
      <c r="ET20152" s="1"/>
      <c r="EU20152" s="1"/>
      <c r="EV20152" s="1"/>
      <c r="EW20152" s="1"/>
      <c r="EX20152" s="1"/>
      <c r="EY20152" s="1"/>
      <c r="EZ20152" s="1"/>
      <c r="FA20152" s="1"/>
      <c r="FB20152" s="1"/>
      <c r="FC20152" s="1"/>
      <c r="FD20152" s="1"/>
      <c r="FE20152" s="1"/>
      <c r="FF20152" s="1"/>
      <c r="FG20152" s="1"/>
      <c r="FH20152" s="1"/>
      <c r="FI20152" s="1"/>
      <c r="FJ20152" s="1"/>
      <c r="FK20152" s="1"/>
      <c r="FL20152" s="1"/>
      <c r="FM20152" s="1"/>
      <c r="FN20152" s="1"/>
      <c r="FO20152" s="1"/>
      <c r="FP20152" s="1"/>
      <c r="FQ20152" s="1"/>
      <c r="FR20152" s="1"/>
      <c r="FS20152" s="1"/>
      <c r="FT20152" s="1"/>
      <c r="FU20152" s="1"/>
      <c r="FV20152" s="1"/>
      <c r="FW20152" s="1"/>
      <c r="FX20152" s="1"/>
      <c r="FY20152" s="1"/>
      <c r="FZ20152" s="1"/>
      <c r="GA20152" s="1"/>
      <c r="GB20152" s="1"/>
      <c r="GC20152" s="1"/>
      <c r="GD20152" s="1"/>
      <c r="GE20152" s="1"/>
      <c r="GF20152" s="1"/>
      <c r="GG20152" s="1"/>
      <c r="GH20152" s="1"/>
      <c r="GI20152" s="1"/>
      <c r="GJ20152" s="1"/>
      <c r="GK20152" s="1"/>
      <c r="GL20152" s="1"/>
      <c r="GM20152" s="1"/>
      <c r="GN20152" s="1"/>
      <c r="GO20152" s="1"/>
      <c r="GP20152" s="1"/>
      <c r="GQ20152" s="1"/>
      <c r="GR20152" s="1"/>
      <c r="GS20152" s="1"/>
      <c r="GT20152" s="1"/>
      <c r="GU20152" s="1"/>
      <c r="GV20152" s="1"/>
      <c r="GW20152" s="1"/>
      <c r="GX20152" s="1"/>
      <c r="GY20152" s="1"/>
      <c r="GZ20152" s="1"/>
      <c r="HA20152" s="1"/>
      <c r="HB20152" s="1"/>
      <c r="HC20152" s="1"/>
      <c r="HD20152" s="1"/>
      <c r="HE20152" s="1"/>
      <c r="HF20152" s="1"/>
      <c r="HG20152" s="1"/>
      <c r="HH20152" s="1"/>
      <c r="HI20152" s="1"/>
      <c r="HJ20152" s="1"/>
      <c r="HK20152" s="1"/>
      <c r="HL20152" s="1"/>
      <c r="HM20152" s="1"/>
      <c r="HN20152" s="1"/>
      <c r="HO20152" s="1"/>
      <c r="HP20152" s="1"/>
      <c r="HQ20152" s="1"/>
      <c r="HR20152" s="1"/>
      <c r="HS20152" s="1"/>
      <c r="HT20152" s="1"/>
      <c r="HU20152" s="1"/>
      <c r="HV20152" s="1"/>
      <c r="HW20152" s="1"/>
      <c r="HX20152" s="1"/>
      <c r="HY20152" s="1"/>
      <c r="HZ20152" s="1"/>
      <c r="IA20152" s="1"/>
      <c r="IB20152" s="1"/>
      <c r="IC20152" s="1"/>
      <c r="ID20152" s="1"/>
      <c r="IE20152" s="1"/>
      <c r="IF20152" s="1"/>
      <c r="IG20152" s="1"/>
      <c r="IH20152" s="1"/>
      <c r="II20152" s="1"/>
      <c r="IJ20152" s="1"/>
      <c r="IK20152" s="1"/>
      <c r="IL20152" s="1"/>
      <c r="IM20152" s="1"/>
      <c r="IN20152" s="1"/>
      <c r="IO20152" s="1"/>
      <c r="IP20152" s="1"/>
      <c r="IQ20152" s="1"/>
      <c r="IR20152" s="1"/>
      <c r="IS20152" s="1"/>
      <c r="IT20152" s="1"/>
      <c r="IU20152" s="1"/>
      <c r="IV20152" s="1"/>
      <c r="IW20152" s="1"/>
      <c r="IX20152" s="1"/>
      <c r="IY20152" s="1"/>
      <c r="IZ20152" s="1"/>
      <c r="JA20152" s="1"/>
      <c r="JB20152" s="1"/>
      <c r="JC20152" s="1"/>
      <c r="JD20152" s="1"/>
      <c r="JE20152" s="1"/>
      <c r="JF20152" s="1"/>
      <c r="JG20152" s="1"/>
      <c r="JH20152" s="1"/>
      <c r="JI20152" s="1"/>
      <c r="JJ20152" s="1"/>
      <c r="JK20152" s="1"/>
      <c r="JL20152" s="1"/>
      <c r="JM20152" s="1"/>
      <c r="JN20152" s="1"/>
      <c r="JO20152" s="1"/>
      <c r="JP20152" s="1"/>
      <c r="JQ20152" s="1"/>
      <c r="JR20152" s="1"/>
      <c r="JS20152" s="1"/>
      <c r="JT20152" s="1"/>
      <c r="JU20152" s="1"/>
      <c r="JV20152" s="1"/>
      <c r="JW20152" s="1"/>
      <c r="JX20152" s="1"/>
      <c r="JY20152" s="1"/>
      <c r="JZ20152" s="1"/>
      <c r="KA20152" s="1"/>
      <c r="KB20152" s="1"/>
      <c r="KC20152" s="1"/>
      <c r="KD20152" s="1"/>
      <c r="KE20152" s="1"/>
      <c r="KF20152" s="1"/>
      <c r="KG20152" s="1"/>
      <c r="KH20152" s="1"/>
      <c r="KI20152" s="1"/>
      <c r="KJ20152" s="1"/>
      <c r="KK20152" s="1"/>
      <c r="KL20152" s="1"/>
      <c r="KM20152" s="1"/>
      <c r="KN20152" s="1"/>
      <c r="KO20152" s="1"/>
      <c r="KP20152" s="1"/>
      <c r="KQ20152" s="1"/>
      <c r="KR20152" s="1"/>
      <c r="KS20152" s="1"/>
      <c r="KT20152" s="1"/>
      <c r="KU20152" s="1"/>
      <c r="KV20152" s="1"/>
      <c r="KW20152" s="1"/>
      <c r="KX20152" s="1"/>
      <c r="KY20152" s="1"/>
      <c r="KZ20152" s="1"/>
      <c r="LA20152" s="1"/>
      <c r="LB20152" s="1"/>
      <c r="LC20152" s="1"/>
      <c r="LD20152" s="1"/>
      <c r="LE20152" s="1"/>
      <c r="LF20152" s="1"/>
      <c r="LG20152" s="1"/>
      <c r="LH20152" s="1"/>
      <c r="LI20152" s="1"/>
      <c r="LJ20152" s="1"/>
      <c r="LK20152" s="1"/>
      <c r="LL20152" s="1"/>
      <c r="LM20152" s="1"/>
      <c r="LN20152" s="1"/>
      <c r="LO20152" s="1"/>
      <c r="LP20152" s="1"/>
      <c r="LQ20152" s="1"/>
      <c r="LR20152" s="1"/>
      <c r="LS20152" s="1"/>
      <c r="LT20152" s="1"/>
      <c r="LU20152" s="1"/>
      <c r="LV20152" s="1"/>
      <c r="LW20152" s="1"/>
      <c r="LX20152" s="1"/>
      <c r="LY20152" s="1"/>
      <c r="LZ20152" s="1"/>
      <c r="MA20152" s="1"/>
      <c r="MB20152" s="1"/>
      <c r="MC20152" s="1"/>
      <c r="MD20152" s="1"/>
      <c r="ME20152" s="1"/>
      <c r="MF20152" s="1"/>
      <c r="MG20152" s="1"/>
      <c r="MH20152" s="1"/>
      <c r="MI20152" s="1"/>
      <c r="MJ20152" s="1"/>
      <c r="MK20152" s="1"/>
      <c r="ML20152" s="1"/>
      <c r="MM20152" s="1"/>
      <c r="MN20152" s="1"/>
      <c r="MO20152" s="1"/>
      <c r="MP20152" s="1"/>
      <c r="MQ20152" s="1"/>
      <c r="MR20152" s="1"/>
      <c r="MS20152" s="1"/>
      <c r="MT20152" s="1"/>
      <c r="MU20152" s="1"/>
      <c r="MV20152" s="1"/>
      <c r="MW20152" s="1"/>
      <c r="MX20152" s="1"/>
      <c r="MY20152" s="1"/>
      <c r="MZ20152" s="1"/>
      <c r="NA20152" s="1"/>
      <c r="NB20152" s="1"/>
      <c r="NC20152" s="1"/>
      <c r="ND20152" s="1"/>
      <c r="NE20152" s="1"/>
      <c r="NF20152" s="1"/>
      <c r="NG20152" s="1"/>
      <c r="NH20152" s="1"/>
      <c r="NI20152" s="1"/>
      <c r="NJ20152" s="1"/>
      <c r="NK20152" s="1"/>
      <c r="NL20152" s="1"/>
      <c r="NM20152" s="1"/>
      <c r="NN20152" s="1"/>
      <c r="NO20152" s="1"/>
      <c r="NP20152" s="1"/>
      <c r="NQ20152" s="1"/>
      <c r="NR20152" s="1"/>
      <c r="NS20152" s="1"/>
      <c r="NT20152" s="1"/>
      <c r="NU20152" s="1"/>
      <c r="NV20152" s="1"/>
      <c r="NW20152" s="1"/>
      <c r="NX20152" s="1"/>
      <c r="NY20152" s="1"/>
      <c r="NZ20152" s="1"/>
      <c r="OA20152" s="1"/>
      <c r="OB20152" s="1"/>
      <c r="OC20152" s="1"/>
      <c r="OD20152" s="1"/>
      <c r="OE20152" s="1"/>
      <c r="OF20152" s="1"/>
      <c r="OG20152" s="1"/>
      <c r="OH20152" s="1"/>
      <c r="OI20152" s="1"/>
      <c r="OJ20152" s="1"/>
      <c r="OK20152" s="1"/>
      <c r="OL20152" s="1"/>
      <c r="OM20152" s="1"/>
      <c r="ON20152" s="1"/>
      <c r="OO20152" s="1"/>
      <c r="OP20152" s="1"/>
      <c r="OQ20152" s="1"/>
      <c r="OR20152" s="1"/>
      <c r="OS20152" s="1"/>
      <c r="OT20152" s="1"/>
      <c r="OU20152" s="1"/>
      <c r="OV20152" s="1"/>
      <c r="OW20152" s="1"/>
      <c r="OX20152" s="1"/>
      <c r="OY20152" s="1"/>
      <c r="OZ20152" s="1"/>
      <c r="PA20152" s="1"/>
      <c r="PB20152" s="1"/>
      <c r="PC20152" s="1"/>
      <c r="PD20152" s="1"/>
      <c r="PE20152" s="1"/>
      <c r="PF20152" s="1"/>
      <c r="PG20152" s="1"/>
      <c r="PH20152" s="1"/>
      <c r="PI20152" s="1"/>
      <c r="PJ20152" s="1"/>
      <c r="PK20152" s="1"/>
      <c r="PL20152" s="1"/>
      <c r="PM20152" s="1"/>
      <c r="PN20152" s="1"/>
      <c r="PO20152" s="1"/>
      <c r="PP20152" s="1"/>
      <c r="PQ20152" s="1"/>
      <c r="PR20152" s="1"/>
      <c r="PS20152" s="1"/>
      <c r="PT20152" s="1"/>
      <c r="PU20152" s="1"/>
      <c r="PV20152" s="1"/>
      <c r="PW20152" s="1"/>
      <c r="PX20152" s="1"/>
      <c r="PY20152" s="1"/>
      <c r="PZ20152" s="1"/>
      <c r="QA20152" s="1"/>
      <c r="QB20152" s="1"/>
      <c r="QC20152" s="1"/>
      <c r="QD20152" s="1"/>
      <c r="QE20152" s="1"/>
      <c r="QF20152" s="1"/>
      <c r="QG20152" s="1"/>
      <c r="QH20152" s="1"/>
      <c r="QI20152" s="1"/>
      <c r="QJ20152" s="1"/>
      <c r="QK20152" s="1"/>
      <c r="QL20152" s="1"/>
      <c r="QM20152" s="1"/>
      <c r="QN20152" s="1"/>
      <c r="QO20152" s="1"/>
      <c r="QP20152" s="1"/>
      <c r="QQ20152" s="1"/>
      <c r="QR20152" s="1"/>
      <c r="QS20152" s="1"/>
      <c r="QT20152" s="1"/>
      <c r="QU20152" s="1"/>
      <c r="QV20152" s="1"/>
      <c r="QW20152" s="1"/>
      <c r="QX20152" s="1"/>
      <c r="QY20152" s="1"/>
      <c r="QZ20152" s="1"/>
      <c r="RA20152" s="1"/>
      <c r="RB20152" s="1"/>
      <c r="RC20152" s="1"/>
      <c r="RD20152" s="1"/>
      <c r="RE20152" s="1"/>
      <c r="RF20152" s="1"/>
      <c r="RG20152" s="1"/>
      <c r="RH20152" s="1"/>
      <c r="RI20152" s="1"/>
      <c r="RJ20152" s="1"/>
      <c r="RK20152" s="1"/>
      <c r="RL20152" s="1"/>
      <c r="RM20152" s="1"/>
      <c r="RN20152" s="1"/>
      <c r="RO20152" s="1"/>
      <c r="RP20152" s="1"/>
      <c r="RQ20152" s="1"/>
      <c r="RR20152" s="1"/>
      <c r="RS20152" s="1"/>
      <c r="RT20152" s="1"/>
      <c r="RU20152" s="1"/>
      <c r="RV20152" s="1"/>
      <c r="RW20152" s="1"/>
      <c r="RX20152" s="1"/>
      <c r="RY20152" s="1"/>
      <c r="RZ20152" s="1"/>
      <c r="SA20152" s="1"/>
      <c r="SB20152" s="1"/>
      <c r="SC20152" s="1"/>
      <c r="SD20152" s="1"/>
      <c r="SE20152" s="1"/>
      <c r="SF20152" s="1"/>
      <c r="SG20152" s="1"/>
      <c r="SH20152" s="1"/>
      <c r="SI20152" s="1"/>
      <c r="SJ20152" s="1"/>
      <c r="SK20152" s="1"/>
      <c r="SL20152" s="1"/>
      <c r="SM20152" s="1"/>
      <c r="SN20152" s="1"/>
      <c r="SO20152" s="1"/>
      <c r="SP20152" s="1"/>
      <c r="SQ20152" s="1"/>
      <c r="SR20152" s="1"/>
      <c r="SS20152" s="1"/>
      <c r="ST20152" s="1"/>
      <c r="SU20152" s="1"/>
      <c r="SV20152" s="1"/>
      <c r="SW20152" s="1"/>
      <c r="SX20152" s="1"/>
      <c r="SY20152" s="1"/>
      <c r="SZ20152" s="1"/>
      <c r="TA20152" s="1"/>
      <c r="TB20152" s="1"/>
      <c r="TC20152" s="1"/>
      <c r="TD20152" s="1"/>
      <c r="TE20152" s="1"/>
      <c r="TF20152" s="1"/>
      <c r="TG20152" s="1"/>
      <c r="TH20152" s="1"/>
      <c r="TI20152" s="1"/>
      <c r="TJ20152" s="1"/>
      <c r="TK20152" s="1"/>
      <c r="TL20152" s="1"/>
      <c r="TM20152" s="1"/>
      <c r="TN20152" s="1"/>
      <c r="TO20152" s="1"/>
      <c r="TP20152" s="1"/>
      <c r="TQ20152" s="1"/>
      <c r="TR20152" s="1"/>
      <c r="TS20152" s="1"/>
      <c r="TT20152" s="1"/>
      <c r="TU20152" s="1"/>
      <c r="TV20152" s="1"/>
      <c r="TW20152" s="1"/>
      <c r="TX20152" s="1"/>
      <c r="TY20152" s="1"/>
      <c r="TZ20152" s="1"/>
      <c r="UA20152" s="1"/>
      <c r="UB20152" s="1"/>
      <c r="UC20152" s="1"/>
      <c r="UD20152" s="1"/>
      <c r="UE20152" s="1"/>
      <c r="UF20152" s="1"/>
      <c r="UG20152" s="1"/>
      <c r="UH20152" s="1"/>
      <c r="UI20152" s="1"/>
      <c r="UJ20152" s="1"/>
      <c r="UK20152" s="1"/>
      <c r="UL20152" s="1"/>
      <c r="UM20152" s="1"/>
      <c r="UN20152" s="1"/>
      <c r="UO20152" s="1"/>
      <c r="UP20152" s="1"/>
      <c r="UQ20152" s="1"/>
      <c r="UR20152" s="1"/>
      <c r="US20152" s="1"/>
      <c r="UT20152" s="1"/>
      <c r="UU20152" s="1"/>
      <c r="UV20152" s="1"/>
      <c r="UW20152" s="1"/>
      <c r="UX20152" s="1"/>
      <c r="UY20152" s="1"/>
      <c r="UZ20152" s="1"/>
      <c r="VA20152" s="1"/>
      <c r="VB20152" s="1"/>
      <c r="VC20152" s="1"/>
      <c r="VD20152" s="1"/>
      <c r="VE20152" s="1"/>
      <c r="VF20152" s="1"/>
      <c r="VG20152" s="1"/>
      <c r="VH20152" s="1"/>
      <c r="VI20152" s="1"/>
      <c r="VJ20152" s="1"/>
      <c r="VK20152" s="1"/>
      <c r="VL20152" s="1"/>
      <c r="VM20152" s="1"/>
      <c r="VN20152" s="1"/>
      <c r="VO20152" s="1"/>
      <c r="VP20152" s="1"/>
      <c r="VQ20152" s="1"/>
      <c r="VR20152" s="1"/>
      <c r="VS20152" s="1"/>
      <c r="VT20152" s="1"/>
      <c r="VU20152" s="1"/>
      <c r="VV20152" s="1"/>
      <c r="VW20152" s="1"/>
      <c r="VX20152" s="1"/>
      <c r="VY20152" s="1"/>
      <c r="VZ20152" s="1"/>
      <c r="WA20152" s="1"/>
      <c r="WB20152" s="1"/>
      <c r="WC20152" s="1"/>
      <c r="WD20152" s="1"/>
      <c r="WE20152" s="1"/>
      <c r="WF20152" s="1"/>
      <c r="WG20152" s="1"/>
      <c r="WH20152" s="1"/>
      <c r="WI20152" s="1"/>
      <c r="WJ20152" s="1"/>
      <c r="WK20152" s="1"/>
      <c r="WL20152" s="1"/>
      <c r="WM20152" s="1"/>
      <c r="WN20152" s="1"/>
      <c r="WO20152" s="1"/>
      <c r="WP20152" s="1"/>
      <c r="WQ20152" s="1"/>
      <c r="WR20152" s="1"/>
      <c r="WS20152" s="1"/>
      <c r="WT20152" s="1"/>
      <c r="WU20152" s="1"/>
      <c r="WV20152" s="1"/>
      <c r="WW20152" s="1"/>
      <c r="WX20152" s="1"/>
      <c r="WY20152" s="1"/>
      <c r="WZ20152" s="1"/>
      <c r="XA20152" s="1"/>
      <c r="XB20152" s="1"/>
      <c r="XC20152" s="1"/>
      <c r="XD20152" s="1"/>
      <c r="XE20152" s="1"/>
      <c r="XF20152" s="1"/>
      <c r="XG20152" s="1"/>
      <c r="XH20152" s="1"/>
      <c r="XI20152" s="1"/>
      <c r="XJ20152" s="1"/>
      <c r="XK20152" s="1"/>
      <c r="XL20152" s="1"/>
      <c r="XM20152" s="1"/>
      <c r="XN20152" s="1"/>
      <c r="XO20152" s="1"/>
      <c r="XP20152" s="1"/>
      <c r="XQ20152" s="1"/>
      <c r="XR20152" s="1"/>
      <c r="XS20152" s="1"/>
      <c r="XT20152" s="1"/>
      <c r="XU20152" s="1"/>
      <c r="XV20152" s="1"/>
      <c r="XW20152" s="1"/>
      <c r="XX20152" s="1"/>
      <c r="XY20152" s="1"/>
      <c r="XZ20152" s="1"/>
      <c r="YA20152" s="1"/>
      <c r="YB20152" s="1"/>
      <c r="YC20152" s="1"/>
      <c r="YD20152" s="1"/>
      <c r="YE20152" s="1"/>
      <c r="YF20152" s="1"/>
      <c r="YG20152" s="1"/>
      <c r="YH20152" s="1"/>
      <c r="YI20152" s="1"/>
      <c r="YJ20152" s="1"/>
      <c r="YK20152" s="1"/>
      <c r="YL20152" s="1"/>
      <c r="YM20152" s="1"/>
      <c r="YN20152" s="1"/>
      <c r="YO20152" s="1"/>
      <c r="YP20152" s="1"/>
      <c r="YQ20152" s="1"/>
      <c r="YR20152" s="1"/>
      <c r="YS20152" s="1"/>
      <c r="YT20152" s="1"/>
      <c r="YU20152" s="1"/>
      <c r="YV20152" s="1"/>
      <c r="YW20152" s="1"/>
      <c r="YX20152" s="1"/>
      <c r="YY20152" s="1"/>
      <c r="YZ20152" s="1"/>
      <c r="ZA20152" s="1"/>
      <c r="ZB20152" s="1"/>
      <c r="ZC20152" s="1"/>
      <c r="ZD20152" s="1"/>
      <c r="ZE20152" s="1"/>
      <c r="ZF20152" s="1"/>
      <c r="ZG20152" s="1"/>
      <c r="ZH20152" s="1"/>
      <c r="ZI20152" s="1"/>
      <c r="ZJ20152" s="1"/>
      <c r="ZK20152" s="1"/>
      <c r="ZL20152" s="1"/>
      <c r="ZM20152" s="1"/>
      <c r="ZN20152" s="1"/>
      <c r="ZO20152" s="1"/>
      <c r="ZP20152" s="1"/>
      <c r="ZQ20152" s="1"/>
      <c r="ZR20152" s="1"/>
      <c r="ZS20152" s="1"/>
      <c r="ZT20152" s="1"/>
      <c r="ZU20152" s="1"/>
      <c r="ZV20152" s="1"/>
      <c r="ZW20152" s="1"/>
      <c r="ZX20152" s="1"/>
      <c r="ZY20152" s="1"/>
      <c r="ZZ20152" s="1"/>
      <c r="AAA20152" s="1"/>
      <c r="AAB20152" s="1"/>
      <c r="AAC20152" s="1"/>
      <c r="AAD20152" s="1"/>
      <c r="AAE20152" s="1"/>
      <c r="AAF20152" s="1"/>
      <c r="AAG20152" s="1"/>
      <c r="AAH20152" s="1"/>
      <c r="AAI20152" s="1"/>
      <c r="AAJ20152" s="1"/>
      <c r="AAK20152" s="1"/>
      <c r="AAL20152" s="1"/>
      <c r="AAM20152" s="1"/>
      <c r="AAN20152" s="1"/>
      <c r="AAO20152" s="1"/>
      <c r="AAP20152" s="1"/>
      <c r="AAQ20152" s="1"/>
      <c r="AAR20152" s="1"/>
      <c r="AAS20152" s="1"/>
      <c r="AAT20152" s="1"/>
      <c r="AAU20152" s="1"/>
      <c r="AAV20152" s="1"/>
      <c r="AAW20152" s="1"/>
      <c r="AAX20152" s="1"/>
      <c r="AAY20152" s="1"/>
      <c r="AAZ20152" s="1"/>
      <c r="ABA20152" s="1"/>
      <c r="ABB20152" s="1"/>
      <c r="ABC20152" s="1"/>
      <c r="ABD20152" s="1"/>
      <c r="ABE20152" s="1"/>
      <c r="ABF20152" s="1"/>
      <c r="ABG20152" s="1"/>
      <c r="ABH20152" s="1"/>
      <c r="ABI20152" s="1"/>
      <c r="ABJ20152" s="1"/>
      <c r="ABK20152" s="1"/>
      <c r="ABL20152" s="1"/>
      <c r="ABM20152" s="1"/>
      <c r="ABN20152" s="1"/>
      <c r="ABO20152" s="1"/>
      <c r="ABP20152" s="1"/>
      <c r="ABQ20152" s="1"/>
      <c r="ABR20152" s="1"/>
      <c r="ABS20152" s="1"/>
      <c r="ABT20152" s="1"/>
      <c r="ABU20152" s="1"/>
      <c r="ABV20152" s="1"/>
      <c r="ABW20152" s="1"/>
      <c r="ABX20152" s="1"/>
      <c r="ABY20152" s="1"/>
      <c r="ABZ20152" s="1"/>
      <c r="ACA20152" s="1"/>
      <c r="ACB20152" s="1"/>
      <c r="ACC20152" s="1"/>
      <c r="ACD20152" s="1"/>
      <c r="ACE20152" s="1"/>
      <c r="ACF20152" s="1"/>
      <c r="ACG20152" s="1"/>
      <c r="ACH20152" s="1"/>
      <c r="ACI20152" s="1"/>
      <c r="ACJ20152" s="1"/>
      <c r="ACK20152" s="1"/>
      <c r="ACL20152" s="1"/>
      <c r="ACM20152" s="1"/>
      <c r="ACN20152" s="1"/>
      <c r="ACO20152" s="1"/>
      <c r="ACP20152" s="1"/>
      <c r="ACQ20152" s="1"/>
      <c r="ACR20152" s="1"/>
      <c r="ACS20152" s="1"/>
      <c r="ACT20152" s="1"/>
      <c r="ACU20152" s="1"/>
      <c r="ACV20152" s="1"/>
      <c r="ACW20152" s="1"/>
      <c r="ACX20152" s="1"/>
      <c r="ACY20152" s="1"/>
      <c r="ACZ20152" s="1"/>
      <c r="ADA20152" s="1"/>
      <c r="ADB20152" s="1"/>
      <c r="ADC20152" s="1"/>
      <c r="ADD20152" s="1"/>
      <c r="ADE20152" s="1"/>
      <c r="ADF20152" s="1"/>
      <c r="ADG20152" s="1"/>
      <c r="ADH20152" s="1"/>
      <c r="ADI20152" s="1"/>
      <c r="ADJ20152" s="1"/>
      <c r="ADK20152" s="1"/>
      <c r="ADL20152" s="1"/>
      <c r="ADM20152" s="1"/>
      <c r="ADN20152" s="1"/>
      <c r="ADO20152" s="1"/>
      <c r="ADP20152" s="1"/>
      <c r="ADQ20152" s="1"/>
      <c r="ADR20152" s="1"/>
      <c r="ADS20152" s="1"/>
      <c r="ADT20152" s="1"/>
      <c r="ADU20152" s="1"/>
      <c r="ADV20152" s="1"/>
      <c r="ADW20152" s="1"/>
      <c r="ADX20152" s="1"/>
      <c r="ADY20152" s="1"/>
      <c r="ADZ20152" s="1"/>
      <c r="AEA20152" s="1"/>
      <c r="AEB20152" s="1"/>
      <c r="AEC20152" s="1"/>
      <c r="AED20152" s="1"/>
      <c r="AEE20152" s="1"/>
      <c r="AEF20152" s="1"/>
      <c r="AEG20152" s="1"/>
      <c r="AEH20152" s="1"/>
      <c r="AEI20152" s="1"/>
      <c r="AEJ20152" s="1"/>
      <c r="AEK20152" s="1"/>
      <c r="AEL20152" s="1"/>
      <c r="AEM20152" s="1"/>
      <c r="AEN20152" s="1"/>
      <c r="AEO20152" s="1"/>
      <c r="AEP20152" s="1"/>
      <c r="AEQ20152" s="1"/>
      <c r="AER20152" s="1"/>
      <c r="AES20152" s="1"/>
      <c r="AET20152" s="1"/>
      <c r="AEU20152" s="1"/>
      <c r="AEV20152" s="1"/>
      <c r="AEW20152" s="1"/>
      <c r="AEX20152" s="1"/>
      <c r="AEY20152" s="1"/>
      <c r="AEZ20152" s="1"/>
    </row>
    <row r="20153" spans="1:832" ht="12.75" customHeight="1" x14ac:dyDescent="0.3">
      <c r="A20153" s="4"/>
      <c r="B20153" s="5"/>
      <c r="C20153" s="5"/>
      <c r="D20153" s="90"/>
      <c r="E20153" s="90"/>
      <c r="F20153" s="4"/>
      <c r="G20153" s="4"/>
      <c r="H20153" s="4"/>
      <c r="I20153" s="16"/>
      <c r="J20153" s="16"/>
      <c r="K20153" s="224"/>
      <c r="L20153" s="224"/>
      <c r="M20153" s="224"/>
      <c r="N20153" s="224"/>
      <c r="O20153" s="224"/>
      <c r="P20153" s="16"/>
      <c r="Q20153" s="16"/>
      <c r="R20153" s="4"/>
    </row>
    <row r="20154" spans="1:832" ht="12.75" customHeight="1" x14ac:dyDescent="0.3">
      <c r="A20154" s="4"/>
      <c r="B20154" s="5"/>
      <c r="C20154" s="5"/>
      <c r="D20154" s="90"/>
      <c r="E20154" s="90"/>
      <c r="F20154" s="4"/>
      <c r="G20154" s="4"/>
      <c r="H20154" s="4"/>
      <c r="I20154" s="16"/>
      <c r="J20154" s="16"/>
      <c r="K20154" s="224"/>
      <c r="L20154" s="224"/>
      <c r="M20154" s="224"/>
      <c r="N20154" s="224"/>
      <c r="O20154" s="224"/>
      <c r="P20154" s="16"/>
      <c r="Q20154" s="16"/>
      <c r="R20154" s="4"/>
    </row>
    <row r="20155" spans="1:832" ht="12.75" customHeight="1" x14ac:dyDescent="0.3">
      <c r="D20155" s="90"/>
      <c r="E20155" s="90"/>
      <c r="F20155" s="4"/>
      <c r="G20155" s="4"/>
      <c r="K20155" s="224"/>
      <c r="L20155" s="224"/>
      <c r="M20155" s="224"/>
      <c r="N20155" s="224"/>
      <c r="O20155" s="224"/>
      <c r="S20155" s="4"/>
      <c r="T20155" s="4"/>
    </row>
    <row r="20156" spans="1:832" ht="12.75" customHeight="1" x14ac:dyDescent="0.3">
      <c r="D20156" s="90"/>
      <c r="E20156" s="90"/>
      <c r="F20156" s="4"/>
      <c r="G20156" s="4"/>
      <c r="K20156" s="224"/>
      <c r="L20156" s="224"/>
      <c r="M20156" s="224"/>
      <c r="N20156" s="224"/>
      <c r="O20156" s="224"/>
      <c r="S20156" s="4"/>
      <c r="T20156" s="4"/>
    </row>
    <row r="20157" spans="1:832" ht="12.75" customHeight="1" x14ac:dyDescent="0.3">
      <c r="D20157" s="90"/>
      <c r="E20157" s="90"/>
      <c r="F20157" s="4"/>
      <c r="G20157" s="4"/>
      <c r="K20157" s="224"/>
      <c r="L20157" s="224"/>
      <c r="M20157" s="224"/>
      <c r="N20157" s="224"/>
      <c r="O20157" s="224"/>
      <c r="U20157" s="4"/>
      <c r="V20157" s="4"/>
      <c r="W20157" s="4"/>
      <c r="X20157" s="4"/>
      <c r="AG20157" s="4"/>
      <c r="AH20157" s="4"/>
      <c r="AI20157" s="4"/>
      <c r="AJ20157" s="4"/>
      <c r="AK20157" s="4"/>
      <c r="AL20157" s="4"/>
      <c r="AM20157" s="4"/>
      <c r="AN20157" s="4"/>
      <c r="AO20157" s="4"/>
      <c r="AP20157" s="4"/>
      <c r="AQ20157" s="4"/>
      <c r="AR20157" s="4"/>
      <c r="AS20157" s="4"/>
      <c r="AT20157" s="4"/>
      <c r="AU20157" s="4"/>
      <c r="AV20157" s="4"/>
      <c r="AW20157" s="4"/>
      <c r="AX20157" s="4"/>
      <c r="AY20157" s="4"/>
      <c r="AZ20157" s="4"/>
      <c r="BA20157" s="4"/>
      <c r="BB20157" s="4"/>
      <c r="BC20157" s="4"/>
      <c r="BD20157" s="4"/>
      <c r="BE20157" s="4"/>
      <c r="BF20157" s="4"/>
      <c r="BG20157" s="4"/>
      <c r="BH20157" s="4"/>
      <c r="BI20157" s="4"/>
      <c r="BJ20157" s="4"/>
      <c r="BK20157" s="4"/>
      <c r="BL20157" s="4"/>
      <c r="BM20157" s="4"/>
      <c r="BN20157" s="4"/>
      <c r="BO20157" s="4"/>
      <c r="BP20157" s="4"/>
      <c r="BQ20157" s="4"/>
      <c r="BR20157" s="4"/>
      <c r="BS20157" s="4"/>
      <c r="BT20157" s="4"/>
      <c r="BU20157" s="4"/>
      <c r="BV20157" s="4"/>
      <c r="BW20157" s="4"/>
      <c r="BX20157" s="4"/>
      <c r="BY20157" s="4"/>
      <c r="BZ20157" s="4"/>
      <c r="CA20157" s="4"/>
      <c r="CB20157" s="4"/>
      <c r="CC20157" s="4"/>
      <c r="CD20157" s="4"/>
      <c r="CE20157" s="4"/>
      <c r="CF20157" s="4"/>
      <c r="CG20157" s="4"/>
      <c r="CH20157" s="4"/>
      <c r="CI20157" s="4"/>
      <c r="CJ20157" s="4"/>
      <c r="CK20157" s="4"/>
      <c r="CL20157" s="4"/>
      <c r="CM20157" s="4"/>
      <c r="CN20157" s="4"/>
      <c r="CO20157" s="4"/>
      <c r="CP20157" s="4"/>
      <c r="CQ20157" s="4"/>
      <c r="CR20157" s="4"/>
      <c r="CS20157" s="4"/>
      <c r="CT20157" s="4"/>
      <c r="CU20157" s="4"/>
      <c r="CV20157" s="4"/>
      <c r="CW20157" s="4"/>
      <c r="CX20157" s="4"/>
      <c r="CY20157" s="4"/>
      <c r="CZ20157" s="4"/>
      <c r="DA20157" s="4"/>
      <c r="DB20157" s="4"/>
      <c r="DC20157" s="4"/>
      <c r="DD20157" s="4"/>
      <c r="DE20157" s="4"/>
      <c r="DF20157" s="4"/>
      <c r="DG20157" s="4"/>
      <c r="DH20157" s="4"/>
      <c r="DI20157" s="4"/>
      <c r="DJ20157" s="4"/>
      <c r="DK20157" s="4"/>
      <c r="DL20157" s="4"/>
      <c r="DM20157" s="4"/>
      <c r="DN20157" s="4"/>
      <c r="DO20157" s="4"/>
      <c r="DP20157" s="4"/>
      <c r="DQ20157" s="4"/>
      <c r="DR20157" s="4"/>
      <c r="DS20157" s="4"/>
      <c r="DT20157" s="4"/>
      <c r="DU20157" s="4"/>
      <c r="DV20157" s="4"/>
      <c r="DW20157" s="4"/>
      <c r="DX20157" s="4"/>
      <c r="DY20157" s="4"/>
      <c r="DZ20157" s="4"/>
      <c r="EA20157" s="4"/>
      <c r="EB20157" s="4"/>
      <c r="EC20157" s="4"/>
      <c r="ED20157" s="4"/>
      <c r="EE20157" s="4"/>
      <c r="EF20157" s="4"/>
      <c r="EG20157" s="4"/>
      <c r="EH20157" s="4"/>
      <c r="EI20157" s="4"/>
      <c r="EJ20157" s="4"/>
      <c r="EK20157" s="4"/>
      <c r="EL20157" s="4"/>
      <c r="EM20157" s="4"/>
      <c r="EN20157" s="4"/>
      <c r="EO20157" s="4"/>
      <c r="EP20157" s="4"/>
      <c r="EQ20157" s="4"/>
      <c r="ER20157" s="4"/>
      <c r="ES20157" s="4"/>
      <c r="ET20157" s="4"/>
      <c r="EU20157" s="4"/>
      <c r="EV20157" s="4"/>
      <c r="EW20157" s="4"/>
      <c r="EX20157" s="4"/>
      <c r="EY20157" s="4"/>
      <c r="EZ20157" s="4"/>
      <c r="FA20157" s="4"/>
      <c r="FB20157" s="4"/>
      <c r="FC20157" s="4"/>
      <c r="FD20157" s="4"/>
      <c r="FE20157" s="4"/>
      <c r="FF20157" s="4"/>
      <c r="FG20157" s="4"/>
      <c r="FH20157" s="4"/>
      <c r="FI20157" s="4"/>
      <c r="FJ20157" s="4"/>
      <c r="FK20157" s="4"/>
      <c r="FL20157" s="4"/>
      <c r="FM20157" s="4"/>
      <c r="FN20157" s="4"/>
      <c r="FO20157" s="4"/>
      <c r="FP20157" s="4"/>
      <c r="FQ20157" s="4"/>
      <c r="FR20157" s="4"/>
      <c r="FS20157" s="4"/>
      <c r="FT20157" s="4"/>
      <c r="FU20157" s="4"/>
      <c r="FV20157" s="4"/>
      <c r="FW20157" s="4"/>
      <c r="FX20157" s="4"/>
      <c r="FY20157" s="4"/>
      <c r="FZ20157" s="4"/>
      <c r="GA20157" s="4"/>
      <c r="GB20157" s="4"/>
      <c r="GC20157" s="4"/>
      <c r="GD20157" s="4"/>
      <c r="GE20157" s="4"/>
      <c r="GF20157" s="4"/>
      <c r="GG20157" s="4"/>
      <c r="GH20157" s="4"/>
      <c r="GI20157" s="4"/>
      <c r="GJ20157" s="4"/>
      <c r="GK20157" s="4"/>
      <c r="GL20157" s="4"/>
      <c r="GM20157" s="4"/>
      <c r="GN20157" s="4"/>
      <c r="GO20157" s="4"/>
      <c r="GP20157" s="4"/>
      <c r="GQ20157" s="4"/>
      <c r="GR20157" s="4"/>
      <c r="GS20157" s="4"/>
      <c r="GT20157" s="4"/>
      <c r="GU20157" s="4"/>
      <c r="GV20157" s="4"/>
      <c r="GW20157" s="4"/>
      <c r="GX20157" s="4"/>
      <c r="GY20157" s="4"/>
      <c r="GZ20157" s="4"/>
      <c r="HA20157" s="4"/>
      <c r="HB20157" s="4"/>
      <c r="HC20157" s="4"/>
      <c r="HD20157" s="4"/>
      <c r="HE20157" s="4"/>
      <c r="HF20157" s="4"/>
      <c r="HG20157" s="4"/>
      <c r="HH20157" s="4"/>
      <c r="HI20157" s="4"/>
      <c r="HJ20157" s="4"/>
      <c r="HK20157" s="4"/>
      <c r="HL20157" s="4"/>
      <c r="HM20157" s="4"/>
      <c r="HN20157" s="4"/>
      <c r="HO20157" s="4"/>
      <c r="HP20157" s="4"/>
      <c r="HQ20157" s="4"/>
      <c r="HR20157" s="4"/>
      <c r="HS20157" s="4"/>
      <c r="HT20157" s="4"/>
      <c r="HU20157" s="4"/>
      <c r="HV20157" s="4"/>
      <c r="HW20157" s="4"/>
      <c r="HX20157" s="4"/>
      <c r="HY20157" s="4"/>
      <c r="HZ20157" s="4"/>
      <c r="IA20157" s="4"/>
      <c r="IB20157" s="4"/>
      <c r="IC20157" s="4"/>
      <c r="ID20157" s="4"/>
      <c r="IE20157" s="4"/>
      <c r="IF20157" s="4"/>
      <c r="IG20157" s="4"/>
      <c r="IH20157" s="4"/>
      <c r="II20157" s="4"/>
      <c r="IJ20157" s="4"/>
      <c r="IK20157" s="4"/>
      <c r="IL20157" s="4"/>
      <c r="IM20157" s="4"/>
      <c r="IN20157" s="4"/>
      <c r="IO20157" s="4"/>
      <c r="IP20157" s="4"/>
      <c r="IQ20157" s="4"/>
      <c r="IR20157" s="4"/>
      <c r="IS20157" s="4"/>
      <c r="IT20157" s="4"/>
      <c r="IU20157" s="4"/>
      <c r="IV20157" s="4"/>
      <c r="IW20157" s="4"/>
      <c r="IX20157" s="4"/>
      <c r="IY20157" s="4"/>
      <c r="IZ20157" s="4"/>
      <c r="JA20157" s="4"/>
      <c r="JB20157" s="4"/>
      <c r="JC20157" s="4"/>
      <c r="JD20157" s="4"/>
      <c r="JE20157" s="4"/>
      <c r="JF20157" s="4"/>
      <c r="JG20157" s="4"/>
      <c r="JH20157" s="4"/>
      <c r="JI20157" s="4"/>
      <c r="JJ20157" s="4"/>
      <c r="JK20157" s="4"/>
      <c r="JL20157" s="4"/>
      <c r="JM20157" s="4"/>
      <c r="JN20157" s="4"/>
      <c r="JO20157" s="4"/>
      <c r="JP20157" s="4"/>
      <c r="JQ20157" s="4"/>
      <c r="JR20157" s="4"/>
      <c r="JS20157" s="4"/>
      <c r="JT20157" s="4"/>
      <c r="JU20157" s="4"/>
      <c r="JV20157" s="4"/>
      <c r="JW20157" s="4"/>
      <c r="JX20157" s="4"/>
      <c r="JY20157" s="4"/>
      <c r="JZ20157" s="4"/>
      <c r="KA20157" s="4"/>
      <c r="KB20157" s="4"/>
      <c r="KC20157" s="4"/>
      <c r="KD20157" s="4"/>
      <c r="KE20157" s="4"/>
      <c r="KF20157" s="4"/>
      <c r="KG20157" s="4"/>
      <c r="KH20157" s="4"/>
      <c r="KI20157" s="4"/>
      <c r="KJ20157" s="4"/>
      <c r="KK20157" s="4"/>
      <c r="KL20157" s="4"/>
      <c r="KM20157" s="4"/>
      <c r="KN20157" s="4"/>
      <c r="KO20157" s="4"/>
      <c r="KP20157" s="4"/>
      <c r="KQ20157" s="4"/>
      <c r="KR20157" s="4"/>
      <c r="KS20157" s="4"/>
      <c r="KT20157" s="4"/>
      <c r="KU20157" s="4"/>
      <c r="KV20157" s="4"/>
      <c r="KW20157" s="4"/>
      <c r="KX20157" s="4"/>
      <c r="KY20157" s="4"/>
      <c r="KZ20157" s="4"/>
      <c r="LA20157" s="4"/>
      <c r="LB20157" s="4"/>
      <c r="LC20157" s="4"/>
      <c r="LD20157" s="4"/>
      <c r="LE20157" s="4"/>
      <c r="LF20157" s="4"/>
      <c r="LG20157" s="4"/>
      <c r="LH20157" s="4"/>
      <c r="LI20157" s="4"/>
      <c r="LJ20157" s="4"/>
      <c r="LK20157" s="4"/>
      <c r="LL20157" s="4"/>
      <c r="LM20157" s="4"/>
      <c r="LN20157" s="4"/>
      <c r="LO20157" s="4"/>
      <c r="LP20157" s="4"/>
      <c r="LQ20157" s="4"/>
      <c r="LR20157" s="4"/>
      <c r="LS20157" s="4"/>
      <c r="LT20157" s="4"/>
      <c r="LU20157" s="4"/>
      <c r="LV20157" s="4"/>
      <c r="LW20157" s="4"/>
      <c r="LX20157" s="4"/>
      <c r="LY20157" s="4"/>
      <c r="LZ20157" s="4"/>
      <c r="MA20157" s="4"/>
      <c r="MB20157" s="4"/>
      <c r="MC20157" s="4"/>
      <c r="MD20157" s="4"/>
      <c r="ME20157" s="4"/>
      <c r="MF20157" s="4"/>
      <c r="MG20157" s="4"/>
      <c r="MH20157" s="4"/>
      <c r="MI20157" s="4"/>
      <c r="MJ20157" s="4"/>
      <c r="MK20157" s="4"/>
      <c r="ML20157" s="4"/>
      <c r="MM20157" s="4"/>
      <c r="MN20157" s="4"/>
      <c r="MO20157" s="4"/>
      <c r="MP20157" s="4"/>
      <c r="MQ20157" s="4"/>
      <c r="MR20157" s="4"/>
      <c r="MS20157" s="4"/>
      <c r="MT20157" s="4"/>
      <c r="MU20157" s="4"/>
      <c r="MV20157" s="4"/>
      <c r="MW20157" s="4"/>
      <c r="MX20157" s="4"/>
      <c r="MY20157" s="4"/>
      <c r="MZ20157" s="4"/>
      <c r="NA20157" s="4"/>
      <c r="NB20157" s="4"/>
      <c r="NC20157" s="4"/>
      <c r="ND20157" s="4"/>
      <c r="NE20157" s="4"/>
      <c r="NF20157" s="4"/>
      <c r="NG20157" s="4"/>
      <c r="NH20157" s="4"/>
      <c r="NI20157" s="4"/>
      <c r="NJ20157" s="4"/>
      <c r="NK20157" s="4"/>
      <c r="NL20157" s="4"/>
      <c r="NM20157" s="4"/>
      <c r="NN20157" s="4"/>
      <c r="NO20157" s="4"/>
      <c r="NP20157" s="4"/>
      <c r="NQ20157" s="4"/>
      <c r="NR20157" s="4"/>
      <c r="NS20157" s="4"/>
      <c r="NT20157" s="4"/>
      <c r="NU20157" s="4"/>
      <c r="NV20157" s="4"/>
      <c r="NW20157" s="4"/>
      <c r="NX20157" s="4"/>
      <c r="NY20157" s="4"/>
      <c r="NZ20157" s="4"/>
      <c r="OA20157" s="4"/>
      <c r="OB20157" s="4"/>
      <c r="OC20157" s="4"/>
      <c r="OD20157" s="4"/>
      <c r="OE20157" s="4"/>
      <c r="OF20157" s="4"/>
      <c r="OG20157" s="4"/>
      <c r="OH20157" s="4"/>
      <c r="OI20157" s="4"/>
      <c r="OJ20157" s="4"/>
      <c r="OK20157" s="4"/>
      <c r="OL20157" s="4"/>
      <c r="OM20157" s="4"/>
      <c r="ON20157" s="4"/>
      <c r="OO20157" s="4"/>
      <c r="OP20157" s="4"/>
      <c r="OQ20157" s="4"/>
      <c r="OR20157" s="4"/>
      <c r="OS20157" s="4"/>
      <c r="OT20157" s="4"/>
      <c r="OU20157" s="4"/>
      <c r="OV20157" s="4"/>
      <c r="OW20157" s="4"/>
      <c r="OX20157" s="4"/>
      <c r="OY20157" s="4"/>
      <c r="OZ20157" s="4"/>
      <c r="PA20157" s="4"/>
      <c r="PB20157" s="4"/>
      <c r="PC20157" s="4"/>
      <c r="PD20157" s="4"/>
      <c r="PE20157" s="4"/>
      <c r="PF20157" s="4"/>
      <c r="PG20157" s="4"/>
      <c r="PH20157" s="4"/>
      <c r="PI20157" s="4"/>
      <c r="PJ20157" s="4"/>
      <c r="PK20157" s="4"/>
      <c r="PL20157" s="4"/>
      <c r="PM20157" s="4"/>
      <c r="PN20157" s="4"/>
      <c r="PO20157" s="4"/>
      <c r="PP20157" s="4"/>
      <c r="PQ20157" s="4"/>
      <c r="PR20157" s="4"/>
      <c r="PS20157" s="4"/>
      <c r="PT20157" s="4"/>
      <c r="PU20157" s="4"/>
      <c r="PV20157" s="4"/>
      <c r="PW20157" s="4"/>
      <c r="PX20157" s="4"/>
      <c r="PY20157" s="4"/>
      <c r="PZ20157" s="4"/>
      <c r="QA20157" s="4"/>
      <c r="QB20157" s="4"/>
      <c r="QC20157" s="4"/>
      <c r="QD20157" s="4"/>
      <c r="QE20157" s="4"/>
      <c r="QF20157" s="4"/>
      <c r="QG20157" s="4"/>
      <c r="QH20157" s="4"/>
      <c r="QI20157" s="4"/>
      <c r="QJ20157" s="4"/>
      <c r="QK20157" s="4"/>
      <c r="QL20157" s="4"/>
      <c r="QM20157" s="4"/>
      <c r="QN20157" s="4"/>
      <c r="QO20157" s="4"/>
      <c r="QP20157" s="4"/>
      <c r="QQ20157" s="4"/>
      <c r="QR20157" s="4"/>
      <c r="QS20157" s="4"/>
      <c r="QT20157" s="4"/>
      <c r="QU20157" s="4"/>
      <c r="QV20157" s="4"/>
      <c r="QW20157" s="4"/>
      <c r="QX20157" s="4"/>
      <c r="QY20157" s="4"/>
      <c r="QZ20157" s="4"/>
      <c r="RA20157" s="4"/>
      <c r="RB20157" s="4"/>
      <c r="RC20157" s="4"/>
      <c r="RD20157" s="4"/>
      <c r="RE20157" s="4"/>
      <c r="RF20157" s="4"/>
      <c r="RG20157" s="4"/>
      <c r="RH20157" s="4"/>
      <c r="RI20157" s="4"/>
      <c r="RJ20157" s="4"/>
      <c r="RK20157" s="4"/>
      <c r="RL20157" s="4"/>
      <c r="RM20157" s="4"/>
      <c r="RN20157" s="4"/>
      <c r="RO20157" s="4"/>
      <c r="RP20157" s="4"/>
      <c r="RQ20157" s="4"/>
      <c r="RR20157" s="4"/>
      <c r="RS20157" s="4"/>
      <c r="RT20157" s="4"/>
      <c r="RU20157" s="4"/>
      <c r="RV20157" s="4"/>
      <c r="RW20157" s="4"/>
      <c r="RX20157" s="4"/>
      <c r="RY20157" s="4"/>
      <c r="RZ20157" s="4"/>
      <c r="SA20157" s="4"/>
      <c r="SB20157" s="4"/>
      <c r="SC20157" s="4"/>
      <c r="SD20157" s="4"/>
      <c r="SE20157" s="4"/>
      <c r="SF20157" s="4"/>
      <c r="SG20157" s="4"/>
      <c r="SH20157" s="4"/>
      <c r="SI20157" s="4"/>
      <c r="SJ20157" s="4"/>
      <c r="SK20157" s="4"/>
      <c r="SL20157" s="4"/>
      <c r="SM20157" s="4"/>
      <c r="SN20157" s="4"/>
      <c r="SO20157" s="4"/>
      <c r="SP20157" s="4"/>
      <c r="SQ20157" s="4"/>
      <c r="SR20157" s="4"/>
      <c r="SS20157" s="4"/>
      <c r="ST20157" s="4"/>
      <c r="SU20157" s="4"/>
      <c r="SV20157" s="4"/>
      <c r="SW20157" s="4"/>
      <c r="SX20157" s="4"/>
      <c r="SY20157" s="4"/>
      <c r="SZ20157" s="4"/>
      <c r="TA20157" s="4"/>
      <c r="TB20157" s="4"/>
      <c r="TC20157" s="4"/>
      <c r="TD20157" s="4"/>
      <c r="TE20157" s="4"/>
      <c r="TF20157" s="4"/>
      <c r="TG20157" s="4"/>
      <c r="TH20157" s="4"/>
      <c r="TI20157" s="4"/>
      <c r="TJ20157" s="4"/>
      <c r="TK20157" s="4"/>
      <c r="TL20157" s="4"/>
      <c r="TM20157" s="4"/>
      <c r="TN20157" s="4"/>
      <c r="TO20157" s="4"/>
      <c r="TP20157" s="4"/>
      <c r="TQ20157" s="4"/>
      <c r="TR20157" s="4"/>
      <c r="TS20157" s="4"/>
      <c r="TT20157" s="4"/>
      <c r="TU20157" s="4"/>
      <c r="TV20157" s="4"/>
      <c r="TW20157" s="4"/>
      <c r="TX20157" s="4"/>
      <c r="TY20157" s="4"/>
      <c r="TZ20157" s="4"/>
      <c r="UA20157" s="4"/>
      <c r="UB20157" s="4"/>
      <c r="UC20157" s="4"/>
      <c r="UD20157" s="4"/>
      <c r="UE20157" s="4"/>
      <c r="UF20157" s="4"/>
      <c r="UG20157" s="4"/>
      <c r="UH20157" s="4"/>
      <c r="UI20157" s="4"/>
      <c r="UJ20157" s="4"/>
      <c r="UK20157" s="4"/>
      <c r="UL20157" s="4"/>
      <c r="UM20157" s="4"/>
      <c r="UN20157" s="4"/>
      <c r="UO20157" s="4"/>
      <c r="UP20157" s="4"/>
      <c r="UQ20157" s="4"/>
      <c r="UR20157" s="4"/>
      <c r="US20157" s="4"/>
      <c r="UT20157" s="4"/>
      <c r="UU20157" s="4"/>
      <c r="UV20157" s="4"/>
      <c r="UW20157" s="4"/>
      <c r="UX20157" s="4"/>
      <c r="UY20157" s="4"/>
      <c r="UZ20157" s="4"/>
      <c r="VA20157" s="4"/>
      <c r="VB20157" s="4"/>
      <c r="VC20157" s="4"/>
      <c r="VD20157" s="4"/>
      <c r="VE20157" s="4"/>
      <c r="VF20157" s="4"/>
      <c r="VG20157" s="4"/>
      <c r="VH20157" s="4"/>
      <c r="VI20157" s="4"/>
      <c r="VJ20157" s="4"/>
      <c r="VK20157" s="4"/>
      <c r="VL20157" s="4"/>
      <c r="VM20157" s="4"/>
      <c r="VN20157" s="4"/>
      <c r="VO20157" s="4"/>
      <c r="VP20157" s="4"/>
      <c r="VQ20157" s="4"/>
      <c r="VR20157" s="4"/>
      <c r="VS20157" s="4"/>
      <c r="VT20157" s="4"/>
      <c r="VU20157" s="4"/>
      <c r="VV20157" s="4"/>
      <c r="VW20157" s="4"/>
      <c r="VX20157" s="4"/>
      <c r="VY20157" s="4"/>
      <c r="VZ20157" s="4"/>
      <c r="WA20157" s="4"/>
      <c r="WB20157" s="4"/>
      <c r="WC20157" s="4"/>
      <c r="WD20157" s="4"/>
      <c r="WE20157" s="4"/>
      <c r="WF20157" s="4"/>
      <c r="WG20157" s="4"/>
      <c r="WH20157" s="4"/>
      <c r="WI20157" s="4"/>
      <c r="WJ20157" s="4"/>
      <c r="WK20157" s="4"/>
      <c r="WL20157" s="4"/>
      <c r="WM20157" s="4"/>
      <c r="WN20157" s="4"/>
      <c r="WO20157" s="4"/>
      <c r="WP20157" s="4"/>
      <c r="WQ20157" s="4"/>
      <c r="WR20157" s="4"/>
      <c r="WS20157" s="4"/>
      <c r="WT20157" s="4"/>
      <c r="WU20157" s="4"/>
      <c r="WV20157" s="4"/>
      <c r="WW20157" s="4"/>
      <c r="WX20157" s="4"/>
      <c r="WY20157" s="4"/>
      <c r="WZ20157" s="4"/>
      <c r="XA20157" s="4"/>
      <c r="XB20157" s="4"/>
      <c r="XC20157" s="4"/>
      <c r="XD20157" s="4"/>
      <c r="XE20157" s="4"/>
      <c r="XF20157" s="4"/>
      <c r="XG20157" s="4"/>
      <c r="XH20157" s="4"/>
      <c r="XI20157" s="4"/>
      <c r="XJ20157" s="4"/>
      <c r="XK20157" s="4"/>
      <c r="XL20157" s="4"/>
      <c r="XM20157" s="4"/>
      <c r="XN20157" s="4"/>
      <c r="XO20157" s="4"/>
      <c r="XP20157" s="4"/>
      <c r="XQ20157" s="4"/>
      <c r="XR20157" s="4"/>
      <c r="XS20157" s="4"/>
      <c r="XT20157" s="4"/>
      <c r="XU20157" s="4"/>
      <c r="XV20157" s="4"/>
      <c r="XW20157" s="4"/>
      <c r="XX20157" s="4"/>
      <c r="XY20157" s="4"/>
      <c r="XZ20157" s="4"/>
      <c r="YA20157" s="4"/>
      <c r="YB20157" s="4"/>
      <c r="YC20157" s="4"/>
      <c r="YD20157" s="4"/>
      <c r="YE20157" s="4"/>
      <c r="YF20157" s="4"/>
      <c r="YG20157" s="4"/>
      <c r="YH20157" s="4"/>
      <c r="YI20157" s="4"/>
      <c r="YJ20157" s="4"/>
      <c r="YK20157" s="4"/>
      <c r="YL20157" s="4"/>
      <c r="YM20157" s="4"/>
      <c r="YN20157" s="4"/>
      <c r="YO20157" s="4"/>
      <c r="YP20157" s="4"/>
      <c r="YQ20157" s="4"/>
      <c r="YR20157" s="4"/>
      <c r="YS20157" s="4"/>
      <c r="YT20157" s="4"/>
      <c r="YU20157" s="4"/>
      <c r="YV20157" s="4"/>
      <c r="YW20157" s="4"/>
      <c r="YX20157" s="4"/>
      <c r="YY20157" s="4"/>
      <c r="YZ20157" s="4"/>
      <c r="ZA20157" s="4"/>
      <c r="ZB20157" s="4"/>
      <c r="ZC20157" s="4"/>
      <c r="ZD20157" s="4"/>
      <c r="ZE20157" s="4"/>
      <c r="ZF20157" s="4"/>
      <c r="ZG20157" s="4"/>
      <c r="ZH20157" s="4"/>
      <c r="ZI20157" s="4"/>
      <c r="ZJ20157" s="4"/>
      <c r="ZK20157" s="4"/>
      <c r="ZL20157" s="4"/>
      <c r="ZM20157" s="4"/>
      <c r="ZN20157" s="4"/>
      <c r="ZO20157" s="4"/>
      <c r="ZP20157" s="4"/>
      <c r="ZQ20157" s="4"/>
      <c r="ZR20157" s="4"/>
      <c r="ZS20157" s="4"/>
      <c r="ZT20157" s="4"/>
      <c r="ZU20157" s="4"/>
      <c r="ZV20157" s="4"/>
      <c r="ZW20157" s="4"/>
      <c r="ZX20157" s="4"/>
      <c r="ZY20157" s="4"/>
      <c r="ZZ20157" s="4"/>
      <c r="AAA20157" s="4"/>
      <c r="AAB20157" s="4"/>
      <c r="AAC20157" s="4"/>
      <c r="AAD20157" s="4"/>
      <c r="AAE20157" s="4"/>
      <c r="AAF20157" s="4"/>
      <c r="AAG20157" s="4"/>
      <c r="AAH20157" s="4"/>
      <c r="AAI20157" s="4"/>
      <c r="AAJ20157" s="4"/>
      <c r="AAK20157" s="4"/>
      <c r="AAL20157" s="4"/>
      <c r="AAM20157" s="4"/>
      <c r="AAN20157" s="4"/>
      <c r="AAO20157" s="4"/>
      <c r="AAP20157" s="4"/>
      <c r="AAQ20157" s="4"/>
      <c r="AAR20157" s="4"/>
      <c r="AAS20157" s="4"/>
      <c r="AAT20157" s="4"/>
      <c r="AAU20157" s="4"/>
      <c r="AAV20157" s="4"/>
      <c r="AAW20157" s="4"/>
      <c r="AAX20157" s="4"/>
      <c r="AAY20157" s="4"/>
      <c r="AAZ20157" s="4"/>
      <c r="ABA20157" s="4"/>
      <c r="ABB20157" s="4"/>
      <c r="ABC20157" s="4"/>
      <c r="ABD20157" s="4"/>
      <c r="ABE20157" s="4"/>
      <c r="ABF20157" s="4"/>
      <c r="ABG20157" s="4"/>
      <c r="ABH20157" s="4"/>
      <c r="ABI20157" s="4"/>
      <c r="ABJ20157" s="4"/>
      <c r="ABK20157" s="4"/>
      <c r="ABL20157" s="4"/>
      <c r="ABM20157" s="4"/>
      <c r="ABN20157" s="4"/>
      <c r="ABO20157" s="4"/>
      <c r="ABP20157" s="4"/>
      <c r="ABQ20157" s="4"/>
      <c r="ABR20157" s="4"/>
      <c r="ABS20157" s="4"/>
      <c r="ABT20157" s="4"/>
      <c r="ABU20157" s="4"/>
      <c r="ABV20157" s="4"/>
      <c r="ABW20157" s="4"/>
      <c r="ABX20157" s="4"/>
      <c r="ABY20157" s="4"/>
      <c r="ABZ20157" s="4"/>
      <c r="ACA20157" s="4"/>
      <c r="ACB20157" s="4"/>
      <c r="ACC20157" s="4"/>
      <c r="ACD20157" s="4"/>
      <c r="ACE20157" s="4"/>
      <c r="ACF20157" s="4"/>
      <c r="ACG20157" s="4"/>
      <c r="ACH20157" s="4"/>
      <c r="ACI20157" s="4"/>
      <c r="ACJ20157" s="4"/>
      <c r="ACK20157" s="4"/>
      <c r="ACL20157" s="4"/>
      <c r="ACM20157" s="4"/>
      <c r="ACN20157" s="4"/>
      <c r="ACO20157" s="4"/>
      <c r="ACP20157" s="4"/>
      <c r="ACQ20157" s="4"/>
      <c r="ACR20157" s="4"/>
      <c r="ACS20157" s="4"/>
      <c r="ACT20157" s="4"/>
      <c r="ACU20157" s="4"/>
      <c r="ACV20157" s="4"/>
      <c r="ACW20157" s="4"/>
      <c r="ACX20157" s="4"/>
      <c r="ACY20157" s="4"/>
      <c r="ACZ20157" s="4"/>
      <c r="ADA20157" s="4"/>
      <c r="ADB20157" s="4"/>
      <c r="ADC20157" s="4"/>
      <c r="ADD20157" s="4"/>
      <c r="ADE20157" s="4"/>
      <c r="ADF20157" s="4"/>
      <c r="ADG20157" s="4"/>
      <c r="ADH20157" s="4"/>
      <c r="ADI20157" s="4"/>
      <c r="ADJ20157" s="4"/>
      <c r="ADK20157" s="4"/>
      <c r="ADL20157" s="4"/>
      <c r="ADM20157" s="4"/>
      <c r="ADN20157" s="4"/>
      <c r="ADO20157" s="4"/>
      <c r="ADP20157" s="4"/>
      <c r="ADQ20157" s="4"/>
      <c r="ADR20157" s="4"/>
      <c r="ADS20157" s="4"/>
      <c r="ADT20157" s="4"/>
      <c r="ADU20157" s="4"/>
      <c r="ADV20157" s="4"/>
      <c r="ADW20157" s="4"/>
      <c r="ADX20157" s="4"/>
      <c r="ADY20157" s="4"/>
      <c r="ADZ20157" s="4"/>
      <c r="AEA20157" s="4"/>
      <c r="AEB20157" s="4"/>
      <c r="AEC20157" s="4"/>
      <c r="AED20157" s="4"/>
      <c r="AEE20157" s="4"/>
      <c r="AEF20157" s="4"/>
      <c r="AEG20157" s="4"/>
      <c r="AEH20157" s="4"/>
      <c r="AEI20157" s="4"/>
      <c r="AEJ20157" s="4"/>
      <c r="AEK20157" s="4"/>
      <c r="AEL20157" s="4"/>
      <c r="AEM20157" s="4"/>
      <c r="AEN20157" s="4"/>
      <c r="AEO20157" s="4"/>
      <c r="AEP20157" s="4"/>
      <c r="AEQ20157" s="4"/>
      <c r="AER20157" s="4"/>
      <c r="AES20157" s="4"/>
      <c r="AET20157" s="4"/>
      <c r="AEU20157" s="4"/>
      <c r="AEV20157" s="4"/>
      <c r="AEW20157" s="4"/>
      <c r="AEX20157" s="4"/>
      <c r="AEY20157" s="4"/>
      <c r="AEZ20157" s="4"/>
    </row>
    <row r="20158" spans="1:832" ht="12.75" customHeight="1" x14ac:dyDescent="0.3">
      <c r="D20158" s="90"/>
      <c r="E20158" s="90"/>
      <c r="F20158" s="4"/>
      <c r="G20158" s="4"/>
      <c r="K20158" s="224"/>
      <c r="L20158" s="224"/>
      <c r="M20158" s="224"/>
      <c r="N20158" s="224"/>
      <c r="O20158" s="224"/>
      <c r="U20158" s="4"/>
      <c r="V20158" s="4"/>
      <c r="W20158" s="4"/>
      <c r="X20158" s="4"/>
      <c r="AG20158" s="4"/>
      <c r="AH20158" s="4"/>
      <c r="AI20158" s="4"/>
      <c r="AJ20158" s="4"/>
      <c r="AK20158" s="4"/>
      <c r="AL20158" s="4"/>
      <c r="AM20158" s="4"/>
      <c r="AN20158" s="4"/>
      <c r="AO20158" s="4"/>
      <c r="AP20158" s="4"/>
      <c r="AQ20158" s="4"/>
      <c r="AR20158" s="4"/>
      <c r="AS20158" s="4"/>
      <c r="AT20158" s="4"/>
      <c r="AU20158" s="4"/>
      <c r="AV20158" s="4"/>
      <c r="AW20158" s="4"/>
      <c r="AX20158" s="4"/>
      <c r="AY20158" s="4"/>
      <c r="AZ20158" s="4"/>
      <c r="BA20158" s="4"/>
      <c r="BB20158" s="4"/>
      <c r="BC20158" s="4"/>
      <c r="BD20158" s="4"/>
      <c r="BE20158" s="4"/>
      <c r="BF20158" s="4"/>
      <c r="BG20158" s="4"/>
      <c r="BH20158" s="4"/>
      <c r="BI20158" s="4"/>
      <c r="BJ20158" s="4"/>
      <c r="BK20158" s="4"/>
      <c r="BL20158" s="4"/>
      <c r="BM20158" s="4"/>
      <c r="BN20158" s="4"/>
      <c r="BO20158" s="4"/>
      <c r="BP20158" s="4"/>
      <c r="BQ20158" s="4"/>
      <c r="BR20158" s="4"/>
      <c r="BS20158" s="4"/>
      <c r="BT20158" s="4"/>
      <c r="BU20158" s="4"/>
      <c r="BV20158" s="4"/>
      <c r="BW20158" s="4"/>
      <c r="BX20158" s="4"/>
      <c r="BY20158" s="4"/>
      <c r="BZ20158" s="4"/>
      <c r="CA20158" s="4"/>
      <c r="CB20158" s="4"/>
      <c r="CC20158" s="4"/>
      <c r="CD20158" s="4"/>
      <c r="CE20158" s="4"/>
      <c r="CF20158" s="4"/>
      <c r="CG20158" s="4"/>
      <c r="CH20158" s="4"/>
      <c r="CI20158" s="4"/>
      <c r="CJ20158" s="4"/>
      <c r="CK20158" s="4"/>
      <c r="CL20158" s="4"/>
      <c r="CM20158" s="4"/>
      <c r="CN20158" s="4"/>
      <c r="CO20158" s="4"/>
      <c r="CP20158" s="4"/>
      <c r="CQ20158" s="4"/>
      <c r="CR20158" s="4"/>
      <c r="CS20158" s="4"/>
      <c r="CT20158" s="4"/>
      <c r="CU20158" s="4"/>
      <c r="CV20158" s="4"/>
      <c r="CW20158" s="4"/>
      <c r="CX20158" s="4"/>
      <c r="CY20158" s="4"/>
      <c r="CZ20158" s="4"/>
      <c r="DA20158" s="4"/>
      <c r="DB20158" s="4"/>
      <c r="DC20158" s="4"/>
      <c r="DD20158" s="4"/>
      <c r="DE20158" s="4"/>
      <c r="DF20158" s="4"/>
      <c r="DG20158" s="4"/>
      <c r="DH20158" s="4"/>
      <c r="DI20158" s="4"/>
      <c r="DJ20158" s="4"/>
      <c r="DK20158" s="4"/>
      <c r="DL20158" s="4"/>
      <c r="DM20158" s="4"/>
      <c r="DN20158" s="4"/>
      <c r="DO20158" s="4"/>
      <c r="DP20158" s="4"/>
      <c r="DQ20158" s="4"/>
      <c r="DR20158" s="4"/>
      <c r="DS20158" s="4"/>
      <c r="DT20158" s="4"/>
      <c r="DU20158" s="4"/>
      <c r="DV20158" s="4"/>
      <c r="DW20158" s="4"/>
      <c r="DX20158" s="4"/>
      <c r="DY20158" s="4"/>
      <c r="DZ20158" s="4"/>
      <c r="EA20158" s="4"/>
      <c r="EB20158" s="4"/>
      <c r="EC20158" s="4"/>
      <c r="ED20158" s="4"/>
      <c r="EE20158" s="4"/>
      <c r="EF20158" s="4"/>
      <c r="EG20158" s="4"/>
      <c r="EH20158" s="4"/>
      <c r="EI20158" s="4"/>
      <c r="EJ20158" s="4"/>
      <c r="EK20158" s="4"/>
      <c r="EL20158" s="4"/>
      <c r="EM20158" s="4"/>
      <c r="EN20158" s="4"/>
      <c r="EO20158" s="4"/>
      <c r="EP20158" s="4"/>
      <c r="EQ20158" s="4"/>
      <c r="ER20158" s="4"/>
      <c r="ES20158" s="4"/>
      <c r="ET20158" s="4"/>
      <c r="EU20158" s="4"/>
      <c r="EV20158" s="4"/>
      <c r="EW20158" s="4"/>
      <c r="EX20158" s="4"/>
      <c r="EY20158" s="4"/>
      <c r="EZ20158" s="4"/>
      <c r="FA20158" s="4"/>
      <c r="FB20158" s="4"/>
      <c r="FC20158" s="4"/>
      <c r="FD20158" s="4"/>
      <c r="FE20158" s="4"/>
      <c r="FF20158" s="4"/>
      <c r="FG20158" s="4"/>
      <c r="FH20158" s="4"/>
      <c r="FI20158" s="4"/>
      <c r="FJ20158" s="4"/>
      <c r="FK20158" s="4"/>
      <c r="FL20158" s="4"/>
      <c r="FM20158" s="4"/>
      <c r="FN20158" s="4"/>
      <c r="FO20158" s="4"/>
      <c r="FP20158" s="4"/>
      <c r="FQ20158" s="4"/>
      <c r="FR20158" s="4"/>
      <c r="FS20158" s="4"/>
      <c r="FT20158" s="4"/>
      <c r="FU20158" s="4"/>
      <c r="FV20158" s="4"/>
      <c r="FW20158" s="4"/>
      <c r="FX20158" s="4"/>
      <c r="FY20158" s="4"/>
      <c r="FZ20158" s="4"/>
      <c r="GA20158" s="4"/>
      <c r="GB20158" s="4"/>
      <c r="GC20158" s="4"/>
      <c r="GD20158" s="4"/>
      <c r="GE20158" s="4"/>
      <c r="GF20158" s="4"/>
      <c r="GG20158" s="4"/>
      <c r="GH20158" s="4"/>
      <c r="GI20158" s="4"/>
      <c r="GJ20158" s="4"/>
      <c r="GK20158" s="4"/>
      <c r="GL20158" s="4"/>
      <c r="GM20158" s="4"/>
      <c r="GN20158" s="4"/>
      <c r="GO20158" s="4"/>
      <c r="GP20158" s="4"/>
      <c r="GQ20158" s="4"/>
      <c r="GR20158" s="4"/>
      <c r="GS20158" s="4"/>
      <c r="GT20158" s="4"/>
      <c r="GU20158" s="4"/>
      <c r="GV20158" s="4"/>
      <c r="GW20158" s="4"/>
      <c r="GX20158" s="4"/>
      <c r="GY20158" s="4"/>
      <c r="GZ20158" s="4"/>
      <c r="HA20158" s="4"/>
      <c r="HB20158" s="4"/>
      <c r="HC20158" s="4"/>
      <c r="HD20158" s="4"/>
      <c r="HE20158" s="4"/>
      <c r="HF20158" s="4"/>
      <c r="HG20158" s="4"/>
      <c r="HH20158" s="4"/>
      <c r="HI20158" s="4"/>
      <c r="HJ20158" s="4"/>
      <c r="HK20158" s="4"/>
      <c r="HL20158" s="4"/>
      <c r="HM20158" s="4"/>
      <c r="HN20158" s="4"/>
      <c r="HO20158" s="4"/>
      <c r="HP20158" s="4"/>
      <c r="HQ20158" s="4"/>
      <c r="HR20158" s="4"/>
      <c r="HS20158" s="4"/>
      <c r="HT20158" s="4"/>
      <c r="HU20158" s="4"/>
      <c r="HV20158" s="4"/>
      <c r="HW20158" s="4"/>
      <c r="HX20158" s="4"/>
      <c r="HY20158" s="4"/>
      <c r="HZ20158" s="4"/>
      <c r="IA20158" s="4"/>
      <c r="IB20158" s="4"/>
      <c r="IC20158" s="4"/>
      <c r="ID20158" s="4"/>
      <c r="IE20158" s="4"/>
      <c r="IF20158" s="4"/>
      <c r="IG20158" s="4"/>
      <c r="IH20158" s="4"/>
      <c r="II20158" s="4"/>
      <c r="IJ20158" s="4"/>
      <c r="IK20158" s="4"/>
      <c r="IL20158" s="4"/>
      <c r="IM20158" s="4"/>
      <c r="IN20158" s="4"/>
      <c r="IO20158" s="4"/>
      <c r="IP20158" s="4"/>
      <c r="IQ20158" s="4"/>
      <c r="IR20158" s="4"/>
      <c r="IS20158" s="4"/>
      <c r="IT20158" s="4"/>
      <c r="IU20158" s="4"/>
      <c r="IV20158" s="4"/>
      <c r="IW20158" s="4"/>
      <c r="IX20158" s="4"/>
      <c r="IY20158" s="4"/>
      <c r="IZ20158" s="4"/>
      <c r="JA20158" s="4"/>
      <c r="JB20158" s="4"/>
      <c r="JC20158" s="4"/>
      <c r="JD20158" s="4"/>
      <c r="JE20158" s="4"/>
      <c r="JF20158" s="4"/>
      <c r="JG20158" s="4"/>
      <c r="JH20158" s="4"/>
      <c r="JI20158" s="4"/>
      <c r="JJ20158" s="4"/>
      <c r="JK20158" s="4"/>
      <c r="JL20158" s="4"/>
      <c r="JM20158" s="4"/>
      <c r="JN20158" s="4"/>
      <c r="JO20158" s="4"/>
      <c r="JP20158" s="4"/>
      <c r="JQ20158" s="4"/>
      <c r="JR20158" s="4"/>
      <c r="JS20158" s="4"/>
      <c r="JT20158" s="4"/>
      <c r="JU20158" s="4"/>
      <c r="JV20158" s="4"/>
      <c r="JW20158" s="4"/>
      <c r="JX20158" s="4"/>
      <c r="JY20158" s="4"/>
      <c r="JZ20158" s="4"/>
      <c r="KA20158" s="4"/>
      <c r="KB20158" s="4"/>
      <c r="KC20158" s="4"/>
      <c r="KD20158" s="4"/>
      <c r="KE20158" s="4"/>
      <c r="KF20158" s="4"/>
      <c r="KG20158" s="4"/>
      <c r="KH20158" s="4"/>
      <c r="KI20158" s="4"/>
      <c r="KJ20158" s="4"/>
      <c r="KK20158" s="4"/>
      <c r="KL20158" s="4"/>
      <c r="KM20158" s="4"/>
      <c r="KN20158" s="4"/>
      <c r="KO20158" s="4"/>
      <c r="KP20158" s="4"/>
      <c r="KQ20158" s="4"/>
      <c r="KR20158" s="4"/>
      <c r="KS20158" s="4"/>
      <c r="KT20158" s="4"/>
      <c r="KU20158" s="4"/>
      <c r="KV20158" s="4"/>
      <c r="KW20158" s="4"/>
      <c r="KX20158" s="4"/>
      <c r="KY20158" s="4"/>
      <c r="KZ20158" s="4"/>
      <c r="LA20158" s="4"/>
      <c r="LB20158" s="4"/>
      <c r="LC20158" s="4"/>
      <c r="LD20158" s="4"/>
      <c r="LE20158" s="4"/>
      <c r="LF20158" s="4"/>
      <c r="LG20158" s="4"/>
      <c r="LH20158" s="4"/>
      <c r="LI20158" s="4"/>
      <c r="LJ20158" s="4"/>
      <c r="LK20158" s="4"/>
      <c r="LL20158" s="4"/>
      <c r="LM20158" s="4"/>
      <c r="LN20158" s="4"/>
      <c r="LO20158" s="4"/>
      <c r="LP20158" s="4"/>
      <c r="LQ20158" s="4"/>
      <c r="LR20158" s="4"/>
      <c r="LS20158" s="4"/>
      <c r="LT20158" s="4"/>
      <c r="LU20158" s="4"/>
      <c r="LV20158" s="4"/>
      <c r="LW20158" s="4"/>
      <c r="LX20158" s="4"/>
      <c r="LY20158" s="4"/>
      <c r="LZ20158" s="4"/>
      <c r="MA20158" s="4"/>
      <c r="MB20158" s="4"/>
      <c r="MC20158" s="4"/>
      <c r="MD20158" s="4"/>
      <c r="ME20158" s="4"/>
      <c r="MF20158" s="4"/>
      <c r="MG20158" s="4"/>
      <c r="MH20158" s="4"/>
      <c r="MI20158" s="4"/>
      <c r="MJ20158" s="4"/>
      <c r="MK20158" s="4"/>
      <c r="ML20158" s="4"/>
      <c r="MM20158" s="4"/>
      <c r="MN20158" s="4"/>
      <c r="MO20158" s="4"/>
      <c r="MP20158" s="4"/>
      <c r="MQ20158" s="4"/>
      <c r="MR20158" s="4"/>
      <c r="MS20158" s="4"/>
      <c r="MT20158" s="4"/>
      <c r="MU20158" s="4"/>
      <c r="MV20158" s="4"/>
      <c r="MW20158" s="4"/>
      <c r="MX20158" s="4"/>
      <c r="MY20158" s="4"/>
      <c r="MZ20158" s="4"/>
      <c r="NA20158" s="4"/>
      <c r="NB20158" s="4"/>
      <c r="NC20158" s="4"/>
      <c r="ND20158" s="4"/>
      <c r="NE20158" s="4"/>
      <c r="NF20158" s="4"/>
      <c r="NG20158" s="4"/>
      <c r="NH20158" s="4"/>
      <c r="NI20158" s="4"/>
      <c r="NJ20158" s="4"/>
      <c r="NK20158" s="4"/>
      <c r="NL20158" s="4"/>
      <c r="NM20158" s="4"/>
      <c r="NN20158" s="4"/>
      <c r="NO20158" s="4"/>
      <c r="NP20158" s="4"/>
      <c r="NQ20158" s="4"/>
      <c r="NR20158" s="4"/>
      <c r="NS20158" s="4"/>
      <c r="NT20158" s="4"/>
      <c r="NU20158" s="4"/>
      <c r="NV20158" s="4"/>
      <c r="NW20158" s="4"/>
      <c r="NX20158" s="4"/>
      <c r="NY20158" s="4"/>
      <c r="NZ20158" s="4"/>
      <c r="OA20158" s="4"/>
      <c r="OB20158" s="4"/>
      <c r="OC20158" s="4"/>
      <c r="OD20158" s="4"/>
      <c r="OE20158" s="4"/>
      <c r="OF20158" s="4"/>
      <c r="OG20158" s="4"/>
      <c r="OH20158" s="4"/>
      <c r="OI20158" s="4"/>
      <c r="OJ20158" s="4"/>
      <c r="OK20158" s="4"/>
      <c r="OL20158" s="4"/>
      <c r="OM20158" s="4"/>
      <c r="ON20158" s="4"/>
      <c r="OO20158" s="4"/>
      <c r="OP20158" s="4"/>
      <c r="OQ20158" s="4"/>
      <c r="OR20158" s="4"/>
      <c r="OS20158" s="4"/>
      <c r="OT20158" s="4"/>
      <c r="OU20158" s="4"/>
      <c r="OV20158" s="4"/>
      <c r="OW20158" s="4"/>
      <c r="OX20158" s="4"/>
      <c r="OY20158" s="4"/>
      <c r="OZ20158" s="4"/>
      <c r="PA20158" s="4"/>
      <c r="PB20158" s="4"/>
      <c r="PC20158" s="4"/>
      <c r="PD20158" s="4"/>
      <c r="PE20158" s="4"/>
      <c r="PF20158" s="4"/>
      <c r="PG20158" s="4"/>
      <c r="PH20158" s="4"/>
      <c r="PI20158" s="4"/>
      <c r="PJ20158" s="4"/>
      <c r="PK20158" s="4"/>
      <c r="PL20158" s="4"/>
      <c r="PM20158" s="4"/>
      <c r="PN20158" s="4"/>
      <c r="PO20158" s="4"/>
      <c r="PP20158" s="4"/>
      <c r="PQ20158" s="4"/>
      <c r="PR20158" s="4"/>
      <c r="PS20158" s="4"/>
      <c r="PT20158" s="4"/>
      <c r="PU20158" s="4"/>
      <c r="PV20158" s="4"/>
      <c r="PW20158" s="4"/>
      <c r="PX20158" s="4"/>
      <c r="PY20158" s="4"/>
      <c r="PZ20158" s="4"/>
      <c r="QA20158" s="4"/>
      <c r="QB20158" s="4"/>
      <c r="QC20158" s="4"/>
      <c r="QD20158" s="4"/>
      <c r="QE20158" s="4"/>
      <c r="QF20158" s="4"/>
      <c r="QG20158" s="4"/>
      <c r="QH20158" s="4"/>
      <c r="QI20158" s="4"/>
      <c r="QJ20158" s="4"/>
      <c r="QK20158" s="4"/>
      <c r="QL20158" s="4"/>
      <c r="QM20158" s="4"/>
      <c r="QN20158" s="4"/>
      <c r="QO20158" s="4"/>
      <c r="QP20158" s="4"/>
      <c r="QQ20158" s="4"/>
      <c r="QR20158" s="4"/>
      <c r="QS20158" s="4"/>
      <c r="QT20158" s="4"/>
      <c r="QU20158" s="4"/>
      <c r="QV20158" s="4"/>
      <c r="QW20158" s="4"/>
      <c r="QX20158" s="4"/>
      <c r="QY20158" s="4"/>
      <c r="QZ20158" s="4"/>
      <c r="RA20158" s="4"/>
      <c r="RB20158" s="4"/>
      <c r="RC20158" s="4"/>
      <c r="RD20158" s="4"/>
      <c r="RE20158" s="4"/>
      <c r="RF20158" s="4"/>
      <c r="RG20158" s="4"/>
      <c r="RH20158" s="4"/>
      <c r="RI20158" s="4"/>
      <c r="RJ20158" s="4"/>
      <c r="RK20158" s="4"/>
      <c r="RL20158" s="4"/>
      <c r="RM20158" s="4"/>
      <c r="RN20158" s="4"/>
      <c r="RO20158" s="4"/>
      <c r="RP20158" s="4"/>
      <c r="RQ20158" s="4"/>
      <c r="RR20158" s="4"/>
      <c r="RS20158" s="4"/>
      <c r="RT20158" s="4"/>
      <c r="RU20158" s="4"/>
      <c r="RV20158" s="4"/>
      <c r="RW20158" s="4"/>
      <c r="RX20158" s="4"/>
      <c r="RY20158" s="4"/>
      <c r="RZ20158" s="4"/>
      <c r="SA20158" s="4"/>
      <c r="SB20158" s="4"/>
      <c r="SC20158" s="4"/>
      <c r="SD20158" s="4"/>
      <c r="SE20158" s="4"/>
      <c r="SF20158" s="4"/>
      <c r="SG20158" s="4"/>
      <c r="SH20158" s="4"/>
      <c r="SI20158" s="4"/>
      <c r="SJ20158" s="4"/>
      <c r="SK20158" s="4"/>
      <c r="SL20158" s="4"/>
      <c r="SM20158" s="4"/>
      <c r="SN20158" s="4"/>
      <c r="SO20158" s="4"/>
      <c r="SP20158" s="4"/>
      <c r="SQ20158" s="4"/>
      <c r="SR20158" s="4"/>
      <c r="SS20158" s="4"/>
      <c r="ST20158" s="4"/>
      <c r="SU20158" s="4"/>
      <c r="SV20158" s="4"/>
      <c r="SW20158" s="4"/>
      <c r="SX20158" s="4"/>
      <c r="SY20158" s="4"/>
      <c r="SZ20158" s="4"/>
      <c r="TA20158" s="4"/>
      <c r="TB20158" s="4"/>
      <c r="TC20158" s="4"/>
      <c r="TD20158" s="4"/>
      <c r="TE20158" s="4"/>
      <c r="TF20158" s="4"/>
      <c r="TG20158" s="4"/>
      <c r="TH20158" s="4"/>
      <c r="TI20158" s="4"/>
      <c r="TJ20158" s="4"/>
      <c r="TK20158" s="4"/>
      <c r="TL20158" s="4"/>
      <c r="TM20158" s="4"/>
      <c r="TN20158" s="4"/>
      <c r="TO20158" s="4"/>
      <c r="TP20158" s="4"/>
      <c r="TQ20158" s="4"/>
      <c r="TR20158" s="4"/>
      <c r="TS20158" s="4"/>
      <c r="TT20158" s="4"/>
      <c r="TU20158" s="4"/>
      <c r="TV20158" s="4"/>
      <c r="TW20158" s="4"/>
      <c r="TX20158" s="4"/>
      <c r="TY20158" s="4"/>
      <c r="TZ20158" s="4"/>
      <c r="UA20158" s="4"/>
      <c r="UB20158" s="4"/>
      <c r="UC20158" s="4"/>
      <c r="UD20158" s="4"/>
      <c r="UE20158" s="4"/>
      <c r="UF20158" s="4"/>
      <c r="UG20158" s="4"/>
      <c r="UH20158" s="4"/>
      <c r="UI20158" s="4"/>
      <c r="UJ20158" s="4"/>
      <c r="UK20158" s="4"/>
      <c r="UL20158" s="4"/>
      <c r="UM20158" s="4"/>
      <c r="UN20158" s="4"/>
      <c r="UO20158" s="4"/>
      <c r="UP20158" s="4"/>
      <c r="UQ20158" s="4"/>
      <c r="UR20158" s="4"/>
      <c r="US20158" s="4"/>
      <c r="UT20158" s="4"/>
      <c r="UU20158" s="4"/>
      <c r="UV20158" s="4"/>
      <c r="UW20158" s="4"/>
      <c r="UX20158" s="4"/>
      <c r="UY20158" s="4"/>
      <c r="UZ20158" s="4"/>
      <c r="VA20158" s="4"/>
      <c r="VB20158" s="4"/>
      <c r="VC20158" s="4"/>
      <c r="VD20158" s="4"/>
      <c r="VE20158" s="4"/>
      <c r="VF20158" s="4"/>
      <c r="VG20158" s="4"/>
      <c r="VH20158" s="4"/>
      <c r="VI20158" s="4"/>
      <c r="VJ20158" s="4"/>
      <c r="VK20158" s="4"/>
      <c r="VL20158" s="4"/>
      <c r="VM20158" s="4"/>
      <c r="VN20158" s="4"/>
      <c r="VO20158" s="4"/>
      <c r="VP20158" s="4"/>
      <c r="VQ20158" s="4"/>
      <c r="VR20158" s="4"/>
      <c r="VS20158" s="4"/>
      <c r="VT20158" s="4"/>
      <c r="VU20158" s="4"/>
      <c r="VV20158" s="4"/>
      <c r="VW20158" s="4"/>
      <c r="VX20158" s="4"/>
      <c r="VY20158" s="4"/>
      <c r="VZ20158" s="4"/>
      <c r="WA20158" s="4"/>
      <c r="WB20158" s="4"/>
      <c r="WC20158" s="4"/>
      <c r="WD20158" s="4"/>
      <c r="WE20158" s="4"/>
      <c r="WF20158" s="4"/>
      <c r="WG20158" s="4"/>
      <c r="WH20158" s="4"/>
      <c r="WI20158" s="4"/>
      <c r="WJ20158" s="4"/>
      <c r="WK20158" s="4"/>
      <c r="WL20158" s="4"/>
      <c r="WM20158" s="4"/>
      <c r="WN20158" s="4"/>
      <c r="WO20158" s="4"/>
      <c r="WP20158" s="4"/>
      <c r="WQ20158" s="4"/>
      <c r="WR20158" s="4"/>
      <c r="WS20158" s="4"/>
      <c r="WT20158" s="4"/>
      <c r="WU20158" s="4"/>
      <c r="WV20158" s="4"/>
      <c r="WW20158" s="4"/>
      <c r="WX20158" s="4"/>
      <c r="WY20158" s="4"/>
      <c r="WZ20158" s="4"/>
      <c r="XA20158" s="4"/>
      <c r="XB20158" s="4"/>
      <c r="XC20158" s="4"/>
      <c r="XD20158" s="4"/>
      <c r="XE20158" s="4"/>
      <c r="XF20158" s="4"/>
      <c r="XG20158" s="4"/>
      <c r="XH20158" s="4"/>
      <c r="XI20158" s="4"/>
      <c r="XJ20158" s="4"/>
      <c r="XK20158" s="4"/>
      <c r="XL20158" s="4"/>
      <c r="XM20158" s="4"/>
      <c r="XN20158" s="4"/>
      <c r="XO20158" s="4"/>
      <c r="XP20158" s="4"/>
      <c r="XQ20158" s="4"/>
      <c r="XR20158" s="4"/>
      <c r="XS20158" s="4"/>
      <c r="XT20158" s="4"/>
      <c r="XU20158" s="4"/>
      <c r="XV20158" s="4"/>
      <c r="XW20158" s="4"/>
      <c r="XX20158" s="4"/>
      <c r="XY20158" s="4"/>
      <c r="XZ20158" s="4"/>
      <c r="YA20158" s="4"/>
      <c r="YB20158" s="4"/>
      <c r="YC20158" s="4"/>
      <c r="YD20158" s="4"/>
      <c r="YE20158" s="4"/>
      <c r="YF20158" s="4"/>
      <c r="YG20158" s="4"/>
      <c r="YH20158" s="4"/>
      <c r="YI20158" s="4"/>
      <c r="YJ20158" s="4"/>
      <c r="YK20158" s="4"/>
      <c r="YL20158" s="4"/>
      <c r="YM20158" s="4"/>
      <c r="YN20158" s="4"/>
      <c r="YO20158" s="4"/>
      <c r="YP20158" s="4"/>
      <c r="YQ20158" s="4"/>
      <c r="YR20158" s="4"/>
      <c r="YS20158" s="4"/>
      <c r="YT20158" s="4"/>
      <c r="YU20158" s="4"/>
      <c r="YV20158" s="4"/>
      <c r="YW20158" s="4"/>
      <c r="YX20158" s="4"/>
      <c r="YY20158" s="4"/>
      <c r="YZ20158" s="4"/>
      <c r="ZA20158" s="4"/>
      <c r="ZB20158" s="4"/>
      <c r="ZC20158" s="4"/>
      <c r="ZD20158" s="4"/>
      <c r="ZE20158" s="4"/>
      <c r="ZF20158" s="4"/>
      <c r="ZG20158" s="4"/>
      <c r="ZH20158" s="4"/>
      <c r="ZI20158" s="4"/>
      <c r="ZJ20158" s="4"/>
      <c r="ZK20158" s="4"/>
      <c r="ZL20158" s="4"/>
      <c r="ZM20158" s="4"/>
      <c r="ZN20158" s="4"/>
      <c r="ZO20158" s="4"/>
      <c r="ZP20158" s="4"/>
      <c r="ZQ20158" s="4"/>
      <c r="ZR20158" s="4"/>
      <c r="ZS20158" s="4"/>
      <c r="ZT20158" s="4"/>
      <c r="ZU20158" s="4"/>
      <c r="ZV20158" s="4"/>
      <c r="ZW20158" s="4"/>
      <c r="ZX20158" s="4"/>
      <c r="ZY20158" s="4"/>
      <c r="ZZ20158" s="4"/>
      <c r="AAA20158" s="4"/>
      <c r="AAB20158" s="4"/>
      <c r="AAC20158" s="4"/>
      <c r="AAD20158" s="4"/>
      <c r="AAE20158" s="4"/>
      <c r="AAF20158" s="4"/>
      <c r="AAG20158" s="4"/>
      <c r="AAH20158" s="4"/>
      <c r="AAI20158" s="4"/>
      <c r="AAJ20158" s="4"/>
      <c r="AAK20158" s="4"/>
      <c r="AAL20158" s="4"/>
      <c r="AAM20158" s="4"/>
      <c r="AAN20158" s="4"/>
      <c r="AAO20158" s="4"/>
      <c r="AAP20158" s="4"/>
      <c r="AAQ20158" s="4"/>
      <c r="AAR20158" s="4"/>
      <c r="AAS20158" s="4"/>
      <c r="AAT20158" s="4"/>
      <c r="AAU20158" s="4"/>
      <c r="AAV20158" s="4"/>
      <c r="AAW20158" s="4"/>
      <c r="AAX20158" s="4"/>
      <c r="AAY20158" s="4"/>
      <c r="AAZ20158" s="4"/>
      <c r="ABA20158" s="4"/>
      <c r="ABB20158" s="4"/>
      <c r="ABC20158" s="4"/>
      <c r="ABD20158" s="4"/>
      <c r="ABE20158" s="4"/>
      <c r="ABF20158" s="4"/>
      <c r="ABG20158" s="4"/>
      <c r="ABH20158" s="4"/>
      <c r="ABI20158" s="4"/>
      <c r="ABJ20158" s="4"/>
      <c r="ABK20158" s="4"/>
      <c r="ABL20158" s="4"/>
      <c r="ABM20158" s="4"/>
      <c r="ABN20158" s="4"/>
      <c r="ABO20158" s="4"/>
      <c r="ABP20158" s="4"/>
      <c r="ABQ20158" s="4"/>
      <c r="ABR20158" s="4"/>
      <c r="ABS20158" s="4"/>
      <c r="ABT20158" s="4"/>
      <c r="ABU20158" s="4"/>
      <c r="ABV20158" s="4"/>
      <c r="ABW20158" s="4"/>
      <c r="ABX20158" s="4"/>
      <c r="ABY20158" s="4"/>
      <c r="ABZ20158" s="4"/>
      <c r="ACA20158" s="4"/>
      <c r="ACB20158" s="4"/>
      <c r="ACC20158" s="4"/>
      <c r="ACD20158" s="4"/>
      <c r="ACE20158" s="4"/>
      <c r="ACF20158" s="4"/>
      <c r="ACG20158" s="4"/>
      <c r="ACH20158" s="4"/>
      <c r="ACI20158" s="4"/>
      <c r="ACJ20158" s="4"/>
      <c r="ACK20158" s="4"/>
      <c r="ACL20158" s="4"/>
      <c r="ACM20158" s="4"/>
      <c r="ACN20158" s="4"/>
      <c r="ACO20158" s="4"/>
      <c r="ACP20158" s="4"/>
      <c r="ACQ20158" s="4"/>
      <c r="ACR20158" s="4"/>
      <c r="ACS20158" s="4"/>
      <c r="ACT20158" s="4"/>
      <c r="ACU20158" s="4"/>
      <c r="ACV20158" s="4"/>
      <c r="ACW20158" s="4"/>
      <c r="ACX20158" s="4"/>
      <c r="ACY20158" s="4"/>
      <c r="ACZ20158" s="4"/>
      <c r="ADA20158" s="4"/>
      <c r="ADB20158" s="4"/>
      <c r="ADC20158" s="4"/>
      <c r="ADD20158" s="4"/>
      <c r="ADE20158" s="4"/>
      <c r="ADF20158" s="4"/>
      <c r="ADG20158" s="4"/>
      <c r="ADH20158" s="4"/>
      <c r="ADI20158" s="4"/>
      <c r="ADJ20158" s="4"/>
      <c r="ADK20158" s="4"/>
      <c r="ADL20158" s="4"/>
      <c r="ADM20158" s="4"/>
      <c r="ADN20158" s="4"/>
      <c r="ADO20158" s="4"/>
      <c r="ADP20158" s="4"/>
      <c r="ADQ20158" s="4"/>
      <c r="ADR20158" s="4"/>
      <c r="ADS20158" s="4"/>
      <c r="ADT20158" s="4"/>
      <c r="ADU20158" s="4"/>
      <c r="ADV20158" s="4"/>
      <c r="ADW20158" s="4"/>
      <c r="ADX20158" s="4"/>
      <c r="ADY20158" s="4"/>
      <c r="ADZ20158" s="4"/>
      <c r="AEA20158" s="4"/>
      <c r="AEB20158" s="4"/>
      <c r="AEC20158" s="4"/>
      <c r="AED20158" s="4"/>
      <c r="AEE20158" s="4"/>
      <c r="AEF20158" s="4"/>
      <c r="AEG20158" s="4"/>
      <c r="AEH20158" s="4"/>
      <c r="AEI20158" s="4"/>
      <c r="AEJ20158" s="4"/>
      <c r="AEK20158" s="4"/>
      <c r="AEL20158" s="4"/>
      <c r="AEM20158" s="4"/>
      <c r="AEN20158" s="4"/>
      <c r="AEO20158" s="4"/>
      <c r="AEP20158" s="4"/>
      <c r="AEQ20158" s="4"/>
      <c r="AER20158" s="4"/>
      <c r="AES20158" s="4"/>
      <c r="AET20158" s="4"/>
      <c r="AEU20158" s="4"/>
      <c r="AEV20158" s="4"/>
      <c r="AEW20158" s="4"/>
      <c r="AEX20158" s="4"/>
      <c r="AEY20158" s="4"/>
      <c r="AEZ20158" s="4"/>
    </row>
    <row r="20159" spans="1:832" ht="12.75" customHeight="1" x14ac:dyDescent="0.3">
      <c r="D20159" s="90"/>
      <c r="E20159" s="90"/>
      <c r="F20159" s="4"/>
      <c r="G20159" s="4"/>
      <c r="K20159" s="224"/>
      <c r="L20159" s="224"/>
      <c r="M20159" s="224"/>
      <c r="N20159" s="224"/>
      <c r="O20159" s="224"/>
    </row>
    <row r="20160" spans="1:832" ht="12.75" customHeight="1" x14ac:dyDescent="0.3">
      <c r="D20160" s="90"/>
      <c r="E20160" s="90"/>
      <c r="F20160" s="4"/>
      <c r="G20160" s="4"/>
      <c r="K20160" s="224"/>
      <c r="L20160" s="224"/>
      <c r="M20160" s="224"/>
      <c r="N20160" s="224"/>
      <c r="O20160" s="224"/>
    </row>
    <row r="20161" spans="4:15" ht="12.75" customHeight="1" x14ac:dyDescent="0.3">
      <c r="D20161" s="90"/>
      <c r="E20161" s="90"/>
      <c r="F20161" s="4"/>
      <c r="G20161" s="4"/>
      <c r="K20161" s="224"/>
      <c r="L20161" s="224"/>
      <c r="M20161" s="224"/>
      <c r="N20161" s="224"/>
      <c r="O20161" s="224"/>
    </row>
    <row r="20162" spans="4:15" ht="12.75" customHeight="1" x14ac:dyDescent="0.3">
      <c r="D20162" s="90"/>
      <c r="E20162" s="90"/>
      <c r="F20162" s="4"/>
      <c r="G20162" s="4"/>
      <c r="K20162" s="224"/>
      <c r="L20162" s="224"/>
      <c r="M20162" s="224"/>
      <c r="N20162" s="224"/>
      <c r="O20162" s="224"/>
    </row>
    <row r="20163" spans="4:15" ht="12.75" customHeight="1" x14ac:dyDescent="0.3">
      <c r="D20163" s="90"/>
      <c r="E20163" s="90"/>
      <c r="F20163" s="4"/>
      <c r="G20163" s="4"/>
      <c r="K20163" s="224"/>
      <c r="L20163" s="224"/>
      <c r="M20163" s="224"/>
      <c r="N20163" s="224"/>
      <c r="O20163" s="224"/>
    </row>
    <row r="20164" spans="4:15" ht="12.75" customHeight="1" x14ac:dyDescent="0.3">
      <c r="D20164" s="90"/>
      <c r="E20164" s="90"/>
      <c r="F20164" s="4"/>
      <c r="G20164" s="4"/>
      <c r="K20164" s="224"/>
      <c r="L20164" s="224"/>
      <c r="M20164" s="224"/>
      <c r="N20164" s="224"/>
      <c r="O20164" s="224"/>
    </row>
    <row r="20165" spans="4:15" ht="12.75" customHeight="1" x14ac:dyDescent="0.3">
      <c r="D20165" s="90"/>
      <c r="E20165" s="90"/>
      <c r="F20165" s="4"/>
      <c r="G20165" s="4"/>
      <c r="K20165" s="224"/>
      <c r="L20165" s="224"/>
      <c r="M20165" s="224"/>
      <c r="N20165" s="224"/>
      <c r="O20165" s="224"/>
    </row>
    <row r="20166" spans="4:15" ht="12.75" customHeight="1" x14ac:dyDescent="0.3">
      <c r="D20166" s="90"/>
      <c r="E20166" s="90"/>
      <c r="F20166" s="4"/>
      <c r="G20166" s="4"/>
      <c r="K20166" s="224"/>
      <c r="L20166" s="224"/>
      <c r="M20166" s="224"/>
      <c r="N20166" s="224"/>
      <c r="O20166" s="224"/>
    </row>
    <row r="20167" spans="4:15" ht="12.75" customHeight="1" x14ac:dyDescent="0.3">
      <c r="D20167" s="90"/>
      <c r="E20167" s="90"/>
      <c r="F20167" s="4"/>
      <c r="G20167" s="4"/>
      <c r="K20167" s="224"/>
      <c r="L20167" s="224"/>
      <c r="M20167" s="224"/>
      <c r="N20167" s="224"/>
      <c r="O20167" s="224"/>
    </row>
    <row r="20168" spans="4:15" ht="12.75" customHeight="1" x14ac:dyDescent="0.3">
      <c r="D20168" s="90"/>
      <c r="E20168" s="90"/>
      <c r="F20168" s="4"/>
      <c r="G20168" s="4"/>
      <c r="K20168" s="224"/>
      <c r="L20168" s="224"/>
      <c r="M20168" s="224"/>
      <c r="N20168" s="224"/>
      <c r="O20168" s="224"/>
    </row>
    <row r="20169" spans="4:15" ht="12.75" customHeight="1" x14ac:dyDescent="0.3">
      <c r="D20169" s="90"/>
      <c r="E20169" s="90"/>
      <c r="F20169" s="4"/>
      <c r="G20169" s="4"/>
      <c r="K20169" s="224"/>
      <c r="L20169" s="224"/>
      <c r="M20169" s="224"/>
      <c r="N20169" s="224"/>
      <c r="O20169" s="224"/>
    </row>
    <row r="20170" spans="4:15" ht="12.75" customHeight="1" x14ac:dyDescent="0.3">
      <c r="D20170" s="90"/>
      <c r="E20170" s="90"/>
      <c r="F20170" s="4"/>
      <c r="G20170" s="4"/>
      <c r="K20170" s="224"/>
      <c r="L20170" s="224"/>
      <c r="M20170" s="224"/>
      <c r="N20170" s="224"/>
      <c r="O20170" s="224"/>
    </row>
    <row r="20171" spans="4:15" ht="12.75" customHeight="1" x14ac:dyDescent="0.3">
      <c r="D20171" s="90"/>
      <c r="E20171" s="90"/>
      <c r="F20171" s="4"/>
      <c r="G20171" s="4"/>
      <c r="K20171" s="224"/>
      <c r="L20171" s="224"/>
      <c r="M20171" s="224"/>
      <c r="N20171" s="224"/>
      <c r="O20171" s="224"/>
    </row>
    <row r="20172" spans="4:15" ht="12.75" customHeight="1" x14ac:dyDescent="0.3">
      <c r="D20172" s="90"/>
      <c r="E20172" s="90"/>
      <c r="F20172" s="4"/>
      <c r="G20172" s="4"/>
      <c r="K20172" s="224"/>
      <c r="L20172" s="224"/>
      <c r="M20172" s="224"/>
      <c r="N20172" s="224"/>
      <c r="O20172" s="224"/>
    </row>
    <row r="20173" spans="4:15" ht="12.75" customHeight="1" x14ac:dyDescent="0.3">
      <c r="D20173" s="90"/>
      <c r="E20173" s="90"/>
      <c r="F20173" s="4"/>
      <c r="G20173" s="4"/>
      <c r="K20173" s="224"/>
      <c r="L20173" s="224"/>
      <c r="M20173" s="224"/>
      <c r="N20173" s="224"/>
      <c r="O20173" s="224"/>
    </row>
    <row r="20174" spans="4:15" ht="12.75" customHeight="1" x14ac:dyDescent="0.3">
      <c r="D20174" s="90"/>
      <c r="E20174" s="90"/>
      <c r="F20174" s="4"/>
      <c r="G20174" s="4"/>
      <c r="K20174" s="224"/>
      <c r="L20174" s="224"/>
      <c r="M20174" s="224"/>
      <c r="N20174" s="224"/>
      <c r="O20174" s="224"/>
    </row>
    <row r="20175" spans="4:15" ht="12.75" customHeight="1" x14ac:dyDescent="0.3">
      <c r="D20175" s="90"/>
      <c r="E20175" s="90"/>
      <c r="F20175" s="4"/>
      <c r="G20175" s="4"/>
      <c r="K20175" s="224"/>
      <c r="L20175" s="224"/>
      <c r="M20175" s="224"/>
      <c r="N20175" s="224"/>
      <c r="O20175" s="224"/>
    </row>
    <row r="20176" spans="4:15" ht="12.75" customHeight="1" x14ac:dyDescent="0.3">
      <c r="D20176" s="90"/>
      <c r="E20176" s="90"/>
      <c r="F20176" s="4"/>
      <c r="G20176" s="4"/>
      <c r="K20176" s="224"/>
      <c r="L20176" s="224"/>
      <c r="M20176" s="224"/>
      <c r="N20176" s="224"/>
      <c r="O20176" s="224"/>
    </row>
    <row r="20177" spans="4:15" ht="12.75" customHeight="1" x14ac:dyDescent="0.3">
      <c r="D20177" s="90"/>
      <c r="E20177" s="90"/>
      <c r="F20177" s="4"/>
      <c r="G20177" s="4"/>
      <c r="K20177" s="224"/>
      <c r="L20177" s="224"/>
      <c r="M20177" s="224"/>
      <c r="N20177" s="224"/>
      <c r="O20177" s="224"/>
    </row>
    <row r="20178" spans="4:15" ht="12.75" customHeight="1" x14ac:dyDescent="0.3">
      <c r="D20178" s="90"/>
      <c r="E20178" s="90"/>
      <c r="F20178" s="4"/>
      <c r="G20178" s="4"/>
      <c r="K20178" s="224"/>
      <c r="L20178" s="224"/>
      <c r="M20178" s="224"/>
      <c r="N20178" s="224"/>
      <c r="O20178" s="224"/>
    </row>
    <row r="20179" spans="4:15" ht="12.75" customHeight="1" x14ac:dyDescent="0.3">
      <c r="D20179" s="90"/>
      <c r="E20179" s="90"/>
      <c r="F20179" s="4"/>
      <c r="G20179" s="4"/>
      <c r="K20179" s="224"/>
      <c r="L20179" s="224"/>
      <c r="M20179" s="224"/>
      <c r="N20179" s="224"/>
      <c r="O20179" s="224"/>
    </row>
    <row r="20180" spans="4:15" ht="12.75" customHeight="1" x14ac:dyDescent="0.3">
      <c r="D20180" s="90"/>
      <c r="E20180" s="90"/>
      <c r="F20180" s="4"/>
      <c r="G20180" s="4"/>
      <c r="K20180" s="224"/>
      <c r="L20180" s="224"/>
      <c r="M20180" s="224"/>
      <c r="N20180" s="224"/>
      <c r="O20180" s="224"/>
    </row>
    <row r="20181" spans="4:15" ht="12.75" customHeight="1" x14ac:dyDescent="0.3">
      <c r="D20181" s="90"/>
      <c r="E20181" s="90"/>
      <c r="F20181" s="4"/>
      <c r="G20181" s="4"/>
      <c r="K20181" s="224"/>
      <c r="L20181" s="224"/>
      <c r="M20181" s="224"/>
      <c r="N20181" s="224"/>
      <c r="O20181" s="224"/>
    </row>
    <row r="20182" spans="4:15" ht="12.75" customHeight="1" x14ac:dyDescent="0.3">
      <c r="D20182" s="90"/>
      <c r="E20182" s="90"/>
      <c r="F20182" s="4"/>
      <c r="G20182" s="4"/>
      <c r="K20182" s="224"/>
      <c r="L20182" s="224"/>
      <c r="M20182" s="224"/>
      <c r="N20182" s="224"/>
      <c r="O20182" s="224"/>
    </row>
    <row r="20183" spans="4:15" ht="12.75" customHeight="1" x14ac:dyDescent="0.3">
      <c r="D20183" s="90"/>
      <c r="E20183" s="90"/>
      <c r="F20183" s="4"/>
      <c r="G20183" s="4"/>
      <c r="K20183" s="224"/>
      <c r="L20183" s="224"/>
      <c r="M20183" s="224"/>
      <c r="N20183" s="224"/>
      <c r="O20183" s="224"/>
    </row>
    <row r="20184" spans="4:15" ht="12.75" customHeight="1" x14ac:dyDescent="0.3">
      <c r="D20184" s="90"/>
      <c r="E20184" s="90"/>
      <c r="F20184" s="4"/>
      <c r="G20184" s="4"/>
      <c r="K20184" s="224"/>
      <c r="L20184" s="224"/>
      <c r="M20184" s="224"/>
      <c r="N20184" s="224"/>
      <c r="O20184" s="224"/>
    </row>
    <row r="20185" spans="4:15" ht="12.75" customHeight="1" x14ac:dyDescent="0.3">
      <c r="D20185" s="90"/>
      <c r="E20185" s="90"/>
      <c r="F20185" s="4"/>
      <c r="G20185" s="4"/>
      <c r="K20185" s="224"/>
      <c r="L20185" s="224"/>
      <c r="M20185" s="224"/>
      <c r="N20185" s="224"/>
      <c r="O20185" s="224"/>
    </row>
    <row r="20186" spans="4:15" ht="12.75" customHeight="1" x14ac:dyDescent="0.3">
      <c r="D20186" s="90"/>
      <c r="E20186" s="90"/>
      <c r="F20186" s="4"/>
      <c r="G20186" s="4"/>
      <c r="K20186" s="224"/>
      <c r="L20186" s="224"/>
      <c r="M20186" s="224"/>
      <c r="N20186" s="224"/>
      <c r="O20186" s="224"/>
    </row>
    <row r="20187" spans="4:15" ht="12.75" customHeight="1" x14ac:dyDescent="0.3">
      <c r="D20187" s="90"/>
      <c r="E20187" s="90"/>
      <c r="F20187" s="4"/>
      <c r="G20187" s="4"/>
      <c r="K20187" s="224"/>
      <c r="L20187" s="224"/>
      <c r="M20187" s="224"/>
      <c r="N20187" s="224"/>
      <c r="O20187" s="224"/>
    </row>
    <row r="20188" spans="4:15" ht="12.75" customHeight="1" x14ac:dyDescent="0.3">
      <c r="D20188" s="90"/>
      <c r="E20188" s="90"/>
      <c r="F20188" s="4"/>
      <c r="G20188" s="4"/>
      <c r="K20188" s="224"/>
      <c r="L20188" s="224"/>
      <c r="M20188" s="224"/>
      <c r="N20188" s="224"/>
      <c r="O20188" s="224"/>
    </row>
    <row r="20189" spans="4:15" ht="12.75" customHeight="1" x14ac:dyDescent="0.3">
      <c r="D20189" s="90"/>
      <c r="E20189" s="90"/>
      <c r="F20189" s="4"/>
      <c r="G20189" s="4"/>
      <c r="K20189" s="224"/>
      <c r="L20189" s="224"/>
      <c r="M20189" s="224"/>
      <c r="N20189" s="224"/>
      <c r="O20189" s="224"/>
    </row>
    <row r="20190" spans="4:15" ht="12.75" customHeight="1" x14ac:dyDescent="0.3">
      <c r="D20190" s="90"/>
      <c r="E20190" s="90"/>
      <c r="F20190" s="4"/>
      <c r="G20190" s="4"/>
      <c r="K20190" s="224"/>
      <c r="L20190" s="224"/>
      <c r="M20190" s="224"/>
      <c r="N20190" s="224"/>
      <c r="O20190" s="224"/>
    </row>
    <row r="20191" spans="4:15" ht="12.75" customHeight="1" x14ac:dyDescent="0.3">
      <c r="D20191" s="90"/>
      <c r="E20191" s="90"/>
      <c r="F20191" s="4"/>
      <c r="G20191" s="4"/>
      <c r="K20191" s="224"/>
      <c r="L20191" s="224"/>
      <c r="M20191" s="224"/>
      <c r="N20191" s="224"/>
      <c r="O20191" s="224"/>
    </row>
    <row r="20192" spans="4:15" ht="12.75" customHeight="1" x14ac:dyDescent="0.3">
      <c r="D20192" s="90"/>
      <c r="E20192" s="90"/>
      <c r="F20192" s="4"/>
      <c r="G20192" s="4"/>
      <c r="K20192" s="224"/>
      <c r="L20192" s="224"/>
      <c r="M20192" s="224"/>
      <c r="N20192" s="224"/>
      <c r="O20192" s="224"/>
    </row>
    <row r="20193" spans="4:15" ht="12.75" customHeight="1" x14ac:dyDescent="0.3">
      <c r="D20193" s="90"/>
      <c r="E20193" s="90"/>
      <c r="F20193" s="4"/>
      <c r="G20193" s="4"/>
      <c r="K20193" s="224"/>
      <c r="L20193" s="224"/>
      <c r="M20193" s="224"/>
      <c r="N20193" s="224"/>
      <c r="O20193" s="224"/>
    </row>
    <row r="20194" spans="4:15" ht="12.75" customHeight="1" x14ac:dyDescent="0.3">
      <c r="D20194" s="90"/>
      <c r="E20194" s="90"/>
      <c r="F20194" s="4"/>
      <c r="G20194" s="4"/>
      <c r="K20194" s="224"/>
      <c r="L20194" s="224"/>
      <c r="M20194" s="224"/>
      <c r="N20194" s="224"/>
      <c r="O20194" s="224"/>
    </row>
    <row r="20195" spans="4:15" ht="12.75" customHeight="1" x14ac:dyDescent="0.3">
      <c r="D20195" s="90"/>
      <c r="E20195" s="90"/>
      <c r="F20195" s="4"/>
      <c r="G20195" s="4"/>
      <c r="K20195" s="224"/>
      <c r="L20195" s="224"/>
      <c r="M20195" s="224"/>
      <c r="N20195" s="224"/>
      <c r="O20195" s="224"/>
    </row>
    <row r="20196" spans="4:15" ht="12.75" customHeight="1" x14ac:dyDescent="0.3">
      <c r="D20196" s="90"/>
      <c r="E20196" s="90"/>
      <c r="F20196" s="4"/>
      <c r="G20196" s="4"/>
      <c r="K20196" s="224"/>
      <c r="L20196" s="224"/>
      <c r="M20196" s="224"/>
      <c r="N20196" s="224"/>
      <c r="O20196" s="224"/>
    </row>
    <row r="20197" spans="4:15" ht="12.75" customHeight="1" x14ac:dyDescent="0.3">
      <c r="D20197" s="90"/>
      <c r="E20197" s="90"/>
      <c r="F20197" s="4"/>
      <c r="G20197" s="4"/>
      <c r="K20197" s="224"/>
      <c r="L20197" s="224"/>
      <c r="M20197" s="224"/>
      <c r="N20197" s="224"/>
      <c r="O20197" s="224"/>
    </row>
    <row r="20198" spans="4:15" ht="12.75" customHeight="1" x14ac:dyDescent="0.3">
      <c r="D20198" s="90"/>
      <c r="E20198" s="90"/>
      <c r="F20198" s="4"/>
      <c r="G20198" s="4"/>
      <c r="K20198" s="224"/>
      <c r="L20198" s="224"/>
      <c r="M20198" s="224"/>
      <c r="N20198" s="224"/>
      <c r="O20198" s="224"/>
    </row>
    <row r="20199" spans="4:15" ht="12.75" customHeight="1" x14ac:dyDescent="0.3">
      <c r="D20199" s="90"/>
      <c r="E20199" s="90"/>
      <c r="F20199" s="4"/>
      <c r="G20199" s="4"/>
      <c r="K20199" s="224"/>
      <c r="L20199" s="224"/>
      <c r="M20199" s="224"/>
      <c r="N20199" s="224"/>
      <c r="O20199" s="224"/>
    </row>
    <row r="20200" spans="4:15" ht="12.75" customHeight="1" x14ac:dyDescent="0.3">
      <c r="D20200" s="90"/>
      <c r="E20200" s="90"/>
      <c r="F20200" s="4"/>
      <c r="G20200" s="4"/>
      <c r="K20200" s="224"/>
      <c r="L20200" s="224"/>
      <c r="M20200" s="224"/>
      <c r="N20200" s="224"/>
      <c r="O20200" s="224"/>
    </row>
    <row r="20201" spans="4:15" ht="12.75" customHeight="1" x14ac:dyDescent="0.3">
      <c r="D20201" s="90"/>
      <c r="E20201" s="90"/>
      <c r="F20201" s="4"/>
      <c r="G20201" s="4"/>
      <c r="K20201" s="224"/>
      <c r="L20201" s="224"/>
      <c r="M20201" s="224"/>
      <c r="N20201" s="224"/>
      <c r="O20201" s="224"/>
    </row>
    <row r="20202" spans="4:15" ht="12.75" customHeight="1" x14ac:dyDescent="0.3">
      <c r="D20202" s="90"/>
      <c r="E20202" s="90"/>
      <c r="F20202" s="4"/>
      <c r="G20202" s="4"/>
      <c r="K20202" s="224"/>
      <c r="L20202" s="224"/>
      <c r="M20202" s="224"/>
      <c r="N20202" s="224"/>
      <c r="O20202" s="224"/>
    </row>
    <row r="20203" spans="4:15" ht="12.75" customHeight="1" x14ac:dyDescent="0.3">
      <c r="D20203" s="90"/>
      <c r="E20203" s="90"/>
      <c r="F20203" s="4"/>
      <c r="G20203" s="4"/>
      <c r="K20203" s="224"/>
      <c r="L20203" s="224"/>
      <c r="M20203" s="224"/>
      <c r="N20203" s="224"/>
      <c r="O20203" s="224"/>
    </row>
    <row r="20204" spans="4:15" ht="12.75" customHeight="1" x14ac:dyDescent="0.3">
      <c r="D20204" s="90"/>
      <c r="E20204" s="90"/>
      <c r="F20204" s="4"/>
      <c r="G20204" s="4"/>
      <c r="K20204" s="224"/>
      <c r="L20204" s="224"/>
      <c r="M20204" s="224"/>
      <c r="N20204" s="224"/>
      <c r="O20204" s="224"/>
    </row>
    <row r="20205" spans="4:15" ht="12.75" customHeight="1" x14ac:dyDescent="0.3">
      <c r="D20205" s="90"/>
      <c r="E20205" s="90"/>
      <c r="F20205" s="4"/>
      <c r="G20205" s="4"/>
      <c r="K20205" s="224"/>
      <c r="L20205" s="224"/>
      <c r="M20205" s="224"/>
      <c r="N20205" s="224"/>
      <c r="O20205" s="224"/>
    </row>
    <row r="20206" spans="4:15" ht="12.75" customHeight="1" x14ac:dyDescent="0.3">
      <c r="D20206" s="90"/>
      <c r="E20206" s="90"/>
      <c r="F20206" s="4"/>
      <c r="G20206" s="4"/>
      <c r="K20206" s="224"/>
      <c r="L20206" s="224"/>
      <c r="M20206" s="224"/>
      <c r="N20206" s="224"/>
      <c r="O20206" s="224"/>
    </row>
    <row r="20207" spans="4:15" ht="12.75" customHeight="1" x14ac:dyDescent="0.3">
      <c r="D20207" s="90"/>
      <c r="E20207" s="90"/>
      <c r="F20207" s="4"/>
      <c r="G20207" s="4"/>
      <c r="K20207" s="224"/>
      <c r="L20207" s="224"/>
      <c r="M20207" s="224"/>
      <c r="N20207" s="224"/>
      <c r="O20207" s="224"/>
    </row>
    <row r="20208" spans="4:15" ht="12.75" customHeight="1" x14ac:dyDescent="0.3">
      <c r="D20208" s="90"/>
      <c r="E20208" s="90"/>
      <c r="F20208" s="4"/>
      <c r="G20208" s="4"/>
      <c r="K20208" s="224"/>
      <c r="L20208" s="224"/>
      <c r="M20208" s="224"/>
      <c r="N20208" s="224"/>
      <c r="O20208" s="224"/>
    </row>
    <row r="20209" spans="4:15" ht="12.75" customHeight="1" x14ac:dyDescent="0.3">
      <c r="D20209" s="90"/>
      <c r="E20209" s="90"/>
      <c r="F20209" s="4"/>
      <c r="G20209" s="4"/>
      <c r="K20209" s="224"/>
      <c r="L20209" s="224"/>
      <c r="M20209" s="224"/>
      <c r="N20209" s="224"/>
      <c r="O20209" s="224"/>
    </row>
    <row r="20210" spans="4:15" ht="12.75" customHeight="1" x14ac:dyDescent="0.3">
      <c r="D20210" s="90"/>
      <c r="E20210" s="90"/>
      <c r="F20210" s="4"/>
      <c r="G20210" s="4"/>
      <c r="K20210" s="224"/>
      <c r="L20210" s="224"/>
      <c r="M20210" s="224"/>
      <c r="N20210" s="224"/>
      <c r="O20210" s="224"/>
    </row>
    <row r="20211" spans="4:15" ht="12.75" customHeight="1" x14ac:dyDescent="0.3">
      <c r="D20211" s="90"/>
      <c r="E20211" s="90"/>
      <c r="F20211" s="4"/>
      <c r="G20211" s="4"/>
      <c r="K20211" s="224"/>
      <c r="L20211" s="224"/>
      <c r="M20211" s="224"/>
      <c r="N20211" s="224"/>
      <c r="O20211" s="224"/>
    </row>
    <row r="20212" spans="4:15" ht="12.75" customHeight="1" x14ac:dyDescent="0.3">
      <c r="D20212" s="90"/>
      <c r="E20212" s="90"/>
      <c r="F20212" s="4"/>
      <c r="G20212" s="4"/>
      <c r="K20212" s="224"/>
      <c r="L20212" s="224"/>
      <c r="M20212" s="224"/>
      <c r="N20212" s="224"/>
      <c r="O20212" s="224"/>
    </row>
    <row r="20213" spans="4:15" ht="12.75" customHeight="1" x14ac:dyDescent="0.3">
      <c r="D20213" s="90"/>
      <c r="E20213" s="90"/>
      <c r="F20213" s="4"/>
      <c r="G20213" s="4"/>
      <c r="K20213" s="224"/>
      <c r="L20213" s="224"/>
      <c r="M20213" s="224"/>
      <c r="N20213" s="224"/>
      <c r="O20213" s="224"/>
    </row>
    <row r="20214" spans="4:15" ht="12.75" customHeight="1" x14ac:dyDescent="0.3">
      <c r="D20214" s="90"/>
      <c r="E20214" s="90"/>
      <c r="F20214" s="4"/>
      <c r="G20214" s="4"/>
      <c r="K20214" s="224"/>
      <c r="L20214" s="224"/>
      <c r="M20214" s="224"/>
      <c r="N20214" s="224"/>
      <c r="O20214" s="224"/>
    </row>
    <row r="20215" spans="4:15" ht="12.75" customHeight="1" x14ac:dyDescent="0.3">
      <c r="D20215" s="90"/>
      <c r="E20215" s="90"/>
      <c r="F20215" s="4"/>
      <c r="G20215" s="4"/>
      <c r="K20215" s="224"/>
      <c r="L20215" s="224"/>
      <c r="M20215" s="224"/>
      <c r="N20215" s="224"/>
      <c r="O20215" s="224"/>
    </row>
    <row r="20216" spans="4:15" ht="12.75" customHeight="1" x14ac:dyDescent="0.3">
      <c r="D20216" s="90"/>
      <c r="E20216" s="90"/>
      <c r="F20216" s="4"/>
      <c r="G20216" s="4"/>
      <c r="K20216" s="224"/>
      <c r="L20216" s="224"/>
      <c r="M20216" s="224"/>
      <c r="N20216" s="224"/>
      <c r="O20216" s="224"/>
    </row>
    <row r="20217" spans="4:15" ht="12.75" customHeight="1" x14ac:dyDescent="0.3">
      <c r="D20217" s="90"/>
      <c r="E20217" s="90"/>
      <c r="F20217" s="4"/>
      <c r="G20217" s="4"/>
      <c r="K20217" s="224"/>
      <c r="L20217" s="224"/>
      <c r="M20217" s="224"/>
      <c r="N20217" s="224"/>
      <c r="O20217" s="224"/>
    </row>
    <row r="20218" spans="4:15" ht="12.75" customHeight="1" x14ac:dyDescent="0.3">
      <c r="D20218" s="90"/>
      <c r="E20218" s="90"/>
      <c r="F20218" s="4"/>
      <c r="G20218" s="4"/>
      <c r="K20218" s="224"/>
      <c r="L20218" s="224"/>
      <c r="M20218" s="224"/>
      <c r="N20218" s="224"/>
      <c r="O20218" s="224"/>
    </row>
    <row r="20219" spans="4:15" ht="12.75" customHeight="1" x14ac:dyDescent="0.3">
      <c r="D20219" s="90"/>
      <c r="E20219" s="90"/>
      <c r="F20219" s="4"/>
      <c r="G20219" s="4"/>
      <c r="K20219" s="224"/>
      <c r="L20219" s="224"/>
      <c r="M20219" s="224"/>
      <c r="N20219" s="224"/>
      <c r="O20219" s="224"/>
    </row>
    <row r="20220" spans="4:15" ht="12.75" customHeight="1" x14ac:dyDescent="0.3">
      <c r="D20220" s="90"/>
      <c r="E20220" s="90"/>
      <c r="F20220" s="4"/>
      <c r="G20220" s="4"/>
      <c r="K20220" s="224"/>
      <c r="L20220" s="224"/>
      <c r="M20220" s="224"/>
      <c r="N20220" s="224"/>
      <c r="O20220" s="224"/>
    </row>
    <row r="20221" spans="4:15" ht="12.75" customHeight="1" x14ac:dyDescent="0.3">
      <c r="D20221" s="90"/>
      <c r="E20221" s="90"/>
      <c r="F20221" s="4"/>
      <c r="G20221" s="4"/>
      <c r="K20221" s="224"/>
      <c r="L20221" s="224"/>
      <c r="M20221" s="224"/>
      <c r="N20221" s="224"/>
      <c r="O20221" s="224"/>
    </row>
    <row r="20222" spans="4:15" ht="12.75" customHeight="1" x14ac:dyDescent="0.3">
      <c r="D20222" s="90"/>
      <c r="E20222" s="90"/>
      <c r="F20222" s="4"/>
      <c r="G20222" s="4"/>
      <c r="K20222" s="224"/>
      <c r="L20222" s="224"/>
      <c r="M20222" s="224"/>
      <c r="N20222" s="224"/>
      <c r="O20222" s="224"/>
    </row>
    <row r="20223" spans="4:15" ht="12.75" customHeight="1" x14ac:dyDescent="0.3">
      <c r="D20223" s="90"/>
      <c r="E20223" s="90"/>
      <c r="F20223" s="4"/>
      <c r="G20223" s="4"/>
      <c r="K20223" s="224"/>
      <c r="L20223" s="224"/>
      <c r="M20223" s="224"/>
      <c r="N20223" s="224"/>
      <c r="O20223" s="224"/>
    </row>
    <row r="20224" spans="4:15" ht="12.75" customHeight="1" x14ac:dyDescent="0.3">
      <c r="D20224" s="90"/>
      <c r="E20224" s="90"/>
      <c r="F20224" s="4"/>
      <c r="G20224" s="4"/>
      <c r="K20224" s="224"/>
      <c r="L20224" s="224"/>
      <c r="M20224" s="224"/>
      <c r="N20224" s="224"/>
      <c r="O20224" s="224"/>
    </row>
    <row r="20225" spans="4:15" ht="12.75" customHeight="1" x14ac:dyDescent="0.3">
      <c r="D20225" s="90"/>
      <c r="E20225" s="90"/>
      <c r="F20225" s="4"/>
      <c r="G20225" s="4"/>
      <c r="K20225" s="224"/>
      <c r="L20225" s="224"/>
      <c r="M20225" s="224"/>
      <c r="N20225" s="224"/>
      <c r="O20225" s="224"/>
    </row>
    <row r="20226" spans="4:15" ht="12.75" customHeight="1" x14ac:dyDescent="0.3">
      <c r="D20226" s="90"/>
      <c r="E20226" s="90"/>
      <c r="F20226" s="4"/>
      <c r="G20226" s="4"/>
      <c r="K20226" s="224"/>
      <c r="L20226" s="224"/>
      <c r="M20226" s="224"/>
      <c r="N20226" s="224"/>
      <c r="O20226" s="224"/>
    </row>
    <row r="20227" spans="4:15" ht="12.75" customHeight="1" x14ac:dyDescent="0.3">
      <c r="D20227" s="90"/>
      <c r="E20227" s="90"/>
      <c r="F20227" s="4"/>
      <c r="G20227" s="4"/>
      <c r="K20227" s="224"/>
      <c r="L20227" s="224"/>
      <c r="M20227" s="224"/>
      <c r="N20227" s="224"/>
      <c r="O20227" s="224"/>
    </row>
    <row r="20228" spans="4:15" ht="12.75" customHeight="1" x14ac:dyDescent="0.3">
      <c r="D20228" s="90"/>
      <c r="E20228" s="90"/>
      <c r="F20228" s="4"/>
      <c r="G20228" s="4"/>
      <c r="K20228" s="224"/>
      <c r="L20228" s="224"/>
      <c r="M20228" s="224"/>
      <c r="N20228" s="224"/>
      <c r="O20228" s="224"/>
    </row>
    <row r="20229" spans="4:15" ht="12.75" customHeight="1" x14ac:dyDescent="0.3">
      <c r="D20229" s="90"/>
      <c r="E20229" s="90"/>
      <c r="F20229" s="4"/>
      <c r="G20229" s="4"/>
      <c r="K20229" s="224"/>
      <c r="L20229" s="224"/>
      <c r="M20229" s="224"/>
      <c r="N20229" s="224"/>
      <c r="O20229" s="224"/>
    </row>
    <row r="20230" spans="4:15" ht="12.75" customHeight="1" x14ac:dyDescent="0.3">
      <c r="D20230" s="90"/>
      <c r="E20230" s="90"/>
      <c r="F20230" s="4"/>
      <c r="G20230" s="4"/>
      <c r="K20230" s="224"/>
      <c r="L20230" s="224"/>
      <c r="M20230" s="224"/>
      <c r="N20230" s="224"/>
      <c r="O20230" s="224"/>
    </row>
    <row r="20231" spans="4:15" ht="12.75" customHeight="1" x14ac:dyDescent="0.3">
      <c r="D20231" s="90"/>
      <c r="E20231" s="90"/>
      <c r="F20231" s="4"/>
      <c r="G20231" s="4"/>
      <c r="K20231" s="224"/>
      <c r="L20231" s="224"/>
      <c r="M20231" s="224"/>
      <c r="N20231" s="224"/>
      <c r="O20231" s="224"/>
    </row>
    <row r="20232" spans="4:15" ht="12.75" customHeight="1" x14ac:dyDescent="0.3">
      <c r="D20232" s="90"/>
      <c r="E20232" s="90"/>
      <c r="F20232" s="4"/>
      <c r="G20232" s="4"/>
      <c r="K20232" s="224"/>
      <c r="L20232" s="224"/>
      <c r="M20232" s="224"/>
      <c r="N20232" s="224"/>
      <c r="O20232" s="224"/>
    </row>
    <row r="20233" spans="4:15" ht="12.75" customHeight="1" x14ac:dyDescent="0.3">
      <c r="D20233" s="90"/>
      <c r="E20233" s="90"/>
      <c r="F20233" s="4"/>
      <c r="G20233" s="4"/>
      <c r="K20233" s="224"/>
      <c r="L20233" s="224"/>
      <c r="M20233" s="224"/>
      <c r="N20233" s="224"/>
      <c r="O20233" s="224"/>
    </row>
    <row r="20234" spans="4:15" ht="12.75" customHeight="1" x14ac:dyDescent="0.3">
      <c r="D20234" s="90"/>
      <c r="E20234" s="90"/>
      <c r="F20234" s="4"/>
      <c r="G20234" s="4"/>
      <c r="K20234" s="224"/>
      <c r="L20234" s="224"/>
      <c r="M20234" s="224"/>
      <c r="N20234" s="224"/>
      <c r="O20234" s="224"/>
    </row>
    <row r="20235" spans="4:15" ht="12.75" customHeight="1" x14ac:dyDescent="0.3">
      <c r="D20235" s="90"/>
      <c r="E20235" s="90"/>
      <c r="F20235" s="4"/>
      <c r="G20235" s="4"/>
      <c r="K20235" s="224"/>
      <c r="L20235" s="224"/>
      <c r="M20235" s="224"/>
      <c r="N20235" s="224"/>
      <c r="O20235" s="224"/>
    </row>
    <row r="20236" spans="4:15" ht="12.75" customHeight="1" x14ac:dyDescent="0.3">
      <c r="D20236" s="90"/>
      <c r="E20236" s="90"/>
      <c r="F20236" s="4"/>
      <c r="G20236" s="4"/>
      <c r="K20236" s="224"/>
      <c r="L20236" s="224"/>
      <c r="M20236" s="224"/>
      <c r="N20236" s="224"/>
      <c r="O20236" s="224"/>
    </row>
    <row r="20237" spans="4:15" ht="12.75" customHeight="1" x14ac:dyDescent="0.3">
      <c r="D20237" s="90"/>
      <c r="E20237" s="90"/>
      <c r="F20237" s="4"/>
      <c r="G20237" s="4"/>
      <c r="K20237" s="224"/>
      <c r="L20237" s="224"/>
      <c r="M20237" s="224"/>
      <c r="N20237" s="224"/>
      <c r="O20237" s="224"/>
    </row>
    <row r="20238" spans="4:15" ht="12.75" customHeight="1" x14ac:dyDescent="0.3">
      <c r="D20238" s="90"/>
      <c r="E20238" s="90"/>
      <c r="F20238" s="4"/>
      <c r="G20238" s="4"/>
      <c r="K20238" s="224"/>
      <c r="L20238" s="224"/>
      <c r="M20238" s="224"/>
      <c r="N20238" s="224"/>
      <c r="O20238" s="224"/>
    </row>
    <row r="20239" spans="4:15" ht="12.75" customHeight="1" x14ac:dyDescent="0.3">
      <c r="D20239" s="90"/>
      <c r="E20239" s="90"/>
      <c r="F20239" s="4"/>
      <c r="G20239" s="4"/>
      <c r="K20239" s="224"/>
      <c r="L20239" s="224"/>
      <c r="M20239" s="224"/>
      <c r="N20239" s="224"/>
      <c r="O20239" s="224"/>
    </row>
    <row r="20240" spans="4:15" ht="12.75" customHeight="1" x14ac:dyDescent="0.3">
      <c r="D20240" s="90"/>
      <c r="E20240" s="90"/>
      <c r="F20240" s="4"/>
      <c r="G20240" s="4"/>
      <c r="K20240" s="224"/>
      <c r="L20240" s="224"/>
      <c r="M20240" s="224"/>
      <c r="N20240" s="224"/>
      <c r="O20240" s="224"/>
    </row>
    <row r="20241" spans="4:15" ht="12.75" customHeight="1" x14ac:dyDescent="0.3">
      <c r="D20241" s="90"/>
      <c r="E20241" s="90"/>
      <c r="F20241" s="4"/>
      <c r="G20241" s="4"/>
      <c r="K20241" s="224"/>
      <c r="L20241" s="224"/>
      <c r="M20241" s="224"/>
      <c r="N20241" s="224"/>
      <c r="O20241" s="224"/>
    </row>
    <row r="20242" spans="4:15" ht="12.75" customHeight="1" x14ac:dyDescent="0.3">
      <c r="D20242" s="90"/>
      <c r="E20242" s="90"/>
      <c r="F20242" s="4"/>
      <c r="G20242" s="4"/>
      <c r="K20242" s="224"/>
      <c r="L20242" s="224"/>
      <c r="M20242" s="224"/>
      <c r="N20242" s="224"/>
      <c r="O20242" s="224"/>
    </row>
    <row r="20243" spans="4:15" ht="12.75" customHeight="1" x14ac:dyDescent="0.3">
      <c r="D20243" s="90"/>
      <c r="E20243" s="90"/>
      <c r="F20243" s="4"/>
      <c r="G20243" s="4"/>
      <c r="K20243" s="224"/>
      <c r="L20243" s="224"/>
      <c r="M20243" s="224"/>
      <c r="N20243" s="224"/>
      <c r="O20243" s="224"/>
    </row>
    <row r="20244" spans="4:15" ht="12.75" customHeight="1" x14ac:dyDescent="0.3">
      <c r="D20244" s="90"/>
      <c r="E20244" s="90"/>
      <c r="F20244" s="4"/>
      <c r="G20244" s="4"/>
      <c r="K20244" s="224"/>
      <c r="L20244" s="224"/>
      <c r="M20244" s="224"/>
      <c r="N20244" s="224"/>
      <c r="O20244" s="224"/>
    </row>
    <row r="20245" spans="4:15" ht="12.75" customHeight="1" x14ac:dyDescent="0.3">
      <c r="D20245" s="90"/>
      <c r="E20245" s="90"/>
      <c r="F20245" s="4"/>
      <c r="G20245" s="4"/>
      <c r="K20245" s="224"/>
      <c r="L20245" s="224"/>
      <c r="M20245" s="224"/>
      <c r="N20245" s="224"/>
      <c r="O20245" s="224"/>
    </row>
    <row r="20246" spans="4:15" ht="12.75" customHeight="1" x14ac:dyDescent="0.3">
      <c r="D20246" s="90"/>
      <c r="E20246" s="90"/>
      <c r="F20246" s="4"/>
      <c r="G20246" s="4"/>
      <c r="K20246" s="224"/>
      <c r="L20246" s="224"/>
      <c r="M20246" s="224"/>
      <c r="N20246" s="224"/>
      <c r="O20246" s="224"/>
    </row>
    <row r="20247" spans="4:15" ht="12.75" customHeight="1" x14ac:dyDescent="0.3">
      <c r="D20247" s="90"/>
      <c r="E20247" s="90"/>
      <c r="F20247" s="4"/>
      <c r="G20247" s="4"/>
      <c r="K20247" s="224"/>
      <c r="L20247" s="224"/>
      <c r="M20247" s="224"/>
      <c r="N20247" s="224"/>
      <c r="O20247" s="224"/>
    </row>
    <row r="20248" spans="4:15" ht="12.75" customHeight="1" x14ac:dyDescent="0.3">
      <c r="D20248" s="90"/>
      <c r="E20248" s="90"/>
      <c r="F20248" s="4"/>
      <c r="G20248" s="4"/>
      <c r="K20248" s="224"/>
      <c r="L20248" s="224"/>
      <c r="M20248" s="224"/>
      <c r="N20248" s="224"/>
      <c r="O20248" s="224"/>
    </row>
    <row r="20249" spans="4:15" ht="12.75" customHeight="1" x14ac:dyDescent="0.3">
      <c r="D20249" s="90"/>
      <c r="E20249" s="90"/>
      <c r="F20249" s="4"/>
      <c r="G20249" s="4"/>
      <c r="K20249" s="224"/>
      <c r="L20249" s="224"/>
      <c r="M20249" s="224"/>
      <c r="N20249" s="224"/>
      <c r="O20249" s="224"/>
    </row>
    <row r="20250" spans="4:15" ht="12.75" customHeight="1" x14ac:dyDescent="0.3">
      <c r="D20250" s="90"/>
      <c r="E20250" s="90"/>
      <c r="F20250" s="4"/>
      <c r="G20250" s="4"/>
      <c r="K20250" s="224"/>
      <c r="L20250" s="224"/>
      <c r="M20250" s="224"/>
      <c r="N20250" s="224"/>
      <c r="O20250" s="224"/>
    </row>
    <row r="20251" spans="4:15" ht="12.75" customHeight="1" x14ac:dyDescent="0.3">
      <c r="D20251" s="90"/>
      <c r="E20251" s="90"/>
      <c r="F20251" s="4"/>
      <c r="G20251" s="4"/>
      <c r="K20251" s="224"/>
      <c r="L20251" s="224"/>
      <c r="M20251" s="224"/>
      <c r="N20251" s="224"/>
      <c r="O20251" s="224"/>
    </row>
    <row r="20252" spans="4:15" ht="12.75" customHeight="1" x14ac:dyDescent="0.3">
      <c r="D20252" s="90"/>
      <c r="E20252" s="90"/>
      <c r="F20252" s="4"/>
      <c r="G20252" s="4"/>
      <c r="K20252" s="224"/>
      <c r="L20252" s="224"/>
      <c r="M20252" s="224"/>
      <c r="N20252" s="224"/>
      <c r="O20252" s="224"/>
    </row>
    <row r="20253" spans="4:15" ht="12.75" customHeight="1" x14ac:dyDescent="0.3">
      <c r="D20253" s="90"/>
      <c r="E20253" s="90"/>
      <c r="F20253" s="4"/>
      <c r="G20253" s="4"/>
      <c r="K20253" s="224"/>
      <c r="L20253" s="224"/>
      <c r="M20253" s="224"/>
      <c r="N20253" s="224"/>
      <c r="O20253" s="224"/>
    </row>
    <row r="20254" spans="4:15" ht="12.75" customHeight="1" x14ac:dyDescent="0.3">
      <c r="D20254" s="90"/>
      <c r="E20254" s="90"/>
      <c r="F20254" s="4"/>
      <c r="G20254" s="4"/>
      <c r="K20254" s="224"/>
      <c r="L20254" s="224"/>
      <c r="M20254" s="224"/>
      <c r="N20254" s="224"/>
      <c r="O20254" s="224"/>
    </row>
    <row r="20255" spans="4:15" ht="12.75" customHeight="1" x14ac:dyDescent="0.3">
      <c r="D20255" s="90"/>
      <c r="E20255" s="90"/>
      <c r="F20255" s="4"/>
      <c r="G20255" s="4"/>
      <c r="K20255" s="224"/>
      <c r="L20255" s="224"/>
      <c r="M20255" s="224"/>
      <c r="N20255" s="224"/>
      <c r="O20255" s="224"/>
    </row>
    <row r="20256" spans="4:15" ht="12.75" customHeight="1" x14ac:dyDescent="0.3">
      <c r="D20256" s="90"/>
      <c r="E20256" s="90"/>
      <c r="F20256" s="4"/>
      <c r="G20256" s="4"/>
      <c r="K20256" s="224"/>
      <c r="L20256" s="224"/>
      <c r="M20256" s="224"/>
      <c r="N20256" s="224"/>
      <c r="O20256" s="224"/>
    </row>
    <row r="20257" spans="4:15" ht="12.75" customHeight="1" x14ac:dyDescent="0.3">
      <c r="D20257" s="90"/>
      <c r="E20257" s="90"/>
      <c r="F20257" s="4"/>
      <c r="G20257" s="4"/>
      <c r="K20257" s="224"/>
      <c r="L20257" s="224"/>
      <c r="M20257" s="224"/>
      <c r="N20257" s="224"/>
      <c r="O20257" s="224"/>
    </row>
    <row r="20258" spans="4:15" ht="12.75" customHeight="1" x14ac:dyDescent="0.3">
      <c r="D20258" s="90"/>
      <c r="E20258" s="90"/>
      <c r="F20258" s="4"/>
      <c r="G20258" s="4"/>
      <c r="K20258" s="224"/>
      <c r="L20258" s="224"/>
      <c r="M20258" s="224"/>
      <c r="N20258" s="224"/>
      <c r="O20258" s="224"/>
    </row>
    <row r="20259" spans="4:15" ht="12.75" customHeight="1" x14ac:dyDescent="0.3">
      <c r="D20259" s="90"/>
      <c r="E20259" s="90"/>
      <c r="F20259" s="4"/>
      <c r="G20259" s="4"/>
      <c r="K20259" s="224"/>
      <c r="L20259" s="224"/>
      <c r="M20259" s="224"/>
      <c r="N20259" s="224"/>
      <c r="O20259" s="224"/>
    </row>
    <row r="20260" spans="4:15" ht="12.75" customHeight="1" x14ac:dyDescent="0.3">
      <c r="D20260" s="90"/>
      <c r="E20260" s="90"/>
      <c r="F20260" s="4"/>
      <c r="G20260" s="4"/>
      <c r="K20260" s="224"/>
      <c r="L20260" s="224"/>
      <c r="M20260" s="224"/>
      <c r="N20260" s="224"/>
      <c r="O20260" s="224"/>
    </row>
    <row r="20261" spans="4:15" ht="12.75" customHeight="1" x14ac:dyDescent="0.3">
      <c r="D20261" s="90"/>
      <c r="E20261" s="90"/>
      <c r="F20261" s="4"/>
      <c r="G20261" s="4"/>
      <c r="K20261" s="224"/>
      <c r="L20261" s="224"/>
      <c r="M20261" s="224"/>
      <c r="N20261" s="224"/>
      <c r="O20261" s="224"/>
    </row>
    <row r="20262" spans="4:15" ht="12.75" customHeight="1" x14ac:dyDescent="0.3">
      <c r="D20262" s="90"/>
      <c r="E20262" s="90"/>
      <c r="F20262" s="4"/>
      <c r="G20262" s="4"/>
      <c r="K20262" s="224"/>
      <c r="L20262" s="224"/>
      <c r="M20262" s="224"/>
      <c r="N20262" s="224"/>
      <c r="O20262" s="224"/>
    </row>
    <row r="20263" spans="4:15" ht="12.75" customHeight="1" x14ac:dyDescent="0.3">
      <c r="D20263" s="90"/>
      <c r="E20263" s="90"/>
      <c r="F20263" s="4"/>
      <c r="G20263" s="4"/>
      <c r="K20263" s="224"/>
      <c r="L20263" s="224"/>
      <c r="M20263" s="224"/>
      <c r="N20263" s="224"/>
      <c r="O20263" s="224"/>
    </row>
    <row r="20264" spans="4:15" ht="12.75" customHeight="1" x14ac:dyDescent="0.3">
      <c r="D20264" s="90"/>
      <c r="E20264" s="90"/>
      <c r="F20264" s="4"/>
      <c r="G20264" s="4"/>
      <c r="K20264" s="224"/>
      <c r="L20264" s="224"/>
      <c r="M20264" s="224"/>
      <c r="N20264" s="224"/>
      <c r="O20264" s="224"/>
    </row>
    <row r="20265" spans="4:15" ht="12.75" customHeight="1" x14ac:dyDescent="0.3">
      <c r="D20265" s="90"/>
      <c r="E20265" s="90"/>
      <c r="F20265" s="4"/>
      <c r="G20265" s="4"/>
      <c r="K20265" s="224"/>
      <c r="L20265" s="224"/>
      <c r="M20265" s="224"/>
      <c r="N20265" s="224"/>
      <c r="O20265" s="224"/>
    </row>
    <row r="20266" spans="4:15" ht="12.75" customHeight="1" x14ac:dyDescent="0.3">
      <c r="D20266" s="90"/>
      <c r="E20266" s="90"/>
      <c r="F20266" s="4"/>
      <c r="G20266" s="4"/>
      <c r="K20266" s="224"/>
      <c r="L20266" s="224"/>
      <c r="M20266" s="224"/>
      <c r="N20266" s="224"/>
      <c r="O20266" s="224"/>
    </row>
    <row r="20267" spans="4:15" ht="12.75" customHeight="1" x14ac:dyDescent="0.3">
      <c r="D20267" s="90"/>
      <c r="E20267" s="90"/>
      <c r="F20267" s="4"/>
      <c r="G20267" s="4"/>
      <c r="K20267" s="224"/>
      <c r="L20267" s="224"/>
      <c r="M20267" s="224"/>
      <c r="N20267" s="224"/>
      <c r="O20267" s="224"/>
    </row>
    <row r="20268" spans="4:15" ht="12.75" customHeight="1" x14ac:dyDescent="0.3">
      <c r="D20268" s="90"/>
      <c r="E20268" s="90"/>
      <c r="F20268" s="4"/>
      <c r="G20268" s="4"/>
      <c r="K20268" s="224"/>
      <c r="L20268" s="224"/>
      <c r="M20268" s="224"/>
      <c r="N20268" s="224"/>
      <c r="O20268" s="224"/>
    </row>
    <row r="20269" spans="4:15" ht="12.75" customHeight="1" x14ac:dyDescent="0.3">
      <c r="D20269" s="90"/>
      <c r="E20269" s="90"/>
      <c r="F20269" s="4"/>
      <c r="G20269" s="4"/>
      <c r="K20269" s="224"/>
      <c r="L20269" s="224"/>
      <c r="M20269" s="224"/>
      <c r="N20269" s="224"/>
      <c r="O20269" s="224"/>
    </row>
    <row r="20270" spans="4:15" ht="12.75" customHeight="1" x14ac:dyDescent="0.3">
      <c r="D20270" s="90"/>
      <c r="E20270" s="90"/>
      <c r="F20270" s="4"/>
      <c r="G20270" s="4"/>
      <c r="K20270" s="224"/>
      <c r="L20270" s="224"/>
      <c r="M20270" s="224"/>
      <c r="N20270" s="224"/>
      <c r="O20270" s="224"/>
    </row>
    <row r="20271" spans="4:15" ht="12.75" customHeight="1" x14ac:dyDescent="0.3">
      <c r="D20271" s="90"/>
      <c r="E20271" s="90"/>
      <c r="F20271" s="4"/>
      <c r="G20271" s="4"/>
      <c r="K20271" s="224"/>
      <c r="L20271" s="224"/>
      <c r="M20271" s="224"/>
      <c r="N20271" s="224"/>
      <c r="O20271" s="224"/>
    </row>
    <row r="20272" spans="4:15" ht="12.75" customHeight="1" x14ac:dyDescent="0.3">
      <c r="D20272" s="90"/>
      <c r="E20272" s="90"/>
      <c r="F20272" s="4"/>
      <c r="G20272" s="4"/>
      <c r="K20272" s="224"/>
      <c r="L20272" s="224"/>
      <c r="M20272" s="224"/>
      <c r="N20272" s="224"/>
      <c r="O20272" s="224"/>
    </row>
    <row r="20273" spans="4:15" ht="12.75" customHeight="1" x14ac:dyDescent="0.3">
      <c r="D20273" s="90"/>
      <c r="E20273" s="90"/>
      <c r="F20273" s="4"/>
      <c r="G20273" s="4"/>
      <c r="K20273" s="224"/>
      <c r="L20273" s="224"/>
      <c r="M20273" s="224"/>
      <c r="N20273" s="224"/>
      <c r="O20273" s="224"/>
    </row>
    <row r="20274" spans="4:15" ht="12.75" customHeight="1" x14ac:dyDescent="0.3">
      <c r="D20274" s="90"/>
      <c r="E20274" s="90"/>
      <c r="F20274" s="4"/>
      <c r="G20274" s="4"/>
      <c r="K20274" s="224"/>
      <c r="L20274" s="224"/>
      <c r="M20274" s="224"/>
      <c r="N20274" s="224"/>
      <c r="O20274" s="224"/>
    </row>
    <row r="20275" spans="4:15" ht="12.75" customHeight="1" x14ac:dyDescent="0.3">
      <c r="D20275" s="90"/>
      <c r="E20275" s="90"/>
      <c r="F20275" s="4"/>
      <c r="G20275" s="4"/>
      <c r="K20275" s="224"/>
      <c r="L20275" s="224"/>
      <c r="M20275" s="224"/>
      <c r="N20275" s="224"/>
      <c r="O20275" s="224"/>
    </row>
    <row r="20276" spans="4:15" ht="12.75" customHeight="1" x14ac:dyDescent="0.3">
      <c r="D20276" s="90"/>
      <c r="E20276" s="90"/>
      <c r="F20276" s="4"/>
      <c r="G20276" s="4"/>
      <c r="K20276" s="224"/>
      <c r="L20276" s="224"/>
      <c r="M20276" s="224"/>
      <c r="N20276" s="224"/>
      <c r="O20276" s="224"/>
    </row>
    <row r="20277" spans="4:15" ht="12.75" customHeight="1" x14ac:dyDescent="0.3">
      <c r="D20277" s="90"/>
      <c r="E20277" s="90"/>
      <c r="F20277" s="4"/>
      <c r="G20277" s="4"/>
      <c r="K20277" s="224"/>
      <c r="L20277" s="224"/>
      <c r="M20277" s="224"/>
      <c r="N20277" s="224"/>
      <c r="O20277" s="224"/>
    </row>
    <row r="20278" spans="4:15" ht="12.75" customHeight="1" x14ac:dyDescent="0.3">
      <c r="D20278" s="90"/>
      <c r="E20278" s="90"/>
      <c r="F20278" s="4"/>
      <c r="G20278" s="4"/>
      <c r="K20278" s="224"/>
      <c r="L20278" s="224"/>
      <c r="M20278" s="224"/>
      <c r="N20278" s="224"/>
      <c r="O20278" s="224"/>
    </row>
    <row r="20279" spans="4:15" ht="12.75" customHeight="1" x14ac:dyDescent="0.3">
      <c r="D20279" s="90"/>
      <c r="E20279" s="90"/>
      <c r="F20279" s="4"/>
      <c r="G20279" s="4"/>
      <c r="K20279" s="224"/>
      <c r="L20279" s="224"/>
      <c r="M20279" s="224"/>
      <c r="N20279" s="224"/>
      <c r="O20279" s="224"/>
    </row>
    <row r="20280" spans="4:15" ht="12.75" customHeight="1" x14ac:dyDescent="0.3">
      <c r="D20280" s="90"/>
      <c r="E20280" s="90"/>
      <c r="F20280" s="4"/>
      <c r="G20280" s="4"/>
      <c r="K20280" s="224"/>
      <c r="L20280" s="224"/>
      <c r="M20280" s="224"/>
      <c r="N20280" s="224"/>
      <c r="O20280" s="224"/>
    </row>
    <row r="20281" spans="4:15" ht="12.75" customHeight="1" x14ac:dyDescent="0.3">
      <c r="D20281" s="90"/>
      <c r="E20281" s="90"/>
      <c r="F20281" s="4"/>
      <c r="G20281" s="4"/>
      <c r="K20281" s="224"/>
      <c r="L20281" s="224"/>
      <c r="M20281" s="224"/>
      <c r="N20281" s="224"/>
      <c r="O20281" s="224"/>
    </row>
    <row r="20282" spans="4:15" ht="12.75" customHeight="1" x14ac:dyDescent="0.3">
      <c r="D20282" s="90"/>
      <c r="E20282" s="90"/>
      <c r="F20282" s="4"/>
      <c r="G20282" s="4"/>
      <c r="K20282" s="224"/>
      <c r="L20282" s="224"/>
      <c r="M20282" s="224"/>
      <c r="N20282" s="224"/>
      <c r="O20282" s="224"/>
    </row>
    <row r="20283" spans="4:15" ht="12.75" customHeight="1" x14ac:dyDescent="0.3">
      <c r="D20283" s="90"/>
      <c r="E20283" s="90"/>
      <c r="F20283" s="4"/>
      <c r="G20283" s="4"/>
      <c r="K20283" s="224"/>
      <c r="L20283" s="224"/>
      <c r="M20283" s="224"/>
      <c r="N20283" s="224"/>
      <c r="O20283" s="224"/>
    </row>
    <row r="20284" spans="4:15" ht="12.75" customHeight="1" x14ac:dyDescent="0.3">
      <c r="D20284" s="90"/>
      <c r="E20284" s="90"/>
      <c r="F20284" s="4"/>
      <c r="G20284" s="4"/>
      <c r="K20284" s="224"/>
      <c r="L20284" s="224"/>
      <c r="M20284" s="224"/>
      <c r="N20284" s="224"/>
      <c r="O20284" s="224"/>
    </row>
    <row r="20285" spans="4:15" ht="12.75" customHeight="1" x14ac:dyDescent="0.3">
      <c r="D20285" s="90"/>
      <c r="E20285" s="90"/>
      <c r="F20285" s="4"/>
      <c r="G20285" s="4"/>
      <c r="K20285" s="224"/>
      <c r="L20285" s="224"/>
      <c r="M20285" s="224"/>
      <c r="N20285" s="224"/>
      <c r="O20285" s="224"/>
    </row>
    <row r="20286" spans="4:15" ht="12.75" customHeight="1" x14ac:dyDescent="0.3">
      <c r="D20286" s="90"/>
      <c r="E20286" s="90"/>
      <c r="F20286" s="4"/>
      <c r="G20286" s="4"/>
      <c r="K20286" s="224"/>
      <c r="L20286" s="224"/>
      <c r="M20286" s="224"/>
      <c r="N20286" s="224"/>
      <c r="O20286" s="224"/>
    </row>
    <row r="20287" spans="4:15" ht="12.75" customHeight="1" x14ac:dyDescent="0.3">
      <c r="D20287" s="90"/>
      <c r="E20287" s="90"/>
      <c r="F20287" s="4"/>
      <c r="G20287" s="4"/>
      <c r="K20287" s="224"/>
      <c r="L20287" s="224"/>
      <c r="M20287" s="224"/>
      <c r="N20287" s="224"/>
      <c r="O20287" s="224"/>
    </row>
    <row r="20288" spans="4:15" ht="12.75" customHeight="1" x14ac:dyDescent="0.3">
      <c r="D20288" s="90"/>
      <c r="E20288" s="90"/>
      <c r="F20288" s="4"/>
      <c r="G20288" s="4"/>
      <c r="K20288" s="224"/>
      <c r="L20288" s="224"/>
      <c r="M20288" s="224"/>
      <c r="N20288" s="224"/>
      <c r="O20288" s="224"/>
    </row>
    <row r="20289" spans="4:15" ht="12.75" customHeight="1" x14ac:dyDescent="0.3">
      <c r="D20289" s="90"/>
      <c r="E20289" s="90"/>
      <c r="F20289" s="4"/>
      <c r="G20289" s="4"/>
      <c r="K20289" s="224"/>
      <c r="L20289" s="224"/>
      <c r="M20289" s="224"/>
      <c r="N20289" s="224"/>
      <c r="O20289" s="224"/>
    </row>
    <row r="20290" spans="4:15" ht="12.75" customHeight="1" x14ac:dyDescent="0.3">
      <c r="D20290" s="90"/>
      <c r="E20290" s="90"/>
      <c r="F20290" s="4"/>
      <c r="G20290" s="4"/>
      <c r="K20290" s="224"/>
      <c r="L20290" s="224"/>
      <c r="M20290" s="224"/>
      <c r="N20290" s="224"/>
      <c r="O20290" s="224"/>
    </row>
    <row r="20291" spans="4:15" ht="12.75" customHeight="1" x14ac:dyDescent="0.3">
      <c r="D20291" s="90"/>
      <c r="E20291" s="90"/>
      <c r="F20291" s="4"/>
      <c r="G20291" s="4"/>
      <c r="K20291" s="224"/>
      <c r="L20291" s="224"/>
      <c r="M20291" s="224"/>
      <c r="N20291" s="224"/>
      <c r="O20291" s="224"/>
    </row>
    <row r="20292" spans="4:15" ht="12.75" customHeight="1" x14ac:dyDescent="0.3">
      <c r="D20292" s="90"/>
      <c r="E20292" s="90"/>
      <c r="F20292" s="4"/>
      <c r="G20292" s="4"/>
      <c r="K20292" s="224"/>
      <c r="L20292" s="224"/>
      <c r="M20292" s="224"/>
      <c r="N20292" s="224"/>
      <c r="O20292" s="224"/>
    </row>
    <row r="20293" spans="4:15" ht="12.75" customHeight="1" x14ac:dyDescent="0.3">
      <c r="D20293" s="90"/>
      <c r="E20293" s="90"/>
      <c r="F20293" s="4"/>
      <c r="G20293" s="4"/>
      <c r="K20293" s="224"/>
      <c r="L20293" s="224"/>
      <c r="M20293" s="224"/>
      <c r="N20293" s="224"/>
      <c r="O20293" s="224"/>
    </row>
    <row r="20294" spans="4:15" ht="12.75" customHeight="1" x14ac:dyDescent="0.3">
      <c r="D20294" s="90"/>
      <c r="E20294" s="90"/>
      <c r="F20294" s="4"/>
      <c r="G20294" s="4"/>
      <c r="K20294" s="224"/>
      <c r="L20294" s="224"/>
      <c r="M20294" s="224"/>
      <c r="N20294" s="224"/>
      <c r="O20294" s="224"/>
    </row>
    <row r="20295" spans="4:15" ht="12.75" customHeight="1" x14ac:dyDescent="0.3">
      <c r="D20295" s="90"/>
      <c r="E20295" s="90"/>
      <c r="F20295" s="4"/>
      <c r="G20295" s="4"/>
      <c r="K20295" s="224"/>
      <c r="L20295" s="224"/>
      <c r="M20295" s="224"/>
      <c r="N20295" s="224"/>
      <c r="O20295" s="224"/>
    </row>
    <row r="20296" spans="4:15" ht="12.75" customHeight="1" x14ac:dyDescent="0.3">
      <c r="D20296" s="90"/>
      <c r="E20296" s="90"/>
      <c r="F20296" s="4"/>
      <c r="G20296" s="4"/>
      <c r="K20296" s="224"/>
      <c r="L20296" s="224"/>
      <c r="M20296" s="224"/>
      <c r="N20296" s="224"/>
      <c r="O20296" s="224"/>
    </row>
    <row r="20297" spans="4:15" ht="12.75" customHeight="1" x14ac:dyDescent="0.3">
      <c r="D20297" s="90"/>
      <c r="E20297" s="90"/>
      <c r="F20297" s="4"/>
      <c r="G20297" s="4"/>
      <c r="K20297" s="224"/>
      <c r="L20297" s="224"/>
      <c r="M20297" s="224"/>
      <c r="N20297" s="224"/>
      <c r="O20297" s="224"/>
    </row>
    <row r="20298" spans="4:15" ht="12.75" customHeight="1" x14ac:dyDescent="0.3">
      <c r="D20298" s="90"/>
      <c r="E20298" s="90"/>
      <c r="F20298" s="4"/>
      <c r="G20298" s="4"/>
      <c r="K20298" s="224"/>
      <c r="L20298" s="224"/>
      <c r="M20298" s="224"/>
      <c r="N20298" s="224"/>
      <c r="O20298" s="224"/>
    </row>
    <row r="20299" spans="4:15" ht="12.75" customHeight="1" x14ac:dyDescent="0.3">
      <c r="D20299" s="90"/>
      <c r="E20299" s="90"/>
      <c r="F20299" s="4"/>
      <c r="G20299" s="4"/>
      <c r="K20299" s="224"/>
      <c r="L20299" s="224"/>
      <c r="M20299" s="224"/>
      <c r="N20299" s="224"/>
      <c r="O20299" s="224"/>
    </row>
    <row r="20300" spans="4:15" ht="12.75" customHeight="1" x14ac:dyDescent="0.3">
      <c r="D20300" s="90"/>
      <c r="E20300" s="90"/>
      <c r="F20300" s="4"/>
      <c r="G20300" s="4"/>
      <c r="K20300" s="224"/>
      <c r="L20300" s="224"/>
      <c r="M20300" s="224"/>
      <c r="N20300" s="224"/>
      <c r="O20300" s="224"/>
    </row>
    <row r="20301" spans="4:15" ht="12.75" customHeight="1" x14ac:dyDescent="0.3">
      <c r="D20301" s="90"/>
      <c r="E20301" s="90"/>
      <c r="F20301" s="4"/>
      <c r="G20301" s="4"/>
      <c r="K20301" s="224"/>
      <c r="L20301" s="224"/>
      <c r="M20301" s="224"/>
      <c r="N20301" s="224"/>
      <c r="O20301" s="224"/>
    </row>
    <row r="20302" spans="4:15" ht="12.75" customHeight="1" x14ac:dyDescent="0.3">
      <c r="D20302" s="90"/>
      <c r="E20302" s="90"/>
      <c r="F20302" s="4"/>
      <c r="G20302" s="4"/>
      <c r="K20302" s="224"/>
      <c r="L20302" s="224"/>
      <c r="M20302" s="224"/>
      <c r="N20302" s="224"/>
      <c r="O20302" s="224"/>
    </row>
    <row r="20303" spans="4:15" ht="12.75" customHeight="1" x14ac:dyDescent="0.3">
      <c r="D20303" s="90"/>
      <c r="E20303" s="90"/>
      <c r="F20303" s="4"/>
      <c r="G20303" s="4"/>
      <c r="K20303" s="224"/>
      <c r="L20303" s="224"/>
      <c r="M20303" s="224"/>
      <c r="N20303" s="224"/>
      <c r="O20303" s="224"/>
    </row>
    <row r="20304" spans="4:15" ht="12.75" customHeight="1" x14ac:dyDescent="0.3">
      <c r="D20304" s="90"/>
      <c r="E20304" s="90"/>
      <c r="F20304" s="4"/>
      <c r="G20304" s="4"/>
      <c r="K20304" s="224"/>
      <c r="L20304" s="224"/>
      <c r="M20304" s="224"/>
      <c r="N20304" s="224"/>
      <c r="O20304" s="224"/>
    </row>
    <row r="20305" spans="4:15" ht="12.75" customHeight="1" x14ac:dyDescent="0.3">
      <c r="D20305" s="90"/>
      <c r="E20305" s="90"/>
      <c r="F20305" s="4"/>
      <c r="G20305" s="4"/>
      <c r="K20305" s="224"/>
      <c r="L20305" s="224"/>
      <c r="M20305" s="224"/>
      <c r="N20305" s="224"/>
      <c r="O20305" s="224"/>
    </row>
    <row r="20306" spans="4:15" ht="12.75" customHeight="1" x14ac:dyDescent="0.3">
      <c r="D20306" s="90"/>
      <c r="E20306" s="90"/>
      <c r="F20306" s="4"/>
      <c r="G20306" s="4"/>
      <c r="K20306" s="224"/>
      <c r="L20306" s="224"/>
      <c r="M20306" s="224"/>
      <c r="N20306" s="224"/>
      <c r="O20306" s="224"/>
    </row>
    <row r="20307" spans="4:15" ht="12.75" customHeight="1" x14ac:dyDescent="0.3">
      <c r="D20307" s="90"/>
      <c r="E20307" s="90"/>
      <c r="F20307" s="4"/>
      <c r="G20307" s="4"/>
      <c r="K20307" s="224"/>
      <c r="L20307" s="224"/>
      <c r="M20307" s="224"/>
      <c r="N20307" s="224"/>
      <c r="O20307" s="224"/>
    </row>
    <row r="20308" spans="4:15" ht="12.75" customHeight="1" x14ac:dyDescent="0.3">
      <c r="D20308" s="90"/>
      <c r="E20308" s="90"/>
      <c r="F20308" s="4"/>
      <c r="G20308" s="4"/>
      <c r="K20308" s="224"/>
      <c r="L20308" s="224"/>
      <c r="M20308" s="224"/>
      <c r="N20308" s="224"/>
      <c r="O20308" s="224"/>
    </row>
    <row r="20309" spans="4:15" ht="12.75" customHeight="1" x14ac:dyDescent="0.3">
      <c r="D20309" s="90"/>
      <c r="E20309" s="90"/>
      <c r="F20309" s="4"/>
      <c r="G20309" s="4"/>
      <c r="K20309" s="224"/>
      <c r="L20309" s="224"/>
      <c r="M20309" s="224"/>
      <c r="N20309" s="224"/>
      <c r="O20309" s="224"/>
    </row>
    <row r="20310" spans="4:15" ht="12.75" customHeight="1" x14ac:dyDescent="0.3">
      <c r="D20310" s="90"/>
      <c r="E20310" s="90"/>
      <c r="F20310" s="4"/>
      <c r="G20310" s="4"/>
      <c r="K20310" s="224"/>
      <c r="L20310" s="224"/>
      <c r="M20310" s="224"/>
      <c r="N20310" s="224"/>
      <c r="O20310" s="224"/>
    </row>
    <row r="20311" spans="4:15" ht="12.75" customHeight="1" x14ac:dyDescent="0.3">
      <c r="D20311" s="90"/>
      <c r="E20311" s="90"/>
      <c r="F20311" s="4"/>
      <c r="G20311" s="4"/>
      <c r="K20311" s="224"/>
      <c r="L20311" s="224"/>
      <c r="M20311" s="224"/>
      <c r="N20311" s="224"/>
      <c r="O20311" s="224"/>
    </row>
    <row r="20312" spans="4:15" ht="12.75" customHeight="1" x14ac:dyDescent="0.3">
      <c r="D20312" s="90"/>
      <c r="E20312" s="90"/>
      <c r="F20312" s="4"/>
      <c r="G20312" s="4"/>
      <c r="K20312" s="224"/>
      <c r="L20312" s="224"/>
      <c r="M20312" s="224"/>
      <c r="N20312" s="224"/>
      <c r="O20312" s="224"/>
    </row>
    <row r="20313" spans="4:15" ht="12.75" customHeight="1" x14ac:dyDescent="0.3">
      <c r="D20313" s="90"/>
      <c r="E20313" s="90"/>
      <c r="F20313" s="4"/>
      <c r="G20313" s="4"/>
      <c r="K20313" s="224"/>
      <c r="L20313" s="224"/>
      <c r="M20313" s="224"/>
      <c r="N20313" s="224"/>
      <c r="O20313" s="224"/>
    </row>
    <row r="20314" spans="4:15" ht="12.75" customHeight="1" x14ac:dyDescent="0.3">
      <c r="D20314" s="90"/>
      <c r="E20314" s="90"/>
      <c r="F20314" s="4"/>
      <c r="G20314" s="4"/>
      <c r="K20314" s="224"/>
      <c r="L20314" s="224"/>
      <c r="M20314" s="224"/>
      <c r="N20314" s="224"/>
      <c r="O20314" s="224"/>
    </row>
    <row r="20315" spans="4:15" ht="12.75" customHeight="1" x14ac:dyDescent="0.3">
      <c r="D20315" s="90"/>
      <c r="E20315" s="90"/>
      <c r="F20315" s="4"/>
      <c r="G20315" s="4"/>
      <c r="K20315" s="224"/>
      <c r="L20315" s="224"/>
      <c r="M20315" s="224"/>
      <c r="N20315" s="224"/>
      <c r="O20315" s="224"/>
    </row>
    <row r="20316" spans="4:15" ht="12.75" customHeight="1" x14ac:dyDescent="0.3">
      <c r="D20316" s="90"/>
      <c r="E20316" s="90"/>
      <c r="F20316" s="4"/>
      <c r="G20316" s="4"/>
      <c r="K20316" s="224"/>
      <c r="L20316" s="224"/>
      <c r="M20316" s="224"/>
      <c r="N20316" s="224"/>
      <c r="O20316" s="224"/>
    </row>
    <row r="20317" spans="4:15" ht="12.75" customHeight="1" x14ac:dyDescent="0.3">
      <c r="D20317" s="90"/>
      <c r="E20317" s="90"/>
      <c r="F20317" s="4"/>
      <c r="G20317" s="4"/>
      <c r="K20317" s="224"/>
      <c r="L20317" s="224"/>
      <c r="M20317" s="224"/>
      <c r="N20317" s="224"/>
      <c r="O20317" s="224"/>
    </row>
    <row r="20318" spans="4:15" ht="12.75" customHeight="1" x14ac:dyDescent="0.3">
      <c r="D20318" s="90"/>
      <c r="E20318" s="90"/>
      <c r="F20318" s="4"/>
      <c r="G20318" s="4"/>
      <c r="K20318" s="224"/>
      <c r="L20318" s="224"/>
      <c r="M20318" s="224"/>
      <c r="N20318" s="224"/>
      <c r="O20318" s="224"/>
    </row>
    <row r="20319" spans="4:15" ht="12.75" customHeight="1" x14ac:dyDescent="0.3">
      <c r="D20319" s="90"/>
      <c r="E20319" s="90"/>
      <c r="F20319" s="4"/>
      <c r="G20319" s="4"/>
      <c r="K20319" s="224"/>
      <c r="L20319" s="224"/>
      <c r="M20319" s="224"/>
      <c r="N20319" s="224"/>
      <c r="O20319" s="224"/>
    </row>
    <row r="20320" spans="4:15" ht="12.75" customHeight="1" x14ac:dyDescent="0.3">
      <c r="D20320" s="90"/>
      <c r="E20320" s="90"/>
      <c r="F20320" s="4"/>
      <c r="G20320" s="4"/>
      <c r="K20320" s="224"/>
      <c r="L20320" s="224"/>
      <c r="M20320" s="224"/>
      <c r="N20320" s="224"/>
      <c r="O20320" s="224"/>
    </row>
    <row r="20321" spans="4:15" ht="12.75" customHeight="1" x14ac:dyDescent="0.3">
      <c r="D20321" s="90"/>
      <c r="E20321" s="90"/>
      <c r="F20321" s="4"/>
      <c r="G20321" s="4"/>
      <c r="K20321" s="224"/>
      <c r="L20321" s="224"/>
      <c r="M20321" s="224"/>
      <c r="N20321" s="224"/>
      <c r="O20321" s="224"/>
    </row>
    <row r="20322" spans="4:15" ht="12.75" customHeight="1" x14ac:dyDescent="0.3">
      <c r="D20322" s="90"/>
      <c r="E20322" s="90"/>
      <c r="F20322" s="4"/>
      <c r="G20322" s="4"/>
      <c r="K20322" s="224"/>
      <c r="L20322" s="224"/>
      <c r="M20322" s="224"/>
      <c r="N20322" s="224"/>
      <c r="O20322" s="224"/>
    </row>
    <row r="20323" spans="4:15" ht="12.75" customHeight="1" x14ac:dyDescent="0.3">
      <c r="D20323" s="90"/>
      <c r="E20323" s="90"/>
      <c r="F20323" s="4"/>
      <c r="G20323" s="4"/>
      <c r="K20323" s="224"/>
      <c r="L20323" s="224"/>
      <c r="M20323" s="224"/>
      <c r="N20323" s="224"/>
      <c r="O20323" s="224"/>
    </row>
    <row r="20324" spans="4:15" ht="12.75" customHeight="1" x14ac:dyDescent="0.3">
      <c r="D20324" s="90"/>
      <c r="E20324" s="90"/>
      <c r="F20324" s="4"/>
      <c r="G20324" s="4"/>
      <c r="K20324" s="224"/>
      <c r="L20324" s="224"/>
      <c r="M20324" s="224"/>
      <c r="N20324" s="224"/>
      <c r="O20324" s="224"/>
    </row>
    <row r="20325" spans="4:15" ht="12.75" customHeight="1" x14ac:dyDescent="0.3">
      <c r="D20325" s="90"/>
      <c r="E20325" s="90"/>
      <c r="F20325" s="4"/>
      <c r="G20325" s="4"/>
      <c r="K20325" s="224"/>
      <c r="L20325" s="224"/>
      <c r="M20325" s="224"/>
      <c r="N20325" s="224"/>
      <c r="O20325" s="224"/>
    </row>
    <row r="20326" spans="4:15" ht="12.75" customHeight="1" x14ac:dyDescent="0.3">
      <c r="D20326" s="90"/>
      <c r="E20326" s="90"/>
      <c r="F20326" s="4"/>
      <c r="G20326" s="4"/>
      <c r="K20326" s="224"/>
      <c r="L20326" s="224"/>
      <c r="M20326" s="224"/>
      <c r="N20326" s="224"/>
      <c r="O20326" s="224"/>
    </row>
    <row r="20327" spans="4:15" ht="12.75" customHeight="1" x14ac:dyDescent="0.3">
      <c r="D20327" s="90"/>
      <c r="E20327" s="90"/>
      <c r="F20327" s="4"/>
      <c r="G20327" s="4"/>
      <c r="K20327" s="224"/>
      <c r="L20327" s="224"/>
      <c r="M20327" s="224"/>
      <c r="N20327" s="224"/>
      <c r="O20327" s="224"/>
    </row>
    <row r="20328" spans="4:15" ht="12.75" customHeight="1" x14ac:dyDescent="0.3">
      <c r="D20328" s="90"/>
      <c r="E20328" s="90"/>
      <c r="F20328" s="4"/>
      <c r="G20328" s="4"/>
      <c r="K20328" s="224"/>
      <c r="L20328" s="224"/>
      <c r="M20328" s="224"/>
      <c r="N20328" s="224"/>
      <c r="O20328" s="224"/>
    </row>
    <row r="20329" spans="4:15" ht="12.75" customHeight="1" x14ac:dyDescent="0.3">
      <c r="D20329" s="90"/>
      <c r="E20329" s="90"/>
      <c r="F20329" s="4"/>
      <c r="G20329" s="4"/>
      <c r="K20329" s="224"/>
      <c r="L20329" s="224"/>
      <c r="M20329" s="224"/>
      <c r="N20329" s="224"/>
      <c r="O20329" s="224"/>
    </row>
    <row r="20330" spans="4:15" ht="12.75" customHeight="1" x14ac:dyDescent="0.3">
      <c r="D20330" s="90"/>
      <c r="E20330" s="90"/>
      <c r="F20330" s="4"/>
      <c r="G20330" s="4"/>
      <c r="K20330" s="224"/>
      <c r="L20330" s="224"/>
      <c r="M20330" s="224"/>
      <c r="N20330" s="224"/>
      <c r="O20330" s="224"/>
    </row>
    <row r="20331" spans="4:15" ht="12.75" customHeight="1" x14ac:dyDescent="0.3">
      <c r="D20331" s="90"/>
      <c r="E20331" s="90"/>
      <c r="F20331" s="4"/>
      <c r="G20331" s="4"/>
      <c r="K20331" s="224"/>
      <c r="L20331" s="224"/>
      <c r="M20331" s="224"/>
      <c r="N20331" s="224"/>
      <c r="O20331" s="224"/>
    </row>
    <row r="20332" spans="4:15" ht="12.75" customHeight="1" x14ac:dyDescent="0.3">
      <c r="D20332" s="90"/>
      <c r="E20332" s="90"/>
      <c r="F20332" s="4"/>
      <c r="G20332" s="4"/>
      <c r="K20332" s="224"/>
      <c r="L20332" s="224"/>
      <c r="M20332" s="224"/>
      <c r="N20332" s="224"/>
      <c r="O20332" s="224"/>
    </row>
    <row r="20333" spans="4:15" ht="12.75" customHeight="1" x14ac:dyDescent="0.3">
      <c r="D20333" s="90"/>
      <c r="E20333" s="90"/>
      <c r="F20333" s="4"/>
      <c r="G20333" s="4"/>
      <c r="K20333" s="224"/>
      <c r="L20333" s="224"/>
      <c r="M20333" s="224"/>
      <c r="N20333" s="224"/>
      <c r="O20333" s="224"/>
    </row>
    <row r="20334" spans="4:15" ht="12.75" customHeight="1" x14ac:dyDescent="0.3">
      <c r="D20334" s="90"/>
      <c r="E20334" s="90"/>
      <c r="F20334" s="4"/>
      <c r="G20334" s="4"/>
      <c r="K20334" s="224"/>
      <c r="L20334" s="224"/>
      <c r="M20334" s="224"/>
      <c r="N20334" s="224"/>
      <c r="O20334" s="224"/>
    </row>
    <row r="20335" spans="4:15" ht="12.75" customHeight="1" x14ac:dyDescent="0.3">
      <c r="D20335" s="90"/>
      <c r="E20335" s="90"/>
      <c r="F20335" s="4"/>
      <c r="G20335" s="4"/>
      <c r="K20335" s="224"/>
      <c r="L20335" s="224"/>
      <c r="M20335" s="224"/>
      <c r="N20335" s="224"/>
      <c r="O20335" s="224"/>
    </row>
    <row r="20336" spans="4:15" ht="12.75" customHeight="1" x14ac:dyDescent="0.3">
      <c r="D20336" s="90"/>
      <c r="E20336" s="90"/>
      <c r="F20336" s="4"/>
      <c r="G20336" s="4"/>
      <c r="K20336" s="224"/>
      <c r="L20336" s="224"/>
      <c r="M20336" s="224"/>
      <c r="N20336" s="224"/>
      <c r="O20336" s="224"/>
    </row>
    <row r="20337" spans="4:15" ht="12.75" customHeight="1" x14ac:dyDescent="0.3">
      <c r="D20337" s="90"/>
      <c r="E20337" s="90"/>
      <c r="F20337" s="4"/>
      <c r="G20337" s="4"/>
      <c r="K20337" s="224"/>
      <c r="L20337" s="224"/>
      <c r="M20337" s="224"/>
      <c r="N20337" s="224"/>
      <c r="O20337" s="224"/>
    </row>
    <row r="20338" spans="4:15" ht="12.75" customHeight="1" x14ac:dyDescent="0.3">
      <c r="D20338" s="90"/>
      <c r="E20338" s="90"/>
      <c r="F20338" s="4"/>
      <c r="G20338" s="4"/>
      <c r="K20338" s="224"/>
      <c r="L20338" s="224"/>
      <c r="M20338" s="224"/>
      <c r="N20338" s="224"/>
      <c r="O20338" s="224"/>
    </row>
    <row r="20339" spans="4:15" ht="12.75" customHeight="1" x14ac:dyDescent="0.3">
      <c r="D20339" s="90"/>
      <c r="E20339" s="90"/>
      <c r="F20339" s="4"/>
      <c r="G20339" s="4"/>
      <c r="K20339" s="224"/>
      <c r="L20339" s="224"/>
      <c r="M20339" s="224"/>
      <c r="N20339" s="224"/>
      <c r="O20339" s="224"/>
    </row>
    <row r="20340" spans="4:15" ht="12.75" customHeight="1" x14ac:dyDescent="0.3">
      <c r="D20340" s="90"/>
      <c r="E20340" s="90"/>
      <c r="F20340" s="4"/>
      <c r="G20340" s="4"/>
      <c r="K20340" s="224"/>
      <c r="L20340" s="224"/>
      <c r="M20340" s="224"/>
      <c r="N20340" s="224"/>
      <c r="O20340" s="224"/>
    </row>
    <row r="20341" spans="4:15" ht="12.75" customHeight="1" x14ac:dyDescent="0.3">
      <c r="D20341" s="90"/>
      <c r="E20341" s="90"/>
      <c r="F20341" s="4"/>
      <c r="G20341" s="4"/>
      <c r="K20341" s="224"/>
      <c r="L20341" s="224"/>
      <c r="M20341" s="224"/>
      <c r="N20341" s="224"/>
      <c r="O20341" s="224"/>
    </row>
    <row r="20342" spans="4:15" ht="12.75" customHeight="1" x14ac:dyDescent="0.3">
      <c r="D20342" s="90"/>
      <c r="E20342" s="90"/>
      <c r="F20342" s="4"/>
      <c r="G20342" s="4"/>
      <c r="K20342" s="224"/>
      <c r="L20342" s="224"/>
      <c r="M20342" s="224"/>
      <c r="N20342" s="224"/>
      <c r="O20342" s="224"/>
    </row>
    <row r="20343" spans="4:15" ht="12.75" customHeight="1" x14ac:dyDescent="0.3">
      <c r="D20343" s="90"/>
      <c r="E20343" s="90"/>
      <c r="F20343" s="4"/>
      <c r="G20343" s="4"/>
      <c r="K20343" s="224"/>
      <c r="L20343" s="224"/>
      <c r="M20343" s="224"/>
      <c r="N20343" s="224"/>
      <c r="O20343" s="224"/>
    </row>
    <row r="20344" spans="4:15" ht="12.75" customHeight="1" x14ac:dyDescent="0.3">
      <c r="D20344" s="90"/>
      <c r="E20344" s="90"/>
      <c r="F20344" s="4"/>
      <c r="G20344" s="4"/>
      <c r="K20344" s="224"/>
      <c r="L20344" s="224"/>
      <c r="M20344" s="224"/>
      <c r="N20344" s="224"/>
      <c r="O20344" s="224"/>
    </row>
    <row r="20345" spans="4:15" ht="12.75" customHeight="1" x14ac:dyDescent="0.3">
      <c r="D20345" s="90"/>
      <c r="E20345" s="90"/>
      <c r="F20345" s="4"/>
      <c r="G20345" s="4"/>
      <c r="K20345" s="224"/>
      <c r="L20345" s="224"/>
      <c r="M20345" s="224"/>
      <c r="N20345" s="224"/>
      <c r="O20345" s="224"/>
    </row>
    <row r="20346" spans="4:15" ht="12.75" customHeight="1" x14ac:dyDescent="0.3">
      <c r="D20346" s="90"/>
      <c r="E20346" s="90"/>
      <c r="F20346" s="4"/>
      <c r="G20346" s="4"/>
      <c r="K20346" s="224"/>
      <c r="L20346" s="224"/>
      <c r="M20346" s="224"/>
      <c r="N20346" s="224"/>
      <c r="O20346" s="224"/>
    </row>
    <row r="20347" spans="4:15" ht="12.75" customHeight="1" x14ac:dyDescent="0.3">
      <c r="D20347" s="90"/>
      <c r="E20347" s="90"/>
      <c r="F20347" s="4"/>
      <c r="G20347" s="4"/>
      <c r="K20347" s="224"/>
      <c r="L20347" s="224"/>
      <c r="M20347" s="224"/>
      <c r="N20347" s="224"/>
      <c r="O20347" s="224"/>
    </row>
    <row r="20348" spans="4:15" ht="12.75" customHeight="1" x14ac:dyDescent="0.3">
      <c r="D20348" s="90"/>
      <c r="E20348" s="90"/>
      <c r="F20348" s="4"/>
      <c r="G20348" s="4"/>
      <c r="K20348" s="224"/>
      <c r="L20348" s="224"/>
      <c r="M20348" s="224"/>
      <c r="N20348" s="224"/>
      <c r="O20348" s="224"/>
    </row>
    <row r="20349" spans="4:15" ht="12.75" customHeight="1" x14ac:dyDescent="0.3">
      <c r="D20349" s="90"/>
      <c r="E20349" s="90"/>
      <c r="F20349" s="4"/>
      <c r="G20349" s="4"/>
      <c r="K20349" s="224"/>
      <c r="L20349" s="224"/>
      <c r="M20349" s="224"/>
      <c r="N20349" s="224"/>
      <c r="O20349" s="224"/>
    </row>
    <row r="20350" spans="4:15" ht="12.75" customHeight="1" x14ac:dyDescent="0.3">
      <c r="D20350" s="90"/>
      <c r="E20350" s="90"/>
      <c r="F20350" s="4"/>
      <c r="G20350" s="4"/>
      <c r="K20350" s="224"/>
      <c r="L20350" s="224"/>
      <c r="M20350" s="224"/>
      <c r="N20350" s="224"/>
      <c r="O20350" s="224"/>
    </row>
    <row r="20351" spans="4:15" ht="12.75" customHeight="1" x14ac:dyDescent="0.3">
      <c r="D20351" s="90"/>
      <c r="E20351" s="90"/>
      <c r="F20351" s="4"/>
      <c r="G20351" s="4"/>
      <c r="K20351" s="224"/>
      <c r="L20351" s="224"/>
      <c r="M20351" s="224"/>
      <c r="N20351" s="224"/>
      <c r="O20351" s="224"/>
    </row>
    <row r="20352" spans="4:15" ht="12.75" customHeight="1" x14ac:dyDescent="0.3">
      <c r="D20352" s="90"/>
      <c r="E20352" s="90"/>
      <c r="F20352" s="4"/>
      <c r="G20352" s="4"/>
      <c r="K20352" s="224"/>
      <c r="L20352" s="224"/>
      <c r="M20352" s="224"/>
      <c r="N20352" s="224"/>
      <c r="O20352" s="224"/>
    </row>
    <row r="20353" spans="4:15" ht="12.75" customHeight="1" x14ac:dyDescent="0.3">
      <c r="D20353" s="90"/>
      <c r="E20353" s="90"/>
      <c r="F20353" s="4"/>
      <c r="G20353" s="4"/>
      <c r="K20353" s="224"/>
      <c r="L20353" s="224"/>
      <c r="M20353" s="224"/>
      <c r="N20353" s="224"/>
      <c r="O20353" s="224"/>
    </row>
    <row r="20354" spans="4:15" ht="12.75" customHeight="1" x14ac:dyDescent="0.3">
      <c r="D20354" s="90"/>
      <c r="E20354" s="90"/>
      <c r="F20354" s="4"/>
      <c r="G20354" s="4"/>
      <c r="K20354" s="224"/>
      <c r="L20354" s="224"/>
      <c r="M20354" s="224"/>
      <c r="N20354" s="224"/>
      <c r="O20354" s="224"/>
    </row>
    <row r="20355" spans="4:15" ht="12.75" customHeight="1" x14ac:dyDescent="0.3">
      <c r="D20355" s="90"/>
      <c r="E20355" s="90"/>
      <c r="F20355" s="4"/>
      <c r="G20355" s="4"/>
      <c r="K20355" s="224"/>
      <c r="L20355" s="224"/>
      <c r="M20355" s="224"/>
      <c r="N20355" s="224"/>
      <c r="O20355" s="224"/>
    </row>
    <row r="20356" spans="4:15" ht="12.75" customHeight="1" x14ac:dyDescent="0.3">
      <c r="D20356" s="90"/>
      <c r="E20356" s="90"/>
      <c r="F20356" s="4"/>
      <c r="G20356" s="4"/>
      <c r="K20356" s="224"/>
      <c r="L20356" s="224"/>
      <c r="M20356" s="224"/>
      <c r="N20356" s="224"/>
      <c r="O20356" s="224"/>
    </row>
    <row r="20357" spans="4:15" ht="12.75" customHeight="1" x14ac:dyDescent="0.3">
      <c r="D20357" s="90"/>
      <c r="E20357" s="90"/>
      <c r="F20357" s="4"/>
      <c r="G20357" s="4"/>
      <c r="K20357" s="224"/>
      <c r="L20357" s="224"/>
      <c r="M20357" s="224"/>
      <c r="N20357" s="224"/>
      <c r="O20357" s="224"/>
    </row>
    <row r="20358" spans="4:15" ht="12.75" customHeight="1" x14ac:dyDescent="0.3">
      <c r="D20358" s="90"/>
      <c r="E20358" s="90"/>
      <c r="F20358" s="4"/>
      <c r="G20358" s="4"/>
      <c r="K20358" s="224"/>
      <c r="L20358" s="224"/>
      <c r="M20358" s="224"/>
      <c r="N20358" s="224"/>
      <c r="O20358" s="224"/>
    </row>
    <row r="20359" spans="4:15" ht="12.75" customHeight="1" x14ac:dyDescent="0.3">
      <c r="D20359" s="90"/>
      <c r="E20359" s="90"/>
      <c r="F20359" s="4"/>
      <c r="G20359" s="4"/>
      <c r="K20359" s="224"/>
      <c r="L20359" s="224"/>
      <c r="M20359" s="224"/>
      <c r="N20359" s="224"/>
      <c r="O20359" s="224"/>
    </row>
    <row r="20360" spans="4:15" ht="12.75" customHeight="1" x14ac:dyDescent="0.3">
      <c r="D20360" s="90"/>
      <c r="E20360" s="90"/>
      <c r="F20360" s="4"/>
      <c r="G20360" s="4"/>
      <c r="K20360" s="224"/>
      <c r="L20360" s="224"/>
      <c r="M20360" s="224"/>
      <c r="N20360" s="224"/>
      <c r="O20360" s="224"/>
    </row>
    <row r="20361" spans="4:15" ht="12.75" customHeight="1" x14ac:dyDescent="0.3">
      <c r="D20361" s="90"/>
      <c r="E20361" s="90"/>
      <c r="F20361" s="4"/>
      <c r="G20361" s="4"/>
      <c r="K20361" s="224"/>
      <c r="L20361" s="224"/>
      <c r="M20361" s="224"/>
      <c r="N20361" s="224"/>
      <c r="O20361" s="224"/>
    </row>
    <row r="20362" spans="4:15" ht="12.75" customHeight="1" x14ac:dyDescent="0.3">
      <c r="D20362" s="90"/>
      <c r="E20362" s="90"/>
      <c r="F20362" s="4"/>
      <c r="G20362" s="4"/>
      <c r="K20362" s="224"/>
      <c r="L20362" s="224"/>
      <c r="M20362" s="224"/>
      <c r="N20362" s="224"/>
      <c r="O20362" s="224"/>
    </row>
    <row r="20363" spans="4:15" ht="12.75" customHeight="1" x14ac:dyDescent="0.3">
      <c r="D20363" s="90"/>
      <c r="E20363" s="90"/>
      <c r="F20363" s="4"/>
      <c r="G20363" s="4"/>
      <c r="K20363" s="224"/>
      <c r="L20363" s="224"/>
      <c r="M20363" s="224"/>
      <c r="N20363" s="224"/>
      <c r="O20363" s="224"/>
    </row>
    <row r="20364" spans="4:15" ht="12.75" customHeight="1" x14ac:dyDescent="0.3">
      <c r="D20364" s="90"/>
      <c r="E20364" s="90"/>
      <c r="F20364" s="4"/>
      <c r="G20364" s="4"/>
      <c r="K20364" s="224"/>
      <c r="L20364" s="224"/>
      <c r="M20364" s="224"/>
      <c r="N20364" s="224"/>
      <c r="O20364" s="224"/>
    </row>
    <row r="20365" spans="4:15" ht="12.75" customHeight="1" x14ac:dyDescent="0.3">
      <c r="D20365" s="90"/>
      <c r="E20365" s="90"/>
      <c r="F20365" s="4"/>
      <c r="G20365" s="4"/>
      <c r="K20365" s="224"/>
      <c r="L20365" s="224"/>
      <c r="M20365" s="224"/>
      <c r="N20365" s="224"/>
      <c r="O20365" s="224"/>
    </row>
    <row r="20366" spans="4:15" ht="12.75" customHeight="1" x14ac:dyDescent="0.3">
      <c r="D20366" s="90"/>
      <c r="E20366" s="90"/>
      <c r="F20366" s="4"/>
      <c r="G20366" s="4"/>
      <c r="K20366" s="224"/>
      <c r="L20366" s="224"/>
      <c r="M20366" s="224"/>
      <c r="N20366" s="224"/>
      <c r="O20366" s="224"/>
    </row>
    <row r="20367" spans="4:15" ht="12.75" customHeight="1" x14ac:dyDescent="0.3">
      <c r="D20367" s="90"/>
      <c r="E20367" s="90"/>
      <c r="F20367" s="4"/>
      <c r="G20367" s="4"/>
      <c r="K20367" s="224"/>
      <c r="L20367" s="224"/>
      <c r="M20367" s="224"/>
      <c r="N20367" s="224"/>
      <c r="O20367" s="224"/>
    </row>
    <row r="20368" spans="4:15" ht="12.75" customHeight="1" x14ac:dyDescent="0.3">
      <c r="D20368" s="90"/>
      <c r="E20368" s="90"/>
      <c r="F20368" s="4"/>
      <c r="G20368" s="4"/>
      <c r="K20368" s="224"/>
      <c r="L20368" s="224"/>
      <c r="M20368" s="224"/>
      <c r="N20368" s="224"/>
      <c r="O20368" s="224"/>
    </row>
    <row r="20369" spans="4:15" ht="12.75" customHeight="1" x14ac:dyDescent="0.3">
      <c r="D20369" s="90"/>
      <c r="E20369" s="90"/>
      <c r="F20369" s="4"/>
      <c r="G20369" s="4"/>
      <c r="K20369" s="224"/>
      <c r="L20369" s="224"/>
      <c r="M20369" s="224"/>
      <c r="N20369" s="224"/>
      <c r="O20369" s="224"/>
    </row>
    <row r="20370" spans="4:15" ht="12.75" customHeight="1" x14ac:dyDescent="0.3">
      <c r="D20370" s="90"/>
      <c r="E20370" s="90"/>
      <c r="F20370" s="4"/>
      <c r="G20370" s="4"/>
      <c r="K20370" s="224"/>
      <c r="L20370" s="224"/>
      <c r="M20370" s="224"/>
      <c r="N20370" s="224"/>
      <c r="O20370" s="224"/>
    </row>
    <row r="20371" spans="4:15" ht="12.75" customHeight="1" x14ac:dyDescent="0.3">
      <c r="D20371" s="90"/>
      <c r="E20371" s="90"/>
      <c r="F20371" s="4"/>
      <c r="G20371" s="4"/>
      <c r="K20371" s="224"/>
      <c r="L20371" s="224"/>
      <c r="M20371" s="224"/>
      <c r="N20371" s="224"/>
      <c r="O20371" s="224"/>
    </row>
    <row r="20372" spans="4:15" ht="12.75" customHeight="1" x14ac:dyDescent="0.3">
      <c r="D20372" s="90"/>
      <c r="E20372" s="90"/>
      <c r="F20372" s="4"/>
      <c r="G20372" s="4"/>
      <c r="K20372" s="224"/>
      <c r="L20372" s="224"/>
      <c r="M20372" s="224"/>
      <c r="N20372" s="224"/>
      <c r="O20372" s="224"/>
    </row>
    <row r="20373" spans="4:15" ht="12.75" customHeight="1" x14ac:dyDescent="0.3">
      <c r="D20373" s="90"/>
      <c r="E20373" s="90"/>
      <c r="F20373" s="4"/>
      <c r="G20373" s="4"/>
      <c r="K20373" s="224"/>
      <c r="L20373" s="224"/>
      <c r="M20373" s="224"/>
      <c r="N20373" s="224"/>
      <c r="O20373" s="224"/>
    </row>
    <row r="20374" spans="4:15" ht="12.75" customHeight="1" x14ac:dyDescent="0.3">
      <c r="D20374" s="90"/>
      <c r="E20374" s="90"/>
      <c r="F20374" s="4"/>
      <c r="G20374" s="4"/>
      <c r="K20374" s="224"/>
      <c r="L20374" s="224"/>
      <c r="M20374" s="224"/>
      <c r="N20374" s="224"/>
      <c r="O20374" s="224"/>
    </row>
    <row r="20375" spans="4:15" ht="12.75" customHeight="1" x14ac:dyDescent="0.3">
      <c r="D20375" s="90"/>
      <c r="E20375" s="90"/>
      <c r="F20375" s="4"/>
      <c r="G20375" s="4"/>
      <c r="K20375" s="224"/>
      <c r="L20375" s="224"/>
      <c r="M20375" s="224"/>
      <c r="N20375" s="224"/>
      <c r="O20375" s="224"/>
    </row>
    <row r="20376" spans="4:15" ht="12.75" customHeight="1" x14ac:dyDescent="0.3">
      <c r="D20376" s="90"/>
      <c r="E20376" s="90"/>
      <c r="F20376" s="4"/>
      <c r="G20376" s="4"/>
      <c r="K20376" s="224"/>
      <c r="L20376" s="224"/>
      <c r="M20376" s="224"/>
      <c r="N20376" s="224"/>
      <c r="O20376" s="224"/>
    </row>
    <row r="20377" spans="4:15" ht="12.75" customHeight="1" x14ac:dyDescent="0.3">
      <c r="D20377" s="90"/>
      <c r="E20377" s="90"/>
      <c r="F20377" s="4"/>
      <c r="G20377" s="4"/>
      <c r="K20377" s="224"/>
      <c r="L20377" s="224"/>
      <c r="M20377" s="224"/>
      <c r="N20377" s="224"/>
      <c r="O20377" s="224"/>
    </row>
    <row r="20378" spans="4:15" ht="12.75" customHeight="1" x14ac:dyDescent="0.3">
      <c r="D20378" s="90"/>
      <c r="E20378" s="90"/>
      <c r="F20378" s="4"/>
      <c r="G20378" s="4"/>
      <c r="K20378" s="224"/>
      <c r="L20378" s="224"/>
      <c r="M20378" s="224"/>
      <c r="N20378" s="224"/>
      <c r="O20378" s="224"/>
    </row>
    <row r="20379" spans="4:15" ht="12.75" customHeight="1" x14ac:dyDescent="0.3">
      <c r="D20379" s="90"/>
      <c r="E20379" s="90"/>
      <c r="F20379" s="4"/>
      <c r="G20379" s="4"/>
      <c r="K20379" s="224"/>
      <c r="L20379" s="224"/>
      <c r="M20379" s="224"/>
      <c r="N20379" s="224"/>
      <c r="O20379" s="224"/>
    </row>
    <row r="20380" spans="4:15" ht="12.75" customHeight="1" x14ac:dyDescent="0.3">
      <c r="D20380" s="90"/>
      <c r="E20380" s="90"/>
      <c r="F20380" s="4"/>
      <c r="G20380" s="4"/>
      <c r="K20380" s="224"/>
      <c r="L20380" s="224"/>
      <c r="M20380" s="224"/>
      <c r="N20380" s="224"/>
      <c r="O20380" s="224"/>
    </row>
    <row r="20381" spans="4:15" ht="12.75" customHeight="1" x14ac:dyDescent="0.3">
      <c r="D20381" s="90"/>
      <c r="E20381" s="90"/>
      <c r="F20381" s="4"/>
      <c r="G20381" s="4"/>
      <c r="K20381" s="224"/>
      <c r="L20381" s="224"/>
      <c r="M20381" s="224"/>
      <c r="N20381" s="224"/>
      <c r="O20381" s="224"/>
    </row>
    <row r="20382" spans="4:15" ht="12.75" customHeight="1" x14ac:dyDescent="0.3">
      <c r="D20382" s="90"/>
      <c r="E20382" s="90"/>
      <c r="F20382" s="4"/>
      <c r="G20382" s="4"/>
      <c r="K20382" s="224"/>
      <c r="L20382" s="224"/>
      <c r="M20382" s="224"/>
      <c r="N20382" s="224"/>
      <c r="O20382" s="224"/>
    </row>
    <row r="20383" spans="4:15" ht="12.75" customHeight="1" x14ac:dyDescent="0.3">
      <c r="D20383" s="90"/>
      <c r="E20383" s="90"/>
      <c r="F20383" s="4"/>
      <c r="G20383" s="4"/>
      <c r="K20383" s="224"/>
      <c r="L20383" s="224"/>
      <c r="M20383" s="224"/>
      <c r="N20383" s="224"/>
      <c r="O20383" s="224"/>
    </row>
    <row r="20384" spans="4:15" ht="12.75" customHeight="1" x14ac:dyDescent="0.3">
      <c r="D20384" s="90"/>
      <c r="E20384" s="90"/>
      <c r="F20384" s="4"/>
      <c r="G20384" s="4"/>
      <c r="K20384" s="224"/>
      <c r="L20384" s="224"/>
      <c r="M20384" s="224"/>
      <c r="N20384" s="224"/>
      <c r="O20384" s="224"/>
    </row>
    <row r="20385" spans="4:15" ht="12.75" customHeight="1" x14ac:dyDescent="0.3">
      <c r="D20385" s="90"/>
      <c r="E20385" s="90"/>
      <c r="F20385" s="4"/>
      <c r="G20385" s="4"/>
      <c r="K20385" s="224"/>
      <c r="L20385" s="224"/>
      <c r="M20385" s="224"/>
      <c r="N20385" s="224"/>
      <c r="O20385" s="224"/>
    </row>
    <row r="20386" spans="4:15" ht="12.75" customHeight="1" x14ac:dyDescent="0.3">
      <c r="D20386" s="90"/>
      <c r="E20386" s="90"/>
      <c r="F20386" s="4"/>
      <c r="G20386" s="4"/>
      <c r="K20386" s="224"/>
      <c r="L20386" s="224"/>
      <c r="M20386" s="224"/>
      <c r="N20386" s="224"/>
      <c r="O20386" s="224"/>
    </row>
    <row r="20387" spans="4:15" ht="12.75" customHeight="1" x14ac:dyDescent="0.3">
      <c r="D20387" s="90"/>
      <c r="E20387" s="90"/>
      <c r="F20387" s="4"/>
      <c r="G20387" s="4"/>
      <c r="K20387" s="224"/>
      <c r="L20387" s="224"/>
      <c r="M20387" s="224"/>
      <c r="N20387" s="224"/>
      <c r="O20387" s="224"/>
    </row>
    <row r="20388" spans="4:15" ht="12.75" customHeight="1" x14ac:dyDescent="0.3">
      <c r="D20388" s="90"/>
      <c r="E20388" s="90"/>
      <c r="F20388" s="4"/>
      <c r="G20388" s="4"/>
      <c r="K20388" s="224"/>
      <c r="L20388" s="224"/>
      <c r="M20388" s="224"/>
      <c r="N20388" s="224"/>
      <c r="O20388" s="224"/>
    </row>
    <row r="20389" spans="4:15" ht="12.75" customHeight="1" x14ac:dyDescent="0.3">
      <c r="D20389" s="90"/>
      <c r="E20389" s="90"/>
      <c r="F20389" s="4"/>
      <c r="G20389" s="4"/>
      <c r="K20389" s="224"/>
      <c r="L20389" s="224"/>
      <c r="M20389" s="224"/>
      <c r="N20389" s="224"/>
      <c r="O20389" s="224"/>
    </row>
    <row r="20390" spans="4:15" ht="12.75" customHeight="1" x14ac:dyDescent="0.3">
      <c r="D20390" s="90"/>
      <c r="E20390" s="90"/>
      <c r="F20390" s="4"/>
      <c r="G20390" s="4"/>
      <c r="K20390" s="224"/>
      <c r="L20390" s="224"/>
      <c r="M20390" s="224"/>
      <c r="N20390" s="224"/>
      <c r="O20390" s="224"/>
    </row>
    <row r="20391" spans="4:15" ht="12.75" customHeight="1" x14ac:dyDescent="0.3">
      <c r="D20391" s="90"/>
      <c r="E20391" s="90"/>
      <c r="F20391" s="4"/>
      <c r="G20391" s="4"/>
      <c r="K20391" s="224"/>
      <c r="L20391" s="224"/>
      <c r="M20391" s="224"/>
      <c r="N20391" s="224"/>
      <c r="O20391" s="224"/>
    </row>
    <row r="20392" spans="4:15" ht="12.75" customHeight="1" x14ac:dyDescent="0.3">
      <c r="D20392" s="90"/>
      <c r="E20392" s="90"/>
      <c r="F20392" s="4"/>
      <c r="G20392" s="4"/>
      <c r="K20392" s="224"/>
      <c r="L20392" s="224"/>
      <c r="M20392" s="224"/>
      <c r="N20392" s="224"/>
      <c r="O20392" s="224"/>
    </row>
    <row r="20393" spans="4:15" ht="12.75" customHeight="1" x14ac:dyDescent="0.3">
      <c r="D20393" s="90"/>
      <c r="E20393" s="90"/>
      <c r="F20393" s="4"/>
      <c r="G20393" s="4"/>
      <c r="K20393" s="224"/>
      <c r="L20393" s="224"/>
      <c r="M20393" s="224"/>
      <c r="N20393" s="224"/>
      <c r="O20393" s="224"/>
    </row>
    <row r="20394" spans="4:15" ht="12.75" customHeight="1" x14ac:dyDescent="0.3">
      <c r="D20394" s="90"/>
      <c r="E20394" s="90"/>
      <c r="F20394" s="4"/>
      <c r="G20394" s="4"/>
      <c r="K20394" s="224"/>
      <c r="L20394" s="224"/>
      <c r="M20394" s="224"/>
      <c r="N20394" s="224"/>
      <c r="O20394" s="224"/>
    </row>
    <row r="20395" spans="4:15" ht="12.75" customHeight="1" x14ac:dyDescent="0.3">
      <c r="D20395" s="90"/>
      <c r="E20395" s="90"/>
      <c r="F20395" s="4"/>
      <c r="G20395" s="4"/>
      <c r="K20395" s="224"/>
      <c r="L20395" s="224"/>
      <c r="M20395" s="224"/>
      <c r="N20395" s="224"/>
      <c r="O20395" s="224"/>
    </row>
    <row r="20396" spans="4:15" ht="12.75" customHeight="1" x14ac:dyDescent="0.3">
      <c r="D20396" s="90"/>
      <c r="E20396" s="90"/>
      <c r="F20396" s="4"/>
      <c r="G20396" s="4"/>
      <c r="K20396" s="224"/>
      <c r="L20396" s="224"/>
      <c r="M20396" s="224"/>
      <c r="N20396" s="224"/>
      <c r="O20396" s="224"/>
    </row>
    <row r="20397" spans="4:15" ht="12.75" customHeight="1" x14ac:dyDescent="0.3">
      <c r="D20397" s="90"/>
      <c r="E20397" s="90"/>
      <c r="F20397" s="4"/>
      <c r="G20397" s="4"/>
      <c r="K20397" s="224"/>
      <c r="L20397" s="224"/>
      <c r="M20397" s="224"/>
      <c r="N20397" s="224"/>
      <c r="O20397" s="224"/>
    </row>
    <row r="20398" spans="4:15" ht="12.75" customHeight="1" x14ac:dyDescent="0.3">
      <c r="D20398" s="90"/>
      <c r="E20398" s="90"/>
      <c r="F20398" s="4"/>
      <c r="G20398" s="4"/>
      <c r="K20398" s="224"/>
      <c r="L20398" s="224"/>
      <c r="M20398" s="224"/>
      <c r="N20398" s="224"/>
      <c r="O20398" s="224"/>
    </row>
    <row r="20399" spans="4:15" ht="12.75" customHeight="1" x14ac:dyDescent="0.3">
      <c r="D20399" s="90"/>
      <c r="E20399" s="90"/>
      <c r="F20399" s="4"/>
      <c r="G20399" s="4"/>
      <c r="K20399" s="224"/>
      <c r="L20399" s="224"/>
      <c r="M20399" s="224"/>
      <c r="N20399" s="224"/>
      <c r="O20399" s="224"/>
    </row>
    <row r="20400" spans="4:15" ht="12.75" customHeight="1" x14ac:dyDescent="0.3">
      <c r="D20400" s="90"/>
      <c r="E20400" s="90"/>
      <c r="F20400" s="4"/>
      <c r="G20400" s="4"/>
      <c r="K20400" s="224"/>
      <c r="L20400" s="224"/>
      <c r="M20400" s="224"/>
      <c r="N20400" s="224"/>
      <c r="O20400" s="224"/>
    </row>
    <row r="20401" spans="4:15" ht="12.75" customHeight="1" x14ac:dyDescent="0.3">
      <c r="D20401" s="90"/>
      <c r="E20401" s="90"/>
      <c r="F20401" s="4"/>
      <c r="G20401" s="4"/>
      <c r="K20401" s="224"/>
      <c r="L20401" s="224"/>
      <c r="M20401" s="224"/>
      <c r="N20401" s="224"/>
      <c r="O20401" s="224"/>
    </row>
    <row r="20402" spans="4:15" ht="12.75" customHeight="1" x14ac:dyDescent="0.3">
      <c r="D20402" s="90"/>
      <c r="E20402" s="90"/>
      <c r="F20402" s="4"/>
      <c r="G20402" s="4"/>
      <c r="K20402" s="224"/>
      <c r="L20402" s="224"/>
      <c r="M20402" s="224"/>
      <c r="N20402" s="224"/>
      <c r="O20402" s="224"/>
    </row>
    <row r="20403" spans="4:15" ht="12.75" customHeight="1" x14ac:dyDescent="0.3">
      <c r="D20403" s="90"/>
      <c r="E20403" s="90"/>
      <c r="F20403" s="4"/>
      <c r="G20403" s="4"/>
      <c r="K20403" s="224"/>
      <c r="L20403" s="224"/>
      <c r="M20403" s="224"/>
      <c r="N20403" s="224"/>
      <c r="O20403" s="224"/>
    </row>
    <row r="20404" spans="4:15" ht="12.75" customHeight="1" x14ac:dyDescent="0.3">
      <c r="D20404" s="90"/>
      <c r="E20404" s="90"/>
      <c r="F20404" s="4"/>
      <c r="G20404" s="4"/>
      <c r="K20404" s="224"/>
      <c r="L20404" s="224"/>
      <c r="M20404" s="224"/>
      <c r="N20404" s="224"/>
      <c r="O20404" s="224"/>
    </row>
    <row r="20405" spans="4:15" ht="12.75" customHeight="1" x14ac:dyDescent="0.3">
      <c r="D20405" s="90"/>
      <c r="E20405" s="90"/>
      <c r="F20405" s="4"/>
      <c r="G20405" s="4"/>
      <c r="K20405" s="224"/>
      <c r="L20405" s="224"/>
      <c r="M20405" s="224"/>
      <c r="N20405" s="224"/>
      <c r="O20405" s="224"/>
    </row>
    <row r="20406" spans="4:15" ht="12.75" customHeight="1" x14ac:dyDescent="0.3">
      <c r="D20406" s="90"/>
      <c r="E20406" s="90"/>
      <c r="F20406" s="4"/>
      <c r="G20406" s="4"/>
      <c r="K20406" s="224"/>
      <c r="L20406" s="224"/>
      <c r="M20406" s="224"/>
      <c r="N20406" s="224"/>
      <c r="O20406" s="224"/>
    </row>
    <row r="20407" spans="4:15" ht="12.75" customHeight="1" x14ac:dyDescent="0.3">
      <c r="D20407" s="90"/>
      <c r="E20407" s="90"/>
      <c r="F20407" s="4"/>
      <c r="G20407" s="4"/>
      <c r="K20407" s="224"/>
      <c r="L20407" s="224"/>
      <c r="M20407" s="224"/>
      <c r="N20407" s="224"/>
      <c r="O20407" s="224"/>
    </row>
    <row r="20408" spans="4:15" ht="12.75" customHeight="1" x14ac:dyDescent="0.3">
      <c r="D20408" s="90"/>
      <c r="E20408" s="90"/>
      <c r="F20408" s="4"/>
      <c r="G20408" s="4"/>
      <c r="K20408" s="224"/>
      <c r="L20408" s="224"/>
      <c r="M20408" s="224"/>
      <c r="N20408" s="224"/>
      <c r="O20408" s="224"/>
    </row>
    <row r="20409" spans="4:15" ht="12.75" customHeight="1" x14ac:dyDescent="0.3">
      <c r="D20409" s="90"/>
      <c r="E20409" s="90"/>
      <c r="F20409" s="4"/>
      <c r="G20409" s="4"/>
      <c r="K20409" s="224"/>
      <c r="L20409" s="224"/>
      <c r="M20409" s="224"/>
      <c r="N20409" s="224"/>
      <c r="O20409" s="224"/>
    </row>
    <row r="20410" spans="4:15" ht="12.75" customHeight="1" x14ac:dyDescent="0.3">
      <c r="D20410" s="90"/>
      <c r="E20410" s="90"/>
      <c r="F20410" s="4"/>
      <c r="G20410" s="4"/>
      <c r="K20410" s="224"/>
      <c r="L20410" s="224"/>
      <c r="M20410" s="224"/>
      <c r="N20410" s="224"/>
      <c r="O20410" s="224"/>
    </row>
    <row r="20411" spans="4:15" ht="12.75" customHeight="1" x14ac:dyDescent="0.3">
      <c r="D20411" s="90"/>
      <c r="E20411" s="90"/>
      <c r="F20411" s="4"/>
      <c r="G20411" s="4"/>
      <c r="K20411" s="224"/>
      <c r="L20411" s="224"/>
      <c r="M20411" s="224"/>
      <c r="N20411" s="224"/>
      <c r="O20411" s="224"/>
    </row>
    <row r="20412" spans="4:15" ht="12.75" customHeight="1" x14ac:dyDescent="0.3">
      <c r="D20412" s="90"/>
      <c r="E20412" s="90"/>
      <c r="F20412" s="4"/>
      <c r="G20412" s="4"/>
      <c r="K20412" s="224"/>
      <c r="L20412" s="224"/>
      <c r="M20412" s="224"/>
      <c r="N20412" s="224"/>
      <c r="O20412" s="224"/>
    </row>
    <row r="20413" spans="4:15" ht="12.75" customHeight="1" x14ac:dyDescent="0.3">
      <c r="D20413" s="90"/>
      <c r="E20413" s="90"/>
      <c r="F20413" s="4"/>
      <c r="G20413" s="4"/>
      <c r="K20413" s="224"/>
      <c r="L20413" s="224"/>
      <c r="M20413" s="224"/>
      <c r="N20413" s="224"/>
      <c r="O20413" s="224"/>
    </row>
    <row r="20414" spans="4:15" ht="12.75" customHeight="1" x14ac:dyDescent="0.3">
      <c r="D20414" s="90"/>
      <c r="E20414" s="90"/>
      <c r="F20414" s="4"/>
      <c r="G20414" s="4"/>
      <c r="K20414" s="224"/>
      <c r="L20414" s="224"/>
      <c r="M20414" s="224"/>
      <c r="N20414" s="224"/>
      <c r="O20414" s="224"/>
    </row>
    <row r="20415" spans="4:15" ht="12.75" customHeight="1" x14ac:dyDescent="0.3">
      <c r="D20415" s="90"/>
      <c r="E20415" s="90"/>
      <c r="F20415" s="4"/>
      <c r="G20415" s="4"/>
      <c r="K20415" s="224"/>
      <c r="L20415" s="224"/>
      <c r="M20415" s="224"/>
      <c r="N20415" s="224"/>
      <c r="O20415" s="224"/>
    </row>
    <row r="20416" spans="4:15" ht="12.75" customHeight="1" x14ac:dyDescent="0.3">
      <c r="D20416" s="90"/>
      <c r="E20416" s="90"/>
      <c r="F20416" s="4"/>
      <c r="G20416" s="4"/>
      <c r="K20416" s="224"/>
      <c r="L20416" s="224"/>
      <c r="M20416" s="224"/>
      <c r="N20416" s="224"/>
      <c r="O20416" s="224"/>
    </row>
    <row r="20417" spans="4:15" ht="12.75" customHeight="1" x14ac:dyDescent="0.3">
      <c r="D20417" s="90"/>
      <c r="E20417" s="90"/>
      <c r="F20417" s="4"/>
      <c r="G20417" s="4"/>
      <c r="K20417" s="224"/>
      <c r="L20417" s="224"/>
      <c r="M20417" s="224"/>
      <c r="N20417" s="224"/>
      <c r="O20417" s="224"/>
    </row>
    <row r="20418" spans="4:15" ht="12.75" customHeight="1" x14ac:dyDescent="0.3">
      <c r="D20418" s="90"/>
      <c r="E20418" s="90"/>
      <c r="F20418" s="4"/>
      <c r="G20418" s="4"/>
      <c r="K20418" s="224"/>
      <c r="L20418" s="224"/>
      <c r="M20418" s="224"/>
      <c r="N20418" s="224"/>
      <c r="O20418" s="224"/>
    </row>
    <row r="20419" spans="4:15" ht="12.75" customHeight="1" x14ac:dyDescent="0.3">
      <c r="D20419" s="90"/>
      <c r="E20419" s="90"/>
      <c r="F20419" s="4"/>
      <c r="G20419" s="4"/>
      <c r="K20419" s="224"/>
      <c r="L20419" s="224"/>
      <c r="M20419" s="224"/>
      <c r="N20419" s="224"/>
      <c r="O20419" s="224"/>
    </row>
    <row r="20420" spans="4:15" ht="12.75" customHeight="1" x14ac:dyDescent="0.3">
      <c r="D20420" s="90"/>
      <c r="E20420" s="90"/>
      <c r="F20420" s="4"/>
      <c r="G20420" s="4"/>
      <c r="K20420" s="224"/>
      <c r="L20420" s="224"/>
      <c r="M20420" s="224"/>
      <c r="N20420" s="224"/>
      <c r="O20420" s="224"/>
    </row>
    <row r="20421" spans="4:15" ht="12.75" customHeight="1" x14ac:dyDescent="0.3">
      <c r="D20421" s="90"/>
      <c r="E20421" s="90"/>
      <c r="F20421" s="4"/>
      <c r="G20421" s="4"/>
      <c r="K20421" s="224"/>
      <c r="L20421" s="224"/>
      <c r="M20421" s="224"/>
      <c r="N20421" s="224"/>
      <c r="O20421" s="224"/>
    </row>
    <row r="20422" spans="4:15" ht="12.75" customHeight="1" x14ac:dyDescent="0.3">
      <c r="D20422" s="90"/>
      <c r="E20422" s="90"/>
      <c r="F20422" s="4"/>
      <c r="G20422" s="4"/>
      <c r="K20422" s="224"/>
      <c r="L20422" s="224"/>
      <c r="M20422" s="224"/>
      <c r="N20422" s="224"/>
      <c r="O20422" s="224"/>
    </row>
    <row r="20423" spans="4:15" ht="12.75" customHeight="1" x14ac:dyDescent="0.3">
      <c r="D20423" s="90"/>
      <c r="E20423" s="90"/>
      <c r="F20423" s="4"/>
      <c r="G20423" s="4"/>
      <c r="K20423" s="224"/>
      <c r="L20423" s="224"/>
      <c r="M20423" s="224"/>
      <c r="N20423" s="224"/>
      <c r="O20423" s="224"/>
    </row>
    <row r="20424" spans="4:15" ht="12.75" customHeight="1" x14ac:dyDescent="0.3">
      <c r="D20424" s="90"/>
      <c r="E20424" s="90"/>
      <c r="F20424" s="4"/>
      <c r="G20424" s="4"/>
      <c r="K20424" s="224"/>
      <c r="L20424" s="224"/>
      <c r="M20424" s="224"/>
      <c r="N20424" s="224"/>
      <c r="O20424" s="224"/>
    </row>
    <row r="20425" spans="4:15" ht="12.75" customHeight="1" x14ac:dyDescent="0.3">
      <c r="D20425" s="90"/>
      <c r="E20425" s="90"/>
      <c r="F20425" s="4"/>
      <c r="G20425" s="4"/>
      <c r="K20425" s="224"/>
      <c r="L20425" s="224"/>
      <c r="M20425" s="224"/>
      <c r="N20425" s="224"/>
      <c r="O20425" s="224"/>
    </row>
    <row r="20426" spans="4:15" ht="12.75" customHeight="1" x14ac:dyDescent="0.3">
      <c r="D20426" s="90"/>
      <c r="E20426" s="90"/>
      <c r="F20426" s="4"/>
      <c r="G20426" s="4"/>
      <c r="K20426" s="224"/>
      <c r="L20426" s="224"/>
      <c r="M20426" s="224"/>
      <c r="N20426" s="224"/>
      <c r="O20426" s="224"/>
    </row>
    <row r="20427" spans="4:15" ht="12.75" customHeight="1" x14ac:dyDescent="0.3">
      <c r="D20427" s="90"/>
      <c r="E20427" s="90"/>
      <c r="F20427" s="4"/>
      <c r="G20427" s="4"/>
      <c r="K20427" s="224"/>
      <c r="L20427" s="224"/>
      <c r="M20427" s="224"/>
      <c r="N20427" s="224"/>
      <c r="O20427" s="224"/>
    </row>
    <row r="20428" spans="4:15" ht="12.75" customHeight="1" x14ac:dyDescent="0.3">
      <c r="D20428" s="90"/>
      <c r="E20428" s="90"/>
      <c r="F20428" s="4"/>
      <c r="G20428" s="4"/>
      <c r="K20428" s="224"/>
      <c r="L20428" s="224"/>
      <c r="M20428" s="224"/>
      <c r="N20428" s="224"/>
      <c r="O20428" s="224"/>
    </row>
    <row r="20429" spans="4:15" ht="12.75" customHeight="1" x14ac:dyDescent="0.3">
      <c r="D20429" s="90"/>
      <c r="E20429" s="90"/>
      <c r="F20429" s="4"/>
      <c r="G20429" s="4"/>
      <c r="K20429" s="224"/>
      <c r="L20429" s="224"/>
      <c r="M20429" s="224"/>
      <c r="N20429" s="224"/>
      <c r="O20429" s="224"/>
    </row>
    <row r="20430" spans="4:15" ht="12.75" customHeight="1" x14ac:dyDescent="0.3">
      <c r="D20430" s="90"/>
      <c r="E20430" s="90"/>
      <c r="F20430" s="4"/>
      <c r="G20430" s="4"/>
      <c r="K20430" s="224"/>
      <c r="L20430" s="224"/>
      <c r="M20430" s="224"/>
      <c r="N20430" s="224"/>
      <c r="O20430" s="224"/>
    </row>
    <row r="20431" spans="4:15" ht="12.75" customHeight="1" x14ac:dyDescent="0.3">
      <c r="D20431" s="90"/>
      <c r="E20431" s="90"/>
      <c r="F20431" s="4"/>
      <c r="G20431" s="4"/>
      <c r="K20431" s="224"/>
      <c r="L20431" s="224"/>
      <c r="M20431" s="224"/>
      <c r="N20431" s="224"/>
      <c r="O20431" s="224"/>
    </row>
    <row r="20432" spans="4:15" ht="12.75" customHeight="1" x14ac:dyDescent="0.3">
      <c r="D20432" s="90"/>
      <c r="E20432" s="90"/>
      <c r="F20432" s="4"/>
      <c r="G20432" s="4"/>
      <c r="K20432" s="224"/>
      <c r="L20432" s="224"/>
      <c r="M20432" s="224"/>
      <c r="N20432" s="224"/>
      <c r="O20432" s="224"/>
    </row>
    <row r="20433" spans="4:15" ht="12.75" customHeight="1" x14ac:dyDescent="0.3">
      <c r="D20433" s="90"/>
      <c r="E20433" s="90"/>
      <c r="F20433" s="4"/>
      <c r="G20433" s="4"/>
      <c r="K20433" s="224"/>
      <c r="L20433" s="224"/>
      <c r="M20433" s="224"/>
      <c r="N20433" s="224"/>
      <c r="O20433" s="224"/>
    </row>
    <row r="20434" spans="4:15" ht="12.75" customHeight="1" x14ac:dyDescent="0.3">
      <c r="D20434" s="90"/>
      <c r="E20434" s="90"/>
      <c r="F20434" s="4"/>
      <c r="G20434" s="4"/>
      <c r="K20434" s="224"/>
      <c r="L20434" s="224"/>
      <c r="M20434" s="224"/>
      <c r="N20434" s="224"/>
      <c r="O20434" s="224"/>
    </row>
    <row r="20435" spans="4:15" ht="12.75" customHeight="1" x14ac:dyDescent="0.3">
      <c r="D20435" s="90"/>
      <c r="E20435" s="90"/>
      <c r="F20435" s="4"/>
      <c r="G20435" s="4"/>
      <c r="K20435" s="224"/>
      <c r="L20435" s="224"/>
      <c r="M20435" s="224"/>
      <c r="N20435" s="224"/>
      <c r="O20435" s="224"/>
    </row>
    <row r="20436" spans="4:15" ht="12.75" customHeight="1" x14ac:dyDescent="0.3">
      <c r="D20436" s="90"/>
      <c r="E20436" s="90"/>
      <c r="F20436" s="4"/>
      <c r="G20436" s="4"/>
      <c r="K20436" s="224"/>
      <c r="L20436" s="224"/>
      <c r="M20436" s="224"/>
      <c r="N20436" s="224"/>
      <c r="O20436" s="224"/>
    </row>
    <row r="20437" spans="4:15" ht="12.75" customHeight="1" x14ac:dyDescent="0.3">
      <c r="D20437" s="90"/>
      <c r="E20437" s="90"/>
      <c r="F20437" s="4"/>
      <c r="G20437" s="4"/>
      <c r="K20437" s="224"/>
      <c r="L20437" s="224"/>
      <c r="M20437" s="224"/>
      <c r="N20437" s="224"/>
      <c r="O20437" s="224"/>
    </row>
    <row r="20438" spans="4:15" ht="12.75" customHeight="1" x14ac:dyDescent="0.3">
      <c r="D20438" s="90"/>
      <c r="E20438" s="90"/>
      <c r="F20438" s="4"/>
      <c r="G20438" s="4"/>
      <c r="K20438" s="224"/>
      <c r="L20438" s="224"/>
      <c r="M20438" s="224"/>
      <c r="N20438" s="224"/>
      <c r="O20438" s="224"/>
    </row>
    <row r="20439" spans="4:15" ht="12.75" customHeight="1" x14ac:dyDescent="0.3">
      <c r="D20439" s="90"/>
      <c r="E20439" s="90"/>
      <c r="F20439" s="4"/>
      <c r="G20439" s="4"/>
      <c r="K20439" s="224"/>
      <c r="L20439" s="224"/>
      <c r="M20439" s="224"/>
      <c r="N20439" s="224"/>
      <c r="O20439" s="224"/>
    </row>
    <row r="20440" spans="4:15" ht="12.75" customHeight="1" x14ac:dyDescent="0.3">
      <c r="D20440" s="90"/>
      <c r="E20440" s="90"/>
      <c r="F20440" s="4"/>
      <c r="G20440" s="4"/>
      <c r="K20440" s="224"/>
      <c r="L20440" s="224"/>
      <c r="M20440" s="224"/>
      <c r="N20440" s="224"/>
      <c r="O20440" s="224"/>
    </row>
    <row r="20441" spans="4:15" ht="12.75" customHeight="1" x14ac:dyDescent="0.3">
      <c r="D20441" s="90"/>
      <c r="E20441" s="90"/>
      <c r="F20441" s="4"/>
      <c r="G20441" s="4"/>
      <c r="K20441" s="224"/>
      <c r="L20441" s="224"/>
      <c r="M20441" s="224"/>
      <c r="N20441" s="224"/>
      <c r="O20441" s="224"/>
    </row>
    <row r="20442" spans="4:15" ht="12.75" customHeight="1" x14ac:dyDescent="0.3">
      <c r="D20442" s="90"/>
      <c r="E20442" s="90"/>
      <c r="F20442" s="4"/>
      <c r="G20442" s="4"/>
      <c r="K20442" s="224"/>
      <c r="L20442" s="224"/>
      <c r="M20442" s="224"/>
      <c r="N20442" s="224"/>
      <c r="O20442" s="224"/>
    </row>
    <row r="20443" spans="4:15" ht="12.75" customHeight="1" x14ac:dyDescent="0.3">
      <c r="D20443" s="90"/>
      <c r="E20443" s="90"/>
      <c r="F20443" s="4"/>
      <c r="G20443" s="4"/>
      <c r="K20443" s="224"/>
      <c r="L20443" s="224"/>
      <c r="M20443" s="224"/>
      <c r="N20443" s="224"/>
      <c r="O20443" s="224"/>
    </row>
    <row r="20444" spans="4:15" ht="12.75" customHeight="1" x14ac:dyDescent="0.3">
      <c r="D20444" s="90"/>
      <c r="E20444" s="90"/>
      <c r="F20444" s="4"/>
      <c r="G20444" s="4"/>
      <c r="K20444" s="224"/>
      <c r="L20444" s="224"/>
      <c r="M20444" s="224"/>
      <c r="N20444" s="224"/>
      <c r="O20444" s="224"/>
    </row>
    <row r="20445" spans="4:15" ht="12.75" customHeight="1" x14ac:dyDescent="0.3">
      <c r="D20445" s="90"/>
      <c r="E20445" s="90"/>
      <c r="F20445" s="4"/>
      <c r="G20445" s="4"/>
      <c r="K20445" s="224"/>
      <c r="L20445" s="224"/>
      <c r="M20445" s="224"/>
      <c r="N20445" s="224"/>
      <c r="O20445" s="224"/>
    </row>
    <row r="20446" spans="4:15" ht="12.75" customHeight="1" x14ac:dyDescent="0.3">
      <c r="D20446" s="90"/>
      <c r="E20446" s="90"/>
      <c r="F20446" s="4"/>
      <c r="G20446" s="4"/>
      <c r="K20446" s="224"/>
      <c r="L20446" s="224"/>
      <c r="M20446" s="224"/>
      <c r="N20446" s="224"/>
      <c r="O20446" s="224"/>
    </row>
    <row r="20447" spans="4:15" ht="12.75" customHeight="1" x14ac:dyDescent="0.3">
      <c r="D20447" s="90"/>
      <c r="E20447" s="90"/>
      <c r="F20447" s="4"/>
      <c r="G20447" s="4"/>
      <c r="K20447" s="224"/>
      <c r="L20447" s="224"/>
      <c r="M20447" s="224"/>
      <c r="N20447" s="224"/>
      <c r="O20447" s="224"/>
    </row>
    <row r="20448" spans="4:15" ht="12.75" customHeight="1" x14ac:dyDescent="0.3">
      <c r="D20448" s="90"/>
      <c r="E20448" s="90"/>
      <c r="F20448" s="4"/>
      <c r="G20448" s="4"/>
      <c r="K20448" s="224"/>
      <c r="L20448" s="224"/>
      <c r="M20448" s="224"/>
      <c r="N20448" s="224"/>
      <c r="O20448" s="224"/>
    </row>
    <row r="20449" spans="4:15" ht="12.75" customHeight="1" x14ac:dyDescent="0.3">
      <c r="D20449" s="90"/>
      <c r="E20449" s="90"/>
      <c r="F20449" s="4"/>
      <c r="G20449" s="4"/>
      <c r="K20449" s="224"/>
      <c r="L20449" s="224"/>
      <c r="M20449" s="224"/>
      <c r="N20449" s="224"/>
      <c r="O20449" s="224"/>
    </row>
    <row r="20450" spans="4:15" ht="12.75" customHeight="1" x14ac:dyDescent="0.3">
      <c r="D20450" s="90"/>
      <c r="E20450" s="90"/>
      <c r="F20450" s="4"/>
      <c r="G20450" s="4"/>
      <c r="K20450" s="224"/>
      <c r="L20450" s="224"/>
      <c r="M20450" s="224"/>
      <c r="N20450" s="224"/>
      <c r="O20450" s="224"/>
    </row>
    <row r="20451" spans="4:15" ht="12.75" customHeight="1" x14ac:dyDescent="0.3">
      <c r="D20451" s="90"/>
      <c r="E20451" s="90"/>
      <c r="F20451" s="4"/>
      <c r="G20451" s="4"/>
      <c r="K20451" s="224"/>
      <c r="L20451" s="224"/>
      <c r="M20451" s="224"/>
      <c r="N20451" s="224"/>
      <c r="O20451" s="224"/>
    </row>
    <row r="20452" spans="4:15" ht="12.75" customHeight="1" x14ac:dyDescent="0.3">
      <c r="D20452" s="90"/>
      <c r="E20452" s="90"/>
      <c r="F20452" s="4"/>
      <c r="G20452" s="4"/>
      <c r="K20452" s="224"/>
      <c r="L20452" s="224"/>
      <c r="M20452" s="224"/>
      <c r="N20452" s="224"/>
      <c r="O20452" s="224"/>
    </row>
    <row r="20453" spans="4:15" ht="12.75" customHeight="1" x14ac:dyDescent="0.3">
      <c r="D20453" s="90"/>
      <c r="E20453" s="90"/>
      <c r="F20453" s="4"/>
      <c r="G20453" s="4"/>
      <c r="K20453" s="224"/>
      <c r="L20453" s="224"/>
      <c r="M20453" s="224"/>
      <c r="N20453" s="224"/>
      <c r="O20453" s="224"/>
    </row>
    <row r="20454" spans="4:15" ht="12.75" customHeight="1" x14ac:dyDescent="0.3">
      <c r="D20454" s="90"/>
      <c r="E20454" s="90"/>
      <c r="F20454" s="4"/>
      <c r="G20454" s="4"/>
      <c r="K20454" s="224"/>
      <c r="L20454" s="224"/>
      <c r="M20454" s="224"/>
      <c r="N20454" s="224"/>
      <c r="O20454" s="224"/>
    </row>
    <row r="20455" spans="4:15" ht="12.75" customHeight="1" x14ac:dyDescent="0.3">
      <c r="D20455" s="90"/>
      <c r="E20455" s="90"/>
      <c r="F20455" s="4"/>
      <c r="G20455" s="4"/>
      <c r="K20455" s="224"/>
      <c r="L20455" s="224"/>
      <c r="M20455" s="224"/>
      <c r="N20455" s="224"/>
      <c r="O20455" s="224"/>
    </row>
    <row r="20456" spans="4:15" ht="12.75" customHeight="1" x14ac:dyDescent="0.3">
      <c r="D20456" s="90"/>
      <c r="E20456" s="90"/>
      <c r="F20456" s="4"/>
      <c r="G20456" s="4"/>
      <c r="K20456" s="224"/>
      <c r="L20456" s="224"/>
      <c r="M20456" s="224"/>
      <c r="N20456" s="224"/>
      <c r="O20456" s="224"/>
    </row>
    <row r="20457" spans="4:15" ht="12.75" customHeight="1" x14ac:dyDescent="0.3">
      <c r="D20457" s="90"/>
      <c r="E20457" s="90"/>
      <c r="F20457" s="4"/>
      <c r="G20457" s="4"/>
      <c r="K20457" s="224"/>
      <c r="L20457" s="224"/>
      <c r="M20457" s="224"/>
      <c r="N20457" s="224"/>
      <c r="O20457" s="224"/>
    </row>
    <row r="20458" spans="4:15" ht="12.75" customHeight="1" x14ac:dyDescent="0.3">
      <c r="D20458" s="90"/>
      <c r="E20458" s="90"/>
      <c r="F20458" s="4"/>
      <c r="G20458" s="4"/>
      <c r="K20458" s="224"/>
      <c r="L20458" s="224"/>
      <c r="M20458" s="224"/>
      <c r="N20458" s="224"/>
      <c r="O20458" s="224"/>
    </row>
    <row r="20459" spans="4:15" ht="12.75" customHeight="1" x14ac:dyDescent="0.3">
      <c r="D20459" s="90"/>
      <c r="E20459" s="90"/>
      <c r="F20459" s="4"/>
      <c r="G20459" s="4"/>
      <c r="K20459" s="224"/>
      <c r="L20459" s="224"/>
      <c r="M20459" s="224"/>
      <c r="N20459" s="224"/>
      <c r="O20459" s="224"/>
    </row>
    <row r="20460" spans="4:15" ht="12.75" customHeight="1" x14ac:dyDescent="0.3">
      <c r="D20460" s="90"/>
      <c r="E20460" s="90"/>
      <c r="F20460" s="4"/>
      <c r="G20460" s="4"/>
      <c r="K20460" s="224"/>
      <c r="L20460" s="224"/>
      <c r="M20460" s="224"/>
      <c r="N20460" s="224"/>
      <c r="O20460" s="224"/>
    </row>
    <row r="20461" spans="4:15" ht="12.75" customHeight="1" x14ac:dyDescent="0.3">
      <c r="D20461" s="90"/>
      <c r="E20461" s="90"/>
      <c r="F20461" s="4"/>
      <c r="G20461" s="4"/>
      <c r="K20461" s="224"/>
      <c r="L20461" s="224"/>
      <c r="M20461" s="224"/>
      <c r="N20461" s="224"/>
      <c r="O20461" s="224"/>
    </row>
    <row r="20462" spans="4:15" ht="12.75" customHeight="1" x14ac:dyDescent="0.3">
      <c r="D20462" s="90"/>
      <c r="E20462" s="90"/>
      <c r="F20462" s="4"/>
      <c r="G20462" s="4"/>
      <c r="K20462" s="224"/>
      <c r="L20462" s="224"/>
      <c r="M20462" s="224"/>
      <c r="N20462" s="224"/>
      <c r="O20462" s="224"/>
    </row>
    <row r="20463" spans="4:15" ht="12.75" customHeight="1" x14ac:dyDescent="0.3">
      <c r="D20463" s="90"/>
      <c r="E20463" s="90"/>
      <c r="F20463" s="4"/>
      <c r="G20463" s="4"/>
      <c r="K20463" s="224"/>
      <c r="L20463" s="224"/>
      <c r="M20463" s="224"/>
      <c r="N20463" s="224"/>
      <c r="O20463" s="224"/>
    </row>
    <row r="20464" spans="4:15" ht="12.75" customHeight="1" x14ac:dyDescent="0.3">
      <c r="D20464" s="90"/>
      <c r="E20464" s="90"/>
      <c r="F20464" s="4"/>
      <c r="G20464" s="4"/>
      <c r="K20464" s="224"/>
      <c r="L20464" s="224"/>
      <c r="M20464" s="224"/>
      <c r="N20464" s="224"/>
      <c r="O20464" s="224"/>
    </row>
    <row r="20465" spans="4:15" ht="12.75" customHeight="1" x14ac:dyDescent="0.3">
      <c r="D20465" s="90"/>
      <c r="E20465" s="90"/>
      <c r="F20465" s="4"/>
      <c r="G20465" s="4"/>
      <c r="K20465" s="224"/>
      <c r="L20465" s="224"/>
      <c r="M20465" s="224"/>
      <c r="N20465" s="224"/>
      <c r="O20465" s="224"/>
    </row>
    <row r="20466" spans="4:15" ht="12.75" customHeight="1" x14ac:dyDescent="0.3">
      <c r="D20466" s="90"/>
      <c r="E20466" s="90"/>
      <c r="F20466" s="4"/>
      <c r="G20466" s="4"/>
      <c r="K20466" s="224"/>
      <c r="L20466" s="224"/>
      <c r="M20466" s="224"/>
      <c r="N20466" s="224"/>
      <c r="O20466" s="224"/>
    </row>
    <row r="20467" spans="4:15" ht="12.75" customHeight="1" x14ac:dyDescent="0.3">
      <c r="D20467" s="90"/>
      <c r="E20467" s="90"/>
      <c r="F20467" s="4"/>
      <c r="G20467" s="4"/>
      <c r="K20467" s="224"/>
      <c r="L20467" s="224"/>
      <c r="M20467" s="224"/>
      <c r="N20467" s="224"/>
      <c r="O20467" s="224"/>
    </row>
    <row r="20468" spans="4:15" ht="12.75" customHeight="1" x14ac:dyDescent="0.3">
      <c r="D20468" s="90"/>
      <c r="E20468" s="90"/>
      <c r="F20468" s="4"/>
      <c r="G20468" s="4"/>
      <c r="K20468" s="224"/>
      <c r="L20468" s="224"/>
      <c r="M20468" s="224"/>
      <c r="N20468" s="224"/>
      <c r="O20468" s="224"/>
    </row>
    <row r="20469" spans="4:15" ht="12.75" customHeight="1" x14ac:dyDescent="0.3">
      <c r="D20469" s="90"/>
      <c r="E20469" s="90"/>
      <c r="F20469" s="4"/>
      <c r="G20469" s="4"/>
      <c r="K20469" s="224"/>
      <c r="L20469" s="224"/>
      <c r="M20469" s="224"/>
      <c r="N20469" s="224"/>
      <c r="O20469" s="224"/>
    </row>
    <row r="20470" spans="4:15" ht="12.75" customHeight="1" x14ac:dyDescent="0.3">
      <c r="D20470" s="90"/>
      <c r="E20470" s="90"/>
      <c r="F20470" s="4"/>
      <c r="G20470" s="4"/>
      <c r="K20470" s="224"/>
      <c r="L20470" s="224"/>
      <c r="M20470" s="224"/>
      <c r="N20470" s="224"/>
      <c r="O20470" s="224"/>
    </row>
    <row r="20471" spans="4:15" ht="12.75" customHeight="1" x14ac:dyDescent="0.3">
      <c r="D20471" s="90"/>
      <c r="E20471" s="90"/>
      <c r="F20471" s="4"/>
      <c r="G20471" s="4"/>
      <c r="K20471" s="224"/>
      <c r="L20471" s="224"/>
      <c r="M20471" s="224"/>
      <c r="N20471" s="224"/>
      <c r="O20471" s="224"/>
    </row>
    <row r="20472" spans="4:15" ht="12.75" customHeight="1" x14ac:dyDescent="0.3">
      <c r="D20472" s="90"/>
      <c r="E20472" s="90"/>
      <c r="F20472" s="4"/>
      <c r="G20472" s="4"/>
      <c r="K20472" s="224"/>
      <c r="L20472" s="224"/>
      <c r="M20472" s="224"/>
      <c r="N20472" s="224"/>
      <c r="O20472" s="224"/>
    </row>
    <row r="20473" spans="4:15" ht="12.75" customHeight="1" x14ac:dyDescent="0.3">
      <c r="D20473" s="90"/>
      <c r="E20473" s="90"/>
      <c r="F20473" s="4"/>
      <c r="G20473" s="4"/>
      <c r="K20473" s="224"/>
      <c r="L20473" s="224"/>
      <c r="M20473" s="224"/>
      <c r="N20473" s="224"/>
      <c r="O20473" s="224"/>
    </row>
    <row r="20474" spans="4:15" ht="12.75" customHeight="1" x14ac:dyDescent="0.3">
      <c r="D20474" s="90"/>
      <c r="E20474" s="90"/>
      <c r="F20474" s="4"/>
      <c r="G20474" s="4"/>
      <c r="K20474" s="224"/>
      <c r="L20474" s="224"/>
      <c r="M20474" s="224"/>
      <c r="N20474" s="224"/>
      <c r="O20474" s="224"/>
    </row>
    <row r="20475" spans="4:15" ht="12.75" customHeight="1" x14ac:dyDescent="0.3">
      <c r="D20475" s="90"/>
      <c r="E20475" s="90"/>
      <c r="F20475" s="4"/>
      <c r="G20475" s="4"/>
      <c r="K20475" s="224"/>
      <c r="L20475" s="224"/>
      <c r="M20475" s="224"/>
      <c r="N20475" s="224"/>
      <c r="O20475" s="224"/>
    </row>
    <row r="20476" spans="4:15" ht="12.75" customHeight="1" x14ac:dyDescent="0.3">
      <c r="D20476" s="90"/>
      <c r="E20476" s="90"/>
      <c r="F20476" s="4"/>
      <c r="G20476" s="4"/>
      <c r="K20476" s="224"/>
      <c r="L20476" s="224"/>
      <c r="M20476" s="224"/>
      <c r="N20476" s="224"/>
      <c r="O20476" s="224"/>
    </row>
    <row r="20477" spans="4:15" ht="12.75" customHeight="1" x14ac:dyDescent="0.3">
      <c r="D20477" s="90"/>
      <c r="E20477" s="90"/>
      <c r="F20477" s="4"/>
      <c r="G20477" s="4"/>
      <c r="K20477" s="224"/>
      <c r="L20477" s="224"/>
      <c r="M20477" s="224"/>
      <c r="N20477" s="224"/>
      <c r="O20477" s="224"/>
    </row>
    <row r="20478" spans="4:15" ht="12.75" customHeight="1" x14ac:dyDescent="0.3">
      <c r="D20478" s="90"/>
      <c r="E20478" s="90"/>
      <c r="F20478" s="4"/>
      <c r="G20478" s="4"/>
      <c r="K20478" s="224"/>
      <c r="L20478" s="224"/>
      <c r="M20478" s="224"/>
      <c r="N20478" s="224"/>
      <c r="O20478" s="224"/>
    </row>
    <row r="20479" spans="4:15" ht="12.75" customHeight="1" x14ac:dyDescent="0.3">
      <c r="D20479" s="90"/>
      <c r="E20479" s="90"/>
      <c r="F20479" s="4"/>
      <c r="G20479" s="4"/>
      <c r="K20479" s="224"/>
      <c r="L20479" s="224"/>
      <c r="M20479" s="224"/>
      <c r="N20479" s="224"/>
      <c r="O20479" s="224"/>
    </row>
    <row r="20480" spans="4:15" ht="12.75" customHeight="1" x14ac:dyDescent="0.3">
      <c r="D20480" s="90"/>
      <c r="E20480" s="90"/>
      <c r="F20480" s="4"/>
      <c r="G20480" s="4"/>
      <c r="K20480" s="224"/>
      <c r="L20480" s="224"/>
      <c r="M20480" s="224"/>
      <c r="N20480" s="224"/>
      <c r="O20480" s="224"/>
    </row>
    <row r="20481" spans="4:15" ht="12.75" customHeight="1" x14ac:dyDescent="0.3">
      <c r="D20481" s="90"/>
      <c r="E20481" s="90"/>
      <c r="F20481" s="4"/>
      <c r="G20481" s="4"/>
      <c r="K20481" s="224"/>
      <c r="L20481" s="224"/>
      <c r="M20481" s="224"/>
      <c r="N20481" s="224"/>
      <c r="O20481" s="224"/>
    </row>
    <row r="20482" spans="4:15" ht="12.75" customHeight="1" x14ac:dyDescent="0.3">
      <c r="D20482" s="90"/>
      <c r="E20482" s="90"/>
      <c r="F20482" s="4"/>
      <c r="G20482" s="4"/>
      <c r="K20482" s="224"/>
      <c r="L20482" s="224"/>
      <c r="M20482" s="224"/>
      <c r="N20482" s="224"/>
      <c r="O20482" s="224"/>
    </row>
    <row r="20483" spans="4:15" ht="12.75" customHeight="1" x14ac:dyDescent="0.3">
      <c r="D20483" s="90"/>
      <c r="E20483" s="90"/>
      <c r="F20483" s="4"/>
      <c r="G20483" s="4"/>
      <c r="K20483" s="224"/>
      <c r="L20483" s="224"/>
      <c r="M20483" s="224"/>
      <c r="N20483" s="224"/>
      <c r="O20483" s="224"/>
    </row>
    <row r="20484" spans="4:15" ht="12.75" customHeight="1" x14ac:dyDescent="0.3">
      <c r="D20484" s="90"/>
      <c r="E20484" s="90"/>
      <c r="F20484" s="4"/>
      <c r="G20484" s="4"/>
      <c r="K20484" s="224"/>
      <c r="L20484" s="224"/>
      <c r="M20484" s="224"/>
      <c r="N20484" s="224"/>
      <c r="O20484" s="224"/>
    </row>
    <row r="20485" spans="4:15" ht="12.75" customHeight="1" x14ac:dyDescent="0.3">
      <c r="D20485" s="90"/>
      <c r="E20485" s="90"/>
      <c r="F20485" s="4"/>
      <c r="G20485" s="4"/>
      <c r="K20485" s="224"/>
      <c r="L20485" s="224"/>
      <c r="M20485" s="224"/>
      <c r="N20485" s="224"/>
      <c r="O20485" s="224"/>
    </row>
    <row r="20486" spans="4:15" ht="12.75" customHeight="1" x14ac:dyDescent="0.3">
      <c r="D20486" s="90"/>
      <c r="E20486" s="90"/>
      <c r="F20486" s="4"/>
      <c r="G20486" s="4"/>
      <c r="K20486" s="224"/>
      <c r="L20486" s="224"/>
      <c r="M20486" s="224"/>
      <c r="N20486" s="224"/>
      <c r="O20486" s="224"/>
    </row>
    <row r="20487" spans="4:15" ht="12.75" customHeight="1" x14ac:dyDescent="0.3">
      <c r="D20487" s="90"/>
      <c r="E20487" s="90"/>
      <c r="F20487" s="4"/>
      <c r="G20487" s="4"/>
      <c r="K20487" s="224"/>
      <c r="L20487" s="224"/>
      <c r="M20487" s="224"/>
      <c r="N20487" s="224"/>
      <c r="O20487" s="224"/>
    </row>
    <row r="20488" spans="4:15" ht="12.75" customHeight="1" x14ac:dyDescent="0.3">
      <c r="D20488" s="90"/>
      <c r="E20488" s="90"/>
      <c r="F20488" s="4"/>
      <c r="G20488" s="4"/>
      <c r="K20488" s="224"/>
      <c r="L20488" s="224"/>
      <c r="M20488" s="224"/>
      <c r="N20488" s="224"/>
      <c r="O20488" s="224"/>
    </row>
    <row r="20489" spans="4:15" ht="12.75" customHeight="1" x14ac:dyDescent="0.3">
      <c r="D20489" s="90"/>
      <c r="E20489" s="90"/>
      <c r="F20489" s="4"/>
      <c r="G20489" s="4"/>
      <c r="K20489" s="224"/>
      <c r="L20489" s="224"/>
      <c r="M20489" s="224"/>
      <c r="N20489" s="224"/>
      <c r="O20489" s="224"/>
    </row>
    <row r="20490" spans="4:15" ht="12.75" customHeight="1" x14ac:dyDescent="0.3">
      <c r="D20490" s="90"/>
      <c r="E20490" s="90"/>
      <c r="F20490" s="4"/>
      <c r="G20490" s="4"/>
      <c r="K20490" s="224"/>
      <c r="L20490" s="224"/>
      <c r="M20490" s="224"/>
      <c r="N20490" s="224"/>
      <c r="O20490" s="224"/>
    </row>
    <row r="20491" spans="4:15" ht="12.75" customHeight="1" x14ac:dyDescent="0.3">
      <c r="D20491" s="90"/>
      <c r="E20491" s="90"/>
      <c r="F20491" s="4"/>
      <c r="G20491" s="4"/>
      <c r="K20491" s="224"/>
      <c r="L20491" s="224"/>
      <c r="M20491" s="224"/>
      <c r="N20491" s="224"/>
      <c r="O20491" s="224"/>
    </row>
    <row r="20492" spans="4:15" ht="12.75" customHeight="1" x14ac:dyDescent="0.3">
      <c r="D20492" s="90"/>
      <c r="E20492" s="90"/>
      <c r="F20492" s="4"/>
      <c r="G20492" s="4"/>
      <c r="K20492" s="224"/>
      <c r="L20492" s="224"/>
      <c r="M20492" s="224"/>
      <c r="N20492" s="224"/>
      <c r="O20492" s="224"/>
    </row>
    <row r="20493" spans="4:15" ht="12.75" customHeight="1" x14ac:dyDescent="0.3">
      <c r="D20493" s="90"/>
      <c r="E20493" s="90"/>
      <c r="F20493" s="4"/>
      <c r="G20493" s="4"/>
      <c r="K20493" s="224"/>
      <c r="L20493" s="224"/>
      <c r="M20493" s="224"/>
      <c r="N20493" s="224"/>
      <c r="O20493" s="224"/>
    </row>
    <row r="20494" spans="4:15" ht="12.75" customHeight="1" x14ac:dyDescent="0.3">
      <c r="D20494" s="90"/>
      <c r="E20494" s="90"/>
      <c r="F20494" s="4"/>
      <c r="G20494" s="4"/>
      <c r="K20494" s="224"/>
      <c r="L20494" s="224"/>
      <c r="M20494" s="224"/>
      <c r="N20494" s="224"/>
      <c r="O20494" s="224"/>
    </row>
    <row r="20495" spans="4:15" ht="12.75" customHeight="1" x14ac:dyDescent="0.3">
      <c r="D20495" s="90"/>
      <c r="E20495" s="90"/>
      <c r="F20495" s="4"/>
      <c r="G20495" s="4"/>
      <c r="K20495" s="224"/>
      <c r="L20495" s="224"/>
      <c r="M20495" s="224"/>
      <c r="N20495" s="224"/>
      <c r="O20495" s="224"/>
    </row>
    <row r="20496" spans="4:15" ht="12.75" customHeight="1" x14ac:dyDescent="0.3">
      <c r="D20496" s="90"/>
      <c r="E20496" s="90"/>
      <c r="F20496" s="4"/>
      <c r="G20496" s="4"/>
      <c r="K20496" s="224"/>
      <c r="L20496" s="224"/>
      <c r="M20496" s="224"/>
      <c r="N20496" s="224"/>
      <c r="O20496" s="224"/>
    </row>
    <row r="20497" spans="4:15" ht="12.75" customHeight="1" x14ac:dyDescent="0.3">
      <c r="D20497" s="90"/>
      <c r="E20497" s="90"/>
      <c r="F20497" s="4"/>
      <c r="G20497" s="4"/>
      <c r="K20497" s="224"/>
      <c r="L20497" s="224"/>
      <c r="M20497" s="224"/>
      <c r="N20497" s="224"/>
      <c r="O20497" s="224"/>
    </row>
    <row r="20498" spans="4:15" ht="12.75" customHeight="1" x14ac:dyDescent="0.3">
      <c r="D20498" s="90"/>
      <c r="E20498" s="90"/>
      <c r="F20498" s="4"/>
      <c r="G20498" s="4"/>
      <c r="K20498" s="224"/>
      <c r="L20498" s="224"/>
      <c r="M20498" s="224"/>
      <c r="N20498" s="224"/>
      <c r="O20498" s="224"/>
    </row>
    <row r="20499" spans="4:15" ht="12.75" customHeight="1" x14ac:dyDescent="0.3">
      <c r="D20499" s="90"/>
      <c r="E20499" s="90"/>
      <c r="F20499" s="4"/>
      <c r="G20499" s="4"/>
      <c r="K20499" s="224"/>
      <c r="L20499" s="224"/>
      <c r="M20499" s="224"/>
      <c r="N20499" s="224"/>
      <c r="O20499" s="224"/>
    </row>
    <row r="20500" spans="4:15" ht="12.75" customHeight="1" x14ac:dyDescent="0.3">
      <c r="D20500" s="90"/>
      <c r="E20500" s="90"/>
      <c r="F20500" s="4"/>
      <c r="G20500" s="4"/>
      <c r="K20500" s="224"/>
      <c r="L20500" s="224"/>
      <c r="M20500" s="224"/>
      <c r="N20500" s="224"/>
      <c r="O20500" s="224"/>
    </row>
    <row r="20501" spans="4:15" ht="12.75" customHeight="1" x14ac:dyDescent="0.3">
      <c r="D20501" s="90"/>
      <c r="E20501" s="90"/>
      <c r="F20501" s="4"/>
      <c r="G20501" s="4"/>
      <c r="K20501" s="224"/>
      <c r="L20501" s="224"/>
      <c r="M20501" s="224"/>
      <c r="N20501" s="224"/>
      <c r="O20501" s="224"/>
    </row>
    <row r="20502" spans="4:15" ht="12.75" customHeight="1" x14ac:dyDescent="0.3">
      <c r="D20502" s="90"/>
      <c r="E20502" s="90"/>
      <c r="F20502" s="4"/>
      <c r="G20502" s="4"/>
      <c r="K20502" s="224"/>
      <c r="L20502" s="224"/>
      <c r="M20502" s="224"/>
      <c r="N20502" s="224"/>
      <c r="O20502" s="224"/>
    </row>
    <row r="20503" spans="4:15" ht="12.75" customHeight="1" x14ac:dyDescent="0.3">
      <c r="D20503" s="90"/>
      <c r="E20503" s="90"/>
      <c r="F20503" s="4"/>
      <c r="G20503" s="4"/>
      <c r="K20503" s="224"/>
      <c r="L20503" s="224"/>
      <c r="M20503" s="224"/>
      <c r="N20503" s="224"/>
      <c r="O20503" s="224"/>
    </row>
    <row r="20504" spans="4:15" ht="12.75" customHeight="1" x14ac:dyDescent="0.3">
      <c r="D20504" s="90"/>
      <c r="E20504" s="90"/>
      <c r="F20504" s="4"/>
      <c r="G20504" s="4"/>
      <c r="K20504" s="224"/>
      <c r="L20504" s="224"/>
      <c r="M20504" s="224"/>
      <c r="N20504" s="224"/>
      <c r="O20504" s="224"/>
    </row>
    <row r="20505" spans="4:15" ht="12.75" customHeight="1" x14ac:dyDescent="0.3">
      <c r="D20505" s="90"/>
      <c r="E20505" s="90"/>
      <c r="F20505" s="4"/>
      <c r="G20505" s="4"/>
      <c r="K20505" s="224"/>
      <c r="L20505" s="224"/>
      <c r="M20505" s="224"/>
      <c r="N20505" s="224"/>
      <c r="O20505" s="224"/>
    </row>
    <row r="20506" spans="4:15" ht="12.75" customHeight="1" x14ac:dyDescent="0.3">
      <c r="D20506" s="90"/>
      <c r="E20506" s="90"/>
      <c r="F20506" s="4"/>
      <c r="G20506" s="4"/>
      <c r="K20506" s="224"/>
      <c r="L20506" s="224"/>
      <c r="M20506" s="224"/>
      <c r="N20506" s="224"/>
      <c r="O20506" s="224"/>
    </row>
    <row r="20507" spans="4:15" ht="12.75" customHeight="1" x14ac:dyDescent="0.3">
      <c r="D20507" s="90"/>
      <c r="E20507" s="90"/>
      <c r="F20507" s="4"/>
      <c r="G20507" s="4"/>
      <c r="K20507" s="224"/>
      <c r="L20507" s="224"/>
      <c r="M20507" s="224"/>
      <c r="N20507" s="224"/>
      <c r="O20507" s="224"/>
    </row>
    <row r="20508" spans="4:15" ht="12.75" customHeight="1" x14ac:dyDescent="0.3">
      <c r="D20508" s="90"/>
      <c r="E20508" s="90"/>
      <c r="F20508" s="4"/>
      <c r="G20508" s="4"/>
      <c r="K20508" s="224"/>
      <c r="L20508" s="224"/>
      <c r="M20508" s="224"/>
      <c r="N20508" s="224"/>
      <c r="O20508" s="224"/>
    </row>
    <row r="20509" spans="4:15" ht="12.75" customHeight="1" x14ac:dyDescent="0.3">
      <c r="D20509" s="90"/>
      <c r="E20509" s="90"/>
      <c r="F20509" s="4"/>
      <c r="G20509" s="4"/>
      <c r="K20509" s="224"/>
      <c r="L20509" s="224"/>
      <c r="M20509" s="224"/>
      <c r="N20509" s="224"/>
      <c r="O20509" s="224"/>
    </row>
    <row r="20510" spans="4:15" ht="12.75" customHeight="1" x14ac:dyDescent="0.3">
      <c r="D20510" s="90"/>
      <c r="E20510" s="90"/>
      <c r="F20510" s="4"/>
      <c r="G20510" s="4"/>
      <c r="K20510" s="224"/>
      <c r="L20510" s="224"/>
      <c r="M20510" s="224"/>
      <c r="N20510" s="224"/>
      <c r="O20510" s="224"/>
    </row>
    <row r="20511" spans="4:15" ht="12.75" customHeight="1" x14ac:dyDescent="0.3">
      <c r="D20511" s="90"/>
      <c r="E20511" s="90"/>
      <c r="F20511" s="4"/>
      <c r="G20511" s="4"/>
      <c r="K20511" s="224"/>
      <c r="L20511" s="224"/>
      <c r="M20511" s="224"/>
      <c r="N20511" s="224"/>
      <c r="O20511" s="224"/>
    </row>
    <row r="20512" spans="4:15" ht="12.75" customHeight="1" x14ac:dyDescent="0.3">
      <c r="D20512" s="90"/>
      <c r="E20512" s="90"/>
      <c r="F20512" s="4"/>
      <c r="G20512" s="4"/>
      <c r="K20512" s="224"/>
      <c r="L20512" s="224"/>
      <c r="M20512" s="224"/>
      <c r="N20512" s="224"/>
      <c r="O20512" s="224"/>
    </row>
    <row r="20513" spans="4:15" ht="12.75" customHeight="1" x14ac:dyDescent="0.3">
      <c r="D20513" s="90"/>
      <c r="E20513" s="90"/>
      <c r="F20513" s="4"/>
      <c r="G20513" s="4"/>
      <c r="K20513" s="224"/>
      <c r="L20513" s="224"/>
      <c r="M20513" s="224"/>
      <c r="N20513" s="224"/>
      <c r="O20513" s="224"/>
    </row>
    <row r="20514" spans="4:15" ht="12.75" customHeight="1" x14ac:dyDescent="0.3">
      <c r="D20514" s="90"/>
      <c r="E20514" s="90"/>
      <c r="F20514" s="4"/>
      <c r="G20514" s="4"/>
      <c r="K20514" s="224"/>
      <c r="L20514" s="224"/>
      <c r="M20514" s="224"/>
      <c r="N20514" s="224"/>
      <c r="O20514" s="224"/>
    </row>
    <row r="20515" spans="4:15" ht="12.75" customHeight="1" x14ac:dyDescent="0.3">
      <c r="D20515" s="90"/>
      <c r="E20515" s="90"/>
      <c r="F20515" s="4"/>
      <c r="G20515" s="4"/>
      <c r="K20515" s="224"/>
      <c r="L20515" s="224"/>
      <c r="M20515" s="224"/>
      <c r="N20515" s="224"/>
      <c r="O20515" s="224"/>
    </row>
    <row r="20516" spans="4:15" ht="12.75" customHeight="1" x14ac:dyDescent="0.3">
      <c r="D20516" s="90"/>
      <c r="E20516" s="90"/>
      <c r="F20516" s="4"/>
      <c r="G20516" s="4"/>
      <c r="K20516" s="224"/>
      <c r="L20516" s="224"/>
      <c r="M20516" s="224"/>
      <c r="N20516" s="224"/>
      <c r="O20516" s="224"/>
    </row>
    <row r="20517" spans="4:15" ht="12.75" customHeight="1" x14ac:dyDescent="0.3">
      <c r="D20517" s="90"/>
      <c r="E20517" s="90"/>
      <c r="F20517" s="4"/>
      <c r="G20517" s="4"/>
      <c r="K20517" s="224"/>
      <c r="L20517" s="224"/>
      <c r="M20517" s="224"/>
      <c r="N20517" s="224"/>
      <c r="O20517" s="224"/>
    </row>
    <row r="20518" spans="4:15" ht="12.75" customHeight="1" x14ac:dyDescent="0.3">
      <c r="D20518" s="90"/>
      <c r="E20518" s="90"/>
      <c r="F20518" s="4"/>
      <c r="G20518" s="4"/>
      <c r="K20518" s="224"/>
      <c r="L20518" s="224"/>
      <c r="M20518" s="224"/>
      <c r="N20518" s="224"/>
      <c r="O20518" s="224"/>
    </row>
    <row r="20519" spans="4:15" ht="12.75" customHeight="1" x14ac:dyDescent="0.3">
      <c r="D20519" s="90"/>
      <c r="E20519" s="90"/>
      <c r="F20519" s="4"/>
      <c r="G20519" s="4"/>
      <c r="K20519" s="224"/>
      <c r="L20519" s="224"/>
      <c r="M20519" s="224"/>
      <c r="N20519" s="224"/>
      <c r="O20519" s="224"/>
    </row>
    <row r="20520" spans="4:15" ht="12.75" customHeight="1" x14ac:dyDescent="0.3">
      <c r="D20520" s="90"/>
      <c r="E20520" s="90"/>
      <c r="F20520" s="4"/>
      <c r="G20520" s="4"/>
      <c r="K20520" s="224"/>
      <c r="L20520" s="224"/>
      <c r="M20520" s="224"/>
      <c r="N20520" s="224"/>
      <c r="O20520" s="224"/>
    </row>
    <row r="20521" spans="4:15" ht="12.75" customHeight="1" x14ac:dyDescent="0.3">
      <c r="D20521" s="90"/>
      <c r="E20521" s="90"/>
      <c r="F20521" s="4"/>
      <c r="G20521" s="4"/>
      <c r="K20521" s="224"/>
      <c r="L20521" s="224"/>
      <c r="M20521" s="224"/>
      <c r="N20521" s="224"/>
      <c r="O20521" s="224"/>
    </row>
    <row r="20522" spans="4:15" ht="12.75" customHeight="1" x14ac:dyDescent="0.3">
      <c r="D20522" s="90"/>
      <c r="E20522" s="90"/>
      <c r="F20522" s="4"/>
      <c r="G20522" s="4"/>
      <c r="K20522" s="224"/>
      <c r="L20522" s="224"/>
      <c r="M20522" s="224"/>
      <c r="N20522" s="224"/>
      <c r="O20522" s="224"/>
    </row>
    <row r="20523" spans="4:15" ht="12.75" customHeight="1" x14ac:dyDescent="0.3">
      <c r="D20523" s="90"/>
      <c r="E20523" s="90"/>
      <c r="F20523" s="4"/>
      <c r="G20523" s="4"/>
      <c r="K20523" s="224"/>
      <c r="L20523" s="224"/>
      <c r="M20523" s="224"/>
      <c r="N20523" s="224"/>
      <c r="O20523" s="224"/>
    </row>
    <row r="20524" spans="4:15" ht="12.75" customHeight="1" x14ac:dyDescent="0.3">
      <c r="D20524" s="90"/>
      <c r="E20524" s="90"/>
      <c r="F20524" s="4"/>
      <c r="G20524" s="4"/>
      <c r="K20524" s="224"/>
      <c r="L20524" s="224"/>
      <c r="M20524" s="224"/>
      <c r="N20524" s="224"/>
      <c r="O20524" s="224"/>
    </row>
    <row r="20525" spans="4:15" ht="12.75" customHeight="1" x14ac:dyDescent="0.3">
      <c r="D20525" s="90"/>
      <c r="E20525" s="90"/>
      <c r="F20525" s="4"/>
      <c r="G20525" s="4"/>
      <c r="K20525" s="224"/>
      <c r="L20525" s="224"/>
      <c r="M20525" s="224"/>
      <c r="N20525" s="224"/>
      <c r="O20525" s="224"/>
    </row>
    <row r="20526" spans="4:15" ht="12.75" customHeight="1" x14ac:dyDescent="0.3">
      <c r="D20526" s="90"/>
      <c r="E20526" s="90"/>
      <c r="F20526" s="4"/>
      <c r="G20526" s="4"/>
      <c r="K20526" s="224"/>
      <c r="L20526" s="224"/>
      <c r="M20526" s="224"/>
      <c r="N20526" s="224"/>
      <c r="O20526" s="224"/>
    </row>
    <row r="20527" spans="4:15" ht="12.75" customHeight="1" x14ac:dyDescent="0.3">
      <c r="D20527" s="90"/>
      <c r="E20527" s="90"/>
      <c r="F20527" s="4"/>
      <c r="G20527" s="4"/>
      <c r="K20527" s="224"/>
      <c r="L20527" s="224"/>
      <c r="M20527" s="224"/>
      <c r="N20527" s="224"/>
      <c r="O20527" s="224"/>
    </row>
    <row r="20528" spans="4:15" ht="12.75" customHeight="1" x14ac:dyDescent="0.3">
      <c r="D20528" s="90"/>
      <c r="E20528" s="90"/>
      <c r="F20528" s="4"/>
      <c r="G20528" s="4"/>
      <c r="K20528" s="224"/>
      <c r="L20528" s="224"/>
      <c r="M20528" s="224"/>
      <c r="N20528" s="224"/>
      <c r="O20528" s="224"/>
    </row>
    <row r="20529" spans="4:15" ht="12.75" customHeight="1" x14ac:dyDescent="0.3">
      <c r="D20529" s="90"/>
      <c r="E20529" s="90"/>
      <c r="F20529" s="4"/>
      <c r="G20529" s="4"/>
      <c r="K20529" s="224"/>
      <c r="L20529" s="224"/>
      <c r="M20529" s="224"/>
      <c r="N20529" s="224"/>
      <c r="O20529" s="224"/>
    </row>
    <row r="20530" spans="4:15" ht="12.75" customHeight="1" x14ac:dyDescent="0.3">
      <c r="D20530" s="90"/>
      <c r="E20530" s="90"/>
      <c r="F20530" s="4"/>
      <c r="G20530" s="4"/>
      <c r="K20530" s="224"/>
      <c r="L20530" s="224"/>
      <c r="M20530" s="224"/>
      <c r="N20530" s="224"/>
      <c r="O20530" s="224"/>
    </row>
    <row r="20531" spans="4:15" ht="12.75" customHeight="1" x14ac:dyDescent="0.3">
      <c r="D20531" s="90"/>
      <c r="E20531" s="90"/>
      <c r="F20531" s="4"/>
      <c r="G20531" s="4"/>
      <c r="K20531" s="224"/>
      <c r="L20531" s="224"/>
      <c r="M20531" s="224"/>
      <c r="N20531" s="224"/>
      <c r="O20531" s="224"/>
    </row>
    <row r="20532" spans="4:15" ht="12.75" customHeight="1" x14ac:dyDescent="0.3">
      <c r="D20532" s="90"/>
      <c r="E20532" s="90"/>
      <c r="F20532" s="4"/>
      <c r="G20532" s="4"/>
      <c r="K20532" s="224"/>
      <c r="L20532" s="224"/>
      <c r="M20532" s="224"/>
      <c r="N20532" s="224"/>
      <c r="O20532" s="224"/>
    </row>
    <row r="20533" spans="4:15" ht="12.75" customHeight="1" x14ac:dyDescent="0.3">
      <c r="D20533" s="90"/>
      <c r="E20533" s="90"/>
      <c r="F20533" s="4"/>
      <c r="G20533" s="4"/>
      <c r="K20533" s="224"/>
      <c r="L20533" s="224"/>
      <c r="M20533" s="224"/>
      <c r="N20533" s="224"/>
      <c r="O20533" s="224"/>
    </row>
    <row r="20534" spans="4:15" ht="12.75" customHeight="1" x14ac:dyDescent="0.3">
      <c r="D20534" s="90"/>
      <c r="E20534" s="90"/>
      <c r="F20534" s="4"/>
      <c r="G20534" s="4"/>
      <c r="K20534" s="224"/>
      <c r="L20534" s="224"/>
      <c r="M20534" s="224"/>
      <c r="N20534" s="224"/>
      <c r="O20534" s="224"/>
    </row>
    <row r="20535" spans="4:15" ht="12.75" customHeight="1" x14ac:dyDescent="0.3">
      <c r="D20535" s="90"/>
      <c r="E20535" s="90"/>
      <c r="F20535" s="4"/>
      <c r="G20535" s="4"/>
      <c r="K20535" s="224"/>
      <c r="L20535" s="224"/>
      <c r="M20535" s="224"/>
      <c r="N20535" s="224"/>
      <c r="O20535" s="224"/>
    </row>
    <row r="20536" spans="4:15" ht="12.75" customHeight="1" x14ac:dyDescent="0.3">
      <c r="D20536" s="90"/>
      <c r="E20536" s="90"/>
      <c r="F20536" s="4"/>
      <c r="G20536" s="4"/>
      <c r="K20536" s="224"/>
      <c r="L20536" s="224"/>
      <c r="M20536" s="224"/>
      <c r="N20536" s="224"/>
      <c r="O20536" s="224"/>
    </row>
    <row r="20537" spans="4:15" ht="12.75" customHeight="1" x14ac:dyDescent="0.3">
      <c r="D20537" s="90"/>
      <c r="E20537" s="90"/>
      <c r="F20537" s="4"/>
      <c r="G20537" s="4"/>
      <c r="K20537" s="224"/>
      <c r="L20537" s="224"/>
      <c r="M20537" s="224"/>
      <c r="N20537" s="224"/>
      <c r="O20537" s="224"/>
    </row>
    <row r="20538" spans="4:15" ht="12.75" customHeight="1" x14ac:dyDescent="0.3">
      <c r="D20538" s="90"/>
      <c r="E20538" s="90"/>
      <c r="F20538" s="4"/>
      <c r="G20538" s="4"/>
      <c r="K20538" s="224"/>
      <c r="L20538" s="224"/>
      <c r="M20538" s="224"/>
      <c r="N20538" s="224"/>
      <c r="O20538" s="224"/>
    </row>
    <row r="20539" spans="4:15" ht="12.75" customHeight="1" x14ac:dyDescent="0.3">
      <c r="D20539" s="90"/>
      <c r="E20539" s="90"/>
      <c r="F20539" s="4"/>
      <c r="G20539" s="4"/>
      <c r="K20539" s="224"/>
      <c r="L20539" s="224"/>
      <c r="M20539" s="224"/>
      <c r="N20539" s="224"/>
      <c r="O20539" s="224"/>
    </row>
    <row r="20540" spans="4:15" ht="12.75" customHeight="1" x14ac:dyDescent="0.3">
      <c r="D20540" s="90"/>
      <c r="E20540" s="90"/>
      <c r="F20540" s="4"/>
      <c r="G20540" s="4"/>
      <c r="K20540" s="224"/>
      <c r="L20540" s="224"/>
      <c r="M20540" s="224"/>
      <c r="N20540" s="224"/>
      <c r="O20540" s="224"/>
    </row>
    <row r="20541" spans="4:15" ht="12.75" customHeight="1" x14ac:dyDescent="0.3">
      <c r="D20541" s="90"/>
      <c r="E20541" s="90"/>
      <c r="F20541" s="4"/>
      <c r="G20541" s="4"/>
      <c r="K20541" s="224"/>
      <c r="L20541" s="224"/>
      <c r="M20541" s="224"/>
      <c r="N20541" s="224"/>
      <c r="O20541" s="224"/>
    </row>
    <row r="20542" spans="4:15" ht="12.75" customHeight="1" x14ac:dyDescent="0.3">
      <c r="D20542" s="90"/>
      <c r="E20542" s="90"/>
      <c r="F20542" s="4"/>
      <c r="G20542" s="4"/>
      <c r="K20542" s="224"/>
      <c r="L20542" s="224"/>
      <c r="M20542" s="224"/>
      <c r="N20542" s="224"/>
      <c r="O20542" s="224"/>
    </row>
    <row r="20543" spans="4:15" ht="12.75" customHeight="1" x14ac:dyDescent="0.3">
      <c r="D20543" s="90"/>
      <c r="E20543" s="90"/>
      <c r="F20543" s="4"/>
      <c r="G20543" s="4"/>
      <c r="K20543" s="224"/>
      <c r="L20543" s="224"/>
      <c r="M20543" s="224"/>
      <c r="N20543" s="224"/>
      <c r="O20543" s="224"/>
    </row>
    <row r="20544" spans="4:15" ht="12.75" customHeight="1" x14ac:dyDescent="0.3">
      <c r="D20544" s="90"/>
      <c r="E20544" s="90"/>
      <c r="F20544" s="4"/>
      <c r="G20544" s="4"/>
      <c r="K20544" s="224"/>
      <c r="L20544" s="224"/>
      <c r="M20544" s="224"/>
      <c r="N20544" s="224"/>
      <c r="O20544" s="224"/>
    </row>
    <row r="20545" spans="4:15" ht="12.75" customHeight="1" x14ac:dyDescent="0.3">
      <c r="D20545" s="90"/>
      <c r="E20545" s="90"/>
      <c r="F20545" s="4"/>
      <c r="G20545" s="4"/>
      <c r="K20545" s="224"/>
      <c r="L20545" s="224"/>
      <c r="M20545" s="224"/>
      <c r="N20545" s="224"/>
      <c r="O20545" s="224"/>
    </row>
    <row r="20546" spans="4:15" ht="12.75" customHeight="1" x14ac:dyDescent="0.3">
      <c r="D20546" s="90"/>
      <c r="E20546" s="90"/>
      <c r="F20546" s="4"/>
      <c r="G20546" s="4"/>
      <c r="K20546" s="224"/>
      <c r="L20546" s="224"/>
      <c r="M20546" s="224"/>
      <c r="N20546" s="224"/>
      <c r="O20546" s="224"/>
    </row>
    <row r="20547" spans="4:15" ht="12.75" customHeight="1" x14ac:dyDescent="0.3">
      <c r="D20547" s="90"/>
      <c r="E20547" s="90"/>
      <c r="F20547" s="4"/>
      <c r="G20547" s="4"/>
      <c r="K20547" s="224"/>
      <c r="L20547" s="224"/>
      <c r="M20547" s="224"/>
      <c r="N20547" s="224"/>
      <c r="O20547" s="224"/>
    </row>
    <row r="20548" spans="4:15" ht="12.75" customHeight="1" x14ac:dyDescent="0.3">
      <c r="D20548" s="90"/>
      <c r="E20548" s="90"/>
      <c r="F20548" s="4"/>
      <c r="G20548" s="4"/>
      <c r="K20548" s="224"/>
      <c r="L20548" s="224"/>
      <c r="M20548" s="224"/>
      <c r="N20548" s="224"/>
      <c r="O20548" s="224"/>
    </row>
    <row r="20549" spans="4:15" ht="12.75" customHeight="1" x14ac:dyDescent="0.3">
      <c r="D20549" s="90"/>
      <c r="E20549" s="90"/>
      <c r="F20549" s="4"/>
      <c r="G20549" s="4"/>
      <c r="K20549" s="224"/>
      <c r="L20549" s="224"/>
      <c r="M20549" s="224"/>
      <c r="N20549" s="224"/>
      <c r="O20549" s="224"/>
    </row>
    <row r="20550" spans="4:15" ht="12.75" customHeight="1" x14ac:dyDescent="0.3">
      <c r="D20550" s="90"/>
      <c r="E20550" s="90"/>
      <c r="F20550" s="4"/>
      <c r="G20550" s="4"/>
      <c r="K20550" s="224"/>
      <c r="L20550" s="224"/>
      <c r="M20550" s="224"/>
      <c r="N20550" s="224"/>
      <c r="O20550" s="224"/>
    </row>
    <row r="20551" spans="4:15" ht="12.75" customHeight="1" x14ac:dyDescent="0.3">
      <c r="D20551" s="90"/>
      <c r="E20551" s="90"/>
      <c r="F20551" s="4"/>
      <c r="G20551" s="4"/>
      <c r="K20551" s="224"/>
      <c r="L20551" s="224"/>
      <c r="M20551" s="224"/>
      <c r="N20551" s="224"/>
      <c r="O20551" s="224"/>
    </row>
    <row r="20552" spans="4:15" ht="12.75" customHeight="1" x14ac:dyDescent="0.3">
      <c r="D20552" s="90"/>
      <c r="E20552" s="90"/>
      <c r="F20552" s="4"/>
      <c r="G20552" s="4"/>
      <c r="K20552" s="224"/>
      <c r="L20552" s="224"/>
      <c r="M20552" s="224"/>
      <c r="N20552" s="224"/>
      <c r="O20552" s="224"/>
    </row>
    <row r="20553" spans="4:15" ht="12.75" customHeight="1" x14ac:dyDescent="0.3">
      <c r="D20553" s="90"/>
      <c r="E20553" s="90"/>
      <c r="F20553" s="4"/>
      <c r="G20553" s="4"/>
      <c r="K20553" s="224"/>
      <c r="L20553" s="224"/>
      <c r="M20553" s="224"/>
      <c r="N20553" s="224"/>
      <c r="O20553" s="224"/>
    </row>
    <row r="20554" spans="4:15" ht="12.75" customHeight="1" x14ac:dyDescent="0.3">
      <c r="D20554" s="90"/>
      <c r="E20554" s="90"/>
      <c r="F20554" s="4"/>
      <c r="G20554" s="4"/>
      <c r="K20554" s="224"/>
      <c r="L20554" s="224"/>
      <c r="M20554" s="224"/>
      <c r="N20554" s="224"/>
      <c r="O20554" s="224"/>
    </row>
    <row r="20555" spans="4:15" ht="12.75" customHeight="1" x14ac:dyDescent="0.3">
      <c r="D20555" s="90"/>
      <c r="E20555" s="90"/>
      <c r="F20555" s="4"/>
      <c r="G20555" s="4"/>
      <c r="K20555" s="224"/>
      <c r="L20555" s="224"/>
      <c r="M20555" s="224"/>
      <c r="N20555" s="224"/>
      <c r="O20555" s="224"/>
    </row>
    <row r="20556" spans="4:15" ht="12.75" customHeight="1" x14ac:dyDescent="0.3">
      <c r="D20556" s="90"/>
      <c r="E20556" s="90"/>
      <c r="F20556" s="4"/>
      <c r="G20556" s="4"/>
      <c r="K20556" s="224"/>
      <c r="L20556" s="224"/>
      <c r="M20556" s="224"/>
      <c r="N20556" s="224"/>
      <c r="O20556" s="224"/>
    </row>
    <row r="20557" spans="4:15" ht="12.75" customHeight="1" x14ac:dyDescent="0.3">
      <c r="D20557" s="90"/>
      <c r="E20557" s="90"/>
      <c r="F20557" s="4"/>
      <c r="G20557" s="4"/>
      <c r="K20557" s="224"/>
      <c r="L20557" s="224"/>
      <c r="M20557" s="224"/>
      <c r="N20557" s="224"/>
      <c r="O20557" s="224"/>
    </row>
    <row r="20558" spans="4:15" ht="12.75" customHeight="1" x14ac:dyDescent="0.3">
      <c r="D20558" s="90"/>
      <c r="E20558" s="90"/>
      <c r="F20558" s="4"/>
      <c r="G20558" s="4"/>
      <c r="K20558" s="224"/>
      <c r="L20558" s="224"/>
      <c r="M20558" s="224"/>
      <c r="N20558" s="224"/>
      <c r="O20558" s="224"/>
    </row>
    <row r="20559" spans="4:15" ht="12.75" customHeight="1" x14ac:dyDescent="0.3">
      <c r="D20559" s="90"/>
      <c r="E20559" s="90"/>
      <c r="F20559" s="4"/>
      <c r="G20559" s="4"/>
      <c r="K20559" s="224"/>
      <c r="L20559" s="224"/>
      <c r="M20559" s="224"/>
      <c r="N20559" s="224"/>
      <c r="O20559" s="224"/>
    </row>
    <row r="20560" spans="4:15" ht="12.75" customHeight="1" x14ac:dyDescent="0.3">
      <c r="D20560" s="90"/>
      <c r="E20560" s="90"/>
      <c r="F20560" s="4"/>
      <c r="G20560" s="4"/>
      <c r="K20560" s="224"/>
      <c r="L20560" s="224"/>
      <c r="M20560" s="224"/>
      <c r="N20560" s="224"/>
      <c r="O20560" s="224"/>
    </row>
    <row r="20561" spans="4:15" ht="12.75" customHeight="1" x14ac:dyDescent="0.3">
      <c r="D20561" s="90"/>
      <c r="E20561" s="90"/>
      <c r="F20561" s="4"/>
      <c r="G20561" s="4"/>
      <c r="K20561" s="224"/>
      <c r="L20561" s="224"/>
      <c r="M20561" s="224"/>
      <c r="N20561" s="224"/>
      <c r="O20561" s="224"/>
    </row>
    <row r="20562" spans="4:15" ht="12.75" customHeight="1" x14ac:dyDescent="0.3">
      <c r="D20562" s="90"/>
      <c r="E20562" s="90"/>
      <c r="F20562" s="4"/>
      <c r="G20562" s="4"/>
      <c r="K20562" s="224"/>
      <c r="L20562" s="224"/>
      <c r="M20562" s="224"/>
      <c r="N20562" s="224"/>
      <c r="O20562" s="224"/>
    </row>
    <row r="20563" spans="4:15" ht="12.75" customHeight="1" x14ac:dyDescent="0.3">
      <c r="D20563" s="90"/>
      <c r="E20563" s="90"/>
      <c r="F20563" s="4"/>
      <c r="G20563" s="4"/>
      <c r="K20563" s="224"/>
      <c r="L20563" s="224"/>
      <c r="M20563" s="224"/>
      <c r="N20563" s="224"/>
      <c r="O20563" s="224"/>
    </row>
    <row r="20564" spans="4:15" ht="12.75" customHeight="1" x14ac:dyDescent="0.3">
      <c r="D20564" s="90"/>
      <c r="E20564" s="90"/>
      <c r="F20564" s="4"/>
      <c r="G20564" s="4"/>
      <c r="K20564" s="224"/>
      <c r="L20564" s="224"/>
      <c r="M20564" s="224"/>
      <c r="N20564" s="224"/>
      <c r="O20564" s="224"/>
    </row>
    <row r="20565" spans="4:15" ht="12.75" customHeight="1" x14ac:dyDescent="0.3">
      <c r="D20565" s="90"/>
      <c r="E20565" s="90"/>
      <c r="F20565" s="4"/>
      <c r="G20565" s="4"/>
      <c r="K20565" s="224"/>
      <c r="L20565" s="224"/>
      <c r="M20565" s="224"/>
      <c r="N20565" s="224"/>
      <c r="O20565" s="224"/>
    </row>
    <row r="20566" spans="4:15" ht="12.75" customHeight="1" x14ac:dyDescent="0.3">
      <c r="D20566" s="90"/>
      <c r="E20566" s="90"/>
      <c r="F20566" s="4"/>
      <c r="G20566" s="4"/>
      <c r="K20566" s="224"/>
      <c r="L20566" s="224"/>
      <c r="M20566" s="224"/>
      <c r="N20566" s="224"/>
      <c r="O20566" s="224"/>
    </row>
    <row r="20567" spans="4:15" ht="12.75" customHeight="1" x14ac:dyDescent="0.3">
      <c r="D20567" s="90"/>
      <c r="E20567" s="90"/>
      <c r="F20567" s="4"/>
      <c r="G20567" s="4"/>
      <c r="K20567" s="224"/>
      <c r="L20567" s="224"/>
      <c r="M20567" s="224"/>
      <c r="N20567" s="224"/>
      <c r="O20567" s="224"/>
    </row>
    <row r="20568" spans="4:15" ht="12.75" customHeight="1" x14ac:dyDescent="0.3">
      <c r="D20568" s="90"/>
      <c r="E20568" s="90"/>
      <c r="F20568" s="4"/>
      <c r="G20568" s="4"/>
      <c r="K20568" s="224"/>
      <c r="L20568" s="224"/>
      <c r="M20568" s="224"/>
      <c r="N20568" s="224"/>
      <c r="O20568" s="224"/>
    </row>
    <row r="20569" spans="4:15" ht="12.75" customHeight="1" x14ac:dyDescent="0.3">
      <c r="D20569" s="90"/>
      <c r="E20569" s="90"/>
      <c r="F20569" s="4"/>
      <c r="G20569" s="4"/>
      <c r="K20569" s="224"/>
      <c r="L20569" s="224"/>
      <c r="M20569" s="224"/>
      <c r="N20569" s="224"/>
      <c r="O20569" s="224"/>
    </row>
    <row r="20570" spans="4:15" ht="12.75" customHeight="1" x14ac:dyDescent="0.3">
      <c r="D20570" s="90"/>
      <c r="E20570" s="90"/>
      <c r="F20570" s="4"/>
      <c r="G20570" s="4"/>
      <c r="K20570" s="224"/>
      <c r="L20570" s="224"/>
      <c r="M20570" s="224"/>
      <c r="N20570" s="224"/>
      <c r="O20570" s="224"/>
    </row>
    <row r="20571" spans="4:15" ht="12.75" customHeight="1" x14ac:dyDescent="0.3">
      <c r="D20571" s="90"/>
      <c r="E20571" s="90"/>
      <c r="F20571" s="4"/>
      <c r="G20571" s="4"/>
      <c r="K20571" s="224"/>
      <c r="L20571" s="224"/>
      <c r="M20571" s="224"/>
      <c r="N20571" s="224"/>
      <c r="O20571" s="224"/>
    </row>
    <row r="20572" spans="4:15" ht="12.75" customHeight="1" x14ac:dyDescent="0.3">
      <c r="D20572" s="90"/>
      <c r="E20572" s="90"/>
      <c r="F20572" s="4"/>
      <c r="G20572" s="4"/>
      <c r="K20572" s="224"/>
      <c r="L20572" s="224"/>
      <c r="M20572" s="224"/>
      <c r="N20572" s="224"/>
      <c r="O20572" s="224"/>
    </row>
    <row r="20573" spans="4:15" ht="12.75" customHeight="1" x14ac:dyDescent="0.3">
      <c r="D20573" s="90"/>
      <c r="E20573" s="90"/>
      <c r="F20573" s="4"/>
      <c r="G20573" s="4"/>
      <c r="K20573" s="224"/>
      <c r="L20573" s="224"/>
      <c r="M20573" s="224"/>
      <c r="N20573" s="224"/>
      <c r="O20573" s="224"/>
    </row>
    <row r="20574" spans="4:15" ht="12.75" customHeight="1" x14ac:dyDescent="0.3">
      <c r="D20574" s="90"/>
      <c r="E20574" s="90"/>
      <c r="F20574" s="4"/>
      <c r="G20574" s="4"/>
      <c r="K20574" s="224"/>
      <c r="L20574" s="224"/>
      <c r="M20574" s="224"/>
      <c r="N20574" s="224"/>
      <c r="O20574" s="224"/>
    </row>
    <row r="20575" spans="4:15" ht="12.75" customHeight="1" x14ac:dyDescent="0.3">
      <c r="D20575" s="90"/>
      <c r="E20575" s="90"/>
      <c r="F20575" s="4"/>
      <c r="G20575" s="4"/>
      <c r="K20575" s="224"/>
      <c r="L20575" s="224"/>
      <c r="M20575" s="224"/>
      <c r="N20575" s="224"/>
      <c r="O20575" s="224"/>
    </row>
    <row r="20576" spans="4:15" ht="12.75" customHeight="1" x14ac:dyDescent="0.3">
      <c r="D20576" s="90"/>
      <c r="E20576" s="90"/>
      <c r="F20576" s="4"/>
      <c r="G20576" s="4"/>
      <c r="K20576" s="224"/>
      <c r="L20576" s="224"/>
      <c r="M20576" s="224"/>
      <c r="N20576" s="224"/>
      <c r="O20576" s="224"/>
    </row>
    <row r="20577" spans="4:15" ht="12.75" customHeight="1" x14ac:dyDescent="0.3">
      <c r="D20577" s="90"/>
      <c r="E20577" s="90"/>
      <c r="F20577" s="4"/>
      <c r="G20577" s="4"/>
      <c r="K20577" s="224"/>
      <c r="L20577" s="224"/>
      <c r="M20577" s="224"/>
      <c r="N20577" s="224"/>
      <c r="O20577" s="224"/>
    </row>
    <row r="20578" spans="4:15" ht="12.75" customHeight="1" x14ac:dyDescent="0.3">
      <c r="D20578" s="90"/>
      <c r="E20578" s="90"/>
      <c r="F20578" s="4"/>
      <c r="G20578" s="4"/>
      <c r="K20578" s="224"/>
      <c r="L20578" s="224"/>
      <c r="M20578" s="224"/>
      <c r="N20578" s="224"/>
      <c r="O20578" s="224"/>
    </row>
    <row r="20579" spans="4:15" ht="12.75" customHeight="1" x14ac:dyDescent="0.3">
      <c r="D20579" s="90"/>
      <c r="E20579" s="90"/>
      <c r="F20579" s="4"/>
      <c r="G20579" s="4"/>
      <c r="K20579" s="224"/>
      <c r="L20579" s="224"/>
      <c r="M20579" s="224"/>
      <c r="N20579" s="224"/>
      <c r="O20579" s="224"/>
    </row>
    <row r="20580" spans="4:15" ht="12.75" customHeight="1" x14ac:dyDescent="0.3">
      <c r="D20580" s="90"/>
      <c r="E20580" s="90"/>
      <c r="F20580" s="4"/>
      <c r="G20580" s="4"/>
      <c r="K20580" s="224"/>
      <c r="L20580" s="224"/>
      <c r="M20580" s="224"/>
      <c r="N20580" s="224"/>
      <c r="O20580" s="224"/>
    </row>
    <row r="20581" spans="4:15" ht="12.75" customHeight="1" x14ac:dyDescent="0.3">
      <c r="D20581" s="90"/>
      <c r="E20581" s="90"/>
      <c r="F20581" s="4"/>
      <c r="G20581" s="4"/>
      <c r="K20581" s="224"/>
      <c r="L20581" s="224"/>
      <c r="M20581" s="224"/>
      <c r="N20581" s="224"/>
      <c r="O20581" s="224"/>
    </row>
    <row r="20582" spans="4:15" ht="12.75" customHeight="1" x14ac:dyDescent="0.3">
      <c r="D20582" s="90"/>
      <c r="E20582" s="90"/>
      <c r="F20582" s="4"/>
      <c r="G20582" s="4"/>
      <c r="K20582" s="224"/>
      <c r="L20582" s="224"/>
      <c r="M20582" s="224"/>
      <c r="N20582" s="224"/>
      <c r="O20582" s="224"/>
    </row>
    <row r="20583" spans="4:15" ht="12.75" customHeight="1" x14ac:dyDescent="0.3">
      <c r="D20583" s="90"/>
      <c r="E20583" s="90"/>
      <c r="F20583" s="4"/>
      <c r="G20583" s="4"/>
      <c r="K20583" s="224"/>
      <c r="L20583" s="224"/>
      <c r="M20583" s="224"/>
      <c r="N20583" s="224"/>
      <c r="O20583" s="224"/>
    </row>
    <row r="20584" spans="4:15" ht="12.75" customHeight="1" x14ac:dyDescent="0.3">
      <c r="D20584" s="90"/>
      <c r="E20584" s="90"/>
      <c r="F20584" s="4"/>
      <c r="G20584" s="4"/>
      <c r="K20584" s="224"/>
      <c r="L20584" s="224"/>
      <c r="M20584" s="224"/>
      <c r="N20584" s="224"/>
      <c r="O20584" s="224"/>
    </row>
    <row r="20585" spans="4:15" ht="12.75" customHeight="1" x14ac:dyDescent="0.3">
      <c r="D20585" s="90"/>
      <c r="E20585" s="90"/>
      <c r="F20585" s="4"/>
      <c r="G20585" s="4"/>
      <c r="K20585" s="224"/>
      <c r="L20585" s="224"/>
      <c r="M20585" s="224"/>
      <c r="N20585" s="224"/>
      <c r="O20585" s="224"/>
    </row>
    <row r="20586" spans="4:15" ht="12.75" customHeight="1" x14ac:dyDescent="0.3">
      <c r="D20586" s="90"/>
      <c r="E20586" s="90"/>
      <c r="F20586" s="4"/>
      <c r="G20586" s="4"/>
      <c r="K20586" s="224"/>
      <c r="L20586" s="224"/>
      <c r="M20586" s="224"/>
      <c r="N20586" s="224"/>
      <c r="O20586" s="224"/>
    </row>
    <row r="20587" spans="4:15" ht="12.75" customHeight="1" x14ac:dyDescent="0.3">
      <c r="D20587" s="90"/>
      <c r="E20587" s="90"/>
      <c r="F20587" s="4"/>
      <c r="G20587" s="4"/>
      <c r="K20587" s="224"/>
      <c r="L20587" s="224"/>
      <c r="M20587" s="224"/>
      <c r="N20587" s="224"/>
      <c r="O20587" s="224"/>
    </row>
    <row r="20588" spans="4:15" ht="12.75" customHeight="1" x14ac:dyDescent="0.3">
      <c r="D20588" s="90"/>
      <c r="E20588" s="90"/>
      <c r="F20588" s="4"/>
      <c r="G20588" s="4"/>
      <c r="K20588" s="224"/>
      <c r="L20588" s="224"/>
      <c r="M20588" s="224"/>
      <c r="N20588" s="224"/>
      <c r="O20588" s="224"/>
    </row>
    <row r="20589" spans="4:15" ht="12.75" customHeight="1" x14ac:dyDescent="0.3">
      <c r="D20589" s="90"/>
      <c r="E20589" s="90"/>
      <c r="F20589" s="4"/>
      <c r="G20589" s="4"/>
      <c r="K20589" s="224"/>
      <c r="L20589" s="224"/>
      <c r="M20589" s="224"/>
      <c r="N20589" s="224"/>
      <c r="O20589" s="224"/>
    </row>
    <row r="20590" spans="4:15" ht="12.75" customHeight="1" x14ac:dyDescent="0.3">
      <c r="D20590" s="90"/>
      <c r="E20590" s="90"/>
      <c r="F20590" s="4"/>
      <c r="G20590" s="4"/>
      <c r="K20590" s="224"/>
      <c r="L20590" s="224"/>
      <c r="M20590" s="224"/>
      <c r="N20590" s="224"/>
      <c r="O20590" s="224"/>
    </row>
    <row r="20591" spans="4:15" ht="12.75" customHeight="1" x14ac:dyDescent="0.3">
      <c r="D20591" s="90"/>
      <c r="E20591" s="90"/>
      <c r="F20591" s="4"/>
      <c r="G20591" s="4"/>
      <c r="K20591" s="224"/>
      <c r="L20591" s="224"/>
      <c r="M20591" s="224"/>
      <c r="N20591" s="224"/>
      <c r="O20591" s="224"/>
    </row>
    <row r="20592" spans="4:15" ht="12.75" customHeight="1" x14ac:dyDescent="0.3">
      <c r="D20592" s="90"/>
      <c r="E20592" s="90"/>
      <c r="F20592" s="4"/>
      <c r="G20592" s="4"/>
      <c r="K20592" s="224"/>
      <c r="L20592" s="224"/>
      <c r="M20592" s="224"/>
      <c r="N20592" s="224"/>
      <c r="O20592" s="224"/>
    </row>
    <row r="20593" spans="4:15" ht="12.75" customHeight="1" x14ac:dyDescent="0.3">
      <c r="D20593" s="90"/>
      <c r="E20593" s="90"/>
      <c r="F20593" s="4"/>
      <c r="G20593" s="4"/>
      <c r="K20593" s="224"/>
      <c r="L20593" s="224"/>
      <c r="M20593" s="224"/>
      <c r="N20593" s="224"/>
      <c r="O20593" s="224"/>
    </row>
    <row r="20594" spans="4:15" ht="12.75" customHeight="1" x14ac:dyDescent="0.3">
      <c r="D20594" s="90"/>
      <c r="E20594" s="90"/>
      <c r="F20594" s="4"/>
      <c r="G20594" s="4"/>
      <c r="K20594" s="224"/>
      <c r="L20594" s="224"/>
      <c r="M20594" s="224"/>
      <c r="N20594" s="224"/>
      <c r="O20594" s="224"/>
    </row>
    <row r="20595" spans="4:15" ht="12.75" customHeight="1" x14ac:dyDescent="0.3">
      <c r="D20595" s="90"/>
      <c r="E20595" s="90"/>
      <c r="F20595" s="4"/>
      <c r="G20595" s="4"/>
      <c r="K20595" s="224"/>
      <c r="L20595" s="224"/>
      <c r="M20595" s="224"/>
      <c r="N20595" s="224"/>
      <c r="O20595" s="224"/>
    </row>
    <row r="20596" spans="4:15" ht="12.75" customHeight="1" x14ac:dyDescent="0.3">
      <c r="D20596" s="90"/>
      <c r="E20596" s="90"/>
      <c r="F20596" s="4"/>
      <c r="G20596" s="4"/>
      <c r="K20596" s="224"/>
      <c r="L20596" s="224"/>
      <c r="M20596" s="224"/>
      <c r="N20596" s="224"/>
      <c r="O20596" s="224"/>
    </row>
    <row r="20597" spans="4:15" ht="12.75" customHeight="1" x14ac:dyDescent="0.3">
      <c r="D20597" s="90"/>
      <c r="E20597" s="90"/>
      <c r="F20597" s="4"/>
      <c r="G20597" s="4"/>
      <c r="K20597" s="224"/>
      <c r="L20597" s="224"/>
      <c r="M20597" s="224"/>
      <c r="N20597" s="224"/>
      <c r="O20597" s="224"/>
    </row>
    <row r="20598" spans="4:15" ht="12.75" customHeight="1" x14ac:dyDescent="0.3">
      <c r="D20598" s="90"/>
      <c r="E20598" s="90"/>
      <c r="F20598" s="4"/>
      <c r="G20598" s="4"/>
      <c r="K20598" s="224"/>
      <c r="L20598" s="224"/>
      <c r="M20598" s="224"/>
      <c r="N20598" s="224"/>
      <c r="O20598" s="224"/>
    </row>
    <row r="20599" spans="4:15" ht="12.75" customHeight="1" x14ac:dyDescent="0.3">
      <c r="D20599" s="90"/>
      <c r="E20599" s="90"/>
      <c r="F20599" s="4"/>
      <c r="G20599" s="4"/>
      <c r="K20599" s="224"/>
      <c r="L20599" s="224"/>
      <c r="M20599" s="224"/>
      <c r="N20599" s="224"/>
      <c r="O20599" s="224"/>
    </row>
    <row r="20600" spans="4:15" ht="12.75" customHeight="1" x14ac:dyDescent="0.3">
      <c r="D20600" s="90"/>
      <c r="E20600" s="90"/>
      <c r="F20600" s="4"/>
      <c r="G20600" s="4"/>
      <c r="K20600" s="224"/>
      <c r="L20600" s="224"/>
      <c r="M20600" s="224"/>
      <c r="N20600" s="224"/>
      <c r="O20600" s="224"/>
    </row>
    <row r="20601" spans="4:15" ht="12.75" customHeight="1" x14ac:dyDescent="0.3">
      <c r="D20601" s="90"/>
      <c r="E20601" s="90"/>
      <c r="F20601" s="4"/>
      <c r="G20601" s="4"/>
      <c r="K20601" s="224"/>
      <c r="L20601" s="224"/>
      <c r="M20601" s="224"/>
      <c r="N20601" s="224"/>
      <c r="O20601" s="224"/>
    </row>
    <row r="20602" spans="4:15" ht="12.75" customHeight="1" x14ac:dyDescent="0.3">
      <c r="D20602" s="90"/>
      <c r="E20602" s="90"/>
      <c r="F20602" s="4"/>
      <c r="G20602" s="4"/>
      <c r="K20602" s="224"/>
      <c r="L20602" s="224"/>
      <c r="M20602" s="224"/>
      <c r="N20602" s="224"/>
      <c r="O20602" s="224"/>
    </row>
    <row r="20603" spans="4:15" ht="12.75" customHeight="1" x14ac:dyDescent="0.3">
      <c r="D20603" s="90"/>
      <c r="E20603" s="90"/>
      <c r="F20603" s="4"/>
      <c r="G20603" s="4"/>
      <c r="K20603" s="224"/>
      <c r="L20603" s="224"/>
      <c r="M20603" s="224"/>
      <c r="N20603" s="224"/>
      <c r="O20603" s="224"/>
    </row>
    <row r="20604" spans="4:15" ht="12.75" customHeight="1" x14ac:dyDescent="0.3">
      <c r="D20604" s="90"/>
      <c r="E20604" s="90"/>
      <c r="F20604" s="4"/>
      <c r="G20604" s="4"/>
      <c r="K20604" s="224"/>
      <c r="L20604" s="224"/>
      <c r="M20604" s="224"/>
      <c r="N20604" s="224"/>
      <c r="O20604" s="224"/>
    </row>
    <row r="20605" spans="4:15" ht="12.75" customHeight="1" x14ac:dyDescent="0.3">
      <c r="D20605" s="90"/>
      <c r="E20605" s="90"/>
      <c r="F20605" s="4"/>
      <c r="G20605" s="4"/>
      <c r="K20605" s="224"/>
      <c r="L20605" s="224"/>
      <c r="M20605" s="224"/>
      <c r="N20605" s="224"/>
      <c r="O20605" s="224"/>
    </row>
    <row r="20606" spans="4:15" ht="12.75" customHeight="1" x14ac:dyDescent="0.3">
      <c r="D20606" s="90"/>
      <c r="E20606" s="90"/>
      <c r="F20606" s="4"/>
      <c r="G20606" s="4"/>
      <c r="K20606" s="224"/>
      <c r="L20606" s="224"/>
      <c r="M20606" s="224"/>
      <c r="N20606" s="224"/>
      <c r="O20606" s="224"/>
    </row>
    <row r="20607" spans="4:15" ht="12.75" customHeight="1" x14ac:dyDescent="0.3">
      <c r="D20607" s="90"/>
      <c r="E20607" s="90"/>
      <c r="F20607" s="4"/>
      <c r="G20607" s="4"/>
      <c r="K20607" s="224"/>
      <c r="L20607" s="224"/>
      <c r="M20607" s="224"/>
      <c r="N20607" s="224"/>
      <c r="O20607" s="224"/>
    </row>
    <row r="20608" spans="4:15" ht="12.75" customHeight="1" x14ac:dyDescent="0.3">
      <c r="D20608" s="90"/>
      <c r="E20608" s="90"/>
      <c r="F20608" s="4"/>
      <c r="G20608" s="4"/>
      <c r="K20608" s="224"/>
      <c r="L20608" s="224"/>
      <c r="M20608" s="224"/>
      <c r="N20608" s="224"/>
      <c r="O20608" s="224"/>
    </row>
    <row r="20609" spans="4:15" ht="12.75" customHeight="1" x14ac:dyDescent="0.3">
      <c r="D20609" s="90"/>
      <c r="E20609" s="90"/>
      <c r="F20609" s="4"/>
      <c r="G20609" s="4"/>
      <c r="K20609" s="224"/>
      <c r="L20609" s="224"/>
      <c r="M20609" s="224"/>
      <c r="N20609" s="224"/>
      <c r="O20609" s="224"/>
    </row>
    <row r="20610" spans="4:15" ht="12.75" customHeight="1" x14ac:dyDescent="0.3">
      <c r="D20610" s="90"/>
      <c r="E20610" s="90"/>
      <c r="F20610" s="4"/>
      <c r="G20610" s="4"/>
      <c r="K20610" s="224"/>
      <c r="L20610" s="224"/>
      <c r="M20610" s="224"/>
      <c r="N20610" s="224"/>
      <c r="O20610" s="224"/>
    </row>
    <row r="20611" spans="4:15" ht="12.75" customHeight="1" x14ac:dyDescent="0.3">
      <c r="D20611" s="90"/>
      <c r="E20611" s="90"/>
      <c r="F20611" s="4"/>
      <c r="G20611" s="4"/>
      <c r="K20611" s="224"/>
      <c r="L20611" s="224"/>
      <c r="M20611" s="224"/>
      <c r="N20611" s="224"/>
      <c r="O20611" s="224"/>
    </row>
    <row r="20612" spans="4:15" ht="12.75" customHeight="1" x14ac:dyDescent="0.3">
      <c r="D20612" s="90"/>
      <c r="E20612" s="90"/>
      <c r="F20612" s="4"/>
      <c r="G20612" s="4"/>
      <c r="K20612" s="224"/>
      <c r="L20612" s="224"/>
      <c r="M20612" s="224"/>
      <c r="N20612" s="224"/>
      <c r="O20612" s="224"/>
    </row>
    <row r="20613" spans="4:15" ht="12.75" customHeight="1" x14ac:dyDescent="0.3">
      <c r="D20613" s="90"/>
      <c r="E20613" s="90"/>
      <c r="F20613" s="4"/>
      <c r="G20613" s="4"/>
      <c r="K20613" s="224"/>
      <c r="L20613" s="224"/>
      <c r="M20613" s="224"/>
      <c r="N20613" s="224"/>
      <c r="O20613" s="224"/>
    </row>
    <row r="20614" spans="4:15" ht="12.75" customHeight="1" x14ac:dyDescent="0.3">
      <c r="D20614" s="90"/>
      <c r="E20614" s="90"/>
      <c r="F20614" s="4"/>
      <c r="G20614" s="4"/>
      <c r="K20614" s="224"/>
      <c r="L20614" s="224"/>
      <c r="M20614" s="224"/>
      <c r="N20614" s="224"/>
      <c r="O20614" s="224"/>
    </row>
    <row r="20615" spans="4:15" ht="12.75" customHeight="1" x14ac:dyDescent="0.3">
      <c r="D20615" s="90"/>
      <c r="E20615" s="90"/>
      <c r="F20615" s="4"/>
      <c r="G20615" s="4"/>
      <c r="K20615" s="224"/>
      <c r="L20615" s="224"/>
      <c r="M20615" s="224"/>
      <c r="N20615" s="224"/>
      <c r="O20615" s="224"/>
    </row>
    <row r="20616" spans="4:15" ht="12.75" customHeight="1" x14ac:dyDescent="0.3">
      <c r="D20616" s="90"/>
      <c r="E20616" s="90"/>
      <c r="F20616" s="4"/>
      <c r="G20616" s="4"/>
      <c r="K20616" s="224"/>
      <c r="L20616" s="224"/>
      <c r="M20616" s="224"/>
      <c r="N20616" s="224"/>
      <c r="O20616" s="224"/>
    </row>
    <row r="20617" spans="4:15" ht="12.75" customHeight="1" x14ac:dyDescent="0.3">
      <c r="D20617" s="90"/>
      <c r="E20617" s="90"/>
      <c r="F20617" s="4"/>
      <c r="G20617" s="4"/>
      <c r="K20617" s="224"/>
      <c r="L20617" s="224"/>
      <c r="M20617" s="224"/>
      <c r="N20617" s="224"/>
      <c r="O20617" s="224"/>
    </row>
    <row r="20618" spans="4:15" ht="12.75" customHeight="1" x14ac:dyDescent="0.3">
      <c r="D20618" s="90"/>
      <c r="E20618" s="90"/>
      <c r="F20618" s="4"/>
      <c r="G20618" s="4"/>
      <c r="K20618" s="224"/>
      <c r="L20618" s="224"/>
      <c r="M20618" s="224"/>
      <c r="N20618" s="224"/>
      <c r="O20618" s="224"/>
    </row>
    <row r="20619" spans="4:15" ht="12.75" customHeight="1" x14ac:dyDescent="0.3">
      <c r="D20619" s="90"/>
      <c r="E20619" s="90"/>
      <c r="F20619" s="4"/>
      <c r="G20619" s="4"/>
      <c r="K20619" s="224"/>
      <c r="L20619" s="224"/>
      <c r="M20619" s="224"/>
      <c r="N20619" s="224"/>
      <c r="O20619" s="224"/>
    </row>
    <row r="20620" spans="4:15" ht="12.75" customHeight="1" x14ac:dyDescent="0.3">
      <c r="D20620" s="90"/>
      <c r="E20620" s="90"/>
      <c r="F20620" s="4"/>
      <c r="G20620" s="4"/>
      <c r="K20620" s="224"/>
      <c r="L20620" s="224"/>
      <c r="M20620" s="224"/>
      <c r="N20620" s="224"/>
      <c r="O20620" s="224"/>
    </row>
    <row r="20621" spans="4:15" ht="12.75" customHeight="1" x14ac:dyDescent="0.3">
      <c r="D20621" s="90"/>
      <c r="E20621" s="90"/>
      <c r="F20621" s="4"/>
      <c r="G20621" s="4"/>
      <c r="K20621" s="224"/>
      <c r="L20621" s="224"/>
      <c r="M20621" s="224"/>
      <c r="N20621" s="224"/>
      <c r="O20621" s="224"/>
    </row>
    <row r="20622" spans="4:15" ht="12.75" customHeight="1" x14ac:dyDescent="0.3">
      <c r="D20622" s="90"/>
      <c r="E20622" s="90"/>
      <c r="F20622" s="4"/>
      <c r="G20622" s="4"/>
      <c r="K20622" s="224"/>
      <c r="L20622" s="224"/>
      <c r="M20622" s="224"/>
      <c r="N20622" s="224"/>
      <c r="O20622" s="224"/>
    </row>
    <row r="20623" spans="4:15" ht="12.75" customHeight="1" x14ac:dyDescent="0.3">
      <c r="D20623" s="90"/>
      <c r="E20623" s="90"/>
      <c r="F20623" s="4"/>
      <c r="G20623" s="4"/>
      <c r="K20623" s="224"/>
      <c r="L20623" s="224"/>
      <c r="M20623" s="224"/>
      <c r="N20623" s="224"/>
      <c r="O20623" s="224"/>
    </row>
    <row r="20624" spans="4:15" ht="12.75" customHeight="1" x14ac:dyDescent="0.3">
      <c r="D20624" s="90"/>
      <c r="E20624" s="90"/>
      <c r="F20624" s="4"/>
      <c r="G20624" s="4"/>
      <c r="K20624" s="224"/>
      <c r="L20624" s="224"/>
      <c r="M20624" s="224"/>
      <c r="N20624" s="224"/>
      <c r="O20624" s="224"/>
    </row>
    <row r="20625" spans="4:15" ht="12.75" customHeight="1" x14ac:dyDescent="0.3">
      <c r="D20625" s="90"/>
      <c r="E20625" s="90"/>
      <c r="F20625" s="4"/>
      <c r="G20625" s="4"/>
      <c r="K20625" s="224"/>
      <c r="L20625" s="224"/>
      <c r="M20625" s="224"/>
      <c r="N20625" s="224"/>
      <c r="O20625" s="224"/>
    </row>
    <row r="20626" spans="4:15" ht="12.75" customHeight="1" x14ac:dyDescent="0.3">
      <c r="D20626" s="90"/>
      <c r="E20626" s="90"/>
      <c r="F20626" s="4"/>
      <c r="G20626" s="4"/>
      <c r="K20626" s="224"/>
      <c r="L20626" s="224"/>
      <c r="M20626" s="224"/>
      <c r="N20626" s="224"/>
      <c r="O20626" s="224"/>
    </row>
    <row r="20627" spans="4:15" ht="12.75" customHeight="1" x14ac:dyDescent="0.3">
      <c r="D20627" s="90"/>
      <c r="E20627" s="90"/>
      <c r="F20627" s="4"/>
      <c r="G20627" s="4"/>
      <c r="K20627" s="224"/>
      <c r="L20627" s="224"/>
      <c r="M20627" s="224"/>
      <c r="N20627" s="224"/>
      <c r="O20627" s="224"/>
    </row>
    <row r="20628" spans="4:15" ht="12.75" customHeight="1" x14ac:dyDescent="0.3">
      <c r="D20628" s="90"/>
      <c r="E20628" s="90"/>
      <c r="F20628" s="4"/>
      <c r="G20628" s="4"/>
      <c r="K20628" s="224"/>
      <c r="L20628" s="224"/>
      <c r="M20628" s="224"/>
      <c r="N20628" s="224"/>
      <c r="O20628" s="224"/>
    </row>
    <row r="20629" spans="4:15" ht="12.75" customHeight="1" x14ac:dyDescent="0.3">
      <c r="D20629" s="90"/>
      <c r="E20629" s="90"/>
      <c r="F20629" s="4"/>
      <c r="G20629" s="4"/>
      <c r="K20629" s="224"/>
      <c r="L20629" s="224"/>
      <c r="M20629" s="224"/>
      <c r="N20629" s="224"/>
      <c r="O20629" s="224"/>
    </row>
    <row r="20630" spans="4:15" ht="12.75" customHeight="1" x14ac:dyDescent="0.3">
      <c r="D20630" s="90"/>
      <c r="E20630" s="90"/>
      <c r="F20630" s="4"/>
      <c r="G20630" s="4"/>
      <c r="K20630" s="224"/>
      <c r="L20630" s="224"/>
      <c r="M20630" s="224"/>
      <c r="N20630" s="224"/>
      <c r="O20630" s="224"/>
    </row>
    <row r="20631" spans="4:15" ht="12.75" customHeight="1" x14ac:dyDescent="0.3">
      <c r="D20631" s="90"/>
      <c r="E20631" s="90"/>
      <c r="F20631" s="4"/>
      <c r="G20631" s="4"/>
      <c r="K20631" s="224"/>
      <c r="L20631" s="224"/>
      <c r="M20631" s="224"/>
      <c r="N20631" s="224"/>
      <c r="O20631" s="224"/>
    </row>
    <row r="20632" spans="4:15" ht="12.75" customHeight="1" x14ac:dyDescent="0.3">
      <c r="D20632" s="90"/>
      <c r="E20632" s="90"/>
      <c r="F20632" s="4"/>
      <c r="G20632" s="4"/>
      <c r="K20632" s="224"/>
      <c r="L20632" s="224"/>
      <c r="M20632" s="224"/>
      <c r="N20632" s="224"/>
      <c r="O20632" s="224"/>
    </row>
    <row r="20633" spans="4:15" ht="12.75" customHeight="1" x14ac:dyDescent="0.3">
      <c r="D20633" s="90"/>
      <c r="E20633" s="90"/>
      <c r="F20633" s="4"/>
      <c r="G20633" s="4"/>
      <c r="K20633" s="224"/>
      <c r="L20633" s="224"/>
      <c r="M20633" s="224"/>
      <c r="N20633" s="224"/>
      <c r="O20633" s="224"/>
    </row>
    <row r="20634" spans="4:15" ht="12.75" customHeight="1" x14ac:dyDescent="0.3">
      <c r="D20634" s="90"/>
      <c r="E20634" s="90"/>
      <c r="F20634" s="4"/>
      <c r="G20634" s="4"/>
      <c r="K20634" s="224"/>
      <c r="L20634" s="224"/>
      <c r="M20634" s="224"/>
      <c r="N20634" s="224"/>
      <c r="O20634" s="224"/>
    </row>
    <row r="20635" spans="4:15" ht="12.75" customHeight="1" x14ac:dyDescent="0.3">
      <c r="D20635" s="90"/>
      <c r="E20635" s="90"/>
      <c r="F20635" s="4"/>
      <c r="G20635" s="4"/>
      <c r="K20635" s="224"/>
      <c r="L20635" s="224"/>
      <c r="M20635" s="224"/>
      <c r="N20635" s="224"/>
      <c r="O20635" s="224"/>
    </row>
    <row r="20636" spans="4:15" ht="12.75" customHeight="1" x14ac:dyDescent="0.3">
      <c r="D20636" s="90"/>
      <c r="E20636" s="90"/>
      <c r="F20636" s="4"/>
      <c r="G20636" s="4"/>
      <c r="K20636" s="224"/>
      <c r="L20636" s="224"/>
      <c r="M20636" s="224"/>
      <c r="N20636" s="224"/>
      <c r="O20636" s="224"/>
    </row>
    <row r="20637" spans="4:15" ht="12.75" customHeight="1" x14ac:dyDescent="0.3">
      <c r="D20637" s="90"/>
      <c r="E20637" s="90"/>
      <c r="F20637" s="4"/>
      <c r="G20637" s="4"/>
      <c r="K20637" s="224"/>
      <c r="L20637" s="224"/>
      <c r="M20637" s="224"/>
      <c r="N20637" s="224"/>
      <c r="O20637" s="224"/>
    </row>
    <row r="20638" spans="4:15" ht="12.75" customHeight="1" x14ac:dyDescent="0.3">
      <c r="D20638" s="90"/>
      <c r="E20638" s="90"/>
      <c r="F20638" s="4"/>
      <c r="G20638" s="4"/>
      <c r="K20638" s="224"/>
      <c r="L20638" s="224"/>
      <c r="M20638" s="224"/>
      <c r="N20638" s="224"/>
      <c r="O20638" s="224"/>
    </row>
    <row r="20639" spans="4:15" ht="12.75" customHeight="1" x14ac:dyDescent="0.3">
      <c r="D20639" s="90"/>
      <c r="E20639" s="90"/>
      <c r="F20639" s="4"/>
      <c r="G20639" s="4"/>
      <c r="K20639" s="224"/>
      <c r="L20639" s="224"/>
      <c r="M20639" s="224"/>
      <c r="N20639" s="224"/>
      <c r="O20639" s="224"/>
    </row>
    <row r="20640" spans="4:15" ht="12.75" customHeight="1" x14ac:dyDescent="0.3">
      <c r="D20640" s="90"/>
      <c r="E20640" s="90"/>
      <c r="F20640" s="4"/>
      <c r="G20640" s="4"/>
      <c r="K20640" s="224"/>
      <c r="L20640" s="224"/>
      <c r="M20640" s="224"/>
      <c r="N20640" s="224"/>
      <c r="O20640" s="224"/>
    </row>
    <row r="20641" spans="4:15" ht="12.75" customHeight="1" x14ac:dyDescent="0.3">
      <c r="D20641" s="90"/>
      <c r="E20641" s="90"/>
      <c r="F20641" s="4"/>
      <c r="G20641" s="4"/>
      <c r="K20641" s="224"/>
      <c r="L20641" s="224"/>
      <c r="M20641" s="224"/>
      <c r="N20641" s="224"/>
      <c r="O20641" s="224"/>
    </row>
    <row r="20642" spans="4:15" ht="12.75" customHeight="1" x14ac:dyDescent="0.3">
      <c r="D20642" s="90"/>
      <c r="E20642" s="90"/>
      <c r="F20642" s="4"/>
      <c r="G20642" s="4"/>
      <c r="K20642" s="224"/>
      <c r="L20642" s="224"/>
      <c r="M20642" s="224"/>
      <c r="N20642" s="224"/>
      <c r="O20642" s="224"/>
    </row>
    <row r="20643" spans="4:15" ht="12.75" customHeight="1" x14ac:dyDescent="0.3">
      <c r="D20643" s="90"/>
      <c r="E20643" s="90"/>
      <c r="F20643" s="4"/>
      <c r="G20643" s="4"/>
      <c r="K20643" s="224"/>
      <c r="L20643" s="224"/>
      <c r="M20643" s="224"/>
      <c r="N20643" s="224"/>
      <c r="O20643" s="224"/>
    </row>
    <row r="20644" spans="4:15" ht="12.75" customHeight="1" x14ac:dyDescent="0.3">
      <c r="D20644" s="90"/>
      <c r="E20644" s="90"/>
      <c r="F20644" s="4"/>
      <c r="G20644" s="4"/>
      <c r="K20644" s="224"/>
      <c r="L20644" s="224"/>
      <c r="M20644" s="224"/>
      <c r="N20644" s="224"/>
      <c r="O20644" s="224"/>
    </row>
    <row r="20645" spans="4:15" ht="12.75" customHeight="1" x14ac:dyDescent="0.3">
      <c r="D20645" s="90"/>
      <c r="E20645" s="90"/>
      <c r="F20645" s="4"/>
      <c r="G20645" s="4"/>
      <c r="K20645" s="224"/>
      <c r="L20645" s="224"/>
      <c r="M20645" s="224"/>
      <c r="N20645" s="224"/>
      <c r="O20645" s="224"/>
    </row>
    <row r="20646" spans="4:15" ht="12.75" customHeight="1" x14ac:dyDescent="0.3">
      <c r="D20646" s="90"/>
      <c r="E20646" s="90"/>
      <c r="F20646" s="4"/>
      <c r="G20646" s="4"/>
      <c r="K20646" s="224"/>
      <c r="L20646" s="224"/>
      <c r="M20646" s="224"/>
      <c r="N20646" s="224"/>
      <c r="O20646" s="224"/>
    </row>
    <row r="20647" spans="4:15" ht="12.75" customHeight="1" x14ac:dyDescent="0.3">
      <c r="D20647" s="90"/>
      <c r="E20647" s="90"/>
      <c r="F20647" s="4"/>
      <c r="G20647" s="4"/>
      <c r="K20647" s="224"/>
      <c r="L20647" s="224"/>
      <c r="M20647" s="224"/>
      <c r="N20647" s="224"/>
      <c r="O20647" s="224"/>
    </row>
    <row r="20648" spans="4:15" ht="12.75" customHeight="1" x14ac:dyDescent="0.3">
      <c r="D20648" s="90"/>
      <c r="E20648" s="90"/>
      <c r="F20648" s="4"/>
      <c r="G20648" s="4"/>
      <c r="K20648" s="224"/>
      <c r="L20648" s="224"/>
      <c r="M20648" s="224"/>
      <c r="N20648" s="224"/>
      <c r="O20648" s="224"/>
    </row>
    <row r="20649" spans="4:15" ht="12.75" customHeight="1" x14ac:dyDescent="0.3">
      <c r="D20649" s="90"/>
      <c r="E20649" s="90"/>
      <c r="F20649" s="4"/>
      <c r="G20649" s="4"/>
      <c r="K20649" s="224"/>
      <c r="L20649" s="224"/>
      <c r="M20649" s="224"/>
      <c r="N20649" s="224"/>
      <c r="O20649" s="224"/>
    </row>
    <row r="20650" spans="4:15" ht="12.75" customHeight="1" x14ac:dyDescent="0.3">
      <c r="D20650" s="90"/>
      <c r="E20650" s="90"/>
      <c r="F20650" s="4"/>
      <c r="G20650" s="4"/>
      <c r="K20650" s="224"/>
      <c r="L20650" s="224"/>
      <c r="M20650" s="224"/>
      <c r="N20650" s="224"/>
      <c r="O20650" s="224"/>
    </row>
    <row r="20651" spans="4:15" ht="12.75" customHeight="1" x14ac:dyDescent="0.3">
      <c r="D20651" s="90"/>
      <c r="E20651" s="90"/>
      <c r="F20651" s="4"/>
      <c r="G20651" s="4"/>
      <c r="K20651" s="224"/>
      <c r="L20651" s="224"/>
      <c r="M20651" s="224"/>
      <c r="N20651" s="224"/>
      <c r="O20651" s="224"/>
    </row>
    <row r="20652" spans="4:15" ht="12.75" customHeight="1" x14ac:dyDescent="0.3">
      <c r="D20652" s="90"/>
      <c r="E20652" s="90"/>
      <c r="F20652" s="4"/>
      <c r="G20652" s="4"/>
      <c r="K20652" s="224"/>
      <c r="L20652" s="224"/>
      <c r="M20652" s="224"/>
      <c r="N20652" s="224"/>
      <c r="O20652" s="224"/>
    </row>
    <row r="20653" spans="4:15" ht="12.75" customHeight="1" x14ac:dyDescent="0.3">
      <c r="D20653" s="90"/>
      <c r="E20653" s="90"/>
      <c r="F20653" s="4"/>
      <c r="G20653" s="4"/>
      <c r="K20653" s="224"/>
      <c r="L20653" s="224"/>
      <c r="M20653" s="224"/>
      <c r="N20653" s="224"/>
      <c r="O20653" s="224"/>
    </row>
    <row r="20654" spans="4:15" ht="12.75" customHeight="1" x14ac:dyDescent="0.3">
      <c r="D20654" s="90"/>
      <c r="E20654" s="90"/>
      <c r="F20654" s="4"/>
      <c r="G20654" s="4"/>
      <c r="K20654" s="224"/>
      <c r="L20654" s="224"/>
      <c r="M20654" s="224"/>
      <c r="N20654" s="224"/>
      <c r="O20654" s="224"/>
    </row>
    <row r="20655" spans="4:15" ht="12.75" customHeight="1" x14ac:dyDescent="0.3">
      <c r="D20655" s="90"/>
      <c r="E20655" s="90"/>
      <c r="F20655" s="4"/>
      <c r="G20655" s="4"/>
      <c r="K20655" s="224"/>
      <c r="L20655" s="224"/>
      <c r="M20655" s="224"/>
      <c r="N20655" s="224"/>
      <c r="O20655" s="224"/>
    </row>
    <row r="20656" spans="4:15" ht="12.75" customHeight="1" x14ac:dyDescent="0.3">
      <c r="D20656" s="90"/>
      <c r="E20656" s="90"/>
      <c r="F20656" s="4"/>
      <c r="G20656" s="4"/>
      <c r="K20656" s="224"/>
      <c r="L20656" s="224"/>
      <c r="M20656" s="224"/>
      <c r="N20656" s="224"/>
      <c r="O20656" s="224"/>
    </row>
    <row r="20657" spans="4:15" ht="12.75" customHeight="1" x14ac:dyDescent="0.3">
      <c r="D20657" s="90"/>
      <c r="E20657" s="90"/>
      <c r="F20657" s="4"/>
      <c r="G20657" s="4"/>
      <c r="K20657" s="224"/>
      <c r="L20657" s="224"/>
      <c r="M20657" s="224"/>
      <c r="N20657" s="224"/>
      <c r="O20657" s="224"/>
    </row>
    <row r="20658" spans="4:15" ht="12.75" customHeight="1" x14ac:dyDescent="0.3">
      <c r="D20658" s="90"/>
      <c r="E20658" s="90"/>
      <c r="F20658" s="4"/>
      <c r="G20658" s="4"/>
      <c r="K20658" s="224"/>
      <c r="L20658" s="224"/>
      <c r="M20658" s="224"/>
      <c r="N20658" s="224"/>
      <c r="O20658" s="224"/>
    </row>
    <row r="20659" spans="4:15" ht="12.75" customHeight="1" x14ac:dyDescent="0.3">
      <c r="D20659" s="90"/>
      <c r="E20659" s="90"/>
      <c r="F20659" s="4"/>
      <c r="G20659" s="4"/>
      <c r="K20659" s="224"/>
      <c r="L20659" s="224"/>
      <c r="M20659" s="224"/>
      <c r="N20659" s="224"/>
      <c r="O20659" s="224"/>
    </row>
    <row r="20660" spans="4:15" ht="12.75" customHeight="1" x14ac:dyDescent="0.3">
      <c r="D20660" s="90"/>
      <c r="E20660" s="90"/>
      <c r="F20660" s="4"/>
      <c r="G20660" s="4"/>
      <c r="K20660" s="224"/>
      <c r="L20660" s="224"/>
      <c r="M20660" s="224"/>
      <c r="N20660" s="224"/>
      <c r="O20660" s="224"/>
    </row>
    <row r="20661" spans="4:15" ht="12.75" customHeight="1" x14ac:dyDescent="0.3">
      <c r="D20661" s="90"/>
      <c r="E20661" s="90"/>
      <c r="F20661" s="4"/>
      <c r="G20661" s="4"/>
      <c r="K20661" s="224"/>
      <c r="L20661" s="224"/>
      <c r="M20661" s="224"/>
      <c r="N20661" s="224"/>
      <c r="O20661" s="224"/>
    </row>
    <row r="20662" spans="4:15" ht="12.75" customHeight="1" x14ac:dyDescent="0.3">
      <c r="D20662" s="90"/>
      <c r="E20662" s="90"/>
      <c r="F20662" s="4"/>
      <c r="G20662" s="4"/>
      <c r="K20662" s="224"/>
      <c r="L20662" s="224"/>
      <c r="M20662" s="224"/>
      <c r="N20662" s="224"/>
      <c r="O20662" s="224"/>
    </row>
    <row r="20663" spans="4:15" ht="12.75" customHeight="1" x14ac:dyDescent="0.3">
      <c r="D20663" s="90"/>
      <c r="E20663" s="90"/>
      <c r="F20663" s="4"/>
      <c r="G20663" s="4"/>
      <c r="K20663" s="224"/>
      <c r="L20663" s="224"/>
      <c r="M20663" s="224"/>
      <c r="N20663" s="224"/>
      <c r="O20663" s="224"/>
    </row>
    <row r="20664" spans="4:15" ht="12.75" customHeight="1" x14ac:dyDescent="0.3">
      <c r="D20664" s="90"/>
      <c r="E20664" s="90"/>
      <c r="F20664" s="4"/>
      <c r="G20664" s="4"/>
      <c r="K20664" s="224"/>
      <c r="L20664" s="224"/>
      <c r="M20664" s="224"/>
      <c r="N20664" s="224"/>
      <c r="O20664" s="224"/>
    </row>
    <row r="20665" spans="4:15" ht="12.75" customHeight="1" x14ac:dyDescent="0.3">
      <c r="D20665" s="90"/>
      <c r="E20665" s="90"/>
      <c r="F20665" s="4"/>
      <c r="G20665" s="4"/>
      <c r="K20665" s="224"/>
      <c r="L20665" s="224"/>
      <c r="M20665" s="224"/>
      <c r="N20665" s="224"/>
      <c r="O20665" s="224"/>
    </row>
    <row r="20666" spans="4:15" ht="12.75" customHeight="1" x14ac:dyDescent="0.3">
      <c r="D20666" s="90"/>
      <c r="E20666" s="90"/>
      <c r="F20666" s="4"/>
      <c r="G20666" s="4"/>
      <c r="K20666" s="224"/>
      <c r="L20666" s="224"/>
      <c r="M20666" s="224"/>
      <c r="N20666" s="224"/>
      <c r="O20666" s="224"/>
    </row>
    <row r="20667" spans="4:15" ht="12.75" customHeight="1" x14ac:dyDescent="0.3">
      <c r="D20667" s="90"/>
      <c r="E20667" s="90"/>
      <c r="F20667" s="4"/>
      <c r="G20667" s="4"/>
      <c r="K20667" s="224"/>
      <c r="L20667" s="224"/>
      <c r="M20667" s="224"/>
      <c r="N20667" s="224"/>
      <c r="O20667" s="224"/>
    </row>
    <row r="20668" spans="4:15" ht="12.75" customHeight="1" x14ac:dyDescent="0.3">
      <c r="D20668" s="90"/>
      <c r="E20668" s="90"/>
      <c r="F20668" s="4"/>
      <c r="G20668" s="4"/>
      <c r="K20668" s="224"/>
      <c r="L20668" s="224"/>
      <c r="M20668" s="224"/>
      <c r="N20668" s="224"/>
      <c r="O20668" s="224"/>
    </row>
    <row r="20669" spans="4:15" ht="12.75" customHeight="1" x14ac:dyDescent="0.3">
      <c r="D20669" s="90"/>
      <c r="E20669" s="90"/>
      <c r="F20669" s="4"/>
      <c r="G20669" s="4"/>
      <c r="K20669" s="224"/>
      <c r="L20669" s="224"/>
      <c r="M20669" s="224"/>
      <c r="N20669" s="224"/>
      <c r="O20669" s="224"/>
    </row>
    <row r="20670" spans="4:15" ht="12.75" customHeight="1" x14ac:dyDescent="0.3">
      <c r="D20670" s="90"/>
      <c r="E20670" s="90"/>
      <c r="F20670" s="4"/>
      <c r="G20670" s="4"/>
      <c r="K20670" s="224"/>
      <c r="L20670" s="224"/>
      <c r="M20670" s="224"/>
      <c r="N20670" s="224"/>
      <c r="O20670" s="224"/>
    </row>
    <row r="20671" spans="4:15" ht="12.75" customHeight="1" x14ac:dyDescent="0.3">
      <c r="D20671" s="90"/>
      <c r="E20671" s="90"/>
      <c r="F20671" s="4"/>
      <c r="G20671" s="4"/>
      <c r="K20671" s="224"/>
      <c r="L20671" s="224"/>
      <c r="M20671" s="224"/>
      <c r="N20671" s="224"/>
      <c r="O20671" s="224"/>
    </row>
    <row r="20672" spans="4:15" ht="12.75" customHeight="1" x14ac:dyDescent="0.3">
      <c r="D20672" s="90"/>
      <c r="E20672" s="90"/>
      <c r="F20672" s="4"/>
      <c r="G20672" s="4"/>
      <c r="K20672" s="224"/>
      <c r="L20672" s="224"/>
      <c r="M20672" s="224"/>
      <c r="N20672" s="224"/>
      <c r="O20672" s="224"/>
    </row>
    <row r="20673" spans="4:15" ht="12.75" customHeight="1" x14ac:dyDescent="0.3">
      <c r="D20673" s="90"/>
      <c r="E20673" s="90"/>
      <c r="F20673" s="4"/>
      <c r="G20673" s="4"/>
      <c r="K20673" s="224"/>
      <c r="L20673" s="224"/>
      <c r="M20673" s="224"/>
      <c r="N20673" s="224"/>
      <c r="O20673" s="224"/>
    </row>
    <row r="20674" spans="4:15" ht="12.75" customHeight="1" x14ac:dyDescent="0.3">
      <c r="D20674" s="90"/>
      <c r="E20674" s="90"/>
      <c r="F20674" s="4"/>
      <c r="G20674" s="4"/>
      <c r="K20674" s="224"/>
      <c r="L20674" s="224"/>
      <c r="M20674" s="224"/>
      <c r="N20674" s="224"/>
      <c r="O20674" s="224"/>
    </row>
    <row r="20675" spans="4:15" ht="12.75" customHeight="1" x14ac:dyDescent="0.3">
      <c r="D20675" s="90"/>
      <c r="E20675" s="90"/>
      <c r="F20675" s="4"/>
      <c r="G20675" s="4"/>
      <c r="K20675" s="224"/>
      <c r="L20675" s="224"/>
      <c r="M20675" s="224"/>
      <c r="N20675" s="224"/>
      <c r="O20675" s="224"/>
    </row>
    <row r="20676" spans="4:15" ht="12.75" customHeight="1" x14ac:dyDescent="0.3">
      <c r="D20676" s="90"/>
      <c r="E20676" s="90"/>
      <c r="F20676" s="4"/>
      <c r="G20676" s="4"/>
      <c r="K20676" s="224"/>
      <c r="L20676" s="224"/>
      <c r="M20676" s="224"/>
      <c r="N20676" s="224"/>
      <c r="O20676" s="224"/>
    </row>
    <row r="20677" spans="4:15" ht="12.75" customHeight="1" x14ac:dyDescent="0.3">
      <c r="D20677" s="90"/>
      <c r="E20677" s="90"/>
      <c r="F20677" s="4"/>
      <c r="G20677" s="4"/>
      <c r="K20677" s="224"/>
      <c r="L20677" s="224"/>
      <c r="M20677" s="224"/>
      <c r="N20677" s="224"/>
      <c r="O20677" s="224"/>
    </row>
    <row r="20678" spans="4:15" ht="12.75" customHeight="1" x14ac:dyDescent="0.3">
      <c r="D20678" s="90"/>
      <c r="E20678" s="90"/>
      <c r="F20678" s="4"/>
      <c r="G20678" s="4"/>
      <c r="K20678" s="224"/>
      <c r="L20678" s="224"/>
      <c r="M20678" s="224"/>
      <c r="N20678" s="224"/>
      <c r="O20678" s="224"/>
    </row>
    <row r="20679" spans="4:15" ht="12.75" customHeight="1" x14ac:dyDescent="0.3">
      <c r="D20679" s="90"/>
      <c r="E20679" s="90"/>
      <c r="F20679" s="4"/>
      <c r="G20679" s="4"/>
      <c r="K20679" s="224"/>
      <c r="L20679" s="224"/>
      <c r="M20679" s="224"/>
      <c r="N20679" s="224"/>
      <c r="O20679" s="224"/>
    </row>
    <row r="20680" spans="4:15" ht="12.75" customHeight="1" x14ac:dyDescent="0.3">
      <c r="D20680" s="90"/>
      <c r="E20680" s="90"/>
      <c r="F20680" s="4"/>
      <c r="G20680" s="4"/>
      <c r="K20680" s="224"/>
      <c r="L20680" s="224"/>
      <c r="M20680" s="224"/>
      <c r="N20680" s="224"/>
      <c r="O20680" s="224"/>
    </row>
    <row r="20681" spans="4:15" ht="12.75" customHeight="1" x14ac:dyDescent="0.3">
      <c r="D20681" s="90"/>
      <c r="E20681" s="90"/>
      <c r="F20681" s="4"/>
      <c r="G20681" s="4"/>
      <c r="K20681" s="224"/>
      <c r="L20681" s="224"/>
      <c r="M20681" s="224"/>
      <c r="N20681" s="224"/>
      <c r="O20681" s="224"/>
    </row>
    <row r="20682" spans="4:15" ht="12.75" customHeight="1" x14ac:dyDescent="0.3">
      <c r="D20682" s="90"/>
      <c r="E20682" s="90"/>
      <c r="F20682" s="4"/>
      <c r="G20682" s="4"/>
      <c r="K20682" s="224"/>
      <c r="L20682" s="224"/>
      <c r="M20682" s="224"/>
      <c r="N20682" s="224"/>
      <c r="O20682" s="224"/>
    </row>
    <row r="20683" spans="4:15" ht="12.75" customHeight="1" x14ac:dyDescent="0.3">
      <c r="D20683" s="90"/>
      <c r="E20683" s="90"/>
      <c r="F20683" s="4"/>
      <c r="G20683" s="4"/>
      <c r="K20683" s="224"/>
      <c r="L20683" s="224"/>
      <c r="M20683" s="224"/>
      <c r="N20683" s="224"/>
      <c r="O20683" s="224"/>
    </row>
    <row r="20684" spans="4:15" ht="12.75" customHeight="1" x14ac:dyDescent="0.3">
      <c r="D20684" s="90"/>
      <c r="E20684" s="90"/>
      <c r="F20684" s="4"/>
      <c r="G20684" s="4"/>
      <c r="K20684" s="224"/>
      <c r="L20684" s="224"/>
      <c r="M20684" s="224"/>
      <c r="N20684" s="224"/>
      <c r="O20684" s="224"/>
    </row>
    <row r="20685" spans="4:15" ht="12.75" customHeight="1" x14ac:dyDescent="0.3">
      <c r="D20685" s="90"/>
      <c r="E20685" s="90"/>
      <c r="F20685" s="4"/>
      <c r="G20685" s="4"/>
      <c r="K20685" s="224"/>
      <c r="L20685" s="224"/>
      <c r="M20685" s="224"/>
      <c r="N20685" s="224"/>
      <c r="O20685" s="224"/>
    </row>
    <row r="20686" spans="4:15" ht="12.75" customHeight="1" x14ac:dyDescent="0.3">
      <c r="D20686" s="90"/>
      <c r="E20686" s="90"/>
      <c r="F20686" s="4"/>
      <c r="G20686" s="4"/>
      <c r="K20686" s="224"/>
      <c r="L20686" s="224"/>
      <c r="M20686" s="224"/>
      <c r="N20686" s="224"/>
      <c r="O20686" s="224"/>
    </row>
    <row r="20687" spans="4:15" ht="12.75" customHeight="1" x14ac:dyDescent="0.3">
      <c r="D20687" s="90"/>
      <c r="E20687" s="90"/>
      <c r="F20687" s="4"/>
      <c r="G20687" s="4"/>
      <c r="K20687" s="224"/>
      <c r="L20687" s="224"/>
      <c r="M20687" s="224"/>
      <c r="N20687" s="224"/>
      <c r="O20687" s="224"/>
    </row>
    <row r="20688" spans="4:15" ht="12.75" customHeight="1" x14ac:dyDescent="0.3">
      <c r="D20688" s="90"/>
      <c r="E20688" s="90"/>
      <c r="F20688" s="4"/>
      <c r="G20688" s="4"/>
      <c r="K20688" s="224"/>
      <c r="L20688" s="224"/>
      <c r="M20688" s="224"/>
      <c r="N20688" s="224"/>
      <c r="O20688" s="224"/>
    </row>
    <row r="20689" spans="4:15" ht="12.75" customHeight="1" x14ac:dyDescent="0.3">
      <c r="D20689" s="90"/>
      <c r="E20689" s="90"/>
      <c r="F20689" s="4"/>
      <c r="G20689" s="4"/>
      <c r="K20689" s="224"/>
      <c r="L20689" s="224"/>
      <c r="M20689" s="224"/>
      <c r="N20689" s="224"/>
      <c r="O20689" s="224"/>
    </row>
    <row r="20690" spans="4:15" ht="12.75" customHeight="1" x14ac:dyDescent="0.3">
      <c r="D20690" s="90"/>
      <c r="E20690" s="90"/>
      <c r="F20690" s="4"/>
      <c r="G20690" s="4"/>
      <c r="K20690" s="224"/>
      <c r="L20690" s="224"/>
      <c r="M20690" s="224"/>
      <c r="N20690" s="224"/>
      <c r="O20690" s="224"/>
    </row>
    <row r="20691" spans="4:15" ht="12.75" customHeight="1" x14ac:dyDescent="0.3">
      <c r="D20691" s="90"/>
      <c r="E20691" s="90"/>
      <c r="F20691" s="4"/>
      <c r="G20691" s="4"/>
      <c r="K20691" s="224"/>
      <c r="L20691" s="224"/>
      <c r="M20691" s="224"/>
      <c r="N20691" s="224"/>
      <c r="O20691" s="224"/>
    </row>
    <row r="20692" spans="4:15" ht="12.75" customHeight="1" x14ac:dyDescent="0.3">
      <c r="D20692" s="90"/>
      <c r="E20692" s="90"/>
      <c r="F20692" s="4"/>
      <c r="G20692" s="4"/>
      <c r="K20692" s="224"/>
      <c r="L20692" s="224"/>
      <c r="M20692" s="224"/>
      <c r="N20692" s="224"/>
      <c r="O20692" s="224"/>
    </row>
    <row r="20693" spans="4:15" ht="12.75" customHeight="1" x14ac:dyDescent="0.3">
      <c r="D20693" s="90"/>
      <c r="E20693" s="90"/>
      <c r="F20693" s="4"/>
      <c r="G20693" s="4"/>
      <c r="K20693" s="224"/>
      <c r="L20693" s="224"/>
      <c r="M20693" s="224"/>
      <c r="N20693" s="224"/>
      <c r="O20693" s="224"/>
    </row>
    <row r="20694" spans="4:15" ht="12.75" customHeight="1" x14ac:dyDescent="0.3">
      <c r="D20694" s="90"/>
      <c r="E20694" s="90"/>
      <c r="F20694" s="4"/>
      <c r="G20694" s="4"/>
      <c r="K20694" s="224"/>
      <c r="L20694" s="224"/>
      <c r="M20694" s="224"/>
      <c r="N20694" s="224"/>
      <c r="O20694" s="224"/>
    </row>
    <row r="20695" spans="4:15" ht="12.75" customHeight="1" x14ac:dyDescent="0.3">
      <c r="D20695" s="90"/>
      <c r="E20695" s="90"/>
      <c r="F20695" s="4"/>
      <c r="G20695" s="4"/>
      <c r="K20695" s="224"/>
      <c r="L20695" s="224"/>
      <c r="M20695" s="224"/>
      <c r="N20695" s="224"/>
      <c r="O20695" s="224"/>
    </row>
    <row r="20696" spans="4:15" ht="12.75" customHeight="1" x14ac:dyDescent="0.3">
      <c r="D20696" s="90"/>
      <c r="E20696" s="90"/>
      <c r="F20696" s="4"/>
      <c r="G20696" s="4"/>
      <c r="K20696" s="224"/>
      <c r="L20696" s="224"/>
      <c r="M20696" s="224"/>
      <c r="N20696" s="224"/>
      <c r="O20696" s="224"/>
    </row>
    <row r="20697" spans="4:15" ht="12.75" customHeight="1" x14ac:dyDescent="0.3">
      <c r="D20697" s="90"/>
      <c r="E20697" s="90"/>
      <c r="F20697" s="4"/>
      <c r="G20697" s="4"/>
      <c r="K20697" s="224"/>
      <c r="L20697" s="224"/>
      <c r="M20697" s="224"/>
      <c r="N20697" s="224"/>
      <c r="O20697" s="224"/>
    </row>
    <row r="20698" spans="4:15" ht="12.75" customHeight="1" x14ac:dyDescent="0.3">
      <c r="D20698" s="90"/>
      <c r="E20698" s="90"/>
      <c r="F20698" s="4"/>
      <c r="G20698" s="4"/>
      <c r="K20698" s="224"/>
      <c r="L20698" s="224"/>
      <c r="M20698" s="224"/>
      <c r="N20698" s="224"/>
      <c r="O20698" s="224"/>
    </row>
    <row r="20699" spans="4:15" ht="12.75" customHeight="1" x14ac:dyDescent="0.3">
      <c r="D20699" s="90"/>
      <c r="E20699" s="90"/>
      <c r="F20699" s="4"/>
      <c r="G20699" s="4"/>
      <c r="K20699" s="224"/>
      <c r="L20699" s="224"/>
      <c r="M20699" s="224"/>
      <c r="N20699" s="224"/>
      <c r="O20699" s="224"/>
    </row>
    <row r="20700" spans="4:15" ht="12.75" customHeight="1" x14ac:dyDescent="0.3">
      <c r="D20700" s="90"/>
      <c r="E20700" s="90"/>
      <c r="F20700" s="4"/>
      <c r="G20700" s="4"/>
      <c r="K20700" s="224"/>
      <c r="L20700" s="224"/>
      <c r="M20700" s="224"/>
      <c r="N20700" s="224"/>
      <c r="O20700" s="224"/>
    </row>
    <row r="20701" spans="4:15" ht="12.75" customHeight="1" x14ac:dyDescent="0.3">
      <c r="D20701" s="90"/>
      <c r="E20701" s="90"/>
      <c r="F20701" s="4"/>
      <c r="G20701" s="4"/>
      <c r="K20701" s="224"/>
      <c r="L20701" s="224"/>
      <c r="M20701" s="224"/>
      <c r="N20701" s="224"/>
      <c r="O20701" s="224"/>
    </row>
    <row r="20702" spans="4:15" ht="12.75" customHeight="1" x14ac:dyDescent="0.3">
      <c r="D20702" s="90"/>
      <c r="E20702" s="90"/>
      <c r="F20702" s="4"/>
      <c r="G20702" s="4"/>
      <c r="K20702" s="224"/>
      <c r="L20702" s="224"/>
      <c r="M20702" s="224"/>
      <c r="N20702" s="224"/>
      <c r="O20702" s="224"/>
    </row>
    <row r="20703" spans="4:15" ht="12.75" customHeight="1" x14ac:dyDescent="0.3">
      <c r="D20703" s="90"/>
      <c r="E20703" s="90"/>
      <c r="F20703" s="4"/>
      <c r="G20703" s="4"/>
      <c r="K20703" s="224"/>
      <c r="L20703" s="224"/>
      <c r="M20703" s="224"/>
      <c r="N20703" s="224"/>
      <c r="O20703" s="224"/>
    </row>
    <row r="20704" spans="4:15" ht="12.75" customHeight="1" x14ac:dyDescent="0.3">
      <c r="D20704" s="90"/>
      <c r="E20704" s="90"/>
      <c r="F20704" s="4"/>
      <c r="G20704" s="4"/>
      <c r="K20704" s="224"/>
      <c r="L20704" s="224"/>
      <c r="M20704" s="224"/>
      <c r="N20704" s="224"/>
      <c r="O20704" s="224"/>
    </row>
    <row r="20705" spans="4:15" ht="12.75" customHeight="1" x14ac:dyDescent="0.3">
      <c r="D20705" s="90"/>
      <c r="E20705" s="90"/>
      <c r="F20705" s="4"/>
      <c r="G20705" s="4"/>
      <c r="K20705" s="224"/>
      <c r="L20705" s="224"/>
      <c r="M20705" s="224"/>
      <c r="N20705" s="224"/>
      <c r="O20705" s="224"/>
    </row>
    <row r="20706" spans="4:15" ht="12.75" customHeight="1" x14ac:dyDescent="0.3">
      <c r="D20706" s="90"/>
      <c r="E20706" s="90"/>
      <c r="F20706" s="4"/>
      <c r="G20706" s="4"/>
      <c r="K20706" s="224"/>
      <c r="L20706" s="224"/>
      <c r="M20706" s="224"/>
      <c r="N20706" s="224"/>
      <c r="O20706" s="224"/>
    </row>
    <row r="20707" spans="4:15" ht="12.75" customHeight="1" x14ac:dyDescent="0.3">
      <c r="D20707" s="90"/>
      <c r="E20707" s="90"/>
      <c r="F20707" s="4"/>
      <c r="G20707" s="4"/>
      <c r="K20707" s="224"/>
      <c r="L20707" s="224"/>
      <c r="M20707" s="224"/>
      <c r="N20707" s="224"/>
      <c r="O20707" s="224"/>
    </row>
    <row r="20708" spans="4:15" ht="12.75" customHeight="1" x14ac:dyDescent="0.3">
      <c r="D20708" s="90"/>
      <c r="E20708" s="90"/>
      <c r="F20708" s="4"/>
      <c r="G20708" s="4"/>
      <c r="K20708" s="224"/>
      <c r="L20708" s="224"/>
      <c r="M20708" s="224"/>
      <c r="N20708" s="224"/>
      <c r="O20708" s="224"/>
    </row>
    <row r="20709" spans="4:15" ht="12.75" customHeight="1" x14ac:dyDescent="0.3">
      <c r="D20709" s="90"/>
      <c r="E20709" s="90"/>
      <c r="F20709" s="4"/>
      <c r="G20709" s="4"/>
      <c r="K20709" s="224"/>
      <c r="L20709" s="224"/>
      <c r="M20709" s="224"/>
      <c r="N20709" s="224"/>
      <c r="O20709" s="224"/>
    </row>
    <row r="20710" spans="4:15" ht="12.75" customHeight="1" x14ac:dyDescent="0.3">
      <c r="D20710" s="90"/>
      <c r="E20710" s="90"/>
      <c r="F20710" s="4"/>
      <c r="G20710" s="4"/>
      <c r="K20710" s="224"/>
      <c r="L20710" s="224"/>
      <c r="M20710" s="224"/>
      <c r="N20710" s="224"/>
      <c r="O20710" s="224"/>
    </row>
    <row r="20711" spans="4:15" ht="12.75" customHeight="1" x14ac:dyDescent="0.3">
      <c r="D20711" s="90"/>
      <c r="E20711" s="90"/>
      <c r="F20711" s="4"/>
      <c r="G20711" s="4"/>
      <c r="K20711" s="224"/>
      <c r="L20711" s="224"/>
      <c r="M20711" s="224"/>
      <c r="N20711" s="224"/>
      <c r="O20711" s="224"/>
    </row>
    <row r="20712" spans="4:15" ht="12.75" customHeight="1" x14ac:dyDescent="0.3">
      <c r="D20712" s="90"/>
      <c r="E20712" s="90"/>
      <c r="F20712" s="4"/>
      <c r="G20712" s="4"/>
      <c r="K20712" s="224"/>
      <c r="L20712" s="224"/>
      <c r="M20712" s="224"/>
      <c r="N20712" s="224"/>
      <c r="O20712" s="224"/>
    </row>
    <row r="20713" spans="4:15" ht="12.75" customHeight="1" x14ac:dyDescent="0.3">
      <c r="D20713" s="90"/>
      <c r="E20713" s="90"/>
      <c r="F20713" s="4"/>
      <c r="G20713" s="4"/>
      <c r="K20713" s="224"/>
      <c r="L20713" s="224"/>
      <c r="M20713" s="224"/>
      <c r="N20713" s="224"/>
      <c r="O20713" s="224"/>
    </row>
    <row r="20714" spans="4:15" ht="12.75" customHeight="1" x14ac:dyDescent="0.3">
      <c r="D20714" s="90"/>
      <c r="E20714" s="90"/>
      <c r="F20714" s="4"/>
      <c r="G20714" s="4"/>
      <c r="K20714" s="224"/>
      <c r="L20714" s="224"/>
      <c r="M20714" s="224"/>
      <c r="N20714" s="224"/>
      <c r="O20714" s="224"/>
    </row>
    <row r="20715" spans="4:15" ht="12.75" customHeight="1" x14ac:dyDescent="0.3">
      <c r="D20715" s="90"/>
      <c r="E20715" s="90"/>
      <c r="F20715" s="4"/>
      <c r="G20715" s="4"/>
      <c r="K20715" s="224"/>
      <c r="L20715" s="224"/>
      <c r="M20715" s="224"/>
      <c r="N20715" s="224"/>
      <c r="O20715" s="224"/>
    </row>
    <row r="20716" spans="4:15" ht="12.75" customHeight="1" x14ac:dyDescent="0.3">
      <c r="D20716" s="90"/>
      <c r="E20716" s="90"/>
      <c r="F20716" s="4"/>
      <c r="G20716" s="4"/>
      <c r="K20716" s="224"/>
      <c r="L20716" s="224"/>
      <c r="M20716" s="224"/>
      <c r="N20716" s="224"/>
      <c r="O20716" s="224"/>
    </row>
    <row r="20717" spans="4:15" ht="12.75" customHeight="1" x14ac:dyDescent="0.3">
      <c r="D20717" s="90"/>
      <c r="E20717" s="90"/>
      <c r="F20717" s="4"/>
      <c r="G20717" s="4"/>
      <c r="K20717" s="224"/>
      <c r="L20717" s="224"/>
      <c r="M20717" s="224"/>
      <c r="N20717" s="224"/>
      <c r="O20717" s="224"/>
    </row>
    <row r="20718" spans="4:15" ht="12.75" customHeight="1" x14ac:dyDescent="0.3">
      <c r="D20718" s="90"/>
      <c r="E20718" s="90"/>
      <c r="F20718" s="4"/>
      <c r="G20718" s="4"/>
      <c r="K20718" s="224"/>
      <c r="L20718" s="224"/>
      <c r="M20718" s="224"/>
      <c r="N20718" s="224"/>
      <c r="O20718" s="224"/>
    </row>
    <row r="20719" spans="4:15" ht="12.75" customHeight="1" x14ac:dyDescent="0.3">
      <c r="D20719" s="90"/>
      <c r="E20719" s="90"/>
      <c r="F20719" s="4"/>
      <c r="G20719" s="4"/>
      <c r="K20719" s="224"/>
      <c r="L20719" s="224"/>
      <c r="M20719" s="224"/>
      <c r="N20719" s="224"/>
      <c r="O20719" s="224"/>
    </row>
    <row r="20720" spans="4:15" ht="12.75" customHeight="1" x14ac:dyDescent="0.3">
      <c r="D20720" s="90"/>
      <c r="E20720" s="90"/>
      <c r="F20720" s="4"/>
      <c r="G20720" s="4"/>
      <c r="K20720" s="224"/>
      <c r="L20720" s="224"/>
      <c r="M20720" s="224"/>
      <c r="N20720" s="224"/>
      <c r="O20720" s="224"/>
    </row>
    <row r="20721" spans="4:15" ht="12.75" customHeight="1" x14ac:dyDescent="0.3">
      <c r="D20721" s="90"/>
      <c r="E20721" s="90"/>
      <c r="F20721" s="4"/>
      <c r="G20721" s="4"/>
      <c r="K20721" s="224"/>
      <c r="L20721" s="224"/>
      <c r="M20721" s="224"/>
      <c r="N20721" s="224"/>
      <c r="O20721" s="224"/>
    </row>
    <row r="20722" spans="4:15" ht="12.75" customHeight="1" x14ac:dyDescent="0.3">
      <c r="D20722" s="90"/>
      <c r="E20722" s="90"/>
      <c r="F20722" s="4"/>
      <c r="G20722" s="4"/>
      <c r="K20722" s="224"/>
      <c r="L20722" s="224"/>
      <c r="M20722" s="224"/>
      <c r="N20722" s="224"/>
      <c r="O20722" s="224"/>
    </row>
    <row r="20723" spans="4:15" ht="12.75" customHeight="1" x14ac:dyDescent="0.3">
      <c r="D20723" s="90"/>
      <c r="E20723" s="90"/>
      <c r="F20723" s="4"/>
      <c r="G20723" s="4"/>
      <c r="K20723" s="224"/>
      <c r="L20723" s="224"/>
      <c r="M20723" s="224"/>
      <c r="N20723" s="224"/>
      <c r="O20723" s="224"/>
    </row>
    <row r="20724" spans="4:15" ht="12.75" customHeight="1" x14ac:dyDescent="0.3">
      <c r="D20724" s="90"/>
      <c r="E20724" s="90"/>
      <c r="F20724" s="4"/>
      <c r="G20724" s="4"/>
      <c r="K20724" s="224"/>
      <c r="L20724" s="224"/>
      <c r="M20724" s="224"/>
      <c r="N20724" s="224"/>
      <c r="O20724" s="224"/>
    </row>
    <row r="20725" spans="4:15" ht="12.75" customHeight="1" x14ac:dyDescent="0.3">
      <c r="D20725" s="90"/>
      <c r="E20725" s="90"/>
      <c r="F20725" s="4"/>
      <c r="G20725" s="4"/>
      <c r="K20725" s="224"/>
      <c r="L20725" s="224"/>
      <c r="M20725" s="224"/>
      <c r="N20725" s="224"/>
      <c r="O20725" s="224"/>
    </row>
    <row r="20726" spans="4:15" ht="12.75" customHeight="1" x14ac:dyDescent="0.3">
      <c r="D20726" s="90"/>
      <c r="E20726" s="90"/>
      <c r="F20726" s="4"/>
      <c r="G20726" s="4"/>
      <c r="K20726" s="224"/>
      <c r="L20726" s="224"/>
      <c r="M20726" s="224"/>
      <c r="N20726" s="224"/>
      <c r="O20726" s="224"/>
    </row>
    <row r="20727" spans="4:15" ht="12.75" customHeight="1" x14ac:dyDescent="0.3">
      <c r="D20727" s="90"/>
      <c r="E20727" s="90"/>
      <c r="F20727" s="4"/>
      <c r="G20727" s="4"/>
      <c r="K20727" s="224"/>
      <c r="L20727" s="224"/>
      <c r="M20727" s="224"/>
      <c r="N20727" s="224"/>
      <c r="O20727" s="224"/>
    </row>
    <row r="20728" spans="4:15" ht="12.75" customHeight="1" x14ac:dyDescent="0.3">
      <c r="D20728" s="90"/>
      <c r="E20728" s="90"/>
      <c r="F20728" s="4"/>
      <c r="G20728" s="4"/>
      <c r="K20728" s="224"/>
      <c r="L20728" s="224"/>
      <c r="M20728" s="224"/>
      <c r="N20728" s="224"/>
      <c r="O20728" s="224"/>
    </row>
    <row r="20729" spans="4:15" ht="12.75" customHeight="1" x14ac:dyDescent="0.3">
      <c r="D20729" s="90"/>
      <c r="E20729" s="90"/>
      <c r="F20729" s="4"/>
      <c r="G20729" s="4"/>
      <c r="K20729" s="224"/>
      <c r="L20729" s="224"/>
      <c r="M20729" s="224"/>
      <c r="N20729" s="224"/>
      <c r="O20729" s="224"/>
    </row>
    <row r="20730" spans="4:15" ht="12.75" customHeight="1" x14ac:dyDescent="0.3">
      <c r="D20730" s="90"/>
      <c r="E20730" s="90"/>
      <c r="F20730" s="4"/>
      <c r="G20730" s="4"/>
      <c r="K20730" s="224"/>
      <c r="L20730" s="224"/>
      <c r="M20730" s="224"/>
      <c r="N20730" s="224"/>
      <c r="O20730" s="224"/>
    </row>
    <row r="20731" spans="4:15" ht="12.75" customHeight="1" x14ac:dyDescent="0.3">
      <c r="D20731" s="90"/>
      <c r="E20731" s="90"/>
      <c r="F20731" s="4"/>
      <c r="G20731" s="4"/>
      <c r="K20731" s="224"/>
      <c r="L20731" s="224"/>
      <c r="M20731" s="224"/>
      <c r="N20731" s="224"/>
      <c r="O20731" s="224"/>
    </row>
    <row r="20732" spans="4:15" ht="12.75" customHeight="1" x14ac:dyDescent="0.3">
      <c r="D20732" s="90"/>
      <c r="E20732" s="90"/>
      <c r="F20732" s="4"/>
      <c r="G20732" s="4"/>
      <c r="K20732" s="224"/>
      <c r="L20732" s="224"/>
      <c r="M20732" s="224"/>
      <c r="N20732" s="224"/>
      <c r="O20732" s="224"/>
    </row>
    <row r="20733" spans="4:15" ht="12.75" customHeight="1" x14ac:dyDescent="0.3">
      <c r="D20733" s="90"/>
      <c r="E20733" s="90"/>
      <c r="F20733" s="4"/>
      <c r="G20733" s="4"/>
      <c r="K20733" s="224"/>
      <c r="L20733" s="224"/>
      <c r="M20733" s="224"/>
      <c r="N20733" s="224"/>
      <c r="O20733" s="224"/>
    </row>
    <row r="20734" spans="4:15" ht="12.75" customHeight="1" x14ac:dyDescent="0.3">
      <c r="D20734" s="90"/>
      <c r="E20734" s="90"/>
      <c r="F20734" s="4"/>
      <c r="G20734" s="4"/>
      <c r="K20734" s="224"/>
      <c r="L20734" s="224"/>
      <c r="M20734" s="224"/>
      <c r="N20734" s="224"/>
      <c r="O20734" s="224"/>
    </row>
    <row r="20735" spans="4:15" ht="12.75" customHeight="1" x14ac:dyDescent="0.3">
      <c r="D20735" s="90"/>
      <c r="E20735" s="90"/>
      <c r="F20735" s="4"/>
      <c r="G20735" s="4"/>
      <c r="K20735" s="224"/>
      <c r="L20735" s="224"/>
      <c r="M20735" s="224"/>
      <c r="N20735" s="224"/>
      <c r="O20735" s="224"/>
    </row>
    <row r="20736" spans="4:15" ht="12.75" customHeight="1" x14ac:dyDescent="0.3">
      <c r="D20736" s="90"/>
      <c r="E20736" s="90"/>
      <c r="F20736" s="4"/>
      <c r="G20736" s="4"/>
      <c r="K20736" s="224"/>
      <c r="L20736" s="224"/>
      <c r="M20736" s="224"/>
      <c r="N20736" s="224"/>
      <c r="O20736" s="224"/>
    </row>
    <row r="20737" spans="4:15" ht="12.75" customHeight="1" x14ac:dyDescent="0.3">
      <c r="D20737" s="90"/>
      <c r="E20737" s="90"/>
      <c r="F20737" s="4"/>
      <c r="G20737" s="4"/>
      <c r="K20737" s="224"/>
      <c r="L20737" s="224"/>
      <c r="M20737" s="224"/>
      <c r="N20737" s="224"/>
      <c r="O20737" s="224"/>
    </row>
    <row r="20738" spans="4:15" ht="12.75" customHeight="1" x14ac:dyDescent="0.3">
      <c r="D20738" s="90"/>
      <c r="E20738" s="90"/>
      <c r="F20738" s="4"/>
      <c r="G20738" s="4"/>
      <c r="K20738" s="224"/>
      <c r="L20738" s="224"/>
      <c r="M20738" s="224"/>
      <c r="N20738" s="224"/>
      <c r="O20738" s="224"/>
    </row>
    <row r="20739" spans="4:15" ht="12.75" customHeight="1" x14ac:dyDescent="0.3">
      <c r="D20739" s="90"/>
      <c r="E20739" s="90"/>
      <c r="F20739" s="4"/>
      <c r="G20739" s="4"/>
      <c r="K20739" s="224"/>
      <c r="L20739" s="224"/>
      <c r="M20739" s="224"/>
      <c r="N20739" s="224"/>
      <c r="O20739" s="224"/>
    </row>
    <row r="20740" spans="4:15" ht="12.75" customHeight="1" x14ac:dyDescent="0.3">
      <c r="D20740" s="90"/>
      <c r="E20740" s="90"/>
      <c r="F20740" s="4"/>
      <c r="G20740" s="4"/>
      <c r="K20740" s="224"/>
      <c r="L20740" s="224"/>
      <c r="M20740" s="224"/>
      <c r="N20740" s="224"/>
      <c r="O20740" s="224"/>
    </row>
    <row r="20741" spans="4:15" ht="12.75" customHeight="1" x14ac:dyDescent="0.3">
      <c r="D20741" s="90"/>
      <c r="E20741" s="90"/>
      <c r="F20741" s="4"/>
      <c r="G20741" s="4"/>
      <c r="K20741" s="224"/>
      <c r="L20741" s="224"/>
      <c r="M20741" s="224"/>
      <c r="N20741" s="224"/>
      <c r="O20741" s="224"/>
    </row>
    <row r="20742" spans="4:15" ht="12.75" customHeight="1" x14ac:dyDescent="0.3">
      <c r="D20742" s="90"/>
      <c r="E20742" s="90"/>
      <c r="F20742" s="4"/>
      <c r="G20742" s="4"/>
      <c r="K20742" s="224"/>
      <c r="L20742" s="224"/>
      <c r="M20742" s="224"/>
      <c r="N20742" s="224"/>
      <c r="O20742" s="224"/>
    </row>
    <row r="20743" spans="4:15" ht="12.75" customHeight="1" x14ac:dyDescent="0.3">
      <c r="D20743" s="90"/>
      <c r="E20743" s="90"/>
      <c r="F20743" s="4"/>
      <c r="G20743" s="4"/>
      <c r="K20743" s="224"/>
      <c r="L20743" s="224"/>
      <c r="M20743" s="224"/>
      <c r="N20743" s="224"/>
      <c r="O20743" s="224"/>
    </row>
    <row r="20744" spans="4:15" ht="12.75" customHeight="1" x14ac:dyDescent="0.3">
      <c r="D20744" s="90"/>
      <c r="E20744" s="90"/>
      <c r="F20744" s="4"/>
      <c r="G20744" s="4"/>
      <c r="K20744" s="224"/>
      <c r="L20744" s="224"/>
      <c r="M20744" s="224"/>
      <c r="N20744" s="224"/>
      <c r="O20744" s="224"/>
    </row>
    <row r="20745" spans="4:15" ht="12.75" customHeight="1" x14ac:dyDescent="0.3">
      <c r="D20745" s="90"/>
      <c r="E20745" s="90"/>
      <c r="F20745" s="4"/>
      <c r="G20745" s="4"/>
      <c r="K20745" s="224"/>
      <c r="L20745" s="224"/>
      <c r="M20745" s="224"/>
      <c r="N20745" s="224"/>
      <c r="O20745" s="224"/>
    </row>
    <row r="20746" spans="4:15" ht="12.75" customHeight="1" x14ac:dyDescent="0.3">
      <c r="D20746" s="90"/>
      <c r="E20746" s="90"/>
      <c r="F20746" s="4"/>
      <c r="G20746" s="4"/>
      <c r="K20746" s="224"/>
      <c r="L20746" s="224"/>
      <c r="M20746" s="224"/>
      <c r="N20746" s="224"/>
      <c r="O20746" s="224"/>
    </row>
    <row r="20747" spans="4:15" ht="12.75" customHeight="1" x14ac:dyDescent="0.3">
      <c r="D20747" s="90"/>
      <c r="E20747" s="90"/>
      <c r="F20747" s="4"/>
      <c r="G20747" s="4"/>
      <c r="K20747" s="224"/>
      <c r="L20747" s="224"/>
      <c r="M20747" s="224"/>
      <c r="N20747" s="224"/>
      <c r="O20747" s="224"/>
    </row>
    <row r="20748" spans="4:15" ht="12.75" customHeight="1" x14ac:dyDescent="0.3">
      <c r="D20748" s="90"/>
      <c r="E20748" s="90"/>
      <c r="F20748" s="4"/>
      <c r="G20748" s="4"/>
      <c r="K20748" s="224"/>
      <c r="L20748" s="224"/>
      <c r="M20748" s="224"/>
      <c r="N20748" s="224"/>
      <c r="O20748" s="224"/>
    </row>
    <row r="20749" spans="4:15" ht="12.75" customHeight="1" x14ac:dyDescent="0.3">
      <c r="D20749" s="90"/>
      <c r="E20749" s="90"/>
      <c r="F20749" s="4"/>
      <c r="G20749" s="4"/>
      <c r="K20749" s="224"/>
      <c r="L20749" s="224"/>
      <c r="M20749" s="224"/>
      <c r="N20749" s="224"/>
      <c r="O20749" s="224"/>
    </row>
    <row r="20750" spans="4:15" ht="12.75" customHeight="1" x14ac:dyDescent="0.3">
      <c r="D20750" s="90"/>
      <c r="E20750" s="90"/>
      <c r="F20750" s="4"/>
      <c r="G20750" s="4"/>
      <c r="K20750" s="224"/>
      <c r="L20750" s="224"/>
      <c r="M20750" s="224"/>
      <c r="N20750" s="224"/>
      <c r="O20750" s="224"/>
    </row>
    <row r="20751" spans="4:15" ht="12.75" customHeight="1" x14ac:dyDescent="0.3">
      <c r="D20751" s="90"/>
      <c r="E20751" s="90"/>
      <c r="F20751" s="4"/>
      <c r="G20751" s="4"/>
      <c r="K20751" s="224"/>
      <c r="L20751" s="224"/>
      <c r="M20751" s="224"/>
      <c r="N20751" s="224"/>
      <c r="O20751" s="224"/>
    </row>
    <row r="20752" spans="4:15" ht="12.75" customHeight="1" x14ac:dyDescent="0.3">
      <c r="D20752" s="90"/>
      <c r="E20752" s="90"/>
      <c r="F20752" s="4"/>
      <c r="G20752" s="4"/>
      <c r="K20752" s="224"/>
      <c r="L20752" s="224"/>
      <c r="M20752" s="224"/>
      <c r="N20752" s="224"/>
      <c r="O20752" s="224"/>
    </row>
    <row r="20753" spans="4:15" ht="12.75" customHeight="1" x14ac:dyDescent="0.3">
      <c r="D20753" s="90"/>
      <c r="E20753" s="90"/>
      <c r="F20753" s="4"/>
      <c r="G20753" s="4"/>
      <c r="K20753" s="224"/>
      <c r="L20753" s="224"/>
      <c r="M20753" s="224"/>
      <c r="N20753" s="224"/>
      <c r="O20753" s="224"/>
    </row>
    <row r="20754" spans="4:15" ht="12.75" customHeight="1" x14ac:dyDescent="0.3">
      <c r="D20754" s="90"/>
      <c r="E20754" s="90"/>
      <c r="F20754" s="4"/>
      <c r="G20754" s="4"/>
      <c r="K20754" s="224"/>
      <c r="L20754" s="224"/>
      <c r="M20754" s="224"/>
      <c r="N20754" s="224"/>
      <c r="O20754" s="224"/>
    </row>
    <row r="20755" spans="4:15" ht="12.75" customHeight="1" x14ac:dyDescent="0.3">
      <c r="D20755" s="90"/>
      <c r="E20755" s="90"/>
      <c r="F20755" s="4"/>
      <c r="G20755" s="4"/>
      <c r="K20755" s="224"/>
      <c r="L20755" s="224"/>
      <c r="M20755" s="224"/>
      <c r="N20755" s="224"/>
      <c r="O20755" s="224"/>
    </row>
    <row r="20756" spans="4:15" ht="12.75" customHeight="1" x14ac:dyDescent="0.3">
      <c r="D20756" s="90"/>
      <c r="E20756" s="90"/>
      <c r="F20756" s="4"/>
      <c r="G20756" s="4"/>
      <c r="K20756" s="224"/>
      <c r="L20756" s="224"/>
      <c r="M20756" s="224"/>
      <c r="N20756" s="224"/>
      <c r="O20756" s="224"/>
    </row>
    <row r="20757" spans="4:15" ht="12.75" customHeight="1" x14ac:dyDescent="0.3">
      <c r="D20757" s="90"/>
      <c r="E20757" s="90"/>
      <c r="F20757" s="4"/>
      <c r="G20757" s="4"/>
      <c r="K20757" s="224"/>
      <c r="L20757" s="224"/>
      <c r="M20757" s="224"/>
      <c r="N20757" s="224"/>
      <c r="O20757" s="224"/>
    </row>
    <row r="20758" spans="4:15" ht="12.75" customHeight="1" x14ac:dyDescent="0.3">
      <c r="D20758" s="90"/>
      <c r="E20758" s="90"/>
      <c r="F20758" s="4"/>
      <c r="G20758" s="4"/>
      <c r="K20758" s="224"/>
      <c r="L20758" s="224"/>
      <c r="M20758" s="224"/>
      <c r="N20758" s="224"/>
      <c r="O20758" s="224"/>
    </row>
    <row r="20759" spans="4:15" ht="12.75" customHeight="1" x14ac:dyDescent="0.3">
      <c r="D20759" s="90"/>
      <c r="E20759" s="90"/>
      <c r="F20759" s="4"/>
      <c r="G20759" s="4"/>
      <c r="K20759" s="224"/>
      <c r="L20759" s="224"/>
      <c r="M20759" s="224"/>
      <c r="N20759" s="224"/>
      <c r="O20759" s="224"/>
    </row>
    <row r="20760" spans="4:15" ht="12.75" customHeight="1" x14ac:dyDescent="0.3">
      <c r="D20760" s="90"/>
      <c r="E20760" s="90"/>
      <c r="F20760" s="4"/>
      <c r="G20760" s="4"/>
      <c r="K20760" s="224"/>
      <c r="L20760" s="224"/>
      <c r="M20760" s="224"/>
      <c r="N20760" s="224"/>
      <c r="O20760" s="224"/>
    </row>
    <row r="20761" spans="4:15" ht="12.75" customHeight="1" x14ac:dyDescent="0.3">
      <c r="D20761" s="90"/>
      <c r="E20761" s="90"/>
      <c r="F20761" s="4"/>
      <c r="G20761" s="4"/>
      <c r="K20761" s="224"/>
      <c r="L20761" s="224"/>
      <c r="M20761" s="224"/>
      <c r="N20761" s="224"/>
      <c r="O20761" s="224"/>
    </row>
    <row r="20762" spans="4:15" ht="12.75" customHeight="1" x14ac:dyDescent="0.3">
      <c r="D20762" s="90"/>
      <c r="E20762" s="90"/>
      <c r="F20762" s="4"/>
      <c r="G20762" s="4"/>
      <c r="K20762" s="224"/>
      <c r="L20762" s="224"/>
      <c r="M20762" s="224"/>
      <c r="N20762" s="224"/>
      <c r="O20762" s="224"/>
    </row>
    <row r="20763" spans="4:15" ht="12.75" customHeight="1" x14ac:dyDescent="0.3">
      <c r="D20763" s="90"/>
      <c r="E20763" s="90"/>
      <c r="F20763" s="4"/>
      <c r="G20763" s="4"/>
      <c r="K20763" s="224"/>
      <c r="L20763" s="224"/>
      <c r="M20763" s="224"/>
      <c r="N20763" s="224"/>
      <c r="O20763" s="224"/>
    </row>
    <row r="20764" spans="4:15" ht="12.75" customHeight="1" x14ac:dyDescent="0.3">
      <c r="D20764" s="90"/>
      <c r="E20764" s="90"/>
      <c r="F20764" s="4"/>
      <c r="G20764" s="4"/>
      <c r="K20764" s="224"/>
      <c r="L20764" s="224"/>
      <c r="M20764" s="224"/>
      <c r="N20764" s="224"/>
      <c r="O20764" s="224"/>
    </row>
    <row r="20765" spans="4:15" ht="12.75" customHeight="1" x14ac:dyDescent="0.3">
      <c r="D20765" s="90"/>
      <c r="E20765" s="90"/>
      <c r="F20765" s="4"/>
      <c r="G20765" s="4"/>
      <c r="K20765" s="224"/>
      <c r="L20765" s="224"/>
      <c r="M20765" s="224"/>
      <c r="N20765" s="224"/>
      <c r="O20765" s="224"/>
    </row>
    <row r="20766" spans="4:15" ht="12.75" customHeight="1" x14ac:dyDescent="0.3">
      <c r="D20766" s="90"/>
      <c r="E20766" s="90"/>
      <c r="F20766" s="4"/>
      <c r="G20766" s="4"/>
      <c r="K20766" s="224"/>
      <c r="L20766" s="224"/>
      <c r="M20766" s="224"/>
      <c r="N20766" s="224"/>
      <c r="O20766" s="224"/>
    </row>
    <row r="20767" spans="4:15" ht="12.75" customHeight="1" x14ac:dyDescent="0.3">
      <c r="D20767" s="90"/>
      <c r="E20767" s="90"/>
      <c r="F20767" s="4"/>
      <c r="G20767" s="4"/>
      <c r="K20767" s="224"/>
      <c r="L20767" s="224"/>
      <c r="M20767" s="224"/>
      <c r="N20767" s="224"/>
      <c r="O20767" s="224"/>
    </row>
    <row r="20768" spans="4:15" ht="12.75" customHeight="1" x14ac:dyDescent="0.3">
      <c r="D20768" s="90"/>
      <c r="E20768" s="90"/>
      <c r="F20768" s="4"/>
      <c r="G20768" s="4"/>
      <c r="K20768" s="224"/>
      <c r="L20768" s="224"/>
      <c r="M20768" s="224"/>
      <c r="N20768" s="224"/>
      <c r="O20768" s="224"/>
    </row>
    <row r="20769" spans="4:15" ht="12.75" customHeight="1" x14ac:dyDescent="0.3">
      <c r="D20769" s="90"/>
      <c r="E20769" s="90"/>
      <c r="F20769" s="4"/>
      <c r="G20769" s="4"/>
      <c r="K20769" s="224"/>
      <c r="L20769" s="224"/>
      <c r="M20769" s="224"/>
      <c r="N20769" s="224"/>
      <c r="O20769" s="224"/>
    </row>
    <row r="20770" spans="4:15" ht="12.75" customHeight="1" x14ac:dyDescent="0.3">
      <c r="D20770" s="90"/>
      <c r="E20770" s="90"/>
      <c r="F20770" s="4"/>
      <c r="G20770" s="4"/>
      <c r="K20770" s="224"/>
      <c r="L20770" s="224"/>
      <c r="M20770" s="224"/>
      <c r="N20770" s="224"/>
      <c r="O20770" s="224"/>
    </row>
    <row r="20771" spans="4:15" ht="12.75" customHeight="1" x14ac:dyDescent="0.3">
      <c r="D20771" s="90"/>
      <c r="E20771" s="90"/>
      <c r="F20771" s="4"/>
      <c r="G20771" s="4"/>
      <c r="K20771" s="224"/>
      <c r="L20771" s="224"/>
      <c r="M20771" s="224"/>
      <c r="N20771" s="224"/>
      <c r="O20771" s="224"/>
    </row>
    <row r="20772" spans="4:15" ht="12.75" customHeight="1" x14ac:dyDescent="0.3">
      <c r="D20772" s="90"/>
      <c r="E20772" s="90"/>
      <c r="F20772" s="4"/>
      <c r="G20772" s="4"/>
      <c r="K20772" s="224"/>
      <c r="L20772" s="224"/>
      <c r="M20772" s="224"/>
      <c r="N20772" s="224"/>
      <c r="O20772" s="224"/>
    </row>
    <row r="20773" spans="4:15" ht="12.75" customHeight="1" x14ac:dyDescent="0.3">
      <c r="D20773" s="90"/>
      <c r="E20773" s="90"/>
      <c r="F20773" s="4"/>
      <c r="G20773" s="4"/>
      <c r="K20773" s="224"/>
      <c r="L20773" s="224"/>
      <c r="M20773" s="224"/>
      <c r="N20773" s="224"/>
      <c r="O20773" s="224"/>
    </row>
    <row r="20774" spans="4:15" ht="12.75" customHeight="1" x14ac:dyDescent="0.3">
      <c r="D20774" s="90"/>
      <c r="E20774" s="90"/>
      <c r="F20774" s="4"/>
      <c r="G20774" s="4"/>
      <c r="K20774" s="224"/>
      <c r="L20774" s="224"/>
      <c r="M20774" s="224"/>
      <c r="N20774" s="224"/>
      <c r="O20774" s="224"/>
    </row>
    <row r="20775" spans="4:15" ht="12.75" customHeight="1" x14ac:dyDescent="0.3">
      <c r="D20775" s="90"/>
      <c r="E20775" s="90"/>
      <c r="F20775" s="4"/>
      <c r="G20775" s="4"/>
      <c r="K20775" s="224"/>
      <c r="L20775" s="224"/>
      <c r="M20775" s="224"/>
      <c r="N20775" s="224"/>
      <c r="O20775" s="224"/>
    </row>
    <row r="20776" spans="4:15" ht="12.75" customHeight="1" x14ac:dyDescent="0.3">
      <c r="D20776" s="90"/>
      <c r="E20776" s="90"/>
      <c r="F20776" s="4"/>
      <c r="G20776" s="4"/>
      <c r="K20776" s="224"/>
      <c r="L20776" s="224"/>
      <c r="M20776" s="224"/>
      <c r="N20776" s="224"/>
      <c r="O20776" s="224"/>
    </row>
    <row r="20777" spans="4:15" ht="12.75" customHeight="1" x14ac:dyDescent="0.3">
      <c r="D20777" s="90"/>
      <c r="E20777" s="90"/>
      <c r="F20777" s="4"/>
      <c r="G20777" s="4"/>
      <c r="K20777" s="224"/>
      <c r="L20777" s="224"/>
      <c r="M20777" s="224"/>
      <c r="N20777" s="224"/>
      <c r="O20777" s="224"/>
    </row>
    <row r="20778" spans="4:15" ht="12.75" customHeight="1" x14ac:dyDescent="0.3">
      <c r="D20778" s="90"/>
      <c r="E20778" s="90"/>
      <c r="F20778" s="4"/>
      <c r="G20778" s="4"/>
      <c r="K20778" s="224"/>
      <c r="L20778" s="224"/>
      <c r="M20778" s="224"/>
      <c r="N20778" s="224"/>
      <c r="O20778" s="224"/>
    </row>
    <row r="20779" spans="4:15" ht="12.75" customHeight="1" x14ac:dyDescent="0.3">
      <c r="D20779" s="90"/>
      <c r="E20779" s="90"/>
      <c r="F20779" s="4"/>
      <c r="G20779" s="4"/>
      <c r="K20779" s="224"/>
      <c r="L20779" s="224"/>
      <c r="M20779" s="224"/>
      <c r="N20779" s="224"/>
      <c r="O20779" s="224"/>
    </row>
    <row r="20780" spans="4:15" ht="12.75" customHeight="1" x14ac:dyDescent="0.3">
      <c r="D20780" s="90"/>
      <c r="E20780" s="90"/>
      <c r="F20780" s="4"/>
      <c r="G20780" s="4"/>
      <c r="K20780" s="224"/>
      <c r="L20780" s="224"/>
      <c r="M20780" s="224"/>
      <c r="N20780" s="224"/>
      <c r="O20780" s="224"/>
    </row>
    <row r="20781" spans="4:15" ht="12.75" customHeight="1" x14ac:dyDescent="0.3">
      <c r="D20781" s="90"/>
      <c r="E20781" s="90"/>
      <c r="F20781" s="4"/>
      <c r="G20781" s="4"/>
      <c r="K20781" s="224"/>
      <c r="L20781" s="224"/>
      <c r="M20781" s="224"/>
      <c r="N20781" s="224"/>
      <c r="O20781" s="224"/>
    </row>
    <row r="20782" spans="4:15" ht="12.75" customHeight="1" x14ac:dyDescent="0.3">
      <c r="D20782" s="90"/>
      <c r="E20782" s="90"/>
      <c r="F20782" s="4"/>
      <c r="G20782" s="4"/>
      <c r="K20782" s="224"/>
      <c r="L20782" s="224"/>
      <c r="M20782" s="224"/>
      <c r="N20782" s="224"/>
      <c r="O20782" s="224"/>
    </row>
    <row r="20783" spans="4:15" ht="12.75" customHeight="1" x14ac:dyDescent="0.3">
      <c r="D20783" s="90"/>
      <c r="E20783" s="90"/>
      <c r="F20783" s="4"/>
      <c r="G20783" s="4"/>
      <c r="K20783" s="224"/>
      <c r="L20783" s="224"/>
      <c r="M20783" s="224"/>
      <c r="N20783" s="224"/>
      <c r="O20783" s="224"/>
    </row>
    <row r="20784" spans="4:15" ht="12.75" customHeight="1" x14ac:dyDescent="0.3">
      <c r="D20784" s="90"/>
      <c r="E20784" s="90"/>
      <c r="F20784" s="4"/>
      <c r="G20784" s="4"/>
      <c r="K20784" s="224"/>
      <c r="L20784" s="224"/>
      <c r="M20784" s="224"/>
      <c r="N20784" s="224"/>
      <c r="O20784" s="224"/>
    </row>
    <row r="20785" spans="4:15" ht="12.75" customHeight="1" x14ac:dyDescent="0.3">
      <c r="D20785" s="90"/>
      <c r="E20785" s="90"/>
      <c r="F20785" s="4"/>
      <c r="G20785" s="4"/>
      <c r="K20785" s="224"/>
      <c r="L20785" s="224"/>
      <c r="M20785" s="224"/>
      <c r="N20785" s="224"/>
      <c r="O20785" s="224"/>
    </row>
    <row r="20786" spans="4:15" ht="12.75" customHeight="1" x14ac:dyDescent="0.3">
      <c r="D20786" s="90"/>
      <c r="E20786" s="90"/>
      <c r="F20786" s="4"/>
      <c r="G20786" s="4"/>
      <c r="K20786" s="224"/>
      <c r="L20786" s="224"/>
      <c r="M20786" s="224"/>
      <c r="N20786" s="224"/>
      <c r="O20786" s="224"/>
    </row>
    <row r="20787" spans="4:15" ht="12.75" customHeight="1" x14ac:dyDescent="0.3">
      <c r="D20787" s="90"/>
      <c r="E20787" s="90"/>
      <c r="F20787" s="4"/>
      <c r="G20787" s="4"/>
      <c r="K20787" s="224"/>
      <c r="L20787" s="224"/>
      <c r="M20787" s="224"/>
      <c r="N20787" s="224"/>
      <c r="O20787" s="224"/>
    </row>
    <row r="20788" spans="4:15" ht="12.75" customHeight="1" x14ac:dyDescent="0.3">
      <c r="D20788" s="90"/>
      <c r="E20788" s="90"/>
      <c r="F20788" s="4"/>
      <c r="G20788" s="4"/>
      <c r="K20788" s="224"/>
      <c r="L20788" s="224"/>
      <c r="M20788" s="224"/>
      <c r="N20788" s="224"/>
      <c r="O20788" s="224"/>
    </row>
    <row r="20789" spans="4:15" ht="12.75" customHeight="1" x14ac:dyDescent="0.3">
      <c r="D20789" s="90"/>
      <c r="E20789" s="90"/>
      <c r="F20789" s="4"/>
      <c r="G20789" s="4"/>
      <c r="K20789" s="224"/>
      <c r="L20789" s="224"/>
      <c r="M20789" s="224"/>
      <c r="N20789" s="224"/>
      <c r="O20789" s="224"/>
    </row>
    <row r="20790" spans="4:15" ht="12.75" customHeight="1" x14ac:dyDescent="0.3">
      <c r="D20790" s="90"/>
      <c r="E20790" s="90"/>
      <c r="F20790" s="4"/>
      <c r="G20790" s="4"/>
      <c r="K20790" s="224"/>
      <c r="L20790" s="224"/>
      <c r="M20790" s="224"/>
      <c r="N20790" s="224"/>
      <c r="O20790" s="224"/>
    </row>
    <row r="20791" spans="4:15" ht="12.75" customHeight="1" x14ac:dyDescent="0.3">
      <c r="D20791" s="90"/>
      <c r="E20791" s="90"/>
      <c r="F20791" s="4"/>
      <c r="G20791" s="4"/>
      <c r="K20791" s="224"/>
      <c r="L20791" s="224"/>
      <c r="M20791" s="224"/>
      <c r="N20791" s="224"/>
      <c r="O20791" s="224"/>
    </row>
    <row r="20792" spans="4:15" ht="12.75" customHeight="1" x14ac:dyDescent="0.3">
      <c r="D20792" s="90"/>
      <c r="E20792" s="90"/>
      <c r="F20792" s="4"/>
      <c r="G20792" s="4"/>
      <c r="K20792" s="224"/>
      <c r="L20792" s="224"/>
      <c r="M20792" s="224"/>
      <c r="N20792" s="224"/>
      <c r="O20792" s="224"/>
    </row>
    <row r="20793" spans="4:15" ht="12.75" customHeight="1" x14ac:dyDescent="0.3">
      <c r="D20793" s="90"/>
      <c r="E20793" s="90"/>
      <c r="F20793" s="4"/>
      <c r="G20793" s="4"/>
      <c r="K20793" s="224"/>
      <c r="L20793" s="224"/>
      <c r="M20793" s="224"/>
      <c r="N20793" s="224"/>
      <c r="O20793" s="224"/>
    </row>
    <row r="20794" spans="4:15" ht="12.75" customHeight="1" x14ac:dyDescent="0.3">
      <c r="D20794" s="90"/>
      <c r="E20794" s="90"/>
      <c r="F20794" s="4"/>
      <c r="G20794" s="4"/>
      <c r="K20794" s="224"/>
      <c r="L20794" s="224"/>
      <c r="M20794" s="224"/>
      <c r="N20794" s="224"/>
      <c r="O20794" s="224"/>
    </row>
    <row r="20795" spans="4:15" ht="12.75" customHeight="1" x14ac:dyDescent="0.3">
      <c r="D20795" s="90"/>
      <c r="E20795" s="90"/>
      <c r="F20795" s="4"/>
      <c r="G20795" s="4"/>
      <c r="K20795" s="224"/>
      <c r="L20795" s="224"/>
      <c r="M20795" s="224"/>
      <c r="N20795" s="224"/>
      <c r="O20795" s="224"/>
    </row>
    <row r="20796" spans="4:15" ht="12.75" customHeight="1" x14ac:dyDescent="0.3">
      <c r="D20796" s="90"/>
      <c r="E20796" s="90"/>
      <c r="F20796" s="4"/>
      <c r="G20796" s="4"/>
      <c r="K20796" s="224"/>
      <c r="L20796" s="224"/>
      <c r="M20796" s="224"/>
      <c r="N20796" s="224"/>
      <c r="O20796" s="224"/>
    </row>
    <row r="20797" spans="4:15" ht="12.75" customHeight="1" x14ac:dyDescent="0.3">
      <c r="D20797" s="90"/>
      <c r="E20797" s="90"/>
      <c r="F20797" s="4"/>
      <c r="G20797" s="4"/>
      <c r="K20797" s="224"/>
      <c r="L20797" s="224"/>
      <c r="M20797" s="224"/>
      <c r="N20797" s="224"/>
      <c r="O20797" s="224"/>
    </row>
    <row r="20798" spans="4:15" ht="12.75" customHeight="1" x14ac:dyDescent="0.3">
      <c r="D20798" s="90"/>
      <c r="E20798" s="90"/>
      <c r="F20798" s="4"/>
      <c r="G20798" s="4"/>
      <c r="K20798" s="224"/>
      <c r="L20798" s="224"/>
      <c r="M20798" s="224"/>
      <c r="N20798" s="224"/>
      <c r="O20798" s="224"/>
    </row>
    <row r="20799" spans="4:15" ht="12.75" customHeight="1" x14ac:dyDescent="0.3">
      <c r="D20799" s="90"/>
      <c r="E20799" s="90"/>
      <c r="F20799" s="4"/>
      <c r="G20799" s="4"/>
      <c r="K20799" s="224"/>
      <c r="L20799" s="224"/>
      <c r="M20799" s="224"/>
      <c r="N20799" s="224"/>
      <c r="O20799" s="224"/>
    </row>
    <row r="20800" spans="4:15" ht="12.75" customHeight="1" x14ac:dyDescent="0.3">
      <c r="D20800" s="90"/>
      <c r="E20800" s="90"/>
      <c r="F20800" s="4"/>
      <c r="G20800" s="4"/>
      <c r="K20800" s="224"/>
      <c r="L20800" s="224"/>
      <c r="M20800" s="224"/>
      <c r="N20800" s="224"/>
      <c r="O20800" s="224"/>
    </row>
    <row r="20801" spans="4:15" ht="12.75" customHeight="1" x14ac:dyDescent="0.3">
      <c r="D20801" s="90"/>
      <c r="E20801" s="90"/>
      <c r="F20801" s="4"/>
      <c r="G20801" s="4"/>
      <c r="K20801" s="224"/>
      <c r="L20801" s="224"/>
      <c r="M20801" s="224"/>
      <c r="N20801" s="224"/>
      <c r="O20801" s="224"/>
    </row>
    <row r="20802" spans="4:15" ht="12.75" customHeight="1" x14ac:dyDescent="0.3">
      <c r="D20802" s="90"/>
      <c r="E20802" s="90"/>
      <c r="F20802" s="4"/>
      <c r="K20802" s="224"/>
      <c r="L20802" s="224"/>
      <c r="M20802" s="224"/>
      <c r="N20802" s="224"/>
      <c r="O20802" s="224"/>
    </row>
    <row r="20803" spans="4:15" ht="12.75" customHeight="1" x14ac:dyDescent="0.3">
      <c r="D20803" s="90"/>
      <c r="E20803" s="90"/>
      <c r="F20803" s="4"/>
      <c r="K20803" s="224"/>
      <c r="L20803" s="224"/>
      <c r="M20803" s="224"/>
      <c r="N20803" s="224"/>
      <c r="O20803" s="224"/>
    </row>
    <row r="20804" spans="4:15" ht="12.75" customHeight="1" x14ac:dyDescent="0.3">
      <c r="D20804" s="90"/>
      <c r="E20804" s="90"/>
      <c r="F20804" s="4"/>
      <c r="K20804" s="224"/>
      <c r="L20804" s="224"/>
      <c r="M20804" s="224"/>
      <c r="N20804" s="224"/>
      <c r="O20804" s="224"/>
    </row>
    <row r="20805" spans="4:15" ht="12.75" customHeight="1" x14ac:dyDescent="0.3">
      <c r="D20805" s="90"/>
      <c r="E20805" s="90"/>
      <c r="F20805" s="4"/>
      <c r="K20805" s="224"/>
      <c r="L20805" s="224"/>
      <c r="M20805" s="224"/>
      <c r="N20805" s="224"/>
      <c r="O20805" s="224"/>
    </row>
    <row r="20806" spans="4:15" ht="12.75" customHeight="1" x14ac:dyDescent="0.3">
      <c r="D20806" s="90"/>
      <c r="E20806" s="90"/>
      <c r="F20806" s="4"/>
      <c r="K20806" s="224"/>
      <c r="L20806" s="224"/>
      <c r="M20806" s="224"/>
      <c r="N20806" s="224"/>
      <c r="O20806" s="224"/>
    </row>
    <row r="20807" spans="4:15" ht="12.75" customHeight="1" x14ac:dyDescent="0.3">
      <c r="D20807" s="90"/>
      <c r="E20807" s="90"/>
      <c r="F20807" s="4"/>
      <c r="K20807" s="224"/>
      <c r="L20807" s="224"/>
      <c r="M20807" s="224"/>
      <c r="N20807" s="224"/>
      <c r="O20807" s="224"/>
    </row>
    <row r="20808" spans="4:15" ht="12.75" customHeight="1" x14ac:dyDescent="0.3">
      <c r="D20808" s="90"/>
      <c r="E20808" s="90"/>
      <c r="F20808" s="4"/>
      <c r="K20808" s="224"/>
      <c r="L20808" s="224"/>
      <c r="M20808" s="224"/>
      <c r="N20808" s="224"/>
      <c r="O20808" s="224"/>
    </row>
    <row r="20809" spans="4:15" ht="12.75" customHeight="1" x14ac:dyDescent="0.3">
      <c r="D20809" s="90"/>
      <c r="E20809" s="90"/>
      <c r="F20809" s="4"/>
      <c r="K20809" s="224"/>
      <c r="L20809" s="224"/>
      <c r="M20809" s="224"/>
      <c r="N20809" s="224"/>
      <c r="O20809" s="224"/>
    </row>
    <row r="20810" spans="4:15" ht="12.75" customHeight="1" x14ac:dyDescent="0.3">
      <c r="D20810" s="90"/>
      <c r="E20810" s="90"/>
      <c r="F20810" s="4"/>
      <c r="K20810" s="224"/>
      <c r="L20810" s="224"/>
      <c r="M20810" s="224"/>
      <c r="N20810" s="224"/>
      <c r="O20810" s="224"/>
    </row>
    <row r="20811" spans="4:15" ht="12.75" customHeight="1" x14ac:dyDescent="0.3">
      <c r="D20811" s="90"/>
      <c r="E20811" s="90"/>
      <c r="F20811" s="4"/>
      <c r="K20811" s="224"/>
      <c r="L20811" s="224"/>
      <c r="M20811" s="224"/>
      <c r="N20811" s="224"/>
      <c r="O20811" s="224"/>
    </row>
    <row r="20812" spans="4:15" ht="12.75" customHeight="1" x14ac:dyDescent="0.3">
      <c r="D20812" s="90"/>
      <c r="E20812" s="90"/>
      <c r="F20812" s="4"/>
      <c r="K20812" s="224"/>
      <c r="L20812" s="224"/>
      <c r="M20812" s="224"/>
      <c r="N20812" s="224"/>
      <c r="O20812" s="224"/>
    </row>
    <row r="20813" spans="4:15" ht="12.75" customHeight="1" x14ac:dyDescent="0.3">
      <c r="D20813" s="90"/>
      <c r="E20813" s="90"/>
      <c r="F20813" s="4"/>
      <c r="K20813" s="224"/>
      <c r="L20813" s="224"/>
      <c r="M20813" s="224"/>
      <c r="N20813" s="224"/>
      <c r="O20813" s="224"/>
    </row>
    <row r="20814" spans="4:15" ht="12.75" customHeight="1" x14ac:dyDescent="0.3">
      <c r="D20814" s="90"/>
      <c r="E20814" s="90"/>
      <c r="F20814" s="4"/>
      <c r="K20814" s="224"/>
      <c r="L20814" s="224"/>
      <c r="M20814" s="224"/>
      <c r="N20814" s="224"/>
      <c r="O20814" s="224"/>
    </row>
    <row r="20815" spans="4:15" ht="12.75" customHeight="1" x14ac:dyDescent="0.3">
      <c r="D20815" s="90"/>
      <c r="E20815" s="90"/>
      <c r="F20815" s="4"/>
      <c r="K20815" s="224"/>
      <c r="L20815" s="224"/>
      <c r="M20815" s="224"/>
      <c r="N20815" s="224"/>
      <c r="O20815" s="224"/>
    </row>
    <row r="20816" spans="4:15" ht="12.75" customHeight="1" x14ac:dyDescent="0.3">
      <c r="D20816" s="90"/>
      <c r="E20816" s="90"/>
      <c r="F20816" s="4"/>
      <c r="K20816" s="224"/>
      <c r="L20816" s="224"/>
      <c r="M20816" s="224"/>
      <c r="N20816" s="224"/>
      <c r="O20816" s="224"/>
    </row>
    <row r="20817" spans="4:15" ht="12.75" customHeight="1" x14ac:dyDescent="0.3">
      <c r="D20817" s="90"/>
      <c r="E20817" s="90"/>
      <c r="F20817" s="4"/>
      <c r="K20817" s="224"/>
      <c r="L20817" s="224"/>
      <c r="M20817" s="224"/>
      <c r="N20817" s="224"/>
      <c r="O20817" s="224"/>
    </row>
    <row r="20818" spans="4:15" ht="12.75" customHeight="1" x14ac:dyDescent="0.3">
      <c r="D20818" s="90"/>
      <c r="E20818" s="90"/>
      <c r="F20818" s="4"/>
      <c r="K20818" s="224"/>
      <c r="L20818" s="224"/>
      <c r="M20818" s="224"/>
      <c r="N20818" s="224"/>
      <c r="O20818" s="224"/>
    </row>
    <row r="20819" spans="4:15" ht="12.75" customHeight="1" x14ac:dyDescent="0.3">
      <c r="D20819" s="90"/>
      <c r="E20819" s="90"/>
      <c r="F20819" s="4"/>
      <c r="K20819" s="224"/>
      <c r="L20819" s="224"/>
      <c r="M20819" s="224"/>
      <c r="N20819" s="224"/>
      <c r="O20819" s="224"/>
    </row>
    <row r="20820" spans="4:15" ht="12.75" customHeight="1" x14ac:dyDescent="0.3">
      <c r="D20820" s="90"/>
      <c r="E20820" s="90"/>
      <c r="F20820" s="4"/>
      <c r="K20820" s="224"/>
      <c r="L20820" s="224"/>
      <c r="M20820" s="224"/>
      <c r="N20820" s="224"/>
      <c r="O20820" s="224"/>
    </row>
    <row r="20821" spans="4:15" ht="12.75" customHeight="1" x14ac:dyDescent="0.3">
      <c r="D20821" s="90"/>
      <c r="E20821" s="90"/>
      <c r="F20821" s="4"/>
      <c r="K20821" s="224"/>
      <c r="L20821" s="224"/>
      <c r="M20821" s="224"/>
      <c r="N20821" s="224"/>
      <c r="O20821" s="224"/>
    </row>
    <row r="20822" spans="4:15" ht="12.75" customHeight="1" x14ac:dyDescent="0.3">
      <c r="D20822" s="90"/>
      <c r="E20822" s="90"/>
      <c r="F20822" s="4"/>
      <c r="K20822" s="224"/>
      <c r="L20822" s="224"/>
      <c r="M20822" s="224"/>
      <c r="N20822" s="224"/>
      <c r="O20822" s="224"/>
    </row>
    <row r="20823" spans="4:15" ht="12.75" customHeight="1" x14ac:dyDescent="0.3">
      <c r="D20823" s="90"/>
      <c r="E20823" s="90"/>
      <c r="F20823" s="4"/>
      <c r="K20823" s="224"/>
      <c r="L20823" s="224"/>
      <c r="M20823" s="224"/>
      <c r="N20823" s="224"/>
      <c r="O20823" s="224"/>
    </row>
    <row r="20824" spans="4:15" ht="12.75" customHeight="1" x14ac:dyDescent="0.3">
      <c r="D20824" s="90"/>
      <c r="E20824" s="90"/>
      <c r="F20824" s="4"/>
      <c r="K20824" s="224"/>
      <c r="L20824" s="224"/>
      <c r="M20824" s="224"/>
      <c r="N20824" s="224"/>
      <c r="O20824" s="224"/>
    </row>
    <row r="20825" spans="4:15" ht="12.75" customHeight="1" x14ac:dyDescent="0.3">
      <c r="D20825" s="90"/>
      <c r="E20825" s="90"/>
      <c r="F20825" s="4"/>
      <c r="K20825" s="224"/>
      <c r="L20825" s="224"/>
      <c r="M20825" s="224"/>
      <c r="N20825" s="224"/>
      <c r="O20825" s="224"/>
    </row>
    <row r="20826" spans="4:15" ht="12.75" customHeight="1" x14ac:dyDescent="0.3">
      <c r="D20826" s="90"/>
      <c r="E20826" s="90"/>
      <c r="F20826" s="4"/>
      <c r="K20826" s="224"/>
      <c r="L20826" s="224"/>
      <c r="M20826" s="224"/>
      <c r="N20826" s="224"/>
      <c r="O20826" s="224"/>
    </row>
    <row r="20827" spans="4:15" ht="12.75" customHeight="1" x14ac:dyDescent="0.3">
      <c r="D20827" s="90"/>
      <c r="E20827" s="90"/>
      <c r="F20827" s="4"/>
      <c r="K20827" s="224"/>
      <c r="L20827" s="224"/>
      <c r="M20827" s="224"/>
      <c r="N20827" s="224"/>
      <c r="O20827" s="224"/>
    </row>
    <row r="20828" spans="4:15" ht="12.75" customHeight="1" x14ac:dyDescent="0.3">
      <c r="D20828" s="90"/>
      <c r="E20828" s="90"/>
      <c r="F20828" s="4"/>
      <c r="K20828" s="224"/>
      <c r="L20828" s="224"/>
      <c r="M20828" s="224"/>
      <c r="N20828" s="224"/>
      <c r="O20828" s="224"/>
    </row>
    <row r="20829" spans="4:15" ht="12.75" customHeight="1" x14ac:dyDescent="0.3">
      <c r="D20829" s="90"/>
      <c r="E20829" s="90"/>
      <c r="F20829" s="4"/>
      <c r="K20829" s="224"/>
      <c r="L20829" s="224"/>
      <c r="M20829" s="224"/>
      <c r="N20829" s="224"/>
      <c r="O20829" s="224"/>
    </row>
    <row r="20830" spans="4:15" ht="12.75" customHeight="1" x14ac:dyDescent="0.3">
      <c r="D20830" s="90"/>
      <c r="E20830" s="90"/>
      <c r="F20830" s="4"/>
      <c r="K20830" s="224"/>
      <c r="L20830" s="224"/>
      <c r="M20830" s="224"/>
      <c r="N20830" s="224"/>
      <c r="O20830" s="224"/>
    </row>
    <row r="20831" spans="4:15" ht="12.75" customHeight="1" x14ac:dyDescent="0.3">
      <c r="D20831" s="90"/>
      <c r="E20831" s="90"/>
      <c r="F20831" s="4"/>
      <c r="K20831" s="224"/>
      <c r="L20831" s="224"/>
      <c r="M20831" s="224"/>
      <c r="N20831" s="224"/>
      <c r="O20831" s="224"/>
    </row>
    <row r="20832" spans="4:15" ht="12.75" customHeight="1" x14ac:dyDescent="0.3">
      <c r="D20832" s="90"/>
      <c r="E20832" s="90"/>
      <c r="F20832" s="4"/>
      <c r="K20832" s="224"/>
      <c r="L20832" s="224"/>
      <c r="M20832" s="224"/>
      <c r="N20832" s="224"/>
      <c r="O20832" s="224"/>
    </row>
    <row r="20833" spans="4:15" ht="12.75" customHeight="1" x14ac:dyDescent="0.3">
      <c r="D20833" s="90"/>
      <c r="E20833" s="90"/>
      <c r="F20833" s="4"/>
      <c r="K20833" s="224"/>
      <c r="L20833" s="224"/>
      <c r="M20833" s="224"/>
      <c r="N20833" s="224"/>
      <c r="O20833" s="224"/>
    </row>
    <row r="20834" spans="4:15" ht="12.75" customHeight="1" x14ac:dyDescent="0.3">
      <c r="D20834" s="90"/>
      <c r="E20834" s="90"/>
      <c r="F20834" s="4"/>
      <c r="K20834" s="224"/>
      <c r="L20834" s="224"/>
      <c r="M20834" s="224"/>
      <c r="N20834" s="224"/>
      <c r="O20834" s="224"/>
    </row>
    <row r="20835" spans="4:15" ht="12.75" customHeight="1" x14ac:dyDescent="0.3">
      <c r="D20835" s="90"/>
      <c r="E20835" s="90"/>
      <c r="F20835" s="4"/>
      <c r="K20835" s="224"/>
      <c r="L20835" s="224"/>
      <c r="M20835" s="224"/>
      <c r="N20835" s="224"/>
      <c r="O20835" s="224"/>
    </row>
    <row r="20836" spans="4:15" ht="12.75" customHeight="1" x14ac:dyDescent="0.3">
      <c r="D20836" s="90"/>
      <c r="E20836" s="90"/>
      <c r="F20836" s="4"/>
      <c r="K20836" s="224"/>
      <c r="L20836" s="224"/>
      <c r="M20836" s="224"/>
      <c r="N20836" s="224"/>
      <c r="O20836" s="224"/>
    </row>
    <row r="20837" spans="4:15" ht="12.75" customHeight="1" x14ac:dyDescent="0.3">
      <c r="D20837" s="90"/>
      <c r="E20837" s="90"/>
      <c r="F20837" s="4"/>
      <c r="K20837" s="224"/>
      <c r="L20837" s="224"/>
      <c r="M20837" s="224"/>
      <c r="N20837" s="224"/>
      <c r="O20837" s="224"/>
    </row>
    <row r="20838" spans="4:15" ht="12.75" customHeight="1" x14ac:dyDescent="0.3">
      <c r="D20838" s="90"/>
      <c r="E20838" s="90"/>
      <c r="F20838" s="4"/>
      <c r="K20838" s="224"/>
      <c r="L20838" s="224"/>
      <c r="M20838" s="224"/>
      <c r="N20838" s="224"/>
      <c r="O20838" s="224"/>
    </row>
    <row r="20839" spans="4:15" ht="12.75" customHeight="1" x14ac:dyDescent="0.3">
      <c r="D20839" s="90"/>
      <c r="E20839" s="90"/>
      <c r="F20839" s="4"/>
      <c r="K20839" s="224"/>
      <c r="L20839" s="224"/>
      <c r="M20839" s="224"/>
      <c r="N20839" s="224"/>
      <c r="O20839" s="224"/>
    </row>
    <row r="20840" spans="4:15" ht="12.75" customHeight="1" x14ac:dyDescent="0.3">
      <c r="D20840" s="90"/>
      <c r="E20840" s="90"/>
      <c r="F20840" s="4"/>
      <c r="K20840" s="224"/>
      <c r="L20840" s="224"/>
      <c r="M20840" s="224"/>
      <c r="N20840" s="224"/>
      <c r="O20840" s="224"/>
    </row>
    <row r="20841" spans="4:15" ht="12.75" customHeight="1" x14ac:dyDescent="0.3">
      <c r="D20841" s="90"/>
      <c r="E20841" s="90"/>
      <c r="F20841" s="4"/>
      <c r="K20841" s="224"/>
      <c r="L20841" s="224"/>
      <c r="M20841" s="224"/>
      <c r="N20841" s="224"/>
      <c r="O20841" s="224"/>
    </row>
    <row r="20842" spans="4:15" ht="12.75" customHeight="1" x14ac:dyDescent="0.3">
      <c r="D20842" s="90"/>
      <c r="E20842" s="90"/>
      <c r="F20842" s="4"/>
      <c r="K20842" s="224"/>
      <c r="L20842" s="224"/>
      <c r="M20842" s="224"/>
      <c r="N20842" s="224"/>
      <c r="O20842" s="224"/>
    </row>
    <row r="20843" spans="4:15" ht="12.75" customHeight="1" x14ac:dyDescent="0.3">
      <c r="D20843" s="90"/>
      <c r="E20843" s="90"/>
      <c r="F20843" s="4"/>
      <c r="K20843" s="224"/>
      <c r="L20843" s="224"/>
      <c r="M20843" s="224"/>
      <c r="N20843" s="224"/>
      <c r="O20843" s="224"/>
    </row>
    <row r="20844" spans="4:15" ht="12.75" customHeight="1" x14ac:dyDescent="0.3">
      <c r="D20844" s="90"/>
      <c r="E20844" s="90"/>
      <c r="F20844" s="4"/>
      <c r="K20844" s="224"/>
      <c r="L20844" s="224"/>
      <c r="M20844" s="224"/>
      <c r="N20844" s="224"/>
      <c r="O20844" s="224"/>
    </row>
    <row r="20845" spans="4:15" ht="12.75" customHeight="1" x14ac:dyDescent="0.3">
      <c r="D20845" s="90"/>
      <c r="E20845" s="90"/>
      <c r="F20845" s="4"/>
      <c r="K20845" s="224"/>
      <c r="L20845" s="224"/>
      <c r="M20845" s="224"/>
      <c r="N20845" s="224"/>
      <c r="O20845" s="224"/>
    </row>
    <row r="20846" spans="4:15" ht="12.75" customHeight="1" x14ac:dyDescent="0.3">
      <c r="D20846" s="90"/>
      <c r="E20846" s="90"/>
      <c r="F20846" s="4"/>
      <c r="K20846" s="224"/>
      <c r="L20846" s="224"/>
      <c r="M20846" s="224"/>
      <c r="N20846" s="224"/>
      <c r="O20846" s="224"/>
    </row>
    <row r="20847" spans="4:15" ht="12.75" customHeight="1" x14ac:dyDescent="0.3">
      <c r="D20847" s="90"/>
      <c r="E20847" s="90"/>
      <c r="F20847" s="4"/>
      <c r="K20847" s="224"/>
      <c r="L20847" s="224"/>
      <c r="M20847" s="224"/>
      <c r="N20847" s="224"/>
      <c r="O20847" s="224"/>
    </row>
    <row r="20848" spans="4:15" ht="12.75" customHeight="1" x14ac:dyDescent="0.3">
      <c r="D20848" s="90"/>
      <c r="E20848" s="90"/>
      <c r="F20848" s="4"/>
      <c r="K20848" s="224"/>
      <c r="L20848" s="224"/>
      <c r="M20848" s="224"/>
      <c r="N20848" s="224"/>
      <c r="O20848" s="224"/>
    </row>
    <row r="20849" spans="4:15" ht="12.75" customHeight="1" x14ac:dyDescent="0.3">
      <c r="D20849" s="90"/>
      <c r="E20849" s="90"/>
      <c r="F20849" s="4"/>
      <c r="K20849" s="224"/>
      <c r="L20849" s="224"/>
      <c r="M20849" s="224"/>
      <c r="N20849" s="224"/>
      <c r="O20849" s="224"/>
    </row>
    <row r="20850" spans="4:15" ht="12.75" customHeight="1" x14ac:dyDescent="0.3">
      <c r="D20850" s="90"/>
      <c r="E20850" s="90"/>
      <c r="F20850" s="4"/>
      <c r="K20850" s="224"/>
      <c r="L20850" s="224"/>
      <c r="M20850" s="224"/>
      <c r="N20850" s="224"/>
      <c r="O20850" s="224"/>
    </row>
    <row r="20851" spans="4:15" ht="12.75" customHeight="1" x14ac:dyDescent="0.3">
      <c r="D20851" s="90"/>
      <c r="E20851" s="90"/>
      <c r="F20851" s="4"/>
      <c r="K20851" s="224"/>
      <c r="L20851" s="224"/>
      <c r="M20851" s="224"/>
      <c r="N20851" s="224"/>
      <c r="O20851" s="224"/>
    </row>
    <row r="20852" spans="4:15" ht="12.75" customHeight="1" x14ac:dyDescent="0.3">
      <c r="D20852" s="90"/>
      <c r="E20852" s="90"/>
      <c r="F20852" s="4"/>
      <c r="K20852" s="224"/>
      <c r="L20852" s="224"/>
      <c r="M20852" s="224"/>
      <c r="N20852" s="224"/>
      <c r="O20852" s="224"/>
    </row>
    <row r="20853" spans="4:15" ht="12.75" customHeight="1" x14ac:dyDescent="0.3">
      <c r="D20853" s="90"/>
      <c r="E20853" s="90"/>
      <c r="F20853" s="4"/>
      <c r="K20853" s="224"/>
      <c r="L20853" s="224"/>
      <c r="M20853" s="224"/>
      <c r="N20853" s="224"/>
      <c r="O20853" s="224"/>
    </row>
    <row r="20854" spans="4:15" ht="12.75" customHeight="1" x14ac:dyDescent="0.3">
      <c r="D20854" s="90"/>
      <c r="E20854" s="90"/>
      <c r="F20854" s="4"/>
      <c r="K20854" s="224"/>
      <c r="L20854" s="224"/>
      <c r="M20854" s="224"/>
      <c r="N20854" s="224"/>
      <c r="O20854" s="224"/>
    </row>
    <row r="20855" spans="4:15" ht="12.75" customHeight="1" x14ac:dyDescent="0.3">
      <c r="D20855" s="90"/>
      <c r="E20855" s="90"/>
      <c r="F20855" s="4"/>
      <c r="K20855" s="224"/>
      <c r="L20855" s="224"/>
      <c r="M20855" s="224"/>
      <c r="N20855" s="224"/>
      <c r="O20855" s="224"/>
    </row>
    <row r="20856" spans="4:15" ht="12.75" customHeight="1" x14ac:dyDescent="0.3">
      <c r="D20856" s="90"/>
      <c r="E20856" s="90"/>
      <c r="F20856" s="4"/>
      <c r="K20856" s="224"/>
      <c r="L20856" s="224"/>
      <c r="M20856" s="224"/>
      <c r="N20856" s="224"/>
      <c r="O20856" s="224"/>
    </row>
    <row r="20857" spans="4:15" ht="12.75" customHeight="1" x14ac:dyDescent="0.3">
      <c r="D20857" s="90"/>
      <c r="E20857" s="90"/>
      <c r="F20857" s="4"/>
      <c r="K20857" s="224"/>
      <c r="L20857" s="224"/>
      <c r="M20857" s="224"/>
      <c r="N20857" s="224"/>
      <c r="O20857" s="224"/>
    </row>
    <row r="20858" spans="4:15" ht="12.75" customHeight="1" x14ac:dyDescent="0.3">
      <c r="D20858" s="90"/>
      <c r="E20858" s="90"/>
      <c r="F20858" s="4"/>
      <c r="K20858" s="224"/>
      <c r="L20858" s="224"/>
      <c r="M20858" s="224"/>
      <c r="N20858" s="224"/>
      <c r="O20858" s="224"/>
    </row>
    <row r="20859" spans="4:15" ht="12.75" customHeight="1" x14ac:dyDescent="0.3">
      <c r="D20859" s="90"/>
      <c r="E20859" s="90"/>
      <c r="F20859" s="4"/>
      <c r="K20859" s="224"/>
      <c r="L20859" s="224"/>
      <c r="M20859" s="224"/>
      <c r="N20859" s="224"/>
      <c r="O20859" s="224"/>
    </row>
    <row r="20860" spans="4:15" ht="12.75" customHeight="1" x14ac:dyDescent="0.3">
      <c r="D20860" s="90"/>
      <c r="E20860" s="90"/>
      <c r="F20860" s="4"/>
      <c r="K20860" s="224"/>
      <c r="L20860" s="224"/>
      <c r="M20860" s="224"/>
      <c r="N20860" s="224"/>
      <c r="O20860" s="224"/>
    </row>
    <row r="20861" spans="4:15" ht="12.75" customHeight="1" x14ac:dyDescent="0.3">
      <c r="D20861" s="90"/>
      <c r="E20861" s="90"/>
      <c r="F20861" s="4"/>
      <c r="K20861" s="224"/>
      <c r="L20861" s="224"/>
      <c r="M20861" s="224"/>
      <c r="N20861" s="224"/>
      <c r="O20861" s="224"/>
    </row>
    <row r="20862" spans="4:15" ht="12.75" customHeight="1" x14ac:dyDescent="0.3">
      <c r="D20862" s="90"/>
      <c r="E20862" s="90"/>
      <c r="F20862" s="4"/>
      <c r="K20862" s="224"/>
      <c r="L20862" s="224"/>
      <c r="M20862" s="224"/>
      <c r="N20862" s="224"/>
      <c r="O20862" s="224"/>
    </row>
    <row r="20863" spans="4:15" ht="12.75" customHeight="1" x14ac:dyDescent="0.3">
      <c r="D20863" s="90"/>
      <c r="E20863" s="90"/>
      <c r="F20863" s="4"/>
      <c r="K20863" s="224"/>
      <c r="L20863" s="224"/>
      <c r="M20863" s="224"/>
      <c r="N20863" s="224"/>
      <c r="O20863" s="224"/>
    </row>
    <row r="20864" spans="4:15" ht="12.75" customHeight="1" x14ac:dyDescent="0.3">
      <c r="D20864" s="90"/>
      <c r="E20864" s="90"/>
      <c r="F20864" s="4"/>
      <c r="K20864" s="224"/>
      <c r="L20864" s="224"/>
      <c r="M20864" s="224"/>
      <c r="N20864" s="224"/>
      <c r="O20864" s="224"/>
    </row>
    <row r="20865" spans="4:15" ht="12.75" customHeight="1" x14ac:dyDescent="0.3">
      <c r="D20865" s="90"/>
      <c r="E20865" s="90"/>
      <c r="F20865" s="4"/>
      <c r="K20865" s="224"/>
      <c r="L20865" s="224"/>
      <c r="M20865" s="224"/>
      <c r="N20865" s="224"/>
      <c r="O20865" s="224"/>
    </row>
    <row r="20866" spans="4:15" ht="12.75" customHeight="1" x14ac:dyDescent="0.3">
      <c r="D20866" s="90"/>
      <c r="E20866" s="90"/>
      <c r="F20866" s="4"/>
      <c r="K20866" s="224"/>
      <c r="L20866" s="224"/>
      <c r="M20866" s="224"/>
      <c r="N20866" s="224"/>
      <c r="O20866" s="224"/>
    </row>
    <row r="20867" spans="4:15" ht="12.75" customHeight="1" x14ac:dyDescent="0.3">
      <c r="D20867" s="90"/>
      <c r="E20867" s="90"/>
      <c r="F20867" s="4"/>
      <c r="K20867" s="224"/>
      <c r="L20867" s="224"/>
      <c r="M20867" s="224"/>
      <c r="N20867" s="224"/>
      <c r="O20867" s="224"/>
    </row>
    <row r="20868" spans="4:15" ht="12.75" customHeight="1" x14ac:dyDescent="0.3">
      <c r="D20868" s="90"/>
      <c r="E20868" s="90"/>
      <c r="F20868" s="4"/>
      <c r="K20868" s="224"/>
      <c r="L20868" s="224"/>
      <c r="M20868" s="224"/>
      <c r="N20868" s="224"/>
      <c r="O20868" s="224"/>
    </row>
    <row r="20869" spans="4:15" ht="12.75" customHeight="1" x14ac:dyDescent="0.3">
      <c r="D20869" s="90"/>
      <c r="E20869" s="90"/>
      <c r="F20869" s="4"/>
      <c r="K20869" s="224"/>
      <c r="L20869" s="224"/>
      <c r="M20869" s="224"/>
      <c r="N20869" s="224"/>
      <c r="O20869" s="224"/>
    </row>
    <row r="20870" spans="4:15" ht="12.75" customHeight="1" x14ac:dyDescent="0.3">
      <c r="D20870" s="90"/>
      <c r="E20870" s="90"/>
      <c r="F20870" s="4"/>
      <c r="K20870" s="224"/>
      <c r="L20870" s="224"/>
      <c r="M20870" s="224"/>
      <c r="N20870" s="224"/>
      <c r="O20870" s="224"/>
    </row>
    <row r="20871" spans="4:15" ht="12.75" customHeight="1" x14ac:dyDescent="0.3">
      <c r="D20871" s="90"/>
      <c r="E20871" s="90"/>
      <c r="F20871" s="4"/>
      <c r="K20871" s="224"/>
      <c r="L20871" s="224"/>
      <c r="M20871" s="224"/>
      <c r="N20871" s="224"/>
      <c r="O20871" s="224"/>
    </row>
    <row r="20872" spans="4:15" ht="12.75" customHeight="1" x14ac:dyDescent="0.3">
      <c r="D20872" s="90"/>
      <c r="E20872" s="90"/>
      <c r="F20872" s="4"/>
      <c r="K20872" s="224"/>
      <c r="L20872" s="224"/>
      <c r="M20872" s="224"/>
      <c r="N20872" s="224"/>
      <c r="O20872" s="224"/>
    </row>
    <row r="20873" spans="4:15" ht="12.75" customHeight="1" x14ac:dyDescent="0.3">
      <c r="D20873" s="90"/>
      <c r="E20873" s="90"/>
      <c r="F20873" s="4"/>
      <c r="K20873" s="224"/>
      <c r="L20873" s="224"/>
      <c r="M20873" s="224"/>
      <c r="N20873" s="224"/>
      <c r="O20873" s="224"/>
    </row>
    <row r="20874" spans="4:15" ht="12.75" customHeight="1" x14ac:dyDescent="0.3">
      <c r="D20874" s="90"/>
      <c r="E20874" s="90"/>
      <c r="F20874" s="4"/>
      <c r="K20874" s="224"/>
      <c r="L20874" s="224"/>
      <c r="M20874" s="224"/>
      <c r="N20874" s="224"/>
      <c r="O20874" s="224"/>
    </row>
    <row r="20875" spans="4:15" ht="12.75" customHeight="1" x14ac:dyDescent="0.3">
      <c r="D20875" s="90"/>
      <c r="E20875" s="90"/>
      <c r="F20875" s="4"/>
      <c r="K20875" s="224"/>
      <c r="L20875" s="224"/>
      <c r="M20875" s="224"/>
      <c r="N20875" s="224"/>
      <c r="O20875" s="224"/>
    </row>
    <row r="20876" spans="4:15" ht="12.75" customHeight="1" x14ac:dyDescent="0.3">
      <c r="D20876" s="90"/>
      <c r="E20876" s="90"/>
      <c r="F20876" s="4"/>
      <c r="K20876" s="224"/>
      <c r="L20876" s="224"/>
      <c r="M20876" s="224"/>
      <c r="N20876" s="224"/>
      <c r="O20876" s="224"/>
    </row>
    <row r="20877" spans="4:15" ht="12.75" customHeight="1" x14ac:dyDescent="0.3">
      <c r="D20877" s="90"/>
      <c r="E20877" s="90"/>
      <c r="F20877" s="4"/>
      <c r="K20877" s="224"/>
      <c r="L20877" s="224"/>
      <c r="M20877" s="224"/>
      <c r="N20877" s="224"/>
      <c r="O20877" s="224"/>
    </row>
    <row r="20878" spans="4:15" ht="12.75" customHeight="1" x14ac:dyDescent="0.3">
      <c r="D20878" s="90"/>
      <c r="E20878" s="90"/>
      <c r="F20878" s="4"/>
      <c r="K20878" s="224"/>
      <c r="L20878" s="224"/>
      <c r="M20878" s="224"/>
      <c r="N20878" s="224"/>
      <c r="O20878" s="224"/>
    </row>
    <row r="20879" spans="4:15" ht="12.75" customHeight="1" x14ac:dyDescent="0.3">
      <c r="D20879" s="90"/>
      <c r="E20879" s="90"/>
      <c r="F20879" s="4"/>
      <c r="K20879" s="224"/>
      <c r="L20879" s="224"/>
      <c r="M20879" s="224"/>
      <c r="N20879" s="224"/>
      <c r="O20879" s="224"/>
    </row>
    <row r="20880" spans="4:15" ht="12.75" customHeight="1" x14ac:dyDescent="0.3">
      <c r="D20880" s="90"/>
      <c r="E20880" s="90"/>
      <c r="F20880" s="4"/>
      <c r="K20880" s="224"/>
      <c r="L20880" s="224"/>
      <c r="M20880" s="224"/>
      <c r="N20880" s="224"/>
      <c r="O20880" s="224"/>
    </row>
    <row r="20881" spans="4:15" ht="12.75" customHeight="1" x14ac:dyDescent="0.3">
      <c r="D20881" s="90"/>
      <c r="E20881" s="90"/>
      <c r="F20881" s="4"/>
      <c r="K20881" s="224"/>
      <c r="L20881" s="224"/>
      <c r="M20881" s="224"/>
      <c r="N20881" s="224"/>
      <c r="O20881" s="224"/>
    </row>
    <row r="20882" spans="4:15" ht="12.75" customHeight="1" x14ac:dyDescent="0.3">
      <c r="D20882" s="90"/>
      <c r="E20882" s="90"/>
      <c r="F20882" s="4"/>
      <c r="K20882" s="224"/>
      <c r="L20882" s="224"/>
      <c r="M20882" s="224"/>
      <c r="N20882" s="224"/>
      <c r="O20882" s="224"/>
    </row>
    <row r="20883" spans="4:15" ht="12.75" customHeight="1" x14ac:dyDescent="0.3">
      <c r="D20883" s="90"/>
      <c r="E20883" s="90"/>
      <c r="F20883" s="4"/>
      <c r="K20883" s="224"/>
      <c r="L20883" s="224"/>
      <c r="M20883" s="224"/>
      <c r="N20883" s="224"/>
      <c r="O20883" s="224"/>
    </row>
    <row r="20884" spans="4:15" ht="12.75" customHeight="1" x14ac:dyDescent="0.3">
      <c r="D20884" s="90"/>
      <c r="E20884" s="90"/>
      <c r="F20884" s="4"/>
      <c r="K20884" s="224"/>
      <c r="L20884" s="224"/>
      <c r="M20884" s="224"/>
      <c r="N20884" s="224"/>
      <c r="O20884" s="224"/>
    </row>
    <row r="20885" spans="4:15" ht="12.75" customHeight="1" x14ac:dyDescent="0.3">
      <c r="D20885" s="90"/>
      <c r="E20885" s="90"/>
      <c r="F20885" s="4"/>
      <c r="K20885" s="224"/>
      <c r="L20885" s="224"/>
      <c r="M20885" s="224"/>
      <c r="N20885" s="224"/>
      <c r="O20885" s="224"/>
    </row>
    <row r="20886" spans="4:15" ht="12.75" customHeight="1" x14ac:dyDescent="0.3">
      <c r="D20886" s="90"/>
      <c r="E20886" s="90"/>
      <c r="F20886" s="4"/>
      <c r="K20886" s="224"/>
      <c r="L20886" s="224"/>
      <c r="M20886" s="224"/>
      <c r="N20886" s="224"/>
      <c r="O20886" s="224"/>
    </row>
    <row r="20887" spans="4:15" ht="12.75" customHeight="1" x14ac:dyDescent="0.3">
      <c r="D20887" s="90"/>
      <c r="E20887" s="90"/>
      <c r="F20887" s="4"/>
      <c r="K20887" s="224"/>
      <c r="L20887" s="224"/>
      <c r="M20887" s="224"/>
      <c r="N20887" s="224"/>
      <c r="O20887" s="224"/>
    </row>
    <row r="20888" spans="4:15" ht="12.75" customHeight="1" x14ac:dyDescent="0.3">
      <c r="D20888" s="90"/>
      <c r="E20888" s="90"/>
      <c r="F20888" s="4"/>
      <c r="K20888" s="224"/>
      <c r="L20888" s="224"/>
      <c r="M20888" s="224"/>
      <c r="N20888" s="224"/>
      <c r="O20888" s="224"/>
    </row>
    <row r="20889" spans="4:15" ht="12.75" customHeight="1" x14ac:dyDescent="0.3">
      <c r="D20889" s="90"/>
      <c r="E20889" s="90"/>
      <c r="F20889" s="4"/>
      <c r="K20889" s="224"/>
      <c r="L20889" s="224"/>
      <c r="M20889" s="224"/>
      <c r="N20889" s="224"/>
      <c r="O20889" s="224"/>
    </row>
    <row r="20890" spans="4:15" ht="12.75" customHeight="1" x14ac:dyDescent="0.3">
      <c r="D20890" s="90"/>
      <c r="E20890" s="90"/>
      <c r="F20890" s="4"/>
      <c r="K20890" s="224"/>
      <c r="L20890" s="224"/>
      <c r="M20890" s="224"/>
      <c r="N20890" s="224"/>
      <c r="O20890" s="224"/>
    </row>
    <row r="20891" spans="4:15" ht="12.75" customHeight="1" x14ac:dyDescent="0.3">
      <c r="D20891" s="90"/>
      <c r="E20891" s="90"/>
      <c r="F20891" s="4"/>
      <c r="K20891" s="224"/>
      <c r="L20891" s="224"/>
      <c r="M20891" s="224"/>
      <c r="N20891" s="224"/>
      <c r="O20891" s="224"/>
    </row>
    <row r="20892" spans="4:15" ht="12.75" customHeight="1" x14ac:dyDescent="0.3">
      <c r="D20892" s="90"/>
      <c r="E20892" s="90"/>
      <c r="F20892" s="4"/>
      <c r="K20892" s="224"/>
      <c r="L20892" s="224"/>
      <c r="M20892" s="224"/>
      <c r="N20892" s="224"/>
      <c r="O20892" s="224"/>
    </row>
    <row r="20893" spans="4:15" ht="12.75" customHeight="1" x14ac:dyDescent="0.3">
      <c r="D20893" s="90"/>
      <c r="E20893" s="90"/>
      <c r="F20893" s="4"/>
      <c r="K20893" s="224"/>
      <c r="L20893" s="224"/>
      <c r="M20893" s="224"/>
      <c r="N20893" s="224"/>
      <c r="O20893" s="224"/>
    </row>
    <row r="20894" spans="4:15" ht="12.75" customHeight="1" x14ac:dyDescent="0.3">
      <c r="D20894" s="90"/>
      <c r="E20894" s="90"/>
      <c r="F20894" s="4"/>
      <c r="K20894" s="224"/>
      <c r="L20894" s="224"/>
      <c r="M20894" s="224"/>
      <c r="N20894" s="224"/>
      <c r="O20894" s="224"/>
    </row>
    <row r="20895" spans="4:15" ht="12.75" customHeight="1" x14ac:dyDescent="0.3">
      <c r="D20895" s="90"/>
      <c r="E20895" s="90"/>
      <c r="F20895" s="4"/>
      <c r="K20895" s="224"/>
      <c r="L20895" s="224"/>
      <c r="M20895" s="224"/>
      <c r="N20895" s="224"/>
      <c r="O20895" s="224"/>
    </row>
    <row r="20896" spans="4:15" ht="12.75" customHeight="1" x14ac:dyDescent="0.3">
      <c r="D20896" s="90"/>
      <c r="E20896" s="90"/>
      <c r="F20896" s="4"/>
      <c r="K20896" s="224"/>
      <c r="L20896" s="224"/>
      <c r="M20896" s="224"/>
      <c r="N20896" s="224"/>
      <c r="O20896" s="224"/>
    </row>
    <row r="20897" spans="4:15" ht="12.75" customHeight="1" x14ac:dyDescent="0.3">
      <c r="D20897" s="90"/>
      <c r="E20897" s="90"/>
      <c r="F20897" s="4"/>
      <c r="K20897" s="224"/>
      <c r="L20897" s="224"/>
      <c r="M20897" s="224"/>
      <c r="N20897" s="224"/>
      <c r="O20897" s="224"/>
    </row>
    <row r="20898" spans="4:15" ht="12.75" customHeight="1" x14ac:dyDescent="0.3">
      <c r="D20898" s="90"/>
      <c r="E20898" s="90"/>
      <c r="F20898" s="4"/>
      <c r="K20898" s="224"/>
      <c r="L20898" s="224"/>
      <c r="M20898" s="224"/>
      <c r="N20898" s="224"/>
      <c r="O20898" s="224"/>
    </row>
    <row r="20899" spans="4:15" ht="12.75" customHeight="1" x14ac:dyDescent="0.3">
      <c r="D20899" s="90"/>
      <c r="E20899" s="90"/>
      <c r="F20899" s="4"/>
      <c r="K20899" s="224"/>
      <c r="L20899" s="224"/>
      <c r="M20899" s="224"/>
      <c r="N20899" s="224"/>
      <c r="O20899" s="224"/>
    </row>
    <row r="20900" spans="4:15" ht="12.75" customHeight="1" x14ac:dyDescent="0.3">
      <c r="D20900" s="90"/>
      <c r="E20900" s="90"/>
      <c r="F20900" s="4"/>
      <c r="K20900" s="224"/>
      <c r="L20900" s="224"/>
      <c r="M20900" s="224"/>
      <c r="N20900" s="224"/>
      <c r="O20900" s="224"/>
    </row>
    <row r="20901" spans="4:15" ht="12.75" customHeight="1" x14ac:dyDescent="0.3">
      <c r="D20901" s="90"/>
      <c r="E20901" s="90"/>
      <c r="F20901" s="4"/>
      <c r="K20901" s="224"/>
      <c r="L20901" s="224"/>
      <c r="M20901" s="224"/>
      <c r="N20901" s="224"/>
      <c r="O20901" s="224"/>
    </row>
    <row r="20902" spans="4:15" ht="12.75" customHeight="1" x14ac:dyDescent="0.3">
      <c r="D20902" s="90"/>
      <c r="E20902" s="90"/>
      <c r="F20902" s="4"/>
      <c r="K20902" s="224"/>
      <c r="L20902" s="224"/>
      <c r="M20902" s="224"/>
      <c r="N20902" s="224"/>
      <c r="O20902" s="224"/>
    </row>
    <row r="20903" spans="4:15" ht="12.75" customHeight="1" x14ac:dyDescent="0.3">
      <c r="D20903" s="90"/>
      <c r="E20903" s="90"/>
      <c r="F20903" s="4"/>
      <c r="K20903" s="224"/>
      <c r="L20903" s="224"/>
      <c r="M20903" s="224"/>
      <c r="N20903" s="224"/>
      <c r="O20903" s="224"/>
    </row>
    <row r="20904" spans="4:15" ht="12.75" customHeight="1" x14ac:dyDescent="0.3">
      <c r="D20904" s="90"/>
      <c r="E20904" s="90"/>
      <c r="F20904" s="4"/>
      <c r="K20904" s="224"/>
      <c r="L20904" s="224"/>
      <c r="M20904" s="224"/>
      <c r="N20904" s="224"/>
      <c r="O20904" s="224"/>
    </row>
    <row r="20905" spans="4:15" ht="12.75" customHeight="1" x14ac:dyDescent="0.3">
      <c r="D20905" s="90"/>
      <c r="E20905" s="90"/>
      <c r="F20905" s="4"/>
      <c r="K20905" s="224"/>
      <c r="L20905" s="224"/>
      <c r="M20905" s="224"/>
      <c r="N20905" s="224"/>
      <c r="O20905" s="224"/>
    </row>
    <row r="20906" spans="4:15" ht="12.75" customHeight="1" x14ac:dyDescent="0.3">
      <c r="D20906" s="90"/>
      <c r="E20906" s="90"/>
      <c r="F20906" s="4"/>
      <c r="K20906" s="224"/>
      <c r="L20906" s="224"/>
      <c r="M20906" s="224"/>
      <c r="N20906" s="224"/>
      <c r="O20906" s="224"/>
    </row>
    <row r="20907" spans="4:15" ht="12.75" customHeight="1" x14ac:dyDescent="0.3">
      <c r="D20907" s="90"/>
      <c r="E20907" s="90"/>
      <c r="F20907" s="4"/>
      <c r="K20907" s="224"/>
      <c r="L20907" s="224"/>
      <c r="M20907" s="224"/>
      <c r="N20907" s="224"/>
      <c r="O20907" s="224"/>
    </row>
    <row r="20908" spans="4:15" ht="12.75" customHeight="1" x14ac:dyDescent="0.3">
      <c r="D20908" s="90"/>
      <c r="E20908" s="90"/>
      <c r="F20908" s="4"/>
      <c r="K20908" s="224"/>
      <c r="L20908" s="224"/>
      <c r="M20908" s="224"/>
      <c r="N20908" s="224"/>
      <c r="O20908" s="224"/>
    </row>
    <row r="20909" spans="4:15" ht="12.75" customHeight="1" x14ac:dyDescent="0.3">
      <c r="D20909" s="90"/>
      <c r="E20909" s="90"/>
      <c r="F20909" s="4"/>
      <c r="K20909" s="224"/>
      <c r="L20909" s="224"/>
      <c r="M20909" s="224"/>
      <c r="N20909" s="224"/>
      <c r="O20909" s="224"/>
    </row>
    <row r="20910" spans="4:15" ht="12.75" customHeight="1" x14ac:dyDescent="0.3">
      <c r="D20910" s="90"/>
      <c r="E20910" s="90"/>
      <c r="F20910" s="4"/>
      <c r="K20910" s="224"/>
      <c r="L20910" s="224"/>
      <c r="M20910" s="224"/>
      <c r="N20910" s="224"/>
      <c r="O20910" s="224"/>
    </row>
    <row r="20911" spans="4:15" ht="12.75" customHeight="1" x14ac:dyDescent="0.3">
      <c r="D20911" s="90"/>
      <c r="E20911" s="90"/>
      <c r="F20911" s="4"/>
      <c r="K20911" s="224"/>
      <c r="L20911" s="224"/>
      <c r="M20911" s="224"/>
      <c r="N20911" s="224"/>
      <c r="O20911" s="224"/>
    </row>
    <row r="20912" spans="4:15" ht="12.75" customHeight="1" x14ac:dyDescent="0.3">
      <c r="D20912" s="90"/>
      <c r="E20912" s="90"/>
      <c r="F20912" s="4"/>
      <c r="K20912" s="224"/>
      <c r="L20912" s="224"/>
      <c r="M20912" s="224"/>
      <c r="N20912" s="224"/>
      <c r="O20912" s="224"/>
    </row>
    <row r="20913" spans="4:15" ht="12.75" customHeight="1" x14ac:dyDescent="0.3">
      <c r="D20913" s="90"/>
      <c r="E20913" s="90"/>
      <c r="F20913" s="4"/>
      <c r="K20913" s="224"/>
      <c r="L20913" s="224"/>
      <c r="M20913" s="224"/>
      <c r="N20913" s="224"/>
      <c r="O20913" s="224"/>
    </row>
    <row r="20914" spans="4:15" ht="12.75" customHeight="1" x14ac:dyDescent="0.3">
      <c r="D20914" s="90"/>
      <c r="E20914" s="90"/>
      <c r="F20914" s="4"/>
      <c r="K20914" s="224"/>
      <c r="L20914" s="224"/>
      <c r="M20914" s="224"/>
      <c r="N20914" s="224"/>
      <c r="O20914" s="224"/>
    </row>
    <row r="20915" spans="4:15" ht="12.75" customHeight="1" x14ac:dyDescent="0.3">
      <c r="D20915" s="90"/>
      <c r="E20915" s="90"/>
      <c r="F20915" s="4"/>
      <c r="K20915" s="224"/>
      <c r="L20915" s="224"/>
      <c r="M20915" s="224"/>
      <c r="N20915" s="224"/>
      <c r="O20915" s="224"/>
    </row>
    <row r="20916" spans="4:15" ht="12.75" customHeight="1" x14ac:dyDescent="0.3">
      <c r="D20916" s="90"/>
      <c r="E20916" s="90"/>
      <c r="F20916" s="4"/>
      <c r="K20916" s="224"/>
      <c r="L20916" s="224"/>
      <c r="M20916" s="224"/>
      <c r="N20916" s="224"/>
      <c r="O20916" s="224"/>
    </row>
    <row r="20917" spans="4:15" ht="12.75" customHeight="1" x14ac:dyDescent="0.3">
      <c r="D20917" s="90"/>
      <c r="E20917" s="90"/>
      <c r="F20917" s="4"/>
      <c r="K20917" s="224"/>
      <c r="L20917" s="224"/>
      <c r="M20917" s="224"/>
      <c r="N20917" s="224"/>
      <c r="O20917" s="224"/>
    </row>
    <row r="20918" spans="4:15" ht="12.75" customHeight="1" x14ac:dyDescent="0.3">
      <c r="D20918" s="90"/>
      <c r="E20918" s="90"/>
      <c r="F20918" s="4"/>
      <c r="K20918" s="224"/>
      <c r="L20918" s="224"/>
      <c r="M20918" s="224"/>
      <c r="N20918" s="224"/>
      <c r="O20918" s="224"/>
    </row>
    <row r="20919" spans="4:15" ht="12.75" customHeight="1" x14ac:dyDescent="0.3">
      <c r="D20919" s="90"/>
      <c r="E20919" s="90"/>
      <c r="F20919" s="4"/>
      <c r="K20919" s="224"/>
      <c r="L20919" s="224"/>
      <c r="M20919" s="224"/>
      <c r="N20919" s="224"/>
      <c r="O20919" s="224"/>
    </row>
    <row r="20920" spans="4:15" ht="12.75" customHeight="1" x14ac:dyDescent="0.3">
      <c r="D20920" s="90"/>
      <c r="E20920" s="90"/>
      <c r="F20920" s="4"/>
      <c r="K20920" s="224"/>
      <c r="L20920" s="224"/>
      <c r="M20920" s="224"/>
      <c r="N20920" s="224"/>
      <c r="O20920" s="224"/>
    </row>
    <row r="20921" spans="4:15" ht="12.75" customHeight="1" x14ac:dyDescent="0.3">
      <c r="D20921" s="90"/>
      <c r="E20921" s="90"/>
      <c r="F20921" s="4"/>
      <c r="K20921" s="224"/>
      <c r="L20921" s="224"/>
      <c r="M20921" s="224"/>
      <c r="N20921" s="224"/>
      <c r="O20921" s="224"/>
    </row>
    <row r="20922" spans="4:15" ht="12.75" customHeight="1" x14ac:dyDescent="0.3">
      <c r="D20922" s="90"/>
      <c r="E20922" s="90"/>
      <c r="F20922" s="4"/>
      <c r="K20922" s="224"/>
      <c r="L20922" s="224"/>
      <c r="M20922" s="224"/>
      <c r="N20922" s="224"/>
      <c r="O20922" s="224"/>
    </row>
    <row r="20923" spans="4:15" ht="12.75" customHeight="1" x14ac:dyDescent="0.3">
      <c r="D20923" s="90"/>
      <c r="E20923" s="90"/>
      <c r="F20923" s="4"/>
      <c r="K20923" s="224"/>
      <c r="L20923" s="224"/>
      <c r="M20923" s="224"/>
      <c r="N20923" s="224"/>
      <c r="O20923" s="224"/>
    </row>
    <row r="20924" spans="4:15" ht="12.75" customHeight="1" x14ac:dyDescent="0.3">
      <c r="D20924" s="90"/>
      <c r="E20924" s="90"/>
      <c r="F20924" s="4"/>
      <c r="K20924" s="224"/>
      <c r="L20924" s="224"/>
      <c r="M20924" s="224"/>
      <c r="N20924" s="224"/>
      <c r="O20924" s="224"/>
    </row>
    <row r="20925" spans="4:15" ht="12.75" customHeight="1" x14ac:dyDescent="0.3">
      <c r="D20925" s="90"/>
      <c r="E20925" s="90"/>
      <c r="F20925" s="4"/>
      <c r="K20925" s="224"/>
      <c r="L20925" s="224"/>
      <c r="M20925" s="224"/>
      <c r="N20925" s="224"/>
      <c r="O20925" s="224"/>
    </row>
    <row r="20926" spans="4:15" ht="12.75" customHeight="1" x14ac:dyDescent="0.3">
      <c r="D20926" s="90"/>
      <c r="E20926" s="90"/>
      <c r="F20926" s="4"/>
      <c r="K20926" s="224"/>
      <c r="L20926" s="224"/>
      <c r="M20926" s="224"/>
      <c r="N20926" s="224"/>
      <c r="O20926" s="224"/>
    </row>
    <row r="20927" spans="4:15" ht="12.75" customHeight="1" x14ac:dyDescent="0.3">
      <c r="D20927" s="90"/>
      <c r="E20927" s="90"/>
      <c r="F20927" s="4"/>
      <c r="K20927" s="224"/>
      <c r="L20927" s="224"/>
      <c r="M20927" s="224"/>
      <c r="N20927" s="224"/>
      <c r="O20927" s="224"/>
    </row>
    <row r="20928" spans="4:15" ht="12.75" customHeight="1" x14ac:dyDescent="0.3">
      <c r="D20928" s="90"/>
      <c r="E20928" s="90"/>
      <c r="F20928" s="4"/>
      <c r="K20928" s="224"/>
      <c r="L20928" s="224"/>
      <c r="M20928" s="224"/>
      <c r="N20928" s="224"/>
      <c r="O20928" s="224"/>
    </row>
    <row r="20929" spans="4:15" ht="12.75" customHeight="1" x14ac:dyDescent="0.3">
      <c r="D20929" s="90"/>
      <c r="E20929" s="90"/>
      <c r="F20929" s="4"/>
      <c r="K20929" s="224"/>
      <c r="L20929" s="224"/>
      <c r="M20929" s="224"/>
      <c r="N20929" s="224"/>
      <c r="O20929" s="224"/>
    </row>
    <row r="20930" spans="4:15" ht="12.75" customHeight="1" x14ac:dyDescent="0.3">
      <c r="D20930" s="90"/>
      <c r="E20930" s="90"/>
      <c r="F20930" s="4"/>
      <c r="K20930" s="224"/>
      <c r="L20930" s="224"/>
      <c r="M20930" s="224"/>
      <c r="N20930" s="224"/>
      <c r="O20930" s="224"/>
    </row>
    <row r="20931" spans="4:15" ht="12.75" customHeight="1" x14ac:dyDescent="0.3">
      <c r="D20931" s="90"/>
      <c r="E20931" s="90"/>
      <c r="F20931" s="4"/>
      <c r="K20931" s="224"/>
      <c r="L20931" s="224"/>
      <c r="M20931" s="224"/>
      <c r="N20931" s="224"/>
      <c r="O20931" s="224"/>
    </row>
    <row r="20932" spans="4:15" ht="12.75" customHeight="1" x14ac:dyDescent="0.3">
      <c r="D20932" s="90"/>
      <c r="E20932" s="90"/>
      <c r="F20932" s="4"/>
      <c r="K20932" s="224"/>
      <c r="L20932" s="224"/>
      <c r="M20932" s="224"/>
      <c r="N20932" s="224"/>
      <c r="O20932" s="224"/>
    </row>
    <row r="20933" spans="4:15" ht="12.75" customHeight="1" x14ac:dyDescent="0.3">
      <c r="D20933" s="90"/>
      <c r="E20933" s="90"/>
      <c r="F20933" s="4"/>
      <c r="K20933" s="224"/>
      <c r="L20933" s="224"/>
      <c r="M20933" s="224"/>
      <c r="N20933" s="224"/>
      <c r="O20933" s="224"/>
    </row>
    <row r="20934" spans="4:15" ht="12.75" customHeight="1" x14ac:dyDescent="0.3">
      <c r="D20934" s="90"/>
      <c r="E20934" s="90"/>
      <c r="F20934" s="4"/>
      <c r="K20934" s="224"/>
      <c r="L20934" s="224"/>
      <c r="M20934" s="224"/>
      <c r="N20934" s="224"/>
      <c r="O20934" s="224"/>
    </row>
    <row r="20935" spans="4:15" ht="12.75" customHeight="1" x14ac:dyDescent="0.3">
      <c r="D20935" s="90"/>
      <c r="E20935" s="90"/>
      <c r="F20935" s="4"/>
      <c r="K20935" s="224"/>
      <c r="L20935" s="224"/>
      <c r="M20935" s="224"/>
      <c r="N20935" s="224"/>
      <c r="O20935" s="224"/>
    </row>
    <row r="20936" spans="4:15" ht="12.75" customHeight="1" x14ac:dyDescent="0.3">
      <c r="D20936" s="90"/>
      <c r="E20936" s="90"/>
      <c r="F20936" s="4"/>
      <c r="K20936" s="224"/>
      <c r="L20936" s="224"/>
      <c r="M20936" s="224"/>
      <c r="N20936" s="224"/>
      <c r="O20936" s="224"/>
    </row>
    <row r="20937" spans="4:15" ht="12.75" customHeight="1" x14ac:dyDescent="0.3">
      <c r="D20937" s="90"/>
      <c r="E20937" s="90"/>
      <c r="F20937" s="4"/>
      <c r="K20937" s="224"/>
      <c r="L20937" s="224"/>
      <c r="M20937" s="224"/>
      <c r="N20937" s="224"/>
      <c r="O20937" s="224"/>
    </row>
    <row r="20938" spans="4:15" ht="12.75" customHeight="1" x14ac:dyDescent="0.3">
      <c r="D20938" s="90"/>
      <c r="E20938" s="90"/>
      <c r="F20938" s="4"/>
      <c r="K20938" s="224"/>
      <c r="L20938" s="224"/>
      <c r="M20938" s="224"/>
      <c r="N20938" s="224"/>
      <c r="O20938" s="224"/>
    </row>
    <row r="20939" spans="4:15" ht="12.75" customHeight="1" x14ac:dyDescent="0.3">
      <c r="D20939" s="90"/>
      <c r="E20939" s="90"/>
      <c r="F20939" s="4"/>
      <c r="K20939" s="224"/>
      <c r="L20939" s="224"/>
      <c r="M20939" s="224"/>
      <c r="N20939" s="224"/>
      <c r="O20939" s="224"/>
    </row>
    <row r="20940" spans="4:15" ht="12.75" customHeight="1" x14ac:dyDescent="0.3">
      <c r="D20940" s="90"/>
      <c r="E20940" s="90"/>
      <c r="F20940" s="4"/>
      <c r="K20940" s="224"/>
      <c r="L20940" s="224"/>
      <c r="M20940" s="224"/>
      <c r="N20940" s="224"/>
      <c r="O20940" s="224"/>
    </row>
    <row r="20941" spans="4:15" ht="12.75" customHeight="1" x14ac:dyDescent="0.3">
      <c r="D20941" s="90"/>
      <c r="E20941" s="90"/>
      <c r="F20941" s="4"/>
      <c r="K20941" s="224"/>
      <c r="L20941" s="224"/>
      <c r="M20941" s="224"/>
      <c r="N20941" s="224"/>
      <c r="O20941" s="224"/>
    </row>
    <row r="20942" spans="4:15" ht="12.75" customHeight="1" x14ac:dyDescent="0.3">
      <c r="D20942" s="90"/>
      <c r="E20942" s="90"/>
      <c r="F20942" s="4"/>
      <c r="K20942" s="224"/>
      <c r="L20942" s="224"/>
      <c r="M20942" s="224"/>
      <c r="N20942" s="224"/>
      <c r="O20942" s="224"/>
    </row>
    <row r="20943" spans="4:15" ht="12.75" customHeight="1" x14ac:dyDescent="0.3">
      <c r="D20943" s="90"/>
      <c r="E20943" s="90"/>
      <c r="F20943" s="4"/>
      <c r="K20943" s="224"/>
      <c r="L20943" s="224"/>
      <c r="M20943" s="224"/>
      <c r="N20943" s="224"/>
      <c r="O20943" s="224"/>
    </row>
    <row r="20944" spans="4:15" ht="12.75" customHeight="1" x14ac:dyDescent="0.3">
      <c r="D20944" s="90"/>
      <c r="E20944" s="90"/>
      <c r="F20944" s="4"/>
      <c r="K20944" s="224"/>
      <c r="L20944" s="224"/>
      <c r="M20944" s="224"/>
      <c r="N20944" s="224"/>
      <c r="O20944" s="224"/>
    </row>
    <row r="20945" spans="4:15" ht="12.75" customHeight="1" x14ac:dyDescent="0.3">
      <c r="D20945" s="90"/>
      <c r="E20945" s="90"/>
      <c r="F20945" s="4"/>
      <c r="K20945" s="224"/>
      <c r="L20945" s="224"/>
      <c r="M20945" s="224"/>
      <c r="N20945" s="224"/>
      <c r="O20945" s="224"/>
    </row>
    <row r="20946" spans="4:15" ht="12.75" customHeight="1" x14ac:dyDescent="0.3">
      <c r="D20946" s="90"/>
      <c r="E20946" s="90"/>
      <c r="F20946" s="4"/>
      <c r="K20946" s="224"/>
      <c r="L20946" s="224"/>
      <c r="M20946" s="224"/>
      <c r="N20946" s="224"/>
      <c r="O20946" s="224"/>
    </row>
    <row r="20947" spans="4:15" ht="12.75" customHeight="1" x14ac:dyDescent="0.3">
      <c r="D20947" s="90"/>
      <c r="E20947" s="90"/>
      <c r="F20947" s="4"/>
      <c r="K20947" s="224"/>
      <c r="L20947" s="224"/>
      <c r="M20947" s="224"/>
      <c r="N20947" s="224"/>
      <c r="O20947" s="224"/>
    </row>
    <row r="20948" spans="4:15" ht="12.75" customHeight="1" x14ac:dyDescent="0.3">
      <c r="D20948" s="90"/>
      <c r="E20948" s="90"/>
      <c r="F20948" s="4"/>
      <c r="K20948" s="224"/>
      <c r="L20948" s="224"/>
      <c r="M20948" s="224"/>
      <c r="N20948" s="224"/>
      <c r="O20948" s="224"/>
    </row>
    <row r="20949" spans="4:15" ht="12.75" customHeight="1" x14ac:dyDescent="0.3">
      <c r="D20949" s="90"/>
      <c r="E20949" s="90"/>
      <c r="F20949" s="4"/>
      <c r="K20949" s="224"/>
      <c r="L20949" s="224"/>
      <c r="M20949" s="224"/>
      <c r="N20949" s="224"/>
      <c r="O20949" s="224"/>
    </row>
    <row r="20950" spans="4:15" ht="12.75" customHeight="1" x14ac:dyDescent="0.3">
      <c r="D20950" s="90"/>
      <c r="E20950" s="90"/>
      <c r="F20950" s="4"/>
      <c r="K20950" s="224"/>
      <c r="L20950" s="224"/>
      <c r="M20950" s="224"/>
      <c r="N20950" s="224"/>
      <c r="O20950" s="224"/>
    </row>
    <row r="20951" spans="4:15" ht="12.75" customHeight="1" x14ac:dyDescent="0.3">
      <c r="D20951" s="90"/>
      <c r="E20951" s="90"/>
      <c r="F20951" s="4"/>
      <c r="K20951" s="224"/>
      <c r="L20951" s="224"/>
      <c r="M20951" s="224"/>
      <c r="N20951" s="224"/>
      <c r="O20951" s="224"/>
    </row>
    <row r="20952" spans="4:15" ht="12.75" customHeight="1" x14ac:dyDescent="0.3">
      <c r="D20952" s="90"/>
      <c r="E20952" s="90"/>
      <c r="F20952" s="4"/>
      <c r="K20952" s="224"/>
      <c r="L20952" s="224"/>
      <c r="M20952" s="224"/>
      <c r="N20952" s="224"/>
      <c r="O20952" s="224"/>
    </row>
    <row r="20953" spans="4:15" ht="12.75" customHeight="1" x14ac:dyDescent="0.3">
      <c r="D20953" s="90"/>
      <c r="E20953" s="90"/>
      <c r="F20953" s="4"/>
      <c r="K20953" s="224"/>
      <c r="L20953" s="224"/>
      <c r="M20953" s="224"/>
      <c r="N20953" s="224"/>
      <c r="O20953" s="224"/>
    </row>
    <row r="20954" spans="4:15" ht="12.75" customHeight="1" x14ac:dyDescent="0.3">
      <c r="D20954" s="90"/>
      <c r="E20954" s="90"/>
      <c r="F20954" s="4"/>
      <c r="K20954" s="224"/>
      <c r="L20954" s="224"/>
      <c r="M20954" s="224"/>
      <c r="N20954" s="224"/>
      <c r="O20954" s="224"/>
    </row>
    <row r="20955" spans="4:15" ht="12.75" customHeight="1" x14ac:dyDescent="0.3">
      <c r="D20955" s="90"/>
      <c r="E20955" s="90"/>
      <c r="F20955" s="4"/>
      <c r="K20955" s="224"/>
      <c r="L20955" s="224"/>
      <c r="M20955" s="224"/>
      <c r="N20955" s="224"/>
      <c r="O20955" s="224"/>
    </row>
    <row r="20956" spans="4:15" ht="12.75" customHeight="1" x14ac:dyDescent="0.3">
      <c r="D20956" s="90"/>
      <c r="E20956" s="90"/>
      <c r="F20956" s="4"/>
      <c r="K20956" s="224"/>
      <c r="L20956" s="224"/>
      <c r="M20956" s="224"/>
      <c r="N20956" s="224"/>
      <c r="O20956" s="224"/>
    </row>
    <row r="20957" spans="4:15" ht="12.75" customHeight="1" x14ac:dyDescent="0.3">
      <c r="D20957" s="90"/>
      <c r="E20957" s="90"/>
      <c r="F20957" s="4"/>
      <c r="K20957" s="224"/>
      <c r="L20957" s="224"/>
      <c r="M20957" s="224"/>
      <c r="N20957" s="224"/>
      <c r="O20957" s="224"/>
    </row>
    <row r="20958" spans="4:15" ht="12.75" customHeight="1" x14ac:dyDescent="0.3">
      <c r="D20958" s="90"/>
      <c r="E20958" s="90"/>
      <c r="F20958" s="4"/>
      <c r="K20958" s="224"/>
      <c r="L20958" s="224"/>
      <c r="M20958" s="224"/>
      <c r="N20958" s="224"/>
      <c r="O20958" s="224"/>
    </row>
    <row r="20959" spans="4:15" ht="12.75" customHeight="1" x14ac:dyDescent="0.3">
      <c r="D20959" s="90"/>
      <c r="E20959" s="90"/>
      <c r="F20959" s="4"/>
      <c r="K20959" s="224"/>
      <c r="L20959" s="224"/>
      <c r="M20959" s="224"/>
      <c r="N20959" s="224"/>
      <c r="O20959" s="224"/>
    </row>
    <row r="20960" spans="4:15" ht="12.75" customHeight="1" x14ac:dyDescent="0.3">
      <c r="D20960" s="90"/>
      <c r="E20960" s="90"/>
      <c r="F20960" s="4"/>
      <c r="K20960" s="224"/>
      <c r="L20960" s="224"/>
      <c r="M20960" s="224"/>
      <c r="N20960" s="224"/>
      <c r="O20960" s="224"/>
    </row>
    <row r="20961" spans="4:15" ht="12.75" customHeight="1" x14ac:dyDescent="0.3">
      <c r="D20961" s="90"/>
      <c r="E20961" s="90"/>
      <c r="F20961" s="4"/>
      <c r="K20961" s="224"/>
      <c r="L20961" s="224"/>
      <c r="M20961" s="224"/>
      <c r="N20961" s="224"/>
      <c r="O20961" s="224"/>
    </row>
    <row r="20962" spans="4:15" ht="12.75" customHeight="1" x14ac:dyDescent="0.3">
      <c r="D20962" s="90"/>
      <c r="E20962" s="90"/>
      <c r="F20962" s="4"/>
      <c r="K20962" s="224"/>
      <c r="L20962" s="224"/>
      <c r="M20962" s="224"/>
      <c r="N20962" s="224"/>
      <c r="O20962" s="224"/>
    </row>
    <row r="20963" spans="4:15" ht="12.75" customHeight="1" x14ac:dyDescent="0.3">
      <c r="D20963" s="90"/>
      <c r="E20963" s="90"/>
      <c r="F20963" s="4"/>
      <c r="K20963" s="224"/>
      <c r="L20963" s="224"/>
      <c r="M20963" s="224"/>
      <c r="N20963" s="224"/>
      <c r="O20963" s="224"/>
    </row>
    <row r="20964" spans="4:15" ht="12.75" customHeight="1" x14ac:dyDescent="0.3">
      <c r="D20964" s="90"/>
      <c r="E20964" s="90"/>
      <c r="F20964" s="4"/>
      <c r="K20964" s="224"/>
      <c r="L20964" s="224"/>
      <c r="M20964" s="224"/>
      <c r="N20964" s="224"/>
      <c r="O20964" s="224"/>
    </row>
    <row r="20965" spans="4:15" ht="12.75" customHeight="1" x14ac:dyDescent="0.3">
      <c r="D20965" s="90"/>
      <c r="E20965" s="90"/>
      <c r="F20965" s="4"/>
      <c r="K20965" s="224"/>
      <c r="L20965" s="224"/>
      <c r="M20965" s="224"/>
      <c r="N20965" s="224"/>
      <c r="O20965" s="224"/>
    </row>
    <row r="20966" spans="4:15" ht="12.75" customHeight="1" x14ac:dyDescent="0.3">
      <c r="D20966" s="90"/>
      <c r="E20966" s="90"/>
      <c r="F20966" s="4"/>
      <c r="K20966" s="224"/>
      <c r="L20966" s="224"/>
      <c r="M20966" s="224"/>
      <c r="N20966" s="224"/>
      <c r="O20966" s="224"/>
    </row>
    <row r="20967" spans="4:15" ht="12.75" customHeight="1" x14ac:dyDescent="0.3">
      <c r="D20967" s="90"/>
      <c r="E20967" s="90"/>
      <c r="F20967" s="4"/>
      <c r="K20967" s="224"/>
      <c r="L20967" s="224"/>
      <c r="M20967" s="224"/>
      <c r="N20967" s="224"/>
      <c r="O20967" s="224"/>
    </row>
    <row r="20968" spans="4:15" ht="12.75" customHeight="1" x14ac:dyDescent="0.3">
      <c r="D20968" s="90"/>
      <c r="E20968" s="90"/>
      <c r="F20968" s="4"/>
      <c r="K20968" s="224"/>
      <c r="L20968" s="224"/>
      <c r="M20968" s="224"/>
      <c r="N20968" s="224"/>
      <c r="O20968" s="224"/>
    </row>
    <row r="20969" spans="4:15" ht="12.75" customHeight="1" x14ac:dyDescent="0.3">
      <c r="D20969" s="90"/>
      <c r="E20969" s="90"/>
      <c r="F20969" s="4"/>
      <c r="K20969" s="224"/>
      <c r="L20969" s="224"/>
      <c r="M20969" s="224"/>
      <c r="N20969" s="224"/>
      <c r="O20969" s="224"/>
    </row>
    <row r="20970" spans="4:15" ht="12.75" customHeight="1" x14ac:dyDescent="0.3">
      <c r="D20970" s="90"/>
      <c r="E20970" s="90"/>
      <c r="F20970" s="4"/>
      <c r="K20970" s="224"/>
      <c r="L20970" s="224"/>
      <c r="M20970" s="224"/>
      <c r="N20970" s="224"/>
      <c r="O20970" s="224"/>
    </row>
    <row r="20971" spans="4:15" ht="12.75" customHeight="1" x14ac:dyDescent="0.3">
      <c r="D20971" s="90"/>
      <c r="E20971" s="90"/>
      <c r="F20971" s="4"/>
      <c r="K20971" s="224"/>
      <c r="L20971" s="224"/>
      <c r="M20971" s="224"/>
      <c r="N20971" s="224"/>
      <c r="O20971" s="224"/>
    </row>
    <row r="20972" spans="4:15" ht="12.75" customHeight="1" x14ac:dyDescent="0.3">
      <c r="D20972" s="90"/>
      <c r="E20972" s="90"/>
      <c r="F20972" s="4"/>
      <c r="K20972" s="224"/>
      <c r="L20972" s="224"/>
      <c r="M20972" s="224"/>
      <c r="N20972" s="224"/>
      <c r="O20972" s="224"/>
    </row>
    <row r="20973" spans="4:15" ht="12.75" customHeight="1" x14ac:dyDescent="0.3">
      <c r="D20973" s="90"/>
      <c r="E20973" s="90"/>
      <c r="F20973" s="4"/>
      <c r="K20973" s="224"/>
      <c r="L20973" s="224"/>
      <c r="M20973" s="224"/>
      <c r="N20973" s="224"/>
      <c r="O20973" s="224"/>
    </row>
    <row r="20974" spans="4:15" ht="12.75" customHeight="1" x14ac:dyDescent="0.3">
      <c r="D20974" s="90"/>
      <c r="E20974" s="90"/>
      <c r="F20974" s="4"/>
      <c r="K20974" s="224"/>
      <c r="L20974" s="224"/>
      <c r="M20974" s="224"/>
      <c r="N20974" s="224"/>
      <c r="O20974" s="224"/>
    </row>
    <row r="20975" spans="4:15" ht="12.75" customHeight="1" x14ac:dyDescent="0.3">
      <c r="D20975" s="90"/>
      <c r="E20975" s="90"/>
      <c r="F20975" s="4"/>
      <c r="K20975" s="224"/>
      <c r="L20975" s="224"/>
      <c r="M20975" s="224"/>
      <c r="N20975" s="224"/>
      <c r="O20975" s="224"/>
    </row>
    <row r="20976" spans="4:15" ht="12.75" customHeight="1" x14ac:dyDescent="0.3">
      <c r="D20976" s="90"/>
      <c r="E20976" s="90"/>
      <c r="F20976" s="4"/>
      <c r="K20976" s="224"/>
      <c r="L20976" s="224"/>
      <c r="M20976" s="224"/>
      <c r="N20976" s="224"/>
      <c r="O20976" s="224"/>
    </row>
    <row r="20977" spans="4:15" ht="12.75" customHeight="1" x14ac:dyDescent="0.3">
      <c r="D20977" s="90"/>
      <c r="E20977" s="90"/>
      <c r="F20977" s="4"/>
      <c r="K20977" s="224"/>
      <c r="L20977" s="224"/>
      <c r="M20977" s="224"/>
      <c r="N20977" s="224"/>
      <c r="O20977" s="224"/>
    </row>
    <row r="20978" spans="4:15" ht="12.75" customHeight="1" x14ac:dyDescent="0.3">
      <c r="D20978" s="90"/>
      <c r="E20978" s="90"/>
      <c r="F20978" s="4"/>
      <c r="K20978" s="224"/>
      <c r="L20978" s="224"/>
      <c r="M20978" s="224"/>
      <c r="N20978" s="224"/>
      <c r="O20978" s="224"/>
    </row>
    <row r="20979" spans="4:15" ht="12.75" customHeight="1" x14ac:dyDescent="0.3">
      <c r="D20979" s="90"/>
      <c r="E20979" s="90"/>
      <c r="F20979" s="4"/>
      <c r="K20979" s="224"/>
      <c r="L20979" s="224"/>
      <c r="M20979" s="224"/>
      <c r="N20979" s="224"/>
      <c r="O20979" s="224"/>
    </row>
    <row r="20980" spans="4:15" ht="12.75" customHeight="1" x14ac:dyDescent="0.3">
      <c r="D20980" s="90"/>
      <c r="E20980" s="90"/>
      <c r="F20980" s="4"/>
      <c r="K20980" s="224"/>
      <c r="L20980" s="224"/>
      <c r="M20980" s="224"/>
      <c r="N20980" s="224"/>
      <c r="O20980" s="224"/>
    </row>
    <row r="20981" spans="4:15" ht="12.75" customHeight="1" x14ac:dyDescent="0.3">
      <c r="D20981" s="90"/>
      <c r="E20981" s="90"/>
      <c r="F20981" s="4"/>
      <c r="K20981" s="224"/>
      <c r="L20981" s="224"/>
      <c r="M20981" s="224"/>
      <c r="N20981" s="224"/>
      <c r="O20981" s="224"/>
    </row>
    <row r="20982" spans="4:15" ht="12.75" customHeight="1" x14ac:dyDescent="0.3">
      <c r="D20982" s="90"/>
      <c r="E20982" s="90"/>
      <c r="F20982" s="4"/>
      <c r="K20982" s="224"/>
      <c r="L20982" s="224"/>
      <c r="M20982" s="224"/>
      <c r="N20982" s="224"/>
      <c r="O20982" s="224"/>
    </row>
    <row r="20983" spans="4:15" ht="12.75" customHeight="1" x14ac:dyDescent="0.3">
      <c r="D20983" s="90"/>
      <c r="E20983" s="90"/>
      <c r="F20983" s="4"/>
      <c r="K20983" s="224"/>
      <c r="L20983" s="224"/>
      <c r="M20983" s="224"/>
      <c r="N20983" s="224"/>
      <c r="O20983" s="224"/>
    </row>
    <row r="20984" spans="4:15" ht="12.75" customHeight="1" x14ac:dyDescent="0.3">
      <c r="D20984" s="90"/>
      <c r="E20984" s="90"/>
      <c r="F20984" s="4"/>
      <c r="K20984" s="224"/>
      <c r="L20984" s="224"/>
      <c r="M20984" s="224"/>
      <c r="N20984" s="224"/>
      <c r="O20984" s="224"/>
    </row>
    <row r="20985" spans="4:15" ht="12.75" customHeight="1" x14ac:dyDescent="0.3">
      <c r="D20985" s="90"/>
      <c r="E20985" s="90"/>
      <c r="F20985" s="4"/>
      <c r="K20985" s="224"/>
      <c r="L20985" s="224"/>
      <c r="M20985" s="224"/>
      <c r="N20985" s="224"/>
      <c r="O20985" s="224"/>
    </row>
    <row r="20986" spans="4:15" ht="12.75" customHeight="1" x14ac:dyDescent="0.3">
      <c r="D20986" s="90"/>
      <c r="E20986" s="90"/>
      <c r="F20986" s="4"/>
      <c r="K20986" s="224"/>
      <c r="L20986" s="224"/>
      <c r="M20986" s="224"/>
      <c r="N20986" s="224"/>
      <c r="O20986" s="224"/>
    </row>
    <row r="20987" spans="4:15" ht="12.75" customHeight="1" x14ac:dyDescent="0.3">
      <c r="D20987" s="90"/>
      <c r="E20987" s="90"/>
      <c r="F20987" s="4"/>
      <c r="K20987" s="224"/>
      <c r="L20987" s="224"/>
      <c r="M20987" s="224"/>
      <c r="N20987" s="224"/>
      <c r="O20987" s="224"/>
    </row>
    <row r="20988" spans="4:15" ht="12.75" customHeight="1" x14ac:dyDescent="0.3">
      <c r="D20988" s="90"/>
      <c r="E20988" s="90"/>
      <c r="F20988" s="4"/>
      <c r="K20988" s="224"/>
      <c r="L20988" s="224"/>
      <c r="M20988" s="224"/>
      <c r="N20988" s="224"/>
      <c r="O20988" s="224"/>
    </row>
    <row r="20989" spans="4:15" ht="12.75" customHeight="1" x14ac:dyDescent="0.3">
      <c r="D20989" s="90"/>
      <c r="E20989" s="90"/>
      <c r="F20989" s="4"/>
      <c r="K20989" s="224"/>
      <c r="L20989" s="224"/>
      <c r="M20989" s="224"/>
      <c r="N20989" s="224"/>
      <c r="O20989" s="224"/>
    </row>
    <row r="20990" spans="4:15" ht="12.75" customHeight="1" x14ac:dyDescent="0.3">
      <c r="D20990" s="90"/>
      <c r="E20990" s="90"/>
      <c r="F20990" s="4"/>
      <c r="K20990" s="224"/>
      <c r="L20990" s="224"/>
      <c r="M20990" s="224"/>
      <c r="N20990" s="224"/>
      <c r="O20990" s="224"/>
    </row>
    <row r="20991" spans="4:15" ht="12.75" customHeight="1" x14ac:dyDescent="0.3">
      <c r="D20991" s="90"/>
      <c r="E20991" s="90"/>
      <c r="F20991" s="4"/>
      <c r="K20991" s="224"/>
      <c r="L20991" s="224"/>
      <c r="M20991" s="224"/>
      <c r="N20991" s="224"/>
      <c r="O20991" s="224"/>
    </row>
    <row r="20992" spans="4:15" ht="12.75" customHeight="1" x14ac:dyDescent="0.3">
      <c r="D20992" s="90"/>
      <c r="E20992" s="90"/>
      <c r="F20992" s="4"/>
      <c r="K20992" s="224"/>
      <c r="L20992" s="224"/>
      <c r="M20992" s="224"/>
      <c r="N20992" s="224"/>
      <c r="O20992" s="224"/>
    </row>
    <row r="20993" spans="4:15" ht="12.75" customHeight="1" x14ac:dyDescent="0.3">
      <c r="D20993" s="90"/>
      <c r="E20993" s="90"/>
      <c r="F20993" s="4"/>
      <c r="K20993" s="224"/>
      <c r="L20993" s="224"/>
      <c r="M20993" s="224"/>
      <c r="N20993" s="224"/>
      <c r="O20993" s="224"/>
    </row>
    <row r="20994" spans="4:15" ht="12.75" customHeight="1" x14ac:dyDescent="0.3">
      <c r="D20994" s="90"/>
      <c r="E20994" s="90"/>
      <c r="F20994" s="4"/>
      <c r="K20994" s="224"/>
      <c r="L20994" s="224"/>
      <c r="M20994" s="224"/>
      <c r="N20994" s="224"/>
      <c r="O20994" s="224"/>
    </row>
    <row r="20995" spans="4:15" ht="12.75" customHeight="1" x14ac:dyDescent="0.3">
      <c r="D20995" s="90"/>
      <c r="E20995" s="90"/>
      <c r="F20995" s="4"/>
      <c r="K20995" s="224"/>
      <c r="L20995" s="224"/>
      <c r="M20995" s="224"/>
      <c r="N20995" s="224"/>
      <c r="O20995" s="224"/>
    </row>
    <row r="20996" spans="4:15" ht="12.75" customHeight="1" x14ac:dyDescent="0.3">
      <c r="D20996" s="90"/>
      <c r="E20996" s="90"/>
      <c r="F20996" s="4"/>
      <c r="K20996" s="224"/>
      <c r="L20996" s="224"/>
      <c r="M20996" s="224"/>
      <c r="N20996" s="224"/>
      <c r="O20996" s="224"/>
    </row>
    <row r="20997" spans="4:15" ht="12.75" customHeight="1" x14ac:dyDescent="0.3">
      <c r="D20997" s="90"/>
      <c r="E20997" s="90"/>
      <c r="F20997" s="4"/>
      <c r="K20997" s="224"/>
      <c r="L20997" s="224"/>
      <c r="M20997" s="224"/>
      <c r="N20997" s="224"/>
      <c r="O20997" s="224"/>
    </row>
    <row r="20998" spans="4:15" ht="12.75" customHeight="1" x14ac:dyDescent="0.3">
      <c r="D20998" s="90"/>
      <c r="E20998" s="90"/>
      <c r="F20998" s="4"/>
      <c r="K20998" s="224"/>
      <c r="L20998" s="224"/>
      <c r="M20998" s="224"/>
      <c r="N20998" s="224"/>
      <c r="O20998" s="224"/>
    </row>
    <row r="20999" spans="4:15" ht="12.75" customHeight="1" x14ac:dyDescent="0.3">
      <c r="D20999" s="90"/>
      <c r="E20999" s="90"/>
      <c r="F20999" s="4"/>
      <c r="K20999" s="224"/>
      <c r="L20999" s="224"/>
      <c r="M20999" s="224"/>
      <c r="N20999" s="224"/>
      <c r="O20999" s="224"/>
    </row>
    <row r="21000" spans="4:15" ht="12.75" customHeight="1" x14ac:dyDescent="0.3">
      <c r="D21000" s="90"/>
      <c r="E21000" s="90"/>
      <c r="F21000" s="4"/>
      <c r="K21000" s="224"/>
      <c r="L21000" s="224"/>
      <c r="M21000" s="224"/>
      <c r="N21000" s="224"/>
      <c r="O21000" s="224"/>
    </row>
    <row r="21001" spans="4:15" ht="12.75" customHeight="1" x14ac:dyDescent="0.3">
      <c r="D21001" s="90"/>
      <c r="E21001" s="90"/>
      <c r="F21001" s="4"/>
      <c r="K21001" s="224"/>
      <c r="L21001" s="224"/>
      <c r="M21001" s="224"/>
      <c r="N21001" s="224"/>
      <c r="O21001" s="224"/>
    </row>
    <row r="21002" spans="4:15" ht="12.75" customHeight="1" x14ac:dyDescent="0.3">
      <c r="D21002" s="90"/>
      <c r="E21002" s="90"/>
      <c r="F21002" s="4"/>
      <c r="K21002" s="224"/>
      <c r="L21002" s="224"/>
      <c r="M21002" s="224"/>
      <c r="N21002" s="224"/>
      <c r="O21002" s="224"/>
    </row>
    <row r="21003" spans="4:15" ht="12.75" customHeight="1" x14ac:dyDescent="0.3">
      <c r="D21003" s="90"/>
      <c r="E21003" s="90"/>
      <c r="F21003" s="4"/>
      <c r="K21003" s="224"/>
      <c r="L21003" s="224"/>
      <c r="M21003" s="224"/>
      <c r="N21003" s="224"/>
      <c r="O21003" s="224"/>
    </row>
    <row r="21004" spans="4:15" ht="12.75" customHeight="1" x14ac:dyDescent="0.3">
      <c r="D21004" s="90"/>
      <c r="E21004" s="90"/>
      <c r="F21004" s="4"/>
      <c r="K21004" s="224"/>
      <c r="L21004" s="224"/>
      <c r="M21004" s="224"/>
      <c r="N21004" s="224"/>
      <c r="O21004" s="224"/>
    </row>
    <row r="21005" spans="4:15" ht="12.75" customHeight="1" x14ac:dyDescent="0.3">
      <c r="D21005" s="90"/>
      <c r="E21005" s="90"/>
      <c r="F21005" s="4"/>
      <c r="K21005" s="224"/>
      <c r="L21005" s="224"/>
      <c r="M21005" s="224"/>
      <c r="N21005" s="224"/>
      <c r="O21005" s="224"/>
    </row>
    <row r="21006" spans="4:15" ht="12.75" customHeight="1" x14ac:dyDescent="0.3">
      <c r="D21006" s="90"/>
      <c r="E21006" s="90"/>
      <c r="F21006" s="4"/>
      <c r="K21006" s="224"/>
      <c r="L21006" s="224"/>
      <c r="M21006" s="224"/>
      <c r="N21006" s="224"/>
      <c r="O21006" s="224"/>
    </row>
    <row r="21007" spans="4:15" ht="12.75" customHeight="1" x14ac:dyDescent="0.3">
      <c r="D21007" s="90"/>
      <c r="E21007" s="90"/>
      <c r="F21007" s="4"/>
      <c r="K21007" s="224"/>
      <c r="L21007" s="224"/>
      <c r="M21007" s="224"/>
      <c r="N21007" s="224"/>
      <c r="O21007" s="224"/>
    </row>
    <row r="21008" spans="4:15" ht="12.75" customHeight="1" x14ac:dyDescent="0.3">
      <c r="D21008" s="90"/>
      <c r="E21008" s="90"/>
      <c r="F21008" s="4"/>
      <c r="K21008" s="224"/>
      <c r="L21008" s="224"/>
      <c r="M21008" s="224"/>
      <c r="N21008" s="224"/>
      <c r="O21008" s="224"/>
    </row>
    <row r="21009" spans="4:15" ht="12.75" customHeight="1" x14ac:dyDescent="0.3">
      <c r="D21009" s="90"/>
      <c r="E21009" s="90"/>
      <c r="F21009" s="4"/>
      <c r="K21009" s="224"/>
      <c r="L21009" s="224"/>
      <c r="M21009" s="224"/>
      <c r="N21009" s="224"/>
      <c r="O21009" s="224"/>
    </row>
    <row r="21010" spans="4:15" ht="12.75" customHeight="1" x14ac:dyDescent="0.3">
      <c r="D21010" s="90"/>
      <c r="E21010" s="90"/>
      <c r="F21010" s="4"/>
      <c r="K21010" s="224"/>
      <c r="L21010" s="224"/>
      <c r="M21010" s="224"/>
      <c r="N21010" s="224"/>
      <c r="O21010" s="224"/>
    </row>
    <row r="21011" spans="4:15" ht="12.75" customHeight="1" x14ac:dyDescent="0.3">
      <c r="D21011" s="90"/>
      <c r="E21011" s="90"/>
      <c r="F21011" s="4"/>
      <c r="K21011" s="224"/>
      <c r="L21011" s="224"/>
      <c r="M21011" s="224"/>
      <c r="N21011" s="224"/>
      <c r="O21011" s="224"/>
    </row>
    <row r="21012" spans="4:15" ht="12.75" customHeight="1" x14ac:dyDescent="0.3">
      <c r="D21012" s="90"/>
      <c r="E21012" s="90"/>
      <c r="F21012" s="4"/>
      <c r="K21012" s="224"/>
      <c r="L21012" s="224"/>
      <c r="M21012" s="224"/>
      <c r="N21012" s="224"/>
      <c r="O21012" s="224"/>
    </row>
    <row r="21013" spans="4:15" ht="12.75" customHeight="1" x14ac:dyDescent="0.3">
      <c r="D21013" s="90"/>
      <c r="E21013" s="90"/>
      <c r="F21013" s="4"/>
      <c r="K21013" s="224"/>
      <c r="L21013" s="224"/>
      <c r="M21013" s="224"/>
      <c r="N21013" s="224"/>
      <c r="O21013" s="224"/>
    </row>
    <row r="21014" spans="4:15" ht="12.75" customHeight="1" x14ac:dyDescent="0.3">
      <c r="D21014" s="90"/>
      <c r="E21014" s="90"/>
      <c r="F21014" s="4"/>
      <c r="K21014" s="224"/>
      <c r="L21014" s="224"/>
      <c r="M21014" s="224"/>
      <c r="N21014" s="224"/>
      <c r="O21014" s="224"/>
    </row>
    <row r="21015" spans="4:15" ht="12.75" customHeight="1" x14ac:dyDescent="0.3">
      <c r="D21015" s="90"/>
      <c r="E21015" s="90"/>
      <c r="F21015" s="4"/>
      <c r="K21015" s="224"/>
      <c r="L21015" s="224"/>
      <c r="M21015" s="224"/>
      <c r="N21015" s="224"/>
      <c r="O21015" s="224"/>
    </row>
    <row r="21016" spans="4:15" ht="12.75" customHeight="1" x14ac:dyDescent="0.3">
      <c r="D21016" s="90"/>
      <c r="E21016" s="90"/>
      <c r="F21016" s="4"/>
      <c r="K21016" s="224"/>
      <c r="L21016" s="224"/>
      <c r="M21016" s="224"/>
      <c r="N21016" s="224"/>
      <c r="O21016" s="224"/>
    </row>
    <row r="21017" spans="4:15" ht="12.75" customHeight="1" x14ac:dyDescent="0.3">
      <c r="D21017" s="90"/>
      <c r="E21017" s="90"/>
      <c r="F21017" s="4"/>
      <c r="K21017" s="224"/>
      <c r="L21017" s="224"/>
      <c r="M21017" s="224"/>
      <c r="N21017" s="224"/>
      <c r="O21017" s="224"/>
    </row>
    <row r="21018" spans="4:15" ht="12.75" customHeight="1" x14ac:dyDescent="0.3">
      <c r="D21018" s="90"/>
      <c r="E21018" s="90"/>
      <c r="F21018" s="4"/>
      <c r="K21018" s="224"/>
      <c r="L21018" s="224"/>
      <c r="M21018" s="224"/>
      <c r="N21018" s="224"/>
      <c r="O21018" s="224"/>
    </row>
    <row r="21019" spans="4:15" ht="12.75" customHeight="1" x14ac:dyDescent="0.3">
      <c r="D21019" s="90"/>
      <c r="E21019" s="90"/>
      <c r="F21019" s="4"/>
      <c r="K21019" s="224"/>
      <c r="L21019" s="224"/>
      <c r="M21019" s="224"/>
      <c r="N21019" s="224"/>
      <c r="O21019" s="224"/>
    </row>
    <row r="21020" spans="4:15" ht="12.75" customHeight="1" x14ac:dyDescent="0.3">
      <c r="D21020" s="90"/>
      <c r="E21020" s="90"/>
      <c r="F21020" s="4"/>
      <c r="K21020" s="224"/>
      <c r="L21020" s="224"/>
      <c r="M21020" s="224"/>
      <c r="N21020" s="224"/>
      <c r="O21020" s="224"/>
    </row>
    <row r="21021" spans="4:15" ht="12.75" customHeight="1" x14ac:dyDescent="0.3">
      <c r="D21021" s="90"/>
      <c r="E21021" s="90"/>
      <c r="F21021" s="4"/>
      <c r="K21021" s="224"/>
      <c r="L21021" s="224"/>
      <c r="M21021" s="224"/>
      <c r="N21021" s="224"/>
      <c r="O21021" s="224"/>
    </row>
    <row r="21022" spans="4:15" ht="12.75" customHeight="1" x14ac:dyDescent="0.3">
      <c r="D21022" s="90"/>
      <c r="E21022" s="90"/>
      <c r="F21022" s="4"/>
      <c r="K21022" s="224"/>
      <c r="L21022" s="224"/>
      <c r="M21022" s="224"/>
      <c r="N21022" s="224"/>
      <c r="O21022" s="224"/>
    </row>
    <row r="21023" spans="4:15" ht="12.75" customHeight="1" x14ac:dyDescent="0.3">
      <c r="D21023" s="90"/>
      <c r="E21023" s="90"/>
      <c r="F21023" s="4"/>
      <c r="K21023" s="224"/>
      <c r="L21023" s="224"/>
      <c r="M21023" s="224"/>
      <c r="N21023" s="224"/>
      <c r="O21023" s="224"/>
    </row>
    <row r="21024" spans="4:15" ht="12.75" customHeight="1" x14ac:dyDescent="0.3">
      <c r="D21024" s="90"/>
      <c r="E21024" s="90"/>
      <c r="F21024" s="4"/>
      <c r="K21024" s="224"/>
      <c r="L21024" s="224"/>
      <c r="M21024" s="224"/>
      <c r="N21024" s="224"/>
      <c r="O21024" s="224"/>
    </row>
    <row r="21025" spans="4:15" ht="12.75" customHeight="1" x14ac:dyDescent="0.3">
      <c r="D21025" s="90"/>
      <c r="E21025" s="90"/>
      <c r="F21025" s="4"/>
      <c r="K21025" s="224"/>
      <c r="L21025" s="224"/>
      <c r="M21025" s="224"/>
      <c r="N21025" s="224"/>
      <c r="O21025" s="224"/>
    </row>
    <row r="21026" spans="4:15" ht="12.75" customHeight="1" x14ac:dyDescent="0.3">
      <c r="D21026" s="90"/>
      <c r="E21026" s="90"/>
      <c r="F21026" s="4"/>
      <c r="K21026" s="224"/>
      <c r="L21026" s="224"/>
      <c r="M21026" s="224"/>
      <c r="N21026" s="224"/>
      <c r="O21026" s="224"/>
    </row>
    <row r="21027" spans="4:15" ht="12.75" customHeight="1" x14ac:dyDescent="0.3">
      <c r="D21027" s="90"/>
      <c r="E21027" s="90"/>
      <c r="F21027" s="4"/>
      <c r="K21027" s="224"/>
      <c r="L21027" s="224"/>
      <c r="M21027" s="224"/>
      <c r="N21027" s="224"/>
      <c r="O21027" s="224"/>
    </row>
    <row r="21028" spans="4:15" ht="12.75" customHeight="1" x14ac:dyDescent="0.3">
      <c r="D21028" s="90"/>
      <c r="E21028" s="90"/>
      <c r="F21028" s="4"/>
      <c r="K21028" s="224"/>
      <c r="L21028" s="224"/>
      <c r="M21028" s="224"/>
      <c r="N21028" s="224"/>
      <c r="O21028" s="224"/>
    </row>
    <row r="21029" spans="4:15" ht="12.75" customHeight="1" x14ac:dyDescent="0.3">
      <c r="D21029" s="90"/>
      <c r="E21029" s="90"/>
      <c r="F21029" s="4"/>
      <c r="K21029" s="224"/>
      <c r="L21029" s="224"/>
      <c r="M21029" s="224"/>
      <c r="N21029" s="224"/>
      <c r="O21029" s="224"/>
    </row>
    <row r="21030" spans="4:15" ht="12.75" customHeight="1" x14ac:dyDescent="0.3">
      <c r="D21030" s="90"/>
      <c r="E21030" s="90"/>
      <c r="F21030" s="4"/>
      <c r="K21030" s="224"/>
      <c r="L21030" s="224"/>
      <c r="M21030" s="224"/>
      <c r="N21030" s="224"/>
      <c r="O21030" s="224"/>
    </row>
    <row r="21031" spans="4:15" ht="12.75" customHeight="1" x14ac:dyDescent="0.3">
      <c r="D21031" s="90"/>
      <c r="E21031" s="90"/>
      <c r="F21031" s="4"/>
      <c r="K21031" s="224"/>
      <c r="L21031" s="224"/>
      <c r="M21031" s="224"/>
      <c r="N21031" s="224"/>
      <c r="O21031" s="224"/>
    </row>
    <row r="21032" spans="4:15" ht="12.75" customHeight="1" x14ac:dyDescent="0.3">
      <c r="D21032" s="90"/>
      <c r="E21032" s="90"/>
      <c r="F21032" s="4"/>
      <c r="K21032" s="224"/>
      <c r="L21032" s="224"/>
      <c r="M21032" s="224"/>
      <c r="N21032" s="224"/>
      <c r="O21032" s="224"/>
    </row>
    <row r="21033" spans="4:15" ht="12.75" customHeight="1" x14ac:dyDescent="0.3">
      <c r="D21033" s="90"/>
      <c r="E21033" s="90"/>
      <c r="F21033" s="4"/>
      <c r="K21033" s="224"/>
      <c r="L21033" s="224"/>
      <c r="M21033" s="224"/>
      <c r="N21033" s="224"/>
      <c r="O21033" s="224"/>
    </row>
    <row r="21034" spans="4:15" ht="12.75" customHeight="1" x14ac:dyDescent="0.3">
      <c r="D21034" s="90"/>
      <c r="E21034" s="90"/>
      <c r="F21034" s="4"/>
      <c r="K21034" s="224"/>
      <c r="L21034" s="224"/>
      <c r="M21034" s="224"/>
      <c r="N21034" s="224"/>
      <c r="O21034" s="224"/>
    </row>
    <row r="21035" spans="4:15" ht="12.75" customHeight="1" x14ac:dyDescent="0.3">
      <c r="D21035" s="90"/>
      <c r="E21035" s="90"/>
      <c r="F21035" s="4"/>
      <c r="K21035" s="224"/>
      <c r="L21035" s="224"/>
      <c r="M21035" s="224"/>
      <c r="N21035" s="224"/>
      <c r="O21035" s="224"/>
    </row>
    <row r="21036" spans="4:15" ht="12.75" customHeight="1" x14ac:dyDescent="0.3">
      <c r="D21036" s="90"/>
      <c r="E21036" s="90"/>
      <c r="F21036" s="4"/>
      <c r="K21036" s="224"/>
      <c r="L21036" s="224"/>
      <c r="M21036" s="224"/>
      <c r="N21036" s="224"/>
      <c r="O21036" s="224"/>
    </row>
    <row r="21037" spans="4:15" ht="12.75" customHeight="1" x14ac:dyDescent="0.3">
      <c r="D21037" s="90"/>
      <c r="E21037" s="90"/>
      <c r="F21037" s="4"/>
      <c r="K21037" s="224"/>
      <c r="L21037" s="224"/>
      <c r="M21037" s="224"/>
      <c r="N21037" s="224"/>
      <c r="O21037" s="224"/>
    </row>
    <row r="21038" spans="4:15" ht="12.75" customHeight="1" x14ac:dyDescent="0.3">
      <c r="D21038" s="90"/>
      <c r="E21038" s="90"/>
      <c r="F21038" s="4"/>
      <c r="K21038" s="224"/>
      <c r="L21038" s="224"/>
      <c r="M21038" s="224"/>
      <c r="N21038" s="224"/>
      <c r="O21038" s="224"/>
    </row>
    <row r="21039" spans="4:15" ht="12.75" customHeight="1" x14ac:dyDescent="0.3">
      <c r="D21039" s="90"/>
      <c r="E21039" s="90"/>
      <c r="F21039" s="4"/>
      <c r="K21039" s="224"/>
      <c r="L21039" s="224"/>
      <c r="M21039" s="224"/>
      <c r="N21039" s="224"/>
      <c r="O21039" s="224"/>
    </row>
    <row r="21040" spans="4:15" ht="12.75" customHeight="1" x14ac:dyDescent="0.3">
      <c r="D21040" s="90"/>
      <c r="E21040" s="90"/>
      <c r="F21040" s="4"/>
      <c r="K21040" s="224"/>
      <c r="L21040" s="224"/>
      <c r="M21040" s="224"/>
      <c r="N21040" s="224"/>
      <c r="O21040" s="224"/>
    </row>
    <row r="21041" spans="4:15" ht="12.75" customHeight="1" x14ac:dyDescent="0.3">
      <c r="D21041" s="90"/>
      <c r="E21041" s="90"/>
      <c r="F21041" s="4"/>
      <c r="K21041" s="224"/>
      <c r="L21041" s="224"/>
      <c r="M21041" s="224"/>
      <c r="N21041" s="224"/>
      <c r="O21041" s="224"/>
    </row>
    <row r="21042" spans="4:15" ht="12.75" customHeight="1" x14ac:dyDescent="0.3">
      <c r="D21042" s="90"/>
      <c r="E21042" s="90"/>
      <c r="F21042" s="4"/>
      <c r="K21042" s="224"/>
      <c r="L21042" s="224"/>
      <c r="M21042" s="224"/>
      <c r="N21042" s="224"/>
      <c r="O21042" s="224"/>
    </row>
    <row r="21043" spans="4:15" ht="12.75" customHeight="1" x14ac:dyDescent="0.3">
      <c r="D21043" s="90"/>
      <c r="E21043" s="90"/>
      <c r="F21043" s="4"/>
      <c r="K21043" s="224"/>
      <c r="L21043" s="224"/>
      <c r="M21043" s="224"/>
      <c r="N21043" s="224"/>
      <c r="O21043" s="224"/>
    </row>
    <row r="21044" spans="4:15" ht="12.75" customHeight="1" x14ac:dyDescent="0.3">
      <c r="D21044" s="90"/>
      <c r="E21044" s="90"/>
      <c r="F21044" s="4"/>
      <c r="K21044" s="224"/>
      <c r="L21044" s="224"/>
      <c r="M21044" s="224"/>
      <c r="N21044" s="224"/>
      <c r="O21044" s="224"/>
    </row>
    <row r="21045" spans="4:15" ht="12.75" customHeight="1" x14ac:dyDescent="0.3">
      <c r="D21045" s="90"/>
      <c r="E21045" s="90"/>
      <c r="F21045" s="4"/>
      <c r="K21045" s="224"/>
      <c r="L21045" s="224"/>
      <c r="M21045" s="224"/>
      <c r="N21045" s="224"/>
      <c r="O21045" s="224"/>
    </row>
    <row r="21046" spans="4:15" ht="12.75" customHeight="1" x14ac:dyDescent="0.3">
      <c r="D21046" s="90"/>
      <c r="E21046" s="90"/>
      <c r="F21046" s="4"/>
      <c r="K21046" s="224"/>
      <c r="L21046" s="224"/>
      <c r="M21046" s="224"/>
      <c r="N21046" s="224"/>
      <c r="O21046" s="224"/>
    </row>
    <row r="21047" spans="4:15" ht="12.75" customHeight="1" x14ac:dyDescent="0.3">
      <c r="D21047" s="90"/>
      <c r="E21047" s="90"/>
      <c r="F21047" s="4"/>
      <c r="K21047" s="224"/>
      <c r="L21047" s="224"/>
      <c r="M21047" s="224"/>
      <c r="N21047" s="224"/>
      <c r="O21047" s="224"/>
    </row>
    <row r="21048" spans="4:15" ht="12.75" customHeight="1" x14ac:dyDescent="0.3">
      <c r="D21048" s="90"/>
      <c r="E21048" s="90"/>
      <c r="F21048" s="4"/>
      <c r="K21048" s="224"/>
      <c r="L21048" s="224"/>
      <c r="M21048" s="224"/>
      <c r="N21048" s="224"/>
      <c r="O21048" s="224"/>
    </row>
    <row r="21049" spans="4:15" ht="12.75" customHeight="1" x14ac:dyDescent="0.3">
      <c r="D21049" s="90"/>
      <c r="E21049" s="90"/>
      <c r="F21049" s="4"/>
      <c r="K21049" s="224"/>
      <c r="L21049" s="224"/>
      <c r="M21049" s="224"/>
      <c r="N21049" s="224"/>
      <c r="O21049" s="224"/>
    </row>
    <row r="21050" spans="4:15" ht="12.75" customHeight="1" x14ac:dyDescent="0.3">
      <c r="D21050" s="90"/>
      <c r="E21050" s="90"/>
      <c r="F21050" s="4"/>
      <c r="K21050" s="224"/>
      <c r="L21050" s="224"/>
      <c r="M21050" s="224"/>
      <c r="N21050" s="224"/>
      <c r="O21050" s="224"/>
    </row>
    <row r="21051" spans="4:15" ht="12.75" customHeight="1" x14ac:dyDescent="0.3">
      <c r="D21051" s="90"/>
      <c r="E21051" s="90"/>
      <c r="F21051" s="4"/>
      <c r="K21051" s="224"/>
      <c r="L21051" s="224"/>
      <c r="M21051" s="224"/>
      <c r="N21051" s="224"/>
      <c r="O21051" s="224"/>
    </row>
    <row r="21052" spans="4:15" ht="12.75" customHeight="1" x14ac:dyDescent="0.3">
      <c r="D21052" s="90"/>
      <c r="E21052" s="90"/>
      <c r="F21052" s="4"/>
      <c r="K21052" s="224"/>
      <c r="L21052" s="224"/>
      <c r="M21052" s="224"/>
      <c r="N21052" s="224"/>
      <c r="O21052" s="224"/>
    </row>
    <row r="21053" spans="4:15" ht="12.75" customHeight="1" x14ac:dyDescent="0.3">
      <c r="D21053" s="90"/>
      <c r="E21053" s="90"/>
      <c r="F21053" s="4"/>
      <c r="K21053" s="224"/>
      <c r="L21053" s="224"/>
      <c r="M21053" s="224"/>
      <c r="N21053" s="224"/>
      <c r="O21053" s="224"/>
    </row>
    <row r="21054" spans="4:15" ht="12.75" customHeight="1" x14ac:dyDescent="0.3">
      <c r="D21054" s="90"/>
      <c r="E21054" s="90"/>
      <c r="F21054" s="4"/>
      <c r="K21054" s="224"/>
      <c r="L21054" s="224"/>
      <c r="M21054" s="224"/>
      <c r="N21054" s="224"/>
      <c r="O21054" s="224"/>
    </row>
    <row r="21055" spans="4:15" ht="12.75" customHeight="1" x14ac:dyDescent="0.3">
      <c r="D21055" s="90"/>
      <c r="E21055" s="90"/>
      <c r="F21055" s="4"/>
      <c r="K21055" s="224"/>
      <c r="L21055" s="224"/>
      <c r="M21055" s="224"/>
      <c r="N21055" s="224"/>
      <c r="O21055" s="224"/>
    </row>
    <row r="21056" spans="4:15" ht="12.75" customHeight="1" x14ac:dyDescent="0.3">
      <c r="D21056" s="90"/>
      <c r="E21056" s="90"/>
      <c r="F21056" s="4"/>
      <c r="K21056" s="224"/>
      <c r="L21056" s="224"/>
      <c r="M21056" s="224"/>
      <c r="N21056" s="224"/>
      <c r="O21056" s="224"/>
    </row>
    <row r="21057" spans="4:15" ht="12.75" customHeight="1" x14ac:dyDescent="0.3">
      <c r="D21057" s="90"/>
      <c r="E21057" s="90"/>
      <c r="F21057" s="4"/>
      <c r="K21057" s="224"/>
      <c r="L21057" s="224"/>
      <c r="M21057" s="224"/>
      <c r="N21057" s="224"/>
      <c r="O21057" s="224"/>
    </row>
    <row r="21058" spans="4:15" ht="12.75" customHeight="1" x14ac:dyDescent="0.3">
      <c r="D21058" s="90"/>
      <c r="E21058" s="90"/>
      <c r="F21058" s="4"/>
      <c r="K21058" s="224"/>
      <c r="L21058" s="224"/>
      <c r="M21058" s="224"/>
      <c r="N21058" s="224"/>
      <c r="O21058" s="224"/>
    </row>
    <row r="21059" spans="4:15" ht="12.75" customHeight="1" x14ac:dyDescent="0.3">
      <c r="D21059" s="90"/>
      <c r="E21059" s="90"/>
      <c r="F21059" s="4"/>
      <c r="K21059" s="224"/>
      <c r="L21059" s="224"/>
      <c r="M21059" s="224"/>
      <c r="N21059" s="224"/>
      <c r="O21059" s="224"/>
    </row>
    <row r="21060" spans="4:15" ht="12.75" customHeight="1" x14ac:dyDescent="0.3">
      <c r="D21060" s="90"/>
      <c r="E21060" s="90"/>
      <c r="F21060" s="4"/>
      <c r="K21060" s="224"/>
      <c r="L21060" s="224"/>
      <c r="M21060" s="224"/>
      <c r="N21060" s="224"/>
      <c r="O21060" s="224"/>
    </row>
    <row r="21061" spans="4:15" ht="12.75" customHeight="1" x14ac:dyDescent="0.3">
      <c r="D21061" s="90"/>
      <c r="E21061" s="90"/>
      <c r="F21061" s="4"/>
      <c r="K21061" s="224"/>
      <c r="L21061" s="224"/>
      <c r="M21061" s="224"/>
      <c r="N21061" s="224"/>
      <c r="O21061" s="224"/>
    </row>
    <row r="21062" spans="4:15" ht="12.75" customHeight="1" x14ac:dyDescent="0.3">
      <c r="D21062" s="90"/>
      <c r="E21062" s="90"/>
      <c r="F21062" s="4"/>
      <c r="K21062" s="224"/>
      <c r="L21062" s="224"/>
      <c r="M21062" s="224"/>
      <c r="N21062" s="224"/>
      <c r="O21062" s="224"/>
    </row>
    <row r="21063" spans="4:15" ht="12.75" customHeight="1" x14ac:dyDescent="0.3">
      <c r="D21063" s="90"/>
      <c r="E21063" s="90"/>
      <c r="F21063" s="4"/>
      <c r="K21063" s="224"/>
      <c r="L21063" s="224"/>
      <c r="M21063" s="224"/>
      <c r="N21063" s="224"/>
      <c r="O21063" s="224"/>
    </row>
    <row r="21064" spans="4:15" ht="12.75" customHeight="1" x14ac:dyDescent="0.3">
      <c r="D21064" s="90"/>
      <c r="E21064" s="90"/>
      <c r="F21064" s="4"/>
      <c r="K21064" s="224"/>
      <c r="L21064" s="224"/>
      <c r="M21064" s="224"/>
      <c r="N21064" s="224"/>
      <c r="O21064" s="224"/>
    </row>
    <row r="21065" spans="4:15" ht="12.75" customHeight="1" x14ac:dyDescent="0.3">
      <c r="D21065" s="90"/>
      <c r="E21065" s="90"/>
      <c r="F21065" s="4"/>
      <c r="K21065" s="224"/>
      <c r="L21065" s="224"/>
      <c r="M21065" s="224"/>
      <c r="N21065" s="224"/>
      <c r="O21065" s="224"/>
    </row>
    <row r="21066" spans="4:15" ht="12.75" customHeight="1" x14ac:dyDescent="0.3">
      <c r="D21066" s="90"/>
      <c r="E21066" s="90"/>
      <c r="F21066" s="4"/>
      <c r="K21066" s="224"/>
      <c r="L21066" s="224"/>
      <c r="M21066" s="224"/>
      <c r="N21066" s="224"/>
      <c r="O21066" s="224"/>
    </row>
    <row r="21067" spans="4:15" ht="12.75" customHeight="1" x14ac:dyDescent="0.3">
      <c r="D21067" s="90"/>
      <c r="E21067" s="90"/>
      <c r="F21067" s="4"/>
      <c r="K21067" s="224"/>
      <c r="L21067" s="224"/>
      <c r="M21067" s="224"/>
      <c r="N21067" s="224"/>
      <c r="O21067" s="224"/>
    </row>
    <row r="21068" spans="4:15" ht="12.75" customHeight="1" x14ac:dyDescent="0.3">
      <c r="D21068" s="90"/>
      <c r="E21068" s="90"/>
      <c r="F21068" s="4"/>
      <c r="K21068" s="224"/>
      <c r="L21068" s="224"/>
      <c r="M21068" s="224"/>
      <c r="N21068" s="224"/>
      <c r="O21068" s="224"/>
    </row>
    <row r="21069" spans="4:15" ht="12.75" customHeight="1" x14ac:dyDescent="0.3">
      <c r="D21069" s="90"/>
      <c r="E21069" s="90"/>
      <c r="F21069" s="4"/>
      <c r="K21069" s="224"/>
      <c r="L21069" s="224"/>
      <c r="M21069" s="224"/>
      <c r="N21069" s="224"/>
      <c r="O21069" s="224"/>
    </row>
    <row r="21070" spans="4:15" ht="12.75" customHeight="1" x14ac:dyDescent="0.3">
      <c r="D21070" s="90"/>
      <c r="E21070" s="90"/>
      <c r="F21070" s="4"/>
      <c r="K21070" s="224"/>
      <c r="L21070" s="224"/>
      <c r="M21070" s="224"/>
      <c r="N21070" s="224"/>
      <c r="O21070" s="224"/>
    </row>
    <row r="21071" spans="4:15" ht="12.75" customHeight="1" x14ac:dyDescent="0.3">
      <c r="D21071" s="90"/>
      <c r="E21071" s="90"/>
      <c r="F21071" s="4"/>
      <c r="K21071" s="224"/>
      <c r="L21071" s="224"/>
      <c r="M21071" s="224"/>
      <c r="N21071" s="224"/>
      <c r="O21071" s="224"/>
    </row>
    <row r="21072" spans="4:15" ht="12.75" customHeight="1" x14ac:dyDescent="0.3">
      <c r="D21072" s="90"/>
      <c r="E21072" s="90"/>
      <c r="F21072" s="4"/>
      <c r="K21072" s="224"/>
      <c r="L21072" s="224"/>
      <c r="M21072" s="224"/>
      <c r="N21072" s="224"/>
      <c r="O21072" s="224"/>
    </row>
    <row r="21073" spans="4:15" ht="12.75" customHeight="1" x14ac:dyDescent="0.3">
      <c r="D21073" s="90"/>
      <c r="E21073" s="90"/>
      <c r="F21073" s="4"/>
      <c r="K21073" s="224"/>
      <c r="L21073" s="224"/>
      <c r="M21073" s="224"/>
      <c r="N21073" s="224"/>
      <c r="O21073" s="224"/>
    </row>
    <row r="21074" spans="4:15" ht="12.75" customHeight="1" x14ac:dyDescent="0.3">
      <c r="D21074" s="90"/>
      <c r="E21074" s="90"/>
      <c r="F21074" s="4"/>
      <c r="K21074" s="224"/>
      <c r="L21074" s="224"/>
      <c r="M21074" s="224"/>
      <c r="N21074" s="224"/>
      <c r="O21074" s="224"/>
    </row>
    <row r="21075" spans="4:15" ht="12.75" customHeight="1" x14ac:dyDescent="0.3">
      <c r="D21075" s="90"/>
      <c r="E21075" s="90"/>
      <c r="F21075" s="4"/>
      <c r="K21075" s="224"/>
      <c r="L21075" s="224"/>
      <c r="M21075" s="224"/>
      <c r="N21075" s="224"/>
      <c r="O21075" s="224"/>
    </row>
    <row r="21076" spans="4:15" ht="12.75" customHeight="1" x14ac:dyDescent="0.3">
      <c r="D21076" s="90"/>
      <c r="E21076" s="90"/>
      <c r="F21076" s="4"/>
      <c r="K21076" s="224"/>
      <c r="L21076" s="224"/>
      <c r="M21076" s="224"/>
      <c r="N21076" s="224"/>
      <c r="O21076" s="224"/>
    </row>
    <row r="21077" spans="4:15" ht="12.75" customHeight="1" x14ac:dyDescent="0.3">
      <c r="D21077" s="90"/>
      <c r="E21077" s="90"/>
      <c r="F21077" s="4"/>
      <c r="K21077" s="224"/>
      <c r="L21077" s="224"/>
      <c r="M21077" s="224"/>
      <c r="N21077" s="224"/>
      <c r="O21077" s="224"/>
    </row>
    <row r="21078" spans="4:15" ht="12.75" customHeight="1" x14ac:dyDescent="0.3">
      <c r="D21078" s="90"/>
      <c r="E21078" s="90"/>
      <c r="F21078" s="4"/>
      <c r="K21078" s="224"/>
      <c r="L21078" s="224"/>
      <c r="M21078" s="224"/>
      <c r="N21078" s="224"/>
      <c r="O21078" s="224"/>
    </row>
    <row r="21079" spans="4:15" ht="12.75" customHeight="1" x14ac:dyDescent="0.3">
      <c r="D21079" s="90"/>
      <c r="E21079" s="90"/>
      <c r="F21079" s="4"/>
      <c r="K21079" s="224"/>
      <c r="L21079" s="224"/>
      <c r="M21079" s="224"/>
      <c r="N21079" s="224"/>
      <c r="O21079" s="224"/>
    </row>
    <row r="21080" spans="4:15" ht="12.75" customHeight="1" x14ac:dyDescent="0.3">
      <c r="D21080" s="90"/>
      <c r="E21080" s="90"/>
      <c r="F21080" s="4"/>
      <c r="K21080" s="224"/>
      <c r="L21080" s="224"/>
      <c r="M21080" s="224"/>
      <c r="N21080" s="224"/>
      <c r="O21080" s="224"/>
    </row>
    <row r="21081" spans="4:15" ht="12.75" customHeight="1" x14ac:dyDescent="0.3">
      <c r="D21081" s="90"/>
      <c r="E21081" s="90"/>
      <c r="F21081" s="4"/>
      <c r="K21081" s="224"/>
      <c r="L21081" s="224"/>
      <c r="M21081" s="224"/>
      <c r="N21081" s="224"/>
      <c r="O21081" s="224"/>
    </row>
    <row r="21082" spans="4:15" ht="12.75" customHeight="1" x14ac:dyDescent="0.3">
      <c r="D21082" s="90"/>
      <c r="E21082" s="90"/>
      <c r="F21082" s="4"/>
      <c r="K21082" s="224"/>
      <c r="L21082" s="224"/>
      <c r="M21082" s="224"/>
      <c r="N21082" s="224"/>
      <c r="O21082" s="224"/>
    </row>
    <row r="21083" spans="4:15" ht="12.75" customHeight="1" x14ac:dyDescent="0.3">
      <c r="D21083" s="90"/>
      <c r="E21083" s="90"/>
      <c r="F21083" s="4"/>
      <c r="K21083" s="224"/>
      <c r="L21083" s="224"/>
      <c r="M21083" s="224"/>
      <c r="N21083" s="224"/>
      <c r="O21083" s="224"/>
    </row>
    <row r="21084" spans="4:15" ht="12.75" customHeight="1" x14ac:dyDescent="0.3">
      <c r="D21084" s="90"/>
      <c r="E21084" s="90"/>
      <c r="F21084" s="4"/>
      <c r="K21084" s="224"/>
      <c r="L21084" s="224"/>
      <c r="M21084" s="224"/>
      <c r="N21084" s="224"/>
      <c r="O21084" s="224"/>
    </row>
    <row r="21085" spans="4:15" ht="12.75" customHeight="1" x14ac:dyDescent="0.3">
      <c r="D21085" s="90"/>
      <c r="E21085" s="90"/>
      <c r="F21085" s="4"/>
      <c r="K21085" s="224"/>
      <c r="L21085" s="224"/>
      <c r="M21085" s="224"/>
      <c r="N21085" s="224"/>
      <c r="O21085" s="224"/>
    </row>
    <row r="21086" spans="4:15" ht="12.75" customHeight="1" x14ac:dyDescent="0.3">
      <c r="D21086" s="90"/>
      <c r="E21086" s="90"/>
      <c r="F21086" s="4"/>
      <c r="K21086" s="224"/>
      <c r="L21086" s="224"/>
      <c r="M21086" s="224"/>
      <c r="N21086" s="224"/>
      <c r="O21086" s="224"/>
    </row>
    <row r="21087" spans="4:15" ht="12.75" customHeight="1" x14ac:dyDescent="0.3">
      <c r="D21087" s="90"/>
      <c r="E21087" s="90"/>
      <c r="F21087" s="4"/>
      <c r="K21087" s="224"/>
      <c r="L21087" s="224"/>
      <c r="M21087" s="224"/>
      <c r="N21087" s="224"/>
      <c r="O21087" s="224"/>
    </row>
    <row r="21088" spans="4:15" ht="12.75" customHeight="1" x14ac:dyDescent="0.3">
      <c r="D21088" s="90"/>
      <c r="E21088" s="90"/>
      <c r="F21088" s="4"/>
      <c r="K21088" s="224"/>
      <c r="L21088" s="224"/>
      <c r="M21088" s="224"/>
      <c r="N21088" s="224"/>
      <c r="O21088" s="224"/>
    </row>
    <row r="21089" spans="4:15" ht="12.75" customHeight="1" x14ac:dyDescent="0.3">
      <c r="D21089" s="90"/>
      <c r="E21089" s="90"/>
      <c r="F21089" s="4"/>
      <c r="K21089" s="224"/>
      <c r="L21089" s="224"/>
      <c r="M21089" s="224"/>
      <c r="N21089" s="224"/>
      <c r="O21089" s="224"/>
    </row>
    <row r="21090" spans="4:15" ht="12.75" customHeight="1" x14ac:dyDescent="0.3">
      <c r="D21090" s="90"/>
      <c r="E21090" s="90"/>
      <c r="F21090" s="4"/>
      <c r="K21090" s="224"/>
      <c r="L21090" s="224"/>
      <c r="M21090" s="224"/>
      <c r="N21090" s="224"/>
      <c r="O21090" s="224"/>
    </row>
    <row r="21091" spans="4:15" ht="12.75" customHeight="1" x14ac:dyDescent="0.3">
      <c r="D21091" s="90"/>
      <c r="E21091" s="90"/>
      <c r="F21091" s="4"/>
      <c r="K21091" s="224"/>
      <c r="L21091" s="224"/>
      <c r="M21091" s="224"/>
      <c r="N21091" s="224"/>
      <c r="O21091" s="224"/>
    </row>
    <row r="21092" spans="4:15" ht="12.75" customHeight="1" x14ac:dyDescent="0.3">
      <c r="D21092" s="90"/>
      <c r="E21092" s="90"/>
      <c r="F21092" s="4"/>
      <c r="K21092" s="224"/>
      <c r="L21092" s="224"/>
      <c r="M21092" s="224"/>
      <c r="N21092" s="224"/>
      <c r="O21092" s="224"/>
    </row>
    <row r="21093" spans="4:15" ht="12.75" customHeight="1" x14ac:dyDescent="0.3">
      <c r="D21093" s="90"/>
      <c r="E21093" s="90"/>
      <c r="F21093" s="4"/>
      <c r="K21093" s="224"/>
      <c r="L21093" s="224"/>
      <c r="M21093" s="224"/>
      <c r="N21093" s="224"/>
      <c r="O21093" s="224"/>
    </row>
    <row r="21094" spans="4:15" ht="12.75" customHeight="1" x14ac:dyDescent="0.3">
      <c r="D21094" s="90"/>
      <c r="E21094" s="90"/>
      <c r="F21094" s="4"/>
      <c r="K21094" s="224"/>
      <c r="L21094" s="224"/>
      <c r="M21094" s="224"/>
      <c r="N21094" s="224"/>
      <c r="O21094" s="224"/>
    </row>
    <row r="21095" spans="4:15" ht="12.75" customHeight="1" x14ac:dyDescent="0.3">
      <c r="D21095" s="90"/>
      <c r="E21095" s="90"/>
      <c r="F21095" s="4"/>
      <c r="K21095" s="224"/>
      <c r="L21095" s="224"/>
      <c r="M21095" s="224"/>
      <c r="N21095" s="224"/>
      <c r="O21095" s="224"/>
    </row>
    <row r="21096" spans="4:15" ht="12.75" customHeight="1" x14ac:dyDescent="0.3">
      <c r="D21096" s="90"/>
      <c r="E21096" s="90"/>
      <c r="F21096" s="4"/>
      <c r="K21096" s="224"/>
      <c r="L21096" s="224"/>
      <c r="M21096" s="224"/>
      <c r="N21096" s="224"/>
      <c r="O21096" s="224"/>
    </row>
    <row r="21097" spans="4:15" ht="12.75" customHeight="1" x14ac:dyDescent="0.3">
      <c r="D21097" s="90"/>
      <c r="E21097" s="90"/>
      <c r="F21097" s="4"/>
      <c r="K21097" s="224"/>
      <c r="L21097" s="224"/>
      <c r="M21097" s="224"/>
      <c r="N21097" s="224"/>
      <c r="O21097" s="224"/>
    </row>
    <row r="21098" spans="4:15" ht="12.75" customHeight="1" x14ac:dyDescent="0.3">
      <c r="D21098" s="90"/>
      <c r="E21098" s="90"/>
      <c r="F21098" s="4"/>
      <c r="K21098" s="224"/>
      <c r="L21098" s="224"/>
      <c r="M21098" s="224"/>
      <c r="N21098" s="224"/>
      <c r="O21098" s="224"/>
    </row>
    <row r="21099" spans="4:15" ht="12.75" customHeight="1" x14ac:dyDescent="0.3">
      <c r="D21099" s="90"/>
      <c r="E21099" s="90"/>
      <c r="F21099" s="4"/>
      <c r="K21099" s="224"/>
      <c r="L21099" s="224"/>
      <c r="M21099" s="224"/>
      <c r="N21099" s="224"/>
      <c r="O21099" s="224"/>
    </row>
    <row r="21100" spans="4:15" ht="12.75" customHeight="1" x14ac:dyDescent="0.3">
      <c r="D21100" s="90"/>
      <c r="E21100" s="90"/>
      <c r="F21100" s="4"/>
      <c r="K21100" s="224"/>
      <c r="L21100" s="224"/>
      <c r="M21100" s="224"/>
      <c r="N21100" s="224"/>
      <c r="O21100" s="224"/>
    </row>
    <row r="21101" spans="4:15" ht="12.75" customHeight="1" x14ac:dyDescent="0.3">
      <c r="D21101" s="90"/>
      <c r="E21101" s="90"/>
      <c r="F21101" s="4"/>
      <c r="K21101" s="224"/>
      <c r="L21101" s="224"/>
      <c r="M21101" s="224"/>
      <c r="N21101" s="224"/>
      <c r="O21101" s="224"/>
    </row>
    <row r="21102" spans="4:15" ht="12.75" customHeight="1" x14ac:dyDescent="0.3">
      <c r="D21102" s="90"/>
      <c r="E21102" s="90"/>
      <c r="F21102" s="4"/>
      <c r="K21102" s="224"/>
      <c r="L21102" s="224"/>
      <c r="M21102" s="224"/>
      <c r="N21102" s="224"/>
      <c r="O21102" s="224"/>
    </row>
    <row r="21103" spans="4:15" ht="12.75" customHeight="1" x14ac:dyDescent="0.3">
      <c r="D21103" s="90"/>
      <c r="E21103" s="90"/>
      <c r="F21103" s="4"/>
      <c r="K21103" s="224"/>
      <c r="L21103" s="224"/>
      <c r="M21103" s="224"/>
      <c r="N21103" s="224"/>
      <c r="O21103" s="224"/>
    </row>
    <row r="21104" spans="4:15" ht="12.75" customHeight="1" x14ac:dyDescent="0.3">
      <c r="D21104" s="90"/>
      <c r="E21104" s="90"/>
      <c r="F21104" s="4"/>
      <c r="K21104" s="224"/>
      <c r="L21104" s="224"/>
      <c r="M21104" s="224"/>
      <c r="N21104" s="224"/>
      <c r="O21104" s="224"/>
    </row>
    <row r="21105" spans="4:15" ht="12.75" customHeight="1" x14ac:dyDescent="0.3">
      <c r="D21105" s="90"/>
      <c r="E21105" s="90"/>
      <c r="F21105" s="4"/>
      <c r="K21105" s="224"/>
      <c r="L21105" s="224"/>
      <c r="M21105" s="224"/>
      <c r="N21105" s="224"/>
      <c r="O21105" s="224"/>
    </row>
    <row r="21106" spans="4:15" ht="12.75" customHeight="1" x14ac:dyDescent="0.3">
      <c r="D21106" s="90"/>
      <c r="E21106" s="90"/>
      <c r="F21106" s="4"/>
      <c r="K21106" s="224"/>
      <c r="L21106" s="224"/>
      <c r="M21106" s="224"/>
      <c r="N21106" s="224"/>
      <c r="O21106" s="224"/>
    </row>
    <row r="21107" spans="4:15" ht="12.75" customHeight="1" x14ac:dyDescent="0.3">
      <c r="D21107" s="90"/>
      <c r="E21107" s="90"/>
      <c r="F21107" s="4"/>
      <c r="K21107" s="224"/>
      <c r="L21107" s="224"/>
      <c r="M21107" s="224"/>
      <c r="N21107" s="224"/>
      <c r="O21107" s="224"/>
    </row>
    <row r="21108" spans="4:15" ht="12.75" customHeight="1" x14ac:dyDescent="0.3">
      <c r="D21108" s="90"/>
      <c r="E21108" s="90"/>
      <c r="F21108" s="4"/>
      <c r="K21108" s="224"/>
      <c r="L21108" s="224"/>
      <c r="M21108" s="224"/>
      <c r="N21108" s="224"/>
      <c r="O21108" s="224"/>
    </row>
    <row r="21109" spans="4:15" ht="12.75" customHeight="1" x14ac:dyDescent="0.3">
      <c r="D21109" s="90"/>
      <c r="E21109" s="90"/>
      <c r="F21109" s="4"/>
      <c r="K21109" s="224"/>
      <c r="L21109" s="224"/>
      <c r="M21109" s="224"/>
      <c r="N21109" s="224"/>
      <c r="O21109" s="224"/>
    </row>
    <row r="21110" spans="4:15" ht="12.75" customHeight="1" x14ac:dyDescent="0.3">
      <c r="D21110" s="90"/>
      <c r="E21110" s="90"/>
      <c r="F21110" s="4"/>
      <c r="K21110" s="224"/>
      <c r="L21110" s="224"/>
      <c r="M21110" s="224"/>
      <c r="N21110" s="224"/>
      <c r="O21110" s="224"/>
    </row>
    <row r="21111" spans="4:15" ht="12.75" customHeight="1" x14ac:dyDescent="0.3">
      <c r="D21111" s="90"/>
      <c r="E21111" s="90"/>
      <c r="F21111" s="4"/>
      <c r="K21111" s="224"/>
      <c r="L21111" s="224"/>
      <c r="M21111" s="224"/>
      <c r="N21111" s="224"/>
      <c r="O21111" s="224"/>
    </row>
    <row r="21112" spans="4:15" ht="12.75" customHeight="1" x14ac:dyDescent="0.3">
      <c r="D21112" s="90"/>
      <c r="E21112" s="90"/>
      <c r="F21112" s="4"/>
      <c r="K21112" s="224"/>
      <c r="L21112" s="224"/>
      <c r="M21112" s="224"/>
      <c r="N21112" s="224"/>
      <c r="O21112" s="224"/>
    </row>
    <row r="21113" spans="4:15" ht="12.75" customHeight="1" x14ac:dyDescent="0.3">
      <c r="D21113" s="90"/>
      <c r="E21113" s="90"/>
      <c r="F21113" s="4"/>
      <c r="K21113" s="224"/>
      <c r="L21113" s="224"/>
      <c r="M21113" s="224"/>
      <c r="N21113" s="224"/>
      <c r="O21113" s="224"/>
    </row>
    <row r="21114" spans="4:15" ht="12.75" customHeight="1" x14ac:dyDescent="0.3">
      <c r="D21114" s="90"/>
      <c r="E21114" s="90"/>
      <c r="F21114" s="4"/>
      <c r="K21114" s="224"/>
      <c r="L21114" s="224"/>
      <c r="M21114" s="224"/>
      <c r="N21114" s="224"/>
      <c r="O21114" s="224"/>
    </row>
    <row r="21115" spans="4:15" ht="12.75" customHeight="1" x14ac:dyDescent="0.3">
      <c r="D21115" s="90"/>
      <c r="E21115" s="90"/>
      <c r="F21115" s="4"/>
      <c r="K21115" s="224"/>
      <c r="L21115" s="224"/>
      <c r="M21115" s="224"/>
      <c r="N21115" s="224"/>
      <c r="O21115" s="224"/>
    </row>
    <row r="21116" spans="4:15" ht="12.75" customHeight="1" x14ac:dyDescent="0.3">
      <c r="D21116" s="90"/>
      <c r="E21116" s="90"/>
      <c r="F21116" s="4"/>
      <c r="K21116" s="224"/>
      <c r="L21116" s="224"/>
      <c r="M21116" s="224"/>
      <c r="N21116" s="224"/>
      <c r="O21116" s="224"/>
    </row>
    <row r="21117" spans="4:15" ht="12.75" customHeight="1" x14ac:dyDescent="0.3">
      <c r="D21117" s="90"/>
      <c r="E21117" s="90"/>
      <c r="F21117" s="4"/>
      <c r="K21117" s="224"/>
      <c r="L21117" s="224"/>
      <c r="M21117" s="224"/>
      <c r="N21117" s="224"/>
      <c r="O21117" s="224"/>
    </row>
    <row r="21118" spans="4:15" ht="12.75" customHeight="1" x14ac:dyDescent="0.3">
      <c r="D21118" s="90"/>
      <c r="E21118" s="90"/>
      <c r="F21118" s="4"/>
      <c r="K21118" s="224"/>
      <c r="L21118" s="224"/>
      <c r="M21118" s="224"/>
      <c r="N21118" s="224"/>
      <c r="O21118" s="224"/>
    </row>
    <row r="21119" spans="4:15" ht="12.75" customHeight="1" x14ac:dyDescent="0.3">
      <c r="D21119" s="90"/>
      <c r="E21119" s="90"/>
      <c r="F21119" s="4"/>
      <c r="K21119" s="224"/>
      <c r="L21119" s="224"/>
      <c r="M21119" s="224"/>
      <c r="N21119" s="224"/>
      <c r="O21119" s="224"/>
    </row>
    <row r="21120" spans="4:15" ht="12.75" customHeight="1" x14ac:dyDescent="0.3">
      <c r="D21120" s="90"/>
      <c r="E21120" s="90"/>
      <c r="F21120" s="4"/>
      <c r="K21120" s="224"/>
      <c r="L21120" s="224"/>
      <c r="M21120" s="224"/>
      <c r="N21120" s="224"/>
      <c r="O21120" s="224"/>
    </row>
    <row r="21121" spans="4:15" ht="12.75" customHeight="1" x14ac:dyDescent="0.3">
      <c r="D21121" s="90"/>
      <c r="E21121" s="90"/>
      <c r="F21121" s="4"/>
      <c r="K21121" s="224"/>
      <c r="L21121" s="224"/>
      <c r="M21121" s="224"/>
      <c r="N21121" s="224"/>
      <c r="O21121" s="224"/>
    </row>
    <row r="21122" spans="4:15" ht="12.75" customHeight="1" x14ac:dyDescent="0.3">
      <c r="D21122" s="90"/>
      <c r="E21122" s="90"/>
      <c r="F21122" s="4"/>
      <c r="K21122" s="224"/>
      <c r="L21122" s="224"/>
      <c r="M21122" s="224"/>
      <c r="N21122" s="224"/>
      <c r="O21122" s="224"/>
    </row>
    <row r="21123" spans="4:15" ht="12.75" customHeight="1" x14ac:dyDescent="0.3">
      <c r="D21123" s="90"/>
      <c r="E21123" s="90"/>
      <c r="F21123" s="4"/>
      <c r="K21123" s="224"/>
      <c r="L21123" s="224"/>
      <c r="M21123" s="224"/>
      <c r="N21123" s="224"/>
      <c r="O21123" s="224"/>
    </row>
    <row r="21124" spans="4:15" ht="12.75" customHeight="1" x14ac:dyDescent="0.3">
      <c r="D21124" s="90"/>
      <c r="E21124" s="90"/>
      <c r="F21124" s="4"/>
      <c r="K21124" s="224"/>
      <c r="L21124" s="224"/>
      <c r="M21124" s="224"/>
      <c r="N21124" s="224"/>
      <c r="O21124" s="224"/>
    </row>
    <row r="21125" spans="4:15" ht="12.75" customHeight="1" x14ac:dyDescent="0.3">
      <c r="D21125" s="90"/>
      <c r="E21125" s="90"/>
      <c r="F21125" s="4"/>
      <c r="K21125" s="224"/>
      <c r="L21125" s="224"/>
      <c r="M21125" s="224"/>
      <c r="N21125" s="224"/>
      <c r="O21125" s="224"/>
    </row>
    <row r="21126" spans="4:15" ht="12.75" customHeight="1" x14ac:dyDescent="0.3">
      <c r="D21126" s="90"/>
      <c r="E21126" s="90"/>
      <c r="F21126" s="4"/>
      <c r="K21126" s="224"/>
      <c r="L21126" s="224"/>
      <c r="M21126" s="224"/>
      <c r="N21126" s="224"/>
      <c r="O21126" s="224"/>
    </row>
    <row r="21127" spans="4:15" ht="12.75" customHeight="1" x14ac:dyDescent="0.3">
      <c r="D21127" s="90"/>
      <c r="E21127" s="90"/>
      <c r="F21127" s="4"/>
      <c r="K21127" s="224"/>
      <c r="L21127" s="224"/>
      <c r="M21127" s="224"/>
      <c r="N21127" s="224"/>
      <c r="O21127" s="224"/>
    </row>
    <row r="21128" spans="4:15" ht="12.75" customHeight="1" x14ac:dyDescent="0.3">
      <c r="D21128" s="90"/>
      <c r="E21128" s="90"/>
      <c r="F21128" s="4"/>
      <c r="K21128" s="224"/>
      <c r="L21128" s="224"/>
      <c r="M21128" s="224"/>
      <c r="N21128" s="224"/>
      <c r="O21128" s="224"/>
    </row>
    <row r="21129" spans="4:15" ht="12.75" customHeight="1" x14ac:dyDescent="0.3">
      <c r="D21129" s="90"/>
      <c r="E21129" s="90"/>
      <c r="F21129" s="4"/>
      <c r="K21129" s="224"/>
      <c r="L21129" s="224"/>
      <c r="M21129" s="224"/>
      <c r="N21129" s="224"/>
      <c r="O21129" s="224"/>
    </row>
    <row r="21130" spans="4:15" ht="12.75" customHeight="1" x14ac:dyDescent="0.3">
      <c r="D21130" s="90"/>
      <c r="E21130" s="90"/>
      <c r="F21130" s="4"/>
      <c r="K21130" s="224"/>
      <c r="L21130" s="224"/>
      <c r="M21130" s="224"/>
      <c r="N21130" s="224"/>
      <c r="O21130" s="224"/>
    </row>
    <row r="21131" spans="4:15" ht="12.75" customHeight="1" x14ac:dyDescent="0.3">
      <c r="D21131" s="90"/>
      <c r="E21131" s="90"/>
      <c r="F21131" s="4"/>
      <c r="K21131" s="224"/>
      <c r="L21131" s="224"/>
      <c r="M21131" s="224"/>
      <c r="N21131" s="224"/>
      <c r="O21131" s="224"/>
    </row>
    <row r="21132" spans="4:15" ht="12.75" customHeight="1" x14ac:dyDescent="0.3">
      <c r="D21132" s="90"/>
      <c r="E21132" s="90"/>
      <c r="F21132" s="4"/>
      <c r="K21132" s="224"/>
      <c r="L21132" s="224"/>
      <c r="M21132" s="224"/>
      <c r="N21132" s="224"/>
      <c r="O21132" s="224"/>
    </row>
    <row r="21133" spans="4:15" ht="12.75" customHeight="1" x14ac:dyDescent="0.3">
      <c r="D21133" s="90"/>
      <c r="E21133" s="90"/>
      <c r="F21133" s="4"/>
      <c r="K21133" s="224"/>
      <c r="L21133" s="224"/>
      <c r="M21133" s="224"/>
      <c r="N21133" s="224"/>
      <c r="O21133" s="224"/>
    </row>
    <row r="21134" spans="4:15" ht="12.75" customHeight="1" x14ac:dyDescent="0.3">
      <c r="D21134" s="90"/>
      <c r="E21134" s="90"/>
      <c r="F21134" s="4"/>
      <c r="K21134" s="224"/>
      <c r="L21134" s="224"/>
      <c r="M21134" s="224"/>
      <c r="N21134" s="224"/>
      <c r="O21134" s="224"/>
    </row>
    <row r="21135" spans="4:15" ht="12.75" customHeight="1" x14ac:dyDescent="0.3">
      <c r="D21135" s="90"/>
      <c r="E21135" s="90"/>
      <c r="F21135" s="4"/>
      <c r="K21135" s="224"/>
      <c r="L21135" s="224"/>
      <c r="M21135" s="224"/>
      <c r="N21135" s="224"/>
      <c r="O21135" s="224"/>
    </row>
    <row r="21136" spans="4:15" ht="12.75" customHeight="1" x14ac:dyDescent="0.3">
      <c r="D21136" s="90"/>
      <c r="E21136" s="90"/>
      <c r="F21136" s="4"/>
      <c r="K21136" s="224"/>
      <c r="L21136" s="224"/>
      <c r="M21136" s="224"/>
      <c r="N21136" s="224"/>
      <c r="O21136" s="224"/>
    </row>
    <row r="21137" spans="4:15" ht="12.75" customHeight="1" x14ac:dyDescent="0.3">
      <c r="D21137" s="90"/>
      <c r="E21137" s="90"/>
      <c r="F21137" s="4"/>
      <c r="K21137" s="224"/>
      <c r="L21137" s="224"/>
      <c r="M21137" s="224"/>
      <c r="N21137" s="224"/>
      <c r="O21137" s="224"/>
    </row>
    <row r="21138" spans="4:15" ht="12.75" customHeight="1" x14ac:dyDescent="0.3">
      <c r="D21138" s="90"/>
      <c r="E21138" s="90"/>
      <c r="F21138" s="4"/>
      <c r="K21138" s="224"/>
      <c r="L21138" s="224"/>
      <c r="M21138" s="224"/>
      <c r="N21138" s="224"/>
      <c r="O21138" s="224"/>
    </row>
    <row r="21139" spans="4:15" ht="12.75" customHeight="1" x14ac:dyDescent="0.3">
      <c r="D21139" s="90"/>
      <c r="E21139" s="90"/>
      <c r="F21139" s="4"/>
      <c r="K21139" s="224"/>
      <c r="L21139" s="224"/>
      <c r="M21139" s="224"/>
      <c r="N21139" s="224"/>
      <c r="O21139" s="224"/>
    </row>
    <row r="21140" spans="4:15" ht="12.75" customHeight="1" x14ac:dyDescent="0.3">
      <c r="D21140" s="90"/>
      <c r="E21140" s="90"/>
      <c r="F21140" s="4"/>
      <c r="K21140" s="224"/>
      <c r="L21140" s="224"/>
      <c r="M21140" s="224"/>
      <c r="N21140" s="224"/>
      <c r="O21140" s="224"/>
    </row>
    <row r="21141" spans="4:15" ht="12.75" customHeight="1" x14ac:dyDescent="0.3">
      <c r="D21141" s="90"/>
      <c r="E21141" s="90"/>
      <c r="F21141" s="4"/>
      <c r="K21141" s="224"/>
      <c r="L21141" s="224"/>
      <c r="M21141" s="224"/>
      <c r="N21141" s="224"/>
      <c r="O21141" s="224"/>
    </row>
    <row r="21142" spans="4:15" ht="12.75" customHeight="1" x14ac:dyDescent="0.3">
      <c r="D21142" s="90"/>
      <c r="E21142" s="90"/>
      <c r="F21142" s="4"/>
      <c r="K21142" s="224"/>
      <c r="L21142" s="224"/>
      <c r="M21142" s="224"/>
      <c r="N21142" s="224"/>
      <c r="O21142" s="224"/>
    </row>
    <row r="21143" spans="4:15" ht="12.75" customHeight="1" x14ac:dyDescent="0.3">
      <c r="D21143" s="90"/>
      <c r="E21143" s="90"/>
      <c r="F21143" s="4"/>
      <c r="K21143" s="224"/>
      <c r="L21143" s="224"/>
      <c r="M21143" s="224"/>
      <c r="N21143" s="224"/>
      <c r="O21143" s="224"/>
    </row>
    <row r="21144" spans="4:15" ht="12.75" customHeight="1" x14ac:dyDescent="0.3">
      <c r="D21144" s="90"/>
      <c r="E21144" s="90"/>
      <c r="F21144" s="4"/>
      <c r="K21144" s="224"/>
      <c r="L21144" s="224"/>
      <c r="M21144" s="224"/>
      <c r="N21144" s="224"/>
      <c r="O21144" s="224"/>
    </row>
    <row r="21145" spans="4:15" ht="12.75" customHeight="1" x14ac:dyDescent="0.3">
      <c r="D21145" s="90"/>
      <c r="E21145" s="90"/>
      <c r="F21145" s="4"/>
      <c r="K21145" s="224"/>
      <c r="L21145" s="224"/>
      <c r="M21145" s="224"/>
      <c r="N21145" s="224"/>
      <c r="O21145" s="224"/>
    </row>
    <row r="21146" spans="4:15" ht="12.75" customHeight="1" x14ac:dyDescent="0.3">
      <c r="D21146" s="90"/>
      <c r="E21146" s="90"/>
      <c r="F21146" s="4"/>
      <c r="K21146" s="224"/>
      <c r="L21146" s="224"/>
      <c r="M21146" s="224"/>
      <c r="N21146" s="224"/>
      <c r="O21146" s="224"/>
    </row>
    <row r="21147" spans="4:15" ht="12.75" customHeight="1" x14ac:dyDescent="0.3">
      <c r="D21147" s="90"/>
      <c r="E21147" s="90"/>
      <c r="F21147" s="4"/>
      <c r="K21147" s="224"/>
      <c r="L21147" s="224"/>
      <c r="M21147" s="224"/>
      <c r="N21147" s="224"/>
      <c r="O21147" s="224"/>
    </row>
    <row r="21148" spans="4:15" ht="12.75" customHeight="1" x14ac:dyDescent="0.3">
      <c r="D21148" s="90"/>
      <c r="E21148" s="90"/>
      <c r="F21148" s="4"/>
      <c r="K21148" s="224"/>
      <c r="L21148" s="224"/>
      <c r="M21148" s="224"/>
      <c r="N21148" s="224"/>
      <c r="O21148" s="224"/>
    </row>
    <row r="21149" spans="4:15" ht="12.75" customHeight="1" x14ac:dyDescent="0.3">
      <c r="D21149" s="90"/>
      <c r="E21149" s="90"/>
      <c r="F21149" s="4"/>
      <c r="K21149" s="224"/>
      <c r="L21149" s="224"/>
      <c r="M21149" s="224"/>
      <c r="N21149" s="224"/>
      <c r="O21149" s="224"/>
    </row>
    <row r="21150" spans="4:15" ht="12.75" customHeight="1" x14ac:dyDescent="0.3">
      <c r="D21150" s="90"/>
      <c r="E21150" s="90"/>
      <c r="F21150" s="4"/>
      <c r="K21150" s="224"/>
      <c r="L21150" s="224"/>
      <c r="M21150" s="224"/>
      <c r="N21150" s="224"/>
      <c r="O21150" s="224"/>
    </row>
    <row r="21151" spans="4:15" ht="12.75" customHeight="1" x14ac:dyDescent="0.3">
      <c r="D21151" s="90"/>
      <c r="E21151" s="90"/>
      <c r="F21151" s="4"/>
      <c r="K21151" s="224"/>
      <c r="L21151" s="224"/>
      <c r="M21151" s="224"/>
      <c r="N21151" s="224"/>
      <c r="O21151" s="224"/>
    </row>
    <row r="21152" spans="4:15" ht="12.75" customHeight="1" x14ac:dyDescent="0.3">
      <c r="D21152" s="90"/>
      <c r="E21152" s="90"/>
      <c r="F21152" s="4"/>
      <c r="K21152" s="224"/>
      <c r="L21152" s="224"/>
      <c r="M21152" s="224"/>
      <c r="N21152" s="224"/>
      <c r="O21152" s="224"/>
    </row>
    <row r="21153" spans="4:15" ht="12.75" customHeight="1" x14ac:dyDescent="0.3">
      <c r="D21153" s="90"/>
      <c r="E21153" s="90"/>
      <c r="F21153" s="4"/>
      <c r="K21153" s="224"/>
      <c r="L21153" s="224"/>
      <c r="M21153" s="224"/>
      <c r="N21153" s="224"/>
      <c r="O21153" s="224"/>
    </row>
    <row r="21154" spans="4:15" ht="12.75" customHeight="1" x14ac:dyDescent="0.3">
      <c r="D21154" s="90"/>
      <c r="E21154" s="90"/>
      <c r="F21154" s="4"/>
      <c r="K21154" s="224"/>
      <c r="L21154" s="224"/>
      <c r="M21154" s="224"/>
      <c r="N21154" s="224"/>
      <c r="O21154" s="224"/>
    </row>
    <row r="21155" spans="4:15" ht="12.75" customHeight="1" x14ac:dyDescent="0.3">
      <c r="D21155" s="90"/>
      <c r="E21155" s="90"/>
      <c r="F21155" s="4"/>
      <c r="K21155" s="224"/>
      <c r="L21155" s="224"/>
      <c r="M21155" s="224"/>
      <c r="N21155" s="224"/>
      <c r="O21155" s="224"/>
    </row>
    <row r="21156" spans="4:15" ht="12.75" customHeight="1" x14ac:dyDescent="0.3">
      <c r="D21156" s="90"/>
      <c r="E21156" s="90"/>
      <c r="F21156" s="4"/>
      <c r="K21156" s="224"/>
      <c r="L21156" s="224"/>
      <c r="M21156" s="224"/>
      <c r="N21156" s="224"/>
      <c r="O21156" s="224"/>
    </row>
    <row r="21157" spans="4:15" ht="12.75" customHeight="1" x14ac:dyDescent="0.3">
      <c r="D21157" s="90"/>
      <c r="E21157" s="90"/>
      <c r="F21157" s="4"/>
      <c r="K21157" s="224"/>
      <c r="L21157" s="224"/>
      <c r="M21157" s="224"/>
      <c r="N21157" s="224"/>
      <c r="O21157" s="224"/>
    </row>
    <row r="21158" spans="4:15" ht="12.75" customHeight="1" x14ac:dyDescent="0.3">
      <c r="D21158" s="90"/>
      <c r="E21158" s="90"/>
      <c r="F21158" s="4"/>
      <c r="K21158" s="224"/>
      <c r="L21158" s="224"/>
      <c r="M21158" s="224"/>
      <c r="N21158" s="224"/>
      <c r="O21158" s="224"/>
    </row>
    <row r="21159" spans="4:15" ht="12.75" customHeight="1" x14ac:dyDescent="0.3">
      <c r="D21159" s="90"/>
      <c r="E21159" s="90"/>
      <c r="F21159" s="4"/>
      <c r="K21159" s="224"/>
      <c r="L21159" s="224"/>
      <c r="M21159" s="224"/>
      <c r="N21159" s="224"/>
      <c r="O21159" s="224"/>
    </row>
    <row r="21160" spans="4:15" ht="12.75" customHeight="1" x14ac:dyDescent="0.3">
      <c r="D21160" s="90"/>
      <c r="E21160" s="90"/>
      <c r="F21160" s="4"/>
      <c r="K21160" s="224"/>
      <c r="L21160" s="224"/>
      <c r="M21160" s="224"/>
      <c r="N21160" s="224"/>
      <c r="O21160" s="224"/>
    </row>
    <row r="21161" spans="4:15" ht="12.75" customHeight="1" x14ac:dyDescent="0.3">
      <c r="D21161" s="90"/>
      <c r="E21161" s="90"/>
      <c r="F21161" s="4"/>
      <c r="K21161" s="224"/>
      <c r="L21161" s="224"/>
      <c r="M21161" s="224"/>
      <c r="N21161" s="224"/>
      <c r="O21161" s="224"/>
    </row>
    <row r="21162" spans="4:15" ht="12.75" customHeight="1" x14ac:dyDescent="0.3">
      <c r="D21162" s="90"/>
      <c r="E21162" s="90"/>
      <c r="F21162" s="4"/>
      <c r="K21162" s="224"/>
      <c r="L21162" s="224"/>
      <c r="M21162" s="224"/>
      <c r="N21162" s="224"/>
      <c r="O21162" s="224"/>
    </row>
    <row r="21163" spans="4:15" ht="12.75" customHeight="1" x14ac:dyDescent="0.3">
      <c r="D21163" s="90"/>
      <c r="E21163" s="90"/>
      <c r="F21163" s="4"/>
      <c r="K21163" s="224"/>
      <c r="L21163" s="224"/>
      <c r="M21163" s="224"/>
      <c r="N21163" s="224"/>
      <c r="O21163" s="224"/>
    </row>
    <row r="21164" spans="4:15" ht="12.75" customHeight="1" x14ac:dyDescent="0.3">
      <c r="D21164" s="90"/>
      <c r="E21164" s="90"/>
      <c r="F21164" s="4"/>
      <c r="K21164" s="224"/>
      <c r="L21164" s="224"/>
      <c r="M21164" s="224"/>
      <c r="N21164" s="224"/>
      <c r="O21164" s="224"/>
    </row>
    <row r="21165" spans="4:15" ht="12.75" customHeight="1" x14ac:dyDescent="0.3">
      <c r="D21165" s="90"/>
      <c r="E21165" s="90"/>
      <c r="F21165" s="4"/>
      <c r="K21165" s="224"/>
      <c r="L21165" s="224"/>
      <c r="M21165" s="224"/>
      <c r="N21165" s="224"/>
      <c r="O21165" s="224"/>
    </row>
    <row r="21166" spans="4:15" ht="12.75" customHeight="1" x14ac:dyDescent="0.3">
      <c r="D21166" s="90"/>
      <c r="E21166" s="90"/>
      <c r="F21166" s="4"/>
      <c r="K21166" s="224"/>
      <c r="L21166" s="224"/>
      <c r="M21166" s="224"/>
      <c r="N21166" s="224"/>
      <c r="O21166" s="224"/>
    </row>
    <row r="21167" spans="4:15" ht="12.75" customHeight="1" x14ac:dyDescent="0.3">
      <c r="D21167" s="90"/>
      <c r="E21167" s="90"/>
      <c r="F21167" s="4"/>
      <c r="K21167" s="224"/>
      <c r="L21167" s="224"/>
      <c r="M21167" s="224"/>
      <c r="N21167" s="224"/>
      <c r="O21167" s="224"/>
    </row>
    <row r="21168" spans="4:15" ht="12.75" customHeight="1" x14ac:dyDescent="0.3">
      <c r="D21168" s="90"/>
      <c r="E21168" s="90"/>
      <c r="F21168" s="4"/>
      <c r="K21168" s="224"/>
      <c r="L21168" s="224"/>
      <c r="M21168" s="224"/>
      <c r="N21168" s="224"/>
      <c r="O21168" s="224"/>
    </row>
    <row r="21169" spans="4:15" ht="12.75" customHeight="1" x14ac:dyDescent="0.3">
      <c r="D21169" s="90"/>
      <c r="E21169" s="90"/>
      <c r="F21169" s="4"/>
      <c r="K21169" s="224"/>
      <c r="L21169" s="224"/>
      <c r="M21169" s="224"/>
      <c r="N21169" s="224"/>
      <c r="O21169" s="224"/>
    </row>
    <row r="21170" spans="4:15" ht="12.75" customHeight="1" x14ac:dyDescent="0.3">
      <c r="D21170" s="90"/>
      <c r="E21170" s="90"/>
      <c r="F21170" s="4"/>
      <c r="K21170" s="224"/>
      <c r="L21170" s="224"/>
      <c r="M21170" s="224"/>
      <c r="N21170" s="224"/>
      <c r="O21170" s="224"/>
    </row>
    <row r="21171" spans="4:15" ht="12.75" customHeight="1" x14ac:dyDescent="0.3">
      <c r="D21171" s="90"/>
      <c r="E21171" s="90"/>
      <c r="F21171" s="4"/>
      <c r="K21171" s="224"/>
      <c r="L21171" s="224"/>
      <c r="M21171" s="224"/>
      <c r="N21171" s="224"/>
      <c r="O21171" s="224"/>
    </row>
    <row r="21172" spans="4:15" ht="12.75" customHeight="1" x14ac:dyDescent="0.3">
      <c r="D21172" s="90"/>
      <c r="E21172" s="90"/>
      <c r="F21172" s="4"/>
      <c r="K21172" s="224"/>
      <c r="L21172" s="224"/>
      <c r="M21172" s="224"/>
      <c r="N21172" s="224"/>
      <c r="O21172" s="224"/>
    </row>
    <row r="21173" spans="4:15" ht="12.75" customHeight="1" x14ac:dyDescent="0.3">
      <c r="D21173" s="90"/>
      <c r="E21173" s="90"/>
      <c r="F21173" s="4"/>
      <c r="K21173" s="224"/>
      <c r="L21173" s="224"/>
      <c r="M21173" s="224"/>
      <c r="N21173" s="224"/>
      <c r="O21173" s="224"/>
    </row>
    <row r="21174" spans="4:15" ht="12.75" customHeight="1" x14ac:dyDescent="0.3">
      <c r="D21174" s="90"/>
      <c r="E21174" s="90"/>
      <c r="F21174" s="4"/>
      <c r="K21174" s="224"/>
      <c r="L21174" s="224"/>
      <c r="M21174" s="224"/>
      <c r="N21174" s="224"/>
      <c r="O21174" s="224"/>
    </row>
    <row r="21175" spans="4:15" ht="12.75" customHeight="1" x14ac:dyDescent="0.3">
      <c r="D21175" s="90"/>
      <c r="E21175" s="90"/>
      <c r="F21175" s="4"/>
      <c r="K21175" s="224"/>
      <c r="L21175" s="224"/>
      <c r="M21175" s="224"/>
      <c r="N21175" s="224"/>
      <c r="O21175" s="224"/>
    </row>
    <row r="21176" spans="4:15" ht="12.75" customHeight="1" x14ac:dyDescent="0.3">
      <c r="D21176" s="90"/>
      <c r="E21176" s="90"/>
      <c r="F21176" s="4"/>
      <c r="K21176" s="224"/>
      <c r="L21176" s="224"/>
      <c r="M21176" s="224"/>
      <c r="N21176" s="224"/>
      <c r="O21176" s="224"/>
    </row>
    <row r="21177" spans="4:15" ht="12.75" customHeight="1" x14ac:dyDescent="0.3">
      <c r="D21177" s="90"/>
      <c r="E21177" s="90"/>
      <c r="F21177" s="4"/>
      <c r="K21177" s="224"/>
      <c r="L21177" s="224"/>
      <c r="M21177" s="224"/>
      <c r="N21177" s="224"/>
      <c r="O21177" s="224"/>
    </row>
    <row r="21178" spans="4:15" ht="12.75" customHeight="1" x14ac:dyDescent="0.3">
      <c r="D21178" s="90"/>
      <c r="E21178" s="90"/>
      <c r="F21178" s="4"/>
      <c r="K21178" s="224"/>
      <c r="L21178" s="224"/>
      <c r="M21178" s="224"/>
      <c r="N21178" s="224"/>
      <c r="O21178" s="224"/>
    </row>
    <row r="21179" spans="4:15" ht="12.75" customHeight="1" x14ac:dyDescent="0.3">
      <c r="D21179" s="90"/>
      <c r="E21179" s="90"/>
      <c r="F21179" s="4"/>
      <c r="K21179" s="224"/>
      <c r="L21179" s="224"/>
      <c r="M21179" s="224"/>
      <c r="N21179" s="224"/>
      <c r="O21179" s="224"/>
    </row>
    <row r="21180" spans="4:15" ht="12.75" customHeight="1" x14ac:dyDescent="0.3">
      <c r="D21180" s="90"/>
      <c r="E21180" s="90"/>
      <c r="F21180" s="4"/>
      <c r="K21180" s="224"/>
      <c r="L21180" s="224"/>
      <c r="M21180" s="224"/>
      <c r="N21180" s="224"/>
      <c r="O21180" s="224"/>
    </row>
    <row r="21181" spans="4:15" ht="12.75" customHeight="1" x14ac:dyDescent="0.3">
      <c r="D21181" s="90"/>
      <c r="E21181" s="90"/>
      <c r="F21181" s="4"/>
      <c r="K21181" s="224"/>
      <c r="L21181" s="224"/>
      <c r="M21181" s="224"/>
      <c r="N21181" s="224"/>
      <c r="O21181" s="224"/>
    </row>
    <row r="21182" spans="4:15" ht="12.75" customHeight="1" x14ac:dyDescent="0.3">
      <c r="D21182" s="90"/>
      <c r="E21182" s="90"/>
      <c r="F21182" s="4"/>
      <c r="K21182" s="224"/>
      <c r="L21182" s="224"/>
      <c r="M21182" s="224"/>
      <c r="N21182" s="224"/>
      <c r="O21182" s="224"/>
    </row>
    <row r="21183" spans="4:15" ht="12.75" customHeight="1" x14ac:dyDescent="0.3">
      <c r="D21183" s="90"/>
      <c r="E21183" s="90"/>
      <c r="F21183" s="4"/>
      <c r="K21183" s="224"/>
      <c r="L21183" s="224"/>
      <c r="M21183" s="224"/>
      <c r="N21183" s="224"/>
      <c r="O21183" s="224"/>
    </row>
    <row r="21184" spans="4:15" ht="12.75" customHeight="1" x14ac:dyDescent="0.3">
      <c r="D21184" s="90"/>
      <c r="E21184" s="90"/>
      <c r="F21184" s="4"/>
      <c r="K21184" s="224"/>
      <c r="L21184" s="224"/>
      <c r="M21184" s="224"/>
      <c r="N21184" s="224"/>
      <c r="O21184" s="224"/>
    </row>
    <row r="21185" spans="4:15" ht="12.75" customHeight="1" x14ac:dyDescent="0.3">
      <c r="D21185" s="90"/>
      <c r="E21185" s="90"/>
      <c r="F21185" s="4"/>
      <c r="K21185" s="224"/>
      <c r="L21185" s="224"/>
      <c r="M21185" s="224"/>
      <c r="N21185" s="224"/>
      <c r="O21185" s="224"/>
    </row>
    <row r="21186" spans="4:15" ht="12.75" customHeight="1" x14ac:dyDescent="0.3">
      <c r="D21186" s="90"/>
      <c r="E21186" s="90"/>
      <c r="F21186" s="4"/>
      <c r="K21186" s="224"/>
      <c r="L21186" s="224"/>
      <c r="M21186" s="224"/>
      <c r="N21186" s="224"/>
      <c r="O21186" s="224"/>
    </row>
    <row r="21187" spans="4:15" ht="12.75" customHeight="1" x14ac:dyDescent="0.3">
      <c r="D21187" s="90"/>
      <c r="E21187" s="90"/>
      <c r="F21187" s="4"/>
      <c r="K21187" s="224"/>
      <c r="L21187" s="224"/>
      <c r="M21187" s="224"/>
      <c r="N21187" s="224"/>
      <c r="O21187" s="224"/>
    </row>
    <row r="21188" spans="4:15" ht="12.75" customHeight="1" x14ac:dyDescent="0.3">
      <c r="D21188" s="90"/>
      <c r="E21188" s="90"/>
      <c r="F21188" s="4"/>
      <c r="K21188" s="224"/>
      <c r="L21188" s="224"/>
      <c r="M21188" s="224"/>
      <c r="N21188" s="224"/>
      <c r="O21188" s="224"/>
    </row>
    <row r="21189" spans="4:15" ht="12.75" customHeight="1" x14ac:dyDescent="0.3">
      <c r="D21189" s="90"/>
      <c r="E21189" s="90"/>
      <c r="F21189" s="4"/>
      <c r="K21189" s="224"/>
      <c r="L21189" s="224"/>
      <c r="M21189" s="224"/>
      <c r="N21189" s="224"/>
      <c r="O21189" s="224"/>
    </row>
    <row r="21190" spans="4:15" ht="12.75" customHeight="1" x14ac:dyDescent="0.3">
      <c r="D21190" s="90"/>
      <c r="E21190" s="90"/>
      <c r="F21190" s="4"/>
      <c r="K21190" s="224"/>
      <c r="L21190" s="224"/>
      <c r="M21190" s="224"/>
      <c r="N21190" s="224"/>
      <c r="O21190" s="224"/>
    </row>
    <row r="21191" spans="4:15" ht="12.75" customHeight="1" x14ac:dyDescent="0.3">
      <c r="D21191" s="90"/>
      <c r="E21191" s="90"/>
      <c r="F21191" s="4"/>
      <c r="K21191" s="224"/>
      <c r="L21191" s="224"/>
      <c r="M21191" s="224"/>
      <c r="N21191" s="224"/>
      <c r="O21191" s="224"/>
    </row>
    <row r="21192" spans="4:15" ht="12.75" customHeight="1" x14ac:dyDescent="0.3">
      <c r="D21192" s="90"/>
      <c r="E21192" s="90"/>
      <c r="F21192" s="4"/>
      <c r="K21192" s="224"/>
      <c r="L21192" s="224"/>
      <c r="M21192" s="224"/>
      <c r="N21192" s="224"/>
      <c r="O21192" s="224"/>
    </row>
    <row r="21193" spans="4:15" ht="12.75" customHeight="1" x14ac:dyDescent="0.3">
      <c r="D21193" s="90"/>
      <c r="E21193" s="90"/>
      <c r="F21193" s="4"/>
      <c r="K21193" s="224"/>
      <c r="L21193" s="224"/>
      <c r="M21193" s="224"/>
      <c r="N21193" s="224"/>
      <c r="O21193" s="224"/>
    </row>
    <row r="21194" spans="4:15" ht="12.75" customHeight="1" x14ac:dyDescent="0.3">
      <c r="D21194" s="90"/>
      <c r="E21194" s="90"/>
      <c r="F21194" s="4"/>
      <c r="K21194" s="224"/>
      <c r="L21194" s="224"/>
      <c r="M21194" s="224"/>
      <c r="N21194" s="224"/>
      <c r="O21194" s="224"/>
    </row>
    <row r="21195" spans="4:15" ht="12.75" customHeight="1" x14ac:dyDescent="0.3">
      <c r="D21195" s="90"/>
      <c r="E21195" s="90"/>
      <c r="F21195" s="4"/>
      <c r="K21195" s="224"/>
      <c r="L21195" s="224"/>
      <c r="M21195" s="224"/>
      <c r="N21195" s="224"/>
      <c r="O21195" s="224"/>
    </row>
    <row r="21196" spans="4:15" ht="12.75" customHeight="1" x14ac:dyDescent="0.3">
      <c r="D21196" s="90"/>
      <c r="E21196" s="90"/>
      <c r="F21196" s="4"/>
      <c r="K21196" s="224"/>
      <c r="L21196" s="224"/>
      <c r="M21196" s="224"/>
      <c r="N21196" s="224"/>
      <c r="O21196" s="224"/>
    </row>
    <row r="21197" spans="4:15" ht="12.75" customHeight="1" x14ac:dyDescent="0.3">
      <c r="D21197" s="90"/>
      <c r="E21197" s="90"/>
      <c r="F21197" s="4"/>
      <c r="K21197" s="224"/>
      <c r="L21197" s="224"/>
      <c r="M21197" s="224"/>
      <c r="N21197" s="224"/>
      <c r="O21197" s="224"/>
    </row>
    <row r="21198" spans="4:15" ht="12.75" customHeight="1" x14ac:dyDescent="0.3">
      <c r="D21198" s="90"/>
      <c r="E21198" s="90"/>
      <c r="F21198" s="4"/>
      <c r="K21198" s="224"/>
      <c r="L21198" s="224"/>
      <c r="M21198" s="224"/>
      <c r="N21198" s="224"/>
      <c r="O21198" s="224"/>
    </row>
    <row r="21199" spans="4:15" ht="12.75" customHeight="1" x14ac:dyDescent="0.3">
      <c r="D21199" s="90"/>
      <c r="E21199" s="90"/>
      <c r="F21199" s="4"/>
      <c r="K21199" s="224"/>
      <c r="L21199" s="224"/>
      <c r="M21199" s="224"/>
      <c r="N21199" s="224"/>
      <c r="O21199" s="224"/>
    </row>
    <row r="21200" spans="4:15" ht="12.75" customHeight="1" x14ac:dyDescent="0.3">
      <c r="D21200" s="90"/>
      <c r="E21200" s="90"/>
      <c r="F21200" s="4"/>
      <c r="K21200" s="224"/>
      <c r="L21200" s="224"/>
      <c r="M21200" s="224"/>
      <c r="N21200" s="224"/>
      <c r="O21200" s="224"/>
    </row>
    <row r="21201" spans="4:15" ht="12.75" customHeight="1" x14ac:dyDescent="0.3">
      <c r="D21201" s="90"/>
      <c r="E21201" s="90"/>
      <c r="F21201" s="4"/>
      <c r="K21201" s="224"/>
      <c r="L21201" s="224"/>
      <c r="M21201" s="224"/>
      <c r="N21201" s="224"/>
      <c r="O21201" s="224"/>
    </row>
    <row r="21202" spans="4:15" ht="12.75" customHeight="1" x14ac:dyDescent="0.3">
      <c r="D21202" s="90"/>
      <c r="E21202" s="90"/>
      <c r="F21202" s="4"/>
      <c r="K21202" s="224"/>
      <c r="L21202" s="224"/>
      <c r="M21202" s="224"/>
      <c r="N21202" s="224"/>
      <c r="O21202" s="224"/>
    </row>
    <row r="21203" spans="4:15" ht="12.75" customHeight="1" x14ac:dyDescent="0.3">
      <c r="D21203" s="90"/>
      <c r="E21203" s="90"/>
      <c r="F21203" s="4"/>
      <c r="K21203" s="224"/>
      <c r="L21203" s="224"/>
      <c r="M21203" s="224"/>
      <c r="N21203" s="224"/>
      <c r="O21203" s="224"/>
    </row>
    <row r="21204" spans="4:15" ht="12.75" customHeight="1" x14ac:dyDescent="0.3">
      <c r="D21204" s="90"/>
      <c r="E21204" s="90"/>
      <c r="F21204" s="4"/>
      <c r="K21204" s="224"/>
      <c r="L21204" s="224"/>
      <c r="M21204" s="224"/>
      <c r="N21204" s="224"/>
      <c r="O21204" s="224"/>
    </row>
    <row r="21205" spans="4:15" ht="12.75" customHeight="1" x14ac:dyDescent="0.3">
      <c r="D21205" s="90"/>
      <c r="E21205" s="90"/>
      <c r="F21205" s="4"/>
      <c r="K21205" s="224"/>
      <c r="L21205" s="224"/>
      <c r="M21205" s="224"/>
      <c r="N21205" s="224"/>
      <c r="O21205" s="224"/>
    </row>
    <row r="21206" spans="4:15" ht="12.75" customHeight="1" x14ac:dyDescent="0.3">
      <c r="D21206" s="90"/>
      <c r="E21206" s="90"/>
      <c r="F21206" s="4"/>
      <c r="K21206" s="224"/>
      <c r="L21206" s="224"/>
      <c r="M21206" s="224"/>
      <c r="N21206" s="224"/>
      <c r="O21206" s="224"/>
    </row>
    <row r="21207" spans="4:15" ht="12.75" customHeight="1" x14ac:dyDescent="0.3">
      <c r="D21207" s="90"/>
      <c r="E21207" s="90"/>
      <c r="F21207" s="4"/>
      <c r="K21207" s="224"/>
      <c r="L21207" s="224"/>
      <c r="M21207" s="224"/>
      <c r="N21207" s="224"/>
      <c r="O21207" s="224"/>
    </row>
    <row r="21208" spans="4:15" ht="12.75" customHeight="1" x14ac:dyDescent="0.3">
      <c r="D21208" s="90"/>
      <c r="E21208" s="90"/>
      <c r="F21208" s="4"/>
      <c r="K21208" s="224"/>
      <c r="L21208" s="224"/>
      <c r="M21208" s="224"/>
      <c r="N21208" s="224"/>
      <c r="O21208" s="224"/>
    </row>
    <row r="21209" spans="4:15" ht="12.75" customHeight="1" x14ac:dyDescent="0.3">
      <c r="D21209" s="90"/>
      <c r="E21209" s="90"/>
      <c r="F21209" s="4"/>
      <c r="K21209" s="224"/>
      <c r="L21209" s="224"/>
      <c r="M21209" s="224"/>
      <c r="N21209" s="224"/>
      <c r="O21209" s="224"/>
    </row>
    <row r="21210" spans="4:15" ht="12.75" customHeight="1" x14ac:dyDescent="0.3">
      <c r="D21210" s="90"/>
      <c r="E21210" s="90"/>
      <c r="F21210" s="4"/>
      <c r="K21210" s="224"/>
      <c r="L21210" s="224"/>
      <c r="M21210" s="224"/>
      <c r="N21210" s="224"/>
      <c r="O21210" s="224"/>
    </row>
    <row r="21211" spans="4:15" ht="12.75" customHeight="1" x14ac:dyDescent="0.3">
      <c r="D21211" s="90"/>
      <c r="E21211" s="90"/>
      <c r="F21211" s="4"/>
      <c r="K21211" s="224"/>
      <c r="L21211" s="224"/>
      <c r="M21211" s="224"/>
      <c r="N21211" s="224"/>
      <c r="O21211" s="224"/>
    </row>
    <row r="21212" spans="4:15" ht="12.75" customHeight="1" x14ac:dyDescent="0.3">
      <c r="D21212" s="90"/>
      <c r="E21212" s="90"/>
      <c r="F21212" s="4"/>
      <c r="K21212" s="224"/>
      <c r="L21212" s="224"/>
      <c r="M21212" s="224"/>
      <c r="N21212" s="224"/>
      <c r="O21212" s="224"/>
    </row>
    <row r="21213" spans="4:15" ht="12.75" customHeight="1" x14ac:dyDescent="0.3">
      <c r="D21213" s="90"/>
      <c r="E21213" s="90"/>
      <c r="F21213" s="4"/>
      <c r="K21213" s="224"/>
      <c r="L21213" s="224"/>
      <c r="M21213" s="224"/>
      <c r="N21213" s="224"/>
      <c r="O21213" s="224"/>
    </row>
    <row r="21214" spans="4:15" ht="12.75" customHeight="1" x14ac:dyDescent="0.3">
      <c r="D21214" s="90"/>
      <c r="E21214" s="90"/>
      <c r="F21214" s="4"/>
      <c r="K21214" s="224"/>
      <c r="L21214" s="224"/>
      <c r="M21214" s="224"/>
      <c r="N21214" s="224"/>
      <c r="O21214" s="224"/>
    </row>
    <row r="21215" spans="4:15" ht="12.75" customHeight="1" x14ac:dyDescent="0.3">
      <c r="D21215" s="90"/>
      <c r="E21215" s="90"/>
      <c r="F21215" s="4"/>
      <c r="K21215" s="224"/>
      <c r="L21215" s="224"/>
      <c r="M21215" s="224"/>
      <c r="N21215" s="224"/>
      <c r="O21215" s="224"/>
    </row>
    <row r="21216" spans="4:15" ht="12.75" customHeight="1" x14ac:dyDescent="0.3">
      <c r="D21216" s="90"/>
      <c r="E21216" s="90"/>
      <c r="F21216" s="4"/>
      <c r="K21216" s="224"/>
      <c r="L21216" s="224"/>
      <c r="M21216" s="224"/>
      <c r="N21216" s="224"/>
      <c r="O21216" s="224"/>
    </row>
    <row r="21217" spans="4:15" ht="12.75" customHeight="1" x14ac:dyDescent="0.3">
      <c r="D21217" s="90"/>
      <c r="E21217" s="90"/>
      <c r="F21217" s="4"/>
      <c r="K21217" s="224"/>
      <c r="L21217" s="224"/>
      <c r="M21217" s="224"/>
      <c r="N21217" s="224"/>
      <c r="O21217" s="224"/>
    </row>
    <row r="21218" spans="4:15" ht="12.75" customHeight="1" x14ac:dyDescent="0.3">
      <c r="D21218" s="90"/>
      <c r="E21218" s="90"/>
      <c r="F21218" s="4"/>
      <c r="K21218" s="224"/>
      <c r="L21218" s="224"/>
      <c r="M21218" s="224"/>
      <c r="N21218" s="224"/>
      <c r="O21218" s="224"/>
    </row>
    <row r="21219" spans="4:15" ht="12.75" customHeight="1" x14ac:dyDescent="0.3">
      <c r="D21219" s="90"/>
      <c r="E21219" s="90"/>
      <c r="F21219" s="4"/>
      <c r="K21219" s="224"/>
      <c r="L21219" s="224"/>
      <c r="M21219" s="224"/>
      <c r="N21219" s="224"/>
      <c r="O21219" s="224"/>
    </row>
    <row r="21220" spans="4:15" ht="12.75" customHeight="1" x14ac:dyDescent="0.3">
      <c r="D21220" s="90"/>
      <c r="E21220" s="90"/>
      <c r="F21220" s="4"/>
      <c r="K21220" s="224"/>
      <c r="L21220" s="224"/>
      <c r="M21220" s="224"/>
      <c r="N21220" s="224"/>
      <c r="O21220" s="224"/>
    </row>
    <row r="21221" spans="4:15" ht="12.75" customHeight="1" x14ac:dyDescent="0.3">
      <c r="D21221" s="90"/>
      <c r="E21221" s="90"/>
      <c r="F21221" s="4"/>
      <c r="K21221" s="224"/>
      <c r="L21221" s="224"/>
      <c r="M21221" s="224"/>
      <c r="N21221" s="224"/>
      <c r="O21221" s="224"/>
    </row>
    <row r="21222" spans="4:15" ht="12.75" customHeight="1" x14ac:dyDescent="0.3">
      <c r="D21222" s="90"/>
      <c r="E21222" s="90"/>
      <c r="F21222" s="4"/>
      <c r="K21222" s="224"/>
      <c r="L21222" s="224"/>
      <c r="M21222" s="224"/>
      <c r="N21222" s="224"/>
      <c r="O21222" s="224"/>
    </row>
    <row r="21223" spans="4:15" ht="12.75" customHeight="1" x14ac:dyDescent="0.3">
      <c r="D21223" s="90"/>
      <c r="E21223" s="90"/>
      <c r="F21223" s="4"/>
      <c r="K21223" s="224"/>
      <c r="L21223" s="224"/>
      <c r="M21223" s="224"/>
      <c r="N21223" s="224"/>
      <c r="O21223" s="224"/>
    </row>
    <row r="21224" spans="4:15" ht="12.75" customHeight="1" x14ac:dyDescent="0.3">
      <c r="D21224" s="90"/>
      <c r="E21224" s="90"/>
      <c r="F21224" s="4"/>
      <c r="K21224" s="224"/>
      <c r="L21224" s="224"/>
      <c r="M21224" s="224"/>
      <c r="N21224" s="224"/>
      <c r="O21224" s="224"/>
    </row>
    <row r="21225" spans="4:15" ht="12.75" customHeight="1" x14ac:dyDescent="0.3">
      <c r="D21225" s="90"/>
      <c r="E21225" s="90"/>
      <c r="F21225" s="4"/>
      <c r="K21225" s="224"/>
      <c r="L21225" s="224"/>
      <c r="M21225" s="224"/>
      <c r="N21225" s="224"/>
      <c r="O21225" s="224"/>
    </row>
    <row r="21226" spans="4:15" ht="12.75" customHeight="1" x14ac:dyDescent="0.3">
      <c r="D21226" s="90"/>
      <c r="E21226" s="90"/>
      <c r="F21226" s="4"/>
      <c r="K21226" s="224"/>
      <c r="L21226" s="224"/>
      <c r="M21226" s="224"/>
      <c r="N21226" s="224"/>
      <c r="O21226" s="224"/>
    </row>
    <row r="21227" spans="4:15" ht="12.75" customHeight="1" x14ac:dyDescent="0.3">
      <c r="D21227" s="90"/>
      <c r="E21227" s="90"/>
      <c r="F21227" s="4"/>
      <c r="K21227" s="224"/>
      <c r="L21227" s="224"/>
      <c r="M21227" s="224"/>
      <c r="N21227" s="224"/>
      <c r="O21227" s="224"/>
    </row>
    <row r="21228" spans="4:15" ht="12.75" customHeight="1" x14ac:dyDescent="0.3">
      <c r="D21228" s="90"/>
      <c r="E21228" s="90"/>
      <c r="F21228" s="4"/>
      <c r="K21228" s="224"/>
      <c r="L21228" s="224"/>
      <c r="M21228" s="224"/>
      <c r="N21228" s="224"/>
      <c r="O21228" s="224"/>
    </row>
    <row r="21229" spans="4:15" ht="12.75" customHeight="1" x14ac:dyDescent="0.3">
      <c r="D21229" s="90"/>
      <c r="E21229" s="90"/>
      <c r="F21229" s="4"/>
      <c r="K21229" s="224"/>
      <c r="L21229" s="224"/>
      <c r="M21229" s="224"/>
      <c r="N21229" s="224"/>
      <c r="O21229" s="224"/>
    </row>
    <row r="21230" spans="4:15" ht="12.75" customHeight="1" x14ac:dyDescent="0.3">
      <c r="D21230" s="90"/>
      <c r="E21230" s="90"/>
      <c r="F21230" s="4"/>
      <c r="K21230" s="224"/>
      <c r="L21230" s="224"/>
      <c r="M21230" s="224"/>
      <c r="N21230" s="224"/>
      <c r="O21230" s="224"/>
    </row>
    <row r="21231" spans="4:15" ht="12.75" customHeight="1" x14ac:dyDescent="0.3">
      <c r="D21231" s="90"/>
      <c r="E21231" s="90"/>
      <c r="F21231" s="4"/>
      <c r="K21231" s="224"/>
      <c r="L21231" s="224"/>
      <c r="M21231" s="224"/>
      <c r="N21231" s="224"/>
      <c r="O21231" s="224"/>
    </row>
    <row r="21232" spans="4:15" ht="12.75" customHeight="1" x14ac:dyDescent="0.3">
      <c r="D21232" s="90"/>
      <c r="E21232" s="90"/>
      <c r="F21232" s="4"/>
      <c r="K21232" s="224"/>
      <c r="L21232" s="224"/>
      <c r="M21232" s="224"/>
      <c r="N21232" s="224"/>
      <c r="O21232" s="224"/>
    </row>
    <row r="21233" spans="4:15" ht="12.75" customHeight="1" x14ac:dyDescent="0.3">
      <c r="D21233" s="90"/>
      <c r="E21233" s="90"/>
      <c r="F21233" s="4"/>
      <c r="K21233" s="224"/>
      <c r="L21233" s="224"/>
      <c r="M21233" s="224"/>
      <c r="N21233" s="224"/>
      <c r="O21233" s="224"/>
    </row>
    <row r="21234" spans="4:15" ht="12.75" customHeight="1" x14ac:dyDescent="0.3">
      <c r="D21234" s="90"/>
      <c r="E21234" s="90"/>
      <c r="F21234" s="4"/>
      <c r="K21234" s="224"/>
      <c r="L21234" s="224"/>
      <c r="M21234" s="224"/>
      <c r="N21234" s="224"/>
      <c r="O21234" s="224"/>
    </row>
    <row r="21235" spans="4:15" ht="12.75" customHeight="1" x14ac:dyDescent="0.3">
      <c r="D21235" s="90"/>
      <c r="E21235" s="90"/>
      <c r="F21235" s="4"/>
      <c r="K21235" s="224"/>
      <c r="L21235" s="224"/>
      <c r="M21235" s="224"/>
      <c r="N21235" s="224"/>
      <c r="O21235" s="224"/>
    </row>
    <row r="21236" spans="4:15" ht="12.75" customHeight="1" x14ac:dyDescent="0.3">
      <c r="D21236" s="90"/>
      <c r="E21236" s="90"/>
      <c r="F21236" s="4"/>
      <c r="K21236" s="224"/>
      <c r="L21236" s="224"/>
      <c r="M21236" s="224"/>
      <c r="N21236" s="224"/>
      <c r="O21236" s="224"/>
    </row>
    <row r="21237" spans="4:15" ht="12.75" customHeight="1" x14ac:dyDescent="0.3">
      <c r="D21237" s="90"/>
      <c r="E21237" s="90"/>
      <c r="F21237" s="4"/>
      <c r="K21237" s="224"/>
      <c r="L21237" s="224"/>
      <c r="M21237" s="224"/>
      <c r="N21237" s="224"/>
      <c r="O21237" s="224"/>
    </row>
    <row r="21238" spans="4:15" ht="12.75" customHeight="1" x14ac:dyDescent="0.3">
      <c r="D21238" s="90"/>
      <c r="E21238" s="90"/>
      <c r="F21238" s="4"/>
      <c r="K21238" s="224"/>
      <c r="L21238" s="224"/>
      <c r="M21238" s="224"/>
      <c r="N21238" s="224"/>
      <c r="O21238" s="224"/>
    </row>
    <row r="21239" spans="4:15" ht="12.75" customHeight="1" x14ac:dyDescent="0.3">
      <c r="D21239" s="90"/>
      <c r="E21239" s="90"/>
      <c r="F21239" s="4"/>
      <c r="K21239" s="224"/>
      <c r="L21239" s="224"/>
      <c r="M21239" s="224"/>
      <c r="N21239" s="224"/>
      <c r="O21239" s="224"/>
    </row>
    <row r="21240" spans="4:15" ht="12.75" customHeight="1" x14ac:dyDescent="0.3">
      <c r="D21240" s="90"/>
      <c r="E21240" s="90"/>
      <c r="F21240" s="4"/>
      <c r="K21240" s="224"/>
      <c r="L21240" s="224"/>
      <c r="M21240" s="224"/>
      <c r="N21240" s="224"/>
      <c r="O21240" s="224"/>
    </row>
    <row r="21241" spans="4:15" ht="12.75" customHeight="1" x14ac:dyDescent="0.3">
      <c r="D21241" s="90"/>
      <c r="E21241" s="90"/>
      <c r="F21241" s="4"/>
      <c r="K21241" s="224"/>
      <c r="L21241" s="224"/>
      <c r="M21241" s="224"/>
      <c r="N21241" s="224"/>
      <c r="O21241" s="224"/>
    </row>
    <row r="21242" spans="4:15" ht="12.75" customHeight="1" x14ac:dyDescent="0.3">
      <c r="D21242" s="90"/>
      <c r="E21242" s="90"/>
      <c r="F21242" s="4"/>
      <c r="K21242" s="224"/>
      <c r="L21242" s="224"/>
      <c r="M21242" s="224"/>
      <c r="N21242" s="224"/>
      <c r="O21242" s="224"/>
    </row>
    <row r="21243" spans="4:15" ht="12.75" customHeight="1" x14ac:dyDescent="0.3">
      <c r="D21243" s="90"/>
      <c r="E21243" s="90"/>
      <c r="F21243" s="4"/>
      <c r="K21243" s="224"/>
      <c r="L21243" s="224"/>
      <c r="M21243" s="224"/>
      <c r="N21243" s="224"/>
      <c r="O21243" s="224"/>
    </row>
    <row r="21244" spans="4:15" ht="12.75" customHeight="1" x14ac:dyDescent="0.3">
      <c r="D21244" s="90"/>
      <c r="E21244" s="90"/>
      <c r="F21244" s="4"/>
      <c r="K21244" s="224"/>
      <c r="L21244" s="224"/>
      <c r="M21244" s="224"/>
      <c r="N21244" s="224"/>
      <c r="O21244" s="224"/>
    </row>
    <row r="21245" spans="4:15" ht="12.75" customHeight="1" x14ac:dyDescent="0.3">
      <c r="D21245" s="90"/>
      <c r="E21245" s="90"/>
      <c r="F21245" s="4"/>
      <c r="K21245" s="224"/>
      <c r="L21245" s="224"/>
      <c r="M21245" s="224"/>
      <c r="N21245" s="224"/>
      <c r="O21245" s="224"/>
    </row>
    <row r="21246" spans="4:15" ht="12.75" customHeight="1" x14ac:dyDescent="0.3">
      <c r="D21246" s="90"/>
      <c r="E21246" s="90"/>
      <c r="F21246" s="4"/>
      <c r="K21246" s="224"/>
      <c r="L21246" s="224"/>
      <c r="M21246" s="224"/>
      <c r="N21246" s="224"/>
      <c r="O21246" s="224"/>
    </row>
    <row r="21247" spans="4:15" ht="12.75" customHeight="1" x14ac:dyDescent="0.3">
      <c r="D21247" s="90"/>
      <c r="E21247" s="90"/>
      <c r="F21247" s="4"/>
      <c r="K21247" s="224"/>
      <c r="L21247" s="224"/>
      <c r="M21247" s="224"/>
      <c r="N21247" s="224"/>
      <c r="O21247" s="224"/>
    </row>
    <row r="21248" spans="4:15" ht="12.75" customHeight="1" x14ac:dyDescent="0.3">
      <c r="D21248" s="90"/>
      <c r="E21248" s="90"/>
      <c r="F21248" s="4"/>
      <c r="K21248" s="224"/>
      <c r="L21248" s="224"/>
      <c r="M21248" s="224"/>
      <c r="N21248" s="224"/>
      <c r="O21248" s="224"/>
    </row>
    <row r="21249" spans="4:15" ht="12.75" customHeight="1" x14ac:dyDescent="0.3">
      <c r="D21249" s="90"/>
      <c r="E21249" s="90"/>
      <c r="F21249" s="4"/>
      <c r="K21249" s="224"/>
      <c r="L21249" s="224"/>
      <c r="M21249" s="224"/>
      <c r="N21249" s="224"/>
      <c r="O21249" s="224"/>
    </row>
    <row r="21250" spans="4:15" ht="12.75" customHeight="1" x14ac:dyDescent="0.3">
      <c r="D21250" s="90"/>
      <c r="E21250" s="90"/>
      <c r="F21250" s="4"/>
      <c r="K21250" s="224"/>
      <c r="L21250" s="224"/>
      <c r="M21250" s="224"/>
      <c r="N21250" s="224"/>
      <c r="O21250" s="224"/>
    </row>
    <row r="21251" spans="4:15" ht="12.75" customHeight="1" x14ac:dyDescent="0.3">
      <c r="D21251" s="90"/>
      <c r="E21251" s="90"/>
      <c r="F21251" s="4"/>
      <c r="K21251" s="224"/>
      <c r="L21251" s="224"/>
      <c r="M21251" s="224"/>
      <c r="N21251" s="224"/>
      <c r="O21251" s="224"/>
    </row>
    <row r="21252" spans="4:15" ht="12.75" customHeight="1" x14ac:dyDescent="0.3">
      <c r="D21252" s="90"/>
      <c r="E21252" s="90"/>
      <c r="F21252" s="4"/>
      <c r="K21252" s="224"/>
      <c r="L21252" s="224"/>
      <c r="M21252" s="224"/>
      <c r="N21252" s="224"/>
      <c r="O21252" s="224"/>
    </row>
    <row r="21253" spans="4:15" ht="12.75" customHeight="1" x14ac:dyDescent="0.3">
      <c r="D21253" s="90"/>
      <c r="E21253" s="90"/>
      <c r="F21253" s="4"/>
      <c r="K21253" s="224"/>
      <c r="L21253" s="224"/>
      <c r="M21253" s="224"/>
      <c r="N21253" s="224"/>
      <c r="O21253" s="224"/>
    </row>
    <row r="21254" spans="4:15" ht="12.75" customHeight="1" x14ac:dyDescent="0.3">
      <c r="D21254" s="90"/>
      <c r="E21254" s="90"/>
      <c r="F21254" s="4"/>
      <c r="K21254" s="224"/>
      <c r="L21254" s="224"/>
      <c r="M21254" s="224"/>
      <c r="N21254" s="224"/>
      <c r="O21254" s="224"/>
    </row>
    <row r="21255" spans="4:15" ht="12.75" customHeight="1" x14ac:dyDescent="0.3">
      <c r="D21255" s="90"/>
      <c r="E21255" s="90"/>
      <c r="F21255" s="4"/>
      <c r="K21255" s="224"/>
      <c r="L21255" s="224"/>
      <c r="M21255" s="224"/>
      <c r="N21255" s="224"/>
      <c r="O21255" s="224"/>
    </row>
    <row r="21256" spans="4:15" ht="12.75" customHeight="1" x14ac:dyDescent="0.3">
      <c r="D21256" s="90"/>
      <c r="E21256" s="90"/>
      <c r="F21256" s="4"/>
      <c r="K21256" s="224"/>
      <c r="L21256" s="224"/>
      <c r="M21256" s="224"/>
      <c r="N21256" s="224"/>
      <c r="O21256" s="224"/>
    </row>
    <row r="21257" spans="4:15" ht="12.75" customHeight="1" x14ac:dyDescent="0.3">
      <c r="D21257" s="90"/>
      <c r="E21257" s="90"/>
      <c r="F21257" s="4"/>
      <c r="K21257" s="224"/>
      <c r="L21257" s="224"/>
      <c r="M21257" s="224"/>
      <c r="N21257" s="224"/>
      <c r="O21257" s="224"/>
    </row>
    <row r="21258" spans="4:15" ht="12.75" customHeight="1" x14ac:dyDescent="0.3">
      <c r="D21258" s="90"/>
      <c r="E21258" s="90"/>
      <c r="F21258" s="4"/>
      <c r="K21258" s="224"/>
      <c r="L21258" s="224"/>
      <c r="M21258" s="224"/>
      <c r="N21258" s="224"/>
      <c r="O21258" s="224"/>
    </row>
    <row r="21259" spans="4:15" ht="12.75" customHeight="1" x14ac:dyDescent="0.3">
      <c r="D21259" s="90"/>
      <c r="E21259" s="90"/>
      <c r="F21259" s="4"/>
      <c r="K21259" s="224"/>
      <c r="L21259" s="224"/>
      <c r="M21259" s="224"/>
      <c r="N21259" s="224"/>
      <c r="O21259" s="224"/>
    </row>
    <row r="21260" spans="4:15" ht="12.75" customHeight="1" x14ac:dyDescent="0.3">
      <c r="D21260" s="90"/>
      <c r="E21260" s="90"/>
      <c r="F21260" s="4"/>
      <c r="K21260" s="224"/>
      <c r="L21260" s="224"/>
      <c r="M21260" s="224"/>
      <c r="N21260" s="224"/>
      <c r="O21260" s="224"/>
    </row>
    <row r="21261" spans="4:15" ht="12.75" customHeight="1" x14ac:dyDescent="0.3">
      <c r="D21261" s="90"/>
      <c r="E21261" s="90"/>
      <c r="F21261" s="4"/>
      <c r="K21261" s="224"/>
      <c r="L21261" s="224"/>
      <c r="M21261" s="224"/>
      <c r="N21261" s="224"/>
      <c r="O21261" s="224"/>
    </row>
    <row r="21262" spans="4:15" ht="12.75" customHeight="1" x14ac:dyDescent="0.3">
      <c r="D21262" s="90"/>
      <c r="E21262" s="90"/>
      <c r="F21262" s="4"/>
      <c r="K21262" s="224"/>
      <c r="L21262" s="224"/>
      <c r="M21262" s="224"/>
      <c r="N21262" s="224"/>
      <c r="O21262" s="224"/>
    </row>
    <row r="21263" spans="4:15" ht="12.75" customHeight="1" x14ac:dyDescent="0.3">
      <c r="D21263" s="90"/>
      <c r="E21263" s="90"/>
      <c r="F21263" s="4"/>
      <c r="K21263" s="224"/>
      <c r="L21263" s="224"/>
      <c r="M21263" s="224"/>
      <c r="N21263" s="224"/>
      <c r="O21263" s="224"/>
    </row>
    <row r="21264" spans="4:15" ht="12.75" customHeight="1" x14ac:dyDescent="0.3">
      <c r="D21264" s="90"/>
      <c r="E21264" s="90"/>
      <c r="F21264" s="4"/>
      <c r="K21264" s="224"/>
      <c r="L21264" s="224"/>
      <c r="M21264" s="224"/>
      <c r="N21264" s="224"/>
      <c r="O21264" s="224"/>
    </row>
    <row r="21265" spans="4:15" ht="12.75" customHeight="1" x14ac:dyDescent="0.3">
      <c r="D21265" s="90"/>
      <c r="E21265" s="90"/>
      <c r="F21265" s="4"/>
      <c r="K21265" s="224"/>
      <c r="L21265" s="224"/>
      <c r="M21265" s="224"/>
      <c r="N21265" s="224"/>
      <c r="O21265" s="224"/>
    </row>
    <row r="21266" spans="4:15" ht="12.75" customHeight="1" x14ac:dyDescent="0.3">
      <c r="D21266" s="90"/>
      <c r="E21266" s="90"/>
      <c r="F21266" s="4"/>
      <c r="K21266" s="224"/>
      <c r="L21266" s="224"/>
      <c r="M21266" s="224"/>
      <c r="N21266" s="224"/>
      <c r="O21266" s="224"/>
    </row>
    <row r="21267" spans="4:15" ht="12.75" customHeight="1" x14ac:dyDescent="0.3">
      <c r="D21267" s="90"/>
      <c r="E21267" s="90"/>
      <c r="F21267" s="4"/>
      <c r="K21267" s="224"/>
      <c r="L21267" s="224"/>
      <c r="M21267" s="224"/>
      <c r="N21267" s="224"/>
      <c r="O21267" s="224"/>
    </row>
    <row r="21268" spans="4:15" ht="12.75" customHeight="1" x14ac:dyDescent="0.3">
      <c r="D21268" s="90"/>
      <c r="E21268" s="90"/>
      <c r="F21268" s="4"/>
      <c r="K21268" s="224"/>
      <c r="L21268" s="224"/>
      <c r="M21268" s="224"/>
      <c r="N21268" s="224"/>
      <c r="O21268" s="224"/>
    </row>
    <row r="21269" spans="4:15" ht="12.75" customHeight="1" x14ac:dyDescent="0.3">
      <c r="D21269" s="90"/>
      <c r="E21269" s="90"/>
      <c r="F21269" s="4"/>
      <c r="K21269" s="224"/>
      <c r="L21269" s="224"/>
      <c r="M21269" s="224"/>
      <c r="N21269" s="224"/>
      <c r="O21269" s="224"/>
    </row>
    <row r="21270" spans="4:15" ht="12.75" customHeight="1" x14ac:dyDescent="0.3">
      <c r="D21270" s="90"/>
      <c r="E21270" s="90"/>
      <c r="F21270" s="4"/>
      <c r="K21270" s="224"/>
      <c r="L21270" s="224"/>
      <c r="M21270" s="224"/>
      <c r="N21270" s="224"/>
      <c r="O21270" s="224"/>
    </row>
    <row r="21271" spans="4:15" ht="12.75" customHeight="1" x14ac:dyDescent="0.3">
      <c r="D21271" s="90"/>
      <c r="E21271" s="90"/>
      <c r="F21271" s="4"/>
      <c r="K21271" s="224"/>
      <c r="L21271" s="224"/>
      <c r="M21271" s="224"/>
      <c r="N21271" s="224"/>
      <c r="O21271" s="224"/>
    </row>
    <row r="21272" spans="4:15" ht="12.75" customHeight="1" x14ac:dyDescent="0.3">
      <c r="D21272" s="90"/>
      <c r="E21272" s="90"/>
      <c r="F21272" s="4"/>
      <c r="K21272" s="224"/>
      <c r="L21272" s="224"/>
      <c r="M21272" s="224"/>
      <c r="N21272" s="224"/>
      <c r="O21272" s="224"/>
    </row>
    <row r="21273" spans="4:15" ht="12.75" customHeight="1" x14ac:dyDescent="0.3">
      <c r="D21273" s="90"/>
      <c r="E21273" s="90"/>
      <c r="F21273" s="4"/>
      <c r="K21273" s="224"/>
      <c r="L21273" s="224"/>
      <c r="M21273" s="224"/>
      <c r="N21273" s="224"/>
      <c r="O21273" s="224"/>
    </row>
    <row r="21274" spans="4:15" ht="12.75" customHeight="1" x14ac:dyDescent="0.3">
      <c r="D21274" s="90"/>
      <c r="E21274" s="90"/>
      <c r="F21274" s="4"/>
      <c r="K21274" s="224"/>
      <c r="L21274" s="224"/>
      <c r="M21274" s="224"/>
      <c r="N21274" s="224"/>
      <c r="O21274" s="224"/>
    </row>
    <row r="21275" spans="4:15" ht="12.75" customHeight="1" x14ac:dyDescent="0.3">
      <c r="D21275" s="90"/>
      <c r="E21275" s="90"/>
      <c r="F21275" s="4"/>
      <c r="K21275" s="224"/>
      <c r="L21275" s="224"/>
      <c r="M21275" s="224"/>
      <c r="N21275" s="224"/>
      <c r="O21275" s="224"/>
    </row>
    <row r="21276" spans="4:15" ht="12.75" customHeight="1" x14ac:dyDescent="0.3">
      <c r="D21276" s="90"/>
      <c r="E21276" s="90"/>
      <c r="F21276" s="4"/>
      <c r="K21276" s="224"/>
      <c r="L21276" s="224"/>
      <c r="M21276" s="224"/>
      <c r="N21276" s="224"/>
      <c r="O21276" s="224"/>
    </row>
    <row r="21277" spans="4:15" ht="12.75" customHeight="1" x14ac:dyDescent="0.3">
      <c r="D21277" s="90"/>
      <c r="E21277" s="90"/>
      <c r="F21277" s="4"/>
      <c r="K21277" s="224"/>
      <c r="L21277" s="224"/>
      <c r="M21277" s="224"/>
      <c r="N21277" s="224"/>
      <c r="O21277" s="224"/>
    </row>
    <row r="21278" spans="4:15" ht="12.75" customHeight="1" x14ac:dyDescent="0.3">
      <c r="D21278" s="90"/>
      <c r="E21278" s="90"/>
      <c r="F21278" s="4"/>
      <c r="K21278" s="224"/>
      <c r="L21278" s="224"/>
      <c r="M21278" s="224"/>
      <c r="N21278" s="224"/>
      <c r="O21278" s="224"/>
    </row>
    <row r="21279" spans="4:15" ht="12.75" customHeight="1" x14ac:dyDescent="0.3">
      <c r="D21279" s="90"/>
      <c r="E21279" s="90"/>
      <c r="F21279" s="4"/>
      <c r="K21279" s="224"/>
      <c r="L21279" s="224"/>
      <c r="M21279" s="224"/>
      <c r="N21279" s="224"/>
      <c r="O21279" s="224"/>
    </row>
    <row r="21280" spans="4:15" ht="12.75" customHeight="1" x14ac:dyDescent="0.3">
      <c r="D21280" s="90"/>
      <c r="E21280" s="90"/>
      <c r="F21280" s="4"/>
      <c r="K21280" s="224"/>
      <c r="L21280" s="224"/>
      <c r="M21280" s="224"/>
      <c r="N21280" s="224"/>
      <c r="O21280" s="224"/>
    </row>
    <row r="21281" spans="4:15" ht="12.75" customHeight="1" x14ac:dyDescent="0.3">
      <c r="D21281" s="90"/>
      <c r="E21281" s="90"/>
      <c r="F21281" s="4"/>
      <c r="K21281" s="224"/>
      <c r="L21281" s="224"/>
      <c r="M21281" s="224"/>
      <c r="N21281" s="224"/>
      <c r="O21281" s="224"/>
    </row>
    <row r="21282" spans="4:15" ht="12.75" customHeight="1" x14ac:dyDescent="0.3">
      <c r="D21282" s="90"/>
      <c r="E21282" s="90"/>
      <c r="F21282" s="4"/>
      <c r="K21282" s="224"/>
      <c r="L21282" s="224"/>
      <c r="M21282" s="224"/>
      <c r="N21282" s="224"/>
      <c r="O21282" s="224"/>
    </row>
    <row r="21283" spans="4:15" ht="12.75" customHeight="1" x14ac:dyDescent="0.3">
      <c r="D21283" s="90"/>
      <c r="E21283" s="90"/>
      <c r="F21283" s="4"/>
      <c r="K21283" s="224"/>
      <c r="L21283" s="224"/>
      <c r="M21283" s="224"/>
      <c r="N21283" s="224"/>
      <c r="O21283" s="224"/>
    </row>
    <row r="21284" spans="4:15" ht="12.75" customHeight="1" x14ac:dyDescent="0.3">
      <c r="D21284" s="90"/>
      <c r="E21284" s="90"/>
      <c r="F21284" s="4"/>
      <c r="K21284" s="224"/>
      <c r="L21284" s="224"/>
      <c r="M21284" s="224"/>
      <c r="N21284" s="224"/>
      <c r="O21284" s="224"/>
    </row>
    <row r="21285" spans="4:15" ht="12.75" customHeight="1" x14ac:dyDescent="0.3">
      <c r="D21285" s="90"/>
      <c r="E21285" s="90"/>
      <c r="F21285" s="4"/>
      <c r="K21285" s="224"/>
      <c r="L21285" s="224"/>
      <c r="M21285" s="224"/>
      <c r="N21285" s="224"/>
      <c r="O21285" s="224"/>
    </row>
    <row r="21286" spans="4:15" ht="12.75" customHeight="1" x14ac:dyDescent="0.3">
      <c r="D21286" s="90"/>
      <c r="E21286" s="90"/>
      <c r="F21286" s="4"/>
      <c r="K21286" s="224"/>
      <c r="L21286" s="224"/>
      <c r="M21286" s="224"/>
      <c r="N21286" s="224"/>
      <c r="O21286" s="224"/>
    </row>
    <row r="21287" spans="4:15" ht="12.75" customHeight="1" x14ac:dyDescent="0.3">
      <c r="D21287" s="90"/>
      <c r="E21287" s="90"/>
      <c r="F21287" s="4"/>
      <c r="K21287" s="224"/>
      <c r="L21287" s="224"/>
      <c r="M21287" s="224"/>
      <c r="N21287" s="224"/>
      <c r="O21287" s="224"/>
    </row>
    <row r="21288" spans="4:15" ht="12.75" customHeight="1" x14ac:dyDescent="0.3">
      <c r="D21288" s="90"/>
      <c r="E21288" s="90"/>
      <c r="F21288" s="4"/>
      <c r="K21288" s="224"/>
      <c r="L21288" s="224"/>
      <c r="M21288" s="224"/>
      <c r="N21288" s="224"/>
      <c r="O21288" s="224"/>
    </row>
    <row r="21289" spans="4:15" ht="12.75" customHeight="1" x14ac:dyDescent="0.3">
      <c r="D21289" s="90"/>
      <c r="E21289" s="90"/>
      <c r="F21289" s="4"/>
      <c r="K21289" s="224"/>
      <c r="L21289" s="224"/>
      <c r="M21289" s="224"/>
      <c r="N21289" s="224"/>
      <c r="O21289" s="224"/>
    </row>
    <row r="21290" spans="4:15" ht="12.75" customHeight="1" x14ac:dyDescent="0.3">
      <c r="D21290" s="90"/>
      <c r="E21290" s="90"/>
      <c r="F21290" s="4"/>
      <c r="K21290" s="224"/>
      <c r="L21290" s="224"/>
      <c r="M21290" s="224"/>
      <c r="N21290" s="224"/>
      <c r="O21290" s="224"/>
    </row>
    <row r="21291" spans="4:15" ht="12.75" customHeight="1" x14ac:dyDescent="0.3">
      <c r="D21291" s="90"/>
      <c r="E21291" s="90"/>
      <c r="F21291" s="4"/>
      <c r="K21291" s="224"/>
      <c r="L21291" s="224"/>
      <c r="M21291" s="224"/>
      <c r="N21291" s="224"/>
      <c r="O21291" s="224"/>
    </row>
    <row r="21292" spans="4:15" ht="12.75" customHeight="1" x14ac:dyDescent="0.3">
      <c r="D21292" s="90"/>
      <c r="E21292" s="90"/>
      <c r="F21292" s="4"/>
      <c r="K21292" s="224"/>
      <c r="L21292" s="224"/>
      <c r="M21292" s="224"/>
      <c r="N21292" s="224"/>
      <c r="O21292" s="224"/>
    </row>
    <row r="21293" spans="4:15" ht="12.75" customHeight="1" x14ac:dyDescent="0.3">
      <c r="D21293" s="90"/>
      <c r="E21293" s="90"/>
      <c r="F21293" s="4"/>
      <c r="K21293" s="224"/>
      <c r="L21293" s="224"/>
      <c r="M21293" s="224"/>
      <c r="N21293" s="224"/>
      <c r="O21293" s="224"/>
    </row>
    <row r="21294" spans="4:15" ht="12.75" customHeight="1" x14ac:dyDescent="0.3">
      <c r="D21294" s="90"/>
      <c r="E21294" s="90"/>
      <c r="F21294" s="4"/>
      <c r="K21294" s="224"/>
      <c r="L21294" s="224"/>
      <c r="M21294" s="224"/>
      <c r="N21294" s="224"/>
      <c r="O21294" s="224"/>
    </row>
    <row r="21295" spans="4:15" ht="12.75" customHeight="1" x14ac:dyDescent="0.3">
      <c r="D21295" s="90"/>
      <c r="E21295" s="90"/>
      <c r="F21295" s="4"/>
      <c r="K21295" s="224"/>
      <c r="L21295" s="224"/>
      <c r="M21295" s="224"/>
      <c r="N21295" s="224"/>
      <c r="O21295" s="224"/>
    </row>
    <row r="21296" spans="4:15" ht="12.75" customHeight="1" x14ac:dyDescent="0.3">
      <c r="D21296" s="90"/>
      <c r="E21296" s="90"/>
      <c r="F21296" s="4"/>
      <c r="K21296" s="224"/>
      <c r="L21296" s="224"/>
      <c r="M21296" s="224"/>
      <c r="N21296" s="224"/>
      <c r="O21296" s="224"/>
    </row>
    <row r="21297" spans="4:15" ht="12.75" customHeight="1" x14ac:dyDescent="0.3">
      <c r="D21297" s="90"/>
      <c r="E21297" s="90"/>
      <c r="F21297" s="4"/>
      <c r="K21297" s="224"/>
      <c r="L21297" s="224"/>
      <c r="M21297" s="224"/>
      <c r="N21297" s="224"/>
      <c r="O21297" s="224"/>
    </row>
    <row r="21298" spans="4:15" ht="12.75" customHeight="1" x14ac:dyDescent="0.3">
      <c r="D21298" s="90"/>
      <c r="E21298" s="90"/>
      <c r="F21298" s="4"/>
      <c r="K21298" s="224"/>
      <c r="L21298" s="224"/>
      <c r="M21298" s="224"/>
      <c r="N21298" s="224"/>
      <c r="O21298" s="224"/>
    </row>
    <row r="21299" spans="4:15" ht="12.75" customHeight="1" x14ac:dyDescent="0.3">
      <c r="D21299" s="90"/>
      <c r="E21299" s="90"/>
      <c r="F21299" s="4"/>
      <c r="K21299" s="224"/>
      <c r="L21299" s="224"/>
      <c r="M21299" s="224"/>
      <c r="N21299" s="224"/>
      <c r="O21299" s="224"/>
    </row>
    <row r="21300" spans="4:15" ht="12.75" customHeight="1" x14ac:dyDescent="0.3">
      <c r="D21300" s="90"/>
      <c r="E21300" s="90"/>
      <c r="F21300" s="4"/>
      <c r="K21300" s="224"/>
      <c r="L21300" s="224"/>
      <c r="M21300" s="224"/>
      <c r="N21300" s="224"/>
      <c r="O21300" s="224"/>
    </row>
    <row r="21301" spans="4:15" ht="12.75" customHeight="1" x14ac:dyDescent="0.3">
      <c r="D21301" s="90"/>
      <c r="E21301" s="90"/>
      <c r="F21301" s="4"/>
      <c r="K21301" s="224"/>
      <c r="L21301" s="224"/>
      <c r="M21301" s="224"/>
      <c r="N21301" s="224"/>
      <c r="O21301" s="224"/>
    </row>
    <row r="21302" spans="4:15" ht="12.75" customHeight="1" x14ac:dyDescent="0.3">
      <c r="D21302" s="90"/>
      <c r="E21302" s="90"/>
      <c r="F21302" s="4"/>
      <c r="K21302" s="224"/>
      <c r="L21302" s="224"/>
      <c r="M21302" s="224"/>
      <c r="N21302" s="224"/>
      <c r="O21302" s="224"/>
    </row>
    <row r="21303" spans="4:15" ht="12.75" customHeight="1" x14ac:dyDescent="0.3">
      <c r="D21303" s="90"/>
      <c r="E21303" s="90"/>
      <c r="F21303" s="4"/>
      <c r="K21303" s="224"/>
      <c r="L21303" s="224"/>
      <c r="M21303" s="224"/>
      <c r="N21303" s="224"/>
      <c r="O21303" s="224"/>
    </row>
    <row r="21304" spans="4:15" ht="12.75" customHeight="1" x14ac:dyDescent="0.3">
      <c r="D21304" s="90"/>
      <c r="E21304" s="90"/>
      <c r="F21304" s="4"/>
      <c r="K21304" s="224"/>
      <c r="L21304" s="224"/>
      <c r="M21304" s="224"/>
      <c r="N21304" s="224"/>
      <c r="O21304" s="224"/>
    </row>
    <row r="21305" spans="4:15" ht="12.75" customHeight="1" x14ac:dyDescent="0.3">
      <c r="D21305" s="90"/>
      <c r="E21305" s="90"/>
      <c r="F21305" s="4"/>
      <c r="K21305" s="224"/>
      <c r="L21305" s="224"/>
      <c r="M21305" s="224"/>
      <c r="N21305" s="224"/>
      <c r="O21305" s="224"/>
    </row>
    <row r="21306" spans="4:15" ht="12.75" customHeight="1" x14ac:dyDescent="0.3">
      <c r="D21306" s="90"/>
      <c r="E21306" s="90"/>
      <c r="F21306" s="4"/>
      <c r="K21306" s="224"/>
      <c r="L21306" s="224"/>
      <c r="M21306" s="224"/>
      <c r="N21306" s="224"/>
      <c r="O21306" s="224"/>
    </row>
    <row r="21307" spans="4:15" ht="12.75" customHeight="1" x14ac:dyDescent="0.3">
      <c r="D21307" s="90"/>
      <c r="E21307" s="90"/>
      <c r="F21307" s="4"/>
      <c r="K21307" s="224"/>
      <c r="L21307" s="224"/>
      <c r="M21307" s="224"/>
      <c r="N21307" s="224"/>
      <c r="O21307" s="224"/>
    </row>
    <row r="21308" spans="4:15" ht="12.75" customHeight="1" x14ac:dyDescent="0.3">
      <c r="D21308" s="90"/>
      <c r="E21308" s="90"/>
      <c r="F21308" s="4"/>
      <c r="K21308" s="224"/>
      <c r="L21308" s="224"/>
      <c r="M21308" s="224"/>
      <c r="N21308" s="224"/>
      <c r="O21308" s="224"/>
    </row>
    <row r="21309" spans="4:15" ht="12.75" customHeight="1" x14ac:dyDescent="0.3">
      <c r="D21309" s="90"/>
      <c r="E21309" s="90"/>
      <c r="F21309" s="4"/>
      <c r="K21309" s="224"/>
      <c r="L21309" s="224"/>
      <c r="M21309" s="224"/>
      <c r="N21309" s="224"/>
      <c r="O21309" s="224"/>
    </row>
    <row r="21310" spans="4:15" ht="12.75" customHeight="1" x14ac:dyDescent="0.3">
      <c r="D21310" s="90"/>
      <c r="E21310" s="90"/>
      <c r="F21310" s="4"/>
      <c r="K21310" s="224"/>
      <c r="L21310" s="224"/>
      <c r="M21310" s="224"/>
      <c r="N21310" s="224"/>
      <c r="O21310" s="224"/>
    </row>
    <row r="21311" spans="4:15" ht="12.75" customHeight="1" x14ac:dyDescent="0.3">
      <c r="D21311" s="90"/>
      <c r="E21311" s="90"/>
      <c r="F21311" s="4"/>
      <c r="K21311" s="224"/>
      <c r="L21311" s="224"/>
      <c r="M21311" s="224"/>
      <c r="N21311" s="224"/>
      <c r="O21311" s="224"/>
    </row>
    <row r="21312" spans="4:15" ht="12.75" customHeight="1" x14ac:dyDescent="0.3">
      <c r="D21312" s="90"/>
      <c r="E21312" s="90"/>
      <c r="F21312" s="4"/>
      <c r="K21312" s="224"/>
      <c r="L21312" s="224"/>
      <c r="M21312" s="224"/>
      <c r="N21312" s="224"/>
      <c r="O21312" s="224"/>
    </row>
    <row r="21313" spans="4:15" ht="12.75" customHeight="1" x14ac:dyDescent="0.3">
      <c r="D21313" s="90"/>
      <c r="E21313" s="90"/>
      <c r="F21313" s="4"/>
      <c r="K21313" s="224"/>
      <c r="L21313" s="224"/>
      <c r="M21313" s="224"/>
      <c r="N21313" s="224"/>
      <c r="O21313" s="224"/>
    </row>
    <row r="21314" spans="4:15" ht="12.75" customHeight="1" x14ac:dyDescent="0.3">
      <c r="D21314" s="90"/>
      <c r="E21314" s="90"/>
      <c r="F21314" s="4"/>
      <c r="K21314" s="224"/>
      <c r="L21314" s="224"/>
      <c r="M21314" s="224"/>
      <c r="N21314" s="224"/>
      <c r="O21314" s="224"/>
    </row>
    <row r="21315" spans="4:15" ht="12.75" customHeight="1" x14ac:dyDescent="0.3">
      <c r="D21315" s="90"/>
      <c r="E21315" s="90"/>
      <c r="F21315" s="4"/>
      <c r="K21315" s="224"/>
      <c r="L21315" s="224"/>
      <c r="M21315" s="224"/>
      <c r="N21315" s="224"/>
      <c r="O21315" s="224"/>
    </row>
    <row r="21316" spans="4:15" ht="12.75" customHeight="1" x14ac:dyDescent="0.3">
      <c r="D21316" s="90"/>
      <c r="E21316" s="90"/>
      <c r="F21316" s="4"/>
      <c r="K21316" s="224"/>
      <c r="L21316" s="224"/>
      <c r="M21316" s="224"/>
      <c r="N21316" s="224"/>
      <c r="O21316" s="224"/>
    </row>
    <row r="21317" spans="4:15" ht="12.75" customHeight="1" x14ac:dyDescent="0.3">
      <c r="D21317" s="90"/>
      <c r="E21317" s="90"/>
      <c r="F21317" s="4"/>
      <c r="K21317" s="224"/>
      <c r="L21317" s="224"/>
      <c r="M21317" s="224"/>
      <c r="N21317" s="224"/>
      <c r="O21317" s="224"/>
    </row>
    <row r="21318" spans="4:15" ht="12.75" customHeight="1" x14ac:dyDescent="0.3">
      <c r="D21318" s="90"/>
      <c r="E21318" s="90"/>
      <c r="F21318" s="4"/>
      <c r="K21318" s="224"/>
      <c r="L21318" s="224"/>
      <c r="M21318" s="224"/>
      <c r="N21318" s="224"/>
      <c r="O21318" s="224"/>
    </row>
    <row r="21319" spans="4:15" ht="12.75" customHeight="1" x14ac:dyDescent="0.3">
      <c r="D21319" s="90"/>
      <c r="E21319" s="90"/>
      <c r="F21319" s="4"/>
      <c r="K21319" s="224"/>
      <c r="L21319" s="224"/>
      <c r="M21319" s="224"/>
      <c r="N21319" s="224"/>
      <c r="O21319" s="224"/>
    </row>
    <row r="21320" spans="4:15" ht="12.75" customHeight="1" x14ac:dyDescent="0.3">
      <c r="D21320" s="90"/>
      <c r="E21320" s="90"/>
      <c r="F21320" s="4"/>
      <c r="K21320" s="224"/>
      <c r="L21320" s="224"/>
      <c r="M21320" s="224"/>
      <c r="N21320" s="224"/>
      <c r="O21320" s="224"/>
    </row>
    <row r="21321" spans="4:15" ht="12.75" customHeight="1" x14ac:dyDescent="0.3">
      <c r="D21321" s="90"/>
      <c r="E21321" s="90"/>
      <c r="F21321" s="4"/>
      <c r="K21321" s="224"/>
      <c r="L21321" s="224"/>
      <c r="M21321" s="224"/>
      <c r="N21321" s="224"/>
      <c r="O21321" s="224"/>
    </row>
    <row r="21322" spans="4:15" ht="12.75" customHeight="1" x14ac:dyDescent="0.3">
      <c r="D21322" s="90"/>
      <c r="E21322" s="90"/>
      <c r="F21322" s="4"/>
      <c r="K21322" s="224"/>
      <c r="L21322" s="224"/>
      <c r="M21322" s="224"/>
      <c r="N21322" s="224"/>
      <c r="O21322" s="224"/>
    </row>
    <row r="21323" spans="4:15" ht="12.75" customHeight="1" x14ac:dyDescent="0.3">
      <c r="D21323" s="90"/>
      <c r="E21323" s="90"/>
      <c r="F21323" s="4"/>
      <c r="K21323" s="224"/>
      <c r="L21323" s="224"/>
      <c r="M21323" s="224"/>
      <c r="N21323" s="224"/>
      <c r="O21323" s="224"/>
    </row>
    <row r="21324" spans="4:15" ht="12.75" customHeight="1" x14ac:dyDescent="0.3">
      <c r="D21324" s="90"/>
      <c r="E21324" s="90"/>
      <c r="F21324" s="4"/>
      <c r="K21324" s="224"/>
      <c r="L21324" s="224"/>
      <c r="M21324" s="224"/>
      <c r="N21324" s="224"/>
      <c r="O21324" s="224"/>
    </row>
    <row r="21325" spans="4:15" ht="12.75" customHeight="1" x14ac:dyDescent="0.3">
      <c r="D21325" s="90"/>
      <c r="E21325" s="90"/>
      <c r="F21325" s="4"/>
      <c r="K21325" s="224"/>
      <c r="L21325" s="224"/>
      <c r="M21325" s="224"/>
      <c r="N21325" s="224"/>
      <c r="O21325" s="224"/>
    </row>
    <row r="21326" spans="4:15" ht="12.75" customHeight="1" x14ac:dyDescent="0.3">
      <c r="D21326" s="90"/>
      <c r="E21326" s="90"/>
      <c r="F21326" s="4"/>
      <c r="K21326" s="224"/>
      <c r="L21326" s="224"/>
      <c r="M21326" s="224"/>
      <c r="N21326" s="224"/>
      <c r="O21326" s="224"/>
    </row>
    <row r="21327" spans="4:15" ht="12.75" customHeight="1" x14ac:dyDescent="0.3">
      <c r="D21327" s="90"/>
      <c r="E21327" s="90"/>
      <c r="F21327" s="4"/>
      <c r="K21327" s="224"/>
      <c r="L21327" s="224"/>
      <c r="M21327" s="224"/>
      <c r="N21327" s="224"/>
      <c r="O21327" s="224"/>
    </row>
    <row r="21328" spans="4:15" ht="12.75" customHeight="1" x14ac:dyDescent="0.3">
      <c r="D21328" s="90"/>
      <c r="E21328" s="90"/>
      <c r="F21328" s="4"/>
      <c r="K21328" s="224"/>
      <c r="L21328" s="224"/>
      <c r="M21328" s="224"/>
      <c r="N21328" s="224"/>
      <c r="O21328" s="224"/>
    </row>
    <row r="21329" spans="4:15" ht="12.75" customHeight="1" x14ac:dyDescent="0.3">
      <c r="D21329" s="90"/>
      <c r="E21329" s="90"/>
      <c r="F21329" s="4"/>
      <c r="K21329" s="224"/>
      <c r="L21329" s="224"/>
      <c r="M21329" s="224"/>
      <c r="N21329" s="224"/>
      <c r="O21329" s="224"/>
    </row>
    <row r="21330" spans="4:15" ht="12.75" customHeight="1" x14ac:dyDescent="0.3">
      <c r="D21330" s="90"/>
      <c r="E21330" s="90"/>
      <c r="F21330" s="4"/>
      <c r="K21330" s="224"/>
      <c r="L21330" s="224"/>
      <c r="M21330" s="224"/>
      <c r="N21330" s="224"/>
      <c r="O21330" s="224"/>
    </row>
    <row r="21331" spans="4:15" ht="12.75" customHeight="1" x14ac:dyDescent="0.3">
      <c r="D21331" s="90"/>
      <c r="E21331" s="90"/>
      <c r="F21331" s="4"/>
      <c r="K21331" s="224"/>
      <c r="L21331" s="224"/>
      <c r="M21331" s="224"/>
      <c r="N21331" s="224"/>
      <c r="O21331" s="224"/>
    </row>
    <row r="21332" spans="4:15" ht="12.75" customHeight="1" x14ac:dyDescent="0.3">
      <c r="D21332" s="90"/>
      <c r="E21332" s="90"/>
      <c r="F21332" s="4"/>
      <c r="K21332" s="224"/>
      <c r="L21332" s="224"/>
      <c r="M21332" s="224"/>
      <c r="N21332" s="224"/>
      <c r="O21332" s="224"/>
    </row>
    <row r="21333" spans="4:15" ht="12.75" customHeight="1" x14ac:dyDescent="0.3">
      <c r="D21333" s="90"/>
      <c r="E21333" s="90"/>
      <c r="F21333" s="4"/>
      <c r="K21333" s="224"/>
      <c r="L21333" s="224"/>
      <c r="M21333" s="224"/>
      <c r="N21333" s="224"/>
      <c r="O21333" s="224"/>
    </row>
    <row r="21334" spans="4:15" ht="12.75" customHeight="1" x14ac:dyDescent="0.3">
      <c r="D21334" s="90"/>
      <c r="E21334" s="90"/>
      <c r="F21334" s="4"/>
      <c r="K21334" s="224"/>
      <c r="L21334" s="224"/>
      <c r="M21334" s="224"/>
      <c r="N21334" s="224"/>
      <c r="O21334" s="224"/>
    </row>
    <row r="21335" spans="4:15" ht="12.75" customHeight="1" x14ac:dyDescent="0.3">
      <c r="D21335" s="90"/>
      <c r="E21335" s="90"/>
      <c r="F21335" s="4"/>
      <c r="K21335" s="224"/>
      <c r="L21335" s="224"/>
      <c r="M21335" s="224"/>
      <c r="N21335" s="224"/>
      <c r="O21335" s="224"/>
    </row>
    <row r="21336" spans="4:15" ht="12.75" customHeight="1" x14ac:dyDescent="0.3">
      <c r="D21336" s="90"/>
      <c r="E21336" s="90"/>
      <c r="F21336" s="4"/>
      <c r="K21336" s="224"/>
      <c r="L21336" s="224"/>
      <c r="M21336" s="224"/>
      <c r="N21336" s="224"/>
      <c r="O21336" s="224"/>
    </row>
    <row r="21337" spans="4:15" ht="12.75" customHeight="1" x14ac:dyDescent="0.3">
      <c r="D21337" s="90"/>
      <c r="E21337" s="90"/>
      <c r="F21337" s="4"/>
      <c r="K21337" s="224"/>
      <c r="L21337" s="224"/>
      <c r="M21337" s="224"/>
      <c r="N21337" s="224"/>
      <c r="O21337" s="224"/>
    </row>
    <row r="21338" spans="4:15" ht="12.75" customHeight="1" x14ac:dyDescent="0.3">
      <c r="D21338" s="90"/>
      <c r="E21338" s="90"/>
      <c r="F21338" s="4"/>
      <c r="K21338" s="224"/>
      <c r="L21338" s="224"/>
      <c r="M21338" s="224"/>
      <c r="N21338" s="224"/>
      <c r="O21338" s="224"/>
    </row>
    <row r="21339" spans="4:15" ht="12.75" customHeight="1" x14ac:dyDescent="0.3">
      <c r="D21339" s="90"/>
      <c r="E21339" s="90"/>
      <c r="F21339" s="4"/>
      <c r="K21339" s="224"/>
      <c r="L21339" s="224"/>
      <c r="M21339" s="224"/>
      <c r="N21339" s="224"/>
      <c r="O21339" s="224"/>
    </row>
    <row r="21340" spans="4:15" ht="12.75" customHeight="1" x14ac:dyDescent="0.3">
      <c r="D21340" s="90"/>
      <c r="E21340" s="90"/>
      <c r="F21340" s="4"/>
      <c r="K21340" s="224"/>
      <c r="L21340" s="224"/>
      <c r="M21340" s="224"/>
      <c r="N21340" s="224"/>
      <c r="O21340" s="224"/>
    </row>
    <row r="21341" spans="4:15" ht="12.75" customHeight="1" x14ac:dyDescent="0.3">
      <c r="D21341" s="90"/>
      <c r="E21341" s="90"/>
      <c r="F21341" s="4"/>
      <c r="K21341" s="224"/>
      <c r="L21341" s="224"/>
      <c r="M21341" s="224"/>
      <c r="N21341" s="224"/>
      <c r="O21341" s="224"/>
    </row>
    <row r="21342" spans="4:15" ht="12.75" customHeight="1" x14ac:dyDescent="0.3">
      <c r="D21342" s="90"/>
      <c r="E21342" s="90"/>
      <c r="F21342" s="4"/>
      <c r="K21342" s="224"/>
      <c r="L21342" s="224"/>
      <c r="M21342" s="224"/>
      <c r="N21342" s="224"/>
      <c r="O21342" s="224"/>
    </row>
    <row r="21343" spans="4:15" ht="12.75" customHeight="1" x14ac:dyDescent="0.3">
      <c r="D21343" s="90"/>
      <c r="E21343" s="90"/>
      <c r="F21343" s="4"/>
      <c r="K21343" s="224"/>
      <c r="L21343" s="224"/>
      <c r="M21343" s="224"/>
      <c r="N21343" s="224"/>
      <c r="O21343" s="224"/>
    </row>
    <row r="21344" spans="4:15" ht="12.75" customHeight="1" x14ac:dyDescent="0.3">
      <c r="D21344" s="90"/>
      <c r="E21344" s="90"/>
      <c r="F21344" s="4"/>
      <c r="K21344" s="224"/>
      <c r="L21344" s="224"/>
      <c r="M21344" s="224"/>
      <c r="N21344" s="224"/>
      <c r="O21344" s="224"/>
    </row>
    <row r="21345" spans="4:15" ht="12.75" customHeight="1" x14ac:dyDescent="0.3">
      <c r="D21345" s="90"/>
      <c r="E21345" s="90"/>
      <c r="F21345" s="4"/>
      <c r="K21345" s="224"/>
      <c r="L21345" s="224"/>
      <c r="M21345" s="224"/>
      <c r="N21345" s="224"/>
      <c r="O21345" s="224"/>
    </row>
    <row r="21346" spans="4:15" ht="12.75" customHeight="1" x14ac:dyDescent="0.3">
      <c r="D21346" s="90"/>
      <c r="E21346" s="90"/>
      <c r="F21346" s="4"/>
      <c r="K21346" s="224"/>
      <c r="L21346" s="224"/>
      <c r="M21346" s="224"/>
      <c r="N21346" s="224"/>
      <c r="O21346" s="224"/>
    </row>
    <row r="21347" spans="4:15" ht="12.75" customHeight="1" x14ac:dyDescent="0.3">
      <c r="D21347" s="90"/>
      <c r="E21347" s="90"/>
      <c r="F21347" s="4"/>
      <c r="K21347" s="224"/>
      <c r="L21347" s="224"/>
      <c r="M21347" s="224"/>
      <c r="N21347" s="224"/>
      <c r="O21347" s="224"/>
    </row>
    <row r="21348" spans="4:15" ht="12.75" customHeight="1" x14ac:dyDescent="0.3">
      <c r="D21348" s="90"/>
      <c r="E21348" s="90"/>
      <c r="F21348" s="4"/>
      <c r="K21348" s="224"/>
      <c r="L21348" s="224"/>
      <c r="M21348" s="224"/>
      <c r="N21348" s="224"/>
      <c r="O21348" s="224"/>
    </row>
    <row r="21349" spans="4:15" ht="12.75" customHeight="1" x14ac:dyDescent="0.3">
      <c r="D21349" s="90"/>
      <c r="E21349" s="90"/>
      <c r="F21349" s="4"/>
      <c r="K21349" s="224"/>
      <c r="L21349" s="224"/>
      <c r="M21349" s="224"/>
      <c r="N21349" s="224"/>
      <c r="O21349" s="224"/>
    </row>
    <row r="21350" spans="4:15" ht="12.75" customHeight="1" x14ac:dyDescent="0.3">
      <c r="D21350" s="90"/>
      <c r="E21350" s="90"/>
      <c r="F21350" s="4"/>
      <c r="K21350" s="224"/>
      <c r="L21350" s="224"/>
      <c r="M21350" s="224"/>
      <c r="N21350" s="224"/>
      <c r="O21350" s="224"/>
    </row>
    <row r="21351" spans="4:15" ht="12.75" customHeight="1" x14ac:dyDescent="0.3">
      <c r="D21351" s="90"/>
      <c r="E21351" s="90"/>
      <c r="F21351" s="4"/>
      <c r="K21351" s="224"/>
      <c r="L21351" s="224"/>
      <c r="M21351" s="224"/>
      <c r="N21351" s="224"/>
      <c r="O21351" s="224"/>
    </row>
    <row r="21352" spans="4:15" ht="12.75" customHeight="1" x14ac:dyDescent="0.3">
      <c r="D21352" s="90"/>
      <c r="E21352" s="90"/>
      <c r="F21352" s="4"/>
      <c r="K21352" s="224"/>
      <c r="L21352" s="224"/>
      <c r="M21352" s="224"/>
      <c r="N21352" s="224"/>
      <c r="O21352" s="224"/>
    </row>
    <row r="21353" spans="4:15" ht="12.75" customHeight="1" x14ac:dyDescent="0.3">
      <c r="D21353" s="90"/>
      <c r="E21353" s="90"/>
      <c r="F21353" s="4"/>
      <c r="K21353" s="224"/>
      <c r="L21353" s="224"/>
      <c r="M21353" s="224"/>
      <c r="N21353" s="224"/>
      <c r="O21353" s="224"/>
    </row>
    <row r="21354" spans="4:15" ht="12.75" customHeight="1" x14ac:dyDescent="0.3">
      <c r="D21354" s="90"/>
      <c r="E21354" s="90"/>
      <c r="F21354" s="4"/>
      <c r="K21354" s="224"/>
      <c r="L21354" s="224"/>
      <c r="M21354" s="224"/>
      <c r="N21354" s="224"/>
      <c r="O21354" s="224"/>
    </row>
    <row r="21355" spans="4:15" ht="12.75" customHeight="1" x14ac:dyDescent="0.3">
      <c r="D21355" s="90"/>
      <c r="E21355" s="90"/>
      <c r="F21355" s="4"/>
      <c r="K21355" s="224"/>
      <c r="L21355" s="224"/>
      <c r="M21355" s="224"/>
      <c r="N21355" s="224"/>
      <c r="O21355" s="224"/>
    </row>
    <row r="21356" spans="4:15" ht="12.75" customHeight="1" x14ac:dyDescent="0.3">
      <c r="D21356" s="90"/>
      <c r="E21356" s="90"/>
      <c r="F21356" s="4"/>
      <c r="K21356" s="224"/>
      <c r="L21356" s="224"/>
      <c r="M21356" s="224"/>
      <c r="N21356" s="224"/>
      <c r="O21356" s="224"/>
    </row>
    <row r="21357" spans="4:15" ht="12.75" customHeight="1" x14ac:dyDescent="0.3">
      <c r="D21357" s="90"/>
      <c r="E21357" s="90"/>
      <c r="F21357" s="4"/>
      <c r="K21357" s="224"/>
      <c r="L21357" s="224"/>
      <c r="M21357" s="224"/>
      <c r="N21357" s="224"/>
      <c r="O21357" s="224"/>
    </row>
    <row r="21358" spans="4:15" ht="12.75" customHeight="1" x14ac:dyDescent="0.3">
      <c r="D21358" s="90"/>
      <c r="E21358" s="90"/>
      <c r="F21358" s="4"/>
      <c r="K21358" s="224"/>
      <c r="L21358" s="224"/>
      <c r="M21358" s="224"/>
      <c r="N21358" s="224"/>
      <c r="O21358" s="224"/>
    </row>
    <row r="21359" spans="4:15" ht="12.75" customHeight="1" x14ac:dyDescent="0.3">
      <c r="D21359" s="90"/>
      <c r="E21359" s="90"/>
      <c r="F21359" s="4"/>
      <c r="K21359" s="224"/>
      <c r="L21359" s="224"/>
      <c r="M21359" s="224"/>
      <c r="N21359" s="224"/>
      <c r="O21359" s="224"/>
    </row>
    <row r="21360" spans="4:15" ht="12.75" customHeight="1" x14ac:dyDescent="0.3">
      <c r="D21360" s="90"/>
      <c r="E21360" s="90"/>
      <c r="F21360" s="4"/>
      <c r="K21360" s="224"/>
      <c r="L21360" s="224"/>
      <c r="M21360" s="224"/>
      <c r="N21360" s="224"/>
      <c r="O21360" s="224"/>
    </row>
    <row r="21361" spans="4:15" ht="12.75" customHeight="1" x14ac:dyDescent="0.3">
      <c r="D21361" s="90"/>
      <c r="E21361" s="90"/>
      <c r="F21361" s="4"/>
      <c r="K21361" s="224"/>
      <c r="L21361" s="224"/>
      <c r="M21361" s="224"/>
      <c r="N21361" s="224"/>
      <c r="O21361" s="224"/>
    </row>
    <row r="21362" spans="4:15" ht="12.75" customHeight="1" x14ac:dyDescent="0.3">
      <c r="D21362" s="90"/>
      <c r="E21362" s="90"/>
      <c r="F21362" s="4"/>
      <c r="K21362" s="224"/>
      <c r="L21362" s="224"/>
      <c r="M21362" s="224"/>
      <c r="N21362" s="224"/>
      <c r="O21362" s="224"/>
    </row>
    <row r="21363" spans="4:15" ht="12.75" customHeight="1" x14ac:dyDescent="0.3">
      <c r="D21363" s="90"/>
      <c r="E21363" s="90"/>
      <c r="F21363" s="4"/>
      <c r="K21363" s="224"/>
      <c r="L21363" s="224"/>
      <c r="M21363" s="224"/>
      <c r="N21363" s="224"/>
      <c r="O21363" s="224"/>
    </row>
    <row r="21364" spans="4:15" ht="12.75" customHeight="1" x14ac:dyDescent="0.3">
      <c r="D21364" s="90"/>
      <c r="E21364" s="90"/>
      <c r="F21364" s="4"/>
      <c r="K21364" s="224"/>
      <c r="L21364" s="224"/>
      <c r="M21364" s="224"/>
      <c r="N21364" s="224"/>
      <c r="O21364" s="224"/>
    </row>
    <row r="21365" spans="4:15" ht="12.75" customHeight="1" x14ac:dyDescent="0.3">
      <c r="D21365" s="90"/>
      <c r="E21365" s="90"/>
      <c r="F21365" s="4"/>
      <c r="K21365" s="224"/>
      <c r="L21365" s="224"/>
      <c r="M21365" s="224"/>
      <c r="N21365" s="224"/>
      <c r="O21365" s="224"/>
    </row>
    <row r="21366" spans="4:15" ht="12.75" customHeight="1" x14ac:dyDescent="0.3">
      <c r="D21366" s="90"/>
      <c r="E21366" s="90"/>
      <c r="F21366" s="4"/>
      <c r="K21366" s="224"/>
      <c r="L21366" s="224"/>
      <c r="M21366" s="224"/>
      <c r="N21366" s="224"/>
      <c r="O21366" s="224"/>
    </row>
    <row r="21367" spans="4:15" ht="12.75" customHeight="1" x14ac:dyDescent="0.3">
      <c r="D21367" s="90"/>
      <c r="E21367" s="90"/>
      <c r="F21367" s="4"/>
      <c r="K21367" s="224"/>
      <c r="L21367" s="224"/>
      <c r="M21367" s="224"/>
      <c r="N21367" s="224"/>
      <c r="O21367" s="224"/>
    </row>
    <row r="21368" spans="4:15" ht="12.75" customHeight="1" x14ac:dyDescent="0.3">
      <c r="D21368" s="90"/>
      <c r="E21368" s="90"/>
      <c r="F21368" s="4"/>
      <c r="K21368" s="224"/>
      <c r="L21368" s="224"/>
      <c r="M21368" s="224"/>
      <c r="N21368" s="224"/>
      <c r="O21368" s="224"/>
    </row>
    <row r="21369" spans="4:15" ht="12.75" customHeight="1" x14ac:dyDescent="0.3">
      <c r="D21369" s="90"/>
      <c r="E21369" s="90"/>
      <c r="F21369" s="4"/>
      <c r="K21369" s="224"/>
      <c r="L21369" s="224"/>
      <c r="M21369" s="224"/>
      <c r="N21369" s="224"/>
      <c r="O21369" s="224"/>
    </row>
    <row r="21370" spans="4:15" ht="12.75" customHeight="1" x14ac:dyDescent="0.3">
      <c r="D21370" s="90"/>
      <c r="E21370" s="90"/>
      <c r="F21370" s="4"/>
      <c r="K21370" s="224"/>
      <c r="L21370" s="224"/>
      <c r="M21370" s="224"/>
      <c r="N21370" s="224"/>
      <c r="O21370" s="224"/>
    </row>
    <row r="21371" spans="4:15" ht="12.75" customHeight="1" x14ac:dyDescent="0.3">
      <c r="D21371" s="90"/>
      <c r="E21371" s="90"/>
      <c r="F21371" s="4"/>
      <c r="K21371" s="224"/>
      <c r="L21371" s="224"/>
      <c r="M21371" s="224"/>
      <c r="N21371" s="224"/>
      <c r="O21371" s="224"/>
    </row>
    <row r="21372" spans="4:15" ht="12.75" customHeight="1" x14ac:dyDescent="0.3">
      <c r="D21372" s="90"/>
      <c r="E21372" s="90"/>
      <c r="F21372" s="4"/>
      <c r="K21372" s="224"/>
      <c r="L21372" s="224"/>
      <c r="M21372" s="224"/>
      <c r="N21372" s="224"/>
      <c r="O21372" s="224"/>
    </row>
    <row r="21373" spans="4:15" ht="12.75" customHeight="1" x14ac:dyDescent="0.3">
      <c r="D21373" s="90"/>
      <c r="E21373" s="90"/>
      <c r="F21373" s="4"/>
      <c r="K21373" s="224"/>
      <c r="L21373" s="224"/>
      <c r="M21373" s="224"/>
      <c r="N21373" s="224"/>
      <c r="O21373" s="224"/>
    </row>
    <row r="21374" spans="4:15" ht="12.75" customHeight="1" x14ac:dyDescent="0.3">
      <c r="D21374" s="90"/>
      <c r="E21374" s="90"/>
      <c r="F21374" s="4"/>
      <c r="K21374" s="224"/>
      <c r="L21374" s="224"/>
      <c r="M21374" s="224"/>
      <c r="N21374" s="224"/>
      <c r="O21374" s="224"/>
    </row>
    <row r="21375" spans="4:15" ht="12.75" customHeight="1" x14ac:dyDescent="0.3">
      <c r="D21375" s="90"/>
      <c r="E21375" s="90"/>
      <c r="F21375" s="4"/>
      <c r="K21375" s="224"/>
      <c r="L21375" s="224"/>
      <c r="M21375" s="224"/>
      <c r="N21375" s="224"/>
      <c r="O21375" s="224"/>
    </row>
    <row r="21376" spans="4:15" ht="12.75" customHeight="1" x14ac:dyDescent="0.3">
      <c r="D21376" s="90"/>
      <c r="E21376" s="90"/>
      <c r="F21376" s="4"/>
      <c r="K21376" s="224"/>
      <c r="L21376" s="224"/>
      <c r="M21376" s="224"/>
      <c r="N21376" s="224"/>
      <c r="O21376" s="224"/>
    </row>
    <row r="21377" spans="4:15" ht="12.75" customHeight="1" x14ac:dyDescent="0.3">
      <c r="D21377" s="90"/>
      <c r="E21377" s="90"/>
      <c r="F21377" s="4"/>
      <c r="K21377" s="224"/>
      <c r="L21377" s="224"/>
      <c r="M21377" s="224"/>
      <c r="N21377" s="224"/>
      <c r="O21377" s="224"/>
    </row>
    <row r="21378" spans="4:15" ht="12.75" customHeight="1" x14ac:dyDescent="0.3">
      <c r="D21378" s="90"/>
      <c r="E21378" s="90"/>
      <c r="F21378" s="4"/>
      <c r="K21378" s="224"/>
      <c r="L21378" s="224"/>
      <c r="M21378" s="224"/>
      <c r="N21378" s="224"/>
      <c r="O21378" s="224"/>
    </row>
    <row r="21379" spans="4:15" ht="12.75" customHeight="1" x14ac:dyDescent="0.3">
      <c r="D21379" s="90"/>
      <c r="E21379" s="90"/>
      <c r="F21379" s="4"/>
      <c r="K21379" s="224"/>
      <c r="L21379" s="224"/>
      <c r="M21379" s="224"/>
      <c r="N21379" s="224"/>
      <c r="O21379" s="224"/>
    </row>
    <row r="21380" spans="4:15" ht="12.75" customHeight="1" x14ac:dyDescent="0.3">
      <c r="D21380" s="90"/>
      <c r="E21380" s="90"/>
      <c r="F21380" s="4"/>
      <c r="K21380" s="224"/>
      <c r="L21380" s="224"/>
      <c r="M21380" s="224"/>
      <c r="N21380" s="224"/>
      <c r="O21380" s="224"/>
    </row>
    <row r="21381" spans="4:15" ht="12.75" customHeight="1" x14ac:dyDescent="0.3">
      <c r="D21381" s="90"/>
      <c r="E21381" s="90"/>
      <c r="F21381" s="4"/>
      <c r="K21381" s="224"/>
      <c r="L21381" s="224"/>
      <c r="M21381" s="224"/>
      <c r="N21381" s="224"/>
      <c r="O21381" s="224"/>
    </row>
    <row r="21382" spans="4:15" ht="12.75" customHeight="1" x14ac:dyDescent="0.3">
      <c r="D21382" s="90"/>
      <c r="E21382" s="90"/>
      <c r="F21382" s="4"/>
      <c r="K21382" s="224"/>
      <c r="L21382" s="224"/>
      <c r="M21382" s="224"/>
      <c r="N21382" s="224"/>
      <c r="O21382" s="224"/>
    </row>
    <row r="21383" spans="4:15" ht="12.75" customHeight="1" x14ac:dyDescent="0.3">
      <c r="D21383" s="90"/>
      <c r="E21383" s="90"/>
      <c r="F21383" s="4"/>
      <c r="K21383" s="224"/>
      <c r="L21383" s="224"/>
      <c r="M21383" s="224"/>
      <c r="N21383" s="224"/>
      <c r="O21383" s="224"/>
    </row>
    <row r="21384" spans="4:15" ht="12.75" customHeight="1" x14ac:dyDescent="0.3">
      <c r="D21384" s="90"/>
      <c r="E21384" s="90"/>
      <c r="F21384" s="4"/>
      <c r="K21384" s="224"/>
      <c r="L21384" s="224"/>
      <c r="M21384" s="224"/>
      <c r="N21384" s="224"/>
      <c r="O21384" s="224"/>
    </row>
    <row r="21385" spans="4:15" ht="12.75" customHeight="1" x14ac:dyDescent="0.3">
      <c r="D21385" s="90"/>
      <c r="E21385" s="90"/>
      <c r="F21385" s="4"/>
      <c r="K21385" s="224"/>
      <c r="L21385" s="224"/>
      <c r="M21385" s="224"/>
      <c r="N21385" s="224"/>
      <c r="O21385" s="224"/>
    </row>
    <row r="21386" spans="4:15" ht="12.75" customHeight="1" x14ac:dyDescent="0.3">
      <c r="D21386" s="90"/>
      <c r="E21386" s="90"/>
      <c r="F21386" s="4"/>
      <c r="K21386" s="224"/>
      <c r="L21386" s="224"/>
      <c r="M21386" s="224"/>
      <c r="N21386" s="224"/>
      <c r="O21386" s="224"/>
    </row>
    <row r="21387" spans="4:15" ht="12.75" customHeight="1" x14ac:dyDescent="0.3">
      <c r="D21387" s="90"/>
      <c r="E21387" s="90"/>
      <c r="F21387" s="4"/>
      <c r="K21387" s="224"/>
      <c r="L21387" s="224"/>
      <c r="M21387" s="224"/>
      <c r="N21387" s="224"/>
      <c r="O21387" s="224"/>
    </row>
    <row r="21388" spans="4:15" ht="12.75" customHeight="1" x14ac:dyDescent="0.3">
      <c r="D21388" s="90"/>
      <c r="E21388" s="90"/>
      <c r="F21388" s="4"/>
      <c r="K21388" s="224"/>
      <c r="L21388" s="224"/>
      <c r="M21388" s="224"/>
      <c r="N21388" s="224"/>
      <c r="O21388" s="224"/>
    </row>
    <row r="21389" spans="4:15" ht="12.75" customHeight="1" x14ac:dyDescent="0.3">
      <c r="D21389" s="90"/>
      <c r="E21389" s="90"/>
      <c r="F21389" s="4"/>
      <c r="K21389" s="224"/>
      <c r="L21389" s="224"/>
      <c r="M21389" s="224"/>
      <c r="N21389" s="224"/>
      <c r="O21389" s="224"/>
    </row>
    <row r="21390" spans="4:15" ht="12.75" customHeight="1" x14ac:dyDescent="0.3">
      <c r="D21390" s="90"/>
      <c r="E21390" s="90"/>
      <c r="F21390" s="4"/>
      <c r="K21390" s="224"/>
      <c r="L21390" s="224"/>
      <c r="M21390" s="224"/>
      <c r="N21390" s="224"/>
      <c r="O21390" s="224"/>
    </row>
    <row r="21391" spans="4:15" ht="12.75" customHeight="1" x14ac:dyDescent="0.3">
      <c r="D21391" s="90"/>
      <c r="E21391" s="90"/>
      <c r="F21391" s="4"/>
      <c r="K21391" s="224"/>
      <c r="L21391" s="224"/>
      <c r="M21391" s="224"/>
      <c r="N21391" s="224"/>
      <c r="O21391" s="224"/>
    </row>
    <row r="21392" spans="4:15" ht="12.75" customHeight="1" x14ac:dyDescent="0.3">
      <c r="D21392" s="90"/>
      <c r="E21392" s="90"/>
      <c r="F21392" s="4"/>
      <c r="K21392" s="224"/>
      <c r="L21392" s="224"/>
      <c r="M21392" s="224"/>
      <c r="N21392" s="224"/>
      <c r="O21392" s="224"/>
    </row>
    <row r="21393" spans="4:15" ht="12.75" customHeight="1" x14ac:dyDescent="0.3">
      <c r="D21393" s="90"/>
      <c r="E21393" s="90"/>
      <c r="F21393" s="4"/>
      <c r="K21393" s="224"/>
      <c r="L21393" s="224"/>
      <c r="M21393" s="224"/>
      <c r="N21393" s="224"/>
      <c r="O21393" s="224"/>
    </row>
    <row r="21394" spans="4:15" ht="12.75" customHeight="1" x14ac:dyDescent="0.3">
      <c r="D21394" s="90"/>
      <c r="E21394" s="90"/>
      <c r="F21394" s="4"/>
      <c r="K21394" s="224"/>
      <c r="L21394" s="224"/>
      <c r="M21394" s="224"/>
      <c r="N21394" s="224"/>
      <c r="O21394" s="224"/>
    </row>
    <row r="21395" spans="4:15" ht="12.75" customHeight="1" x14ac:dyDescent="0.3">
      <c r="D21395" s="90"/>
      <c r="E21395" s="90"/>
      <c r="F21395" s="4"/>
      <c r="K21395" s="224"/>
      <c r="L21395" s="224"/>
      <c r="M21395" s="224"/>
      <c r="N21395" s="224"/>
      <c r="O21395" s="224"/>
    </row>
    <row r="21396" spans="4:15" ht="12.75" customHeight="1" x14ac:dyDescent="0.3">
      <c r="D21396" s="90"/>
      <c r="E21396" s="90"/>
      <c r="F21396" s="4"/>
      <c r="K21396" s="224"/>
      <c r="L21396" s="224"/>
      <c r="M21396" s="224"/>
      <c r="N21396" s="224"/>
      <c r="O21396" s="224"/>
    </row>
    <row r="21397" spans="4:15" ht="12.75" customHeight="1" x14ac:dyDescent="0.3">
      <c r="D21397" s="90"/>
      <c r="E21397" s="90"/>
      <c r="F21397" s="4"/>
      <c r="K21397" s="224"/>
      <c r="L21397" s="224"/>
      <c r="M21397" s="224"/>
      <c r="N21397" s="224"/>
      <c r="O21397" s="224"/>
    </row>
    <row r="21398" spans="4:15" ht="12.75" customHeight="1" x14ac:dyDescent="0.3">
      <c r="D21398" s="90"/>
      <c r="E21398" s="90"/>
      <c r="F21398" s="4"/>
      <c r="K21398" s="224"/>
      <c r="L21398" s="224"/>
      <c r="M21398" s="224"/>
      <c r="N21398" s="224"/>
      <c r="O21398" s="224"/>
    </row>
    <row r="21399" spans="4:15" ht="12.75" customHeight="1" x14ac:dyDescent="0.3">
      <c r="D21399" s="90"/>
      <c r="E21399" s="90"/>
      <c r="F21399" s="4"/>
      <c r="K21399" s="224"/>
      <c r="L21399" s="224"/>
      <c r="M21399" s="224"/>
      <c r="N21399" s="224"/>
      <c r="O21399" s="224"/>
    </row>
    <row r="21400" spans="4:15" ht="12.75" customHeight="1" x14ac:dyDescent="0.3">
      <c r="D21400" s="90"/>
      <c r="E21400" s="90"/>
      <c r="F21400" s="4"/>
      <c r="K21400" s="224"/>
      <c r="L21400" s="224"/>
      <c r="M21400" s="224"/>
      <c r="N21400" s="224"/>
      <c r="O21400" s="224"/>
    </row>
    <row r="21401" spans="4:15" ht="12.75" customHeight="1" x14ac:dyDescent="0.3">
      <c r="D21401" s="90"/>
      <c r="E21401" s="90"/>
      <c r="F21401" s="4"/>
      <c r="K21401" s="224"/>
      <c r="L21401" s="224"/>
      <c r="M21401" s="224"/>
      <c r="N21401" s="224"/>
      <c r="O21401" s="224"/>
    </row>
    <row r="21402" spans="4:15" ht="12.75" customHeight="1" x14ac:dyDescent="0.3">
      <c r="D21402" s="90"/>
      <c r="E21402" s="90"/>
      <c r="F21402" s="4"/>
      <c r="K21402" s="224"/>
      <c r="L21402" s="224"/>
      <c r="M21402" s="224"/>
      <c r="N21402" s="224"/>
      <c r="O21402" s="224"/>
    </row>
    <row r="21403" spans="4:15" ht="12.75" customHeight="1" x14ac:dyDescent="0.3">
      <c r="D21403" s="90"/>
      <c r="E21403" s="90"/>
      <c r="F21403" s="4"/>
      <c r="K21403" s="224"/>
      <c r="L21403" s="224"/>
      <c r="M21403" s="224"/>
      <c r="N21403" s="224"/>
      <c r="O21403" s="224"/>
    </row>
    <row r="21404" spans="4:15" ht="12.75" customHeight="1" x14ac:dyDescent="0.3">
      <c r="D21404" s="90"/>
      <c r="E21404" s="90"/>
      <c r="F21404" s="4"/>
      <c r="K21404" s="224"/>
      <c r="L21404" s="224"/>
      <c r="M21404" s="224"/>
      <c r="N21404" s="224"/>
      <c r="O21404" s="224"/>
    </row>
    <row r="21405" spans="4:15" ht="12.75" customHeight="1" x14ac:dyDescent="0.3">
      <c r="D21405" s="90"/>
      <c r="E21405" s="90"/>
      <c r="F21405" s="4"/>
      <c r="K21405" s="224"/>
      <c r="L21405" s="224"/>
      <c r="M21405" s="224"/>
      <c r="N21405" s="224"/>
      <c r="O21405" s="224"/>
    </row>
    <row r="21406" spans="4:15" ht="12.75" customHeight="1" x14ac:dyDescent="0.3">
      <c r="D21406" s="90"/>
      <c r="E21406" s="90"/>
      <c r="F21406" s="4"/>
      <c r="K21406" s="224"/>
      <c r="L21406" s="224"/>
      <c r="M21406" s="224"/>
      <c r="N21406" s="224"/>
      <c r="O21406" s="224"/>
    </row>
    <row r="21407" spans="4:15" ht="12.75" customHeight="1" x14ac:dyDescent="0.3">
      <c r="D21407" s="90"/>
      <c r="E21407" s="90"/>
      <c r="F21407" s="4"/>
      <c r="K21407" s="224"/>
      <c r="L21407" s="224"/>
      <c r="M21407" s="224"/>
      <c r="N21407" s="224"/>
      <c r="O21407" s="224"/>
    </row>
    <row r="21408" spans="4:15" ht="12.75" customHeight="1" x14ac:dyDescent="0.3">
      <c r="D21408" s="90"/>
      <c r="E21408" s="90"/>
      <c r="F21408" s="4"/>
      <c r="K21408" s="224"/>
      <c r="L21408" s="224"/>
      <c r="M21408" s="224"/>
      <c r="N21408" s="224"/>
      <c r="O21408" s="224"/>
    </row>
    <row r="21409" spans="4:15" ht="12.75" customHeight="1" x14ac:dyDescent="0.3">
      <c r="D21409" s="90"/>
      <c r="E21409" s="90"/>
      <c r="F21409" s="4"/>
      <c r="K21409" s="224"/>
      <c r="L21409" s="224"/>
      <c r="M21409" s="224"/>
      <c r="N21409" s="224"/>
      <c r="O21409" s="224"/>
    </row>
    <row r="21410" spans="4:15" ht="12.75" customHeight="1" x14ac:dyDescent="0.3">
      <c r="D21410" s="90"/>
      <c r="E21410" s="90"/>
      <c r="F21410" s="4"/>
      <c r="K21410" s="224"/>
      <c r="L21410" s="224"/>
      <c r="M21410" s="224"/>
      <c r="N21410" s="224"/>
      <c r="O21410" s="224"/>
    </row>
    <row r="21411" spans="4:15" ht="12.75" customHeight="1" x14ac:dyDescent="0.3">
      <c r="D21411" s="90"/>
      <c r="E21411" s="90"/>
      <c r="F21411" s="4"/>
      <c r="K21411" s="224"/>
      <c r="L21411" s="224"/>
      <c r="M21411" s="224"/>
      <c r="N21411" s="224"/>
      <c r="O21411" s="224"/>
    </row>
    <row r="21412" spans="4:15" ht="12.75" customHeight="1" x14ac:dyDescent="0.3">
      <c r="D21412" s="90"/>
      <c r="E21412" s="90"/>
      <c r="F21412" s="4"/>
      <c r="K21412" s="224"/>
      <c r="L21412" s="224"/>
      <c r="M21412" s="224"/>
      <c r="N21412" s="224"/>
      <c r="O21412" s="224"/>
    </row>
    <row r="21413" spans="4:15" ht="12.75" customHeight="1" x14ac:dyDescent="0.3">
      <c r="D21413" s="90"/>
      <c r="E21413" s="90"/>
      <c r="F21413" s="4"/>
      <c r="K21413" s="224"/>
      <c r="L21413" s="224"/>
      <c r="M21413" s="224"/>
      <c r="N21413" s="224"/>
      <c r="O21413" s="224"/>
    </row>
    <row r="21414" spans="4:15" ht="12.75" customHeight="1" x14ac:dyDescent="0.3">
      <c r="D21414" s="90"/>
      <c r="E21414" s="90"/>
      <c r="F21414" s="4"/>
      <c r="K21414" s="224"/>
      <c r="L21414" s="224"/>
      <c r="M21414" s="224"/>
      <c r="N21414" s="224"/>
      <c r="O21414" s="224"/>
    </row>
    <row r="21415" spans="4:15" ht="12.75" customHeight="1" x14ac:dyDescent="0.3">
      <c r="D21415" s="90"/>
      <c r="E21415" s="90"/>
      <c r="F21415" s="4"/>
      <c r="K21415" s="224"/>
      <c r="L21415" s="224"/>
      <c r="M21415" s="224"/>
      <c r="N21415" s="224"/>
      <c r="O21415" s="224"/>
    </row>
    <row r="21416" spans="4:15" ht="12.75" customHeight="1" x14ac:dyDescent="0.3">
      <c r="D21416" s="90"/>
      <c r="E21416" s="90"/>
      <c r="F21416" s="4"/>
      <c r="K21416" s="224"/>
      <c r="L21416" s="224"/>
      <c r="M21416" s="224"/>
      <c r="N21416" s="224"/>
      <c r="O21416" s="224"/>
    </row>
    <row r="21417" spans="4:15" ht="12.75" customHeight="1" x14ac:dyDescent="0.3">
      <c r="D21417" s="90"/>
      <c r="E21417" s="90"/>
      <c r="F21417" s="4"/>
      <c r="K21417" s="224"/>
      <c r="L21417" s="224"/>
      <c r="M21417" s="224"/>
      <c r="N21417" s="224"/>
      <c r="O21417" s="224"/>
    </row>
    <row r="21418" spans="4:15" ht="12.75" customHeight="1" x14ac:dyDescent="0.3">
      <c r="D21418" s="90"/>
      <c r="E21418" s="90"/>
      <c r="F21418" s="4"/>
      <c r="K21418" s="224"/>
      <c r="L21418" s="224"/>
      <c r="M21418" s="224"/>
      <c r="N21418" s="224"/>
      <c r="O21418" s="224"/>
    </row>
    <row r="21419" spans="4:15" ht="12.75" customHeight="1" x14ac:dyDescent="0.3">
      <c r="D21419" s="90"/>
      <c r="E21419" s="90"/>
      <c r="F21419" s="4"/>
      <c r="K21419" s="224"/>
      <c r="L21419" s="224"/>
      <c r="M21419" s="224"/>
      <c r="N21419" s="224"/>
      <c r="O21419" s="224"/>
    </row>
    <row r="21420" spans="4:15" ht="12.75" customHeight="1" x14ac:dyDescent="0.3">
      <c r="D21420" s="90"/>
      <c r="E21420" s="90"/>
      <c r="F21420" s="4"/>
      <c r="K21420" s="224"/>
      <c r="L21420" s="224"/>
      <c r="M21420" s="224"/>
      <c r="N21420" s="224"/>
      <c r="O21420" s="224"/>
    </row>
    <row r="21421" spans="4:15" ht="12.75" customHeight="1" x14ac:dyDescent="0.3">
      <c r="D21421" s="90"/>
      <c r="E21421" s="90"/>
      <c r="F21421" s="4"/>
      <c r="K21421" s="224"/>
      <c r="L21421" s="224"/>
      <c r="M21421" s="224"/>
      <c r="N21421" s="224"/>
      <c r="O21421" s="224"/>
    </row>
    <row r="21422" spans="4:15" ht="12.75" customHeight="1" x14ac:dyDescent="0.3">
      <c r="D21422" s="90"/>
      <c r="E21422" s="90"/>
      <c r="F21422" s="4"/>
      <c r="K21422" s="224"/>
      <c r="L21422" s="224"/>
      <c r="M21422" s="224"/>
      <c r="N21422" s="224"/>
      <c r="O21422" s="224"/>
    </row>
    <row r="21423" spans="4:15" ht="12.75" customHeight="1" x14ac:dyDescent="0.3">
      <c r="D21423" s="90"/>
      <c r="E21423" s="90"/>
      <c r="F21423" s="4"/>
      <c r="K21423" s="224"/>
      <c r="L21423" s="224"/>
      <c r="M21423" s="224"/>
      <c r="N21423" s="224"/>
      <c r="O21423" s="224"/>
    </row>
    <row r="21424" spans="4:15" ht="12.75" customHeight="1" x14ac:dyDescent="0.3">
      <c r="D21424" s="90"/>
      <c r="E21424" s="90"/>
      <c r="F21424" s="4"/>
      <c r="K21424" s="224"/>
      <c r="L21424" s="224"/>
      <c r="M21424" s="224"/>
      <c r="N21424" s="224"/>
      <c r="O21424" s="224"/>
    </row>
    <row r="21425" spans="4:15" ht="12.75" customHeight="1" x14ac:dyDescent="0.3">
      <c r="D21425" s="90"/>
      <c r="E21425" s="90"/>
      <c r="F21425" s="4"/>
      <c r="K21425" s="224"/>
      <c r="L21425" s="224"/>
      <c r="M21425" s="224"/>
      <c r="N21425" s="224"/>
      <c r="O21425" s="224"/>
    </row>
    <row r="21426" spans="4:15" ht="12.75" customHeight="1" x14ac:dyDescent="0.3">
      <c r="D21426" s="90"/>
      <c r="E21426" s="90"/>
      <c r="F21426" s="4"/>
      <c r="K21426" s="224"/>
      <c r="L21426" s="224"/>
      <c r="M21426" s="224"/>
      <c r="N21426" s="224"/>
      <c r="O21426" s="224"/>
    </row>
    <row r="21427" spans="4:15" ht="12.75" customHeight="1" x14ac:dyDescent="0.3">
      <c r="D21427" s="90"/>
      <c r="E21427" s="90"/>
      <c r="F21427" s="4"/>
      <c r="K21427" s="224"/>
      <c r="L21427" s="224"/>
      <c r="M21427" s="224"/>
      <c r="N21427" s="224"/>
      <c r="O21427" s="224"/>
    </row>
    <row r="21428" spans="4:15" ht="12.75" customHeight="1" x14ac:dyDescent="0.3">
      <c r="D21428" s="90"/>
      <c r="E21428" s="90"/>
      <c r="F21428" s="4"/>
      <c r="K21428" s="224"/>
      <c r="L21428" s="224"/>
      <c r="M21428" s="224"/>
      <c r="N21428" s="224"/>
      <c r="O21428" s="224"/>
    </row>
    <row r="21429" spans="4:15" ht="12.75" customHeight="1" x14ac:dyDescent="0.3">
      <c r="D21429" s="90"/>
      <c r="E21429" s="90"/>
      <c r="F21429" s="4"/>
      <c r="K21429" s="224"/>
      <c r="L21429" s="224"/>
      <c r="M21429" s="224"/>
      <c r="N21429" s="224"/>
      <c r="O21429" s="224"/>
    </row>
    <row r="21430" spans="4:15" ht="12.75" customHeight="1" x14ac:dyDescent="0.3">
      <c r="D21430" s="90"/>
      <c r="E21430" s="90"/>
      <c r="F21430" s="4"/>
      <c r="K21430" s="224"/>
      <c r="L21430" s="224"/>
      <c r="M21430" s="224"/>
      <c r="N21430" s="224"/>
      <c r="O21430" s="224"/>
    </row>
    <row r="21431" spans="4:15" ht="12.75" customHeight="1" x14ac:dyDescent="0.3">
      <c r="D21431" s="90"/>
      <c r="E21431" s="90"/>
      <c r="F21431" s="4"/>
      <c r="K21431" s="224"/>
      <c r="L21431" s="224"/>
      <c r="M21431" s="224"/>
      <c r="N21431" s="224"/>
      <c r="O21431" s="224"/>
    </row>
    <row r="21432" spans="4:15" ht="12.75" customHeight="1" x14ac:dyDescent="0.3">
      <c r="D21432" s="90"/>
      <c r="E21432" s="90"/>
      <c r="F21432" s="4"/>
      <c r="K21432" s="224"/>
      <c r="L21432" s="224"/>
      <c r="M21432" s="224"/>
      <c r="N21432" s="224"/>
      <c r="O21432" s="224"/>
    </row>
    <row r="21433" spans="4:15" ht="12.75" customHeight="1" x14ac:dyDescent="0.3">
      <c r="D21433" s="90"/>
      <c r="E21433" s="90"/>
      <c r="F21433" s="4"/>
      <c r="K21433" s="224"/>
      <c r="L21433" s="224"/>
      <c r="M21433" s="224"/>
      <c r="N21433" s="224"/>
      <c r="O21433" s="224"/>
    </row>
    <row r="21434" spans="4:15" ht="12.75" customHeight="1" x14ac:dyDescent="0.3">
      <c r="D21434" s="90"/>
      <c r="E21434" s="90"/>
      <c r="F21434" s="4"/>
      <c r="K21434" s="224"/>
      <c r="L21434" s="224"/>
      <c r="M21434" s="224"/>
      <c r="N21434" s="224"/>
      <c r="O21434" s="224"/>
    </row>
    <row r="21435" spans="4:15" ht="12.75" customHeight="1" x14ac:dyDescent="0.3">
      <c r="D21435" s="90"/>
      <c r="E21435" s="90"/>
      <c r="F21435" s="4"/>
      <c r="K21435" s="224"/>
      <c r="L21435" s="224"/>
      <c r="M21435" s="224"/>
      <c r="N21435" s="224"/>
      <c r="O21435" s="224"/>
    </row>
    <row r="21436" spans="4:15" ht="12.75" customHeight="1" x14ac:dyDescent="0.3">
      <c r="D21436" s="90"/>
      <c r="E21436" s="90"/>
      <c r="F21436" s="4"/>
      <c r="K21436" s="224"/>
      <c r="L21436" s="224"/>
      <c r="M21436" s="224"/>
      <c r="N21436" s="224"/>
      <c r="O21436" s="224"/>
    </row>
    <row r="21437" spans="4:15" ht="12.75" customHeight="1" x14ac:dyDescent="0.3">
      <c r="D21437" s="90"/>
      <c r="E21437" s="90"/>
      <c r="F21437" s="4"/>
      <c r="K21437" s="224"/>
      <c r="L21437" s="224"/>
      <c r="M21437" s="224"/>
      <c r="N21437" s="224"/>
      <c r="O21437" s="224"/>
    </row>
    <row r="21438" spans="4:15" ht="12.75" customHeight="1" x14ac:dyDescent="0.3">
      <c r="D21438" s="90"/>
      <c r="E21438" s="90"/>
      <c r="F21438" s="4"/>
      <c r="K21438" s="224"/>
      <c r="L21438" s="224"/>
      <c r="M21438" s="224"/>
      <c r="N21438" s="224"/>
      <c r="O21438" s="224"/>
    </row>
    <row r="21439" spans="4:15" ht="12.75" customHeight="1" x14ac:dyDescent="0.3">
      <c r="D21439" s="90"/>
      <c r="E21439" s="90"/>
      <c r="F21439" s="4"/>
      <c r="K21439" s="224"/>
      <c r="L21439" s="224"/>
      <c r="M21439" s="224"/>
      <c r="N21439" s="224"/>
      <c r="O21439" s="224"/>
    </row>
    <row r="21440" spans="4:15" ht="12.75" customHeight="1" x14ac:dyDescent="0.3">
      <c r="D21440" s="90"/>
      <c r="E21440" s="90"/>
      <c r="F21440" s="4"/>
      <c r="K21440" s="224"/>
      <c r="L21440" s="224"/>
      <c r="M21440" s="224"/>
      <c r="N21440" s="224"/>
      <c r="O21440" s="224"/>
    </row>
    <row r="21441" spans="4:15" ht="12.75" customHeight="1" x14ac:dyDescent="0.3">
      <c r="D21441" s="90"/>
      <c r="E21441" s="90"/>
      <c r="F21441" s="4"/>
      <c r="K21441" s="224"/>
      <c r="L21441" s="224"/>
      <c r="M21441" s="224"/>
      <c r="N21441" s="224"/>
      <c r="O21441" s="224"/>
    </row>
    <row r="21442" spans="4:15" ht="12.75" customHeight="1" x14ac:dyDescent="0.3">
      <c r="D21442" s="90"/>
      <c r="E21442" s="90"/>
      <c r="F21442" s="4"/>
      <c r="K21442" s="224"/>
      <c r="L21442" s="224"/>
      <c r="M21442" s="224"/>
      <c r="N21442" s="224"/>
      <c r="O21442" s="224"/>
    </row>
    <row r="21443" spans="4:15" ht="12.75" customHeight="1" x14ac:dyDescent="0.3">
      <c r="D21443" s="90"/>
      <c r="E21443" s="90"/>
      <c r="F21443" s="4"/>
      <c r="K21443" s="224"/>
      <c r="L21443" s="224"/>
      <c r="M21443" s="224"/>
      <c r="N21443" s="224"/>
      <c r="O21443" s="224"/>
    </row>
    <row r="21444" spans="4:15" ht="12.75" customHeight="1" x14ac:dyDescent="0.3">
      <c r="D21444" s="90"/>
      <c r="E21444" s="90"/>
      <c r="F21444" s="4"/>
      <c r="K21444" s="224"/>
      <c r="L21444" s="224"/>
      <c r="M21444" s="224"/>
      <c r="N21444" s="224"/>
      <c r="O21444" s="224"/>
    </row>
    <row r="21445" spans="4:15" ht="12.75" customHeight="1" x14ac:dyDescent="0.3">
      <c r="D21445" s="90"/>
      <c r="E21445" s="90"/>
      <c r="F21445" s="4"/>
      <c r="K21445" s="224"/>
      <c r="L21445" s="224"/>
      <c r="M21445" s="224"/>
      <c r="N21445" s="224"/>
      <c r="O21445" s="224"/>
    </row>
    <row r="21446" spans="4:15" ht="12.75" customHeight="1" x14ac:dyDescent="0.3">
      <c r="D21446" s="90"/>
      <c r="E21446" s="90"/>
      <c r="F21446" s="4"/>
      <c r="K21446" s="224"/>
      <c r="L21446" s="224"/>
      <c r="M21446" s="224"/>
      <c r="N21446" s="224"/>
      <c r="O21446" s="224"/>
    </row>
    <row r="21447" spans="4:15" ht="12.75" customHeight="1" x14ac:dyDescent="0.3">
      <c r="D21447" s="90"/>
      <c r="E21447" s="90"/>
      <c r="F21447" s="4"/>
      <c r="K21447" s="224"/>
      <c r="L21447" s="224"/>
      <c r="M21447" s="224"/>
      <c r="N21447" s="224"/>
      <c r="O21447" s="224"/>
    </row>
    <row r="21448" spans="4:15" ht="12.75" customHeight="1" x14ac:dyDescent="0.3">
      <c r="D21448" s="90"/>
      <c r="E21448" s="90"/>
      <c r="F21448" s="4"/>
      <c r="K21448" s="224"/>
      <c r="L21448" s="224"/>
      <c r="M21448" s="224"/>
      <c r="N21448" s="224"/>
      <c r="O21448" s="224"/>
    </row>
    <row r="21449" spans="4:15" ht="12.75" customHeight="1" x14ac:dyDescent="0.3">
      <c r="D21449" s="90"/>
      <c r="E21449" s="90"/>
      <c r="F21449" s="4"/>
      <c r="K21449" s="224"/>
      <c r="L21449" s="224"/>
      <c r="M21449" s="224"/>
      <c r="N21449" s="224"/>
      <c r="O21449" s="224"/>
    </row>
    <row r="21450" spans="4:15" ht="12.75" customHeight="1" x14ac:dyDescent="0.3">
      <c r="D21450" s="90"/>
      <c r="E21450" s="90"/>
      <c r="F21450" s="4"/>
      <c r="K21450" s="224"/>
      <c r="L21450" s="224"/>
      <c r="M21450" s="224"/>
      <c r="N21450" s="224"/>
      <c r="O21450" s="224"/>
    </row>
    <row r="21451" spans="4:15" ht="12.75" customHeight="1" x14ac:dyDescent="0.3">
      <c r="D21451" s="90"/>
      <c r="E21451" s="90"/>
      <c r="F21451" s="4"/>
      <c r="K21451" s="224"/>
      <c r="L21451" s="224"/>
      <c r="M21451" s="224"/>
      <c r="N21451" s="224"/>
      <c r="O21451" s="224"/>
    </row>
    <row r="21452" spans="4:15" ht="12.75" customHeight="1" x14ac:dyDescent="0.3">
      <c r="D21452" s="90"/>
      <c r="E21452" s="90"/>
      <c r="F21452" s="4"/>
      <c r="K21452" s="224"/>
      <c r="L21452" s="224"/>
      <c r="M21452" s="224"/>
      <c r="N21452" s="224"/>
      <c r="O21452" s="224"/>
    </row>
    <row r="21453" spans="4:15" ht="12.75" customHeight="1" x14ac:dyDescent="0.3">
      <c r="D21453" s="90"/>
      <c r="E21453" s="90"/>
      <c r="F21453" s="4"/>
      <c r="K21453" s="224"/>
      <c r="L21453" s="224"/>
      <c r="M21453" s="224"/>
      <c r="N21453" s="224"/>
      <c r="O21453" s="224"/>
    </row>
    <row r="21454" spans="4:15" ht="12.75" customHeight="1" x14ac:dyDescent="0.3">
      <c r="D21454" s="90"/>
      <c r="E21454" s="90"/>
      <c r="F21454" s="4"/>
      <c r="K21454" s="224"/>
      <c r="L21454" s="224"/>
      <c r="M21454" s="224"/>
      <c r="N21454" s="224"/>
      <c r="O21454" s="224"/>
    </row>
    <row r="21455" spans="4:15" ht="12.75" customHeight="1" x14ac:dyDescent="0.3">
      <c r="D21455" s="90"/>
      <c r="E21455" s="90"/>
      <c r="F21455" s="4"/>
      <c r="K21455" s="224"/>
      <c r="L21455" s="224"/>
      <c r="M21455" s="224"/>
      <c r="N21455" s="224"/>
      <c r="O21455" s="224"/>
    </row>
    <row r="21456" spans="4:15" ht="12.75" customHeight="1" x14ac:dyDescent="0.3">
      <c r="D21456" s="90"/>
      <c r="E21456" s="90"/>
      <c r="F21456" s="4"/>
      <c r="K21456" s="224"/>
      <c r="L21456" s="224"/>
      <c r="M21456" s="224"/>
      <c r="N21456" s="224"/>
      <c r="O21456" s="224"/>
    </row>
    <row r="21457" spans="4:15" ht="12.75" customHeight="1" x14ac:dyDescent="0.3">
      <c r="D21457" s="90"/>
      <c r="E21457" s="90"/>
      <c r="F21457" s="4"/>
      <c r="K21457" s="224"/>
      <c r="L21457" s="224"/>
      <c r="M21457" s="224"/>
      <c r="N21457" s="224"/>
      <c r="O21457" s="224"/>
    </row>
    <row r="21458" spans="4:15" ht="12.75" customHeight="1" x14ac:dyDescent="0.3">
      <c r="D21458" s="90"/>
      <c r="E21458" s="90"/>
      <c r="F21458" s="4"/>
      <c r="K21458" s="224"/>
      <c r="L21458" s="224"/>
      <c r="M21458" s="224"/>
      <c r="N21458" s="224"/>
      <c r="O21458" s="224"/>
    </row>
    <row r="21459" spans="4:15" ht="12.75" customHeight="1" x14ac:dyDescent="0.3">
      <c r="D21459" s="90"/>
      <c r="E21459" s="90"/>
      <c r="F21459" s="4"/>
      <c r="K21459" s="224"/>
      <c r="L21459" s="224"/>
      <c r="M21459" s="224"/>
      <c r="N21459" s="224"/>
      <c r="O21459" s="224"/>
    </row>
    <row r="21460" spans="4:15" ht="12.75" customHeight="1" x14ac:dyDescent="0.3">
      <c r="D21460" s="90"/>
      <c r="E21460" s="90"/>
      <c r="F21460" s="4"/>
      <c r="K21460" s="224"/>
      <c r="L21460" s="224"/>
      <c r="M21460" s="224"/>
      <c r="N21460" s="224"/>
      <c r="O21460" s="224"/>
    </row>
    <row r="21461" spans="4:15" ht="12.75" customHeight="1" x14ac:dyDescent="0.3">
      <c r="D21461" s="90"/>
      <c r="E21461" s="90"/>
      <c r="F21461" s="4"/>
      <c r="K21461" s="224"/>
      <c r="L21461" s="224"/>
      <c r="M21461" s="224"/>
      <c r="N21461" s="224"/>
      <c r="O21461" s="224"/>
    </row>
    <row r="21462" spans="4:15" ht="12.75" customHeight="1" x14ac:dyDescent="0.3">
      <c r="D21462" s="90"/>
      <c r="E21462" s="90"/>
      <c r="F21462" s="4"/>
      <c r="K21462" s="224"/>
      <c r="L21462" s="224"/>
      <c r="M21462" s="224"/>
      <c r="N21462" s="224"/>
      <c r="O21462" s="224"/>
    </row>
    <row r="21463" spans="4:15" ht="12.75" customHeight="1" x14ac:dyDescent="0.3">
      <c r="D21463" s="90"/>
      <c r="E21463" s="90"/>
      <c r="F21463" s="4"/>
      <c r="K21463" s="224"/>
      <c r="L21463" s="224"/>
      <c r="M21463" s="224"/>
      <c r="N21463" s="224"/>
      <c r="O21463" s="224"/>
    </row>
    <row r="21464" spans="4:15" ht="12.75" customHeight="1" x14ac:dyDescent="0.3">
      <c r="D21464" s="90"/>
      <c r="E21464" s="90"/>
      <c r="F21464" s="4"/>
      <c r="K21464" s="224"/>
      <c r="L21464" s="224"/>
      <c r="M21464" s="224"/>
      <c r="N21464" s="224"/>
      <c r="O21464" s="224"/>
    </row>
    <row r="21465" spans="4:15" ht="12.75" customHeight="1" x14ac:dyDescent="0.3">
      <c r="D21465" s="90"/>
      <c r="E21465" s="90"/>
      <c r="F21465" s="4"/>
      <c r="K21465" s="224"/>
      <c r="L21465" s="224"/>
      <c r="M21465" s="224"/>
      <c r="N21465" s="224"/>
      <c r="O21465" s="224"/>
    </row>
    <row r="21466" spans="4:15" ht="12.75" customHeight="1" x14ac:dyDescent="0.3">
      <c r="D21466" s="90"/>
      <c r="E21466" s="90"/>
      <c r="F21466" s="4"/>
      <c r="K21466" s="224"/>
      <c r="L21466" s="224"/>
      <c r="M21466" s="224"/>
      <c r="N21466" s="224"/>
      <c r="O21466" s="224"/>
    </row>
    <row r="21467" spans="4:15" ht="12.75" customHeight="1" x14ac:dyDescent="0.3">
      <c r="D21467" s="90"/>
      <c r="E21467" s="90"/>
      <c r="F21467" s="4"/>
      <c r="K21467" s="224"/>
      <c r="L21467" s="224"/>
      <c r="M21467" s="224"/>
      <c r="N21467" s="224"/>
      <c r="O21467" s="224"/>
    </row>
    <row r="21468" spans="4:15" ht="12.75" customHeight="1" x14ac:dyDescent="0.3">
      <c r="D21468" s="90"/>
      <c r="E21468" s="90"/>
      <c r="F21468" s="4"/>
      <c r="K21468" s="224"/>
      <c r="L21468" s="224"/>
      <c r="M21468" s="224"/>
      <c r="N21468" s="224"/>
      <c r="O21468" s="224"/>
    </row>
    <row r="21469" spans="4:15" ht="12.75" customHeight="1" x14ac:dyDescent="0.3">
      <c r="D21469" s="90"/>
      <c r="E21469" s="90"/>
      <c r="F21469" s="4"/>
      <c r="K21469" s="224"/>
      <c r="L21469" s="224"/>
      <c r="M21469" s="224"/>
      <c r="N21469" s="224"/>
      <c r="O21469" s="224"/>
    </row>
    <row r="21470" spans="4:15" ht="12.75" customHeight="1" x14ac:dyDescent="0.3">
      <c r="D21470" s="90"/>
      <c r="E21470" s="90"/>
      <c r="F21470" s="4"/>
      <c r="K21470" s="224"/>
      <c r="L21470" s="224"/>
      <c r="M21470" s="224"/>
      <c r="N21470" s="224"/>
      <c r="O21470" s="224"/>
    </row>
    <row r="21471" spans="4:15" ht="12.75" customHeight="1" x14ac:dyDescent="0.3">
      <c r="D21471" s="90"/>
      <c r="E21471" s="90"/>
      <c r="F21471" s="4"/>
      <c r="K21471" s="224"/>
      <c r="L21471" s="224"/>
      <c r="M21471" s="224"/>
      <c r="N21471" s="224"/>
      <c r="O21471" s="224"/>
    </row>
    <row r="21472" spans="4:15" ht="12.75" customHeight="1" x14ac:dyDescent="0.3">
      <c r="D21472" s="90"/>
      <c r="E21472" s="90"/>
      <c r="F21472" s="4"/>
      <c r="K21472" s="224"/>
      <c r="L21472" s="224"/>
      <c r="M21472" s="224"/>
      <c r="N21472" s="224"/>
      <c r="O21472" s="224"/>
    </row>
    <row r="21473" spans="4:15" ht="12.75" customHeight="1" x14ac:dyDescent="0.3">
      <c r="D21473" s="90"/>
      <c r="E21473" s="90"/>
      <c r="F21473" s="4"/>
      <c r="K21473" s="224"/>
      <c r="L21473" s="224"/>
      <c r="M21473" s="224"/>
      <c r="N21473" s="224"/>
      <c r="O21473" s="224"/>
    </row>
    <row r="21474" spans="4:15" ht="12.75" customHeight="1" x14ac:dyDescent="0.3">
      <c r="D21474" s="90"/>
      <c r="E21474" s="90"/>
      <c r="F21474" s="4"/>
      <c r="K21474" s="224"/>
      <c r="L21474" s="224"/>
      <c r="M21474" s="224"/>
      <c r="N21474" s="224"/>
      <c r="O21474" s="224"/>
    </row>
    <row r="21475" spans="4:15" ht="12.75" customHeight="1" x14ac:dyDescent="0.3">
      <c r="D21475" s="90"/>
      <c r="E21475" s="90"/>
      <c r="F21475" s="4"/>
      <c r="K21475" s="224"/>
      <c r="L21475" s="224"/>
      <c r="M21475" s="224"/>
      <c r="N21475" s="224"/>
      <c r="O21475" s="224"/>
    </row>
    <row r="21476" spans="4:15" ht="12.75" customHeight="1" x14ac:dyDescent="0.3">
      <c r="D21476" s="90"/>
      <c r="E21476" s="90"/>
      <c r="F21476" s="4"/>
      <c r="K21476" s="224"/>
      <c r="L21476" s="224"/>
      <c r="M21476" s="224"/>
      <c r="N21476" s="224"/>
      <c r="O21476" s="224"/>
    </row>
    <row r="21477" spans="4:15" ht="12.75" customHeight="1" x14ac:dyDescent="0.3">
      <c r="D21477" s="90"/>
      <c r="E21477" s="90"/>
      <c r="F21477" s="4"/>
      <c r="K21477" s="224"/>
      <c r="L21477" s="224"/>
      <c r="M21477" s="224"/>
      <c r="N21477" s="224"/>
      <c r="O21477" s="224"/>
    </row>
    <row r="21478" spans="4:15" ht="12.75" customHeight="1" x14ac:dyDescent="0.3">
      <c r="D21478" s="90"/>
      <c r="E21478" s="90"/>
      <c r="F21478" s="4"/>
      <c r="K21478" s="224"/>
      <c r="L21478" s="224"/>
      <c r="M21478" s="224"/>
      <c r="N21478" s="224"/>
      <c r="O21478" s="224"/>
    </row>
    <row r="21479" spans="4:15" ht="12.75" customHeight="1" x14ac:dyDescent="0.3">
      <c r="D21479" s="90"/>
      <c r="E21479" s="90"/>
      <c r="F21479" s="4"/>
      <c r="K21479" s="224"/>
      <c r="L21479" s="224"/>
      <c r="M21479" s="224"/>
      <c r="N21479" s="224"/>
      <c r="O21479" s="224"/>
    </row>
    <row r="21480" spans="4:15" ht="12.75" customHeight="1" x14ac:dyDescent="0.3">
      <c r="D21480" s="90"/>
      <c r="E21480" s="90"/>
      <c r="F21480" s="4"/>
      <c r="K21480" s="224"/>
      <c r="L21480" s="224"/>
      <c r="M21480" s="224"/>
      <c r="N21480" s="224"/>
      <c r="O21480" s="224"/>
    </row>
    <row r="21481" spans="4:15" ht="12.75" customHeight="1" x14ac:dyDescent="0.3">
      <c r="D21481" s="90"/>
      <c r="E21481" s="90"/>
      <c r="F21481" s="4"/>
      <c r="K21481" s="224"/>
      <c r="L21481" s="224"/>
      <c r="M21481" s="224"/>
      <c r="N21481" s="224"/>
      <c r="O21481" s="224"/>
    </row>
    <row r="21482" spans="4:15" ht="12.75" customHeight="1" x14ac:dyDescent="0.3">
      <c r="D21482" s="90"/>
      <c r="E21482" s="90"/>
      <c r="F21482" s="4"/>
      <c r="K21482" s="224"/>
      <c r="L21482" s="224"/>
      <c r="M21482" s="224"/>
      <c r="N21482" s="224"/>
      <c r="O21482" s="224"/>
    </row>
    <row r="21483" spans="4:15" ht="12.75" customHeight="1" x14ac:dyDescent="0.3">
      <c r="D21483" s="90"/>
      <c r="E21483" s="90"/>
      <c r="F21483" s="4"/>
      <c r="K21483" s="224"/>
      <c r="L21483" s="224"/>
      <c r="M21483" s="224"/>
      <c r="N21483" s="224"/>
      <c r="O21483" s="224"/>
    </row>
    <row r="21484" spans="4:15" ht="12.75" customHeight="1" x14ac:dyDescent="0.3">
      <c r="D21484" s="90"/>
      <c r="E21484" s="90"/>
      <c r="F21484" s="4"/>
      <c r="K21484" s="224"/>
      <c r="L21484" s="224"/>
      <c r="M21484" s="224"/>
      <c r="N21484" s="224"/>
      <c r="O21484" s="224"/>
    </row>
    <row r="21485" spans="4:15" ht="12.75" customHeight="1" x14ac:dyDescent="0.3">
      <c r="D21485" s="90"/>
      <c r="E21485" s="90"/>
      <c r="F21485" s="4"/>
      <c r="K21485" s="224"/>
      <c r="L21485" s="224"/>
      <c r="M21485" s="224"/>
      <c r="N21485" s="224"/>
      <c r="O21485" s="224"/>
    </row>
    <row r="21486" spans="4:15" ht="12.75" customHeight="1" x14ac:dyDescent="0.3">
      <c r="D21486" s="90"/>
      <c r="E21486" s="90"/>
      <c r="F21486" s="4"/>
      <c r="K21486" s="224"/>
      <c r="L21486" s="224"/>
      <c r="M21486" s="224"/>
      <c r="N21486" s="224"/>
      <c r="O21486" s="224"/>
    </row>
    <row r="21487" spans="4:15" ht="12.75" customHeight="1" x14ac:dyDescent="0.3">
      <c r="D21487" s="90"/>
      <c r="E21487" s="90"/>
      <c r="F21487" s="4"/>
      <c r="K21487" s="224"/>
      <c r="L21487" s="224"/>
      <c r="M21487" s="224"/>
      <c r="N21487" s="224"/>
      <c r="O21487" s="224"/>
    </row>
    <row r="21488" spans="4:15" ht="12.75" customHeight="1" x14ac:dyDescent="0.3">
      <c r="D21488" s="90"/>
      <c r="E21488" s="90"/>
      <c r="F21488" s="4"/>
      <c r="K21488" s="224"/>
      <c r="L21488" s="224"/>
      <c r="M21488" s="224"/>
      <c r="N21488" s="224"/>
      <c r="O21488" s="224"/>
    </row>
    <row r="21489" spans="4:15" ht="12.75" customHeight="1" x14ac:dyDescent="0.3">
      <c r="D21489" s="90"/>
      <c r="E21489" s="90"/>
      <c r="F21489" s="4"/>
      <c r="K21489" s="224"/>
      <c r="L21489" s="224"/>
      <c r="M21489" s="224"/>
      <c r="N21489" s="224"/>
      <c r="O21489" s="224"/>
    </row>
    <row r="21490" spans="4:15" ht="12.75" customHeight="1" x14ac:dyDescent="0.3">
      <c r="D21490" s="90"/>
      <c r="E21490" s="90"/>
      <c r="F21490" s="4"/>
      <c r="K21490" s="224"/>
      <c r="L21490" s="224"/>
      <c r="M21490" s="224"/>
      <c r="N21490" s="224"/>
      <c r="O21490" s="224"/>
    </row>
    <row r="21491" spans="4:15" ht="12.75" customHeight="1" x14ac:dyDescent="0.3">
      <c r="D21491" s="90"/>
      <c r="E21491" s="90"/>
      <c r="F21491" s="4"/>
      <c r="K21491" s="224"/>
      <c r="L21491" s="224"/>
      <c r="M21491" s="224"/>
      <c r="N21491" s="224"/>
      <c r="O21491" s="224"/>
    </row>
    <row r="21492" spans="4:15" ht="12.75" customHeight="1" x14ac:dyDescent="0.3">
      <c r="D21492" s="90"/>
      <c r="E21492" s="90"/>
      <c r="F21492" s="4"/>
      <c r="K21492" s="224"/>
      <c r="L21492" s="224"/>
      <c r="M21492" s="224"/>
      <c r="N21492" s="224"/>
      <c r="O21492" s="224"/>
    </row>
    <row r="21493" spans="4:15" ht="12.75" customHeight="1" x14ac:dyDescent="0.3">
      <c r="D21493" s="90"/>
      <c r="E21493" s="90"/>
      <c r="F21493" s="4"/>
      <c r="K21493" s="224"/>
      <c r="L21493" s="224"/>
      <c r="M21493" s="224"/>
      <c r="N21493" s="224"/>
      <c r="O21493" s="224"/>
    </row>
    <row r="21494" spans="4:15" ht="12.75" customHeight="1" x14ac:dyDescent="0.3">
      <c r="D21494" s="90"/>
      <c r="E21494" s="90"/>
      <c r="F21494" s="4"/>
      <c r="K21494" s="224"/>
      <c r="L21494" s="224"/>
      <c r="M21494" s="224"/>
      <c r="N21494" s="224"/>
      <c r="O21494" s="224"/>
    </row>
    <row r="21495" spans="4:15" ht="12.75" customHeight="1" x14ac:dyDescent="0.3">
      <c r="D21495" s="90"/>
      <c r="E21495" s="90"/>
      <c r="F21495" s="4"/>
      <c r="K21495" s="224"/>
      <c r="L21495" s="224"/>
      <c r="M21495" s="224"/>
      <c r="N21495" s="224"/>
      <c r="O21495" s="224"/>
    </row>
    <row r="21496" spans="4:15" ht="12.75" customHeight="1" x14ac:dyDescent="0.3">
      <c r="D21496" s="90"/>
      <c r="E21496" s="90"/>
      <c r="F21496" s="4"/>
      <c r="K21496" s="224"/>
      <c r="L21496" s="224"/>
      <c r="M21496" s="224"/>
      <c r="N21496" s="224"/>
      <c r="O21496" s="224"/>
    </row>
    <row r="21497" spans="4:15" ht="12.75" customHeight="1" x14ac:dyDescent="0.3">
      <c r="D21497" s="90"/>
      <c r="E21497" s="90"/>
      <c r="F21497" s="4"/>
      <c r="K21497" s="224"/>
      <c r="L21497" s="224"/>
      <c r="M21497" s="224"/>
      <c r="N21497" s="224"/>
      <c r="O21497" s="224"/>
    </row>
    <row r="21498" spans="4:15" ht="12.75" customHeight="1" x14ac:dyDescent="0.3">
      <c r="D21498" s="90"/>
      <c r="E21498" s="90"/>
      <c r="F21498" s="4"/>
      <c r="K21498" s="224"/>
      <c r="L21498" s="224"/>
      <c r="M21498" s="224"/>
      <c r="N21498" s="224"/>
      <c r="O21498" s="224"/>
    </row>
    <row r="21499" spans="4:15" ht="12.75" customHeight="1" x14ac:dyDescent="0.3">
      <c r="D21499" s="90"/>
      <c r="E21499" s="90"/>
      <c r="F21499" s="4"/>
      <c r="K21499" s="224"/>
      <c r="L21499" s="224"/>
      <c r="M21499" s="224"/>
      <c r="N21499" s="224"/>
      <c r="O21499" s="224"/>
    </row>
    <row r="21500" spans="4:15" ht="12.75" customHeight="1" x14ac:dyDescent="0.3">
      <c r="D21500" s="90"/>
      <c r="E21500" s="90"/>
      <c r="F21500" s="4"/>
      <c r="K21500" s="224"/>
      <c r="L21500" s="224"/>
      <c r="M21500" s="224"/>
      <c r="N21500" s="224"/>
      <c r="O21500" s="224"/>
    </row>
    <row r="21501" spans="4:15" ht="12.75" customHeight="1" x14ac:dyDescent="0.3">
      <c r="D21501" s="90"/>
      <c r="E21501" s="90"/>
      <c r="F21501" s="4"/>
      <c r="K21501" s="224"/>
      <c r="L21501" s="224"/>
      <c r="M21501" s="224"/>
      <c r="N21501" s="224"/>
      <c r="O21501" s="224"/>
    </row>
    <row r="21502" spans="4:15" ht="12.75" customHeight="1" x14ac:dyDescent="0.3">
      <c r="D21502" s="90"/>
      <c r="E21502" s="90"/>
      <c r="F21502" s="4"/>
      <c r="K21502" s="224"/>
      <c r="L21502" s="224"/>
      <c r="M21502" s="224"/>
      <c r="N21502" s="224"/>
      <c r="O21502" s="224"/>
    </row>
    <row r="21503" spans="4:15" ht="12.75" customHeight="1" x14ac:dyDescent="0.3">
      <c r="D21503" s="90"/>
      <c r="E21503" s="90"/>
      <c r="F21503" s="4"/>
      <c r="K21503" s="224"/>
      <c r="L21503" s="224"/>
      <c r="M21503" s="224"/>
      <c r="N21503" s="224"/>
      <c r="O21503" s="224"/>
    </row>
    <row r="21504" spans="4:15" ht="12.75" customHeight="1" x14ac:dyDescent="0.3">
      <c r="D21504" s="90"/>
      <c r="E21504" s="90"/>
      <c r="F21504" s="4"/>
      <c r="K21504" s="224"/>
      <c r="L21504" s="224"/>
      <c r="M21504" s="224"/>
      <c r="N21504" s="224"/>
      <c r="O21504" s="224"/>
    </row>
    <row r="21505" spans="4:15" ht="12.75" customHeight="1" x14ac:dyDescent="0.3">
      <c r="D21505" s="90"/>
      <c r="E21505" s="90"/>
      <c r="F21505" s="4"/>
      <c r="K21505" s="224"/>
      <c r="L21505" s="224"/>
      <c r="M21505" s="224"/>
      <c r="N21505" s="224"/>
      <c r="O21505" s="224"/>
    </row>
    <row r="21506" spans="4:15" ht="12.75" customHeight="1" x14ac:dyDescent="0.3">
      <c r="D21506" s="90"/>
      <c r="E21506" s="90"/>
      <c r="F21506" s="4"/>
      <c r="K21506" s="224"/>
      <c r="L21506" s="224"/>
      <c r="M21506" s="224"/>
      <c r="N21506" s="224"/>
      <c r="O21506" s="224"/>
    </row>
    <row r="21507" spans="4:15" ht="12.75" customHeight="1" x14ac:dyDescent="0.3">
      <c r="D21507" s="90"/>
      <c r="E21507" s="90"/>
      <c r="F21507" s="4"/>
      <c r="K21507" s="224"/>
      <c r="L21507" s="224"/>
      <c r="M21507" s="224"/>
      <c r="N21507" s="224"/>
      <c r="O21507" s="224"/>
    </row>
    <row r="21508" spans="4:15" ht="12.75" customHeight="1" x14ac:dyDescent="0.3">
      <c r="D21508" s="90"/>
      <c r="E21508" s="90"/>
      <c r="F21508" s="4"/>
      <c r="K21508" s="224"/>
      <c r="L21508" s="224"/>
      <c r="M21508" s="224"/>
      <c r="N21508" s="224"/>
      <c r="O21508" s="224"/>
    </row>
    <row r="21509" spans="4:15" ht="12.75" customHeight="1" x14ac:dyDescent="0.3">
      <c r="D21509" s="90"/>
      <c r="E21509" s="90"/>
      <c r="F21509" s="4"/>
      <c r="K21509" s="224"/>
      <c r="L21509" s="224"/>
      <c r="M21509" s="224"/>
      <c r="N21509" s="224"/>
      <c r="O21509" s="224"/>
    </row>
    <row r="21510" spans="4:15" ht="12.75" customHeight="1" x14ac:dyDescent="0.3">
      <c r="D21510" s="90"/>
      <c r="E21510" s="90"/>
      <c r="F21510" s="4"/>
      <c r="K21510" s="224"/>
      <c r="L21510" s="224"/>
      <c r="M21510" s="224"/>
      <c r="N21510" s="224"/>
      <c r="O21510" s="224"/>
    </row>
    <row r="21511" spans="4:15" ht="12.75" customHeight="1" x14ac:dyDescent="0.3">
      <c r="D21511" s="90"/>
      <c r="E21511" s="90"/>
      <c r="F21511" s="4"/>
      <c r="K21511" s="224"/>
      <c r="L21511" s="224"/>
      <c r="M21511" s="224"/>
      <c r="N21511" s="224"/>
      <c r="O21511" s="224"/>
    </row>
    <row r="21512" spans="4:15" ht="12.75" customHeight="1" x14ac:dyDescent="0.3">
      <c r="D21512" s="90"/>
      <c r="E21512" s="90"/>
      <c r="F21512" s="4"/>
      <c r="K21512" s="224"/>
      <c r="L21512" s="224"/>
      <c r="M21512" s="224"/>
      <c r="N21512" s="224"/>
      <c r="O21512" s="224"/>
    </row>
    <row r="21513" spans="4:15" ht="12.75" customHeight="1" x14ac:dyDescent="0.3">
      <c r="D21513" s="90"/>
      <c r="E21513" s="90"/>
      <c r="F21513" s="4"/>
      <c r="K21513" s="224"/>
      <c r="L21513" s="224"/>
      <c r="M21513" s="224"/>
      <c r="N21513" s="224"/>
      <c r="O21513" s="224"/>
    </row>
    <row r="21514" spans="4:15" ht="12.75" customHeight="1" x14ac:dyDescent="0.3">
      <c r="D21514" s="90"/>
      <c r="E21514" s="90"/>
      <c r="F21514" s="4"/>
      <c r="K21514" s="224"/>
      <c r="L21514" s="224"/>
      <c r="M21514" s="224"/>
      <c r="N21514" s="224"/>
      <c r="O21514" s="224"/>
    </row>
    <row r="21515" spans="4:15" ht="12.75" customHeight="1" x14ac:dyDescent="0.3">
      <c r="D21515" s="90"/>
      <c r="E21515" s="90"/>
      <c r="F21515" s="4"/>
      <c r="K21515" s="224"/>
      <c r="L21515" s="224"/>
      <c r="M21515" s="224"/>
      <c r="N21515" s="224"/>
      <c r="O21515" s="224"/>
    </row>
    <row r="21516" spans="4:15" ht="12.75" customHeight="1" x14ac:dyDescent="0.3">
      <c r="D21516" s="90"/>
      <c r="E21516" s="90"/>
      <c r="F21516" s="4"/>
      <c r="K21516" s="224"/>
      <c r="L21516" s="224"/>
      <c r="M21516" s="224"/>
      <c r="N21516" s="224"/>
      <c r="O21516" s="224"/>
    </row>
    <row r="21517" spans="4:15" ht="12.75" customHeight="1" x14ac:dyDescent="0.3">
      <c r="D21517" s="90"/>
      <c r="E21517" s="90"/>
      <c r="F21517" s="4"/>
      <c r="K21517" s="224"/>
      <c r="L21517" s="224"/>
      <c r="M21517" s="224"/>
      <c r="N21517" s="224"/>
      <c r="O21517" s="224"/>
    </row>
    <row r="21518" spans="4:15" ht="12.75" customHeight="1" x14ac:dyDescent="0.3">
      <c r="D21518" s="90"/>
      <c r="E21518" s="90"/>
      <c r="F21518" s="4"/>
      <c r="K21518" s="224"/>
      <c r="L21518" s="224"/>
      <c r="M21518" s="224"/>
      <c r="N21518" s="224"/>
      <c r="O21518" s="224"/>
    </row>
    <row r="21519" spans="4:15" ht="12.75" customHeight="1" x14ac:dyDescent="0.3">
      <c r="D21519" s="90"/>
      <c r="E21519" s="90"/>
      <c r="F21519" s="4"/>
      <c r="K21519" s="224"/>
      <c r="L21519" s="224"/>
      <c r="M21519" s="224"/>
      <c r="N21519" s="224"/>
      <c r="O21519" s="224"/>
    </row>
    <row r="21520" spans="4:15" ht="12.75" customHeight="1" x14ac:dyDescent="0.3">
      <c r="D21520" s="90"/>
      <c r="E21520" s="90"/>
      <c r="F21520" s="4"/>
      <c r="K21520" s="224"/>
      <c r="L21520" s="224"/>
      <c r="M21520" s="224"/>
      <c r="N21520" s="224"/>
      <c r="O21520" s="224"/>
    </row>
    <row r="21521" spans="4:15" ht="12.75" customHeight="1" x14ac:dyDescent="0.3">
      <c r="D21521" s="90"/>
      <c r="E21521" s="90"/>
      <c r="F21521" s="4"/>
      <c r="K21521" s="224"/>
      <c r="L21521" s="224"/>
      <c r="M21521" s="224"/>
      <c r="N21521" s="224"/>
      <c r="O21521" s="224"/>
    </row>
    <row r="21522" spans="4:15" ht="12.75" customHeight="1" x14ac:dyDescent="0.3">
      <c r="D21522" s="90"/>
      <c r="E21522" s="90"/>
      <c r="F21522" s="4"/>
      <c r="K21522" s="224"/>
      <c r="L21522" s="224"/>
      <c r="M21522" s="224"/>
      <c r="N21522" s="224"/>
      <c r="O21522" s="224"/>
    </row>
    <row r="21523" spans="4:15" ht="12.75" customHeight="1" x14ac:dyDescent="0.3">
      <c r="D21523" s="90"/>
      <c r="E21523" s="90"/>
      <c r="F21523" s="4"/>
      <c r="K21523" s="224"/>
      <c r="L21523" s="224"/>
      <c r="M21523" s="224"/>
      <c r="N21523" s="224"/>
      <c r="O21523" s="224"/>
    </row>
    <row r="21524" spans="4:15" ht="12.75" customHeight="1" x14ac:dyDescent="0.3">
      <c r="D21524" s="90"/>
      <c r="E21524" s="90"/>
      <c r="F21524" s="4"/>
      <c r="K21524" s="224"/>
      <c r="L21524" s="224"/>
      <c r="M21524" s="224"/>
      <c r="N21524" s="224"/>
      <c r="O21524" s="224"/>
    </row>
    <row r="21525" spans="4:15" ht="12.75" customHeight="1" x14ac:dyDescent="0.3">
      <c r="D21525" s="90"/>
      <c r="E21525" s="90"/>
      <c r="F21525" s="4"/>
      <c r="K21525" s="224"/>
      <c r="L21525" s="224"/>
      <c r="M21525" s="224"/>
      <c r="N21525" s="224"/>
      <c r="O21525" s="224"/>
    </row>
    <row r="21526" spans="4:15" ht="12.75" customHeight="1" x14ac:dyDescent="0.3">
      <c r="D21526" s="90"/>
      <c r="E21526" s="90"/>
      <c r="F21526" s="4"/>
      <c r="K21526" s="224"/>
      <c r="L21526" s="224"/>
      <c r="M21526" s="224"/>
      <c r="N21526" s="224"/>
      <c r="O21526" s="224"/>
    </row>
    <row r="21527" spans="4:15" ht="12.75" customHeight="1" x14ac:dyDescent="0.3">
      <c r="D21527" s="90"/>
      <c r="E21527" s="90"/>
      <c r="F21527" s="4"/>
      <c r="K21527" s="224"/>
      <c r="L21527" s="224"/>
      <c r="M21527" s="224"/>
      <c r="N21527" s="224"/>
      <c r="O21527" s="224"/>
    </row>
    <row r="21528" spans="4:15" ht="12.75" customHeight="1" x14ac:dyDescent="0.3">
      <c r="D21528" s="90"/>
      <c r="E21528" s="90"/>
      <c r="F21528" s="4"/>
      <c r="K21528" s="224"/>
      <c r="L21528" s="224"/>
      <c r="M21528" s="224"/>
      <c r="N21528" s="224"/>
      <c r="O21528" s="224"/>
    </row>
    <row r="21529" spans="4:15" ht="12.75" customHeight="1" x14ac:dyDescent="0.3">
      <c r="D21529" s="90"/>
      <c r="E21529" s="90"/>
      <c r="F21529" s="4"/>
      <c r="K21529" s="224"/>
      <c r="L21529" s="224"/>
      <c r="M21529" s="224"/>
      <c r="N21529" s="224"/>
      <c r="O21529" s="224"/>
    </row>
    <row r="21530" spans="4:15" ht="12.75" customHeight="1" x14ac:dyDescent="0.3">
      <c r="D21530" s="90"/>
      <c r="E21530" s="90"/>
      <c r="F21530" s="4"/>
      <c r="K21530" s="224"/>
      <c r="L21530" s="224"/>
      <c r="M21530" s="224"/>
      <c r="N21530" s="224"/>
      <c r="O21530" s="224"/>
    </row>
    <row r="21531" spans="4:15" ht="12.75" customHeight="1" x14ac:dyDescent="0.3">
      <c r="D21531" s="90"/>
      <c r="E21531" s="90"/>
      <c r="F21531" s="4"/>
      <c r="K21531" s="224"/>
      <c r="L21531" s="224"/>
      <c r="M21531" s="224"/>
      <c r="N21531" s="224"/>
      <c r="O21531" s="224"/>
    </row>
    <row r="21532" spans="4:15" ht="12.75" customHeight="1" x14ac:dyDescent="0.3">
      <c r="D21532" s="90"/>
      <c r="E21532" s="90"/>
      <c r="F21532" s="4"/>
      <c r="K21532" s="224"/>
      <c r="L21532" s="224"/>
      <c r="M21532" s="224"/>
      <c r="N21532" s="224"/>
      <c r="O21532" s="224"/>
    </row>
    <row r="21533" spans="4:15" ht="12.75" customHeight="1" x14ac:dyDescent="0.3">
      <c r="D21533" s="90"/>
      <c r="E21533" s="90"/>
      <c r="F21533" s="4"/>
      <c r="K21533" s="224"/>
      <c r="L21533" s="224"/>
      <c r="M21533" s="224"/>
      <c r="N21533" s="224"/>
      <c r="O21533" s="224"/>
    </row>
    <row r="21534" spans="4:15" ht="12.75" customHeight="1" x14ac:dyDescent="0.3">
      <c r="D21534" s="90"/>
      <c r="E21534" s="90"/>
      <c r="F21534" s="4"/>
      <c r="K21534" s="224"/>
      <c r="L21534" s="224"/>
      <c r="M21534" s="224"/>
      <c r="N21534" s="224"/>
      <c r="O21534" s="224"/>
    </row>
    <row r="21535" spans="4:15" ht="12.75" customHeight="1" x14ac:dyDescent="0.3">
      <c r="D21535" s="90"/>
      <c r="E21535" s="90"/>
      <c r="F21535" s="4"/>
      <c r="K21535" s="224"/>
      <c r="L21535" s="224"/>
      <c r="M21535" s="224"/>
      <c r="N21535" s="224"/>
      <c r="O21535" s="224"/>
    </row>
    <row r="21536" spans="4:15" ht="12.75" customHeight="1" x14ac:dyDescent="0.3">
      <c r="D21536" s="90"/>
      <c r="E21536" s="90"/>
      <c r="F21536" s="4"/>
      <c r="K21536" s="224"/>
      <c r="L21536" s="224"/>
      <c r="M21536" s="224"/>
      <c r="N21536" s="224"/>
      <c r="O21536" s="224"/>
    </row>
    <row r="21537" spans="4:15" ht="12.75" customHeight="1" x14ac:dyDescent="0.3">
      <c r="D21537" s="90"/>
      <c r="E21537" s="90"/>
      <c r="F21537" s="4"/>
      <c r="K21537" s="224"/>
      <c r="L21537" s="224"/>
      <c r="M21537" s="224"/>
      <c r="N21537" s="224"/>
      <c r="O21537" s="224"/>
    </row>
    <row r="21538" spans="4:15" ht="12.75" customHeight="1" x14ac:dyDescent="0.3">
      <c r="D21538" s="90"/>
      <c r="E21538" s="90"/>
      <c r="F21538" s="4"/>
      <c r="K21538" s="224"/>
      <c r="L21538" s="224"/>
      <c r="M21538" s="224"/>
      <c r="N21538" s="224"/>
      <c r="O21538" s="224"/>
    </row>
    <row r="21539" spans="4:15" ht="12.75" customHeight="1" x14ac:dyDescent="0.3">
      <c r="D21539" s="90"/>
      <c r="E21539" s="90"/>
      <c r="F21539" s="4"/>
      <c r="K21539" s="224"/>
      <c r="L21539" s="224"/>
      <c r="M21539" s="224"/>
      <c r="N21539" s="224"/>
      <c r="O21539" s="224"/>
    </row>
    <row r="21540" spans="4:15" ht="12.75" customHeight="1" x14ac:dyDescent="0.3">
      <c r="D21540" s="90"/>
      <c r="E21540" s="90"/>
      <c r="F21540" s="4"/>
      <c r="K21540" s="224"/>
      <c r="L21540" s="224"/>
      <c r="M21540" s="224"/>
      <c r="N21540" s="224"/>
      <c r="O21540" s="224"/>
    </row>
    <row r="21541" spans="4:15" ht="12.75" customHeight="1" x14ac:dyDescent="0.3">
      <c r="D21541" s="90"/>
      <c r="E21541" s="90"/>
      <c r="F21541" s="4"/>
      <c r="K21541" s="224"/>
      <c r="L21541" s="224"/>
      <c r="M21541" s="224"/>
      <c r="N21541" s="224"/>
      <c r="O21541" s="224"/>
    </row>
    <row r="21542" spans="4:15" ht="12.75" customHeight="1" x14ac:dyDescent="0.3">
      <c r="D21542" s="90"/>
      <c r="E21542" s="90"/>
      <c r="F21542" s="4"/>
      <c r="K21542" s="224"/>
      <c r="L21542" s="224"/>
      <c r="M21542" s="224"/>
      <c r="N21542" s="224"/>
      <c r="O21542" s="224"/>
    </row>
    <row r="21543" spans="4:15" ht="12.75" customHeight="1" x14ac:dyDescent="0.3">
      <c r="D21543" s="90"/>
      <c r="E21543" s="90"/>
      <c r="F21543" s="4"/>
      <c r="K21543" s="224"/>
      <c r="L21543" s="224"/>
      <c r="M21543" s="224"/>
      <c r="N21543" s="224"/>
      <c r="O21543" s="224"/>
    </row>
    <row r="21544" spans="4:15" ht="12.75" customHeight="1" x14ac:dyDescent="0.3">
      <c r="D21544" s="90"/>
      <c r="E21544" s="90"/>
      <c r="F21544" s="4"/>
      <c r="K21544" s="224"/>
      <c r="L21544" s="224"/>
      <c r="M21544" s="224"/>
      <c r="N21544" s="224"/>
      <c r="O21544" s="224"/>
    </row>
    <row r="21545" spans="4:15" ht="12.75" customHeight="1" x14ac:dyDescent="0.3">
      <c r="D21545" s="90"/>
      <c r="E21545" s="90"/>
      <c r="F21545" s="4"/>
      <c r="K21545" s="224"/>
      <c r="L21545" s="224"/>
      <c r="M21545" s="224"/>
      <c r="N21545" s="224"/>
      <c r="O21545" s="224"/>
    </row>
    <row r="21546" spans="4:15" ht="12.75" customHeight="1" x14ac:dyDescent="0.3">
      <c r="D21546" s="90"/>
      <c r="E21546" s="90"/>
      <c r="F21546" s="4"/>
      <c r="K21546" s="224"/>
      <c r="L21546" s="224"/>
      <c r="M21546" s="224"/>
      <c r="N21546" s="224"/>
      <c r="O21546" s="224"/>
    </row>
    <row r="21547" spans="4:15" ht="12.75" customHeight="1" x14ac:dyDescent="0.3">
      <c r="D21547" s="90"/>
      <c r="E21547" s="90"/>
      <c r="F21547" s="4"/>
      <c r="K21547" s="224"/>
      <c r="L21547" s="224"/>
      <c r="M21547" s="224"/>
      <c r="N21547" s="224"/>
      <c r="O21547" s="224"/>
    </row>
    <row r="21548" spans="4:15" ht="12.75" customHeight="1" x14ac:dyDescent="0.3">
      <c r="D21548" s="90"/>
      <c r="E21548" s="90"/>
      <c r="F21548" s="4"/>
      <c r="K21548" s="224"/>
      <c r="L21548" s="224"/>
      <c r="M21548" s="224"/>
      <c r="N21548" s="224"/>
      <c r="O21548" s="224"/>
    </row>
    <row r="21549" spans="4:15" ht="12.75" customHeight="1" x14ac:dyDescent="0.3">
      <c r="D21549" s="90"/>
      <c r="E21549" s="90"/>
      <c r="F21549" s="4"/>
      <c r="K21549" s="224"/>
      <c r="L21549" s="224"/>
      <c r="M21549" s="224"/>
      <c r="N21549" s="224"/>
      <c r="O21549" s="224"/>
    </row>
    <row r="21550" spans="4:15" ht="12.75" customHeight="1" x14ac:dyDescent="0.3">
      <c r="D21550" s="90"/>
      <c r="E21550" s="90"/>
      <c r="F21550" s="4"/>
      <c r="K21550" s="224"/>
      <c r="L21550" s="224"/>
      <c r="M21550" s="224"/>
      <c r="N21550" s="224"/>
      <c r="O21550" s="224"/>
    </row>
    <row r="21551" spans="4:15" ht="12.75" customHeight="1" x14ac:dyDescent="0.3">
      <c r="D21551" s="90"/>
      <c r="E21551" s="90"/>
      <c r="F21551" s="4"/>
      <c r="K21551" s="224"/>
      <c r="L21551" s="224"/>
      <c r="M21551" s="224"/>
      <c r="N21551" s="224"/>
      <c r="O21551" s="224"/>
    </row>
    <row r="21552" spans="4:15" ht="12.75" customHeight="1" x14ac:dyDescent="0.3">
      <c r="D21552" s="90"/>
      <c r="E21552" s="90"/>
      <c r="F21552" s="4"/>
      <c r="K21552" s="224"/>
      <c r="L21552" s="224"/>
      <c r="M21552" s="224"/>
      <c r="N21552" s="224"/>
      <c r="O21552" s="224"/>
    </row>
    <row r="21553" spans="4:15" ht="12.75" customHeight="1" x14ac:dyDescent="0.3">
      <c r="D21553" s="90"/>
      <c r="E21553" s="90"/>
      <c r="F21553" s="4"/>
      <c r="K21553" s="224"/>
      <c r="L21553" s="224"/>
      <c r="M21553" s="224"/>
      <c r="N21553" s="224"/>
      <c r="O21553" s="224"/>
    </row>
    <row r="21554" spans="4:15" ht="12.75" customHeight="1" x14ac:dyDescent="0.3">
      <c r="D21554" s="90"/>
      <c r="E21554" s="90"/>
      <c r="F21554" s="4"/>
      <c r="K21554" s="224"/>
      <c r="L21554" s="224"/>
      <c r="M21554" s="224"/>
      <c r="N21554" s="224"/>
      <c r="O21554" s="224"/>
    </row>
    <row r="21555" spans="4:15" ht="12.75" customHeight="1" x14ac:dyDescent="0.3">
      <c r="D21555" s="90"/>
      <c r="E21555" s="90"/>
      <c r="F21555" s="4"/>
      <c r="K21555" s="224"/>
      <c r="L21555" s="224"/>
      <c r="M21555" s="224"/>
      <c r="N21555" s="224"/>
      <c r="O21555" s="224"/>
    </row>
    <row r="21556" spans="4:15" ht="12.75" customHeight="1" x14ac:dyDescent="0.3">
      <c r="D21556" s="90"/>
      <c r="E21556" s="90"/>
      <c r="F21556" s="4"/>
      <c r="K21556" s="224"/>
      <c r="L21556" s="224"/>
      <c r="M21556" s="224"/>
      <c r="N21556" s="224"/>
      <c r="O21556" s="224"/>
    </row>
    <row r="21557" spans="4:15" ht="12.75" customHeight="1" x14ac:dyDescent="0.3">
      <c r="D21557" s="90"/>
      <c r="E21557" s="90"/>
      <c r="F21557" s="4"/>
      <c r="K21557" s="224"/>
      <c r="L21557" s="224"/>
      <c r="M21557" s="224"/>
      <c r="N21557" s="224"/>
      <c r="O21557" s="224"/>
    </row>
    <row r="21558" spans="4:15" ht="12.75" customHeight="1" x14ac:dyDescent="0.3">
      <c r="D21558" s="90"/>
      <c r="E21558" s="90"/>
      <c r="F21558" s="4"/>
      <c r="K21558" s="224"/>
      <c r="L21558" s="224"/>
      <c r="M21558" s="224"/>
      <c r="N21558" s="224"/>
      <c r="O21558" s="224"/>
    </row>
    <row r="21559" spans="4:15" ht="12.75" customHeight="1" x14ac:dyDescent="0.3">
      <c r="D21559" s="90"/>
      <c r="E21559" s="90"/>
      <c r="F21559" s="4"/>
      <c r="K21559" s="224"/>
      <c r="L21559" s="224"/>
      <c r="M21559" s="224"/>
      <c r="N21559" s="224"/>
      <c r="O21559" s="224"/>
    </row>
    <row r="21560" spans="4:15" ht="12.75" customHeight="1" x14ac:dyDescent="0.3">
      <c r="D21560" s="90"/>
      <c r="E21560" s="90"/>
      <c r="F21560" s="4"/>
      <c r="K21560" s="224"/>
      <c r="L21560" s="224"/>
      <c r="M21560" s="224"/>
      <c r="N21560" s="224"/>
      <c r="O21560" s="224"/>
    </row>
    <row r="21561" spans="4:15" ht="12.75" customHeight="1" x14ac:dyDescent="0.3">
      <c r="D21561" s="90"/>
      <c r="E21561" s="90"/>
      <c r="F21561" s="4"/>
      <c r="K21561" s="224"/>
      <c r="L21561" s="224"/>
      <c r="M21561" s="224"/>
      <c r="N21561" s="224"/>
      <c r="O21561" s="224"/>
    </row>
    <row r="21562" spans="4:15" ht="12.75" customHeight="1" x14ac:dyDescent="0.3">
      <c r="D21562" s="90"/>
      <c r="E21562" s="90"/>
      <c r="F21562" s="4"/>
      <c r="K21562" s="224"/>
      <c r="L21562" s="224"/>
      <c r="M21562" s="224"/>
      <c r="N21562" s="224"/>
      <c r="O21562" s="224"/>
    </row>
    <row r="21563" spans="4:15" ht="12.75" customHeight="1" x14ac:dyDescent="0.3">
      <c r="D21563" s="90"/>
      <c r="E21563" s="90"/>
      <c r="F21563" s="4"/>
      <c r="K21563" s="224"/>
      <c r="L21563" s="224"/>
      <c r="M21563" s="224"/>
      <c r="N21563" s="224"/>
      <c r="O21563" s="224"/>
    </row>
    <row r="21564" spans="4:15" ht="12.75" customHeight="1" x14ac:dyDescent="0.3">
      <c r="D21564" s="90"/>
      <c r="E21564" s="90"/>
      <c r="F21564" s="4"/>
      <c r="K21564" s="224"/>
      <c r="L21564" s="224"/>
      <c r="M21564" s="224"/>
      <c r="N21564" s="224"/>
      <c r="O21564" s="224"/>
    </row>
    <row r="21565" spans="4:15" ht="12.75" customHeight="1" x14ac:dyDescent="0.3">
      <c r="D21565" s="90"/>
      <c r="E21565" s="90"/>
      <c r="F21565" s="4"/>
      <c r="K21565" s="224"/>
      <c r="L21565" s="224"/>
      <c r="M21565" s="224"/>
      <c r="N21565" s="224"/>
      <c r="O21565" s="224"/>
    </row>
    <row r="21566" spans="4:15" ht="12.75" customHeight="1" x14ac:dyDescent="0.3">
      <c r="D21566" s="90"/>
      <c r="E21566" s="90"/>
      <c r="F21566" s="4"/>
      <c r="K21566" s="224"/>
      <c r="L21566" s="224"/>
      <c r="M21566" s="224"/>
      <c r="N21566" s="224"/>
      <c r="O21566" s="224"/>
    </row>
    <row r="21567" spans="4:15" ht="12.75" customHeight="1" x14ac:dyDescent="0.3">
      <c r="D21567" s="90"/>
      <c r="E21567" s="90"/>
      <c r="F21567" s="4"/>
      <c r="K21567" s="224"/>
      <c r="L21567" s="224"/>
      <c r="M21567" s="224"/>
      <c r="N21567" s="224"/>
      <c r="O21567" s="224"/>
    </row>
    <row r="21568" spans="4:15" ht="12.75" customHeight="1" x14ac:dyDescent="0.3">
      <c r="D21568" s="90"/>
      <c r="E21568" s="90"/>
      <c r="F21568" s="4"/>
      <c r="K21568" s="224"/>
      <c r="L21568" s="224"/>
      <c r="M21568" s="224"/>
      <c r="N21568" s="224"/>
      <c r="O21568" s="224"/>
    </row>
    <row r="21569" spans="4:15" ht="12.75" customHeight="1" x14ac:dyDescent="0.3">
      <c r="D21569" s="90"/>
      <c r="E21569" s="90"/>
      <c r="F21569" s="4"/>
      <c r="K21569" s="224"/>
      <c r="L21569" s="224"/>
      <c r="M21569" s="224"/>
      <c r="N21569" s="224"/>
      <c r="O21569" s="224"/>
    </row>
    <row r="21570" spans="4:15" ht="12.75" customHeight="1" x14ac:dyDescent="0.3">
      <c r="D21570" s="90"/>
      <c r="E21570" s="90"/>
      <c r="F21570" s="4"/>
      <c r="K21570" s="224"/>
      <c r="L21570" s="224"/>
      <c r="M21570" s="224"/>
      <c r="N21570" s="224"/>
      <c r="O21570" s="224"/>
    </row>
    <row r="21571" spans="4:15" ht="12.75" customHeight="1" x14ac:dyDescent="0.3">
      <c r="D21571" s="90"/>
      <c r="E21571" s="90"/>
      <c r="F21571" s="4"/>
      <c r="K21571" s="224"/>
      <c r="L21571" s="224"/>
      <c r="M21571" s="224"/>
      <c r="N21571" s="224"/>
      <c r="O21571" s="224"/>
    </row>
    <row r="21572" spans="4:15" ht="12.75" customHeight="1" x14ac:dyDescent="0.3">
      <c r="D21572" s="90"/>
      <c r="E21572" s="90"/>
      <c r="F21572" s="4"/>
      <c r="K21572" s="224"/>
      <c r="L21572" s="224"/>
      <c r="M21572" s="224"/>
      <c r="N21572" s="224"/>
      <c r="O21572" s="224"/>
    </row>
    <row r="21573" spans="4:15" ht="12.75" customHeight="1" x14ac:dyDescent="0.3">
      <c r="D21573" s="90"/>
      <c r="E21573" s="90"/>
      <c r="F21573" s="4"/>
      <c r="K21573" s="224"/>
      <c r="L21573" s="224"/>
      <c r="M21573" s="224"/>
      <c r="N21573" s="224"/>
      <c r="O21573" s="224"/>
    </row>
    <row r="21574" spans="4:15" ht="12.75" customHeight="1" x14ac:dyDescent="0.3">
      <c r="D21574" s="90"/>
      <c r="E21574" s="90"/>
      <c r="F21574" s="4"/>
      <c r="K21574" s="224"/>
      <c r="L21574" s="224"/>
      <c r="M21574" s="224"/>
      <c r="N21574" s="224"/>
      <c r="O21574" s="224"/>
    </row>
    <row r="21575" spans="4:15" ht="12.75" customHeight="1" x14ac:dyDescent="0.3">
      <c r="D21575" s="90"/>
      <c r="E21575" s="90"/>
      <c r="F21575" s="4"/>
      <c r="K21575" s="224"/>
      <c r="L21575" s="224"/>
      <c r="M21575" s="224"/>
      <c r="N21575" s="224"/>
      <c r="O21575" s="224"/>
    </row>
    <row r="21576" spans="4:15" ht="12.75" customHeight="1" x14ac:dyDescent="0.3">
      <c r="D21576" s="90"/>
      <c r="E21576" s="90"/>
      <c r="F21576" s="4"/>
      <c r="K21576" s="224"/>
      <c r="L21576" s="224"/>
      <c r="M21576" s="224"/>
      <c r="N21576" s="224"/>
      <c r="O21576" s="224"/>
    </row>
    <row r="21577" spans="4:15" ht="12.75" customHeight="1" x14ac:dyDescent="0.3">
      <c r="D21577" s="90"/>
      <c r="E21577" s="90"/>
      <c r="F21577" s="4"/>
      <c r="K21577" s="224"/>
      <c r="L21577" s="224"/>
      <c r="M21577" s="224"/>
      <c r="N21577" s="224"/>
      <c r="O21577" s="224"/>
    </row>
    <row r="21578" spans="4:15" ht="12.75" customHeight="1" x14ac:dyDescent="0.3">
      <c r="D21578" s="90"/>
      <c r="E21578" s="90"/>
      <c r="F21578" s="4"/>
      <c r="K21578" s="224"/>
      <c r="L21578" s="224"/>
      <c r="M21578" s="224"/>
      <c r="N21578" s="224"/>
      <c r="O21578" s="224"/>
    </row>
    <row r="21579" spans="4:15" ht="12.75" customHeight="1" x14ac:dyDescent="0.3">
      <c r="D21579" s="90"/>
      <c r="E21579" s="90"/>
      <c r="F21579" s="4"/>
      <c r="K21579" s="224"/>
      <c r="L21579" s="224"/>
      <c r="M21579" s="224"/>
      <c r="N21579" s="224"/>
      <c r="O21579" s="224"/>
    </row>
    <row r="21580" spans="4:15" ht="12.75" customHeight="1" x14ac:dyDescent="0.3">
      <c r="D21580" s="90"/>
      <c r="E21580" s="90"/>
      <c r="F21580" s="4"/>
      <c r="K21580" s="224"/>
      <c r="L21580" s="224"/>
      <c r="M21580" s="224"/>
      <c r="N21580" s="224"/>
      <c r="O21580" s="224"/>
    </row>
    <row r="21581" spans="4:15" ht="12.75" customHeight="1" x14ac:dyDescent="0.3">
      <c r="D21581" s="90"/>
      <c r="E21581" s="90"/>
      <c r="F21581" s="4"/>
      <c r="K21581" s="224"/>
      <c r="L21581" s="224"/>
      <c r="M21581" s="224"/>
      <c r="N21581" s="224"/>
      <c r="O21581" s="224"/>
    </row>
    <row r="21582" spans="4:15" ht="12.75" customHeight="1" x14ac:dyDescent="0.3">
      <c r="D21582" s="90"/>
      <c r="E21582" s="90"/>
      <c r="F21582" s="4"/>
      <c r="K21582" s="224"/>
      <c r="L21582" s="224"/>
      <c r="M21582" s="224"/>
      <c r="N21582" s="224"/>
      <c r="O21582" s="224"/>
    </row>
    <row r="21583" spans="4:15" ht="12.75" customHeight="1" x14ac:dyDescent="0.3">
      <c r="D21583" s="90"/>
      <c r="E21583" s="90"/>
      <c r="F21583" s="4"/>
      <c r="K21583" s="224"/>
      <c r="L21583" s="224"/>
      <c r="M21583" s="224"/>
      <c r="N21583" s="224"/>
      <c r="O21583" s="224"/>
    </row>
    <row r="21584" spans="4:15" ht="12.75" customHeight="1" x14ac:dyDescent="0.3">
      <c r="D21584" s="90"/>
      <c r="E21584" s="90"/>
      <c r="F21584" s="4"/>
      <c r="K21584" s="224"/>
      <c r="L21584" s="224"/>
      <c r="M21584" s="224"/>
      <c r="N21584" s="224"/>
      <c r="O21584" s="224"/>
    </row>
    <row r="21585" spans="4:15" ht="12.75" customHeight="1" x14ac:dyDescent="0.3">
      <c r="D21585" s="90"/>
      <c r="E21585" s="90"/>
      <c r="F21585" s="4"/>
      <c r="K21585" s="224"/>
      <c r="L21585" s="224"/>
      <c r="M21585" s="224"/>
      <c r="N21585" s="224"/>
      <c r="O21585" s="224"/>
    </row>
    <row r="21586" spans="4:15" ht="12.75" customHeight="1" x14ac:dyDescent="0.3">
      <c r="D21586" s="90"/>
      <c r="E21586" s="90"/>
      <c r="F21586" s="4"/>
      <c r="K21586" s="224"/>
      <c r="L21586" s="224"/>
      <c r="M21586" s="224"/>
      <c r="N21586" s="224"/>
      <c r="O21586" s="224"/>
    </row>
    <row r="21587" spans="4:15" ht="12.75" customHeight="1" x14ac:dyDescent="0.3">
      <c r="D21587" s="90"/>
      <c r="E21587" s="90"/>
      <c r="F21587" s="4"/>
      <c r="K21587" s="224"/>
      <c r="L21587" s="224"/>
      <c r="M21587" s="224"/>
      <c r="N21587" s="224"/>
      <c r="O21587" s="224"/>
    </row>
    <row r="21588" spans="4:15" ht="12.75" customHeight="1" x14ac:dyDescent="0.3">
      <c r="D21588" s="90"/>
      <c r="E21588" s="90"/>
      <c r="F21588" s="4"/>
      <c r="K21588" s="224"/>
      <c r="L21588" s="224"/>
      <c r="M21588" s="224"/>
      <c r="N21588" s="224"/>
      <c r="O21588" s="224"/>
    </row>
    <row r="21589" spans="4:15" ht="12.75" customHeight="1" x14ac:dyDescent="0.3">
      <c r="D21589" s="90"/>
      <c r="E21589" s="90"/>
      <c r="F21589" s="4"/>
      <c r="K21589" s="224"/>
      <c r="L21589" s="224"/>
      <c r="M21589" s="224"/>
      <c r="N21589" s="224"/>
      <c r="O21589" s="224"/>
    </row>
    <row r="21590" spans="4:15" ht="12.75" customHeight="1" x14ac:dyDescent="0.3">
      <c r="D21590" s="90"/>
      <c r="E21590" s="90"/>
      <c r="F21590" s="4"/>
      <c r="K21590" s="224"/>
      <c r="L21590" s="224"/>
      <c r="M21590" s="224"/>
      <c r="N21590" s="224"/>
      <c r="O21590" s="224"/>
    </row>
    <row r="21591" spans="4:15" ht="12.75" customHeight="1" x14ac:dyDescent="0.3">
      <c r="D21591" s="90"/>
      <c r="E21591" s="90"/>
      <c r="F21591" s="4"/>
      <c r="K21591" s="224"/>
      <c r="L21591" s="224"/>
      <c r="M21591" s="224"/>
      <c r="N21591" s="224"/>
      <c r="O21591" s="224"/>
    </row>
    <row r="21592" spans="4:15" ht="12.75" customHeight="1" x14ac:dyDescent="0.3">
      <c r="D21592" s="90"/>
      <c r="E21592" s="90"/>
      <c r="F21592" s="4"/>
      <c r="K21592" s="224"/>
      <c r="L21592" s="224"/>
      <c r="M21592" s="224"/>
      <c r="N21592" s="224"/>
      <c r="O21592" s="224"/>
    </row>
    <row r="21593" spans="4:15" ht="12.75" customHeight="1" x14ac:dyDescent="0.3">
      <c r="D21593" s="90"/>
      <c r="E21593" s="90"/>
      <c r="F21593" s="4"/>
      <c r="K21593" s="224"/>
      <c r="L21593" s="224"/>
      <c r="M21593" s="224"/>
      <c r="N21593" s="224"/>
      <c r="O21593" s="224"/>
    </row>
    <row r="21594" spans="4:15" ht="12.75" customHeight="1" x14ac:dyDescent="0.3">
      <c r="D21594" s="90"/>
      <c r="E21594" s="90"/>
      <c r="F21594" s="4"/>
      <c r="K21594" s="224"/>
      <c r="L21594" s="224"/>
      <c r="M21594" s="224"/>
      <c r="N21594" s="224"/>
      <c r="O21594" s="224"/>
    </row>
    <row r="21595" spans="4:15" ht="12.75" customHeight="1" x14ac:dyDescent="0.3">
      <c r="D21595" s="90"/>
      <c r="E21595" s="90"/>
      <c r="F21595" s="4"/>
      <c r="K21595" s="224"/>
      <c r="L21595" s="224"/>
      <c r="M21595" s="224"/>
      <c r="N21595" s="224"/>
      <c r="O21595" s="224"/>
    </row>
    <row r="21596" spans="4:15" ht="12.75" customHeight="1" x14ac:dyDescent="0.3">
      <c r="D21596" s="90"/>
      <c r="E21596" s="90"/>
      <c r="F21596" s="4"/>
      <c r="K21596" s="224"/>
      <c r="L21596" s="224"/>
      <c r="M21596" s="224"/>
      <c r="N21596" s="224"/>
      <c r="O21596" s="224"/>
    </row>
    <row r="21597" spans="4:15" ht="12.75" customHeight="1" x14ac:dyDescent="0.3">
      <c r="D21597" s="90"/>
      <c r="E21597" s="90"/>
      <c r="F21597" s="4"/>
      <c r="K21597" s="224"/>
      <c r="L21597" s="224"/>
      <c r="M21597" s="224"/>
      <c r="N21597" s="224"/>
      <c r="O21597" s="224"/>
    </row>
    <row r="21598" spans="4:15" ht="12.75" customHeight="1" x14ac:dyDescent="0.3">
      <c r="D21598" s="90"/>
      <c r="E21598" s="90"/>
      <c r="F21598" s="4"/>
      <c r="K21598" s="224"/>
      <c r="L21598" s="224"/>
      <c r="M21598" s="224"/>
      <c r="N21598" s="224"/>
      <c r="O21598" s="224"/>
    </row>
    <row r="21599" spans="4:15" ht="12.75" customHeight="1" x14ac:dyDescent="0.3">
      <c r="D21599" s="90"/>
      <c r="E21599" s="90"/>
      <c r="F21599" s="4"/>
      <c r="K21599" s="224"/>
      <c r="L21599" s="224"/>
      <c r="M21599" s="224"/>
      <c r="N21599" s="224"/>
      <c r="O21599" s="224"/>
    </row>
    <row r="21600" spans="4:15" ht="12.75" customHeight="1" x14ac:dyDescent="0.3">
      <c r="D21600" s="90"/>
      <c r="E21600" s="90"/>
      <c r="F21600" s="4"/>
      <c r="K21600" s="224"/>
      <c r="L21600" s="224"/>
      <c r="M21600" s="224"/>
      <c r="N21600" s="224"/>
      <c r="O21600" s="224"/>
    </row>
    <row r="21601" spans="4:15" ht="12.75" customHeight="1" x14ac:dyDescent="0.3">
      <c r="D21601" s="90"/>
      <c r="E21601" s="90"/>
      <c r="F21601" s="4"/>
      <c r="K21601" s="224"/>
      <c r="L21601" s="224"/>
      <c r="M21601" s="224"/>
      <c r="N21601" s="224"/>
      <c r="O21601" s="224"/>
    </row>
    <row r="21602" spans="4:15" ht="12.75" customHeight="1" x14ac:dyDescent="0.3">
      <c r="D21602" s="90"/>
      <c r="E21602" s="90"/>
      <c r="F21602" s="4"/>
      <c r="K21602" s="224"/>
      <c r="L21602" s="224"/>
      <c r="M21602" s="224"/>
      <c r="N21602" s="224"/>
      <c r="O21602" s="224"/>
    </row>
    <row r="21603" spans="4:15" ht="12.75" customHeight="1" x14ac:dyDescent="0.3">
      <c r="D21603" s="90"/>
      <c r="E21603" s="90"/>
      <c r="F21603" s="4"/>
      <c r="K21603" s="224"/>
      <c r="L21603" s="224"/>
      <c r="M21603" s="224"/>
      <c r="N21603" s="224"/>
      <c r="O21603" s="224"/>
    </row>
    <row r="21604" spans="4:15" ht="12.75" customHeight="1" x14ac:dyDescent="0.3">
      <c r="D21604" s="90"/>
      <c r="E21604" s="90"/>
      <c r="F21604" s="4"/>
      <c r="K21604" s="224"/>
      <c r="L21604" s="224"/>
      <c r="M21604" s="224"/>
      <c r="N21604" s="224"/>
      <c r="O21604" s="224"/>
    </row>
    <row r="21605" spans="4:15" ht="12.75" customHeight="1" x14ac:dyDescent="0.3">
      <c r="D21605" s="90"/>
      <c r="E21605" s="90"/>
      <c r="F21605" s="4"/>
      <c r="K21605" s="224"/>
      <c r="L21605" s="224"/>
      <c r="M21605" s="224"/>
      <c r="N21605" s="224"/>
      <c r="O21605" s="224"/>
    </row>
    <row r="21606" spans="4:15" ht="12.75" customHeight="1" x14ac:dyDescent="0.3">
      <c r="D21606" s="90"/>
      <c r="E21606" s="90"/>
      <c r="F21606" s="4"/>
      <c r="K21606" s="224"/>
      <c r="L21606" s="224"/>
      <c r="M21606" s="224"/>
      <c r="N21606" s="224"/>
      <c r="O21606" s="224"/>
    </row>
    <row r="21607" spans="4:15" ht="12.75" customHeight="1" x14ac:dyDescent="0.3">
      <c r="D21607" s="90"/>
      <c r="E21607" s="90"/>
      <c r="F21607" s="4"/>
      <c r="K21607" s="224"/>
      <c r="L21607" s="224"/>
      <c r="M21607" s="224"/>
      <c r="N21607" s="224"/>
      <c r="O21607" s="224"/>
    </row>
    <row r="21608" spans="4:15" ht="12.75" customHeight="1" x14ac:dyDescent="0.3">
      <c r="D21608" s="90"/>
      <c r="E21608" s="90"/>
      <c r="F21608" s="4"/>
      <c r="K21608" s="224"/>
      <c r="L21608" s="224"/>
      <c r="M21608" s="224"/>
      <c r="N21608" s="224"/>
      <c r="O21608" s="224"/>
    </row>
    <row r="21609" spans="4:15" ht="12.75" customHeight="1" x14ac:dyDescent="0.3">
      <c r="D21609" s="90"/>
      <c r="E21609" s="90"/>
      <c r="F21609" s="4"/>
      <c r="K21609" s="224"/>
      <c r="L21609" s="224"/>
      <c r="M21609" s="224"/>
      <c r="N21609" s="224"/>
      <c r="O21609" s="224"/>
    </row>
    <row r="21610" spans="4:15" ht="12.75" customHeight="1" x14ac:dyDescent="0.3">
      <c r="D21610" s="90"/>
      <c r="E21610" s="90"/>
      <c r="F21610" s="4"/>
      <c r="K21610" s="224"/>
      <c r="L21610" s="224"/>
      <c r="M21610" s="224"/>
      <c r="N21610" s="224"/>
      <c r="O21610" s="224"/>
    </row>
    <row r="21611" spans="4:15" ht="12.75" customHeight="1" x14ac:dyDescent="0.3">
      <c r="D21611" s="90"/>
      <c r="E21611" s="90"/>
      <c r="F21611" s="4"/>
      <c r="K21611" s="224"/>
      <c r="L21611" s="224"/>
      <c r="M21611" s="224"/>
      <c r="N21611" s="224"/>
      <c r="O21611" s="224"/>
    </row>
    <row r="21612" spans="4:15" ht="12.75" customHeight="1" x14ac:dyDescent="0.3">
      <c r="D21612" s="90"/>
      <c r="E21612" s="90"/>
      <c r="F21612" s="4"/>
      <c r="K21612" s="224"/>
      <c r="L21612" s="224"/>
      <c r="M21612" s="224"/>
      <c r="N21612" s="224"/>
      <c r="O21612" s="224"/>
    </row>
    <row r="21613" spans="4:15" ht="12.75" customHeight="1" x14ac:dyDescent="0.3">
      <c r="D21613" s="90"/>
      <c r="E21613" s="90"/>
      <c r="F21613" s="4"/>
      <c r="K21613" s="224"/>
      <c r="L21613" s="224"/>
      <c r="M21613" s="224"/>
      <c r="N21613" s="224"/>
      <c r="O21613" s="224"/>
    </row>
    <row r="21614" spans="4:15" ht="12.75" customHeight="1" x14ac:dyDescent="0.3">
      <c r="D21614" s="90"/>
      <c r="E21614" s="90"/>
      <c r="F21614" s="4"/>
      <c r="K21614" s="224"/>
      <c r="L21614" s="224"/>
      <c r="M21614" s="224"/>
      <c r="N21614" s="224"/>
      <c r="O21614" s="224"/>
    </row>
    <row r="21615" spans="4:15" ht="12.75" customHeight="1" x14ac:dyDescent="0.3">
      <c r="D21615" s="90"/>
      <c r="E21615" s="90"/>
      <c r="F21615" s="4"/>
      <c r="K21615" s="224"/>
      <c r="L21615" s="224"/>
      <c r="M21615" s="224"/>
      <c r="N21615" s="224"/>
      <c r="O21615" s="224"/>
    </row>
    <row r="21616" spans="4:15" ht="12.75" customHeight="1" x14ac:dyDescent="0.3">
      <c r="D21616" s="90"/>
      <c r="E21616" s="90"/>
      <c r="F21616" s="4"/>
      <c r="K21616" s="224"/>
      <c r="L21616" s="224"/>
      <c r="M21616" s="224"/>
      <c r="N21616" s="224"/>
      <c r="O21616" s="224"/>
    </row>
    <row r="21617" spans="4:15" ht="12.75" customHeight="1" x14ac:dyDescent="0.3">
      <c r="D21617" s="90"/>
      <c r="E21617" s="90"/>
      <c r="F21617" s="4"/>
      <c r="K21617" s="224"/>
      <c r="L21617" s="224"/>
      <c r="M21617" s="224"/>
      <c r="N21617" s="224"/>
      <c r="O21617" s="224"/>
    </row>
    <row r="21618" spans="4:15" ht="12.75" customHeight="1" x14ac:dyDescent="0.3">
      <c r="D21618" s="90"/>
      <c r="E21618" s="90"/>
      <c r="F21618" s="4"/>
      <c r="K21618" s="224"/>
      <c r="L21618" s="224"/>
      <c r="M21618" s="224"/>
      <c r="N21618" s="224"/>
      <c r="O21618" s="224"/>
    </row>
    <row r="21619" spans="4:15" ht="12.75" customHeight="1" x14ac:dyDescent="0.3">
      <c r="D21619" s="90"/>
      <c r="E21619" s="90"/>
      <c r="F21619" s="4"/>
      <c r="K21619" s="224"/>
      <c r="L21619" s="224"/>
      <c r="M21619" s="224"/>
      <c r="N21619" s="224"/>
      <c r="O21619" s="224"/>
    </row>
    <row r="21620" spans="4:15" ht="12.75" customHeight="1" x14ac:dyDescent="0.3">
      <c r="D21620" s="90"/>
      <c r="E21620" s="90"/>
      <c r="F21620" s="4"/>
      <c r="K21620" s="224"/>
      <c r="L21620" s="224"/>
      <c r="M21620" s="224"/>
      <c r="N21620" s="224"/>
      <c r="O21620" s="224"/>
    </row>
    <row r="21621" spans="4:15" ht="12.75" customHeight="1" x14ac:dyDescent="0.3">
      <c r="D21621" s="90"/>
      <c r="E21621" s="90"/>
      <c r="F21621" s="4"/>
      <c r="K21621" s="224"/>
      <c r="L21621" s="224"/>
      <c r="M21621" s="224"/>
      <c r="N21621" s="224"/>
      <c r="O21621" s="224"/>
    </row>
    <row r="21622" spans="4:15" ht="12.75" customHeight="1" x14ac:dyDescent="0.3">
      <c r="D21622" s="90"/>
      <c r="E21622" s="90"/>
      <c r="F21622" s="4"/>
      <c r="K21622" s="224"/>
      <c r="L21622" s="224"/>
      <c r="M21622" s="224"/>
      <c r="N21622" s="224"/>
      <c r="O21622" s="224"/>
    </row>
    <row r="21623" spans="4:15" ht="12.75" customHeight="1" x14ac:dyDescent="0.3">
      <c r="D21623" s="90"/>
      <c r="E21623" s="90"/>
      <c r="F21623" s="4"/>
      <c r="K21623" s="224"/>
      <c r="L21623" s="224"/>
      <c r="M21623" s="224"/>
      <c r="N21623" s="224"/>
      <c r="O21623" s="224"/>
    </row>
    <row r="21624" spans="4:15" ht="12.75" customHeight="1" x14ac:dyDescent="0.3">
      <c r="D21624" s="90"/>
      <c r="E21624" s="90"/>
      <c r="F21624" s="4"/>
      <c r="K21624" s="224"/>
      <c r="L21624" s="224"/>
      <c r="M21624" s="224"/>
      <c r="N21624" s="224"/>
      <c r="O21624" s="224"/>
    </row>
    <row r="21625" spans="4:15" ht="12.75" customHeight="1" x14ac:dyDescent="0.3">
      <c r="D21625" s="90"/>
      <c r="E21625" s="90"/>
      <c r="F21625" s="4"/>
      <c r="K21625" s="224"/>
      <c r="L21625" s="224"/>
      <c r="M21625" s="224"/>
      <c r="N21625" s="224"/>
      <c r="O21625" s="224"/>
    </row>
    <row r="21626" spans="4:15" ht="12.75" customHeight="1" x14ac:dyDescent="0.3">
      <c r="D21626" s="90"/>
      <c r="E21626" s="90"/>
      <c r="F21626" s="4"/>
      <c r="K21626" s="224"/>
      <c r="L21626" s="224"/>
      <c r="M21626" s="224"/>
      <c r="N21626" s="224"/>
      <c r="O21626" s="224"/>
    </row>
    <row r="21627" spans="4:15" ht="12.75" customHeight="1" x14ac:dyDescent="0.3">
      <c r="D21627" s="90"/>
      <c r="E21627" s="90"/>
      <c r="F21627" s="4"/>
      <c r="K21627" s="224"/>
      <c r="L21627" s="224"/>
      <c r="M21627" s="224"/>
      <c r="N21627" s="224"/>
      <c r="O21627" s="224"/>
    </row>
    <row r="21628" spans="4:15" ht="12.75" customHeight="1" x14ac:dyDescent="0.3">
      <c r="D21628" s="90"/>
      <c r="E21628" s="90"/>
      <c r="F21628" s="4"/>
      <c r="K21628" s="224"/>
      <c r="L21628" s="224"/>
      <c r="M21628" s="224"/>
      <c r="N21628" s="224"/>
      <c r="O21628" s="224"/>
    </row>
    <row r="21629" spans="4:15" ht="12.75" customHeight="1" x14ac:dyDescent="0.3">
      <c r="D21629" s="90"/>
      <c r="E21629" s="90"/>
      <c r="F21629" s="4"/>
      <c r="K21629" s="224"/>
      <c r="L21629" s="224"/>
      <c r="M21629" s="224"/>
      <c r="N21629" s="224"/>
      <c r="O21629" s="224"/>
    </row>
    <row r="21630" spans="4:15" ht="12.75" customHeight="1" x14ac:dyDescent="0.3">
      <c r="D21630" s="90"/>
      <c r="E21630" s="90"/>
      <c r="F21630" s="4"/>
      <c r="K21630" s="224"/>
      <c r="L21630" s="224"/>
      <c r="M21630" s="224"/>
      <c r="N21630" s="224"/>
      <c r="O21630" s="224"/>
    </row>
    <row r="21631" spans="4:15" ht="12.75" customHeight="1" x14ac:dyDescent="0.3">
      <c r="D21631" s="90"/>
      <c r="E21631" s="90"/>
      <c r="F21631" s="4"/>
      <c r="K21631" s="224"/>
      <c r="L21631" s="224"/>
      <c r="M21631" s="224"/>
      <c r="N21631" s="224"/>
      <c r="O21631" s="224"/>
    </row>
    <row r="21632" spans="4:15" ht="12.75" customHeight="1" x14ac:dyDescent="0.3">
      <c r="D21632" s="90"/>
      <c r="E21632" s="90"/>
      <c r="F21632" s="4"/>
      <c r="K21632" s="224"/>
      <c r="L21632" s="224"/>
      <c r="M21632" s="224"/>
      <c r="N21632" s="224"/>
      <c r="O21632" s="224"/>
    </row>
    <row r="21633" spans="4:15" ht="12.75" customHeight="1" x14ac:dyDescent="0.3">
      <c r="D21633" s="90"/>
      <c r="E21633" s="90"/>
      <c r="F21633" s="4"/>
      <c r="K21633" s="224"/>
      <c r="L21633" s="224"/>
      <c r="M21633" s="224"/>
      <c r="N21633" s="224"/>
      <c r="O21633" s="224"/>
    </row>
    <row r="21634" spans="4:15" ht="12.75" customHeight="1" x14ac:dyDescent="0.3">
      <c r="D21634" s="90"/>
      <c r="E21634" s="90"/>
      <c r="F21634" s="4"/>
      <c r="K21634" s="224"/>
      <c r="L21634" s="224"/>
      <c r="M21634" s="224"/>
      <c r="N21634" s="224"/>
      <c r="O21634" s="224"/>
    </row>
    <row r="21635" spans="4:15" ht="12.75" customHeight="1" x14ac:dyDescent="0.3">
      <c r="D21635" s="90"/>
      <c r="E21635" s="90"/>
      <c r="F21635" s="4"/>
      <c r="K21635" s="224"/>
      <c r="L21635" s="224"/>
      <c r="M21635" s="224"/>
      <c r="N21635" s="224"/>
      <c r="O21635" s="224"/>
    </row>
    <row r="21636" spans="4:15" ht="12.75" customHeight="1" x14ac:dyDescent="0.3">
      <c r="D21636" s="90"/>
      <c r="E21636" s="90"/>
      <c r="F21636" s="4"/>
      <c r="K21636" s="224"/>
      <c r="L21636" s="224"/>
      <c r="M21636" s="224"/>
      <c r="N21636" s="224"/>
      <c r="O21636" s="224"/>
    </row>
    <row r="21637" spans="4:15" ht="12.75" customHeight="1" x14ac:dyDescent="0.3">
      <c r="D21637" s="90"/>
      <c r="E21637" s="90"/>
      <c r="F21637" s="4"/>
      <c r="K21637" s="224"/>
      <c r="L21637" s="224"/>
      <c r="M21637" s="224"/>
      <c r="N21637" s="224"/>
      <c r="O21637" s="224"/>
    </row>
    <row r="21638" spans="4:15" ht="12.75" customHeight="1" x14ac:dyDescent="0.3">
      <c r="D21638" s="90"/>
      <c r="E21638" s="90"/>
      <c r="F21638" s="4"/>
      <c r="K21638" s="224"/>
      <c r="L21638" s="224"/>
      <c r="M21638" s="224"/>
      <c r="N21638" s="224"/>
      <c r="O21638" s="224"/>
    </row>
    <row r="21639" spans="4:15" ht="12.75" customHeight="1" x14ac:dyDescent="0.3">
      <c r="D21639" s="90"/>
      <c r="E21639" s="90"/>
      <c r="F21639" s="4"/>
      <c r="K21639" s="224"/>
      <c r="L21639" s="224"/>
      <c r="M21639" s="224"/>
      <c r="N21639" s="224"/>
      <c r="O21639" s="224"/>
    </row>
    <row r="21640" spans="4:15" ht="12.75" customHeight="1" x14ac:dyDescent="0.3">
      <c r="D21640" s="90"/>
      <c r="E21640" s="90"/>
      <c r="F21640" s="4"/>
      <c r="K21640" s="224"/>
      <c r="L21640" s="224"/>
      <c r="M21640" s="224"/>
      <c r="N21640" s="224"/>
      <c r="O21640" s="224"/>
    </row>
    <row r="21641" spans="4:15" ht="12.75" customHeight="1" x14ac:dyDescent="0.3">
      <c r="D21641" s="90"/>
      <c r="E21641" s="90"/>
      <c r="F21641" s="4"/>
      <c r="K21641" s="224"/>
      <c r="L21641" s="224"/>
      <c r="M21641" s="224"/>
      <c r="N21641" s="224"/>
      <c r="O21641" s="224"/>
    </row>
    <row r="21642" spans="4:15" ht="12.75" customHeight="1" x14ac:dyDescent="0.3">
      <c r="D21642" s="90"/>
      <c r="E21642" s="90"/>
      <c r="F21642" s="4"/>
      <c r="K21642" s="224"/>
      <c r="L21642" s="224"/>
      <c r="M21642" s="224"/>
      <c r="N21642" s="224"/>
      <c r="O21642" s="224"/>
    </row>
    <row r="21643" spans="4:15" ht="12.75" customHeight="1" x14ac:dyDescent="0.3">
      <c r="D21643" s="90"/>
      <c r="E21643" s="90"/>
      <c r="F21643" s="4"/>
      <c r="K21643" s="224"/>
      <c r="L21643" s="224"/>
      <c r="M21643" s="224"/>
      <c r="N21643" s="224"/>
      <c r="O21643" s="224"/>
    </row>
    <row r="21644" spans="4:15" ht="12.75" customHeight="1" x14ac:dyDescent="0.3">
      <c r="D21644" s="90"/>
      <c r="E21644" s="90"/>
      <c r="F21644" s="4"/>
      <c r="K21644" s="224"/>
      <c r="L21644" s="224"/>
      <c r="M21644" s="224"/>
      <c r="N21644" s="224"/>
      <c r="O21644" s="224"/>
    </row>
    <row r="21645" spans="4:15" ht="12.75" customHeight="1" x14ac:dyDescent="0.3">
      <c r="D21645" s="90"/>
      <c r="E21645" s="90"/>
      <c r="F21645" s="4"/>
      <c r="K21645" s="224"/>
      <c r="L21645" s="224"/>
      <c r="M21645" s="224"/>
      <c r="N21645" s="224"/>
      <c r="O21645" s="224"/>
    </row>
    <row r="21646" spans="4:15" ht="12.75" customHeight="1" x14ac:dyDescent="0.3">
      <c r="D21646" s="90"/>
      <c r="E21646" s="90"/>
      <c r="F21646" s="4"/>
      <c r="K21646" s="224"/>
      <c r="L21646" s="224"/>
      <c r="M21646" s="224"/>
      <c r="N21646" s="224"/>
      <c r="O21646" s="224"/>
    </row>
    <row r="21647" spans="4:15" ht="12.75" customHeight="1" x14ac:dyDescent="0.3">
      <c r="D21647" s="90"/>
      <c r="E21647" s="90"/>
      <c r="F21647" s="4"/>
      <c r="K21647" s="224"/>
      <c r="L21647" s="224"/>
      <c r="M21647" s="224"/>
      <c r="N21647" s="224"/>
      <c r="O21647" s="224"/>
    </row>
    <row r="21648" spans="4:15" ht="12.75" customHeight="1" x14ac:dyDescent="0.3">
      <c r="D21648" s="90"/>
      <c r="E21648" s="90"/>
      <c r="F21648" s="4"/>
      <c r="K21648" s="224"/>
      <c r="L21648" s="224"/>
      <c r="M21648" s="224"/>
      <c r="N21648" s="224"/>
      <c r="O21648" s="224"/>
    </row>
    <row r="21649" spans="4:15" ht="12.75" customHeight="1" x14ac:dyDescent="0.3">
      <c r="D21649" s="90"/>
      <c r="E21649" s="90"/>
      <c r="F21649" s="4"/>
      <c r="K21649" s="224"/>
      <c r="L21649" s="224"/>
      <c r="M21649" s="224"/>
      <c r="N21649" s="224"/>
      <c r="O21649" s="224"/>
    </row>
    <row r="21650" spans="4:15" ht="12.75" customHeight="1" x14ac:dyDescent="0.3">
      <c r="D21650" s="90"/>
      <c r="E21650" s="90"/>
      <c r="F21650" s="4"/>
      <c r="K21650" s="224"/>
      <c r="L21650" s="224"/>
      <c r="M21650" s="224"/>
      <c r="N21650" s="224"/>
      <c r="O21650" s="224"/>
    </row>
    <row r="21651" spans="4:15" ht="12.75" customHeight="1" x14ac:dyDescent="0.3">
      <c r="D21651" s="90"/>
      <c r="E21651" s="90"/>
      <c r="F21651" s="4"/>
      <c r="K21651" s="224"/>
      <c r="L21651" s="224"/>
      <c r="M21651" s="224"/>
      <c r="N21651" s="224"/>
      <c r="O21651" s="224"/>
    </row>
    <row r="21652" spans="4:15" ht="12.75" customHeight="1" x14ac:dyDescent="0.3">
      <c r="D21652" s="90"/>
      <c r="E21652" s="90"/>
      <c r="F21652" s="4"/>
      <c r="K21652" s="224"/>
      <c r="L21652" s="224"/>
      <c r="M21652" s="224"/>
      <c r="N21652" s="224"/>
      <c r="O21652" s="224"/>
    </row>
    <row r="21653" spans="4:15" ht="12.75" customHeight="1" x14ac:dyDescent="0.3">
      <c r="D21653" s="90"/>
      <c r="E21653" s="90"/>
      <c r="F21653" s="4"/>
      <c r="K21653" s="224"/>
      <c r="L21653" s="224"/>
      <c r="M21653" s="224"/>
      <c r="N21653" s="224"/>
      <c r="O21653" s="224"/>
    </row>
    <row r="21654" spans="4:15" ht="12.75" customHeight="1" x14ac:dyDescent="0.3">
      <c r="D21654" s="90"/>
      <c r="E21654" s="90"/>
      <c r="F21654" s="4"/>
      <c r="K21654" s="224"/>
      <c r="L21654" s="224"/>
      <c r="M21654" s="224"/>
      <c r="N21654" s="224"/>
      <c r="O21654" s="224"/>
    </row>
    <row r="21655" spans="4:15" ht="12.75" customHeight="1" x14ac:dyDescent="0.3">
      <c r="D21655" s="90"/>
      <c r="E21655" s="90"/>
      <c r="F21655" s="4"/>
      <c r="K21655" s="224"/>
      <c r="L21655" s="224"/>
      <c r="M21655" s="224"/>
      <c r="N21655" s="224"/>
      <c r="O21655" s="224"/>
    </row>
    <row r="21656" spans="4:15" ht="12.75" customHeight="1" x14ac:dyDescent="0.3">
      <c r="D21656" s="90"/>
      <c r="E21656" s="90"/>
      <c r="F21656" s="4"/>
      <c r="K21656" s="224"/>
      <c r="L21656" s="224"/>
      <c r="M21656" s="224"/>
      <c r="N21656" s="224"/>
      <c r="O21656" s="224"/>
    </row>
    <row r="21657" spans="4:15" ht="12.75" customHeight="1" x14ac:dyDescent="0.3">
      <c r="D21657" s="90"/>
      <c r="E21657" s="90"/>
      <c r="F21657" s="4"/>
      <c r="K21657" s="224"/>
      <c r="L21657" s="224"/>
      <c r="M21657" s="224"/>
      <c r="N21657" s="224"/>
      <c r="O21657" s="224"/>
    </row>
    <row r="21658" spans="4:15" ht="12.75" customHeight="1" x14ac:dyDescent="0.3">
      <c r="D21658" s="90"/>
      <c r="E21658" s="90"/>
      <c r="F21658" s="4"/>
      <c r="K21658" s="224"/>
      <c r="L21658" s="224"/>
      <c r="M21658" s="224"/>
      <c r="N21658" s="224"/>
      <c r="O21658" s="224"/>
    </row>
    <row r="21659" spans="4:15" ht="12.75" customHeight="1" x14ac:dyDescent="0.3">
      <c r="D21659" s="90"/>
      <c r="E21659" s="90"/>
      <c r="F21659" s="4"/>
      <c r="K21659" s="224"/>
      <c r="L21659" s="224"/>
      <c r="M21659" s="224"/>
      <c r="N21659" s="224"/>
      <c r="O21659" s="224"/>
    </row>
    <row r="21660" spans="4:15" ht="12.75" customHeight="1" x14ac:dyDescent="0.3">
      <c r="D21660" s="90"/>
      <c r="E21660" s="90"/>
      <c r="F21660" s="4"/>
      <c r="K21660" s="224"/>
      <c r="L21660" s="224"/>
      <c r="M21660" s="224"/>
      <c r="N21660" s="224"/>
      <c r="O21660" s="224"/>
    </row>
    <row r="21661" spans="4:15" ht="12.75" customHeight="1" x14ac:dyDescent="0.3">
      <c r="D21661" s="90"/>
      <c r="E21661" s="90"/>
      <c r="F21661" s="4"/>
      <c r="K21661" s="224"/>
      <c r="L21661" s="224"/>
      <c r="M21661" s="224"/>
      <c r="N21661" s="224"/>
      <c r="O21661" s="224"/>
    </row>
    <row r="21662" spans="4:15" ht="12.75" customHeight="1" x14ac:dyDescent="0.3">
      <c r="D21662" s="90"/>
      <c r="E21662" s="90"/>
      <c r="F21662" s="4"/>
      <c r="K21662" s="224"/>
      <c r="L21662" s="224"/>
      <c r="M21662" s="224"/>
      <c r="N21662" s="224"/>
      <c r="O21662" s="224"/>
    </row>
    <row r="21663" spans="4:15" ht="12.75" customHeight="1" x14ac:dyDescent="0.3">
      <c r="D21663" s="90"/>
      <c r="E21663" s="90"/>
      <c r="F21663" s="4"/>
      <c r="K21663" s="224"/>
      <c r="L21663" s="224"/>
      <c r="M21663" s="224"/>
      <c r="N21663" s="224"/>
      <c r="O21663" s="224"/>
    </row>
    <row r="21664" spans="4:15" ht="12.75" customHeight="1" x14ac:dyDescent="0.3">
      <c r="D21664" s="90"/>
      <c r="E21664" s="90"/>
      <c r="F21664" s="4"/>
      <c r="K21664" s="224"/>
      <c r="L21664" s="224"/>
      <c r="M21664" s="224"/>
      <c r="N21664" s="224"/>
      <c r="O21664" s="224"/>
    </row>
    <row r="21665" spans="4:15" ht="12.75" customHeight="1" x14ac:dyDescent="0.3">
      <c r="D21665" s="90"/>
      <c r="E21665" s="90"/>
      <c r="F21665" s="4"/>
      <c r="K21665" s="224"/>
      <c r="L21665" s="224"/>
      <c r="M21665" s="224"/>
      <c r="N21665" s="224"/>
      <c r="O21665" s="224"/>
    </row>
    <row r="21666" spans="4:15" ht="12.75" customHeight="1" x14ac:dyDescent="0.3">
      <c r="D21666" s="90"/>
      <c r="E21666" s="90"/>
      <c r="F21666" s="4"/>
      <c r="K21666" s="224"/>
      <c r="L21666" s="224"/>
      <c r="M21666" s="224"/>
      <c r="N21666" s="224"/>
      <c r="O21666" s="224"/>
    </row>
    <row r="21667" spans="4:15" ht="12.75" customHeight="1" x14ac:dyDescent="0.3">
      <c r="D21667" s="90"/>
      <c r="E21667" s="90"/>
      <c r="F21667" s="4"/>
      <c r="K21667" s="224"/>
      <c r="L21667" s="224"/>
      <c r="M21667" s="224"/>
      <c r="N21667" s="224"/>
      <c r="O21667" s="224"/>
    </row>
    <row r="21668" spans="4:15" ht="12.75" customHeight="1" x14ac:dyDescent="0.3">
      <c r="D21668" s="90"/>
      <c r="E21668" s="90"/>
      <c r="F21668" s="4"/>
      <c r="K21668" s="224"/>
      <c r="L21668" s="224"/>
      <c r="M21668" s="224"/>
      <c r="N21668" s="224"/>
      <c r="O21668" s="224"/>
    </row>
    <row r="21669" spans="4:15" ht="12.75" customHeight="1" x14ac:dyDescent="0.3">
      <c r="D21669" s="90"/>
      <c r="E21669" s="90"/>
      <c r="F21669" s="4"/>
      <c r="K21669" s="224"/>
      <c r="L21669" s="224"/>
      <c r="M21669" s="224"/>
      <c r="N21669" s="224"/>
      <c r="O21669" s="224"/>
    </row>
    <row r="21670" spans="4:15" ht="12.75" customHeight="1" x14ac:dyDescent="0.3">
      <c r="D21670" s="90"/>
      <c r="E21670" s="90"/>
      <c r="F21670" s="4"/>
      <c r="K21670" s="224"/>
      <c r="L21670" s="224"/>
      <c r="M21670" s="224"/>
      <c r="N21670" s="224"/>
      <c r="O21670" s="224"/>
    </row>
    <row r="21671" spans="4:15" ht="12.75" customHeight="1" x14ac:dyDescent="0.3">
      <c r="D21671" s="90"/>
      <c r="E21671" s="90"/>
      <c r="F21671" s="4"/>
      <c r="K21671" s="224"/>
      <c r="L21671" s="224"/>
      <c r="M21671" s="224"/>
      <c r="N21671" s="224"/>
      <c r="O21671" s="224"/>
    </row>
    <row r="21672" spans="4:15" ht="12.75" customHeight="1" x14ac:dyDescent="0.3">
      <c r="D21672" s="90"/>
      <c r="E21672" s="90"/>
      <c r="F21672" s="4"/>
      <c r="K21672" s="224"/>
      <c r="L21672" s="224"/>
      <c r="M21672" s="224"/>
      <c r="N21672" s="224"/>
      <c r="O21672" s="224"/>
    </row>
    <row r="21673" spans="4:15" ht="12.75" customHeight="1" x14ac:dyDescent="0.3">
      <c r="D21673" s="90"/>
      <c r="E21673" s="90"/>
      <c r="F21673" s="4"/>
      <c r="K21673" s="224"/>
      <c r="L21673" s="224"/>
      <c r="M21673" s="224"/>
      <c r="N21673" s="224"/>
      <c r="O21673" s="224"/>
    </row>
    <row r="21674" spans="4:15" ht="12.75" customHeight="1" x14ac:dyDescent="0.3">
      <c r="D21674" s="90"/>
      <c r="E21674" s="90"/>
      <c r="F21674" s="4"/>
      <c r="K21674" s="224"/>
      <c r="L21674" s="224"/>
      <c r="M21674" s="224"/>
      <c r="N21674" s="224"/>
      <c r="O21674" s="224"/>
    </row>
    <row r="21675" spans="4:15" ht="12.75" customHeight="1" x14ac:dyDescent="0.3">
      <c r="D21675" s="90"/>
      <c r="E21675" s="90"/>
      <c r="F21675" s="4"/>
      <c r="K21675" s="224"/>
      <c r="L21675" s="224"/>
      <c r="M21675" s="224"/>
      <c r="N21675" s="224"/>
      <c r="O21675" s="224"/>
    </row>
    <row r="21676" spans="4:15" ht="12.75" customHeight="1" x14ac:dyDescent="0.3">
      <c r="D21676" s="90"/>
      <c r="E21676" s="90"/>
      <c r="F21676" s="4"/>
      <c r="K21676" s="224"/>
      <c r="L21676" s="224"/>
      <c r="M21676" s="224"/>
      <c r="N21676" s="224"/>
      <c r="O21676" s="224"/>
    </row>
    <row r="21677" spans="4:15" ht="12.75" customHeight="1" x14ac:dyDescent="0.3">
      <c r="D21677" s="90"/>
      <c r="E21677" s="90"/>
      <c r="F21677" s="4"/>
      <c r="K21677" s="224"/>
      <c r="L21677" s="224"/>
      <c r="M21677" s="224"/>
      <c r="N21677" s="224"/>
      <c r="O21677" s="224"/>
    </row>
    <row r="21678" spans="4:15" ht="12.75" customHeight="1" x14ac:dyDescent="0.3">
      <c r="D21678" s="90"/>
      <c r="E21678" s="90"/>
      <c r="F21678" s="4"/>
      <c r="K21678" s="224"/>
      <c r="L21678" s="224"/>
      <c r="M21678" s="224"/>
      <c r="N21678" s="224"/>
      <c r="O21678" s="224"/>
    </row>
    <row r="21679" spans="4:15" ht="12.75" customHeight="1" x14ac:dyDescent="0.3">
      <c r="D21679" s="90"/>
      <c r="E21679" s="90"/>
      <c r="F21679" s="4"/>
      <c r="K21679" s="224"/>
      <c r="L21679" s="224"/>
      <c r="M21679" s="224"/>
      <c r="N21679" s="224"/>
      <c r="O21679" s="224"/>
    </row>
    <row r="21680" spans="4:15" ht="12.75" customHeight="1" x14ac:dyDescent="0.3">
      <c r="D21680" s="90"/>
      <c r="E21680" s="90"/>
      <c r="F21680" s="4"/>
      <c r="K21680" s="224"/>
      <c r="L21680" s="224"/>
      <c r="M21680" s="224"/>
      <c r="N21680" s="224"/>
      <c r="O21680" s="224"/>
    </row>
    <row r="21681" spans="4:15" ht="12.75" customHeight="1" x14ac:dyDescent="0.3">
      <c r="D21681" s="90"/>
      <c r="E21681" s="90"/>
      <c r="F21681" s="4"/>
      <c r="K21681" s="224"/>
      <c r="L21681" s="224"/>
      <c r="M21681" s="224"/>
      <c r="N21681" s="224"/>
      <c r="O21681" s="224"/>
    </row>
    <row r="21682" spans="4:15" ht="12.75" customHeight="1" x14ac:dyDescent="0.3">
      <c r="D21682" s="90"/>
      <c r="E21682" s="90"/>
      <c r="F21682" s="4"/>
      <c r="K21682" s="224"/>
      <c r="L21682" s="224"/>
      <c r="M21682" s="224"/>
      <c r="N21682" s="224"/>
      <c r="O21682" s="224"/>
    </row>
    <row r="21683" spans="4:15" ht="12.75" customHeight="1" x14ac:dyDescent="0.3">
      <c r="D21683" s="90"/>
      <c r="E21683" s="90"/>
      <c r="F21683" s="4"/>
      <c r="K21683" s="224"/>
      <c r="L21683" s="224"/>
      <c r="M21683" s="224"/>
      <c r="N21683" s="224"/>
      <c r="O21683" s="224"/>
    </row>
    <row r="21684" spans="4:15" ht="12.75" customHeight="1" x14ac:dyDescent="0.3">
      <c r="D21684" s="90"/>
      <c r="E21684" s="90"/>
      <c r="F21684" s="4"/>
      <c r="K21684" s="224"/>
      <c r="L21684" s="224"/>
      <c r="M21684" s="224"/>
      <c r="N21684" s="224"/>
      <c r="O21684" s="224"/>
    </row>
    <row r="21685" spans="4:15" ht="12.75" customHeight="1" x14ac:dyDescent="0.3">
      <c r="D21685" s="90"/>
      <c r="E21685" s="90"/>
      <c r="F21685" s="4"/>
      <c r="K21685" s="224"/>
      <c r="L21685" s="224"/>
      <c r="M21685" s="224"/>
      <c r="N21685" s="224"/>
      <c r="O21685" s="224"/>
    </row>
    <row r="21686" spans="4:15" ht="12.75" customHeight="1" x14ac:dyDescent="0.3">
      <c r="D21686" s="90"/>
      <c r="E21686" s="90"/>
      <c r="F21686" s="4"/>
      <c r="K21686" s="224"/>
      <c r="L21686" s="224"/>
      <c r="M21686" s="224"/>
      <c r="N21686" s="224"/>
      <c r="O21686" s="224"/>
    </row>
    <row r="21687" spans="4:15" ht="12.75" customHeight="1" x14ac:dyDescent="0.3">
      <c r="D21687" s="90"/>
      <c r="E21687" s="90"/>
      <c r="F21687" s="4"/>
      <c r="K21687" s="224"/>
      <c r="L21687" s="224"/>
      <c r="M21687" s="224"/>
      <c r="N21687" s="224"/>
      <c r="O21687" s="224"/>
    </row>
    <row r="21688" spans="4:15" ht="12.75" customHeight="1" x14ac:dyDescent="0.3">
      <c r="D21688" s="90"/>
      <c r="E21688" s="90"/>
      <c r="F21688" s="4"/>
      <c r="K21688" s="224"/>
      <c r="L21688" s="224"/>
      <c r="M21688" s="224"/>
      <c r="N21688" s="224"/>
      <c r="O21688" s="224"/>
    </row>
    <row r="21689" spans="4:15" ht="12.75" customHeight="1" x14ac:dyDescent="0.3">
      <c r="D21689" s="90"/>
      <c r="E21689" s="90"/>
      <c r="F21689" s="4"/>
      <c r="K21689" s="224"/>
      <c r="L21689" s="224"/>
      <c r="M21689" s="224"/>
      <c r="N21689" s="224"/>
      <c r="O21689" s="224"/>
    </row>
    <row r="21690" spans="4:15" ht="12.75" customHeight="1" x14ac:dyDescent="0.3">
      <c r="D21690" s="90"/>
      <c r="E21690" s="90"/>
      <c r="F21690" s="4"/>
      <c r="K21690" s="224"/>
      <c r="L21690" s="224"/>
      <c r="M21690" s="224"/>
      <c r="N21690" s="224"/>
      <c r="O21690" s="224"/>
    </row>
    <row r="21691" spans="4:15" ht="12.75" customHeight="1" x14ac:dyDescent="0.3">
      <c r="D21691" s="90"/>
      <c r="E21691" s="90"/>
      <c r="F21691" s="4"/>
      <c r="K21691" s="224"/>
      <c r="L21691" s="224"/>
      <c r="M21691" s="224"/>
      <c r="N21691" s="224"/>
      <c r="O21691" s="224"/>
    </row>
    <row r="21692" spans="4:15" ht="12.75" customHeight="1" x14ac:dyDescent="0.3">
      <c r="D21692" s="90"/>
      <c r="E21692" s="90"/>
      <c r="F21692" s="4"/>
      <c r="K21692" s="224"/>
      <c r="L21692" s="224"/>
      <c r="M21692" s="224"/>
      <c r="N21692" s="224"/>
      <c r="O21692" s="224"/>
    </row>
    <row r="21693" spans="4:15" ht="12.75" customHeight="1" x14ac:dyDescent="0.3">
      <c r="D21693" s="90"/>
      <c r="E21693" s="90"/>
      <c r="F21693" s="4"/>
      <c r="K21693" s="224"/>
      <c r="L21693" s="224"/>
      <c r="M21693" s="224"/>
      <c r="N21693" s="224"/>
      <c r="O21693" s="224"/>
    </row>
    <row r="21694" spans="4:15" ht="12.75" customHeight="1" x14ac:dyDescent="0.3">
      <c r="D21694" s="90"/>
      <c r="E21694" s="90"/>
      <c r="F21694" s="4"/>
      <c r="K21694" s="224"/>
      <c r="L21694" s="224"/>
      <c r="M21694" s="224"/>
      <c r="N21694" s="224"/>
      <c r="O21694" s="224"/>
    </row>
    <row r="21695" spans="4:15" ht="12.75" customHeight="1" x14ac:dyDescent="0.3">
      <c r="D21695" s="90"/>
      <c r="E21695" s="90"/>
      <c r="F21695" s="4"/>
      <c r="K21695" s="224"/>
      <c r="L21695" s="224"/>
      <c r="M21695" s="224"/>
      <c r="N21695" s="224"/>
      <c r="O21695" s="224"/>
    </row>
    <row r="21696" spans="4:15" ht="12.75" customHeight="1" x14ac:dyDescent="0.3">
      <c r="D21696" s="90"/>
      <c r="E21696" s="90"/>
      <c r="F21696" s="4"/>
      <c r="K21696" s="224"/>
      <c r="L21696" s="224"/>
      <c r="M21696" s="224"/>
      <c r="N21696" s="224"/>
      <c r="O21696" s="224"/>
    </row>
    <row r="21697" spans="4:15" ht="12.75" customHeight="1" x14ac:dyDescent="0.3">
      <c r="D21697" s="90"/>
      <c r="E21697" s="90"/>
      <c r="F21697" s="4"/>
      <c r="K21697" s="224"/>
      <c r="L21697" s="224"/>
      <c r="M21697" s="224"/>
      <c r="N21697" s="224"/>
      <c r="O21697" s="224"/>
    </row>
    <row r="21698" spans="4:15" ht="12.75" customHeight="1" x14ac:dyDescent="0.3">
      <c r="D21698" s="90"/>
      <c r="E21698" s="90"/>
      <c r="F21698" s="4"/>
      <c r="K21698" s="224"/>
      <c r="L21698" s="224"/>
      <c r="M21698" s="224"/>
      <c r="N21698" s="224"/>
      <c r="O21698" s="224"/>
    </row>
    <row r="21699" spans="4:15" ht="12.75" customHeight="1" x14ac:dyDescent="0.3">
      <c r="D21699" s="90"/>
      <c r="E21699" s="90"/>
      <c r="F21699" s="4"/>
      <c r="K21699" s="224"/>
      <c r="L21699" s="224"/>
      <c r="M21699" s="224"/>
      <c r="N21699" s="224"/>
      <c r="O21699" s="224"/>
    </row>
    <row r="21700" spans="4:15" ht="12.75" customHeight="1" x14ac:dyDescent="0.3">
      <c r="D21700" s="90"/>
      <c r="E21700" s="90"/>
      <c r="F21700" s="4"/>
      <c r="K21700" s="224"/>
      <c r="L21700" s="224"/>
      <c r="M21700" s="224"/>
      <c r="N21700" s="224"/>
      <c r="O21700" s="224"/>
    </row>
    <row r="21701" spans="4:15" ht="12.75" customHeight="1" x14ac:dyDescent="0.3">
      <c r="D21701" s="90"/>
      <c r="E21701" s="90"/>
      <c r="F21701" s="4"/>
      <c r="K21701" s="224"/>
      <c r="L21701" s="224"/>
      <c r="M21701" s="224"/>
      <c r="N21701" s="224"/>
      <c r="O21701" s="224"/>
    </row>
    <row r="21702" spans="4:15" ht="12.75" customHeight="1" x14ac:dyDescent="0.3">
      <c r="D21702" s="90"/>
      <c r="E21702" s="90"/>
      <c r="F21702" s="4"/>
      <c r="K21702" s="224"/>
      <c r="L21702" s="224"/>
      <c r="M21702" s="224"/>
      <c r="N21702" s="224"/>
      <c r="O21702" s="224"/>
    </row>
    <row r="21703" spans="4:15" ht="12.75" customHeight="1" x14ac:dyDescent="0.3">
      <c r="D21703" s="90"/>
      <c r="E21703" s="90"/>
      <c r="F21703" s="4"/>
      <c r="K21703" s="224"/>
      <c r="L21703" s="224"/>
      <c r="M21703" s="224"/>
      <c r="N21703" s="224"/>
      <c r="O21703" s="224"/>
    </row>
    <row r="21704" spans="4:15" ht="12.75" customHeight="1" x14ac:dyDescent="0.3">
      <c r="D21704" s="90"/>
      <c r="E21704" s="90"/>
      <c r="F21704" s="4"/>
      <c r="K21704" s="224"/>
      <c r="L21704" s="224"/>
      <c r="M21704" s="224"/>
      <c r="N21704" s="224"/>
      <c r="O21704" s="224"/>
    </row>
    <row r="21705" spans="4:15" ht="12.75" customHeight="1" x14ac:dyDescent="0.3">
      <c r="D21705" s="90"/>
      <c r="E21705" s="90"/>
      <c r="F21705" s="4"/>
      <c r="K21705" s="224"/>
      <c r="L21705" s="224"/>
      <c r="M21705" s="224"/>
      <c r="N21705" s="224"/>
      <c r="O21705" s="224"/>
    </row>
    <row r="21706" spans="4:15" ht="12.75" customHeight="1" x14ac:dyDescent="0.3">
      <c r="D21706" s="90"/>
      <c r="E21706" s="90"/>
      <c r="F21706" s="4"/>
      <c r="K21706" s="224"/>
      <c r="L21706" s="224"/>
      <c r="M21706" s="224"/>
      <c r="N21706" s="224"/>
      <c r="O21706" s="224"/>
    </row>
    <row r="21707" spans="4:15" ht="12.75" customHeight="1" x14ac:dyDescent="0.3">
      <c r="D21707" s="90"/>
      <c r="E21707" s="90"/>
      <c r="F21707" s="4"/>
      <c r="K21707" s="224"/>
      <c r="L21707" s="224"/>
      <c r="M21707" s="224"/>
      <c r="N21707" s="224"/>
      <c r="O21707" s="224"/>
    </row>
    <row r="21708" spans="4:15" ht="12.75" customHeight="1" x14ac:dyDescent="0.3">
      <c r="D21708" s="90"/>
      <c r="E21708" s="90"/>
      <c r="F21708" s="4"/>
      <c r="K21708" s="224"/>
      <c r="L21708" s="224"/>
      <c r="M21708" s="224"/>
      <c r="N21708" s="224"/>
      <c r="O21708" s="224"/>
    </row>
    <row r="21709" spans="4:15" ht="12.75" customHeight="1" x14ac:dyDescent="0.3">
      <c r="D21709" s="90"/>
      <c r="E21709" s="90"/>
      <c r="F21709" s="4"/>
      <c r="K21709" s="224"/>
      <c r="L21709" s="224"/>
      <c r="M21709" s="224"/>
      <c r="N21709" s="224"/>
      <c r="O21709" s="224"/>
    </row>
    <row r="21710" spans="4:15" ht="12.75" customHeight="1" x14ac:dyDescent="0.3">
      <c r="D21710" s="90"/>
      <c r="E21710" s="90"/>
      <c r="F21710" s="4"/>
      <c r="K21710" s="224"/>
      <c r="L21710" s="224"/>
      <c r="M21710" s="224"/>
      <c r="N21710" s="224"/>
      <c r="O21710" s="224"/>
    </row>
    <row r="21711" spans="4:15" ht="12.75" customHeight="1" x14ac:dyDescent="0.3">
      <c r="D21711" s="90"/>
      <c r="E21711" s="90"/>
      <c r="F21711" s="4"/>
      <c r="K21711" s="224"/>
      <c r="L21711" s="224"/>
      <c r="M21711" s="224"/>
      <c r="N21711" s="224"/>
      <c r="O21711" s="224"/>
    </row>
    <row r="21712" spans="4:15" ht="12.75" customHeight="1" x14ac:dyDescent="0.3">
      <c r="D21712" s="90"/>
      <c r="E21712" s="90"/>
      <c r="F21712" s="4"/>
      <c r="K21712" s="224"/>
      <c r="L21712" s="224"/>
      <c r="M21712" s="224"/>
      <c r="N21712" s="224"/>
      <c r="O21712" s="224"/>
    </row>
    <row r="21713" spans="4:15" ht="12.75" customHeight="1" x14ac:dyDescent="0.3">
      <c r="D21713" s="90"/>
      <c r="E21713" s="90"/>
      <c r="F21713" s="4"/>
      <c r="K21713" s="224"/>
      <c r="L21713" s="224"/>
      <c r="M21713" s="224"/>
      <c r="N21713" s="224"/>
      <c r="O21713" s="224"/>
    </row>
    <row r="21714" spans="4:15" ht="12.75" customHeight="1" x14ac:dyDescent="0.3">
      <c r="D21714" s="90"/>
      <c r="E21714" s="90"/>
      <c r="F21714" s="4"/>
      <c r="K21714" s="224"/>
      <c r="L21714" s="224"/>
      <c r="M21714" s="224"/>
      <c r="N21714" s="224"/>
      <c r="O21714" s="224"/>
    </row>
    <row r="21715" spans="4:15" ht="12.75" customHeight="1" x14ac:dyDescent="0.3">
      <c r="D21715" s="90"/>
      <c r="E21715" s="90"/>
      <c r="F21715" s="4"/>
      <c r="K21715" s="224"/>
      <c r="L21715" s="224"/>
      <c r="M21715" s="224"/>
      <c r="N21715" s="224"/>
      <c r="O21715" s="224"/>
    </row>
    <row r="21716" spans="4:15" ht="12.75" customHeight="1" x14ac:dyDescent="0.3">
      <c r="D21716" s="90"/>
      <c r="E21716" s="90"/>
      <c r="F21716" s="4"/>
      <c r="K21716" s="224"/>
      <c r="L21716" s="224"/>
      <c r="M21716" s="224"/>
      <c r="N21716" s="224"/>
      <c r="O21716" s="224"/>
    </row>
    <row r="21717" spans="4:15" ht="12.75" customHeight="1" x14ac:dyDescent="0.3">
      <c r="D21717" s="90"/>
      <c r="E21717" s="90"/>
      <c r="F21717" s="4"/>
      <c r="K21717" s="224"/>
      <c r="L21717" s="224"/>
      <c r="M21717" s="224"/>
      <c r="N21717" s="224"/>
      <c r="O21717" s="224"/>
    </row>
    <row r="21718" spans="4:15" ht="12.75" customHeight="1" x14ac:dyDescent="0.3">
      <c r="D21718" s="90"/>
      <c r="E21718" s="90"/>
      <c r="F21718" s="4"/>
      <c r="K21718" s="224"/>
      <c r="L21718" s="224"/>
      <c r="M21718" s="224"/>
      <c r="N21718" s="224"/>
      <c r="O21718" s="224"/>
    </row>
    <row r="21719" spans="4:15" ht="12.75" customHeight="1" x14ac:dyDescent="0.3">
      <c r="D21719" s="90"/>
      <c r="E21719" s="90"/>
      <c r="F21719" s="4"/>
      <c r="K21719" s="224"/>
      <c r="L21719" s="224"/>
      <c r="M21719" s="224"/>
      <c r="N21719" s="224"/>
      <c r="O21719" s="224"/>
    </row>
    <row r="21720" spans="4:15" ht="12.75" customHeight="1" x14ac:dyDescent="0.3">
      <c r="D21720" s="90"/>
      <c r="E21720" s="90"/>
      <c r="F21720" s="4"/>
      <c r="K21720" s="224"/>
      <c r="L21720" s="224"/>
      <c r="M21720" s="224"/>
      <c r="N21720" s="224"/>
      <c r="O21720" s="224"/>
    </row>
    <row r="21721" spans="4:15" ht="12.75" customHeight="1" x14ac:dyDescent="0.3">
      <c r="D21721" s="90"/>
      <c r="E21721" s="90"/>
      <c r="F21721" s="4"/>
      <c r="K21721" s="224"/>
      <c r="L21721" s="224"/>
      <c r="M21721" s="224"/>
      <c r="N21721" s="224"/>
      <c r="O21721" s="224"/>
    </row>
    <row r="21722" spans="4:15" ht="12.75" customHeight="1" x14ac:dyDescent="0.3">
      <c r="D21722" s="90"/>
      <c r="E21722" s="90"/>
      <c r="F21722" s="4"/>
      <c r="K21722" s="224"/>
      <c r="L21722" s="224"/>
      <c r="M21722" s="224"/>
      <c r="N21722" s="224"/>
      <c r="O21722" s="224"/>
    </row>
    <row r="21723" spans="4:15" ht="12.75" customHeight="1" x14ac:dyDescent="0.3">
      <c r="D21723" s="90"/>
      <c r="E21723" s="90"/>
      <c r="F21723" s="4"/>
      <c r="K21723" s="224"/>
      <c r="L21723" s="224"/>
      <c r="M21723" s="224"/>
      <c r="N21723" s="224"/>
      <c r="O21723" s="224"/>
    </row>
    <row r="21724" spans="4:15" ht="12.75" customHeight="1" x14ac:dyDescent="0.3">
      <c r="D21724" s="90"/>
      <c r="E21724" s="90"/>
      <c r="F21724" s="4"/>
      <c r="K21724" s="224"/>
      <c r="L21724" s="224"/>
      <c r="M21724" s="224"/>
      <c r="N21724" s="224"/>
      <c r="O21724" s="224"/>
    </row>
    <row r="21725" spans="4:15" ht="12.75" customHeight="1" x14ac:dyDescent="0.3">
      <c r="D21725" s="90"/>
      <c r="E21725" s="90"/>
      <c r="F21725" s="4"/>
      <c r="K21725" s="224"/>
      <c r="L21725" s="224"/>
      <c r="M21725" s="224"/>
      <c r="N21725" s="224"/>
      <c r="O21725" s="224"/>
    </row>
    <row r="21726" spans="4:15" ht="12.75" customHeight="1" x14ac:dyDescent="0.3">
      <c r="D21726" s="90"/>
      <c r="E21726" s="90"/>
      <c r="F21726" s="4"/>
      <c r="K21726" s="224"/>
      <c r="L21726" s="224"/>
      <c r="M21726" s="224"/>
      <c r="N21726" s="224"/>
      <c r="O21726" s="224"/>
    </row>
    <row r="21727" spans="4:15" ht="12.75" customHeight="1" x14ac:dyDescent="0.3">
      <c r="D21727" s="90"/>
      <c r="E21727" s="90"/>
      <c r="F21727" s="4"/>
      <c r="K21727" s="224"/>
      <c r="L21727" s="224"/>
      <c r="M21727" s="224"/>
      <c r="N21727" s="224"/>
      <c r="O21727" s="224"/>
    </row>
    <row r="21728" spans="4:15" ht="12.75" customHeight="1" x14ac:dyDescent="0.3">
      <c r="D21728" s="90"/>
      <c r="E21728" s="90"/>
      <c r="F21728" s="4"/>
      <c r="K21728" s="224"/>
      <c r="L21728" s="224"/>
      <c r="M21728" s="224"/>
      <c r="N21728" s="224"/>
      <c r="O21728" s="224"/>
    </row>
    <row r="21729" spans="4:15" ht="12.75" customHeight="1" x14ac:dyDescent="0.3">
      <c r="D21729" s="90"/>
      <c r="E21729" s="90"/>
      <c r="F21729" s="4"/>
      <c r="K21729" s="224"/>
      <c r="L21729" s="224"/>
      <c r="M21729" s="224"/>
      <c r="N21729" s="224"/>
      <c r="O21729" s="224"/>
    </row>
    <row r="21730" spans="4:15" ht="12.75" customHeight="1" x14ac:dyDescent="0.3">
      <c r="D21730" s="90"/>
      <c r="E21730" s="90"/>
      <c r="F21730" s="4"/>
      <c r="K21730" s="224"/>
      <c r="L21730" s="224"/>
      <c r="M21730" s="224"/>
      <c r="N21730" s="224"/>
      <c r="O21730" s="224"/>
    </row>
    <row r="21731" spans="4:15" ht="12.75" customHeight="1" x14ac:dyDescent="0.3">
      <c r="D21731" s="90"/>
      <c r="E21731" s="90"/>
      <c r="F21731" s="4"/>
      <c r="K21731" s="224"/>
      <c r="L21731" s="224"/>
      <c r="M21731" s="224"/>
      <c r="N21731" s="224"/>
      <c r="O21731" s="224"/>
    </row>
    <row r="21732" spans="4:15" ht="12.75" customHeight="1" x14ac:dyDescent="0.3">
      <c r="D21732" s="90"/>
      <c r="E21732" s="90"/>
      <c r="F21732" s="4"/>
      <c r="K21732" s="224"/>
      <c r="L21732" s="224"/>
      <c r="M21732" s="224"/>
      <c r="N21732" s="224"/>
      <c r="O21732" s="224"/>
    </row>
    <row r="21733" spans="4:15" ht="12.75" customHeight="1" x14ac:dyDescent="0.3">
      <c r="D21733" s="90"/>
      <c r="E21733" s="90"/>
      <c r="F21733" s="4"/>
      <c r="K21733" s="224"/>
      <c r="L21733" s="224"/>
      <c r="M21733" s="224"/>
      <c r="N21733" s="224"/>
      <c r="O21733" s="224"/>
    </row>
    <row r="21734" spans="4:15" ht="12.75" customHeight="1" x14ac:dyDescent="0.3">
      <c r="D21734" s="90"/>
      <c r="E21734" s="90"/>
      <c r="F21734" s="4"/>
      <c r="K21734" s="224"/>
      <c r="L21734" s="224"/>
      <c r="M21734" s="224"/>
      <c r="N21734" s="224"/>
      <c r="O21734" s="224"/>
    </row>
    <row r="21735" spans="4:15" ht="12.75" customHeight="1" x14ac:dyDescent="0.3">
      <c r="D21735" s="90"/>
      <c r="E21735" s="90"/>
      <c r="F21735" s="4"/>
      <c r="K21735" s="224"/>
      <c r="L21735" s="224"/>
      <c r="M21735" s="224"/>
      <c r="N21735" s="224"/>
      <c r="O21735" s="224"/>
    </row>
    <row r="21736" spans="4:15" ht="12.75" customHeight="1" x14ac:dyDescent="0.3">
      <c r="D21736" s="90"/>
      <c r="E21736" s="90"/>
      <c r="F21736" s="4"/>
      <c r="K21736" s="224"/>
      <c r="L21736" s="224"/>
      <c r="M21736" s="224"/>
      <c r="N21736" s="224"/>
      <c r="O21736" s="224"/>
    </row>
    <row r="21737" spans="4:15" ht="12.75" customHeight="1" x14ac:dyDescent="0.3">
      <c r="D21737" s="90"/>
      <c r="E21737" s="90"/>
      <c r="F21737" s="4"/>
      <c r="K21737" s="224"/>
      <c r="L21737" s="224"/>
      <c r="M21737" s="224"/>
      <c r="N21737" s="224"/>
      <c r="O21737" s="224"/>
    </row>
    <row r="21738" spans="4:15" ht="12.75" customHeight="1" x14ac:dyDescent="0.3">
      <c r="D21738" s="90"/>
      <c r="E21738" s="90"/>
      <c r="F21738" s="4"/>
      <c r="K21738" s="224"/>
      <c r="L21738" s="224"/>
      <c r="M21738" s="224"/>
      <c r="N21738" s="224"/>
      <c r="O21738" s="224"/>
    </row>
    <row r="21739" spans="4:15" ht="12.75" customHeight="1" x14ac:dyDescent="0.3">
      <c r="D21739" s="90"/>
      <c r="E21739" s="90"/>
      <c r="F21739" s="4"/>
      <c r="K21739" s="224"/>
      <c r="L21739" s="224"/>
      <c r="M21739" s="224"/>
      <c r="N21739" s="224"/>
      <c r="O21739" s="224"/>
    </row>
    <row r="21740" spans="4:15" ht="12.75" customHeight="1" x14ac:dyDescent="0.3">
      <c r="D21740" s="90"/>
      <c r="E21740" s="90"/>
      <c r="F21740" s="4"/>
      <c r="K21740" s="224"/>
      <c r="L21740" s="224"/>
      <c r="M21740" s="224"/>
      <c r="N21740" s="224"/>
      <c r="O21740" s="224"/>
    </row>
    <row r="21741" spans="4:15" ht="12.75" customHeight="1" x14ac:dyDescent="0.3">
      <c r="D21741" s="90"/>
      <c r="E21741" s="90"/>
      <c r="F21741" s="4"/>
      <c r="K21741" s="224"/>
      <c r="L21741" s="224"/>
      <c r="M21741" s="224"/>
      <c r="N21741" s="224"/>
      <c r="O21741" s="224"/>
    </row>
    <row r="21742" spans="4:15" ht="12.75" customHeight="1" x14ac:dyDescent="0.3">
      <c r="D21742" s="90"/>
      <c r="E21742" s="90"/>
      <c r="F21742" s="4"/>
      <c r="K21742" s="224"/>
      <c r="L21742" s="224"/>
      <c r="M21742" s="224"/>
      <c r="N21742" s="224"/>
      <c r="O21742" s="224"/>
    </row>
    <row r="21743" spans="4:15" ht="12.75" customHeight="1" x14ac:dyDescent="0.3">
      <c r="D21743" s="90"/>
      <c r="E21743" s="90"/>
      <c r="F21743" s="4"/>
      <c r="K21743" s="224"/>
      <c r="L21743" s="224"/>
      <c r="M21743" s="224"/>
      <c r="N21743" s="224"/>
      <c r="O21743" s="224"/>
    </row>
    <row r="21744" spans="4:15" ht="12.75" customHeight="1" x14ac:dyDescent="0.3">
      <c r="D21744" s="90"/>
      <c r="E21744" s="90"/>
      <c r="F21744" s="4"/>
      <c r="K21744" s="224"/>
      <c r="L21744" s="224"/>
      <c r="M21744" s="224"/>
      <c r="N21744" s="224"/>
      <c r="O21744" s="224"/>
    </row>
    <row r="21745" spans="4:15" ht="12.75" customHeight="1" x14ac:dyDescent="0.3">
      <c r="D21745" s="90"/>
      <c r="E21745" s="90"/>
      <c r="F21745" s="4"/>
      <c r="K21745" s="224"/>
      <c r="L21745" s="224"/>
      <c r="M21745" s="224"/>
      <c r="N21745" s="224"/>
      <c r="O21745" s="224"/>
    </row>
    <row r="21746" spans="4:15" ht="12.75" customHeight="1" x14ac:dyDescent="0.3">
      <c r="D21746" s="90"/>
      <c r="E21746" s="90"/>
      <c r="F21746" s="4"/>
      <c r="K21746" s="224"/>
      <c r="L21746" s="224"/>
      <c r="M21746" s="224"/>
      <c r="N21746" s="224"/>
      <c r="O21746" s="224"/>
    </row>
    <row r="21747" spans="4:15" ht="12.75" customHeight="1" x14ac:dyDescent="0.3">
      <c r="D21747" s="90"/>
      <c r="E21747" s="90"/>
      <c r="F21747" s="4"/>
      <c r="K21747" s="224"/>
      <c r="L21747" s="224"/>
      <c r="M21747" s="224"/>
      <c r="N21747" s="224"/>
      <c r="O21747" s="224"/>
    </row>
    <row r="21748" spans="4:15" ht="12.75" customHeight="1" x14ac:dyDescent="0.3">
      <c r="D21748" s="90"/>
      <c r="E21748" s="90"/>
      <c r="F21748" s="4"/>
      <c r="K21748" s="224"/>
      <c r="L21748" s="224"/>
      <c r="M21748" s="224"/>
      <c r="N21748" s="224"/>
      <c r="O21748" s="224"/>
    </row>
    <row r="21749" spans="4:15" ht="12.75" customHeight="1" x14ac:dyDescent="0.3">
      <c r="D21749" s="90"/>
      <c r="E21749" s="90"/>
      <c r="F21749" s="4"/>
      <c r="K21749" s="224"/>
      <c r="L21749" s="224"/>
      <c r="M21749" s="224"/>
      <c r="N21749" s="224"/>
      <c r="O21749" s="224"/>
    </row>
    <row r="21750" spans="4:15" ht="12.75" customHeight="1" x14ac:dyDescent="0.3">
      <c r="D21750" s="90"/>
      <c r="E21750" s="90"/>
      <c r="F21750" s="4"/>
      <c r="K21750" s="224"/>
      <c r="L21750" s="224"/>
      <c r="M21750" s="224"/>
      <c r="N21750" s="224"/>
      <c r="O21750" s="224"/>
    </row>
    <row r="21751" spans="4:15" ht="12.75" customHeight="1" x14ac:dyDescent="0.3">
      <c r="D21751" s="90"/>
      <c r="E21751" s="90"/>
      <c r="F21751" s="4"/>
      <c r="K21751" s="224"/>
      <c r="L21751" s="224"/>
      <c r="M21751" s="224"/>
      <c r="N21751" s="224"/>
      <c r="O21751" s="224"/>
    </row>
    <row r="21752" spans="4:15" ht="12.75" customHeight="1" x14ac:dyDescent="0.3">
      <c r="D21752" s="90"/>
      <c r="E21752" s="90"/>
      <c r="F21752" s="4"/>
      <c r="K21752" s="224"/>
      <c r="L21752" s="224"/>
      <c r="M21752" s="224"/>
      <c r="N21752" s="224"/>
      <c r="O21752" s="224"/>
    </row>
    <row r="21753" spans="4:15" ht="12.75" customHeight="1" x14ac:dyDescent="0.3">
      <c r="D21753" s="90"/>
      <c r="E21753" s="90"/>
      <c r="F21753" s="4"/>
      <c r="K21753" s="224"/>
      <c r="L21753" s="224"/>
      <c r="M21753" s="224"/>
      <c r="N21753" s="224"/>
      <c r="O21753" s="224"/>
    </row>
    <row r="21754" spans="4:15" ht="12.75" customHeight="1" x14ac:dyDescent="0.3">
      <c r="D21754" s="90"/>
      <c r="E21754" s="90"/>
      <c r="F21754" s="4"/>
      <c r="K21754" s="224"/>
      <c r="L21754" s="224"/>
      <c r="M21754" s="224"/>
      <c r="N21754" s="224"/>
      <c r="O21754" s="224"/>
    </row>
    <row r="21755" spans="4:15" ht="12.75" customHeight="1" x14ac:dyDescent="0.3">
      <c r="D21755" s="90"/>
      <c r="E21755" s="90"/>
      <c r="F21755" s="4"/>
      <c r="K21755" s="224"/>
      <c r="L21755" s="224"/>
      <c r="M21755" s="224"/>
      <c r="N21755" s="224"/>
      <c r="O21755" s="224"/>
    </row>
    <row r="21756" spans="4:15" ht="12.75" customHeight="1" x14ac:dyDescent="0.3">
      <c r="D21756" s="90"/>
      <c r="E21756" s="90"/>
      <c r="F21756" s="4"/>
      <c r="K21756" s="224"/>
      <c r="L21756" s="224"/>
      <c r="M21756" s="224"/>
      <c r="N21756" s="224"/>
      <c r="O21756" s="224"/>
    </row>
    <row r="21757" spans="4:15" ht="12.75" customHeight="1" x14ac:dyDescent="0.3">
      <c r="D21757" s="90"/>
      <c r="E21757" s="90"/>
      <c r="F21757" s="4"/>
      <c r="K21757" s="224"/>
      <c r="L21757" s="224"/>
      <c r="M21757" s="224"/>
      <c r="N21757" s="224"/>
      <c r="O21757" s="224"/>
    </row>
    <row r="21758" spans="4:15" ht="12.75" customHeight="1" x14ac:dyDescent="0.3">
      <c r="D21758" s="90"/>
      <c r="E21758" s="90"/>
      <c r="F21758" s="4"/>
      <c r="K21758" s="224"/>
      <c r="L21758" s="224"/>
      <c r="M21758" s="224"/>
      <c r="N21758" s="224"/>
      <c r="O21758" s="224"/>
    </row>
    <row r="21759" spans="4:15" ht="12.75" customHeight="1" x14ac:dyDescent="0.3">
      <c r="D21759" s="90"/>
      <c r="E21759" s="90"/>
      <c r="F21759" s="4"/>
      <c r="K21759" s="224"/>
      <c r="L21759" s="224"/>
      <c r="M21759" s="224"/>
      <c r="N21759" s="224"/>
      <c r="O21759" s="224"/>
    </row>
    <row r="21760" spans="4:15" ht="12.75" customHeight="1" x14ac:dyDescent="0.3">
      <c r="D21760" s="90"/>
      <c r="E21760" s="90"/>
      <c r="F21760" s="4"/>
      <c r="K21760" s="224"/>
      <c r="L21760" s="224"/>
      <c r="M21760" s="224"/>
      <c r="N21760" s="224"/>
      <c r="O21760" s="224"/>
    </row>
    <row r="21761" spans="4:15" ht="12.75" customHeight="1" x14ac:dyDescent="0.3">
      <c r="D21761" s="90"/>
      <c r="E21761" s="90"/>
      <c r="F21761" s="4"/>
      <c r="K21761" s="224"/>
      <c r="L21761" s="224"/>
      <c r="M21761" s="224"/>
      <c r="N21761" s="224"/>
      <c r="O21761" s="224"/>
    </row>
    <row r="21762" spans="4:15" ht="12.75" customHeight="1" x14ac:dyDescent="0.3">
      <c r="D21762" s="90"/>
      <c r="E21762" s="90"/>
      <c r="F21762" s="4"/>
      <c r="K21762" s="224"/>
      <c r="L21762" s="224"/>
      <c r="M21762" s="224"/>
      <c r="N21762" s="224"/>
      <c r="O21762" s="224"/>
    </row>
    <row r="21763" spans="4:15" ht="12.75" customHeight="1" x14ac:dyDescent="0.3">
      <c r="D21763" s="90"/>
      <c r="E21763" s="90"/>
      <c r="F21763" s="4"/>
      <c r="K21763" s="224"/>
      <c r="L21763" s="224"/>
      <c r="M21763" s="224"/>
      <c r="N21763" s="224"/>
      <c r="O21763" s="224"/>
    </row>
    <row r="21764" spans="4:15" ht="12.75" customHeight="1" x14ac:dyDescent="0.3">
      <c r="D21764" s="90"/>
      <c r="E21764" s="90"/>
      <c r="F21764" s="4"/>
      <c r="K21764" s="224"/>
      <c r="L21764" s="224"/>
      <c r="M21764" s="224"/>
      <c r="N21764" s="224"/>
      <c r="O21764" s="224"/>
    </row>
    <row r="21765" spans="4:15" ht="12.75" customHeight="1" x14ac:dyDescent="0.3">
      <c r="D21765" s="90"/>
      <c r="E21765" s="90"/>
      <c r="F21765" s="4"/>
      <c r="K21765" s="224"/>
      <c r="L21765" s="224"/>
      <c r="M21765" s="224"/>
      <c r="N21765" s="224"/>
      <c r="O21765" s="224"/>
    </row>
    <row r="21766" spans="4:15" ht="12.75" customHeight="1" x14ac:dyDescent="0.3">
      <c r="D21766" s="90"/>
      <c r="E21766" s="90"/>
      <c r="F21766" s="4"/>
      <c r="K21766" s="224"/>
      <c r="L21766" s="224"/>
      <c r="M21766" s="224"/>
      <c r="N21766" s="224"/>
      <c r="O21766" s="224"/>
    </row>
    <row r="21767" spans="4:15" ht="12.75" customHeight="1" x14ac:dyDescent="0.3">
      <c r="D21767" s="90"/>
      <c r="E21767" s="90"/>
      <c r="F21767" s="4"/>
      <c r="K21767" s="224"/>
      <c r="L21767" s="224"/>
      <c r="M21767" s="224"/>
      <c r="N21767" s="224"/>
      <c r="O21767" s="224"/>
    </row>
    <row r="21768" spans="4:15" ht="12.75" customHeight="1" x14ac:dyDescent="0.3">
      <c r="D21768" s="90"/>
      <c r="E21768" s="90"/>
      <c r="F21768" s="4"/>
      <c r="K21768" s="224"/>
      <c r="L21768" s="224"/>
      <c r="M21768" s="224"/>
      <c r="N21768" s="224"/>
      <c r="O21768" s="224"/>
    </row>
    <row r="21769" spans="4:15" ht="12.75" customHeight="1" x14ac:dyDescent="0.3">
      <c r="D21769" s="90"/>
      <c r="E21769" s="90"/>
      <c r="F21769" s="4"/>
      <c r="K21769" s="224"/>
      <c r="L21769" s="224"/>
      <c r="M21769" s="224"/>
      <c r="N21769" s="224"/>
      <c r="O21769" s="224"/>
    </row>
    <row r="21770" spans="4:15" ht="12.75" customHeight="1" x14ac:dyDescent="0.3">
      <c r="D21770" s="90"/>
      <c r="E21770" s="90"/>
      <c r="F21770" s="4"/>
      <c r="K21770" s="224"/>
      <c r="L21770" s="224"/>
      <c r="M21770" s="224"/>
      <c r="N21770" s="224"/>
      <c r="O21770" s="224"/>
    </row>
    <row r="21771" spans="4:15" ht="12.75" customHeight="1" x14ac:dyDescent="0.3">
      <c r="D21771" s="90"/>
      <c r="E21771" s="90"/>
      <c r="F21771" s="4"/>
      <c r="K21771" s="224"/>
      <c r="L21771" s="224"/>
      <c r="M21771" s="224"/>
      <c r="N21771" s="224"/>
      <c r="O21771" s="224"/>
    </row>
    <row r="21772" spans="4:15" ht="12.75" customHeight="1" x14ac:dyDescent="0.3">
      <c r="D21772" s="90"/>
      <c r="E21772" s="90"/>
      <c r="F21772" s="4"/>
      <c r="K21772" s="224"/>
      <c r="L21772" s="224"/>
      <c r="M21772" s="224"/>
      <c r="N21772" s="224"/>
      <c r="O21772" s="224"/>
    </row>
    <row r="21773" spans="4:15" ht="12.75" customHeight="1" x14ac:dyDescent="0.3">
      <c r="D21773" s="90"/>
      <c r="E21773" s="90"/>
      <c r="F21773" s="4"/>
      <c r="K21773" s="224"/>
      <c r="L21773" s="224"/>
      <c r="M21773" s="224"/>
      <c r="N21773" s="224"/>
      <c r="O21773" s="224"/>
    </row>
    <row r="21774" spans="4:15" ht="12.75" customHeight="1" x14ac:dyDescent="0.3">
      <c r="D21774" s="90"/>
      <c r="E21774" s="90"/>
      <c r="F21774" s="4"/>
      <c r="K21774" s="224"/>
      <c r="L21774" s="224"/>
      <c r="M21774" s="224"/>
      <c r="N21774" s="224"/>
      <c r="O21774" s="224"/>
    </row>
    <row r="21775" spans="4:15" ht="12.75" customHeight="1" x14ac:dyDescent="0.3">
      <c r="D21775" s="90"/>
      <c r="E21775" s="90"/>
      <c r="F21775" s="4"/>
      <c r="K21775" s="224"/>
      <c r="L21775" s="224"/>
      <c r="M21775" s="224"/>
      <c r="N21775" s="224"/>
      <c r="O21775" s="224"/>
    </row>
    <row r="21776" spans="4:15" ht="12.75" customHeight="1" x14ac:dyDescent="0.3">
      <c r="D21776" s="90"/>
      <c r="E21776" s="90"/>
      <c r="F21776" s="4"/>
      <c r="K21776" s="224"/>
      <c r="L21776" s="224"/>
      <c r="M21776" s="224"/>
      <c r="N21776" s="224"/>
      <c r="O21776" s="224"/>
    </row>
    <row r="21777" spans="4:15" ht="12.75" customHeight="1" x14ac:dyDescent="0.3">
      <c r="D21777" s="90"/>
      <c r="E21777" s="90"/>
      <c r="F21777" s="4"/>
      <c r="K21777" s="224"/>
      <c r="L21777" s="224"/>
      <c r="M21777" s="224"/>
      <c r="N21777" s="224"/>
      <c r="O21777" s="224"/>
    </row>
    <row r="21778" spans="4:15" ht="12.75" customHeight="1" x14ac:dyDescent="0.3">
      <c r="D21778" s="90"/>
      <c r="E21778" s="90"/>
      <c r="F21778" s="4"/>
      <c r="K21778" s="224"/>
      <c r="L21778" s="224"/>
      <c r="M21778" s="224"/>
      <c r="N21778" s="224"/>
      <c r="O21778" s="224"/>
    </row>
    <row r="21779" spans="4:15" ht="12.75" customHeight="1" x14ac:dyDescent="0.3">
      <c r="D21779" s="90"/>
      <c r="E21779" s="90"/>
      <c r="F21779" s="4"/>
      <c r="K21779" s="224"/>
      <c r="L21779" s="224"/>
      <c r="M21779" s="224"/>
      <c r="N21779" s="224"/>
      <c r="O21779" s="224"/>
    </row>
    <row r="21780" spans="4:15" ht="12.75" customHeight="1" x14ac:dyDescent="0.3">
      <c r="D21780" s="90"/>
      <c r="E21780" s="90"/>
      <c r="F21780" s="4"/>
      <c r="K21780" s="224"/>
      <c r="L21780" s="224"/>
      <c r="M21780" s="224"/>
      <c r="N21780" s="224"/>
      <c r="O21780" s="224"/>
    </row>
    <row r="21781" spans="4:15" ht="12.75" customHeight="1" x14ac:dyDescent="0.3">
      <c r="D21781" s="90"/>
      <c r="E21781" s="90"/>
      <c r="F21781" s="4"/>
      <c r="K21781" s="224"/>
      <c r="L21781" s="224"/>
      <c r="M21781" s="224"/>
      <c r="N21781" s="224"/>
      <c r="O21781" s="224"/>
    </row>
    <row r="21782" spans="4:15" ht="12.75" customHeight="1" x14ac:dyDescent="0.3">
      <c r="D21782" s="90"/>
      <c r="E21782" s="90"/>
      <c r="F21782" s="4"/>
      <c r="K21782" s="224"/>
      <c r="L21782" s="224"/>
      <c r="M21782" s="224"/>
      <c r="N21782" s="224"/>
      <c r="O21782" s="224"/>
    </row>
    <row r="21783" spans="4:15" ht="12.75" customHeight="1" x14ac:dyDescent="0.3">
      <c r="D21783" s="90"/>
      <c r="E21783" s="90"/>
      <c r="F21783" s="4"/>
      <c r="K21783" s="224"/>
      <c r="L21783" s="224"/>
      <c r="M21783" s="224"/>
      <c r="N21783" s="224"/>
      <c r="O21783" s="224"/>
    </row>
    <row r="21784" spans="4:15" ht="12.75" customHeight="1" x14ac:dyDescent="0.3">
      <c r="D21784" s="90"/>
      <c r="E21784" s="90"/>
      <c r="F21784" s="4"/>
      <c r="K21784" s="224"/>
      <c r="L21784" s="224"/>
      <c r="M21784" s="224"/>
      <c r="N21784" s="224"/>
      <c r="O21784" s="224"/>
    </row>
    <row r="21785" spans="4:15" ht="12.75" customHeight="1" x14ac:dyDescent="0.3">
      <c r="D21785" s="90"/>
      <c r="E21785" s="90"/>
      <c r="F21785" s="4"/>
      <c r="K21785" s="224"/>
      <c r="L21785" s="224"/>
      <c r="M21785" s="224"/>
      <c r="N21785" s="224"/>
      <c r="O21785" s="224"/>
    </row>
    <row r="21786" spans="4:15" ht="12.75" customHeight="1" x14ac:dyDescent="0.3">
      <c r="D21786" s="90"/>
      <c r="E21786" s="90"/>
      <c r="F21786" s="4"/>
      <c r="K21786" s="224"/>
      <c r="L21786" s="224"/>
      <c r="M21786" s="224"/>
      <c r="N21786" s="224"/>
      <c r="O21786" s="224"/>
    </row>
    <row r="21787" spans="4:15" ht="12.75" customHeight="1" x14ac:dyDescent="0.3">
      <c r="D21787" s="90"/>
      <c r="E21787" s="90"/>
      <c r="F21787" s="4"/>
      <c r="K21787" s="224"/>
      <c r="L21787" s="224"/>
      <c r="M21787" s="224"/>
      <c r="N21787" s="224"/>
      <c r="O21787" s="224"/>
    </row>
    <row r="21788" spans="4:15" ht="12.75" customHeight="1" x14ac:dyDescent="0.3">
      <c r="D21788" s="90"/>
      <c r="E21788" s="90"/>
      <c r="F21788" s="4"/>
      <c r="K21788" s="224"/>
      <c r="L21788" s="224"/>
      <c r="M21788" s="224"/>
      <c r="N21788" s="224"/>
      <c r="O21788" s="224"/>
    </row>
    <row r="21789" spans="4:15" ht="12.75" customHeight="1" x14ac:dyDescent="0.3">
      <c r="D21789" s="90"/>
      <c r="E21789" s="90"/>
      <c r="F21789" s="4"/>
      <c r="K21789" s="224"/>
      <c r="L21789" s="224"/>
      <c r="M21789" s="224"/>
      <c r="N21789" s="224"/>
      <c r="O21789" s="224"/>
    </row>
    <row r="21790" spans="4:15" ht="12.75" customHeight="1" x14ac:dyDescent="0.3">
      <c r="D21790" s="90"/>
      <c r="E21790" s="90"/>
      <c r="F21790" s="4"/>
      <c r="K21790" s="224"/>
      <c r="L21790" s="224"/>
      <c r="M21790" s="224"/>
      <c r="N21790" s="224"/>
      <c r="O21790" s="224"/>
    </row>
    <row r="21791" spans="4:15" ht="12.75" customHeight="1" x14ac:dyDescent="0.3">
      <c r="D21791" s="90"/>
      <c r="E21791" s="90"/>
      <c r="F21791" s="4"/>
      <c r="K21791" s="224"/>
      <c r="L21791" s="224"/>
      <c r="M21791" s="224"/>
      <c r="N21791" s="224"/>
      <c r="O21791" s="224"/>
    </row>
    <row r="21792" spans="4:15" ht="12.75" customHeight="1" x14ac:dyDescent="0.3">
      <c r="D21792" s="90"/>
      <c r="E21792" s="90"/>
      <c r="F21792" s="4"/>
      <c r="K21792" s="224"/>
      <c r="L21792" s="224"/>
      <c r="M21792" s="224"/>
      <c r="N21792" s="224"/>
      <c r="O21792" s="224"/>
    </row>
    <row r="21793" spans="4:15" ht="12.75" customHeight="1" x14ac:dyDescent="0.3">
      <c r="D21793" s="90"/>
      <c r="E21793" s="90"/>
      <c r="F21793" s="4"/>
      <c r="K21793" s="224"/>
      <c r="L21793" s="224"/>
      <c r="M21793" s="224"/>
      <c r="N21793" s="224"/>
      <c r="O21793" s="224"/>
    </row>
    <row r="21794" spans="4:15" ht="12.75" customHeight="1" x14ac:dyDescent="0.3">
      <c r="D21794" s="90"/>
      <c r="E21794" s="90"/>
      <c r="F21794" s="4"/>
      <c r="K21794" s="224"/>
      <c r="L21794" s="224"/>
      <c r="M21794" s="224"/>
      <c r="N21794" s="224"/>
      <c r="O21794" s="224"/>
    </row>
    <row r="21795" spans="4:15" ht="12.75" customHeight="1" x14ac:dyDescent="0.3">
      <c r="D21795" s="90"/>
      <c r="E21795" s="90"/>
      <c r="F21795" s="4"/>
      <c r="K21795" s="224"/>
      <c r="L21795" s="224"/>
      <c r="M21795" s="224"/>
      <c r="N21795" s="224"/>
      <c r="O21795" s="224"/>
    </row>
    <row r="21796" spans="4:15" ht="12.75" customHeight="1" x14ac:dyDescent="0.3">
      <c r="D21796" s="90"/>
      <c r="E21796" s="90"/>
      <c r="F21796" s="4"/>
      <c r="K21796" s="224"/>
      <c r="L21796" s="224"/>
      <c r="M21796" s="224"/>
      <c r="N21796" s="224"/>
      <c r="O21796" s="224"/>
    </row>
    <row r="21797" spans="4:15" ht="12.75" customHeight="1" x14ac:dyDescent="0.3">
      <c r="D21797" s="90"/>
      <c r="E21797" s="90"/>
      <c r="F21797" s="4"/>
      <c r="K21797" s="224"/>
      <c r="L21797" s="224"/>
      <c r="M21797" s="224"/>
      <c r="N21797" s="224"/>
      <c r="O21797" s="224"/>
    </row>
    <row r="21798" spans="4:15" ht="12.75" customHeight="1" x14ac:dyDescent="0.3">
      <c r="D21798" s="90"/>
      <c r="E21798" s="90"/>
      <c r="F21798" s="4"/>
      <c r="K21798" s="224"/>
      <c r="L21798" s="224"/>
      <c r="M21798" s="224"/>
      <c r="N21798" s="224"/>
      <c r="O21798" s="224"/>
    </row>
    <row r="21799" spans="4:15" ht="12.75" customHeight="1" x14ac:dyDescent="0.3">
      <c r="D21799" s="90"/>
      <c r="E21799" s="90"/>
      <c r="F21799" s="4"/>
      <c r="K21799" s="224"/>
      <c r="L21799" s="224"/>
      <c r="M21799" s="224"/>
      <c r="N21799" s="224"/>
      <c r="O21799" s="224"/>
    </row>
    <row r="21800" spans="4:15" ht="12.75" customHeight="1" x14ac:dyDescent="0.3">
      <c r="D21800" s="90"/>
      <c r="E21800" s="90"/>
      <c r="F21800" s="4"/>
      <c r="K21800" s="224"/>
      <c r="L21800" s="224"/>
      <c r="M21800" s="224"/>
      <c r="N21800" s="224"/>
      <c r="O21800" s="224"/>
    </row>
    <row r="21801" spans="4:15" ht="12.75" customHeight="1" x14ac:dyDescent="0.3">
      <c r="D21801" s="90"/>
      <c r="E21801" s="90"/>
      <c r="F21801" s="4"/>
      <c r="K21801" s="224"/>
      <c r="L21801" s="224"/>
      <c r="M21801" s="224"/>
      <c r="N21801" s="224"/>
      <c r="O21801" s="224"/>
    </row>
    <row r="21802" spans="4:15" ht="12.75" customHeight="1" x14ac:dyDescent="0.3">
      <c r="D21802" s="90"/>
      <c r="E21802" s="90"/>
      <c r="F21802" s="4"/>
      <c r="K21802" s="224"/>
      <c r="L21802" s="224"/>
      <c r="M21802" s="224"/>
      <c r="N21802" s="224"/>
      <c r="O21802" s="224"/>
    </row>
    <row r="21803" spans="4:15" ht="12.75" customHeight="1" x14ac:dyDescent="0.3">
      <c r="D21803" s="90"/>
      <c r="E21803" s="90"/>
      <c r="F21803" s="4"/>
      <c r="K21803" s="224"/>
      <c r="L21803" s="224"/>
      <c r="M21803" s="224"/>
      <c r="N21803" s="224"/>
      <c r="O21803" s="224"/>
    </row>
    <row r="21804" spans="4:15" ht="12.75" customHeight="1" x14ac:dyDescent="0.3">
      <c r="D21804" s="90"/>
      <c r="E21804" s="90"/>
      <c r="F21804" s="4"/>
      <c r="K21804" s="224"/>
      <c r="L21804" s="224"/>
      <c r="M21804" s="224"/>
      <c r="N21804" s="224"/>
      <c r="O21804" s="224"/>
    </row>
    <row r="21805" spans="4:15" ht="12.75" customHeight="1" x14ac:dyDescent="0.3">
      <c r="D21805" s="90"/>
      <c r="E21805" s="90"/>
      <c r="F21805" s="4"/>
      <c r="K21805" s="224"/>
      <c r="L21805" s="224"/>
      <c r="M21805" s="224"/>
      <c r="N21805" s="224"/>
      <c r="O21805" s="224"/>
    </row>
    <row r="21806" spans="4:15" ht="12.75" customHeight="1" x14ac:dyDescent="0.3">
      <c r="D21806" s="90"/>
      <c r="E21806" s="90"/>
      <c r="F21806" s="4"/>
      <c r="K21806" s="224"/>
      <c r="L21806" s="224"/>
      <c r="M21806" s="224"/>
      <c r="N21806" s="224"/>
      <c r="O21806" s="224"/>
    </row>
    <row r="21807" spans="4:15" ht="12.75" customHeight="1" x14ac:dyDescent="0.3">
      <c r="D21807" s="90"/>
      <c r="E21807" s="90"/>
      <c r="F21807" s="4"/>
      <c r="K21807" s="224"/>
      <c r="L21807" s="224"/>
      <c r="M21807" s="224"/>
      <c r="N21807" s="224"/>
      <c r="O21807" s="224"/>
    </row>
    <row r="21808" spans="4:15" ht="12.75" customHeight="1" x14ac:dyDescent="0.3">
      <c r="D21808" s="90"/>
      <c r="E21808" s="90"/>
      <c r="F21808" s="4"/>
      <c r="K21808" s="224"/>
      <c r="L21808" s="224"/>
      <c r="M21808" s="224"/>
      <c r="N21808" s="224"/>
      <c r="O21808" s="224"/>
    </row>
    <row r="21809" spans="4:15" ht="12.75" customHeight="1" x14ac:dyDescent="0.3">
      <c r="D21809" s="90"/>
      <c r="E21809" s="90"/>
      <c r="F21809" s="4"/>
      <c r="K21809" s="224"/>
      <c r="L21809" s="224"/>
      <c r="M21809" s="224"/>
      <c r="N21809" s="224"/>
      <c r="O21809" s="224"/>
    </row>
    <row r="21810" spans="4:15" ht="12.75" customHeight="1" x14ac:dyDescent="0.3">
      <c r="D21810" s="90"/>
      <c r="E21810" s="90"/>
      <c r="F21810" s="4"/>
      <c r="K21810" s="224"/>
      <c r="L21810" s="224"/>
      <c r="M21810" s="224"/>
      <c r="N21810" s="224"/>
      <c r="O21810" s="224"/>
    </row>
    <row r="21811" spans="4:15" ht="12.75" customHeight="1" x14ac:dyDescent="0.3">
      <c r="D21811" s="90"/>
      <c r="E21811" s="90"/>
      <c r="F21811" s="4"/>
      <c r="K21811" s="224"/>
      <c r="L21811" s="224"/>
      <c r="M21811" s="224"/>
      <c r="N21811" s="224"/>
      <c r="O21811" s="224"/>
    </row>
    <row r="21812" spans="4:15" ht="12.75" customHeight="1" x14ac:dyDescent="0.3">
      <c r="D21812" s="90"/>
      <c r="E21812" s="90"/>
      <c r="F21812" s="4"/>
      <c r="K21812" s="224"/>
      <c r="L21812" s="224"/>
      <c r="M21812" s="224"/>
      <c r="N21812" s="224"/>
      <c r="O21812" s="224"/>
    </row>
    <row r="21813" spans="4:15" ht="12.75" customHeight="1" x14ac:dyDescent="0.3">
      <c r="D21813" s="90"/>
      <c r="E21813" s="90"/>
      <c r="F21813" s="4"/>
      <c r="K21813" s="224"/>
      <c r="L21813" s="224"/>
      <c r="M21813" s="224"/>
      <c r="N21813" s="224"/>
      <c r="O21813" s="224"/>
    </row>
    <row r="21814" spans="4:15" ht="12.75" customHeight="1" x14ac:dyDescent="0.3">
      <c r="D21814" s="90"/>
      <c r="E21814" s="90"/>
      <c r="F21814" s="4"/>
      <c r="K21814" s="224"/>
      <c r="L21814" s="224"/>
      <c r="M21814" s="224"/>
      <c r="N21814" s="224"/>
      <c r="O21814" s="224"/>
    </row>
    <row r="21815" spans="4:15" ht="12.75" customHeight="1" x14ac:dyDescent="0.3">
      <c r="D21815" s="90"/>
      <c r="E21815" s="90"/>
      <c r="F21815" s="4"/>
      <c r="K21815" s="224"/>
      <c r="L21815" s="224"/>
      <c r="M21815" s="224"/>
      <c r="N21815" s="224"/>
      <c r="O21815" s="224"/>
    </row>
    <row r="21816" spans="4:15" ht="12.75" customHeight="1" x14ac:dyDescent="0.3">
      <c r="D21816" s="90"/>
      <c r="E21816" s="90"/>
      <c r="F21816" s="4"/>
      <c r="K21816" s="224"/>
      <c r="L21816" s="224"/>
      <c r="M21816" s="224"/>
      <c r="N21816" s="224"/>
      <c r="O21816" s="224"/>
    </row>
    <row r="21817" spans="4:15" ht="12.75" customHeight="1" x14ac:dyDescent="0.3">
      <c r="D21817" s="90"/>
      <c r="E21817" s="90"/>
      <c r="F21817" s="4"/>
      <c r="K21817" s="224"/>
      <c r="L21817" s="224"/>
      <c r="M21817" s="224"/>
      <c r="N21817" s="224"/>
      <c r="O21817" s="224"/>
    </row>
    <row r="21818" spans="4:15" ht="12.75" customHeight="1" x14ac:dyDescent="0.3">
      <c r="D21818" s="90"/>
      <c r="E21818" s="90"/>
      <c r="F21818" s="4"/>
      <c r="K21818" s="224"/>
      <c r="L21818" s="224"/>
      <c r="M21818" s="224"/>
      <c r="N21818" s="224"/>
      <c r="O21818" s="224"/>
    </row>
    <row r="21819" spans="4:15" ht="12.75" customHeight="1" x14ac:dyDescent="0.3">
      <c r="D21819" s="90"/>
      <c r="E21819" s="90"/>
      <c r="F21819" s="4"/>
      <c r="K21819" s="224"/>
      <c r="L21819" s="224"/>
      <c r="M21819" s="224"/>
      <c r="N21819" s="224"/>
      <c r="O21819" s="224"/>
    </row>
    <row r="21820" spans="4:15" ht="12.75" customHeight="1" x14ac:dyDescent="0.3">
      <c r="D21820" s="90"/>
      <c r="E21820" s="90"/>
      <c r="F21820" s="4"/>
      <c r="K21820" s="224"/>
      <c r="L21820" s="224"/>
      <c r="M21820" s="224"/>
      <c r="N21820" s="224"/>
      <c r="O21820" s="224"/>
    </row>
    <row r="21821" spans="4:15" ht="12.75" customHeight="1" x14ac:dyDescent="0.3">
      <c r="D21821" s="90"/>
      <c r="E21821" s="90"/>
      <c r="F21821" s="4"/>
      <c r="K21821" s="224"/>
      <c r="L21821" s="224"/>
      <c r="M21821" s="224"/>
      <c r="N21821" s="224"/>
      <c r="O21821" s="224"/>
    </row>
    <row r="21822" spans="4:15" ht="12.75" customHeight="1" x14ac:dyDescent="0.3">
      <c r="D21822" s="90"/>
      <c r="E21822" s="90"/>
      <c r="F21822" s="4"/>
      <c r="K21822" s="224"/>
      <c r="L21822" s="224"/>
      <c r="M21822" s="224"/>
      <c r="N21822" s="224"/>
      <c r="O21822" s="224"/>
    </row>
    <row r="21823" spans="4:15" ht="12.75" customHeight="1" x14ac:dyDescent="0.3">
      <c r="D21823" s="90"/>
      <c r="E21823" s="90"/>
      <c r="F21823" s="4"/>
      <c r="K21823" s="224"/>
      <c r="L21823" s="224"/>
      <c r="M21823" s="224"/>
      <c r="N21823" s="224"/>
      <c r="O21823" s="224"/>
    </row>
    <row r="21824" spans="4:15" ht="12.75" customHeight="1" x14ac:dyDescent="0.3">
      <c r="D21824" s="90"/>
      <c r="E21824" s="90"/>
      <c r="F21824" s="4"/>
      <c r="K21824" s="224"/>
      <c r="L21824" s="224"/>
      <c r="M21824" s="224"/>
      <c r="N21824" s="224"/>
      <c r="O21824" s="224"/>
    </row>
    <row r="21825" spans="4:15" ht="12.75" customHeight="1" x14ac:dyDescent="0.3">
      <c r="D21825" s="90"/>
      <c r="E21825" s="90"/>
      <c r="F21825" s="4"/>
      <c r="K21825" s="224"/>
      <c r="L21825" s="224"/>
      <c r="M21825" s="224"/>
      <c r="N21825" s="224"/>
      <c r="O21825" s="224"/>
    </row>
    <row r="21826" spans="4:15" ht="12.75" customHeight="1" x14ac:dyDescent="0.3">
      <c r="D21826" s="90"/>
      <c r="E21826" s="90"/>
      <c r="F21826" s="4"/>
      <c r="K21826" s="224"/>
      <c r="L21826" s="224"/>
      <c r="M21826" s="224"/>
      <c r="N21826" s="224"/>
      <c r="O21826" s="224"/>
    </row>
    <row r="21827" spans="4:15" ht="12.75" customHeight="1" x14ac:dyDescent="0.3">
      <c r="D21827" s="90"/>
      <c r="E21827" s="90"/>
      <c r="F21827" s="4"/>
      <c r="K21827" s="224"/>
      <c r="L21827" s="224"/>
      <c r="M21827" s="224"/>
      <c r="N21827" s="224"/>
      <c r="O21827" s="224"/>
    </row>
    <row r="21828" spans="4:15" ht="12.75" customHeight="1" x14ac:dyDescent="0.3">
      <c r="D21828" s="90"/>
      <c r="E21828" s="90"/>
      <c r="F21828" s="4"/>
      <c r="K21828" s="224"/>
      <c r="L21828" s="224"/>
      <c r="M21828" s="224"/>
      <c r="N21828" s="224"/>
      <c r="O21828" s="224"/>
    </row>
    <row r="21829" spans="4:15" ht="12.75" customHeight="1" x14ac:dyDescent="0.3">
      <c r="D21829" s="90"/>
      <c r="E21829" s="90"/>
      <c r="F21829" s="4"/>
      <c r="K21829" s="224"/>
      <c r="L21829" s="224"/>
      <c r="M21829" s="224"/>
      <c r="N21829" s="224"/>
      <c r="O21829" s="224"/>
    </row>
    <row r="21830" spans="4:15" ht="12.75" customHeight="1" x14ac:dyDescent="0.3">
      <c r="D21830" s="90"/>
      <c r="E21830" s="90"/>
      <c r="F21830" s="4"/>
      <c r="K21830" s="224"/>
      <c r="L21830" s="224"/>
      <c r="M21830" s="224"/>
      <c r="N21830" s="224"/>
      <c r="O21830" s="224"/>
    </row>
    <row r="21831" spans="4:15" ht="12.75" customHeight="1" x14ac:dyDescent="0.3">
      <c r="D21831" s="90"/>
      <c r="E21831" s="90"/>
      <c r="F21831" s="4"/>
      <c r="K21831" s="224"/>
      <c r="L21831" s="224"/>
      <c r="M21831" s="224"/>
      <c r="N21831" s="224"/>
      <c r="O21831" s="224"/>
    </row>
    <row r="21832" spans="4:15" ht="12.75" customHeight="1" x14ac:dyDescent="0.3">
      <c r="D21832" s="90"/>
      <c r="E21832" s="90"/>
      <c r="F21832" s="4"/>
      <c r="K21832" s="224"/>
      <c r="L21832" s="224"/>
      <c r="M21832" s="224"/>
      <c r="N21832" s="224"/>
      <c r="O21832" s="224"/>
    </row>
    <row r="21833" spans="4:15" ht="12.75" customHeight="1" x14ac:dyDescent="0.3">
      <c r="D21833" s="90"/>
      <c r="E21833" s="90"/>
      <c r="F21833" s="4"/>
      <c r="K21833" s="224"/>
      <c r="L21833" s="224"/>
      <c r="M21833" s="224"/>
      <c r="N21833" s="224"/>
      <c r="O21833" s="224"/>
    </row>
    <row r="21834" spans="4:15" ht="12.75" customHeight="1" x14ac:dyDescent="0.3">
      <c r="D21834" s="90"/>
      <c r="E21834" s="90"/>
      <c r="F21834" s="4"/>
      <c r="K21834" s="224"/>
      <c r="L21834" s="224"/>
      <c r="M21834" s="224"/>
      <c r="N21834" s="224"/>
      <c r="O21834" s="224"/>
    </row>
    <row r="21835" spans="4:15" ht="12.75" customHeight="1" x14ac:dyDescent="0.3">
      <c r="D21835" s="90"/>
      <c r="E21835" s="90"/>
      <c r="F21835" s="4"/>
      <c r="K21835" s="224"/>
      <c r="L21835" s="224"/>
      <c r="M21835" s="224"/>
      <c r="N21835" s="224"/>
      <c r="O21835" s="224"/>
    </row>
    <row r="21836" spans="4:15" ht="12.75" customHeight="1" x14ac:dyDescent="0.3">
      <c r="D21836" s="90"/>
      <c r="E21836" s="90"/>
      <c r="F21836" s="4"/>
      <c r="K21836" s="224"/>
      <c r="L21836" s="224"/>
      <c r="M21836" s="224"/>
      <c r="N21836" s="224"/>
      <c r="O21836" s="224"/>
    </row>
    <row r="21837" spans="4:15" ht="12.75" customHeight="1" x14ac:dyDescent="0.3">
      <c r="D21837" s="90"/>
      <c r="E21837" s="90"/>
      <c r="F21837" s="4"/>
      <c r="K21837" s="224"/>
      <c r="L21837" s="224"/>
      <c r="M21837" s="224"/>
      <c r="N21837" s="224"/>
      <c r="O21837" s="224"/>
    </row>
    <row r="21838" spans="4:15" ht="12.75" customHeight="1" x14ac:dyDescent="0.3">
      <c r="D21838" s="90"/>
      <c r="E21838" s="90"/>
      <c r="F21838" s="4"/>
      <c r="K21838" s="224"/>
      <c r="L21838" s="224"/>
      <c r="M21838" s="224"/>
      <c r="N21838" s="224"/>
      <c r="O21838" s="224"/>
    </row>
    <row r="21839" spans="4:15" ht="12.75" customHeight="1" x14ac:dyDescent="0.3">
      <c r="D21839" s="90"/>
      <c r="E21839" s="90"/>
      <c r="F21839" s="4"/>
      <c r="K21839" s="224"/>
      <c r="L21839" s="224"/>
      <c r="M21839" s="224"/>
      <c r="N21839" s="224"/>
      <c r="O21839" s="224"/>
    </row>
    <row r="21840" spans="4:15" ht="12.75" customHeight="1" x14ac:dyDescent="0.3">
      <c r="D21840" s="90"/>
      <c r="E21840" s="90"/>
      <c r="F21840" s="4"/>
      <c r="K21840" s="224"/>
      <c r="L21840" s="224"/>
      <c r="M21840" s="224"/>
      <c r="N21840" s="224"/>
      <c r="O21840" s="224"/>
    </row>
    <row r="21841" spans="4:15" ht="12.75" customHeight="1" x14ac:dyDescent="0.3">
      <c r="D21841" s="90"/>
      <c r="E21841" s="90"/>
      <c r="F21841" s="4"/>
      <c r="K21841" s="224"/>
      <c r="L21841" s="224"/>
      <c r="M21841" s="224"/>
      <c r="N21841" s="224"/>
      <c r="O21841" s="224"/>
    </row>
    <row r="21842" spans="4:15" ht="12.75" customHeight="1" x14ac:dyDescent="0.3">
      <c r="D21842" s="90"/>
      <c r="E21842" s="90"/>
      <c r="F21842" s="4"/>
      <c r="K21842" s="224"/>
      <c r="L21842" s="224"/>
      <c r="M21842" s="224"/>
      <c r="N21842" s="224"/>
      <c r="O21842" s="224"/>
    </row>
    <row r="21843" spans="4:15" ht="12.75" customHeight="1" x14ac:dyDescent="0.3">
      <c r="D21843" s="90"/>
      <c r="E21843" s="90"/>
      <c r="F21843" s="4"/>
      <c r="K21843" s="224"/>
      <c r="L21843" s="224"/>
      <c r="M21843" s="224"/>
      <c r="N21843" s="224"/>
      <c r="O21843" s="224"/>
    </row>
    <row r="21844" spans="4:15" ht="12.75" customHeight="1" x14ac:dyDescent="0.3">
      <c r="D21844" s="90"/>
      <c r="E21844" s="90"/>
      <c r="F21844" s="4"/>
      <c r="K21844" s="224"/>
      <c r="L21844" s="224"/>
      <c r="M21844" s="224"/>
      <c r="N21844" s="224"/>
      <c r="O21844" s="224"/>
    </row>
    <row r="21845" spans="4:15" ht="12.75" customHeight="1" x14ac:dyDescent="0.3">
      <c r="D21845" s="90"/>
      <c r="E21845" s="90"/>
      <c r="F21845" s="4"/>
      <c r="K21845" s="224"/>
      <c r="L21845" s="224"/>
      <c r="M21845" s="224"/>
      <c r="N21845" s="224"/>
      <c r="O21845" s="224"/>
    </row>
    <row r="21846" spans="4:15" ht="12.75" customHeight="1" x14ac:dyDescent="0.3">
      <c r="D21846" s="90"/>
      <c r="E21846" s="90"/>
      <c r="F21846" s="4"/>
      <c r="K21846" s="224"/>
      <c r="L21846" s="224"/>
      <c r="M21846" s="224"/>
      <c r="N21846" s="224"/>
      <c r="O21846" s="224"/>
    </row>
    <row r="21847" spans="4:15" ht="12.75" customHeight="1" x14ac:dyDescent="0.3">
      <c r="D21847" s="90"/>
      <c r="E21847" s="90"/>
      <c r="F21847" s="4"/>
      <c r="K21847" s="224"/>
      <c r="L21847" s="224"/>
      <c r="M21847" s="224"/>
      <c r="N21847" s="224"/>
      <c r="O21847" s="224"/>
    </row>
    <row r="21848" spans="4:15" ht="12.75" customHeight="1" x14ac:dyDescent="0.3">
      <c r="D21848" s="90"/>
      <c r="E21848" s="90"/>
      <c r="F21848" s="4"/>
      <c r="K21848" s="224"/>
      <c r="L21848" s="224"/>
      <c r="M21848" s="224"/>
      <c r="N21848" s="224"/>
      <c r="O21848" s="224"/>
    </row>
    <row r="21849" spans="4:15" ht="12.75" customHeight="1" x14ac:dyDescent="0.3">
      <c r="D21849" s="90"/>
      <c r="E21849" s="90"/>
      <c r="F21849" s="4"/>
      <c r="K21849" s="224"/>
      <c r="L21849" s="224"/>
      <c r="M21849" s="224"/>
      <c r="N21849" s="224"/>
      <c r="O21849" s="224"/>
    </row>
    <row r="21850" spans="4:15" ht="12.75" customHeight="1" x14ac:dyDescent="0.3">
      <c r="D21850" s="90"/>
      <c r="E21850" s="90"/>
      <c r="F21850" s="4"/>
      <c r="K21850" s="224"/>
      <c r="L21850" s="224"/>
      <c r="M21850" s="224"/>
      <c r="N21850" s="224"/>
      <c r="O21850" s="224"/>
    </row>
    <row r="21851" spans="4:15" ht="12.75" customHeight="1" x14ac:dyDescent="0.3">
      <c r="D21851" s="90"/>
      <c r="E21851" s="90"/>
      <c r="F21851" s="4"/>
      <c r="K21851" s="224"/>
      <c r="L21851" s="224"/>
      <c r="M21851" s="224"/>
      <c r="N21851" s="224"/>
      <c r="O21851" s="224"/>
    </row>
    <row r="21852" spans="4:15" ht="12.75" customHeight="1" x14ac:dyDescent="0.3">
      <c r="D21852" s="90"/>
      <c r="E21852" s="90"/>
      <c r="F21852" s="4"/>
      <c r="K21852" s="224"/>
      <c r="L21852" s="224"/>
      <c r="M21852" s="224"/>
      <c r="N21852" s="224"/>
      <c r="O21852" s="224"/>
    </row>
    <row r="21853" spans="4:15" ht="12.75" customHeight="1" x14ac:dyDescent="0.3">
      <c r="D21853" s="90"/>
      <c r="E21853" s="90"/>
      <c r="F21853" s="4"/>
      <c r="K21853" s="224"/>
      <c r="L21853" s="224"/>
      <c r="M21853" s="224"/>
      <c r="N21853" s="224"/>
      <c r="O21853" s="224"/>
    </row>
    <row r="21854" spans="4:15" ht="12.75" customHeight="1" x14ac:dyDescent="0.3">
      <c r="D21854" s="90"/>
      <c r="E21854" s="90"/>
      <c r="F21854" s="4"/>
      <c r="K21854" s="224"/>
      <c r="L21854" s="224"/>
      <c r="M21854" s="224"/>
      <c r="N21854" s="224"/>
      <c r="O21854" s="224"/>
    </row>
    <row r="21855" spans="4:15" ht="12.75" customHeight="1" x14ac:dyDescent="0.3">
      <c r="D21855" s="90"/>
      <c r="E21855" s="90"/>
      <c r="F21855" s="4"/>
      <c r="K21855" s="224"/>
      <c r="L21855" s="224"/>
      <c r="M21855" s="224"/>
      <c r="N21855" s="224"/>
      <c r="O21855" s="224"/>
    </row>
    <row r="21856" spans="4:15" ht="12.75" customHeight="1" x14ac:dyDescent="0.3">
      <c r="D21856" s="90"/>
      <c r="E21856" s="90"/>
      <c r="F21856" s="4"/>
      <c r="K21856" s="224"/>
      <c r="L21856" s="224"/>
      <c r="M21856" s="224"/>
      <c r="N21856" s="224"/>
      <c r="O21856" s="224"/>
    </row>
    <row r="21857" spans="4:15" ht="12.75" customHeight="1" x14ac:dyDescent="0.3">
      <c r="D21857" s="90"/>
      <c r="E21857" s="90"/>
      <c r="F21857" s="4"/>
      <c r="K21857" s="224"/>
      <c r="L21857" s="224"/>
      <c r="M21857" s="224"/>
      <c r="N21857" s="224"/>
      <c r="O21857" s="224"/>
    </row>
    <row r="21858" spans="4:15" ht="12.75" customHeight="1" x14ac:dyDescent="0.3">
      <c r="D21858" s="90"/>
      <c r="E21858" s="90"/>
      <c r="F21858" s="4"/>
      <c r="K21858" s="224"/>
      <c r="L21858" s="224"/>
      <c r="M21858" s="224"/>
      <c r="N21858" s="224"/>
      <c r="O21858" s="224"/>
    </row>
    <row r="21859" spans="4:15" ht="12.75" customHeight="1" x14ac:dyDescent="0.3">
      <c r="D21859" s="90"/>
      <c r="E21859" s="90"/>
      <c r="F21859" s="4"/>
      <c r="K21859" s="224"/>
      <c r="L21859" s="224"/>
      <c r="M21859" s="224"/>
      <c r="N21859" s="224"/>
      <c r="O21859" s="224"/>
    </row>
    <row r="21860" spans="4:15" ht="12.75" customHeight="1" x14ac:dyDescent="0.3">
      <c r="D21860" s="90"/>
      <c r="E21860" s="90"/>
      <c r="F21860" s="4"/>
      <c r="K21860" s="224"/>
      <c r="L21860" s="224"/>
      <c r="M21860" s="224"/>
      <c r="N21860" s="224"/>
      <c r="O21860" s="224"/>
    </row>
    <row r="21861" spans="4:15" ht="12.75" customHeight="1" x14ac:dyDescent="0.3">
      <c r="D21861" s="90"/>
      <c r="E21861" s="90"/>
      <c r="F21861" s="4"/>
      <c r="K21861" s="224"/>
      <c r="L21861" s="224"/>
      <c r="M21861" s="224"/>
      <c r="N21861" s="224"/>
      <c r="O21861" s="224"/>
    </row>
    <row r="21862" spans="4:15" ht="12.75" customHeight="1" x14ac:dyDescent="0.3">
      <c r="D21862" s="90"/>
      <c r="E21862" s="90"/>
      <c r="F21862" s="4"/>
      <c r="K21862" s="224"/>
      <c r="L21862" s="224"/>
      <c r="M21862" s="224"/>
      <c r="N21862" s="224"/>
      <c r="O21862" s="224"/>
    </row>
    <row r="21863" spans="4:15" ht="12.75" customHeight="1" x14ac:dyDescent="0.3">
      <c r="D21863" s="90"/>
      <c r="E21863" s="90"/>
      <c r="F21863" s="4"/>
      <c r="K21863" s="224"/>
      <c r="L21863" s="224"/>
      <c r="M21863" s="224"/>
      <c r="N21863" s="224"/>
      <c r="O21863" s="224"/>
    </row>
    <row r="21864" spans="4:15" ht="12.75" customHeight="1" x14ac:dyDescent="0.3">
      <c r="D21864" s="90"/>
      <c r="E21864" s="90"/>
      <c r="F21864" s="4"/>
      <c r="K21864" s="224"/>
      <c r="L21864" s="224"/>
      <c r="M21864" s="224"/>
      <c r="N21864" s="224"/>
      <c r="O21864" s="224"/>
    </row>
    <row r="21865" spans="4:15" ht="12.75" customHeight="1" x14ac:dyDescent="0.3">
      <c r="D21865" s="90"/>
      <c r="E21865" s="90"/>
      <c r="F21865" s="4"/>
      <c r="K21865" s="224"/>
      <c r="L21865" s="224"/>
      <c r="M21865" s="224"/>
      <c r="N21865" s="224"/>
      <c r="O21865" s="224"/>
    </row>
    <row r="21866" spans="4:15" ht="12.75" customHeight="1" x14ac:dyDescent="0.3">
      <c r="D21866" s="90"/>
      <c r="E21866" s="90"/>
      <c r="F21866" s="4"/>
      <c r="K21866" s="224"/>
      <c r="L21866" s="224"/>
      <c r="M21866" s="224"/>
      <c r="N21866" s="224"/>
      <c r="O21866" s="224"/>
    </row>
    <row r="21867" spans="4:15" ht="12.75" customHeight="1" x14ac:dyDescent="0.3">
      <c r="D21867" s="90"/>
      <c r="E21867" s="90"/>
      <c r="F21867" s="4"/>
      <c r="K21867" s="224"/>
      <c r="L21867" s="224"/>
      <c r="M21867" s="224"/>
      <c r="N21867" s="224"/>
      <c r="O21867" s="224"/>
    </row>
    <row r="21868" spans="4:15" ht="12.75" customHeight="1" x14ac:dyDescent="0.3">
      <c r="D21868" s="90"/>
      <c r="E21868" s="90"/>
      <c r="F21868" s="4"/>
      <c r="K21868" s="224"/>
      <c r="L21868" s="224"/>
      <c r="M21868" s="224"/>
      <c r="N21868" s="224"/>
      <c r="O21868" s="224"/>
    </row>
    <row r="21869" spans="4:15" ht="12.75" customHeight="1" x14ac:dyDescent="0.3">
      <c r="D21869" s="90"/>
      <c r="E21869" s="90"/>
      <c r="F21869" s="4"/>
      <c r="K21869" s="224"/>
      <c r="L21869" s="224"/>
      <c r="M21869" s="224"/>
      <c r="N21869" s="224"/>
      <c r="O21869" s="224"/>
    </row>
    <row r="21870" spans="4:15" ht="12.75" customHeight="1" x14ac:dyDescent="0.3">
      <c r="D21870" s="90"/>
      <c r="E21870" s="90"/>
      <c r="F21870" s="4"/>
      <c r="K21870" s="224"/>
      <c r="L21870" s="224"/>
      <c r="M21870" s="224"/>
      <c r="N21870" s="224"/>
      <c r="O21870" s="224"/>
    </row>
    <row r="21871" spans="4:15" ht="12.75" customHeight="1" x14ac:dyDescent="0.3">
      <c r="D21871" s="90"/>
      <c r="E21871" s="90"/>
      <c r="F21871" s="4"/>
      <c r="K21871" s="224"/>
      <c r="L21871" s="224"/>
      <c r="M21871" s="224"/>
      <c r="N21871" s="224"/>
      <c r="O21871" s="224"/>
    </row>
    <row r="21872" spans="4:15" ht="12.75" customHeight="1" x14ac:dyDescent="0.3">
      <c r="D21872" s="90"/>
      <c r="E21872" s="90"/>
      <c r="F21872" s="4"/>
      <c r="K21872" s="224"/>
      <c r="L21872" s="224"/>
      <c r="M21872" s="224"/>
      <c r="N21872" s="224"/>
      <c r="O21872" s="224"/>
    </row>
    <row r="21873" spans="4:15" ht="12.75" customHeight="1" x14ac:dyDescent="0.3">
      <c r="D21873" s="90"/>
      <c r="E21873" s="90"/>
      <c r="F21873" s="4"/>
      <c r="K21873" s="224"/>
      <c r="L21873" s="224"/>
      <c r="M21873" s="224"/>
      <c r="N21873" s="224"/>
      <c r="O21873" s="224"/>
    </row>
    <row r="21874" spans="4:15" ht="12.75" customHeight="1" x14ac:dyDescent="0.3">
      <c r="D21874" s="90"/>
      <c r="E21874" s="90"/>
      <c r="F21874" s="4"/>
      <c r="K21874" s="224"/>
      <c r="L21874" s="224"/>
      <c r="M21874" s="224"/>
      <c r="N21874" s="224"/>
      <c r="O21874" s="224"/>
    </row>
    <row r="21875" spans="4:15" ht="12.75" customHeight="1" x14ac:dyDescent="0.3">
      <c r="D21875" s="90"/>
      <c r="E21875" s="90"/>
      <c r="F21875" s="4"/>
      <c r="K21875" s="224"/>
      <c r="L21875" s="224"/>
      <c r="M21875" s="224"/>
      <c r="N21875" s="224"/>
      <c r="O21875" s="224"/>
    </row>
    <row r="21876" spans="4:15" ht="12.75" customHeight="1" x14ac:dyDescent="0.3">
      <c r="D21876" s="90"/>
      <c r="E21876" s="90"/>
      <c r="F21876" s="4"/>
      <c r="K21876" s="224"/>
      <c r="L21876" s="224"/>
      <c r="M21876" s="224"/>
      <c r="N21876" s="224"/>
      <c r="O21876" s="224"/>
    </row>
    <row r="21877" spans="4:15" ht="12.75" customHeight="1" x14ac:dyDescent="0.3">
      <c r="D21877" s="90"/>
      <c r="E21877" s="90"/>
      <c r="F21877" s="4"/>
      <c r="K21877" s="224"/>
      <c r="L21877" s="224"/>
      <c r="M21877" s="224"/>
      <c r="N21877" s="224"/>
      <c r="O21877" s="224"/>
    </row>
    <row r="21878" spans="4:15" ht="12.75" customHeight="1" x14ac:dyDescent="0.3">
      <c r="D21878" s="90"/>
      <c r="E21878" s="90"/>
      <c r="F21878" s="4"/>
      <c r="K21878" s="224"/>
      <c r="L21878" s="224"/>
      <c r="M21878" s="224"/>
      <c r="N21878" s="224"/>
      <c r="O21878" s="224"/>
    </row>
    <row r="21879" spans="4:15" ht="12.75" customHeight="1" x14ac:dyDescent="0.3">
      <c r="D21879" s="90"/>
      <c r="E21879" s="90"/>
      <c r="F21879" s="4"/>
      <c r="K21879" s="224"/>
      <c r="L21879" s="224"/>
      <c r="M21879" s="224"/>
      <c r="N21879" s="224"/>
      <c r="O21879" s="224"/>
    </row>
    <row r="21880" spans="4:15" ht="12.75" customHeight="1" x14ac:dyDescent="0.3">
      <c r="D21880" s="90"/>
      <c r="E21880" s="90"/>
      <c r="F21880" s="4"/>
      <c r="K21880" s="224"/>
      <c r="L21880" s="224"/>
      <c r="M21880" s="224"/>
      <c r="N21880" s="224"/>
      <c r="O21880" s="224"/>
    </row>
    <row r="21881" spans="4:15" ht="12.75" customHeight="1" x14ac:dyDescent="0.3">
      <c r="D21881" s="90"/>
      <c r="E21881" s="90"/>
      <c r="F21881" s="4"/>
      <c r="K21881" s="224"/>
      <c r="L21881" s="224"/>
      <c r="M21881" s="224"/>
      <c r="N21881" s="224"/>
      <c r="O21881" s="224"/>
    </row>
    <row r="21882" spans="4:15" ht="12.75" customHeight="1" x14ac:dyDescent="0.3">
      <c r="D21882" s="90"/>
      <c r="E21882" s="90"/>
      <c r="F21882" s="4"/>
      <c r="K21882" s="224"/>
      <c r="L21882" s="224"/>
      <c r="M21882" s="224"/>
      <c r="N21882" s="224"/>
      <c r="O21882" s="224"/>
    </row>
    <row r="21883" spans="4:15" ht="12.75" customHeight="1" x14ac:dyDescent="0.3">
      <c r="D21883" s="90"/>
      <c r="E21883" s="90"/>
      <c r="F21883" s="4"/>
      <c r="K21883" s="224"/>
      <c r="L21883" s="224"/>
      <c r="M21883" s="224"/>
      <c r="N21883" s="224"/>
      <c r="O21883" s="224"/>
    </row>
    <row r="21884" spans="4:15" ht="12.75" customHeight="1" x14ac:dyDescent="0.3">
      <c r="D21884" s="90"/>
      <c r="E21884" s="90"/>
      <c r="F21884" s="4"/>
      <c r="K21884" s="224"/>
      <c r="L21884" s="224"/>
      <c r="M21884" s="224"/>
      <c r="N21884" s="224"/>
      <c r="O21884" s="224"/>
    </row>
    <row r="21885" spans="4:15" ht="12.75" customHeight="1" x14ac:dyDescent="0.3">
      <c r="D21885" s="90"/>
      <c r="E21885" s="90"/>
      <c r="F21885" s="4"/>
      <c r="K21885" s="224"/>
      <c r="L21885" s="224"/>
      <c r="M21885" s="224"/>
      <c r="N21885" s="224"/>
      <c r="O21885" s="224"/>
    </row>
    <row r="21886" spans="4:15" ht="12.75" customHeight="1" x14ac:dyDescent="0.3">
      <c r="D21886" s="90"/>
      <c r="E21886" s="90"/>
      <c r="F21886" s="4"/>
      <c r="K21886" s="224"/>
      <c r="L21886" s="224"/>
      <c r="M21886" s="224"/>
      <c r="N21886" s="224"/>
      <c r="O21886" s="224"/>
    </row>
    <row r="21887" spans="4:15" ht="12.75" customHeight="1" x14ac:dyDescent="0.3">
      <c r="D21887" s="90"/>
      <c r="E21887" s="90"/>
      <c r="F21887" s="4"/>
      <c r="K21887" s="224"/>
      <c r="L21887" s="224"/>
      <c r="M21887" s="224"/>
      <c r="N21887" s="224"/>
      <c r="O21887" s="224"/>
    </row>
    <row r="21888" spans="4:15" ht="12.75" customHeight="1" x14ac:dyDescent="0.3">
      <c r="D21888" s="90"/>
      <c r="E21888" s="90"/>
      <c r="F21888" s="4"/>
      <c r="K21888" s="224"/>
      <c r="L21888" s="224"/>
      <c r="M21888" s="224"/>
      <c r="N21888" s="224"/>
      <c r="O21888" s="224"/>
    </row>
    <row r="21889" spans="4:15" ht="12.75" customHeight="1" x14ac:dyDescent="0.3">
      <c r="D21889" s="90"/>
      <c r="E21889" s="90"/>
      <c r="F21889" s="4"/>
      <c r="K21889" s="224"/>
      <c r="L21889" s="224"/>
      <c r="M21889" s="224"/>
      <c r="N21889" s="224"/>
      <c r="O21889" s="224"/>
    </row>
    <row r="21890" spans="4:15" ht="12.75" customHeight="1" x14ac:dyDescent="0.3">
      <c r="D21890" s="90"/>
      <c r="E21890" s="90"/>
      <c r="F21890" s="4"/>
      <c r="K21890" s="224"/>
      <c r="L21890" s="224"/>
      <c r="M21890" s="224"/>
      <c r="N21890" s="224"/>
      <c r="O21890" s="224"/>
    </row>
    <row r="21891" spans="4:15" ht="12.75" customHeight="1" x14ac:dyDescent="0.3">
      <c r="D21891" s="90"/>
      <c r="E21891" s="90"/>
      <c r="F21891" s="4"/>
      <c r="K21891" s="224"/>
      <c r="L21891" s="224"/>
      <c r="M21891" s="224"/>
      <c r="N21891" s="224"/>
      <c r="O21891" s="224"/>
    </row>
    <row r="21892" spans="4:15" ht="12.75" customHeight="1" x14ac:dyDescent="0.3">
      <c r="D21892" s="90"/>
      <c r="E21892" s="90"/>
      <c r="F21892" s="4"/>
      <c r="K21892" s="224"/>
      <c r="L21892" s="224"/>
      <c r="M21892" s="224"/>
      <c r="N21892" s="224"/>
      <c r="O21892" s="224"/>
    </row>
    <row r="21893" spans="4:15" ht="12.75" customHeight="1" x14ac:dyDescent="0.3">
      <c r="D21893" s="90"/>
      <c r="E21893" s="90"/>
      <c r="F21893" s="4"/>
      <c r="K21893" s="224"/>
      <c r="L21893" s="224"/>
      <c r="M21893" s="224"/>
      <c r="N21893" s="224"/>
      <c r="O21893" s="224"/>
    </row>
    <row r="21894" spans="4:15" ht="12.75" customHeight="1" x14ac:dyDescent="0.3">
      <c r="D21894" s="90"/>
      <c r="E21894" s="90"/>
      <c r="F21894" s="4"/>
      <c r="K21894" s="224"/>
      <c r="L21894" s="224"/>
      <c r="M21894" s="224"/>
      <c r="N21894" s="224"/>
      <c r="O21894" s="224"/>
    </row>
    <row r="21895" spans="4:15" ht="12.75" customHeight="1" x14ac:dyDescent="0.3">
      <c r="D21895" s="90"/>
      <c r="E21895" s="90"/>
      <c r="F21895" s="4"/>
      <c r="K21895" s="224"/>
      <c r="L21895" s="224"/>
      <c r="M21895" s="224"/>
      <c r="N21895" s="224"/>
      <c r="O21895" s="224"/>
    </row>
    <row r="21896" spans="4:15" ht="12.75" customHeight="1" x14ac:dyDescent="0.3">
      <c r="D21896" s="90"/>
      <c r="E21896" s="90"/>
      <c r="F21896" s="4"/>
      <c r="K21896" s="224"/>
      <c r="L21896" s="224"/>
      <c r="M21896" s="224"/>
      <c r="N21896" s="224"/>
      <c r="O21896" s="224"/>
    </row>
    <row r="21897" spans="4:15" ht="12.75" customHeight="1" x14ac:dyDescent="0.3">
      <c r="D21897" s="90"/>
      <c r="E21897" s="90"/>
      <c r="F21897" s="4"/>
      <c r="K21897" s="224"/>
      <c r="L21897" s="224"/>
      <c r="M21897" s="224"/>
      <c r="N21897" s="224"/>
      <c r="O21897" s="224"/>
    </row>
    <row r="21898" spans="4:15" ht="12.75" customHeight="1" x14ac:dyDescent="0.3">
      <c r="D21898" s="90"/>
      <c r="E21898" s="90"/>
      <c r="F21898" s="4"/>
      <c r="K21898" s="224"/>
      <c r="L21898" s="224"/>
      <c r="M21898" s="224"/>
      <c r="N21898" s="224"/>
      <c r="O21898" s="224"/>
    </row>
    <row r="21899" spans="4:15" ht="12.75" customHeight="1" x14ac:dyDescent="0.3">
      <c r="D21899" s="90"/>
      <c r="E21899" s="90"/>
      <c r="F21899" s="4"/>
      <c r="K21899" s="224"/>
      <c r="L21899" s="224"/>
      <c r="M21899" s="224"/>
      <c r="N21899" s="224"/>
      <c r="O21899" s="224"/>
    </row>
    <row r="21900" spans="4:15" ht="12.75" customHeight="1" x14ac:dyDescent="0.3">
      <c r="D21900" s="90"/>
      <c r="E21900" s="90"/>
      <c r="F21900" s="4"/>
      <c r="K21900" s="224"/>
      <c r="L21900" s="224"/>
      <c r="M21900" s="224"/>
      <c r="N21900" s="224"/>
      <c r="O21900" s="224"/>
    </row>
    <row r="21901" spans="4:15" ht="12.75" customHeight="1" x14ac:dyDescent="0.3">
      <c r="D21901" s="90"/>
      <c r="E21901" s="90"/>
      <c r="F21901" s="4"/>
      <c r="K21901" s="224"/>
      <c r="L21901" s="224"/>
      <c r="M21901" s="224"/>
      <c r="N21901" s="224"/>
      <c r="O21901" s="224"/>
    </row>
    <row r="21902" spans="4:15" ht="12.75" customHeight="1" x14ac:dyDescent="0.3">
      <c r="D21902" s="90"/>
      <c r="E21902" s="90"/>
      <c r="F21902" s="4"/>
      <c r="K21902" s="224"/>
      <c r="L21902" s="224"/>
      <c r="M21902" s="224"/>
      <c r="N21902" s="224"/>
      <c r="O21902" s="224"/>
    </row>
    <row r="21903" spans="4:15" ht="12.75" customHeight="1" x14ac:dyDescent="0.3">
      <c r="D21903" s="90"/>
      <c r="E21903" s="90"/>
      <c r="F21903" s="4"/>
      <c r="K21903" s="224"/>
      <c r="L21903" s="224"/>
      <c r="M21903" s="224"/>
      <c r="N21903" s="224"/>
      <c r="O21903" s="224"/>
    </row>
    <row r="21904" spans="4:15" ht="12.75" customHeight="1" x14ac:dyDescent="0.3">
      <c r="D21904" s="90"/>
      <c r="E21904" s="90"/>
      <c r="F21904" s="4"/>
      <c r="K21904" s="224"/>
      <c r="L21904" s="224"/>
      <c r="M21904" s="224"/>
      <c r="N21904" s="224"/>
      <c r="O21904" s="224"/>
    </row>
    <row r="21905" spans="4:15" ht="12.75" customHeight="1" x14ac:dyDescent="0.3">
      <c r="D21905" s="90"/>
      <c r="E21905" s="90"/>
      <c r="F21905" s="4"/>
      <c r="K21905" s="224"/>
      <c r="L21905" s="224"/>
      <c r="M21905" s="224"/>
      <c r="N21905" s="224"/>
      <c r="O21905" s="224"/>
    </row>
    <row r="21906" spans="4:15" ht="12.75" customHeight="1" x14ac:dyDescent="0.3">
      <c r="D21906" s="90"/>
      <c r="E21906" s="90"/>
      <c r="F21906" s="4"/>
      <c r="K21906" s="224"/>
      <c r="L21906" s="224"/>
      <c r="M21906" s="224"/>
      <c r="N21906" s="224"/>
      <c r="O21906" s="224"/>
    </row>
    <row r="21907" spans="4:15" ht="12.75" customHeight="1" x14ac:dyDescent="0.3">
      <c r="D21907" s="90"/>
      <c r="E21907" s="90"/>
      <c r="F21907" s="4"/>
      <c r="K21907" s="224"/>
      <c r="L21907" s="224"/>
      <c r="M21907" s="224"/>
      <c r="N21907" s="224"/>
      <c r="O21907" s="224"/>
    </row>
    <row r="21908" spans="4:15" ht="12.75" customHeight="1" x14ac:dyDescent="0.3">
      <c r="D21908" s="90"/>
      <c r="E21908" s="90"/>
      <c r="F21908" s="4"/>
      <c r="K21908" s="224"/>
      <c r="L21908" s="224"/>
      <c r="M21908" s="224"/>
      <c r="N21908" s="224"/>
      <c r="O21908" s="224"/>
    </row>
    <row r="21909" spans="4:15" ht="12.75" customHeight="1" x14ac:dyDescent="0.3">
      <c r="D21909" s="90"/>
      <c r="E21909" s="90"/>
      <c r="F21909" s="4"/>
      <c r="K21909" s="224"/>
      <c r="L21909" s="224"/>
      <c r="M21909" s="224"/>
      <c r="N21909" s="224"/>
      <c r="O21909" s="224"/>
    </row>
    <row r="21910" spans="4:15" ht="12.75" customHeight="1" x14ac:dyDescent="0.3">
      <c r="D21910" s="90"/>
      <c r="E21910" s="90"/>
      <c r="F21910" s="4"/>
      <c r="K21910" s="224"/>
      <c r="L21910" s="224"/>
      <c r="M21910" s="224"/>
      <c r="N21910" s="224"/>
      <c r="O21910" s="224"/>
    </row>
    <row r="21911" spans="4:15" ht="12.75" customHeight="1" x14ac:dyDescent="0.3">
      <c r="D21911" s="90"/>
      <c r="E21911" s="90"/>
      <c r="F21911" s="4"/>
      <c r="K21911" s="224"/>
      <c r="L21911" s="224"/>
      <c r="M21911" s="224"/>
      <c r="N21911" s="224"/>
      <c r="O21911" s="224"/>
    </row>
    <row r="21912" spans="4:15" ht="12.75" customHeight="1" x14ac:dyDescent="0.3">
      <c r="D21912" s="90"/>
      <c r="E21912" s="90"/>
      <c r="F21912" s="4"/>
      <c r="K21912" s="224"/>
      <c r="L21912" s="224"/>
      <c r="M21912" s="224"/>
      <c r="N21912" s="224"/>
      <c r="O21912" s="224"/>
    </row>
    <row r="21913" spans="4:15" ht="12.75" customHeight="1" x14ac:dyDescent="0.3">
      <c r="D21913" s="90"/>
      <c r="E21913" s="90"/>
      <c r="F21913" s="4"/>
      <c r="K21913" s="224"/>
      <c r="L21913" s="224"/>
      <c r="M21913" s="224"/>
      <c r="N21913" s="224"/>
      <c r="O21913" s="224"/>
    </row>
    <row r="21914" spans="4:15" ht="12.75" customHeight="1" x14ac:dyDescent="0.3">
      <c r="D21914" s="90"/>
      <c r="E21914" s="90"/>
      <c r="F21914" s="4"/>
      <c r="K21914" s="224"/>
      <c r="L21914" s="224"/>
      <c r="M21914" s="224"/>
      <c r="N21914" s="224"/>
      <c r="O21914" s="224"/>
    </row>
    <row r="21915" spans="4:15" ht="12.75" customHeight="1" x14ac:dyDescent="0.3">
      <c r="D21915" s="90"/>
      <c r="E21915" s="90"/>
      <c r="F21915" s="4"/>
      <c r="K21915" s="224"/>
      <c r="L21915" s="224"/>
      <c r="M21915" s="224"/>
      <c r="N21915" s="224"/>
      <c r="O21915" s="224"/>
    </row>
    <row r="21916" spans="4:15" ht="12.75" customHeight="1" x14ac:dyDescent="0.3">
      <c r="D21916" s="90"/>
      <c r="E21916" s="90"/>
      <c r="F21916" s="4"/>
      <c r="K21916" s="224"/>
      <c r="L21916" s="224"/>
      <c r="M21916" s="224"/>
      <c r="N21916" s="224"/>
      <c r="O21916" s="224"/>
    </row>
    <row r="21917" spans="4:15" ht="12.75" customHeight="1" x14ac:dyDescent="0.3">
      <c r="D21917" s="90"/>
      <c r="E21917" s="90"/>
      <c r="F21917" s="4"/>
      <c r="K21917" s="224"/>
      <c r="L21917" s="224"/>
      <c r="M21917" s="224"/>
      <c r="N21917" s="224"/>
      <c r="O21917" s="224"/>
    </row>
    <row r="21918" spans="4:15" ht="12.75" customHeight="1" x14ac:dyDescent="0.3">
      <c r="D21918" s="90"/>
      <c r="E21918" s="90"/>
      <c r="F21918" s="4"/>
      <c r="K21918" s="224"/>
      <c r="L21918" s="224"/>
      <c r="M21918" s="224"/>
      <c r="N21918" s="224"/>
      <c r="O21918" s="224"/>
    </row>
    <row r="21919" spans="4:15" ht="12.75" customHeight="1" x14ac:dyDescent="0.3">
      <c r="D21919" s="90"/>
      <c r="E21919" s="90"/>
      <c r="F21919" s="4"/>
      <c r="K21919" s="224"/>
      <c r="L21919" s="224"/>
      <c r="M21919" s="224"/>
      <c r="N21919" s="224"/>
      <c r="O21919" s="224"/>
    </row>
    <row r="21920" spans="4:15" ht="12.75" customHeight="1" x14ac:dyDescent="0.3">
      <c r="D21920" s="90"/>
      <c r="E21920" s="90"/>
      <c r="F21920" s="4"/>
      <c r="K21920" s="224"/>
      <c r="L21920" s="224"/>
      <c r="M21920" s="224"/>
      <c r="N21920" s="224"/>
      <c r="O21920" s="224"/>
    </row>
    <row r="21921" spans="4:15" ht="12.75" customHeight="1" x14ac:dyDescent="0.3">
      <c r="D21921" s="90"/>
      <c r="E21921" s="90"/>
      <c r="F21921" s="4"/>
      <c r="K21921" s="224"/>
      <c r="L21921" s="224"/>
      <c r="M21921" s="224"/>
      <c r="N21921" s="224"/>
      <c r="O21921" s="224"/>
    </row>
    <row r="21922" spans="4:15" ht="12.75" customHeight="1" x14ac:dyDescent="0.3">
      <c r="D21922" s="90"/>
      <c r="E21922" s="90"/>
      <c r="F21922" s="4"/>
      <c r="K21922" s="224"/>
      <c r="L21922" s="224"/>
      <c r="M21922" s="224"/>
      <c r="N21922" s="224"/>
      <c r="O21922" s="224"/>
    </row>
    <row r="21923" spans="4:15" ht="12.75" customHeight="1" x14ac:dyDescent="0.3">
      <c r="D21923" s="90"/>
      <c r="E21923" s="90"/>
      <c r="F21923" s="4"/>
      <c r="K21923" s="224"/>
      <c r="L21923" s="224"/>
      <c r="M21923" s="224"/>
      <c r="N21923" s="224"/>
      <c r="O21923" s="224"/>
    </row>
    <row r="21924" spans="4:15" ht="12.75" customHeight="1" x14ac:dyDescent="0.3">
      <c r="D21924" s="90"/>
      <c r="E21924" s="90"/>
      <c r="F21924" s="4"/>
      <c r="K21924" s="224"/>
      <c r="L21924" s="224"/>
      <c r="M21924" s="224"/>
      <c r="N21924" s="224"/>
      <c r="O21924" s="224"/>
    </row>
    <row r="21925" spans="4:15" ht="12.75" customHeight="1" x14ac:dyDescent="0.3">
      <c r="D21925" s="90"/>
      <c r="E21925" s="90"/>
      <c r="F21925" s="4"/>
      <c r="K21925" s="224"/>
      <c r="L21925" s="224"/>
      <c r="M21925" s="224"/>
      <c r="N21925" s="224"/>
      <c r="O21925" s="224"/>
    </row>
    <row r="21926" spans="4:15" ht="12.75" customHeight="1" x14ac:dyDescent="0.3">
      <c r="D21926" s="90"/>
      <c r="E21926" s="90"/>
      <c r="F21926" s="4"/>
      <c r="K21926" s="224"/>
      <c r="L21926" s="224"/>
      <c r="M21926" s="224"/>
      <c r="N21926" s="224"/>
      <c r="O21926" s="224"/>
    </row>
    <row r="21927" spans="4:15" ht="12.75" customHeight="1" x14ac:dyDescent="0.3">
      <c r="D21927" s="90"/>
      <c r="E21927" s="90"/>
      <c r="F21927" s="4"/>
      <c r="K21927" s="224"/>
      <c r="L21927" s="224"/>
      <c r="M21927" s="224"/>
      <c r="N21927" s="224"/>
      <c r="O21927" s="224"/>
    </row>
    <row r="21928" spans="4:15" ht="12.75" customHeight="1" x14ac:dyDescent="0.3">
      <c r="D21928" s="90"/>
      <c r="E21928" s="90"/>
      <c r="F21928" s="4"/>
      <c r="K21928" s="224"/>
      <c r="L21928" s="224"/>
      <c r="M21928" s="224"/>
      <c r="N21928" s="224"/>
      <c r="O21928" s="224"/>
    </row>
    <row r="21929" spans="4:15" ht="12.75" customHeight="1" x14ac:dyDescent="0.3">
      <c r="D21929" s="90"/>
      <c r="E21929" s="90"/>
      <c r="F21929" s="4"/>
      <c r="K21929" s="224"/>
      <c r="L21929" s="224"/>
      <c r="M21929" s="224"/>
      <c r="N21929" s="224"/>
      <c r="O21929" s="224"/>
    </row>
    <row r="21930" spans="4:15" ht="12.75" customHeight="1" x14ac:dyDescent="0.3">
      <c r="D21930" s="90"/>
      <c r="E21930" s="90"/>
      <c r="F21930" s="4"/>
      <c r="K21930" s="224"/>
      <c r="L21930" s="224"/>
      <c r="M21930" s="224"/>
      <c r="N21930" s="224"/>
      <c r="O21930" s="224"/>
    </row>
    <row r="21931" spans="4:15" ht="12.75" customHeight="1" x14ac:dyDescent="0.3">
      <c r="D21931" s="90"/>
      <c r="E21931" s="90"/>
      <c r="F21931" s="4"/>
      <c r="K21931" s="224"/>
      <c r="L21931" s="224"/>
      <c r="M21931" s="224"/>
      <c r="N21931" s="224"/>
      <c r="O21931" s="224"/>
    </row>
    <row r="21932" spans="4:15" ht="12.75" customHeight="1" x14ac:dyDescent="0.3">
      <c r="D21932" s="90"/>
      <c r="E21932" s="90"/>
      <c r="F21932" s="4"/>
      <c r="K21932" s="224"/>
      <c r="L21932" s="224"/>
      <c r="M21932" s="224"/>
      <c r="N21932" s="224"/>
      <c r="O21932" s="224"/>
    </row>
    <row r="21933" spans="4:15" ht="12.75" customHeight="1" x14ac:dyDescent="0.3">
      <c r="D21933" s="90"/>
      <c r="E21933" s="90"/>
      <c r="F21933" s="4"/>
      <c r="K21933" s="224"/>
      <c r="L21933" s="224"/>
      <c r="M21933" s="224"/>
      <c r="N21933" s="224"/>
      <c r="O21933" s="224"/>
    </row>
    <row r="21934" spans="4:15" ht="12.75" customHeight="1" x14ac:dyDescent="0.3">
      <c r="D21934" s="90"/>
      <c r="E21934" s="90"/>
      <c r="F21934" s="4"/>
      <c r="K21934" s="224"/>
      <c r="L21934" s="224"/>
      <c r="M21934" s="224"/>
      <c r="N21934" s="224"/>
      <c r="O21934" s="224"/>
    </row>
    <row r="21935" spans="4:15" ht="12.75" customHeight="1" x14ac:dyDescent="0.3">
      <c r="D21935" s="90"/>
      <c r="E21935" s="90"/>
      <c r="F21935" s="4"/>
      <c r="K21935" s="224"/>
      <c r="L21935" s="224"/>
      <c r="M21935" s="224"/>
      <c r="N21935" s="224"/>
      <c r="O21935" s="224"/>
    </row>
    <row r="21936" spans="4:15" ht="12.75" customHeight="1" x14ac:dyDescent="0.3">
      <c r="D21936" s="90"/>
      <c r="E21936" s="90"/>
      <c r="F21936" s="4"/>
      <c r="K21936" s="224"/>
      <c r="L21936" s="224"/>
      <c r="M21936" s="224"/>
      <c r="N21936" s="224"/>
      <c r="O21936" s="224"/>
    </row>
    <row r="21937" spans="4:15" ht="12.75" customHeight="1" x14ac:dyDescent="0.3">
      <c r="D21937" s="90"/>
      <c r="E21937" s="90"/>
      <c r="F21937" s="4"/>
      <c r="K21937" s="224"/>
      <c r="L21937" s="224"/>
      <c r="M21937" s="224"/>
      <c r="N21937" s="224"/>
      <c r="O21937" s="224"/>
    </row>
    <row r="21938" spans="4:15" ht="12.75" customHeight="1" x14ac:dyDescent="0.3">
      <c r="D21938" s="90"/>
      <c r="E21938" s="90"/>
      <c r="F21938" s="4"/>
      <c r="K21938" s="224"/>
      <c r="L21938" s="224"/>
      <c r="M21938" s="224"/>
      <c r="N21938" s="224"/>
      <c r="O21938" s="224"/>
    </row>
    <row r="21939" spans="4:15" ht="12.75" customHeight="1" x14ac:dyDescent="0.3">
      <c r="D21939" s="90"/>
      <c r="E21939" s="90"/>
      <c r="F21939" s="4"/>
      <c r="K21939" s="224"/>
      <c r="L21939" s="224"/>
      <c r="M21939" s="224"/>
      <c r="N21939" s="224"/>
      <c r="O21939" s="224"/>
    </row>
    <row r="21940" spans="4:15" ht="12.75" customHeight="1" x14ac:dyDescent="0.3">
      <c r="D21940" s="90"/>
      <c r="E21940" s="90"/>
      <c r="F21940" s="4"/>
      <c r="K21940" s="224"/>
      <c r="L21940" s="224"/>
      <c r="M21940" s="224"/>
      <c r="N21940" s="224"/>
      <c r="O21940" s="224"/>
    </row>
    <row r="21941" spans="4:15" ht="12.75" customHeight="1" x14ac:dyDescent="0.3">
      <c r="D21941" s="90"/>
      <c r="E21941" s="90"/>
      <c r="F21941" s="4"/>
      <c r="K21941" s="224"/>
      <c r="L21941" s="224"/>
      <c r="M21941" s="224"/>
      <c r="N21941" s="224"/>
      <c r="O21941" s="224"/>
    </row>
    <row r="21942" spans="4:15" ht="12.75" customHeight="1" x14ac:dyDescent="0.3">
      <c r="D21942" s="90"/>
      <c r="E21942" s="90"/>
      <c r="F21942" s="4"/>
      <c r="K21942" s="224"/>
      <c r="L21942" s="224"/>
      <c r="M21942" s="224"/>
      <c r="N21942" s="224"/>
      <c r="O21942" s="224"/>
    </row>
    <row r="21943" spans="4:15" ht="12.75" customHeight="1" x14ac:dyDescent="0.3">
      <c r="D21943" s="90"/>
      <c r="E21943" s="90"/>
      <c r="F21943" s="4"/>
      <c r="K21943" s="224"/>
      <c r="L21943" s="224"/>
      <c r="M21943" s="224"/>
      <c r="N21943" s="224"/>
      <c r="O21943" s="224"/>
    </row>
    <row r="21944" spans="4:15" ht="12.75" customHeight="1" x14ac:dyDescent="0.3">
      <c r="D21944" s="90"/>
      <c r="E21944" s="90"/>
      <c r="F21944" s="4"/>
      <c r="K21944" s="224"/>
      <c r="L21944" s="224"/>
      <c r="M21944" s="224"/>
      <c r="N21944" s="224"/>
      <c r="O21944" s="224"/>
    </row>
    <row r="21945" spans="4:15" ht="12.75" customHeight="1" x14ac:dyDescent="0.3">
      <c r="D21945" s="90"/>
      <c r="E21945" s="90"/>
      <c r="F21945" s="4"/>
      <c r="K21945" s="224"/>
      <c r="L21945" s="224"/>
      <c r="M21945" s="224"/>
      <c r="N21945" s="224"/>
      <c r="O21945" s="224"/>
    </row>
    <row r="21946" spans="4:15" ht="12.75" customHeight="1" x14ac:dyDescent="0.3">
      <c r="D21946" s="90"/>
      <c r="E21946" s="90"/>
      <c r="F21946" s="4"/>
      <c r="K21946" s="224"/>
      <c r="L21946" s="224"/>
      <c r="M21946" s="224"/>
      <c r="N21946" s="224"/>
      <c r="O21946" s="224"/>
    </row>
    <row r="21947" spans="4:15" ht="12.75" customHeight="1" x14ac:dyDescent="0.3">
      <c r="D21947" s="90"/>
      <c r="E21947" s="90"/>
      <c r="F21947" s="4"/>
      <c r="K21947" s="224"/>
      <c r="L21947" s="224"/>
      <c r="M21947" s="224"/>
      <c r="N21947" s="224"/>
      <c r="O21947" s="224"/>
    </row>
    <row r="21948" spans="4:15" ht="12.75" customHeight="1" x14ac:dyDescent="0.3">
      <c r="D21948" s="90"/>
      <c r="E21948" s="90"/>
      <c r="F21948" s="4"/>
      <c r="K21948" s="224"/>
      <c r="L21948" s="224"/>
      <c r="M21948" s="224"/>
      <c r="N21948" s="224"/>
      <c r="O21948" s="224"/>
    </row>
    <row r="21949" spans="4:15" ht="12.75" customHeight="1" x14ac:dyDescent="0.3">
      <c r="D21949" s="90"/>
      <c r="E21949" s="90"/>
      <c r="F21949" s="4"/>
      <c r="K21949" s="224"/>
      <c r="L21949" s="224"/>
      <c r="M21949" s="224"/>
      <c r="N21949" s="224"/>
      <c r="O21949" s="224"/>
    </row>
    <row r="21950" spans="4:15" ht="12.75" customHeight="1" x14ac:dyDescent="0.3">
      <c r="D21950" s="90"/>
      <c r="E21950" s="90"/>
      <c r="F21950" s="4"/>
      <c r="K21950" s="224"/>
      <c r="L21950" s="224"/>
      <c r="M21950" s="224"/>
      <c r="N21950" s="224"/>
      <c r="O21950" s="224"/>
    </row>
    <row r="21951" spans="4:15" ht="12.75" customHeight="1" x14ac:dyDescent="0.3">
      <c r="D21951" s="90"/>
      <c r="E21951" s="90"/>
      <c r="F21951" s="4"/>
      <c r="K21951" s="224"/>
      <c r="L21951" s="224"/>
      <c r="M21951" s="224"/>
      <c r="N21951" s="224"/>
      <c r="O21951" s="224"/>
    </row>
    <row r="21952" spans="4:15" ht="12.75" customHeight="1" x14ac:dyDescent="0.3">
      <c r="D21952" s="90"/>
      <c r="E21952" s="90"/>
      <c r="F21952" s="4"/>
      <c r="K21952" s="224"/>
      <c r="L21952" s="224"/>
      <c r="M21952" s="224"/>
      <c r="N21952" s="224"/>
      <c r="O21952" s="224"/>
    </row>
    <row r="21953" spans="4:15" ht="12.75" customHeight="1" x14ac:dyDescent="0.3">
      <c r="D21953" s="90"/>
      <c r="E21953" s="90"/>
      <c r="F21953" s="4"/>
      <c r="K21953" s="224"/>
      <c r="L21953" s="224"/>
      <c r="M21953" s="224"/>
      <c r="N21953" s="224"/>
      <c r="O21953" s="224"/>
    </row>
    <row r="21954" spans="4:15" ht="12.75" customHeight="1" x14ac:dyDescent="0.3">
      <c r="D21954" s="90"/>
      <c r="E21954" s="90"/>
      <c r="F21954" s="4"/>
      <c r="K21954" s="224"/>
      <c r="L21954" s="224"/>
      <c r="M21954" s="224"/>
      <c r="N21954" s="224"/>
      <c r="O21954" s="224"/>
    </row>
    <row r="21955" spans="4:15" ht="12.75" customHeight="1" x14ac:dyDescent="0.3">
      <c r="D21955" s="90"/>
      <c r="E21955" s="90"/>
      <c r="F21955" s="4"/>
      <c r="K21955" s="224"/>
      <c r="L21955" s="224"/>
      <c r="M21955" s="224"/>
      <c r="N21955" s="224"/>
      <c r="O21955" s="224"/>
    </row>
    <row r="21956" spans="4:15" ht="12.75" customHeight="1" x14ac:dyDescent="0.3">
      <c r="D21956" s="90"/>
      <c r="E21956" s="90"/>
      <c r="F21956" s="4"/>
      <c r="K21956" s="224"/>
      <c r="L21956" s="224"/>
      <c r="M21956" s="224"/>
      <c r="N21956" s="224"/>
      <c r="O21956" s="224"/>
    </row>
    <row r="21957" spans="4:15" ht="12.75" customHeight="1" x14ac:dyDescent="0.3">
      <c r="D21957" s="90"/>
      <c r="E21957" s="90"/>
      <c r="F21957" s="4"/>
      <c r="K21957" s="224"/>
      <c r="L21957" s="224"/>
      <c r="M21957" s="224"/>
      <c r="N21957" s="224"/>
      <c r="O21957" s="224"/>
    </row>
    <row r="21958" spans="4:15" ht="12.75" customHeight="1" x14ac:dyDescent="0.3">
      <c r="D21958" s="90"/>
      <c r="E21958" s="90"/>
      <c r="F21958" s="4"/>
      <c r="K21958" s="224"/>
      <c r="L21958" s="224"/>
      <c r="M21958" s="224"/>
      <c r="N21958" s="224"/>
      <c r="O21958" s="224"/>
    </row>
    <row r="21959" spans="4:15" ht="12.75" customHeight="1" x14ac:dyDescent="0.3">
      <c r="D21959" s="90"/>
      <c r="E21959" s="90"/>
      <c r="F21959" s="4"/>
      <c r="K21959" s="224"/>
      <c r="L21959" s="224"/>
      <c r="M21959" s="224"/>
      <c r="N21959" s="224"/>
      <c r="O21959" s="224"/>
    </row>
    <row r="21960" spans="4:15" ht="12.75" customHeight="1" x14ac:dyDescent="0.3">
      <c r="D21960" s="90"/>
      <c r="E21960" s="90"/>
      <c r="F21960" s="4"/>
      <c r="K21960" s="224"/>
      <c r="L21960" s="224"/>
      <c r="M21960" s="224"/>
      <c r="N21960" s="224"/>
      <c r="O21960" s="224"/>
    </row>
    <row r="21961" spans="4:15" ht="12.75" customHeight="1" x14ac:dyDescent="0.3">
      <c r="D21961" s="90"/>
      <c r="E21961" s="90"/>
      <c r="F21961" s="4"/>
      <c r="K21961" s="224"/>
      <c r="L21961" s="224"/>
      <c r="M21961" s="224"/>
      <c r="N21961" s="224"/>
      <c r="O21961" s="224"/>
    </row>
    <row r="21962" spans="4:15" ht="12.75" customHeight="1" x14ac:dyDescent="0.3">
      <c r="D21962" s="90"/>
      <c r="E21962" s="90"/>
      <c r="F21962" s="4"/>
      <c r="K21962" s="224"/>
      <c r="L21962" s="224"/>
      <c r="M21962" s="224"/>
      <c r="N21962" s="224"/>
      <c r="O21962" s="224"/>
    </row>
    <row r="21963" spans="4:15" ht="12.75" customHeight="1" x14ac:dyDescent="0.3">
      <c r="D21963" s="90"/>
      <c r="E21963" s="90"/>
      <c r="F21963" s="4"/>
      <c r="K21963" s="224"/>
      <c r="L21963" s="224"/>
      <c r="M21963" s="224"/>
      <c r="N21963" s="224"/>
      <c r="O21963" s="224"/>
    </row>
    <row r="21964" spans="4:15" ht="12.75" customHeight="1" x14ac:dyDescent="0.3">
      <c r="D21964" s="90"/>
      <c r="E21964" s="90"/>
      <c r="F21964" s="4"/>
      <c r="K21964" s="224"/>
      <c r="L21964" s="224"/>
      <c r="M21964" s="224"/>
      <c r="N21964" s="224"/>
      <c r="O21964" s="224"/>
    </row>
    <row r="21965" spans="4:15" ht="12.75" customHeight="1" x14ac:dyDescent="0.3">
      <c r="D21965" s="90"/>
      <c r="E21965" s="90"/>
      <c r="F21965" s="4"/>
      <c r="K21965" s="224"/>
      <c r="L21965" s="224"/>
      <c r="M21965" s="224"/>
      <c r="N21965" s="224"/>
      <c r="O21965" s="224"/>
    </row>
    <row r="21966" spans="4:15" ht="12.75" customHeight="1" x14ac:dyDescent="0.3">
      <c r="D21966" s="90"/>
      <c r="E21966" s="90"/>
      <c r="F21966" s="4"/>
      <c r="K21966" s="224"/>
      <c r="L21966" s="224"/>
      <c r="M21966" s="224"/>
      <c r="N21966" s="224"/>
      <c r="O21966" s="224"/>
    </row>
    <row r="21967" spans="4:15" ht="12.75" customHeight="1" x14ac:dyDescent="0.3">
      <c r="D21967" s="90"/>
      <c r="E21967" s="90"/>
      <c r="F21967" s="4"/>
      <c r="K21967" s="224"/>
      <c r="L21967" s="224"/>
      <c r="M21967" s="224"/>
      <c r="N21967" s="224"/>
      <c r="O21967" s="224"/>
    </row>
    <row r="21968" spans="4:15" ht="12.75" customHeight="1" x14ac:dyDescent="0.3">
      <c r="D21968" s="90"/>
      <c r="E21968" s="90"/>
      <c r="F21968" s="4"/>
      <c r="K21968" s="224"/>
      <c r="L21968" s="224"/>
      <c r="M21968" s="224"/>
      <c r="N21968" s="224"/>
      <c r="O21968" s="224"/>
    </row>
    <row r="21969" spans="4:15" ht="12.75" customHeight="1" x14ac:dyDescent="0.3">
      <c r="D21969" s="90"/>
      <c r="E21969" s="90"/>
      <c r="F21969" s="4"/>
      <c r="K21969" s="224"/>
      <c r="L21969" s="224"/>
      <c r="M21969" s="224"/>
      <c r="N21969" s="224"/>
      <c r="O21969" s="224"/>
    </row>
    <row r="21970" spans="4:15" ht="12.75" customHeight="1" x14ac:dyDescent="0.3">
      <c r="D21970" s="90"/>
      <c r="E21970" s="90"/>
      <c r="F21970" s="4"/>
      <c r="K21970" s="224"/>
      <c r="L21970" s="224"/>
      <c r="M21970" s="224"/>
      <c r="N21970" s="224"/>
      <c r="O21970" s="224"/>
    </row>
    <row r="21971" spans="4:15" ht="12.75" customHeight="1" x14ac:dyDescent="0.3">
      <c r="D21971" s="90"/>
      <c r="E21971" s="90"/>
      <c r="F21971" s="4"/>
      <c r="K21971" s="224"/>
      <c r="L21971" s="224"/>
      <c r="M21971" s="224"/>
      <c r="N21971" s="224"/>
      <c r="O21971" s="224"/>
    </row>
    <row r="21972" spans="4:15" ht="12.75" customHeight="1" x14ac:dyDescent="0.3">
      <c r="D21972" s="90"/>
      <c r="E21972" s="90"/>
      <c r="F21972" s="4"/>
      <c r="K21972" s="224"/>
      <c r="L21972" s="224"/>
      <c r="M21972" s="224"/>
      <c r="N21972" s="224"/>
      <c r="O21972" s="224"/>
    </row>
    <row r="21973" spans="4:15" ht="12.75" customHeight="1" x14ac:dyDescent="0.3">
      <c r="D21973" s="90"/>
      <c r="E21973" s="90"/>
      <c r="F21973" s="4"/>
      <c r="K21973" s="224"/>
      <c r="L21973" s="224"/>
      <c r="M21973" s="224"/>
      <c r="N21973" s="224"/>
      <c r="O21973" s="224"/>
    </row>
    <row r="21974" spans="4:15" ht="12.75" customHeight="1" x14ac:dyDescent="0.3">
      <c r="D21974" s="90"/>
      <c r="E21974" s="90"/>
      <c r="F21974" s="4"/>
      <c r="K21974" s="224"/>
      <c r="L21974" s="224"/>
      <c r="M21974" s="224"/>
      <c r="N21974" s="224"/>
      <c r="O21974" s="224"/>
    </row>
    <row r="21975" spans="4:15" ht="12.75" customHeight="1" x14ac:dyDescent="0.3">
      <c r="D21975" s="90"/>
      <c r="E21975" s="90"/>
      <c r="F21975" s="4"/>
      <c r="K21975" s="224"/>
      <c r="L21975" s="224"/>
      <c r="M21975" s="224"/>
      <c r="N21975" s="224"/>
      <c r="O21975" s="224"/>
    </row>
    <row r="21976" spans="4:15" ht="12.75" customHeight="1" x14ac:dyDescent="0.3">
      <c r="D21976" s="90"/>
      <c r="E21976" s="90"/>
      <c r="F21976" s="4"/>
      <c r="K21976" s="224"/>
      <c r="L21976" s="224"/>
      <c r="M21976" s="224"/>
      <c r="N21976" s="224"/>
      <c r="O21976" s="224"/>
    </row>
    <row r="21977" spans="4:15" ht="12.75" customHeight="1" x14ac:dyDescent="0.3">
      <c r="D21977" s="90"/>
      <c r="E21977" s="90"/>
      <c r="F21977" s="4"/>
      <c r="K21977" s="224"/>
      <c r="L21977" s="224"/>
      <c r="M21977" s="224"/>
      <c r="N21977" s="224"/>
      <c r="O21977" s="224"/>
    </row>
    <row r="21978" spans="4:15" ht="12.75" customHeight="1" x14ac:dyDescent="0.3">
      <c r="D21978" s="90"/>
      <c r="E21978" s="90"/>
      <c r="F21978" s="4"/>
      <c r="K21978" s="224"/>
      <c r="L21978" s="224"/>
      <c r="M21978" s="224"/>
      <c r="N21978" s="224"/>
      <c r="O21978" s="224"/>
    </row>
    <row r="21979" spans="4:15" ht="12.75" customHeight="1" x14ac:dyDescent="0.3">
      <c r="D21979" s="90"/>
      <c r="E21979" s="90"/>
      <c r="F21979" s="4"/>
      <c r="K21979" s="224"/>
      <c r="L21979" s="224"/>
      <c r="M21979" s="224"/>
      <c r="N21979" s="224"/>
      <c r="O21979" s="224"/>
    </row>
    <row r="21980" spans="4:15" ht="12.75" customHeight="1" x14ac:dyDescent="0.3">
      <c r="D21980" s="90"/>
      <c r="E21980" s="90"/>
      <c r="F21980" s="4"/>
      <c r="K21980" s="224"/>
      <c r="L21980" s="224"/>
      <c r="M21980" s="224"/>
      <c r="N21980" s="224"/>
      <c r="O21980" s="224"/>
    </row>
    <row r="21981" spans="4:15" ht="12.75" customHeight="1" x14ac:dyDescent="0.3">
      <c r="D21981" s="90"/>
      <c r="E21981" s="90"/>
      <c r="F21981" s="4"/>
      <c r="K21981" s="224"/>
      <c r="L21981" s="224"/>
      <c r="M21981" s="224"/>
      <c r="N21981" s="224"/>
      <c r="O21981" s="224"/>
    </row>
    <row r="21982" spans="4:15" ht="12.75" customHeight="1" x14ac:dyDescent="0.3">
      <c r="D21982" s="90"/>
      <c r="E21982" s="90"/>
      <c r="F21982" s="4"/>
      <c r="K21982" s="224"/>
      <c r="L21982" s="224"/>
      <c r="M21982" s="224"/>
      <c r="N21982" s="224"/>
      <c r="O21982" s="224"/>
    </row>
    <row r="21983" spans="4:15" ht="12.75" customHeight="1" x14ac:dyDescent="0.3">
      <c r="D21983" s="90"/>
      <c r="E21983" s="90"/>
      <c r="F21983" s="4"/>
      <c r="K21983" s="224"/>
      <c r="L21983" s="224"/>
      <c r="M21983" s="224"/>
      <c r="N21983" s="224"/>
      <c r="O21983" s="224"/>
    </row>
    <row r="21984" spans="4:15" ht="12.75" customHeight="1" x14ac:dyDescent="0.3">
      <c r="D21984" s="90"/>
      <c r="E21984" s="90"/>
      <c r="F21984" s="4"/>
      <c r="K21984" s="224"/>
      <c r="L21984" s="224"/>
      <c r="M21984" s="224"/>
      <c r="N21984" s="224"/>
      <c r="O21984" s="224"/>
    </row>
    <row r="21985" spans="4:15" ht="12.75" customHeight="1" x14ac:dyDescent="0.3">
      <c r="D21985" s="90"/>
      <c r="E21985" s="90"/>
      <c r="F21985" s="4"/>
      <c r="K21985" s="224"/>
      <c r="L21985" s="224"/>
      <c r="M21985" s="224"/>
      <c r="N21985" s="224"/>
      <c r="O21985" s="224"/>
    </row>
    <row r="21986" spans="4:15" ht="12.75" customHeight="1" x14ac:dyDescent="0.3">
      <c r="D21986" s="90"/>
      <c r="E21986" s="90"/>
      <c r="F21986" s="4"/>
      <c r="K21986" s="224"/>
      <c r="L21986" s="224"/>
      <c r="M21986" s="224"/>
      <c r="N21986" s="224"/>
      <c r="O21986" s="224"/>
    </row>
    <row r="21987" spans="4:15" ht="12.75" customHeight="1" x14ac:dyDescent="0.3">
      <c r="D21987" s="90"/>
      <c r="E21987" s="90"/>
      <c r="F21987" s="4"/>
      <c r="K21987" s="224"/>
      <c r="L21987" s="224"/>
      <c r="M21987" s="224"/>
      <c r="N21987" s="224"/>
      <c r="O21987" s="224"/>
    </row>
    <row r="21988" spans="4:15" ht="12.75" customHeight="1" x14ac:dyDescent="0.3">
      <c r="D21988" s="90"/>
      <c r="E21988" s="90"/>
      <c r="F21988" s="4"/>
      <c r="K21988" s="224"/>
      <c r="L21988" s="224"/>
      <c r="M21988" s="224"/>
      <c r="N21988" s="224"/>
      <c r="O21988" s="224"/>
    </row>
    <row r="21989" spans="4:15" ht="12.75" customHeight="1" x14ac:dyDescent="0.3">
      <c r="D21989" s="90"/>
      <c r="E21989" s="90"/>
      <c r="F21989" s="4"/>
      <c r="K21989" s="224"/>
      <c r="L21989" s="224"/>
      <c r="M21989" s="224"/>
      <c r="N21989" s="224"/>
      <c r="O21989" s="224"/>
    </row>
    <row r="21990" spans="4:15" ht="12.75" customHeight="1" x14ac:dyDescent="0.3">
      <c r="D21990" s="90"/>
      <c r="E21990" s="90"/>
      <c r="F21990" s="4"/>
      <c r="K21990" s="224"/>
      <c r="L21990" s="224"/>
      <c r="M21990" s="224"/>
      <c r="N21990" s="224"/>
      <c r="O21990" s="224"/>
    </row>
    <row r="21991" spans="4:15" ht="12.75" customHeight="1" x14ac:dyDescent="0.3">
      <c r="D21991" s="90"/>
      <c r="E21991" s="90"/>
      <c r="F21991" s="4"/>
      <c r="K21991" s="224"/>
      <c r="L21991" s="224"/>
      <c r="M21991" s="224"/>
      <c r="N21991" s="224"/>
      <c r="O21991" s="224"/>
    </row>
    <row r="21992" spans="4:15" ht="12.75" customHeight="1" x14ac:dyDescent="0.3">
      <c r="D21992" s="90"/>
      <c r="E21992" s="90"/>
      <c r="F21992" s="4"/>
      <c r="K21992" s="224"/>
      <c r="L21992" s="224"/>
      <c r="M21992" s="224"/>
      <c r="N21992" s="224"/>
      <c r="O21992" s="224"/>
    </row>
    <row r="21993" spans="4:15" ht="12.75" customHeight="1" x14ac:dyDescent="0.3">
      <c r="D21993" s="90"/>
      <c r="E21993" s="90"/>
      <c r="F21993" s="4"/>
      <c r="K21993" s="224"/>
      <c r="L21993" s="224"/>
      <c r="M21993" s="224"/>
      <c r="N21993" s="224"/>
      <c r="O21993" s="224"/>
    </row>
    <row r="21994" spans="4:15" ht="12.75" customHeight="1" x14ac:dyDescent="0.3">
      <c r="D21994" s="90"/>
      <c r="E21994" s="90"/>
      <c r="F21994" s="4"/>
      <c r="K21994" s="224"/>
      <c r="L21994" s="224"/>
      <c r="M21994" s="224"/>
      <c r="N21994" s="224"/>
      <c r="O21994" s="224"/>
    </row>
    <row r="21995" spans="4:15" ht="12.75" customHeight="1" x14ac:dyDescent="0.3">
      <c r="D21995" s="90"/>
      <c r="E21995" s="90"/>
      <c r="F21995" s="4"/>
      <c r="K21995" s="224"/>
      <c r="L21995" s="224"/>
      <c r="M21995" s="224"/>
      <c r="N21995" s="224"/>
      <c r="O21995" s="224"/>
    </row>
    <row r="21996" spans="4:15" ht="12.75" customHeight="1" x14ac:dyDescent="0.3">
      <c r="D21996" s="90"/>
      <c r="E21996" s="90"/>
      <c r="F21996" s="4"/>
      <c r="K21996" s="224"/>
      <c r="L21996" s="224"/>
      <c r="M21996" s="224"/>
      <c r="N21996" s="224"/>
      <c r="O21996" s="224"/>
    </row>
    <row r="21997" spans="4:15" ht="12.75" customHeight="1" x14ac:dyDescent="0.3">
      <c r="D21997" s="90"/>
      <c r="E21997" s="90"/>
      <c r="F21997" s="4"/>
      <c r="K21997" s="224"/>
      <c r="L21997" s="224"/>
      <c r="M21997" s="224"/>
      <c r="N21997" s="224"/>
      <c r="O21997" s="224"/>
    </row>
    <row r="21998" spans="4:15" ht="12.75" customHeight="1" x14ac:dyDescent="0.3">
      <c r="D21998" s="90"/>
      <c r="E21998" s="90"/>
      <c r="F21998" s="4"/>
      <c r="K21998" s="224"/>
      <c r="L21998" s="224"/>
      <c r="M21998" s="224"/>
      <c r="N21998" s="224"/>
      <c r="O21998" s="224"/>
    </row>
    <row r="21999" spans="4:15" ht="12.75" customHeight="1" x14ac:dyDescent="0.3">
      <c r="D21999" s="90"/>
      <c r="E21999" s="90"/>
      <c r="F21999" s="4"/>
      <c r="K21999" s="224"/>
      <c r="L21999" s="224"/>
      <c r="M21999" s="224"/>
      <c r="N21999" s="224"/>
      <c r="O21999" s="224"/>
    </row>
    <row r="22000" spans="4:15" ht="12.75" customHeight="1" x14ac:dyDescent="0.3">
      <c r="D22000" s="90"/>
      <c r="E22000" s="90"/>
      <c r="F22000" s="4"/>
      <c r="K22000" s="224"/>
      <c r="L22000" s="224"/>
      <c r="M22000" s="224"/>
      <c r="N22000" s="224"/>
      <c r="O22000" s="224"/>
    </row>
    <row r="22001" spans="4:15" ht="12.75" customHeight="1" x14ac:dyDescent="0.3">
      <c r="D22001" s="90"/>
      <c r="E22001" s="90"/>
      <c r="F22001" s="4"/>
      <c r="K22001" s="224"/>
      <c r="L22001" s="224"/>
      <c r="M22001" s="224"/>
      <c r="N22001" s="224"/>
      <c r="O22001" s="224"/>
    </row>
    <row r="22002" spans="4:15" ht="12.75" customHeight="1" x14ac:dyDescent="0.3">
      <c r="D22002" s="90"/>
      <c r="E22002" s="90"/>
      <c r="F22002" s="4"/>
      <c r="K22002" s="224"/>
      <c r="L22002" s="224"/>
      <c r="M22002" s="224"/>
      <c r="N22002" s="224"/>
      <c r="O22002" s="224"/>
    </row>
    <row r="22003" spans="4:15" ht="12.75" customHeight="1" x14ac:dyDescent="0.3">
      <c r="D22003" s="90"/>
      <c r="E22003" s="90"/>
      <c r="F22003" s="4"/>
      <c r="K22003" s="224"/>
      <c r="L22003" s="224"/>
      <c r="M22003" s="224"/>
      <c r="N22003" s="224"/>
      <c r="O22003" s="224"/>
    </row>
    <row r="22004" spans="4:15" ht="12.75" customHeight="1" x14ac:dyDescent="0.3">
      <c r="D22004" s="90"/>
      <c r="E22004" s="90"/>
      <c r="F22004" s="4"/>
      <c r="K22004" s="224"/>
      <c r="L22004" s="224"/>
      <c r="M22004" s="224"/>
      <c r="N22004" s="224"/>
      <c r="O22004" s="224"/>
    </row>
    <row r="22005" spans="4:15" ht="12.75" customHeight="1" x14ac:dyDescent="0.3">
      <c r="D22005" s="90"/>
      <c r="E22005" s="90"/>
      <c r="F22005" s="4"/>
      <c r="K22005" s="224"/>
      <c r="L22005" s="224"/>
      <c r="M22005" s="224"/>
      <c r="N22005" s="224"/>
      <c r="O22005" s="224"/>
    </row>
    <row r="22006" spans="4:15" ht="12.75" customHeight="1" x14ac:dyDescent="0.3">
      <c r="D22006" s="90"/>
      <c r="E22006" s="90"/>
      <c r="F22006" s="4"/>
      <c r="K22006" s="224"/>
      <c r="L22006" s="224"/>
      <c r="M22006" s="224"/>
      <c r="N22006" s="224"/>
      <c r="O22006" s="224"/>
    </row>
    <row r="22007" spans="4:15" ht="12.75" customHeight="1" x14ac:dyDescent="0.3">
      <c r="D22007" s="90"/>
      <c r="E22007" s="90"/>
      <c r="F22007" s="4"/>
      <c r="K22007" s="224"/>
      <c r="L22007" s="224"/>
      <c r="M22007" s="224"/>
      <c r="N22007" s="224"/>
      <c r="O22007" s="224"/>
    </row>
    <row r="22008" spans="4:15" ht="12.75" customHeight="1" x14ac:dyDescent="0.3">
      <c r="D22008" s="90"/>
      <c r="E22008" s="90"/>
      <c r="F22008" s="4"/>
      <c r="K22008" s="224"/>
      <c r="L22008" s="224"/>
      <c r="M22008" s="224"/>
      <c r="N22008" s="224"/>
      <c r="O22008" s="224"/>
    </row>
    <row r="22009" spans="4:15" ht="12.75" customHeight="1" x14ac:dyDescent="0.3">
      <c r="D22009" s="90"/>
      <c r="E22009" s="90"/>
      <c r="F22009" s="4"/>
      <c r="K22009" s="224"/>
      <c r="L22009" s="224"/>
      <c r="M22009" s="224"/>
      <c r="N22009" s="224"/>
      <c r="O22009" s="224"/>
    </row>
    <row r="22010" spans="4:15" ht="12.75" customHeight="1" x14ac:dyDescent="0.3">
      <c r="D22010" s="90"/>
      <c r="E22010" s="90"/>
      <c r="F22010" s="4"/>
      <c r="K22010" s="224"/>
      <c r="L22010" s="224"/>
      <c r="M22010" s="224"/>
      <c r="N22010" s="224"/>
      <c r="O22010" s="224"/>
    </row>
    <row r="22011" spans="4:15" ht="12.75" customHeight="1" x14ac:dyDescent="0.3">
      <c r="D22011" s="90"/>
      <c r="E22011" s="90"/>
      <c r="F22011" s="4"/>
      <c r="K22011" s="224"/>
      <c r="L22011" s="224"/>
      <c r="M22011" s="224"/>
      <c r="N22011" s="224"/>
      <c r="O22011" s="224"/>
    </row>
    <row r="22012" spans="4:15" ht="12.75" customHeight="1" x14ac:dyDescent="0.3">
      <c r="D22012" s="90"/>
      <c r="E22012" s="90"/>
      <c r="F22012" s="4"/>
      <c r="K22012" s="224"/>
      <c r="L22012" s="224"/>
      <c r="M22012" s="224"/>
      <c r="N22012" s="224"/>
      <c r="O22012" s="224"/>
    </row>
    <row r="22013" spans="4:15" ht="12.75" customHeight="1" x14ac:dyDescent="0.3">
      <c r="D22013" s="90"/>
      <c r="E22013" s="90"/>
      <c r="F22013" s="4"/>
      <c r="K22013" s="224"/>
      <c r="L22013" s="224"/>
      <c r="M22013" s="224"/>
      <c r="N22013" s="224"/>
      <c r="O22013" s="224"/>
    </row>
    <row r="22014" spans="4:15" ht="12.75" customHeight="1" x14ac:dyDescent="0.3">
      <c r="D22014" s="90"/>
      <c r="E22014" s="90"/>
      <c r="F22014" s="4"/>
      <c r="K22014" s="224"/>
      <c r="L22014" s="224"/>
      <c r="M22014" s="224"/>
      <c r="N22014" s="224"/>
      <c r="O22014" s="224"/>
    </row>
    <row r="22015" spans="4:15" ht="12.75" customHeight="1" x14ac:dyDescent="0.3">
      <c r="D22015" s="90"/>
      <c r="E22015" s="90"/>
      <c r="F22015" s="4"/>
      <c r="K22015" s="224"/>
      <c r="L22015" s="224"/>
      <c r="M22015" s="224"/>
      <c r="N22015" s="224"/>
      <c r="O22015" s="224"/>
    </row>
    <row r="22016" spans="4:15" ht="12.75" customHeight="1" x14ac:dyDescent="0.3">
      <c r="D22016" s="90"/>
      <c r="E22016" s="90"/>
      <c r="F22016" s="4"/>
      <c r="K22016" s="224"/>
      <c r="L22016" s="224"/>
      <c r="M22016" s="224"/>
      <c r="N22016" s="224"/>
      <c r="O22016" s="224"/>
    </row>
    <row r="22017" spans="1:832" ht="12.75" customHeight="1" x14ac:dyDescent="0.3">
      <c r="D22017" s="90"/>
      <c r="E22017" s="90"/>
      <c r="F22017" s="4"/>
      <c r="K22017" s="224"/>
      <c r="L22017" s="224"/>
      <c r="M22017" s="224"/>
      <c r="N22017" s="224"/>
      <c r="O22017" s="224"/>
    </row>
    <row r="22018" spans="1:832" ht="12.75" customHeight="1" x14ac:dyDescent="0.3">
      <c r="D22018" s="90"/>
      <c r="E22018" s="90"/>
      <c r="F22018" s="4"/>
      <c r="K22018" s="224"/>
      <c r="L22018" s="224"/>
      <c r="M22018" s="224"/>
      <c r="N22018" s="224"/>
      <c r="O22018" s="224"/>
    </row>
    <row r="22019" spans="1:832" ht="12.75" customHeight="1" x14ac:dyDescent="0.3">
      <c r="D22019" s="90"/>
      <c r="E22019" s="90"/>
      <c r="F22019" s="4"/>
      <c r="K22019" s="224"/>
      <c r="L22019" s="224"/>
      <c r="M22019" s="224"/>
      <c r="N22019" s="224"/>
      <c r="O22019" s="224"/>
    </row>
    <row r="22020" spans="1:832" ht="12.75" customHeight="1" x14ac:dyDescent="0.3">
      <c r="D22020" s="90"/>
      <c r="E22020" s="90"/>
      <c r="F22020" s="4"/>
      <c r="K22020" s="224"/>
      <c r="L22020" s="224"/>
      <c r="M22020" s="224"/>
      <c r="N22020" s="224"/>
      <c r="O22020" s="224"/>
    </row>
    <row r="22021" spans="1:832" ht="12.75" customHeight="1" x14ac:dyDescent="0.3">
      <c r="D22021" s="90"/>
      <c r="E22021" s="90"/>
      <c r="F22021" s="4"/>
      <c r="K22021" s="224"/>
      <c r="L22021" s="224"/>
      <c r="M22021" s="224"/>
      <c r="N22021" s="224"/>
      <c r="O22021" s="224"/>
    </row>
    <row r="22022" spans="1:832" ht="12.75" customHeight="1" x14ac:dyDescent="0.3">
      <c r="D22022" s="90"/>
      <c r="E22022" s="90"/>
      <c r="F22022" s="4"/>
      <c r="K22022" s="224"/>
      <c r="L22022" s="224"/>
      <c r="M22022" s="224"/>
      <c r="N22022" s="224"/>
      <c r="O22022" s="224"/>
    </row>
    <row r="22023" spans="1:832" ht="12.75" customHeight="1" x14ac:dyDescent="0.3">
      <c r="D22023" s="90"/>
      <c r="E22023" s="90"/>
      <c r="F22023" s="4"/>
      <c r="K22023" s="224"/>
      <c r="L22023" s="224"/>
      <c r="M22023" s="224"/>
      <c r="N22023" s="224"/>
      <c r="O22023" s="224"/>
    </row>
    <row r="22024" spans="1:832" ht="12.75" customHeight="1" x14ac:dyDescent="0.3">
      <c r="D22024" s="90"/>
      <c r="E22024" s="90"/>
      <c r="F22024" s="4"/>
      <c r="K22024" s="224"/>
      <c r="L22024" s="224"/>
      <c r="M22024" s="224"/>
      <c r="N22024" s="224"/>
      <c r="O22024" s="224"/>
    </row>
    <row r="22025" spans="1:832" s="25" customFormat="1" ht="12.75" customHeight="1" x14ac:dyDescent="0.3">
      <c r="A22025" s="1"/>
      <c r="B22025" s="2"/>
      <c r="C22025" s="2"/>
      <c r="D22025" s="90"/>
      <c r="E22025" s="90"/>
      <c r="F22025" s="4"/>
      <c r="G22025" s="1"/>
      <c r="H22025" s="1"/>
      <c r="I22025" s="185"/>
      <c r="J22025" s="185"/>
      <c r="K22025" s="224"/>
      <c r="L22025" s="224"/>
      <c r="M22025" s="224"/>
      <c r="N22025" s="224"/>
      <c r="O22025" s="224"/>
      <c r="P22025" s="185"/>
      <c r="Q22025" s="185"/>
      <c r="R22025" s="1"/>
      <c r="S22025" s="1"/>
      <c r="T22025" s="1"/>
      <c r="U22025" s="1"/>
      <c r="V22025" s="1"/>
      <c r="W22025" s="1"/>
      <c r="X22025" s="1"/>
      <c r="Y22025" s="1"/>
      <c r="Z22025" s="1"/>
      <c r="AA22025" s="1"/>
      <c r="AB22025" s="1"/>
      <c r="AC22025" s="1"/>
      <c r="AD22025" s="1"/>
      <c r="AE22025" s="1"/>
      <c r="AF22025" s="1"/>
      <c r="AG22025" s="1"/>
      <c r="AH22025" s="1"/>
      <c r="AI22025" s="1"/>
      <c r="AJ22025" s="1"/>
      <c r="AK22025" s="1"/>
      <c r="AL22025" s="1"/>
      <c r="AM22025" s="1"/>
      <c r="AN22025" s="1"/>
      <c r="AO22025" s="1"/>
      <c r="AP22025" s="1"/>
      <c r="AQ22025" s="1"/>
      <c r="AR22025" s="1"/>
      <c r="AS22025" s="1"/>
      <c r="AT22025" s="1"/>
      <c r="AU22025" s="1"/>
      <c r="AV22025" s="1"/>
      <c r="AW22025" s="1"/>
      <c r="AX22025" s="1"/>
      <c r="AY22025" s="1"/>
      <c r="AZ22025" s="1"/>
      <c r="BA22025" s="1"/>
      <c r="BB22025" s="1"/>
      <c r="BC22025" s="1"/>
      <c r="BD22025" s="1"/>
      <c r="BE22025" s="1"/>
      <c r="BF22025" s="1"/>
      <c r="BG22025" s="1"/>
      <c r="BH22025" s="1"/>
      <c r="BI22025" s="1"/>
      <c r="BJ22025" s="1"/>
      <c r="BK22025" s="1"/>
      <c r="BL22025" s="1"/>
      <c r="BM22025" s="1"/>
      <c r="BN22025" s="1"/>
      <c r="BO22025" s="1"/>
      <c r="BP22025" s="1"/>
      <c r="BQ22025" s="1"/>
      <c r="BR22025" s="1"/>
      <c r="BS22025" s="1"/>
      <c r="BT22025" s="1"/>
      <c r="BU22025" s="1"/>
      <c r="BV22025" s="1"/>
      <c r="BW22025" s="1"/>
      <c r="BX22025" s="1"/>
      <c r="BY22025" s="1"/>
      <c r="BZ22025" s="1"/>
      <c r="CA22025" s="1"/>
      <c r="CB22025" s="1"/>
      <c r="CC22025" s="1"/>
      <c r="CD22025" s="1"/>
      <c r="CE22025" s="1"/>
      <c r="CF22025" s="1"/>
      <c r="CG22025" s="1"/>
      <c r="CH22025" s="1"/>
      <c r="CI22025" s="1"/>
      <c r="CJ22025" s="1"/>
      <c r="CK22025" s="1"/>
      <c r="CL22025" s="1"/>
      <c r="CM22025" s="1"/>
      <c r="CN22025" s="1"/>
      <c r="CO22025" s="1"/>
      <c r="CP22025" s="1"/>
      <c r="CQ22025" s="1"/>
      <c r="CR22025" s="1"/>
      <c r="CS22025" s="1"/>
      <c r="CT22025" s="1"/>
      <c r="CU22025" s="1"/>
      <c r="CV22025" s="1"/>
      <c r="CW22025" s="1"/>
      <c r="CX22025" s="1"/>
      <c r="CY22025" s="1"/>
      <c r="CZ22025" s="1"/>
      <c r="DA22025" s="1"/>
      <c r="DB22025" s="1"/>
      <c r="DC22025" s="1"/>
      <c r="DD22025" s="1"/>
      <c r="DE22025" s="1"/>
      <c r="DF22025" s="1"/>
      <c r="DG22025" s="1"/>
      <c r="DH22025" s="1"/>
      <c r="DI22025" s="1"/>
      <c r="DJ22025" s="1"/>
      <c r="DK22025" s="1"/>
      <c r="DL22025" s="1"/>
      <c r="DM22025" s="1"/>
      <c r="DN22025" s="1"/>
      <c r="DO22025" s="1"/>
      <c r="DP22025" s="1"/>
      <c r="DQ22025" s="1"/>
      <c r="DR22025" s="1"/>
      <c r="DS22025" s="1"/>
      <c r="DT22025" s="1"/>
      <c r="DU22025" s="1"/>
      <c r="DV22025" s="1"/>
      <c r="DW22025" s="1"/>
      <c r="DX22025" s="1"/>
      <c r="DY22025" s="1"/>
      <c r="DZ22025" s="1"/>
      <c r="EA22025" s="1"/>
      <c r="EB22025" s="1"/>
      <c r="EC22025" s="1"/>
      <c r="ED22025" s="1"/>
      <c r="EE22025" s="1"/>
      <c r="EF22025" s="1"/>
      <c r="EG22025" s="1"/>
      <c r="EH22025" s="1"/>
      <c r="EI22025" s="1"/>
      <c r="EJ22025" s="1"/>
      <c r="EK22025" s="1"/>
      <c r="EL22025" s="1"/>
      <c r="EM22025" s="1"/>
      <c r="EN22025" s="1"/>
      <c r="EO22025" s="1"/>
      <c r="EP22025" s="1"/>
      <c r="EQ22025" s="1"/>
      <c r="ER22025" s="1"/>
      <c r="ES22025" s="1"/>
      <c r="ET22025" s="1"/>
      <c r="EU22025" s="1"/>
      <c r="EV22025" s="1"/>
      <c r="EW22025" s="1"/>
      <c r="EX22025" s="1"/>
      <c r="EY22025" s="1"/>
      <c r="EZ22025" s="1"/>
      <c r="FA22025" s="1"/>
      <c r="FB22025" s="1"/>
      <c r="FC22025" s="1"/>
      <c r="FD22025" s="1"/>
      <c r="FE22025" s="1"/>
      <c r="FF22025" s="1"/>
      <c r="FG22025" s="1"/>
      <c r="FH22025" s="1"/>
      <c r="FI22025" s="1"/>
      <c r="FJ22025" s="1"/>
      <c r="FK22025" s="1"/>
      <c r="FL22025" s="1"/>
      <c r="FM22025" s="1"/>
      <c r="FN22025" s="1"/>
      <c r="FO22025" s="1"/>
      <c r="FP22025" s="1"/>
      <c r="FQ22025" s="1"/>
      <c r="FR22025" s="1"/>
      <c r="FS22025" s="1"/>
      <c r="FT22025" s="1"/>
      <c r="FU22025" s="1"/>
      <c r="FV22025" s="1"/>
      <c r="FW22025" s="1"/>
      <c r="FX22025" s="1"/>
      <c r="FY22025" s="1"/>
      <c r="FZ22025" s="1"/>
      <c r="GA22025" s="1"/>
      <c r="GB22025" s="1"/>
      <c r="GC22025" s="1"/>
      <c r="GD22025" s="1"/>
      <c r="GE22025" s="1"/>
      <c r="GF22025" s="1"/>
      <c r="GG22025" s="1"/>
      <c r="GH22025" s="1"/>
      <c r="GI22025" s="1"/>
      <c r="GJ22025" s="1"/>
      <c r="GK22025" s="1"/>
      <c r="GL22025" s="1"/>
      <c r="GM22025" s="1"/>
      <c r="GN22025" s="1"/>
      <c r="GO22025" s="1"/>
      <c r="GP22025" s="1"/>
      <c r="GQ22025" s="1"/>
      <c r="GR22025" s="1"/>
      <c r="GS22025" s="1"/>
      <c r="GT22025" s="1"/>
      <c r="GU22025" s="1"/>
      <c r="GV22025" s="1"/>
      <c r="GW22025" s="1"/>
      <c r="GX22025" s="1"/>
      <c r="GY22025" s="1"/>
      <c r="GZ22025" s="1"/>
      <c r="HA22025" s="1"/>
      <c r="HB22025" s="1"/>
      <c r="HC22025" s="1"/>
      <c r="HD22025" s="1"/>
      <c r="HE22025" s="1"/>
      <c r="HF22025" s="1"/>
      <c r="HG22025" s="1"/>
      <c r="HH22025" s="1"/>
      <c r="HI22025" s="1"/>
      <c r="HJ22025" s="1"/>
      <c r="HK22025" s="1"/>
      <c r="HL22025" s="1"/>
      <c r="HM22025" s="1"/>
      <c r="HN22025" s="1"/>
      <c r="HO22025" s="1"/>
      <c r="HP22025" s="1"/>
      <c r="HQ22025" s="1"/>
      <c r="HR22025" s="1"/>
      <c r="HS22025" s="1"/>
      <c r="HT22025" s="1"/>
      <c r="HU22025" s="1"/>
      <c r="HV22025" s="1"/>
      <c r="HW22025" s="1"/>
      <c r="HX22025" s="1"/>
      <c r="HY22025" s="1"/>
      <c r="HZ22025" s="1"/>
      <c r="IA22025" s="1"/>
      <c r="IB22025" s="1"/>
      <c r="IC22025" s="1"/>
      <c r="ID22025" s="1"/>
      <c r="IE22025" s="1"/>
      <c r="IF22025" s="1"/>
      <c r="IG22025" s="1"/>
      <c r="IH22025" s="1"/>
      <c r="II22025" s="1"/>
      <c r="IJ22025" s="1"/>
      <c r="IK22025" s="1"/>
      <c r="IL22025" s="1"/>
      <c r="IM22025" s="1"/>
      <c r="IN22025" s="1"/>
      <c r="IO22025" s="1"/>
      <c r="IP22025" s="1"/>
      <c r="IQ22025" s="1"/>
      <c r="IR22025" s="1"/>
      <c r="IS22025" s="1"/>
      <c r="IT22025" s="1"/>
      <c r="IU22025" s="1"/>
      <c r="IV22025" s="1"/>
      <c r="IW22025" s="1"/>
      <c r="IX22025" s="1"/>
      <c r="IY22025" s="1"/>
      <c r="IZ22025" s="1"/>
      <c r="JA22025" s="1"/>
      <c r="JB22025" s="1"/>
      <c r="JC22025" s="1"/>
      <c r="JD22025" s="1"/>
      <c r="JE22025" s="1"/>
      <c r="JF22025" s="1"/>
      <c r="JG22025" s="1"/>
      <c r="JH22025" s="1"/>
      <c r="JI22025" s="1"/>
      <c r="JJ22025" s="1"/>
      <c r="JK22025" s="1"/>
      <c r="JL22025" s="1"/>
      <c r="JM22025" s="1"/>
      <c r="JN22025" s="1"/>
      <c r="JO22025" s="1"/>
      <c r="JP22025" s="1"/>
      <c r="JQ22025" s="1"/>
      <c r="JR22025" s="1"/>
      <c r="JS22025" s="1"/>
      <c r="JT22025" s="1"/>
      <c r="JU22025" s="1"/>
      <c r="JV22025" s="1"/>
      <c r="JW22025" s="1"/>
      <c r="JX22025" s="1"/>
      <c r="JY22025" s="1"/>
      <c r="JZ22025" s="1"/>
      <c r="KA22025" s="1"/>
      <c r="KB22025" s="1"/>
      <c r="KC22025" s="1"/>
      <c r="KD22025" s="1"/>
      <c r="KE22025" s="1"/>
      <c r="KF22025" s="1"/>
      <c r="KG22025" s="1"/>
      <c r="KH22025" s="1"/>
      <c r="KI22025" s="1"/>
      <c r="KJ22025" s="1"/>
      <c r="KK22025" s="1"/>
      <c r="KL22025" s="1"/>
      <c r="KM22025" s="1"/>
      <c r="KN22025" s="1"/>
      <c r="KO22025" s="1"/>
      <c r="KP22025" s="1"/>
      <c r="KQ22025" s="1"/>
      <c r="KR22025" s="1"/>
      <c r="KS22025" s="1"/>
      <c r="KT22025" s="1"/>
      <c r="KU22025" s="1"/>
      <c r="KV22025" s="1"/>
      <c r="KW22025" s="1"/>
      <c r="KX22025" s="1"/>
      <c r="KY22025" s="1"/>
      <c r="KZ22025" s="1"/>
      <c r="LA22025" s="1"/>
      <c r="LB22025" s="1"/>
      <c r="LC22025" s="1"/>
      <c r="LD22025" s="1"/>
      <c r="LE22025" s="1"/>
      <c r="LF22025" s="1"/>
      <c r="LG22025" s="1"/>
      <c r="LH22025" s="1"/>
      <c r="LI22025" s="1"/>
      <c r="LJ22025" s="1"/>
      <c r="LK22025" s="1"/>
      <c r="LL22025" s="1"/>
      <c r="LM22025" s="1"/>
      <c r="LN22025" s="1"/>
      <c r="LO22025" s="1"/>
      <c r="LP22025" s="1"/>
      <c r="LQ22025" s="1"/>
      <c r="LR22025" s="1"/>
      <c r="LS22025" s="1"/>
      <c r="LT22025" s="1"/>
      <c r="LU22025" s="1"/>
      <c r="LV22025" s="1"/>
      <c r="LW22025" s="1"/>
      <c r="LX22025" s="1"/>
      <c r="LY22025" s="1"/>
      <c r="LZ22025" s="1"/>
      <c r="MA22025" s="1"/>
      <c r="MB22025" s="1"/>
      <c r="MC22025" s="1"/>
      <c r="MD22025" s="1"/>
      <c r="ME22025" s="1"/>
      <c r="MF22025" s="1"/>
      <c r="MG22025" s="1"/>
      <c r="MH22025" s="1"/>
      <c r="MI22025" s="1"/>
      <c r="MJ22025" s="1"/>
      <c r="MK22025" s="1"/>
      <c r="ML22025" s="1"/>
      <c r="MM22025" s="1"/>
      <c r="MN22025" s="1"/>
      <c r="MO22025" s="1"/>
      <c r="MP22025" s="1"/>
      <c r="MQ22025" s="1"/>
      <c r="MR22025" s="1"/>
      <c r="MS22025" s="1"/>
      <c r="MT22025" s="1"/>
      <c r="MU22025" s="1"/>
      <c r="MV22025" s="1"/>
      <c r="MW22025" s="1"/>
      <c r="MX22025" s="1"/>
      <c r="MY22025" s="1"/>
      <c r="MZ22025" s="1"/>
      <c r="NA22025" s="1"/>
      <c r="NB22025" s="1"/>
      <c r="NC22025" s="1"/>
      <c r="ND22025" s="1"/>
      <c r="NE22025" s="1"/>
      <c r="NF22025" s="1"/>
      <c r="NG22025" s="1"/>
      <c r="NH22025" s="1"/>
      <c r="NI22025" s="1"/>
      <c r="NJ22025" s="1"/>
      <c r="NK22025" s="1"/>
      <c r="NL22025" s="1"/>
      <c r="NM22025" s="1"/>
      <c r="NN22025" s="1"/>
      <c r="NO22025" s="1"/>
      <c r="NP22025" s="1"/>
      <c r="NQ22025" s="1"/>
      <c r="NR22025" s="1"/>
      <c r="NS22025" s="1"/>
      <c r="NT22025" s="1"/>
      <c r="NU22025" s="1"/>
      <c r="NV22025" s="1"/>
      <c r="NW22025" s="1"/>
      <c r="NX22025" s="1"/>
      <c r="NY22025" s="1"/>
      <c r="NZ22025" s="1"/>
      <c r="OA22025" s="1"/>
      <c r="OB22025" s="1"/>
      <c r="OC22025" s="1"/>
      <c r="OD22025" s="1"/>
      <c r="OE22025" s="1"/>
      <c r="OF22025" s="1"/>
      <c r="OG22025" s="1"/>
      <c r="OH22025" s="1"/>
      <c r="OI22025" s="1"/>
      <c r="OJ22025" s="1"/>
      <c r="OK22025" s="1"/>
      <c r="OL22025" s="1"/>
      <c r="OM22025" s="1"/>
      <c r="ON22025" s="1"/>
      <c r="OO22025" s="1"/>
      <c r="OP22025" s="1"/>
      <c r="OQ22025" s="1"/>
      <c r="OR22025" s="1"/>
      <c r="OS22025" s="1"/>
      <c r="OT22025" s="1"/>
      <c r="OU22025" s="1"/>
      <c r="OV22025" s="1"/>
      <c r="OW22025" s="1"/>
      <c r="OX22025" s="1"/>
      <c r="OY22025" s="1"/>
      <c r="OZ22025" s="1"/>
      <c r="PA22025" s="1"/>
      <c r="PB22025" s="1"/>
      <c r="PC22025" s="1"/>
      <c r="PD22025" s="1"/>
      <c r="PE22025" s="1"/>
      <c r="PF22025" s="1"/>
      <c r="PG22025" s="1"/>
      <c r="PH22025" s="1"/>
      <c r="PI22025" s="1"/>
      <c r="PJ22025" s="1"/>
      <c r="PK22025" s="1"/>
      <c r="PL22025" s="1"/>
      <c r="PM22025" s="1"/>
      <c r="PN22025" s="1"/>
      <c r="PO22025" s="1"/>
      <c r="PP22025" s="1"/>
      <c r="PQ22025" s="1"/>
      <c r="PR22025" s="1"/>
      <c r="PS22025" s="1"/>
      <c r="PT22025" s="1"/>
      <c r="PU22025" s="1"/>
      <c r="PV22025" s="1"/>
      <c r="PW22025" s="1"/>
      <c r="PX22025" s="1"/>
      <c r="PY22025" s="1"/>
      <c r="PZ22025" s="1"/>
      <c r="QA22025" s="1"/>
      <c r="QB22025" s="1"/>
      <c r="QC22025" s="1"/>
      <c r="QD22025" s="1"/>
      <c r="QE22025" s="1"/>
      <c r="QF22025" s="1"/>
      <c r="QG22025" s="1"/>
      <c r="QH22025" s="1"/>
      <c r="QI22025" s="1"/>
      <c r="QJ22025" s="1"/>
      <c r="QK22025" s="1"/>
      <c r="QL22025" s="1"/>
      <c r="QM22025" s="1"/>
      <c r="QN22025" s="1"/>
      <c r="QO22025" s="1"/>
      <c r="QP22025" s="1"/>
      <c r="QQ22025" s="1"/>
      <c r="QR22025" s="1"/>
      <c r="QS22025" s="1"/>
      <c r="QT22025" s="1"/>
      <c r="QU22025" s="1"/>
      <c r="QV22025" s="1"/>
      <c r="QW22025" s="1"/>
      <c r="QX22025" s="1"/>
      <c r="QY22025" s="1"/>
      <c r="QZ22025" s="1"/>
      <c r="RA22025" s="1"/>
      <c r="RB22025" s="1"/>
      <c r="RC22025" s="1"/>
      <c r="RD22025" s="1"/>
      <c r="RE22025" s="1"/>
      <c r="RF22025" s="1"/>
      <c r="RG22025" s="1"/>
      <c r="RH22025" s="1"/>
      <c r="RI22025" s="1"/>
      <c r="RJ22025" s="1"/>
      <c r="RK22025" s="1"/>
      <c r="RL22025" s="1"/>
      <c r="RM22025" s="1"/>
      <c r="RN22025" s="1"/>
      <c r="RO22025" s="1"/>
      <c r="RP22025" s="1"/>
      <c r="RQ22025" s="1"/>
      <c r="RR22025" s="1"/>
      <c r="RS22025" s="1"/>
      <c r="RT22025" s="1"/>
      <c r="RU22025" s="1"/>
      <c r="RV22025" s="1"/>
      <c r="RW22025" s="1"/>
      <c r="RX22025" s="1"/>
      <c r="RY22025" s="1"/>
      <c r="RZ22025" s="1"/>
      <c r="SA22025" s="1"/>
      <c r="SB22025" s="1"/>
      <c r="SC22025" s="1"/>
      <c r="SD22025" s="1"/>
      <c r="SE22025" s="1"/>
      <c r="SF22025" s="1"/>
      <c r="SG22025" s="1"/>
      <c r="SH22025" s="1"/>
      <c r="SI22025" s="1"/>
      <c r="SJ22025" s="1"/>
      <c r="SK22025" s="1"/>
      <c r="SL22025" s="1"/>
      <c r="SM22025" s="1"/>
      <c r="SN22025" s="1"/>
      <c r="SO22025" s="1"/>
      <c r="SP22025" s="1"/>
      <c r="SQ22025" s="1"/>
      <c r="SR22025" s="1"/>
      <c r="SS22025" s="1"/>
      <c r="ST22025" s="1"/>
      <c r="SU22025" s="1"/>
      <c r="SV22025" s="1"/>
      <c r="SW22025" s="1"/>
      <c r="SX22025" s="1"/>
      <c r="SY22025" s="1"/>
      <c r="SZ22025" s="1"/>
      <c r="TA22025" s="1"/>
      <c r="TB22025" s="1"/>
      <c r="TC22025" s="1"/>
      <c r="TD22025" s="1"/>
      <c r="TE22025" s="1"/>
      <c r="TF22025" s="1"/>
      <c r="TG22025" s="1"/>
      <c r="TH22025" s="1"/>
      <c r="TI22025" s="1"/>
      <c r="TJ22025" s="1"/>
      <c r="TK22025" s="1"/>
      <c r="TL22025" s="1"/>
      <c r="TM22025" s="1"/>
      <c r="TN22025" s="1"/>
      <c r="TO22025" s="1"/>
      <c r="TP22025" s="1"/>
      <c r="TQ22025" s="1"/>
      <c r="TR22025" s="1"/>
      <c r="TS22025" s="1"/>
      <c r="TT22025" s="1"/>
      <c r="TU22025" s="1"/>
      <c r="TV22025" s="1"/>
      <c r="TW22025" s="1"/>
      <c r="TX22025" s="1"/>
      <c r="TY22025" s="1"/>
      <c r="TZ22025" s="1"/>
      <c r="UA22025" s="1"/>
      <c r="UB22025" s="1"/>
      <c r="UC22025" s="1"/>
      <c r="UD22025" s="1"/>
      <c r="UE22025" s="1"/>
      <c r="UF22025" s="1"/>
      <c r="UG22025" s="1"/>
      <c r="UH22025" s="1"/>
      <c r="UI22025" s="1"/>
      <c r="UJ22025" s="1"/>
      <c r="UK22025" s="1"/>
      <c r="UL22025" s="1"/>
      <c r="UM22025" s="1"/>
      <c r="UN22025" s="1"/>
      <c r="UO22025" s="1"/>
      <c r="UP22025" s="1"/>
      <c r="UQ22025" s="1"/>
      <c r="UR22025" s="1"/>
      <c r="US22025" s="1"/>
      <c r="UT22025" s="1"/>
      <c r="UU22025" s="1"/>
      <c r="UV22025" s="1"/>
      <c r="UW22025" s="1"/>
      <c r="UX22025" s="1"/>
      <c r="UY22025" s="1"/>
      <c r="UZ22025" s="1"/>
      <c r="VA22025" s="1"/>
      <c r="VB22025" s="1"/>
      <c r="VC22025" s="1"/>
      <c r="VD22025" s="1"/>
      <c r="VE22025" s="1"/>
      <c r="VF22025" s="1"/>
      <c r="VG22025" s="1"/>
      <c r="VH22025" s="1"/>
      <c r="VI22025" s="1"/>
      <c r="VJ22025" s="1"/>
      <c r="VK22025" s="1"/>
      <c r="VL22025" s="1"/>
      <c r="VM22025" s="1"/>
      <c r="VN22025" s="1"/>
      <c r="VO22025" s="1"/>
      <c r="VP22025" s="1"/>
      <c r="VQ22025" s="1"/>
      <c r="VR22025" s="1"/>
      <c r="VS22025" s="1"/>
      <c r="VT22025" s="1"/>
      <c r="VU22025" s="1"/>
      <c r="VV22025" s="1"/>
      <c r="VW22025" s="1"/>
      <c r="VX22025" s="1"/>
      <c r="VY22025" s="1"/>
      <c r="VZ22025" s="1"/>
      <c r="WA22025" s="1"/>
      <c r="WB22025" s="1"/>
      <c r="WC22025" s="1"/>
      <c r="WD22025" s="1"/>
      <c r="WE22025" s="1"/>
      <c r="WF22025" s="1"/>
      <c r="WG22025" s="1"/>
      <c r="WH22025" s="1"/>
      <c r="WI22025" s="1"/>
      <c r="WJ22025" s="1"/>
      <c r="WK22025" s="1"/>
      <c r="WL22025" s="1"/>
      <c r="WM22025" s="1"/>
      <c r="WN22025" s="1"/>
      <c r="WO22025" s="1"/>
      <c r="WP22025" s="1"/>
      <c r="WQ22025" s="1"/>
      <c r="WR22025" s="1"/>
      <c r="WS22025" s="1"/>
      <c r="WT22025" s="1"/>
      <c r="WU22025" s="1"/>
      <c r="WV22025" s="1"/>
      <c r="WW22025" s="1"/>
      <c r="WX22025" s="1"/>
      <c r="WY22025" s="1"/>
      <c r="WZ22025" s="1"/>
      <c r="XA22025" s="1"/>
      <c r="XB22025" s="1"/>
      <c r="XC22025" s="1"/>
      <c r="XD22025" s="1"/>
      <c r="XE22025" s="1"/>
      <c r="XF22025" s="1"/>
      <c r="XG22025" s="1"/>
      <c r="XH22025" s="1"/>
      <c r="XI22025" s="1"/>
      <c r="XJ22025" s="1"/>
      <c r="XK22025" s="1"/>
      <c r="XL22025" s="1"/>
      <c r="XM22025" s="1"/>
      <c r="XN22025" s="1"/>
      <c r="XO22025" s="1"/>
      <c r="XP22025" s="1"/>
      <c r="XQ22025" s="1"/>
      <c r="XR22025" s="1"/>
      <c r="XS22025" s="1"/>
      <c r="XT22025" s="1"/>
      <c r="XU22025" s="1"/>
      <c r="XV22025" s="1"/>
      <c r="XW22025" s="1"/>
      <c r="XX22025" s="1"/>
      <c r="XY22025" s="1"/>
      <c r="XZ22025" s="1"/>
      <c r="YA22025" s="1"/>
      <c r="YB22025" s="1"/>
      <c r="YC22025" s="1"/>
      <c r="YD22025" s="1"/>
      <c r="YE22025" s="1"/>
      <c r="YF22025" s="1"/>
      <c r="YG22025" s="1"/>
      <c r="YH22025" s="1"/>
      <c r="YI22025" s="1"/>
      <c r="YJ22025" s="1"/>
      <c r="YK22025" s="1"/>
      <c r="YL22025" s="1"/>
      <c r="YM22025" s="1"/>
      <c r="YN22025" s="1"/>
      <c r="YO22025" s="1"/>
      <c r="YP22025" s="1"/>
      <c r="YQ22025" s="1"/>
      <c r="YR22025" s="1"/>
      <c r="YS22025" s="1"/>
      <c r="YT22025" s="1"/>
      <c r="YU22025" s="1"/>
      <c r="YV22025" s="1"/>
      <c r="YW22025" s="1"/>
      <c r="YX22025" s="1"/>
      <c r="YY22025" s="1"/>
      <c r="YZ22025" s="1"/>
      <c r="ZA22025" s="1"/>
      <c r="ZB22025" s="1"/>
      <c r="ZC22025" s="1"/>
      <c r="ZD22025" s="1"/>
      <c r="ZE22025" s="1"/>
      <c r="ZF22025" s="1"/>
      <c r="ZG22025" s="1"/>
      <c r="ZH22025" s="1"/>
      <c r="ZI22025" s="1"/>
      <c r="ZJ22025" s="1"/>
      <c r="ZK22025" s="1"/>
      <c r="ZL22025" s="1"/>
      <c r="ZM22025" s="1"/>
      <c r="ZN22025" s="1"/>
      <c r="ZO22025" s="1"/>
      <c r="ZP22025" s="1"/>
      <c r="ZQ22025" s="1"/>
      <c r="ZR22025" s="1"/>
      <c r="ZS22025" s="1"/>
      <c r="ZT22025" s="1"/>
      <c r="ZU22025" s="1"/>
      <c r="ZV22025" s="1"/>
      <c r="ZW22025" s="1"/>
      <c r="ZX22025" s="1"/>
      <c r="ZY22025" s="1"/>
      <c r="ZZ22025" s="1"/>
      <c r="AAA22025" s="1"/>
      <c r="AAB22025" s="1"/>
      <c r="AAC22025" s="1"/>
      <c r="AAD22025" s="1"/>
      <c r="AAE22025" s="1"/>
      <c r="AAF22025" s="1"/>
      <c r="AAG22025" s="1"/>
      <c r="AAH22025" s="1"/>
      <c r="AAI22025" s="1"/>
      <c r="AAJ22025" s="1"/>
      <c r="AAK22025" s="1"/>
      <c r="AAL22025" s="1"/>
      <c r="AAM22025" s="1"/>
      <c r="AAN22025" s="1"/>
      <c r="AAO22025" s="1"/>
      <c r="AAP22025" s="1"/>
      <c r="AAQ22025" s="1"/>
      <c r="AAR22025" s="1"/>
      <c r="AAS22025" s="1"/>
      <c r="AAT22025" s="1"/>
      <c r="AAU22025" s="1"/>
      <c r="AAV22025" s="1"/>
      <c r="AAW22025" s="1"/>
      <c r="AAX22025" s="1"/>
      <c r="AAY22025" s="1"/>
      <c r="AAZ22025" s="1"/>
      <c r="ABA22025" s="1"/>
      <c r="ABB22025" s="1"/>
      <c r="ABC22025" s="1"/>
      <c r="ABD22025" s="1"/>
      <c r="ABE22025" s="1"/>
      <c r="ABF22025" s="1"/>
      <c r="ABG22025" s="1"/>
      <c r="ABH22025" s="1"/>
      <c r="ABI22025" s="1"/>
      <c r="ABJ22025" s="1"/>
      <c r="ABK22025" s="1"/>
      <c r="ABL22025" s="1"/>
      <c r="ABM22025" s="1"/>
      <c r="ABN22025" s="1"/>
      <c r="ABO22025" s="1"/>
      <c r="ABP22025" s="1"/>
      <c r="ABQ22025" s="1"/>
      <c r="ABR22025" s="1"/>
      <c r="ABS22025" s="1"/>
      <c r="ABT22025" s="1"/>
      <c r="ABU22025" s="1"/>
      <c r="ABV22025" s="1"/>
      <c r="ABW22025" s="1"/>
      <c r="ABX22025" s="1"/>
      <c r="ABY22025" s="1"/>
      <c r="ABZ22025" s="1"/>
      <c r="ACA22025" s="1"/>
      <c r="ACB22025" s="1"/>
      <c r="ACC22025" s="1"/>
      <c r="ACD22025" s="1"/>
      <c r="ACE22025" s="1"/>
      <c r="ACF22025" s="1"/>
      <c r="ACG22025" s="1"/>
      <c r="ACH22025" s="1"/>
      <c r="ACI22025" s="1"/>
      <c r="ACJ22025" s="1"/>
      <c r="ACK22025" s="1"/>
      <c r="ACL22025" s="1"/>
      <c r="ACM22025" s="1"/>
      <c r="ACN22025" s="1"/>
      <c r="ACO22025" s="1"/>
      <c r="ACP22025" s="1"/>
      <c r="ACQ22025" s="1"/>
      <c r="ACR22025" s="1"/>
      <c r="ACS22025" s="1"/>
      <c r="ACT22025" s="1"/>
      <c r="ACU22025" s="1"/>
      <c r="ACV22025" s="1"/>
      <c r="ACW22025" s="1"/>
      <c r="ACX22025" s="1"/>
      <c r="ACY22025" s="1"/>
      <c r="ACZ22025" s="1"/>
      <c r="ADA22025" s="1"/>
      <c r="ADB22025" s="1"/>
      <c r="ADC22025" s="1"/>
      <c r="ADD22025" s="1"/>
      <c r="ADE22025" s="1"/>
      <c r="ADF22025" s="1"/>
      <c r="ADG22025" s="1"/>
      <c r="ADH22025" s="1"/>
      <c r="ADI22025" s="1"/>
      <c r="ADJ22025" s="1"/>
      <c r="ADK22025" s="1"/>
      <c r="ADL22025" s="1"/>
      <c r="ADM22025" s="1"/>
      <c r="ADN22025" s="1"/>
      <c r="ADO22025" s="1"/>
      <c r="ADP22025" s="1"/>
      <c r="ADQ22025" s="1"/>
      <c r="ADR22025" s="1"/>
      <c r="ADS22025" s="1"/>
      <c r="ADT22025" s="1"/>
      <c r="ADU22025" s="1"/>
      <c r="ADV22025" s="1"/>
      <c r="ADW22025" s="1"/>
      <c r="ADX22025" s="1"/>
      <c r="ADY22025" s="1"/>
      <c r="ADZ22025" s="1"/>
      <c r="AEA22025" s="1"/>
      <c r="AEB22025" s="1"/>
      <c r="AEC22025" s="1"/>
      <c r="AED22025" s="1"/>
      <c r="AEE22025" s="1"/>
      <c r="AEF22025" s="1"/>
      <c r="AEG22025" s="1"/>
      <c r="AEH22025" s="1"/>
      <c r="AEI22025" s="1"/>
      <c r="AEJ22025" s="1"/>
      <c r="AEK22025" s="1"/>
      <c r="AEL22025" s="1"/>
      <c r="AEM22025" s="1"/>
      <c r="AEN22025" s="1"/>
      <c r="AEO22025" s="1"/>
      <c r="AEP22025" s="1"/>
      <c r="AEQ22025" s="1"/>
      <c r="AER22025" s="1"/>
      <c r="AES22025" s="1"/>
      <c r="AET22025" s="1"/>
      <c r="AEU22025" s="1"/>
      <c r="AEV22025" s="1"/>
      <c r="AEW22025" s="1"/>
      <c r="AEX22025" s="1"/>
      <c r="AEY22025" s="1"/>
      <c r="AEZ22025" s="1"/>
    </row>
    <row r="22026" spans="1:832" ht="12.75" customHeight="1" x14ac:dyDescent="0.3">
      <c r="D22026" s="90"/>
      <c r="E22026" s="90"/>
      <c r="F22026" s="4"/>
      <c r="K22026" s="224"/>
      <c r="L22026" s="224"/>
      <c r="M22026" s="224"/>
      <c r="N22026" s="224"/>
      <c r="O22026" s="224"/>
    </row>
    <row r="22027" spans="1:832" ht="12.75" customHeight="1" x14ac:dyDescent="0.3">
      <c r="A22027" s="25"/>
      <c r="B22027" s="24"/>
      <c r="C22027" s="24"/>
      <c r="E22027" s="82"/>
      <c r="F22027" s="25"/>
      <c r="G22027" s="25"/>
      <c r="H22027" s="25"/>
      <c r="I22027" s="56"/>
      <c r="J22027" s="56"/>
      <c r="K22027" s="224"/>
      <c r="L22027" s="224"/>
      <c r="M22027" s="224"/>
      <c r="N22027" s="224"/>
      <c r="O22027" s="224"/>
      <c r="P22027" s="56"/>
      <c r="Q22027" s="56"/>
      <c r="R22027" s="25"/>
    </row>
    <row r="22028" spans="1:832" ht="12.75" customHeight="1" x14ac:dyDescent="0.3">
      <c r="D22028" s="90"/>
      <c r="E22028" s="90"/>
      <c r="F22028" s="4"/>
      <c r="K22028" s="224"/>
      <c r="L22028" s="224"/>
      <c r="M22028" s="224"/>
      <c r="N22028" s="224"/>
      <c r="O22028" s="224"/>
    </row>
    <row r="22029" spans="1:832" ht="12.75" customHeight="1" x14ac:dyDescent="0.3">
      <c r="D22029" s="90"/>
      <c r="E22029" s="90"/>
      <c r="F22029" s="4"/>
      <c r="K22029" s="224"/>
      <c r="L22029" s="224"/>
      <c r="M22029" s="224"/>
      <c r="N22029" s="224"/>
      <c r="O22029" s="224"/>
      <c r="S22029" s="25"/>
      <c r="T22029" s="25"/>
    </row>
    <row r="22030" spans="1:832" ht="12.75" customHeight="1" x14ac:dyDescent="0.3">
      <c r="D22030" s="90"/>
      <c r="E22030" s="90"/>
      <c r="F22030" s="4"/>
      <c r="K22030" s="224"/>
      <c r="L22030" s="224"/>
      <c r="M22030" s="224"/>
      <c r="N22030" s="224"/>
      <c r="O22030" s="224"/>
    </row>
    <row r="22031" spans="1:832" ht="12.75" customHeight="1" x14ac:dyDescent="0.3">
      <c r="D22031" s="90"/>
      <c r="E22031" s="90"/>
      <c r="F22031" s="4"/>
      <c r="K22031" s="224"/>
      <c r="L22031" s="224"/>
      <c r="M22031" s="224"/>
      <c r="N22031" s="224"/>
      <c r="O22031" s="224"/>
      <c r="U22031" s="25"/>
      <c r="V22031" s="25"/>
      <c r="W22031" s="25"/>
      <c r="X22031" s="25"/>
      <c r="AG22031" s="25"/>
      <c r="AH22031" s="25"/>
      <c r="AI22031" s="25"/>
      <c r="AJ22031" s="25"/>
      <c r="AK22031" s="25"/>
      <c r="AL22031" s="25"/>
      <c r="AM22031" s="25"/>
      <c r="AN22031" s="25"/>
      <c r="AO22031" s="25"/>
      <c r="AP22031" s="25"/>
      <c r="AQ22031" s="25"/>
      <c r="AR22031" s="25"/>
      <c r="AS22031" s="25"/>
      <c r="AT22031" s="25"/>
      <c r="AU22031" s="25"/>
      <c r="AV22031" s="25"/>
      <c r="AW22031" s="25"/>
      <c r="AX22031" s="25"/>
      <c r="AY22031" s="25"/>
      <c r="AZ22031" s="25"/>
      <c r="BA22031" s="25"/>
      <c r="BB22031" s="25"/>
      <c r="BC22031" s="25"/>
      <c r="BD22031" s="25"/>
      <c r="BE22031" s="25"/>
      <c r="BF22031" s="25"/>
      <c r="BG22031" s="25"/>
      <c r="BH22031" s="25"/>
      <c r="BI22031" s="25"/>
      <c r="BJ22031" s="25"/>
      <c r="BK22031" s="25"/>
      <c r="BL22031" s="25"/>
      <c r="BM22031" s="25"/>
      <c r="BN22031" s="25"/>
      <c r="BO22031" s="25"/>
      <c r="BP22031" s="25"/>
      <c r="BQ22031" s="25"/>
      <c r="BR22031" s="25"/>
      <c r="BS22031" s="25"/>
      <c r="BT22031" s="25"/>
      <c r="BU22031" s="25"/>
      <c r="BV22031" s="25"/>
      <c r="BW22031" s="25"/>
      <c r="BX22031" s="25"/>
      <c r="BY22031" s="25"/>
      <c r="BZ22031" s="25"/>
      <c r="CA22031" s="25"/>
      <c r="CB22031" s="25"/>
      <c r="CC22031" s="25"/>
      <c r="CD22031" s="25"/>
      <c r="CE22031" s="25"/>
      <c r="CF22031" s="25"/>
      <c r="CG22031" s="25"/>
      <c r="CH22031" s="25"/>
      <c r="CI22031" s="25"/>
      <c r="CJ22031" s="25"/>
      <c r="CK22031" s="25"/>
      <c r="CL22031" s="25"/>
      <c r="CM22031" s="25"/>
      <c r="CN22031" s="25"/>
      <c r="CO22031" s="25"/>
      <c r="CP22031" s="25"/>
      <c r="CQ22031" s="25"/>
      <c r="CR22031" s="25"/>
      <c r="CS22031" s="25"/>
      <c r="CT22031" s="25"/>
      <c r="CU22031" s="25"/>
      <c r="CV22031" s="25"/>
      <c r="CW22031" s="25"/>
      <c r="CX22031" s="25"/>
      <c r="CY22031" s="25"/>
      <c r="CZ22031" s="25"/>
      <c r="DA22031" s="25"/>
      <c r="DB22031" s="25"/>
      <c r="DC22031" s="25"/>
      <c r="DD22031" s="25"/>
      <c r="DE22031" s="25"/>
      <c r="DF22031" s="25"/>
      <c r="DG22031" s="25"/>
      <c r="DH22031" s="25"/>
      <c r="DI22031" s="25"/>
      <c r="DJ22031" s="25"/>
      <c r="DK22031" s="25"/>
      <c r="DL22031" s="25"/>
      <c r="DM22031" s="25"/>
      <c r="DN22031" s="25"/>
      <c r="DO22031" s="25"/>
      <c r="DP22031" s="25"/>
      <c r="DQ22031" s="25"/>
      <c r="DR22031" s="25"/>
      <c r="DS22031" s="25"/>
      <c r="DT22031" s="25"/>
      <c r="DU22031" s="25"/>
      <c r="DV22031" s="25"/>
      <c r="DW22031" s="25"/>
      <c r="DX22031" s="25"/>
      <c r="DY22031" s="25"/>
      <c r="DZ22031" s="25"/>
      <c r="EA22031" s="25"/>
      <c r="EB22031" s="25"/>
      <c r="EC22031" s="25"/>
      <c r="ED22031" s="25"/>
      <c r="EE22031" s="25"/>
      <c r="EF22031" s="25"/>
      <c r="EG22031" s="25"/>
      <c r="EH22031" s="25"/>
      <c r="EI22031" s="25"/>
      <c r="EJ22031" s="25"/>
      <c r="EK22031" s="25"/>
      <c r="EL22031" s="25"/>
      <c r="EM22031" s="25"/>
      <c r="EN22031" s="25"/>
      <c r="EO22031" s="25"/>
      <c r="EP22031" s="25"/>
      <c r="EQ22031" s="25"/>
      <c r="ER22031" s="25"/>
      <c r="ES22031" s="25"/>
      <c r="ET22031" s="25"/>
      <c r="EU22031" s="25"/>
      <c r="EV22031" s="25"/>
      <c r="EW22031" s="25"/>
      <c r="EX22031" s="25"/>
      <c r="EY22031" s="25"/>
      <c r="EZ22031" s="25"/>
      <c r="FA22031" s="25"/>
      <c r="FB22031" s="25"/>
      <c r="FC22031" s="25"/>
      <c r="FD22031" s="25"/>
      <c r="FE22031" s="25"/>
      <c r="FF22031" s="25"/>
      <c r="FG22031" s="25"/>
      <c r="FH22031" s="25"/>
      <c r="FI22031" s="25"/>
      <c r="FJ22031" s="25"/>
      <c r="FK22031" s="25"/>
      <c r="FL22031" s="25"/>
      <c r="FM22031" s="25"/>
      <c r="FN22031" s="25"/>
      <c r="FO22031" s="25"/>
      <c r="FP22031" s="25"/>
      <c r="FQ22031" s="25"/>
      <c r="FR22031" s="25"/>
      <c r="FS22031" s="25"/>
      <c r="FT22031" s="25"/>
      <c r="FU22031" s="25"/>
      <c r="FV22031" s="25"/>
      <c r="FW22031" s="25"/>
      <c r="FX22031" s="25"/>
      <c r="FY22031" s="25"/>
      <c r="FZ22031" s="25"/>
      <c r="GA22031" s="25"/>
      <c r="GB22031" s="25"/>
      <c r="GC22031" s="25"/>
      <c r="GD22031" s="25"/>
      <c r="GE22031" s="25"/>
      <c r="GF22031" s="25"/>
      <c r="GG22031" s="25"/>
      <c r="GH22031" s="25"/>
      <c r="GI22031" s="25"/>
      <c r="GJ22031" s="25"/>
      <c r="GK22031" s="25"/>
      <c r="GL22031" s="25"/>
      <c r="GM22031" s="25"/>
      <c r="GN22031" s="25"/>
      <c r="GO22031" s="25"/>
      <c r="GP22031" s="25"/>
      <c r="GQ22031" s="25"/>
      <c r="GR22031" s="25"/>
      <c r="GS22031" s="25"/>
      <c r="GT22031" s="25"/>
      <c r="GU22031" s="25"/>
      <c r="GV22031" s="25"/>
      <c r="GW22031" s="25"/>
      <c r="GX22031" s="25"/>
      <c r="GY22031" s="25"/>
      <c r="GZ22031" s="25"/>
      <c r="HA22031" s="25"/>
      <c r="HB22031" s="25"/>
      <c r="HC22031" s="25"/>
      <c r="HD22031" s="25"/>
      <c r="HE22031" s="25"/>
      <c r="HF22031" s="25"/>
      <c r="HG22031" s="25"/>
      <c r="HH22031" s="25"/>
      <c r="HI22031" s="25"/>
      <c r="HJ22031" s="25"/>
      <c r="HK22031" s="25"/>
      <c r="HL22031" s="25"/>
      <c r="HM22031" s="25"/>
      <c r="HN22031" s="25"/>
      <c r="HO22031" s="25"/>
      <c r="HP22031" s="25"/>
      <c r="HQ22031" s="25"/>
      <c r="HR22031" s="25"/>
      <c r="HS22031" s="25"/>
      <c r="HT22031" s="25"/>
      <c r="HU22031" s="25"/>
      <c r="HV22031" s="25"/>
      <c r="HW22031" s="25"/>
      <c r="HX22031" s="25"/>
      <c r="HY22031" s="25"/>
      <c r="HZ22031" s="25"/>
      <c r="IA22031" s="25"/>
      <c r="IB22031" s="25"/>
      <c r="IC22031" s="25"/>
      <c r="ID22031" s="25"/>
      <c r="IE22031" s="25"/>
      <c r="IF22031" s="25"/>
      <c r="IG22031" s="25"/>
      <c r="IH22031" s="25"/>
      <c r="II22031" s="25"/>
      <c r="IJ22031" s="25"/>
      <c r="IK22031" s="25"/>
      <c r="IL22031" s="25"/>
      <c r="IM22031" s="25"/>
      <c r="IN22031" s="25"/>
      <c r="IO22031" s="25"/>
      <c r="IP22031" s="25"/>
      <c r="IQ22031" s="25"/>
      <c r="IR22031" s="25"/>
      <c r="IS22031" s="25"/>
      <c r="IT22031" s="25"/>
      <c r="IU22031" s="25"/>
      <c r="IV22031" s="25"/>
      <c r="IW22031" s="25"/>
      <c r="IX22031" s="25"/>
      <c r="IY22031" s="25"/>
      <c r="IZ22031" s="25"/>
      <c r="JA22031" s="25"/>
      <c r="JB22031" s="25"/>
      <c r="JC22031" s="25"/>
      <c r="JD22031" s="25"/>
      <c r="JE22031" s="25"/>
      <c r="JF22031" s="25"/>
      <c r="JG22031" s="25"/>
      <c r="JH22031" s="25"/>
      <c r="JI22031" s="25"/>
      <c r="JJ22031" s="25"/>
      <c r="JK22031" s="25"/>
      <c r="JL22031" s="25"/>
      <c r="JM22031" s="25"/>
      <c r="JN22031" s="25"/>
      <c r="JO22031" s="25"/>
      <c r="JP22031" s="25"/>
      <c r="JQ22031" s="25"/>
      <c r="JR22031" s="25"/>
      <c r="JS22031" s="25"/>
      <c r="JT22031" s="25"/>
      <c r="JU22031" s="25"/>
      <c r="JV22031" s="25"/>
      <c r="JW22031" s="25"/>
      <c r="JX22031" s="25"/>
      <c r="JY22031" s="25"/>
      <c r="JZ22031" s="25"/>
      <c r="KA22031" s="25"/>
      <c r="KB22031" s="25"/>
      <c r="KC22031" s="25"/>
      <c r="KD22031" s="25"/>
      <c r="KE22031" s="25"/>
      <c r="KF22031" s="25"/>
      <c r="KG22031" s="25"/>
      <c r="KH22031" s="25"/>
      <c r="KI22031" s="25"/>
      <c r="KJ22031" s="25"/>
      <c r="KK22031" s="25"/>
      <c r="KL22031" s="25"/>
      <c r="KM22031" s="25"/>
      <c r="KN22031" s="25"/>
      <c r="KO22031" s="25"/>
      <c r="KP22031" s="25"/>
      <c r="KQ22031" s="25"/>
      <c r="KR22031" s="25"/>
      <c r="KS22031" s="25"/>
      <c r="KT22031" s="25"/>
      <c r="KU22031" s="25"/>
      <c r="KV22031" s="25"/>
      <c r="KW22031" s="25"/>
      <c r="KX22031" s="25"/>
      <c r="KY22031" s="25"/>
      <c r="KZ22031" s="25"/>
      <c r="LA22031" s="25"/>
      <c r="LB22031" s="25"/>
      <c r="LC22031" s="25"/>
      <c r="LD22031" s="25"/>
      <c r="LE22031" s="25"/>
      <c r="LF22031" s="25"/>
      <c r="LG22031" s="25"/>
      <c r="LH22031" s="25"/>
      <c r="LI22031" s="25"/>
      <c r="LJ22031" s="25"/>
      <c r="LK22031" s="25"/>
      <c r="LL22031" s="25"/>
      <c r="LM22031" s="25"/>
      <c r="LN22031" s="25"/>
      <c r="LO22031" s="25"/>
      <c r="LP22031" s="25"/>
      <c r="LQ22031" s="25"/>
      <c r="LR22031" s="25"/>
      <c r="LS22031" s="25"/>
      <c r="LT22031" s="25"/>
      <c r="LU22031" s="25"/>
      <c r="LV22031" s="25"/>
      <c r="LW22031" s="25"/>
      <c r="LX22031" s="25"/>
      <c r="LY22031" s="25"/>
      <c r="LZ22031" s="25"/>
      <c r="MA22031" s="25"/>
      <c r="MB22031" s="25"/>
      <c r="MC22031" s="25"/>
      <c r="MD22031" s="25"/>
      <c r="ME22031" s="25"/>
      <c r="MF22031" s="25"/>
      <c r="MG22031" s="25"/>
      <c r="MH22031" s="25"/>
      <c r="MI22031" s="25"/>
      <c r="MJ22031" s="25"/>
      <c r="MK22031" s="25"/>
      <c r="ML22031" s="25"/>
      <c r="MM22031" s="25"/>
      <c r="MN22031" s="25"/>
      <c r="MO22031" s="25"/>
      <c r="MP22031" s="25"/>
      <c r="MQ22031" s="25"/>
      <c r="MR22031" s="25"/>
      <c r="MS22031" s="25"/>
      <c r="MT22031" s="25"/>
      <c r="MU22031" s="25"/>
      <c r="MV22031" s="25"/>
      <c r="MW22031" s="25"/>
      <c r="MX22031" s="25"/>
      <c r="MY22031" s="25"/>
      <c r="MZ22031" s="25"/>
      <c r="NA22031" s="25"/>
      <c r="NB22031" s="25"/>
      <c r="NC22031" s="25"/>
      <c r="ND22031" s="25"/>
      <c r="NE22031" s="25"/>
      <c r="NF22031" s="25"/>
      <c r="NG22031" s="25"/>
      <c r="NH22031" s="25"/>
      <c r="NI22031" s="25"/>
      <c r="NJ22031" s="25"/>
      <c r="NK22031" s="25"/>
      <c r="NL22031" s="25"/>
      <c r="NM22031" s="25"/>
      <c r="NN22031" s="25"/>
      <c r="NO22031" s="25"/>
      <c r="NP22031" s="25"/>
      <c r="NQ22031" s="25"/>
      <c r="NR22031" s="25"/>
      <c r="NS22031" s="25"/>
      <c r="NT22031" s="25"/>
      <c r="NU22031" s="25"/>
      <c r="NV22031" s="25"/>
      <c r="NW22031" s="25"/>
      <c r="NX22031" s="25"/>
      <c r="NY22031" s="25"/>
      <c r="NZ22031" s="25"/>
      <c r="OA22031" s="25"/>
      <c r="OB22031" s="25"/>
      <c r="OC22031" s="25"/>
      <c r="OD22031" s="25"/>
      <c r="OE22031" s="25"/>
      <c r="OF22031" s="25"/>
      <c r="OG22031" s="25"/>
      <c r="OH22031" s="25"/>
      <c r="OI22031" s="25"/>
      <c r="OJ22031" s="25"/>
      <c r="OK22031" s="25"/>
      <c r="OL22031" s="25"/>
      <c r="OM22031" s="25"/>
      <c r="ON22031" s="25"/>
      <c r="OO22031" s="25"/>
      <c r="OP22031" s="25"/>
      <c r="OQ22031" s="25"/>
      <c r="OR22031" s="25"/>
      <c r="OS22031" s="25"/>
      <c r="OT22031" s="25"/>
      <c r="OU22031" s="25"/>
      <c r="OV22031" s="25"/>
      <c r="OW22031" s="25"/>
      <c r="OX22031" s="25"/>
      <c r="OY22031" s="25"/>
      <c r="OZ22031" s="25"/>
      <c r="PA22031" s="25"/>
      <c r="PB22031" s="25"/>
      <c r="PC22031" s="25"/>
      <c r="PD22031" s="25"/>
      <c r="PE22031" s="25"/>
      <c r="PF22031" s="25"/>
      <c r="PG22031" s="25"/>
      <c r="PH22031" s="25"/>
      <c r="PI22031" s="25"/>
      <c r="PJ22031" s="25"/>
      <c r="PK22031" s="25"/>
      <c r="PL22031" s="25"/>
      <c r="PM22031" s="25"/>
      <c r="PN22031" s="25"/>
      <c r="PO22031" s="25"/>
      <c r="PP22031" s="25"/>
      <c r="PQ22031" s="25"/>
      <c r="PR22031" s="25"/>
      <c r="PS22031" s="25"/>
      <c r="PT22031" s="25"/>
      <c r="PU22031" s="25"/>
      <c r="PV22031" s="25"/>
      <c r="PW22031" s="25"/>
      <c r="PX22031" s="25"/>
      <c r="PY22031" s="25"/>
      <c r="PZ22031" s="25"/>
      <c r="QA22031" s="25"/>
      <c r="QB22031" s="25"/>
      <c r="QC22031" s="25"/>
      <c r="QD22031" s="25"/>
      <c r="QE22031" s="25"/>
      <c r="QF22031" s="25"/>
      <c r="QG22031" s="25"/>
      <c r="QH22031" s="25"/>
      <c r="QI22031" s="25"/>
      <c r="QJ22031" s="25"/>
      <c r="QK22031" s="25"/>
      <c r="QL22031" s="25"/>
      <c r="QM22031" s="25"/>
      <c r="QN22031" s="25"/>
      <c r="QO22031" s="25"/>
      <c r="QP22031" s="25"/>
      <c r="QQ22031" s="25"/>
      <c r="QR22031" s="25"/>
      <c r="QS22031" s="25"/>
      <c r="QT22031" s="25"/>
      <c r="QU22031" s="25"/>
      <c r="QV22031" s="25"/>
      <c r="QW22031" s="25"/>
      <c r="QX22031" s="25"/>
      <c r="QY22031" s="25"/>
      <c r="QZ22031" s="25"/>
      <c r="RA22031" s="25"/>
      <c r="RB22031" s="25"/>
      <c r="RC22031" s="25"/>
      <c r="RD22031" s="25"/>
      <c r="RE22031" s="25"/>
      <c r="RF22031" s="25"/>
      <c r="RG22031" s="25"/>
      <c r="RH22031" s="25"/>
      <c r="RI22031" s="25"/>
      <c r="RJ22031" s="25"/>
      <c r="RK22031" s="25"/>
      <c r="RL22031" s="25"/>
      <c r="RM22031" s="25"/>
      <c r="RN22031" s="25"/>
      <c r="RO22031" s="25"/>
      <c r="RP22031" s="25"/>
      <c r="RQ22031" s="25"/>
      <c r="RR22031" s="25"/>
      <c r="RS22031" s="25"/>
      <c r="RT22031" s="25"/>
      <c r="RU22031" s="25"/>
      <c r="RV22031" s="25"/>
      <c r="RW22031" s="25"/>
      <c r="RX22031" s="25"/>
      <c r="RY22031" s="25"/>
      <c r="RZ22031" s="25"/>
      <c r="SA22031" s="25"/>
      <c r="SB22031" s="25"/>
      <c r="SC22031" s="25"/>
      <c r="SD22031" s="25"/>
      <c r="SE22031" s="25"/>
      <c r="SF22031" s="25"/>
      <c r="SG22031" s="25"/>
      <c r="SH22031" s="25"/>
      <c r="SI22031" s="25"/>
      <c r="SJ22031" s="25"/>
      <c r="SK22031" s="25"/>
      <c r="SL22031" s="25"/>
      <c r="SM22031" s="25"/>
      <c r="SN22031" s="25"/>
      <c r="SO22031" s="25"/>
      <c r="SP22031" s="25"/>
      <c r="SQ22031" s="25"/>
      <c r="SR22031" s="25"/>
      <c r="SS22031" s="25"/>
      <c r="ST22031" s="25"/>
      <c r="SU22031" s="25"/>
      <c r="SV22031" s="25"/>
      <c r="SW22031" s="25"/>
      <c r="SX22031" s="25"/>
      <c r="SY22031" s="25"/>
      <c r="SZ22031" s="25"/>
      <c r="TA22031" s="25"/>
      <c r="TB22031" s="25"/>
      <c r="TC22031" s="25"/>
      <c r="TD22031" s="25"/>
      <c r="TE22031" s="25"/>
      <c r="TF22031" s="25"/>
      <c r="TG22031" s="25"/>
      <c r="TH22031" s="25"/>
      <c r="TI22031" s="25"/>
      <c r="TJ22031" s="25"/>
      <c r="TK22031" s="25"/>
      <c r="TL22031" s="25"/>
      <c r="TM22031" s="25"/>
      <c r="TN22031" s="25"/>
      <c r="TO22031" s="25"/>
      <c r="TP22031" s="25"/>
      <c r="TQ22031" s="25"/>
      <c r="TR22031" s="25"/>
      <c r="TS22031" s="25"/>
      <c r="TT22031" s="25"/>
      <c r="TU22031" s="25"/>
      <c r="TV22031" s="25"/>
      <c r="TW22031" s="25"/>
      <c r="TX22031" s="25"/>
      <c r="TY22031" s="25"/>
      <c r="TZ22031" s="25"/>
      <c r="UA22031" s="25"/>
      <c r="UB22031" s="25"/>
      <c r="UC22031" s="25"/>
      <c r="UD22031" s="25"/>
      <c r="UE22031" s="25"/>
      <c r="UF22031" s="25"/>
      <c r="UG22031" s="25"/>
      <c r="UH22031" s="25"/>
      <c r="UI22031" s="25"/>
      <c r="UJ22031" s="25"/>
      <c r="UK22031" s="25"/>
      <c r="UL22031" s="25"/>
      <c r="UM22031" s="25"/>
      <c r="UN22031" s="25"/>
      <c r="UO22031" s="25"/>
      <c r="UP22031" s="25"/>
      <c r="UQ22031" s="25"/>
      <c r="UR22031" s="25"/>
      <c r="US22031" s="25"/>
      <c r="UT22031" s="25"/>
      <c r="UU22031" s="25"/>
      <c r="UV22031" s="25"/>
      <c r="UW22031" s="25"/>
      <c r="UX22031" s="25"/>
      <c r="UY22031" s="25"/>
      <c r="UZ22031" s="25"/>
      <c r="VA22031" s="25"/>
      <c r="VB22031" s="25"/>
      <c r="VC22031" s="25"/>
      <c r="VD22031" s="25"/>
      <c r="VE22031" s="25"/>
      <c r="VF22031" s="25"/>
      <c r="VG22031" s="25"/>
      <c r="VH22031" s="25"/>
      <c r="VI22031" s="25"/>
      <c r="VJ22031" s="25"/>
      <c r="VK22031" s="25"/>
      <c r="VL22031" s="25"/>
      <c r="VM22031" s="25"/>
      <c r="VN22031" s="25"/>
      <c r="VO22031" s="25"/>
      <c r="VP22031" s="25"/>
      <c r="VQ22031" s="25"/>
      <c r="VR22031" s="25"/>
      <c r="VS22031" s="25"/>
      <c r="VT22031" s="25"/>
      <c r="VU22031" s="25"/>
      <c r="VV22031" s="25"/>
      <c r="VW22031" s="25"/>
      <c r="VX22031" s="25"/>
      <c r="VY22031" s="25"/>
      <c r="VZ22031" s="25"/>
      <c r="WA22031" s="25"/>
      <c r="WB22031" s="25"/>
      <c r="WC22031" s="25"/>
      <c r="WD22031" s="25"/>
      <c r="WE22031" s="25"/>
      <c r="WF22031" s="25"/>
      <c r="WG22031" s="25"/>
      <c r="WH22031" s="25"/>
      <c r="WI22031" s="25"/>
      <c r="WJ22031" s="25"/>
      <c r="WK22031" s="25"/>
      <c r="WL22031" s="25"/>
      <c r="WM22031" s="25"/>
      <c r="WN22031" s="25"/>
      <c r="WO22031" s="25"/>
      <c r="WP22031" s="25"/>
      <c r="WQ22031" s="25"/>
      <c r="WR22031" s="25"/>
      <c r="WS22031" s="25"/>
      <c r="WT22031" s="25"/>
      <c r="WU22031" s="25"/>
      <c r="WV22031" s="25"/>
      <c r="WW22031" s="25"/>
      <c r="WX22031" s="25"/>
      <c r="WY22031" s="25"/>
      <c r="WZ22031" s="25"/>
      <c r="XA22031" s="25"/>
      <c r="XB22031" s="25"/>
      <c r="XC22031" s="25"/>
      <c r="XD22031" s="25"/>
      <c r="XE22031" s="25"/>
      <c r="XF22031" s="25"/>
      <c r="XG22031" s="25"/>
      <c r="XH22031" s="25"/>
      <c r="XI22031" s="25"/>
      <c r="XJ22031" s="25"/>
      <c r="XK22031" s="25"/>
      <c r="XL22031" s="25"/>
      <c r="XM22031" s="25"/>
      <c r="XN22031" s="25"/>
      <c r="XO22031" s="25"/>
      <c r="XP22031" s="25"/>
      <c r="XQ22031" s="25"/>
      <c r="XR22031" s="25"/>
      <c r="XS22031" s="25"/>
      <c r="XT22031" s="25"/>
      <c r="XU22031" s="25"/>
      <c r="XV22031" s="25"/>
      <c r="XW22031" s="25"/>
      <c r="XX22031" s="25"/>
      <c r="XY22031" s="25"/>
      <c r="XZ22031" s="25"/>
      <c r="YA22031" s="25"/>
      <c r="YB22031" s="25"/>
      <c r="YC22031" s="25"/>
      <c r="YD22031" s="25"/>
      <c r="YE22031" s="25"/>
      <c r="YF22031" s="25"/>
      <c r="YG22031" s="25"/>
      <c r="YH22031" s="25"/>
      <c r="YI22031" s="25"/>
      <c r="YJ22031" s="25"/>
      <c r="YK22031" s="25"/>
      <c r="YL22031" s="25"/>
      <c r="YM22031" s="25"/>
      <c r="YN22031" s="25"/>
      <c r="YO22031" s="25"/>
      <c r="YP22031" s="25"/>
      <c r="YQ22031" s="25"/>
      <c r="YR22031" s="25"/>
      <c r="YS22031" s="25"/>
      <c r="YT22031" s="25"/>
      <c r="YU22031" s="25"/>
      <c r="YV22031" s="25"/>
      <c r="YW22031" s="25"/>
      <c r="YX22031" s="25"/>
      <c r="YY22031" s="25"/>
      <c r="YZ22031" s="25"/>
      <c r="ZA22031" s="25"/>
      <c r="ZB22031" s="25"/>
      <c r="ZC22031" s="25"/>
      <c r="ZD22031" s="25"/>
      <c r="ZE22031" s="25"/>
      <c r="ZF22031" s="25"/>
      <c r="ZG22031" s="25"/>
      <c r="ZH22031" s="25"/>
      <c r="ZI22031" s="25"/>
      <c r="ZJ22031" s="25"/>
      <c r="ZK22031" s="25"/>
      <c r="ZL22031" s="25"/>
      <c r="ZM22031" s="25"/>
      <c r="ZN22031" s="25"/>
      <c r="ZO22031" s="25"/>
      <c r="ZP22031" s="25"/>
      <c r="ZQ22031" s="25"/>
      <c r="ZR22031" s="25"/>
      <c r="ZS22031" s="25"/>
      <c r="ZT22031" s="25"/>
      <c r="ZU22031" s="25"/>
      <c r="ZV22031" s="25"/>
      <c r="ZW22031" s="25"/>
      <c r="ZX22031" s="25"/>
      <c r="ZY22031" s="25"/>
      <c r="ZZ22031" s="25"/>
      <c r="AAA22031" s="25"/>
      <c r="AAB22031" s="25"/>
      <c r="AAC22031" s="25"/>
      <c r="AAD22031" s="25"/>
      <c r="AAE22031" s="25"/>
      <c r="AAF22031" s="25"/>
      <c r="AAG22031" s="25"/>
      <c r="AAH22031" s="25"/>
      <c r="AAI22031" s="25"/>
      <c r="AAJ22031" s="25"/>
      <c r="AAK22031" s="25"/>
      <c r="AAL22031" s="25"/>
      <c r="AAM22031" s="25"/>
      <c r="AAN22031" s="25"/>
      <c r="AAO22031" s="25"/>
      <c r="AAP22031" s="25"/>
      <c r="AAQ22031" s="25"/>
      <c r="AAR22031" s="25"/>
      <c r="AAS22031" s="25"/>
      <c r="AAT22031" s="25"/>
      <c r="AAU22031" s="25"/>
      <c r="AAV22031" s="25"/>
      <c r="AAW22031" s="25"/>
      <c r="AAX22031" s="25"/>
      <c r="AAY22031" s="25"/>
      <c r="AAZ22031" s="25"/>
      <c r="ABA22031" s="25"/>
      <c r="ABB22031" s="25"/>
      <c r="ABC22031" s="25"/>
      <c r="ABD22031" s="25"/>
      <c r="ABE22031" s="25"/>
      <c r="ABF22031" s="25"/>
      <c r="ABG22031" s="25"/>
      <c r="ABH22031" s="25"/>
      <c r="ABI22031" s="25"/>
      <c r="ABJ22031" s="25"/>
      <c r="ABK22031" s="25"/>
      <c r="ABL22031" s="25"/>
      <c r="ABM22031" s="25"/>
      <c r="ABN22031" s="25"/>
      <c r="ABO22031" s="25"/>
      <c r="ABP22031" s="25"/>
      <c r="ABQ22031" s="25"/>
      <c r="ABR22031" s="25"/>
      <c r="ABS22031" s="25"/>
      <c r="ABT22031" s="25"/>
      <c r="ABU22031" s="25"/>
      <c r="ABV22031" s="25"/>
      <c r="ABW22031" s="25"/>
      <c r="ABX22031" s="25"/>
      <c r="ABY22031" s="25"/>
      <c r="ABZ22031" s="25"/>
      <c r="ACA22031" s="25"/>
      <c r="ACB22031" s="25"/>
      <c r="ACC22031" s="25"/>
      <c r="ACD22031" s="25"/>
      <c r="ACE22031" s="25"/>
      <c r="ACF22031" s="25"/>
      <c r="ACG22031" s="25"/>
      <c r="ACH22031" s="25"/>
      <c r="ACI22031" s="25"/>
      <c r="ACJ22031" s="25"/>
      <c r="ACK22031" s="25"/>
      <c r="ACL22031" s="25"/>
      <c r="ACM22031" s="25"/>
      <c r="ACN22031" s="25"/>
      <c r="ACO22031" s="25"/>
      <c r="ACP22031" s="25"/>
      <c r="ACQ22031" s="25"/>
      <c r="ACR22031" s="25"/>
      <c r="ACS22031" s="25"/>
      <c r="ACT22031" s="25"/>
      <c r="ACU22031" s="25"/>
      <c r="ACV22031" s="25"/>
      <c r="ACW22031" s="25"/>
      <c r="ACX22031" s="25"/>
      <c r="ACY22031" s="25"/>
      <c r="ACZ22031" s="25"/>
      <c r="ADA22031" s="25"/>
      <c r="ADB22031" s="25"/>
      <c r="ADC22031" s="25"/>
      <c r="ADD22031" s="25"/>
      <c r="ADE22031" s="25"/>
      <c r="ADF22031" s="25"/>
      <c r="ADG22031" s="25"/>
      <c r="ADH22031" s="25"/>
      <c r="ADI22031" s="25"/>
      <c r="ADJ22031" s="25"/>
      <c r="ADK22031" s="25"/>
      <c r="ADL22031" s="25"/>
      <c r="ADM22031" s="25"/>
      <c r="ADN22031" s="25"/>
      <c r="ADO22031" s="25"/>
      <c r="ADP22031" s="25"/>
      <c r="ADQ22031" s="25"/>
      <c r="ADR22031" s="25"/>
      <c r="ADS22031" s="25"/>
      <c r="ADT22031" s="25"/>
      <c r="ADU22031" s="25"/>
      <c r="ADV22031" s="25"/>
      <c r="ADW22031" s="25"/>
      <c r="ADX22031" s="25"/>
      <c r="ADY22031" s="25"/>
      <c r="ADZ22031" s="25"/>
      <c r="AEA22031" s="25"/>
      <c r="AEB22031" s="25"/>
      <c r="AEC22031" s="25"/>
      <c r="AED22031" s="25"/>
      <c r="AEE22031" s="25"/>
      <c r="AEF22031" s="25"/>
      <c r="AEG22031" s="25"/>
      <c r="AEH22031" s="25"/>
      <c r="AEI22031" s="25"/>
      <c r="AEJ22031" s="25"/>
      <c r="AEK22031" s="25"/>
      <c r="AEL22031" s="25"/>
      <c r="AEM22031" s="25"/>
      <c r="AEN22031" s="25"/>
      <c r="AEO22031" s="25"/>
      <c r="AEP22031" s="25"/>
      <c r="AEQ22031" s="25"/>
      <c r="AER22031" s="25"/>
      <c r="AES22031" s="25"/>
      <c r="AET22031" s="25"/>
      <c r="AEU22031" s="25"/>
      <c r="AEV22031" s="25"/>
      <c r="AEW22031" s="25"/>
      <c r="AEX22031" s="25"/>
      <c r="AEY22031" s="25"/>
      <c r="AEZ22031" s="25"/>
    </row>
    <row r="22032" spans="1:832" ht="12.75" customHeight="1" x14ac:dyDescent="0.3">
      <c r="D22032" s="90"/>
      <c r="E22032" s="90"/>
      <c r="F22032" s="4"/>
      <c r="K22032" s="224"/>
      <c r="L22032" s="224"/>
      <c r="M22032" s="224"/>
      <c r="N22032" s="224"/>
      <c r="O22032" s="224"/>
    </row>
    <row r="22033" spans="4:15" ht="12.75" customHeight="1" x14ac:dyDescent="0.3">
      <c r="D22033" s="90"/>
      <c r="E22033" s="90"/>
      <c r="F22033" s="4"/>
      <c r="K22033" s="224"/>
      <c r="L22033" s="224"/>
      <c r="M22033" s="224"/>
      <c r="N22033" s="224"/>
      <c r="O22033" s="224"/>
    </row>
    <row r="22034" spans="4:15" ht="12.75" customHeight="1" x14ac:dyDescent="0.3">
      <c r="D22034" s="90"/>
      <c r="E22034" s="90"/>
      <c r="F22034" s="4"/>
      <c r="K22034" s="224"/>
      <c r="L22034" s="224"/>
      <c r="M22034" s="224"/>
      <c r="N22034" s="224"/>
      <c r="O22034" s="224"/>
    </row>
    <row r="22035" spans="4:15" ht="12.75" customHeight="1" x14ac:dyDescent="0.3">
      <c r="D22035" s="90"/>
      <c r="E22035" s="90"/>
      <c r="F22035" s="4"/>
      <c r="K22035" s="224"/>
      <c r="L22035" s="224"/>
      <c r="M22035" s="224"/>
      <c r="N22035" s="224"/>
      <c r="O22035" s="224"/>
    </row>
    <row r="22036" spans="4:15" ht="12.75" customHeight="1" x14ac:dyDescent="0.3">
      <c r="D22036" s="90"/>
      <c r="E22036" s="90"/>
      <c r="F22036" s="4"/>
      <c r="K22036" s="224"/>
      <c r="L22036" s="224"/>
      <c r="M22036" s="224"/>
      <c r="N22036" s="224"/>
      <c r="O22036" s="224"/>
    </row>
    <row r="22037" spans="4:15" ht="12.75" customHeight="1" x14ac:dyDescent="0.3">
      <c r="D22037" s="90"/>
      <c r="E22037" s="90"/>
      <c r="F22037" s="4"/>
      <c r="K22037" s="224"/>
      <c r="L22037" s="224"/>
      <c r="M22037" s="224"/>
      <c r="N22037" s="224"/>
      <c r="O22037" s="224"/>
    </row>
    <row r="22038" spans="4:15" ht="12.75" customHeight="1" x14ac:dyDescent="0.3">
      <c r="D22038" s="90"/>
      <c r="E22038" s="90"/>
      <c r="F22038" s="4"/>
      <c r="K22038" s="224"/>
      <c r="L22038" s="224"/>
      <c r="M22038" s="224"/>
      <c r="N22038" s="224"/>
      <c r="O22038" s="224"/>
    </row>
    <row r="22039" spans="4:15" ht="12.75" customHeight="1" x14ac:dyDescent="0.3">
      <c r="D22039" s="90"/>
      <c r="E22039" s="90"/>
      <c r="F22039" s="4"/>
      <c r="K22039" s="224"/>
      <c r="L22039" s="224"/>
      <c r="M22039" s="224"/>
      <c r="N22039" s="224"/>
      <c r="O22039" s="224"/>
    </row>
    <row r="22040" spans="4:15" ht="12.75" customHeight="1" x14ac:dyDescent="0.3">
      <c r="D22040" s="90"/>
      <c r="E22040" s="90"/>
      <c r="F22040" s="4"/>
      <c r="K22040" s="224"/>
      <c r="L22040" s="224"/>
      <c r="M22040" s="224"/>
      <c r="N22040" s="224"/>
      <c r="O22040" s="224"/>
    </row>
    <row r="22041" spans="4:15" ht="12.75" customHeight="1" x14ac:dyDescent="0.3">
      <c r="D22041" s="90"/>
      <c r="E22041" s="90"/>
      <c r="F22041" s="4"/>
      <c r="K22041" s="224"/>
      <c r="L22041" s="224"/>
      <c r="M22041" s="224"/>
      <c r="N22041" s="224"/>
      <c r="O22041" s="224"/>
    </row>
    <row r="22042" spans="4:15" ht="12.75" customHeight="1" x14ac:dyDescent="0.3">
      <c r="D22042" s="90"/>
      <c r="E22042" s="90"/>
      <c r="F22042" s="4"/>
      <c r="K22042" s="224"/>
      <c r="L22042" s="224"/>
      <c r="M22042" s="224"/>
      <c r="N22042" s="224"/>
      <c r="O22042" s="224"/>
    </row>
    <row r="22043" spans="4:15" ht="12.75" customHeight="1" x14ac:dyDescent="0.3">
      <c r="D22043" s="90"/>
      <c r="E22043" s="90"/>
      <c r="F22043" s="4"/>
      <c r="K22043" s="224"/>
      <c r="L22043" s="224"/>
      <c r="M22043" s="224"/>
      <c r="N22043" s="224"/>
      <c r="O22043" s="224"/>
    </row>
    <row r="22044" spans="4:15" ht="12.75" customHeight="1" x14ac:dyDescent="0.3">
      <c r="D22044" s="90"/>
      <c r="E22044" s="90"/>
      <c r="F22044" s="4"/>
      <c r="K22044" s="224"/>
      <c r="L22044" s="224"/>
      <c r="M22044" s="224"/>
      <c r="N22044" s="224"/>
      <c r="O22044" s="224"/>
    </row>
    <row r="22045" spans="4:15" ht="12.75" customHeight="1" x14ac:dyDescent="0.3">
      <c r="D22045" s="90"/>
      <c r="E22045" s="90"/>
      <c r="F22045" s="4"/>
      <c r="K22045" s="224"/>
      <c r="L22045" s="224"/>
      <c r="M22045" s="224"/>
      <c r="N22045" s="224"/>
      <c r="O22045" s="224"/>
    </row>
    <row r="22046" spans="4:15" ht="12.75" customHeight="1" x14ac:dyDescent="0.3">
      <c r="D22046" s="90"/>
      <c r="E22046" s="90"/>
      <c r="F22046" s="4"/>
      <c r="K22046" s="224"/>
      <c r="L22046" s="224"/>
      <c r="M22046" s="224"/>
      <c r="N22046" s="224"/>
      <c r="O22046" s="224"/>
    </row>
    <row r="22047" spans="4:15" ht="12.75" customHeight="1" x14ac:dyDescent="0.3">
      <c r="D22047" s="90"/>
      <c r="E22047" s="90"/>
      <c r="F22047" s="4"/>
      <c r="K22047" s="224"/>
      <c r="L22047" s="224"/>
      <c r="M22047" s="224"/>
      <c r="N22047" s="224"/>
      <c r="O22047" s="224"/>
    </row>
    <row r="22048" spans="4:15" ht="12.75" customHeight="1" x14ac:dyDescent="0.3">
      <c r="D22048" s="90"/>
      <c r="E22048" s="90"/>
      <c r="F22048" s="4"/>
      <c r="K22048" s="224"/>
      <c r="L22048" s="224"/>
      <c r="M22048" s="224"/>
      <c r="N22048" s="224"/>
      <c r="O22048" s="224"/>
    </row>
    <row r="22049" spans="4:15" ht="12.75" customHeight="1" x14ac:dyDescent="0.3">
      <c r="D22049" s="90"/>
      <c r="E22049" s="90"/>
      <c r="F22049" s="4"/>
      <c r="K22049" s="224"/>
      <c r="L22049" s="224"/>
      <c r="M22049" s="224"/>
      <c r="N22049" s="224"/>
      <c r="O22049" s="224"/>
    </row>
    <row r="22050" spans="4:15" ht="12.75" customHeight="1" x14ac:dyDescent="0.3">
      <c r="D22050" s="90"/>
      <c r="E22050" s="90"/>
      <c r="F22050" s="4"/>
      <c r="K22050" s="224"/>
      <c r="L22050" s="224"/>
      <c r="M22050" s="224"/>
      <c r="N22050" s="224"/>
      <c r="O22050" s="224"/>
    </row>
    <row r="22051" spans="4:15" ht="12.75" customHeight="1" x14ac:dyDescent="0.3">
      <c r="D22051" s="90"/>
      <c r="E22051" s="90"/>
      <c r="F22051" s="4"/>
      <c r="K22051" s="224"/>
      <c r="L22051" s="224"/>
      <c r="M22051" s="224"/>
      <c r="N22051" s="224"/>
      <c r="O22051" s="224"/>
    </row>
    <row r="22052" spans="4:15" ht="12.75" customHeight="1" x14ac:dyDescent="0.3">
      <c r="D22052" s="90"/>
      <c r="E22052" s="90"/>
      <c r="F22052" s="4"/>
      <c r="K22052" s="224"/>
      <c r="L22052" s="224"/>
      <c r="M22052" s="224"/>
      <c r="N22052" s="224"/>
      <c r="O22052" s="224"/>
    </row>
    <row r="22053" spans="4:15" ht="12.75" customHeight="1" x14ac:dyDescent="0.3">
      <c r="D22053" s="90"/>
      <c r="E22053" s="90"/>
      <c r="F22053" s="4"/>
      <c r="K22053" s="224"/>
      <c r="L22053" s="224"/>
      <c r="M22053" s="224"/>
      <c r="N22053" s="224"/>
      <c r="O22053" s="224"/>
    </row>
    <row r="22054" spans="4:15" ht="12.75" customHeight="1" x14ac:dyDescent="0.3">
      <c r="D22054" s="90"/>
      <c r="E22054" s="90"/>
      <c r="F22054" s="4"/>
      <c r="K22054" s="224"/>
      <c r="L22054" s="224"/>
      <c r="M22054" s="224"/>
      <c r="N22054" s="224"/>
      <c r="O22054" s="224"/>
    </row>
    <row r="22055" spans="4:15" ht="12.75" customHeight="1" x14ac:dyDescent="0.3">
      <c r="D22055" s="90"/>
      <c r="E22055" s="90"/>
      <c r="F22055" s="4"/>
      <c r="K22055" s="224"/>
      <c r="L22055" s="224"/>
      <c r="M22055" s="224"/>
      <c r="N22055" s="224"/>
      <c r="O22055" s="224"/>
    </row>
    <row r="22056" spans="4:15" ht="12.75" customHeight="1" x14ac:dyDescent="0.3">
      <c r="D22056" s="90"/>
      <c r="E22056" s="90"/>
      <c r="F22056" s="4"/>
      <c r="K22056" s="224"/>
      <c r="L22056" s="224"/>
      <c r="M22056" s="224"/>
      <c r="N22056" s="224"/>
      <c r="O22056" s="224"/>
    </row>
    <row r="22057" spans="4:15" ht="12.75" customHeight="1" x14ac:dyDescent="0.3">
      <c r="D22057" s="90"/>
      <c r="E22057" s="90"/>
      <c r="F22057" s="4"/>
      <c r="K22057" s="224"/>
      <c r="L22057" s="224"/>
      <c r="M22057" s="224"/>
      <c r="N22057" s="224"/>
      <c r="O22057" s="224"/>
    </row>
    <row r="22058" spans="4:15" ht="12.75" customHeight="1" x14ac:dyDescent="0.3">
      <c r="D22058" s="90"/>
      <c r="E22058" s="90"/>
      <c r="F22058" s="4"/>
      <c r="K22058" s="224"/>
      <c r="L22058" s="224"/>
      <c r="M22058" s="224"/>
      <c r="N22058" s="224"/>
      <c r="O22058" s="224"/>
    </row>
    <row r="22059" spans="4:15" ht="12.75" customHeight="1" x14ac:dyDescent="0.3">
      <c r="D22059" s="90"/>
      <c r="E22059" s="90"/>
      <c r="F22059" s="4"/>
      <c r="K22059" s="224"/>
      <c r="L22059" s="224"/>
      <c r="M22059" s="224"/>
      <c r="N22059" s="224"/>
      <c r="O22059" s="224"/>
    </row>
    <row r="22060" spans="4:15" ht="12.75" customHeight="1" x14ac:dyDescent="0.3">
      <c r="D22060" s="90"/>
      <c r="E22060" s="90"/>
      <c r="F22060" s="4"/>
      <c r="K22060" s="224"/>
      <c r="L22060" s="224"/>
      <c r="M22060" s="224"/>
      <c r="N22060" s="224"/>
      <c r="O22060" s="224"/>
    </row>
    <row r="22061" spans="4:15" ht="12.75" customHeight="1" x14ac:dyDescent="0.3">
      <c r="D22061" s="90"/>
      <c r="E22061" s="90"/>
      <c r="F22061" s="4"/>
      <c r="K22061" s="224"/>
      <c r="L22061" s="224"/>
      <c r="M22061" s="224"/>
      <c r="N22061" s="224"/>
      <c r="O22061" s="224"/>
    </row>
    <row r="22062" spans="4:15" ht="12.75" customHeight="1" x14ac:dyDescent="0.3">
      <c r="D22062" s="90"/>
      <c r="E22062" s="90"/>
      <c r="F22062" s="4"/>
      <c r="K22062" s="224"/>
      <c r="L22062" s="224"/>
      <c r="M22062" s="224"/>
      <c r="N22062" s="224"/>
      <c r="O22062" s="224"/>
    </row>
    <row r="22063" spans="4:15" ht="12.75" customHeight="1" x14ac:dyDescent="0.3">
      <c r="D22063" s="90"/>
      <c r="E22063" s="90"/>
      <c r="F22063" s="4"/>
      <c r="K22063" s="224"/>
      <c r="L22063" s="224"/>
      <c r="M22063" s="224"/>
      <c r="N22063" s="224"/>
      <c r="O22063" s="224"/>
    </row>
    <row r="22064" spans="4:15" ht="12.75" customHeight="1" x14ac:dyDescent="0.3">
      <c r="D22064" s="90"/>
      <c r="E22064" s="90"/>
      <c r="F22064" s="4"/>
      <c r="K22064" s="224"/>
      <c r="L22064" s="224"/>
      <c r="M22064" s="224"/>
      <c r="N22064" s="224"/>
      <c r="O22064" s="224"/>
    </row>
    <row r="22065" spans="4:15" ht="12.75" customHeight="1" x14ac:dyDescent="0.3">
      <c r="D22065" s="90"/>
      <c r="E22065" s="90"/>
      <c r="F22065" s="4"/>
      <c r="K22065" s="224"/>
      <c r="L22065" s="224"/>
      <c r="M22065" s="224"/>
      <c r="N22065" s="224"/>
      <c r="O22065" s="224"/>
    </row>
    <row r="22066" spans="4:15" ht="12.75" customHeight="1" x14ac:dyDescent="0.3">
      <c r="D22066" s="90"/>
      <c r="E22066" s="90"/>
      <c r="F22066" s="4"/>
      <c r="K22066" s="224"/>
      <c r="L22066" s="224"/>
      <c r="M22066" s="224"/>
      <c r="N22066" s="224"/>
      <c r="O22066" s="224"/>
    </row>
    <row r="22067" spans="4:15" ht="12.75" customHeight="1" x14ac:dyDescent="0.3">
      <c r="D22067" s="90"/>
      <c r="E22067" s="90"/>
      <c r="F22067" s="4"/>
      <c r="K22067" s="224"/>
      <c r="L22067" s="224"/>
      <c r="M22067" s="224"/>
      <c r="N22067" s="224"/>
      <c r="O22067" s="224"/>
    </row>
    <row r="22068" spans="4:15" ht="12.75" customHeight="1" x14ac:dyDescent="0.3">
      <c r="D22068" s="90"/>
      <c r="E22068" s="90"/>
      <c r="F22068" s="4"/>
      <c r="K22068" s="224"/>
      <c r="L22068" s="224"/>
      <c r="M22068" s="224"/>
      <c r="N22068" s="224"/>
      <c r="O22068" s="224"/>
    </row>
    <row r="22069" spans="4:15" ht="12.75" customHeight="1" x14ac:dyDescent="0.3">
      <c r="D22069" s="90"/>
      <c r="E22069" s="90"/>
      <c r="F22069" s="4"/>
      <c r="K22069" s="224"/>
      <c r="L22069" s="224"/>
      <c r="M22069" s="224"/>
      <c r="N22069" s="224"/>
      <c r="O22069" s="224"/>
    </row>
    <row r="22070" spans="4:15" ht="12.75" customHeight="1" x14ac:dyDescent="0.3">
      <c r="D22070" s="90"/>
      <c r="E22070" s="90"/>
      <c r="F22070" s="4"/>
      <c r="K22070" s="224"/>
      <c r="L22070" s="224"/>
      <c r="M22070" s="224"/>
      <c r="N22070" s="224"/>
      <c r="O22070" s="224"/>
    </row>
    <row r="22071" spans="4:15" ht="12.75" customHeight="1" x14ac:dyDescent="0.3">
      <c r="D22071" s="90"/>
      <c r="E22071" s="90"/>
      <c r="F22071" s="4"/>
      <c r="K22071" s="224"/>
      <c r="L22071" s="224"/>
      <c r="M22071" s="224"/>
      <c r="N22071" s="224"/>
      <c r="O22071" s="224"/>
    </row>
    <row r="22072" spans="4:15" ht="12.75" customHeight="1" x14ac:dyDescent="0.3">
      <c r="D22072" s="90"/>
      <c r="E22072" s="90"/>
      <c r="F22072" s="4"/>
      <c r="K22072" s="224"/>
      <c r="L22072" s="224"/>
      <c r="M22072" s="224"/>
      <c r="N22072" s="224"/>
      <c r="O22072" s="224"/>
    </row>
    <row r="22073" spans="4:15" ht="12.75" customHeight="1" x14ac:dyDescent="0.3">
      <c r="D22073" s="90"/>
      <c r="E22073" s="90"/>
      <c r="F22073" s="4"/>
      <c r="K22073" s="224"/>
      <c r="L22073" s="224"/>
      <c r="M22073" s="224"/>
      <c r="N22073" s="224"/>
      <c r="O22073" s="224"/>
    </row>
    <row r="22074" spans="4:15" ht="12.75" customHeight="1" x14ac:dyDescent="0.3">
      <c r="D22074" s="90"/>
      <c r="E22074" s="90"/>
      <c r="F22074" s="4"/>
      <c r="K22074" s="224"/>
      <c r="L22074" s="224"/>
      <c r="M22074" s="224"/>
      <c r="N22074" s="224"/>
      <c r="O22074" s="224"/>
    </row>
    <row r="22075" spans="4:15" ht="12.75" customHeight="1" x14ac:dyDescent="0.3">
      <c r="D22075" s="90"/>
      <c r="E22075" s="90"/>
      <c r="F22075" s="4"/>
      <c r="K22075" s="224"/>
      <c r="L22075" s="224"/>
      <c r="M22075" s="224"/>
      <c r="N22075" s="224"/>
      <c r="O22075" s="224"/>
    </row>
    <row r="22076" spans="4:15" ht="12.75" customHeight="1" x14ac:dyDescent="0.3">
      <c r="D22076" s="90"/>
      <c r="E22076" s="90"/>
      <c r="F22076" s="4"/>
      <c r="K22076" s="224"/>
      <c r="L22076" s="224"/>
      <c r="M22076" s="224"/>
      <c r="N22076" s="224"/>
      <c r="O22076" s="224"/>
    </row>
    <row r="22077" spans="4:15" ht="12.75" customHeight="1" x14ac:dyDescent="0.3">
      <c r="D22077" s="90"/>
      <c r="E22077" s="90"/>
      <c r="F22077" s="4"/>
      <c r="K22077" s="224"/>
      <c r="L22077" s="224"/>
      <c r="M22077" s="224"/>
      <c r="N22077" s="224"/>
      <c r="O22077" s="224"/>
    </row>
    <row r="22078" spans="4:15" ht="12.75" customHeight="1" x14ac:dyDescent="0.3">
      <c r="D22078" s="90"/>
      <c r="E22078" s="90"/>
      <c r="F22078" s="4"/>
      <c r="K22078" s="224"/>
      <c r="L22078" s="224"/>
      <c r="M22078" s="224"/>
      <c r="N22078" s="224"/>
      <c r="O22078" s="224"/>
    </row>
    <row r="22079" spans="4:15" ht="12.75" customHeight="1" x14ac:dyDescent="0.3">
      <c r="D22079" s="90"/>
      <c r="E22079" s="90"/>
      <c r="F22079" s="4"/>
      <c r="K22079" s="224"/>
      <c r="L22079" s="224"/>
      <c r="M22079" s="224"/>
      <c r="N22079" s="224"/>
      <c r="O22079" s="224"/>
    </row>
    <row r="22080" spans="4:15" ht="12.75" customHeight="1" x14ac:dyDescent="0.3">
      <c r="D22080" s="90"/>
      <c r="E22080" s="90"/>
      <c r="F22080" s="4"/>
      <c r="K22080" s="224"/>
      <c r="L22080" s="224"/>
      <c r="M22080" s="224"/>
      <c r="N22080" s="224"/>
      <c r="O22080" s="224"/>
    </row>
    <row r="22081" spans="4:15" ht="12.75" customHeight="1" x14ac:dyDescent="0.3">
      <c r="D22081" s="90"/>
      <c r="E22081" s="90"/>
      <c r="F22081" s="4"/>
      <c r="K22081" s="224"/>
      <c r="L22081" s="224"/>
      <c r="M22081" s="224"/>
      <c r="N22081" s="224"/>
      <c r="O22081" s="224"/>
    </row>
    <row r="22082" spans="4:15" ht="12.75" customHeight="1" x14ac:dyDescent="0.3">
      <c r="D22082" s="90"/>
      <c r="E22082" s="90"/>
      <c r="F22082" s="4"/>
      <c r="K22082" s="224"/>
      <c r="L22082" s="224"/>
      <c r="M22082" s="224"/>
      <c r="N22082" s="224"/>
      <c r="O22082" s="224"/>
    </row>
    <row r="22083" spans="4:15" ht="12.75" customHeight="1" x14ac:dyDescent="0.3">
      <c r="D22083" s="90"/>
      <c r="E22083" s="90"/>
      <c r="F22083" s="4"/>
      <c r="K22083" s="224"/>
      <c r="L22083" s="224"/>
      <c r="M22083" s="224"/>
      <c r="N22083" s="224"/>
      <c r="O22083" s="224"/>
    </row>
    <row r="22084" spans="4:15" ht="12.75" customHeight="1" x14ac:dyDescent="0.3">
      <c r="D22084" s="90"/>
      <c r="E22084" s="90"/>
      <c r="F22084" s="4"/>
      <c r="K22084" s="224"/>
      <c r="L22084" s="224"/>
      <c r="M22084" s="224"/>
      <c r="N22084" s="224"/>
      <c r="O22084" s="224"/>
    </row>
    <row r="22085" spans="4:15" ht="12.75" customHeight="1" x14ac:dyDescent="0.3">
      <c r="D22085" s="90"/>
      <c r="E22085" s="90"/>
      <c r="F22085" s="4"/>
      <c r="K22085" s="224"/>
      <c r="L22085" s="224"/>
      <c r="M22085" s="224"/>
      <c r="N22085" s="224"/>
      <c r="O22085" s="224"/>
    </row>
    <row r="22086" spans="4:15" ht="12.75" customHeight="1" x14ac:dyDescent="0.3">
      <c r="D22086" s="90"/>
      <c r="E22086" s="90"/>
      <c r="F22086" s="4"/>
      <c r="K22086" s="224"/>
      <c r="L22086" s="224"/>
      <c r="M22086" s="224"/>
      <c r="N22086" s="224"/>
      <c r="O22086" s="224"/>
    </row>
    <row r="22087" spans="4:15" ht="12.75" customHeight="1" x14ac:dyDescent="0.3">
      <c r="D22087" s="90"/>
      <c r="E22087" s="90"/>
      <c r="F22087" s="4"/>
      <c r="K22087" s="224"/>
      <c r="L22087" s="224"/>
      <c r="M22087" s="224"/>
      <c r="N22087" s="224"/>
      <c r="O22087" s="224"/>
    </row>
    <row r="22088" spans="4:15" ht="12.75" customHeight="1" x14ac:dyDescent="0.3">
      <c r="D22088" s="90"/>
      <c r="E22088" s="90"/>
      <c r="F22088" s="4"/>
      <c r="K22088" s="224"/>
      <c r="L22088" s="224"/>
      <c r="M22088" s="224"/>
      <c r="N22088" s="224"/>
      <c r="O22088" s="224"/>
    </row>
    <row r="22089" spans="4:15" ht="12.75" customHeight="1" x14ac:dyDescent="0.3">
      <c r="D22089" s="90"/>
      <c r="E22089" s="90"/>
      <c r="F22089" s="4"/>
      <c r="K22089" s="224"/>
      <c r="L22089" s="224"/>
      <c r="M22089" s="224"/>
      <c r="N22089" s="224"/>
      <c r="O22089" s="224"/>
    </row>
    <row r="22090" spans="4:15" ht="12.75" customHeight="1" x14ac:dyDescent="0.3">
      <c r="D22090" s="90"/>
      <c r="E22090" s="90"/>
      <c r="F22090" s="4"/>
      <c r="K22090" s="224"/>
      <c r="L22090" s="224"/>
      <c r="M22090" s="224"/>
      <c r="N22090" s="224"/>
      <c r="O22090" s="224"/>
    </row>
    <row r="22091" spans="4:15" ht="12.75" customHeight="1" x14ac:dyDescent="0.3">
      <c r="D22091" s="90"/>
      <c r="E22091" s="90"/>
      <c r="F22091" s="4"/>
      <c r="K22091" s="224"/>
      <c r="L22091" s="224"/>
      <c r="M22091" s="224"/>
      <c r="N22091" s="224"/>
      <c r="O22091" s="224"/>
    </row>
    <row r="22092" spans="4:15" ht="12.75" customHeight="1" x14ac:dyDescent="0.3">
      <c r="D22092" s="90"/>
      <c r="E22092" s="90"/>
      <c r="F22092" s="4"/>
      <c r="K22092" s="224"/>
      <c r="L22092" s="224"/>
      <c r="M22092" s="224"/>
      <c r="N22092" s="224"/>
      <c r="O22092" s="224"/>
    </row>
    <row r="22093" spans="4:15" ht="12.75" customHeight="1" x14ac:dyDescent="0.3">
      <c r="D22093" s="90"/>
      <c r="E22093" s="90"/>
      <c r="F22093" s="4"/>
      <c r="K22093" s="224"/>
      <c r="L22093" s="224"/>
      <c r="M22093" s="224"/>
      <c r="N22093" s="224"/>
      <c r="O22093" s="224"/>
    </row>
    <row r="22094" spans="4:15" ht="12.75" customHeight="1" x14ac:dyDescent="0.3">
      <c r="D22094" s="90"/>
      <c r="E22094" s="90"/>
      <c r="F22094" s="4"/>
      <c r="K22094" s="224"/>
      <c r="L22094" s="224"/>
      <c r="M22094" s="224"/>
      <c r="N22094" s="224"/>
      <c r="O22094" s="224"/>
    </row>
    <row r="22095" spans="4:15" ht="12.75" customHeight="1" x14ac:dyDescent="0.3">
      <c r="D22095" s="90"/>
      <c r="E22095" s="90"/>
      <c r="F22095" s="4"/>
      <c r="K22095" s="224"/>
      <c r="L22095" s="224"/>
      <c r="M22095" s="224"/>
      <c r="N22095" s="224"/>
      <c r="O22095" s="224"/>
    </row>
    <row r="22096" spans="4:15" ht="12.75" customHeight="1" x14ac:dyDescent="0.3">
      <c r="D22096" s="90"/>
      <c r="E22096" s="90"/>
      <c r="F22096" s="4"/>
      <c r="K22096" s="224"/>
      <c r="L22096" s="224"/>
      <c r="M22096" s="224"/>
      <c r="N22096" s="224"/>
      <c r="O22096" s="224"/>
    </row>
    <row r="22097" spans="4:15" ht="12.75" customHeight="1" x14ac:dyDescent="0.3">
      <c r="D22097" s="90"/>
      <c r="E22097" s="90"/>
      <c r="F22097" s="4"/>
      <c r="K22097" s="224"/>
      <c r="L22097" s="224"/>
      <c r="M22097" s="224"/>
      <c r="N22097" s="224"/>
      <c r="O22097" s="224"/>
    </row>
    <row r="22098" spans="4:15" ht="12.75" customHeight="1" x14ac:dyDescent="0.3">
      <c r="D22098" s="90"/>
      <c r="E22098" s="90"/>
      <c r="F22098" s="4"/>
      <c r="K22098" s="224"/>
      <c r="L22098" s="224"/>
      <c r="M22098" s="224"/>
      <c r="N22098" s="224"/>
      <c r="O22098" s="224"/>
    </row>
    <row r="22099" spans="4:15" ht="12.75" customHeight="1" x14ac:dyDescent="0.3">
      <c r="D22099" s="90"/>
      <c r="E22099" s="90"/>
      <c r="F22099" s="4"/>
      <c r="K22099" s="224"/>
      <c r="L22099" s="224"/>
      <c r="M22099" s="224"/>
      <c r="N22099" s="224"/>
      <c r="O22099" s="224"/>
    </row>
    <row r="22100" spans="4:15" ht="12.75" customHeight="1" x14ac:dyDescent="0.3">
      <c r="D22100" s="90"/>
      <c r="E22100" s="90"/>
      <c r="F22100" s="4"/>
      <c r="K22100" s="224"/>
      <c r="L22100" s="224"/>
      <c r="M22100" s="224"/>
      <c r="N22100" s="224"/>
      <c r="O22100" s="224"/>
    </row>
    <row r="22101" spans="4:15" ht="12.75" customHeight="1" x14ac:dyDescent="0.3">
      <c r="D22101" s="90"/>
      <c r="E22101" s="90"/>
      <c r="F22101" s="4"/>
      <c r="K22101" s="224"/>
      <c r="L22101" s="224"/>
      <c r="M22101" s="224"/>
      <c r="N22101" s="224"/>
      <c r="O22101" s="224"/>
    </row>
    <row r="22102" spans="4:15" ht="12.75" customHeight="1" x14ac:dyDescent="0.3">
      <c r="D22102" s="90"/>
      <c r="E22102" s="90"/>
      <c r="F22102" s="4"/>
      <c r="K22102" s="224"/>
      <c r="L22102" s="224"/>
      <c r="M22102" s="224"/>
      <c r="N22102" s="224"/>
      <c r="O22102" s="224"/>
    </row>
    <row r="22103" spans="4:15" ht="12.75" customHeight="1" x14ac:dyDescent="0.3">
      <c r="D22103" s="90"/>
      <c r="E22103" s="90"/>
      <c r="F22103" s="4"/>
      <c r="K22103" s="224"/>
      <c r="L22103" s="224"/>
      <c r="M22103" s="224"/>
      <c r="N22103" s="224"/>
      <c r="O22103" s="224"/>
    </row>
    <row r="22104" spans="4:15" ht="12.75" customHeight="1" x14ac:dyDescent="0.3">
      <c r="D22104" s="90"/>
      <c r="E22104" s="90"/>
      <c r="F22104" s="4"/>
      <c r="K22104" s="224"/>
      <c r="L22104" s="224"/>
      <c r="M22104" s="224"/>
      <c r="N22104" s="224"/>
      <c r="O22104" s="224"/>
    </row>
    <row r="22105" spans="4:15" ht="12.75" customHeight="1" x14ac:dyDescent="0.3">
      <c r="D22105" s="90"/>
      <c r="E22105" s="90"/>
      <c r="F22105" s="4"/>
      <c r="K22105" s="224"/>
      <c r="L22105" s="224"/>
      <c r="M22105" s="224"/>
      <c r="N22105" s="224"/>
      <c r="O22105" s="224"/>
    </row>
    <row r="22106" spans="4:15" ht="12.75" customHeight="1" x14ac:dyDescent="0.3">
      <c r="D22106" s="90"/>
      <c r="E22106" s="90"/>
      <c r="F22106" s="4"/>
      <c r="K22106" s="224"/>
      <c r="L22106" s="224"/>
      <c r="M22106" s="224"/>
      <c r="N22106" s="224"/>
      <c r="O22106" s="224"/>
    </row>
    <row r="22107" spans="4:15" ht="12.75" customHeight="1" x14ac:dyDescent="0.3">
      <c r="D22107" s="90"/>
      <c r="E22107" s="90"/>
      <c r="F22107" s="4"/>
      <c r="K22107" s="224"/>
      <c r="L22107" s="224"/>
      <c r="M22107" s="224"/>
      <c r="N22107" s="224"/>
      <c r="O22107" s="224"/>
    </row>
    <row r="22108" spans="4:15" ht="12.75" customHeight="1" x14ac:dyDescent="0.3">
      <c r="D22108" s="90"/>
      <c r="E22108" s="90"/>
      <c r="F22108" s="4"/>
      <c r="K22108" s="224"/>
      <c r="L22108" s="224"/>
      <c r="M22108" s="224"/>
      <c r="N22108" s="224"/>
      <c r="O22108" s="224"/>
    </row>
    <row r="22109" spans="4:15" ht="12.75" customHeight="1" x14ac:dyDescent="0.3">
      <c r="D22109" s="90"/>
      <c r="E22109" s="90"/>
      <c r="F22109" s="4"/>
      <c r="K22109" s="224"/>
      <c r="L22109" s="224"/>
      <c r="M22109" s="224"/>
      <c r="N22109" s="224"/>
      <c r="O22109" s="224"/>
    </row>
    <row r="22110" spans="4:15" ht="12.75" customHeight="1" x14ac:dyDescent="0.3">
      <c r="D22110" s="90"/>
      <c r="E22110" s="90"/>
      <c r="F22110" s="4"/>
      <c r="K22110" s="224"/>
      <c r="L22110" s="224"/>
      <c r="M22110" s="224"/>
      <c r="N22110" s="224"/>
      <c r="O22110" s="224"/>
    </row>
    <row r="22111" spans="4:15" ht="12.75" customHeight="1" x14ac:dyDescent="0.3">
      <c r="D22111" s="90"/>
      <c r="E22111" s="90"/>
      <c r="F22111" s="4"/>
      <c r="K22111" s="224"/>
      <c r="L22111" s="224"/>
      <c r="M22111" s="224"/>
      <c r="N22111" s="224"/>
      <c r="O22111" s="224"/>
    </row>
    <row r="22112" spans="4:15" ht="12.75" customHeight="1" x14ac:dyDescent="0.3">
      <c r="D22112" s="90"/>
      <c r="E22112" s="90"/>
      <c r="F22112" s="4"/>
      <c r="K22112" s="224"/>
      <c r="L22112" s="224"/>
      <c r="M22112" s="224"/>
      <c r="N22112" s="224"/>
      <c r="O22112" s="224"/>
    </row>
    <row r="22113" spans="4:15" ht="12.75" customHeight="1" x14ac:dyDescent="0.3">
      <c r="D22113" s="90"/>
      <c r="E22113" s="90"/>
      <c r="F22113" s="4"/>
      <c r="K22113" s="224"/>
      <c r="L22113" s="224"/>
      <c r="M22113" s="224"/>
      <c r="N22113" s="224"/>
      <c r="O22113" s="224"/>
    </row>
    <row r="22114" spans="4:15" ht="12.75" customHeight="1" x14ac:dyDescent="0.3">
      <c r="D22114" s="90"/>
      <c r="E22114" s="90"/>
      <c r="F22114" s="4"/>
      <c r="K22114" s="224"/>
      <c r="L22114" s="224"/>
      <c r="M22114" s="224"/>
      <c r="N22114" s="224"/>
      <c r="O22114" s="224"/>
    </row>
    <row r="22115" spans="4:15" ht="12.75" customHeight="1" x14ac:dyDescent="0.3">
      <c r="D22115" s="90"/>
      <c r="E22115" s="90"/>
      <c r="F22115" s="4"/>
      <c r="K22115" s="224"/>
      <c r="L22115" s="224"/>
      <c r="M22115" s="224"/>
      <c r="N22115" s="224"/>
      <c r="O22115" s="224"/>
    </row>
    <row r="22116" spans="4:15" ht="12.75" customHeight="1" x14ac:dyDescent="0.3">
      <c r="D22116" s="90"/>
      <c r="E22116" s="90"/>
      <c r="F22116" s="4"/>
      <c r="K22116" s="224"/>
      <c r="L22116" s="224"/>
      <c r="M22116" s="224"/>
      <c r="N22116" s="224"/>
      <c r="O22116" s="224"/>
    </row>
    <row r="22117" spans="4:15" ht="12.75" customHeight="1" x14ac:dyDescent="0.3">
      <c r="D22117" s="90"/>
      <c r="E22117" s="90"/>
      <c r="F22117" s="4"/>
      <c r="K22117" s="224"/>
      <c r="L22117" s="224"/>
      <c r="M22117" s="224"/>
      <c r="N22117" s="224"/>
      <c r="O22117" s="224"/>
    </row>
    <row r="22118" spans="4:15" ht="12.75" customHeight="1" x14ac:dyDescent="0.3">
      <c r="D22118" s="90"/>
      <c r="E22118" s="90"/>
      <c r="F22118" s="4"/>
      <c r="K22118" s="224"/>
      <c r="L22118" s="224"/>
      <c r="M22118" s="224"/>
      <c r="N22118" s="224"/>
      <c r="O22118" s="224"/>
    </row>
    <row r="22119" spans="4:15" ht="12.75" customHeight="1" x14ac:dyDescent="0.3">
      <c r="D22119" s="90"/>
      <c r="E22119" s="90"/>
      <c r="F22119" s="4"/>
      <c r="K22119" s="224"/>
      <c r="L22119" s="224"/>
      <c r="M22119" s="224"/>
      <c r="N22119" s="224"/>
      <c r="O22119" s="224"/>
    </row>
    <row r="22120" spans="4:15" ht="12.75" customHeight="1" x14ac:dyDescent="0.3">
      <c r="D22120" s="90"/>
      <c r="E22120" s="90"/>
      <c r="F22120" s="4"/>
      <c r="K22120" s="224"/>
      <c r="L22120" s="224"/>
      <c r="M22120" s="224"/>
      <c r="N22120" s="224"/>
      <c r="O22120" s="224"/>
    </row>
    <row r="22121" spans="4:15" ht="12.75" customHeight="1" x14ac:dyDescent="0.3">
      <c r="D22121" s="90"/>
      <c r="E22121" s="90"/>
      <c r="F22121" s="4"/>
      <c r="K22121" s="224"/>
      <c r="L22121" s="224"/>
      <c r="M22121" s="224"/>
      <c r="N22121" s="224"/>
      <c r="O22121" s="224"/>
    </row>
    <row r="22122" spans="4:15" ht="12.75" customHeight="1" x14ac:dyDescent="0.3">
      <c r="D22122" s="90"/>
      <c r="E22122" s="90"/>
      <c r="F22122" s="4"/>
      <c r="K22122" s="224"/>
      <c r="L22122" s="224"/>
      <c r="M22122" s="224"/>
      <c r="N22122" s="224"/>
      <c r="O22122" s="224"/>
    </row>
    <row r="22123" spans="4:15" ht="12.75" customHeight="1" x14ac:dyDescent="0.3">
      <c r="D22123" s="90"/>
      <c r="E22123" s="90"/>
      <c r="F22123" s="4"/>
      <c r="K22123" s="224"/>
      <c r="L22123" s="224"/>
      <c r="M22123" s="224"/>
      <c r="N22123" s="224"/>
      <c r="O22123" s="224"/>
    </row>
    <row r="22124" spans="4:15" ht="12.75" customHeight="1" x14ac:dyDescent="0.3">
      <c r="D22124" s="90"/>
      <c r="E22124" s="90"/>
      <c r="F22124" s="4"/>
      <c r="K22124" s="224"/>
      <c r="L22124" s="224"/>
      <c r="M22124" s="224"/>
      <c r="N22124" s="224"/>
      <c r="O22124" s="224"/>
    </row>
    <row r="22125" spans="4:15" ht="12.75" customHeight="1" x14ac:dyDescent="0.3">
      <c r="D22125" s="90"/>
      <c r="E22125" s="90"/>
      <c r="F22125" s="4"/>
      <c r="K22125" s="224"/>
      <c r="L22125" s="224"/>
      <c r="M22125" s="224"/>
      <c r="N22125" s="224"/>
      <c r="O22125" s="224"/>
    </row>
    <row r="22126" spans="4:15" ht="12.75" customHeight="1" x14ac:dyDescent="0.3">
      <c r="D22126" s="90"/>
      <c r="E22126" s="90"/>
      <c r="F22126" s="4"/>
      <c r="K22126" s="224"/>
      <c r="L22126" s="224"/>
      <c r="M22126" s="224"/>
      <c r="N22126" s="224"/>
      <c r="O22126" s="224"/>
    </row>
    <row r="22127" spans="4:15" ht="12.75" customHeight="1" x14ac:dyDescent="0.3">
      <c r="D22127" s="90"/>
      <c r="E22127" s="90"/>
      <c r="F22127" s="4"/>
      <c r="K22127" s="224"/>
      <c r="L22127" s="224"/>
      <c r="M22127" s="224"/>
      <c r="N22127" s="224"/>
      <c r="O22127" s="224"/>
    </row>
    <row r="22128" spans="4:15" ht="12.75" customHeight="1" x14ac:dyDescent="0.3">
      <c r="D22128" s="90"/>
      <c r="E22128" s="90"/>
      <c r="F22128" s="4"/>
      <c r="K22128" s="224"/>
      <c r="L22128" s="224"/>
      <c r="M22128" s="224"/>
      <c r="N22128" s="224"/>
      <c r="O22128" s="224"/>
    </row>
    <row r="22129" spans="4:15" ht="12.75" customHeight="1" x14ac:dyDescent="0.3">
      <c r="D22129" s="90"/>
      <c r="E22129" s="90"/>
      <c r="F22129" s="4"/>
      <c r="K22129" s="224"/>
      <c r="L22129" s="224"/>
      <c r="M22129" s="224"/>
      <c r="N22129" s="224"/>
      <c r="O22129" s="224"/>
    </row>
    <row r="22130" spans="4:15" ht="12.75" customHeight="1" x14ac:dyDescent="0.3">
      <c r="D22130" s="90"/>
      <c r="E22130" s="90"/>
      <c r="F22130" s="4"/>
      <c r="K22130" s="224"/>
      <c r="L22130" s="224"/>
      <c r="M22130" s="224"/>
      <c r="N22130" s="224"/>
      <c r="O22130" s="224"/>
    </row>
    <row r="22131" spans="4:15" ht="12.75" customHeight="1" x14ac:dyDescent="0.3">
      <c r="D22131" s="90"/>
      <c r="E22131" s="90"/>
      <c r="F22131" s="4"/>
      <c r="K22131" s="224"/>
      <c r="L22131" s="224"/>
      <c r="M22131" s="224"/>
      <c r="N22131" s="224"/>
      <c r="O22131" s="224"/>
    </row>
    <row r="22132" spans="4:15" ht="12.75" customHeight="1" x14ac:dyDescent="0.3">
      <c r="D22132" s="90"/>
      <c r="E22132" s="90"/>
      <c r="F22132" s="4"/>
      <c r="K22132" s="224"/>
      <c r="L22132" s="224"/>
      <c r="M22132" s="224"/>
      <c r="N22132" s="224"/>
      <c r="O22132" s="224"/>
    </row>
    <row r="22133" spans="4:15" ht="12.75" customHeight="1" x14ac:dyDescent="0.3">
      <c r="D22133" s="90"/>
      <c r="E22133" s="90"/>
      <c r="F22133" s="4"/>
      <c r="K22133" s="224"/>
      <c r="L22133" s="224"/>
      <c r="M22133" s="224"/>
      <c r="N22133" s="224"/>
      <c r="O22133" s="224"/>
    </row>
    <row r="22134" spans="4:15" ht="12.75" customHeight="1" x14ac:dyDescent="0.3">
      <c r="D22134" s="90"/>
      <c r="E22134" s="90"/>
      <c r="F22134" s="4"/>
      <c r="K22134" s="224"/>
      <c r="L22134" s="224"/>
      <c r="M22134" s="224"/>
      <c r="N22134" s="224"/>
      <c r="O22134" s="224"/>
    </row>
    <row r="22135" spans="4:15" ht="12.75" customHeight="1" x14ac:dyDescent="0.3">
      <c r="D22135" s="90"/>
      <c r="E22135" s="90"/>
      <c r="F22135" s="4"/>
      <c r="K22135" s="224"/>
      <c r="L22135" s="224"/>
      <c r="M22135" s="224"/>
      <c r="N22135" s="224"/>
      <c r="O22135" s="224"/>
    </row>
    <row r="22136" spans="4:15" ht="12.75" customHeight="1" x14ac:dyDescent="0.3">
      <c r="D22136" s="90"/>
      <c r="E22136" s="90"/>
      <c r="F22136" s="4"/>
      <c r="K22136" s="224"/>
      <c r="L22136" s="224"/>
      <c r="M22136" s="224"/>
      <c r="N22136" s="224"/>
      <c r="O22136" s="224"/>
    </row>
    <row r="22137" spans="4:15" ht="12.75" customHeight="1" x14ac:dyDescent="0.3">
      <c r="D22137" s="90"/>
      <c r="E22137" s="90"/>
      <c r="F22137" s="4"/>
      <c r="K22137" s="224"/>
      <c r="L22137" s="224"/>
      <c r="M22137" s="224"/>
      <c r="N22137" s="224"/>
      <c r="O22137" s="224"/>
    </row>
    <row r="22138" spans="4:15" ht="12.75" customHeight="1" x14ac:dyDescent="0.3">
      <c r="D22138" s="90"/>
      <c r="E22138" s="90"/>
      <c r="F22138" s="4"/>
      <c r="K22138" s="224"/>
      <c r="L22138" s="224"/>
      <c r="M22138" s="224"/>
      <c r="N22138" s="224"/>
      <c r="O22138" s="224"/>
    </row>
    <row r="22139" spans="4:15" ht="12.75" customHeight="1" x14ac:dyDescent="0.3">
      <c r="D22139" s="90"/>
      <c r="E22139" s="90"/>
      <c r="F22139" s="4"/>
      <c r="K22139" s="224"/>
      <c r="L22139" s="224"/>
      <c r="M22139" s="224"/>
      <c r="N22139" s="224"/>
      <c r="O22139" s="224"/>
    </row>
    <row r="22140" spans="4:15" ht="12.75" customHeight="1" x14ac:dyDescent="0.3">
      <c r="D22140" s="90"/>
      <c r="E22140" s="90"/>
      <c r="F22140" s="4"/>
      <c r="K22140" s="224"/>
      <c r="L22140" s="224"/>
      <c r="M22140" s="224"/>
      <c r="N22140" s="224"/>
      <c r="O22140" s="224"/>
    </row>
    <row r="22141" spans="4:15" ht="12.75" customHeight="1" x14ac:dyDescent="0.3">
      <c r="D22141" s="90"/>
      <c r="E22141" s="90"/>
      <c r="F22141" s="4"/>
      <c r="K22141" s="224"/>
      <c r="L22141" s="224"/>
      <c r="M22141" s="224"/>
      <c r="N22141" s="224"/>
      <c r="O22141" s="224"/>
    </row>
    <row r="22142" spans="4:15" ht="12.75" customHeight="1" x14ac:dyDescent="0.3">
      <c r="D22142" s="90"/>
      <c r="E22142" s="90"/>
      <c r="F22142" s="4"/>
      <c r="K22142" s="224"/>
      <c r="L22142" s="224"/>
      <c r="M22142" s="224"/>
      <c r="N22142" s="224"/>
      <c r="O22142" s="224"/>
    </row>
    <row r="22143" spans="4:15" ht="12.75" customHeight="1" x14ac:dyDescent="0.3">
      <c r="D22143" s="90"/>
      <c r="E22143" s="90"/>
      <c r="F22143" s="4"/>
      <c r="K22143" s="224"/>
      <c r="L22143" s="224"/>
      <c r="M22143" s="224"/>
      <c r="N22143" s="224"/>
      <c r="O22143" s="224"/>
    </row>
    <row r="22144" spans="4:15" ht="12.75" customHeight="1" x14ac:dyDescent="0.3">
      <c r="D22144" s="90"/>
      <c r="E22144" s="90"/>
      <c r="F22144" s="4"/>
      <c r="K22144" s="224"/>
      <c r="L22144" s="224"/>
      <c r="M22144" s="224"/>
      <c r="N22144" s="224"/>
      <c r="O22144" s="224"/>
    </row>
    <row r="22145" spans="4:15" ht="12.75" customHeight="1" x14ac:dyDescent="0.3">
      <c r="D22145" s="90"/>
      <c r="E22145" s="90"/>
      <c r="F22145" s="4"/>
      <c r="K22145" s="224"/>
      <c r="L22145" s="224"/>
      <c r="M22145" s="224"/>
      <c r="N22145" s="224"/>
      <c r="O22145" s="224"/>
    </row>
    <row r="22146" spans="4:15" ht="12.75" customHeight="1" x14ac:dyDescent="0.3">
      <c r="D22146" s="90"/>
      <c r="E22146" s="90"/>
      <c r="F22146" s="4"/>
      <c r="K22146" s="224"/>
      <c r="L22146" s="224"/>
      <c r="M22146" s="224"/>
      <c r="N22146" s="224"/>
      <c r="O22146" s="224"/>
    </row>
    <row r="22147" spans="4:15" ht="12.75" customHeight="1" x14ac:dyDescent="0.3">
      <c r="D22147" s="90"/>
      <c r="E22147" s="90"/>
      <c r="F22147" s="4"/>
      <c r="K22147" s="224"/>
      <c r="L22147" s="224"/>
      <c r="M22147" s="224"/>
      <c r="N22147" s="224"/>
      <c r="O22147" s="224"/>
    </row>
    <row r="22148" spans="4:15" ht="12.75" customHeight="1" x14ac:dyDescent="0.3">
      <c r="D22148" s="90"/>
      <c r="E22148" s="90"/>
      <c r="F22148" s="4"/>
      <c r="K22148" s="224"/>
      <c r="L22148" s="224"/>
      <c r="M22148" s="224"/>
      <c r="N22148" s="224"/>
      <c r="O22148" s="224"/>
    </row>
    <row r="22149" spans="4:15" ht="12.75" customHeight="1" x14ac:dyDescent="0.3">
      <c r="D22149" s="90"/>
      <c r="E22149" s="90"/>
      <c r="F22149" s="4"/>
      <c r="K22149" s="224"/>
      <c r="L22149" s="224"/>
      <c r="M22149" s="224"/>
      <c r="N22149" s="224"/>
      <c r="O22149" s="224"/>
    </row>
    <row r="22150" spans="4:15" ht="12.75" customHeight="1" x14ac:dyDescent="0.3">
      <c r="D22150" s="90"/>
      <c r="E22150" s="90"/>
      <c r="F22150" s="4"/>
      <c r="K22150" s="224"/>
      <c r="L22150" s="224"/>
      <c r="M22150" s="224"/>
      <c r="N22150" s="224"/>
      <c r="O22150" s="224"/>
    </row>
    <row r="22151" spans="4:15" ht="12.75" customHeight="1" x14ac:dyDescent="0.3">
      <c r="D22151" s="90"/>
      <c r="E22151" s="90"/>
      <c r="F22151" s="4"/>
      <c r="K22151" s="224"/>
      <c r="L22151" s="224"/>
      <c r="M22151" s="224"/>
      <c r="N22151" s="224"/>
      <c r="O22151" s="224"/>
    </row>
    <row r="22152" spans="4:15" ht="12.75" customHeight="1" x14ac:dyDescent="0.3">
      <c r="D22152" s="90"/>
      <c r="E22152" s="90"/>
      <c r="F22152" s="4"/>
      <c r="K22152" s="224"/>
      <c r="L22152" s="224"/>
      <c r="M22152" s="224"/>
      <c r="N22152" s="224"/>
      <c r="O22152" s="224"/>
    </row>
    <row r="22153" spans="4:15" ht="12.75" customHeight="1" x14ac:dyDescent="0.3">
      <c r="D22153" s="90"/>
      <c r="E22153" s="90"/>
      <c r="F22153" s="4"/>
      <c r="K22153" s="224"/>
      <c r="L22153" s="224"/>
      <c r="M22153" s="224"/>
      <c r="N22153" s="224"/>
      <c r="O22153" s="224"/>
    </row>
    <row r="22154" spans="4:15" ht="12.75" customHeight="1" x14ac:dyDescent="0.3">
      <c r="D22154" s="90"/>
      <c r="E22154" s="90"/>
      <c r="F22154" s="4"/>
      <c r="K22154" s="224"/>
      <c r="L22154" s="224"/>
      <c r="M22154" s="224"/>
      <c r="N22154" s="224"/>
      <c r="O22154" s="224"/>
    </row>
    <row r="22155" spans="4:15" ht="12.75" customHeight="1" x14ac:dyDescent="0.3">
      <c r="D22155" s="90"/>
      <c r="E22155" s="90"/>
      <c r="F22155" s="4"/>
      <c r="K22155" s="224"/>
      <c r="L22155" s="224"/>
      <c r="M22155" s="224"/>
      <c r="N22155" s="224"/>
      <c r="O22155" s="224"/>
    </row>
    <row r="22156" spans="4:15" ht="12.75" customHeight="1" x14ac:dyDescent="0.3">
      <c r="D22156" s="90"/>
      <c r="E22156" s="90"/>
      <c r="F22156" s="4"/>
      <c r="K22156" s="224"/>
      <c r="L22156" s="224"/>
      <c r="M22156" s="224"/>
      <c r="N22156" s="224"/>
      <c r="O22156" s="224"/>
    </row>
    <row r="22157" spans="4:15" ht="12.75" customHeight="1" x14ac:dyDescent="0.3">
      <c r="D22157" s="90"/>
      <c r="E22157" s="90"/>
      <c r="F22157" s="4"/>
      <c r="K22157" s="224"/>
      <c r="L22157" s="224"/>
      <c r="M22157" s="224"/>
      <c r="N22157" s="224"/>
      <c r="O22157" s="224"/>
    </row>
    <row r="22158" spans="4:15" ht="12.75" customHeight="1" x14ac:dyDescent="0.3">
      <c r="D22158" s="90"/>
      <c r="E22158" s="90"/>
      <c r="F22158" s="4"/>
      <c r="K22158" s="224"/>
      <c r="L22158" s="224"/>
      <c r="M22158" s="224"/>
      <c r="N22158" s="224"/>
      <c r="O22158" s="224"/>
    </row>
    <row r="22159" spans="4:15" ht="12.75" customHeight="1" x14ac:dyDescent="0.3">
      <c r="D22159" s="90"/>
      <c r="E22159" s="90"/>
      <c r="F22159" s="4"/>
      <c r="K22159" s="224"/>
      <c r="L22159" s="224"/>
      <c r="M22159" s="224"/>
      <c r="N22159" s="224"/>
      <c r="O22159" s="224"/>
    </row>
    <row r="22160" spans="4:15" ht="12.75" customHeight="1" x14ac:dyDescent="0.3">
      <c r="D22160" s="90"/>
      <c r="E22160" s="90"/>
      <c r="F22160" s="4"/>
      <c r="K22160" s="224"/>
      <c r="L22160" s="224"/>
      <c r="M22160" s="224"/>
      <c r="N22160" s="224"/>
      <c r="O22160" s="224"/>
    </row>
    <row r="22161" spans="4:15" ht="12.75" customHeight="1" x14ac:dyDescent="0.3">
      <c r="D22161" s="90"/>
      <c r="E22161" s="90"/>
      <c r="F22161" s="4"/>
      <c r="K22161" s="224"/>
      <c r="L22161" s="224"/>
      <c r="M22161" s="224"/>
      <c r="N22161" s="224"/>
      <c r="O22161" s="224"/>
    </row>
    <row r="22162" spans="4:15" ht="12.75" customHeight="1" x14ac:dyDescent="0.3">
      <c r="D22162" s="90"/>
      <c r="E22162" s="90"/>
      <c r="F22162" s="4"/>
      <c r="K22162" s="224"/>
      <c r="L22162" s="224"/>
      <c r="M22162" s="224"/>
      <c r="N22162" s="224"/>
      <c r="O22162" s="224"/>
    </row>
    <row r="22163" spans="4:15" ht="12.75" customHeight="1" x14ac:dyDescent="0.3">
      <c r="D22163" s="90"/>
      <c r="E22163" s="90"/>
      <c r="F22163" s="4"/>
      <c r="K22163" s="224"/>
      <c r="L22163" s="224"/>
      <c r="M22163" s="224"/>
      <c r="N22163" s="224"/>
      <c r="O22163" s="224"/>
    </row>
    <row r="22164" spans="4:15" ht="12.75" customHeight="1" x14ac:dyDescent="0.3">
      <c r="D22164" s="90"/>
      <c r="E22164" s="90"/>
      <c r="F22164" s="4"/>
      <c r="K22164" s="224"/>
      <c r="L22164" s="224"/>
      <c r="M22164" s="224"/>
      <c r="N22164" s="224"/>
      <c r="O22164" s="224"/>
    </row>
    <row r="22165" spans="4:15" ht="12.75" customHeight="1" x14ac:dyDescent="0.3">
      <c r="D22165" s="90"/>
      <c r="E22165" s="90"/>
      <c r="F22165" s="4"/>
      <c r="K22165" s="224"/>
      <c r="L22165" s="224"/>
      <c r="M22165" s="224"/>
      <c r="N22165" s="224"/>
      <c r="O22165" s="224"/>
    </row>
    <row r="22166" spans="4:15" ht="12.75" customHeight="1" x14ac:dyDescent="0.3">
      <c r="D22166" s="90"/>
      <c r="E22166" s="90"/>
      <c r="F22166" s="4"/>
      <c r="K22166" s="224"/>
      <c r="L22166" s="224"/>
      <c r="M22166" s="224"/>
      <c r="N22166" s="224"/>
      <c r="O22166" s="224"/>
    </row>
    <row r="22167" spans="4:15" ht="12.75" customHeight="1" x14ac:dyDescent="0.3">
      <c r="D22167" s="90"/>
      <c r="E22167" s="90"/>
      <c r="F22167" s="4"/>
      <c r="K22167" s="224"/>
      <c r="L22167" s="224"/>
      <c r="M22167" s="224"/>
      <c r="N22167" s="224"/>
      <c r="O22167" s="224"/>
    </row>
    <row r="22168" spans="4:15" ht="12.75" customHeight="1" x14ac:dyDescent="0.3">
      <c r="D22168" s="90"/>
      <c r="E22168" s="90"/>
      <c r="F22168" s="4"/>
      <c r="K22168" s="224"/>
      <c r="L22168" s="224"/>
      <c r="M22168" s="224"/>
      <c r="N22168" s="224"/>
      <c r="O22168" s="224"/>
    </row>
    <row r="22169" spans="4:15" ht="12.75" customHeight="1" x14ac:dyDescent="0.3">
      <c r="D22169" s="90"/>
      <c r="E22169" s="90"/>
      <c r="F22169" s="4"/>
      <c r="K22169" s="224"/>
      <c r="L22169" s="224"/>
      <c r="M22169" s="224"/>
      <c r="N22169" s="224"/>
      <c r="O22169" s="224"/>
    </row>
    <row r="22170" spans="4:15" ht="12.75" customHeight="1" x14ac:dyDescent="0.3">
      <c r="D22170" s="90"/>
      <c r="E22170" s="90"/>
      <c r="F22170" s="4"/>
      <c r="K22170" s="224"/>
      <c r="L22170" s="224"/>
      <c r="M22170" s="224"/>
      <c r="N22170" s="224"/>
      <c r="O22170" s="224"/>
    </row>
    <row r="22171" spans="4:15" ht="12.75" customHeight="1" x14ac:dyDescent="0.3">
      <c r="D22171" s="90"/>
      <c r="E22171" s="90"/>
      <c r="F22171" s="4"/>
      <c r="K22171" s="224"/>
      <c r="L22171" s="224"/>
      <c r="M22171" s="224"/>
      <c r="N22171" s="224"/>
      <c r="O22171" s="224"/>
    </row>
    <row r="22172" spans="4:15" ht="12.75" customHeight="1" x14ac:dyDescent="0.3">
      <c r="D22172" s="90"/>
      <c r="E22172" s="90"/>
      <c r="F22172" s="4"/>
      <c r="K22172" s="224"/>
      <c r="L22172" s="224"/>
      <c r="M22172" s="224"/>
      <c r="N22172" s="224"/>
      <c r="O22172" s="224"/>
    </row>
    <row r="22173" spans="4:15" ht="12.75" customHeight="1" x14ac:dyDescent="0.3">
      <c r="D22173" s="90"/>
      <c r="E22173" s="90"/>
      <c r="F22173" s="4"/>
      <c r="K22173" s="224"/>
      <c r="L22173" s="224"/>
      <c r="M22173" s="224"/>
      <c r="N22173" s="224"/>
      <c r="O22173" s="224"/>
    </row>
    <row r="22174" spans="4:15" ht="12.75" customHeight="1" x14ac:dyDescent="0.3">
      <c r="D22174" s="90"/>
      <c r="E22174" s="90"/>
      <c r="F22174" s="4"/>
      <c r="K22174" s="224"/>
      <c r="L22174" s="224"/>
      <c r="M22174" s="224"/>
      <c r="N22174" s="224"/>
      <c r="O22174" s="224"/>
    </row>
    <row r="22175" spans="4:15" ht="12.75" customHeight="1" x14ac:dyDescent="0.3">
      <c r="D22175" s="90"/>
      <c r="E22175" s="90"/>
      <c r="F22175" s="4"/>
      <c r="K22175" s="224"/>
      <c r="L22175" s="224"/>
      <c r="M22175" s="224"/>
      <c r="N22175" s="224"/>
      <c r="O22175" s="224"/>
    </row>
    <row r="22176" spans="4:15" ht="12.75" customHeight="1" x14ac:dyDescent="0.3">
      <c r="D22176" s="90"/>
      <c r="E22176" s="90"/>
      <c r="F22176" s="4"/>
      <c r="K22176" s="224"/>
      <c r="L22176" s="224"/>
      <c r="M22176" s="224"/>
      <c r="N22176" s="224"/>
      <c r="O22176" s="224"/>
    </row>
    <row r="22177" spans="4:15" ht="12.75" customHeight="1" x14ac:dyDescent="0.3">
      <c r="D22177" s="90"/>
      <c r="E22177" s="90"/>
      <c r="F22177" s="4"/>
      <c r="K22177" s="224"/>
      <c r="L22177" s="224"/>
      <c r="M22177" s="224"/>
      <c r="N22177" s="224"/>
      <c r="O22177" s="224"/>
    </row>
    <row r="22178" spans="4:15" ht="12.75" customHeight="1" x14ac:dyDescent="0.3">
      <c r="D22178" s="90"/>
      <c r="E22178" s="90"/>
      <c r="F22178" s="4"/>
      <c r="K22178" s="224"/>
      <c r="L22178" s="224"/>
      <c r="M22178" s="224"/>
      <c r="N22178" s="224"/>
      <c r="O22178" s="224"/>
    </row>
    <row r="22179" spans="4:15" ht="12.75" customHeight="1" x14ac:dyDescent="0.3">
      <c r="D22179" s="90"/>
      <c r="E22179" s="90"/>
      <c r="F22179" s="4"/>
      <c r="K22179" s="224"/>
      <c r="L22179" s="224"/>
      <c r="M22179" s="224"/>
      <c r="N22179" s="224"/>
      <c r="O22179" s="224"/>
    </row>
    <row r="22180" spans="4:15" ht="12.75" customHeight="1" x14ac:dyDescent="0.3">
      <c r="D22180" s="90"/>
      <c r="E22180" s="90"/>
      <c r="F22180" s="4"/>
      <c r="K22180" s="224"/>
      <c r="L22180" s="224"/>
      <c r="M22180" s="224"/>
      <c r="N22180" s="224"/>
      <c r="O22180" s="224"/>
    </row>
    <row r="22181" spans="4:15" ht="12.75" customHeight="1" x14ac:dyDescent="0.3">
      <c r="D22181" s="90"/>
      <c r="E22181" s="90"/>
      <c r="F22181" s="4"/>
      <c r="K22181" s="224"/>
      <c r="L22181" s="224"/>
      <c r="M22181" s="224"/>
      <c r="N22181" s="224"/>
      <c r="O22181" s="224"/>
    </row>
    <row r="22182" spans="4:15" ht="12.75" customHeight="1" x14ac:dyDescent="0.3">
      <c r="D22182" s="90"/>
      <c r="E22182" s="90"/>
      <c r="F22182" s="4"/>
      <c r="K22182" s="224"/>
      <c r="L22182" s="224"/>
      <c r="M22182" s="224"/>
      <c r="N22182" s="224"/>
      <c r="O22182" s="224"/>
    </row>
    <row r="22183" spans="4:15" ht="12.75" customHeight="1" x14ac:dyDescent="0.3">
      <c r="D22183" s="90"/>
      <c r="E22183" s="90"/>
      <c r="F22183" s="4"/>
      <c r="K22183" s="224"/>
      <c r="L22183" s="224"/>
      <c r="M22183" s="224"/>
      <c r="N22183" s="224"/>
      <c r="O22183" s="224"/>
    </row>
    <row r="22184" spans="4:15" ht="12.75" customHeight="1" x14ac:dyDescent="0.3">
      <c r="D22184" s="90"/>
      <c r="E22184" s="90"/>
      <c r="F22184" s="4"/>
      <c r="K22184" s="224"/>
      <c r="L22184" s="224"/>
      <c r="M22184" s="224"/>
      <c r="N22184" s="224"/>
      <c r="O22184" s="224"/>
    </row>
    <row r="22185" spans="4:15" ht="12.75" customHeight="1" x14ac:dyDescent="0.3">
      <c r="D22185" s="90"/>
      <c r="E22185" s="90"/>
      <c r="F22185" s="4"/>
      <c r="K22185" s="224"/>
      <c r="L22185" s="224"/>
      <c r="M22185" s="224"/>
      <c r="N22185" s="224"/>
      <c r="O22185" s="224"/>
    </row>
    <row r="22186" spans="4:15" ht="12.75" customHeight="1" x14ac:dyDescent="0.3">
      <c r="D22186" s="90"/>
      <c r="E22186" s="90"/>
      <c r="F22186" s="4"/>
      <c r="K22186" s="224"/>
      <c r="L22186" s="224"/>
      <c r="M22186" s="224"/>
      <c r="N22186" s="224"/>
      <c r="O22186" s="224"/>
    </row>
    <row r="22187" spans="4:15" ht="12.75" customHeight="1" x14ac:dyDescent="0.3">
      <c r="D22187" s="90"/>
      <c r="E22187" s="90"/>
      <c r="F22187" s="4"/>
      <c r="K22187" s="224"/>
      <c r="L22187" s="224"/>
      <c r="M22187" s="224"/>
      <c r="N22187" s="224"/>
      <c r="O22187" s="224"/>
    </row>
    <row r="22188" spans="4:15" ht="12.75" customHeight="1" x14ac:dyDescent="0.3">
      <c r="D22188" s="90"/>
      <c r="E22188" s="90"/>
      <c r="F22188" s="4"/>
      <c r="K22188" s="224"/>
      <c r="L22188" s="224"/>
      <c r="M22188" s="224"/>
      <c r="N22188" s="224"/>
      <c r="O22188" s="224"/>
    </row>
    <row r="22189" spans="4:15" ht="12.75" customHeight="1" x14ac:dyDescent="0.3">
      <c r="D22189" s="90"/>
      <c r="E22189" s="90"/>
      <c r="F22189" s="4"/>
      <c r="K22189" s="224"/>
      <c r="L22189" s="224"/>
      <c r="M22189" s="224"/>
      <c r="N22189" s="224"/>
      <c r="O22189" s="224"/>
    </row>
    <row r="22190" spans="4:15" ht="12.75" customHeight="1" x14ac:dyDescent="0.3">
      <c r="D22190" s="90"/>
      <c r="E22190" s="90"/>
      <c r="F22190" s="4"/>
      <c r="K22190" s="224"/>
      <c r="L22190" s="224"/>
      <c r="M22190" s="224"/>
      <c r="N22190" s="224"/>
      <c r="O22190" s="224"/>
    </row>
    <row r="22191" spans="4:15" ht="12.75" customHeight="1" x14ac:dyDescent="0.3">
      <c r="D22191" s="90"/>
      <c r="E22191" s="90"/>
      <c r="F22191" s="4"/>
      <c r="K22191" s="224"/>
      <c r="L22191" s="224"/>
      <c r="M22191" s="224"/>
      <c r="N22191" s="224"/>
      <c r="O22191" s="224"/>
    </row>
    <row r="22192" spans="4:15" ht="12.75" customHeight="1" x14ac:dyDescent="0.3">
      <c r="D22192" s="90"/>
      <c r="E22192" s="90"/>
      <c r="F22192" s="4"/>
      <c r="K22192" s="224"/>
      <c r="L22192" s="224"/>
      <c r="M22192" s="224"/>
      <c r="N22192" s="224"/>
      <c r="O22192" s="224"/>
    </row>
    <row r="22193" spans="4:15" ht="12.75" customHeight="1" x14ac:dyDescent="0.3">
      <c r="D22193" s="90"/>
      <c r="E22193" s="90"/>
      <c r="F22193" s="4"/>
      <c r="K22193" s="224"/>
      <c r="L22193" s="224"/>
      <c r="M22193" s="224"/>
      <c r="N22193" s="224"/>
      <c r="O22193" s="224"/>
    </row>
    <row r="22194" spans="4:15" ht="12.75" customHeight="1" x14ac:dyDescent="0.3">
      <c r="D22194" s="90"/>
      <c r="E22194" s="90"/>
      <c r="F22194" s="4"/>
      <c r="K22194" s="224"/>
      <c r="L22194" s="224"/>
      <c r="M22194" s="224"/>
      <c r="N22194" s="224"/>
      <c r="O22194" s="224"/>
    </row>
    <row r="22195" spans="4:15" ht="12.75" customHeight="1" x14ac:dyDescent="0.3">
      <c r="D22195" s="90"/>
      <c r="E22195" s="90"/>
      <c r="F22195" s="4"/>
      <c r="K22195" s="224"/>
      <c r="L22195" s="224"/>
      <c r="M22195" s="224"/>
      <c r="N22195" s="224"/>
      <c r="O22195" s="224"/>
    </row>
    <row r="22196" spans="4:15" ht="12.75" customHeight="1" x14ac:dyDescent="0.3">
      <c r="D22196" s="90"/>
      <c r="E22196" s="90"/>
      <c r="F22196" s="4"/>
      <c r="K22196" s="224"/>
      <c r="L22196" s="224"/>
      <c r="M22196" s="224"/>
      <c r="N22196" s="224"/>
      <c r="O22196" s="224"/>
    </row>
    <row r="22197" spans="4:15" ht="12.75" customHeight="1" x14ac:dyDescent="0.3">
      <c r="D22197" s="90"/>
      <c r="E22197" s="90"/>
      <c r="F22197" s="4"/>
      <c r="K22197" s="224"/>
      <c r="L22197" s="224"/>
      <c r="M22197" s="224"/>
      <c r="N22197" s="224"/>
      <c r="O22197" s="224"/>
    </row>
    <row r="22198" spans="4:15" ht="12.75" customHeight="1" x14ac:dyDescent="0.3">
      <c r="D22198" s="90"/>
      <c r="E22198" s="90"/>
      <c r="F22198" s="4"/>
      <c r="K22198" s="224"/>
      <c r="L22198" s="224"/>
      <c r="M22198" s="224"/>
      <c r="N22198" s="224"/>
      <c r="O22198" s="224"/>
    </row>
    <row r="22199" spans="4:15" ht="12.75" customHeight="1" x14ac:dyDescent="0.3">
      <c r="D22199" s="90"/>
      <c r="E22199" s="90"/>
      <c r="F22199" s="4"/>
      <c r="K22199" s="224"/>
      <c r="L22199" s="224"/>
      <c r="M22199" s="224"/>
      <c r="N22199" s="224"/>
      <c r="O22199" s="224"/>
    </row>
    <row r="22200" spans="4:15" ht="12.75" customHeight="1" x14ac:dyDescent="0.3">
      <c r="D22200" s="90"/>
      <c r="E22200" s="90"/>
      <c r="F22200" s="4"/>
      <c r="K22200" s="224"/>
      <c r="L22200" s="224"/>
      <c r="M22200" s="224"/>
      <c r="N22200" s="224"/>
      <c r="O22200" s="224"/>
    </row>
    <row r="22201" spans="4:15" ht="12.75" customHeight="1" x14ac:dyDescent="0.3">
      <c r="D22201" s="90"/>
      <c r="E22201" s="90"/>
      <c r="F22201" s="4"/>
      <c r="K22201" s="224"/>
      <c r="L22201" s="224"/>
      <c r="M22201" s="224"/>
      <c r="N22201" s="224"/>
      <c r="O22201" s="224"/>
    </row>
    <row r="22202" spans="4:15" ht="12.75" customHeight="1" x14ac:dyDescent="0.3">
      <c r="D22202" s="90"/>
      <c r="E22202" s="90"/>
      <c r="F22202" s="4"/>
      <c r="K22202" s="224"/>
      <c r="L22202" s="224"/>
      <c r="M22202" s="224"/>
      <c r="N22202" s="224"/>
      <c r="O22202" s="224"/>
    </row>
    <row r="22203" spans="4:15" ht="12.75" customHeight="1" x14ac:dyDescent="0.3">
      <c r="D22203" s="90"/>
      <c r="E22203" s="90"/>
      <c r="F22203" s="4"/>
      <c r="K22203" s="224"/>
      <c r="L22203" s="224"/>
      <c r="M22203" s="224"/>
      <c r="N22203" s="224"/>
      <c r="O22203" s="224"/>
    </row>
    <row r="22204" spans="4:15" ht="12.75" customHeight="1" x14ac:dyDescent="0.3">
      <c r="D22204" s="90"/>
      <c r="E22204" s="90"/>
      <c r="F22204" s="4"/>
      <c r="K22204" s="224"/>
      <c r="L22204" s="224"/>
      <c r="M22204" s="224"/>
      <c r="N22204" s="224"/>
      <c r="O22204" s="224"/>
    </row>
    <row r="22205" spans="4:15" ht="12.75" customHeight="1" x14ac:dyDescent="0.3">
      <c r="D22205" s="90"/>
      <c r="E22205" s="90"/>
      <c r="F22205" s="4"/>
      <c r="K22205" s="224"/>
      <c r="L22205" s="224"/>
      <c r="M22205" s="224"/>
      <c r="N22205" s="224"/>
      <c r="O22205" s="224"/>
    </row>
    <row r="22206" spans="4:15" ht="12.75" customHeight="1" x14ac:dyDescent="0.3">
      <c r="D22206" s="90"/>
      <c r="E22206" s="90"/>
      <c r="F22206" s="4"/>
      <c r="K22206" s="224"/>
      <c r="L22206" s="224"/>
      <c r="M22206" s="224"/>
      <c r="N22206" s="224"/>
      <c r="O22206" s="224"/>
    </row>
    <row r="22207" spans="4:15" ht="12.75" customHeight="1" x14ac:dyDescent="0.3">
      <c r="D22207" s="90"/>
      <c r="E22207" s="90"/>
      <c r="F22207" s="4"/>
      <c r="K22207" s="224"/>
      <c r="L22207" s="224"/>
      <c r="M22207" s="224"/>
      <c r="N22207" s="224"/>
      <c r="O22207" s="224"/>
    </row>
    <row r="22208" spans="4:15" ht="12.75" customHeight="1" x14ac:dyDescent="0.3">
      <c r="D22208" s="90"/>
      <c r="E22208" s="90"/>
      <c r="F22208" s="4"/>
      <c r="K22208" s="224"/>
      <c r="L22208" s="224"/>
      <c r="M22208" s="224"/>
      <c r="N22208" s="224"/>
      <c r="O22208" s="224"/>
    </row>
    <row r="22209" spans="4:15" ht="12.75" customHeight="1" x14ac:dyDescent="0.3">
      <c r="D22209" s="90"/>
      <c r="E22209" s="90"/>
      <c r="F22209" s="4"/>
      <c r="K22209" s="224"/>
      <c r="L22209" s="224"/>
      <c r="M22209" s="224"/>
      <c r="N22209" s="224"/>
      <c r="O22209" s="224"/>
    </row>
    <row r="22210" spans="4:15" ht="12.75" customHeight="1" x14ac:dyDescent="0.3">
      <c r="D22210" s="90"/>
      <c r="E22210" s="90"/>
      <c r="F22210" s="4"/>
      <c r="K22210" s="224"/>
      <c r="L22210" s="224"/>
      <c r="M22210" s="224"/>
      <c r="N22210" s="224"/>
      <c r="O22210" s="224"/>
    </row>
    <row r="22211" spans="4:15" ht="12.75" customHeight="1" x14ac:dyDescent="0.3">
      <c r="D22211" s="90"/>
      <c r="E22211" s="90"/>
      <c r="F22211" s="4"/>
      <c r="K22211" s="224"/>
      <c r="L22211" s="224"/>
      <c r="M22211" s="224"/>
      <c r="N22211" s="224"/>
      <c r="O22211" s="224"/>
    </row>
    <row r="22212" spans="4:15" ht="12.75" customHeight="1" x14ac:dyDescent="0.3">
      <c r="D22212" s="90"/>
      <c r="E22212" s="90"/>
      <c r="F22212" s="4"/>
      <c r="K22212" s="224"/>
      <c r="L22212" s="224"/>
      <c r="M22212" s="224"/>
      <c r="N22212" s="224"/>
      <c r="O22212" s="224"/>
    </row>
    <row r="22213" spans="4:15" ht="12.75" customHeight="1" x14ac:dyDescent="0.3">
      <c r="D22213" s="90"/>
      <c r="E22213" s="90"/>
      <c r="F22213" s="4"/>
      <c r="K22213" s="224"/>
      <c r="L22213" s="224"/>
      <c r="M22213" s="224"/>
      <c r="N22213" s="224"/>
      <c r="O22213" s="224"/>
    </row>
    <row r="22214" spans="4:15" ht="12.75" customHeight="1" x14ac:dyDescent="0.3">
      <c r="D22214" s="90"/>
      <c r="E22214" s="90"/>
      <c r="F22214" s="4"/>
      <c r="K22214" s="224"/>
      <c r="L22214" s="224"/>
      <c r="M22214" s="224"/>
      <c r="N22214" s="224"/>
      <c r="O22214" s="224"/>
    </row>
    <row r="22215" spans="4:15" ht="12.75" customHeight="1" x14ac:dyDescent="0.3">
      <c r="D22215" s="90"/>
      <c r="E22215" s="90"/>
      <c r="F22215" s="4"/>
      <c r="K22215" s="224"/>
      <c r="L22215" s="224"/>
      <c r="M22215" s="224"/>
      <c r="N22215" s="224"/>
      <c r="O22215" s="224"/>
    </row>
    <row r="22216" spans="4:15" ht="12.75" customHeight="1" x14ac:dyDescent="0.3">
      <c r="D22216" s="90"/>
      <c r="E22216" s="90"/>
      <c r="F22216" s="4"/>
      <c r="K22216" s="224"/>
      <c r="L22216" s="224"/>
      <c r="M22216" s="224"/>
      <c r="N22216" s="224"/>
      <c r="O22216" s="224"/>
    </row>
    <row r="22217" spans="4:15" ht="12.75" customHeight="1" x14ac:dyDescent="0.3">
      <c r="D22217" s="90"/>
      <c r="E22217" s="90"/>
      <c r="F22217" s="4"/>
      <c r="K22217" s="224"/>
      <c r="L22217" s="224"/>
      <c r="M22217" s="224"/>
      <c r="N22217" s="224"/>
      <c r="O22217" s="224"/>
    </row>
    <row r="22218" spans="4:15" ht="12.75" customHeight="1" x14ac:dyDescent="0.3">
      <c r="D22218" s="90"/>
      <c r="E22218" s="90"/>
      <c r="F22218" s="4"/>
      <c r="K22218" s="224"/>
      <c r="L22218" s="224"/>
      <c r="M22218" s="224"/>
      <c r="N22218" s="224"/>
      <c r="O22218" s="224"/>
    </row>
    <row r="22219" spans="4:15" ht="12.75" customHeight="1" x14ac:dyDescent="0.3">
      <c r="D22219" s="90"/>
      <c r="E22219" s="90"/>
      <c r="F22219" s="4"/>
      <c r="K22219" s="224"/>
      <c r="L22219" s="224"/>
      <c r="M22219" s="224"/>
      <c r="N22219" s="224"/>
      <c r="O22219" s="224"/>
    </row>
    <row r="22220" spans="4:15" ht="12.75" customHeight="1" x14ac:dyDescent="0.3">
      <c r="D22220" s="90"/>
      <c r="E22220" s="90"/>
      <c r="F22220" s="4"/>
      <c r="K22220" s="224"/>
      <c r="L22220" s="224"/>
      <c r="M22220" s="224"/>
      <c r="N22220" s="224"/>
      <c r="O22220" s="224"/>
    </row>
    <row r="22221" spans="4:15" ht="12.75" customHeight="1" x14ac:dyDescent="0.3">
      <c r="D22221" s="90"/>
      <c r="E22221" s="90"/>
      <c r="F22221" s="4"/>
      <c r="K22221" s="224"/>
      <c r="L22221" s="224"/>
      <c r="M22221" s="224"/>
      <c r="N22221" s="224"/>
      <c r="O22221" s="224"/>
    </row>
    <row r="22222" spans="4:15" ht="12.75" customHeight="1" x14ac:dyDescent="0.3">
      <c r="D22222" s="90"/>
      <c r="E22222" s="90"/>
      <c r="F22222" s="4"/>
      <c r="K22222" s="224"/>
      <c r="L22222" s="224"/>
      <c r="M22222" s="224"/>
      <c r="N22222" s="224"/>
      <c r="O22222" s="224"/>
    </row>
    <row r="22223" spans="4:15" ht="12.75" customHeight="1" x14ac:dyDescent="0.3">
      <c r="D22223" s="90"/>
      <c r="E22223" s="90"/>
      <c r="F22223" s="4"/>
      <c r="K22223" s="224"/>
      <c r="L22223" s="224"/>
      <c r="M22223" s="224"/>
      <c r="N22223" s="224"/>
      <c r="O22223" s="224"/>
    </row>
    <row r="22224" spans="4:15" ht="12.75" customHeight="1" x14ac:dyDescent="0.3">
      <c r="D22224" s="90"/>
      <c r="E22224" s="90"/>
      <c r="F22224" s="4"/>
      <c r="K22224" s="224"/>
      <c r="L22224" s="224"/>
      <c r="M22224" s="224"/>
      <c r="N22224" s="224"/>
      <c r="O22224" s="224"/>
    </row>
    <row r="22225" spans="4:15" ht="12.75" customHeight="1" x14ac:dyDescent="0.3">
      <c r="D22225" s="90"/>
      <c r="E22225" s="90"/>
      <c r="F22225" s="4"/>
      <c r="K22225" s="224"/>
      <c r="L22225" s="224"/>
      <c r="M22225" s="224"/>
      <c r="N22225" s="224"/>
      <c r="O22225" s="224"/>
    </row>
    <row r="22226" spans="4:15" ht="12.75" customHeight="1" x14ac:dyDescent="0.3">
      <c r="D22226" s="90"/>
      <c r="E22226" s="90"/>
      <c r="F22226" s="4"/>
      <c r="K22226" s="224"/>
      <c r="L22226" s="224"/>
      <c r="M22226" s="224"/>
      <c r="N22226" s="224"/>
      <c r="O22226" s="224"/>
    </row>
    <row r="22227" spans="4:15" ht="12.75" customHeight="1" x14ac:dyDescent="0.3">
      <c r="D22227" s="90"/>
      <c r="E22227" s="90"/>
      <c r="F22227" s="4"/>
      <c r="K22227" s="224"/>
      <c r="L22227" s="224"/>
      <c r="M22227" s="224"/>
      <c r="N22227" s="224"/>
      <c r="O22227" s="224"/>
    </row>
    <row r="22228" spans="4:15" ht="12.75" customHeight="1" x14ac:dyDescent="0.3">
      <c r="D22228" s="90"/>
      <c r="E22228" s="90"/>
      <c r="F22228" s="4"/>
      <c r="K22228" s="224"/>
      <c r="L22228" s="224"/>
      <c r="M22228" s="224"/>
      <c r="N22228" s="224"/>
      <c r="O22228" s="224"/>
    </row>
    <row r="22229" spans="4:15" ht="12.75" customHeight="1" x14ac:dyDescent="0.3">
      <c r="D22229" s="90"/>
      <c r="E22229" s="90"/>
      <c r="F22229" s="4"/>
      <c r="K22229" s="224"/>
      <c r="L22229" s="224"/>
      <c r="M22229" s="224"/>
      <c r="N22229" s="224"/>
      <c r="O22229" s="224"/>
    </row>
    <row r="22230" spans="4:15" ht="12.75" customHeight="1" x14ac:dyDescent="0.3">
      <c r="D22230" s="90"/>
      <c r="E22230" s="90"/>
      <c r="F22230" s="4"/>
      <c r="K22230" s="224"/>
      <c r="L22230" s="224"/>
      <c r="M22230" s="224"/>
      <c r="N22230" s="224"/>
      <c r="O22230" s="224"/>
    </row>
    <row r="22231" spans="4:15" ht="12.75" customHeight="1" x14ac:dyDescent="0.3">
      <c r="D22231" s="90"/>
      <c r="E22231" s="90"/>
      <c r="F22231" s="4"/>
      <c r="K22231" s="224"/>
      <c r="L22231" s="224"/>
      <c r="M22231" s="224"/>
      <c r="N22231" s="224"/>
      <c r="O22231" s="224"/>
    </row>
    <row r="22232" spans="4:15" ht="12.75" customHeight="1" x14ac:dyDescent="0.3">
      <c r="D22232" s="90"/>
      <c r="E22232" s="90"/>
      <c r="F22232" s="4"/>
      <c r="K22232" s="224"/>
      <c r="L22232" s="224"/>
      <c r="M22232" s="224"/>
      <c r="N22232" s="224"/>
      <c r="O22232" s="224"/>
    </row>
    <row r="22233" spans="4:15" ht="12.75" customHeight="1" x14ac:dyDescent="0.3">
      <c r="D22233" s="90"/>
      <c r="E22233" s="90"/>
      <c r="F22233" s="4"/>
      <c r="K22233" s="224"/>
      <c r="L22233" s="224"/>
      <c r="M22233" s="224"/>
      <c r="N22233" s="224"/>
      <c r="O22233" s="224"/>
    </row>
    <row r="22234" spans="4:15" ht="12.75" customHeight="1" x14ac:dyDescent="0.3">
      <c r="D22234" s="90"/>
      <c r="E22234" s="90"/>
      <c r="F22234" s="4"/>
      <c r="K22234" s="224"/>
      <c r="L22234" s="224"/>
      <c r="M22234" s="224"/>
      <c r="N22234" s="224"/>
      <c r="O22234" s="224"/>
    </row>
    <row r="22235" spans="4:15" ht="12.75" customHeight="1" x14ac:dyDescent="0.3">
      <c r="D22235" s="90"/>
      <c r="E22235" s="90"/>
      <c r="F22235" s="4"/>
      <c r="K22235" s="224"/>
      <c r="L22235" s="224"/>
      <c r="M22235" s="224"/>
      <c r="N22235" s="224"/>
      <c r="O22235" s="224"/>
    </row>
    <row r="22236" spans="4:15" ht="12.75" customHeight="1" x14ac:dyDescent="0.3">
      <c r="D22236" s="90"/>
      <c r="E22236" s="90"/>
      <c r="F22236" s="4"/>
      <c r="K22236" s="224"/>
      <c r="L22236" s="224"/>
      <c r="M22236" s="224"/>
      <c r="N22236" s="224"/>
      <c r="O22236" s="224"/>
    </row>
    <row r="22237" spans="4:15" ht="12.75" customHeight="1" x14ac:dyDescent="0.3">
      <c r="D22237" s="90"/>
      <c r="E22237" s="90"/>
      <c r="F22237" s="4"/>
      <c r="K22237" s="224"/>
      <c r="L22237" s="224"/>
      <c r="M22237" s="224"/>
      <c r="N22237" s="224"/>
      <c r="O22237" s="224"/>
    </row>
    <row r="22238" spans="4:15" ht="12.75" customHeight="1" x14ac:dyDescent="0.3">
      <c r="D22238" s="90"/>
      <c r="E22238" s="90"/>
      <c r="F22238" s="4"/>
      <c r="K22238" s="224"/>
      <c r="L22238" s="224"/>
      <c r="M22238" s="224"/>
      <c r="N22238" s="224"/>
      <c r="O22238" s="224"/>
    </row>
    <row r="22239" spans="4:15" ht="12.75" customHeight="1" x14ac:dyDescent="0.3">
      <c r="D22239" s="90"/>
      <c r="E22239" s="90"/>
      <c r="F22239" s="4"/>
      <c r="K22239" s="224"/>
      <c r="L22239" s="224"/>
      <c r="M22239" s="224"/>
      <c r="N22239" s="224"/>
      <c r="O22239" s="224"/>
    </row>
    <row r="22240" spans="4:15" ht="12.75" customHeight="1" x14ac:dyDescent="0.3">
      <c r="D22240" s="90"/>
      <c r="E22240" s="90"/>
      <c r="F22240" s="4"/>
      <c r="K22240" s="224"/>
      <c r="L22240" s="224"/>
      <c r="M22240" s="224"/>
      <c r="N22240" s="224"/>
      <c r="O22240" s="224"/>
    </row>
    <row r="22241" spans="4:15" ht="12.75" customHeight="1" x14ac:dyDescent="0.3">
      <c r="D22241" s="90"/>
      <c r="E22241" s="90"/>
      <c r="F22241" s="4"/>
      <c r="K22241" s="224"/>
      <c r="L22241" s="224"/>
      <c r="M22241" s="224"/>
      <c r="N22241" s="224"/>
      <c r="O22241" s="224"/>
    </row>
    <row r="22242" spans="4:15" ht="12.75" customHeight="1" x14ac:dyDescent="0.3">
      <c r="D22242" s="90"/>
      <c r="E22242" s="90"/>
      <c r="F22242" s="4"/>
      <c r="K22242" s="224"/>
      <c r="L22242" s="224"/>
      <c r="M22242" s="224"/>
      <c r="N22242" s="224"/>
      <c r="O22242" s="224"/>
    </row>
    <row r="22243" spans="4:15" ht="12.75" customHeight="1" x14ac:dyDescent="0.3">
      <c r="D22243" s="90"/>
      <c r="E22243" s="90"/>
      <c r="F22243" s="4"/>
      <c r="K22243" s="224"/>
      <c r="L22243" s="224"/>
      <c r="M22243" s="224"/>
      <c r="N22243" s="224"/>
      <c r="O22243" s="224"/>
    </row>
    <row r="22244" spans="4:15" ht="12.75" customHeight="1" x14ac:dyDescent="0.3">
      <c r="D22244" s="90"/>
      <c r="E22244" s="90"/>
      <c r="F22244" s="4"/>
      <c r="K22244" s="224"/>
      <c r="L22244" s="224"/>
      <c r="M22244" s="224"/>
      <c r="N22244" s="224"/>
      <c r="O22244" s="224"/>
    </row>
    <row r="22245" spans="4:15" ht="12.75" customHeight="1" x14ac:dyDescent="0.3">
      <c r="D22245" s="90"/>
      <c r="E22245" s="90"/>
      <c r="F22245" s="4"/>
      <c r="K22245" s="224"/>
      <c r="L22245" s="224"/>
      <c r="M22245" s="224"/>
      <c r="N22245" s="224"/>
      <c r="O22245" s="224"/>
    </row>
    <row r="22246" spans="4:15" ht="12.75" customHeight="1" x14ac:dyDescent="0.3">
      <c r="D22246" s="90"/>
      <c r="E22246" s="90"/>
      <c r="F22246" s="4"/>
      <c r="K22246" s="224"/>
      <c r="L22246" s="224"/>
      <c r="M22246" s="224"/>
      <c r="N22246" s="224"/>
      <c r="O22246" s="224"/>
    </row>
    <row r="22247" spans="4:15" ht="12.75" customHeight="1" x14ac:dyDescent="0.3">
      <c r="D22247" s="90"/>
      <c r="E22247" s="90"/>
      <c r="F22247" s="4"/>
      <c r="K22247" s="224"/>
      <c r="L22247" s="224"/>
      <c r="M22247" s="224"/>
      <c r="N22247" s="224"/>
      <c r="O22247" s="224"/>
    </row>
    <row r="22248" spans="4:15" ht="12.75" customHeight="1" x14ac:dyDescent="0.3">
      <c r="D22248" s="90"/>
      <c r="E22248" s="90"/>
      <c r="F22248" s="4"/>
      <c r="K22248" s="224"/>
      <c r="L22248" s="224"/>
      <c r="M22248" s="224"/>
      <c r="N22248" s="224"/>
      <c r="O22248" s="224"/>
    </row>
    <row r="22249" spans="4:15" ht="12.75" customHeight="1" x14ac:dyDescent="0.3">
      <c r="D22249" s="90"/>
      <c r="E22249" s="90"/>
      <c r="F22249" s="4"/>
      <c r="K22249" s="224"/>
      <c r="L22249" s="224"/>
      <c r="M22249" s="224"/>
      <c r="N22249" s="224"/>
      <c r="O22249" s="224"/>
    </row>
    <row r="22250" spans="4:15" ht="12.75" customHeight="1" x14ac:dyDescent="0.3">
      <c r="D22250" s="90"/>
      <c r="E22250" s="90"/>
      <c r="F22250" s="4"/>
      <c r="K22250" s="224"/>
      <c r="L22250" s="224"/>
      <c r="M22250" s="224"/>
      <c r="N22250" s="224"/>
      <c r="O22250" s="224"/>
    </row>
    <row r="22251" spans="4:15" ht="12.75" customHeight="1" x14ac:dyDescent="0.3">
      <c r="D22251" s="90"/>
      <c r="E22251" s="90"/>
      <c r="F22251" s="4"/>
      <c r="K22251" s="224"/>
      <c r="L22251" s="224"/>
      <c r="M22251" s="224"/>
      <c r="N22251" s="224"/>
      <c r="O22251" s="224"/>
    </row>
    <row r="22252" spans="4:15" ht="12.75" customHeight="1" x14ac:dyDescent="0.3">
      <c r="D22252" s="90"/>
      <c r="E22252" s="90"/>
      <c r="F22252" s="4"/>
      <c r="K22252" s="224"/>
      <c r="L22252" s="224"/>
      <c r="M22252" s="224"/>
      <c r="N22252" s="224"/>
      <c r="O22252" s="224"/>
    </row>
    <row r="22253" spans="4:15" ht="12.75" customHeight="1" x14ac:dyDescent="0.3">
      <c r="D22253" s="90"/>
      <c r="E22253" s="90"/>
      <c r="F22253" s="4"/>
      <c r="K22253" s="224"/>
      <c r="L22253" s="224"/>
      <c r="M22253" s="224"/>
      <c r="N22253" s="224"/>
      <c r="O22253" s="224"/>
    </row>
    <row r="22254" spans="4:15" ht="12.75" customHeight="1" x14ac:dyDescent="0.3">
      <c r="D22254" s="90"/>
      <c r="E22254" s="90"/>
      <c r="F22254" s="4"/>
      <c r="K22254" s="224"/>
      <c r="L22254" s="224"/>
      <c r="M22254" s="224"/>
      <c r="N22254" s="224"/>
      <c r="O22254" s="224"/>
    </row>
    <row r="22255" spans="4:15" ht="12.75" customHeight="1" x14ac:dyDescent="0.3">
      <c r="D22255" s="90"/>
      <c r="E22255" s="90"/>
      <c r="F22255" s="4"/>
      <c r="K22255" s="224"/>
      <c r="L22255" s="224"/>
      <c r="M22255" s="224"/>
      <c r="N22255" s="224"/>
      <c r="O22255" s="224"/>
    </row>
    <row r="22256" spans="4:15" ht="12.75" customHeight="1" x14ac:dyDescent="0.3">
      <c r="D22256" s="90"/>
      <c r="E22256" s="90"/>
      <c r="F22256" s="4"/>
      <c r="K22256" s="224"/>
      <c r="L22256" s="224"/>
      <c r="M22256" s="224"/>
      <c r="N22256" s="224"/>
      <c r="O22256" s="224"/>
    </row>
    <row r="22257" spans="4:15" ht="12.75" customHeight="1" x14ac:dyDescent="0.3">
      <c r="D22257" s="90"/>
      <c r="E22257" s="90"/>
      <c r="F22257" s="4"/>
      <c r="K22257" s="224"/>
      <c r="L22257" s="224"/>
      <c r="M22257" s="224"/>
      <c r="N22257" s="224"/>
      <c r="O22257" s="224"/>
    </row>
    <row r="22258" spans="4:15" ht="12.75" customHeight="1" x14ac:dyDescent="0.3">
      <c r="D22258" s="90"/>
      <c r="E22258" s="90"/>
      <c r="F22258" s="4"/>
      <c r="K22258" s="224"/>
      <c r="L22258" s="224"/>
      <c r="M22258" s="224"/>
      <c r="N22258" s="224"/>
      <c r="O22258" s="224"/>
    </row>
    <row r="22259" spans="4:15" ht="12.75" customHeight="1" x14ac:dyDescent="0.3">
      <c r="D22259" s="90"/>
      <c r="E22259" s="90"/>
      <c r="F22259" s="4"/>
      <c r="K22259" s="224"/>
      <c r="L22259" s="224"/>
      <c r="M22259" s="224"/>
      <c r="N22259" s="224"/>
      <c r="O22259" s="224"/>
    </row>
    <row r="22260" spans="4:15" ht="12.75" customHeight="1" x14ac:dyDescent="0.3">
      <c r="D22260" s="90"/>
      <c r="E22260" s="90"/>
      <c r="F22260" s="4"/>
      <c r="K22260" s="224"/>
      <c r="L22260" s="224"/>
      <c r="M22260" s="224"/>
      <c r="N22260" s="224"/>
      <c r="O22260" s="224"/>
    </row>
    <row r="22261" spans="4:15" ht="12.75" customHeight="1" x14ac:dyDescent="0.3">
      <c r="D22261" s="90"/>
      <c r="E22261" s="90"/>
      <c r="F22261" s="4"/>
      <c r="K22261" s="224"/>
      <c r="L22261" s="224"/>
      <c r="M22261" s="224"/>
      <c r="N22261" s="224"/>
      <c r="O22261" s="224"/>
    </row>
    <row r="22262" spans="4:15" ht="12.75" customHeight="1" x14ac:dyDescent="0.3">
      <c r="D22262" s="90"/>
      <c r="E22262" s="90"/>
      <c r="F22262" s="4"/>
      <c r="K22262" s="224"/>
      <c r="L22262" s="224"/>
      <c r="M22262" s="224"/>
      <c r="N22262" s="224"/>
      <c r="O22262" s="224"/>
    </row>
    <row r="22263" spans="4:15" ht="12.75" customHeight="1" x14ac:dyDescent="0.3">
      <c r="D22263" s="90"/>
      <c r="E22263" s="90"/>
      <c r="F22263" s="4"/>
      <c r="K22263" s="224"/>
      <c r="L22263" s="224"/>
      <c r="M22263" s="224"/>
      <c r="N22263" s="224"/>
      <c r="O22263" s="224"/>
    </row>
    <row r="22264" spans="4:15" ht="12.75" customHeight="1" x14ac:dyDescent="0.3">
      <c r="D22264" s="90"/>
      <c r="E22264" s="90"/>
      <c r="F22264" s="4"/>
      <c r="K22264" s="224"/>
      <c r="L22264" s="224"/>
      <c r="M22264" s="224"/>
      <c r="N22264" s="224"/>
      <c r="O22264" s="224"/>
    </row>
    <row r="22265" spans="4:15" ht="12.75" customHeight="1" x14ac:dyDescent="0.3">
      <c r="D22265" s="90"/>
      <c r="E22265" s="90"/>
      <c r="F22265" s="4"/>
      <c r="K22265" s="224"/>
      <c r="L22265" s="224"/>
      <c r="M22265" s="224"/>
      <c r="N22265" s="224"/>
      <c r="O22265" s="224"/>
    </row>
    <row r="22266" spans="4:15" ht="12.75" customHeight="1" x14ac:dyDescent="0.3">
      <c r="D22266" s="90"/>
      <c r="E22266" s="90"/>
      <c r="F22266" s="4"/>
      <c r="K22266" s="224"/>
      <c r="L22266" s="224"/>
      <c r="M22266" s="224"/>
      <c r="N22266" s="224"/>
      <c r="O22266" s="224"/>
    </row>
    <row r="22267" spans="4:15" ht="12.75" customHeight="1" x14ac:dyDescent="0.3">
      <c r="D22267" s="90"/>
      <c r="E22267" s="90"/>
      <c r="F22267" s="4"/>
      <c r="K22267" s="224"/>
      <c r="L22267" s="224"/>
      <c r="M22267" s="224"/>
      <c r="N22267" s="224"/>
      <c r="O22267" s="224"/>
    </row>
    <row r="22268" spans="4:15" ht="12.75" customHeight="1" x14ac:dyDescent="0.3">
      <c r="D22268" s="90"/>
      <c r="E22268" s="90"/>
      <c r="F22268" s="4"/>
      <c r="K22268" s="224"/>
      <c r="L22268" s="224"/>
      <c r="M22268" s="224"/>
      <c r="N22268" s="224"/>
      <c r="O22268" s="224"/>
    </row>
    <row r="22269" spans="4:15" ht="12.75" customHeight="1" x14ac:dyDescent="0.3">
      <c r="D22269" s="90"/>
      <c r="E22269" s="90"/>
      <c r="F22269" s="4"/>
      <c r="K22269" s="224"/>
      <c r="L22269" s="224"/>
      <c r="M22269" s="224"/>
      <c r="N22269" s="224"/>
      <c r="O22269" s="224"/>
    </row>
    <row r="22270" spans="4:15" ht="12.75" customHeight="1" x14ac:dyDescent="0.3">
      <c r="D22270" s="90"/>
      <c r="E22270" s="90"/>
      <c r="F22270" s="4"/>
      <c r="K22270" s="224"/>
      <c r="L22270" s="224"/>
      <c r="M22270" s="224"/>
      <c r="N22270" s="224"/>
      <c r="O22270" s="224"/>
    </row>
    <row r="22271" spans="4:15" ht="12.75" customHeight="1" x14ac:dyDescent="0.3">
      <c r="D22271" s="90"/>
      <c r="E22271" s="90"/>
      <c r="F22271" s="4"/>
      <c r="K22271" s="224"/>
      <c r="L22271" s="224"/>
      <c r="M22271" s="224"/>
      <c r="N22271" s="224"/>
      <c r="O22271" s="224"/>
    </row>
    <row r="22272" spans="4:15" ht="12.75" customHeight="1" x14ac:dyDescent="0.3">
      <c r="D22272" s="90"/>
      <c r="E22272" s="90"/>
      <c r="F22272" s="4"/>
      <c r="K22272" s="224"/>
      <c r="L22272" s="224"/>
      <c r="M22272" s="224"/>
      <c r="N22272" s="224"/>
      <c r="O22272" s="224"/>
    </row>
    <row r="22273" spans="4:15" ht="12.75" customHeight="1" x14ac:dyDescent="0.3">
      <c r="D22273" s="90"/>
      <c r="E22273" s="90"/>
      <c r="F22273" s="4"/>
      <c r="K22273" s="224"/>
      <c r="L22273" s="224"/>
      <c r="M22273" s="224"/>
      <c r="N22273" s="224"/>
      <c r="O22273" s="224"/>
    </row>
    <row r="22274" spans="4:15" ht="12.75" customHeight="1" x14ac:dyDescent="0.3">
      <c r="D22274" s="90"/>
      <c r="E22274" s="90"/>
      <c r="F22274" s="4"/>
      <c r="K22274" s="224"/>
      <c r="L22274" s="224"/>
      <c r="M22274" s="224"/>
      <c r="N22274" s="224"/>
      <c r="O22274" s="224"/>
    </row>
    <row r="22275" spans="4:15" ht="12.75" customHeight="1" x14ac:dyDescent="0.3">
      <c r="D22275" s="90"/>
      <c r="E22275" s="90"/>
      <c r="F22275" s="4"/>
      <c r="K22275" s="224"/>
      <c r="L22275" s="224"/>
      <c r="M22275" s="224"/>
      <c r="N22275" s="224"/>
      <c r="O22275" s="224"/>
    </row>
    <row r="22276" spans="4:15" ht="12.75" customHeight="1" x14ac:dyDescent="0.3">
      <c r="D22276" s="90"/>
      <c r="E22276" s="90"/>
      <c r="F22276" s="4"/>
      <c r="K22276" s="224"/>
      <c r="L22276" s="224"/>
      <c r="M22276" s="224"/>
      <c r="N22276" s="224"/>
      <c r="O22276" s="224"/>
    </row>
    <row r="22277" spans="4:15" ht="12.75" customHeight="1" x14ac:dyDescent="0.3">
      <c r="D22277" s="90"/>
      <c r="E22277" s="90"/>
      <c r="F22277" s="4"/>
      <c r="K22277" s="224"/>
      <c r="L22277" s="224"/>
      <c r="M22277" s="224"/>
      <c r="N22277" s="224"/>
      <c r="O22277" s="224"/>
    </row>
    <row r="22278" spans="4:15" ht="12.75" customHeight="1" x14ac:dyDescent="0.3">
      <c r="D22278" s="90"/>
      <c r="E22278" s="90"/>
      <c r="F22278" s="4"/>
      <c r="K22278" s="224"/>
      <c r="L22278" s="224"/>
      <c r="M22278" s="224"/>
      <c r="N22278" s="224"/>
      <c r="O22278" s="224"/>
    </row>
    <row r="22279" spans="4:15" ht="12.75" customHeight="1" x14ac:dyDescent="0.3">
      <c r="D22279" s="90"/>
      <c r="E22279" s="90"/>
      <c r="F22279" s="4"/>
      <c r="K22279" s="224"/>
      <c r="L22279" s="224"/>
      <c r="M22279" s="224"/>
      <c r="N22279" s="224"/>
      <c r="O22279" s="224"/>
    </row>
    <row r="22280" spans="4:15" ht="12.75" customHeight="1" x14ac:dyDescent="0.3">
      <c r="D22280" s="90"/>
      <c r="E22280" s="90"/>
      <c r="F22280" s="4"/>
      <c r="K22280" s="224"/>
      <c r="L22280" s="224"/>
      <c r="M22280" s="224"/>
      <c r="N22280" s="224"/>
      <c r="O22280" s="224"/>
    </row>
    <row r="22281" spans="4:15" ht="12.75" customHeight="1" x14ac:dyDescent="0.3">
      <c r="D22281" s="90"/>
      <c r="E22281" s="90"/>
      <c r="F22281" s="4"/>
      <c r="K22281" s="224"/>
      <c r="L22281" s="224"/>
      <c r="M22281" s="224"/>
      <c r="N22281" s="224"/>
      <c r="O22281" s="224"/>
    </row>
    <row r="22282" spans="4:15" ht="12.75" customHeight="1" x14ac:dyDescent="0.3">
      <c r="D22282" s="90"/>
      <c r="E22282" s="90"/>
      <c r="F22282" s="4"/>
      <c r="K22282" s="224"/>
      <c r="L22282" s="224"/>
      <c r="M22282" s="224"/>
      <c r="N22282" s="224"/>
      <c r="O22282" s="224"/>
    </row>
    <row r="22283" spans="4:15" ht="12.75" customHeight="1" x14ac:dyDescent="0.3">
      <c r="D22283" s="90"/>
      <c r="E22283" s="90"/>
      <c r="F22283" s="4"/>
      <c r="K22283" s="224"/>
      <c r="L22283" s="224"/>
      <c r="M22283" s="224"/>
      <c r="N22283" s="224"/>
      <c r="O22283" s="224"/>
    </row>
    <row r="22284" spans="4:15" ht="12.75" customHeight="1" x14ac:dyDescent="0.3">
      <c r="D22284" s="90"/>
      <c r="E22284" s="90"/>
      <c r="F22284" s="4"/>
      <c r="K22284" s="224"/>
      <c r="L22284" s="224"/>
      <c r="M22284" s="224"/>
      <c r="N22284" s="224"/>
      <c r="O22284" s="224"/>
    </row>
    <row r="22285" spans="4:15" ht="12.75" customHeight="1" x14ac:dyDescent="0.3">
      <c r="D22285" s="90"/>
      <c r="E22285" s="90"/>
      <c r="F22285" s="4"/>
      <c r="K22285" s="224"/>
      <c r="L22285" s="224"/>
      <c r="M22285" s="224"/>
      <c r="N22285" s="224"/>
      <c r="O22285" s="224"/>
    </row>
    <row r="22286" spans="4:15" ht="12.75" customHeight="1" x14ac:dyDescent="0.3">
      <c r="D22286" s="90"/>
      <c r="E22286" s="90"/>
      <c r="F22286" s="4"/>
      <c r="K22286" s="224"/>
      <c r="L22286" s="224"/>
      <c r="M22286" s="224"/>
      <c r="N22286" s="224"/>
      <c r="O22286" s="224"/>
    </row>
    <row r="22287" spans="4:15" ht="12.75" customHeight="1" x14ac:dyDescent="0.3">
      <c r="D22287" s="90"/>
      <c r="E22287" s="90"/>
      <c r="F22287" s="4"/>
      <c r="K22287" s="224"/>
      <c r="L22287" s="224"/>
      <c r="M22287" s="224"/>
      <c r="N22287" s="224"/>
      <c r="O22287" s="224"/>
    </row>
    <row r="22288" spans="4:15" ht="12.75" customHeight="1" x14ac:dyDescent="0.3">
      <c r="D22288" s="90"/>
      <c r="E22288" s="90"/>
      <c r="F22288" s="4"/>
      <c r="K22288" s="224"/>
      <c r="L22288" s="224"/>
      <c r="M22288" s="224"/>
      <c r="N22288" s="224"/>
      <c r="O22288" s="224"/>
    </row>
    <row r="22289" spans="4:15" ht="12.75" customHeight="1" x14ac:dyDescent="0.3">
      <c r="D22289" s="90"/>
      <c r="E22289" s="90"/>
      <c r="F22289" s="4"/>
      <c r="K22289" s="224"/>
      <c r="L22289" s="224"/>
      <c r="M22289" s="224"/>
      <c r="N22289" s="224"/>
      <c r="O22289" s="224"/>
    </row>
    <row r="22290" spans="4:15" ht="12.75" customHeight="1" x14ac:dyDescent="0.3">
      <c r="D22290" s="90"/>
      <c r="E22290" s="90"/>
      <c r="F22290" s="4"/>
      <c r="K22290" s="224"/>
      <c r="L22290" s="224"/>
      <c r="M22290" s="224"/>
      <c r="N22290" s="224"/>
      <c r="O22290" s="224"/>
    </row>
    <row r="22291" spans="4:15" ht="12.75" customHeight="1" x14ac:dyDescent="0.3">
      <c r="D22291" s="90"/>
      <c r="E22291" s="90"/>
      <c r="F22291" s="4"/>
      <c r="K22291" s="224"/>
      <c r="L22291" s="224"/>
      <c r="M22291" s="224"/>
      <c r="N22291" s="224"/>
      <c r="O22291" s="224"/>
    </row>
    <row r="22292" spans="4:15" ht="12.75" customHeight="1" x14ac:dyDescent="0.3">
      <c r="D22292" s="90"/>
      <c r="E22292" s="90"/>
      <c r="F22292" s="4"/>
      <c r="K22292" s="224"/>
      <c r="L22292" s="224"/>
      <c r="M22292" s="224"/>
      <c r="N22292" s="224"/>
      <c r="O22292" s="224"/>
    </row>
    <row r="22293" spans="4:15" ht="12.75" customHeight="1" x14ac:dyDescent="0.3">
      <c r="D22293" s="90"/>
      <c r="E22293" s="90"/>
      <c r="F22293" s="4"/>
      <c r="K22293" s="224"/>
      <c r="L22293" s="224"/>
      <c r="M22293" s="224"/>
      <c r="N22293" s="224"/>
      <c r="O22293" s="224"/>
    </row>
    <row r="22294" spans="4:15" ht="12.75" customHeight="1" x14ac:dyDescent="0.3">
      <c r="D22294" s="90"/>
      <c r="E22294" s="90"/>
      <c r="F22294" s="4"/>
      <c r="K22294" s="224"/>
      <c r="L22294" s="224"/>
      <c r="M22294" s="224"/>
      <c r="N22294" s="224"/>
      <c r="O22294" s="224"/>
    </row>
    <row r="22295" spans="4:15" ht="12.75" customHeight="1" x14ac:dyDescent="0.3">
      <c r="D22295" s="90"/>
      <c r="E22295" s="90"/>
      <c r="F22295" s="4"/>
      <c r="K22295" s="224"/>
      <c r="L22295" s="224"/>
      <c r="M22295" s="224"/>
      <c r="N22295" s="224"/>
      <c r="O22295" s="224"/>
    </row>
    <row r="22296" spans="4:15" ht="12.75" customHeight="1" x14ac:dyDescent="0.3">
      <c r="D22296" s="90"/>
      <c r="E22296" s="90"/>
      <c r="F22296" s="4"/>
      <c r="K22296" s="224"/>
      <c r="L22296" s="224"/>
      <c r="M22296" s="224"/>
      <c r="N22296" s="224"/>
      <c r="O22296" s="224"/>
    </row>
    <row r="22297" spans="4:15" ht="12.75" customHeight="1" x14ac:dyDescent="0.3">
      <c r="D22297" s="90"/>
      <c r="E22297" s="90"/>
      <c r="F22297" s="4"/>
      <c r="K22297" s="224"/>
      <c r="L22297" s="224"/>
      <c r="M22297" s="224"/>
      <c r="N22297" s="224"/>
      <c r="O22297" s="224"/>
    </row>
    <row r="22298" spans="4:15" ht="12.75" customHeight="1" x14ac:dyDescent="0.3">
      <c r="D22298" s="90"/>
      <c r="E22298" s="90"/>
      <c r="F22298" s="4"/>
      <c r="K22298" s="224"/>
      <c r="L22298" s="224"/>
      <c r="M22298" s="224"/>
      <c r="N22298" s="224"/>
      <c r="O22298" s="224"/>
    </row>
    <row r="22299" spans="4:15" ht="12.75" customHeight="1" x14ac:dyDescent="0.3">
      <c r="D22299" s="90"/>
      <c r="E22299" s="90"/>
      <c r="F22299" s="4"/>
      <c r="K22299" s="224"/>
      <c r="L22299" s="224"/>
      <c r="M22299" s="224"/>
      <c r="N22299" s="224"/>
      <c r="O22299" s="224"/>
    </row>
    <row r="22300" spans="4:15" ht="12.75" customHeight="1" x14ac:dyDescent="0.3">
      <c r="D22300" s="90"/>
      <c r="E22300" s="90"/>
      <c r="F22300" s="4"/>
      <c r="K22300" s="224"/>
      <c r="L22300" s="224"/>
      <c r="M22300" s="224"/>
      <c r="N22300" s="224"/>
      <c r="O22300" s="224"/>
    </row>
    <row r="22301" spans="4:15" ht="12.75" customHeight="1" x14ac:dyDescent="0.3">
      <c r="D22301" s="90"/>
      <c r="E22301" s="90"/>
      <c r="F22301" s="4"/>
      <c r="K22301" s="224"/>
      <c r="L22301" s="224"/>
      <c r="M22301" s="224"/>
      <c r="N22301" s="224"/>
      <c r="O22301" s="224"/>
    </row>
    <row r="22302" spans="4:15" ht="12.75" customHeight="1" x14ac:dyDescent="0.3">
      <c r="D22302" s="90"/>
      <c r="E22302" s="90"/>
      <c r="F22302" s="4"/>
      <c r="K22302" s="224"/>
      <c r="L22302" s="224"/>
      <c r="M22302" s="224"/>
      <c r="N22302" s="224"/>
      <c r="O22302" s="224"/>
    </row>
    <row r="22303" spans="4:15" ht="12.75" customHeight="1" x14ac:dyDescent="0.3">
      <c r="D22303" s="90"/>
      <c r="E22303" s="90"/>
      <c r="F22303" s="4"/>
      <c r="K22303" s="224"/>
      <c r="L22303" s="224"/>
      <c r="M22303" s="224"/>
      <c r="N22303" s="224"/>
      <c r="O22303" s="224"/>
    </row>
    <row r="22304" spans="4:15" ht="12.75" customHeight="1" x14ac:dyDescent="0.3">
      <c r="D22304" s="90"/>
      <c r="E22304" s="90"/>
      <c r="F22304" s="4"/>
      <c r="K22304" s="224"/>
      <c r="L22304" s="224"/>
      <c r="M22304" s="224"/>
      <c r="N22304" s="224"/>
      <c r="O22304" s="224"/>
    </row>
    <row r="22305" spans="4:15" ht="12.75" customHeight="1" x14ac:dyDescent="0.3">
      <c r="D22305" s="90"/>
      <c r="E22305" s="90"/>
      <c r="F22305" s="4"/>
      <c r="K22305" s="224"/>
      <c r="L22305" s="224"/>
      <c r="M22305" s="224"/>
      <c r="N22305" s="224"/>
      <c r="O22305" s="224"/>
    </row>
    <row r="22306" spans="4:15" ht="12.75" customHeight="1" x14ac:dyDescent="0.3">
      <c r="D22306" s="90"/>
      <c r="E22306" s="90"/>
      <c r="F22306" s="4"/>
      <c r="K22306" s="224"/>
      <c r="L22306" s="224"/>
      <c r="M22306" s="224"/>
      <c r="N22306" s="224"/>
      <c r="O22306" s="224"/>
    </row>
    <row r="22307" spans="4:15" ht="12.75" customHeight="1" x14ac:dyDescent="0.3">
      <c r="D22307" s="90"/>
      <c r="E22307" s="90"/>
      <c r="F22307" s="4"/>
      <c r="K22307" s="224"/>
      <c r="L22307" s="224"/>
      <c r="M22307" s="224"/>
      <c r="N22307" s="224"/>
      <c r="O22307" s="224"/>
    </row>
    <row r="22308" spans="4:15" ht="12.75" customHeight="1" x14ac:dyDescent="0.3">
      <c r="D22308" s="90"/>
      <c r="E22308" s="90"/>
      <c r="F22308" s="4"/>
      <c r="K22308" s="224"/>
      <c r="L22308" s="224"/>
      <c r="M22308" s="224"/>
      <c r="N22308" s="224"/>
      <c r="O22308" s="224"/>
    </row>
    <row r="22309" spans="4:15" ht="12.75" customHeight="1" x14ac:dyDescent="0.3">
      <c r="D22309" s="90"/>
      <c r="E22309" s="90"/>
      <c r="F22309" s="4"/>
      <c r="K22309" s="224"/>
      <c r="L22309" s="224"/>
      <c r="M22309" s="224"/>
      <c r="N22309" s="224"/>
      <c r="O22309" s="224"/>
    </row>
    <row r="22310" spans="4:15" ht="12.75" customHeight="1" x14ac:dyDescent="0.3">
      <c r="D22310" s="90"/>
      <c r="E22310" s="90"/>
      <c r="F22310" s="4"/>
      <c r="K22310" s="224"/>
      <c r="L22310" s="224"/>
      <c r="M22310" s="224"/>
      <c r="N22310" s="224"/>
      <c r="O22310" s="224"/>
    </row>
    <row r="22311" spans="4:15" ht="12.75" customHeight="1" x14ac:dyDescent="0.3">
      <c r="D22311" s="90"/>
      <c r="E22311" s="90"/>
      <c r="F22311" s="4"/>
      <c r="K22311" s="224"/>
      <c r="L22311" s="224"/>
      <c r="M22311" s="224"/>
      <c r="N22311" s="224"/>
      <c r="O22311" s="224"/>
    </row>
    <row r="22312" spans="4:15" ht="12.75" customHeight="1" x14ac:dyDescent="0.3">
      <c r="D22312" s="90"/>
      <c r="E22312" s="90"/>
      <c r="F22312" s="4"/>
      <c r="K22312" s="224"/>
      <c r="L22312" s="224"/>
      <c r="M22312" s="224"/>
      <c r="N22312" s="224"/>
      <c r="O22312" s="224"/>
    </row>
    <row r="22313" spans="4:15" ht="12.75" customHeight="1" x14ac:dyDescent="0.3">
      <c r="D22313" s="90"/>
      <c r="E22313" s="90"/>
      <c r="F22313" s="4"/>
      <c r="K22313" s="224"/>
      <c r="L22313" s="224"/>
      <c r="M22313" s="224"/>
      <c r="N22313" s="224"/>
      <c r="O22313" s="224"/>
    </row>
    <row r="22314" spans="4:15" ht="12.75" customHeight="1" x14ac:dyDescent="0.3">
      <c r="D22314" s="90"/>
      <c r="E22314" s="90"/>
      <c r="F22314" s="4"/>
      <c r="K22314" s="224"/>
      <c r="L22314" s="224"/>
      <c r="M22314" s="224"/>
      <c r="N22314" s="224"/>
      <c r="O22314" s="224"/>
    </row>
    <row r="22315" spans="4:15" ht="12.75" customHeight="1" x14ac:dyDescent="0.3">
      <c r="D22315" s="90"/>
      <c r="E22315" s="90"/>
      <c r="F22315" s="4"/>
      <c r="K22315" s="224"/>
      <c r="L22315" s="224"/>
      <c r="M22315" s="224"/>
      <c r="N22315" s="224"/>
      <c r="O22315" s="224"/>
    </row>
    <row r="22316" spans="4:15" ht="12.75" customHeight="1" x14ac:dyDescent="0.3">
      <c r="D22316" s="90"/>
      <c r="E22316" s="90"/>
      <c r="F22316" s="4"/>
      <c r="K22316" s="224"/>
      <c r="L22316" s="224"/>
      <c r="M22316" s="224"/>
      <c r="N22316" s="224"/>
      <c r="O22316" s="224"/>
    </row>
    <row r="22317" spans="4:15" ht="12.75" customHeight="1" x14ac:dyDescent="0.3">
      <c r="D22317" s="90"/>
      <c r="E22317" s="90"/>
      <c r="F22317" s="4"/>
      <c r="K22317" s="224"/>
      <c r="L22317" s="224"/>
      <c r="M22317" s="224"/>
      <c r="N22317" s="224"/>
      <c r="O22317" s="224"/>
    </row>
    <row r="22318" spans="4:15" ht="12.75" customHeight="1" x14ac:dyDescent="0.3">
      <c r="D22318" s="90"/>
      <c r="E22318" s="90"/>
      <c r="F22318" s="4"/>
      <c r="K22318" s="224"/>
      <c r="L22318" s="224"/>
      <c r="M22318" s="224"/>
      <c r="N22318" s="224"/>
      <c r="O22318" s="224"/>
    </row>
    <row r="22319" spans="4:15" ht="12.75" customHeight="1" x14ac:dyDescent="0.3">
      <c r="D22319" s="90"/>
      <c r="E22319" s="90"/>
      <c r="F22319" s="4"/>
      <c r="K22319" s="224"/>
      <c r="L22319" s="224"/>
      <c r="M22319" s="224"/>
      <c r="N22319" s="224"/>
      <c r="O22319" s="224"/>
    </row>
    <row r="22320" spans="4:15" ht="12.75" customHeight="1" x14ac:dyDescent="0.3">
      <c r="D22320" s="90"/>
      <c r="E22320" s="90"/>
      <c r="F22320" s="4"/>
      <c r="K22320" s="224"/>
      <c r="L22320" s="224"/>
      <c r="M22320" s="224"/>
      <c r="N22320" s="224"/>
      <c r="O22320" s="224"/>
    </row>
    <row r="22321" spans="4:15" ht="12.75" customHeight="1" x14ac:dyDescent="0.3">
      <c r="D22321" s="90"/>
      <c r="E22321" s="90"/>
      <c r="F22321" s="4"/>
      <c r="K22321" s="224"/>
      <c r="L22321" s="224"/>
      <c r="M22321" s="224"/>
      <c r="N22321" s="224"/>
      <c r="O22321" s="224"/>
    </row>
    <row r="22322" spans="4:15" ht="12.75" customHeight="1" x14ac:dyDescent="0.3">
      <c r="D22322" s="90"/>
      <c r="E22322" s="90"/>
      <c r="F22322" s="4"/>
      <c r="K22322" s="224"/>
      <c r="L22322" s="224"/>
      <c r="M22322" s="224"/>
      <c r="N22322" s="224"/>
      <c r="O22322" s="224"/>
    </row>
    <row r="22323" spans="4:15" ht="12.75" customHeight="1" x14ac:dyDescent="0.3">
      <c r="D22323" s="90"/>
      <c r="E22323" s="90"/>
      <c r="F22323" s="4"/>
      <c r="K22323" s="224"/>
      <c r="L22323" s="224"/>
      <c r="M22323" s="224"/>
      <c r="N22323" s="224"/>
      <c r="O22323" s="224"/>
    </row>
    <row r="22324" spans="4:15" ht="12.75" customHeight="1" x14ac:dyDescent="0.3">
      <c r="D22324" s="90"/>
      <c r="E22324" s="90"/>
      <c r="F22324" s="4"/>
      <c r="K22324" s="224"/>
      <c r="L22324" s="224"/>
      <c r="M22324" s="224"/>
      <c r="N22324" s="224"/>
      <c r="O22324" s="224"/>
    </row>
    <row r="22325" spans="4:15" ht="12.75" customHeight="1" x14ac:dyDescent="0.3">
      <c r="D22325" s="90"/>
      <c r="E22325" s="90"/>
      <c r="F22325" s="4"/>
      <c r="K22325" s="224"/>
      <c r="L22325" s="224"/>
      <c r="M22325" s="224"/>
      <c r="N22325" s="224"/>
      <c r="O22325" s="224"/>
    </row>
    <row r="22326" spans="4:15" ht="12.75" customHeight="1" x14ac:dyDescent="0.3">
      <c r="D22326" s="90"/>
      <c r="E22326" s="90"/>
      <c r="F22326" s="4"/>
      <c r="K22326" s="224"/>
      <c r="L22326" s="224"/>
      <c r="M22326" s="224"/>
      <c r="N22326" s="224"/>
      <c r="O22326" s="224"/>
    </row>
    <row r="22327" spans="4:15" ht="12.75" customHeight="1" x14ac:dyDescent="0.3">
      <c r="D22327" s="90"/>
      <c r="E22327" s="90"/>
      <c r="F22327" s="4"/>
      <c r="K22327" s="224"/>
      <c r="L22327" s="224"/>
      <c r="M22327" s="224"/>
      <c r="N22327" s="224"/>
      <c r="O22327" s="224"/>
    </row>
    <row r="22328" spans="4:15" ht="12.75" customHeight="1" x14ac:dyDescent="0.3">
      <c r="D22328" s="90"/>
      <c r="E22328" s="90"/>
      <c r="F22328" s="4"/>
      <c r="K22328" s="224"/>
      <c r="L22328" s="224"/>
      <c r="M22328" s="224"/>
      <c r="N22328" s="224"/>
      <c r="O22328" s="224"/>
    </row>
    <row r="22329" spans="4:15" ht="12.75" customHeight="1" x14ac:dyDescent="0.3">
      <c r="D22329" s="90"/>
      <c r="E22329" s="90"/>
      <c r="F22329" s="4"/>
      <c r="K22329" s="224"/>
      <c r="L22329" s="224"/>
      <c r="M22329" s="224"/>
      <c r="N22329" s="224"/>
      <c r="O22329" s="224"/>
    </row>
    <row r="22330" spans="4:15" ht="12.75" customHeight="1" x14ac:dyDescent="0.3">
      <c r="D22330" s="90"/>
      <c r="E22330" s="90"/>
      <c r="F22330" s="4"/>
      <c r="K22330" s="224"/>
      <c r="L22330" s="224"/>
      <c r="M22330" s="224"/>
      <c r="N22330" s="224"/>
      <c r="O22330" s="224"/>
    </row>
    <row r="22331" spans="4:15" ht="12.75" customHeight="1" x14ac:dyDescent="0.3">
      <c r="D22331" s="90"/>
      <c r="E22331" s="90"/>
      <c r="F22331" s="4"/>
      <c r="K22331" s="224"/>
      <c r="L22331" s="224"/>
      <c r="M22331" s="224"/>
      <c r="N22331" s="224"/>
      <c r="O22331" s="224"/>
    </row>
    <row r="22332" spans="4:15" ht="12.75" customHeight="1" x14ac:dyDescent="0.3">
      <c r="D22332" s="90"/>
      <c r="E22332" s="90"/>
      <c r="F22332" s="4"/>
      <c r="K22332" s="224"/>
      <c r="L22332" s="224"/>
      <c r="M22332" s="224"/>
      <c r="N22332" s="224"/>
      <c r="O22332" s="224"/>
    </row>
    <row r="22333" spans="4:15" ht="12.75" customHeight="1" x14ac:dyDescent="0.3">
      <c r="D22333" s="90"/>
      <c r="E22333" s="90"/>
      <c r="F22333" s="4"/>
      <c r="K22333" s="224"/>
      <c r="L22333" s="224"/>
      <c r="M22333" s="224"/>
      <c r="N22333" s="224"/>
      <c r="O22333" s="224"/>
    </row>
    <row r="22334" spans="4:15" ht="12.75" customHeight="1" x14ac:dyDescent="0.3">
      <c r="D22334" s="90"/>
      <c r="E22334" s="90"/>
      <c r="F22334" s="4"/>
      <c r="K22334" s="224"/>
      <c r="L22334" s="224"/>
      <c r="M22334" s="224"/>
      <c r="N22334" s="224"/>
      <c r="O22334" s="224"/>
    </row>
    <row r="22335" spans="4:15" ht="12.75" customHeight="1" x14ac:dyDescent="0.3">
      <c r="D22335" s="90"/>
      <c r="E22335" s="90"/>
      <c r="F22335" s="4"/>
      <c r="K22335" s="224"/>
      <c r="L22335" s="224"/>
      <c r="M22335" s="224"/>
      <c r="N22335" s="224"/>
      <c r="O22335" s="224"/>
    </row>
    <row r="22336" spans="4:15" ht="12.75" customHeight="1" x14ac:dyDescent="0.3">
      <c r="D22336" s="90"/>
      <c r="E22336" s="90"/>
      <c r="F22336" s="4"/>
      <c r="K22336" s="224"/>
      <c r="L22336" s="224"/>
      <c r="M22336" s="224"/>
      <c r="N22336" s="224"/>
      <c r="O22336" s="224"/>
    </row>
    <row r="22337" spans="4:15" ht="12.75" customHeight="1" x14ac:dyDescent="0.3">
      <c r="D22337" s="90"/>
      <c r="E22337" s="90"/>
      <c r="F22337" s="4"/>
      <c r="K22337" s="224"/>
      <c r="L22337" s="224"/>
      <c r="M22337" s="224"/>
      <c r="N22337" s="224"/>
      <c r="O22337" s="224"/>
    </row>
    <row r="22338" spans="4:15" ht="12.75" customHeight="1" x14ac:dyDescent="0.3">
      <c r="D22338" s="90"/>
      <c r="E22338" s="90"/>
      <c r="F22338" s="4"/>
      <c r="K22338" s="224"/>
      <c r="L22338" s="224"/>
      <c r="M22338" s="224"/>
      <c r="N22338" s="224"/>
      <c r="O22338" s="224"/>
    </row>
    <row r="22339" spans="4:15" ht="12.75" customHeight="1" x14ac:dyDescent="0.3">
      <c r="D22339" s="90"/>
      <c r="E22339" s="90"/>
      <c r="F22339" s="4"/>
      <c r="K22339" s="224"/>
      <c r="L22339" s="224"/>
      <c r="M22339" s="224"/>
      <c r="N22339" s="224"/>
      <c r="O22339" s="224"/>
    </row>
    <row r="22340" spans="4:15" ht="12.75" customHeight="1" x14ac:dyDescent="0.3">
      <c r="D22340" s="90"/>
      <c r="E22340" s="90"/>
      <c r="F22340" s="4"/>
      <c r="K22340" s="224"/>
      <c r="L22340" s="224"/>
      <c r="M22340" s="224"/>
      <c r="N22340" s="224"/>
      <c r="O22340" s="224"/>
    </row>
    <row r="22341" spans="4:15" ht="12.75" customHeight="1" x14ac:dyDescent="0.3">
      <c r="D22341" s="90"/>
      <c r="E22341" s="90"/>
      <c r="F22341" s="4"/>
      <c r="K22341" s="224"/>
      <c r="L22341" s="224"/>
      <c r="M22341" s="224"/>
      <c r="N22341" s="224"/>
      <c r="O22341" s="224"/>
    </row>
    <row r="22342" spans="4:15" ht="12.75" customHeight="1" x14ac:dyDescent="0.3">
      <c r="D22342" s="90"/>
      <c r="E22342" s="90"/>
      <c r="F22342" s="4"/>
      <c r="K22342" s="224"/>
      <c r="L22342" s="224"/>
      <c r="M22342" s="224"/>
      <c r="N22342" s="224"/>
      <c r="O22342" s="224"/>
    </row>
    <row r="22343" spans="4:15" ht="12.75" customHeight="1" x14ac:dyDescent="0.3">
      <c r="D22343" s="90"/>
      <c r="E22343" s="90"/>
      <c r="F22343" s="4"/>
      <c r="K22343" s="224"/>
      <c r="L22343" s="224"/>
      <c r="M22343" s="224"/>
      <c r="N22343" s="224"/>
      <c r="O22343" s="224"/>
    </row>
    <row r="22344" spans="4:15" ht="12.75" customHeight="1" x14ac:dyDescent="0.3">
      <c r="D22344" s="90"/>
      <c r="E22344" s="90"/>
      <c r="F22344" s="4"/>
      <c r="K22344" s="224"/>
      <c r="L22344" s="224"/>
      <c r="M22344" s="224"/>
      <c r="N22344" s="224"/>
      <c r="O22344" s="224"/>
    </row>
    <row r="22345" spans="4:15" ht="12.75" customHeight="1" x14ac:dyDescent="0.3">
      <c r="D22345" s="90"/>
      <c r="E22345" s="90"/>
      <c r="F22345" s="4"/>
      <c r="K22345" s="224"/>
      <c r="L22345" s="224"/>
      <c r="M22345" s="224"/>
      <c r="N22345" s="224"/>
      <c r="O22345" s="224"/>
    </row>
    <row r="22346" spans="4:15" ht="12.75" customHeight="1" x14ac:dyDescent="0.3">
      <c r="D22346" s="90"/>
      <c r="E22346" s="90"/>
      <c r="F22346" s="4"/>
      <c r="K22346" s="224"/>
      <c r="L22346" s="224"/>
      <c r="M22346" s="224"/>
      <c r="N22346" s="224"/>
      <c r="O22346" s="224"/>
    </row>
    <row r="22347" spans="4:15" ht="12.75" customHeight="1" x14ac:dyDescent="0.3">
      <c r="D22347" s="90"/>
      <c r="E22347" s="90"/>
      <c r="F22347" s="4"/>
      <c r="K22347" s="224"/>
      <c r="L22347" s="224"/>
      <c r="M22347" s="224"/>
      <c r="N22347" s="224"/>
      <c r="O22347" s="224"/>
    </row>
    <row r="22348" spans="4:15" ht="12.75" customHeight="1" x14ac:dyDescent="0.3">
      <c r="D22348" s="90"/>
      <c r="E22348" s="90"/>
      <c r="F22348" s="4"/>
      <c r="K22348" s="224"/>
      <c r="L22348" s="224"/>
      <c r="M22348" s="224"/>
      <c r="N22348" s="224"/>
      <c r="O22348" s="224"/>
    </row>
    <row r="22349" spans="4:15" ht="12.75" customHeight="1" x14ac:dyDescent="0.3">
      <c r="D22349" s="90"/>
      <c r="E22349" s="90"/>
      <c r="F22349" s="4"/>
      <c r="K22349" s="224"/>
      <c r="L22349" s="224"/>
      <c r="M22349" s="224"/>
      <c r="N22349" s="224"/>
      <c r="O22349" s="224"/>
    </row>
    <row r="22350" spans="4:15" ht="12.75" customHeight="1" x14ac:dyDescent="0.3">
      <c r="D22350" s="90"/>
      <c r="E22350" s="90"/>
      <c r="F22350" s="4"/>
      <c r="K22350" s="224"/>
      <c r="L22350" s="224"/>
      <c r="M22350" s="224"/>
      <c r="N22350" s="224"/>
      <c r="O22350" s="224"/>
    </row>
    <row r="22351" spans="4:15" ht="12.75" customHeight="1" x14ac:dyDescent="0.3">
      <c r="D22351" s="90"/>
      <c r="E22351" s="90"/>
      <c r="F22351" s="4"/>
      <c r="K22351" s="224"/>
      <c r="L22351" s="224"/>
      <c r="M22351" s="224"/>
      <c r="N22351" s="224"/>
      <c r="O22351" s="224"/>
    </row>
    <row r="22352" spans="4:15" ht="12.75" customHeight="1" x14ac:dyDescent="0.3">
      <c r="D22352" s="90"/>
      <c r="E22352" s="90"/>
      <c r="F22352" s="4"/>
      <c r="K22352" s="224"/>
      <c r="L22352" s="224"/>
      <c r="M22352" s="224"/>
      <c r="N22352" s="224"/>
      <c r="O22352" s="224"/>
    </row>
    <row r="22353" spans="4:15" ht="12.75" customHeight="1" x14ac:dyDescent="0.3">
      <c r="D22353" s="90"/>
      <c r="E22353" s="90"/>
      <c r="F22353" s="4"/>
      <c r="K22353" s="224"/>
      <c r="L22353" s="224"/>
      <c r="M22353" s="224"/>
      <c r="N22353" s="224"/>
      <c r="O22353" s="224"/>
    </row>
    <row r="22354" spans="4:15" ht="12.75" customHeight="1" x14ac:dyDescent="0.3">
      <c r="D22354" s="90"/>
      <c r="E22354" s="90"/>
      <c r="F22354" s="4"/>
      <c r="K22354" s="224"/>
      <c r="L22354" s="224"/>
      <c r="M22354" s="224"/>
      <c r="N22354" s="224"/>
      <c r="O22354" s="224"/>
    </row>
    <row r="22355" spans="4:15" ht="12.75" customHeight="1" x14ac:dyDescent="0.3">
      <c r="D22355" s="90"/>
      <c r="E22355" s="90"/>
      <c r="F22355" s="4"/>
      <c r="K22355" s="224"/>
      <c r="L22355" s="224"/>
      <c r="M22355" s="224"/>
      <c r="N22355" s="224"/>
      <c r="O22355" s="224"/>
    </row>
    <row r="22356" spans="4:15" ht="12.75" customHeight="1" x14ac:dyDescent="0.3">
      <c r="D22356" s="90"/>
      <c r="E22356" s="90"/>
      <c r="F22356" s="4"/>
      <c r="K22356" s="224"/>
      <c r="L22356" s="224"/>
      <c r="M22356" s="224"/>
      <c r="N22356" s="224"/>
      <c r="O22356" s="224"/>
    </row>
    <row r="22357" spans="4:15" ht="12.75" customHeight="1" x14ac:dyDescent="0.3">
      <c r="D22357" s="90"/>
      <c r="E22357" s="90"/>
      <c r="F22357" s="4"/>
      <c r="K22357" s="224"/>
      <c r="L22357" s="224"/>
      <c r="M22357" s="224"/>
      <c r="N22357" s="224"/>
      <c r="O22357" s="224"/>
    </row>
    <row r="22358" spans="4:15" ht="12.75" customHeight="1" x14ac:dyDescent="0.3">
      <c r="D22358" s="90"/>
      <c r="E22358" s="90"/>
      <c r="F22358" s="4"/>
      <c r="K22358" s="224"/>
      <c r="L22358" s="224"/>
      <c r="M22358" s="224"/>
      <c r="N22358" s="224"/>
      <c r="O22358" s="224"/>
    </row>
    <row r="22359" spans="4:15" ht="12.75" customHeight="1" x14ac:dyDescent="0.3">
      <c r="D22359" s="90"/>
      <c r="E22359" s="90"/>
      <c r="F22359" s="4"/>
      <c r="K22359" s="224"/>
      <c r="L22359" s="224"/>
      <c r="M22359" s="224"/>
      <c r="N22359" s="224"/>
      <c r="O22359" s="224"/>
    </row>
    <row r="22360" spans="4:15" ht="12.75" customHeight="1" x14ac:dyDescent="0.3">
      <c r="D22360" s="90"/>
      <c r="E22360" s="90"/>
      <c r="F22360" s="4"/>
      <c r="K22360" s="224"/>
      <c r="L22360" s="224"/>
      <c r="M22360" s="224"/>
      <c r="N22360" s="224"/>
      <c r="O22360" s="224"/>
    </row>
    <row r="22361" spans="4:15" ht="12.75" customHeight="1" x14ac:dyDescent="0.3">
      <c r="D22361" s="90"/>
      <c r="E22361" s="90"/>
      <c r="F22361" s="4"/>
      <c r="K22361" s="224"/>
      <c r="L22361" s="224"/>
      <c r="M22361" s="224"/>
      <c r="N22361" s="224"/>
      <c r="O22361" s="224"/>
    </row>
    <row r="22362" spans="4:15" ht="12.75" customHeight="1" x14ac:dyDescent="0.3">
      <c r="D22362" s="90"/>
      <c r="E22362" s="90"/>
      <c r="F22362" s="4"/>
      <c r="K22362" s="224"/>
      <c r="L22362" s="224"/>
      <c r="M22362" s="224"/>
      <c r="N22362" s="224"/>
      <c r="O22362" s="224"/>
    </row>
    <row r="22363" spans="4:15" ht="12.75" customHeight="1" x14ac:dyDescent="0.3">
      <c r="D22363" s="90"/>
      <c r="E22363" s="90"/>
      <c r="F22363" s="4"/>
      <c r="K22363" s="224"/>
      <c r="L22363" s="224"/>
      <c r="M22363" s="224"/>
      <c r="N22363" s="224"/>
      <c r="O22363" s="224"/>
    </row>
    <row r="22364" spans="4:15" ht="12.75" customHeight="1" x14ac:dyDescent="0.3">
      <c r="D22364" s="90"/>
      <c r="E22364" s="90"/>
      <c r="F22364" s="4"/>
      <c r="K22364" s="224"/>
      <c r="L22364" s="224"/>
      <c r="M22364" s="224"/>
      <c r="N22364" s="224"/>
      <c r="O22364" s="224"/>
    </row>
    <row r="22365" spans="4:15" ht="12.75" customHeight="1" x14ac:dyDescent="0.3">
      <c r="D22365" s="90"/>
      <c r="E22365" s="90"/>
      <c r="F22365" s="4"/>
      <c r="K22365" s="224"/>
      <c r="L22365" s="224"/>
      <c r="M22365" s="224"/>
      <c r="N22365" s="224"/>
      <c r="O22365" s="224"/>
    </row>
    <row r="22366" spans="4:15" ht="12.75" customHeight="1" x14ac:dyDescent="0.3">
      <c r="D22366" s="90"/>
      <c r="E22366" s="90"/>
      <c r="F22366" s="4"/>
      <c r="K22366" s="224"/>
      <c r="L22366" s="224"/>
      <c r="M22366" s="224"/>
      <c r="N22366" s="224"/>
      <c r="O22366" s="224"/>
    </row>
    <row r="22367" spans="4:15" ht="12.75" customHeight="1" x14ac:dyDescent="0.3">
      <c r="D22367" s="90"/>
      <c r="E22367" s="90"/>
      <c r="F22367" s="4"/>
      <c r="K22367" s="224"/>
      <c r="L22367" s="224"/>
      <c r="M22367" s="224"/>
      <c r="N22367" s="224"/>
      <c r="O22367" s="224"/>
    </row>
    <row r="22368" spans="4:15" ht="12.75" customHeight="1" x14ac:dyDescent="0.3">
      <c r="D22368" s="90"/>
      <c r="E22368" s="90"/>
      <c r="F22368" s="4"/>
      <c r="K22368" s="224"/>
      <c r="L22368" s="224"/>
      <c r="M22368" s="224"/>
      <c r="N22368" s="224"/>
      <c r="O22368" s="224"/>
    </row>
    <row r="22369" spans="4:15" ht="12.75" customHeight="1" x14ac:dyDescent="0.3">
      <c r="D22369" s="90"/>
      <c r="E22369" s="90"/>
      <c r="F22369" s="4"/>
      <c r="K22369" s="224"/>
      <c r="L22369" s="224"/>
      <c r="M22369" s="224"/>
      <c r="N22369" s="224"/>
      <c r="O22369" s="224"/>
    </row>
    <row r="22370" spans="4:15" ht="12.75" customHeight="1" x14ac:dyDescent="0.3">
      <c r="D22370" s="90"/>
      <c r="E22370" s="90"/>
      <c r="F22370" s="4"/>
      <c r="K22370" s="224"/>
      <c r="L22370" s="224"/>
      <c r="M22370" s="224"/>
      <c r="N22370" s="224"/>
      <c r="O22370" s="224"/>
    </row>
    <row r="22371" spans="4:15" ht="12.75" customHeight="1" x14ac:dyDescent="0.3">
      <c r="D22371" s="90"/>
      <c r="E22371" s="90"/>
      <c r="F22371" s="4"/>
      <c r="K22371" s="224"/>
      <c r="L22371" s="224"/>
      <c r="M22371" s="224"/>
      <c r="N22371" s="224"/>
      <c r="O22371" s="224"/>
    </row>
    <row r="22372" spans="4:15" ht="12.75" customHeight="1" x14ac:dyDescent="0.3">
      <c r="D22372" s="90"/>
      <c r="E22372" s="90"/>
      <c r="F22372" s="4"/>
      <c r="K22372" s="224"/>
      <c r="L22372" s="224"/>
      <c r="M22372" s="224"/>
      <c r="N22372" s="224"/>
      <c r="O22372" s="224"/>
    </row>
    <row r="22373" spans="4:15" ht="12.75" customHeight="1" x14ac:dyDescent="0.3">
      <c r="D22373" s="90"/>
      <c r="E22373" s="90"/>
      <c r="F22373" s="4"/>
      <c r="K22373" s="224"/>
      <c r="L22373" s="224"/>
      <c r="M22373" s="224"/>
      <c r="N22373" s="224"/>
      <c r="O22373" s="224"/>
    </row>
    <row r="22374" spans="4:15" ht="12.75" customHeight="1" x14ac:dyDescent="0.3">
      <c r="D22374" s="90"/>
      <c r="E22374" s="90"/>
      <c r="F22374" s="4"/>
      <c r="K22374" s="224"/>
      <c r="L22374" s="224"/>
      <c r="M22374" s="224"/>
      <c r="N22374" s="224"/>
      <c r="O22374" s="224"/>
    </row>
    <row r="22375" spans="4:15" ht="12.75" customHeight="1" x14ac:dyDescent="0.3">
      <c r="D22375" s="90"/>
      <c r="E22375" s="90"/>
      <c r="F22375" s="4"/>
      <c r="K22375" s="224"/>
      <c r="L22375" s="224"/>
      <c r="M22375" s="224"/>
      <c r="N22375" s="224"/>
      <c r="O22375" s="224"/>
    </row>
    <row r="22376" spans="4:15" ht="12.75" customHeight="1" x14ac:dyDescent="0.3">
      <c r="D22376" s="90"/>
      <c r="E22376" s="90"/>
      <c r="F22376" s="4"/>
      <c r="K22376" s="224"/>
      <c r="L22376" s="224"/>
      <c r="M22376" s="224"/>
      <c r="N22376" s="224"/>
      <c r="O22376" s="224"/>
    </row>
    <row r="22377" spans="4:15" ht="12.75" customHeight="1" x14ac:dyDescent="0.3">
      <c r="D22377" s="90"/>
      <c r="E22377" s="90"/>
      <c r="F22377" s="4"/>
      <c r="K22377" s="224"/>
      <c r="L22377" s="224"/>
      <c r="M22377" s="224"/>
      <c r="N22377" s="224"/>
      <c r="O22377" s="224"/>
    </row>
    <row r="22378" spans="4:15" ht="12.75" customHeight="1" x14ac:dyDescent="0.3">
      <c r="D22378" s="90"/>
      <c r="E22378" s="90"/>
      <c r="F22378" s="4"/>
      <c r="K22378" s="224"/>
      <c r="L22378" s="224"/>
      <c r="M22378" s="224"/>
      <c r="N22378" s="224"/>
      <c r="O22378" s="224"/>
    </row>
    <row r="22379" spans="4:15" ht="12.75" customHeight="1" x14ac:dyDescent="0.3">
      <c r="D22379" s="90"/>
      <c r="E22379" s="90"/>
      <c r="F22379" s="4"/>
      <c r="K22379" s="224"/>
      <c r="L22379" s="224"/>
      <c r="M22379" s="224"/>
      <c r="N22379" s="224"/>
      <c r="O22379" s="224"/>
    </row>
    <row r="22380" spans="4:15" ht="12.75" customHeight="1" x14ac:dyDescent="0.3">
      <c r="D22380" s="90"/>
      <c r="E22380" s="90"/>
      <c r="F22380" s="4"/>
      <c r="K22380" s="224"/>
      <c r="L22380" s="224"/>
      <c r="M22380" s="224"/>
      <c r="N22380" s="224"/>
      <c r="O22380" s="224"/>
    </row>
    <row r="22381" spans="4:15" ht="12.75" customHeight="1" x14ac:dyDescent="0.3">
      <c r="D22381" s="90"/>
      <c r="E22381" s="90"/>
      <c r="F22381" s="4"/>
      <c r="K22381" s="224"/>
      <c r="L22381" s="224"/>
      <c r="M22381" s="224"/>
      <c r="N22381" s="224"/>
      <c r="O22381" s="224"/>
    </row>
    <row r="22382" spans="4:15" ht="12.75" customHeight="1" x14ac:dyDescent="0.3">
      <c r="D22382" s="90"/>
      <c r="E22382" s="90"/>
      <c r="F22382" s="4"/>
      <c r="K22382" s="224"/>
      <c r="L22382" s="224"/>
      <c r="M22382" s="224"/>
      <c r="N22382" s="224"/>
      <c r="O22382" s="224"/>
    </row>
    <row r="22383" spans="4:15" ht="12.75" customHeight="1" x14ac:dyDescent="0.3">
      <c r="D22383" s="90"/>
      <c r="E22383" s="90"/>
      <c r="F22383" s="4"/>
      <c r="K22383" s="224"/>
      <c r="L22383" s="224"/>
      <c r="M22383" s="224"/>
      <c r="N22383" s="224"/>
      <c r="O22383" s="224"/>
    </row>
    <row r="22384" spans="4:15" ht="12.75" customHeight="1" x14ac:dyDescent="0.3">
      <c r="D22384" s="90"/>
      <c r="E22384" s="90"/>
      <c r="F22384" s="4"/>
      <c r="K22384" s="224"/>
      <c r="L22384" s="224"/>
      <c r="M22384" s="224"/>
      <c r="N22384" s="224"/>
      <c r="O22384" s="224"/>
    </row>
    <row r="22385" spans="4:15" ht="12.75" customHeight="1" x14ac:dyDescent="0.3">
      <c r="D22385" s="90"/>
      <c r="E22385" s="90"/>
      <c r="F22385" s="4"/>
      <c r="K22385" s="224"/>
      <c r="L22385" s="224"/>
      <c r="M22385" s="224"/>
      <c r="N22385" s="224"/>
      <c r="O22385" s="224"/>
    </row>
    <row r="22386" spans="4:15" ht="12.75" customHeight="1" x14ac:dyDescent="0.3">
      <c r="D22386" s="90"/>
      <c r="E22386" s="90"/>
      <c r="F22386" s="4"/>
      <c r="K22386" s="224"/>
      <c r="L22386" s="224"/>
      <c r="M22386" s="224"/>
      <c r="N22386" s="224"/>
      <c r="O22386" s="224"/>
    </row>
    <row r="22387" spans="4:15" ht="12.75" customHeight="1" x14ac:dyDescent="0.3">
      <c r="D22387" s="90"/>
      <c r="E22387" s="90"/>
      <c r="F22387" s="4"/>
      <c r="K22387" s="224"/>
      <c r="L22387" s="224"/>
      <c r="M22387" s="224"/>
      <c r="N22387" s="224"/>
      <c r="O22387" s="224"/>
    </row>
    <row r="22388" spans="4:15" ht="12.75" customHeight="1" x14ac:dyDescent="0.3">
      <c r="D22388" s="90"/>
      <c r="E22388" s="90"/>
      <c r="F22388" s="4"/>
      <c r="K22388" s="224"/>
      <c r="L22388" s="224"/>
      <c r="M22388" s="224"/>
      <c r="N22388" s="224"/>
      <c r="O22388" s="224"/>
    </row>
    <row r="22389" spans="4:15" ht="12.75" customHeight="1" x14ac:dyDescent="0.3">
      <c r="D22389" s="90"/>
      <c r="E22389" s="90"/>
      <c r="F22389" s="4"/>
      <c r="K22389" s="224"/>
      <c r="L22389" s="224"/>
      <c r="M22389" s="224"/>
      <c r="N22389" s="224"/>
      <c r="O22389" s="224"/>
    </row>
    <row r="22390" spans="4:15" ht="12.75" customHeight="1" x14ac:dyDescent="0.3">
      <c r="D22390" s="90"/>
      <c r="E22390" s="90"/>
      <c r="F22390" s="4"/>
      <c r="K22390" s="224"/>
      <c r="L22390" s="224"/>
      <c r="M22390" s="224"/>
      <c r="N22390" s="224"/>
      <c r="O22390" s="224"/>
    </row>
    <row r="22391" spans="4:15" ht="12.75" customHeight="1" x14ac:dyDescent="0.3">
      <c r="D22391" s="90"/>
      <c r="E22391" s="90"/>
      <c r="F22391" s="4"/>
      <c r="K22391" s="224"/>
      <c r="L22391" s="224"/>
      <c r="M22391" s="224"/>
      <c r="N22391" s="224"/>
      <c r="O22391" s="224"/>
    </row>
    <row r="22392" spans="4:15" ht="12.75" customHeight="1" x14ac:dyDescent="0.3">
      <c r="D22392" s="90"/>
      <c r="E22392" s="90"/>
      <c r="F22392" s="4"/>
      <c r="K22392" s="224"/>
      <c r="L22392" s="224"/>
      <c r="M22392" s="224"/>
      <c r="N22392" s="224"/>
      <c r="O22392" s="224"/>
    </row>
    <row r="22393" spans="4:15" ht="12.75" customHeight="1" x14ac:dyDescent="0.3">
      <c r="D22393" s="90"/>
      <c r="E22393" s="90"/>
      <c r="F22393" s="4"/>
      <c r="K22393" s="224"/>
      <c r="L22393" s="224"/>
      <c r="M22393" s="224"/>
      <c r="N22393" s="224"/>
      <c r="O22393" s="224"/>
    </row>
    <row r="22394" spans="4:15" ht="12.75" customHeight="1" x14ac:dyDescent="0.3">
      <c r="D22394" s="90"/>
      <c r="E22394" s="90"/>
      <c r="F22394" s="4"/>
      <c r="K22394" s="224"/>
      <c r="L22394" s="224"/>
      <c r="M22394" s="224"/>
      <c r="N22394" s="224"/>
      <c r="O22394" s="224"/>
    </row>
    <row r="22395" spans="4:15" ht="12.75" customHeight="1" x14ac:dyDescent="0.3">
      <c r="D22395" s="90"/>
      <c r="E22395" s="90"/>
      <c r="F22395" s="4"/>
      <c r="K22395" s="224"/>
      <c r="L22395" s="224"/>
      <c r="M22395" s="224"/>
      <c r="N22395" s="224"/>
      <c r="O22395" s="224"/>
    </row>
    <row r="22396" spans="4:15" ht="12.75" customHeight="1" x14ac:dyDescent="0.3">
      <c r="D22396" s="90"/>
      <c r="E22396" s="90"/>
      <c r="F22396" s="4"/>
      <c r="K22396" s="224"/>
      <c r="L22396" s="224"/>
      <c r="M22396" s="224"/>
      <c r="N22396" s="224"/>
      <c r="O22396" s="224"/>
    </row>
    <row r="22397" spans="4:15" ht="12.75" customHeight="1" x14ac:dyDescent="0.3">
      <c r="D22397" s="90"/>
      <c r="E22397" s="90"/>
      <c r="F22397" s="4"/>
      <c r="K22397" s="224"/>
      <c r="L22397" s="224"/>
      <c r="M22397" s="224"/>
      <c r="N22397" s="224"/>
      <c r="O22397" s="224"/>
    </row>
    <row r="22398" spans="4:15" ht="12.75" customHeight="1" x14ac:dyDescent="0.3">
      <c r="D22398" s="90"/>
      <c r="E22398" s="90"/>
      <c r="F22398" s="4"/>
      <c r="K22398" s="224"/>
      <c r="L22398" s="224"/>
      <c r="M22398" s="224"/>
      <c r="N22398" s="224"/>
      <c r="O22398" s="224"/>
    </row>
    <row r="22399" spans="4:15" ht="12.75" customHeight="1" x14ac:dyDescent="0.3">
      <c r="D22399" s="90"/>
      <c r="E22399" s="90"/>
      <c r="F22399" s="4"/>
      <c r="K22399" s="224"/>
      <c r="L22399" s="224"/>
      <c r="M22399" s="224"/>
      <c r="N22399" s="224"/>
      <c r="O22399" s="224"/>
    </row>
    <row r="22400" spans="4:15" ht="12.75" customHeight="1" x14ac:dyDescent="0.3">
      <c r="D22400" s="90"/>
      <c r="E22400" s="90"/>
      <c r="F22400" s="4"/>
      <c r="K22400" s="224"/>
      <c r="L22400" s="224"/>
      <c r="M22400" s="224"/>
      <c r="N22400" s="224"/>
      <c r="O22400" s="224"/>
    </row>
    <row r="22401" spans="4:15" ht="12.75" customHeight="1" x14ac:dyDescent="0.3">
      <c r="D22401" s="90"/>
      <c r="E22401" s="90"/>
      <c r="F22401" s="4"/>
      <c r="K22401" s="224"/>
      <c r="L22401" s="224"/>
      <c r="M22401" s="224"/>
      <c r="N22401" s="224"/>
      <c r="O22401" s="224"/>
    </row>
    <row r="22402" spans="4:15" ht="12.75" customHeight="1" x14ac:dyDescent="0.3">
      <c r="D22402" s="90"/>
      <c r="E22402" s="90"/>
      <c r="F22402" s="4"/>
      <c r="K22402" s="224"/>
      <c r="L22402" s="224"/>
      <c r="M22402" s="224"/>
      <c r="N22402" s="224"/>
      <c r="O22402" s="224"/>
    </row>
    <row r="22403" spans="4:15" ht="12.75" customHeight="1" x14ac:dyDescent="0.3">
      <c r="D22403" s="90"/>
      <c r="E22403" s="90"/>
      <c r="F22403" s="4"/>
      <c r="K22403" s="224"/>
      <c r="L22403" s="224"/>
      <c r="M22403" s="224"/>
      <c r="N22403" s="224"/>
      <c r="O22403" s="224"/>
    </row>
    <row r="22404" spans="4:15" ht="12.75" customHeight="1" x14ac:dyDescent="0.3">
      <c r="D22404" s="90"/>
      <c r="E22404" s="90"/>
      <c r="F22404" s="4"/>
      <c r="K22404" s="224"/>
      <c r="L22404" s="224"/>
      <c r="M22404" s="224"/>
      <c r="N22404" s="224"/>
      <c r="O22404" s="224"/>
    </row>
    <row r="22405" spans="4:15" ht="12.75" customHeight="1" x14ac:dyDescent="0.3">
      <c r="D22405" s="90"/>
      <c r="E22405" s="90"/>
      <c r="F22405" s="4"/>
      <c r="K22405" s="224"/>
      <c r="L22405" s="224"/>
      <c r="M22405" s="224"/>
      <c r="N22405" s="224"/>
      <c r="O22405" s="224"/>
    </row>
    <row r="22406" spans="4:15" ht="12.75" customHeight="1" x14ac:dyDescent="0.3">
      <c r="D22406" s="90"/>
      <c r="E22406" s="90"/>
      <c r="F22406" s="4"/>
      <c r="K22406" s="224"/>
      <c r="L22406" s="224"/>
      <c r="M22406" s="224"/>
      <c r="N22406" s="224"/>
      <c r="O22406" s="224"/>
    </row>
    <row r="22407" spans="4:15" ht="12.75" customHeight="1" x14ac:dyDescent="0.3">
      <c r="D22407" s="90"/>
      <c r="E22407" s="90"/>
      <c r="F22407" s="4"/>
      <c r="K22407" s="224"/>
      <c r="L22407" s="224"/>
      <c r="M22407" s="224"/>
      <c r="N22407" s="224"/>
      <c r="O22407" s="224"/>
    </row>
    <row r="22408" spans="4:15" ht="12.75" customHeight="1" x14ac:dyDescent="0.3">
      <c r="D22408" s="90"/>
      <c r="E22408" s="90"/>
      <c r="F22408" s="4"/>
      <c r="K22408" s="224"/>
      <c r="L22408" s="224"/>
      <c r="M22408" s="224"/>
      <c r="N22408" s="224"/>
      <c r="O22408" s="224"/>
    </row>
    <row r="22409" spans="4:15" ht="12.75" customHeight="1" x14ac:dyDescent="0.3">
      <c r="D22409" s="90"/>
      <c r="E22409" s="90"/>
      <c r="F22409" s="4"/>
      <c r="K22409" s="224"/>
      <c r="L22409" s="224"/>
      <c r="M22409" s="224"/>
      <c r="N22409" s="224"/>
      <c r="O22409" s="224"/>
    </row>
    <row r="22410" spans="4:15" ht="12.75" customHeight="1" x14ac:dyDescent="0.3">
      <c r="D22410" s="90"/>
      <c r="E22410" s="90"/>
      <c r="F22410" s="4"/>
      <c r="K22410" s="224"/>
      <c r="L22410" s="224"/>
      <c r="M22410" s="224"/>
      <c r="N22410" s="224"/>
      <c r="O22410" s="224"/>
    </row>
    <row r="22411" spans="4:15" ht="12.75" customHeight="1" x14ac:dyDescent="0.3">
      <c r="D22411" s="90"/>
      <c r="E22411" s="90"/>
      <c r="F22411" s="4"/>
      <c r="K22411" s="224"/>
      <c r="L22411" s="224"/>
      <c r="M22411" s="224"/>
      <c r="N22411" s="224"/>
      <c r="O22411" s="224"/>
    </row>
    <row r="22412" spans="4:15" ht="12.75" customHeight="1" x14ac:dyDescent="0.3">
      <c r="D22412" s="90"/>
      <c r="E22412" s="90"/>
      <c r="F22412" s="4"/>
      <c r="K22412" s="224"/>
      <c r="L22412" s="224"/>
      <c r="M22412" s="224"/>
      <c r="N22412" s="224"/>
      <c r="O22412" s="224"/>
    </row>
    <row r="22413" spans="4:15" ht="12.75" customHeight="1" x14ac:dyDescent="0.3">
      <c r="D22413" s="90"/>
      <c r="E22413" s="90"/>
      <c r="F22413" s="4"/>
      <c r="K22413" s="224"/>
      <c r="L22413" s="224"/>
      <c r="M22413" s="224"/>
      <c r="N22413" s="224"/>
      <c r="O22413" s="224"/>
    </row>
    <row r="22414" spans="4:15" ht="12.75" customHeight="1" x14ac:dyDescent="0.3">
      <c r="D22414" s="90"/>
      <c r="E22414" s="90"/>
      <c r="F22414" s="4"/>
      <c r="K22414" s="224"/>
      <c r="L22414" s="224"/>
      <c r="M22414" s="224"/>
      <c r="N22414" s="224"/>
      <c r="O22414" s="224"/>
    </row>
    <row r="22415" spans="4:15" ht="12.75" customHeight="1" x14ac:dyDescent="0.3">
      <c r="D22415" s="90"/>
      <c r="E22415" s="90"/>
      <c r="F22415" s="4"/>
      <c r="K22415" s="224"/>
      <c r="L22415" s="224"/>
      <c r="M22415" s="224"/>
      <c r="N22415" s="224"/>
      <c r="O22415" s="224"/>
    </row>
    <row r="22416" spans="4:15" ht="12.75" customHeight="1" x14ac:dyDescent="0.3">
      <c r="D22416" s="90"/>
      <c r="E22416" s="90"/>
      <c r="F22416" s="4"/>
      <c r="K22416" s="224"/>
      <c r="L22416" s="224"/>
      <c r="M22416" s="224"/>
      <c r="N22416" s="224"/>
      <c r="O22416" s="224"/>
    </row>
    <row r="22417" spans="4:15" ht="12.75" customHeight="1" x14ac:dyDescent="0.3">
      <c r="D22417" s="90"/>
      <c r="E22417" s="90"/>
      <c r="F22417" s="4"/>
      <c r="K22417" s="224"/>
      <c r="L22417" s="224"/>
      <c r="M22417" s="224"/>
      <c r="N22417" s="224"/>
      <c r="O22417" s="224"/>
    </row>
    <row r="22418" spans="4:15" ht="12.75" customHeight="1" x14ac:dyDescent="0.3">
      <c r="D22418" s="90"/>
      <c r="E22418" s="90"/>
      <c r="F22418" s="4"/>
      <c r="K22418" s="224"/>
      <c r="L22418" s="224"/>
      <c r="M22418" s="224"/>
      <c r="N22418" s="224"/>
      <c r="O22418" s="224"/>
    </row>
    <row r="22419" spans="4:15" ht="12.75" customHeight="1" x14ac:dyDescent="0.3">
      <c r="D22419" s="90"/>
      <c r="E22419" s="90"/>
      <c r="F22419" s="4"/>
      <c r="K22419" s="224"/>
      <c r="L22419" s="224"/>
      <c r="M22419" s="224"/>
      <c r="N22419" s="224"/>
      <c r="O22419" s="224"/>
    </row>
    <row r="22420" spans="4:15" ht="12.75" customHeight="1" x14ac:dyDescent="0.3">
      <c r="D22420" s="90"/>
      <c r="E22420" s="90"/>
      <c r="F22420" s="4"/>
      <c r="K22420" s="224"/>
      <c r="L22420" s="224"/>
      <c r="M22420" s="224"/>
      <c r="N22420" s="224"/>
      <c r="O22420" s="224"/>
    </row>
    <row r="22421" spans="4:15" ht="12.75" customHeight="1" x14ac:dyDescent="0.3">
      <c r="D22421" s="90"/>
      <c r="E22421" s="90"/>
      <c r="F22421" s="4"/>
      <c r="K22421" s="224"/>
      <c r="L22421" s="224"/>
      <c r="M22421" s="224"/>
      <c r="N22421" s="224"/>
      <c r="O22421" s="224"/>
    </row>
    <row r="22422" spans="4:15" ht="12.75" customHeight="1" x14ac:dyDescent="0.3">
      <c r="D22422" s="90"/>
      <c r="E22422" s="90"/>
      <c r="F22422" s="4"/>
      <c r="K22422" s="224"/>
      <c r="L22422" s="224"/>
      <c r="M22422" s="224"/>
      <c r="N22422" s="224"/>
      <c r="O22422" s="224"/>
    </row>
    <row r="22423" spans="4:15" ht="12.75" customHeight="1" x14ac:dyDescent="0.3">
      <c r="D22423" s="90"/>
      <c r="E22423" s="90"/>
      <c r="F22423" s="4"/>
      <c r="K22423" s="224"/>
      <c r="L22423" s="224"/>
      <c r="M22423" s="224"/>
      <c r="N22423" s="224"/>
      <c r="O22423" s="224"/>
    </row>
    <row r="22424" spans="4:15" ht="12.75" customHeight="1" x14ac:dyDescent="0.3">
      <c r="D22424" s="90"/>
      <c r="E22424" s="90"/>
      <c r="F22424" s="4"/>
      <c r="K22424" s="224"/>
      <c r="L22424" s="224"/>
      <c r="M22424" s="224"/>
      <c r="N22424" s="224"/>
      <c r="O22424" s="224"/>
    </row>
    <row r="22425" spans="4:15" ht="12.75" customHeight="1" x14ac:dyDescent="0.3">
      <c r="D22425" s="90"/>
      <c r="E22425" s="90"/>
      <c r="F22425" s="4"/>
      <c r="K22425" s="224"/>
      <c r="L22425" s="224"/>
      <c r="M22425" s="224"/>
      <c r="N22425" s="224"/>
      <c r="O22425" s="224"/>
    </row>
    <row r="22426" spans="4:15" ht="12.75" customHeight="1" x14ac:dyDescent="0.3">
      <c r="D22426" s="90"/>
      <c r="E22426" s="90"/>
      <c r="F22426" s="4"/>
      <c r="K22426" s="224"/>
      <c r="L22426" s="224"/>
      <c r="M22426" s="224"/>
      <c r="N22426" s="224"/>
      <c r="O22426" s="224"/>
    </row>
    <row r="22427" spans="4:15" ht="12.75" customHeight="1" x14ac:dyDescent="0.3">
      <c r="D22427" s="90"/>
      <c r="E22427" s="90"/>
      <c r="F22427" s="4"/>
      <c r="K22427" s="224"/>
      <c r="L22427" s="224"/>
      <c r="M22427" s="224"/>
      <c r="N22427" s="224"/>
      <c r="O22427" s="224"/>
    </row>
    <row r="22428" spans="4:15" ht="12.75" customHeight="1" x14ac:dyDescent="0.3">
      <c r="D22428" s="90"/>
      <c r="E22428" s="90"/>
      <c r="F22428" s="4"/>
      <c r="K22428" s="224"/>
      <c r="L22428" s="224"/>
      <c r="M22428" s="224"/>
      <c r="N22428" s="224"/>
      <c r="O22428" s="224"/>
    </row>
    <row r="22429" spans="4:15" ht="12.75" customHeight="1" x14ac:dyDescent="0.3">
      <c r="D22429" s="90"/>
      <c r="E22429" s="90"/>
      <c r="F22429" s="4"/>
      <c r="K22429" s="224"/>
      <c r="L22429" s="224"/>
      <c r="M22429" s="224"/>
      <c r="N22429" s="224"/>
      <c r="O22429" s="224"/>
    </row>
    <row r="22430" spans="4:15" ht="12.75" customHeight="1" x14ac:dyDescent="0.3">
      <c r="D22430" s="90"/>
      <c r="E22430" s="90"/>
      <c r="F22430" s="4"/>
      <c r="K22430" s="224"/>
      <c r="L22430" s="224"/>
      <c r="M22430" s="224"/>
      <c r="N22430" s="224"/>
      <c r="O22430" s="224"/>
    </row>
    <row r="22431" spans="4:15" ht="12.75" customHeight="1" x14ac:dyDescent="0.3">
      <c r="D22431" s="90"/>
      <c r="E22431" s="90"/>
      <c r="F22431" s="4"/>
      <c r="K22431" s="224"/>
      <c r="L22431" s="224"/>
      <c r="M22431" s="224"/>
      <c r="N22431" s="224"/>
      <c r="O22431" s="224"/>
    </row>
    <row r="22432" spans="4:15" ht="12.75" customHeight="1" x14ac:dyDescent="0.3">
      <c r="D22432" s="90"/>
      <c r="E22432" s="90"/>
      <c r="F22432" s="4"/>
      <c r="K22432" s="224"/>
      <c r="L22432" s="224"/>
      <c r="M22432" s="224"/>
      <c r="N22432" s="224"/>
      <c r="O22432" s="224"/>
    </row>
    <row r="22433" spans="4:15" ht="12.75" customHeight="1" x14ac:dyDescent="0.3">
      <c r="D22433" s="90"/>
      <c r="E22433" s="90"/>
      <c r="F22433" s="4"/>
      <c r="K22433" s="224"/>
      <c r="L22433" s="224"/>
      <c r="M22433" s="224"/>
      <c r="N22433" s="224"/>
      <c r="O22433" s="224"/>
    </row>
    <row r="22434" spans="4:15" ht="12.75" customHeight="1" x14ac:dyDescent="0.3">
      <c r="D22434" s="90"/>
      <c r="E22434" s="90"/>
      <c r="F22434" s="4"/>
      <c r="K22434" s="224"/>
      <c r="L22434" s="224"/>
      <c r="M22434" s="224"/>
      <c r="N22434" s="224"/>
      <c r="O22434" s="224"/>
    </row>
    <row r="22435" spans="4:15" ht="12.75" customHeight="1" x14ac:dyDescent="0.3">
      <c r="D22435" s="90"/>
      <c r="E22435" s="90"/>
      <c r="F22435" s="4"/>
      <c r="K22435" s="224"/>
      <c r="L22435" s="224"/>
      <c r="M22435" s="224"/>
      <c r="N22435" s="224"/>
      <c r="O22435" s="224"/>
    </row>
    <row r="22436" spans="4:15" ht="12.75" customHeight="1" x14ac:dyDescent="0.3">
      <c r="D22436" s="90"/>
      <c r="E22436" s="90"/>
      <c r="F22436" s="4"/>
      <c r="K22436" s="224"/>
      <c r="L22436" s="224"/>
      <c r="M22436" s="224"/>
      <c r="N22436" s="224"/>
      <c r="O22436" s="224"/>
    </row>
    <row r="22437" spans="4:15" ht="12.75" customHeight="1" x14ac:dyDescent="0.3">
      <c r="D22437" s="90"/>
      <c r="E22437" s="90"/>
      <c r="F22437" s="4"/>
      <c r="K22437" s="224"/>
      <c r="L22437" s="224"/>
      <c r="M22437" s="224"/>
      <c r="N22437" s="224"/>
      <c r="O22437" s="224"/>
    </row>
    <row r="22438" spans="4:15" ht="12.75" customHeight="1" x14ac:dyDescent="0.3">
      <c r="D22438" s="90"/>
      <c r="E22438" s="90"/>
      <c r="F22438" s="4"/>
      <c r="K22438" s="224"/>
      <c r="L22438" s="224"/>
      <c r="M22438" s="224"/>
      <c r="N22438" s="224"/>
      <c r="O22438" s="224"/>
    </row>
    <row r="22439" spans="4:15" ht="12.75" customHeight="1" x14ac:dyDescent="0.3">
      <c r="D22439" s="90"/>
      <c r="E22439" s="90"/>
      <c r="F22439" s="4"/>
      <c r="K22439" s="224"/>
      <c r="L22439" s="224"/>
      <c r="M22439" s="224"/>
      <c r="N22439" s="224"/>
      <c r="O22439" s="224"/>
    </row>
    <row r="22440" spans="4:15" ht="12.75" customHeight="1" x14ac:dyDescent="0.3">
      <c r="D22440" s="90"/>
      <c r="E22440" s="90"/>
      <c r="F22440" s="4"/>
      <c r="K22440" s="224"/>
      <c r="L22440" s="224"/>
      <c r="M22440" s="224"/>
      <c r="N22440" s="224"/>
      <c r="O22440" s="224"/>
    </row>
    <row r="22441" spans="4:15" ht="12.75" customHeight="1" x14ac:dyDescent="0.3">
      <c r="D22441" s="90"/>
      <c r="E22441" s="90"/>
      <c r="F22441" s="4"/>
      <c r="K22441" s="224"/>
      <c r="L22441" s="224"/>
      <c r="M22441" s="224"/>
      <c r="N22441" s="224"/>
      <c r="O22441" s="224"/>
    </row>
    <row r="22442" spans="4:15" ht="12.75" customHeight="1" x14ac:dyDescent="0.3">
      <c r="D22442" s="90"/>
      <c r="E22442" s="90"/>
      <c r="F22442" s="4"/>
      <c r="K22442" s="224"/>
      <c r="L22442" s="224"/>
      <c r="M22442" s="224"/>
      <c r="N22442" s="224"/>
      <c r="O22442" s="224"/>
    </row>
    <row r="22443" spans="4:15" ht="12.75" customHeight="1" x14ac:dyDescent="0.3">
      <c r="D22443" s="90"/>
      <c r="E22443" s="90"/>
      <c r="F22443" s="4"/>
      <c r="K22443" s="224"/>
      <c r="L22443" s="224"/>
      <c r="M22443" s="224"/>
      <c r="N22443" s="224"/>
      <c r="O22443" s="224"/>
    </row>
    <row r="22444" spans="4:15" ht="12.75" customHeight="1" x14ac:dyDescent="0.3">
      <c r="D22444" s="90"/>
      <c r="E22444" s="90"/>
      <c r="F22444" s="4"/>
      <c r="K22444" s="224"/>
      <c r="L22444" s="224"/>
      <c r="M22444" s="224"/>
      <c r="N22444" s="224"/>
      <c r="O22444" s="224"/>
    </row>
    <row r="22445" spans="4:15" ht="12.75" customHeight="1" x14ac:dyDescent="0.3">
      <c r="D22445" s="90"/>
      <c r="E22445" s="90"/>
      <c r="F22445" s="4"/>
      <c r="K22445" s="224"/>
      <c r="L22445" s="224"/>
      <c r="M22445" s="224"/>
      <c r="N22445" s="224"/>
      <c r="O22445" s="224"/>
    </row>
    <row r="22446" spans="4:15" ht="12.75" customHeight="1" x14ac:dyDescent="0.3">
      <c r="D22446" s="90"/>
      <c r="E22446" s="90"/>
      <c r="F22446" s="4"/>
      <c r="K22446" s="224"/>
      <c r="L22446" s="224"/>
      <c r="M22446" s="224"/>
      <c r="N22446" s="224"/>
      <c r="O22446" s="224"/>
    </row>
    <row r="22447" spans="4:15" ht="12.75" customHeight="1" x14ac:dyDescent="0.3">
      <c r="D22447" s="90"/>
      <c r="E22447" s="90"/>
      <c r="F22447" s="4"/>
      <c r="K22447" s="224"/>
      <c r="L22447" s="224"/>
      <c r="M22447" s="224"/>
      <c r="N22447" s="224"/>
      <c r="O22447" s="224"/>
    </row>
    <row r="22448" spans="4:15" ht="12.75" customHeight="1" x14ac:dyDescent="0.3">
      <c r="D22448" s="90"/>
      <c r="E22448" s="90"/>
      <c r="F22448" s="4"/>
      <c r="K22448" s="224"/>
      <c r="L22448" s="224"/>
      <c r="M22448" s="224"/>
      <c r="N22448" s="224"/>
      <c r="O22448" s="224"/>
    </row>
    <row r="22449" spans="4:15" ht="12.75" customHeight="1" x14ac:dyDescent="0.3">
      <c r="D22449" s="90"/>
      <c r="E22449" s="90"/>
      <c r="F22449" s="4"/>
      <c r="K22449" s="224"/>
      <c r="L22449" s="224"/>
      <c r="M22449" s="224"/>
      <c r="N22449" s="224"/>
      <c r="O22449" s="224"/>
    </row>
    <row r="22450" spans="4:15" ht="12.75" customHeight="1" x14ac:dyDescent="0.3">
      <c r="D22450" s="90"/>
      <c r="E22450" s="90"/>
      <c r="F22450" s="4"/>
      <c r="K22450" s="224"/>
      <c r="L22450" s="224"/>
      <c r="M22450" s="224"/>
      <c r="N22450" s="224"/>
      <c r="O22450" s="224"/>
    </row>
    <row r="22451" spans="4:15" ht="12.75" customHeight="1" x14ac:dyDescent="0.3">
      <c r="D22451" s="90"/>
      <c r="E22451" s="90"/>
      <c r="F22451" s="4"/>
      <c r="K22451" s="224"/>
      <c r="L22451" s="224"/>
      <c r="M22451" s="224"/>
      <c r="N22451" s="224"/>
      <c r="O22451" s="224"/>
    </row>
    <row r="22452" spans="4:15" ht="12.75" customHeight="1" x14ac:dyDescent="0.3">
      <c r="D22452" s="90"/>
      <c r="E22452" s="90"/>
      <c r="F22452" s="4"/>
      <c r="K22452" s="224"/>
      <c r="L22452" s="224"/>
      <c r="M22452" s="224"/>
      <c r="N22452" s="224"/>
      <c r="O22452" s="224"/>
    </row>
    <row r="22453" spans="4:15" ht="12.75" customHeight="1" x14ac:dyDescent="0.3">
      <c r="D22453" s="90"/>
      <c r="E22453" s="90"/>
      <c r="F22453" s="4"/>
      <c r="K22453" s="224"/>
      <c r="L22453" s="224"/>
      <c r="M22453" s="224"/>
      <c r="N22453" s="224"/>
      <c r="O22453" s="224"/>
    </row>
    <row r="22454" spans="4:15" ht="12.75" customHeight="1" x14ac:dyDescent="0.3">
      <c r="D22454" s="90"/>
      <c r="E22454" s="90"/>
      <c r="F22454" s="4"/>
      <c r="K22454" s="224"/>
      <c r="L22454" s="224"/>
      <c r="M22454" s="224"/>
      <c r="N22454" s="224"/>
      <c r="O22454" s="224"/>
    </row>
    <row r="22455" spans="4:15" ht="12.75" customHeight="1" x14ac:dyDescent="0.3">
      <c r="D22455" s="90"/>
      <c r="E22455" s="90"/>
      <c r="F22455" s="4"/>
      <c r="K22455" s="224"/>
      <c r="L22455" s="224"/>
      <c r="M22455" s="224"/>
      <c r="N22455" s="224"/>
      <c r="O22455" s="224"/>
    </row>
    <row r="22456" spans="4:15" ht="12.75" customHeight="1" x14ac:dyDescent="0.3">
      <c r="D22456" s="90"/>
      <c r="E22456" s="90"/>
      <c r="F22456" s="4"/>
      <c r="K22456" s="224"/>
      <c r="L22456" s="224"/>
      <c r="M22456" s="224"/>
      <c r="N22456" s="224"/>
      <c r="O22456" s="224"/>
    </row>
    <row r="22457" spans="4:15" ht="12.75" customHeight="1" x14ac:dyDescent="0.3">
      <c r="D22457" s="90"/>
      <c r="E22457" s="90"/>
      <c r="F22457" s="4"/>
      <c r="K22457" s="224"/>
      <c r="L22457" s="224"/>
      <c r="M22457" s="224"/>
      <c r="N22457" s="224"/>
      <c r="O22457" s="224"/>
    </row>
    <row r="22458" spans="4:15" ht="12.75" customHeight="1" x14ac:dyDescent="0.3">
      <c r="D22458" s="90"/>
      <c r="E22458" s="90"/>
      <c r="F22458" s="4"/>
      <c r="K22458" s="224"/>
      <c r="L22458" s="224"/>
      <c r="M22458" s="224"/>
      <c r="N22458" s="224"/>
      <c r="O22458" s="224"/>
    </row>
    <row r="22459" spans="4:15" ht="12.75" customHeight="1" x14ac:dyDescent="0.3">
      <c r="D22459" s="90"/>
      <c r="E22459" s="90"/>
      <c r="F22459" s="4"/>
      <c r="K22459" s="224"/>
      <c r="L22459" s="224"/>
      <c r="M22459" s="224"/>
      <c r="N22459" s="224"/>
      <c r="O22459" s="224"/>
    </row>
    <row r="22460" spans="4:15" ht="12.75" customHeight="1" x14ac:dyDescent="0.3">
      <c r="D22460" s="90"/>
      <c r="E22460" s="90"/>
      <c r="F22460" s="4"/>
      <c r="K22460" s="224"/>
      <c r="L22460" s="224"/>
      <c r="M22460" s="224"/>
      <c r="N22460" s="224"/>
      <c r="O22460" s="224"/>
    </row>
    <row r="22461" spans="4:15" ht="12.75" customHeight="1" x14ac:dyDescent="0.3">
      <c r="D22461" s="90"/>
      <c r="E22461" s="90"/>
      <c r="F22461" s="4"/>
      <c r="K22461" s="224"/>
      <c r="L22461" s="224"/>
      <c r="M22461" s="224"/>
      <c r="N22461" s="224"/>
      <c r="O22461" s="224"/>
    </row>
    <row r="22462" spans="4:15" ht="12.75" customHeight="1" x14ac:dyDescent="0.3">
      <c r="D22462" s="90"/>
      <c r="E22462" s="90"/>
      <c r="F22462" s="4"/>
      <c r="K22462" s="224"/>
      <c r="L22462" s="224"/>
      <c r="M22462" s="224"/>
      <c r="N22462" s="224"/>
      <c r="O22462" s="224"/>
    </row>
    <row r="22463" spans="4:15" ht="12.75" customHeight="1" x14ac:dyDescent="0.3">
      <c r="D22463" s="90"/>
      <c r="E22463" s="90"/>
      <c r="F22463" s="4"/>
      <c r="K22463" s="224"/>
      <c r="L22463" s="224"/>
      <c r="M22463" s="224"/>
      <c r="N22463" s="224"/>
      <c r="O22463" s="224"/>
    </row>
    <row r="22464" spans="4:15" ht="12.75" customHeight="1" x14ac:dyDescent="0.3">
      <c r="D22464" s="90"/>
      <c r="E22464" s="90"/>
      <c r="F22464" s="4"/>
      <c r="K22464" s="224"/>
      <c r="L22464" s="224"/>
      <c r="M22464" s="224"/>
      <c r="N22464" s="224"/>
      <c r="O22464" s="224"/>
    </row>
    <row r="22465" spans="4:15" ht="12.75" customHeight="1" x14ac:dyDescent="0.3">
      <c r="D22465" s="90"/>
      <c r="E22465" s="90"/>
      <c r="F22465" s="4"/>
      <c r="K22465" s="224"/>
      <c r="L22465" s="224"/>
      <c r="M22465" s="224"/>
      <c r="N22465" s="224"/>
      <c r="O22465" s="224"/>
    </row>
    <row r="22466" spans="4:15" ht="12.75" customHeight="1" x14ac:dyDescent="0.3">
      <c r="D22466" s="90"/>
      <c r="E22466" s="90"/>
      <c r="F22466" s="4"/>
      <c r="K22466" s="224"/>
      <c r="L22466" s="224"/>
      <c r="M22466" s="224"/>
      <c r="N22466" s="224"/>
      <c r="O22466" s="224"/>
    </row>
    <row r="22467" spans="4:15" ht="12.75" customHeight="1" x14ac:dyDescent="0.3">
      <c r="D22467" s="90"/>
      <c r="E22467" s="90"/>
      <c r="F22467" s="4"/>
      <c r="K22467" s="224"/>
      <c r="L22467" s="224"/>
      <c r="M22467" s="224"/>
      <c r="N22467" s="224"/>
      <c r="O22467" s="224"/>
    </row>
    <row r="22468" spans="4:15" ht="12.75" customHeight="1" x14ac:dyDescent="0.3">
      <c r="D22468" s="90"/>
      <c r="E22468" s="90"/>
      <c r="F22468" s="4"/>
      <c r="K22468" s="224"/>
      <c r="L22468" s="224"/>
      <c r="M22468" s="224"/>
      <c r="N22468" s="224"/>
      <c r="O22468" s="224"/>
    </row>
    <row r="22469" spans="4:15" ht="12.75" customHeight="1" x14ac:dyDescent="0.3">
      <c r="D22469" s="90"/>
      <c r="E22469" s="90"/>
      <c r="F22469" s="4"/>
      <c r="K22469" s="224"/>
      <c r="L22469" s="224"/>
      <c r="M22469" s="224"/>
      <c r="N22469" s="224"/>
      <c r="O22469" s="224"/>
    </row>
    <row r="22470" spans="4:15" ht="12.75" customHeight="1" x14ac:dyDescent="0.3">
      <c r="D22470" s="90"/>
      <c r="E22470" s="90"/>
      <c r="F22470" s="4"/>
      <c r="K22470" s="224"/>
      <c r="L22470" s="224"/>
      <c r="M22470" s="224"/>
      <c r="N22470" s="224"/>
      <c r="O22470" s="224"/>
    </row>
    <row r="22471" spans="4:15" ht="12.75" customHeight="1" x14ac:dyDescent="0.3">
      <c r="D22471" s="90"/>
      <c r="E22471" s="90"/>
      <c r="F22471" s="4"/>
      <c r="K22471" s="224"/>
      <c r="L22471" s="224"/>
      <c r="M22471" s="224"/>
      <c r="N22471" s="224"/>
      <c r="O22471" s="224"/>
    </row>
    <row r="22472" spans="4:15" ht="12.75" customHeight="1" x14ac:dyDescent="0.3">
      <c r="D22472" s="90"/>
      <c r="E22472" s="90"/>
      <c r="F22472" s="4"/>
      <c r="K22472" s="224"/>
      <c r="L22472" s="224"/>
      <c r="M22472" s="224"/>
      <c r="N22472" s="224"/>
      <c r="O22472" s="224"/>
    </row>
    <row r="22473" spans="4:15" ht="12.75" customHeight="1" x14ac:dyDescent="0.3">
      <c r="D22473" s="90"/>
      <c r="E22473" s="90"/>
      <c r="F22473" s="4"/>
      <c r="K22473" s="224"/>
      <c r="L22473" s="224"/>
      <c r="M22473" s="224"/>
      <c r="N22473" s="224"/>
      <c r="O22473" s="224"/>
    </row>
    <row r="22474" spans="4:15" ht="12.75" customHeight="1" x14ac:dyDescent="0.3">
      <c r="D22474" s="90"/>
      <c r="E22474" s="90"/>
      <c r="F22474" s="4"/>
      <c r="K22474" s="224"/>
      <c r="L22474" s="224"/>
      <c r="M22474" s="224"/>
      <c r="N22474" s="224"/>
      <c r="O22474" s="224"/>
    </row>
    <row r="22475" spans="4:15" ht="12.75" customHeight="1" x14ac:dyDescent="0.3">
      <c r="D22475" s="90"/>
      <c r="E22475" s="90"/>
      <c r="F22475" s="4"/>
      <c r="K22475" s="224"/>
      <c r="L22475" s="224"/>
      <c r="M22475" s="224"/>
      <c r="N22475" s="224"/>
      <c r="O22475" s="224"/>
    </row>
    <row r="22476" spans="4:15" ht="12.75" customHeight="1" x14ac:dyDescent="0.3">
      <c r="D22476" s="90"/>
      <c r="E22476" s="90"/>
      <c r="F22476" s="4"/>
      <c r="K22476" s="224"/>
      <c r="L22476" s="224"/>
      <c r="M22476" s="224"/>
      <c r="N22476" s="224"/>
      <c r="O22476" s="224"/>
    </row>
    <row r="22477" spans="4:15" ht="12.75" customHeight="1" x14ac:dyDescent="0.3">
      <c r="D22477" s="90"/>
      <c r="E22477" s="90"/>
      <c r="F22477" s="4"/>
      <c r="K22477" s="224"/>
      <c r="L22477" s="224"/>
      <c r="M22477" s="224"/>
      <c r="N22477" s="224"/>
      <c r="O22477" s="224"/>
    </row>
    <row r="22478" spans="4:15" ht="12.75" customHeight="1" x14ac:dyDescent="0.3">
      <c r="D22478" s="90"/>
      <c r="E22478" s="90"/>
      <c r="F22478" s="4"/>
      <c r="K22478" s="224"/>
      <c r="L22478" s="224"/>
      <c r="M22478" s="224"/>
      <c r="N22478" s="224"/>
      <c r="O22478" s="224"/>
    </row>
    <row r="22479" spans="4:15" ht="12.75" customHeight="1" x14ac:dyDescent="0.3">
      <c r="D22479" s="90"/>
      <c r="E22479" s="90"/>
      <c r="F22479" s="4"/>
      <c r="K22479" s="224"/>
      <c r="L22479" s="224"/>
      <c r="M22479" s="224"/>
      <c r="N22479" s="224"/>
      <c r="O22479" s="224"/>
    </row>
    <row r="22480" spans="4:15" ht="12.75" customHeight="1" x14ac:dyDescent="0.3">
      <c r="D22480" s="90"/>
      <c r="E22480" s="90"/>
      <c r="F22480" s="4"/>
      <c r="K22480" s="224"/>
      <c r="L22480" s="224"/>
      <c r="M22480" s="224"/>
      <c r="N22480" s="224"/>
      <c r="O22480" s="224"/>
    </row>
    <row r="22481" spans="4:15" ht="12.75" customHeight="1" x14ac:dyDescent="0.3">
      <c r="D22481" s="90"/>
      <c r="E22481" s="90"/>
      <c r="F22481" s="4"/>
      <c r="K22481" s="224"/>
      <c r="L22481" s="224"/>
      <c r="M22481" s="224"/>
      <c r="N22481" s="224"/>
      <c r="O22481" s="224"/>
    </row>
    <row r="22482" spans="4:15" ht="12.75" customHeight="1" x14ac:dyDescent="0.3">
      <c r="D22482" s="90"/>
      <c r="E22482" s="90"/>
      <c r="F22482" s="4"/>
      <c r="K22482" s="224"/>
      <c r="L22482" s="224"/>
      <c r="M22482" s="224"/>
      <c r="N22482" s="224"/>
      <c r="O22482" s="224"/>
    </row>
    <row r="22483" spans="4:15" ht="12.75" customHeight="1" x14ac:dyDescent="0.3">
      <c r="D22483" s="90"/>
      <c r="E22483" s="90"/>
      <c r="F22483" s="4"/>
      <c r="K22483" s="224"/>
      <c r="L22483" s="224"/>
      <c r="M22483" s="224"/>
      <c r="N22483" s="224"/>
      <c r="O22483" s="224"/>
    </row>
    <row r="22484" spans="4:15" ht="12.75" customHeight="1" x14ac:dyDescent="0.3">
      <c r="D22484" s="90"/>
      <c r="E22484" s="90"/>
      <c r="F22484" s="4"/>
      <c r="K22484" s="224"/>
      <c r="L22484" s="224"/>
      <c r="M22484" s="224"/>
      <c r="N22484" s="224"/>
      <c r="O22484" s="224"/>
    </row>
    <row r="22485" spans="4:15" ht="12.75" customHeight="1" x14ac:dyDescent="0.3">
      <c r="D22485" s="90"/>
      <c r="E22485" s="90"/>
      <c r="F22485" s="4"/>
      <c r="K22485" s="224"/>
      <c r="L22485" s="224"/>
      <c r="M22485" s="224"/>
      <c r="N22485" s="224"/>
      <c r="O22485" s="224"/>
    </row>
    <row r="22486" spans="4:15" ht="12.75" customHeight="1" x14ac:dyDescent="0.3">
      <c r="D22486" s="90"/>
      <c r="E22486" s="90"/>
      <c r="F22486" s="4"/>
      <c r="K22486" s="224"/>
      <c r="L22486" s="224"/>
      <c r="M22486" s="224"/>
      <c r="N22486" s="224"/>
      <c r="O22486" s="224"/>
    </row>
    <row r="22487" spans="4:15" ht="12.75" customHeight="1" x14ac:dyDescent="0.3">
      <c r="D22487" s="90"/>
      <c r="E22487" s="90"/>
      <c r="F22487" s="4"/>
      <c r="K22487" s="224"/>
      <c r="L22487" s="224"/>
      <c r="M22487" s="224"/>
      <c r="N22487" s="224"/>
      <c r="O22487" s="224"/>
    </row>
    <row r="22488" spans="4:15" ht="12.75" customHeight="1" x14ac:dyDescent="0.3">
      <c r="D22488" s="90"/>
      <c r="E22488" s="90"/>
      <c r="F22488" s="4"/>
      <c r="K22488" s="224"/>
      <c r="L22488" s="224"/>
      <c r="M22488" s="224"/>
      <c r="N22488" s="224"/>
      <c r="O22488" s="224"/>
    </row>
    <row r="22489" spans="4:15" ht="12.75" customHeight="1" x14ac:dyDescent="0.3">
      <c r="D22489" s="90"/>
      <c r="E22489" s="90"/>
      <c r="F22489" s="4"/>
      <c r="K22489" s="224"/>
      <c r="L22489" s="224"/>
      <c r="M22489" s="224"/>
      <c r="N22489" s="224"/>
      <c r="O22489" s="224"/>
    </row>
    <row r="22490" spans="4:15" ht="12.75" customHeight="1" x14ac:dyDescent="0.3">
      <c r="D22490" s="90"/>
      <c r="E22490" s="90"/>
      <c r="F22490" s="4"/>
      <c r="K22490" s="224"/>
      <c r="L22490" s="224"/>
      <c r="M22490" s="224"/>
      <c r="N22490" s="224"/>
      <c r="O22490" s="224"/>
    </row>
    <row r="22491" spans="4:15" ht="12.75" customHeight="1" x14ac:dyDescent="0.3">
      <c r="D22491" s="90"/>
      <c r="E22491" s="90"/>
      <c r="F22491" s="4"/>
      <c r="K22491" s="224"/>
      <c r="L22491" s="224"/>
      <c r="M22491" s="224"/>
      <c r="N22491" s="224"/>
      <c r="O22491" s="224"/>
    </row>
    <row r="22492" spans="4:15" ht="12.75" customHeight="1" x14ac:dyDescent="0.3">
      <c r="D22492" s="90"/>
      <c r="E22492" s="90"/>
      <c r="F22492" s="4"/>
      <c r="K22492" s="224"/>
      <c r="L22492" s="224"/>
      <c r="M22492" s="224"/>
      <c r="N22492" s="224"/>
      <c r="O22492" s="224"/>
    </row>
    <row r="22493" spans="4:15" ht="12.75" customHeight="1" x14ac:dyDescent="0.3">
      <c r="D22493" s="90"/>
      <c r="E22493" s="90"/>
      <c r="F22493" s="4"/>
      <c r="K22493" s="224"/>
      <c r="L22493" s="224"/>
      <c r="M22493" s="224"/>
      <c r="N22493" s="224"/>
      <c r="O22493" s="224"/>
    </row>
    <row r="22494" spans="4:15" ht="12.75" customHeight="1" x14ac:dyDescent="0.3">
      <c r="D22494" s="90"/>
      <c r="E22494" s="90"/>
      <c r="F22494" s="4"/>
      <c r="K22494" s="224"/>
      <c r="L22494" s="224"/>
      <c r="M22494" s="224"/>
      <c r="N22494" s="224"/>
      <c r="O22494" s="224"/>
    </row>
    <row r="22495" spans="4:15" ht="12.75" customHeight="1" x14ac:dyDescent="0.3">
      <c r="D22495" s="90"/>
      <c r="E22495" s="90"/>
      <c r="F22495" s="4"/>
      <c r="K22495" s="224"/>
      <c r="L22495" s="224"/>
      <c r="M22495" s="224"/>
      <c r="N22495" s="224"/>
      <c r="O22495" s="224"/>
    </row>
    <row r="22496" spans="4:15" ht="12.75" customHeight="1" x14ac:dyDescent="0.3">
      <c r="D22496" s="90"/>
      <c r="E22496" s="90"/>
      <c r="F22496" s="4"/>
      <c r="K22496" s="224"/>
      <c r="L22496" s="224"/>
      <c r="M22496" s="224"/>
      <c r="N22496" s="224"/>
      <c r="O22496" s="224"/>
    </row>
    <row r="22497" spans="4:15" ht="12.75" customHeight="1" x14ac:dyDescent="0.3">
      <c r="D22497" s="90"/>
      <c r="E22497" s="90"/>
      <c r="F22497" s="4"/>
      <c r="K22497" s="224"/>
      <c r="L22497" s="224"/>
      <c r="M22497" s="224"/>
      <c r="N22497" s="224"/>
      <c r="O22497" s="224"/>
    </row>
    <row r="22498" spans="4:15" ht="12.75" customHeight="1" x14ac:dyDescent="0.3">
      <c r="D22498" s="90"/>
      <c r="E22498" s="90"/>
      <c r="F22498" s="4"/>
      <c r="K22498" s="224"/>
      <c r="L22498" s="224"/>
      <c r="M22498" s="224"/>
      <c r="N22498" s="224"/>
      <c r="O22498" s="224"/>
    </row>
    <row r="22499" spans="4:15" ht="12.75" customHeight="1" x14ac:dyDescent="0.3">
      <c r="D22499" s="90"/>
      <c r="E22499" s="90"/>
      <c r="F22499" s="4"/>
      <c r="K22499" s="224"/>
      <c r="L22499" s="224"/>
      <c r="M22499" s="224"/>
      <c r="N22499" s="224"/>
      <c r="O22499" s="224"/>
    </row>
    <row r="22500" spans="4:15" ht="12.75" customHeight="1" x14ac:dyDescent="0.3">
      <c r="D22500" s="90"/>
      <c r="E22500" s="90"/>
      <c r="F22500" s="4"/>
      <c r="K22500" s="224"/>
      <c r="L22500" s="224"/>
      <c r="M22500" s="224"/>
      <c r="N22500" s="224"/>
      <c r="O22500" s="224"/>
    </row>
    <row r="22501" spans="4:15" ht="12.75" customHeight="1" x14ac:dyDescent="0.3">
      <c r="D22501" s="90"/>
      <c r="E22501" s="90"/>
      <c r="F22501" s="4"/>
      <c r="K22501" s="224"/>
      <c r="L22501" s="224"/>
      <c r="M22501" s="224"/>
      <c r="N22501" s="224"/>
      <c r="O22501" s="224"/>
    </row>
    <row r="22502" spans="4:15" ht="12.75" customHeight="1" x14ac:dyDescent="0.3">
      <c r="D22502" s="90"/>
      <c r="E22502" s="90"/>
      <c r="F22502" s="4"/>
      <c r="K22502" s="224"/>
      <c r="L22502" s="224"/>
      <c r="M22502" s="224"/>
      <c r="N22502" s="224"/>
      <c r="O22502" s="224"/>
    </row>
    <row r="22503" spans="4:15" ht="12.75" customHeight="1" x14ac:dyDescent="0.3">
      <c r="D22503" s="90"/>
      <c r="E22503" s="90"/>
      <c r="F22503" s="4"/>
      <c r="K22503" s="224"/>
      <c r="L22503" s="224"/>
      <c r="M22503" s="224"/>
      <c r="N22503" s="224"/>
      <c r="O22503" s="224"/>
    </row>
    <row r="22504" spans="4:15" ht="12.75" customHeight="1" x14ac:dyDescent="0.3">
      <c r="D22504" s="90"/>
      <c r="E22504" s="90"/>
      <c r="F22504" s="4"/>
      <c r="K22504" s="224"/>
      <c r="L22504" s="224"/>
      <c r="M22504" s="224"/>
      <c r="N22504" s="224"/>
      <c r="O22504" s="224"/>
    </row>
    <row r="22505" spans="4:15" ht="12.75" customHeight="1" x14ac:dyDescent="0.3">
      <c r="D22505" s="90"/>
      <c r="E22505" s="90"/>
      <c r="F22505" s="4"/>
      <c r="K22505" s="224"/>
      <c r="L22505" s="224"/>
      <c r="M22505" s="224"/>
      <c r="N22505" s="224"/>
      <c r="O22505" s="224"/>
    </row>
    <row r="22506" spans="4:15" ht="12.75" customHeight="1" x14ac:dyDescent="0.3">
      <c r="D22506" s="90"/>
      <c r="E22506" s="90"/>
      <c r="F22506" s="4"/>
      <c r="K22506" s="224"/>
      <c r="L22506" s="224"/>
      <c r="M22506" s="224"/>
      <c r="N22506" s="224"/>
      <c r="O22506" s="224"/>
    </row>
    <row r="22507" spans="4:15" ht="12.75" customHeight="1" x14ac:dyDescent="0.3">
      <c r="D22507" s="90"/>
      <c r="E22507" s="90"/>
      <c r="F22507" s="4"/>
      <c r="K22507" s="224"/>
      <c r="L22507" s="224"/>
      <c r="M22507" s="224"/>
      <c r="N22507" s="224"/>
      <c r="O22507" s="224"/>
    </row>
    <row r="22508" spans="4:15" ht="12.75" customHeight="1" x14ac:dyDescent="0.3">
      <c r="D22508" s="90"/>
      <c r="E22508" s="90"/>
      <c r="F22508" s="4"/>
      <c r="K22508" s="224"/>
      <c r="L22508" s="224"/>
      <c r="M22508" s="224"/>
      <c r="N22508" s="224"/>
      <c r="O22508" s="224"/>
    </row>
    <row r="22509" spans="4:15" ht="12.75" customHeight="1" x14ac:dyDescent="0.3">
      <c r="D22509" s="90"/>
      <c r="E22509" s="90"/>
      <c r="F22509" s="4"/>
      <c r="K22509" s="224"/>
      <c r="L22509" s="224"/>
      <c r="M22509" s="224"/>
      <c r="N22509" s="224"/>
      <c r="O22509" s="224"/>
    </row>
    <row r="22510" spans="4:15" ht="12.75" customHeight="1" x14ac:dyDescent="0.3">
      <c r="D22510" s="90"/>
      <c r="E22510" s="90"/>
      <c r="F22510" s="4"/>
      <c r="K22510" s="224"/>
      <c r="L22510" s="224"/>
      <c r="M22510" s="224"/>
      <c r="N22510" s="224"/>
      <c r="O22510" s="224"/>
    </row>
    <row r="22511" spans="4:15" ht="12.75" customHeight="1" x14ac:dyDescent="0.3">
      <c r="D22511" s="90"/>
      <c r="E22511" s="90"/>
      <c r="F22511" s="4"/>
      <c r="K22511" s="224"/>
      <c r="L22511" s="224"/>
      <c r="M22511" s="224"/>
      <c r="N22511" s="224"/>
      <c r="O22511" s="224"/>
    </row>
    <row r="22512" spans="4:15" ht="12.75" customHeight="1" x14ac:dyDescent="0.3">
      <c r="D22512" s="90"/>
      <c r="E22512" s="90"/>
      <c r="F22512" s="4"/>
      <c r="K22512" s="224"/>
      <c r="L22512" s="224"/>
      <c r="M22512" s="224"/>
      <c r="N22512" s="224"/>
      <c r="O22512" s="224"/>
    </row>
    <row r="22513" spans="4:15" ht="12.75" customHeight="1" x14ac:dyDescent="0.3">
      <c r="D22513" s="90"/>
      <c r="E22513" s="90"/>
      <c r="F22513" s="4"/>
      <c r="K22513" s="224"/>
      <c r="L22513" s="224"/>
      <c r="M22513" s="224"/>
      <c r="N22513" s="224"/>
      <c r="O22513" s="224"/>
    </row>
    <row r="22514" spans="4:15" ht="12.75" customHeight="1" x14ac:dyDescent="0.3">
      <c r="D22514" s="90"/>
      <c r="E22514" s="90"/>
      <c r="F22514" s="4"/>
      <c r="K22514" s="224"/>
      <c r="L22514" s="224"/>
      <c r="M22514" s="224"/>
      <c r="N22514" s="224"/>
      <c r="O22514" s="224"/>
    </row>
    <row r="22515" spans="4:15" ht="12.75" customHeight="1" x14ac:dyDescent="0.3">
      <c r="D22515" s="90"/>
      <c r="E22515" s="90"/>
      <c r="F22515" s="4"/>
      <c r="K22515" s="224"/>
      <c r="L22515" s="224"/>
      <c r="M22515" s="224"/>
      <c r="N22515" s="224"/>
      <c r="O22515" s="224"/>
    </row>
    <row r="22516" spans="4:15" ht="12.75" customHeight="1" x14ac:dyDescent="0.3">
      <c r="D22516" s="90"/>
      <c r="E22516" s="90"/>
      <c r="F22516" s="4"/>
      <c r="K22516" s="224"/>
      <c r="L22516" s="224"/>
      <c r="M22516" s="224"/>
      <c r="N22516" s="224"/>
      <c r="O22516" s="224"/>
    </row>
    <row r="22517" spans="4:15" ht="12.75" customHeight="1" x14ac:dyDescent="0.3">
      <c r="D22517" s="90"/>
      <c r="E22517" s="90"/>
      <c r="F22517" s="4"/>
      <c r="K22517" s="224"/>
      <c r="L22517" s="224"/>
      <c r="M22517" s="224"/>
      <c r="N22517" s="224"/>
      <c r="O22517" s="224"/>
    </row>
    <row r="22518" spans="4:15" ht="12.75" customHeight="1" x14ac:dyDescent="0.3">
      <c r="D22518" s="90"/>
      <c r="E22518" s="90"/>
      <c r="F22518" s="4"/>
      <c r="K22518" s="224"/>
      <c r="L22518" s="224"/>
      <c r="M22518" s="224"/>
      <c r="N22518" s="224"/>
      <c r="O22518" s="224"/>
    </row>
    <row r="22519" spans="4:15" ht="12.75" customHeight="1" x14ac:dyDescent="0.3">
      <c r="D22519" s="90"/>
      <c r="E22519" s="90"/>
      <c r="F22519" s="4"/>
      <c r="K22519" s="224"/>
      <c r="L22519" s="224"/>
      <c r="M22519" s="224"/>
      <c r="N22519" s="224"/>
      <c r="O22519" s="224"/>
    </row>
    <row r="22520" spans="4:15" ht="12.75" customHeight="1" x14ac:dyDescent="0.3">
      <c r="D22520" s="90"/>
      <c r="E22520" s="90"/>
      <c r="F22520" s="4"/>
      <c r="K22520" s="224"/>
      <c r="L22520" s="224"/>
      <c r="M22520" s="224"/>
      <c r="N22520" s="224"/>
      <c r="O22520" s="224"/>
    </row>
    <row r="22521" spans="4:15" ht="12.75" customHeight="1" x14ac:dyDescent="0.3">
      <c r="D22521" s="90"/>
      <c r="E22521" s="90"/>
      <c r="F22521" s="4"/>
      <c r="K22521" s="224"/>
      <c r="L22521" s="224"/>
      <c r="M22521" s="224"/>
      <c r="N22521" s="224"/>
      <c r="O22521" s="224"/>
    </row>
    <row r="22522" spans="4:15" ht="12.75" customHeight="1" x14ac:dyDescent="0.3">
      <c r="D22522" s="90"/>
      <c r="E22522" s="90"/>
      <c r="F22522" s="4"/>
      <c r="K22522" s="224"/>
      <c r="L22522" s="224"/>
      <c r="M22522" s="224"/>
      <c r="N22522" s="224"/>
      <c r="O22522" s="224"/>
    </row>
    <row r="22523" spans="4:15" ht="12.75" customHeight="1" x14ac:dyDescent="0.3">
      <c r="D22523" s="90"/>
      <c r="E22523" s="90"/>
      <c r="F22523" s="4"/>
      <c r="K22523" s="224"/>
      <c r="L22523" s="224"/>
      <c r="M22523" s="224"/>
      <c r="N22523" s="224"/>
      <c r="O22523" s="224"/>
    </row>
    <row r="22524" spans="4:15" ht="12.75" customHeight="1" x14ac:dyDescent="0.3">
      <c r="D22524" s="90"/>
      <c r="E22524" s="90"/>
      <c r="F22524" s="4"/>
      <c r="K22524" s="224"/>
      <c r="L22524" s="224"/>
      <c r="M22524" s="224"/>
      <c r="N22524" s="224"/>
      <c r="O22524" s="224"/>
    </row>
    <row r="22525" spans="4:15" ht="12.75" customHeight="1" x14ac:dyDescent="0.3">
      <c r="D22525" s="90"/>
      <c r="E22525" s="90"/>
      <c r="F22525" s="4"/>
      <c r="K22525" s="224"/>
      <c r="L22525" s="224"/>
      <c r="M22525" s="224"/>
      <c r="N22525" s="224"/>
      <c r="O22525" s="224"/>
    </row>
    <row r="22526" spans="4:15" ht="12.75" customHeight="1" x14ac:dyDescent="0.3">
      <c r="D22526" s="90"/>
      <c r="E22526" s="90"/>
      <c r="F22526" s="4"/>
      <c r="K22526" s="224"/>
      <c r="L22526" s="224"/>
      <c r="M22526" s="224"/>
      <c r="N22526" s="224"/>
      <c r="O22526" s="224"/>
    </row>
    <row r="22527" spans="4:15" ht="12.75" customHeight="1" x14ac:dyDescent="0.3">
      <c r="D22527" s="90"/>
      <c r="E22527" s="90"/>
      <c r="F22527" s="4"/>
      <c r="K22527" s="224"/>
      <c r="L22527" s="224"/>
      <c r="M22527" s="224"/>
      <c r="N22527" s="224"/>
      <c r="O22527" s="224"/>
    </row>
    <row r="22528" spans="4:15" ht="12.75" customHeight="1" x14ac:dyDescent="0.3">
      <c r="D22528" s="90"/>
      <c r="E22528" s="90"/>
      <c r="F22528" s="4"/>
      <c r="K22528" s="224"/>
      <c r="L22528" s="224"/>
      <c r="M22528" s="224"/>
      <c r="N22528" s="224"/>
      <c r="O22528" s="224"/>
    </row>
    <row r="22529" spans="4:15" ht="12.75" customHeight="1" x14ac:dyDescent="0.3">
      <c r="D22529" s="90"/>
      <c r="E22529" s="90"/>
      <c r="F22529" s="4"/>
      <c r="K22529" s="224"/>
      <c r="L22529" s="224"/>
      <c r="M22529" s="224"/>
      <c r="N22529" s="224"/>
      <c r="O22529" s="224"/>
    </row>
    <row r="22530" spans="4:15" ht="12.75" customHeight="1" x14ac:dyDescent="0.3">
      <c r="D22530" s="90"/>
      <c r="E22530" s="90"/>
      <c r="F22530" s="4"/>
      <c r="K22530" s="224"/>
      <c r="L22530" s="224"/>
      <c r="M22530" s="224"/>
      <c r="N22530" s="224"/>
      <c r="O22530" s="224"/>
    </row>
    <row r="22531" spans="4:15" ht="12.75" customHeight="1" x14ac:dyDescent="0.3">
      <c r="D22531" s="90"/>
      <c r="E22531" s="90"/>
      <c r="F22531" s="4"/>
      <c r="K22531" s="224"/>
      <c r="L22531" s="224"/>
      <c r="M22531" s="224"/>
      <c r="N22531" s="224"/>
      <c r="O22531" s="224"/>
    </row>
    <row r="22532" spans="4:15" ht="12.75" customHeight="1" x14ac:dyDescent="0.3">
      <c r="D22532" s="90"/>
      <c r="E22532" s="90"/>
      <c r="F22532" s="4"/>
      <c r="K22532" s="224"/>
      <c r="L22532" s="224"/>
      <c r="M22532" s="224"/>
      <c r="N22532" s="224"/>
      <c r="O22532" s="224"/>
    </row>
    <row r="22533" spans="4:15" ht="12.75" customHeight="1" x14ac:dyDescent="0.3">
      <c r="D22533" s="90"/>
      <c r="E22533" s="90"/>
      <c r="F22533" s="4"/>
      <c r="K22533" s="224"/>
      <c r="L22533" s="224"/>
      <c r="M22533" s="224"/>
      <c r="N22533" s="224"/>
      <c r="O22533" s="224"/>
    </row>
    <row r="22534" spans="4:15" ht="12.75" customHeight="1" x14ac:dyDescent="0.3">
      <c r="D22534" s="90"/>
      <c r="E22534" s="90"/>
      <c r="F22534" s="4"/>
      <c r="K22534" s="224"/>
      <c r="L22534" s="224"/>
      <c r="M22534" s="224"/>
      <c r="N22534" s="224"/>
      <c r="O22534" s="224"/>
    </row>
    <row r="22535" spans="4:15" ht="12.75" customHeight="1" x14ac:dyDescent="0.3">
      <c r="D22535" s="90"/>
      <c r="E22535" s="90"/>
      <c r="F22535" s="4"/>
      <c r="K22535" s="224"/>
      <c r="L22535" s="224"/>
      <c r="M22535" s="224"/>
      <c r="N22535" s="224"/>
      <c r="O22535" s="224"/>
    </row>
    <row r="22536" spans="4:15" ht="12.75" customHeight="1" x14ac:dyDescent="0.3">
      <c r="D22536" s="90"/>
      <c r="E22536" s="90"/>
      <c r="F22536" s="4"/>
      <c r="K22536" s="224"/>
      <c r="L22536" s="224"/>
      <c r="M22536" s="224"/>
      <c r="N22536" s="224"/>
      <c r="O22536" s="224"/>
    </row>
    <row r="22537" spans="4:15" ht="12.75" customHeight="1" x14ac:dyDescent="0.3">
      <c r="D22537" s="90"/>
      <c r="E22537" s="90"/>
      <c r="F22537" s="4"/>
      <c r="K22537" s="224"/>
      <c r="L22537" s="224"/>
      <c r="M22537" s="224"/>
      <c r="N22537" s="224"/>
      <c r="O22537" s="224"/>
    </row>
    <row r="22538" spans="4:15" ht="12.75" customHeight="1" x14ac:dyDescent="0.3">
      <c r="D22538" s="90"/>
      <c r="E22538" s="90"/>
      <c r="F22538" s="4"/>
      <c r="K22538" s="224"/>
      <c r="L22538" s="224"/>
      <c r="M22538" s="224"/>
      <c r="N22538" s="224"/>
      <c r="O22538" s="224"/>
    </row>
    <row r="22539" spans="4:15" ht="12.75" customHeight="1" x14ac:dyDescent="0.3">
      <c r="D22539" s="90"/>
      <c r="E22539" s="90"/>
      <c r="F22539" s="4"/>
      <c r="K22539" s="224"/>
      <c r="L22539" s="224"/>
      <c r="M22539" s="224"/>
      <c r="N22539" s="224"/>
      <c r="O22539" s="224"/>
    </row>
    <row r="22540" spans="4:15" ht="12.75" customHeight="1" x14ac:dyDescent="0.3">
      <c r="D22540" s="90"/>
      <c r="E22540" s="90"/>
      <c r="F22540" s="4"/>
      <c r="K22540" s="224"/>
      <c r="L22540" s="224"/>
      <c r="M22540" s="224"/>
      <c r="N22540" s="224"/>
      <c r="O22540" s="224"/>
    </row>
    <row r="22541" spans="4:15" ht="12.75" customHeight="1" x14ac:dyDescent="0.3">
      <c r="D22541" s="90"/>
      <c r="E22541" s="90"/>
      <c r="F22541" s="4"/>
      <c r="K22541" s="224"/>
      <c r="L22541" s="224"/>
      <c r="M22541" s="224"/>
      <c r="N22541" s="224"/>
      <c r="O22541" s="224"/>
    </row>
    <row r="22542" spans="4:15" ht="12.75" customHeight="1" x14ac:dyDescent="0.3">
      <c r="D22542" s="90"/>
      <c r="E22542" s="90"/>
      <c r="F22542" s="4"/>
      <c r="K22542" s="224"/>
      <c r="L22542" s="224"/>
      <c r="M22542" s="224"/>
      <c r="N22542" s="224"/>
      <c r="O22542" s="224"/>
    </row>
    <row r="22543" spans="4:15" ht="12.75" customHeight="1" x14ac:dyDescent="0.3">
      <c r="D22543" s="90"/>
      <c r="E22543" s="90"/>
      <c r="F22543" s="4"/>
      <c r="K22543" s="224"/>
      <c r="L22543" s="224"/>
      <c r="M22543" s="224"/>
      <c r="N22543" s="224"/>
      <c r="O22543" s="224"/>
    </row>
    <row r="22544" spans="4:15" ht="12.75" customHeight="1" x14ac:dyDescent="0.3">
      <c r="D22544" s="90"/>
      <c r="E22544" s="90"/>
      <c r="F22544" s="4"/>
      <c r="K22544" s="224"/>
      <c r="L22544" s="224"/>
      <c r="M22544" s="224"/>
      <c r="N22544" s="224"/>
      <c r="O22544" s="224"/>
    </row>
    <row r="22545" spans="4:15" ht="12.75" customHeight="1" x14ac:dyDescent="0.3">
      <c r="D22545" s="90"/>
      <c r="E22545" s="90"/>
      <c r="F22545" s="4"/>
      <c r="K22545" s="224"/>
      <c r="L22545" s="224"/>
      <c r="M22545" s="224"/>
      <c r="N22545" s="224"/>
      <c r="O22545" s="224"/>
    </row>
    <row r="22546" spans="4:15" ht="12.75" customHeight="1" x14ac:dyDescent="0.3">
      <c r="D22546" s="90"/>
      <c r="E22546" s="90"/>
      <c r="F22546" s="4"/>
      <c r="K22546" s="224"/>
      <c r="L22546" s="224"/>
      <c r="M22546" s="224"/>
      <c r="N22546" s="224"/>
      <c r="O22546" s="224"/>
    </row>
    <row r="22547" spans="4:15" ht="12.75" customHeight="1" x14ac:dyDescent="0.3">
      <c r="D22547" s="90"/>
      <c r="E22547" s="90"/>
      <c r="F22547" s="4"/>
      <c r="K22547" s="224"/>
      <c r="L22547" s="224"/>
      <c r="M22547" s="224"/>
      <c r="N22547" s="224"/>
      <c r="O22547" s="224"/>
    </row>
    <row r="22548" spans="4:15" ht="12.75" customHeight="1" x14ac:dyDescent="0.3">
      <c r="D22548" s="90"/>
      <c r="E22548" s="90"/>
      <c r="F22548" s="4"/>
      <c r="K22548" s="224"/>
      <c r="L22548" s="224"/>
      <c r="M22548" s="224"/>
      <c r="N22548" s="224"/>
      <c r="O22548" s="224"/>
    </row>
    <row r="22549" spans="4:15" ht="12.75" customHeight="1" x14ac:dyDescent="0.3">
      <c r="D22549" s="90"/>
      <c r="E22549" s="90"/>
      <c r="F22549" s="4"/>
      <c r="K22549" s="224"/>
      <c r="L22549" s="224"/>
      <c r="M22549" s="224"/>
      <c r="N22549" s="224"/>
      <c r="O22549" s="224"/>
    </row>
    <row r="22550" spans="4:15" ht="12.75" customHeight="1" x14ac:dyDescent="0.3">
      <c r="D22550" s="90"/>
      <c r="E22550" s="90"/>
      <c r="F22550" s="4"/>
      <c r="K22550" s="224"/>
      <c r="L22550" s="224"/>
      <c r="M22550" s="224"/>
      <c r="N22550" s="224"/>
      <c r="O22550" s="224"/>
    </row>
    <row r="22551" spans="4:15" ht="12.75" customHeight="1" x14ac:dyDescent="0.3">
      <c r="D22551" s="90"/>
      <c r="E22551" s="90"/>
      <c r="F22551" s="4"/>
      <c r="K22551" s="224"/>
      <c r="L22551" s="224"/>
      <c r="M22551" s="224"/>
      <c r="N22551" s="224"/>
      <c r="O22551" s="224"/>
    </row>
    <row r="22552" spans="4:15" ht="12.75" customHeight="1" x14ac:dyDescent="0.3">
      <c r="D22552" s="90"/>
      <c r="E22552" s="90"/>
      <c r="F22552" s="4"/>
      <c r="K22552" s="224"/>
      <c r="L22552" s="224"/>
      <c r="M22552" s="224"/>
      <c r="N22552" s="224"/>
      <c r="O22552" s="224"/>
    </row>
    <row r="22553" spans="4:15" ht="12.75" customHeight="1" x14ac:dyDescent="0.3">
      <c r="D22553" s="90"/>
      <c r="E22553" s="90"/>
      <c r="F22553" s="4"/>
      <c r="K22553" s="224"/>
      <c r="L22553" s="224"/>
      <c r="M22553" s="224"/>
      <c r="N22553" s="224"/>
      <c r="O22553" s="224"/>
    </row>
    <row r="22554" spans="4:15" ht="12.75" customHeight="1" x14ac:dyDescent="0.3">
      <c r="D22554" s="90"/>
      <c r="E22554" s="90"/>
      <c r="F22554" s="4"/>
      <c r="K22554" s="224"/>
      <c r="L22554" s="224"/>
      <c r="M22554" s="224"/>
      <c r="N22554" s="224"/>
      <c r="O22554" s="224"/>
    </row>
    <row r="22555" spans="4:15" ht="12.75" customHeight="1" x14ac:dyDescent="0.3">
      <c r="D22555" s="90"/>
      <c r="E22555" s="90"/>
      <c r="F22555" s="4"/>
      <c r="K22555" s="224"/>
      <c r="L22555" s="224"/>
      <c r="M22555" s="224"/>
      <c r="N22555" s="224"/>
      <c r="O22555" s="224"/>
    </row>
    <row r="22556" spans="4:15" ht="12.75" customHeight="1" x14ac:dyDescent="0.3">
      <c r="D22556" s="90"/>
      <c r="E22556" s="90"/>
      <c r="F22556" s="4"/>
      <c r="K22556" s="224"/>
      <c r="L22556" s="224"/>
      <c r="M22556" s="224"/>
      <c r="N22556" s="224"/>
      <c r="O22556" s="224"/>
    </row>
    <row r="22557" spans="4:15" ht="12.75" customHeight="1" x14ac:dyDescent="0.3">
      <c r="D22557" s="90"/>
      <c r="E22557" s="90"/>
      <c r="F22557" s="4"/>
      <c r="K22557" s="224"/>
      <c r="L22557" s="224"/>
      <c r="M22557" s="224"/>
      <c r="N22557" s="224"/>
      <c r="O22557" s="224"/>
    </row>
    <row r="22558" spans="4:15" ht="12.75" customHeight="1" x14ac:dyDescent="0.3">
      <c r="D22558" s="90"/>
      <c r="E22558" s="90"/>
      <c r="F22558" s="4"/>
      <c r="K22558" s="224"/>
      <c r="L22558" s="224"/>
      <c r="M22558" s="224"/>
      <c r="N22558" s="224"/>
      <c r="O22558" s="224"/>
    </row>
    <row r="22559" spans="4:15" ht="12.75" customHeight="1" x14ac:dyDescent="0.3">
      <c r="D22559" s="90"/>
      <c r="E22559" s="90"/>
      <c r="F22559" s="4"/>
      <c r="K22559" s="224"/>
      <c r="L22559" s="224"/>
      <c r="M22559" s="224"/>
      <c r="N22559" s="224"/>
      <c r="O22559" s="224"/>
    </row>
    <row r="22560" spans="4:15" ht="12.75" customHeight="1" x14ac:dyDescent="0.3">
      <c r="D22560" s="90"/>
      <c r="E22560" s="90"/>
      <c r="F22560" s="4"/>
      <c r="K22560" s="224"/>
      <c r="L22560" s="224"/>
      <c r="M22560" s="224"/>
      <c r="N22560" s="224"/>
      <c r="O22560" s="224"/>
    </row>
    <row r="22561" spans="4:15" ht="12.75" customHeight="1" x14ac:dyDescent="0.3">
      <c r="D22561" s="90"/>
      <c r="E22561" s="90"/>
      <c r="F22561" s="4"/>
      <c r="K22561" s="224"/>
      <c r="L22561" s="224"/>
      <c r="M22561" s="224"/>
      <c r="N22561" s="224"/>
      <c r="O22561" s="224"/>
    </row>
    <row r="22562" spans="4:15" ht="12.75" customHeight="1" x14ac:dyDescent="0.3">
      <c r="D22562" s="90"/>
      <c r="E22562" s="90"/>
      <c r="F22562" s="4"/>
      <c r="K22562" s="224"/>
      <c r="L22562" s="224"/>
      <c r="M22562" s="224"/>
      <c r="N22562" s="224"/>
      <c r="O22562" s="224"/>
    </row>
    <row r="22563" spans="4:15" ht="12.75" customHeight="1" x14ac:dyDescent="0.3">
      <c r="D22563" s="90"/>
      <c r="E22563" s="90"/>
      <c r="F22563" s="4"/>
      <c r="K22563" s="224"/>
      <c r="L22563" s="224"/>
      <c r="M22563" s="224"/>
      <c r="N22563" s="224"/>
      <c r="O22563" s="224"/>
    </row>
    <row r="22564" spans="4:15" ht="12.75" customHeight="1" x14ac:dyDescent="0.3">
      <c r="D22564" s="90"/>
      <c r="E22564" s="90"/>
      <c r="F22564" s="4"/>
      <c r="K22564" s="224"/>
      <c r="L22564" s="224"/>
      <c r="M22564" s="224"/>
      <c r="N22564" s="224"/>
      <c r="O22564" s="224"/>
    </row>
    <row r="22565" spans="4:15" ht="12.75" customHeight="1" x14ac:dyDescent="0.3">
      <c r="D22565" s="90"/>
      <c r="E22565" s="90"/>
      <c r="F22565" s="4"/>
      <c r="K22565" s="224"/>
      <c r="L22565" s="224"/>
      <c r="M22565" s="224"/>
      <c r="N22565" s="224"/>
      <c r="O22565" s="224"/>
    </row>
    <row r="22566" spans="4:15" ht="12.75" customHeight="1" x14ac:dyDescent="0.3">
      <c r="D22566" s="90"/>
      <c r="E22566" s="90"/>
      <c r="F22566" s="4"/>
      <c r="K22566" s="224"/>
      <c r="L22566" s="224"/>
      <c r="M22566" s="224"/>
      <c r="N22566" s="224"/>
      <c r="O22566" s="224"/>
    </row>
    <row r="22567" spans="4:15" ht="12.75" customHeight="1" x14ac:dyDescent="0.3">
      <c r="D22567" s="90"/>
      <c r="E22567" s="90"/>
      <c r="F22567" s="4"/>
      <c r="K22567" s="224"/>
      <c r="L22567" s="224"/>
      <c r="M22567" s="224"/>
      <c r="N22567" s="224"/>
      <c r="O22567" s="224"/>
    </row>
    <row r="22568" spans="4:15" ht="12.75" customHeight="1" x14ac:dyDescent="0.3">
      <c r="D22568" s="90"/>
      <c r="E22568" s="90"/>
      <c r="F22568" s="4"/>
      <c r="K22568" s="224"/>
      <c r="L22568" s="224"/>
      <c r="M22568" s="224"/>
      <c r="N22568" s="224"/>
      <c r="O22568" s="224"/>
    </row>
    <row r="22569" spans="4:15" ht="12.75" customHeight="1" x14ac:dyDescent="0.3">
      <c r="D22569" s="90"/>
      <c r="E22569" s="90"/>
      <c r="F22569" s="4"/>
      <c r="K22569" s="224"/>
      <c r="L22569" s="224"/>
      <c r="M22569" s="224"/>
      <c r="N22569" s="224"/>
      <c r="O22569" s="224"/>
    </row>
    <row r="22570" spans="4:15" ht="12.75" customHeight="1" x14ac:dyDescent="0.3">
      <c r="D22570" s="90"/>
      <c r="E22570" s="90"/>
      <c r="F22570" s="4"/>
      <c r="K22570" s="224"/>
      <c r="L22570" s="224"/>
      <c r="M22570" s="224"/>
      <c r="N22570" s="224"/>
      <c r="O22570" s="224"/>
    </row>
    <row r="22571" spans="4:15" ht="12.75" customHeight="1" x14ac:dyDescent="0.3">
      <c r="D22571" s="90"/>
      <c r="E22571" s="90"/>
      <c r="F22571" s="4"/>
      <c r="K22571" s="224"/>
      <c r="L22571" s="224"/>
      <c r="M22571" s="224"/>
      <c r="N22571" s="224"/>
      <c r="O22571" s="224"/>
    </row>
    <row r="22572" spans="4:15" ht="12.75" customHeight="1" x14ac:dyDescent="0.3">
      <c r="D22572" s="90"/>
      <c r="E22572" s="90"/>
      <c r="F22572" s="4"/>
      <c r="K22572" s="224"/>
      <c r="L22572" s="224"/>
      <c r="M22572" s="224"/>
      <c r="N22572" s="224"/>
      <c r="O22572" s="224"/>
    </row>
    <row r="22573" spans="4:15" ht="12.75" customHeight="1" x14ac:dyDescent="0.3">
      <c r="D22573" s="90"/>
      <c r="E22573" s="90"/>
      <c r="F22573" s="4"/>
      <c r="K22573" s="224"/>
      <c r="L22573" s="224"/>
      <c r="M22573" s="224"/>
      <c r="N22573" s="224"/>
      <c r="O22573" s="224"/>
    </row>
    <row r="22574" spans="4:15" ht="12.75" customHeight="1" x14ac:dyDescent="0.3">
      <c r="D22574" s="90"/>
      <c r="E22574" s="90"/>
      <c r="F22574" s="4"/>
      <c r="K22574" s="224"/>
      <c r="L22574" s="224"/>
      <c r="M22574" s="224"/>
      <c r="N22574" s="224"/>
      <c r="O22574" s="224"/>
    </row>
    <row r="22575" spans="4:15" ht="12.75" customHeight="1" x14ac:dyDescent="0.3">
      <c r="D22575" s="90"/>
      <c r="E22575" s="90"/>
      <c r="F22575" s="4"/>
      <c r="K22575" s="224"/>
      <c r="L22575" s="224"/>
      <c r="M22575" s="224"/>
      <c r="N22575" s="224"/>
      <c r="O22575" s="224"/>
    </row>
    <row r="22576" spans="4:15" ht="12.75" customHeight="1" x14ac:dyDescent="0.3">
      <c r="D22576" s="90"/>
      <c r="E22576" s="90"/>
      <c r="F22576" s="4"/>
      <c r="K22576" s="224"/>
      <c r="L22576" s="224"/>
      <c r="M22576" s="224"/>
      <c r="N22576" s="224"/>
      <c r="O22576" s="224"/>
    </row>
    <row r="22577" spans="4:15" ht="12.75" customHeight="1" x14ac:dyDescent="0.3">
      <c r="D22577" s="90"/>
      <c r="E22577" s="90"/>
      <c r="F22577" s="4"/>
      <c r="K22577" s="224"/>
      <c r="L22577" s="224"/>
      <c r="M22577" s="224"/>
      <c r="N22577" s="224"/>
      <c r="O22577" s="224"/>
    </row>
    <row r="22578" spans="4:15" ht="12.75" customHeight="1" x14ac:dyDescent="0.3">
      <c r="D22578" s="90"/>
      <c r="E22578" s="90"/>
      <c r="F22578" s="4"/>
      <c r="K22578" s="224"/>
      <c r="L22578" s="224"/>
      <c r="M22578" s="224"/>
      <c r="N22578" s="224"/>
      <c r="O22578" s="224"/>
    </row>
    <row r="22579" spans="4:15" ht="12.75" customHeight="1" x14ac:dyDescent="0.3">
      <c r="D22579" s="90"/>
      <c r="E22579" s="90"/>
      <c r="F22579" s="4"/>
      <c r="K22579" s="224"/>
      <c r="L22579" s="224"/>
      <c r="M22579" s="224"/>
      <c r="N22579" s="224"/>
      <c r="O22579" s="224"/>
    </row>
    <row r="22580" spans="4:15" ht="12.75" customHeight="1" x14ac:dyDescent="0.3">
      <c r="D22580" s="90"/>
      <c r="E22580" s="90"/>
      <c r="F22580" s="4"/>
      <c r="K22580" s="224"/>
      <c r="L22580" s="224"/>
      <c r="M22580" s="224"/>
      <c r="N22580" s="224"/>
      <c r="O22580" s="224"/>
    </row>
    <row r="22581" spans="4:15" ht="12.75" customHeight="1" x14ac:dyDescent="0.3">
      <c r="D22581" s="90"/>
      <c r="E22581" s="90"/>
      <c r="F22581" s="4"/>
      <c r="K22581" s="224"/>
      <c r="L22581" s="224"/>
      <c r="M22581" s="224"/>
      <c r="N22581" s="224"/>
      <c r="O22581" s="224"/>
    </row>
    <row r="22582" spans="4:15" ht="12.75" customHeight="1" x14ac:dyDescent="0.3">
      <c r="D22582" s="90"/>
      <c r="E22582" s="90"/>
      <c r="F22582" s="4"/>
      <c r="K22582" s="224"/>
      <c r="L22582" s="224"/>
      <c r="M22582" s="224"/>
      <c r="N22582" s="224"/>
      <c r="O22582" s="224"/>
    </row>
    <row r="22583" spans="4:15" ht="12.75" customHeight="1" x14ac:dyDescent="0.3">
      <c r="D22583" s="90"/>
      <c r="E22583" s="90"/>
      <c r="F22583" s="4"/>
      <c r="K22583" s="224"/>
      <c r="L22583" s="224"/>
      <c r="M22583" s="224"/>
      <c r="N22583" s="224"/>
      <c r="O22583" s="224"/>
    </row>
    <row r="22584" spans="4:15" ht="12.75" customHeight="1" x14ac:dyDescent="0.3">
      <c r="D22584" s="90"/>
      <c r="E22584" s="90"/>
      <c r="F22584" s="4"/>
      <c r="K22584" s="224"/>
      <c r="L22584" s="224"/>
      <c r="M22584" s="224"/>
      <c r="N22584" s="224"/>
      <c r="O22584" s="224"/>
    </row>
    <row r="22585" spans="4:15" ht="12.75" customHeight="1" x14ac:dyDescent="0.3">
      <c r="D22585" s="90"/>
      <c r="E22585" s="90"/>
      <c r="F22585" s="4"/>
      <c r="K22585" s="224"/>
      <c r="L22585" s="224"/>
      <c r="M22585" s="224"/>
      <c r="N22585" s="224"/>
      <c r="O22585" s="224"/>
    </row>
    <row r="22586" spans="4:15" ht="12.75" customHeight="1" x14ac:dyDescent="0.3">
      <c r="D22586" s="90"/>
      <c r="E22586" s="90"/>
      <c r="F22586" s="4"/>
      <c r="K22586" s="224"/>
      <c r="L22586" s="224"/>
      <c r="M22586" s="224"/>
      <c r="N22586" s="224"/>
      <c r="O22586" s="224"/>
    </row>
    <row r="22587" spans="4:15" ht="12.75" customHeight="1" x14ac:dyDescent="0.3">
      <c r="D22587" s="90"/>
      <c r="E22587" s="90"/>
      <c r="F22587" s="4"/>
      <c r="K22587" s="224"/>
      <c r="L22587" s="224"/>
      <c r="M22587" s="224"/>
      <c r="N22587" s="224"/>
      <c r="O22587" s="224"/>
    </row>
    <row r="22588" spans="4:15" ht="12.75" customHeight="1" x14ac:dyDescent="0.3">
      <c r="D22588" s="90"/>
      <c r="E22588" s="90"/>
      <c r="F22588" s="4"/>
      <c r="K22588" s="224"/>
      <c r="L22588" s="224"/>
      <c r="M22588" s="224"/>
      <c r="N22588" s="224"/>
      <c r="O22588" s="224"/>
    </row>
    <row r="22589" spans="4:15" ht="12.75" customHeight="1" x14ac:dyDescent="0.3">
      <c r="D22589" s="90"/>
      <c r="E22589" s="90"/>
      <c r="F22589" s="4"/>
      <c r="K22589" s="224"/>
      <c r="L22589" s="224"/>
      <c r="M22589" s="224"/>
      <c r="N22589" s="224"/>
      <c r="O22589" s="224"/>
    </row>
    <row r="22590" spans="4:15" ht="12.75" customHeight="1" x14ac:dyDescent="0.3">
      <c r="D22590" s="90"/>
      <c r="E22590" s="90"/>
      <c r="F22590" s="4"/>
      <c r="K22590" s="224"/>
      <c r="L22590" s="224"/>
      <c r="M22590" s="224"/>
      <c r="N22590" s="224"/>
      <c r="O22590" s="224"/>
    </row>
    <row r="22591" spans="4:15" ht="12.75" customHeight="1" x14ac:dyDescent="0.3">
      <c r="D22591" s="90"/>
      <c r="E22591" s="90"/>
      <c r="F22591" s="4"/>
      <c r="K22591" s="224"/>
      <c r="L22591" s="224"/>
      <c r="M22591" s="224"/>
      <c r="N22591" s="224"/>
      <c r="O22591" s="224"/>
    </row>
    <row r="22592" spans="4:15" ht="12.75" customHeight="1" x14ac:dyDescent="0.3">
      <c r="D22592" s="90"/>
      <c r="E22592" s="90"/>
      <c r="F22592" s="4"/>
      <c r="K22592" s="224"/>
      <c r="L22592" s="224"/>
      <c r="M22592" s="224"/>
      <c r="N22592" s="224"/>
      <c r="O22592" s="224"/>
    </row>
    <row r="22593" spans="4:15" ht="12.75" customHeight="1" x14ac:dyDescent="0.3">
      <c r="D22593" s="90"/>
      <c r="E22593" s="90"/>
      <c r="F22593" s="4"/>
      <c r="K22593" s="224"/>
      <c r="L22593" s="224"/>
      <c r="M22593" s="224"/>
      <c r="N22593" s="224"/>
      <c r="O22593" s="224"/>
    </row>
    <row r="22594" spans="4:15" ht="12.75" customHeight="1" x14ac:dyDescent="0.3">
      <c r="D22594" s="90"/>
      <c r="E22594" s="90"/>
      <c r="F22594" s="4"/>
      <c r="K22594" s="224"/>
      <c r="L22594" s="224"/>
      <c r="M22594" s="224"/>
      <c r="N22594" s="224"/>
      <c r="O22594" s="224"/>
    </row>
    <row r="22595" spans="4:15" ht="12.75" customHeight="1" x14ac:dyDescent="0.3">
      <c r="D22595" s="90"/>
      <c r="E22595" s="90"/>
      <c r="F22595" s="4"/>
      <c r="K22595" s="224"/>
      <c r="L22595" s="224"/>
      <c r="M22595" s="224"/>
      <c r="N22595" s="224"/>
      <c r="O22595" s="224"/>
    </row>
    <row r="22596" spans="4:15" ht="12.75" customHeight="1" x14ac:dyDescent="0.3">
      <c r="D22596" s="90"/>
      <c r="E22596" s="90"/>
      <c r="F22596" s="4"/>
      <c r="K22596" s="224"/>
      <c r="L22596" s="224"/>
      <c r="M22596" s="224"/>
      <c r="N22596" s="224"/>
      <c r="O22596" s="224"/>
    </row>
    <row r="22597" spans="4:15" ht="12.75" customHeight="1" x14ac:dyDescent="0.3">
      <c r="D22597" s="90"/>
      <c r="E22597" s="90"/>
      <c r="F22597" s="4"/>
      <c r="K22597" s="224"/>
      <c r="L22597" s="224"/>
      <c r="M22597" s="224"/>
      <c r="N22597" s="224"/>
      <c r="O22597" s="224"/>
    </row>
    <row r="22598" spans="4:15" ht="12.75" customHeight="1" x14ac:dyDescent="0.3">
      <c r="D22598" s="90"/>
      <c r="E22598" s="90"/>
      <c r="F22598" s="4"/>
      <c r="K22598" s="224"/>
      <c r="L22598" s="224"/>
      <c r="M22598" s="224"/>
      <c r="N22598" s="224"/>
      <c r="O22598" s="224"/>
    </row>
    <row r="22599" spans="4:15" ht="12.75" customHeight="1" x14ac:dyDescent="0.3">
      <c r="D22599" s="90"/>
      <c r="E22599" s="90"/>
      <c r="F22599" s="4"/>
      <c r="K22599" s="224"/>
      <c r="L22599" s="224"/>
      <c r="M22599" s="224"/>
      <c r="N22599" s="224"/>
      <c r="O22599" s="224"/>
    </row>
    <row r="22600" spans="4:15" ht="12.75" customHeight="1" x14ac:dyDescent="0.3">
      <c r="D22600" s="90"/>
      <c r="E22600" s="90"/>
      <c r="F22600" s="4"/>
      <c r="K22600" s="224"/>
      <c r="L22600" s="224"/>
      <c r="M22600" s="224"/>
      <c r="N22600" s="224"/>
      <c r="O22600" s="224"/>
    </row>
    <row r="22601" spans="4:15" ht="12.75" customHeight="1" x14ac:dyDescent="0.3">
      <c r="D22601" s="90"/>
      <c r="E22601" s="90"/>
      <c r="F22601" s="4"/>
      <c r="K22601" s="224"/>
      <c r="L22601" s="224"/>
      <c r="M22601" s="224"/>
      <c r="N22601" s="224"/>
      <c r="O22601" s="224"/>
    </row>
    <row r="22602" spans="4:15" ht="12.75" customHeight="1" x14ac:dyDescent="0.3">
      <c r="D22602" s="90"/>
      <c r="E22602" s="90"/>
      <c r="F22602" s="4"/>
      <c r="K22602" s="224"/>
      <c r="L22602" s="224"/>
      <c r="M22602" s="224"/>
      <c r="N22602" s="224"/>
      <c r="O22602" s="224"/>
    </row>
    <row r="22603" spans="4:15" ht="12.75" customHeight="1" x14ac:dyDescent="0.3">
      <c r="D22603" s="90"/>
      <c r="E22603" s="90"/>
      <c r="F22603" s="4"/>
      <c r="K22603" s="224"/>
      <c r="L22603" s="224"/>
      <c r="M22603" s="224"/>
      <c r="N22603" s="224"/>
      <c r="O22603" s="224"/>
    </row>
    <row r="22604" spans="4:15" ht="12.75" customHeight="1" x14ac:dyDescent="0.3">
      <c r="D22604" s="90"/>
      <c r="E22604" s="90"/>
      <c r="F22604" s="4"/>
      <c r="K22604" s="224"/>
      <c r="L22604" s="224"/>
      <c r="M22604" s="224"/>
      <c r="N22604" s="224"/>
      <c r="O22604" s="224"/>
    </row>
    <row r="22605" spans="4:15" ht="12.75" customHeight="1" x14ac:dyDescent="0.3">
      <c r="D22605" s="90"/>
      <c r="E22605" s="90"/>
      <c r="F22605" s="4"/>
      <c r="K22605" s="224"/>
      <c r="L22605" s="224"/>
      <c r="M22605" s="224"/>
      <c r="N22605" s="224"/>
      <c r="O22605" s="224"/>
    </row>
    <row r="22606" spans="4:15" ht="12.75" customHeight="1" x14ac:dyDescent="0.3">
      <c r="D22606" s="90"/>
      <c r="E22606" s="90"/>
      <c r="F22606" s="4"/>
      <c r="K22606" s="224"/>
      <c r="L22606" s="224"/>
      <c r="M22606" s="224"/>
      <c r="N22606" s="224"/>
      <c r="O22606" s="224"/>
    </row>
    <row r="22607" spans="4:15" ht="12.75" customHeight="1" x14ac:dyDescent="0.3">
      <c r="D22607" s="90"/>
      <c r="E22607" s="90"/>
      <c r="F22607" s="4"/>
      <c r="K22607" s="224"/>
      <c r="L22607" s="224"/>
      <c r="M22607" s="224"/>
      <c r="N22607" s="224"/>
      <c r="O22607" s="224"/>
    </row>
    <row r="22608" spans="4:15" ht="12.75" customHeight="1" x14ac:dyDescent="0.3">
      <c r="D22608" s="90"/>
      <c r="E22608" s="90"/>
      <c r="F22608" s="4"/>
      <c r="K22608" s="224"/>
      <c r="L22608" s="224"/>
      <c r="M22608" s="224"/>
      <c r="N22608" s="224"/>
      <c r="O22608" s="224"/>
    </row>
    <row r="22609" spans="4:15" ht="12.75" customHeight="1" x14ac:dyDescent="0.3">
      <c r="D22609" s="90"/>
      <c r="E22609" s="90"/>
      <c r="F22609" s="4"/>
      <c r="K22609" s="224"/>
      <c r="L22609" s="224"/>
      <c r="M22609" s="224"/>
      <c r="N22609" s="224"/>
      <c r="O22609" s="224"/>
    </row>
    <row r="22610" spans="4:15" ht="12.75" customHeight="1" x14ac:dyDescent="0.3">
      <c r="D22610" s="90"/>
      <c r="E22610" s="90"/>
      <c r="F22610" s="4"/>
      <c r="K22610" s="224"/>
      <c r="L22610" s="224"/>
      <c r="M22610" s="224"/>
      <c r="N22610" s="224"/>
      <c r="O22610" s="224"/>
    </row>
    <row r="22611" spans="4:15" ht="12.75" customHeight="1" x14ac:dyDescent="0.3">
      <c r="D22611" s="90"/>
      <c r="E22611" s="90"/>
      <c r="F22611" s="4"/>
      <c r="K22611" s="224"/>
      <c r="L22611" s="224"/>
      <c r="M22611" s="224"/>
      <c r="N22611" s="224"/>
      <c r="O22611" s="224"/>
    </row>
    <row r="22612" spans="4:15" ht="12.75" customHeight="1" x14ac:dyDescent="0.3">
      <c r="D22612" s="90"/>
      <c r="E22612" s="90"/>
      <c r="F22612" s="4"/>
      <c r="K22612" s="224"/>
      <c r="L22612" s="224"/>
      <c r="M22612" s="224"/>
      <c r="N22612" s="224"/>
      <c r="O22612" s="224"/>
    </row>
    <row r="22613" spans="4:15" ht="12.75" customHeight="1" x14ac:dyDescent="0.3">
      <c r="D22613" s="90"/>
      <c r="E22613" s="90"/>
      <c r="F22613" s="4"/>
      <c r="K22613" s="224"/>
      <c r="L22613" s="224"/>
      <c r="M22613" s="224"/>
      <c r="N22613" s="224"/>
      <c r="O22613" s="224"/>
    </row>
    <row r="22614" spans="4:15" ht="12.75" customHeight="1" x14ac:dyDescent="0.3">
      <c r="D22614" s="90"/>
      <c r="E22614" s="90"/>
      <c r="F22614" s="4"/>
      <c r="K22614" s="224"/>
      <c r="L22614" s="224"/>
      <c r="M22614" s="224"/>
      <c r="N22614" s="224"/>
      <c r="O22614" s="224"/>
    </row>
    <row r="22615" spans="4:15" ht="12.75" customHeight="1" x14ac:dyDescent="0.3">
      <c r="D22615" s="90"/>
      <c r="E22615" s="90"/>
      <c r="F22615" s="4"/>
      <c r="K22615" s="224"/>
      <c r="L22615" s="224"/>
      <c r="M22615" s="224"/>
      <c r="N22615" s="224"/>
      <c r="O22615" s="224"/>
    </row>
    <row r="22616" spans="4:15" ht="12.75" customHeight="1" x14ac:dyDescent="0.3">
      <c r="D22616" s="90"/>
      <c r="E22616" s="90"/>
      <c r="F22616" s="4"/>
      <c r="K22616" s="224"/>
      <c r="L22616" s="224"/>
      <c r="M22616" s="224"/>
      <c r="N22616" s="224"/>
      <c r="O22616" s="224"/>
    </row>
    <row r="22617" spans="4:15" ht="12.75" customHeight="1" x14ac:dyDescent="0.3">
      <c r="D22617" s="90"/>
      <c r="E22617" s="90"/>
      <c r="F22617" s="4"/>
      <c r="K22617" s="224"/>
      <c r="L22617" s="224"/>
      <c r="M22617" s="224"/>
      <c r="N22617" s="224"/>
      <c r="O22617" s="224"/>
    </row>
    <row r="22618" spans="4:15" ht="12.75" customHeight="1" x14ac:dyDescent="0.3">
      <c r="D22618" s="90"/>
      <c r="E22618" s="90"/>
      <c r="F22618" s="4"/>
      <c r="K22618" s="224"/>
      <c r="L22618" s="224"/>
      <c r="M22618" s="224"/>
      <c r="N22618" s="224"/>
      <c r="O22618" s="224"/>
    </row>
    <row r="22619" spans="4:15" ht="12.75" customHeight="1" x14ac:dyDescent="0.3">
      <c r="D22619" s="90"/>
      <c r="E22619" s="90"/>
      <c r="F22619" s="4"/>
      <c r="K22619" s="224"/>
      <c r="L22619" s="224"/>
      <c r="M22619" s="224"/>
      <c r="N22619" s="224"/>
      <c r="O22619" s="224"/>
    </row>
    <row r="22620" spans="4:15" ht="12.75" customHeight="1" x14ac:dyDescent="0.3">
      <c r="D22620" s="90"/>
      <c r="E22620" s="90"/>
      <c r="F22620" s="4"/>
      <c r="K22620" s="224"/>
      <c r="L22620" s="224"/>
      <c r="M22620" s="224"/>
      <c r="N22620" s="224"/>
      <c r="O22620" s="224"/>
    </row>
    <row r="22621" spans="4:15" ht="12.75" customHeight="1" x14ac:dyDescent="0.3">
      <c r="D22621" s="90"/>
      <c r="E22621" s="90"/>
      <c r="F22621" s="4"/>
      <c r="K22621" s="224"/>
      <c r="L22621" s="224"/>
      <c r="M22621" s="224"/>
      <c r="N22621" s="224"/>
      <c r="O22621" s="224"/>
    </row>
    <row r="22622" spans="4:15" ht="12.75" customHeight="1" x14ac:dyDescent="0.3">
      <c r="D22622" s="90"/>
      <c r="E22622" s="90"/>
      <c r="F22622" s="4"/>
      <c r="K22622" s="224"/>
      <c r="L22622" s="224"/>
      <c r="M22622" s="224"/>
      <c r="N22622" s="224"/>
      <c r="O22622" s="224"/>
    </row>
    <row r="22623" spans="4:15" ht="12.75" customHeight="1" x14ac:dyDescent="0.3">
      <c r="D22623" s="90"/>
      <c r="E22623" s="90"/>
      <c r="F22623" s="4"/>
      <c r="K22623" s="224"/>
      <c r="L22623" s="224"/>
      <c r="M22623" s="224"/>
      <c r="N22623" s="224"/>
      <c r="O22623" s="224"/>
    </row>
    <row r="22624" spans="4:15" ht="12.75" customHeight="1" x14ac:dyDescent="0.3">
      <c r="D22624" s="90"/>
      <c r="E22624" s="90"/>
      <c r="F22624" s="4"/>
      <c r="K22624" s="224"/>
      <c r="L22624" s="224"/>
      <c r="M22624" s="224"/>
      <c r="N22624" s="224"/>
      <c r="O22624" s="224"/>
    </row>
    <row r="22625" spans="4:15" ht="12.75" customHeight="1" x14ac:dyDescent="0.3">
      <c r="D22625" s="90"/>
      <c r="E22625" s="90"/>
      <c r="F22625" s="4"/>
      <c r="K22625" s="224"/>
      <c r="L22625" s="224"/>
      <c r="M22625" s="224"/>
      <c r="N22625" s="224"/>
      <c r="O22625" s="224"/>
    </row>
    <row r="22626" spans="4:15" ht="12.75" customHeight="1" x14ac:dyDescent="0.3">
      <c r="D22626" s="90"/>
      <c r="E22626" s="90"/>
      <c r="F22626" s="4"/>
      <c r="K22626" s="224"/>
      <c r="L22626" s="224"/>
      <c r="M22626" s="224"/>
      <c r="N22626" s="224"/>
      <c r="O22626" s="224"/>
    </row>
    <row r="22627" spans="4:15" ht="12.75" customHeight="1" x14ac:dyDescent="0.3">
      <c r="D22627" s="90"/>
      <c r="E22627" s="90"/>
      <c r="F22627" s="4"/>
      <c r="K22627" s="224"/>
      <c r="L22627" s="224"/>
      <c r="M22627" s="224"/>
      <c r="N22627" s="224"/>
      <c r="O22627" s="224"/>
    </row>
    <row r="22628" spans="4:15" ht="12.75" customHeight="1" x14ac:dyDescent="0.3">
      <c r="D22628" s="90"/>
      <c r="E22628" s="90"/>
      <c r="F22628" s="4"/>
      <c r="K22628" s="224"/>
      <c r="L22628" s="224"/>
      <c r="M22628" s="224"/>
      <c r="N22628" s="224"/>
      <c r="O22628" s="224"/>
    </row>
    <row r="22629" spans="4:15" ht="12.75" customHeight="1" x14ac:dyDescent="0.3">
      <c r="D22629" s="90"/>
      <c r="E22629" s="90"/>
      <c r="F22629" s="4"/>
      <c r="K22629" s="224"/>
      <c r="L22629" s="224"/>
      <c r="M22629" s="224"/>
      <c r="N22629" s="224"/>
      <c r="O22629" s="224"/>
    </row>
    <row r="22630" spans="4:15" ht="12.75" customHeight="1" x14ac:dyDescent="0.3">
      <c r="D22630" s="90"/>
      <c r="E22630" s="90"/>
      <c r="F22630" s="4"/>
      <c r="K22630" s="224"/>
      <c r="L22630" s="224"/>
      <c r="M22630" s="224"/>
      <c r="N22630" s="224"/>
      <c r="O22630" s="224"/>
    </row>
    <row r="22631" spans="4:15" ht="12.75" customHeight="1" x14ac:dyDescent="0.3">
      <c r="D22631" s="90"/>
      <c r="E22631" s="90"/>
      <c r="F22631" s="4"/>
      <c r="K22631" s="224"/>
      <c r="L22631" s="224"/>
      <c r="M22631" s="224"/>
      <c r="N22631" s="224"/>
      <c r="O22631" s="224"/>
    </row>
    <row r="22632" spans="4:15" ht="12.75" customHeight="1" x14ac:dyDescent="0.3">
      <c r="D22632" s="90"/>
      <c r="E22632" s="90"/>
      <c r="F22632" s="4"/>
      <c r="K22632" s="224"/>
      <c r="L22632" s="224"/>
      <c r="M22632" s="224"/>
      <c r="N22632" s="224"/>
      <c r="O22632" s="224"/>
    </row>
    <row r="22633" spans="4:15" ht="12.75" customHeight="1" x14ac:dyDescent="0.3">
      <c r="D22633" s="90"/>
      <c r="E22633" s="90"/>
      <c r="F22633" s="4"/>
      <c r="K22633" s="224"/>
      <c r="L22633" s="224"/>
      <c r="M22633" s="224"/>
      <c r="N22633" s="224"/>
      <c r="O22633" s="224"/>
    </row>
    <row r="22634" spans="4:15" ht="12.75" customHeight="1" x14ac:dyDescent="0.3">
      <c r="D22634" s="90"/>
      <c r="E22634" s="90"/>
      <c r="F22634" s="4"/>
      <c r="K22634" s="224"/>
      <c r="L22634" s="224"/>
      <c r="M22634" s="224"/>
      <c r="N22634" s="224"/>
      <c r="O22634" s="224"/>
    </row>
    <row r="22635" spans="4:15" ht="12.75" customHeight="1" x14ac:dyDescent="0.3">
      <c r="D22635" s="90"/>
      <c r="E22635" s="90"/>
      <c r="F22635" s="4"/>
      <c r="K22635" s="224"/>
      <c r="L22635" s="224"/>
      <c r="M22635" s="224"/>
      <c r="N22635" s="224"/>
      <c r="O22635" s="224"/>
    </row>
    <row r="22636" spans="4:15" ht="12.75" customHeight="1" x14ac:dyDescent="0.3">
      <c r="D22636" s="90"/>
      <c r="E22636" s="90"/>
      <c r="F22636" s="4"/>
      <c r="K22636" s="224"/>
      <c r="L22636" s="224"/>
      <c r="M22636" s="224"/>
      <c r="N22636" s="224"/>
      <c r="O22636" s="224"/>
    </row>
    <row r="22637" spans="4:15" ht="12.75" customHeight="1" x14ac:dyDescent="0.3">
      <c r="D22637" s="90"/>
      <c r="E22637" s="90"/>
      <c r="F22637" s="4"/>
      <c r="K22637" s="224"/>
      <c r="L22637" s="224"/>
      <c r="M22637" s="224"/>
      <c r="N22637" s="224"/>
      <c r="O22637" s="224"/>
    </row>
    <row r="22638" spans="4:15" ht="12.75" customHeight="1" x14ac:dyDescent="0.3">
      <c r="D22638" s="90"/>
      <c r="E22638" s="90"/>
      <c r="F22638" s="4"/>
      <c r="K22638" s="224"/>
      <c r="L22638" s="224"/>
      <c r="M22638" s="224"/>
      <c r="N22638" s="224"/>
      <c r="O22638" s="224"/>
    </row>
    <row r="22639" spans="4:15" ht="12.75" customHeight="1" x14ac:dyDescent="0.3">
      <c r="D22639" s="90"/>
      <c r="E22639" s="90"/>
      <c r="F22639" s="4"/>
      <c r="K22639" s="224"/>
      <c r="L22639" s="224"/>
      <c r="M22639" s="224"/>
      <c r="N22639" s="224"/>
      <c r="O22639" s="224"/>
    </row>
    <row r="22640" spans="4:15" ht="12.75" customHeight="1" x14ac:dyDescent="0.3">
      <c r="D22640" s="90"/>
      <c r="E22640" s="90"/>
      <c r="F22640" s="4"/>
      <c r="K22640" s="224"/>
      <c r="L22640" s="224"/>
      <c r="M22640" s="224"/>
      <c r="N22640" s="224"/>
      <c r="O22640" s="224"/>
    </row>
    <row r="22641" spans="4:15" ht="12.75" customHeight="1" x14ac:dyDescent="0.3">
      <c r="D22641" s="90"/>
      <c r="E22641" s="90"/>
      <c r="F22641" s="4"/>
      <c r="K22641" s="224"/>
      <c r="L22641" s="224"/>
      <c r="M22641" s="224"/>
      <c r="N22641" s="224"/>
      <c r="O22641" s="224"/>
    </row>
    <row r="22642" spans="4:15" ht="12.75" customHeight="1" x14ac:dyDescent="0.3">
      <c r="D22642" s="90"/>
      <c r="E22642" s="90"/>
      <c r="F22642" s="4"/>
      <c r="K22642" s="224"/>
      <c r="L22642" s="224"/>
      <c r="M22642" s="224"/>
      <c r="N22642" s="224"/>
      <c r="O22642" s="224"/>
    </row>
    <row r="22643" spans="4:15" ht="12.75" customHeight="1" x14ac:dyDescent="0.3">
      <c r="D22643" s="90"/>
      <c r="E22643" s="90"/>
      <c r="F22643" s="4"/>
      <c r="K22643" s="224"/>
      <c r="L22643" s="224"/>
      <c r="M22643" s="224"/>
      <c r="N22643" s="224"/>
      <c r="O22643" s="224"/>
    </row>
    <row r="22644" spans="4:15" ht="12.75" customHeight="1" x14ac:dyDescent="0.3">
      <c r="D22644" s="90"/>
      <c r="E22644" s="90"/>
      <c r="F22644" s="4"/>
      <c r="K22644" s="224"/>
      <c r="L22644" s="224"/>
      <c r="M22644" s="224"/>
      <c r="N22644" s="224"/>
      <c r="O22644" s="224"/>
    </row>
    <row r="22645" spans="4:15" ht="12.75" customHeight="1" x14ac:dyDescent="0.3">
      <c r="D22645" s="90"/>
      <c r="E22645" s="90"/>
      <c r="F22645" s="4"/>
      <c r="K22645" s="224"/>
      <c r="L22645" s="224"/>
      <c r="M22645" s="224"/>
      <c r="N22645" s="224"/>
      <c r="O22645" s="224"/>
    </row>
    <row r="22646" spans="4:15" ht="12.75" customHeight="1" x14ac:dyDescent="0.3">
      <c r="D22646" s="90"/>
      <c r="E22646" s="90"/>
      <c r="F22646" s="4"/>
      <c r="K22646" s="224"/>
      <c r="L22646" s="224"/>
      <c r="M22646" s="224"/>
      <c r="N22646" s="224"/>
      <c r="O22646" s="224"/>
    </row>
    <row r="22647" spans="4:15" ht="12.75" customHeight="1" x14ac:dyDescent="0.3">
      <c r="D22647" s="90"/>
      <c r="E22647" s="90"/>
      <c r="F22647" s="4"/>
      <c r="K22647" s="224"/>
      <c r="L22647" s="224"/>
      <c r="M22647" s="224"/>
      <c r="N22647" s="224"/>
      <c r="O22647" s="224"/>
    </row>
    <row r="22648" spans="4:15" ht="12.75" customHeight="1" x14ac:dyDescent="0.3">
      <c r="D22648" s="90"/>
      <c r="E22648" s="90"/>
      <c r="F22648" s="4"/>
      <c r="K22648" s="224"/>
      <c r="L22648" s="224"/>
      <c r="M22648" s="224"/>
      <c r="N22648" s="224"/>
      <c r="O22648" s="224"/>
    </row>
    <row r="22649" spans="4:15" ht="12.75" customHeight="1" x14ac:dyDescent="0.3">
      <c r="D22649" s="90"/>
      <c r="E22649" s="90"/>
      <c r="F22649" s="4"/>
      <c r="K22649" s="224"/>
      <c r="L22649" s="224"/>
      <c r="M22649" s="224"/>
      <c r="N22649" s="224"/>
      <c r="O22649" s="224"/>
    </row>
    <row r="22650" spans="4:15" ht="12.75" customHeight="1" x14ac:dyDescent="0.3">
      <c r="D22650" s="90"/>
      <c r="E22650" s="90"/>
      <c r="F22650" s="4"/>
      <c r="K22650" s="224"/>
      <c r="L22650" s="224"/>
      <c r="M22650" s="224"/>
      <c r="N22650" s="224"/>
      <c r="O22650" s="224"/>
    </row>
    <row r="22651" spans="4:15" ht="12.75" customHeight="1" x14ac:dyDescent="0.3">
      <c r="D22651" s="90"/>
      <c r="E22651" s="90"/>
      <c r="F22651" s="4"/>
      <c r="K22651" s="224"/>
      <c r="L22651" s="224"/>
      <c r="M22651" s="224"/>
      <c r="N22651" s="224"/>
      <c r="O22651" s="224"/>
    </row>
    <row r="22652" spans="4:15" ht="12.75" customHeight="1" x14ac:dyDescent="0.3">
      <c r="D22652" s="90"/>
      <c r="E22652" s="90"/>
      <c r="F22652" s="4"/>
      <c r="K22652" s="224"/>
      <c r="L22652" s="224"/>
      <c r="M22652" s="224"/>
      <c r="N22652" s="224"/>
      <c r="O22652" s="224"/>
    </row>
    <row r="22653" spans="4:15" ht="12.75" customHeight="1" x14ac:dyDescent="0.3">
      <c r="D22653" s="90"/>
      <c r="E22653" s="90"/>
      <c r="F22653" s="4"/>
      <c r="K22653" s="224"/>
      <c r="L22653" s="224"/>
      <c r="M22653" s="224"/>
      <c r="N22653" s="224"/>
      <c r="O22653" s="224"/>
    </row>
    <row r="22654" spans="4:15" ht="12.75" customHeight="1" x14ac:dyDescent="0.3">
      <c r="D22654" s="90"/>
      <c r="E22654" s="90"/>
      <c r="F22654" s="4"/>
      <c r="K22654" s="224"/>
      <c r="L22654" s="224"/>
      <c r="M22654" s="224"/>
      <c r="N22654" s="224"/>
      <c r="O22654" s="224"/>
    </row>
    <row r="22655" spans="4:15" ht="12.75" customHeight="1" x14ac:dyDescent="0.3">
      <c r="D22655" s="90"/>
      <c r="E22655" s="90"/>
      <c r="F22655" s="4"/>
      <c r="K22655" s="224"/>
      <c r="L22655" s="224"/>
      <c r="M22655" s="224"/>
      <c r="N22655" s="224"/>
      <c r="O22655" s="224"/>
    </row>
    <row r="22656" spans="4:15" ht="12.75" customHeight="1" x14ac:dyDescent="0.3">
      <c r="D22656" s="90"/>
      <c r="E22656" s="90"/>
      <c r="F22656" s="4"/>
      <c r="K22656" s="224"/>
      <c r="L22656" s="224"/>
      <c r="M22656" s="224"/>
      <c r="N22656" s="224"/>
      <c r="O22656" s="224"/>
    </row>
    <row r="22657" spans="4:15" ht="12.75" customHeight="1" x14ac:dyDescent="0.3">
      <c r="D22657" s="90"/>
      <c r="E22657" s="90"/>
      <c r="F22657" s="4"/>
      <c r="K22657" s="224"/>
      <c r="L22657" s="224"/>
      <c r="M22657" s="224"/>
      <c r="N22657" s="224"/>
      <c r="O22657" s="224"/>
    </row>
    <row r="22658" spans="4:15" ht="12.75" customHeight="1" x14ac:dyDescent="0.3">
      <c r="D22658" s="90"/>
      <c r="E22658" s="90"/>
      <c r="F22658" s="4"/>
      <c r="K22658" s="224"/>
      <c r="L22658" s="224"/>
      <c r="M22658" s="224"/>
      <c r="N22658" s="224"/>
      <c r="O22658" s="224"/>
    </row>
    <row r="22659" spans="4:15" ht="12.75" customHeight="1" x14ac:dyDescent="0.3">
      <c r="D22659" s="90"/>
      <c r="E22659" s="90"/>
      <c r="F22659" s="4"/>
      <c r="K22659" s="224"/>
      <c r="L22659" s="224"/>
      <c r="M22659" s="224"/>
      <c r="N22659" s="224"/>
      <c r="O22659" s="224"/>
    </row>
    <row r="22660" spans="4:15" ht="12.75" customHeight="1" x14ac:dyDescent="0.3">
      <c r="D22660" s="90"/>
      <c r="E22660" s="90"/>
      <c r="F22660" s="4"/>
      <c r="K22660" s="224"/>
      <c r="L22660" s="224"/>
      <c r="M22660" s="224"/>
      <c r="N22660" s="224"/>
      <c r="O22660" s="224"/>
    </row>
    <row r="22661" spans="4:15" ht="12.75" customHeight="1" x14ac:dyDescent="0.3">
      <c r="D22661" s="90"/>
      <c r="E22661" s="90"/>
      <c r="F22661" s="4"/>
      <c r="K22661" s="224"/>
      <c r="L22661" s="224"/>
      <c r="M22661" s="224"/>
      <c r="N22661" s="224"/>
      <c r="O22661" s="224"/>
    </row>
    <row r="22662" spans="4:15" ht="12.75" customHeight="1" x14ac:dyDescent="0.3">
      <c r="D22662" s="90"/>
      <c r="E22662" s="90"/>
      <c r="F22662" s="4"/>
      <c r="K22662" s="224"/>
      <c r="L22662" s="224"/>
      <c r="M22662" s="224"/>
      <c r="N22662" s="224"/>
      <c r="O22662" s="224"/>
    </row>
    <row r="22663" spans="4:15" ht="12.75" customHeight="1" x14ac:dyDescent="0.3">
      <c r="D22663" s="90"/>
      <c r="E22663" s="90"/>
      <c r="F22663" s="4"/>
      <c r="K22663" s="224"/>
      <c r="L22663" s="224"/>
      <c r="M22663" s="224"/>
      <c r="N22663" s="224"/>
      <c r="O22663" s="224"/>
    </row>
    <row r="22664" spans="4:15" ht="12.75" customHeight="1" x14ac:dyDescent="0.3">
      <c r="D22664" s="90"/>
      <c r="E22664" s="90"/>
      <c r="F22664" s="4"/>
      <c r="K22664" s="224"/>
      <c r="L22664" s="224"/>
      <c r="M22664" s="224"/>
      <c r="N22664" s="224"/>
      <c r="O22664" s="224"/>
    </row>
    <row r="22665" spans="4:15" ht="12.75" customHeight="1" x14ac:dyDescent="0.3">
      <c r="D22665" s="90"/>
      <c r="E22665" s="90"/>
      <c r="F22665" s="4"/>
      <c r="K22665" s="224"/>
      <c r="L22665" s="224"/>
      <c r="M22665" s="224"/>
      <c r="N22665" s="224"/>
      <c r="O22665" s="224"/>
    </row>
    <row r="22666" spans="4:15" ht="12.75" customHeight="1" x14ac:dyDescent="0.3">
      <c r="D22666" s="90"/>
      <c r="E22666" s="90"/>
      <c r="F22666" s="4"/>
      <c r="K22666" s="224"/>
      <c r="L22666" s="224"/>
      <c r="M22666" s="224"/>
      <c r="N22666" s="224"/>
      <c r="O22666" s="224"/>
    </row>
    <row r="22667" spans="4:15" ht="12.75" customHeight="1" x14ac:dyDescent="0.3">
      <c r="D22667" s="90"/>
      <c r="E22667" s="90"/>
      <c r="F22667" s="4"/>
      <c r="K22667" s="224"/>
      <c r="L22667" s="224"/>
      <c r="M22667" s="224"/>
      <c r="N22667" s="224"/>
      <c r="O22667" s="224"/>
    </row>
    <row r="22668" spans="4:15" ht="12.75" customHeight="1" x14ac:dyDescent="0.3">
      <c r="D22668" s="90"/>
      <c r="E22668" s="90"/>
      <c r="F22668" s="4"/>
      <c r="K22668" s="224"/>
      <c r="L22668" s="224"/>
      <c r="M22668" s="224"/>
      <c r="N22668" s="224"/>
      <c r="O22668" s="224"/>
    </row>
    <row r="22669" spans="4:15" ht="12.75" customHeight="1" x14ac:dyDescent="0.3">
      <c r="D22669" s="90"/>
      <c r="E22669" s="90"/>
      <c r="F22669" s="4"/>
      <c r="K22669" s="224"/>
      <c r="L22669" s="224"/>
      <c r="M22669" s="224"/>
      <c r="N22669" s="224"/>
      <c r="O22669" s="224"/>
    </row>
    <row r="22670" spans="4:15" ht="12.75" customHeight="1" x14ac:dyDescent="0.3">
      <c r="D22670" s="90"/>
      <c r="E22670" s="90"/>
      <c r="F22670" s="4"/>
      <c r="K22670" s="224"/>
      <c r="L22670" s="224"/>
      <c r="M22670" s="224"/>
      <c r="N22670" s="224"/>
      <c r="O22670" s="224"/>
    </row>
    <row r="22671" spans="4:15" ht="12.75" customHeight="1" x14ac:dyDescent="0.3">
      <c r="D22671" s="90"/>
      <c r="E22671" s="90"/>
      <c r="F22671" s="4"/>
      <c r="K22671" s="224"/>
      <c r="L22671" s="224"/>
      <c r="M22671" s="224"/>
      <c r="N22671" s="224"/>
      <c r="O22671" s="224"/>
    </row>
    <row r="22672" spans="4:15" ht="12.75" customHeight="1" x14ac:dyDescent="0.3">
      <c r="D22672" s="90"/>
      <c r="E22672" s="90"/>
      <c r="F22672" s="4"/>
      <c r="K22672" s="224"/>
      <c r="L22672" s="224"/>
      <c r="M22672" s="224"/>
      <c r="N22672" s="224"/>
      <c r="O22672" s="224"/>
    </row>
    <row r="22673" spans="4:15" ht="12.75" customHeight="1" x14ac:dyDescent="0.3">
      <c r="D22673" s="90"/>
      <c r="E22673" s="90"/>
      <c r="F22673" s="4"/>
      <c r="K22673" s="224"/>
      <c r="L22673" s="224"/>
      <c r="M22673" s="224"/>
      <c r="N22673" s="224"/>
      <c r="O22673" s="224"/>
    </row>
    <row r="22674" spans="4:15" ht="12.75" customHeight="1" x14ac:dyDescent="0.3">
      <c r="D22674" s="90"/>
      <c r="E22674" s="90"/>
      <c r="F22674" s="4"/>
      <c r="K22674" s="224"/>
      <c r="L22674" s="224"/>
      <c r="M22674" s="224"/>
      <c r="N22674" s="224"/>
      <c r="O22674" s="224"/>
    </row>
    <row r="22675" spans="4:15" ht="12.75" customHeight="1" x14ac:dyDescent="0.3">
      <c r="D22675" s="90"/>
      <c r="E22675" s="90"/>
      <c r="F22675" s="4"/>
      <c r="K22675" s="224"/>
      <c r="L22675" s="224"/>
      <c r="M22675" s="224"/>
      <c r="N22675" s="224"/>
      <c r="O22675" s="224"/>
    </row>
    <row r="22676" spans="4:15" ht="12.75" customHeight="1" x14ac:dyDescent="0.3">
      <c r="D22676" s="90"/>
      <c r="E22676" s="90"/>
      <c r="F22676" s="4"/>
      <c r="K22676" s="224"/>
      <c r="L22676" s="224"/>
      <c r="M22676" s="224"/>
      <c r="N22676" s="224"/>
      <c r="O22676" s="224"/>
    </row>
    <row r="22677" spans="4:15" ht="12.75" customHeight="1" x14ac:dyDescent="0.3">
      <c r="D22677" s="90"/>
      <c r="E22677" s="90"/>
      <c r="F22677" s="4"/>
      <c r="K22677" s="224"/>
      <c r="L22677" s="224"/>
      <c r="M22677" s="224"/>
      <c r="N22677" s="224"/>
      <c r="O22677" s="224"/>
    </row>
    <row r="22678" spans="4:15" ht="12.75" customHeight="1" x14ac:dyDescent="0.3">
      <c r="D22678" s="90"/>
      <c r="E22678" s="90"/>
      <c r="F22678" s="4"/>
      <c r="K22678" s="224"/>
      <c r="L22678" s="224"/>
      <c r="M22678" s="224"/>
      <c r="N22678" s="224"/>
      <c r="O22678" s="224"/>
    </row>
    <row r="22679" spans="4:15" ht="12.75" customHeight="1" x14ac:dyDescent="0.3">
      <c r="D22679" s="90"/>
      <c r="E22679" s="90"/>
      <c r="F22679" s="4"/>
      <c r="K22679" s="224"/>
      <c r="L22679" s="224"/>
      <c r="M22679" s="224"/>
      <c r="N22679" s="224"/>
      <c r="O22679" s="224"/>
    </row>
    <row r="22680" spans="4:15" ht="12.75" customHeight="1" x14ac:dyDescent="0.3">
      <c r="D22680" s="90"/>
      <c r="E22680" s="90"/>
      <c r="F22680" s="4"/>
      <c r="K22680" s="224"/>
      <c r="L22680" s="224"/>
      <c r="M22680" s="224"/>
      <c r="N22680" s="224"/>
      <c r="O22680" s="224"/>
    </row>
    <row r="22681" spans="4:15" ht="12.75" customHeight="1" x14ac:dyDescent="0.3">
      <c r="D22681" s="90"/>
      <c r="E22681" s="90"/>
      <c r="F22681" s="4"/>
      <c r="K22681" s="224"/>
      <c r="L22681" s="224"/>
      <c r="M22681" s="224"/>
      <c r="N22681" s="224"/>
      <c r="O22681" s="224"/>
    </row>
    <row r="22682" spans="4:15" ht="12.75" customHeight="1" x14ac:dyDescent="0.3">
      <c r="D22682" s="90"/>
      <c r="E22682" s="90"/>
      <c r="F22682" s="4"/>
      <c r="K22682" s="224"/>
      <c r="L22682" s="224"/>
      <c r="M22682" s="224"/>
      <c r="N22682" s="224"/>
      <c r="O22682" s="224"/>
    </row>
    <row r="22683" spans="4:15" ht="12.75" customHeight="1" x14ac:dyDescent="0.3">
      <c r="D22683" s="90"/>
      <c r="E22683" s="90"/>
      <c r="F22683" s="4"/>
      <c r="K22683" s="224"/>
      <c r="L22683" s="224"/>
      <c r="M22683" s="224"/>
      <c r="N22683" s="224"/>
      <c r="O22683" s="224"/>
    </row>
    <row r="22684" spans="4:15" ht="12.75" customHeight="1" x14ac:dyDescent="0.3">
      <c r="D22684" s="90"/>
      <c r="E22684" s="90"/>
      <c r="F22684" s="4"/>
      <c r="K22684" s="224"/>
      <c r="L22684" s="224"/>
      <c r="M22684" s="224"/>
      <c r="N22684" s="224"/>
      <c r="O22684" s="224"/>
    </row>
    <row r="22685" spans="4:15" ht="12.75" customHeight="1" x14ac:dyDescent="0.3">
      <c r="D22685" s="90"/>
      <c r="E22685" s="90"/>
      <c r="F22685" s="4"/>
      <c r="K22685" s="224"/>
      <c r="L22685" s="224"/>
      <c r="M22685" s="224"/>
      <c r="N22685" s="224"/>
      <c r="O22685" s="224"/>
    </row>
    <row r="22686" spans="4:15" ht="12.75" customHeight="1" x14ac:dyDescent="0.3">
      <c r="D22686" s="90"/>
      <c r="E22686" s="90"/>
      <c r="F22686" s="4"/>
      <c r="K22686" s="224"/>
      <c r="L22686" s="224"/>
      <c r="M22686" s="224"/>
      <c r="N22686" s="224"/>
      <c r="O22686" s="224"/>
    </row>
    <row r="22687" spans="4:15" ht="12.75" customHeight="1" x14ac:dyDescent="0.3">
      <c r="D22687" s="90"/>
      <c r="E22687" s="90"/>
      <c r="F22687" s="4"/>
      <c r="K22687" s="224"/>
      <c r="L22687" s="224"/>
      <c r="M22687" s="224"/>
      <c r="N22687" s="224"/>
      <c r="O22687" s="224"/>
    </row>
    <row r="22688" spans="4:15" ht="12.75" customHeight="1" x14ac:dyDescent="0.3">
      <c r="D22688" s="90"/>
      <c r="E22688" s="90"/>
      <c r="F22688" s="4"/>
      <c r="K22688" s="224"/>
      <c r="L22688" s="224"/>
      <c r="M22688" s="224"/>
      <c r="N22688" s="224"/>
      <c r="O22688" s="224"/>
    </row>
    <row r="22689" spans="4:15" ht="12.75" customHeight="1" x14ac:dyDescent="0.3">
      <c r="D22689" s="90"/>
      <c r="E22689" s="90"/>
      <c r="F22689" s="4"/>
      <c r="K22689" s="224"/>
      <c r="L22689" s="224"/>
      <c r="M22689" s="224"/>
      <c r="N22689" s="224"/>
      <c r="O22689" s="224"/>
    </row>
    <row r="22690" spans="4:15" ht="12.75" customHeight="1" x14ac:dyDescent="0.3">
      <c r="D22690" s="90"/>
      <c r="E22690" s="90"/>
      <c r="F22690" s="4"/>
      <c r="K22690" s="224"/>
      <c r="L22690" s="224"/>
      <c r="M22690" s="224"/>
      <c r="N22690" s="224"/>
      <c r="O22690" s="224"/>
    </row>
    <row r="22691" spans="4:15" ht="12.75" customHeight="1" x14ac:dyDescent="0.3">
      <c r="D22691" s="90"/>
      <c r="E22691" s="90"/>
      <c r="F22691" s="4"/>
      <c r="K22691" s="224"/>
      <c r="L22691" s="224"/>
      <c r="M22691" s="224"/>
      <c r="N22691" s="224"/>
      <c r="O22691" s="224"/>
    </row>
    <row r="22692" spans="4:15" ht="12.75" customHeight="1" x14ac:dyDescent="0.3">
      <c r="D22692" s="90"/>
      <c r="E22692" s="90"/>
      <c r="F22692" s="4"/>
      <c r="K22692" s="224"/>
      <c r="L22692" s="224"/>
      <c r="M22692" s="224"/>
      <c r="N22692" s="224"/>
      <c r="O22692" s="224"/>
    </row>
    <row r="22693" spans="4:15" ht="12.75" customHeight="1" x14ac:dyDescent="0.3">
      <c r="D22693" s="90"/>
      <c r="E22693" s="90"/>
      <c r="F22693" s="4"/>
      <c r="K22693" s="224"/>
      <c r="L22693" s="224"/>
      <c r="M22693" s="224"/>
      <c r="N22693" s="224"/>
      <c r="O22693" s="224"/>
    </row>
    <row r="22694" spans="4:15" ht="12.75" customHeight="1" x14ac:dyDescent="0.3">
      <c r="D22694" s="90"/>
      <c r="E22694" s="90"/>
      <c r="F22694" s="4"/>
      <c r="K22694" s="224"/>
      <c r="L22694" s="224"/>
      <c r="M22694" s="224"/>
      <c r="N22694" s="224"/>
      <c r="O22694" s="224"/>
    </row>
    <row r="22695" spans="4:15" ht="12.75" customHeight="1" x14ac:dyDescent="0.3">
      <c r="D22695" s="90"/>
      <c r="E22695" s="90"/>
      <c r="F22695" s="4"/>
      <c r="K22695" s="224"/>
      <c r="L22695" s="224"/>
      <c r="M22695" s="224"/>
      <c r="N22695" s="224"/>
      <c r="O22695" s="224"/>
    </row>
    <row r="22696" spans="4:15" ht="12.75" customHeight="1" x14ac:dyDescent="0.3">
      <c r="D22696" s="90"/>
      <c r="E22696" s="90"/>
      <c r="F22696" s="4"/>
      <c r="K22696" s="224"/>
      <c r="L22696" s="224"/>
      <c r="M22696" s="224"/>
      <c r="N22696" s="224"/>
      <c r="O22696" s="224"/>
    </row>
    <row r="22697" spans="4:15" ht="12.75" customHeight="1" x14ac:dyDescent="0.3">
      <c r="D22697" s="90"/>
      <c r="E22697" s="90"/>
      <c r="F22697" s="4"/>
      <c r="K22697" s="224"/>
      <c r="L22697" s="224"/>
      <c r="M22697" s="224"/>
      <c r="N22697" s="224"/>
      <c r="O22697" s="224"/>
    </row>
    <row r="22698" spans="4:15" ht="12.75" customHeight="1" x14ac:dyDescent="0.3">
      <c r="D22698" s="90"/>
      <c r="E22698" s="90"/>
      <c r="F22698" s="4"/>
      <c r="K22698" s="224"/>
      <c r="L22698" s="224"/>
      <c r="M22698" s="224"/>
      <c r="N22698" s="224"/>
      <c r="O22698" s="224"/>
    </row>
    <row r="22699" spans="4:15" ht="12.75" customHeight="1" x14ac:dyDescent="0.3">
      <c r="D22699" s="90"/>
      <c r="E22699" s="90"/>
      <c r="F22699" s="4"/>
      <c r="K22699" s="224"/>
      <c r="L22699" s="224"/>
      <c r="M22699" s="224"/>
      <c r="N22699" s="224"/>
      <c r="O22699" s="224"/>
    </row>
    <row r="22700" spans="4:15" ht="12.75" customHeight="1" x14ac:dyDescent="0.3">
      <c r="D22700" s="90"/>
      <c r="E22700" s="90"/>
      <c r="F22700" s="4"/>
      <c r="K22700" s="224"/>
      <c r="L22700" s="224"/>
      <c r="M22700" s="224"/>
      <c r="N22700" s="224"/>
      <c r="O22700" s="224"/>
    </row>
    <row r="22701" spans="4:15" ht="12.75" customHeight="1" x14ac:dyDescent="0.3">
      <c r="D22701" s="90"/>
      <c r="E22701" s="90"/>
      <c r="F22701" s="4"/>
      <c r="K22701" s="224"/>
      <c r="L22701" s="224"/>
      <c r="M22701" s="224"/>
      <c r="N22701" s="224"/>
      <c r="O22701" s="224"/>
    </row>
    <row r="22702" spans="4:15" ht="12.75" customHeight="1" x14ac:dyDescent="0.3">
      <c r="D22702" s="90"/>
      <c r="E22702" s="90"/>
      <c r="F22702" s="4"/>
      <c r="K22702" s="224"/>
      <c r="L22702" s="224"/>
      <c r="M22702" s="224"/>
      <c r="N22702" s="224"/>
      <c r="O22702" s="224"/>
    </row>
    <row r="22703" spans="4:15" ht="12.75" customHeight="1" x14ac:dyDescent="0.3">
      <c r="D22703" s="90"/>
      <c r="E22703" s="90"/>
      <c r="F22703" s="4"/>
      <c r="K22703" s="224"/>
      <c r="L22703" s="224"/>
      <c r="M22703" s="224"/>
      <c r="N22703" s="224"/>
      <c r="O22703" s="224"/>
    </row>
    <row r="22704" spans="4:15" ht="12.75" customHeight="1" x14ac:dyDescent="0.3">
      <c r="D22704" s="90"/>
      <c r="E22704" s="90"/>
      <c r="F22704" s="4"/>
      <c r="K22704" s="224"/>
      <c r="L22704" s="224"/>
      <c r="M22704" s="224"/>
      <c r="N22704" s="224"/>
      <c r="O22704" s="224"/>
    </row>
    <row r="22705" spans="4:15" ht="12.75" customHeight="1" x14ac:dyDescent="0.3">
      <c r="D22705" s="90"/>
      <c r="E22705" s="90"/>
      <c r="F22705" s="4"/>
      <c r="K22705" s="224"/>
      <c r="L22705" s="224"/>
      <c r="M22705" s="224"/>
      <c r="N22705" s="224"/>
      <c r="O22705" s="224"/>
    </row>
    <row r="22706" spans="4:15" ht="12.75" customHeight="1" x14ac:dyDescent="0.3">
      <c r="D22706" s="90"/>
      <c r="E22706" s="90"/>
      <c r="F22706" s="4"/>
      <c r="K22706" s="224"/>
      <c r="L22706" s="224"/>
      <c r="M22706" s="224"/>
      <c r="N22706" s="224"/>
      <c r="O22706" s="224"/>
    </row>
    <row r="22707" spans="4:15" ht="12.75" customHeight="1" x14ac:dyDescent="0.3">
      <c r="D22707" s="90"/>
      <c r="E22707" s="90"/>
      <c r="F22707" s="4"/>
      <c r="K22707" s="224"/>
      <c r="L22707" s="224"/>
      <c r="M22707" s="224"/>
      <c r="N22707" s="224"/>
      <c r="O22707" s="224"/>
    </row>
    <row r="22708" spans="4:15" ht="12.75" customHeight="1" x14ac:dyDescent="0.3">
      <c r="D22708" s="90"/>
      <c r="E22708" s="90"/>
      <c r="F22708" s="4"/>
      <c r="K22708" s="224"/>
      <c r="L22708" s="224"/>
      <c r="M22708" s="224"/>
      <c r="N22708" s="224"/>
      <c r="O22708" s="224"/>
    </row>
    <row r="22709" spans="4:15" ht="12.75" customHeight="1" x14ac:dyDescent="0.3">
      <c r="D22709" s="90"/>
      <c r="E22709" s="90"/>
      <c r="F22709" s="4"/>
      <c r="K22709" s="224"/>
      <c r="L22709" s="224"/>
      <c r="M22709" s="224"/>
      <c r="N22709" s="224"/>
      <c r="O22709" s="224"/>
    </row>
    <row r="22710" spans="4:15" ht="12.75" customHeight="1" x14ac:dyDescent="0.3">
      <c r="D22710" s="90"/>
      <c r="E22710" s="90"/>
      <c r="F22710" s="4"/>
      <c r="K22710" s="224"/>
      <c r="L22710" s="224"/>
      <c r="M22710" s="224"/>
      <c r="N22710" s="224"/>
      <c r="O22710" s="224"/>
    </row>
    <row r="22711" spans="4:15" ht="12.75" customHeight="1" x14ac:dyDescent="0.3">
      <c r="D22711" s="90"/>
      <c r="E22711" s="90"/>
      <c r="F22711" s="4"/>
      <c r="K22711" s="224"/>
      <c r="L22711" s="224"/>
      <c r="M22711" s="224"/>
      <c r="N22711" s="224"/>
      <c r="O22711" s="224"/>
    </row>
    <row r="22712" spans="4:15" ht="12.75" customHeight="1" x14ac:dyDescent="0.3">
      <c r="D22712" s="90"/>
      <c r="E22712" s="90"/>
      <c r="F22712" s="4"/>
      <c r="K22712" s="224"/>
      <c r="L22712" s="224"/>
      <c r="M22712" s="224"/>
      <c r="N22712" s="224"/>
      <c r="O22712" s="224"/>
    </row>
    <row r="22713" spans="4:15" ht="12.75" customHeight="1" x14ac:dyDescent="0.3">
      <c r="D22713" s="90"/>
      <c r="E22713" s="90"/>
      <c r="F22713" s="4"/>
      <c r="K22713" s="224"/>
      <c r="L22713" s="224"/>
      <c r="M22713" s="224"/>
      <c r="N22713" s="224"/>
      <c r="O22713" s="224"/>
    </row>
    <row r="22714" spans="4:15" ht="12.75" customHeight="1" x14ac:dyDescent="0.3">
      <c r="D22714" s="90"/>
      <c r="E22714" s="90"/>
      <c r="F22714" s="4"/>
      <c r="K22714" s="224"/>
      <c r="L22714" s="224"/>
      <c r="M22714" s="224"/>
      <c r="N22714" s="224"/>
      <c r="O22714" s="224"/>
    </row>
    <row r="22715" spans="4:15" ht="12.75" customHeight="1" x14ac:dyDescent="0.3">
      <c r="D22715" s="90"/>
      <c r="E22715" s="90"/>
      <c r="F22715" s="4"/>
      <c r="K22715" s="224"/>
      <c r="L22715" s="224"/>
      <c r="M22715" s="224"/>
      <c r="N22715" s="224"/>
      <c r="O22715" s="224"/>
    </row>
    <row r="22716" spans="4:15" ht="12.75" customHeight="1" x14ac:dyDescent="0.3">
      <c r="D22716" s="90"/>
      <c r="E22716" s="90"/>
      <c r="F22716" s="4"/>
      <c r="K22716" s="224"/>
      <c r="L22716" s="224"/>
      <c r="M22716" s="224"/>
      <c r="N22716" s="224"/>
      <c r="O22716" s="224"/>
    </row>
    <row r="22717" spans="4:15" ht="12.75" customHeight="1" x14ac:dyDescent="0.3">
      <c r="D22717" s="90"/>
      <c r="E22717" s="90"/>
      <c r="F22717" s="4"/>
      <c r="K22717" s="224"/>
      <c r="L22717" s="224"/>
      <c r="M22717" s="224"/>
      <c r="N22717" s="224"/>
      <c r="O22717" s="224"/>
    </row>
    <row r="22718" spans="4:15" ht="12.75" customHeight="1" x14ac:dyDescent="0.3">
      <c r="D22718" s="90"/>
      <c r="E22718" s="90"/>
      <c r="F22718" s="4"/>
      <c r="K22718" s="224"/>
      <c r="L22718" s="224"/>
      <c r="M22718" s="224"/>
      <c r="N22718" s="224"/>
      <c r="O22718" s="224"/>
    </row>
    <row r="22719" spans="4:15" ht="12.75" customHeight="1" x14ac:dyDescent="0.3">
      <c r="D22719" s="90"/>
      <c r="E22719" s="90"/>
      <c r="F22719" s="4"/>
      <c r="K22719" s="224"/>
      <c r="L22719" s="224"/>
      <c r="M22719" s="224"/>
      <c r="N22719" s="224"/>
      <c r="O22719" s="224"/>
    </row>
    <row r="22720" spans="4:15" ht="12.75" customHeight="1" x14ac:dyDescent="0.3">
      <c r="D22720" s="90"/>
      <c r="E22720" s="90"/>
      <c r="F22720" s="4"/>
      <c r="K22720" s="224"/>
      <c r="L22720" s="224"/>
      <c r="M22720" s="224"/>
      <c r="N22720" s="224"/>
      <c r="O22720" s="224"/>
    </row>
    <row r="22721" spans="4:15" ht="12.75" customHeight="1" x14ac:dyDescent="0.3">
      <c r="D22721" s="90"/>
      <c r="E22721" s="90"/>
      <c r="F22721" s="4"/>
      <c r="K22721" s="224"/>
      <c r="L22721" s="224"/>
      <c r="M22721" s="224"/>
      <c r="N22721" s="224"/>
      <c r="O22721" s="224"/>
    </row>
    <row r="22722" spans="4:15" ht="12.75" customHeight="1" x14ac:dyDescent="0.3">
      <c r="D22722" s="90"/>
      <c r="E22722" s="90"/>
      <c r="F22722" s="4"/>
      <c r="K22722" s="224"/>
      <c r="L22722" s="224"/>
      <c r="M22722" s="224"/>
      <c r="N22722" s="224"/>
      <c r="O22722" s="224"/>
    </row>
    <row r="22723" spans="4:15" ht="12.75" customHeight="1" x14ac:dyDescent="0.3">
      <c r="D22723" s="90"/>
      <c r="E22723" s="90"/>
      <c r="F22723" s="4"/>
      <c r="K22723" s="224"/>
      <c r="L22723" s="224"/>
      <c r="M22723" s="224"/>
      <c r="N22723" s="224"/>
      <c r="O22723" s="224"/>
    </row>
    <row r="22724" spans="4:15" ht="12.75" customHeight="1" x14ac:dyDescent="0.3">
      <c r="D22724" s="90"/>
      <c r="E22724" s="90"/>
      <c r="F22724" s="4"/>
      <c r="K22724" s="224"/>
      <c r="L22724" s="224"/>
      <c r="M22724" s="224"/>
      <c r="N22724" s="224"/>
      <c r="O22724" s="224"/>
    </row>
    <row r="22725" spans="4:15" ht="12.75" customHeight="1" x14ac:dyDescent="0.3">
      <c r="D22725" s="90"/>
      <c r="E22725" s="90"/>
      <c r="F22725" s="4"/>
      <c r="K22725" s="224"/>
      <c r="L22725" s="224"/>
      <c r="M22725" s="224"/>
      <c r="N22725" s="224"/>
      <c r="O22725" s="224"/>
    </row>
    <row r="22726" spans="4:15" ht="12.75" customHeight="1" x14ac:dyDescent="0.3">
      <c r="D22726" s="90"/>
      <c r="E22726" s="90"/>
      <c r="F22726" s="4"/>
      <c r="K22726" s="224"/>
      <c r="L22726" s="224"/>
      <c r="M22726" s="224"/>
      <c r="N22726" s="224"/>
      <c r="O22726" s="224"/>
    </row>
    <row r="22727" spans="4:15" ht="12.75" customHeight="1" x14ac:dyDescent="0.3">
      <c r="D22727" s="90"/>
      <c r="E22727" s="90"/>
      <c r="F22727" s="4"/>
      <c r="K22727" s="224"/>
      <c r="L22727" s="224"/>
      <c r="M22727" s="224"/>
      <c r="N22727" s="224"/>
      <c r="O22727" s="224"/>
    </row>
    <row r="22728" spans="4:15" ht="12.75" customHeight="1" x14ac:dyDescent="0.3">
      <c r="D22728" s="90"/>
      <c r="E22728" s="90"/>
      <c r="F22728" s="4"/>
      <c r="K22728" s="224"/>
      <c r="L22728" s="224"/>
      <c r="M22728" s="224"/>
      <c r="N22728" s="224"/>
      <c r="O22728" s="224"/>
    </row>
    <row r="22729" spans="4:15" ht="12.75" customHeight="1" x14ac:dyDescent="0.3">
      <c r="D22729" s="90"/>
      <c r="E22729" s="90"/>
      <c r="F22729" s="4"/>
      <c r="K22729" s="224"/>
      <c r="L22729" s="224"/>
      <c r="M22729" s="224"/>
      <c r="N22729" s="224"/>
      <c r="O22729" s="224"/>
    </row>
    <row r="22730" spans="4:15" ht="12.75" customHeight="1" x14ac:dyDescent="0.3">
      <c r="D22730" s="90"/>
      <c r="E22730" s="90"/>
      <c r="F22730" s="4"/>
      <c r="K22730" s="224"/>
      <c r="L22730" s="224"/>
      <c r="M22730" s="224"/>
      <c r="N22730" s="224"/>
      <c r="O22730" s="224"/>
    </row>
    <row r="22731" spans="4:15" ht="12.75" customHeight="1" x14ac:dyDescent="0.3">
      <c r="D22731" s="90"/>
      <c r="E22731" s="90"/>
      <c r="F22731" s="4"/>
      <c r="K22731" s="224"/>
      <c r="L22731" s="224"/>
      <c r="M22731" s="224"/>
      <c r="N22731" s="224"/>
      <c r="O22731" s="224"/>
    </row>
    <row r="22732" spans="4:15" ht="12.75" customHeight="1" x14ac:dyDescent="0.3">
      <c r="D22732" s="90"/>
      <c r="E22732" s="90"/>
      <c r="F22732" s="4"/>
      <c r="K22732" s="224"/>
      <c r="L22732" s="224"/>
      <c r="M22732" s="224"/>
      <c r="N22732" s="224"/>
      <c r="O22732" s="224"/>
    </row>
    <row r="22733" spans="4:15" ht="12.75" customHeight="1" x14ac:dyDescent="0.3">
      <c r="D22733" s="90"/>
      <c r="E22733" s="90"/>
      <c r="F22733" s="4"/>
      <c r="K22733" s="224"/>
      <c r="L22733" s="224"/>
      <c r="M22733" s="224"/>
      <c r="N22733" s="224"/>
      <c r="O22733" s="224"/>
    </row>
    <row r="22734" spans="4:15" ht="12.75" customHeight="1" x14ac:dyDescent="0.3">
      <c r="D22734" s="90"/>
      <c r="E22734" s="90"/>
      <c r="F22734" s="4"/>
      <c r="K22734" s="224"/>
      <c r="L22734" s="224"/>
      <c r="M22734" s="224"/>
      <c r="N22734" s="224"/>
      <c r="O22734" s="224"/>
    </row>
    <row r="22735" spans="4:15" ht="12.75" customHeight="1" x14ac:dyDescent="0.3">
      <c r="D22735" s="90"/>
      <c r="E22735" s="90"/>
      <c r="F22735" s="4"/>
      <c r="K22735" s="224"/>
      <c r="L22735" s="224"/>
      <c r="M22735" s="224"/>
      <c r="N22735" s="224"/>
      <c r="O22735" s="224"/>
    </row>
    <row r="22736" spans="4:15" ht="12.75" customHeight="1" x14ac:dyDescent="0.3">
      <c r="D22736" s="90"/>
      <c r="E22736" s="90"/>
      <c r="F22736" s="4"/>
      <c r="K22736" s="224"/>
      <c r="L22736" s="224"/>
      <c r="M22736" s="224"/>
      <c r="N22736" s="224"/>
      <c r="O22736" s="224"/>
    </row>
    <row r="22737" spans="4:15" ht="12.75" customHeight="1" x14ac:dyDescent="0.3">
      <c r="D22737" s="90"/>
      <c r="E22737" s="90"/>
      <c r="F22737" s="4"/>
      <c r="K22737" s="224"/>
      <c r="L22737" s="224"/>
      <c r="M22737" s="224"/>
      <c r="N22737" s="224"/>
      <c r="O22737" s="224"/>
    </row>
    <row r="22738" spans="4:15" ht="12.75" customHeight="1" x14ac:dyDescent="0.3">
      <c r="D22738" s="90"/>
      <c r="E22738" s="90"/>
      <c r="F22738" s="4"/>
      <c r="K22738" s="224"/>
      <c r="L22738" s="224"/>
      <c r="M22738" s="224"/>
      <c r="N22738" s="224"/>
      <c r="O22738" s="224"/>
    </row>
    <row r="22739" spans="4:15" ht="12.75" customHeight="1" x14ac:dyDescent="0.3">
      <c r="D22739" s="90"/>
      <c r="E22739" s="90"/>
      <c r="F22739" s="4"/>
      <c r="K22739" s="224"/>
      <c r="L22739" s="224"/>
      <c r="M22739" s="224"/>
      <c r="N22739" s="224"/>
      <c r="O22739" s="224"/>
    </row>
    <row r="22740" spans="4:15" ht="12.75" customHeight="1" x14ac:dyDescent="0.3">
      <c r="D22740" s="90"/>
      <c r="E22740" s="90"/>
      <c r="F22740" s="4"/>
      <c r="K22740" s="224"/>
      <c r="L22740" s="224"/>
      <c r="M22740" s="224"/>
      <c r="N22740" s="224"/>
      <c r="O22740" s="224"/>
    </row>
    <row r="22741" spans="4:15" ht="12.75" customHeight="1" x14ac:dyDescent="0.3">
      <c r="D22741" s="90"/>
      <c r="E22741" s="90"/>
      <c r="F22741" s="4"/>
      <c r="K22741" s="224"/>
      <c r="L22741" s="224"/>
      <c r="M22741" s="224"/>
      <c r="N22741" s="224"/>
      <c r="O22741" s="224"/>
    </row>
    <row r="22742" spans="4:15" ht="12.75" customHeight="1" x14ac:dyDescent="0.3">
      <c r="D22742" s="90"/>
      <c r="E22742" s="90"/>
      <c r="F22742" s="4"/>
      <c r="K22742" s="224"/>
      <c r="L22742" s="224"/>
      <c r="M22742" s="224"/>
      <c r="N22742" s="224"/>
      <c r="O22742" s="224"/>
    </row>
    <row r="22743" spans="4:15" ht="12.75" customHeight="1" x14ac:dyDescent="0.3">
      <c r="D22743" s="90"/>
      <c r="E22743" s="90"/>
      <c r="F22743" s="4"/>
      <c r="K22743" s="224"/>
      <c r="L22743" s="224"/>
      <c r="M22743" s="224"/>
      <c r="N22743" s="224"/>
      <c r="O22743" s="224"/>
    </row>
    <row r="22744" spans="4:15" ht="12.75" customHeight="1" x14ac:dyDescent="0.3">
      <c r="D22744" s="90"/>
      <c r="E22744" s="90"/>
      <c r="F22744" s="4"/>
      <c r="K22744" s="224"/>
      <c r="L22744" s="224"/>
      <c r="M22744" s="224"/>
      <c r="N22744" s="224"/>
      <c r="O22744" s="224"/>
    </row>
    <row r="22745" spans="4:15" ht="12.75" customHeight="1" x14ac:dyDescent="0.3">
      <c r="D22745" s="90"/>
      <c r="E22745" s="90"/>
      <c r="F22745" s="4"/>
      <c r="K22745" s="224"/>
      <c r="L22745" s="224"/>
      <c r="M22745" s="224"/>
      <c r="N22745" s="224"/>
      <c r="O22745" s="224"/>
    </row>
    <row r="22746" spans="4:15" ht="12.75" customHeight="1" x14ac:dyDescent="0.3">
      <c r="D22746" s="90"/>
      <c r="E22746" s="90"/>
      <c r="F22746" s="4"/>
      <c r="K22746" s="224"/>
      <c r="L22746" s="224"/>
      <c r="M22746" s="224"/>
      <c r="N22746" s="224"/>
      <c r="O22746" s="224"/>
    </row>
    <row r="22747" spans="4:15" ht="12.75" customHeight="1" x14ac:dyDescent="0.3">
      <c r="D22747" s="90"/>
      <c r="E22747" s="90"/>
      <c r="F22747" s="4"/>
      <c r="K22747" s="224"/>
      <c r="L22747" s="224"/>
      <c r="M22747" s="224"/>
      <c r="N22747" s="224"/>
      <c r="O22747" s="224"/>
    </row>
    <row r="22748" spans="4:15" ht="12.75" customHeight="1" x14ac:dyDescent="0.3">
      <c r="D22748" s="90"/>
      <c r="E22748" s="90"/>
      <c r="F22748" s="4"/>
      <c r="K22748" s="224"/>
      <c r="L22748" s="224"/>
      <c r="M22748" s="224"/>
      <c r="N22748" s="224"/>
      <c r="O22748" s="224"/>
    </row>
    <row r="22749" spans="4:15" ht="12.75" customHeight="1" x14ac:dyDescent="0.3">
      <c r="D22749" s="90"/>
      <c r="E22749" s="90"/>
      <c r="F22749" s="4"/>
      <c r="K22749" s="224"/>
      <c r="L22749" s="224"/>
      <c r="M22749" s="224"/>
      <c r="N22749" s="224"/>
      <c r="O22749" s="224"/>
    </row>
    <row r="22750" spans="4:15" ht="12.75" customHeight="1" x14ac:dyDescent="0.3">
      <c r="D22750" s="90"/>
      <c r="E22750" s="90"/>
      <c r="F22750" s="4"/>
      <c r="K22750" s="224"/>
      <c r="L22750" s="224"/>
      <c r="M22750" s="224"/>
      <c r="N22750" s="224"/>
      <c r="O22750" s="224"/>
    </row>
    <row r="22751" spans="4:15" ht="12.75" customHeight="1" x14ac:dyDescent="0.3">
      <c r="D22751" s="90"/>
      <c r="E22751" s="90"/>
      <c r="F22751" s="4"/>
      <c r="K22751" s="224"/>
      <c r="L22751" s="224"/>
      <c r="M22751" s="224"/>
      <c r="N22751" s="224"/>
      <c r="O22751" s="224"/>
    </row>
    <row r="22752" spans="4:15" ht="12.75" customHeight="1" x14ac:dyDescent="0.3">
      <c r="D22752" s="90"/>
      <c r="E22752" s="90"/>
      <c r="F22752" s="4"/>
      <c r="K22752" s="224"/>
      <c r="L22752" s="224"/>
      <c r="M22752" s="224"/>
      <c r="N22752" s="224"/>
      <c r="O22752" s="224"/>
    </row>
    <row r="22753" spans="4:15" ht="12.75" customHeight="1" x14ac:dyDescent="0.3">
      <c r="D22753" s="90"/>
      <c r="E22753" s="90"/>
      <c r="F22753" s="4"/>
      <c r="K22753" s="224"/>
      <c r="L22753" s="224"/>
      <c r="M22753" s="224"/>
      <c r="N22753" s="224"/>
      <c r="O22753" s="224"/>
    </row>
    <row r="22754" spans="4:15" ht="12.75" customHeight="1" x14ac:dyDescent="0.3">
      <c r="D22754" s="90"/>
      <c r="E22754" s="90"/>
      <c r="F22754" s="4"/>
      <c r="K22754" s="224"/>
      <c r="L22754" s="224"/>
      <c r="M22754" s="224"/>
      <c r="N22754" s="224"/>
      <c r="O22754" s="224"/>
    </row>
    <row r="22755" spans="4:15" ht="12.75" customHeight="1" x14ac:dyDescent="0.3">
      <c r="D22755" s="90"/>
      <c r="E22755" s="90"/>
      <c r="F22755" s="4"/>
      <c r="K22755" s="224"/>
      <c r="L22755" s="224"/>
      <c r="M22755" s="224"/>
      <c r="N22755" s="224"/>
      <c r="O22755" s="224"/>
    </row>
    <row r="22756" spans="4:15" ht="12.75" customHeight="1" x14ac:dyDescent="0.3">
      <c r="D22756" s="90"/>
      <c r="E22756" s="90"/>
      <c r="F22756" s="4"/>
      <c r="K22756" s="224"/>
      <c r="L22756" s="224"/>
      <c r="M22756" s="224"/>
      <c r="N22756" s="224"/>
      <c r="O22756" s="224"/>
    </row>
    <row r="22757" spans="4:15" ht="12.75" customHeight="1" x14ac:dyDescent="0.3">
      <c r="D22757" s="90"/>
      <c r="E22757" s="90"/>
      <c r="F22757" s="4"/>
      <c r="K22757" s="224"/>
      <c r="L22757" s="224"/>
      <c r="M22757" s="224"/>
      <c r="N22757" s="224"/>
      <c r="O22757" s="224"/>
    </row>
    <row r="22758" spans="4:15" ht="12.75" customHeight="1" x14ac:dyDescent="0.3">
      <c r="D22758" s="90"/>
      <c r="E22758" s="90"/>
      <c r="F22758" s="4"/>
      <c r="K22758" s="224"/>
      <c r="L22758" s="224"/>
      <c r="M22758" s="224"/>
      <c r="N22758" s="224"/>
      <c r="O22758" s="224"/>
    </row>
    <row r="22759" spans="4:15" ht="12.75" customHeight="1" x14ac:dyDescent="0.3">
      <c r="D22759" s="90"/>
      <c r="E22759" s="90"/>
      <c r="F22759" s="4"/>
      <c r="K22759" s="224"/>
      <c r="L22759" s="224"/>
      <c r="M22759" s="224"/>
      <c r="N22759" s="224"/>
      <c r="O22759" s="224"/>
    </row>
    <row r="22760" spans="4:15" ht="12.75" customHeight="1" x14ac:dyDescent="0.3">
      <c r="D22760" s="90"/>
      <c r="E22760" s="90"/>
      <c r="F22760" s="4"/>
      <c r="K22760" s="224"/>
      <c r="L22760" s="224"/>
      <c r="M22760" s="224"/>
      <c r="N22760" s="224"/>
      <c r="O22760" s="224"/>
    </row>
    <row r="22761" spans="4:15" ht="12.75" customHeight="1" x14ac:dyDescent="0.3">
      <c r="D22761" s="90"/>
      <c r="E22761" s="90"/>
      <c r="F22761" s="4"/>
      <c r="K22761" s="224"/>
      <c r="L22761" s="224"/>
      <c r="M22761" s="224"/>
      <c r="N22761" s="224"/>
      <c r="O22761" s="224"/>
    </row>
    <row r="22762" spans="4:15" ht="12.75" customHeight="1" x14ac:dyDescent="0.3">
      <c r="D22762" s="90"/>
      <c r="E22762" s="90"/>
      <c r="F22762" s="4"/>
      <c r="K22762" s="224"/>
      <c r="L22762" s="224"/>
      <c r="M22762" s="224"/>
      <c r="N22762" s="224"/>
      <c r="O22762" s="224"/>
    </row>
    <row r="22763" spans="4:15" ht="12.75" customHeight="1" x14ac:dyDescent="0.3">
      <c r="D22763" s="90"/>
      <c r="E22763" s="90"/>
      <c r="F22763" s="4"/>
      <c r="K22763" s="224"/>
      <c r="L22763" s="224"/>
      <c r="M22763" s="224"/>
      <c r="N22763" s="224"/>
      <c r="O22763" s="224"/>
    </row>
    <row r="22764" spans="4:15" ht="12.75" customHeight="1" x14ac:dyDescent="0.3">
      <c r="D22764" s="90"/>
      <c r="E22764" s="90"/>
      <c r="F22764" s="4"/>
      <c r="K22764" s="224"/>
      <c r="L22764" s="224"/>
      <c r="M22764" s="224"/>
      <c r="N22764" s="224"/>
      <c r="O22764" s="224"/>
    </row>
    <row r="22765" spans="4:15" ht="12.75" customHeight="1" x14ac:dyDescent="0.3">
      <c r="D22765" s="90"/>
      <c r="E22765" s="90"/>
      <c r="F22765" s="4"/>
      <c r="K22765" s="224"/>
      <c r="L22765" s="224"/>
      <c r="M22765" s="224"/>
      <c r="N22765" s="224"/>
      <c r="O22765" s="224"/>
    </row>
    <row r="22766" spans="4:15" ht="12.75" customHeight="1" x14ac:dyDescent="0.3">
      <c r="D22766" s="90"/>
      <c r="E22766" s="90"/>
      <c r="F22766" s="4"/>
      <c r="K22766" s="224"/>
      <c r="L22766" s="224"/>
      <c r="M22766" s="224"/>
      <c r="N22766" s="224"/>
      <c r="O22766" s="224"/>
    </row>
    <row r="22767" spans="4:15" ht="12.75" customHeight="1" x14ac:dyDescent="0.3">
      <c r="D22767" s="90"/>
      <c r="E22767" s="90"/>
      <c r="F22767" s="4"/>
      <c r="K22767" s="224"/>
      <c r="L22767" s="224"/>
      <c r="M22767" s="224"/>
      <c r="N22767" s="224"/>
      <c r="O22767" s="224"/>
    </row>
    <row r="22768" spans="4:15" ht="12.75" customHeight="1" x14ac:dyDescent="0.3">
      <c r="D22768" s="90"/>
      <c r="E22768" s="90"/>
      <c r="F22768" s="4"/>
      <c r="K22768" s="224"/>
      <c r="L22768" s="224"/>
      <c r="M22768" s="224"/>
      <c r="N22768" s="224"/>
      <c r="O22768" s="224"/>
    </row>
    <row r="22769" spans="4:15" ht="12.75" customHeight="1" x14ac:dyDescent="0.3">
      <c r="D22769" s="90"/>
      <c r="E22769" s="90"/>
      <c r="F22769" s="4"/>
      <c r="K22769" s="224"/>
      <c r="L22769" s="224"/>
      <c r="M22769" s="224"/>
      <c r="N22769" s="224"/>
      <c r="O22769" s="224"/>
    </row>
    <row r="22770" spans="4:15" ht="12.75" customHeight="1" x14ac:dyDescent="0.3">
      <c r="D22770" s="90"/>
      <c r="E22770" s="90"/>
      <c r="F22770" s="4"/>
      <c r="K22770" s="224"/>
      <c r="L22770" s="224"/>
      <c r="M22770" s="224"/>
      <c r="N22770" s="224"/>
      <c r="O22770" s="224"/>
    </row>
    <row r="22771" spans="4:15" ht="12.75" customHeight="1" x14ac:dyDescent="0.3">
      <c r="D22771" s="90"/>
      <c r="E22771" s="90"/>
      <c r="F22771" s="4"/>
      <c r="K22771" s="224"/>
      <c r="L22771" s="224"/>
      <c r="M22771" s="224"/>
      <c r="N22771" s="224"/>
      <c r="O22771" s="224"/>
    </row>
    <row r="22772" spans="4:15" ht="12.75" customHeight="1" x14ac:dyDescent="0.3">
      <c r="D22772" s="90"/>
      <c r="E22772" s="90"/>
      <c r="F22772" s="4"/>
      <c r="K22772" s="224"/>
      <c r="L22772" s="224"/>
      <c r="M22772" s="224"/>
      <c r="N22772" s="224"/>
      <c r="O22772" s="224"/>
    </row>
    <row r="22773" spans="4:15" ht="12.75" customHeight="1" x14ac:dyDescent="0.3">
      <c r="D22773" s="90"/>
      <c r="E22773" s="90"/>
      <c r="F22773" s="4"/>
      <c r="K22773" s="224"/>
      <c r="L22773" s="224"/>
      <c r="M22773" s="224"/>
      <c r="N22773" s="224"/>
      <c r="O22773" s="224"/>
    </row>
    <row r="22774" spans="4:15" ht="12.75" customHeight="1" x14ac:dyDescent="0.3">
      <c r="D22774" s="90"/>
      <c r="E22774" s="90"/>
      <c r="F22774" s="4"/>
      <c r="K22774" s="224"/>
      <c r="L22774" s="224"/>
      <c r="M22774" s="224"/>
      <c r="N22774" s="224"/>
      <c r="O22774" s="224"/>
    </row>
    <row r="22775" spans="4:15" ht="12.75" customHeight="1" x14ac:dyDescent="0.3">
      <c r="D22775" s="90"/>
      <c r="E22775" s="90"/>
      <c r="F22775" s="4"/>
      <c r="K22775" s="224"/>
      <c r="L22775" s="224"/>
      <c r="M22775" s="224"/>
      <c r="N22775" s="224"/>
      <c r="O22775" s="224"/>
    </row>
    <row r="22776" spans="4:15" ht="12.75" customHeight="1" x14ac:dyDescent="0.3">
      <c r="D22776" s="90"/>
      <c r="E22776" s="90"/>
      <c r="F22776" s="4"/>
      <c r="K22776" s="224"/>
      <c r="L22776" s="224"/>
      <c r="M22776" s="224"/>
      <c r="N22776" s="224"/>
      <c r="O22776" s="224"/>
    </row>
    <row r="22777" spans="4:15" ht="12.75" customHeight="1" x14ac:dyDescent="0.3">
      <c r="D22777" s="90"/>
      <c r="E22777" s="90"/>
      <c r="F22777" s="4"/>
      <c r="K22777" s="224"/>
      <c r="L22777" s="224"/>
      <c r="M22777" s="224"/>
      <c r="N22777" s="224"/>
      <c r="O22777" s="224"/>
    </row>
    <row r="22778" spans="4:15" ht="12.75" customHeight="1" x14ac:dyDescent="0.3">
      <c r="D22778" s="90"/>
      <c r="E22778" s="90"/>
      <c r="F22778" s="4"/>
      <c r="K22778" s="224"/>
      <c r="L22778" s="224"/>
      <c r="M22778" s="224"/>
      <c r="N22778" s="224"/>
      <c r="O22778" s="224"/>
    </row>
    <row r="22779" spans="4:15" ht="12.75" customHeight="1" x14ac:dyDescent="0.3">
      <c r="D22779" s="90"/>
      <c r="E22779" s="90"/>
      <c r="F22779" s="4"/>
      <c r="K22779" s="224"/>
      <c r="L22779" s="224"/>
      <c r="M22779" s="224"/>
      <c r="N22779" s="224"/>
      <c r="O22779" s="224"/>
    </row>
    <row r="22780" spans="4:15" ht="12.75" customHeight="1" x14ac:dyDescent="0.3">
      <c r="D22780" s="90"/>
      <c r="E22780" s="90"/>
      <c r="F22780" s="4"/>
      <c r="K22780" s="224"/>
      <c r="L22780" s="224"/>
      <c r="M22780" s="224"/>
      <c r="N22780" s="224"/>
      <c r="O22780" s="224"/>
    </row>
    <row r="22781" spans="4:15" ht="12.75" customHeight="1" x14ac:dyDescent="0.3">
      <c r="D22781" s="90"/>
      <c r="E22781" s="90"/>
      <c r="F22781" s="4"/>
      <c r="K22781" s="224"/>
      <c r="L22781" s="224"/>
      <c r="M22781" s="224"/>
      <c r="N22781" s="224"/>
      <c r="O22781" s="224"/>
    </row>
    <row r="22782" spans="4:15" ht="12.75" customHeight="1" x14ac:dyDescent="0.3">
      <c r="D22782" s="90"/>
      <c r="E22782" s="90"/>
      <c r="F22782" s="4"/>
      <c r="K22782" s="224"/>
      <c r="L22782" s="224"/>
      <c r="M22782" s="224"/>
      <c r="N22782" s="224"/>
      <c r="O22782" s="224"/>
    </row>
    <row r="22783" spans="4:15" ht="12.75" customHeight="1" x14ac:dyDescent="0.3">
      <c r="D22783" s="90"/>
      <c r="E22783" s="90"/>
      <c r="F22783" s="4"/>
      <c r="K22783" s="224"/>
      <c r="L22783" s="224"/>
      <c r="M22783" s="224"/>
      <c r="N22783" s="224"/>
      <c r="O22783" s="224"/>
    </row>
    <row r="22784" spans="4:15" ht="12.75" customHeight="1" x14ac:dyDescent="0.3">
      <c r="D22784" s="90"/>
      <c r="E22784" s="90"/>
      <c r="F22784" s="4"/>
      <c r="K22784" s="224"/>
      <c r="L22784" s="224"/>
      <c r="M22784" s="224"/>
      <c r="N22784" s="224"/>
      <c r="O22784" s="224"/>
    </row>
    <row r="22785" spans="4:15" ht="12.75" customHeight="1" x14ac:dyDescent="0.3">
      <c r="D22785" s="90"/>
      <c r="E22785" s="90"/>
      <c r="F22785" s="4"/>
      <c r="K22785" s="224"/>
      <c r="L22785" s="224"/>
      <c r="M22785" s="224"/>
      <c r="N22785" s="224"/>
      <c r="O22785" s="224"/>
    </row>
    <row r="22786" spans="4:15" ht="12.75" customHeight="1" x14ac:dyDescent="0.3">
      <c r="D22786" s="90"/>
      <c r="E22786" s="90"/>
      <c r="F22786" s="4"/>
      <c r="K22786" s="224"/>
      <c r="L22786" s="224"/>
      <c r="M22786" s="224"/>
      <c r="N22786" s="224"/>
      <c r="O22786" s="224"/>
    </row>
    <row r="22787" spans="4:15" ht="12.75" customHeight="1" x14ac:dyDescent="0.3">
      <c r="D22787" s="90"/>
      <c r="E22787" s="90"/>
      <c r="F22787" s="4"/>
      <c r="K22787" s="224"/>
      <c r="L22787" s="224"/>
      <c r="M22787" s="224"/>
      <c r="N22787" s="224"/>
      <c r="O22787" s="224"/>
    </row>
    <row r="22788" spans="4:15" ht="12.75" customHeight="1" x14ac:dyDescent="0.3">
      <c r="D22788" s="90"/>
      <c r="E22788" s="90"/>
      <c r="F22788" s="4"/>
      <c r="K22788" s="224"/>
      <c r="L22788" s="224"/>
      <c r="M22788" s="224"/>
      <c r="N22788" s="224"/>
      <c r="O22788" s="224"/>
    </row>
    <row r="22789" spans="4:15" ht="12.75" customHeight="1" x14ac:dyDescent="0.3">
      <c r="D22789" s="90"/>
      <c r="E22789" s="90"/>
      <c r="F22789" s="4"/>
      <c r="K22789" s="224"/>
      <c r="L22789" s="224"/>
      <c r="M22789" s="224"/>
      <c r="N22789" s="224"/>
      <c r="O22789" s="224"/>
    </row>
    <row r="22790" spans="4:15" ht="12.75" customHeight="1" x14ac:dyDescent="0.3">
      <c r="D22790" s="90"/>
      <c r="E22790" s="90"/>
      <c r="F22790" s="4"/>
      <c r="K22790" s="224"/>
      <c r="L22790" s="224"/>
      <c r="M22790" s="224"/>
      <c r="N22790" s="224"/>
      <c r="O22790" s="224"/>
    </row>
    <row r="22791" spans="4:15" ht="12.75" customHeight="1" x14ac:dyDescent="0.3">
      <c r="D22791" s="90"/>
      <c r="E22791" s="90"/>
      <c r="F22791" s="4"/>
      <c r="K22791" s="224"/>
      <c r="L22791" s="224"/>
      <c r="M22791" s="224"/>
      <c r="N22791" s="224"/>
      <c r="O22791" s="224"/>
    </row>
    <row r="22792" spans="4:15" ht="12.75" customHeight="1" x14ac:dyDescent="0.3">
      <c r="D22792" s="90"/>
      <c r="E22792" s="90"/>
      <c r="F22792" s="4"/>
      <c r="K22792" s="224"/>
      <c r="L22792" s="224"/>
      <c r="M22792" s="224"/>
      <c r="N22792" s="224"/>
      <c r="O22792" s="224"/>
    </row>
    <row r="22793" spans="4:15" ht="12.75" customHeight="1" x14ac:dyDescent="0.3">
      <c r="D22793" s="90"/>
      <c r="E22793" s="90"/>
      <c r="F22793" s="4"/>
      <c r="K22793" s="224"/>
      <c r="L22793" s="224"/>
      <c r="M22793" s="224"/>
      <c r="N22793" s="224"/>
      <c r="O22793" s="224"/>
    </row>
    <row r="22794" spans="4:15" ht="12.75" customHeight="1" x14ac:dyDescent="0.3">
      <c r="D22794" s="90"/>
      <c r="E22794" s="90"/>
      <c r="F22794" s="4"/>
      <c r="K22794" s="224"/>
      <c r="L22794" s="224"/>
      <c r="M22794" s="224"/>
      <c r="N22794" s="224"/>
      <c r="O22794" s="224"/>
    </row>
    <row r="22795" spans="4:15" ht="12.75" customHeight="1" x14ac:dyDescent="0.3">
      <c r="D22795" s="90"/>
      <c r="E22795" s="90"/>
      <c r="F22795" s="4"/>
      <c r="K22795" s="224"/>
      <c r="L22795" s="224"/>
      <c r="M22795" s="224"/>
      <c r="N22795" s="224"/>
      <c r="O22795" s="224"/>
    </row>
    <row r="22796" spans="4:15" ht="12.75" customHeight="1" x14ac:dyDescent="0.3">
      <c r="D22796" s="90"/>
      <c r="E22796" s="90"/>
      <c r="F22796" s="4"/>
      <c r="K22796" s="224"/>
      <c r="L22796" s="224"/>
      <c r="M22796" s="224"/>
      <c r="N22796" s="224"/>
      <c r="O22796" s="224"/>
    </row>
    <row r="22797" spans="4:15" ht="12.75" customHeight="1" x14ac:dyDescent="0.3">
      <c r="D22797" s="90"/>
      <c r="E22797" s="90"/>
      <c r="F22797" s="4"/>
      <c r="K22797" s="224"/>
      <c r="L22797" s="224"/>
      <c r="M22797" s="224"/>
      <c r="N22797" s="224"/>
      <c r="O22797" s="224"/>
    </row>
    <row r="22798" spans="4:15" ht="12.75" customHeight="1" x14ac:dyDescent="0.3">
      <c r="D22798" s="90"/>
      <c r="E22798" s="90"/>
      <c r="F22798" s="4"/>
      <c r="K22798" s="224"/>
      <c r="L22798" s="224"/>
      <c r="M22798" s="224"/>
      <c r="N22798" s="224"/>
      <c r="O22798" s="224"/>
    </row>
    <row r="22799" spans="4:15" ht="12.75" customHeight="1" x14ac:dyDescent="0.3">
      <c r="D22799" s="90"/>
      <c r="E22799" s="90"/>
      <c r="F22799" s="4"/>
      <c r="K22799" s="224"/>
      <c r="L22799" s="224"/>
      <c r="M22799" s="224"/>
      <c r="N22799" s="224"/>
      <c r="O22799" s="224"/>
    </row>
    <row r="22800" spans="4:15" ht="12.75" customHeight="1" x14ac:dyDescent="0.3">
      <c r="D22800" s="90"/>
      <c r="E22800" s="90"/>
      <c r="F22800" s="4"/>
      <c r="K22800" s="224"/>
      <c r="L22800" s="224"/>
      <c r="M22800" s="224"/>
      <c r="N22800" s="224"/>
      <c r="O22800" s="224"/>
    </row>
    <row r="22801" spans="4:15" ht="12.75" customHeight="1" x14ac:dyDescent="0.3">
      <c r="D22801" s="90"/>
      <c r="E22801" s="90"/>
      <c r="F22801" s="4"/>
      <c r="K22801" s="224"/>
      <c r="L22801" s="224"/>
      <c r="M22801" s="224"/>
      <c r="N22801" s="224"/>
      <c r="O22801" s="224"/>
    </row>
    <row r="22802" spans="4:15" ht="12.75" customHeight="1" x14ac:dyDescent="0.3">
      <c r="D22802" s="90"/>
      <c r="E22802" s="90"/>
      <c r="F22802" s="4"/>
      <c r="K22802" s="224"/>
      <c r="L22802" s="224"/>
      <c r="M22802" s="224"/>
      <c r="N22802" s="224"/>
      <c r="O22802" s="224"/>
    </row>
    <row r="22803" spans="4:15" ht="12.75" customHeight="1" x14ac:dyDescent="0.3">
      <c r="D22803" s="90"/>
      <c r="E22803" s="90"/>
      <c r="F22803" s="4"/>
      <c r="K22803" s="224"/>
      <c r="L22803" s="224"/>
      <c r="M22803" s="224"/>
      <c r="N22803" s="224"/>
      <c r="O22803" s="224"/>
    </row>
    <row r="22804" spans="4:15" ht="12.75" customHeight="1" x14ac:dyDescent="0.3">
      <c r="D22804" s="90"/>
      <c r="E22804" s="90"/>
      <c r="F22804" s="4"/>
      <c r="K22804" s="224"/>
      <c r="L22804" s="224"/>
      <c r="M22804" s="224"/>
      <c r="N22804" s="224"/>
      <c r="O22804" s="224"/>
    </row>
    <row r="22805" spans="4:15" ht="12.75" customHeight="1" x14ac:dyDescent="0.3">
      <c r="D22805" s="90"/>
      <c r="E22805" s="90"/>
      <c r="F22805" s="4"/>
      <c r="K22805" s="224"/>
      <c r="L22805" s="224"/>
      <c r="M22805" s="224"/>
      <c r="N22805" s="224"/>
      <c r="O22805" s="224"/>
    </row>
    <row r="22806" spans="4:15" ht="12.75" customHeight="1" x14ac:dyDescent="0.3">
      <c r="D22806" s="90"/>
      <c r="E22806" s="90"/>
      <c r="F22806" s="4"/>
      <c r="K22806" s="224"/>
      <c r="L22806" s="224"/>
      <c r="M22806" s="224"/>
      <c r="N22806" s="224"/>
      <c r="O22806" s="224"/>
    </row>
    <row r="22807" spans="4:15" ht="12.75" customHeight="1" x14ac:dyDescent="0.3">
      <c r="D22807" s="90"/>
      <c r="E22807" s="90"/>
      <c r="F22807" s="4"/>
      <c r="K22807" s="224"/>
      <c r="L22807" s="224"/>
      <c r="M22807" s="224"/>
      <c r="N22807" s="224"/>
      <c r="O22807" s="224"/>
    </row>
    <row r="22808" spans="4:15" ht="12.75" customHeight="1" x14ac:dyDescent="0.3">
      <c r="D22808" s="90"/>
      <c r="E22808" s="90"/>
      <c r="F22808" s="4"/>
      <c r="K22808" s="224"/>
      <c r="L22808" s="224"/>
      <c r="M22808" s="224"/>
      <c r="N22808" s="224"/>
      <c r="O22808" s="224"/>
    </row>
    <row r="22809" spans="4:15" ht="12.75" customHeight="1" x14ac:dyDescent="0.3">
      <c r="D22809" s="90"/>
      <c r="E22809" s="90"/>
      <c r="F22809" s="4"/>
      <c r="K22809" s="224"/>
      <c r="L22809" s="224"/>
      <c r="M22809" s="224"/>
      <c r="N22809" s="224"/>
      <c r="O22809" s="224"/>
    </row>
    <row r="22810" spans="4:15" ht="12.75" customHeight="1" x14ac:dyDescent="0.3">
      <c r="D22810" s="90"/>
      <c r="E22810" s="90"/>
      <c r="F22810" s="4"/>
      <c r="K22810" s="224"/>
      <c r="L22810" s="224"/>
      <c r="M22810" s="224"/>
      <c r="N22810" s="224"/>
      <c r="O22810" s="224"/>
    </row>
    <row r="22811" spans="4:15" ht="12.75" customHeight="1" x14ac:dyDescent="0.3">
      <c r="D22811" s="90"/>
      <c r="E22811" s="90"/>
      <c r="F22811" s="4"/>
      <c r="K22811" s="224"/>
      <c r="L22811" s="224"/>
      <c r="M22811" s="224"/>
      <c r="N22811" s="224"/>
      <c r="O22811" s="224"/>
    </row>
    <row r="22812" spans="4:15" ht="12.75" customHeight="1" x14ac:dyDescent="0.3">
      <c r="D22812" s="90"/>
      <c r="E22812" s="90"/>
      <c r="F22812" s="4"/>
      <c r="K22812" s="224"/>
      <c r="L22812" s="224"/>
      <c r="M22812" s="224"/>
      <c r="N22812" s="224"/>
      <c r="O22812" s="224"/>
    </row>
    <row r="22813" spans="4:15" ht="12.75" customHeight="1" x14ac:dyDescent="0.3">
      <c r="D22813" s="90"/>
      <c r="E22813" s="90"/>
      <c r="F22813" s="4"/>
      <c r="K22813" s="224"/>
      <c r="L22813" s="224"/>
      <c r="M22813" s="224"/>
      <c r="N22813" s="224"/>
      <c r="O22813" s="224"/>
    </row>
    <row r="22814" spans="4:15" ht="12.75" customHeight="1" x14ac:dyDescent="0.3">
      <c r="D22814" s="90"/>
      <c r="E22814" s="90"/>
      <c r="F22814" s="4"/>
      <c r="K22814" s="224"/>
      <c r="L22814" s="224"/>
      <c r="M22814" s="224"/>
      <c r="N22814" s="224"/>
      <c r="O22814" s="224"/>
    </row>
    <row r="22815" spans="4:15" ht="12.75" customHeight="1" x14ac:dyDescent="0.3">
      <c r="D22815" s="90"/>
      <c r="E22815" s="90"/>
      <c r="F22815" s="4"/>
      <c r="K22815" s="224"/>
      <c r="L22815" s="224"/>
      <c r="M22815" s="224"/>
      <c r="N22815" s="224"/>
      <c r="O22815" s="224"/>
    </row>
    <row r="22816" spans="4:15" ht="12.75" customHeight="1" x14ac:dyDescent="0.3">
      <c r="D22816" s="90"/>
      <c r="E22816" s="90"/>
      <c r="F22816" s="4"/>
      <c r="K22816" s="224"/>
      <c r="L22816" s="224"/>
      <c r="M22816" s="224"/>
      <c r="N22816" s="224"/>
      <c r="O22816" s="224"/>
    </row>
    <row r="22817" spans="4:15" ht="12.75" customHeight="1" x14ac:dyDescent="0.3">
      <c r="D22817" s="90"/>
      <c r="E22817" s="90"/>
      <c r="F22817" s="4"/>
      <c r="K22817" s="224"/>
      <c r="L22817" s="224"/>
      <c r="M22817" s="224"/>
      <c r="N22817" s="224"/>
      <c r="O22817" s="224"/>
    </row>
    <row r="22818" spans="4:15" ht="12.75" customHeight="1" x14ac:dyDescent="0.3">
      <c r="D22818" s="90"/>
      <c r="E22818" s="90"/>
      <c r="F22818" s="4"/>
      <c r="K22818" s="224"/>
      <c r="L22818" s="224"/>
      <c r="M22818" s="224"/>
      <c r="N22818" s="224"/>
      <c r="O22818" s="224"/>
    </row>
    <row r="22819" spans="4:15" ht="12.75" customHeight="1" x14ac:dyDescent="0.3">
      <c r="D22819" s="90"/>
      <c r="E22819" s="90"/>
      <c r="F22819" s="4"/>
      <c r="K22819" s="224"/>
      <c r="L22819" s="224"/>
      <c r="M22819" s="224"/>
      <c r="N22819" s="224"/>
      <c r="O22819" s="224"/>
    </row>
    <row r="22820" spans="4:15" ht="12.75" customHeight="1" x14ac:dyDescent="0.3">
      <c r="D22820" s="90"/>
      <c r="E22820" s="90"/>
      <c r="F22820" s="4"/>
      <c r="K22820" s="224"/>
      <c r="L22820" s="224"/>
      <c r="M22820" s="224"/>
      <c r="N22820" s="224"/>
      <c r="O22820" s="224"/>
    </row>
    <row r="22821" spans="4:15" ht="12.75" customHeight="1" x14ac:dyDescent="0.3">
      <c r="D22821" s="90"/>
      <c r="E22821" s="90"/>
      <c r="F22821" s="4"/>
      <c r="K22821" s="224"/>
      <c r="L22821" s="224"/>
      <c r="M22821" s="224"/>
      <c r="N22821" s="224"/>
      <c r="O22821" s="224"/>
    </row>
    <row r="22822" spans="4:15" ht="12.75" customHeight="1" x14ac:dyDescent="0.3">
      <c r="D22822" s="90"/>
      <c r="E22822" s="90"/>
      <c r="F22822" s="4"/>
      <c r="K22822" s="224"/>
      <c r="L22822" s="224"/>
      <c r="M22822" s="224"/>
      <c r="N22822" s="224"/>
      <c r="O22822" s="224"/>
    </row>
    <row r="22823" spans="4:15" ht="12.75" customHeight="1" x14ac:dyDescent="0.3">
      <c r="D22823" s="90"/>
      <c r="E22823" s="90"/>
      <c r="F22823" s="4"/>
      <c r="K22823" s="224"/>
      <c r="L22823" s="224"/>
      <c r="M22823" s="224"/>
      <c r="N22823" s="224"/>
      <c r="O22823" s="224"/>
    </row>
    <row r="22824" spans="4:15" ht="12.75" customHeight="1" x14ac:dyDescent="0.3">
      <c r="D22824" s="90"/>
      <c r="E22824" s="90"/>
      <c r="F22824" s="4"/>
      <c r="K22824" s="224"/>
      <c r="L22824" s="224"/>
      <c r="M22824" s="224"/>
      <c r="N22824" s="224"/>
      <c r="O22824" s="224"/>
    </row>
    <row r="22825" spans="4:15" ht="12.75" customHeight="1" x14ac:dyDescent="0.3">
      <c r="D22825" s="90"/>
      <c r="E22825" s="90"/>
      <c r="F22825" s="4"/>
      <c r="K22825" s="224"/>
      <c r="L22825" s="224"/>
      <c r="M22825" s="224"/>
      <c r="N22825" s="224"/>
      <c r="O22825" s="224"/>
    </row>
    <row r="22826" spans="4:15" ht="12.75" customHeight="1" x14ac:dyDescent="0.3">
      <c r="D22826" s="90"/>
      <c r="E22826" s="90"/>
      <c r="F22826" s="4"/>
      <c r="K22826" s="224"/>
      <c r="L22826" s="224"/>
      <c r="M22826" s="224"/>
      <c r="N22826" s="224"/>
      <c r="O22826" s="224"/>
    </row>
    <row r="22827" spans="4:15" ht="12.75" customHeight="1" x14ac:dyDescent="0.3">
      <c r="D22827" s="90"/>
      <c r="E22827" s="90"/>
      <c r="F22827" s="4"/>
      <c r="K22827" s="224"/>
      <c r="L22827" s="224"/>
      <c r="M22827" s="224"/>
      <c r="N22827" s="224"/>
      <c r="O22827" s="224"/>
    </row>
    <row r="22828" spans="4:15" ht="12.75" customHeight="1" x14ac:dyDescent="0.3">
      <c r="D22828" s="90"/>
      <c r="E22828" s="90"/>
      <c r="F22828" s="4"/>
      <c r="K22828" s="224"/>
      <c r="L22828" s="224"/>
      <c r="M22828" s="224"/>
      <c r="N22828" s="224"/>
      <c r="O22828" s="224"/>
    </row>
    <row r="22829" spans="4:15" ht="12.75" customHeight="1" x14ac:dyDescent="0.3">
      <c r="D22829" s="90"/>
      <c r="E22829" s="90"/>
      <c r="F22829" s="4"/>
      <c r="K22829" s="224"/>
      <c r="L22829" s="224"/>
      <c r="M22829" s="224"/>
      <c r="N22829" s="224"/>
      <c r="O22829" s="224"/>
    </row>
    <row r="22830" spans="4:15" ht="12.75" customHeight="1" x14ac:dyDescent="0.3">
      <c r="D22830" s="90"/>
      <c r="E22830" s="90"/>
      <c r="F22830" s="4"/>
      <c r="K22830" s="224"/>
      <c r="L22830" s="224"/>
      <c r="M22830" s="224"/>
      <c r="N22830" s="224"/>
      <c r="O22830" s="224"/>
    </row>
    <row r="22831" spans="4:15" ht="12.75" customHeight="1" x14ac:dyDescent="0.3">
      <c r="D22831" s="90"/>
      <c r="E22831" s="90"/>
      <c r="F22831" s="4"/>
      <c r="K22831" s="224"/>
      <c r="L22831" s="224"/>
      <c r="M22831" s="224"/>
      <c r="N22831" s="224"/>
      <c r="O22831" s="224"/>
    </row>
    <row r="22832" spans="4:15" ht="12.75" customHeight="1" x14ac:dyDescent="0.3">
      <c r="D22832" s="90"/>
      <c r="E22832" s="90"/>
      <c r="F22832" s="4"/>
      <c r="K22832" s="224"/>
      <c r="L22832" s="224"/>
      <c r="M22832" s="224"/>
      <c r="N22832" s="224"/>
      <c r="O22832" s="224"/>
    </row>
    <row r="22833" spans="4:15" ht="12.75" customHeight="1" x14ac:dyDescent="0.3">
      <c r="D22833" s="90"/>
      <c r="E22833" s="90"/>
      <c r="F22833" s="4"/>
      <c r="K22833" s="224"/>
      <c r="L22833" s="224"/>
      <c r="M22833" s="224"/>
      <c r="N22833" s="224"/>
      <c r="O22833" s="224"/>
    </row>
    <row r="22834" spans="4:15" ht="12.75" customHeight="1" x14ac:dyDescent="0.3">
      <c r="D22834" s="90"/>
      <c r="E22834" s="90"/>
      <c r="F22834" s="4"/>
      <c r="K22834" s="224"/>
      <c r="L22834" s="224"/>
      <c r="M22834" s="224"/>
      <c r="N22834" s="224"/>
      <c r="O22834" s="224"/>
    </row>
    <row r="22835" spans="4:15" ht="12.75" customHeight="1" x14ac:dyDescent="0.3">
      <c r="D22835" s="90"/>
      <c r="E22835" s="90"/>
      <c r="F22835" s="4"/>
      <c r="K22835" s="224"/>
      <c r="L22835" s="224"/>
      <c r="M22835" s="224"/>
      <c r="N22835" s="224"/>
      <c r="O22835" s="224"/>
    </row>
    <row r="22836" spans="4:15" ht="12.75" customHeight="1" x14ac:dyDescent="0.3">
      <c r="D22836" s="90"/>
      <c r="E22836" s="90"/>
      <c r="F22836" s="4"/>
      <c r="K22836" s="224"/>
      <c r="L22836" s="224"/>
      <c r="M22836" s="224"/>
      <c r="N22836" s="224"/>
      <c r="O22836" s="224"/>
    </row>
    <row r="22837" spans="4:15" ht="12.75" customHeight="1" x14ac:dyDescent="0.3">
      <c r="D22837" s="90"/>
      <c r="E22837" s="90"/>
      <c r="F22837" s="4"/>
      <c r="K22837" s="224"/>
      <c r="L22837" s="224"/>
      <c r="M22837" s="224"/>
      <c r="N22837" s="224"/>
      <c r="O22837" s="224"/>
    </row>
    <row r="22838" spans="4:15" ht="12.75" customHeight="1" x14ac:dyDescent="0.3">
      <c r="D22838" s="90"/>
      <c r="E22838" s="90"/>
      <c r="F22838" s="4"/>
      <c r="K22838" s="224"/>
      <c r="L22838" s="224"/>
      <c r="M22838" s="224"/>
      <c r="N22838" s="224"/>
      <c r="O22838" s="224"/>
    </row>
    <row r="22839" spans="4:15" ht="12.75" customHeight="1" x14ac:dyDescent="0.3">
      <c r="D22839" s="90"/>
      <c r="E22839" s="90"/>
      <c r="F22839" s="4"/>
      <c r="K22839" s="224"/>
      <c r="L22839" s="224"/>
      <c r="M22839" s="224"/>
      <c r="N22839" s="224"/>
      <c r="O22839" s="224"/>
    </row>
    <row r="22840" spans="4:15" ht="12.75" customHeight="1" x14ac:dyDescent="0.3">
      <c r="D22840" s="90"/>
      <c r="E22840" s="90"/>
      <c r="F22840" s="4"/>
      <c r="K22840" s="224"/>
      <c r="L22840" s="224"/>
      <c r="M22840" s="224"/>
      <c r="N22840" s="224"/>
      <c r="O22840" s="224"/>
    </row>
    <row r="22841" spans="4:15" ht="12.75" customHeight="1" x14ac:dyDescent="0.3">
      <c r="D22841" s="90"/>
      <c r="E22841" s="90"/>
      <c r="F22841" s="4"/>
      <c r="K22841" s="224"/>
      <c r="L22841" s="224"/>
      <c r="M22841" s="224"/>
      <c r="N22841" s="224"/>
      <c r="O22841" s="224"/>
    </row>
    <row r="22842" spans="4:15" ht="12.75" customHeight="1" x14ac:dyDescent="0.3">
      <c r="D22842" s="90"/>
      <c r="E22842" s="90"/>
      <c r="F22842" s="4"/>
      <c r="K22842" s="224"/>
      <c r="L22842" s="224"/>
      <c r="M22842" s="224"/>
      <c r="N22842" s="224"/>
      <c r="O22842" s="224"/>
    </row>
    <row r="22843" spans="4:15" ht="12.75" customHeight="1" x14ac:dyDescent="0.3">
      <c r="D22843" s="90"/>
      <c r="E22843" s="90"/>
      <c r="F22843" s="4"/>
      <c r="K22843" s="224"/>
      <c r="L22843" s="224"/>
      <c r="M22843" s="224"/>
      <c r="N22843" s="224"/>
      <c r="O22843" s="224"/>
    </row>
    <row r="22844" spans="4:15" ht="12.75" customHeight="1" x14ac:dyDescent="0.3">
      <c r="D22844" s="90"/>
      <c r="E22844" s="90"/>
      <c r="F22844" s="4"/>
      <c r="K22844" s="224"/>
      <c r="L22844" s="224"/>
      <c r="M22844" s="224"/>
      <c r="N22844" s="224"/>
      <c r="O22844" s="224"/>
    </row>
    <row r="22845" spans="4:15" ht="12.75" customHeight="1" x14ac:dyDescent="0.3">
      <c r="D22845" s="90"/>
      <c r="E22845" s="90"/>
      <c r="F22845" s="4"/>
      <c r="K22845" s="224"/>
      <c r="L22845" s="224"/>
      <c r="M22845" s="224"/>
      <c r="N22845" s="224"/>
      <c r="O22845" s="224"/>
    </row>
    <row r="22846" spans="4:15" ht="12.75" customHeight="1" x14ac:dyDescent="0.3">
      <c r="D22846" s="90"/>
      <c r="E22846" s="90"/>
      <c r="F22846" s="4"/>
      <c r="K22846" s="224"/>
      <c r="L22846" s="224"/>
      <c r="M22846" s="224"/>
      <c r="N22846" s="224"/>
      <c r="O22846" s="224"/>
    </row>
    <row r="22847" spans="4:15" ht="12.75" customHeight="1" x14ac:dyDescent="0.3">
      <c r="D22847" s="90"/>
      <c r="E22847" s="90"/>
      <c r="F22847" s="4"/>
      <c r="K22847" s="224"/>
      <c r="L22847" s="224"/>
      <c r="M22847" s="224"/>
      <c r="N22847" s="224"/>
      <c r="O22847" s="224"/>
    </row>
    <row r="22848" spans="4:15" ht="12.75" customHeight="1" x14ac:dyDescent="0.3">
      <c r="D22848" s="90"/>
      <c r="E22848" s="90"/>
      <c r="F22848" s="4"/>
      <c r="K22848" s="224"/>
      <c r="L22848" s="224"/>
      <c r="M22848" s="224"/>
      <c r="N22848" s="224"/>
      <c r="O22848" s="224"/>
    </row>
    <row r="22849" spans="4:15" ht="12.75" customHeight="1" x14ac:dyDescent="0.3">
      <c r="D22849" s="90"/>
      <c r="E22849" s="90"/>
      <c r="F22849" s="4"/>
      <c r="K22849" s="224"/>
      <c r="L22849" s="224"/>
      <c r="M22849" s="224"/>
      <c r="N22849" s="224"/>
      <c r="O22849" s="224"/>
    </row>
    <row r="22850" spans="4:15" ht="12.75" customHeight="1" x14ac:dyDescent="0.3">
      <c r="D22850" s="90"/>
      <c r="E22850" s="90"/>
      <c r="F22850" s="4"/>
      <c r="K22850" s="224"/>
      <c r="L22850" s="224"/>
      <c r="M22850" s="224"/>
      <c r="N22850" s="224"/>
      <c r="O22850" s="224"/>
    </row>
    <row r="22851" spans="4:15" ht="12.75" customHeight="1" x14ac:dyDescent="0.3">
      <c r="D22851" s="90"/>
      <c r="E22851" s="90"/>
      <c r="F22851" s="4"/>
      <c r="K22851" s="224"/>
      <c r="L22851" s="224"/>
      <c r="M22851" s="224"/>
      <c r="N22851" s="224"/>
      <c r="O22851" s="224"/>
    </row>
    <row r="22852" spans="4:15" ht="12.75" customHeight="1" x14ac:dyDescent="0.3">
      <c r="D22852" s="90"/>
      <c r="E22852" s="90"/>
      <c r="F22852" s="4"/>
      <c r="K22852" s="224"/>
      <c r="L22852" s="224"/>
      <c r="M22852" s="224"/>
      <c r="N22852" s="224"/>
      <c r="O22852" s="224"/>
    </row>
    <row r="22853" spans="4:15" ht="12.75" customHeight="1" x14ac:dyDescent="0.3">
      <c r="D22853" s="90"/>
      <c r="E22853" s="90"/>
      <c r="F22853" s="4"/>
      <c r="K22853" s="224"/>
      <c r="L22853" s="224"/>
      <c r="M22853" s="224"/>
      <c r="N22853" s="224"/>
      <c r="O22853" s="224"/>
    </row>
    <row r="22854" spans="4:15" ht="12.75" customHeight="1" x14ac:dyDescent="0.3">
      <c r="D22854" s="90"/>
      <c r="E22854" s="90"/>
      <c r="F22854" s="4"/>
      <c r="K22854" s="224"/>
      <c r="L22854" s="224"/>
      <c r="M22854" s="224"/>
      <c r="N22854" s="224"/>
      <c r="O22854" s="224"/>
    </row>
    <row r="22855" spans="4:15" ht="12.75" customHeight="1" x14ac:dyDescent="0.3">
      <c r="D22855" s="90"/>
      <c r="E22855" s="90"/>
      <c r="F22855" s="4"/>
      <c r="K22855" s="224"/>
      <c r="L22855" s="224"/>
      <c r="M22855" s="224"/>
      <c r="N22855" s="224"/>
      <c r="O22855" s="224"/>
    </row>
    <row r="22856" spans="4:15" ht="12.75" customHeight="1" x14ac:dyDescent="0.3">
      <c r="D22856" s="90"/>
      <c r="E22856" s="90"/>
      <c r="F22856" s="4"/>
      <c r="K22856" s="224"/>
      <c r="L22856" s="224"/>
      <c r="M22856" s="224"/>
      <c r="N22856" s="224"/>
      <c r="O22856" s="224"/>
    </row>
    <row r="22857" spans="4:15" ht="12.75" customHeight="1" x14ac:dyDescent="0.3">
      <c r="D22857" s="90"/>
      <c r="E22857" s="90"/>
      <c r="F22857" s="4"/>
      <c r="K22857" s="224"/>
      <c r="L22857" s="224"/>
      <c r="M22857" s="224"/>
      <c r="N22857" s="224"/>
      <c r="O22857" s="224"/>
    </row>
    <row r="22858" spans="4:15" ht="12.75" customHeight="1" x14ac:dyDescent="0.3">
      <c r="D22858" s="90"/>
      <c r="E22858" s="90"/>
      <c r="F22858" s="4"/>
      <c r="K22858" s="224"/>
      <c r="L22858" s="224"/>
      <c r="M22858" s="224"/>
      <c r="N22858" s="224"/>
      <c r="O22858" s="224"/>
    </row>
    <row r="22859" spans="4:15" ht="12.75" customHeight="1" x14ac:dyDescent="0.3">
      <c r="D22859" s="90"/>
      <c r="E22859" s="90"/>
      <c r="F22859" s="4"/>
      <c r="K22859" s="224"/>
      <c r="L22859" s="224"/>
      <c r="M22859" s="224"/>
      <c r="N22859" s="224"/>
      <c r="O22859" s="224"/>
    </row>
    <row r="22860" spans="4:15" ht="12.75" customHeight="1" x14ac:dyDescent="0.3">
      <c r="D22860" s="90"/>
      <c r="E22860" s="90"/>
      <c r="F22860" s="4"/>
      <c r="K22860" s="224"/>
      <c r="L22860" s="224"/>
      <c r="M22860" s="224"/>
      <c r="N22860" s="224"/>
      <c r="O22860" s="224"/>
    </row>
    <row r="22861" spans="4:15" ht="12.75" customHeight="1" x14ac:dyDescent="0.3">
      <c r="D22861" s="90"/>
      <c r="E22861" s="90"/>
      <c r="F22861" s="4"/>
      <c r="K22861" s="224"/>
      <c r="L22861" s="224"/>
      <c r="M22861" s="224"/>
      <c r="N22861" s="224"/>
      <c r="O22861" s="224"/>
    </row>
    <row r="22862" spans="4:15" ht="12.75" customHeight="1" x14ac:dyDescent="0.3">
      <c r="D22862" s="90"/>
      <c r="E22862" s="90"/>
      <c r="F22862" s="4"/>
      <c r="K22862" s="224"/>
      <c r="L22862" s="224"/>
      <c r="M22862" s="224"/>
      <c r="N22862" s="224"/>
      <c r="O22862" s="224"/>
    </row>
    <row r="22863" spans="4:15" ht="12.75" customHeight="1" x14ac:dyDescent="0.3">
      <c r="D22863" s="90"/>
      <c r="E22863" s="90"/>
      <c r="F22863" s="4"/>
      <c r="K22863" s="224"/>
      <c r="L22863" s="224"/>
      <c r="M22863" s="224"/>
      <c r="N22863" s="224"/>
      <c r="O22863" s="224"/>
    </row>
    <row r="22864" spans="4:15" ht="12.75" customHeight="1" x14ac:dyDescent="0.3">
      <c r="D22864" s="90"/>
      <c r="E22864" s="90"/>
      <c r="F22864" s="4"/>
      <c r="K22864" s="224"/>
      <c r="L22864" s="224"/>
      <c r="M22864" s="224"/>
      <c r="N22864" s="224"/>
      <c r="O22864" s="224"/>
    </row>
    <row r="22865" spans="4:15" ht="12.75" customHeight="1" x14ac:dyDescent="0.3">
      <c r="D22865" s="90"/>
      <c r="E22865" s="90"/>
      <c r="F22865" s="4"/>
      <c r="K22865" s="224"/>
      <c r="L22865" s="224"/>
      <c r="M22865" s="224"/>
      <c r="N22865" s="224"/>
      <c r="O22865" s="224"/>
    </row>
    <row r="22866" spans="4:15" ht="12.75" customHeight="1" x14ac:dyDescent="0.3">
      <c r="D22866" s="90"/>
      <c r="E22866" s="90"/>
      <c r="F22866" s="4"/>
      <c r="K22866" s="224"/>
      <c r="L22866" s="224"/>
      <c r="M22866" s="224"/>
      <c r="N22866" s="224"/>
      <c r="O22866" s="224"/>
    </row>
    <row r="22867" spans="4:15" ht="12.75" customHeight="1" x14ac:dyDescent="0.3">
      <c r="D22867" s="90"/>
      <c r="E22867" s="90"/>
      <c r="F22867" s="4"/>
      <c r="K22867" s="224"/>
      <c r="L22867" s="224"/>
      <c r="M22867" s="224"/>
      <c r="N22867" s="224"/>
      <c r="O22867" s="224"/>
    </row>
    <row r="22868" spans="4:15" ht="12.75" customHeight="1" x14ac:dyDescent="0.3">
      <c r="D22868" s="90"/>
      <c r="E22868" s="90"/>
      <c r="F22868" s="4"/>
      <c r="K22868" s="224"/>
      <c r="L22868" s="224"/>
      <c r="M22868" s="224"/>
      <c r="N22868" s="224"/>
      <c r="O22868" s="224"/>
    </row>
    <row r="22869" spans="4:15" ht="12.75" customHeight="1" x14ac:dyDescent="0.3">
      <c r="D22869" s="90"/>
      <c r="E22869" s="90"/>
      <c r="F22869" s="4"/>
      <c r="K22869" s="224"/>
      <c r="L22869" s="224"/>
      <c r="M22869" s="224"/>
      <c r="N22869" s="224"/>
      <c r="O22869" s="224"/>
    </row>
    <row r="22870" spans="4:15" ht="12.75" customHeight="1" x14ac:dyDescent="0.3">
      <c r="D22870" s="90"/>
      <c r="E22870" s="90"/>
      <c r="F22870" s="4"/>
      <c r="K22870" s="224"/>
      <c r="L22870" s="224"/>
      <c r="M22870" s="224"/>
      <c r="N22870" s="224"/>
      <c r="O22870" s="224"/>
    </row>
    <row r="22871" spans="4:15" ht="12.75" customHeight="1" x14ac:dyDescent="0.3">
      <c r="D22871" s="90"/>
      <c r="E22871" s="90"/>
      <c r="F22871" s="4"/>
      <c r="K22871" s="224"/>
      <c r="L22871" s="224"/>
      <c r="M22871" s="224"/>
      <c r="N22871" s="224"/>
      <c r="O22871" s="224"/>
    </row>
    <row r="22872" spans="4:15" ht="12.75" customHeight="1" x14ac:dyDescent="0.3">
      <c r="D22872" s="90"/>
      <c r="E22872" s="90"/>
      <c r="F22872" s="4"/>
      <c r="K22872" s="224"/>
      <c r="L22872" s="224"/>
      <c r="M22872" s="224"/>
      <c r="N22872" s="224"/>
      <c r="O22872" s="224"/>
    </row>
    <row r="22873" spans="4:15" ht="12.75" customHeight="1" x14ac:dyDescent="0.3">
      <c r="D22873" s="90"/>
      <c r="E22873" s="90"/>
      <c r="F22873" s="4"/>
      <c r="K22873" s="224"/>
      <c r="L22873" s="224"/>
      <c r="M22873" s="224"/>
      <c r="N22873" s="224"/>
      <c r="O22873" s="224"/>
    </row>
    <row r="22874" spans="4:15" ht="12.75" customHeight="1" x14ac:dyDescent="0.3">
      <c r="D22874" s="90"/>
      <c r="E22874" s="90"/>
      <c r="F22874" s="4"/>
      <c r="K22874" s="224"/>
      <c r="L22874" s="224"/>
      <c r="M22874" s="224"/>
      <c r="N22874" s="224"/>
      <c r="O22874" s="224"/>
    </row>
    <row r="22875" spans="4:15" ht="12.75" customHeight="1" x14ac:dyDescent="0.3">
      <c r="D22875" s="90"/>
      <c r="E22875" s="90"/>
      <c r="F22875" s="4"/>
      <c r="K22875" s="224"/>
      <c r="L22875" s="224"/>
      <c r="M22875" s="224"/>
      <c r="N22875" s="224"/>
      <c r="O22875" s="224"/>
    </row>
    <row r="22876" spans="4:15" ht="12.75" customHeight="1" x14ac:dyDescent="0.3">
      <c r="D22876" s="90"/>
      <c r="E22876" s="90"/>
      <c r="F22876" s="4"/>
      <c r="K22876" s="224"/>
      <c r="L22876" s="224"/>
      <c r="M22876" s="224"/>
      <c r="N22876" s="224"/>
      <c r="O22876" s="224"/>
    </row>
    <row r="22877" spans="4:15" ht="12.75" customHeight="1" x14ac:dyDescent="0.3">
      <c r="D22877" s="90"/>
      <c r="E22877" s="90"/>
      <c r="F22877" s="4"/>
      <c r="K22877" s="224"/>
      <c r="L22877" s="224"/>
      <c r="M22877" s="224"/>
      <c r="N22877" s="224"/>
      <c r="O22877" s="224"/>
    </row>
    <row r="22878" spans="4:15" ht="12.75" customHeight="1" x14ac:dyDescent="0.3">
      <c r="D22878" s="90"/>
      <c r="E22878" s="90"/>
      <c r="F22878" s="4"/>
      <c r="K22878" s="224"/>
      <c r="L22878" s="224"/>
      <c r="M22878" s="224"/>
      <c r="N22878" s="224"/>
      <c r="O22878" s="224"/>
    </row>
    <row r="22879" spans="4:15" ht="12.75" customHeight="1" x14ac:dyDescent="0.3">
      <c r="D22879" s="90"/>
      <c r="E22879" s="90"/>
      <c r="F22879" s="4"/>
      <c r="K22879" s="224"/>
      <c r="L22879" s="224"/>
      <c r="M22879" s="224"/>
      <c r="N22879" s="224"/>
      <c r="O22879" s="224"/>
    </row>
    <row r="22880" spans="4:15" ht="12.75" customHeight="1" x14ac:dyDescent="0.3">
      <c r="D22880" s="90"/>
      <c r="E22880" s="90"/>
      <c r="F22880" s="4"/>
      <c r="K22880" s="224"/>
      <c r="L22880" s="224"/>
      <c r="M22880" s="224"/>
      <c r="N22880" s="224"/>
      <c r="O22880" s="224"/>
    </row>
    <row r="22881" spans="4:15" ht="12.75" customHeight="1" x14ac:dyDescent="0.3">
      <c r="D22881" s="90"/>
      <c r="E22881" s="90"/>
      <c r="F22881" s="4"/>
      <c r="K22881" s="224"/>
      <c r="L22881" s="224"/>
      <c r="M22881" s="224"/>
      <c r="N22881" s="224"/>
      <c r="O22881" s="224"/>
    </row>
    <row r="22882" spans="4:15" ht="12.75" customHeight="1" x14ac:dyDescent="0.3">
      <c r="D22882" s="90"/>
      <c r="E22882" s="90"/>
      <c r="F22882" s="4"/>
      <c r="K22882" s="224"/>
      <c r="L22882" s="224"/>
      <c r="M22882" s="224"/>
      <c r="N22882" s="224"/>
      <c r="O22882" s="224"/>
    </row>
    <row r="22883" spans="4:15" ht="12.75" customHeight="1" x14ac:dyDescent="0.3">
      <c r="D22883" s="90"/>
      <c r="E22883" s="90"/>
      <c r="F22883" s="4"/>
      <c r="K22883" s="224"/>
      <c r="L22883" s="224"/>
      <c r="M22883" s="224"/>
      <c r="N22883" s="224"/>
      <c r="O22883" s="224"/>
    </row>
    <row r="22884" spans="4:15" ht="12.75" customHeight="1" x14ac:dyDescent="0.3">
      <c r="D22884" s="90"/>
      <c r="E22884" s="90"/>
      <c r="F22884" s="4"/>
      <c r="K22884" s="224"/>
      <c r="L22884" s="224"/>
      <c r="M22884" s="224"/>
      <c r="N22884" s="224"/>
      <c r="O22884" s="224"/>
    </row>
    <row r="22885" spans="4:15" ht="12.75" customHeight="1" x14ac:dyDescent="0.3">
      <c r="D22885" s="90"/>
      <c r="E22885" s="90"/>
      <c r="F22885" s="4"/>
      <c r="K22885" s="224"/>
      <c r="L22885" s="224"/>
      <c r="M22885" s="224"/>
      <c r="N22885" s="224"/>
      <c r="O22885" s="224"/>
    </row>
    <row r="22886" spans="4:15" ht="12.75" customHeight="1" x14ac:dyDescent="0.3">
      <c r="D22886" s="90"/>
      <c r="E22886" s="90"/>
      <c r="F22886" s="4"/>
      <c r="K22886" s="224"/>
      <c r="L22886" s="224"/>
      <c r="M22886" s="224"/>
      <c r="N22886" s="224"/>
      <c r="O22886" s="224"/>
    </row>
    <row r="22887" spans="4:15" ht="12.75" customHeight="1" x14ac:dyDescent="0.3">
      <c r="D22887" s="90"/>
      <c r="E22887" s="90"/>
      <c r="F22887" s="4"/>
      <c r="K22887" s="224"/>
      <c r="L22887" s="224"/>
      <c r="M22887" s="224"/>
      <c r="N22887" s="224"/>
      <c r="O22887" s="224"/>
    </row>
    <row r="22888" spans="4:15" ht="12.75" customHeight="1" x14ac:dyDescent="0.3">
      <c r="D22888" s="90"/>
      <c r="E22888" s="90"/>
      <c r="F22888" s="4"/>
      <c r="K22888" s="224"/>
      <c r="L22888" s="224"/>
      <c r="M22888" s="224"/>
      <c r="N22888" s="224"/>
      <c r="O22888" s="224"/>
    </row>
    <row r="22889" spans="4:15" ht="12.75" customHeight="1" x14ac:dyDescent="0.3">
      <c r="D22889" s="90"/>
      <c r="E22889" s="90"/>
      <c r="F22889" s="4"/>
      <c r="K22889" s="224"/>
      <c r="L22889" s="224"/>
      <c r="M22889" s="224"/>
      <c r="N22889" s="224"/>
      <c r="O22889" s="224"/>
    </row>
    <row r="22890" spans="4:15" ht="12.75" customHeight="1" x14ac:dyDescent="0.3">
      <c r="D22890" s="90"/>
      <c r="E22890" s="90"/>
      <c r="F22890" s="4"/>
      <c r="K22890" s="224"/>
      <c r="L22890" s="224"/>
      <c r="M22890" s="224"/>
      <c r="N22890" s="224"/>
      <c r="O22890" s="224"/>
    </row>
    <row r="22891" spans="4:15" ht="12.75" customHeight="1" x14ac:dyDescent="0.3">
      <c r="D22891" s="90"/>
      <c r="E22891" s="90"/>
      <c r="F22891" s="4"/>
      <c r="K22891" s="224"/>
      <c r="L22891" s="224"/>
      <c r="M22891" s="224"/>
      <c r="N22891" s="224"/>
      <c r="O22891" s="224"/>
    </row>
    <row r="22892" spans="4:15" ht="12.75" customHeight="1" x14ac:dyDescent="0.3">
      <c r="D22892" s="90"/>
      <c r="E22892" s="90"/>
      <c r="F22892" s="4"/>
      <c r="K22892" s="224"/>
      <c r="L22892" s="224"/>
      <c r="M22892" s="224"/>
      <c r="N22892" s="224"/>
      <c r="O22892" s="224"/>
    </row>
    <row r="22893" spans="4:15" ht="12.75" customHeight="1" x14ac:dyDescent="0.3">
      <c r="D22893" s="90"/>
      <c r="E22893" s="90"/>
      <c r="F22893" s="4"/>
      <c r="K22893" s="224"/>
      <c r="L22893" s="224"/>
      <c r="M22893" s="224"/>
      <c r="N22893" s="224"/>
      <c r="O22893" s="224"/>
    </row>
    <row r="22894" spans="4:15" ht="12.75" customHeight="1" x14ac:dyDescent="0.3">
      <c r="D22894" s="90"/>
      <c r="E22894" s="90"/>
      <c r="F22894" s="4"/>
      <c r="K22894" s="224"/>
      <c r="L22894" s="224"/>
      <c r="M22894" s="224"/>
      <c r="N22894" s="224"/>
      <c r="O22894" s="224"/>
    </row>
    <row r="22895" spans="4:15" ht="12.75" customHeight="1" x14ac:dyDescent="0.3">
      <c r="D22895" s="90"/>
      <c r="E22895" s="90"/>
      <c r="F22895" s="4"/>
      <c r="K22895" s="224"/>
      <c r="L22895" s="224"/>
      <c r="M22895" s="224"/>
      <c r="N22895" s="224"/>
      <c r="O22895" s="224"/>
    </row>
    <row r="22896" spans="4:15" ht="12.75" customHeight="1" x14ac:dyDescent="0.3">
      <c r="D22896" s="90"/>
      <c r="E22896" s="90"/>
      <c r="F22896" s="4"/>
      <c r="K22896" s="224"/>
      <c r="L22896" s="224"/>
      <c r="M22896" s="224"/>
      <c r="N22896" s="224"/>
      <c r="O22896" s="224"/>
    </row>
    <row r="22897" spans="4:15" ht="12.75" customHeight="1" x14ac:dyDescent="0.3">
      <c r="D22897" s="90"/>
      <c r="E22897" s="90"/>
      <c r="F22897" s="4"/>
      <c r="K22897" s="224"/>
      <c r="L22897" s="224"/>
      <c r="M22897" s="224"/>
      <c r="N22897" s="224"/>
      <c r="O22897" s="224"/>
    </row>
    <row r="22898" spans="4:15" ht="12.75" customHeight="1" x14ac:dyDescent="0.3">
      <c r="D22898" s="90"/>
      <c r="E22898" s="90"/>
      <c r="F22898" s="4"/>
      <c r="K22898" s="224"/>
      <c r="L22898" s="224"/>
      <c r="M22898" s="224"/>
      <c r="N22898" s="224"/>
      <c r="O22898" s="224"/>
    </row>
    <row r="22899" spans="4:15" ht="12.75" customHeight="1" x14ac:dyDescent="0.3">
      <c r="D22899" s="90"/>
      <c r="E22899" s="90"/>
      <c r="F22899" s="4"/>
      <c r="K22899" s="224"/>
      <c r="L22899" s="224"/>
      <c r="M22899" s="224"/>
      <c r="N22899" s="224"/>
      <c r="O22899" s="224"/>
    </row>
    <row r="22900" spans="4:15" ht="12.75" customHeight="1" x14ac:dyDescent="0.3">
      <c r="D22900" s="90"/>
      <c r="E22900" s="90"/>
      <c r="F22900" s="4"/>
      <c r="K22900" s="224"/>
      <c r="L22900" s="224"/>
      <c r="M22900" s="224"/>
      <c r="N22900" s="224"/>
      <c r="O22900" s="224"/>
    </row>
    <row r="22901" spans="4:15" ht="12.75" customHeight="1" x14ac:dyDescent="0.3">
      <c r="D22901" s="90"/>
      <c r="E22901" s="90"/>
      <c r="F22901" s="4"/>
      <c r="K22901" s="224"/>
      <c r="L22901" s="224"/>
      <c r="M22901" s="224"/>
      <c r="N22901" s="224"/>
      <c r="O22901" s="224"/>
    </row>
    <row r="22902" spans="4:15" ht="12.75" customHeight="1" x14ac:dyDescent="0.3">
      <c r="D22902" s="90"/>
      <c r="E22902" s="90"/>
      <c r="F22902" s="4"/>
      <c r="K22902" s="224"/>
      <c r="L22902" s="224"/>
      <c r="M22902" s="224"/>
      <c r="N22902" s="224"/>
      <c r="O22902" s="224"/>
    </row>
    <row r="22903" spans="4:15" ht="12.75" customHeight="1" x14ac:dyDescent="0.3">
      <c r="D22903" s="90"/>
      <c r="E22903" s="90"/>
      <c r="F22903" s="4"/>
      <c r="K22903" s="224"/>
      <c r="L22903" s="224"/>
      <c r="M22903" s="224"/>
      <c r="N22903" s="224"/>
      <c r="O22903" s="224"/>
    </row>
    <row r="22904" spans="4:15" ht="12.75" customHeight="1" x14ac:dyDescent="0.3">
      <c r="D22904" s="90"/>
      <c r="E22904" s="90"/>
      <c r="F22904" s="4"/>
      <c r="K22904" s="224"/>
      <c r="L22904" s="224"/>
      <c r="M22904" s="224"/>
      <c r="N22904" s="224"/>
      <c r="O22904" s="224"/>
    </row>
    <row r="22905" spans="4:15" ht="12.75" customHeight="1" x14ac:dyDescent="0.3">
      <c r="D22905" s="90"/>
      <c r="E22905" s="90"/>
      <c r="F22905" s="4"/>
      <c r="K22905" s="224"/>
      <c r="L22905" s="224"/>
      <c r="M22905" s="224"/>
      <c r="N22905" s="224"/>
      <c r="O22905" s="224"/>
    </row>
    <row r="22906" spans="4:15" ht="12.75" customHeight="1" x14ac:dyDescent="0.3">
      <c r="D22906" s="90"/>
      <c r="E22906" s="90"/>
      <c r="F22906" s="4"/>
      <c r="K22906" s="224"/>
      <c r="L22906" s="224"/>
      <c r="M22906" s="224"/>
      <c r="N22906" s="224"/>
      <c r="O22906" s="224"/>
    </row>
    <row r="22907" spans="4:15" ht="12.75" customHeight="1" x14ac:dyDescent="0.3">
      <c r="D22907" s="90"/>
      <c r="E22907" s="90"/>
      <c r="F22907" s="4"/>
      <c r="K22907" s="224"/>
      <c r="L22907" s="224"/>
      <c r="M22907" s="224"/>
      <c r="N22907" s="224"/>
      <c r="O22907" s="224"/>
    </row>
    <row r="22908" spans="4:15" ht="12.75" customHeight="1" x14ac:dyDescent="0.3">
      <c r="D22908" s="90"/>
      <c r="E22908" s="90"/>
      <c r="F22908" s="4"/>
      <c r="K22908" s="224"/>
      <c r="L22908" s="224"/>
      <c r="M22908" s="224"/>
      <c r="N22908" s="224"/>
      <c r="O22908" s="224"/>
    </row>
    <row r="22909" spans="4:15" ht="12.75" customHeight="1" x14ac:dyDescent="0.3">
      <c r="D22909" s="90"/>
      <c r="E22909" s="90"/>
      <c r="F22909" s="4"/>
      <c r="K22909" s="224"/>
      <c r="L22909" s="224"/>
      <c r="M22909" s="224"/>
      <c r="N22909" s="224"/>
      <c r="O22909" s="224"/>
    </row>
    <row r="22910" spans="4:15" ht="12.75" customHeight="1" x14ac:dyDescent="0.3">
      <c r="D22910" s="90"/>
      <c r="E22910" s="90"/>
      <c r="F22910" s="4"/>
      <c r="K22910" s="224"/>
      <c r="L22910" s="224"/>
      <c r="M22910" s="224"/>
      <c r="N22910" s="224"/>
      <c r="O22910" s="224"/>
    </row>
    <row r="22911" spans="4:15" ht="12.75" customHeight="1" x14ac:dyDescent="0.3">
      <c r="D22911" s="90"/>
      <c r="E22911" s="90"/>
      <c r="F22911" s="4"/>
      <c r="K22911" s="224"/>
      <c r="L22911" s="224"/>
      <c r="M22911" s="224"/>
      <c r="N22911" s="224"/>
      <c r="O22911" s="224"/>
    </row>
    <row r="22912" spans="4:15" ht="12.75" customHeight="1" x14ac:dyDescent="0.3">
      <c r="D22912" s="90"/>
      <c r="E22912" s="90"/>
      <c r="F22912" s="4"/>
      <c r="K22912" s="224"/>
      <c r="L22912" s="224"/>
      <c r="M22912" s="224"/>
      <c r="N22912" s="224"/>
      <c r="O22912" s="224"/>
    </row>
    <row r="22913" spans="4:15" ht="12.75" customHeight="1" x14ac:dyDescent="0.3">
      <c r="D22913" s="90"/>
      <c r="E22913" s="90"/>
      <c r="F22913" s="4"/>
      <c r="K22913" s="224"/>
      <c r="L22913" s="224"/>
      <c r="M22913" s="224"/>
      <c r="N22913" s="224"/>
      <c r="O22913" s="224"/>
    </row>
    <row r="22914" spans="4:15" ht="12.75" customHeight="1" x14ac:dyDescent="0.3">
      <c r="D22914" s="90"/>
      <c r="E22914" s="90"/>
      <c r="F22914" s="4"/>
      <c r="K22914" s="224"/>
      <c r="L22914" s="224"/>
      <c r="M22914" s="224"/>
      <c r="N22914" s="224"/>
      <c r="O22914" s="224"/>
    </row>
    <row r="22915" spans="4:15" ht="12.75" customHeight="1" x14ac:dyDescent="0.3">
      <c r="D22915" s="90"/>
      <c r="E22915" s="90"/>
      <c r="F22915" s="4"/>
      <c r="K22915" s="224"/>
      <c r="L22915" s="224"/>
      <c r="M22915" s="224"/>
      <c r="N22915" s="224"/>
      <c r="O22915" s="224"/>
    </row>
    <row r="22916" spans="4:15" ht="12.75" customHeight="1" x14ac:dyDescent="0.3">
      <c r="D22916" s="90"/>
      <c r="E22916" s="90"/>
      <c r="F22916" s="4"/>
      <c r="K22916" s="224"/>
      <c r="L22916" s="224"/>
      <c r="M22916" s="224"/>
      <c r="N22916" s="224"/>
      <c r="O22916" s="224"/>
    </row>
    <row r="22917" spans="4:15" ht="12.75" customHeight="1" x14ac:dyDescent="0.3">
      <c r="D22917" s="90"/>
      <c r="E22917" s="90"/>
      <c r="F22917" s="4"/>
      <c r="K22917" s="224"/>
      <c r="L22917" s="224"/>
      <c r="M22917" s="224"/>
      <c r="N22917" s="224"/>
      <c r="O22917" s="224"/>
    </row>
    <row r="22918" spans="4:15" ht="12.75" customHeight="1" x14ac:dyDescent="0.3">
      <c r="D22918" s="90"/>
      <c r="E22918" s="90"/>
      <c r="F22918" s="4"/>
      <c r="K22918" s="224"/>
      <c r="L22918" s="224"/>
      <c r="M22918" s="224"/>
      <c r="N22918" s="224"/>
      <c r="O22918" s="224"/>
    </row>
    <row r="22919" spans="4:15" ht="12.75" customHeight="1" x14ac:dyDescent="0.3">
      <c r="D22919" s="90"/>
      <c r="E22919" s="90"/>
      <c r="F22919" s="4"/>
      <c r="K22919" s="224"/>
      <c r="L22919" s="224"/>
      <c r="M22919" s="224"/>
      <c r="N22919" s="224"/>
      <c r="O22919" s="224"/>
    </row>
    <row r="22920" spans="4:15" ht="12.75" customHeight="1" x14ac:dyDescent="0.3">
      <c r="D22920" s="90"/>
      <c r="E22920" s="90"/>
      <c r="F22920" s="4"/>
      <c r="K22920" s="224"/>
      <c r="L22920" s="224"/>
      <c r="M22920" s="224"/>
      <c r="N22920" s="224"/>
      <c r="O22920" s="224"/>
    </row>
    <row r="22921" spans="4:15" ht="12.75" customHeight="1" x14ac:dyDescent="0.3">
      <c r="D22921" s="90"/>
      <c r="E22921" s="90"/>
      <c r="F22921" s="4"/>
      <c r="K22921" s="224"/>
      <c r="L22921" s="224"/>
      <c r="M22921" s="224"/>
      <c r="N22921" s="224"/>
      <c r="O22921" s="224"/>
    </row>
    <row r="22922" spans="4:15" ht="12.75" customHeight="1" x14ac:dyDescent="0.3">
      <c r="D22922" s="90"/>
      <c r="E22922" s="90"/>
      <c r="F22922" s="4"/>
      <c r="K22922" s="224"/>
      <c r="L22922" s="224"/>
      <c r="M22922" s="224"/>
      <c r="N22922" s="224"/>
      <c r="O22922" s="224"/>
    </row>
    <row r="22923" spans="4:15" ht="12.75" customHeight="1" x14ac:dyDescent="0.3">
      <c r="D22923" s="90"/>
      <c r="E22923" s="90"/>
      <c r="F22923" s="4"/>
      <c r="K22923" s="224"/>
      <c r="L22923" s="224"/>
      <c r="M22923" s="224"/>
      <c r="N22923" s="224"/>
      <c r="O22923" s="224"/>
    </row>
    <row r="22924" spans="4:15" ht="12.75" customHeight="1" x14ac:dyDescent="0.3">
      <c r="D22924" s="90"/>
      <c r="E22924" s="90"/>
      <c r="F22924" s="4"/>
      <c r="K22924" s="224"/>
      <c r="L22924" s="224"/>
      <c r="M22924" s="224"/>
      <c r="N22924" s="224"/>
      <c r="O22924" s="224"/>
    </row>
    <row r="22925" spans="4:15" ht="12.75" customHeight="1" x14ac:dyDescent="0.3">
      <c r="D22925" s="90"/>
      <c r="E22925" s="90"/>
      <c r="F22925" s="4"/>
      <c r="K22925" s="224"/>
      <c r="L22925" s="224"/>
      <c r="M22925" s="224"/>
      <c r="N22925" s="224"/>
      <c r="O22925" s="224"/>
    </row>
    <row r="22926" spans="4:15" ht="12.75" customHeight="1" x14ac:dyDescent="0.3">
      <c r="D22926" s="90"/>
      <c r="E22926" s="90"/>
      <c r="F22926" s="4"/>
      <c r="K22926" s="224"/>
      <c r="L22926" s="224"/>
      <c r="M22926" s="224"/>
      <c r="N22926" s="224"/>
      <c r="O22926" s="224"/>
    </row>
    <row r="22927" spans="4:15" ht="12.75" customHeight="1" x14ac:dyDescent="0.3">
      <c r="D22927" s="90"/>
      <c r="E22927" s="90"/>
      <c r="F22927" s="4"/>
      <c r="K22927" s="224"/>
      <c r="L22927" s="224"/>
      <c r="M22927" s="224"/>
      <c r="N22927" s="224"/>
      <c r="O22927" s="224"/>
    </row>
    <row r="22928" spans="4:15" ht="12.75" customHeight="1" x14ac:dyDescent="0.3">
      <c r="D22928" s="90"/>
      <c r="E22928" s="90"/>
      <c r="F22928" s="4"/>
      <c r="K22928" s="224"/>
      <c r="L22928" s="224"/>
      <c r="M22928" s="224"/>
      <c r="N22928" s="224"/>
      <c r="O22928" s="224"/>
    </row>
    <row r="22929" spans="4:15" ht="12.75" customHeight="1" x14ac:dyDescent="0.3">
      <c r="D22929" s="90"/>
      <c r="E22929" s="90"/>
      <c r="F22929" s="4"/>
      <c r="K22929" s="224"/>
      <c r="L22929" s="224"/>
      <c r="M22929" s="224"/>
      <c r="N22929" s="224"/>
      <c r="O22929" s="224"/>
    </row>
    <row r="22930" spans="4:15" ht="12.75" customHeight="1" x14ac:dyDescent="0.3">
      <c r="D22930" s="90"/>
      <c r="E22930" s="90"/>
      <c r="F22930" s="4"/>
      <c r="K22930" s="224"/>
      <c r="L22930" s="224"/>
      <c r="M22930" s="224"/>
      <c r="N22930" s="224"/>
      <c r="O22930" s="224"/>
    </row>
    <row r="22931" spans="4:15" ht="12.75" customHeight="1" x14ac:dyDescent="0.3">
      <c r="D22931" s="90"/>
      <c r="E22931" s="90"/>
      <c r="F22931" s="4"/>
      <c r="K22931" s="224"/>
      <c r="L22931" s="224"/>
      <c r="M22931" s="224"/>
      <c r="N22931" s="224"/>
      <c r="O22931" s="224"/>
    </row>
    <row r="22932" spans="4:15" ht="12.75" customHeight="1" x14ac:dyDescent="0.3">
      <c r="D22932" s="90"/>
      <c r="E22932" s="90"/>
      <c r="F22932" s="4"/>
      <c r="K22932" s="224"/>
      <c r="L22932" s="224"/>
      <c r="M22932" s="224"/>
      <c r="N22932" s="224"/>
      <c r="O22932" s="224"/>
    </row>
    <row r="22933" spans="4:15" ht="12.75" customHeight="1" x14ac:dyDescent="0.3">
      <c r="D22933" s="90"/>
      <c r="E22933" s="90"/>
      <c r="F22933" s="4"/>
      <c r="K22933" s="224"/>
      <c r="L22933" s="224"/>
      <c r="M22933" s="224"/>
      <c r="N22933" s="224"/>
      <c r="O22933" s="224"/>
    </row>
    <row r="22934" spans="4:15" ht="12.75" customHeight="1" x14ac:dyDescent="0.3">
      <c r="D22934" s="90"/>
      <c r="E22934" s="90"/>
      <c r="F22934" s="4"/>
      <c r="K22934" s="224"/>
      <c r="L22934" s="224"/>
      <c r="M22934" s="224"/>
      <c r="N22934" s="224"/>
      <c r="O22934" s="224"/>
    </row>
    <row r="22935" spans="4:15" ht="12.75" customHeight="1" x14ac:dyDescent="0.3">
      <c r="D22935" s="90"/>
      <c r="E22935" s="90"/>
      <c r="F22935" s="4"/>
      <c r="K22935" s="224"/>
      <c r="L22935" s="224"/>
      <c r="M22935" s="224"/>
      <c r="N22935" s="224"/>
      <c r="O22935" s="224"/>
    </row>
    <row r="22936" spans="4:15" ht="12.75" customHeight="1" x14ac:dyDescent="0.3">
      <c r="D22936" s="90"/>
      <c r="E22936" s="90"/>
      <c r="F22936" s="4"/>
      <c r="K22936" s="224"/>
      <c r="L22936" s="224"/>
      <c r="M22936" s="224"/>
      <c r="N22936" s="224"/>
      <c r="O22936" s="224"/>
    </row>
    <row r="22937" spans="4:15" ht="12.75" customHeight="1" x14ac:dyDescent="0.3">
      <c r="D22937" s="90"/>
      <c r="E22937" s="90"/>
      <c r="F22937" s="4"/>
      <c r="K22937" s="224"/>
      <c r="L22937" s="224"/>
      <c r="M22937" s="224"/>
      <c r="N22937" s="224"/>
      <c r="O22937" s="224"/>
    </row>
    <row r="22938" spans="4:15" ht="12.75" customHeight="1" x14ac:dyDescent="0.3">
      <c r="D22938" s="90"/>
      <c r="E22938" s="90"/>
      <c r="F22938" s="4"/>
      <c r="K22938" s="224"/>
      <c r="L22938" s="224"/>
      <c r="M22938" s="224"/>
      <c r="N22938" s="224"/>
      <c r="O22938" s="224"/>
    </row>
    <row r="22939" spans="4:15" ht="12.75" customHeight="1" x14ac:dyDescent="0.3">
      <c r="D22939" s="90"/>
      <c r="E22939" s="90"/>
      <c r="F22939" s="4"/>
      <c r="K22939" s="224"/>
      <c r="L22939" s="224"/>
      <c r="M22939" s="224"/>
      <c r="N22939" s="224"/>
      <c r="O22939" s="224"/>
    </row>
    <row r="22940" spans="4:15" ht="12.75" customHeight="1" x14ac:dyDescent="0.3">
      <c r="D22940" s="90"/>
      <c r="E22940" s="90"/>
      <c r="F22940" s="4"/>
      <c r="K22940" s="224"/>
      <c r="L22940" s="224"/>
      <c r="M22940" s="224"/>
      <c r="N22940" s="224"/>
      <c r="O22940" s="224"/>
    </row>
    <row r="22941" spans="4:15" ht="12.75" customHeight="1" x14ac:dyDescent="0.3">
      <c r="D22941" s="90"/>
      <c r="E22941" s="90"/>
      <c r="F22941" s="4"/>
      <c r="K22941" s="224"/>
      <c r="L22941" s="224"/>
      <c r="M22941" s="224"/>
      <c r="N22941" s="224"/>
      <c r="O22941" s="224"/>
    </row>
    <row r="22942" spans="4:15" ht="12.75" customHeight="1" x14ac:dyDescent="0.3">
      <c r="D22942" s="90"/>
      <c r="E22942" s="90"/>
      <c r="F22942" s="4"/>
      <c r="K22942" s="224"/>
      <c r="L22942" s="224"/>
      <c r="M22942" s="224"/>
      <c r="N22942" s="224"/>
      <c r="O22942" s="224"/>
    </row>
    <row r="22943" spans="4:15" ht="12.75" customHeight="1" x14ac:dyDescent="0.3">
      <c r="D22943" s="90"/>
      <c r="E22943" s="90"/>
      <c r="F22943" s="4"/>
      <c r="K22943" s="224"/>
      <c r="L22943" s="224"/>
      <c r="M22943" s="224"/>
      <c r="N22943" s="224"/>
      <c r="O22943" s="224"/>
    </row>
    <row r="22944" spans="4:15" ht="12.75" customHeight="1" x14ac:dyDescent="0.3">
      <c r="D22944" s="90"/>
      <c r="E22944" s="90"/>
      <c r="F22944" s="4"/>
      <c r="K22944" s="224"/>
      <c r="L22944" s="224"/>
      <c r="M22944" s="224"/>
      <c r="N22944" s="224"/>
      <c r="O22944" s="224"/>
    </row>
    <row r="22945" spans="4:15" ht="12.75" customHeight="1" x14ac:dyDescent="0.3">
      <c r="D22945" s="90"/>
      <c r="E22945" s="90"/>
      <c r="F22945" s="4"/>
      <c r="K22945" s="224"/>
      <c r="L22945" s="224"/>
      <c r="M22945" s="224"/>
      <c r="N22945" s="224"/>
      <c r="O22945" s="224"/>
    </row>
    <row r="22946" spans="4:15" ht="12.75" customHeight="1" x14ac:dyDescent="0.3">
      <c r="D22946" s="90"/>
      <c r="E22946" s="90"/>
      <c r="F22946" s="4"/>
      <c r="K22946" s="224"/>
      <c r="L22946" s="224"/>
      <c r="M22946" s="224"/>
      <c r="N22946" s="224"/>
      <c r="O22946" s="224"/>
    </row>
    <row r="22947" spans="4:15" ht="12.75" customHeight="1" x14ac:dyDescent="0.3">
      <c r="D22947" s="90"/>
      <c r="E22947" s="90"/>
      <c r="F22947" s="4"/>
      <c r="K22947" s="224"/>
      <c r="L22947" s="224"/>
      <c r="M22947" s="224"/>
      <c r="N22947" s="224"/>
      <c r="O22947" s="224"/>
    </row>
    <row r="22948" spans="4:15" ht="12.75" customHeight="1" x14ac:dyDescent="0.3">
      <c r="D22948" s="90"/>
      <c r="E22948" s="90"/>
      <c r="F22948" s="4"/>
      <c r="K22948" s="224"/>
      <c r="L22948" s="224"/>
      <c r="M22948" s="224"/>
      <c r="N22948" s="224"/>
      <c r="O22948" s="224"/>
    </row>
    <row r="22949" spans="4:15" ht="12.75" customHeight="1" x14ac:dyDescent="0.3">
      <c r="D22949" s="90"/>
      <c r="E22949" s="90"/>
      <c r="F22949" s="4"/>
      <c r="K22949" s="224"/>
      <c r="L22949" s="224"/>
      <c r="M22949" s="224"/>
      <c r="N22949" s="224"/>
      <c r="O22949" s="224"/>
    </row>
    <row r="22950" spans="4:15" ht="12.75" customHeight="1" x14ac:dyDescent="0.3">
      <c r="D22950" s="90"/>
      <c r="E22950" s="90"/>
      <c r="F22950" s="4"/>
      <c r="K22950" s="224"/>
      <c r="L22950" s="224"/>
      <c r="M22950" s="224"/>
      <c r="N22950" s="224"/>
      <c r="O22950" s="224"/>
    </row>
    <row r="22951" spans="4:15" ht="12.75" customHeight="1" x14ac:dyDescent="0.3">
      <c r="D22951" s="90"/>
      <c r="E22951" s="90"/>
      <c r="F22951" s="4"/>
      <c r="K22951" s="224"/>
      <c r="L22951" s="224"/>
      <c r="M22951" s="224"/>
      <c r="N22951" s="224"/>
      <c r="O22951" s="224"/>
    </row>
    <row r="22952" spans="4:15" ht="12.75" customHeight="1" x14ac:dyDescent="0.3">
      <c r="D22952" s="90"/>
      <c r="E22952" s="90"/>
      <c r="F22952" s="4"/>
      <c r="K22952" s="224"/>
      <c r="L22952" s="224"/>
      <c r="M22952" s="224"/>
      <c r="N22952" s="224"/>
      <c r="O22952" s="224"/>
    </row>
    <row r="22953" spans="4:15" ht="12.75" customHeight="1" x14ac:dyDescent="0.3">
      <c r="D22953" s="90"/>
      <c r="E22953" s="90"/>
      <c r="F22953" s="4"/>
      <c r="K22953" s="224"/>
      <c r="L22953" s="224"/>
      <c r="M22953" s="224"/>
      <c r="N22953" s="224"/>
      <c r="O22953" s="224"/>
    </row>
    <row r="22954" spans="4:15" ht="12.75" customHeight="1" x14ac:dyDescent="0.3">
      <c r="D22954" s="90"/>
      <c r="E22954" s="90"/>
      <c r="F22954" s="4"/>
      <c r="K22954" s="224"/>
      <c r="L22954" s="224"/>
      <c r="M22954" s="224"/>
      <c r="N22954" s="224"/>
      <c r="O22954" s="224"/>
    </row>
    <row r="22955" spans="4:15" ht="12.75" customHeight="1" x14ac:dyDescent="0.3">
      <c r="D22955" s="90"/>
      <c r="E22955" s="90"/>
      <c r="F22955" s="4"/>
      <c r="K22955" s="224"/>
      <c r="L22955" s="224"/>
      <c r="M22955" s="224"/>
      <c r="N22955" s="224"/>
      <c r="O22955" s="224"/>
    </row>
    <row r="22956" spans="4:15" ht="12.75" customHeight="1" x14ac:dyDescent="0.3">
      <c r="D22956" s="90"/>
      <c r="E22956" s="90"/>
      <c r="F22956" s="4"/>
      <c r="K22956" s="224"/>
      <c r="L22956" s="224"/>
      <c r="M22956" s="224"/>
      <c r="N22956" s="224"/>
      <c r="O22956" s="224"/>
    </row>
    <row r="22957" spans="4:15" ht="12.75" customHeight="1" x14ac:dyDescent="0.3">
      <c r="D22957" s="90"/>
      <c r="E22957" s="90"/>
      <c r="F22957" s="4"/>
      <c r="K22957" s="224"/>
      <c r="L22957" s="224"/>
      <c r="M22957" s="224"/>
      <c r="N22957" s="224"/>
      <c r="O22957" s="224"/>
    </row>
    <row r="22958" spans="4:15" ht="12.75" customHeight="1" x14ac:dyDescent="0.3">
      <c r="D22958" s="90"/>
      <c r="E22958" s="90"/>
      <c r="F22958" s="4"/>
      <c r="K22958" s="224"/>
      <c r="L22958" s="224"/>
      <c r="M22958" s="224"/>
      <c r="N22958" s="224"/>
      <c r="O22958" s="224"/>
    </row>
    <row r="22959" spans="4:15" ht="12.75" customHeight="1" x14ac:dyDescent="0.3">
      <c r="D22959" s="90"/>
      <c r="E22959" s="90"/>
      <c r="F22959" s="4"/>
      <c r="K22959" s="224"/>
      <c r="L22959" s="224"/>
      <c r="M22959" s="224"/>
      <c r="N22959" s="224"/>
      <c r="O22959" s="224"/>
    </row>
    <row r="22960" spans="4:15" ht="12.75" customHeight="1" x14ac:dyDescent="0.3">
      <c r="D22960" s="90"/>
      <c r="E22960" s="90"/>
      <c r="F22960" s="4"/>
      <c r="K22960" s="224"/>
      <c r="L22960" s="224"/>
      <c r="M22960" s="224"/>
      <c r="N22960" s="224"/>
      <c r="O22960" s="224"/>
    </row>
    <row r="22961" spans="4:15" ht="12.75" customHeight="1" x14ac:dyDescent="0.3">
      <c r="D22961" s="90"/>
      <c r="E22961" s="90"/>
      <c r="F22961" s="4"/>
      <c r="K22961" s="224"/>
      <c r="L22961" s="224"/>
      <c r="M22961" s="224"/>
      <c r="N22961" s="224"/>
      <c r="O22961" s="224"/>
    </row>
    <row r="22962" spans="4:15" ht="12.75" customHeight="1" x14ac:dyDescent="0.3">
      <c r="D22962" s="90"/>
      <c r="E22962" s="90"/>
      <c r="F22962" s="4"/>
      <c r="K22962" s="224"/>
      <c r="L22962" s="224"/>
      <c r="M22962" s="224"/>
      <c r="N22962" s="224"/>
      <c r="O22962" s="224"/>
    </row>
    <row r="22963" spans="4:15" ht="12.75" customHeight="1" x14ac:dyDescent="0.3">
      <c r="D22963" s="90"/>
      <c r="E22963" s="90"/>
      <c r="F22963" s="4"/>
      <c r="K22963" s="224"/>
      <c r="L22963" s="224"/>
      <c r="M22963" s="224"/>
      <c r="N22963" s="224"/>
      <c r="O22963" s="224"/>
    </row>
    <row r="22964" spans="4:15" ht="12.75" customHeight="1" x14ac:dyDescent="0.3">
      <c r="D22964" s="90"/>
      <c r="E22964" s="90"/>
      <c r="F22964" s="4"/>
      <c r="K22964" s="224"/>
      <c r="L22964" s="224"/>
      <c r="M22964" s="224"/>
      <c r="N22964" s="224"/>
      <c r="O22964" s="224"/>
    </row>
    <row r="22965" spans="4:15" ht="12.75" customHeight="1" x14ac:dyDescent="0.3">
      <c r="D22965" s="90"/>
      <c r="E22965" s="90"/>
      <c r="F22965" s="4"/>
      <c r="K22965" s="224"/>
      <c r="L22965" s="224"/>
      <c r="M22965" s="224"/>
      <c r="N22965" s="224"/>
      <c r="O22965" s="224"/>
    </row>
    <row r="22966" spans="4:15" ht="12.75" customHeight="1" x14ac:dyDescent="0.3">
      <c r="D22966" s="90"/>
      <c r="E22966" s="90"/>
      <c r="F22966" s="4"/>
      <c r="K22966" s="224"/>
      <c r="L22966" s="224"/>
      <c r="M22966" s="224"/>
      <c r="N22966" s="224"/>
      <c r="O22966" s="224"/>
    </row>
    <row r="22967" spans="4:15" ht="12.75" customHeight="1" x14ac:dyDescent="0.3">
      <c r="D22967" s="90"/>
      <c r="E22967" s="90"/>
      <c r="F22967" s="4"/>
      <c r="K22967" s="224"/>
      <c r="L22967" s="224"/>
      <c r="M22967" s="224"/>
      <c r="N22967" s="224"/>
      <c r="O22967" s="224"/>
    </row>
    <row r="22968" spans="4:15" ht="12.75" customHeight="1" x14ac:dyDescent="0.3">
      <c r="D22968" s="90"/>
      <c r="E22968" s="90"/>
      <c r="F22968" s="4"/>
      <c r="K22968" s="224"/>
      <c r="L22968" s="224"/>
      <c r="M22968" s="224"/>
      <c r="N22968" s="224"/>
      <c r="O22968" s="224"/>
    </row>
    <row r="22969" spans="4:15" ht="12.75" customHeight="1" x14ac:dyDescent="0.3">
      <c r="D22969" s="90"/>
      <c r="E22969" s="90"/>
      <c r="F22969" s="4"/>
      <c r="K22969" s="224"/>
      <c r="L22969" s="224"/>
      <c r="M22969" s="224"/>
      <c r="N22969" s="224"/>
      <c r="O22969" s="224"/>
    </row>
    <row r="22970" spans="4:15" ht="12.75" customHeight="1" x14ac:dyDescent="0.3">
      <c r="D22970" s="90"/>
      <c r="E22970" s="90"/>
      <c r="F22970" s="4"/>
      <c r="K22970" s="224"/>
      <c r="L22970" s="224"/>
      <c r="M22970" s="224"/>
      <c r="N22970" s="224"/>
      <c r="O22970" s="224"/>
    </row>
    <row r="22971" spans="4:15" ht="12.75" customHeight="1" x14ac:dyDescent="0.3">
      <c r="D22971" s="90"/>
      <c r="E22971" s="90"/>
      <c r="F22971" s="4"/>
      <c r="K22971" s="224"/>
      <c r="L22971" s="224"/>
      <c r="M22971" s="224"/>
      <c r="N22971" s="224"/>
      <c r="O22971" s="224"/>
    </row>
    <row r="22972" spans="4:15" ht="12.75" customHeight="1" x14ac:dyDescent="0.3">
      <c r="D22972" s="90"/>
      <c r="E22972" s="90"/>
      <c r="F22972" s="4"/>
      <c r="K22972" s="224"/>
      <c r="L22972" s="224"/>
      <c r="M22972" s="224"/>
      <c r="N22972" s="224"/>
      <c r="O22972" s="224"/>
    </row>
    <row r="22973" spans="4:15" ht="12.75" customHeight="1" x14ac:dyDescent="0.3">
      <c r="D22973" s="90"/>
      <c r="E22973" s="90"/>
      <c r="F22973" s="4"/>
      <c r="K22973" s="224"/>
      <c r="L22973" s="224"/>
      <c r="M22973" s="224"/>
      <c r="N22973" s="224"/>
      <c r="O22973" s="224"/>
    </row>
    <row r="22974" spans="4:15" ht="12.75" customHeight="1" x14ac:dyDescent="0.3">
      <c r="D22974" s="90"/>
      <c r="E22974" s="90"/>
      <c r="F22974" s="4"/>
      <c r="K22974" s="224"/>
      <c r="L22974" s="224"/>
      <c r="M22974" s="224"/>
      <c r="N22974" s="224"/>
      <c r="O22974" s="224"/>
    </row>
    <row r="22975" spans="4:15" ht="12.75" customHeight="1" x14ac:dyDescent="0.3">
      <c r="D22975" s="90"/>
      <c r="E22975" s="90"/>
      <c r="F22975" s="4"/>
      <c r="K22975" s="224"/>
      <c r="L22975" s="224"/>
      <c r="M22975" s="224"/>
      <c r="N22975" s="224"/>
      <c r="O22975" s="224"/>
    </row>
    <row r="22976" spans="4:15" ht="12.75" customHeight="1" x14ac:dyDescent="0.3">
      <c r="D22976" s="90"/>
      <c r="E22976" s="90"/>
      <c r="F22976" s="4"/>
      <c r="K22976" s="224"/>
      <c r="L22976" s="224"/>
      <c r="M22976" s="224"/>
      <c r="N22976" s="224"/>
      <c r="O22976" s="224"/>
    </row>
    <row r="22977" spans="4:15" ht="12.75" customHeight="1" x14ac:dyDescent="0.3">
      <c r="D22977" s="90"/>
      <c r="E22977" s="90"/>
      <c r="F22977" s="4"/>
      <c r="K22977" s="224"/>
      <c r="L22977" s="224"/>
      <c r="M22977" s="224"/>
      <c r="N22977" s="224"/>
      <c r="O22977" s="224"/>
    </row>
    <row r="22978" spans="4:15" ht="12.75" customHeight="1" x14ac:dyDescent="0.3">
      <c r="D22978" s="90"/>
      <c r="E22978" s="90"/>
      <c r="F22978" s="4"/>
      <c r="K22978" s="224"/>
      <c r="L22978" s="224"/>
      <c r="M22978" s="224"/>
      <c r="N22978" s="224"/>
      <c r="O22978" s="224"/>
    </row>
    <row r="22979" spans="4:15" ht="12.75" customHeight="1" x14ac:dyDescent="0.3">
      <c r="D22979" s="90"/>
      <c r="E22979" s="90"/>
      <c r="F22979" s="4"/>
      <c r="K22979" s="224"/>
      <c r="L22979" s="224"/>
      <c r="M22979" s="224"/>
      <c r="N22979" s="224"/>
      <c r="O22979" s="224"/>
    </row>
    <row r="22980" spans="4:15" ht="12.75" customHeight="1" x14ac:dyDescent="0.3">
      <c r="D22980" s="90"/>
      <c r="E22980" s="90"/>
      <c r="F22980" s="4"/>
      <c r="K22980" s="224"/>
      <c r="L22980" s="224"/>
      <c r="M22980" s="224"/>
      <c r="N22980" s="224"/>
      <c r="O22980" s="224"/>
    </row>
    <row r="22981" spans="4:15" ht="12.75" customHeight="1" x14ac:dyDescent="0.3">
      <c r="D22981" s="90"/>
      <c r="E22981" s="90"/>
      <c r="F22981" s="4"/>
      <c r="K22981" s="224"/>
      <c r="L22981" s="224"/>
      <c r="M22981" s="224"/>
      <c r="N22981" s="224"/>
      <c r="O22981" s="224"/>
    </row>
    <row r="22982" spans="4:15" ht="12.75" customHeight="1" x14ac:dyDescent="0.3">
      <c r="D22982" s="90"/>
      <c r="E22982" s="90"/>
      <c r="F22982" s="4"/>
      <c r="K22982" s="224"/>
      <c r="L22982" s="224"/>
      <c r="M22982" s="224"/>
      <c r="N22982" s="224"/>
      <c r="O22982" s="224"/>
    </row>
    <row r="22983" spans="4:15" ht="12.75" customHeight="1" x14ac:dyDescent="0.3">
      <c r="D22983" s="90"/>
      <c r="E22983" s="90"/>
      <c r="F22983" s="4"/>
      <c r="K22983" s="224"/>
      <c r="L22983" s="224"/>
      <c r="M22983" s="224"/>
      <c r="N22983" s="224"/>
      <c r="O22983" s="224"/>
    </row>
    <row r="22984" spans="4:15" ht="12.75" customHeight="1" x14ac:dyDescent="0.3">
      <c r="D22984" s="90"/>
      <c r="E22984" s="90"/>
      <c r="F22984" s="4"/>
      <c r="K22984" s="224"/>
      <c r="L22984" s="224"/>
      <c r="M22984" s="224"/>
      <c r="N22984" s="224"/>
      <c r="O22984" s="224"/>
    </row>
    <row r="22985" spans="4:15" ht="12.75" customHeight="1" x14ac:dyDescent="0.3">
      <c r="D22985" s="90"/>
      <c r="E22985" s="90"/>
      <c r="F22985" s="4"/>
      <c r="K22985" s="224"/>
      <c r="L22985" s="224"/>
      <c r="M22985" s="224"/>
      <c r="N22985" s="224"/>
      <c r="O22985" s="224"/>
    </row>
    <row r="22986" spans="4:15" ht="12.75" customHeight="1" x14ac:dyDescent="0.3">
      <c r="D22986" s="90"/>
      <c r="E22986" s="90"/>
      <c r="F22986" s="4"/>
      <c r="K22986" s="224"/>
      <c r="L22986" s="224"/>
      <c r="M22986" s="224"/>
      <c r="N22986" s="224"/>
      <c r="O22986" s="224"/>
    </row>
    <row r="22987" spans="4:15" ht="12.75" customHeight="1" x14ac:dyDescent="0.3">
      <c r="D22987" s="90"/>
      <c r="E22987" s="90"/>
      <c r="F22987" s="4"/>
      <c r="K22987" s="224"/>
      <c r="L22987" s="224"/>
      <c r="M22987" s="224"/>
      <c r="N22987" s="224"/>
      <c r="O22987" s="224"/>
    </row>
    <row r="22988" spans="4:15" ht="12.75" customHeight="1" x14ac:dyDescent="0.3">
      <c r="D22988" s="90"/>
      <c r="E22988" s="90"/>
      <c r="F22988" s="4"/>
      <c r="K22988" s="224"/>
      <c r="L22988" s="224"/>
      <c r="M22988" s="224"/>
      <c r="N22988" s="224"/>
      <c r="O22988" s="224"/>
    </row>
    <row r="22989" spans="4:15" ht="12.75" customHeight="1" x14ac:dyDescent="0.3">
      <c r="D22989" s="90"/>
      <c r="E22989" s="90"/>
      <c r="F22989" s="4"/>
      <c r="K22989" s="224"/>
      <c r="L22989" s="224"/>
      <c r="M22989" s="224"/>
      <c r="N22989" s="224"/>
      <c r="O22989" s="224"/>
    </row>
    <row r="22990" spans="4:15" ht="12.75" customHeight="1" x14ac:dyDescent="0.3">
      <c r="D22990" s="90"/>
      <c r="E22990" s="90"/>
      <c r="F22990" s="4"/>
      <c r="K22990" s="224"/>
      <c r="L22990" s="224"/>
      <c r="M22990" s="224"/>
      <c r="N22990" s="224"/>
      <c r="O22990" s="224"/>
    </row>
    <row r="22991" spans="4:15" ht="12.75" customHeight="1" x14ac:dyDescent="0.3">
      <c r="D22991" s="90"/>
      <c r="E22991" s="90"/>
      <c r="F22991" s="4"/>
      <c r="K22991" s="224"/>
      <c r="L22991" s="224"/>
      <c r="M22991" s="224"/>
      <c r="N22991" s="224"/>
      <c r="O22991" s="224"/>
    </row>
    <row r="22992" spans="4:15" ht="12.75" customHeight="1" x14ac:dyDescent="0.3">
      <c r="D22992" s="90"/>
      <c r="E22992" s="90"/>
      <c r="F22992" s="4"/>
      <c r="K22992" s="224"/>
      <c r="L22992" s="224"/>
      <c r="M22992" s="224"/>
      <c r="N22992" s="224"/>
      <c r="O22992" s="224"/>
    </row>
    <row r="22993" spans="4:15" ht="12.75" customHeight="1" x14ac:dyDescent="0.3">
      <c r="D22993" s="90"/>
      <c r="E22993" s="90"/>
      <c r="F22993" s="4"/>
      <c r="K22993" s="224"/>
      <c r="L22993" s="224"/>
      <c r="M22993" s="224"/>
      <c r="N22993" s="224"/>
      <c r="O22993" s="224"/>
    </row>
    <row r="22994" spans="4:15" ht="12.75" customHeight="1" x14ac:dyDescent="0.3">
      <c r="D22994" s="90"/>
      <c r="E22994" s="90"/>
      <c r="F22994" s="4"/>
      <c r="K22994" s="224"/>
      <c r="L22994" s="224"/>
      <c r="M22994" s="224"/>
      <c r="N22994" s="224"/>
      <c r="O22994" s="224"/>
    </row>
    <row r="22995" spans="4:15" ht="12.75" customHeight="1" x14ac:dyDescent="0.3">
      <c r="D22995" s="90"/>
      <c r="E22995" s="90"/>
      <c r="F22995" s="4"/>
      <c r="K22995" s="224"/>
      <c r="L22995" s="224"/>
      <c r="M22995" s="224"/>
      <c r="N22995" s="224"/>
      <c r="O22995" s="224"/>
    </row>
    <row r="22996" spans="4:15" ht="12.75" customHeight="1" x14ac:dyDescent="0.3">
      <c r="D22996" s="90"/>
      <c r="E22996" s="90"/>
      <c r="F22996" s="4"/>
      <c r="K22996" s="224"/>
      <c r="L22996" s="224"/>
      <c r="M22996" s="224"/>
      <c r="N22996" s="224"/>
      <c r="O22996" s="224"/>
    </row>
    <row r="22997" spans="4:15" ht="12.75" customHeight="1" x14ac:dyDescent="0.3">
      <c r="D22997" s="90"/>
      <c r="E22997" s="90"/>
      <c r="F22997" s="4"/>
      <c r="K22997" s="224"/>
      <c r="L22997" s="224"/>
      <c r="M22997" s="224"/>
      <c r="N22997" s="224"/>
      <c r="O22997" s="224"/>
    </row>
    <row r="22998" spans="4:15" ht="12.75" customHeight="1" x14ac:dyDescent="0.3">
      <c r="D22998" s="90"/>
      <c r="E22998" s="90"/>
      <c r="F22998" s="4"/>
      <c r="K22998" s="224"/>
      <c r="L22998" s="224"/>
      <c r="M22998" s="224"/>
      <c r="N22998" s="224"/>
      <c r="O22998" s="224"/>
    </row>
    <row r="22999" spans="4:15" ht="12.75" customHeight="1" x14ac:dyDescent="0.3">
      <c r="D22999" s="90"/>
      <c r="E22999" s="90"/>
      <c r="F22999" s="4"/>
      <c r="K22999" s="224"/>
      <c r="L22999" s="224"/>
      <c r="M22999" s="224"/>
      <c r="N22999" s="224"/>
      <c r="O22999" s="224"/>
    </row>
    <row r="23000" spans="4:15" ht="12.75" customHeight="1" x14ac:dyDescent="0.3">
      <c r="D23000" s="90"/>
      <c r="E23000" s="90"/>
      <c r="F23000" s="4"/>
      <c r="K23000" s="224"/>
      <c r="L23000" s="224"/>
      <c r="M23000" s="224"/>
      <c r="N23000" s="224"/>
      <c r="O23000" s="224"/>
    </row>
    <row r="23001" spans="4:15" ht="12.75" customHeight="1" x14ac:dyDescent="0.3">
      <c r="D23001" s="90"/>
      <c r="E23001" s="90"/>
      <c r="F23001" s="4"/>
      <c r="K23001" s="224"/>
      <c r="L23001" s="224"/>
      <c r="M23001" s="224"/>
      <c r="N23001" s="224"/>
      <c r="O23001" s="224"/>
    </row>
    <row r="23002" spans="4:15" ht="12.75" customHeight="1" x14ac:dyDescent="0.3">
      <c r="D23002" s="90"/>
      <c r="E23002" s="90"/>
      <c r="F23002" s="4"/>
      <c r="K23002" s="224"/>
      <c r="L23002" s="224"/>
      <c r="M23002" s="224"/>
      <c r="N23002" s="224"/>
      <c r="O23002" s="224"/>
    </row>
    <row r="23003" spans="4:15" ht="12.75" customHeight="1" x14ac:dyDescent="0.3">
      <c r="D23003" s="90"/>
      <c r="E23003" s="90"/>
      <c r="F23003" s="4"/>
      <c r="K23003" s="224"/>
      <c r="L23003" s="224"/>
      <c r="M23003" s="224"/>
      <c r="N23003" s="224"/>
      <c r="O23003" s="224"/>
    </row>
    <row r="23004" spans="4:15" ht="12.75" customHeight="1" x14ac:dyDescent="0.3">
      <c r="D23004" s="90"/>
      <c r="E23004" s="90"/>
      <c r="F23004" s="4"/>
      <c r="K23004" s="224"/>
      <c r="L23004" s="224"/>
      <c r="M23004" s="224"/>
      <c r="N23004" s="224"/>
      <c r="O23004" s="224"/>
    </row>
    <row r="23005" spans="4:15" ht="12.75" customHeight="1" x14ac:dyDescent="0.3">
      <c r="D23005" s="90"/>
      <c r="E23005" s="90"/>
      <c r="F23005" s="4"/>
      <c r="K23005" s="224"/>
      <c r="L23005" s="224"/>
      <c r="M23005" s="224"/>
      <c r="N23005" s="224"/>
      <c r="O23005" s="224"/>
    </row>
    <row r="23006" spans="4:15" ht="12.75" customHeight="1" x14ac:dyDescent="0.3">
      <c r="D23006" s="90"/>
      <c r="E23006" s="90"/>
      <c r="F23006" s="4"/>
      <c r="K23006" s="224"/>
      <c r="L23006" s="224"/>
      <c r="M23006" s="224"/>
      <c r="N23006" s="224"/>
      <c r="O23006" s="224"/>
    </row>
    <row r="23007" spans="4:15" ht="12.75" customHeight="1" x14ac:dyDescent="0.3">
      <c r="D23007" s="90"/>
      <c r="E23007" s="90"/>
      <c r="F23007" s="4"/>
      <c r="K23007" s="224"/>
      <c r="L23007" s="224"/>
      <c r="M23007" s="224"/>
      <c r="N23007" s="224"/>
      <c r="O23007" s="224"/>
    </row>
    <row r="23008" spans="4:15" ht="12.75" customHeight="1" x14ac:dyDescent="0.3">
      <c r="D23008" s="90"/>
      <c r="E23008" s="90"/>
      <c r="F23008" s="4"/>
      <c r="K23008" s="224"/>
      <c r="L23008" s="224"/>
      <c r="M23008" s="224"/>
      <c r="N23008" s="224"/>
      <c r="O23008" s="224"/>
    </row>
    <row r="23009" spans="4:15" ht="12.75" customHeight="1" x14ac:dyDescent="0.3">
      <c r="D23009" s="90"/>
      <c r="E23009" s="90"/>
      <c r="F23009" s="4"/>
      <c r="K23009" s="224"/>
      <c r="L23009" s="224"/>
      <c r="M23009" s="224"/>
      <c r="N23009" s="224"/>
      <c r="O23009" s="224"/>
    </row>
    <row r="23010" spans="4:15" ht="12.75" customHeight="1" x14ac:dyDescent="0.3">
      <c r="D23010" s="90"/>
      <c r="E23010" s="90"/>
      <c r="F23010" s="4"/>
      <c r="K23010" s="224"/>
      <c r="L23010" s="224"/>
      <c r="M23010" s="224"/>
      <c r="N23010" s="224"/>
      <c r="O23010" s="224"/>
    </row>
    <row r="23011" spans="4:15" ht="12.75" customHeight="1" x14ac:dyDescent="0.3">
      <c r="D23011" s="90"/>
      <c r="E23011" s="90"/>
      <c r="F23011" s="4"/>
      <c r="K23011" s="224"/>
      <c r="L23011" s="224"/>
      <c r="M23011" s="224"/>
      <c r="N23011" s="224"/>
      <c r="O23011" s="224"/>
    </row>
    <row r="23012" spans="4:15" ht="12.75" customHeight="1" x14ac:dyDescent="0.3">
      <c r="D23012" s="90"/>
      <c r="E23012" s="90"/>
      <c r="F23012" s="4"/>
      <c r="K23012" s="224"/>
      <c r="L23012" s="224"/>
      <c r="M23012" s="224"/>
      <c r="N23012" s="224"/>
      <c r="O23012" s="224"/>
    </row>
    <row r="23013" spans="4:15" ht="12.75" customHeight="1" x14ac:dyDescent="0.3">
      <c r="D23013" s="90"/>
      <c r="E23013" s="90"/>
      <c r="F23013" s="4"/>
      <c r="K23013" s="224"/>
      <c r="L23013" s="224"/>
      <c r="M23013" s="224"/>
      <c r="N23013" s="224"/>
      <c r="O23013" s="224"/>
    </row>
    <row r="23014" spans="4:15" ht="12.75" customHeight="1" x14ac:dyDescent="0.3">
      <c r="D23014" s="90"/>
      <c r="E23014" s="90"/>
      <c r="F23014" s="4"/>
      <c r="K23014" s="224"/>
      <c r="L23014" s="224"/>
      <c r="M23014" s="224"/>
      <c r="N23014" s="224"/>
      <c r="O23014" s="224"/>
    </row>
    <row r="23015" spans="4:15" ht="12.75" customHeight="1" x14ac:dyDescent="0.3">
      <c r="D23015" s="90"/>
      <c r="E23015" s="90"/>
      <c r="F23015" s="4"/>
      <c r="K23015" s="224"/>
      <c r="L23015" s="224"/>
      <c r="M23015" s="224"/>
      <c r="N23015" s="224"/>
      <c r="O23015" s="224"/>
    </row>
    <row r="23016" spans="4:15" ht="12.75" customHeight="1" x14ac:dyDescent="0.3">
      <c r="D23016" s="90"/>
      <c r="E23016" s="90"/>
      <c r="F23016" s="4"/>
      <c r="K23016" s="224"/>
      <c r="L23016" s="224"/>
      <c r="M23016" s="224"/>
      <c r="N23016" s="224"/>
      <c r="O23016" s="224"/>
    </row>
    <row r="23017" spans="4:15" ht="12.75" customHeight="1" x14ac:dyDescent="0.3">
      <c r="D23017" s="90"/>
      <c r="E23017" s="90"/>
      <c r="F23017" s="4"/>
      <c r="K23017" s="224"/>
      <c r="L23017" s="224"/>
      <c r="M23017" s="224"/>
      <c r="N23017" s="224"/>
      <c r="O23017" s="224"/>
    </row>
    <row r="23018" spans="4:15" ht="12.75" customHeight="1" x14ac:dyDescent="0.3">
      <c r="D23018" s="90"/>
      <c r="E23018" s="90"/>
      <c r="F23018" s="4"/>
      <c r="K23018" s="224"/>
      <c r="L23018" s="224"/>
      <c r="M23018" s="224"/>
      <c r="N23018" s="224"/>
      <c r="O23018" s="224"/>
    </row>
    <row r="23019" spans="4:15" ht="12.75" customHeight="1" x14ac:dyDescent="0.3">
      <c r="D23019" s="90"/>
      <c r="E23019" s="90"/>
      <c r="F23019" s="4"/>
      <c r="K23019" s="224"/>
      <c r="L23019" s="224"/>
      <c r="M23019" s="224"/>
      <c r="N23019" s="224"/>
      <c r="O23019" s="224"/>
    </row>
    <row r="23020" spans="4:15" ht="12.75" customHeight="1" x14ac:dyDescent="0.3">
      <c r="D23020" s="90"/>
      <c r="E23020" s="90"/>
      <c r="F23020" s="4"/>
      <c r="K23020" s="224"/>
      <c r="L23020" s="224"/>
      <c r="M23020" s="224"/>
      <c r="N23020" s="224"/>
      <c r="O23020" s="224"/>
    </row>
    <row r="23021" spans="4:15" ht="12.75" customHeight="1" x14ac:dyDescent="0.3">
      <c r="D23021" s="90"/>
      <c r="E23021" s="90"/>
      <c r="F23021" s="4"/>
      <c r="K23021" s="224"/>
      <c r="L23021" s="224"/>
      <c r="M23021" s="224"/>
      <c r="N23021" s="224"/>
      <c r="O23021" s="224"/>
    </row>
    <row r="23022" spans="4:15" ht="12.75" customHeight="1" x14ac:dyDescent="0.3">
      <c r="D23022" s="90"/>
      <c r="E23022" s="90"/>
      <c r="F23022" s="4"/>
      <c r="K23022" s="224"/>
      <c r="L23022" s="224"/>
      <c r="M23022" s="224"/>
      <c r="N23022" s="224"/>
      <c r="O23022" s="224"/>
    </row>
    <row r="23023" spans="4:15" ht="12.75" customHeight="1" x14ac:dyDescent="0.3">
      <c r="D23023" s="90"/>
      <c r="E23023" s="90"/>
      <c r="F23023" s="4"/>
      <c r="K23023" s="224"/>
      <c r="L23023" s="224"/>
      <c r="M23023" s="224"/>
      <c r="N23023" s="224"/>
      <c r="O23023" s="224"/>
    </row>
    <row r="23024" spans="4:15" ht="12.75" customHeight="1" x14ac:dyDescent="0.3">
      <c r="D23024" s="90"/>
      <c r="E23024" s="90"/>
      <c r="F23024" s="4"/>
      <c r="K23024" s="224"/>
      <c r="L23024" s="224"/>
      <c r="M23024" s="224"/>
      <c r="N23024" s="224"/>
      <c r="O23024" s="224"/>
    </row>
    <row r="23025" spans="4:15" ht="12.75" customHeight="1" x14ac:dyDescent="0.3">
      <c r="D23025" s="90"/>
      <c r="E23025" s="90"/>
      <c r="F23025" s="4"/>
      <c r="K23025" s="224"/>
      <c r="L23025" s="224"/>
      <c r="M23025" s="224"/>
      <c r="N23025" s="224"/>
      <c r="O23025" s="224"/>
    </row>
    <row r="23026" spans="4:15" ht="12.75" customHeight="1" x14ac:dyDescent="0.3">
      <c r="D23026" s="90"/>
      <c r="E23026" s="90"/>
      <c r="F23026" s="4"/>
      <c r="K23026" s="224"/>
      <c r="L23026" s="224"/>
      <c r="M23026" s="224"/>
      <c r="N23026" s="224"/>
      <c r="O23026" s="224"/>
    </row>
    <row r="23027" spans="4:15" ht="12.75" customHeight="1" x14ac:dyDescent="0.3">
      <c r="D23027" s="90"/>
      <c r="E23027" s="90"/>
      <c r="F23027" s="4"/>
      <c r="K23027" s="224"/>
      <c r="L23027" s="224"/>
      <c r="M23027" s="224"/>
      <c r="N23027" s="224"/>
      <c r="O23027" s="224"/>
    </row>
    <row r="23028" spans="4:15" ht="12.75" customHeight="1" x14ac:dyDescent="0.3">
      <c r="D23028" s="90"/>
      <c r="E23028" s="90"/>
      <c r="F23028" s="4"/>
      <c r="K23028" s="224"/>
      <c r="L23028" s="224"/>
      <c r="M23028" s="224"/>
      <c r="N23028" s="224"/>
      <c r="O23028" s="224"/>
    </row>
    <row r="23029" spans="4:15" ht="12.75" customHeight="1" x14ac:dyDescent="0.3">
      <c r="D23029" s="90"/>
      <c r="E23029" s="90"/>
      <c r="F23029" s="4"/>
      <c r="K23029" s="224"/>
      <c r="L23029" s="224"/>
      <c r="M23029" s="224"/>
      <c r="N23029" s="224"/>
      <c r="O23029" s="224"/>
    </row>
    <row r="23030" spans="4:15" ht="12.75" customHeight="1" x14ac:dyDescent="0.3">
      <c r="D23030" s="90"/>
      <c r="E23030" s="90"/>
      <c r="F23030" s="4"/>
      <c r="K23030" s="224"/>
      <c r="L23030" s="224"/>
      <c r="M23030" s="224"/>
      <c r="N23030" s="224"/>
      <c r="O23030" s="224"/>
    </row>
    <row r="23031" spans="4:15" ht="12.75" customHeight="1" x14ac:dyDescent="0.3">
      <c r="D23031" s="90"/>
      <c r="E23031" s="90"/>
      <c r="F23031" s="4"/>
      <c r="K23031" s="224"/>
      <c r="L23031" s="224"/>
      <c r="M23031" s="224"/>
      <c r="N23031" s="224"/>
      <c r="O23031" s="224"/>
    </row>
    <row r="23032" spans="4:15" ht="12.75" customHeight="1" x14ac:dyDescent="0.3">
      <c r="D23032" s="90"/>
      <c r="E23032" s="90"/>
      <c r="F23032" s="4"/>
      <c r="K23032" s="224"/>
      <c r="L23032" s="224"/>
      <c r="M23032" s="224"/>
      <c r="N23032" s="224"/>
      <c r="O23032" s="224"/>
    </row>
    <row r="23033" spans="4:15" ht="12.75" customHeight="1" x14ac:dyDescent="0.3">
      <c r="D23033" s="90"/>
      <c r="E23033" s="90"/>
      <c r="F23033" s="4"/>
      <c r="K23033" s="224"/>
      <c r="L23033" s="224"/>
      <c r="M23033" s="224"/>
      <c r="N23033" s="224"/>
      <c r="O23033" s="224"/>
    </row>
    <row r="23034" spans="4:15" ht="12.75" customHeight="1" x14ac:dyDescent="0.3">
      <c r="D23034" s="90"/>
      <c r="E23034" s="90"/>
      <c r="F23034" s="4"/>
      <c r="K23034" s="224"/>
      <c r="L23034" s="224"/>
      <c r="M23034" s="224"/>
      <c r="N23034" s="224"/>
      <c r="O23034" s="224"/>
    </row>
    <row r="23035" spans="4:15" ht="12.75" customHeight="1" x14ac:dyDescent="0.3">
      <c r="D23035" s="90"/>
      <c r="E23035" s="90"/>
      <c r="F23035" s="4"/>
      <c r="K23035" s="224"/>
      <c r="L23035" s="224"/>
      <c r="M23035" s="224"/>
      <c r="N23035" s="224"/>
      <c r="O23035" s="224"/>
    </row>
    <row r="23036" spans="4:15" ht="12.75" customHeight="1" x14ac:dyDescent="0.3">
      <c r="D23036" s="90"/>
      <c r="E23036" s="90"/>
      <c r="F23036" s="4"/>
      <c r="K23036" s="224"/>
      <c r="L23036" s="224"/>
      <c r="M23036" s="224"/>
      <c r="N23036" s="224"/>
      <c r="O23036" s="224"/>
    </row>
    <row r="23037" spans="4:15" ht="12.75" customHeight="1" x14ac:dyDescent="0.3">
      <c r="D23037" s="90"/>
      <c r="E23037" s="90"/>
      <c r="F23037" s="4"/>
      <c r="K23037" s="224"/>
      <c r="L23037" s="224"/>
      <c r="M23037" s="224"/>
      <c r="N23037" s="224"/>
      <c r="O23037" s="224"/>
    </row>
    <row r="23038" spans="4:15" ht="12.75" customHeight="1" x14ac:dyDescent="0.3">
      <c r="D23038" s="90"/>
      <c r="E23038" s="90"/>
      <c r="F23038" s="4"/>
      <c r="K23038" s="224"/>
      <c r="L23038" s="224"/>
      <c r="M23038" s="224"/>
      <c r="N23038" s="224"/>
      <c r="O23038" s="224"/>
    </row>
    <row r="23039" spans="4:15" ht="12.75" customHeight="1" x14ac:dyDescent="0.3">
      <c r="D23039" s="90"/>
      <c r="E23039" s="90"/>
      <c r="F23039" s="4"/>
      <c r="K23039" s="224"/>
      <c r="L23039" s="224"/>
      <c r="M23039" s="224"/>
      <c r="N23039" s="224"/>
      <c r="O23039" s="224"/>
    </row>
    <row r="23040" spans="4:15" ht="12.75" customHeight="1" x14ac:dyDescent="0.3">
      <c r="D23040" s="90"/>
      <c r="E23040" s="90"/>
      <c r="F23040" s="4"/>
      <c r="K23040" s="224"/>
      <c r="L23040" s="224"/>
      <c r="M23040" s="224"/>
      <c r="N23040" s="224"/>
      <c r="O23040" s="224"/>
    </row>
    <row r="23041" spans="4:15" ht="12.75" customHeight="1" x14ac:dyDescent="0.3">
      <c r="D23041" s="90"/>
      <c r="E23041" s="90"/>
      <c r="F23041" s="4"/>
      <c r="K23041" s="224"/>
      <c r="L23041" s="224"/>
      <c r="M23041" s="224"/>
      <c r="N23041" s="224"/>
      <c r="O23041" s="224"/>
    </row>
    <row r="23042" spans="4:15" ht="12.75" customHeight="1" x14ac:dyDescent="0.3">
      <c r="D23042" s="90"/>
      <c r="E23042" s="90"/>
      <c r="F23042" s="4"/>
      <c r="K23042" s="224"/>
      <c r="L23042" s="224"/>
      <c r="M23042" s="224"/>
      <c r="N23042" s="224"/>
      <c r="O23042" s="224"/>
    </row>
    <row r="23043" spans="4:15" ht="12.75" customHeight="1" x14ac:dyDescent="0.3">
      <c r="D23043" s="90"/>
      <c r="E23043" s="90"/>
      <c r="F23043" s="4"/>
      <c r="K23043" s="224"/>
      <c r="L23043" s="224"/>
      <c r="M23043" s="224"/>
      <c r="N23043" s="224"/>
      <c r="O23043" s="224"/>
    </row>
    <row r="23044" spans="4:15" ht="12.75" customHeight="1" x14ac:dyDescent="0.3">
      <c r="D23044" s="90"/>
      <c r="E23044" s="90"/>
      <c r="F23044" s="4"/>
      <c r="K23044" s="224"/>
      <c r="L23044" s="224"/>
      <c r="M23044" s="224"/>
      <c r="N23044" s="224"/>
      <c r="O23044" s="224"/>
    </row>
    <row r="23045" spans="4:15" ht="12.75" customHeight="1" x14ac:dyDescent="0.3">
      <c r="D23045" s="90"/>
      <c r="E23045" s="90"/>
      <c r="F23045" s="4"/>
      <c r="K23045" s="224"/>
      <c r="L23045" s="224"/>
      <c r="M23045" s="224"/>
      <c r="N23045" s="224"/>
      <c r="O23045" s="224"/>
    </row>
    <row r="23046" spans="4:15" ht="12.75" customHeight="1" x14ac:dyDescent="0.3">
      <c r="D23046" s="90"/>
      <c r="E23046" s="90"/>
      <c r="F23046" s="4"/>
      <c r="K23046" s="224"/>
      <c r="L23046" s="224"/>
      <c r="M23046" s="224"/>
      <c r="N23046" s="224"/>
      <c r="O23046" s="224"/>
    </row>
    <row r="23047" spans="4:15" ht="12.75" customHeight="1" x14ac:dyDescent="0.3">
      <c r="D23047" s="90"/>
      <c r="E23047" s="90"/>
      <c r="F23047" s="4"/>
      <c r="K23047" s="224"/>
      <c r="L23047" s="224"/>
      <c r="M23047" s="224"/>
      <c r="N23047" s="224"/>
      <c r="O23047" s="224"/>
    </row>
    <row r="23048" spans="4:15" ht="12.75" customHeight="1" x14ac:dyDescent="0.3">
      <c r="D23048" s="90"/>
      <c r="E23048" s="90"/>
      <c r="F23048" s="4"/>
      <c r="K23048" s="224"/>
      <c r="L23048" s="224"/>
      <c r="M23048" s="224"/>
      <c r="N23048" s="224"/>
      <c r="O23048" s="224"/>
    </row>
    <row r="23049" spans="4:15" ht="12.75" customHeight="1" x14ac:dyDescent="0.3">
      <c r="D23049" s="90"/>
      <c r="E23049" s="90"/>
      <c r="F23049" s="4"/>
      <c r="K23049" s="224"/>
      <c r="L23049" s="224"/>
      <c r="M23049" s="224"/>
      <c r="N23049" s="224"/>
      <c r="O23049" s="224"/>
    </row>
    <row r="23050" spans="4:15" ht="12.75" customHeight="1" x14ac:dyDescent="0.3">
      <c r="D23050" s="90"/>
      <c r="E23050" s="90"/>
      <c r="F23050" s="4"/>
      <c r="K23050" s="224"/>
      <c r="L23050" s="224"/>
      <c r="M23050" s="224"/>
      <c r="N23050" s="224"/>
      <c r="O23050" s="224"/>
    </row>
    <row r="23051" spans="4:15" ht="12.75" customHeight="1" x14ac:dyDescent="0.3">
      <c r="D23051" s="90"/>
      <c r="E23051" s="90"/>
      <c r="F23051" s="4"/>
      <c r="K23051" s="224"/>
      <c r="L23051" s="224"/>
      <c r="M23051" s="224"/>
      <c r="N23051" s="224"/>
      <c r="O23051" s="224"/>
    </row>
    <row r="23052" spans="4:15" ht="12.75" customHeight="1" x14ac:dyDescent="0.3">
      <c r="D23052" s="90"/>
      <c r="E23052" s="90"/>
      <c r="F23052" s="4"/>
      <c r="K23052" s="224"/>
      <c r="L23052" s="224"/>
      <c r="M23052" s="224"/>
      <c r="N23052" s="224"/>
      <c r="O23052" s="224"/>
    </row>
    <row r="23053" spans="4:15" ht="12.75" customHeight="1" x14ac:dyDescent="0.3">
      <c r="D23053" s="90"/>
      <c r="E23053" s="90"/>
      <c r="F23053" s="4"/>
      <c r="K23053" s="224"/>
      <c r="L23053" s="224"/>
      <c r="M23053" s="224"/>
      <c r="N23053" s="224"/>
      <c r="O23053" s="224"/>
    </row>
    <row r="23054" spans="4:15" ht="12.75" customHeight="1" x14ac:dyDescent="0.3">
      <c r="D23054" s="90"/>
      <c r="E23054" s="90"/>
      <c r="F23054" s="4"/>
      <c r="K23054" s="224"/>
      <c r="L23054" s="224"/>
      <c r="M23054" s="224"/>
      <c r="N23054" s="224"/>
      <c r="O23054" s="224"/>
    </row>
    <row r="23055" spans="4:15" ht="12.75" customHeight="1" x14ac:dyDescent="0.3">
      <c r="D23055" s="90"/>
      <c r="E23055" s="90"/>
      <c r="F23055" s="4"/>
      <c r="K23055" s="224"/>
      <c r="L23055" s="224"/>
      <c r="M23055" s="224"/>
      <c r="N23055" s="224"/>
      <c r="O23055" s="224"/>
    </row>
    <row r="23056" spans="4:15" ht="12.75" customHeight="1" x14ac:dyDescent="0.3">
      <c r="D23056" s="90"/>
      <c r="E23056" s="90"/>
      <c r="F23056" s="4"/>
      <c r="K23056" s="224"/>
      <c r="L23056" s="224"/>
      <c r="M23056" s="224"/>
      <c r="N23056" s="224"/>
      <c r="O23056" s="224"/>
    </row>
    <row r="23057" spans="4:15" ht="12.75" customHeight="1" x14ac:dyDescent="0.3">
      <c r="D23057" s="90"/>
      <c r="E23057" s="90"/>
      <c r="F23057" s="4"/>
      <c r="K23057" s="224"/>
      <c r="L23057" s="224"/>
      <c r="M23057" s="224"/>
      <c r="N23057" s="224"/>
      <c r="O23057" s="224"/>
    </row>
    <row r="23058" spans="4:15" ht="12.75" customHeight="1" x14ac:dyDescent="0.3">
      <c r="D23058" s="90"/>
      <c r="E23058" s="90"/>
      <c r="F23058" s="4"/>
      <c r="K23058" s="224"/>
      <c r="L23058" s="224"/>
      <c r="M23058" s="224"/>
      <c r="N23058" s="224"/>
      <c r="O23058" s="224"/>
    </row>
    <row r="23059" spans="4:15" ht="12.75" customHeight="1" x14ac:dyDescent="0.3">
      <c r="D23059" s="90"/>
      <c r="E23059" s="90"/>
      <c r="F23059" s="4"/>
      <c r="K23059" s="224"/>
      <c r="L23059" s="224"/>
      <c r="M23059" s="224"/>
      <c r="N23059" s="224"/>
      <c r="O23059" s="224"/>
    </row>
    <row r="23060" spans="4:15" ht="12.75" customHeight="1" x14ac:dyDescent="0.3">
      <c r="D23060" s="90"/>
      <c r="E23060" s="90"/>
      <c r="F23060" s="4"/>
      <c r="K23060" s="224"/>
      <c r="L23060" s="224"/>
      <c r="M23060" s="224"/>
      <c r="N23060" s="224"/>
      <c r="O23060" s="224"/>
    </row>
    <row r="23061" spans="4:15" ht="12.75" customHeight="1" x14ac:dyDescent="0.3">
      <c r="D23061" s="90"/>
      <c r="E23061" s="90"/>
      <c r="F23061" s="4"/>
      <c r="K23061" s="224"/>
      <c r="L23061" s="224"/>
      <c r="M23061" s="224"/>
      <c r="N23061" s="224"/>
      <c r="O23061" s="224"/>
    </row>
    <row r="23062" spans="4:15" ht="12.75" customHeight="1" x14ac:dyDescent="0.3">
      <c r="D23062" s="90"/>
      <c r="E23062" s="90"/>
      <c r="F23062" s="4"/>
      <c r="K23062" s="224"/>
      <c r="L23062" s="224"/>
      <c r="M23062" s="224"/>
      <c r="N23062" s="224"/>
      <c r="O23062" s="224"/>
    </row>
    <row r="23063" spans="4:15" ht="12.75" customHeight="1" x14ac:dyDescent="0.3">
      <c r="D23063" s="90"/>
      <c r="E23063" s="90"/>
      <c r="F23063" s="4"/>
      <c r="K23063" s="224"/>
      <c r="L23063" s="224"/>
      <c r="M23063" s="224"/>
      <c r="N23063" s="224"/>
      <c r="O23063" s="224"/>
    </row>
    <row r="23064" spans="4:15" ht="12.75" customHeight="1" x14ac:dyDescent="0.3">
      <c r="D23064" s="90"/>
      <c r="E23064" s="90"/>
      <c r="F23064" s="4"/>
      <c r="K23064" s="224"/>
      <c r="L23064" s="224"/>
      <c r="M23064" s="224"/>
      <c r="N23064" s="224"/>
      <c r="O23064" s="224"/>
    </row>
    <row r="23065" spans="4:15" ht="12.75" customHeight="1" x14ac:dyDescent="0.3">
      <c r="D23065" s="90"/>
      <c r="E23065" s="90"/>
      <c r="F23065" s="4"/>
      <c r="K23065" s="224"/>
      <c r="L23065" s="224"/>
      <c r="M23065" s="224"/>
      <c r="N23065" s="224"/>
      <c r="O23065" s="224"/>
    </row>
    <row r="23066" spans="4:15" ht="12.75" customHeight="1" x14ac:dyDescent="0.3">
      <c r="D23066" s="90"/>
      <c r="E23066" s="90"/>
      <c r="F23066" s="4"/>
      <c r="K23066" s="224"/>
      <c r="L23066" s="224"/>
      <c r="M23066" s="224"/>
      <c r="N23066" s="224"/>
      <c r="O23066" s="224"/>
    </row>
    <row r="23067" spans="4:15" ht="12.75" customHeight="1" x14ac:dyDescent="0.3">
      <c r="D23067" s="90"/>
      <c r="E23067" s="90"/>
      <c r="F23067" s="4"/>
      <c r="K23067" s="224"/>
      <c r="L23067" s="224"/>
      <c r="M23067" s="224"/>
      <c r="N23067" s="224"/>
      <c r="O23067" s="224"/>
    </row>
    <row r="23068" spans="4:15" ht="12.75" customHeight="1" x14ac:dyDescent="0.3">
      <c r="D23068" s="90"/>
      <c r="E23068" s="90"/>
      <c r="F23068" s="4"/>
      <c r="K23068" s="224"/>
      <c r="L23068" s="224"/>
      <c r="M23068" s="224"/>
      <c r="N23068" s="224"/>
      <c r="O23068" s="224"/>
    </row>
    <row r="23069" spans="4:15" ht="12.75" customHeight="1" x14ac:dyDescent="0.3">
      <c r="D23069" s="90"/>
      <c r="E23069" s="90"/>
      <c r="F23069" s="4"/>
      <c r="K23069" s="224"/>
      <c r="L23069" s="224"/>
      <c r="M23069" s="224"/>
      <c r="N23069" s="224"/>
      <c r="O23069" s="224"/>
    </row>
    <row r="23070" spans="4:15" ht="12.75" customHeight="1" x14ac:dyDescent="0.3">
      <c r="D23070" s="90"/>
      <c r="E23070" s="90"/>
      <c r="F23070" s="4"/>
      <c r="K23070" s="224"/>
      <c r="L23070" s="224"/>
      <c r="M23070" s="224"/>
      <c r="N23070" s="224"/>
      <c r="O23070" s="224"/>
    </row>
    <row r="23071" spans="4:15" ht="12.75" customHeight="1" x14ac:dyDescent="0.3">
      <c r="D23071" s="90"/>
      <c r="E23071" s="90"/>
      <c r="F23071" s="4"/>
      <c r="K23071" s="224"/>
      <c r="L23071" s="224"/>
      <c r="M23071" s="224"/>
      <c r="N23071" s="224"/>
      <c r="O23071" s="224"/>
    </row>
    <row r="23072" spans="4:15" ht="12.75" customHeight="1" x14ac:dyDescent="0.3">
      <c r="D23072" s="90"/>
      <c r="E23072" s="90"/>
      <c r="F23072" s="4"/>
      <c r="K23072" s="224"/>
      <c r="L23072" s="224"/>
      <c r="M23072" s="224"/>
      <c r="N23072" s="224"/>
      <c r="O23072" s="224"/>
    </row>
    <row r="23073" spans="4:15" ht="12.75" customHeight="1" x14ac:dyDescent="0.3">
      <c r="D23073" s="90"/>
      <c r="E23073" s="90"/>
      <c r="F23073" s="4"/>
      <c r="K23073" s="224"/>
      <c r="L23073" s="224"/>
      <c r="M23073" s="224"/>
      <c r="N23073" s="224"/>
      <c r="O23073" s="224"/>
    </row>
    <row r="23074" spans="4:15" ht="12.75" customHeight="1" x14ac:dyDescent="0.3">
      <c r="D23074" s="90"/>
      <c r="E23074" s="90"/>
      <c r="F23074" s="4"/>
      <c r="K23074" s="224"/>
      <c r="L23074" s="224"/>
      <c r="M23074" s="224"/>
      <c r="N23074" s="224"/>
      <c r="O23074" s="224"/>
    </row>
    <row r="23075" spans="4:15" ht="12.75" customHeight="1" x14ac:dyDescent="0.3">
      <c r="D23075" s="90"/>
      <c r="E23075" s="90"/>
      <c r="F23075" s="4"/>
      <c r="K23075" s="224"/>
      <c r="L23075" s="224"/>
      <c r="M23075" s="224"/>
      <c r="N23075" s="224"/>
      <c r="O23075" s="224"/>
    </row>
    <row r="23076" spans="4:15" ht="12.75" customHeight="1" x14ac:dyDescent="0.3">
      <c r="D23076" s="90"/>
      <c r="E23076" s="90"/>
      <c r="F23076" s="4"/>
      <c r="K23076" s="224"/>
      <c r="L23076" s="224"/>
      <c r="M23076" s="224"/>
      <c r="N23076" s="224"/>
      <c r="O23076" s="224"/>
    </row>
    <row r="23077" spans="4:15" ht="12.75" customHeight="1" x14ac:dyDescent="0.3">
      <c r="D23077" s="90"/>
      <c r="E23077" s="90"/>
      <c r="F23077" s="4"/>
      <c r="K23077" s="224"/>
      <c r="L23077" s="224"/>
      <c r="M23077" s="224"/>
      <c r="N23077" s="224"/>
      <c r="O23077" s="224"/>
    </row>
    <row r="23078" spans="4:15" ht="12.75" customHeight="1" x14ac:dyDescent="0.3">
      <c r="D23078" s="90"/>
      <c r="E23078" s="90"/>
      <c r="F23078" s="4"/>
      <c r="K23078" s="224"/>
      <c r="L23078" s="224"/>
      <c r="M23078" s="224"/>
      <c r="N23078" s="224"/>
      <c r="O23078" s="224"/>
    </row>
    <row r="23079" spans="4:15" ht="12.75" customHeight="1" x14ac:dyDescent="0.3">
      <c r="D23079" s="90"/>
      <c r="E23079" s="90"/>
      <c r="F23079" s="4"/>
      <c r="K23079" s="224"/>
      <c r="L23079" s="224"/>
      <c r="M23079" s="224"/>
      <c r="N23079" s="224"/>
      <c r="O23079" s="224"/>
    </row>
    <row r="23080" spans="4:15" ht="12.75" customHeight="1" x14ac:dyDescent="0.3">
      <c r="D23080" s="90"/>
      <c r="E23080" s="90"/>
      <c r="F23080" s="4"/>
      <c r="K23080" s="224"/>
      <c r="L23080" s="224"/>
      <c r="M23080" s="224"/>
      <c r="N23080" s="224"/>
      <c r="O23080" s="224"/>
    </row>
    <row r="23081" spans="4:15" ht="12.75" customHeight="1" x14ac:dyDescent="0.3">
      <c r="D23081" s="90"/>
      <c r="E23081" s="90"/>
      <c r="F23081" s="4"/>
      <c r="K23081" s="224"/>
      <c r="L23081" s="224"/>
      <c r="M23081" s="224"/>
      <c r="N23081" s="224"/>
      <c r="O23081" s="224"/>
    </row>
    <row r="23082" spans="4:15" ht="12.75" customHeight="1" x14ac:dyDescent="0.3">
      <c r="D23082" s="90"/>
      <c r="E23082" s="90"/>
      <c r="F23082" s="4"/>
      <c r="K23082" s="224"/>
      <c r="L23082" s="224"/>
      <c r="M23082" s="224"/>
      <c r="N23082" s="224"/>
      <c r="O23082" s="224"/>
    </row>
    <row r="23083" spans="4:15" ht="12.75" customHeight="1" x14ac:dyDescent="0.3">
      <c r="D23083" s="90"/>
      <c r="E23083" s="90"/>
      <c r="F23083" s="4"/>
      <c r="K23083" s="224"/>
      <c r="L23083" s="224"/>
      <c r="M23083" s="224"/>
      <c r="N23083" s="224"/>
      <c r="O23083" s="224"/>
    </row>
    <row r="23084" spans="4:15" ht="12.75" customHeight="1" x14ac:dyDescent="0.3">
      <c r="D23084" s="90"/>
      <c r="E23084" s="90"/>
      <c r="F23084" s="4"/>
      <c r="K23084" s="224"/>
      <c r="L23084" s="224"/>
      <c r="M23084" s="224"/>
      <c r="N23084" s="224"/>
      <c r="O23084" s="224"/>
    </row>
    <row r="23085" spans="4:15" ht="12.75" customHeight="1" x14ac:dyDescent="0.3">
      <c r="D23085" s="90"/>
      <c r="E23085" s="90"/>
      <c r="F23085" s="4"/>
      <c r="K23085" s="224"/>
      <c r="L23085" s="224"/>
      <c r="M23085" s="224"/>
      <c r="N23085" s="224"/>
      <c r="O23085" s="224"/>
    </row>
    <row r="23086" spans="4:15" ht="12.75" customHeight="1" x14ac:dyDescent="0.3">
      <c r="D23086" s="90"/>
      <c r="E23086" s="90"/>
      <c r="F23086" s="4"/>
      <c r="K23086" s="224"/>
      <c r="L23086" s="224"/>
      <c r="M23086" s="224"/>
      <c r="N23086" s="224"/>
      <c r="O23086" s="224"/>
    </row>
    <row r="23087" spans="4:15" ht="12.75" customHeight="1" x14ac:dyDescent="0.3">
      <c r="D23087" s="90"/>
      <c r="E23087" s="90"/>
      <c r="F23087" s="4"/>
      <c r="K23087" s="224"/>
      <c r="L23087" s="224"/>
      <c r="M23087" s="224"/>
      <c r="N23087" s="224"/>
      <c r="O23087" s="224"/>
    </row>
    <row r="23088" spans="4:15" ht="12.75" customHeight="1" x14ac:dyDescent="0.3">
      <c r="D23088" s="90"/>
      <c r="E23088" s="90"/>
      <c r="F23088" s="4"/>
      <c r="K23088" s="224"/>
      <c r="L23088" s="224"/>
      <c r="M23088" s="224"/>
      <c r="N23088" s="224"/>
      <c r="O23088" s="224"/>
    </row>
    <row r="23089" spans="4:15" ht="12.75" customHeight="1" x14ac:dyDescent="0.3">
      <c r="D23089" s="90"/>
      <c r="E23089" s="90"/>
      <c r="F23089" s="4"/>
      <c r="K23089" s="224"/>
      <c r="L23089" s="224"/>
      <c r="M23089" s="224"/>
      <c r="N23089" s="224"/>
      <c r="O23089" s="224"/>
    </row>
    <row r="23090" spans="4:15" ht="12.75" customHeight="1" x14ac:dyDescent="0.3">
      <c r="D23090" s="90"/>
      <c r="E23090" s="90"/>
      <c r="F23090" s="4"/>
      <c r="K23090" s="224"/>
      <c r="L23090" s="224"/>
      <c r="M23090" s="224"/>
      <c r="N23090" s="224"/>
      <c r="O23090" s="224"/>
    </row>
    <row r="23091" spans="4:15" ht="12.75" customHeight="1" x14ac:dyDescent="0.3">
      <c r="D23091" s="90"/>
      <c r="E23091" s="90"/>
      <c r="F23091" s="4"/>
      <c r="K23091" s="224"/>
      <c r="L23091" s="224"/>
      <c r="M23091" s="224"/>
      <c r="N23091" s="224"/>
      <c r="O23091" s="224"/>
    </row>
    <row r="23092" spans="4:15" ht="12.75" customHeight="1" x14ac:dyDescent="0.3">
      <c r="D23092" s="90"/>
      <c r="E23092" s="90"/>
      <c r="F23092" s="4"/>
      <c r="K23092" s="224"/>
      <c r="L23092" s="224"/>
      <c r="M23092" s="224"/>
      <c r="N23092" s="224"/>
      <c r="O23092" s="224"/>
    </row>
    <row r="23093" spans="4:15" ht="12.75" customHeight="1" x14ac:dyDescent="0.3">
      <c r="D23093" s="90"/>
      <c r="E23093" s="90"/>
      <c r="F23093" s="4"/>
      <c r="K23093" s="224"/>
      <c r="L23093" s="224"/>
      <c r="M23093" s="224"/>
      <c r="N23093" s="224"/>
      <c r="O23093" s="224"/>
    </row>
    <row r="23094" spans="4:15" ht="12.75" customHeight="1" x14ac:dyDescent="0.3">
      <c r="D23094" s="90"/>
      <c r="E23094" s="90"/>
      <c r="F23094" s="4"/>
      <c r="K23094" s="224"/>
      <c r="L23094" s="224"/>
      <c r="M23094" s="224"/>
      <c r="N23094" s="224"/>
      <c r="O23094" s="224"/>
    </row>
    <row r="23095" spans="4:15" ht="12.75" customHeight="1" x14ac:dyDescent="0.3">
      <c r="D23095" s="90"/>
      <c r="E23095" s="90"/>
      <c r="F23095" s="4"/>
      <c r="K23095" s="224"/>
      <c r="L23095" s="224"/>
      <c r="M23095" s="224"/>
      <c r="N23095" s="224"/>
      <c r="O23095" s="224"/>
    </row>
    <row r="23096" spans="4:15" ht="12.75" customHeight="1" x14ac:dyDescent="0.3">
      <c r="D23096" s="90"/>
      <c r="E23096" s="90"/>
      <c r="F23096" s="4"/>
      <c r="K23096" s="224"/>
      <c r="L23096" s="224"/>
      <c r="M23096" s="224"/>
      <c r="N23096" s="224"/>
      <c r="O23096" s="224"/>
    </row>
    <row r="23097" spans="4:15" ht="12.75" customHeight="1" x14ac:dyDescent="0.3">
      <c r="D23097" s="90"/>
      <c r="E23097" s="90"/>
      <c r="F23097" s="4"/>
      <c r="K23097" s="224"/>
      <c r="L23097" s="224"/>
      <c r="M23097" s="224"/>
      <c r="N23097" s="224"/>
      <c r="O23097" s="224"/>
    </row>
    <row r="23098" spans="4:15" ht="12.75" customHeight="1" x14ac:dyDescent="0.3">
      <c r="D23098" s="90"/>
      <c r="E23098" s="90"/>
      <c r="F23098" s="4"/>
      <c r="K23098" s="224"/>
      <c r="L23098" s="224"/>
      <c r="M23098" s="224"/>
      <c r="N23098" s="224"/>
      <c r="O23098" s="224"/>
    </row>
    <row r="23099" spans="4:15" ht="12.75" customHeight="1" x14ac:dyDescent="0.3">
      <c r="D23099" s="90"/>
      <c r="E23099" s="90"/>
      <c r="F23099" s="4"/>
      <c r="K23099" s="224"/>
      <c r="L23099" s="224"/>
      <c r="M23099" s="224"/>
      <c r="N23099" s="224"/>
      <c r="O23099" s="224"/>
    </row>
    <row r="23100" spans="4:15" ht="12.75" customHeight="1" x14ac:dyDescent="0.3">
      <c r="D23100" s="90"/>
      <c r="E23100" s="90"/>
      <c r="F23100" s="4"/>
      <c r="K23100" s="224"/>
      <c r="L23100" s="224"/>
      <c r="M23100" s="224"/>
      <c r="N23100" s="224"/>
      <c r="O23100" s="224"/>
    </row>
    <row r="23101" spans="4:15" ht="12.75" customHeight="1" x14ac:dyDescent="0.3">
      <c r="D23101" s="90"/>
      <c r="E23101" s="90"/>
      <c r="F23101" s="4"/>
      <c r="K23101" s="224"/>
      <c r="L23101" s="224"/>
      <c r="M23101" s="224"/>
      <c r="N23101" s="224"/>
      <c r="O23101" s="224"/>
    </row>
    <row r="23102" spans="4:15" ht="12.75" customHeight="1" x14ac:dyDescent="0.3">
      <c r="D23102" s="90"/>
      <c r="E23102" s="90"/>
      <c r="F23102" s="4"/>
      <c r="K23102" s="224"/>
      <c r="L23102" s="224"/>
      <c r="M23102" s="224"/>
      <c r="N23102" s="224"/>
      <c r="O23102" s="224"/>
    </row>
    <row r="23103" spans="4:15" ht="12.75" customHeight="1" x14ac:dyDescent="0.3">
      <c r="D23103" s="90"/>
      <c r="E23103" s="90"/>
      <c r="F23103" s="4"/>
      <c r="K23103" s="224"/>
      <c r="L23103" s="224"/>
      <c r="M23103" s="224"/>
      <c r="N23103" s="224"/>
      <c r="O23103" s="224"/>
    </row>
    <row r="23104" spans="4:15" ht="12.75" customHeight="1" x14ac:dyDescent="0.3">
      <c r="D23104" s="90"/>
      <c r="E23104" s="90"/>
      <c r="F23104" s="4"/>
      <c r="K23104" s="224"/>
      <c r="L23104" s="224"/>
      <c r="M23104" s="224"/>
      <c r="N23104" s="224"/>
      <c r="O23104" s="224"/>
    </row>
    <row r="23105" spans="4:15" ht="12.75" customHeight="1" x14ac:dyDescent="0.3">
      <c r="D23105" s="90"/>
      <c r="E23105" s="90"/>
      <c r="F23105" s="4"/>
      <c r="K23105" s="224"/>
      <c r="L23105" s="224"/>
      <c r="M23105" s="224"/>
      <c r="N23105" s="224"/>
      <c r="O23105" s="224"/>
    </row>
    <row r="23106" spans="4:15" ht="12.75" customHeight="1" x14ac:dyDescent="0.3">
      <c r="D23106" s="90"/>
      <c r="E23106" s="90"/>
      <c r="F23106" s="4"/>
      <c r="K23106" s="224"/>
      <c r="L23106" s="224"/>
      <c r="M23106" s="224"/>
      <c r="N23106" s="224"/>
      <c r="O23106" s="224"/>
    </row>
    <row r="23107" spans="4:15" ht="12.75" customHeight="1" x14ac:dyDescent="0.3">
      <c r="D23107" s="90"/>
      <c r="E23107" s="90"/>
      <c r="F23107" s="4"/>
      <c r="K23107" s="224"/>
      <c r="L23107" s="224"/>
      <c r="M23107" s="224"/>
      <c r="N23107" s="224"/>
      <c r="O23107" s="224"/>
    </row>
    <row r="23108" spans="4:15" ht="12.75" customHeight="1" x14ac:dyDescent="0.3">
      <c r="D23108" s="90"/>
      <c r="E23108" s="90"/>
      <c r="F23108" s="4"/>
      <c r="K23108" s="224"/>
      <c r="L23108" s="224"/>
      <c r="M23108" s="224"/>
      <c r="N23108" s="224"/>
      <c r="O23108" s="224"/>
    </row>
    <row r="23109" spans="4:15" ht="12.75" customHeight="1" x14ac:dyDescent="0.3">
      <c r="D23109" s="90"/>
      <c r="E23109" s="90"/>
      <c r="F23109" s="4"/>
      <c r="K23109" s="224"/>
      <c r="L23109" s="224"/>
      <c r="M23109" s="224"/>
      <c r="N23109" s="224"/>
      <c r="O23109" s="224"/>
    </row>
    <row r="23110" spans="4:15" ht="12.75" customHeight="1" x14ac:dyDescent="0.3">
      <c r="D23110" s="90"/>
      <c r="E23110" s="90"/>
      <c r="F23110" s="4"/>
      <c r="K23110" s="224"/>
      <c r="L23110" s="224"/>
      <c r="M23110" s="224"/>
      <c r="N23110" s="224"/>
      <c r="O23110" s="224"/>
    </row>
    <row r="23111" spans="4:15" ht="12.75" customHeight="1" x14ac:dyDescent="0.3">
      <c r="D23111" s="90"/>
      <c r="E23111" s="90"/>
      <c r="F23111" s="4"/>
      <c r="K23111" s="224"/>
      <c r="L23111" s="224"/>
      <c r="M23111" s="224"/>
      <c r="N23111" s="224"/>
      <c r="O23111" s="224"/>
    </row>
    <row r="23112" spans="4:15" ht="12.75" customHeight="1" x14ac:dyDescent="0.3">
      <c r="D23112" s="90"/>
      <c r="E23112" s="90"/>
      <c r="F23112" s="4"/>
      <c r="K23112" s="224"/>
      <c r="L23112" s="224"/>
      <c r="M23112" s="224"/>
      <c r="N23112" s="224"/>
      <c r="O23112" s="224"/>
    </row>
    <row r="23113" spans="4:15" ht="12.75" customHeight="1" x14ac:dyDescent="0.3">
      <c r="D23113" s="90"/>
      <c r="E23113" s="90"/>
      <c r="F23113" s="4"/>
      <c r="K23113" s="224"/>
      <c r="L23113" s="224"/>
      <c r="M23113" s="224"/>
      <c r="N23113" s="224"/>
      <c r="O23113" s="224"/>
    </row>
    <row r="23114" spans="4:15" ht="12.75" customHeight="1" x14ac:dyDescent="0.3">
      <c r="D23114" s="90"/>
      <c r="E23114" s="90"/>
      <c r="F23114" s="4"/>
      <c r="K23114" s="224"/>
      <c r="L23114" s="224"/>
      <c r="M23114" s="224"/>
      <c r="N23114" s="224"/>
      <c r="O23114" s="224"/>
    </row>
    <row r="23115" spans="4:15" ht="12.75" customHeight="1" x14ac:dyDescent="0.3">
      <c r="D23115" s="90"/>
      <c r="E23115" s="90"/>
      <c r="F23115" s="4"/>
      <c r="K23115" s="224"/>
      <c r="L23115" s="224"/>
      <c r="M23115" s="224"/>
      <c r="N23115" s="224"/>
      <c r="O23115" s="224"/>
    </row>
    <row r="23116" spans="4:15" ht="12.75" customHeight="1" x14ac:dyDescent="0.3">
      <c r="D23116" s="90"/>
      <c r="E23116" s="90"/>
      <c r="F23116" s="4"/>
      <c r="K23116" s="224"/>
      <c r="L23116" s="224"/>
      <c r="M23116" s="224"/>
      <c r="N23116" s="224"/>
      <c r="O23116" s="224"/>
    </row>
    <row r="23117" spans="4:15" ht="12.75" customHeight="1" x14ac:dyDescent="0.3">
      <c r="D23117" s="90"/>
      <c r="E23117" s="90"/>
      <c r="F23117" s="4"/>
      <c r="K23117" s="224"/>
      <c r="L23117" s="224"/>
      <c r="M23117" s="224"/>
      <c r="N23117" s="224"/>
      <c r="O23117" s="224"/>
    </row>
    <row r="23118" spans="4:15" ht="12.75" customHeight="1" x14ac:dyDescent="0.3">
      <c r="D23118" s="90"/>
      <c r="E23118" s="90"/>
      <c r="F23118" s="4"/>
      <c r="K23118" s="224"/>
      <c r="L23118" s="224"/>
      <c r="M23118" s="224"/>
      <c r="N23118" s="224"/>
      <c r="O23118" s="224"/>
    </row>
    <row r="23119" spans="4:15" ht="12.75" customHeight="1" x14ac:dyDescent="0.3">
      <c r="D23119" s="90"/>
      <c r="E23119" s="90"/>
      <c r="F23119" s="4"/>
      <c r="K23119" s="224"/>
      <c r="L23119" s="224"/>
      <c r="M23119" s="224"/>
      <c r="N23119" s="224"/>
      <c r="O23119" s="224"/>
    </row>
    <row r="23120" spans="4:15" ht="12.75" customHeight="1" x14ac:dyDescent="0.3">
      <c r="D23120" s="90"/>
      <c r="E23120" s="90"/>
      <c r="F23120" s="4"/>
      <c r="K23120" s="224"/>
      <c r="L23120" s="224"/>
      <c r="M23120" s="224"/>
      <c r="N23120" s="224"/>
      <c r="O23120" s="224"/>
    </row>
    <row r="23121" spans="4:15" ht="12.75" customHeight="1" x14ac:dyDescent="0.3">
      <c r="D23121" s="90"/>
      <c r="E23121" s="90"/>
      <c r="F23121" s="4"/>
      <c r="K23121" s="224"/>
      <c r="L23121" s="224"/>
      <c r="M23121" s="224"/>
      <c r="N23121" s="224"/>
      <c r="O23121" s="224"/>
    </row>
    <row r="23122" spans="4:15" ht="12.75" customHeight="1" x14ac:dyDescent="0.3">
      <c r="D23122" s="90"/>
      <c r="E23122" s="90"/>
      <c r="F23122" s="4"/>
      <c r="K23122" s="224"/>
      <c r="L23122" s="224"/>
      <c r="M23122" s="224"/>
      <c r="N23122" s="224"/>
      <c r="O23122" s="224"/>
    </row>
    <row r="23123" spans="4:15" ht="12.75" customHeight="1" x14ac:dyDescent="0.3">
      <c r="D23123" s="90"/>
      <c r="E23123" s="90"/>
      <c r="F23123" s="4"/>
      <c r="K23123" s="224"/>
      <c r="L23123" s="224"/>
      <c r="M23123" s="224"/>
      <c r="N23123" s="224"/>
      <c r="O23123" s="224"/>
    </row>
    <row r="23124" spans="4:15" ht="12.75" customHeight="1" x14ac:dyDescent="0.3">
      <c r="D23124" s="90"/>
      <c r="E23124" s="90"/>
      <c r="F23124" s="4"/>
      <c r="K23124" s="224"/>
      <c r="L23124" s="224"/>
      <c r="M23124" s="224"/>
      <c r="N23124" s="224"/>
      <c r="O23124" s="224"/>
    </row>
    <row r="23125" spans="4:15" ht="12.75" customHeight="1" x14ac:dyDescent="0.3">
      <c r="D23125" s="90"/>
      <c r="E23125" s="90"/>
      <c r="F23125" s="4"/>
      <c r="K23125" s="224"/>
      <c r="L23125" s="224"/>
      <c r="M23125" s="224"/>
      <c r="N23125" s="224"/>
      <c r="O23125" s="224"/>
    </row>
    <row r="23126" spans="4:15" ht="12.75" customHeight="1" x14ac:dyDescent="0.3">
      <c r="D23126" s="90"/>
      <c r="E23126" s="90"/>
      <c r="F23126" s="4"/>
      <c r="K23126" s="224"/>
      <c r="L23126" s="224"/>
      <c r="M23126" s="224"/>
      <c r="N23126" s="224"/>
      <c r="O23126" s="224"/>
    </row>
    <row r="23127" spans="4:15" ht="12.75" customHeight="1" x14ac:dyDescent="0.3">
      <c r="D23127" s="90"/>
      <c r="E23127" s="90"/>
      <c r="F23127" s="4"/>
      <c r="K23127" s="224"/>
      <c r="L23127" s="224"/>
      <c r="M23127" s="224"/>
      <c r="N23127" s="224"/>
      <c r="O23127" s="224"/>
    </row>
    <row r="23128" spans="4:15" ht="12.75" customHeight="1" x14ac:dyDescent="0.3">
      <c r="D23128" s="90"/>
      <c r="E23128" s="90"/>
      <c r="F23128" s="4"/>
      <c r="K23128" s="224"/>
      <c r="L23128" s="224"/>
      <c r="M23128" s="224"/>
      <c r="N23128" s="224"/>
      <c r="O23128" s="224"/>
    </row>
    <row r="23129" spans="4:15" ht="12.75" customHeight="1" x14ac:dyDescent="0.3">
      <c r="D23129" s="90"/>
      <c r="E23129" s="90"/>
      <c r="F23129" s="4"/>
      <c r="K23129" s="224"/>
      <c r="L23129" s="224"/>
      <c r="M23129" s="224"/>
      <c r="N23129" s="224"/>
      <c r="O23129" s="224"/>
    </row>
    <row r="23130" spans="4:15" ht="12.75" customHeight="1" x14ac:dyDescent="0.3">
      <c r="D23130" s="90"/>
      <c r="E23130" s="90"/>
      <c r="F23130" s="4"/>
      <c r="K23130" s="224"/>
      <c r="L23130" s="224"/>
      <c r="M23130" s="224"/>
      <c r="N23130" s="224"/>
      <c r="O23130" s="224"/>
    </row>
    <row r="23131" spans="4:15" ht="12.75" customHeight="1" x14ac:dyDescent="0.3">
      <c r="D23131" s="90"/>
      <c r="E23131" s="90"/>
      <c r="F23131" s="4"/>
      <c r="K23131" s="224"/>
      <c r="L23131" s="224"/>
      <c r="M23131" s="224"/>
      <c r="N23131" s="224"/>
      <c r="O23131" s="224"/>
    </row>
    <row r="23132" spans="4:15" ht="12.75" customHeight="1" x14ac:dyDescent="0.3">
      <c r="D23132" s="90"/>
      <c r="E23132" s="90"/>
      <c r="F23132" s="4"/>
      <c r="K23132" s="224"/>
      <c r="L23132" s="224"/>
      <c r="M23132" s="224"/>
      <c r="N23132" s="224"/>
      <c r="O23132" s="224"/>
    </row>
    <row r="23133" spans="4:15" ht="12.75" customHeight="1" x14ac:dyDescent="0.3">
      <c r="D23133" s="90"/>
      <c r="E23133" s="90"/>
      <c r="F23133" s="4"/>
      <c r="K23133" s="224"/>
      <c r="L23133" s="224"/>
      <c r="M23133" s="224"/>
      <c r="N23133" s="224"/>
      <c r="O23133" s="224"/>
    </row>
    <row r="23134" spans="4:15" ht="12.75" customHeight="1" x14ac:dyDescent="0.3">
      <c r="D23134" s="90"/>
      <c r="E23134" s="90"/>
      <c r="F23134" s="4"/>
      <c r="K23134" s="224"/>
      <c r="L23134" s="224"/>
      <c r="M23134" s="224"/>
      <c r="N23134" s="224"/>
      <c r="O23134" s="224"/>
    </row>
    <row r="23135" spans="4:15" ht="12.75" customHeight="1" x14ac:dyDescent="0.3">
      <c r="D23135" s="90"/>
      <c r="E23135" s="90"/>
      <c r="F23135" s="4"/>
      <c r="K23135" s="224"/>
      <c r="L23135" s="224"/>
      <c r="M23135" s="224"/>
      <c r="N23135" s="224"/>
      <c r="O23135" s="224"/>
    </row>
    <row r="23136" spans="4:15" ht="12.75" customHeight="1" x14ac:dyDescent="0.3">
      <c r="D23136" s="90"/>
      <c r="E23136" s="90"/>
      <c r="F23136" s="4"/>
      <c r="K23136" s="224"/>
      <c r="L23136" s="224"/>
      <c r="M23136" s="224"/>
      <c r="N23136" s="224"/>
      <c r="O23136" s="224"/>
    </row>
    <row r="23137" spans="4:15" ht="12.75" customHeight="1" x14ac:dyDescent="0.3">
      <c r="D23137" s="90"/>
      <c r="E23137" s="90"/>
      <c r="F23137" s="4"/>
      <c r="K23137" s="224"/>
      <c r="L23137" s="224"/>
      <c r="M23137" s="224"/>
      <c r="N23137" s="224"/>
      <c r="O23137" s="224"/>
    </row>
    <row r="23138" spans="4:15" ht="12.75" customHeight="1" x14ac:dyDescent="0.3">
      <c r="D23138" s="90"/>
      <c r="E23138" s="90"/>
      <c r="F23138" s="4"/>
      <c r="K23138" s="224"/>
      <c r="L23138" s="224"/>
      <c r="M23138" s="224"/>
      <c r="N23138" s="224"/>
      <c r="O23138" s="224"/>
    </row>
    <row r="23139" spans="4:15" ht="12.75" customHeight="1" x14ac:dyDescent="0.3">
      <c r="D23139" s="90"/>
      <c r="E23139" s="90"/>
      <c r="F23139" s="4"/>
      <c r="K23139" s="224"/>
      <c r="L23139" s="224"/>
      <c r="M23139" s="224"/>
      <c r="N23139" s="224"/>
      <c r="O23139" s="224"/>
    </row>
    <row r="23140" spans="4:15" ht="12.75" customHeight="1" x14ac:dyDescent="0.3">
      <c r="D23140" s="90"/>
      <c r="E23140" s="90"/>
      <c r="F23140" s="4"/>
      <c r="K23140" s="224"/>
      <c r="L23140" s="224"/>
      <c r="M23140" s="224"/>
      <c r="N23140" s="224"/>
      <c r="O23140" s="224"/>
    </row>
    <row r="23141" spans="4:15" ht="12.75" customHeight="1" x14ac:dyDescent="0.3">
      <c r="D23141" s="90"/>
      <c r="E23141" s="90"/>
      <c r="F23141" s="4"/>
      <c r="K23141" s="224"/>
      <c r="L23141" s="224"/>
      <c r="M23141" s="224"/>
      <c r="N23141" s="224"/>
      <c r="O23141" s="224"/>
    </row>
    <row r="23142" spans="4:15" ht="12.75" customHeight="1" x14ac:dyDescent="0.3">
      <c r="D23142" s="90"/>
      <c r="E23142" s="90"/>
      <c r="F23142" s="4"/>
      <c r="K23142" s="224"/>
      <c r="L23142" s="224"/>
      <c r="M23142" s="224"/>
      <c r="N23142" s="224"/>
      <c r="O23142" s="224"/>
    </row>
    <row r="23143" spans="4:15" ht="12.75" customHeight="1" x14ac:dyDescent="0.3">
      <c r="D23143" s="90"/>
      <c r="E23143" s="90"/>
      <c r="F23143" s="4"/>
      <c r="K23143" s="224"/>
      <c r="L23143" s="224"/>
      <c r="M23143" s="224"/>
      <c r="N23143" s="224"/>
      <c r="O23143" s="224"/>
    </row>
    <row r="23144" spans="4:15" ht="12.75" customHeight="1" x14ac:dyDescent="0.3">
      <c r="D23144" s="90"/>
      <c r="E23144" s="90"/>
      <c r="F23144" s="4"/>
      <c r="K23144" s="224"/>
      <c r="L23144" s="224"/>
      <c r="M23144" s="224"/>
      <c r="N23144" s="224"/>
      <c r="O23144" s="224"/>
    </row>
    <row r="23145" spans="4:15" ht="12.75" customHeight="1" x14ac:dyDescent="0.3">
      <c r="D23145" s="90"/>
      <c r="E23145" s="90"/>
      <c r="F23145" s="4"/>
      <c r="K23145" s="224"/>
      <c r="L23145" s="224"/>
      <c r="M23145" s="224"/>
      <c r="N23145" s="224"/>
      <c r="O23145" s="224"/>
    </row>
    <row r="23146" spans="4:15" ht="12.75" customHeight="1" x14ac:dyDescent="0.3">
      <c r="D23146" s="90"/>
      <c r="E23146" s="90"/>
      <c r="F23146" s="4"/>
      <c r="K23146" s="224"/>
      <c r="L23146" s="224"/>
      <c r="M23146" s="224"/>
      <c r="N23146" s="224"/>
      <c r="O23146" s="224"/>
    </row>
    <row r="23147" spans="4:15" ht="12.75" customHeight="1" x14ac:dyDescent="0.3">
      <c r="D23147" s="90"/>
      <c r="E23147" s="90"/>
      <c r="F23147" s="4"/>
      <c r="K23147" s="224"/>
      <c r="L23147" s="224"/>
      <c r="M23147" s="224"/>
      <c r="N23147" s="224"/>
      <c r="O23147" s="224"/>
    </row>
    <row r="23148" spans="4:15" ht="12.75" customHeight="1" x14ac:dyDescent="0.3">
      <c r="D23148" s="90"/>
      <c r="E23148" s="90"/>
      <c r="F23148" s="4"/>
      <c r="K23148" s="224"/>
      <c r="L23148" s="224"/>
      <c r="M23148" s="224"/>
      <c r="N23148" s="224"/>
      <c r="O23148" s="224"/>
    </row>
    <row r="23149" spans="4:15" ht="12.75" customHeight="1" x14ac:dyDescent="0.3">
      <c r="D23149" s="90"/>
      <c r="E23149" s="90"/>
      <c r="F23149" s="4"/>
      <c r="K23149" s="224"/>
      <c r="L23149" s="224"/>
      <c r="M23149" s="224"/>
      <c r="N23149" s="224"/>
      <c r="O23149" s="224"/>
    </row>
    <row r="23150" spans="4:15" ht="12.75" customHeight="1" x14ac:dyDescent="0.3">
      <c r="D23150" s="90"/>
      <c r="E23150" s="90"/>
      <c r="F23150" s="4"/>
      <c r="K23150" s="224"/>
      <c r="L23150" s="224"/>
      <c r="M23150" s="224"/>
      <c r="N23150" s="224"/>
      <c r="O23150" s="224"/>
    </row>
    <row r="23151" spans="4:15" ht="12.75" customHeight="1" x14ac:dyDescent="0.3">
      <c r="D23151" s="90"/>
      <c r="E23151" s="90"/>
      <c r="F23151" s="4"/>
      <c r="K23151" s="224"/>
      <c r="L23151" s="224"/>
      <c r="M23151" s="224"/>
      <c r="N23151" s="224"/>
      <c r="O23151" s="224"/>
    </row>
    <row r="23152" spans="4:15" ht="12.75" customHeight="1" x14ac:dyDescent="0.3">
      <c r="D23152" s="90"/>
      <c r="E23152" s="90"/>
      <c r="F23152" s="4"/>
      <c r="K23152" s="224"/>
      <c r="L23152" s="224"/>
      <c r="M23152" s="224"/>
      <c r="N23152" s="224"/>
      <c r="O23152" s="224"/>
    </row>
    <row r="23153" spans="4:15" ht="12.75" customHeight="1" x14ac:dyDescent="0.3">
      <c r="D23153" s="90"/>
      <c r="E23153" s="90"/>
      <c r="F23153" s="4"/>
      <c r="K23153" s="224"/>
      <c r="L23153" s="224"/>
      <c r="M23153" s="224"/>
      <c r="N23153" s="224"/>
      <c r="O23153" s="224"/>
    </row>
    <row r="23154" spans="4:15" ht="12.75" customHeight="1" x14ac:dyDescent="0.3">
      <c r="D23154" s="90"/>
      <c r="E23154" s="90"/>
      <c r="F23154" s="4"/>
      <c r="K23154" s="224"/>
      <c r="L23154" s="224"/>
      <c r="M23154" s="224"/>
      <c r="N23154" s="224"/>
      <c r="O23154" s="224"/>
    </row>
    <row r="23155" spans="4:15" ht="12.75" customHeight="1" x14ac:dyDescent="0.3">
      <c r="D23155" s="90"/>
      <c r="E23155" s="90"/>
      <c r="F23155" s="4"/>
      <c r="K23155" s="224"/>
      <c r="L23155" s="224"/>
      <c r="M23155" s="224"/>
      <c r="N23155" s="224"/>
      <c r="O23155" s="224"/>
    </row>
    <row r="23156" spans="4:15" ht="12.75" customHeight="1" x14ac:dyDescent="0.3">
      <c r="D23156" s="90"/>
      <c r="E23156" s="90"/>
      <c r="F23156" s="4"/>
      <c r="K23156" s="224"/>
      <c r="L23156" s="224"/>
      <c r="M23156" s="224"/>
      <c r="N23156" s="224"/>
      <c r="O23156" s="224"/>
    </row>
    <row r="23157" spans="4:15" ht="12.75" customHeight="1" x14ac:dyDescent="0.3">
      <c r="D23157" s="90"/>
      <c r="E23157" s="90"/>
      <c r="F23157" s="4"/>
      <c r="K23157" s="224"/>
      <c r="L23157" s="224"/>
      <c r="M23157" s="224"/>
      <c r="N23157" s="224"/>
      <c r="O23157" s="224"/>
    </row>
    <row r="23158" spans="4:15" ht="12.75" customHeight="1" x14ac:dyDescent="0.3">
      <c r="D23158" s="90"/>
      <c r="E23158" s="90"/>
      <c r="F23158" s="4"/>
      <c r="K23158" s="224"/>
      <c r="L23158" s="224"/>
      <c r="M23158" s="224"/>
      <c r="N23158" s="224"/>
      <c r="O23158" s="224"/>
    </row>
    <row r="23159" spans="4:15" ht="12.75" customHeight="1" x14ac:dyDescent="0.3">
      <c r="D23159" s="90"/>
      <c r="E23159" s="90"/>
      <c r="F23159" s="4"/>
      <c r="K23159" s="224"/>
      <c r="L23159" s="224"/>
      <c r="M23159" s="224"/>
      <c r="N23159" s="224"/>
      <c r="O23159" s="224"/>
    </row>
    <row r="23160" spans="4:15" ht="12.75" customHeight="1" x14ac:dyDescent="0.3">
      <c r="D23160" s="90"/>
      <c r="E23160" s="90"/>
      <c r="F23160" s="4"/>
      <c r="K23160" s="224"/>
      <c r="L23160" s="224"/>
      <c r="M23160" s="224"/>
      <c r="N23160" s="224"/>
      <c r="O23160" s="224"/>
    </row>
    <row r="23161" spans="4:15" ht="12.75" customHeight="1" x14ac:dyDescent="0.3">
      <c r="D23161" s="90"/>
      <c r="E23161" s="90"/>
      <c r="F23161" s="4"/>
      <c r="K23161" s="224"/>
      <c r="L23161" s="224"/>
      <c r="M23161" s="224"/>
      <c r="N23161" s="224"/>
      <c r="O23161" s="224"/>
    </row>
    <row r="23162" spans="4:15" ht="12.75" customHeight="1" x14ac:dyDescent="0.3">
      <c r="D23162" s="90"/>
      <c r="E23162" s="90"/>
      <c r="F23162" s="4"/>
      <c r="K23162" s="224"/>
      <c r="L23162" s="224"/>
      <c r="M23162" s="224"/>
      <c r="N23162" s="224"/>
      <c r="O23162" s="224"/>
    </row>
    <row r="23163" spans="4:15" ht="12.75" customHeight="1" x14ac:dyDescent="0.3">
      <c r="D23163" s="90"/>
      <c r="E23163" s="90"/>
      <c r="F23163" s="4"/>
      <c r="K23163" s="224"/>
      <c r="L23163" s="224"/>
      <c r="M23163" s="224"/>
      <c r="N23163" s="224"/>
      <c r="O23163" s="224"/>
    </row>
    <row r="23164" spans="4:15" ht="12.75" customHeight="1" x14ac:dyDescent="0.3">
      <c r="D23164" s="90"/>
      <c r="E23164" s="90"/>
      <c r="F23164" s="4"/>
      <c r="K23164" s="224"/>
      <c r="L23164" s="224"/>
      <c r="M23164" s="224"/>
      <c r="N23164" s="224"/>
      <c r="O23164" s="224"/>
    </row>
    <row r="23165" spans="4:15" ht="12.75" customHeight="1" x14ac:dyDescent="0.3">
      <c r="D23165" s="90"/>
      <c r="E23165" s="90"/>
      <c r="F23165" s="4"/>
      <c r="K23165" s="224"/>
      <c r="L23165" s="224"/>
      <c r="M23165" s="224"/>
      <c r="N23165" s="224"/>
      <c r="O23165" s="224"/>
    </row>
    <row r="23166" spans="4:15" ht="12.75" customHeight="1" x14ac:dyDescent="0.3">
      <c r="D23166" s="90"/>
      <c r="E23166" s="90"/>
      <c r="F23166" s="4"/>
      <c r="K23166" s="224"/>
      <c r="L23166" s="224"/>
      <c r="M23166" s="224"/>
      <c r="N23166" s="224"/>
      <c r="O23166" s="224"/>
    </row>
    <row r="23167" spans="4:15" ht="12.75" customHeight="1" x14ac:dyDescent="0.3">
      <c r="D23167" s="90"/>
      <c r="E23167" s="90"/>
      <c r="F23167" s="4"/>
      <c r="K23167" s="224"/>
      <c r="L23167" s="224"/>
      <c r="M23167" s="224"/>
      <c r="N23167" s="224"/>
      <c r="O23167" s="224"/>
    </row>
    <row r="23168" spans="4:15" ht="12.75" customHeight="1" x14ac:dyDescent="0.3">
      <c r="D23168" s="90"/>
      <c r="E23168" s="90"/>
      <c r="F23168" s="4"/>
      <c r="K23168" s="224"/>
      <c r="L23168" s="224"/>
      <c r="M23168" s="224"/>
      <c r="N23168" s="224"/>
      <c r="O23168" s="224"/>
    </row>
    <row r="23169" spans="4:15" ht="12.75" customHeight="1" x14ac:dyDescent="0.3">
      <c r="D23169" s="90"/>
      <c r="E23169" s="90"/>
      <c r="F23169" s="4"/>
      <c r="K23169" s="224"/>
      <c r="L23169" s="224"/>
      <c r="M23169" s="224"/>
      <c r="N23169" s="224"/>
      <c r="O23169" s="224"/>
    </row>
    <row r="23170" spans="4:15" ht="12.75" customHeight="1" x14ac:dyDescent="0.3">
      <c r="D23170" s="90"/>
      <c r="E23170" s="90"/>
      <c r="F23170" s="4"/>
      <c r="K23170" s="224"/>
      <c r="L23170" s="224"/>
      <c r="M23170" s="224"/>
      <c r="N23170" s="224"/>
      <c r="O23170" s="224"/>
    </row>
    <row r="23171" spans="4:15" ht="12.75" customHeight="1" x14ac:dyDescent="0.3">
      <c r="D23171" s="90"/>
      <c r="E23171" s="90"/>
      <c r="F23171" s="4"/>
      <c r="K23171" s="224"/>
      <c r="L23171" s="224"/>
      <c r="M23171" s="224"/>
      <c r="N23171" s="224"/>
      <c r="O23171" s="224"/>
    </row>
    <row r="23172" spans="4:15" ht="12.75" customHeight="1" x14ac:dyDescent="0.3">
      <c r="D23172" s="90"/>
      <c r="E23172" s="90"/>
      <c r="F23172" s="4"/>
      <c r="K23172" s="224"/>
      <c r="L23172" s="224"/>
      <c r="M23172" s="224"/>
      <c r="N23172" s="224"/>
      <c r="O23172" s="224"/>
    </row>
    <row r="23173" spans="4:15" ht="12.75" customHeight="1" x14ac:dyDescent="0.3">
      <c r="D23173" s="90"/>
      <c r="E23173" s="90"/>
      <c r="F23173" s="4"/>
      <c r="K23173" s="224"/>
      <c r="L23173" s="224"/>
      <c r="M23173" s="224"/>
      <c r="N23173" s="224"/>
      <c r="O23173" s="224"/>
    </row>
    <row r="23174" spans="4:15" ht="12.75" customHeight="1" x14ac:dyDescent="0.3">
      <c r="D23174" s="90"/>
      <c r="E23174" s="90"/>
      <c r="F23174" s="4"/>
      <c r="K23174" s="224"/>
      <c r="L23174" s="224"/>
      <c r="M23174" s="224"/>
      <c r="N23174" s="224"/>
      <c r="O23174" s="224"/>
    </row>
    <row r="23175" spans="4:15" ht="12.75" customHeight="1" x14ac:dyDescent="0.3">
      <c r="D23175" s="90"/>
      <c r="E23175" s="90"/>
      <c r="F23175" s="4"/>
      <c r="K23175" s="224"/>
      <c r="L23175" s="224"/>
      <c r="M23175" s="224"/>
      <c r="N23175" s="224"/>
      <c r="O23175" s="224"/>
    </row>
    <row r="23176" spans="4:15" ht="12.75" customHeight="1" x14ac:dyDescent="0.3">
      <c r="D23176" s="90"/>
      <c r="E23176" s="90"/>
      <c r="F23176" s="4"/>
      <c r="K23176" s="224"/>
      <c r="L23176" s="224"/>
      <c r="M23176" s="224"/>
      <c r="N23176" s="224"/>
      <c r="O23176" s="224"/>
    </row>
    <row r="23177" spans="4:15" ht="12.75" customHeight="1" x14ac:dyDescent="0.3">
      <c r="D23177" s="90"/>
      <c r="E23177" s="90"/>
      <c r="F23177" s="4"/>
      <c r="K23177" s="224"/>
      <c r="L23177" s="224"/>
      <c r="M23177" s="224"/>
      <c r="N23177" s="224"/>
      <c r="O23177" s="224"/>
    </row>
    <row r="23178" spans="4:15" ht="12.75" customHeight="1" x14ac:dyDescent="0.3">
      <c r="D23178" s="90"/>
      <c r="E23178" s="90"/>
      <c r="F23178" s="4"/>
      <c r="K23178" s="224"/>
      <c r="L23178" s="224"/>
      <c r="M23178" s="224"/>
      <c r="N23178" s="224"/>
      <c r="O23178" s="224"/>
    </row>
    <row r="23179" spans="4:15" ht="12.75" customHeight="1" x14ac:dyDescent="0.3">
      <c r="D23179" s="90"/>
      <c r="E23179" s="90"/>
      <c r="F23179" s="4"/>
      <c r="K23179" s="224"/>
      <c r="L23179" s="224"/>
      <c r="M23179" s="224"/>
      <c r="N23179" s="224"/>
      <c r="O23179" s="224"/>
    </row>
    <row r="23180" spans="4:15" ht="12.75" customHeight="1" x14ac:dyDescent="0.3">
      <c r="D23180" s="90"/>
      <c r="E23180" s="90"/>
      <c r="F23180" s="4"/>
      <c r="K23180" s="224"/>
      <c r="L23180" s="224"/>
      <c r="M23180" s="224"/>
      <c r="N23180" s="224"/>
      <c r="O23180" s="224"/>
    </row>
    <row r="23181" spans="4:15" ht="12.75" customHeight="1" x14ac:dyDescent="0.3">
      <c r="D23181" s="90"/>
      <c r="E23181" s="90"/>
      <c r="F23181" s="4"/>
      <c r="K23181" s="224"/>
      <c r="L23181" s="224"/>
      <c r="M23181" s="224"/>
      <c r="N23181" s="224"/>
      <c r="O23181" s="224"/>
    </row>
    <row r="23182" spans="4:15" ht="12.75" customHeight="1" x14ac:dyDescent="0.3">
      <c r="D23182" s="90"/>
      <c r="E23182" s="90"/>
      <c r="F23182" s="4"/>
      <c r="K23182" s="224"/>
      <c r="L23182" s="224"/>
      <c r="M23182" s="224"/>
      <c r="N23182" s="224"/>
      <c r="O23182" s="224"/>
    </row>
    <row r="23183" spans="4:15" ht="12.75" customHeight="1" x14ac:dyDescent="0.3">
      <c r="D23183" s="90"/>
      <c r="E23183" s="90"/>
      <c r="F23183" s="4"/>
      <c r="K23183" s="224"/>
      <c r="L23183" s="224"/>
      <c r="M23183" s="224"/>
      <c r="N23183" s="224"/>
      <c r="O23183" s="224"/>
    </row>
    <row r="23184" spans="4:15" ht="12.75" customHeight="1" x14ac:dyDescent="0.3">
      <c r="D23184" s="90"/>
      <c r="E23184" s="90"/>
      <c r="F23184" s="4"/>
      <c r="K23184" s="224"/>
      <c r="L23184" s="224"/>
      <c r="M23184" s="224"/>
      <c r="N23184" s="224"/>
      <c r="O23184" s="224"/>
    </row>
    <row r="23185" spans="4:15" ht="12.75" customHeight="1" x14ac:dyDescent="0.3">
      <c r="D23185" s="90"/>
      <c r="E23185" s="90"/>
      <c r="F23185" s="4"/>
      <c r="K23185" s="224"/>
      <c r="L23185" s="224"/>
      <c r="M23185" s="224"/>
      <c r="N23185" s="224"/>
      <c r="O23185" s="224"/>
    </row>
    <row r="23186" spans="4:15" ht="12.75" customHeight="1" x14ac:dyDescent="0.3">
      <c r="D23186" s="90"/>
      <c r="E23186" s="90"/>
      <c r="F23186" s="4"/>
      <c r="K23186" s="224"/>
      <c r="L23186" s="224"/>
      <c r="M23186" s="224"/>
      <c r="N23186" s="224"/>
      <c r="O23186" s="224"/>
    </row>
    <row r="23187" spans="4:15" ht="12.75" customHeight="1" x14ac:dyDescent="0.3">
      <c r="D23187" s="90"/>
      <c r="E23187" s="90"/>
      <c r="F23187" s="4"/>
      <c r="K23187" s="224"/>
      <c r="L23187" s="224"/>
      <c r="M23187" s="224"/>
      <c r="N23187" s="224"/>
      <c r="O23187" s="224"/>
    </row>
    <row r="23188" spans="4:15" ht="12.75" customHeight="1" x14ac:dyDescent="0.3">
      <c r="D23188" s="90"/>
      <c r="E23188" s="90"/>
      <c r="F23188" s="4"/>
      <c r="K23188" s="224"/>
      <c r="L23188" s="224"/>
      <c r="M23188" s="224"/>
      <c r="N23188" s="224"/>
      <c r="O23188" s="224"/>
    </row>
    <row r="23189" spans="4:15" ht="12.75" customHeight="1" x14ac:dyDescent="0.3">
      <c r="D23189" s="90"/>
      <c r="E23189" s="90"/>
      <c r="F23189" s="4"/>
      <c r="K23189" s="224"/>
      <c r="L23189" s="224"/>
      <c r="M23189" s="224"/>
      <c r="N23189" s="224"/>
      <c r="O23189" s="224"/>
    </row>
    <row r="23190" spans="4:15" ht="12.75" customHeight="1" x14ac:dyDescent="0.3">
      <c r="D23190" s="90"/>
      <c r="E23190" s="90"/>
      <c r="F23190" s="4"/>
      <c r="K23190" s="224"/>
      <c r="L23190" s="224"/>
      <c r="M23190" s="224"/>
      <c r="N23190" s="224"/>
      <c r="O23190" s="224"/>
    </row>
    <row r="23191" spans="4:15" ht="12.75" customHeight="1" x14ac:dyDescent="0.3">
      <c r="D23191" s="90"/>
      <c r="E23191" s="90"/>
      <c r="F23191" s="4"/>
      <c r="K23191" s="224"/>
      <c r="L23191" s="224"/>
      <c r="M23191" s="224"/>
      <c r="N23191" s="224"/>
      <c r="O23191" s="224"/>
    </row>
    <row r="23192" spans="4:15" ht="12.75" customHeight="1" x14ac:dyDescent="0.3">
      <c r="D23192" s="90"/>
      <c r="E23192" s="90"/>
      <c r="F23192" s="4"/>
      <c r="K23192" s="224"/>
      <c r="L23192" s="224"/>
      <c r="M23192" s="224"/>
      <c r="N23192" s="224"/>
      <c r="O23192" s="224"/>
    </row>
    <row r="23193" spans="4:15" ht="12.75" customHeight="1" x14ac:dyDescent="0.3">
      <c r="D23193" s="90"/>
      <c r="E23193" s="90"/>
      <c r="F23193" s="4"/>
      <c r="K23193" s="224"/>
      <c r="L23193" s="224"/>
      <c r="M23193" s="224"/>
      <c r="N23193" s="224"/>
      <c r="O23193" s="224"/>
    </row>
    <row r="23194" spans="4:15" ht="12.75" customHeight="1" x14ac:dyDescent="0.3">
      <c r="D23194" s="90"/>
      <c r="E23194" s="90"/>
      <c r="F23194" s="4"/>
      <c r="K23194" s="224"/>
      <c r="L23194" s="224"/>
      <c r="M23194" s="224"/>
      <c r="N23194" s="224"/>
      <c r="O23194" s="224"/>
    </row>
    <row r="23195" spans="4:15" ht="12.75" customHeight="1" x14ac:dyDescent="0.3">
      <c r="D23195" s="90"/>
      <c r="E23195" s="90"/>
      <c r="F23195" s="4"/>
      <c r="K23195" s="224"/>
      <c r="L23195" s="224"/>
      <c r="M23195" s="224"/>
      <c r="N23195" s="224"/>
      <c r="O23195" s="224"/>
    </row>
    <row r="23196" spans="4:15" ht="12.75" customHeight="1" x14ac:dyDescent="0.3">
      <c r="D23196" s="90"/>
      <c r="E23196" s="90"/>
      <c r="F23196" s="4"/>
      <c r="K23196" s="224"/>
      <c r="L23196" s="224"/>
      <c r="M23196" s="224"/>
      <c r="N23196" s="224"/>
      <c r="O23196" s="224"/>
    </row>
    <row r="23197" spans="4:15" ht="12.75" customHeight="1" x14ac:dyDescent="0.3">
      <c r="D23197" s="90"/>
      <c r="E23197" s="90"/>
      <c r="F23197" s="4"/>
      <c r="K23197" s="224"/>
      <c r="L23197" s="224"/>
      <c r="M23197" s="224"/>
      <c r="N23197" s="224"/>
      <c r="O23197" s="224"/>
    </row>
    <row r="23198" spans="4:15" ht="12.75" customHeight="1" x14ac:dyDescent="0.3">
      <c r="D23198" s="90"/>
      <c r="E23198" s="90"/>
      <c r="F23198" s="4"/>
      <c r="K23198" s="224"/>
      <c r="L23198" s="224"/>
      <c r="M23198" s="224"/>
      <c r="N23198" s="224"/>
      <c r="O23198" s="224"/>
    </row>
    <row r="23199" spans="4:15" ht="12.75" customHeight="1" x14ac:dyDescent="0.3">
      <c r="D23199" s="90"/>
      <c r="E23199" s="90"/>
      <c r="F23199" s="4"/>
      <c r="K23199" s="224"/>
      <c r="L23199" s="224"/>
      <c r="M23199" s="224"/>
      <c r="N23199" s="224"/>
      <c r="O23199" s="224"/>
    </row>
    <row r="23200" spans="4:15" ht="12.75" customHeight="1" x14ac:dyDescent="0.3">
      <c r="D23200" s="90"/>
      <c r="E23200" s="90"/>
      <c r="F23200" s="4"/>
      <c r="K23200" s="224"/>
      <c r="L23200" s="224"/>
      <c r="M23200" s="224"/>
      <c r="N23200" s="224"/>
      <c r="O23200" s="224"/>
    </row>
    <row r="23201" spans="4:15" ht="12.75" customHeight="1" x14ac:dyDescent="0.3">
      <c r="D23201" s="90"/>
      <c r="E23201" s="90"/>
      <c r="F23201" s="4"/>
      <c r="K23201" s="224"/>
      <c r="L23201" s="224"/>
      <c r="M23201" s="224"/>
      <c r="N23201" s="224"/>
      <c r="O23201" s="224"/>
    </row>
    <row r="23202" spans="4:15" ht="12.75" customHeight="1" x14ac:dyDescent="0.3">
      <c r="D23202" s="90"/>
      <c r="E23202" s="90"/>
      <c r="F23202" s="4"/>
      <c r="K23202" s="224"/>
      <c r="L23202" s="224"/>
      <c r="M23202" s="224"/>
      <c r="N23202" s="224"/>
      <c r="O23202" s="224"/>
    </row>
    <row r="23203" spans="4:15" ht="12.75" customHeight="1" x14ac:dyDescent="0.3">
      <c r="D23203" s="90"/>
      <c r="E23203" s="90"/>
      <c r="F23203" s="4"/>
      <c r="K23203" s="224"/>
      <c r="L23203" s="224"/>
      <c r="M23203" s="224"/>
      <c r="N23203" s="224"/>
      <c r="O23203" s="224"/>
    </row>
    <row r="23204" spans="4:15" ht="12.75" customHeight="1" x14ac:dyDescent="0.3">
      <c r="D23204" s="90"/>
      <c r="E23204" s="90"/>
      <c r="F23204" s="4"/>
      <c r="K23204" s="224"/>
      <c r="L23204" s="224"/>
      <c r="M23204" s="224"/>
      <c r="N23204" s="224"/>
      <c r="O23204" s="224"/>
    </row>
    <row r="23205" spans="4:15" ht="12.75" customHeight="1" x14ac:dyDescent="0.3">
      <c r="D23205" s="90"/>
      <c r="E23205" s="90"/>
      <c r="F23205" s="4"/>
      <c r="K23205" s="224"/>
      <c r="L23205" s="224"/>
      <c r="M23205" s="224"/>
      <c r="N23205" s="224"/>
      <c r="O23205" s="224"/>
    </row>
    <row r="23206" spans="4:15" ht="12.75" customHeight="1" x14ac:dyDescent="0.3">
      <c r="D23206" s="90"/>
      <c r="E23206" s="90"/>
      <c r="F23206" s="4"/>
      <c r="K23206" s="224"/>
      <c r="L23206" s="224"/>
      <c r="M23206" s="224"/>
      <c r="N23206" s="224"/>
      <c r="O23206" s="224"/>
    </row>
    <row r="23207" spans="4:15" ht="12.75" customHeight="1" x14ac:dyDescent="0.3">
      <c r="D23207" s="90"/>
      <c r="E23207" s="90"/>
      <c r="F23207" s="4"/>
      <c r="K23207" s="224"/>
      <c r="L23207" s="224"/>
      <c r="M23207" s="224"/>
      <c r="N23207" s="224"/>
      <c r="O23207" s="224"/>
    </row>
    <row r="23208" spans="4:15" ht="12.75" customHeight="1" x14ac:dyDescent="0.3">
      <c r="D23208" s="90"/>
      <c r="E23208" s="90"/>
      <c r="F23208" s="4"/>
      <c r="K23208" s="224"/>
      <c r="L23208" s="224"/>
      <c r="M23208" s="224"/>
      <c r="N23208" s="224"/>
      <c r="O23208" s="224"/>
    </row>
    <row r="23209" spans="4:15" ht="12.75" customHeight="1" x14ac:dyDescent="0.3">
      <c r="D23209" s="90"/>
      <c r="E23209" s="90"/>
      <c r="F23209" s="4"/>
      <c r="K23209" s="224"/>
      <c r="L23209" s="224"/>
      <c r="M23209" s="224"/>
      <c r="N23209" s="224"/>
      <c r="O23209" s="224"/>
    </row>
    <row r="23210" spans="4:15" ht="12.75" customHeight="1" x14ac:dyDescent="0.3">
      <c r="D23210" s="90"/>
      <c r="E23210" s="90"/>
      <c r="F23210" s="4"/>
      <c r="K23210" s="224"/>
      <c r="L23210" s="224"/>
      <c r="M23210" s="224"/>
      <c r="N23210" s="224"/>
      <c r="O23210" s="224"/>
    </row>
    <row r="23211" spans="4:15" ht="12.75" customHeight="1" x14ac:dyDescent="0.3">
      <c r="D23211" s="90"/>
      <c r="E23211" s="90"/>
      <c r="F23211" s="4"/>
      <c r="K23211" s="224"/>
      <c r="L23211" s="224"/>
      <c r="M23211" s="224"/>
      <c r="N23211" s="224"/>
      <c r="O23211" s="224"/>
    </row>
    <row r="23212" spans="4:15" ht="12.75" customHeight="1" x14ac:dyDescent="0.3">
      <c r="D23212" s="90"/>
      <c r="E23212" s="90"/>
      <c r="F23212" s="4"/>
      <c r="K23212" s="224"/>
      <c r="L23212" s="224"/>
      <c r="M23212" s="224"/>
      <c r="N23212" s="224"/>
      <c r="O23212" s="224"/>
    </row>
    <row r="23213" spans="4:15" ht="12.75" customHeight="1" x14ac:dyDescent="0.3">
      <c r="D23213" s="90"/>
      <c r="E23213" s="90"/>
      <c r="F23213" s="4"/>
      <c r="K23213" s="224"/>
      <c r="L23213" s="224"/>
      <c r="M23213" s="224"/>
      <c r="N23213" s="224"/>
      <c r="O23213" s="224"/>
    </row>
    <row r="23214" spans="4:15" ht="12.75" customHeight="1" x14ac:dyDescent="0.3">
      <c r="D23214" s="90"/>
      <c r="E23214" s="90"/>
      <c r="F23214" s="4"/>
      <c r="K23214" s="224"/>
      <c r="L23214" s="224"/>
      <c r="M23214" s="224"/>
      <c r="N23214" s="224"/>
      <c r="O23214" s="224"/>
    </row>
    <row r="23215" spans="4:15" ht="12.75" customHeight="1" x14ac:dyDescent="0.3">
      <c r="D23215" s="90"/>
      <c r="E23215" s="90"/>
      <c r="F23215" s="4"/>
      <c r="K23215" s="224"/>
      <c r="L23215" s="224"/>
      <c r="M23215" s="224"/>
      <c r="N23215" s="224"/>
      <c r="O23215" s="224"/>
    </row>
    <row r="23216" spans="4:15" ht="12.75" customHeight="1" x14ac:dyDescent="0.3">
      <c r="D23216" s="90"/>
      <c r="E23216" s="90"/>
      <c r="F23216" s="4"/>
      <c r="K23216" s="224"/>
      <c r="L23216" s="224"/>
      <c r="M23216" s="224"/>
      <c r="N23216" s="224"/>
      <c r="O23216" s="224"/>
    </row>
    <row r="23217" spans="4:15" ht="12.75" customHeight="1" x14ac:dyDescent="0.3">
      <c r="D23217" s="90"/>
      <c r="E23217" s="90"/>
      <c r="F23217" s="4"/>
      <c r="K23217" s="224"/>
      <c r="L23217" s="224"/>
      <c r="M23217" s="224"/>
      <c r="N23217" s="224"/>
      <c r="O23217" s="224"/>
    </row>
    <row r="23218" spans="4:15" ht="12.75" customHeight="1" x14ac:dyDescent="0.3">
      <c r="D23218" s="90"/>
      <c r="E23218" s="90"/>
      <c r="F23218" s="4"/>
      <c r="K23218" s="224"/>
      <c r="L23218" s="224"/>
      <c r="M23218" s="224"/>
      <c r="N23218" s="224"/>
      <c r="O23218" s="224"/>
    </row>
    <row r="23219" spans="4:15" ht="12.75" customHeight="1" x14ac:dyDescent="0.3">
      <c r="D23219" s="90"/>
      <c r="E23219" s="90"/>
      <c r="F23219" s="4"/>
      <c r="K23219" s="224"/>
      <c r="L23219" s="224"/>
      <c r="M23219" s="224"/>
      <c r="N23219" s="224"/>
      <c r="O23219" s="224"/>
    </row>
    <row r="23220" spans="4:15" ht="12.75" customHeight="1" x14ac:dyDescent="0.3">
      <c r="D23220" s="90"/>
      <c r="E23220" s="90"/>
      <c r="F23220" s="4"/>
      <c r="K23220" s="224"/>
      <c r="L23220" s="224"/>
      <c r="M23220" s="224"/>
      <c r="N23220" s="224"/>
      <c r="O23220" s="224"/>
    </row>
    <row r="23221" spans="4:15" ht="12.75" customHeight="1" x14ac:dyDescent="0.3">
      <c r="D23221" s="90"/>
      <c r="E23221" s="90"/>
      <c r="F23221" s="4"/>
      <c r="K23221" s="224"/>
      <c r="L23221" s="224"/>
      <c r="M23221" s="224"/>
      <c r="N23221" s="224"/>
      <c r="O23221" s="224"/>
    </row>
    <row r="23222" spans="4:15" ht="12.75" customHeight="1" x14ac:dyDescent="0.3">
      <c r="D23222" s="90"/>
      <c r="E23222" s="90"/>
      <c r="F23222" s="4"/>
      <c r="K23222" s="224"/>
      <c r="L23222" s="224"/>
      <c r="M23222" s="224"/>
      <c r="N23222" s="224"/>
      <c r="O23222" s="224"/>
    </row>
    <row r="23223" spans="4:15" ht="12.75" customHeight="1" x14ac:dyDescent="0.3">
      <c r="D23223" s="90"/>
      <c r="E23223" s="90"/>
      <c r="F23223" s="4"/>
      <c r="K23223" s="224"/>
      <c r="L23223" s="224"/>
      <c r="M23223" s="224"/>
      <c r="N23223" s="224"/>
      <c r="O23223" s="224"/>
    </row>
    <row r="23224" spans="4:15" ht="12.75" customHeight="1" x14ac:dyDescent="0.3">
      <c r="D23224" s="90"/>
      <c r="E23224" s="90"/>
      <c r="F23224" s="4"/>
      <c r="K23224" s="224"/>
      <c r="L23224" s="224"/>
      <c r="M23224" s="224"/>
      <c r="N23224" s="224"/>
      <c r="O23224" s="224"/>
    </row>
    <row r="23225" spans="4:15" ht="12.75" customHeight="1" x14ac:dyDescent="0.3">
      <c r="D23225" s="90"/>
      <c r="E23225" s="90"/>
      <c r="F23225" s="4"/>
      <c r="K23225" s="224"/>
      <c r="L23225" s="224"/>
      <c r="M23225" s="224"/>
      <c r="N23225" s="224"/>
      <c r="O23225" s="224"/>
    </row>
    <row r="23226" spans="4:15" ht="12.75" customHeight="1" x14ac:dyDescent="0.3">
      <c r="D23226" s="90"/>
      <c r="E23226" s="90"/>
      <c r="F23226" s="4"/>
      <c r="K23226" s="224"/>
      <c r="L23226" s="224"/>
      <c r="M23226" s="224"/>
      <c r="N23226" s="224"/>
      <c r="O23226" s="224"/>
    </row>
    <row r="23227" spans="4:15" ht="12.75" customHeight="1" x14ac:dyDescent="0.3">
      <c r="D23227" s="90"/>
      <c r="E23227" s="90"/>
      <c r="F23227" s="4"/>
      <c r="K23227" s="224"/>
      <c r="L23227" s="224"/>
      <c r="M23227" s="224"/>
      <c r="N23227" s="224"/>
      <c r="O23227" s="224"/>
    </row>
    <row r="23228" spans="4:15" ht="12.75" customHeight="1" x14ac:dyDescent="0.3">
      <c r="D23228" s="90"/>
      <c r="E23228" s="90"/>
      <c r="F23228" s="4"/>
      <c r="K23228" s="224"/>
      <c r="L23228" s="224"/>
      <c r="M23228" s="224"/>
      <c r="N23228" s="224"/>
      <c r="O23228" s="224"/>
    </row>
    <row r="23229" spans="4:15" ht="12.75" customHeight="1" x14ac:dyDescent="0.3">
      <c r="D23229" s="90"/>
      <c r="E23229" s="90"/>
      <c r="F23229" s="4"/>
      <c r="K23229" s="224"/>
      <c r="L23229" s="224"/>
      <c r="M23229" s="224"/>
      <c r="N23229" s="224"/>
      <c r="O23229" s="224"/>
    </row>
    <row r="23230" spans="4:15" ht="12.75" customHeight="1" x14ac:dyDescent="0.3">
      <c r="D23230" s="90"/>
      <c r="E23230" s="90"/>
      <c r="F23230" s="4"/>
      <c r="K23230" s="224"/>
      <c r="L23230" s="224"/>
      <c r="M23230" s="224"/>
      <c r="N23230" s="224"/>
      <c r="O23230" s="224"/>
    </row>
    <row r="23231" spans="4:15" ht="12.75" customHeight="1" x14ac:dyDescent="0.3">
      <c r="D23231" s="90"/>
      <c r="E23231" s="90"/>
      <c r="F23231" s="4"/>
      <c r="K23231" s="224"/>
      <c r="L23231" s="224"/>
      <c r="M23231" s="224"/>
      <c r="N23231" s="224"/>
      <c r="O23231" s="224"/>
    </row>
    <row r="23232" spans="4:15" ht="12.75" customHeight="1" x14ac:dyDescent="0.3">
      <c r="D23232" s="90"/>
      <c r="E23232" s="90"/>
      <c r="F23232" s="4"/>
      <c r="K23232" s="224"/>
      <c r="L23232" s="224"/>
      <c r="M23232" s="224"/>
      <c r="N23232" s="224"/>
      <c r="O23232" s="224"/>
    </row>
    <row r="23233" spans="4:15" ht="12.75" customHeight="1" x14ac:dyDescent="0.3">
      <c r="D23233" s="90"/>
      <c r="E23233" s="90"/>
      <c r="F23233" s="4"/>
      <c r="K23233" s="224"/>
      <c r="L23233" s="224"/>
      <c r="M23233" s="224"/>
      <c r="N23233" s="224"/>
      <c r="O23233" s="224"/>
    </row>
    <row r="23234" spans="4:15" ht="12.75" customHeight="1" x14ac:dyDescent="0.3">
      <c r="D23234" s="90"/>
      <c r="E23234" s="90"/>
      <c r="F23234" s="4"/>
      <c r="K23234" s="224"/>
      <c r="L23234" s="224"/>
      <c r="M23234" s="224"/>
      <c r="N23234" s="224"/>
      <c r="O23234" s="224"/>
    </row>
    <row r="23235" spans="4:15" ht="12.75" customHeight="1" x14ac:dyDescent="0.3">
      <c r="D23235" s="90"/>
      <c r="E23235" s="90"/>
      <c r="F23235" s="4"/>
      <c r="K23235" s="224"/>
      <c r="L23235" s="224"/>
      <c r="M23235" s="224"/>
      <c r="N23235" s="224"/>
      <c r="O23235" s="224"/>
    </row>
    <row r="23236" spans="4:15" ht="12.75" customHeight="1" x14ac:dyDescent="0.3">
      <c r="D23236" s="90"/>
      <c r="E23236" s="90"/>
      <c r="F23236" s="4"/>
      <c r="K23236" s="224"/>
      <c r="L23236" s="224"/>
      <c r="M23236" s="224"/>
      <c r="N23236" s="224"/>
      <c r="O23236" s="224"/>
    </row>
    <row r="23237" spans="4:15" ht="12.75" customHeight="1" x14ac:dyDescent="0.3">
      <c r="D23237" s="90"/>
      <c r="E23237" s="90"/>
      <c r="F23237" s="4"/>
      <c r="K23237" s="224"/>
      <c r="L23237" s="224"/>
      <c r="M23237" s="224"/>
      <c r="N23237" s="224"/>
      <c r="O23237" s="224"/>
    </row>
    <row r="23238" spans="4:15" ht="12.75" customHeight="1" x14ac:dyDescent="0.3">
      <c r="D23238" s="90"/>
      <c r="E23238" s="90"/>
      <c r="F23238" s="4"/>
      <c r="K23238" s="224"/>
      <c r="L23238" s="224"/>
      <c r="M23238" s="224"/>
      <c r="N23238" s="224"/>
      <c r="O23238" s="224"/>
    </row>
    <row r="23239" spans="4:15" ht="12.75" customHeight="1" x14ac:dyDescent="0.3">
      <c r="D23239" s="90"/>
      <c r="E23239" s="90"/>
      <c r="F23239" s="4"/>
      <c r="K23239" s="224"/>
      <c r="L23239" s="224"/>
      <c r="M23239" s="224"/>
      <c r="N23239" s="224"/>
      <c r="O23239" s="224"/>
    </row>
    <row r="23240" spans="4:15" ht="12.75" customHeight="1" x14ac:dyDescent="0.3">
      <c r="D23240" s="90"/>
      <c r="E23240" s="90"/>
      <c r="F23240" s="4"/>
      <c r="K23240" s="224"/>
      <c r="L23240" s="224"/>
      <c r="M23240" s="224"/>
      <c r="N23240" s="224"/>
      <c r="O23240" s="224"/>
    </row>
    <row r="23241" spans="4:15" ht="12.75" customHeight="1" x14ac:dyDescent="0.3">
      <c r="D23241" s="90"/>
      <c r="E23241" s="90"/>
      <c r="F23241" s="4"/>
      <c r="K23241" s="224"/>
      <c r="L23241" s="224"/>
      <c r="M23241" s="224"/>
      <c r="N23241" s="224"/>
      <c r="O23241" s="224"/>
    </row>
    <row r="23242" spans="4:15" ht="12.75" customHeight="1" x14ac:dyDescent="0.3">
      <c r="D23242" s="90"/>
      <c r="E23242" s="90"/>
      <c r="F23242" s="4"/>
      <c r="K23242" s="224"/>
      <c r="L23242" s="224"/>
      <c r="M23242" s="224"/>
      <c r="N23242" s="224"/>
      <c r="O23242" s="224"/>
    </row>
    <row r="23243" spans="4:15" ht="12.75" customHeight="1" x14ac:dyDescent="0.3">
      <c r="D23243" s="90"/>
      <c r="E23243" s="90"/>
      <c r="F23243" s="4"/>
      <c r="K23243" s="224"/>
      <c r="L23243" s="224"/>
      <c r="M23243" s="224"/>
      <c r="N23243" s="224"/>
      <c r="O23243" s="224"/>
    </row>
    <row r="23244" spans="4:15" ht="12.75" customHeight="1" x14ac:dyDescent="0.3">
      <c r="D23244" s="90"/>
      <c r="E23244" s="90"/>
      <c r="F23244" s="4"/>
      <c r="K23244" s="224"/>
      <c r="L23244" s="224"/>
      <c r="M23244" s="224"/>
      <c r="N23244" s="224"/>
      <c r="O23244" s="224"/>
    </row>
    <row r="23245" spans="4:15" ht="12.75" customHeight="1" x14ac:dyDescent="0.3">
      <c r="D23245" s="90"/>
      <c r="E23245" s="90"/>
      <c r="F23245" s="4"/>
      <c r="K23245" s="224"/>
      <c r="L23245" s="224"/>
      <c r="M23245" s="224"/>
      <c r="N23245" s="224"/>
      <c r="O23245" s="224"/>
    </row>
    <row r="23246" spans="4:15" ht="12.75" customHeight="1" x14ac:dyDescent="0.3">
      <c r="D23246" s="90"/>
      <c r="E23246" s="90"/>
      <c r="F23246" s="4"/>
      <c r="K23246" s="224"/>
      <c r="L23246" s="224"/>
      <c r="M23246" s="224"/>
      <c r="N23246" s="224"/>
      <c r="O23246" s="224"/>
    </row>
    <row r="23247" spans="4:15" ht="12.75" customHeight="1" x14ac:dyDescent="0.3">
      <c r="D23247" s="90"/>
      <c r="E23247" s="90"/>
      <c r="F23247" s="4"/>
      <c r="K23247" s="224"/>
      <c r="L23247" s="224"/>
      <c r="M23247" s="224"/>
      <c r="N23247" s="224"/>
      <c r="O23247" s="224"/>
    </row>
    <row r="23248" spans="4:15" ht="12.75" customHeight="1" x14ac:dyDescent="0.3">
      <c r="D23248" s="90"/>
      <c r="E23248" s="90"/>
      <c r="F23248" s="4"/>
      <c r="K23248" s="224"/>
      <c r="L23248" s="224"/>
      <c r="M23248" s="224"/>
      <c r="N23248" s="224"/>
      <c r="O23248" s="224"/>
    </row>
    <row r="23249" spans="4:15" ht="12.75" customHeight="1" x14ac:dyDescent="0.3">
      <c r="D23249" s="90"/>
      <c r="E23249" s="90"/>
      <c r="F23249" s="4"/>
      <c r="K23249" s="224"/>
      <c r="L23249" s="224"/>
      <c r="M23249" s="224"/>
      <c r="N23249" s="224"/>
      <c r="O23249" s="224"/>
    </row>
    <row r="23250" spans="4:15" ht="12.75" customHeight="1" x14ac:dyDescent="0.3">
      <c r="D23250" s="90"/>
      <c r="E23250" s="90"/>
      <c r="F23250" s="4"/>
      <c r="K23250" s="224"/>
      <c r="L23250" s="224"/>
      <c r="M23250" s="224"/>
      <c r="N23250" s="224"/>
      <c r="O23250" s="224"/>
    </row>
    <row r="23251" spans="4:15" ht="12.75" customHeight="1" x14ac:dyDescent="0.3">
      <c r="D23251" s="90"/>
      <c r="E23251" s="90"/>
      <c r="F23251" s="4"/>
      <c r="K23251" s="224"/>
      <c r="L23251" s="224"/>
      <c r="M23251" s="224"/>
      <c r="N23251" s="224"/>
      <c r="O23251" s="224"/>
    </row>
    <row r="23252" spans="4:15" ht="12.75" customHeight="1" x14ac:dyDescent="0.3">
      <c r="D23252" s="90"/>
      <c r="E23252" s="90"/>
      <c r="F23252" s="4"/>
      <c r="K23252" s="224"/>
      <c r="L23252" s="224"/>
      <c r="M23252" s="224"/>
      <c r="N23252" s="224"/>
      <c r="O23252" s="224"/>
    </row>
    <row r="23253" spans="4:15" ht="12.75" customHeight="1" x14ac:dyDescent="0.3">
      <c r="D23253" s="90"/>
      <c r="E23253" s="90"/>
      <c r="F23253" s="4"/>
      <c r="K23253" s="224"/>
      <c r="L23253" s="224"/>
      <c r="M23253" s="224"/>
      <c r="N23253" s="224"/>
      <c r="O23253" s="224"/>
    </row>
    <row r="23254" spans="4:15" ht="12.75" customHeight="1" x14ac:dyDescent="0.3">
      <c r="D23254" s="90"/>
      <c r="E23254" s="90"/>
      <c r="F23254" s="4"/>
      <c r="K23254" s="224"/>
      <c r="L23254" s="224"/>
      <c r="M23254" s="224"/>
      <c r="N23254" s="224"/>
      <c r="O23254" s="224"/>
    </row>
    <row r="23255" spans="4:15" ht="12.75" customHeight="1" x14ac:dyDescent="0.3">
      <c r="D23255" s="90"/>
      <c r="E23255" s="90"/>
      <c r="F23255" s="4"/>
      <c r="K23255" s="224"/>
      <c r="L23255" s="224"/>
      <c r="M23255" s="224"/>
      <c r="N23255" s="224"/>
      <c r="O23255" s="224"/>
    </row>
    <row r="23256" spans="4:15" ht="12.75" customHeight="1" x14ac:dyDescent="0.3">
      <c r="D23256" s="90"/>
      <c r="E23256" s="90"/>
      <c r="F23256" s="4"/>
      <c r="K23256" s="224"/>
      <c r="L23256" s="224"/>
      <c r="M23256" s="224"/>
      <c r="N23256" s="224"/>
      <c r="O23256" s="224"/>
    </row>
    <row r="23257" spans="4:15" ht="12.75" customHeight="1" x14ac:dyDescent="0.3">
      <c r="D23257" s="90"/>
      <c r="E23257" s="90"/>
      <c r="F23257" s="4"/>
      <c r="K23257" s="224"/>
      <c r="L23257" s="224"/>
      <c r="M23257" s="224"/>
      <c r="N23257" s="224"/>
      <c r="O23257" s="224"/>
    </row>
    <row r="23258" spans="4:15" ht="12.75" customHeight="1" x14ac:dyDescent="0.3">
      <c r="D23258" s="90"/>
      <c r="E23258" s="90"/>
      <c r="F23258" s="4"/>
      <c r="K23258" s="224"/>
      <c r="L23258" s="224"/>
      <c r="M23258" s="224"/>
      <c r="N23258" s="224"/>
      <c r="O23258" s="224"/>
    </row>
    <row r="23259" spans="4:15" ht="12.75" customHeight="1" x14ac:dyDescent="0.3">
      <c r="D23259" s="90"/>
      <c r="E23259" s="90"/>
      <c r="F23259" s="4"/>
      <c r="K23259" s="224"/>
      <c r="L23259" s="224"/>
      <c r="M23259" s="224"/>
      <c r="N23259" s="224"/>
      <c r="O23259" s="224"/>
    </row>
    <row r="23260" spans="4:15" ht="12.75" customHeight="1" x14ac:dyDescent="0.3">
      <c r="D23260" s="90"/>
      <c r="E23260" s="90"/>
      <c r="F23260" s="4"/>
      <c r="K23260" s="224"/>
      <c r="L23260" s="224"/>
      <c r="M23260" s="224"/>
      <c r="N23260" s="224"/>
      <c r="O23260" s="224"/>
    </row>
    <row r="23261" spans="4:15" ht="12.75" customHeight="1" x14ac:dyDescent="0.3">
      <c r="D23261" s="90"/>
      <c r="E23261" s="90"/>
      <c r="F23261" s="4"/>
      <c r="K23261" s="224"/>
      <c r="L23261" s="224"/>
      <c r="M23261" s="224"/>
      <c r="N23261" s="224"/>
      <c r="O23261" s="224"/>
    </row>
    <row r="23262" spans="4:15" ht="12.75" customHeight="1" x14ac:dyDescent="0.3">
      <c r="D23262" s="90"/>
      <c r="E23262" s="90"/>
      <c r="F23262" s="4"/>
      <c r="K23262" s="224"/>
      <c r="L23262" s="224"/>
      <c r="M23262" s="224"/>
      <c r="N23262" s="224"/>
      <c r="O23262" s="224"/>
    </row>
    <row r="23263" spans="4:15" ht="12.75" customHeight="1" x14ac:dyDescent="0.3">
      <c r="D23263" s="90"/>
      <c r="E23263" s="90"/>
      <c r="F23263" s="4"/>
      <c r="K23263" s="224"/>
      <c r="L23263" s="224"/>
      <c r="M23263" s="224"/>
      <c r="N23263" s="224"/>
      <c r="O23263" s="224"/>
    </row>
    <row r="23264" spans="4:15" ht="12.75" customHeight="1" x14ac:dyDescent="0.3">
      <c r="D23264" s="90"/>
      <c r="E23264" s="90"/>
      <c r="F23264" s="4"/>
      <c r="K23264" s="224"/>
      <c r="L23264" s="224"/>
      <c r="M23264" s="224"/>
      <c r="N23264" s="224"/>
      <c r="O23264" s="224"/>
    </row>
    <row r="23265" spans="4:15" ht="12.75" customHeight="1" x14ac:dyDescent="0.3">
      <c r="D23265" s="90"/>
      <c r="E23265" s="90"/>
      <c r="F23265" s="4"/>
      <c r="K23265" s="224"/>
      <c r="L23265" s="224"/>
      <c r="M23265" s="224"/>
      <c r="N23265" s="224"/>
      <c r="O23265" s="224"/>
    </row>
    <row r="23266" spans="4:15" ht="12.75" customHeight="1" x14ac:dyDescent="0.3">
      <c r="D23266" s="90"/>
      <c r="E23266" s="90"/>
      <c r="F23266" s="4"/>
      <c r="K23266" s="224"/>
      <c r="L23266" s="224"/>
      <c r="M23266" s="224"/>
      <c r="N23266" s="224"/>
      <c r="O23266" s="224"/>
    </row>
    <row r="23267" spans="4:15" ht="12.75" customHeight="1" x14ac:dyDescent="0.3">
      <c r="D23267" s="90"/>
      <c r="E23267" s="90"/>
      <c r="F23267" s="4"/>
      <c r="K23267" s="224"/>
      <c r="L23267" s="224"/>
      <c r="M23267" s="224"/>
      <c r="N23267" s="224"/>
      <c r="O23267" s="224"/>
    </row>
    <row r="23268" spans="4:15" ht="12.75" customHeight="1" x14ac:dyDescent="0.3">
      <c r="D23268" s="90"/>
      <c r="E23268" s="90"/>
      <c r="F23268" s="4"/>
      <c r="K23268" s="224"/>
      <c r="L23268" s="224"/>
      <c r="M23268" s="224"/>
      <c r="N23268" s="224"/>
      <c r="O23268" s="224"/>
    </row>
    <row r="23269" spans="4:15" ht="12.75" customHeight="1" x14ac:dyDescent="0.3">
      <c r="D23269" s="90"/>
      <c r="E23269" s="90"/>
      <c r="F23269" s="4"/>
      <c r="K23269" s="224"/>
      <c r="L23269" s="224"/>
      <c r="M23269" s="224"/>
      <c r="N23269" s="224"/>
      <c r="O23269" s="224"/>
    </row>
    <row r="23270" spans="4:15" ht="12.75" customHeight="1" x14ac:dyDescent="0.3">
      <c r="D23270" s="90"/>
      <c r="E23270" s="90"/>
      <c r="F23270" s="4"/>
      <c r="K23270" s="224"/>
      <c r="L23270" s="224"/>
      <c r="M23270" s="224"/>
      <c r="N23270" s="224"/>
      <c r="O23270" s="224"/>
    </row>
    <row r="23271" spans="4:15" ht="12.75" customHeight="1" x14ac:dyDescent="0.3">
      <c r="D23271" s="90"/>
      <c r="E23271" s="90"/>
      <c r="F23271" s="4"/>
      <c r="K23271" s="224"/>
      <c r="L23271" s="224"/>
      <c r="M23271" s="224"/>
      <c r="N23271" s="224"/>
      <c r="O23271" s="224"/>
    </row>
    <row r="23272" spans="4:15" ht="12.75" customHeight="1" x14ac:dyDescent="0.3">
      <c r="D23272" s="90"/>
      <c r="E23272" s="90"/>
      <c r="F23272" s="4"/>
      <c r="K23272" s="224"/>
      <c r="L23272" s="224"/>
      <c r="M23272" s="224"/>
      <c r="N23272" s="224"/>
      <c r="O23272" s="224"/>
    </row>
    <row r="23273" spans="4:15" ht="12.75" customHeight="1" x14ac:dyDescent="0.3">
      <c r="D23273" s="90"/>
      <c r="E23273" s="90"/>
      <c r="F23273" s="4"/>
      <c r="K23273" s="224"/>
      <c r="L23273" s="224"/>
      <c r="M23273" s="224"/>
      <c r="N23273" s="224"/>
      <c r="O23273" s="224"/>
    </row>
    <row r="23274" spans="4:15" ht="12.75" customHeight="1" x14ac:dyDescent="0.3">
      <c r="D23274" s="90"/>
      <c r="E23274" s="90"/>
      <c r="F23274" s="4"/>
      <c r="K23274" s="224"/>
      <c r="L23274" s="224"/>
      <c r="M23274" s="224"/>
      <c r="N23274" s="224"/>
      <c r="O23274" s="224"/>
    </row>
    <row r="23275" spans="4:15" ht="12.75" customHeight="1" x14ac:dyDescent="0.3">
      <c r="D23275" s="90"/>
      <c r="E23275" s="90"/>
      <c r="F23275" s="4"/>
      <c r="K23275" s="224"/>
      <c r="L23275" s="224"/>
      <c r="M23275" s="224"/>
      <c r="N23275" s="224"/>
      <c r="O23275" s="224"/>
    </row>
    <row r="23276" spans="4:15" ht="12.75" customHeight="1" x14ac:dyDescent="0.3">
      <c r="D23276" s="90"/>
      <c r="E23276" s="90"/>
      <c r="F23276" s="4"/>
      <c r="K23276" s="224"/>
      <c r="L23276" s="224"/>
      <c r="M23276" s="224"/>
      <c r="N23276" s="224"/>
      <c r="O23276" s="224"/>
    </row>
    <row r="23277" spans="4:15" ht="12.75" customHeight="1" x14ac:dyDescent="0.3">
      <c r="D23277" s="90"/>
      <c r="E23277" s="90"/>
      <c r="F23277" s="4"/>
      <c r="K23277" s="224"/>
      <c r="L23277" s="224"/>
      <c r="M23277" s="224"/>
      <c r="N23277" s="224"/>
      <c r="O23277" s="224"/>
    </row>
    <row r="23278" spans="4:15" ht="12.75" customHeight="1" x14ac:dyDescent="0.3">
      <c r="D23278" s="90"/>
      <c r="E23278" s="90"/>
      <c r="F23278" s="4"/>
      <c r="K23278" s="224"/>
      <c r="L23278" s="224"/>
      <c r="M23278" s="224"/>
      <c r="N23278" s="224"/>
      <c r="O23278" s="224"/>
    </row>
    <row r="23279" spans="4:15" ht="12.75" customHeight="1" x14ac:dyDescent="0.3">
      <c r="D23279" s="90"/>
      <c r="E23279" s="90"/>
      <c r="F23279" s="4"/>
      <c r="K23279" s="224"/>
      <c r="L23279" s="224"/>
      <c r="M23279" s="224"/>
      <c r="N23279" s="224"/>
      <c r="O23279" s="224"/>
    </row>
    <row r="23280" spans="4:15" ht="12.75" customHeight="1" x14ac:dyDescent="0.3">
      <c r="D23280" s="90"/>
      <c r="E23280" s="90"/>
      <c r="F23280" s="4"/>
      <c r="K23280" s="224"/>
      <c r="L23280" s="224"/>
      <c r="M23280" s="224"/>
      <c r="N23280" s="224"/>
      <c r="O23280" s="224"/>
    </row>
    <row r="23281" spans="4:15" ht="12.75" customHeight="1" x14ac:dyDescent="0.3">
      <c r="D23281" s="90"/>
      <c r="E23281" s="90"/>
      <c r="F23281" s="4"/>
      <c r="K23281" s="224"/>
      <c r="L23281" s="224"/>
      <c r="M23281" s="224"/>
      <c r="N23281" s="224"/>
      <c r="O23281" s="224"/>
    </row>
    <row r="23282" spans="4:15" ht="12.75" customHeight="1" x14ac:dyDescent="0.3">
      <c r="D23282" s="90"/>
      <c r="E23282" s="90"/>
      <c r="F23282" s="4"/>
      <c r="K23282" s="224"/>
      <c r="L23282" s="224"/>
      <c r="M23282" s="224"/>
      <c r="N23282" s="224"/>
      <c r="O23282" s="224"/>
    </row>
    <row r="23283" spans="4:15" ht="12.75" customHeight="1" x14ac:dyDescent="0.3">
      <c r="D23283" s="90"/>
      <c r="E23283" s="90"/>
      <c r="F23283" s="4"/>
      <c r="K23283" s="224"/>
      <c r="L23283" s="224"/>
      <c r="M23283" s="224"/>
      <c r="N23283" s="224"/>
      <c r="O23283" s="224"/>
    </row>
    <row r="23284" spans="4:15" ht="12.75" customHeight="1" x14ac:dyDescent="0.3">
      <c r="D23284" s="90"/>
      <c r="E23284" s="90"/>
      <c r="F23284" s="4"/>
      <c r="K23284" s="224"/>
      <c r="L23284" s="224"/>
      <c r="M23284" s="224"/>
      <c r="N23284" s="224"/>
      <c r="O23284" s="224"/>
    </row>
    <row r="23285" spans="4:15" ht="12.75" customHeight="1" x14ac:dyDescent="0.3">
      <c r="D23285" s="90"/>
      <c r="E23285" s="90"/>
      <c r="F23285" s="4"/>
      <c r="K23285" s="224"/>
      <c r="L23285" s="224"/>
      <c r="M23285" s="224"/>
      <c r="N23285" s="224"/>
      <c r="O23285" s="224"/>
    </row>
    <row r="23286" spans="4:15" ht="12.75" customHeight="1" x14ac:dyDescent="0.3">
      <c r="D23286" s="90"/>
      <c r="E23286" s="90"/>
      <c r="F23286" s="4"/>
      <c r="K23286" s="224"/>
      <c r="L23286" s="224"/>
      <c r="M23286" s="224"/>
      <c r="N23286" s="224"/>
      <c r="O23286" s="224"/>
    </row>
    <row r="23287" spans="4:15" ht="12.75" customHeight="1" x14ac:dyDescent="0.3">
      <c r="D23287" s="90"/>
      <c r="E23287" s="90"/>
      <c r="F23287" s="4"/>
      <c r="K23287" s="224"/>
      <c r="L23287" s="224"/>
      <c r="M23287" s="224"/>
      <c r="N23287" s="224"/>
      <c r="O23287" s="224"/>
    </row>
    <row r="23288" spans="4:15" ht="12.75" customHeight="1" x14ac:dyDescent="0.3">
      <c r="D23288" s="90"/>
      <c r="E23288" s="90"/>
      <c r="F23288" s="4"/>
      <c r="K23288" s="224"/>
      <c r="L23288" s="224"/>
      <c r="M23288" s="224"/>
      <c r="N23288" s="224"/>
      <c r="O23288" s="224"/>
    </row>
    <row r="23289" spans="4:15" ht="12.75" customHeight="1" x14ac:dyDescent="0.3">
      <c r="D23289" s="90"/>
      <c r="E23289" s="90"/>
      <c r="F23289" s="4"/>
      <c r="K23289" s="224"/>
      <c r="L23289" s="224"/>
      <c r="M23289" s="224"/>
      <c r="N23289" s="224"/>
      <c r="O23289" s="224"/>
    </row>
    <row r="23290" spans="4:15" ht="12.75" customHeight="1" x14ac:dyDescent="0.3">
      <c r="D23290" s="90"/>
      <c r="E23290" s="90"/>
      <c r="F23290" s="4"/>
      <c r="K23290" s="224"/>
      <c r="L23290" s="224"/>
      <c r="M23290" s="224"/>
      <c r="N23290" s="224"/>
      <c r="O23290" s="224"/>
    </row>
    <row r="23291" spans="4:15" ht="12.75" customHeight="1" x14ac:dyDescent="0.3">
      <c r="D23291" s="90"/>
      <c r="E23291" s="90"/>
      <c r="F23291" s="4"/>
      <c r="K23291" s="224"/>
      <c r="L23291" s="224"/>
      <c r="M23291" s="224"/>
      <c r="N23291" s="224"/>
      <c r="O23291" s="224"/>
    </row>
    <row r="23292" spans="4:15" ht="12.75" customHeight="1" x14ac:dyDescent="0.3">
      <c r="D23292" s="90"/>
      <c r="E23292" s="90"/>
      <c r="F23292" s="4"/>
      <c r="K23292" s="224"/>
      <c r="L23292" s="224"/>
      <c r="M23292" s="224"/>
      <c r="N23292" s="224"/>
      <c r="O23292" s="224"/>
    </row>
    <row r="23293" spans="4:15" ht="12.75" customHeight="1" x14ac:dyDescent="0.3">
      <c r="D23293" s="90"/>
      <c r="E23293" s="90"/>
      <c r="F23293" s="4"/>
      <c r="K23293" s="224"/>
      <c r="L23293" s="224"/>
      <c r="M23293" s="224"/>
      <c r="N23293" s="224"/>
      <c r="O23293" s="224"/>
    </row>
    <row r="23294" spans="4:15" ht="12.75" customHeight="1" x14ac:dyDescent="0.3">
      <c r="D23294" s="90"/>
      <c r="E23294" s="90"/>
      <c r="F23294" s="4"/>
      <c r="K23294" s="224"/>
      <c r="L23294" s="224"/>
      <c r="M23294" s="224"/>
      <c r="N23294" s="224"/>
      <c r="O23294" s="224"/>
    </row>
    <row r="23295" spans="4:15" ht="12.75" customHeight="1" x14ac:dyDescent="0.3">
      <c r="D23295" s="90"/>
      <c r="E23295" s="90"/>
      <c r="F23295" s="4"/>
      <c r="K23295" s="224"/>
      <c r="L23295" s="224"/>
      <c r="M23295" s="224"/>
      <c r="N23295" s="224"/>
      <c r="O23295" s="224"/>
    </row>
    <row r="23296" spans="4:15" ht="12.75" customHeight="1" x14ac:dyDescent="0.3">
      <c r="D23296" s="90"/>
      <c r="E23296" s="90"/>
      <c r="F23296" s="4"/>
      <c r="K23296" s="224"/>
      <c r="L23296" s="224"/>
      <c r="M23296" s="224"/>
      <c r="N23296" s="224"/>
      <c r="O23296" s="224"/>
    </row>
    <row r="23297" spans="4:15" ht="12.75" customHeight="1" x14ac:dyDescent="0.3">
      <c r="D23297" s="90"/>
      <c r="E23297" s="90"/>
      <c r="F23297" s="4"/>
      <c r="K23297" s="224"/>
      <c r="L23297" s="224"/>
      <c r="M23297" s="224"/>
      <c r="N23297" s="224"/>
      <c r="O23297" s="224"/>
    </row>
    <row r="23298" spans="4:15" ht="12.75" customHeight="1" x14ac:dyDescent="0.3">
      <c r="D23298" s="90"/>
      <c r="E23298" s="90"/>
      <c r="F23298" s="4"/>
      <c r="K23298" s="224"/>
      <c r="L23298" s="224"/>
      <c r="M23298" s="224"/>
      <c r="N23298" s="224"/>
      <c r="O23298" s="224"/>
    </row>
    <row r="23299" spans="4:15" ht="12.75" customHeight="1" x14ac:dyDescent="0.3">
      <c r="D23299" s="90"/>
      <c r="E23299" s="90"/>
      <c r="F23299" s="4"/>
      <c r="K23299" s="224"/>
      <c r="L23299" s="224"/>
      <c r="M23299" s="224"/>
      <c r="N23299" s="224"/>
      <c r="O23299" s="224"/>
    </row>
    <row r="23300" spans="4:15" ht="12.75" customHeight="1" x14ac:dyDescent="0.3">
      <c r="D23300" s="90"/>
      <c r="E23300" s="90"/>
      <c r="F23300" s="4"/>
      <c r="K23300" s="224"/>
      <c r="L23300" s="224"/>
      <c r="M23300" s="224"/>
      <c r="N23300" s="224"/>
      <c r="O23300" s="224"/>
    </row>
    <row r="23301" spans="4:15" ht="12.75" customHeight="1" x14ac:dyDescent="0.3">
      <c r="D23301" s="90"/>
      <c r="E23301" s="90"/>
      <c r="F23301" s="4"/>
      <c r="K23301" s="224"/>
      <c r="L23301" s="224"/>
      <c r="M23301" s="224"/>
      <c r="N23301" s="224"/>
      <c r="O23301" s="224"/>
    </row>
    <row r="23302" spans="4:15" ht="12.75" customHeight="1" x14ac:dyDescent="0.3">
      <c r="D23302" s="90"/>
      <c r="E23302" s="90"/>
      <c r="F23302" s="4"/>
      <c r="K23302" s="224"/>
      <c r="L23302" s="224"/>
      <c r="M23302" s="224"/>
      <c r="N23302" s="224"/>
      <c r="O23302" s="224"/>
    </row>
    <row r="23303" spans="4:15" ht="12.75" customHeight="1" x14ac:dyDescent="0.3">
      <c r="D23303" s="90"/>
      <c r="E23303" s="90"/>
      <c r="F23303" s="4"/>
      <c r="K23303" s="224"/>
      <c r="L23303" s="224"/>
      <c r="M23303" s="224"/>
      <c r="N23303" s="224"/>
      <c r="O23303" s="224"/>
    </row>
    <row r="23304" spans="4:15" ht="12.75" customHeight="1" x14ac:dyDescent="0.3">
      <c r="D23304" s="90"/>
      <c r="E23304" s="90"/>
      <c r="F23304" s="4"/>
      <c r="K23304" s="224"/>
      <c r="L23304" s="224"/>
      <c r="M23304" s="224"/>
      <c r="N23304" s="224"/>
      <c r="O23304" s="224"/>
    </row>
    <row r="23305" spans="4:15" ht="12.75" customHeight="1" x14ac:dyDescent="0.3">
      <c r="D23305" s="90"/>
      <c r="E23305" s="90"/>
      <c r="F23305" s="4"/>
      <c r="K23305" s="224"/>
      <c r="L23305" s="224"/>
      <c r="M23305" s="224"/>
      <c r="N23305" s="224"/>
      <c r="O23305" s="224"/>
    </row>
    <row r="23306" spans="4:15" ht="12.75" customHeight="1" x14ac:dyDescent="0.3">
      <c r="D23306" s="90"/>
      <c r="E23306" s="90"/>
      <c r="F23306" s="4"/>
      <c r="K23306" s="224"/>
      <c r="L23306" s="224"/>
      <c r="M23306" s="224"/>
      <c r="N23306" s="224"/>
      <c r="O23306" s="224"/>
    </row>
    <row r="23307" spans="4:15" ht="12.75" customHeight="1" x14ac:dyDescent="0.3">
      <c r="D23307" s="90"/>
      <c r="E23307" s="90"/>
      <c r="F23307" s="4"/>
      <c r="K23307" s="224"/>
      <c r="L23307" s="224"/>
      <c r="M23307" s="224"/>
      <c r="N23307" s="224"/>
      <c r="O23307" s="224"/>
    </row>
    <row r="23308" spans="4:15" ht="12.75" customHeight="1" x14ac:dyDescent="0.3">
      <c r="D23308" s="90"/>
      <c r="E23308" s="90"/>
      <c r="F23308" s="4"/>
      <c r="K23308" s="224"/>
      <c r="L23308" s="224"/>
      <c r="M23308" s="224"/>
      <c r="N23308" s="224"/>
      <c r="O23308" s="224"/>
    </row>
    <row r="23309" spans="4:15" ht="12.75" customHeight="1" x14ac:dyDescent="0.3">
      <c r="D23309" s="90"/>
      <c r="E23309" s="90"/>
      <c r="F23309" s="4"/>
      <c r="K23309" s="224"/>
      <c r="L23309" s="224"/>
      <c r="M23309" s="224"/>
      <c r="N23309" s="224"/>
      <c r="O23309" s="224"/>
    </row>
    <row r="23310" spans="4:15" ht="12.75" customHeight="1" x14ac:dyDescent="0.3">
      <c r="D23310" s="90"/>
      <c r="E23310" s="90"/>
      <c r="F23310" s="4"/>
      <c r="K23310" s="224"/>
      <c r="L23310" s="224"/>
      <c r="M23310" s="224"/>
      <c r="N23310" s="224"/>
      <c r="O23310" s="224"/>
    </row>
    <row r="23311" spans="4:15" ht="12.75" customHeight="1" x14ac:dyDescent="0.3">
      <c r="D23311" s="90"/>
      <c r="E23311" s="90"/>
      <c r="F23311" s="4"/>
      <c r="K23311" s="224"/>
      <c r="L23311" s="224"/>
      <c r="M23311" s="224"/>
      <c r="N23311" s="224"/>
      <c r="O23311" s="224"/>
    </row>
    <row r="23312" spans="4:15" ht="12.75" customHeight="1" x14ac:dyDescent="0.3">
      <c r="D23312" s="90"/>
      <c r="E23312" s="90"/>
      <c r="F23312" s="4"/>
      <c r="K23312" s="224"/>
      <c r="L23312" s="224"/>
      <c r="M23312" s="224"/>
      <c r="N23312" s="224"/>
      <c r="O23312" s="224"/>
    </row>
    <row r="23313" spans="4:15" ht="12.75" customHeight="1" x14ac:dyDescent="0.3">
      <c r="D23313" s="90"/>
      <c r="E23313" s="90"/>
      <c r="F23313" s="4"/>
      <c r="K23313" s="224"/>
      <c r="L23313" s="224"/>
      <c r="M23313" s="224"/>
      <c r="N23313" s="224"/>
      <c r="O23313" s="224"/>
    </row>
    <row r="23314" spans="4:15" ht="12.75" customHeight="1" x14ac:dyDescent="0.3">
      <c r="D23314" s="90"/>
      <c r="E23314" s="90"/>
      <c r="F23314" s="4"/>
      <c r="K23314" s="224"/>
      <c r="L23314" s="224"/>
      <c r="M23314" s="224"/>
      <c r="N23314" s="224"/>
      <c r="O23314" s="224"/>
    </row>
    <row r="23315" spans="4:15" ht="12.75" customHeight="1" x14ac:dyDescent="0.3">
      <c r="D23315" s="90"/>
      <c r="E23315" s="90"/>
      <c r="F23315" s="4"/>
      <c r="K23315" s="224"/>
      <c r="L23315" s="224"/>
      <c r="M23315" s="224"/>
      <c r="N23315" s="224"/>
      <c r="O23315" s="224"/>
    </row>
    <row r="23316" spans="4:15" ht="12.75" customHeight="1" x14ac:dyDescent="0.3">
      <c r="D23316" s="90"/>
      <c r="E23316" s="90"/>
      <c r="F23316" s="4"/>
      <c r="K23316" s="224"/>
      <c r="L23316" s="224"/>
      <c r="M23316" s="224"/>
      <c r="N23316" s="224"/>
      <c r="O23316" s="224"/>
    </row>
    <row r="23317" spans="4:15" ht="12.75" customHeight="1" x14ac:dyDescent="0.3">
      <c r="D23317" s="90"/>
      <c r="E23317" s="90"/>
      <c r="F23317" s="4"/>
      <c r="K23317" s="224"/>
      <c r="L23317" s="224"/>
      <c r="M23317" s="224"/>
      <c r="N23317" s="224"/>
      <c r="O23317" s="224"/>
    </row>
    <row r="23318" spans="4:15" ht="12.75" customHeight="1" x14ac:dyDescent="0.3">
      <c r="D23318" s="90"/>
      <c r="E23318" s="90"/>
      <c r="F23318" s="4"/>
      <c r="K23318" s="224"/>
      <c r="L23318" s="224"/>
      <c r="M23318" s="224"/>
      <c r="N23318" s="224"/>
      <c r="O23318" s="224"/>
    </row>
    <row r="23319" spans="4:15" ht="12.75" customHeight="1" x14ac:dyDescent="0.3">
      <c r="D23319" s="90"/>
      <c r="E23319" s="90"/>
      <c r="F23319" s="4"/>
      <c r="K23319" s="224"/>
      <c r="L23319" s="224"/>
      <c r="M23319" s="224"/>
      <c r="N23319" s="224"/>
      <c r="O23319" s="224"/>
    </row>
    <row r="23320" spans="4:15" ht="12.75" customHeight="1" x14ac:dyDescent="0.3">
      <c r="D23320" s="90"/>
      <c r="E23320" s="90"/>
      <c r="F23320" s="4"/>
      <c r="K23320" s="224"/>
      <c r="L23320" s="224"/>
      <c r="M23320" s="224"/>
      <c r="N23320" s="224"/>
      <c r="O23320" s="224"/>
    </row>
    <row r="23321" spans="4:15" ht="12.75" customHeight="1" x14ac:dyDescent="0.3">
      <c r="D23321" s="90"/>
      <c r="E23321" s="90"/>
      <c r="F23321" s="4"/>
      <c r="K23321" s="224"/>
      <c r="L23321" s="224"/>
      <c r="M23321" s="224"/>
      <c r="N23321" s="224"/>
      <c r="O23321" s="224"/>
    </row>
    <row r="23322" spans="4:15" ht="12.75" customHeight="1" x14ac:dyDescent="0.3">
      <c r="D23322" s="90"/>
      <c r="E23322" s="90"/>
      <c r="F23322" s="4"/>
      <c r="K23322" s="224"/>
      <c r="L23322" s="224"/>
      <c r="M23322" s="224"/>
      <c r="N23322" s="224"/>
      <c r="O23322" s="224"/>
    </row>
    <row r="23323" spans="4:15" ht="12.75" customHeight="1" x14ac:dyDescent="0.3">
      <c r="D23323" s="90"/>
      <c r="E23323" s="90"/>
      <c r="F23323" s="4"/>
      <c r="K23323" s="224"/>
      <c r="L23323" s="224"/>
      <c r="M23323" s="224"/>
      <c r="N23323" s="224"/>
      <c r="O23323" s="224"/>
    </row>
    <row r="23324" spans="4:15" ht="12.75" customHeight="1" x14ac:dyDescent="0.3">
      <c r="D23324" s="90"/>
      <c r="E23324" s="90"/>
      <c r="F23324" s="4"/>
      <c r="K23324" s="224"/>
      <c r="L23324" s="224"/>
      <c r="M23324" s="224"/>
      <c r="N23324" s="224"/>
      <c r="O23324" s="224"/>
    </row>
    <row r="23325" spans="4:15" ht="12.75" customHeight="1" x14ac:dyDescent="0.3">
      <c r="D23325" s="90"/>
      <c r="E23325" s="90"/>
      <c r="F23325" s="4"/>
      <c r="K23325" s="224"/>
      <c r="L23325" s="224"/>
      <c r="M23325" s="224"/>
      <c r="N23325" s="224"/>
      <c r="O23325" s="224"/>
    </row>
    <row r="23326" spans="4:15" ht="12.75" customHeight="1" x14ac:dyDescent="0.3">
      <c r="D23326" s="90"/>
      <c r="E23326" s="90"/>
      <c r="F23326" s="4"/>
      <c r="K23326" s="224"/>
      <c r="L23326" s="224"/>
      <c r="M23326" s="224"/>
      <c r="N23326" s="224"/>
      <c r="O23326" s="224"/>
    </row>
    <row r="23327" spans="4:15" ht="12.75" customHeight="1" x14ac:dyDescent="0.3">
      <c r="D23327" s="90"/>
      <c r="E23327" s="90"/>
      <c r="F23327" s="4"/>
      <c r="K23327" s="224"/>
      <c r="L23327" s="224"/>
      <c r="M23327" s="224"/>
      <c r="N23327" s="224"/>
      <c r="O23327" s="224"/>
    </row>
    <row r="23328" spans="4:15" ht="12.75" customHeight="1" x14ac:dyDescent="0.3">
      <c r="D23328" s="90"/>
      <c r="E23328" s="90"/>
      <c r="F23328" s="4"/>
      <c r="K23328" s="224"/>
      <c r="L23328" s="224"/>
      <c r="M23328" s="224"/>
      <c r="N23328" s="224"/>
      <c r="O23328" s="224"/>
    </row>
    <row r="23329" spans="4:15" ht="12.75" customHeight="1" x14ac:dyDescent="0.3">
      <c r="D23329" s="90"/>
      <c r="E23329" s="90"/>
      <c r="F23329" s="4"/>
      <c r="K23329" s="224"/>
      <c r="L23329" s="224"/>
      <c r="M23329" s="224"/>
      <c r="N23329" s="224"/>
      <c r="O23329" s="224"/>
    </row>
    <row r="23330" spans="4:15" ht="12.75" customHeight="1" x14ac:dyDescent="0.3">
      <c r="D23330" s="90"/>
      <c r="E23330" s="90"/>
      <c r="F23330" s="4"/>
      <c r="K23330" s="224"/>
      <c r="L23330" s="224"/>
      <c r="M23330" s="224"/>
      <c r="N23330" s="224"/>
      <c r="O23330" s="224"/>
    </row>
    <row r="23331" spans="4:15" ht="12.75" customHeight="1" x14ac:dyDescent="0.3">
      <c r="D23331" s="90"/>
      <c r="E23331" s="90"/>
      <c r="F23331" s="4"/>
      <c r="K23331" s="224"/>
      <c r="L23331" s="224"/>
      <c r="M23331" s="224"/>
      <c r="N23331" s="224"/>
      <c r="O23331" s="224"/>
    </row>
    <row r="23332" spans="4:15" ht="12.75" customHeight="1" x14ac:dyDescent="0.3">
      <c r="D23332" s="90"/>
      <c r="E23332" s="90"/>
      <c r="F23332" s="4"/>
      <c r="K23332" s="224"/>
      <c r="L23332" s="224"/>
      <c r="M23332" s="224"/>
      <c r="N23332" s="224"/>
      <c r="O23332" s="224"/>
    </row>
    <row r="23333" spans="4:15" ht="12.75" customHeight="1" x14ac:dyDescent="0.3">
      <c r="D23333" s="90"/>
      <c r="E23333" s="90"/>
      <c r="F23333" s="4"/>
      <c r="K23333" s="224"/>
      <c r="L23333" s="224"/>
      <c r="M23333" s="224"/>
      <c r="N23333" s="224"/>
      <c r="O23333" s="224"/>
    </row>
    <row r="23334" spans="4:15" ht="12.75" customHeight="1" x14ac:dyDescent="0.3">
      <c r="D23334" s="90"/>
      <c r="E23334" s="90"/>
      <c r="F23334" s="4"/>
      <c r="K23334" s="224"/>
      <c r="L23334" s="224"/>
      <c r="M23334" s="224"/>
      <c r="N23334" s="224"/>
      <c r="O23334" s="224"/>
    </row>
    <row r="23335" spans="4:15" ht="12.75" customHeight="1" x14ac:dyDescent="0.3">
      <c r="D23335" s="90"/>
      <c r="E23335" s="90"/>
      <c r="F23335" s="4"/>
      <c r="K23335" s="224"/>
      <c r="L23335" s="224"/>
      <c r="M23335" s="224"/>
      <c r="N23335" s="224"/>
      <c r="O23335" s="224"/>
    </row>
    <row r="23336" spans="4:15" ht="12.75" customHeight="1" x14ac:dyDescent="0.3">
      <c r="D23336" s="90"/>
      <c r="E23336" s="90"/>
      <c r="F23336" s="4"/>
      <c r="K23336" s="224"/>
      <c r="L23336" s="224"/>
      <c r="M23336" s="224"/>
      <c r="N23336" s="224"/>
      <c r="O23336" s="224"/>
    </row>
    <row r="23337" spans="4:15" ht="12.75" customHeight="1" x14ac:dyDescent="0.3">
      <c r="D23337" s="90"/>
      <c r="E23337" s="90"/>
      <c r="F23337" s="4"/>
      <c r="K23337" s="224"/>
      <c r="L23337" s="224"/>
      <c r="M23337" s="224"/>
      <c r="N23337" s="224"/>
      <c r="O23337" s="224"/>
    </row>
    <row r="23338" spans="4:15" ht="12.75" customHeight="1" x14ac:dyDescent="0.3">
      <c r="D23338" s="90"/>
      <c r="E23338" s="90"/>
      <c r="F23338" s="4"/>
      <c r="K23338" s="224"/>
      <c r="L23338" s="224"/>
      <c r="M23338" s="224"/>
      <c r="N23338" s="224"/>
      <c r="O23338" s="224"/>
    </row>
    <row r="23339" spans="4:15" ht="12.75" customHeight="1" x14ac:dyDescent="0.3">
      <c r="D23339" s="90"/>
      <c r="E23339" s="90"/>
      <c r="F23339" s="4"/>
      <c r="K23339" s="224"/>
      <c r="L23339" s="224"/>
      <c r="M23339" s="224"/>
      <c r="N23339" s="224"/>
      <c r="O23339" s="224"/>
    </row>
    <row r="23340" spans="4:15" ht="12.75" customHeight="1" x14ac:dyDescent="0.3">
      <c r="D23340" s="90"/>
      <c r="E23340" s="90"/>
      <c r="F23340" s="4"/>
      <c r="K23340" s="224"/>
      <c r="L23340" s="224"/>
      <c r="M23340" s="224"/>
      <c r="N23340" s="224"/>
      <c r="O23340" s="224"/>
    </row>
    <row r="23341" spans="4:15" ht="12.75" customHeight="1" x14ac:dyDescent="0.3">
      <c r="D23341" s="90"/>
      <c r="E23341" s="90"/>
      <c r="F23341" s="4"/>
      <c r="K23341" s="224"/>
      <c r="L23341" s="224"/>
      <c r="M23341" s="224"/>
      <c r="N23341" s="224"/>
      <c r="O23341" s="224"/>
    </row>
    <row r="23342" spans="4:15" ht="12.75" customHeight="1" x14ac:dyDescent="0.3">
      <c r="D23342" s="90"/>
      <c r="E23342" s="90"/>
      <c r="F23342" s="4"/>
      <c r="K23342" s="224"/>
      <c r="L23342" s="224"/>
      <c r="M23342" s="224"/>
      <c r="N23342" s="224"/>
      <c r="O23342" s="224"/>
    </row>
    <row r="23343" spans="4:15" ht="12.75" customHeight="1" x14ac:dyDescent="0.3">
      <c r="D23343" s="90"/>
      <c r="E23343" s="90"/>
      <c r="F23343" s="4"/>
      <c r="K23343" s="224"/>
      <c r="L23343" s="224"/>
      <c r="M23343" s="224"/>
      <c r="N23343" s="224"/>
      <c r="O23343" s="224"/>
    </row>
    <row r="23344" spans="4:15" ht="12.75" customHeight="1" x14ac:dyDescent="0.3">
      <c r="D23344" s="90"/>
      <c r="E23344" s="90"/>
      <c r="F23344" s="4"/>
      <c r="K23344" s="224"/>
      <c r="L23344" s="224"/>
      <c r="M23344" s="224"/>
      <c r="N23344" s="224"/>
      <c r="O23344" s="224"/>
    </row>
    <row r="23345" spans="4:15" ht="12.75" customHeight="1" x14ac:dyDescent="0.3">
      <c r="D23345" s="90"/>
      <c r="E23345" s="90"/>
      <c r="F23345" s="4"/>
      <c r="K23345" s="224"/>
      <c r="L23345" s="224"/>
      <c r="M23345" s="224"/>
      <c r="N23345" s="224"/>
      <c r="O23345" s="224"/>
    </row>
    <row r="23346" spans="4:15" ht="12.75" customHeight="1" x14ac:dyDescent="0.3">
      <c r="D23346" s="90"/>
      <c r="E23346" s="90"/>
      <c r="F23346" s="4"/>
      <c r="K23346" s="224"/>
      <c r="L23346" s="224"/>
      <c r="M23346" s="224"/>
      <c r="N23346" s="224"/>
      <c r="O23346" s="224"/>
    </row>
    <row r="23347" spans="4:15" ht="12.75" customHeight="1" x14ac:dyDescent="0.3">
      <c r="D23347" s="90"/>
      <c r="E23347" s="90"/>
      <c r="F23347" s="4"/>
      <c r="K23347" s="224"/>
      <c r="L23347" s="224"/>
      <c r="M23347" s="224"/>
      <c r="N23347" s="224"/>
      <c r="O23347" s="224"/>
    </row>
    <row r="23348" spans="4:15" ht="12.75" customHeight="1" x14ac:dyDescent="0.3">
      <c r="D23348" s="90"/>
      <c r="E23348" s="90"/>
      <c r="F23348" s="4"/>
      <c r="K23348" s="224"/>
      <c r="L23348" s="224"/>
      <c r="M23348" s="224"/>
      <c r="N23348" s="224"/>
      <c r="O23348" s="224"/>
    </row>
    <row r="23349" spans="4:15" ht="12.75" customHeight="1" x14ac:dyDescent="0.3">
      <c r="D23349" s="90"/>
      <c r="E23349" s="90"/>
      <c r="F23349" s="4"/>
      <c r="K23349" s="224"/>
      <c r="L23349" s="224"/>
      <c r="M23349" s="224"/>
      <c r="N23349" s="224"/>
      <c r="O23349" s="224"/>
    </row>
    <row r="23350" spans="4:15" ht="12.75" customHeight="1" x14ac:dyDescent="0.3">
      <c r="D23350" s="90"/>
      <c r="E23350" s="90"/>
      <c r="F23350" s="4"/>
      <c r="K23350" s="224"/>
      <c r="L23350" s="224"/>
      <c r="M23350" s="224"/>
      <c r="N23350" s="224"/>
      <c r="O23350" s="224"/>
    </row>
    <row r="23351" spans="4:15" ht="12.75" customHeight="1" x14ac:dyDescent="0.3">
      <c r="D23351" s="90"/>
      <c r="E23351" s="90"/>
      <c r="F23351" s="4"/>
      <c r="K23351" s="224"/>
      <c r="L23351" s="224"/>
      <c r="M23351" s="224"/>
      <c r="N23351" s="224"/>
      <c r="O23351" s="224"/>
    </row>
    <row r="23352" spans="4:15" ht="12.75" customHeight="1" x14ac:dyDescent="0.3">
      <c r="D23352" s="90"/>
      <c r="E23352" s="90"/>
      <c r="F23352" s="4"/>
      <c r="K23352" s="224"/>
      <c r="L23352" s="224"/>
      <c r="M23352" s="224"/>
      <c r="N23352" s="224"/>
      <c r="O23352" s="224"/>
    </row>
    <row r="23353" spans="4:15" ht="12.75" customHeight="1" x14ac:dyDescent="0.3">
      <c r="D23353" s="90"/>
      <c r="E23353" s="90"/>
      <c r="F23353" s="4"/>
      <c r="K23353" s="224"/>
      <c r="L23353" s="224"/>
      <c r="M23353" s="224"/>
      <c r="N23353" s="224"/>
      <c r="O23353" s="224"/>
    </row>
    <row r="23354" spans="4:15" ht="12.75" customHeight="1" x14ac:dyDescent="0.3">
      <c r="D23354" s="90"/>
      <c r="E23354" s="90"/>
      <c r="F23354" s="4"/>
      <c r="K23354" s="224"/>
      <c r="L23354" s="224"/>
      <c r="M23354" s="224"/>
      <c r="N23354" s="224"/>
      <c r="O23354" s="224"/>
    </row>
    <row r="23355" spans="4:15" ht="12.75" customHeight="1" x14ac:dyDescent="0.3">
      <c r="D23355" s="90"/>
      <c r="E23355" s="90"/>
      <c r="F23355" s="4"/>
      <c r="K23355" s="224"/>
      <c r="L23355" s="224"/>
      <c r="M23355" s="224"/>
      <c r="N23355" s="224"/>
      <c r="O23355" s="224"/>
    </row>
    <row r="23356" spans="4:15" ht="12.75" customHeight="1" x14ac:dyDescent="0.3">
      <c r="D23356" s="90"/>
      <c r="E23356" s="90"/>
      <c r="F23356" s="4"/>
      <c r="K23356" s="224"/>
      <c r="L23356" s="224"/>
      <c r="M23356" s="224"/>
      <c r="N23356" s="224"/>
      <c r="O23356" s="224"/>
    </row>
    <row r="23357" spans="4:15" ht="12.75" customHeight="1" x14ac:dyDescent="0.3">
      <c r="D23357" s="90"/>
      <c r="E23357" s="90"/>
      <c r="F23357" s="4"/>
      <c r="K23357" s="224"/>
      <c r="L23357" s="224"/>
      <c r="M23357" s="224"/>
      <c r="N23357" s="224"/>
      <c r="O23357" s="224"/>
    </row>
    <row r="23358" spans="4:15" ht="12.75" customHeight="1" x14ac:dyDescent="0.3">
      <c r="D23358" s="90"/>
      <c r="E23358" s="90"/>
      <c r="F23358" s="4"/>
      <c r="K23358" s="224"/>
      <c r="L23358" s="224"/>
      <c r="M23358" s="224"/>
      <c r="N23358" s="224"/>
      <c r="O23358" s="224"/>
    </row>
    <row r="23359" spans="4:15" ht="12.75" customHeight="1" x14ac:dyDescent="0.3">
      <c r="D23359" s="90"/>
      <c r="E23359" s="90"/>
      <c r="F23359" s="4"/>
      <c r="K23359" s="224"/>
      <c r="L23359" s="224"/>
      <c r="M23359" s="224"/>
      <c r="N23359" s="224"/>
      <c r="O23359" s="224"/>
    </row>
    <row r="23360" spans="4:15" ht="12.75" customHeight="1" x14ac:dyDescent="0.3">
      <c r="D23360" s="90"/>
      <c r="E23360" s="90"/>
      <c r="F23360" s="4"/>
      <c r="K23360" s="224"/>
      <c r="L23360" s="224"/>
      <c r="M23360" s="224"/>
      <c r="N23360" s="224"/>
      <c r="O23360" s="224"/>
    </row>
    <row r="23361" spans="4:15" ht="12.75" customHeight="1" x14ac:dyDescent="0.3">
      <c r="D23361" s="90"/>
      <c r="E23361" s="90"/>
      <c r="F23361" s="4"/>
      <c r="K23361" s="224"/>
      <c r="L23361" s="224"/>
      <c r="M23361" s="224"/>
      <c r="N23361" s="224"/>
      <c r="O23361" s="224"/>
    </row>
    <row r="23362" spans="4:15" ht="12.75" customHeight="1" x14ac:dyDescent="0.3">
      <c r="D23362" s="90"/>
      <c r="E23362" s="90"/>
      <c r="F23362" s="4"/>
      <c r="K23362" s="224"/>
      <c r="L23362" s="224"/>
      <c r="M23362" s="224"/>
      <c r="N23362" s="224"/>
      <c r="O23362" s="224"/>
    </row>
    <row r="23363" spans="4:15" ht="12.75" customHeight="1" x14ac:dyDescent="0.3">
      <c r="D23363" s="90"/>
      <c r="E23363" s="90"/>
      <c r="F23363" s="4"/>
      <c r="K23363" s="224"/>
      <c r="L23363" s="224"/>
      <c r="M23363" s="224"/>
      <c r="N23363" s="224"/>
      <c r="O23363" s="224"/>
    </row>
    <row r="23364" spans="4:15" ht="12.75" customHeight="1" x14ac:dyDescent="0.3">
      <c r="D23364" s="90"/>
      <c r="E23364" s="90"/>
      <c r="F23364" s="4"/>
      <c r="K23364" s="224"/>
      <c r="L23364" s="224"/>
      <c r="M23364" s="224"/>
      <c r="N23364" s="224"/>
      <c r="O23364" s="224"/>
    </row>
    <row r="23365" spans="4:15" ht="12.75" customHeight="1" x14ac:dyDescent="0.3">
      <c r="D23365" s="90"/>
      <c r="E23365" s="90"/>
      <c r="F23365" s="4"/>
      <c r="K23365" s="224"/>
      <c r="L23365" s="224"/>
      <c r="M23365" s="224"/>
      <c r="N23365" s="224"/>
      <c r="O23365" s="224"/>
    </row>
    <row r="23366" spans="4:15" ht="12.75" customHeight="1" x14ac:dyDescent="0.3">
      <c r="D23366" s="90"/>
      <c r="E23366" s="90"/>
      <c r="F23366" s="4"/>
      <c r="K23366" s="224"/>
      <c r="L23366" s="224"/>
      <c r="M23366" s="224"/>
      <c r="N23366" s="224"/>
      <c r="O23366" s="224"/>
    </row>
    <row r="23367" spans="4:15" ht="12.75" customHeight="1" x14ac:dyDescent="0.3">
      <c r="D23367" s="90"/>
      <c r="E23367" s="90"/>
      <c r="F23367" s="4"/>
      <c r="K23367" s="224"/>
      <c r="L23367" s="224"/>
      <c r="M23367" s="224"/>
      <c r="N23367" s="224"/>
      <c r="O23367" s="224"/>
    </row>
    <row r="23368" spans="4:15" ht="12.75" customHeight="1" x14ac:dyDescent="0.3">
      <c r="D23368" s="90"/>
      <c r="E23368" s="90"/>
      <c r="F23368" s="4"/>
      <c r="K23368" s="224"/>
      <c r="L23368" s="224"/>
      <c r="M23368" s="224"/>
      <c r="N23368" s="224"/>
      <c r="O23368" s="224"/>
    </row>
    <row r="23369" spans="4:15" ht="12.75" customHeight="1" x14ac:dyDescent="0.3">
      <c r="D23369" s="90"/>
      <c r="E23369" s="90"/>
      <c r="F23369" s="4"/>
      <c r="K23369" s="224"/>
      <c r="L23369" s="224"/>
      <c r="M23369" s="224"/>
      <c r="N23369" s="224"/>
      <c r="O23369" s="224"/>
    </row>
    <row r="23370" spans="4:15" ht="12.75" customHeight="1" x14ac:dyDescent="0.3">
      <c r="D23370" s="90"/>
      <c r="E23370" s="90"/>
      <c r="F23370" s="4"/>
      <c r="K23370" s="224"/>
      <c r="L23370" s="224"/>
      <c r="M23370" s="224"/>
      <c r="N23370" s="224"/>
      <c r="O23370" s="224"/>
    </row>
    <row r="23371" spans="4:15" ht="12.75" customHeight="1" x14ac:dyDescent="0.3">
      <c r="D23371" s="90"/>
      <c r="E23371" s="90"/>
      <c r="F23371" s="4"/>
      <c r="K23371" s="224"/>
      <c r="L23371" s="224"/>
      <c r="M23371" s="224"/>
      <c r="N23371" s="224"/>
      <c r="O23371" s="224"/>
    </row>
    <row r="23372" spans="4:15" ht="12.75" customHeight="1" x14ac:dyDescent="0.3">
      <c r="D23372" s="90"/>
      <c r="E23372" s="90"/>
      <c r="F23372" s="4"/>
      <c r="K23372" s="224"/>
      <c r="L23372" s="224"/>
      <c r="M23372" s="224"/>
      <c r="N23372" s="224"/>
      <c r="O23372" s="224"/>
    </row>
    <row r="23373" spans="4:15" ht="12.75" customHeight="1" x14ac:dyDescent="0.3">
      <c r="D23373" s="90"/>
      <c r="E23373" s="90"/>
      <c r="F23373" s="4"/>
      <c r="K23373" s="224"/>
      <c r="L23373" s="224"/>
      <c r="M23373" s="224"/>
      <c r="N23373" s="224"/>
      <c r="O23373" s="224"/>
    </row>
    <row r="23374" spans="4:15" ht="12.75" customHeight="1" x14ac:dyDescent="0.3">
      <c r="D23374" s="90"/>
      <c r="E23374" s="90"/>
      <c r="F23374" s="4"/>
      <c r="K23374" s="224"/>
      <c r="L23374" s="224"/>
      <c r="M23374" s="224"/>
      <c r="N23374" s="224"/>
      <c r="O23374" s="224"/>
    </row>
    <row r="23375" spans="4:15" ht="12.75" customHeight="1" x14ac:dyDescent="0.3">
      <c r="D23375" s="90"/>
      <c r="E23375" s="90"/>
      <c r="F23375" s="4"/>
      <c r="K23375" s="224"/>
      <c r="L23375" s="224"/>
      <c r="M23375" s="224"/>
      <c r="N23375" s="224"/>
      <c r="O23375" s="224"/>
    </row>
    <row r="23376" spans="4:15" ht="12.75" customHeight="1" x14ac:dyDescent="0.3">
      <c r="D23376" s="90"/>
      <c r="E23376" s="90"/>
      <c r="F23376" s="4"/>
      <c r="K23376" s="224"/>
      <c r="L23376" s="224"/>
      <c r="M23376" s="224"/>
      <c r="N23376" s="224"/>
      <c r="O23376" s="224"/>
    </row>
    <row r="23377" spans="4:15" ht="12.75" customHeight="1" x14ac:dyDescent="0.3">
      <c r="D23377" s="90"/>
      <c r="E23377" s="90"/>
      <c r="F23377" s="4"/>
      <c r="K23377" s="224"/>
      <c r="L23377" s="224"/>
      <c r="M23377" s="224"/>
      <c r="N23377" s="224"/>
      <c r="O23377" s="224"/>
    </row>
    <row r="23378" spans="4:15" ht="12.75" customHeight="1" x14ac:dyDescent="0.3">
      <c r="D23378" s="90"/>
      <c r="E23378" s="90"/>
      <c r="F23378" s="4"/>
      <c r="K23378" s="224"/>
      <c r="L23378" s="224"/>
      <c r="M23378" s="224"/>
      <c r="N23378" s="224"/>
      <c r="O23378" s="224"/>
    </row>
    <row r="23379" spans="4:15" ht="12.75" customHeight="1" x14ac:dyDescent="0.3">
      <c r="D23379" s="90"/>
      <c r="E23379" s="90"/>
      <c r="F23379" s="4"/>
      <c r="K23379" s="224"/>
      <c r="L23379" s="224"/>
      <c r="M23379" s="224"/>
      <c r="N23379" s="224"/>
      <c r="O23379" s="224"/>
    </row>
    <row r="23380" spans="4:15" ht="12.75" customHeight="1" x14ac:dyDescent="0.3">
      <c r="D23380" s="90"/>
      <c r="E23380" s="90"/>
      <c r="F23380" s="4"/>
      <c r="K23380" s="224"/>
      <c r="L23380" s="224"/>
      <c r="M23380" s="224"/>
      <c r="N23380" s="224"/>
      <c r="O23380" s="224"/>
    </row>
    <row r="23381" spans="4:15" ht="12.75" customHeight="1" x14ac:dyDescent="0.3">
      <c r="D23381" s="90"/>
      <c r="E23381" s="90"/>
      <c r="F23381" s="4"/>
      <c r="K23381" s="224"/>
      <c r="L23381" s="224"/>
      <c r="M23381" s="224"/>
      <c r="N23381" s="224"/>
      <c r="O23381" s="224"/>
    </row>
    <row r="23382" spans="4:15" ht="12.75" customHeight="1" x14ac:dyDescent="0.3">
      <c r="D23382" s="90"/>
      <c r="E23382" s="90"/>
      <c r="F23382" s="4"/>
      <c r="K23382" s="224"/>
      <c r="L23382" s="224"/>
      <c r="M23382" s="224"/>
      <c r="N23382" s="224"/>
      <c r="O23382" s="224"/>
    </row>
    <row r="23383" spans="4:15" ht="12.75" customHeight="1" x14ac:dyDescent="0.3">
      <c r="D23383" s="90"/>
      <c r="E23383" s="90"/>
      <c r="F23383" s="4"/>
      <c r="K23383" s="224"/>
      <c r="L23383" s="224"/>
      <c r="M23383" s="224"/>
      <c r="N23383" s="224"/>
      <c r="O23383" s="224"/>
    </row>
    <row r="23384" spans="4:15" ht="12.75" customHeight="1" x14ac:dyDescent="0.3">
      <c r="D23384" s="90"/>
      <c r="E23384" s="90"/>
      <c r="F23384" s="4"/>
      <c r="K23384" s="224"/>
      <c r="L23384" s="224"/>
      <c r="M23384" s="224"/>
      <c r="N23384" s="224"/>
      <c r="O23384" s="224"/>
    </row>
    <row r="23385" spans="4:15" ht="12.75" customHeight="1" x14ac:dyDescent="0.3">
      <c r="D23385" s="90"/>
      <c r="E23385" s="90"/>
      <c r="F23385" s="4"/>
      <c r="K23385" s="224"/>
      <c r="L23385" s="224"/>
      <c r="M23385" s="224"/>
      <c r="N23385" s="224"/>
      <c r="O23385" s="224"/>
    </row>
    <row r="23386" spans="4:15" ht="12.75" customHeight="1" x14ac:dyDescent="0.3">
      <c r="D23386" s="90"/>
      <c r="E23386" s="90"/>
      <c r="F23386" s="4"/>
      <c r="K23386" s="224"/>
      <c r="L23386" s="224"/>
      <c r="M23386" s="224"/>
      <c r="N23386" s="224"/>
      <c r="O23386" s="224"/>
    </row>
    <row r="23387" spans="4:15" ht="12.75" customHeight="1" x14ac:dyDescent="0.3">
      <c r="D23387" s="90"/>
      <c r="E23387" s="90"/>
      <c r="F23387" s="4"/>
      <c r="K23387" s="224"/>
      <c r="L23387" s="224"/>
      <c r="M23387" s="224"/>
      <c r="N23387" s="224"/>
      <c r="O23387" s="224"/>
    </row>
    <row r="23388" spans="4:15" ht="12.75" customHeight="1" x14ac:dyDescent="0.3">
      <c r="D23388" s="90"/>
      <c r="E23388" s="90"/>
      <c r="F23388" s="4"/>
      <c r="K23388" s="224"/>
      <c r="L23388" s="224"/>
      <c r="M23388" s="224"/>
      <c r="N23388" s="224"/>
      <c r="O23388" s="224"/>
    </row>
    <row r="23389" spans="4:15" ht="12.75" customHeight="1" x14ac:dyDescent="0.3">
      <c r="D23389" s="90"/>
      <c r="E23389" s="90"/>
      <c r="F23389" s="4"/>
      <c r="K23389" s="224"/>
      <c r="L23389" s="224"/>
      <c r="M23389" s="224"/>
      <c r="N23389" s="224"/>
      <c r="O23389" s="224"/>
    </row>
    <row r="23390" spans="4:15" ht="12.75" customHeight="1" x14ac:dyDescent="0.3">
      <c r="D23390" s="90"/>
      <c r="E23390" s="90"/>
      <c r="F23390" s="4"/>
      <c r="K23390" s="224"/>
      <c r="L23390" s="224"/>
      <c r="M23390" s="224"/>
      <c r="N23390" s="224"/>
      <c r="O23390" s="224"/>
    </row>
    <row r="23391" spans="4:15" ht="12.75" customHeight="1" x14ac:dyDescent="0.3">
      <c r="D23391" s="90"/>
      <c r="E23391" s="90"/>
      <c r="F23391" s="4"/>
      <c r="K23391" s="224"/>
      <c r="L23391" s="224"/>
      <c r="M23391" s="224"/>
      <c r="N23391" s="224"/>
      <c r="O23391" s="224"/>
    </row>
    <row r="23392" spans="4:15" ht="12.75" customHeight="1" x14ac:dyDescent="0.3">
      <c r="D23392" s="90"/>
      <c r="E23392" s="90"/>
      <c r="F23392" s="4"/>
      <c r="K23392" s="224"/>
      <c r="L23392" s="224"/>
      <c r="M23392" s="224"/>
      <c r="N23392" s="224"/>
      <c r="O23392" s="224"/>
    </row>
    <row r="23393" spans="4:15" ht="12.75" customHeight="1" x14ac:dyDescent="0.3">
      <c r="D23393" s="90"/>
      <c r="E23393" s="90"/>
      <c r="F23393" s="4"/>
      <c r="K23393" s="224"/>
      <c r="L23393" s="224"/>
      <c r="M23393" s="224"/>
      <c r="N23393" s="224"/>
      <c r="O23393" s="224"/>
    </row>
    <row r="23394" spans="4:15" ht="12.75" customHeight="1" x14ac:dyDescent="0.3">
      <c r="D23394" s="90"/>
      <c r="E23394" s="90"/>
      <c r="F23394" s="4"/>
      <c r="K23394" s="224"/>
      <c r="L23394" s="224"/>
      <c r="M23394" s="224"/>
      <c r="N23394" s="224"/>
      <c r="O23394" s="224"/>
    </row>
    <row r="23395" spans="4:15" ht="12.75" customHeight="1" x14ac:dyDescent="0.3">
      <c r="D23395" s="90"/>
      <c r="E23395" s="90"/>
      <c r="F23395" s="4"/>
      <c r="K23395" s="224"/>
      <c r="L23395" s="224"/>
      <c r="M23395" s="224"/>
      <c r="N23395" s="224"/>
      <c r="O23395" s="224"/>
    </row>
    <row r="23396" spans="4:15" ht="12.75" customHeight="1" x14ac:dyDescent="0.3">
      <c r="D23396" s="90"/>
      <c r="E23396" s="90"/>
      <c r="F23396" s="4"/>
      <c r="K23396" s="224"/>
      <c r="L23396" s="224"/>
      <c r="M23396" s="224"/>
      <c r="N23396" s="224"/>
      <c r="O23396" s="224"/>
    </row>
    <row r="23397" spans="4:15" ht="12.75" customHeight="1" x14ac:dyDescent="0.3">
      <c r="D23397" s="90"/>
      <c r="E23397" s="90"/>
      <c r="F23397" s="4"/>
      <c r="K23397" s="224"/>
      <c r="L23397" s="224"/>
      <c r="M23397" s="224"/>
      <c r="N23397" s="224"/>
      <c r="O23397" s="224"/>
    </row>
    <row r="23398" spans="4:15" ht="12.75" customHeight="1" x14ac:dyDescent="0.3">
      <c r="D23398" s="90"/>
      <c r="E23398" s="90"/>
      <c r="F23398" s="4"/>
      <c r="K23398" s="224"/>
      <c r="L23398" s="224"/>
      <c r="M23398" s="224"/>
      <c r="N23398" s="224"/>
      <c r="O23398" s="224"/>
    </row>
    <row r="23399" spans="4:15" ht="12.75" customHeight="1" x14ac:dyDescent="0.3">
      <c r="D23399" s="90"/>
      <c r="E23399" s="90"/>
      <c r="F23399" s="4"/>
      <c r="K23399" s="224"/>
      <c r="L23399" s="224"/>
      <c r="M23399" s="224"/>
      <c r="N23399" s="224"/>
      <c r="O23399" s="224"/>
    </row>
    <row r="23400" spans="4:15" ht="12.75" customHeight="1" x14ac:dyDescent="0.3">
      <c r="D23400" s="90"/>
      <c r="E23400" s="90"/>
      <c r="F23400" s="4"/>
      <c r="K23400" s="224"/>
      <c r="L23400" s="224"/>
      <c r="M23400" s="224"/>
      <c r="N23400" s="224"/>
      <c r="O23400" s="224"/>
    </row>
    <row r="23401" spans="4:15" ht="12.75" customHeight="1" x14ac:dyDescent="0.3">
      <c r="D23401" s="90"/>
      <c r="E23401" s="90"/>
      <c r="F23401" s="4"/>
      <c r="K23401" s="224"/>
      <c r="L23401" s="224"/>
      <c r="M23401" s="224"/>
      <c r="N23401" s="224"/>
      <c r="O23401" s="224"/>
    </row>
    <row r="23402" spans="4:15" ht="12.75" customHeight="1" x14ac:dyDescent="0.3">
      <c r="D23402" s="90"/>
      <c r="E23402" s="90"/>
      <c r="F23402" s="4"/>
      <c r="K23402" s="224"/>
      <c r="L23402" s="224"/>
      <c r="M23402" s="224"/>
      <c r="N23402" s="224"/>
      <c r="O23402" s="224"/>
    </row>
    <row r="23403" spans="4:15" ht="12.75" customHeight="1" x14ac:dyDescent="0.3">
      <c r="D23403" s="90"/>
      <c r="E23403" s="90"/>
      <c r="F23403" s="4"/>
      <c r="K23403" s="224"/>
      <c r="L23403" s="224"/>
      <c r="M23403" s="224"/>
      <c r="N23403" s="224"/>
      <c r="O23403" s="224"/>
    </row>
    <row r="23404" spans="4:15" ht="12.75" customHeight="1" x14ac:dyDescent="0.3">
      <c r="D23404" s="90"/>
      <c r="E23404" s="90"/>
      <c r="F23404" s="4"/>
      <c r="K23404" s="224"/>
      <c r="L23404" s="224"/>
      <c r="M23404" s="224"/>
      <c r="N23404" s="224"/>
      <c r="O23404" s="224"/>
    </row>
    <row r="23405" spans="4:15" ht="12.75" customHeight="1" x14ac:dyDescent="0.3">
      <c r="D23405" s="90"/>
      <c r="E23405" s="90"/>
      <c r="F23405" s="4"/>
      <c r="K23405" s="224"/>
      <c r="L23405" s="224"/>
      <c r="M23405" s="224"/>
      <c r="N23405" s="224"/>
      <c r="O23405" s="224"/>
    </row>
    <row r="23406" spans="4:15" ht="12.75" customHeight="1" x14ac:dyDescent="0.3">
      <c r="D23406" s="90"/>
      <c r="E23406" s="90"/>
      <c r="F23406" s="4"/>
      <c r="K23406" s="224"/>
      <c r="L23406" s="224"/>
      <c r="M23406" s="224"/>
      <c r="N23406" s="224"/>
      <c r="O23406" s="224"/>
    </row>
    <row r="23407" spans="4:15" ht="12.75" customHeight="1" x14ac:dyDescent="0.3">
      <c r="D23407" s="90"/>
      <c r="E23407" s="90"/>
      <c r="F23407" s="4"/>
      <c r="K23407" s="224"/>
      <c r="L23407" s="224"/>
      <c r="M23407" s="224"/>
      <c r="N23407" s="224"/>
      <c r="O23407" s="224"/>
    </row>
    <row r="23408" spans="4:15" ht="12.75" customHeight="1" x14ac:dyDescent="0.3">
      <c r="D23408" s="90"/>
      <c r="E23408" s="90"/>
      <c r="F23408" s="4"/>
      <c r="K23408" s="224"/>
      <c r="L23408" s="224"/>
      <c r="M23408" s="224"/>
      <c r="N23408" s="224"/>
      <c r="O23408" s="224"/>
    </row>
    <row r="23409" spans="4:15" ht="12.75" customHeight="1" x14ac:dyDescent="0.3">
      <c r="D23409" s="90"/>
      <c r="E23409" s="90"/>
      <c r="F23409" s="4"/>
      <c r="K23409" s="224"/>
      <c r="L23409" s="224"/>
      <c r="M23409" s="224"/>
      <c r="N23409" s="224"/>
      <c r="O23409" s="224"/>
    </row>
    <row r="23410" spans="4:15" ht="12.75" customHeight="1" x14ac:dyDescent="0.3">
      <c r="D23410" s="90"/>
      <c r="E23410" s="90"/>
      <c r="F23410" s="4"/>
      <c r="K23410" s="224"/>
      <c r="L23410" s="224"/>
      <c r="M23410" s="224"/>
      <c r="N23410" s="224"/>
      <c r="O23410" s="224"/>
    </row>
    <row r="23411" spans="4:15" ht="12.75" customHeight="1" x14ac:dyDescent="0.3">
      <c r="D23411" s="90"/>
      <c r="E23411" s="90"/>
      <c r="F23411" s="4"/>
      <c r="K23411" s="224"/>
      <c r="L23411" s="224"/>
      <c r="M23411" s="224"/>
      <c r="N23411" s="224"/>
      <c r="O23411" s="224"/>
    </row>
    <row r="23412" spans="4:15" ht="12.75" customHeight="1" x14ac:dyDescent="0.3">
      <c r="D23412" s="90"/>
      <c r="E23412" s="90"/>
      <c r="F23412" s="4"/>
      <c r="K23412" s="224"/>
      <c r="L23412" s="224"/>
      <c r="M23412" s="224"/>
      <c r="N23412" s="224"/>
      <c r="O23412" s="224"/>
    </row>
    <row r="23413" spans="4:15" ht="12.75" customHeight="1" x14ac:dyDescent="0.3">
      <c r="D23413" s="90"/>
      <c r="E23413" s="90"/>
      <c r="F23413" s="4"/>
      <c r="K23413" s="224"/>
      <c r="L23413" s="224"/>
      <c r="M23413" s="224"/>
      <c r="N23413" s="224"/>
      <c r="O23413" s="224"/>
    </row>
    <row r="23414" spans="4:15" ht="12.75" customHeight="1" x14ac:dyDescent="0.3">
      <c r="D23414" s="90"/>
      <c r="E23414" s="90"/>
      <c r="F23414" s="4"/>
      <c r="K23414" s="224"/>
      <c r="L23414" s="224"/>
      <c r="M23414" s="224"/>
      <c r="N23414" s="224"/>
      <c r="O23414" s="224"/>
    </row>
    <row r="23415" spans="4:15" ht="12.75" customHeight="1" x14ac:dyDescent="0.3">
      <c r="D23415" s="90"/>
      <c r="E23415" s="90"/>
      <c r="F23415" s="4"/>
      <c r="K23415" s="224"/>
      <c r="L23415" s="224"/>
      <c r="M23415" s="224"/>
      <c r="N23415" s="224"/>
      <c r="O23415" s="224"/>
    </row>
    <row r="23416" spans="4:15" ht="12.75" customHeight="1" x14ac:dyDescent="0.3">
      <c r="D23416" s="90"/>
      <c r="E23416" s="90"/>
      <c r="F23416" s="4"/>
      <c r="K23416" s="224"/>
      <c r="L23416" s="224"/>
      <c r="M23416" s="224"/>
      <c r="N23416" s="224"/>
      <c r="O23416" s="224"/>
    </row>
    <row r="23417" spans="4:15" ht="12.75" customHeight="1" x14ac:dyDescent="0.3">
      <c r="D23417" s="90"/>
      <c r="E23417" s="90"/>
      <c r="F23417" s="4"/>
      <c r="K23417" s="224"/>
      <c r="L23417" s="224"/>
      <c r="M23417" s="224"/>
      <c r="N23417" s="224"/>
      <c r="O23417" s="224"/>
    </row>
    <row r="23418" spans="4:15" ht="12.75" customHeight="1" x14ac:dyDescent="0.3">
      <c r="D23418" s="90"/>
      <c r="E23418" s="90"/>
      <c r="F23418" s="4"/>
      <c r="K23418" s="224"/>
      <c r="L23418" s="224"/>
      <c r="M23418" s="224"/>
      <c r="N23418" s="224"/>
      <c r="O23418" s="224"/>
    </row>
    <row r="23419" spans="4:15" ht="12.75" customHeight="1" x14ac:dyDescent="0.3">
      <c r="D23419" s="90"/>
      <c r="E23419" s="90"/>
      <c r="F23419" s="4"/>
      <c r="K23419" s="224"/>
      <c r="L23419" s="224"/>
      <c r="M23419" s="224"/>
      <c r="N23419" s="224"/>
      <c r="O23419" s="224"/>
    </row>
    <row r="23420" spans="4:15" ht="12.75" customHeight="1" x14ac:dyDescent="0.3">
      <c r="D23420" s="90"/>
      <c r="E23420" s="90"/>
      <c r="F23420" s="4"/>
      <c r="K23420" s="224"/>
      <c r="L23420" s="224"/>
      <c r="M23420" s="224"/>
      <c r="N23420" s="224"/>
      <c r="O23420" s="224"/>
    </row>
    <row r="23421" spans="4:15" ht="12.75" customHeight="1" x14ac:dyDescent="0.3">
      <c r="D23421" s="90"/>
      <c r="E23421" s="90"/>
      <c r="F23421" s="4"/>
      <c r="K23421" s="224"/>
      <c r="L23421" s="224"/>
      <c r="M23421" s="224"/>
      <c r="N23421" s="224"/>
      <c r="O23421" s="224"/>
    </row>
    <row r="23422" spans="4:15" ht="12.75" customHeight="1" x14ac:dyDescent="0.3">
      <c r="D23422" s="90"/>
      <c r="E23422" s="90"/>
      <c r="F23422" s="4"/>
      <c r="K23422" s="224"/>
      <c r="L23422" s="224"/>
      <c r="M23422" s="224"/>
      <c r="N23422" s="224"/>
      <c r="O23422" s="224"/>
    </row>
    <row r="23423" spans="4:15" ht="12.75" customHeight="1" x14ac:dyDescent="0.3">
      <c r="D23423" s="90"/>
      <c r="E23423" s="90"/>
      <c r="F23423" s="4"/>
      <c r="K23423" s="224"/>
      <c r="L23423" s="224"/>
      <c r="M23423" s="224"/>
      <c r="N23423" s="224"/>
      <c r="O23423" s="224"/>
    </row>
    <row r="23424" spans="4:15" ht="12.75" customHeight="1" x14ac:dyDescent="0.3">
      <c r="D23424" s="90"/>
      <c r="E23424" s="90"/>
      <c r="F23424" s="4"/>
      <c r="K23424" s="224"/>
      <c r="L23424" s="224"/>
      <c r="M23424" s="224"/>
      <c r="N23424" s="224"/>
      <c r="O23424" s="224"/>
    </row>
    <row r="23425" spans="4:15" ht="12.75" customHeight="1" x14ac:dyDescent="0.3">
      <c r="D23425" s="90"/>
      <c r="E23425" s="90"/>
      <c r="F23425" s="4"/>
      <c r="K23425" s="224"/>
      <c r="L23425" s="224"/>
      <c r="M23425" s="224"/>
      <c r="N23425" s="224"/>
      <c r="O23425" s="224"/>
    </row>
    <row r="23426" spans="4:15" ht="12.75" customHeight="1" x14ac:dyDescent="0.3">
      <c r="D23426" s="90"/>
      <c r="E23426" s="90"/>
      <c r="F23426" s="4"/>
      <c r="K23426" s="224"/>
      <c r="L23426" s="224"/>
      <c r="M23426" s="224"/>
      <c r="N23426" s="224"/>
      <c r="O23426" s="224"/>
    </row>
    <row r="23427" spans="4:15" ht="12.75" customHeight="1" x14ac:dyDescent="0.3">
      <c r="D23427" s="90"/>
      <c r="E23427" s="90"/>
      <c r="F23427" s="4"/>
      <c r="K23427" s="224"/>
      <c r="L23427" s="224"/>
      <c r="M23427" s="224"/>
      <c r="N23427" s="224"/>
      <c r="O23427" s="224"/>
    </row>
    <row r="23428" spans="4:15" ht="12.75" customHeight="1" x14ac:dyDescent="0.3">
      <c r="D23428" s="90"/>
      <c r="E23428" s="90"/>
      <c r="F23428" s="4"/>
      <c r="K23428" s="224"/>
      <c r="L23428" s="224"/>
      <c r="M23428" s="224"/>
      <c r="N23428" s="224"/>
      <c r="O23428" s="224"/>
    </row>
    <row r="23429" spans="4:15" ht="12.75" customHeight="1" x14ac:dyDescent="0.3">
      <c r="D23429" s="90"/>
      <c r="E23429" s="90"/>
      <c r="F23429" s="4"/>
      <c r="K23429" s="224"/>
      <c r="L23429" s="224"/>
      <c r="M23429" s="224"/>
      <c r="N23429" s="224"/>
      <c r="O23429" s="224"/>
    </row>
    <row r="23430" spans="4:15" ht="12.75" customHeight="1" x14ac:dyDescent="0.3">
      <c r="D23430" s="90"/>
      <c r="E23430" s="90"/>
      <c r="F23430" s="4"/>
      <c r="K23430" s="224"/>
      <c r="L23430" s="224"/>
      <c r="M23430" s="224"/>
      <c r="N23430" s="224"/>
      <c r="O23430" s="224"/>
    </row>
    <row r="23431" spans="4:15" ht="12.75" customHeight="1" x14ac:dyDescent="0.3">
      <c r="D23431" s="90"/>
      <c r="E23431" s="90"/>
      <c r="F23431" s="4"/>
      <c r="K23431" s="224"/>
      <c r="L23431" s="224"/>
      <c r="M23431" s="224"/>
      <c r="N23431" s="224"/>
      <c r="O23431" s="224"/>
    </row>
    <row r="23432" spans="4:15" ht="12.75" customHeight="1" x14ac:dyDescent="0.3">
      <c r="D23432" s="90"/>
      <c r="E23432" s="90"/>
      <c r="F23432" s="4"/>
      <c r="K23432" s="224"/>
      <c r="L23432" s="224"/>
      <c r="M23432" s="224"/>
      <c r="N23432" s="224"/>
      <c r="O23432" s="224"/>
    </row>
    <row r="23433" spans="4:15" ht="12.75" customHeight="1" x14ac:dyDescent="0.3">
      <c r="D23433" s="90"/>
      <c r="E23433" s="90"/>
      <c r="F23433" s="4"/>
      <c r="K23433" s="224"/>
      <c r="L23433" s="224"/>
      <c r="M23433" s="224"/>
      <c r="N23433" s="224"/>
      <c r="O23433" s="224"/>
    </row>
    <row r="23434" spans="4:15" ht="12.75" customHeight="1" x14ac:dyDescent="0.3">
      <c r="D23434" s="90"/>
      <c r="E23434" s="90"/>
      <c r="F23434" s="4"/>
      <c r="K23434" s="224"/>
      <c r="L23434" s="224"/>
      <c r="M23434" s="224"/>
      <c r="N23434" s="224"/>
      <c r="O23434" s="224"/>
    </row>
    <row r="23435" spans="4:15" ht="12.75" customHeight="1" x14ac:dyDescent="0.3">
      <c r="D23435" s="90"/>
      <c r="E23435" s="90"/>
      <c r="F23435" s="4"/>
      <c r="K23435" s="224"/>
      <c r="L23435" s="224"/>
      <c r="M23435" s="224"/>
      <c r="N23435" s="224"/>
      <c r="O23435" s="224"/>
    </row>
    <row r="23436" spans="4:15" ht="12.75" customHeight="1" x14ac:dyDescent="0.3">
      <c r="D23436" s="90"/>
      <c r="E23436" s="90"/>
      <c r="F23436" s="4"/>
      <c r="K23436" s="224"/>
      <c r="L23436" s="224"/>
      <c r="M23436" s="224"/>
      <c r="N23436" s="224"/>
      <c r="O23436" s="224"/>
    </row>
    <row r="23437" spans="4:15" ht="12.75" customHeight="1" x14ac:dyDescent="0.3">
      <c r="D23437" s="90"/>
      <c r="E23437" s="90"/>
      <c r="F23437" s="4"/>
      <c r="K23437" s="224"/>
      <c r="L23437" s="224"/>
      <c r="M23437" s="224"/>
      <c r="N23437" s="224"/>
      <c r="O23437" s="224"/>
    </row>
    <row r="23438" spans="4:15" ht="12.75" customHeight="1" x14ac:dyDescent="0.3">
      <c r="D23438" s="90"/>
      <c r="E23438" s="90"/>
      <c r="F23438" s="4"/>
      <c r="K23438" s="224"/>
      <c r="L23438" s="224"/>
      <c r="M23438" s="224"/>
      <c r="N23438" s="224"/>
      <c r="O23438" s="224"/>
    </row>
    <row r="23439" spans="4:15" ht="12.75" customHeight="1" x14ac:dyDescent="0.3">
      <c r="D23439" s="90"/>
      <c r="E23439" s="90"/>
      <c r="F23439" s="4"/>
      <c r="K23439" s="224"/>
      <c r="L23439" s="224"/>
      <c r="M23439" s="224"/>
      <c r="N23439" s="224"/>
      <c r="O23439" s="224"/>
    </row>
    <row r="23440" spans="4:15" ht="12.75" customHeight="1" x14ac:dyDescent="0.3">
      <c r="D23440" s="90"/>
      <c r="E23440" s="90"/>
      <c r="F23440" s="4"/>
      <c r="K23440" s="224"/>
      <c r="L23440" s="224"/>
      <c r="M23440" s="224"/>
      <c r="N23440" s="224"/>
      <c r="O23440" s="224"/>
    </row>
    <row r="23441" spans="4:15" ht="12.75" customHeight="1" x14ac:dyDescent="0.3">
      <c r="D23441" s="90"/>
      <c r="E23441" s="90"/>
      <c r="F23441" s="4"/>
      <c r="K23441" s="224"/>
      <c r="L23441" s="224"/>
      <c r="M23441" s="224"/>
      <c r="N23441" s="224"/>
      <c r="O23441" s="224"/>
    </row>
    <row r="23442" spans="4:15" ht="12.75" customHeight="1" x14ac:dyDescent="0.3">
      <c r="D23442" s="90"/>
      <c r="E23442" s="90"/>
      <c r="F23442" s="4"/>
      <c r="K23442" s="224"/>
      <c r="L23442" s="224"/>
      <c r="M23442" s="224"/>
      <c r="N23442" s="224"/>
      <c r="O23442" s="224"/>
    </row>
    <row r="23443" spans="4:15" ht="12.75" customHeight="1" x14ac:dyDescent="0.3">
      <c r="D23443" s="90"/>
      <c r="E23443" s="90"/>
      <c r="F23443" s="4"/>
      <c r="K23443" s="224"/>
      <c r="L23443" s="224"/>
      <c r="M23443" s="224"/>
      <c r="N23443" s="224"/>
      <c r="O23443" s="224"/>
    </row>
    <row r="23444" spans="4:15" ht="12.75" customHeight="1" x14ac:dyDescent="0.3">
      <c r="D23444" s="90"/>
      <c r="E23444" s="90"/>
      <c r="F23444" s="4"/>
      <c r="K23444" s="224"/>
      <c r="L23444" s="224"/>
      <c r="M23444" s="224"/>
      <c r="N23444" s="224"/>
      <c r="O23444" s="224"/>
    </row>
    <row r="23445" spans="4:15" ht="12.75" customHeight="1" x14ac:dyDescent="0.3">
      <c r="D23445" s="90"/>
      <c r="E23445" s="90"/>
      <c r="F23445" s="4"/>
      <c r="K23445" s="224"/>
      <c r="L23445" s="224"/>
      <c r="M23445" s="224"/>
      <c r="N23445" s="224"/>
      <c r="O23445" s="224"/>
    </row>
    <row r="23446" spans="4:15" ht="12.75" customHeight="1" x14ac:dyDescent="0.3">
      <c r="D23446" s="90"/>
      <c r="E23446" s="90"/>
      <c r="F23446" s="4"/>
      <c r="K23446" s="224"/>
      <c r="L23446" s="224"/>
      <c r="M23446" s="224"/>
      <c r="N23446" s="224"/>
      <c r="O23446" s="224"/>
    </row>
    <row r="23447" spans="4:15" ht="12.75" customHeight="1" x14ac:dyDescent="0.3">
      <c r="D23447" s="90"/>
      <c r="E23447" s="90"/>
      <c r="F23447" s="4"/>
      <c r="K23447" s="224"/>
      <c r="L23447" s="224"/>
      <c r="M23447" s="224"/>
      <c r="N23447" s="224"/>
      <c r="O23447" s="224"/>
    </row>
    <row r="23448" spans="4:15" ht="12.75" customHeight="1" x14ac:dyDescent="0.3">
      <c r="D23448" s="90"/>
      <c r="E23448" s="90"/>
      <c r="F23448" s="4"/>
      <c r="K23448" s="224"/>
      <c r="L23448" s="224"/>
      <c r="M23448" s="224"/>
      <c r="N23448" s="224"/>
      <c r="O23448" s="224"/>
    </row>
    <row r="23449" spans="4:15" ht="12.75" customHeight="1" x14ac:dyDescent="0.3">
      <c r="D23449" s="90"/>
      <c r="E23449" s="90"/>
      <c r="F23449" s="4"/>
      <c r="K23449" s="224"/>
      <c r="L23449" s="224"/>
      <c r="M23449" s="224"/>
      <c r="N23449" s="224"/>
      <c r="O23449" s="224"/>
    </row>
    <row r="23450" spans="4:15" ht="12.75" customHeight="1" x14ac:dyDescent="0.3">
      <c r="D23450" s="90"/>
      <c r="E23450" s="90"/>
      <c r="F23450" s="4"/>
      <c r="K23450" s="224"/>
      <c r="L23450" s="224"/>
      <c r="M23450" s="224"/>
      <c r="N23450" s="224"/>
      <c r="O23450" s="224"/>
    </row>
    <row r="23451" spans="4:15" ht="12.75" customHeight="1" x14ac:dyDescent="0.3">
      <c r="D23451" s="90"/>
      <c r="E23451" s="90"/>
      <c r="F23451" s="4"/>
      <c r="K23451" s="224"/>
      <c r="L23451" s="224"/>
      <c r="M23451" s="224"/>
      <c r="N23451" s="224"/>
      <c r="O23451" s="224"/>
    </row>
    <row r="23452" spans="4:15" ht="12.75" customHeight="1" x14ac:dyDescent="0.3">
      <c r="D23452" s="90"/>
      <c r="E23452" s="90"/>
      <c r="F23452" s="4"/>
      <c r="K23452" s="224"/>
      <c r="L23452" s="224"/>
      <c r="M23452" s="224"/>
      <c r="N23452" s="224"/>
      <c r="O23452" s="224"/>
    </row>
    <row r="23453" spans="4:15" ht="12.75" customHeight="1" x14ac:dyDescent="0.3">
      <c r="D23453" s="90"/>
      <c r="E23453" s="90"/>
      <c r="F23453" s="4"/>
      <c r="K23453" s="224"/>
      <c r="L23453" s="224"/>
      <c r="M23453" s="224"/>
      <c r="N23453" s="224"/>
      <c r="O23453" s="224"/>
    </row>
    <row r="23454" spans="4:15" ht="12.75" customHeight="1" x14ac:dyDescent="0.3">
      <c r="D23454" s="90"/>
      <c r="E23454" s="90"/>
      <c r="F23454" s="4"/>
      <c r="K23454" s="224"/>
      <c r="L23454" s="224"/>
      <c r="M23454" s="224"/>
      <c r="N23454" s="224"/>
      <c r="O23454" s="224"/>
    </row>
    <row r="23455" spans="4:15" ht="12.75" customHeight="1" x14ac:dyDescent="0.3">
      <c r="D23455" s="90"/>
      <c r="E23455" s="90"/>
      <c r="F23455" s="4"/>
      <c r="K23455" s="224"/>
      <c r="L23455" s="224"/>
      <c r="M23455" s="224"/>
      <c r="N23455" s="224"/>
      <c r="O23455" s="224"/>
    </row>
    <row r="23456" spans="4:15" ht="12.75" customHeight="1" x14ac:dyDescent="0.3">
      <c r="D23456" s="90"/>
      <c r="E23456" s="90"/>
      <c r="F23456" s="4"/>
      <c r="K23456" s="224"/>
      <c r="L23456" s="224"/>
      <c r="M23456" s="224"/>
      <c r="N23456" s="224"/>
      <c r="O23456" s="224"/>
    </row>
    <row r="23457" spans="4:15" ht="12.75" customHeight="1" x14ac:dyDescent="0.3">
      <c r="D23457" s="90"/>
      <c r="E23457" s="90"/>
      <c r="F23457" s="4"/>
      <c r="K23457" s="224"/>
      <c r="L23457" s="224"/>
      <c r="M23457" s="224"/>
      <c r="N23457" s="224"/>
      <c r="O23457" s="224"/>
    </row>
    <row r="23458" spans="4:15" ht="12.75" customHeight="1" x14ac:dyDescent="0.3">
      <c r="D23458" s="90"/>
      <c r="E23458" s="90"/>
      <c r="F23458" s="4"/>
      <c r="K23458" s="224"/>
      <c r="L23458" s="224"/>
      <c r="M23458" s="224"/>
      <c r="N23458" s="224"/>
      <c r="O23458" s="224"/>
    </row>
    <row r="23459" spans="4:15" ht="12.75" customHeight="1" x14ac:dyDescent="0.3">
      <c r="D23459" s="90"/>
      <c r="E23459" s="90"/>
      <c r="F23459" s="4"/>
      <c r="K23459" s="224"/>
      <c r="L23459" s="224"/>
      <c r="M23459" s="224"/>
      <c r="N23459" s="224"/>
      <c r="O23459" s="224"/>
    </row>
    <row r="23460" spans="4:15" ht="12.75" customHeight="1" x14ac:dyDescent="0.3">
      <c r="D23460" s="90"/>
      <c r="E23460" s="90"/>
      <c r="F23460" s="4"/>
      <c r="K23460" s="224"/>
      <c r="L23460" s="224"/>
      <c r="M23460" s="224"/>
      <c r="N23460" s="224"/>
      <c r="O23460" s="224"/>
    </row>
    <row r="23461" spans="4:15" ht="12.75" customHeight="1" x14ac:dyDescent="0.3">
      <c r="D23461" s="90"/>
      <c r="E23461" s="90"/>
      <c r="F23461" s="4"/>
      <c r="K23461" s="224"/>
      <c r="L23461" s="224"/>
      <c r="M23461" s="224"/>
      <c r="N23461" s="224"/>
      <c r="O23461" s="224"/>
    </row>
    <row r="23462" spans="4:15" ht="12.75" customHeight="1" x14ac:dyDescent="0.3">
      <c r="D23462" s="90"/>
      <c r="E23462" s="90"/>
      <c r="F23462" s="4"/>
      <c r="K23462" s="224"/>
      <c r="L23462" s="224"/>
      <c r="M23462" s="224"/>
      <c r="N23462" s="224"/>
      <c r="O23462" s="224"/>
    </row>
    <row r="23463" spans="4:15" ht="12.75" customHeight="1" x14ac:dyDescent="0.3">
      <c r="D23463" s="90"/>
      <c r="E23463" s="90"/>
      <c r="F23463" s="4"/>
      <c r="K23463" s="224"/>
      <c r="L23463" s="224"/>
      <c r="M23463" s="224"/>
      <c r="N23463" s="224"/>
      <c r="O23463" s="224"/>
    </row>
    <row r="23464" spans="4:15" ht="12.75" customHeight="1" x14ac:dyDescent="0.3">
      <c r="D23464" s="90"/>
      <c r="E23464" s="90"/>
      <c r="F23464" s="4"/>
      <c r="K23464" s="224"/>
      <c r="L23464" s="224"/>
      <c r="M23464" s="224"/>
      <c r="N23464" s="224"/>
      <c r="O23464" s="224"/>
    </row>
    <row r="23465" spans="4:15" ht="12.75" customHeight="1" x14ac:dyDescent="0.3">
      <c r="D23465" s="90"/>
      <c r="E23465" s="90"/>
      <c r="F23465" s="4"/>
      <c r="K23465" s="224"/>
      <c r="L23465" s="224"/>
      <c r="M23465" s="224"/>
      <c r="N23465" s="224"/>
      <c r="O23465" s="224"/>
    </row>
    <row r="23466" spans="4:15" ht="12.75" customHeight="1" x14ac:dyDescent="0.3">
      <c r="D23466" s="90"/>
      <c r="E23466" s="90"/>
      <c r="F23466" s="4"/>
      <c r="K23466" s="224"/>
      <c r="L23466" s="224"/>
      <c r="M23466" s="224"/>
      <c r="N23466" s="224"/>
      <c r="O23466" s="224"/>
    </row>
    <row r="23467" spans="4:15" ht="12.75" customHeight="1" x14ac:dyDescent="0.3">
      <c r="D23467" s="90"/>
      <c r="E23467" s="90"/>
      <c r="F23467" s="4"/>
      <c r="K23467" s="224"/>
      <c r="L23467" s="224"/>
      <c r="M23467" s="224"/>
      <c r="N23467" s="224"/>
      <c r="O23467" s="224"/>
    </row>
    <row r="23468" spans="4:15" ht="12.75" customHeight="1" x14ac:dyDescent="0.3">
      <c r="D23468" s="90"/>
      <c r="E23468" s="90"/>
      <c r="F23468" s="4"/>
      <c r="K23468" s="224"/>
      <c r="L23468" s="224"/>
      <c r="M23468" s="224"/>
      <c r="N23468" s="224"/>
      <c r="O23468" s="224"/>
    </row>
    <row r="23469" spans="4:15" ht="12.75" customHeight="1" x14ac:dyDescent="0.3">
      <c r="D23469" s="90"/>
      <c r="E23469" s="90"/>
      <c r="F23469" s="4"/>
      <c r="K23469" s="224"/>
      <c r="L23469" s="224"/>
      <c r="M23469" s="224"/>
      <c r="N23469" s="224"/>
      <c r="O23469" s="224"/>
    </row>
    <row r="23470" spans="4:15" ht="12.75" customHeight="1" x14ac:dyDescent="0.3">
      <c r="D23470" s="90"/>
      <c r="E23470" s="90"/>
      <c r="F23470" s="4"/>
      <c r="K23470" s="224"/>
      <c r="L23470" s="224"/>
      <c r="M23470" s="224"/>
      <c r="N23470" s="224"/>
      <c r="O23470" s="224"/>
    </row>
    <row r="23471" spans="4:15" ht="12.75" customHeight="1" x14ac:dyDescent="0.3">
      <c r="D23471" s="90"/>
      <c r="E23471" s="90"/>
      <c r="F23471" s="4"/>
      <c r="K23471" s="224"/>
      <c r="L23471" s="224"/>
      <c r="M23471" s="224"/>
      <c r="N23471" s="224"/>
      <c r="O23471" s="224"/>
    </row>
    <row r="23472" spans="4:15" ht="12.75" customHeight="1" x14ac:dyDescent="0.3">
      <c r="D23472" s="90"/>
      <c r="E23472" s="90"/>
      <c r="F23472" s="4"/>
      <c r="K23472" s="224"/>
      <c r="L23472" s="224"/>
      <c r="M23472" s="224"/>
      <c r="N23472" s="224"/>
      <c r="O23472" s="224"/>
    </row>
    <row r="23473" spans="4:15" ht="12.75" customHeight="1" x14ac:dyDescent="0.3">
      <c r="D23473" s="90"/>
      <c r="E23473" s="90"/>
      <c r="F23473" s="4"/>
      <c r="K23473" s="224"/>
      <c r="L23473" s="224"/>
      <c r="M23473" s="224"/>
      <c r="N23473" s="224"/>
      <c r="O23473" s="224"/>
    </row>
    <row r="23474" spans="4:15" ht="12.75" customHeight="1" x14ac:dyDescent="0.3">
      <c r="D23474" s="90"/>
      <c r="E23474" s="90"/>
      <c r="F23474" s="4"/>
      <c r="K23474" s="224"/>
      <c r="L23474" s="224"/>
      <c r="M23474" s="224"/>
      <c r="N23474" s="224"/>
      <c r="O23474" s="224"/>
    </row>
    <row r="23475" spans="4:15" ht="12.75" customHeight="1" x14ac:dyDescent="0.3">
      <c r="D23475" s="90"/>
      <c r="E23475" s="90"/>
      <c r="F23475" s="4"/>
      <c r="K23475" s="224"/>
      <c r="L23475" s="224"/>
      <c r="M23475" s="224"/>
      <c r="N23475" s="224"/>
      <c r="O23475" s="224"/>
    </row>
    <row r="23476" spans="4:15" ht="12.75" customHeight="1" x14ac:dyDescent="0.3">
      <c r="D23476" s="90"/>
      <c r="E23476" s="90"/>
      <c r="F23476" s="4"/>
      <c r="K23476" s="224"/>
      <c r="L23476" s="224"/>
      <c r="M23476" s="224"/>
      <c r="N23476" s="224"/>
      <c r="O23476" s="224"/>
    </row>
    <row r="23477" spans="4:15" ht="12.75" customHeight="1" x14ac:dyDescent="0.3">
      <c r="D23477" s="90"/>
      <c r="E23477" s="90"/>
      <c r="F23477" s="4"/>
      <c r="K23477" s="224"/>
      <c r="L23477" s="224"/>
      <c r="M23477" s="224"/>
      <c r="N23477" s="224"/>
      <c r="O23477" s="224"/>
    </row>
    <row r="23478" spans="4:15" ht="12.75" customHeight="1" x14ac:dyDescent="0.3">
      <c r="D23478" s="90"/>
      <c r="E23478" s="90"/>
      <c r="F23478" s="4"/>
      <c r="K23478" s="224"/>
      <c r="L23478" s="224"/>
      <c r="M23478" s="224"/>
      <c r="N23478" s="224"/>
      <c r="O23478" s="224"/>
    </row>
    <row r="23479" spans="4:15" ht="12.75" customHeight="1" x14ac:dyDescent="0.3">
      <c r="D23479" s="90"/>
      <c r="E23479" s="90"/>
      <c r="F23479" s="4"/>
      <c r="K23479" s="224"/>
      <c r="L23479" s="224"/>
      <c r="M23479" s="224"/>
      <c r="N23479" s="224"/>
      <c r="O23479" s="224"/>
    </row>
    <row r="23480" spans="4:15" ht="12.75" customHeight="1" x14ac:dyDescent="0.3">
      <c r="D23480" s="90"/>
      <c r="E23480" s="90"/>
      <c r="F23480" s="4"/>
      <c r="K23480" s="224"/>
      <c r="L23480" s="224"/>
      <c r="M23480" s="224"/>
      <c r="N23480" s="224"/>
      <c r="O23480" s="224"/>
    </row>
    <row r="23481" spans="4:15" ht="12.75" customHeight="1" x14ac:dyDescent="0.3">
      <c r="D23481" s="90"/>
      <c r="E23481" s="90"/>
      <c r="F23481" s="4"/>
      <c r="K23481" s="224"/>
      <c r="L23481" s="224"/>
      <c r="M23481" s="224"/>
      <c r="N23481" s="224"/>
      <c r="O23481" s="224"/>
    </row>
    <row r="23482" spans="4:15" ht="12.75" customHeight="1" x14ac:dyDescent="0.3">
      <c r="D23482" s="90"/>
      <c r="E23482" s="90"/>
      <c r="F23482" s="4"/>
      <c r="K23482" s="224"/>
      <c r="L23482" s="224"/>
      <c r="M23482" s="224"/>
      <c r="N23482" s="224"/>
      <c r="O23482" s="224"/>
    </row>
    <row r="23483" spans="4:15" ht="12.75" customHeight="1" x14ac:dyDescent="0.3">
      <c r="D23483" s="90"/>
      <c r="E23483" s="90"/>
      <c r="F23483" s="4"/>
      <c r="K23483" s="224"/>
      <c r="L23483" s="224"/>
      <c r="M23483" s="224"/>
      <c r="N23483" s="224"/>
      <c r="O23483" s="224"/>
    </row>
    <row r="23484" spans="4:15" ht="12.75" customHeight="1" x14ac:dyDescent="0.3">
      <c r="D23484" s="90"/>
      <c r="E23484" s="90"/>
      <c r="F23484" s="4"/>
      <c r="K23484" s="224"/>
      <c r="L23484" s="224"/>
      <c r="M23484" s="224"/>
      <c r="N23484" s="224"/>
      <c r="O23484" s="224"/>
    </row>
    <row r="23485" spans="4:15" ht="12.75" customHeight="1" x14ac:dyDescent="0.3">
      <c r="D23485" s="90"/>
      <c r="E23485" s="90"/>
      <c r="F23485" s="4"/>
      <c r="K23485" s="224"/>
      <c r="L23485" s="224"/>
      <c r="M23485" s="224"/>
      <c r="N23485" s="224"/>
      <c r="O23485" s="224"/>
    </row>
    <row r="23486" spans="4:15" ht="12.75" customHeight="1" x14ac:dyDescent="0.3">
      <c r="D23486" s="90"/>
      <c r="E23486" s="90"/>
      <c r="F23486" s="4"/>
      <c r="K23486" s="224"/>
      <c r="L23486" s="224"/>
      <c r="M23486" s="224"/>
      <c r="N23486" s="224"/>
      <c r="O23486" s="224"/>
    </row>
    <row r="23487" spans="4:15" ht="12.75" customHeight="1" x14ac:dyDescent="0.3">
      <c r="D23487" s="90"/>
      <c r="E23487" s="90"/>
      <c r="F23487" s="4"/>
      <c r="K23487" s="224"/>
      <c r="L23487" s="224"/>
      <c r="M23487" s="224"/>
      <c r="N23487" s="224"/>
      <c r="O23487" s="224"/>
    </row>
    <row r="23488" spans="4:15" ht="12.75" customHeight="1" x14ac:dyDescent="0.3">
      <c r="D23488" s="90"/>
      <c r="E23488" s="90"/>
      <c r="F23488" s="4"/>
      <c r="K23488" s="224"/>
      <c r="L23488" s="224"/>
      <c r="M23488" s="224"/>
      <c r="N23488" s="224"/>
      <c r="O23488" s="224"/>
    </row>
    <row r="23489" spans="4:15" ht="12.75" customHeight="1" x14ac:dyDescent="0.3">
      <c r="D23489" s="90"/>
      <c r="E23489" s="90"/>
      <c r="F23489" s="4"/>
      <c r="K23489" s="224"/>
      <c r="L23489" s="224"/>
      <c r="M23489" s="224"/>
      <c r="N23489" s="224"/>
      <c r="O23489" s="224"/>
    </row>
    <row r="23490" spans="4:15" ht="12.75" customHeight="1" x14ac:dyDescent="0.3">
      <c r="D23490" s="90"/>
      <c r="E23490" s="90"/>
      <c r="F23490" s="4"/>
      <c r="K23490" s="224"/>
      <c r="L23490" s="224"/>
      <c r="M23490" s="224"/>
      <c r="N23490" s="224"/>
      <c r="O23490" s="224"/>
    </row>
    <row r="23491" spans="4:15" ht="12.75" customHeight="1" x14ac:dyDescent="0.3">
      <c r="D23491" s="90"/>
      <c r="E23491" s="90"/>
      <c r="F23491" s="4"/>
      <c r="K23491" s="224"/>
      <c r="L23491" s="224"/>
      <c r="M23491" s="224"/>
      <c r="N23491" s="224"/>
      <c r="O23491" s="224"/>
    </row>
    <row r="23492" spans="4:15" ht="12.75" customHeight="1" x14ac:dyDescent="0.3">
      <c r="D23492" s="90"/>
      <c r="E23492" s="90"/>
      <c r="F23492" s="4"/>
      <c r="K23492" s="224"/>
      <c r="L23492" s="224"/>
      <c r="M23492" s="224"/>
      <c r="N23492" s="224"/>
      <c r="O23492" s="224"/>
    </row>
    <row r="23493" spans="4:15" ht="12.75" customHeight="1" x14ac:dyDescent="0.3">
      <c r="D23493" s="90"/>
      <c r="E23493" s="90"/>
      <c r="F23493" s="4"/>
      <c r="K23493" s="224"/>
      <c r="L23493" s="224"/>
      <c r="M23493" s="224"/>
      <c r="N23493" s="224"/>
      <c r="O23493" s="224"/>
    </row>
    <row r="23494" spans="4:15" ht="12.75" customHeight="1" x14ac:dyDescent="0.3">
      <c r="D23494" s="90"/>
      <c r="E23494" s="90"/>
      <c r="F23494" s="4"/>
      <c r="K23494" s="224"/>
      <c r="L23494" s="224"/>
      <c r="M23494" s="224"/>
      <c r="N23494" s="224"/>
      <c r="O23494" s="224"/>
    </row>
    <row r="23495" spans="4:15" ht="12.75" customHeight="1" x14ac:dyDescent="0.3">
      <c r="D23495" s="90"/>
      <c r="E23495" s="90"/>
      <c r="F23495" s="4"/>
      <c r="K23495" s="224"/>
      <c r="L23495" s="224"/>
      <c r="M23495" s="224"/>
      <c r="N23495" s="224"/>
      <c r="O23495" s="224"/>
    </row>
    <row r="23496" spans="4:15" ht="12.75" customHeight="1" x14ac:dyDescent="0.3">
      <c r="D23496" s="90"/>
      <c r="E23496" s="90"/>
      <c r="F23496" s="4"/>
      <c r="K23496" s="224"/>
      <c r="L23496" s="224"/>
      <c r="M23496" s="224"/>
      <c r="N23496" s="224"/>
      <c r="O23496" s="224"/>
    </row>
    <row r="23497" spans="4:15" ht="12.75" customHeight="1" x14ac:dyDescent="0.3">
      <c r="D23497" s="90"/>
      <c r="E23497" s="90"/>
      <c r="F23497" s="4"/>
      <c r="K23497" s="224"/>
      <c r="L23497" s="224"/>
      <c r="M23497" s="224"/>
      <c r="N23497" s="224"/>
      <c r="O23497" s="224"/>
    </row>
    <row r="23498" spans="4:15" ht="12.75" customHeight="1" x14ac:dyDescent="0.3">
      <c r="D23498" s="90"/>
      <c r="E23498" s="90"/>
      <c r="F23498" s="4"/>
      <c r="K23498" s="224"/>
      <c r="L23498" s="224"/>
      <c r="M23498" s="224"/>
      <c r="N23498" s="224"/>
      <c r="O23498" s="224"/>
    </row>
    <row r="23499" spans="4:15" ht="12.75" customHeight="1" x14ac:dyDescent="0.3">
      <c r="D23499" s="90"/>
      <c r="E23499" s="90"/>
      <c r="F23499" s="4"/>
      <c r="K23499" s="224"/>
      <c r="L23499" s="224"/>
      <c r="M23499" s="224"/>
      <c r="N23499" s="224"/>
      <c r="O23499" s="224"/>
    </row>
    <row r="23500" spans="4:15" ht="12.75" customHeight="1" x14ac:dyDescent="0.3">
      <c r="D23500" s="90"/>
      <c r="E23500" s="90"/>
      <c r="F23500" s="4"/>
      <c r="K23500" s="224"/>
      <c r="L23500" s="224"/>
      <c r="M23500" s="224"/>
      <c r="N23500" s="224"/>
      <c r="O23500" s="224"/>
    </row>
    <row r="23501" spans="4:15" ht="12.75" customHeight="1" x14ac:dyDescent="0.3">
      <c r="D23501" s="90"/>
      <c r="E23501" s="90"/>
      <c r="F23501" s="4"/>
      <c r="K23501" s="224"/>
      <c r="L23501" s="224"/>
      <c r="M23501" s="224"/>
      <c r="N23501" s="224"/>
      <c r="O23501" s="224"/>
    </row>
    <row r="23502" spans="4:15" ht="12.75" customHeight="1" x14ac:dyDescent="0.3">
      <c r="D23502" s="90"/>
      <c r="E23502" s="90"/>
      <c r="F23502" s="4"/>
      <c r="K23502" s="224"/>
      <c r="L23502" s="224"/>
      <c r="M23502" s="224"/>
      <c r="N23502" s="224"/>
      <c r="O23502" s="224"/>
    </row>
    <row r="23503" spans="4:15" ht="12.75" customHeight="1" x14ac:dyDescent="0.3">
      <c r="D23503" s="90"/>
      <c r="E23503" s="90"/>
      <c r="F23503" s="4"/>
      <c r="K23503" s="224"/>
      <c r="L23503" s="224"/>
      <c r="M23503" s="224"/>
      <c r="N23503" s="224"/>
      <c r="O23503" s="224"/>
    </row>
    <row r="23504" spans="4:15" ht="12.75" customHeight="1" x14ac:dyDescent="0.3">
      <c r="D23504" s="90"/>
      <c r="E23504" s="90"/>
      <c r="F23504" s="4"/>
      <c r="K23504" s="224"/>
      <c r="L23504" s="224"/>
      <c r="M23504" s="224"/>
      <c r="N23504" s="224"/>
      <c r="O23504" s="224"/>
    </row>
    <row r="23505" spans="4:15" ht="12.75" customHeight="1" x14ac:dyDescent="0.3">
      <c r="D23505" s="90"/>
      <c r="E23505" s="90"/>
      <c r="F23505" s="4"/>
      <c r="K23505" s="224"/>
      <c r="L23505" s="224"/>
      <c r="M23505" s="224"/>
      <c r="N23505" s="224"/>
      <c r="O23505" s="224"/>
    </row>
    <row r="23506" spans="4:15" ht="12.75" customHeight="1" x14ac:dyDescent="0.3">
      <c r="D23506" s="90"/>
      <c r="E23506" s="90"/>
      <c r="F23506" s="4"/>
      <c r="K23506" s="224"/>
      <c r="L23506" s="224"/>
      <c r="M23506" s="224"/>
      <c r="N23506" s="224"/>
      <c r="O23506" s="224"/>
    </row>
    <row r="23507" spans="4:15" ht="12.75" customHeight="1" x14ac:dyDescent="0.3">
      <c r="D23507" s="90"/>
      <c r="E23507" s="90"/>
      <c r="F23507" s="4"/>
      <c r="K23507" s="224"/>
      <c r="L23507" s="224"/>
      <c r="M23507" s="224"/>
      <c r="N23507" s="224"/>
      <c r="O23507" s="224"/>
    </row>
    <row r="23508" spans="4:15" ht="12.75" customHeight="1" x14ac:dyDescent="0.3">
      <c r="D23508" s="90"/>
      <c r="E23508" s="90"/>
      <c r="F23508" s="4"/>
      <c r="K23508" s="224"/>
      <c r="L23508" s="224"/>
      <c r="M23508" s="224"/>
      <c r="N23508" s="224"/>
      <c r="O23508" s="224"/>
    </row>
    <row r="23509" spans="4:15" ht="12.75" customHeight="1" x14ac:dyDescent="0.3">
      <c r="D23509" s="90"/>
      <c r="E23509" s="90"/>
      <c r="F23509" s="4"/>
      <c r="K23509" s="224"/>
      <c r="L23509" s="224"/>
      <c r="M23509" s="224"/>
      <c r="N23509" s="224"/>
      <c r="O23509" s="224"/>
    </row>
    <row r="23510" spans="4:15" ht="12.75" customHeight="1" x14ac:dyDescent="0.3">
      <c r="D23510" s="90"/>
      <c r="E23510" s="90"/>
      <c r="F23510" s="4"/>
      <c r="K23510" s="224"/>
      <c r="L23510" s="224"/>
      <c r="M23510" s="224"/>
      <c r="N23510" s="224"/>
      <c r="O23510" s="224"/>
    </row>
    <row r="23511" spans="4:15" ht="12.75" customHeight="1" x14ac:dyDescent="0.3">
      <c r="D23511" s="90"/>
      <c r="E23511" s="90"/>
      <c r="F23511" s="4"/>
      <c r="K23511" s="224"/>
      <c r="L23511" s="224"/>
      <c r="M23511" s="224"/>
      <c r="N23511" s="224"/>
      <c r="O23511" s="224"/>
    </row>
    <row r="23512" spans="4:15" ht="12.75" customHeight="1" x14ac:dyDescent="0.3">
      <c r="D23512" s="90"/>
      <c r="E23512" s="90"/>
      <c r="F23512" s="4"/>
      <c r="K23512" s="224"/>
      <c r="L23512" s="224"/>
      <c r="M23512" s="224"/>
      <c r="N23512" s="224"/>
      <c r="O23512" s="224"/>
    </row>
    <row r="23513" spans="4:15" ht="12.75" customHeight="1" x14ac:dyDescent="0.3">
      <c r="D23513" s="90"/>
      <c r="E23513" s="90"/>
      <c r="F23513" s="4"/>
      <c r="K23513" s="224"/>
      <c r="L23513" s="224"/>
      <c r="M23513" s="224"/>
      <c r="N23513" s="224"/>
      <c r="O23513" s="224"/>
    </row>
    <row r="23514" spans="4:15" ht="12.75" customHeight="1" x14ac:dyDescent="0.3">
      <c r="D23514" s="90"/>
      <c r="E23514" s="90"/>
      <c r="F23514" s="4"/>
      <c r="K23514" s="224"/>
      <c r="L23514" s="224"/>
      <c r="M23514" s="224"/>
      <c r="N23514" s="224"/>
      <c r="O23514" s="224"/>
    </row>
    <row r="23515" spans="4:15" ht="12.75" customHeight="1" x14ac:dyDescent="0.3">
      <c r="D23515" s="90"/>
      <c r="E23515" s="90"/>
      <c r="F23515" s="4"/>
      <c r="K23515" s="224"/>
      <c r="L23515" s="224"/>
      <c r="M23515" s="224"/>
      <c r="N23515" s="224"/>
      <c r="O23515" s="224"/>
    </row>
    <row r="23516" spans="4:15" ht="12.75" customHeight="1" x14ac:dyDescent="0.3">
      <c r="D23516" s="90"/>
      <c r="E23516" s="90"/>
      <c r="F23516" s="4"/>
      <c r="K23516" s="224"/>
      <c r="L23516" s="224"/>
      <c r="M23516" s="224"/>
      <c r="N23516" s="224"/>
      <c r="O23516" s="224"/>
    </row>
    <row r="23517" spans="4:15" ht="12.75" customHeight="1" x14ac:dyDescent="0.3">
      <c r="D23517" s="90"/>
      <c r="E23517" s="90"/>
      <c r="F23517" s="4"/>
      <c r="K23517" s="224"/>
      <c r="L23517" s="224"/>
      <c r="M23517" s="224"/>
      <c r="N23517" s="224"/>
      <c r="O23517" s="224"/>
    </row>
    <row r="23518" spans="4:15" ht="12.75" customHeight="1" x14ac:dyDescent="0.3">
      <c r="D23518" s="90"/>
      <c r="E23518" s="90"/>
      <c r="F23518" s="4"/>
      <c r="K23518" s="224"/>
      <c r="L23518" s="224"/>
      <c r="M23518" s="224"/>
      <c r="N23518" s="224"/>
      <c r="O23518" s="224"/>
    </row>
    <row r="23519" spans="4:15" ht="12.75" customHeight="1" x14ac:dyDescent="0.3">
      <c r="D23519" s="90"/>
      <c r="E23519" s="90"/>
      <c r="F23519" s="4"/>
      <c r="K23519" s="224"/>
      <c r="L23519" s="224"/>
      <c r="M23519" s="224"/>
      <c r="N23519" s="224"/>
      <c r="O23519" s="224"/>
    </row>
    <row r="23520" spans="4:15" ht="12.75" customHeight="1" x14ac:dyDescent="0.3">
      <c r="D23520" s="90"/>
      <c r="E23520" s="90"/>
      <c r="F23520" s="4"/>
      <c r="K23520" s="224"/>
      <c r="L23520" s="224"/>
      <c r="M23520" s="224"/>
      <c r="N23520" s="224"/>
      <c r="O23520" s="224"/>
    </row>
    <row r="23521" spans="4:15" ht="12.75" customHeight="1" x14ac:dyDescent="0.3">
      <c r="D23521" s="90"/>
      <c r="E23521" s="90"/>
      <c r="F23521" s="4"/>
      <c r="K23521" s="224"/>
      <c r="L23521" s="224"/>
      <c r="M23521" s="224"/>
      <c r="N23521" s="224"/>
      <c r="O23521" s="224"/>
    </row>
    <row r="23522" spans="4:15" ht="12.75" customHeight="1" x14ac:dyDescent="0.3">
      <c r="D23522" s="90"/>
      <c r="E23522" s="90"/>
      <c r="F23522" s="4"/>
      <c r="K23522" s="224"/>
      <c r="L23522" s="224"/>
      <c r="M23522" s="224"/>
      <c r="N23522" s="224"/>
      <c r="O23522" s="224"/>
    </row>
    <row r="23523" spans="4:15" ht="12.75" customHeight="1" x14ac:dyDescent="0.3">
      <c r="D23523" s="90"/>
      <c r="E23523" s="90"/>
      <c r="F23523" s="4"/>
      <c r="K23523" s="224"/>
      <c r="L23523" s="224"/>
      <c r="M23523" s="224"/>
      <c r="N23523" s="224"/>
      <c r="O23523" s="224"/>
    </row>
    <row r="23524" spans="4:15" ht="12.75" customHeight="1" x14ac:dyDescent="0.3">
      <c r="D23524" s="90"/>
      <c r="E23524" s="90"/>
      <c r="F23524" s="4"/>
      <c r="K23524" s="224"/>
      <c r="L23524" s="224"/>
      <c r="M23524" s="224"/>
      <c r="N23524" s="224"/>
      <c r="O23524" s="224"/>
    </row>
    <row r="23525" spans="4:15" ht="12.75" customHeight="1" x14ac:dyDescent="0.3">
      <c r="D23525" s="90"/>
      <c r="E23525" s="90"/>
      <c r="F23525" s="4"/>
      <c r="K23525" s="224"/>
      <c r="L23525" s="224"/>
      <c r="M23525" s="224"/>
      <c r="N23525" s="224"/>
      <c r="O23525" s="224"/>
    </row>
    <row r="23526" spans="4:15" ht="12.75" customHeight="1" x14ac:dyDescent="0.3">
      <c r="D23526" s="90"/>
      <c r="E23526" s="90"/>
      <c r="F23526" s="4"/>
      <c r="K23526" s="224"/>
      <c r="L23526" s="224"/>
      <c r="M23526" s="224"/>
      <c r="N23526" s="224"/>
      <c r="O23526" s="224"/>
    </row>
    <row r="23527" spans="4:15" ht="12.75" customHeight="1" x14ac:dyDescent="0.3">
      <c r="D23527" s="90"/>
      <c r="E23527" s="90"/>
      <c r="F23527" s="4"/>
      <c r="K23527" s="224"/>
      <c r="L23527" s="224"/>
      <c r="M23527" s="224"/>
      <c r="N23527" s="224"/>
      <c r="O23527" s="224"/>
    </row>
    <row r="23528" spans="4:15" ht="12.75" customHeight="1" x14ac:dyDescent="0.3">
      <c r="D23528" s="90"/>
      <c r="E23528" s="90"/>
      <c r="F23528" s="4"/>
      <c r="K23528" s="224"/>
      <c r="L23528" s="224"/>
      <c r="M23528" s="224"/>
      <c r="N23528" s="224"/>
      <c r="O23528" s="224"/>
    </row>
    <row r="23529" spans="4:15" ht="12.75" customHeight="1" x14ac:dyDescent="0.3">
      <c r="D23529" s="90"/>
      <c r="E23529" s="90"/>
      <c r="F23529" s="4"/>
      <c r="K23529" s="224"/>
      <c r="L23529" s="224"/>
      <c r="M23529" s="224"/>
      <c r="N23529" s="224"/>
      <c r="O23529" s="224"/>
    </row>
    <row r="23530" spans="4:15" ht="12.75" customHeight="1" x14ac:dyDescent="0.3">
      <c r="D23530" s="90"/>
      <c r="E23530" s="90"/>
      <c r="F23530" s="4"/>
      <c r="K23530" s="224"/>
      <c r="L23530" s="224"/>
      <c r="M23530" s="224"/>
      <c r="N23530" s="224"/>
      <c r="O23530" s="224"/>
    </row>
    <row r="23531" spans="4:15" ht="12.75" customHeight="1" x14ac:dyDescent="0.3">
      <c r="D23531" s="90"/>
      <c r="E23531" s="90"/>
      <c r="F23531" s="4"/>
      <c r="K23531" s="224"/>
      <c r="L23531" s="224"/>
      <c r="M23531" s="224"/>
      <c r="N23531" s="224"/>
      <c r="O23531" s="224"/>
    </row>
    <row r="23532" spans="4:15" ht="12.75" customHeight="1" x14ac:dyDescent="0.3">
      <c r="D23532" s="90"/>
      <c r="E23532" s="90"/>
      <c r="F23532" s="4"/>
      <c r="K23532" s="224"/>
      <c r="L23532" s="224"/>
      <c r="M23532" s="224"/>
      <c r="N23532" s="224"/>
      <c r="O23532" s="224"/>
    </row>
    <row r="23533" spans="4:15" ht="12.75" customHeight="1" x14ac:dyDescent="0.3">
      <c r="D23533" s="90"/>
      <c r="E23533" s="90"/>
      <c r="F23533" s="4"/>
      <c r="K23533" s="224"/>
      <c r="L23533" s="224"/>
      <c r="M23533" s="224"/>
      <c r="N23533" s="224"/>
      <c r="O23533" s="224"/>
    </row>
    <row r="23534" spans="4:15" ht="12.75" customHeight="1" x14ac:dyDescent="0.3">
      <c r="D23534" s="90"/>
      <c r="E23534" s="90"/>
      <c r="F23534" s="4"/>
      <c r="K23534" s="224"/>
      <c r="L23534" s="224"/>
      <c r="M23534" s="224"/>
      <c r="N23534" s="224"/>
      <c r="O23534" s="224"/>
    </row>
    <row r="23535" spans="4:15" ht="12.75" customHeight="1" x14ac:dyDescent="0.3">
      <c r="D23535" s="90"/>
      <c r="E23535" s="90"/>
      <c r="F23535" s="4"/>
      <c r="K23535" s="224"/>
      <c r="L23535" s="224"/>
      <c r="M23535" s="224"/>
      <c r="N23535" s="224"/>
      <c r="O23535" s="224"/>
    </row>
    <row r="23536" spans="4:15" ht="12.75" customHeight="1" x14ac:dyDescent="0.3">
      <c r="D23536" s="90"/>
      <c r="E23536" s="90"/>
      <c r="F23536" s="4"/>
      <c r="K23536" s="224"/>
      <c r="L23536" s="224"/>
      <c r="M23536" s="224"/>
      <c r="N23536" s="224"/>
      <c r="O23536" s="224"/>
    </row>
    <row r="23537" spans="4:15" ht="12.75" customHeight="1" x14ac:dyDescent="0.3">
      <c r="D23537" s="90"/>
      <c r="E23537" s="90"/>
      <c r="F23537" s="4"/>
      <c r="K23537" s="224"/>
      <c r="L23537" s="224"/>
      <c r="M23537" s="224"/>
      <c r="N23537" s="224"/>
      <c r="O23537" s="224"/>
    </row>
    <row r="23538" spans="4:15" ht="12.75" customHeight="1" x14ac:dyDescent="0.3">
      <c r="D23538" s="90"/>
      <c r="E23538" s="90"/>
      <c r="F23538" s="4"/>
      <c r="K23538" s="224"/>
      <c r="L23538" s="224"/>
      <c r="M23538" s="224"/>
      <c r="N23538" s="224"/>
      <c r="O23538" s="224"/>
    </row>
    <row r="23539" spans="4:15" ht="12.75" customHeight="1" x14ac:dyDescent="0.3">
      <c r="D23539" s="90"/>
      <c r="E23539" s="90"/>
      <c r="F23539" s="4"/>
      <c r="K23539" s="224"/>
      <c r="L23539" s="224"/>
      <c r="M23539" s="224"/>
      <c r="N23539" s="224"/>
      <c r="O23539" s="224"/>
    </row>
    <row r="23540" spans="4:15" ht="12.75" customHeight="1" x14ac:dyDescent="0.3">
      <c r="D23540" s="90"/>
      <c r="E23540" s="90"/>
      <c r="F23540" s="4"/>
      <c r="K23540" s="224"/>
      <c r="L23540" s="224"/>
      <c r="M23540" s="224"/>
      <c r="N23540" s="224"/>
      <c r="O23540" s="224"/>
    </row>
    <row r="23541" spans="4:15" ht="12.75" customHeight="1" x14ac:dyDescent="0.3">
      <c r="D23541" s="90"/>
      <c r="E23541" s="90"/>
      <c r="F23541" s="4"/>
      <c r="K23541" s="224"/>
      <c r="L23541" s="224"/>
      <c r="M23541" s="224"/>
      <c r="N23541" s="224"/>
      <c r="O23541" s="224"/>
    </row>
    <row r="23542" spans="4:15" ht="12.75" customHeight="1" x14ac:dyDescent="0.3">
      <c r="D23542" s="90"/>
      <c r="E23542" s="90"/>
      <c r="F23542" s="4"/>
      <c r="K23542" s="224"/>
      <c r="L23542" s="224"/>
      <c r="M23542" s="224"/>
      <c r="N23542" s="224"/>
      <c r="O23542" s="224"/>
    </row>
    <row r="23543" spans="4:15" ht="12.75" customHeight="1" x14ac:dyDescent="0.3">
      <c r="D23543" s="90"/>
      <c r="E23543" s="90"/>
      <c r="F23543" s="4"/>
      <c r="K23543" s="224"/>
      <c r="L23543" s="224"/>
      <c r="M23543" s="224"/>
      <c r="N23543" s="224"/>
      <c r="O23543" s="224"/>
    </row>
    <row r="23544" spans="4:15" ht="12.75" customHeight="1" x14ac:dyDescent="0.3">
      <c r="D23544" s="90"/>
      <c r="E23544" s="90"/>
      <c r="F23544" s="4"/>
      <c r="K23544" s="224"/>
      <c r="L23544" s="224"/>
      <c r="M23544" s="224"/>
      <c r="N23544" s="224"/>
      <c r="O23544" s="224"/>
    </row>
    <row r="23545" spans="4:15" ht="12.75" customHeight="1" x14ac:dyDescent="0.3">
      <c r="D23545" s="90"/>
      <c r="E23545" s="90"/>
      <c r="F23545" s="4"/>
      <c r="K23545" s="224"/>
      <c r="L23545" s="224"/>
      <c r="M23545" s="224"/>
      <c r="N23545" s="224"/>
      <c r="O23545" s="224"/>
    </row>
    <row r="23546" spans="4:15" ht="12.75" customHeight="1" x14ac:dyDescent="0.3">
      <c r="D23546" s="90"/>
      <c r="E23546" s="90"/>
      <c r="F23546" s="4"/>
      <c r="K23546" s="224"/>
      <c r="L23546" s="224"/>
      <c r="M23546" s="224"/>
      <c r="N23546" s="224"/>
      <c r="O23546" s="224"/>
    </row>
    <row r="23547" spans="4:15" ht="12.75" customHeight="1" x14ac:dyDescent="0.3">
      <c r="D23547" s="90"/>
      <c r="E23547" s="90"/>
      <c r="F23547" s="4"/>
      <c r="K23547" s="224"/>
      <c r="L23547" s="224"/>
      <c r="M23547" s="224"/>
      <c r="N23547" s="224"/>
      <c r="O23547" s="224"/>
    </row>
    <row r="23548" spans="4:15" ht="12.75" customHeight="1" x14ac:dyDescent="0.3">
      <c r="D23548" s="90"/>
      <c r="E23548" s="90"/>
      <c r="F23548" s="4"/>
      <c r="K23548" s="224"/>
      <c r="L23548" s="224"/>
      <c r="M23548" s="224"/>
      <c r="N23548" s="224"/>
      <c r="O23548" s="224"/>
    </row>
    <row r="23549" spans="4:15" ht="12.75" customHeight="1" x14ac:dyDescent="0.3">
      <c r="D23549" s="90"/>
      <c r="E23549" s="90"/>
      <c r="F23549" s="4"/>
      <c r="K23549" s="224"/>
      <c r="L23549" s="224"/>
      <c r="M23549" s="224"/>
      <c r="N23549" s="224"/>
      <c r="O23549" s="224"/>
    </row>
    <row r="23550" spans="4:15" ht="12.75" customHeight="1" x14ac:dyDescent="0.3">
      <c r="D23550" s="90"/>
      <c r="E23550" s="90"/>
      <c r="F23550" s="4"/>
      <c r="K23550" s="224"/>
      <c r="L23550" s="224"/>
      <c r="M23550" s="224"/>
      <c r="N23550" s="224"/>
      <c r="O23550" s="224"/>
    </row>
    <row r="23551" spans="4:15" ht="12.75" customHeight="1" x14ac:dyDescent="0.3">
      <c r="D23551" s="90"/>
      <c r="E23551" s="90"/>
      <c r="F23551" s="4"/>
      <c r="K23551" s="224"/>
      <c r="L23551" s="224"/>
      <c r="M23551" s="224"/>
      <c r="N23551" s="224"/>
      <c r="O23551" s="224"/>
    </row>
    <row r="23552" spans="4:15" ht="12.75" customHeight="1" x14ac:dyDescent="0.3">
      <c r="D23552" s="90"/>
      <c r="E23552" s="90"/>
      <c r="F23552" s="4"/>
      <c r="K23552" s="224"/>
      <c r="L23552" s="224"/>
      <c r="M23552" s="224"/>
      <c r="N23552" s="224"/>
      <c r="O23552" s="224"/>
    </row>
    <row r="23553" spans="4:15" ht="12.75" customHeight="1" x14ac:dyDescent="0.3">
      <c r="D23553" s="90"/>
      <c r="E23553" s="90"/>
      <c r="F23553" s="4"/>
      <c r="K23553" s="224"/>
      <c r="L23553" s="224"/>
      <c r="M23553" s="224"/>
      <c r="N23553" s="224"/>
      <c r="O23553" s="224"/>
    </row>
    <row r="23554" spans="4:15" ht="12.75" customHeight="1" x14ac:dyDescent="0.3">
      <c r="D23554" s="90"/>
      <c r="E23554" s="90"/>
      <c r="F23554" s="4"/>
      <c r="K23554" s="224"/>
      <c r="L23554" s="224"/>
      <c r="M23554" s="224"/>
      <c r="N23554" s="224"/>
      <c r="O23554" s="224"/>
    </row>
    <row r="23555" spans="4:15" ht="12.75" customHeight="1" x14ac:dyDescent="0.3">
      <c r="D23555" s="90"/>
      <c r="E23555" s="90"/>
      <c r="F23555" s="4"/>
      <c r="K23555" s="224"/>
      <c r="L23555" s="224"/>
      <c r="M23555" s="224"/>
      <c r="N23555" s="224"/>
      <c r="O23555" s="224"/>
    </row>
    <row r="23556" spans="4:15" ht="12.75" customHeight="1" x14ac:dyDescent="0.3">
      <c r="D23556" s="90"/>
      <c r="E23556" s="90"/>
      <c r="F23556" s="4"/>
      <c r="K23556" s="224"/>
      <c r="L23556" s="224"/>
      <c r="M23556" s="224"/>
      <c r="N23556" s="224"/>
      <c r="O23556" s="224"/>
    </row>
    <row r="23557" spans="4:15" ht="12.75" customHeight="1" x14ac:dyDescent="0.3">
      <c r="D23557" s="90"/>
      <c r="E23557" s="90"/>
      <c r="F23557" s="4"/>
      <c r="K23557" s="224"/>
      <c r="L23557" s="224"/>
      <c r="M23557" s="224"/>
      <c r="N23557" s="224"/>
      <c r="O23557" s="224"/>
    </row>
    <row r="23558" spans="4:15" ht="12.75" customHeight="1" x14ac:dyDescent="0.3">
      <c r="D23558" s="90"/>
      <c r="E23558" s="90"/>
      <c r="F23558" s="4"/>
      <c r="K23558" s="224"/>
      <c r="L23558" s="224"/>
      <c r="M23558" s="224"/>
      <c r="N23558" s="224"/>
      <c r="O23558" s="224"/>
    </row>
    <row r="23559" spans="4:15" ht="12.75" customHeight="1" x14ac:dyDescent="0.3">
      <c r="D23559" s="90"/>
      <c r="E23559" s="90"/>
      <c r="F23559" s="4"/>
      <c r="K23559" s="224"/>
      <c r="L23559" s="224"/>
      <c r="M23559" s="224"/>
      <c r="N23559" s="224"/>
      <c r="O23559" s="224"/>
    </row>
    <row r="23560" spans="4:15" ht="12.75" customHeight="1" x14ac:dyDescent="0.3">
      <c r="D23560" s="90"/>
      <c r="E23560" s="90"/>
      <c r="F23560" s="4"/>
      <c r="K23560" s="224"/>
      <c r="L23560" s="224"/>
      <c r="M23560" s="224"/>
      <c r="N23560" s="224"/>
      <c r="O23560" s="224"/>
    </row>
    <row r="23561" spans="4:15" ht="12.75" customHeight="1" x14ac:dyDescent="0.3">
      <c r="D23561" s="90"/>
      <c r="E23561" s="90"/>
      <c r="F23561" s="4"/>
      <c r="K23561" s="224"/>
      <c r="L23561" s="224"/>
      <c r="M23561" s="224"/>
      <c r="N23561" s="224"/>
      <c r="O23561" s="224"/>
    </row>
    <row r="23562" spans="4:15" ht="12.75" customHeight="1" x14ac:dyDescent="0.3">
      <c r="D23562" s="90"/>
      <c r="E23562" s="90"/>
      <c r="F23562" s="4"/>
      <c r="K23562" s="224"/>
      <c r="L23562" s="224"/>
      <c r="M23562" s="224"/>
      <c r="N23562" s="224"/>
      <c r="O23562" s="224"/>
    </row>
    <row r="23563" spans="4:15" ht="12.75" customHeight="1" x14ac:dyDescent="0.3">
      <c r="D23563" s="90"/>
      <c r="E23563" s="90"/>
      <c r="F23563" s="4"/>
      <c r="K23563" s="224"/>
      <c r="L23563" s="224"/>
      <c r="M23563" s="224"/>
      <c r="N23563" s="224"/>
      <c r="O23563" s="224"/>
    </row>
    <row r="23564" spans="4:15" ht="12.75" customHeight="1" x14ac:dyDescent="0.3">
      <c r="D23564" s="90"/>
      <c r="E23564" s="90"/>
      <c r="F23564" s="4"/>
      <c r="K23564" s="224"/>
      <c r="L23564" s="224"/>
      <c r="M23564" s="224"/>
      <c r="N23564" s="224"/>
      <c r="O23564" s="224"/>
    </row>
    <row r="23565" spans="4:15" ht="12.75" customHeight="1" x14ac:dyDescent="0.3">
      <c r="D23565" s="90"/>
      <c r="E23565" s="90"/>
      <c r="F23565" s="4"/>
      <c r="K23565" s="224"/>
      <c r="L23565" s="224"/>
      <c r="M23565" s="224"/>
      <c r="N23565" s="224"/>
      <c r="O23565" s="224"/>
    </row>
    <row r="23566" spans="4:15" ht="12.75" customHeight="1" x14ac:dyDescent="0.3">
      <c r="D23566" s="90"/>
      <c r="E23566" s="90"/>
      <c r="F23566" s="4"/>
      <c r="K23566" s="224"/>
      <c r="L23566" s="224"/>
      <c r="M23566" s="224"/>
      <c r="N23566" s="224"/>
      <c r="O23566" s="224"/>
    </row>
    <row r="23567" spans="4:15" ht="12.75" customHeight="1" x14ac:dyDescent="0.3">
      <c r="D23567" s="90"/>
      <c r="E23567" s="90"/>
      <c r="F23567" s="4"/>
      <c r="K23567" s="224"/>
      <c r="L23567" s="224"/>
      <c r="M23567" s="224"/>
      <c r="N23567" s="224"/>
      <c r="O23567" s="224"/>
    </row>
    <row r="23568" spans="4:15" ht="12.75" customHeight="1" x14ac:dyDescent="0.3">
      <c r="D23568" s="90"/>
      <c r="E23568" s="90"/>
      <c r="F23568" s="4"/>
      <c r="K23568" s="224"/>
      <c r="L23568" s="224"/>
      <c r="M23568" s="224"/>
      <c r="N23568" s="224"/>
      <c r="O23568" s="224"/>
    </row>
    <row r="23569" spans="4:15" ht="12.75" customHeight="1" x14ac:dyDescent="0.3">
      <c r="D23569" s="90"/>
      <c r="E23569" s="90"/>
      <c r="F23569" s="4"/>
      <c r="K23569" s="224"/>
      <c r="L23569" s="224"/>
      <c r="M23569" s="224"/>
      <c r="N23569" s="224"/>
      <c r="O23569" s="224"/>
    </row>
    <row r="23570" spans="4:15" ht="12.75" customHeight="1" x14ac:dyDescent="0.3">
      <c r="D23570" s="90"/>
      <c r="E23570" s="90"/>
      <c r="F23570" s="4"/>
      <c r="K23570" s="224"/>
      <c r="L23570" s="224"/>
      <c r="M23570" s="224"/>
      <c r="N23570" s="224"/>
      <c r="O23570" s="224"/>
    </row>
    <row r="23571" spans="4:15" ht="12.75" customHeight="1" x14ac:dyDescent="0.3">
      <c r="D23571" s="90"/>
      <c r="E23571" s="90"/>
      <c r="F23571" s="4"/>
      <c r="K23571" s="224"/>
      <c r="L23571" s="224"/>
      <c r="M23571" s="224"/>
      <c r="N23571" s="224"/>
      <c r="O23571" s="224"/>
    </row>
    <row r="23572" spans="4:15" ht="12.75" customHeight="1" x14ac:dyDescent="0.3">
      <c r="D23572" s="90"/>
      <c r="E23572" s="90"/>
      <c r="F23572" s="4"/>
      <c r="K23572" s="224"/>
      <c r="L23572" s="224"/>
      <c r="M23572" s="224"/>
      <c r="N23572" s="224"/>
      <c r="O23572" s="224"/>
    </row>
    <row r="23573" spans="4:15" ht="12.75" customHeight="1" x14ac:dyDescent="0.3">
      <c r="D23573" s="90"/>
      <c r="E23573" s="90"/>
      <c r="F23573" s="4"/>
      <c r="K23573" s="224"/>
      <c r="L23573" s="224"/>
      <c r="M23573" s="224"/>
      <c r="N23573" s="224"/>
      <c r="O23573" s="224"/>
    </row>
    <row r="23574" spans="4:15" ht="12.75" customHeight="1" x14ac:dyDescent="0.3">
      <c r="D23574" s="90"/>
      <c r="E23574" s="90"/>
      <c r="F23574" s="4"/>
      <c r="K23574" s="224"/>
      <c r="L23574" s="224"/>
      <c r="M23574" s="224"/>
      <c r="N23574" s="224"/>
      <c r="O23574" s="224"/>
    </row>
    <row r="23575" spans="4:15" ht="12.75" customHeight="1" x14ac:dyDescent="0.3">
      <c r="D23575" s="90"/>
      <c r="E23575" s="90"/>
      <c r="F23575" s="4"/>
      <c r="K23575" s="224"/>
      <c r="L23575" s="224"/>
      <c r="M23575" s="224"/>
      <c r="N23575" s="224"/>
      <c r="O23575" s="224"/>
    </row>
    <row r="23576" spans="4:15" ht="12.75" customHeight="1" x14ac:dyDescent="0.3">
      <c r="D23576" s="90"/>
      <c r="E23576" s="90"/>
      <c r="F23576" s="4"/>
      <c r="K23576" s="224"/>
      <c r="L23576" s="224"/>
      <c r="M23576" s="224"/>
      <c r="N23576" s="224"/>
      <c r="O23576" s="224"/>
    </row>
    <row r="23577" spans="4:15" ht="12.75" customHeight="1" x14ac:dyDescent="0.3">
      <c r="D23577" s="90"/>
      <c r="E23577" s="90"/>
      <c r="F23577" s="4"/>
      <c r="K23577" s="224"/>
      <c r="L23577" s="224"/>
      <c r="M23577" s="224"/>
      <c r="N23577" s="224"/>
      <c r="O23577" s="224"/>
    </row>
    <row r="23578" spans="4:15" ht="12.75" customHeight="1" x14ac:dyDescent="0.3">
      <c r="D23578" s="90"/>
      <c r="E23578" s="90"/>
      <c r="F23578" s="4"/>
      <c r="K23578" s="224"/>
      <c r="L23578" s="224"/>
      <c r="M23578" s="224"/>
      <c r="N23578" s="224"/>
      <c r="O23578" s="224"/>
    </row>
    <row r="23579" spans="4:15" ht="12.75" customHeight="1" x14ac:dyDescent="0.3">
      <c r="D23579" s="90"/>
      <c r="E23579" s="90"/>
      <c r="F23579" s="4"/>
      <c r="K23579" s="224"/>
      <c r="L23579" s="224"/>
      <c r="M23579" s="224"/>
      <c r="N23579" s="224"/>
      <c r="O23579" s="224"/>
    </row>
    <row r="23580" spans="4:15" ht="12.75" customHeight="1" x14ac:dyDescent="0.3">
      <c r="D23580" s="90"/>
      <c r="E23580" s="90"/>
      <c r="F23580" s="4"/>
      <c r="K23580" s="224"/>
      <c r="L23580" s="224"/>
      <c r="M23580" s="224"/>
      <c r="N23580" s="224"/>
      <c r="O23580" s="224"/>
    </row>
    <row r="23581" spans="4:15" ht="12.75" customHeight="1" x14ac:dyDescent="0.3">
      <c r="D23581" s="90"/>
      <c r="E23581" s="90"/>
      <c r="F23581" s="4"/>
      <c r="K23581" s="224"/>
      <c r="L23581" s="224"/>
      <c r="M23581" s="224"/>
      <c r="N23581" s="224"/>
      <c r="O23581" s="224"/>
    </row>
    <row r="23582" spans="4:15" ht="12.75" customHeight="1" x14ac:dyDescent="0.3">
      <c r="D23582" s="90"/>
      <c r="E23582" s="90"/>
      <c r="F23582" s="4"/>
      <c r="K23582" s="224"/>
      <c r="L23582" s="224"/>
      <c r="M23582" s="224"/>
      <c r="N23582" s="224"/>
      <c r="O23582" s="224"/>
    </row>
    <row r="23583" spans="4:15" ht="12.75" customHeight="1" x14ac:dyDescent="0.3">
      <c r="D23583" s="90"/>
      <c r="E23583" s="90"/>
      <c r="F23583" s="4"/>
      <c r="K23583" s="224"/>
      <c r="L23583" s="224"/>
      <c r="M23583" s="224"/>
      <c r="N23583" s="224"/>
      <c r="O23583" s="224"/>
    </row>
    <row r="23584" spans="4:15" ht="12.75" customHeight="1" x14ac:dyDescent="0.3">
      <c r="D23584" s="90"/>
      <c r="E23584" s="90"/>
      <c r="F23584" s="4"/>
      <c r="K23584" s="224"/>
      <c r="L23584" s="224"/>
      <c r="M23584" s="224"/>
      <c r="N23584" s="224"/>
      <c r="O23584" s="224"/>
    </row>
    <row r="23585" spans="4:15" ht="12.75" customHeight="1" x14ac:dyDescent="0.3">
      <c r="D23585" s="90"/>
      <c r="E23585" s="90"/>
      <c r="F23585" s="4"/>
      <c r="K23585" s="224"/>
      <c r="L23585" s="224"/>
      <c r="M23585" s="224"/>
      <c r="N23585" s="224"/>
      <c r="O23585" s="224"/>
    </row>
    <row r="23586" spans="4:15" ht="12.75" customHeight="1" x14ac:dyDescent="0.3">
      <c r="D23586" s="90"/>
      <c r="E23586" s="90"/>
      <c r="F23586" s="4"/>
      <c r="K23586" s="224"/>
      <c r="L23586" s="224"/>
      <c r="M23586" s="224"/>
      <c r="N23586" s="224"/>
      <c r="O23586" s="224"/>
    </row>
    <row r="23587" spans="4:15" ht="12.75" customHeight="1" x14ac:dyDescent="0.3">
      <c r="D23587" s="90"/>
      <c r="E23587" s="90"/>
      <c r="F23587" s="4"/>
      <c r="K23587" s="224"/>
      <c r="L23587" s="224"/>
      <c r="M23587" s="224"/>
      <c r="N23587" s="224"/>
      <c r="O23587" s="224"/>
    </row>
    <row r="23588" spans="4:15" ht="12.75" customHeight="1" x14ac:dyDescent="0.3">
      <c r="D23588" s="90"/>
      <c r="E23588" s="90"/>
      <c r="F23588" s="4"/>
      <c r="K23588" s="224"/>
      <c r="L23588" s="224"/>
      <c r="M23588" s="224"/>
      <c r="N23588" s="224"/>
      <c r="O23588" s="224"/>
    </row>
    <row r="23589" spans="4:15" ht="12.75" customHeight="1" x14ac:dyDescent="0.3">
      <c r="D23589" s="90"/>
      <c r="E23589" s="90"/>
      <c r="F23589" s="4"/>
      <c r="K23589" s="224"/>
      <c r="L23589" s="224"/>
      <c r="M23589" s="224"/>
      <c r="N23589" s="224"/>
      <c r="O23589" s="224"/>
    </row>
    <row r="23590" spans="4:15" ht="12.75" customHeight="1" x14ac:dyDescent="0.3">
      <c r="D23590" s="90"/>
      <c r="E23590" s="90"/>
      <c r="F23590" s="4"/>
      <c r="K23590" s="224"/>
      <c r="L23590" s="224"/>
      <c r="M23590" s="224"/>
      <c r="N23590" s="224"/>
      <c r="O23590" s="224"/>
    </row>
    <row r="23591" spans="4:15" ht="12.75" customHeight="1" x14ac:dyDescent="0.3">
      <c r="D23591" s="90"/>
      <c r="E23591" s="90"/>
      <c r="F23591" s="4"/>
      <c r="K23591" s="224"/>
      <c r="L23591" s="224"/>
      <c r="M23591" s="224"/>
      <c r="N23591" s="224"/>
      <c r="O23591" s="224"/>
    </row>
    <row r="23592" spans="4:15" ht="12.75" customHeight="1" x14ac:dyDescent="0.3">
      <c r="D23592" s="90"/>
      <c r="E23592" s="90"/>
      <c r="F23592" s="4"/>
      <c r="K23592" s="224"/>
      <c r="L23592" s="224"/>
      <c r="M23592" s="224"/>
      <c r="N23592" s="224"/>
      <c r="O23592" s="224"/>
    </row>
    <row r="23593" spans="4:15" ht="12.75" customHeight="1" x14ac:dyDescent="0.3">
      <c r="D23593" s="90"/>
      <c r="E23593" s="90"/>
      <c r="F23593" s="4"/>
      <c r="K23593" s="224"/>
      <c r="L23593" s="224"/>
      <c r="M23593" s="224"/>
      <c r="N23593" s="224"/>
      <c r="O23593" s="224"/>
    </row>
    <row r="23594" spans="4:15" ht="12.75" customHeight="1" x14ac:dyDescent="0.3">
      <c r="D23594" s="90"/>
      <c r="E23594" s="90"/>
      <c r="F23594" s="4"/>
      <c r="K23594" s="224"/>
      <c r="L23594" s="224"/>
      <c r="M23594" s="224"/>
      <c r="N23594" s="224"/>
      <c r="O23594" s="224"/>
    </row>
    <row r="23595" spans="4:15" ht="12.75" customHeight="1" x14ac:dyDescent="0.3">
      <c r="D23595" s="90"/>
      <c r="E23595" s="90"/>
      <c r="F23595" s="4"/>
      <c r="K23595" s="224"/>
      <c r="L23595" s="224"/>
      <c r="M23595" s="224"/>
      <c r="N23595" s="224"/>
      <c r="O23595" s="224"/>
    </row>
    <row r="23596" spans="4:15" ht="12.75" customHeight="1" x14ac:dyDescent="0.3">
      <c r="D23596" s="90"/>
      <c r="E23596" s="90"/>
      <c r="F23596" s="4"/>
      <c r="K23596" s="224"/>
      <c r="L23596" s="224"/>
      <c r="M23596" s="224"/>
      <c r="N23596" s="224"/>
      <c r="O23596" s="224"/>
    </row>
    <row r="23597" spans="4:15" ht="12.75" customHeight="1" x14ac:dyDescent="0.3">
      <c r="D23597" s="90"/>
      <c r="E23597" s="90"/>
      <c r="F23597" s="4"/>
      <c r="K23597" s="224"/>
      <c r="L23597" s="224"/>
      <c r="M23597" s="224"/>
      <c r="N23597" s="224"/>
      <c r="O23597" s="224"/>
    </row>
    <row r="23598" spans="4:15" ht="12.75" customHeight="1" x14ac:dyDescent="0.3">
      <c r="D23598" s="90"/>
      <c r="E23598" s="90"/>
      <c r="F23598" s="4"/>
      <c r="K23598" s="224"/>
      <c r="L23598" s="224"/>
      <c r="M23598" s="224"/>
      <c r="N23598" s="224"/>
      <c r="O23598" s="224"/>
    </row>
    <row r="23599" spans="4:15" ht="12.75" customHeight="1" x14ac:dyDescent="0.3">
      <c r="D23599" s="90"/>
      <c r="E23599" s="90"/>
      <c r="F23599" s="4"/>
      <c r="K23599" s="224"/>
      <c r="L23599" s="224"/>
      <c r="M23599" s="224"/>
      <c r="N23599" s="224"/>
      <c r="O23599" s="224"/>
    </row>
    <row r="23600" spans="4:15" ht="12.75" customHeight="1" x14ac:dyDescent="0.3">
      <c r="D23600" s="90"/>
      <c r="E23600" s="90"/>
      <c r="F23600" s="4"/>
      <c r="K23600" s="224"/>
      <c r="L23600" s="224"/>
      <c r="M23600" s="224"/>
      <c r="N23600" s="224"/>
      <c r="O23600" s="224"/>
    </row>
    <row r="23601" spans="4:15" ht="12.75" customHeight="1" x14ac:dyDescent="0.3">
      <c r="D23601" s="90"/>
      <c r="E23601" s="90"/>
      <c r="F23601" s="4"/>
      <c r="K23601" s="224"/>
      <c r="L23601" s="224"/>
      <c r="M23601" s="224"/>
      <c r="N23601" s="224"/>
      <c r="O23601" s="224"/>
    </row>
    <row r="23602" spans="4:15" ht="12.75" customHeight="1" x14ac:dyDescent="0.3">
      <c r="D23602" s="90"/>
      <c r="E23602" s="90"/>
      <c r="F23602" s="4"/>
      <c r="K23602" s="224"/>
      <c r="L23602" s="224"/>
      <c r="M23602" s="224"/>
      <c r="N23602" s="224"/>
      <c r="O23602" s="224"/>
    </row>
    <row r="23603" spans="4:15" ht="12.75" customHeight="1" x14ac:dyDescent="0.3">
      <c r="D23603" s="90"/>
      <c r="E23603" s="90"/>
      <c r="F23603" s="4"/>
      <c r="K23603" s="224"/>
      <c r="L23603" s="224"/>
      <c r="M23603" s="224"/>
      <c r="N23603" s="224"/>
      <c r="O23603" s="224"/>
    </row>
    <row r="23604" spans="4:15" ht="12.75" customHeight="1" x14ac:dyDescent="0.3">
      <c r="D23604" s="90"/>
      <c r="E23604" s="90"/>
      <c r="F23604" s="4"/>
      <c r="K23604" s="224"/>
      <c r="L23604" s="224"/>
      <c r="M23604" s="224"/>
      <c r="N23604" s="224"/>
      <c r="O23604" s="224"/>
    </row>
    <row r="23605" spans="4:15" ht="12.75" customHeight="1" x14ac:dyDescent="0.3">
      <c r="D23605" s="90"/>
      <c r="E23605" s="90"/>
      <c r="F23605" s="4"/>
      <c r="K23605" s="224"/>
      <c r="L23605" s="224"/>
      <c r="M23605" s="224"/>
      <c r="N23605" s="224"/>
      <c r="O23605" s="224"/>
    </row>
    <row r="23606" spans="4:15" ht="12.75" customHeight="1" x14ac:dyDescent="0.3">
      <c r="D23606" s="90"/>
      <c r="E23606" s="90"/>
      <c r="F23606" s="4"/>
      <c r="K23606" s="224"/>
      <c r="L23606" s="224"/>
      <c r="M23606" s="224"/>
      <c r="N23606" s="224"/>
      <c r="O23606" s="224"/>
    </row>
    <row r="23607" spans="4:15" ht="12.75" customHeight="1" x14ac:dyDescent="0.3">
      <c r="D23607" s="90"/>
      <c r="E23607" s="90"/>
      <c r="F23607" s="4"/>
      <c r="K23607" s="224"/>
      <c r="L23607" s="224"/>
      <c r="M23607" s="224"/>
      <c r="N23607" s="224"/>
      <c r="O23607" s="224"/>
    </row>
    <row r="23608" spans="4:15" ht="12.75" customHeight="1" x14ac:dyDescent="0.3">
      <c r="D23608" s="90"/>
      <c r="E23608" s="90"/>
      <c r="F23608" s="4"/>
      <c r="K23608" s="224"/>
      <c r="L23608" s="224"/>
      <c r="M23608" s="224"/>
      <c r="N23608" s="224"/>
      <c r="O23608" s="224"/>
    </row>
    <row r="23609" spans="4:15" ht="12.75" customHeight="1" x14ac:dyDescent="0.3">
      <c r="D23609" s="90"/>
      <c r="E23609" s="90"/>
      <c r="F23609" s="4"/>
      <c r="K23609" s="224"/>
      <c r="L23609" s="224"/>
      <c r="M23609" s="224"/>
      <c r="N23609" s="224"/>
      <c r="O23609" s="224"/>
    </row>
    <row r="23610" spans="4:15" ht="12.75" customHeight="1" x14ac:dyDescent="0.3">
      <c r="D23610" s="90"/>
      <c r="E23610" s="90"/>
      <c r="F23610" s="4"/>
      <c r="K23610" s="224"/>
      <c r="L23610" s="224"/>
      <c r="M23610" s="224"/>
      <c r="N23610" s="224"/>
      <c r="O23610" s="224"/>
    </row>
    <row r="23611" spans="4:15" ht="12.75" customHeight="1" x14ac:dyDescent="0.3">
      <c r="D23611" s="90"/>
      <c r="E23611" s="90"/>
      <c r="F23611" s="4"/>
      <c r="K23611" s="224"/>
      <c r="L23611" s="224"/>
      <c r="M23611" s="224"/>
      <c r="N23611" s="224"/>
      <c r="O23611" s="224"/>
    </row>
    <row r="23612" spans="4:15" ht="12.75" customHeight="1" x14ac:dyDescent="0.3">
      <c r="D23612" s="90"/>
      <c r="E23612" s="90"/>
      <c r="F23612" s="4"/>
      <c r="K23612" s="224"/>
      <c r="L23612" s="224"/>
      <c r="M23612" s="224"/>
      <c r="N23612" s="224"/>
      <c r="O23612" s="224"/>
    </row>
    <row r="23613" spans="4:15" ht="12.75" customHeight="1" x14ac:dyDescent="0.3">
      <c r="D23613" s="90"/>
      <c r="E23613" s="90"/>
      <c r="F23613" s="4"/>
      <c r="K23613" s="224"/>
      <c r="L23613" s="224"/>
      <c r="M23613" s="224"/>
      <c r="N23613" s="224"/>
      <c r="O23613" s="224"/>
    </row>
    <row r="23614" spans="4:15" ht="12.75" customHeight="1" x14ac:dyDescent="0.3">
      <c r="D23614" s="90"/>
      <c r="E23614" s="90"/>
      <c r="F23614" s="4"/>
      <c r="K23614" s="224"/>
      <c r="L23614" s="224"/>
      <c r="M23614" s="224"/>
      <c r="N23614" s="224"/>
      <c r="O23614" s="224"/>
    </row>
    <row r="23615" spans="4:15" ht="12.75" customHeight="1" x14ac:dyDescent="0.3">
      <c r="D23615" s="90"/>
      <c r="E23615" s="90"/>
      <c r="F23615" s="4"/>
      <c r="K23615" s="224"/>
      <c r="L23615" s="224"/>
      <c r="M23615" s="224"/>
      <c r="N23615" s="224"/>
      <c r="O23615" s="224"/>
    </row>
    <row r="23616" spans="4:15" ht="12.75" customHeight="1" x14ac:dyDescent="0.3">
      <c r="D23616" s="90"/>
      <c r="E23616" s="90"/>
      <c r="F23616" s="4"/>
      <c r="K23616" s="224"/>
      <c r="L23616" s="224"/>
      <c r="M23616" s="224"/>
      <c r="N23616" s="224"/>
      <c r="O23616" s="224"/>
    </row>
    <row r="23617" spans="4:15" ht="12.75" customHeight="1" x14ac:dyDescent="0.3">
      <c r="D23617" s="90"/>
      <c r="E23617" s="90"/>
      <c r="F23617" s="4"/>
      <c r="K23617" s="224"/>
      <c r="L23617" s="224"/>
      <c r="M23617" s="224"/>
      <c r="N23617" s="224"/>
      <c r="O23617" s="224"/>
    </row>
    <row r="23618" spans="4:15" ht="12.75" customHeight="1" x14ac:dyDescent="0.3">
      <c r="D23618" s="90"/>
      <c r="E23618" s="90"/>
      <c r="F23618" s="4"/>
      <c r="K23618" s="224"/>
      <c r="L23618" s="224"/>
      <c r="M23618" s="224"/>
      <c r="N23618" s="224"/>
      <c r="O23618" s="224"/>
    </row>
    <row r="23619" spans="4:15" ht="12.75" customHeight="1" x14ac:dyDescent="0.3">
      <c r="D23619" s="90"/>
      <c r="E23619" s="90"/>
      <c r="F23619" s="4"/>
      <c r="K23619" s="224"/>
      <c r="L23619" s="224"/>
      <c r="M23619" s="224"/>
      <c r="N23619" s="224"/>
      <c r="O23619" s="224"/>
    </row>
    <row r="23620" spans="4:15" ht="12.75" customHeight="1" x14ac:dyDescent="0.3">
      <c r="D23620" s="90"/>
      <c r="E23620" s="90"/>
      <c r="F23620" s="4"/>
      <c r="K23620" s="224"/>
      <c r="L23620" s="224"/>
      <c r="M23620" s="224"/>
      <c r="N23620" s="224"/>
      <c r="O23620" s="224"/>
    </row>
    <row r="23621" spans="4:15" ht="12.75" customHeight="1" x14ac:dyDescent="0.3">
      <c r="D23621" s="90"/>
      <c r="E23621" s="90"/>
      <c r="F23621" s="4"/>
      <c r="K23621" s="224"/>
      <c r="L23621" s="224"/>
      <c r="M23621" s="224"/>
      <c r="N23621" s="224"/>
      <c r="O23621" s="224"/>
    </row>
    <row r="23622" spans="4:15" ht="12.75" customHeight="1" x14ac:dyDescent="0.3">
      <c r="D23622" s="90"/>
      <c r="E23622" s="90"/>
      <c r="F23622" s="4"/>
      <c r="K23622" s="224"/>
      <c r="L23622" s="224"/>
      <c r="M23622" s="224"/>
      <c r="N23622" s="224"/>
      <c r="O23622" s="224"/>
    </row>
    <row r="23623" spans="4:15" ht="12.75" customHeight="1" x14ac:dyDescent="0.3">
      <c r="D23623" s="90"/>
      <c r="E23623" s="90"/>
      <c r="F23623" s="4"/>
      <c r="K23623" s="224"/>
      <c r="L23623" s="224"/>
      <c r="M23623" s="224"/>
      <c r="N23623" s="224"/>
      <c r="O23623" s="224"/>
    </row>
    <row r="23624" spans="4:15" ht="12.75" customHeight="1" x14ac:dyDescent="0.3">
      <c r="D23624" s="90"/>
      <c r="E23624" s="90"/>
      <c r="F23624" s="4"/>
      <c r="K23624" s="224"/>
      <c r="L23624" s="224"/>
      <c r="M23624" s="224"/>
      <c r="N23624" s="224"/>
      <c r="O23624" s="224"/>
    </row>
    <row r="23625" spans="4:15" ht="12.75" customHeight="1" x14ac:dyDescent="0.3">
      <c r="D23625" s="90"/>
      <c r="E23625" s="90"/>
      <c r="F23625" s="4"/>
      <c r="K23625" s="224"/>
      <c r="L23625" s="224"/>
      <c r="M23625" s="224"/>
      <c r="N23625" s="224"/>
      <c r="O23625" s="224"/>
    </row>
    <row r="23626" spans="4:15" ht="12.75" customHeight="1" x14ac:dyDescent="0.3">
      <c r="D23626" s="90"/>
      <c r="E23626" s="90"/>
      <c r="F23626" s="4"/>
      <c r="K23626" s="224"/>
      <c r="L23626" s="224"/>
      <c r="M23626" s="224"/>
      <c r="N23626" s="224"/>
      <c r="O23626" s="224"/>
    </row>
    <row r="23627" spans="4:15" ht="12.75" customHeight="1" x14ac:dyDescent="0.3">
      <c r="D23627" s="90"/>
      <c r="E23627" s="90"/>
      <c r="F23627" s="4"/>
      <c r="K23627" s="224"/>
      <c r="L23627" s="224"/>
      <c r="M23627" s="224"/>
      <c r="N23627" s="224"/>
      <c r="O23627" s="224"/>
    </row>
    <row r="23628" spans="4:15" ht="12.75" customHeight="1" x14ac:dyDescent="0.3">
      <c r="D23628" s="90"/>
      <c r="E23628" s="90"/>
      <c r="F23628" s="4"/>
      <c r="K23628" s="224"/>
      <c r="L23628" s="224"/>
      <c r="M23628" s="224"/>
      <c r="N23628" s="224"/>
      <c r="O23628" s="224"/>
    </row>
    <row r="23629" spans="4:15" ht="12.75" customHeight="1" x14ac:dyDescent="0.3">
      <c r="D23629" s="90"/>
      <c r="E23629" s="90"/>
      <c r="F23629" s="4"/>
      <c r="K23629" s="224"/>
      <c r="L23629" s="224"/>
      <c r="M23629" s="224"/>
      <c r="N23629" s="224"/>
      <c r="O23629" s="224"/>
    </row>
    <row r="23630" spans="4:15" ht="12.75" customHeight="1" x14ac:dyDescent="0.3">
      <c r="D23630" s="90"/>
      <c r="E23630" s="90"/>
      <c r="F23630" s="4"/>
      <c r="K23630" s="224"/>
      <c r="L23630" s="224"/>
      <c r="M23630" s="224"/>
      <c r="N23630" s="224"/>
      <c r="O23630" s="224"/>
    </row>
    <row r="23631" spans="4:15" ht="12.75" customHeight="1" x14ac:dyDescent="0.3">
      <c r="D23631" s="90"/>
      <c r="E23631" s="90"/>
      <c r="F23631" s="4"/>
      <c r="K23631" s="224"/>
      <c r="L23631" s="224"/>
      <c r="M23631" s="224"/>
      <c r="N23631" s="224"/>
      <c r="O23631" s="224"/>
    </row>
    <row r="23632" spans="4:15" ht="12.75" customHeight="1" x14ac:dyDescent="0.3">
      <c r="D23632" s="90"/>
      <c r="E23632" s="90"/>
      <c r="F23632" s="4"/>
      <c r="K23632" s="224"/>
      <c r="L23632" s="224"/>
      <c r="M23632" s="224"/>
      <c r="N23632" s="224"/>
      <c r="O23632" s="224"/>
    </row>
    <row r="23633" spans="4:15" ht="12.75" customHeight="1" x14ac:dyDescent="0.3">
      <c r="D23633" s="90"/>
      <c r="E23633" s="90"/>
      <c r="F23633" s="4"/>
      <c r="K23633" s="224"/>
      <c r="L23633" s="224"/>
      <c r="M23633" s="224"/>
      <c r="N23633" s="224"/>
      <c r="O23633" s="224"/>
    </row>
    <row r="23634" spans="4:15" ht="12.75" customHeight="1" x14ac:dyDescent="0.3">
      <c r="D23634" s="90"/>
      <c r="E23634" s="90"/>
      <c r="F23634" s="4"/>
      <c r="K23634" s="224"/>
      <c r="L23634" s="224"/>
      <c r="M23634" s="224"/>
      <c r="N23634" s="224"/>
      <c r="O23634" s="224"/>
    </row>
    <row r="23635" spans="4:15" ht="12.75" customHeight="1" x14ac:dyDescent="0.3">
      <c r="D23635" s="90"/>
      <c r="E23635" s="90"/>
      <c r="F23635" s="4"/>
      <c r="K23635" s="224"/>
      <c r="L23635" s="224"/>
      <c r="M23635" s="224"/>
      <c r="N23635" s="224"/>
      <c r="O23635" s="224"/>
    </row>
    <row r="23636" spans="4:15" ht="12.75" customHeight="1" x14ac:dyDescent="0.3">
      <c r="D23636" s="90"/>
      <c r="E23636" s="90"/>
      <c r="F23636" s="4"/>
      <c r="K23636" s="224"/>
      <c r="L23636" s="224"/>
      <c r="M23636" s="224"/>
      <c r="N23636" s="224"/>
      <c r="O23636" s="224"/>
    </row>
    <row r="23637" spans="4:15" ht="12.75" customHeight="1" x14ac:dyDescent="0.3">
      <c r="D23637" s="90"/>
      <c r="E23637" s="90"/>
      <c r="F23637" s="4"/>
      <c r="K23637" s="224"/>
      <c r="L23637" s="224"/>
      <c r="M23637" s="224"/>
      <c r="N23637" s="224"/>
      <c r="O23637" s="224"/>
    </row>
    <row r="23638" spans="4:15" ht="12.75" customHeight="1" x14ac:dyDescent="0.3">
      <c r="D23638" s="90"/>
      <c r="E23638" s="90"/>
      <c r="F23638" s="4"/>
      <c r="K23638" s="224"/>
      <c r="L23638" s="224"/>
      <c r="M23638" s="224"/>
      <c r="N23638" s="224"/>
      <c r="O23638" s="224"/>
    </row>
    <row r="23639" spans="4:15" ht="12.75" customHeight="1" x14ac:dyDescent="0.3">
      <c r="D23639" s="90"/>
      <c r="E23639" s="90"/>
      <c r="F23639" s="4"/>
      <c r="K23639" s="224"/>
      <c r="L23639" s="224"/>
      <c r="M23639" s="224"/>
      <c r="N23639" s="224"/>
      <c r="O23639" s="224"/>
    </row>
    <row r="23640" spans="4:15" ht="12.75" customHeight="1" x14ac:dyDescent="0.3">
      <c r="D23640" s="90"/>
      <c r="E23640" s="90"/>
      <c r="F23640" s="4"/>
      <c r="K23640" s="224"/>
      <c r="L23640" s="224"/>
      <c r="M23640" s="224"/>
      <c r="N23640" s="224"/>
      <c r="O23640" s="224"/>
    </row>
    <row r="23641" spans="4:15" ht="12.75" customHeight="1" x14ac:dyDescent="0.3">
      <c r="D23641" s="90"/>
      <c r="E23641" s="90"/>
      <c r="F23641" s="4"/>
      <c r="K23641" s="224"/>
      <c r="L23641" s="224"/>
      <c r="M23641" s="224"/>
      <c r="N23641" s="224"/>
      <c r="O23641" s="224"/>
    </row>
    <row r="23642" spans="4:15" ht="12.75" customHeight="1" x14ac:dyDescent="0.3">
      <c r="D23642" s="90"/>
      <c r="E23642" s="90"/>
      <c r="F23642" s="4"/>
      <c r="K23642" s="224"/>
      <c r="L23642" s="224"/>
      <c r="M23642" s="224"/>
      <c r="N23642" s="224"/>
      <c r="O23642" s="224"/>
    </row>
    <row r="23643" spans="4:15" ht="12.75" customHeight="1" x14ac:dyDescent="0.3">
      <c r="D23643" s="90"/>
      <c r="E23643" s="90"/>
      <c r="F23643" s="4"/>
      <c r="K23643" s="224"/>
      <c r="L23643" s="224"/>
      <c r="M23643" s="224"/>
      <c r="N23643" s="224"/>
      <c r="O23643" s="224"/>
    </row>
    <row r="23644" spans="4:15" ht="12.75" customHeight="1" x14ac:dyDescent="0.3">
      <c r="D23644" s="90"/>
      <c r="E23644" s="90"/>
      <c r="F23644" s="4"/>
      <c r="K23644" s="224"/>
      <c r="L23644" s="224"/>
      <c r="M23644" s="224"/>
      <c r="N23644" s="224"/>
      <c r="O23644" s="224"/>
    </row>
    <row r="23645" spans="4:15" ht="12.75" customHeight="1" x14ac:dyDescent="0.3">
      <c r="D23645" s="90"/>
      <c r="E23645" s="90"/>
      <c r="F23645" s="4"/>
      <c r="K23645" s="224"/>
      <c r="L23645" s="224"/>
      <c r="M23645" s="224"/>
      <c r="N23645" s="224"/>
      <c r="O23645" s="224"/>
    </row>
    <row r="23646" spans="4:15" ht="12.75" customHeight="1" x14ac:dyDescent="0.3">
      <c r="D23646" s="90"/>
      <c r="E23646" s="90"/>
      <c r="F23646" s="4"/>
      <c r="K23646" s="224"/>
      <c r="L23646" s="224"/>
      <c r="M23646" s="224"/>
      <c r="N23646" s="224"/>
      <c r="O23646" s="224"/>
    </row>
    <row r="23647" spans="4:15" ht="12.75" customHeight="1" x14ac:dyDescent="0.3">
      <c r="D23647" s="90"/>
      <c r="E23647" s="90"/>
      <c r="F23647" s="4"/>
      <c r="K23647" s="224"/>
      <c r="L23647" s="224"/>
      <c r="M23647" s="224"/>
      <c r="N23647" s="224"/>
      <c r="O23647" s="224"/>
    </row>
    <row r="23648" spans="4:15" ht="12.75" customHeight="1" x14ac:dyDescent="0.3">
      <c r="D23648" s="90"/>
      <c r="E23648" s="90"/>
      <c r="F23648" s="4"/>
      <c r="K23648" s="224"/>
      <c r="L23648" s="224"/>
      <c r="M23648" s="224"/>
      <c r="N23648" s="224"/>
      <c r="O23648" s="224"/>
    </row>
    <row r="23649" spans="4:15" ht="12.75" customHeight="1" x14ac:dyDescent="0.3">
      <c r="D23649" s="90"/>
      <c r="E23649" s="90"/>
      <c r="F23649" s="4"/>
      <c r="K23649" s="224"/>
      <c r="L23649" s="224"/>
      <c r="M23649" s="224"/>
      <c r="N23649" s="224"/>
      <c r="O23649" s="224"/>
    </row>
    <row r="23650" spans="4:15" ht="12.75" customHeight="1" x14ac:dyDescent="0.3">
      <c r="D23650" s="90"/>
      <c r="E23650" s="90"/>
      <c r="F23650" s="4"/>
      <c r="K23650" s="224"/>
      <c r="L23650" s="224"/>
      <c r="M23650" s="224"/>
      <c r="N23650" s="224"/>
      <c r="O23650" s="224"/>
    </row>
    <row r="23651" spans="4:15" ht="12.75" customHeight="1" x14ac:dyDescent="0.3">
      <c r="D23651" s="90"/>
      <c r="E23651" s="90"/>
      <c r="F23651" s="4"/>
      <c r="K23651" s="224"/>
      <c r="L23651" s="224"/>
      <c r="M23651" s="224"/>
      <c r="N23651" s="224"/>
      <c r="O23651" s="224"/>
    </row>
    <row r="23652" spans="4:15" ht="12.75" customHeight="1" x14ac:dyDescent="0.3">
      <c r="D23652" s="90"/>
      <c r="E23652" s="90"/>
      <c r="F23652" s="4"/>
      <c r="K23652" s="224"/>
      <c r="L23652" s="224"/>
      <c r="M23652" s="224"/>
      <c r="N23652" s="224"/>
      <c r="O23652" s="224"/>
    </row>
    <row r="23653" spans="4:15" ht="12.75" customHeight="1" x14ac:dyDescent="0.3">
      <c r="D23653" s="90"/>
      <c r="E23653" s="90"/>
      <c r="F23653" s="4"/>
      <c r="K23653" s="224"/>
      <c r="L23653" s="224"/>
      <c r="M23653" s="224"/>
      <c r="N23653" s="224"/>
      <c r="O23653" s="224"/>
    </row>
    <row r="23654" spans="4:15" ht="12.75" customHeight="1" x14ac:dyDescent="0.3">
      <c r="D23654" s="90"/>
      <c r="E23654" s="90"/>
      <c r="F23654" s="4"/>
      <c r="K23654" s="224"/>
      <c r="L23654" s="224"/>
      <c r="M23654" s="224"/>
      <c r="N23654" s="224"/>
      <c r="O23654" s="224"/>
    </row>
    <row r="23655" spans="4:15" ht="12.75" customHeight="1" x14ac:dyDescent="0.3">
      <c r="D23655" s="90"/>
      <c r="E23655" s="90"/>
      <c r="F23655" s="4"/>
      <c r="K23655" s="224"/>
      <c r="L23655" s="224"/>
      <c r="M23655" s="224"/>
      <c r="N23655" s="224"/>
      <c r="O23655" s="224"/>
    </row>
    <row r="23656" spans="4:15" ht="12.75" customHeight="1" x14ac:dyDescent="0.3">
      <c r="D23656" s="90"/>
      <c r="E23656" s="90"/>
      <c r="F23656" s="4"/>
      <c r="K23656" s="224"/>
      <c r="L23656" s="224"/>
      <c r="M23656" s="224"/>
      <c r="N23656" s="224"/>
      <c r="O23656" s="224"/>
    </row>
    <row r="23657" spans="4:15" ht="12.75" customHeight="1" x14ac:dyDescent="0.3">
      <c r="D23657" s="90"/>
      <c r="E23657" s="90"/>
      <c r="F23657" s="4"/>
      <c r="K23657" s="224"/>
      <c r="L23657" s="224"/>
      <c r="M23657" s="224"/>
      <c r="N23657" s="224"/>
      <c r="O23657" s="224"/>
    </row>
    <row r="23658" spans="4:15" ht="12.75" customHeight="1" x14ac:dyDescent="0.3">
      <c r="D23658" s="90"/>
      <c r="E23658" s="90"/>
      <c r="F23658" s="4"/>
      <c r="K23658" s="224"/>
      <c r="L23658" s="224"/>
      <c r="M23658" s="224"/>
      <c r="N23658" s="224"/>
      <c r="O23658" s="224"/>
    </row>
    <row r="23659" spans="4:15" ht="12.75" customHeight="1" x14ac:dyDescent="0.3">
      <c r="D23659" s="90"/>
      <c r="E23659" s="90"/>
      <c r="F23659" s="4"/>
      <c r="K23659" s="224"/>
      <c r="L23659" s="224"/>
      <c r="M23659" s="224"/>
      <c r="N23659" s="224"/>
      <c r="O23659" s="224"/>
    </row>
    <row r="23660" spans="4:15" ht="12.75" customHeight="1" x14ac:dyDescent="0.3">
      <c r="D23660" s="90"/>
      <c r="E23660" s="90"/>
      <c r="F23660" s="4"/>
      <c r="K23660" s="224"/>
      <c r="L23660" s="224"/>
      <c r="M23660" s="224"/>
      <c r="N23660" s="224"/>
      <c r="O23660" s="224"/>
    </row>
    <row r="23661" spans="4:15" ht="12.75" customHeight="1" x14ac:dyDescent="0.3">
      <c r="D23661" s="90"/>
      <c r="E23661" s="90"/>
      <c r="F23661" s="4"/>
      <c r="K23661" s="224"/>
      <c r="L23661" s="224"/>
      <c r="M23661" s="224"/>
      <c r="N23661" s="224"/>
      <c r="O23661" s="224"/>
    </row>
    <row r="23662" spans="4:15" ht="12.75" customHeight="1" x14ac:dyDescent="0.3">
      <c r="D23662" s="90"/>
      <c r="E23662" s="90"/>
      <c r="F23662" s="4"/>
      <c r="K23662" s="224"/>
      <c r="L23662" s="224"/>
      <c r="M23662" s="224"/>
      <c r="N23662" s="224"/>
      <c r="O23662" s="224"/>
    </row>
    <row r="23663" spans="4:15" ht="12.75" customHeight="1" x14ac:dyDescent="0.3">
      <c r="D23663" s="90"/>
      <c r="E23663" s="90"/>
      <c r="F23663" s="4"/>
      <c r="K23663" s="224"/>
      <c r="L23663" s="224"/>
      <c r="M23663" s="224"/>
      <c r="N23663" s="224"/>
      <c r="O23663" s="224"/>
    </row>
    <row r="23664" spans="4:15" ht="12.75" customHeight="1" x14ac:dyDescent="0.3">
      <c r="D23664" s="90"/>
      <c r="E23664" s="90"/>
      <c r="F23664" s="4"/>
      <c r="K23664" s="224"/>
      <c r="L23664" s="224"/>
      <c r="M23664" s="224"/>
      <c r="N23664" s="224"/>
      <c r="O23664" s="224"/>
    </row>
    <row r="23665" spans="4:15" ht="12.75" customHeight="1" x14ac:dyDescent="0.3">
      <c r="D23665" s="90"/>
      <c r="E23665" s="90"/>
      <c r="F23665" s="4"/>
      <c r="K23665" s="224"/>
      <c r="L23665" s="224"/>
      <c r="M23665" s="224"/>
      <c r="N23665" s="224"/>
      <c r="O23665" s="224"/>
    </row>
    <row r="23666" spans="4:15" ht="12.75" customHeight="1" x14ac:dyDescent="0.3">
      <c r="D23666" s="90"/>
      <c r="E23666" s="90"/>
      <c r="F23666" s="4"/>
      <c r="K23666" s="224"/>
      <c r="L23666" s="224"/>
      <c r="M23666" s="224"/>
      <c r="N23666" s="224"/>
      <c r="O23666" s="224"/>
    </row>
    <row r="23667" spans="4:15" ht="12.75" customHeight="1" x14ac:dyDescent="0.3">
      <c r="D23667" s="90"/>
      <c r="E23667" s="90"/>
      <c r="F23667" s="4"/>
      <c r="K23667" s="224"/>
      <c r="L23667" s="224"/>
      <c r="M23667" s="224"/>
      <c r="N23667" s="224"/>
      <c r="O23667" s="224"/>
    </row>
    <row r="23668" spans="4:15" ht="12.75" customHeight="1" x14ac:dyDescent="0.3">
      <c r="D23668" s="90"/>
      <c r="E23668" s="90"/>
      <c r="F23668" s="4"/>
      <c r="K23668" s="224"/>
      <c r="L23668" s="224"/>
      <c r="M23668" s="224"/>
      <c r="N23668" s="224"/>
      <c r="O23668" s="224"/>
    </row>
    <row r="23669" spans="4:15" ht="12.75" customHeight="1" x14ac:dyDescent="0.3">
      <c r="D23669" s="90"/>
      <c r="E23669" s="90"/>
      <c r="F23669" s="4"/>
      <c r="K23669" s="224"/>
      <c r="L23669" s="224"/>
      <c r="M23669" s="224"/>
      <c r="N23669" s="224"/>
      <c r="O23669" s="224"/>
    </row>
    <row r="23670" spans="4:15" ht="12.75" customHeight="1" x14ac:dyDescent="0.3">
      <c r="D23670" s="90"/>
      <c r="E23670" s="90"/>
      <c r="F23670" s="4"/>
      <c r="K23670" s="224"/>
      <c r="L23670" s="224"/>
      <c r="M23670" s="224"/>
      <c r="N23670" s="224"/>
      <c r="O23670" s="224"/>
    </row>
    <row r="23671" spans="4:15" ht="12.75" customHeight="1" x14ac:dyDescent="0.3">
      <c r="D23671" s="90"/>
      <c r="E23671" s="90"/>
      <c r="F23671" s="4"/>
      <c r="K23671" s="224"/>
      <c r="L23671" s="224"/>
      <c r="M23671" s="224"/>
      <c r="N23671" s="224"/>
      <c r="O23671" s="224"/>
    </row>
    <row r="23672" spans="4:15" ht="12.75" customHeight="1" x14ac:dyDescent="0.3">
      <c r="D23672" s="90"/>
      <c r="E23672" s="90"/>
      <c r="F23672" s="4"/>
      <c r="K23672" s="224"/>
      <c r="L23672" s="224"/>
      <c r="M23672" s="224"/>
      <c r="N23672" s="224"/>
      <c r="O23672" s="224"/>
    </row>
    <row r="23673" spans="4:15" ht="12.75" customHeight="1" x14ac:dyDescent="0.3">
      <c r="D23673" s="90"/>
      <c r="E23673" s="90"/>
      <c r="F23673" s="4"/>
      <c r="K23673" s="224"/>
      <c r="L23673" s="224"/>
      <c r="M23673" s="224"/>
      <c r="N23673" s="224"/>
      <c r="O23673" s="224"/>
    </row>
    <row r="23674" spans="4:15" ht="12.75" customHeight="1" x14ac:dyDescent="0.3">
      <c r="D23674" s="90"/>
      <c r="E23674" s="90"/>
      <c r="F23674" s="4"/>
      <c r="K23674" s="224"/>
      <c r="L23674" s="224"/>
      <c r="M23674" s="224"/>
      <c r="N23674" s="224"/>
      <c r="O23674" s="224"/>
    </row>
    <row r="23675" spans="4:15" ht="12.75" customHeight="1" x14ac:dyDescent="0.3">
      <c r="D23675" s="90"/>
      <c r="E23675" s="90"/>
      <c r="F23675" s="4"/>
      <c r="K23675" s="224"/>
      <c r="L23675" s="224"/>
      <c r="M23675" s="224"/>
      <c r="N23675" s="224"/>
      <c r="O23675" s="224"/>
    </row>
    <row r="23676" spans="4:15" ht="12.75" customHeight="1" x14ac:dyDescent="0.3">
      <c r="D23676" s="90"/>
      <c r="E23676" s="90"/>
      <c r="F23676" s="4"/>
      <c r="K23676" s="224"/>
      <c r="L23676" s="224"/>
      <c r="M23676" s="224"/>
      <c r="N23676" s="224"/>
      <c r="O23676" s="224"/>
    </row>
    <row r="23677" spans="4:15" ht="12.75" customHeight="1" x14ac:dyDescent="0.3">
      <c r="D23677" s="90"/>
      <c r="E23677" s="90"/>
      <c r="F23677" s="4"/>
      <c r="K23677" s="224"/>
      <c r="L23677" s="224"/>
      <c r="M23677" s="224"/>
      <c r="N23677" s="224"/>
      <c r="O23677" s="224"/>
    </row>
    <row r="23678" spans="4:15" ht="12.75" customHeight="1" x14ac:dyDescent="0.3">
      <c r="D23678" s="90"/>
      <c r="E23678" s="90"/>
      <c r="F23678" s="4"/>
      <c r="K23678" s="224"/>
      <c r="L23678" s="224"/>
      <c r="M23678" s="224"/>
      <c r="N23678" s="224"/>
      <c r="O23678" s="224"/>
    </row>
    <row r="23679" spans="4:15" ht="12.75" customHeight="1" x14ac:dyDescent="0.3">
      <c r="D23679" s="90"/>
      <c r="E23679" s="90"/>
      <c r="F23679" s="4"/>
      <c r="K23679" s="224"/>
      <c r="L23679" s="224"/>
      <c r="M23679" s="224"/>
      <c r="N23679" s="224"/>
      <c r="O23679" s="224"/>
    </row>
    <row r="23680" spans="4:15" ht="12.75" customHeight="1" x14ac:dyDescent="0.3">
      <c r="D23680" s="90"/>
      <c r="E23680" s="90"/>
      <c r="F23680" s="4"/>
      <c r="K23680" s="224"/>
      <c r="L23680" s="224"/>
      <c r="M23680" s="224"/>
      <c r="N23680" s="224"/>
      <c r="O23680" s="224"/>
    </row>
    <row r="23681" spans="4:15" ht="12.75" customHeight="1" x14ac:dyDescent="0.3">
      <c r="D23681" s="90"/>
      <c r="E23681" s="90"/>
      <c r="F23681" s="4"/>
      <c r="K23681" s="224"/>
      <c r="L23681" s="224"/>
      <c r="M23681" s="224"/>
      <c r="N23681" s="224"/>
      <c r="O23681" s="224"/>
    </row>
    <row r="23682" spans="4:15" ht="12.75" customHeight="1" x14ac:dyDescent="0.3">
      <c r="D23682" s="90"/>
      <c r="E23682" s="90"/>
      <c r="F23682" s="4"/>
      <c r="K23682" s="224"/>
      <c r="L23682" s="224"/>
      <c r="M23682" s="224"/>
      <c r="N23682" s="224"/>
      <c r="O23682" s="224"/>
    </row>
    <row r="23683" spans="4:15" ht="12.75" customHeight="1" x14ac:dyDescent="0.3">
      <c r="D23683" s="90"/>
      <c r="E23683" s="90"/>
      <c r="F23683" s="4"/>
      <c r="K23683" s="224"/>
      <c r="L23683" s="224"/>
      <c r="M23683" s="224"/>
      <c r="N23683" s="224"/>
      <c r="O23683" s="224"/>
    </row>
    <row r="23684" spans="4:15" ht="12.75" customHeight="1" x14ac:dyDescent="0.3">
      <c r="D23684" s="90"/>
      <c r="E23684" s="90"/>
      <c r="F23684" s="4"/>
      <c r="K23684" s="224"/>
      <c r="L23684" s="224"/>
      <c r="M23684" s="224"/>
      <c r="N23684" s="224"/>
      <c r="O23684" s="224"/>
    </row>
    <row r="23685" spans="4:15" ht="12.75" customHeight="1" x14ac:dyDescent="0.3">
      <c r="D23685" s="90"/>
      <c r="E23685" s="90"/>
      <c r="F23685" s="4"/>
      <c r="K23685" s="224"/>
      <c r="L23685" s="224"/>
      <c r="M23685" s="224"/>
      <c r="N23685" s="224"/>
      <c r="O23685" s="224"/>
    </row>
    <row r="23686" spans="4:15" ht="12.75" customHeight="1" x14ac:dyDescent="0.3">
      <c r="D23686" s="90"/>
      <c r="E23686" s="90"/>
      <c r="F23686" s="4"/>
      <c r="K23686" s="224"/>
      <c r="L23686" s="224"/>
      <c r="M23686" s="224"/>
      <c r="N23686" s="224"/>
      <c r="O23686" s="224"/>
    </row>
    <row r="23687" spans="4:15" ht="12.75" customHeight="1" x14ac:dyDescent="0.3">
      <c r="D23687" s="90"/>
      <c r="E23687" s="90"/>
      <c r="F23687" s="4"/>
      <c r="K23687" s="224"/>
      <c r="L23687" s="224"/>
      <c r="M23687" s="224"/>
      <c r="N23687" s="224"/>
      <c r="O23687" s="224"/>
    </row>
    <row r="23688" spans="4:15" ht="12.75" customHeight="1" x14ac:dyDescent="0.3">
      <c r="D23688" s="90"/>
      <c r="E23688" s="90"/>
      <c r="F23688" s="4"/>
      <c r="K23688" s="224"/>
      <c r="L23688" s="224"/>
      <c r="M23688" s="224"/>
      <c r="N23688" s="224"/>
      <c r="O23688" s="224"/>
    </row>
    <row r="23689" spans="4:15" ht="12.75" customHeight="1" x14ac:dyDescent="0.3">
      <c r="D23689" s="90"/>
      <c r="E23689" s="90"/>
      <c r="F23689" s="4"/>
      <c r="K23689" s="224"/>
      <c r="L23689" s="224"/>
      <c r="M23689" s="224"/>
      <c r="N23689" s="224"/>
      <c r="O23689" s="224"/>
    </row>
    <row r="23690" spans="4:15" ht="12.75" customHeight="1" x14ac:dyDescent="0.3">
      <c r="D23690" s="90"/>
      <c r="E23690" s="90"/>
      <c r="F23690" s="4"/>
      <c r="K23690" s="224"/>
      <c r="L23690" s="224"/>
      <c r="M23690" s="224"/>
      <c r="N23690" s="224"/>
      <c r="O23690" s="224"/>
    </row>
    <row r="23691" spans="4:15" ht="12.75" customHeight="1" x14ac:dyDescent="0.3">
      <c r="D23691" s="90"/>
      <c r="E23691" s="90"/>
      <c r="F23691" s="4"/>
      <c r="K23691" s="224"/>
      <c r="L23691" s="224"/>
      <c r="M23691" s="224"/>
      <c r="N23691" s="224"/>
      <c r="O23691" s="224"/>
    </row>
    <row r="23692" spans="4:15" ht="12.75" customHeight="1" x14ac:dyDescent="0.3">
      <c r="D23692" s="90"/>
      <c r="E23692" s="90"/>
      <c r="F23692" s="4"/>
      <c r="K23692" s="224"/>
      <c r="L23692" s="224"/>
      <c r="M23692" s="224"/>
      <c r="N23692" s="224"/>
      <c r="O23692" s="224"/>
    </row>
    <row r="23693" spans="4:15" ht="12.75" customHeight="1" x14ac:dyDescent="0.3">
      <c r="D23693" s="90"/>
      <c r="E23693" s="90"/>
      <c r="F23693" s="4"/>
      <c r="K23693" s="224"/>
      <c r="L23693" s="224"/>
      <c r="M23693" s="224"/>
      <c r="N23693" s="224"/>
      <c r="O23693" s="224"/>
    </row>
    <row r="23694" spans="4:15" ht="12.75" customHeight="1" x14ac:dyDescent="0.3">
      <c r="D23694" s="90"/>
      <c r="E23694" s="90"/>
      <c r="F23694" s="4"/>
      <c r="K23694" s="224"/>
      <c r="L23694" s="224"/>
      <c r="M23694" s="224"/>
      <c r="N23694" s="224"/>
      <c r="O23694" s="224"/>
    </row>
    <row r="23695" spans="4:15" ht="12.75" customHeight="1" x14ac:dyDescent="0.3">
      <c r="D23695" s="90"/>
      <c r="E23695" s="90"/>
      <c r="F23695" s="4"/>
      <c r="K23695" s="224"/>
      <c r="L23695" s="224"/>
      <c r="M23695" s="224"/>
      <c r="N23695" s="224"/>
      <c r="O23695" s="224"/>
    </row>
    <row r="23696" spans="4:15" ht="12.75" customHeight="1" x14ac:dyDescent="0.3">
      <c r="D23696" s="90"/>
      <c r="E23696" s="90"/>
      <c r="F23696" s="4"/>
      <c r="K23696" s="224"/>
      <c r="L23696" s="224"/>
      <c r="M23696" s="224"/>
      <c r="N23696" s="224"/>
      <c r="O23696" s="224"/>
    </row>
    <row r="23697" spans="4:15" ht="12.75" customHeight="1" x14ac:dyDescent="0.3">
      <c r="D23697" s="90"/>
      <c r="E23697" s="90"/>
      <c r="F23697" s="4"/>
      <c r="K23697" s="224"/>
      <c r="L23697" s="224"/>
      <c r="M23697" s="224"/>
      <c r="N23697" s="224"/>
      <c r="O23697" s="224"/>
    </row>
    <row r="23698" spans="4:15" ht="12.75" customHeight="1" x14ac:dyDescent="0.3">
      <c r="D23698" s="90"/>
      <c r="E23698" s="90"/>
      <c r="F23698" s="4"/>
      <c r="K23698" s="224"/>
      <c r="L23698" s="224"/>
      <c r="M23698" s="224"/>
      <c r="N23698" s="224"/>
      <c r="O23698" s="224"/>
    </row>
    <row r="23699" spans="4:15" ht="12.75" customHeight="1" x14ac:dyDescent="0.3">
      <c r="D23699" s="90"/>
      <c r="E23699" s="90"/>
      <c r="F23699" s="4"/>
      <c r="K23699" s="224"/>
      <c r="L23699" s="224"/>
      <c r="M23699" s="224"/>
      <c r="N23699" s="224"/>
      <c r="O23699" s="224"/>
    </row>
    <row r="23700" spans="4:15" ht="12.75" customHeight="1" x14ac:dyDescent="0.3">
      <c r="D23700" s="90"/>
      <c r="E23700" s="90"/>
      <c r="F23700" s="4"/>
      <c r="K23700" s="224"/>
      <c r="L23700" s="224"/>
      <c r="M23700" s="224"/>
      <c r="N23700" s="224"/>
      <c r="O23700" s="224"/>
    </row>
    <row r="23701" spans="4:15" ht="12.75" customHeight="1" x14ac:dyDescent="0.3">
      <c r="D23701" s="90"/>
      <c r="E23701" s="90"/>
      <c r="F23701" s="4"/>
      <c r="K23701" s="224"/>
      <c r="L23701" s="224"/>
      <c r="M23701" s="224"/>
      <c r="N23701" s="224"/>
      <c r="O23701" s="224"/>
    </row>
    <row r="23702" spans="4:15" ht="12.75" customHeight="1" x14ac:dyDescent="0.3">
      <c r="D23702" s="90"/>
      <c r="E23702" s="90"/>
      <c r="F23702" s="4"/>
      <c r="K23702" s="224"/>
      <c r="L23702" s="224"/>
      <c r="M23702" s="224"/>
      <c r="N23702" s="224"/>
      <c r="O23702" s="224"/>
    </row>
    <row r="23703" spans="4:15" ht="12.75" customHeight="1" x14ac:dyDescent="0.3">
      <c r="D23703" s="90"/>
      <c r="E23703" s="90"/>
      <c r="F23703" s="4"/>
      <c r="K23703" s="224"/>
      <c r="L23703" s="224"/>
      <c r="M23703" s="224"/>
      <c r="N23703" s="224"/>
      <c r="O23703" s="224"/>
    </row>
    <row r="23704" spans="4:15" ht="12.75" customHeight="1" x14ac:dyDescent="0.3">
      <c r="D23704" s="90"/>
      <c r="E23704" s="90"/>
      <c r="F23704" s="4"/>
      <c r="K23704" s="224"/>
      <c r="L23704" s="224"/>
      <c r="M23704" s="224"/>
      <c r="N23704" s="224"/>
      <c r="O23704" s="224"/>
    </row>
    <row r="23705" spans="4:15" ht="12.75" customHeight="1" x14ac:dyDescent="0.3">
      <c r="D23705" s="90"/>
      <c r="E23705" s="90"/>
      <c r="F23705" s="4"/>
      <c r="K23705" s="224"/>
      <c r="L23705" s="224"/>
      <c r="M23705" s="224"/>
      <c r="N23705" s="224"/>
      <c r="O23705" s="224"/>
    </row>
    <row r="23706" spans="4:15" ht="12.75" customHeight="1" x14ac:dyDescent="0.3">
      <c r="D23706" s="90"/>
      <c r="E23706" s="90"/>
      <c r="F23706" s="4"/>
      <c r="K23706" s="224"/>
      <c r="L23706" s="224"/>
      <c r="M23706" s="224"/>
      <c r="N23706" s="224"/>
      <c r="O23706" s="224"/>
    </row>
    <row r="23707" spans="4:15" ht="12.75" customHeight="1" x14ac:dyDescent="0.3">
      <c r="D23707" s="90"/>
      <c r="E23707" s="90"/>
      <c r="F23707" s="4"/>
      <c r="K23707" s="224"/>
      <c r="L23707" s="224"/>
      <c r="M23707" s="224"/>
      <c r="N23707" s="224"/>
      <c r="O23707" s="224"/>
    </row>
    <row r="23708" spans="4:15" ht="12.75" customHeight="1" x14ac:dyDescent="0.3">
      <c r="D23708" s="90"/>
      <c r="E23708" s="90"/>
      <c r="F23708" s="4"/>
      <c r="K23708" s="224"/>
      <c r="L23708" s="224"/>
      <c r="M23708" s="224"/>
      <c r="N23708" s="224"/>
      <c r="O23708" s="224"/>
    </row>
    <row r="23709" spans="4:15" ht="12.75" customHeight="1" x14ac:dyDescent="0.3">
      <c r="D23709" s="90"/>
      <c r="E23709" s="90"/>
      <c r="F23709" s="4"/>
      <c r="K23709" s="224"/>
      <c r="L23709" s="224"/>
      <c r="M23709" s="224"/>
      <c r="N23709" s="224"/>
      <c r="O23709" s="224"/>
    </row>
    <row r="23710" spans="4:15" ht="12.75" customHeight="1" x14ac:dyDescent="0.3">
      <c r="D23710" s="90"/>
      <c r="E23710" s="90"/>
      <c r="F23710" s="4"/>
      <c r="K23710" s="224"/>
      <c r="L23710" s="224"/>
      <c r="M23710" s="224"/>
      <c r="N23710" s="224"/>
      <c r="O23710" s="224"/>
    </row>
    <row r="23711" spans="4:15" ht="12.75" customHeight="1" x14ac:dyDescent="0.3">
      <c r="D23711" s="90"/>
      <c r="E23711" s="90"/>
      <c r="F23711" s="4"/>
      <c r="K23711" s="224"/>
      <c r="L23711" s="224"/>
      <c r="M23711" s="224"/>
      <c r="N23711" s="224"/>
      <c r="O23711" s="224"/>
    </row>
    <row r="23712" spans="4:15" ht="12.75" customHeight="1" x14ac:dyDescent="0.3">
      <c r="D23712" s="90"/>
      <c r="E23712" s="90"/>
      <c r="F23712" s="4"/>
      <c r="K23712" s="224"/>
      <c r="L23712" s="224"/>
      <c r="M23712" s="224"/>
      <c r="N23712" s="224"/>
      <c r="O23712" s="224"/>
    </row>
    <row r="23713" spans="4:15" ht="12.75" customHeight="1" x14ac:dyDescent="0.3">
      <c r="D23713" s="90"/>
      <c r="E23713" s="90"/>
      <c r="F23713" s="4"/>
      <c r="K23713" s="224"/>
      <c r="L23713" s="224"/>
      <c r="M23713" s="224"/>
      <c r="N23713" s="224"/>
      <c r="O23713" s="224"/>
    </row>
    <row r="23714" spans="4:15" ht="12.75" customHeight="1" x14ac:dyDescent="0.3">
      <c r="D23714" s="90"/>
      <c r="E23714" s="90"/>
      <c r="F23714" s="4"/>
      <c r="K23714" s="224"/>
      <c r="L23714" s="224"/>
      <c r="M23714" s="224"/>
      <c r="N23714" s="224"/>
      <c r="O23714" s="224"/>
    </row>
    <row r="23715" spans="4:15" ht="12.75" customHeight="1" x14ac:dyDescent="0.3">
      <c r="D23715" s="90"/>
      <c r="E23715" s="90"/>
      <c r="F23715" s="4"/>
      <c r="K23715" s="224"/>
      <c r="L23715" s="224"/>
      <c r="M23715" s="224"/>
      <c r="N23715" s="224"/>
      <c r="O23715" s="224"/>
    </row>
    <row r="23716" spans="4:15" ht="12.75" customHeight="1" x14ac:dyDescent="0.3">
      <c r="D23716" s="90"/>
      <c r="E23716" s="90"/>
      <c r="F23716" s="4"/>
      <c r="K23716" s="224"/>
      <c r="L23716" s="224"/>
      <c r="M23716" s="224"/>
      <c r="N23716" s="224"/>
      <c r="O23716" s="224"/>
    </row>
    <row r="23717" spans="4:15" ht="12.75" customHeight="1" x14ac:dyDescent="0.3">
      <c r="D23717" s="90"/>
      <c r="E23717" s="90"/>
      <c r="F23717" s="4"/>
      <c r="K23717" s="224"/>
      <c r="L23717" s="224"/>
      <c r="M23717" s="224"/>
      <c r="N23717" s="224"/>
      <c r="O23717" s="224"/>
    </row>
    <row r="23718" spans="4:15" ht="12.75" customHeight="1" x14ac:dyDescent="0.3">
      <c r="D23718" s="90"/>
      <c r="E23718" s="90"/>
      <c r="F23718" s="4"/>
      <c r="K23718" s="224"/>
      <c r="L23718" s="224"/>
      <c r="M23718" s="224"/>
      <c r="N23718" s="224"/>
      <c r="O23718" s="224"/>
    </row>
    <row r="23719" spans="4:15" ht="12.75" customHeight="1" x14ac:dyDescent="0.3">
      <c r="D23719" s="90"/>
      <c r="E23719" s="90"/>
      <c r="F23719" s="4"/>
      <c r="K23719" s="224"/>
      <c r="L23719" s="224"/>
      <c r="M23719" s="224"/>
      <c r="N23719" s="224"/>
      <c r="O23719" s="224"/>
    </row>
    <row r="23720" spans="4:15" ht="12.75" customHeight="1" x14ac:dyDescent="0.3">
      <c r="D23720" s="90"/>
      <c r="E23720" s="90"/>
      <c r="F23720" s="4"/>
      <c r="K23720" s="224"/>
      <c r="L23720" s="224"/>
      <c r="M23720" s="224"/>
      <c r="N23720" s="224"/>
      <c r="O23720" s="224"/>
    </row>
    <row r="23721" spans="4:15" ht="12.75" customHeight="1" x14ac:dyDescent="0.3">
      <c r="D23721" s="90"/>
      <c r="E23721" s="90"/>
      <c r="F23721" s="4"/>
      <c r="K23721" s="224"/>
      <c r="L23721" s="224"/>
      <c r="M23721" s="224"/>
      <c r="N23721" s="224"/>
      <c r="O23721" s="224"/>
    </row>
    <row r="23722" spans="4:15" ht="12.75" customHeight="1" x14ac:dyDescent="0.3">
      <c r="D23722" s="90"/>
      <c r="E23722" s="90"/>
      <c r="F23722" s="4"/>
      <c r="K23722" s="224"/>
      <c r="L23722" s="224"/>
      <c r="M23722" s="224"/>
      <c r="N23722" s="224"/>
      <c r="O23722" s="224"/>
    </row>
    <row r="23723" spans="4:15" ht="12.75" customHeight="1" x14ac:dyDescent="0.3">
      <c r="D23723" s="90"/>
      <c r="E23723" s="90"/>
      <c r="F23723" s="4"/>
      <c r="K23723" s="224"/>
      <c r="L23723" s="224"/>
      <c r="M23723" s="224"/>
      <c r="N23723" s="224"/>
      <c r="O23723" s="224"/>
    </row>
    <row r="23724" spans="4:15" ht="12.75" customHeight="1" x14ac:dyDescent="0.3">
      <c r="D23724" s="90"/>
      <c r="E23724" s="90"/>
      <c r="F23724" s="4"/>
      <c r="K23724" s="224"/>
      <c r="L23724" s="224"/>
      <c r="M23724" s="224"/>
      <c r="N23724" s="224"/>
      <c r="O23724" s="224"/>
    </row>
    <row r="23725" spans="4:15" ht="12.75" customHeight="1" x14ac:dyDescent="0.3">
      <c r="D23725" s="90"/>
      <c r="E23725" s="90"/>
      <c r="F23725" s="4"/>
      <c r="K23725" s="224"/>
      <c r="L23725" s="224"/>
      <c r="M23725" s="224"/>
      <c r="N23725" s="224"/>
      <c r="O23725" s="224"/>
    </row>
    <row r="23726" spans="4:15" ht="12.75" customHeight="1" x14ac:dyDescent="0.3">
      <c r="D23726" s="90"/>
      <c r="E23726" s="90"/>
      <c r="F23726" s="4"/>
      <c r="K23726" s="224"/>
      <c r="L23726" s="224"/>
      <c r="M23726" s="224"/>
      <c r="N23726" s="224"/>
      <c r="O23726" s="224"/>
    </row>
    <row r="23727" spans="4:15" ht="12.75" customHeight="1" x14ac:dyDescent="0.3">
      <c r="D23727" s="90"/>
      <c r="E23727" s="90"/>
      <c r="F23727" s="4"/>
      <c r="K23727" s="224"/>
      <c r="L23727" s="224"/>
      <c r="M23727" s="224"/>
      <c r="N23727" s="224"/>
      <c r="O23727" s="224"/>
    </row>
    <row r="23728" spans="4:15" ht="12.75" customHeight="1" x14ac:dyDescent="0.3">
      <c r="D23728" s="90"/>
      <c r="E23728" s="90"/>
      <c r="F23728" s="4"/>
      <c r="K23728" s="224"/>
      <c r="L23728" s="224"/>
      <c r="M23728" s="224"/>
      <c r="N23728" s="224"/>
      <c r="O23728" s="224"/>
    </row>
    <row r="23729" spans="4:15" ht="12.75" customHeight="1" x14ac:dyDescent="0.3">
      <c r="D23729" s="90"/>
      <c r="E23729" s="90"/>
      <c r="F23729" s="4"/>
      <c r="K23729" s="224"/>
      <c r="L23729" s="224"/>
      <c r="M23729" s="224"/>
      <c r="N23729" s="224"/>
      <c r="O23729" s="224"/>
    </row>
    <row r="23730" spans="4:15" ht="12.75" customHeight="1" x14ac:dyDescent="0.3">
      <c r="D23730" s="90"/>
      <c r="E23730" s="90"/>
      <c r="F23730" s="4"/>
      <c r="K23730" s="224"/>
      <c r="L23730" s="224"/>
      <c r="M23730" s="224"/>
      <c r="N23730" s="224"/>
      <c r="O23730" s="224"/>
    </row>
    <row r="23731" spans="4:15" ht="12.75" customHeight="1" x14ac:dyDescent="0.3">
      <c r="D23731" s="90"/>
      <c r="E23731" s="90"/>
      <c r="F23731" s="4"/>
      <c r="K23731" s="224"/>
      <c r="L23731" s="224"/>
      <c r="M23731" s="224"/>
      <c r="N23731" s="224"/>
      <c r="O23731" s="224"/>
    </row>
    <row r="23732" spans="4:15" ht="12.75" customHeight="1" x14ac:dyDescent="0.3">
      <c r="D23732" s="90"/>
      <c r="E23732" s="90"/>
      <c r="F23732" s="4"/>
      <c r="K23732" s="224"/>
      <c r="L23732" s="224"/>
      <c r="M23732" s="224"/>
      <c r="N23732" s="224"/>
      <c r="O23732" s="224"/>
    </row>
    <row r="23733" spans="4:15" ht="12.75" customHeight="1" x14ac:dyDescent="0.3">
      <c r="D23733" s="90"/>
      <c r="E23733" s="90"/>
      <c r="F23733" s="4"/>
      <c r="K23733" s="224"/>
      <c r="L23733" s="224"/>
      <c r="M23733" s="224"/>
      <c r="N23733" s="224"/>
      <c r="O23733" s="224"/>
    </row>
    <row r="23734" spans="4:15" ht="12.75" customHeight="1" x14ac:dyDescent="0.3">
      <c r="D23734" s="90"/>
      <c r="E23734" s="90"/>
      <c r="F23734" s="4"/>
      <c r="K23734" s="224"/>
      <c r="L23734" s="224"/>
      <c r="M23734" s="224"/>
      <c r="N23734" s="224"/>
      <c r="O23734" s="224"/>
    </row>
    <row r="23735" spans="4:15" ht="12.75" customHeight="1" x14ac:dyDescent="0.3">
      <c r="D23735" s="90"/>
      <c r="E23735" s="90"/>
      <c r="F23735" s="4"/>
      <c r="K23735" s="224"/>
      <c r="L23735" s="224"/>
      <c r="M23735" s="224"/>
      <c r="N23735" s="224"/>
      <c r="O23735" s="224"/>
    </row>
    <row r="23736" spans="4:15" ht="12.75" customHeight="1" x14ac:dyDescent="0.3">
      <c r="D23736" s="90"/>
      <c r="E23736" s="90"/>
      <c r="F23736" s="4"/>
      <c r="K23736" s="224"/>
      <c r="L23736" s="224"/>
      <c r="M23736" s="224"/>
      <c r="N23736" s="224"/>
      <c r="O23736" s="224"/>
    </row>
    <row r="23737" spans="4:15" ht="12.75" customHeight="1" x14ac:dyDescent="0.3">
      <c r="D23737" s="90"/>
      <c r="E23737" s="90"/>
      <c r="F23737" s="4"/>
      <c r="K23737" s="224"/>
      <c r="L23737" s="224"/>
      <c r="M23737" s="224"/>
      <c r="N23737" s="224"/>
      <c r="O23737" s="224"/>
    </row>
    <row r="23738" spans="4:15" ht="12.75" customHeight="1" x14ac:dyDescent="0.3">
      <c r="D23738" s="90"/>
      <c r="E23738" s="90"/>
      <c r="F23738" s="4"/>
      <c r="K23738" s="224"/>
      <c r="L23738" s="224"/>
      <c r="M23738" s="224"/>
      <c r="N23738" s="224"/>
      <c r="O23738" s="224"/>
    </row>
    <row r="23739" spans="4:15" ht="12.75" customHeight="1" x14ac:dyDescent="0.3">
      <c r="D23739" s="90"/>
      <c r="E23739" s="90"/>
      <c r="F23739" s="4"/>
      <c r="K23739" s="224"/>
      <c r="L23739" s="224"/>
      <c r="M23739" s="224"/>
      <c r="N23739" s="224"/>
      <c r="O23739" s="224"/>
    </row>
    <row r="23740" spans="4:15" ht="12.75" customHeight="1" x14ac:dyDescent="0.3">
      <c r="D23740" s="90"/>
      <c r="E23740" s="90"/>
      <c r="F23740" s="4"/>
      <c r="K23740" s="224"/>
      <c r="L23740" s="224"/>
      <c r="M23740" s="224"/>
      <c r="N23740" s="224"/>
      <c r="O23740" s="224"/>
    </row>
    <row r="23741" spans="4:15" ht="12.75" customHeight="1" x14ac:dyDescent="0.3">
      <c r="D23741" s="90"/>
      <c r="E23741" s="90"/>
      <c r="F23741" s="4"/>
      <c r="K23741" s="224"/>
      <c r="L23741" s="224"/>
      <c r="M23741" s="224"/>
      <c r="N23741" s="224"/>
      <c r="O23741" s="224"/>
    </row>
    <row r="23742" spans="4:15" ht="12.75" customHeight="1" x14ac:dyDescent="0.3">
      <c r="D23742" s="90"/>
      <c r="E23742" s="90"/>
      <c r="F23742" s="4"/>
      <c r="K23742" s="224"/>
      <c r="L23742" s="224"/>
      <c r="M23742" s="224"/>
      <c r="N23742" s="224"/>
      <c r="O23742" s="224"/>
    </row>
    <row r="23743" spans="4:15" ht="12.75" customHeight="1" x14ac:dyDescent="0.3">
      <c r="D23743" s="90"/>
      <c r="E23743" s="90"/>
      <c r="F23743" s="4"/>
      <c r="K23743" s="224"/>
      <c r="L23743" s="224"/>
      <c r="M23743" s="224"/>
      <c r="N23743" s="224"/>
      <c r="O23743" s="224"/>
    </row>
    <row r="23744" spans="4:15" ht="12.75" customHeight="1" x14ac:dyDescent="0.3">
      <c r="D23744" s="90"/>
      <c r="E23744" s="90"/>
      <c r="F23744" s="4"/>
      <c r="K23744" s="224"/>
      <c r="L23744" s="224"/>
      <c r="M23744" s="224"/>
      <c r="N23744" s="224"/>
      <c r="O23744" s="224"/>
    </row>
    <row r="23745" spans="4:15" ht="12.75" customHeight="1" x14ac:dyDescent="0.3">
      <c r="D23745" s="90"/>
      <c r="E23745" s="90"/>
      <c r="F23745" s="4"/>
      <c r="K23745" s="224"/>
      <c r="L23745" s="224"/>
      <c r="M23745" s="224"/>
      <c r="N23745" s="224"/>
      <c r="O23745" s="224"/>
    </row>
    <row r="23746" spans="4:15" ht="12.75" customHeight="1" x14ac:dyDescent="0.3">
      <c r="D23746" s="90"/>
      <c r="E23746" s="90"/>
      <c r="F23746" s="4"/>
      <c r="K23746" s="224"/>
      <c r="L23746" s="224"/>
      <c r="M23746" s="224"/>
      <c r="N23746" s="224"/>
      <c r="O23746" s="224"/>
    </row>
    <row r="23747" spans="4:15" ht="12.75" customHeight="1" x14ac:dyDescent="0.3">
      <c r="D23747" s="90"/>
      <c r="E23747" s="90"/>
      <c r="F23747" s="4"/>
      <c r="K23747" s="224"/>
      <c r="L23747" s="224"/>
      <c r="M23747" s="224"/>
      <c r="N23747" s="224"/>
      <c r="O23747" s="224"/>
    </row>
    <row r="23748" spans="4:15" ht="12.75" customHeight="1" x14ac:dyDescent="0.3">
      <c r="D23748" s="90"/>
      <c r="E23748" s="90"/>
      <c r="F23748" s="4"/>
      <c r="K23748" s="224"/>
      <c r="L23748" s="224"/>
      <c r="M23748" s="224"/>
      <c r="N23748" s="224"/>
      <c r="O23748" s="224"/>
    </row>
    <row r="23749" spans="4:15" ht="12.75" customHeight="1" x14ac:dyDescent="0.3">
      <c r="D23749" s="90"/>
      <c r="E23749" s="90"/>
      <c r="F23749" s="4"/>
      <c r="K23749" s="224"/>
      <c r="L23749" s="224"/>
      <c r="M23749" s="224"/>
      <c r="N23749" s="224"/>
      <c r="O23749" s="224"/>
    </row>
    <row r="23750" spans="4:15" ht="12.75" customHeight="1" x14ac:dyDescent="0.3">
      <c r="D23750" s="90"/>
      <c r="E23750" s="90"/>
      <c r="F23750" s="4"/>
      <c r="K23750" s="224"/>
      <c r="L23750" s="224"/>
      <c r="M23750" s="224"/>
      <c r="N23750" s="224"/>
      <c r="O23750" s="224"/>
    </row>
    <row r="23751" spans="4:15" ht="12.75" customHeight="1" x14ac:dyDescent="0.3">
      <c r="D23751" s="90"/>
      <c r="E23751" s="90"/>
      <c r="F23751" s="4"/>
      <c r="K23751" s="224"/>
      <c r="L23751" s="224"/>
      <c r="M23751" s="224"/>
      <c r="N23751" s="224"/>
      <c r="O23751" s="224"/>
    </row>
    <row r="23752" spans="4:15" ht="12.75" customHeight="1" x14ac:dyDescent="0.3">
      <c r="D23752" s="90"/>
      <c r="E23752" s="90"/>
      <c r="F23752" s="4"/>
      <c r="K23752" s="224"/>
      <c r="L23752" s="224"/>
      <c r="M23752" s="224"/>
      <c r="N23752" s="224"/>
      <c r="O23752" s="224"/>
    </row>
    <row r="23753" spans="4:15" ht="12.75" customHeight="1" x14ac:dyDescent="0.3">
      <c r="D23753" s="90"/>
      <c r="E23753" s="90"/>
      <c r="F23753" s="4"/>
      <c r="K23753" s="224"/>
      <c r="L23753" s="224"/>
      <c r="M23753" s="224"/>
      <c r="N23753" s="224"/>
      <c r="O23753" s="224"/>
    </row>
    <row r="23754" spans="4:15" ht="12.75" customHeight="1" x14ac:dyDescent="0.3">
      <c r="D23754" s="90"/>
      <c r="E23754" s="90"/>
      <c r="F23754" s="4"/>
      <c r="K23754" s="224"/>
      <c r="L23754" s="224"/>
      <c r="M23754" s="224"/>
      <c r="N23754" s="224"/>
      <c r="O23754" s="224"/>
    </row>
    <row r="23755" spans="4:15" ht="12.75" customHeight="1" x14ac:dyDescent="0.3">
      <c r="D23755" s="90"/>
      <c r="E23755" s="90"/>
      <c r="F23755" s="4"/>
      <c r="K23755" s="224"/>
      <c r="L23755" s="224"/>
      <c r="M23755" s="224"/>
      <c r="N23755" s="224"/>
      <c r="O23755" s="224"/>
    </row>
    <row r="23756" spans="4:15" ht="12.75" customHeight="1" x14ac:dyDescent="0.3">
      <c r="D23756" s="90"/>
      <c r="E23756" s="90"/>
      <c r="F23756" s="4"/>
      <c r="K23756" s="224"/>
      <c r="L23756" s="224"/>
      <c r="M23756" s="224"/>
      <c r="N23756" s="224"/>
      <c r="O23756" s="224"/>
    </row>
    <row r="23757" spans="4:15" ht="12.75" customHeight="1" x14ac:dyDescent="0.3">
      <c r="D23757" s="90"/>
      <c r="E23757" s="90"/>
      <c r="F23757" s="4"/>
      <c r="K23757" s="224"/>
      <c r="L23757" s="224"/>
      <c r="M23757" s="224"/>
      <c r="N23757" s="224"/>
      <c r="O23757" s="224"/>
    </row>
    <row r="23758" spans="4:15" ht="12.75" customHeight="1" x14ac:dyDescent="0.3">
      <c r="D23758" s="90"/>
      <c r="E23758" s="90"/>
      <c r="F23758" s="4"/>
      <c r="K23758" s="224"/>
      <c r="L23758" s="224"/>
      <c r="M23758" s="224"/>
      <c r="N23758" s="224"/>
      <c r="O23758" s="224"/>
    </row>
    <row r="23759" spans="4:15" ht="12.75" customHeight="1" x14ac:dyDescent="0.3">
      <c r="D23759" s="90"/>
      <c r="E23759" s="90"/>
      <c r="F23759" s="4"/>
      <c r="K23759" s="224"/>
      <c r="L23759" s="224"/>
      <c r="M23759" s="224"/>
      <c r="N23759" s="224"/>
      <c r="O23759" s="224"/>
    </row>
    <row r="23760" spans="4:15" ht="12.75" customHeight="1" x14ac:dyDescent="0.3">
      <c r="D23760" s="90"/>
      <c r="E23760" s="90"/>
      <c r="F23760" s="4"/>
      <c r="K23760" s="224"/>
      <c r="L23760" s="224"/>
      <c r="M23760" s="224"/>
      <c r="N23760" s="224"/>
      <c r="O23760" s="224"/>
    </row>
    <row r="23761" spans="4:15" ht="12.75" customHeight="1" x14ac:dyDescent="0.3">
      <c r="D23761" s="90"/>
      <c r="E23761" s="90"/>
      <c r="F23761" s="4"/>
      <c r="K23761" s="224"/>
      <c r="L23761" s="224"/>
      <c r="M23761" s="224"/>
      <c r="N23761" s="224"/>
      <c r="O23761" s="224"/>
    </row>
    <row r="23762" spans="4:15" ht="12.75" customHeight="1" x14ac:dyDescent="0.3">
      <c r="D23762" s="90"/>
      <c r="E23762" s="90"/>
      <c r="F23762" s="4"/>
      <c r="K23762" s="224"/>
      <c r="L23762" s="224"/>
      <c r="M23762" s="224"/>
      <c r="N23762" s="224"/>
      <c r="O23762" s="224"/>
    </row>
    <row r="23763" spans="4:15" ht="12.75" customHeight="1" x14ac:dyDescent="0.3">
      <c r="D23763" s="90"/>
      <c r="E23763" s="90"/>
      <c r="F23763" s="4"/>
      <c r="K23763" s="224"/>
      <c r="L23763" s="224"/>
      <c r="M23763" s="224"/>
      <c r="N23763" s="224"/>
      <c r="O23763" s="224"/>
    </row>
    <row r="23764" spans="4:15" ht="12.75" customHeight="1" x14ac:dyDescent="0.3">
      <c r="D23764" s="90"/>
      <c r="E23764" s="90"/>
      <c r="F23764" s="4"/>
      <c r="K23764" s="224"/>
      <c r="L23764" s="224"/>
      <c r="M23764" s="224"/>
      <c r="N23764" s="224"/>
      <c r="O23764" s="224"/>
    </row>
    <row r="23765" spans="4:15" ht="12.75" customHeight="1" x14ac:dyDescent="0.3">
      <c r="D23765" s="90"/>
      <c r="E23765" s="90"/>
      <c r="F23765" s="4"/>
      <c r="K23765" s="224"/>
      <c r="L23765" s="224"/>
      <c r="M23765" s="224"/>
      <c r="N23765" s="224"/>
      <c r="O23765" s="224"/>
    </row>
    <row r="23766" spans="4:15" ht="12.75" customHeight="1" x14ac:dyDescent="0.3">
      <c r="D23766" s="90"/>
      <c r="E23766" s="90"/>
      <c r="F23766" s="4"/>
      <c r="K23766" s="224"/>
      <c r="L23766" s="224"/>
      <c r="M23766" s="224"/>
      <c r="N23766" s="224"/>
      <c r="O23766" s="224"/>
    </row>
    <row r="23767" spans="4:15" ht="12.75" customHeight="1" x14ac:dyDescent="0.3">
      <c r="D23767" s="90"/>
      <c r="E23767" s="90"/>
      <c r="F23767" s="4"/>
      <c r="K23767" s="224"/>
      <c r="L23767" s="224"/>
      <c r="M23767" s="224"/>
      <c r="N23767" s="224"/>
      <c r="O23767" s="224"/>
    </row>
    <row r="23768" spans="4:15" ht="12.75" customHeight="1" x14ac:dyDescent="0.3">
      <c r="D23768" s="90"/>
      <c r="E23768" s="90"/>
      <c r="F23768" s="4"/>
      <c r="K23768" s="224"/>
      <c r="L23768" s="224"/>
      <c r="M23768" s="224"/>
      <c r="N23768" s="224"/>
      <c r="O23768" s="224"/>
    </row>
    <row r="23769" spans="4:15" ht="12.75" customHeight="1" x14ac:dyDescent="0.3">
      <c r="D23769" s="90"/>
      <c r="E23769" s="90"/>
      <c r="F23769" s="4"/>
      <c r="K23769" s="224"/>
      <c r="L23769" s="224"/>
      <c r="M23769" s="224"/>
      <c r="N23769" s="224"/>
      <c r="O23769" s="224"/>
    </row>
    <row r="23770" spans="4:15" ht="12.75" customHeight="1" x14ac:dyDescent="0.3">
      <c r="D23770" s="90"/>
      <c r="E23770" s="90"/>
      <c r="F23770" s="4"/>
      <c r="K23770" s="224"/>
      <c r="L23770" s="224"/>
      <c r="M23770" s="224"/>
      <c r="N23770" s="224"/>
      <c r="O23770" s="224"/>
    </row>
    <row r="23771" spans="4:15" ht="12.75" customHeight="1" x14ac:dyDescent="0.3">
      <c r="D23771" s="90"/>
      <c r="E23771" s="90"/>
      <c r="F23771" s="4"/>
      <c r="K23771" s="224"/>
      <c r="L23771" s="224"/>
      <c r="M23771" s="224"/>
      <c r="N23771" s="224"/>
      <c r="O23771" s="224"/>
    </row>
    <row r="23772" spans="4:15" ht="12.75" customHeight="1" x14ac:dyDescent="0.3">
      <c r="D23772" s="90"/>
      <c r="E23772" s="90"/>
      <c r="F23772" s="4"/>
      <c r="K23772" s="224"/>
      <c r="L23772" s="224"/>
      <c r="M23772" s="224"/>
      <c r="N23772" s="224"/>
      <c r="O23772" s="224"/>
    </row>
    <row r="23773" spans="4:15" ht="12.75" customHeight="1" x14ac:dyDescent="0.3">
      <c r="D23773" s="90"/>
      <c r="E23773" s="90"/>
      <c r="F23773" s="4"/>
      <c r="K23773" s="224"/>
      <c r="L23773" s="224"/>
      <c r="M23773" s="224"/>
      <c r="N23773" s="224"/>
      <c r="O23773" s="224"/>
    </row>
    <row r="23774" spans="4:15" ht="12.75" customHeight="1" x14ac:dyDescent="0.3">
      <c r="D23774" s="90"/>
      <c r="E23774" s="90"/>
      <c r="F23774" s="4"/>
      <c r="K23774" s="224"/>
      <c r="L23774" s="224"/>
      <c r="M23774" s="224"/>
      <c r="N23774" s="224"/>
      <c r="O23774" s="224"/>
    </row>
    <row r="23775" spans="4:15" ht="12.75" customHeight="1" x14ac:dyDescent="0.3">
      <c r="D23775" s="90"/>
      <c r="E23775" s="90"/>
      <c r="F23775" s="4"/>
      <c r="K23775" s="224"/>
      <c r="L23775" s="224"/>
      <c r="M23775" s="224"/>
      <c r="N23775" s="224"/>
      <c r="O23775" s="224"/>
    </row>
    <row r="23776" spans="4:15" ht="12.75" customHeight="1" x14ac:dyDescent="0.3">
      <c r="D23776" s="90"/>
      <c r="E23776" s="90"/>
      <c r="F23776" s="4"/>
      <c r="K23776" s="224"/>
      <c r="L23776" s="224"/>
      <c r="M23776" s="224"/>
      <c r="N23776" s="224"/>
      <c r="O23776" s="224"/>
    </row>
    <row r="23777" spans="4:15" ht="12.75" customHeight="1" x14ac:dyDescent="0.3">
      <c r="D23777" s="90"/>
      <c r="E23777" s="90"/>
      <c r="F23777" s="4"/>
      <c r="K23777" s="224"/>
      <c r="L23777" s="224"/>
      <c r="M23777" s="224"/>
      <c r="N23777" s="224"/>
      <c r="O23777" s="224"/>
    </row>
    <row r="23778" spans="4:15" ht="12.75" customHeight="1" x14ac:dyDescent="0.3">
      <c r="D23778" s="90"/>
      <c r="E23778" s="90"/>
      <c r="F23778" s="4"/>
      <c r="K23778" s="224"/>
      <c r="L23778" s="224"/>
      <c r="M23778" s="224"/>
      <c r="N23778" s="224"/>
      <c r="O23778" s="224"/>
    </row>
    <row r="23779" spans="4:15" ht="12.75" customHeight="1" x14ac:dyDescent="0.3">
      <c r="D23779" s="90"/>
      <c r="E23779" s="90"/>
      <c r="F23779" s="4"/>
      <c r="K23779" s="224"/>
      <c r="L23779" s="224"/>
      <c r="M23779" s="224"/>
      <c r="N23779" s="224"/>
      <c r="O23779" s="224"/>
    </row>
    <row r="23780" spans="4:15" ht="12.75" customHeight="1" x14ac:dyDescent="0.3">
      <c r="D23780" s="90"/>
      <c r="E23780" s="90"/>
      <c r="F23780" s="4"/>
      <c r="K23780" s="224"/>
      <c r="L23780" s="224"/>
      <c r="M23780" s="224"/>
      <c r="N23780" s="224"/>
      <c r="O23780" s="224"/>
    </row>
    <row r="23781" spans="4:15" ht="12.75" customHeight="1" x14ac:dyDescent="0.3">
      <c r="D23781" s="90"/>
      <c r="E23781" s="90"/>
      <c r="F23781" s="4"/>
      <c r="K23781" s="224"/>
      <c r="L23781" s="224"/>
      <c r="M23781" s="224"/>
      <c r="N23781" s="224"/>
      <c r="O23781" s="224"/>
    </row>
    <row r="23782" spans="4:15" ht="12.75" customHeight="1" x14ac:dyDescent="0.3">
      <c r="D23782" s="90"/>
      <c r="E23782" s="90"/>
      <c r="F23782" s="4"/>
      <c r="K23782" s="224"/>
      <c r="L23782" s="224"/>
      <c r="M23782" s="224"/>
      <c r="N23782" s="224"/>
      <c r="O23782" s="224"/>
    </row>
    <row r="23783" spans="4:15" ht="12.75" customHeight="1" x14ac:dyDescent="0.3">
      <c r="D23783" s="90"/>
      <c r="E23783" s="90"/>
      <c r="F23783" s="4"/>
      <c r="K23783" s="224"/>
      <c r="L23783" s="224"/>
      <c r="M23783" s="224"/>
      <c r="N23783" s="224"/>
      <c r="O23783" s="224"/>
    </row>
    <row r="23784" spans="4:15" ht="12.75" customHeight="1" x14ac:dyDescent="0.3">
      <c r="D23784" s="90"/>
      <c r="E23784" s="90"/>
      <c r="F23784" s="4"/>
      <c r="K23784" s="224"/>
      <c r="L23784" s="224"/>
      <c r="M23784" s="224"/>
      <c r="N23784" s="224"/>
      <c r="O23784" s="224"/>
    </row>
    <row r="23785" spans="4:15" ht="12.75" customHeight="1" x14ac:dyDescent="0.3">
      <c r="D23785" s="90"/>
      <c r="E23785" s="90"/>
      <c r="F23785" s="4"/>
      <c r="K23785" s="224"/>
      <c r="L23785" s="224"/>
      <c r="M23785" s="224"/>
      <c r="N23785" s="224"/>
      <c r="O23785" s="224"/>
    </row>
    <row r="23786" spans="4:15" ht="12.75" customHeight="1" x14ac:dyDescent="0.3">
      <c r="D23786" s="90"/>
      <c r="E23786" s="90"/>
      <c r="F23786" s="4"/>
      <c r="K23786" s="224"/>
      <c r="L23786" s="224"/>
      <c r="M23786" s="224"/>
      <c r="N23786" s="224"/>
      <c r="O23786" s="224"/>
    </row>
    <row r="23787" spans="4:15" ht="12.75" customHeight="1" x14ac:dyDescent="0.3">
      <c r="D23787" s="90"/>
      <c r="E23787" s="90"/>
      <c r="F23787" s="4"/>
      <c r="K23787" s="224"/>
      <c r="L23787" s="224"/>
      <c r="M23787" s="224"/>
      <c r="N23787" s="224"/>
      <c r="O23787" s="224"/>
    </row>
    <row r="23788" spans="4:15" ht="12.75" customHeight="1" x14ac:dyDescent="0.3">
      <c r="D23788" s="90"/>
      <c r="E23788" s="90"/>
      <c r="F23788" s="4"/>
      <c r="K23788" s="224"/>
      <c r="L23788" s="224"/>
      <c r="M23788" s="224"/>
      <c r="N23788" s="224"/>
      <c r="O23788" s="224"/>
    </row>
    <row r="23789" spans="4:15" ht="12.75" customHeight="1" x14ac:dyDescent="0.3">
      <c r="D23789" s="90"/>
      <c r="E23789" s="90"/>
      <c r="F23789" s="4"/>
      <c r="K23789" s="224"/>
      <c r="L23789" s="224"/>
      <c r="M23789" s="224"/>
      <c r="N23789" s="224"/>
      <c r="O23789" s="224"/>
    </row>
    <row r="23790" spans="4:15" ht="12.75" customHeight="1" x14ac:dyDescent="0.3">
      <c r="D23790" s="90"/>
      <c r="E23790" s="90"/>
      <c r="F23790" s="4"/>
      <c r="K23790" s="224"/>
      <c r="L23790" s="224"/>
      <c r="M23790" s="224"/>
      <c r="N23790" s="224"/>
      <c r="O23790" s="224"/>
    </row>
    <row r="23791" spans="4:15" ht="12.75" customHeight="1" x14ac:dyDescent="0.3">
      <c r="D23791" s="90"/>
      <c r="E23791" s="90"/>
      <c r="F23791" s="4"/>
      <c r="K23791" s="224"/>
      <c r="L23791" s="224"/>
      <c r="M23791" s="224"/>
      <c r="N23791" s="224"/>
      <c r="O23791" s="224"/>
    </row>
    <row r="23792" spans="4:15" ht="12.75" customHeight="1" x14ac:dyDescent="0.3">
      <c r="D23792" s="90"/>
      <c r="E23792" s="90"/>
      <c r="F23792" s="4"/>
      <c r="K23792" s="224"/>
      <c r="L23792" s="224"/>
      <c r="M23792" s="224"/>
      <c r="N23792" s="224"/>
      <c r="O23792" s="224"/>
    </row>
    <row r="23793" spans="4:15" ht="12.75" customHeight="1" x14ac:dyDescent="0.3">
      <c r="D23793" s="90"/>
      <c r="E23793" s="90"/>
      <c r="F23793" s="4"/>
      <c r="K23793" s="224"/>
      <c r="L23793" s="224"/>
      <c r="M23793" s="224"/>
      <c r="N23793" s="224"/>
      <c r="O23793" s="224"/>
    </row>
    <row r="23794" spans="4:15" ht="12.75" customHeight="1" x14ac:dyDescent="0.3">
      <c r="D23794" s="90"/>
      <c r="E23794" s="90"/>
      <c r="F23794" s="4"/>
      <c r="K23794" s="224"/>
      <c r="L23794" s="224"/>
      <c r="M23794" s="224"/>
      <c r="N23794" s="224"/>
      <c r="O23794" s="224"/>
    </row>
    <row r="23795" spans="4:15" ht="12.75" customHeight="1" x14ac:dyDescent="0.3">
      <c r="D23795" s="90"/>
      <c r="E23795" s="90"/>
      <c r="F23795" s="4"/>
      <c r="K23795" s="224"/>
      <c r="L23795" s="224"/>
      <c r="M23795" s="224"/>
      <c r="N23795" s="224"/>
      <c r="O23795" s="224"/>
    </row>
    <row r="23796" spans="4:15" ht="12.75" customHeight="1" x14ac:dyDescent="0.3">
      <c r="D23796" s="90"/>
      <c r="E23796" s="90"/>
      <c r="F23796" s="4"/>
      <c r="K23796" s="224"/>
      <c r="L23796" s="224"/>
      <c r="M23796" s="224"/>
      <c r="N23796" s="224"/>
      <c r="O23796" s="224"/>
    </row>
    <row r="23797" spans="4:15" ht="12.75" customHeight="1" x14ac:dyDescent="0.3">
      <c r="D23797" s="90"/>
      <c r="E23797" s="90"/>
      <c r="F23797" s="4"/>
      <c r="K23797" s="224"/>
      <c r="L23797" s="224"/>
      <c r="M23797" s="224"/>
      <c r="N23797" s="224"/>
      <c r="O23797" s="224"/>
    </row>
    <row r="23798" spans="4:15" ht="12.75" customHeight="1" x14ac:dyDescent="0.3">
      <c r="D23798" s="90"/>
      <c r="E23798" s="90"/>
      <c r="F23798" s="4"/>
      <c r="K23798" s="224"/>
      <c r="L23798" s="224"/>
      <c r="M23798" s="224"/>
      <c r="N23798" s="224"/>
      <c r="O23798" s="224"/>
    </row>
    <row r="23799" spans="4:15" ht="12.75" customHeight="1" x14ac:dyDescent="0.3">
      <c r="D23799" s="90"/>
      <c r="E23799" s="90"/>
      <c r="F23799" s="4"/>
      <c r="K23799" s="224"/>
      <c r="L23799" s="224"/>
      <c r="M23799" s="224"/>
      <c r="N23799" s="224"/>
      <c r="O23799" s="224"/>
    </row>
    <row r="23800" spans="4:15" ht="12.75" customHeight="1" x14ac:dyDescent="0.3">
      <c r="D23800" s="90"/>
      <c r="E23800" s="90"/>
      <c r="F23800" s="4"/>
      <c r="K23800" s="224"/>
      <c r="L23800" s="224"/>
      <c r="M23800" s="224"/>
      <c r="N23800" s="224"/>
      <c r="O23800" s="224"/>
    </row>
    <row r="23801" spans="4:15" ht="12.75" customHeight="1" x14ac:dyDescent="0.3">
      <c r="D23801" s="90"/>
      <c r="E23801" s="90"/>
      <c r="F23801" s="4"/>
      <c r="K23801" s="224"/>
      <c r="L23801" s="224"/>
      <c r="M23801" s="224"/>
      <c r="N23801" s="224"/>
      <c r="O23801" s="224"/>
    </row>
    <row r="23802" spans="4:15" ht="12.75" customHeight="1" x14ac:dyDescent="0.3">
      <c r="D23802" s="90"/>
      <c r="E23802" s="90"/>
      <c r="F23802" s="4"/>
      <c r="K23802" s="224"/>
      <c r="L23802" s="224"/>
      <c r="M23802" s="224"/>
      <c r="N23802" s="224"/>
      <c r="O23802" s="224"/>
    </row>
    <row r="23803" spans="4:15" ht="12.75" customHeight="1" x14ac:dyDescent="0.3">
      <c r="D23803" s="90"/>
      <c r="E23803" s="90"/>
      <c r="F23803" s="4"/>
      <c r="K23803" s="224"/>
      <c r="L23803" s="224"/>
      <c r="M23803" s="224"/>
      <c r="N23803" s="224"/>
      <c r="O23803" s="224"/>
    </row>
    <row r="23804" spans="4:15" ht="12.75" customHeight="1" x14ac:dyDescent="0.3">
      <c r="D23804" s="90"/>
      <c r="E23804" s="90"/>
      <c r="F23804" s="4"/>
      <c r="K23804" s="224"/>
      <c r="L23804" s="224"/>
      <c r="M23804" s="224"/>
      <c r="N23804" s="224"/>
      <c r="O23804" s="224"/>
    </row>
    <row r="23805" spans="4:15" ht="12.75" customHeight="1" x14ac:dyDescent="0.3">
      <c r="D23805" s="90"/>
      <c r="E23805" s="90"/>
      <c r="F23805" s="4"/>
      <c r="K23805" s="224"/>
      <c r="L23805" s="224"/>
      <c r="M23805" s="224"/>
      <c r="N23805" s="224"/>
      <c r="O23805" s="224"/>
    </row>
    <row r="23806" spans="4:15" ht="12.75" customHeight="1" x14ac:dyDescent="0.3">
      <c r="D23806" s="90"/>
      <c r="E23806" s="90"/>
      <c r="F23806" s="4"/>
      <c r="K23806" s="224"/>
      <c r="L23806" s="224"/>
      <c r="M23806" s="224"/>
      <c r="N23806" s="224"/>
      <c r="O23806" s="224"/>
    </row>
    <row r="23807" spans="4:15" ht="12.75" customHeight="1" x14ac:dyDescent="0.3">
      <c r="D23807" s="90"/>
      <c r="E23807" s="90"/>
      <c r="F23807" s="4"/>
      <c r="K23807" s="224"/>
      <c r="L23807" s="224"/>
      <c r="M23807" s="224"/>
      <c r="N23807" s="224"/>
      <c r="O23807" s="224"/>
    </row>
    <row r="23808" spans="4:15" ht="12.75" customHeight="1" x14ac:dyDescent="0.3">
      <c r="D23808" s="90"/>
      <c r="E23808" s="90"/>
      <c r="F23808" s="4"/>
      <c r="K23808" s="224"/>
      <c r="L23808" s="224"/>
      <c r="M23808" s="224"/>
      <c r="N23808" s="224"/>
      <c r="O23808" s="224"/>
    </row>
    <row r="23809" spans="4:15" ht="12.75" customHeight="1" x14ac:dyDescent="0.3">
      <c r="D23809" s="90"/>
      <c r="E23809" s="90"/>
      <c r="F23809" s="4"/>
      <c r="K23809" s="224"/>
      <c r="L23809" s="224"/>
      <c r="M23809" s="224"/>
      <c r="N23809" s="224"/>
      <c r="O23809" s="224"/>
    </row>
    <row r="23810" spans="4:15" ht="12.75" customHeight="1" x14ac:dyDescent="0.3">
      <c r="D23810" s="90"/>
      <c r="E23810" s="90"/>
      <c r="F23810" s="4"/>
      <c r="K23810" s="224"/>
      <c r="L23810" s="224"/>
      <c r="M23810" s="224"/>
      <c r="N23810" s="224"/>
      <c r="O23810" s="224"/>
    </row>
    <row r="23811" spans="4:15" ht="12.75" customHeight="1" x14ac:dyDescent="0.3">
      <c r="D23811" s="90"/>
      <c r="E23811" s="90"/>
      <c r="F23811" s="4"/>
      <c r="K23811" s="224"/>
      <c r="L23811" s="224"/>
      <c r="M23811" s="224"/>
      <c r="N23811" s="224"/>
      <c r="O23811" s="224"/>
    </row>
    <row r="23812" spans="4:15" ht="12.75" customHeight="1" x14ac:dyDescent="0.3">
      <c r="D23812" s="90"/>
      <c r="E23812" s="90"/>
      <c r="F23812" s="4"/>
      <c r="K23812" s="224"/>
      <c r="L23812" s="224"/>
      <c r="M23812" s="224"/>
      <c r="N23812" s="224"/>
      <c r="O23812" s="224"/>
    </row>
    <row r="23813" spans="4:15" ht="12.75" customHeight="1" x14ac:dyDescent="0.3">
      <c r="D23813" s="90"/>
      <c r="E23813" s="90"/>
      <c r="F23813" s="4"/>
      <c r="K23813" s="224"/>
      <c r="L23813" s="224"/>
      <c r="M23813" s="224"/>
      <c r="N23813" s="224"/>
      <c r="O23813" s="224"/>
    </row>
    <row r="23814" spans="4:15" ht="12.75" customHeight="1" x14ac:dyDescent="0.3">
      <c r="D23814" s="90"/>
      <c r="E23814" s="90"/>
      <c r="F23814" s="4"/>
      <c r="K23814" s="224"/>
      <c r="L23814" s="224"/>
      <c r="M23814" s="224"/>
      <c r="N23814" s="224"/>
      <c r="O23814" s="224"/>
    </row>
    <row r="23815" spans="4:15" ht="12.75" customHeight="1" x14ac:dyDescent="0.3">
      <c r="D23815" s="90"/>
      <c r="E23815" s="90"/>
      <c r="F23815" s="4"/>
      <c r="K23815" s="224"/>
      <c r="L23815" s="224"/>
      <c r="M23815" s="224"/>
      <c r="N23815" s="224"/>
      <c r="O23815" s="224"/>
    </row>
    <row r="23816" spans="4:15" ht="12.75" customHeight="1" x14ac:dyDescent="0.3">
      <c r="D23816" s="90"/>
      <c r="E23816" s="90"/>
      <c r="F23816" s="4"/>
      <c r="K23816" s="224"/>
      <c r="L23816" s="224"/>
      <c r="M23816" s="224"/>
      <c r="N23816" s="224"/>
      <c r="O23816" s="224"/>
    </row>
    <row r="23817" spans="4:15" ht="12.75" customHeight="1" x14ac:dyDescent="0.3">
      <c r="D23817" s="90"/>
      <c r="E23817" s="90"/>
      <c r="F23817" s="4"/>
      <c r="K23817" s="224"/>
      <c r="L23817" s="224"/>
      <c r="M23817" s="224"/>
      <c r="N23817" s="224"/>
      <c r="O23817" s="224"/>
    </row>
    <row r="23818" spans="4:15" ht="12.75" customHeight="1" x14ac:dyDescent="0.3">
      <c r="D23818" s="90"/>
      <c r="E23818" s="90"/>
      <c r="F23818" s="4"/>
      <c r="K23818" s="224"/>
      <c r="L23818" s="224"/>
      <c r="M23818" s="224"/>
      <c r="N23818" s="224"/>
      <c r="O23818" s="224"/>
    </row>
    <row r="23819" spans="4:15" ht="12.75" customHeight="1" x14ac:dyDescent="0.3">
      <c r="D23819" s="90"/>
      <c r="E23819" s="90"/>
      <c r="F23819" s="4"/>
      <c r="K23819" s="224"/>
      <c r="L23819" s="224"/>
      <c r="M23819" s="224"/>
      <c r="N23819" s="224"/>
      <c r="O23819" s="224"/>
    </row>
    <row r="23820" spans="4:15" ht="12.75" customHeight="1" x14ac:dyDescent="0.3">
      <c r="D23820" s="90"/>
      <c r="E23820" s="90"/>
      <c r="F23820" s="4"/>
      <c r="K23820" s="224"/>
      <c r="L23820" s="224"/>
      <c r="M23820" s="224"/>
      <c r="N23820" s="224"/>
      <c r="O23820" s="224"/>
    </row>
    <row r="23821" spans="4:15" ht="12.75" customHeight="1" x14ac:dyDescent="0.3">
      <c r="D23821" s="90"/>
      <c r="E23821" s="90"/>
      <c r="F23821" s="4"/>
      <c r="K23821" s="224"/>
      <c r="L23821" s="224"/>
      <c r="M23821" s="224"/>
      <c r="N23821" s="224"/>
      <c r="O23821" s="224"/>
    </row>
    <row r="23822" spans="4:15" ht="12.75" customHeight="1" x14ac:dyDescent="0.3">
      <c r="D23822" s="90"/>
      <c r="E23822" s="90"/>
      <c r="F23822" s="4"/>
      <c r="K23822" s="224"/>
      <c r="L23822" s="224"/>
      <c r="M23822" s="224"/>
      <c r="N23822" s="224"/>
      <c r="O23822" s="224"/>
    </row>
    <row r="23823" spans="4:15" ht="12.75" customHeight="1" x14ac:dyDescent="0.3">
      <c r="D23823" s="90"/>
      <c r="E23823" s="90"/>
      <c r="F23823" s="4"/>
      <c r="K23823" s="224"/>
      <c r="L23823" s="224"/>
      <c r="M23823" s="224"/>
      <c r="N23823" s="224"/>
      <c r="O23823" s="224"/>
    </row>
    <row r="23824" spans="4:15" ht="12.75" customHeight="1" x14ac:dyDescent="0.3">
      <c r="D23824" s="90"/>
      <c r="E23824" s="90"/>
      <c r="F23824" s="4"/>
      <c r="K23824" s="224"/>
      <c r="L23824" s="224"/>
      <c r="M23824" s="224"/>
      <c r="N23824" s="224"/>
      <c r="O23824" s="224"/>
    </row>
    <row r="23825" spans="4:15" ht="12.75" customHeight="1" x14ac:dyDescent="0.3">
      <c r="D23825" s="90"/>
      <c r="E23825" s="90"/>
      <c r="F23825" s="4"/>
      <c r="K23825" s="224"/>
      <c r="L23825" s="224"/>
      <c r="M23825" s="224"/>
      <c r="N23825" s="224"/>
      <c r="O23825" s="224"/>
    </row>
    <row r="23826" spans="4:15" ht="12.75" customHeight="1" x14ac:dyDescent="0.3">
      <c r="D23826" s="90"/>
      <c r="E23826" s="90"/>
      <c r="F23826" s="4"/>
      <c r="K23826" s="224"/>
      <c r="L23826" s="224"/>
      <c r="M23826" s="224"/>
      <c r="N23826" s="224"/>
      <c r="O23826" s="224"/>
    </row>
    <row r="23827" spans="4:15" ht="12.75" customHeight="1" x14ac:dyDescent="0.3">
      <c r="D23827" s="90"/>
      <c r="E23827" s="90"/>
      <c r="F23827" s="4"/>
      <c r="K23827" s="224"/>
      <c r="L23827" s="224"/>
      <c r="M23827" s="224"/>
      <c r="N23827" s="224"/>
      <c r="O23827" s="224"/>
    </row>
    <row r="23828" spans="4:15" ht="12.75" customHeight="1" x14ac:dyDescent="0.3">
      <c r="D23828" s="90"/>
      <c r="E23828" s="90"/>
      <c r="F23828" s="4"/>
      <c r="K23828" s="224"/>
      <c r="L23828" s="224"/>
      <c r="M23828" s="224"/>
      <c r="N23828" s="224"/>
      <c r="O23828" s="224"/>
    </row>
    <row r="23829" spans="4:15" ht="12.75" customHeight="1" x14ac:dyDescent="0.3">
      <c r="D23829" s="90"/>
      <c r="E23829" s="90"/>
      <c r="F23829" s="4"/>
      <c r="K23829" s="224"/>
      <c r="L23829" s="224"/>
      <c r="M23829" s="224"/>
      <c r="N23829" s="224"/>
      <c r="O23829" s="224"/>
    </row>
    <row r="23830" spans="4:15" ht="12.75" customHeight="1" x14ac:dyDescent="0.3">
      <c r="D23830" s="90"/>
      <c r="E23830" s="90"/>
      <c r="F23830" s="4"/>
      <c r="K23830" s="224"/>
      <c r="L23830" s="224"/>
      <c r="M23830" s="224"/>
      <c r="N23830" s="224"/>
      <c r="O23830" s="224"/>
    </row>
    <row r="23831" spans="4:15" ht="12.75" customHeight="1" x14ac:dyDescent="0.3">
      <c r="D23831" s="90"/>
      <c r="E23831" s="90"/>
      <c r="F23831" s="4"/>
      <c r="K23831" s="224"/>
      <c r="L23831" s="224"/>
      <c r="M23831" s="224"/>
      <c r="N23831" s="224"/>
      <c r="O23831" s="224"/>
    </row>
    <row r="23832" spans="4:15" ht="12.75" customHeight="1" x14ac:dyDescent="0.3">
      <c r="D23832" s="90"/>
      <c r="E23832" s="90"/>
      <c r="F23832" s="4"/>
      <c r="K23832" s="224"/>
      <c r="L23832" s="224"/>
      <c r="M23832" s="224"/>
      <c r="N23832" s="224"/>
      <c r="O23832" s="224"/>
    </row>
    <row r="23833" spans="4:15" ht="12.75" customHeight="1" x14ac:dyDescent="0.3">
      <c r="D23833" s="90"/>
      <c r="E23833" s="90"/>
      <c r="F23833" s="4"/>
      <c r="K23833" s="224"/>
      <c r="L23833" s="224"/>
      <c r="M23833" s="224"/>
      <c r="N23833" s="224"/>
      <c r="O23833" s="224"/>
    </row>
    <row r="23834" spans="4:15" ht="12.75" customHeight="1" x14ac:dyDescent="0.3">
      <c r="D23834" s="90"/>
      <c r="E23834" s="90"/>
      <c r="F23834" s="4"/>
      <c r="K23834" s="224"/>
      <c r="L23834" s="224"/>
      <c r="M23834" s="224"/>
      <c r="N23834" s="224"/>
      <c r="O23834" s="224"/>
    </row>
    <row r="23835" spans="4:15" ht="12.75" customHeight="1" x14ac:dyDescent="0.3">
      <c r="D23835" s="90"/>
      <c r="E23835" s="90"/>
      <c r="F23835" s="4"/>
      <c r="K23835" s="224"/>
      <c r="L23835" s="224"/>
      <c r="M23835" s="224"/>
      <c r="N23835" s="224"/>
      <c r="O23835" s="224"/>
    </row>
    <row r="23836" spans="4:15" ht="12.75" customHeight="1" x14ac:dyDescent="0.3">
      <c r="D23836" s="90"/>
      <c r="E23836" s="90"/>
      <c r="F23836" s="4"/>
      <c r="K23836" s="224"/>
      <c r="L23836" s="224"/>
      <c r="M23836" s="224"/>
      <c r="N23836" s="224"/>
      <c r="O23836" s="224"/>
    </row>
    <row r="23837" spans="4:15" ht="12.75" customHeight="1" x14ac:dyDescent="0.3">
      <c r="D23837" s="90"/>
      <c r="E23837" s="90"/>
      <c r="F23837" s="4"/>
      <c r="K23837" s="224"/>
      <c r="L23837" s="224"/>
      <c r="M23837" s="224"/>
      <c r="N23837" s="224"/>
      <c r="O23837" s="224"/>
    </row>
    <row r="23838" spans="4:15" ht="12.75" customHeight="1" x14ac:dyDescent="0.3">
      <c r="D23838" s="90"/>
      <c r="E23838" s="90"/>
      <c r="F23838" s="4"/>
      <c r="K23838" s="224"/>
      <c r="L23838" s="224"/>
      <c r="M23838" s="224"/>
      <c r="N23838" s="224"/>
      <c r="O23838" s="224"/>
    </row>
    <row r="23839" spans="4:15" ht="12.75" customHeight="1" x14ac:dyDescent="0.3">
      <c r="D23839" s="90"/>
      <c r="E23839" s="90"/>
      <c r="F23839" s="4"/>
      <c r="K23839" s="224"/>
      <c r="L23839" s="224"/>
      <c r="M23839" s="224"/>
      <c r="N23839" s="224"/>
      <c r="O23839" s="224"/>
    </row>
    <row r="23840" spans="4:15" ht="12.75" customHeight="1" x14ac:dyDescent="0.3">
      <c r="D23840" s="90"/>
      <c r="E23840" s="90"/>
      <c r="F23840" s="4"/>
      <c r="K23840" s="224"/>
      <c r="L23840" s="224"/>
      <c r="M23840" s="224"/>
      <c r="N23840" s="224"/>
      <c r="O23840" s="224"/>
    </row>
    <row r="23841" spans="4:15" ht="12.75" customHeight="1" x14ac:dyDescent="0.3">
      <c r="D23841" s="90"/>
      <c r="E23841" s="90"/>
      <c r="F23841" s="4"/>
      <c r="K23841" s="224"/>
      <c r="L23841" s="224"/>
      <c r="M23841" s="224"/>
      <c r="N23841" s="224"/>
      <c r="O23841" s="224"/>
    </row>
    <row r="23842" spans="4:15" ht="12.75" customHeight="1" x14ac:dyDescent="0.3">
      <c r="D23842" s="90"/>
      <c r="E23842" s="90"/>
      <c r="F23842" s="4"/>
      <c r="K23842" s="224"/>
      <c r="L23842" s="224"/>
      <c r="M23842" s="224"/>
      <c r="N23842" s="224"/>
      <c r="O23842" s="224"/>
    </row>
    <row r="23843" spans="4:15" ht="12.75" customHeight="1" x14ac:dyDescent="0.3">
      <c r="D23843" s="90"/>
      <c r="E23843" s="90"/>
      <c r="F23843" s="4"/>
      <c r="K23843" s="224"/>
      <c r="L23843" s="224"/>
      <c r="M23843" s="224"/>
      <c r="N23843" s="224"/>
      <c r="O23843" s="224"/>
    </row>
    <row r="23844" spans="4:15" ht="12.75" customHeight="1" x14ac:dyDescent="0.3">
      <c r="D23844" s="90"/>
      <c r="E23844" s="90"/>
      <c r="F23844" s="4"/>
      <c r="K23844" s="224"/>
      <c r="L23844" s="224"/>
      <c r="M23844" s="224"/>
      <c r="N23844" s="224"/>
      <c r="O23844" s="224"/>
    </row>
    <row r="23845" spans="4:15" ht="12.75" customHeight="1" x14ac:dyDescent="0.3">
      <c r="D23845" s="90"/>
      <c r="E23845" s="90"/>
      <c r="F23845" s="4"/>
      <c r="K23845" s="224"/>
      <c r="L23845" s="224"/>
      <c r="M23845" s="224"/>
      <c r="N23845" s="224"/>
      <c r="O23845" s="224"/>
    </row>
    <row r="23846" spans="4:15" ht="12.75" customHeight="1" x14ac:dyDescent="0.3">
      <c r="D23846" s="90"/>
      <c r="E23846" s="90"/>
      <c r="F23846" s="4"/>
      <c r="K23846" s="224"/>
      <c r="L23846" s="224"/>
      <c r="M23846" s="224"/>
      <c r="N23846" s="224"/>
      <c r="O23846" s="224"/>
    </row>
    <row r="23847" spans="4:15" ht="12.75" customHeight="1" x14ac:dyDescent="0.3">
      <c r="D23847" s="90"/>
      <c r="E23847" s="90"/>
      <c r="F23847" s="4"/>
      <c r="K23847" s="224"/>
      <c r="L23847" s="224"/>
      <c r="M23847" s="224"/>
      <c r="N23847" s="224"/>
      <c r="O23847" s="224"/>
    </row>
    <row r="23848" spans="4:15" ht="12.75" customHeight="1" x14ac:dyDescent="0.3">
      <c r="D23848" s="90"/>
      <c r="E23848" s="90"/>
      <c r="F23848" s="4"/>
      <c r="K23848" s="224"/>
      <c r="L23848" s="224"/>
      <c r="M23848" s="224"/>
      <c r="N23848" s="224"/>
      <c r="O23848" s="224"/>
    </row>
    <row r="23849" spans="4:15" ht="12.75" customHeight="1" x14ac:dyDescent="0.3">
      <c r="D23849" s="90"/>
      <c r="E23849" s="90"/>
      <c r="F23849" s="4"/>
      <c r="K23849" s="224"/>
      <c r="L23849" s="224"/>
      <c r="M23849" s="224"/>
      <c r="N23849" s="224"/>
      <c r="O23849" s="224"/>
    </row>
    <row r="23850" spans="4:15" ht="12.75" customHeight="1" x14ac:dyDescent="0.3">
      <c r="D23850" s="90"/>
      <c r="E23850" s="90"/>
      <c r="F23850" s="4"/>
      <c r="K23850" s="224"/>
      <c r="L23850" s="224"/>
      <c r="M23850" s="224"/>
      <c r="N23850" s="224"/>
      <c r="O23850" s="224"/>
    </row>
    <row r="23851" spans="4:15" ht="12.75" customHeight="1" x14ac:dyDescent="0.3">
      <c r="D23851" s="90"/>
      <c r="E23851" s="90"/>
      <c r="F23851" s="4"/>
      <c r="K23851" s="224"/>
      <c r="L23851" s="224"/>
      <c r="M23851" s="224"/>
      <c r="N23851" s="224"/>
      <c r="O23851" s="224"/>
    </row>
    <row r="23852" spans="4:15" ht="12.75" customHeight="1" x14ac:dyDescent="0.3">
      <c r="D23852" s="90"/>
      <c r="E23852" s="90"/>
      <c r="F23852" s="4"/>
      <c r="K23852" s="224"/>
      <c r="L23852" s="224"/>
      <c r="M23852" s="224"/>
      <c r="N23852" s="224"/>
      <c r="O23852" s="224"/>
    </row>
    <row r="23853" spans="4:15" ht="12.75" customHeight="1" x14ac:dyDescent="0.3">
      <c r="D23853" s="90"/>
      <c r="E23853" s="90"/>
      <c r="F23853" s="4"/>
      <c r="K23853" s="224"/>
      <c r="L23853" s="224"/>
      <c r="M23853" s="224"/>
      <c r="N23853" s="224"/>
      <c r="O23853" s="224"/>
    </row>
    <row r="23854" spans="4:15" ht="12.75" customHeight="1" x14ac:dyDescent="0.3">
      <c r="D23854" s="90"/>
      <c r="E23854" s="90"/>
      <c r="F23854" s="4"/>
      <c r="K23854" s="224"/>
      <c r="L23854" s="224"/>
      <c r="M23854" s="224"/>
      <c r="N23854" s="224"/>
      <c r="O23854" s="224"/>
    </row>
    <row r="23855" spans="4:15" ht="12.75" customHeight="1" x14ac:dyDescent="0.3">
      <c r="D23855" s="90"/>
      <c r="E23855" s="90"/>
      <c r="F23855" s="4"/>
      <c r="K23855" s="224"/>
      <c r="L23855" s="224"/>
      <c r="M23855" s="224"/>
      <c r="N23855" s="224"/>
      <c r="O23855" s="224"/>
    </row>
    <row r="23856" spans="4:15" ht="12.75" customHeight="1" x14ac:dyDescent="0.3">
      <c r="D23856" s="90"/>
      <c r="E23856" s="90"/>
      <c r="F23856" s="4"/>
      <c r="K23856" s="224"/>
      <c r="L23856" s="224"/>
      <c r="M23856" s="224"/>
      <c r="N23856" s="224"/>
      <c r="O23856" s="224"/>
    </row>
    <row r="23857" spans="4:15" ht="12.75" customHeight="1" x14ac:dyDescent="0.3">
      <c r="D23857" s="90"/>
      <c r="E23857" s="90"/>
      <c r="F23857" s="4"/>
      <c r="K23857" s="224"/>
      <c r="L23857" s="224"/>
      <c r="M23857" s="224"/>
      <c r="N23857" s="224"/>
      <c r="O23857" s="224"/>
    </row>
    <row r="23858" spans="4:15" ht="12.75" customHeight="1" x14ac:dyDescent="0.3">
      <c r="D23858" s="90"/>
      <c r="E23858" s="90"/>
      <c r="F23858" s="4"/>
      <c r="K23858" s="224"/>
      <c r="L23858" s="224"/>
      <c r="M23858" s="224"/>
      <c r="N23858" s="224"/>
      <c r="O23858" s="224"/>
    </row>
    <row r="23859" spans="4:15" ht="12.75" customHeight="1" x14ac:dyDescent="0.3">
      <c r="D23859" s="90"/>
      <c r="E23859" s="90"/>
      <c r="F23859" s="4"/>
      <c r="K23859" s="224"/>
      <c r="L23859" s="224"/>
      <c r="M23859" s="224"/>
      <c r="N23859" s="224"/>
      <c r="O23859" s="224"/>
    </row>
    <row r="23860" spans="4:15" ht="12.75" customHeight="1" x14ac:dyDescent="0.3">
      <c r="D23860" s="90"/>
      <c r="E23860" s="90"/>
      <c r="F23860" s="4"/>
      <c r="K23860" s="224"/>
      <c r="L23860" s="224"/>
      <c r="M23860" s="224"/>
      <c r="N23860" s="224"/>
      <c r="O23860" s="224"/>
    </row>
    <row r="23861" spans="4:15" ht="12.75" customHeight="1" x14ac:dyDescent="0.3">
      <c r="D23861" s="90"/>
      <c r="E23861" s="90"/>
      <c r="F23861" s="4"/>
      <c r="K23861" s="224"/>
      <c r="L23861" s="224"/>
      <c r="M23861" s="224"/>
      <c r="N23861" s="224"/>
      <c r="O23861" s="224"/>
    </row>
    <row r="23862" spans="4:15" ht="12.75" customHeight="1" x14ac:dyDescent="0.3">
      <c r="D23862" s="90"/>
      <c r="E23862" s="90"/>
      <c r="F23862" s="4"/>
      <c r="K23862" s="224"/>
      <c r="L23862" s="224"/>
      <c r="M23862" s="224"/>
      <c r="N23862" s="224"/>
      <c r="O23862" s="224"/>
    </row>
    <row r="23863" spans="4:15" ht="12.75" customHeight="1" x14ac:dyDescent="0.3">
      <c r="D23863" s="90"/>
      <c r="E23863" s="90"/>
      <c r="F23863" s="4"/>
      <c r="K23863" s="224"/>
      <c r="L23863" s="224"/>
      <c r="M23863" s="224"/>
      <c r="N23863" s="224"/>
      <c r="O23863" s="224"/>
    </row>
    <row r="23864" spans="4:15" ht="12.75" customHeight="1" x14ac:dyDescent="0.3">
      <c r="D23864" s="90"/>
      <c r="E23864" s="90"/>
      <c r="F23864" s="4"/>
      <c r="K23864" s="224"/>
      <c r="L23864" s="224"/>
      <c r="M23864" s="224"/>
      <c r="N23864" s="224"/>
      <c r="O23864" s="224"/>
    </row>
    <row r="23865" spans="4:15" ht="12.75" customHeight="1" x14ac:dyDescent="0.3">
      <c r="D23865" s="90"/>
      <c r="E23865" s="90"/>
      <c r="F23865" s="4"/>
      <c r="K23865" s="224"/>
      <c r="L23865" s="224"/>
      <c r="M23865" s="224"/>
      <c r="N23865" s="224"/>
      <c r="O23865" s="224"/>
    </row>
    <row r="23866" spans="4:15" ht="12.75" customHeight="1" x14ac:dyDescent="0.3">
      <c r="D23866" s="90"/>
      <c r="E23866" s="90"/>
      <c r="F23866" s="4"/>
      <c r="K23866" s="224"/>
      <c r="L23866" s="224"/>
      <c r="M23866" s="224"/>
      <c r="N23866" s="224"/>
      <c r="O23866" s="224"/>
    </row>
    <row r="23867" spans="4:15" ht="12.75" customHeight="1" x14ac:dyDescent="0.3">
      <c r="D23867" s="90"/>
      <c r="E23867" s="90"/>
      <c r="F23867" s="4"/>
      <c r="K23867" s="224"/>
      <c r="L23867" s="224"/>
      <c r="M23867" s="224"/>
      <c r="N23867" s="224"/>
      <c r="O23867" s="224"/>
    </row>
    <row r="23868" spans="4:15" ht="12.75" customHeight="1" x14ac:dyDescent="0.3">
      <c r="D23868" s="90"/>
      <c r="E23868" s="90"/>
      <c r="F23868" s="4"/>
      <c r="K23868" s="224"/>
      <c r="L23868" s="224"/>
      <c r="M23868" s="224"/>
      <c r="N23868" s="224"/>
      <c r="O23868" s="224"/>
    </row>
    <row r="23869" spans="4:15" ht="12.75" customHeight="1" x14ac:dyDescent="0.3">
      <c r="D23869" s="90"/>
      <c r="E23869" s="90"/>
      <c r="F23869" s="4"/>
      <c r="K23869" s="224"/>
      <c r="L23869" s="224"/>
      <c r="M23869" s="224"/>
      <c r="N23869" s="224"/>
      <c r="O23869" s="224"/>
    </row>
    <row r="23870" spans="4:15" ht="12.75" customHeight="1" x14ac:dyDescent="0.3">
      <c r="D23870" s="90"/>
      <c r="E23870" s="90"/>
      <c r="F23870" s="4"/>
      <c r="K23870" s="224"/>
      <c r="L23870" s="224"/>
      <c r="M23870" s="224"/>
      <c r="N23870" s="224"/>
      <c r="O23870" s="224"/>
    </row>
    <row r="23871" spans="4:15" ht="12.75" customHeight="1" x14ac:dyDescent="0.3">
      <c r="D23871" s="90"/>
      <c r="E23871" s="90"/>
      <c r="F23871" s="4"/>
      <c r="K23871" s="224"/>
      <c r="L23871" s="224"/>
      <c r="M23871" s="224"/>
      <c r="N23871" s="224"/>
      <c r="O23871" s="224"/>
    </row>
    <row r="23872" spans="4:15" ht="12.75" customHeight="1" x14ac:dyDescent="0.3">
      <c r="D23872" s="90"/>
      <c r="E23872" s="90"/>
      <c r="F23872" s="4"/>
      <c r="K23872" s="224"/>
      <c r="L23872" s="224"/>
      <c r="M23872" s="224"/>
      <c r="N23872" s="224"/>
      <c r="O23872" s="224"/>
    </row>
    <row r="23873" spans="4:15" ht="12.75" customHeight="1" x14ac:dyDescent="0.3">
      <c r="D23873" s="90"/>
      <c r="E23873" s="90"/>
      <c r="F23873" s="4"/>
      <c r="K23873" s="224"/>
      <c r="L23873" s="224"/>
      <c r="M23873" s="224"/>
      <c r="N23873" s="224"/>
      <c r="O23873" s="224"/>
    </row>
    <row r="23874" spans="4:15" ht="12.75" customHeight="1" x14ac:dyDescent="0.3">
      <c r="D23874" s="90"/>
      <c r="E23874" s="90"/>
      <c r="F23874" s="4"/>
      <c r="K23874" s="224"/>
      <c r="L23874" s="224"/>
      <c r="M23874" s="224"/>
      <c r="N23874" s="224"/>
      <c r="O23874" s="224"/>
    </row>
    <row r="23875" spans="4:15" ht="12.75" customHeight="1" x14ac:dyDescent="0.3">
      <c r="D23875" s="90"/>
      <c r="E23875" s="90"/>
      <c r="F23875" s="4"/>
      <c r="K23875" s="224"/>
      <c r="L23875" s="224"/>
      <c r="M23875" s="224"/>
      <c r="N23875" s="224"/>
      <c r="O23875" s="224"/>
    </row>
    <row r="23876" spans="4:15" ht="12.75" customHeight="1" x14ac:dyDescent="0.3">
      <c r="D23876" s="90"/>
      <c r="E23876" s="90"/>
      <c r="F23876" s="4"/>
      <c r="K23876" s="224"/>
      <c r="L23876" s="224"/>
      <c r="M23876" s="224"/>
      <c r="N23876" s="224"/>
      <c r="O23876" s="224"/>
    </row>
    <row r="23877" spans="4:15" ht="12.75" customHeight="1" x14ac:dyDescent="0.3">
      <c r="D23877" s="90"/>
      <c r="E23877" s="90"/>
      <c r="F23877" s="4"/>
      <c r="K23877" s="224"/>
      <c r="L23877" s="224"/>
      <c r="M23877" s="224"/>
      <c r="N23877" s="224"/>
      <c r="O23877" s="224"/>
    </row>
    <row r="23878" spans="4:15" ht="12.75" customHeight="1" x14ac:dyDescent="0.3">
      <c r="D23878" s="90"/>
      <c r="E23878" s="90"/>
      <c r="F23878" s="4"/>
      <c r="K23878" s="224"/>
      <c r="L23878" s="224"/>
      <c r="M23878" s="224"/>
      <c r="N23878" s="224"/>
      <c r="O23878" s="224"/>
    </row>
    <row r="23879" spans="4:15" ht="12.75" customHeight="1" x14ac:dyDescent="0.3">
      <c r="D23879" s="90"/>
      <c r="E23879" s="90"/>
      <c r="F23879" s="4"/>
      <c r="K23879" s="224"/>
      <c r="L23879" s="224"/>
      <c r="M23879" s="224"/>
      <c r="N23879" s="224"/>
      <c r="O23879" s="224"/>
    </row>
    <row r="23880" spans="4:15" ht="12.75" customHeight="1" x14ac:dyDescent="0.3">
      <c r="D23880" s="90"/>
      <c r="E23880" s="90"/>
      <c r="F23880" s="4"/>
      <c r="K23880" s="224"/>
      <c r="L23880" s="224"/>
      <c r="M23880" s="224"/>
      <c r="N23880" s="224"/>
      <c r="O23880" s="224"/>
    </row>
    <row r="23881" spans="4:15" ht="12.75" customHeight="1" x14ac:dyDescent="0.3">
      <c r="D23881" s="90"/>
      <c r="E23881" s="90"/>
      <c r="F23881" s="4"/>
      <c r="K23881" s="224"/>
      <c r="L23881" s="224"/>
      <c r="M23881" s="224"/>
      <c r="N23881" s="224"/>
      <c r="O23881" s="224"/>
    </row>
    <row r="23882" spans="4:15" ht="12.75" customHeight="1" x14ac:dyDescent="0.3">
      <c r="D23882" s="90"/>
      <c r="E23882" s="90"/>
      <c r="F23882" s="4"/>
      <c r="K23882" s="224"/>
      <c r="L23882" s="224"/>
      <c r="M23882" s="224"/>
      <c r="N23882" s="224"/>
      <c r="O23882" s="224"/>
    </row>
    <row r="23883" spans="4:15" ht="12.75" customHeight="1" x14ac:dyDescent="0.3">
      <c r="D23883" s="90"/>
      <c r="E23883" s="90"/>
      <c r="F23883" s="4"/>
      <c r="K23883" s="224"/>
      <c r="L23883" s="224"/>
      <c r="M23883" s="224"/>
      <c r="N23883" s="224"/>
      <c r="O23883" s="224"/>
    </row>
    <row r="23884" spans="4:15" ht="12.75" customHeight="1" x14ac:dyDescent="0.3">
      <c r="D23884" s="90"/>
      <c r="E23884" s="90"/>
      <c r="F23884" s="4"/>
      <c r="K23884" s="224"/>
      <c r="L23884" s="224"/>
      <c r="M23884" s="224"/>
      <c r="N23884" s="224"/>
      <c r="O23884" s="224"/>
    </row>
    <row r="23885" spans="4:15" ht="12.75" customHeight="1" x14ac:dyDescent="0.3">
      <c r="D23885" s="90"/>
      <c r="E23885" s="90"/>
      <c r="F23885" s="4"/>
      <c r="K23885" s="224"/>
      <c r="L23885" s="224"/>
      <c r="M23885" s="224"/>
      <c r="N23885" s="224"/>
      <c r="O23885" s="224"/>
    </row>
    <row r="23886" spans="4:15" ht="12.75" customHeight="1" x14ac:dyDescent="0.3">
      <c r="D23886" s="90"/>
      <c r="E23886" s="90"/>
      <c r="F23886" s="4"/>
      <c r="K23886" s="224"/>
      <c r="L23886" s="224"/>
      <c r="M23886" s="224"/>
      <c r="N23886" s="224"/>
      <c r="O23886" s="224"/>
    </row>
    <row r="23887" spans="4:15" ht="12.75" customHeight="1" x14ac:dyDescent="0.3">
      <c r="D23887" s="90"/>
      <c r="E23887" s="90"/>
      <c r="F23887" s="4"/>
      <c r="K23887" s="224"/>
      <c r="L23887" s="224"/>
      <c r="M23887" s="224"/>
      <c r="N23887" s="224"/>
      <c r="O23887" s="224"/>
    </row>
    <row r="23888" spans="4:15" ht="12.75" customHeight="1" x14ac:dyDescent="0.3">
      <c r="D23888" s="90"/>
      <c r="E23888" s="90"/>
      <c r="F23888" s="4"/>
      <c r="K23888" s="224"/>
      <c r="L23888" s="224"/>
      <c r="M23888" s="224"/>
      <c r="N23888" s="224"/>
      <c r="O23888" s="224"/>
    </row>
    <row r="23889" spans="4:15" ht="12.75" customHeight="1" x14ac:dyDescent="0.3">
      <c r="D23889" s="90"/>
      <c r="E23889" s="90"/>
      <c r="F23889" s="4"/>
      <c r="K23889" s="224"/>
      <c r="L23889" s="224"/>
      <c r="M23889" s="224"/>
      <c r="N23889" s="224"/>
      <c r="O23889" s="224"/>
    </row>
    <row r="23890" spans="4:15" ht="12.75" customHeight="1" x14ac:dyDescent="0.3">
      <c r="D23890" s="90"/>
      <c r="E23890" s="90"/>
      <c r="F23890" s="4"/>
      <c r="K23890" s="224"/>
      <c r="L23890" s="224"/>
      <c r="M23890" s="224"/>
      <c r="N23890" s="224"/>
      <c r="O23890" s="224"/>
    </row>
    <row r="23891" spans="4:15" ht="12.75" customHeight="1" x14ac:dyDescent="0.3">
      <c r="D23891" s="90"/>
      <c r="E23891" s="90"/>
      <c r="F23891" s="4"/>
      <c r="K23891" s="224"/>
      <c r="L23891" s="224"/>
      <c r="M23891" s="224"/>
      <c r="N23891" s="224"/>
      <c r="O23891" s="224"/>
    </row>
    <row r="23892" spans="4:15" ht="12.75" customHeight="1" x14ac:dyDescent="0.3">
      <c r="D23892" s="90"/>
      <c r="E23892" s="90"/>
      <c r="F23892" s="4"/>
      <c r="K23892" s="224"/>
      <c r="L23892" s="224"/>
      <c r="M23892" s="224"/>
      <c r="N23892" s="224"/>
      <c r="O23892" s="224"/>
    </row>
    <row r="23893" spans="4:15" ht="12.75" customHeight="1" x14ac:dyDescent="0.3">
      <c r="D23893" s="90"/>
      <c r="E23893" s="90"/>
      <c r="F23893" s="4"/>
      <c r="K23893" s="224"/>
      <c r="L23893" s="224"/>
      <c r="M23893" s="224"/>
      <c r="N23893" s="224"/>
      <c r="O23893" s="224"/>
    </row>
    <row r="23894" spans="4:15" ht="12.75" customHeight="1" x14ac:dyDescent="0.3">
      <c r="D23894" s="90"/>
      <c r="E23894" s="90"/>
      <c r="F23894" s="4"/>
      <c r="K23894" s="224"/>
      <c r="L23894" s="224"/>
      <c r="M23894" s="224"/>
      <c r="N23894" s="224"/>
      <c r="O23894" s="224"/>
    </row>
    <row r="23895" spans="4:15" ht="12.75" customHeight="1" x14ac:dyDescent="0.3">
      <c r="D23895" s="90"/>
      <c r="E23895" s="90"/>
      <c r="F23895" s="4"/>
      <c r="K23895" s="224"/>
      <c r="L23895" s="224"/>
      <c r="M23895" s="224"/>
      <c r="N23895" s="224"/>
      <c r="O23895" s="224"/>
    </row>
    <row r="23896" spans="4:15" ht="12.75" customHeight="1" x14ac:dyDescent="0.3">
      <c r="D23896" s="90"/>
      <c r="E23896" s="90"/>
      <c r="F23896" s="4"/>
      <c r="K23896" s="224"/>
      <c r="L23896" s="224"/>
      <c r="M23896" s="224"/>
      <c r="N23896" s="224"/>
      <c r="O23896" s="224"/>
    </row>
    <row r="23897" spans="4:15" ht="12.75" customHeight="1" x14ac:dyDescent="0.3">
      <c r="D23897" s="90"/>
      <c r="E23897" s="90"/>
      <c r="F23897" s="4"/>
      <c r="K23897" s="224"/>
      <c r="L23897" s="224"/>
      <c r="M23897" s="224"/>
      <c r="N23897" s="224"/>
      <c r="O23897" s="224"/>
    </row>
    <row r="23898" spans="4:15" ht="12.75" customHeight="1" x14ac:dyDescent="0.3">
      <c r="D23898" s="90"/>
      <c r="E23898" s="90"/>
      <c r="F23898" s="4"/>
      <c r="K23898" s="224"/>
      <c r="L23898" s="224"/>
      <c r="M23898" s="224"/>
      <c r="N23898" s="224"/>
      <c r="O23898" s="224"/>
    </row>
    <row r="23899" spans="4:15" ht="12.75" customHeight="1" x14ac:dyDescent="0.3">
      <c r="D23899" s="90"/>
      <c r="E23899" s="90"/>
      <c r="F23899" s="4"/>
      <c r="K23899" s="224"/>
      <c r="L23899" s="224"/>
      <c r="M23899" s="224"/>
      <c r="N23899" s="224"/>
      <c r="O23899" s="224"/>
    </row>
    <row r="23900" spans="4:15" ht="12.75" customHeight="1" x14ac:dyDescent="0.3">
      <c r="D23900" s="90"/>
      <c r="E23900" s="90"/>
      <c r="F23900" s="4"/>
      <c r="K23900" s="224"/>
      <c r="L23900" s="224"/>
      <c r="M23900" s="224"/>
      <c r="N23900" s="224"/>
      <c r="O23900" s="224"/>
    </row>
    <row r="23901" spans="4:15" ht="12.75" customHeight="1" x14ac:dyDescent="0.3">
      <c r="D23901" s="90"/>
      <c r="E23901" s="90"/>
      <c r="F23901" s="4"/>
      <c r="K23901" s="224"/>
      <c r="L23901" s="224"/>
      <c r="M23901" s="224"/>
      <c r="N23901" s="224"/>
      <c r="O23901" s="224"/>
    </row>
    <row r="23902" spans="4:15" ht="12.75" customHeight="1" x14ac:dyDescent="0.3">
      <c r="D23902" s="90"/>
      <c r="E23902" s="90"/>
      <c r="F23902" s="4"/>
      <c r="K23902" s="224"/>
      <c r="L23902" s="224"/>
      <c r="M23902" s="224"/>
      <c r="N23902" s="224"/>
      <c r="O23902" s="224"/>
    </row>
    <row r="23903" spans="4:15" ht="12.75" customHeight="1" x14ac:dyDescent="0.3">
      <c r="D23903" s="90"/>
      <c r="E23903" s="90"/>
      <c r="F23903" s="4"/>
      <c r="K23903" s="224"/>
      <c r="L23903" s="224"/>
      <c r="M23903" s="224"/>
      <c r="N23903" s="224"/>
      <c r="O23903" s="224"/>
    </row>
    <row r="23904" spans="4:15" ht="12.75" customHeight="1" x14ac:dyDescent="0.3">
      <c r="D23904" s="90"/>
      <c r="E23904" s="90"/>
      <c r="F23904" s="4"/>
      <c r="K23904" s="224"/>
      <c r="L23904" s="224"/>
      <c r="M23904" s="224"/>
      <c r="N23904" s="224"/>
      <c r="O23904" s="224"/>
    </row>
    <row r="23905" spans="4:15" ht="12.75" customHeight="1" x14ac:dyDescent="0.3">
      <c r="D23905" s="90"/>
      <c r="E23905" s="90"/>
      <c r="F23905" s="4"/>
      <c r="K23905" s="224"/>
      <c r="L23905" s="224"/>
      <c r="M23905" s="224"/>
      <c r="N23905" s="224"/>
      <c r="O23905" s="224"/>
    </row>
    <row r="23906" spans="4:15" ht="12.75" customHeight="1" x14ac:dyDescent="0.3">
      <c r="D23906" s="90"/>
      <c r="E23906" s="90"/>
      <c r="F23906" s="4"/>
      <c r="K23906" s="224"/>
      <c r="L23906" s="224"/>
      <c r="M23906" s="224"/>
      <c r="N23906" s="224"/>
      <c r="O23906" s="224"/>
    </row>
    <row r="23907" spans="4:15" ht="12.75" customHeight="1" x14ac:dyDescent="0.3">
      <c r="D23907" s="90"/>
      <c r="E23907" s="90"/>
      <c r="F23907" s="4"/>
      <c r="K23907" s="224"/>
      <c r="L23907" s="224"/>
      <c r="M23907" s="224"/>
      <c r="N23907" s="224"/>
      <c r="O23907" s="224"/>
    </row>
    <row r="23908" spans="4:15" ht="12.75" customHeight="1" x14ac:dyDescent="0.3">
      <c r="D23908" s="90"/>
      <c r="E23908" s="90"/>
      <c r="F23908" s="4"/>
      <c r="K23908" s="224"/>
      <c r="L23908" s="224"/>
      <c r="M23908" s="224"/>
      <c r="N23908" s="224"/>
      <c r="O23908" s="224"/>
    </row>
    <row r="23909" spans="4:15" ht="12.75" customHeight="1" x14ac:dyDescent="0.3">
      <c r="D23909" s="90"/>
      <c r="E23909" s="90"/>
      <c r="F23909" s="4"/>
      <c r="K23909" s="224"/>
      <c r="L23909" s="224"/>
      <c r="M23909" s="224"/>
      <c r="N23909" s="224"/>
      <c r="O23909" s="224"/>
    </row>
    <row r="23910" spans="4:15" ht="12.75" customHeight="1" x14ac:dyDescent="0.3">
      <c r="D23910" s="90"/>
      <c r="E23910" s="90"/>
      <c r="F23910" s="4"/>
      <c r="K23910" s="224"/>
      <c r="L23910" s="224"/>
      <c r="M23910" s="224"/>
      <c r="N23910" s="224"/>
      <c r="O23910" s="224"/>
    </row>
    <row r="23911" spans="4:15" ht="12.75" customHeight="1" x14ac:dyDescent="0.3">
      <c r="D23911" s="90"/>
      <c r="E23911" s="90"/>
      <c r="F23911" s="4"/>
      <c r="K23911" s="224"/>
      <c r="L23911" s="224"/>
      <c r="M23911" s="224"/>
      <c r="N23911" s="224"/>
      <c r="O23911" s="224"/>
    </row>
    <row r="23912" spans="4:15" ht="12.75" customHeight="1" x14ac:dyDescent="0.3">
      <c r="D23912" s="90"/>
      <c r="E23912" s="90"/>
      <c r="F23912" s="4"/>
      <c r="K23912" s="224"/>
      <c r="L23912" s="224"/>
      <c r="M23912" s="224"/>
      <c r="N23912" s="224"/>
      <c r="O23912" s="224"/>
    </row>
    <row r="23913" spans="4:15" ht="12.75" customHeight="1" x14ac:dyDescent="0.3">
      <c r="D23913" s="90"/>
      <c r="E23913" s="90"/>
      <c r="F23913" s="4"/>
      <c r="K23913" s="224"/>
      <c r="L23913" s="224"/>
      <c r="M23913" s="224"/>
      <c r="N23913" s="224"/>
      <c r="O23913" s="224"/>
    </row>
    <row r="23914" spans="4:15" ht="12.75" customHeight="1" x14ac:dyDescent="0.3">
      <c r="D23914" s="90"/>
      <c r="E23914" s="90"/>
      <c r="F23914" s="4"/>
      <c r="K23914" s="224"/>
      <c r="L23914" s="224"/>
      <c r="M23914" s="224"/>
      <c r="N23914" s="224"/>
      <c r="O23914" s="224"/>
    </row>
    <row r="23915" spans="4:15" ht="12.75" customHeight="1" x14ac:dyDescent="0.3">
      <c r="D23915" s="90"/>
      <c r="E23915" s="90"/>
      <c r="F23915" s="4"/>
      <c r="K23915" s="224"/>
      <c r="L23915" s="224"/>
      <c r="M23915" s="224"/>
      <c r="N23915" s="224"/>
      <c r="O23915" s="224"/>
    </row>
    <row r="23916" spans="4:15" ht="12.75" customHeight="1" x14ac:dyDescent="0.3">
      <c r="D23916" s="90"/>
      <c r="E23916" s="90"/>
      <c r="F23916" s="4"/>
      <c r="K23916" s="224"/>
      <c r="L23916" s="224"/>
      <c r="M23916" s="224"/>
      <c r="N23916" s="224"/>
      <c r="O23916" s="224"/>
    </row>
    <row r="23917" spans="4:15" ht="12.75" customHeight="1" x14ac:dyDescent="0.3">
      <c r="D23917" s="90"/>
      <c r="E23917" s="90"/>
      <c r="F23917" s="4"/>
      <c r="K23917" s="224"/>
      <c r="L23917" s="224"/>
      <c r="M23917" s="224"/>
      <c r="N23917" s="224"/>
      <c r="O23917" s="224"/>
    </row>
    <row r="23918" spans="4:15" ht="12.75" customHeight="1" x14ac:dyDescent="0.3">
      <c r="D23918" s="90"/>
      <c r="E23918" s="90"/>
      <c r="F23918" s="4"/>
      <c r="K23918" s="224"/>
      <c r="L23918" s="224"/>
      <c r="M23918" s="224"/>
      <c r="N23918" s="224"/>
      <c r="O23918" s="224"/>
    </row>
    <row r="23919" spans="4:15" ht="12.75" customHeight="1" x14ac:dyDescent="0.3">
      <c r="D23919" s="90"/>
      <c r="E23919" s="90"/>
      <c r="F23919" s="4"/>
      <c r="K23919" s="224"/>
      <c r="L23919" s="224"/>
      <c r="M23919" s="224"/>
      <c r="N23919" s="224"/>
      <c r="O23919" s="224"/>
    </row>
    <row r="23920" spans="4:15" ht="12.75" customHeight="1" x14ac:dyDescent="0.3">
      <c r="D23920" s="90"/>
      <c r="E23920" s="90"/>
      <c r="F23920" s="4"/>
      <c r="K23920" s="224"/>
      <c r="L23920" s="224"/>
      <c r="M23920" s="224"/>
      <c r="N23920" s="224"/>
      <c r="O23920" s="224"/>
    </row>
    <row r="23921" spans="4:15" ht="12.75" customHeight="1" x14ac:dyDescent="0.3">
      <c r="D23921" s="90"/>
      <c r="E23921" s="90"/>
      <c r="F23921" s="4"/>
      <c r="K23921" s="224"/>
      <c r="L23921" s="224"/>
      <c r="M23921" s="224"/>
      <c r="N23921" s="224"/>
      <c r="O23921" s="224"/>
    </row>
    <row r="23922" spans="4:15" ht="12.75" customHeight="1" x14ac:dyDescent="0.3">
      <c r="D23922" s="90"/>
      <c r="E23922" s="90"/>
      <c r="F23922" s="4"/>
      <c r="K23922" s="224"/>
      <c r="L23922" s="224"/>
      <c r="M23922" s="224"/>
      <c r="N23922" s="224"/>
      <c r="O23922" s="224"/>
    </row>
    <row r="23923" spans="4:15" ht="12.75" customHeight="1" x14ac:dyDescent="0.3">
      <c r="D23923" s="90"/>
      <c r="E23923" s="90"/>
      <c r="F23923" s="4"/>
      <c r="K23923" s="224"/>
      <c r="L23923" s="224"/>
      <c r="M23923" s="224"/>
      <c r="N23923" s="224"/>
      <c r="O23923" s="224"/>
    </row>
    <row r="23924" spans="4:15" ht="12.75" customHeight="1" x14ac:dyDescent="0.3">
      <c r="D23924" s="90"/>
      <c r="E23924" s="90"/>
      <c r="F23924" s="4"/>
      <c r="K23924" s="224"/>
      <c r="L23924" s="224"/>
      <c r="M23924" s="224"/>
      <c r="N23924" s="224"/>
      <c r="O23924" s="224"/>
    </row>
    <row r="23925" spans="4:15" ht="12.75" customHeight="1" x14ac:dyDescent="0.3">
      <c r="D23925" s="90"/>
      <c r="E23925" s="90"/>
      <c r="F23925" s="4"/>
      <c r="K23925" s="224"/>
      <c r="L23925" s="224"/>
      <c r="M23925" s="224"/>
      <c r="N23925" s="224"/>
      <c r="O23925" s="224"/>
    </row>
    <row r="23926" spans="4:15" ht="12.75" customHeight="1" x14ac:dyDescent="0.3">
      <c r="D23926" s="90"/>
      <c r="E23926" s="90"/>
      <c r="F23926" s="4"/>
      <c r="K23926" s="224"/>
      <c r="L23926" s="224"/>
      <c r="M23926" s="224"/>
      <c r="N23926" s="224"/>
      <c r="O23926" s="224"/>
    </row>
    <row r="23927" spans="4:15" ht="12.75" customHeight="1" x14ac:dyDescent="0.3">
      <c r="D23927" s="90"/>
      <c r="E23927" s="90"/>
      <c r="F23927" s="4"/>
      <c r="K23927" s="224"/>
      <c r="L23927" s="224"/>
      <c r="M23927" s="224"/>
      <c r="N23927" s="224"/>
      <c r="O23927" s="224"/>
    </row>
    <row r="23928" spans="4:15" ht="12.75" customHeight="1" x14ac:dyDescent="0.3">
      <c r="D23928" s="90"/>
      <c r="E23928" s="90"/>
      <c r="F23928" s="4"/>
      <c r="K23928" s="224"/>
      <c r="L23928" s="224"/>
      <c r="M23928" s="224"/>
      <c r="N23928" s="224"/>
      <c r="O23928" s="224"/>
    </row>
    <row r="23929" spans="4:15" ht="12.75" customHeight="1" x14ac:dyDescent="0.3">
      <c r="D23929" s="90"/>
      <c r="E23929" s="90"/>
      <c r="F23929" s="4"/>
      <c r="K23929" s="224"/>
      <c r="L23929" s="224"/>
      <c r="M23929" s="224"/>
      <c r="N23929" s="224"/>
      <c r="O23929" s="224"/>
    </row>
    <row r="23930" spans="4:15" ht="12.75" customHeight="1" x14ac:dyDescent="0.3">
      <c r="D23930" s="90"/>
      <c r="E23930" s="90"/>
      <c r="F23930" s="4"/>
      <c r="K23930" s="224"/>
      <c r="L23930" s="224"/>
      <c r="M23930" s="224"/>
      <c r="N23930" s="224"/>
      <c r="O23930" s="224"/>
    </row>
    <row r="23931" spans="4:15" ht="12.75" customHeight="1" x14ac:dyDescent="0.3">
      <c r="D23931" s="90"/>
      <c r="E23931" s="90"/>
      <c r="F23931" s="4"/>
      <c r="K23931" s="224"/>
      <c r="L23931" s="224"/>
      <c r="M23931" s="224"/>
      <c r="N23931" s="224"/>
      <c r="O23931" s="224"/>
    </row>
    <row r="23932" spans="4:15" ht="12.75" customHeight="1" x14ac:dyDescent="0.3">
      <c r="D23932" s="90"/>
      <c r="E23932" s="90"/>
      <c r="F23932" s="4"/>
      <c r="K23932" s="224"/>
      <c r="L23932" s="224"/>
      <c r="M23932" s="224"/>
      <c r="N23932" s="224"/>
      <c r="O23932" s="224"/>
    </row>
    <row r="23933" spans="4:15" ht="12.75" customHeight="1" x14ac:dyDescent="0.3">
      <c r="D23933" s="90"/>
      <c r="E23933" s="90"/>
      <c r="F23933" s="4"/>
      <c r="K23933" s="224"/>
      <c r="L23933" s="224"/>
      <c r="M23933" s="224"/>
      <c r="N23933" s="224"/>
      <c r="O23933" s="224"/>
    </row>
    <row r="23934" spans="4:15" ht="12.75" customHeight="1" x14ac:dyDescent="0.3">
      <c r="D23934" s="90"/>
      <c r="E23934" s="90"/>
      <c r="F23934" s="4"/>
      <c r="K23934" s="224"/>
      <c r="L23934" s="224"/>
      <c r="M23934" s="224"/>
      <c r="N23934" s="224"/>
      <c r="O23934" s="224"/>
    </row>
    <row r="23935" spans="4:15" ht="12.75" customHeight="1" x14ac:dyDescent="0.3">
      <c r="D23935" s="90"/>
      <c r="E23935" s="90"/>
      <c r="F23935" s="4"/>
      <c r="K23935" s="224"/>
      <c r="L23935" s="224"/>
      <c r="M23935" s="224"/>
      <c r="N23935" s="224"/>
      <c r="O23935" s="224"/>
    </row>
    <row r="23936" spans="4:15" ht="12.75" customHeight="1" x14ac:dyDescent="0.3">
      <c r="D23936" s="90"/>
      <c r="E23936" s="90"/>
      <c r="F23936" s="4"/>
      <c r="K23936" s="224"/>
      <c r="L23936" s="224"/>
      <c r="M23936" s="224"/>
      <c r="N23936" s="224"/>
      <c r="O23936" s="224"/>
    </row>
    <row r="23937" spans="4:15" ht="12.75" customHeight="1" x14ac:dyDescent="0.3">
      <c r="D23937" s="90"/>
      <c r="E23937" s="90"/>
      <c r="F23937" s="4"/>
      <c r="K23937" s="224"/>
      <c r="L23937" s="224"/>
      <c r="M23937" s="224"/>
      <c r="N23937" s="224"/>
      <c r="O23937" s="224"/>
    </row>
    <row r="23938" spans="4:15" ht="12.75" customHeight="1" x14ac:dyDescent="0.3">
      <c r="D23938" s="90"/>
      <c r="E23938" s="90"/>
      <c r="F23938" s="4"/>
      <c r="K23938" s="224"/>
      <c r="L23938" s="224"/>
      <c r="M23938" s="224"/>
      <c r="N23938" s="224"/>
      <c r="O23938" s="224"/>
    </row>
    <row r="23939" spans="4:15" ht="12.75" customHeight="1" x14ac:dyDescent="0.3">
      <c r="D23939" s="90"/>
      <c r="E23939" s="90"/>
      <c r="F23939" s="4"/>
      <c r="K23939" s="224"/>
      <c r="L23939" s="224"/>
      <c r="M23939" s="224"/>
      <c r="N23939" s="224"/>
      <c r="O23939" s="224"/>
    </row>
    <row r="23940" spans="4:15" ht="12.75" customHeight="1" x14ac:dyDescent="0.3">
      <c r="D23940" s="90"/>
      <c r="E23940" s="90"/>
      <c r="F23940" s="4"/>
      <c r="K23940" s="224"/>
      <c r="L23940" s="224"/>
      <c r="M23940" s="224"/>
      <c r="N23940" s="224"/>
      <c r="O23940" s="224"/>
    </row>
    <row r="23941" spans="4:15" ht="12.75" customHeight="1" x14ac:dyDescent="0.3">
      <c r="D23941" s="90"/>
      <c r="E23941" s="90"/>
      <c r="F23941" s="4"/>
      <c r="K23941" s="224"/>
      <c r="L23941" s="224"/>
      <c r="M23941" s="224"/>
      <c r="N23941" s="224"/>
      <c r="O23941" s="224"/>
    </row>
    <row r="23942" spans="4:15" ht="12.75" customHeight="1" x14ac:dyDescent="0.3">
      <c r="D23942" s="90"/>
      <c r="E23942" s="90"/>
      <c r="F23942" s="4"/>
      <c r="K23942" s="224"/>
      <c r="L23942" s="224"/>
      <c r="M23942" s="224"/>
      <c r="N23942" s="224"/>
      <c r="O23942" s="224"/>
    </row>
    <row r="23943" spans="4:15" ht="12.75" customHeight="1" x14ac:dyDescent="0.3">
      <c r="D23943" s="90"/>
      <c r="E23943" s="90"/>
      <c r="F23943" s="4"/>
      <c r="K23943" s="224"/>
      <c r="L23943" s="224"/>
      <c r="M23943" s="224"/>
      <c r="N23943" s="224"/>
      <c r="O23943" s="224"/>
    </row>
    <row r="23944" spans="4:15" ht="12.75" customHeight="1" x14ac:dyDescent="0.3">
      <c r="D23944" s="90"/>
      <c r="E23944" s="90"/>
      <c r="F23944" s="4"/>
      <c r="K23944" s="224"/>
      <c r="L23944" s="224"/>
      <c r="M23944" s="224"/>
      <c r="N23944" s="224"/>
      <c r="O23944" s="224"/>
    </row>
    <row r="23945" spans="4:15" ht="12.75" customHeight="1" x14ac:dyDescent="0.3">
      <c r="D23945" s="90"/>
      <c r="E23945" s="90"/>
      <c r="F23945" s="4"/>
      <c r="K23945" s="224"/>
      <c r="L23945" s="224"/>
      <c r="M23945" s="224"/>
      <c r="N23945" s="224"/>
      <c r="O23945" s="224"/>
    </row>
    <row r="23946" spans="4:15" ht="12.75" customHeight="1" x14ac:dyDescent="0.3">
      <c r="D23946" s="90"/>
      <c r="E23946" s="90"/>
      <c r="F23946" s="4"/>
      <c r="K23946" s="224"/>
      <c r="L23946" s="224"/>
      <c r="M23946" s="224"/>
      <c r="N23946" s="224"/>
      <c r="O23946" s="224"/>
    </row>
    <row r="23947" spans="4:15" ht="12.75" customHeight="1" x14ac:dyDescent="0.3">
      <c r="D23947" s="90"/>
      <c r="E23947" s="90"/>
      <c r="F23947" s="4"/>
      <c r="K23947" s="224"/>
      <c r="L23947" s="224"/>
      <c r="M23947" s="224"/>
      <c r="N23947" s="224"/>
      <c r="O23947" s="224"/>
    </row>
    <row r="23948" spans="4:15" ht="12.75" customHeight="1" x14ac:dyDescent="0.3">
      <c r="D23948" s="90"/>
      <c r="E23948" s="90"/>
      <c r="F23948" s="4"/>
      <c r="K23948" s="224"/>
      <c r="L23948" s="224"/>
      <c r="M23948" s="224"/>
      <c r="N23948" s="224"/>
      <c r="O23948" s="224"/>
    </row>
    <row r="23949" spans="4:15" ht="12.75" customHeight="1" x14ac:dyDescent="0.3">
      <c r="D23949" s="90"/>
      <c r="E23949" s="90"/>
      <c r="F23949" s="4"/>
      <c r="K23949" s="224"/>
      <c r="L23949" s="224"/>
      <c r="M23949" s="224"/>
      <c r="N23949" s="224"/>
      <c r="O23949" s="224"/>
    </row>
    <row r="23950" spans="4:15" ht="12.75" customHeight="1" x14ac:dyDescent="0.3">
      <c r="D23950" s="90"/>
      <c r="E23950" s="90"/>
      <c r="F23950" s="4"/>
      <c r="K23950" s="224"/>
      <c r="L23950" s="224"/>
      <c r="M23950" s="224"/>
      <c r="N23950" s="224"/>
      <c r="O23950" s="224"/>
    </row>
    <row r="23951" spans="4:15" ht="12.75" customHeight="1" x14ac:dyDescent="0.3">
      <c r="D23951" s="90"/>
      <c r="E23951" s="90"/>
      <c r="F23951" s="4"/>
      <c r="K23951" s="224"/>
      <c r="L23951" s="224"/>
      <c r="M23951" s="224"/>
      <c r="N23951" s="224"/>
      <c r="O23951" s="224"/>
    </row>
    <row r="23952" spans="4:15" ht="12.75" customHeight="1" x14ac:dyDescent="0.3">
      <c r="D23952" s="90"/>
      <c r="E23952" s="90"/>
      <c r="F23952" s="4"/>
      <c r="K23952" s="224"/>
      <c r="L23952" s="224"/>
      <c r="M23952" s="224"/>
      <c r="N23952" s="224"/>
      <c r="O23952" s="224"/>
    </row>
    <row r="23953" spans="4:15" ht="12.75" customHeight="1" x14ac:dyDescent="0.3">
      <c r="D23953" s="90"/>
      <c r="E23953" s="90"/>
      <c r="F23953" s="4"/>
      <c r="K23953" s="224"/>
      <c r="L23953" s="224"/>
      <c r="M23953" s="224"/>
      <c r="N23953" s="224"/>
      <c r="O23953" s="224"/>
    </row>
    <row r="23954" spans="4:15" ht="12.75" customHeight="1" x14ac:dyDescent="0.3">
      <c r="D23954" s="90"/>
      <c r="E23954" s="90"/>
      <c r="F23954" s="4"/>
      <c r="K23954" s="224"/>
      <c r="L23954" s="224"/>
      <c r="M23954" s="224"/>
      <c r="N23954" s="224"/>
      <c r="O23954" s="224"/>
    </row>
    <row r="23955" spans="4:15" ht="12.75" customHeight="1" x14ac:dyDescent="0.3">
      <c r="D23955" s="90"/>
      <c r="E23955" s="90"/>
      <c r="F23955" s="4"/>
      <c r="K23955" s="224"/>
      <c r="L23955" s="224"/>
      <c r="M23955" s="224"/>
      <c r="N23955" s="224"/>
      <c r="O23955" s="224"/>
    </row>
    <row r="23956" spans="4:15" ht="12.75" customHeight="1" x14ac:dyDescent="0.3">
      <c r="D23956" s="90"/>
      <c r="E23956" s="90"/>
      <c r="F23956" s="4"/>
      <c r="K23956" s="224"/>
      <c r="L23956" s="224"/>
      <c r="M23956" s="224"/>
      <c r="N23956" s="224"/>
      <c r="O23956" s="224"/>
    </row>
    <row r="23957" spans="4:15" ht="12.75" customHeight="1" x14ac:dyDescent="0.3">
      <c r="D23957" s="90"/>
      <c r="E23957" s="90"/>
      <c r="F23957" s="4"/>
      <c r="K23957" s="224"/>
      <c r="L23957" s="224"/>
      <c r="M23957" s="224"/>
      <c r="N23957" s="224"/>
      <c r="O23957" s="224"/>
    </row>
    <row r="23958" spans="4:15" ht="12.75" customHeight="1" x14ac:dyDescent="0.3">
      <c r="D23958" s="90"/>
      <c r="E23958" s="90"/>
      <c r="F23958" s="4"/>
      <c r="K23958" s="224"/>
      <c r="L23958" s="224"/>
      <c r="M23958" s="224"/>
      <c r="N23958" s="224"/>
      <c r="O23958" s="224"/>
    </row>
    <row r="23959" spans="4:15" ht="12.75" customHeight="1" x14ac:dyDescent="0.3">
      <c r="D23959" s="90"/>
      <c r="E23959" s="90"/>
      <c r="F23959" s="4"/>
      <c r="K23959" s="224"/>
      <c r="L23959" s="224"/>
      <c r="M23959" s="224"/>
      <c r="N23959" s="224"/>
      <c r="O23959" s="224"/>
    </row>
    <row r="23960" spans="4:15" ht="12.75" customHeight="1" x14ac:dyDescent="0.3">
      <c r="D23960" s="90"/>
      <c r="E23960" s="90"/>
      <c r="F23960" s="4"/>
      <c r="K23960" s="224"/>
      <c r="L23960" s="224"/>
      <c r="M23960" s="224"/>
      <c r="N23960" s="224"/>
      <c r="O23960" s="224"/>
    </row>
    <row r="23961" spans="4:15" ht="12.75" customHeight="1" x14ac:dyDescent="0.3">
      <c r="D23961" s="90"/>
      <c r="E23961" s="90"/>
      <c r="F23961" s="4"/>
      <c r="K23961" s="224"/>
      <c r="L23961" s="224"/>
      <c r="M23961" s="224"/>
      <c r="N23961" s="224"/>
      <c r="O23961" s="224"/>
    </row>
    <row r="23962" spans="4:15" ht="12.75" customHeight="1" x14ac:dyDescent="0.3">
      <c r="D23962" s="90"/>
      <c r="E23962" s="90"/>
      <c r="F23962" s="4"/>
      <c r="K23962" s="224"/>
      <c r="L23962" s="224"/>
      <c r="M23962" s="224"/>
      <c r="N23962" s="224"/>
      <c r="O23962" s="224"/>
    </row>
    <row r="23963" spans="4:15" ht="12.75" customHeight="1" x14ac:dyDescent="0.3">
      <c r="D23963" s="90"/>
      <c r="E23963" s="90"/>
      <c r="F23963" s="4"/>
      <c r="K23963" s="224"/>
      <c r="L23963" s="224"/>
      <c r="M23963" s="224"/>
      <c r="N23963" s="224"/>
      <c r="O23963" s="224"/>
    </row>
    <row r="23964" spans="4:15" ht="12.75" customHeight="1" x14ac:dyDescent="0.3">
      <c r="D23964" s="90"/>
      <c r="E23964" s="90"/>
      <c r="F23964" s="4"/>
      <c r="K23964" s="224"/>
      <c r="L23964" s="224"/>
      <c r="M23964" s="224"/>
      <c r="N23964" s="224"/>
      <c r="O23964" s="224"/>
    </row>
    <row r="23965" spans="4:15" ht="12.75" customHeight="1" x14ac:dyDescent="0.3">
      <c r="D23965" s="90"/>
      <c r="E23965" s="90"/>
      <c r="F23965" s="4"/>
      <c r="K23965" s="224"/>
      <c r="L23965" s="224"/>
      <c r="M23965" s="224"/>
      <c r="N23965" s="224"/>
      <c r="O23965" s="224"/>
    </row>
    <row r="23966" spans="4:15" ht="12.75" customHeight="1" x14ac:dyDescent="0.3">
      <c r="D23966" s="90"/>
      <c r="E23966" s="90"/>
      <c r="F23966" s="4"/>
      <c r="K23966" s="224"/>
      <c r="L23966" s="224"/>
      <c r="M23966" s="224"/>
      <c r="N23966" s="224"/>
      <c r="O23966" s="224"/>
    </row>
    <row r="23967" spans="4:15" ht="12.75" customHeight="1" x14ac:dyDescent="0.3">
      <c r="D23967" s="90"/>
      <c r="E23967" s="90"/>
      <c r="F23967" s="4"/>
      <c r="K23967" s="224"/>
      <c r="L23967" s="224"/>
      <c r="M23967" s="224"/>
      <c r="N23967" s="224"/>
      <c r="O23967" s="224"/>
    </row>
    <row r="23968" spans="4:15" ht="12.75" customHeight="1" x14ac:dyDescent="0.3">
      <c r="D23968" s="90"/>
      <c r="E23968" s="90"/>
      <c r="F23968" s="4"/>
      <c r="K23968" s="224"/>
      <c r="L23968" s="224"/>
      <c r="M23968" s="224"/>
      <c r="N23968" s="224"/>
      <c r="O23968" s="224"/>
    </row>
    <row r="23969" spans="4:15" ht="12.75" customHeight="1" x14ac:dyDescent="0.3">
      <c r="D23969" s="90"/>
      <c r="E23969" s="90"/>
      <c r="F23969" s="4"/>
      <c r="K23969" s="224"/>
      <c r="L23969" s="224"/>
      <c r="M23969" s="224"/>
      <c r="N23969" s="224"/>
      <c r="O23969" s="224"/>
    </row>
    <row r="23970" spans="4:15" ht="12.75" customHeight="1" x14ac:dyDescent="0.3">
      <c r="D23970" s="90"/>
      <c r="E23970" s="90"/>
      <c r="F23970" s="4"/>
      <c r="K23970" s="224"/>
      <c r="L23970" s="224"/>
      <c r="M23970" s="224"/>
      <c r="N23970" s="224"/>
      <c r="O23970" s="224"/>
    </row>
    <row r="23971" spans="4:15" ht="12.75" customHeight="1" x14ac:dyDescent="0.3">
      <c r="D23971" s="90"/>
      <c r="E23971" s="90"/>
      <c r="F23971" s="4"/>
      <c r="K23971" s="224"/>
      <c r="L23971" s="224"/>
      <c r="M23971" s="224"/>
      <c r="N23971" s="224"/>
      <c r="O23971" s="224"/>
    </row>
    <row r="23972" spans="4:15" ht="12.75" customHeight="1" x14ac:dyDescent="0.3">
      <c r="D23972" s="90"/>
      <c r="E23972" s="90"/>
      <c r="F23972" s="4"/>
      <c r="K23972" s="224"/>
      <c r="L23972" s="224"/>
      <c r="M23972" s="224"/>
      <c r="N23972" s="224"/>
      <c r="O23972" s="224"/>
    </row>
    <row r="23973" spans="4:15" ht="12.75" customHeight="1" x14ac:dyDescent="0.3">
      <c r="D23973" s="90"/>
      <c r="E23973" s="90"/>
      <c r="F23973" s="4"/>
      <c r="K23973" s="224"/>
      <c r="L23973" s="224"/>
      <c r="M23973" s="224"/>
      <c r="N23973" s="224"/>
      <c r="O23973" s="224"/>
    </row>
    <row r="23974" spans="4:15" ht="12.75" customHeight="1" x14ac:dyDescent="0.3">
      <c r="D23974" s="90"/>
      <c r="E23974" s="90"/>
      <c r="F23974" s="4"/>
      <c r="K23974" s="224"/>
      <c r="L23974" s="224"/>
      <c r="M23974" s="224"/>
      <c r="N23974" s="224"/>
      <c r="O23974" s="224"/>
    </row>
    <row r="23975" spans="4:15" ht="12.75" customHeight="1" x14ac:dyDescent="0.3">
      <c r="D23975" s="90"/>
      <c r="E23975" s="90"/>
      <c r="F23975" s="4"/>
      <c r="K23975" s="224"/>
      <c r="L23975" s="224"/>
      <c r="M23975" s="224"/>
      <c r="N23975" s="224"/>
      <c r="O23975" s="224"/>
    </row>
    <row r="23976" spans="4:15" ht="12.75" customHeight="1" x14ac:dyDescent="0.3">
      <c r="D23976" s="90"/>
      <c r="E23976" s="90"/>
      <c r="F23976" s="4"/>
      <c r="K23976" s="224"/>
      <c r="L23976" s="224"/>
      <c r="M23976" s="224"/>
      <c r="N23976" s="224"/>
      <c r="O23976" s="224"/>
    </row>
    <row r="23977" spans="4:15" ht="12.75" customHeight="1" x14ac:dyDescent="0.3">
      <c r="D23977" s="90"/>
      <c r="E23977" s="90"/>
      <c r="F23977" s="4"/>
      <c r="K23977" s="224"/>
      <c r="L23977" s="224"/>
      <c r="M23977" s="224"/>
      <c r="N23977" s="224"/>
      <c r="O23977" s="224"/>
    </row>
    <row r="23978" spans="4:15" ht="12.75" customHeight="1" x14ac:dyDescent="0.3">
      <c r="D23978" s="90"/>
      <c r="E23978" s="90"/>
      <c r="F23978" s="4"/>
      <c r="K23978" s="224"/>
      <c r="L23978" s="224"/>
      <c r="M23978" s="224"/>
      <c r="N23978" s="224"/>
      <c r="O23978" s="224"/>
    </row>
    <row r="23979" spans="4:15" ht="12.75" customHeight="1" x14ac:dyDescent="0.3">
      <c r="D23979" s="90"/>
      <c r="E23979" s="90"/>
      <c r="F23979" s="4"/>
      <c r="K23979" s="224"/>
      <c r="L23979" s="224"/>
      <c r="M23979" s="224"/>
      <c r="N23979" s="224"/>
      <c r="O23979" s="224"/>
    </row>
    <row r="23980" spans="4:15" ht="12.75" customHeight="1" x14ac:dyDescent="0.3">
      <c r="D23980" s="90"/>
      <c r="E23980" s="90"/>
      <c r="F23980" s="4"/>
      <c r="K23980" s="224"/>
      <c r="L23980" s="224"/>
      <c r="M23980" s="224"/>
      <c r="N23980" s="224"/>
      <c r="O23980" s="224"/>
    </row>
    <row r="23981" spans="4:15" ht="12.75" customHeight="1" x14ac:dyDescent="0.3">
      <c r="D23981" s="90"/>
      <c r="E23981" s="90"/>
      <c r="F23981" s="4"/>
      <c r="K23981" s="224"/>
      <c r="L23981" s="224"/>
      <c r="M23981" s="224"/>
      <c r="N23981" s="224"/>
      <c r="O23981" s="224"/>
    </row>
    <row r="23982" spans="4:15" ht="12.75" customHeight="1" x14ac:dyDescent="0.3">
      <c r="D23982" s="90"/>
      <c r="E23982" s="90"/>
      <c r="F23982" s="4"/>
      <c r="K23982" s="224"/>
      <c r="L23982" s="224"/>
      <c r="M23982" s="224"/>
      <c r="N23982" s="224"/>
      <c r="O23982" s="224"/>
    </row>
    <row r="23983" spans="4:15" ht="12.75" customHeight="1" x14ac:dyDescent="0.3">
      <c r="D23983" s="90"/>
      <c r="E23983" s="90"/>
      <c r="F23983" s="4"/>
      <c r="K23983" s="224"/>
      <c r="L23983" s="224"/>
      <c r="M23983" s="224"/>
      <c r="N23983" s="224"/>
      <c r="O23983" s="224"/>
    </row>
    <row r="23984" spans="4:15" ht="12.75" customHeight="1" x14ac:dyDescent="0.3">
      <c r="D23984" s="90"/>
      <c r="E23984" s="90"/>
      <c r="F23984" s="4"/>
      <c r="K23984" s="224"/>
      <c r="L23984" s="224"/>
      <c r="M23984" s="224"/>
      <c r="N23984" s="224"/>
      <c r="O23984" s="224"/>
    </row>
    <row r="23985" spans="4:15" ht="12.75" customHeight="1" x14ac:dyDescent="0.3">
      <c r="D23985" s="90"/>
      <c r="E23985" s="90"/>
      <c r="F23985" s="4"/>
      <c r="K23985" s="224"/>
      <c r="L23985" s="224"/>
      <c r="M23985" s="224"/>
      <c r="N23985" s="224"/>
      <c r="O23985" s="224"/>
    </row>
    <row r="23986" spans="4:15" ht="12.75" customHeight="1" x14ac:dyDescent="0.3">
      <c r="D23986" s="90"/>
      <c r="E23986" s="90"/>
      <c r="F23986" s="4"/>
      <c r="K23986" s="224"/>
      <c r="L23986" s="224"/>
      <c r="M23986" s="224"/>
      <c r="N23986" s="224"/>
      <c r="O23986" s="224"/>
    </row>
    <row r="23987" spans="4:15" ht="12.75" customHeight="1" x14ac:dyDescent="0.3">
      <c r="D23987" s="90"/>
      <c r="E23987" s="90"/>
      <c r="F23987" s="4"/>
      <c r="K23987" s="224"/>
      <c r="L23987" s="224"/>
      <c r="M23987" s="224"/>
      <c r="N23987" s="224"/>
      <c r="O23987" s="224"/>
    </row>
    <row r="23988" spans="4:15" ht="12.75" customHeight="1" x14ac:dyDescent="0.3">
      <c r="D23988" s="90"/>
      <c r="E23988" s="90"/>
      <c r="F23988" s="4"/>
      <c r="K23988" s="224"/>
      <c r="L23988" s="224"/>
      <c r="M23988" s="224"/>
      <c r="N23988" s="224"/>
      <c r="O23988" s="224"/>
    </row>
    <row r="23989" spans="4:15" ht="12.75" customHeight="1" x14ac:dyDescent="0.3">
      <c r="D23989" s="90"/>
      <c r="E23989" s="90"/>
      <c r="F23989" s="4"/>
      <c r="K23989" s="224"/>
      <c r="L23989" s="224"/>
      <c r="M23989" s="224"/>
      <c r="N23989" s="224"/>
      <c r="O23989" s="224"/>
    </row>
    <row r="23990" spans="4:15" ht="12.75" customHeight="1" x14ac:dyDescent="0.3">
      <c r="D23990" s="90"/>
      <c r="E23990" s="90"/>
      <c r="F23990" s="4"/>
      <c r="K23990" s="224"/>
      <c r="L23990" s="224"/>
      <c r="M23990" s="224"/>
      <c r="N23990" s="224"/>
      <c r="O23990" s="224"/>
    </row>
    <row r="23991" spans="4:15" ht="12.75" customHeight="1" x14ac:dyDescent="0.3">
      <c r="D23991" s="90"/>
      <c r="E23991" s="90"/>
      <c r="F23991" s="4"/>
      <c r="K23991" s="224"/>
      <c r="L23991" s="224"/>
      <c r="M23991" s="224"/>
      <c r="N23991" s="224"/>
      <c r="O23991" s="224"/>
    </row>
    <row r="23992" spans="4:15" ht="12.75" customHeight="1" x14ac:dyDescent="0.3">
      <c r="D23992" s="90"/>
      <c r="E23992" s="90"/>
      <c r="F23992" s="4"/>
      <c r="K23992" s="224"/>
      <c r="L23992" s="224"/>
      <c r="M23992" s="224"/>
      <c r="N23992" s="224"/>
      <c r="O23992" s="224"/>
    </row>
    <row r="23993" spans="4:15" ht="12.75" customHeight="1" x14ac:dyDescent="0.3">
      <c r="D23993" s="90"/>
      <c r="E23993" s="90"/>
      <c r="F23993" s="4"/>
      <c r="K23993" s="224"/>
      <c r="L23993" s="224"/>
      <c r="M23993" s="224"/>
      <c r="N23993" s="224"/>
      <c r="O23993" s="224"/>
    </row>
    <row r="23994" spans="4:15" ht="12.75" customHeight="1" x14ac:dyDescent="0.3">
      <c r="D23994" s="90"/>
      <c r="E23994" s="90"/>
      <c r="F23994" s="4"/>
      <c r="K23994" s="224"/>
      <c r="L23994" s="224"/>
      <c r="M23994" s="224"/>
      <c r="N23994" s="224"/>
      <c r="O23994" s="224"/>
    </row>
    <row r="23995" spans="4:15" ht="12.75" customHeight="1" x14ac:dyDescent="0.3">
      <c r="D23995" s="90"/>
      <c r="E23995" s="90"/>
      <c r="F23995" s="4"/>
      <c r="K23995" s="224"/>
      <c r="L23995" s="224"/>
      <c r="M23995" s="224"/>
      <c r="N23995" s="224"/>
      <c r="O23995" s="224"/>
    </row>
    <row r="23996" spans="4:15" ht="12.75" customHeight="1" x14ac:dyDescent="0.3">
      <c r="D23996" s="90"/>
      <c r="E23996" s="90"/>
      <c r="F23996" s="4"/>
      <c r="K23996" s="224"/>
      <c r="L23996" s="224"/>
      <c r="M23996" s="224"/>
      <c r="N23996" s="224"/>
      <c r="O23996" s="224"/>
    </row>
    <row r="23997" spans="4:15" ht="12.75" customHeight="1" x14ac:dyDescent="0.3">
      <c r="D23997" s="90"/>
      <c r="E23997" s="90"/>
      <c r="F23997" s="4"/>
      <c r="K23997" s="224"/>
      <c r="L23997" s="224"/>
      <c r="M23997" s="224"/>
      <c r="N23997" s="224"/>
      <c r="O23997" s="224"/>
    </row>
    <row r="23998" spans="4:15" ht="12.75" customHeight="1" x14ac:dyDescent="0.3">
      <c r="D23998" s="90"/>
      <c r="E23998" s="90"/>
      <c r="F23998" s="4"/>
      <c r="K23998" s="224"/>
      <c r="L23998" s="224"/>
      <c r="M23998" s="224"/>
      <c r="N23998" s="224"/>
      <c r="O23998" s="224"/>
    </row>
    <row r="23999" spans="4:15" ht="12.75" customHeight="1" x14ac:dyDescent="0.3">
      <c r="D23999" s="90"/>
      <c r="E23999" s="90"/>
      <c r="F23999" s="4"/>
      <c r="K23999" s="224"/>
      <c r="L23999" s="224"/>
      <c r="M23999" s="224"/>
      <c r="N23999" s="224"/>
      <c r="O23999" s="224"/>
    </row>
    <row r="24000" spans="4:15" ht="12.75" customHeight="1" x14ac:dyDescent="0.3">
      <c r="D24000" s="90"/>
      <c r="E24000" s="90"/>
      <c r="F24000" s="4"/>
      <c r="K24000" s="224"/>
      <c r="L24000" s="224"/>
      <c r="M24000" s="224"/>
      <c r="N24000" s="224"/>
      <c r="O24000" s="224"/>
    </row>
    <row r="24001" spans="4:15" ht="12.75" customHeight="1" x14ac:dyDescent="0.3">
      <c r="D24001" s="90"/>
      <c r="E24001" s="90"/>
      <c r="F24001" s="4"/>
      <c r="K24001" s="224"/>
      <c r="L24001" s="224"/>
      <c r="M24001" s="224"/>
      <c r="N24001" s="224"/>
      <c r="O24001" s="224"/>
    </row>
    <row r="24002" spans="4:15" ht="12.75" customHeight="1" x14ac:dyDescent="0.3">
      <c r="D24002" s="90"/>
      <c r="E24002" s="90"/>
      <c r="F24002" s="4"/>
      <c r="K24002" s="224"/>
      <c r="L24002" s="224"/>
      <c r="M24002" s="224"/>
      <c r="N24002" s="224"/>
      <c r="O24002" s="224"/>
    </row>
    <row r="24003" spans="4:15" ht="12.75" customHeight="1" x14ac:dyDescent="0.3">
      <c r="D24003" s="90"/>
      <c r="E24003" s="90"/>
      <c r="F24003" s="4"/>
      <c r="K24003" s="224"/>
      <c r="L24003" s="224"/>
      <c r="M24003" s="224"/>
      <c r="N24003" s="224"/>
      <c r="O24003" s="224"/>
    </row>
    <row r="24004" spans="4:15" ht="12.75" customHeight="1" x14ac:dyDescent="0.3">
      <c r="D24004" s="90"/>
      <c r="E24004" s="90"/>
      <c r="F24004" s="4"/>
      <c r="K24004" s="224"/>
      <c r="L24004" s="224"/>
      <c r="M24004" s="224"/>
      <c r="N24004" s="224"/>
      <c r="O24004" s="224"/>
    </row>
    <row r="24005" spans="4:15" ht="12.75" customHeight="1" x14ac:dyDescent="0.3">
      <c r="D24005" s="90"/>
      <c r="E24005" s="90"/>
      <c r="F24005" s="4"/>
      <c r="K24005" s="224"/>
      <c r="L24005" s="224"/>
      <c r="M24005" s="224"/>
      <c r="N24005" s="224"/>
      <c r="O24005" s="224"/>
    </row>
    <row r="24006" spans="4:15" ht="12.75" customHeight="1" x14ac:dyDescent="0.3">
      <c r="D24006" s="90"/>
      <c r="E24006" s="90"/>
      <c r="F24006" s="4"/>
      <c r="K24006" s="224"/>
      <c r="L24006" s="224"/>
      <c r="M24006" s="224"/>
      <c r="N24006" s="224"/>
      <c r="O24006" s="224"/>
    </row>
    <row r="24007" spans="4:15" ht="12.75" customHeight="1" x14ac:dyDescent="0.3">
      <c r="D24007" s="90"/>
      <c r="E24007" s="90"/>
      <c r="F24007" s="4"/>
      <c r="K24007" s="224"/>
      <c r="L24007" s="224"/>
      <c r="M24007" s="224"/>
      <c r="N24007" s="224"/>
      <c r="O24007" s="224"/>
    </row>
    <row r="24008" spans="4:15" ht="12.75" customHeight="1" x14ac:dyDescent="0.3">
      <c r="D24008" s="90"/>
      <c r="E24008" s="90"/>
      <c r="F24008" s="4"/>
      <c r="K24008" s="224"/>
      <c r="L24008" s="224"/>
      <c r="M24008" s="224"/>
      <c r="N24008" s="224"/>
      <c r="O24008" s="224"/>
    </row>
    <row r="24009" spans="4:15" ht="12.75" customHeight="1" x14ac:dyDescent="0.3">
      <c r="D24009" s="90"/>
      <c r="E24009" s="90"/>
      <c r="F24009" s="4"/>
      <c r="K24009" s="224"/>
      <c r="L24009" s="224"/>
      <c r="M24009" s="224"/>
      <c r="N24009" s="224"/>
      <c r="O24009" s="224"/>
    </row>
    <row r="24010" spans="4:15" ht="12.75" customHeight="1" x14ac:dyDescent="0.3">
      <c r="D24010" s="90"/>
      <c r="E24010" s="90"/>
      <c r="F24010" s="4"/>
      <c r="K24010" s="224"/>
      <c r="L24010" s="224"/>
      <c r="M24010" s="224"/>
      <c r="N24010" s="224"/>
      <c r="O24010" s="224"/>
    </row>
    <row r="24011" spans="4:15" ht="12.75" customHeight="1" x14ac:dyDescent="0.3">
      <c r="D24011" s="90"/>
      <c r="E24011" s="90"/>
      <c r="F24011" s="4"/>
      <c r="K24011" s="224"/>
      <c r="L24011" s="224"/>
      <c r="M24011" s="224"/>
      <c r="N24011" s="224"/>
      <c r="O24011" s="224"/>
    </row>
    <row r="24012" spans="4:15" ht="12.75" customHeight="1" x14ac:dyDescent="0.3">
      <c r="D24012" s="90"/>
      <c r="E24012" s="90"/>
      <c r="F24012" s="4"/>
      <c r="K24012" s="224"/>
      <c r="L24012" s="224"/>
      <c r="M24012" s="224"/>
      <c r="N24012" s="224"/>
      <c r="O24012" s="224"/>
    </row>
    <row r="24013" spans="4:15" ht="12.75" customHeight="1" x14ac:dyDescent="0.3">
      <c r="D24013" s="90"/>
      <c r="E24013" s="90"/>
      <c r="F24013" s="4"/>
      <c r="K24013" s="224"/>
      <c r="L24013" s="224"/>
      <c r="M24013" s="224"/>
      <c r="N24013" s="224"/>
      <c r="O24013" s="224"/>
    </row>
    <row r="24014" spans="4:15" ht="12.75" customHeight="1" x14ac:dyDescent="0.3">
      <c r="D24014" s="90"/>
      <c r="E24014" s="90"/>
      <c r="F24014" s="4"/>
      <c r="K24014" s="224"/>
      <c r="L24014" s="224"/>
      <c r="M24014" s="224"/>
      <c r="N24014" s="224"/>
      <c r="O24014" s="224"/>
    </row>
    <row r="24015" spans="4:15" ht="12.75" customHeight="1" x14ac:dyDescent="0.3">
      <c r="D24015" s="90"/>
      <c r="E24015" s="90"/>
      <c r="F24015" s="4"/>
      <c r="K24015" s="224"/>
      <c r="L24015" s="224"/>
      <c r="M24015" s="224"/>
      <c r="N24015" s="224"/>
      <c r="O24015" s="224"/>
    </row>
    <row r="24016" spans="4:15" ht="12.75" customHeight="1" x14ac:dyDescent="0.3">
      <c r="D24016" s="90"/>
      <c r="E24016" s="90"/>
      <c r="F24016" s="4"/>
      <c r="K24016" s="224"/>
      <c r="L24016" s="224"/>
      <c r="M24016" s="224"/>
      <c r="N24016" s="224"/>
      <c r="O24016" s="224"/>
    </row>
    <row r="24017" spans="4:15" ht="12.75" customHeight="1" x14ac:dyDescent="0.3">
      <c r="D24017" s="90"/>
      <c r="E24017" s="90"/>
      <c r="F24017" s="4"/>
      <c r="K24017" s="224"/>
      <c r="L24017" s="224"/>
      <c r="M24017" s="224"/>
      <c r="N24017" s="224"/>
      <c r="O24017" s="224"/>
    </row>
    <row r="24018" spans="4:15" ht="12.75" customHeight="1" x14ac:dyDescent="0.3">
      <c r="D24018" s="90"/>
      <c r="E24018" s="90"/>
      <c r="F24018" s="4"/>
      <c r="K24018" s="224"/>
      <c r="L24018" s="224"/>
      <c r="M24018" s="224"/>
      <c r="N24018" s="224"/>
      <c r="O24018" s="224"/>
    </row>
    <row r="24019" spans="4:15" ht="12.75" customHeight="1" x14ac:dyDescent="0.3">
      <c r="D24019" s="90"/>
      <c r="E24019" s="90"/>
      <c r="F24019" s="4"/>
      <c r="K24019" s="224"/>
      <c r="L24019" s="224"/>
      <c r="M24019" s="224"/>
      <c r="N24019" s="224"/>
      <c r="O24019" s="224"/>
    </row>
    <row r="24020" spans="4:15" ht="12.75" customHeight="1" x14ac:dyDescent="0.3">
      <c r="D24020" s="90"/>
      <c r="E24020" s="90"/>
      <c r="F24020" s="4"/>
      <c r="K24020" s="224"/>
      <c r="L24020" s="224"/>
      <c r="M24020" s="224"/>
      <c r="N24020" s="224"/>
      <c r="O24020" s="224"/>
    </row>
    <row r="24021" spans="4:15" ht="12.75" customHeight="1" x14ac:dyDescent="0.3">
      <c r="D24021" s="90"/>
      <c r="E24021" s="90"/>
      <c r="F24021" s="4"/>
      <c r="K24021" s="224"/>
      <c r="L24021" s="224"/>
      <c r="M24021" s="224"/>
      <c r="N24021" s="224"/>
      <c r="O24021" s="224"/>
    </row>
    <row r="24022" spans="4:15" ht="12.75" customHeight="1" x14ac:dyDescent="0.3">
      <c r="D24022" s="90"/>
      <c r="E24022" s="90"/>
      <c r="F24022" s="4"/>
      <c r="K24022" s="224"/>
      <c r="L24022" s="224"/>
      <c r="M24022" s="224"/>
      <c r="N24022" s="224"/>
      <c r="O24022" s="224"/>
    </row>
    <row r="24023" spans="4:15" ht="12.75" customHeight="1" x14ac:dyDescent="0.3">
      <c r="D24023" s="90"/>
      <c r="E24023" s="90"/>
      <c r="F24023" s="4"/>
      <c r="K24023" s="224"/>
      <c r="L24023" s="224"/>
      <c r="M24023" s="224"/>
      <c r="N24023" s="224"/>
      <c r="O24023" s="224"/>
    </row>
    <row r="24024" spans="4:15" ht="12.75" customHeight="1" x14ac:dyDescent="0.3">
      <c r="D24024" s="90"/>
      <c r="E24024" s="90"/>
      <c r="F24024" s="4"/>
      <c r="K24024" s="224"/>
      <c r="L24024" s="224"/>
      <c r="M24024" s="224"/>
      <c r="N24024" s="224"/>
      <c r="O24024" s="224"/>
    </row>
    <row r="24025" spans="4:15" ht="12.75" customHeight="1" x14ac:dyDescent="0.3">
      <c r="D24025" s="90"/>
      <c r="E24025" s="90"/>
      <c r="F24025" s="4"/>
      <c r="K24025" s="224"/>
      <c r="L24025" s="224"/>
      <c r="M24025" s="224"/>
      <c r="N24025" s="224"/>
      <c r="O24025" s="224"/>
    </row>
    <row r="24026" spans="4:15" ht="12.75" customHeight="1" x14ac:dyDescent="0.3">
      <c r="D24026" s="90"/>
      <c r="E24026" s="90"/>
      <c r="F24026" s="4"/>
      <c r="K24026" s="224"/>
      <c r="L24026" s="224"/>
      <c r="M24026" s="224"/>
      <c r="N24026" s="224"/>
      <c r="O24026" s="224"/>
    </row>
    <row r="24027" spans="4:15" ht="12.75" customHeight="1" x14ac:dyDescent="0.3">
      <c r="D24027" s="90"/>
      <c r="E24027" s="90"/>
      <c r="F24027" s="4"/>
      <c r="K24027" s="224"/>
      <c r="L24027" s="224"/>
      <c r="M24027" s="224"/>
      <c r="N24027" s="224"/>
      <c r="O24027" s="224"/>
    </row>
    <row r="24028" spans="4:15" ht="12.75" customHeight="1" x14ac:dyDescent="0.3">
      <c r="D24028" s="90"/>
      <c r="E24028" s="90"/>
      <c r="F24028" s="4"/>
      <c r="K24028" s="224"/>
      <c r="L24028" s="224"/>
      <c r="M24028" s="224"/>
      <c r="N24028" s="224"/>
      <c r="O24028" s="224"/>
    </row>
    <row r="24029" spans="4:15" ht="12.75" customHeight="1" x14ac:dyDescent="0.3">
      <c r="D24029" s="90"/>
      <c r="E24029" s="90"/>
      <c r="F24029" s="4"/>
      <c r="K24029" s="224"/>
      <c r="L24029" s="224"/>
      <c r="M24029" s="224"/>
      <c r="N24029" s="224"/>
      <c r="O24029" s="224"/>
    </row>
    <row r="24030" spans="4:15" ht="12.75" customHeight="1" x14ac:dyDescent="0.3">
      <c r="D24030" s="90"/>
      <c r="E24030" s="90"/>
      <c r="F24030" s="4"/>
      <c r="K24030" s="224"/>
      <c r="L24030" s="224"/>
      <c r="M24030" s="224"/>
      <c r="N24030" s="224"/>
      <c r="O24030" s="224"/>
    </row>
    <row r="24031" spans="4:15" ht="12.75" customHeight="1" x14ac:dyDescent="0.3">
      <c r="D24031" s="90"/>
      <c r="E24031" s="90"/>
      <c r="F24031" s="4"/>
      <c r="K24031" s="224"/>
      <c r="L24031" s="224"/>
      <c r="M24031" s="224"/>
      <c r="N24031" s="224"/>
      <c r="O24031" s="224"/>
    </row>
    <row r="24032" spans="4:15" ht="12.75" customHeight="1" x14ac:dyDescent="0.3">
      <c r="D24032" s="90"/>
      <c r="E24032" s="90"/>
      <c r="F24032" s="4"/>
      <c r="K24032" s="224"/>
      <c r="L24032" s="224"/>
      <c r="M24032" s="224"/>
      <c r="N24032" s="224"/>
      <c r="O24032" s="224"/>
    </row>
    <row r="24033" spans="4:15" ht="12.75" customHeight="1" x14ac:dyDescent="0.3">
      <c r="D24033" s="90"/>
      <c r="E24033" s="90"/>
      <c r="F24033" s="4"/>
      <c r="K24033" s="224"/>
      <c r="L24033" s="224"/>
      <c r="M24033" s="224"/>
      <c r="N24033" s="224"/>
      <c r="O24033" s="224"/>
    </row>
    <row r="24034" spans="4:15" ht="12.75" customHeight="1" x14ac:dyDescent="0.3">
      <c r="D24034" s="90"/>
      <c r="E24034" s="90"/>
      <c r="F24034" s="4"/>
      <c r="K24034" s="224"/>
      <c r="L24034" s="224"/>
      <c r="M24034" s="224"/>
      <c r="N24034" s="224"/>
      <c r="O24034" s="224"/>
    </row>
    <row r="24035" spans="4:15" ht="12.75" customHeight="1" x14ac:dyDescent="0.3">
      <c r="D24035" s="90"/>
      <c r="E24035" s="90"/>
      <c r="F24035" s="4"/>
      <c r="K24035" s="224"/>
      <c r="L24035" s="224"/>
      <c r="M24035" s="224"/>
      <c r="N24035" s="224"/>
      <c r="O24035" s="224"/>
    </row>
    <row r="24036" spans="4:15" ht="12.75" customHeight="1" x14ac:dyDescent="0.3">
      <c r="D24036" s="90"/>
      <c r="E24036" s="90"/>
      <c r="F24036" s="4"/>
      <c r="K24036" s="224"/>
      <c r="L24036" s="224"/>
      <c r="M24036" s="224"/>
      <c r="N24036" s="224"/>
      <c r="O24036" s="224"/>
    </row>
    <row r="24037" spans="4:15" ht="12.75" customHeight="1" x14ac:dyDescent="0.3">
      <c r="D24037" s="90"/>
      <c r="E24037" s="90"/>
      <c r="F24037" s="4"/>
      <c r="K24037" s="224"/>
      <c r="L24037" s="224"/>
      <c r="M24037" s="224"/>
      <c r="N24037" s="224"/>
      <c r="O24037" s="224"/>
    </row>
    <row r="24038" spans="4:15" ht="12.75" customHeight="1" x14ac:dyDescent="0.3">
      <c r="D24038" s="90"/>
      <c r="E24038" s="90"/>
      <c r="F24038" s="4"/>
      <c r="K24038" s="224"/>
      <c r="L24038" s="224"/>
      <c r="M24038" s="224"/>
      <c r="N24038" s="224"/>
      <c r="O24038" s="224"/>
    </row>
    <row r="24039" spans="4:15" ht="12.75" customHeight="1" x14ac:dyDescent="0.3">
      <c r="D24039" s="90"/>
      <c r="E24039" s="90"/>
      <c r="F24039" s="4"/>
      <c r="K24039" s="224"/>
      <c r="L24039" s="224"/>
      <c r="M24039" s="224"/>
      <c r="N24039" s="224"/>
      <c r="O24039" s="224"/>
    </row>
    <row r="24040" spans="4:15" ht="12.75" customHeight="1" x14ac:dyDescent="0.3">
      <c r="D24040" s="90"/>
      <c r="E24040" s="90"/>
      <c r="F24040" s="4"/>
      <c r="K24040" s="224"/>
      <c r="L24040" s="224"/>
      <c r="M24040" s="224"/>
      <c r="N24040" s="224"/>
      <c r="O24040" s="224"/>
    </row>
    <row r="24041" spans="4:15" ht="12.75" customHeight="1" x14ac:dyDescent="0.3">
      <c r="D24041" s="90"/>
      <c r="E24041" s="90"/>
      <c r="F24041" s="4"/>
      <c r="K24041" s="224"/>
      <c r="L24041" s="224"/>
      <c r="M24041" s="224"/>
      <c r="N24041" s="224"/>
      <c r="O24041" s="224"/>
    </row>
    <row r="24042" spans="4:15" ht="12.75" customHeight="1" x14ac:dyDescent="0.3">
      <c r="D24042" s="90"/>
      <c r="E24042" s="90"/>
      <c r="F24042" s="4"/>
      <c r="K24042" s="224"/>
      <c r="L24042" s="224"/>
      <c r="M24042" s="224"/>
      <c r="N24042" s="224"/>
      <c r="O24042" s="224"/>
    </row>
    <row r="24043" spans="4:15" ht="12.75" customHeight="1" x14ac:dyDescent="0.3">
      <c r="D24043" s="90"/>
      <c r="E24043" s="90"/>
      <c r="F24043" s="4"/>
      <c r="K24043" s="224"/>
      <c r="L24043" s="224"/>
      <c r="M24043" s="224"/>
      <c r="N24043" s="224"/>
      <c r="O24043" s="224"/>
    </row>
    <row r="24044" spans="4:15" ht="12.75" customHeight="1" x14ac:dyDescent="0.3">
      <c r="D24044" s="90"/>
      <c r="E24044" s="90"/>
      <c r="F24044" s="4"/>
      <c r="K24044" s="224"/>
      <c r="L24044" s="224"/>
      <c r="M24044" s="224"/>
      <c r="N24044" s="224"/>
      <c r="O24044" s="224"/>
    </row>
    <row r="24045" spans="4:15" ht="12.75" customHeight="1" x14ac:dyDescent="0.3">
      <c r="D24045" s="90"/>
      <c r="E24045" s="90"/>
      <c r="F24045" s="4"/>
      <c r="K24045" s="224"/>
      <c r="L24045" s="224"/>
      <c r="M24045" s="224"/>
      <c r="N24045" s="224"/>
      <c r="O24045" s="224"/>
    </row>
    <row r="24046" spans="4:15" ht="12.75" customHeight="1" x14ac:dyDescent="0.3">
      <c r="D24046" s="90"/>
      <c r="E24046" s="90"/>
      <c r="F24046" s="4"/>
      <c r="K24046" s="224"/>
      <c r="L24046" s="224"/>
      <c r="M24046" s="224"/>
      <c r="N24046" s="224"/>
      <c r="O24046" s="224"/>
    </row>
    <row r="24047" spans="4:15" ht="12.75" customHeight="1" x14ac:dyDescent="0.3">
      <c r="D24047" s="90"/>
      <c r="E24047" s="90"/>
      <c r="F24047" s="4"/>
      <c r="K24047" s="224"/>
      <c r="L24047" s="224"/>
      <c r="M24047" s="224"/>
      <c r="N24047" s="224"/>
      <c r="O24047" s="224"/>
    </row>
    <row r="24048" spans="4:15" ht="12.75" customHeight="1" x14ac:dyDescent="0.3">
      <c r="D24048" s="90"/>
      <c r="E24048" s="90"/>
      <c r="F24048" s="4"/>
      <c r="K24048" s="224"/>
      <c r="L24048" s="224"/>
      <c r="M24048" s="224"/>
      <c r="N24048" s="224"/>
      <c r="O24048" s="224"/>
    </row>
    <row r="24049" spans="4:15" ht="12.75" customHeight="1" x14ac:dyDescent="0.3">
      <c r="D24049" s="90"/>
      <c r="E24049" s="90"/>
      <c r="F24049" s="4"/>
      <c r="K24049" s="224"/>
      <c r="L24049" s="224"/>
      <c r="M24049" s="224"/>
      <c r="N24049" s="224"/>
      <c r="O24049" s="224"/>
    </row>
    <row r="24050" spans="4:15" ht="12.75" customHeight="1" x14ac:dyDescent="0.3">
      <c r="D24050" s="90"/>
      <c r="E24050" s="90"/>
      <c r="F24050" s="4"/>
      <c r="K24050" s="224"/>
      <c r="L24050" s="224"/>
      <c r="M24050" s="224"/>
      <c r="N24050" s="224"/>
      <c r="O24050" s="224"/>
    </row>
    <row r="24051" spans="4:15" ht="12.75" customHeight="1" x14ac:dyDescent="0.3">
      <c r="D24051" s="90"/>
      <c r="E24051" s="90"/>
      <c r="F24051" s="4"/>
      <c r="K24051" s="224"/>
      <c r="L24051" s="224"/>
      <c r="M24051" s="224"/>
      <c r="N24051" s="224"/>
      <c r="O24051" s="224"/>
    </row>
    <row r="24052" spans="4:15" ht="12.75" customHeight="1" x14ac:dyDescent="0.3">
      <c r="D24052" s="90"/>
      <c r="E24052" s="90"/>
      <c r="F24052" s="4"/>
      <c r="K24052" s="224"/>
      <c r="L24052" s="224"/>
      <c r="M24052" s="224"/>
      <c r="N24052" s="224"/>
      <c r="O24052" s="224"/>
    </row>
    <row r="24053" spans="4:15" ht="12.75" customHeight="1" x14ac:dyDescent="0.3">
      <c r="D24053" s="90"/>
      <c r="E24053" s="90"/>
      <c r="F24053" s="4"/>
      <c r="K24053" s="224"/>
      <c r="L24053" s="224"/>
      <c r="M24053" s="224"/>
      <c r="N24053" s="224"/>
      <c r="O24053" s="224"/>
    </row>
    <row r="24054" spans="4:15" ht="12.75" customHeight="1" x14ac:dyDescent="0.3">
      <c r="D24054" s="90"/>
      <c r="E24054" s="90"/>
      <c r="F24054" s="4"/>
      <c r="K24054" s="224"/>
      <c r="L24054" s="224"/>
      <c r="M24054" s="224"/>
      <c r="N24054" s="224"/>
      <c r="O24054" s="224"/>
    </row>
    <row r="24055" spans="4:15" ht="12.75" customHeight="1" x14ac:dyDescent="0.3">
      <c r="D24055" s="90"/>
      <c r="E24055" s="90"/>
      <c r="F24055" s="4"/>
      <c r="K24055" s="224"/>
      <c r="L24055" s="224"/>
      <c r="M24055" s="224"/>
      <c r="N24055" s="224"/>
      <c r="O24055" s="224"/>
    </row>
    <row r="24056" spans="4:15" ht="12.75" customHeight="1" x14ac:dyDescent="0.3">
      <c r="D24056" s="90"/>
      <c r="E24056" s="90"/>
      <c r="F24056" s="4"/>
      <c r="K24056" s="224"/>
      <c r="L24056" s="224"/>
      <c r="M24056" s="224"/>
      <c r="N24056" s="224"/>
      <c r="O24056" s="224"/>
    </row>
    <row r="24057" spans="4:15" ht="12.75" customHeight="1" x14ac:dyDescent="0.3">
      <c r="D24057" s="90"/>
      <c r="E24057" s="90"/>
      <c r="F24057" s="4"/>
      <c r="K24057" s="224"/>
      <c r="L24057" s="224"/>
      <c r="M24057" s="224"/>
      <c r="N24057" s="224"/>
      <c r="O24057" s="224"/>
    </row>
    <row r="24058" spans="4:15" ht="12.75" customHeight="1" x14ac:dyDescent="0.3">
      <c r="D24058" s="90"/>
      <c r="E24058" s="90"/>
      <c r="F24058" s="4"/>
      <c r="K24058" s="224"/>
      <c r="L24058" s="224"/>
      <c r="M24058" s="224"/>
      <c r="N24058" s="224"/>
      <c r="O24058" s="224"/>
    </row>
    <row r="24059" spans="4:15" ht="12.75" customHeight="1" x14ac:dyDescent="0.3">
      <c r="D24059" s="90"/>
      <c r="E24059" s="90"/>
      <c r="F24059" s="4"/>
      <c r="K24059" s="224"/>
      <c r="L24059" s="224"/>
      <c r="M24059" s="224"/>
      <c r="N24059" s="224"/>
      <c r="O24059" s="224"/>
    </row>
    <row r="24060" spans="4:15" ht="12.75" customHeight="1" x14ac:dyDescent="0.3">
      <c r="D24060" s="90"/>
      <c r="E24060" s="90"/>
      <c r="F24060" s="4"/>
      <c r="K24060" s="224"/>
      <c r="L24060" s="224"/>
      <c r="M24060" s="224"/>
      <c r="N24060" s="224"/>
      <c r="O24060" s="224"/>
    </row>
    <row r="24061" spans="4:15" ht="12.75" customHeight="1" x14ac:dyDescent="0.3">
      <c r="D24061" s="90"/>
      <c r="E24061" s="90"/>
      <c r="F24061" s="4"/>
      <c r="K24061" s="224"/>
      <c r="L24061" s="224"/>
      <c r="M24061" s="224"/>
      <c r="N24061" s="224"/>
      <c r="O24061" s="224"/>
    </row>
    <row r="24062" spans="4:15" ht="12.75" customHeight="1" x14ac:dyDescent="0.3">
      <c r="D24062" s="90"/>
      <c r="E24062" s="90"/>
      <c r="F24062" s="4"/>
      <c r="K24062" s="224"/>
      <c r="L24062" s="224"/>
      <c r="M24062" s="224"/>
      <c r="N24062" s="224"/>
      <c r="O24062" s="224"/>
    </row>
    <row r="24063" spans="4:15" ht="12.75" customHeight="1" x14ac:dyDescent="0.3">
      <c r="D24063" s="90"/>
      <c r="E24063" s="90"/>
      <c r="F24063" s="4"/>
      <c r="K24063" s="224"/>
      <c r="L24063" s="224"/>
      <c r="M24063" s="224"/>
      <c r="N24063" s="224"/>
      <c r="O24063" s="224"/>
    </row>
    <row r="24064" spans="4:15" ht="12.75" customHeight="1" x14ac:dyDescent="0.3">
      <c r="D24064" s="90"/>
      <c r="E24064" s="90"/>
      <c r="F24064" s="4"/>
      <c r="K24064" s="224"/>
      <c r="L24064" s="224"/>
      <c r="M24064" s="224"/>
      <c r="N24064" s="224"/>
      <c r="O24064" s="224"/>
    </row>
    <row r="24065" spans="4:15" ht="12.75" customHeight="1" x14ac:dyDescent="0.3">
      <c r="D24065" s="90"/>
      <c r="E24065" s="90"/>
      <c r="F24065" s="4"/>
      <c r="K24065" s="224"/>
      <c r="L24065" s="224"/>
      <c r="M24065" s="224"/>
      <c r="N24065" s="224"/>
      <c r="O24065" s="224"/>
    </row>
    <row r="24066" spans="4:15" ht="12.75" customHeight="1" x14ac:dyDescent="0.3">
      <c r="D24066" s="90"/>
      <c r="E24066" s="90"/>
      <c r="F24066" s="4"/>
      <c r="K24066" s="224"/>
      <c r="L24066" s="224"/>
      <c r="M24066" s="224"/>
      <c r="N24066" s="224"/>
      <c r="O24066" s="224"/>
    </row>
    <row r="24067" spans="4:15" ht="12.75" customHeight="1" x14ac:dyDescent="0.3">
      <c r="D24067" s="90"/>
      <c r="E24067" s="90"/>
      <c r="F24067" s="4"/>
      <c r="K24067" s="224"/>
      <c r="L24067" s="224"/>
      <c r="M24067" s="224"/>
      <c r="N24067" s="224"/>
      <c r="O24067" s="224"/>
    </row>
    <row r="24068" spans="4:15" ht="12.75" customHeight="1" x14ac:dyDescent="0.3">
      <c r="D24068" s="90"/>
      <c r="E24068" s="90"/>
      <c r="F24068" s="4"/>
      <c r="K24068" s="224"/>
      <c r="L24068" s="224"/>
      <c r="M24068" s="224"/>
      <c r="N24068" s="224"/>
      <c r="O24068" s="224"/>
    </row>
    <row r="24069" spans="4:15" ht="12.75" customHeight="1" x14ac:dyDescent="0.3">
      <c r="D24069" s="90"/>
      <c r="E24069" s="90"/>
      <c r="F24069" s="4"/>
      <c r="K24069" s="224"/>
      <c r="L24069" s="224"/>
      <c r="M24069" s="224"/>
      <c r="N24069" s="224"/>
      <c r="O24069" s="224"/>
    </row>
    <row r="24070" spans="4:15" ht="12.75" customHeight="1" x14ac:dyDescent="0.3">
      <c r="D24070" s="90"/>
      <c r="E24070" s="90"/>
      <c r="F24070" s="4"/>
      <c r="K24070" s="224"/>
      <c r="L24070" s="224"/>
      <c r="M24070" s="224"/>
      <c r="N24070" s="224"/>
      <c r="O24070" s="224"/>
    </row>
    <row r="24071" spans="4:15" ht="12.75" customHeight="1" x14ac:dyDescent="0.3">
      <c r="D24071" s="90"/>
      <c r="E24071" s="90"/>
      <c r="F24071" s="4"/>
      <c r="K24071" s="224"/>
      <c r="L24071" s="224"/>
      <c r="M24071" s="224"/>
      <c r="N24071" s="224"/>
      <c r="O24071" s="224"/>
    </row>
    <row r="24072" spans="4:15" ht="12.75" customHeight="1" x14ac:dyDescent="0.3">
      <c r="D24072" s="90"/>
      <c r="E24072" s="90"/>
      <c r="F24072" s="4"/>
      <c r="K24072" s="224"/>
      <c r="L24072" s="224"/>
      <c r="M24072" s="224"/>
      <c r="N24072" s="224"/>
      <c r="O24072" s="224"/>
    </row>
    <row r="24073" spans="4:15" ht="12.75" customHeight="1" x14ac:dyDescent="0.3">
      <c r="D24073" s="90"/>
      <c r="E24073" s="90"/>
      <c r="F24073" s="4"/>
      <c r="K24073" s="224"/>
      <c r="L24073" s="224"/>
      <c r="M24073" s="224"/>
      <c r="N24073" s="224"/>
      <c r="O24073" s="224"/>
    </row>
    <row r="24074" spans="4:15" ht="12.75" customHeight="1" x14ac:dyDescent="0.3">
      <c r="D24074" s="90"/>
      <c r="E24074" s="90"/>
      <c r="F24074" s="4"/>
      <c r="K24074" s="224"/>
      <c r="L24074" s="224"/>
      <c r="M24074" s="224"/>
      <c r="N24074" s="224"/>
      <c r="O24074" s="224"/>
    </row>
    <row r="24075" spans="4:15" ht="12.75" customHeight="1" x14ac:dyDescent="0.3">
      <c r="D24075" s="90"/>
      <c r="E24075" s="90"/>
      <c r="F24075" s="4"/>
      <c r="K24075" s="224"/>
      <c r="L24075" s="224"/>
      <c r="M24075" s="224"/>
      <c r="N24075" s="224"/>
      <c r="O24075" s="224"/>
    </row>
    <row r="24076" spans="4:15" ht="12.75" customHeight="1" x14ac:dyDescent="0.3">
      <c r="D24076" s="90"/>
      <c r="E24076" s="90"/>
      <c r="F24076" s="4"/>
      <c r="K24076" s="224"/>
      <c r="L24076" s="224"/>
      <c r="M24076" s="224"/>
      <c r="N24076" s="224"/>
      <c r="O24076" s="224"/>
    </row>
    <row r="24077" spans="4:15" ht="12.75" customHeight="1" x14ac:dyDescent="0.3">
      <c r="D24077" s="90"/>
      <c r="E24077" s="90"/>
      <c r="F24077" s="4"/>
      <c r="K24077" s="224"/>
      <c r="L24077" s="224"/>
      <c r="M24077" s="224"/>
      <c r="N24077" s="224"/>
      <c r="O24077" s="224"/>
    </row>
    <row r="24078" spans="4:15" ht="12.75" customHeight="1" x14ac:dyDescent="0.3">
      <c r="D24078" s="90"/>
      <c r="E24078" s="90"/>
      <c r="F24078" s="4"/>
      <c r="K24078" s="224"/>
      <c r="L24078" s="224"/>
      <c r="M24078" s="224"/>
      <c r="N24078" s="224"/>
      <c r="O24078" s="224"/>
    </row>
    <row r="24079" spans="4:15" ht="12.75" customHeight="1" x14ac:dyDescent="0.3">
      <c r="D24079" s="90"/>
      <c r="E24079" s="90"/>
      <c r="F24079" s="4"/>
      <c r="K24079" s="224"/>
      <c r="L24079" s="224"/>
      <c r="M24079" s="224"/>
      <c r="N24079" s="224"/>
      <c r="O24079" s="224"/>
    </row>
    <row r="24080" spans="4:15" ht="12.75" customHeight="1" x14ac:dyDescent="0.3">
      <c r="D24080" s="90"/>
      <c r="E24080" s="90"/>
      <c r="F24080" s="4"/>
      <c r="K24080" s="224"/>
      <c r="L24080" s="224"/>
      <c r="M24080" s="224"/>
      <c r="N24080" s="224"/>
      <c r="O24080" s="224"/>
    </row>
    <row r="24081" spans="4:15" ht="12.75" customHeight="1" x14ac:dyDescent="0.3">
      <c r="D24081" s="90"/>
      <c r="E24081" s="90"/>
      <c r="F24081" s="4"/>
      <c r="K24081" s="224"/>
      <c r="L24081" s="224"/>
      <c r="M24081" s="224"/>
      <c r="N24081" s="224"/>
      <c r="O24081" s="224"/>
    </row>
    <row r="24082" spans="4:15" ht="12.75" customHeight="1" x14ac:dyDescent="0.3">
      <c r="D24082" s="90"/>
      <c r="E24082" s="90"/>
      <c r="F24082" s="4"/>
      <c r="K24082" s="224"/>
      <c r="L24082" s="224"/>
      <c r="M24082" s="224"/>
      <c r="N24082" s="224"/>
      <c r="O24082" s="224"/>
    </row>
    <row r="24083" spans="4:15" ht="12.75" customHeight="1" x14ac:dyDescent="0.3">
      <c r="D24083" s="90"/>
      <c r="E24083" s="90"/>
      <c r="F24083" s="4"/>
      <c r="K24083" s="224"/>
      <c r="L24083" s="224"/>
      <c r="M24083" s="224"/>
      <c r="N24083" s="224"/>
      <c r="O24083" s="224"/>
    </row>
    <row r="24084" spans="4:15" ht="12.75" customHeight="1" x14ac:dyDescent="0.3">
      <c r="D24084" s="90"/>
      <c r="E24084" s="90"/>
      <c r="F24084" s="4"/>
      <c r="K24084" s="224"/>
      <c r="L24084" s="224"/>
      <c r="M24084" s="224"/>
      <c r="N24084" s="224"/>
      <c r="O24084" s="224"/>
    </row>
    <row r="24085" spans="4:15" ht="12.75" customHeight="1" x14ac:dyDescent="0.3">
      <c r="D24085" s="90"/>
      <c r="E24085" s="90"/>
      <c r="F24085" s="4"/>
      <c r="K24085" s="224"/>
      <c r="L24085" s="224"/>
      <c r="M24085" s="224"/>
      <c r="N24085" s="224"/>
      <c r="O24085" s="224"/>
    </row>
    <row r="24086" spans="4:15" ht="12.75" customHeight="1" x14ac:dyDescent="0.3">
      <c r="D24086" s="90"/>
      <c r="E24086" s="90"/>
      <c r="F24086" s="4"/>
      <c r="K24086" s="224"/>
      <c r="L24086" s="224"/>
      <c r="M24086" s="224"/>
      <c r="N24086" s="224"/>
      <c r="O24086" s="224"/>
    </row>
    <row r="24087" spans="4:15" ht="12.75" customHeight="1" x14ac:dyDescent="0.3">
      <c r="D24087" s="90"/>
      <c r="E24087" s="90"/>
      <c r="F24087" s="4"/>
      <c r="K24087" s="224"/>
      <c r="L24087" s="224"/>
      <c r="M24087" s="224"/>
      <c r="N24087" s="224"/>
      <c r="O24087" s="224"/>
    </row>
    <row r="24088" spans="4:15" ht="12.75" customHeight="1" x14ac:dyDescent="0.3">
      <c r="D24088" s="90"/>
      <c r="E24088" s="90"/>
      <c r="F24088" s="4"/>
      <c r="K24088" s="224"/>
      <c r="L24088" s="224"/>
      <c r="M24088" s="224"/>
      <c r="N24088" s="224"/>
      <c r="O24088" s="224"/>
    </row>
    <row r="24089" spans="4:15" ht="12.75" customHeight="1" x14ac:dyDescent="0.3">
      <c r="D24089" s="90"/>
      <c r="E24089" s="90"/>
      <c r="F24089" s="4"/>
      <c r="K24089" s="224"/>
      <c r="L24089" s="224"/>
      <c r="M24089" s="224"/>
      <c r="N24089" s="224"/>
      <c r="O24089" s="224"/>
    </row>
    <row r="24090" spans="4:15" ht="12.75" customHeight="1" x14ac:dyDescent="0.3">
      <c r="D24090" s="90"/>
      <c r="E24090" s="90"/>
      <c r="F24090" s="4"/>
      <c r="K24090" s="224"/>
      <c r="L24090" s="224"/>
      <c r="M24090" s="224"/>
      <c r="N24090" s="224"/>
      <c r="O24090" s="224"/>
    </row>
    <row r="24091" spans="4:15" ht="12.75" customHeight="1" x14ac:dyDescent="0.3">
      <c r="D24091" s="90"/>
      <c r="E24091" s="90"/>
      <c r="F24091" s="4"/>
      <c r="K24091" s="224"/>
      <c r="L24091" s="224"/>
      <c r="M24091" s="224"/>
      <c r="N24091" s="224"/>
      <c r="O24091" s="224"/>
    </row>
    <row r="24092" spans="4:15" ht="12.75" customHeight="1" x14ac:dyDescent="0.3">
      <c r="D24092" s="90"/>
      <c r="E24092" s="90"/>
      <c r="F24092" s="4"/>
      <c r="K24092" s="224"/>
      <c r="L24092" s="224"/>
      <c r="M24092" s="224"/>
      <c r="N24092" s="224"/>
      <c r="O24092" s="224"/>
    </row>
    <row r="24093" spans="4:15" ht="12.75" customHeight="1" x14ac:dyDescent="0.3">
      <c r="D24093" s="90"/>
      <c r="E24093" s="90"/>
      <c r="F24093" s="4"/>
      <c r="K24093" s="224"/>
      <c r="L24093" s="224"/>
      <c r="M24093" s="224"/>
      <c r="N24093" s="224"/>
      <c r="O24093" s="224"/>
    </row>
    <row r="24094" spans="4:15" ht="12.75" customHeight="1" x14ac:dyDescent="0.3">
      <c r="D24094" s="90"/>
      <c r="E24094" s="90"/>
      <c r="F24094" s="4"/>
      <c r="K24094" s="224"/>
      <c r="L24094" s="224"/>
      <c r="M24094" s="224"/>
      <c r="N24094" s="224"/>
      <c r="O24094" s="224"/>
    </row>
    <row r="24095" spans="4:15" ht="12.75" customHeight="1" x14ac:dyDescent="0.3">
      <c r="D24095" s="90"/>
      <c r="E24095" s="90"/>
      <c r="F24095" s="4"/>
      <c r="K24095" s="224"/>
      <c r="L24095" s="224"/>
      <c r="M24095" s="224"/>
      <c r="N24095" s="224"/>
      <c r="O24095" s="224"/>
    </row>
    <row r="24096" spans="4:15" ht="12.75" customHeight="1" x14ac:dyDescent="0.3">
      <c r="D24096" s="90"/>
      <c r="E24096" s="90"/>
      <c r="F24096" s="4"/>
      <c r="K24096" s="224"/>
      <c r="L24096" s="224"/>
      <c r="M24096" s="224"/>
      <c r="N24096" s="224"/>
      <c r="O24096" s="224"/>
    </row>
    <row r="24097" spans="4:15" ht="12.75" customHeight="1" x14ac:dyDescent="0.3">
      <c r="D24097" s="90"/>
      <c r="E24097" s="90"/>
      <c r="F24097" s="4"/>
      <c r="K24097" s="224"/>
      <c r="L24097" s="224"/>
      <c r="M24097" s="224"/>
      <c r="N24097" s="224"/>
      <c r="O24097" s="224"/>
    </row>
    <row r="24098" spans="4:15" ht="12.75" customHeight="1" x14ac:dyDescent="0.3">
      <c r="D24098" s="90"/>
      <c r="E24098" s="90"/>
      <c r="F24098" s="4"/>
      <c r="K24098" s="224"/>
      <c r="L24098" s="224"/>
      <c r="M24098" s="224"/>
      <c r="N24098" s="224"/>
      <c r="O24098" s="224"/>
    </row>
    <row r="24099" spans="4:15" ht="12.75" customHeight="1" x14ac:dyDescent="0.3">
      <c r="D24099" s="90"/>
      <c r="E24099" s="90"/>
      <c r="F24099" s="4"/>
      <c r="K24099" s="224"/>
      <c r="L24099" s="224"/>
      <c r="M24099" s="224"/>
      <c r="N24099" s="224"/>
      <c r="O24099" s="224"/>
    </row>
    <row r="24100" spans="4:15" ht="12.75" customHeight="1" x14ac:dyDescent="0.3">
      <c r="D24100" s="90"/>
      <c r="E24100" s="90"/>
      <c r="F24100" s="4"/>
      <c r="K24100" s="224"/>
      <c r="L24100" s="224"/>
      <c r="M24100" s="224"/>
      <c r="N24100" s="224"/>
      <c r="O24100" s="224"/>
    </row>
    <row r="24101" spans="4:15" ht="12.75" customHeight="1" x14ac:dyDescent="0.3">
      <c r="D24101" s="90"/>
      <c r="E24101" s="90"/>
      <c r="F24101" s="4"/>
      <c r="K24101" s="224"/>
      <c r="L24101" s="224"/>
      <c r="M24101" s="224"/>
      <c r="N24101" s="224"/>
      <c r="O24101" s="224"/>
    </row>
    <row r="24102" spans="4:15" ht="12.75" customHeight="1" x14ac:dyDescent="0.3">
      <c r="D24102" s="90"/>
      <c r="E24102" s="90"/>
      <c r="F24102" s="4"/>
      <c r="K24102" s="224"/>
      <c r="L24102" s="224"/>
      <c r="M24102" s="224"/>
      <c r="N24102" s="224"/>
      <c r="O24102" s="224"/>
    </row>
    <row r="24103" spans="4:15" ht="12.75" customHeight="1" x14ac:dyDescent="0.3">
      <c r="D24103" s="90"/>
      <c r="E24103" s="90"/>
      <c r="F24103" s="4"/>
      <c r="K24103" s="224"/>
      <c r="L24103" s="224"/>
      <c r="M24103" s="224"/>
      <c r="N24103" s="224"/>
      <c r="O24103" s="224"/>
    </row>
    <row r="24104" spans="4:15" ht="12.75" customHeight="1" x14ac:dyDescent="0.3">
      <c r="D24104" s="90"/>
      <c r="E24104" s="90"/>
      <c r="F24104" s="4"/>
      <c r="K24104" s="224"/>
      <c r="L24104" s="224"/>
      <c r="M24104" s="224"/>
      <c r="N24104" s="224"/>
      <c r="O24104" s="224"/>
    </row>
    <row r="24105" spans="4:15" ht="12.75" customHeight="1" x14ac:dyDescent="0.3">
      <c r="D24105" s="90"/>
      <c r="E24105" s="90"/>
      <c r="F24105" s="4"/>
      <c r="K24105" s="224"/>
      <c r="L24105" s="224"/>
      <c r="M24105" s="224"/>
      <c r="N24105" s="224"/>
      <c r="O24105" s="224"/>
    </row>
    <row r="24106" spans="4:15" ht="12.75" customHeight="1" x14ac:dyDescent="0.3">
      <c r="D24106" s="90"/>
      <c r="E24106" s="90"/>
      <c r="F24106" s="4"/>
      <c r="K24106" s="224"/>
      <c r="L24106" s="224"/>
      <c r="M24106" s="224"/>
      <c r="N24106" s="224"/>
      <c r="O24106" s="224"/>
    </row>
    <row r="24107" spans="4:15" ht="12.75" customHeight="1" x14ac:dyDescent="0.3">
      <c r="D24107" s="90"/>
      <c r="E24107" s="90"/>
      <c r="F24107" s="4"/>
      <c r="K24107" s="224"/>
      <c r="L24107" s="224"/>
      <c r="M24107" s="224"/>
      <c r="N24107" s="224"/>
      <c r="O24107" s="224"/>
    </row>
    <row r="24108" spans="4:15" ht="12.75" customHeight="1" x14ac:dyDescent="0.3">
      <c r="D24108" s="90"/>
      <c r="E24108" s="90"/>
      <c r="F24108" s="4"/>
      <c r="K24108" s="224"/>
      <c r="L24108" s="224"/>
      <c r="M24108" s="224"/>
      <c r="N24108" s="224"/>
      <c r="O24108" s="224"/>
    </row>
    <row r="24109" spans="4:15" ht="12.75" customHeight="1" x14ac:dyDescent="0.3">
      <c r="D24109" s="90"/>
      <c r="E24109" s="90"/>
      <c r="F24109" s="4"/>
      <c r="K24109" s="224"/>
      <c r="L24109" s="224"/>
      <c r="M24109" s="224"/>
      <c r="N24109" s="224"/>
      <c r="O24109" s="224"/>
    </row>
    <row r="24110" spans="4:15" ht="12.75" customHeight="1" x14ac:dyDescent="0.3">
      <c r="D24110" s="90"/>
      <c r="E24110" s="90"/>
      <c r="F24110" s="4"/>
      <c r="K24110" s="224"/>
      <c r="L24110" s="224"/>
      <c r="M24110" s="224"/>
      <c r="N24110" s="224"/>
      <c r="O24110" s="224"/>
    </row>
    <row r="24111" spans="4:15" ht="12.75" customHeight="1" x14ac:dyDescent="0.3">
      <c r="D24111" s="90"/>
      <c r="E24111" s="90"/>
      <c r="F24111" s="4"/>
      <c r="K24111" s="224"/>
      <c r="L24111" s="224"/>
      <c r="M24111" s="224"/>
      <c r="N24111" s="224"/>
      <c r="O24111" s="224"/>
    </row>
    <row r="24112" spans="4:15" ht="12.75" customHeight="1" x14ac:dyDescent="0.3">
      <c r="D24112" s="90"/>
      <c r="E24112" s="90"/>
      <c r="F24112" s="4"/>
      <c r="K24112" s="224"/>
      <c r="L24112" s="224"/>
      <c r="M24112" s="224"/>
      <c r="N24112" s="224"/>
      <c r="O24112" s="224"/>
    </row>
    <row r="24113" spans="4:15" ht="12.75" customHeight="1" x14ac:dyDescent="0.3">
      <c r="D24113" s="90"/>
      <c r="E24113" s="90"/>
      <c r="F24113" s="4"/>
      <c r="K24113" s="224"/>
      <c r="L24113" s="224"/>
      <c r="M24113" s="224"/>
      <c r="N24113" s="224"/>
      <c r="O24113" s="224"/>
    </row>
    <row r="24114" spans="4:15" ht="12.75" customHeight="1" x14ac:dyDescent="0.3">
      <c r="D24114" s="90"/>
      <c r="E24114" s="90"/>
      <c r="F24114" s="4"/>
      <c r="K24114" s="224"/>
      <c r="L24114" s="224"/>
      <c r="M24114" s="224"/>
      <c r="N24114" s="224"/>
      <c r="O24114" s="224"/>
    </row>
    <row r="24115" spans="4:15" ht="12.75" customHeight="1" x14ac:dyDescent="0.3">
      <c r="D24115" s="90"/>
      <c r="E24115" s="90"/>
      <c r="F24115" s="4"/>
      <c r="K24115" s="224"/>
      <c r="L24115" s="224"/>
      <c r="M24115" s="224"/>
      <c r="N24115" s="224"/>
      <c r="O24115" s="224"/>
    </row>
    <row r="24116" spans="4:15" ht="12.75" customHeight="1" x14ac:dyDescent="0.3">
      <c r="D24116" s="90"/>
      <c r="E24116" s="90"/>
      <c r="F24116" s="4"/>
      <c r="K24116" s="224"/>
      <c r="L24116" s="224"/>
      <c r="M24116" s="224"/>
      <c r="N24116" s="224"/>
      <c r="O24116" s="224"/>
    </row>
    <row r="24117" spans="4:15" ht="12.75" customHeight="1" x14ac:dyDescent="0.3">
      <c r="D24117" s="90"/>
      <c r="E24117" s="90"/>
      <c r="F24117" s="4"/>
      <c r="K24117" s="224"/>
      <c r="L24117" s="224"/>
      <c r="M24117" s="224"/>
      <c r="N24117" s="224"/>
      <c r="O24117" s="224"/>
    </row>
    <row r="24118" spans="4:15" ht="12.75" customHeight="1" x14ac:dyDescent="0.3">
      <c r="D24118" s="90"/>
      <c r="E24118" s="90"/>
      <c r="F24118" s="4"/>
      <c r="K24118" s="224"/>
      <c r="L24118" s="224"/>
      <c r="M24118" s="224"/>
      <c r="N24118" s="224"/>
      <c r="O24118" s="224"/>
    </row>
    <row r="24119" spans="4:15" ht="12.75" customHeight="1" x14ac:dyDescent="0.3">
      <c r="D24119" s="90"/>
      <c r="E24119" s="90"/>
      <c r="F24119" s="4"/>
      <c r="K24119" s="224"/>
      <c r="L24119" s="224"/>
      <c r="M24119" s="224"/>
      <c r="N24119" s="224"/>
      <c r="O24119" s="224"/>
    </row>
    <row r="24120" spans="4:15" ht="12.75" customHeight="1" x14ac:dyDescent="0.3">
      <c r="D24120" s="90"/>
      <c r="E24120" s="90"/>
      <c r="F24120" s="4"/>
      <c r="K24120" s="224"/>
      <c r="L24120" s="224"/>
      <c r="M24120" s="224"/>
      <c r="N24120" s="224"/>
      <c r="O24120" s="224"/>
    </row>
    <row r="24121" spans="4:15" ht="12.75" customHeight="1" x14ac:dyDescent="0.3">
      <c r="D24121" s="90"/>
      <c r="E24121" s="90"/>
      <c r="F24121" s="4"/>
      <c r="K24121" s="224"/>
      <c r="L24121" s="224"/>
      <c r="M24121" s="224"/>
      <c r="N24121" s="224"/>
      <c r="O24121" s="224"/>
    </row>
    <row r="24122" spans="4:15" ht="12.75" customHeight="1" x14ac:dyDescent="0.3">
      <c r="D24122" s="90"/>
      <c r="E24122" s="90"/>
      <c r="F24122" s="4"/>
      <c r="K24122" s="224"/>
      <c r="L24122" s="224"/>
      <c r="M24122" s="224"/>
      <c r="N24122" s="224"/>
      <c r="O24122" s="224"/>
    </row>
    <row r="24123" spans="4:15" ht="12.75" customHeight="1" x14ac:dyDescent="0.3">
      <c r="D24123" s="90"/>
      <c r="E24123" s="90"/>
      <c r="F24123" s="4"/>
      <c r="K24123" s="224"/>
      <c r="L24123" s="224"/>
      <c r="M24123" s="224"/>
      <c r="N24123" s="224"/>
      <c r="O24123" s="224"/>
    </row>
    <row r="24124" spans="4:15" ht="12.75" customHeight="1" x14ac:dyDescent="0.3">
      <c r="D24124" s="90"/>
      <c r="E24124" s="90"/>
      <c r="F24124" s="4"/>
      <c r="K24124" s="224"/>
      <c r="L24124" s="224"/>
      <c r="M24124" s="224"/>
      <c r="N24124" s="224"/>
      <c r="O24124" s="224"/>
    </row>
    <row r="24125" spans="4:15" ht="12.75" customHeight="1" x14ac:dyDescent="0.3">
      <c r="D24125" s="90"/>
      <c r="E24125" s="90"/>
      <c r="F24125" s="4"/>
      <c r="K24125" s="224"/>
      <c r="L24125" s="224"/>
      <c r="M24125" s="224"/>
      <c r="N24125" s="224"/>
      <c r="O24125" s="224"/>
    </row>
    <row r="24126" spans="4:15" ht="12.75" customHeight="1" x14ac:dyDescent="0.3">
      <c r="D24126" s="90"/>
      <c r="E24126" s="90"/>
      <c r="F24126" s="4"/>
      <c r="K24126" s="224"/>
      <c r="L24126" s="224"/>
      <c r="M24126" s="224"/>
      <c r="N24126" s="224"/>
      <c r="O24126" s="224"/>
    </row>
    <row r="24127" spans="4:15" ht="12.75" customHeight="1" x14ac:dyDescent="0.3">
      <c r="D24127" s="90"/>
      <c r="E24127" s="90"/>
      <c r="F24127" s="4"/>
      <c r="K24127" s="224"/>
      <c r="L24127" s="224"/>
      <c r="M24127" s="224"/>
      <c r="N24127" s="224"/>
      <c r="O24127" s="224"/>
    </row>
    <row r="24128" spans="4:15" ht="12.75" customHeight="1" x14ac:dyDescent="0.3">
      <c r="D24128" s="90"/>
      <c r="E24128" s="90"/>
      <c r="F24128" s="4"/>
      <c r="K24128" s="224"/>
      <c r="L24128" s="224"/>
      <c r="M24128" s="224"/>
      <c r="N24128" s="224"/>
      <c r="O24128" s="224"/>
    </row>
    <row r="24129" spans="4:15" ht="12.75" customHeight="1" x14ac:dyDescent="0.3">
      <c r="D24129" s="90"/>
      <c r="E24129" s="90"/>
      <c r="F24129" s="4"/>
      <c r="K24129" s="224"/>
      <c r="L24129" s="224"/>
      <c r="M24129" s="224"/>
      <c r="N24129" s="224"/>
      <c r="O24129" s="224"/>
    </row>
    <row r="24130" spans="4:15" ht="12.75" customHeight="1" x14ac:dyDescent="0.3">
      <c r="D24130" s="90"/>
      <c r="E24130" s="90"/>
      <c r="F24130" s="4"/>
      <c r="K24130" s="224"/>
      <c r="L24130" s="224"/>
      <c r="M24130" s="224"/>
      <c r="N24130" s="224"/>
      <c r="O24130" s="224"/>
    </row>
    <row r="24131" spans="4:15" ht="12.75" customHeight="1" x14ac:dyDescent="0.3">
      <c r="D24131" s="90"/>
      <c r="E24131" s="90"/>
      <c r="F24131" s="4"/>
      <c r="K24131" s="224"/>
      <c r="L24131" s="224"/>
      <c r="M24131" s="224"/>
      <c r="N24131" s="224"/>
      <c r="O24131" s="224"/>
    </row>
    <row r="24132" spans="4:15" ht="12.75" customHeight="1" x14ac:dyDescent="0.3">
      <c r="D24132" s="90"/>
      <c r="E24132" s="90"/>
      <c r="F24132" s="4"/>
      <c r="K24132" s="224"/>
      <c r="L24132" s="224"/>
      <c r="M24132" s="224"/>
      <c r="N24132" s="224"/>
      <c r="O24132" s="224"/>
    </row>
    <row r="24133" spans="4:15" ht="12.75" customHeight="1" x14ac:dyDescent="0.3">
      <c r="D24133" s="90"/>
      <c r="E24133" s="90"/>
      <c r="F24133" s="4"/>
      <c r="K24133" s="224"/>
      <c r="L24133" s="224"/>
      <c r="M24133" s="224"/>
      <c r="N24133" s="224"/>
      <c r="O24133" s="224"/>
    </row>
    <row r="24134" spans="4:15" ht="12.75" customHeight="1" x14ac:dyDescent="0.3">
      <c r="D24134" s="90"/>
      <c r="E24134" s="90"/>
      <c r="F24134" s="4"/>
      <c r="K24134" s="224"/>
      <c r="L24134" s="224"/>
      <c r="M24134" s="224"/>
      <c r="N24134" s="224"/>
      <c r="O24134" s="224"/>
    </row>
    <row r="24135" spans="4:15" ht="12.75" customHeight="1" x14ac:dyDescent="0.3">
      <c r="D24135" s="90"/>
      <c r="E24135" s="90"/>
      <c r="F24135" s="4"/>
      <c r="K24135" s="224"/>
      <c r="L24135" s="224"/>
      <c r="M24135" s="224"/>
      <c r="N24135" s="224"/>
      <c r="O24135" s="224"/>
    </row>
    <row r="24136" spans="4:15" ht="12.75" customHeight="1" x14ac:dyDescent="0.3">
      <c r="D24136" s="90"/>
      <c r="E24136" s="90"/>
      <c r="F24136" s="4"/>
      <c r="K24136" s="224"/>
      <c r="L24136" s="224"/>
      <c r="M24136" s="224"/>
      <c r="N24136" s="224"/>
      <c r="O24136" s="224"/>
    </row>
    <row r="24137" spans="4:15" ht="12.75" customHeight="1" x14ac:dyDescent="0.3">
      <c r="D24137" s="90"/>
      <c r="E24137" s="90"/>
      <c r="F24137" s="4"/>
      <c r="K24137" s="224"/>
      <c r="L24137" s="224"/>
      <c r="M24137" s="224"/>
      <c r="N24137" s="224"/>
      <c r="O24137" s="224"/>
    </row>
    <row r="24138" spans="4:15" ht="12.75" customHeight="1" x14ac:dyDescent="0.3">
      <c r="D24138" s="90"/>
      <c r="E24138" s="90"/>
      <c r="F24138" s="4"/>
      <c r="K24138" s="224"/>
      <c r="L24138" s="224"/>
      <c r="M24138" s="224"/>
      <c r="N24138" s="224"/>
      <c r="O24138" s="224"/>
    </row>
    <row r="24139" spans="4:15" ht="12.75" customHeight="1" x14ac:dyDescent="0.3">
      <c r="D24139" s="90"/>
      <c r="E24139" s="90"/>
      <c r="F24139" s="4"/>
      <c r="K24139" s="224"/>
      <c r="L24139" s="224"/>
      <c r="M24139" s="224"/>
      <c r="N24139" s="224"/>
      <c r="O24139" s="224"/>
    </row>
    <row r="24140" spans="4:15" ht="12.75" customHeight="1" x14ac:dyDescent="0.3">
      <c r="D24140" s="90"/>
      <c r="E24140" s="90"/>
      <c r="F24140" s="4"/>
      <c r="K24140" s="224"/>
      <c r="L24140" s="224"/>
      <c r="M24140" s="224"/>
      <c r="N24140" s="224"/>
      <c r="O24140" s="224"/>
    </row>
    <row r="24141" spans="4:15" ht="12.75" customHeight="1" x14ac:dyDescent="0.3">
      <c r="D24141" s="90"/>
      <c r="E24141" s="90"/>
      <c r="F24141" s="4"/>
      <c r="K24141" s="224"/>
      <c r="L24141" s="224"/>
      <c r="M24141" s="224"/>
      <c r="N24141" s="224"/>
      <c r="O24141" s="224"/>
    </row>
    <row r="24142" spans="4:15" ht="12.75" customHeight="1" x14ac:dyDescent="0.3">
      <c r="D24142" s="90"/>
      <c r="E24142" s="90"/>
      <c r="F24142" s="4"/>
      <c r="K24142" s="224"/>
      <c r="L24142" s="224"/>
      <c r="M24142" s="224"/>
      <c r="N24142" s="224"/>
      <c r="O24142" s="224"/>
    </row>
    <row r="24143" spans="4:15" ht="12.75" customHeight="1" x14ac:dyDescent="0.3">
      <c r="D24143" s="90"/>
      <c r="E24143" s="90"/>
      <c r="F24143" s="4"/>
      <c r="K24143" s="224"/>
      <c r="L24143" s="224"/>
      <c r="M24143" s="224"/>
      <c r="N24143" s="224"/>
      <c r="O24143" s="224"/>
    </row>
    <row r="24144" spans="4:15" ht="12.75" customHeight="1" x14ac:dyDescent="0.3">
      <c r="D24144" s="90"/>
      <c r="E24144" s="90"/>
      <c r="F24144" s="4"/>
      <c r="K24144" s="224"/>
      <c r="L24144" s="224"/>
      <c r="M24144" s="224"/>
      <c r="N24144" s="224"/>
      <c r="O24144" s="224"/>
    </row>
    <row r="24145" spans="4:15" ht="12.75" customHeight="1" x14ac:dyDescent="0.3">
      <c r="D24145" s="90"/>
      <c r="E24145" s="90"/>
      <c r="F24145" s="4"/>
      <c r="K24145" s="224"/>
      <c r="L24145" s="224"/>
      <c r="M24145" s="224"/>
      <c r="N24145" s="224"/>
      <c r="O24145" s="224"/>
    </row>
    <row r="24146" spans="4:15" ht="12.75" customHeight="1" x14ac:dyDescent="0.3">
      <c r="D24146" s="90"/>
      <c r="E24146" s="90"/>
      <c r="F24146" s="4"/>
      <c r="K24146" s="224"/>
      <c r="L24146" s="224"/>
      <c r="M24146" s="224"/>
      <c r="N24146" s="224"/>
      <c r="O24146" s="224"/>
    </row>
    <row r="24147" spans="4:15" ht="12.75" customHeight="1" x14ac:dyDescent="0.3">
      <c r="D24147" s="90"/>
      <c r="E24147" s="90"/>
      <c r="F24147" s="4"/>
      <c r="K24147" s="224"/>
      <c r="L24147" s="224"/>
      <c r="M24147" s="224"/>
      <c r="N24147" s="224"/>
      <c r="O24147" s="224"/>
    </row>
    <row r="24148" spans="4:15" ht="12.75" customHeight="1" x14ac:dyDescent="0.3">
      <c r="D24148" s="90"/>
      <c r="E24148" s="90"/>
      <c r="F24148" s="4"/>
      <c r="K24148" s="224"/>
      <c r="L24148" s="224"/>
      <c r="M24148" s="224"/>
      <c r="N24148" s="224"/>
      <c r="O24148" s="224"/>
    </row>
    <row r="24149" spans="4:15" ht="12.75" customHeight="1" x14ac:dyDescent="0.3">
      <c r="D24149" s="90"/>
      <c r="E24149" s="90"/>
      <c r="F24149" s="4"/>
      <c r="K24149" s="224"/>
      <c r="L24149" s="224"/>
      <c r="M24149" s="224"/>
      <c r="N24149" s="224"/>
      <c r="O24149" s="224"/>
    </row>
    <row r="24150" spans="4:15" ht="12.75" customHeight="1" x14ac:dyDescent="0.3">
      <c r="D24150" s="90"/>
      <c r="E24150" s="90"/>
      <c r="F24150" s="4"/>
      <c r="K24150" s="224"/>
      <c r="L24150" s="224"/>
      <c r="M24150" s="224"/>
      <c r="N24150" s="224"/>
      <c r="O24150" s="224"/>
    </row>
    <row r="24151" spans="4:15" ht="12.75" customHeight="1" x14ac:dyDescent="0.3">
      <c r="D24151" s="90"/>
      <c r="E24151" s="90"/>
      <c r="F24151" s="4"/>
      <c r="K24151" s="224"/>
      <c r="L24151" s="224"/>
      <c r="M24151" s="224"/>
      <c r="N24151" s="224"/>
      <c r="O24151" s="224"/>
    </row>
    <row r="24152" spans="4:15" ht="12.75" customHeight="1" x14ac:dyDescent="0.3">
      <c r="D24152" s="90"/>
      <c r="E24152" s="90"/>
      <c r="F24152" s="4"/>
      <c r="K24152" s="224"/>
      <c r="L24152" s="224"/>
      <c r="M24152" s="224"/>
      <c r="N24152" s="224"/>
      <c r="O24152" s="224"/>
    </row>
    <row r="24153" spans="4:15" ht="12.75" customHeight="1" x14ac:dyDescent="0.3">
      <c r="D24153" s="90"/>
      <c r="E24153" s="90"/>
      <c r="F24153" s="4"/>
      <c r="K24153" s="224"/>
      <c r="L24153" s="224"/>
      <c r="M24153" s="224"/>
      <c r="N24153" s="224"/>
      <c r="O24153" s="224"/>
    </row>
    <row r="24154" spans="4:15" ht="12.75" customHeight="1" x14ac:dyDescent="0.3">
      <c r="D24154" s="90"/>
      <c r="E24154" s="90"/>
      <c r="F24154" s="4"/>
      <c r="K24154" s="224"/>
      <c r="L24154" s="224"/>
      <c r="M24154" s="224"/>
      <c r="N24154" s="224"/>
      <c r="O24154" s="224"/>
    </row>
    <row r="24155" spans="4:15" ht="12.75" customHeight="1" x14ac:dyDescent="0.3">
      <c r="D24155" s="90"/>
      <c r="E24155" s="90"/>
      <c r="F24155" s="4"/>
      <c r="K24155" s="224"/>
      <c r="L24155" s="224"/>
      <c r="M24155" s="224"/>
      <c r="N24155" s="224"/>
      <c r="O24155" s="224"/>
    </row>
    <row r="24156" spans="4:15" ht="12.75" customHeight="1" x14ac:dyDescent="0.3">
      <c r="D24156" s="90"/>
      <c r="E24156" s="90"/>
      <c r="F24156" s="4"/>
      <c r="K24156" s="224"/>
      <c r="L24156" s="224"/>
      <c r="M24156" s="224"/>
      <c r="N24156" s="224"/>
      <c r="O24156" s="224"/>
    </row>
    <row r="24157" spans="4:15" ht="12.75" customHeight="1" x14ac:dyDescent="0.3">
      <c r="D24157" s="90"/>
      <c r="E24157" s="90"/>
      <c r="F24157" s="4"/>
      <c r="K24157" s="224"/>
      <c r="L24157" s="224"/>
      <c r="M24157" s="224"/>
      <c r="N24157" s="224"/>
      <c r="O24157" s="224"/>
    </row>
    <row r="24158" spans="4:15" ht="12.75" customHeight="1" x14ac:dyDescent="0.3">
      <c r="D24158" s="90"/>
      <c r="E24158" s="90"/>
      <c r="F24158" s="4"/>
      <c r="K24158" s="224"/>
      <c r="L24158" s="224"/>
      <c r="M24158" s="224"/>
      <c r="N24158" s="224"/>
      <c r="O24158" s="224"/>
    </row>
    <row r="24159" spans="4:15" ht="12.75" customHeight="1" x14ac:dyDescent="0.3">
      <c r="D24159" s="90"/>
      <c r="E24159" s="90"/>
      <c r="F24159" s="4"/>
      <c r="K24159" s="224"/>
      <c r="L24159" s="224"/>
      <c r="M24159" s="224"/>
      <c r="N24159" s="224"/>
      <c r="O24159" s="224"/>
    </row>
    <row r="24160" spans="4:15" ht="12.75" customHeight="1" x14ac:dyDescent="0.3">
      <c r="D24160" s="90"/>
      <c r="E24160" s="90"/>
      <c r="F24160" s="4"/>
      <c r="K24160" s="224"/>
      <c r="L24160" s="224"/>
      <c r="M24160" s="224"/>
      <c r="N24160" s="224"/>
      <c r="O24160" s="224"/>
    </row>
    <row r="24161" spans="4:15" ht="12.75" customHeight="1" x14ac:dyDescent="0.3">
      <c r="D24161" s="90"/>
      <c r="E24161" s="90"/>
      <c r="F24161" s="4"/>
      <c r="K24161" s="224"/>
      <c r="L24161" s="224"/>
      <c r="M24161" s="224"/>
      <c r="N24161" s="224"/>
      <c r="O24161" s="224"/>
    </row>
    <row r="24162" spans="4:15" ht="12.75" customHeight="1" x14ac:dyDescent="0.3">
      <c r="D24162" s="90"/>
      <c r="E24162" s="90"/>
      <c r="F24162" s="4"/>
      <c r="K24162" s="224"/>
      <c r="L24162" s="224"/>
      <c r="M24162" s="224"/>
      <c r="N24162" s="224"/>
      <c r="O24162" s="224"/>
    </row>
    <row r="24163" spans="4:15" ht="12.75" customHeight="1" x14ac:dyDescent="0.3">
      <c r="D24163" s="90"/>
      <c r="E24163" s="90"/>
      <c r="F24163" s="4"/>
      <c r="K24163" s="224"/>
      <c r="L24163" s="224"/>
      <c r="M24163" s="224"/>
      <c r="N24163" s="224"/>
      <c r="O24163" s="224"/>
    </row>
    <row r="24164" spans="4:15" ht="12.75" customHeight="1" x14ac:dyDescent="0.3">
      <c r="D24164" s="90"/>
      <c r="E24164" s="90"/>
      <c r="F24164" s="4"/>
      <c r="K24164" s="224"/>
      <c r="L24164" s="224"/>
      <c r="M24164" s="224"/>
      <c r="N24164" s="224"/>
      <c r="O24164" s="224"/>
    </row>
    <row r="24165" spans="4:15" ht="12.75" customHeight="1" x14ac:dyDescent="0.3">
      <c r="D24165" s="90"/>
      <c r="E24165" s="90"/>
      <c r="F24165" s="4"/>
      <c r="K24165" s="224"/>
      <c r="L24165" s="224"/>
      <c r="M24165" s="224"/>
      <c r="N24165" s="224"/>
      <c r="O24165" s="224"/>
    </row>
    <row r="24166" spans="4:15" ht="12.75" customHeight="1" x14ac:dyDescent="0.3">
      <c r="D24166" s="90"/>
      <c r="E24166" s="90"/>
      <c r="F24166" s="4"/>
      <c r="K24166" s="224"/>
      <c r="L24166" s="224"/>
      <c r="M24166" s="224"/>
      <c r="N24166" s="224"/>
      <c r="O24166" s="224"/>
    </row>
    <row r="24167" spans="4:15" ht="12.75" customHeight="1" x14ac:dyDescent="0.3">
      <c r="D24167" s="90"/>
      <c r="E24167" s="90"/>
      <c r="F24167" s="4"/>
      <c r="K24167" s="224"/>
      <c r="L24167" s="224"/>
      <c r="M24167" s="224"/>
      <c r="N24167" s="224"/>
      <c r="O24167" s="224"/>
    </row>
    <row r="24168" spans="4:15" ht="12.75" customHeight="1" x14ac:dyDescent="0.3">
      <c r="D24168" s="90"/>
      <c r="E24168" s="90"/>
      <c r="F24168" s="4"/>
      <c r="K24168" s="224"/>
      <c r="L24168" s="224"/>
      <c r="M24168" s="224"/>
      <c r="N24168" s="224"/>
      <c r="O24168" s="224"/>
    </row>
    <row r="24169" spans="4:15" ht="12.75" customHeight="1" x14ac:dyDescent="0.3">
      <c r="D24169" s="90"/>
      <c r="E24169" s="90"/>
      <c r="F24169" s="4"/>
      <c r="K24169" s="224"/>
      <c r="L24169" s="224"/>
      <c r="M24169" s="224"/>
      <c r="N24169" s="224"/>
      <c r="O24169" s="224"/>
    </row>
    <row r="24170" spans="4:15" ht="12.75" customHeight="1" x14ac:dyDescent="0.3">
      <c r="D24170" s="90"/>
      <c r="E24170" s="90"/>
      <c r="F24170" s="4"/>
      <c r="K24170" s="224"/>
      <c r="L24170" s="224"/>
      <c r="M24170" s="224"/>
      <c r="N24170" s="224"/>
      <c r="O24170" s="224"/>
    </row>
    <row r="24171" spans="4:15" ht="12.75" customHeight="1" x14ac:dyDescent="0.3">
      <c r="D24171" s="90"/>
      <c r="E24171" s="90"/>
      <c r="F24171" s="4"/>
      <c r="K24171" s="224"/>
      <c r="L24171" s="224"/>
      <c r="M24171" s="224"/>
      <c r="N24171" s="224"/>
      <c r="O24171" s="224"/>
    </row>
    <row r="24172" spans="4:15" ht="12.75" customHeight="1" x14ac:dyDescent="0.3">
      <c r="D24172" s="90"/>
      <c r="E24172" s="90"/>
      <c r="F24172" s="4"/>
      <c r="K24172" s="224"/>
      <c r="L24172" s="224"/>
      <c r="M24172" s="224"/>
      <c r="N24172" s="224"/>
      <c r="O24172" s="224"/>
    </row>
    <row r="24173" spans="4:15" ht="12.75" customHeight="1" x14ac:dyDescent="0.3">
      <c r="D24173" s="90"/>
      <c r="E24173" s="90"/>
      <c r="F24173" s="4"/>
      <c r="K24173" s="224"/>
      <c r="L24173" s="224"/>
      <c r="M24173" s="224"/>
      <c r="N24173" s="224"/>
      <c r="O24173" s="224"/>
    </row>
    <row r="24174" spans="4:15" ht="12.75" customHeight="1" x14ac:dyDescent="0.3">
      <c r="D24174" s="90"/>
      <c r="E24174" s="90"/>
      <c r="F24174" s="4"/>
      <c r="K24174" s="224"/>
      <c r="L24174" s="224"/>
      <c r="M24174" s="224"/>
      <c r="N24174" s="224"/>
      <c r="O24174" s="224"/>
    </row>
    <row r="24175" spans="4:15" ht="12.75" customHeight="1" x14ac:dyDescent="0.3">
      <c r="D24175" s="90"/>
      <c r="E24175" s="90"/>
      <c r="F24175" s="4"/>
      <c r="K24175" s="224"/>
      <c r="L24175" s="224"/>
      <c r="M24175" s="224"/>
      <c r="N24175" s="224"/>
      <c r="O24175" s="224"/>
    </row>
    <row r="24176" spans="4:15" ht="12.75" customHeight="1" x14ac:dyDescent="0.3">
      <c r="D24176" s="90"/>
      <c r="E24176" s="90"/>
      <c r="F24176" s="4"/>
      <c r="K24176" s="224"/>
      <c r="L24176" s="224"/>
      <c r="M24176" s="224"/>
      <c r="N24176" s="224"/>
      <c r="O24176" s="224"/>
    </row>
    <row r="24177" spans="4:15" ht="12.75" customHeight="1" x14ac:dyDescent="0.3">
      <c r="D24177" s="90"/>
      <c r="E24177" s="90"/>
      <c r="F24177" s="4"/>
      <c r="K24177" s="224"/>
      <c r="L24177" s="224"/>
      <c r="M24177" s="224"/>
      <c r="N24177" s="224"/>
      <c r="O24177" s="224"/>
    </row>
    <row r="24178" spans="4:15" ht="12.75" customHeight="1" x14ac:dyDescent="0.3">
      <c r="D24178" s="90"/>
      <c r="E24178" s="90"/>
      <c r="F24178" s="4"/>
      <c r="K24178" s="224"/>
      <c r="L24178" s="224"/>
      <c r="M24178" s="224"/>
      <c r="N24178" s="224"/>
      <c r="O24178" s="224"/>
    </row>
    <row r="24179" spans="4:15" ht="12.75" customHeight="1" x14ac:dyDescent="0.3">
      <c r="D24179" s="90"/>
      <c r="E24179" s="90"/>
      <c r="F24179" s="4"/>
      <c r="K24179" s="224"/>
      <c r="L24179" s="224"/>
      <c r="M24179" s="224"/>
      <c r="N24179" s="224"/>
      <c r="O24179" s="224"/>
    </row>
    <row r="24180" spans="4:15" ht="12.75" customHeight="1" x14ac:dyDescent="0.3">
      <c r="D24180" s="90"/>
      <c r="E24180" s="90"/>
      <c r="F24180" s="4"/>
      <c r="K24180" s="224"/>
      <c r="L24180" s="224"/>
      <c r="M24180" s="224"/>
      <c r="N24180" s="224"/>
      <c r="O24180" s="224"/>
    </row>
    <row r="24181" spans="4:15" ht="12.75" customHeight="1" x14ac:dyDescent="0.3">
      <c r="D24181" s="90"/>
      <c r="E24181" s="90"/>
      <c r="F24181" s="4"/>
      <c r="K24181" s="224"/>
      <c r="L24181" s="224"/>
      <c r="M24181" s="224"/>
      <c r="N24181" s="224"/>
      <c r="O24181" s="224"/>
    </row>
    <row r="24182" spans="4:15" ht="12.75" customHeight="1" x14ac:dyDescent="0.3">
      <c r="D24182" s="90"/>
      <c r="E24182" s="90"/>
      <c r="F24182" s="4"/>
      <c r="K24182" s="224"/>
      <c r="L24182" s="224"/>
      <c r="M24182" s="224"/>
      <c r="N24182" s="224"/>
      <c r="O24182" s="224"/>
    </row>
    <row r="24183" spans="4:15" ht="12.75" customHeight="1" x14ac:dyDescent="0.3">
      <c r="D24183" s="90"/>
      <c r="E24183" s="90"/>
      <c r="F24183" s="4"/>
      <c r="K24183" s="224"/>
      <c r="L24183" s="224"/>
      <c r="M24183" s="224"/>
      <c r="N24183" s="224"/>
      <c r="O24183" s="224"/>
    </row>
    <row r="24184" spans="4:15" ht="12.75" customHeight="1" x14ac:dyDescent="0.3">
      <c r="D24184" s="90"/>
      <c r="E24184" s="90"/>
      <c r="F24184" s="4"/>
      <c r="K24184" s="224"/>
      <c r="L24184" s="224"/>
      <c r="M24184" s="224"/>
      <c r="N24184" s="224"/>
      <c r="O24184" s="224"/>
    </row>
    <row r="24185" spans="4:15" ht="12.75" customHeight="1" x14ac:dyDescent="0.3">
      <c r="D24185" s="90"/>
      <c r="E24185" s="90"/>
      <c r="F24185" s="4"/>
      <c r="K24185" s="224"/>
      <c r="L24185" s="224"/>
      <c r="M24185" s="224"/>
      <c r="N24185" s="224"/>
      <c r="O24185" s="224"/>
    </row>
    <row r="24186" spans="4:15" ht="12.75" customHeight="1" x14ac:dyDescent="0.3">
      <c r="D24186" s="90"/>
      <c r="E24186" s="90"/>
      <c r="F24186" s="4"/>
      <c r="K24186" s="224"/>
      <c r="L24186" s="224"/>
      <c r="M24186" s="224"/>
      <c r="N24186" s="224"/>
      <c r="O24186" s="224"/>
    </row>
    <row r="24187" spans="4:15" ht="12.75" customHeight="1" x14ac:dyDescent="0.3">
      <c r="D24187" s="90"/>
      <c r="E24187" s="90"/>
      <c r="F24187" s="4"/>
      <c r="K24187" s="224"/>
      <c r="L24187" s="224"/>
      <c r="M24187" s="224"/>
      <c r="N24187" s="224"/>
      <c r="O24187" s="224"/>
    </row>
    <row r="24188" spans="4:15" ht="12.75" customHeight="1" x14ac:dyDescent="0.3">
      <c r="D24188" s="90"/>
      <c r="E24188" s="90"/>
      <c r="F24188" s="4"/>
      <c r="K24188" s="224"/>
      <c r="L24188" s="224"/>
      <c r="M24188" s="224"/>
      <c r="N24188" s="224"/>
      <c r="O24188" s="224"/>
    </row>
    <row r="24189" spans="4:15" ht="12.75" customHeight="1" x14ac:dyDescent="0.3">
      <c r="D24189" s="90"/>
      <c r="E24189" s="90"/>
      <c r="F24189" s="4"/>
      <c r="K24189" s="224"/>
      <c r="L24189" s="224"/>
      <c r="M24189" s="224"/>
      <c r="N24189" s="224"/>
      <c r="O24189" s="224"/>
    </row>
    <row r="24190" spans="4:15" ht="12.75" customHeight="1" x14ac:dyDescent="0.3">
      <c r="D24190" s="90"/>
      <c r="E24190" s="90"/>
      <c r="F24190" s="4"/>
      <c r="K24190" s="224"/>
      <c r="L24190" s="224"/>
      <c r="M24190" s="224"/>
      <c r="N24190" s="224"/>
      <c r="O24190" s="224"/>
    </row>
    <row r="24191" spans="4:15" ht="12.75" customHeight="1" x14ac:dyDescent="0.3">
      <c r="D24191" s="90"/>
      <c r="E24191" s="90"/>
      <c r="F24191" s="4"/>
      <c r="K24191" s="224"/>
      <c r="L24191" s="224"/>
      <c r="M24191" s="224"/>
      <c r="N24191" s="224"/>
      <c r="O24191" s="224"/>
    </row>
    <row r="24192" spans="4:15" ht="12.75" customHeight="1" x14ac:dyDescent="0.3">
      <c r="D24192" s="90"/>
      <c r="E24192" s="90"/>
      <c r="F24192" s="4"/>
      <c r="K24192" s="224"/>
      <c r="L24192" s="224"/>
      <c r="M24192" s="224"/>
      <c r="N24192" s="224"/>
      <c r="O24192" s="224"/>
    </row>
    <row r="24193" spans="4:15" ht="12.75" customHeight="1" x14ac:dyDescent="0.3">
      <c r="D24193" s="90"/>
      <c r="E24193" s="90"/>
      <c r="F24193" s="4"/>
      <c r="K24193" s="224"/>
      <c r="L24193" s="224"/>
      <c r="M24193" s="224"/>
      <c r="N24193" s="224"/>
      <c r="O24193" s="224"/>
    </row>
    <row r="24194" spans="4:15" ht="12.75" customHeight="1" x14ac:dyDescent="0.3">
      <c r="D24194" s="90"/>
      <c r="E24194" s="90"/>
      <c r="F24194" s="4"/>
      <c r="K24194" s="224"/>
      <c r="L24194" s="224"/>
      <c r="M24194" s="224"/>
      <c r="N24194" s="224"/>
      <c r="O24194" s="224"/>
    </row>
    <row r="24195" spans="4:15" ht="12.75" customHeight="1" x14ac:dyDescent="0.3">
      <c r="D24195" s="90"/>
      <c r="E24195" s="90"/>
      <c r="F24195" s="4"/>
      <c r="K24195" s="224"/>
      <c r="L24195" s="224"/>
      <c r="M24195" s="224"/>
      <c r="N24195" s="224"/>
      <c r="O24195" s="224"/>
    </row>
    <row r="24196" spans="4:15" ht="12.75" customHeight="1" x14ac:dyDescent="0.3">
      <c r="D24196" s="90"/>
      <c r="E24196" s="90"/>
      <c r="F24196" s="4"/>
      <c r="K24196" s="224"/>
      <c r="L24196" s="224"/>
      <c r="M24196" s="224"/>
      <c r="N24196" s="224"/>
      <c r="O24196" s="224"/>
    </row>
    <row r="24197" spans="4:15" ht="12.75" customHeight="1" x14ac:dyDescent="0.3">
      <c r="D24197" s="90"/>
      <c r="E24197" s="90"/>
      <c r="F24197" s="4"/>
      <c r="K24197" s="224"/>
      <c r="L24197" s="224"/>
      <c r="M24197" s="224"/>
      <c r="N24197" s="224"/>
      <c r="O24197" s="224"/>
    </row>
    <row r="24198" spans="4:15" ht="12.75" customHeight="1" x14ac:dyDescent="0.3">
      <c r="D24198" s="90"/>
      <c r="E24198" s="90"/>
      <c r="F24198" s="4"/>
      <c r="K24198" s="224"/>
      <c r="L24198" s="224"/>
      <c r="M24198" s="224"/>
      <c r="N24198" s="224"/>
      <c r="O24198" s="224"/>
    </row>
    <row r="24199" spans="4:15" ht="12.75" customHeight="1" x14ac:dyDescent="0.3">
      <c r="D24199" s="90"/>
      <c r="E24199" s="90"/>
      <c r="F24199" s="4"/>
      <c r="K24199" s="224"/>
      <c r="L24199" s="224"/>
      <c r="M24199" s="224"/>
      <c r="N24199" s="224"/>
      <c r="O24199" s="224"/>
    </row>
    <row r="24200" spans="4:15" ht="12.75" customHeight="1" x14ac:dyDescent="0.3">
      <c r="D24200" s="90"/>
      <c r="E24200" s="90"/>
      <c r="F24200" s="4"/>
      <c r="K24200" s="224"/>
      <c r="L24200" s="224"/>
      <c r="M24200" s="224"/>
      <c r="N24200" s="224"/>
      <c r="O24200" s="224"/>
    </row>
    <row r="24201" spans="4:15" ht="12.75" customHeight="1" x14ac:dyDescent="0.3">
      <c r="D24201" s="90"/>
      <c r="E24201" s="90"/>
      <c r="F24201" s="4"/>
      <c r="K24201" s="224"/>
      <c r="L24201" s="224"/>
      <c r="M24201" s="224"/>
      <c r="N24201" s="224"/>
      <c r="O24201" s="224"/>
    </row>
    <row r="24202" spans="4:15" ht="12.75" customHeight="1" x14ac:dyDescent="0.3">
      <c r="D24202" s="90"/>
      <c r="E24202" s="90"/>
      <c r="F24202" s="4"/>
      <c r="K24202" s="224"/>
      <c r="L24202" s="224"/>
      <c r="M24202" s="224"/>
      <c r="N24202" s="224"/>
      <c r="O24202" s="224"/>
    </row>
    <row r="24203" spans="4:15" ht="12.75" customHeight="1" x14ac:dyDescent="0.3">
      <c r="D24203" s="90"/>
      <c r="E24203" s="90"/>
      <c r="F24203" s="4"/>
      <c r="K24203" s="224"/>
      <c r="L24203" s="224"/>
      <c r="M24203" s="224"/>
      <c r="N24203" s="224"/>
      <c r="O24203" s="224"/>
    </row>
    <row r="24204" spans="4:15" ht="12.75" customHeight="1" x14ac:dyDescent="0.3">
      <c r="D24204" s="90"/>
      <c r="E24204" s="90"/>
      <c r="F24204" s="4"/>
      <c r="K24204" s="224"/>
      <c r="L24204" s="224"/>
      <c r="M24204" s="224"/>
      <c r="N24204" s="224"/>
      <c r="O24204" s="224"/>
    </row>
    <row r="24205" spans="4:15" ht="12.75" customHeight="1" x14ac:dyDescent="0.3">
      <c r="D24205" s="90"/>
      <c r="E24205" s="90"/>
      <c r="F24205" s="4"/>
      <c r="K24205" s="224"/>
      <c r="L24205" s="224"/>
      <c r="M24205" s="224"/>
      <c r="N24205" s="224"/>
      <c r="O24205" s="224"/>
    </row>
    <row r="24206" spans="4:15" ht="12.75" customHeight="1" x14ac:dyDescent="0.3">
      <c r="D24206" s="90"/>
      <c r="E24206" s="90"/>
      <c r="F24206" s="4"/>
      <c r="K24206" s="224"/>
      <c r="L24206" s="224"/>
      <c r="M24206" s="224"/>
      <c r="N24206" s="224"/>
      <c r="O24206" s="224"/>
    </row>
    <row r="24207" spans="4:15" ht="12.75" customHeight="1" x14ac:dyDescent="0.3">
      <c r="D24207" s="90"/>
      <c r="E24207" s="90"/>
      <c r="F24207" s="4"/>
      <c r="K24207" s="224"/>
      <c r="L24207" s="224"/>
      <c r="M24207" s="224"/>
      <c r="N24207" s="224"/>
      <c r="O24207" s="224"/>
    </row>
    <row r="24208" spans="4:15" ht="12.75" customHeight="1" x14ac:dyDescent="0.3">
      <c r="D24208" s="90"/>
      <c r="E24208" s="90"/>
      <c r="F24208" s="4"/>
      <c r="K24208" s="224"/>
      <c r="L24208" s="224"/>
      <c r="M24208" s="224"/>
      <c r="N24208" s="224"/>
      <c r="O24208" s="224"/>
    </row>
    <row r="24209" spans="4:15" ht="12.75" customHeight="1" x14ac:dyDescent="0.3">
      <c r="D24209" s="90"/>
      <c r="E24209" s="90"/>
      <c r="F24209" s="4"/>
      <c r="K24209" s="224"/>
      <c r="L24209" s="224"/>
      <c r="M24209" s="224"/>
      <c r="N24209" s="224"/>
      <c r="O24209" s="224"/>
    </row>
    <row r="24210" spans="4:15" ht="12.75" customHeight="1" x14ac:dyDescent="0.3">
      <c r="D24210" s="90"/>
      <c r="E24210" s="90"/>
      <c r="F24210" s="4"/>
      <c r="K24210" s="224"/>
      <c r="L24210" s="224"/>
      <c r="M24210" s="224"/>
      <c r="N24210" s="224"/>
      <c r="O24210" s="224"/>
    </row>
    <row r="24211" spans="4:15" ht="12.75" customHeight="1" x14ac:dyDescent="0.3">
      <c r="D24211" s="90"/>
      <c r="E24211" s="90"/>
      <c r="F24211" s="4"/>
      <c r="K24211" s="224"/>
      <c r="L24211" s="224"/>
      <c r="M24211" s="224"/>
      <c r="N24211" s="224"/>
      <c r="O24211" s="224"/>
    </row>
    <row r="24212" spans="4:15" ht="12.75" customHeight="1" x14ac:dyDescent="0.3">
      <c r="D24212" s="90"/>
      <c r="E24212" s="90"/>
      <c r="F24212" s="4"/>
      <c r="K24212" s="224"/>
      <c r="L24212" s="224"/>
      <c r="M24212" s="224"/>
      <c r="N24212" s="224"/>
      <c r="O24212" s="224"/>
    </row>
    <row r="24213" spans="4:15" ht="12.75" customHeight="1" x14ac:dyDescent="0.3">
      <c r="D24213" s="90"/>
      <c r="E24213" s="90"/>
      <c r="F24213" s="4"/>
      <c r="K24213" s="224"/>
      <c r="L24213" s="224"/>
      <c r="M24213" s="224"/>
      <c r="N24213" s="224"/>
      <c r="O24213" s="224"/>
    </row>
    <row r="24214" spans="4:15" ht="12.75" customHeight="1" x14ac:dyDescent="0.3">
      <c r="D24214" s="90"/>
      <c r="E24214" s="90"/>
      <c r="F24214" s="4"/>
      <c r="K24214" s="224"/>
      <c r="L24214" s="224"/>
      <c r="M24214" s="224"/>
      <c r="N24214" s="224"/>
      <c r="O24214" s="224"/>
    </row>
    <row r="24215" spans="4:15" ht="12.75" customHeight="1" x14ac:dyDescent="0.3">
      <c r="D24215" s="90"/>
      <c r="E24215" s="90"/>
      <c r="F24215" s="4"/>
      <c r="K24215" s="224"/>
      <c r="L24215" s="224"/>
      <c r="M24215" s="224"/>
      <c r="N24215" s="224"/>
      <c r="O24215" s="224"/>
    </row>
    <row r="24216" spans="4:15" ht="12.75" customHeight="1" x14ac:dyDescent="0.3">
      <c r="D24216" s="90"/>
      <c r="E24216" s="90"/>
      <c r="F24216" s="4"/>
      <c r="K24216" s="224"/>
      <c r="L24216" s="224"/>
      <c r="M24216" s="224"/>
      <c r="N24216" s="224"/>
      <c r="O24216" s="224"/>
    </row>
    <row r="24217" spans="4:15" ht="12.75" customHeight="1" x14ac:dyDescent="0.3">
      <c r="D24217" s="90"/>
      <c r="E24217" s="90"/>
      <c r="F24217" s="4"/>
      <c r="K24217" s="224"/>
      <c r="L24217" s="224"/>
      <c r="M24217" s="224"/>
      <c r="N24217" s="224"/>
      <c r="O24217" s="224"/>
    </row>
    <row r="24218" spans="4:15" ht="12.75" customHeight="1" x14ac:dyDescent="0.3">
      <c r="D24218" s="90"/>
      <c r="E24218" s="90"/>
      <c r="F24218" s="4"/>
      <c r="K24218" s="224"/>
      <c r="L24218" s="224"/>
      <c r="M24218" s="224"/>
      <c r="N24218" s="224"/>
      <c r="O24218" s="224"/>
    </row>
    <row r="24219" spans="4:15" ht="12.75" customHeight="1" x14ac:dyDescent="0.3">
      <c r="D24219" s="90"/>
      <c r="E24219" s="90"/>
      <c r="F24219" s="4"/>
      <c r="K24219" s="224"/>
      <c r="L24219" s="224"/>
      <c r="M24219" s="224"/>
      <c r="N24219" s="224"/>
      <c r="O24219" s="224"/>
    </row>
    <row r="24220" spans="4:15" ht="12.75" customHeight="1" x14ac:dyDescent="0.3">
      <c r="D24220" s="90"/>
      <c r="E24220" s="90"/>
      <c r="F24220" s="4"/>
      <c r="K24220" s="224"/>
      <c r="L24220" s="224"/>
      <c r="M24220" s="224"/>
      <c r="N24220" s="224"/>
      <c r="O24220" s="224"/>
    </row>
    <row r="24221" spans="4:15" ht="12.75" customHeight="1" x14ac:dyDescent="0.3">
      <c r="D24221" s="90"/>
      <c r="E24221" s="90"/>
      <c r="F24221" s="4"/>
      <c r="K24221" s="224"/>
      <c r="L24221" s="224"/>
      <c r="M24221" s="224"/>
      <c r="N24221" s="224"/>
      <c r="O24221" s="224"/>
    </row>
    <row r="24222" spans="4:15" ht="12.75" customHeight="1" x14ac:dyDescent="0.3">
      <c r="D24222" s="90"/>
      <c r="E24222" s="90"/>
      <c r="F24222" s="4"/>
      <c r="K24222" s="224"/>
      <c r="L24222" s="224"/>
      <c r="M24222" s="224"/>
      <c r="N24222" s="224"/>
      <c r="O24222" s="224"/>
    </row>
    <row r="24223" spans="4:15" ht="12.75" customHeight="1" x14ac:dyDescent="0.3">
      <c r="D24223" s="90"/>
      <c r="E24223" s="90"/>
      <c r="F24223" s="4"/>
      <c r="K24223" s="224"/>
      <c r="L24223" s="224"/>
      <c r="M24223" s="224"/>
      <c r="N24223" s="224"/>
      <c r="O24223" s="224"/>
    </row>
    <row r="24224" spans="4:15" ht="12.75" customHeight="1" x14ac:dyDescent="0.3">
      <c r="D24224" s="90"/>
      <c r="E24224" s="90"/>
      <c r="F24224" s="4"/>
      <c r="K24224" s="224"/>
      <c r="L24224" s="224"/>
      <c r="M24224" s="224"/>
      <c r="N24224" s="224"/>
      <c r="O24224" s="224"/>
    </row>
    <row r="24225" spans="4:15" ht="12.75" customHeight="1" x14ac:dyDescent="0.3">
      <c r="D24225" s="90"/>
      <c r="E24225" s="90"/>
      <c r="F24225" s="4"/>
      <c r="K24225" s="224"/>
      <c r="L24225" s="224"/>
      <c r="M24225" s="224"/>
      <c r="N24225" s="224"/>
      <c r="O24225" s="224"/>
    </row>
    <row r="24226" spans="4:15" ht="12.75" customHeight="1" x14ac:dyDescent="0.3">
      <c r="D24226" s="90"/>
      <c r="E24226" s="90"/>
      <c r="F24226" s="4"/>
      <c r="K24226" s="224"/>
      <c r="L24226" s="224"/>
      <c r="M24226" s="224"/>
      <c r="N24226" s="224"/>
      <c r="O24226" s="224"/>
    </row>
    <row r="24227" spans="4:15" ht="12.75" customHeight="1" x14ac:dyDescent="0.3">
      <c r="D24227" s="90"/>
      <c r="E24227" s="90"/>
      <c r="F24227" s="4"/>
      <c r="K24227" s="224"/>
      <c r="L24227" s="224"/>
      <c r="M24227" s="224"/>
      <c r="N24227" s="224"/>
      <c r="O24227" s="224"/>
    </row>
    <row r="24228" spans="4:15" ht="12.75" customHeight="1" x14ac:dyDescent="0.3">
      <c r="D24228" s="90"/>
      <c r="E24228" s="90"/>
      <c r="F24228" s="4"/>
      <c r="K24228" s="224"/>
      <c r="L24228" s="224"/>
      <c r="M24228" s="224"/>
      <c r="N24228" s="224"/>
      <c r="O24228" s="224"/>
    </row>
    <row r="24229" spans="4:15" ht="12.75" customHeight="1" x14ac:dyDescent="0.3">
      <c r="D24229" s="90"/>
      <c r="E24229" s="90"/>
      <c r="F24229" s="4"/>
      <c r="K24229" s="224"/>
      <c r="L24229" s="224"/>
      <c r="M24229" s="224"/>
      <c r="N24229" s="224"/>
      <c r="O24229" s="224"/>
    </row>
    <row r="24230" spans="4:15" ht="12.75" customHeight="1" x14ac:dyDescent="0.3">
      <c r="D24230" s="90"/>
      <c r="E24230" s="90"/>
      <c r="F24230" s="4"/>
      <c r="K24230" s="224"/>
      <c r="L24230" s="224"/>
      <c r="M24230" s="224"/>
      <c r="N24230" s="224"/>
      <c r="O24230" s="224"/>
    </row>
    <row r="24231" spans="4:15" ht="12.75" customHeight="1" x14ac:dyDescent="0.3">
      <c r="D24231" s="90"/>
      <c r="E24231" s="90"/>
      <c r="F24231" s="4"/>
      <c r="K24231" s="224"/>
      <c r="L24231" s="224"/>
      <c r="M24231" s="224"/>
      <c r="N24231" s="224"/>
      <c r="O24231" s="224"/>
    </row>
    <row r="24232" spans="4:15" ht="12.75" customHeight="1" x14ac:dyDescent="0.3">
      <c r="D24232" s="90"/>
      <c r="E24232" s="90"/>
      <c r="F24232" s="4"/>
      <c r="K24232" s="224"/>
      <c r="L24232" s="224"/>
      <c r="M24232" s="224"/>
      <c r="N24232" s="224"/>
      <c r="O24232" s="224"/>
    </row>
    <row r="24233" spans="4:15" ht="12.75" customHeight="1" x14ac:dyDescent="0.3">
      <c r="D24233" s="90"/>
      <c r="E24233" s="90"/>
      <c r="F24233" s="4"/>
      <c r="K24233" s="224"/>
      <c r="L24233" s="224"/>
      <c r="M24233" s="224"/>
      <c r="N24233" s="224"/>
      <c r="O24233" s="224"/>
    </row>
    <row r="24234" spans="4:15" ht="12.75" customHeight="1" x14ac:dyDescent="0.3">
      <c r="D24234" s="90"/>
      <c r="E24234" s="90"/>
      <c r="F24234" s="4"/>
      <c r="K24234" s="224"/>
      <c r="L24234" s="224"/>
      <c r="M24234" s="224"/>
      <c r="N24234" s="224"/>
      <c r="O24234" s="224"/>
    </row>
    <row r="24235" spans="4:15" ht="12.75" customHeight="1" x14ac:dyDescent="0.3">
      <c r="D24235" s="90"/>
      <c r="E24235" s="90"/>
      <c r="F24235" s="4"/>
      <c r="K24235" s="224"/>
      <c r="L24235" s="224"/>
      <c r="M24235" s="224"/>
      <c r="N24235" s="224"/>
      <c r="O24235" s="224"/>
    </row>
    <row r="24236" spans="4:15" ht="12.75" customHeight="1" x14ac:dyDescent="0.3">
      <c r="D24236" s="90"/>
      <c r="E24236" s="90"/>
      <c r="F24236" s="4"/>
      <c r="K24236" s="224"/>
      <c r="L24236" s="224"/>
      <c r="M24236" s="224"/>
      <c r="N24236" s="224"/>
      <c r="O24236" s="224"/>
    </row>
    <row r="24237" spans="4:15" ht="12.75" customHeight="1" x14ac:dyDescent="0.3">
      <c r="D24237" s="90"/>
      <c r="E24237" s="90"/>
      <c r="F24237" s="4"/>
      <c r="K24237" s="224"/>
      <c r="L24237" s="224"/>
      <c r="M24237" s="224"/>
      <c r="N24237" s="224"/>
      <c r="O24237" s="224"/>
    </row>
    <row r="24238" spans="4:15" ht="12.75" customHeight="1" x14ac:dyDescent="0.3">
      <c r="D24238" s="90"/>
      <c r="E24238" s="90"/>
      <c r="F24238" s="4"/>
      <c r="K24238" s="224"/>
      <c r="L24238" s="224"/>
      <c r="M24238" s="224"/>
      <c r="N24238" s="224"/>
      <c r="O24238" s="224"/>
    </row>
    <row r="24239" spans="4:15" ht="12.75" customHeight="1" x14ac:dyDescent="0.3">
      <c r="D24239" s="90"/>
      <c r="E24239" s="90"/>
      <c r="F24239" s="4"/>
      <c r="K24239" s="224"/>
      <c r="L24239" s="224"/>
      <c r="M24239" s="224"/>
      <c r="N24239" s="224"/>
      <c r="O24239" s="224"/>
    </row>
    <row r="24240" spans="4:15" ht="12.75" customHeight="1" x14ac:dyDescent="0.3">
      <c r="D24240" s="90"/>
      <c r="E24240" s="90"/>
      <c r="F24240" s="4"/>
      <c r="K24240" s="224"/>
      <c r="L24240" s="224"/>
      <c r="M24240" s="224"/>
      <c r="N24240" s="224"/>
      <c r="O24240" s="224"/>
    </row>
    <row r="24241" spans="4:15" ht="12.75" customHeight="1" x14ac:dyDescent="0.3">
      <c r="D24241" s="90"/>
      <c r="E24241" s="90"/>
      <c r="F24241" s="4"/>
      <c r="K24241" s="224"/>
      <c r="L24241" s="224"/>
      <c r="M24241" s="224"/>
      <c r="N24241" s="224"/>
      <c r="O24241" s="224"/>
    </row>
    <row r="24242" spans="4:15" ht="12.75" customHeight="1" x14ac:dyDescent="0.3">
      <c r="D24242" s="90"/>
      <c r="E24242" s="90"/>
      <c r="F24242" s="4"/>
      <c r="K24242" s="224"/>
      <c r="L24242" s="224"/>
      <c r="M24242" s="224"/>
      <c r="N24242" s="224"/>
      <c r="O24242" s="224"/>
    </row>
    <row r="24243" spans="4:15" ht="12.75" customHeight="1" x14ac:dyDescent="0.3">
      <c r="D24243" s="90"/>
      <c r="E24243" s="90"/>
      <c r="F24243" s="4"/>
      <c r="K24243" s="224"/>
      <c r="L24243" s="224"/>
      <c r="M24243" s="224"/>
      <c r="N24243" s="224"/>
      <c r="O24243" s="224"/>
    </row>
    <row r="24244" spans="4:15" ht="12.75" customHeight="1" x14ac:dyDescent="0.3">
      <c r="D24244" s="90"/>
      <c r="E24244" s="90"/>
      <c r="F24244" s="4"/>
      <c r="K24244" s="224"/>
      <c r="L24244" s="224"/>
      <c r="M24244" s="224"/>
      <c r="N24244" s="224"/>
      <c r="O24244" s="224"/>
    </row>
    <row r="24245" spans="4:15" ht="12.75" customHeight="1" x14ac:dyDescent="0.3">
      <c r="D24245" s="90"/>
      <c r="E24245" s="90"/>
      <c r="F24245" s="4"/>
      <c r="K24245" s="224"/>
      <c r="L24245" s="224"/>
      <c r="M24245" s="224"/>
      <c r="N24245" s="224"/>
      <c r="O24245" s="224"/>
    </row>
    <row r="24246" spans="4:15" ht="12.75" customHeight="1" x14ac:dyDescent="0.3">
      <c r="D24246" s="90"/>
      <c r="E24246" s="90"/>
      <c r="F24246" s="4"/>
      <c r="K24246" s="224"/>
      <c r="L24246" s="224"/>
      <c r="M24246" s="224"/>
      <c r="N24246" s="224"/>
      <c r="O24246" s="224"/>
    </row>
    <row r="24247" spans="4:15" ht="12.75" customHeight="1" x14ac:dyDescent="0.3">
      <c r="D24247" s="90"/>
      <c r="E24247" s="90"/>
      <c r="F24247" s="4"/>
      <c r="K24247" s="224"/>
      <c r="L24247" s="224"/>
      <c r="M24247" s="224"/>
      <c r="N24247" s="224"/>
      <c r="O24247" s="224"/>
    </row>
    <row r="24248" spans="4:15" ht="12.75" customHeight="1" x14ac:dyDescent="0.3">
      <c r="D24248" s="90"/>
      <c r="E24248" s="90"/>
      <c r="F24248" s="4"/>
      <c r="K24248" s="224"/>
      <c r="L24248" s="224"/>
      <c r="M24248" s="224"/>
      <c r="N24248" s="224"/>
      <c r="O24248" s="224"/>
    </row>
    <row r="24249" spans="4:15" ht="12.75" customHeight="1" x14ac:dyDescent="0.3">
      <c r="D24249" s="90"/>
      <c r="E24249" s="90"/>
      <c r="F24249" s="4"/>
      <c r="K24249" s="224"/>
      <c r="L24249" s="224"/>
      <c r="M24249" s="224"/>
      <c r="N24249" s="224"/>
      <c r="O24249" s="224"/>
    </row>
    <row r="24250" spans="4:15" ht="12.75" customHeight="1" x14ac:dyDescent="0.3">
      <c r="D24250" s="90"/>
      <c r="E24250" s="90"/>
      <c r="F24250" s="4"/>
      <c r="K24250" s="224"/>
      <c r="L24250" s="224"/>
      <c r="M24250" s="224"/>
      <c r="N24250" s="224"/>
      <c r="O24250" s="224"/>
    </row>
    <row r="24251" spans="4:15" ht="12.75" customHeight="1" x14ac:dyDescent="0.3">
      <c r="D24251" s="90"/>
      <c r="E24251" s="90"/>
      <c r="F24251" s="4"/>
      <c r="K24251" s="224"/>
      <c r="L24251" s="224"/>
      <c r="M24251" s="224"/>
      <c r="N24251" s="224"/>
      <c r="O24251" s="224"/>
    </row>
    <row r="24252" spans="4:15" ht="12.75" customHeight="1" x14ac:dyDescent="0.3">
      <c r="D24252" s="90"/>
      <c r="E24252" s="90"/>
      <c r="F24252" s="4"/>
      <c r="K24252" s="224"/>
      <c r="L24252" s="224"/>
      <c r="M24252" s="224"/>
      <c r="N24252" s="224"/>
      <c r="O24252" s="224"/>
    </row>
    <row r="24253" spans="4:15" ht="12.75" customHeight="1" x14ac:dyDescent="0.3">
      <c r="D24253" s="90"/>
      <c r="E24253" s="90"/>
      <c r="F24253" s="4"/>
      <c r="K24253" s="224"/>
      <c r="L24253" s="224"/>
      <c r="M24253" s="224"/>
      <c r="N24253" s="224"/>
      <c r="O24253" s="224"/>
    </row>
    <row r="24254" spans="4:15" ht="12.75" customHeight="1" x14ac:dyDescent="0.3">
      <c r="D24254" s="90"/>
      <c r="E24254" s="90"/>
      <c r="F24254" s="4"/>
      <c r="K24254" s="224"/>
      <c r="L24254" s="224"/>
      <c r="M24254" s="224"/>
      <c r="N24254" s="224"/>
      <c r="O24254" s="224"/>
    </row>
    <row r="24255" spans="4:15" ht="12.75" customHeight="1" x14ac:dyDescent="0.3">
      <c r="D24255" s="90"/>
      <c r="E24255" s="90"/>
      <c r="F24255" s="4"/>
      <c r="K24255" s="224"/>
      <c r="L24255" s="224"/>
      <c r="M24255" s="224"/>
      <c r="N24255" s="224"/>
      <c r="O24255" s="224"/>
    </row>
    <row r="24256" spans="4:15" ht="12.75" customHeight="1" x14ac:dyDescent="0.3">
      <c r="D24256" s="90"/>
      <c r="E24256" s="90"/>
      <c r="F24256" s="4"/>
      <c r="K24256" s="224"/>
      <c r="L24256" s="224"/>
      <c r="M24256" s="224"/>
      <c r="N24256" s="224"/>
      <c r="O24256" s="224"/>
    </row>
    <row r="24257" spans="4:15" ht="12.75" customHeight="1" x14ac:dyDescent="0.3">
      <c r="D24257" s="90"/>
      <c r="E24257" s="90"/>
      <c r="F24257" s="4"/>
      <c r="K24257" s="224"/>
      <c r="L24257" s="224"/>
      <c r="M24257" s="224"/>
      <c r="N24257" s="224"/>
      <c r="O24257" s="224"/>
    </row>
    <row r="24258" spans="4:15" ht="12.75" customHeight="1" x14ac:dyDescent="0.3">
      <c r="D24258" s="90"/>
      <c r="E24258" s="90"/>
      <c r="F24258" s="4"/>
      <c r="K24258" s="224"/>
      <c r="L24258" s="224"/>
      <c r="M24258" s="224"/>
      <c r="N24258" s="224"/>
      <c r="O24258" s="224"/>
    </row>
    <row r="24259" spans="4:15" ht="12.75" customHeight="1" x14ac:dyDescent="0.3">
      <c r="D24259" s="90"/>
      <c r="E24259" s="90"/>
      <c r="F24259" s="4"/>
      <c r="K24259" s="224"/>
      <c r="L24259" s="224"/>
      <c r="M24259" s="224"/>
      <c r="N24259" s="224"/>
      <c r="O24259" s="224"/>
    </row>
    <row r="24260" spans="4:15" ht="12.75" customHeight="1" x14ac:dyDescent="0.3">
      <c r="D24260" s="90"/>
      <c r="E24260" s="90"/>
      <c r="F24260" s="4"/>
      <c r="K24260" s="224"/>
      <c r="L24260" s="224"/>
      <c r="M24260" s="224"/>
      <c r="N24260" s="224"/>
      <c r="O24260" s="224"/>
    </row>
    <row r="24261" spans="4:15" ht="12.75" customHeight="1" x14ac:dyDescent="0.3">
      <c r="D24261" s="90"/>
      <c r="E24261" s="90"/>
      <c r="F24261" s="4"/>
      <c r="K24261" s="224"/>
      <c r="L24261" s="224"/>
      <c r="M24261" s="224"/>
      <c r="N24261" s="224"/>
      <c r="O24261" s="224"/>
    </row>
    <row r="24262" spans="4:15" ht="12.75" customHeight="1" x14ac:dyDescent="0.3">
      <c r="D24262" s="90"/>
      <c r="E24262" s="90"/>
      <c r="F24262" s="4"/>
      <c r="K24262" s="224"/>
      <c r="L24262" s="224"/>
      <c r="M24262" s="224"/>
      <c r="N24262" s="224"/>
      <c r="O24262" s="224"/>
    </row>
    <row r="24263" spans="4:15" ht="12.75" customHeight="1" x14ac:dyDescent="0.3">
      <c r="D24263" s="90"/>
      <c r="E24263" s="90"/>
      <c r="F24263" s="4"/>
      <c r="K24263" s="224"/>
      <c r="L24263" s="224"/>
      <c r="M24263" s="224"/>
      <c r="N24263" s="224"/>
      <c r="O24263" s="224"/>
    </row>
    <row r="24264" spans="4:15" ht="12.75" customHeight="1" x14ac:dyDescent="0.3">
      <c r="D24264" s="90"/>
      <c r="E24264" s="90"/>
      <c r="F24264" s="4"/>
      <c r="K24264" s="224"/>
      <c r="L24264" s="224"/>
      <c r="M24264" s="224"/>
      <c r="N24264" s="224"/>
      <c r="O24264" s="224"/>
    </row>
    <row r="24265" spans="4:15" ht="12.75" customHeight="1" x14ac:dyDescent="0.3">
      <c r="D24265" s="90"/>
      <c r="E24265" s="90"/>
      <c r="F24265" s="4"/>
      <c r="K24265" s="224"/>
      <c r="L24265" s="224"/>
      <c r="M24265" s="224"/>
      <c r="N24265" s="224"/>
      <c r="O24265" s="224"/>
    </row>
    <row r="24266" spans="4:15" ht="12.75" customHeight="1" x14ac:dyDescent="0.3">
      <c r="D24266" s="90"/>
      <c r="E24266" s="90"/>
      <c r="F24266" s="4"/>
      <c r="K24266" s="224"/>
      <c r="L24266" s="224"/>
      <c r="M24266" s="224"/>
      <c r="N24266" s="224"/>
      <c r="O24266" s="224"/>
    </row>
    <row r="24267" spans="4:15" ht="12.75" customHeight="1" x14ac:dyDescent="0.3">
      <c r="D24267" s="90"/>
      <c r="E24267" s="90"/>
      <c r="F24267" s="4"/>
      <c r="K24267" s="224"/>
      <c r="L24267" s="224"/>
      <c r="M24267" s="224"/>
      <c r="N24267" s="224"/>
      <c r="O24267" s="224"/>
    </row>
    <row r="24268" spans="4:15" ht="12.75" customHeight="1" x14ac:dyDescent="0.3">
      <c r="D24268" s="90"/>
      <c r="E24268" s="90"/>
      <c r="F24268" s="4"/>
      <c r="K24268" s="224"/>
      <c r="L24268" s="224"/>
      <c r="M24268" s="224"/>
      <c r="N24268" s="224"/>
      <c r="O24268" s="224"/>
    </row>
    <row r="24269" spans="4:15" ht="12.75" customHeight="1" x14ac:dyDescent="0.3">
      <c r="D24269" s="90"/>
      <c r="E24269" s="90"/>
      <c r="F24269" s="4"/>
      <c r="K24269" s="224"/>
      <c r="L24269" s="224"/>
      <c r="M24269" s="224"/>
      <c r="N24269" s="224"/>
      <c r="O24269" s="224"/>
    </row>
    <row r="24270" spans="4:15" ht="12.75" customHeight="1" x14ac:dyDescent="0.3">
      <c r="D24270" s="90"/>
      <c r="E24270" s="90"/>
      <c r="F24270" s="4"/>
      <c r="K24270" s="224"/>
      <c r="L24270" s="224"/>
      <c r="M24270" s="224"/>
      <c r="N24270" s="224"/>
      <c r="O24270" s="224"/>
    </row>
    <row r="24271" spans="4:15" ht="12.75" customHeight="1" x14ac:dyDescent="0.3">
      <c r="D24271" s="90"/>
      <c r="E24271" s="90"/>
      <c r="F24271" s="4"/>
      <c r="K24271" s="224"/>
      <c r="L24271" s="224"/>
      <c r="M24271" s="224"/>
      <c r="N24271" s="224"/>
      <c r="O24271" s="224"/>
    </row>
    <row r="24272" spans="4:15" ht="12.75" customHeight="1" x14ac:dyDescent="0.3">
      <c r="D24272" s="90"/>
      <c r="E24272" s="90"/>
      <c r="F24272" s="4"/>
      <c r="K24272" s="224"/>
      <c r="L24272" s="224"/>
      <c r="M24272" s="224"/>
      <c r="N24272" s="224"/>
      <c r="O24272" s="224"/>
    </row>
    <row r="24273" spans="4:15" ht="12.75" customHeight="1" x14ac:dyDescent="0.3">
      <c r="D24273" s="90"/>
      <c r="E24273" s="90"/>
      <c r="F24273" s="4"/>
      <c r="K24273" s="224"/>
      <c r="L24273" s="224"/>
      <c r="M24273" s="224"/>
      <c r="N24273" s="224"/>
      <c r="O24273" s="224"/>
    </row>
    <row r="24274" spans="4:15" ht="12.75" customHeight="1" x14ac:dyDescent="0.3">
      <c r="D24274" s="90"/>
      <c r="E24274" s="90"/>
      <c r="F24274" s="4"/>
      <c r="K24274" s="224"/>
      <c r="L24274" s="224"/>
      <c r="M24274" s="224"/>
      <c r="N24274" s="224"/>
      <c r="O24274" s="224"/>
    </row>
    <row r="24275" spans="4:15" ht="12.75" customHeight="1" x14ac:dyDescent="0.3">
      <c r="D24275" s="90"/>
      <c r="E24275" s="90"/>
      <c r="F24275" s="4"/>
      <c r="K24275" s="224"/>
      <c r="L24275" s="224"/>
      <c r="M24275" s="224"/>
      <c r="N24275" s="224"/>
      <c r="O24275" s="224"/>
    </row>
    <row r="24276" spans="4:15" ht="12.75" customHeight="1" x14ac:dyDescent="0.3">
      <c r="D24276" s="90"/>
      <c r="E24276" s="90"/>
      <c r="F24276" s="4"/>
      <c r="K24276" s="224"/>
      <c r="L24276" s="224"/>
      <c r="M24276" s="224"/>
      <c r="N24276" s="224"/>
      <c r="O24276" s="224"/>
    </row>
    <row r="24277" spans="4:15" ht="12.75" customHeight="1" x14ac:dyDescent="0.3">
      <c r="D24277" s="90"/>
      <c r="E24277" s="90"/>
      <c r="F24277" s="4"/>
      <c r="K24277" s="224"/>
      <c r="L24277" s="224"/>
      <c r="M24277" s="224"/>
      <c r="N24277" s="224"/>
      <c r="O24277" s="224"/>
    </row>
    <row r="24278" spans="4:15" ht="12.75" customHeight="1" x14ac:dyDescent="0.3">
      <c r="D24278" s="90"/>
      <c r="E24278" s="90"/>
      <c r="F24278" s="4"/>
      <c r="K24278" s="224"/>
      <c r="L24278" s="224"/>
      <c r="M24278" s="224"/>
      <c r="N24278" s="224"/>
      <c r="O24278" s="224"/>
    </row>
    <row r="24279" spans="4:15" ht="12.75" customHeight="1" x14ac:dyDescent="0.3">
      <c r="D24279" s="90"/>
      <c r="E24279" s="90"/>
      <c r="F24279" s="4"/>
      <c r="K24279" s="224"/>
      <c r="L24279" s="224"/>
      <c r="M24279" s="224"/>
      <c r="N24279" s="224"/>
      <c r="O24279" s="224"/>
    </row>
    <row r="24280" spans="4:15" ht="12.75" customHeight="1" x14ac:dyDescent="0.3">
      <c r="D24280" s="90"/>
      <c r="E24280" s="90"/>
      <c r="F24280" s="4"/>
      <c r="K24280" s="224"/>
      <c r="L24280" s="224"/>
      <c r="M24280" s="224"/>
      <c r="N24280" s="224"/>
      <c r="O24280" s="224"/>
    </row>
    <row r="24281" spans="4:15" ht="12.75" customHeight="1" x14ac:dyDescent="0.3">
      <c r="D24281" s="90"/>
      <c r="E24281" s="90"/>
      <c r="F24281" s="4"/>
      <c r="K24281" s="224"/>
      <c r="L24281" s="224"/>
      <c r="M24281" s="224"/>
      <c r="N24281" s="224"/>
      <c r="O24281" s="224"/>
    </row>
    <row r="24282" spans="4:15" ht="12.75" customHeight="1" x14ac:dyDescent="0.3">
      <c r="D24282" s="90"/>
      <c r="E24282" s="90"/>
      <c r="F24282" s="4"/>
      <c r="K24282" s="224"/>
      <c r="L24282" s="224"/>
      <c r="M24282" s="224"/>
      <c r="N24282" s="224"/>
      <c r="O24282" s="224"/>
    </row>
    <row r="24283" spans="4:15" ht="12.75" customHeight="1" x14ac:dyDescent="0.3">
      <c r="D24283" s="90"/>
      <c r="E24283" s="90"/>
      <c r="F24283" s="4"/>
      <c r="K24283" s="224"/>
      <c r="L24283" s="224"/>
      <c r="M24283" s="224"/>
      <c r="N24283" s="224"/>
      <c r="O24283" s="224"/>
    </row>
    <row r="24284" spans="4:15" ht="12.75" customHeight="1" x14ac:dyDescent="0.3">
      <c r="D24284" s="90"/>
      <c r="E24284" s="90"/>
      <c r="F24284" s="4"/>
      <c r="K24284" s="224"/>
      <c r="L24284" s="224"/>
      <c r="M24284" s="224"/>
      <c r="N24284" s="224"/>
      <c r="O24284" s="224"/>
    </row>
    <row r="24285" spans="4:15" ht="12.75" customHeight="1" x14ac:dyDescent="0.3">
      <c r="D24285" s="90"/>
      <c r="E24285" s="90"/>
      <c r="F24285" s="4"/>
      <c r="K24285" s="224"/>
      <c r="L24285" s="224"/>
      <c r="M24285" s="224"/>
      <c r="N24285" s="224"/>
      <c r="O24285" s="224"/>
    </row>
    <row r="24286" spans="4:15" ht="12.75" customHeight="1" x14ac:dyDescent="0.3">
      <c r="D24286" s="90"/>
      <c r="E24286" s="90"/>
      <c r="F24286" s="4"/>
      <c r="K24286" s="224"/>
      <c r="L24286" s="224"/>
      <c r="M24286" s="224"/>
      <c r="N24286" s="224"/>
      <c r="O24286" s="224"/>
    </row>
    <row r="24287" spans="4:15" ht="12.75" customHeight="1" x14ac:dyDescent="0.3">
      <c r="D24287" s="90"/>
      <c r="E24287" s="90"/>
      <c r="F24287" s="4"/>
      <c r="K24287" s="224"/>
      <c r="L24287" s="224"/>
      <c r="M24287" s="224"/>
      <c r="N24287" s="224"/>
      <c r="O24287" s="224"/>
    </row>
    <row r="24288" spans="4:15" ht="12.75" customHeight="1" x14ac:dyDescent="0.3">
      <c r="D24288" s="90"/>
      <c r="E24288" s="90"/>
      <c r="F24288" s="4"/>
      <c r="K24288" s="224"/>
      <c r="L24288" s="224"/>
      <c r="M24288" s="224"/>
      <c r="N24288" s="224"/>
      <c r="O24288" s="224"/>
    </row>
    <row r="24289" spans="4:15" ht="12.75" customHeight="1" x14ac:dyDescent="0.3">
      <c r="D24289" s="90"/>
      <c r="E24289" s="90"/>
      <c r="F24289" s="4"/>
      <c r="K24289" s="224"/>
      <c r="L24289" s="224"/>
      <c r="M24289" s="224"/>
      <c r="N24289" s="224"/>
      <c r="O24289" s="224"/>
    </row>
    <row r="24290" spans="4:15" ht="12.75" customHeight="1" x14ac:dyDescent="0.3">
      <c r="D24290" s="90"/>
      <c r="E24290" s="90"/>
      <c r="F24290" s="4"/>
      <c r="K24290" s="224"/>
      <c r="L24290" s="224"/>
      <c r="M24290" s="224"/>
      <c r="N24290" s="224"/>
      <c r="O24290" s="224"/>
    </row>
    <row r="24291" spans="4:15" ht="12.75" customHeight="1" x14ac:dyDescent="0.3">
      <c r="D24291" s="90"/>
      <c r="E24291" s="90"/>
      <c r="F24291" s="4"/>
      <c r="K24291" s="224"/>
      <c r="L24291" s="224"/>
      <c r="M24291" s="224"/>
      <c r="N24291" s="224"/>
      <c r="O24291" s="224"/>
    </row>
    <row r="24292" spans="4:15" ht="12.75" customHeight="1" x14ac:dyDescent="0.3">
      <c r="D24292" s="90"/>
      <c r="E24292" s="90"/>
      <c r="F24292" s="4"/>
      <c r="K24292" s="224"/>
      <c r="L24292" s="224"/>
      <c r="M24292" s="224"/>
      <c r="N24292" s="224"/>
      <c r="O24292" s="224"/>
    </row>
    <row r="24293" spans="4:15" ht="12.75" customHeight="1" x14ac:dyDescent="0.3">
      <c r="D24293" s="90"/>
      <c r="E24293" s="90"/>
      <c r="F24293" s="4"/>
      <c r="K24293" s="224"/>
      <c r="L24293" s="224"/>
      <c r="M24293" s="224"/>
      <c r="N24293" s="224"/>
      <c r="O24293" s="224"/>
    </row>
    <row r="24294" spans="4:15" ht="12.75" customHeight="1" x14ac:dyDescent="0.3">
      <c r="D24294" s="90"/>
      <c r="E24294" s="90"/>
      <c r="F24294" s="4"/>
      <c r="K24294" s="224"/>
      <c r="L24294" s="224"/>
      <c r="M24294" s="224"/>
      <c r="N24294" s="224"/>
      <c r="O24294" s="224"/>
    </row>
    <row r="24295" spans="4:15" ht="12.75" customHeight="1" x14ac:dyDescent="0.3">
      <c r="D24295" s="90"/>
      <c r="E24295" s="90"/>
      <c r="F24295" s="4"/>
      <c r="K24295" s="224"/>
      <c r="L24295" s="224"/>
      <c r="M24295" s="224"/>
      <c r="N24295" s="224"/>
      <c r="O24295" s="224"/>
    </row>
    <row r="24296" spans="4:15" ht="12.75" customHeight="1" x14ac:dyDescent="0.3">
      <c r="D24296" s="90"/>
      <c r="E24296" s="90"/>
      <c r="F24296" s="4"/>
      <c r="K24296" s="224"/>
      <c r="L24296" s="224"/>
      <c r="M24296" s="224"/>
      <c r="N24296" s="224"/>
      <c r="O24296" s="224"/>
    </row>
    <row r="24297" spans="4:15" ht="12.75" customHeight="1" x14ac:dyDescent="0.3">
      <c r="D24297" s="90"/>
      <c r="E24297" s="90"/>
      <c r="F24297" s="4"/>
      <c r="K24297" s="224"/>
      <c r="L24297" s="224"/>
      <c r="M24297" s="224"/>
      <c r="N24297" s="224"/>
      <c r="O24297" s="224"/>
    </row>
    <row r="24298" spans="4:15" ht="12.75" customHeight="1" x14ac:dyDescent="0.3">
      <c r="D24298" s="90"/>
      <c r="E24298" s="90"/>
      <c r="F24298" s="4"/>
      <c r="K24298" s="224"/>
      <c r="L24298" s="224"/>
      <c r="M24298" s="224"/>
      <c r="N24298" s="224"/>
      <c r="O24298" s="224"/>
    </row>
    <row r="24299" spans="4:15" ht="12.75" customHeight="1" x14ac:dyDescent="0.3">
      <c r="D24299" s="90"/>
      <c r="E24299" s="90"/>
      <c r="F24299" s="4"/>
      <c r="K24299" s="224"/>
      <c r="L24299" s="224"/>
      <c r="M24299" s="224"/>
      <c r="N24299" s="224"/>
      <c r="O24299" s="224"/>
    </row>
    <row r="24300" spans="4:15" ht="12.75" customHeight="1" x14ac:dyDescent="0.3">
      <c r="D24300" s="90"/>
      <c r="E24300" s="90"/>
      <c r="F24300" s="4"/>
      <c r="K24300" s="224"/>
      <c r="L24300" s="224"/>
      <c r="M24300" s="224"/>
      <c r="N24300" s="224"/>
      <c r="O24300" s="224"/>
    </row>
    <row r="24301" spans="4:15" ht="12.75" customHeight="1" x14ac:dyDescent="0.3">
      <c r="D24301" s="90"/>
      <c r="E24301" s="90"/>
      <c r="F24301" s="4"/>
      <c r="K24301" s="224"/>
      <c r="L24301" s="224"/>
      <c r="M24301" s="224"/>
      <c r="N24301" s="224"/>
      <c r="O24301" s="224"/>
    </row>
    <row r="24302" spans="4:15" ht="12.75" customHeight="1" x14ac:dyDescent="0.3">
      <c r="D24302" s="90"/>
      <c r="E24302" s="90"/>
      <c r="F24302" s="4"/>
      <c r="K24302" s="224"/>
      <c r="L24302" s="224"/>
      <c r="M24302" s="224"/>
      <c r="N24302" s="224"/>
      <c r="O24302" s="224"/>
    </row>
    <row r="24303" spans="4:15" ht="12.75" customHeight="1" x14ac:dyDescent="0.3">
      <c r="D24303" s="90"/>
      <c r="E24303" s="90"/>
      <c r="F24303" s="4"/>
      <c r="K24303" s="224"/>
      <c r="L24303" s="224"/>
      <c r="M24303" s="224"/>
      <c r="N24303" s="224"/>
      <c r="O24303" s="224"/>
    </row>
    <row r="24304" spans="4:15" ht="12.75" customHeight="1" x14ac:dyDescent="0.3">
      <c r="D24304" s="90"/>
      <c r="E24304" s="90"/>
      <c r="F24304" s="4"/>
      <c r="K24304" s="224"/>
      <c r="L24304" s="224"/>
      <c r="M24304" s="224"/>
      <c r="N24304" s="224"/>
      <c r="O24304" s="224"/>
    </row>
    <row r="24305" spans="4:15" ht="12.75" customHeight="1" x14ac:dyDescent="0.3">
      <c r="D24305" s="90"/>
      <c r="E24305" s="90"/>
      <c r="F24305" s="4"/>
      <c r="K24305" s="224"/>
      <c r="L24305" s="224"/>
      <c r="M24305" s="224"/>
      <c r="N24305" s="224"/>
      <c r="O24305" s="224"/>
    </row>
    <row r="24306" spans="4:15" ht="12.75" customHeight="1" x14ac:dyDescent="0.3">
      <c r="D24306" s="90"/>
      <c r="E24306" s="90"/>
      <c r="F24306" s="4"/>
      <c r="K24306" s="224"/>
      <c r="L24306" s="224"/>
      <c r="M24306" s="224"/>
      <c r="N24306" s="224"/>
      <c r="O24306" s="224"/>
    </row>
    <row r="24307" spans="4:15" ht="12.75" customHeight="1" x14ac:dyDescent="0.3">
      <c r="D24307" s="90"/>
      <c r="E24307" s="90"/>
      <c r="F24307" s="4"/>
      <c r="K24307" s="224"/>
      <c r="L24307" s="224"/>
      <c r="M24307" s="224"/>
      <c r="N24307" s="224"/>
      <c r="O24307" s="224"/>
    </row>
    <row r="24308" spans="4:15" ht="12.75" customHeight="1" x14ac:dyDescent="0.3">
      <c r="D24308" s="90"/>
      <c r="E24308" s="90"/>
      <c r="F24308" s="4"/>
      <c r="K24308" s="224"/>
      <c r="L24308" s="224"/>
      <c r="M24308" s="224"/>
      <c r="N24308" s="224"/>
      <c r="O24308" s="224"/>
    </row>
    <row r="24309" spans="4:15" ht="12.75" customHeight="1" x14ac:dyDescent="0.3">
      <c r="D24309" s="90"/>
      <c r="E24309" s="90"/>
      <c r="F24309" s="4"/>
      <c r="K24309" s="224"/>
      <c r="L24309" s="224"/>
      <c r="M24309" s="224"/>
      <c r="N24309" s="224"/>
      <c r="O24309" s="224"/>
    </row>
    <row r="24310" spans="4:15" ht="12.75" customHeight="1" x14ac:dyDescent="0.3">
      <c r="D24310" s="90"/>
      <c r="E24310" s="90"/>
      <c r="F24310" s="4"/>
      <c r="K24310" s="224"/>
      <c r="L24310" s="224"/>
      <c r="M24310" s="224"/>
      <c r="N24310" s="224"/>
      <c r="O24310" s="224"/>
    </row>
    <row r="24311" spans="4:15" ht="12.75" customHeight="1" x14ac:dyDescent="0.3">
      <c r="D24311" s="90"/>
      <c r="E24311" s="90"/>
      <c r="F24311" s="4"/>
      <c r="K24311" s="224"/>
      <c r="L24311" s="224"/>
      <c r="M24311" s="224"/>
      <c r="N24311" s="224"/>
      <c r="O24311" s="224"/>
    </row>
    <row r="24312" spans="4:15" ht="12.75" customHeight="1" x14ac:dyDescent="0.3">
      <c r="D24312" s="90"/>
      <c r="E24312" s="90"/>
      <c r="F24312" s="4"/>
      <c r="K24312" s="224"/>
      <c r="L24312" s="224"/>
      <c r="M24312" s="224"/>
      <c r="N24312" s="224"/>
      <c r="O24312" s="224"/>
    </row>
    <row r="24313" spans="4:15" ht="12.75" customHeight="1" x14ac:dyDescent="0.3">
      <c r="D24313" s="90"/>
      <c r="E24313" s="90"/>
      <c r="F24313" s="4"/>
      <c r="K24313" s="224"/>
      <c r="L24313" s="224"/>
      <c r="M24313" s="224"/>
      <c r="N24313" s="224"/>
      <c r="O24313" s="224"/>
    </row>
    <row r="24314" spans="4:15" ht="12.75" customHeight="1" x14ac:dyDescent="0.3">
      <c r="D24314" s="90"/>
      <c r="E24314" s="90"/>
      <c r="F24314" s="4"/>
      <c r="K24314" s="224"/>
      <c r="L24314" s="224"/>
      <c r="M24314" s="224"/>
      <c r="N24314" s="224"/>
      <c r="O24314" s="224"/>
    </row>
    <row r="24315" spans="4:15" ht="12.75" customHeight="1" x14ac:dyDescent="0.3">
      <c r="D24315" s="90"/>
      <c r="E24315" s="90"/>
      <c r="F24315" s="4"/>
      <c r="K24315" s="224"/>
      <c r="L24315" s="224"/>
      <c r="M24315" s="224"/>
      <c r="N24315" s="224"/>
      <c r="O24315" s="224"/>
    </row>
    <row r="24316" spans="4:15" ht="12.75" customHeight="1" x14ac:dyDescent="0.3">
      <c r="D24316" s="90"/>
      <c r="E24316" s="90"/>
      <c r="F24316" s="4"/>
      <c r="K24316" s="224"/>
      <c r="L24316" s="224"/>
      <c r="M24316" s="224"/>
      <c r="N24316" s="224"/>
      <c r="O24316" s="224"/>
    </row>
    <row r="24317" spans="4:15" ht="12.75" customHeight="1" x14ac:dyDescent="0.3">
      <c r="D24317" s="90"/>
      <c r="E24317" s="90"/>
      <c r="F24317" s="4"/>
      <c r="K24317" s="224"/>
      <c r="L24317" s="224"/>
      <c r="M24317" s="224"/>
      <c r="N24317" s="224"/>
      <c r="O24317" s="224"/>
    </row>
    <row r="24318" spans="4:15" ht="12.75" customHeight="1" x14ac:dyDescent="0.3">
      <c r="D24318" s="90"/>
      <c r="E24318" s="90"/>
      <c r="F24318" s="4"/>
      <c r="K24318" s="224"/>
      <c r="L24318" s="224"/>
      <c r="M24318" s="224"/>
      <c r="N24318" s="224"/>
      <c r="O24318" s="224"/>
    </row>
    <row r="24319" spans="4:15" ht="12.75" customHeight="1" x14ac:dyDescent="0.3">
      <c r="D24319" s="90"/>
      <c r="E24319" s="90"/>
      <c r="F24319" s="4"/>
      <c r="K24319" s="224"/>
      <c r="L24319" s="224"/>
      <c r="M24319" s="224"/>
      <c r="N24319" s="224"/>
      <c r="O24319" s="224"/>
    </row>
    <row r="24320" spans="4:15" ht="12.75" customHeight="1" x14ac:dyDescent="0.3">
      <c r="D24320" s="90"/>
      <c r="E24320" s="90"/>
      <c r="F24320" s="4"/>
      <c r="K24320" s="224"/>
      <c r="L24320" s="224"/>
      <c r="M24320" s="224"/>
      <c r="N24320" s="224"/>
      <c r="O24320" s="224"/>
    </row>
    <row r="24321" spans="4:15" ht="12.75" customHeight="1" x14ac:dyDescent="0.3">
      <c r="D24321" s="90"/>
      <c r="E24321" s="90"/>
      <c r="F24321" s="4"/>
      <c r="K24321" s="224"/>
      <c r="L24321" s="224"/>
      <c r="M24321" s="224"/>
      <c r="N24321" s="224"/>
      <c r="O24321" s="224"/>
    </row>
    <row r="24322" spans="4:15" ht="12.75" customHeight="1" x14ac:dyDescent="0.3">
      <c r="D24322" s="90"/>
      <c r="E24322" s="90"/>
      <c r="F24322" s="4"/>
      <c r="K24322" s="224"/>
      <c r="L24322" s="224"/>
      <c r="M24322" s="224"/>
      <c r="N24322" s="224"/>
      <c r="O24322" s="224"/>
    </row>
    <row r="24323" spans="4:15" ht="12.75" customHeight="1" x14ac:dyDescent="0.3">
      <c r="D24323" s="90"/>
      <c r="E24323" s="90"/>
      <c r="F24323" s="4"/>
      <c r="K24323" s="224"/>
      <c r="L24323" s="224"/>
      <c r="M24323" s="224"/>
      <c r="N24323" s="224"/>
      <c r="O24323" s="224"/>
    </row>
    <row r="24324" spans="4:15" ht="12.75" customHeight="1" x14ac:dyDescent="0.3">
      <c r="D24324" s="90"/>
      <c r="E24324" s="90"/>
      <c r="F24324" s="4"/>
      <c r="K24324" s="224"/>
      <c r="L24324" s="224"/>
      <c r="M24324" s="224"/>
      <c r="N24324" s="224"/>
      <c r="O24324" s="224"/>
    </row>
    <row r="24325" spans="4:15" ht="12.75" customHeight="1" x14ac:dyDescent="0.3">
      <c r="D24325" s="90"/>
      <c r="E24325" s="90"/>
      <c r="F24325" s="4"/>
      <c r="K24325" s="224"/>
      <c r="L24325" s="224"/>
      <c r="M24325" s="224"/>
      <c r="N24325" s="224"/>
      <c r="O24325" s="224"/>
    </row>
    <row r="24326" spans="4:15" ht="12.75" customHeight="1" x14ac:dyDescent="0.3">
      <c r="D24326" s="90"/>
      <c r="E24326" s="90"/>
      <c r="F24326" s="4"/>
      <c r="K24326" s="224"/>
      <c r="L24326" s="224"/>
      <c r="M24326" s="224"/>
      <c r="N24326" s="224"/>
      <c r="O24326" s="224"/>
    </row>
    <row r="24327" spans="4:15" ht="12.75" customHeight="1" x14ac:dyDescent="0.3">
      <c r="D24327" s="90"/>
      <c r="E24327" s="90"/>
      <c r="F24327" s="4"/>
      <c r="K24327" s="224"/>
      <c r="L24327" s="224"/>
      <c r="M24327" s="224"/>
      <c r="N24327" s="224"/>
      <c r="O24327" s="224"/>
    </row>
    <row r="24328" spans="4:15" ht="12.75" customHeight="1" x14ac:dyDescent="0.3">
      <c r="D24328" s="90"/>
      <c r="E24328" s="90"/>
      <c r="F24328" s="4"/>
      <c r="K24328" s="224"/>
      <c r="L24328" s="224"/>
      <c r="M24328" s="224"/>
      <c r="N24328" s="224"/>
      <c r="O24328" s="224"/>
    </row>
    <row r="24329" spans="4:15" ht="12.75" customHeight="1" x14ac:dyDescent="0.3">
      <c r="D24329" s="90"/>
      <c r="E24329" s="90"/>
      <c r="F24329" s="4"/>
      <c r="K24329" s="224"/>
      <c r="L24329" s="224"/>
      <c r="M24329" s="224"/>
      <c r="N24329" s="224"/>
      <c r="O24329" s="224"/>
    </row>
    <row r="24330" spans="4:15" ht="12.75" customHeight="1" x14ac:dyDescent="0.3">
      <c r="D24330" s="90"/>
      <c r="E24330" s="90"/>
      <c r="F24330" s="4"/>
      <c r="K24330" s="224"/>
      <c r="L24330" s="224"/>
      <c r="M24330" s="224"/>
      <c r="N24330" s="224"/>
      <c r="O24330" s="224"/>
    </row>
    <row r="24331" spans="4:15" ht="12.75" customHeight="1" x14ac:dyDescent="0.3">
      <c r="D24331" s="90"/>
      <c r="E24331" s="90"/>
      <c r="F24331" s="4"/>
      <c r="K24331" s="224"/>
      <c r="L24331" s="224"/>
      <c r="M24331" s="224"/>
      <c r="N24331" s="224"/>
      <c r="O24331" s="224"/>
    </row>
    <row r="24332" spans="4:15" ht="12.75" customHeight="1" x14ac:dyDescent="0.3">
      <c r="D24332" s="90"/>
      <c r="E24332" s="90"/>
      <c r="F24332" s="4"/>
      <c r="K24332" s="224"/>
      <c r="L24332" s="224"/>
      <c r="M24332" s="224"/>
      <c r="N24332" s="224"/>
      <c r="O24332" s="224"/>
    </row>
    <row r="24333" spans="4:15" ht="12.75" customHeight="1" x14ac:dyDescent="0.3">
      <c r="D24333" s="90"/>
      <c r="E24333" s="90"/>
      <c r="F24333" s="4"/>
      <c r="K24333" s="224"/>
      <c r="L24333" s="224"/>
      <c r="M24333" s="224"/>
      <c r="N24333" s="224"/>
      <c r="O24333" s="224"/>
    </row>
    <row r="24334" spans="4:15" ht="12.75" customHeight="1" x14ac:dyDescent="0.3">
      <c r="D24334" s="90"/>
      <c r="E24334" s="90"/>
      <c r="F24334" s="4"/>
      <c r="K24334" s="224"/>
      <c r="L24334" s="224"/>
      <c r="M24334" s="224"/>
      <c r="N24334" s="224"/>
      <c r="O24334" s="224"/>
    </row>
    <row r="24335" spans="4:15" ht="12.75" customHeight="1" x14ac:dyDescent="0.3">
      <c r="D24335" s="90"/>
      <c r="E24335" s="90"/>
      <c r="F24335" s="4"/>
      <c r="K24335" s="224"/>
      <c r="L24335" s="224"/>
      <c r="M24335" s="224"/>
      <c r="N24335" s="224"/>
      <c r="O24335" s="224"/>
    </row>
    <row r="24336" spans="4:15" ht="12.75" customHeight="1" x14ac:dyDescent="0.3">
      <c r="D24336" s="90"/>
      <c r="E24336" s="90"/>
      <c r="F24336" s="4"/>
      <c r="K24336" s="224"/>
      <c r="L24336" s="224"/>
      <c r="M24336" s="224"/>
      <c r="N24336" s="224"/>
      <c r="O24336" s="224"/>
    </row>
    <row r="24337" spans="4:15" ht="12.75" customHeight="1" x14ac:dyDescent="0.3">
      <c r="D24337" s="90"/>
      <c r="E24337" s="90"/>
      <c r="F24337" s="4"/>
      <c r="K24337" s="224"/>
      <c r="L24337" s="224"/>
      <c r="M24337" s="224"/>
      <c r="N24337" s="224"/>
      <c r="O24337" s="224"/>
    </row>
    <row r="24338" spans="4:15" ht="12.75" customHeight="1" x14ac:dyDescent="0.3">
      <c r="D24338" s="90"/>
      <c r="E24338" s="90"/>
      <c r="F24338" s="4"/>
      <c r="K24338" s="224"/>
      <c r="L24338" s="224"/>
      <c r="M24338" s="224"/>
      <c r="N24338" s="224"/>
      <c r="O24338" s="224"/>
    </row>
    <row r="24339" spans="4:15" ht="12.75" customHeight="1" x14ac:dyDescent="0.3">
      <c r="D24339" s="90"/>
      <c r="E24339" s="90"/>
      <c r="F24339" s="4"/>
      <c r="K24339" s="224"/>
      <c r="L24339" s="224"/>
      <c r="M24339" s="224"/>
      <c r="N24339" s="224"/>
      <c r="O24339" s="224"/>
    </row>
    <row r="24340" spans="4:15" ht="12.75" customHeight="1" x14ac:dyDescent="0.3">
      <c r="D24340" s="90"/>
      <c r="E24340" s="90"/>
      <c r="F24340" s="4"/>
      <c r="K24340" s="224"/>
      <c r="L24340" s="224"/>
      <c r="M24340" s="224"/>
      <c r="N24340" s="224"/>
      <c r="O24340" s="224"/>
    </row>
    <row r="24341" spans="4:15" ht="12.75" customHeight="1" x14ac:dyDescent="0.3">
      <c r="D24341" s="90"/>
      <c r="E24341" s="90"/>
      <c r="F24341" s="4"/>
      <c r="K24341" s="224"/>
      <c r="L24341" s="224"/>
      <c r="M24341" s="224"/>
      <c r="N24341" s="224"/>
      <c r="O24341" s="224"/>
    </row>
    <row r="24342" spans="4:15" ht="12.75" customHeight="1" x14ac:dyDescent="0.3">
      <c r="D24342" s="90"/>
      <c r="E24342" s="90"/>
      <c r="F24342" s="4"/>
      <c r="K24342" s="224"/>
      <c r="L24342" s="224"/>
      <c r="M24342" s="224"/>
      <c r="N24342" s="224"/>
      <c r="O24342" s="224"/>
    </row>
    <row r="24343" spans="4:15" ht="12.75" customHeight="1" x14ac:dyDescent="0.3">
      <c r="D24343" s="90"/>
      <c r="E24343" s="90"/>
      <c r="F24343" s="4"/>
      <c r="K24343" s="224"/>
      <c r="L24343" s="224"/>
      <c r="M24343" s="224"/>
      <c r="N24343" s="224"/>
      <c r="O24343" s="224"/>
    </row>
    <row r="24344" spans="4:15" ht="12.75" customHeight="1" x14ac:dyDescent="0.3">
      <c r="D24344" s="90"/>
      <c r="E24344" s="90"/>
      <c r="F24344" s="4"/>
      <c r="K24344" s="224"/>
      <c r="L24344" s="224"/>
      <c r="M24344" s="224"/>
      <c r="N24344" s="224"/>
      <c r="O24344" s="224"/>
    </row>
    <row r="24345" spans="4:15" ht="12.75" customHeight="1" x14ac:dyDescent="0.3">
      <c r="D24345" s="90"/>
      <c r="E24345" s="90"/>
      <c r="F24345" s="4"/>
      <c r="K24345" s="224"/>
      <c r="L24345" s="224"/>
      <c r="M24345" s="224"/>
      <c r="N24345" s="224"/>
      <c r="O24345" s="224"/>
    </row>
    <row r="24346" spans="4:15" ht="12.75" customHeight="1" x14ac:dyDescent="0.3">
      <c r="D24346" s="90"/>
      <c r="E24346" s="90"/>
      <c r="F24346" s="4"/>
      <c r="K24346" s="224"/>
      <c r="L24346" s="224"/>
      <c r="M24346" s="224"/>
      <c r="N24346" s="224"/>
      <c r="O24346" s="224"/>
    </row>
    <row r="24347" spans="4:15" ht="12.75" customHeight="1" x14ac:dyDescent="0.3">
      <c r="D24347" s="90"/>
      <c r="E24347" s="90"/>
      <c r="F24347" s="4"/>
      <c r="K24347" s="224"/>
      <c r="L24347" s="224"/>
      <c r="M24347" s="224"/>
      <c r="N24347" s="224"/>
      <c r="O24347" s="224"/>
    </row>
    <row r="24348" spans="4:15" ht="12.75" customHeight="1" x14ac:dyDescent="0.3">
      <c r="D24348" s="90"/>
      <c r="E24348" s="90"/>
      <c r="F24348" s="4"/>
      <c r="K24348" s="224"/>
      <c r="L24348" s="224"/>
      <c r="M24348" s="224"/>
      <c r="N24348" s="224"/>
      <c r="O24348" s="224"/>
    </row>
    <row r="24349" spans="4:15" ht="12.75" customHeight="1" x14ac:dyDescent="0.3">
      <c r="D24349" s="90"/>
      <c r="E24349" s="90"/>
      <c r="F24349" s="4"/>
      <c r="K24349" s="224"/>
      <c r="L24349" s="224"/>
      <c r="M24349" s="224"/>
      <c r="N24349" s="224"/>
      <c r="O24349" s="224"/>
    </row>
    <row r="24350" spans="4:15" ht="12.75" customHeight="1" x14ac:dyDescent="0.3">
      <c r="D24350" s="90"/>
      <c r="E24350" s="90"/>
      <c r="F24350" s="4"/>
      <c r="K24350" s="224"/>
      <c r="L24350" s="224"/>
      <c r="M24350" s="224"/>
      <c r="N24350" s="224"/>
      <c r="O24350" s="224"/>
    </row>
    <row r="24351" spans="4:15" ht="12.75" customHeight="1" x14ac:dyDescent="0.3">
      <c r="D24351" s="90"/>
      <c r="E24351" s="90"/>
      <c r="F24351" s="4"/>
      <c r="K24351" s="224"/>
      <c r="L24351" s="224"/>
      <c r="M24351" s="224"/>
      <c r="N24351" s="224"/>
      <c r="O24351" s="224"/>
    </row>
    <row r="24352" spans="4:15" ht="12.75" customHeight="1" x14ac:dyDescent="0.3">
      <c r="D24352" s="90"/>
      <c r="E24352" s="90"/>
      <c r="F24352" s="4"/>
      <c r="K24352" s="224"/>
      <c r="L24352" s="224"/>
      <c r="M24352" s="224"/>
      <c r="N24352" s="224"/>
      <c r="O24352" s="224"/>
    </row>
    <row r="24353" spans="4:15" ht="12.75" customHeight="1" x14ac:dyDescent="0.3">
      <c r="D24353" s="90"/>
      <c r="E24353" s="90"/>
      <c r="F24353" s="4"/>
      <c r="K24353" s="224"/>
      <c r="L24353" s="224"/>
      <c r="M24353" s="224"/>
      <c r="N24353" s="224"/>
      <c r="O24353" s="224"/>
    </row>
    <row r="24354" spans="4:15" ht="12.75" customHeight="1" x14ac:dyDescent="0.3">
      <c r="D24354" s="90"/>
      <c r="E24354" s="90"/>
      <c r="F24354" s="4"/>
      <c r="K24354" s="224"/>
      <c r="L24354" s="224"/>
      <c r="M24354" s="224"/>
      <c r="N24354" s="224"/>
      <c r="O24354" s="224"/>
    </row>
    <row r="24355" spans="4:15" ht="12.75" customHeight="1" x14ac:dyDescent="0.3">
      <c r="D24355" s="90"/>
      <c r="E24355" s="90"/>
      <c r="F24355" s="4"/>
      <c r="K24355" s="224"/>
      <c r="L24355" s="224"/>
      <c r="M24355" s="224"/>
      <c r="N24355" s="224"/>
      <c r="O24355" s="224"/>
    </row>
    <row r="24356" spans="4:15" ht="12.75" customHeight="1" x14ac:dyDescent="0.3">
      <c r="D24356" s="90"/>
      <c r="E24356" s="90"/>
      <c r="F24356" s="4"/>
      <c r="K24356" s="224"/>
      <c r="L24356" s="224"/>
      <c r="M24356" s="224"/>
      <c r="N24356" s="224"/>
      <c r="O24356" s="224"/>
    </row>
    <row r="24357" spans="4:15" ht="12.75" customHeight="1" x14ac:dyDescent="0.3">
      <c r="D24357" s="90"/>
      <c r="E24357" s="90"/>
      <c r="F24357" s="4"/>
      <c r="K24357" s="224"/>
      <c r="L24357" s="224"/>
      <c r="M24357" s="224"/>
      <c r="N24357" s="224"/>
      <c r="O24357" s="224"/>
    </row>
    <row r="24358" spans="4:15" ht="12.75" customHeight="1" x14ac:dyDescent="0.3">
      <c r="D24358" s="90"/>
      <c r="E24358" s="90"/>
      <c r="F24358" s="4"/>
      <c r="K24358" s="224"/>
      <c r="L24358" s="224"/>
      <c r="M24358" s="224"/>
      <c r="N24358" s="224"/>
      <c r="O24358" s="224"/>
    </row>
    <row r="24359" spans="4:15" ht="12.75" customHeight="1" x14ac:dyDescent="0.3">
      <c r="D24359" s="90"/>
      <c r="E24359" s="90"/>
      <c r="F24359" s="4"/>
      <c r="K24359" s="224"/>
      <c r="L24359" s="224"/>
      <c r="M24359" s="224"/>
      <c r="N24359" s="224"/>
      <c r="O24359" s="224"/>
    </row>
    <row r="24360" spans="4:15" ht="12.75" customHeight="1" x14ac:dyDescent="0.3">
      <c r="D24360" s="90"/>
      <c r="E24360" s="90"/>
      <c r="F24360" s="4"/>
      <c r="K24360" s="224"/>
      <c r="L24360" s="224"/>
      <c r="M24360" s="224"/>
      <c r="N24360" s="224"/>
      <c r="O24360" s="224"/>
    </row>
    <row r="24361" spans="4:15" ht="12.75" customHeight="1" x14ac:dyDescent="0.3">
      <c r="D24361" s="90"/>
      <c r="E24361" s="90"/>
      <c r="F24361" s="4"/>
      <c r="K24361" s="224"/>
      <c r="L24361" s="224"/>
      <c r="M24361" s="224"/>
      <c r="N24361" s="224"/>
      <c r="O24361" s="224"/>
    </row>
    <row r="24362" spans="4:15" ht="12.75" customHeight="1" x14ac:dyDescent="0.3">
      <c r="D24362" s="90"/>
      <c r="E24362" s="90"/>
      <c r="F24362" s="4"/>
      <c r="K24362" s="224"/>
      <c r="L24362" s="224"/>
      <c r="M24362" s="224"/>
      <c r="N24362" s="224"/>
      <c r="O24362" s="224"/>
    </row>
    <row r="24363" spans="4:15" ht="12.75" customHeight="1" x14ac:dyDescent="0.3">
      <c r="D24363" s="90"/>
      <c r="E24363" s="90"/>
      <c r="F24363" s="4"/>
      <c r="K24363" s="224"/>
      <c r="L24363" s="224"/>
      <c r="M24363" s="224"/>
      <c r="N24363" s="224"/>
      <c r="O24363" s="224"/>
    </row>
    <row r="24364" spans="4:15" ht="12.75" customHeight="1" x14ac:dyDescent="0.3">
      <c r="D24364" s="90"/>
      <c r="E24364" s="90"/>
      <c r="F24364" s="4"/>
      <c r="K24364" s="224"/>
      <c r="L24364" s="224"/>
      <c r="M24364" s="224"/>
      <c r="N24364" s="224"/>
      <c r="O24364" s="224"/>
    </row>
    <row r="24365" spans="4:15" ht="12.75" customHeight="1" x14ac:dyDescent="0.3">
      <c r="D24365" s="90"/>
      <c r="E24365" s="90"/>
      <c r="F24365" s="4"/>
      <c r="K24365" s="224"/>
      <c r="L24365" s="224"/>
      <c r="M24365" s="224"/>
      <c r="N24365" s="224"/>
      <c r="O24365" s="224"/>
    </row>
    <row r="24366" spans="4:15" ht="12.75" customHeight="1" x14ac:dyDescent="0.3">
      <c r="D24366" s="90"/>
      <c r="E24366" s="90"/>
      <c r="F24366" s="4"/>
      <c r="K24366" s="224"/>
      <c r="L24366" s="224"/>
      <c r="M24366" s="224"/>
      <c r="N24366" s="224"/>
      <c r="O24366" s="224"/>
    </row>
    <row r="24367" spans="4:15" ht="12.75" customHeight="1" x14ac:dyDescent="0.3">
      <c r="D24367" s="90"/>
      <c r="E24367" s="90"/>
      <c r="F24367" s="4"/>
      <c r="K24367" s="224"/>
      <c r="L24367" s="224"/>
      <c r="M24367" s="224"/>
      <c r="N24367" s="224"/>
      <c r="O24367" s="224"/>
    </row>
    <row r="24368" spans="4:15" ht="12.75" customHeight="1" x14ac:dyDescent="0.3">
      <c r="D24368" s="90"/>
      <c r="E24368" s="90"/>
      <c r="F24368" s="4"/>
      <c r="K24368" s="224"/>
      <c r="L24368" s="224"/>
      <c r="M24368" s="224"/>
      <c r="N24368" s="224"/>
      <c r="O24368" s="224"/>
    </row>
    <row r="24369" spans="4:15" ht="12.75" customHeight="1" x14ac:dyDescent="0.3">
      <c r="D24369" s="90"/>
      <c r="E24369" s="90"/>
      <c r="F24369" s="4"/>
      <c r="K24369" s="224"/>
      <c r="L24369" s="224"/>
      <c r="M24369" s="224"/>
      <c r="N24369" s="224"/>
      <c r="O24369" s="224"/>
    </row>
    <row r="24370" spans="4:15" ht="12.75" customHeight="1" x14ac:dyDescent="0.3">
      <c r="D24370" s="90"/>
      <c r="E24370" s="90"/>
      <c r="F24370" s="4"/>
      <c r="K24370" s="224"/>
      <c r="L24370" s="224"/>
      <c r="M24370" s="224"/>
      <c r="N24370" s="224"/>
      <c r="O24370" s="224"/>
    </row>
    <row r="24371" spans="4:15" ht="12.75" customHeight="1" x14ac:dyDescent="0.3">
      <c r="D24371" s="90"/>
      <c r="E24371" s="90"/>
      <c r="F24371" s="4"/>
      <c r="K24371" s="224"/>
      <c r="L24371" s="224"/>
      <c r="M24371" s="224"/>
      <c r="N24371" s="224"/>
      <c r="O24371" s="224"/>
    </row>
    <row r="24372" spans="4:15" ht="12.75" customHeight="1" x14ac:dyDescent="0.3">
      <c r="D24372" s="90"/>
      <c r="E24372" s="90"/>
      <c r="F24372" s="4"/>
      <c r="K24372" s="224"/>
      <c r="L24372" s="224"/>
      <c r="M24372" s="224"/>
      <c r="N24372" s="224"/>
      <c r="O24372" s="224"/>
    </row>
    <row r="24373" spans="4:15" ht="12.75" customHeight="1" x14ac:dyDescent="0.3">
      <c r="D24373" s="90"/>
      <c r="E24373" s="90"/>
      <c r="F24373" s="4"/>
      <c r="K24373" s="224"/>
      <c r="L24373" s="224"/>
      <c r="M24373" s="224"/>
      <c r="N24373" s="224"/>
      <c r="O24373" s="224"/>
    </row>
    <row r="24374" spans="4:15" ht="12.75" customHeight="1" x14ac:dyDescent="0.3">
      <c r="D24374" s="90"/>
      <c r="E24374" s="90"/>
      <c r="F24374" s="4"/>
      <c r="K24374" s="224"/>
      <c r="L24374" s="224"/>
      <c r="M24374" s="224"/>
      <c r="N24374" s="224"/>
      <c r="O24374" s="224"/>
    </row>
    <row r="24375" spans="4:15" ht="12.75" customHeight="1" x14ac:dyDescent="0.3">
      <c r="D24375" s="90"/>
      <c r="E24375" s="90"/>
      <c r="F24375" s="4"/>
      <c r="K24375" s="224"/>
      <c r="L24375" s="224"/>
      <c r="M24375" s="224"/>
      <c r="N24375" s="224"/>
      <c r="O24375" s="224"/>
    </row>
    <row r="24376" spans="4:15" ht="12.75" customHeight="1" x14ac:dyDescent="0.3">
      <c r="D24376" s="90"/>
      <c r="E24376" s="90"/>
      <c r="F24376" s="4"/>
      <c r="K24376" s="224"/>
      <c r="L24376" s="224"/>
      <c r="M24376" s="224"/>
      <c r="N24376" s="224"/>
      <c r="O24376" s="224"/>
    </row>
    <row r="24377" spans="4:15" ht="12.75" customHeight="1" x14ac:dyDescent="0.3">
      <c r="D24377" s="90"/>
      <c r="E24377" s="90"/>
      <c r="F24377" s="4"/>
      <c r="K24377" s="224"/>
      <c r="L24377" s="224"/>
      <c r="M24377" s="224"/>
      <c r="N24377" s="224"/>
      <c r="O24377" s="224"/>
    </row>
    <row r="24378" spans="4:15" ht="12.75" customHeight="1" x14ac:dyDescent="0.3">
      <c r="D24378" s="90"/>
      <c r="E24378" s="90"/>
      <c r="F24378" s="4"/>
      <c r="K24378" s="224"/>
      <c r="L24378" s="224"/>
      <c r="M24378" s="224"/>
      <c r="N24378" s="224"/>
      <c r="O24378" s="224"/>
    </row>
    <row r="24379" spans="4:15" ht="12.75" customHeight="1" x14ac:dyDescent="0.3">
      <c r="D24379" s="90"/>
      <c r="E24379" s="90"/>
      <c r="F24379" s="4"/>
      <c r="K24379" s="224"/>
      <c r="L24379" s="224"/>
      <c r="M24379" s="224"/>
      <c r="N24379" s="224"/>
      <c r="O24379" s="224"/>
    </row>
    <row r="24380" spans="4:15" ht="12.75" customHeight="1" x14ac:dyDescent="0.3">
      <c r="D24380" s="90"/>
      <c r="E24380" s="90"/>
      <c r="F24380" s="4"/>
      <c r="K24380" s="224"/>
      <c r="L24380" s="224"/>
      <c r="M24380" s="224"/>
      <c r="N24380" s="224"/>
      <c r="O24380" s="224"/>
    </row>
    <row r="24381" spans="4:15" ht="12.75" customHeight="1" x14ac:dyDescent="0.3">
      <c r="D24381" s="90"/>
      <c r="E24381" s="90"/>
      <c r="F24381" s="4"/>
      <c r="K24381" s="224"/>
      <c r="L24381" s="224"/>
      <c r="M24381" s="224"/>
      <c r="N24381" s="224"/>
      <c r="O24381" s="224"/>
    </row>
    <row r="24382" spans="4:15" ht="12.75" customHeight="1" x14ac:dyDescent="0.3">
      <c r="D24382" s="90"/>
      <c r="E24382" s="90"/>
      <c r="F24382" s="4"/>
      <c r="K24382" s="224"/>
      <c r="L24382" s="224"/>
      <c r="M24382" s="224"/>
      <c r="N24382" s="224"/>
      <c r="O24382" s="224"/>
    </row>
    <row r="24383" spans="4:15" ht="12.75" customHeight="1" x14ac:dyDescent="0.3">
      <c r="D24383" s="90"/>
      <c r="E24383" s="90"/>
      <c r="F24383" s="4"/>
      <c r="K24383" s="224"/>
      <c r="L24383" s="224"/>
      <c r="M24383" s="224"/>
      <c r="N24383" s="224"/>
      <c r="O24383" s="224"/>
    </row>
    <row r="24384" spans="4:15" ht="12.75" customHeight="1" x14ac:dyDescent="0.3">
      <c r="D24384" s="90"/>
      <c r="E24384" s="90"/>
      <c r="F24384" s="4"/>
      <c r="K24384" s="224"/>
      <c r="L24384" s="224"/>
      <c r="M24384" s="224"/>
      <c r="N24384" s="224"/>
      <c r="O24384" s="224"/>
    </row>
    <row r="24385" spans="4:15" ht="12.75" customHeight="1" x14ac:dyDescent="0.3">
      <c r="D24385" s="90"/>
      <c r="E24385" s="90"/>
      <c r="F24385" s="4"/>
      <c r="K24385" s="224"/>
      <c r="L24385" s="224"/>
      <c r="M24385" s="224"/>
      <c r="N24385" s="224"/>
      <c r="O24385" s="224"/>
    </row>
    <row r="24386" spans="4:15" ht="12.75" customHeight="1" x14ac:dyDescent="0.3">
      <c r="D24386" s="90"/>
      <c r="E24386" s="90"/>
      <c r="F24386" s="4"/>
      <c r="K24386" s="224"/>
      <c r="L24386" s="224"/>
      <c r="M24386" s="224"/>
      <c r="N24386" s="224"/>
      <c r="O24386" s="224"/>
    </row>
    <row r="24387" spans="4:15" ht="12.75" customHeight="1" x14ac:dyDescent="0.3">
      <c r="D24387" s="90"/>
      <c r="E24387" s="90"/>
      <c r="F24387" s="4"/>
      <c r="K24387" s="224"/>
      <c r="L24387" s="224"/>
      <c r="M24387" s="224"/>
      <c r="N24387" s="224"/>
      <c r="O24387" s="224"/>
    </row>
    <row r="24388" spans="4:15" ht="12.75" customHeight="1" x14ac:dyDescent="0.3">
      <c r="D24388" s="90"/>
      <c r="E24388" s="90"/>
      <c r="F24388" s="4"/>
      <c r="K24388" s="224"/>
      <c r="L24388" s="224"/>
      <c r="M24388" s="224"/>
      <c r="N24388" s="224"/>
      <c r="O24388" s="224"/>
    </row>
    <row r="24389" spans="4:15" ht="12.75" customHeight="1" x14ac:dyDescent="0.3">
      <c r="D24389" s="90"/>
      <c r="E24389" s="90"/>
      <c r="F24389" s="4"/>
      <c r="K24389" s="224"/>
      <c r="L24389" s="224"/>
      <c r="M24389" s="224"/>
      <c r="N24389" s="224"/>
      <c r="O24389" s="224"/>
    </row>
    <row r="24390" spans="4:15" ht="12.75" customHeight="1" x14ac:dyDescent="0.3">
      <c r="D24390" s="90"/>
      <c r="E24390" s="90"/>
      <c r="F24390" s="4"/>
      <c r="K24390" s="224"/>
      <c r="L24390" s="224"/>
      <c r="M24390" s="224"/>
      <c r="N24390" s="224"/>
      <c r="O24390" s="224"/>
    </row>
    <row r="24391" spans="4:15" ht="12.75" customHeight="1" x14ac:dyDescent="0.3">
      <c r="D24391" s="90"/>
      <c r="E24391" s="90"/>
      <c r="F24391" s="4"/>
      <c r="K24391" s="224"/>
      <c r="L24391" s="224"/>
      <c r="M24391" s="224"/>
      <c r="N24391" s="224"/>
      <c r="O24391" s="224"/>
    </row>
    <row r="24392" spans="4:15" ht="12.75" customHeight="1" x14ac:dyDescent="0.3">
      <c r="D24392" s="90"/>
      <c r="E24392" s="90"/>
      <c r="F24392" s="4"/>
      <c r="K24392" s="224"/>
      <c r="L24392" s="224"/>
      <c r="M24392" s="224"/>
      <c r="N24392" s="224"/>
      <c r="O24392" s="224"/>
    </row>
    <row r="24393" spans="4:15" ht="12.75" customHeight="1" x14ac:dyDescent="0.3">
      <c r="D24393" s="90"/>
      <c r="E24393" s="90"/>
      <c r="F24393" s="4"/>
      <c r="K24393" s="224"/>
      <c r="L24393" s="224"/>
      <c r="M24393" s="224"/>
      <c r="N24393" s="224"/>
      <c r="O24393" s="224"/>
    </row>
    <row r="24394" spans="4:15" ht="12.75" customHeight="1" x14ac:dyDescent="0.3">
      <c r="D24394" s="90"/>
      <c r="E24394" s="90"/>
      <c r="F24394" s="4"/>
      <c r="K24394" s="224"/>
      <c r="L24394" s="224"/>
      <c r="M24394" s="224"/>
      <c r="N24394" s="224"/>
      <c r="O24394" s="224"/>
    </row>
    <row r="24395" spans="4:15" ht="12.75" customHeight="1" x14ac:dyDescent="0.3">
      <c r="D24395" s="90"/>
      <c r="E24395" s="90"/>
      <c r="F24395" s="4"/>
      <c r="K24395" s="224"/>
      <c r="L24395" s="224"/>
      <c r="M24395" s="224"/>
      <c r="N24395" s="224"/>
      <c r="O24395" s="224"/>
    </row>
    <row r="24396" spans="4:15" ht="12.75" customHeight="1" x14ac:dyDescent="0.3">
      <c r="D24396" s="90"/>
      <c r="E24396" s="90"/>
      <c r="F24396" s="4"/>
      <c r="K24396" s="224"/>
      <c r="L24396" s="224"/>
      <c r="M24396" s="224"/>
      <c r="N24396" s="224"/>
      <c r="O24396" s="224"/>
    </row>
    <row r="24397" spans="4:15" ht="12.75" customHeight="1" x14ac:dyDescent="0.3">
      <c r="D24397" s="90"/>
      <c r="E24397" s="90"/>
      <c r="F24397" s="4"/>
      <c r="K24397" s="224"/>
      <c r="L24397" s="224"/>
      <c r="M24397" s="224"/>
      <c r="N24397" s="224"/>
      <c r="O24397" s="224"/>
    </row>
    <row r="24398" spans="4:15" ht="12.75" customHeight="1" x14ac:dyDescent="0.3">
      <c r="D24398" s="90"/>
      <c r="E24398" s="90"/>
      <c r="F24398" s="4"/>
      <c r="K24398" s="224"/>
      <c r="L24398" s="224"/>
      <c r="M24398" s="224"/>
      <c r="N24398" s="224"/>
      <c r="O24398" s="224"/>
    </row>
    <row r="24399" spans="4:15" ht="12.75" customHeight="1" x14ac:dyDescent="0.3">
      <c r="D24399" s="90"/>
      <c r="E24399" s="90"/>
      <c r="F24399" s="4"/>
      <c r="K24399" s="224"/>
      <c r="L24399" s="224"/>
      <c r="M24399" s="224"/>
      <c r="N24399" s="224"/>
      <c r="O24399" s="224"/>
    </row>
    <row r="24400" spans="4:15" ht="12.75" customHeight="1" x14ac:dyDescent="0.3">
      <c r="D24400" s="90"/>
      <c r="E24400" s="90"/>
      <c r="F24400" s="4"/>
      <c r="K24400" s="224"/>
      <c r="L24400" s="224"/>
      <c r="M24400" s="224"/>
      <c r="N24400" s="224"/>
      <c r="O24400" s="224"/>
    </row>
    <row r="24401" spans="4:15" ht="12.75" customHeight="1" x14ac:dyDescent="0.3">
      <c r="D24401" s="90"/>
      <c r="E24401" s="90"/>
      <c r="F24401" s="4"/>
      <c r="K24401" s="224"/>
      <c r="L24401" s="224"/>
      <c r="M24401" s="224"/>
      <c r="N24401" s="224"/>
      <c r="O24401" s="224"/>
    </row>
    <row r="24402" spans="4:15" ht="12.75" customHeight="1" x14ac:dyDescent="0.3">
      <c r="D24402" s="90"/>
      <c r="E24402" s="90"/>
      <c r="F24402" s="4"/>
      <c r="K24402" s="224"/>
      <c r="L24402" s="224"/>
      <c r="M24402" s="224"/>
      <c r="N24402" s="224"/>
      <c r="O24402" s="224"/>
    </row>
    <row r="24403" spans="4:15" ht="12.75" customHeight="1" x14ac:dyDescent="0.3">
      <c r="D24403" s="90"/>
      <c r="E24403" s="90"/>
      <c r="F24403" s="4"/>
      <c r="K24403" s="224"/>
      <c r="L24403" s="224"/>
      <c r="M24403" s="224"/>
      <c r="N24403" s="224"/>
      <c r="O24403" s="224"/>
    </row>
    <row r="24404" spans="4:15" ht="12.75" customHeight="1" x14ac:dyDescent="0.3">
      <c r="D24404" s="90"/>
      <c r="E24404" s="90"/>
      <c r="F24404" s="4"/>
      <c r="K24404" s="224"/>
      <c r="L24404" s="224"/>
      <c r="M24404" s="224"/>
      <c r="N24404" s="224"/>
      <c r="O24404" s="224"/>
    </row>
    <row r="24405" spans="4:15" ht="12.75" customHeight="1" x14ac:dyDescent="0.3">
      <c r="D24405" s="90"/>
      <c r="E24405" s="90"/>
      <c r="F24405" s="4"/>
      <c r="K24405" s="224"/>
      <c r="L24405" s="224"/>
      <c r="M24405" s="224"/>
      <c r="N24405" s="224"/>
      <c r="O24405" s="224"/>
    </row>
    <row r="24406" spans="4:15" ht="12.75" customHeight="1" x14ac:dyDescent="0.3">
      <c r="D24406" s="90"/>
      <c r="E24406" s="90"/>
      <c r="F24406" s="4"/>
      <c r="K24406" s="224"/>
      <c r="L24406" s="224"/>
      <c r="M24406" s="224"/>
      <c r="N24406" s="224"/>
      <c r="O24406" s="224"/>
    </row>
    <row r="24407" spans="4:15" ht="12.75" customHeight="1" x14ac:dyDescent="0.3">
      <c r="D24407" s="90"/>
      <c r="E24407" s="90"/>
      <c r="F24407" s="4"/>
      <c r="K24407" s="224"/>
      <c r="L24407" s="224"/>
      <c r="M24407" s="224"/>
      <c r="N24407" s="224"/>
      <c r="O24407" s="224"/>
    </row>
    <row r="24408" spans="4:15" ht="12.75" customHeight="1" x14ac:dyDescent="0.3">
      <c r="D24408" s="90"/>
      <c r="E24408" s="90"/>
      <c r="F24408" s="4"/>
      <c r="K24408" s="224"/>
      <c r="L24408" s="224"/>
      <c r="M24408" s="224"/>
      <c r="N24408" s="224"/>
      <c r="O24408" s="224"/>
    </row>
    <row r="24409" spans="4:15" ht="12.75" customHeight="1" x14ac:dyDescent="0.3">
      <c r="D24409" s="90"/>
      <c r="E24409" s="90"/>
      <c r="F24409" s="4"/>
      <c r="K24409" s="224"/>
      <c r="L24409" s="224"/>
      <c r="M24409" s="224"/>
      <c r="N24409" s="224"/>
      <c r="O24409" s="224"/>
    </row>
    <row r="24410" spans="4:15" ht="12.75" customHeight="1" x14ac:dyDescent="0.3">
      <c r="D24410" s="90"/>
      <c r="E24410" s="90"/>
      <c r="F24410" s="4"/>
      <c r="K24410" s="224"/>
      <c r="L24410" s="224"/>
      <c r="M24410" s="224"/>
      <c r="N24410" s="224"/>
      <c r="O24410" s="224"/>
    </row>
    <row r="24411" spans="4:15" ht="12.75" customHeight="1" x14ac:dyDescent="0.3">
      <c r="D24411" s="90"/>
      <c r="E24411" s="90"/>
      <c r="F24411" s="4"/>
      <c r="K24411" s="224"/>
      <c r="L24411" s="224"/>
      <c r="M24411" s="224"/>
      <c r="N24411" s="224"/>
      <c r="O24411" s="224"/>
    </row>
    <row r="24412" spans="4:15" ht="12.75" customHeight="1" x14ac:dyDescent="0.3">
      <c r="D24412" s="90"/>
      <c r="E24412" s="90"/>
      <c r="F24412" s="4"/>
      <c r="K24412" s="224"/>
      <c r="L24412" s="224"/>
      <c r="M24412" s="224"/>
      <c r="N24412" s="224"/>
      <c r="O24412" s="224"/>
    </row>
    <row r="24413" spans="4:15" ht="12.75" customHeight="1" x14ac:dyDescent="0.3">
      <c r="D24413" s="90"/>
      <c r="E24413" s="90"/>
      <c r="F24413" s="4"/>
      <c r="K24413" s="224"/>
      <c r="L24413" s="224"/>
      <c r="M24413" s="224"/>
      <c r="N24413" s="224"/>
      <c r="O24413" s="224"/>
    </row>
    <row r="24414" spans="4:15" ht="12.75" customHeight="1" x14ac:dyDescent="0.3">
      <c r="D24414" s="90"/>
      <c r="E24414" s="90"/>
      <c r="F24414" s="4"/>
      <c r="K24414" s="224"/>
      <c r="L24414" s="224"/>
      <c r="M24414" s="224"/>
      <c r="N24414" s="224"/>
      <c r="O24414" s="224"/>
    </row>
    <row r="24415" spans="4:15" ht="12.75" customHeight="1" x14ac:dyDescent="0.3">
      <c r="D24415" s="90"/>
      <c r="E24415" s="90"/>
      <c r="F24415" s="4"/>
      <c r="K24415" s="224"/>
      <c r="L24415" s="224"/>
      <c r="M24415" s="224"/>
      <c r="N24415" s="224"/>
      <c r="O24415" s="224"/>
    </row>
    <row r="24416" spans="4:15" ht="12.75" customHeight="1" x14ac:dyDescent="0.3">
      <c r="D24416" s="90"/>
      <c r="E24416" s="90"/>
      <c r="F24416" s="4"/>
      <c r="K24416" s="224"/>
      <c r="L24416" s="224"/>
      <c r="M24416" s="224"/>
      <c r="N24416" s="224"/>
      <c r="O24416" s="224"/>
    </row>
    <row r="24417" spans="1:832" ht="12.75" customHeight="1" x14ac:dyDescent="0.3">
      <c r="D24417" s="90"/>
      <c r="E24417" s="90"/>
      <c r="F24417" s="4"/>
      <c r="K24417" s="224"/>
      <c r="L24417" s="224"/>
      <c r="M24417" s="224"/>
      <c r="N24417" s="224"/>
      <c r="O24417" s="224"/>
    </row>
    <row r="24418" spans="1:832" s="4" customFormat="1" ht="12.75" customHeight="1" x14ac:dyDescent="0.3">
      <c r="A24418" s="1"/>
      <c r="B24418" s="2"/>
      <c r="C24418" s="2"/>
      <c r="D24418" s="90"/>
      <c r="E24418" s="90"/>
      <c r="G24418" s="1"/>
      <c r="H24418" s="1"/>
      <c r="I24418" s="185"/>
      <c r="J24418" s="185"/>
      <c r="K24418" s="224"/>
      <c r="L24418" s="224"/>
      <c r="M24418" s="224"/>
      <c r="N24418" s="224"/>
      <c r="O24418" s="224"/>
      <c r="P24418" s="185"/>
      <c r="Q24418" s="185"/>
      <c r="R24418" s="1"/>
      <c r="S24418" s="1"/>
      <c r="T24418" s="1"/>
      <c r="U24418" s="1"/>
      <c r="V24418" s="1"/>
      <c r="W24418" s="1"/>
      <c r="X24418" s="1"/>
      <c r="Y24418" s="1"/>
      <c r="Z24418" s="1"/>
      <c r="AA24418" s="1"/>
      <c r="AB24418" s="1"/>
      <c r="AC24418" s="1"/>
      <c r="AD24418" s="1"/>
      <c r="AE24418" s="1"/>
      <c r="AF24418" s="1"/>
      <c r="AG24418" s="1"/>
      <c r="AH24418" s="1"/>
      <c r="AI24418" s="1"/>
      <c r="AJ24418" s="1"/>
      <c r="AK24418" s="1"/>
      <c r="AL24418" s="1"/>
      <c r="AM24418" s="1"/>
      <c r="AN24418" s="1"/>
      <c r="AO24418" s="1"/>
      <c r="AP24418" s="1"/>
      <c r="AQ24418" s="1"/>
      <c r="AR24418" s="1"/>
      <c r="AS24418" s="1"/>
      <c r="AT24418" s="1"/>
      <c r="AU24418" s="1"/>
      <c r="AV24418" s="1"/>
      <c r="AW24418" s="1"/>
      <c r="AX24418" s="1"/>
      <c r="AY24418" s="1"/>
      <c r="AZ24418" s="1"/>
      <c r="BA24418" s="1"/>
      <c r="BB24418" s="1"/>
      <c r="BC24418" s="1"/>
      <c r="BD24418" s="1"/>
      <c r="BE24418" s="1"/>
      <c r="BF24418" s="1"/>
      <c r="BG24418" s="1"/>
      <c r="BH24418" s="1"/>
      <c r="BI24418" s="1"/>
      <c r="BJ24418" s="1"/>
      <c r="BK24418" s="1"/>
      <c r="BL24418" s="1"/>
      <c r="BM24418" s="1"/>
      <c r="BN24418" s="1"/>
      <c r="BO24418" s="1"/>
      <c r="BP24418" s="1"/>
      <c r="BQ24418" s="1"/>
      <c r="BR24418" s="1"/>
      <c r="BS24418" s="1"/>
      <c r="BT24418" s="1"/>
      <c r="BU24418" s="1"/>
      <c r="BV24418" s="1"/>
      <c r="BW24418" s="1"/>
      <c r="BX24418" s="1"/>
      <c r="BY24418" s="1"/>
      <c r="BZ24418" s="1"/>
      <c r="CA24418" s="1"/>
      <c r="CB24418" s="1"/>
      <c r="CC24418" s="1"/>
      <c r="CD24418" s="1"/>
      <c r="CE24418" s="1"/>
      <c r="CF24418" s="1"/>
      <c r="CG24418" s="1"/>
      <c r="CH24418" s="1"/>
      <c r="CI24418" s="1"/>
      <c r="CJ24418" s="1"/>
      <c r="CK24418" s="1"/>
      <c r="CL24418" s="1"/>
      <c r="CM24418" s="1"/>
      <c r="CN24418" s="1"/>
      <c r="CO24418" s="1"/>
      <c r="CP24418" s="1"/>
      <c r="CQ24418" s="1"/>
      <c r="CR24418" s="1"/>
      <c r="CS24418" s="1"/>
      <c r="CT24418" s="1"/>
      <c r="CU24418" s="1"/>
      <c r="CV24418" s="1"/>
      <c r="CW24418" s="1"/>
      <c r="CX24418" s="1"/>
      <c r="CY24418" s="1"/>
      <c r="CZ24418" s="1"/>
      <c r="DA24418" s="1"/>
      <c r="DB24418" s="1"/>
      <c r="DC24418" s="1"/>
      <c r="DD24418" s="1"/>
      <c r="DE24418" s="1"/>
      <c r="DF24418" s="1"/>
      <c r="DG24418" s="1"/>
      <c r="DH24418" s="1"/>
      <c r="DI24418" s="1"/>
      <c r="DJ24418" s="1"/>
      <c r="DK24418" s="1"/>
      <c r="DL24418" s="1"/>
      <c r="DM24418" s="1"/>
      <c r="DN24418" s="1"/>
      <c r="DO24418" s="1"/>
      <c r="DP24418" s="1"/>
      <c r="DQ24418" s="1"/>
      <c r="DR24418" s="1"/>
      <c r="DS24418" s="1"/>
      <c r="DT24418" s="1"/>
      <c r="DU24418" s="1"/>
      <c r="DV24418" s="1"/>
      <c r="DW24418" s="1"/>
      <c r="DX24418" s="1"/>
      <c r="DY24418" s="1"/>
      <c r="DZ24418" s="1"/>
      <c r="EA24418" s="1"/>
      <c r="EB24418" s="1"/>
      <c r="EC24418" s="1"/>
      <c r="ED24418" s="1"/>
      <c r="EE24418" s="1"/>
      <c r="EF24418" s="1"/>
      <c r="EG24418" s="1"/>
      <c r="EH24418" s="1"/>
      <c r="EI24418" s="1"/>
      <c r="EJ24418" s="1"/>
      <c r="EK24418" s="1"/>
      <c r="EL24418" s="1"/>
      <c r="EM24418" s="1"/>
      <c r="EN24418" s="1"/>
      <c r="EO24418" s="1"/>
      <c r="EP24418" s="1"/>
      <c r="EQ24418" s="1"/>
      <c r="ER24418" s="1"/>
      <c r="ES24418" s="1"/>
      <c r="ET24418" s="1"/>
      <c r="EU24418" s="1"/>
      <c r="EV24418" s="1"/>
      <c r="EW24418" s="1"/>
      <c r="EX24418" s="1"/>
      <c r="EY24418" s="1"/>
      <c r="EZ24418" s="1"/>
      <c r="FA24418" s="1"/>
      <c r="FB24418" s="1"/>
      <c r="FC24418" s="1"/>
      <c r="FD24418" s="1"/>
      <c r="FE24418" s="1"/>
      <c r="FF24418" s="1"/>
      <c r="FG24418" s="1"/>
      <c r="FH24418" s="1"/>
      <c r="FI24418" s="1"/>
      <c r="FJ24418" s="1"/>
      <c r="FK24418" s="1"/>
      <c r="FL24418" s="1"/>
      <c r="FM24418" s="1"/>
      <c r="FN24418" s="1"/>
      <c r="FO24418" s="1"/>
      <c r="FP24418" s="1"/>
      <c r="FQ24418" s="1"/>
      <c r="FR24418" s="1"/>
      <c r="FS24418" s="1"/>
      <c r="FT24418" s="1"/>
      <c r="FU24418" s="1"/>
      <c r="FV24418" s="1"/>
      <c r="FW24418" s="1"/>
      <c r="FX24418" s="1"/>
      <c r="FY24418" s="1"/>
      <c r="FZ24418" s="1"/>
      <c r="GA24418" s="1"/>
      <c r="GB24418" s="1"/>
      <c r="GC24418" s="1"/>
      <c r="GD24418" s="1"/>
      <c r="GE24418" s="1"/>
      <c r="GF24418" s="1"/>
      <c r="GG24418" s="1"/>
      <c r="GH24418" s="1"/>
      <c r="GI24418" s="1"/>
      <c r="GJ24418" s="1"/>
      <c r="GK24418" s="1"/>
      <c r="GL24418" s="1"/>
      <c r="GM24418" s="1"/>
      <c r="GN24418" s="1"/>
      <c r="GO24418" s="1"/>
      <c r="GP24418" s="1"/>
      <c r="GQ24418" s="1"/>
      <c r="GR24418" s="1"/>
      <c r="GS24418" s="1"/>
      <c r="GT24418" s="1"/>
      <c r="GU24418" s="1"/>
      <c r="GV24418" s="1"/>
      <c r="GW24418" s="1"/>
      <c r="GX24418" s="1"/>
      <c r="GY24418" s="1"/>
      <c r="GZ24418" s="1"/>
      <c r="HA24418" s="1"/>
      <c r="HB24418" s="1"/>
      <c r="HC24418" s="1"/>
      <c r="HD24418" s="1"/>
      <c r="HE24418" s="1"/>
      <c r="HF24418" s="1"/>
      <c r="HG24418" s="1"/>
      <c r="HH24418" s="1"/>
      <c r="HI24418" s="1"/>
      <c r="HJ24418" s="1"/>
      <c r="HK24418" s="1"/>
      <c r="HL24418" s="1"/>
      <c r="HM24418" s="1"/>
      <c r="HN24418" s="1"/>
      <c r="HO24418" s="1"/>
      <c r="HP24418" s="1"/>
      <c r="HQ24418" s="1"/>
      <c r="HR24418" s="1"/>
      <c r="HS24418" s="1"/>
      <c r="HT24418" s="1"/>
      <c r="HU24418" s="1"/>
      <c r="HV24418" s="1"/>
      <c r="HW24418" s="1"/>
      <c r="HX24418" s="1"/>
      <c r="HY24418" s="1"/>
      <c r="HZ24418" s="1"/>
      <c r="IA24418" s="1"/>
      <c r="IB24418" s="1"/>
      <c r="IC24418" s="1"/>
      <c r="ID24418" s="1"/>
      <c r="IE24418" s="1"/>
      <c r="IF24418" s="1"/>
      <c r="IG24418" s="1"/>
      <c r="IH24418" s="1"/>
      <c r="II24418" s="1"/>
      <c r="IJ24418" s="1"/>
      <c r="IK24418" s="1"/>
      <c r="IL24418" s="1"/>
      <c r="IM24418" s="1"/>
      <c r="IN24418" s="1"/>
      <c r="IO24418" s="1"/>
      <c r="IP24418" s="1"/>
      <c r="IQ24418" s="1"/>
      <c r="IR24418" s="1"/>
      <c r="IS24418" s="1"/>
      <c r="IT24418" s="1"/>
      <c r="IU24418" s="1"/>
      <c r="IV24418" s="1"/>
      <c r="IW24418" s="1"/>
      <c r="IX24418" s="1"/>
      <c r="IY24418" s="1"/>
      <c r="IZ24418" s="1"/>
      <c r="JA24418" s="1"/>
      <c r="JB24418" s="1"/>
      <c r="JC24418" s="1"/>
      <c r="JD24418" s="1"/>
      <c r="JE24418" s="1"/>
      <c r="JF24418" s="1"/>
      <c r="JG24418" s="1"/>
      <c r="JH24418" s="1"/>
      <c r="JI24418" s="1"/>
      <c r="JJ24418" s="1"/>
      <c r="JK24418" s="1"/>
      <c r="JL24418" s="1"/>
      <c r="JM24418" s="1"/>
      <c r="JN24418" s="1"/>
      <c r="JO24418" s="1"/>
      <c r="JP24418" s="1"/>
      <c r="JQ24418" s="1"/>
      <c r="JR24418" s="1"/>
      <c r="JS24418" s="1"/>
      <c r="JT24418" s="1"/>
      <c r="JU24418" s="1"/>
      <c r="JV24418" s="1"/>
      <c r="JW24418" s="1"/>
      <c r="JX24418" s="1"/>
      <c r="JY24418" s="1"/>
      <c r="JZ24418" s="1"/>
      <c r="KA24418" s="1"/>
      <c r="KB24418" s="1"/>
      <c r="KC24418" s="1"/>
      <c r="KD24418" s="1"/>
      <c r="KE24418" s="1"/>
      <c r="KF24418" s="1"/>
      <c r="KG24418" s="1"/>
      <c r="KH24418" s="1"/>
      <c r="KI24418" s="1"/>
      <c r="KJ24418" s="1"/>
      <c r="KK24418" s="1"/>
      <c r="KL24418" s="1"/>
      <c r="KM24418" s="1"/>
      <c r="KN24418" s="1"/>
      <c r="KO24418" s="1"/>
      <c r="KP24418" s="1"/>
      <c r="KQ24418" s="1"/>
      <c r="KR24418" s="1"/>
      <c r="KS24418" s="1"/>
      <c r="KT24418" s="1"/>
      <c r="KU24418" s="1"/>
      <c r="KV24418" s="1"/>
      <c r="KW24418" s="1"/>
      <c r="KX24418" s="1"/>
      <c r="KY24418" s="1"/>
      <c r="KZ24418" s="1"/>
      <c r="LA24418" s="1"/>
      <c r="LB24418" s="1"/>
      <c r="LC24418" s="1"/>
      <c r="LD24418" s="1"/>
      <c r="LE24418" s="1"/>
      <c r="LF24418" s="1"/>
      <c r="LG24418" s="1"/>
      <c r="LH24418" s="1"/>
      <c r="LI24418" s="1"/>
      <c r="LJ24418" s="1"/>
      <c r="LK24418" s="1"/>
      <c r="LL24418" s="1"/>
      <c r="LM24418" s="1"/>
      <c r="LN24418" s="1"/>
      <c r="LO24418" s="1"/>
      <c r="LP24418" s="1"/>
      <c r="LQ24418" s="1"/>
      <c r="LR24418" s="1"/>
      <c r="LS24418" s="1"/>
      <c r="LT24418" s="1"/>
      <c r="LU24418" s="1"/>
      <c r="LV24418" s="1"/>
      <c r="LW24418" s="1"/>
      <c r="LX24418" s="1"/>
      <c r="LY24418" s="1"/>
      <c r="LZ24418" s="1"/>
      <c r="MA24418" s="1"/>
      <c r="MB24418" s="1"/>
      <c r="MC24418" s="1"/>
      <c r="MD24418" s="1"/>
      <c r="ME24418" s="1"/>
      <c r="MF24418" s="1"/>
      <c r="MG24418" s="1"/>
      <c r="MH24418" s="1"/>
      <c r="MI24418" s="1"/>
      <c r="MJ24418" s="1"/>
      <c r="MK24418" s="1"/>
      <c r="ML24418" s="1"/>
      <c r="MM24418" s="1"/>
      <c r="MN24418" s="1"/>
      <c r="MO24418" s="1"/>
      <c r="MP24418" s="1"/>
      <c r="MQ24418" s="1"/>
      <c r="MR24418" s="1"/>
      <c r="MS24418" s="1"/>
      <c r="MT24418" s="1"/>
      <c r="MU24418" s="1"/>
      <c r="MV24418" s="1"/>
      <c r="MW24418" s="1"/>
      <c r="MX24418" s="1"/>
      <c r="MY24418" s="1"/>
      <c r="MZ24418" s="1"/>
      <c r="NA24418" s="1"/>
      <c r="NB24418" s="1"/>
      <c r="NC24418" s="1"/>
      <c r="ND24418" s="1"/>
      <c r="NE24418" s="1"/>
      <c r="NF24418" s="1"/>
      <c r="NG24418" s="1"/>
      <c r="NH24418" s="1"/>
      <c r="NI24418" s="1"/>
      <c r="NJ24418" s="1"/>
      <c r="NK24418" s="1"/>
      <c r="NL24418" s="1"/>
      <c r="NM24418" s="1"/>
      <c r="NN24418" s="1"/>
      <c r="NO24418" s="1"/>
      <c r="NP24418" s="1"/>
      <c r="NQ24418" s="1"/>
      <c r="NR24418" s="1"/>
      <c r="NS24418" s="1"/>
      <c r="NT24418" s="1"/>
      <c r="NU24418" s="1"/>
      <c r="NV24418" s="1"/>
      <c r="NW24418" s="1"/>
      <c r="NX24418" s="1"/>
      <c r="NY24418" s="1"/>
      <c r="NZ24418" s="1"/>
      <c r="OA24418" s="1"/>
      <c r="OB24418" s="1"/>
      <c r="OC24418" s="1"/>
      <c r="OD24418" s="1"/>
      <c r="OE24418" s="1"/>
      <c r="OF24418" s="1"/>
      <c r="OG24418" s="1"/>
      <c r="OH24418" s="1"/>
      <c r="OI24418" s="1"/>
      <c r="OJ24418" s="1"/>
      <c r="OK24418" s="1"/>
      <c r="OL24418" s="1"/>
      <c r="OM24418" s="1"/>
      <c r="ON24418" s="1"/>
      <c r="OO24418" s="1"/>
      <c r="OP24418" s="1"/>
      <c r="OQ24418" s="1"/>
      <c r="OR24418" s="1"/>
      <c r="OS24418" s="1"/>
      <c r="OT24418" s="1"/>
      <c r="OU24418" s="1"/>
      <c r="OV24418" s="1"/>
      <c r="OW24418" s="1"/>
      <c r="OX24418" s="1"/>
      <c r="OY24418" s="1"/>
      <c r="OZ24418" s="1"/>
      <c r="PA24418" s="1"/>
      <c r="PB24418" s="1"/>
      <c r="PC24418" s="1"/>
      <c r="PD24418" s="1"/>
      <c r="PE24418" s="1"/>
      <c r="PF24418" s="1"/>
      <c r="PG24418" s="1"/>
      <c r="PH24418" s="1"/>
      <c r="PI24418" s="1"/>
      <c r="PJ24418" s="1"/>
      <c r="PK24418" s="1"/>
      <c r="PL24418" s="1"/>
      <c r="PM24418" s="1"/>
      <c r="PN24418" s="1"/>
      <c r="PO24418" s="1"/>
      <c r="PP24418" s="1"/>
      <c r="PQ24418" s="1"/>
      <c r="PR24418" s="1"/>
      <c r="PS24418" s="1"/>
      <c r="PT24418" s="1"/>
      <c r="PU24418" s="1"/>
      <c r="PV24418" s="1"/>
      <c r="PW24418" s="1"/>
      <c r="PX24418" s="1"/>
      <c r="PY24418" s="1"/>
      <c r="PZ24418" s="1"/>
      <c r="QA24418" s="1"/>
      <c r="QB24418" s="1"/>
      <c r="QC24418" s="1"/>
      <c r="QD24418" s="1"/>
      <c r="QE24418" s="1"/>
      <c r="QF24418" s="1"/>
      <c r="QG24418" s="1"/>
      <c r="QH24418" s="1"/>
      <c r="QI24418" s="1"/>
      <c r="QJ24418" s="1"/>
      <c r="QK24418" s="1"/>
      <c r="QL24418" s="1"/>
      <c r="QM24418" s="1"/>
      <c r="QN24418" s="1"/>
      <c r="QO24418" s="1"/>
      <c r="QP24418" s="1"/>
      <c r="QQ24418" s="1"/>
      <c r="QR24418" s="1"/>
      <c r="QS24418" s="1"/>
      <c r="QT24418" s="1"/>
      <c r="QU24418" s="1"/>
      <c r="QV24418" s="1"/>
      <c r="QW24418" s="1"/>
      <c r="QX24418" s="1"/>
      <c r="QY24418" s="1"/>
      <c r="QZ24418" s="1"/>
      <c r="RA24418" s="1"/>
      <c r="RB24418" s="1"/>
      <c r="RC24418" s="1"/>
      <c r="RD24418" s="1"/>
      <c r="RE24418" s="1"/>
      <c r="RF24418" s="1"/>
      <c r="RG24418" s="1"/>
      <c r="RH24418" s="1"/>
      <c r="RI24418" s="1"/>
      <c r="RJ24418" s="1"/>
      <c r="RK24418" s="1"/>
      <c r="RL24418" s="1"/>
      <c r="RM24418" s="1"/>
      <c r="RN24418" s="1"/>
      <c r="RO24418" s="1"/>
      <c r="RP24418" s="1"/>
      <c r="RQ24418" s="1"/>
      <c r="RR24418" s="1"/>
      <c r="RS24418" s="1"/>
      <c r="RT24418" s="1"/>
      <c r="RU24418" s="1"/>
      <c r="RV24418" s="1"/>
      <c r="RW24418" s="1"/>
      <c r="RX24418" s="1"/>
      <c r="RY24418" s="1"/>
      <c r="RZ24418" s="1"/>
      <c r="SA24418" s="1"/>
      <c r="SB24418" s="1"/>
      <c r="SC24418" s="1"/>
      <c r="SD24418" s="1"/>
      <c r="SE24418" s="1"/>
      <c r="SF24418" s="1"/>
      <c r="SG24418" s="1"/>
      <c r="SH24418" s="1"/>
      <c r="SI24418" s="1"/>
      <c r="SJ24418" s="1"/>
      <c r="SK24418" s="1"/>
      <c r="SL24418" s="1"/>
      <c r="SM24418" s="1"/>
      <c r="SN24418" s="1"/>
      <c r="SO24418" s="1"/>
      <c r="SP24418" s="1"/>
      <c r="SQ24418" s="1"/>
      <c r="SR24418" s="1"/>
      <c r="SS24418" s="1"/>
      <c r="ST24418" s="1"/>
      <c r="SU24418" s="1"/>
      <c r="SV24418" s="1"/>
      <c r="SW24418" s="1"/>
      <c r="SX24418" s="1"/>
      <c r="SY24418" s="1"/>
      <c r="SZ24418" s="1"/>
      <c r="TA24418" s="1"/>
      <c r="TB24418" s="1"/>
      <c r="TC24418" s="1"/>
      <c r="TD24418" s="1"/>
      <c r="TE24418" s="1"/>
      <c r="TF24418" s="1"/>
      <c r="TG24418" s="1"/>
      <c r="TH24418" s="1"/>
      <c r="TI24418" s="1"/>
      <c r="TJ24418" s="1"/>
      <c r="TK24418" s="1"/>
      <c r="TL24418" s="1"/>
      <c r="TM24418" s="1"/>
      <c r="TN24418" s="1"/>
      <c r="TO24418" s="1"/>
      <c r="TP24418" s="1"/>
      <c r="TQ24418" s="1"/>
      <c r="TR24418" s="1"/>
      <c r="TS24418" s="1"/>
      <c r="TT24418" s="1"/>
      <c r="TU24418" s="1"/>
      <c r="TV24418" s="1"/>
      <c r="TW24418" s="1"/>
      <c r="TX24418" s="1"/>
      <c r="TY24418" s="1"/>
      <c r="TZ24418" s="1"/>
      <c r="UA24418" s="1"/>
      <c r="UB24418" s="1"/>
      <c r="UC24418" s="1"/>
      <c r="UD24418" s="1"/>
      <c r="UE24418" s="1"/>
      <c r="UF24418" s="1"/>
      <c r="UG24418" s="1"/>
      <c r="UH24418" s="1"/>
      <c r="UI24418" s="1"/>
      <c r="UJ24418" s="1"/>
      <c r="UK24418" s="1"/>
      <c r="UL24418" s="1"/>
      <c r="UM24418" s="1"/>
      <c r="UN24418" s="1"/>
      <c r="UO24418" s="1"/>
      <c r="UP24418" s="1"/>
      <c r="UQ24418" s="1"/>
      <c r="UR24418" s="1"/>
      <c r="US24418" s="1"/>
      <c r="UT24418" s="1"/>
      <c r="UU24418" s="1"/>
      <c r="UV24418" s="1"/>
      <c r="UW24418" s="1"/>
      <c r="UX24418" s="1"/>
      <c r="UY24418" s="1"/>
      <c r="UZ24418" s="1"/>
      <c r="VA24418" s="1"/>
      <c r="VB24418" s="1"/>
      <c r="VC24418" s="1"/>
      <c r="VD24418" s="1"/>
      <c r="VE24418" s="1"/>
      <c r="VF24418" s="1"/>
      <c r="VG24418" s="1"/>
      <c r="VH24418" s="1"/>
      <c r="VI24418" s="1"/>
      <c r="VJ24418" s="1"/>
      <c r="VK24418" s="1"/>
      <c r="VL24418" s="1"/>
      <c r="VM24418" s="1"/>
      <c r="VN24418" s="1"/>
      <c r="VO24418" s="1"/>
      <c r="VP24418" s="1"/>
      <c r="VQ24418" s="1"/>
      <c r="VR24418" s="1"/>
      <c r="VS24418" s="1"/>
      <c r="VT24418" s="1"/>
      <c r="VU24418" s="1"/>
      <c r="VV24418" s="1"/>
      <c r="VW24418" s="1"/>
      <c r="VX24418" s="1"/>
      <c r="VY24418" s="1"/>
      <c r="VZ24418" s="1"/>
      <c r="WA24418" s="1"/>
      <c r="WB24418" s="1"/>
      <c r="WC24418" s="1"/>
      <c r="WD24418" s="1"/>
      <c r="WE24418" s="1"/>
      <c r="WF24418" s="1"/>
      <c r="WG24418" s="1"/>
      <c r="WH24418" s="1"/>
      <c r="WI24418" s="1"/>
      <c r="WJ24418" s="1"/>
      <c r="WK24418" s="1"/>
      <c r="WL24418" s="1"/>
      <c r="WM24418" s="1"/>
      <c r="WN24418" s="1"/>
      <c r="WO24418" s="1"/>
      <c r="WP24418" s="1"/>
      <c r="WQ24418" s="1"/>
      <c r="WR24418" s="1"/>
      <c r="WS24418" s="1"/>
      <c r="WT24418" s="1"/>
      <c r="WU24418" s="1"/>
      <c r="WV24418" s="1"/>
      <c r="WW24418" s="1"/>
      <c r="WX24418" s="1"/>
      <c r="WY24418" s="1"/>
      <c r="WZ24418" s="1"/>
      <c r="XA24418" s="1"/>
      <c r="XB24418" s="1"/>
      <c r="XC24418" s="1"/>
      <c r="XD24418" s="1"/>
      <c r="XE24418" s="1"/>
      <c r="XF24418" s="1"/>
      <c r="XG24418" s="1"/>
      <c r="XH24418" s="1"/>
      <c r="XI24418" s="1"/>
      <c r="XJ24418" s="1"/>
      <c r="XK24418" s="1"/>
      <c r="XL24418" s="1"/>
      <c r="XM24418" s="1"/>
      <c r="XN24418" s="1"/>
      <c r="XO24418" s="1"/>
      <c r="XP24418" s="1"/>
      <c r="XQ24418" s="1"/>
      <c r="XR24418" s="1"/>
      <c r="XS24418" s="1"/>
      <c r="XT24418" s="1"/>
      <c r="XU24418" s="1"/>
      <c r="XV24418" s="1"/>
      <c r="XW24418" s="1"/>
      <c r="XX24418" s="1"/>
      <c r="XY24418" s="1"/>
      <c r="XZ24418" s="1"/>
      <c r="YA24418" s="1"/>
      <c r="YB24418" s="1"/>
      <c r="YC24418" s="1"/>
      <c r="YD24418" s="1"/>
      <c r="YE24418" s="1"/>
      <c r="YF24418" s="1"/>
      <c r="YG24418" s="1"/>
      <c r="YH24418" s="1"/>
      <c r="YI24418" s="1"/>
      <c r="YJ24418" s="1"/>
      <c r="YK24418" s="1"/>
      <c r="YL24418" s="1"/>
      <c r="YM24418" s="1"/>
      <c r="YN24418" s="1"/>
      <c r="YO24418" s="1"/>
      <c r="YP24418" s="1"/>
      <c r="YQ24418" s="1"/>
      <c r="YR24418" s="1"/>
      <c r="YS24418" s="1"/>
      <c r="YT24418" s="1"/>
      <c r="YU24418" s="1"/>
      <c r="YV24418" s="1"/>
      <c r="YW24418" s="1"/>
      <c r="YX24418" s="1"/>
      <c r="YY24418" s="1"/>
      <c r="YZ24418" s="1"/>
      <c r="ZA24418" s="1"/>
      <c r="ZB24418" s="1"/>
      <c r="ZC24418" s="1"/>
      <c r="ZD24418" s="1"/>
      <c r="ZE24418" s="1"/>
      <c r="ZF24418" s="1"/>
      <c r="ZG24418" s="1"/>
      <c r="ZH24418" s="1"/>
      <c r="ZI24418" s="1"/>
      <c r="ZJ24418" s="1"/>
      <c r="ZK24418" s="1"/>
      <c r="ZL24418" s="1"/>
      <c r="ZM24418" s="1"/>
      <c r="ZN24418" s="1"/>
      <c r="ZO24418" s="1"/>
      <c r="ZP24418" s="1"/>
      <c r="ZQ24418" s="1"/>
      <c r="ZR24418" s="1"/>
      <c r="ZS24418" s="1"/>
      <c r="ZT24418" s="1"/>
      <c r="ZU24418" s="1"/>
      <c r="ZV24418" s="1"/>
      <c r="ZW24418" s="1"/>
      <c r="ZX24418" s="1"/>
      <c r="ZY24418" s="1"/>
      <c r="ZZ24418" s="1"/>
      <c r="AAA24418" s="1"/>
      <c r="AAB24418" s="1"/>
      <c r="AAC24418" s="1"/>
      <c r="AAD24418" s="1"/>
      <c r="AAE24418" s="1"/>
      <c r="AAF24418" s="1"/>
      <c r="AAG24418" s="1"/>
      <c r="AAH24418" s="1"/>
      <c r="AAI24418" s="1"/>
      <c r="AAJ24418" s="1"/>
      <c r="AAK24418" s="1"/>
      <c r="AAL24418" s="1"/>
      <c r="AAM24418" s="1"/>
      <c r="AAN24418" s="1"/>
      <c r="AAO24418" s="1"/>
      <c r="AAP24418" s="1"/>
      <c r="AAQ24418" s="1"/>
      <c r="AAR24418" s="1"/>
      <c r="AAS24418" s="1"/>
      <c r="AAT24418" s="1"/>
      <c r="AAU24418" s="1"/>
      <c r="AAV24418" s="1"/>
      <c r="AAW24418" s="1"/>
      <c r="AAX24418" s="1"/>
      <c r="AAY24418" s="1"/>
      <c r="AAZ24418" s="1"/>
      <c r="ABA24418" s="1"/>
      <c r="ABB24418" s="1"/>
      <c r="ABC24418" s="1"/>
      <c r="ABD24418" s="1"/>
      <c r="ABE24418" s="1"/>
      <c r="ABF24418" s="1"/>
      <c r="ABG24418" s="1"/>
      <c r="ABH24418" s="1"/>
      <c r="ABI24418" s="1"/>
      <c r="ABJ24418" s="1"/>
      <c r="ABK24418" s="1"/>
      <c r="ABL24418" s="1"/>
      <c r="ABM24418" s="1"/>
      <c r="ABN24418" s="1"/>
      <c r="ABO24418" s="1"/>
      <c r="ABP24418" s="1"/>
      <c r="ABQ24418" s="1"/>
      <c r="ABR24418" s="1"/>
      <c r="ABS24418" s="1"/>
      <c r="ABT24418" s="1"/>
      <c r="ABU24418" s="1"/>
      <c r="ABV24418" s="1"/>
      <c r="ABW24418" s="1"/>
      <c r="ABX24418" s="1"/>
      <c r="ABY24418" s="1"/>
      <c r="ABZ24418" s="1"/>
      <c r="ACA24418" s="1"/>
      <c r="ACB24418" s="1"/>
      <c r="ACC24418" s="1"/>
      <c r="ACD24418" s="1"/>
      <c r="ACE24418" s="1"/>
      <c r="ACF24418" s="1"/>
      <c r="ACG24418" s="1"/>
      <c r="ACH24418" s="1"/>
      <c r="ACI24418" s="1"/>
      <c r="ACJ24418" s="1"/>
      <c r="ACK24418" s="1"/>
      <c r="ACL24418" s="1"/>
      <c r="ACM24418" s="1"/>
      <c r="ACN24418" s="1"/>
      <c r="ACO24418" s="1"/>
      <c r="ACP24418" s="1"/>
      <c r="ACQ24418" s="1"/>
      <c r="ACR24418" s="1"/>
      <c r="ACS24418" s="1"/>
      <c r="ACT24418" s="1"/>
      <c r="ACU24418" s="1"/>
      <c r="ACV24418" s="1"/>
      <c r="ACW24418" s="1"/>
      <c r="ACX24418" s="1"/>
      <c r="ACY24418" s="1"/>
      <c r="ACZ24418" s="1"/>
      <c r="ADA24418" s="1"/>
      <c r="ADB24418" s="1"/>
      <c r="ADC24418" s="1"/>
      <c r="ADD24418" s="1"/>
      <c r="ADE24418" s="1"/>
      <c r="ADF24418" s="1"/>
      <c r="ADG24418" s="1"/>
      <c r="ADH24418" s="1"/>
      <c r="ADI24418" s="1"/>
      <c r="ADJ24418" s="1"/>
      <c r="ADK24418" s="1"/>
      <c r="ADL24418" s="1"/>
      <c r="ADM24418" s="1"/>
      <c r="ADN24418" s="1"/>
      <c r="ADO24418" s="1"/>
      <c r="ADP24418" s="1"/>
      <c r="ADQ24418" s="1"/>
      <c r="ADR24418" s="1"/>
      <c r="ADS24418" s="1"/>
      <c r="ADT24418" s="1"/>
      <c r="ADU24418" s="1"/>
      <c r="ADV24418" s="1"/>
      <c r="ADW24418" s="1"/>
      <c r="ADX24418" s="1"/>
      <c r="ADY24418" s="1"/>
      <c r="ADZ24418" s="1"/>
      <c r="AEA24418" s="1"/>
      <c r="AEB24418" s="1"/>
      <c r="AEC24418" s="1"/>
      <c r="AED24418" s="1"/>
      <c r="AEE24418" s="1"/>
      <c r="AEF24418" s="1"/>
      <c r="AEG24418" s="1"/>
      <c r="AEH24418" s="1"/>
      <c r="AEI24418" s="1"/>
      <c r="AEJ24418" s="1"/>
      <c r="AEK24418" s="1"/>
      <c r="AEL24418" s="1"/>
      <c r="AEM24418" s="1"/>
      <c r="AEN24418" s="1"/>
      <c r="AEO24418" s="1"/>
      <c r="AEP24418" s="1"/>
      <c r="AEQ24418" s="1"/>
      <c r="AER24418" s="1"/>
      <c r="AES24418" s="1"/>
      <c r="AET24418" s="1"/>
      <c r="AEU24418" s="1"/>
      <c r="AEV24418" s="1"/>
      <c r="AEW24418" s="1"/>
      <c r="AEX24418" s="1"/>
      <c r="AEY24418" s="1"/>
      <c r="AEZ24418" s="1"/>
    </row>
    <row r="24419" spans="1:832" s="25" customFormat="1" ht="12.75" customHeight="1" x14ac:dyDescent="0.3">
      <c r="A24419" s="1"/>
      <c r="B24419" s="2"/>
      <c r="C24419" s="2"/>
      <c r="D24419" s="90"/>
      <c r="E24419" s="90"/>
      <c r="F24419" s="4"/>
      <c r="G24419" s="1"/>
      <c r="H24419" s="1"/>
      <c r="I24419" s="185"/>
      <c r="J24419" s="185"/>
      <c r="K24419" s="224"/>
      <c r="L24419" s="224"/>
      <c r="M24419" s="224"/>
      <c r="N24419" s="224"/>
      <c r="O24419" s="224"/>
      <c r="P24419" s="185"/>
      <c r="Q24419" s="185"/>
      <c r="R24419" s="1"/>
      <c r="S24419" s="1"/>
      <c r="T24419" s="1"/>
      <c r="U24419" s="1"/>
      <c r="V24419" s="1"/>
      <c r="W24419" s="1"/>
      <c r="X24419" s="1"/>
      <c r="Y24419" s="1"/>
      <c r="Z24419" s="1"/>
      <c r="AA24419" s="1"/>
      <c r="AB24419" s="1"/>
      <c r="AC24419" s="1"/>
      <c r="AD24419" s="1"/>
      <c r="AE24419" s="1"/>
      <c r="AF24419" s="1"/>
      <c r="AG24419" s="1"/>
      <c r="AH24419" s="1"/>
      <c r="AI24419" s="1"/>
      <c r="AJ24419" s="1"/>
      <c r="AK24419" s="1"/>
      <c r="AL24419" s="1"/>
      <c r="AM24419" s="1"/>
      <c r="AN24419" s="1"/>
      <c r="AO24419" s="1"/>
      <c r="AP24419" s="1"/>
      <c r="AQ24419" s="1"/>
      <c r="AR24419" s="1"/>
      <c r="AS24419" s="1"/>
      <c r="AT24419" s="1"/>
      <c r="AU24419" s="1"/>
      <c r="AV24419" s="1"/>
      <c r="AW24419" s="1"/>
      <c r="AX24419" s="1"/>
      <c r="AY24419" s="1"/>
      <c r="AZ24419" s="1"/>
      <c r="BA24419" s="1"/>
      <c r="BB24419" s="1"/>
      <c r="BC24419" s="1"/>
      <c r="BD24419" s="1"/>
      <c r="BE24419" s="1"/>
      <c r="BF24419" s="1"/>
      <c r="BG24419" s="1"/>
      <c r="BH24419" s="1"/>
      <c r="BI24419" s="1"/>
      <c r="BJ24419" s="1"/>
      <c r="BK24419" s="1"/>
      <c r="BL24419" s="1"/>
      <c r="BM24419" s="1"/>
      <c r="BN24419" s="1"/>
      <c r="BO24419" s="1"/>
      <c r="BP24419" s="1"/>
      <c r="BQ24419" s="1"/>
      <c r="BR24419" s="1"/>
      <c r="BS24419" s="1"/>
      <c r="BT24419" s="1"/>
      <c r="BU24419" s="1"/>
      <c r="BV24419" s="1"/>
      <c r="BW24419" s="1"/>
      <c r="BX24419" s="1"/>
      <c r="BY24419" s="1"/>
      <c r="BZ24419" s="1"/>
      <c r="CA24419" s="1"/>
      <c r="CB24419" s="1"/>
      <c r="CC24419" s="1"/>
      <c r="CD24419" s="1"/>
      <c r="CE24419" s="1"/>
      <c r="CF24419" s="1"/>
      <c r="CG24419" s="1"/>
      <c r="CH24419" s="1"/>
      <c r="CI24419" s="1"/>
      <c r="CJ24419" s="1"/>
      <c r="CK24419" s="1"/>
      <c r="CL24419" s="1"/>
      <c r="CM24419" s="1"/>
      <c r="CN24419" s="1"/>
      <c r="CO24419" s="1"/>
      <c r="CP24419" s="1"/>
      <c r="CQ24419" s="1"/>
      <c r="CR24419" s="1"/>
      <c r="CS24419" s="1"/>
      <c r="CT24419" s="1"/>
      <c r="CU24419" s="1"/>
      <c r="CV24419" s="1"/>
      <c r="CW24419" s="1"/>
      <c r="CX24419" s="1"/>
      <c r="CY24419" s="1"/>
      <c r="CZ24419" s="1"/>
      <c r="DA24419" s="1"/>
      <c r="DB24419" s="1"/>
      <c r="DC24419" s="1"/>
      <c r="DD24419" s="1"/>
      <c r="DE24419" s="1"/>
      <c r="DF24419" s="1"/>
      <c r="DG24419" s="1"/>
      <c r="DH24419" s="1"/>
      <c r="DI24419" s="1"/>
      <c r="DJ24419" s="1"/>
      <c r="DK24419" s="1"/>
      <c r="DL24419" s="1"/>
      <c r="DM24419" s="1"/>
      <c r="DN24419" s="1"/>
      <c r="DO24419" s="1"/>
      <c r="DP24419" s="1"/>
      <c r="DQ24419" s="1"/>
      <c r="DR24419" s="1"/>
      <c r="DS24419" s="1"/>
      <c r="DT24419" s="1"/>
      <c r="DU24419" s="1"/>
      <c r="DV24419" s="1"/>
      <c r="DW24419" s="1"/>
      <c r="DX24419" s="1"/>
      <c r="DY24419" s="1"/>
      <c r="DZ24419" s="1"/>
      <c r="EA24419" s="1"/>
      <c r="EB24419" s="1"/>
      <c r="EC24419" s="1"/>
      <c r="ED24419" s="1"/>
      <c r="EE24419" s="1"/>
      <c r="EF24419" s="1"/>
      <c r="EG24419" s="1"/>
      <c r="EH24419" s="1"/>
      <c r="EI24419" s="1"/>
      <c r="EJ24419" s="1"/>
      <c r="EK24419" s="1"/>
      <c r="EL24419" s="1"/>
      <c r="EM24419" s="1"/>
      <c r="EN24419" s="1"/>
      <c r="EO24419" s="1"/>
      <c r="EP24419" s="1"/>
      <c r="EQ24419" s="1"/>
      <c r="ER24419" s="1"/>
      <c r="ES24419" s="1"/>
      <c r="ET24419" s="1"/>
      <c r="EU24419" s="1"/>
      <c r="EV24419" s="1"/>
      <c r="EW24419" s="1"/>
      <c r="EX24419" s="1"/>
      <c r="EY24419" s="1"/>
      <c r="EZ24419" s="1"/>
      <c r="FA24419" s="1"/>
      <c r="FB24419" s="1"/>
      <c r="FC24419" s="1"/>
      <c r="FD24419" s="1"/>
      <c r="FE24419" s="1"/>
      <c r="FF24419" s="1"/>
      <c r="FG24419" s="1"/>
      <c r="FH24419" s="1"/>
      <c r="FI24419" s="1"/>
      <c r="FJ24419" s="1"/>
      <c r="FK24419" s="1"/>
      <c r="FL24419" s="1"/>
      <c r="FM24419" s="1"/>
      <c r="FN24419" s="1"/>
      <c r="FO24419" s="1"/>
      <c r="FP24419" s="1"/>
      <c r="FQ24419" s="1"/>
      <c r="FR24419" s="1"/>
      <c r="FS24419" s="1"/>
      <c r="FT24419" s="1"/>
      <c r="FU24419" s="1"/>
      <c r="FV24419" s="1"/>
      <c r="FW24419" s="1"/>
      <c r="FX24419" s="1"/>
      <c r="FY24419" s="1"/>
      <c r="FZ24419" s="1"/>
      <c r="GA24419" s="1"/>
      <c r="GB24419" s="1"/>
      <c r="GC24419" s="1"/>
      <c r="GD24419" s="1"/>
      <c r="GE24419" s="1"/>
      <c r="GF24419" s="1"/>
      <c r="GG24419" s="1"/>
      <c r="GH24419" s="1"/>
      <c r="GI24419" s="1"/>
      <c r="GJ24419" s="1"/>
      <c r="GK24419" s="1"/>
      <c r="GL24419" s="1"/>
      <c r="GM24419" s="1"/>
      <c r="GN24419" s="1"/>
      <c r="GO24419" s="1"/>
      <c r="GP24419" s="1"/>
      <c r="GQ24419" s="1"/>
      <c r="GR24419" s="1"/>
      <c r="GS24419" s="1"/>
      <c r="GT24419" s="1"/>
      <c r="GU24419" s="1"/>
      <c r="GV24419" s="1"/>
      <c r="GW24419" s="1"/>
      <c r="GX24419" s="1"/>
      <c r="GY24419" s="1"/>
      <c r="GZ24419" s="1"/>
      <c r="HA24419" s="1"/>
      <c r="HB24419" s="1"/>
      <c r="HC24419" s="1"/>
      <c r="HD24419" s="1"/>
      <c r="HE24419" s="1"/>
      <c r="HF24419" s="1"/>
      <c r="HG24419" s="1"/>
      <c r="HH24419" s="1"/>
      <c r="HI24419" s="1"/>
      <c r="HJ24419" s="1"/>
      <c r="HK24419" s="1"/>
      <c r="HL24419" s="1"/>
      <c r="HM24419" s="1"/>
      <c r="HN24419" s="1"/>
      <c r="HO24419" s="1"/>
      <c r="HP24419" s="1"/>
      <c r="HQ24419" s="1"/>
      <c r="HR24419" s="1"/>
      <c r="HS24419" s="1"/>
      <c r="HT24419" s="1"/>
      <c r="HU24419" s="1"/>
      <c r="HV24419" s="1"/>
      <c r="HW24419" s="1"/>
      <c r="HX24419" s="1"/>
      <c r="HY24419" s="1"/>
      <c r="HZ24419" s="1"/>
      <c r="IA24419" s="1"/>
      <c r="IB24419" s="1"/>
      <c r="IC24419" s="1"/>
      <c r="ID24419" s="1"/>
      <c r="IE24419" s="1"/>
      <c r="IF24419" s="1"/>
      <c r="IG24419" s="1"/>
      <c r="IH24419" s="1"/>
      <c r="II24419" s="1"/>
      <c r="IJ24419" s="1"/>
      <c r="IK24419" s="1"/>
      <c r="IL24419" s="1"/>
      <c r="IM24419" s="1"/>
      <c r="IN24419" s="1"/>
      <c r="IO24419" s="1"/>
      <c r="IP24419" s="1"/>
      <c r="IQ24419" s="1"/>
      <c r="IR24419" s="1"/>
      <c r="IS24419" s="1"/>
      <c r="IT24419" s="1"/>
      <c r="IU24419" s="1"/>
      <c r="IV24419" s="1"/>
      <c r="IW24419" s="1"/>
      <c r="IX24419" s="1"/>
      <c r="IY24419" s="1"/>
      <c r="IZ24419" s="1"/>
      <c r="JA24419" s="1"/>
      <c r="JB24419" s="1"/>
      <c r="JC24419" s="1"/>
      <c r="JD24419" s="1"/>
      <c r="JE24419" s="1"/>
      <c r="JF24419" s="1"/>
      <c r="JG24419" s="1"/>
      <c r="JH24419" s="1"/>
      <c r="JI24419" s="1"/>
      <c r="JJ24419" s="1"/>
      <c r="JK24419" s="1"/>
      <c r="JL24419" s="1"/>
      <c r="JM24419" s="1"/>
      <c r="JN24419" s="1"/>
      <c r="JO24419" s="1"/>
      <c r="JP24419" s="1"/>
      <c r="JQ24419" s="1"/>
      <c r="JR24419" s="1"/>
      <c r="JS24419" s="1"/>
      <c r="JT24419" s="1"/>
      <c r="JU24419" s="1"/>
      <c r="JV24419" s="1"/>
      <c r="JW24419" s="1"/>
      <c r="JX24419" s="1"/>
      <c r="JY24419" s="1"/>
      <c r="JZ24419" s="1"/>
      <c r="KA24419" s="1"/>
      <c r="KB24419" s="1"/>
      <c r="KC24419" s="1"/>
      <c r="KD24419" s="1"/>
      <c r="KE24419" s="1"/>
      <c r="KF24419" s="1"/>
      <c r="KG24419" s="1"/>
      <c r="KH24419" s="1"/>
      <c r="KI24419" s="1"/>
      <c r="KJ24419" s="1"/>
      <c r="KK24419" s="1"/>
      <c r="KL24419" s="1"/>
      <c r="KM24419" s="1"/>
      <c r="KN24419" s="1"/>
      <c r="KO24419" s="1"/>
      <c r="KP24419" s="1"/>
      <c r="KQ24419" s="1"/>
      <c r="KR24419" s="1"/>
      <c r="KS24419" s="1"/>
      <c r="KT24419" s="1"/>
      <c r="KU24419" s="1"/>
      <c r="KV24419" s="1"/>
      <c r="KW24419" s="1"/>
      <c r="KX24419" s="1"/>
      <c r="KY24419" s="1"/>
      <c r="KZ24419" s="1"/>
      <c r="LA24419" s="1"/>
      <c r="LB24419" s="1"/>
      <c r="LC24419" s="1"/>
      <c r="LD24419" s="1"/>
      <c r="LE24419" s="1"/>
      <c r="LF24419" s="1"/>
      <c r="LG24419" s="1"/>
      <c r="LH24419" s="1"/>
      <c r="LI24419" s="1"/>
      <c r="LJ24419" s="1"/>
      <c r="LK24419" s="1"/>
      <c r="LL24419" s="1"/>
      <c r="LM24419" s="1"/>
      <c r="LN24419" s="1"/>
      <c r="LO24419" s="1"/>
      <c r="LP24419" s="1"/>
      <c r="LQ24419" s="1"/>
      <c r="LR24419" s="1"/>
      <c r="LS24419" s="1"/>
      <c r="LT24419" s="1"/>
      <c r="LU24419" s="1"/>
      <c r="LV24419" s="1"/>
      <c r="LW24419" s="1"/>
      <c r="LX24419" s="1"/>
      <c r="LY24419" s="1"/>
      <c r="LZ24419" s="1"/>
      <c r="MA24419" s="1"/>
      <c r="MB24419" s="1"/>
      <c r="MC24419" s="1"/>
      <c r="MD24419" s="1"/>
      <c r="ME24419" s="1"/>
      <c r="MF24419" s="1"/>
      <c r="MG24419" s="1"/>
      <c r="MH24419" s="1"/>
      <c r="MI24419" s="1"/>
      <c r="MJ24419" s="1"/>
      <c r="MK24419" s="1"/>
      <c r="ML24419" s="1"/>
      <c r="MM24419" s="1"/>
      <c r="MN24419" s="1"/>
      <c r="MO24419" s="1"/>
      <c r="MP24419" s="1"/>
      <c r="MQ24419" s="1"/>
      <c r="MR24419" s="1"/>
      <c r="MS24419" s="1"/>
      <c r="MT24419" s="1"/>
      <c r="MU24419" s="1"/>
      <c r="MV24419" s="1"/>
      <c r="MW24419" s="1"/>
      <c r="MX24419" s="1"/>
      <c r="MY24419" s="1"/>
      <c r="MZ24419" s="1"/>
      <c r="NA24419" s="1"/>
      <c r="NB24419" s="1"/>
      <c r="NC24419" s="1"/>
      <c r="ND24419" s="1"/>
      <c r="NE24419" s="1"/>
      <c r="NF24419" s="1"/>
      <c r="NG24419" s="1"/>
      <c r="NH24419" s="1"/>
      <c r="NI24419" s="1"/>
      <c r="NJ24419" s="1"/>
      <c r="NK24419" s="1"/>
      <c r="NL24419" s="1"/>
      <c r="NM24419" s="1"/>
      <c r="NN24419" s="1"/>
      <c r="NO24419" s="1"/>
      <c r="NP24419" s="1"/>
      <c r="NQ24419" s="1"/>
      <c r="NR24419" s="1"/>
      <c r="NS24419" s="1"/>
      <c r="NT24419" s="1"/>
      <c r="NU24419" s="1"/>
      <c r="NV24419" s="1"/>
      <c r="NW24419" s="1"/>
      <c r="NX24419" s="1"/>
      <c r="NY24419" s="1"/>
      <c r="NZ24419" s="1"/>
      <c r="OA24419" s="1"/>
      <c r="OB24419" s="1"/>
      <c r="OC24419" s="1"/>
      <c r="OD24419" s="1"/>
      <c r="OE24419" s="1"/>
      <c r="OF24419" s="1"/>
      <c r="OG24419" s="1"/>
      <c r="OH24419" s="1"/>
      <c r="OI24419" s="1"/>
      <c r="OJ24419" s="1"/>
      <c r="OK24419" s="1"/>
      <c r="OL24419" s="1"/>
      <c r="OM24419" s="1"/>
      <c r="ON24419" s="1"/>
      <c r="OO24419" s="1"/>
      <c r="OP24419" s="1"/>
      <c r="OQ24419" s="1"/>
      <c r="OR24419" s="1"/>
      <c r="OS24419" s="1"/>
      <c r="OT24419" s="1"/>
      <c r="OU24419" s="1"/>
      <c r="OV24419" s="1"/>
      <c r="OW24419" s="1"/>
      <c r="OX24419" s="1"/>
      <c r="OY24419" s="1"/>
      <c r="OZ24419" s="1"/>
      <c r="PA24419" s="1"/>
      <c r="PB24419" s="1"/>
      <c r="PC24419" s="1"/>
      <c r="PD24419" s="1"/>
      <c r="PE24419" s="1"/>
      <c r="PF24419" s="1"/>
      <c r="PG24419" s="1"/>
      <c r="PH24419" s="1"/>
      <c r="PI24419" s="1"/>
      <c r="PJ24419" s="1"/>
      <c r="PK24419" s="1"/>
      <c r="PL24419" s="1"/>
      <c r="PM24419" s="1"/>
      <c r="PN24419" s="1"/>
      <c r="PO24419" s="1"/>
      <c r="PP24419" s="1"/>
      <c r="PQ24419" s="1"/>
      <c r="PR24419" s="1"/>
      <c r="PS24419" s="1"/>
      <c r="PT24419" s="1"/>
      <c r="PU24419" s="1"/>
      <c r="PV24419" s="1"/>
      <c r="PW24419" s="1"/>
      <c r="PX24419" s="1"/>
      <c r="PY24419" s="1"/>
      <c r="PZ24419" s="1"/>
      <c r="QA24419" s="1"/>
      <c r="QB24419" s="1"/>
      <c r="QC24419" s="1"/>
      <c r="QD24419" s="1"/>
      <c r="QE24419" s="1"/>
      <c r="QF24419" s="1"/>
      <c r="QG24419" s="1"/>
      <c r="QH24419" s="1"/>
      <c r="QI24419" s="1"/>
      <c r="QJ24419" s="1"/>
      <c r="QK24419" s="1"/>
      <c r="QL24419" s="1"/>
      <c r="QM24419" s="1"/>
      <c r="QN24419" s="1"/>
      <c r="QO24419" s="1"/>
      <c r="QP24419" s="1"/>
      <c r="QQ24419" s="1"/>
      <c r="QR24419" s="1"/>
      <c r="QS24419" s="1"/>
      <c r="QT24419" s="1"/>
      <c r="QU24419" s="1"/>
      <c r="QV24419" s="1"/>
      <c r="QW24419" s="1"/>
      <c r="QX24419" s="1"/>
      <c r="QY24419" s="1"/>
      <c r="QZ24419" s="1"/>
      <c r="RA24419" s="1"/>
      <c r="RB24419" s="1"/>
      <c r="RC24419" s="1"/>
      <c r="RD24419" s="1"/>
      <c r="RE24419" s="1"/>
      <c r="RF24419" s="1"/>
      <c r="RG24419" s="1"/>
      <c r="RH24419" s="1"/>
      <c r="RI24419" s="1"/>
      <c r="RJ24419" s="1"/>
      <c r="RK24419" s="1"/>
      <c r="RL24419" s="1"/>
      <c r="RM24419" s="1"/>
      <c r="RN24419" s="1"/>
      <c r="RO24419" s="1"/>
      <c r="RP24419" s="1"/>
      <c r="RQ24419" s="1"/>
      <c r="RR24419" s="1"/>
      <c r="RS24419" s="1"/>
      <c r="RT24419" s="1"/>
      <c r="RU24419" s="1"/>
      <c r="RV24419" s="1"/>
      <c r="RW24419" s="1"/>
      <c r="RX24419" s="1"/>
      <c r="RY24419" s="1"/>
      <c r="RZ24419" s="1"/>
      <c r="SA24419" s="1"/>
      <c r="SB24419" s="1"/>
      <c r="SC24419" s="1"/>
      <c r="SD24419" s="1"/>
      <c r="SE24419" s="1"/>
      <c r="SF24419" s="1"/>
      <c r="SG24419" s="1"/>
      <c r="SH24419" s="1"/>
      <c r="SI24419" s="1"/>
      <c r="SJ24419" s="1"/>
      <c r="SK24419" s="1"/>
      <c r="SL24419" s="1"/>
      <c r="SM24419" s="1"/>
      <c r="SN24419" s="1"/>
      <c r="SO24419" s="1"/>
      <c r="SP24419" s="1"/>
      <c r="SQ24419" s="1"/>
      <c r="SR24419" s="1"/>
      <c r="SS24419" s="1"/>
      <c r="ST24419" s="1"/>
      <c r="SU24419" s="1"/>
      <c r="SV24419" s="1"/>
      <c r="SW24419" s="1"/>
      <c r="SX24419" s="1"/>
      <c r="SY24419" s="1"/>
      <c r="SZ24419" s="1"/>
      <c r="TA24419" s="1"/>
      <c r="TB24419" s="1"/>
      <c r="TC24419" s="1"/>
      <c r="TD24419" s="1"/>
      <c r="TE24419" s="1"/>
      <c r="TF24419" s="1"/>
      <c r="TG24419" s="1"/>
      <c r="TH24419" s="1"/>
      <c r="TI24419" s="1"/>
      <c r="TJ24419" s="1"/>
      <c r="TK24419" s="1"/>
      <c r="TL24419" s="1"/>
      <c r="TM24419" s="1"/>
      <c r="TN24419" s="1"/>
      <c r="TO24419" s="1"/>
      <c r="TP24419" s="1"/>
      <c r="TQ24419" s="1"/>
      <c r="TR24419" s="1"/>
      <c r="TS24419" s="1"/>
      <c r="TT24419" s="1"/>
      <c r="TU24419" s="1"/>
      <c r="TV24419" s="1"/>
      <c r="TW24419" s="1"/>
      <c r="TX24419" s="1"/>
      <c r="TY24419" s="1"/>
      <c r="TZ24419" s="1"/>
      <c r="UA24419" s="1"/>
      <c r="UB24419" s="1"/>
      <c r="UC24419" s="1"/>
      <c r="UD24419" s="1"/>
      <c r="UE24419" s="1"/>
      <c r="UF24419" s="1"/>
      <c r="UG24419" s="1"/>
      <c r="UH24419" s="1"/>
      <c r="UI24419" s="1"/>
      <c r="UJ24419" s="1"/>
      <c r="UK24419" s="1"/>
      <c r="UL24419" s="1"/>
      <c r="UM24419" s="1"/>
      <c r="UN24419" s="1"/>
      <c r="UO24419" s="1"/>
      <c r="UP24419" s="1"/>
      <c r="UQ24419" s="1"/>
      <c r="UR24419" s="1"/>
      <c r="US24419" s="1"/>
      <c r="UT24419" s="1"/>
      <c r="UU24419" s="1"/>
      <c r="UV24419" s="1"/>
      <c r="UW24419" s="1"/>
      <c r="UX24419" s="1"/>
      <c r="UY24419" s="1"/>
      <c r="UZ24419" s="1"/>
      <c r="VA24419" s="1"/>
      <c r="VB24419" s="1"/>
      <c r="VC24419" s="1"/>
      <c r="VD24419" s="1"/>
      <c r="VE24419" s="1"/>
      <c r="VF24419" s="1"/>
      <c r="VG24419" s="1"/>
      <c r="VH24419" s="1"/>
      <c r="VI24419" s="1"/>
      <c r="VJ24419" s="1"/>
      <c r="VK24419" s="1"/>
      <c r="VL24419" s="1"/>
      <c r="VM24419" s="1"/>
      <c r="VN24419" s="1"/>
      <c r="VO24419" s="1"/>
      <c r="VP24419" s="1"/>
      <c r="VQ24419" s="1"/>
      <c r="VR24419" s="1"/>
      <c r="VS24419" s="1"/>
      <c r="VT24419" s="1"/>
      <c r="VU24419" s="1"/>
      <c r="VV24419" s="1"/>
      <c r="VW24419" s="1"/>
      <c r="VX24419" s="1"/>
      <c r="VY24419" s="1"/>
      <c r="VZ24419" s="1"/>
      <c r="WA24419" s="1"/>
      <c r="WB24419" s="1"/>
      <c r="WC24419" s="1"/>
      <c r="WD24419" s="1"/>
      <c r="WE24419" s="1"/>
      <c r="WF24419" s="1"/>
      <c r="WG24419" s="1"/>
      <c r="WH24419" s="1"/>
      <c r="WI24419" s="1"/>
      <c r="WJ24419" s="1"/>
      <c r="WK24419" s="1"/>
      <c r="WL24419" s="1"/>
      <c r="WM24419" s="1"/>
      <c r="WN24419" s="1"/>
      <c r="WO24419" s="1"/>
      <c r="WP24419" s="1"/>
      <c r="WQ24419" s="1"/>
      <c r="WR24419" s="1"/>
      <c r="WS24419" s="1"/>
      <c r="WT24419" s="1"/>
      <c r="WU24419" s="1"/>
      <c r="WV24419" s="1"/>
      <c r="WW24419" s="1"/>
      <c r="WX24419" s="1"/>
      <c r="WY24419" s="1"/>
      <c r="WZ24419" s="1"/>
      <c r="XA24419" s="1"/>
      <c r="XB24419" s="1"/>
      <c r="XC24419" s="1"/>
      <c r="XD24419" s="1"/>
      <c r="XE24419" s="1"/>
      <c r="XF24419" s="1"/>
      <c r="XG24419" s="1"/>
      <c r="XH24419" s="1"/>
      <c r="XI24419" s="1"/>
      <c r="XJ24419" s="1"/>
      <c r="XK24419" s="1"/>
      <c r="XL24419" s="1"/>
      <c r="XM24419" s="1"/>
      <c r="XN24419" s="1"/>
      <c r="XO24419" s="1"/>
      <c r="XP24419" s="1"/>
      <c r="XQ24419" s="1"/>
      <c r="XR24419" s="1"/>
      <c r="XS24419" s="1"/>
      <c r="XT24419" s="1"/>
      <c r="XU24419" s="1"/>
      <c r="XV24419" s="1"/>
      <c r="XW24419" s="1"/>
      <c r="XX24419" s="1"/>
      <c r="XY24419" s="1"/>
      <c r="XZ24419" s="1"/>
      <c r="YA24419" s="1"/>
      <c r="YB24419" s="1"/>
      <c r="YC24419" s="1"/>
      <c r="YD24419" s="1"/>
      <c r="YE24419" s="1"/>
      <c r="YF24419" s="1"/>
      <c r="YG24419" s="1"/>
      <c r="YH24419" s="1"/>
      <c r="YI24419" s="1"/>
      <c r="YJ24419" s="1"/>
      <c r="YK24419" s="1"/>
      <c r="YL24419" s="1"/>
      <c r="YM24419" s="1"/>
      <c r="YN24419" s="1"/>
      <c r="YO24419" s="1"/>
      <c r="YP24419" s="1"/>
      <c r="YQ24419" s="1"/>
      <c r="YR24419" s="1"/>
      <c r="YS24419" s="1"/>
      <c r="YT24419" s="1"/>
      <c r="YU24419" s="1"/>
      <c r="YV24419" s="1"/>
      <c r="YW24419" s="1"/>
      <c r="YX24419" s="1"/>
      <c r="YY24419" s="1"/>
      <c r="YZ24419" s="1"/>
      <c r="ZA24419" s="1"/>
      <c r="ZB24419" s="1"/>
      <c r="ZC24419" s="1"/>
      <c r="ZD24419" s="1"/>
      <c r="ZE24419" s="1"/>
      <c r="ZF24419" s="1"/>
      <c r="ZG24419" s="1"/>
      <c r="ZH24419" s="1"/>
      <c r="ZI24419" s="1"/>
      <c r="ZJ24419" s="1"/>
      <c r="ZK24419" s="1"/>
      <c r="ZL24419" s="1"/>
      <c r="ZM24419" s="1"/>
      <c r="ZN24419" s="1"/>
      <c r="ZO24419" s="1"/>
      <c r="ZP24419" s="1"/>
      <c r="ZQ24419" s="1"/>
      <c r="ZR24419" s="1"/>
      <c r="ZS24419" s="1"/>
      <c r="ZT24419" s="1"/>
      <c r="ZU24419" s="1"/>
      <c r="ZV24419" s="1"/>
      <c r="ZW24419" s="1"/>
      <c r="ZX24419" s="1"/>
      <c r="ZY24419" s="1"/>
      <c r="ZZ24419" s="1"/>
      <c r="AAA24419" s="1"/>
      <c r="AAB24419" s="1"/>
      <c r="AAC24419" s="1"/>
      <c r="AAD24419" s="1"/>
      <c r="AAE24419" s="1"/>
      <c r="AAF24419" s="1"/>
      <c r="AAG24419" s="1"/>
      <c r="AAH24419" s="1"/>
      <c r="AAI24419" s="1"/>
      <c r="AAJ24419" s="1"/>
      <c r="AAK24419" s="1"/>
      <c r="AAL24419" s="1"/>
      <c r="AAM24419" s="1"/>
      <c r="AAN24419" s="1"/>
      <c r="AAO24419" s="1"/>
      <c r="AAP24419" s="1"/>
      <c r="AAQ24419" s="1"/>
      <c r="AAR24419" s="1"/>
      <c r="AAS24419" s="1"/>
      <c r="AAT24419" s="1"/>
      <c r="AAU24419" s="1"/>
      <c r="AAV24419" s="1"/>
      <c r="AAW24419" s="1"/>
      <c r="AAX24419" s="1"/>
      <c r="AAY24419" s="1"/>
      <c r="AAZ24419" s="1"/>
      <c r="ABA24419" s="1"/>
      <c r="ABB24419" s="1"/>
      <c r="ABC24419" s="1"/>
      <c r="ABD24419" s="1"/>
      <c r="ABE24419" s="1"/>
      <c r="ABF24419" s="1"/>
      <c r="ABG24419" s="1"/>
      <c r="ABH24419" s="1"/>
      <c r="ABI24419" s="1"/>
      <c r="ABJ24419" s="1"/>
      <c r="ABK24419" s="1"/>
      <c r="ABL24419" s="1"/>
      <c r="ABM24419" s="1"/>
      <c r="ABN24419" s="1"/>
      <c r="ABO24419" s="1"/>
      <c r="ABP24419" s="1"/>
      <c r="ABQ24419" s="1"/>
      <c r="ABR24419" s="1"/>
      <c r="ABS24419" s="1"/>
      <c r="ABT24419" s="1"/>
      <c r="ABU24419" s="1"/>
      <c r="ABV24419" s="1"/>
      <c r="ABW24419" s="1"/>
      <c r="ABX24419" s="1"/>
      <c r="ABY24419" s="1"/>
      <c r="ABZ24419" s="1"/>
      <c r="ACA24419" s="1"/>
      <c r="ACB24419" s="1"/>
      <c r="ACC24419" s="1"/>
      <c r="ACD24419" s="1"/>
      <c r="ACE24419" s="1"/>
      <c r="ACF24419" s="1"/>
      <c r="ACG24419" s="1"/>
      <c r="ACH24419" s="1"/>
      <c r="ACI24419" s="1"/>
      <c r="ACJ24419" s="1"/>
      <c r="ACK24419" s="1"/>
      <c r="ACL24419" s="1"/>
      <c r="ACM24419" s="1"/>
      <c r="ACN24419" s="1"/>
      <c r="ACO24419" s="1"/>
      <c r="ACP24419" s="1"/>
      <c r="ACQ24419" s="1"/>
      <c r="ACR24419" s="1"/>
      <c r="ACS24419" s="1"/>
      <c r="ACT24419" s="1"/>
      <c r="ACU24419" s="1"/>
      <c r="ACV24419" s="1"/>
      <c r="ACW24419" s="1"/>
      <c r="ACX24419" s="1"/>
      <c r="ACY24419" s="1"/>
      <c r="ACZ24419" s="1"/>
      <c r="ADA24419" s="1"/>
      <c r="ADB24419" s="1"/>
      <c r="ADC24419" s="1"/>
      <c r="ADD24419" s="1"/>
      <c r="ADE24419" s="1"/>
      <c r="ADF24419" s="1"/>
      <c r="ADG24419" s="1"/>
      <c r="ADH24419" s="1"/>
      <c r="ADI24419" s="1"/>
      <c r="ADJ24419" s="1"/>
      <c r="ADK24419" s="1"/>
      <c r="ADL24419" s="1"/>
      <c r="ADM24419" s="1"/>
      <c r="ADN24419" s="1"/>
      <c r="ADO24419" s="1"/>
      <c r="ADP24419" s="1"/>
      <c r="ADQ24419" s="1"/>
      <c r="ADR24419" s="1"/>
      <c r="ADS24419" s="1"/>
      <c r="ADT24419" s="1"/>
      <c r="ADU24419" s="1"/>
      <c r="ADV24419" s="1"/>
      <c r="ADW24419" s="1"/>
      <c r="ADX24419" s="1"/>
      <c r="ADY24419" s="1"/>
      <c r="ADZ24419" s="1"/>
      <c r="AEA24419" s="1"/>
      <c r="AEB24419" s="1"/>
      <c r="AEC24419" s="1"/>
      <c r="AED24419" s="1"/>
      <c r="AEE24419" s="1"/>
      <c r="AEF24419" s="1"/>
      <c r="AEG24419" s="1"/>
      <c r="AEH24419" s="1"/>
      <c r="AEI24419" s="1"/>
      <c r="AEJ24419" s="1"/>
      <c r="AEK24419" s="1"/>
      <c r="AEL24419" s="1"/>
      <c r="AEM24419" s="1"/>
      <c r="AEN24419" s="1"/>
      <c r="AEO24419" s="1"/>
      <c r="AEP24419" s="1"/>
      <c r="AEQ24419" s="1"/>
      <c r="AER24419" s="1"/>
      <c r="AES24419" s="1"/>
      <c r="AET24419" s="1"/>
      <c r="AEU24419" s="1"/>
      <c r="AEV24419" s="1"/>
      <c r="AEW24419" s="1"/>
      <c r="AEX24419" s="1"/>
      <c r="AEY24419" s="1"/>
      <c r="AEZ24419" s="1"/>
    </row>
    <row r="24420" spans="1:832" s="4" customFormat="1" ht="12.75" customHeight="1" x14ac:dyDescent="0.3">
      <c r="B24420" s="5"/>
      <c r="C24420" s="5"/>
      <c r="D24420" s="90"/>
      <c r="E24420" s="90"/>
      <c r="I24420" s="16"/>
      <c r="J24420" s="16"/>
      <c r="K24420" s="224"/>
      <c r="L24420" s="224"/>
      <c r="M24420" s="224"/>
      <c r="N24420" s="224"/>
      <c r="O24420" s="224"/>
      <c r="P24420" s="16"/>
      <c r="Q24420" s="16"/>
      <c r="S24420" s="1"/>
      <c r="T24420" s="1"/>
      <c r="U24420" s="1"/>
      <c r="V24420" s="1"/>
      <c r="W24420" s="1"/>
      <c r="X24420" s="1"/>
      <c r="Y24420" s="1"/>
      <c r="Z24420" s="1"/>
      <c r="AA24420" s="1"/>
      <c r="AB24420" s="1"/>
      <c r="AC24420" s="1"/>
      <c r="AD24420" s="1"/>
      <c r="AE24420" s="1"/>
      <c r="AF24420" s="1"/>
      <c r="AG24420" s="1"/>
      <c r="AH24420" s="1"/>
      <c r="AI24420" s="1"/>
      <c r="AJ24420" s="1"/>
      <c r="AK24420" s="1"/>
      <c r="AL24420" s="1"/>
      <c r="AM24420" s="1"/>
      <c r="AN24420" s="1"/>
      <c r="AO24420" s="1"/>
      <c r="AP24420" s="1"/>
      <c r="AQ24420" s="1"/>
      <c r="AR24420" s="1"/>
      <c r="AS24420" s="1"/>
      <c r="AT24420" s="1"/>
      <c r="AU24420" s="1"/>
      <c r="AV24420" s="1"/>
      <c r="AW24420" s="1"/>
      <c r="AX24420" s="1"/>
      <c r="AY24420" s="1"/>
      <c r="AZ24420" s="1"/>
      <c r="BA24420" s="1"/>
      <c r="BB24420" s="1"/>
      <c r="BC24420" s="1"/>
      <c r="BD24420" s="1"/>
      <c r="BE24420" s="1"/>
      <c r="BF24420" s="1"/>
      <c r="BG24420" s="1"/>
      <c r="BH24420" s="1"/>
      <c r="BI24420" s="1"/>
      <c r="BJ24420" s="1"/>
      <c r="BK24420" s="1"/>
      <c r="BL24420" s="1"/>
      <c r="BM24420" s="1"/>
      <c r="BN24420" s="1"/>
      <c r="BO24420" s="1"/>
      <c r="BP24420" s="1"/>
      <c r="BQ24420" s="1"/>
      <c r="BR24420" s="1"/>
      <c r="BS24420" s="1"/>
      <c r="BT24420" s="1"/>
      <c r="BU24420" s="1"/>
      <c r="BV24420" s="1"/>
      <c r="BW24420" s="1"/>
      <c r="BX24420" s="1"/>
      <c r="BY24420" s="1"/>
      <c r="BZ24420" s="1"/>
      <c r="CA24420" s="1"/>
      <c r="CB24420" s="1"/>
      <c r="CC24420" s="1"/>
      <c r="CD24420" s="1"/>
      <c r="CE24420" s="1"/>
      <c r="CF24420" s="1"/>
      <c r="CG24420" s="1"/>
      <c r="CH24420" s="1"/>
      <c r="CI24420" s="1"/>
      <c r="CJ24420" s="1"/>
      <c r="CK24420" s="1"/>
      <c r="CL24420" s="1"/>
      <c r="CM24420" s="1"/>
      <c r="CN24420" s="1"/>
      <c r="CO24420" s="1"/>
      <c r="CP24420" s="1"/>
      <c r="CQ24420" s="1"/>
      <c r="CR24420" s="1"/>
      <c r="CS24420" s="1"/>
      <c r="CT24420" s="1"/>
      <c r="CU24420" s="1"/>
      <c r="CV24420" s="1"/>
      <c r="CW24420" s="1"/>
      <c r="CX24420" s="1"/>
      <c r="CY24420" s="1"/>
      <c r="CZ24420" s="1"/>
      <c r="DA24420" s="1"/>
      <c r="DB24420" s="1"/>
      <c r="DC24420" s="1"/>
      <c r="DD24420" s="1"/>
      <c r="DE24420" s="1"/>
      <c r="DF24420" s="1"/>
      <c r="DG24420" s="1"/>
      <c r="DH24420" s="1"/>
      <c r="DI24420" s="1"/>
      <c r="DJ24420" s="1"/>
      <c r="DK24420" s="1"/>
      <c r="DL24420" s="1"/>
      <c r="DM24420" s="1"/>
      <c r="DN24420" s="1"/>
      <c r="DO24420" s="1"/>
      <c r="DP24420" s="1"/>
      <c r="DQ24420" s="1"/>
      <c r="DR24420" s="1"/>
      <c r="DS24420" s="1"/>
      <c r="DT24420" s="1"/>
      <c r="DU24420" s="1"/>
      <c r="DV24420" s="1"/>
      <c r="DW24420" s="1"/>
      <c r="DX24420" s="1"/>
      <c r="DY24420" s="1"/>
      <c r="DZ24420" s="1"/>
      <c r="EA24420" s="1"/>
      <c r="EB24420" s="1"/>
      <c r="EC24420" s="1"/>
      <c r="ED24420" s="1"/>
      <c r="EE24420" s="1"/>
      <c r="EF24420" s="1"/>
      <c r="EG24420" s="1"/>
      <c r="EH24420" s="1"/>
      <c r="EI24420" s="1"/>
      <c r="EJ24420" s="1"/>
      <c r="EK24420" s="1"/>
      <c r="EL24420" s="1"/>
      <c r="EM24420" s="1"/>
      <c r="EN24420" s="1"/>
      <c r="EO24420" s="1"/>
      <c r="EP24420" s="1"/>
      <c r="EQ24420" s="1"/>
      <c r="ER24420" s="1"/>
      <c r="ES24420" s="1"/>
      <c r="ET24420" s="1"/>
      <c r="EU24420" s="1"/>
      <c r="EV24420" s="1"/>
      <c r="EW24420" s="1"/>
      <c r="EX24420" s="1"/>
      <c r="EY24420" s="1"/>
      <c r="EZ24420" s="1"/>
      <c r="FA24420" s="1"/>
      <c r="FB24420" s="1"/>
      <c r="FC24420" s="1"/>
      <c r="FD24420" s="1"/>
      <c r="FE24420" s="1"/>
      <c r="FF24420" s="1"/>
      <c r="FG24420" s="1"/>
      <c r="FH24420" s="1"/>
      <c r="FI24420" s="1"/>
      <c r="FJ24420" s="1"/>
      <c r="FK24420" s="1"/>
      <c r="FL24420" s="1"/>
      <c r="FM24420" s="1"/>
      <c r="FN24420" s="1"/>
      <c r="FO24420" s="1"/>
      <c r="FP24420" s="1"/>
      <c r="FQ24420" s="1"/>
      <c r="FR24420" s="1"/>
      <c r="FS24420" s="1"/>
      <c r="FT24420" s="1"/>
      <c r="FU24420" s="1"/>
      <c r="FV24420" s="1"/>
      <c r="FW24420" s="1"/>
      <c r="FX24420" s="1"/>
      <c r="FY24420" s="1"/>
      <c r="FZ24420" s="1"/>
      <c r="GA24420" s="1"/>
      <c r="GB24420" s="1"/>
      <c r="GC24420" s="1"/>
      <c r="GD24420" s="1"/>
      <c r="GE24420" s="1"/>
      <c r="GF24420" s="1"/>
      <c r="GG24420" s="1"/>
      <c r="GH24420" s="1"/>
      <c r="GI24420" s="1"/>
      <c r="GJ24420" s="1"/>
      <c r="GK24420" s="1"/>
      <c r="GL24420" s="1"/>
      <c r="GM24420" s="1"/>
      <c r="GN24420" s="1"/>
      <c r="GO24420" s="1"/>
      <c r="GP24420" s="1"/>
      <c r="GQ24420" s="1"/>
      <c r="GR24420" s="1"/>
      <c r="GS24420" s="1"/>
      <c r="GT24420" s="1"/>
      <c r="GU24420" s="1"/>
      <c r="GV24420" s="1"/>
      <c r="GW24420" s="1"/>
      <c r="GX24420" s="1"/>
      <c r="GY24420" s="1"/>
      <c r="GZ24420" s="1"/>
      <c r="HA24420" s="1"/>
      <c r="HB24420" s="1"/>
      <c r="HC24420" s="1"/>
      <c r="HD24420" s="1"/>
      <c r="HE24420" s="1"/>
      <c r="HF24420" s="1"/>
      <c r="HG24420" s="1"/>
      <c r="HH24420" s="1"/>
      <c r="HI24420" s="1"/>
      <c r="HJ24420" s="1"/>
      <c r="HK24420" s="1"/>
      <c r="HL24420" s="1"/>
      <c r="HM24420" s="1"/>
      <c r="HN24420" s="1"/>
      <c r="HO24420" s="1"/>
      <c r="HP24420" s="1"/>
      <c r="HQ24420" s="1"/>
      <c r="HR24420" s="1"/>
      <c r="HS24420" s="1"/>
      <c r="HT24420" s="1"/>
      <c r="HU24420" s="1"/>
      <c r="HV24420" s="1"/>
      <c r="HW24420" s="1"/>
      <c r="HX24420" s="1"/>
      <c r="HY24420" s="1"/>
      <c r="HZ24420" s="1"/>
      <c r="IA24420" s="1"/>
      <c r="IB24420" s="1"/>
      <c r="IC24420" s="1"/>
      <c r="ID24420" s="1"/>
      <c r="IE24420" s="1"/>
      <c r="IF24420" s="1"/>
      <c r="IG24420" s="1"/>
      <c r="IH24420" s="1"/>
      <c r="II24420" s="1"/>
      <c r="IJ24420" s="1"/>
      <c r="IK24420" s="1"/>
      <c r="IL24420" s="1"/>
      <c r="IM24420" s="1"/>
      <c r="IN24420" s="1"/>
      <c r="IO24420" s="1"/>
      <c r="IP24420" s="1"/>
      <c r="IQ24420" s="1"/>
      <c r="IR24420" s="1"/>
      <c r="IS24420" s="1"/>
      <c r="IT24420" s="1"/>
      <c r="IU24420" s="1"/>
      <c r="IV24420" s="1"/>
      <c r="IW24420" s="1"/>
      <c r="IX24420" s="1"/>
      <c r="IY24420" s="1"/>
      <c r="IZ24420" s="1"/>
      <c r="JA24420" s="1"/>
      <c r="JB24420" s="1"/>
      <c r="JC24420" s="1"/>
      <c r="JD24420" s="1"/>
      <c r="JE24420" s="1"/>
      <c r="JF24420" s="1"/>
      <c r="JG24420" s="1"/>
      <c r="JH24420" s="1"/>
      <c r="JI24420" s="1"/>
      <c r="JJ24420" s="1"/>
      <c r="JK24420" s="1"/>
      <c r="JL24420" s="1"/>
      <c r="JM24420" s="1"/>
      <c r="JN24420" s="1"/>
      <c r="JO24420" s="1"/>
      <c r="JP24420" s="1"/>
      <c r="JQ24420" s="1"/>
      <c r="JR24420" s="1"/>
      <c r="JS24420" s="1"/>
      <c r="JT24420" s="1"/>
      <c r="JU24420" s="1"/>
      <c r="JV24420" s="1"/>
      <c r="JW24420" s="1"/>
      <c r="JX24420" s="1"/>
      <c r="JY24420" s="1"/>
      <c r="JZ24420" s="1"/>
      <c r="KA24420" s="1"/>
      <c r="KB24420" s="1"/>
      <c r="KC24420" s="1"/>
      <c r="KD24420" s="1"/>
      <c r="KE24420" s="1"/>
      <c r="KF24420" s="1"/>
      <c r="KG24420" s="1"/>
      <c r="KH24420" s="1"/>
      <c r="KI24420" s="1"/>
      <c r="KJ24420" s="1"/>
      <c r="KK24420" s="1"/>
      <c r="KL24420" s="1"/>
      <c r="KM24420" s="1"/>
      <c r="KN24420" s="1"/>
      <c r="KO24420" s="1"/>
      <c r="KP24420" s="1"/>
      <c r="KQ24420" s="1"/>
      <c r="KR24420" s="1"/>
      <c r="KS24420" s="1"/>
      <c r="KT24420" s="1"/>
      <c r="KU24420" s="1"/>
      <c r="KV24420" s="1"/>
      <c r="KW24420" s="1"/>
      <c r="KX24420" s="1"/>
      <c r="KY24420" s="1"/>
      <c r="KZ24420" s="1"/>
      <c r="LA24420" s="1"/>
      <c r="LB24420" s="1"/>
      <c r="LC24420" s="1"/>
      <c r="LD24420" s="1"/>
      <c r="LE24420" s="1"/>
      <c r="LF24420" s="1"/>
      <c r="LG24420" s="1"/>
      <c r="LH24420" s="1"/>
      <c r="LI24420" s="1"/>
      <c r="LJ24420" s="1"/>
      <c r="LK24420" s="1"/>
      <c r="LL24420" s="1"/>
      <c r="LM24420" s="1"/>
      <c r="LN24420" s="1"/>
      <c r="LO24420" s="1"/>
      <c r="LP24420" s="1"/>
      <c r="LQ24420" s="1"/>
      <c r="LR24420" s="1"/>
      <c r="LS24420" s="1"/>
      <c r="LT24420" s="1"/>
      <c r="LU24420" s="1"/>
      <c r="LV24420" s="1"/>
      <c r="LW24420" s="1"/>
      <c r="LX24420" s="1"/>
      <c r="LY24420" s="1"/>
      <c r="LZ24420" s="1"/>
      <c r="MA24420" s="1"/>
      <c r="MB24420" s="1"/>
      <c r="MC24420" s="1"/>
      <c r="MD24420" s="1"/>
      <c r="ME24420" s="1"/>
      <c r="MF24420" s="1"/>
      <c r="MG24420" s="1"/>
      <c r="MH24420" s="1"/>
      <c r="MI24420" s="1"/>
      <c r="MJ24420" s="1"/>
      <c r="MK24420" s="1"/>
      <c r="ML24420" s="1"/>
      <c r="MM24420" s="1"/>
      <c r="MN24420" s="1"/>
      <c r="MO24420" s="1"/>
      <c r="MP24420" s="1"/>
      <c r="MQ24420" s="1"/>
      <c r="MR24420" s="1"/>
      <c r="MS24420" s="1"/>
      <c r="MT24420" s="1"/>
      <c r="MU24420" s="1"/>
      <c r="MV24420" s="1"/>
      <c r="MW24420" s="1"/>
      <c r="MX24420" s="1"/>
      <c r="MY24420" s="1"/>
      <c r="MZ24420" s="1"/>
      <c r="NA24420" s="1"/>
      <c r="NB24420" s="1"/>
      <c r="NC24420" s="1"/>
      <c r="ND24420" s="1"/>
      <c r="NE24420" s="1"/>
      <c r="NF24420" s="1"/>
      <c r="NG24420" s="1"/>
      <c r="NH24420" s="1"/>
      <c r="NI24420" s="1"/>
      <c r="NJ24420" s="1"/>
      <c r="NK24420" s="1"/>
      <c r="NL24420" s="1"/>
      <c r="NM24420" s="1"/>
      <c r="NN24420" s="1"/>
      <c r="NO24420" s="1"/>
      <c r="NP24420" s="1"/>
      <c r="NQ24420" s="1"/>
      <c r="NR24420" s="1"/>
      <c r="NS24420" s="1"/>
      <c r="NT24420" s="1"/>
      <c r="NU24420" s="1"/>
      <c r="NV24420" s="1"/>
      <c r="NW24420" s="1"/>
      <c r="NX24420" s="1"/>
      <c r="NY24420" s="1"/>
      <c r="NZ24420" s="1"/>
      <c r="OA24420" s="1"/>
      <c r="OB24420" s="1"/>
      <c r="OC24420" s="1"/>
      <c r="OD24420" s="1"/>
      <c r="OE24420" s="1"/>
      <c r="OF24420" s="1"/>
      <c r="OG24420" s="1"/>
      <c r="OH24420" s="1"/>
      <c r="OI24420" s="1"/>
      <c r="OJ24420" s="1"/>
      <c r="OK24420" s="1"/>
      <c r="OL24420" s="1"/>
      <c r="OM24420" s="1"/>
      <c r="ON24420" s="1"/>
      <c r="OO24420" s="1"/>
      <c r="OP24420" s="1"/>
      <c r="OQ24420" s="1"/>
      <c r="OR24420" s="1"/>
      <c r="OS24420" s="1"/>
      <c r="OT24420" s="1"/>
      <c r="OU24420" s="1"/>
      <c r="OV24420" s="1"/>
      <c r="OW24420" s="1"/>
      <c r="OX24420" s="1"/>
      <c r="OY24420" s="1"/>
      <c r="OZ24420" s="1"/>
      <c r="PA24420" s="1"/>
      <c r="PB24420" s="1"/>
      <c r="PC24420" s="1"/>
      <c r="PD24420" s="1"/>
      <c r="PE24420" s="1"/>
      <c r="PF24420" s="1"/>
      <c r="PG24420" s="1"/>
      <c r="PH24420" s="1"/>
      <c r="PI24420" s="1"/>
      <c r="PJ24420" s="1"/>
      <c r="PK24420" s="1"/>
      <c r="PL24420" s="1"/>
      <c r="PM24420" s="1"/>
      <c r="PN24420" s="1"/>
      <c r="PO24420" s="1"/>
      <c r="PP24420" s="1"/>
      <c r="PQ24420" s="1"/>
      <c r="PR24420" s="1"/>
      <c r="PS24420" s="1"/>
      <c r="PT24420" s="1"/>
      <c r="PU24420" s="1"/>
      <c r="PV24420" s="1"/>
      <c r="PW24420" s="1"/>
      <c r="PX24420" s="1"/>
      <c r="PY24420" s="1"/>
      <c r="PZ24420" s="1"/>
      <c r="QA24420" s="1"/>
      <c r="QB24420" s="1"/>
      <c r="QC24420" s="1"/>
      <c r="QD24420" s="1"/>
      <c r="QE24420" s="1"/>
      <c r="QF24420" s="1"/>
      <c r="QG24420" s="1"/>
      <c r="QH24420" s="1"/>
      <c r="QI24420" s="1"/>
      <c r="QJ24420" s="1"/>
      <c r="QK24420" s="1"/>
      <c r="QL24420" s="1"/>
      <c r="QM24420" s="1"/>
      <c r="QN24420" s="1"/>
      <c r="QO24420" s="1"/>
      <c r="QP24420" s="1"/>
      <c r="QQ24420" s="1"/>
      <c r="QR24420" s="1"/>
      <c r="QS24420" s="1"/>
      <c r="QT24420" s="1"/>
      <c r="QU24420" s="1"/>
      <c r="QV24420" s="1"/>
      <c r="QW24420" s="1"/>
      <c r="QX24420" s="1"/>
      <c r="QY24420" s="1"/>
      <c r="QZ24420" s="1"/>
      <c r="RA24420" s="1"/>
      <c r="RB24420" s="1"/>
      <c r="RC24420" s="1"/>
      <c r="RD24420" s="1"/>
      <c r="RE24420" s="1"/>
      <c r="RF24420" s="1"/>
      <c r="RG24420" s="1"/>
      <c r="RH24420" s="1"/>
      <c r="RI24420" s="1"/>
      <c r="RJ24420" s="1"/>
      <c r="RK24420" s="1"/>
      <c r="RL24420" s="1"/>
      <c r="RM24420" s="1"/>
      <c r="RN24420" s="1"/>
      <c r="RO24420" s="1"/>
      <c r="RP24420" s="1"/>
      <c r="RQ24420" s="1"/>
      <c r="RR24420" s="1"/>
      <c r="RS24420" s="1"/>
      <c r="RT24420" s="1"/>
      <c r="RU24420" s="1"/>
      <c r="RV24420" s="1"/>
      <c r="RW24420" s="1"/>
      <c r="RX24420" s="1"/>
      <c r="RY24420" s="1"/>
      <c r="RZ24420" s="1"/>
      <c r="SA24420" s="1"/>
      <c r="SB24420" s="1"/>
      <c r="SC24420" s="1"/>
      <c r="SD24420" s="1"/>
      <c r="SE24420" s="1"/>
      <c r="SF24420" s="1"/>
      <c r="SG24420" s="1"/>
      <c r="SH24420" s="1"/>
      <c r="SI24420" s="1"/>
      <c r="SJ24420" s="1"/>
      <c r="SK24420" s="1"/>
      <c r="SL24420" s="1"/>
      <c r="SM24420" s="1"/>
      <c r="SN24420" s="1"/>
      <c r="SO24420" s="1"/>
      <c r="SP24420" s="1"/>
      <c r="SQ24420" s="1"/>
      <c r="SR24420" s="1"/>
      <c r="SS24420" s="1"/>
      <c r="ST24420" s="1"/>
      <c r="SU24420" s="1"/>
      <c r="SV24420" s="1"/>
      <c r="SW24420" s="1"/>
      <c r="SX24420" s="1"/>
      <c r="SY24420" s="1"/>
      <c r="SZ24420" s="1"/>
      <c r="TA24420" s="1"/>
      <c r="TB24420" s="1"/>
      <c r="TC24420" s="1"/>
      <c r="TD24420" s="1"/>
      <c r="TE24420" s="1"/>
      <c r="TF24420" s="1"/>
      <c r="TG24420" s="1"/>
      <c r="TH24420" s="1"/>
      <c r="TI24420" s="1"/>
      <c r="TJ24420" s="1"/>
      <c r="TK24420" s="1"/>
      <c r="TL24420" s="1"/>
      <c r="TM24420" s="1"/>
      <c r="TN24420" s="1"/>
      <c r="TO24420" s="1"/>
      <c r="TP24420" s="1"/>
      <c r="TQ24420" s="1"/>
      <c r="TR24420" s="1"/>
      <c r="TS24420" s="1"/>
      <c r="TT24420" s="1"/>
      <c r="TU24420" s="1"/>
      <c r="TV24420" s="1"/>
      <c r="TW24420" s="1"/>
      <c r="TX24420" s="1"/>
      <c r="TY24420" s="1"/>
      <c r="TZ24420" s="1"/>
      <c r="UA24420" s="1"/>
      <c r="UB24420" s="1"/>
      <c r="UC24420" s="1"/>
      <c r="UD24420" s="1"/>
      <c r="UE24420" s="1"/>
      <c r="UF24420" s="1"/>
      <c r="UG24420" s="1"/>
      <c r="UH24420" s="1"/>
      <c r="UI24420" s="1"/>
      <c r="UJ24420" s="1"/>
      <c r="UK24420" s="1"/>
      <c r="UL24420" s="1"/>
      <c r="UM24420" s="1"/>
      <c r="UN24420" s="1"/>
      <c r="UO24420" s="1"/>
      <c r="UP24420" s="1"/>
      <c r="UQ24420" s="1"/>
      <c r="UR24420" s="1"/>
      <c r="US24420" s="1"/>
      <c r="UT24420" s="1"/>
      <c r="UU24420" s="1"/>
      <c r="UV24420" s="1"/>
      <c r="UW24420" s="1"/>
      <c r="UX24420" s="1"/>
      <c r="UY24420" s="1"/>
      <c r="UZ24420" s="1"/>
      <c r="VA24420" s="1"/>
      <c r="VB24420" s="1"/>
      <c r="VC24420" s="1"/>
      <c r="VD24420" s="1"/>
      <c r="VE24420" s="1"/>
      <c r="VF24420" s="1"/>
      <c r="VG24420" s="1"/>
      <c r="VH24420" s="1"/>
      <c r="VI24420" s="1"/>
      <c r="VJ24420" s="1"/>
      <c r="VK24420" s="1"/>
      <c r="VL24420" s="1"/>
      <c r="VM24420" s="1"/>
      <c r="VN24420" s="1"/>
      <c r="VO24420" s="1"/>
      <c r="VP24420" s="1"/>
      <c r="VQ24420" s="1"/>
      <c r="VR24420" s="1"/>
      <c r="VS24420" s="1"/>
      <c r="VT24420" s="1"/>
      <c r="VU24420" s="1"/>
      <c r="VV24420" s="1"/>
      <c r="VW24420" s="1"/>
      <c r="VX24420" s="1"/>
      <c r="VY24420" s="1"/>
      <c r="VZ24420" s="1"/>
      <c r="WA24420" s="1"/>
      <c r="WB24420" s="1"/>
      <c r="WC24420" s="1"/>
      <c r="WD24420" s="1"/>
      <c r="WE24420" s="1"/>
      <c r="WF24420" s="1"/>
      <c r="WG24420" s="1"/>
      <c r="WH24420" s="1"/>
      <c r="WI24420" s="1"/>
      <c r="WJ24420" s="1"/>
      <c r="WK24420" s="1"/>
      <c r="WL24420" s="1"/>
      <c r="WM24420" s="1"/>
      <c r="WN24420" s="1"/>
      <c r="WO24420" s="1"/>
      <c r="WP24420" s="1"/>
      <c r="WQ24420" s="1"/>
      <c r="WR24420" s="1"/>
      <c r="WS24420" s="1"/>
      <c r="WT24420" s="1"/>
      <c r="WU24420" s="1"/>
      <c r="WV24420" s="1"/>
      <c r="WW24420" s="1"/>
      <c r="WX24420" s="1"/>
      <c r="WY24420" s="1"/>
      <c r="WZ24420" s="1"/>
      <c r="XA24420" s="1"/>
      <c r="XB24420" s="1"/>
      <c r="XC24420" s="1"/>
      <c r="XD24420" s="1"/>
      <c r="XE24420" s="1"/>
      <c r="XF24420" s="1"/>
      <c r="XG24420" s="1"/>
      <c r="XH24420" s="1"/>
      <c r="XI24420" s="1"/>
      <c r="XJ24420" s="1"/>
      <c r="XK24420" s="1"/>
      <c r="XL24420" s="1"/>
      <c r="XM24420" s="1"/>
      <c r="XN24420" s="1"/>
      <c r="XO24420" s="1"/>
      <c r="XP24420" s="1"/>
      <c r="XQ24420" s="1"/>
      <c r="XR24420" s="1"/>
      <c r="XS24420" s="1"/>
      <c r="XT24420" s="1"/>
      <c r="XU24420" s="1"/>
      <c r="XV24420" s="1"/>
      <c r="XW24420" s="1"/>
      <c r="XX24420" s="1"/>
      <c r="XY24420" s="1"/>
      <c r="XZ24420" s="1"/>
      <c r="YA24420" s="1"/>
      <c r="YB24420" s="1"/>
      <c r="YC24420" s="1"/>
      <c r="YD24420" s="1"/>
      <c r="YE24420" s="1"/>
      <c r="YF24420" s="1"/>
      <c r="YG24420" s="1"/>
      <c r="YH24420" s="1"/>
      <c r="YI24420" s="1"/>
      <c r="YJ24420" s="1"/>
      <c r="YK24420" s="1"/>
      <c r="YL24420" s="1"/>
      <c r="YM24420" s="1"/>
      <c r="YN24420" s="1"/>
      <c r="YO24420" s="1"/>
      <c r="YP24420" s="1"/>
      <c r="YQ24420" s="1"/>
      <c r="YR24420" s="1"/>
      <c r="YS24420" s="1"/>
      <c r="YT24420" s="1"/>
      <c r="YU24420" s="1"/>
      <c r="YV24420" s="1"/>
      <c r="YW24420" s="1"/>
      <c r="YX24420" s="1"/>
      <c r="YY24420" s="1"/>
      <c r="YZ24420" s="1"/>
      <c r="ZA24420" s="1"/>
      <c r="ZB24420" s="1"/>
      <c r="ZC24420" s="1"/>
      <c r="ZD24420" s="1"/>
      <c r="ZE24420" s="1"/>
      <c r="ZF24420" s="1"/>
      <c r="ZG24420" s="1"/>
      <c r="ZH24420" s="1"/>
      <c r="ZI24420" s="1"/>
      <c r="ZJ24420" s="1"/>
      <c r="ZK24420" s="1"/>
      <c r="ZL24420" s="1"/>
      <c r="ZM24420" s="1"/>
      <c r="ZN24420" s="1"/>
      <c r="ZO24420" s="1"/>
      <c r="ZP24420" s="1"/>
      <c r="ZQ24420" s="1"/>
      <c r="ZR24420" s="1"/>
      <c r="ZS24420" s="1"/>
      <c r="ZT24420" s="1"/>
      <c r="ZU24420" s="1"/>
      <c r="ZV24420" s="1"/>
      <c r="ZW24420" s="1"/>
      <c r="ZX24420" s="1"/>
      <c r="ZY24420" s="1"/>
      <c r="ZZ24420" s="1"/>
      <c r="AAA24420" s="1"/>
      <c r="AAB24420" s="1"/>
      <c r="AAC24420" s="1"/>
      <c r="AAD24420" s="1"/>
      <c r="AAE24420" s="1"/>
      <c r="AAF24420" s="1"/>
      <c r="AAG24420" s="1"/>
      <c r="AAH24420" s="1"/>
      <c r="AAI24420" s="1"/>
      <c r="AAJ24420" s="1"/>
      <c r="AAK24420" s="1"/>
      <c r="AAL24420" s="1"/>
      <c r="AAM24420" s="1"/>
      <c r="AAN24420" s="1"/>
      <c r="AAO24420" s="1"/>
      <c r="AAP24420" s="1"/>
      <c r="AAQ24420" s="1"/>
      <c r="AAR24420" s="1"/>
      <c r="AAS24420" s="1"/>
      <c r="AAT24420" s="1"/>
      <c r="AAU24420" s="1"/>
      <c r="AAV24420" s="1"/>
      <c r="AAW24420" s="1"/>
      <c r="AAX24420" s="1"/>
      <c r="AAY24420" s="1"/>
      <c r="AAZ24420" s="1"/>
      <c r="ABA24420" s="1"/>
      <c r="ABB24420" s="1"/>
      <c r="ABC24420" s="1"/>
      <c r="ABD24420" s="1"/>
      <c r="ABE24420" s="1"/>
      <c r="ABF24420" s="1"/>
      <c r="ABG24420" s="1"/>
      <c r="ABH24420" s="1"/>
      <c r="ABI24420" s="1"/>
      <c r="ABJ24420" s="1"/>
      <c r="ABK24420" s="1"/>
      <c r="ABL24420" s="1"/>
      <c r="ABM24420" s="1"/>
      <c r="ABN24420" s="1"/>
      <c r="ABO24420" s="1"/>
      <c r="ABP24420" s="1"/>
      <c r="ABQ24420" s="1"/>
      <c r="ABR24420" s="1"/>
      <c r="ABS24420" s="1"/>
      <c r="ABT24420" s="1"/>
      <c r="ABU24420" s="1"/>
      <c r="ABV24420" s="1"/>
      <c r="ABW24420" s="1"/>
      <c r="ABX24420" s="1"/>
      <c r="ABY24420" s="1"/>
      <c r="ABZ24420" s="1"/>
      <c r="ACA24420" s="1"/>
      <c r="ACB24420" s="1"/>
      <c r="ACC24420" s="1"/>
      <c r="ACD24420" s="1"/>
      <c r="ACE24420" s="1"/>
      <c r="ACF24420" s="1"/>
      <c r="ACG24420" s="1"/>
      <c r="ACH24420" s="1"/>
      <c r="ACI24420" s="1"/>
      <c r="ACJ24420" s="1"/>
      <c r="ACK24420" s="1"/>
      <c r="ACL24420" s="1"/>
      <c r="ACM24420" s="1"/>
      <c r="ACN24420" s="1"/>
      <c r="ACO24420" s="1"/>
      <c r="ACP24420" s="1"/>
      <c r="ACQ24420" s="1"/>
      <c r="ACR24420" s="1"/>
      <c r="ACS24420" s="1"/>
      <c r="ACT24420" s="1"/>
      <c r="ACU24420" s="1"/>
      <c r="ACV24420" s="1"/>
      <c r="ACW24420" s="1"/>
      <c r="ACX24420" s="1"/>
      <c r="ACY24420" s="1"/>
      <c r="ACZ24420" s="1"/>
      <c r="ADA24420" s="1"/>
      <c r="ADB24420" s="1"/>
      <c r="ADC24420" s="1"/>
      <c r="ADD24420" s="1"/>
      <c r="ADE24420" s="1"/>
      <c r="ADF24420" s="1"/>
      <c r="ADG24420" s="1"/>
      <c r="ADH24420" s="1"/>
      <c r="ADI24420" s="1"/>
      <c r="ADJ24420" s="1"/>
      <c r="ADK24420" s="1"/>
      <c r="ADL24420" s="1"/>
      <c r="ADM24420" s="1"/>
      <c r="ADN24420" s="1"/>
      <c r="ADO24420" s="1"/>
      <c r="ADP24420" s="1"/>
      <c r="ADQ24420" s="1"/>
      <c r="ADR24420" s="1"/>
      <c r="ADS24420" s="1"/>
      <c r="ADT24420" s="1"/>
      <c r="ADU24420" s="1"/>
      <c r="ADV24420" s="1"/>
      <c r="ADW24420" s="1"/>
      <c r="ADX24420" s="1"/>
      <c r="ADY24420" s="1"/>
      <c r="ADZ24420" s="1"/>
      <c r="AEA24420" s="1"/>
      <c r="AEB24420" s="1"/>
      <c r="AEC24420" s="1"/>
      <c r="AED24420" s="1"/>
      <c r="AEE24420" s="1"/>
      <c r="AEF24420" s="1"/>
      <c r="AEG24420" s="1"/>
      <c r="AEH24420" s="1"/>
      <c r="AEI24420" s="1"/>
      <c r="AEJ24420" s="1"/>
      <c r="AEK24420" s="1"/>
      <c r="AEL24420" s="1"/>
      <c r="AEM24420" s="1"/>
      <c r="AEN24420" s="1"/>
      <c r="AEO24420" s="1"/>
      <c r="AEP24420" s="1"/>
      <c r="AEQ24420" s="1"/>
      <c r="AER24420" s="1"/>
      <c r="AES24420" s="1"/>
      <c r="AET24420" s="1"/>
      <c r="AEU24420" s="1"/>
      <c r="AEV24420" s="1"/>
      <c r="AEW24420" s="1"/>
      <c r="AEX24420" s="1"/>
      <c r="AEY24420" s="1"/>
      <c r="AEZ24420" s="1"/>
    </row>
    <row r="24421" spans="1:832" ht="12.75" customHeight="1" x14ac:dyDescent="0.3">
      <c r="A24421" s="25"/>
      <c r="B24421" s="24"/>
      <c r="C24421" s="24"/>
      <c r="E24421" s="82"/>
      <c r="G24421" s="25"/>
      <c r="H24421" s="25"/>
      <c r="I24421" s="56"/>
      <c r="J24421" s="56"/>
      <c r="K24421" s="224"/>
      <c r="L24421" s="224"/>
      <c r="M24421" s="224"/>
      <c r="N24421" s="224"/>
      <c r="O24421" s="224"/>
      <c r="P24421" s="56"/>
      <c r="Q24421" s="56"/>
      <c r="R24421" s="25"/>
    </row>
    <row r="24422" spans="1:832" ht="12.75" customHeight="1" x14ac:dyDescent="0.3">
      <c r="A24422" s="4"/>
      <c r="B24422" s="5"/>
      <c r="C24422" s="5"/>
      <c r="D24422" s="90"/>
      <c r="E24422" s="90"/>
      <c r="G24422" s="4"/>
      <c r="H24422" s="4"/>
      <c r="I24422" s="16"/>
      <c r="J24422" s="16"/>
      <c r="K24422" s="224"/>
      <c r="L24422" s="224"/>
      <c r="M24422" s="224"/>
      <c r="N24422" s="224"/>
      <c r="O24422" s="224"/>
      <c r="P24422" s="16"/>
      <c r="Q24422" s="16"/>
      <c r="R24422" s="4"/>
      <c r="S24422" s="4"/>
      <c r="T24422" s="4"/>
    </row>
    <row r="24423" spans="1:832" ht="12.75" customHeight="1" x14ac:dyDescent="0.3">
      <c r="D24423" s="90"/>
      <c r="K24423" s="224"/>
      <c r="L24423" s="224"/>
      <c r="M24423" s="224"/>
      <c r="N24423" s="224"/>
      <c r="O24423" s="224"/>
      <c r="S24423" s="25"/>
      <c r="T24423" s="25"/>
    </row>
    <row r="24424" spans="1:832" ht="12.75" customHeight="1" x14ac:dyDescent="0.3">
      <c r="D24424" s="90"/>
      <c r="K24424" s="224"/>
      <c r="L24424" s="224"/>
      <c r="M24424" s="224"/>
      <c r="N24424" s="224"/>
      <c r="O24424" s="224"/>
      <c r="S24424" s="4"/>
      <c r="T24424" s="4"/>
      <c r="U24424" s="4"/>
      <c r="V24424" s="4"/>
      <c r="W24424" s="4"/>
      <c r="X24424" s="4"/>
      <c r="AG24424" s="4"/>
      <c r="AH24424" s="4"/>
      <c r="AI24424" s="4"/>
      <c r="AJ24424" s="4"/>
      <c r="AK24424" s="4"/>
      <c r="AL24424" s="4"/>
      <c r="AM24424" s="4"/>
      <c r="AN24424" s="4"/>
      <c r="AO24424" s="4"/>
      <c r="AP24424" s="4"/>
      <c r="AQ24424" s="4"/>
      <c r="AR24424" s="4"/>
      <c r="AS24424" s="4"/>
      <c r="AT24424" s="4"/>
      <c r="AU24424" s="4"/>
      <c r="AV24424" s="4"/>
      <c r="AW24424" s="4"/>
      <c r="AX24424" s="4"/>
      <c r="AY24424" s="4"/>
      <c r="AZ24424" s="4"/>
      <c r="BA24424" s="4"/>
      <c r="BB24424" s="4"/>
      <c r="BC24424" s="4"/>
      <c r="BD24424" s="4"/>
      <c r="BE24424" s="4"/>
      <c r="BF24424" s="4"/>
      <c r="BG24424" s="4"/>
      <c r="BH24424" s="4"/>
      <c r="BI24424" s="4"/>
      <c r="BJ24424" s="4"/>
      <c r="BK24424" s="4"/>
      <c r="BL24424" s="4"/>
      <c r="BM24424" s="4"/>
      <c r="BN24424" s="4"/>
      <c r="BO24424" s="4"/>
      <c r="BP24424" s="4"/>
      <c r="BQ24424" s="4"/>
      <c r="BR24424" s="4"/>
      <c r="BS24424" s="4"/>
      <c r="BT24424" s="4"/>
      <c r="BU24424" s="4"/>
      <c r="BV24424" s="4"/>
      <c r="BW24424" s="4"/>
      <c r="BX24424" s="4"/>
      <c r="BY24424" s="4"/>
      <c r="BZ24424" s="4"/>
      <c r="CA24424" s="4"/>
      <c r="CB24424" s="4"/>
      <c r="CC24424" s="4"/>
      <c r="CD24424" s="4"/>
      <c r="CE24424" s="4"/>
      <c r="CF24424" s="4"/>
      <c r="CG24424" s="4"/>
      <c r="CH24424" s="4"/>
      <c r="CI24424" s="4"/>
      <c r="CJ24424" s="4"/>
      <c r="CK24424" s="4"/>
      <c r="CL24424" s="4"/>
      <c r="CM24424" s="4"/>
      <c r="CN24424" s="4"/>
      <c r="CO24424" s="4"/>
      <c r="CP24424" s="4"/>
      <c r="CQ24424" s="4"/>
      <c r="CR24424" s="4"/>
      <c r="CS24424" s="4"/>
      <c r="CT24424" s="4"/>
      <c r="CU24424" s="4"/>
      <c r="CV24424" s="4"/>
      <c r="CW24424" s="4"/>
      <c r="CX24424" s="4"/>
      <c r="CY24424" s="4"/>
      <c r="CZ24424" s="4"/>
      <c r="DA24424" s="4"/>
      <c r="DB24424" s="4"/>
      <c r="DC24424" s="4"/>
      <c r="DD24424" s="4"/>
      <c r="DE24424" s="4"/>
      <c r="DF24424" s="4"/>
      <c r="DG24424" s="4"/>
      <c r="DH24424" s="4"/>
      <c r="DI24424" s="4"/>
      <c r="DJ24424" s="4"/>
      <c r="DK24424" s="4"/>
      <c r="DL24424" s="4"/>
      <c r="DM24424" s="4"/>
      <c r="DN24424" s="4"/>
      <c r="DO24424" s="4"/>
      <c r="DP24424" s="4"/>
      <c r="DQ24424" s="4"/>
      <c r="DR24424" s="4"/>
      <c r="DS24424" s="4"/>
      <c r="DT24424" s="4"/>
      <c r="DU24424" s="4"/>
      <c r="DV24424" s="4"/>
      <c r="DW24424" s="4"/>
      <c r="DX24424" s="4"/>
      <c r="DY24424" s="4"/>
      <c r="DZ24424" s="4"/>
      <c r="EA24424" s="4"/>
      <c r="EB24424" s="4"/>
      <c r="EC24424" s="4"/>
      <c r="ED24424" s="4"/>
      <c r="EE24424" s="4"/>
      <c r="EF24424" s="4"/>
      <c r="EG24424" s="4"/>
      <c r="EH24424" s="4"/>
      <c r="EI24424" s="4"/>
      <c r="EJ24424" s="4"/>
      <c r="EK24424" s="4"/>
      <c r="EL24424" s="4"/>
      <c r="EM24424" s="4"/>
      <c r="EN24424" s="4"/>
      <c r="EO24424" s="4"/>
      <c r="EP24424" s="4"/>
      <c r="EQ24424" s="4"/>
      <c r="ER24424" s="4"/>
      <c r="ES24424" s="4"/>
      <c r="ET24424" s="4"/>
      <c r="EU24424" s="4"/>
      <c r="EV24424" s="4"/>
      <c r="EW24424" s="4"/>
      <c r="EX24424" s="4"/>
      <c r="EY24424" s="4"/>
      <c r="EZ24424" s="4"/>
      <c r="FA24424" s="4"/>
      <c r="FB24424" s="4"/>
      <c r="FC24424" s="4"/>
      <c r="FD24424" s="4"/>
      <c r="FE24424" s="4"/>
      <c r="FF24424" s="4"/>
      <c r="FG24424" s="4"/>
      <c r="FH24424" s="4"/>
      <c r="FI24424" s="4"/>
      <c r="FJ24424" s="4"/>
      <c r="FK24424" s="4"/>
      <c r="FL24424" s="4"/>
      <c r="FM24424" s="4"/>
      <c r="FN24424" s="4"/>
      <c r="FO24424" s="4"/>
      <c r="FP24424" s="4"/>
      <c r="FQ24424" s="4"/>
      <c r="FR24424" s="4"/>
      <c r="FS24424" s="4"/>
      <c r="FT24424" s="4"/>
      <c r="FU24424" s="4"/>
      <c r="FV24424" s="4"/>
      <c r="FW24424" s="4"/>
      <c r="FX24424" s="4"/>
      <c r="FY24424" s="4"/>
      <c r="FZ24424" s="4"/>
      <c r="GA24424" s="4"/>
      <c r="GB24424" s="4"/>
      <c r="GC24424" s="4"/>
      <c r="GD24424" s="4"/>
      <c r="GE24424" s="4"/>
      <c r="GF24424" s="4"/>
      <c r="GG24424" s="4"/>
      <c r="GH24424" s="4"/>
      <c r="GI24424" s="4"/>
      <c r="GJ24424" s="4"/>
      <c r="GK24424" s="4"/>
      <c r="GL24424" s="4"/>
      <c r="GM24424" s="4"/>
      <c r="GN24424" s="4"/>
      <c r="GO24424" s="4"/>
      <c r="GP24424" s="4"/>
      <c r="GQ24424" s="4"/>
      <c r="GR24424" s="4"/>
      <c r="GS24424" s="4"/>
      <c r="GT24424" s="4"/>
      <c r="GU24424" s="4"/>
      <c r="GV24424" s="4"/>
      <c r="GW24424" s="4"/>
      <c r="GX24424" s="4"/>
      <c r="GY24424" s="4"/>
      <c r="GZ24424" s="4"/>
      <c r="HA24424" s="4"/>
      <c r="HB24424" s="4"/>
      <c r="HC24424" s="4"/>
      <c r="HD24424" s="4"/>
      <c r="HE24424" s="4"/>
      <c r="HF24424" s="4"/>
      <c r="HG24424" s="4"/>
      <c r="HH24424" s="4"/>
      <c r="HI24424" s="4"/>
      <c r="HJ24424" s="4"/>
      <c r="HK24424" s="4"/>
      <c r="HL24424" s="4"/>
      <c r="HM24424" s="4"/>
      <c r="HN24424" s="4"/>
      <c r="HO24424" s="4"/>
      <c r="HP24424" s="4"/>
      <c r="HQ24424" s="4"/>
      <c r="HR24424" s="4"/>
      <c r="HS24424" s="4"/>
      <c r="HT24424" s="4"/>
      <c r="HU24424" s="4"/>
      <c r="HV24424" s="4"/>
      <c r="HW24424" s="4"/>
      <c r="HX24424" s="4"/>
      <c r="HY24424" s="4"/>
      <c r="HZ24424" s="4"/>
      <c r="IA24424" s="4"/>
      <c r="IB24424" s="4"/>
      <c r="IC24424" s="4"/>
      <c r="ID24424" s="4"/>
      <c r="IE24424" s="4"/>
      <c r="IF24424" s="4"/>
      <c r="IG24424" s="4"/>
      <c r="IH24424" s="4"/>
      <c r="II24424" s="4"/>
      <c r="IJ24424" s="4"/>
      <c r="IK24424" s="4"/>
      <c r="IL24424" s="4"/>
      <c r="IM24424" s="4"/>
      <c r="IN24424" s="4"/>
      <c r="IO24424" s="4"/>
      <c r="IP24424" s="4"/>
      <c r="IQ24424" s="4"/>
      <c r="IR24424" s="4"/>
      <c r="IS24424" s="4"/>
      <c r="IT24424" s="4"/>
      <c r="IU24424" s="4"/>
      <c r="IV24424" s="4"/>
      <c r="IW24424" s="4"/>
      <c r="IX24424" s="4"/>
      <c r="IY24424" s="4"/>
      <c r="IZ24424" s="4"/>
      <c r="JA24424" s="4"/>
      <c r="JB24424" s="4"/>
      <c r="JC24424" s="4"/>
      <c r="JD24424" s="4"/>
      <c r="JE24424" s="4"/>
      <c r="JF24424" s="4"/>
      <c r="JG24424" s="4"/>
      <c r="JH24424" s="4"/>
      <c r="JI24424" s="4"/>
      <c r="JJ24424" s="4"/>
      <c r="JK24424" s="4"/>
      <c r="JL24424" s="4"/>
      <c r="JM24424" s="4"/>
      <c r="JN24424" s="4"/>
      <c r="JO24424" s="4"/>
      <c r="JP24424" s="4"/>
      <c r="JQ24424" s="4"/>
      <c r="JR24424" s="4"/>
      <c r="JS24424" s="4"/>
      <c r="JT24424" s="4"/>
      <c r="JU24424" s="4"/>
      <c r="JV24424" s="4"/>
      <c r="JW24424" s="4"/>
      <c r="JX24424" s="4"/>
      <c r="JY24424" s="4"/>
      <c r="JZ24424" s="4"/>
      <c r="KA24424" s="4"/>
      <c r="KB24424" s="4"/>
      <c r="KC24424" s="4"/>
      <c r="KD24424" s="4"/>
      <c r="KE24424" s="4"/>
      <c r="KF24424" s="4"/>
      <c r="KG24424" s="4"/>
      <c r="KH24424" s="4"/>
      <c r="KI24424" s="4"/>
      <c r="KJ24424" s="4"/>
      <c r="KK24424" s="4"/>
      <c r="KL24424" s="4"/>
      <c r="KM24424" s="4"/>
      <c r="KN24424" s="4"/>
      <c r="KO24424" s="4"/>
      <c r="KP24424" s="4"/>
      <c r="KQ24424" s="4"/>
      <c r="KR24424" s="4"/>
      <c r="KS24424" s="4"/>
      <c r="KT24424" s="4"/>
      <c r="KU24424" s="4"/>
      <c r="KV24424" s="4"/>
      <c r="KW24424" s="4"/>
      <c r="KX24424" s="4"/>
      <c r="KY24424" s="4"/>
      <c r="KZ24424" s="4"/>
      <c r="LA24424" s="4"/>
      <c r="LB24424" s="4"/>
      <c r="LC24424" s="4"/>
      <c r="LD24424" s="4"/>
      <c r="LE24424" s="4"/>
      <c r="LF24424" s="4"/>
      <c r="LG24424" s="4"/>
      <c r="LH24424" s="4"/>
      <c r="LI24424" s="4"/>
      <c r="LJ24424" s="4"/>
      <c r="LK24424" s="4"/>
      <c r="LL24424" s="4"/>
      <c r="LM24424" s="4"/>
      <c r="LN24424" s="4"/>
      <c r="LO24424" s="4"/>
      <c r="LP24424" s="4"/>
      <c r="LQ24424" s="4"/>
      <c r="LR24424" s="4"/>
      <c r="LS24424" s="4"/>
      <c r="LT24424" s="4"/>
      <c r="LU24424" s="4"/>
      <c r="LV24424" s="4"/>
      <c r="LW24424" s="4"/>
      <c r="LX24424" s="4"/>
      <c r="LY24424" s="4"/>
      <c r="LZ24424" s="4"/>
      <c r="MA24424" s="4"/>
      <c r="MB24424" s="4"/>
      <c r="MC24424" s="4"/>
      <c r="MD24424" s="4"/>
      <c r="ME24424" s="4"/>
      <c r="MF24424" s="4"/>
      <c r="MG24424" s="4"/>
      <c r="MH24424" s="4"/>
      <c r="MI24424" s="4"/>
      <c r="MJ24424" s="4"/>
      <c r="MK24424" s="4"/>
      <c r="ML24424" s="4"/>
      <c r="MM24424" s="4"/>
      <c r="MN24424" s="4"/>
      <c r="MO24424" s="4"/>
      <c r="MP24424" s="4"/>
      <c r="MQ24424" s="4"/>
      <c r="MR24424" s="4"/>
      <c r="MS24424" s="4"/>
      <c r="MT24424" s="4"/>
      <c r="MU24424" s="4"/>
      <c r="MV24424" s="4"/>
      <c r="MW24424" s="4"/>
      <c r="MX24424" s="4"/>
      <c r="MY24424" s="4"/>
      <c r="MZ24424" s="4"/>
      <c r="NA24424" s="4"/>
      <c r="NB24424" s="4"/>
      <c r="NC24424" s="4"/>
      <c r="ND24424" s="4"/>
      <c r="NE24424" s="4"/>
      <c r="NF24424" s="4"/>
      <c r="NG24424" s="4"/>
      <c r="NH24424" s="4"/>
      <c r="NI24424" s="4"/>
      <c r="NJ24424" s="4"/>
      <c r="NK24424" s="4"/>
      <c r="NL24424" s="4"/>
      <c r="NM24424" s="4"/>
      <c r="NN24424" s="4"/>
      <c r="NO24424" s="4"/>
      <c r="NP24424" s="4"/>
      <c r="NQ24424" s="4"/>
      <c r="NR24424" s="4"/>
      <c r="NS24424" s="4"/>
      <c r="NT24424" s="4"/>
      <c r="NU24424" s="4"/>
      <c r="NV24424" s="4"/>
      <c r="NW24424" s="4"/>
      <c r="NX24424" s="4"/>
      <c r="NY24424" s="4"/>
      <c r="NZ24424" s="4"/>
      <c r="OA24424" s="4"/>
      <c r="OB24424" s="4"/>
      <c r="OC24424" s="4"/>
      <c r="OD24424" s="4"/>
      <c r="OE24424" s="4"/>
      <c r="OF24424" s="4"/>
      <c r="OG24424" s="4"/>
      <c r="OH24424" s="4"/>
      <c r="OI24424" s="4"/>
      <c r="OJ24424" s="4"/>
      <c r="OK24424" s="4"/>
      <c r="OL24424" s="4"/>
      <c r="OM24424" s="4"/>
      <c r="ON24424" s="4"/>
      <c r="OO24424" s="4"/>
      <c r="OP24424" s="4"/>
      <c r="OQ24424" s="4"/>
      <c r="OR24424" s="4"/>
      <c r="OS24424" s="4"/>
      <c r="OT24424" s="4"/>
      <c r="OU24424" s="4"/>
      <c r="OV24424" s="4"/>
      <c r="OW24424" s="4"/>
      <c r="OX24424" s="4"/>
      <c r="OY24424" s="4"/>
      <c r="OZ24424" s="4"/>
      <c r="PA24424" s="4"/>
      <c r="PB24424" s="4"/>
      <c r="PC24424" s="4"/>
      <c r="PD24424" s="4"/>
      <c r="PE24424" s="4"/>
      <c r="PF24424" s="4"/>
      <c r="PG24424" s="4"/>
      <c r="PH24424" s="4"/>
      <c r="PI24424" s="4"/>
      <c r="PJ24424" s="4"/>
      <c r="PK24424" s="4"/>
      <c r="PL24424" s="4"/>
      <c r="PM24424" s="4"/>
      <c r="PN24424" s="4"/>
      <c r="PO24424" s="4"/>
      <c r="PP24424" s="4"/>
      <c r="PQ24424" s="4"/>
      <c r="PR24424" s="4"/>
      <c r="PS24424" s="4"/>
      <c r="PT24424" s="4"/>
      <c r="PU24424" s="4"/>
      <c r="PV24424" s="4"/>
      <c r="PW24424" s="4"/>
      <c r="PX24424" s="4"/>
      <c r="PY24424" s="4"/>
      <c r="PZ24424" s="4"/>
      <c r="QA24424" s="4"/>
      <c r="QB24424" s="4"/>
      <c r="QC24424" s="4"/>
      <c r="QD24424" s="4"/>
      <c r="QE24424" s="4"/>
      <c r="QF24424" s="4"/>
      <c r="QG24424" s="4"/>
      <c r="QH24424" s="4"/>
      <c r="QI24424" s="4"/>
      <c r="QJ24424" s="4"/>
      <c r="QK24424" s="4"/>
      <c r="QL24424" s="4"/>
      <c r="QM24424" s="4"/>
      <c r="QN24424" s="4"/>
      <c r="QO24424" s="4"/>
      <c r="QP24424" s="4"/>
      <c r="QQ24424" s="4"/>
      <c r="QR24424" s="4"/>
      <c r="QS24424" s="4"/>
      <c r="QT24424" s="4"/>
      <c r="QU24424" s="4"/>
      <c r="QV24424" s="4"/>
      <c r="QW24424" s="4"/>
      <c r="QX24424" s="4"/>
      <c r="QY24424" s="4"/>
      <c r="QZ24424" s="4"/>
      <c r="RA24424" s="4"/>
      <c r="RB24424" s="4"/>
      <c r="RC24424" s="4"/>
      <c r="RD24424" s="4"/>
      <c r="RE24424" s="4"/>
      <c r="RF24424" s="4"/>
      <c r="RG24424" s="4"/>
      <c r="RH24424" s="4"/>
      <c r="RI24424" s="4"/>
      <c r="RJ24424" s="4"/>
      <c r="RK24424" s="4"/>
      <c r="RL24424" s="4"/>
      <c r="RM24424" s="4"/>
      <c r="RN24424" s="4"/>
      <c r="RO24424" s="4"/>
      <c r="RP24424" s="4"/>
      <c r="RQ24424" s="4"/>
      <c r="RR24424" s="4"/>
      <c r="RS24424" s="4"/>
      <c r="RT24424" s="4"/>
      <c r="RU24424" s="4"/>
      <c r="RV24424" s="4"/>
      <c r="RW24424" s="4"/>
      <c r="RX24424" s="4"/>
      <c r="RY24424" s="4"/>
      <c r="RZ24424" s="4"/>
      <c r="SA24424" s="4"/>
      <c r="SB24424" s="4"/>
      <c r="SC24424" s="4"/>
      <c r="SD24424" s="4"/>
      <c r="SE24424" s="4"/>
      <c r="SF24424" s="4"/>
      <c r="SG24424" s="4"/>
      <c r="SH24424" s="4"/>
      <c r="SI24424" s="4"/>
      <c r="SJ24424" s="4"/>
      <c r="SK24424" s="4"/>
      <c r="SL24424" s="4"/>
      <c r="SM24424" s="4"/>
      <c r="SN24424" s="4"/>
      <c r="SO24424" s="4"/>
      <c r="SP24424" s="4"/>
      <c r="SQ24424" s="4"/>
      <c r="SR24424" s="4"/>
      <c r="SS24424" s="4"/>
      <c r="ST24424" s="4"/>
      <c r="SU24424" s="4"/>
      <c r="SV24424" s="4"/>
      <c r="SW24424" s="4"/>
      <c r="SX24424" s="4"/>
      <c r="SY24424" s="4"/>
      <c r="SZ24424" s="4"/>
      <c r="TA24424" s="4"/>
      <c r="TB24424" s="4"/>
      <c r="TC24424" s="4"/>
      <c r="TD24424" s="4"/>
      <c r="TE24424" s="4"/>
      <c r="TF24424" s="4"/>
      <c r="TG24424" s="4"/>
      <c r="TH24424" s="4"/>
      <c r="TI24424" s="4"/>
      <c r="TJ24424" s="4"/>
      <c r="TK24424" s="4"/>
      <c r="TL24424" s="4"/>
      <c r="TM24424" s="4"/>
      <c r="TN24424" s="4"/>
      <c r="TO24424" s="4"/>
      <c r="TP24424" s="4"/>
      <c r="TQ24424" s="4"/>
      <c r="TR24424" s="4"/>
      <c r="TS24424" s="4"/>
      <c r="TT24424" s="4"/>
      <c r="TU24424" s="4"/>
      <c r="TV24424" s="4"/>
      <c r="TW24424" s="4"/>
      <c r="TX24424" s="4"/>
      <c r="TY24424" s="4"/>
      <c r="TZ24424" s="4"/>
      <c r="UA24424" s="4"/>
      <c r="UB24424" s="4"/>
      <c r="UC24424" s="4"/>
      <c r="UD24424" s="4"/>
      <c r="UE24424" s="4"/>
      <c r="UF24424" s="4"/>
      <c r="UG24424" s="4"/>
      <c r="UH24424" s="4"/>
      <c r="UI24424" s="4"/>
      <c r="UJ24424" s="4"/>
      <c r="UK24424" s="4"/>
      <c r="UL24424" s="4"/>
      <c r="UM24424" s="4"/>
      <c r="UN24424" s="4"/>
      <c r="UO24424" s="4"/>
      <c r="UP24424" s="4"/>
      <c r="UQ24424" s="4"/>
      <c r="UR24424" s="4"/>
      <c r="US24424" s="4"/>
      <c r="UT24424" s="4"/>
      <c r="UU24424" s="4"/>
      <c r="UV24424" s="4"/>
      <c r="UW24424" s="4"/>
      <c r="UX24424" s="4"/>
      <c r="UY24424" s="4"/>
      <c r="UZ24424" s="4"/>
      <c r="VA24424" s="4"/>
      <c r="VB24424" s="4"/>
      <c r="VC24424" s="4"/>
      <c r="VD24424" s="4"/>
      <c r="VE24424" s="4"/>
      <c r="VF24424" s="4"/>
      <c r="VG24424" s="4"/>
      <c r="VH24424" s="4"/>
      <c r="VI24424" s="4"/>
      <c r="VJ24424" s="4"/>
      <c r="VK24424" s="4"/>
      <c r="VL24424" s="4"/>
      <c r="VM24424" s="4"/>
      <c r="VN24424" s="4"/>
      <c r="VO24424" s="4"/>
      <c r="VP24424" s="4"/>
      <c r="VQ24424" s="4"/>
      <c r="VR24424" s="4"/>
      <c r="VS24424" s="4"/>
      <c r="VT24424" s="4"/>
      <c r="VU24424" s="4"/>
      <c r="VV24424" s="4"/>
      <c r="VW24424" s="4"/>
      <c r="VX24424" s="4"/>
      <c r="VY24424" s="4"/>
      <c r="VZ24424" s="4"/>
      <c r="WA24424" s="4"/>
      <c r="WB24424" s="4"/>
      <c r="WC24424" s="4"/>
      <c r="WD24424" s="4"/>
      <c r="WE24424" s="4"/>
      <c r="WF24424" s="4"/>
      <c r="WG24424" s="4"/>
      <c r="WH24424" s="4"/>
      <c r="WI24424" s="4"/>
      <c r="WJ24424" s="4"/>
      <c r="WK24424" s="4"/>
      <c r="WL24424" s="4"/>
      <c r="WM24424" s="4"/>
      <c r="WN24424" s="4"/>
      <c r="WO24424" s="4"/>
      <c r="WP24424" s="4"/>
      <c r="WQ24424" s="4"/>
      <c r="WR24424" s="4"/>
      <c r="WS24424" s="4"/>
      <c r="WT24424" s="4"/>
      <c r="WU24424" s="4"/>
      <c r="WV24424" s="4"/>
      <c r="WW24424" s="4"/>
      <c r="WX24424" s="4"/>
      <c r="WY24424" s="4"/>
      <c r="WZ24424" s="4"/>
      <c r="XA24424" s="4"/>
      <c r="XB24424" s="4"/>
      <c r="XC24424" s="4"/>
      <c r="XD24424" s="4"/>
      <c r="XE24424" s="4"/>
      <c r="XF24424" s="4"/>
      <c r="XG24424" s="4"/>
      <c r="XH24424" s="4"/>
      <c r="XI24424" s="4"/>
      <c r="XJ24424" s="4"/>
      <c r="XK24424" s="4"/>
      <c r="XL24424" s="4"/>
      <c r="XM24424" s="4"/>
      <c r="XN24424" s="4"/>
      <c r="XO24424" s="4"/>
      <c r="XP24424" s="4"/>
      <c r="XQ24424" s="4"/>
      <c r="XR24424" s="4"/>
      <c r="XS24424" s="4"/>
      <c r="XT24424" s="4"/>
      <c r="XU24424" s="4"/>
      <c r="XV24424" s="4"/>
      <c r="XW24424" s="4"/>
      <c r="XX24424" s="4"/>
      <c r="XY24424" s="4"/>
      <c r="XZ24424" s="4"/>
      <c r="YA24424" s="4"/>
      <c r="YB24424" s="4"/>
      <c r="YC24424" s="4"/>
      <c r="YD24424" s="4"/>
      <c r="YE24424" s="4"/>
      <c r="YF24424" s="4"/>
      <c r="YG24424" s="4"/>
      <c r="YH24424" s="4"/>
      <c r="YI24424" s="4"/>
      <c r="YJ24424" s="4"/>
      <c r="YK24424" s="4"/>
      <c r="YL24424" s="4"/>
      <c r="YM24424" s="4"/>
      <c r="YN24424" s="4"/>
      <c r="YO24424" s="4"/>
      <c r="YP24424" s="4"/>
      <c r="YQ24424" s="4"/>
      <c r="YR24424" s="4"/>
      <c r="YS24424" s="4"/>
      <c r="YT24424" s="4"/>
      <c r="YU24424" s="4"/>
      <c r="YV24424" s="4"/>
      <c r="YW24424" s="4"/>
      <c r="YX24424" s="4"/>
      <c r="YY24424" s="4"/>
      <c r="YZ24424" s="4"/>
      <c r="ZA24424" s="4"/>
      <c r="ZB24424" s="4"/>
      <c r="ZC24424" s="4"/>
      <c r="ZD24424" s="4"/>
      <c r="ZE24424" s="4"/>
      <c r="ZF24424" s="4"/>
      <c r="ZG24424" s="4"/>
      <c r="ZH24424" s="4"/>
      <c r="ZI24424" s="4"/>
      <c r="ZJ24424" s="4"/>
      <c r="ZK24424" s="4"/>
      <c r="ZL24424" s="4"/>
      <c r="ZM24424" s="4"/>
      <c r="ZN24424" s="4"/>
      <c r="ZO24424" s="4"/>
      <c r="ZP24424" s="4"/>
      <c r="ZQ24424" s="4"/>
      <c r="ZR24424" s="4"/>
      <c r="ZS24424" s="4"/>
      <c r="ZT24424" s="4"/>
      <c r="ZU24424" s="4"/>
      <c r="ZV24424" s="4"/>
      <c r="ZW24424" s="4"/>
      <c r="ZX24424" s="4"/>
      <c r="ZY24424" s="4"/>
      <c r="ZZ24424" s="4"/>
      <c r="AAA24424" s="4"/>
      <c r="AAB24424" s="4"/>
      <c r="AAC24424" s="4"/>
      <c r="AAD24424" s="4"/>
      <c r="AAE24424" s="4"/>
      <c r="AAF24424" s="4"/>
      <c r="AAG24424" s="4"/>
      <c r="AAH24424" s="4"/>
      <c r="AAI24424" s="4"/>
      <c r="AAJ24424" s="4"/>
      <c r="AAK24424" s="4"/>
      <c r="AAL24424" s="4"/>
      <c r="AAM24424" s="4"/>
      <c r="AAN24424" s="4"/>
      <c r="AAO24424" s="4"/>
      <c r="AAP24424" s="4"/>
      <c r="AAQ24424" s="4"/>
      <c r="AAR24424" s="4"/>
      <c r="AAS24424" s="4"/>
      <c r="AAT24424" s="4"/>
      <c r="AAU24424" s="4"/>
      <c r="AAV24424" s="4"/>
      <c r="AAW24424" s="4"/>
      <c r="AAX24424" s="4"/>
      <c r="AAY24424" s="4"/>
      <c r="AAZ24424" s="4"/>
      <c r="ABA24424" s="4"/>
      <c r="ABB24424" s="4"/>
      <c r="ABC24424" s="4"/>
      <c r="ABD24424" s="4"/>
      <c r="ABE24424" s="4"/>
      <c r="ABF24424" s="4"/>
      <c r="ABG24424" s="4"/>
      <c r="ABH24424" s="4"/>
      <c r="ABI24424" s="4"/>
      <c r="ABJ24424" s="4"/>
      <c r="ABK24424" s="4"/>
      <c r="ABL24424" s="4"/>
      <c r="ABM24424" s="4"/>
      <c r="ABN24424" s="4"/>
      <c r="ABO24424" s="4"/>
      <c r="ABP24424" s="4"/>
      <c r="ABQ24424" s="4"/>
      <c r="ABR24424" s="4"/>
      <c r="ABS24424" s="4"/>
      <c r="ABT24424" s="4"/>
      <c r="ABU24424" s="4"/>
      <c r="ABV24424" s="4"/>
      <c r="ABW24424" s="4"/>
      <c r="ABX24424" s="4"/>
      <c r="ABY24424" s="4"/>
      <c r="ABZ24424" s="4"/>
      <c r="ACA24424" s="4"/>
      <c r="ACB24424" s="4"/>
      <c r="ACC24424" s="4"/>
      <c r="ACD24424" s="4"/>
      <c r="ACE24424" s="4"/>
      <c r="ACF24424" s="4"/>
      <c r="ACG24424" s="4"/>
      <c r="ACH24424" s="4"/>
      <c r="ACI24424" s="4"/>
      <c r="ACJ24424" s="4"/>
      <c r="ACK24424" s="4"/>
      <c r="ACL24424" s="4"/>
      <c r="ACM24424" s="4"/>
      <c r="ACN24424" s="4"/>
      <c r="ACO24424" s="4"/>
      <c r="ACP24424" s="4"/>
      <c r="ACQ24424" s="4"/>
      <c r="ACR24424" s="4"/>
      <c r="ACS24424" s="4"/>
      <c r="ACT24424" s="4"/>
      <c r="ACU24424" s="4"/>
      <c r="ACV24424" s="4"/>
      <c r="ACW24424" s="4"/>
      <c r="ACX24424" s="4"/>
      <c r="ACY24424" s="4"/>
      <c r="ACZ24424" s="4"/>
      <c r="ADA24424" s="4"/>
      <c r="ADB24424" s="4"/>
      <c r="ADC24424" s="4"/>
      <c r="ADD24424" s="4"/>
      <c r="ADE24424" s="4"/>
      <c r="ADF24424" s="4"/>
      <c r="ADG24424" s="4"/>
      <c r="ADH24424" s="4"/>
      <c r="ADI24424" s="4"/>
      <c r="ADJ24424" s="4"/>
      <c r="ADK24424" s="4"/>
      <c r="ADL24424" s="4"/>
      <c r="ADM24424" s="4"/>
      <c r="ADN24424" s="4"/>
      <c r="ADO24424" s="4"/>
      <c r="ADP24424" s="4"/>
      <c r="ADQ24424" s="4"/>
      <c r="ADR24424" s="4"/>
      <c r="ADS24424" s="4"/>
      <c r="ADT24424" s="4"/>
      <c r="ADU24424" s="4"/>
      <c r="ADV24424" s="4"/>
      <c r="ADW24424" s="4"/>
      <c r="ADX24424" s="4"/>
      <c r="ADY24424" s="4"/>
      <c r="ADZ24424" s="4"/>
      <c r="AEA24424" s="4"/>
      <c r="AEB24424" s="4"/>
      <c r="AEC24424" s="4"/>
      <c r="AED24424" s="4"/>
      <c r="AEE24424" s="4"/>
      <c r="AEF24424" s="4"/>
      <c r="AEG24424" s="4"/>
      <c r="AEH24424" s="4"/>
      <c r="AEI24424" s="4"/>
      <c r="AEJ24424" s="4"/>
      <c r="AEK24424" s="4"/>
      <c r="AEL24424" s="4"/>
      <c r="AEM24424" s="4"/>
      <c r="AEN24424" s="4"/>
      <c r="AEO24424" s="4"/>
      <c r="AEP24424" s="4"/>
      <c r="AEQ24424" s="4"/>
      <c r="AER24424" s="4"/>
      <c r="AES24424" s="4"/>
      <c r="AET24424" s="4"/>
      <c r="AEU24424" s="4"/>
      <c r="AEV24424" s="4"/>
      <c r="AEW24424" s="4"/>
      <c r="AEX24424" s="4"/>
      <c r="AEY24424" s="4"/>
      <c r="AEZ24424" s="4"/>
    </row>
    <row r="24425" spans="1:832" ht="12.75" customHeight="1" x14ac:dyDescent="0.3">
      <c r="D24425" s="90"/>
      <c r="K24425" s="224"/>
      <c r="L24425" s="224"/>
      <c r="M24425" s="224"/>
      <c r="N24425" s="224"/>
      <c r="O24425" s="224"/>
      <c r="U24425" s="25"/>
      <c r="V24425" s="25"/>
      <c r="W24425" s="25"/>
      <c r="X24425" s="25"/>
      <c r="AG24425" s="25"/>
      <c r="AH24425" s="25"/>
      <c r="AI24425" s="25"/>
      <c r="AJ24425" s="25"/>
      <c r="AK24425" s="25"/>
      <c r="AL24425" s="25"/>
      <c r="AM24425" s="25"/>
      <c r="AN24425" s="25"/>
      <c r="AO24425" s="25"/>
      <c r="AP24425" s="25"/>
      <c r="AQ24425" s="25"/>
      <c r="AR24425" s="25"/>
      <c r="AS24425" s="25"/>
      <c r="AT24425" s="25"/>
      <c r="AU24425" s="25"/>
      <c r="AV24425" s="25"/>
      <c r="AW24425" s="25"/>
      <c r="AX24425" s="25"/>
      <c r="AY24425" s="25"/>
      <c r="AZ24425" s="25"/>
      <c r="BA24425" s="25"/>
      <c r="BB24425" s="25"/>
      <c r="BC24425" s="25"/>
      <c r="BD24425" s="25"/>
      <c r="BE24425" s="25"/>
      <c r="BF24425" s="25"/>
      <c r="BG24425" s="25"/>
      <c r="BH24425" s="25"/>
      <c r="BI24425" s="25"/>
      <c r="BJ24425" s="25"/>
      <c r="BK24425" s="25"/>
      <c r="BL24425" s="25"/>
      <c r="BM24425" s="25"/>
      <c r="BN24425" s="25"/>
      <c r="BO24425" s="25"/>
      <c r="BP24425" s="25"/>
      <c r="BQ24425" s="25"/>
      <c r="BR24425" s="25"/>
      <c r="BS24425" s="25"/>
      <c r="BT24425" s="25"/>
      <c r="BU24425" s="25"/>
      <c r="BV24425" s="25"/>
      <c r="BW24425" s="25"/>
      <c r="BX24425" s="25"/>
      <c r="BY24425" s="25"/>
      <c r="BZ24425" s="25"/>
      <c r="CA24425" s="25"/>
      <c r="CB24425" s="25"/>
      <c r="CC24425" s="25"/>
      <c r="CD24425" s="25"/>
      <c r="CE24425" s="25"/>
      <c r="CF24425" s="25"/>
      <c r="CG24425" s="25"/>
      <c r="CH24425" s="25"/>
      <c r="CI24425" s="25"/>
      <c r="CJ24425" s="25"/>
      <c r="CK24425" s="25"/>
      <c r="CL24425" s="25"/>
      <c r="CM24425" s="25"/>
      <c r="CN24425" s="25"/>
      <c r="CO24425" s="25"/>
      <c r="CP24425" s="25"/>
      <c r="CQ24425" s="25"/>
      <c r="CR24425" s="25"/>
      <c r="CS24425" s="25"/>
      <c r="CT24425" s="25"/>
      <c r="CU24425" s="25"/>
      <c r="CV24425" s="25"/>
      <c r="CW24425" s="25"/>
      <c r="CX24425" s="25"/>
      <c r="CY24425" s="25"/>
      <c r="CZ24425" s="25"/>
      <c r="DA24425" s="25"/>
      <c r="DB24425" s="25"/>
      <c r="DC24425" s="25"/>
      <c r="DD24425" s="25"/>
      <c r="DE24425" s="25"/>
      <c r="DF24425" s="25"/>
      <c r="DG24425" s="25"/>
      <c r="DH24425" s="25"/>
      <c r="DI24425" s="25"/>
      <c r="DJ24425" s="25"/>
      <c r="DK24425" s="25"/>
      <c r="DL24425" s="25"/>
      <c r="DM24425" s="25"/>
      <c r="DN24425" s="25"/>
      <c r="DO24425" s="25"/>
      <c r="DP24425" s="25"/>
      <c r="DQ24425" s="25"/>
      <c r="DR24425" s="25"/>
      <c r="DS24425" s="25"/>
      <c r="DT24425" s="25"/>
      <c r="DU24425" s="25"/>
      <c r="DV24425" s="25"/>
      <c r="DW24425" s="25"/>
      <c r="DX24425" s="25"/>
      <c r="DY24425" s="25"/>
      <c r="DZ24425" s="25"/>
      <c r="EA24425" s="25"/>
      <c r="EB24425" s="25"/>
      <c r="EC24425" s="25"/>
      <c r="ED24425" s="25"/>
      <c r="EE24425" s="25"/>
      <c r="EF24425" s="25"/>
      <c r="EG24425" s="25"/>
      <c r="EH24425" s="25"/>
      <c r="EI24425" s="25"/>
      <c r="EJ24425" s="25"/>
      <c r="EK24425" s="25"/>
      <c r="EL24425" s="25"/>
      <c r="EM24425" s="25"/>
      <c r="EN24425" s="25"/>
      <c r="EO24425" s="25"/>
      <c r="EP24425" s="25"/>
      <c r="EQ24425" s="25"/>
      <c r="ER24425" s="25"/>
      <c r="ES24425" s="25"/>
      <c r="ET24425" s="25"/>
      <c r="EU24425" s="25"/>
      <c r="EV24425" s="25"/>
      <c r="EW24425" s="25"/>
      <c r="EX24425" s="25"/>
      <c r="EY24425" s="25"/>
      <c r="EZ24425" s="25"/>
      <c r="FA24425" s="25"/>
      <c r="FB24425" s="25"/>
      <c r="FC24425" s="25"/>
      <c r="FD24425" s="25"/>
      <c r="FE24425" s="25"/>
      <c r="FF24425" s="25"/>
      <c r="FG24425" s="25"/>
      <c r="FH24425" s="25"/>
      <c r="FI24425" s="25"/>
      <c r="FJ24425" s="25"/>
      <c r="FK24425" s="25"/>
      <c r="FL24425" s="25"/>
      <c r="FM24425" s="25"/>
      <c r="FN24425" s="25"/>
      <c r="FO24425" s="25"/>
      <c r="FP24425" s="25"/>
      <c r="FQ24425" s="25"/>
      <c r="FR24425" s="25"/>
      <c r="FS24425" s="25"/>
      <c r="FT24425" s="25"/>
      <c r="FU24425" s="25"/>
      <c r="FV24425" s="25"/>
      <c r="FW24425" s="25"/>
      <c r="FX24425" s="25"/>
      <c r="FY24425" s="25"/>
      <c r="FZ24425" s="25"/>
      <c r="GA24425" s="25"/>
      <c r="GB24425" s="25"/>
      <c r="GC24425" s="25"/>
      <c r="GD24425" s="25"/>
      <c r="GE24425" s="25"/>
      <c r="GF24425" s="25"/>
      <c r="GG24425" s="25"/>
      <c r="GH24425" s="25"/>
      <c r="GI24425" s="25"/>
      <c r="GJ24425" s="25"/>
      <c r="GK24425" s="25"/>
      <c r="GL24425" s="25"/>
      <c r="GM24425" s="25"/>
      <c r="GN24425" s="25"/>
      <c r="GO24425" s="25"/>
      <c r="GP24425" s="25"/>
      <c r="GQ24425" s="25"/>
      <c r="GR24425" s="25"/>
      <c r="GS24425" s="25"/>
      <c r="GT24425" s="25"/>
      <c r="GU24425" s="25"/>
      <c r="GV24425" s="25"/>
      <c r="GW24425" s="25"/>
      <c r="GX24425" s="25"/>
      <c r="GY24425" s="25"/>
      <c r="GZ24425" s="25"/>
      <c r="HA24425" s="25"/>
      <c r="HB24425" s="25"/>
      <c r="HC24425" s="25"/>
      <c r="HD24425" s="25"/>
      <c r="HE24425" s="25"/>
      <c r="HF24425" s="25"/>
      <c r="HG24425" s="25"/>
      <c r="HH24425" s="25"/>
      <c r="HI24425" s="25"/>
      <c r="HJ24425" s="25"/>
      <c r="HK24425" s="25"/>
      <c r="HL24425" s="25"/>
      <c r="HM24425" s="25"/>
      <c r="HN24425" s="25"/>
      <c r="HO24425" s="25"/>
      <c r="HP24425" s="25"/>
      <c r="HQ24425" s="25"/>
      <c r="HR24425" s="25"/>
      <c r="HS24425" s="25"/>
      <c r="HT24425" s="25"/>
      <c r="HU24425" s="25"/>
      <c r="HV24425" s="25"/>
      <c r="HW24425" s="25"/>
      <c r="HX24425" s="25"/>
      <c r="HY24425" s="25"/>
      <c r="HZ24425" s="25"/>
      <c r="IA24425" s="25"/>
      <c r="IB24425" s="25"/>
      <c r="IC24425" s="25"/>
      <c r="ID24425" s="25"/>
      <c r="IE24425" s="25"/>
      <c r="IF24425" s="25"/>
      <c r="IG24425" s="25"/>
      <c r="IH24425" s="25"/>
      <c r="II24425" s="25"/>
      <c r="IJ24425" s="25"/>
      <c r="IK24425" s="25"/>
      <c r="IL24425" s="25"/>
      <c r="IM24425" s="25"/>
      <c r="IN24425" s="25"/>
      <c r="IO24425" s="25"/>
      <c r="IP24425" s="25"/>
      <c r="IQ24425" s="25"/>
      <c r="IR24425" s="25"/>
      <c r="IS24425" s="25"/>
      <c r="IT24425" s="25"/>
      <c r="IU24425" s="25"/>
      <c r="IV24425" s="25"/>
      <c r="IW24425" s="25"/>
      <c r="IX24425" s="25"/>
      <c r="IY24425" s="25"/>
      <c r="IZ24425" s="25"/>
      <c r="JA24425" s="25"/>
      <c r="JB24425" s="25"/>
      <c r="JC24425" s="25"/>
      <c r="JD24425" s="25"/>
      <c r="JE24425" s="25"/>
      <c r="JF24425" s="25"/>
      <c r="JG24425" s="25"/>
      <c r="JH24425" s="25"/>
      <c r="JI24425" s="25"/>
      <c r="JJ24425" s="25"/>
      <c r="JK24425" s="25"/>
      <c r="JL24425" s="25"/>
      <c r="JM24425" s="25"/>
      <c r="JN24425" s="25"/>
      <c r="JO24425" s="25"/>
      <c r="JP24425" s="25"/>
      <c r="JQ24425" s="25"/>
      <c r="JR24425" s="25"/>
      <c r="JS24425" s="25"/>
      <c r="JT24425" s="25"/>
      <c r="JU24425" s="25"/>
      <c r="JV24425" s="25"/>
      <c r="JW24425" s="25"/>
      <c r="JX24425" s="25"/>
      <c r="JY24425" s="25"/>
      <c r="JZ24425" s="25"/>
      <c r="KA24425" s="25"/>
      <c r="KB24425" s="25"/>
      <c r="KC24425" s="25"/>
      <c r="KD24425" s="25"/>
      <c r="KE24425" s="25"/>
      <c r="KF24425" s="25"/>
      <c r="KG24425" s="25"/>
      <c r="KH24425" s="25"/>
      <c r="KI24425" s="25"/>
      <c r="KJ24425" s="25"/>
      <c r="KK24425" s="25"/>
      <c r="KL24425" s="25"/>
      <c r="KM24425" s="25"/>
      <c r="KN24425" s="25"/>
      <c r="KO24425" s="25"/>
      <c r="KP24425" s="25"/>
      <c r="KQ24425" s="25"/>
      <c r="KR24425" s="25"/>
      <c r="KS24425" s="25"/>
      <c r="KT24425" s="25"/>
      <c r="KU24425" s="25"/>
      <c r="KV24425" s="25"/>
      <c r="KW24425" s="25"/>
      <c r="KX24425" s="25"/>
      <c r="KY24425" s="25"/>
      <c r="KZ24425" s="25"/>
      <c r="LA24425" s="25"/>
      <c r="LB24425" s="25"/>
      <c r="LC24425" s="25"/>
      <c r="LD24425" s="25"/>
      <c r="LE24425" s="25"/>
      <c r="LF24425" s="25"/>
      <c r="LG24425" s="25"/>
      <c r="LH24425" s="25"/>
      <c r="LI24425" s="25"/>
      <c r="LJ24425" s="25"/>
      <c r="LK24425" s="25"/>
      <c r="LL24425" s="25"/>
      <c r="LM24425" s="25"/>
      <c r="LN24425" s="25"/>
      <c r="LO24425" s="25"/>
      <c r="LP24425" s="25"/>
      <c r="LQ24425" s="25"/>
      <c r="LR24425" s="25"/>
      <c r="LS24425" s="25"/>
      <c r="LT24425" s="25"/>
      <c r="LU24425" s="25"/>
      <c r="LV24425" s="25"/>
      <c r="LW24425" s="25"/>
      <c r="LX24425" s="25"/>
      <c r="LY24425" s="25"/>
      <c r="LZ24425" s="25"/>
      <c r="MA24425" s="25"/>
      <c r="MB24425" s="25"/>
      <c r="MC24425" s="25"/>
      <c r="MD24425" s="25"/>
      <c r="ME24425" s="25"/>
      <c r="MF24425" s="25"/>
      <c r="MG24425" s="25"/>
      <c r="MH24425" s="25"/>
      <c r="MI24425" s="25"/>
      <c r="MJ24425" s="25"/>
      <c r="MK24425" s="25"/>
      <c r="ML24425" s="25"/>
      <c r="MM24425" s="25"/>
      <c r="MN24425" s="25"/>
      <c r="MO24425" s="25"/>
      <c r="MP24425" s="25"/>
      <c r="MQ24425" s="25"/>
      <c r="MR24425" s="25"/>
      <c r="MS24425" s="25"/>
      <c r="MT24425" s="25"/>
      <c r="MU24425" s="25"/>
      <c r="MV24425" s="25"/>
      <c r="MW24425" s="25"/>
      <c r="MX24425" s="25"/>
      <c r="MY24425" s="25"/>
      <c r="MZ24425" s="25"/>
      <c r="NA24425" s="25"/>
      <c r="NB24425" s="25"/>
      <c r="NC24425" s="25"/>
      <c r="ND24425" s="25"/>
      <c r="NE24425" s="25"/>
      <c r="NF24425" s="25"/>
      <c r="NG24425" s="25"/>
      <c r="NH24425" s="25"/>
      <c r="NI24425" s="25"/>
      <c r="NJ24425" s="25"/>
      <c r="NK24425" s="25"/>
      <c r="NL24425" s="25"/>
      <c r="NM24425" s="25"/>
      <c r="NN24425" s="25"/>
      <c r="NO24425" s="25"/>
      <c r="NP24425" s="25"/>
      <c r="NQ24425" s="25"/>
      <c r="NR24425" s="25"/>
      <c r="NS24425" s="25"/>
      <c r="NT24425" s="25"/>
      <c r="NU24425" s="25"/>
      <c r="NV24425" s="25"/>
      <c r="NW24425" s="25"/>
      <c r="NX24425" s="25"/>
      <c r="NY24425" s="25"/>
      <c r="NZ24425" s="25"/>
      <c r="OA24425" s="25"/>
      <c r="OB24425" s="25"/>
      <c r="OC24425" s="25"/>
      <c r="OD24425" s="25"/>
      <c r="OE24425" s="25"/>
      <c r="OF24425" s="25"/>
      <c r="OG24425" s="25"/>
      <c r="OH24425" s="25"/>
      <c r="OI24425" s="25"/>
      <c r="OJ24425" s="25"/>
      <c r="OK24425" s="25"/>
      <c r="OL24425" s="25"/>
      <c r="OM24425" s="25"/>
      <c r="ON24425" s="25"/>
      <c r="OO24425" s="25"/>
      <c r="OP24425" s="25"/>
      <c r="OQ24425" s="25"/>
      <c r="OR24425" s="25"/>
      <c r="OS24425" s="25"/>
      <c r="OT24425" s="25"/>
      <c r="OU24425" s="25"/>
      <c r="OV24425" s="25"/>
      <c r="OW24425" s="25"/>
      <c r="OX24425" s="25"/>
      <c r="OY24425" s="25"/>
      <c r="OZ24425" s="25"/>
      <c r="PA24425" s="25"/>
      <c r="PB24425" s="25"/>
      <c r="PC24425" s="25"/>
      <c r="PD24425" s="25"/>
      <c r="PE24425" s="25"/>
      <c r="PF24425" s="25"/>
      <c r="PG24425" s="25"/>
      <c r="PH24425" s="25"/>
      <c r="PI24425" s="25"/>
      <c r="PJ24425" s="25"/>
      <c r="PK24425" s="25"/>
      <c r="PL24425" s="25"/>
      <c r="PM24425" s="25"/>
      <c r="PN24425" s="25"/>
      <c r="PO24425" s="25"/>
      <c r="PP24425" s="25"/>
      <c r="PQ24425" s="25"/>
      <c r="PR24425" s="25"/>
      <c r="PS24425" s="25"/>
      <c r="PT24425" s="25"/>
      <c r="PU24425" s="25"/>
      <c r="PV24425" s="25"/>
      <c r="PW24425" s="25"/>
      <c r="PX24425" s="25"/>
      <c r="PY24425" s="25"/>
      <c r="PZ24425" s="25"/>
      <c r="QA24425" s="25"/>
      <c r="QB24425" s="25"/>
      <c r="QC24425" s="25"/>
      <c r="QD24425" s="25"/>
      <c r="QE24425" s="25"/>
      <c r="QF24425" s="25"/>
      <c r="QG24425" s="25"/>
      <c r="QH24425" s="25"/>
      <c r="QI24425" s="25"/>
      <c r="QJ24425" s="25"/>
      <c r="QK24425" s="25"/>
      <c r="QL24425" s="25"/>
      <c r="QM24425" s="25"/>
      <c r="QN24425" s="25"/>
      <c r="QO24425" s="25"/>
      <c r="QP24425" s="25"/>
      <c r="QQ24425" s="25"/>
      <c r="QR24425" s="25"/>
      <c r="QS24425" s="25"/>
      <c r="QT24425" s="25"/>
      <c r="QU24425" s="25"/>
      <c r="QV24425" s="25"/>
      <c r="QW24425" s="25"/>
      <c r="QX24425" s="25"/>
      <c r="QY24425" s="25"/>
      <c r="QZ24425" s="25"/>
      <c r="RA24425" s="25"/>
      <c r="RB24425" s="25"/>
      <c r="RC24425" s="25"/>
      <c r="RD24425" s="25"/>
      <c r="RE24425" s="25"/>
      <c r="RF24425" s="25"/>
      <c r="RG24425" s="25"/>
      <c r="RH24425" s="25"/>
      <c r="RI24425" s="25"/>
      <c r="RJ24425" s="25"/>
      <c r="RK24425" s="25"/>
      <c r="RL24425" s="25"/>
      <c r="RM24425" s="25"/>
      <c r="RN24425" s="25"/>
      <c r="RO24425" s="25"/>
      <c r="RP24425" s="25"/>
      <c r="RQ24425" s="25"/>
      <c r="RR24425" s="25"/>
      <c r="RS24425" s="25"/>
      <c r="RT24425" s="25"/>
      <c r="RU24425" s="25"/>
      <c r="RV24425" s="25"/>
      <c r="RW24425" s="25"/>
      <c r="RX24425" s="25"/>
      <c r="RY24425" s="25"/>
      <c r="RZ24425" s="25"/>
      <c r="SA24425" s="25"/>
      <c r="SB24425" s="25"/>
      <c r="SC24425" s="25"/>
      <c r="SD24425" s="25"/>
      <c r="SE24425" s="25"/>
      <c r="SF24425" s="25"/>
      <c r="SG24425" s="25"/>
      <c r="SH24425" s="25"/>
      <c r="SI24425" s="25"/>
      <c r="SJ24425" s="25"/>
      <c r="SK24425" s="25"/>
      <c r="SL24425" s="25"/>
      <c r="SM24425" s="25"/>
      <c r="SN24425" s="25"/>
      <c r="SO24425" s="25"/>
      <c r="SP24425" s="25"/>
      <c r="SQ24425" s="25"/>
      <c r="SR24425" s="25"/>
      <c r="SS24425" s="25"/>
      <c r="ST24425" s="25"/>
      <c r="SU24425" s="25"/>
      <c r="SV24425" s="25"/>
      <c r="SW24425" s="25"/>
      <c r="SX24425" s="25"/>
      <c r="SY24425" s="25"/>
      <c r="SZ24425" s="25"/>
      <c r="TA24425" s="25"/>
      <c r="TB24425" s="25"/>
      <c r="TC24425" s="25"/>
      <c r="TD24425" s="25"/>
      <c r="TE24425" s="25"/>
      <c r="TF24425" s="25"/>
      <c r="TG24425" s="25"/>
      <c r="TH24425" s="25"/>
      <c r="TI24425" s="25"/>
      <c r="TJ24425" s="25"/>
      <c r="TK24425" s="25"/>
      <c r="TL24425" s="25"/>
      <c r="TM24425" s="25"/>
      <c r="TN24425" s="25"/>
      <c r="TO24425" s="25"/>
      <c r="TP24425" s="25"/>
      <c r="TQ24425" s="25"/>
      <c r="TR24425" s="25"/>
      <c r="TS24425" s="25"/>
      <c r="TT24425" s="25"/>
      <c r="TU24425" s="25"/>
      <c r="TV24425" s="25"/>
      <c r="TW24425" s="25"/>
      <c r="TX24425" s="25"/>
      <c r="TY24425" s="25"/>
      <c r="TZ24425" s="25"/>
      <c r="UA24425" s="25"/>
      <c r="UB24425" s="25"/>
      <c r="UC24425" s="25"/>
      <c r="UD24425" s="25"/>
      <c r="UE24425" s="25"/>
      <c r="UF24425" s="25"/>
      <c r="UG24425" s="25"/>
      <c r="UH24425" s="25"/>
      <c r="UI24425" s="25"/>
      <c r="UJ24425" s="25"/>
      <c r="UK24425" s="25"/>
      <c r="UL24425" s="25"/>
      <c r="UM24425" s="25"/>
      <c r="UN24425" s="25"/>
      <c r="UO24425" s="25"/>
      <c r="UP24425" s="25"/>
      <c r="UQ24425" s="25"/>
      <c r="UR24425" s="25"/>
      <c r="US24425" s="25"/>
      <c r="UT24425" s="25"/>
      <c r="UU24425" s="25"/>
      <c r="UV24425" s="25"/>
      <c r="UW24425" s="25"/>
      <c r="UX24425" s="25"/>
      <c r="UY24425" s="25"/>
      <c r="UZ24425" s="25"/>
      <c r="VA24425" s="25"/>
      <c r="VB24425" s="25"/>
      <c r="VC24425" s="25"/>
      <c r="VD24425" s="25"/>
      <c r="VE24425" s="25"/>
      <c r="VF24425" s="25"/>
      <c r="VG24425" s="25"/>
      <c r="VH24425" s="25"/>
      <c r="VI24425" s="25"/>
      <c r="VJ24425" s="25"/>
      <c r="VK24425" s="25"/>
      <c r="VL24425" s="25"/>
      <c r="VM24425" s="25"/>
      <c r="VN24425" s="25"/>
      <c r="VO24425" s="25"/>
      <c r="VP24425" s="25"/>
      <c r="VQ24425" s="25"/>
      <c r="VR24425" s="25"/>
      <c r="VS24425" s="25"/>
      <c r="VT24425" s="25"/>
      <c r="VU24425" s="25"/>
      <c r="VV24425" s="25"/>
      <c r="VW24425" s="25"/>
      <c r="VX24425" s="25"/>
      <c r="VY24425" s="25"/>
      <c r="VZ24425" s="25"/>
      <c r="WA24425" s="25"/>
      <c r="WB24425" s="25"/>
      <c r="WC24425" s="25"/>
      <c r="WD24425" s="25"/>
      <c r="WE24425" s="25"/>
      <c r="WF24425" s="25"/>
      <c r="WG24425" s="25"/>
      <c r="WH24425" s="25"/>
      <c r="WI24425" s="25"/>
      <c r="WJ24425" s="25"/>
      <c r="WK24425" s="25"/>
      <c r="WL24425" s="25"/>
      <c r="WM24425" s="25"/>
      <c r="WN24425" s="25"/>
      <c r="WO24425" s="25"/>
      <c r="WP24425" s="25"/>
      <c r="WQ24425" s="25"/>
      <c r="WR24425" s="25"/>
      <c r="WS24425" s="25"/>
      <c r="WT24425" s="25"/>
      <c r="WU24425" s="25"/>
      <c r="WV24425" s="25"/>
      <c r="WW24425" s="25"/>
      <c r="WX24425" s="25"/>
      <c r="WY24425" s="25"/>
      <c r="WZ24425" s="25"/>
      <c r="XA24425" s="25"/>
      <c r="XB24425" s="25"/>
      <c r="XC24425" s="25"/>
      <c r="XD24425" s="25"/>
      <c r="XE24425" s="25"/>
      <c r="XF24425" s="25"/>
      <c r="XG24425" s="25"/>
      <c r="XH24425" s="25"/>
      <c r="XI24425" s="25"/>
      <c r="XJ24425" s="25"/>
      <c r="XK24425" s="25"/>
      <c r="XL24425" s="25"/>
      <c r="XM24425" s="25"/>
      <c r="XN24425" s="25"/>
      <c r="XO24425" s="25"/>
      <c r="XP24425" s="25"/>
      <c r="XQ24425" s="25"/>
      <c r="XR24425" s="25"/>
      <c r="XS24425" s="25"/>
      <c r="XT24425" s="25"/>
      <c r="XU24425" s="25"/>
      <c r="XV24425" s="25"/>
      <c r="XW24425" s="25"/>
      <c r="XX24425" s="25"/>
      <c r="XY24425" s="25"/>
      <c r="XZ24425" s="25"/>
      <c r="YA24425" s="25"/>
      <c r="YB24425" s="25"/>
      <c r="YC24425" s="25"/>
      <c r="YD24425" s="25"/>
      <c r="YE24425" s="25"/>
      <c r="YF24425" s="25"/>
      <c r="YG24425" s="25"/>
      <c r="YH24425" s="25"/>
      <c r="YI24425" s="25"/>
      <c r="YJ24425" s="25"/>
      <c r="YK24425" s="25"/>
      <c r="YL24425" s="25"/>
      <c r="YM24425" s="25"/>
      <c r="YN24425" s="25"/>
      <c r="YO24425" s="25"/>
      <c r="YP24425" s="25"/>
      <c r="YQ24425" s="25"/>
      <c r="YR24425" s="25"/>
      <c r="YS24425" s="25"/>
      <c r="YT24425" s="25"/>
      <c r="YU24425" s="25"/>
      <c r="YV24425" s="25"/>
      <c r="YW24425" s="25"/>
      <c r="YX24425" s="25"/>
      <c r="YY24425" s="25"/>
      <c r="YZ24425" s="25"/>
      <c r="ZA24425" s="25"/>
      <c r="ZB24425" s="25"/>
      <c r="ZC24425" s="25"/>
      <c r="ZD24425" s="25"/>
      <c r="ZE24425" s="25"/>
      <c r="ZF24425" s="25"/>
      <c r="ZG24425" s="25"/>
      <c r="ZH24425" s="25"/>
      <c r="ZI24425" s="25"/>
      <c r="ZJ24425" s="25"/>
      <c r="ZK24425" s="25"/>
      <c r="ZL24425" s="25"/>
      <c r="ZM24425" s="25"/>
      <c r="ZN24425" s="25"/>
      <c r="ZO24425" s="25"/>
      <c r="ZP24425" s="25"/>
      <c r="ZQ24425" s="25"/>
      <c r="ZR24425" s="25"/>
      <c r="ZS24425" s="25"/>
      <c r="ZT24425" s="25"/>
      <c r="ZU24425" s="25"/>
      <c r="ZV24425" s="25"/>
      <c r="ZW24425" s="25"/>
      <c r="ZX24425" s="25"/>
      <c r="ZY24425" s="25"/>
      <c r="ZZ24425" s="25"/>
      <c r="AAA24425" s="25"/>
      <c r="AAB24425" s="25"/>
      <c r="AAC24425" s="25"/>
      <c r="AAD24425" s="25"/>
      <c r="AAE24425" s="25"/>
      <c r="AAF24425" s="25"/>
      <c r="AAG24425" s="25"/>
      <c r="AAH24425" s="25"/>
      <c r="AAI24425" s="25"/>
      <c r="AAJ24425" s="25"/>
      <c r="AAK24425" s="25"/>
      <c r="AAL24425" s="25"/>
      <c r="AAM24425" s="25"/>
      <c r="AAN24425" s="25"/>
      <c r="AAO24425" s="25"/>
      <c r="AAP24425" s="25"/>
      <c r="AAQ24425" s="25"/>
      <c r="AAR24425" s="25"/>
      <c r="AAS24425" s="25"/>
      <c r="AAT24425" s="25"/>
      <c r="AAU24425" s="25"/>
      <c r="AAV24425" s="25"/>
      <c r="AAW24425" s="25"/>
      <c r="AAX24425" s="25"/>
      <c r="AAY24425" s="25"/>
      <c r="AAZ24425" s="25"/>
      <c r="ABA24425" s="25"/>
      <c r="ABB24425" s="25"/>
      <c r="ABC24425" s="25"/>
      <c r="ABD24425" s="25"/>
      <c r="ABE24425" s="25"/>
      <c r="ABF24425" s="25"/>
      <c r="ABG24425" s="25"/>
      <c r="ABH24425" s="25"/>
      <c r="ABI24425" s="25"/>
      <c r="ABJ24425" s="25"/>
      <c r="ABK24425" s="25"/>
      <c r="ABL24425" s="25"/>
      <c r="ABM24425" s="25"/>
      <c r="ABN24425" s="25"/>
      <c r="ABO24425" s="25"/>
      <c r="ABP24425" s="25"/>
      <c r="ABQ24425" s="25"/>
      <c r="ABR24425" s="25"/>
      <c r="ABS24425" s="25"/>
      <c r="ABT24425" s="25"/>
      <c r="ABU24425" s="25"/>
      <c r="ABV24425" s="25"/>
      <c r="ABW24425" s="25"/>
      <c r="ABX24425" s="25"/>
      <c r="ABY24425" s="25"/>
      <c r="ABZ24425" s="25"/>
      <c r="ACA24425" s="25"/>
      <c r="ACB24425" s="25"/>
      <c r="ACC24425" s="25"/>
      <c r="ACD24425" s="25"/>
      <c r="ACE24425" s="25"/>
      <c r="ACF24425" s="25"/>
      <c r="ACG24425" s="25"/>
      <c r="ACH24425" s="25"/>
      <c r="ACI24425" s="25"/>
      <c r="ACJ24425" s="25"/>
      <c r="ACK24425" s="25"/>
      <c r="ACL24425" s="25"/>
      <c r="ACM24425" s="25"/>
      <c r="ACN24425" s="25"/>
      <c r="ACO24425" s="25"/>
      <c r="ACP24425" s="25"/>
      <c r="ACQ24425" s="25"/>
      <c r="ACR24425" s="25"/>
      <c r="ACS24425" s="25"/>
      <c r="ACT24425" s="25"/>
      <c r="ACU24425" s="25"/>
      <c r="ACV24425" s="25"/>
      <c r="ACW24425" s="25"/>
      <c r="ACX24425" s="25"/>
      <c r="ACY24425" s="25"/>
      <c r="ACZ24425" s="25"/>
      <c r="ADA24425" s="25"/>
      <c r="ADB24425" s="25"/>
      <c r="ADC24425" s="25"/>
      <c r="ADD24425" s="25"/>
      <c r="ADE24425" s="25"/>
      <c r="ADF24425" s="25"/>
      <c r="ADG24425" s="25"/>
      <c r="ADH24425" s="25"/>
      <c r="ADI24425" s="25"/>
      <c r="ADJ24425" s="25"/>
      <c r="ADK24425" s="25"/>
      <c r="ADL24425" s="25"/>
      <c r="ADM24425" s="25"/>
      <c r="ADN24425" s="25"/>
      <c r="ADO24425" s="25"/>
      <c r="ADP24425" s="25"/>
      <c r="ADQ24425" s="25"/>
      <c r="ADR24425" s="25"/>
      <c r="ADS24425" s="25"/>
      <c r="ADT24425" s="25"/>
      <c r="ADU24425" s="25"/>
      <c r="ADV24425" s="25"/>
      <c r="ADW24425" s="25"/>
      <c r="ADX24425" s="25"/>
      <c r="ADY24425" s="25"/>
      <c r="ADZ24425" s="25"/>
      <c r="AEA24425" s="25"/>
      <c r="AEB24425" s="25"/>
      <c r="AEC24425" s="25"/>
      <c r="AED24425" s="25"/>
      <c r="AEE24425" s="25"/>
      <c r="AEF24425" s="25"/>
      <c r="AEG24425" s="25"/>
      <c r="AEH24425" s="25"/>
      <c r="AEI24425" s="25"/>
      <c r="AEJ24425" s="25"/>
      <c r="AEK24425" s="25"/>
      <c r="AEL24425" s="25"/>
      <c r="AEM24425" s="25"/>
      <c r="AEN24425" s="25"/>
      <c r="AEO24425" s="25"/>
      <c r="AEP24425" s="25"/>
      <c r="AEQ24425" s="25"/>
      <c r="AER24425" s="25"/>
      <c r="AES24425" s="25"/>
      <c r="AET24425" s="25"/>
      <c r="AEU24425" s="25"/>
      <c r="AEV24425" s="25"/>
      <c r="AEW24425" s="25"/>
      <c r="AEX24425" s="25"/>
      <c r="AEY24425" s="25"/>
      <c r="AEZ24425" s="25"/>
    </row>
    <row r="24426" spans="1:832" ht="12.75" customHeight="1" x14ac:dyDescent="0.3">
      <c r="D24426" s="90"/>
      <c r="K24426" s="224"/>
      <c r="L24426" s="224"/>
      <c r="M24426" s="224"/>
      <c r="N24426" s="224"/>
      <c r="O24426" s="224"/>
      <c r="U24426" s="4"/>
      <c r="V24426" s="4"/>
      <c r="W24426" s="4"/>
      <c r="X24426" s="4"/>
      <c r="AG24426" s="4"/>
      <c r="AH24426" s="4"/>
      <c r="AI24426" s="4"/>
      <c r="AJ24426" s="4"/>
      <c r="AK24426" s="4"/>
      <c r="AL24426" s="4"/>
      <c r="AM24426" s="4"/>
      <c r="AN24426" s="4"/>
      <c r="AO24426" s="4"/>
      <c r="AP24426" s="4"/>
      <c r="AQ24426" s="4"/>
      <c r="AR24426" s="4"/>
      <c r="AS24426" s="4"/>
      <c r="AT24426" s="4"/>
      <c r="AU24426" s="4"/>
      <c r="AV24426" s="4"/>
      <c r="AW24426" s="4"/>
      <c r="AX24426" s="4"/>
      <c r="AY24426" s="4"/>
      <c r="AZ24426" s="4"/>
      <c r="BA24426" s="4"/>
      <c r="BB24426" s="4"/>
      <c r="BC24426" s="4"/>
      <c r="BD24426" s="4"/>
      <c r="BE24426" s="4"/>
      <c r="BF24426" s="4"/>
      <c r="BG24426" s="4"/>
      <c r="BH24426" s="4"/>
      <c r="BI24426" s="4"/>
      <c r="BJ24426" s="4"/>
      <c r="BK24426" s="4"/>
      <c r="BL24426" s="4"/>
      <c r="BM24426" s="4"/>
      <c r="BN24426" s="4"/>
      <c r="BO24426" s="4"/>
      <c r="BP24426" s="4"/>
      <c r="BQ24426" s="4"/>
      <c r="BR24426" s="4"/>
      <c r="BS24426" s="4"/>
      <c r="BT24426" s="4"/>
      <c r="BU24426" s="4"/>
      <c r="BV24426" s="4"/>
      <c r="BW24426" s="4"/>
      <c r="BX24426" s="4"/>
      <c r="BY24426" s="4"/>
      <c r="BZ24426" s="4"/>
      <c r="CA24426" s="4"/>
      <c r="CB24426" s="4"/>
      <c r="CC24426" s="4"/>
      <c r="CD24426" s="4"/>
      <c r="CE24426" s="4"/>
      <c r="CF24426" s="4"/>
      <c r="CG24426" s="4"/>
      <c r="CH24426" s="4"/>
      <c r="CI24426" s="4"/>
      <c r="CJ24426" s="4"/>
      <c r="CK24426" s="4"/>
      <c r="CL24426" s="4"/>
      <c r="CM24426" s="4"/>
      <c r="CN24426" s="4"/>
      <c r="CO24426" s="4"/>
      <c r="CP24426" s="4"/>
      <c r="CQ24426" s="4"/>
      <c r="CR24426" s="4"/>
      <c r="CS24426" s="4"/>
      <c r="CT24426" s="4"/>
      <c r="CU24426" s="4"/>
      <c r="CV24426" s="4"/>
      <c r="CW24426" s="4"/>
      <c r="CX24426" s="4"/>
      <c r="CY24426" s="4"/>
      <c r="CZ24426" s="4"/>
      <c r="DA24426" s="4"/>
      <c r="DB24426" s="4"/>
      <c r="DC24426" s="4"/>
      <c r="DD24426" s="4"/>
      <c r="DE24426" s="4"/>
      <c r="DF24426" s="4"/>
      <c r="DG24426" s="4"/>
      <c r="DH24426" s="4"/>
      <c r="DI24426" s="4"/>
      <c r="DJ24426" s="4"/>
      <c r="DK24426" s="4"/>
      <c r="DL24426" s="4"/>
      <c r="DM24426" s="4"/>
      <c r="DN24426" s="4"/>
      <c r="DO24426" s="4"/>
      <c r="DP24426" s="4"/>
      <c r="DQ24426" s="4"/>
      <c r="DR24426" s="4"/>
      <c r="DS24426" s="4"/>
      <c r="DT24426" s="4"/>
      <c r="DU24426" s="4"/>
      <c r="DV24426" s="4"/>
      <c r="DW24426" s="4"/>
      <c r="DX24426" s="4"/>
      <c r="DY24426" s="4"/>
      <c r="DZ24426" s="4"/>
      <c r="EA24426" s="4"/>
      <c r="EB24426" s="4"/>
      <c r="EC24426" s="4"/>
      <c r="ED24426" s="4"/>
      <c r="EE24426" s="4"/>
      <c r="EF24426" s="4"/>
      <c r="EG24426" s="4"/>
      <c r="EH24426" s="4"/>
      <c r="EI24426" s="4"/>
      <c r="EJ24426" s="4"/>
      <c r="EK24426" s="4"/>
      <c r="EL24426" s="4"/>
      <c r="EM24426" s="4"/>
      <c r="EN24426" s="4"/>
      <c r="EO24426" s="4"/>
      <c r="EP24426" s="4"/>
      <c r="EQ24426" s="4"/>
      <c r="ER24426" s="4"/>
      <c r="ES24426" s="4"/>
      <c r="ET24426" s="4"/>
      <c r="EU24426" s="4"/>
      <c r="EV24426" s="4"/>
      <c r="EW24426" s="4"/>
      <c r="EX24426" s="4"/>
      <c r="EY24426" s="4"/>
      <c r="EZ24426" s="4"/>
      <c r="FA24426" s="4"/>
      <c r="FB24426" s="4"/>
      <c r="FC24426" s="4"/>
      <c r="FD24426" s="4"/>
      <c r="FE24426" s="4"/>
      <c r="FF24426" s="4"/>
      <c r="FG24426" s="4"/>
      <c r="FH24426" s="4"/>
      <c r="FI24426" s="4"/>
      <c r="FJ24426" s="4"/>
      <c r="FK24426" s="4"/>
      <c r="FL24426" s="4"/>
      <c r="FM24426" s="4"/>
      <c r="FN24426" s="4"/>
      <c r="FO24426" s="4"/>
      <c r="FP24426" s="4"/>
      <c r="FQ24426" s="4"/>
      <c r="FR24426" s="4"/>
      <c r="FS24426" s="4"/>
      <c r="FT24426" s="4"/>
      <c r="FU24426" s="4"/>
      <c r="FV24426" s="4"/>
      <c r="FW24426" s="4"/>
      <c r="FX24426" s="4"/>
      <c r="FY24426" s="4"/>
      <c r="FZ24426" s="4"/>
      <c r="GA24426" s="4"/>
      <c r="GB24426" s="4"/>
      <c r="GC24426" s="4"/>
      <c r="GD24426" s="4"/>
      <c r="GE24426" s="4"/>
      <c r="GF24426" s="4"/>
      <c r="GG24426" s="4"/>
      <c r="GH24426" s="4"/>
      <c r="GI24426" s="4"/>
      <c r="GJ24426" s="4"/>
      <c r="GK24426" s="4"/>
      <c r="GL24426" s="4"/>
      <c r="GM24426" s="4"/>
      <c r="GN24426" s="4"/>
      <c r="GO24426" s="4"/>
      <c r="GP24426" s="4"/>
      <c r="GQ24426" s="4"/>
      <c r="GR24426" s="4"/>
      <c r="GS24426" s="4"/>
      <c r="GT24426" s="4"/>
      <c r="GU24426" s="4"/>
      <c r="GV24426" s="4"/>
      <c r="GW24426" s="4"/>
      <c r="GX24426" s="4"/>
      <c r="GY24426" s="4"/>
      <c r="GZ24426" s="4"/>
      <c r="HA24426" s="4"/>
      <c r="HB24426" s="4"/>
      <c r="HC24426" s="4"/>
      <c r="HD24426" s="4"/>
      <c r="HE24426" s="4"/>
      <c r="HF24426" s="4"/>
      <c r="HG24426" s="4"/>
      <c r="HH24426" s="4"/>
      <c r="HI24426" s="4"/>
      <c r="HJ24426" s="4"/>
      <c r="HK24426" s="4"/>
      <c r="HL24426" s="4"/>
      <c r="HM24426" s="4"/>
      <c r="HN24426" s="4"/>
      <c r="HO24426" s="4"/>
      <c r="HP24426" s="4"/>
      <c r="HQ24426" s="4"/>
      <c r="HR24426" s="4"/>
      <c r="HS24426" s="4"/>
      <c r="HT24426" s="4"/>
      <c r="HU24426" s="4"/>
      <c r="HV24426" s="4"/>
      <c r="HW24426" s="4"/>
      <c r="HX24426" s="4"/>
      <c r="HY24426" s="4"/>
      <c r="HZ24426" s="4"/>
      <c r="IA24426" s="4"/>
      <c r="IB24426" s="4"/>
      <c r="IC24426" s="4"/>
      <c r="ID24426" s="4"/>
      <c r="IE24426" s="4"/>
      <c r="IF24426" s="4"/>
      <c r="IG24426" s="4"/>
      <c r="IH24426" s="4"/>
      <c r="II24426" s="4"/>
      <c r="IJ24426" s="4"/>
      <c r="IK24426" s="4"/>
      <c r="IL24426" s="4"/>
      <c r="IM24426" s="4"/>
      <c r="IN24426" s="4"/>
      <c r="IO24426" s="4"/>
      <c r="IP24426" s="4"/>
      <c r="IQ24426" s="4"/>
      <c r="IR24426" s="4"/>
      <c r="IS24426" s="4"/>
      <c r="IT24426" s="4"/>
      <c r="IU24426" s="4"/>
      <c r="IV24426" s="4"/>
      <c r="IW24426" s="4"/>
      <c r="IX24426" s="4"/>
      <c r="IY24426" s="4"/>
      <c r="IZ24426" s="4"/>
      <c r="JA24426" s="4"/>
      <c r="JB24426" s="4"/>
      <c r="JC24426" s="4"/>
      <c r="JD24426" s="4"/>
      <c r="JE24426" s="4"/>
      <c r="JF24426" s="4"/>
      <c r="JG24426" s="4"/>
      <c r="JH24426" s="4"/>
      <c r="JI24426" s="4"/>
      <c r="JJ24426" s="4"/>
      <c r="JK24426" s="4"/>
      <c r="JL24426" s="4"/>
      <c r="JM24426" s="4"/>
      <c r="JN24426" s="4"/>
      <c r="JO24426" s="4"/>
      <c r="JP24426" s="4"/>
      <c r="JQ24426" s="4"/>
      <c r="JR24426" s="4"/>
      <c r="JS24426" s="4"/>
      <c r="JT24426" s="4"/>
      <c r="JU24426" s="4"/>
      <c r="JV24426" s="4"/>
      <c r="JW24426" s="4"/>
      <c r="JX24426" s="4"/>
      <c r="JY24426" s="4"/>
      <c r="JZ24426" s="4"/>
      <c r="KA24426" s="4"/>
      <c r="KB24426" s="4"/>
      <c r="KC24426" s="4"/>
      <c r="KD24426" s="4"/>
      <c r="KE24426" s="4"/>
      <c r="KF24426" s="4"/>
      <c r="KG24426" s="4"/>
      <c r="KH24426" s="4"/>
      <c r="KI24426" s="4"/>
      <c r="KJ24426" s="4"/>
      <c r="KK24426" s="4"/>
      <c r="KL24426" s="4"/>
      <c r="KM24426" s="4"/>
      <c r="KN24426" s="4"/>
      <c r="KO24426" s="4"/>
      <c r="KP24426" s="4"/>
      <c r="KQ24426" s="4"/>
      <c r="KR24426" s="4"/>
      <c r="KS24426" s="4"/>
      <c r="KT24426" s="4"/>
      <c r="KU24426" s="4"/>
      <c r="KV24426" s="4"/>
      <c r="KW24426" s="4"/>
      <c r="KX24426" s="4"/>
      <c r="KY24426" s="4"/>
      <c r="KZ24426" s="4"/>
      <c r="LA24426" s="4"/>
      <c r="LB24426" s="4"/>
      <c r="LC24426" s="4"/>
      <c r="LD24426" s="4"/>
      <c r="LE24426" s="4"/>
      <c r="LF24426" s="4"/>
      <c r="LG24426" s="4"/>
      <c r="LH24426" s="4"/>
      <c r="LI24426" s="4"/>
      <c r="LJ24426" s="4"/>
      <c r="LK24426" s="4"/>
      <c r="LL24426" s="4"/>
      <c r="LM24426" s="4"/>
      <c r="LN24426" s="4"/>
      <c r="LO24426" s="4"/>
      <c r="LP24426" s="4"/>
      <c r="LQ24426" s="4"/>
      <c r="LR24426" s="4"/>
      <c r="LS24426" s="4"/>
      <c r="LT24426" s="4"/>
      <c r="LU24426" s="4"/>
      <c r="LV24426" s="4"/>
      <c r="LW24426" s="4"/>
      <c r="LX24426" s="4"/>
      <c r="LY24426" s="4"/>
      <c r="LZ24426" s="4"/>
      <c r="MA24426" s="4"/>
      <c r="MB24426" s="4"/>
      <c r="MC24426" s="4"/>
      <c r="MD24426" s="4"/>
      <c r="ME24426" s="4"/>
      <c r="MF24426" s="4"/>
      <c r="MG24426" s="4"/>
      <c r="MH24426" s="4"/>
      <c r="MI24426" s="4"/>
      <c r="MJ24426" s="4"/>
      <c r="MK24426" s="4"/>
      <c r="ML24426" s="4"/>
      <c r="MM24426" s="4"/>
      <c r="MN24426" s="4"/>
      <c r="MO24426" s="4"/>
      <c r="MP24426" s="4"/>
      <c r="MQ24426" s="4"/>
      <c r="MR24426" s="4"/>
      <c r="MS24426" s="4"/>
      <c r="MT24426" s="4"/>
      <c r="MU24426" s="4"/>
      <c r="MV24426" s="4"/>
      <c r="MW24426" s="4"/>
      <c r="MX24426" s="4"/>
      <c r="MY24426" s="4"/>
      <c r="MZ24426" s="4"/>
      <c r="NA24426" s="4"/>
      <c r="NB24426" s="4"/>
      <c r="NC24426" s="4"/>
      <c r="ND24426" s="4"/>
      <c r="NE24426" s="4"/>
      <c r="NF24426" s="4"/>
      <c r="NG24426" s="4"/>
      <c r="NH24426" s="4"/>
      <c r="NI24426" s="4"/>
      <c r="NJ24426" s="4"/>
      <c r="NK24426" s="4"/>
      <c r="NL24426" s="4"/>
      <c r="NM24426" s="4"/>
      <c r="NN24426" s="4"/>
      <c r="NO24426" s="4"/>
      <c r="NP24426" s="4"/>
      <c r="NQ24426" s="4"/>
      <c r="NR24426" s="4"/>
      <c r="NS24426" s="4"/>
      <c r="NT24426" s="4"/>
      <c r="NU24426" s="4"/>
      <c r="NV24426" s="4"/>
      <c r="NW24426" s="4"/>
      <c r="NX24426" s="4"/>
      <c r="NY24426" s="4"/>
      <c r="NZ24426" s="4"/>
      <c r="OA24426" s="4"/>
      <c r="OB24426" s="4"/>
      <c r="OC24426" s="4"/>
      <c r="OD24426" s="4"/>
      <c r="OE24426" s="4"/>
      <c r="OF24426" s="4"/>
      <c r="OG24426" s="4"/>
      <c r="OH24426" s="4"/>
      <c r="OI24426" s="4"/>
      <c r="OJ24426" s="4"/>
      <c r="OK24426" s="4"/>
      <c r="OL24426" s="4"/>
      <c r="OM24426" s="4"/>
      <c r="ON24426" s="4"/>
      <c r="OO24426" s="4"/>
      <c r="OP24426" s="4"/>
      <c r="OQ24426" s="4"/>
      <c r="OR24426" s="4"/>
      <c r="OS24426" s="4"/>
      <c r="OT24426" s="4"/>
      <c r="OU24426" s="4"/>
      <c r="OV24426" s="4"/>
      <c r="OW24426" s="4"/>
      <c r="OX24426" s="4"/>
      <c r="OY24426" s="4"/>
      <c r="OZ24426" s="4"/>
      <c r="PA24426" s="4"/>
      <c r="PB24426" s="4"/>
      <c r="PC24426" s="4"/>
      <c r="PD24426" s="4"/>
      <c r="PE24426" s="4"/>
      <c r="PF24426" s="4"/>
      <c r="PG24426" s="4"/>
      <c r="PH24426" s="4"/>
      <c r="PI24426" s="4"/>
      <c r="PJ24426" s="4"/>
      <c r="PK24426" s="4"/>
      <c r="PL24426" s="4"/>
      <c r="PM24426" s="4"/>
      <c r="PN24426" s="4"/>
      <c r="PO24426" s="4"/>
      <c r="PP24426" s="4"/>
      <c r="PQ24426" s="4"/>
      <c r="PR24426" s="4"/>
      <c r="PS24426" s="4"/>
      <c r="PT24426" s="4"/>
      <c r="PU24426" s="4"/>
      <c r="PV24426" s="4"/>
      <c r="PW24426" s="4"/>
      <c r="PX24426" s="4"/>
      <c r="PY24426" s="4"/>
      <c r="PZ24426" s="4"/>
      <c r="QA24426" s="4"/>
      <c r="QB24426" s="4"/>
      <c r="QC24426" s="4"/>
      <c r="QD24426" s="4"/>
      <c r="QE24426" s="4"/>
      <c r="QF24426" s="4"/>
      <c r="QG24426" s="4"/>
      <c r="QH24426" s="4"/>
      <c r="QI24426" s="4"/>
      <c r="QJ24426" s="4"/>
      <c r="QK24426" s="4"/>
      <c r="QL24426" s="4"/>
      <c r="QM24426" s="4"/>
      <c r="QN24426" s="4"/>
      <c r="QO24426" s="4"/>
      <c r="QP24426" s="4"/>
      <c r="QQ24426" s="4"/>
      <c r="QR24426" s="4"/>
      <c r="QS24426" s="4"/>
      <c r="QT24426" s="4"/>
      <c r="QU24426" s="4"/>
      <c r="QV24426" s="4"/>
      <c r="QW24426" s="4"/>
      <c r="QX24426" s="4"/>
      <c r="QY24426" s="4"/>
      <c r="QZ24426" s="4"/>
      <c r="RA24426" s="4"/>
      <c r="RB24426" s="4"/>
      <c r="RC24426" s="4"/>
      <c r="RD24426" s="4"/>
      <c r="RE24426" s="4"/>
      <c r="RF24426" s="4"/>
      <c r="RG24426" s="4"/>
      <c r="RH24426" s="4"/>
      <c r="RI24426" s="4"/>
      <c r="RJ24426" s="4"/>
      <c r="RK24426" s="4"/>
      <c r="RL24426" s="4"/>
      <c r="RM24426" s="4"/>
      <c r="RN24426" s="4"/>
      <c r="RO24426" s="4"/>
      <c r="RP24426" s="4"/>
      <c r="RQ24426" s="4"/>
      <c r="RR24426" s="4"/>
      <c r="RS24426" s="4"/>
      <c r="RT24426" s="4"/>
      <c r="RU24426" s="4"/>
      <c r="RV24426" s="4"/>
      <c r="RW24426" s="4"/>
      <c r="RX24426" s="4"/>
      <c r="RY24426" s="4"/>
      <c r="RZ24426" s="4"/>
      <c r="SA24426" s="4"/>
      <c r="SB24426" s="4"/>
      <c r="SC24426" s="4"/>
      <c r="SD24426" s="4"/>
      <c r="SE24426" s="4"/>
      <c r="SF24426" s="4"/>
      <c r="SG24426" s="4"/>
      <c r="SH24426" s="4"/>
      <c r="SI24426" s="4"/>
      <c r="SJ24426" s="4"/>
      <c r="SK24426" s="4"/>
      <c r="SL24426" s="4"/>
      <c r="SM24426" s="4"/>
      <c r="SN24426" s="4"/>
      <c r="SO24426" s="4"/>
      <c r="SP24426" s="4"/>
      <c r="SQ24426" s="4"/>
      <c r="SR24426" s="4"/>
      <c r="SS24426" s="4"/>
      <c r="ST24426" s="4"/>
      <c r="SU24426" s="4"/>
      <c r="SV24426" s="4"/>
      <c r="SW24426" s="4"/>
      <c r="SX24426" s="4"/>
      <c r="SY24426" s="4"/>
      <c r="SZ24426" s="4"/>
      <c r="TA24426" s="4"/>
      <c r="TB24426" s="4"/>
      <c r="TC24426" s="4"/>
      <c r="TD24426" s="4"/>
      <c r="TE24426" s="4"/>
      <c r="TF24426" s="4"/>
      <c r="TG24426" s="4"/>
      <c r="TH24426" s="4"/>
      <c r="TI24426" s="4"/>
      <c r="TJ24426" s="4"/>
      <c r="TK24426" s="4"/>
      <c r="TL24426" s="4"/>
      <c r="TM24426" s="4"/>
      <c r="TN24426" s="4"/>
      <c r="TO24426" s="4"/>
      <c r="TP24426" s="4"/>
      <c r="TQ24426" s="4"/>
      <c r="TR24426" s="4"/>
      <c r="TS24426" s="4"/>
      <c r="TT24426" s="4"/>
      <c r="TU24426" s="4"/>
      <c r="TV24426" s="4"/>
      <c r="TW24426" s="4"/>
      <c r="TX24426" s="4"/>
      <c r="TY24426" s="4"/>
      <c r="TZ24426" s="4"/>
      <c r="UA24426" s="4"/>
      <c r="UB24426" s="4"/>
      <c r="UC24426" s="4"/>
      <c r="UD24426" s="4"/>
      <c r="UE24426" s="4"/>
      <c r="UF24426" s="4"/>
      <c r="UG24426" s="4"/>
      <c r="UH24426" s="4"/>
      <c r="UI24426" s="4"/>
      <c r="UJ24426" s="4"/>
      <c r="UK24426" s="4"/>
      <c r="UL24426" s="4"/>
      <c r="UM24426" s="4"/>
      <c r="UN24426" s="4"/>
      <c r="UO24426" s="4"/>
      <c r="UP24426" s="4"/>
      <c r="UQ24426" s="4"/>
      <c r="UR24426" s="4"/>
      <c r="US24426" s="4"/>
      <c r="UT24426" s="4"/>
      <c r="UU24426" s="4"/>
      <c r="UV24426" s="4"/>
      <c r="UW24426" s="4"/>
      <c r="UX24426" s="4"/>
      <c r="UY24426" s="4"/>
      <c r="UZ24426" s="4"/>
      <c r="VA24426" s="4"/>
      <c r="VB24426" s="4"/>
      <c r="VC24426" s="4"/>
      <c r="VD24426" s="4"/>
      <c r="VE24426" s="4"/>
      <c r="VF24426" s="4"/>
      <c r="VG24426" s="4"/>
      <c r="VH24426" s="4"/>
      <c r="VI24426" s="4"/>
      <c r="VJ24426" s="4"/>
      <c r="VK24426" s="4"/>
      <c r="VL24426" s="4"/>
      <c r="VM24426" s="4"/>
      <c r="VN24426" s="4"/>
      <c r="VO24426" s="4"/>
      <c r="VP24426" s="4"/>
      <c r="VQ24426" s="4"/>
      <c r="VR24426" s="4"/>
      <c r="VS24426" s="4"/>
      <c r="VT24426" s="4"/>
      <c r="VU24426" s="4"/>
      <c r="VV24426" s="4"/>
      <c r="VW24426" s="4"/>
      <c r="VX24426" s="4"/>
      <c r="VY24426" s="4"/>
      <c r="VZ24426" s="4"/>
      <c r="WA24426" s="4"/>
      <c r="WB24426" s="4"/>
      <c r="WC24426" s="4"/>
      <c r="WD24426" s="4"/>
      <c r="WE24426" s="4"/>
      <c r="WF24426" s="4"/>
      <c r="WG24426" s="4"/>
      <c r="WH24426" s="4"/>
      <c r="WI24426" s="4"/>
      <c r="WJ24426" s="4"/>
      <c r="WK24426" s="4"/>
      <c r="WL24426" s="4"/>
      <c r="WM24426" s="4"/>
      <c r="WN24426" s="4"/>
      <c r="WO24426" s="4"/>
      <c r="WP24426" s="4"/>
      <c r="WQ24426" s="4"/>
      <c r="WR24426" s="4"/>
      <c r="WS24426" s="4"/>
      <c r="WT24426" s="4"/>
      <c r="WU24426" s="4"/>
      <c r="WV24426" s="4"/>
      <c r="WW24426" s="4"/>
      <c r="WX24426" s="4"/>
      <c r="WY24426" s="4"/>
      <c r="WZ24426" s="4"/>
      <c r="XA24426" s="4"/>
      <c r="XB24426" s="4"/>
      <c r="XC24426" s="4"/>
      <c r="XD24426" s="4"/>
      <c r="XE24426" s="4"/>
      <c r="XF24426" s="4"/>
      <c r="XG24426" s="4"/>
      <c r="XH24426" s="4"/>
      <c r="XI24426" s="4"/>
      <c r="XJ24426" s="4"/>
      <c r="XK24426" s="4"/>
      <c r="XL24426" s="4"/>
      <c r="XM24426" s="4"/>
      <c r="XN24426" s="4"/>
      <c r="XO24426" s="4"/>
      <c r="XP24426" s="4"/>
      <c r="XQ24426" s="4"/>
      <c r="XR24426" s="4"/>
      <c r="XS24426" s="4"/>
      <c r="XT24426" s="4"/>
      <c r="XU24426" s="4"/>
      <c r="XV24426" s="4"/>
      <c r="XW24426" s="4"/>
      <c r="XX24426" s="4"/>
      <c r="XY24426" s="4"/>
      <c r="XZ24426" s="4"/>
      <c r="YA24426" s="4"/>
      <c r="YB24426" s="4"/>
      <c r="YC24426" s="4"/>
      <c r="YD24426" s="4"/>
      <c r="YE24426" s="4"/>
      <c r="YF24426" s="4"/>
      <c r="YG24426" s="4"/>
      <c r="YH24426" s="4"/>
      <c r="YI24426" s="4"/>
      <c r="YJ24426" s="4"/>
      <c r="YK24426" s="4"/>
      <c r="YL24426" s="4"/>
      <c r="YM24426" s="4"/>
      <c r="YN24426" s="4"/>
      <c r="YO24426" s="4"/>
      <c r="YP24426" s="4"/>
      <c r="YQ24426" s="4"/>
      <c r="YR24426" s="4"/>
      <c r="YS24426" s="4"/>
      <c r="YT24426" s="4"/>
      <c r="YU24426" s="4"/>
      <c r="YV24426" s="4"/>
      <c r="YW24426" s="4"/>
      <c r="YX24426" s="4"/>
      <c r="YY24426" s="4"/>
      <c r="YZ24426" s="4"/>
      <c r="ZA24426" s="4"/>
      <c r="ZB24426" s="4"/>
      <c r="ZC24426" s="4"/>
      <c r="ZD24426" s="4"/>
      <c r="ZE24426" s="4"/>
      <c r="ZF24426" s="4"/>
      <c r="ZG24426" s="4"/>
      <c r="ZH24426" s="4"/>
      <c r="ZI24426" s="4"/>
      <c r="ZJ24426" s="4"/>
      <c r="ZK24426" s="4"/>
      <c r="ZL24426" s="4"/>
      <c r="ZM24426" s="4"/>
      <c r="ZN24426" s="4"/>
      <c r="ZO24426" s="4"/>
      <c r="ZP24426" s="4"/>
      <c r="ZQ24426" s="4"/>
      <c r="ZR24426" s="4"/>
      <c r="ZS24426" s="4"/>
      <c r="ZT24426" s="4"/>
      <c r="ZU24426" s="4"/>
      <c r="ZV24426" s="4"/>
      <c r="ZW24426" s="4"/>
      <c r="ZX24426" s="4"/>
      <c r="ZY24426" s="4"/>
      <c r="ZZ24426" s="4"/>
      <c r="AAA24426" s="4"/>
      <c r="AAB24426" s="4"/>
      <c r="AAC24426" s="4"/>
      <c r="AAD24426" s="4"/>
      <c r="AAE24426" s="4"/>
      <c r="AAF24426" s="4"/>
      <c r="AAG24426" s="4"/>
      <c r="AAH24426" s="4"/>
      <c r="AAI24426" s="4"/>
      <c r="AAJ24426" s="4"/>
      <c r="AAK24426" s="4"/>
      <c r="AAL24426" s="4"/>
      <c r="AAM24426" s="4"/>
      <c r="AAN24426" s="4"/>
      <c r="AAO24426" s="4"/>
      <c r="AAP24426" s="4"/>
      <c r="AAQ24426" s="4"/>
      <c r="AAR24426" s="4"/>
      <c r="AAS24426" s="4"/>
      <c r="AAT24426" s="4"/>
      <c r="AAU24426" s="4"/>
      <c r="AAV24426" s="4"/>
      <c r="AAW24426" s="4"/>
      <c r="AAX24426" s="4"/>
      <c r="AAY24426" s="4"/>
      <c r="AAZ24426" s="4"/>
      <c r="ABA24426" s="4"/>
      <c r="ABB24426" s="4"/>
      <c r="ABC24426" s="4"/>
      <c r="ABD24426" s="4"/>
      <c r="ABE24426" s="4"/>
      <c r="ABF24426" s="4"/>
      <c r="ABG24426" s="4"/>
      <c r="ABH24426" s="4"/>
      <c r="ABI24426" s="4"/>
      <c r="ABJ24426" s="4"/>
      <c r="ABK24426" s="4"/>
      <c r="ABL24426" s="4"/>
      <c r="ABM24426" s="4"/>
      <c r="ABN24426" s="4"/>
      <c r="ABO24426" s="4"/>
      <c r="ABP24426" s="4"/>
      <c r="ABQ24426" s="4"/>
      <c r="ABR24426" s="4"/>
      <c r="ABS24426" s="4"/>
      <c r="ABT24426" s="4"/>
      <c r="ABU24426" s="4"/>
      <c r="ABV24426" s="4"/>
      <c r="ABW24426" s="4"/>
      <c r="ABX24426" s="4"/>
      <c r="ABY24426" s="4"/>
      <c r="ABZ24426" s="4"/>
      <c r="ACA24426" s="4"/>
      <c r="ACB24426" s="4"/>
      <c r="ACC24426" s="4"/>
      <c r="ACD24426" s="4"/>
      <c r="ACE24426" s="4"/>
      <c r="ACF24426" s="4"/>
      <c r="ACG24426" s="4"/>
      <c r="ACH24426" s="4"/>
      <c r="ACI24426" s="4"/>
      <c r="ACJ24426" s="4"/>
      <c r="ACK24426" s="4"/>
      <c r="ACL24426" s="4"/>
      <c r="ACM24426" s="4"/>
      <c r="ACN24426" s="4"/>
      <c r="ACO24426" s="4"/>
      <c r="ACP24426" s="4"/>
      <c r="ACQ24426" s="4"/>
      <c r="ACR24426" s="4"/>
      <c r="ACS24426" s="4"/>
      <c r="ACT24426" s="4"/>
      <c r="ACU24426" s="4"/>
      <c r="ACV24426" s="4"/>
      <c r="ACW24426" s="4"/>
      <c r="ACX24426" s="4"/>
      <c r="ACY24426" s="4"/>
      <c r="ACZ24426" s="4"/>
      <c r="ADA24426" s="4"/>
      <c r="ADB24426" s="4"/>
      <c r="ADC24426" s="4"/>
      <c r="ADD24426" s="4"/>
      <c r="ADE24426" s="4"/>
      <c r="ADF24426" s="4"/>
      <c r="ADG24426" s="4"/>
      <c r="ADH24426" s="4"/>
      <c r="ADI24426" s="4"/>
      <c r="ADJ24426" s="4"/>
      <c r="ADK24426" s="4"/>
      <c r="ADL24426" s="4"/>
      <c r="ADM24426" s="4"/>
      <c r="ADN24426" s="4"/>
      <c r="ADO24426" s="4"/>
      <c r="ADP24426" s="4"/>
      <c r="ADQ24426" s="4"/>
      <c r="ADR24426" s="4"/>
      <c r="ADS24426" s="4"/>
      <c r="ADT24426" s="4"/>
      <c r="ADU24426" s="4"/>
      <c r="ADV24426" s="4"/>
      <c r="ADW24426" s="4"/>
      <c r="ADX24426" s="4"/>
      <c r="ADY24426" s="4"/>
      <c r="ADZ24426" s="4"/>
      <c r="AEA24426" s="4"/>
      <c r="AEB24426" s="4"/>
      <c r="AEC24426" s="4"/>
      <c r="AED24426" s="4"/>
      <c r="AEE24426" s="4"/>
      <c r="AEF24426" s="4"/>
      <c r="AEG24426" s="4"/>
      <c r="AEH24426" s="4"/>
      <c r="AEI24426" s="4"/>
      <c r="AEJ24426" s="4"/>
      <c r="AEK24426" s="4"/>
      <c r="AEL24426" s="4"/>
      <c r="AEM24426" s="4"/>
      <c r="AEN24426" s="4"/>
      <c r="AEO24426" s="4"/>
      <c r="AEP24426" s="4"/>
      <c r="AEQ24426" s="4"/>
      <c r="AER24426" s="4"/>
      <c r="AES24426" s="4"/>
      <c r="AET24426" s="4"/>
      <c r="AEU24426" s="4"/>
      <c r="AEV24426" s="4"/>
      <c r="AEW24426" s="4"/>
      <c r="AEX24426" s="4"/>
      <c r="AEY24426" s="4"/>
      <c r="AEZ24426" s="4"/>
    </row>
    <row r="24427" spans="1:832" ht="12.75" customHeight="1" x14ac:dyDescent="0.3">
      <c r="D24427" s="90"/>
      <c r="K24427" s="224"/>
      <c r="L24427" s="224"/>
      <c r="M24427" s="224"/>
      <c r="N24427" s="224"/>
      <c r="O24427" s="224"/>
    </row>
    <row r="24428" spans="1:832" ht="12.75" customHeight="1" x14ac:dyDescent="0.3">
      <c r="D24428" s="90"/>
      <c r="K24428" s="224"/>
      <c r="L24428" s="224"/>
      <c r="M24428" s="224"/>
      <c r="N24428" s="224"/>
      <c r="O24428" s="224"/>
    </row>
    <row r="24429" spans="1:832" ht="12.75" customHeight="1" x14ac:dyDescent="0.3">
      <c r="D24429" s="90"/>
      <c r="K24429" s="224"/>
      <c r="L24429" s="224"/>
      <c r="M24429" s="224"/>
      <c r="N24429" s="224"/>
      <c r="O24429" s="224"/>
    </row>
    <row r="24430" spans="1:832" ht="12.75" customHeight="1" x14ac:dyDescent="0.3">
      <c r="D24430" s="90"/>
      <c r="K24430" s="224"/>
      <c r="L24430" s="224"/>
      <c r="M24430" s="224"/>
      <c r="N24430" s="224"/>
      <c r="O24430" s="224"/>
    </row>
    <row r="24431" spans="1:832" ht="12.75" customHeight="1" x14ac:dyDescent="0.3">
      <c r="D24431" s="90"/>
      <c r="K24431" s="224"/>
      <c r="L24431" s="224"/>
      <c r="M24431" s="224"/>
      <c r="N24431" s="224"/>
      <c r="O24431" s="224"/>
    </row>
    <row r="24432" spans="1:832" ht="12.75" customHeight="1" x14ac:dyDescent="0.3">
      <c r="D24432" s="90"/>
      <c r="K24432" s="224"/>
      <c r="L24432" s="224"/>
      <c r="M24432" s="224"/>
      <c r="N24432" s="224"/>
      <c r="O24432" s="224"/>
    </row>
    <row r="24433" spans="4:15" ht="12.75" customHeight="1" x14ac:dyDescent="0.3">
      <c r="D24433" s="90"/>
      <c r="K24433" s="224"/>
      <c r="L24433" s="224"/>
      <c r="M24433" s="224"/>
      <c r="N24433" s="224"/>
      <c r="O24433" s="224"/>
    </row>
    <row r="24434" spans="4:15" ht="12.75" customHeight="1" x14ac:dyDescent="0.3">
      <c r="D24434" s="90"/>
      <c r="K24434" s="224"/>
      <c r="L24434" s="224"/>
      <c r="M24434" s="224"/>
      <c r="N24434" s="224"/>
      <c r="O24434" s="224"/>
    </row>
    <row r="24435" spans="4:15" ht="12.75" customHeight="1" x14ac:dyDescent="0.3">
      <c r="D24435" s="90"/>
      <c r="H24435" s="25"/>
      <c r="K24435" s="224"/>
      <c r="L24435" s="224"/>
      <c r="M24435" s="224"/>
      <c r="N24435" s="224"/>
      <c r="O24435" s="224"/>
    </row>
    <row r="24436" spans="4:15" ht="12.75" customHeight="1" x14ac:dyDescent="0.3">
      <c r="D24436" s="90"/>
      <c r="E24436" s="90"/>
      <c r="F24436" s="4"/>
      <c r="G24436" s="4"/>
      <c r="K24436" s="224"/>
      <c r="L24436" s="224"/>
      <c r="M24436" s="224"/>
      <c r="N24436" s="224"/>
      <c r="O24436" s="224"/>
    </row>
    <row r="24437" spans="4:15" ht="12.75" customHeight="1" x14ac:dyDescent="0.3">
      <c r="D24437" s="90"/>
      <c r="E24437" s="90"/>
      <c r="F24437" s="4"/>
      <c r="G24437" s="4"/>
      <c r="K24437" s="224"/>
      <c r="L24437" s="224"/>
      <c r="M24437" s="224"/>
      <c r="N24437" s="224"/>
      <c r="O24437" s="224"/>
    </row>
    <row r="24438" spans="4:15" ht="12.75" customHeight="1" x14ac:dyDescent="0.3">
      <c r="D24438" s="90"/>
      <c r="E24438" s="90"/>
      <c r="F24438" s="4"/>
      <c r="G24438" s="4"/>
      <c r="K24438" s="224"/>
      <c r="L24438" s="224"/>
      <c r="M24438" s="224"/>
      <c r="N24438" s="224"/>
      <c r="O24438" s="224"/>
    </row>
    <row r="24439" spans="4:15" ht="12.75" customHeight="1" x14ac:dyDescent="0.3">
      <c r="D24439" s="90"/>
      <c r="E24439" s="90"/>
      <c r="F24439" s="4"/>
      <c r="G24439" s="4"/>
      <c r="K24439" s="224"/>
      <c r="L24439" s="224"/>
      <c r="M24439" s="224"/>
      <c r="N24439" s="224"/>
      <c r="O24439" s="224"/>
    </row>
    <row r="24440" spans="4:15" ht="12.75" customHeight="1" x14ac:dyDescent="0.3">
      <c r="D24440" s="90"/>
      <c r="E24440" s="90"/>
      <c r="F24440" s="4"/>
      <c r="G24440" s="4"/>
      <c r="K24440" s="224"/>
      <c r="L24440" s="224"/>
      <c r="M24440" s="224"/>
      <c r="N24440" s="224"/>
      <c r="O24440" s="224"/>
    </row>
    <row r="24441" spans="4:15" ht="12.75" customHeight="1" x14ac:dyDescent="0.3">
      <c r="D24441" s="90"/>
      <c r="E24441" s="90"/>
      <c r="F24441" s="4"/>
      <c r="G24441" s="4"/>
      <c r="K24441" s="224"/>
      <c r="L24441" s="224"/>
      <c r="M24441" s="224"/>
      <c r="N24441" s="224"/>
      <c r="O24441" s="224"/>
    </row>
    <row r="24442" spans="4:15" ht="12.75" customHeight="1" x14ac:dyDescent="0.3">
      <c r="D24442" s="90"/>
      <c r="E24442" s="90"/>
      <c r="F24442" s="4"/>
      <c r="G24442" s="4"/>
      <c r="K24442" s="224"/>
      <c r="L24442" s="224"/>
      <c r="M24442" s="224"/>
      <c r="N24442" s="224"/>
      <c r="O24442" s="224"/>
    </row>
    <row r="24443" spans="4:15" ht="12.75" customHeight="1" x14ac:dyDescent="0.3">
      <c r="D24443" s="90"/>
      <c r="E24443" s="90"/>
      <c r="F24443" s="4"/>
      <c r="G24443" s="4"/>
      <c r="K24443" s="224"/>
      <c r="L24443" s="224"/>
      <c r="M24443" s="224"/>
      <c r="N24443" s="224"/>
      <c r="O24443" s="224"/>
    </row>
    <row r="24444" spans="4:15" ht="12.75" customHeight="1" x14ac:dyDescent="0.3">
      <c r="D24444" s="90"/>
      <c r="E24444" s="90"/>
      <c r="F24444" s="4"/>
      <c r="G24444" s="4"/>
      <c r="K24444" s="224"/>
      <c r="L24444" s="224"/>
      <c r="M24444" s="224"/>
      <c r="N24444" s="224"/>
      <c r="O24444" s="224"/>
    </row>
    <row r="24445" spans="4:15" ht="12.75" customHeight="1" x14ac:dyDescent="0.3">
      <c r="D24445" s="90"/>
      <c r="E24445" s="90"/>
      <c r="F24445" s="4"/>
      <c r="G24445" s="4"/>
      <c r="K24445" s="224"/>
      <c r="L24445" s="224"/>
      <c r="M24445" s="224"/>
      <c r="N24445" s="224"/>
      <c r="O24445" s="224"/>
    </row>
    <row r="24446" spans="4:15" ht="12.75" customHeight="1" x14ac:dyDescent="0.3">
      <c r="D24446" s="90"/>
      <c r="E24446" s="90"/>
      <c r="F24446" s="4"/>
      <c r="G24446" s="4"/>
      <c r="K24446" s="224"/>
      <c r="L24446" s="224"/>
      <c r="M24446" s="224"/>
      <c r="N24446" s="224"/>
      <c r="O24446" s="224"/>
    </row>
    <row r="24447" spans="4:15" ht="12.75" customHeight="1" x14ac:dyDescent="0.3">
      <c r="D24447" s="90"/>
      <c r="E24447" s="90"/>
      <c r="F24447" s="4"/>
      <c r="G24447" s="4"/>
      <c r="K24447" s="224"/>
      <c r="L24447" s="224"/>
      <c r="M24447" s="224"/>
      <c r="N24447" s="224"/>
      <c r="O24447" s="224"/>
    </row>
    <row r="24448" spans="4:15" ht="12.75" customHeight="1" x14ac:dyDescent="0.3">
      <c r="D24448" s="90"/>
      <c r="E24448" s="90"/>
      <c r="F24448" s="4"/>
      <c r="G24448" s="4"/>
      <c r="K24448" s="224"/>
      <c r="L24448" s="224"/>
      <c r="M24448" s="224"/>
      <c r="N24448" s="224"/>
      <c r="O24448" s="224"/>
    </row>
    <row r="24449" spans="4:15" ht="12.75" customHeight="1" x14ac:dyDescent="0.3">
      <c r="D24449" s="90"/>
      <c r="E24449" s="90"/>
      <c r="F24449" s="4"/>
      <c r="G24449" s="4"/>
      <c r="K24449" s="224"/>
      <c r="L24449" s="224"/>
      <c r="M24449" s="224"/>
      <c r="N24449" s="224"/>
      <c r="O24449" s="224"/>
    </row>
    <row r="24450" spans="4:15" ht="12.75" customHeight="1" x14ac:dyDescent="0.3">
      <c r="D24450" s="90"/>
      <c r="E24450" s="90"/>
      <c r="F24450" s="4"/>
      <c r="G24450" s="4"/>
      <c r="K24450" s="224"/>
      <c r="L24450" s="224"/>
      <c r="M24450" s="224"/>
      <c r="N24450" s="224"/>
      <c r="O24450" s="224"/>
    </row>
    <row r="24451" spans="4:15" ht="12.75" customHeight="1" x14ac:dyDescent="0.3">
      <c r="D24451" s="90"/>
      <c r="E24451" s="90"/>
      <c r="F24451" s="4"/>
      <c r="G24451" s="4"/>
      <c r="K24451" s="224"/>
      <c r="L24451" s="224"/>
      <c r="M24451" s="224"/>
      <c r="N24451" s="224"/>
      <c r="O24451" s="224"/>
    </row>
    <row r="24452" spans="4:15" ht="12.75" customHeight="1" x14ac:dyDescent="0.3">
      <c r="D24452" s="90"/>
      <c r="E24452" s="90"/>
      <c r="F24452" s="4"/>
      <c r="G24452" s="4"/>
      <c r="K24452" s="224"/>
      <c r="L24452" s="224"/>
      <c r="M24452" s="224"/>
      <c r="N24452" s="224"/>
      <c r="O24452" s="224"/>
    </row>
    <row r="24453" spans="4:15" ht="12.75" customHeight="1" x14ac:dyDescent="0.3">
      <c r="D24453" s="90"/>
      <c r="E24453" s="90"/>
      <c r="F24453" s="4"/>
      <c r="G24453" s="4"/>
      <c r="K24453" s="224"/>
      <c r="L24453" s="224"/>
      <c r="M24453" s="224"/>
      <c r="N24453" s="224"/>
      <c r="O24453" s="224"/>
    </row>
    <row r="24454" spans="4:15" ht="12.75" customHeight="1" x14ac:dyDescent="0.3">
      <c r="D24454" s="90"/>
      <c r="E24454" s="90"/>
      <c r="F24454" s="4"/>
      <c r="G24454" s="4"/>
      <c r="K24454" s="224"/>
      <c r="L24454" s="224"/>
      <c r="M24454" s="224"/>
      <c r="N24454" s="224"/>
      <c r="O24454" s="224"/>
    </row>
    <row r="24455" spans="4:15" ht="12.75" customHeight="1" x14ac:dyDescent="0.3">
      <c r="D24455" s="90"/>
      <c r="E24455" s="90"/>
      <c r="F24455" s="4"/>
      <c r="G24455" s="4"/>
      <c r="K24455" s="224"/>
      <c r="L24455" s="224"/>
      <c r="M24455" s="224"/>
      <c r="N24455" s="224"/>
      <c r="O24455" s="224"/>
    </row>
    <row r="24456" spans="4:15" ht="12.75" customHeight="1" x14ac:dyDescent="0.3">
      <c r="D24456" s="90"/>
      <c r="E24456" s="90"/>
      <c r="F24456" s="4"/>
      <c r="G24456" s="4"/>
      <c r="K24456" s="224"/>
      <c r="L24456" s="224"/>
      <c r="M24456" s="224"/>
      <c r="N24456" s="224"/>
      <c r="O24456" s="224"/>
    </row>
    <row r="24457" spans="4:15" ht="12.75" customHeight="1" x14ac:dyDescent="0.3">
      <c r="D24457" s="90"/>
      <c r="E24457" s="90"/>
      <c r="F24457" s="4"/>
      <c r="G24457" s="4"/>
      <c r="K24457" s="224"/>
      <c r="L24457" s="224"/>
      <c r="M24457" s="224"/>
      <c r="N24457" s="224"/>
      <c r="O24457" s="224"/>
    </row>
    <row r="24458" spans="4:15" ht="12.75" customHeight="1" x14ac:dyDescent="0.3">
      <c r="D24458" s="90"/>
      <c r="E24458" s="90"/>
      <c r="F24458" s="4"/>
      <c r="G24458" s="4"/>
      <c r="K24458" s="224"/>
      <c r="L24458" s="224"/>
      <c r="M24458" s="224"/>
      <c r="N24458" s="224"/>
      <c r="O24458" s="224"/>
    </row>
    <row r="24459" spans="4:15" ht="12.75" customHeight="1" x14ac:dyDescent="0.3">
      <c r="D24459" s="90"/>
      <c r="E24459" s="90"/>
      <c r="F24459" s="4"/>
      <c r="G24459" s="4"/>
      <c r="K24459" s="224"/>
      <c r="L24459" s="224"/>
      <c r="M24459" s="224"/>
      <c r="N24459" s="224"/>
      <c r="O24459" s="224"/>
    </row>
    <row r="24460" spans="4:15" ht="12.75" customHeight="1" x14ac:dyDescent="0.3">
      <c r="D24460" s="90"/>
      <c r="E24460" s="90"/>
      <c r="F24460" s="4"/>
      <c r="G24460" s="4"/>
      <c r="K24460" s="224"/>
      <c r="L24460" s="224"/>
      <c r="M24460" s="224"/>
      <c r="N24460" s="224"/>
      <c r="O24460" s="224"/>
    </row>
    <row r="24461" spans="4:15" ht="12.75" customHeight="1" x14ac:dyDescent="0.3">
      <c r="D24461" s="90"/>
      <c r="E24461" s="90"/>
      <c r="F24461" s="4"/>
      <c r="G24461" s="4"/>
      <c r="K24461" s="224"/>
      <c r="L24461" s="224"/>
      <c r="M24461" s="224"/>
      <c r="N24461" s="224"/>
      <c r="O24461" s="224"/>
    </row>
    <row r="24462" spans="4:15" ht="12.75" customHeight="1" x14ac:dyDescent="0.3">
      <c r="D24462" s="90"/>
      <c r="E24462" s="90"/>
      <c r="F24462" s="4"/>
      <c r="G24462" s="4"/>
      <c r="K24462" s="224"/>
      <c r="L24462" s="224"/>
      <c r="M24462" s="224"/>
      <c r="N24462" s="224"/>
      <c r="O24462" s="224"/>
    </row>
    <row r="24463" spans="4:15" ht="12.75" customHeight="1" x14ac:dyDescent="0.3">
      <c r="D24463" s="90"/>
      <c r="E24463" s="90"/>
      <c r="F24463" s="4"/>
      <c r="G24463" s="4"/>
      <c r="K24463" s="224"/>
      <c r="L24463" s="224"/>
      <c r="M24463" s="224"/>
      <c r="N24463" s="224"/>
      <c r="O24463" s="224"/>
    </row>
    <row r="24464" spans="4:15" ht="12.75" customHeight="1" x14ac:dyDescent="0.3">
      <c r="D24464" s="90"/>
      <c r="E24464" s="90"/>
      <c r="F24464" s="4"/>
      <c r="G24464" s="4"/>
      <c r="K24464" s="224"/>
      <c r="L24464" s="224"/>
      <c r="M24464" s="224"/>
      <c r="N24464" s="224"/>
      <c r="O24464" s="224"/>
    </row>
    <row r="24465" spans="4:15" ht="12.75" customHeight="1" x14ac:dyDescent="0.3">
      <c r="D24465" s="90"/>
      <c r="E24465" s="90"/>
      <c r="F24465" s="4"/>
      <c r="G24465" s="4"/>
      <c r="K24465" s="224"/>
      <c r="L24465" s="224"/>
      <c r="M24465" s="224"/>
      <c r="N24465" s="224"/>
      <c r="O24465" s="224"/>
    </row>
    <row r="24466" spans="4:15" ht="12.75" customHeight="1" x14ac:dyDescent="0.3">
      <c r="D24466" s="90"/>
      <c r="E24466" s="90"/>
      <c r="F24466" s="4"/>
      <c r="G24466" s="4"/>
      <c r="K24466" s="224"/>
      <c r="L24466" s="224"/>
      <c r="M24466" s="224"/>
      <c r="N24466" s="224"/>
      <c r="O24466" s="224"/>
    </row>
    <row r="24467" spans="4:15" ht="12.75" customHeight="1" x14ac:dyDescent="0.3">
      <c r="D24467" s="90"/>
      <c r="E24467" s="90"/>
      <c r="F24467" s="4"/>
      <c r="G24467" s="4"/>
      <c r="K24467" s="224"/>
      <c r="L24467" s="224"/>
      <c r="M24467" s="224"/>
      <c r="N24467" s="224"/>
      <c r="O24467" s="224"/>
    </row>
    <row r="24468" spans="4:15" ht="12.75" customHeight="1" x14ac:dyDescent="0.3">
      <c r="D24468" s="90"/>
      <c r="E24468" s="90"/>
      <c r="F24468" s="4"/>
      <c r="G24468" s="4"/>
      <c r="K24468" s="224"/>
      <c r="L24468" s="224"/>
      <c r="M24468" s="224"/>
      <c r="N24468" s="224"/>
      <c r="O24468" s="224"/>
    </row>
    <row r="24469" spans="4:15" ht="12.75" customHeight="1" x14ac:dyDescent="0.3">
      <c r="D24469" s="90"/>
      <c r="E24469" s="90"/>
      <c r="F24469" s="4"/>
      <c r="G24469" s="4"/>
      <c r="K24469" s="224"/>
      <c r="L24469" s="224"/>
      <c r="M24469" s="224"/>
      <c r="N24469" s="224"/>
      <c r="O24469" s="224"/>
    </row>
    <row r="24470" spans="4:15" ht="12.75" customHeight="1" x14ac:dyDescent="0.3">
      <c r="D24470" s="90"/>
      <c r="E24470" s="90"/>
      <c r="F24470" s="4"/>
      <c r="G24470" s="4"/>
      <c r="K24470" s="224"/>
      <c r="L24470" s="224"/>
      <c r="M24470" s="224"/>
      <c r="N24470" s="224"/>
      <c r="O24470" s="224"/>
    </row>
    <row r="24471" spans="4:15" ht="12.75" customHeight="1" x14ac:dyDescent="0.3">
      <c r="D24471" s="90"/>
      <c r="E24471" s="90"/>
      <c r="F24471" s="4"/>
      <c r="G24471" s="4"/>
      <c r="K24471" s="224"/>
      <c r="L24471" s="224"/>
      <c r="M24471" s="224"/>
      <c r="N24471" s="224"/>
      <c r="O24471" s="224"/>
    </row>
    <row r="24472" spans="4:15" ht="12.75" customHeight="1" x14ac:dyDescent="0.3">
      <c r="D24472" s="90"/>
      <c r="E24472" s="90"/>
      <c r="F24472" s="4"/>
      <c r="G24472" s="4"/>
      <c r="K24472" s="224"/>
      <c r="L24472" s="224"/>
      <c r="M24472" s="224"/>
      <c r="N24472" s="224"/>
      <c r="O24472" s="224"/>
    </row>
    <row r="24473" spans="4:15" ht="12.75" customHeight="1" x14ac:dyDescent="0.3">
      <c r="D24473" s="90"/>
      <c r="E24473" s="90"/>
      <c r="F24473" s="4"/>
      <c r="G24473" s="4"/>
      <c r="K24473" s="224"/>
      <c r="L24473" s="224"/>
      <c r="M24473" s="224"/>
      <c r="N24473" s="224"/>
      <c r="O24473" s="224"/>
    </row>
    <row r="24474" spans="4:15" ht="12.75" customHeight="1" x14ac:dyDescent="0.3">
      <c r="D24474" s="90"/>
      <c r="E24474" s="90"/>
      <c r="F24474" s="4"/>
      <c r="G24474" s="4"/>
      <c r="K24474" s="224"/>
      <c r="L24474" s="224"/>
      <c r="M24474" s="224"/>
      <c r="N24474" s="224"/>
      <c r="O24474" s="224"/>
    </row>
    <row r="24475" spans="4:15" ht="12.75" customHeight="1" x14ac:dyDescent="0.3">
      <c r="D24475" s="90"/>
      <c r="E24475" s="90"/>
      <c r="F24475" s="4"/>
      <c r="G24475" s="4"/>
      <c r="K24475" s="224"/>
      <c r="L24475" s="224"/>
      <c r="M24475" s="224"/>
      <c r="N24475" s="224"/>
      <c r="O24475" s="224"/>
    </row>
    <row r="24476" spans="4:15" ht="12.75" customHeight="1" x14ac:dyDescent="0.3">
      <c r="D24476" s="90"/>
      <c r="E24476" s="90"/>
      <c r="F24476" s="4"/>
      <c r="G24476" s="4"/>
      <c r="K24476" s="224"/>
      <c r="L24476" s="224"/>
      <c r="M24476" s="224"/>
      <c r="N24476" s="224"/>
      <c r="O24476" s="224"/>
    </row>
    <row r="24477" spans="4:15" ht="12.75" customHeight="1" x14ac:dyDescent="0.3">
      <c r="D24477" s="90"/>
      <c r="E24477" s="90"/>
      <c r="F24477" s="4"/>
      <c r="G24477" s="4"/>
      <c r="K24477" s="224"/>
      <c r="L24477" s="224"/>
      <c r="M24477" s="224"/>
      <c r="N24477" s="224"/>
      <c r="O24477" s="224"/>
    </row>
    <row r="24478" spans="4:15" ht="12.75" customHeight="1" x14ac:dyDescent="0.3">
      <c r="D24478" s="90"/>
      <c r="E24478" s="90"/>
      <c r="F24478" s="4"/>
      <c r="G24478" s="4"/>
      <c r="K24478" s="224"/>
      <c r="L24478" s="224"/>
      <c r="M24478" s="224"/>
      <c r="N24478" s="224"/>
      <c r="O24478" s="224"/>
    </row>
    <row r="24479" spans="4:15" ht="12.75" customHeight="1" x14ac:dyDescent="0.3">
      <c r="D24479" s="90"/>
      <c r="E24479" s="90"/>
      <c r="F24479" s="4"/>
      <c r="G24479" s="4"/>
      <c r="K24479" s="224"/>
      <c r="L24479" s="224"/>
      <c r="M24479" s="224"/>
      <c r="N24479" s="224"/>
      <c r="O24479" s="224"/>
    </row>
    <row r="24480" spans="4:15" ht="12.75" customHeight="1" x14ac:dyDescent="0.3">
      <c r="D24480" s="90"/>
      <c r="E24480" s="90"/>
      <c r="F24480" s="4"/>
      <c r="G24480" s="4"/>
      <c r="K24480" s="224"/>
      <c r="L24480" s="224"/>
      <c r="M24480" s="224"/>
      <c r="N24480" s="224"/>
      <c r="O24480" s="224"/>
    </row>
    <row r="24481" spans="4:15" ht="12.75" customHeight="1" x14ac:dyDescent="0.3">
      <c r="D24481" s="90"/>
      <c r="E24481" s="90"/>
      <c r="F24481" s="4"/>
      <c r="G24481" s="4"/>
      <c r="K24481" s="224"/>
      <c r="L24481" s="224"/>
      <c r="M24481" s="224"/>
      <c r="N24481" s="224"/>
      <c r="O24481" s="224"/>
    </row>
    <row r="24482" spans="4:15" ht="12.75" customHeight="1" x14ac:dyDescent="0.3">
      <c r="D24482" s="90"/>
      <c r="E24482" s="90"/>
      <c r="F24482" s="4"/>
      <c r="G24482" s="4"/>
      <c r="K24482" s="224"/>
      <c r="L24482" s="224"/>
      <c r="M24482" s="224"/>
      <c r="N24482" s="224"/>
      <c r="O24482" s="224"/>
    </row>
    <row r="24483" spans="4:15" ht="12.75" customHeight="1" x14ac:dyDescent="0.3">
      <c r="D24483" s="90"/>
      <c r="E24483" s="90"/>
      <c r="F24483" s="4"/>
      <c r="G24483" s="4"/>
      <c r="K24483" s="224"/>
      <c r="L24483" s="224"/>
      <c r="M24483" s="224"/>
      <c r="N24483" s="224"/>
      <c r="O24483" s="224"/>
    </row>
    <row r="24484" spans="4:15" ht="12.75" customHeight="1" x14ac:dyDescent="0.3">
      <c r="D24484" s="90"/>
      <c r="E24484" s="90"/>
      <c r="F24484" s="4"/>
      <c r="G24484" s="4"/>
      <c r="K24484" s="224"/>
      <c r="L24484" s="224"/>
      <c r="M24484" s="224"/>
      <c r="N24484" s="224"/>
      <c r="O24484" s="224"/>
    </row>
    <row r="24485" spans="4:15" ht="12.75" customHeight="1" x14ac:dyDescent="0.3">
      <c r="D24485" s="90"/>
      <c r="E24485" s="90"/>
      <c r="F24485" s="4"/>
      <c r="G24485" s="4"/>
      <c r="K24485" s="224"/>
      <c r="L24485" s="224"/>
      <c r="M24485" s="224"/>
      <c r="N24485" s="224"/>
      <c r="O24485" s="224"/>
    </row>
    <row r="24486" spans="4:15" ht="12.75" customHeight="1" x14ac:dyDescent="0.3">
      <c r="D24486" s="90"/>
      <c r="E24486" s="90"/>
      <c r="F24486" s="4"/>
      <c r="G24486" s="4"/>
      <c r="K24486" s="224"/>
      <c r="L24486" s="224"/>
      <c r="M24486" s="224"/>
      <c r="N24486" s="224"/>
      <c r="O24486" s="224"/>
    </row>
    <row r="24487" spans="4:15" ht="12.75" customHeight="1" x14ac:dyDescent="0.3">
      <c r="D24487" s="90"/>
      <c r="E24487" s="90"/>
      <c r="F24487" s="4"/>
      <c r="G24487" s="4"/>
      <c r="K24487" s="224"/>
      <c r="L24487" s="224"/>
      <c r="M24487" s="224"/>
      <c r="N24487" s="224"/>
      <c r="O24487" s="224"/>
    </row>
    <row r="24488" spans="4:15" ht="12.75" customHeight="1" x14ac:dyDescent="0.3">
      <c r="D24488" s="90"/>
      <c r="E24488" s="90"/>
      <c r="F24488" s="4"/>
      <c r="G24488" s="4"/>
      <c r="K24488" s="224"/>
      <c r="L24488" s="224"/>
      <c r="M24488" s="224"/>
      <c r="N24488" s="224"/>
      <c r="O24488" s="224"/>
    </row>
    <row r="24489" spans="4:15" ht="12.75" customHeight="1" x14ac:dyDescent="0.3">
      <c r="D24489" s="90"/>
      <c r="E24489" s="90"/>
      <c r="F24489" s="4"/>
      <c r="G24489" s="4"/>
      <c r="K24489" s="224"/>
      <c r="L24489" s="224"/>
      <c r="M24489" s="224"/>
      <c r="N24489" s="224"/>
      <c r="O24489" s="224"/>
    </row>
    <row r="24490" spans="4:15" ht="12.75" customHeight="1" x14ac:dyDescent="0.3">
      <c r="D24490" s="90"/>
      <c r="E24490" s="90"/>
      <c r="F24490" s="4"/>
      <c r="G24490" s="4"/>
      <c r="K24490" s="224"/>
      <c r="L24490" s="224"/>
      <c r="M24490" s="224"/>
      <c r="N24490" s="224"/>
      <c r="O24490" s="224"/>
    </row>
    <row r="24491" spans="4:15" ht="12.75" customHeight="1" x14ac:dyDescent="0.3">
      <c r="D24491" s="90"/>
      <c r="E24491" s="90"/>
      <c r="F24491" s="4"/>
      <c r="G24491" s="4"/>
      <c r="K24491" s="224"/>
      <c r="L24491" s="224"/>
      <c r="M24491" s="224"/>
      <c r="N24491" s="224"/>
      <c r="O24491" s="224"/>
    </row>
    <row r="24492" spans="4:15" ht="12.75" customHeight="1" x14ac:dyDescent="0.3">
      <c r="D24492" s="90"/>
      <c r="E24492" s="90"/>
      <c r="F24492" s="4"/>
      <c r="G24492" s="4"/>
      <c r="K24492" s="224"/>
      <c r="L24492" s="224"/>
      <c r="M24492" s="224"/>
      <c r="N24492" s="224"/>
      <c r="O24492" s="224"/>
    </row>
    <row r="24493" spans="4:15" ht="12.75" customHeight="1" x14ac:dyDescent="0.3">
      <c r="D24493" s="90"/>
      <c r="E24493" s="90"/>
      <c r="F24493" s="4"/>
      <c r="G24493" s="4"/>
      <c r="K24493" s="224"/>
      <c r="L24493" s="224"/>
      <c r="M24493" s="224"/>
      <c r="N24493" s="224"/>
      <c r="O24493" s="224"/>
    </row>
    <row r="24494" spans="4:15" ht="12.75" customHeight="1" x14ac:dyDescent="0.3">
      <c r="D24494" s="90"/>
      <c r="E24494" s="90"/>
      <c r="F24494" s="4"/>
      <c r="G24494" s="4"/>
      <c r="K24494" s="224"/>
      <c r="L24494" s="224"/>
      <c r="M24494" s="224"/>
      <c r="N24494" s="224"/>
      <c r="O24494" s="224"/>
    </row>
    <row r="24495" spans="4:15" ht="12.75" customHeight="1" x14ac:dyDescent="0.3">
      <c r="D24495" s="90"/>
      <c r="E24495" s="90"/>
      <c r="F24495" s="4"/>
      <c r="G24495" s="4"/>
      <c r="K24495" s="224"/>
      <c r="L24495" s="224"/>
      <c r="M24495" s="224"/>
      <c r="N24495" s="224"/>
      <c r="O24495" s="224"/>
    </row>
    <row r="24496" spans="4:15" ht="12.75" customHeight="1" x14ac:dyDescent="0.3">
      <c r="D24496" s="90"/>
      <c r="E24496" s="90"/>
      <c r="F24496" s="4"/>
      <c r="G24496" s="4"/>
      <c r="K24496" s="224"/>
      <c r="L24496" s="224"/>
      <c r="M24496" s="224"/>
      <c r="N24496" s="224"/>
      <c r="O24496" s="224"/>
    </row>
    <row r="24497" spans="4:15" ht="12.75" customHeight="1" x14ac:dyDescent="0.3">
      <c r="D24497" s="90"/>
      <c r="E24497" s="90"/>
      <c r="F24497" s="4"/>
      <c r="G24497" s="4"/>
      <c r="K24497" s="224"/>
      <c r="L24497" s="224"/>
      <c r="M24497" s="224"/>
      <c r="N24497" s="224"/>
      <c r="O24497" s="224"/>
    </row>
    <row r="24498" spans="4:15" ht="12.75" customHeight="1" x14ac:dyDescent="0.3">
      <c r="D24498" s="90"/>
      <c r="E24498" s="90"/>
      <c r="F24498" s="4"/>
      <c r="G24498" s="4"/>
      <c r="K24498" s="224"/>
      <c r="L24498" s="224"/>
      <c r="M24498" s="224"/>
      <c r="N24498" s="224"/>
      <c r="O24498" s="224"/>
    </row>
    <row r="24499" spans="4:15" ht="12.75" customHeight="1" x14ac:dyDescent="0.3">
      <c r="D24499" s="90"/>
      <c r="E24499" s="90"/>
      <c r="F24499" s="4"/>
      <c r="G24499" s="4"/>
      <c r="K24499" s="224"/>
      <c r="L24499" s="224"/>
      <c r="M24499" s="224"/>
      <c r="N24499" s="224"/>
      <c r="O24499" s="224"/>
    </row>
    <row r="24500" spans="4:15" ht="12.75" customHeight="1" x14ac:dyDescent="0.3">
      <c r="D24500" s="90"/>
      <c r="E24500" s="90"/>
      <c r="F24500" s="4"/>
      <c r="G24500" s="4"/>
      <c r="K24500" s="224"/>
      <c r="L24500" s="224"/>
      <c r="M24500" s="224"/>
      <c r="N24500" s="224"/>
      <c r="O24500" s="224"/>
    </row>
    <row r="24501" spans="4:15" ht="12.75" customHeight="1" x14ac:dyDescent="0.3">
      <c r="D24501" s="90"/>
      <c r="E24501" s="90"/>
      <c r="F24501" s="4"/>
      <c r="G24501" s="4"/>
      <c r="K24501" s="224"/>
      <c r="L24501" s="224"/>
      <c r="M24501" s="224"/>
      <c r="N24501" s="224"/>
      <c r="O24501" s="224"/>
    </row>
    <row r="24502" spans="4:15" ht="12.75" customHeight="1" x14ac:dyDescent="0.3">
      <c r="D24502" s="90"/>
      <c r="E24502" s="90"/>
      <c r="F24502" s="4"/>
      <c r="G24502" s="4"/>
      <c r="K24502" s="224"/>
      <c r="L24502" s="224"/>
      <c r="M24502" s="224"/>
      <c r="N24502" s="224"/>
      <c r="O24502" s="224"/>
    </row>
    <row r="24503" spans="4:15" ht="12.75" customHeight="1" x14ac:dyDescent="0.3">
      <c r="D24503" s="90"/>
      <c r="E24503" s="90"/>
      <c r="F24503" s="4"/>
      <c r="G24503" s="4"/>
      <c r="K24503" s="224"/>
      <c r="L24503" s="224"/>
      <c r="M24503" s="224"/>
      <c r="N24503" s="224"/>
      <c r="O24503" s="224"/>
    </row>
    <row r="24504" spans="4:15" ht="12.75" customHeight="1" x14ac:dyDescent="0.3">
      <c r="D24504" s="90"/>
      <c r="E24504" s="90"/>
      <c r="F24504" s="4"/>
      <c r="G24504" s="4"/>
      <c r="K24504" s="224"/>
      <c r="L24504" s="224"/>
      <c r="M24504" s="224"/>
      <c r="N24504" s="224"/>
      <c r="O24504" s="224"/>
    </row>
    <row r="24505" spans="4:15" ht="12.75" customHeight="1" x14ac:dyDescent="0.3">
      <c r="D24505" s="90"/>
      <c r="E24505" s="90"/>
      <c r="F24505" s="4"/>
      <c r="G24505" s="4"/>
      <c r="K24505" s="224"/>
      <c r="L24505" s="224"/>
      <c r="M24505" s="224"/>
      <c r="N24505" s="224"/>
      <c r="O24505" s="224"/>
    </row>
    <row r="24506" spans="4:15" ht="12.75" customHeight="1" x14ac:dyDescent="0.3">
      <c r="D24506" s="90"/>
      <c r="E24506" s="90"/>
      <c r="F24506" s="4"/>
      <c r="G24506" s="4"/>
      <c r="K24506" s="224"/>
      <c r="L24506" s="224"/>
      <c r="M24506" s="224"/>
      <c r="N24506" s="224"/>
      <c r="O24506" s="224"/>
    </row>
    <row r="24507" spans="4:15" ht="12.75" customHeight="1" x14ac:dyDescent="0.3">
      <c r="D24507" s="90"/>
      <c r="E24507" s="90"/>
      <c r="F24507" s="4"/>
      <c r="G24507" s="4"/>
      <c r="K24507" s="224"/>
      <c r="L24507" s="224"/>
      <c r="M24507" s="224"/>
      <c r="N24507" s="224"/>
      <c r="O24507" s="224"/>
    </row>
    <row r="24508" spans="4:15" ht="12.75" customHeight="1" x14ac:dyDescent="0.3">
      <c r="D24508" s="90"/>
      <c r="E24508" s="90"/>
      <c r="F24508" s="4"/>
      <c r="G24508" s="4"/>
      <c r="K24508" s="224"/>
      <c r="L24508" s="224"/>
      <c r="M24508" s="224"/>
      <c r="N24508" s="224"/>
      <c r="O24508" s="224"/>
    </row>
    <row r="24509" spans="4:15" ht="12.75" customHeight="1" x14ac:dyDescent="0.3">
      <c r="D24509" s="90"/>
      <c r="E24509" s="90"/>
      <c r="F24509" s="4"/>
      <c r="G24509" s="4"/>
      <c r="K24509" s="224"/>
      <c r="L24509" s="224"/>
      <c r="M24509" s="224"/>
      <c r="N24509" s="224"/>
      <c r="O24509" s="224"/>
    </row>
    <row r="24510" spans="4:15" ht="12.75" customHeight="1" x14ac:dyDescent="0.3">
      <c r="D24510" s="90"/>
      <c r="E24510" s="90"/>
      <c r="F24510" s="4"/>
      <c r="G24510" s="4"/>
      <c r="K24510" s="224"/>
      <c r="L24510" s="224"/>
      <c r="M24510" s="224"/>
      <c r="N24510" s="224"/>
      <c r="O24510" s="224"/>
    </row>
    <row r="24511" spans="4:15" ht="12.75" customHeight="1" x14ac:dyDescent="0.3">
      <c r="D24511" s="90"/>
      <c r="E24511" s="90"/>
      <c r="F24511" s="4"/>
      <c r="G24511" s="4"/>
      <c r="K24511" s="224"/>
      <c r="L24511" s="224"/>
      <c r="M24511" s="224"/>
      <c r="N24511" s="224"/>
      <c r="O24511" s="224"/>
    </row>
    <row r="24512" spans="4:15" ht="12.75" customHeight="1" x14ac:dyDescent="0.3">
      <c r="D24512" s="90"/>
      <c r="E24512" s="90"/>
      <c r="F24512" s="4"/>
      <c r="G24512" s="4"/>
      <c r="K24512" s="224"/>
      <c r="L24512" s="224"/>
      <c r="M24512" s="224"/>
      <c r="N24512" s="224"/>
      <c r="O24512" s="224"/>
    </row>
    <row r="24513" spans="4:15" ht="12.75" customHeight="1" x14ac:dyDescent="0.3">
      <c r="D24513" s="90"/>
      <c r="E24513" s="90"/>
      <c r="F24513" s="4"/>
      <c r="G24513" s="4"/>
      <c r="K24513" s="224"/>
      <c r="L24513" s="224"/>
      <c r="M24513" s="224"/>
      <c r="N24513" s="224"/>
      <c r="O24513" s="224"/>
    </row>
    <row r="24514" spans="4:15" ht="12.75" customHeight="1" x14ac:dyDescent="0.3">
      <c r="D24514" s="90"/>
      <c r="E24514" s="90"/>
      <c r="F24514" s="4"/>
      <c r="G24514" s="4"/>
      <c r="K24514" s="224"/>
      <c r="L24514" s="224"/>
      <c r="M24514" s="224"/>
      <c r="N24514" s="224"/>
      <c r="O24514" s="224"/>
    </row>
    <row r="24515" spans="4:15" ht="12.75" customHeight="1" x14ac:dyDescent="0.3">
      <c r="D24515" s="90"/>
      <c r="E24515" s="90"/>
      <c r="F24515" s="4"/>
      <c r="G24515" s="4"/>
      <c r="K24515" s="224"/>
      <c r="L24515" s="224"/>
      <c r="M24515" s="224"/>
      <c r="N24515" s="224"/>
      <c r="O24515" s="224"/>
    </row>
    <row r="24516" spans="4:15" ht="12.75" customHeight="1" x14ac:dyDescent="0.3">
      <c r="D24516" s="90"/>
      <c r="E24516" s="90"/>
      <c r="F24516" s="4"/>
      <c r="G24516" s="4"/>
      <c r="K24516" s="224"/>
      <c r="L24516" s="224"/>
      <c r="M24516" s="224"/>
      <c r="N24516" s="224"/>
      <c r="O24516" s="224"/>
    </row>
    <row r="24517" spans="4:15" ht="12.75" customHeight="1" x14ac:dyDescent="0.3">
      <c r="D24517" s="90"/>
      <c r="E24517" s="90"/>
      <c r="F24517" s="4"/>
      <c r="G24517" s="4"/>
      <c r="K24517" s="224"/>
      <c r="L24517" s="224"/>
      <c r="M24517" s="224"/>
      <c r="N24517" s="224"/>
      <c r="O24517" s="224"/>
    </row>
    <row r="24518" spans="4:15" ht="12.75" customHeight="1" x14ac:dyDescent="0.3">
      <c r="D24518" s="90"/>
      <c r="E24518" s="90"/>
      <c r="F24518" s="4"/>
      <c r="G24518" s="4"/>
      <c r="K24518" s="224"/>
      <c r="L24518" s="224"/>
      <c r="M24518" s="224"/>
      <c r="N24518" s="224"/>
      <c r="O24518" s="224"/>
    </row>
    <row r="24519" spans="4:15" ht="12.75" customHeight="1" x14ac:dyDescent="0.3">
      <c r="D24519" s="90"/>
      <c r="E24519" s="90"/>
      <c r="F24519" s="4"/>
      <c r="G24519" s="4"/>
      <c r="K24519" s="224"/>
      <c r="L24519" s="224"/>
      <c r="M24519" s="224"/>
      <c r="N24519" s="224"/>
      <c r="O24519" s="224"/>
    </row>
    <row r="24520" spans="4:15" ht="12.75" customHeight="1" x14ac:dyDescent="0.3">
      <c r="D24520" s="90"/>
      <c r="E24520" s="90"/>
      <c r="F24520" s="4"/>
      <c r="G24520" s="4"/>
      <c r="K24520" s="224"/>
      <c r="L24520" s="224"/>
      <c r="M24520" s="224"/>
      <c r="N24520" s="224"/>
      <c r="O24520" s="224"/>
    </row>
    <row r="24521" spans="4:15" ht="12.75" customHeight="1" x14ac:dyDescent="0.3">
      <c r="D24521" s="90"/>
      <c r="E24521" s="90"/>
      <c r="F24521" s="4"/>
      <c r="G24521" s="4"/>
      <c r="K24521" s="224"/>
      <c r="L24521" s="224"/>
      <c r="M24521" s="224"/>
      <c r="N24521" s="224"/>
      <c r="O24521" s="224"/>
    </row>
    <row r="24522" spans="4:15" ht="12.75" customHeight="1" x14ac:dyDescent="0.3">
      <c r="D24522" s="90"/>
      <c r="E24522" s="90"/>
      <c r="F24522" s="4"/>
      <c r="G24522" s="4"/>
      <c r="K24522" s="224"/>
      <c r="L24522" s="224"/>
      <c r="M24522" s="224"/>
      <c r="N24522" s="224"/>
      <c r="O24522" s="224"/>
    </row>
    <row r="24523" spans="4:15" ht="12.75" customHeight="1" x14ac:dyDescent="0.3">
      <c r="D24523" s="90"/>
      <c r="E24523" s="90"/>
      <c r="F24523" s="4"/>
      <c r="G24523" s="4"/>
      <c r="K24523" s="224"/>
      <c r="L24523" s="224"/>
      <c r="M24523" s="224"/>
      <c r="N24523" s="224"/>
      <c r="O24523" s="224"/>
    </row>
    <row r="24524" spans="4:15" ht="12.75" customHeight="1" x14ac:dyDescent="0.3">
      <c r="D24524" s="90"/>
      <c r="E24524" s="90"/>
      <c r="F24524" s="4"/>
      <c r="G24524" s="4"/>
      <c r="K24524" s="224"/>
      <c r="L24524" s="224"/>
      <c r="M24524" s="224"/>
      <c r="N24524" s="224"/>
      <c r="O24524" s="224"/>
    </row>
    <row r="24525" spans="4:15" ht="12.75" customHeight="1" x14ac:dyDescent="0.3">
      <c r="D24525" s="90"/>
      <c r="E24525" s="90"/>
      <c r="F24525" s="4"/>
      <c r="G24525" s="4"/>
      <c r="K24525" s="224"/>
      <c r="L24525" s="224"/>
      <c r="M24525" s="224"/>
      <c r="N24525" s="224"/>
      <c r="O24525" s="224"/>
    </row>
    <row r="24526" spans="4:15" ht="12.75" customHeight="1" x14ac:dyDescent="0.3">
      <c r="D24526" s="90"/>
      <c r="E24526" s="90"/>
      <c r="F24526" s="4"/>
      <c r="G24526" s="4"/>
      <c r="K24526" s="224"/>
      <c r="L24526" s="224"/>
      <c r="M24526" s="224"/>
      <c r="N24526" s="224"/>
      <c r="O24526" s="224"/>
    </row>
    <row r="24527" spans="4:15" ht="12.75" customHeight="1" x14ac:dyDescent="0.3">
      <c r="D24527" s="90"/>
      <c r="E24527" s="90"/>
      <c r="F24527" s="4"/>
      <c r="G24527" s="4"/>
      <c r="K24527" s="224"/>
      <c r="L24527" s="224"/>
      <c r="M24527" s="224"/>
      <c r="N24527" s="224"/>
      <c r="O24527" s="224"/>
    </row>
    <row r="24528" spans="4:15" ht="12.75" customHeight="1" x14ac:dyDescent="0.3">
      <c r="D24528" s="90"/>
      <c r="E24528" s="90"/>
      <c r="F24528" s="4"/>
      <c r="G24528" s="4"/>
      <c r="K24528" s="224"/>
      <c r="L24528" s="224"/>
      <c r="M24528" s="224"/>
      <c r="N24528" s="224"/>
      <c r="O24528" s="224"/>
    </row>
    <row r="24529" spans="4:15" ht="12.75" customHeight="1" x14ac:dyDescent="0.3">
      <c r="D24529" s="90"/>
      <c r="E24529" s="90"/>
      <c r="F24529" s="4"/>
      <c r="G24529" s="4"/>
      <c r="K24529" s="224"/>
      <c r="L24529" s="224"/>
      <c r="M24529" s="224"/>
      <c r="N24529" s="224"/>
      <c r="O24529" s="224"/>
    </row>
    <row r="24530" spans="4:15" ht="12.75" customHeight="1" x14ac:dyDescent="0.3">
      <c r="D24530" s="90"/>
      <c r="E24530" s="90"/>
      <c r="F24530" s="4"/>
      <c r="G24530" s="4"/>
      <c r="K24530" s="224"/>
      <c r="L24530" s="224"/>
      <c r="M24530" s="224"/>
      <c r="N24530" s="224"/>
      <c r="O24530" s="224"/>
    </row>
    <row r="24531" spans="4:15" ht="12.75" customHeight="1" x14ac:dyDescent="0.3">
      <c r="D24531" s="90"/>
      <c r="E24531" s="90"/>
      <c r="F24531" s="4"/>
      <c r="G24531" s="4"/>
      <c r="K24531" s="224"/>
      <c r="L24531" s="224"/>
      <c r="M24531" s="224"/>
      <c r="N24531" s="224"/>
      <c r="O24531" s="224"/>
    </row>
    <row r="24532" spans="4:15" ht="12.75" customHeight="1" x14ac:dyDescent="0.3">
      <c r="D24532" s="90"/>
      <c r="E24532" s="90"/>
      <c r="F24532" s="4"/>
      <c r="G24532" s="4"/>
      <c r="K24532" s="224"/>
      <c r="L24532" s="224"/>
      <c r="M24532" s="224"/>
      <c r="N24532" s="224"/>
      <c r="O24532" s="224"/>
    </row>
    <row r="24533" spans="4:15" ht="12.75" customHeight="1" x14ac:dyDescent="0.3">
      <c r="D24533" s="90"/>
      <c r="E24533" s="90"/>
      <c r="F24533" s="4"/>
      <c r="G24533" s="4"/>
      <c r="K24533" s="224"/>
      <c r="L24533" s="224"/>
      <c r="M24533" s="224"/>
      <c r="N24533" s="224"/>
      <c r="O24533" s="224"/>
    </row>
    <row r="24534" spans="4:15" ht="12.75" customHeight="1" x14ac:dyDescent="0.3">
      <c r="D24534" s="90"/>
      <c r="E24534" s="90"/>
      <c r="F24534" s="4"/>
      <c r="G24534" s="4"/>
      <c r="K24534" s="224"/>
      <c r="L24534" s="224"/>
      <c r="M24534" s="224"/>
      <c r="N24534" s="224"/>
      <c r="O24534" s="224"/>
    </row>
    <row r="24535" spans="4:15" ht="12.75" customHeight="1" x14ac:dyDescent="0.3">
      <c r="D24535" s="90"/>
      <c r="E24535" s="90"/>
      <c r="F24535" s="4"/>
      <c r="G24535" s="4"/>
      <c r="K24535" s="224"/>
      <c r="L24535" s="224"/>
      <c r="M24535" s="224"/>
      <c r="N24535" s="224"/>
      <c r="O24535" s="224"/>
    </row>
    <row r="24536" spans="4:15" ht="12.75" customHeight="1" x14ac:dyDescent="0.3">
      <c r="D24536" s="90"/>
      <c r="E24536" s="90"/>
      <c r="F24536" s="4"/>
      <c r="G24536" s="4"/>
      <c r="K24536" s="224"/>
      <c r="L24536" s="224"/>
      <c r="M24536" s="224"/>
      <c r="N24536" s="224"/>
      <c r="O24536" s="224"/>
    </row>
    <row r="24537" spans="4:15" ht="12.75" customHeight="1" x14ac:dyDescent="0.3">
      <c r="D24537" s="90"/>
      <c r="E24537" s="90"/>
      <c r="F24537" s="4"/>
      <c r="G24537" s="4"/>
      <c r="K24537" s="224"/>
      <c r="L24537" s="224"/>
      <c r="M24537" s="224"/>
      <c r="N24537" s="224"/>
      <c r="O24537" s="224"/>
    </row>
    <row r="24538" spans="4:15" ht="12.75" customHeight="1" x14ac:dyDescent="0.3">
      <c r="D24538" s="90"/>
      <c r="E24538" s="90"/>
      <c r="F24538" s="4"/>
      <c r="G24538" s="4"/>
      <c r="K24538" s="224"/>
      <c r="L24538" s="224"/>
      <c r="M24538" s="224"/>
      <c r="N24538" s="224"/>
      <c r="O24538" s="224"/>
    </row>
    <row r="24539" spans="4:15" ht="12.75" customHeight="1" x14ac:dyDescent="0.3">
      <c r="D24539" s="90"/>
      <c r="E24539" s="90"/>
      <c r="F24539" s="4"/>
      <c r="G24539" s="4"/>
      <c r="K24539" s="224"/>
      <c r="L24539" s="224"/>
      <c r="M24539" s="224"/>
      <c r="N24539" s="224"/>
      <c r="O24539" s="224"/>
    </row>
    <row r="24540" spans="4:15" ht="12.75" customHeight="1" x14ac:dyDescent="0.3">
      <c r="D24540" s="90"/>
      <c r="E24540" s="90"/>
      <c r="F24540" s="4"/>
      <c r="G24540" s="4"/>
      <c r="K24540" s="224"/>
      <c r="L24540" s="224"/>
      <c r="M24540" s="224"/>
      <c r="N24540" s="224"/>
      <c r="O24540" s="224"/>
    </row>
    <row r="24541" spans="4:15" ht="12.75" customHeight="1" x14ac:dyDescent="0.3">
      <c r="D24541" s="90"/>
      <c r="E24541" s="90"/>
      <c r="F24541" s="4"/>
      <c r="G24541" s="4"/>
      <c r="K24541" s="224"/>
      <c r="L24541" s="224"/>
      <c r="M24541" s="224"/>
      <c r="N24541" s="224"/>
      <c r="O24541" s="224"/>
    </row>
    <row r="24542" spans="4:15" ht="12.75" customHeight="1" x14ac:dyDescent="0.3">
      <c r="D24542" s="90"/>
      <c r="E24542" s="90"/>
      <c r="F24542" s="4"/>
      <c r="G24542" s="4"/>
      <c r="K24542" s="224"/>
      <c r="L24542" s="224"/>
      <c r="M24542" s="224"/>
      <c r="N24542" s="224"/>
      <c r="O24542" s="224"/>
    </row>
    <row r="24543" spans="4:15" ht="12.75" customHeight="1" x14ac:dyDescent="0.3">
      <c r="D24543" s="90"/>
      <c r="E24543" s="90"/>
      <c r="F24543" s="4"/>
      <c r="G24543" s="4"/>
      <c r="K24543" s="224"/>
      <c r="L24543" s="224"/>
      <c r="M24543" s="224"/>
      <c r="N24543" s="224"/>
      <c r="O24543" s="224"/>
    </row>
    <row r="24544" spans="4:15" ht="12.75" customHeight="1" x14ac:dyDescent="0.3">
      <c r="D24544" s="90"/>
      <c r="E24544" s="90"/>
      <c r="F24544" s="4"/>
      <c r="G24544" s="4"/>
      <c r="K24544" s="224"/>
      <c r="L24544" s="224"/>
      <c r="M24544" s="224"/>
      <c r="N24544" s="224"/>
      <c r="O24544" s="224"/>
    </row>
    <row r="24545" spans="4:15" ht="12.75" customHeight="1" x14ac:dyDescent="0.3">
      <c r="D24545" s="90"/>
      <c r="E24545" s="90"/>
      <c r="F24545" s="4"/>
      <c r="G24545" s="4"/>
      <c r="K24545" s="224"/>
      <c r="L24545" s="224"/>
      <c r="M24545" s="224"/>
      <c r="N24545" s="224"/>
      <c r="O24545" s="224"/>
    </row>
    <row r="24546" spans="4:15" ht="12.75" customHeight="1" x14ac:dyDescent="0.3">
      <c r="D24546" s="90"/>
      <c r="E24546" s="90"/>
      <c r="F24546" s="4"/>
      <c r="G24546" s="4"/>
      <c r="K24546" s="224"/>
      <c r="L24546" s="224"/>
      <c r="M24546" s="224"/>
      <c r="N24546" s="224"/>
      <c r="O24546" s="224"/>
    </row>
    <row r="24547" spans="4:15" ht="12.75" customHeight="1" x14ac:dyDescent="0.3">
      <c r="D24547" s="90"/>
      <c r="E24547" s="90"/>
      <c r="F24547" s="4"/>
      <c r="G24547" s="4"/>
      <c r="K24547" s="224"/>
      <c r="L24547" s="224"/>
      <c r="M24547" s="224"/>
      <c r="N24547" s="224"/>
      <c r="O24547" s="224"/>
    </row>
    <row r="24548" spans="4:15" ht="12.75" customHeight="1" x14ac:dyDescent="0.3">
      <c r="D24548" s="90"/>
      <c r="E24548" s="90"/>
      <c r="F24548" s="4"/>
      <c r="G24548" s="4"/>
      <c r="K24548" s="224"/>
      <c r="L24548" s="224"/>
      <c r="M24548" s="224"/>
      <c r="N24548" s="224"/>
      <c r="O24548" s="224"/>
    </row>
    <row r="24549" spans="4:15" ht="12.75" customHeight="1" x14ac:dyDescent="0.3">
      <c r="D24549" s="90"/>
      <c r="E24549" s="90"/>
      <c r="F24549" s="4"/>
      <c r="G24549" s="4"/>
      <c r="K24549" s="224"/>
      <c r="L24549" s="224"/>
      <c r="M24549" s="224"/>
      <c r="N24549" s="224"/>
      <c r="O24549" s="224"/>
    </row>
    <row r="24550" spans="4:15" ht="12.75" customHeight="1" x14ac:dyDescent="0.3">
      <c r="D24550" s="90"/>
      <c r="E24550" s="90"/>
      <c r="F24550" s="4"/>
      <c r="G24550" s="4"/>
      <c r="K24550" s="224"/>
      <c r="L24550" s="224"/>
      <c r="M24550" s="224"/>
      <c r="N24550" s="224"/>
      <c r="O24550" s="224"/>
    </row>
    <row r="24551" spans="4:15" ht="12.75" customHeight="1" x14ac:dyDescent="0.3">
      <c r="D24551" s="90"/>
      <c r="E24551" s="90"/>
      <c r="F24551" s="4"/>
      <c r="G24551" s="4"/>
      <c r="K24551" s="224"/>
      <c r="L24551" s="224"/>
      <c r="M24551" s="224"/>
      <c r="N24551" s="224"/>
      <c r="O24551" s="224"/>
    </row>
    <row r="24552" spans="4:15" ht="12.75" customHeight="1" x14ac:dyDescent="0.3">
      <c r="D24552" s="90"/>
      <c r="E24552" s="90"/>
      <c r="F24552" s="4"/>
      <c r="G24552" s="4"/>
      <c r="K24552" s="224"/>
      <c r="L24552" s="224"/>
      <c r="M24552" s="224"/>
      <c r="N24552" s="224"/>
      <c r="O24552" s="224"/>
    </row>
    <row r="24553" spans="4:15" ht="12.75" customHeight="1" x14ac:dyDescent="0.3">
      <c r="D24553" s="90"/>
      <c r="E24553" s="90"/>
      <c r="F24553" s="4"/>
      <c r="G24553" s="4"/>
      <c r="K24553" s="224"/>
      <c r="L24553" s="224"/>
      <c r="M24553" s="224"/>
      <c r="N24553" s="224"/>
      <c r="O24553" s="224"/>
    </row>
    <row r="24554" spans="4:15" ht="12.75" customHeight="1" x14ac:dyDescent="0.3">
      <c r="D24554" s="90"/>
      <c r="E24554" s="90"/>
      <c r="F24554" s="4"/>
      <c r="G24554" s="4"/>
      <c r="K24554" s="224"/>
      <c r="L24554" s="224"/>
      <c r="M24554" s="224"/>
      <c r="N24554" s="224"/>
      <c r="O24554" s="224"/>
    </row>
    <row r="24555" spans="4:15" ht="12.75" customHeight="1" x14ac:dyDescent="0.3">
      <c r="D24555" s="90"/>
      <c r="E24555" s="90"/>
      <c r="F24555" s="4"/>
      <c r="G24555" s="4"/>
      <c r="K24555" s="224"/>
      <c r="L24555" s="224"/>
      <c r="M24555" s="224"/>
      <c r="N24555" s="224"/>
      <c r="O24555" s="224"/>
    </row>
    <row r="24556" spans="4:15" ht="12.75" customHeight="1" x14ac:dyDescent="0.3">
      <c r="D24556" s="90"/>
      <c r="E24556" s="90"/>
      <c r="F24556" s="4"/>
      <c r="G24556" s="4"/>
      <c r="K24556" s="224"/>
      <c r="L24556" s="224"/>
      <c r="M24556" s="224"/>
      <c r="N24556" s="224"/>
      <c r="O24556" s="224"/>
    </row>
    <row r="24557" spans="4:15" ht="12.75" customHeight="1" x14ac:dyDescent="0.3">
      <c r="D24557" s="90"/>
      <c r="E24557" s="90"/>
      <c r="F24557" s="4"/>
      <c r="G24557" s="4"/>
      <c r="K24557" s="224"/>
      <c r="L24557" s="224"/>
      <c r="M24557" s="224"/>
      <c r="N24557" s="224"/>
      <c r="O24557" s="224"/>
    </row>
    <row r="24558" spans="4:15" ht="12.75" customHeight="1" x14ac:dyDescent="0.3">
      <c r="D24558" s="90"/>
      <c r="E24558" s="90"/>
      <c r="F24558" s="4"/>
      <c r="G24558" s="4"/>
      <c r="K24558" s="224"/>
      <c r="L24558" s="224"/>
      <c r="M24558" s="224"/>
      <c r="N24558" s="224"/>
      <c r="O24558" s="224"/>
    </row>
    <row r="24559" spans="4:15" ht="12.75" customHeight="1" x14ac:dyDescent="0.3">
      <c r="D24559" s="90"/>
      <c r="E24559" s="90"/>
      <c r="F24559" s="4"/>
      <c r="G24559" s="4"/>
      <c r="K24559" s="224"/>
      <c r="L24559" s="224"/>
      <c r="M24559" s="224"/>
      <c r="N24559" s="224"/>
      <c r="O24559" s="224"/>
    </row>
    <row r="24560" spans="4:15" ht="12.75" customHeight="1" x14ac:dyDescent="0.3">
      <c r="D24560" s="90"/>
      <c r="E24560" s="90"/>
      <c r="F24560" s="4"/>
      <c r="G24560" s="4"/>
      <c r="K24560" s="224"/>
      <c r="L24560" s="224"/>
      <c r="M24560" s="224"/>
      <c r="N24560" s="224"/>
      <c r="O24560" s="224"/>
    </row>
    <row r="24561" spans="4:15" ht="12.75" customHeight="1" x14ac:dyDescent="0.3">
      <c r="D24561" s="90"/>
      <c r="E24561" s="90"/>
      <c r="F24561" s="4"/>
      <c r="G24561" s="4"/>
      <c r="K24561" s="224"/>
      <c r="L24561" s="224"/>
      <c r="M24561" s="224"/>
      <c r="N24561" s="224"/>
      <c r="O24561" s="224"/>
    </row>
    <row r="24562" spans="4:15" ht="12.75" customHeight="1" x14ac:dyDescent="0.3">
      <c r="D24562" s="90"/>
      <c r="E24562" s="90"/>
      <c r="F24562" s="4"/>
      <c r="G24562" s="4"/>
      <c r="K24562" s="224"/>
      <c r="L24562" s="224"/>
      <c r="M24562" s="224"/>
      <c r="N24562" s="224"/>
      <c r="O24562" s="224"/>
    </row>
    <row r="24563" spans="4:15" ht="12.75" customHeight="1" x14ac:dyDescent="0.3">
      <c r="D24563" s="90"/>
      <c r="E24563" s="90"/>
      <c r="F24563" s="4"/>
      <c r="G24563" s="4"/>
      <c r="K24563" s="224"/>
      <c r="L24563" s="224"/>
      <c r="M24563" s="224"/>
      <c r="N24563" s="224"/>
      <c r="O24563" s="224"/>
    </row>
    <row r="24564" spans="4:15" ht="12.75" customHeight="1" x14ac:dyDescent="0.3">
      <c r="D24564" s="90"/>
      <c r="E24564" s="90"/>
      <c r="F24564" s="4"/>
      <c r="G24564" s="4"/>
      <c r="K24564" s="224"/>
      <c r="L24564" s="224"/>
      <c r="M24564" s="224"/>
      <c r="N24564" s="224"/>
      <c r="O24564" s="224"/>
    </row>
    <row r="24565" spans="4:15" ht="12.75" customHeight="1" x14ac:dyDescent="0.3">
      <c r="D24565" s="90"/>
      <c r="E24565" s="90"/>
      <c r="F24565" s="4"/>
      <c r="G24565" s="4"/>
      <c r="K24565" s="224"/>
      <c r="L24565" s="224"/>
      <c r="M24565" s="224"/>
      <c r="N24565" s="224"/>
      <c r="O24565" s="224"/>
    </row>
    <row r="24566" spans="4:15" ht="12.75" customHeight="1" x14ac:dyDescent="0.3">
      <c r="D24566" s="90"/>
      <c r="E24566" s="90"/>
      <c r="F24566" s="4"/>
      <c r="G24566" s="4"/>
      <c r="K24566" s="224"/>
      <c r="L24566" s="224"/>
      <c r="M24566" s="224"/>
      <c r="N24566" s="224"/>
      <c r="O24566" s="224"/>
    </row>
    <row r="24567" spans="4:15" ht="12.75" customHeight="1" x14ac:dyDescent="0.3">
      <c r="D24567" s="90"/>
      <c r="E24567" s="90"/>
      <c r="F24567" s="4"/>
      <c r="G24567" s="4"/>
      <c r="K24567" s="224"/>
      <c r="L24567" s="224"/>
      <c r="M24567" s="224"/>
      <c r="N24567" s="224"/>
      <c r="O24567" s="224"/>
    </row>
    <row r="24568" spans="4:15" ht="12.75" customHeight="1" x14ac:dyDescent="0.3">
      <c r="D24568" s="90"/>
      <c r="E24568" s="90"/>
      <c r="F24568" s="4"/>
      <c r="G24568" s="4"/>
      <c r="K24568" s="224"/>
      <c r="L24568" s="224"/>
      <c r="M24568" s="224"/>
      <c r="N24568" s="224"/>
      <c r="O24568" s="224"/>
    </row>
    <row r="24569" spans="4:15" ht="12.75" customHeight="1" x14ac:dyDescent="0.3">
      <c r="D24569" s="90"/>
      <c r="E24569" s="90"/>
      <c r="F24569" s="4"/>
      <c r="G24569" s="4"/>
      <c r="K24569" s="224"/>
      <c r="L24569" s="224"/>
      <c r="M24569" s="224"/>
      <c r="N24569" s="224"/>
      <c r="O24569" s="224"/>
    </row>
    <row r="24570" spans="4:15" ht="12.75" customHeight="1" x14ac:dyDescent="0.3">
      <c r="D24570" s="90"/>
      <c r="E24570" s="90"/>
      <c r="F24570" s="4"/>
      <c r="G24570" s="4"/>
      <c r="K24570" s="224"/>
      <c r="L24570" s="224"/>
      <c r="M24570" s="224"/>
      <c r="N24570" s="224"/>
      <c r="O24570" s="224"/>
    </row>
    <row r="24571" spans="4:15" ht="12.75" customHeight="1" x14ac:dyDescent="0.3">
      <c r="D24571" s="90"/>
      <c r="E24571" s="90"/>
      <c r="F24571" s="4"/>
      <c r="G24571" s="4"/>
      <c r="K24571" s="224"/>
      <c r="L24571" s="224"/>
      <c r="M24571" s="224"/>
      <c r="N24571" s="224"/>
      <c r="O24571" s="224"/>
    </row>
    <row r="24572" spans="4:15" ht="12.75" customHeight="1" x14ac:dyDescent="0.3">
      <c r="D24572" s="90"/>
      <c r="E24572" s="90"/>
      <c r="F24572" s="4"/>
      <c r="G24572" s="4"/>
      <c r="K24572" s="224"/>
      <c r="L24572" s="224"/>
      <c r="M24572" s="224"/>
      <c r="N24572" s="224"/>
      <c r="O24572" s="224"/>
    </row>
    <row r="24573" spans="4:15" ht="12.75" customHeight="1" x14ac:dyDescent="0.3">
      <c r="D24573" s="90"/>
      <c r="E24573" s="90"/>
      <c r="F24573" s="4"/>
      <c r="G24573" s="4"/>
      <c r="K24573" s="224"/>
      <c r="L24573" s="224"/>
      <c r="M24573" s="224"/>
      <c r="N24573" s="224"/>
      <c r="O24573" s="224"/>
    </row>
    <row r="24574" spans="4:15" ht="12.75" customHeight="1" x14ac:dyDescent="0.3">
      <c r="D24574" s="90"/>
      <c r="E24574" s="90"/>
      <c r="F24574" s="4"/>
      <c r="G24574" s="4"/>
      <c r="K24574" s="224"/>
      <c r="L24574" s="224"/>
      <c r="M24574" s="224"/>
      <c r="N24574" s="224"/>
      <c r="O24574" s="224"/>
    </row>
    <row r="24575" spans="4:15" ht="12.75" customHeight="1" x14ac:dyDescent="0.3">
      <c r="D24575" s="90"/>
      <c r="E24575" s="90"/>
      <c r="F24575" s="4"/>
      <c r="G24575" s="4"/>
      <c r="K24575" s="224"/>
      <c r="L24575" s="224"/>
      <c r="M24575" s="224"/>
      <c r="N24575" s="224"/>
      <c r="O24575" s="224"/>
    </row>
    <row r="24576" spans="4:15" ht="12.75" customHeight="1" x14ac:dyDescent="0.3">
      <c r="D24576" s="90"/>
      <c r="E24576" s="90"/>
      <c r="F24576" s="4"/>
      <c r="G24576" s="4"/>
      <c r="K24576" s="224"/>
      <c r="L24576" s="224"/>
      <c r="M24576" s="224"/>
      <c r="N24576" s="224"/>
      <c r="O24576" s="224"/>
    </row>
    <row r="24577" spans="4:15" ht="12.75" customHeight="1" x14ac:dyDescent="0.3">
      <c r="D24577" s="90"/>
      <c r="E24577" s="90"/>
      <c r="F24577" s="4"/>
      <c r="G24577" s="4"/>
      <c r="K24577" s="224"/>
      <c r="L24577" s="224"/>
      <c r="M24577" s="224"/>
      <c r="N24577" s="224"/>
      <c r="O24577" s="224"/>
    </row>
    <row r="24578" spans="4:15" ht="12.75" customHeight="1" x14ac:dyDescent="0.3">
      <c r="D24578" s="90"/>
      <c r="E24578" s="90"/>
      <c r="F24578" s="4"/>
      <c r="G24578" s="4"/>
      <c r="K24578" s="224"/>
      <c r="L24578" s="224"/>
      <c r="M24578" s="224"/>
      <c r="N24578" s="224"/>
      <c r="O24578" s="224"/>
    </row>
    <row r="24579" spans="4:15" ht="12.75" customHeight="1" x14ac:dyDescent="0.3">
      <c r="D24579" s="90"/>
      <c r="E24579" s="90"/>
      <c r="F24579" s="4"/>
      <c r="G24579" s="4"/>
      <c r="K24579" s="224"/>
      <c r="L24579" s="224"/>
      <c r="M24579" s="224"/>
      <c r="N24579" s="224"/>
      <c r="O24579" s="224"/>
    </row>
    <row r="24580" spans="4:15" ht="12.75" customHeight="1" x14ac:dyDescent="0.3">
      <c r="D24580" s="90"/>
      <c r="E24580" s="90"/>
      <c r="F24580" s="4"/>
      <c r="G24580" s="4"/>
      <c r="K24580" s="224"/>
      <c r="L24580" s="224"/>
      <c r="M24580" s="224"/>
      <c r="N24580" s="224"/>
      <c r="O24580" s="224"/>
    </row>
    <row r="24581" spans="4:15" ht="12.75" customHeight="1" x14ac:dyDescent="0.3">
      <c r="D24581" s="90"/>
      <c r="E24581" s="90"/>
      <c r="F24581" s="4"/>
      <c r="G24581" s="4"/>
      <c r="K24581" s="224"/>
      <c r="L24581" s="224"/>
      <c r="M24581" s="224"/>
      <c r="N24581" s="224"/>
      <c r="O24581" s="224"/>
    </row>
    <row r="24582" spans="4:15" ht="12.75" customHeight="1" x14ac:dyDescent="0.3">
      <c r="D24582" s="90"/>
      <c r="E24582" s="90"/>
      <c r="F24582" s="4"/>
      <c r="G24582" s="4"/>
      <c r="K24582" s="224"/>
      <c r="L24582" s="224"/>
      <c r="M24582" s="224"/>
      <c r="N24582" s="224"/>
      <c r="O24582" s="224"/>
    </row>
    <row r="24583" spans="4:15" ht="12.75" customHeight="1" x14ac:dyDescent="0.3">
      <c r="D24583" s="90"/>
      <c r="E24583" s="90"/>
      <c r="F24583" s="4"/>
      <c r="G24583" s="4"/>
      <c r="K24583" s="224"/>
      <c r="L24583" s="224"/>
      <c r="M24583" s="224"/>
      <c r="N24583" s="224"/>
      <c r="O24583" s="224"/>
    </row>
    <row r="24584" spans="4:15" ht="12.75" customHeight="1" x14ac:dyDescent="0.3">
      <c r="D24584" s="90"/>
      <c r="E24584" s="90"/>
      <c r="F24584" s="4"/>
      <c r="G24584" s="4"/>
      <c r="K24584" s="224"/>
      <c r="L24584" s="224"/>
      <c r="M24584" s="224"/>
      <c r="N24584" s="224"/>
      <c r="O24584" s="224"/>
    </row>
    <row r="24585" spans="4:15" ht="12.75" customHeight="1" x14ac:dyDescent="0.3">
      <c r="D24585" s="90"/>
      <c r="E24585" s="90"/>
      <c r="F24585" s="4"/>
      <c r="G24585" s="4"/>
      <c r="K24585" s="224"/>
      <c r="L24585" s="224"/>
      <c r="M24585" s="224"/>
      <c r="N24585" s="224"/>
      <c r="O24585" s="224"/>
    </row>
    <row r="24586" spans="4:15" ht="12.75" customHeight="1" x14ac:dyDescent="0.3">
      <c r="D24586" s="90"/>
      <c r="E24586" s="90"/>
      <c r="F24586" s="4"/>
      <c r="G24586" s="4"/>
      <c r="K24586" s="224"/>
      <c r="L24586" s="224"/>
      <c r="M24586" s="224"/>
      <c r="N24586" s="224"/>
      <c r="O24586" s="224"/>
    </row>
    <row r="24587" spans="4:15" ht="12.75" customHeight="1" x14ac:dyDescent="0.3">
      <c r="D24587" s="90"/>
      <c r="E24587" s="90"/>
      <c r="F24587" s="4"/>
      <c r="G24587" s="4"/>
      <c r="K24587" s="224"/>
      <c r="L24587" s="224"/>
      <c r="M24587" s="224"/>
      <c r="N24587" s="224"/>
      <c r="O24587" s="224"/>
    </row>
    <row r="24588" spans="4:15" ht="12.75" customHeight="1" x14ac:dyDescent="0.3">
      <c r="D24588" s="90"/>
      <c r="E24588" s="90"/>
      <c r="F24588" s="4"/>
      <c r="G24588" s="4"/>
      <c r="K24588" s="224"/>
      <c r="L24588" s="224"/>
      <c r="M24588" s="224"/>
      <c r="N24588" s="224"/>
      <c r="O24588" s="224"/>
    </row>
    <row r="24589" spans="4:15" ht="12.75" customHeight="1" x14ac:dyDescent="0.3">
      <c r="D24589" s="90"/>
      <c r="E24589" s="90"/>
      <c r="F24589" s="4"/>
      <c r="G24589" s="4"/>
      <c r="K24589" s="224"/>
      <c r="L24589" s="224"/>
      <c r="M24589" s="224"/>
      <c r="N24589" s="224"/>
      <c r="O24589" s="224"/>
    </row>
    <row r="24590" spans="4:15" ht="12.75" customHeight="1" x14ac:dyDescent="0.3">
      <c r="D24590" s="90"/>
      <c r="E24590" s="90"/>
      <c r="F24590" s="4"/>
      <c r="G24590" s="4"/>
      <c r="K24590" s="224"/>
      <c r="L24590" s="224"/>
      <c r="M24590" s="224"/>
      <c r="N24590" s="224"/>
      <c r="O24590" s="224"/>
    </row>
    <row r="24591" spans="4:15" ht="12.75" customHeight="1" x14ac:dyDescent="0.3">
      <c r="D24591" s="90"/>
      <c r="E24591" s="90"/>
      <c r="F24591" s="4"/>
      <c r="G24591" s="4"/>
      <c r="K24591" s="224"/>
      <c r="L24591" s="224"/>
      <c r="M24591" s="224"/>
      <c r="N24591" s="224"/>
      <c r="O24591" s="224"/>
    </row>
    <row r="24592" spans="4:15" ht="12.75" customHeight="1" x14ac:dyDescent="0.3">
      <c r="D24592" s="90"/>
      <c r="E24592" s="90"/>
      <c r="F24592" s="4"/>
      <c r="G24592" s="4"/>
      <c r="K24592" s="224"/>
      <c r="L24592" s="224"/>
      <c r="M24592" s="224"/>
      <c r="N24592" s="224"/>
      <c r="O24592" s="224"/>
    </row>
    <row r="24593" spans="4:15" ht="12.75" customHeight="1" x14ac:dyDescent="0.3">
      <c r="D24593" s="90"/>
      <c r="E24593" s="90"/>
      <c r="F24593" s="4"/>
      <c r="G24593" s="4"/>
      <c r="K24593" s="224"/>
      <c r="L24593" s="224"/>
      <c r="M24593" s="224"/>
      <c r="N24593" s="224"/>
      <c r="O24593" s="224"/>
    </row>
    <row r="24594" spans="4:15" ht="12.75" customHeight="1" x14ac:dyDescent="0.3">
      <c r="D24594" s="90"/>
      <c r="E24594" s="90"/>
      <c r="F24594" s="4"/>
      <c r="G24594" s="4"/>
      <c r="K24594" s="224"/>
      <c r="L24594" s="224"/>
      <c r="M24594" s="224"/>
      <c r="N24594" s="224"/>
      <c r="O24594" s="224"/>
    </row>
    <row r="24595" spans="4:15" ht="12.75" customHeight="1" x14ac:dyDescent="0.3">
      <c r="D24595" s="90"/>
      <c r="E24595" s="90"/>
      <c r="F24595" s="4"/>
      <c r="G24595" s="4"/>
      <c r="K24595" s="224"/>
      <c r="L24595" s="224"/>
      <c r="M24595" s="224"/>
      <c r="N24595" s="224"/>
      <c r="O24595" s="224"/>
    </row>
    <row r="24596" spans="4:15" ht="12.75" customHeight="1" x14ac:dyDescent="0.3">
      <c r="D24596" s="90"/>
      <c r="E24596" s="90"/>
      <c r="F24596" s="4"/>
      <c r="G24596" s="4"/>
      <c r="K24596" s="224"/>
      <c r="L24596" s="224"/>
      <c r="M24596" s="224"/>
      <c r="N24596" s="224"/>
      <c r="O24596" s="224"/>
    </row>
    <row r="24597" spans="4:15" ht="12.75" customHeight="1" x14ac:dyDescent="0.3">
      <c r="D24597" s="90"/>
      <c r="E24597" s="90"/>
      <c r="F24597" s="4"/>
      <c r="G24597" s="4"/>
      <c r="K24597" s="224"/>
      <c r="L24597" s="224"/>
      <c r="M24597" s="224"/>
      <c r="N24597" s="224"/>
      <c r="O24597" s="224"/>
    </row>
    <row r="24598" spans="4:15" ht="12.75" customHeight="1" x14ac:dyDescent="0.3">
      <c r="D24598" s="90"/>
      <c r="E24598" s="90"/>
      <c r="F24598" s="4"/>
      <c r="G24598" s="4"/>
      <c r="K24598" s="224"/>
      <c r="L24598" s="224"/>
      <c r="M24598" s="224"/>
      <c r="N24598" s="224"/>
      <c r="O24598" s="224"/>
    </row>
    <row r="24599" spans="4:15" ht="12.75" customHeight="1" x14ac:dyDescent="0.3">
      <c r="D24599" s="90"/>
      <c r="E24599" s="90"/>
      <c r="F24599" s="4"/>
      <c r="G24599" s="4"/>
      <c r="K24599" s="224"/>
      <c r="L24599" s="224"/>
      <c r="M24599" s="224"/>
      <c r="N24599" s="224"/>
      <c r="O24599" s="224"/>
    </row>
    <row r="24600" spans="4:15" ht="12.75" customHeight="1" x14ac:dyDescent="0.3">
      <c r="D24600" s="90"/>
      <c r="E24600" s="90"/>
      <c r="F24600" s="4"/>
      <c r="G24600" s="4"/>
      <c r="K24600" s="224"/>
      <c r="L24600" s="224"/>
      <c r="M24600" s="224"/>
      <c r="N24600" s="224"/>
      <c r="O24600" s="224"/>
    </row>
    <row r="24601" spans="4:15" ht="12.75" customHeight="1" x14ac:dyDescent="0.3">
      <c r="D24601" s="90"/>
      <c r="E24601" s="90"/>
      <c r="F24601" s="4"/>
      <c r="G24601" s="4"/>
      <c r="K24601" s="224"/>
      <c r="L24601" s="224"/>
      <c r="M24601" s="224"/>
      <c r="N24601" s="224"/>
      <c r="O24601" s="224"/>
    </row>
    <row r="24602" spans="4:15" ht="12.75" customHeight="1" x14ac:dyDescent="0.3">
      <c r="D24602" s="90"/>
      <c r="E24602" s="90"/>
      <c r="F24602" s="4"/>
      <c r="G24602" s="4"/>
      <c r="K24602" s="224"/>
      <c r="L24602" s="224"/>
      <c r="M24602" s="224"/>
      <c r="N24602" s="224"/>
      <c r="O24602" s="224"/>
    </row>
    <row r="24603" spans="4:15" ht="12.75" customHeight="1" x14ac:dyDescent="0.3">
      <c r="D24603" s="90"/>
      <c r="E24603" s="90"/>
      <c r="F24603" s="4"/>
      <c r="G24603" s="4"/>
      <c r="K24603" s="224"/>
      <c r="L24603" s="224"/>
      <c r="M24603" s="224"/>
      <c r="N24603" s="224"/>
      <c r="O24603" s="224"/>
    </row>
    <row r="24604" spans="4:15" ht="12.75" customHeight="1" x14ac:dyDescent="0.3">
      <c r="D24604" s="90"/>
      <c r="E24604" s="90"/>
      <c r="F24604" s="4"/>
      <c r="G24604" s="4"/>
      <c r="K24604" s="224"/>
      <c r="L24604" s="224"/>
      <c r="M24604" s="224"/>
      <c r="N24604" s="224"/>
      <c r="O24604" s="224"/>
    </row>
    <row r="24605" spans="4:15" ht="12.75" customHeight="1" x14ac:dyDescent="0.3">
      <c r="D24605" s="90"/>
      <c r="E24605" s="90"/>
      <c r="F24605" s="4"/>
      <c r="G24605" s="4"/>
      <c r="K24605" s="224"/>
      <c r="L24605" s="224"/>
      <c r="M24605" s="224"/>
      <c r="N24605" s="224"/>
      <c r="O24605" s="224"/>
    </row>
    <row r="24606" spans="4:15" ht="12.75" customHeight="1" x14ac:dyDescent="0.3">
      <c r="D24606" s="90"/>
      <c r="E24606" s="90"/>
      <c r="F24606" s="4"/>
      <c r="G24606" s="4"/>
      <c r="K24606" s="224"/>
      <c r="L24606" s="224"/>
      <c r="M24606" s="224"/>
      <c r="N24606" s="224"/>
      <c r="O24606" s="224"/>
    </row>
    <row r="24607" spans="4:15" ht="12.75" customHeight="1" x14ac:dyDescent="0.3">
      <c r="D24607" s="90"/>
      <c r="E24607" s="90"/>
      <c r="F24607" s="4"/>
      <c r="G24607" s="4"/>
      <c r="K24607" s="224"/>
      <c r="L24607" s="224"/>
      <c r="M24607" s="224"/>
      <c r="N24607" s="224"/>
      <c r="O24607" s="224"/>
    </row>
    <row r="24608" spans="4:15" ht="12.75" customHeight="1" x14ac:dyDescent="0.3">
      <c r="D24608" s="90"/>
      <c r="E24608" s="90"/>
      <c r="F24608" s="4"/>
      <c r="G24608" s="4"/>
      <c r="K24608" s="224"/>
      <c r="L24608" s="224"/>
      <c r="M24608" s="224"/>
      <c r="N24608" s="224"/>
      <c r="O24608" s="224"/>
    </row>
    <row r="24609" spans="4:15" ht="12.75" customHeight="1" x14ac:dyDescent="0.3">
      <c r="D24609" s="90"/>
      <c r="E24609" s="90"/>
      <c r="F24609" s="4"/>
      <c r="G24609" s="4"/>
      <c r="K24609" s="224"/>
      <c r="L24609" s="224"/>
      <c r="M24609" s="224"/>
      <c r="N24609" s="224"/>
      <c r="O24609" s="224"/>
    </row>
    <row r="24610" spans="4:15" ht="12.75" customHeight="1" x14ac:dyDescent="0.3">
      <c r="D24610" s="90"/>
      <c r="E24610" s="90"/>
      <c r="F24610" s="4"/>
      <c r="G24610" s="4"/>
      <c r="K24610" s="224"/>
      <c r="L24610" s="224"/>
      <c r="M24610" s="224"/>
      <c r="N24610" s="224"/>
      <c r="O24610" s="224"/>
    </row>
    <row r="24611" spans="4:15" ht="12.75" customHeight="1" x14ac:dyDescent="0.3">
      <c r="D24611" s="90"/>
      <c r="E24611" s="90"/>
      <c r="F24611" s="4"/>
      <c r="G24611" s="4"/>
      <c r="K24611" s="224"/>
      <c r="L24611" s="224"/>
      <c r="M24611" s="224"/>
      <c r="N24611" s="224"/>
      <c r="O24611" s="224"/>
    </row>
    <row r="24612" spans="4:15" ht="12.75" customHeight="1" x14ac:dyDescent="0.3">
      <c r="D24612" s="90"/>
      <c r="E24612" s="90"/>
      <c r="F24612" s="4"/>
      <c r="G24612" s="4"/>
      <c r="K24612" s="224"/>
      <c r="L24612" s="224"/>
      <c r="M24612" s="224"/>
      <c r="N24612" s="224"/>
      <c r="O24612" s="224"/>
    </row>
    <row r="24613" spans="4:15" ht="12.75" customHeight="1" x14ac:dyDescent="0.3">
      <c r="D24613" s="90"/>
      <c r="E24613" s="90"/>
      <c r="F24613" s="4"/>
      <c r="G24613" s="4"/>
      <c r="K24613" s="224"/>
      <c r="L24613" s="224"/>
      <c r="M24613" s="224"/>
      <c r="N24613" s="224"/>
      <c r="O24613" s="224"/>
    </row>
    <row r="24614" spans="4:15" ht="12.75" customHeight="1" x14ac:dyDescent="0.3">
      <c r="D24614" s="90"/>
      <c r="E24614" s="90"/>
      <c r="F24614" s="4"/>
      <c r="G24614" s="4"/>
      <c r="K24614" s="224"/>
      <c r="L24614" s="224"/>
      <c r="M24614" s="224"/>
      <c r="N24614" s="224"/>
      <c r="O24614" s="224"/>
    </row>
    <row r="24615" spans="4:15" ht="12.75" customHeight="1" x14ac:dyDescent="0.3">
      <c r="D24615" s="90"/>
      <c r="E24615" s="90"/>
      <c r="F24615" s="4"/>
      <c r="G24615" s="4"/>
      <c r="K24615" s="224"/>
      <c r="L24615" s="224"/>
      <c r="M24615" s="224"/>
      <c r="N24615" s="224"/>
      <c r="O24615" s="224"/>
    </row>
    <row r="24616" spans="4:15" ht="12.75" customHeight="1" x14ac:dyDescent="0.3">
      <c r="D24616" s="90"/>
      <c r="E24616" s="90"/>
      <c r="F24616" s="4"/>
      <c r="G24616" s="4"/>
      <c r="K24616" s="224"/>
      <c r="L24616" s="224"/>
      <c r="M24616" s="224"/>
      <c r="N24616" s="224"/>
      <c r="O24616" s="224"/>
    </row>
    <row r="24617" spans="4:15" ht="12.75" customHeight="1" x14ac:dyDescent="0.3">
      <c r="D24617" s="90"/>
      <c r="E24617" s="90"/>
      <c r="F24617" s="4"/>
      <c r="G24617" s="4"/>
      <c r="K24617" s="224"/>
      <c r="L24617" s="224"/>
      <c r="M24617" s="224"/>
      <c r="N24617" s="224"/>
      <c r="O24617" s="224"/>
    </row>
    <row r="24618" spans="4:15" ht="12.75" customHeight="1" x14ac:dyDescent="0.3">
      <c r="D24618" s="90"/>
      <c r="E24618" s="90"/>
      <c r="F24618" s="4"/>
      <c r="G24618" s="4"/>
      <c r="K24618" s="224"/>
      <c r="L24618" s="224"/>
      <c r="M24618" s="224"/>
      <c r="N24618" s="224"/>
      <c r="O24618" s="224"/>
    </row>
    <row r="24619" spans="4:15" ht="12.75" customHeight="1" x14ac:dyDescent="0.3">
      <c r="D24619" s="90"/>
      <c r="E24619" s="90"/>
      <c r="F24619" s="4"/>
      <c r="G24619" s="4"/>
      <c r="K24619" s="224"/>
      <c r="L24619" s="224"/>
      <c r="M24619" s="224"/>
      <c r="N24619" s="224"/>
      <c r="O24619" s="224"/>
    </row>
    <row r="24620" spans="4:15" ht="12.75" customHeight="1" x14ac:dyDescent="0.3">
      <c r="D24620" s="90"/>
      <c r="E24620" s="90"/>
      <c r="F24620" s="4"/>
      <c r="G24620" s="4"/>
      <c r="K24620" s="224"/>
      <c r="L24620" s="224"/>
      <c r="M24620" s="224"/>
      <c r="N24620" s="224"/>
      <c r="O24620" s="224"/>
    </row>
    <row r="24621" spans="4:15" ht="12.75" customHeight="1" x14ac:dyDescent="0.3">
      <c r="D24621" s="90"/>
      <c r="E24621" s="90"/>
      <c r="F24621" s="4"/>
      <c r="G24621" s="4"/>
      <c r="K24621" s="224"/>
      <c r="L24621" s="224"/>
      <c r="M24621" s="224"/>
      <c r="N24621" s="224"/>
      <c r="O24621" s="224"/>
    </row>
    <row r="24622" spans="4:15" ht="12.75" customHeight="1" x14ac:dyDescent="0.3">
      <c r="D24622" s="90"/>
      <c r="E24622" s="90"/>
      <c r="F24622" s="4"/>
      <c r="G24622" s="4"/>
      <c r="K24622" s="224"/>
      <c r="L24622" s="224"/>
      <c r="M24622" s="224"/>
      <c r="N24622" s="224"/>
      <c r="O24622" s="224"/>
    </row>
    <row r="24623" spans="4:15" ht="12.75" customHeight="1" x14ac:dyDescent="0.3">
      <c r="D24623" s="90"/>
      <c r="E24623" s="90"/>
      <c r="F24623" s="4"/>
      <c r="G24623" s="4"/>
      <c r="K24623" s="224"/>
      <c r="L24623" s="224"/>
      <c r="M24623" s="224"/>
      <c r="N24623" s="224"/>
      <c r="O24623" s="224"/>
    </row>
    <row r="24624" spans="4:15" ht="12.75" customHeight="1" x14ac:dyDescent="0.3">
      <c r="D24624" s="90"/>
      <c r="E24624" s="90"/>
      <c r="F24624" s="4"/>
      <c r="G24624" s="4"/>
      <c r="K24624" s="224"/>
      <c r="L24624" s="224"/>
      <c r="M24624" s="224"/>
      <c r="N24624" s="224"/>
      <c r="O24624" s="224"/>
    </row>
    <row r="24625" spans="4:15" ht="12.75" customHeight="1" x14ac:dyDescent="0.3">
      <c r="D24625" s="90"/>
      <c r="E24625" s="90"/>
      <c r="F24625" s="4"/>
      <c r="G24625" s="4"/>
      <c r="K24625" s="224"/>
      <c r="L24625" s="224"/>
      <c r="M24625" s="224"/>
      <c r="N24625" s="224"/>
      <c r="O24625" s="224"/>
    </row>
    <row r="24626" spans="4:15" ht="12.75" customHeight="1" x14ac:dyDescent="0.3">
      <c r="D24626" s="90"/>
      <c r="E24626" s="90"/>
      <c r="F24626" s="4"/>
      <c r="G24626" s="4"/>
      <c r="K24626" s="224"/>
      <c r="L24626" s="224"/>
      <c r="M24626" s="224"/>
      <c r="N24626" s="224"/>
      <c r="O24626" s="224"/>
    </row>
    <row r="24627" spans="4:15" ht="12.75" customHeight="1" x14ac:dyDescent="0.3">
      <c r="D24627" s="90"/>
      <c r="E24627" s="90"/>
      <c r="F24627" s="4"/>
      <c r="G24627" s="4"/>
      <c r="K24627" s="224"/>
      <c r="L24627" s="224"/>
      <c r="M24627" s="224"/>
      <c r="N24627" s="224"/>
      <c r="O24627" s="224"/>
    </row>
    <row r="24628" spans="4:15" ht="12.75" customHeight="1" x14ac:dyDescent="0.3">
      <c r="D24628" s="90"/>
      <c r="E24628" s="90"/>
      <c r="F24628" s="4"/>
      <c r="G24628" s="4"/>
      <c r="K24628" s="224"/>
      <c r="L24628" s="224"/>
      <c r="M24628" s="224"/>
      <c r="N24628" s="224"/>
      <c r="O24628" s="224"/>
    </row>
    <row r="24629" spans="4:15" ht="12.75" customHeight="1" x14ac:dyDescent="0.3">
      <c r="D24629" s="90"/>
      <c r="E24629" s="90"/>
      <c r="F24629" s="4"/>
      <c r="G24629" s="4"/>
      <c r="K24629" s="224"/>
      <c r="L24629" s="224"/>
      <c r="M24629" s="224"/>
      <c r="N24629" s="224"/>
      <c r="O24629" s="224"/>
    </row>
    <row r="24630" spans="4:15" ht="12.75" customHeight="1" x14ac:dyDescent="0.3">
      <c r="D24630" s="90"/>
      <c r="E24630" s="90"/>
      <c r="F24630" s="4"/>
      <c r="G24630" s="4"/>
      <c r="K24630" s="224"/>
      <c r="L24630" s="224"/>
      <c r="M24630" s="224"/>
      <c r="N24630" s="224"/>
      <c r="O24630" s="224"/>
    </row>
    <row r="24631" spans="4:15" ht="12.75" customHeight="1" x14ac:dyDescent="0.3">
      <c r="D24631" s="90"/>
      <c r="E24631" s="90"/>
      <c r="F24631" s="4"/>
      <c r="G24631" s="4"/>
      <c r="K24631" s="224"/>
      <c r="L24631" s="224"/>
      <c r="M24631" s="224"/>
      <c r="N24631" s="224"/>
      <c r="O24631" s="224"/>
    </row>
    <row r="24632" spans="4:15" ht="12.75" customHeight="1" x14ac:dyDescent="0.3">
      <c r="D24632" s="90"/>
      <c r="E24632" s="90"/>
      <c r="F24632" s="4"/>
      <c r="G24632" s="4"/>
      <c r="K24632" s="224"/>
      <c r="L24632" s="224"/>
      <c r="M24632" s="224"/>
      <c r="N24632" s="224"/>
      <c r="O24632" s="224"/>
    </row>
    <row r="24633" spans="4:15" ht="12.75" customHeight="1" x14ac:dyDescent="0.3">
      <c r="D24633" s="90"/>
      <c r="E24633" s="90"/>
      <c r="F24633" s="4"/>
      <c r="G24633" s="4"/>
      <c r="K24633" s="224"/>
      <c r="L24633" s="224"/>
      <c r="M24633" s="224"/>
      <c r="N24633" s="224"/>
      <c r="O24633" s="224"/>
    </row>
    <row r="24634" spans="4:15" ht="12.75" customHeight="1" x14ac:dyDescent="0.3">
      <c r="D24634" s="90"/>
      <c r="E24634" s="90"/>
      <c r="F24634" s="4"/>
      <c r="G24634" s="4"/>
      <c r="K24634" s="224"/>
      <c r="L24634" s="224"/>
      <c r="M24634" s="224"/>
      <c r="N24634" s="224"/>
      <c r="O24634" s="224"/>
    </row>
    <row r="24635" spans="4:15" ht="12.75" customHeight="1" x14ac:dyDescent="0.3">
      <c r="D24635" s="90"/>
      <c r="E24635" s="90"/>
      <c r="F24635" s="4"/>
      <c r="G24635" s="4"/>
      <c r="K24635" s="224"/>
      <c r="L24635" s="224"/>
      <c r="M24635" s="224"/>
      <c r="N24635" s="224"/>
      <c r="O24635" s="224"/>
    </row>
    <row r="24636" spans="4:15" ht="12.75" customHeight="1" x14ac:dyDescent="0.3">
      <c r="D24636" s="90"/>
      <c r="E24636" s="90"/>
      <c r="F24636" s="4"/>
      <c r="G24636" s="4"/>
      <c r="K24636" s="224"/>
      <c r="L24636" s="224"/>
      <c r="M24636" s="224"/>
      <c r="N24636" s="224"/>
      <c r="O24636" s="224"/>
    </row>
    <row r="24637" spans="4:15" ht="12.75" customHeight="1" x14ac:dyDescent="0.3">
      <c r="D24637" s="90"/>
      <c r="E24637" s="90"/>
      <c r="F24637" s="4"/>
      <c r="G24637" s="4"/>
      <c r="K24637" s="224"/>
      <c r="L24637" s="224"/>
      <c r="M24637" s="224"/>
      <c r="N24637" s="224"/>
      <c r="O24637" s="224"/>
    </row>
    <row r="24638" spans="4:15" ht="12.75" customHeight="1" x14ac:dyDescent="0.3">
      <c r="D24638" s="90"/>
      <c r="E24638" s="90"/>
      <c r="F24638" s="4"/>
      <c r="G24638" s="4"/>
      <c r="K24638" s="224"/>
      <c r="L24638" s="224"/>
      <c r="M24638" s="224"/>
      <c r="N24638" s="224"/>
      <c r="O24638" s="224"/>
    </row>
    <row r="24639" spans="4:15" ht="12.75" customHeight="1" x14ac:dyDescent="0.3">
      <c r="D24639" s="90"/>
      <c r="E24639" s="90"/>
      <c r="F24639" s="4"/>
      <c r="G24639" s="4"/>
      <c r="K24639" s="224"/>
      <c r="L24639" s="224"/>
      <c r="M24639" s="224"/>
      <c r="N24639" s="224"/>
      <c r="O24639" s="224"/>
    </row>
    <row r="24640" spans="4:15" ht="12.75" customHeight="1" x14ac:dyDescent="0.3">
      <c r="D24640" s="90"/>
      <c r="E24640" s="90"/>
      <c r="F24640" s="4"/>
      <c r="G24640" s="4"/>
      <c r="K24640" s="224"/>
      <c r="L24640" s="224"/>
      <c r="M24640" s="224"/>
      <c r="N24640" s="224"/>
      <c r="O24640" s="224"/>
    </row>
    <row r="24641" spans="4:15" ht="12.75" customHeight="1" x14ac:dyDescent="0.3">
      <c r="D24641" s="90"/>
      <c r="E24641" s="90"/>
      <c r="F24641" s="4"/>
      <c r="G24641" s="4"/>
      <c r="K24641" s="224"/>
      <c r="L24641" s="224"/>
      <c r="M24641" s="224"/>
      <c r="N24641" s="224"/>
      <c r="O24641" s="224"/>
    </row>
    <row r="24642" spans="4:15" ht="12.75" customHeight="1" x14ac:dyDescent="0.3">
      <c r="D24642" s="90"/>
      <c r="E24642" s="90"/>
      <c r="F24642" s="4"/>
      <c r="G24642" s="4"/>
      <c r="K24642" s="224"/>
      <c r="L24642" s="224"/>
      <c r="M24642" s="224"/>
      <c r="N24642" s="224"/>
      <c r="O24642" s="224"/>
    </row>
    <row r="24643" spans="4:15" ht="12.75" customHeight="1" x14ac:dyDescent="0.3">
      <c r="D24643" s="90"/>
      <c r="E24643" s="90"/>
      <c r="F24643" s="4"/>
      <c r="G24643" s="4"/>
      <c r="K24643" s="224"/>
      <c r="L24643" s="224"/>
      <c r="M24643" s="224"/>
      <c r="N24643" s="224"/>
      <c r="O24643" s="224"/>
    </row>
    <row r="24644" spans="4:15" ht="12.75" customHeight="1" x14ac:dyDescent="0.3">
      <c r="D24644" s="90"/>
      <c r="E24644" s="90"/>
      <c r="F24644" s="4"/>
      <c r="G24644" s="4"/>
      <c r="K24644" s="224"/>
      <c r="L24644" s="224"/>
      <c r="M24644" s="224"/>
      <c r="N24644" s="224"/>
      <c r="O24644" s="224"/>
    </row>
    <row r="24645" spans="4:15" ht="12.75" customHeight="1" x14ac:dyDescent="0.3">
      <c r="D24645" s="90"/>
      <c r="E24645" s="90"/>
      <c r="F24645" s="4"/>
      <c r="G24645" s="4"/>
      <c r="K24645" s="224"/>
      <c r="L24645" s="224"/>
      <c r="M24645" s="224"/>
      <c r="N24645" s="224"/>
      <c r="O24645" s="224"/>
    </row>
    <row r="24646" spans="4:15" ht="12.75" customHeight="1" x14ac:dyDescent="0.3">
      <c r="D24646" s="90"/>
      <c r="E24646" s="90"/>
      <c r="F24646" s="4"/>
      <c r="G24646" s="4"/>
      <c r="K24646" s="224"/>
      <c r="L24646" s="224"/>
      <c r="M24646" s="224"/>
      <c r="N24646" s="224"/>
      <c r="O24646" s="224"/>
    </row>
    <row r="24647" spans="4:15" ht="12.75" customHeight="1" x14ac:dyDescent="0.3">
      <c r="D24647" s="90"/>
      <c r="E24647" s="90"/>
      <c r="F24647" s="4"/>
      <c r="G24647" s="4"/>
      <c r="K24647" s="224"/>
      <c r="L24647" s="224"/>
      <c r="M24647" s="224"/>
      <c r="N24647" s="224"/>
      <c r="O24647" s="224"/>
    </row>
    <row r="24648" spans="4:15" ht="12.75" customHeight="1" x14ac:dyDescent="0.3">
      <c r="D24648" s="90"/>
      <c r="E24648" s="90"/>
      <c r="F24648" s="4"/>
      <c r="G24648" s="4"/>
      <c r="K24648" s="224"/>
      <c r="L24648" s="224"/>
      <c r="M24648" s="224"/>
      <c r="N24648" s="224"/>
      <c r="O24648" s="224"/>
    </row>
    <row r="24649" spans="4:15" ht="12.75" customHeight="1" x14ac:dyDescent="0.3">
      <c r="D24649" s="90"/>
      <c r="E24649" s="90"/>
      <c r="F24649" s="4"/>
      <c r="G24649" s="4"/>
      <c r="K24649" s="224"/>
      <c r="L24649" s="224"/>
      <c r="M24649" s="224"/>
      <c r="N24649" s="224"/>
      <c r="O24649" s="224"/>
    </row>
    <row r="24650" spans="4:15" ht="12.75" customHeight="1" x14ac:dyDescent="0.3">
      <c r="D24650" s="90"/>
      <c r="E24650" s="90"/>
      <c r="F24650" s="4"/>
      <c r="G24650" s="4"/>
      <c r="K24650" s="224"/>
      <c r="L24650" s="224"/>
      <c r="M24650" s="224"/>
      <c r="N24650" s="224"/>
      <c r="O24650" s="224"/>
    </row>
    <row r="24651" spans="4:15" ht="12.75" customHeight="1" x14ac:dyDescent="0.3">
      <c r="D24651" s="90"/>
      <c r="E24651" s="90"/>
      <c r="F24651" s="4"/>
      <c r="G24651" s="4"/>
      <c r="K24651" s="224"/>
      <c r="L24651" s="224"/>
      <c r="M24651" s="224"/>
      <c r="N24651" s="224"/>
      <c r="O24651" s="224"/>
    </row>
    <row r="24652" spans="4:15" ht="12.75" customHeight="1" x14ac:dyDescent="0.3">
      <c r="D24652" s="90"/>
      <c r="E24652" s="90"/>
      <c r="F24652" s="4"/>
      <c r="G24652" s="4"/>
      <c r="K24652" s="224"/>
      <c r="L24652" s="224"/>
      <c r="M24652" s="224"/>
      <c r="N24652" s="224"/>
      <c r="O24652" s="224"/>
    </row>
    <row r="24653" spans="4:15" ht="12.75" customHeight="1" x14ac:dyDescent="0.3">
      <c r="D24653" s="90"/>
      <c r="E24653" s="90"/>
      <c r="F24653" s="4"/>
      <c r="G24653" s="4"/>
      <c r="K24653" s="224"/>
      <c r="L24653" s="224"/>
      <c r="M24653" s="224"/>
      <c r="N24653" s="224"/>
      <c r="O24653" s="224"/>
    </row>
    <row r="24654" spans="4:15" ht="12.75" customHeight="1" x14ac:dyDescent="0.3">
      <c r="D24654" s="90"/>
      <c r="E24654" s="90"/>
      <c r="F24654" s="4"/>
      <c r="G24654" s="4"/>
      <c r="K24654" s="224"/>
      <c r="L24654" s="224"/>
      <c r="M24654" s="224"/>
      <c r="N24654" s="224"/>
      <c r="O24654" s="224"/>
    </row>
    <row r="24655" spans="4:15" ht="12.75" customHeight="1" x14ac:dyDescent="0.3">
      <c r="D24655" s="90"/>
      <c r="E24655" s="90"/>
      <c r="F24655" s="4"/>
      <c r="G24655" s="4"/>
      <c r="K24655" s="224"/>
      <c r="L24655" s="224"/>
      <c r="M24655" s="224"/>
      <c r="N24655" s="224"/>
      <c r="O24655" s="224"/>
    </row>
    <row r="24656" spans="4:15" ht="12.75" customHeight="1" x14ac:dyDescent="0.3">
      <c r="D24656" s="90"/>
      <c r="E24656" s="90"/>
      <c r="F24656" s="4"/>
      <c r="G24656" s="4"/>
      <c r="K24656" s="224"/>
      <c r="L24656" s="224"/>
      <c r="M24656" s="224"/>
      <c r="N24656" s="224"/>
      <c r="O24656" s="224"/>
    </row>
    <row r="24657" spans="4:15" ht="12.75" customHeight="1" x14ac:dyDescent="0.3">
      <c r="D24657" s="90"/>
      <c r="E24657" s="90"/>
      <c r="F24657" s="4"/>
      <c r="G24657" s="4"/>
      <c r="K24657" s="224"/>
      <c r="L24657" s="224"/>
      <c r="M24657" s="224"/>
      <c r="N24657" s="224"/>
      <c r="O24657" s="224"/>
    </row>
    <row r="24658" spans="4:15" ht="12.75" customHeight="1" x14ac:dyDescent="0.3">
      <c r="D24658" s="90"/>
      <c r="E24658" s="90"/>
      <c r="F24658" s="4"/>
      <c r="G24658" s="4"/>
      <c r="K24658" s="224"/>
      <c r="L24658" s="224"/>
      <c r="M24658" s="224"/>
      <c r="N24658" s="224"/>
      <c r="O24658" s="224"/>
    </row>
    <row r="24659" spans="4:15" ht="12.75" customHeight="1" x14ac:dyDescent="0.3">
      <c r="D24659" s="90"/>
      <c r="E24659" s="90"/>
      <c r="F24659" s="4"/>
      <c r="G24659" s="4"/>
      <c r="K24659" s="224"/>
      <c r="L24659" s="224"/>
      <c r="M24659" s="224"/>
      <c r="N24659" s="224"/>
      <c r="O24659" s="224"/>
    </row>
    <row r="24660" spans="4:15" ht="12.75" customHeight="1" x14ac:dyDescent="0.3">
      <c r="D24660" s="90"/>
      <c r="E24660" s="90"/>
      <c r="F24660" s="4"/>
      <c r="G24660" s="4"/>
      <c r="K24660" s="224"/>
      <c r="L24660" s="224"/>
      <c r="M24660" s="224"/>
      <c r="N24660" s="224"/>
      <c r="O24660" s="224"/>
    </row>
    <row r="24661" spans="4:15" ht="12.75" customHeight="1" x14ac:dyDescent="0.3">
      <c r="D24661" s="90"/>
      <c r="E24661" s="90"/>
      <c r="F24661" s="4"/>
      <c r="G24661" s="4"/>
      <c r="K24661" s="224"/>
      <c r="L24661" s="224"/>
      <c r="M24661" s="224"/>
      <c r="N24661" s="224"/>
      <c r="O24661" s="224"/>
    </row>
    <row r="24662" spans="4:15" ht="12.75" customHeight="1" x14ac:dyDescent="0.3">
      <c r="D24662" s="90"/>
      <c r="E24662" s="90"/>
      <c r="F24662" s="4"/>
      <c r="G24662" s="4"/>
      <c r="K24662" s="224"/>
      <c r="L24662" s="224"/>
      <c r="M24662" s="224"/>
      <c r="N24662" s="224"/>
      <c r="O24662" s="224"/>
    </row>
    <row r="24663" spans="4:15" ht="12.75" customHeight="1" x14ac:dyDescent="0.3">
      <c r="D24663" s="90"/>
      <c r="E24663" s="90"/>
      <c r="F24663" s="4"/>
      <c r="G24663" s="4"/>
      <c r="K24663" s="224"/>
      <c r="L24663" s="224"/>
      <c r="M24663" s="224"/>
      <c r="N24663" s="224"/>
      <c r="O24663" s="224"/>
    </row>
    <row r="24664" spans="4:15" ht="12.75" customHeight="1" x14ac:dyDescent="0.3">
      <c r="D24664" s="90"/>
      <c r="E24664" s="90"/>
      <c r="F24664" s="4"/>
      <c r="G24664" s="4"/>
      <c r="K24664" s="224"/>
      <c r="L24664" s="224"/>
      <c r="M24664" s="224"/>
      <c r="N24664" s="224"/>
      <c r="O24664" s="224"/>
    </row>
    <row r="24665" spans="4:15" ht="12.75" customHeight="1" x14ac:dyDescent="0.3">
      <c r="D24665" s="90"/>
      <c r="E24665" s="90"/>
      <c r="F24665" s="4"/>
      <c r="G24665" s="4"/>
      <c r="K24665" s="224"/>
      <c r="L24665" s="224"/>
      <c r="M24665" s="224"/>
      <c r="N24665" s="224"/>
      <c r="O24665" s="224"/>
    </row>
    <row r="24666" spans="4:15" ht="12.75" customHeight="1" x14ac:dyDescent="0.3">
      <c r="D24666" s="90"/>
      <c r="E24666" s="90"/>
      <c r="F24666" s="4"/>
      <c r="G24666" s="4"/>
      <c r="K24666" s="224"/>
      <c r="L24666" s="224"/>
      <c r="M24666" s="224"/>
      <c r="N24666" s="224"/>
      <c r="O24666" s="224"/>
    </row>
    <row r="24667" spans="4:15" ht="12.75" customHeight="1" x14ac:dyDescent="0.3">
      <c r="D24667" s="90"/>
      <c r="E24667" s="90"/>
      <c r="F24667" s="4"/>
      <c r="G24667" s="4"/>
      <c r="K24667" s="224"/>
      <c r="L24667" s="224"/>
      <c r="M24667" s="224"/>
      <c r="N24667" s="224"/>
      <c r="O24667" s="224"/>
    </row>
    <row r="24668" spans="4:15" ht="12.75" customHeight="1" x14ac:dyDescent="0.3">
      <c r="D24668" s="90"/>
      <c r="E24668" s="90"/>
      <c r="F24668" s="4"/>
      <c r="G24668" s="4"/>
      <c r="K24668" s="224"/>
      <c r="L24668" s="224"/>
      <c r="M24668" s="224"/>
      <c r="N24668" s="224"/>
      <c r="O24668" s="224"/>
    </row>
    <row r="24669" spans="4:15" ht="12.75" customHeight="1" x14ac:dyDescent="0.3">
      <c r="D24669" s="90"/>
      <c r="E24669" s="90"/>
      <c r="F24669" s="4"/>
      <c r="G24669" s="4"/>
      <c r="K24669" s="224"/>
      <c r="L24669" s="224"/>
      <c r="M24669" s="224"/>
      <c r="N24669" s="224"/>
      <c r="O24669" s="224"/>
    </row>
    <row r="24670" spans="4:15" ht="12.75" customHeight="1" x14ac:dyDescent="0.3">
      <c r="D24670" s="90"/>
      <c r="E24670" s="90"/>
      <c r="F24670" s="4"/>
      <c r="G24670" s="4"/>
      <c r="K24670" s="224"/>
      <c r="L24670" s="224"/>
      <c r="M24670" s="224"/>
      <c r="N24670" s="224"/>
      <c r="O24670" s="224"/>
    </row>
    <row r="24671" spans="4:15" ht="12.75" customHeight="1" x14ac:dyDescent="0.3">
      <c r="D24671" s="90"/>
      <c r="E24671" s="90"/>
      <c r="F24671" s="4"/>
      <c r="G24671" s="4"/>
      <c r="K24671" s="224"/>
      <c r="L24671" s="224"/>
      <c r="M24671" s="224"/>
      <c r="N24671" s="224"/>
      <c r="O24671" s="224"/>
    </row>
    <row r="24672" spans="4:15" ht="12.75" customHeight="1" x14ac:dyDescent="0.3">
      <c r="D24672" s="90"/>
      <c r="E24672" s="90"/>
      <c r="F24672" s="4"/>
      <c r="G24672" s="4"/>
      <c r="K24672" s="224"/>
      <c r="L24672" s="224"/>
      <c r="M24672" s="224"/>
      <c r="N24672" s="224"/>
      <c r="O24672" s="224"/>
    </row>
    <row r="24673" spans="4:15" ht="12.75" customHeight="1" x14ac:dyDescent="0.3">
      <c r="D24673" s="90"/>
      <c r="E24673" s="90"/>
      <c r="F24673" s="4"/>
      <c r="G24673" s="4"/>
      <c r="K24673" s="224"/>
      <c r="L24673" s="224"/>
      <c r="M24673" s="224"/>
      <c r="N24673" s="224"/>
      <c r="O24673" s="224"/>
    </row>
    <row r="24674" spans="4:15" ht="12.75" customHeight="1" x14ac:dyDescent="0.3">
      <c r="D24674" s="90"/>
      <c r="E24674" s="90"/>
      <c r="F24674" s="4"/>
      <c r="G24674" s="4"/>
      <c r="K24674" s="224"/>
      <c r="L24674" s="224"/>
      <c r="M24674" s="224"/>
      <c r="N24674" s="224"/>
      <c r="O24674" s="224"/>
    </row>
    <row r="24675" spans="4:15" ht="12.75" customHeight="1" x14ac:dyDescent="0.3">
      <c r="D24675" s="90"/>
      <c r="E24675" s="90"/>
      <c r="F24675" s="4"/>
      <c r="G24675" s="4"/>
      <c r="K24675" s="224"/>
      <c r="L24675" s="224"/>
      <c r="M24675" s="224"/>
      <c r="N24675" s="224"/>
      <c r="O24675" s="224"/>
    </row>
    <row r="24676" spans="4:15" ht="12.75" customHeight="1" x14ac:dyDescent="0.3">
      <c r="D24676" s="90"/>
      <c r="E24676" s="90"/>
      <c r="F24676" s="4"/>
      <c r="G24676" s="4"/>
      <c r="K24676" s="224"/>
      <c r="L24676" s="224"/>
      <c r="M24676" s="224"/>
      <c r="N24676" s="224"/>
      <c r="O24676" s="224"/>
    </row>
    <row r="24677" spans="4:15" ht="12.75" customHeight="1" x14ac:dyDescent="0.3">
      <c r="D24677" s="90"/>
      <c r="E24677" s="90"/>
      <c r="F24677" s="4"/>
      <c r="G24677" s="4"/>
      <c r="K24677" s="224"/>
      <c r="L24677" s="224"/>
      <c r="M24677" s="224"/>
      <c r="N24677" s="224"/>
      <c r="O24677" s="224"/>
    </row>
    <row r="24678" spans="4:15" ht="12.75" customHeight="1" x14ac:dyDescent="0.3">
      <c r="D24678" s="90"/>
      <c r="E24678" s="90"/>
      <c r="F24678" s="4"/>
      <c r="G24678" s="4"/>
      <c r="K24678" s="224"/>
      <c r="L24678" s="224"/>
      <c r="M24678" s="224"/>
      <c r="N24678" s="224"/>
      <c r="O24678" s="224"/>
    </row>
    <row r="24679" spans="4:15" ht="12.75" customHeight="1" x14ac:dyDescent="0.3">
      <c r="D24679" s="90"/>
      <c r="E24679" s="90"/>
      <c r="F24679" s="4"/>
      <c r="G24679" s="4"/>
      <c r="K24679" s="224"/>
      <c r="L24679" s="224"/>
      <c r="M24679" s="224"/>
      <c r="N24679" s="224"/>
      <c r="O24679" s="224"/>
    </row>
    <row r="24680" spans="4:15" ht="12.75" customHeight="1" x14ac:dyDescent="0.3">
      <c r="D24680" s="90"/>
      <c r="E24680" s="90"/>
      <c r="F24680" s="4"/>
      <c r="G24680" s="4"/>
      <c r="K24680" s="224"/>
      <c r="L24680" s="224"/>
      <c r="M24680" s="224"/>
      <c r="N24680" s="224"/>
      <c r="O24680" s="224"/>
    </row>
    <row r="24681" spans="4:15" ht="12.75" customHeight="1" x14ac:dyDescent="0.3">
      <c r="D24681" s="90"/>
      <c r="E24681" s="90"/>
      <c r="F24681" s="4"/>
      <c r="G24681" s="4"/>
      <c r="K24681" s="224"/>
      <c r="L24681" s="224"/>
      <c r="M24681" s="224"/>
      <c r="N24681" s="224"/>
      <c r="O24681" s="224"/>
    </row>
    <row r="24682" spans="4:15" ht="12.75" customHeight="1" x14ac:dyDescent="0.3">
      <c r="D24682" s="90"/>
      <c r="E24682" s="90"/>
      <c r="F24682" s="4"/>
      <c r="G24682" s="4"/>
      <c r="K24682" s="224"/>
      <c r="L24682" s="224"/>
      <c r="M24682" s="224"/>
      <c r="N24682" s="224"/>
      <c r="O24682" s="224"/>
    </row>
    <row r="24683" spans="4:15" ht="12.75" customHeight="1" x14ac:dyDescent="0.3">
      <c r="D24683" s="90"/>
      <c r="E24683" s="90"/>
      <c r="F24683" s="4"/>
      <c r="G24683" s="4"/>
      <c r="K24683" s="224"/>
      <c r="L24683" s="224"/>
      <c r="M24683" s="224"/>
      <c r="N24683" s="224"/>
      <c r="O24683" s="224"/>
    </row>
    <row r="24684" spans="4:15" ht="12.75" customHeight="1" x14ac:dyDescent="0.3">
      <c r="D24684" s="90"/>
      <c r="E24684" s="90"/>
      <c r="F24684" s="4"/>
      <c r="G24684" s="4"/>
      <c r="K24684" s="224"/>
      <c r="L24684" s="224"/>
      <c r="M24684" s="224"/>
      <c r="N24684" s="224"/>
      <c r="O24684" s="224"/>
    </row>
    <row r="24685" spans="4:15" ht="12.75" customHeight="1" x14ac:dyDescent="0.3">
      <c r="D24685" s="90"/>
      <c r="E24685" s="90"/>
      <c r="F24685" s="4"/>
      <c r="G24685" s="4"/>
      <c r="K24685" s="224"/>
      <c r="L24685" s="224"/>
      <c r="M24685" s="224"/>
      <c r="N24685" s="224"/>
      <c r="O24685" s="224"/>
    </row>
    <row r="24686" spans="4:15" ht="12.75" customHeight="1" x14ac:dyDescent="0.3">
      <c r="D24686" s="90"/>
      <c r="E24686" s="90"/>
      <c r="F24686" s="4"/>
      <c r="G24686" s="4"/>
      <c r="K24686" s="224"/>
      <c r="L24686" s="224"/>
      <c r="M24686" s="224"/>
      <c r="N24686" s="224"/>
      <c r="O24686" s="224"/>
    </row>
    <row r="24687" spans="4:15" ht="12.75" customHeight="1" x14ac:dyDescent="0.3">
      <c r="D24687" s="90"/>
      <c r="E24687" s="90"/>
      <c r="F24687" s="4"/>
      <c r="G24687" s="4"/>
      <c r="K24687" s="224"/>
      <c r="L24687" s="224"/>
      <c r="M24687" s="224"/>
      <c r="N24687" s="224"/>
      <c r="O24687" s="224"/>
    </row>
    <row r="24688" spans="4:15" ht="12.75" customHeight="1" x14ac:dyDescent="0.3">
      <c r="D24688" s="90"/>
      <c r="E24688" s="90"/>
      <c r="F24688" s="4"/>
      <c r="G24688" s="4"/>
      <c r="K24688" s="224"/>
      <c r="L24688" s="224"/>
      <c r="M24688" s="224"/>
      <c r="N24688" s="224"/>
      <c r="O24688" s="224"/>
    </row>
    <row r="24689" spans="4:15" ht="12.75" customHeight="1" x14ac:dyDescent="0.3">
      <c r="D24689" s="90"/>
      <c r="E24689" s="90"/>
      <c r="F24689" s="4"/>
      <c r="G24689" s="4"/>
      <c r="K24689" s="224"/>
      <c r="L24689" s="224"/>
      <c r="M24689" s="224"/>
      <c r="N24689" s="224"/>
      <c r="O24689" s="224"/>
    </row>
    <row r="24690" spans="4:15" ht="12.75" customHeight="1" x14ac:dyDescent="0.3">
      <c r="D24690" s="90"/>
      <c r="E24690" s="90"/>
      <c r="F24690" s="4"/>
      <c r="G24690" s="4"/>
      <c r="K24690" s="224"/>
      <c r="L24690" s="224"/>
      <c r="M24690" s="224"/>
      <c r="N24690" s="224"/>
      <c r="O24690" s="224"/>
    </row>
    <row r="24691" spans="4:15" ht="12.75" customHeight="1" x14ac:dyDescent="0.3">
      <c r="D24691" s="90"/>
      <c r="E24691" s="90"/>
      <c r="F24691" s="4"/>
      <c r="G24691" s="4"/>
      <c r="K24691" s="224"/>
      <c r="L24691" s="224"/>
      <c r="M24691" s="224"/>
      <c r="N24691" s="224"/>
      <c r="O24691" s="224"/>
    </row>
    <row r="24692" spans="4:15" ht="12.75" customHeight="1" x14ac:dyDescent="0.3">
      <c r="D24692" s="90"/>
      <c r="E24692" s="90"/>
      <c r="F24692" s="4"/>
      <c r="G24692" s="4"/>
      <c r="K24692" s="224"/>
      <c r="L24692" s="224"/>
      <c r="M24692" s="224"/>
      <c r="N24692" s="224"/>
      <c r="O24692" s="224"/>
    </row>
    <row r="24693" spans="4:15" ht="12.75" customHeight="1" x14ac:dyDescent="0.3">
      <c r="D24693" s="90"/>
      <c r="E24693" s="90"/>
      <c r="F24693" s="4"/>
      <c r="G24693" s="4"/>
      <c r="K24693" s="224"/>
      <c r="L24693" s="224"/>
      <c r="M24693" s="224"/>
      <c r="N24693" s="224"/>
      <c r="O24693" s="224"/>
    </row>
    <row r="24694" spans="4:15" ht="12.75" customHeight="1" x14ac:dyDescent="0.3">
      <c r="D24694" s="90"/>
      <c r="E24694" s="90"/>
      <c r="F24694" s="4"/>
      <c r="G24694" s="4"/>
      <c r="K24694" s="224"/>
      <c r="L24694" s="224"/>
      <c r="M24694" s="224"/>
      <c r="N24694" s="224"/>
      <c r="O24694" s="224"/>
    </row>
    <row r="24695" spans="4:15" ht="12.75" customHeight="1" x14ac:dyDescent="0.3">
      <c r="D24695" s="90"/>
      <c r="E24695" s="90"/>
      <c r="F24695" s="4"/>
      <c r="G24695" s="4"/>
      <c r="K24695" s="224"/>
      <c r="L24695" s="224"/>
      <c r="M24695" s="224"/>
      <c r="N24695" s="224"/>
      <c r="O24695" s="224"/>
    </row>
    <row r="24696" spans="4:15" ht="12.75" customHeight="1" x14ac:dyDescent="0.3">
      <c r="D24696" s="90"/>
      <c r="E24696" s="90"/>
      <c r="F24696" s="4"/>
      <c r="G24696" s="4"/>
      <c r="K24696" s="224"/>
      <c r="L24696" s="224"/>
      <c r="M24696" s="224"/>
      <c r="N24696" s="224"/>
      <c r="O24696" s="224"/>
    </row>
    <row r="24697" spans="4:15" ht="12.75" customHeight="1" x14ac:dyDescent="0.3">
      <c r="D24697" s="90"/>
      <c r="E24697" s="90"/>
      <c r="F24697" s="4"/>
      <c r="G24697" s="4"/>
      <c r="K24697" s="224"/>
      <c r="L24697" s="224"/>
      <c r="M24697" s="224"/>
      <c r="N24697" s="224"/>
      <c r="O24697" s="224"/>
    </row>
    <row r="24698" spans="4:15" ht="12.75" customHeight="1" x14ac:dyDescent="0.3">
      <c r="D24698" s="90"/>
      <c r="E24698" s="90"/>
      <c r="F24698" s="4"/>
      <c r="G24698" s="4"/>
      <c r="K24698" s="224"/>
      <c r="L24698" s="224"/>
      <c r="M24698" s="224"/>
      <c r="N24698" s="224"/>
      <c r="O24698" s="224"/>
    </row>
    <row r="24699" spans="4:15" ht="12.75" customHeight="1" x14ac:dyDescent="0.3">
      <c r="D24699" s="90"/>
      <c r="E24699" s="90"/>
      <c r="F24699" s="4"/>
      <c r="G24699" s="4"/>
      <c r="K24699" s="224"/>
      <c r="L24699" s="224"/>
      <c r="M24699" s="224"/>
      <c r="N24699" s="224"/>
      <c r="O24699" s="224"/>
    </row>
    <row r="24700" spans="4:15" ht="12.75" customHeight="1" x14ac:dyDescent="0.3">
      <c r="D24700" s="90"/>
      <c r="E24700" s="90"/>
      <c r="F24700" s="4"/>
      <c r="G24700" s="4"/>
      <c r="K24700" s="224"/>
      <c r="L24700" s="224"/>
      <c r="M24700" s="224"/>
      <c r="N24700" s="224"/>
      <c r="O24700" s="224"/>
    </row>
    <row r="24701" spans="4:15" ht="12.75" customHeight="1" x14ac:dyDescent="0.3">
      <c r="D24701" s="90"/>
      <c r="E24701" s="90"/>
      <c r="F24701" s="4"/>
      <c r="G24701" s="4"/>
      <c r="K24701" s="224"/>
      <c r="L24701" s="224"/>
      <c r="M24701" s="224"/>
      <c r="N24701" s="224"/>
      <c r="O24701" s="224"/>
    </row>
    <row r="24702" spans="4:15" ht="12.75" customHeight="1" x14ac:dyDescent="0.3">
      <c r="D24702" s="90"/>
      <c r="E24702" s="90"/>
      <c r="F24702" s="4"/>
      <c r="G24702" s="4"/>
      <c r="K24702" s="224"/>
      <c r="L24702" s="224"/>
      <c r="M24702" s="224"/>
      <c r="N24702" s="224"/>
      <c r="O24702" s="224"/>
    </row>
    <row r="24703" spans="4:15" ht="12.75" customHeight="1" x14ac:dyDescent="0.3">
      <c r="D24703" s="90"/>
      <c r="E24703" s="90"/>
      <c r="F24703" s="4"/>
      <c r="G24703" s="4"/>
      <c r="K24703" s="224"/>
      <c r="L24703" s="224"/>
      <c r="M24703" s="224"/>
      <c r="N24703" s="224"/>
      <c r="O24703" s="224"/>
    </row>
    <row r="24704" spans="4:15" ht="12.75" customHeight="1" x14ac:dyDescent="0.3">
      <c r="D24704" s="90"/>
      <c r="E24704" s="90"/>
      <c r="F24704" s="4"/>
      <c r="G24704" s="4"/>
      <c r="K24704" s="224"/>
      <c r="L24704" s="224"/>
      <c r="M24704" s="224"/>
      <c r="N24704" s="224"/>
      <c r="O24704" s="224"/>
    </row>
    <row r="24705" spans="4:15" ht="12.75" customHeight="1" x14ac:dyDescent="0.3">
      <c r="D24705" s="90"/>
      <c r="E24705" s="90"/>
      <c r="F24705" s="4"/>
      <c r="G24705" s="4"/>
      <c r="K24705" s="224"/>
      <c r="L24705" s="224"/>
      <c r="M24705" s="224"/>
      <c r="N24705" s="224"/>
      <c r="O24705" s="224"/>
    </row>
    <row r="24706" spans="4:15" ht="12.75" customHeight="1" x14ac:dyDescent="0.3">
      <c r="D24706" s="90"/>
      <c r="E24706" s="90"/>
      <c r="F24706" s="4"/>
      <c r="G24706" s="4"/>
      <c r="K24706" s="224"/>
      <c r="L24706" s="224"/>
      <c r="M24706" s="224"/>
      <c r="N24706" s="224"/>
      <c r="O24706" s="224"/>
    </row>
    <row r="24707" spans="4:15" ht="12.75" customHeight="1" x14ac:dyDescent="0.3">
      <c r="D24707" s="90"/>
      <c r="E24707" s="90"/>
      <c r="F24707" s="4"/>
      <c r="G24707" s="4"/>
      <c r="K24707" s="224"/>
      <c r="L24707" s="224"/>
      <c r="M24707" s="224"/>
      <c r="N24707" s="224"/>
      <c r="O24707" s="224"/>
    </row>
    <row r="24708" spans="4:15" ht="12.75" customHeight="1" x14ac:dyDescent="0.3">
      <c r="D24708" s="90"/>
      <c r="E24708" s="90"/>
      <c r="F24708" s="4"/>
      <c r="G24708" s="4"/>
      <c r="K24708" s="224"/>
      <c r="L24708" s="224"/>
      <c r="M24708" s="224"/>
      <c r="N24708" s="224"/>
      <c r="O24708" s="224"/>
    </row>
    <row r="24709" spans="4:15" ht="12.75" customHeight="1" x14ac:dyDescent="0.3">
      <c r="D24709" s="90"/>
      <c r="E24709" s="90"/>
      <c r="F24709" s="4"/>
      <c r="G24709" s="4"/>
      <c r="K24709" s="224"/>
      <c r="L24709" s="224"/>
      <c r="M24709" s="224"/>
      <c r="N24709" s="224"/>
      <c r="O24709" s="224"/>
    </row>
    <row r="24710" spans="4:15" ht="12.75" customHeight="1" x14ac:dyDescent="0.3">
      <c r="D24710" s="90"/>
      <c r="E24710" s="90"/>
      <c r="F24710" s="4"/>
      <c r="G24710" s="4"/>
      <c r="K24710" s="224"/>
      <c r="L24710" s="224"/>
      <c r="M24710" s="224"/>
      <c r="N24710" s="224"/>
      <c r="O24710" s="224"/>
    </row>
    <row r="24711" spans="4:15" ht="12.75" customHeight="1" x14ac:dyDescent="0.3">
      <c r="D24711" s="90"/>
      <c r="E24711" s="90"/>
      <c r="F24711" s="4"/>
      <c r="G24711" s="4"/>
      <c r="K24711" s="224"/>
      <c r="L24711" s="224"/>
      <c r="M24711" s="224"/>
      <c r="N24711" s="224"/>
      <c r="O24711" s="224"/>
    </row>
    <row r="24712" spans="4:15" ht="12.75" customHeight="1" x14ac:dyDescent="0.3">
      <c r="D24712" s="90"/>
      <c r="E24712" s="90"/>
      <c r="F24712" s="4"/>
      <c r="G24712" s="4"/>
      <c r="K24712" s="224"/>
      <c r="L24712" s="224"/>
      <c r="M24712" s="224"/>
      <c r="N24712" s="224"/>
      <c r="O24712" s="224"/>
    </row>
    <row r="24713" spans="4:15" ht="12.75" customHeight="1" x14ac:dyDescent="0.3">
      <c r="D24713" s="90"/>
      <c r="E24713" s="90"/>
      <c r="F24713" s="4"/>
      <c r="G24713" s="4"/>
      <c r="K24713" s="224"/>
      <c r="L24713" s="224"/>
      <c r="M24713" s="224"/>
      <c r="N24713" s="224"/>
      <c r="O24713" s="224"/>
    </row>
    <row r="24714" spans="4:15" ht="12.75" customHeight="1" x14ac:dyDescent="0.3">
      <c r="D24714" s="90"/>
      <c r="E24714" s="90"/>
      <c r="F24714" s="4"/>
      <c r="G24714" s="4"/>
      <c r="K24714" s="224"/>
      <c r="L24714" s="224"/>
      <c r="M24714" s="224"/>
      <c r="N24714" s="224"/>
      <c r="O24714" s="224"/>
    </row>
    <row r="24715" spans="4:15" ht="12.75" customHeight="1" x14ac:dyDescent="0.3">
      <c r="D24715" s="90"/>
      <c r="E24715" s="90"/>
      <c r="F24715" s="4"/>
      <c r="G24715" s="4"/>
      <c r="K24715" s="224"/>
      <c r="L24715" s="224"/>
      <c r="M24715" s="224"/>
      <c r="N24715" s="224"/>
      <c r="O24715" s="224"/>
    </row>
    <row r="24716" spans="4:15" ht="12.75" customHeight="1" x14ac:dyDescent="0.3">
      <c r="D24716" s="90"/>
      <c r="E24716" s="90"/>
      <c r="F24716" s="4"/>
      <c r="G24716" s="4"/>
      <c r="K24716" s="224"/>
      <c r="L24716" s="224"/>
      <c r="M24716" s="224"/>
      <c r="N24716" s="224"/>
      <c r="O24716" s="224"/>
    </row>
    <row r="24717" spans="4:15" ht="12.75" customHeight="1" x14ac:dyDescent="0.3">
      <c r="D24717" s="90"/>
      <c r="E24717" s="90"/>
      <c r="F24717" s="4"/>
      <c r="G24717" s="4"/>
      <c r="K24717" s="224"/>
      <c r="L24717" s="224"/>
      <c r="M24717" s="224"/>
      <c r="N24717" s="224"/>
      <c r="O24717" s="224"/>
    </row>
    <row r="24718" spans="4:15" ht="12.75" customHeight="1" x14ac:dyDescent="0.3">
      <c r="D24718" s="90"/>
      <c r="E24718" s="90"/>
      <c r="F24718" s="4"/>
      <c r="G24718" s="4"/>
      <c r="K24718" s="224"/>
      <c r="L24718" s="224"/>
      <c r="M24718" s="224"/>
      <c r="N24718" s="224"/>
      <c r="O24718" s="224"/>
    </row>
    <row r="24719" spans="4:15" ht="12.75" customHeight="1" x14ac:dyDescent="0.3">
      <c r="D24719" s="90"/>
      <c r="E24719" s="90"/>
      <c r="F24719" s="4"/>
      <c r="G24719" s="4"/>
      <c r="K24719" s="224"/>
      <c r="L24719" s="224"/>
      <c r="M24719" s="224"/>
      <c r="N24719" s="224"/>
      <c r="O24719" s="224"/>
    </row>
    <row r="24720" spans="4:15" ht="12.75" customHeight="1" x14ac:dyDescent="0.3">
      <c r="D24720" s="90"/>
      <c r="E24720" s="90"/>
      <c r="F24720" s="4"/>
      <c r="G24720" s="4"/>
      <c r="K24720" s="224"/>
      <c r="L24720" s="224"/>
      <c r="M24720" s="224"/>
      <c r="N24720" s="224"/>
      <c r="O24720" s="224"/>
    </row>
    <row r="24721" spans="4:15" ht="12.75" customHeight="1" x14ac:dyDescent="0.3">
      <c r="D24721" s="90"/>
      <c r="E24721" s="90"/>
      <c r="F24721" s="4"/>
      <c r="G24721" s="4"/>
      <c r="K24721" s="224"/>
      <c r="L24721" s="224"/>
      <c r="M24721" s="224"/>
      <c r="N24721" s="224"/>
      <c r="O24721" s="224"/>
    </row>
    <row r="24722" spans="4:15" ht="12.75" customHeight="1" x14ac:dyDescent="0.3">
      <c r="D24722" s="90"/>
      <c r="E24722" s="90"/>
      <c r="F24722" s="4"/>
      <c r="G24722" s="4"/>
      <c r="K24722" s="224"/>
      <c r="L24722" s="224"/>
      <c r="M24722" s="224"/>
      <c r="N24722" s="224"/>
      <c r="O24722" s="224"/>
    </row>
    <row r="24723" spans="4:15" ht="12.75" customHeight="1" x14ac:dyDescent="0.3">
      <c r="D24723" s="90"/>
      <c r="E24723" s="90"/>
      <c r="F24723" s="4"/>
      <c r="G24723" s="4"/>
      <c r="K24723" s="224"/>
      <c r="L24723" s="224"/>
      <c r="M24723" s="224"/>
      <c r="N24723" s="224"/>
      <c r="O24723" s="224"/>
    </row>
    <row r="24724" spans="4:15" ht="12.75" customHeight="1" x14ac:dyDescent="0.3">
      <c r="D24724" s="90"/>
      <c r="E24724" s="90"/>
      <c r="F24724" s="4"/>
      <c r="G24724" s="4"/>
      <c r="K24724" s="224"/>
      <c r="L24724" s="224"/>
      <c r="M24724" s="224"/>
      <c r="N24724" s="224"/>
      <c r="O24724" s="224"/>
    </row>
    <row r="24725" spans="4:15" ht="12.75" customHeight="1" x14ac:dyDescent="0.3">
      <c r="D24725" s="90"/>
      <c r="E24725" s="90"/>
      <c r="F24725" s="4"/>
      <c r="G24725" s="4"/>
      <c r="K24725" s="224"/>
      <c r="L24725" s="224"/>
      <c r="M24725" s="224"/>
      <c r="N24725" s="224"/>
      <c r="O24725" s="224"/>
    </row>
    <row r="24726" spans="4:15" ht="12.75" customHeight="1" x14ac:dyDescent="0.3">
      <c r="D24726" s="90"/>
      <c r="E24726" s="90"/>
      <c r="F24726" s="4"/>
      <c r="G24726" s="4"/>
      <c r="K24726" s="224"/>
      <c r="L24726" s="224"/>
      <c r="M24726" s="224"/>
      <c r="N24726" s="224"/>
      <c r="O24726" s="224"/>
    </row>
    <row r="24727" spans="4:15" ht="12.75" customHeight="1" x14ac:dyDescent="0.3">
      <c r="D24727" s="90"/>
      <c r="E24727" s="90"/>
      <c r="F24727" s="4"/>
      <c r="G24727" s="4"/>
      <c r="K24727" s="224"/>
      <c r="L24727" s="224"/>
      <c r="M24727" s="224"/>
      <c r="N24727" s="224"/>
      <c r="O24727" s="224"/>
    </row>
    <row r="24728" spans="4:15" ht="12.75" customHeight="1" x14ac:dyDescent="0.3">
      <c r="D24728" s="90"/>
      <c r="E24728" s="90"/>
      <c r="F24728" s="4"/>
      <c r="G24728" s="4"/>
      <c r="K24728" s="224"/>
      <c r="L24728" s="224"/>
      <c r="M24728" s="224"/>
      <c r="N24728" s="224"/>
      <c r="O24728" s="224"/>
    </row>
    <row r="24729" spans="4:15" ht="12.75" customHeight="1" x14ac:dyDescent="0.3">
      <c r="D24729" s="90"/>
      <c r="E24729" s="90"/>
      <c r="F24729" s="4"/>
      <c r="G24729" s="4"/>
      <c r="K24729" s="224"/>
      <c r="L24729" s="224"/>
      <c r="M24729" s="224"/>
      <c r="N24729" s="224"/>
      <c r="O24729" s="224"/>
    </row>
    <row r="24730" spans="4:15" ht="12.75" customHeight="1" x14ac:dyDescent="0.3">
      <c r="D24730" s="90"/>
      <c r="E24730" s="90"/>
      <c r="F24730" s="4"/>
      <c r="G24730" s="4"/>
      <c r="K24730" s="224"/>
      <c r="L24730" s="224"/>
      <c r="M24730" s="224"/>
      <c r="N24730" s="224"/>
      <c r="O24730" s="224"/>
    </row>
    <row r="24731" spans="4:15" ht="12.75" customHeight="1" x14ac:dyDescent="0.3">
      <c r="D24731" s="90"/>
      <c r="E24731" s="90"/>
      <c r="F24731" s="4"/>
      <c r="G24731" s="4"/>
      <c r="K24731" s="224"/>
      <c r="L24731" s="224"/>
      <c r="M24731" s="224"/>
      <c r="N24731" s="224"/>
      <c r="O24731" s="224"/>
    </row>
    <row r="24732" spans="4:15" ht="12.75" customHeight="1" x14ac:dyDescent="0.3">
      <c r="D24732" s="90"/>
      <c r="E24732" s="90"/>
      <c r="F24732" s="4"/>
      <c r="G24732" s="4"/>
      <c r="K24732" s="224"/>
      <c r="L24732" s="224"/>
      <c r="M24732" s="224"/>
      <c r="N24732" s="224"/>
      <c r="O24732" s="224"/>
    </row>
    <row r="24733" spans="4:15" ht="12.75" customHeight="1" x14ac:dyDescent="0.3">
      <c r="D24733" s="90"/>
      <c r="E24733" s="90"/>
      <c r="F24733" s="4"/>
      <c r="G24733" s="4"/>
      <c r="K24733" s="224"/>
      <c r="L24733" s="224"/>
      <c r="M24733" s="224"/>
      <c r="N24733" s="224"/>
      <c r="O24733" s="224"/>
    </row>
    <row r="24734" spans="4:15" ht="12.75" customHeight="1" x14ac:dyDescent="0.3">
      <c r="D24734" s="90"/>
      <c r="E24734" s="90"/>
      <c r="F24734" s="4"/>
      <c r="G24734" s="4"/>
      <c r="K24734" s="224"/>
      <c r="L24734" s="224"/>
      <c r="M24734" s="224"/>
      <c r="N24734" s="224"/>
      <c r="O24734" s="224"/>
    </row>
    <row r="24735" spans="4:15" ht="12.75" customHeight="1" x14ac:dyDescent="0.3">
      <c r="D24735" s="90"/>
      <c r="E24735" s="90"/>
      <c r="F24735" s="4"/>
      <c r="G24735" s="4"/>
      <c r="K24735" s="224"/>
      <c r="L24735" s="224"/>
      <c r="M24735" s="224"/>
      <c r="N24735" s="224"/>
      <c r="O24735" s="224"/>
    </row>
    <row r="24736" spans="4:15" ht="12.75" customHeight="1" x14ac:dyDescent="0.3">
      <c r="D24736" s="90"/>
      <c r="E24736" s="90"/>
      <c r="F24736" s="4"/>
      <c r="G24736" s="4"/>
      <c r="K24736" s="224"/>
      <c r="L24736" s="224"/>
      <c r="M24736" s="224"/>
      <c r="N24736" s="224"/>
      <c r="O24736" s="224"/>
    </row>
    <row r="24737" spans="4:15" ht="12.75" customHeight="1" x14ac:dyDescent="0.3">
      <c r="D24737" s="90"/>
      <c r="E24737" s="90"/>
      <c r="F24737" s="4"/>
      <c r="G24737" s="4"/>
      <c r="K24737" s="224"/>
      <c r="L24737" s="224"/>
      <c r="M24737" s="224"/>
      <c r="N24737" s="224"/>
      <c r="O24737" s="224"/>
    </row>
    <row r="24738" spans="4:15" ht="12.75" customHeight="1" x14ac:dyDescent="0.3">
      <c r="D24738" s="90"/>
      <c r="E24738" s="90"/>
      <c r="F24738" s="4"/>
      <c r="G24738" s="4"/>
      <c r="K24738" s="224"/>
      <c r="L24738" s="224"/>
      <c r="M24738" s="224"/>
      <c r="N24738" s="224"/>
      <c r="O24738" s="224"/>
    </row>
    <row r="24739" spans="4:15" ht="12.75" customHeight="1" x14ac:dyDescent="0.3">
      <c r="D24739" s="90"/>
      <c r="E24739" s="90"/>
      <c r="F24739" s="4"/>
      <c r="G24739" s="4"/>
      <c r="K24739" s="224"/>
      <c r="L24739" s="224"/>
      <c r="M24739" s="224"/>
      <c r="N24739" s="224"/>
      <c r="O24739" s="224"/>
    </row>
    <row r="24740" spans="4:15" ht="12.75" customHeight="1" x14ac:dyDescent="0.3">
      <c r="D24740" s="90"/>
      <c r="E24740" s="90"/>
      <c r="F24740" s="4"/>
      <c r="G24740" s="4"/>
      <c r="K24740" s="224"/>
      <c r="L24740" s="224"/>
      <c r="M24740" s="224"/>
      <c r="N24740" s="224"/>
      <c r="O24740" s="224"/>
    </row>
    <row r="24741" spans="4:15" ht="12.75" customHeight="1" x14ac:dyDescent="0.3">
      <c r="D24741" s="90"/>
      <c r="E24741" s="90"/>
      <c r="F24741" s="4"/>
      <c r="G24741" s="4"/>
      <c r="K24741" s="224"/>
      <c r="L24741" s="224"/>
      <c r="M24741" s="224"/>
      <c r="N24741" s="224"/>
      <c r="O24741" s="224"/>
    </row>
    <row r="24742" spans="4:15" ht="12.75" customHeight="1" x14ac:dyDescent="0.3">
      <c r="D24742" s="90"/>
      <c r="E24742" s="90"/>
      <c r="F24742" s="4"/>
      <c r="G24742" s="4"/>
      <c r="K24742" s="224"/>
      <c r="L24742" s="224"/>
      <c r="M24742" s="224"/>
      <c r="N24742" s="224"/>
      <c r="O24742" s="224"/>
    </row>
    <row r="24743" spans="4:15" ht="12.75" customHeight="1" x14ac:dyDescent="0.3">
      <c r="D24743" s="90"/>
      <c r="E24743" s="90"/>
      <c r="F24743" s="4"/>
      <c r="G24743" s="4"/>
      <c r="K24743" s="224"/>
      <c r="L24743" s="224"/>
      <c r="M24743" s="224"/>
      <c r="N24743" s="224"/>
      <c r="O24743" s="224"/>
    </row>
    <row r="24744" spans="4:15" ht="12.75" customHeight="1" x14ac:dyDescent="0.3">
      <c r="D24744" s="90"/>
      <c r="E24744" s="90"/>
      <c r="F24744" s="4"/>
      <c r="G24744" s="4"/>
      <c r="K24744" s="224"/>
      <c r="L24744" s="224"/>
      <c r="M24744" s="224"/>
      <c r="N24744" s="224"/>
      <c r="O24744" s="224"/>
    </row>
    <row r="24745" spans="4:15" ht="12.75" customHeight="1" x14ac:dyDescent="0.3">
      <c r="D24745" s="90"/>
      <c r="E24745" s="90"/>
      <c r="F24745" s="4"/>
      <c r="G24745" s="4"/>
      <c r="K24745" s="224"/>
      <c r="L24745" s="224"/>
      <c r="M24745" s="224"/>
      <c r="N24745" s="224"/>
      <c r="O24745" s="224"/>
    </row>
    <row r="24746" spans="4:15" ht="12.75" customHeight="1" x14ac:dyDescent="0.3">
      <c r="D24746" s="90"/>
      <c r="E24746" s="90"/>
      <c r="F24746" s="4"/>
      <c r="G24746" s="4"/>
      <c r="K24746" s="224"/>
      <c r="L24746" s="224"/>
      <c r="M24746" s="224"/>
      <c r="N24746" s="224"/>
      <c r="O24746" s="224"/>
    </row>
    <row r="24747" spans="4:15" ht="12.75" customHeight="1" x14ac:dyDescent="0.3">
      <c r="D24747" s="90"/>
      <c r="E24747" s="90"/>
      <c r="F24747" s="4"/>
      <c r="G24747" s="4"/>
      <c r="K24747" s="224"/>
      <c r="L24747" s="224"/>
      <c r="M24747" s="224"/>
      <c r="N24747" s="224"/>
      <c r="O24747" s="224"/>
    </row>
    <row r="24748" spans="4:15" ht="12.75" customHeight="1" x14ac:dyDescent="0.3">
      <c r="D24748" s="90"/>
      <c r="E24748" s="90"/>
      <c r="F24748" s="4"/>
      <c r="G24748" s="4"/>
      <c r="K24748" s="224"/>
      <c r="L24748" s="224"/>
      <c r="M24748" s="224"/>
      <c r="N24748" s="224"/>
      <c r="O24748" s="224"/>
    </row>
    <row r="24749" spans="4:15" ht="12.75" customHeight="1" x14ac:dyDescent="0.3">
      <c r="D24749" s="90"/>
      <c r="E24749" s="90"/>
      <c r="F24749" s="4"/>
      <c r="G24749" s="4"/>
      <c r="K24749" s="224"/>
      <c r="L24749" s="224"/>
      <c r="M24749" s="224"/>
      <c r="N24749" s="224"/>
      <c r="O24749" s="224"/>
    </row>
    <row r="24750" spans="4:15" ht="12.75" customHeight="1" x14ac:dyDescent="0.3">
      <c r="D24750" s="90"/>
      <c r="E24750" s="90"/>
      <c r="F24750" s="4"/>
      <c r="G24750" s="4"/>
      <c r="K24750" s="224"/>
      <c r="L24750" s="224"/>
      <c r="M24750" s="224"/>
      <c r="N24750" s="224"/>
      <c r="O24750" s="224"/>
    </row>
    <row r="24751" spans="4:15" ht="12.75" customHeight="1" x14ac:dyDescent="0.3">
      <c r="D24751" s="90"/>
      <c r="E24751" s="90"/>
      <c r="F24751" s="4"/>
      <c r="G24751" s="4"/>
      <c r="K24751" s="224"/>
      <c r="L24751" s="224"/>
      <c r="M24751" s="224"/>
      <c r="N24751" s="224"/>
      <c r="O24751" s="224"/>
    </row>
    <row r="24752" spans="4:15" ht="12.75" customHeight="1" x14ac:dyDescent="0.3">
      <c r="D24752" s="90"/>
      <c r="E24752" s="90"/>
      <c r="F24752" s="4"/>
      <c r="G24752" s="4"/>
      <c r="K24752" s="224"/>
      <c r="L24752" s="224"/>
      <c r="M24752" s="224"/>
      <c r="N24752" s="224"/>
      <c r="O24752" s="224"/>
    </row>
    <row r="24753" spans="4:15" ht="12.75" customHeight="1" x14ac:dyDescent="0.3">
      <c r="D24753" s="90"/>
      <c r="E24753" s="90"/>
      <c r="F24753" s="4"/>
      <c r="G24753" s="4"/>
      <c r="K24753" s="224"/>
      <c r="L24753" s="224"/>
      <c r="M24753" s="224"/>
      <c r="N24753" s="224"/>
      <c r="O24753" s="224"/>
    </row>
    <row r="24754" spans="4:15" ht="12.75" customHeight="1" x14ac:dyDescent="0.3">
      <c r="D24754" s="90"/>
      <c r="E24754" s="90"/>
      <c r="F24754" s="4"/>
      <c r="G24754" s="4"/>
      <c r="K24754" s="224"/>
      <c r="L24754" s="224"/>
      <c r="M24754" s="224"/>
      <c r="N24754" s="224"/>
      <c r="O24754" s="224"/>
    </row>
    <row r="24755" spans="4:15" ht="12.75" customHeight="1" x14ac:dyDescent="0.3">
      <c r="D24755" s="90"/>
      <c r="E24755" s="90"/>
      <c r="F24755" s="4"/>
      <c r="G24755" s="4"/>
      <c r="K24755" s="224"/>
      <c r="L24755" s="224"/>
      <c r="M24755" s="224"/>
      <c r="N24755" s="224"/>
      <c r="O24755" s="224"/>
    </row>
    <row r="24756" spans="4:15" ht="12.75" customHeight="1" x14ac:dyDescent="0.3">
      <c r="D24756" s="90"/>
      <c r="E24756" s="90"/>
      <c r="F24756" s="4"/>
      <c r="G24756" s="4"/>
      <c r="K24756" s="224"/>
      <c r="L24756" s="224"/>
      <c r="M24756" s="224"/>
      <c r="N24756" s="224"/>
      <c r="O24756" s="224"/>
    </row>
    <row r="24757" spans="4:15" ht="12.75" customHeight="1" x14ac:dyDescent="0.3">
      <c r="D24757" s="90"/>
      <c r="E24757" s="90"/>
      <c r="F24757" s="4"/>
      <c r="G24757" s="4"/>
      <c r="K24757" s="224"/>
      <c r="L24757" s="224"/>
      <c r="M24757" s="224"/>
      <c r="N24757" s="224"/>
      <c r="O24757" s="224"/>
    </row>
    <row r="24758" spans="4:15" ht="12.75" customHeight="1" x14ac:dyDescent="0.3">
      <c r="D24758" s="90"/>
      <c r="E24758" s="90"/>
      <c r="F24758" s="4"/>
      <c r="G24758" s="4"/>
      <c r="K24758" s="224"/>
      <c r="L24758" s="224"/>
      <c r="M24758" s="224"/>
      <c r="N24758" s="224"/>
      <c r="O24758" s="224"/>
    </row>
    <row r="24759" spans="4:15" ht="12.75" customHeight="1" x14ac:dyDescent="0.3">
      <c r="D24759" s="90"/>
      <c r="E24759" s="90"/>
      <c r="F24759" s="4"/>
      <c r="G24759" s="4"/>
      <c r="K24759" s="224"/>
      <c r="L24759" s="224"/>
      <c r="M24759" s="224"/>
      <c r="N24759" s="224"/>
      <c r="O24759" s="224"/>
    </row>
    <row r="24760" spans="4:15" ht="12.75" customHeight="1" x14ac:dyDescent="0.3">
      <c r="D24760" s="90"/>
      <c r="E24760" s="90"/>
      <c r="F24760" s="4"/>
      <c r="G24760" s="4"/>
      <c r="K24760" s="224"/>
      <c r="L24760" s="224"/>
      <c r="M24760" s="224"/>
      <c r="N24760" s="224"/>
      <c r="O24760" s="224"/>
    </row>
    <row r="24761" spans="4:15" ht="12.75" customHeight="1" x14ac:dyDescent="0.3">
      <c r="D24761" s="90"/>
      <c r="E24761" s="90"/>
      <c r="F24761" s="4"/>
      <c r="G24761" s="4"/>
      <c r="K24761" s="224"/>
      <c r="L24761" s="224"/>
      <c r="M24761" s="224"/>
      <c r="N24761" s="224"/>
      <c r="O24761" s="224"/>
    </row>
    <row r="24762" spans="4:15" ht="12.75" customHeight="1" x14ac:dyDescent="0.3">
      <c r="D24762" s="90"/>
      <c r="E24762" s="90"/>
      <c r="F24762" s="4"/>
      <c r="G24762" s="4"/>
      <c r="K24762" s="224"/>
      <c r="L24762" s="224"/>
      <c r="M24762" s="224"/>
      <c r="N24762" s="224"/>
      <c r="O24762" s="224"/>
    </row>
    <row r="24763" spans="4:15" ht="12.75" customHeight="1" x14ac:dyDescent="0.3">
      <c r="D24763" s="90"/>
      <c r="E24763" s="90"/>
      <c r="F24763" s="4"/>
      <c r="G24763" s="4"/>
      <c r="K24763" s="224"/>
      <c r="L24763" s="224"/>
      <c r="M24763" s="224"/>
      <c r="N24763" s="224"/>
      <c r="O24763" s="224"/>
    </row>
    <row r="24764" spans="4:15" ht="12.75" customHeight="1" x14ac:dyDescent="0.3">
      <c r="D24764" s="90"/>
      <c r="E24764" s="90"/>
      <c r="F24764" s="4"/>
      <c r="G24764" s="4"/>
      <c r="K24764" s="224"/>
      <c r="L24764" s="224"/>
      <c r="M24764" s="224"/>
      <c r="N24764" s="224"/>
      <c r="O24764" s="224"/>
    </row>
    <row r="24765" spans="4:15" ht="12.75" customHeight="1" x14ac:dyDescent="0.3">
      <c r="D24765" s="90"/>
      <c r="E24765" s="90"/>
      <c r="F24765" s="4"/>
      <c r="G24765" s="4"/>
      <c r="K24765" s="224"/>
      <c r="L24765" s="224"/>
      <c r="M24765" s="224"/>
      <c r="N24765" s="224"/>
      <c r="O24765" s="224"/>
    </row>
    <row r="24766" spans="4:15" ht="12.75" customHeight="1" x14ac:dyDescent="0.3">
      <c r="D24766" s="90"/>
      <c r="E24766" s="90"/>
      <c r="F24766" s="4"/>
      <c r="G24766" s="4"/>
      <c r="K24766" s="224"/>
      <c r="L24766" s="224"/>
      <c r="M24766" s="224"/>
      <c r="N24766" s="224"/>
      <c r="O24766" s="224"/>
    </row>
    <row r="24767" spans="4:15" ht="12.75" customHeight="1" x14ac:dyDescent="0.3">
      <c r="D24767" s="90"/>
      <c r="E24767" s="90"/>
      <c r="F24767" s="4"/>
      <c r="G24767" s="4"/>
      <c r="K24767" s="224"/>
      <c r="L24767" s="224"/>
      <c r="M24767" s="224"/>
      <c r="N24767" s="224"/>
      <c r="O24767" s="224"/>
    </row>
    <row r="24768" spans="4:15" ht="12.75" customHeight="1" x14ac:dyDescent="0.3">
      <c r="D24768" s="90"/>
      <c r="E24768" s="90"/>
      <c r="F24768" s="4"/>
      <c r="G24768" s="4"/>
      <c r="K24768" s="224"/>
      <c r="L24768" s="224"/>
      <c r="M24768" s="224"/>
      <c r="N24768" s="224"/>
      <c r="O24768" s="224"/>
    </row>
    <row r="24769" spans="4:15" ht="12.75" customHeight="1" x14ac:dyDescent="0.3">
      <c r="D24769" s="90"/>
      <c r="E24769" s="90"/>
      <c r="F24769" s="4"/>
      <c r="G24769" s="4"/>
      <c r="K24769" s="224"/>
      <c r="L24769" s="224"/>
      <c r="M24769" s="224"/>
      <c r="N24769" s="224"/>
      <c r="O24769" s="224"/>
    </row>
    <row r="24770" spans="4:15" ht="12.75" customHeight="1" x14ac:dyDescent="0.3">
      <c r="D24770" s="90"/>
      <c r="E24770" s="90"/>
      <c r="F24770" s="4"/>
      <c r="G24770" s="4"/>
      <c r="K24770" s="224"/>
      <c r="L24770" s="224"/>
      <c r="M24770" s="224"/>
      <c r="N24770" s="224"/>
      <c r="O24770" s="224"/>
    </row>
    <row r="24771" spans="4:15" ht="12.75" customHeight="1" x14ac:dyDescent="0.3">
      <c r="D24771" s="90"/>
      <c r="E24771" s="90"/>
      <c r="F24771" s="4"/>
      <c r="G24771" s="4"/>
      <c r="K24771" s="224"/>
      <c r="L24771" s="224"/>
      <c r="M24771" s="224"/>
      <c r="N24771" s="224"/>
      <c r="O24771" s="224"/>
    </row>
    <row r="24772" spans="4:15" ht="12.75" customHeight="1" x14ac:dyDescent="0.3">
      <c r="D24772" s="90"/>
      <c r="E24772" s="90"/>
      <c r="F24772" s="4"/>
      <c r="G24772" s="4"/>
      <c r="K24772" s="224"/>
      <c r="L24772" s="224"/>
      <c r="M24772" s="224"/>
      <c r="N24772" s="224"/>
      <c r="O24772" s="224"/>
    </row>
    <row r="24773" spans="4:15" ht="12.75" customHeight="1" x14ac:dyDescent="0.3">
      <c r="D24773" s="90"/>
      <c r="E24773" s="90"/>
      <c r="F24773" s="4"/>
      <c r="G24773" s="4"/>
      <c r="K24773" s="224"/>
      <c r="L24773" s="224"/>
      <c r="M24773" s="224"/>
      <c r="N24773" s="224"/>
      <c r="O24773" s="224"/>
    </row>
    <row r="24774" spans="4:15" ht="12.75" customHeight="1" x14ac:dyDescent="0.3">
      <c r="D24774" s="90"/>
      <c r="E24774" s="90"/>
      <c r="F24774" s="4"/>
      <c r="G24774" s="4"/>
      <c r="K24774" s="224"/>
      <c r="L24774" s="224"/>
      <c r="M24774" s="224"/>
      <c r="N24774" s="224"/>
      <c r="O24774" s="224"/>
    </row>
    <row r="24775" spans="4:15" ht="12.75" customHeight="1" x14ac:dyDescent="0.3">
      <c r="D24775" s="90"/>
      <c r="E24775" s="90"/>
      <c r="F24775" s="4"/>
      <c r="G24775" s="4"/>
      <c r="K24775" s="224"/>
      <c r="L24775" s="224"/>
      <c r="M24775" s="224"/>
      <c r="N24775" s="224"/>
      <c r="O24775" s="224"/>
    </row>
    <row r="24776" spans="4:15" ht="12.75" customHeight="1" x14ac:dyDescent="0.3">
      <c r="D24776" s="90"/>
      <c r="E24776" s="90"/>
      <c r="F24776" s="4"/>
      <c r="G24776" s="4"/>
      <c r="K24776" s="224"/>
      <c r="L24776" s="224"/>
      <c r="M24776" s="224"/>
      <c r="N24776" s="224"/>
      <c r="O24776" s="224"/>
    </row>
    <row r="24777" spans="4:15" ht="12.75" customHeight="1" x14ac:dyDescent="0.3">
      <c r="D24777" s="90"/>
      <c r="E24777" s="90"/>
      <c r="F24777" s="4"/>
      <c r="G24777" s="4"/>
      <c r="K24777" s="224"/>
      <c r="L24777" s="224"/>
      <c r="M24777" s="224"/>
      <c r="N24777" s="224"/>
      <c r="O24777" s="224"/>
    </row>
    <row r="24778" spans="4:15" ht="12.75" customHeight="1" x14ac:dyDescent="0.3">
      <c r="D24778" s="90"/>
      <c r="E24778" s="90"/>
      <c r="F24778" s="4"/>
      <c r="G24778" s="4"/>
      <c r="K24778" s="224"/>
      <c r="L24778" s="224"/>
      <c r="M24778" s="224"/>
      <c r="N24778" s="224"/>
      <c r="O24778" s="224"/>
    </row>
    <row r="24779" spans="4:15" ht="12.75" customHeight="1" x14ac:dyDescent="0.3">
      <c r="D24779" s="90"/>
      <c r="E24779" s="90"/>
      <c r="F24779" s="4"/>
      <c r="G24779" s="4"/>
      <c r="K24779" s="224"/>
      <c r="L24779" s="224"/>
      <c r="M24779" s="224"/>
      <c r="N24779" s="224"/>
      <c r="O24779" s="224"/>
    </row>
    <row r="24780" spans="4:15" ht="12.75" customHeight="1" x14ac:dyDescent="0.3">
      <c r="D24780" s="90"/>
      <c r="E24780" s="90"/>
      <c r="F24780" s="4"/>
      <c r="G24780" s="4"/>
      <c r="K24780" s="224"/>
      <c r="L24780" s="224"/>
      <c r="M24780" s="224"/>
      <c r="N24780" s="224"/>
      <c r="O24780" s="224"/>
    </row>
    <row r="24781" spans="4:15" ht="12.75" customHeight="1" x14ac:dyDescent="0.3">
      <c r="D24781" s="90"/>
      <c r="E24781" s="90"/>
      <c r="F24781" s="4"/>
      <c r="G24781" s="4"/>
      <c r="K24781" s="224"/>
      <c r="L24781" s="224"/>
      <c r="M24781" s="224"/>
      <c r="N24781" s="224"/>
      <c r="O24781" s="224"/>
    </row>
    <row r="24782" spans="4:15" ht="12.75" customHeight="1" x14ac:dyDescent="0.3">
      <c r="D24782" s="90"/>
      <c r="E24782" s="90"/>
      <c r="F24782" s="4"/>
      <c r="G24782" s="4"/>
      <c r="K24782" s="224"/>
      <c r="L24782" s="224"/>
      <c r="M24782" s="224"/>
      <c r="N24782" s="224"/>
      <c r="O24782" s="224"/>
    </row>
    <row r="24783" spans="4:15" ht="12.75" customHeight="1" x14ac:dyDescent="0.3">
      <c r="D24783" s="90"/>
      <c r="E24783" s="90"/>
      <c r="F24783" s="4"/>
      <c r="G24783" s="4"/>
      <c r="K24783" s="224"/>
      <c r="L24783" s="224"/>
      <c r="M24783" s="224"/>
      <c r="N24783" s="224"/>
      <c r="O24783" s="224"/>
    </row>
    <row r="24784" spans="4:15" ht="12.75" customHeight="1" x14ac:dyDescent="0.3">
      <c r="D24784" s="90"/>
      <c r="E24784" s="90"/>
      <c r="F24784" s="4"/>
      <c r="G24784" s="4"/>
      <c r="K24784" s="224"/>
      <c r="L24784" s="224"/>
      <c r="M24784" s="224"/>
      <c r="N24784" s="224"/>
      <c r="O24784" s="224"/>
    </row>
    <row r="24785" spans="4:15" ht="12.75" customHeight="1" x14ac:dyDescent="0.3">
      <c r="D24785" s="90"/>
      <c r="E24785" s="90"/>
      <c r="F24785" s="4"/>
      <c r="G24785" s="4"/>
      <c r="K24785" s="224"/>
      <c r="L24785" s="224"/>
      <c r="M24785" s="224"/>
      <c r="N24785" s="224"/>
      <c r="O24785" s="224"/>
    </row>
    <row r="24786" spans="4:15" ht="12.75" customHeight="1" x14ac:dyDescent="0.3">
      <c r="D24786" s="90"/>
      <c r="E24786" s="90"/>
      <c r="F24786" s="4"/>
      <c r="G24786" s="4"/>
      <c r="K24786" s="224"/>
      <c r="L24786" s="224"/>
      <c r="M24786" s="224"/>
      <c r="N24786" s="224"/>
      <c r="O24786" s="224"/>
    </row>
    <row r="24787" spans="4:15" ht="12.75" customHeight="1" x14ac:dyDescent="0.3">
      <c r="D24787" s="90"/>
      <c r="E24787" s="90"/>
      <c r="F24787" s="4"/>
      <c r="G24787" s="4"/>
      <c r="K24787" s="224"/>
      <c r="L24787" s="224"/>
      <c r="M24787" s="224"/>
      <c r="N24787" s="224"/>
      <c r="O24787" s="224"/>
    </row>
    <row r="24788" spans="4:15" ht="12.75" customHeight="1" x14ac:dyDescent="0.3">
      <c r="D24788" s="90"/>
      <c r="E24788" s="90"/>
      <c r="F24788" s="4"/>
      <c r="G24788" s="4"/>
      <c r="K24788" s="224"/>
      <c r="L24788" s="224"/>
      <c r="M24788" s="224"/>
      <c r="N24788" s="224"/>
      <c r="O24788" s="224"/>
    </row>
    <row r="24789" spans="4:15" ht="12.75" customHeight="1" x14ac:dyDescent="0.3">
      <c r="D24789" s="90"/>
      <c r="E24789" s="90"/>
      <c r="F24789" s="4"/>
      <c r="G24789" s="4"/>
      <c r="K24789" s="224"/>
      <c r="L24789" s="224"/>
      <c r="M24789" s="224"/>
      <c r="N24789" s="224"/>
      <c r="O24789" s="224"/>
    </row>
    <row r="24790" spans="4:15" ht="12.75" customHeight="1" x14ac:dyDescent="0.3">
      <c r="D24790" s="90"/>
      <c r="E24790" s="90"/>
      <c r="F24790" s="4"/>
      <c r="G24790" s="4"/>
      <c r="K24790" s="224"/>
      <c r="L24790" s="224"/>
      <c r="M24790" s="224"/>
      <c r="N24790" s="224"/>
      <c r="O24790" s="224"/>
    </row>
    <row r="24791" spans="4:15" ht="12.75" customHeight="1" x14ac:dyDescent="0.3">
      <c r="D24791" s="90"/>
      <c r="E24791" s="90"/>
      <c r="F24791" s="4"/>
      <c r="G24791" s="4"/>
      <c r="K24791" s="224"/>
      <c r="L24791" s="224"/>
      <c r="M24791" s="224"/>
      <c r="N24791" s="224"/>
      <c r="O24791" s="224"/>
    </row>
    <row r="24792" spans="4:15" ht="12.75" customHeight="1" x14ac:dyDescent="0.3">
      <c r="D24792" s="90"/>
      <c r="E24792" s="90"/>
      <c r="F24792" s="4"/>
      <c r="G24792" s="4"/>
      <c r="K24792" s="224"/>
      <c r="L24792" s="224"/>
      <c r="M24792" s="224"/>
      <c r="N24792" s="224"/>
      <c r="O24792" s="224"/>
    </row>
    <row r="24793" spans="4:15" ht="12.75" customHeight="1" x14ac:dyDescent="0.3">
      <c r="D24793" s="90"/>
      <c r="E24793" s="90"/>
      <c r="F24793" s="4"/>
      <c r="G24793" s="4"/>
      <c r="K24793" s="224"/>
      <c r="L24793" s="224"/>
      <c r="M24793" s="224"/>
      <c r="N24793" s="224"/>
      <c r="O24793" s="224"/>
    </row>
    <row r="24794" spans="4:15" ht="12.75" customHeight="1" x14ac:dyDescent="0.3">
      <c r="D24794" s="90"/>
      <c r="E24794" s="90"/>
      <c r="F24794" s="4"/>
      <c r="G24794" s="4"/>
      <c r="K24794" s="224"/>
      <c r="L24794" s="224"/>
      <c r="M24794" s="224"/>
      <c r="N24794" s="224"/>
      <c r="O24794" s="224"/>
    </row>
    <row r="24795" spans="4:15" ht="12.75" customHeight="1" x14ac:dyDescent="0.3">
      <c r="D24795" s="90"/>
      <c r="E24795" s="90"/>
      <c r="F24795" s="4"/>
      <c r="G24795" s="4"/>
      <c r="K24795" s="224"/>
      <c r="L24795" s="224"/>
      <c r="M24795" s="224"/>
      <c r="N24795" s="224"/>
      <c r="O24795" s="224"/>
    </row>
    <row r="24796" spans="4:15" ht="12.75" customHeight="1" x14ac:dyDescent="0.3">
      <c r="D24796" s="90"/>
      <c r="E24796" s="90"/>
      <c r="F24796" s="4"/>
      <c r="G24796" s="4"/>
      <c r="K24796" s="224"/>
      <c r="L24796" s="224"/>
      <c r="M24796" s="224"/>
      <c r="N24796" s="224"/>
      <c r="O24796" s="224"/>
    </row>
    <row r="24797" spans="4:15" ht="12.75" customHeight="1" x14ac:dyDescent="0.3">
      <c r="D24797" s="90"/>
      <c r="E24797" s="90"/>
      <c r="F24797" s="4"/>
      <c r="G24797" s="4"/>
      <c r="K24797" s="224"/>
      <c r="L24797" s="224"/>
      <c r="M24797" s="224"/>
      <c r="N24797" s="224"/>
      <c r="O24797" s="224"/>
    </row>
    <row r="24798" spans="4:15" ht="12.75" customHeight="1" x14ac:dyDescent="0.3">
      <c r="D24798" s="90"/>
      <c r="E24798" s="90"/>
      <c r="F24798" s="4"/>
      <c r="G24798" s="4"/>
      <c r="K24798" s="224"/>
      <c r="L24798" s="224"/>
      <c r="M24798" s="224"/>
      <c r="N24798" s="224"/>
      <c r="O24798" s="224"/>
    </row>
    <row r="24799" spans="4:15" ht="12.75" customHeight="1" x14ac:dyDescent="0.3">
      <c r="D24799" s="90"/>
      <c r="E24799" s="90"/>
      <c r="F24799" s="4"/>
      <c r="G24799" s="4"/>
      <c r="K24799" s="224"/>
      <c r="L24799" s="224"/>
      <c r="M24799" s="224"/>
      <c r="N24799" s="224"/>
      <c r="O24799" s="224"/>
    </row>
    <row r="24800" spans="4:15" ht="12.75" customHeight="1" x14ac:dyDescent="0.3">
      <c r="D24800" s="90"/>
      <c r="E24800" s="90"/>
      <c r="F24800" s="4"/>
      <c r="G24800" s="4"/>
      <c r="K24800" s="224"/>
      <c r="L24800" s="224"/>
      <c r="M24800" s="224"/>
      <c r="N24800" s="224"/>
      <c r="O24800" s="224"/>
    </row>
    <row r="24801" spans="4:15" ht="12.75" customHeight="1" x14ac:dyDescent="0.3">
      <c r="D24801" s="90"/>
      <c r="E24801" s="90"/>
      <c r="F24801" s="4"/>
      <c r="G24801" s="4"/>
      <c r="K24801" s="224"/>
      <c r="L24801" s="224"/>
      <c r="M24801" s="224"/>
      <c r="N24801" s="224"/>
      <c r="O24801" s="224"/>
    </row>
    <row r="24802" spans="4:15" ht="12.75" customHeight="1" x14ac:dyDescent="0.3">
      <c r="D24802" s="90"/>
      <c r="E24802" s="90"/>
      <c r="F24802" s="4"/>
      <c r="G24802" s="4"/>
      <c r="K24802" s="224"/>
      <c r="L24802" s="224"/>
      <c r="M24802" s="224"/>
      <c r="N24802" s="224"/>
      <c r="O24802" s="224"/>
    </row>
    <row r="24803" spans="4:15" ht="12.75" customHeight="1" x14ac:dyDescent="0.3">
      <c r="D24803" s="90"/>
      <c r="E24803" s="90"/>
      <c r="F24803" s="4"/>
      <c r="G24803" s="4"/>
      <c r="K24803" s="224"/>
      <c r="L24803" s="224"/>
      <c r="M24803" s="224"/>
      <c r="N24803" s="224"/>
      <c r="O24803" s="224"/>
    </row>
    <row r="24804" spans="4:15" ht="12.75" customHeight="1" x14ac:dyDescent="0.3">
      <c r="D24804" s="90"/>
      <c r="E24804" s="90"/>
      <c r="F24804" s="4"/>
      <c r="G24804" s="4"/>
      <c r="K24804" s="224"/>
      <c r="L24804" s="224"/>
      <c r="M24804" s="224"/>
      <c r="N24804" s="224"/>
      <c r="O24804" s="224"/>
    </row>
    <row r="24805" spans="4:15" ht="12.75" customHeight="1" x14ac:dyDescent="0.3">
      <c r="D24805" s="90"/>
      <c r="E24805" s="90"/>
      <c r="F24805" s="4"/>
      <c r="G24805" s="4"/>
      <c r="K24805" s="224"/>
      <c r="L24805" s="224"/>
      <c r="M24805" s="224"/>
      <c r="N24805" s="224"/>
      <c r="O24805" s="224"/>
    </row>
    <row r="24806" spans="4:15" ht="12.75" customHeight="1" x14ac:dyDescent="0.3">
      <c r="D24806" s="90"/>
      <c r="E24806" s="90"/>
      <c r="F24806" s="4"/>
      <c r="G24806" s="4"/>
      <c r="K24806" s="224"/>
      <c r="L24806" s="224"/>
      <c r="M24806" s="224"/>
      <c r="N24806" s="224"/>
      <c r="O24806" s="224"/>
    </row>
    <row r="24807" spans="4:15" ht="12.75" customHeight="1" x14ac:dyDescent="0.3">
      <c r="D24807" s="90"/>
      <c r="E24807" s="90"/>
      <c r="F24807" s="4"/>
      <c r="G24807" s="4"/>
      <c r="K24807" s="224"/>
      <c r="L24807" s="224"/>
      <c r="M24807" s="224"/>
      <c r="N24807" s="224"/>
      <c r="O24807" s="224"/>
    </row>
    <row r="24808" spans="4:15" ht="12.75" customHeight="1" x14ac:dyDescent="0.3">
      <c r="D24808" s="90"/>
      <c r="E24808" s="90"/>
      <c r="F24808" s="4"/>
      <c r="G24808" s="4"/>
      <c r="K24808" s="224"/>
      <c r="L24808" s="224"/>
      <c r="M24808" s="224"/>
      <c r="N24808" s="224"/>
      <c r="O24808" s="224"/>
    </row>
    <row r="24809" spans="4:15" ht="12.75" customHeight="1" x14ac:dyDescent="0.3">
      <c r="D24809" s="90"/>
      <c r="E24809" s="90"/>
      <c r="F24809" s="4"/>
      <c r="G24809" s="4"/>
      <c r="K24809" s="224"/>
      <c r="L24809" s="224"/>
      <c r="M24809" s="224"/>
      <c r="N24809" s="224"/>
      <c r="O24809" s="224"/>
    </row>
    <row r="24810" spans="4:15" ht="12.75" customHeight="1" x14ac:dyDescent="0.3">
      <c r="D24810" s="90"/>
      <c r="E24810" s="90"/>
      <c r="F24810" s="4"/>
      <c r="G24810" s="4"/>
      <c r="K24810" s="224"/>
      <c r="L24810" s="224"/>
      <c r="M24810" s="224"/>
      <c r="N24810" s="224"/>
      <c r="O24810" s="224"/>
    </row>
    <row r="24811" spans="4:15" ht="12.75" customHeight="1" x14ac:dyDescent="0.3">
      <c r="D24811" s="90"/>
      <c r="E24811" s="90"/>
      <c r="F24811" s="4"/>
      <c r="G24811" s="4"/>
      <c r="K24811" s="224"/>
      <c r="L24811" s="224"/>
      <c r="M24811" s="224"/>
      <c r="N24811" s="224"/>
      <c r="O24811" s="224"/>
    </row>
    <row r="24812" spans="4:15" ht="12.75" customHeight="1" x14ac:dyDescent="0.3">
      <c r="D24812" s="90"/>
      <c r="E24812" s="90"/>
      <c r="F24812" s="4"/>
      <c r="G24812" s="4"/>
      <c r="K24812" s="224"/>
      <c r="L24812" s="224"/>
      <c r="M24812" s="224"/>
      <c r="N24812" s="224"/>
      <c r="O24812" s="224"/>
    </row>
    <row r="24813" spans="4:15" ht="12.75" customHeight="1" x14ac:dyDescent="0.3">
      <c r="D24813" s="90"/>
      <c r="E24813" s="90"/>
      <c r="F24813" s="4"/>
      <c r="G24813" s="4"/>
      <c r="K24813" s="224"/>
      <c r="L24813" s="224"/>
      <c r="M24813" s="224"/>
      <c r="N24813" s="224"/>
      <c r="O24813" s="224"/>
    </row>
    <row r="24814" spans="4:15" ht="12.75" customHeight="1" x14ac:dyDescent="0.3">
      <c r="D24814" s="90"/>
      <c r="E24814" s="90"/>
      <c r="F24814" s="4"/>
      <c r="G24814" s="4"/>
      <c r="K24814" s="224"/>
      <c r="L24814" s="224"/>
      <c r="M24814" s="224"/>
      <c r="N24814" s="224"/>
      <c r="O24814" s="224"/>
    </row>
    <row r="24815" spans="4:15" ht="12.75" customHeight="1" x14ac:dyDescent="0.3">
      <c r="D24815" s="90"/>
      <c r="E24815" s="90"/>
      <c r="F24815" s="4"/>
      <c r="G24815" s="4"/>
      <c r="K24815" s="224"/>
      <c r="L24815" s="224"/>
      <c r="M24815" s="224"/>
      <c r="N24815" s="224"/>
      <c r="O24815" s="224"/>
    </row>
    <row r="24816" spans="4:15" ht="12.75" customHeight="1" x14ac:dyDescent="0.3">
      <c r="D24816" s="90"/>
      <c r="E24816" s="90"/>
      <c r="F24816" s="4"/>
      <c r="G24816" s="4"/>
      <c r="K24816" s="224"/>
      <c r="L24816" s="224"/>
      <c r="M24816" s="224"/>
      <c r="N24816" s="224"/>
      <c r="O24816" s="224"/>
    </row>
    <row r="24817" spans="4:15" ht="12.75" customHeight="1" x14ac:dyDescent="0.3">
      <c r="D24817" s="90"/>
      <c r="E24817" s="90"/>
      <c r="F24817" s="4"/>
      <c r="G24817" s="4"/>
      <c r="K24817" s="224"/>
      <c r="L24817" s="224"/>
      <c r="M24817" s="224"/>
      <c r="N24817" s="224"/>
      <c r="O24817" s="224"/>
    </row>
    <row r="24818" spans="4:15" ht="12.75" customHeight="1" x14ac:dyDescent="0.3">
      <c r="D24818" s="90"/>
      <c r="E24818" s="90"/>
      <c r="F24818" s="4"/>
      <c r="G24818" s="4"/>
      <c r="K24818" s="224"/>
      <c r="L24818" s="224"/>
      <c r="M24818" s="224"/>
      <c r="N24818" s="224"/>
      <c r="O24818" s="224"/>
    </row>
    <row r="24819" spans="4:15" ht="12.75" customHeight="1" x14ac:dyDescent="0.3">
      <c r="D24819" s="90"/>
      <c r="E24819" s="90"/>
      <c r="F24819" s="4"/>
      <c r="G24819" s="4"/>
      <c r="K24819" s="224"/>
      <c r="L24819" s="224"/>
      <c r="M24819" s="224"/>
      <c r="N24819" s="224"/>
      <c r="O24819" s="224"/>
    </row>
    <row r="24820" spans="4:15" ht="12.75" customHeight="1" x14ac:dyDescent="0.3">
      <c r="D24820" s="90"/>
      <c r="E24820" s="90"/>
      <c r="F24820" s="4"/>
      <c r="G24820" s="4"/>
      <c r="K24820" s="224"/>
      <c r="L24820" s="224"/>
      <c r="M24820" s="224"/>
      <c r="N24820" s="224"/>
      <c r="O24820" s="224"/>
    </row>
    <row r="24821" spans="4:15" ht="12.75" customHeight="1" x14ac:dyDescent="0.3">
      <c r="D24821" s="90"/>
      <c r="E24821" s="90"/>
      <c r="F24821" s="4"/>
      <c r="G24821" s="4"/>
      <c r="K24821" s="224"/>
      <c r="L24821" s="224"/>
      <c r="M24821" s="224"/>
      <c r="N24821" s="224"/>
      <c r="O24821" s="224"/>
    </row>
    <row r="24822" spans="4:15" ht="12.75" customHeight="1" x14ac:dyDescent="0.3">
      <c r="D24822" s="90"/>
      <c r="E24822" s="90"/>
      <c r="F24822" s="4"/>
      <c r="G24822" s="4"/>
      <c r="K24822" s="224"/>
      <c r="L24822" s="224"/>
      <c r="M24822" s="224"/>
      <c r="N24822" s="224"/>
      <c r="O24822" s="224"/>
    </row>
    <row r="24823" spans="4:15" ht="12.75" customHeight="1" x14ac:dyDescent="0.3">
      <c r="D24823" s="90"/>
      <c r="E24823" s="90"/>
      <c r="F24823" s="4"/>
      <c r="G24823" s="4"/>
      <c r="K24823" s="224"/>
      <c r="L24823" s="224"/>
      <c r="M24823" s="224"/>
      <c r="N24823" s="224"/>
      <c r="O24823" s="224"/>
    </row>
    <row r="24824" spans="4:15" ht="12.75" customHeight="1" x14ac:dyDescent="0.3">
      <c r="D24824" s="90"/>
      <c r="E24824" s="90"/>
      <c r="F24824" s="4"/>
      <c r="G24824" s="4"/>
      <c r="K24824" s="224"/>
      <c r="L24824" s="224"/>
      <c r="M24824" s="224"/>
      <c r="N24824" s="224"/>
      <c r="O24824" s="224"/>
    </row>
    <row r="24825" spans="4:15" ht="12.75" customHeight="1" x14ac:dyDescent="0.3">
      <c r="D24825" s="90"/>
      <c r="E24825" s="90"/>
      <c r="F24825" s="4"/>
      <c r="G24825" s="4"/>
      <c r="K24825" s="224"/>
      <c r="L24825" s="224"/>
      <c r="M24825" s="224"/>
      <c r="N24825" s="224"/>
      <c r="O24825" s="224"/>
    </row>
    <row r="24826" spans="4:15" ht="12.75" customHeight="1" x14ac:dyDescent="0.3">
      <c r="D24826" s="90"/>
      <c r="E24826" s="90"/>
      <c r="F24826" s="4"/>
      <c r="G24826" s="4"/>
      <c r="K24826" s="224"/>
      <c r="L24826" s="224"/>
      <c r="M24826" s="224"/>
      <c r="N24826" s="224"/>
      <c r="O24826" s="224"/>
    </row>
    <row r="24827" spans="4:15" ht="12.75" customHeight="1" x14ac:dyDescent="0.3">
      <c r="D24827" s="90"/>
      <c r="E24827" s="90"/>
      <c r="F24827" s="4"/>
      <c r="G24827" s="4"/>
      <c r="K24827" s="224"/>
      <c r="L24827" s="224"/>
      <c r="M24827" s="224"/>
      <c r="N24827" s="224"/>
      <c r="O24827" s="224"/>
    </row>
    <row r="24828" spans="4:15" ht="12.75" customHeight="1" x14ac:dyDescent="0.3">
      <c r="D24828" s="90"/>
      <c r="E24828" s="90"/>
      <c r="F24828" s="4"/>
      <c r="G24828" s="4"/>
      <c r="K24828" s="224"/>
      <c r="L24828" s="224"/>
      <c r="M24828" s="224"/>
      <c r="N24828" s="224"/>
      <c r="O24828" s="224"/>
    </row>
    <row r="24829" spans="4:15" ht="12.75" customHeight="1" x14ac:dyDescent="0.3">
      <c r="D24829" s="90"/>
      <c r="E24829" s="90"/>
      <c r="F24829" s="4"/>
      <c r="G24829" s="4"/>
      <c r="K24829" s="224"/>
      <c r="L24829" s="224"/>
      <c r="M24829" s="224"/>
      <c r="N24829" s="224"/>
      <c r="O24829" s="224"/>
    </row>
    <row r="24830" spans="4:15" ht="12.75" customHeight="1" x14ac:dyDescent="0.3">
      <c r="D24830" s="90"/>
      <c r="E24830" s="90"/>
      <c r="F24830" s="4"/>
      <c r="G24830" s="4"/>
      <c r="K24830" s="224"/>
      <c r="L24830" s="224"/>
      <c r="M24830" s="224"/>
      <c r="N24830" s="224"/>
      <c r="O24830" s="224"/>
    </row>
    <row r="24831" spans="4:15" ht="12.75" customHeight="1" x14ac:dyDescent="0.3">
      <c r="D24831" s="90"/>
      <c r="E24831" s="90"/>
      <c r="F24831" s="4"/>
      <c r="G24831" s="4"/>
      <c r="K24831" s="224"/>
      <c r="L24831" s="224"/>
      <c r="M24831" s="224"/>
      <c r="N24831" s="224"/>
      <c r="O24831" s="224"/>
    </row>
    <row r="24832" spans="4:15" ht="12.75" customHeight="1" x14ac:dyDescent="0.3">
      <c r="D24832" s="90"/>
      <c r="E24832" s="90"/>
      <c r="F24832" s="4"/>
      <c r="G24832" s="4"/>
      <c r="K24832" s="224"/>
      <c r="L24832" s="224"/>
      <c r="M24832" s="224"/>
      <c r="N24832" s="224"/>
      <c r="O24832" s="224"/>
    </row>
    <row r="24833" spans="4:15" ht="12.75" customHeight="1" x14ac:dyDescent="0.3">
      <c r="D24833" s="90"/>
      <c r="E24833" s="90"/>
      <c r="F24833" s="4"/>
      <c r="G24833" s="4"/>
      <c r="K24833" s="224"/>
      <c r="L24833" s="224"/>
      <c r="M24833" s="224"/>
      <c r="N24833" s="224"/>
      <c r="O24833" s="224"/>
    </row>
    <row r="24834" spans="4:15" ht="12.75" customHeight="1" x14ac:dyDescent="0.3">
      <c r="D24834" s="90"/>
      <c r="E24834" s="90"/>
      <c r="F24834" s="4"/>
      <c r="G24834" s="4"/>
      <c r="K24834" s="224"/>
      <c r="L24834" s="224"/>
      <c r="M24834" s="224"/>
      <c r="N24834" s="224"/>
      <c r="O24834" s="224"/>
    </row>
    <row r="24835" spans="4:15" ht="12.75" customHeight="1" x14ac:dyDescent="0.3">
      <c r="D24835" s="90"/>
      <c r="E24835" s="90"/>
      <c r="F24835" s="4"/>
      <c r="G24835" s="4"/>
      <c r="K24835" s="224"/>
      <c r="L24835" s="224"/>
      <c r="M24835" s="224"/>
      <c r="N24835" s="224"/>
      <c r="O24835" s="224"/>
    </row>
    <row r="24836" spans="4:15" ht="12.75" customHeight="1" x14ac:dyDescent="0.3">
      <c r="D24836" s="90"/>
      <c r="E24836" s="90"/>
      <c r="F24836" s="4"/>
      <c r="G24836" s="4"/>
      <c r="K24836" s="224"/>
      <c r="L24836" s="224"/>
      <c r="M24836" s="224"/>
      <c r="N24836" s="224"/>
      <c r="O24836" s="224"/>
    </row>
    <row r="24837" spans="4:15" ht="12.75" customHeight="1" x14ac:dyDescent="0.3">
      <c r="D24837" s="90"/>
      <c r="E24837" s="90"/>
      <c r="F24837" s="4"/>
      <c r="G24837" s="4"/>
      <c r="K24837" s="224"/>
      <c r="L24837" s="224"/>
      <c r="M24837" s="224"/>
      <c r="N24837" s="224"/>
      <c r="O24837" s="224"/>
    </row>
    <row r="24838" spans="4:15" ht="12.75" customHeight="1" x14ac:dyDescent="0.3">
      <c r="D24838" s="90"/>
      <c r="E24838" s="90"/>
      <c r="F24838" s="4"/>
      <c r="G24838" s="4"/>
      <c r="K24838" s="224"/>
      <c r="L24838" s="224"/>
      <c r="M24838" s="224"/>
      <c r="N24838" s="224"/>
      <c r="O24838" s="224"/>
    </row>
    <row r="24839" spans="4:15" ht="12.75" customHeight="1" x14ac:dyDescent="0.3">
      <c r="D24839" s="90"/>
      <c r="E24839" s="90"/>
      <c r="F24839" s="4"/>
      <c r="G24839" s="4"/>
      <c r="K24839" s="224"/>
      <c r="L24839" s="224"/>
      <c r="M24839" s="224"/>
      <c r="N24839" s="224"/>
      <c r="O24839" s="224"/>
    </row>
    <row r="24840" spans="4:15" ht="12.75" customHeight="1" x14ac:dyDescent="0.3">
      <c r="D24840" s="90"/>
      <c r="E24840" s="90"/>
      <c r="F24840" s="4"/>
      <c r="G24840" s="4"/>
      <c r="K24840" s="224"/>
      <c r="L24840" s="224"/>
      <c r="M24840" s="224"/>
      <c r="N24840" s="224"/>
      <c r="O24840" s="224"/>
    </row>
    <row r="24841" spans="4:15" ht="12.75" customHeight="1" x14ac:dyDescent="0.3">
      <c r="D24841" s="90"/>
      <c r="E24841" s="90"/>
      <c r="F24841" s="4"/>
      <c r="G24841" s="4"/>
      <c r="K24841" s="224"/>
      <c r="L24841" s="224"/>
      <c r="M24841" s="224"/>
      <c r="N24841" s="224"/>
      <c r="O24841" s="224"/>
    </row>
    <row r="24842" spans="4:15" ht="12.75" customHeight="1" x14ac:dyDescent="0.3">
      <c r="D24842" s="90"/>
      <c r="E24842" s="90"/>
      <c r="F24842" s="4"/>
      <c r="G24842" s="4"/>
      <c r="K24842" s="224"/>
      <c r="L24842" s="224"/>
      <c r="M24842" s="224"/>
      <c r="N24842" s="224"/>
      <c r="O24842" s="224"/>
    </row>
    <row r="24843" spans="4:15" ht="12.75" customHeight="1" x14ac:dyDescent="0.3">
      <c r="D24843" s="90"/>
      <c r="E24843" s="90"/>
      <c r="F24843" s="4"/>
      <c r="G24843" s="4"/>
      <c r="K24843" s="224"/>
      <c r="L24843" s="224"/>
      <c r="M24843" s="224"/>
      <c r="N24843" s="224"/>
      <c r="O24843" s="224"/>
    </row>
    <row r="24844" spans="4:15" ht="12.75" customHeight="1" x14ac:dyDescent="0.3">
      <c r="D24844" s="90"/>
      <c r="E24844" s="90"/>
      <c r="F24844" s="4"/>
      <c r="G24844" s="4"/>
      <c r="K24844" s="224"/>
      <c r="L24844" s="224"/>
      <c r="M24844" s="224"/>
      <c r="N24844" s="224"/>
      <c r="O24844" s="224"/>
    </row>
    <row r="24845" spans="4:15" ht="12.75" customHeight="1" x14ac:dyDescent="0.3">
      <c r="D24845" s="90"/>
      <c r="E24845" s="90"/>
      <c r="F24845" s="4"/>
      <c r="G24845" s="4"/>
      <c r="K24845" s="224"/>
      <c r="L24845" s="224"/>
      <c r="M24845" s="224"/>
      <c r="N24845" s="224"/>
      <c r="O24845" s="224"/>
    </row>
    <row r="24846" spans="4:15" ht="12.75" customHeight="1" x14ac:dyDescent="0.3">
      <c r="D24846" s="90"/>
      <c r="E24846" s="90"/>
      <c r="F24846" s="4"/>
      <c r="G24846" s="4"/>
      <c r="K24846" s="224"/>
      <c r="L24846" s="224"/>
      <c r="M24846" s="224"/>
      <c r="N24846" s="224"/>
      <c r="O24846" s="224"/>
    </row>
    <row r="24847" spans="4:15" ht="12.75" customHeight="1" x14ac:dyDescent="0.3">
      <c r="D24847" s="90"/>
      <c r="E24847" s="90"/>
      <c r="F24847" s="4"/>
      <c r="G24847" s="4"/>
      <c r="K24847" s="224"/>
      <c r="L24847" s="224"/>
      <c r="M24847" s="224"/>
      <c r="N24847" s="224"/>
      <c r="O24847" s="224"/>
    </row>
    <row r="24848" spans="4:15" ht="12.75" customHeight="1" x14ac:dyDescent="0.3">
      <c r="D24848" s="90"/>
      <c r="E24848" s="90"/>
      <c r="F24848" s="4"/>
      <c r="G24848" s="4"/>
      <c r="K24848" s="224"/>
      <c r="L24848" s="224"/>
      <c r="M24848" s="224"/>
      <c r="N24848" s="224"/>
      <c r="O24848" s="224"/>
    </row>
    <row r="24849" spans="4:15" ht="12.75" customHeight="1" x14ac:dyDescent="0.3">
      <c r="D24849" s="90"/>
      <c r="E24849" s="90"/>
      <c r="F24849" s="4"/>
      <c r="G24849" s="4"/>
      <c r="K24849" s="224"/>
      <c r="L24849" s="224"/>
      <c r="M24849" s="224"/>
      <c r="N24849" s="224"/>
      <c r="O24849" s="224"/>
    </row>
    <row r="24850" spans="4:15" ht="12.75" customHeight="1" x14ac:dyDescent="0.3">
      <c r="D24850" s="90"/>
      <c r="E24850" s="90"/>
      <c r="F24850" s="4"/>
      <c r="G24850" s="4"/>
      <c r="K24850" s="224"/>
      <c r="L24850" s="224"/>
      <c r="M24850" s="224"/>
      <c r="N24850" s="224"/>
      <c r="O24850" s="224"/>
    </row>
    <row r="24851" spans="4:15" ht="12.75" customHeight="1" x14ac:dyDescent="0.3">
      <c r="D24851" s="90"/>
      <c r="E24851" s="90"/>
      <c r="F24851" s="4"/>
      <c r="G24851" s="4"/>
      <c r="K24851" s="224"/>
      <c r="L24851" s="224"/>
      <c r="M24851" s="224"/>
      <c r="N24851" s="224"/>
      <c r="O24851" s="224"/>
    </row>
    <row r="24852" spans="4:15" ht="12.75" customHeight="1" x14ac:dyDescent="0.3">
      <c r="D24852" s="90"/>
      <c r="E24852" s="90"/>
      <c r="F24852" s="4"/>
      <c r="G24852" s="4"/>
      <c r="K24852" s="224"/>
      <c r="L24852" s="224"/>
      <c r="M24852" s="224"/>
      <c r="N24852" s="224"/>
      <c r="O24852" s="224"/>
    </row>
    <row r="24853" spans="4:15" ht="12.75" customHeight="1" x14ac:dyDescent="0.3">
      <c r="D24853" s="90"/>
      <c r="E24853" s="90"/>
      <c r="F24853" s="4"/>
      <c r="G24853" s="4"/>
      <c r="K24853" s="224"/>
      <c r="L24853" s="224"/>
      <c r="M24853" s="224"/>
      <c r="N24853" s="224"/>
      <c r="O24853" s="224"/>
    </row>
    <row r="24854" spans="4:15" ht="12.75" customHeight="1" x14ac:dyDescent="0.3">
      <c r="D24854" s="90"/>
      <c r="E24854" s="90"/>
      <c r="F24854" s="4"/>
      <c r="G24854" s="4"/>
      <c r="K24854" s="224"/>
      <c r="L24854" s="224"/>
      <c r="M24854" s="224"/>
      <c r="N24854" s="224"/>
      <c r="O24854" s="224"/>
    </row>
    <row r="24855" spans="4:15" ht="12.75" customHeight="1" x14ac:dyDescent="0.3">
      <c r="D24855" s="90"/>
      <c r="E24855" s="90"/>
      <c r="F24855" s="4"/>
      <c r="G24855" s="4"/>
      <c r="K24855" s="224"/>
      <c r="L24855" s="224"/>
      <c r="M24855" s="224"/>
      <c r="N24855" s="224"/>
      <c r="O24855" s="224"/>
    </row>
    <row r="24856" spans="4:15" ht="12.75" customHeight="1" x14ac:dyDescent="0.3">
      <c r="D24856" s="90"/>
      <c r="E24856" s="90"/>
      <c r="F24856" s="4"/>
      <c r="G24856" s="4"/>
      <c r="K24856" s="224"/>
      <c r="L24856" s="224"/>
      <c r="M24856" s="224"/>
      <c r="N24856" s="224"/>
      <c r="O24856" s="224"/>
    </row>
    <row r="24857" spans="4:15" ht="12.75" customHeight="1" x14ac:dyDescent="0.3">
      <c r="D24857" s="90"/>
      <c r="E24857" s="90"/>
      <c r="F24857" s="4"/>
      <c r="G24857" s="4"/>
      <c r="K24857" s="224"/>
      <c r="L24857" s="224"/>
      <c r="M24857" s="224"/>
      <c r="N24857" s="224"/>
      <c r="O24857" s="224"/>
    </row>
    <row r="24858" spans="4:15" ht="12.75" customHeight="1" x14ac:dyDescent="0.3">
      <c r="D24858" s="90"/>
      <c r="E24858" s="90"/>
      <c r="F24858" s="4"/>
      <c r="G24858" s="4"/>
      <c r="K24858" s="224"/>
      <c r="L24858" s="224"/>
      <c r="M24858" s="224"/>
      <c r="N24858" s="224"/>
      <c r="O24858" s="224"/>
    </row>
    <row r="24859" spans="4:15" ht="12.75" customHeight="1" x14ac:dyDescent="0.3">
      <c r="D24859" s="90"/>
      <c r="E24859" s="90"/>
      <c r="F24859" s="4"/>
      <c r="G24859" s="4"/>
      <c r="K24859" s="224"/>
      <c r="L24859" s="224"/>
      <c r="M24859" s="224"/>
      <c r="N24859" s="224"/>
      <c r="O24859" s="224"/>
    </row>
    <row r="24860" spans="4:15" ht="12.75" customHeight="1" x14ac:dyDescent="0.3">
      <c r="D24860" s="90"/>
      <c r="E24860" s="90"/>
      <c r="F24860" s="4"/>
      <c r="G24860" s="4"/>
      <c r="K24860" s="224"/>
      <c r="L24860" s="224"/>
      <c r="M24860" s="224"/>
      <c r="N24860" s="224"/>
      <c r="O24860" s="224"/>
    </row>
    <row r="24861" spans="4:15" ht="12.75" customHeight="1" x14ac:dyDescent="0.3">
      <c r="D24861" s="90"/>
      <c r="E24861" s="90"/>
      <c r="F24861" s="4"/>
      <c r="G24861" s="4"/>
      <c r="K24861" s="224"/>
      <c r="L24861" s="224"/>
      <c r="M24861" s="224"/>
      <c r="N24861" s="224"/>
      <c r="O24861" s="224"/>
    </row>
    <row r="24862" spans="4:15" ht="12.75" customHeight="1" x14ac:dyDescent="0.3">
      <c r="D24862" s="90"/>
      <c r="E24862" s="90"/>
      <c r="F24862" s="4"/>
      <c r="G24862" s="4"/>
      <c r="K24862" s="224"/>
      <c r="L24862" s="224"/>
      <c r="M24862" s="224"/>
      <c r="N24862" s="224"/>
      <c r="O24862" s="224"/>
    </row>
    <row r="24863" spans="4:15" ht="12.75" customHeight="1" x14ac:dyDescent="0.3">
      <c r="D24863" s="90"/>
      <c r="E24863" s="90"/>
      <c r="F24863" s="4"/>
      <c r="G24863" s="4"/>
      <c r="K24863" s="224"/>
      <c r="L24863" s="224"/>
      <c r="M24863" s="224"/>
      <c r="N24863" s="224"/>
      <c r="O24863" s="224"/>
    </row>
    <row r="24864" spans="4:15" ht="12.75" customHeight="1" x14ac:dyDescent="0.3">
      <c r="D24864" s="90"/>
      <c r="E24864" s="90"/>
      <c r="F24864" s="4"/>
      <c r="G24864" s="4"/>
      <c r="K24864" s="224"/>
      <c r="L24864" s="224"/>
      <c r="M24864" s="224"/>
      <c r="N24864" s="224"/>
      <c r="O24864" s="224"/>
    </row>
    <row r="24865" spans="4:15" ht="12.75" customHeight="1" x14ac:dyDescent="0.3">
      <c r="D24865" s="90"/>
      <c r="E24865" s="90"/>
      <c r="F24865" s="4"/>
      <c r="G24865" s="4"/>
      <c r="K24865" s="224"/>
      <c r="L24865" s="224"/>
      <c r="M24865" s="224"/>
      <c r="N24865" s="224"/>
      <c r="O24865" s="224"/>
    </row>
    <row r="24866" spans="4:15" ht="12.75" customHeight="1" x14ac:dyDescent="0.3">
      <c r="D24866" s="90"/>
      <c r="E24866" s="90"/>
      <c r="F24866" s="4"/>
      <c r="G24866" s="4"/>
      <c r="K24866" s="224"/>
      <c r="L24866" s="224"/>
      <c r="M24866" s="224"/>
      <c r="N24866" s="224"/>
      <c r="O24866" s="224"/>
    </row>
    <row r="24867" spans="4:15" ht="12.75" customHeight="1" x14ac:dyDescent="0.3">
      <c r="D24867" s="90"/>
      <c r="E24867" s="90"/>
      <c r="F24867" s="4"/>
      <c r="G24867" s="4"/>
      <c r="K24867" s="224"/>
      <c r="L24867" s="224"/>
      <c r="M24867" s="224"/>
      <c r="N24867" s="224"/>
      <c r="O24867" s="224"/>
    </row>
    <row r="24868" spans="4:15" ht="12.75" customHeight="1" x14ac:dyDescent="0.3">
      <c r="D24868" s="90"/>
      <c r="E24868" s="90"/>
      <c r="F24868" s="4"/>
      <c r="G24868" s="4"/>
      <c r="K24868" s="224"/>
      <c r="L24868" s="224"/>
      <c r="M24868" s="224"/>
      <c r="N24868" s="224"/>
      <c r="O24868" s="224"/>
    </row>
    <row r="24869" spans="4:15" ht="12.75" customHeight="1" x14ac:dyDescent="0.3">
      <c r="D24869" s="90"/>
      <c r="E24869" s="90"/>
      <c r="F24869" s="4"/>
      <c r="G24869" s="4"/>
      <c r="K24869" s="224"/>
      <c r="L24869" s="224"/>
      <c r="M24869" s="224"/>
      <c r="N24869" s="224"/>
      <c r="O24869" s="224"/>
    </row>
    <row r="24870" spans="4:15" ht="12.75" customHeight="1" x14ac:dyDescent="0.3">
      <c r="D24870" s="90"/>
      <c r="E24870" s="90"/>
      <c r="F24870" s="4"/>
      <c r="G24870" s="4"/>
      <c r="K24870" s="224"/>
      <c r="L24870" s="224"/>
      <c r="M24870" s="224"/>
      <c r="N24870" s="224"/>
      <c r="O24870" s="224"/>
    </row>
    <row r="24871" spans="4:15" ht="12.75" customHeight="1" x14ac:dyDescent="0.3">
      <c r="D24871" s="90"/>
      <c r="E24871" s="90"/>
      <c r="F24871" s="4"/>
      <c r="G24871" s="4"/>
      <c r="K24871" s="224"/>
      <c r="L24871" s="224"/>
      <c r="M24871" s="224"/>
      <c r="N24871" s="224"/>
      <c r="O24871" s="224"/>
    </row>
    <row r="24872" spans="4:15" ht="12.75" customHeight="1" x14ac:dyDescent="0.3">
      <c r="D24872" s="90"/>
      <c r="E24872" s="90"/>
      <c r="F24872" s="4"/>
      <c r="G24872" s="4"/>
      <c r="K24872" s="224"/>
      <c r="L24872" s="224"/>
      <c r="M24872" s="224"/>
      <c r="N24872" s="224"/>
      <c r="O24872" s="224"/>
    </row>
    <row r="24873" spans="4:15" ht="12.75" customHeight="1" x14ac:dyDescent="0.3">
      <c r="D24873" s="90"/>
      <c r="E24873" s="90"/>
      <c r="F24873" s="4"/>
      <c r="G24873" s="4"/>
      <c r="K24873" s="224"/>
      <c r="L24873" s="224"/>
      <c r="M24873" s="224"/>
      <c r="N24873" s="224"/>
      <c r="O24873" s="224"/>
    </row>
    <row r="24874" spans="4:15" ht="12.75" customHeight="1" x14ac:dyDescent="0.3">
      <c r="D24874" s="90"/>
      <c r="E24874" s="90"/>
      <c r="F24874" s="4"/>
      <c r="G24874" s="4"/>
      <c r="K24874" s="224"/>
      <c r="L24874" s="224"/>
      <c r="M24874" s="224"/>
      <c r="N24874" s="224"/>
      <c r="O24874" s="224"/>
    </row>
    <row r="24875" spans="4:15" ht="12.75" customHeight="1" x14ac:dyDescent="0.3">
      <c r="D24875" s="90"/>
      <c r="E24875" s="90"/>
      <c r="F24875" s="4"/>
      <c r="G24875" s="4"/>
      <c r="K24875" s="224"/>
      <c r="L24875" s="224"/>
      <c r="M24875" s="224"/>
      <c r="N24875" s="224"/>
      <c r="O24875" s="224"/>
    </row>
    <row r="24876" spans="4:15" ht="12.75" customHeight="1" x14ac:dyDescent="0.3">
      <c r="D24876" s="90"/>
      <c r="E24876" s="90"/>
      <c r="F24876" s="4"/>
      <c r="G24876" s="4"/>
      <c r="K24876" s="224"/>
      <c r="L24876" s="224"/>
      <c r="M24876" s="224"/>
      <c r="N24876" s="224"/>
      <c r="O24876" s="224"/>
    </row>
    <row r="24877" spans="4:15" ht="12.75" customHeight="1" x14ac:dyDescent="0.3">
      <c r="D24877" s="90"/>
      <c r="E24877" s="90"/>
      <c r="F24877" s="4"/>
      <c r="G24877" s="4"/>
      <c r="K24877" s="224"/>
      <c r="L24877" s="224"/>
      <c r="M24877" s="224"/>
      <c r="N24877" s="224"/>
      <c r="O24877" s="224"/>
    </row>
    <row r="24878" spans="4:15" ht="12.75" customHeight="1" x14ac:dyDescent="0.3">
      <c r="D24878" s="90"/>
      <c r="E24878" s="90"/>
      <c r="F24878" s="4"/>
      <c r="G24878" s="4"/>
      <c r="K24878" s="224"/>
      <c r="L24878" s="224"/>
      <c r="M24878" s="224"/>
      <c r="N24878" s="224"/>
      <c r="O24878" s="224"/>
    </row>
    <row r="24879" spans="4:15" ht="12.75" customHeight="1" x14ac:dyDescent="0.3">
      <c r="D24879" s="90"/>
      <c r="E24879" s="90"/>
      <c r="F24879" s="4"/>
      <c r="G24879" s="4"/>
      <c r="K24879" s="224"/>
      <c r="L24879" s="224"/>
      <c r="M24879" s="224"/>
      <c r="N24879" s="224"/>
      <c r="O24879" s="224"/>
    </row>
    <row r="24880" spans="4:15" ht="12.75" customHeight="1" x14ac:dyDescent="0.3">
      <c r="D24880" s="90"/>
      <c r="E24880" s="90"/>
      <c r="F24880" s="4"/>
      <c r="G24880" s="4"/>
      <c r="K24880" s="224"/>
      <c r="L24880" s="224"/>
      <c r="M24880" s="224"/>
      <c r="N24880" s="224"/>
      <c r="O24880" s="224"/>
    </row>
    <row r="24881" spans="4:15" ht="12.75" customHeight="1" x14ac:dyDescent="0.3">
      <c r="D24881" s="90"/>
      <c r="E24881" s="90"/>
      <c r="F24881" s="4"/>
      <c r="G24881" s="4"/>
      <c r="K24881" s="224"/>
      <c r="L24881" s="224"/>
      <c r="M24881" s="224"/>
      <c r="N24881" s="224"/>
      <c r="O24881" s="224"/>
    </row>
    <row r="24882" spans="4:15" ht="12.75" customHeight="1" x14ac:dyDescent="0.3">
      <c r="D24882" s="90"/>
      <c r="E24882" s="90"/>
      <c r="F24882" s="4"/>
      <c r="G24882" s="4"/>
      <c r="K24882" s="224"/>
      <c r="L24882" s="224"/>
      <c r="M24882" s="224"/>
      <c r="N24882" s="224"/>
      <c r="O24882" s="224"/>
    </row>
    <row r="24883" spans="4:15" ht="12.75" customHeight="1" x14ac:dyDescent="0.3">
      <c r="D24883" s="90"/>
      <c r="E24883" s="90"/>
      <c r="F24883" s="4"/>
      <c r="G24883" s="4"/>
      <c r="K24883" s="224"/>
      <c r="L24883" s="224"/>
      <c r="M24883" s="224"/>
      <c r="N24883" s="224"/>
      <c r="O24883" s="224"/>
    </row>
    <row r="24884" spans="4:15" ht="12.75" customHeight="1" x14ac:dyDescent="0.3">
      <c r="D24884" s="90"/>
      <c r="E24884" s="90"/>
      <c r="F24884" s="4"/>
      <c r="G24884" s="4"/>
      <c r="K24884" s="224"/>
      <c r="L24884" s="224"/>
      <c r="M24884" s="224"/>
      <c r="N24884" s="224"/>
      <c r="O24884" s="224"/>
    </row>
    <row r="24885" spans="4:15" ht="12.75" customHeight="1" x14ac:dyDescent="0.3">
      <c r="D24885" s="90"/>
      <c r="E24885" s="90"/>
      <c r="F24885" s="4"/>
      <c r="G24885" s="4"/>
      <c r="K24885" s="224"/>
      <c r="L24885" s="224"/>
      <c r="M24885" s="224"/>
      <c r="N24885" s="224"/>
      <c r="O24885" s="224"/>
    </row>
    <row r="24886" spans="4:15" ht="12.75" customHeight="1" x14ac:dyDescent="0.3">
      <c r="D24886" s="90"/>
      <c r="E24886" s="90"/>
      <c r="F24886" s="4"/>
      <c r="G24886" s="4"/>
      <c r="K24886" s="224"/>
      <c r="L24886" s="224"/>
      <c r="M24886" s="224"/>
      <c r="N24886" s="224"/>
      <c r="O24886" s="224"/>
    </row>
    <row r="24887" spans="4:15" ht="12.75" customHeight="1" x14ac:dyDescent="0.3">
      <c r="D24887" s="90"/>
      <c r="E24887" s="90"/>
      <c r="F24887" s="4"/>
      <c r="G24887" s="4"/>
      <c r="K24887" s="224"/>
      <c r="L24887" s="224"/>
      <c r="M24887" s="224"/>
      <c r="N24887" s="224"/>
      <c r="O24887" s="224"/>
    </row>
    <row r="24888" spans="4:15" ht="12.75" customHeight="1" x14ac:dyDescent="0.3">
      <c r="D24888" s="90"/>
      <c r="E24888" s="90"/>
      <c r="F24888" s="4"/>
      <c r="G24888" s="4"/>
      <c r="K24888" s="224"/>
      <c r="L24888" s="224"/>
      <c r="M24888" s="224"/>
      <c r="N24888" s="224"/>
      <c r="O24888" s="224"/>
    </row>
    <row r="24889" spans="4:15" ht="12.75" customHeight="1" x14ac:dyDescent="0.3">
      <c r="D24889" s="90"/>
      <c r="E24889" s="90"/>
      <c r="F24889" s="4"/>
      <c r="G24889" s="4"/>
      <c r="K24889" s="224"/>
      <c r="L24889" s="224"/>
      <c r="M24889" s="224"/>
      <c r="N24889" s="224"/>
      <c r="O24889" s="224"/>
    </row>
    <row r="24890" spans="4:15" ht="12.75" customHeight="1" x14ac:dyDescent="0.3">
      <c r="D24890" s="90"/>
      <c r="E24890" s="90"/>
      <c r="F24890" s="4"/>
      <c r="G24890" s="4"/>
      <c r="K24890" s="224"/>
      <c r="L24890" s="224"/>
      <c r="M24890" s="224"/>
      <c r="N24890" s="224"/>
      <c r="O24890" s="224"/>
    </row>
    <row r="24891" spans="4:15" ht="12.75" customHeight="1" x14ac:dyDescent="0.3">
      <c r="D24891" s="90"/>
      <c r="E24891" s="90"/>
      <c r="F24891" s="4"/>
      <c r="G24891" s="4"/>
      <c r="K24891" s="224"/>
      <c r="L24891" s="224"/>
      <c r="M24891" s="224"/>
      <c r="N24891" s="224"/>
      <c r="O24891" s="224"/>
    </row>
    <row r="24892" spans="4:15" ht="12.75" customHeight="1" x14ac:dyDescent="0.3">
      <c r="D24892" s="90"/>
      <c r="E24892" s="90"/>
      <c r="F24892" s="4"/>
      <c r="G24892" s="4"/>
      <c r="K24892" s="224"/>
      <c r="L24892" s="224"/>
      <c r="M24892" s="224"/>
      <c r="N24892" s="224"/>
      <c r="O24892" s="224"/>
    </row>
    <row r="24893" spans="4:15" ht="12.75" customHeight="1" x14ac:dyDescent="0.3">
      <c r="D24893" s="90"/>
      <c r="E24893" s="90"/>
      <c r="F24893" s="4"/>
      <c r="G24893" s="4"/>
      <c r="K24893" s="224"/>
      <c r="L24893" s="224"/>
      <c r="M24893" s="224"/>
      <c r="N24893" s="224"/>
      <c r="O24893" s="224"/>
    </row>
    <row r="24894" spans="4:15" ht="12.75" customHeight="1" x14ac:dyDescent="0.3">
      <c r="D24894" s="90"/>
      <c r="E24894" s="90"/>
      <c r="F24894" s="4"/>
      <c r="G24894" s="4"/>
      <c r="K24894" s="224"/>
      <c r="L24894" s="224"/>
      <c r="M24894" s="224"/>
      <c r="N24894" s="224"/>
      <c r="O24894" s="224"/>
    </row>
    <row r="24895" spans="4:15" ht="12.75" customHeight="1" x14ac:dyDescent="0.3">
      <c r="D24895" s="90"/>
      <c r="E24895" s="90"/>
      <c r="F24895" s="4"/>
      <c r="G24895" s="4"/>
      <c r="K24895" s="224"/>
      <c r="L24895" s="224"/>
      <c r="M24895" s="224"/>
      <c r="N24895" s="224"/>
      <c r="O24895" s="224"/>
    </row>
    <row r="24896" spans="4:15" ht="12.75" customHeight="1" x14ac:dyDescent="0.3">
      <c r="D24896" s="90"/>
      <c r="E24896" s="90"/>
      <c r="F24896" s="4"/>
      <c r="G24896" s="4"/>
      <c r="K24896" s="224"/>
      <c r="L24896" s="224"/>
      <c r="M24896" s="224"/>
      <c r="N24896" s="224"/>
      <c r="O24896" s="224"/>
    </row>
    <row r="24897" spans="4:15" ht="12.75" customHeight="1" x14ac:dyDescent="0.3">
      <c r="D24897" s="90"/>
      <c r="E24897" s="90"/>
      <c r="F24897" s="4"/>
      <c r="G24897" s="4"/>
      <c r="K24897" s="224"/>
      <c r="L24897" s="224"/>
      <c r="M24897" s="224"/>
      <c r="N24897" s="224"/>
      <c r="O24897" s="224"/>
    </row>
    <row r="24898" spans="4:15" ht="12.75" customHeight="1" x14ac:dyDescent="0.3">
      <c r="D24898" s="90"/>
      <c r="E24898" s="90"/>
      <c r="F24898" s="4"/>
      <c r="G24898" s="4"/>
      <c r="K24898" s="224"/>
      <c r="L24898" s="224"/>
      <c r="M24898" s="224"/>
      <c r="N24898" s="224"/>
      <c r="O24898" s="224"/>
    </row>
    <row r="24899" spans="4:15" ht="12.75" customHeight="1" x14ac:dyDescent="0.3">
      <c r="D24899" s="90"/>
      <c r="E24899" s="90"/>
      <c r="F24899" s="4"/>
      <c r="G24899" s="4"/>
      <c r="K24899" s="224"/>
      <c r="L24899" s="224"/>
      <c r="M24899" s="224"/>
      <c r="N24899" s="224"/>
      <c r="O24899" s="224"/>
    </row>
    <row r="24900" spans="4:15" ht="12.75" customHeight="1" x14ac:dyDescent="0.3">
      <c r="D24900" s="90"/>
      <c r="E24900" s="90"/>
      <c r="F24900" s="4"/>
      <c r="G24900" s="4"/>
      <c r="K24900" s="224"/>
      <c r="L24900" s="224"/>
      <c r="M24900" s="224"/>
      <c r="N24900" s="224"/>
      <c r="O24900" s="224"/>
    </row>
    <row r="24901" spans="4:15" ht="12.75" customHeight="1" x14ac:dyDescent="0.3">
      <c r="D24901" s="90"/>
      <c r="E24901" s="90"/>
      <c r="F24901" s="4"/>
      <c r="G24901" s="4"/>
      <c r="K24901" s="224"/>
      <c r="L24901" s="224"/>
      <c r="M24901" s="224"/>
      <c r="N24901" s="224"/>
      <c r="O24901" s="224"/>
    </row>
    <row r="24902" spans="4:15" ht="12.75" customHeight="1" x14ac:dyDescent="0.3">
      <c r="D24902" s="90"/>
      <c r="E24902" s="90"/>
      <c r="F24902" s="4"/>
      <c r="G24902" s="4"/>
      <c r="K24902" s="224"/>
      <c r="L24902" s="224"/>
      <c r="M24902" s="224"/>
      <c r="N24902" s="224"/>
      <c r="O24902" s="224"/>
    </row>
    <row r="24903" spans="4:15" ht="12.75" customHeight="1" x14ac:dyDescent="0.3">
      <c r="D24903" s="90"/>
      <c r="E24903" s="90"/>
      <c r="F24903" s="4"/>
      <c r="G24903" s="4"/>
      <c r="K24903" s="224"/>
      <c r="L24903" s="224"/>
      <c r="M24903" s="224"/>
      <c r="N24903" s="224"/>
      <c r="O24903" s="224"/>
    </row>
    <row r="24904" spans="4:15" ht="12.75" customHeight="1" x14ac:dyDescent="0.3">
      <c r="D24904" s="90"/>
      <c r="E24904" s="90"/>
      <c r="F24904" s="4"/>
      <c r="G24904" s="4"/>
      <c r="K24904" s="224"/>
      <c r="L24904" s="224"/>
      <c r="M24904" s="224"/>
      <c r="N24904" s="224"/>
      <c r="O24904" s="224"/>
    </row>
    <row r="24905" spans="4:15" ht="12.75" customHeight="1" x14ac:dyDescent="0.3">
      <c r="D24905" s="90"/>
      <c r="E24905" s="90"/>
      <c r="F24905" s="4"/>
      <c r="G24905" s="4"/>
      <c r="K24905" s="224"/>
      <c r="L24905" s="224"/>
      <c r="M24905" s="224"/>
      <c r="N24905" s="224"/>
      <c r="O24905" s="224"/>
    </row>
    <row r="24906" spans="4:15" ht="12.75" customHeight="1" x14ac:dyDescent="0.3">
      <c r="D24906" s="90"/>
      <c r="E24906" s="90"/>
      <c r="F24906" s="4"/>
      <c r="G24906" s="4"/>
      <c r="K24906" s="224"/>
      <c r="L24906" s="224"/>
      <c r="M24906" s="224"/>
      <c r="N24906" s="224"/>
      <c r="O24906" s="224"/>
    </row>
    <row r="24907" spans="4:15" ht="12.75" customHeight="1" x14ac:dyDescent="0.3">
      <c r="D24907" s="90"/>
      <c r="E24907" s="90"/>
      <c r="F24907" s="4"/>
      <c r="G24907" s="4"/>
      <c r="K24907" s="224"/>
      <c r="L24907" s="224"/>
      <c r="M24907" s="224"/>
      <c r="N24907" s="224"/>
      <c r="O24907" s="224"/>
    </row>
    <row r="24908" spans="4:15" ht="12.75" customHeight="1" x14ac:dyDescent="0.3">
      <c r="D24908" s="90"/>
      <c r="E24908" s="90"/>
      <c r="F24908" s="4"/>
      <c r="G24908" s="4"/>
      <c r="K24908" s="224"/>
      <c r="L24908" s="224"/>
      <c r="M24908" s="224"/>
      <c r="N24908" s="224"/>
      <c r="O24908" s="224"/>
    </row>
    <row r="24909" spans="4:15" ht="12.75" customHeight="1" x14ac:dyDescent="0.3">
      <c r="D24909" s="90"/>
      <c r="E24909" s="90"/>
      <c r="F24909" s="4"/>
      <c r="G24909" s="4"/>
      <c r="K24909" s="224"/>
      <c r="L24909" s="224"/>
      <c r="M24909" s="224"/>
      <c r="N24909" s="224"/>
      <c r="O24909" s="224"/>
    </row>
    <row r="24910" spans="4:15" ht="12.75" customHeight="1" x14ac:dyDescent="0.3">
      <c r="D24910" s="90"/>
      <c r="E24910" s="90"/>
      <c r="F24910" s="4"/>
      <c r="G24910" s="4"/>
      <c r="K24910" s="224"/>
      <c r="L24910" s="224"/>
      <c r="M24910" s="224"/>
      <c r="N24910" s="224"/>
      <c r="O24910" s="224"/>
    </row>
    <row r="24911" spans="4:15" ht="12.75" customHeight="1" x14ac:dyDescent="0.3">
      <c r="D24911" s="90"/>
      <c r="E24911" s="90"/>
      <c r="F24911" s="4"/>
      <c r="G24911" s="4"/>
      <c r="K24911" s="224"/>
      <c r="L24911" s="224"/>
      <c r="M24911" s="224"/>
      <c r="N24911" s="224"/>
      <c r="O24911" s="224"/>
    </row>
    <row r="24912" spans="4:15" ht="12.75" customHeight="1" x14ac:dyDescent="0.3">
      <c r="D24912" s="90"/>
      <c r="E24912" s="90"/>
      <c r="F24912" s="4"/>
      <c r="G24912" s="4"/>
      <c r="K24912" s="224"/>
      <c r="L24912" s="224"/>
      <c r="M24912" s="224"/>
      <c r="N24912" s="224"/>
      <c r="O24912" s="224"/>
    </row>
    <row r="24913" spans="4:15" ht="12.75" customHeight="1" x14ac:dyDescent="0.3">
      <c r="D24913" s="90"/>
      <c r="E24913" s="90"/>
      <c r="F24913" s="4"/>
      <c r="G24913" s="4"/>
      <c r="K24913" s="224"/>
      <c r="L24913" s="224"/>
      <c r="M24913" s="224"/>
      <c r="N24913" s="224"/>
      <c r="O24913" s="224"/>
    </row>
    <row r="24914" spans="4:15" ht="12.75" customHeight="1" x14ac:dyDescent="0.3">
      <c r="D24914" s="90"/>
      <c r="E24914" s="90"/>
      <c r="F24914" s="4"/>
      <c r="G24914" s="4"/>
      <c r="K24914" s="224"/>
      <c r="L24914" s="224"/>
      <c r="M24914" s="224"/>
      <c r="N24914" s="224"/>
      <c r="O24914" s="224"/>
    </row>
    <row r="24915" spans="4:15" ht="12.75" customHeight="1" x14ac:dyDescent="0.3">
      <c r="D24915" s="90"/>
      <c r="E24915" s="90"/>
      <c r="F24915" s="4"/>
      <c r="G24915" s="4"/>
      <c r="K24915" s="224"/>
      <c r="L24915" s="224"/>
      <c r="M24915" s="224"/>
      <c r="N24915" s="224"/>
      <c r="O24915" s="224"/>
    </row>
    <row r="24916" spans="4:15" ht="12.75" customHeight="1" x14ac:dyDescent="0.3">
      <c r="D24916" s="90"/>
      <c r="E24916" s="90"/>
      <c r="F24916" s="4"/>
      <c r="G24916" s="4"/>
      <c r="K24916" s="224"/>
      <c r="L24916" s="224"/>
      <c r="M24916" s="224"/>
      <c r="N24916" s="224"/>
      <c r="O24916" s="224"/>
    </row>
    <row r="24917" spans="4:15" ht="12.75" customHeight="1" x14ac:dyDescent="0.3">
      <c r="D24917" s="90"/>
      <c r="E24917" s="90"/>
      <c r="F24917" s="4"/>
      <c r="G24917" s="4"/>
      <c r="K24917" s="224"/>
      <c r="L24917" s="224"/>
      <c r="M24917" s="224"/>
      <c r="N24917" s="224"/>
      <c r="O24917" s="224"/>
    </row>
    <row r="24918" spans="4:15" ht="12.75" customHeight="1" x14ac:dyDescent="0.3">
      <c r="D24918" s="90"/>
      <c r="E24918" s="90"/>
      <c r="F24918" s="4"/>
      <c r="G24918" s="4"/>
      <c r="K24918" s="224"/>
      <c r="L24918" s="224"/>
      <c r="M24918" s="224"/>
      <c r="N24918" s="224"/>
      <c r="O24918" s="224"/>
    </row>
    <row r="24919" spans="4:15" ht="12.75" customHeight="1" x14ac:dyDescent="0.3">
      <c r="D24919" s="90"/>
      <c r="E24919" s="90"/>
      <c r="F24919" s="4"/>
      <c r="G24919" s="4"/>
      <c r="K24919" s="224"/>
      <c r="L24919" s="224"/>
      <c r="M24919" s="224"/>
      <c r="N24919" s="224"/>
      <c r="O24919" s="224"/>
    </row>
    <row r="24920" spans="4:15" ht="12.75" customHeight="1" x14ac:dyDescent="0.3">
      <c r="D24920" s="90"/>
      <c r="E24920" s="90"/>
      <c r="F24920" s="4"/>
      <c r="G24920" s="4"/>
      <c r="K24920" s="224"/>
      <c r="L24920" s="224"/>
      <c r="M24920" s="224"/>
      <c r="N24920" s="224"/>
      <c r="O24920" s="224"/>
    </row>
    <row r="24921" spans="4:15" ht="12.75" customHeight="1" x14ac:dyDescent="0.3">
      <c r="D24921" s="90"/>
      <c r="E24921" s="90"/>
      <c r="F24921" s="4"/>
      <c r="G24921" s="4"/>
      <c r="K24921" s="224"/>
      <c r="L24921" s="224"/>
      <c r="M24921" s="224"/>
      <c r="N24921" s="224"/>
      <c r="O24921" s="224"/>
    </row>
    <row r="24922" spans="4:15" ht="12.75" customHeight="1" x14ac:dyDescent="0.3">
      <c r="D24922" s="90"/>
      <c r="E24922" s="90"/>
      <c r="F24922" s="4"/>
      <c r="G24922" s="4"/>
      <c r="K24922" s="224"/>
      <c r="L24922" s="224"/>
      <c r="M24922" s="224"/>
      <c r="N24922" s="224"/>
      <c r="O24922" s="224"/>
    </row>
    <row r="24923" spans="4:15" ht="12.75" customHeight="1" x14ac:dyDescent="0.3">
      <c r="D24923" s="90"/>
      <c r="E24923" s="90"/>
      <c r="F24923" s="4"/>
      <c r="G24923" s="4"/>
      <c r="K24923" s="224"/>
      <c r="L24923" s="224"/>
      <c r="M24923" s="224"/>
      <c r="N24923" s="224"/>
      <c r="O24923" s="224"/>
    </row>
    <row r="24924" spans="4:15" ht="12.75" customHeight="1" x14ac:dyDescent="0.3">
      <c r="D24924" s="90"/>
      <c r="E24924" s="90"/>
      <c r="F24924" s="4"/>
      <c r="G24924" s="4"/>
      <c r="K24924" s="224"/>
      <c r="L24924" s="224"/>
      <c r="M24924" s="224"/>
      <c r="N24924" s="224"/>
      <c r="O24924" s="224"/>
    </row>
    <row r="24925" spans="4:15" ht="12.75" customHeight="1" x14ac:dyDescent="0.3">
      <c r="D24925" s="90"/>
      <c r="E24925" s="90"/>
      <c r="F24925" s="4"/>
      <c r="G24925" s="4"/>
      <c r="K24925" s="224"/>
      <c r="L24925" s="224"/>
      <c r="M24925" s="224"/>
      <c r="N24925" s="224"/>
      <c r="O24925" s="224"/>
    </row>
    <row r="24926" spans="4:15" ht="12.75" customHeight="1" x14ac:dyDescent="0.3">
      <c r="D24926" s="90"/>
      <c r="E24926" s="90"/>
      <c r="F24926" s="4"/>
      <c r="G24926" s="4"/>
      <c r="K24926" s="224"/>
      <c r="L24926" s="224"/>
      <c r="M24926" s="224"/>
      <c r="N24926" s="224"/>
      <c r="O24926" s="224"/>
    </row>
    <row r="24927" spans="4:15" ht="12.75" customHeight="1" x14ac:dyDescent="0.3">
      <c r="D24927" s="90"/>
      <c r="E24927" s="90"/>
      <c r="F24927" s="4"/>
      <c r="G24927" s="4"/>
      <c r="K24927" s="224"/>
      <c r="L24927" s="224"/>
      <c r="M24927" s="224"/>
      <c r="N24927" s="224"/>
      <c r="O24927" s="224"/>
    </row>
    <row r="24928" spans="4:15" ht="12.75" customHeight="1" x14ac:dyDescent="0.3">
      <c r="D24928" s="90"/>
      <c r="E24928" s="90"/>
      <c r="F24928" s="4"/>
      <c r="G24928" s="4"/>
      <c r="K24928" s="224"/>
      <c r="L24928" s="224"/>
      <c r="M24928" s="224"/>
      <c r="N24928" s="224"/>
      <c r="O24928" s="224"/>
    </row>
    <row r="24929" spans="4:15" ht="12.75" customHeight="1" x14ac:dyDescent="0.3">
      <c r="D24929" s="90"/>
      <c r="E24929" s="90"/>
      <c r="F24929" s="4"/>
      <c r="G24929" s="4"/>
      <c r="K24929" s="224"/>
      <c r="L24929" s="224"/>
      <c r="M24929" s="224"/>
      <c r="N24929" s="224"/>
      <c r="O24929" s="224"/>
    </row>
    <row r="24930" spans="4:15" ht="12.75" customHeight="1" x14ac:dyDescent="0.3">
      <c r="D24930" s="90"/>
      <c r="E24930" s="90"/>
      <c r="F24930" s="4"/>
      <c r="G24930" s="4"/>
      <c r="K24930" s="224"/>
      <c r="L24930" s="224"/>
      <c r="M24930" s="224"/>
      <c r="N24930" s="224"/>
      <c r="O24930" s="224"/>
    </row>
    <row r="24931" spans="4:15" ht="12.75" customHeight="1" x14ac:dyDescent="0.3">
      <c r="D24931" s="90"/>
      <c r="E24931" s="90"/>
      <c r="F24931" s="4"/>
      <c r="G24931" s="4"/>
      <c r="K24931" s="224"/>
      <c r="L24931" s="224"/>
      <c r="M24931" s="224"/>
      <c r="N24931" s="224"/>
      <c r="O24931" s="224"/>
    </row>
    <row r="24932" spans="4:15" ht="12.75" customHeight="1" x14ac:dyDescent="0.3">
      <c r="D24932" s="90"/>
      <c r="E24932" s="90"/>
      <c r="F24932" s="4"/>
      <c r="G24932" s="4"/>
      <c r="K24932" s="224"/>
      <c r="L24932" s="224"/>
      <c r="M24932" s="224"/>
      <c r="N24932" s="224"/>
      <c r="O24932" s="224"/>
    </row>
    <row r="24933" spans="4:15" ht="12.75" customHeight="1" x14ac:dyDescent="0.3">
      <c r="D24933" s="90"/>
      <c r="E24933" s="90"/>
      <c r="F24933" s="4"/>
      <c r="G24933" s="4"/>
      <c r="K24933" s="224"/>
      <c r="L24933" s="224"/>
      <c r="M24933" s="224"/>
      <c r="N24933" s="224"/>
      <c r="O24933" s="224"/>
    </row>
    <row r="24934" spans="4:15" ht="12.75" customHeight="1" x14ac:dyDescent="0.3">
      <c r="D24934" s="90"/>
      <c r="E24934" s="90"/>
      <c r="F24934" s="4"/>
      <c r="G24934" s="4"/>
      <c r="K24934" s="224"/>
      <c r="L24934" s="224"/>
      <c r="M24934" s="224"/>
      <c r="N24934" s="224"/>
      <c r="O24934" s="224"/>
    </row>
    <row r="24935" spans="4:15" ht="12.75" customHeight="1" x14ac:dyDescent="0.3">
      <c r="D24935" s="90"/>
      <c r="E24935" s="90"/>
      <c r="F24935" s="4"/>
      <c r="G24935" s="4"/>
      <c r="K24935" s="224"/>
      <c r="L24935" s="224"/>
      <c r="M24935" s="224"/>
      <c r="N24935" s="224"/>
      <c r="O24935" s="224"/>
    </row>
    <row r="24936" spans="4:15" ht="12.75" customHeight="1" x14ac:dyDescent="0.3">
      <c r="D24936" s="90"/>
      <c r="E24936" s="90"/>
      <c r="F24936" s="4"/>
      <c r="G24936" s="4"/>
      <c r="K24936" s="224"/>
      <c r="L24936" s="224"/>
      <c r="M24936" s="224"/>
      <c r="N24936" s="224"/>
      <c r="O24936" s="224"/>
    </row>
    <row r="24937" spans="4:15" ht="12.75" customHeight="1" x14ac:dyDescent="0.3">
      <c r="D24937" s="90"/>
      <c r="E24937" s="90"/>
      <c r="F24937" s="4"/>
      <c r="G24937" s="4"/>
      <c r="K24937" s="224"/>
      <c r="L24937" s="224"/>
      <c r="M24937" s="224"/>
      <c r="N24937" s="224"/>
      <c r="O24937" s="224"/>
    </row>
    <row r="24938" spans="4:15" ht="12.75" customHeight="1" x14ac:dyDescent="0.3">
      <c r="D24938" s="90"/>
      <c r="E24938" s="90"/>
      <c r="F24938" s="4"/>
      <c r="G24938" s="4"/>
      <c r="K24938" s="224"/>
      <c r="L24938" s="224"/>
      <c r="M24938" s="224"/>
      <c r="N24938" s="224"/>
      <c r="O24938" s="224"/>
    </row>
    <row r="24939" spans="4:15" ht="12.75" customHeight="1" x14ac:dyDescent="0.3">
      <c r="D24939" s="90"/>
      <c r="E24939" s="90"/>
      <c r="F24939" s="4"/>
      <c r="G24939" s="4"/>
      <c r="K24939" s="224"/>
      <c r="L24939" s="224"/>
      <c r="M24939" s="224"/>
      <c r="N24939" s="224"/>
      <c r="O24939" s="224"/>
    </row>
    <row r="24940" spans="4:15" ht="12.75" customHeight="1" x14ac:dyDescent="0.3">
      <c r="D24940" s="90"/>
      <c r="E24940" s="90"/>
      <c r="F24940" s="4"/>
      <c r="G24940" s="4"/>
      <c r="K24940" s="224"/>
      <c r="L24940" s="224"/>
      <c r="M24940" s="224"/>
      <c r="N24940" s="224"/>
      <c r="O24940" s="224"/>
    </row>
    <row r="24941" spans="4:15" ht="12.75" customHeight="1" x14ac:dyDescent="0.3">
      <c r="D24941" s="90"/>
      <c r="E24941" s="90"/>
      <c r="F24941" s="4"/>
      <c r="G24941" s="4"/>
      <c r="K24941" s="224"/>
      <c r="L24941" s="224"/>
      <c r="M24941" s="224"/>
      <c r="N24941" s="224"/>
      <c r="O24941" s="224"/>
    </row>
    <row r="24942" spans="4:15" ht="12.75" customHeight="1" x14ac:dyDescent="0.3">
      <c r="D24942" s="90"/>
      <c r="E24942" s="90"/>
      <c r="F24942" s="4"/>
      <c r="G24942" s="4"/>
      <c r="K24942" s="224"/>
      <c r="L24942" s="224"/>
      <c r="M24942" s="224"/>
      <c r="N24942" s="224"/>
      <c r="O24942" s="224"/>
    </row>
    <row r="24943" spans="4:15" ht="12.75" customHeight="1" x14ac:dyDescent="0.3">
      <c r="D24943" s="90"/>
      <c r="E24943" s="90"/>
      <c r="F24943" s="4"/>
      <c r="G24943" s="4"/>
      <c r="K24943" s="224"/>
      <c r="L24943" s="224"/>
      <c r="M24943" s="224"/>
      <c r="N24943" s="224"/>
      <c r="O24943" s="224"/>
    </row>
    <row r="24944" spans="4:15" ht="12.75" customHeight="1" x14ac:dyDescent="0.3">
      <c r="D24944" s="90"/>
      <c r="E24944" s="90"/>
      <c r="F24944" s="4"/>
      <c r="G24944" s="4"/>
      <c r="K24944" s="224"/>
      <c r="L24944" s="224"/>
      <c r="M24944" s="224"/>
      <c r="N24944" s="224"/>
      <c r="O24944" s="224"/>
    </row>
    <row r="24945" spans="4:15" ht="12.75" customHeight="1" x14ac:dyDescent="0.3">
      <c r="D24945" s="90"/>
      <c r="E24945" s="90"/>
      <c r="F24945" s="4"/>
      <c r="G24945" s="4"/>
      <c r="K24945" s="224"/>
      <c r="L24945" s="224"/>
      <c r="M24945" s="224"/>
      <c r="N24945" s="224"/>
      <c r="O24945" s="224"/>
    </row>
    <row r="24946" spans="4:15" ht="12.75" customHeight="1" x14ac:dyDescent="0.3">
      <c r="D24946" s="90"/>
      <c r="E24946" s="90"/>
      <c r="F24946" s="4"/>
      <c r="G24946" s="4"/>
      <c r="K24946" s="224"/>
      <c r="L24946" s="224"/>
      <c r="M24946" s="224"/>
      <c r="N24946" s="224"/>
      <c r="O24946" s="224"/>
    </row>
    <row r="24947" spans="4:15" ht="12.75" customHeight="1" x14ac:dyDescent="0.3">
      <c r="D24947" s="90"/>
      <c r="E24947" s="90"/>
      <c r="F24947" s="4"/>
      <c r="G24947" s="4"/>
      <c r="K24947" s="224"/>
      <c r="L24947" s="224"/>
      <c r="M24947" s="224"/>
      <c r="N24947" s="224"/>
      <c r="O24947" s="224"/>
    </row>
    <row r="24948" spans="4:15" ht="12.75" customHeight="1" x14ac:dyDescent="0.3">
      <c r="D24948" s="90"/>
      <c r="E24948" s="90"/>
      <c r="F24948" s="4"/>
      <c r="G24948" s="4"/>
      <c r="K24948" s="224"/>
      <c r="L24948" s="224"/>
      <c r="M24948" s="224"/>
      <c r="N24948" s="224"/>
      <c r="O24948" s="224"/>
    </row>
    <row r="24949" spans="4:15" ht="12.75" customHeight="1" x14ac:dyDescent="0.3">
      <c r="D24949" s="90"/>
      <c r="E24949" s="90"/>
      <c r="F24949" s="4"/>
      <c r="G24949" s="4"/>
      <c r="K24949" s="224"/>
      <c r="L24949" s="224"/>
      <c r="M24949" s="224"/>
      <c r="N24949" s="224"/>
      <c r="O24949" s="224"/>
    </row>
    <row r="24950" spans="4:15" ht="12.75" customHeight="1" x14ac:dyDescent="0.3">
      <c r="D24950" s="90"/>
      <c r="E24950" s="90"/>
      <c r="F24950" s="4"/>
      <c r="G24950" s="4"/>
      <c r="K24950" s="224"/>
      <c r="L24950" s="224"/>
      <c r="M24950" s="224"/>
      <c r="N24950" s="224"/>
      <c r="O24950" s="224"/>
    </row>
    <row r="24951" spans="4:15" ht="12.75" customHeight="1" x14ac:dyDescent="0.3">
      <c r="D24951" s="90"/>
      <c r="E24951" s="90"/>
      <c r="F24951" s="4"/>
      <c r="G24951" s="4"/>
      <c r="K24951" s="224"/>
      <c r="L24951" s="224"/>
      <c r="M24951" s="224"/>
      <c r="N24951" s="224"/>
      <c r="O24951" s="224"/>
    </row>
    <row r="24952" spans="4:15" ht="12.75" customHeight="1" x14ac:dyDescent="0.3">
      <c r="D24952" s="90"/>
      <c r="E24952" s="90"/>
      <c r="F24952" s="4"/>
      <c r="G24952" s="4"/>
      <c r="K24952" s="224"/>
      <c r="L24952" s="224"/>
      <c r="M24952" s="224"/>
      <c r="N24952" s="224"/>
      <c r="O24952" s="224"/>
    </row>
    <row r="24953" spans="4:15" ht="12.75" customHeight="1" x14ac:dyDescent="0.3">
      <c r="D24953" s="90"/>
      <c r="E24953" s="90"/>
      <c r="F24953" s="4"/>
      <c r="G24953" s="4"/>
      <c r="K24953" s="224"/>
      <c r="L24953" s="224"/>
      <c r="M24953" s="224"/>
      <c r="N24953" s="224"/>
      <c r="O24953" s="224"/>
    </row>
    <row r="24954" spans="4:15" ht="12.75" customHeight="1" x14ac:dyDescent="0.3">
      <c r="D24954" s="90"/>
      <c r="E24954" s="90"/>
      <c r="F24954" s="4"/>
      <c r="G24954" s="4"/>
      <c r="K24954" s="224"/>
      <c r="L24954" s="224"/>
      <c r="M24954" s="224"/>
      <c r="N24954" s="224"/>
      <c r="O24954" s="224"/>
    </row>
    <row r="24955" spans="4:15" ht="12.75" customHeight="1" x14ac:dyDescent="0.3">
      <c r="D24955" s="90"/>
      <c r="E24955" s="90"/>
      <c r="F24955" s="4"/>
      <c r="G24955" s="4"/>
      <c r="K24955" s="224"/>
      <c r="L24955" s="224"/>
      <c r="M24955" s="224"/>
      <c r="N24955" s="224"/>
      <c r="O24955" s="224"/>
    </row>
    <row r="24956" spans="4:15" ht="12.75" customHeight="1" x14ac:dyDescent="0.3">
      <c r="D24956" s="90"/>
      <c r="E24956" s="90"/>
      <c r="F24956" s="4"/>
      <c r="G24956" s="4"/>
      <c r="K24956" s="224"/>
      <c r="L24956" s="224"/>
      <c r="M24956" s="224"/>
      <c r="N24956" s="224"/>
      <c r="O24956" s="224"/>
    </row>
    <row r="24957" spans="4:15" ht="12.75" customHeight="1" x14ac:dyDescent="0.3">
      <c r="D24957" s="90"/>
      <c r="E24957" s="90"/>
      <c r="F24957" s="4"/>
      <c r="G24957" s="4"/>
      <c r="K24957" s="224"/>
      <c r="L24957" s="224"/>
      <c r="M24957" s="224"/>
      <c r="N24957" s="224"/>
      <c r="O24957" s="224"/>
    </row>
    <row r="24958" spans="4:15" ht="12.75" customHeight="1" x14ac:dyDescent="0.3">
      <c r="D24958" s="90"/>
      <c r="E24958" s="90"/>
      <c r="F24958" s="4"/>
      <c r="G24958" s="4"/>
      <c r="K24958" s="224"/>
      <c r="L24958" s="224"/>
      <c r="M24958" s="224"/>
      <c r="N24958" s="224"/>
      <c r="O24958" s="224"/>
    </row>
    <row r="24959" spans="4:15" ht="12.75" customHeight="1" x14ac:dyDescent="0.3">
      <c r="D24959" s="90"/>
      <c r="E24959" s="90"/>
      <c r="F24959" s="4"/>
      <c r="G24959" s="4"/>
      <c r="K24959" s="224"/>
      <c r="L24959" s="224"/>
      <c r="M24959" s="224"/>
      <c r="N24959" s="224"/>
      <c r="O24959" s="224"/>
    </row>
    <row r="24960" spans="4:15" ht="12.75" customHeight="1" x14ac:dyDescent="0.3">
      <c r="D24960" s="90"/>
      <c r="E24960" s="90"/>
      <c r="F24960" s="4"/>
      <c r="G24960" s="4"/>
      <c r="K24960" s="224"/>
      <c r="L24960" s="224"/>
      <c r="M24960" s="224"/>
      <c r="N24960" s="224"/>
      <c r="O24960" s="224"/>
    </row>
    <row r="24961" spans="4:15" ht="12.75" customHeight="1" x14ac:dyDescent="0.3">
      <c r="D24961" s="90"/>
      <c r="E24961" s="90"/>
      <c r="F24961" s="4"/>
      <c r="G24961" s="4"/>
      <c r="K24961" s="224"/>
      <c r="L24961" s="224"/>
      <c r="M24961" s="224"/>
      <c r="N24961" s="224"/>
      <c r="O24961" s="224"/>
    </row>
    <row r="24962" spans="4:15" ht="12.75" customHeight="1" x14ac:dyDescent="0.3">
      <c r="D24962" s="90"/>
      <c r="E24962" s="90"/>
      <c r="F24962" s="4"/>
      <c r="G24962" s="4"/>
      <c r="K24962" s="224"/>
      <c r="L24962" s="224"/>
      <c r="M24962" s="224"/>
      <c r="N24962" s="224"/>
      <c r="O24962" s="224"/>
    </row>
    <row r="24963" spans="4:15" ht="12.75" customHeight="1" x14ac:dyDescent="0.3">
      <c r="D24963" s="90"/>
      <c r="E24963" s="90"/>
      <c r="F24963" s="4"/>
      <c r="G24963" s="4"/>
      <c r="K24963" s="224"/>
      <c r="L24963" s="224"/>
      <c r="M24963" s="224"/>
      <c r="N24963" s="224"/>
      <c r="O24963" s="224"/>
    </row>
    <row r="24964" spans="4:15" ht="12.75" customHeight="1" x14ac:dyDescent="0.3">
      <c r="D24964" s="90"/>
      <c r="E24964" s="90"/>
      <c r="F24964" s="4"/>
      <c r="G24964" s="4"/>
      <c r="K24964" s="224"/>
      <c r="L24964" s="224"/>
      <c r="M24964" s="224"/>
      <c r="N24964" s="224"/>
      <c r="O24964" s="224"/>
    </row>
    <row r="24965" spans="4:15" ht="12.75" customHeight="1" x14ac:dyDescent="0.3">
      <c r="D24965" s="90"/>
      <c r="E24965" s="90"/>
      <c r="F24965" s="4"/>
      <c r="G24965" s="4"/>
      <c r="K24965" s="224"/>
      <c r="L24965" s="224"/>
      <c r="M24965" s="224"/>
      <c r="N24965" s="224"/>
      <c r="O24965" s="224"/>
    </row>
    <row r="24966" spans="4:15" ht="12.75" customHeight="1" x14ac:dyDescent="0.3">
      <c r="D24966" s="90"/>
      <c r="E24966" s="90"/>
      <c r="F24966" s="4"/>
      <c r="G24966" s="4"/>
      <c r="K24966" s="224"/>
      <c r="L24966" s="224"/>
      <c r="M24966" s="224"/>
      <c r="N24966" s="224"/>
      <c r="O24966" s="224"/>
    </row>
    <row r="24967" spans="4:15" ht="12.75" customHeight="1" x14ac:dyDescent="0.3">
      <c r="D24967" s="90"/>
      <c r="E24967" s="90"/>
      <c r="F24967" s="4"/>
      <c r="G24967" s="4"/>
      <c r="K24967" s="224"/>
      <c r="L24967" s="224"/>
      <c r="M24967" s="224"/>
      <c r="N24967" s="224"/>
      <c r="O24967" s="224"/>
    </row>
    <row r="24968" spans="4:15" ht="12.75" customHeight="1" x14ac:dyDescent="0.3">
      <c r="D24968" s="90"/>
      <c r="E24968" s="90"/>
      <c r="F24968" s="4"/>
      <c r="G24968" s="4"/>
      <c r="K24968" s="224"/>
      <c r="L24968" s="224"/>
      <c r="M24968" s="224"/>
      <c r="N24968" s="224"/>
      <c r="O24968" s="224"/>
    </row>
    <row r="24969" spans="4:15" ht="12.75" customHeight="1" x14ac:dyDescent="0.3">
      <c r="D24969" s="90"/>
      <c r="E24969" s="90"/>
      <c r="F24969" s="4"/>
      <c r="G24969" s="4"/>
      <c r="K24969" s="224"/>
      <c r="L24969" s="224"/>
      <c r="M24969" s="224"/>
      <c r="N24969" s="224"/>
      <c r="O24969" s="224"/>
    </row>
    <row r="24970" spans="4:15" ht="12.75" customHeight="1" x14ac:dyDescent="0.3">
      <c r="D24970" s="90"/>
      <c r="E24970" s="90"/>
      <c r="F24970" s="4"/>
      <c r="G24970" s="4"/>
      <c r="K24970" s="224"/>
      <c r="L24970" s="224"/>
      <c r="M24970" s="224"/>
      <c r="N24970" s="224"/>
      <c r="O24970" s="224"/>
    </row>
    <row r="24971" spans="4:15" ht="12.75" customHeight="1" x14ac:dyDescent="0.3">
      <c r="D24971" s="90"/>
      <c r="E24971" s="90"/>
      <c r="F24971" s="4"/>
      <c r="G24971" s="4"/>
      <c r="K24971" s="224"/>
      <c r="L24971" s="224"/>
      <c r="M24971" s="224"/>
      <c r="N24971" s="224"/>
      <c r="O24971" s="224"/>
    </row>
    <row r="24972" spans="4:15" ht="12.75" customHeight="1" x14ac:dyDescent="0.3">
      <c r="D24972" s="90"/>
      <c r="E24972" s="90"/>
      <c r="F24972" s="4"/>
      <c r="G24972" s="4"/>
      <c r="K24972" s="224"/>
      <c r="L24972" s="224"/>
      <c r="M24972" s="224"/>
      <c r="N24972" s="224"/>
      <c r="O24972" s="224"/>
    </row>
    <row r="24973" spans="4:15" ht="12.75" customHeight="1" x14ac:dyDescent="0.3">
      <c r="D24973" s="90"/>
      <c r="E24973" s="90"/>
      <c r="F24973" s="4"/>
      <c r="G24973" s="4"/>
      <c r="K24973" s="224"/>
      <c r="L24973" s="224"/>
      <c r="M24973" s="224"/>
      <c r="N24973" s="224"/>
      <c r="O24973" s="224"/>
    </row>
    <row r="24974" spans="4:15" ht="12.75" customHeight="1" x14ac:dyDescent="0.3">
      <c r="D24974" s="90"/>
      <c r="E24974" s="90"/>
      <c r="F24974" s="4"/>
      <c r="G24974" s="4"/>
      <c r="K24974" s="224"/>
      <c r="L24974" s="224"/>
      <c r="M24974" s="224"/>
      <c r="N24974" s="224"/>
      <c r="O24974" s="224"/>
    </row>
    <row r="24975" spans="4:15" ht="12.75" customHeight="1" x14ac:dyDescent="0.3">
      <c r="D24975" s="90"/>
      <c r="E24975" s="90"/>
      <c r="F24975" s="4"/>
      <c r="G24975" s="4"/>
      <c r="K24975" s="224"/>
      <c r="L24975" s="224"/>
      <c r="M24975" s="224"/>
      <c r="N24975" s="224"/>
      <c r="O24975" s="224"/>
    </row>
    <row r="24976" spans="4:15" ht="12.75" customHeight="1" x14ac:dyDescent="0.3">
      <c r="D24976" s="90"/>
      <c r="E24976" s="90"/>
      <c r="F24976" s="4"/>
      <c r="G24976" s="4"/>
      <c r="K24976" s="224"/>
      <c r="L24976" s="224"/>
      <c r="M24976" s="224"/>
      <c r="N24976" s="224"/>
      <c r="O24976" s="224"/>
    </row>
    <row r="24977" spans="4:15" ht="12.75" customHeight="1" x14ac:dyDescent="0.3">
      <c r="D24977" s="90"/>
      <c r="E24977" s="90"/>
      <c r="F24977" s="4"/>
      <c r="G24977" s="4"/>
      <c r="K24977" s="224"/>
      <c r="L24977" s="224"/>
      <c r="M24977" s="224"/>
      <c r="N24977" s="224"/>
      <c r="O24977" s="224"/>
    </row>
    <row r="24978" spans="4:15" ht="12.75" customHeight="1" x14ac:dyDescent="0.3">
      <c r="D24978" s="90"/>
      <c r="E24978" s="90"/>
      <c r="F24978" s="4"/>
      <c r="G24978" s="4"/>
      <c r="K24978" s="224"/>
      <c r="L24978" s="224"/>
      <c r="M24978" s="224"/>
      <c r="N24978" s="224"/>
      <c r="O24978" s="224"/>
    </row>
    <row r="24979" spans="4:15" ht="12.75" customHeight="1" x14ac:dyDescent="0.3">
      <c r="D24979" s="90"/>
      <c r="E24979" s="90"/>
      <c r="F24979" s="4"/>
      <c r="G24979" s="4"/>
      <c r="K24979" s="224"/>
      <c r="L24979" s="224"/>
      <c r="M24979" s="224"/>
      <c r="N24979" s="224"/>
      <c r="O24979" s="224"/>
    </row>
    <row r="24980" spans="4:15" ht="12.75" customHeight="1" x14ac:dyDescent="0.3">
      <c r="D24980" s="90"/>
      <c r="E24980" s="90"/>
      <c r="F24980" s="4"/>
      <c r="G24980" s="4"/>
      <c r="K24980" s="224"/>
      <c r="L24980" s="224"/>
      <c r="M24980" s="224"/>
      <c r="N24980" s="224"/>
      <c r="O24980" s="224"/>
    </row>
    <row r="24981" spans="4:15" ht="12.75" customHeight="1" x14ac:dyDescent="0.3">
      <c r="D24981" s="90"/>
      <c r="E24981" s="90"/>
      <c r="F24981" s="4"/>
      <c r="G24981" s="4"/>
      <c r="K24981" s="224"/>
      <c r="L24981" s="224"/>
      <c r="M24981" s="224"/>
      <c r="N24981" s="224"/>
      <c r="O24981" s="224"/>
    </row>
    <row r="24982" spans="4:15" ht="12.75" customHeight="1" x14ac:dyDescent="0.3">
      <c r="D24982" s="90"/>
      <c r="E24982" s="90"/>
      <c r="F24982" s="4"/>
      <c r="G24982" s="4"/>
      <c r="K24982" s="224"/>
      <c r="L24982" s="224"/>
      <c r="M24982" s="224"/>
      <c r="N24982" s="224"/>
      <c r="O24982" s="224"/>
    </row>
    <row r="24983" spans="4:15" ht="12.75" customHeight="1" x14ac:dyDescent="0.3">
      <c r="D24983" s="90"/>
      <c r="E24983" s="90"/>
      <c r="F24983" s="4"/>
      <c r="G24983" s="4"/>
      <c r="K24983" s="224"/>
      <c r="L24983" s="224"/>
      <c r="M24983" s="224"/>
      <c r="N24983" s="224"/>
      <c r="O24983" s="224"/>
    </row>
    <row r="24984" spans="4:15" ht="12.75" customHeight="1" x14ac:dyDescent="0.3">
      <c r="D24984" s="90"/>
      <c r="E24984" s="90"/>
      <c r="F24984" s="4"/>
      <c r="G24984" s="4"/>
      <c r="K24984" s="224"/>
      <c r="L24984" s="224"/>
      <c r="M24984" s="224"/>
      <c r="N24984" s="224"/>
      <c r="O24984" s="224"/>
    </row>
    <row r="24985" spans="4:15" ht="12.75" customHeight="1" x14ac:dyDescent="0.3">
      <c r="D24985" s="90"/>
      <c r="E24985" s="90"/>
      <c r="F24985" s="4"/>
      <c r="G24985" s="4"/>
      <c r="K24985" s="224"/>
      <c r="L24985" s="224"/>
      <c r="M24985" s="224"/>
      <c r="N24985" s="224"/>
      <c r="O24985" s="224"/>
    </row>
    <row r="24986" spans="4:15" ht="12.75" customHeight="1" x14ac:dyDescent="0.3">
      <c r="D24986" s="90"/>
      <c r="E24986" s="90"/>
      <c r="F24986" s="4"/>
      <c r="G24986" s="4"/>
      <c r="K24986" s="224"/>
      <c r="L24986" s="224"/>
      <c r="M24986" s="224"/>
      <c r="N24986" s="224"/>
      <c r="O24986" s="224"/>
    </row>
    <row r="24987" spans="4:15" ht="12.75" customHeight="1" x14ac:dyDescent="0.3">
      <c r="D24987" s="90"/>
      <c r="E24987" s="90"/>
      <c r="F24987" s="4"/>
      <c r="G24987" s="4"/>
      <c r="K24987" s="224"/>
      <c r="L24987" s="224"/>
      <c r="M24987" s="224"/>
      <c r="N24987" s="224"/>
      <c r="O24987" s="224"/>
    </row>
    <row r="24988" spans="4:15" ht="12.75" customHeight="1" x14ac:dyDescent="0.3">
      <c r="D24988" s="90"/>
      <c r="E24988" s="90"/>
      <c r="F24988" s="4"/>
      <c r="G24988" s="4"/>
      <c r="K24988" s="224"/>
      <c r="L24988" s="224"/>
      <c r="M24988" s="224"/>
      <c r="N24988" s="224"/>
      <c r="O24988" s="224"/>
    </row>
    <row r="24989" spans="4:15" ht="12.75" customHeight="1" x14ac:dyDescent="0.3">
      <c r="D24989" s="90"/>
      <c r="E24989" s="90"/>
      <c r="F24989" s="4"/>
      <c r="G24989" s="4"/>
      <c r="K24989" s="224"/>
      <c r="L24989" s="224"/>
      <c r="M24989" s="224"/>
      <c r="N24989" s="224"/>
      <c r="O24989" s="224"/>
    </row>
    <row r="24990" spans="4:15" ht="12.75" customHeight="1" x14ac:dyDescent="0.3">
      <c r="D24990" s="90"/>
      <c r="E24990" s="90"/>
      <c r="F24990" s="4"/>
      <c r="G24990" s="4"/>
      <c r="K24990" s="224"/>
      <c r="L24990" s="224"/>
      <c r="M24990" s="224"/>
      <c r="N24990" s="224"/>
      <c r="O24990" s="224"/>
    </row>
    <row r="24991" spans="4:15" ht="12.75" customHeight="1" x14ac:dyDescent="0.3">
      <c r="D24991" s="90"/>
      <c r="E24991" s="90"/>
      <c r="F24991" s="4"/>
      <c r="G24991" s="4"/>
      <c r="K24991" s="224"/>
      <c r="L24991" s="224"/>
      <c r="M24991" s="224"/>
      <c r="N24991" s="224"/>
      <c r="O24991" s="224"/>
    </row>
    <row r="24992" spans="4:15" ht="12.75" customHeight="1" x14ac:dyDescent="0.3">
      <c r="D24992" s="90"/>
      <c r="E24992" s="90"/>
      <c r="F24992" s="4"/>
      <c r="G24992" s="4"/>
      <c r="K24992" s="224"/>
      <c r="L24992" s="224"/>
      <c r="M24992" s="224"/>
      <c r="N24992" s="224"/>
      <c r="O24992" s="224"/>
    </row>
    <row r="24993" spans="4:15" ht="12.75" customHeight="1" x14ac:dyDescent="0.3">
      <c r="D24993" s="90"/>
      <c r="E24993" s="90"/>
      <c r="F24993" s="4"/>
      <c r="G24993" s="4"/>
      <c r="K24993" s="224"/>
      <c r="L24993" s="224"/>
      <c r="M24993" s="224"/>
      <c r="N24993" s="224"/>
      <c r="O24993" s="224"/>
    </row>
    <row r="24994" spans="4:15" ht="12.75" customHeight="1" x14ac:dyDescent="0.3">
      <c r="D24994" s="90"/>
      <c r="E24994" s="90"/>
      <c r="F24994" s="4"/>
      <c r="G24994" s="4"/>
      <c r="K24994" s="224"/>
      <c r="L24994" s="224"/>
      <c r="M24994" s="224"/>
      <c r="N24994" s="224"/>
      <c r="O24994" s="224"/>
    </row>
    <row r="24995" spans="4:15" ht="12.75" customHeight="1" x14ac:dyDescent="0.3">
      <c r="D24995" s="90"/>
      <c r="E24995" s="90"/>
      <c r="F24995" s="4"/>
      <c r="G24995" s="4"/>
      <c r="K24995" s="224"/>
      <c r="L24995" s="224"/>
      <c r="M24995" s="224"/>
      <c r="N24995" s="224"/>
      <c r="O24995" s="224"/>
    </row>
    <row r="24996" spans="4:15" ht="12.75" customHeight="1" x14ac:dyDescent="0.3">
      <c r="D24996" s="90"/>
      <c r="E24996" s="90"/>
      <c r="F24996" s="4"/>
      <c r="G24996" s="4"/>
      <c r="K24996" s="224"/>
      <c r="L24996" s="224"/>
      <c r="M24996" s="224"/>
      <c r="N24996" s="224"/>
      <c r="O24996" s="224"/>
    </row>
    <row r="24997" spans="4:15" ht="12.75" customHeight="1" x14ac:dyDescent="0.3">
      <c r="D24997" s="90"/>
      <c r="E24997" s="90"/>
      <c r="F24997" s="4"/>
      <c r="G24997" s="4"/>
      <c r="K24997" s="224"/>
      <c r="L24997" s="224"/>
      <c r="M24997" s="224"/>
      <c r="N24997" s="224"/>
      <c r="O24997" s="224"/>
    </row>
    <row r="24998" spans="4:15" ht="12.75" customHeight="1" x14ac:dyDescent="0.3">
      <c r="D24998" s="90"/>
      <c r="E24998" s="90"/>
      <c r="F24998" s="4"/>
      <c r="G24998" s="4"/>
      <c r="K24998" s="224"/>
      <c r="L24998" s="224"/>
      <c r="M24998" s="224"/>
      <c r="N24998" s="224"/>
      <c r="O24998" s="224"/>
    </row>
    <row r="24999" spans="4:15" ht="12.75" customHeight="1" x14ac:dyDescent="0.3">
      <c r="D24999" s="90"/>
      <c r="E24999" s="90"/>
      <c r="F24999" s="4"/>
      <c r="G24999" s="4"/>
      <c r="K24999" s="224"/>
      <c r="L24999" s="224"/>
      <c r="M24999" s="224"/>
      <c r="N24999" s="224"/>
      <c r="O24999" s="224"/>
    </row>
    <row r="25000" spans="4:15" ht="12.75" customHeight="1" x14ac:dyDescent="0.3">
      <c r="D25000" s="90"/>
      <c r="E25000" s="90"/>
      <c r="F25000" s="4"/>
      <c r="G25000" s="4"/>
      <c r="K25000" s="224"/>
      <c r="L25000" s="224"/>
      <c r="M25000" s="224"/>
      <c r="N25000" s="224"/>
      <c r="O25000" s="224"/>
    </row>
    <row r="25001" spans="4:15" ht="12.75" customHeight="1" x14ac:dyDescent="0.3">
      <c r="D25001" s="90"/>
      <c r="E25001" s="90"/>
      <c r="F25001" s="4"/>
      <c r="G25001" s="4"/>
      <c r="K25001" s="224"/>
      <c r="L25001" s="224"/>
      <c r="M25001" s="224"/>
      <c r="N25001" s="224"/>
      <c r="O25001" s="224"/>
    </row>
    <row r="25002" spans="4:15" ht="12.75" customHeight="1" x14ac:dyDescent="0.3">
      <c r="D25002" s="90"/>
      <c r="E25002" s="90"/>
      <c r="F25002" s="4"/>
      <c r="G25002" s="4"/>
      <c r="K25002" s="224"/>
      <c r="L25002" s="224"/>
      <c r="M25002" s="224"/>
      <c r="N25002" s="224"/>
      <c r="O25002" s="224"/>
    </row>
    <row r="25003" spans="4:15" ht="12.75" customHeight="1" x14ac:dyDescent="0.3">
      <c r="D25003" s="90"/>
      <c r="E25003" s="90"/>
      <c r="F25003" s="4"/>
      <c r="G25003" s="4"/>
      <c r="K25003" s="224"/>
      <c r="L25003" s="224"/>
      <c r="M25003" s="224"/>
      <c r="N25003" s="224"/>
      <c r="O25003" s="224"/>
    </row>
    <row r="25004" spans="4:15" ht="12.75" customHeight="1" x14ac:dyDescent="0.3">
      <c r="D25004" s="90"/>
      <c r="E25004" s="90"/>
      <c r="F25004" s="4"/>
      <c r="G25004" s="4"/>
      <c r="K25004" s="224"/>
      <c r="L25004" s="224"/>
      <c r="M25004" s="224"/>
      <c r="N25004" s="224"/>
      <c r="O25004" s="224"/>
    </row>
    <row r="25005" spans="4:15" ht="12.75" customHeight="1" x14ac:dyDescent="0.3">
      <c r="D25005" s="90"/>
      <c r="E25005" s="90"/>
      <c r="F25005" s="4"/>
      <c r="G25005" s="4"/>
      <c r="K25005" s="224"/>
      <c r="L25005" s="224"/>
      <c r="M25005" s="224"/>
      <c r="N25005" s="224"/>
      <c r="O25005" s="224"/>
    </row>
    <row r="25006" spans="4:15" ht="12.75" customHeight="1" x14ac:dyDescent="0.3">
      <c r="D25006" s="90"/>
      <c r="E25006" s="90"/>
      <c r="F25006" s="4"/>
      <c r="G25006" s="4"/>
      <c r="K25006" s="224"/>
      <c r="L25006" s="224"/>
      <c r="M25006" s="224"/>
      <c r="N25006" s="224"/>
      <c r="O25006" s="224"/>
    </row>
    <row r="25007" spans="4:15" ht="12.75" customHeight="1" x14ac:dyDescent="0.3">
      <c r="D25007" s="90"/>
      <c r="E25007" s="90"/>
      <c r="F25007" s="4"/>
      <c r="G25007" s="4"/>
      <c r="K25007" s="224"/>
      <c r="L25007" s="224"/>
      <c r="M25007" s="224"/>
      <c r="N25007" s="224"/>
      <c r="O25007" s="224"/>
    </row>
    <row r="25008" spans="4:15" ht="12.75" customHeight="1" x14ac:dyDescent="0.3">
      <c r="D25008" s="90"/>
      <c r="E25008" s="90"/>
      <c r="F25008" s="4"/>
      <c r="G25008" s="4"/>
      <c r="K25008" s="224"/>
      <c r="L25008" s="224"/>
      <c r="M25008" s="224"/>
      <c r="N25008" s="224"/>
      <c r="O25008" s="224"/>
    </row>
    <row r="25009" spans="4:15" ht="12.75" customHeight="1" x14ac:dyDescent="0.3">
      <c r="D25009" s="90"/>
      <c r="E25009" s="90"/>
      <c r="F25009" s="4"/>
      <c r="G25009" s="4"/>
      <c r="K25009" s="224"/>
      <c r="L25009" s="224"/>
      <c r="M25009" s="224"/>
      <c r="N25009" s="224"/>
      <c r="O25009" s="224"/>
    </row>
    <row r="25010" spans="4:15" ht="12.75" customHeight="1" x14ac:dyDescent="0.3">
      <c r="D25010" s="90"/>
      <c r="E25010" s="90"/>
      <c r="F25010" s="4"/>
      <c r="G25010" s="4"/>
      <c r="K25010" s="224"/>
      <c r="L25010" s="224"/>
      <c r="M25010" s="224"/>
      <c r="N25010" s="224"/>
      <c r="O25010" s="224"/>
    </row>
    <row r="25011" spans="4:15" ht="12.75" customHeight="1" x14ac:dyDescent="0.3">
      <c r="D25011" s="90"/>
      <c r="E25011" s="90"/>
      <c r="F25011" s="4"/>
      <c r="G25011" s="4"/>
      <c r="K25011" s="224"/>
      <c r="L25011" s="224"/>
      <c r="M25011" s="224"/>
      <c r="N25011" s="224"/>
      <c r="O25011" s="224"/>
    </row>
    <row r="25012" spans="4:15" ht="12.75" customHeight="1" x14ac:dyDescent="0.3">
      <c r="D25012" s="90"/>
      <c r="E25012" s="90"/>
      <c r="F25012" s="4"/>
      <c r="G25012" s="4"/>
      <c r="K25012" s="224"/>
      <c r="L25012" s="224"/>
      <c r="M25012" s="224"/>
      <c r="N25012" s="224"/>
      <c r="O25012" s="224"/>
    </row>
    <row r="25013" spans="4:15" ht="12.75" customHeight="1" x14ac:dyDescent="0.3">
      <c r="D25013" s="90"/>
      <c r="E25013" s="90"/>
      <c r="F25013" s="4"/>
      <c r="G25013" s="4"/>
      <c r="K25013" s="224"/>
      <c r="L25013" s="224"/>
      <c r="M25013" s="224"/>
      <c r="N25013" s="224"/>
      <c r="O25013" s="224"/>
    </row>
    <row r="25014" spans="4:15" ht="12.75" customHeight="1" x14ac:dyDescent="0.3">
      <c r="D25014" s="90"/>
      <c r="E25014" s="90"/>
      <c r="F25014" s="4"/>
      <c r="G25014" s="4"/>
      <c r="K25014" s="224"/>
      <c r="L25014" s="224"/>
      <c r="M25014" s="224"/>
      <c r="N25014" s="224"/>
      <c r="O25014" s="224"/>
    </row>
    <row r="25015" spans="4:15" ht="12.75" customHeight="1" x14ac:dyDescent="0.3">
      <c r="D25015" s="90"/>
      <c r="E25015" s="90"/>
      <c r="F25015" s="4"/>
      <c r="G25015" s="4"/>
      <c r="K25015" s="224"/>
      <c r="L25015" s="224"/>
      <c r="M25015" s="224"/>
      <c r="N25015" s="224"/>
      <c r="O25015" s="224"/>
    </row>
    <row r="25016" spans="4:15" ht="12.75" customHeight="1" x14ac:dyDescent="0.3">
      <c r="D25016" s="90"/>
      <c r="E25016" s="90"/>
      <c r="F25016" s="4"/>
      <c r="G25016" s="4"/>
      <c r="K25016" s="224"/>
      <c r="L25016" s="224"/>
      <c r="M25016" s="224"/>
      <c r="N25016" s="224"/>
      <c r="O25016" s="224"/>
    </row>
    <row r="25017" spans="4:15" ht="12.75" customHeight="1" x14ac:dyDescent="0.3">
      <c r="D25017" s="90"/>
      <c r="E25017" s="90"/>
      <c r="F25017" s="4"/>
      <c r="G25017" s="4"/>
      <c r="K25017" s="224"/>
      <c r="L25017" s="224"/>
      <c r="M25017" s="224"/>
      <c r="N25017" s="224"/>
      <c r="O25017" s="224"/>
    </row>
    <row r="25018" spans="4:15" ht="12.75" customHeight="1" x14ac:dyDescent="0.3">
      <c r="D25018" s="90"/>
      <c r="E25018" s="90"/>
      <c r="F25018" s="4"/>
      <c r="G25018" s="4"/>
      <c r="K25018" s="224"/>
      <c r="L25018" s="224"/>
      <c r="M25018" s="224"/>
      <c r="N25018" s="224"/>
      <c r="O25018" s="224"/>
    </row>
    <row r="25019" spans="4:15" ht="12.75" customHeight="1" x14ac:dyDescent="0.3">
      <c r="D25019" s="90"/>
      <c r="E25019" s="90"/>
      <c r="F25019" s="4"/>
      <c r="G25019" s="4"/>
      <c r="K25019" s="224"/>
      <c r="L25019" s="224"/>
      <c r="M25019" s="224"/>
      <c r="N25019" s="224"/>
      <c r="O25019" s="224"/>
    </row>
    <row r="25020" spans="4:15" ht="12.75" customHeight="1" x14ac:dyDescent="0.3">
      <c r="D25020" s="90"/>
      <c r="E25020" s="90"/>
      <c r="F25020" s="4"/>
      <c r="G25020" s="4"/>
      <c r="K25020" s="224"/>
      <c r="L25020" s="224"/>
      <c r="M25020" s="224"/>
      <c r="N25020" s="224"/>
      <c r="O25020" s="224"/>
    </row>
    <row r="25021" spans="4:15" ht="12.75" customHeight="1" x14ac:dyDescent="0.3">
      <c r="D25021" s="90"/>
      <c r="E25021" s="90"/>
      <c r="F25021" s="4"/>
      <c r="G25021" s="4"/>
      <c r="K25021" s="224"/>
      <c r="L25021" s="224"/>
      <c r="M25021" s="224"/>
      <c r="N25021" s="224"/>
      <c r="O25021" s="224"/>
    </row>
    <row r="25022" spans="4:15" ht="12.75" customHeight="1" x14ac:dyDescent="0.3">
      <c r="D25022" s="90"/>
      <c r="E25022" s="90"/>
      <c r="F25022" s="4"/>
      <c r="G25022" s="4"/>
      <c r="K25022" s="224"/>
      <c r="L25022" s="224"/>
      <c r="M25022" s="224"/>
      <c r="N25022" s="224"/>
      <c r="O25022" s="224"/>
    </row>
    <row r="25023" spans="4:15" ht="12.75" customHeight="1" x14ac:dyDescent="0.3">
      <c r="D25023" s="90"/>
      <c r="E25023" s="90"/>
      <c r="F25023" s="4"/>
      <c r="G25023" s="4"/>
      <c r="K25023" s="224"/>
      <c r="L25023" s="224"/>
      <c r="M25023" s="224"/>
      <c r="N25023" s="224"/>
      <c r="O25023" s="224"/>
    </row>
    <row r="25024" spans="4:15" ht="12.75" customHeight="1" x14ac:dyDescent="0.3">
      <c r="D25024" s="90"/>
      <c r="E25024" s="90"/>
      <c r="F25024" s="4"/>
      <c r="G25024" s="4"/>
      <c r="K25024" s="224"/>
      <c r="L25024" s="224"/>
      <c r="M25024" s="224"/>
      <c r="N25024" s="224"/>
      <c r="O25024" s="224"/>
    </row>
    <row r="25025" spans="4:15" ht="12.75" customHeight="1" x14ac:dyDescent="0.3">
      <c r="D25025" s="90"/>
      <c r="E25025" s="90"/>
      <c r="F25025" s="4"/>
      <c r="G25025" s="4"/>
      <c r="K25025" s="224"/>
      <c r="L25025" s="224"/>
      <c r="M25025" s="224"/>
      <c r="N25025" s="224"/>
      <c r="O25025" s="224"/>
    </row>
    <row r="25026" spans="4:15" ht="12.75" customHeight="1" x14ac:dyDescent="0.3">
      <c r="D25026" s="90"/>
      <c r="E25026" s="90"/>
      <c r="F25026" s="4"/>
      <c r="G25026" s="4"/>
      <c r="K25026" s="224"/>
      <c r="L25026" s="224"/>
      <c r="M25026" s="224"/>
      <c r="N25026" s="224"/>
      <c r="O25026" s="224"/>
    </row>
    <row r="25027" spans="4:15" ht="12.75" customHeight="1" x14ac:dyDescent="0.3">
      <c r="D25027" s="90"/>
      <c r="E25027" s="90"/>
      <c r="F25027" s="4"/>
      <c r="G25027" s="4"/>
      <c r="K25027" s="224"/>
      <c r="L25027" s="224"/>
      <c r="M25027" s="224"/>
      <c r="N25027" s="224"/>
      <c r="O25027" s="224"/>
    </row>
    <row r="25028" spans="4:15" ht="12.75" customHeight="1" x14ac:dyDescent="0.3">
      <c r="D25028" s="90"/>
      <c r="E25028" s="90"/>
      <c r="F25028" s="4"/>
      <c r="G25028" s="4"/>
      <c r="K25028" s="224"/>
      <c r="L25028" s="224"/>
      <c r="M25028" s="224"/>
      <c r="N25028" s="224"/>
      <c r="O25028" s="224"/>
    </row>
    <row r="25029" spans="4:15" ht="12.75" customHeight="1" x14ac:dyDescent="0.3">
      <c r="D25029" s="90"/>
      <c r="E25029" s="90"/>
      <c r="F25029" s="4"/>
      <c r="G25029" s="4"/>
      <c r="K25029" s="224"/>
      <c r="L25029" s="224"/>
      <c r="M25029" s="224"/>
      <c r="N25029" s="224"/>
      <c r="O25029" s="224"/>
    </row>
    <row r="25030" spans="4:15" ht="12.75" customHeight="1" x14ac:dyDescent="0.3">
      <c r="D25030" s="90"/>
      <c r="E25030" s="90"/>
      <c r="F25030" s="4"/>
      <c r="G25030" s="4"/>
      <c r="K25030" s="224"/>
      <c r="L25030" s="224"/>
      <c r="M25030" s="224"/>
      <c r="N25030" s="224"/>
      <c r="O25030" s="224"/>
    </row>
    <row r="25031" spans="4:15" ht="12.75" customHeight="1" x14ac:dyDescent="0.3">
      <c r="D25031" s="90"/>
      <c r="E25031" s="90"/>
      <c r="F25031" s="4"/>
      <c r="G25031" s="4"/>
      <c r="K25031" s="224"/>
      <c r="L25031" s="224"/>
      <c r="M25031" s="224"/>
      <c r="N25031" s="224"/>
      <c r="O25031" s="224"/>
    </row>
    <row r="25032" spans="4:15" ht="12.75" customHeight="1" x14ac:dyDescent="0.3">
      <c r="D25032" s="90"/>
      <c r="E25032" s="90"/>
      <c r="F25032" s="4"/>
      <c r="G25032" s="4"/>
      <c r="K25032" s="224"/>
      <c r="L25032" s="224"/>
      <c r="M25032" s="224"/>
      <c r="N25032" s="224"/>
      <c r="O25032" s="224"/>
    </row>
    <row r="25033" spans="4:15" ht="12.75" customHeight="1" x14ac:dyDescent="0.3">
      <c r="D25033" s="90"/>
      <c r="E25033" s="90"/>
      <c r="F25033" s="4"/>
      <c r="G25033" s="4"/>
      <c r="K25033" s="224"/>
      <c r="L25033" s="224"/>
      <c r="M25033" s="224"/>
      <c r="N25033" s="224"/>
      <c r="O25033" s="224"/>
    </row>
    <row r="25034" spans="4:15" ht="12.75" customHeight="1" x14ac:dyDescent="0.3">
      <c r="D25034" s="90"/>
      <c r="E25034" s="90"/>
      <c r="F25034" s="4"/>
      <c r="G25034" s="4"/>
      <c r="K25034" s="224"/>
      <c r="L25034" s="224"/>
      <c r="M25034" s="224"/>
      <c r="N25034" s="224"/>
      <c r="O25034" s="224"/>
    </row>
    <row r="25035" spans="4:15" ht="12.75" customHeight="1" x14ac:dyDescent="0.3">
      <c r="D25035" s="90"/>
      <c r="E25035" s="90"/>
      <c r="F25035" s="4"/>
      <c r="G25035" s="4"/>
      <c r="K25035" s="224"/>
      <c r="L25035" s="224"/>
      <c r="M25035" s="224"/>
      <c r="N25035" s="224"/>
      <c r="O25035" s="224"/>
    </row>
    <row r="25036" spans="4:15" ht="12.75" customHeight="1" x14ac:dyDescent="0.3">
      <c r="D25036" s="90"/>
      <c r="E25036" s="90"/>
      <c r="F25036" s="4"/>
      <c r="G25036" s="4"/>
      <c r="K25036" s="224"/>
      <c r="L25036" s="224"/>
      <c r="M25036" s="224"/>
      <c r="N25036" s="224"/>
      <c r="O25036" s="224"/>
    </row>
    <row r="25037" spans="4:15" ht="12.75" customHeight="1" x14ac:dyDescent="0.3">
      <c r="D25037" s="90"/>
      <c r="E25037" s="90"/>
      <c r="F25037" s="4"/>
      <c r="G25037" s="4"/>
      <c r="K25037" s="224"/>
      <c r="L25037" s="224"/>
      <c r="M25037" s="224"/>
      <c r="N25037" s="224"/>
      <c r="O25037" s="224"/>
    </row>
    <row r="25038" spans="4:15" ht="12.75" customHeight="1" x14ac:dyDescent="0.3">
      <c r="D25038" s="90"/>
      <c r="E25038" s="90"/>
      <c r="F25038" s="4"/>
      <c r="G25038" s="4"/>
      <c r="K25038" s="224"/>
      <c r="L25038" s="224"/>
      <c r="M25038" s="224"/>
      <c r="N25038" s="224"/>
      <c r="O25038" s="224"/>
    </row>
    <row r="25039" spans="4:15" ht="12.75" customHeight="1" x14ac:dyDescent="0.3">
      <c r="D25039" s="90"/>
      <c r="E25039" s="90"/>
      <c r="F25039" s="4"/>
      <c r="G25039" s="4"/>
      <c r="K25039" s="224"/>
      <c r="L25039" s="224"/>
      <c r="M25039" s="224"/>
      <c r="N25039" s="224"/>
      <c r="O25039" s="224"/>
    </row>
    <row r="25040" spans="4:15" ht="12.75" customHeight="1" x14ac:dyDescent="0.3">
      <c r="D25040" s="90"/>
      <c r="E25040" s="90"/>
      <c r="F25040" s="4"/>
      <c r="G25040" s="4"/>
      <c r="K25040" s="224"/>
      <c r="L25040" s="224"/>
      <c r="M25040" s="224"/>
      <c r="N25040" s="224"/>
      <c r="O25040" s="224"/>
    </row>
    <row r="25041" spans="4:15" ht="12.75" customHeight="1" x14ac:dyDescent="0.3">
      <c r="D25041" s="90"/>
      <c r="E25041" s="90"/>
      <c r="F25041" s="4"/>
      <c r="G25041" s="4"/>
      <c r="K25041" s="224"/>
      <c r="L25041" s="224"/>
      <c r="M25041" s="224"/>
      <c r="N25041" s="224"/>
      <c r="O25041" s="224"/>
    </row>
    <row r="25042" spans="4:15" ht="12.75" customHeight="1" x14ac:dyDescent="0.3">
      <c r="D25042" s="90"/>
      <c r="E25042" s="90"/>
      <c r="F25042" s="4"/>
      <c r="G25042" s="4"/>
      <c r="K25042" s="224"/>
      <c r="L25042" s="224"/>
      <c r="M25042" s="224"/>
      <c r="N25042" s="224"/>
      <c r="O25042" s="224"/>
    </row>
    <row r="25043" spans="4:15" ht="12.75" customHeight="1" x14ac:dyDescent="0.3">
      <c r="D25043" s="90"/>
      <c r="E25043" s="90"/>
      <c r="F25043" s="4"/>
      <c r="G25043" s="4"/>
      <c r="K25043" s="224"/>
      <c r="L25043" s="224"/>
      <c r="M25043" s="224"/>
      <c r="N25043" s="224"/>
      <c r="O25043" s="224"/>
    </row>
    <row r="25044" spans="4:15" ht="12.75" customHeight="1" x14ac:dyDescent="0.3">
      <c r="D25044" s="90"/>
      <c r="E25044" s="90"/>
      <c r="F25044" s="4"/>
      <c r="G25044" s="4"/>
      <c r="K25044" s="224"/>
      <c r="L25044" s="224"/>
      <c r="M25044" s="224"/>
      <c r="N25044" s="224"/>
      <c r="O25044" s="224"/>
    </row>
    <row r="25045" spans="4:15" ht="12.75" customHeight="1" x14ac:dyDescent="0.3">
      <c r="D25045" s="90"/>
      <c r="E25045" s="90"/>
      <c r="F25045" s="4"/>
      <c r="G25045" s="4"/>
      <c r="K25045" s="224"/>
      <c r="L25045" s="224"/>
      <c r="M25045" s="224"/>
      <c r="N25045" s="224"/>
      <c r="O25045" s="224"/>
    </row>
    <row r="25046" spans="4:15" ht="12.75" customHeight="1" x14ac:dyDescent="0.3">
      <c r="D25046" s="90"/>
      <c r="E25046" s="90"/>
      <c r="F25046" s="4"/>
      <c r="G25046" s="4"/>
      <c r="K25046" s="224"/>
      <c r="L25046" s="224"/>
      <c r="M25046" s="224"/>
      <c r="N25046" s="224"/>
      <c r="O25046" s="224"/>
    </row>
    <row r="25047" spans="4:15" ht="12.75" customHeight="1" x14ac:dyDescent="0.3">
      <c r="D25047" s="90"/>
      <c r="E25047" s="90"/>
      <c r="F25047" s="4"/>
      <c r="G25047" s="4"/>
      <c r="K25047" s="224"/>
      <c r="L25047" s="224"/>
      <c r="M25047" s="224"/>
      <c r="N25047" s="224"/>
      <c r="O25047" s="224"/>
    </row>
    <row r="25048" spans="4:15" ht="12.75" customHeight="1" x14ac:dyDescent="0.3">
      <c r="D25048" s="90"/>
      <c r="E25048" s="90"/>
      <c r="F25048" s="4"/>
      <c r="G25048" s="4"/>
      <c r="K25048" s="224"/>
      <c r="L25048" s="224"/>
      <c r="M25048" s="224"/>
      <c r="N25048" s="224"/>
      <c r="O25048" s="224"/>
    </row>
    <row r="25049" spans="4:15" ht="12.75" customHeight="1" x14ac:dyDescent="0.3">
      <c r="D25049" s="90"/>
      <c r="E25049" s="90"/>
      <c r="F25049" s="4"/>
      <c r="G25049" s="4"/>
      <c r="K25049" s="224"/>
      <c r="L25049" s="224"/>
      <c r="M25049" s="224"/>
      <c r="N25049" s="224"/>
      <c r="O25049" s="224"/>
    </row>
    <row r="25050" spans="4:15" ht="12.75" customHeight="1" x14ac:dyDescent="0.3">
      <c r="D25050" s="90"/>
      <c r="E25050" s="90"/>
      <c r="F25050" s="4"/>
      <c r="G25050" s="4"/>
      <c r="K25050" s="224"/>
      <c r="L25050" s="224"/>
      <c r="M25050" s="224"/>
      <c r="N25050" s="224"/>
      <c r="O25050" s="224"/>
    </row>
    <row r="25051" spans="4:15" ht="12.75" customHeight="1" x14ac:dyDescent="0.3">
      <c r="D25051" s="90"/>
      <c r="E25051" s="90"/>
      <c r="F25051" s="4"/>
      <c r="G25051" s="4"/>
      <c r="K25051" s="224"/>
      <c r="L25051" s="224"/>
      <c r="M25051" s="224"/>
      <c r="N25051" s="224"/>
      <c r="O25051" s="224"/>
    </row>
    <row r="25052" spans="4:15" ht="12.75" customHeight="1" x14ac:dyDescent="0.3">
      <c r="D25052" s="90"/>
      <c r="E25052" s="90"/>
      <c r="F25052" s="4"/>
      <c r="G25052" s="4"/>
      <c r="K25052" s="224"/>
      <c r="L25052" s="224"/>
      <c r="M25052" s="224"/>
      <c r="N25052" s="224"/>
      <c r="O25052" s="224"/>
    </row>
    <row r="25053" spans="4:15" ht="12.75" customHeight="1" x14ac:dyDescent="0.3">
      <c r="D25053" s="90"/>
      <c r="E25053" s="90"/>
      <c r="F25053" s="4"/>
      <c r="G25053" s="4"/>
      <c r="K25053" s="224"/>
      <c r="L25053" s="224"/>
      <c r="M25053" s="224"/>
      <c r="N25053" s="224"/>
      <c r="O25053" s="224"/>
    </row>
    <row r="25054" spans="4:15" ht="12.75" customHeight="1" x14ac:dyDescent="0.3">
      <c r="D25054" s="90"/>
      <c r="E25054" s="90"/>
      <c r="F25054" s="4"/>
      <c r="G25054" s="4"/>
      <c r="K25054" s="224"/>
      <c r="L25054" s="224"/>
      <c r="M25054" s="224"/>
      <c r="N25054" s="224"/>
      <c r="O25054" s="224"/>
    </row>
    <row r="25055" spans="4:15" ht="12.75" customHeight="1" x14ac:dyDescent="0.3">
      <c r="D25055" s="90"/>
      <c r="E25055" s="90"/>
      <c r="F25055" s="4"/>
      <c r="G25055" s="4"/>
      <c r="K25055" s="224"/>
      <c r="L25055" s="224"/>
      <c r="M25055" s="224"/>
      <c r="N25055" s="224"/>
      <c r="O25055" s="224"/>
    </row>
    <row r="25056" spans="4:15" ht="12.75" customHeight="1" x14ac:dyDescent="0.3">
      <c r="D25056" s="90"/>
      <c r="E25056" s="90"/>
      <c r="F25056" s="4"/>
      <c r="G25056" s="4"/>
      <c r="K25056" s="224"/>
      <c r="L25056" s="224"/>
      <c r="M25056" s="224"/>
      <c r="N25056" s="224"/>
      <c r="O25056" s="224"/>
    </row>
    <row r="25057" spans="4:15" ht="12.75" customHeight="1" x14ac:dyDescent="0.3">
      <c r="D25057" s="90"/>
      <c r="E25057" s="90"/>
      <c r="F25057" s="4"/>
      <c r="G25057" s="4"/>
      <c r="K25057" s="224"/>
      <c r="L25057" s="224"/>
      <c r="M25057" s="224"/>
      <c r="N25057" s="224"/>
      <c r="O25057" s="224"/>
    </row>
    <row r="25058" spans="4:15" ht="12.75" customHeight="1" x14ac:dyDescent="0.3">
      <c r="D25058" s="90"/>
      <c r="E25058" s="90"/>
      <c r="F25058" s="4"/>
      <c r="G25058" s="4"/>
      <c r="K25058" s="224"/>
      <c r="L25058" s="224"/>
      <c r="M25058" s="224"/>
      <c r="N25058" s="224"/>
      <c r="O25058" s="224"/>
    </row>
    <row r="25059" spans="4:15" ht="12.75" customHeight="1" x14ac:dyDescent="0.3">
      <c r="D25059" s="90"/>
      <c r="E25059" s="90"/>
      <c r="F25059" s="4"/>
      <c r="G25059" s="4"/>
      <c r="K25059" s="224"/>
      <c r="L25059" s="224"/>
      <c r="M25059" s="224"/>
      <c r="N25059" s="224"/>
      <c r="O25059" s="224"/>
    </row>
    <row r="25060" spans="4:15" ht="12.75" customHeight="1" x14ac:dyDescent="0.3">
      <c r="D25060" s="90"/>
      <c r="E25060" s="90"/>
      <c r="F25060" s="4"/>
      <c r="G25060" s="4"/>
      <c r="K25060" s="224"/>
      <c r="L25060" s="224"/>
      <c r="M25060" s="224"/>
      <c r="N25060" s="224"/>
      <c r="O25060" s="224"/>
    </row>
    <row r="25061" spans="4:15" ht="12.75" customHeight="1" x14ac:dyDescent="0.3">
      <c r="D25061" s="90"/>
      <c r="E25061" s="90"/>
      <c r="F25061" s="4"/>
      <c r="G25061" s="4"/>
      <c r="K25061" s="224"/>
      <c r="L25061" s="224"/>
      <c r="M25061" s="224"/>
      <c r="N25061" s="224"/>
      <c r="O25061" s="224"/>
    </row>
    <row r="25062" spans="4:15" ht="12.75" customHeight="1" x14ac:dyDescent="0.3">
      <c r="D25062" s="90"/>
      <c r="E25062" s="90"/>
      <c r="F25062" s="4"/>
      <c r="G25062" s="4"/>
      <c r="K25062" s="224"/>
      <c r="L25062" s="224"/>
      <c r="M25062" s="224"/>
      <c r="N25062" s="224"/>
      <c r="O25062" s="224"/>
    </row>
    <row r="25063" spans="4:15" ht="12.75" customHeight="1" x14ac:dyDescent="0.3">
      <c r="D25063" s="90"/>
      <c r="E25063" s="90"/>
      <c r="F25063" s="4"/>
      <c r="G25063" s="4"/>
      <c r="K25063" s="224"/>
      <c r="L25063" s="224"/>
      <c r="M25063" s="224"/>
      <c r="N25063" s="224"/>
      <c r="O25063" s="224"/>
    </row>
    <row r="25064" spans="4:15" ht="12.75" customHeight="1" x14ac:dyDescent="0.3">
      <c r="D25064" s="90"/>
      <c r="E25064" s="90"/>
      <c r="F25064" s="4"/>
      <c r="G25064" s="4"/>
      <c r="K25064" s="224"/>
      <c r="L25064" s="224"/>
      <c r="M25064" s="224"/>
      <c r="N25064" s="224"/>
      <c r="O25064" s="224"/>
    </row>
    <row r="25065" spans="4:15" ht="12.75" customHeight="1" x14ac:dyDescent="0.3">
      <c r="D25065" s="90"/>
      <c r="E25065" s="90"/>
      <c r="F25065" s="4"/>
      <c r="G25065" s="4"/>
      <c r="K25065" s="224"/>
      <c r="L25065" s="224"/>
      <c r="M25065" s="224"/>
      <c r="N25065" s="224"/>
      <c r="O25065" s="224"/>
    </row>
    <row r="25066" spans="4:15" ht="12.75" customHeight="1" x14ac:dyDescent="0.3">
      <c r="D25066" s="90"/>
      <c r="E25066" s="90"/>
      <c r="F25066" s="4"/>
      <c r="G25066" s="4"/>
      <c r="K25066" s="224"/>
      <c r="L25066" s="224"/>
      <c r="M25066" s="224"/>
      <c r="N25066" s="224"/>
      <c r="O25066" s="224"/>
    </row>
    <row r="25067" spans="4:15" ht="12.75" customHeight="1" x14ac:dyDescent="0.3">
      <c r="D25067" s="90"/>
      <c r="E25067" s="90"/>
      <c r="F25067" s="4"/>
      <c r="G25067" s="4"/>
      <c r="K25067" s="224"/>
      <c r="L25067" s="224"/>
      <c r="M25067" s="224"/>
      <c r="N25067" s="224"/>
      <c r="O25067" s="224"/>
    </row>
    <row r="25068" spans="4:15" ht="12.75" customHeight="1" x14ac:dyDescent="0.3">
      <c r="D25068" s="90"/>
      <c r="E25068" s="90"/>
      <c r="F25068" s="4"/>
      <c r="G25068" s="4"/>
      <c r="K25068" s="224"/>
      <c r="L25068" s="224"/>
      <c r="M25068" s="224"/>
      <c r="N25068" s="224"/>
      <c r="O25068" s="224"/>
    </row>
    <row r="25069" spans="4:15" ht="12.75" customHeight="1" x14ac:dyDescent="0.3">
      <c r="D25069" s="90"/>
      <c r="E25069" s="90"/>
      <c r="F25069" s="4"/>
      <c r="G25069" s="4"/>
      <c r="K25069" s="224"/>
      <c r="L25069" s="224"/>
      <c r="M25069" s="224"/>
      <c r="N25069" s="224"/>
      <c r="O25069" s="224"/>
    </row>
    <row r="25070" spans="4:15" ht="12.75" customHeight="1" x14ac:dyDescent="0.3">
      <c r="D25070" s="90"/>
      <c r="E25070" s="90"/>
      <c r="F25070" s="4"/>
      <c r="G25070" s="4"/>
      <c r="K25070" s="224"/>
      <c r="L25070" s="224"/>
      <c r="M25070" s="224"/>
      <c r="N25070" s="224"/>
      <c r="O25070" s="224"/>
    </row>
    <row r="25071" spans="4:15" ht="12.75" customHeight="1" x14ac:dyDescent="0.3">
      <c r="D25071" s="90"/>
      <c r="E25071" s="90"/>
      <c r="F25071" s="4"/>
      <c r="G25071" s="4"/>
      <c r="K25071" s="224"/>
      <c r="L25071" s="224"/>
      <c r="M25071" s="224"/>
      <c r="N25071" s="224"/>
      <c r="O25071" s="224"/>
    </row>
    <row r="25072" spans="4:15" ht="12.75" customHeight="1" x14ac:dyDescent="0.3">
      <c r="D25072" s="90"/>
      <c r="E25072" s="90"/>
      <c r="F25072" s="4"/>
      <c r="G25072" s="4"/>
      <c r="K25072" s="224"/>
      <c r="L25072" s="224"/>
      <c r="M25072" s="224"/>
      <c r="N25072" s="224"/>
      <c r="O25072" s="224"/>
    </row>
    <row r="25073" spans="4:15" ht="12.75" customHeight="1" x14ac:dyDescent="0.3">
      <c r="D25073" s="90"/>
      <c r="E25073" s="90"/>
      <c r="F25073" s="4"/>
      <c r="G25073" s="4"/>
      <c r="K25073" s="224"/>
      <c r="L25073" s="224"/>
      <c r="M25073" s="224"/>
      <c r="N25073" s="224"/>
      <c r="O25073" s="224"/>
    </row>
    <row r="25074" spans="4:15" ht="12.75" customHeight="1" x14ac:dyDescent="0.3">
      <c r="D25074" s="90"/>
      <c r="E25074" s="90"/>
      <c r="F25074" s="4"/>
      <c r="G25074" s="4"/>
      <c r="K25074" s="224"/>
      <c r="L25074" s="224"/>
      <c r="M25074" s="224"/>
      <c r="N25074" s="224"/>
      <c r="O25074" s="224"/>
    </row>
    <row r="25075" spans="4:15" ht="12.75" customHeight="1" x14ac:dyDescent="0.3">
      <c r="D25075" s="90"/>
      <c r="E25075" s="90"/>
      <c r="F25075" s="4"/>
      <c r="G25075" s="4"/>
      <c r="K25075" s="224"/>
      <c r="L25075" s="224"/>
      <c r="M25075" s="224"/>
      <c r="N25075" s="224"/>
      <c r="O25075" s="224"/>
    </row>
    <row r="25076" spans="4:15" ht="12.75" customHeight="1" x14ac:dyDescent="0.3">
      <c r="D25076" s="90"/>
      <c r="E25076" s="90"/>
      <c r="F25076" s="4"/>
      <c r="G25076" s="4"/>
      <c r="K25076" s="224"/>
      <c r="L25076" s="224"/>
      <c r="M25076" s="224"/>
      <c r="N25076" s="224"/>
      <c r="O25076" s="224"/>
    </row>
    <row r="25077" spans="4:15" ht="12.75" customHeight="1" x14ac:dyDescent="0.3">
      <c r="D25077" s="90"/>
      <c r="E25077" s="90"/>
      <c r="F25077" s="4"/>
      <c r="G25077" s="4"/>
      <c r="K25077" s="224"/>
      <c r="L25077" s="224"/>
      <c r="M25077" s="224"/>
      <c r="N25077" s="224"/>
      <c r="O25077" s="224"/>
    </row>
    <row r="25078" spans="4:15" ht="12.75" customHeight="1" x14ac:dyDescent="0.3">
      <c r="D25078" s="90"/>
      <c r="E25078" s="90"/>
      <c r="F25078" s="4"/>
      <c r="G25078" s="4"/>
      <c r="K25078" s="224"/>
      <c r="L25078" s="224"/>
      <c r="M25078" s="224"/>
      <c r="N25078" s="224"/>
      <c r="O25078" s="224"/>
    </row>
    <row r="25079" spans="4:15" ht="12.75" customHeight="1" x14ac:dyDescent="0.3">
      <c r="D25079" s="90"/>
      <c r="E25079" s="90"/>
      <c r="F25079" s="4"/>
      <c r="G25079" s="4"/>
      <c r="K25079" s="224"/>
      <c r="L25079" s="224"/>
      <c r="M25079" s="224"/>
      <c r="N25079" s="224"/>
      <c r="O25079" s="224"/>
    </row>
    <row r="25080" spans="4:15" ht="12.75" customHeight="1" x14ac:dyDescent="0.3">
      <c r="D25080" s="90"/>
      <c r="E25080" s="90"/>
      <c r="F25080" s="4"/>
      <c r="G25080" s="4"/>
      <c r="K25080" s="224"/>
      <c r="L25080" s="224"/>
      <c r="M25080" s="224"/>
      <c r="N25080" s="224"/>
      <c r="O25080" s="224"/>
    </row>
    <row r="25081" spans="4:15" ht="12.75" customHeight="1" x14ac:dyDescent="0.3">
      <c r="D25081" s="90"/>
      <c r="E25081" s="90"/>
      <c r="F25081" s="4"/>
      <c r="G25081" s="4"/>
      <c r="K25081" s="224"/>
      <c r="L25081" s="224"/>
      <c r="M25081" s="224"/>
      <c r="N25081" s="224"/>
      <c r="O25081" s="224"/>
    </row>
    <row r="25082" spans="4:15" ht="12.75" customHeight="1" x14ac:dyDescent="0.3">
      <c r="D25082" s="90"/>
      <c r="E25082" s="90"/>
      <c r="F25082" s="4"/>
      <c r="G25082" s="4"/>
      <c r="K25082" s="224"/>
      <c r="L25082" s="224"/>
      <c r="M25082" s="224"/>
      <c r="N25082" s="224"/>
      <c r="O25082" s="224"/>
    </row>
    <row r="25083" spans="4:15" ht="12.75" customHeight="1" x14ac:dyDescent="0.3">
      <c r="D25083" s="90"/>
      <c r="E25083" s="90"/>
      <c r="F25083" s="4"/>
      <c r="G25083" s="4"/>
      <c r="K25083" s="224"/>
      <c r="L25083" s="224"/>
      <c r="M25083" s="224"/>
      <c r="N25083" s="224"/>
      <c r="O25083" s="224"/>
    </row>
    <row r="25084" spans="4:15" ht="12.75" customHeight="1" x14ac:dyDescent="0.3">
      <c r="D25084" s="90"/>
      <c r="E25084" s="90"/>
      <c r="F25084" s="4"/>
      <c r="G25084" s="4"/>
      <c r="K25084" s="224"/>
      <c r="L25084" s="224"/>
      <c r="M25084" s="224"/>
      <c r="N25084" s="224"/>
      <c r="O25084" s="224"/>
    </row>
    <row r="25085" spans="4:15" ht="12.75" customHeight="1" x14ac:dyDescent="0.3">
      <c r="D25085" s="90"/>
      <c r="E25085" s="90"/>
      <c r="F25085" s="4"/>
      <c r="G25085" s="4"/>
      <c r="K25085" s="224"/>
      <c r="L25085" s="224"/>
      <c r="M25085" s="224"/>
      <c r="N25085" s="224"/>
      <c r="O25085" s="224"/>
    </row>
    <row r="25086" spans="4:15" ht="12.75" customHeight="1" x14ac:dyDescent="0.3">
      <c r="D25086" s="90"/>
      <c r="E25086" s="90"/>
      <c r="F25086" s="4"/>
      <c r="G25086" s="4"/>
      <c r="K25086" s="224"/>
      <c r="L25086" s="224"/>
      <c r="M25086" s="224"/>
      <c r="N25086" s="224"/>
      <c r="O25086" s="224"/>
    </row>
    <row r="25087" spans="4:15" ht="12.75" customHeight="1" x14ac:dyDescent="0.3">
      <c r="D25087" s="90"/>
      <c r="E25087" s="90"/>
      <c r="F25087" s="4"/>
      <c r="G25087" s="4"/>
      <c r="K25087" s="224"/>
      <c r="L25087" s="224"/>
      <c r="M25087" s="224"/>
      <c r="N25087" s="224"/>
      <c r="O25087" s="224"/>
    </row>
    <row r="25088" spans="4:15" ht="12.75" customHeight="1" x14ac:dyDescent="0.3">
      <c r="D25088" s="90"/>
      <c r="E25088" s="90"/>
      <c r="F25088" s="4"/>
      <c r="G25088" s="4"/>
      <c r="K25088" s="224"/>
      <c r="L25088" s="224"/>
      <c r="M25088" s="224"/>
      <c r="N25088" s="224"/>
      <c r="O25088" s="224"/>
    </row>
    <row r="25089" spans="4:15" ht="12.75" customHeight="1" x14ac:dyDescent="0.3">
      <c r="D25089" s="90"/>
      <c r="E25089" s="90"/>
      <c r="F25089" s="4"/>
      <c r="G25089" s="4"/>
      <c r="K25089" s="224"/>
      <c r="L25089" s="224"/>
      <c r="M25089" s="224"/>
      <c r="N25089" s="224"/>
      <c r="O25089" s="224"/>
    </row>
    <row r="25090" spans="4:15" ht="12.75" customHeight="1" x14ac:dyDescent="0.3">
      <c r="D25090" s="90"/>
      <c r="E25090" s="90"/>
      <c r="F25090" s="4"/>
      <c r="G25090" s="4"/>
      <c r="K25090" s="224"/>
      <c r="L25090" s="224"/>
      <c r="M25090" s="224"/>
      <c r="N25090" s="224"/>
      <c r="O25090" s="224"/>
    </row>
    <row r="25091" spans="4:15" ht="12.75" customHeight="1" x14ac:dyDescent="0.3">
      <c r="D25091" s="90"/>
      <c r="E25091" s="90"/>
      <c r="F25091" s="4"/>
      <c r="G25091" s="4"/>
      <c r="K25091" s="224"/>
      <c r="L25091" s="224"/>
      <c r="M25091" s="224"/>
      <c r="N25091" s="224"/>
      <c r="O25091" s="224"/>
    </row>
    <row r="25092" spans="4:15" ht="12.75" customHeight="1" x14ac:dyDescent="0.3">
      <c r="D25092" s="90"/>
      <c r="E25092" s="90"/>
      <c r="F25092" s="4"/>
      <c r="G25092" s="4"/>
      <c r="K25092" s="224"/>
      <c r="L25092" s="224"/>
      <c r="M25092" s="224"/>
      <c r="N25092" s="224"/>
      <c r="O25092" s="224"/>
    </row>
    <row r="25093" spans="4:15" ht="12.75" customHeight="1" x14ac:dyDescent="0.3">
      <c r="D25093" s="90"/>
      <c r="E25093" s="90"/>
      <c r="F25093" s="4"/>
      <c r="G25093" s="4"/>
      <c r="K25093" s="224"/>
      <c r="L25093" s="224"/>
      <c r="M25093" s="224"/>
      <c r="N25093" s="224"/>
      <c r="O25093" s="224"/>
    </row>
    <row r="25094" spans="4:15" ht="12.75" customHeight="1" x14ac:dyDescent="0.3">
      <c r="D25094" s="90"/>
      <c r="E25094" s="90"/>
      <c r="F25094" s="4"/>
      <c r="G25094" s="4"/>
      <c r="K25094" s="224"/>
      <c r="L25094" s="224"/>
      <c r="M25094" s="224"/>
      <c r="N25094" s="224"/>
      <c r="O25094" s="224"/>
    </row>
    <row r="25095" spans="4:15" ht="12.75" customHeight="1" x14ac:dyDescent="0.3">
      <c r="D25095" s="90"/>
      <c r="E25095" s="90"/>
      <c r="F25095" s="4"/>
      <c r="G25095" s="4"/>
      <c r="K25095" s="224"/>
      <c r="L25095" s="224"/>
      <c r="M25095" s="224"/>
      <c r="N25095" s="224"/>
      <c r="O25095" s="224"/>
    </row>
    <row r="25096" spans="4:15" ht="12.75" customHeight="1" x14ac:dyDescent="0.3">
      <c r="D25096" s="90"/>
      <c r="E25096" s="90"/>
      <c r="F25096" s="4"/>
      <c r="G25096" s="4"/>
      <c r="K25096" s="224"/>
      <c r="L25096" s="224"/>
      <c r="M25096" s="224"/>
      <c r="N25096" s="224"/>
      <c r="O25096" s="224"/>
    </row>
    <row r="25097" spans="4:15" ht="12.75" customHeight="1" x14ac:dyDescent="0.3">
      <c r="D25097" s="90"/>
      <c r="E25097" s="90"/>
      <c r="F25097" s="4"/>
      <c r="G25097" s="4"/>
      <c r="K25097" s="224"/>
      <c r="L25097" s="224"/>
      <c r="M25097" s="224"/>
      <c r="N25097" s="224"/>
      <c r="O25097" s="224"/>
    </row>
    <row r="25098" spans="4:15" ht="12.75" customHeight="1" x14ac:dyDescent="0.3">
      <c r="D25098" s="90"/>
      <c r="E25098" s="90"/>
      <c r="F25098" s="4"/>
      <c r="G25098" s="4"/>
      <c r="K25098" s="224"/>
      <c r="L25098" s="224"/>
      <c r="M25098" s="224"/>
      <c r="N25098" s="224"/>
      <c r="O25098" s="224"/>
    </row>
    <row r="25099" spans="4:15" ht="12.75" customHeight="1" x14ac:dyDescent="0.3">
      <c r="D25099" s="90"/>
      <c r="E25099" s="90"/>
      <c r="F25099" s="4"/>
      <c r="G25099" s="4"/>
      <c r="K25099" s="224"/>
      <c r="L25099" s="224"/>
      <c r="M25099" s="224"/>
      <c r="N25099" s="224"/>
      <c r="O25099" s="224"/>
    </row>
    <row r="25100" spans="4:15" ht="12.75" customHeight="1" x14ac:dyDescent="0.3">
      <c r="D25100" s="90"/>
      <c r="E25100" s="90"/>
      <c r="F25100" s="4"/>
      <c r="G25100" s="4"/>
      <c r="K25100" s="224"/>
      <c r="L25100" s="224"/>
      <c r="M25100" s="224"/>
      <c r="N25100" s="224"/>
      <c r="O25100" s="224"/>
    </row>
    <row r="25101" spans="4:15" ht="12.75" customHeight="1" x14ac:dyDescent="0.3">
      <c r="D25101" s="90"/>
      <c r="E25101" s="90"/>
      <c r="F25101" s="4"/>
      <c r="G25101" s="4"/>
      <c r="K25101" s="224"/>
      <c r="L25101" s="224"/>
      <c r="M25101" s="224"/>
      <c r="N25101" s="224"/>
      <c r="O25101" s="224"/>
    </row>
    <row r="25102" spans="4:15" ht="12.75" customHeight="1" x14ac:dyDescent="0.3">
      <c r="D25102" s="90"/>
      <c r="E25102" s="90"/>
      <c r="F25102" s="4"/>
      <c r="G25102" s="4"/>
      <c r="K25102" s="224"/>
      <c r="L25102" s="224"/>
      <c r="M25102" s="224"/>
      <c r="N25102" s="224"/>
      <c r="O25102" s="224"/>
    </row>
    <row r="25103" spans="4:15" ht="12.75" customHeight="1" x14ac:dyDescent="0.3">
      <c r="D25103" s="90"/>
      <c r="E25103" s="90"/>
      <c r="F25103" s="4"/>
      <c r="G25103" s="4"/>
      <c r="K25103" s="224"/>
      <c r="L25103" s="224"/>
      <c r="M25103" s="224"/>
      <c r="N25103" s="224"/>
      <c r="O25103" s="224"/>
    </row>
    <row r="25104" spans="4:15" ht="12.75" customHeight="1" x14ac:dyDescent="0.3">
      <c r="D25104" s="90"/>
      <c r="E25104" s="90"/>
      <c r="F25104" s="4"/>
      <c r="G25104" s="4"/>
      <c r="K25104" s="224"/>
      <c r="L25104" s="224"/>
      <c r="M25104" s="224"/>
      <c r="N25104" s="224"/>
      <c r="O25104" s="224"/>
    </row>
    <row r="25105" spans="4:15" ht="12.75" customHeight="1" x14ac:dyDescent="0.3">
      <c r="D25105" s="90"/>
      <c r="E25105" s="90"/>
      <c r="F25105" s="4"/>
      <c r="G25105" s="4"/>
      <c r="K25105" s="224"/>
      <c r="L25105" s="224"/>
      <c r="M25105" s="224"/>
      <c r="N25105" s="224"/>
      <c r="O25105" s="224"/>
    </row>
    <row r="25106" spans="4:15" ht="12.75" customHeight="1" x14ac:dyDescent="0.3">
      <c r="D25106" s="90"/>
      <c r="E25106" s="90"/>
      <c r="F25106" s="4"/>
      <c r="G25106" s="4"/>
      <c r="K25106" s="224"/>
      <c r="L25106" s="224"/>
      <c r="M25106" s="224"/>
      <c r="N25106" s="224"/>
      <c r="O25106" s="224"/>
    </row>
    <row r="25107" spans="4:15" ht="12.75" customHeight="1" x14ac:dyDescent="0.3">
      <c r="D25107" s="90"/>
      <c r="E25107" s="90"/>
      <c r="F25107" s="4"/>
      <c r="G25107" s="4"/>
      <c r="K25107" s="224"/>
      <c r="L25107" s="224"/>
      <c r="M25107" s="224"/>
      <c r="N25107" s="224"/>
      <c r="O25107" s="224"/>
    </row>
    <row r="25108" spans="4:15" ht="12.75" customHeight="1" x14ac:dyDescent="0.3">
      <c r="D25108" s="90"/>
      <c r="E25108" s="90"/>
      <c r="F25108" s="4"/>
      <c r="G25108" s="4"/>
      <c r="K25108" s="224"/>
      <c r="L25108" s="224"/>
      <c r="M25108" s="224"/>
      <c r="N25108" s="224"/>
      <c r="O25108" s="224"/>
    </row>
    <row r="25109" spans="4:15" ht="12.75" customHeight="1" x14ac:dyDescent="0.3">
      <c r="D25109" s="90"/>
      <c r="E25109" s="90"/>
      <c r="F25109" s="4"/>
      <c r="G25109" s="4"/>
      <c r="K25109" s="224"/>
      <c r="L25109" s="224"/>
      <c r="M25109" s="224"/>
      <c r="N25109" s="224"/>
      <c r="O25109" s="224"/>
    </row>
    <row r="25110" spans="4:15" ht="12.75" customHeight="1" x14ac:dyDescent="0.3">
      <c r="D25110" s="90"/>
      <c r="E25110" s="90"/>
      <c r="F25110" s="4"/>
      <c r="G25110" s="4"/>
      <c r="K25110" s="224"/>
      <c r="L25110" s="224"/>
      <c r="M25110" s="224"/>
      <c r="N25110" s="224"/>
      <c r="O25110" s="224"/>
    </row>
    <row r="25111" spans="4:15" ht="12.75" customHeight="1" x14ac:dyDescent="0.3">
      <c r="D25111" s="90"/>
      <c r="E25111" s="90"/>
      <c r="F25111" s="4"/>
      <c r="G25111" s="4"/>
      <c r="K25111" s="224"/>
      <c r="L25111" s="224"/>
      <c r="M25111" s="224"/>
      <c r="N25111" s="224"/>
      <c r="O25111" s="224"/>
    </row>
    <row r="25112" spans="4:15" ht="12.75" customHeight="1" x14ac:dyDescent="0.3">
      <c r="D25112" s="90"/>
      <c r="E25112" s="90"/>
      <c r="F25112" s="4"/>
      <c r="G25112" s="4"/>
      <c r="K25112" s="224"/>
      <c r="L25112" s="224"/>
      <c r="M25112" s="224"/>
      <c r="N25112" s="224"/>
      <c r="O25112" s="224"/>
    </row>
    <row r="25113" spans="4:15" ht="12.75" customHeight="1" x14ac:dyDescent="0.3">
      <c r="D25113" s="90"/>
      <c r="E25113" s="90"/>
      <c r="F25113" s="4"/>
      <c r="G25113" s="4"/>
      <c r="K25113" s="224"/>
      <c r="L25113" s="224"/>
      <c r="M25113" s="224"/>
      <c r="N25113" s="224"/>
      <c r="O25113" s="224"/>
    </row>
    <row r="25114" spans="4:15" ht="12.75" customHeight="1" x14ac:dyDescent="0.3">
      <c r="D25114" s="90"/>
      <c r="E25114" s="90"/>
      <c r="F25114" s="4"/>
      <c r="G25114" s="4"/>
      <c r="K25114" s="224"/>
      <c r="L25114" s="224"/>
      <c r="M25114" s="224"/>
      <c r="N25114" s="224"/>
      <c r="O25114" s="224"/>
    </row>
    <row r="25115" spans="4:15" ht="12.75" customHeight="1" x14ac:dyDescent="0.3">
      <c r="D25115" s="90"/>
      <c r="E25115" s="90"/>
      <c r="F25115" s="4"/>
      <c r="G25115" s="4"/>
      <c r="K25115" s="224"/>
      <c r="L25115" s="224"/>
      <c r="M25115" s="224"/>
      <c r="N25115" s="224"/>
      <c r="O25115" s="224"/>
    </row>
    <row r="25116" spans="4:15" ht="12.75" customHeight="1" x14ac:dyDescent="0.3">
      <c r="D25116" s="90"/>
      <c r="E25116" s="90"/>
      <c r="F25116" s="4"/>
      <c r="G25116" s="4"/>
      <c r="K25116" s="224"/>
      <c r="L25116" s="224"/>
      <c r="M25116" s="224"/>
      <c r="N25116" s="224"/>
      <c r="O25116" s="224"/>
    </row>
    <row r="25117" spans="4:15" ht="12.75" customHeight="1" x14ac:dyDescent="0.3">
      <c r="D25117" s="90"/>
      <c r="E25117" s="90"/>
      <c r="F25117" s="4"/>
      <c r="G25117" s="4"/>
      <c r="K25117" s="224"/>
      <c r="L25117" s="224"/>
      <c r="M25117" s="224"/>
      <c r="N25117" s="224"/>
      <c r="O25117" s="224"/>
    </row>
    <row r="25118" spans="4:15" ht="12.75" customHeight="1" x14ac:dyDescent="0.3">
      <c r="D25118" s="90"/>
      <c r="E25118" s="90"/>
      <c r="F25118" s="4"/>
      <c r="G25118" s="4"/>
      <c r="K25118" s="224"/>
      <c r="L25118" s="224"/>
      <c r="M25118" s="224"/>
      <c r="N25118" s="224"/>
      <c r="O25118" s="224"/>
    </row>
    <row r="25119" spans="4:15" ht="12.75" customHeight="1" x14ac:dyDescent="0.3">
      <c r="D25119" s="90"/>
      <c r="E25119" s="90"/>
      <c r="F25119" s="4"/>
      <c r="G25119" s="4"/>
      <c r="K25119" s="224"/>
      <c r="L25119" s="224"/>
      <c r="M25119" s="224"/>
      <c r="N25119" s="224"/>
      <c r="O25119" s="224"/>
    </row>
    <row r="25120" spans="4:15" ht="12.75" customHeight="1" x14ac:dyDescent="0.3">
      <c r="D25120" s="90"/>
      <c r="E25120" s="90"/>
      <c r="F25120" s="4"/>
      <c r="G25120" s="4"/>
      <c r="K25120" s="224"/>
      <c r="L25120" s="224"/>
      <c r="M25120" s="224"/>
      <c r="N25120" s="224"/>
      <c r="O25120" s="224"/>
    </row>
    <row r="25121" spans="4:15" ht="12.75" customHeight="1" x14ac:dyDescent="0.3">
      <c r="D25121" s="90"/>
      <c r="E25121" s="90"/>
      <c r="F25121" s="4"/>
      <c r="G25121" s="4"/>
      <c r="K25121" s="224"/>
      <c r="L25121" s="224"/>
      <c r="M25121" s="224"/>
      <c r="N25121" s="224"/>
      <c r="O25121" s="224"/>
    </row>
    <row r="25122" spans="4:15" ht="12.75" customHeight="1" x14ac:dyDescent="0.3">
      <c r="D25122" s="90"/>
      <c r="E25122" s="90"/>
      <c r="F25122" s="4"/>
      <c r="G25122" s="4"/>
      <c r="K25122" s="224"/>
      <c r="L25122" s="224"/>
      <c r="M25122" s="224"/>
      <c r="N25122" s="224"/>
      <c r="O25122" s="224"/>
    </row>
    <row r="25123" spans="4:15" ht="12.75" customHeight="1" x14ac:dyDescent="0.3">
      <c r="D25123" s="90"/>
      <c r="E25123" s="90"/>
      <c r="F25123" s="4"/>
      <c r="G25123" s="4"/>
      <c r="K25123" s="224"/>
      <c r="L25123" s="224"/>
      <c r="M25123" s="224"/>
      <c r="N25123" s="224"/>
      <c r="O25123" s="224"/>
    </row>
    <row r="25124" spans="4:15" ht="12.75" customHeight="1" x14ac:dyDescent="0.3">
      <c r="D25124" s="90"/>
      <c r="E25124" s="90"/>
      <c r="F25124" s="4"/>
      <c r="G25124" s="4"/>
      <c r="K25124" s="224"/>
      <c r="L25124" s="224"/>
      <c r="M25124" s="224"/>
      <c r="N25124" s="224"/>
      <c r="O25124" s="224"/>
    </row>
    <row r="25125" spans="4:15" ht="12.75" customHeight="1" x14ac:dyDescent="0.3">
      <c r="D25125" s="90"/>
      <c r="E25125" s="90"/>
      <c r="F25125" s="4"/>
      <c r="G25125" s="4"/>
      <c r="K25125" s="224"/>
      <c r="L25125" s="224"/>
      <c r="M25125" s="224"/>
      <c r="N25125" s="224"/>
      <c r="O25125" s="224"/>
    </row>
    <row r="25126" spans="4:15" ht="12.75" customHeight="1" x14ac:dyDescent="0.3">
      <c r="D25126" s="90"/>
      <c r="E25126" s="90"/>
      <c r="F25126" s="4"/>
      <c r="G25126" s="4"/>
      <c r="K25126" s="224"/>
      <c r="L25126" s="224"/>
      <c r="M25126" s="224"/>
      <c r="N25126" s="224"/>
      <c r="O25126" s="224"/>
    </row>
    <row r="25127" spans="4:15" ht="12.75" customHeight="1" x14ac:dyDescent="0.3">
      <c r="D25127" s="90"/>
      <c r="E25127" s="90"/>
      <c r="F25127" s="4"/>
      <c r="G25127" s="4"/>
      <c r="K25127" s="224"/>
      <c r="L25127" s="224"/>
      <c r="M25127" s="224"/>
      <c r="N25127" s="224"/>
      <c r="O25127" s="224"/>
    </row>
    <row r="25128" spans="4:15" ht="12.75" customHeight="1" x14ac:dyDescent="0.3">
      <c r="D25128" s="90"/>
      <c r="E25128" s="90"/>
      <c r="F25128" s="4"/>
      <c r="G25128" s="4"/>
      <c r="K25128" s="224"/>
      <c r="L25128" s="224"/>
      <c r="M25128" s="224"/>
      <c r="N25128" s="224"/>
      <c r="O25128" s="224"/>
    </row>
    <row r="25129" spans="4:15" ht="12.75" customHeight="1" x14ac:dyDescent="0.3">
      <c r="D25129" s="90"/>
      <c r="E25129" s="90"/>
      <c r="F25129" s="4"/>
      <c r="G25129" s="4"/>
      <c r="K25129" s="224"/>
      <c r="L25129" s="224"/>
      <c r="M25129" s="224"/>
      <c r="N25129" s="224"/>
      <c r="O25129" s="224"/>
    </row>
    <row r="25130" spans="4:15" ht="12.75" customHeight="1" x14ac:dyDescent="0.3">
      <c r="D25130" s="90"/>
      <c r="E25130" s="90"/>
      <c r="F25130" s="4"/>
      <c r="G25130" s="4"/>
      <c r="K25130" s="224"/>
      <c r="L25130" s="224"/>
      <c r="M25130" s="224"/>
      <c r="N25130" s="224"/>
      <c r="O25130" s="224"/>
    </row>
    <row r="25131" spans="4:15" ht="12.75" customHeight="1" x14ac:dyDescent="0.3">
      <c r="D25131" s="90"/>
      <c r="E25131" s="90"/>
      <c r="F25131" s="4"/>
      <c r="G25131" s="4"/>
      <c r="K25131" s="224"/>
      <c r="L25131" s="224"/>
      <c r="M25131" s="224"/>
      <c r="N25131" s="224"/>
      <c r="O25131" s="224"/>
    </row>
    <row r="25132" spans="4:15" ht="12.75" customHeight="1" x14ac:dyDescent="0.3">
      <c r="D25132" s="90"/>
      <c r="E25132" s="90"/>
      <c r="F25132" s="4"/>
      <c r="G25132" s="4"/>
      <c r="K25132" s="224"/>
      <c r="L25132" s="224"/>
      <c r="M25132" s="224"/>
      <c r="N25132" s="224"/>
      <c r="O25132" s="224"/>
    </row>
    <row r="25133" spans="4:15" ht="12.75" customHeight="1" x14ac:dyDescent="0.3">
      <c r="D25133" s="90"/>
      <c r="E25133" s="90"/>
      <c r="F25133" s="4"/>
      <c r="G25133" s="4"/>
      <c r="K25133" s="224"/>
      <c r="L25133" s="224"/>
      <c r="M25133" s="224"/>
      <c r="N25133" s="224"/>
      <c r="O25133" s="224"/>
    </row>
    <row r="25134" spans="4:15" ht="12.75" customHeight="1" x14ac:dyDescent="0.3">
      <c r="D25134" s="90"/>
      <c r="E25134" s="90"/>
      <c r="F25134" s="4"/>
      <c r="G25134" s="4"/>
      <c r="K25134" s="224"/>
      <c r="L25134" s="224"/>
      <c r="M25134" s="224"/>
      <c r="N25134" s="224"/>
      <c r="O25134" s="224"/>
    </row>
    <row r="25135" spans="4:15" ht="12.75" customHeight="1" x14ac:dyDescent="0.3">
      <c r="D25135" s="90"/>
      <c r="E25135" s="90"/>
      <c r="F25135" s="4"/>
      <c r="G25135" s="4"/>
      <c r="K25135" s="224"/>
      <c r="L25135" s="224"/>
      <c r="M25135" s="224"/>
      <c r="N25135" s="224"/>
      <c r="O25135" s="224"/>
    </row>
    <row r="25136" spans="4:15" ht="12.75" customHeight="1" x14ac:dyDescent="0.3">
      <c r="D25136" s="90"/>
      <c r="E25136" s="90"/>
      <c r="F25136" s="4"/>
      <c r="G25136" s="4"/>
      <c r="K25136" s="224"/>
      <c r="L25136" s="224"/>
      <c r="M25136" s="224"/>
      <c r="N25136" s="224"/>
      <c r="O25136" s="224"/>
    </row>
    <row r="25137" spans="4:15" ht="12.75" customHeight="1" x14ac:dyDescent="0.3">
      <c r="D25137" s="90"/>
      <c r="E25137" s="90"/>
      <c r="F25137" s="4"/>
      <c r="G25137" s="4"/>
      <c r="K25137" s="224"/>
      <c r="L25137" s="224"/>
      <c r="M25137" s="224"/>
      <c r="N25137" s="224"/>
      <c r="O25137" s="224"/>
    </row>
    <row r="25138" spans="4:15" ht="12.75" customHeight="1" x14ac:dyDescent="0.3">
      <c r="D25138" s="90"/>
      <c r="E25138" s="90"/>
      <c r="F25138" s="4"/>
      <c r="G25138" s="4"/>
      <c r="K25138" s="224"/>
      <c r="L25138" s="224"/>
      <c r="M25138" s="224"/>
      <c r="N25138" s="224"/>
      <c r="O25138" s="224"/>
    </row>
    <row r="25139" spans="4:15" ht="12.75" customHeight="1" x14ac:dyDescent="0.3">
      <c r="D25139" s="90"/>
      <c r="E25139" s="90"/>
      <c r="F25139" s="4"/>
      <c r="G25139" s="4"/>
      <c r="K25139" s="224"/>
      <c r="L25139" s="224"/>
      <c r="M25139" s="224"/>
      <c r="N25139" s="224"/>
      <c r="O25139" s="224"/>
    </row>
    <row r="25140" spans="4:15" ht="12.75" customHeight="1" x14ac:dyDescent="0.3">
      <c r="D25140" s="90"/>
      <c r="E25140" s="90"/>
      <c r="F25140" s="4"/>
      <c r="G25140" s="4"/>
      <c r="K25140" s="224"/>
      <c r="L25140" s="224"/>
      <c r="M25140" s="224"/>
      <c r="N25140" s="224"/>
      <c r="O25140" s="224"/>
    </row>
    <row r="25141" spans="4:15" ht="12.75" customHeight="1" x14ac:dyDescent="0.3">
      <c r="D25141" s="90"/>
      <c r="E25141" s="90"/>
      <c r="F25141" s="4"/>
      <c r="G25141" s="4"/>
      <c r="K25141" s="224"/>
      <c r="L25141" s="224"/>
      <c r="M25141" s="224"/>
      <c r="N25141" s="224"/>
      <c r="O25141" s="224"/>
    </row>
    <row r="25142" spans="4:15" ht="12.75" customHeight="1" x14ac:dyDescent="0.3">
      <c r="D25142" s="90"/>
      <c r="E25142" s="90"/>
      <c r="F25142" s="4"/>
      <c r="G25142" s="4"/>
      <c r="K25142" s="224"/>
      <c r="L25142" s="224"/>
      <c r="M25142" s="224"/>
      <c r="N25142" s="224"/>
      <c r="O25142" s="224"/>
    </row>
    <row r="25143" spans="4:15" ht="12.75" customHeight="1" x14ac:dyDescent="0.3">
      <c r="D25143" s="90"/>
      <c r="E25143" s="90"/>
      <c r="F25143" s="4"/>
      <c r="G25143" s="4"/>
      <c r="K25143" s="224"/>
      <c r="L25143" s="224"/>
      <c r="M25143" s="224"/>
      <c r="N25143" s="224"/>
      <c r="O25143" s="224"/>
    </row>
    <row r="25144" spans="4:15" ht="12.75" customHeight="1" x14ac:dyDescent="0.3">
      <c r="D25144" s="90"/>
      <c r="E25144" s="90"/>
      <c r="F25144" s="4"/>
      <c r="G25144" s="4"/>
      <c r="K25144" s="224"/>
      <c r="L25144" s="224"/>
      <c r="M25144" s="224"/>
      <c r="N25144" s="224"/>
      <c r="O25144" s="224"/>
    </row>
    <row r="25145" spans="4:15" ht="12.75" customHeight="1" x14ac:dyDescent="0.3">
      <c r="D25145" s="90"/>
      <c r="E25145" s="90"/>
      <c r="F25145" s="4"/>
      <c r="G25145" s="4"/>
      <c r="K25145" s="224"/>
      <c r="L25145" s="224"/>
      <c r="M25145" s="224"/>
      <c r="N25145" s="224"/>
      <c r="O25145" s="224"/>
    </row>
    <row r="25146" spans="4:15" ht="12.75" customHeight="1" x14ac:dyDescent="0.3">
      <c r="D25146" s="90"/>
      <c r="E25146" s="90"/>
      <c r="F25146" s="4"/>
      <c r="G25146" s="4"/>
      <c r="K25146" s="224"/>
      <c r="L25146" s="224"/>
      <c r="M25146" s="224"/>
      <c r="N25146" s="224"/>
      <c r="O25146" s="224"/>
    </row>
    <row r="25147" spans="4:15" ht="12.75" customHeight="1" x14ac:dyDescent="0.3">
      <c r="D25147" s="90"/>
      <c r="E25147" s="90"/>
      <c r="F25147" s="4"/>
      <c r="G25147" s="4"/>
      <c r="K25147" s="224"/>
      <c r="L25147" s="224"/>
      <c r="M25147" s="224"/>
      <c r="N25147" s="224"/>
      <c r="O25147" s="224"/>
    </row>
    <row r="25148" spans="4:15" ht="12.75" customHeight="1" x14ac:dyDescent="0.3">
      <c r="D25148" s="90"/>
      <c r="E25148" s="90"/>
      <c r="F25148" s="4"/>
      <c r="G25148" s="4"/>
      <c r="K25148" s="224"/>
      <c r="L25148" s="224"/>
      <c r="M25148" s="224"/>
      <c r="N25148" s="224"/>
      <c r="O25148" s="224"/>
    </row>
    <row r="25149" spans="4:15" ht="12.75" customHeight="1" x14ac:dyDescent="0.3">
      <c r="D25149" s="90"/>
      <c r="E25149" s="90"/>
      <c r="F25149" s="4"/>
      <c r="G25149" s="4"/>
      <c r="K25149" s="224"/>
      <c r="L25149" s="224"/>
      <c r="M25149" s="224"/>
      <c r="N25149" s="224"/>
      <c r="O25149" s="224"/>
    </row>
    <row r="25150" spans="4:15" ht="12.75" customHeight="1" x14ac:dyDescent="0.3">
      <c r="D25150" s="90"/>
      <c r="E25150" s="90"/>
      <c r="F25150" s="4"/>
      <c r="G25150" s="4"/>
      <c r="K25150" s="224"/>
      <c r="L25150" s="224"/>
      <c r="M25150" s="224"/>
      <c r="N25150" s="224"/>
      <c r="O25150" s="224"/>
    </row>
    <row r="25151" spans="4:15" ht="12.75" customHeight="1" x14ac:dyDescent="0.3">
      <c r="D25151" s="90"/>
      <c r="E25151" s="90"/>
      <c r="F25151" s="4"/>
      <c r="G25151" s="4"/>
      <c r="K25151" s="224"/>
      <c r="L25151" s="224"/>
      <c r="M25151" s="224"/>
      <c r="N25151" s="224"/>
      <c r="O25151" s="224"/>
    </row>
    <row r="25152" spans="4:15" ht="12.75" customHeight="1" x14ac:dyDescent="0.3">
      <c r="D25152" s="90"/>
      <c r="E25152" s="90"/>
      <c r="F25152" s="4"/>
      <c r="G25152" s="4"/>
      <c r="K25152" s="224"/>
      <c r="L25152" s="224"/>
      <c r="M25152" s="224"/>
      <c r="N25152" s="224"/>
      <c r="O25152" s="224"/>
    </row>
    <row r="25153" spans="4:15" ht="12.75" customHeight="1" x14ac:dyDescent="0.3">
      <c r="D25153" s="90"/>
      <c r="E25153" s="90"/>
      <c r="F25153" s="4"/>
      <c r="G25153" s="4"/>
      <c r="K25153" s="224"/>
      <c r="L25153" s="224"/>
      <c r="M25153" s="224"/>
      <c r="N25153" s="224"/>
      <c r="O25153" s="224"/>
    </row>
    <row r="25154" spans="4:15" ht="12.75" customHeight="1" x14ac:dyDescent="0.3">
      <c r="D25154" s="90"/>
      <c r="E25154" s="90"/>
      <c r="F25154" s="4"/>
      <c r="G25154" s="4"/>
      <c r="K25154" s="224"/>
      <c r="L25154" s="224"/>
      <c r="M25154" s="224"/>
      <c r="N25154" s="224"/>
      <c r="O25154" s="224"/>
    </row>
    <row r="25155" spans="4:15" ht="12.75" customHeight="1" x14ac:dyDescent="0.3">
      <c r="D25155" s="90"/>
      <c r="E25155" s="90"/>
      <c r="F25155" s="4"/>
      <c r="G25155" s="4"/>
      <c r="K25155" s="224"/>
      <c r="L25155" s="224"/>
      <c r="M25155" s="224"/>
      <c r="N25155" s="224"/>
      <c r="O25155" s="224"/>
    </row>
    <row r="25156" spans="4:15" ht="12.75" customHeight="1" x14ac:dyDescent="0.3">
      <c r="D25156" s="90"/>
      <c r="E25156" s="90"/>
      <c r="F25156" s="4"/>
      <c r="G25156" s="4"/>
      <c r="K25156" s="224"/>
      <c r="L25156" s="224"/>
      <c r="M25156" s="224"/>
      <c r="N25156" s="224"/>
      <c r="O25156" s="224"/>
    </row>
    <row r="25157" spans="4:15" ht="12.75" customHeight="1" x14ac:dyDescent="0.3">
      <c r="D25157" s="90"/>
      <c r="E25157" s="90"/>
      <c r="F25157" s="4"/>
      <c r="G25157" s="4"/>
      <c r="K25157" s="224"/>
      <c r="L25157" s="224"/>
      <c r="M25157" s="224"/>
      <c r="N25157" s="224"/>
      <c r="O25157" s="224"/>
    </row>
    <row r="25158" spans="4:15" ht="12.75" customHeight="1" x14ac:dyDescent="0.3">
      <c r="D25158" s="90"/>
      <c r="E25158" s="90"/>
      <c r="F25158" s="4"/>
      <c r="G25158" s="4"/>
      <c r="K25158" s="224"/>
      <c r="L25158" s="224"/>
      <c r="M25158" s="224"/>
      <c r="N25158" s="224"/>
      <c r="O25158" s="224"/>
    </row>
    <row r="25159" spans="4:15" ht="12.75" customHeight="1" x14ac:dyDescent="0.3">
      <c r="D25159" s="90"/>
      <c r="E25159" s="90"/>
      <c r="F25159" s="4"/>
      <c r="G25159" s="4"/>
      <c r="K25159" s="224"/>
      <c r="L25159" s="224"/>
      <c r="M25159" s="224"/>
      <c r="N25159" s="224"/>
      <c r="O25159" s="224"/>
    </row>
    <row r="25160" spans="4:15" ht="12.75" customHeight="1" x14ac:dyDescent="0.3">
      <c r="D25160" s="90"/>
      <c r="E25160" s="90"/>
      <c r="F25160" s="4"/>
      <c r="G25160" s="4"/>
      <c r="K25160" s="224"/>
      <c r="L25160" s="224"/>
      <c r="M25160" s="224"/>
      <c r="N25160" s="224"/>
      <c r="O25160" s="224"/>
    </row>
    <row r="25161" spans="4:15" ht="12.75" customHeight="1" x14ac:dyDescent="0.3">
      <c r="D25161" s="90"/>
      <c r="E25161" s="90"/>
      <c r="F25161" s="4"/>
      <c r="G25161" s="4"/>
      <c r="K25161" s="224"/>
      <c r="L25161" s="224"/>
      <c r="M25161" s="224"/>
      <c r="N25161" s="224"/>
      <c r="O25161" s="224"/>
    </row>
    <row r="25162" spans="4:15" ht="12.75" customHeight="1" x14ac:dyDescent="0.3">
      <c r="D25162" s="90"/>
      <c r="E25162" s="90"/>
      <c r="F25162" s="4"/>
      <c r="G25162" s="4"/>
      <c r="K25162" s="224"/>
      <c r="L25162" s="224"/>
      <c r="M25162" s="224"/>
      <c r="N25162" s="224"/>
      <c r="O25162" s="224"/>
    </row>
    <row r="25163" spans="4:15" ht="12.75" customHeight="1" x14ac:dyDescent="0.3">
      <c r="D25163" s="90"/>
      <c r="E25163" s="90"/>
      <c r="F25163" s="4"/>
      <c r="G25163" s="4"/>
      <c r="K25163" s="224"/>
      <c r="L25163" s="224"/>
      <c r="M25163" s="224"/>
      <c r="N25163" s="224"/>
      <c r="O25163" s="224"/>
    </row>
    <row r="25164" spans="4:15" ht="12.75" customHeight="1" x14ac:dyDescent="0.3">
      <c r="D25164" s="90"/>
      <c r="E25164" s="90"/>
      <c r="F25164" s="4"/>
      <c r="G25164" s="4"/>
      <c r="K25164" s="224"/>
      <c r="L25164" s="224"/>
      <c r="M25164" s="224"/>
      <c r="N25164" s="224"/>
      <c r="O25164" s="224"/>
    </row>
    <row r="25165" spans="4:15" ht="12.75" customHeight="1" x14ac:dyDescent="0.3">
      <c r="D25165" s="90"/>
      <c r="E25165" s="90"/>
      <c r="F25165" s="4"/>
      <c r="G25165" s="4"/>
      <c r="K25165" s="224"/>
      <c r="L25165" s="224"/>
      <c r="M25165" s="224"/>
      <c r="N25165" s="224"/>
      <c r="O25165" s="224"/>
    </row>
    <row r="25166" spans="4:15" ht="12.75" customHeight="1" x14ac:dyDescent="0.3">
      <c r="D25166" s="90"/>
      <c r="E25166" s="90"/>
      <c r="F25166" s="4"/>
      <c r="G25166" s="4"/>
      <c r="K25166" s="224"/>
      <c r="L25166" s="224"/>
      <c r="M25166" s="224"/>
      <c r="N25166" s="224"/>
      <c r="O25166" s="224"/>
    </row>
    <row r="25167" spans="4:15" ht="12.75" customHeight="1" x14ac:dyDescent="0.3">
      <c r="D25167" s="90"/>
      <c r="E25167" s="90"/>
      <c r="F25167" s="4"/>
      <c r="G25167" s="4"/>
      <c r="K25167" s="224"/>
      <c r="L25167" s="224"/>
      <c r="M25167" s="224"/>
      <c r="N25167" s="224"/>
      <c r="O25167" s="224"/>
    </row>
    <row r="25168" spans="4:15" ht="12.75" customHeight="1" x14ac:dyDescent="0.3">
      <c r="D25168" s="90"/>
      <c r="E25168" s="90"/>
      <c r="F25168" s="4"/>
      <c r="G25168" s="4"/>
      <c r="K25168" s="224"/>
      <c r="L25168" s="224"/>
      <c r="M25168" s="224"/>
      <c r="N25168" s="224"/>
      <c r="O25168" s="224"/>
    </row>
    <row r="25169" spans="4:15" ht="12.75" customHeight="1" x14ac:dyDescent="0.3">
      <c r="D25169" s="90"/>
      <c r="E25169" s="90"/>
      <c r="F25169" s="4"/>
      <c r="G25169" s="4"/>
      <c r="K25169" s="224"/>
      <c r="L25169" s="224"/>
      <c r="M25169" s="224"/>
      <c r="N25169" s="224"/>
      <c r="O25169" s="224"/>
    </row>
    <row r="25170" spans="4:15" ht="12.75" customHeight="1" x14ac:dyDescent="0.3">
      <c r="D25170" s="90"/>
      <c r="E25170" s="90"/>
      <c r="F25170" s="4"/>
      <c r="G25170" s="4"/>
      <c r="K25170" s="224"/>
      <c r="L25170" s="224"/>
      <c r="M25170" s="224"/>
      <c r="N25170" s="224"/>
      <c r="O25170" s="224"/>
    </row>
    <row r="25171" spans="4:15" ht="12.75" customHeight="1" x14ac:dyDescent="0.3">
      <c r="D25171" s="90"/>
      <c r="E25171" s="90"/>
      <c r="F25171" s="4"/>
      <c r="G25171" s="4"/>
      <c r="K25171" s="224"/>
      <c r="L25171" s="224"/>
      <c r="M25171" s="224"/>
      <c r="N25171" s="224"/>
      <c r="O25171" s="224"/>
    </row>
    <row r="25172" spans="4:15" ht="12.75" customHeight="1" x14ac:dyDescent="0.3">
      <c r="D25172" s="90"/>
      <c r="E25172" s="90"/>
      <c r="F25172" s="4"/>
      <c r="G25172" s="4"/>
      <c r="K25172" s="224"/>
      <c r="L25172" s="224"/>
      <c r="M25172" s="224"/>
      <c r="N25172" s="224"/>
      <c r="O25172" s="224"/>
    </row>
    <row r="25173" spans="4:15" ht="12.75" customHeight="1" x14ac:dyDescent="0.3">
      <c r="D25173" s="90"/>
      <c r="E25173" s="90"/>
      <c r="F25173" s="4"/>
      <c r="G25173" s="4"/>
      <c r="K25173" s="224"/>
      <c r="L25173" s="224"/>
      <c r="M25173" s="224"/>
      <c r="N25173" s="224"/>
      <c r="O25173" s="224"/>
    </row>
    <row r="25174" spans="4:15" ht="12.75" customHeight="1" x14ac:dyDescent="0.3">
      <c r="D25174" s="90"/>
      <c r="E25174" s="90"/>
      <c r="F25174" s="4"/>
      <c r="G25174" s="4"/>
      <c r="K25174" s="224"/>
      <c r="L25174" s="224"/>
      <c r="M25174" s="224"/>
      <c r="N25174" s="224"/>
      <c r="O25174" s="224"/>
    </row>
    <row r="25175" spans="4:15" ht="12.75" customHeight="1" x14ac:dyDescent="0.3">
      <c r="D25175" s="90"/>
      <c r="E25175" s="90"/>
      <c r="F25175" s="4"/>
      <c r="G25175" s="4"/>
      <c r="K25175" s="224"/>
      <c r="L25175" s="224"/>
      <c r="M25175" s="224"/>
      <c r="N25175" s="224"/>
      <c r="O25175" s="224"/>
    </row>
    <row r="25176" spans="4:15" ht="12.75" customHeight="1" x14ac:dyDescent="0.3">
      <c r="D25176" s="90"/>
      <c r="E25176" s="90"/>
      <c r="F25176" s="4"/>
      <c r="G25176" s="4"/>
      <c r="K25176" s="224"/>
      <c r="L25176" s="224"/>
      <c r="M25176" s="224"/>
      <c r="N25176" s="224"/>
      <c r="O25176" s="224"/>
    </row>
    <row r="25177" spans="4:15" ht="12.75" customHeight="1" x14ac:dyDescent="0.3">
      <c r="D25177" s="90"/>
      <c r="E25177" s="90"/>
      <c r="F25177" s="4"/>
      <c r="G25177" s="4"/>
      <c r="K25177" s="224"/>
      <c r="L25177" s="224"/>
      <c r="M25177" s="224"/>
      <c r="N25177" s="224"/>
      <c r="O25177" s="224"/>
    </row>
    <row r="25178" spans="4:15" ht="12.75" customHeight="1" x14ac:dyDescent="0.3">
      <c r="D25178" s="90"/>
      <c r="E25178" s="90"/>
      <c r="F25178" s="4"/>
      <c r="G25178" s="4"/>
      <c r="K25178" s="224"/>
      <c r="L25178" s="224"/>
      <c r="M25178" s="224"/>
      <c r="N25178" s="224"/>
      <c r="O25178" s="224"/>
    </row>
    <row r="25179" spans="4:15" ht="12.75" customHeight="1" x14ac:dyDescent="0.3">
      <c r="D25179" s="90"/>
      <c r="E25179" s="90"/>
      <c r="F25179" s="4"/>
      <c r="G25179" s="4"/>
      <c r="K25179" s="224"/>
      <c r="L25179" s="224"/>
      <c r="M25179" s="224"/>
      <c r="N25179" s="224"/>
      <c r="O25179" s="224"/>
    </row>
    <row r="25180" spans="4:15" ht="12.75" customHeight="1" x14ac:dyDescent="0.3">
      <c r="D25180" s="90"/>
      <c r="E25180" s="90"/>
      <c r="F25180" s="4"/>
      <c r="G25180" s="4"/>
      <c r="K25180" s="224"/>
      <c r="L25180" s="224"/>
      <c r="M25180" s="224"/>
      <c r="N25180" s="224"/>
      <c r="O25180" s="224"/>
    </row>
    <row r="25181" spans="4:15" ht="12.75" customHeight="1" x14ac:dyDescent="0.3">
      <c r="D25181" s="90"/>
      <c r="E25181" s="90"/>
      <c r="F25181" s="4"/>
      <c r="G25181" s="4"/>
      <c r="K25181" s="224"/>
      <c r="L25181" s="224"/>
      <c r="M25181" s="224"/>
      <c r="N25181" s="224"/>
      <c r="O25181" s="224"/>
    </row>
    <row r="25182" spans="4:15" ht="12.75" customHeight="1" x14ac:dyDescent="0.3">
      <c r="D25182" s="90"/>
      <c r="E25182" s="90"/>
      <c r="F25182" s="4"/>
      <c r="G25182" s="4"/>
      <c r="K25182" s="224"/>
      <c r="L25182" s="224"/>
      <c r="M25182" s="224"/>
      <c r="N25182" s="224"/>
      <c r="O25182" s="224"/>
    </row>
    <row r="25183" spans="4:15" ht="12.75" customHeight="1" x14ac:dyDescent="0.3">
      <c r="D25183" s="90"/>
      <c r="E25183" s="90"/>
      <c r="F25183" s="4"/>
      <c r="G25183" s="4"/>
      <c r="K25183" s="224"/>
      <c r="L25183" s="224"/>
      <c r="M25183" s="224"/>
      <c r="N25183" s="224"/>
      <c r="O25183" s="224"/>
    </row>
    <row r="25184" spans="4:15" ht="12.75" customHeight="1" x14ac:dyDescent="0.3">
      <c r="D25184" s="90"/>
      <c r="E25184" s="90"/>
      <c r="F25184" s="4"/>
      <c r="G25184" s="4"/>
      <c r="K25184" s="224"/>
      <c r="L25184" s="224"/>
      <c r="M25184" s="224"/>
      <c r="N25184" s="224"/>
      <c r="O25184" s="224"/>
    </row>
    <row r="25185" spans="4:15" ht="12.75" customHeight="1" x14ac:dyDescent="0.3">
      <c r="D25185" s="90"/>
      <c r="E25185" s="90"/>
      <c r="F25185" s="4"/>
      <c r="G25185" s="4"/>
      <c r="K25185" s="224"/>
      <c r="L25185" s="224"/>
      <c r="M25185" s="224"/>
      <c r="N25185" s="224"/>
      <c r="O25185" s="224"/>
    </row>
    <row r="25186" spans="4:15" ht="12.75" customHeight="1" x14ac:dyDescent="0.3">
      <c r="D25186" s="90"/>
      <c r="E25186" s="90"/>
      <c r="F25186" s="4"/>
      <c r="G25186" s="4"/>
      <c r="K25186" s="224"/>
      <c r="L25186" s="224"/>
      <c r="M25186" s="224"/>
      <c r="N25186" s="224"/>
      <c r="O25186" s="224"/>
    </row>
    <row r="25187" spans="4:15" ht="12.75" customHeight="1" x14ac:dyDescent="0.3">
      <c r="D25187" s="90"/>
      <c r="E25187" s="90"/>
      <c r="F25187" s="4"/>
      <c r="G25187" s="4"/>
      <c r="K25187" s="224"/>
      <c r="L25187" s="224"/>
      <c r="M25187" s="224"/>
      <c r="N25187" s="224"/>
      <c r="O25187" s="224"/>
    </row>
    <row r="25188" spans="4:15" ht="12.75" customHeight="1" x14ac:dyDescent="0.3">
      <c r="D25188" s="90"/>
      <c r="E25188" s="90"/>
      <c r="F25188" s="4"/>
      <c r="G25188" s="4"/>
      <c r="K25188" s="224"/>
      <c r="L25188" s="224"/>
      <c r="M25188" s="224"/>
      <c r="N25188" s="224"/>
      <c r="O25188" s="224"/>
    </row>
    <row r="25189" spans="4:15" ht="12.75" customHeight="1" x14ac:dyDescent="0.3">
      <c r="D25189" s="90"/>
      <c r="E25189" s="90"/>
      <c r="F25189" s="4"/>
      <c r="G25189" s="4"/>
      <c r="K25189" s="224"/>
      <c r="L25189" s="224"/>
      <c r="M25189" s="224"/>
      <c r="N25189" s="224"/>
      <c r="O25189" s="224"/>
    </row>
    <row r="25190" spans="4:15" ht="12.75" customHeight="1" x14ac:dyDescent="0.3">
      <c r="D25190" s="90"/>
      <c r="E25190" s="90"/>
      <c r="F25190" s="4"/>
      <c r="G25190" s="4"/>
      <c r="K25190" s="224"/>
      <c r="L25190" s="224"/>
      <c r="M25190" s="224"/>
      <c r="N25190" s="224"/>
      <c r="O25190" s="224"/>
    </row>
    <row r="25191" spans="4:15" ht="12.75" customHeight="1" x14ac:dyDescent="0.3">
      <c r="D25191" s="90"/>
      <c r="E25191" s="90"/>
      <c r="F25191" s="4"/>
      <c r="G25191" s="4"/>
      <c r="K25191" s="224"/>
      <c r="L25191" s="224"/>
      <c r="M25191" s="224"/>
      <c r="N25191" s="224"/>
      <c r="O25191" s="224"/>
    </row>
    <row r="25192" spans="4:15" ht="12.75" customHeight="1" x14ac:dyDescent="0.3">
      <c r="D25192" s="90"/>
      <c r="E25192" s="90"/>
      <c r="F25192" s="4"/>
      <c r="G25192" s="4"/>
      <c r="K25192" s="224"/>
      <c r="L25192" s="224"/>
      <c r="M25192" s="224"/>
      <c r="N25192" s="224"/>
      <c r="O25192" s="224"/>
    </row>
    <row r="25193" spans="4:15" ht="12.75" customHeight="1" x14ac:dyDescent="0.3">
      <c r="D25193" s="90"/>
      <c r="E25193" s="90"/>
      <c r="F25193" s="4"/>
      <c r="G25193" s="4"/>
      <c r="K25193" s="224"/>
      <c r="L25193" s="224"/>
      <c r="M25193" s="224"/>
      <c r="N25193" s="224"/>
      <c r="O25193" s="224"/>
    </row>
    <row r="25194" spans="4:15" ht="12.75" customHeight="1" x14ac:dyDescent="0.3">
      <c r="D25194" s="90"/>
      <c r="E25194" s="90"/>
      <c r="F25194" s="4"/>
      <c r="G25194" s="4"/>
      <c r="K25194" s="224"/>
      <c r="L25194" s="224"/>
      <c r="M25194" s="224"/>
      <c r="N25194" s="224"/>
      <c r="O25194" s="224"/>
    </row>
    <row r="25195" spans="4:15" ht="12.75" customHeight="1" x14ac:dyDescent="0.3">
      <c r="D25195" s="90"/>
      <c r="E25195" s="90"/>
      <c r="F25195" s="4"/>
      <c r="G25195" s="4"/>
      <c r="K25195" s="224"/>
      <c r="L25195" s="224"/>
      <c r="M25195" s="224"/>
      <c r="N25195" s="224"/>
      <c r="O25195" s="224"/>
    </row>
    <row r="25196" spans="4:15" ht="12.75" customHeight="1" x14ac:dyDescent="0.3">
      <c r="D25196" s="90"/>
      <c r="E25196" s="90"/>
      <c r="F25196" s="4"/>
      <c r="G25196" s="4"/>
      <c r="K25196" s="224"/>
      <c r="L25196" s="224"/>
      <c r="M25196" s="224"/>
      <c r="N25196" s="224"/>
      <c r="O25196" s="224"/>
    </row>
    <row r="25197" spans="4:15" ht="12.75" customHeight="1" x14ac:dyDescent="0.3">
      <c r="D25197" s="90"/>
      <c r="E25197" s="90"/>
      <c r="F25197" s="4"/>
      <c r="G25197" s="4"/>
      <c r="K25197" s="224"/>
      <c r="L25197" s="224"/>
      <c r="M25197" s="224"/>
      <c r="N25197" s="224"/>
      <c r="O25197" s="224"/>
    </row>
    <row r="25198" spans="4:15" ht="12.75" customHeight="1" x14ac:dyDescent="0.3">
      <c r="D25198" s="90"/>
      <c r="E25198" s="90"/>
      <c r="F25198" s="4"/>
      <c r="G25198" s="4"/>
      <c r="K25198" s="224"/>
      <c r="L25198" s="224"/>
      <c r="M25198" s="224"/>
      <c r="N25198" s="224"/>
      <c r="O25198" s="224"/>
    </row>
    <row r="25199" spans="4:15" ht="12.75" customHeight="1" x14ac:dyDescent="0.3">
      <c r="D25199" s="90"/>
      <c r="E25199" s="90"/>
      <c r="F25199" s="4"/>
      <c r="G25199" s="4"/>
      <c r="K25199" s="224"/>
      <c r="L25199" s="224"/>
      <c r="M25199" s="224"/>
      <c r="N25199" s="224"/>
      <c r="O25199" s="224"/>
    </row>
    <row r="25200" spans="4:15" ht="12.75" customHeight="1" x14ac:dyDescent="0.3">
      <c r="D25200" s="90"/>
      <c r="E25200" s="90"/>
      <c r="F25200" s="4"/>
      <c r="G25200" s="4"/>
      <c r="K25200" s="224"/>
      <c r="L25200" s="224"/>
      <c r="M25200" s="224"/>
      <c r="N25200" s="224"/>
      <c r="O25200" s="224"/>
    </row>
    <row r="25201" spans="4:15" ht="12.75" customHeight="1" x14ac:dyDescent="0.3">
      <c r="D25201" s="90"/>
      <c r="E25201" s="90"/>
      <c r="F25201" s="4"/>
      <c r="G25201" s="4"/>
      <c r="K25201" s="224"/>
      <c r="L25201" s="224"/>
      <c r="M25201" s="224"/>
      <c r="N25201" s="224"/>
      <c r="O25201" s="224"/>
    </row>
    <row r="25202" spans="4:15" ht="12.75" customHeight="1" x14ac:dyDescent="0.3">
      <c r="D25202" s="90"/>
      <c r="E25202" s="90"/>
      <c r="F25202" s="4"/>
      <c r="G25202" s="4"/>
      <c r="K25202" s="224"/>
      <c r="L25202" s="224"/>
      <c r="M25202" s="224"/>
      <c r="N25202" s="224"/>
      <c r="O25202" s="224"/>
    </row>
    <row r="25203" spans="4:15" ht="12.75" customHeight="1" x14ac:dyDescent="0.3">
      <c r="D25203" s="90"/>
      <c r="E25203" s="90"/>
      <c r="F25203" s="4"/>
      <c r="G25203" s="4"/>
      <c r="K25203" s="224"/>
      <c r="L25203" s="224"/>
      <c r="M25203" s="224"/>
      <c r="N25203" s="224"/>
      <c r="O25203" s="224"/>
    </row>
    <row r="25204" spans="4:15" ht="12.75" customHeight="1" x14ac:dyDescent="0.3">
      <c r="D25204" s="90"/>
      <c r="E25204" s="90"/>
      <c r="F25204" s="4"/>
      <c r="G25204" s="4"/>
      <c r="K25204" s="224"/>
      <c r="L25204" s="224"/>
      <c r="M25204" s="224"/>
      <c r="N25204" s="224"/>
      <c r="O25204" s="224"/>
    </row>
    <row r="25205" spans="4:15" ht="12.75" customHeight="1" x14ac:dyDescent="0.3">
      <c r="D25205" s="90"/>
      <c r="E25205" s="90"/>
      <c r="F25205" s="4"/>
      <c r="G25205" s="4"/>
      <c r="K25205" s="224"/>
      <c r="L25205" s="224"/>
      <c r="M25205" s="224"/>
      <c r="N25205" s="224"/>
      <c r="O25205" s="224"/>
    </row>
    <row r="25206" spans="4:15" ht="12.75" customHeight="1" x14ac:dyDescent="0.3">
      <c r="D25206" s="90"/>
      <c r="E25206" s="90"/>
      <c r="F25206" s="4"/>
      <c r="G25206" s="4"/>
      <c r="K25206" s="224"/>
      <c r="L25206" s="224"/>
      <c r="M25206" s="224"/>
      <c r="N25206" s="224"/>
      <c r="O25206" s="224"/>
    </row>
    <row r="25207" spans="4:15" ht="12.75" customHeight="1" x14ac:dyDescent="0.3">
      <c r="D25207" s="90"/>
      <c r="E25207" s="90"/>
      <c r="F25207" s="4"/>
      <c r="G25207" s="4"/>
      <c r="K25207" s="224"/>
      <c r="L25207" s="224"/>
      <c r="M25207" s="224"/>
      <c r="N25207" s="224"/>
      <c r="O25207" s="224"/>
    </row>
    <row r="25208" spans="4:15" ht="12.75" customHeight="1" x14ac:dyDescent="0.3">
      <c r="D25208" s="90"/>
      <c r="E25208" s="90"/>
      <c r="F25208" s="4"/>
      <c r="G25208" s="4"/>
      <c r="K25208" s="224"/>
      <c r="L25208" s="224"/>
      <c r="M25208" s="224"/>
      <c r="N25208" s="224"/>
      <c r="O25208" s="224"/>
    </row>
    <row r="25209" spans="4:15" ht="12.75" customHeight="1" x14ac:dyDescent="0.3">
      <c r="D25209" s="90"/>
      <c r="E25209" s="90"/>
      <c r="F25209" s="4"/>
      <c r="G25209" s="4"/>
      <c r="K25209" s="224"/>
      <c r="L25209" s="224"/>
      <c r="M25209" s="224"/>
      <c r="N25209" s="224"/>
      <c r="O25209" s="224"/>
    </row>
    <row r="25210" spans="4:15" ht="12.75" customHeight="1" x14ac:dyDescent="0.3">
      <c r="D25210" s="90"/>
      <c r="E25210" s="90"/>
      <c r="F25210" s="4"/>
      <c r="G25210" s="4"/>
      <c r="K25210" s="224"/>
      <c r="L25210" s="224"/>
      <c r="M25210" s="224"/>
      <c r="N25210" s="224"/>
      <c r="O25210" s="224"/>
    </row>
    <row r="25211" spans="4:15" ht="12.75" customHeight="1" x14ac:dyDescent="0.3">
      <c r="D25211" s="90"/>
      <c r="E25211" s="90"/>
      <c r="F25211" s="4"/>
      <c r="G25211" s="4"/>
      <c r="K25211" s="224"/>
      <c r="L25211" s="224"/>
      <c r="M25211" s="224"/>
      <c r="N25211" s="224"/>
      <c r="O25211" s="224"/>
    </row>
    <row r="25212" spans="4:15" ht="12.75" customHeight="1" x14ac:dyDescent="0.3">
      <c r="D25212" s="90"/>
      <c r="E25212" s="90"/>
      <c r="F25212" s="4"/>
      <c r="G25212" s="4"/>
      <c r="K25212" s="224"/>
      <c r="L25212" s="224"/>
      <c r="M25212" s="224"/>
      <c r="N25212" s="224"/>
      <c r="O25212" s="224"/>
    </row>
    <row r="25213" spans="4:15" ht="12.75" customHeight="1" x14ac:dyDescent="0.3">
      <c r="D25213" s="90"/>
      <c r="E25213" s="90"/>
      <c r="F25213" s="4"/>
      <c r="G25213" s="4"/>
      <c r="K25213" s="224"/>
      <c r="L25213" s="224"/>
      <c r="M25213" s="224"/>
      <c r="N25213" s="224"/>
      <c r="O25213" s="224"/>
    </row>
    <row r="25214" spans="4:15" ht="12.75" customHeight="1" x14ac:dyDescent="0.3">
      <c r="D25214" s="90"/>
      <c r="E25214" s="90"/>
      <c r="F25214" s="4"/>
      <c r="G25214" s="4"/>
      <c r="K25214" s="224"/>
      <c r="L25214" s="224"/>
      <c r="M25214" s="224"/>
      <c r="N25214" s="224"/>
      <c r="O25214" s="224"/>
    </row>
    <row r="25215" spans="4:15" ht="12.75" customHeight="1" x14ac:dyDescent="0.3">
      <c r="D25215" s="90"/>
      <c r="E25215" s="90"/>
      <c r="F25215" s="4"/>
      <c r="G25215" s="4"/>
      <c r="K25215" s="224"/>
      <c r="L25215" s="224"/>
      <c r="M25215" s="224"/>
      <c r="N25215" s="224"/>
      <c r="O25215" s="224"/>
    </row>
    <row r="25216" spans="4:15" ht="12.75" customHeight="1" x14ac:dyDescent="0.3">
      <c r="D25216" s="90"/>
      <c r="E25216" s="90"/>
      <c r="F25216" s="4"/>
      <c r="G25216" s="4"/>
      <c r="K25216" s="224"/>
      <c r="L25216" s="224"/>
      <c r="M25216" s="224"/>
      <c r="N25216" s="224"/>
      <c r="O25216" s="224"/>
    </row>
    <row r="25217" spans="4:15" ht="12.75" customHeight="1" x14ac:dyDescent="0.3">
      <c r="D25217" s="90"/>
      <c r="E25217" s="90"/>
      <c r="F25217" s="4"/>
      <c r="G25217" s="4"/>
      <c r="K25217" s="224"/>
      <c r="L25217" s="224"/>
      <c r="M25217" s="224"/>
      <c r="N25217" s="224"/>
      <c r="O25217" s="224"/>
    </row>
    <row r="25218" spans="4:15" ht="12.75" customHeight="1" x14ac:dyDescent="0.3">
      <c r="D25218" s="90"/>
      <c r="E25218" s="90"/>
      <c r="F25218" s="4"/>
      <c r="G25218" s="4"/>
      <c r="K25218" s="224"/>
      <c r="L25218" s="224"/>
      <c r="M25218" s="224"/>
      <c r="N25218" s="224"/>
      <c r="O25218" s="224"/>
    </row>
    <row r="25219" spans="4:15" ht="12.75" customHeight="1" x14ac:dyDescent="0.3">
      <c r="D25219" s="90"/>
      <c r="E25219" s="90"/>
      <c r="F25219" s="4"/>
      <c r="G25219" s="4"/>
      <c r="K25219" s="224"/>
      <c r="L25219" s="224"/>
      <c r="M25219" s="224"/>
      <c r="N25219" s="224"/>
      <c r="O25219" s="224"/>
    </row>
    <row r="25220" spans="4:15" ht="12.75" customHeight="1" x14ac:dyDescent="0.3">
      <c r="D25220" s="90"/>
      <c r="E25220" s="90"/>
      <c r="F25220" s="4"/>
      <c r="G25220" s="4"/>
      <c r="K25220" s="224"/>
      <c r="L25220" s="224"/>
      <c r="M25220" s="224"/>
      <c r="N25220" s="224"/>
      <c r="O25220" s="224"/>
    </row>
    <row r="25221" spans="4:15" ht="12.75" customHeight="1" x14ac:dyDescent="0.3">
      <c r="D25221" s="90"/>
      <c r="E25221" s="90"/>
      <c r="F25221" s="4"/>
      <c r="G25221" s="4"/>
      <c r="K25221" s="224"/>
      <c r="L25221" s="224"/>
      <c r="M25221" s="224"/>
      <c r="N25221" s="224"/>
      <c r="O25221" s="224"/>
    </row>
    <row r="25222" spans="4:15" ht="12.75" customHeight="1" x14ac:dyDescent="0.3">
      <c r="D25222" s="90"/>
      <c r="E25222" s="90"/>
      <c r="F25222" s="4"/>
      <c r="G25222" s="4"/>
      <c r="K25222" s="224"/>
      <c r="L25222" s="224"/>
      <c r="M25222" s="224"/>
      <c r="N25222" s="224"/>
      <c r="O25222" s="224"/>
    </row>
    <row r="25223" spans="4:15" ht="12.75" customHeight="1" x14ac:dyDescent="0.3">
      <c r="D25223" s="90"/>
      <c r="E25223" s="90"/>
      <c r="F25223" s="4"/>
      <c r="G25223" s="4"/>
      <c r="K25223" s="224"/>
      <c r="L25223" s="224"/>
      <c r="M25223" s="224"/>
      <c r="N25223" s="224"/>
      <c r="O25223" s="224"/>
    </row>
    <row r="25224" spans="4:15" ht="12.75" customHeight="1" x14ac:dyDescent="0.3">
      <c r="D25224" s="90"/>
      <c r="E25224" s="90"/>
      <c r="F25224" s="4"/>
      <c r="G25224" s="4"/>
      <c r="K25224" s="224"/>
      <c r="L25224" s="224"/>
      <c r="M25224" s="224"/>
      <c r="N25224" s="224"/>
      <c r="O25224" s="224"/>
    </row>
    <row r="25225" spans="4:15" ht="12.75" customHeight="1" x14ac:dyDescent="0.3">
      <c r="D25225" s="90"/>
      <c r="E25225" s="90"/>
      <c r="F25225" s="4"/>
      <c r="G25225" s="4"/>
      <c r="K25225" s="224"/>
      <c r="L25225" s="224"/>
      <c r="M25225" s="224"/>
      <c r="N25225" s="224"/>
      <c r="O25225" s="224"/>
    </row>
    <row r="25226" spans="4:15" ht="12.75" customHeight="1" x14ac:dyDescent="0.3">
      <c r="D25226" s="90"/>
      <c r="E25226" s="90"/>
      <c r="F25226" s="4"/>
      <c r="G25226" s="4"/>
      <c r="K25226" s="224"/>
      <c r="L25226" s="224"/>
      <c r="M25226" s="224"/>
      <c r="N25226" s="224"/>
      <c r="O25226" s="224"/>
    </row>
    <row r="25227" spans="4:15" ht="12.75" customHeight="1" x14ac:dyDescent="0.3">
      <c r="D25227" s="90"/>
      <c r="E25227" s="90"/>
      <c r="F25227" s="4"/>
      <c r="G25227" s="4"/>
      <c r="K25227" s="224"/>
      <c r="L25227" s="224"/>
      <c r="M25227" s="224"/>
      <c r="N25227" s="224"/>
      <c r="O25227" s="224"/>
    </row>
    <row r="25228" spans="4:15" ht="12.75" customHeight="1" x14ac:dyDescent="0.3">
      <c r="D25228" s="90"/>
      <c r="E25228" s="90"/>
      <c r="F25228" s="4"/>
      <c r="G25228" s="4"/>
      <c r="K25228" s="224"/>
      <c r="L25228" s="224"/>
      <c r="M25228" s="224"/>
      <c r="N25228" s="224"/>
      <c r="O25228" s="224"/>
    </row>
    <row r="25229" spans="4:15" ht="12.75" customHeight="1" x14ac:dyDescent="0.3">
      <c r="D25229" s="90"/>
      <c r="E25229" s="90"/>
      <c r="F25229" s="4"/>
      <c r="G25229" s="4"/>
      <c r="K25229" s="224"/>
      <c r="L25229" s="224"/>
      <c r="M25229" s="224"/>
      <c r="N25229" s="224"/>
      <c r="O25229" s="224"/>
    </row>
    <row r="25230" spans="4:15" ht="12.75" customHeight="1" x14ac:dyDescent="0.3">
      <c r="D25230" s="90"/>
      <c r="E25230" s="90"/>
      <c r="F25230" s="4"/>
      <c r="G25230" s="4"/>
      <c r="K25230" s="224"/>
      <c r="L25230" s="224"/>
      <c r="M25230" s="224"/>
      <c r="N25230" s="224"/>
      <c r="O25230" s="224"/>
    </row>
    <row r="25231" spans="4:15" ht="12.75" customHeight="1" x14ac:dyDescent="0.3">
      <c r="D25231" s="90"/>
      <c r="E25231" s="90"/>
      <c r="F25231" s="4"/>
      <c r="G25231" s="4"/>
      <c r="K25231" s="224"/>
      <c r="L25231" s="224"/>
      <c r="M25231" s="224"/>
      <c r="N25231" s="224"/>
      <c r="O25231" s="224"/>
    </row>
    <row r="25232" spans="4:15" ht="12.75" customHeight="1" x14ac:dyDescent="0.3">
      <c r="D25232" s="90"/>
      <c r="E25232" s="90"/>
      <c r="F25232" s="4"/>
      <c r="G25232" s="4"/>
      <c r="K25232" s="224"/>
      <c r="L25232" s="224"/>
      <c r="M25232" s="224"/>
      <c r="N25232" s="224"/>
      <c r="O25232" s="224"/>
    </row>
    <row r="25233" spans="4:15" ht="12.75" customHeight="1" x14ac:dyDescent="0.3">
      <c r="D25233" s="90"/>
      <c r="E25233" s="90"/>
      <c r="F25233" s="4"/>
      <c r="G25233" s="4"/>
      <c r="K25233" s="224"/>
      <c r="L25233" s="224"/>
      <c r="M25233" s="224"/>
      <c r="N25233" s="224"/>
      <c r="O25233" s="224"/>
    </row>
    <row r="25234" spans="4:15" ht="12.75" customHeight="1" x14ac:dyDescent="0.3">
      <c r="D25234" s="90"/>
      <c r="E25234" s="90"/>
      <c r="F25234" s="4"/>
      <c r="G25234" s="4"/>
      <c r="K25234" s="224"/>
      <c r="L25234" s="224"/>
      <c r="M25234" s="224"/>
      <c r="N25234" s="224"/>
      <c r="O25234" s="224"/>
    </row>
    <row r="25235" spans="4:15" ht="12.75" customHeight="1" x14ac:dyDescent="0.3">
      <c r="D25235" s="90"/>
      <c r="E25235" s="90"/>
      <c r="F25235" s="4"/>
      <c r="G25235" s="4"/>
      <c r="K25235" s="224"/>
      <c r="L25235" s="224"/>
      <c r="M25235" s="224"/>
      <c r="N25235" s="224"/>
      <c r="O25235" s="224"/>
    </row>
    <row r="25236" spans="4:15" ht="12.75" customHeight="1" x14ac:dyDescent="0.3">
      <c r="D25236" s="90"/>
      <c r="E25236" s="90"/>
      <c r="F25236" s="4"/>
      <c r="G25236" s="4"/>
      <c r="K25236" s="224"/>
      <c r="L25236" s="224"/>
      <c r="M25236" s="224"/>
      <c r="N25236" s="224"/>
      <c r="O25236" s="224"/>
    </row>
    <row r="25237" spans="4:15" ht="12.75" customHeight="1" x14ac:dyDescent="0.3">
      <c r="D25237" s="90"/>
      <c r="E25237" s="90"/>
      <c r="F25237" s="4"/>
      <c r="G25237" s="4"/>
      <c r="K25237" s="224"/>
      <c r="L25237" s="224"/>
      <c r="M25237" s="224"/>
      <c r="N25237" s="224"/>
      <c r="O25237" s="224"/>
    </row>
    <row r="25238" spans="4:15" ht="12.75" customHeight="1" x14ac:dyDescent="0.3">
      <c r="D25238" s="90"/>
      <c r="E25238" s="90"/>
      <c r="F25238" s="4"/>
      <c r="G25238" s="4"/>
      <c r="K25238" s="224"/>
      <c r="L25238" s="224"/>
      <c r="M25238" s="224"/>
      <c r="N25238" s="224"/>
      <c r="O25238" s="224"/>
    </row>
    <row r="25239" spans="4:15" ht="12.75" customHeight="1" x14ac:dyDescent="0.3">
      <c r="D25239" s="90"/>
      <c r="E25239" s="90"/>
      <c r="F25239" s="4"/>
      <c r="G25239" s="4"/>
      <c r="K25239" s="224"/>
      <c r="L25239" s="224"/>
      <c r="M25239" s="224"/>
      <c r="N25239" s="224"/>
      <c r="O25239" s="224"/>
    </row>
    <row r="25240" spans="4:15" ht="12.75" customHeight="1" x14ac:dyDescent="0.3">
      <c r="D25240" s="90"/>
      <c r="E25240" s="90"/>
      <c r="F25240" s="4"/>
      <c r="G25240" s="4"/>
      <c r="K25240" s="224"/>
      <c r="L25240" s="224"/>
      <c r="M25240" s="224"/>
      <c r="N25240" s="224"/>
      <c r="O25240" s="224"/>
    </row>
    <row r="25241" spans="4:15" ht="12.75" customHeight="1" x14ac:dyDescent="0.3">
      <c r="D25241" s="90"/>
      <c r="E25241" s="90"/>
      <c r="F25241" s="4"/>
      <c r="G25241" s="4"/>
      <c r="K25241" s="224"/>
      <c r="L25241" s="224"/>
      <c r="M25241" s="224"/>
      <c r="N25241" s="224"/>
      <c r="O25241" s="224"/>
    </row>
    <row r="25242" spans="4:15" ht="12.75" customHeight="1" x14ac:dyDescent="0.3">
      <c r="D25242" s="90"/>
      <c r="E25242" s="90"/>
      <c r="F25242" s="4"/>
      <c r="G25242" s="4"/>
      <c r="K25242" s="224"/>
      <c r="L25242" s="224"/>
      <c r="M25242" s="224"/>
      <c r="N25242" s="224"/>
      <c r="O25242" s="224"/>
    </row>
    <row r="25243" spans="4:15" ht="12.75" customHeight="1" x14ac:dyDescent="0.3">
      <c r="D25243" s="90"/>
      <c r="E25243" s="90"/>
      <c r="F25243" s="4"/>
      <c r="G25243" s="4"/>
      <c r="K25243" s="224"/>
      <c r="L25243" s="224"/>
      <c r="M25243" s="224"/>
      <c r="N25243" s="224"/>
      <c r="O25243" s="224"/>
    </row>
    <row r="25244" spans="4:15" ht="12.75" customHeight="1" x14ac:dyDescent="0.3">
      <c r="D25244" s="90"/>
      <c r="E25244" s="90"/>
      <c r="F25244" s="4"/>
      <c r="G25244" s="4"/>
      <c r="K25244" s="224"/>
      <c r="L25244" s="224"/>
      <c r="M25244" s="224"/>
      <c r="N25244" s="224"/>
      <c r="O25244" s="224"/>
    </row>
    <row r="25245" spans="4:15" ht="12.75" customHeight="1" x14ac:dyDescent="0.3">
      <c r="D25245" s="90"/>
      <c r="E25245" s="90"/>
      <c r="F25245" s="4"/>
      <c r="G25245" s="4"/>
      <c r="K25245" s="224"/>
      <c r="L25245" s="224"/>
      <c r="M25245" s="224"/>
      <c r="N25245" s="224"/>
      <c r="O25245" s="224"/>
    </row>
    <row r="25246" spans="4:15" ht="12.75" customHeight="1" x14ac:dyDescent="0.3">
      <c r="D25246" s="90"/>
      <c r="E25246" s="90"/>
      <c r="F25246" s="4"/>
      <c r="G25246" s="4"/>
      <c r="K25246" s="224"/>
      <c r="L25246" s="224"/>
      <c r="M25246" s="224"/>
      <c r="N25246" s="224"/>
      <c r="O25246" s="224"/>
    </row>
    <row r="25247" spans="4:15" ht="12.75" customHeight="1" x14ac:dyDescent="0.3">
      <c r="D25247" s="90"/>
      <c r="E25247" s="90"/>
      <c r="F25247" s="4"/>
      <c r="G25247" s="4"/>
      <c r="K25247" s="224"/>
      <c r="L25247" s="224"/>
      <c r="M25247" s="224"/>
      <c r="N25247" s="224"/>
      <c r="O25247" s="224"/>
    </row>
    <row r="25248" spans="4:15" ht="12.75" customHeight="1" x14ac:dyDescent="0.3">
      <c r="D25248" s="90"/>
      <c r="E25248" s="90"/>
      <c r="F25248" s="4"/>
      <c r="G25248" s="4"/>
      <c r="K25248" s="224"/>
      <c r="L25248" s="224"/>
      <c r="M25248" s="224"/>
      <c r="N25248" s="224"/>
      <c r="O25248" s="224"/>
    </row>
    <row r="25249" spans="4:15" ht="12.75" customHeight="1" x14ac:dyDescent="0.3">
      <c r="D25249" s="90"/>
      <c r="E25249" s="90"/>
      <c r="F25249" s="4"/>
      <c r="G25249" s="4"/>
      <c r="K25249" s="224"/>
      <c r="L25249" s="224"/>
      <c r="M25249" s="224"/>
      <c r="N25249" s="224"/>
      <c r="O25249" s="224"/>
    </row>
    <row r="25250" spans="4:15" ht="12.75" customHeight="1" x14ac:dyDescent="0.3">
      <c r="D25250" s="90"/>
      <c r="E25250" s="90"/>
      <c r="F25250" s="4"/>
      <c r="G25250" s="4"/>
      <c r="K25250" s="224"/>
      <c r="L25250" s="224"/>
      <c r="M25250" s="224"/>
      <c r="N25250" s="224"/>
      <c r="O25250" s="224"/>
    </row>
    <row r="25251" spans="4:15" ht="12.75" customHeight="1" x14ac:dyDescent="0.3">
      <c r="D25251" s="90"/>
      <c r="E25251" s="90"/>
      <c r="F25251" s="4"/>
      <c r="G25251" s="4"/>
      <c r="K25251" s="224"/>
      <c r="L25251" s="224"/>
      <c r="M25251" s="224"/>
      <c r="N25251" s="224"/>
      <c r="O25251" s="224"/>
    </row>
    <row r="25252" spans="4:15" ht="12.75" customHeight="1" x14ac:dyDescent="0.3">
      <c r="D25252" s="90"/>
      <c r="E25252" s="90"/>
      <c r="F25252" s="4"/>
      <c r="G25252" s="4"/>
      <c r="K25252" s="224"/>
      <c r="L25252" s="224"/>
      <c r="M25252" s="224"/>
      <c r="N25252" s="224"/>
      <c r="O25252" s="224"/>
    </row>
    <row r="25253" spans="4:15" ht="12.75" customHeight="1" x14ac:dyDescent="0.3">
      <c r="D25253" s="90"/>
      <c r="E25253" s="90"/>
      <c r="F25253" s="4"/>
      <c r="G25253" s="4"/>
      <c r="K25253" s="224"/>
      <c r="L25253" s="224"/>
      <c r="M25253" s="224"/>
      <c r="N25253" s="224"/>
      <c r="O25253" s="224"/>
    </row>
    <row r="25254" spans="4:15" ht="12.75" customHeight="1" x14ac:dyDescent="0.3">
      <c r="D25254" s="90"/>
      <c r="E25254" s="90"/>
      <c r="F25254" s="4"/>
      <c r="G25254" s="4"/>
      <c r="K25254" s="224"/>
      <c r="L25254" s="224"/>
      <c r="M25254" s="224"/>
      <c r="N25254" s="224"/>
      <c r="O25254" s="224"/>
    </row>
    <row r="25255" spans="4:15" ht="12.75" customHeight="1" x14ac:dyDescent="0.3">
      <c r="D25255" s="90"/>
      <c r="E25255" s="90"/>
      <c r="F25255" s="4"/>
      <c r="G25255" s="4"/>
      <c r="K25255" s="224"/>
      <c r="L25255" s="224"/>
      <c r="M25255" s="224"/>
      <c r="N25255" s="224"/>
      <c r="O25255" s="224"/>
    </row>
    <row r="25256" spans="4:15" ht="12.75" customHeight="1" x14ac:dyDescent="0.3">
      <c r="D25256" s="90"/>
      <c r="E25256" s="90"/>
      <c r="F25256" s="4"/>
      <c r="G25256" s="4"/>
      <c r="K25256" s="224"/>
      <c r="L25256" s="224"/>
      <c r="M25256" s="224"/>
      <c r="N25256" s="224"/>
      <c r="O25256" s="224"/>
    </row>
    <row r="25257" spans="4:15" ht="12.75" customHeight="1" x14ac:dyDescent="0.3">
      <c r="D25257" s="90"/>
      <c r="E25257" s="90"/>
      <c r="F25257" s="4"/>
      <c r="G25257" s="4"/>
      <c r="K25257" s="224"/>
      <c r="L25257" s="224"/>
      <c r="M25257" s="224"/>
      <c r="N25257" s="224"/>
      <c r="O25257" s="224"/>
    </row>
    <row r="25258" spans="4:15" ht="12.75" customHeight="1" x14ac:dyDescent="0.3">
      <c r="D25258" s="90"/>
      <c r="E25258" s="90"/>
      <c r="F25258" s="4"/>
      <c r="G25258" s="4"/>
      <c r="K25258" s="224"/>
      <c r="L25258" s="224"/>
      <c r="M25258" s="224"/>
      <c r="N25258" s="224"/>
      <c r="O25258" s="224"/>
    </row>
    <row r="25259" spans="4:15" ht="12.75" customHeight="1" x14ac:dyDescent="0.3">
      <c r="D25259" s="90"/>
      <c r="E25259" s="90"/>
      <c r="F25259" s="4"/>
      <c r="G25259" s="4"/>
      <c r="K25259" s="224"/>
      <c r="L25259" s="224"/>
      <c r="M25259" s="224"/>
      <c r="N25259" s="224"/>
      <c r="O25259" s="224"/>
    </row>
    <row r="25260" spans="4:15" ht="12.75" customHeight="1" x14ac:dyDescent="0.3">
      <c r="D25260" s="90"/>
      <c r="E25260" s="90"/>
      <c r="F25260" s="4"/>
      <c r="G25260" s="4"/>
      <c r="K25260" s="224"/>
      <c r="L25260" s="224"/>
      <c r="M25260" s="224"/>
      <c r="N25260" s="224"/>
      <c r="O25260" s="224"/>
    </row>
    <row r="25261" spans="4:15" ht="12.75" customHeight="1" x14ac:dyDescent="0.3">
      <c r="D25261" s="90"/>
      <c r="E25261" s="90"/>
      <c r="F25261" s="4"/>
      <c r="G25261" s="4"/>
      <c r="K25261" s="224"/>
      <c r="L25261" s="224"/>
      <c r="M25261" s="224"/>
      <c r="N25261" s="224"/>
      <c r="O25261" s="224"/>
    </row>
    <row r="25262" spans="4:15" ht="12.75" customHeight="1" x14ac:dyDescent="0.3">
      <c r="D25262" s="90"/>
      <c r="E25262" s="90"/>
      <c r="F25262" s="4"/>
      <c r="G25262" s="4"/>
      <c r="K25262" s="224"/>
      <c r="L25262" s="224"/>
      <c r="M25262" s="224"/>
      <c r="N25262" s="224"/>
      <c r="O25262" s="224"/>
    </row>
    <row r="25263" spans="4:15" ht="12.75" customHeight="1" x14ac:dyDescent="0.3">
      <c r="D25263" s="90"/>
      <c r="E25263" s="90"/>
      <c r="F25263" s="4"/>
      <c r="G25263" s="4"/>
      <c r="K25263" s="224"/>
      <c r="L25263" s="224"/>
      <c r="M25263" s="224"/>
      <c r="N25263" s="224"/>
      <c r="O25263" s="224"/>
    </row>
    <row r="25264" spans="4:15" ht="12.75" customHeight="1" x14ac:dyDescent="0.3">
      <c r="D25264" s="90"/>
      <c r="E25264" s="90"/>
      <c r="F25264" s="4"/>
      <c r="G25264" s="4"/>
      <c r="K25264" s="224"/>
      <c r="L25264" s="224"/>
      <c r="M25264" s="224"/>
      <c r="N25264" s="224"/>
      <c r="O25264" s="224"/>
    </row>
    <row r="25265" spans="4:15" ht="12.75" customHeight="1" x14ac:dyDescent="0.3">
      <c r="D25265" s="90"/>
      <c r="E25265" s="90"/>
      <c r="F25265" s="4"/>
      <c r="G25265" s="4"/>
      <c r="K25265" s="224"/>
      <c r="L25265" s="224"/>
      <c r="M25265" s="224"/>
      <c r="N25265" s="224"/>
      <c r="O25265" s="224"/>
    </row>
    <row r="25266" spans="4:15" ht="12.75" customHeight="1" x14ac:dyDescent="0.3">
      <c r="D25266" s="90"/>
      <c r="E25266" s="90"/>
      <c r="F25266" s="4"/>
      <c r="G25266" s="4"/>
      <c r="K25266" s="224"/>
      <c r="L25266" s="224"/>
      <c r="M25266" s="224"/>
      <c r="N25266" s="224"/>
      <c r="O25266" s="224"/>
    </row>
    <row r="25267" spans="4:15" ht="12.75" customHeight="1" x14ac:dyDescent="0.3">
      <c r="D25267" s="90"/>
      <c r="E25267" s="90"/>
      <c r="F25267" s="4"/>
      <c r="G25267" s="4"/>
      <c r="K25267" s="224"/>
      <c r="L25267" s="224"/>
      <c r="M25267" s="224"/>
      <c r="N25267" s="224"/>
      <c r="O25267" s="224"/>
    </row>
    <row r="25268" spans="4:15" ht="12.75" customHeight="1" x14ac:dyDescent="0.3">
      <c r="D25268" s="90"/>
      <c r="E25268" s="90"/>
      <c r="F25268" s="4"/>
      <c r="G25268" s="4"/>
      <c r="K25268" s="224"/>
      <c r="L25268" s="224"/>
      <c r="M25268" s="224"/>
      <c r="N25268" s="224"/>
      <c r="O25268" s="224"/>
    </row>
    <row r="25269" spans="4:15" ht="12.75" customHeight="1" x14ac:dyDescent="0.3">
      <c r="D25269" s="90"/>
      <c r="E25269" s="90"/>
      <c r="F25269" s="4"/>
      <c r="G25269" s="4"/>
      <c r="K25269" s="224"/>
      <c r="L25269" s="224"/>
      <c r="M25269" s="224"/>
      <c r="N25269" s="224"/>
      <c r="O25269" s="224"/>
    </row>
    <row r="25270" spans="4:15" ht="12.75" customHeight="1" x14ac:dyDescent="0.3">
      <c r="D25270" s="90"/>
      <c r="E25270" s="90"/>
      <c r="F25270" s="4"/>
      <c r="G25270" s="4"/>
      <c r="K25270" s="224"/>
      <c r="L25270" s="224"/>
      <c r="M25270" s="224"/>
      <c r="N25270" s="224"/>
      <c r="O25270" s="224"/>
    </row>
    <row r="25271" spans="4:15" ht="12.75" customHeight="1" x14ac:dyDescent="0.3">
      <c r="D25271" s="90"/>
      <c r="E25271" s="90"/>
      <c r="F25271" s="4"/>
      <c r="G25271" s="4"/>
      <c r="K25271" s="224"/>
      <c r="L25271" s="224"/>
      <c r="M25271" s="224"/>
      <c r="N25271" s="224"/>
      <c r="O25271" s="224"/>
    </row>
    <row r="25272" spans="4:15" ht="12.75" customHeight="1" x14ac:dyDescent="0.3">
      <c r="D25272" s="90"/>
      <c r="E25272" s="90"/>
      <c r="F25272" s="4"/>
      <c r="G25272" s="4"/>
      <c r="K25272" s="224"/>
      <c r="L25272" s="224"/>
      <c r="M25272" s="224"/>
      <c r="N25272" s="224"/>
      <c r="O25272" s="224"/>
    </row>
    <row r="25273" spans="4:15" ht="12.75" customHeight="1" x14ac:dyDescent="0.3">
      <c r="D25273" s="90"/>
      <c r="E25273" s="90"/>
      <c r="F25273" s="4"/>
      <c r="G25273" s="4"/>
      <c r="K25273" s="224"/>
      <c r="L25273" s="224"/>
      <c r="M25273" s="224"/>
      <c r="N25273" s="224"/>
      <c r="O25273" s="224"/>
    </row>
    <row r="25274" spans="4:15" ht="12.75" customHeight="1" x14ac:dyDescent="0.3">
      <c r="D25274" s="90"/>
      <c r="E25274" s="90"/>
      <c r="F25274" s="4"/>
      <c r="G25274" s="4"/>
      <c r="K25274" s="224"/>
      <c r="L25274" s="224"/>
      <c r="M25274" s="224"/>
      <c r="N25274" s="224"/>
      <c r="O25274" s="224"/>
    </row>
    <row r="25275" spans="4:15" ht="12.75" customHeight="1" x14ac:dyDescent="0.3">
      <c r="D25275" s="90"/>
      <c r="E25275" s="90"/>
      <c r="F25275" s="4"/>
      <c r="G25275" s="4"/>
      <c r="K25275" s="224"/>
      <c r="L25275" s="224"/>
      <c r="M25275" s="224"/>
      <c r="N25275" s="224"/>
      <c r="O25275" s="224"/>
    </row>
    <row r="25276" spans="4:15" ht="12.75" customHeight="1" x14ac:dyDescent="0.3">
      <c r="D25276" s="90"/>
      <c r="E25276" s="90"/>
      <c r="F25276" s="4"/>
      <c r="G25276" s="4"/>
      <c r="K25276" s="224"/>
      <c r="L25276" s="224"/>
      <c r="M25276" s="224"/>
      <c r="N25276" s="224"/>
      <c r="O25276" s="224"/>
    </row>
    <row r="25277" spans="4:15" ht="12.75" customHeight="1" x14ac:dyDescent="0.3">
      <c r="D25277" s="90"/>
      <c r="E25277" s="90"/>
      <c r="F25277" s="4"/>
      <c r="G25277" s="4"/>
      <c r="K25277" s="224"/>
      <c r="L25277" s="224"/>
      <c r="M25277" s="224"/>
      <c r="N25277" s="224"/>
      <c r="O25277" s="224"/>
    </row>
    <row r="25278" spans="4:15" ht="12.75" customHeight="1" x14ac:dyDescent="0.3">
      <c r="D25278" s="90"/>
      <c r="E25278" s="90"/>
      <c r="F25278" s="4"/>
      <c r="G25278" s="4"/>
      <c r="K25278" s="224"/>
      <c r="L25278" s="224"/>
      <c r="M25278" s="224"/>
      <c r="N25278" s="224"/>
      <c r="O25278" s="224"/>
    </row>
    <row r="25279" spans="4:15" ht="12.75" customHeight="1" x14ac:dyDescent="0.3">
      <c r="D25279" s="90"/>
      <c r="E25279" s="90"/>
      <c r="F25279" s="4"/>
      <c r="G25279" s="4"/>
      <c r="K25279" s="224"/>
      <c r="L25279" s="224"/>
      <c r="M25279" s="224"/>
      <c r="N25279" s="224"/>
      <c r="O25279" s="224"/>
    </row>
    <row r="25280" spans="4:15" ht="12.75" customHeight="1" x14ac:dyDescent="0.3">
      <c r="D25280" s="90"/>
      <c r="E25280" s="90"/>
      <c r="F25280" s="4"/>
      <c r="G25280" s="4"/>
      <c r="K25280" s="224"/>
      <c r="L25280" s="224"/>
      <c r="M25280" s="224"/>
      <c r="N25280" s="224"/>
      <c r="O25280" s="224"/>
    </row>
    <row r="25281" spans="4:15" ht="12.75" customHeight="1" x14ac:dyDescent="0.3">
      <c r="D25281" s="90"/>
      <c r="E25281" s="90"/>
      <c r="F25281" s="4"/>
      <c r="G25281" s="4"/>
      <c r="K25281" s="224"/>
      <c r="L25281" s="224"/>
      <c r="M25281" s="224"/>
      <c r="N25281" s="224"/>
      <c r="O25281" s="224"/>
    </row>
    <row r="25282" spans="4:15" ht="12.75" customHeight="1" x14ac:dyDescent="0.3">
      <c r="D25282" s="90"/>
      <c r="E25282" s="90"/>
      <c r="F25282" s="4"/>
      <c r="G25282" s="4"/>
      <c r="K25282" s="224"/>
      <c r="L25282" s="224"/>
      <c r="M25282" s="224"/>
      <c r="N25282" s="224"/>
      <c r="O25282" s="224"/>
    </row>
    <row r="25283" spans="4:15" ht="12.75" customHeight="1" x14ac:dyDescent="0.3">
      <c r="D25283" s="90"/>
      <c r="E25283" s="90"/>
      <c r="F25283" s="4"/>
      <c r="G25283" s="4"/>
      <c r="K25283" s="224"/>
      <c r="L25283" s="224"/>
      <c r="M25283" s="224"/>
      <c r="N25283" s="224"/>
      <c r="O25283" s="224"/>
    </row>
    <row r="25284" spans="4:15" ht="12.75" customHeight="1" x14ac:dyDescent="0.3">
      <c r="D25284" s="90"/>
      <c r="E25284" s="90"/>
      <c r="F25284" s="4"/>
      <c r="G25284" s="4"/>
      <c r="K25284" s="224"/>
      <c r="L25284" s="224"/>
      <c r="M25284" s="224"/>
      <c r="N25284" s="224"/>
      <c r="O25284" s="224"/>
    </row>
    <row r="25285" spans="4:15" ht="12.75" customHeight="1" x14ac:dyDescent="0.3">
      <c r="D25285" s="90"/>
      <c r="E25285" s="90"/>
      <c r="F25285" s="4"/>
      <c r="G25285" s="4"/>
      <c r="K25285" s="224"/>
      <c r="L25285" s="224"/>
      <c r="M25285" s="224"/>
      <c r="N25285" s="224"/>
      <c r="O25285" s="224"/>
    </row>
    <row r="25286" spans="4:15" ht="12.75" customHeight="1" x14ac:dyDescent="0.3">
      <c r="D25286" s="90"/>
      <c r="E25286" s="90"/>
      <c r="F25286" s="4"/>
      <c r="G25286" s="4"/>
      <c r="K25286" s="224"/>
      <c r="L25286" s="224"/>
      <c r="M25286" s="224"/>
      <c r="N25286" s="224"/>
      <c r="O25286" s="224"/>
    </row>
    <row r="25287" spans="4:15" ht="12.75" customHeight="1" x14ac:dyDescent="0.3">
      <c r="D25287" s="90"/>
      <c r="E25287" s="90"/>
      <c r="F25287" s="4"/>
      <c r="G25287" s="4"/>
      <c r="K25287" s="224"/>
      <c r="L25287" s="224"/>
      <c r="M25287" s="224"/>
      <c r="N25287" s="224"/>
      <c r="O25287" s="224"/>
    </row>
    <row r="25288" spans="4:15" ht="12.75" customHeight="1" x14ac:dyDescent="0.3">
      <c r="D25288" s="90"/>
      <c r="E25288" s="90"/>
      <c r="F25288" s="4"/>
      <c r="G25288" s="4"/>
      <c r="K25288" s="224"/>
      <c r="L25288" s="224"/>
      <c r="M25288" s="224"/>
      <c r="N25288" s="224"/>
      <c r="O25288" s="224"/>
    </row>
    <row r="25289" spans="4:15" ht="12.75" customHeight="1" x14ac:dyDescent="0.3">
      <c r="D25289" s="90"/>
      <c r="E25289" s="90"/>
      <c r="F25289" s="4"/>
      <c r="G25289" s="4"/>
      <c r="K25289" s="224"/>
      <c r="L25289" s="224"/>
      <c r="M25289" s="224"/>
      <c r="N25289" s="224"/>
      <c r="O25289" s="224"/>
    </row>
    <row r="25290" spans="4:15" ht="12.75" customHeight="1" x14ac:dyDescent="0.3">
      <c r="D25290" s="90"/>
      <c r="E25290" s="90"/>
      <c r="F25290" s="4"/>
      <c r="G25290" s="4"/>
      <c r="K25290" s="224"/>
      <c r="L25290" s="224"/>
      <c r="M25290" s="224"/>
      <c r="N25290" s="224"/>
      <c r="O25290" s="224"/>
    </row>
    <row r="25291" spans="4:15" ht="12.75" customHeight="1" x14ac:dyDescent="0.3">
      <c r="D25291" s="90"/>
      <c r="E25291" s="90"/>
      <c r="F25291" s="4"/>
      <c r="G25291" s="4"/>
      <c r="K25291" s="224"/>
      <c r="L25291" s="224"/>
      <c r="M25291" s="224"/>
      <c r="N25291" s="224"/>
      <c r="O25291" s="224"/>
    </row>
    <row r="25292" spans="4:15" ht="12.75" customHeight="1" x14ac:dyDescent="0.3">
      <c r="D25292" s="90"/>
      <c r="E25292" s="90"/>
      <c r="F25292" s="4"/>
      <c r="G25292" s="4"/>
      <c r="K25292" s="224"/>
      <c r="L25292" s="224"/>
      <c r="M25292" s="224"/>
      <c r="N25292" s="224"/>
      <c r="O25292" s="224"/>
    </row>
    <row r="25293" spans="4:15" ht="12.75" customHeight="1" x14ac:dyDescent="0.3">
      <c r="D25293" s="90"/>
      <c r="E25293" s="90"/>
      <c r="F25293" s="4"/>
      <c r="G25293" s="4"/>
      <c r="K25293" s="224"/>
      <c r="L25293" s="224"/>
      <c r="M25293" s="224"/>
      <c r="N25293" s="224"/>
      <c r="O25293" s="224"/>
    </row>
    <row r="25294" spans="4:15" ht="12.75" customHeight="1" x14ac:dyDescent="0.3">
      <c r="D25294" s="90"/>
      <c r="E25294" s="90"/>
      <c r="F25294" s="4"/>
      <c r="G25294" s="4"/>
      <c r="K25294" s="224"/>
      <c r="L25294" s="224"/>
      <c r="M25294" s="224"/>
      <c r="N25294" s="224"/>
      <c r="O25294" s="224"/>
    </row>
    <row r="25295" spans="4:15" ht="12.75" customHeight="1" x14ac:dyDescent="0.3">
      <c r="D25295" s="90"/>
      <c r="E25295" s="90"/>
      <c r="F25295" s="4"/>
      <c r="G25295" s="4"/>
      <c r="K25295" s="224"/>
      <c r="L25295" s="224"/>
      <c r="M25295" s="224"/>
      <c r="N25295" s="224"/>
      <c r="O25295" s="224"/>
    </row>
    <row r="25296" spans="4:15" ht="12.75" customHeight="1" x14ac:dyDescent="0.3">
      <c r="D25296" s="90"/>
      <c r="E25296" s="90"/>
      <c r="F25296" s="4"/>
      <c r="G25296" s="4"/>
      <c r="K25296" s="224"/>
      <c r="L25296" s="224"/>
      <c r="M25296" s="224"/>
      <c r="N25296" s="224"/>
      <c r="O25296" s="224"/>
    </row>
    <row r="25297" spans="4:15" ht="12.75" customHeight="1" x14ac:dyDescent="0.3">
      <c r="D25297" s="90"/>
      <c r="E25297" s="90"/>
      <c r="F25297" s="4"/>
      <c r="G25297" s="4"/>
      <c r="K25297" s="224"/>
      <c r="L25297" s="224"/>
      <c r="M25297" s="224"/>
      <c r="N25297" s="224"/>
      <c r="O25297" s="224"/>
    </row>
    <row r="25298" spans="4:15" ht="12.75" customHeight="1" x14ac:dyDescent="0.3">
      <c r="D25298" s="90"/>
      <c r="E25298" s="90"/>
      <c r="F25298" s="4"/>
      <c r="G25298" s="4"/>
      <c r="K25298" s="224"/>
      <c r="L25298" s="224"/>
      <c r="M25298" s="224"/>
      <c r="N25298" s="224"/>
      <c r="O25298" s="224"/>
    </row>
    <row r="25299" spans="4:15" ht="12.75" customHeight="1" x14ac:dyDescent="0.3">
      <c r="D25299" s="90"/>
      <c r="E25299" s="90"/>
      <c r="F25299" s="4"/>
      <c r="G25299" s="4"/>
      <c r="K25299" s="224"/>
      <c r="L25299" s="224"/>
      <c r="M25299" s="224"/>
      <c r="N25299" s="224"/>
      <c r="O25299" s="224"/>
    </row>
    <row r="25300" spans="4:15" ht="12.75" customHeight="1" x14ac:dyDescent="0.3">
      <c r="D25300" s="90"/>
      <c r="E25300" s="90"/>
      <c r="F25300" s="4"/>
      <c r="G25300" s="4"/>
      <c r="K25300" s="224"/>
      <c r="L25300" s="224"/>
      <c r="M25300" s="224"/>
      <c r="N25300" s="224"/>
      <c r="O25300" s="224"/>
    </row>
    <row r="25301" spans="4:15" ht="12.75" customHeight="1" x14ac:dyDescent="0.3">
      <c r="D25301" s="90"/>
      <c r="E25301" s="90"/>
      <c r="F25301" s="4"/>
      <c r="G25301" s="4"/>
      <c r="K25301" s="224"/>
      <c r="L25301" s="224"/>
      <c r="M25301" s="224"/>
      <c r="N25301" s="224"/>
      <c r="O25301" s="224"/>
    </row>
    <row r="25302" spans="4:15" ht="12.75" customHeight="1" x14ac:dyDescent="0.3">
      <c r="D25302" s="90"/>
      <c r="E25302" s="90"/>
      <c r="F25302" s="4"/>
      <c r="G25302" s="4"/>
      <c r="K25302" s="224"/>
      <c r="L25302" s="224"/>
      <c r="M25302" s="224"/>
      <c r="N25302" s="224"/>
      <c r="O25302" s="224"/>
    </row>
    <row r="25303" spans="4:15" ht="12.75" customHeight="1" x14ac:dyDescent="0.3">
      <c r="D25303" s="90"/>
      <c r="E25303" s="90"/>
      <c r="F25303" s="4"/>
      <c r="G25303" s="4"/>
      <c r="K25303" s="224"/>
      <c r="L25303" s="224"/>
      <c r="M25303" s="224"/>
      <c r="N25303" s="224"/>
      <c r="O25303" s="224"/>
    </row>
    <row r="25304" spans="4:15" ht="12.75" customHeight="1" x14ac:dyDescent="0.3">
      <c r="D25304" s="90"/>
      <c r="E25304" s="90"/>
      <c r="F25304" s="4"/>
      <c r="G25304" s="4"/>
      <c r="K25304" s="224"/>
      <c r="L25304" s="224"/>
      <c r="M25304" s="224"/>
      <c r="N25304" s="224"/>
      <c r="O25304" s="224"/>
    </row>
    <row r="25305" spans="4:15" ht="12.75" customHeight="1" x14ac:dyDescent="0.3">
      <c r="D25305" s="90"/>
      <c r="E25305" s="90"/>
      <c r="F25305" s="4"/>
      <c r="G25305" s="4"/>
      <c r="K25305" s="224"/>
      <c r="L25305" s="224"/>
      <c r="M25305" s="224"/>
      <c r="N25305" s="224"/>
      <c r="O25305" s="224"/>
    </row>
    <row r="25306" spans="4:15" ht="12.75" customHeight="1" x14ac:dyDescent="0.3">
      <c r="D25306" s="90"/>
      <c r="E25306" s="90"/>
      <c r="F25306" s="4"/>
      <c r="G25306" s="4"/>
      <c r="K25306" s="224"/>
      <c r="L25306" s="224"/>
      <c r="M25306" s="224"/>
      <c r="N25306" s="224"/>
      <c r="O25306" s="224"/>
    </row>
    <row r="25307" spans="4:15" ht="12.75" customHeight="1" x14ac:dyDescent="0.3">
      <c r="D25307" s="90"/>
      <c r="E25307" s="90"/>
      <c r="F25307" s="4"/>
      <c r="G25307" s="4"/>
      <c r="K25307" s="224"/>
      <c r="L25307" s="224"/>
      <c r="M25307" s="224"/>
      <c r="N25307" s="224"/>
      <c r="O25307" s="224"/>
    </row>
    <row r="25308" spans="4:15" ht="12.75" customHeight="1" x14ac:dyDescent="0.3">
      <c r="D25308" s="90"/>
      <c r="E25308" s="90"/>
      <c r="F25308" s="4"/>
      <c r="G25308" s="4"/>
      <c r="K25308" s="224"/>
      <c r="L25308" s="224"/>
      <c r="M25308" s="224"/>
      <c r="N25308" s="224"/>
      <c r="O25308" s="224"/>
    </row>
    <row r="25309" spans="4:15" ht="12.75" customHeight="1" x14ac:dyDescent="0.3">
      <c r="D25309" s="90"/>
      <c r="E25309" s="90"/>
      <c r="F25309" s="4"/>
      <c r="G25309" s="4"/>
      <c r="K25309" s="224"/>
      <c r="L25309" s="224"/>
      <c r="M25309" s="224"/>
      <c r="N25309" s="224"/>
      <c r="O25309" s="224"/>
    </row>
    <row r="25310" spans="4:15" ht="12.75" customHeight="1" x14ac:dyDescent="0.3">
      <c r="D25310" s="90"/>
      <c r="E25310" s="90"/>
      <c r="F25310" s="4"/>
      <c r="G25310" s="4"/>
      <c r="K25310" s="224"/>
      <c r="L25310" s="224"/>
      <c r="M25310" s="224"/>
      <c r="N25310" s="224"/>
      <c r="O25310" s="224"/>
    </row>
    <row r="25311" spans="4:15" ht="12.75" customHeight="1" x14ac:dyDescent="0.3">
      <c r="D25311" s="90"/>
      <c r="E25311" s="90"/>
      <c r="F25311" s="4"/>
      <c r="G25311" s="4"/>
      <c r="K25311" s="224"/>
      <c r="L25311" s="224"/>
      <c r="M25311" s="224"/>
      <c r="N25311" s="224"/>
      <c r="O25311" s="224"/>
    </row>
    <row r="25312" spans="4:15" ht="12.75" customHeight="1" x14ac:dyDescent="0.3">
      <c r="D25312" s="90"/>
      <c r="E25312" s="90"/>
      <c r="F25312" s="4"/>
      <c r="G25312" s="4"/>
      <c r="K25312" s="224"/>
      <c r="L25312" s="224"/>
      <c r="M25312" s="224"/>
      <c r="N25312" s="224"/>
      <c r="O25312" s="224"/>
    </row>
    <row r="25313" spans="4:15" ht="12.75" customHeight="1" x14ac:dyDescent="0.3">
      <c r="D25313" s="90"/>
      <c r="E25313" s="90"/>
      <c r="F25313" s="4"/>
      <c r="G25313" s="4"/>
      <c r="K25313" s="224"/>
      <c r="L25313" s="224"/>
      <c r="M25313" s="224"/>
      <c r="N25313" s="224"/>
      <c r="O25313" s="224"/>
    </row>
    <row r="25314" spans="4:15" ht="12.75" customHeight="1" x14ac:dyDescent="0.3">
      <c r="D25314" s="90"/>
      <c r="E25314" s="90"/>
      <c r="F25314" s="4"/>
      <c r="G25314" s="4"/>
      <c r="K25314" s="224"/>
      <c r="L25314" s="224"/>
      <c r="M25314" s="224"/>
      <c r="N25314" s="224"/>
      <c r="O25314" s="224"/>
    </row>
    <row r="25315" spans="4:15" ht="12.75" customHeight="1" x14ac:dyDescent="0.3">
      <c r="D25315" s="90"/>
      <c r="E25315" s="90"/>
      <c r="F25315" s="4"/>
      <c r="G25315" s="4"/>
      <c r="K25315" s="224"/>
      <c r="L25315" s="224"/>
      <c r="M25315" s="224"/>
      <c r="N25315" s="224"/>
      <c r="O25315" s="224"/>
    </row>
    <row r="25316" spans="4:15" ht="12.75" customHeight="1" x14ac:dyDescent="0.3">
      <c r="D25316" s="90"/>
      <c r="E25316" s="90"/>
      <c r="F25316" s="4"/>
      <c r="G25316" s="4"/>
      <c r="K25316" s="224"/>
      <c r="L25316" s="224"/>
      <c r="M25316" s="224"/>
      <c r="N25316" s="224"/>
      <c r="O25316" s="224"/>
    </row>
    <row r="25317" spans="4:15" ht="12.75" customHeight="1" x14ac:dyDescent="0.3">
      <c r="D25317" s="90"/>
      <c r="E25317" s="90"/>
      <c r="F25317" s="4"/>
      <c r="G25317" s="4"/>
      <c r="K25317" s="224"/>
      <c r="L25317" s="224"/>
      <c r="M25317" s="224"/>
      <c r="N25317" s="224"/>
      <c r="O25317" s="224"/>
    </row>
    <row r="25318" spans="4:15" ht="12.75" customHeight="1" x14ac:dyDescent="0.3">
      <c r="D25318" s="90"/>
      <c r="E25318" s="90"/>
      <c r="F25318" s="4"/>
      <c r="G25318" s="4"/>
      <c r="K25318" s="224"/>
      <c r="L25318" s="224"/>
      <c r="M25318" s="224"/>
      <c r="N25318" s="224"/>
      <c r="O25318" s="224"/>
    </row>
    <row r="25319" spans="4:15" ht="12.75" customHeight="1" x14ac:dyDescent="0.3">
      <c r="D25319" s="90"/>
      <c r="E25319" s="90"/>
      <c r="F25319" s="4"/>
      <c r="G25319" s="4"/>
      <c r="K25319" s="224"/>
      <c r="L25319" s="224"/>
      <c r="M25319" s="224"/>
      <c r="N25319" s="224"/>
      <c r="O25319" s="224"/>
    </row>
    <row r="25320" spans="4:15" ht="12.75" customHeight="1" x14ac:dyDescent="0.3">
      <c r="D25320" s="90"/>
      <c r="E25320" s="90"/>
      <c r="F25320" s="4"/>
      <c r="G25320" s="4"/>
      <c r="K25320" s="224"/>
      <c r="L25320" s="224"/>
      <c r="M25320" s="224"/>
      <c r="N25320" s="224"/>
      <c r="O25320" s="224"/>
    </row>
    <row r="25321" spans="4:15" ht="12.75" customHeight="1" x14ac:dyDescent="0.3">
      <c r="D25321" s="90"/>
      <c r="E25321" s="90"/>
      <c r="F25321" s="4"/>
      <c r="G25321" s="4"/>
      <c r="K25321" s="224"/>
      <c r="L25321" s="224"/>
      <c r="M25321" s="224"/>
      <c r="N25321" s="224"/>
      <c r="O25321" s="224"/>
    </row>
    <row r="25322" spans="4:15" ht="12.75" customHeight="1" x14ac:dyDescent="0.3">
      <c r="D25322" s="90"/>
      <c r="E25322" s="90"/>
      <c r="F25322" s="4"/>
      <c r="G25322" s="4"/>
      <c r="K25322" s="224"/>
      <c r="L25322" s="224"/>
      <c r="M25322" s="224"/>
      <c r="N25322" s="224"/>
      <c r="O25322" s="224"/>
    </row>
    <row r="25323" spans="4:15" ht="12.75" customHeight="1" x14ac:dyDescent="0.3">
      <c r="D25323" s="90"/>
      <c r="E25323" s="90"/>
      <c r="F25323" s="4"/>
      <c r="G25323" s="4"/>
      <c r="K25323" s="224"/>
      <c r="L25323" s="224"/>
      <c r="M25323" s="224"/>
      <c r="N25323" s="224"/>
      <c r="O25323" s="224"/>
    </row>
    <row r="25324" spans="4:15" ht="12.75" customHeight="1" x14ac:dyDescent="0.3">
      <c r="D25324" s="90"/>
      <c r="E25324" s="90"/>
      <c r="F25324" s="4"/>
      <c r="G25324" s="4"/>
      <c r="K25324" s="224"/>
      <c r="L25324" s="224"/>
      <c r="M25324" s="224"/>
      <c r="N25324" s="224"/>
      <c r="O25324" s="224"/>
    </row>
    <row r="25325" spans="4:15" ht="12.75" customHeight="1" x14ac:dyDescent="0.3">
      <c r="D25325" s="90"/>
      <c r="E25325" s="90"/>
      <c r="F25325" s="4"/>
      <c r="G25325" s="4"/>
      <c r="K25325" s="224"/>
      <c r="L25325" s="224"/>
      <c r="M25325" s="224"/>
      <c r="N25325" s="224"/>
      <c r="O25325" s="224"/>
    </row>
    <row r="25326" spans="4:15" ht="12.75" customHeight="1" x14ac:dyDescent="0.3">
      <c r="D25326" s="90"/>
      <c r="E25326" s="90"/>
      <c r="F25326" s="4"/>
      <c r="G25326" s="4"/>
      <c r="K25326" s="224"/>
      <c r="L25326" s="224"/>
      <c r="M25326" s="224"/>
      <c r="N25326" s="224"/>
      <c r="O25326" s="224"/>
    </row>
    <row r="25327" spans="4:15" ht="12.75" customHeight="1" x14ac:dyDescent="0.3">
      <c r="D25327" s="90"/>
      <c r="E25327" s="90"/>
      <c r="F25327" s="4"/>
      <c r="G25327" s="4"/>
      <c r="K25327" s="224"/>
      <c r="L25327" s="224"/>
      <c r="M25327" s="224"/>
      <c r="N25327" s="224"/>
      <c r="O25327" s="224"/>
    </row>
    <row r="25328" spans="4:15" ht="12.75" customHeight="1" x14ac:dyDescent="0.3">
      <c r="D25328" s="90"/>
      <c r="E25328" s="90"/>
      <c r="F25328" s="4"/>
      <c r="G25328" s="4"/>
      <c r="K25328" s="224"/>
      <c r="L25328" s="224"/>
      <c r="M25328" s="224"/>
      <c r="N25328" s="224"/>
      <c r="O25328" s="224"/>
    </row>
    <row r="25329" spans="4:15" ht="12.75" customHeight="1" x14ac:dyDescent="0.3">
      <c r="D25329" s="90"/>
      <c r="E25329" s="90"/>
      <c r="F25329" s="4"/>
      <c r="G25329" s="4"/>
      <c r="K25329" s="224"/>
      <c r="L25329" s="224"/>
      <c r="M25329" s="224"/>
      <c r="N25329" s="224"/>
      <c r="O25329" s="224"/>
    </row>
    <row r="25330" spans="4:15" ht="12.75" customHeight="1" x14ac:dyDescent="0.3">
      <c r="D25330" s="90"/>
      <c r="E25330" s="90"/>
      <c r="F25330" s="4"/>
      <c r="G25330" s="4"/>
      <c r="K25330" s="224"/>
      <c r="L25330" s="224"/>
      <c r="M25330" s="224"/>
      <c r="N25330" s="224"/>
      <c r="O25330" s="224"/>
    </row>
    <row r="25331" spans="4:15" ht="12.75" customHeight="1" x14ac:dyDescent="0.3">
      <c r="D25331" s="90"/>
      <c r="E25331" s="90"/>
      <c r="F25331" s="4"/>
      <c r="G25331" s="4"/>
      <c r="K25331" s="224"/>
      <c r="L25331" s="224"/>
      <c r="M25331" s="224"/>
      <c r="N25331" s="224"/>
      <c r="O25331" s="224"/>
    </row>
    <row r="25332" spans="4:15" ht="12.75" customHeight="1" x14ac:dyDescent="0.3">
      <c r="D25332" s="90"/>
      <c r="E25332" s="90"/>
      <c r="F25332" s="4"/>
      <c r="G25332" s="4"/>
      <c r="K25332" s="224"/>
      <c r="L25332" s="224"/>
      <c r="M25332" s="224"/>
      <c r="N25332" s="224"/>
      <c r="O25332" s="224"/>
    </row>
    <row r="25333" spans="4:15" ht="12.75" customHeight="1" x14ac:dyDescent="0.3">
      <c r="D25333" s="90"/>
      <c r="E25333" s="90"/>
      <c r="F25333" s="4"/>
      <c r="G25333" s="4"/>
      <c r="K25333" s="224"/>
      <c r="L25333" s="224"/>
      <c r="M25333" s="224"/>
      <c r="N25333" s="224"/>
      <c r="O25333" s="224"/>
    </row>
    <row r="25334" spans="4:15" ht="12.75" customHeight="1" x14ac:dyDescent="0.3">
      <c r="D25334" s="90"/>
      <c r="E25334" s="90"/>
      <c r="F25334" s="4"/>
      <c r="G25334" s="4"/>
      <c r="K25334" s="224"/>
      <c r="L25334" s="224"/>
      <c r="M25334" s="224"/>
      <c r="N25334" s="224"/>
      <c r="O25334" s="224"/>
    </row>
    <row r="25335" spans="4:15" ht="12.75" customHeight="1" x14ac:dyDescent="0.3">
      <c r="D25335" s="90"/>
      <c r="E25335" s="90"/>
      <c r="F25335" s="4"/>
      <c r="G25335" s="4"/>
      <c r="K25335" s="224"/>
      <c r="L25335" s="224"/>
      <c r="M25335" s="224"/>
      <c r="N25335" s="224"/>
      <c r="O25335" s="224"/>
    </row>
    <row r="25336" spans="4:15" ht="12.75" customHeight="1" x14ac:dyDescent="0.3">
      <c r="D25336" s="90"/>
      <c r="E25336" s="90"/>
      <c r="F25336" s="4"/>
      <c r="G25336" s="4"/>
      <c r="K25336" s="224"/>
      <c r="L25336" s="224"/>
      <c r="M25336" s="224"/>
      <c r="N25336" s="224"/>
      <c r="O25336" s="224"/>
    </row>
    <row r="25337" spans="4:15" ht="12.75" customHeight="1" x14ac:dyDescent="0.3">
      <c r="D25337" s="90"/>
      <c r="E25337" s="90"/>
      <c r="F25337" s="4"/>
      <c r="G25337" s="4"/>
      <c r="K25337" s="224"/>
      <c r="L25337" s="224"/>
      <c r="M25337" s="224"/>
      <c r="N25337" s="224"/>
      <c r="O25337" s="224"/>
    </row>
    <row r="25338" spans="4:15" ht="12.75" customHeight="1" x14ac:dyDescent="0.3">
      <c r="D25338" s="90"/>
      <c r="E25338" s="90"/>
      <c r="F25338" s="4"/>
      <c r="G25338" s="4"/>
      <c r="K25338" s="224"/>
      <c r="L25338" s="224"/>
      <c r="M25338" s="224"/>
      <c r="N25338" s="224"/>
      <c r="O25338" s="224"/>
    </row>
    <row r="25339" spans="4:15" ht="12.75" customHeight="1" x14ac:dyDescent="0.3">
      <c r="D25339" s="90"/>
      <c r="E25339" s="90"/>
      <c r="F25339" s="4"/>
      <c r="G25339" s="4"/>
      <c r="K25339" s="224"/>
      <c r="L25339" s="224"/>
      <c r="M25339" s="224"/>
      <c r="N25339" s="224"/>
      <c r="O25339" s="224"/>
    </row>
    <row r="25340" spans="4:15" ht="12.75" customHeight="1" x14ac:dyDescent="0.3">
      <c r="D25340" s="90"/>
      <c r="E25340" s="90"/>
      <c r="F25340" s="4"/>
      <c r="G25340" s="4"/>
      <c r="K25340" s="224"/>
      <c r="L25340" s="224"/>
      <c r="M25340" s="224"/>
      <c r="N25340" s="224"/>
      <c r="O25340" s="224"/>
    </row>
    <row r="25341" spans="4:15" ht="12.75" customHeight="1" x14ac:dyDescent="0.3">
      <c r="D25341" s="90"/>
      <c r="E25341" s="90"/>
      <c r="F25341" s="4"/>
      <c r="G25341" s="4"/>
      <c r="K25341" s="224"/>
      <c r="L25341" s="224"/>
      <c r="M25341" s="224"/>
      <c r="N25341" s="224"/>
      <c r="O25341" s="224"/>
    </row>
    <row r="25342" spans="4:15" ht="12.75" customHeight="1" x14ac:dyDescent="0.3">
      <c r="D25342" s="90"/>
      <c r="E25342" s="90"/>
      <c r="F25342" s="4"/>
      <c r="G25342" s="4"/>
      <c r="K25342" s="224"/>
      <c r="L25342" s="224"/>
      <c r="M25342" s="224"/>
      <c r="N25342" s="224"/>
      <c r="O25342" s="224"/>
    </row>
    <row r="25343" spans="4:15" ht="12.75" customHeight="1" x14ac:dyDescent="0.3">
      <c r="D25343" s="90"/>
      <c r="E25343" s="90"/>
      <c r="F25343" s="4"/>
      <c r="G25343" s="4"/>
      <c r="K25343" s="224"/>
      <c r="L25343" s="224"/>
      <c r="M25343" s="224"/>
      <c r="N25343" s="224"/>
      <c r="O25343" s="224"/>
    </row>
    <row r="25344" spans="4:15" ht="12.75" customHeight="1" x14ac:dyDescent="0.3">
      <c r="D25344" s="90"/>
      <c r="E25344" s="90"/>
      <c r="F25344" s="4"/>
      <c r="G25344" s="4"/>
      <c r="K25344" s="224"/>
      <c r="L25344" s="224"/>
      <c r="M25344" s="224"/>
      <c r="N25344" s="224"/>
      <c r="O25344" s="224"/>
    </row>
    <row r="25345" spans="4:15" ht="12.75" customHeight="1" x14ac:dyDescent="0.3">
      <c r="D25345" s="90"/>
      <c r="E25345" s="90"/>
      <c r="F25345" s="4"/>
      <c r="G25345" s="4"/>
      <c r="K25345" s="224"/>
      <c r="L25345" s="224"/>
      <c r="M25345" s="224"/>
      <c r="N25345" s="224"/>
      <c r="O25345" s="224"/>
    </row>
    <row r="25346" spans="4:15" ht="12.75" customHeight="1" x14ac:dyDescent="0.3">
      <c r="D25346" s="90"/>
      <c r="E25346" s="90"/>
      <c r="F25346" s="4"/>
      <c r="G25346" s="4"/>
      <c r="K25346" s="224"/>
      <c r="L25346" s="224"/>
      <c r="M25346" s="224"/>
      <c r="N25346" s="224"/>
      <c r="O25346" s="224"/>
    </row>
    <row r="25347" spans="4:15" ht="12.75" customHeight="1" x14ac:dyDescent="0.3">
      <c r="D25347" s="90"/>
      <c r="E25347" s="90"/>
      <c r="F25347" s="4"/>
      <c r="G25347" s="4"/>
      <c r="K25347" s="224"/>
      <c r="L25347" s="224"/>
      <c r="M25347" s="224"/>
      <c r="N25347" s="224"/>
      <c r="O25347" s="224"/>
    </row>
    <row r="25348" spans="4:15" ht="12.75" customHeight="1" x14ac:dyDescent="0.3">
      <c r="D25348" s="90"/>
      <c r="E25348" s="90"/>
      <c r="F25348" s="4"/>
      <c r="G25348" s="4"/>
      <c r="K25348" s="224"/>
      <c r="L25348" s="224"/>
      <c r="M25348" s="224"/>
      <c r="N25348" s="224"/>
      <c r="O25348" s="224"/>
    </row>
    <row r="25349" spans="4:15" ht="12.75" customHeight="1" x14ac:dyDescent="0.3">
      <c r="D25349" s="90"/>
      <c r="E25349" s="90"/>
      <c r="F25349" s="4"/>
      <c r="G25349" s="4"/>
      <c r="K25349" s="224"/>
      <c r="L25349" s="224"/>
      <c r="M25349" s="224"/>
      <c r="N25349" s="224"/>
      <c r="O25349" s="224"/>
    </row>
    <row r="25350" spans="4:15" ht="12.75" customHeight="1" x14ac:dyDescent="0.3">
      <c r="D25350" s="90"/>
      <c r="E25350" s="90"/>
      <c r="F25350" s="4"/>
      <c r="G25350" s="4"/>
      <c r="K25350" s="224"/>
      <c r="L25350" s="224"/>
      <c r="M25350" s="224"/>
      <c r="N25350" s="224"/>
      <c r="O25350" s="224"/>
    </row>
    <row r="25351" spans="4:15" ht="12.75" customHeight="1" x14ac:dyDescent="0.3">
      <c r="D25351" s="90"/>
      <c r="E25351" s="90"/>
      <c r="F25351" s="4"/>
      <c r="G25351" s="4"/>
      <c r="K25351" s="224"/>
      <c r="L25351" s="224"/>
      <c r="M25351" s="224"/>
      <c r="N25351" s="224"/>
      <c r="O25351" s="224"/>
    </row>
    <row r="25352" spans="4:15" ht="12.75" customHeight="1" x14ac:dyDescent="0.3">
      <c r="D25352" s="90"/>
      <c r="E25352" s="90"/>
      <c r="F25352" s="4"/>
      <c r="G25352" s="4"/>
      <c r="K25352" s="224"/>
      <c r="L25352" s="224"/>
      <c r="M25352" s="224"/>
      <c r="N25352" s="224"/>
      <c r="O25352" s="224"/>
    </row>
    <row r="25353" spans="4:15" ht="12.75" customHeight="1" x14ac:dyDescent="0.3">
      <c r="D25353" s="90"/>
      <c r="E25353" s="90"/>
      <c r="F25353" s="4"/>
      <c r="G25353" s="4"/>
      <c r="K25353" s="224"/>
      <c r="L25353" s="224"/>
      <c r="M25353" s="224"/>
      <c r="N25353" s="224"/>
      <c r="O25353" s="224"/>
    </row>
    <row r="25354" spans="4:15" ht="12.75" customHeight="1" x14ac:dyDescent="0.3">
      <c r="D25354" s="90"/>
      <c r="E25354" s="90"/>
      <c r="F25354" s="4"/>
      <c r="G25354" s="4"/>
      <c r="K25354" s="224"/>
      <c r="L25354" s="224"/>
      <c r="M25354" s="224"/>
      <c r="N25354" s="224"/>
      <c r="O25354" s="224"/>
    </row>
    <row r="25355" spans="4:15" ht="12.75" customHeight="1" x14ac:dyDescent="0.3">
      <c r="D25355" s="90"/>
      <c r="E25355" s="90"/>
      <c r="F25355" s="4"/>
      <c r="G25355" s="4"/>
      <c r="K25355" s="224"/>
      <c r="L25355" s="224"/>
      <c r="M25355" s="224"/>
      <c r="N25355" s="224"/>
      <c r="O25355" s="224"/>
    </row>
    <row r="25356" spans="4:15" ht="12.75" customHeight="1" x14ac:dyDescent="0.3">
      <c r="D25356" s="90"/>
      <c r="E25356" s="90"/>
      <c r="F25356" s="4"/>
      <c r="G25356" s="4"/>
      <c r="K25356" s="224"/>
      <c r="L25356" s="224"/>
      <c r="M25356" s="224"/>
      <c r="N25356" s="224"/>
      <c r="O25356" s="224"/>
    </row>
    <row r="25357" spans="4:15" ht="12.75" customHeight="1" x14ac:dyDescent="0.3">
      <c r="D25357" s="90"/>
      <c r="E25357" s="90"/>
      <c r="F25357" s="4"/>
      <c r="G25357" s="4"/>
      <c r="K25357" s="224"/>
      <c r="L25357" s="224"/>
      <c r="M25357" s="224"/>
      <c r="N25357" s="224"/>
      <c r="O25357" s="224"/>
    </row>
    <row r="25358" spans="4:15" ht="12.75" customHeight="1" x14ac:dyDescent="0.3">
      <c r="D25358" s="90"/>
      <c r="E25358" s="90"/>
      <c r="F25358" s="4"/>
      <c r="G25358" s="4"/>
      <c r="K25358" s="224"/>
      <c r="L25358" s="224"/>
      <c r="M25358" s="224"/>
      <c r="N25358" s="224"/>
      <c r="O25358" s="224"/>
    </row>
    <row r="25359" spans="4:15" ht="12.75" customHeight="1" x14ac:dyDescent="0.3">
      <c r="D25359" s="90"/>
      <c r="E25359" s="90"/>
      <c r="F25359" s="4"/>
      <c r="G25359" s="4"/>
      <c r="K25359" s="224"/>
      <c r="L25359" s="224"/>
      <c r="M25359" s="224"/>
      <c r="N25359" s="224"/>
      <c r="O25359" s="224"/>
    </row>
    <row r="25360" spans="4:15" ht="12.75" customHeight="1" x14ac:dyDescent="0.3">
      <c r="D25360" s="90"/>
      <c r="E25360" s="90"/>
      <c r="F25360" s="4"/>
      <c r="G25360" s="4"/>
      <c r="K25360" s="224"/>
      <c r="L25360" s="224"/>
      <c r="M25360" s="224"/>
      <c r="N25360" s="224"/>
      <c r="O25360" s="224"/>
    </row>
    <row r="25361" spans="4:15" ht="12.75" customHeight="1" x14ac:dyDescent="0.3">
      <c r="D25361" s="90"/>
      <c r="E25361" s="90"/>
      <c r="F25361" s="4"/>
      <c r="G25361" s="4"/>
      <c r="K25361" s="224"/>
      <c r="L25361" s="224"/>
      <c r="M25361" s="224"/>
      <c r="N25361" s="224"/>
      <c r="O25361" s="224"/>
    </row>
    <row r="25362" spans="4:15" ht="12.75" customHeight="1" x14ac:dyDescent="0.3">
      <c r="D25362" s="90"/>
      <c r="E25362" s="90"/>
      <c r="F25362" s="4"/>
      <c r="G25362" s="4"/>
      <c r="K25362" s="224"/>
      <c r="L25362" s="224"/>
      <c r="M25362" s="224"/>
      <c r="N25362" s="224"/>
      <c r="O25362" s="224"/>
    </row>
    <row r="25363" spans="4:15" ht="12.75" customHeight="1" x14ac:dyDescent="0.3">
      <c r="D25363" s="90"/>
      <c r="E25363" s="90"/>
      <c r="F25363" s="4"/>
      <c r="G25363" s="4"/>
      <c r="K25363" s="224"/>
      <c r="L25363" s="224"/>
      <c r="M25363" s="224"/>
      <c r="N25363" s="224"/>
      <c r="O25363" s="224"/>
    </row>
    <row r="25364" spans="4:15" ht="12.75" customHeight="1" x14ac:dyDescent="0.3">
      <c r="D25364" s="90"/>
      <c r="E25364" s="90"/>
      <c r="F25364" s="4"/>
      <c r="G25364" s="4"/>
      <c r="K25364" s="224"/>
      <c r="L25364" s="224"/>
      <c r="M25364" s="224"/>
      <c r="N25364" s="224"/>
      <c r="O25364" s="224"/>
    </row>
    <row r="25365" spans="4:15" ht="12.75" customHeight="1" x14ac:dyDescent="0.3">
      <c r="D25365" s="90"/>
      <c r="E25365" s="90"/>
      <c r="F25365" s="4"/>
      <c r="G25365" s="4"/>
      <c r="K25365" s="224"/>
      <c r="L25365" s="224"/>
      <c r="M25365" s="224"/>
      <c r="N25365" s="224"/>
      <c r="O25365" s="224"/>
    </row>
    <row r="25366" spans="4:15" ht="12.75" customHeight="1" x14ac:dyDescent="0.3">
      <c r="D25366" s="90"/>
      <c r="E25366" s="90"/>
      <c r="F25366" s="4"/>
      <c r="G25366" s="4"/>
      <c r="K25366" s="224"/>
      <c r="L25366" s="224"/>
      <c r="M25366" s="224"/>
      <c r="N25366" s="224"/>
      <c r="O25366" s="224"/>
    </row>
    <row r="25367" spans="4:15" ht="12.75" customHeight="1" x14ac:dyDescent="0.3">
      <c r="D25367" s="90"/>
      <c r="E25367" s="90"/>
      <c r="F25367" s="4"/>
      <c r="G25367" s="4"/>
      <c r="K25367" s="224"/>
      <c r="L25367" s="224"/>
      <c r="M25367" s="224"/>
      <c r="N25367" s="224"/>
      <c r="O25367" s="224"/>
    </row>
    <row r="25368" spans="4:15" ht="12.75" customHeight="1" x14ac:dyDescent="0.3">
      <c r="D25368" s="90"/>
      <c r="E25368" s="90"/>
      <c r="F25368" s="4"/>
      <c r="G25368" s="4"/>
      <c r="K25368" s="224"/>
      <c r="L25368" s="224"/>
      <c r="M25368" s="224"/>
      <c r="N25368" s="224"/>
      <c r="O25368" s="224"/>
    </row>
    <row r="25369" spans="4:15" ht="12.75" customHeight="1" x14ac:dyDescent="0.3">
      <c r="D25369" s="90"/>
      <c r="E25369" s="90"/>
      <c r="F25369" s="4"/>
      <c r="G25369" s="4"/>
      <c r="K25369" s="224"/>
      <c r="L25369" s="224"/>
      <c r="M25369" s="224"/>
      <c r="N25369" s="224"/>
      <c r="O25369" s="224"/>
    </row>
    <row r="25370" spans="4:15" ht="12.75" customHeight="1" x14ac:dyDescent="0.3">
      <c r="D25370" s="90"/>
      <c r="E25370" s="90"/>
      <c r="F25370" s="4"/>
      <c r="G25370" s="4"/>
      <c r="K25370" s="224"/>
      <c r="L25370" s="224"/>
      <c r="M25370" s="224"/>
      <c r="N25370" s="224"/>
      <c r="O25370" s="224"/>
    </row>
    <row r="25371" spans="4:15" ht="12.75" customHeight="1" x14ac:dyDescent="0.3">
      <c r="D25371" s="90"/>
      <c r="E25371" s="90"/>
      <c r="F25371" s="4"/>
      <c r="G25371" s="4"/>
      <c r="K25371" s="224"/>
      <c r="L25371" s="224"/>
      <c r="M25371" s="224"/>
      <c r="N25371" s="224"/>
      <c r="O25371" s="224"/>
    </row>
    <row r="25372" spans="4:15" ht="12.75" customHeight="1" x14ac:dyDescent="0.3">
      <c r="D25372" s="90"/>
      <c r="E25372" s="90"/>
      <c r="F25372" s="4"/>
      <c r="G25372" s="4"/>
      <c r="K25372" s="224"/>
      <c r="L25372" s="224"/>
      <c r="M25372" s="224"/>
      <c r="N25372" s="224"/>
      <c r="O25372" s="224"/>
    </row>
    <row r="25373" spans="4:15" ht="12.75" customHeight="1" x14ac:dyDescent="0.3">
      <c r="D25373" s="90"/>
      <c r="E25373" s="90"/>
      <c r="F25373" s="4"/>
      <c r="G25373" s="4"/>
      <c r="K25373" s="224"/>
      <c r="L25373" s="224"/>
      <c r="M25373" s="224"/>
      <c r="N25373" s="224"/>
      <c r="O25373" s="224"/>
    </row>
    <row r="25374" spans="4:15" ht="12.75" customHeight="1" x14ac:dyDescent="0.3">
      <c r="D25374" s="90"/>
      <c r="E25374" s="90"/>
      <c r="F25374" s="4"/>
      <c r="G25374" s="4"/>
      <c r="K25374" s="224"/>
      <c r="L25374" s="224"/>
      <c r="M25374" s="224"/>
      <c r="N25374" s="224"/>
      <c r="O25374" s="224"/>
    </row>
    <row r="25375" spans="4:15" ht="12.75" customHeight="1" x14ac:dyDescent="0.3">
      <c r="D25375" s="90"/>
      <c r="E25375" s="90"/>
      <c r="F25375" s="4"/>
      <c r="G25375" s="4"/>
      <c r="K25375" s="224"/>
      <c r="L25375" s="224"/>
      <c r="M25375" s="224"/>
      <c r="N25375" s="224"/>
      <c r="O25375" s="224"/>
    </row>
    <row r="25376" spans="4:15" ht="12.75" customHeight="1" x14ac:dyDescent="0.3">
      <c r="D25376" s="90"/>
      <c r="E25376" s="90"/>
      <c r="F25376" s="4"/>
      <c r="G25376" s="4"/>
      <c r="K25376" s="224"/>
      <c r="L25376" s="224"/>
      <c r="M25376" s="224"/>
      <c r="N25376" s="224"/>
      <c r="O25376" s="224"/>
    </row>
    <row r="25377" spans="4:15" ht="12.75" customHeight="1" x14ac:dyDescent="0.3">
      <c r="D25377" s="90"/>
      <c r="E25377" s="90"/>
      <c r="F25377" s="4"/>
      <c r="G25377" s="4"/>
      <c r="K25377" s="224"/>
      <c r="L25377" s="224"/>
      <c r="M25377" s="224"/>
      <c r="N25377" s="224"/>
      <c r="O25377" s="224"/>
    </row>
    <row r="25378" spans="4:15" ht="12.75" customHeight="1" x14ac:dyDescent="0.3">
      <c r="D25378" s="90"/>
      <c r="E25378" s="90"/>
      <c r="F25378" s="4"/>
      <c r="G25378" s="4"/>
      <c r="K25378" s="224"/>
      <c r="L25378" s="224"/>
      <c r="M25378" s="224"/>
      <c r="N25378" s="224"/>
      <c r="O25378" s="224"/>
    </row>
    <row r="25379" spans="4:15" ht="12.75" customHeight="1" x14ac:dyDescent="0.3">
      <c r="D25379" s="90"/>
      <c r="E25379" s="90"/>
      <c r="F25379" s="4"/>
      <c r="G25379" s="4"/>
      <c r="K25379" s="224"/>
      <c r="L25379" s="224"/>
      <c r="M25379" s="224"/>
      <c r="N25379" s="224"/>
      <c r="O25379" s="224"/>
    </row>
    <row r="25380" spans="4:15" ht="12.75" customHeight="1" x14ac:dyDescent="0.3">
      <c r="D25380" s="90"/>
      <c r="E25380" s="90"/>
      <c r="F25380" s="4"/>
      <c r="G25380" s="4"/>
      <c r="K25380" s="224"/>
      <c r="L25380" s="224"/>
      <c r="M25380" s="224"/>
      <c r="N25380" s="224"/>
      <c r="O25380" s="224"/>
    </row>
    <row r="25381" spans="4:15" ht="12.75" customHeight="1" x14ac:dyDescent="0.3">
      <c r="D25381" s="90"/>
      <c r="E25381" s="90"/>
      <c r="F25381" s="4"/>
      <c r="G25381" s="4"/>
      <c r="K25381" s="224"/>
      <c r="L25381" s="224"/>
      <c r="M25381" s="224"/>
      <c r="N25381" s="224"/>
      <c r="O25381" s="224"/>
    </row>
    <row r="25382" spans="4:15" ht="12.75" customHeight="1" x14ac:dyDescent="0.3">
      <c r="D25382" s="90"/>
      <c r="E25382" s="90"/>
      <c r="F25382" s="4"/>
      <c r="G25382" s="4"/>
      <c r="K25382" s="224"/>
      <c r="L25382" s="224"/>
      <c r="M25382" s="224"/>
      <c r="N25382" s="224"/>
      <c r="O25382" s="224"/>
    </row>
    <row r="25383" spans="4:15" ht="12.75" customHeight="1" x14ac:dyDescent="0.3">
      <c r="D25383" s="90"/>
      <c r="E25383" s="90"/>
      <c r="F25383" s="4"/>
      <c r="G25383" s="4"/>
      <c r="K25383" s="224"/>
      <c r="L25383" s="224"/>
      <c r="M25383" s="224"/>
      <c r="N25383" s="224"/>
      <c r="O25383" s="224"/>
    </row>
    <row r="25384" spans="4:15" ht="12.75" customHeight="1" x14ac:dyDescent="0.3">
      <c r="D25384" s="90"/>
      <c r="E25384" s="90"/>
      <c r="F25384" s="4"/>
      <c r="G25384" s="4"/>
      <c r="K25384" s="224"/>
      <c r="L25384" s="224"/>
      <c r="M25384" s="224"/>
      <c r="N25384" s="224"/>
      <c r="O25384" s="224"/>
    </row>
    <row r="25385" spans="4:15" ht="12.75" customHeight="1" x14ac:dyDescent="0.3">
      <c r="D25385" s="90"/>
      <c r="E25385" s="90"/>
      <c r="F25385" s="4"/>
      <c r="G25385" s="4"/>
      <c r="K25385" s="224"/>
      <c r="L25385" s="224"/>
      <c r="M25385" s="224"/>
      <c r="N25385" s="224"/>
      <c r="O25385" s="224"/>
    </row>
    <row r="25386" spans="4:15" ht="12.75" customHeight="1" x14ac:dyDescent="0.3">
      <c r="D25386" s="90"/>
      <c r="E25386" s="90"/>
      <c r="F25386" s="4"/>
      <c r="G25386" s="4"/>
      <c r="K25386" s="224"/>
      <c r="L25386" s="224"/>
      <c r="M25386" s="224"/>
      <c r="N25386" s="224"/>
      <c r="O25386" s="224"/>
    </row>
    <row r="25387" spans="4:15" ht="12.75" customHeight="1" x14ac:dyDescent="0.3">
      <c r="D25387" s="90"/>
      <c r="E25387" s="90"/>
      <c r="F25387" s="4"/>
      <c r="G25387" s="4"/>
      <c r="K25387" s="224"/>
      <c r="L25387" s="224"/>
      <c r="M25387" s="224"/>
      <c r="N25387" s="224"/>
      <c r="O25387" s="224"/>
    </row>
    <row r="25388" spans="4:15" ht="12.75" customHeight="1" x14ac:dyDescent="0.3">
      <c r="D25388" s="90"/>
      <c r="E25388" s="90"/>
      <c r="F25388" s="4"/>
      <c r="G25388" s="4"/>
      <c r="K25388" s="224"/>
      <c r="L25388" s="224"/>
      <c r="M25388" s="224"/>
      <c r="N25388" s="224"/>
      <c r="O25388" s="224"/>
    </row>
    <row r="25389" spans="4:15" ht="12.75" customHeight="1" x14ac:dyDescent="0.3">
      <c r="D25389" s="90"/>
      <c r="E25389" s="90"/>
      <c r="F25389" s="4"/>
      <c r="G25389" s="4"/>
      <c r="K25389" s="224"/>
      <c r="L25389" s="224"/>
      <c r="M25389" s="224"/>
      <c r="N25389" s="224"/>
      <c r="O25389" s="224"/>
    </row>
    <row r="25390" spans="4:15" ht="12.75" customHeight="1" x14ac:dyDescent="0.3">
      <c r="D25390" s="90"/>
      <c r="E25390" s="90"/>
      <c r="F25390" s="4"/>
      <c r="G25390" s="4"/>
      <c r="K25390" s="224"/>
      <c r="L25390" s="224"/>
      <c r="M25390" s="224"/>
      <c r="N25390" s="224"/>
      <c r="O25390" s="224"/>
    </row>
    <row r="25391" spans="4:15" ht="12.75" customHeight="1" x14ac:dyDescent="0.3">
      <c r="D25391" s="90"/>
      <c r="E25391" s="90"/>
      <c r="F25391" s="4"/>
      <c r="G25391" s="4"/>
      <c r="K25391" s="224"/>
      <c r="L25391" s="224"/>
      <c r="M25391" s="224"/>
      <c r="N25391" s="224"/>
      <c r="O25391" s="224"/>
    </row>
    <row r="25392" spans="4:15" ht="12.75" customHeight="1" x14ac:dyDescent="0.3">
      <c r="D25392" s="90"/>
      <c r="E25392" s="90"/>
      <c r="F25392" s="4"/>
      <c r="G25392" s="4"/>
      <c r="K25392" s="224"/>
      <c r="L25392" s="224"/>
      <c r="M25392" s="224"/>
      <c r="N25392" s="224"/>
      <c r="O25392" s="224"/>
    </row>
    <row r="25393" spans="4:15" ht="12.75" customHeight="1" x14ac:dyDescent="0.3">
      <c r="D25393" s="90"/>
      <c r="E25393" s="90"/>
      <c r="F25393" s="4"/>
      <c r="G25393" s="4"/>
      <c r="K25393" s="224"/>
      <c r="L25393" s="224"/>
      <c r="M25393" s="224"/>
      <c r="N25393" s="224"/>
      <c r="O25393" s="224"/>
    </row>
    <row r="25394" spans="4:15" ht="12.75" customHeight="1" x14ac:dyDescent="0.3">
      <c r="D25394" s="90"/>
      <c r="E25394" s="90"/>
      <c r="F25394" s="4"/>
      <c r="G25394" s="4"/>
      <c r="K25394" s="224"/>
      <c r="L25394" s="224"/>
      <c r="M25394" s="224"/>
      <c r="N25394" s="224"/>
      <c r="O25394" s="224"/>
    </row>
    <row r="25395" spans="4:15" ht="12.75" customHeight="1" x14ac:dyDescent="0.3">
      <c r="D25395" s="90"/>
      <c r="E25395" s="90"/>
      <c r="F25395" s="4"/>
      <c r="G25395" s="4"/>
      <c r="K25395" s="224"/>
      <c r="L25395" s="224"/>
      <c r="M25395" s="224"/>
      <c r="N25395" s="224"/>
      <c r="O25395" s="224"/>
    </row>
    <row r="25396" spans="4:15" ht="12.75" customHeight="1" x14ac:dyDescent="0.3">
      <c r="D25396" s="90"/>
      <c r="E25396" s="90"/>
      <c r="F25396" s="4"/>
      <c r="G25396" s="4"/>
      <c r="K25396" s="224"/>
      <c r="L25396" s="224"/>
      <c r="M25396" s="224"/>
      <c r="N25396" s="224"/>
      <c r="O25396" s="224"/>
    </row>
    <row r="25397" spans="4:15" ht="12.75" customHeight="1" x14ac:dyDescent="0.3">
      <c r="D25397" s="90"/>
      <c r="E25397" s="90"/>
      <c r="F25397" s="4"/>
      <c r="G25397" s="4"/>
      <c r="K25397" s="224"/>
      <c r="L25397" s="224"/>
      <c r="M25397" s="224"/>
      <c r="N25397" s="224"/>
      <c r="O25397" s="224"/>
    </row>
    <row r="25398" spans="4:15" ht="12.75" customHeight="1" x14ac:dyDescent="0.3">
      <c r="D25398" s="90"/>
      <c r="E25398" s="90"/>
      <c r="F25398" s="4"/>
      <c r="G25398" s="4"/>
      <c r="K25398" s="224"/>
      <c r="L25398" s="224"/>
      <c r="M25398" s="224"/>
      <c r="N25398" s="224"/>
      <c r="O25398" s="224"/>
    </row>
    <row r="25399" spans="4:15" ht="12.75" customHeight="1" x14ac:dyDescent="0.3">
      <c r="D25399" s="90"/>
      <c r="E25399" s="90"/>
      <c r="F25399" s="4"/>
      <c r="G25399" s="4"/>
      <c r="K25399" s="224"/>
      <c r="L25399" s="224"/>
      <c r="M25399" s="224"/>
      <c r="N25399" s="224"/>
      <c r="O25399" s="224"/>
    </row>
    <row r="25400" spans="4:15" ht="12.75" customHeight="1" x14ac:dyDescent="0.3">
      <c r="D25400" s="90"/>
      <c r="E25400" s="90"/>
      <c r="F25400" s="4"/>
      <c r="G25400" s="4"/>
      <c r="K25400" s="224"/>
      <c r="L25400" s="224"/>
      <c r="M25400" s="224"/>
      <c r="N25400" s="224"/>
      <c r="O25400" s="224"/>
    </row>
    <row r="25401" spans="4:15" ht="12.75" customHeight="1" x14ac:dyDescent="0.3">
      <c r="D25401" s="90"/>
      <c r="E25401" s="90"/>
      <c r="F25401" s="4"/>
      <c r="G25401" s="4"/>
      <c r="K25401" s="224"/>
      <c r="L25401" s="224"/>
      <c r="M25401" s="224"/>
      <c r="N25401" s="224"/>
      <c r="O25401" s="224"/>
    </row>
    <row r="25402" spans="4:15" ht="12.75" customHeight="1" x14ac:dyDescent="0.3">
      <c r="D25402" s="90"/>
      <c r="E25402" s="90"/>
      <c r="F25402" s="4"/>
      <c r="G25402" s="4"/>
      <c r="K25402" s="224"/>
      <c r="L25402" s="224"/>
      <c r="M25402" s="224"/>
      <c r="N25402" s="224"/>
      <c r="O25402" s="224"/>
    </row>
    <row r="25403" spans="4:15" ht="12.75" customHeight="1" x14ac:dyDescent="0.3">
      <c r="D25403" s="90"/>
      <c r="E25403" s="90"/>
      <c r="F25403" s="4"/>
      <c r="G25403" s="4"/>
      <c r="K25403" s="224"/>
      <c r="L25403" s="224"/>
      <c r="M25403" s="224"/>
      <c r="N25403" s="224"/>
      <c r="O25403" s="224"/>
    </row>
    <row r="25404" spans="4:15" ht="12.75" customHeight="1" x14ac:dyDescent="0.3">
      <c r="D25404" s="90"/>
      <c r="E25404" s="90"/>
      <c r="F25404" s="4"/>
      <c r="G25404" s="4"/>
      <c r="K25404" s="224"/>
      <c r="L25404" s="224"/>
      <c r="M25404" s="224"/>
      <c r="N25404" s="224"/>
      <c r="O25404" s="224"/>
    </row>
    <row r="25405" spans="4:15" ht="12.75" customHeight="1" x14ac:dyDescent="0.3">
      <c r="D25405" s="90"/>
      <c r="E25405" s="90"/>
      <c r="F25405" s="4"/>
      <c r="G25405" s="4"/>
      <c r="K25405" s="224"/>
      <c r="L25405" s="224"/>
      <c r="M25405" s="224"/>
      <c r="N25405" s="224"/>
      <c r="O25405" s="224"/>
    </row>
    <row r="25406" spans="4:15" ht="12.75" customHeight="1" x14ac:dyDescent="0.3">
      <c r="D25406" s="90"/>
      <c r="E25406" s="90"/>
      <c r="F25406" s="4"/>
      <c r="G25406" s="4"/>
      <c r="K25406" s="224"/>
      <c r="L25406" s="224"/>
      <c r="M25406" s="224"/>
      <c r="N25406" s="224"/>
      <c r="O25406" s="224"/>
    </row>
    <row r="25407" spans="4:15" ht="12.75" customHeight="1" x14ac:dyDescent="0.3">
      <c r="D25407" s="90"/>
      <c r="E25407" s="90"/>
      <c r="F25407" s="4"/>
      <c r="G25407" s="4"/>
      <c r="K25407" s="224"/>
      <c r="L25407" s="224"/>
      <c r="M25407" s="224"/>
      <c r="N25407" s="224"/>
      <c r="O25407" s="224"/>
    </row>
    <row r="25408" spans="4:15" ht="12.75" customHeight="1" x14ac:dyDescent="0.3">
      <c r="D25408" s="90"/>
      <c r="E25408" s="90"/>
      <c r="F25408" s="4"/>
      <c r="G25408" s="4"/>
      <c r="K25408" s="224"/>
      <c r="L25408" s="224"/>
      <c r="M25408" s="224"/>
      <c r="N25408" s="224"/>
      <c r="O25408" s="224"/>
    </row>
    <row r="25409" spans="4:15" ht="12.75" customHeight="1" x14ac:dyDescent="0.3">
      <c r="D25409" s="90"/>
      <c r="E25409" s="90"/>
      <c r="F25409" s="4"/>
      <c r="G25409" s="4"/>
      <c r="K25409" s="224"/>
      <c r="L25409" s="224"/>
      <c r="M25409" s="224"/>
      <c r="N25409" s="224"/>
      <c r="O25409" s="224"/>
    </row>
    <row r="25410" spans="4:15" ht="12.75" customHeight="1" x14ac:dyDescent="0.3">
      <c r="D25410" s="90"/>
      <c r="E25410" s="90"/>
      <c r="F25410" s="4"/>
      <c r="G25410" s="4"/>
      <c r="K25410" s="224"/>
      <c r="L25410" s="224"/>
      <c r="M25410" s="224"/>
      <c r="N25410" s="224"/>
      <c r="O25410" s="224"/>
    </row>
    <row r="25411" spans="4:15" ht="12.75" customHeight="1" x14ac:dyDescent="0.3">
      <c r="D25411" s="90"/>
      <c r="E25411" s="90"/>
      <c r="F25411" s="4"/>
      <c r="G25411" s="4"/>
      <c r="K25411" s="224"/>
      <c r="L25411" s="224"/>
      <c r="M25411" s="224"/>
      <c r="N25411" s="224"/>
      <c r="O25411" s="224"/>
    </row>
    <row r="25412" spans="4:15" ht="12.75" customHeight="1" x14ac:dyDescent="0.3">
      <c r="D25412" s="90"/>
      <c r="E25412" s="90"/>
      <c r="F25412" s="4"/>
      <c r="G25412" s="4"/>
      <c r="K25412" s="224"/>
      <c r="L25412" s="224"/>
      <c r="M25412" s="224"/>
      <c r="N25412" s="224"/>
      <c r="O25412" s="224"/>
    </row>
    <row r="25413" spans="4:15" ht="12.75" customHeight="1" x14ac:dyDescent="0.3">
      <c r="D25413" s="90"/>
      <c r="E25413" s="90"/>
      <c r="F25413" s="4"/>
      <c r="G25413" s="4"/>
      <c r="K25413" s="224"/>
      <c r="L25413" s="224"/>
      <c r="M25413" s="224"/>
      <c r="N25413" s="224"/>
      <c r="O25413" s="224"/>
    </row>
    <row r="25414" spans="4:15" ht="12.75" customHeight="1" x14ac:dyDescent="0.3">
      <c r="D25414" s="90"/>
      <c r="E25414" s="90"/>
      <c r="F25414" s="4"/>
      <c r="G25414" s="4"/>
      <c r="K25414" s="224"/>
      <c r="L25414" s="224"/>
      <c r="M25414" s="224"/>
      <c r="N25414" s="224"/>
      <c r="O25414" s="224"/>
    </row>
    <row r="25415" spans="4:15" ht="12.75" customHeight="1" x14ac:dyDescent="0.3">
      <c r="D25415" s="90"/>
      <c r="E25415" s="90"/>
      <c r="F25415" s="4"/>
      <c r="G25415" s="4"/>
      <c r="K25415" s="224"/>
      <c r="L25415" s="224"/>
      <c r="M25415" s="224"/>
      <c r="N25415" s="224"/>
      <c r="O25415" s="224"/>
    </row>
    <row r="25416" spans="4:15" ht="12.75" customHeight="1" x14ac:dyDescent="0.3">
      <c r="D25416" s="90"/>
      <c r="E25416" s="90"/>
      <c r="F25416" s="4"/>
      <c r="G25416" s="4"/>
      <c r="K25416" s="224"/>
      <c r="L25416" s="224"/>
      <c r="M25416" s="224"/>
      <c r="N25416" s="224"/>
      <c r="O25416" s="224"/>
    </row>
    <row r="25417" spans="4:15" ht="12.75" customHeight="1" x14ac:dyDescent="0.3">
      <c r="D25417" s="90"/>
      <c r="E25417" s="90"/>
      <c r="F25417" s="4"/>
      <c r="G25417" s="4"/>
      <c r="K25417" s="224"/>
      <c r="L25417" s="224"/>
      <c r="M25417" s="224"/>
      <c r="N25417" s="224"/>
      <c r="O25417" s="224"/>
    </row>
    <row r="25418" spans="4:15" ht="12.75" customHeight="1" x14ac:dyDescent="0.3">
      <c r="D25418" s="90"/>
      <c r="E25418" s="90"/>
      <c r="F25418" s="4"/>
      <c r="G25418" s="4"/>
      <c r="K25418" s="224"/>
      <c r="L25418" s="224"/>
      <c r="M25418" s="224"/>
      <c r="N25418" s="224"/>
      <c r="O25418" s="224"/>
    </row>
    <row r="25419" spans="4:15" ht="12.75" customHeight="1" x14ac:dyDescent="0.3">
      <c r="D25419" s="90"/>
      <c r="E25419" s="90"/>
      <c r="F25419" s="4"/>
      <c r="G25419" s="4"/>
      <c r="K25419" s="224"/>
      <c r="L25419" s="224"/>
      <c r="M25419" s="224"/>
      <c r="N25419" s="224"/>
      <c r="O25419" s="224"/>
    </row>
    <row r="25420" spans="4:15" ht="12.75" customHeight="1" x14ac:dyDescent="0.3">
      <c r="D25420" s="90"/>
      <c r="E25420" s="90"/>
      <c r="F25420" s="4"/>
      <c r="G25420" s="4"/>
      <c r="K25420" s="224"/>
      <c r="L25420" s="224"/>
      <c r="M25420" s="224"/>
      <c r="N25420" s="224"/>
      <c r="O25420" s="224"/>
    </row>
    <row r="25421" spans="4:15" ht="12.75" customHeight="1" x14ac:dyDescent="0.3">
      <c r="D25421" s="90"/>
      <c r="E25421" s="90"/>
      <c r="F25421" s="4"/>
      <c r="G25421" s="4"/>
      <c r="K25421" s="224"/>
      <c r="L25421" s="224"/>
      <c r="M25421" s="224"/>
      <c r="N25421" s="224"/>
      <c r="O25421" s="224"/>
    </row>
    <row r="25422" spans="4:15" ht="12.75" customHeight="1" x14ac:dyDescent="0.3">
      <c r="D25422" s="90"/>
      <c r="E25422" s="90"/>
      <c r="F25422" s="4"/>
      <c r="G25422" s="4"/>
      <c r="K25422" s="224"/>
      <c r="L25422" s="224"/>
      <c r="M25422" s="224"/>
      <c r="N25422" s="224"/>
      <c r="O25422" s="224"/>
    </row>
    <row r="25423" spans="4:15" ht="12.75" customHeight="1" x14ac:dyDescent="0.3">
      <c r="D25423" s="90"/>
      <c r="E25423" s="90"/>
      <c r="F25423" s="4"/>
      <c r="G25423" s="4"/>
      <c r="K25423" s="224"/>
      <c r="L25423" s="224"/>
      <c r="M25423" s="224"/>
      <c r="N25423" s="224"/>
      <c r="O25423" s="224"/>
    </row>
    <row r="25424" spans="4:15" ht="12.75" customHeight="1" x14ac:dyDescent="0.3">
      <c r="D25424" s="90"/>
      <c r="E25424" s="90"/>
      <c r="F25424" s="4"/>
      <c r="G25424" s="4"/>
      <c r="K25424" s="224"/>
      <c r="L25424" s="224"/>
      <c r="M25424" s="224"/>
      <c r="N25424" s="224"/>
      <c r="O25424" s="224"/>
    </row>
    <row r="25425" spans="4:15" ht="12.75" customHeight="1" x14ac:dyDescent="0.3">
      <c r="D25425" s="90"/>
      <c r="E25425" s="90"/>
      <c r="F25425" s="4"/>
      <c r="G25425" s="4"/>
      <c r="K25425" s="224"/>
      <c r="L25425" s="224"/>
      <c r="M25425" s="224"/>
      <c r="N25425" s="224"/>
      <c r="O25425" s="224"/>
    </row>
    <row r="25426" spans="4:15" ht="12.75" customHeight="1" x14ac:dyDescent="0.3">
      <c r="D25426" s="90"/>
      <c r="E25426" s="90"/>
      <c r="F25426" s="4"/>
      <c r="G25426" s="4"/>
      <c r="K25426" s="224"/>
      <c r="L25426" s="224"/>
      <c r="M25426" s="224"/>
      <c r="N25426" s="224"/>
      <c r="O25426" s="224"/>
    </row>
    <row r="25427" spans="4:15" ht="12.75" customHeight="1" x14ac:dyDescent="0.3">
      <c r="D25427" s="90"/>
      <c r="E25427" s="90"/>
      <c r="F25427" s="4"/>
      <c r="G25427" s="4"/>
      <c r="K25427" s="224"/>
      <c r="L25427" s="224"/>
      <c r="M25427" s="224"/>
      <c r="N25427" s="224"/>
      <c r="O25427" s="224"/>
    </row>
    <row r="25428" spans="4:15" ht="12.75" customHeight="1" x14ac:dyDescent="0.3">
      <c r="D25428" s="90"/>
      <c r="E25428" s="90"/>
      <c r="F25428" s="4"/>
      <c r="G25428" s="4"/>
      <c r="K25428" s="224"/>
      <c r="L25428" s="224"/>
      <c r="M25428" s="224"/>
      <c r="N25428" s="224"/>
      <c r="O25428" s="224"/>
    </row>
    <row r="25429" spans="4:15" ht="12.75" customHeight="1" x14ac:dyDescent="0.3">
      <c r="D25429" s="90"/>
      <c r="E25429" s="90"/>
      <c r="F25429" s="4"/>
      <c r="G25429" s="4"/>
      <c r="K25429" s="224"/>
      <c r="L25429" s="224"/>
      <c r="M25429" s="224"/>
      <c r="N25429" s="224"/>
      <c r="O25429" s="224"/>
    </row>
    <row r="25430" spans="4:15" ht="12.75" customHeight="1" x14ac:dyDescent="0.3">
      <c r="D25430" s="90"/>
      <c r="E25430" s="90"/>
      <c r="F25430" s="4"/>
      <c r="G25430" s="4"/>
      <c r="K25430" s="224"/>
      <c r="L25430" s="224"/>
      <c r="M25430" s="224"/>
      <c r="N25430" s="224"/>
      <c r="O25430" s="224"/>
    </row>
    <row r="25431" spans="4:15" ht="12.75" customHeight="1" x14ac:dyDescent="0.3">
      <c r="D25431" s="90"/>
      <c r="E25431" s="90"/>
      <c r="F25431" s="4"/>
      <c r="G25431" s="4"/>
      <c r="K25431" s="224"/>
      <c r="L25431" s="224"/>
      <c r="M25431" s="224"/>
      <c r="N25431" s="224"/>
      <c r="O25431" s="224"/>
    </row>
    <row r="25432" spans="4:15" ht="12.75" customHeight="1" x14ac:dyDescent="0.3">
      <c r="D25432" s="90"/>
      <c r="E25432" s="90"/>
      <c r="F25432" s="4"/>
      <c r="G25432" s="4"/>
      <c r="K25432" s="224"/>
      <c r="L25432" s="224"/>
      <c r="M25432" s="224"/>
      <c r="N25432" s="224"/>
      <c r="O25432" s="224"/>
    </row>
    <row r="25433" spans="4:15" ht="12.75" customHeight="1" x14ac:dyDescent="0.3">
      <c r="D25433" s="90"/>
      <c r="E25433" s="90"/>
      <c r="F25433" s="4"/>
      <c r="G25433" s="4"/>
      <c r="K25433" s="224"/>
      <c r="L25433" s="224"/>
      <c r="M25433" s="224"/>
      <c r="N25433" s="224"/>
      <c r="O25433" s="224"/>
    </row>
    <row r="25434" spans="4:15" ht="12.75" customHeight="1" x14ac:dyDescent="0.3">
      <c r="D25434" s="90"/>
      <c r="E25434" s="90"/>
      <c r="F25434" s="4"/>
      <c r="G25434" s="4"/>
      <c r="K25434" s="224"/>
      <c r="L25434" s="224"/>
      <c r="M25434" s="224"/>
      <c r="N25434" s="224"/>
      <c r="O25434" s="224"/>
    </row>
    <row r="25435" spans="4:15" ht="12.75" customHeight="1" x14ac:dyDescent="0.3">
      <c r="D25435" s="90"/>
      <c r="E25435" s="90"/>
      <c r="F25435" s="4"/>
      <c r="G25435" s="4"/>
      <c r="K25435" s="224"/>
      <c r="L25435" s="224"/>
      <c r="M25435" s="224"/>
      <c r="N25435" s="224"/>
      <c r="O25435" s="224"/>
    </row>
    <row r="25436" spans="4:15" ht="12.75" customHeight="1" x14ac:dyDescent="0.3">
      <c r="D25436" s="90"/>
      <c r="E25436" s="90"/>
      <c r="F25436" s="4"/>
      <c r="G25436" s="4"/>
      <c r="K25436" s="224"/>
      <c r="L25436" s="224"/>
      <c r="M25436" s="224"/>
      <c r="N25436" s="224"/>
      <c r="O25436" s="224"/>
    </row>
    <row r="25437" spans="4:15" ht="12.75" customHeight="1" x14ac:dyDescent="0.3">
      <c r="D25437" s="90"/>
      <c r="E25437" s="90"/>
      <c r="F25437" s="4"/>
      <c r="G25437" s="4"/>
      <c r="K25437" s="224"/>
      <c r="L25437" s="224"/>
      <c r="M25437" s="224"/>
      <c r="N25437" s="224"/>
      <c r="O25437" s="224"/>
    </row>
    <row r="25438" spans="4:15" ht="12.75" customHeight="1" x14ac:dyDescent="0.3">
      <c r="D25438" s="90"/>
      <c r="E25438" s="90"/>
      <c r="F25438" s="4"/>
      <c r="G25438" s="4"/>
      <c r="K25438" s="224"/>
      <c r="L25438" s="224"/>
      <c r="M25438" s="224"/>
      <c r="N25438" s="224"/>
      <c r="O25438" s="224"/>
    </row>
    <row r="25439" spans="4:15" ht="12.75" customHeight="1" x14ac:dyDescent="0.3">
      <c r="D25439" s="90"/>
      <c r="E25439" s="90"/>
      <c r="F25439" s="4"/>
      <c r="G25439" s="4"/>
      <c r="K25439" s="224"/>
      <c r="L25439" s="224"/>
      <c r="M25439" s="224"/>
      <c r="N25439" s="224"/>
      <c r="O25439" s="224"/>
    </row>
    <row r="25440" spans="4:15" ht="12.75" customHeight="1" x14ac:dyDescent="0.3">
      <c r="D25440" s="90"/>
      <c r="E25440" s="90"/>
      <c r="F25440" s="4"/>
      <c r="G25440" s="4"/>
      <c r="K25440" s="224"/>
      <c r="L25440" s="224"/>
      <c r="M25440" s="224"/>
      <c r="N25440" s="224"/>
      <c r="O25440" s="224"/>
    </row>
    <row r="25441" spans="4:15" ht="12.75" customHeight="1" x14ac:dyDescent="0.3">
      <c r="D25441" s="90"/>
      <c r="E25441" s="90"/>
      <c r="F25441" s="4"/>
      <c r="G25441" s="4"/>
      <c r="K25441" s="224"/>
      <c r="L25441" s="224"/>
      <c r="M25441" s="224"/>
      <c r="N25441" s="224"/>
      <c r="O25441" s="224"/>
    </row>
    <row r="25442" spans="4:15" ht="12.75" customHeight="1" x14ac:dyDescent="0.3">
      <c r="D25442" s="90"/>
      <c r="E25442" s="90"/>
      <c r="F25442" s="4"/>
      <c r="G25442" s="4"/>
      <c r="K25442" s="224"/>
      <c r="L25442" s="224"/>
      <c r="M25442" s="224"/>
      <c r="N25442" s="224"/>
      <c r="O25442" s="224"/>
    </row>
    <row r="25443" spans="4:15" ht="12.75" customHeight="1" x14ac:dyDescent="0.3">
      <c r="D25443" s="90"/>
      <c r="E25443" s="90"/>
      <c r="F25443" s="4"/>
      <c r="G25443" s="4"/>
      <c r="K25443" s="224"/>
      <c r="L25443" s="224"/>
      <c r="M25443" s="224"/>
      <c r="N25443" s="224"/>
      <c r="O25443" s="224"/>
    </row>
    <row r="25444" spans="4:15" ht="12.75" customHeight="1" x14ac:dyDescent="0.3">
      <c r="D25444" s="90"/>
      <c r="E25444" s="90"/>
      <c r="F25444" s="4"/>
      <c r="G25444" s="4"/>
      <c r="K25444" s="224"/>
      <c r="L25444" s="224"/>
      <c r="M25444" s="224"/>
      <c r="N25444" s="224"/>
      <c r="O25444" s="224"/>
    </row>
    <row r="25445" spans="4:15" ht="12.75" customHeight="1" x14ac:dyDescent="0.3">
      <c r="D25445" s="90"/>
      <c r="E25445" s="90"/>
      <c r="F25445" s="4"/>
      <c r="G25445" s="4"/>
      <c r="K25445" s="224"/>
      <c r="L25445" s="224"/>
      <c r="M25445" s="224"/>
      <c r="N25445" s="224"/>
      <c r="O25445" s="224"/>
    </row>
    <row r="25446" spans="4:15" ht="12.75" customHeight="1" x14ac:dyDescent="0.3">
      <c r="D25446" s="90"/>
      <c r="E25446" s="90"/>
      <c r="F25446" s="4"/>
      <c r="G25446" s="4"/>
      <c r="K25446" s="224"/>
      <c r="L25446" s="224"/>
      <c r="M25446" s="224"/>
      <c r="N25446" s="224"/>
      <c r="O25446" s="224"/>
    </row>
    <row r="25447" spans="4:15" ht="12.75" customHeight="1" x14ac:dyDescent="0.3">
      <c r="D25447" s="90"/>
      <c r="E25447" s="90"/>
      <c r="F25447" s="4"/>
      <c r="G25447" s="4"/>
      <c r="K25447" s="224"/>
      <c r="L25447" s="224"/>
      <c r="M25447" s="224"/>
      <c r="N25447" s="224"/>
      <c r="O25447" s="224"/>
    </row>
    <row r="25448" spans="4:15" ht="12.75" customHeight="1" x14ac:dyDescent="0.3">
      <c r="D25448" s="90"/>
      <c r="E25448" s="90"/>
      <c r="F25448" s="4"/>
      <c r="G25448" s="4"/>
      <c r="K25448" s="224"/>
      <c r="L25448" s="224"/>
      <c r="M25448" s="224"/>
      <c r="N25448" s="224"/>
      <c r="O25448" s="224"/>
    </row>
    <row r="25449" spans="4:15" ht="12.75" customHeight="1" x14ac:dyDescent="0.3">
      <c r="D25449" s="90"/>
      <c r="E25449" s="90"/>
      <c r="F25449" s="4"/>
      <c r="G25449" s="4"/>
      <c r="K25449" s="224"/>
      <c r="L25449" s="224"/>
      <c r="M25449" s="224"/>
      <c r="N25449" s="224"/>
      <c r="O25449" s="224"/>
    </row>
    <row r="25450" spans="4:15" ht="12.75" customHeight="1" x14ac:dyDescent="0.3">
      <c r="D25450" s="90"/>
      <c r="E25450" s="90"/>
      <c r="F25450" s="4"/>
      <c r="G25450" s="4"/>
      <c r="K25450" s="224"/>
      <c r="L25450" s="224"/>
      <c r="M25450" s="224"/>
      <c r="N25450" s="224"/>
      <c r="O25450" s="224"/>
    </row>
    <row r="25451" spans="4:15" ht="12.75" customHeight="1" x14ac:dyDescent="0.3">
      <c r="D25451" s="90"/>
      <c r="E25451" s="90"/>
      <c r="F25451" s="4"/>
      <c r="G25451" s="4"/>
      <c r="K25451" s="224"/>
      <c r="L25451" s="224"/>
      <c r="M25451" s="224"/>
      <c r="N25451" s="224"/>
      <c r="O25451" s="224"/>
    </row>
    <row r="25452" spans="4:15" ht="12.75" customHeight="1" x14ac:dyDescent="0.3">
      <c r="D25452" s="90"/>
      <c r="E25452" s="90"/>
      <c r="F25452" s="4"/>
      <c r="G25452" s="4"/>
      <c r="K25452" s="224"/>
      <c r="L25452" s="224"/>
      <c r="M25452" s="224"/>
      <c r="N25452" s="224"/>
      <c r="O25452" s="224"/>
    </row>
    <row r="25453" spans="4:15" ht="12.75" customHeight="1" x14ac:dyDescent="0.3">
      <c r="D25453" s="90"/>
      <c r="E25453" s="90"/>
      <c r="F25453" s="4"/>
      <c r="G25453" s="4"/>
      <c r="K25453" s="224"/>
      <c r="L25453" s="224"/>
      <c r="M25453" s="224"/>
      <c r="N25453" s="224"/>
      <c r="O25453" s="224"/>
    </row>
    <row r="25454" spans="4:15" ht="12.75" customHeight="1" x14ac:dyDescent="0.3">
      <c r="D25454" s="90"/>
      <c r="E25454" s="90"/>
      <c r="F25454" s="4"/>
      <c r="G25454" s="4"/>
      <c r="K25454" s="224"/>
      <c r="L25454" s="224"/>
      <c r="M25454" s="224"/>
      <c r="N25454" s="224"/>
      <c r="O25454" s="224"/>
    </row>
    <row r="25455" spans="4:15" ht="12.75" customHeight="1" x14ac:dyDescent="0.3">
      <c r="D25455" s="90"/>
      <c r="E25455" s="90"/>
      <c r="F25455" s="4"/>
      <c r="G25455" s="4"/>
      <c r="K25455" s="224"/>
      <c r="L25455" s="224"/>
      <c r="M25455" s="224"/>
      <c r="N25455" s="224"/>
      <c r="O25455" s="224"/>
    </row>
    <row r="25456" spans="4:15" ht="12.75" customHeight="1" x14ac:dyDescent="0.3">
      <c r="D25456" s="90"/>
      <c r="E25456" s="90"/>
      <c r="F25456" s="4"/>
      <c r="G25456" s="4"/>
      <c r="K25456" s="224"/>
      <c r="L25456" s="224"/>
      <c r="M25456" s="224"/>
      <c r="N25456" s="224"/>
      <c r="O25456" s="224"/>
    </row>
    <row r="25457" spans="4:15" ht="12.75" customHeight="1" x14ac:dyDescent="0.3">
      <c r="D25457" s="90"/>
      <c r="E25457" s="90"/>
      <c r="F25457" s="4"/>
      <c r="G25457" s="4"/>
      <c r="K25457" s="224"/>
      <c r="L25457" s="224"/>
      <c r="M25457" s="224"/>
      <c r="N25457" s="224"/>
      <c r="O25457" s="224"/>
    </row>
    <row r="25458" spans="4:15" ht="12.75" customHeight="1" x14ac:dyDescent="0.3">
      <c r="D25458" s="90"/>
      <c r="E25458" s="90"/>
      <c r="F25458" s="4"/>
      <c r="G25458" s="4"/>
      <c r="K25458" s="224"/>
      <c r="L25458" s="224"/>
      <c r="M25458" s="224"/>
      <c r="N25458" s="224"/>
      <c r="O25458" s="224"/>
    </row>
    <row r="25459" spans="4:15" ht="12.75" customHeight="1" x14ac:dyDescent="0.3">
      <c r="D25459" s="90"/>
      <c r="E25459" s="90"/>
      <c r="F25459" s="4"/>
      <c r="G25459" s="4"/>
      <c r="K25459" s="224"/>
      <c r="L25459" s="224"/>
      <c r="M25459" s="224"/>
      <c r="N25459" s="224"/>
      <c r="O25459" s="224"/>
    </row>
    <row r="25460" spans="4:15" ht="12.75" customHeight="1" x14ac:dyDescent="0.3">
      <c r="D25460" s="90"/>
      <c r="E25460" s="90"/>
      <c r="F25460" s="4"/>
      <c r="G25460" s="4"/>
      <c r="K25460" s="224"/>
      <c r="L25460" s="224"/>
      <c r="M25460" s="224"/>
      <c r="N25460" s="224"/>
      <c r="O25460" s="224"/>
    </row>
    <row r="25461" spans="4:15" ht="12.75" customHeight="1" x14ac:dyDescent="0.3">
      <c r="D25461" s="90"/>
      <c r="E25461" s="90"/>
      <c r="F25461" s="4"/>
      <c r="G25461" s="4"/>
      <c r="K25461" s="224"/>
      <c r="L25461" s="224"/>
      <c r="M25461" s="224"/>
      <c r="N25461" s="224"/>
      <c r="O25461" s="224"/>
    </row>
    <row r="25462" spans="4:15" ht="12.75" customHeight="1" x14ac:dyDescent="0.3">
      <c r="D25462" s="90"/>
      <c r="E25462" s="90"/>
      <c r="F25462" s="4"/>
      <c r="G25462" s="4"/>
      <c r="K25462" s="224"/>
      <c r="L25462" s="224"/>
      <c r="M25462" s="224"/>
      <c r="N25462" s="224"/>
      <c r="O25462" s="224"/>
    </row>
    <row r="25463" spans="4:15" ht="12.75" customHeight="1" x14ac:dyDescent="0.3">
      <c r="D25463" s="90"/>
      <c r="E25463" s="90"/>
      <c r="F25463" s="4"/>
      <c r="G25463" s="4"/>
      <c r="K25463" s="224"/>
      <c r="L25463" s="224"/>
      <c r="M25463" s="224"/>
      <c r="N25463" s="224"/>
      <c r="O25463" s="224"/>
    </row>
    <row r="25464" spans="4:15" ht="12.75" customHeight="1" x14ac:dyDescent="0.3">
      <c r="D25464" s="90"/>
      <c r="E25464" s="90"/>
      <c r="F25464" s="4"/>
      <c r="G25464" s="4"/>
      <c r="K25464" s="224"/>
      <c r="L25464" s="224"/>
      <c r="M25464" s="224"/>
      <c r="N25464" s="224"/>
      <c r="O25464" s="224"/>
    </row>
    <row r="25465" spans="4:15" ht="12.75" customHeight="1" x14ac:dyDescent="0.3">
      <c r="D25465" s="90"/>
      <c r="E25465" s="90"/>
      <c r="F25465" s="4"/>
      <c r="G25465" s="4"/>
      <c r="K25465" s="224"/>
      <c r="L25465" s="224"/>
      <c r="M25465" s="224"/>
      <c r="N25465" s="224"/>
      <c r="O25465" s="224"/>
    </row>
    <row r="25466" spans="4:15" ht="12.75" customHeight="1" x14ac:dyDescent="0.3">
      <c r="D25466" s="90"/>
      <c r="E25466" s="90"/>
      <c r="F25466" s="4"/>
      <c r="G25466" s="4"/>
      <c r="K25466" s="224"/>
      <c r="L25466" s="224"/>
      <c r="M25466" s="224"/>
      <c r="N25466" s="224"/>
      <c r="O25466" s="224"/>
    </row>
    <row r="25467" spans="4:15" ht="12.75" customHeight="1" x14ac:dyDescent="0.3">
      <c r="D25467" s="90"/>
      <c r="E25467" s="90"/>
      <c r="F25467" s="4"/>
      <c r="G25467" s="4"/>
      <c r="K25467" s="224"/>
      <c r="L25467" s="224"/>
      <c r="M25467" s="224"/>
      <c r="N25467" s="224"/>
      <c r="O25467" s="224"/>
    </row>
    <row r="25468" spans="4:15" ht="12.75" customHeight="1" x14ac:dyDescent="0.3">
      <c r="D25468" s="90"/>
      <c r="E25468" s="90"/>
      <c r="F25468" s="4"/>
      <c r="G25468" s="4"/>
      <c r="K25468" s="224"/>
      <c r="L25468" s="224"/>
      <c r="M25468" s="224"/>
      <c r="N25468" s="224"/>
      <c r="O25468" s="224"/>
    </row>
    <row r="25469" spans="4:15" ht="12.75" customHeight="1" x14ac:dyDescent="0.3">
      <c r="D25469" s="90"/>
      <c r="E25469" s="90"/>
      <c r="F25469" s="4"/>
      <c r="G25469" s="4"/>
      <c r="K25469" s="224"/>
      <c r="L25469" s="224"/>
      <c r="M25469" s="224"/>
      <c r="N25469" s="224"/>
      <c r="O25469" s="224"/>
    </row>
    <row r="25470" spans="4:15" ht="12.75" customHeight="1" x14ac:dyDescent="0.3">
      <c r="D25470" s="90"/>
      <c r="E25470" s="90"/>
      <c r="F25470" s="4"/>
      <c r="G25470" s="4"/>
      <c r="K25470" s="224"/>
      <c r="L25470" s="224"/>
      <c r="M25470" s="224"/>
      <c r="N25470" s="224"/>
      <c r="O25470" s="224"/>
    </row>
    <row r="25471" spans="4:15" ht="12.75" customHeight="1" x14ac:dyDescent="0.3">
      <c r="D25471" s="90"/>
      <c r="E25471" s="90"/>
      <c r="F25471" s="4"/>
      <c r="G25471" s="4"/>
      <c r="K25471" s="224"/>
      <c r="L25471" s="224"/>
      <c r="M25471" s="224"/>
      <c r="N25471" s="224"/>
      <c r="O25471" s="224"/>
    </row>
    <row r="25472" spans="4:15" ht="12.75" customHeight="1" x14ac:dyDescent="0.3">
      <c r="D25472" s="90"/>
      <c r="E25472" s="90"/>
      <c r="F25472" s="4"/>
      <c r="G25472" s="4"/>
      <c r="K25472" s="224"/>
      <c r="L25472" s="224"/>
      <c r="M25472" s="224"/>
      <c r="N25472" s="224"/>
      <c r="O25472" s="224"/>
    </row>
    <row r="25473" spans="4:15" ht="12.75" customHeight="1" x14ac:dyDescent="0.3">
      <c r="D25473" s="90"/>
      <c r="E25473" s="90"/>
      <c r="F25473" s="4"/>
      <c r="G25473" s="4"/>
      <c r="K25473" s="224"/>
      <c r="L25473" s="224"/>
      <c r="M25473" s="224"/>
      <c r="N25473" s="224"/>
      <c r="O25473" s="224"/>
    </row>
    <row r="25474" spans="4:15" ht="12.75" customHeight="1" x14ac:dyDescent="0.3">
      <c r="D25474" s="90"/>
      <c r="E25474" s="90"/>
      <c r="F25474" s="4"/>
      <c r="G25474" s="4"/>
      <c r="K25474" s="224"/>
      <c r="L25474" s="224"/>
      <c r="M25474" s="224"/>
      <c r="N25474" s="224"/>
      <c r="O25474" s="224"/>
    </row>
    <row r="25475" spans="4:15" ht="12.75" customHeight="1" x14ac:dyDescent="0.3">
      <c r="D25475" s="90"/>
      <c r="E25475" s="90"/>
      <c r="F25475" s="4"/>
      <c r="G25475" s="4"/>
      <c r="K25475" s="224"/>
      <c r="L25475" s="224"/>
      <c r="M25475" s="224"/>
      <c r="N25475" s="224"/>
      <c r="O25475" s="224"/>
    </row>
    <row r="25476" spans="4:15" ht="12.75" customHeight="1" x14ac:dyDescent="0.3">
      <c r="D25476" s="90"/>
      <c r="E25476" s="90"/>
      <c r="F25476" s="4"/>
      <c r="G25476" s="4"/>
      <c r="K25476" s="224"/>
      <c r="L25476" s="224"/>
      <c r="M25476" s="224"/>
      <c r="N25476" s="224"/>
      <c r="O25476" s="224"/>
    </row>
    <row r="25477" spans="4:15" ht="12.75" customHeight="1" x14ac:dyDescent="0.3">
      <c r="D25477" s="90"/>
      <c r="E25477" s="90"/>
      <c r="F25477" s="4"/>
      <c r="G25477" s="4"/>
      <c r="K25477" s="224"/>
      <c r="L25477" s="224"/>
      <c r="M25477" s="224"/>
      <c r="N25477" s="224"/>
      <c r="O25477" s="224"/>
    </row>
    <row r="25478" spans="4:15" ht="12.75" customHeight="1" x14ac:dyDescent="0.3">
      <c r="D25478" s="90"/>
      <c r="E25478" s="90"/>
      <c r="F25478" s="4"/>
      <c r="G25478" s="4"/>
      <c r="K25478" s="224"/>
      <c r="L25478" s="224"/>
      <c r="M25478" s="224"/>
      <c r="N25478" s="224"/>
      <c r="O25478" s="224"/>
    </row>
    <row r="25479" spans="4:15" ht="12.75" customHeight="1" x14ac:dyDescent="0.3">
      <c r="D25479" s="90"/>
      <c r="E25479" s="90"/>
      <c r="F25479" s="4"/>
      <c r="G25479" s="4"/>
      <c r="K25479" s="224"/>
      <c r="L25479" s="224"/>
      <c r="M25479" s="224"/>
      <c r="N25479" s="224"/>
      <c r="O25479" s="224"/>
    </row>
    <row r="25480" spans="4:15" ht="12.75" customHeight="1" x14ac:dyDescent="0.3">
      <c r="D25480" s="90"/>
      <c r="E25480" s="90"/>
      <c r="F25480" s="4"/>
      <c r="G25480" s="4"/>
      <c r="K25480" s="224"/>
      <c r="L25480" s="224"/>
      <c r="M25480" s="224"/>
      <c r="N25480" s="224"/>
      <c r="O25480" s="224"/>
    </row>
    <row r="25481" spans="4:15" ht="12.75" customHeight="1" x14ac:dyDescent="0.3">
      <c r="D25481" s="90"/>
      <c r="E25481" s="90"/>
      <c r="F25481" s="4"/>
      <c r="G25481" s="4"/>
      <c r="K25481" s="224"/>
      <c r="L25481" s="224"/>
      <c r="M25481" s="224"/>
      <c r="N25481" s="224"/>
      <c r="O25481" s="224"/>
    </row>
    <row r="25482" spans="4:15" ht="12.75" customHeight="1" x14ac:dyDescent="0.3">
      <c r="D25482" s="90"/>
      <c r="E25482" s="90"/>
      <c r="F25482" s="4"/>
      <c r="G25482" s="4"/>
      <c r="K25482" s="224"/>
      <c r="L25482" s="224"/>
      <c r="M25482" s="224"/>
      <c r="N25482" s="224"/>
      <c r="O25482" s="224"/>
    </row>
    <row r="25483" spans="4:15" ht="12.75" customHeight="1" x14ac:dyDescent="0.3">
      <c r="D25483" s="90"/>
      <c r="E25483" s="90"/>
      <c r="F25483" s="4"/>
      <c r="G25483" s="4"/>
      <c r="K25483" s="224"/>
      <c r="L25483" s="224"/>
      <c r="M25483" s="224"/>
      <c r="N25483" s="224"/>
      <c r="O25483" s="224"/>
    </row>
    <row r="25484" spans="4:15" ht="12.75" customHeight="1" x14ac:dyDescent="0.3">
      <c r="D25484" s="90"/>
      <c r="E25484" s="90"/>
      <c r="F25484" s="4"/>
      <c r="G25484" s="4"/>
      <c r="K25484" s="224"/>
      <c r="L25484" s="224"/>
      <c r="M25484" s="224"/>
      <c r="N25484" s="224"/>
      <c r="O25484" s="224"/>
    </row>
    <row r="25485" spans="4:15" ht="12.75" customHeight="1" x14ac:dyDescent="0.3">
      <c r="D25485" s="90"/>
      <c r="E25485" s="90"/>
      <c r="F25485" s="4"/>
      <c r="G25485" s="4"/>
      <c r="K25485" s="224"/>
      <c r="L25485" s="224"/>
      <c r="M25485" s="224"/>
      <c r="N25485" s="224"/>
      <c r="O25485" s="224"/>
    </row>
    <row r="25486" spans="4:15" ht="12.75" customHeight="1" x14ac:dyDescent="0.3">
      <c r="D25486" s="90"/>
      <c r="E25486" s="90"/>
      <c r="F25486" s="4"/>
      <c r="G25486" s="4"/>
      <c r="K25486" s="224"/>
      <c r="L25486" s="224"/>
      <c r="M25486" s="224"/>
      <c r="N25486" s="224"/>
      <c r="O25486" s="224"/>
    </row>
    <row r="25487" spans="4:15" ht="12.75" customHeight="1" x14ac:dyDescent="0.3">
      <c r="D25487" s="90"/>
      <c r="E25487" s="90"/>
      <c r="F25487" s="4"/>
      <c r="G25487" s="4"/>
      <c r="K25487" s="224"/>
      <c r="L25487" s="224"/>
      <c r="M25487" s="224"/>
      <c r="N25487" s="224"/>
      <c r="O25487" s="224"/>
    </row>
    <row r="25488" spans="4:15" ht="12.75" customHeight="1" x14ac:dyDescent="0.3">
      <c r="D25488" s="90"/>
      <c r="E25488" s="90"/>
      <c r="F25488" s="4"/>
      <c r="G25488" s="4"/>
      <c r="K25488" s="224"/>
      <c r="L25488" s="224"/>
      <c r="M25488" s="224"/>
      <c r="N25488" s="224"/>
      <c r="O25488" s="224"/>
    </row>
    <row r="25489" spans="4:15" ht="12.75" customHeight="1" x14ac:dyDescent="0.3">
      <c r="D25489" s="90"/>
      <c r="E25489" s="90"/>
      <c r="F25489" s="4"/>
      <c r="G25489" s="4"/>
      <c r="K25489" s="224"/>
      <c r="L25489" s="224"/>
      <c r="M25489" s="224"/>
      <c r="N25489" s="224"/>
      <c r="O25489" s="224"/>
    </row>
    <row r="25490" spans="4:15" ht="12.75" customHeight="1" x14ac:dyDescent="0.3">
      <c r="D25490" s="90"/>
      <c r="E25490" s="90"/>
      <c r="F25490" s="4"/>
      <c r="G25490" s="4"/>
      <c r="K25490" s="224"/>
      <c r="L25490" s="224"/>
      <c r="M25490" s="224"/>
      <c r="N25490" s="224"/>
      <c r="O25490" s="224"/>
    </row>
    <row r="25491" spans="4:15" ht="12.75" customHeight="1" x14ac:dyDescent="0.3">
      <c r="D25491" s="90"/>
      <c r="E25491" s="90"/>
      <c r="F25491" s="4"/>
      <c r="G25491" s="4"/>
      <c r="K25491" s="224"/>
      <c r="L25491" s="224"/>
      <c r="M25491" s="224"/>
      <c r="N25491" s="224"/>
      <c r="O25491" s="224"/>
    </row>
    <row r="25492" spans="4:15" ht="12.75" customHeight="1" x14ac:dyDescent="0.3">
      <c r="D25492" s="90"/>
      <c r="E25492" s="90"/>
      <c r="F25492" s="4"/>
      <c r="G25492" s="4"/>
      <c r="K25492" s="224"/>
      <c r="L25492" s="224"/>
      <c r="M25492" s="224"/>
      <c r="N25492" s="224"/>
      <c r="O25492" s="224"/>
    </row>
    <row r="25493" spans="4:15" ht="12.75" customHeight="1" x14ac:dyDescent="0.3">
      <c r="D25493" s="90"/>
      <c r="E25493" s="90"/>
      <c r="F25493" s="4"/>
      <c r="G25493" s="4"/>
      <c r="K25493" s="224"/>
      <c r="L25493" s="224"/>
      <c r="M25493" s="224"/>
      <c r="N25493" s="224"/>
      <c r="O25493" s="224"/>
    </row>
    <row r="25494" spans="4:15" ht="12.75" customHeight="1" x14ac:dyDescent="0.3">
      <c r="D25494" s="90"/>
      <c r="E25494" s="90"/>
      <c r="F25494" s="4"/>
      <c r="G25494" s="4"/>
      <c r="K25494" s="224"/>
      <c r="L25494" s="224"/>
      <c r="M25494" s="224"/>
      <c r="N25494" s="224"/>
      <c r="O25494" s="224"/>
    </row>
    <row r="25495" spans="4:15" ht="12.75" customHeight="1" x14ac:dyDescent="0.3">
      <c r="D25495" s="90"/>
      <c r="E25495" s="90"/>
      <c r="F25495" s="4"/>
      <c r="G25495" s="4"/>
      <c r="K25495" s="224"/>
      <c r="L25495" s="224"/>
      <c r="M25495" s="224"/>
      <c r="N25495" s="224"/>
      <c r="O25495" s="224"/>
    </row>
    <row r="25496" spans="4:15" ht="12.75" customHeight="1" x14ac:dyDescent="0.3">
      <c r="D25496" s="90"/>
      <c r="E25496" s="90"/>
      <c r="F25496" s="4"/>
      <c r="G25496" s="4"/>
      <c r="K25496" s="224"/>
      <c r="L25496" s="224"/>
      <c r="M25496" s="224"/>
      <c r="N25496" s="224"/>
      <c r="O25496" s="224"/>
    </row>
    <row r="25497" spans="4:15" ht="12.75" customHeight="1" x14ac:dyDescent="0.3">
      <c r="D25497" s="90"/>
      <c r="E25497" s="90"/>
      <c r="F25497" s="4"/>
      <c r="G25497" s="4"/>
      <c r="K25497" s="224"/>
      <c r="L25497" s="224"/>
      <c r="M25497" s="224"/>
      <c r="N25497" s="224"/>
      <c r="O25497" s="224"/>
    </row>
    <row r="25498" spans="4:15" ht="12.75" customHeight="1" x14ac:dyDescent="0.3">
      <c r="D25498" s="90"/>
      <c r="E25498" s="90"/>
      <c r="F25498" s="4"/>
      <c r="G25498" s="4"/>
      <c r="K25498" s="224"/>
      <c r="L25498" s="224"/>
      <c r="M25498" s="224"/>
      <c r="N25498" s="224"/>
      <c r="O25498" s="224"/>
    </row>
    <row r="25499" spans="4:15" ht="12.75" customHeight="1" x14ac:dyDescent="0.3">
      <c r="D25499" s="90"/>
      <c r="E25499" s="90"/>
      <c r="F25499" s="4"/>
      <c r="G25499" s="4"/>
      <c r="K25499" s="224"/>
      <c r="L25499" s="224"/>
      <c r="M25499" s="224"/>
      <c r="N25499" s="224"/>
      <c r="O25499" s="224"/>
    </row>
    <row r="25500" spans="4:15" ht="12.75" customHeight="1" x14ac:dyDescent="0.3">
      <c r="D25500" s="90"/>
      <c r="E25500" s="90"/>
      <c r="F25500" s="4"/>
      <c r="G25500" s="4"/>
      <c r="K25500" s="224"/>
      <c r="L25500" s="224"/>
      <c r="M25500" s="224"/>
      <c r="N25500" s="224"/>
      <c r="O25500" s="224"/>
    </row>
    <row r="25501" spans="4:15" ht="12.75" customHeight="1" x14ac:dyDescent="0.3">
      <c r="D25501" s="90"/>
      <c r="E25501" s="90"/>
      <c r="F25501" s="4"/>
      <c r="G25501" s="4"/>
      <c r="K25501" s="224"/>
      <c r="L25501" s="224"/>
      <c r="M25501" s="224"/>
      <c r="N25501" s="224"/>
      <c r="O25501" s="224"/>
    </row>
    <row r="25502" spans="4:15" ht="12.75" customHeight="1" x14ac:dyDescent="0.3">
      <c r="D25502" s="90"/>
      <c r="E25502" s="90"/>
      <c r="F25502" s="4"/>
      <c r="G25502" s="4"/>
      <c r="K25502" s="224"/>
      <c r="L25502" s="224"/>
      <c r="M25502" s="224"/>
      <c r="N25502" s="224"/>
      <c r="O25502" s="224"/>
    </row>
    <row r="25503" spans="4:15" ht="12.75" customHeight="1" x14ac:dyDescent="0.3">
      <c r="D25503" s="90"/>
      <c r="E25503" s="90"/>
      <c r="F25503" s="4"/>
      <c r="G25503" s="4"/>
      <c r="K25503" s="224"/>
      <c r="L25503" s="224"/>
      <c r="M25503" s="224"/>
      <c r="N25503" s="224"/>
      <c r="O25503" s="224"/>
    </row>
    <row r="25504" spans="4:15" ht="12.75" customHeight="1" x14ac:dyDescent="0.3">
      <c r="D25504" s="90"/>
      <c r="E25504" s="90"/>
      <c r="F25504" s="4"/>
      <c r="G25504" s="4"/>
      <c r="K25504" s="224"/>
      <c r="L25504" s="224"/>
      <c r="M25504" s="224"/>
      <c r="N25504" s="224"/>
      <c r="O25504" s="224"/>
    </row>
    <row r="25505" spans="4:15" ht="12.75" customHeight="1" x14ac:dyDescent="0.3">
      <c r="D25505" s="90"/>
      <c r="E25505" s="90"/>
      <c r="F25505" s="4"/>
      <c r="G25505" s="4"/>
      <c r="K25505" s="224"/>
      <c r="L25505" s="224"/>
      <c r="M25505" s="224"/>
      <c r="N25505" s="224"/>
      <c r="O25505" s="224"/>
    </row>
    <row r="25506" spans="4:15" ht="12.75" customHeight="1" x14ac:dyDescent="0.3">
      <c r="D25506" s="90"/>
      <c r="E25506" s="90"/>
      <c r="F25506" s="4"/>
      <c r="G25506" s="4"/>
      <c r="K25506" s="224"/>
      <c r="L25506" s="224"/>
      <c r="M25506" s="224"/>
      <c r="N25506" s="224"/>
      <c r="O25506" s="224"/>
    </row>
    <row r="25507" spans="4:15" ht="12.75" customHeight="1" x14ac:dyDescent="0.3">
      <c r="D25507" s="90"/>
      <c r="E25507" s="90"/>
      <c r="F25507" s="4"/>
      <c r="G25507" s="4"/>
      <c r="K25507" s="224"/>
      <c r="L25507" s="224"/>
      <c r="M25507" s="224"/>
      <c r="N25507" s="224"/>
      <c r="O25507" s="224"/>
    </row>
    <row r="25508" spans="4:15" ht="12.75" customHeight="1" x14ac:dyDescent="0.3">
      <c r="D25508" s="90"/>
      <c r="E25508" s="90"/>
      <c r="F25508" s="4"/>
      <c r="G25508" s="4"/>
      <c r="K25508" s="224"/>
      <c r="L25508" s="224"/>
      <c r="M25508" s="224"/>
      <c r="N25508" s="224"/>
      <c r="O25508" s="224"/>
    </row>
    <row r="25509" spans="4:15" ht="12.75" customHeight="1" x14ac:dyDescent="0.3">
      <c r="D25509" s="90"/>
      <c r="E25509" s="90"/>
      <c r="F25509" s="4"/>
      <c r="G25509" s="4"/>
      <c r="K25509" s="224"/>
      <c r="L25509" s="224"/>
      <c r="M25509" s="224"/>
      <c r="N25509" s="224"/>
      <c r="O25509" s="224"/>
    </row>
    <row r="25510" spans="4:15" ht="12.75" customHeight="1" x14ac:dyDescent="0.3">
      <c r="D25510" s="90"/>
      <c r="E25510" s="90"/>
      <c r="F25510" s="4"/>
      <c r="G25510" s="4"/>
      <c r="K25510" s="224"/>
      <c r="L25510" s="224"/>
      <c r="M25510" s="224"/>
      <c r="N25510" s="224"/>
      <c r="O25510" s="224"/>
    </row>
    <row r="25511" spans="4:15" ht="12.75" customHeight="1" x14ac:dyDescent="0.3">
      <c r="D25511" s="90"/>
      <c r="E25511" s="90"/>
      <c r="F25511" s="4"/>
      <c r="G25511" s="4"/>
      <c r="K25511" s="224"/>
      <c r="L25511" s="224"/>
      <c r="M25511" s="224"/>
      <c r="N25511" s="224"/>
      <c r="O25511" s="224"/>
    </row>
    <row r="25512" spans="4:15" ht="12.75" customHeight="1" x14ac:dyDescent="0.3">
      <c r="D25512" s="90"/>
      <c r="E25512" s="90"/>
      <c r="F25512" s="4"/>
      <c r="G25512" s="4"/>
      <c r="K25512" s="224"/>
      <c r="L25512" s="224"/>
      <c r="M25512" s="224"/>
      <c r="N25512" s="224"/>
      <c r="O25512" s="224"/>
    </row>
    <row r="25513" spans="4:15" ht="12.75" customHeight="1" x14ac:dyDescent="0.3">
      <c r="D25513" s="90"/>
      <c r="E25513" s="90"/>
      <c r="F25513" s="4"/>
      <c r="G25513" s="4"/>
      <c r="K25513" s="224"/>
      <c r="L25513" s="224"/>
      <c r="M25513" s="224"/>
      <c r="N25513" s="224"/>
      <c r="O25513" s="224"/>
    </row>
    <row r="25514" spans="4:15" ht="12.75" customHeight="1" x14ac:dyDescent="0.3">
      <c r="D25514" s="90"/>
      <c r="E25514" s="90"/>
      <c r="F25514" s="4"/>
      <c r="G25514" s="4"/>
      <c r="K25514" s="224"/>
      <c r="L25514" s="224"/>
      <c r="M25514" s="224"/>
      <c r="N25514" s="224"/>
      <c r="O25514" s="224"/>
    </row>
    <row r="25515" spans="4:15" ht="12.75" customHeight="1" x14ac:dyDescent="0.3">
      <c r="D25515" s="90"/>
      <c r="E25515" s="90"/>
      <c r="F25515" s="4"/>
      <c r="G25515" s="4"/>
      <c r="K25515" s="224"/>
      <c r="L25515" s="224"/>
      <c r="M25515" s="224"/>
      <c r="N25515" s="224"/>
      <c r="O25515" s="224"/>
    </row>
    <row r="25516" spans="4:15" ht="12.75" customHeight="1" x14ac:dyDescent="0.3">
      <c r="D25516" s="90"/>
      <c r="E25516" s="90"/>
      <c r="F25516" s="4"/>
      <c r="G25516" s="4"/>
      <c r="K25516" s="224"/>
      <c r="L25516" s="224"/>
      <c r="M25516" s="224"/>
      <c r="N25516" s="224"/>
      <c r="O25516" s="224"/>
    </row>
    <row r="25517" spans="4:15" ht="12.75" customHeight="1" x14ac:dyDescent="0.3">
      <c r="D25517" s="90"/>
      <c r="E25517" s="90"/>
      <c r="F25517" s="4"/>
      <c r="G25517" s="4"/>
      <c r="K25517" s="224"/>
      <c r="L25517" s="224"/>
      <c r="M25517" s="224"/>
      <c r="N25517" s="224"/>
      <c r="O25517" s="224"/>
    </row>
    <row r="25518" spans="4:15" ht="12.75" customHeight="1" x14ac:dyDescent="0.3">
      <c r="D25518" s="90"/>
      <c r="E25518" s="90"/>
      <c r="F25518" s="4"/>
      <c r="G25518" s="4"/>
      <c r="K25518" s="224"/>
      <c r="L25518" s="224"/>
      <c r="M25518" s="224"/>
      <c r="N25518" s="224"/>
      <c r="O25518" s="224"/>
    </row>
    <row r="25519" spans="4:15" ht="12.75" customHeight="1" x14ac:dyDescent="0.3">
      <c r="D25519" s="90"/>
      <c r="E25519" s="90"/>
      <c r="F25519" s="4"/>
      <c r="G25519" s="4"/>
      <c r="K25519" s="224"/>
      <c r="L25519" s="224"/>
      <c r="M25519" s="224"/>
      <c r="N25519" s="224"/>
      <c r="O25519" s="224"/>
    </row>
    <row r="25520" spans="4:15" ht="12.75" customHeight="1" x14ac:dyDescent="0.3">
      <c r="D25520" s="90"/>
      <c r="E25520" s="90"/>
      <c r="F25520" s="4"/>
      <c r="G25520" s="4"/>
      <c r="K25520" s="224"/>
      <c r="L25520" s="224"/>
      <c r="M25520" s="224"/>
      <c r="N25520" s="224"/>
      <c r="O25520" s="224"/>
    </row>
    <row r="25521" spans="4:15" ht="12.75" customHeight="1" x14ac:dyDescent="0.3">
      <c r="D25521" s="90"/>
      <c r="E25521" s="90"/>
      <c r="F25521" s="4"/>
      <c r="G25521" s="4"/>
      <c r="K25521" s="224"/>
      <c r="L25521" s="224"/>
      <c r="M25521" s="224"/>
      <c r="N25521" s="224"/>
      <c r="O25521" s="224"/>
    </row>
    <row r="25522" spans="4:15" ht="12.75" customHeight="1" x14ac:dyDescent="0.3">
      <c r="D25522" s="90"/>
      <c r="E25522" s="90"/>
      <c r="F25522" s="4"/>
      <c r="G25522" s="4"/>
      <c r="K25522" s="224"/>
      <c r="L25522" s="224"/>
      <c r="M25522" s="224"/>
      <c r="N25522" s="224"/>
      <c r="O25522" s="224"/>
    </row>
    <row r="25523" spans="4:15" ht="12.75" customHeight="1" x14ac:dyDescent="0.3">
      <c r="D25523" s="90"/>
      <c r="E25523" s="90"/>
      <c r="F25523" s="4"/>
      <c r="G25523" s="4"/>
      <c r="K25523" s="224"/>
      <c r="L25523" s="224"/>
      <c r="M25523" s="224"/>
      <c r="N25523" s="224"/>
      <c r="O25523" s="224"/>
    </row>
    <row r="25524" spans="4:15" ht="12.75" customHeight="1" x14ac:dyDescent="0.3">
      <c r="D25524" s="90"/>
      <c r="E25524" s="90"/>
      <c r="F25524" s="4"/>
      <c r="G25524" s="4"/>
      <c r="K25524" s="224"/>
      <c r="L25524" s="224"/>
      <c r="M25524" s="224"/>
      <c r="N25524" s="224"/>
      <c r="O25524" s="224"/>
    </row>
    <row r="25525" spans="4:15" ht="12.75" customHeight="1" x14ac:dyDescent="0.3">
      <c r="D25525" s="90"/>
      <c r="E25525" s="90"/>
      <c r="F25525" s="4"/>
      <c r="G25525" s="4"/>
      <c r="K25525" s="224"/>
      <c r="L25525" s="224"/>
      <c r="M25525" s="224"/>
      <c r="N25525" s="224"/>
      <c r="O25525" s="224"/>
    </row>
    <row r="25526" spans="4:15" ht="12.75" customHeight="1" x14ac:dyDescent="0.3">
      <c r="D25526" s="90"/>
      <c r="E25526" s="90"/>
      <c r="F25526" s="4"/>
      <c r="G25526" s="4"/>
      <c r="K25526" s="224"/>
      <c r="L25526" s="224"/>
      <c r="M25526" s="224"/>
      <c r="N25526" s="224"/>
      <c r="O25526" s="224"/>
    </row>
    <row r="25527" spans="4:15" ht="12.75" customHeight="1" x14ac:dyDescent="0.3">
      <c r="D25527" s="90"/>
      <c r="E25527" s="90"/>
      <c r="F25527" s="4"/>
      <c r="G25527" s="4"/>
      <c r="K25527" s="224"/>
      <c r="L25527" s="224"/>
      <c r="M25527" s="224"/>
      <c r="N25527" s="224"/>
      <c r="O25527" s="224"/>
    </row>
    <row r="25528" spans="4:15" ht="12.75" customHeight="1" x14ac:dyDescent="0.3">
      <c r="D25528" s="90"/>
      <c r="E25528" s="90"/>
      <c r="F25528" s="4"/>
      <c r="G25528" s="4"/>
      <c r="K25528" s="224"/>
      <c r="L25528" s="224"/>
      <c r="M25528" s="224"/>
      <c r="N25528" s="224"/>
      <c r="O25528" s="224"/>
    </row>
    <row r="25529" spans="4:15" ht="12.75" customHeight="1" x14ac:dyDescent="0.3">
      <c r="D25529" s="90"/>
      <c r="E25529" s="90"/>
      <c r="F25529" s="4"/>
      <c r="G25529" s="4"/>
      <c r="K25529" s="224"/>
      <c r="L25529" s="224"/>
      <c r="M25529" s="224"/>
      <c r="N25529" s="224"/>
      <c r="O25529" s="224"/>
    </row>
    <row r="25530" spans="4:15" ht="12.75" customHeight="1" x14ac:dyDescent="0.3">
      <c r="D25530" s="90"/>
      <c r="E25530" s="90"/>
      <c r="F25530" s="4"/>
      <c r="G25530" s="4"/>
      <c r="K25530" s="224"/>
      <c r="L25530" s="224"/>
      <c r="M25530" s="224"/>
      <c r="N25530" s="224"/>
      <c r="O25530" s="224"/>
    </row>
    <row r="25531" spans="4:15" ht="12.75" customHeight="1" x14ac:dyDescent="0.3">
      <c r="D25531" s="90"/>
      <c r="E25531" s="90"/>
      <c r="F25531" s="4"/>
      <c r="G25531" s="4"/>
      <c r="K25531" s="224"/>
      <c r="L25531" s="224"/>
      <c r="M25531" s="224"/>
      <c r="N25531" s="224"/>
      <c r="O25531" s="224"/>
    </row>
    <row r="25532" spans="4:15" ht="12.75" customHeight="1" x14ac:dyDescent="0.3">
      <c r="D25532" s="90"/>
      <c r="E25532" s="90"/>
      <c r="F25532" s="4"/>
      <c r="G25532" s="4"/>
      <c r="K25532" s="224"/>
      <c r="L25532" s="224"/>
      <c r="M25532" s="224"/>
      <c r="N25532" s="224"/>
      <c r="O25532" s="224"/>
    </row>
    <row r="25533" spans="4:15" ht="12.75" customHeight="1" x14ac:dyDescent="0.3">
      <c r="D25533" s="90"/>
      <c r="E25533" s="90"/>
      <c r="F25533" s="4"/>
      <c r="G25533" s="4"/>
      <c r="K25533" s="224"/>
      <c r="L25533" s="224"/>
      <c r="M25533" s="224"/>
      <c r="N25533" s="224"/>
      <c r="O25533" s="224"/>
    </row>
    <row r="25534" spans="4:15" ht="12.75" customHeight="1" x14ac:dyDescent="0.3">
      <c r="D25534" s="90"/>
      <c r="E25534" s="90"/>
      <c r="F25534" s="4"/>
      <c r="G25534" s="4"/>
      <c r="K25534" s="224"/>
      <c r="L25534" s="224"/>
      <c r="M25534" s="224"/>
      <c r="N25534" s="224"/>
      <c r="O25534" s="224"/>
    </row>
    <row r="25535" spans="4:15" ht="12.75" customHeight="1" x14ac:dyDescent="0.3">
      <c r="D25535" s="90"/>
      <c r="E25535" s="90"/>
      <c r="F25535" s="4"/>
      <c r="G25535" s="4"/>
      <c r="K25535" s="224"/>
      <c r="L25535" s="224"/>
      <c r="M25535" s="224"/>
      <c r="N25535" s="224"/>
      <c r="O25535" s="224"/>
    </row>
    <row r="25536" spans="4:15" ht="12.75" customHeight="1" x14ac:dyDescent="0.3">
      <c r="D25536" s="90"/>
      <c r="E25536" s="90"/>
      <c r="F25536" s="4"/>
      <c r="G25536" s="4"/>
      <c r="K25536" s="224"/>
      <c r="L25536" s="224"/>
      <c r="M25536" s="224"/>
      <c r="N25536" s="224"/>
      <c r="O25536" s="224"/>
    </row>
    <row r="25537" spans="4:15" ht="12.75" customHeight="1" x14ac:dyDescent="0.3">
      <c r="D25537" s="90"/>
      <c r="E25537" s="90"/>
      <c r="F25537" s="4"/>
      <c r="G25537" s="4"/>
      <c r="K25537" s="224"/>
      <c r="L25537" s="224"/>
      <c r="M25537" s="224"/>
      <c r="N25537" s="224"/>
      <c r="O25537" s="224"/>
    </row>
    <row r="25538" spans="4:15" ht="12.75" customHeight="1" x14ac:dyDescent="0.3">
      <c r="D25538" s="90"/>
      <c r="E25538" s="90"/>
      <c r="F25538" s="4"/>
      <c r="G25538" s="4"/>
      <c r="K25538" s="224"/>
      <c r="L25538" s="224"/>
      <c r="M25538" s="224"/>
      <c r="N25538" s="224"/>
      <c r="O25538" s="224"/>
    </row>
    <row r="25539" spans="4:15" ht="12.75" customHeight="1" x14ac:dyDescent="0.3">
      <c r="D25539" s="90"/>
      <c r="E25539" s="90"/>
      <c r="F25539" s="4"/>
      <c r="G25539" s="4"/>
      <c r="K25539" s="224"/>
      <c r="L25539" s="224"/>
      <c r="M25539" s="224"/>
      <c r="N25539" s="224"/>
      <c r="O25539" s="224"/>
    </row>
    <row r="25540" spans="4:15" ht="12.75" customHeight="1" x14ac:dyDescent="0.3">
      <c r="D25540" s="90"/>
      <c r="E25540" s="90"/>
      <c r="F25540" s="4"/>
      <c r="G25540" s="4"/>
      <c r="K25540" s="224"/>
      <c r="L25540" s="224"/>
      <c r="M25540" s="224"/>
      <c r="N25540" s="224"/>
      <c r="O25540" s="224"/>
    </row>
    <row r="25541" spans="4:15" ht="12.75" customHeight="1" x14ac:dyDescent="0.3">
      <c r="D25541" s="90"/>
      <c r="E25541" s="90"/>
      <c r="F25541" s="4"/>
      <c r="G25541" s="4"/>
      <c r="K25541" s="224"/>
      <c r="L25541" s="224"/>
      <c r="M25541" s="224"/>
      <c r="N25541" s="224"/>
      <c r="O25541" s="224"/>
    </row>
    <row r="25542" spans="4:15" ht="12.75" customHeight="1" x14ac:dyDescent="0.3">
      <c r="D25542" s="90"/>
      <c r="E25542" s="90"/>
      <c r="F25542" s="4"/>
      <c r="G25542" s="4"/>
      <c r="K25542" s="224"/>
      <c r="L25542" s="224"/>
      <c r="M25542" s="224"/>
      <c r="N25542" s="224"/>
      <c r="O25542" s="224"/>
    </row>
    <row r="25543" spans="4:15" ht="12.75" customHeight="1" x14ac:dyDescent="0.3">
      <c r="D25543" s="90"/>
      <c r="E25543" s="90"/>
      <c r="F25543" s="4"/>
      <c r="G25543" s="4"/>
      <c r="K25543" s="224"/>
      <c r="L25543" s="224"/>
      <c r="M25543" s="224"/>
      <c r="N25543" s="224"/>
      <c r="O25543" s="224"/>
    </row>
    <row r="25544" spans="4:15" ht="12.75" customHeight="1" x14ac:dyDescent="0.3">
      <c r="D25544" s="90"/>
      <c r="E25544" s="90"/>
      <c r="F25544" s="4"/>
      <c r="G25544" s="4"/>
      <c r="K25544" s="224"/>
      <c r="L25544" s="224"/>
      <c r="M25544" s="224"/>
      <c r="N25544" s="224"/>
      <c r="O25544" s="224"/>
    </row>
    <row r="25545" spans="4:15" ht="12.75" customHeight="1" x14ac:dyDescent="0.3">
      <c r="D25545" s="90"/>
      <c r="E25545" s="90"/>
      <c r="F25545" s="4"/>
      <c r="G25545" s="4"/>
      <c r="K25545" s="224"/>
      <c r="L25545" s="224"/>
      <c r="M25545" s="224"/>
      <c r="N25545" s="224"/>
      <c r="O25545" s="224"/>
    </row>
    <row r="25546" spans="4:15" ht="12.75" customHeight="1" x14ac:dyDescent="0.3">
      <c r="D25546" s="90"/>
      <c r="E25546" s="90"/>
      <c r="F25546" s="4"/>
      <c r="G25546" s="4"/>
      <c r="K25546" s="224"/>
      <c r="L25546" s="224"/>
      <c r="M25546" s="224"/>
      <c r="N25546" s="224"/>
      <c r="O25546" s="224"/>
    </row>
    <row r="25547" spans="4:15" ht="12.75" customHeight="1" x14ac:dyDescent="0.3">
      <c r="D25547" s="90"/>
      <c r="E25547" s="90"/>
      <c r="F25547" s="4"/>
      <c r="G25547" s="4"/>
      <c r="K25547" s="224"/>
      <c r="L25547" s="224"/>
      <c r="M25547" s="224"/>
      <c r="N25547" s="224"/>
      <c r="O25547" s="224"/>
    </row>
    <row r="25548" spans="4:15" ht="12.75" customHeight="1" x14ac:dyDescent="0.3">
      <c r="D25548" s="90"/>
      <c r="E25548" s="90"/>
      <c r="F25548" s="4"/>
      <c r="G25548" s="4"/>
      <c r="K25548" s="224"/>
      <c r="L25548" s="224"/>
      <c r="M25548" s="224"/>
      <c r="N25548" s="224"/>
      <c r="O25548" s="224"/>
    </row>
    <row r="25549" spans="4:15" ht="12.75" customHeight="1" x14ac:dyDescent="0.3">
      <c r="D25549" s="90"/>
      <c r="E25549" s="90"/>
      <c r="F25549" s="4"/>
      <c r="G25549" s="4"/>
      <c r="K25549" s="224"/>
      <c r="L25549" s="224"/>
      <c r="M25549" s="224"/>
      <c r="N25549" s="224"/>
      <c r="O25549" s="224"/>
    </row>
    <row r="25550" spans="4:15" ht="12.75" customHeight="1" x14ac:dyDescent="0.3">
      <c r="D25550" s="90"/>
      <c r="E25550" s="90"/>
      <c r="F25550" s="4"/>
      <c r="G25550" s="4"/>
      <c r="K25550" s="224"/>
      <c r="L25550" s="224"/>
      <c r="M25550" s="224"/>
      <c r="N25550" s="224"/>
      <c r="O25550" s="224"/>
    </row>
    <row r="25551" spans="4:15" ht="12.75" customHeight="1" x14ac:dyDescent="0.3">
      <c r="D25551" s="90"/>
      <c r="E25551" s="90"/>
      <c r="F25551" s="4"/>
      <c r="G25551" s="4"/>
      <c r="K25551" s="224"/>
      <c r="L25551" s="224"/>
      <c r="M25551" s="224"/>
      <c r="N25551" s="224"/>
      <c r="O25551" s="224"/>
    </row>
    <row r="25552" spans="4:15" ht="12.75" customHeight="1" x14ac:dyDescent="0.3">
      <c r="D25552" s="90"/>
      <c r="E25552" s="90"/>
      <c r="F25552" s="4"/>
      <c r="G25552" s="4"/>
      <c r="K25552" s="224"/>
      <c r="L25552" s="224"/>
      <c r="M25552" s="224"/>
      <c r="N25552" s="224"/>
      <c r="O25552" s="224"/>
    </row>
    <row r="25553" spans="4:15" ht="12.75" customHeight="1" x14ac:dyDescent="0.3">
      <c r="D25553" s="90"/>
      <c r="E25553" s="90"/>
      <c r="F25553" s="4"/>
      <c r="G25553" s="4"/>
      <c r="K25553" s="224"/>
      <c r="L25553" s="224"/>
      <c r="M25553" s="224"/>
      <c r="N25553" s="224"/>
      <c r="O25553" s="224"/>
    </row>
    <row r="25554" spans="4:15" ht="12.75" customHeight="1" x14ac:dyDescent="0.3">
      <c r="D25554" s="90"/>
      <c r="E25554" s="90"/>
      <c r="F25554" s="4"/>
      <c r="G25554" s="4"/>
      <c r="K25554" s="224"/>
      <c r="L25554" s="224"/>
      <c r="M25554" s="224"/>
      <c r="N25554" s="224"/>
      <c r="O25554" s="224"/>
    </row>
    <row r="25555" spans="4:15" ht="12.75" customHeight="1" x14ac:dyDescent="0.3">
      <c r="D25555" s="90"/>
      <c r="E25555" s="90"/>
      <c r="F25555" s="4"/>
      <c r="G25555" s="4"/>
      <c r="K25555" s="224"/>
      <c r="L25555" s="224"/>
      <c r="M25555" s="224"/>
      <c r="N25555" s="224"/>
      <c r="O25555" s="224"/>
    </row>
    <row r="25556" spans="4:15" ht="12.75" customHeight="1" x14ac:dyDescent="0.3">
      <c r="D25556" s="90"/>
      <c r="E25556" s="90"/>
      <c r="F25556" s="4"/>
      <c r="G25556" s="4"/>
      <c r="K25556" s="224"/>
      <c r="L25556" s="224"/>
      <c r="M25556" s="224"/>
      <c r="N25556" s="224"/>
      <c r="O25556" s="224"/>
    </row>
    <row r="25557" spans="4:15" ht="12.75" customHeight="1" x14ac:dyDescent="0.3">
      <c r="D25557" s="90"/>
      <c r="E25557" s="90"/>
      <c r="F25557" s="4"/>
      <c r="G25557" s="4"/>
      <c r="K25557" s="224"/>
      <c r="L25557" s="224"/>
      <c r="M25557" s="224"/>
      <c r="N25557" s="224"/>
      <c r="O25557" s="224"/>
    </row>
    <row r="25558" spans="4:15" ht="12.75" customHeight="1" x14ac:dyDescent="0.3">
      <c r="D25558" s="90"/>
      <c r="E25558" s="90"/>
      <c r="F25558" s="4"/>
      <c r="G25558" s="4"/>
      <c r="K25558" s="224"/>
      <c r="L25558" s="224"/>
      <c r="M25558" s="224"/>
      <c r="N25558" s="224"/>
      <c r="O25558" s="224"/>
    </row>
    <row r="25559" spans="4:15" ht="12.75" customHeight="1" x14ac:dyDescent="0.3">
      <c r="D25559" s="90"/>
      <c r="E25559" s="90"/>
      <c r="F25559" s="4"/>
      <c r="G25559" s="4"/>
      <c r="K25559" s="224"/>
      <c r="L25559" s="224"/>
      <c r="M25559" s="224"/>
      <c r="N25559" s="224"/>
      <c r="O25559" s="224"/>
    </row>
    <row r="25560" spans="4:15" ht="12.75" customHeight="1" x14ac:dyDescent="0.3">
      <c r="D25560" s="90"/>
      <c r="E25560" s="90"/>
      <c r="F25560" s="4"/>
      <c r="G25560" s="4"/>
      <c r="K25560" s="224"/>
      <c r="L25560" s="224"/>
      <c r="M25560" s="224"/>
      <c r="N25560" s="224"/>
      <c r="O25560" s="224"/>
    </row>
    <row r="25561" spans="4:15" ht="12.75" customHeight="1" x14ac:dyDescent="0.3">
      <c r="D25561" s="90"/>
      <c r="E25561" s="90"/>
      <c r="F25561" s="4"/>
      <c r="G25561" s="4"/>
      <c r="K25561" s="224"/>
      <c r="L25561" s="224"/>
      <c r="M25561" s="224"/>
      <c r="N25561" s="224"/>
      <c r="O25561" s="224"/>
    </row>
    <row r="25562" spans="4:15" ht="12.75" customHeight="1" x14ac:dyDescent="0.3">
      <c r="D25562" s="90"/>
      <c r="E25562" s="90"/>
      <c r="F25562" s="4"/>
      <c r="G25562" s="4"/>
      <c r="K25562" s="224"/>
      <c r="L25562" s="224"/>
      <c r="M25562" s="224"/>
      <c r="N25562" s="224"/>
      <c r="O25562" s="224"/>
    </row>
    <row r="25563" spans="4:15" ht="12.75" customHeight="1" x14ac:dyDescent="0.3">
      <c r="D25563" s="90"/>
      <c r="E25563" s="90"/>
      <c r="F25563" s="4"/>
      <c r="G25563" s="4"/>
      <c r="K25563" s="224"/>
      <c r="L25563" s="224"/>
      <c r="M25563" s="224"/>
      <c r="N25563" s="224"/>
      <c r="O25563" s="224"/>
    </row>
    <row r="25564" spans="4:15" ht="12.75" customHeight="1" x14ac:dyDescent="0.3">
      <c r="D25564" s="90"/>
      <c r="E25564" s="90"/>
      <c r="F25564" s="4"/>
      <c r="G25564" s="4"/>
      <c r="K25564" s="224"/>
      <c r="L25564" s="224"/>
      <c r="M25564" s="224"/>
      <c r="N25564" s="224"/>
      <c r="O25564" s="224"/>
    </row>
    <row r="25565" spans="4:15" ht="12.75" customHeight="1" x14ac:dyDescent="0.3">
      <c r="D25565" s="90"/>
      <c r="E25565" s="90"/>
      <c r="F25565" s="4"/>
      <c r="G25565" s="4"/>
      <c r="K25565" s="224"/>
      <c r="L25565" s="224"/>
      <c r="M25565" s="224"/>
      <c r="N25565" s="224"/>
      <c r="O25565" s="224"/>
    </row>
    <row r="25566" spans="4:15" ht="12.75" customHeight="1" x14ac:dyDescent="0.3">
      <c r="D25566" s="90"/>
      <c r="E25566" s="90"/>
      <c r="F25566" s="4"/>
      <c r="G25566" s="4"/>
      <c r="K25566" s="224"/>
      <c r="L25566" s="224"/>
      <c r="M25566" s="224"/>
      <c r="N25566" s="224"/>
      <c r="O25566" s="224"/>
    </row>
    <row r="25567" spans="4:15" ht="12.75" customHeight="1" x14ac:dyDescent="0.3">
      <c r="D25567" s="90"/>
      <c r="E25567" s="90"/>
      <c r="F25567" s="4"/>
      <c r="G25567" s="4"/>
      <c r="K25567" s="224"/>
      <c r="L25567" s="224"/>
      <c r="M25567" s="224"/>
      <c r="N25567" s="224"/>
      <c r="O25567" s="224"/>
    </row>
    <row r="25568" spans="4:15" ht="12.75" customHeight="1" x14ac:dyDescent="0.3">
      <c r="D25568" s="90"/>
      <c r="E25568" s="90"/>
      <c r="F25568" s="4"/>
      <c r="G25568" s="4"/>
      <c r="K25568" s="224"/>
      <c r="L25568" s="224"/>
      <c r="M25568" s="224"/>
      <c r="N25568" s="224"/>
      <c r="O25568" s="224"/>
    </row>
    <row r="25569" spans="4:15" ht="12.75" customHeight="1" x14ac:dyDescent="0.3">
      <c r="D25569" s="90"/>
      <c r="E25569" s="90"/>
      <c r="F25569" s="4"/>
      <c r="G25569" s="4"/>
      <c r="K25569" s="224"/>
      <c r="L25569" s="224"/>
      <c r="M25569" s="224"/>
      <c r="N25569" s="224"/>
      <c r="O25569" s="224"/>
    </row>
    <row r="25570" spans="4:15" ht="12.75" customHeight="1" x14ac:dyDescent="0.3">
      <c r="D25570" s="90"/>
      <c r="E25570" s="90"/>
      <c r="F25570" s="4"/>
      <c r="G25570" s="4"/>
      <c r="K25570" s="224"/>
      <c r="L25570" s="224"/>
      <c r="M25570" s="224"/>
      <c r="N25570" s="224"/>
      <c r="O25570" s="224"/>
    </row>
    <row r="25571" spans="4:15" ht="12.75" customHeight="1" x14ac:dyDescent="0.3">
      <c r="D25571" s="90"/>
      <c r="E25571" s="90"/>
      <c r="F25571" s="4"/>
      <c r="G25571" s="4"/>
      <c r="K25571" s="224"/>
      <c r="L25571" s="224"/>
      <c r="M25571" s="224"/>
      <c r="N25571" s="224"/>
      <c r="O25571" s="224"/>
    </row>
    <row r="25572" spans="4:15" ht="12.75" customHeight="1" x14ac:dyDescent="0.3">
      <c r="D25572" s="90"/>
      <c r="E25572" s="90"/>
      <c r="F25572" s="4"/>
      <c r="G25572" s="4"/>
      <c r="K25572" s="224"/>
      <c r="L25572" s="224"/>
      <c r="M25572" s="224"/>
      <c r="N25572" s="224"/>
      <c r="O25572" s="224"/>
    </row>
    <row r="25573" spans="4:15" ht="12.75" customHeight="1" x14ac:dyDescent="0.3">
      <c r="D25573" s="90"/>
      <c r="E25573" s="90"/>
      <c r="F25573" s="4"/>
      <c r="G25573" s="4"/>
      <c r="K25573" s="224"/>
      <c r="L25573" s="224"/>
      <c r="M25573" s="224"/>
      <c r="N25573" s="224"/>
      <c r="O25573" s="224"/>
    </row>
    <row r="25574" spans="4:15" ht="12.75" customHeight="1" x14ac:dyDescent="0.3">
      <c r="D25574" s="90"/>
      <c r="E25574" s="90"/>
      <c r="F25574" s="4"/>
      <c r="G25574" s="4"/>
      <c r="K25574" s="224"/>
      <c r="L25574" s="224"/>
      <c r="M25574" s="224"/>
      <c r="N25574" s="224"/>
      <c r="O25574" s="224"/>
    </row>
    <row r="25575" spans="4:15" ht="12.75" customHeight="1" x14ac:dyDescent="0.3">
      <c r="D25575" s="90"/>
      <c r="E25575" s="90"/>
      <c r="F25575" s="4"/>
      <c r="G25575" s="4"/>
      <c r="K25575" s="224"/>
      <c r="L25575" s="224"/>
      <c r="M25575" s="224"/>
      <c r="N25575" s="224"/>
      <c r="O25575" s="224"/>
    </row>
    <row r="25576" spans="4:15" ht="12.75" customHeight="1" x14ac:dyDescent="0.3">
      <c r="D25576" s="90"/>
      <c r="E25576" s="90"/>
      <c r="F25576" s="4"/>
      <c r="G25576" s="4"/>
      <c r="K25576" s="224"/>
      <c r="L25576" s="224"/>
      <c r="M25576" s="224"/>
      <c r="N25576" s="224"/>
      <c r="O25576" s="224"/>
    </row>
    <row r="25577" spans="4:15" ht="12.75" customHeight="1" x14ac:dyDescent="0.3">
      <c r="D25577" s="90"/>
      <c r="E25577" s="90"/>
      <c r="F25577" s="4"/>
      <c r="G25577" s="4"/>
      <c r="K25577" s="224"/>
      <c r="L25577" s="224"/>
      <c r="M25577" s="224"/>
      <c r="N25577" s="224"/>
      <c r="O25577" s="224"/>
    </row>
    <row r="25578" spans="4:15" ht="12.75" customHeight="1" x14ac:dyDescent="0.3">
      <c r="D25578" s="90"/>
      <c r="E25578" s="90"/>
      <c r="F25578" s="4"/>
      <c r="G25578" s="4"/>
      <c r="K25578" s="224"/>
      <c r="L25578" s="224"/>
      <c r="M25578" s="224"/>
      <c r="N25578" s="224"/>
      <c r="O25578" s="224"/>
    </row>
    <row r="25579" spans="4:15" ht="12.75" customHeight="1" x14ac:dyDescent="0.3">
      <c r="D25579" s="90"/>
      <c r="E25579" s="90"/>
      <c r="F25579" s="4"/>
      <c r="G25579" s="4"/>
      <c r="K25579" s="224"/>
      <c r="L25579" s="224"/>
      <c r="M25579" s="224"/>
      <c r="N25579" s="224"/>
      <c r="O25579" s="224"/>
    </row>
    <row r="25580" spans="4:15" ht="12.75" customHeight="1" x14ac:dyDescent="0.3">
      <c r="D25580" s="90"/>
      <c r="E25580" s="90"/>
      <c r="F25580" s="4"/>
      <c r="G25580" s="4"/>
      <c r="K25580" s="224"/>
      <c r="L25580" s="224"/>
      <c r="M25580" s="224"/>
      <c r="N25580" s="224"/>
      <c r="O25580" s="224"/>
    </row>
    <row r="25581" spans="4:15" ht="12.75" customHeight="1" x14ac:dyDescent="0.3">
      <c r="D25581" s="90"/>
      <c r="E25581" s="90"/>
      <c r="F25581" s="4"/>
      <c r="G25581" s="4"/>
      <c r="K25581" s="224"/>
      <c r="L25581" s="224"/>
      <c r="M25581" s="224"/>
      <c r="N25581" s="224"/>
      <c r="O25581" s="224"/>
    </row>
    <row r="25582" spans="4:15" ht="12.75" customHeight="1" x14ac:dyDescent="0.3">
      <c r="D25582" s="90"/>
      <c r="E25582" s="90"/>
      <c r="F25582" s="4"/>
      <c r="G25582" s="4"/>
      <c r="K25582" s="224"/>
      <c r="L25582" s="224"/>
      <c r="M25582" s="224"/>
      <c r="N25582" s="224"/>
      <c r="O25582" s="224"/>
    </row>
    <row r="25583" spans="4:15" ht="12.75" customHeight="1" x14ac:dyDescent="0.3">
      <c r="D25583" s="90"/>
      <c r="E25583" s="90"/>
      <c r="F25583" s="4"/>
      <c r="G25583" s="4"/>
      <c r="K25583" s="224"/>
      <c r="L25583" s="224"/>
      <c r="M25583" s="224"/>
      <c r="N25583" s="224"/>
      <c r="O25583" s="224"/>
    </row>
    <row r="25584" spans="4:15" ht="12.75" customHeight="1" x14ac:dyDescent="0.3">
      <c r="D25584" s="90"/>
      <c r="E25584" s="90"/>
      <c r="F25584" s="4"/>
      <c r="G25584" s="4"/>
      <c r="K25584" s="224"/>
      <c r="L25584" s="224"/>
      <c r="M25584" s="224"/>
      <c r="N25584" s="224"/>
      <c r="O25584" s="224"/>
    </row>
    <row r="25585" spans="4:15" ht="12.75" customHeight="1" x14ac:dyDescent="0.3">
      <c r="D25585" s="90"/>
      <c r="E25585" s="90"/>
      <c r="F25585" s="4"/>
      <c r="G25585" s="4"/>
      <c r="K25585" s="224"/>
      <c r="L25585" s="224"/>
      <c r="M25585" s="224"/>
      <c r="N25585" s="224"/>
      <c r="O25585" s="224"/>
    </row>
    <row r="25586" spans="4:15" ht="12.75" customHeight="1" x14ac:dyDescent="0.3">
      <c r="D25586" s="90"/>
      <c r="E25586" s="90"/>
      <c r="F25586" s="4"/>
      <c r="G25586" s="4"/>
      <c r="K25586" s="224"/>
      <c r="L25586" s="224"/>
      <c r="M25586" s="224"/>
      <c r="N25586" s="224"/>
      <c r="O25586" s="224"/>
    </row>
    <row r="25587" spans="4:15" ht="12.75" customHeight="1" x14ac:dyDescent="0.3">
      <c r="D25587" s="90"/>
      <c r="E25587" s="90"/>
      <c r="F25587" s="4"/>
      <c r="G25587" s="4"/>
      <c r="K25587" s="224"/>
      <c r="L25587" s="224"/>
      <c r="M25587" s="224"/>
      <c r="N25587" s="224"/>
      <c r="O25587" s="224"/>
    </row>
    <row r="25588" spans="4:15" ht="12.75" customHeight="1" x14ac:dyDescent="0.3">
      <c r="D25588" s="90"/>
      <c r="E25588" s="90"/>
      <c r="F25588" s="4"/>
      <c r="G25588" s="4"/>
      <c r="K25588" s="224"/>
      <c r="L25588" s="224"/>
      <c r="M25588" s="224"/>
      <c r="N25588" s="224"/>
      <c r="O25588" s="224"/>
    </row>
    <row r="25589" spans="4:15" ht="12.75" customHeight="1" x14ac:dyDescent="0.3">
      <c r="D25589" s="90"/>
      <c r="E25589" s="90"/>
      <c r="F25589" s="4"/>
      <c r="G25589" s="4"/>
      <c r="K25589" s="224"/>
      <c r="L25589" s="224"/>
      <c r="M25589" s="224"/>
      <c r="N25589" s="224"/>
      <c r="O25589" s="224"/>
    </row>
    <row r="25590" spans="4:15" ht="12.75" customHeight="1" x14ac:dyDescent="0.3">
      <c r="D25590" s="90"/>
      <c r="E25590" s="90"/>
      <c r="F25590" s="4"/>
      <c r="G25590" s="4"/>
      <c r="K25590" s="224"/>
      <c r="L25590" s="224"/>
      <c r="M25590" s="224"/>
      <c r="N25590" s="224"/>
      <c r="O25590" s="224"/>
    </row>
    <row r="25591" spans="4:15" ht="12.75" customHeight="1" x14ac:dyDescent="0.3">
      <c r="D25591" s="90"/>
      <c r="E25591" s="90"/>
      <c r="F25591" s="4"/>
      <c r="G25591" s="4"/>
      <c r="K25591" s="224"/>
      <c r="L25591" s="224"/>
      <c r="M25591" s="224"/>
      <c r="N25591" s="224"/>
      <c r="O25591" s="224"/>
    </row>
    <row r="25592" spans="4:15" ht="12.75" customHeight="1" x14ac:dyDescent="0.3">
      <c r="D25592" s="90"/>
      <c r="E25592" s="90"/>
      <c r="F25592" s="4"/>
      <c r="G25592" s="4"/>
      <c r="K25592" s="224"/>
      <c r="L25592" s="224"/>
      <c r="M25592" s="224"/>
      <c r="N25592" s="224"/>
      <c r="O25592" s="224"/>
    </row>
    <row r="25593" spans="4:15" ht="12.75" customHeight="1" x14ac:dyDescent="0.3">
      <c r="D25593" s="90"/>
      <c r="E25593" s="90"/>
      <c r="F25593" s="4"/>
      <c r="G25593" s="4"/>
      <c r="K25593" s="224"/>
      <c r="L25593" s="224"/>
      <c r="M25593" s="224"/>
      <c r="N25593" s="224"/>
      <c r="O25593" s="224"/>
    </row>
    <row r="25594" spans="4:15" ht="12.75" customHeight="1" x14ac:dyDescent="0.3">
      <c r="D25594" s="90"/>
      <c r="E25594" s="90"/>
      <c r="F25594" s="4"/>
      <c r="G25594" s="4"/>
      <c r="K25594" s="224"/>
      <c r="L25594" s="224"/>
      <c r="M25594" s="224"/>
      <c r="N25594" s="224"/>
      <c r="O25594" s="224"/>
    </row>
    <row r="25595" spans="4:15" ht="12.75" customHeight="1" x14ac:dyDescent="0.3">
      <c r="D25595" s="90"/>
      <c r="E25595" s="90"/>
      <c r="F25595" s="4"/>
      <c r="G25595" s="4"/>
      <c r="K25595" s="224"/>
      <c r="L25595" s="224"/>
      <c r="M25595" s="224"/>
      <c r="N25595" s="224"/>
      <c r="O25595" s="224"/>
    </row>
    <row r="25596" spans="4:15" ht="12.75" customHeight="1" x14ac:dyDescent="0.3">
      <c r="D25596" s="90"/>
      <c r="E25596" s="90"/>
      <c r="F25596" s="4"/>
      <c r="G25596" s="4"/>
      <c r="K25596" s="224"/>
      <c r="L25596" s="224"/>
      <c r="M25596" s="224"/>
      <c r="N25596" s="224"/>
      <c r="O25596" s="224"/>
    </row>
    <row r="25597" spans="4:15" ht="12.75" customHeight="1" x14ac:dyDescent="0.3">
      <c r="D25597" s="90"/>
      <c r="E25597" s="90"/>
      <c r="F25597" s="4"/>
      <c r="G25597" s="4"/>
      <c r="K25597" s="224"/>
      <c r="L25597" s="224"/>
      <c r="M25597" s="224"/>
      <c r="N25597" s="224"/>
      <c r="O25597" s="224"/>
    </row>
    <row r="25598" spans="4:15" ht="12.75" customHeight="1" x14ac:dyDescent="0.3">
      <c r="D25598" s="90"/>
      <c r="E25598" s="90"/>
      <c r="F25598" s="4"/>
      <c r="G25598" s="4"/>
      <c r="K25598" s="224"/>
      <c r="L25598" s="224"/>
      <c r="M25598" s="224"/>
      <c r="N25598" s="224"/>
      <c r="O25598" s="224"/>
    </row>
    <row r="25599" spans="4:15" ht="12.75" customHeight="1" x14ac:dyDescent="0.3">
      <c r="D25599" s="90"/>
      <c r="E25599" s="90"/>
      <c r="F25599" s="4"/>
      <c r="G25599" s="4"/>
      <c r="K25599" s="224"/>
      <c r="L25599" s="224"/>
      <c r="M25599" s="224"/>
      <c r="N25599" s="224"/>
      <c r="O25599" s="224"/>
    </row>
    <row r="25600" spans="4:15" ht="12.75" customHeight="1" x14ac:dyDescent="0.3">
      <c r="D25600" s="90"/>
      <c r="E25600" s="90"/>
      <c r="F25600" s="4"/>
      <c r="G25600" s="4"/>
      <c r="K25600" s="224"/>
      <c r="L25600" s="224"/>
      <c r="M25600" s="224"/>
      <c r="N25600" s="224"/>
      <c r="O25600" s="224"/>
    </row>
    <row r="25601" spans="4:15" ht="12.75" customHeight="1" x14ac:dyDescent="0.3">
      <c r="D25601" s="90"/>
      <c r="E25601" s="90"/>
      <c r="F25601" s="4"/>
      <c r="G25601" s="4"/>
      <c r="K25601" s="224"/>
      <c r="L25601" s="224"/>
      <c r="M25601" s="224"/>
      <c r="N25601" s="224"/>
      <c r="O25601" s="224"/>
    </row>
    <row r="25602" spans="4:15" ht="12.75" customHeight="1" x14ac:dyDescent="0.3">
      <c r="D25602" s="90"/>
      <c r="E25602" s="90"/>
      <c r="F25602" s="4"/>
      <c r="G25602" s="4"/>
      <c r="K25602" s="224"/>
      <c r="L25602" s="224"/>
      <c r="M25602" s="224"/>
      <c r="N25602" s="224"/>
      <c r="O25602" s="224"/>
    </row>
    <row r="25603" spans="4:15" ht="12.75" customHeight="1" x14ac:dyDescent="0.3">
      <c r="D25603" s="90"/>
      <c r="E25603" s="90"/>
      <c r="F25603" s="4"/>
      <c r="G25603" s="4"/>
      <c r="K25603" s="224"/>
      <c r="L25603" s="224"/>
      <c r="M25603" s="224"/>
      <c r="N25603" s="224"/>
      <c r="O25603" s="224"/>
    </row>
    <row r="25604" spans="4:15" ht="12.75" customHeight="1" x14ac:dyDescent="0.3">
      <c r="D25604" s="90"/>
      <c r="E25604" s="90"/>
      <c r="F25604" s="4"/>
      <c r="G25604" s="4"/>
      <c r="K25604" s="224"/>
      <c r="L25604" s="224"/>
      <c r="M25604" s="224"/>
      <c r="N25604" s="224"/>
      <c r="O25604" s="224"/>
    </row>
    <row r="25605" spans="4:15" ht="12.75" customHeight="1" x14ac:dyDescent="0.3">
      <c r="D25605" s="90"/>
      <c r="E25605" s="90"/>
      <c r="F25605" s="4"/>
      <c r="G25605" s="4"/>
      <c r="K25605" s="224"/>
      <c r="L25605" s="224"/>
      <c r="M25605" s="224"/>
      <c r="N25605" s="224"/>
      <c r="O25605" s="224"/>
    </row>
    <row r="25606" spans="4:15" ht="12.75" customHeight="1" x14ac:dyDescent="0.3">
      <c r="D25606" s="90"/>
      <c r="E25606" s="90"/>
      <c r="F25606" s="4"/>
      <c r="G25606" s="4"/>
      <c r="K25606" s="224"/>
      <c r="L25606" s="224"/>
      <c r="M25606" s="224"/>
      <c r="N25606" s="224"/>
      <c r="O25606" s="224"/>
    </row>
    <row r="25607" spans="4:15" ht="12.75" customHeight="1" x14ac:dyDescent="0.3">
      <c r="D25607" s="90"/>
      <c r="E25607" s="90"/>
      <c r="F25607" s="4"/>
      <c r="G25607" s="4"/>
      <c r="K25607" s="224"/>
      <c r="L25607" s="224"/>
      <c r="M25607" s="224"/>
      <c r="N25607" s="224"/>
      <c r="O25607" s="224"/>
    </row>
    <row r="25608" spans="4:15" ht="12.75" customHeight="1" x14ac:dyDescent="0.3">
      <c r="D25608" s="90"/>
      <c r="E25608" s="90"/>
      <c r="F25608" s="4"/>
      <c r="G25608" s="4"/>
      <c r="K25608" s="224"/>
      <c r="L25608" s="224"/>
      <c r="M25608" s="224"/>
      <c r="N25608" s="224"/>
      <c r="O25608" s="224"/>
    </row>
    <row r="25609" spans="4:15" ht="12.75" customHeight="1" x14ac:dyDescent="0.3">
      <c r="D25609" s="90"/>
      <c r="E25609" s="90"/>
      <c r="F25609" s="4"/>
      <c r="G25609" s="4"/>
      <c r="K25609" s="224"/>
      <c r="L25609" s="224"/>
      <c r="M25609" s="224"/>
      <c r="N25609" s="224"/>
      <c r="O25609" s="224"/>
    </row>
    <row r="25610" spans="4:15" ht="12.75" customHeight="1" x14ac:dyDescent="0.3">
      <c r="D25610" s="90"/>
      <c r="E25610" s="90"/>
      <c r="F25610" s="4"/>
      <c r="G25610" s="4"/>
      <c r="K25610" s="224"/>
      <c r="L25610" s="224"/>
      <c r="M25610" s="224"/>
      <c r="N25610" s="224"/>
      <c r="O25610" s="224"/>
    </row>
    <row r="25611" spans="4:15" ht="12.75" customHeight="1" x14ac:dyDescent="0.3">
      <c r="D25611" s="90"/>
      <c r="E25611" s="90"/>
      <c r="F25611" s="4"/>
      <c r="G25611" s="4"/>
      <c r="K25611" s="224"/>
      <c r="L25611" s="224"/>
      <c r="M25611" s="224"/>
      <c r="N25611" s="224"/>
      <c r="O25611" s="224"/>
    </row>
    <row r="25612" spans="4:15" ht="12.75" customHeight="1" x14ac:dyDescent="0.3">
      <c r="D25612" s="90"/>
      <c r="E25612" s="90"/>
      <c r="F25612" s="4"/>
      <c r="G25612" s="4"/>
      <c r="K25612" s="224"/>
      <c r="L25612" s="224"/>
      <c r="M25612" s="224"/>
      <c r="N25612" s="224"/>
      <c r="O25612" s="224"/>
    </row>
    <row r="25613" spans="4:15" ht="12.75" customHeight="1" x14ac:dyDescent="0.3">
      <c r="D25613" s="90"/>
      <c r="E25613" s="90"/>
      <c r="F25613" s="4"/>
      <c r="G25613" s="4"/>
      <c r="K25613" s="224"/>
      <c r="L25613" s="224"/>
      <c r="M25613" s="224"/>
      <c r="N25613" s="224"/>
      <c r="O25613" s="224"/>
    </row>
    <row r="25614" spans="4:15" ht="12.75" customHeight="1" x14ac:dyDescent="0.3">
      <c r="D25614" s="90"/>
      <c r="E25614" s="90"/>
      <c r="F25614" s="4"/>
      <c r="G25614" s="4"/>
      <c r="K25614" s="224"/>
      <c r="L25614" s="224"/>
      <c r="M25614" s="224"/>
      <c r="N25614" s="224"/>
      <c r="O25614" s="224"/>
    </row>
    <row r="25615" spans="4:15" ht="12.75" customHeight="1" x14ac:dyDescent="0.3">
      <c r="D25615" s="90"/>
      <c r="E25615" s="90"/>
      <c r="F25615" s="4"/>
      <c r="G25615" s="4"/>
      <c r="K25615" s="224"/>
      <c r="L25615" s="224"/>
      <c r="M25615" s="224"/>
      <c r="N25615" s="224"/>
      <c r="O25615" s="224"/>
    </row>
    <row r="25616" spans="4:15" ht="12.75" customHeight="1" x14ac:dyDescent="0.3">
      <c r="D25616" s="90"/>
      <c r="E25616" s="90"/>
      <c r="F25616" s="4"/>
      <c r="G25616" s="4"/>
      <c r="K25616" s="224"/>
      <c r="L25616" s="224"/>
      <c r="M25616" s="224"/>
      <c r="N25616" s="224"/>
      <c r="O25616" s="224"/>
    </row>
    <row r="25617" spans="4:15" ht="12.75" customHeight="1" x14ac:dyDescent="0.3">
      <c r="D25617" s="90"/>
      <c r="E25617" s="90"/>
      <c r="F25617" s="4"/>
      <c r="G25617" s="4"/>
      <c r="K25617" s="224"/>
      <c r="L25617" s="224"/>
      <c r="M25617" s="224"/>
      <c r="N25617" s="224"/>
      <c r="O25617" s="224"/>
    </row>
    <row r="25618" spans="4:15" ht="12.75" customHeight="1" x14ac:dyDescent="0.3">
      <c r="D25618" s="90"/>
      <c r="E25618" s="90"/>
      <c r="F25618" s="4"/>
      <c r="G25618" s="4"/>
      <c r="K25618" s="224"/>
      <c r="L25618" s="224"/>
      <c r="M25618" s="224"/>
      <c r="N25618" s="224"/>
      <c r="O25618" s="224"/>
    </row>
    <row r="25619" spans="4:15" ht="12.75" customHeight="1" x14ac:dyDescent="0.3">
      <c r="D25619" s="90"/>
      <c r="E25619" s="90"/>
      <c r="F25619" s="4"/>
      <c r="G25619" s="4"/>
      <c r="K25619" s="224"/>
      <c r="L25619" s="224"/>
      <c r="M25619" s="224"/>
      <c r="N25619" s="224"/>
      <c r="O25619" s="224"/>
    </row>
    <row r="25620" spans="4:15" ht="12.75" customHeight="1" x14ac:dyDescent="0.3">
      <c r="D25620" s="90"/>
      <c r="E25620" s="90"/>
      <c r="F25620" s="4"/>
      <c r="G25620" s="4"/>
      <c r="K25620" s="224"/>
      <c r="L25620" s="224"/>
      <c r="M25620" s="224"/>
      <c r="N25620" s="224"/>
      <c r="O25620" s="224"/>
    </row>
    <row r="25621" spans="4:15" ht="12.75" customHeight="1" x14ac:dyDescent="0.3">
      <c r="D25621" s="90"/>
      <c r="E25621" s="90"/>
      <c r="F25621" s="4"/>
      <c r="G25621" s="4"/>
      <c r="K25621" s="224"/>
      <c r="L25621" s="224"/>
      <c r="M25621" s="224"/>
      <c r="N25621" s="224"/>
      <c r="O25621" s="224"/>
    </row>
    <row r="25622" spans="4:15" ht="12.75" customHeight="1" x14ac:dyDescent="0.3">
      <c r="D25622" s="90"/>
      <c r="E25622" s="90"/>
      <c r="F25622" s="4"/>
      <c r="G25622" s="4"/>
      <c r="K25622" s="224"/>
      <c r="L25622" s="224"/>
      <c r="M25622" s="224"/>
      <c r="N25622" s="224"/>
      <c r="O25622" s="224"/>
    </row>
    <row r="25623" spans="4:15" ht="12.75" customHeight="1" x14ac:dyDescent="0.3">
      <c r="D25623" s="90"/>
      <c r="E25623" s="90"/>
      <c r="F25623" s="4"/>
      <c r="G25623" s="4"/>
      <c r="K25623" s="224"/>
      <c r="L25623" s="224"/>
      <c r="M25623" s="224"/>
      <c r="N25623" s="224"/>
      <c r="O25623" s="224"/>
    </row>
    <row r="25624" spans="4:15" ht="12.75" customHeight="1" x14ac:dyDescent="0.3">
      <c r="D25624" s="90"/>
      <c r="E25624" s="90"/>
      <c r="F25624" s="4"/>
      <c r="G25624" s="4"/>
      <c r="K25624" s="224"/>
      <c r="L25624" s="224"/>
      <c r="M25624" s="224"/>
      <c r="N25624" s="224"/>
      <c r="O25624" s="224"/>
    </row>
    <row r="25625" spans="4:15" ht="12.75" customHeight="1" x14ac:dyDescent="0.3">
      <c r="D25625" s="90"/>
      <c r="E25625" s="90"/>
      <c r="F25625" s="4"/>
      <c r="G25625" s="4"/>
      <c r="K25625" s="224"/>
      <c r="L25625" s="224"/>
      <c r="M25625" s="224"/>
      <c r="N25625" s="224"/>
      <c r="O25625" s="224"/>
    </row>
    <row r="25626" spans="4:15" ht="12.75" customHeight="1" x14ac:dyDescent="0.3">
      <c r="D25626" s="90"/>
      <c r="E25626" s="90"/>
      <c r="F25626" s="4"/>
      <c r="G25626" s="4"/>
      <c r="K25626" s="224"/>
      <c r="L25626" s="224"/>
      <c r="M25626" s="224"/>
      <c r="N25626" s="224"/>
      <c r="O25626" s="224"/>
    </row>
    <row r="25627" spans="4:15" ht="12.75" customHeight="1" x14ac:dyDescent="0.3">
      <c r="D25627" s="90"/>
      <c r="E25627" s="90"/>
      <c r="F25627" s="4"/>
      <c r="G25627" s="4"/>
      <c r="K25627" s="224"/>
      <c r="L25627" s="224"/>
      <c r="M25627" s="224"/>
      <c r="N25627" s="224"/>
      <c r="O25627" s="224"/>
    </row>
    <row r="25628" spans="4:15" ht="12.75" customHeight="1" x14ac:dyDescent="0.3">
      <c r="D25628" s="90"/>
      <c r="E25628" s="90"/>
      <c r="F25628" s="4"/>
      <c r="G25628" s="4"/>
      <c r="K25628" s="224"/>
      <c r="L25628" s="224"/>
      <c r="M25628" s="224"/>
      <c r="N25628" s="224"/>
      <c r="O25628" s="224"/>
    </row>
    <row r="25629" spans="4:15" ht="12.75" customHeight="1" x14ac:dyDescent="0.3">
      <c r="D25629" s="90"/>
      <c r="E25629" s="90"/>
      <c r="F25629" s="4"/>
      <c r="G25629" s="4"/>
      <c r="K25629" s="224"/>
      <c r="L25629" s="224"/>
      <c r="M25629" s="224"/>
      <c r="N25629" s="224"/>
      <c r="O25629" s="224"/>
    </row>
    <row r="25630" spans="4:15" ht="12.75" customHeight="1" x14ac:dyDescent="0.3">
      <c r="D25630" s="90"/>
      <c r="E25630" s="90"/>
      <c r="F25630" s="4"/>
      <c r="G25630" s="4"/>
      <c r="K25630" s="224"/>
      <c r="L25630" s="224"/>
      <c r="M25630" s="224"/>
      <c r="N25630" s="224"/>
      <c r="O25630" s="224"/>
    </row>
    <row r="25631" spans="4:15" ht="12.75" customHeight="1" x14ac:dyDescent="0.3">
      <c r="D25631" s="90"/>
      <c r="E25631" s="90"/>
      <c r="F25631" s="4"/>
      <c r="G25631" s="4"/>
      <c r="K25631" s="224"/>
      <c r="L25631" s="224"/>
      <c r="M25631" s="224"/>
      <c r="N25631" s="224"/>
      <c r="O25631" s="224"/>
    </row>
    <row r="25632" spans="4:15" ht="12.75" customHeight="1" x14ac:dyDescent="0.3">
      <c r="D25632" s="90"/>
      <c r="E25632" s="90"/>
      <c r="F25632" s="4"/>
      <c r="G25632" s="4"/>
      <c r="K25632" s="224"/>
      <c r="L25632" s="224"/>
      <c r="M25632" s="224"/>
      <c r="N25632" s="224"/>
      <c r="O25632" s="224"/>
    </row>
    <row r="25633" spans="4:15" ht="12.75" customHeight="1" x14ac:dyDescent="0.3">
      <c r="D25633" s="90"/>
      <c r="E25633" s="90"/>
      <c r="F25633" s="4"/>
      <c r="G25633" s="4"/>
      <c r="K25633" s="224"/>
      <c r="L25633" s="224"/>
      <c r="M25633" s="224"/>
      <c r="N25633" s="224"/>
      <c r="O25633" s="224"/>
    </row>
    <row r="25634" spans="4:15" ht="12.75" customHeight="1" x14ac:dyDescent="0.3">
      <c r="D25634" s="90"/>
      <c r="E25634" s="90"/>
      <c r="F25634" s="4"/>
      <c r="G25634" s="4"/>
      <c r="K25634" s="224"/>
      <c r="L25634" s="224"/>
      <c r="M25634" s="224"/>
      <c r="N25634" s="224"/>
      <c r="O25634" s="224"/>
    </row>
    <row r="25635" spans="4:15" ht="12.75" customHeight="1" x14ac:dyDescent="0.3">
      <c r="D25635" s="90"/>
      <c r="E25635" s="90"/>
      <c r="F25635" s="4"/>
      <c r="G25635" s="4"/>
      <c r="K25635" s="224"/>
      <c r="L25635" s="224"/>
      <c r="M25635" s="224"/>
      <c r="N25635" s="224"/>
      <c r="O25635" s="224"/>
    </row>
    <row r="25636" spans="4:15" ht="12.75" customHeight="1" x14ac:dyDescent="0.3">
      <c r="D25636" s="90"/>
      <c r="E25636" s="90"/>
      <c r="F25636" s="4"/>
      <c r="G25636" s="4"/>
      <c r="K25636" s="224"/>
      <c r="L25636" s="224"/>
      <c r="M25636" s="224"/>
      <c r="N25636" s="224"/>
      <c r="O25636" s="224"/>
    </row>
    <row r="25637" spans="4:15" ht="12.75" customHeight="1" x14ac:dyDescent="0.3">
      <c r="D25637" s="90"/>
      <c r="E25637" s="90"/>
      <c r="F25637" s="4"/>
      <c r="G25637" s="4"/>
      <c r="K25637" s="224"/>
      <c r="L25637" s="224"/>
      <c r="M25637" s="224"/>
      <c r="N25637" s="224"/>
      <c r="O25637" s="224"/>
    </row>
    <row r="25638" spans="4:15" ht="12.75" customHeight="1" x14ac:dyDescent="0.3">
      <c r="D25638" s="90"/>
      <c r="E25638" s="90"/>
      <c r="F25638" s="4"/>
      <c r="G25638" s="4"/>
      <c r="K25638" s="224"/>
      <c r="L25638" s="224"/>
      <c r="M25638" s="224"/>
      <c r="N25638" s="224"/>
      <c r="O25638" s="224"/>
    </row>
    <row r="25639" spans="4:15" ht="12.75" customHeight="1" x14ac:dyDescent="0.3">
      <c r="D25639" s="90"/>
      <c r="E25639" s="90"/>
      <c r="F25639" s="4"/>
      <c r="G25639" s="4"/>
      <c r="K25639" s="224"/>
      <c r="L25639" s="224"/>
      <c r="M25639" s="224"/>
      <c r="N25639" s="224"/>
      <c r="O25639" s="224"/>
    </row>
    <row r="25640" spans="4:15" ht="12.75" customHeight="1" x14ac:dyDescent="0.3">
      <c r="D25640" s="90"/>
      <c r="E25640" s="90"/>
      <c r="F25640" s="4"/>
      <c r="G25640" s="4"/>
      <c r="K25640" s="224"/>
      <c r="L25640" s="224"/>
      <c r="M25640" s="224"/>
      <c r="N25640" s="224"/>
      <c r="O25640" s="224"/>
    </row>
    <row r="25641" spans="4:15" ht="12.75" customHeight="1" x14ac:dyDescent="0.3">
      <c r="D25641" s="90"/>
      <c r="E25641" s="90"/>
      <c r="F25641" s="4"/>
      <c r="G25641" s="4"/>
      <c r="K25641" s="224"/>
      <c r="L25641" s="224"/>
      <c r="M25641" s="224"/>
      <c r="N25641" s="224"/>
      <c r="O25641" s="224"/>
    </row>
    <row r="25642" spans="4:15" ht="12.75" customHeight="1" x14ac:dyDescent="0.3">
      <c r="D25642" s="90"/>
      <c r="E25642" s="90"/>
      <c r="F25642" s="4"/>
      <c r="G25642" s="4"/>
      <c r="K25642" s="224"/>
      <c r="L25642" s="224"/>
      <c r="M25642" s="224"/>
      <c r="N25642" s="224"/>
      <c r="O25642" s="224"/>
    </row>
    <row r="25643" spans="4:15" ht="12.75" customHeight="1" x14ac:dyDescent="0.3">
      <c r="D25643" s="90"/>
      <c r="E25643" s="90"/>
      <c r="F25643" s="4"/>
      <c r="G25643" s="4"/>
      <c r="K25643" s="224"/>
      <c r="L25643" s="224"/>
      <c r="M25643" s="224"/>
      <c r="N25643" s="224"/>
      <c r="O25643" s="224"/>
    </row>
    <row r="25644" spans="4:15" ht="12.75" customHeight="1" x14ac:dyDescent="0.3">
      <c r="D25644" s="90"/>
      <c r="E25644" s="90"/>
      <c r="F25644" s="4"/>
      <c r="G25644" s="4"/>
      <c r="K25644" s="224"/>
      <c r="L25644" s="224"/>
      <c r="M25644" s="224"/>
      <c r="N25644" s="224"/>
      <c r="O25644" s="224"/>
    </row>
    <row r="25645" spans="4:15" ht="12.75" customHeight="1" x14ac:dyDescent="0.3">
      <c r="D25645" s="90"/>
      <c r="E25645" s="90"/>
      <c r="F25645" s="4"/>
      <c r="G25645" s="4"/>
      <c r="K25645" s="224"/>
      <c r="L25645" s="224"/>
      <c r="M25645" s="224"/>
      <c r="N25645" s="224"/>
      <c r="O25645" s="224"/>
    </row>
    <row r="25646" spans="4:15" ht="12.75" customHeight="1" x14ac:dyDescent="0.3">
      <c r="D25646" s="90"/>
      <c r="E25646" s="90"/>
      <c r="F25646" s="4"/>
      <c r="G25646" s="4"/>
      <c r="K25646" s="224"/>
      <c r="L25646" s="224"/>
      <c r="M25646" s="224"/>
      <c r="N25646" s="224"/>
      <c r="O25646" s="224"/>
    </row>
    <row r="25647" spans="4:15" ht="12.75" customHeight="1" x14ac:dyDescent="0.3">
      <c r="D25647" s="90"/>
      <c r="E25647" s="90"/>
      <c r="F25647" s="4"/>
      <c r="G25647" s="4"/>
      <c r="K25647" s="224"/>
      <c r="L25647" s="224"/>
      <c r="M25647" s="224"/>
      <c r="N25647" s="224"/>
      <c r="O25647" s="224"/>
    </row>
    <row r="25648" spans="4:15" ht="12.75" customHeight="1" x14ac:dyDescent="0.3">
      <c r="D25648" s="90"/>
      <c r="E25648" s="90"/>
      <c r="F25648" s="4"/>
      <c r="G25648" s="4"/>
      <c r="K25648" s="224"/>
      <c r="L25648" s="224"/>
      <c r="M25648" s="224"/>
      <c r="N25648" s="224"/>
      <c r="O25648" s="224"/>
    </row>
    <row r="25649" spans="4:15" ht="12.75" customHeight="1" x14ac:dyDescent="0.3">
      <c r="D25649" s="90"/>
      <c r="E25649" s="90"/>
      <c r="F25649" s="4"/>
      <c r="G25649" s="4"/>
      <c r="K25649" s="224"/>
      <c r="L25649" s="224"/>
      <c r="M25649" s="224"/>
      <c r="N25649" s="224"/>
      <c r="O25649" s="224"/>
    </row>
    <row r="25650" spans="4:15" ht="12.75" customHeight="1" x14ac:dyDescent="0.3">
      <c r="D25650" s="90"/>
      <c r="E25650" s="90"/>
      <c r="F25650" s="4"/>
      <c r="G25650" s="4"/>
      <c r="K25650" s="224"/>
      <c r="L25650" s="224"/>
      <c r="M25650" s="224"/>
      <c r="N25650" s="224"/>
      <c r="O25650" s="224"/>
    </row>
    <row r="25651" spans="4:15" ht="12.75" customHeight="1" x14ac:dyDescent="0.3">
      <c r="D25651" s="90"/>
      <c r="E25651" s="90"/>
      <c r="F25651" s="4"/>
      <c r="G25651" s="4"/>
      <c r="K25651" s="224"/>
      <c r="L25651" s="224"/>
      <c r="M25651" s="224"/>
      <c r="N25651" s="224"/>
      <c r="O25651" s="224"/>
    </row>
    <row r="25652" spans="4:15" ht="12.75" customHeight="1" x14ac:dyDescent="0.3">
      <c r="D25652" s="90"/>
      <c r="E25652" s="90"/>
      <c r="F25652" s="4"/>
      <c r="G25652" s="4"/>
      <c r="K25652" s="224"/>
      <c r="L25652" s="224"/>
      <c r="M25652" s="224"/>
      <c r="N25652" s="224"/>
      <c r="O25652" s="224"/>
    </row>
    <row r="25653" spans="4:15" ht="12.75" customHeight="1" x14ac:dyDescent="0.3">
      <c r="D25653" s="90"/>
      <c r="E25653" s="90"/>
      <c r="F25653" s="4"/>
      <c r="G25653" s="4"/>
      <c r="K25653" s="224"/>
      <c r="L25653" s="224"/>
      <c r="M25653" s="224"/>
      <c r="N25653" s="224"/>
      <c r="O25653" s="224"/>
    </row>
    <row r="25654" spans="4:15" ht="12.75" customHeight="1" x14ac:dyDescent="0.3">
      <c r="D25654" s="90"/>
      <c r="E25654" s="90"/>
      <c r="F25654" s="4"/>
      <c r="G25654" s="4"/>
      <c r="K25654" s="224"/>
      <c r="L25654" s="224"/>
      <c r="M25654" s="224"/>
      <c r="N25654" s="224"/>
      <c r="O25654" s="224"/>
    </row>
    <row r="25655" spans="4:15" ht="12.75" customHeight="1" x14ac:dyDescent="0.3">
      <c r="D25655" s="90"/>
      <c r="E25655" s="90"/>
      <c r="F25655" s="4"/>
      <c r="G25655" s="4"/>
      <c r="K25655" s="224"/>
      <c r="L25655" s="224"/>
      <c r="M25655" s="224"/>
      <c r="N25655" s="224"/>
      <c r="O25655" s="224"/>
    </row>
    <row r="25656" spans="4:15" ht="12.75" customHeight="1" x14ac:dyDescent="0.3">
      <c r="D25656" s="90"/>
      <c r="E25656" s="90"/>
      <c r="F25656" s="4"/>
      <c r="G25656" s="4"/>
      <c r="K25656" s="224"/>
      <c r="L25656" s="224"/>
      <c r="M25656" s="224"/>
      <c r="N25656" s="224"/>
      <c r="O25656" s="224"/>
    </row>
    <row r="25657" spans="4:15" ht="12.75" customHeight="1" x14ac:dyDescent="0.3">
      <c r="D25657" s="90"/>
      <c r="E25657" s="90"/>
      <c r="F25657" s="4"/>
      <c r="G25657" s="4"/>
      <c r="K25657" s="224"/>
      <c r="L25657" s="224"/>
      <c r="M25657" s="224"/>
      <c r="N25657" s="224"/>
      <c r="O25657" s="224"/>
    </row>
    <row r="25658" spans="4:15" ht="12.75" customHeight="1" x14ac:dyDescent="0.3">
      <c r="D25658" s="90"/>
      <c r="E25658" s="90"/>
      <c r="F25658" s="4"/>
      <c r="G25658" s="4"/>
      <c r="K25658" s="224"/>
      <c r="L25658" s="224"/>
      <c r="M25658" s="224"/>
      <c r="N25658" s="224"/>
      <c r="O25658" s="224"/>
    </row>
    <row r="25659" spans="4:15" ht="12.75" customHeight="1" x14ac:dyDescent="0.3">
      <c r="D25659" s="90"/>
      <c r="E25659" s="90"/>
      <c r="F25659" s="4"/>
      <c r="G25659" s="4"/>
      <c r="K25659" s="224"/>
      <c r="L25659" s="224"/>
      <c r="M25659" s="224"/>
      <c r="N25659" s="224"/>
      <c r="O25659" s="224"/>
    </row>
    <row r="25660" spans="4:15" ht="12.75" customHeight="1" x14ac:dyDescent="0.3">
      <c r="D25660" s="90"/>
      <c r="E25660" s="90"/>
      <c r="F25660" s="4"/>
      <c r="G25660" s="4"/>
      <c r="K25660" s="224"/>
      <c r="L25660" s="224"/>
      <c r="M25660" s="224"/>
      <c r="N25660" s="224"/>
      <c r="O25660" s="224"/>
    </row>
    <row r="25661" spans="4:15" ht="12.75" customHeight="1" x14ac:dyDescent="0.3">
      <c r="D25661" s="90"/>
      <c r="E25661" s="90"/>
      <c r="F25661" s="4"/>
      <c r="G25661" s="4"/>
      <c r="K25661" s="224"/>
      <c r="L25661" s="224"/>
      <c r="M25661" s="224"/>
      <c r="N25661" s="224"/>
      <c r="O25661" s="224"/>
    </row>
    <row r="25662" spans="4:15" ht="12.75" customHeight="1" x14ac:dyDescent="0.3">
      <c r="D25662" s="90"/>
      <c r="E25662" s="90"/>
      <c r="F25662" s="4"/>
      <c r="G25662" s="4"/>
      <c r="K25662" s="224"/>
      <c r="L25662" s="224"/>
      <c r="M25662" s="224"/>
      <c r="N25662" s="224"/>
      <c r="O25662" s="224"/>
    </row>
    <row r="25663" spans="4:15" ht="12.75" customHeight="1" x14ac:dyDescent="0.3">
      <c r="D25663" s="90"/>
      <c r="E25663" s="90"/>
      <c r="F25663" s="4"/>
      <c r="G25663" s="4"/>
      <c r="K25663" s="224"/>
      <c r="L25663" s="224"/>
      <c r="M25663" s="224"/>
      <c r="N25663" s="224"/>
      <c r="O25663" s="224"/>
    </row>
    <row r="25664" spans="4:15" ht="12.75" customHeight="1" x14ac:dyDescent="0.3">
      <c r="D25664" s="90"/>
      <c r="E25664" s="90"/>
      <c r="F25664" s="4"/>
      <c r="G25664" s="4"/>
      <c r="K25664" s="224"/>
      <c r="L25664" s="224"/>
      <c r="M25664" s="224"/>
      <c r="N25664" s="224"/>
      <c r="O25664" s="224"/>
    </row>
    <row r="25665" spans="4:15" ht="12.75" customHeight="1" x14ac:dyDescent="0.3">
      <c r="D25665" s="90"/>
      <c r="E25665" s="90"/>
      <c r="F25665" s="4"/>
      <c r="G25665" s="4"/>
      <c r="K25665" s="224"/>
      <c r="L25665" s="224"/>
      <c r="M25665" s="224"/>
      <c r="N25665" s="224"/>
      <c r="O25665" s="224"/>
    </row>
    <row r="25666" spans="4:15" ht="12.75" customHeight="1" x14ac:dyDescent="0.3">
      <c r="D25666" s="90"/>
      <c r="E25666" s="90"/>
      <c r="F25666" s="4"/>
      <c r="G25666" s="4"/>
      <c r="K25666" s="224"/>
      <c r="L25666" s="224"/>
      <c r="M25666" s="224"/>
      <c r="N25666" s="224"/>
      <c r="O25666" s="224"/>
    </row>
    <row r="25667" spans="4:15" ht="12.75" customHeight="1" x14ac:dyDescent="0.3">
      <c r="D25667" s="90"/>
      <c r="E25667" s="90"/>
      <c r="F25667" s="4"/>
      <c r="G25667" s="4"/>
      <c r="K25667" s="224"/>
      <c r="L25667" s="224"/>
      <c r="M25667" s="224"/>
      <c r="N25667" s="224"/>
      <c r="O25667" s="224"/>
    </row>
    <row r="25668" spans="4:15" ht="12.75" customHeight="1" x14ac:dyDescent="0.3">
      <c r="D25668" s="90"/>
      <c r="E25668" s="90"/>
      <c r="F25668" s="4"/>
      <c r="G25668" s="4"/>
      <c r="K25668" s="224"/>
      <c r="L25668" s="224"/>
      <c r="M25668" s="224"/>
      <c r="N25668" s="224"/>
      <c r="O25668" s="224"/>
    </row>
    <row r="25669" spans="4:15" ht="12.75" customHeight="1" x14ac:dyDescent="0.3">
      <c r="D25669" s="90"/>
      <c r="E25669" s="90"/>
      <c r="F25669" s="4"/>
      <c r="G25669" s="4"/>
      <c r="K25669" s="224"/>
      <c r="L25669" s="224"/>
      <c r="M25669" s="224"/>
      <c r="N25669" s="224"/>
      <c r="O25669" s="224"/>
    </row>
    <row r="25670" spans="4:15" ht="12.75" customHeight="1" x14ac:dyDescent="0.3">
      <c r="D25670" s="90"/>
      <c r="E25670" s="90"/>
      <c r="F25670" s="4"/>
      <c r="G25670" s="4"/>
      <c r="K25670" s="224"/>
      <c r="L25670" s="224"/>
      <c r="M25670" s="224"/>
      <c r="N25670" s="224"/>
      <c r="O25670" s="224"/>
    </row>
    <row r="25671" spans="4:15" ht="12.75" customHeight="1" x14ac:dyDescent="0.3">
      <c r="D25671" s="90"/>
      <c r="E25671" s="90"/>
      <c r="F25671" s="4"/>
      <c r="G25671" s="4"/>
      <c r="K25671" s="224"/>
      <c r="L25671" s="224"/>
      <c r="M25671" s="224"/>
      <c r="N25671" s="224"/>
      <c r="O25671" s="224"/>
    </row>
    <row r="25672" spans="4:15" ht="12.75" customHeight="1" x14ac:dyDescent="0.3">
      <c r="D25672" s="90"/>
      <c r="E25672" s="90"/>
      <c r="F25672" s="4"/>
      <c r="G25672" s="4"/>
      <c r="K25672" s="224"/>
      <c r="L25672" s="224"/>
      <c r="M25672" s="224"/>
      <c r="N25672" s="224"/>
      <c r="O25672" s="224"/>
    </row>
    <row r="25673" spans="4:15" ht="12.75" customHeight="1" x14ac:dyDescent="0.3">
      <c r="D25673" s="90"/>
      <c r="E25673" s="90"/>
      <c r="F25673" s="4"/>
      <c r="G25673" s="4"/>
      <c r="K25673" s="224"/>
      <c r="L25673" s="224"/>
      <c r="M25673" s="224"/>
      <c r="N25673" s="224"/>
      <c r="O25673" s="224"/>
    </row>
    <row r="25674" spans="4:15" ht="12.75" customHeight="1" x14ac:dyDescent="0.3">
      <c r="D25674" s="90"/>
      <c r="E25674" s="90"/>
      <c r="F25674" s="4"/>
      <c r="G25674" s="4"/>
      <c r="K25674" s="224"/>
      <c r="L25674" s="224"/>
      <c r="M25674" s="224"/>
      <c r="N25674" s="224"/>
      <c r="O25674" s="224"/>
    </row>
    <row r="25675" spans="4:15" ht="12.75" customHeight="1" x14ac:dyDescent="0.3">
      <c r="D25675" s="90"/>
      <c r="E25675" s="90"/>
      <c r="F25675" s="4"/>
      <c r="G25675" s="4"/>
      <c r="K25675" s="224"/>
      <c r="L25675" s="224"/>
      <c r="M25675" s="224"/>
      <c r="N25675" s="224"/>
      <c r="O25675" s="224"/>
    </row>
    <row r="25676" spans="4:15" ht="12.75" customHeight="1" x14ac:dyDescent="0.3">
      <c r="D25676" s="90"/>
      <c r="E25676" s="90"/>
      <c r="F25676" s="4"/>
      <c r="G25676" s="4"/>
      <c r="K25676" s="224"/>
      <c r="L25676" s="224"/>
      <c r="M25676" s="224"/>
      <c r="N25676" s="224"/>
      <c r="O25676" s="224"/>
    </row>
    <row r="25677" spans="4:15" ht="12.75" customHeight="1" x14ac:dyDescent="0.3">
      <c r="D25677" s="90"/>
      <c r="E25677" s="90"/>
      <c r="F25677" s="4"/>
      <c r="G25677" s="4"/>
      <c r="K25677" s="224"/>
      <c r="L25677" s="224"/>
      <c r="M25677" s="224"/>
      <c r="N25677" s="224"/>
      <c r="O25677" s="224"/>
    </row>
    <row r="25678" spans="4:15" ht="12.75" customHeight="1" x14ac:dyDescent="0.3">
      <c r="D25678" s="90"/>
      <c r="E25678" s="90"/>
      <c r="F25678" s="4"/>
      <c r="G25678" s="4"/>
      <c r="K25678" s="224"/>
      <c r="L25678" s="224"/>
      <c r="M25678" s="224"/>
      <c r="N25678" s="224"/>
      <c r="O25678" s="224"/>
    </row>
    <row r="25679" spans="4:15" ht="12.75" customHeight="1" x14ac:dyDescent="0.3">
      <c r="D25679" s="90"/>
      <c r="E25679" s="90"/>
      <c r="F25679" s="4"/>
      <c r="G25679" s="4"/>
      <c r="K25679" s="224"/>
      <c r="L25679" s="224"/>
      <c r="M25679" s="224"/>
      <c r="N25679" s="224"/>
      <c r="O25679" s="224"/>
    </row>
    <row r="25680" spans="4:15" ht="12.75" customHeight="1" x14ac:dyDescent="0.3">
      <c r="D25680" s="90"/>
      <c r="E25680" s="90"/>
      <c r="F25680" s="4"/>
      <c r="G25680" s="4"/>
      <c r="K25680" s="224"/>
      <c r="L25680" s="224"/>
      <c r="M25680" s="224"/>
      <c r="N25680" s="224"/>
      <c r="O25680" s="224"/>
    </row>
    <row r="25681" spans="4:15" ht="12.75" customHeight="1" x14ac:dyDescent="0.3">
      <c r="D25681" s="90"/>
      <c r="E25681" s="90"/>
      <c r="F25681" s="4"/>
      <c r="G25681" s="4"/>
      <c r="K25681" s="224"/>
      <c r="L25681" s="224"/>
      <c r="M25681" s="224"/>
      <c r="N25681" s="224"/>
      <c r="O25681" s="224"/>
    </row>
    <row r="25682" spans="4:15" ht="12.75" customHeight="1" x14ac:dyDescent="0.3">
      <c r="D25682" s="90"/>
      <c r="E25682" s="90"/>
      <c r="F25682" s="4"/>
      <c r="G25682" s="4"/>
      <c r="K25682" s="224"/>
      <c r="L25682" s="224"/>
      <c r="M25682" s="224"/>
      <c r="N25682" s="224"/>
      <c r="O25682" s="224"/>
    </row>
    <row r="25683" spans="4:15" ht="12.75" customHeight="1" x14ac:dyDescent="0.3">
      <c r="D25683" s="90"/>
      <c r="E25683" s="90"/>
      <c r="F25683" s="4"/>
      <c r="G25683" s="4"/>
      <c r="K25683" s="224"/>
      <c r="L25683" s="224"/>
      <c r="M25683" s="224"/>
      <c r="N25683" s="224"/>
      <c r="O25683" s="224"/>
    </row>
    <row r="25684" spans="4:15" ht="12.75" customHeight="1" x14ac:dyDescent="0.3">
      <c r="D25684" s="90"/>
      <c r="E25684" s="90"/>
      <c r="F25684" s="4"/>
      <c r="G25684" s="4"/>
      <c r="K25684" s="224"/>
      <c r="L25684" s="224"/>
      <c r="M25684" s="224"/>
      <c r="N25684" s="224"/>
      <c r="O25684" s="224"/>
    </row>
    <row r="25685" spans="4:15" ht="12.75" customHeight="1" x14ac:dyDescent="0.3">
      <c r="D25685" s="90"/>
      <c r="E25685" s="90"/>
      <c r="F25685" s="4"/>
      <c r="G25685" s="4"/>
      <c r="K25685" s="224"/>
      <c r="L25685" s="224"/>
      <c r="M25685" s="224"/>
      <c r="N25685" s="224"/>
      <c r="O25685" s="224"/>
    </row>
    <row r="25686" spans="4:15" ht="12.75" customHeight="1" x14ac:dyDescent="0.3">
      <c r="D25686" s="90"/>
      <c r="E25686" s="90"/>
      <c r="F25686" s="4"/>
      <c r="G25686" s="4"/>
      <c r="K25686" s="224"/>
      <c r="L25686" s="224"/>
      <c r="M25686" s="224"/>
      <c r="N25686" s="224"/>
      <c r="O25686" s="224"/>
    </row>
    <row r="25687" spans="4:15" ht="12.75" customHeight="1" x14ac:dyDescent="0.3">
      <c r="D25687" s="90"/>
      <c r="E25687" s="90"/>
      <c r="F25687" s="4"/>
      <c r="G25687" s="4"/>
      <c r="K25687" s="224"/>
      <c r="L25687" s="224"/>
      <c r="M25687" s="224"/>
      <c r="N25687" s="224"/>
      <c r="O25687" s="224"/>
    </row>
    <row r="25688" spans="4:15" ht="12.75" customHeight="1" x14ac:dyDescent="0.3">
      <c r="D25688" s="90"/>
      <c r="E25688" s="90"/>
      <c r="F25688" s="4"/>
      <c r="G25688" s="4"/>
      <c r="K25688" s="224"/>
      <c r="L25688" s="224"/>
      <c r="M25688" s="224"/>
      <c r="N25688" s="224"/>
      <c r="O25688" s="224"/>
    </row>
    <row r="25689" spans="4:15" ht="12.75" customHeight="1" x14ac:dyDescent="0.3">
      <c r="D25689" s="90"/>
      <c r="E25689" s="90"/>
      <c r="F25689" s="4"/>
      <c r="G25689" s="4"/>
      <c r="K25689" s="224"/>
      <c r="L25689" s="224"/>
      <c r="M25689" s="224"/>
      <c r="N25689" s="224"/>
      <c r="O25689" s="224"/>
    </row>
    <row r="25690" spans="4:15" ht="12.75" customHeight="1" x14ac:dyDescent="0.3">
      <c r="D25690" s="90"/>
      <c r="E25690" s="90"/>
      <c r="F25690" s="4"/>
      <c r="G25690" s="4"/>
      <c r="K25690" s="224"/>
      <c r="L25690" s="224"/>
      <c r="M25690" s="224"/>
      <c r="N25690" s="224"/>
      <c r="O25690" s="224"/>
    </row>
    <row r="25691" spans="4:15" ht="12.75" customHeight="1" x14ac:dyDescent="0.3">
      <c r="D25691" s="90"/>
      <c r="E25691" s="90"/>
      <c r="F25691" s="4"/>
      <c r="G25691" s="4"/>
      <c r="K25691" s="224"/>
      <c r="L25691" s="224"/>
      <c r="M25691" s="224"/>
      <c r="N25691" s="224"/>
      <c r="O25691" s="224"/>
    </row>
    <row r="25692" spans="4:15" ht="12.75" customHeight="1" x14ac:dyDescent="0.3">
      <c r="D25692" s="90"/>
      <c r="E25692" s="90"/>
      <c r="F25692" s="4"/>
      <c r="G25692" s="4"/>
      <c r="K25692" s="224"/>
      <c r="L25692" s="224"/>
      <c r="M25692" s="224"/>
      <c r="N25692" s="224"/>
      <c r="O25692" s="224"/>
    </row>
    <row r="25693" spans="4:15" ht="12.75" customHeight="1" x14ac:dyDescent="0.3">
      <c r="D25693" s="90"/>
      <c r="E25693" s="90"/>
      <c r="F25693" s="4"/>
      <c r="G25693" s="4"/>
      <c r="K25693" s="224"/>
      <c r="L25693" s="224"/>
      <c r="M25693" s="224"/>
      <c r="N25693" s="224"/>
      <c r="O25693" s="224"/>
    </row>
    <row r="25694" spans="4:15" ht="12.75" customHeight="1" x14ac:dyDescent="0.3">
      <c r="D25694" s="90"/>
      <c r="E25694" s="90"/>
      <c r="F25694" s="4"/>
      <c r="G25694" s="4"/>
      <c r="K25694" s="224"/>
      <c r="L25694" s="224"/>
      <c r="M25694" s="224"/>
      <c r="N25694" s="224"/>
      <c r="O25694" s="224"/>
    </row>
    <row r="25695" spans="4:15" ht="12.75" customHeight="1" x14ac:dyDescent="0.3">
      <c r="D25695" s="90"/>
      <c r="E25695" s="90"/>
      <c r="F25695" s="4"/>
      <c r="G25695" s="4"/>
      <c r="K25695" s="224"/>
      <c r="L25695" s="224"/>
      <c r="M25695" s="224"/>
      <c r="N25695" s="224"/>
      <c r="O25695" s="224"/>
    </row>
    <row r="25696" spans="4:15" ht="12.75" customHeight="1" x14ac:dyDescent="0.3">
      <c r="D25696" s="90"/>
      <c r="E25696" s="90"/>
      <c r="F25696" s="4"/>
      <c r="G25696" s="4"/>
      <c r="K25696" s="224"/>
      <c r="L25696" s="224"/>
      <c r="M25696" s="224"/>
      <c r="N25696" s="224"/>
      <c r="O25696" s="224"/>
    </row>
    <row r="25697" spans="4:15" ht="12.75" customHeight="1" x14ac:dyDescent="0.3">
      <c r="D25697" s="90"/>
      <c r="E25697" s="90"/>
      <c r="F25697" s="4"/>
      <c r="G25697" s="4"/>
      <c r="K25697" s="224"/>
      <c r="L25697" s="224"/>
      <c r="M25697" s="224"/>
      <c r="N25697" s="224"/>
      <c r="O25697" s="224"/>
    </row>
    <row r="25698" spans="4:15" ht="12.75" customHeight="1" x14ac:dyDescent="0.3">
      <c r="D25698" s="90"/>
      <c r="E25698" s="90"/>
      <c r="F25698" s="4"/>
      <c r="G25698" s="4"/>
      <c r="K25698" s="224"/>
      <c r="L25698" s="224"/>
      <c r="M25698" s="224"/>
      <c r="N25698" s="224"/>
      <c r="O25698" s="224"/>
    </row>
    <row r="25699" spans="4:15" ht="12.75" customHeight="1" x14ac:dyDescent="0.3">
      <c r="D25699" s="90"/>
      <c r="E25699" s="90"/>
      <c r="F25699" s="4"/>
      <c r="G25699" s="4"/>
      <c r="K25699" s="224"/>
      <c r="L25699" s="224"/>
      <c r="M25699" s="224"/>
      <c r="N25699" s="224"/>
      <c r="O25699" s="224"/>
    </row>
    <row r="25700" spans="4:15" ht="12.75" customHeight="1" x14ac:dyDescent="0.3">
      <c r="D25700" s="90"/>
      <c r="E25700" s="90"/>
      <c r="F25700" s="4"/>
      <c r="G25700" s="4"/>
      <c r="K25700" s="224"/>
      <c r="L25700" s="224"/>
      <c r="M25700" s="224"/>
      <c r="N25700" s="224"/>
      <c r="O25700" s="224"/>
    </row>
    <row r="25701" spans="4:15" ht="12.75" customHeight="1" x14ac:dyDescent="0.3">
      <c r="D25701" s="90"/>
      <c r="E25701" s="90"/>
      <c r="F25701" s="4"/>
      <c r="G25701" s="4"/>
      <c r="K25701" s="224"/>
      <c r="L25701" s="224"/>
      <c r="M25701" s="224"/>
      <c r="N25701" s="224"/>
      <c r="O25701" s="224"/>
    </row>
    <row r="25702" spans="4:15" ht="12.75" customHeight="1" x14ac:dyDescent="0.3">
      <c r="D25702" s="90"/>
      <c r="E25702" s="90"/>
      <c r="F25702" s="4"/>
      <c r="G25702" s="4"/>
      <c r="K25702" s="224"/>
      <c r="L25702" s="224"/>
      <c r="M25702" s="224"/>
      <c r="N25702" s="224"/>
      <c r="O25702" s="224"/>
    </row>
    <row r="25703" spans="4:15" ht="12.75" customHeight="1" x14ac:dyDescent="0.3">
      <c r="D25703" s="90"/>
      <c r="E25703" s="90"/>
      <c r="F25703" s="4"/>
      <c r="G25703" s="4"/>
      <c r="K25703" s="224"/>
      <c r="L25703" s="224"/>
      <c r="M25703" s="224"/>
      <c r="N25703" s="224"/>
      <c r="O25703" s="224"/>
    </row>
    <row r="25704" spans="4:15" ht="12.75" customHeight="1" x14ac:dyDescent="0.3">
      <c r="D25704" s="90"/>
      <c r="E25704" s="90"/>
      <c r="F25704" s="4"/>
      <c r="G25704" s="4"/>
      <c r="K25704" s="224"/>
      <c r="L25704" s="224"/>
      <c r="M25704" s="224"/>
      <c r="N25704" s="224"/>
      <c r="O25704" s="224"/>
    </row>
    <row r="25705" spans="4:15" ht="12.75" customHeight="1" x14ac:dyDescent="0.3">
      <c r="D25705" s="90"/>
      <c r="E25705" s="90"/>
      <c r="K25705" s="224"/>
      <c r="L25705" s="224"/>
      <c r="M25705" s="224"/>
      <c r="N25705" s="224"/>
      <c r="O25705" s="224"/>
    </row>
    <row r="25706" spans="4:15" ht="12.75" customHeight="1" x14ac:dyDescent="0.3">
      <c r="D25706" s="90"/>
      <c r="E25706" s="90"/>
      <c r="K25706" s="224"/>
      <c r="L25706" s="224"/>
      <c r="M25706" s="224"/>
      <c r="N25706" s="224"/>
      <c r="O25706" s="224"/>
    </row>
    <row r="25707" spans="4:15" ht="12.75" customHeight="1" x14ac:dyDescent="0.3">
      <c r="D25707" s="90"/>
      <c r="E25707" s="90"/>
      <c r="K25707" s="224"/>
      <c r="L25707" s="224"/>
      <c r="M25707" s="224"/>
      <c r="N25707" s="224"/>
      <c r="O25707" s="224"/>
    </row>
    <row r="25708" spans="4:15" ht="12.75" customHeight="1" x14ac:dyDescent="0.3">
      <c r="D25708" s="90"/>
      <c r="E25708" s="90"/>
      <c r="K25708" s="224"/>
      <c r="L25708" s="224"/>
      <c r="M25708" s="224"/>
      <c r="N25708" s="224"/>
      <c r="O25708" s="224"/>
    </row>
    <row r="25709" spans="4:15" ht="12.75" customHeight="1" x14ac:dyDescent="0.3">
      <c r="D25709" s="90"/>
      <c r="E25709" s="90"/>
      <c r="K25709" s="224"/>
      <c r="L25709" s="224"/>
      <c r="M25709" s="224"/>
      <c r="N25709" s="224"/>
      <c r="O25709" s="224"/>
    </row>
    <row r="25710" spans="4:15" ht="12.75" customHeight="1" x14ac:dyDescent="0.3">
      <c r="D25710" s="90"/>
      <c r="E25710" s="90"/>
      <c r="K25710" s="224"/>
      <c r="L25710" s="224"/>
      <c r="M25710" s="224"/>
      <c r="N25710" s="224"/>
      <c r="O25710" s="224"/>
    </row>
    <row r="25711" spans="4:15" ht="12.75" customHeight="1" x14ac:dyDescent="0.3">
      <c r="D25711" s="90"/>
      <c r="E25711" s="90"/>
      <c r="K25711" s="224"/>
      <c r="L25711" s="224"/>
      <c r="M25711" s="224"/>
      <c r="N25711" s="224"/>
      <c r="O25711" s="224"/>
    </row>
    <row r="25712" spans="4:15" ht="12.75" customHeight="1" x14ac:dyDescent="0.3">
      <c r="D25712" s="90"/>
      <c r="E25712" s="90"/>
      <c r="K25712" s="224"/>
      <c r="L25712" s="224"/>
      <c r="M25712" s="224"/>
      <c r="N25712" s="224"/>
      <c r="O25712" s="224"/>
    </row>
    <row r="25713" spans="4:15" ht="12.75" customHeight="1" x14ac:dyDescent="0.3">
      <c r="D25713" s="90"/>
      <c r="E25713" s="90"/>
      <c r="K25713" s="224"/>
      <c r="L25713" s="224"/>
      <c r="M25713" s="224"/>
      <c r="N25713" s="224"/>
      <c r="O25713" s="224"/>
    </row>
    <row r="25714" spans="4:15" ht="12.75" customHeight="1" x14ac:dyDescent="0.3">
      <c r="D25714" s="90"/>
      <c r="E25714" s="90"/>
      <c r="K25714" s="224"/>
      <c r="L25714" s="224"/>
      <c r="M25714" s="224"/>
      <c r="N25714" s="224"/>
      <c r="O25714" s="224"/>
    </row>
    <row r="25715" spans="4:15" ht="12.75" customHeight="1" x14ac:dyDescent="0.3">
      <c r="D25715" s="90"/>
      <c r="E25715" s="90"/>
      <c r="K25715" s="224"/>
      <c r="L25715" s="224"/>
      <c r="M25715" s="224"/>
      <c r="N25715" s="224"/>
      <c r="O25715" s="224"/>
    </row>
    <row r="25716" spans="4:15" ht="12.75" customHeight="1" x14ac:dyDescent="0.3">
      <c r="D25716" s="90"/>
      <c r="E25716" s="90"/>
      <c r="K25716" s="224"/>
      <c r="L25716" s="224"/>
      <c r="M25716" s="224"/>
      <c r="N25716" s="224"/>
      <c r="O25716" s="224"/>
    </row>
    <row r="25717" spans="4:15" ht="12.75" customHeight="1" x14ac:dyDescent="0.3">
      <c r="D25717" s="90"/>
      <c r="E25717" s="90"/>
      <c r="K25717" s="224"/>
      <c r="L25717" s="224"/>
      <c r="M25717" s="224"/>
      <c r="N25717" s="224"/>
      <c r="O25717" s="224"/>
    </row>
    <row r="25718" spans="4:15" ht="12.75" customHeight="1" x14ac:dyDescent="0.3">
      <c r="D25718" s="90"/>
      <c r="E25718" s="90"/>
      <c r="K25718" s="224"/>
      <c r="L25718" s="224"/>
      <c r="M25718" s="224"/>
      <c r="N25718" s="224"/>
      <c r="O25718" s="224"/>
    </row>
    <row r="25719" spans="4:15" ht="12.75" customHeight="1" x14ac:dyDescent="0.3">
      <c r="D25719" s="90"/>
      <c r="E25719" s="90"/>
      <c r="K25719" s="224"/>
      <c r="L25719" s="224"/>
      <c r="M25719" s="224"/>
      <c r="N25719" s="224"/>
      <c r="O25719" s="224"/>
    </row>
    <row r="25720" spans="4:15" ht="12.75" customHeight="1" x14ac:dyDescent="0.3">
      <c r="D25720" s="90"/>
      <c r="E25720" s="90"/>
      <c r="K25720" s="224"/>
      <c r="L25720" s="224"/>
      <c r="M25720" s="224"/>
      <c r="N25720" s="224"/>
      <c r="O25720" s="224"/>
    </row>
    <row r="25721" spans="4:15" ht="12.75" customHeight="1" x14ac:dyDescent="0.3">
      <c r="D25721" s="90"/>
      <c r="E25721" s="90"/>
      <c r="K25721" s="224"/>
      <c r="L25721" s="224"/>
      <c r="M25721" s="224"/>
      <c r="N25721" s="224"/>
      <c r="O25721" s="224"/>
    </row>
    <row r="25722" spans="4:15" ht="12.75" customHeight="1" x14ac:dyDescent="0.3">
      <c r="D25722" s="90"/>
      <c r="E25722" s="90"/>
      <c r="K25722" s="224"/>
      <c r="L25722" s="224"/>
      <c r="M25722" s="224"/>
      <c r="N25722" s="224"/>
      <c r="O25722" s="224"/>
    </row>
    <row r="25723" spans="4:15" ht="12.75" customHeight="1" x14ac:dyDescent="0.3">
      <c r="D25723" s="90"/>
      <c r="E25723" s="90"/>
      <c r="K25723" s="224"/>
      <c r="L25723" s="224"/>
      <c r="M25723" s="224"/>
      <c r="N25723" s="224"/>
      <c r="O25723" s="224"/>
    </row>
    <row r="25724" spans="4:15" ht="12.75" customHeight="1" x14ac:dyDescent="0.3">
      <c r="D25724" s="90"/>
      <c r="E25724" s="90"/>
      <c r="K25724" s="224"/>
      <c r="L25724" s="224"/>
      <c r="M25724" s="224"/>
      <c r="N25724" s="224"/>
      <c r="O25724" s="224"/>
    </row>
    <row r="25725" spans="4:15" ht="12.75" customHeight="1" x14ac:dyDescent="0.3">
      <c r="D25725" s="90"/>
      <c r="E25725" s="90"/>
      <c r="K25725" s="224"/>
      <c r="L25725" s="224"/>
      <c r="M25725" s="224"/>
      <c r="N25725" s="224"/>
      <c r="O25725" s="224"/>
    </row>
    <row r="25726" spans="4:15" ht="12.75" customHeight="1" x14ac:dyDescent="0.3">
      <c r="D25726" s="90"/>
      <c r="E25726" s="90"/>
      <c r="K25726" s="224"/>
      <c r="L25726" s="224"/>
      <c r="M25726" s="224"/>
      <c r="N25726" s="224"/>
      <c r="O25726" s="224"/>
    </row>
    <row r="25727" spans="4:15" ht="12.75" customHeight="1" x14ac:dyDescent="0.3">
      <c r="D25727" s="90"/>
      <c r="E25727" s="90"/>
      <c r="K25727" s="224"/>
      <c r="L25727" s="224"/>
      <c r="M25727" s="224"/>
      <c r="N25727" s="224"/>
      <c r="O25727" s="224"/>
    </row>
    <row r="25728" spans="4:15" ht="12.75" customHeight="1" x14ac:dyDescent="0.3">
      <c r="D25728" s="90"/>
      <c r="E25728" s="90"/>
      <c r="K25728" s="224"/>
      <c r="L25728" s="224"/>
      <c r="M25728" s="224"/>
      <c r="N25728" s="224"/>
      <c r="O25728" s="224"/>
    </row>
    <row r="25729" spans="4:15" ht="12.75" customHeight="1" x14ac:dyDescent="0.3">
      <c r="D25729" s="90"/>
      <c r="E25729" s="90"/>
      <c r="K25729" s="224"/>
      <c r="L25729" s="224"/>
      <c r="M25729" s="224"/>
      <c r="N25729" s="224"/>
      <c r="O25729" s="224"/>
    </row>
    <row r="25730" spans="4:15" ht="12.75" customHeight="1" x14ac:dyDescent="0.3">
      <c r="D25730" s="90"/>
      <c r="E25730" s="90"/>
      <c r="K25730" s="224"/>
      <c r="L25730" s="224"/>
      <c r="M25730" s="224"/>
      <c r="N25730" s="224"/>
      <c r="O25730" s="224"/>
    </row>
    <row r="25731" spans="4:15" ht="12.75" customHeight="1" x14ac:dyDescent="0.3">
      <c r="D25731" s="90"/>
      <c r="E25731" s="90"/>
      <c r="K25731" s="224"/>
      <c r="L25731" s="224"/>
      <c r="M25731" s="224"/>
      <c r="N25731" s="224"/>
      <c r="O25731" s="224"/>
    </row>
    <row r="25732" spans="4:15" ht="12.75" customHeight="1" x14ac:dyDescent="0.3">
      <c r="D25732" s="90"/>
      <c r="E25732" s="90"/>
      <c r="K25732" s="224"/>
      <c r="L25732" s="224"/>
      <c r="M25732" s="224"/>
      <c r="N25732" s="224"/>
      <c r="O25732" s="224"/>
    </row>
    <row r="25733" spans="4:15" ht="12.75" customHeight="1" x14ac:dyDescent="0.3">
      <c r="D25733" s="90"/>
      <c r="E25733" s="90"/>
      <c r="K25733" s="224"/>
      <c r="L25733" s="224"/>
      <c r="M25733" s="224"/>
      <c r="N25733" s="224"/>
      <c r="O25733" s="224"/>
    </row>
    <row r="25734" spans="4:15" ht="12.75" customHeight="1" x14ac:dyDescent="0.3">
      <c r="D25734" s="90"/>
      <c r="E25734" s="90"/>
      <c r="K25734" s="224"/>
      <c r="L25734" s="224"/>
      <c r="M25734" s="224"/>
      <c r="N25734" s="224"/>
      <c r="O25734" s="224"/>
    </row>
    <row r="25735" spans="4:15" ht="12.75" customHeight="1" x14ac:dyDescent="0.3">
      <c r="D25735" s="90"/>
      <c r="E25735" s="90"/>
      <c r="K25735" s="224"/>
      <c r="L25735" s="224"/>
      <c r="M25735" s="224"/>
      <c r="N25735" s="224"/>
      <c r="O25735" s="224"/>
    </row>
    <row r="25736" spans="4:15" ht="12.75" customHeight="1" x14ac:dyDescent="0.3">
      <c r="D25736" s="90"/>
      <c r="E25736" s="90"/>
      <c r="K25736" s="224"/>
      <c r="L25736" s="224"/>
      <c r="M25736" s="224"/>
      <c r="N25736" s="224"/>
      <c r="O25736" s="224"/>
    </row>
    <row r="25737" spans="4:15" ht="12.75" customHeight="1" x14ac:dyDescent="0.3">
      <c r="D25737" s="90"/>
      <c r="E25737" s="90"/>
      <c r="K25737" s="224"/>
      <c r="L25737" s="224"/>
      <c r="M25737" s="224"/>
      <c r="N25737" s="224"/>
      <c r="O25737" s="224"/>
    </row>
    <row r="25738" spans="4:15" ht="12.75" customHeight="1" x14ac:dyDescent="0.3">
      <c r="D25738" s="90"/>
      <c r="E25738" s="90"/>
      <c r="K25738" s="224"/>
      <c r="L25738" s="224"/>
      <c r="M25738" s="224"/>
      <c r="N25738" s="224"/>
      <c r="O25738" s="224"/>
    </row>
    <row r="25739" spans="4:15" ht="12.75" customHeight="1" x14ac:dyDescent="0.3">
      <c r="D25739" s="90"/>
      <c r="E25739" s="90"/>
      <c r="K25739" s="224"/>
      <c r="L25739" s="224"/>
      <c r="M25739" s="224"/>
      <c r="N25739" s="224"/>
      <c r="O25739" s="224"/>
    </row>
    <row r="25740" spans="4:15" ht="12.75" customHeight="1" x14ac:dyDescent="0.3">
      <c r="D25740" s="90"/>
      <c r="E25740" s="90"/>
      <c r="K25740" s="224"/>
      <c r="L25740" s="224"/>
      <c r="M25740" s="224"/>
      <c r="N25740" s="224"/>
      <c r="O25740" s="224"/>
    </row>
    <row r="25741" spans="4:15" ht="12.75" customHeight="1" x14ac:dyDescent="0.3">
      <c r="D25741" s="90"/>
      <c r="E25741" s="90"/>
      <c r="K25741" s="224"/>
      <c r="L25741" s="224"/>
      <c r="M25741" s="224"/>
      <c r="N25741" s="224"/>
      <c r="O25741" s="224"/>
    </row>
    <row r="25742" spans="4:15" ht="12.75" customHeight="1" x14ac:dyDescent="0.3">
      <c r="D25742" s="90"/>
      <c r="E25742" s="90"/>
      <c r="K25742" s="224"/>
      <c r="L25742" s="224"/>
      <c r="M25742" s="224"/>
      <c r="N25742" s="224"/>
      <c r="O25742" s="224"/>
    </row>
    <row r="25743" spans="4:15" ht="12.75" customHeight="1" x14ac:dyDescent="0.3">
      <c r="D25743" s="90"/>
      <c r="E25743" s="90"/>
      <c r="K25743" s="224"/>
      <c r="L25743" s="224"/>
      <c r="M25743" s="224"/>
      <c r="N25743" s="224"/>
      <c r="O25743" s="224"/>
    </row>
    <row r="25744" spans="4:15" ht="12.75" customHeight="1" x14ac:dyDescent="0.3">
      <c r="D25744" s="90"/>
      <c r="E25744" s="90"/>
      <c r="K25744" s="224"/>
      <c r="L25744" s="224"/>
      <c r="M25744" s="224"/>
      <c r="N25744" s="224"/>
      <c r="O25744" s="224"/>
    </row>
    <row r="25745" spans="4:15" ht="12.75" customHeight="1" x14ac:dyDescent="0.3">
      <c r="D25745" s="90"/>
      <c r="E25745" s="90"/>
      <c r="K25745" s="224"/>
      <c r="L25745" s="224"/>
      <c r="M25745" s="224"/>
      <c r="N25745" s="224"/>
      <c r="O25745" s="224"/>
    </row>
    <row r="25746" spans="4:15" ht="12.75" customHeight="1" x14ac:dyDescent="0.3">
      <c r="D25746" s="90"/>
      <c r="E25746" s="90"/>
      <c r="K25746" s="224"/>
      <c r="L25746" s="224"/>
      <c r="M25746" s="224"/>
      <c r="N25746" s="224"/>
      <c r="O25746" s="224"/>
    </row>
    <row r="25747" spans="4:15" ht="12.75" customHeight="1" x14ac:dyDescent="0.3">
      <c r="D25747" s="90"/>
      <c r="E25747" s="90"/>
      <c r="K25747" s="224"/>
      <c r="L25747" s="224"/>
      <c r="M25747" s="224"/>
      <c r="N25747" s="224"/>
      <c r="O25747" s="224"/>
    </row>
    <row r="25748" spans="4:15" ht="12.75" customHeight="1" x14ac:dyDescent="0.3">
      <c r="D25748" s="90"/>
      <c r="E25748" s="90"/>
      <c r="K25748" s="224"/>
      <c r="L25748" s="224"/>
      <c r="M25748" s="224"/>
      <c r="N25748" s="224"/>
      <c r="O25748" s="224"/>
    </row>
    <row r="25749" spans="4:15" ht="12.75" customHeight="1" x14ac:dyDescent="0.3">
      <c r="D25749" s="90"/>
      <c r="E25749" s="90"/>
      <c r="K25749" s="224"/>
      <c r="L25749" s="224"/>
      <c r="M25749" s="224"/>
      <c r="N25749" s="224"/>
      <c r="O25749" s="224"/>
    </row>
    <row r="25750" spans="4:15" ht="12.75" customHeight="1" x14ac:dyDescent="0.3">
      <c r="D25750" s="90"/>
      <c r="E25750" s="90"/>
      <c r="K25750" s="224"/>
      <c r="L25750" s="224"/>
      <c r="M25750" s="224"/>
      <c r="N25750" s="224"/>
      <c r="O25750" s="224"/>
    </row>
    <row r="25751" spans="4:15" ht="12.75" customHeight="1" x14ac:dyDescent="0.3">
      <c r="D25751" s="90"/>
      <c r="E25751" s="90"/>
      <c r="K25751" s="224"/>
      <c r="L25751" s="224"/>
      <c r="M25751" s="224"/>
      <c r="N25751" s="224"/>
      <c r="O25751" s="224"/>
    </row>
    <row r="25752" spans="4:15" ht="12.75" customHeight="1" x14ac:dyDescent="0.3">
      <c r="D25752" s="90"/>
      <c r="E25752" s="90"/>
      <c r="K25752" s="224"/>
      <c r="L25752" s="224"/>
      <c r="M25752" s="224"/>
      <c r="N25752" s="224"/>
      <c r="O25752" s="224"/>
    </row>
    <row r="25753" spans="4:15" ht="12.75" customHeight="1" x14ac:dyDescent="0.3">
      <c r="D25753" s="90"/>
      <c r="E25753" s="90"/>
      <c r="K25753" s="224"/>
      <c r="L25753" s="224"/>
      <c r="M25753" s="224"/>
      <c r="N25753" s="224"/>
      <c r="O25753" s="224"/>
    </row>
    <row r="25754" spans="4:15" ht="12.75" customHeight="1" x14ac:dyDescent="0.3">
      <c r="D25754" s="90"/>
      <c r="E25754" s="90"/>
      <c r="K25754" s="224"/>
      <c r="L25754" s="224"/>
      <c r="M25754" s="224"/>
      <c r="N25754" s="224"/>
      <c r="O25754" s="224"/>
    </row>
    <row r="25755" spans="4:15" ht="12.75" customHeight="1" x14ac:dyDescent="0.3">
      <c r="D25755" s="90"/>
      <c r="E25755" s="90"/>
      <c r="K25755" s="224"/>
      <c r="L25755" s="224"/>
      <c r="M25755" s="224"/>
      <c r="N25755" s="224"/>
      <c r="O25755" s="224"/>
    </row>
    <row r="25756" spans="4:15" ht="12.75" customHeight="1" x14ac:dyDescent="0.3">
      <c r="D25756" s="90"/>
      <c r="E25756" s="90"/>
      <c r="K25756" s="224"/>
      <c r="L25756" s="224"/>
      <c r="M25756" s="224"/>
      <c r="N25756" s="224"/>
      <c r="O25756" s="224"/>
    </row>
    <row r="25757" spans="4:15" ht="12.75" customHeight="1" x14ac:dyDescent="0.3">
      <c r="D25757" s="90"/>
      <c r="E25757" s="90"/>
      <c r="K25757" s="224"/>
      <c r="L25757" s="224"/>
      <c r="M25757" s="224"/>
      <c r="N25757" s="224"/>
      <c r="O25757" s="224"/>
    </row>
    <row r="25758" spans="4:15" ht="12.75" customHeight="1" x14ac:dyDescent="0.3">
      <c r="D25758" s="90"/>
      <c r="E25758" s="90"/>
      <c r="K25758" s="224"/>
      <c r="L25758" s="224"/>
      <c r="M25758" s="224"/>
      <c r="N25758" s="224"/>
      <c r="O25758" s="224"/>
    </row>
    <row r="25759" spans="4:15" ht="12.75" customHeight="1" x14ac:dyDescent="0.3">
      <c r="D25759" s="90"/>
      <c r="E25759" s="90"/>
      <c r="K25759" s="224"/>
      <c r="L25759" s="224"/>
      <c r="M25759" s="224"/>
      <c r="N25759" s="224"/>
      <c r="O25759" s="224"/>
    </row>
    <row r="25760" spans="4:15" ht="12.75" customHeight="1" x14ac:dyDescent="0.3">
      <c r="D25760" s="90"/>
      <c r="E25760" s="90"/>
      <c r="K25760" s="224"/>
      <c r="L25760" s="224"/>
      <c r="M25760" s="224"/>
      <c r="N25760" s="224"/>
      <c r="O25760" s="224"/>
    </row>
    <row r="25761" spans="4:15" ht="12.75" customHeight="1" x14ac:dyDescent="0.3">
      <c r="D25761" s="90"/>
      <c r="E25761" s="90"/>
      <c r="K25761" s="224"/>
      <c r="L25761" s="224"/>
      <c r="M25761" s="224"/>
      <c r="N25761" s="224"/>
      <c r="O25761" s="224"/>
    </row>
    <row r="25762" spans="4:15" ht="12.75" customHeight="1" x14ac:dyDescent="0.3">
      <c r="D25762" s="90"/>
      <c r="E25762" s="90"/>
      <c r="K25762" s="224"/>
      <c r="L25762" s="224"/>
      <c r="M25762" s="224"/>
      <c r="N25762" s="224"/>
      <c r="O25762" s="224"/>
    </row>
    <row r="25763" spans="4:15" ht="12.75" customHeight="1" x14ac:dyDescent="0.3">
      <c r="D25763" s="90"/>
      <c r="E25763" s="90"/>
      <c r="K25763" s="224"/>
      <c r="L25763" s="224"/>
      <c r="M25763" s="224"/>
      <c r="N25763" s="224"/>
      <c r="O25763" s="224"/>
    </row>
    <row r="25764" spans="4:15" ht="12.75" customHeight="1" x14ac:dyDescent="0.3">
      <c r="D25764" s="90"/>
      <c r="E25764" s="90"/>
      <c r="K25764" s="224"/>
      <c r="L25764" s="224"/>
      <c r="M25764" s="224"/>
      <c r="N25764" s="224"/>
      <c r="O25764" s="224"/>
    </row>
    <row r="25765" spans="4:15" ht="12.75" customHeight="1" x14ac:dyDescent="0.3">
      <c r="D25765" s="90"/>
      <c r="E25765" s="90"/>
      <c r="K25765" s="224"/>
      <c r="L25765" s="224"/>
      <c r="M25765" s="224"/>
      <c r="N25765" s="224"/>
      <c r="O25765" s="224"/>
    </row>
    <row r="25766" spans="4:15" ht="12.75" customHeight="1" x14ac:dyDescent="0.3">
      <c r="D25766" s="90"/>
      <c r="E25766" s="90"/>
      <c r="K25766" s="224"/>
      <c r="L25766" s="224"/>
      <c r="M25766" s="224"/>
      <c r="N25766" s="224"/>
      <c r="O25766" s="224"/>
    </row>
    <row r="25767" spans="4:15" ht="12.75" customHeight="1" x14ac:dyDescent="0.3">
      <c r="D25767" s="90"/>
      <c r="E25767" s="90"/>
      <c r="K25767" s="224"/>
      <c r="L25767" s="224"/>
      <c r="M25767" s="224"/>
      <c r="N25767" s="224"/>
      <c r="O25767" s="224"/>
    </row>
    <row r="25768" spans="4:15" ht="12.75" customHeight="1" x14ac:dyDescent="0.3">
      <c r="D25768" s="90"/>
      <c r="E25768" s="90"/>
      <c r="K25768" s="224"/>
      <c r="L25768" s="224"/>
      <c r="M25768" s="224"/>
      <c r="N25768" s="224"/>
      <c r="O25768" s="224"/>
    </row>
    <row r="25769" spans="4:15" ht="12.75" customHeight="1" x14ac:dyDescent="0.3">
      <c r="D25769" s="90"/>
      <c r="E25769" s="90"/>
      <c r="K25769" s="224"/>
      <c r="L25769" s="224"/>
      <c r="M25769" s="224"/>
      <c r="N25769" s="224"/>
      <c r="O25769" s="224"/>
    </row>
    <row r="25770" spans="4:15" ht="12.75" customHeight="1" x14ac:dyDescent="0.3">
      <c r="D25770" s="90"/>
      <c r="E25770" s="90"/>
      <c r="K25770" s="224"/>
      <c r="L25770" s="224"/>
      <c r="M25770" s="224"/>
      <c r="N25770" s="224"/>
      <c r="O25770" s="224"/>
    </row>
    <row r="25771" spans="4:15" ht="12.75" customHeight="1" x14ac:dyDescent="0.3">
      <c r="D25771" s="90"/>
      <c r="E25771" s="90"/>
      <c r="K25771" s="224"/>
      <c r="L25771" s="224"/>
      <c r="M25771" s="224"/>
      <c r="N25771" s="224"/>
      <c r="O25771" s="224"/>
    </row>
    <row r="25772" spans="4:15" ht="12.75" customHeight="1" x14ac:dyDescent="0.3">
      <c r="D25772" s="90"/>
      <c r="E25772" s="90"/>
      <c r="K25772" s="224"/>
      <c r="L25772" s="224"/>
      <c r="M25772" s="224"/>
      <c r="N25772" s="224"/>
      <c r="O25772" s="224"/>
    </row>
    <row r="25773" spans="4:15" ht="12.75" customHeight="1" x14ac:dyDescent="0.3">
      <c r="D25773" s="90"/>
      <c r="E25773" s="90"/>
      <c r="K25773" s="224"/>
      <c r="L25773" s="224"/>
      <c r="M25773" s="224"/>
      <c r="N25773" s="224"/>
      <c r="O25773" s="224"/>
    </row>
    <row r="25774" spans="4:15" ht="12.75" customHeight="1" x14ac:dyDescent="0.3">
      <c r="D25774" s="90"/>
      <c r="E25774" s="90"/>
      <c r="K25774" s="224"/>
      <c r="L25774" s="224"/>
      <c r="M25774" s="224"/>
      <c r="N25774" s="224"/>
      <c r="O25774" s="224"/>
    </row>
    <row r="25775" spans="4:15" ht="12.75" customHeight="1" x14ac:dyDescent="0.3">
      <c r="D25775" s="90"/>
      <c r="E25775" s="90"/>
      <c r="K25775" s="224"/>
      <c r="L25775" s="224"/>
      <c r="M25775" s="224"/>
      <c r="N25775" s="224"/>
      <c r="O25775" s="224"/>
    </row>
    <row r="25776" spans="4:15" ht="12.75" customHeight="1" x14ac:dyDescent="0.3">
      <c r="D25776" s="90"/>
      <c r="E25776" s="90"/>
      <c r="K25776" s="224"/>
      <c r="L25776" s="224"/>
      <c r="M25776" s="224"/>
      <c r="N25776" s="224"/>
      <c r="O25776" s="224"/>
    </row>
    <row r="25777" spans="4:15" ht="12.75" customHeight="1" x14ac:dyDescent="0.3">
      <c r="D25777" s="90"/>
      <c r="E25777" s="90"/>
      <c r="K25777" s="224"/>
      <c r="L25777" s="224"/>
      <c r="M25777" s="224"/>
      <c r="N25777" s="224"/>
      <c r="O25777" s="224"/>
    </row>
    <row r="25778" spans="4:15" ht="12.75" customHeight="1" x14ac:dyDescent="0.3">
      <c r="D25778" s="90"/>
      <c r="E25778" s="90"/>
      <c r="K25778" s="224"/>
      <c r="L25778" s="224"/>
      <c r="M25778" s="224"/>
      <c r="N25778" s="224"/>
      <c r="O25778" s="224"/>
    </row>
    <row r="25779" spans="4:15" ht="12.75" customHeight="1" x14ac:dyDescent="0.3">
      <c r="D25779" s="90"/>
      <c r="E25779" s="90"/>
      <c r="K25779" s="224"/>
      <c r="L25779" s="224"/>
      <c r="M25779" s="224"/>
      <c r="N25779" s="224"/>
      <c r="O25779" s="224"/>
    </row>
    <row r="25780" spans="4:15" ht="12.75" customHeight="1" x14ac:dyDescent="0.3">
      <c r="D25780" s="90"/>
      <c r="E25780" s="90"/>
      <c r="K25780" s="224"/>
      <c r="L25780" s="224"/>
      <c r="M25780" s="224"/>
      <c r="N25780" s="224"/>
      <c r="O25780" s="224"/>
    </row>
    <row r="25781" spans="4:15" ht="12.75" customHeight="1" x14ac:dyDescent="0.3">
      <c r="D25781" s="90"/>
      <c r="E25781" s="90"/>
      <c r="K25781" s="224"/>
      <c r="L25781" s="224"/>
      <c r="M25781" s="224"/>
      <c r="N25781" s="224"/>
      <c r="O25781" s="224"/>
    </row>
    <row r="25782" spans="4:15" ht="12.75" customHeight="1" x14ac:dyDescent="0.3">
      <c r="D25782" s="90"/>
      <c r="E25782" s="90"/>
      <c r="K25782" s="224"/>
      <c r="L25782" s="224"/>
      <c r="M25782" s="224"/>
      <c r="N25782" s="224"/>
      <c r="O25782" s="224"/>
    </row>
    <row r="25783" spans="4:15" ht="12.75" customHeight="1" x14ac:dyDescent="0.3">
      <c r="D25783" s="90"/>
      <c r="E25783" s="90"/>
      <c r="K25783" s="224"/>
      <c r="L25783" s="224"/>
      <c r="M25783" s="224"/>
      <c r="N25783" s="224"/>
      <c r="O25783" s="224"/>
    </row>
    <row r="25784" spans="4:15" ht="12.75" customHeight="1" x14ac:dyDescent="0.3">
      <c r="D25784" s="90"/>
      <c r="E25784" s="90"/>
      <c r="K25784" s="224"/>
      <c r="L25784" s="224"/>
      <c r="M25784" s="224"/>
      <c r="N25784" s="224"/>
      <c r="O25784" s="224"/>
    </row>
    <row r="25785" spans="4:15" ht="12.75" customHeight="1" x14ac:dyDescent="0.3">
      <c r="D25785" s="90"/>
      <c r="E25785" s="90"/>
      <c r="K25785" s="224"/>
      <c r="L25785" s="224"/>
      <c r="M25785" s="224"/>
      <c r="N25785" s="224"/>
      <c r="O25785" s="224"/>
    </row>
    <row r="25786" spans="4:15" ht="12.75" customHeight="1" x14ac:dyDescent="0.3">
      <c r="D25786" s="90"/>
      <c r="E25786" s="90"/>
      <c r="K25786" s="224"/>
      <c r="L25786" s="224"/>
      <c r="M25786" s="224"/>
      <c r="N25786" s="224"/>
      <c r="O25786" s="224"/>
    </row>
    <row r="25787" spans="4:15" ht="12.75" customHeight="1" x14ac:dyDescent="0.3">
      <c r="D25787" s="90"/>
      <c r="E25787" s="90"/>
      <c r="K25787" s="224"/>
      <c r="L25787" s="224"/>
      <c r="M25787" s="224"/>
      <c r="N25787" s="224"/>
      <c r="O25787" s="224"/>
    </row>
    <row r="25788" spans="4:15" ht="12.75" customHeight="1" x14ac:dyDescent="0.3">
      <c r="D25788" s="90"/>
      <c r="E25788" s="90"/>
      <c r="K25788" s="224"/>
      <c r="L25788" s="224"/>
      <c r="M25788" s="224"/>
      <c r="N25788" s="224"/>
      <c r="O25788" s="224"/>
    </row>
    <row r="25789" spans="4:15" ht="12.75" customHeight="1" x14ac:dyDescent="0.3">
      <c r="D25789" s="90"/>
      <c r="E25789" s="90"/>
      <c r="K25789" s="224"/>
      <c r="L25789" s="224"/>
      <c r="M25789" s="224"/>
      <c r="N25789" s="224"/>
      <c r="O25789" s="224"/>
    </row>
    <row r="25790" spans="4:15" ht="12.75" customHeight="1" x14ac:dyDescent="0.3">
      <c r="D25790" s="90"/>
      <c r="E25790" s="90"/>
      <c r="K25790" s="224"/>
      <c r="L25790" s="224"/>
      <c r="M25790" s="224"/>
      <c r="N25790" s="224"/>
      <c r="O25790" s="224"/>
    </row>
    <row r="25791" spans="4:15" ht="12.75" customHeight="1" x14ac:dyDescent="0.3">
      <c r="D25791" s="90"/>
      <c r="E25791" s="90"/>
      <c r="K25791" s="224"/>
      <c r="L25791" s="224"/>
      <c r="M25791" s="224"/>
      <c r="N25791" s="224"/>
      <c r="O25791" s="224"/>
    </row>
    <row r="25792" spans="4:15" ht="12.75" customHeight="1" x14ac:dyDescent="0.3">
      <c r="D25792" s="90"/>
      <c r="E25792" s="90"/>
      <c r="K25792" s="224"/>
      <c r="L25792" s="224"/>
      <c r="M25792" s="224"/>
      <c r="N25792" s="224"/>
      <c r="O25792" s="224"/>
    </row>
    <row r="25793" spans="4:15" ht="12.75" customHeight="1" x14ac:dyDescent="0.3">
      <c r="D25793" s="90"/>
      <c r="E25793" s="90"/>
      <c r="K25793" s="224"/>
      <c r="L25793" s="224"/>
      <c r="M25793" s="224"/>
      <c r="N25793" s="224"/>
      <c r="O25793" s="224"/>
    </row>
    <row r="25794" spans="4:15" ht="12.75" customHeight="1" x14ac:dyDescent="0.3">
      <c r="D25794" s="90"/>
      <c r="E25794" s="90"/>
      <c r="K25794" s="224"/>
      <c r="L25794" s="224"/>
      <c r="M25794" s="224"/>
      <c r="N25794" s="224"/>
      <c r="O25794" s="224"/>
    </row>
    <row r="25795" spans="4:15" ht="12.75" customHeight="1" x14ac:dyDescent="0.3">
      <c r="D25795" s="90"/>
      <c r="E25795" s="90"/>
      <c r="K25795" s="224"/>
      <c r="L25795" s="224"/>
      <c r="M25795" s="224"/>
      <c r="N25795" s="224"/>
      <c r="O25795" s="224"/>
    </row>
    <row r="25796" spans="4:15" ht="12.75" customHeight="1" x14ac:dyDescent="0.3">
      <c r="D25796" s="90"/>
      <c r="E25796" s="90"/>
      <c r="K25796" s="224"/>
      <c r="L25796" s="224"/>
      <c r="M25796" s="224"/>
      <c r="N25796" s="224"/>
      <c r="O25796" s="224"/>
    </row>
    <row r="25797" spans="4:15" ht="12.75" customHeight="1" x14ac:dyDescent="0.3">
      <c r="D25797" s="90"/>
      <c r="E25797" s="90"/>
      <c r="K25797" s="224"/>
      <c r="L25797" s="224"/>
      <c r="M25797" s="224"/>
      <c r="N25797" s="224"/>
      <c r="O25797" s="224"/>
    </row>
    <row r="25798" spans="4:15" ht="12.75" customHeight="1" x14ac:dyDescent="0.3">
      <c r="D25798" s="90"/>
      <c r="E25798" s="90"/>
      <c r="K25798" s="224"/>
      <c r="L25798" s="224"/>
      <c r="M25798" s="224"/>
      <c r="N25798" s="224"/>
      <c r="O25798" s="224"/>
    </row>
    <row r="25799" spans="4:15" ht="12.75" customHeight="1" x14ac:dyDescent="0.3">
      <c r="D25799" s="90"/>
      <c r="E25799" s="90"/>
      <c r="K25799" s="224"/>
      <c r="L25799" s="224"/>
      <c r="M25799" s="224"/>
      <c r="N25799" s="224"/>
      <c r="O25799" s="224"/>
    </row>
    <row r="25800" spans="4:15" ht="12.75" customHeight="1" x14ac:dyDescent="0.3">
      <c r="D25800" s="90"/>
      <c r="E25800" s="90"/>
      <c r="K25800" s="224"/>
      <c r="L25800" s="224"/>
      <c r="M25800" s="224"/>
      <c r="N25800" s="224"/>
      <c r="O25800" s="224"/>
    </row>
    <row r="25801" spans="4:15" ht="12.75" customHeight="1" x14ac:dyDescent="0.3">
      <c r="D25801" s="90"/>
      <c r="E25801" s="90"/>
      <c r="K25801" s="224"/>
      <c r="L25801" s="224"/>
      <c r="M25801" s="224"/>
      <c r="N25801" s="224"/>
      <c r="O25801" s="224"/>
    </row>
    <row r="25802" spans="4:15" ht="12.75" customHeight="1" x14ac:dyDescent="0.3">
      <c r="D25802" s="90"/>
      <c r="E25802" s="90"/>
      <c r="K25802" s="224"/>
      <c r="L25802" s="224"/>
      <c r="M25802" s="224"/>
      <c r="N25802" s="224"/>
      <c r="O25802" s="224"/>
    </row>
    <row r="25803" spans="4:15" ht="12.75" customHeight="1" x14ac:dyDescent="0.3">
      <c r="D25803" s="90"/>
      <c r="E25803" s="90"/>
      <c r="K25803" s="224"/>
      <c r="L25803" s="224"/>
      <c r="M25803" s="224"/>
      <c r="N25803" s="224"/>
      <c r="O25803" s="224"/>
    </row>
    <row r="25804" spans="4:15" ht="12.75" customHeight="1" x14ac:dyDescent="0.3">
      <c r="D25804" s="90"/>
      <c r="E25804" s="90"/>
      <c r="K25804" s="224"/>
      <c r="L25804" s="224"/>
      <c r="M25804" s="224"/>
      <c r="N25804" s="224"/>
      <c r="O25804" s="224"/>
    </row>
    <row r="25805" spans="4:15" ht="12.75" customHeight="1" x14ac:dyDescent="0.3">
      <c r="D25805" s="90"/>
      <c r="E25805" s="90"/>
      <c r="K25805" s="224"/>
      <c r="L25805" s="224"/>
      <c r="M25805" s="224"/>
      <c r="N25805" s="224"/>
      <c r="O25805" s="224"/>
    </row>
    <row r="25806" spans="4:15" ht="12.75" customHeight="1" x14ac:dyDescent="0.3">
      <c r="D25806" s="90"/>
      <c r="E25806" s="90"/>
      <c r="K25806" s="224"/>
      <c r="L25806" s="224"/>
      <c r="M25806" s="224"/>
      <c r="N25806" s="224"/>
      <c r="O25806" s="224"/>
    </row>
    <row r="25807" spans="4:15" ht="12.75" customHeight="1" x14ac:dyDescent="0.3">
      <c r="D25807" s="90"/>
      <c r="E25807" s="90"/>
      <c r="K25807" s="224"/>
      <c r="L25807" s="224"/>
      <c r="M25807" s="224"/>
      <c r="N25807" s="224"/>
      <c r="O25807" s="224"/>
    </row>
    <row r="25808" spans="4:15" ht="12.75" customHeight="1" x14ac:dyDescent="0.3">
      <c r="D25808" s="90"/>
      <c r="E25808" s="90"/>
      <c r="K25808" s="224"/>
      <c r="L25808" s="224"/>
      <c r="M25808" s="224"/>
      <c r="N25808" s="224"/>
      <c r="O25808" s="224"/>
    </row>
    <row r="25809" spans="4:15" ht="12.75" customHeight="1" x14ac:dyDescent="0.3">
      <c r="D25809" s="90"/>
      <c r="E25809" s="90"/>
      <c r="K25809" s="224"/>
      <c r="L25809" s="224"/>
      <c r="M25809" s="224"/>
      <c r="N25809" s="224"/>
      <c r="O25809" s="224"/>
    </row>
    <row r="25810" spans="4:15" ht="12.75" customHeight="1" x14ac:dyDescent="0.3">
      <c r="D25810" s="90"/>
      <c r="E25810" s="90"/>
      <c r="K25810" s="224"/>
      <c r="L25810" s="224"/>
      <c r="M25810" s="224"/>
      <c r="N25810" s="224"/>
      <c r="O25810" s="224"/>
    </row>
    <row r="25811" spans="4:15" ht="12.75" customHeight="1" x14ac:dyDescent="0.3">
      <c r="D25811" s="90"/>
      <c r="E25811" s="90"/>
      <c r="K25811" s="224"/>
      <c r="L25811" s="224"/>
      <c r="M25811" s="224"/>
      <c r="N25811" s="224"/>
      <c r="O25811" s="224"/>
    </row>
    <row r="25812" spans="4:15" ht="12.75" customHeight="1" x14ac:dyDescent="0.3">
      <c r="D25812" s="90"/>
      <c r="E25812" s="90"/>
      <c r="K25812" s="224"/>
      <c r="L25812" s="224"/>
      <c r="M25812" s="224"/>
      <c r="N25812" s="224"/>
      <c r="O25812" s="224"/>
    </row>
    <row r="25813" spans="4:15" ht="12.75" customHeight="1" x14ac:dyDescent="0.3">
      <c r="D25813" s="90"/>
      <c r="E25813" s="90"/>
      <c r="K25813" s="224"/>
      <c r="L25813" s="224"/>
      <c r="M25813" s="224"/>
      <c r="N25813" s="224"/>
      <c r="O25813" s="224"/>
    </row>
    <row r="25814" spans="4:15" ht="12.75" customHeight="1" x14ac:dyDescent="0.3">
      <c r="D25814" s="90"/>
      <c r="E25814" s="90"/>
      <c r="K25814" s="224"/>
      <c r="L25814" s="224"/>
      <c r="M25814" s="224"/>
      <c r="N25814" s="224"/>
      <c r="O25814" s="224"/>
    </row>
    <row r="25815" spans="4:15" ht="12.75" customHeight="1" x14ac:dyDescent="0.3">
      <c r="D25815" s="90"/>
      <c r="E25815" s="90"/>
      <c r="K25815" s="224"/>
      <c r="L25815" s="224"/>
      <c r="M25815" s="224"/>
      <c r="N25815" s="224"/>
      <c r="O25815" s="224"/>
    </row>
    <row r="25816" spans="4:15" ht="12.75" customHeight="1" x14ac:dyDescent="0.3">
      <c r="D25816" s="90"/>
      <c r="E25816" s="90"/>
      <c r="K25816" s="224"/>
      <c r="L25816" s="224"/>
      <c r="M25816" s="224"/>
      <c r="N25816" s="224"/>
      <c r="O25816" s="224"/>
    </row>
    <row r="25817" spans="4:15" ht="12.75" customHeight="1" x14ac:dyDescent="0.3">
      <c r="D25817" s="90"/>
      <c r="E25817" s="90"/>
      <c r="K25817" s="224"/>
      <c r="L25817" s="224"/>
      <c r="M25817" s="224"/>
      <c r="N25817" s="224"/>
      <c r="O25817" s="224"/>
    </row>
    <row r="25818" spans="4:15" ht="12.75" customHeight="1" x14ac:dyDescent="0.3">
      <c r="D25818" s="90"/>
      <c r="E25818" s="90"/>
      <c r="K25818" s="224"/>
      <c r="L25818" s="224"/>
      <c r="M25818" s="224"/>
      <c r="N25818" s="224"/>
      <c r="O25818" s="224"/>
    </row>
    <row r="25819" spans="4:15" ht="12.75" customHeight="1" x14ac:dyDescent="0.3">
      <c r="D25819" s="90"/>
      <c r="E25819" s="90"/>
      <c r="K25819" s="224"/>
      <c r="L25819" s="224"/>
      <c r="M25819" s="224"/>
      <c r="N25819" s="224"/>
      <c r="O25819" s="224"/>
    </row>
    <row r="25820" spans="4:15" ht="12.75" customHeight="1" x14ac:dyDescent="0.3">
      <c r="D25820" s="90"/>
      <c r="E25820" s="90"/>
      <c r="K25820" s="224"/>
      <c r="L25820" s="224"/>
      <c r="M25820" s="224"/>
      <c r="N25820" s="224"/>
      <c r="O25820" s="224"/>
    </row>
    <row r="25821" spans="4:15" ht="12.75" customHeight="1" x14ac:dyDescent="0.3">
      <c r="D25821" s="90"/>
      <c r="E25821" s="90"/>
      <c r="K25821" s="224"/>
      <c r="L25821" s="224"/>
      <c r="M25821" s="224"/>
      <c r="N25821" s="224"/>
      <c r="O25821" s="224"/>
    </row>
    <row r="25822" spans="4:15" ht="12.75" customHeight="1" x14ac:dyDescent="0.3">
      <c r="D25822" s="90"/>
      <c r="E25822" s="90"/>
      <c r="K25822" s="224"/>
      <c r="L25822" s="224"/>
      <c r="M25822" s="224"/>
      <c r="N25822" s="224"/>
      <c r="O25822" s="224"/>
    </row>
    <row r="25823" spans="4:15" ht="12.75" customHeight="1" x14ac:dyDescent="0.3">
      <c r="D25823" s="90"/>
      <c r="E25823" s="90"/>
      <c r="K25823" s="224"/>
      <c r="L25823" s="224"/>
      <c r="M25823" s="224"/>
      <c r="N25823" s="224"/>
      <c r="O25823" s="224"/>
    </row>
    <row r="25824" spans="4:15" ht="12.75" customHeight="1" x14ac:dyDescent="0.3">
      <c r="D25824" s="90"/>
      <c r="E25824" s="90"/>
      <c r="K25824" s="224"/>
      <c r="L25824" s="224"/>
      <c r="M25824" s="224"/>
      <c r="N25824" s="224"/>
      <c r="O25824" s="224"/>
    </row>
    <row r="25825" spans="4:15" ht="12.75" customHeight="1" x14ac:dyDescent="0.3">
      <c r="D25825" s="90"/>
      <c r="E25825" s="90"/>
      <c r="K25825" s="224"/>
      <c r="L25825" s="224"/>
      <c r="M25825" s="224"/>
      <c r="N25825" s="224"/>
      <c r="O25825" s="224"/>
    </row>
    <row r="25826" spans="4:15" ht="12.75" customHeight="1" x14ac:dyDescent="0.3">
      <c r="D25826" s="90"/>
      <c r="E25826" s="90"/>
      <c r="K25826" s="224"/>
      <c r="L25826" s="224"/>
      <c r="M25826" s="224"/>
      <c r="N25826" s="224"/>
      <c r="O25826" s="224"/>
    </row>
    <row r="25827" spans="4:15" ht="12.75" customHeight="1" x14ac:dyDescent="0.3">
      <c r="D25827" s="90"/>
      <c r="E25827" s="90"/>
      <c r="K25827" s="224"/>
      <c r="L25827" s="224"/>
      <c r="M25827" s="224"/>
      <c r="N25827" s="224"/>
      <c r="O25827" s="224"/>
    </row>
    <row r="25828" spans="4:15" ht="12.75" customHeight="1" x14ac:dyDescent="0.3">
      <c r="D25828" s="90"/>
      <c r="E25828" s="90"/>
      <c r="K25828" s="224"/>
      <c r="L25828" s="224"/>
      <c r="M25828" s="224"/>
      <c r="N25828" s="224"/>
      <c r="O25828" s="224"/>
    </row>
    <row r="25829" spans="4:15" ht="12.75" customHeight="1" x14ac:dyDescent="0.3">
      <c r="D25829" s="90"/>
      <c r="E25829" s="90"/>
      <c r="K25829" s="224"/>
      <c r="L25829" s="224"/>
      <c r="M25829" s="224"/>
      <c r="N25829" s="224"/>
      <c r="O25829" s="224"/>
    </row>
    <row r="25830" spans="4:15" ht="12.75" customHeight="1" x14ac:dyDescent="0.3">
      <c r="D25830" s="90"/>
      <c r="E25830" s="90"/>
      <c r="K25830" s="224"/>
      <c r="L25830" s="224"/>
      <c r="M25830" s="224"/>
      <c r="N25830" s="224"/>
      <c r="O25830" s="224"/>
    </row>
    <row r="25831" spans="4:15" ht="12.75" customHeight="1" x14ac:dyDescent="0.3">
      <c r="D25831" s="90"/>
      <c r="E25831" s="90"/>
      <c r="K25831" s="224"/>
      <c r="L25831" s="224"/>
      <c r="M25831" s="224"/>
      <c r="N25831" s="224"/>
      <c r="O25831" s="224"/>
    </row>
    <row r="25832" spans="4:15" ht="12.75" customHeight="1" x14ac:dyDescent="0.3">
      <c r="D25832" s="90"/>
      <c r="E25832" s="90"/>
      <c r="K25832" s="224"/>
      <c r="L25832" s="224"/>
      <c r="M25832" s="224"/>
      <c r="N25832" s="224"/>
      <c r="O25832" s="224"/>
    </row>
    <row r="25833" spans="4:15" ht="12.75" customHeight="1" x14ac:dyDescent="0.3">
      <c r="D25833" s="90"/>
      <c r="E25833" s="90"/>
      <c r="K25833" s="224"/>
      <c r="L25833" s="224"/>
      <c r="M25833" s="224"/>
      <c r="N25833" s="224"/>
      <c r="O25833" s="224"/>
    </row>
    <row r="25834" spans="4:15" ht="12.75" customHeight="1" x14ac:dyDescent="0.3">
      <c r="D25834" s="90"/>
      <c r="E25834" s="90"/>
      <c r="K25834" s="224"/>
      <c r="L25834" s="224"/>
      <c r="M25834" s="224"/>
      <c r="N25834" s="224"/>
      <c r="O25834" s="224"/>
    </row>
    <row r="25835" spans="4:15" ht="12.75" customHeight="1" x14ac:dyDescent="0.3">
      <c r="D25835" s="90"/>
      <c r="E25835" s="90"/>
      <c r="K25835" s="224"/>
      <c r="L25835" s="224"/>
      <c r="M25835" s="224"/>
      <c r="N25835" s="224"/>
      <c r="O25835" s="224"/>
    </row>
    <row r="25836" spans="4:15" ht="12.75" customHeight="1" x14ac:dyDescent="0.3">
      <c r="D25836" s="90"/>
      <c r="E25836" s="90"/>
      <c r="K25836" s="224"/>
      <c r="L25836" s="224"/>
      <c r="M25836" s="224"/>
      <c r="N25836" s="224"/>
      <c r="O25836" s="224"/>
    </row>
    <row r="25837" spans="4:15" ht="12.75" customHeight="1" x14ac:dyDescent="0.3">
      <c r="D25837" s="90"/>
      <c r="E25837" s="90"/>
      <c r="K25837" s="224"/>
      <c r="L25837" s="224"/>
      <c r="M25837" s="224"/>
      <c r="N25837" s="224"/>
      <c r="O25837" s="224"/>
    </row>
    <row r="25838" spans="4:15" ht="12.75" customHeight="1" x14ac:dyDescent="0.3">
      <c r="D25838" s="90"/>
      <c r="E25838" s="90"/>
      <c r="K25838" s="224"/>
      <c r="L25838" s="224"/>
      <c r="M25838" s="224"/>
      <c r="N25838" s="224"/>
      <c r="O25838" s="224"/>
    </row>
    <row r="25839" spans="4:15" ht="12.75" customHeight="1" x14ac:dyDescent="0.3">
      <c r="D25839" s="90"/>
      <c r="E25839" s="90"/>
      <c r="K25839" s="224"/>
      <c r="L25839" s="224"/>
      <c r="M25839" s="224"/>
      <c r="N25839" s="224"/>
      <c r="O25839" s="224"/>
    </row>
    <row r="25840" spans="4:15" ht="12.75" customHeight="1" x14ac:dyDescent="0.3">
      <c r="D25840" s="90"/>
      <c r="E25840" s="90"/>
      <c r="K25840" s="224"/>
      <c r="L25840" s="224"/>
      <c r="M25840" s="224"/>
      <c r="N25840" s="224"/>
      <c r="O25840" s="224"/>
    </row>
    <row r="25841" spans="4:15" ht="12.75" customHeight="1" x14ac:dyDescent="0.3">
      <c r="D25841" s="90"/>
      <c r="E25841" s="90"/>
      <c r="K25841" s="224"/>
      <c r="L25841" s="224"/>
      <c r="M25841" s="224"/>
      <c r="N25841" s="224"/>
      <c r="O25841" s="224"/>
    </row>
    <row r="25842" spans="4:15" ht="12.75" customHeight="1" x14ac:dyDescent="0.3">
      <c r="D25842" s="90"/>
      <c r="E25842" s="90"/>
      <c r="K25842" s="224"/>
      <c r="L25842" s="224"/>
      <c r="M25842" s="224"/>
      <c r="N25842" s="224"/>
      <c r="O25842" s="224"/>
    </row>
    <row r="25843" spans="4:15" ht="12.75" customHeight="1" x14ac:dyDescent="0.3">
      <c r="D25843" s="90"/>
      <c r="E25843" s="90"/>
      <c r="K25843" s="224"/>
      <c r="L25843" s="224"/>
      <c r="M25843" s="224"/>
      <c r="N25843" s="224"/>
      <c r="O25843" s="224"/>
    </row>
    <row r="25844" spans="4:15" ht="12.75" customHeight="1" x14ac:dyDescent="0.3">
      <c r="D25844" s="90"/>
      <c r="E25844" s="90"/>
      <c r="K25844" s="224"/>
      <c r="L25844" s="224"/>
      <c r="M25844" s="224"/>
      <c r="N25844" s="224"/>
      <c r="O25844" s="224"/>
    </row>
    <row r="25845" spans="4:15" ht="12.75" customHeight="1" x14ac:dyDescent="0.3">
      <c r="D25845" s="90"/>
      <c r="E25845" s="90"/>
      <c r="K25845" s="224"/>
      <c r="L25845" s="224"/>
      <c r="M25845" s="224"/>
      <c r="N25845" s="224"/>
      <c r="O25845" s="224"/>
    </row>
    <row r="25846" spans="4:15" ht="12.75" customHeight="1" x14ac:dyDescent="0.3">
      <c r="D25846" s="90"/>
      <c r="E25846" s="90"/>
      <c r="K25846" s="224"/>
      <c r="L25846" s="224"/>
      <c r="M25846" s="224"/>
      <c r="N25846" s="224"/>
      <c r="O25846" s="224"/>
    </row>
    <row r="25847" spans="4:15" ht="12.75" customHeight="1" x14ac:dyDescent="0.3">
      <c r="D25847" s="90"/>
      <c r="E25847" s="90"/>
      <c r="K25847" s="224"/>
      <c r="L25847" s="224"/>
      <c r="M25847" s="224"/>
      <c r="N25847" s="224"/>
      <c r="O25847" s="224"/>
    </row>
    <row r="25848" spans="4:15" ht="12.75" customHeight="1" x14ac:dyDescent="0.3">
      <c r="D25848" s="90"/>
      <c r="E25848" s="90"/>
      <c r="K25848" s="224"/>
      <c r="L25848" s="224"/>
      <c r="M25848" s="224"/>
      <c r="N25848" s="224"/>
      <c r="O25848" s="224"/>
    </row>
    <row r="25849" spans="4:15" ht="12.75" customHeight="1" x14ac:dyDescent="0.3">
      <c r="D25849" s="90"/>
      <c r="E25849" s="90"/>
      <c r="K25849" s="224"/>
      <c r="L25849" s="224"/>
      <c r="M25849" s="224"/>
      <c r="N25849" s="224"/>
      <c r="O25849" s="224"/>
    </row>
    <row r="25850" spans="4:15" ht="12.75" customHeight="1" x14ac:dyDescent="0.3">
      <c r="D25850" s="90"/>
      <c r="E25850" s="90"/>
      <c r="K25850" s="224"/>
      <c r="L25850" s="224"/>
      <c r="M25850" s="224"/>
      <c r="N25850" s="224"/>
      <c r="O25850" s="224"/>
    </row>
    <row r="25851" spans="4:15" ht="12.75" customHeight="1" x14ac:dyDescent="0.3">
      <c r="D25851" s="90"/>
      <c r="E25851" s="90"/>
      <c r="K25851" s="224"/>
      <c r="L25851" s="224"/>
      <c r="M25851" s="224"/>
      <c r="N25851" s="224"/>
      <c r="O25851" s="224"/>
    </row>
    <row r="25852" spans="4:15" ht="12.75" customHeight="1" x14ac:dyDescent="0.3">
      <c r="D25852" s="90"/>
      <c r="E25852" s="90"/>
      <c r="K25852" s="224"/>
      <c r="L25852" s="224"/>
      <c r="M25852" s="224"/>
      <c r="N25852" s="224"/>
      <c r="O25852" s="224"/>
    </row>
    <row r="25853" spans="4:15" ht="12.75" customHeight="1" x14ac:dyDescent="0.3">
      <c r="D25853" s="90"/>
      <c r="E25853" s="90"/>
      <c r="K25853" s="224"/>
      <c r="L25853" s="224"/>
      <c r="M25853" s="224"/>
      <c r="N25853" s="224"/>
      <c r="O25853" s="224"/>
    </row>
    <row r="25854" spans="4:15" ht="12.75" customHeight="1" x14ac:dyDescent="0.3">
      <c r="D25854" s="90"/>
      <c r="E25854" s="90"/>
      <c r="K25854" s="224"/>
      <c r="L25854" s="224"/>
      <c r="M25854" s="224"/>
      <c r="N25854" s="224"/>
      <c r="O25854" s="224"/>
    </row>
    <row r="25855" spans="4:15" ht="12.75" customHeight="1" x14ac:dyDescent="0.3">
      <c r="D25855" s="90"/>
      <c r="E25855" s="90"/>
      <c r="K25855" s="224"/>
      <c r="L25855" s="224"/>
      <c r="M25855" s="224"/>
      <c r="N25855" s="224"/>
      <c r="O25855" s="224"/>
    </row>
    <row r="25856" spans="4:15" ht="12.75" customHeight="1" x14ac:dyDescent="0.3">
      <c r="D25856" s="90"/>
      <c r="E25856" s="90"/>
      <c r="K25856" s="224"/>
      <c r="L25856" s="224"/>
      <c r="M25856" s="224"/>
      <c r="N25856" s="224"/>
      <c r="O25856" s="224"/>
    </row>
    <row r="25857" spans="4:15" ht="12.75" customHeight="1" x14ac:dyDescent="0.3">
      <c r="D25857" s="90"/>
      <c r="E25857" s="90"/>
      <c r="K25857" s="224"/>
      <c r="L25857" s="224"/>
      <c r="M25857" s="224"/>
      <c r="N25857" s="224"/>
      <c r="O25857" s="224"/>
    </row>
    <row r="25858" spans="4:15" ht="12.75" customHeight="1" x14ac:dyDescent="0.3">
      <c r="D25858" s="90"/>
      <c r="E25858" s="90"/>
      <c r="K25858" s="224"/>
      <c r="L25858" s="224"/>
      <c r="M25858" s="224"/>
      <c r="N25858" s="224"/>
      <c r="O25858" s="224"/>
    </row>
    <row r="25859" spans="4:15" ht="12.75" customHeight="1" x14ac:dyDescent="0.3">
      <c r="D25859" s="90"/>
      <c r="E25859" s="90"/>
      <c r="K25859" s="224"/>
      <c r="L25859" s="224"/>
      <c r="M25859" s="224"/>
      <c r="N25859" s="224"/>
      <c r="O25859" s="224"/>
    </row>
    <row r="25860" spans="4:15" ht="12.75" customHeight="1" x14ac:dyDescent="0.3">
      <c r="D25860" s="90"/>
      <c r="E25860" s="90"/>
      <c r="K25860" s="224"/>
      <c r="L25860" s="224"/>
      <c r="M25860" s="224"/>
      <c r="N25860" s="224"/>
      <c r="O25860" s="224"/>
    </row>
    <row r="25861" spans="4:15" ht="12.75" customHeight="1" x14ac:dyDescent="0.3">
      <c r="D25861" s="90"/>
      <c r="E25861" s="90"/>
      <c r="K25861" s="224"/>
      <c r="L25861" s="224"/>
      <c r="M25861" s="224"/>
      <c r="N25861" s="224"/>
      <c r="O25861" s="224"/>
    </row>
    <row r="25862" spans="4:15" ht="12.75" customHeight="1" x14ac:dyDescent="0.3">
      <c r="D25862" s="90"/>
      <c r="E25862" s="90"/>
      <c r="K25862" s="224"/>
      <c r="L25862" s="224"/>
      <c r="M25862" s="224"/>
      <c r="N25862" s="224"/>
      <c r="O25862" s="224"/>
    </row>
    <row r="25863" spans="4:15" ht="12.75" customHeight="1" x14ac:dyDescent="0.3">
      <c r="D25863" s="90"/>
      <c r="E25863" s="90"/>
      <c r="K25863" s="224"/>
      <c r="L25863" s="224"/>
      <c r="M25863" s="224"/>
      <c r="N25863" s="224"/>
      <c r="O25863" s="224"/>
    </row>
    <row r="25864" spans="4:15" ht="12.75" customHeight="1" x14ac:dyDescent="0.3">
      <c r="D25864" s="90"/>
      <c r="E25864" s="90"/>
      <c r="K25864" s="224"/>
      <c r="L25864" s="224"/>
      <c r="M25864" s="224"/>
      <c r="N25864" s="224"/>
      <c r="O25864" s="224"/>
    </row>
    <row r="25865" spans="4:15" ht="12.75" customHeight="1" x14ac:dyDescent="0.3">
      <c r="D25865" s="90"/>
      <c r="E25865" s="90"/>
      <c r="K25865" s="224"/>
      <c r="L25865" s="224"/>
      <c r="M25865" s="224"/>
      <c r="N25865" s="224"/>
      <c r="O25865" s="224"/>
    </row>
    <row r="25866" spans="4:15" ht="12.75" customHeight="1" x14ac:dyDescent="0.3">
      <c r="D25866" s="90"/>
      <c r="E25866" s="90"/>
      <c r="K25866" s="224"/>
      <c r="L25866" s="224"/>
      <c r="M25866" s="224"/>
      <c r="N25866" s="224"/>
      <c r="O25866" s="224"/>
    </row>
    <row r="25867" spans="4:15" ht="12.75" customHeight="1" x14ac:dyDescent="0.3">
      <c r="D25867" s="90"/>
      <c r="E25867" s="90"/>
      <c r="K25867" s="224"/>
      <c r="L25867" s="224"/>
      <c r="M25867" s="224"/>
      <c r="N25867" s="224"/>
      <c r="O25867" s="224"/>
    </row>
    <row r="25868" spans="4:15" ht="12.75" customHeight="1" x14ac:dyDescent="0.3">
      <c r="D25868" s="90"/>
      <c r="E25868" s="90"/>
      <c r="K25868" s="224"/>
      <c r="L25868" s="224"/>
      <c r="M25868" s="224"/>
      <c r="N25868" s="224"/>
      <c r="O25868" s="224"/>
    </row>
    <row r="25869" spans="4:15" ht="12.75" customHeight="1" x14ac:dyDescent="0.3">
      <c r="D25869" s="90"/>
      <c r="E25869" s="90"/>
      <c r="K25869" s="224"/>
      <c r="L25869" s="224"/>
      <c r="M25869" s="224"/>
      <c r="N25869" s="224"/>
      <c r="O25869" s="224"/>
    </row>
    <row r="25870" spans="4:15" ht="12.75" customHeight="1" x14ac:dyDescent="0.3">
      <c r="D25870" s="90"/>
      <c r="E25870" s="90"/>
      <c r="K25870" s="224"/>
      <c r="L25870" s="224"/>
      <c r="M25870" s="224"/>
      <c r="N25870" s="224"/>
      <c r="O25870" s="224"/>
    </row>
    <row r="25871" spans="4:15" ht="12.75" customHeight="1" x14ac:dyDescent="0.3">
      <c r="D25871" s="90"/>
      <c r="E25871" s="90"/>
      <c r="K25871" s="224"/>
      <c r="L25871" s="224"/>
      <c r="M25871" s="224"/>
      <c r="N25871" s="224"/>
      <c r="O25871" s="224"/>
    </row>
    <row r="25872" spans="4:15" ht="12.75" customHeight="1" x14ac:dyDescent="0.3">
      <c r="D25872" s="90"/>
      <c r="E25872" s="90"/>
      <c r="K25872" s="224"/>
      <c r="L25872" s="224"/>
      <c r="M25872" s="224"/>
      <c r="N25872" s="224"/>
      <c r="O25872" s="224"/>
    </row>
    <row r="25873" spans="4:15" ht="12.75" customHeight="1" x14ac:dyDescent="0.3">
      <c r="D25873" s="90"/>
      <c r="E25873" s="90"/>
      <c r="K25873" s="224"/>
      <c r="L25873" s="224"/>
      <c r="M25873" s="224"/>
      <c r="N25873" s="224"/>
      <c r="O25873" s="224"/>
    </row>
    <row r="25874" spans="4:15" ht="12.75" customHeight="1" x14ac:dyDescent="0.3">
      <c r="D25874" s="90"/>
      <c r="E25874" s="90"/>
      <c r="K25874" s="224"/>
      <c r="L25874" s="224"/>
      <c r="M25874" s="224"/>
      <c r="N25874" s="224"/>
      <c r="O25874" s="224"/>
    </row>
    <row r="25875" spans="4:15" ht="12.75" customHeight="1" x14ac:dyDescent="0.3">
      <c r="D25875" s="90"/>
      <c r="E25875" s="90"/>
      <c r="K25875" s="224"/>
      <c r="L25875" s="224"/>
      <c r="M25875" s="224"/>
      <c r="N25875" s="224"/>
      <c r="O25875" s="224"/>
    </row>
    <row r="25876" spans="4:15" ht="12.75" customHeight="1" x14ac:dyDescent="0.3">
      <c r="D25876" s="90"/>
      <c r="E25876" s="90"/>
      <c r="K25876" s="224"/>
      <c r="L25876" s="224"/>
      <c r="M25876" s="224"/>
      <c r="N25876" s="224"/>
      <c r="O25876" s="224"/>
    </row>
    <row r="25877" spans="4:15" ht="12.75" customHeight="1" x14ac:dyDescent="0.3">
      <c r="D25877" s="90"/>
      <c r="E25877" s="90"/>
      <c r="K25877" s="224"/>
      <c r="L25877" s="224"/>
      <c r="M25877" s="224"/>
      <c r="N25877" s="224"/>
      <c r="O25877" s="224"/>
    </row>
    <row r="25878" spans="4:15" ht="12.75" customHeight="1" x14ac:dyDescent="0.3">
      <c r="D25878" s="90"/>
      <c r="E25878" s="90"/>
      <c r="K25878" s="224"/>
      <c r="L25878" s="224"/>
      <c r="M25878" s="224"/>
      <c r="N25878" s="224"/>
      <c r="O25878" s="224"/>
    </row>
    <row r="25879" spans="4:15" ht="12.75" customHeight="1" x14ac:dyDescent="0.3">
      <c r="D25879" s="90"/>
      <c r="E25879" s="90"/>
      <c r="K25879" s="224"/>
      <c r="L25879" s="224"/>
      <c r="M25879" s="224"/>
      <c r="N25879" s="224"/>
      <c r="O25879" s="224"/>
    </row>
    <row r="25880" spans="4:15" ht="12.75" customHeight="1" x14ac:dyDescent="0.3">
      <c r="D25880" s="90"/>
      <c r="E25880" s="90"/>
      <c r="K25880" s="224"/>
      <c r="L25880" s="224"/>
      <c r="M25880" s="224"/>
      <c r="N25880" s="224"/>
      <c r="O25880" s="224"/>
    </row>
    <row r="25881" spans="4:15" ht="12.75" customHeight="1" x14ac:dyDescent="0.3">
      <c r="D25881" s="90"/>
      <c r="E25881" s="90"/>
      <c r="K25881" s="224"/>
      <c r="L25881" s="224"/>
      <c r="M25881" s="224"/>
      <c r="N25881" s="224"/>
      <c r="O25881" s="224"/>
    </row>
    <row r="25882" spans="4:15" ht="12.75" customHeight="1" x14ac:dyDescent="0.3">
      <c r="D25882" s="90"/>
      <c r="E25882" s="90"/>
      <c r="K25882" s="224"/>
      <c r="L25882" s="224"/>
      <c r="M25882" s="224"/>
      <c r="N25882" s="224"/>
      <c r="O25882" s="224"/>
    </row>
    <row r="25883" spans="4:15" ht="12.75" customHeight="1" x14ac:dyDescent="0.3">
      <c r="D25883" s="90"/>
      <c r="E25883" s="90"/>
      <c r="K25883" s="224"/>
      <c r="L25883" s="224"/>
      <c r="M25883" s="224"/>
      <c r="N25883" s="224"/>
      <c r="O25883" s="224"/>
    </row>
    <row r="25884" spans="4:15" ht="12.75" customHeight="1" x14ac:dyDescent="0.3">
      <c r="D25884" s="90"/>
      <c r="E25884" s="90"/>
      <c r="K25884" s="224"/>
      <c r="L25884" s="224"/>
      <c r="M25884" s="224"/>
      <c r="N25884" s="224"/>
      <c r="O25884" s="224"/>
    </row>
    <row r="25885" spans="4:15" ht="12.75" customHeight="1" x14ac:dyDescent="0.3">
      <c r="D25885" s="90"/>
      <c r="E25885" s="90"/>
      <c r="K25885" s="224"/>
      <c r="L25885" s="224"/>
      <c r="M25885" s="224"/>
      <c r="N25885" s="224"/>
      <c r="O25885" s="224"/>
    </row>
    <row r="25886" spans="4:15" ht="12.75" customHeight="1" x14ac:dyDescent="0.3">
      <c r="D25886" s="90"/>
      <c r="E25886" s="90"/>
      <c r="K25886" s="224"/>
      <c r="L25886" s="224"/>
      <c r="M25886" s="224"/>
      <c r="N25886" s="224"/>
      <c r="O25886" s="224"/>
    </row>
    <row r="25887" spans="4:15" ht="12.75" customHeight="1" x14ac:dyDescent="0.3">
      <c r="D25887" s="90"/>
      <c r="E25887" s="90"/>
      <c r="K25887" s="224"/>
      <c r="L25887" s="224"/>
      <c r="M25887" s="224"/>
      <c r="N25887" s="224"/>
      <c r="O25887" s="224"/>
    </row>
    <row r="25888" spans="4:15" ht="12.75" customHeight="1" x14ac:dyDescent="0.3">
      <c r="D25888" s="90"/>
      <c r="E25888" s="90"/>
      <c r="K25888" s="224"/>
      <c r="L25888" s="224"/>
      <c r="M25888" s="224"/>
      <c r="N25888" s="224"/>
      <c r="O25888" s="224"/>
    </row>
    <row r="25889" spans="4:15" ht="12.75" customHeight="1" x14ac:dyDescent="0.3">
      <c r="D25889" s="90"/>
      <c r="E25889" s="90"/>
      <c r="K25889" s="224"/>
      <c r="L25889" s="224"/>
      <c r="M25889" s="224"/>
      <c r="N25889" s="224"/>
      <c r="O25889" s="224"/>
    </row>
    <row r="25890" spans="4:15" ht="12.75" customHeight="1" x14ac:dyDescent="0.3">
      <c r="D25890" s="90"/>
      <c r="E25890" s="90"/>
      <c r="K25890" s="224"/>
      <c r="L25890" s="224"/>
      <c r="M25890" s="224"/>
      <c r="N25890" s="224"/>
      <c r="O25890" s="224"/>
    </row>
    <row r="25891" spans="4:15" ht="12.75" customHeight="1" x14ac:dyDescent="0.3">
      <c r="D25891" s="90"/>
      <c r="E25891" s="90"/>
      <c r="K25891" s="224"/>
      <c r="L25891" s="224"/>
      <c r="M25891" s="224"/>
      <c r="N25891" s="224"/>
      <c r="O25891" s="224"/>
    </row>
    <row r="25892" spans="4:15" ht="12.75" customHeight="1" x14ac:dyDescent="0.3">
      <c r="D25892" s="90"/>
      <c r="E25892" s="90"/>
      <c r="K25892" s="224"/>
      <c r="L25892" s="224"/>
      <c r="M25892" s="224"/>
      <c r="N25892" s="224"/>
      <c r="O25892" s="224"/>
    </row>
    <row r="25893" spans="4:15" ht="12.75" customHeight="1" x14ac:dyDescent="0.3">
      <c r="D25893" s="90"/>
      <c r="E25893" s="90"/>
      <c r="K25893" s="224"/>
      <c r="L25893" s="224"/>
      <c r="M25893" s="224"/>
      <c r="N25893" s="224"/>
      <c r="O25893" s="224"/>
    </row>
    <row r="25894" spans="4:15" ht="12.75" customHeight="1" x14ac:dyDescent="0.3">
      <c r="D25894" s="90"/>
      <c r="E25894" s="90"/>
      <c r="K25894" s="224"/>
      <c r="L25894" s="224"/>
      <c r="M25894" s="224"/>
      <c r="N25894" s="224"/>
      <c r="O25894" s="224"/>
    </row>
    <row r="25895" spans="4:15" ht="12.75" customHeight="1" x14ac:dyDescent="0.3">
      <c r="D25895" s="90"/>
      <c r="E25895" s="90"/>
      <c r="K25895" s="224"/>
      <c r="L25895" s="224"/>
      <c r="M25895" s="224"/>
      <c r="N25895" s="224"/>
      <c r="O25895" s="224"/>
    </row>
    <row r="25896" spans="4:15" ht="12.75" customHeight="1" x14ac:dyDescent="0.3">
      <c r="D25896" s="90"/>
      <c r="E25896" s="90"/>
      <c r="K25896" s="224"/>
      <c r="L25896" s="224"/>
      <c r="M25896" s="224"/>
      <c r="N25896" s="224"/>
      <c r="O25896" s="224"/>
    </row>
    <row r="25897" spans="4:15" ht="12.75" customHeight="1" x14ac:dyDescent="0.3">
      <c r="D25897" s="90"/>
      <c r="E25897" s="90"/>
      <c r="K25897" s="224"/>
      <c r="L25897" s="224"/>
      <c r="M25897" s="224"/>
      <c r="N25897" s="224"/>
      <c r="O25897" s="224"/>
    </row>
    <row r="25898" spans="4:15" ht="12.75" customHeight="1" x14ac:dyDescent="0.3">
      <c r="D25898" s="90"/>
      <c r="E25898" s="90"/>
      <c r="K25898" s="224"/>
      <c r="L25898" s="224"/>
      <c r="M25898" s="224"/>
      <c r="N25898" s="224"/>
      <c r="O25898" s="224"/>
    </row>
    <row r="25899" spans="4:15" ht="12.75" customHeight="1" x14ac:dyDescent="0.3">
      <c r="D25899" s="90"/>
      <c r="E25899" s="90"/>
      <c r="K25899" s="224"/>
      <c r="L25899" s="224"/>
      <c r="M25899" s="224"/>
      <c r="N25899" s="224"/>
      <c r="O25899" s="224"/>
    </row>
    <row r="25900" spans="4:15" ht="12.75" customHeight="1" x14ac:dyDescent="0.3">
      <c r="D25900" s="90"/>
      <c r="E25900" s="90"/>
      <c r="K25900" s="224"/>
      <c r="L25900" s="224"/>
      <c r="M25900" s="224"/>
      <c r="N25900" s="224"/>
      <c r="O25900" s="224"/>
    </row>
    <row r="25901" spans="4:15" ht="12.75" customHeight="1" x14ac:dyDescent="0.3">
      <c r="D25901" s="90"/>
      <c r="E25901" s="90"/>
      <c r="K25901" s="224"/>
      <c r="L25901" s="224"/>
      <c r="M25901" s="224"/>
      <c r="N25901" s="224"/>
      <c r="O25901" s="224"/>
    </row>
    <row r="25902" spans="4:15" ht="12.75" customHeight="1" x14ac:dyDescent="0.3">
      <c r="D25902" s="90"/>
      <c r="E25902" s="90"/>
      <c r="K25902" s="224"/>
      <c r="L25902" s="224"/>
      <c r="M25902" s="224"/>
      <c r="N25902" s="224"/>
      <c r="O25902" s="224"/>
    </row>
    <row r="25903" spans="4:15" ht="12.75" customHeight="1" x14ac:dyDescent="0.3">
      <c r="D25903" s="90"/>
      <c r="E25903" s="90"/>
      <c r="K25903" s="224"/>
      <c r="L25903" s="224"/>
      <c r="M25903" s="224"/>
      <c r="N25903" s="224"/>
      <c r="O25903" s="224"/>
    </row>
    <row r="25904" spans="4:15" ht="12.75" customHeight="1" x14ac:dyDescent="0.3">
      <c r="D25904" s="90"/>
      <c r="E25904" s="90"/>
      <c r="K25904" s="224"/>
      <c r="L25904" s="224"/>
      <c r="M25904" s="224"/>
      <c r="N25904" s="224"/>
      <c r="O25904" s="224"/>
    </row>
    <row r="25905" spans="4:15" ht="12.75" customHeight="1" x14ac:dyDescent="0.3">
      <c r="D25905" s="90"/>
      <c r="E25905" s="90"/>
      <c r="K25905" s="224"/>
      <c r="L25905" s="224"/>
      <c r="M25905" s="224"/>
      <c r="N25905" s="224"/>
      <c r="O25905" s="224"/>
    </row>
    <row r="25906" spans="4:15" ht="12.75" customHeight="1" x14ac:dyDescent="0.3">
      <c r="D25906" s="90"/>
      <c r="E25906" s="90"/>
      <c r="K25906" s="224"/>
      <c r="L25906" s="224"/>
      <c r="M25906" s="224"/>
      <c r="N25906" s="224"/>
      <c r="O25906" s="224"/>
    </row>
    <row r="25907" spans="4:15" ht="12.75" customHeight="1" x14ac:dyDescent="0.3">
      <c r="D25907" s="90"/>
      <c r="E25907" s="90"/>
      <c r="K25907" s="224"/>
      <c r="L25907" s="224"/>
      <c r="M25907" s="224"/>
      <c r="N25907" s="224"/>
      <c r="O25907" s="224"/>
    </row>
    <row r="25908" spans="4:15" ht="12.75" customHeight="1" x14ac:dyDescent="0.3">
      <c r="D25908" s="90"/>
      <c r="E25908" s="90"/>
      <c r="K25908" s="224"/>
      <c r="L25908" s="224"/>
      <c r="M25908" s="224"/>
      <c r="N25908" s="224"/>
      <c r="O25908" s="224"/>
    </row>
    <row r="25909" spans="4:15" ht="12.75" customHeight="1" x14ac:dyDescent="0.3">
      <c r="D25909" s="90"/>
      <c r="E25909" s="90"/>
      <c r="K25909" s="224"/>
      <c r="L25909" s="224"/>
      <c r="M25909" s="224"/>
      <c r="N25909" s="224"/>
      <c r="O25909" s="224"/>
    </row>
    <row r="25910" spans="4:15" ht="12.75" customHeight="1" x14ac:dyDescent="0.3">
      <c r="D25910" s="90"/>
      <c r="E25910" s="90"/>
      <c r="K25910" s="224"/>
      <c r="L25910" s="224"/>
      <c r="M25910" s="224"/>
      <c r="N25910" s="224"/>
      <c r="O25910" s="224"/>
    </row>
    <row r="25911" spans="4:15" ht="12.75" customHeight="1" x14ac:dyDescent="0.3">
      <c r="D25911" s="90"/>
      <c r="E25911" s="90"/>
      <c r="K25911" s="224"/>
      <c r="L25911" s="224"/>
      <c r="M25911" s="224"/>
      <c r="N25911" s="224"/>
      <c r="O25911" s="224"/>
    </row>
    <row r="25912" spans="4:15" ht="12.75" customHeight="1" x14ac:dyDescent="0.3">
      <c r="D25912" s="90"/>
      <c r="E25912" s="90"/>
      <c r="K25912" s="224"/>
      <c r="L25912" s="224"/>
      <c r="M25912" s="224"/>
      <c r="N25912" s="224"/>
      <c r="O25912" s="224"/>
    </row>
    <row r="25913" spans="4:15" ht="12.75" customHeight="1" x14ac:dyDescent="0.3">
      <c r="D25913" s="90"/>
      <c r="E25913" s="90"/>
      <c r="K25913" s="224"/>
      <c r="L25913" s="224"/>
      <c r="M25913" s="224"/>
      <c r="N25913" s="224"/>
      <c r="O25913" s="224"/>
    </row>
    <row r="25914" spans="4:15" ht="12.75" customHeight="1" x14ac:dyDescent="0.3">
      <c r="D25914" s="90"/>
      <c r="E25914" s="90"/>
      <c r="K25914" s="224"/>
      <c r="L25914" s="224"/>
      <c r="M25914" s="224"/>
      <c r="N25914" s="224"/>
      <c r="O25914" s="224"/>
    </row>
    <row r="25915" spans="4:15" ht="12.75" customHeight="1" x14ac:dyDescent="0.3">
      <c r="D25915" s="90"/>
      <c r="E25915" s="90"/>
      <c r="K25915" s="224"/>
      <c r="L25915" s="224"/>
      <c r="M25915" s="224"/>
      <c r="N25915" s="224"/>
      <c r="O25915" s="224"/>
    </row>
    <row r="25916" spans="4:15" ht="12.75" customHeight="1" x14ac:dyDescent="0.3">
      <c r="D25916" s="90"/>
      <c r="E25916" s="90"/>
      <c r="K25916" s="224"/>
      <c r="L25916" s="224"/>
      <c r="M25916" s="224"/>
      <c r="N25916" s="224"/>
      <c r="O25916" s="224"/>
    </row>
    <row r="25917" spans="4:15" ht="12.75" customHeight="1" x14ac:dyDescent="0.3">
      <c r="D25917" s="90"/>
      <c r="E25917" s="90"/>
      <c r="K25917" s="224"/>
      <c r="L25917" s="224"/>
      <c r="M25917" s="224"/>
      <c r="N25917" s="224"/>
      <c r="O25917" s="224"/>
    </row>
    <row r="25918" spans="4:15" ht="12.75" customHeight="1" x14ac:dyDescent="0.3">
      <c r="D25918" s="90"/>
      <c r="E25918" s="90"/>
      <c r="K25918" s="224"/>
      <c r="L25918" s="224"/>
      <c r="M25918" s="224"/>
      <c r="N25918" s="224"/>
      <c r="O25918" s="224"/>
    </row>
    <row r="25919" spans="4:15" ht="12.75" customHeight="1" x14ac:dyDescent="0.3">
      <c r="D25919" s="90"/>
      <c r="E25919" s="90"/>
      <c r="K25919" s="224"/>
      <c r="L25919" s="224"/>
      <c r="M25919" s="224"/>
      <c r="N25919" s="224"/>
      <c r="O25919" s="224"/>
    </row>
    <row r="25920" spans="4:15" ht="12.75" customHeight="1" x14ac:dyDescent="0.3">
      <c r="D25920" s="90"/>
      <c r="E25920" s="90"/>
      <c r="K25920" s="224"/>
      <c r="L25920" s="224"/>
      <c r="M25920" s="224"/>
      <c r="N25920" s="224"/>
      <c r="O25920" s="224"/>
    </row>
    <row r="25921" spans="4:15" ht="12.75" customHeight="1" x14ac:dyDescent="0.3">
      <c r="D25921" s="90"/>
      <c r="E25921" s="90"/>
      <c r="K25921" s="224"/>
      <c r="L25921" s="224"/>
      <c r="M25921" s="224"/>
      <c r="N25921" s="224"/>
      <c r="O25921" s="224"/>
    </row>
    <row r="25922" spans="4:15" ht="12.75" customHeight="1" x14ac:dyDescent="0.3">
      <c r="D25922" s="90"/>
      <c r="E25922" s="90"/>
      <c r="K25922" s="224"/>
      <c r="L25922" s="224"/>
      <c r="M25922" s="224"/>
      <c r="N25922" s="224"/>
      <c r="O25922" s="224"/>
    </row>
    <row r="25923" spans="4:15" ht="12.75" customHeight="1" x14ac:dyDescent="0.3">
      <c r="D25923" s="90"/>
      <c r="E25923" s="90"/>
      <c r="K25923" s="224"/>
      <c r="L25923" s="224"/>
      <c r="M25923" s="224"/>
      <c r="N25923" s="224"/>
      <c r="O25923" s="224"/>
    </row>
    <row r="25924" spans="4:15" ht="12.75" customHeight="1" x14ac:dyDescent="0.3">
      <c r="D25924" s="90"/>
      <c r="E25924" s="90"/>
      <c r="K25924" s="224"/>
      <c r="L25924" s="224"/>
      <c r="M25924" s="224"/>
      <c r="N25924" s="224"/>
      <c r="O25924" s="224"/>
    </row>
    <row r="25925" spans="4:15" ht="12.75" customHeight="1" x14ac:dyDescent="0.3">
      <c r="D25925" s="90"/>
      <c r="E25925" s="90"/>
      <c r="K25925" s="224"/>
      <c r="L25925" s="224"/>
      <c r="M25925" s="224"/>
      <c r="N25925" s="224"/>
      <c r="O25925" s="224"/>
    </row>
    <row r="25926" spans="4:15" ht="12.75" customHeight="1" x14ac:dyDescent="0.3">
      <c r="D25926" s="90"/>
      <c r="E25926" s="90"/>
      <c r="K25926" s="224"/>
      <c r="L25926" s="224"/>
      <c r="M25926" s="224"/>
      <c r="N25926" s="224"/>
      <c r="O25926" s="224"/>
    </row>
    <row r="25927" spans="4:15" ht="12.75" customHeight="1" x14ac:dyDescent="0.3">
      <c r="D25927" s="90"/>
      <c r="E25927" s="90"/>
      <c r="K25927" s="224"/>
      <c r="L25927" s="224"/>
      <c r="M25927" s="224"/>
      <c r="N25927" s="224"/>
      <c r="O25927" s="224"/>
    </row>
    <row r="25928" spans="4:15" ht="12.75" customHeight="1" x14ac:dyDescent="0.3">
      <c r="D25928" s="90"/>
      <c r="E25928" s="90"/>
      <c r="K25928" s="224"/>
      <c r="L25928" s="224"/>
      <c r="M25928" s="224"/>
      <c r="N25928" s="224"/>
      <c r="O25928" s="224"/>
    </row>
    <row r="25929" spans="4:15" ht="12.75" customHeight="1" x14ac:dyDescent="0.3">
      <c r="D25929" s="90"/>
      <c r="E25929" s="90"/>
      <c r="K25929" s="224"/>
      <c r="L25929" s="224"/>
      <c r="M25929" s="224"/>
      <c r="N25929" s="224"/>
      <c r="O25929" s="224"/>
    </row>
    <row r="25930" spans="4:15" ht="12.75" customHeight="1" x14ac:dyDescent="0.3">
      <c r="D25930" s="90"/>
      <c r="E25930" s="90"/>
      <c r="K25930" s="224"/>
      <c r="L25930" s="224"/>
      <c r="M25930" s="224"/>
      <c r="N25930" s="224"/>
      <c r="O25930" s="224"/>
    </row>
    <row r="25931" spans="4:15" ht="12.75" customHeight="1" x14ac:dyDescent="0.3">
      <c r="D25931" s="90"/>
      <c r="E25931" s="90"/>
      <c r="K25931" s="224"/>
      <c r="L25931" s="224"/>
      <c r="M25931" s="224"/>
      <c r="N25931" s="224"/>
      <c r="O25931" s="224"/>
    </row>
    <row r="25932" spans="4:15" ht="12.75" customHeight="1" x14ac:dyDescent="0.3">
      <c r="D25932" s="90"/>
      <c r="E25932" s="90"/>
      <c r="K25932" s="224"/>
      <c r="L25932" s="224"/>
      <c r="M25932" s="224"/>
      <c r="N25932" s="224"/>
      <c r="O25932" s="224"/>
    </row>
    <row r="25933" spans="4:15" ht="12.75" customHeight="1" x14ac:dyDescent="0.3">
      <c r="D25933" s="90"/>
      <c r="E25933" s="90"/>
      <c r="K25933" s="224"/>
      <c r="L25933" s="224"/>
      <c r="M25933" s="224"/>
      <c r="N25933" s="224"/>
      <c r="O25933" s="224"/>
    </row>
    <row r="25934" spans="4:15" ht="12.75" customHeight="1" x14ac:dyDescent="0.3">
      <c r="D25934" s="90"/>
      <c r="E25934" s="90"/>
      <c r="K25934" s="224"/>
      <c r="L25934" s="224"/>
      <c r="M25934" s="224"/>
      <c r="N25934" s="224"/>
      <c r="O25934" s="224"/>
    </row>
    <row r="25935" spans="4:15" ht="12.75" customHeight="1" x14ac:dyDescent="0.3">
      <c r="D25935" s="90"/>
      <c r="E25935" s="90"/>
      <c r="K25935" s="224"/>
      <c r="L25935" s="224"/>
      <c r="M25935" s="224"/>
      <c r="N25935" s="224"/>
      <c r="O25935" s="224"/>
    </row>
    <row r="25936" spans="4:15" ht="12.75" customHeight="1" x14ac:dyDescent="0.3">
      <c r="D25936" s="90"/>
      <c r="E25936" s="90"/>
      <c r="K25936" s="224"/>
      <c r="L25936" s="224"/>
      <c r="M25936" s="224"/>
      <c r="N25936" s="224"/>
      <c r="O25936" s="224"/>
    </row>
    <row r="25937" spans="4:15" ht="12.75" customHeight="1" x14ac:dyDescent="0.3">
      <c r="D25937" s="90"/>
      <c r="E25937" s="90"/>
      <c r="K25937" s="224"/>
      <c r="L25937" s="224"/>
      <c r="M25937" s="224"/>
      <c r="N25937" s="224"/>
      <c r="O25937" s="224"/>
    </row>
    <row r="25938" spans="4:15" ht="12.75" customHeight="1" x14ac:dyDescent="0.3">
      <c r="D25938" s="90"/>
      <c r="E25938" s="90"/>
      <c r="K25938" s="224"/>
      <c r="L25938" s="224"/>
      <c r="M25938" s="224"/>
      <c r="N25938" s="224"/>
      <c r="O25938" s="224"/>
    </row>
    <row r="25939" spans="4:15" ht="12.75" customHeight="1" x14ac:dyDescent="0.3">
      <c r="D25939" s="90"/>
      <c r="E25939" s="90"/>
      <c r="K25939" s="224"/>
      <c r="L25939" s="224"/>
      <c r="M25939" s="224"/>
      <c r="N25939" s="224"/>
      <c r="O25939" s="224"/>
    </row>
    <row r="25940" spans="4:15" ht="12.75" customHeight="1" x14ac:dyDescent="0.3">
      <c r="D25940" s="90"/>
      <c r="E25940" s="90"/>
      <c r="K25940" s="224"/>
      <c r="L25940" s="224"/>
      <c r="M25940" s="224"/>
      <c r="N25940" s="224"/>
      <c r="O25940" s="224"/>
    </row>
    <row r="25941" spans="4:15" ht="12.75" customHeight="1" x14ac:dyDescent="0.3">
      <c r="D25941" s="90"/>
      <c r="E25941" s="90"/>
      <c r="K25941" s="224"/>
      <c r="L25941" s="224"/>
      <c r="M25941" s="224"/>
      <c r="N25941" s="224"/>
      <c r="O25941" s="224"/>
    </row>
    <row r="25942" spans="4:15" ht="12.75" customHeight="1" x14ac:dyDescent="0.3">
      <c r="D25942" s="90"/>
      <c r="E25942" s="90"/>
      <c r="K25942" s="224"/>
      <c r="L25942" s="224"/>
      <c r="M25942" s="224"/>
      <c r="N25942" s="224"/>
      <c r="O25942" s="224"/>
    </row>
    <row r="25943" spans="4:15" ht="12.75" customHeight="1" x14ac:dyDescent="0.3">
      <c r="D25943" s="90"/>
      <c r="E25943" s="90"/>
      <c r="K25943" s="224"/>
      <c r="L25943" s="224"/>
      <c r="M25943" s="224"/>
      <c r="N25943" s="224"/>
      <c r="O25943" s="224"/>
    </row>
    <row r="25944" spans="4:15" ht="12.75" customHeight="1" x14ac:dyDescent="0.3">
      <c r="D25944" s="90"/>
      <c r="E25944" s="90"/>
      <c r="K25944" s="224"/>
      <c r="L25944" s="224"/>
      <c r="M25944" s="224"/>
      <c r="N25944" s="224"/>
      <c r="O25944" s="224"/>
    </row>
    <row r="25945" spans="4:15" ht="12.75" customHeight="1" x14ac:dyDescent="0.3">
      <c r="D25945" s="90"/>
      <c r="E25945" s="90"/>
      <c r="K25945" s="224"/>
      <c r="L25945" s="224"/>
      <c r="M25945" s="224"/>
      <c r="N25945" s="224"/>
      <c r="O25945" s="224"/>
    </row>
    <row r="25946" spans="4:15" ht="12.75" customHeight="1" x14ac:dyDescent="0.3">
      <c r="D25946" s="90"/>
      <c r="E25946" s="90"/>
      <c r="K25946" s="224"/>
      <c r="L25946" s="224"/>
      <c r="M25946" s="224"/>
      <c r="N25946" s="224"/>
      <c r="O25946" s="224"/>
    </row>
    <row r="25947" spans="4:15" ht="12.75" customHeight="1" x14ac:dyDescent="0.3">
      <c r="D25947" s="90"/>
      <c r="E25947" s="90"/>
      <c r="K25947" s="224"/>
      <c r="L25947" s="224"/>
      <c r="M25947" s="224"/>
      <c r="N25947" s="224"/>
      <c r="O25947" s="224"/>
    </row>
    <row r="25948" spans="4:15" ht="12.75" customHeight="1" x14ac:dyDescent="0.3">
      <c r="D25948" s="90"/>
      <c r="E25948" s="90"/>
      <c r="K25948" s="224"/>
      <c r="L25948" s="224"/>
      <c r="M25948" s="224"/>
      <c r="N25948" s="224"/>
      <c r="O25948" s="224"/>
    </row>
    <row r="25949" spans="4:15" ht="12.75" customHeight="1" x14ac:dyDescent="0.3">
      <c r="D25949" s="90"/>
      <c r="E25949" s="90"/>
      <c r="K25949" s="224"/>
      <c r="L25949" s="224"/>
      <c r="M25949" s="224"/>
      <c r="N25949" s="224"/>
      <c r="O25949" s="224"/>
    </row>
    <row r="25950" spans="4:15" ht="12.75" customHeight="1" x14ac:dyDescent="0.3">
      <c r="D25950" s="90"/>
      <c r="E25950" s="90"/>
      <c r="K25950" s="224"/>
      <c r="L25950" s="224"/>
      <c r="M25950" s="224"/>
      <c r="N25950" s="224"/>
      <c r="O25950" s="224"/>
    </row>
    <row r="25951" spans="4:15" ht="12.75" customHeight="1" x14ac:dyDescent="0.3">
      <c r="D25951" s="90"/>
      <c r="E25951" s="90"/>
      <c r="K25951" s="224"/>
      <c r="L25951" s="224"/>
      <c r="M25951" s="224"/>
      <c r="N25951" s="224"/>
      <c r="O25951" s="224"/>
    </row>
    <row r="25952" spans="4:15" ht="12.75" customHeight="1" x14ac:dyDescent="0.3">
      <c r="D25952" s="90"/>
      <c r="E25952" s="90"/>
      <c r="K25952" s="224"/>
      <c r="L25952" s="224"/>
      <c r="M25952" s="224"/>
      <c r="N25952" s="224"/>
      <c r="O25952" s="224"/>
    </row>
    <row r="25953" spans="4:15" ht="12.75" customHeight="1" x14ac:dyDescent="0.3">
      <c r="D25953" s="90"/>
      <c r="E25953" s="90"/>
      <c r="K25953" s="224"/>
      <c r="L25953" s="224"/>
      <c r="M25953" s="224"/>
      <c r="N25953" s="224"/>
      <c r="O25953" s="224"/>
    </row>
    <row r="25954" spans="4:15" ht="12.75" customHeight="1" x14ac:dyDescent="0.3">
      <c r="D25954" s="90"/>
      <c r="E25954" s="90"/>
      <c r="K25954" s="224"/>
      <c r="L25954" s="224"/>
      <c r="M25954" s="224"/>
      <c r="N25954" s="224"/>
      <c r="O25954" s="224"/>
    </row>
    <row r="25955" spans="4:15" ht="12.75" customHeight="1" x14ac:dyDescent="0.3">
      <c r="D25955" s="90"/>
      <c r="E25955" s="90"/>
      <c r="K25955" s="224"/>
      <c r="L25955" s="224"/>
      <c r="M25955" s="224"/>
      <c r="N25955" s="224"/>
      <c r="O25955" s="224"/>
    </row>
    <row r="25956" spans="4:15" ht="12.75" customHeight="1" x14ac:dyDescent="0.3">
      <c r="D25956" s="90"/>
      <c r="E25956" s="90"/>
      <c r="K25956" s="224"/>
      <c r="L25956" s="224"/>
      <c r="M25956" s="224"/>
      <c r="N25956" s="224"/>
      <c r="O25956" s="224"/>
    </row>
    <row r="25957" spans="4:15" ht="12.75" customHeight="1" x14ac:dyDescent="0.3">
      <c r="D25957" s="90"/>
      <c r="E25957" s="90"/>
      <c r="K25957" s="224"/>
      <c r="L25957" s="224"/>
      <c r="M25957" s="224"/>
      <c r="N25957" s="224"/>
      <c r="O25957" s="224"/>
    </row>
    <row r="25958" spans="4:15" ht="12.75" customHeight="1" x14ac:dyDescent="0.3">
      <c r="D25958" s="90"/>
      <c r="E25958" s="90"/>
      <c r="K25958" s="224"/>
      <c r="L25958" s="224"/>
      <c r="M25958" s="224"/>
      <c r="N25958" s="224"/>
      <c r="O25958" s="224"/>
    </row>
    <row r="25959" spans="4:15" ht="12.75" customHeight="1" x14ac:dyDescent="0.3">
      <c r="D25959" s="90"/>
      <c r="E25959" s="90"/>
      <c r="K25959" s="224"/>
      <c r="L25959" s="224"/>
      <c r="M25959" s="224"/>
      <c r="N25959" s="224"/>
      <c r="O25959" s="224"/>
    </row>
    <row r="25960" spans="4:15" ht="12.75" customHeight="1" x14ac:dyDescent="0.3">
      <c r="D25960" s="90"/>
      <c r="E25960" s="90"/>
      <c r="K25960" s="224"/>
      <c r="L25960" s="224"/>
      <c r="M25960" s="224"/>
      <c r="N25960" s="224"/>
      <c r="O25960" s="224"/>
    </row>
    <row r="25961" spans="4:15" ht="12.75" customHeight="1" x14ac:dyDescent="0.3">
      <c r="D25961" s="90"/>
      <c r="E25961" s="90"/>
      <c r="K25961" s="224"/>
      <c r="L25961" s="224"/>
      <c r="M25961" s="224"/>
      <c r="N25961" s="224"/>
      <c r="O25961" s="224"/>
    </row>
    <row r="25962" spans="4:15" ht="12.75" customHeight="1" x14ac:dyDescent="0.3">
      <c r="D25962" s="90"/>
      <c r="E25962" s="90"/>
      <c r="K25962" s="224"/>
      <c r="L25962" s="224"/>
      <c r="M25962" s="224"/>
      <c r="N25962" s="224"/>
      <c r="O25962" s="224"/>
    </row>
    <row r="25963" spans="4:15" ht="12.75" customHeight="1" x14ac:dyDescent="0.3">
      <c r="D25963" s="90"/>
      <c r="E25963" s="90"/>
      <c r="K25963" s="224"/>
      <c r="L25963" s="224"/>
      <c r="M25963" s="224"/>
      <c r="N25963" s="224"/>
      <c r="O25963" s="224"/>
    </row>
    <row r="25964" spans="4:15" ht="12.75" customHeight="1" x14ac:dyDescent="0.3">
      <c r="D25964" s="90"/>
      <c r="E25964" s="90"/>
      <c r="K25964" s="224"/>
      <c r="L25964" s="224"/>
      <c r="M25964" s="224"/>
      <c r="N25964" s="224"/>
      <c r="O25964" s="224"/>
    </row>
    <row r="25965" spans="4:15" ht="12.75" customHeight="1" x14ac:dyDescent="0.3">
      <c r="D25965" s="90"/>
      <c r="E25965" s="90"/>
      <c r="K25965" s="224"/>
      <c r="L25965" s="224"/>
      <c r="M25965" s="224"/>
      <c r="N25965" s="224"/>
      <c r="O25965" s="224"/>
    </row>
    <row r="25966" spans="4:15" ht="12.75" customHeight="1" x14ac:dyDescent="0.3">
      <c r="D25966" s="90"/>
      <c r="E25966" s="90"/>
      <c r="K25966" s="224"/>
      <c r="L25966" s="224"/>
      <c r="M25966" s="224"/>
      <c r="N25966" s="224"/>
      <c r="O25966" s="224"/>
    </row>
    <row r="25967" spans="4:15" ht="12.75" customHeight="1" x14ac:dyDescent="0.3">
      <c r="D25967" s="90"/>
      <c r="E25967" s="90"/>
      <c r="K25967" s="224"/>
      <c r="L25967" s="224"/>
      <c r="M25967" s="224"/>
      <c r="N25967" s="224"/>
      <c r="O25967" s="224"/>
    </row>
    <row r="25968" spans="4:15" ht="12.75" customHeight="1" x14ac:dyDescent="0.3">
      <c r="D25968" s="90"/>
      <c r="E25968" s="90"/>
      <c r="K25968" s="224"/>
      <c r="L25968" s="224"/>
      <c r="M25968" s="224"/>
      <c r="N25968" s="224"/>
      <c r="O25968" s="224"/>
    </row>
    <row r="25969" spans="4:15" ht="12.75" customHeight="1" x14ac:dyDescent="0.3">
      <c r="D25969" s="90"/>
      <c r="E25969" s="90"/>
      <c r="K25969" s="224"/>
      <c r="L25969" s="224"/>
      <c r="M25969" s="224"/>
      <c r="N25969" s="224"/>
      <c r="O25969" s="224"/>
    </row>
    <row r="25970" spans="4:15" ht="12.75" customHeight="1" x14ac:dyDescent="0.3">
      <c r="D25970" s="90"/>
      <c r="E25970" s="90"/>
      <c r="K25970" s="224"/>
      <c r="L25970" s="224"/>
      <c r="M25970" s="224"/>
      <c r="N25970" s="224"/>
      <c r="O25970" s="224"/>
    </row>
    <row r="25971" spans="4:15" ht="12.75" customHeight="1" x14ac:dyDescent="0.3">
      <c r="D25971" s="90"/>
      <c r="E25971" s="90"/>
      <c r="K25971" s="224"/>
      <c r="L25971" s="224"/>
      <c r="M25971" s="224"/>
      <c r="N25971" s="224"/>
      <c r="O25971" s="224"/>
    </row>
    <row r="25972" spans="4:15" ht="12.75" customHeight="1" x14ac:dyDescent="0.3">
      <c r="D25972" s="90"/>
      <c r="E25972" s="90"/>
      <c r="K25972" s="224"/>
      <c r="L25972" s="224"/>
      <c r="M25972" s="224"/>
      <c r="N25972" s="224"/>
      <c r="O25972" s="224"/>
    </row>
    <row r="25973" spans="4:15" ht="12.75" customHeight="1" x14ac:dyDescent="0.3">
      <c r="D25973" s="90"/>
      <c r="E25973" s="90"/>
      <c r="K25973" s="224"/>
      <c r="L25973" s="224"/>
      <c r="M25973" s="224"/>
      <c r="N25973" s="224"/>
      <c r="O25973" s="224"/>
    </row>
    <row r="25974" spans="4:15" ht="12.75" customHeight="1" x14ac:dyDescent="0.3">
      <c r="D25974" s="90"/>
      <c r="E25974" s="90"/>
      <c r="K25974" s="224"/>
      <c r="L25974" s="224"/>
      <c r="M25974" s="224"/>
      <c r="N25974" s="224"/>
      <c r="O25974" s="224"/>
    </row>
    <row r="25975" spans="4:15" ht="12.75" customHeight="1" x14ac:dyDescent="0.3">
      <c r="D25975" s="90"/>
      <c r="E25975" s="90"/>
      <c r="K25975" s="224"/>
      <c r="L25975" s="224"/>
      <c r="M25975" s="224"/>
      <c r="N25975" s="224"/>
      <c r="O25975" s="224"/>
    </row>
    <row r="25976" spans="4:15" ht="12.75" customHeight="1" x14ac:dyDescent="0.3">
      <c r="D25976" s="90"/>
      <c r="E25976" s="90"/>
      <c r="K25976" s="224"/>
      <c r="L25976" s="224"/>
      <c r="M25976" s="224"/>
      <c r="N25976" s="224"/>
      <c r="O25976" s="224"/>
    </row>
    <row r="25977" spans="4:15" ht="12.75" customHeight="1" x14ac:dyDescent="0.3">
      <c r="D25977" s="90"/>
      <c r="E25977" s="90"/>
      <c r="K25977" s="224"/>
      <c r="L25977" s="224"/>
      <c r="M25977" s="224"/>
      <c r="N25977" s="224"/>
      <c r="O25977" s="224"/>
    </row>
    <row r="25978" spans="4:15" ht="12.75" customHeight="1" x14ac:dyDescent="0.3">
      <c r="D25978" s="90"/>
      <c r="E25978" s="90"/>
      <c r="K25978" s="224"/>
      <c r="L25978" s="224"/>
      <c r="M25978" s="224"/>
      <c r="N25978" s="224"/>
      <c r="O25978" s="224"/>
    </row>
    <row r="25979" spans="4:15" ht="12.75" customHeight="1" x14ac:dyDescent="0.3">
      <c r="D25979" s="90"/>
      <c r="E25979" s="90"/>
      <c r="K25979" s="224"/>
      <c r="L25979" s="224"/>
      <c r="M25979" s="224"/>
      <c r="N25979" s="224"/>
      <c r="O25979" s="224"/>
    </row>
    <row r="25980" spans="4:15" ht="12.75" customHeight="1" x14ac:dyDescent="0.3">
      <c r="D25980" s="90"/>
      <c r="E25980" s="90"/>
      <c r="K25980" s="224"/>
      <c r="L25980" s="224"/>
      <c r="M25980" s="224"/>
      <c r="N25980" s="224"/>
      <c r="O25980" s="224"/>
    </row>
    <row r="25981" spans="4:15" ht="12.75" customHeight="1" x14ac:dyDescent="0.3">
      <c r="D25981" s="90"/>
      <c r="E25981" s="90"/>
      <c r="K25981" s="224"/>
      <c r="L25981" s="224"/>
      <c r="M25981" s="224"/>
      <c r="N25981" s="224"/>
      <c r="O25981" s="224"/>
    </row>
    <row r="25982" spans="4:15" ht="12.75" customHeight="1" x14ac:dyDescent="0.3">
      <c r="D25982" s="90"/>
      <c r="E25982" s="90"/>
      <c r="K25982" s="224"/>
      <c r="L25982" s="224"/>
      <c r="M25982" s="224"/>
      <c r="N25982" s="224"/>
      <c r="O25982" s="224"/>
    </row>
    <row r="25983" spans="4:15" ht="12.75" customHeight="1" x14ac:dyDescent="0.3">
      <c r="D25983" s="90"/>
      <c r="E25983" s="90"/>
      <c r="K25983" s="224"/>
      <c r="L25983" s="224"/>
      <c r="M25983" s="224"/>
      <c r="N25983" s="224"/>
      <c r="O25983" s="224"/>
    </row>
    <row r="25984" spans="4:15" ht="12.75" customHeight="1" x14ac:dyDescent="0.3">
      <c r="D25984" s="90"/>
      <c r="E25984" s="90"/>
      <c r="K25984" s="224"/>
      <c r="L25984" s="224"/>
      <c r="M25984" s="224"/>
      <c r="N25984" s="224"/>
      <c r="O25984" s="224"/>
    </row>
    <row r="25985" spans="4:15" ht="12.75" customHeight="1" x14ac:dyDescent="0.3">
      <c r="D25985" s="90"/>
      <c r="E25985" s="90"/>
      <c r="K25985" s="224"/>
      <c r="L25985" s="224"/>
      <c r="M25985" s="224"/>
      <c r="N25985" s="224"/>
      <c r="O25985" s="224"/>
    </row>
    <row r="25986" spans="4:15" ht="12.75" customHeight="1" x14ac:dyDescent="0.3">
      <c r="D25986" s="90"/>
      <c r="E25986" s="90"/>
      <c r="K25986" s="224"/>
      <c r="L25986" s="224"/>
      <c r="M25986" s="224"/>
      <c r="N25986" s="224"/>
      <c r="O25986" s="224"/>
    </row>
    <row r="25987" spans="4:15" ht="12.75" customHeight="1" x14ac:dyDescent="0.3">
      <c r="D25987" s="90"/>
      <c r="E25987" s="90"/>
      <c r="K25987" s="224"/>
      <c r="L25987" s="224"/>
      <c r="M25987" s="224"/>
      <c r="N25987" s="224"/>
      <c r="O25987" s="224"/>
    </row>
    <row r="25988" spans="4:15" ht="12.75" customHeight="1" x14ac:dyDescent="0.3">
      <c r="D25988" s="90"/>
      <c r="E25988" s="90"/>
      <c r="K25988" s="224"/>
      <c r="L25988" s="224"/>
      <c r="M25988" s="224"/>
      <c r="N25988" s="224"/>
      <c r="O25988" s="224"/>
    </row>
    <row r="25989" spans="4:15" ht="12.75" customHeight="1" x14ac:dyDescent="0.3">
      <c r="D25989" s="90"/>
      <c r="E25989" s="90"/>
      <c r="K25989" s="224"/>
      <c r="L25989" s="224"/>
      <c r="M25989" s="224"/>
      <c r="N25989" s="224"/>
      <c r="O25989" s="224"/>
    </row>
    <row r="25990" spans="4:15" ht="12.75" customHeight="1" x14ac:dyDescent="0.3">
      <c r="D25990" s="90"/>
      <c r="E25990" s="90"/>
      <c r="K25990" s="224"/>
      <c r="L25990" s="224"/>
      <c r="M25990" s="224"/>
      <c r="N25990" s="224"/>
      <c r="O25990" s="224"/>
    </row>
    <row r="25991" spans="4:15" ht="12.75" customHeight="1" x14ac:dyDescent="0.3">
      <c r="D25991" s="90"/>
      <c r="E25991" s="90"/>
      <c r="K25991" s="224"/>
      <c r="L25991" s="224"/>
      <c r="M25991" s="224"/>
      <c r="N25991" s="224"/>
      <c r="O25991" s="224"/>
    </row>
    <row r="25992" spans="4:15" ht="12.75" customHeight="1" x14ac:dyDescent="0.3">
      <c r="D25992" s="90"/>
      <c r="E25992" s="90"/>
      <c r="K25992" s="224"/>
      <c r="L25992" s="224"/>
      <c r="M25992" s="224"/>
      <c r="N25992" s="224"/>
      <c r="O25992" s="224"/>
    </row>
    <row r="25993" spans="4:15" ht="12.75" customHeight="1" x14ac:dyDescent="0.3">
      <c r="D25993" s="90"/>
      <c r="E25993" s="90"/>
      <c r="K25993" s="224"/>
      <c r="L25993" s="224"/>
      <c r="M25993" s="224"/>
      <c r="N25993" s="224"/>
      <c r="O25993" s="224"/>
    </row>
    <row r="25994" spans="4:15" ht="12.75" customHeight="1" x14ac:dyDescent="0.3">
      <c r="D25994" s="90"/>
      <c r="E25994" s="90"/>
      <c r="K25994" s="224"/>
      <c r="L25994" s="224"/>
      <c r="M25994" s="224"/>
      <c r="N25994" s="224"/>
      <c r="O25994" s="224"/>
    </row>
    <row r="25995" spans="4:15" ht="12.75" customHeight="1" x14ac:dyDescent="0.3">
      <c r="D25995" s="90"/>
      <c r="E25995" s="90"/>
      <c r="K25995" s="224"/>
      <c r="L25995" s="224"/>
      <c r="M25995" s="224"/>
      <c r="N25995" s="224"/>
      <c r="O25995" s="224"/>
    </row>
    <row r="25996" spans="4:15" ht="12.75" customHeight="1" x14ac:dyDescent="0.3">
      <c r="D25996" s="90"/>
      <c r="E25996" s="90"/>
      <c r="K25996" s="224"/>
      <c r="L25996" s="224"/>
      <c r="M25996" s="224"/>
      <c r="N25996" s="224"/>
      <c r="O25996" s="224"/>
    </row>
    <row r="25997" spans="4:15" ht="12.75" customHeight="1" x14ac:dyDescent="0.3">
      <c r="D25997" s="90"/>
      <c r="E25997" s="90"/>
      <c r="K25997" s="224"/>
      <c r="L25997" s="224"/>
      <c r="M25997" s="224"/>
      <c r="N25997" s="224"/>
      <c r="O25997" s="224"/>
    </row>
    <row r="25998" spans="4:15" ht="12.75" customHeight="1" x14ac:dyDescent="0.3">
      <c r="D25998" s="90"/>
      <c r="E25998" s="90"/>
      <c r="K25998" s="224"/>
      <c r="L25998" s="224"/>
      <c r="M25998" s="224"/>
      <c r="N25998" s="224"/>
      <c r="O25998" s="224"/>
    </row>
    <row r="25999" spans="4:15" ht="12.75" customHeight="1" x14ac:dyDescent="0.3">
      <c r="D25999" s="90"/>
      <c r="E25999" s="90"/>
      <c r="K25999" s="224"/>
      <c r="L25999" s="224"/>
      <c r="M25999" s="224"/>
      <c r="N25999" s="224"/>
      <c r="O25999" s="224"/>
    </row>
    <row r="26000" spans="4:15" ht="12.75" customHeight="1" x14ac:dyDescent="0.3">
      <c r="D26000" s="90"/>
      <c r="E26000" s="90"/>
      <c r="K26000" s="224"/>
      <c r="L26000" s="224"/>
      <c r="M26000" s="224"/>
      <c r="N26000" s="224"/>
      <c r="O26000" s="224"/>
    </row>
    <row r="26001" spans="4:15" ht="12.75" customHeight="1" x14ac:dyDescent="0.3">
      <c r="D26001" s="90"/>
      <c r="E26001" s="90"/>
      <c r="K26001" s="224"/>
      <c r="L26001" s="224"/>
      <c r="M26001" s="224"/>
      <c r="N26001" s="224"/>
      <c r="O26001" s="224"/>
    </row>
    <row r="26002" spans="4:15" ht="12.75" customHeight="1" x14ac:dyDescent="0.3">
      <c r="D26002" s="90"/>
      <c r="E26002" s="90"/>
      <c r="K26002" s="224"/>
      <c r="L26002" s="224"/>
      <c r="M26002" s="224"/>
      <c r="N26002" s="224"/>
      <c r="O26002" s="224"/>
    </row>
    <row r="26003" spans="4:15" ht="12.75" customHeight="1" x14ac:dyDescent="0.3">
      <c r="D26003" s="90"/>
      <c r="E26003" s="90"/>
      <c r="K26003" s="224"/>
      <c r="L26003" s="224"/>
      <c r="M26003" s="224"/>
      <c r="N26003" s="224"/>
      <c r="O26003" s="224"/>
    </row>
    <row r="26004" spans="4:15" ht="12.75" customHeight="1" x14ac:dyDescent="0.3">
      <c r="D26004" s="90"/>
      <c r="E26004" s="90"/>
      <c r="K26004" s="224"/>
      <c r="L26004" s="224"/>
      <c r="M26004" s="224"/>
      <c r="N26004" s="224"/>
      <c r="O26004" s="224"/>
    </row>
    <row r="26005" spans="4:15" ht="12.75" customHeight="1" x14ac:dyDescent="0.3">
      <c r="D26005" s="90"/>
      <c r="E26005" s="90"/>
      <c r="K26005" s="224"/>
      <c r="L26005" s="224"/>
      <c r="M26005" s="224"/>
      <c r="N26005" s="224"/>
      <c r="O26005" s="224"/>
    </row>
    <row r="26006" spans="4:15" ht="12.75" customHeight="1" x14ac:dyDescent="0.3">
      <c r="D26006" s="90"/>
      <c r="E26006" s="90"/>
      <c r="K26006" s="224"/>
      <c r="L26006" s="224"/>
      <c r="M26006" s="224"/>
      <c r="N26006" s="224"/>
      <c r="O26006" s="224"/>
    </row>
    <row r="26007" spans="4:15" ht="12.75" customHeight="1" x14ac:dyDescent="0.3">
      <c r="D26007" s="90"/>
      <c r="E26007" s="90"/>
      <c r="K26007" s="224"/>
      <c r="L26007" s="224"/>
      <c r="M26007" s="224"/>
      <c r="N26007" s="224"/>
      <c r="O26007" s="224"/>
    </row>
    <row r="26008" spans="4:15" ht="12.75" customHeight="1" x14ac:dyDescent="0.3">
      <c r="D26008" s="90"/>
      <c r="E26008" s="90"/>
      <c r="K26008" s="224"/>
      <c r="L26008" s="224"/>
      <c r="M26008" s="224"/>
      <c r="N26008" s="224"/>
      <c r="O26008" s="224"/>
    </row>
    <row r="26009" spans="4:15" ht="12.75" customHeight="1" x14ac:dyDescent="0.3">
      <c r="D26009" s="90"/>
      <c r="E26009" s="90"/>
      <c r="K26009" s="224"/>
      <c r="L26009" s="224"/>
      <c r="M26009" s="224"/>
      <c r="N26009" s="224"/>
      <c r="O26009" s="224"/>
    </row>
    <row r="26010" spans="4:15" ht="12.75" customHeight="1" x14ac:dyDescent="0.3">
      <c r="D26010" s="90"/>
      <c r="E26010" s="90"/>
      <c r="K26010" s="224"/>
      <c r="L26010" s="224"/>
      <c r="M26010" s="224"/>
      <c r="N26010" s="224"/>
      <c r="O26010" s="224"/>
    </row>
    <row r="26011" spans="4:15" ht="12.75" customHeight="1" x14ac:dyDescent="0.3">
      <c r="D26011" s="90"/>
      <c r="E26011" s="90"/>
      <c r="K26011" s="224"/>
      <c r="L26011" s="224"/>
      <c r="M26011" s="224"/>
      <c r="N26011" s="224"/>
      <c r="O26011" s="224"/>
    </row>
    <row r="26012" spans="4:15" ht="12.75" customHeight="1" x14ac:dyDescent="0.3">
      <c r="D26012" s="90"/>
      <c r="E26012" s="90"/>
      <c r="K26012" s="224"/>
      <c r="L26012" s="224"/>
      <c r="M26012" s="224"/>
      <c r="N26012" s="224"/>
      <c r="O26012" s="224"/>
    </row>
    <row r="26013" spans="4:15" ht="12.75" customHeight="1" x14ac:dyDescent="0.3">
      <c r="D26013" s="90"/>
      <c r="E26013" s="90"/>
      <c r="K26013" s="224"/>
      <c r="L26013" s="224"/>
      <c r="M26013" s="224"/>
      <c r="N26013" s="224"/>
      <c r="O26013" s="224"/>
    </row>
    <row r="26014" spans="4:15" ht="12.75" customHeight="1" x14ac:dyDescent="0.3">
      <c r="D26014" s="90"/>
      <c r="E26014" s="90"/>
      <c r="K26014" s="224"/>
      <c r="L26014" s="224"/>
      <c r="M26014" s="224"/>
      <c r="N26014" s="224"/>
      <c r="O26014" s="224"/>
    </row>
    <row r="26015" spans="4:15" ht="12.75" customHeight="1" x14ac:dyDescent="0.3">
      <c r="D26015" s="90"/>
      <c r="E26015" s="90"/>
      <c r="K26015" s="224"/>
      <c r="L26015" s="224"/>
      <c r="M26015" s="224"/>
      <c r="N26015" s="224"/>
      <c r="O26015" s="224"/>
    </row>
    <row r="26016" spans="4:15" ht="12.75" customHeight="1" x14ac:dyDescent="0.3">
      <c r="D26016" s="90"/>
      <c r="E26016" s="90"/>
      <c r="K26016" s="224"/>
      <c r="L26016" s="224"/>
      <c r="M26016" s="224"/>
      <c r="N26016" s="224"/>
      <c r="O26016" s="224"/>
    </row>
    <row r="26017" spans="4:15" ht="12.75" customHeight="1" x14ac:dyDescent="0.3">
      <c r="D26017" s="90"/>
      <c r="E26017" s="90"/>
      <c r="K26017" s="224"/>
      <c r="L26017" s="224"/>
      <c r="M26017" s="224"/>
      <c r="N26017" s="224"/>
      <c r="O26017" s="224"/>
    </row>
    <row r="26018" spans="4:15" ht="12.75" customHeight="1" x14ac:dyDescent="0.3">
      <c r="D26018" s="90"/>
      <c r="E26018" s="90"/>
      <c r="K26018" s="224"/>
      <c r="L26018" s="224"/>
      <c r="M26018" s="224"/>
      <c r="N26018" s="224"/>
      <c r="O26018" s="224"/>
    </row>
    <row r="26019" spans="4:15" ht="12.75" customHeight="1" x14ac:dyDescent="0.3">
      <c r="D26019" s="90"/>
      <c r="E26019" s="90"/>
      <c r="K26019" s="224"/>
      <c r="L26019" s="224"/>
      <c r="M26019" s="224"/>
      <c r="N26019" s="224"/>
      <c r="O26019" s="224"/>
    </row>
    <row r="26020" spans="4:15" ht="12.75" customHeight="1" x14ac:dyDescent="0.3">
      <c r="D26020" s="90"/>
      <c r="E26020" s="90"/>
      <c r="K26020" s="224"/>
      <c r="L26020" s="224"/>
      <c r="M26020" s="224"/>
      <c r="N26020" s="224"/>
      <c r="O26020" s="224"/>
    </row>
    <row r="26021" spans="4:15" ht="12.75" customHeight="1" x14ac:dyDescent="0.3">
      <c r="D26021" s="90"/>
      <c r="E26021" s="90"/>
      <c r="K26021" s="224"/>
      <c r="L26021" s="224"/>
      <c r="M26021" s="224"/>
      <c r="N26021" s="224"/>
      <c r="O26021" s="224"/>
    </row>
    <row r="26022" spans="4:15" ht="12.75" customHeight="1" x14ac:dyDescent="0.3">
      <c r="D26022" s="90"/>
      <c r="E26022" s="90"/>
      <c r="K26022" s="224"/>
      <c r="L26022" s="224"/>
      <c r="M26022" s="224"/>
      <c r="N26022" s="224"/>
      <c r="O26022" s="224"/>
    </row>
    <row r="26023" spans="4:15" ht="12.75" customHeight="1" x14ac:dyDescent="0.3">
      <c r="D26023" s="90"/>
      <c r="E26023" s="90"/>
      <c r="K26023" s="224"/>
      <c r="L26023" s="224"/>
      <c r="M26023" s="224"/>
      <c r="N26023" s="224"/>
      <c r="O26023" s="224"/>
    </row>
    <row r="26024" spans="4:15" ht="12.75" customHeight="1" x14ac:dyDescent="0.3">
      <c r="D26024" s="90"/>
      <c r="E26024" s="90"/>
      <c r="K26024" s="224"/>
      <c r="L26024" s="224"/>
      <c r="M26024" s="224"/>
      <c r="N26024" s="224"/>
      <c r="O26024" s="224"/>
    </row>
    <row r="26025" spans="4:15" ht="12.75" customHeight="1" x14ac:dyDescent="0.3">
      <c r="D26025" s="90"/>
      <c r="E26025" s="90"/>
      <c r="K26025" s="224"/>
      <c r="L26025" s="224"/>
      <c r="M26025" s="224"/>
      <c r="N26025" s="224"/>
      <c r="O26025" s="224"/>
    </row>
    <row r="26026" spans="4:15" ht="12.75" customHeight="1" x14ac:dyDescent="0.3">
      <c r="D26026" s="90"/>
      <c r="E26026" s="90"/>
      <c r="K26026" s="224"/>
      <c r="L26026" s="224"/>
      <c r="M26026" s="224"/>
      <c r="N26026" s="224"/>
      <c r="O26026" s="224"/>
    </row>
    <row r="26027" spans="4:15" ht="12.75" customHeight="1" x14ac:dyDescent="0.3">
      <c r="D26027" s="90"/>
      <c r="E26027" s="90"/>
      <c r="K26027" s="224"/>
      <c r="L26027" s="224"/>
      <c r="M26027" s="224"/>
      <c r="N26027" s="224"/>
      <c r="O26027" s="224"/>
    </row>
    <row r="26028" spans="4:15" ht="12.75" customHeight="1" x14ac:dyDescent="0.3">
      <c r="D26028" s="90"/>
      <c r="E26028" s="90"/>
      <c r="K26028" s="224"/>
      <c r="L26028" s="224"/>
      <c r="M26028" s="224"/>
      <c r="N26028" s="224"/>
      <c r="O26028" s="224"/>
    </row>
    <row r="26029" spans="4:15" ht="12.75" customHeight="1" x14ac:dyDescent="0.3">
      <c r="D26029" s="90"/>
      <c r="E26029" s="90"/>
      <c r="K26029" s="224"/>
      <c r="L26029" s="224"/>
      <c r="M26029" s="224"/>
      <c r="N26029" s="224"/>
      <c r="O26029" s="224"/>
    </row>
    <row r="26030" spans="4:15" ht="12.75" customHeight="1" x14ac:dyDescent="0.3">
      <c r="D26030" s="90"/>
      <c r="E26030" s="90"/>
      <c r="K26030" s="224"/>
      <c r="L26030" s="224"/>
      <c r="M26030" s="224"/>
      <c r="N26030" s="224"/>
      <c r="O26030" s="224"/>
    </row>
    <row r="26031" spans="4:15" ht="12.75" customHeight="1" x14ac:dyDescent="0.3">
      <c r="D26031" s="90"/>
      <c r="E26031" s="90"/>
      <c r="K26031" s="224"/>
      <c r="L26031" s="224"/>
      <c r="M26031" s="224"/>
      <c r="N26031" s="224"/>
      <c r="O26031" s="224"/>
    </row>
    <row r="26032" spans="4:15" ht="12.75" customHeight="1" x14ac:dyDescent="0.3">
      <c r="D26032" s="90"/>
      <c r="E26032" s="90"/>
      <c r="K26032" s="224"/>
      <c r="L26032" s="224"/>
      <c r="M26032" s="224"/>
      <c r="N26032" s="224"/>
      <c r="O26032" s="224"/>
    </row>
    <row r="26033" spans="4:15" ht="12.75" customHeight="1" x14ac:dyDescent="0.3">
      <c r="D26033" s="90"/>
      <c r="E26033" s="90"/>
      <c r="K26033" s="224"/>
      <c r="L26033" s="224"/>
      <c r="M26033" s="224"/>
      <c r="N26033" s="224"/>
      <c r="O26033" s="224"/>
    </row>
    <row r="26034" spans="4:15" ht="12.75" customHeight="1" x14ac:dyDescent="0.3">
      <c r="D26034" s="90"/>
      <c r="E26034" s="90"/>
      <c r="K26034" s="224"/>
      <c r="L26034" s="224"/>
      <c r="M26034" s="224"/>
      <c r="N26034" s="224"/>
      <c r="O26034" s="224"/>
    </row>
    <row r="26035" spans="4:15" ht="12.75" customHeight="1" x14ac:dyDescent="0.3">
      <c r="D26035" s="90"/>
      <c r="E26035" s="90"/>
      <c r="K26035" s="224"/>
      <c r="L26035" s="224"/>
      <c r="M26035" s="224"/>
      <c r="N26035" s="224"/>
      <c r="O26035" s="224"/>
    </row>
    <row r="26036" spans="4:15" ht="12.75" customHeight="1" x14ac:dyDescent="0.3">
      <c r="D26036" s="90"/>
      <c r="E26036" s="90"/>
      <c r="K26036" s="224"/>
      <c r="L26036" s="224"/>
      <c r="M26036" s="224"/>
      <c r="N26036" s="224"/>
      <c r="O26036" s="224"/>
    </row>
    <row r="26037" spans="4:15" ht="12.75" customHeight="1" x14ac:dyDescent="0.3">
      <c r="D26037" s="90"/>
      <c r="E26037" s="90"/>
      <c r="K26037" s="224"/>
      <c r="L26037" s="224"/>
      <c r="M26037" s="224"/>
      <c r="N26037" s="224"/>
      <c r="O26037" s="224"/>
    </row>
    <row r="26038" spans="4:15" ht="12.75" customHeight="1" x14ac:dyDescent="0.3">
      <c r="D26038" s="90"/>
      <c r="E26038" s="90"/>
      <c r="K26038" s="224"/>
      <c r="L26038" s="224"/>
      <c r="M26038" s="224"/>
      <c r="N26038" s="224"/>
      <c r="O26038" s="224"/>
    </row>
    <row r="26039" spans="4:15" ht="12.75" customHeight="1" x14ac:dyDescent="0.3">
      <c r="D26039" s="90"/>
      <c r="E26039" s="90"/>
      <c r="K26039" s="224"/>
      <c r="L26039" s="224"/>
      <c r="M26039" s="224"/>
      <c r="N26039" s="224"/>
      <c r="O26039" s="224"/>
    </row>
    <row r="26040" spans="4:15" ht="12.75" customHeight="1" x14ac:dyDescent="0.3">
      <c r="D26040" s="90"/>
      <c r="E26040" s="90"/>
      <c r="K26040" s="224"/>
      <c r="L26040" s="224"/>
      <c r="M26040" s="224"/>
      <c r="N26040" s="224"/>
      <c r="O26040" s="224"/>
    </row>
    <row r="26041" spans="4:15" ht="12.75" customHeight="1" x14ac:dyDescent="0.3">
      <c r="D26041" s="90"/>
      <c r="E26041" s="90"/>
      <c r="K26041" s="224"/>
      <c r="L26041" s="224"/>
      <c r="M26041" s="224"/>
      <c r="N26041" s="224"/>
      <c r="O26041" s="224"/>
    </row>
    <row r="26042" spans="4:15" ht="12.75" customHeight="1" x14ac:dyDescent="0.3">
      <c r="D26042" s="90"/>
      <c r="E26042" s="90"/>
      <c r="K26042" s="224"/>
      <c r="L26042" s="224"/>
      <c r="M26042" s="224"/>
      <c r="N26042" s="224"/>
      <c r="O26042" s="224"/>
    </row>
    <row r="26043" spans="4:15" ht="12.75" customHeight="1" x14ac:dyDescent="0.3">
      <c r="D26043" s="90"/>
      <c r="E26043" s="90"/>
      <c r="K26043" s="224"/>
      <c r="L26043" s="224"/>
      <c r="M26043" s="224"/>
      <c r="N26043" s="224"/>
      <c r="O26043" s="224"/>
    </row>
    <row r="26044" spans="4:15" ht="12.75" customHeight="1" x14ac:dyDescent="0.3">
      <c r="D26044" s="90"/>
      <c r="E26044" s="90"/>
      <c r="K26044" s="224"/>
      <c r="L26044" s="224"/>
      <c r="M26044" s="224"/>
      <c r="N26044" s="224"/>
      <c r="O26044" s="224"/>
    </row>
    <row r="26045" spans="4:15" ht="12.75" customHeight="1" x14ac:dyDescent="0.3">
      <c r="D26045" s="90"/>
      <c r="E26045" s="90"/>
      <c r="K26045" s="224"/>
      <c r="L26045" s="224"/>
      <c r="M26045" s="224"/>
      <c r="N26045" s="224"/>
      <c r="O26045" s="224"/>
    </row>
    <row r="26046" spans="4:15" ht="12.75" customHeight="1" x14ac:dyDescent="0.3">
      <c r="D26046" s="90"/>
      <c r="E26046" s="90"/>
      <c r="K26046" s="224"/>
      <c r="L26046" s="224"/>
      <c r="M26046" s="224"/>
      <c r="N26046" s="224"/>
      <c r="O26046" s="224"/>
    </row>
    <row r="26047" spans="4:15" ht="12.75" customHeight="1" x14ac:dyDescent="0.3">
      <c r="D26047" s="90"/>
      <c r="E26047" s="90"/>
      <c r="K26047" s="224"/>
      <c r="L26047" s="224"/>
      <c r="M26047" s="224"/>
      <c r="N26047" s="224"/>
      <c r="O26047" s="224"/>
    </row>
    <row r="26048" spans="4:15" ht="12.75" customHeight="1" x14ac:dyDescent="0.3">
      <c r="D26048" s="90"/>
      <c r="E26048" s="90"/>
      <c r="K26048" s="224"/>
      <c r="L26048" s="224"/>
      <c r="M26048" s="224"/>
      <c r="N26048" s="224"/>
      <c r="O26048" s="224"/>
    </row>
    <row r="26049" spans="4:15" ht="12.75" customHeight="1" x14ac:dyDescent="0.3">
      <c r="D26049" s="90"/>
      <c r="E26049" s="90"/>
      <c r="K26049" s="224"/>
      <c r="L26049" s="224"/>
      <c r="M26049" s="224"/>
      <c r="N26049" s="224"/>
      <c r="O26049" s="224"/>
    </row>
    <row r="26050" spans="4:15" ht="12.75" customHeight="1" x14ac:dyDescent="0.3">
      <c r="D26050" s="90"/>
      <c r="E26050" s="90"/>
      <c r="K26050" s="224"/>
      <c r="L26050" s="224"/>
      <c r="M26050" s="224"/>
      <c r="N26050" s="224"/>
      <c r="O26050" s="224"/>
    </row>
    <row r="26051" spans="4:15" ht="12.75" customHeight="1" x14ac:dyDescent="0.3">
      <c r="D26051" s="90"/>
      <c r="E26051" s="90"/>
      <c r="K26051" s="224"/>
      <c r="L26051" s="224"/>
      <c r="M26051" s="224"/>
      <c r="N26051" s="224"/>
      <c r="O26051" s="224"/>
    </row>
    <row r="26052" spans="4:15" ht="12.75" customHeight="1" x14ac:dyDescent="0.3">
      <c r="D26052" s="90"/>
      <c r="E26052" s="90"/>
      <c r="K26052" s="224"/>
      <c r="L26052" s="224"/>
      <c r="M26052" s="224"/>
      <c r="N26052" s="224"/>
      <c r="O26052" s="224"/>
    </row>
    <row r="26053" spans="4:15" ht="12.75" customHeight="1" x14ac:dyDescent="0.3">
      <c r="D26053" s="90"/>
      <c r="E26053" s="90"/>
      <c r="K26053" s="224"/>
      <c r="L26053" s="224"/>
      <c r="M26053" s="224"/>
      <c r="N26053" s="224"/>
      <c r="O26053" s="224"/>
    </row>
    <row r="26054" spans="4:15" ht="12.75" customHeight="1" x14ac:dyDescent="0.3">
      <c r="D26054" s="90"/>
      <c r="E26054" s="90"/>
      <c r="K26054" s="224"/>
      <c r="L26054" s="224"/>
      <c r="M26054" s="224"/>
      <c r="N26054" s="224"/>
      <c r="O26054" s="224"/>
    </row>
    <row r="26055" spans="4:15" ht="12.75" customHeight="1" x14ac:dyDescent="0.3">
      <c r="D26055" s="90"/>
      <c r="E26055" s="90"/>
      <c r="K26055" s="224"/>
      <c r="L26055" s="224"/>
      <c r="M26055" s="224"/>
      <c r="N26055" s="224"/>
      <c r="O26055" s="224"/>
    </row>
    <row r="26056" spans="4:15" ht="12.75" customHeight="1" x14ac:dyDescent="0.3">
      <c r="D26056" s="90"/>
      <c r="E26056" s="90"/>
      <c r="K26056" s="224"/>
      <c r="L26056" s="224"/>
      <c r="M26056" s="224"/>
      <c r="N26056" s="224"/>
      <c r="O26056" s="224"/>
    </row>
    <row r="26057" spans="4:15" ht="12.75" customHeight="1" x14ac:dyDescent="0.3">
      <c r="D26057" s="90"/>
      <c r="E26057" s="90"/>
      <c r="K26057" s="224"/>
      <c r="L26057" s="224"/>
      <c r="M26057" s="224"/>
      <c r="N26057" s="224"/>
      <c r="O26057" s="224"/>
    </row>
    <row r="26058" spans="4:15" ht="12.75" customHeight="1" x14ac:dyDescent="0.3">
      <c r="D26058" s="90"/>
      <c r="E26058" s="90"/>
      <c r="K26058" s="224"/>
      <c r="L26058" s="224"/>
      <c r="M26058" s="224"/>
      <c r="N26058" s="224"/>
      <c r="O26058" s="224"/>
    </row>
    <row r="26059" spans="4:15" ht="12.75" customHeight="1" x14ac:dyDescent="0.3">
      <c r="D26059" s="90"/>
      <c r="E26059" s="90"/>
      <c r="K26059" s="224"/>
      <c r="L26059" s="224"/>
      <c r="M26059" s="224"/>
      <c r="N26059" s="224"/>
      <c r="O26059" s="224"/>
    </row>
    <row r="26060" spans="4:15" ht="12.75" customHeight="1" x14ac:dyDescent="0.3">
      <c r="D26060" s="90"/>
      <c r="E26060" s="90"/>
      <c r="K26060" s="224"/>
      <c r="L26060" s="224"/>
      <c r="M26060" s="224"/>
      <c r="N26060" s="224"/>
      <c r="O26060" s="224"/>
    </row>
    <row r="26061" spans="4:15" ht="12.75" customHeight="1" x14ac:dyDescent="0.3">
      <c r="D26061" s="90"/>
      <c r="E26061" s="90"/>
      <c r="K26061" s="224"/>
      <c r="L26061" s="224"/>
      <c r="M26061" s="224"/>
      <c r="N26061" s="224"/>
      <c r="O26061" s="224"/>
    </row>
    <row r="26062" spans="4:15" ht="12.75" customHeight="1" x14ac:dyDescent="0.3">
      <c r="D26062" s="90"/>
      <c r="E26062" s="90"/>
      <c r="K26062" s="224"/>
      <c r="L26062" s="224"/>
      <c r="M26062" s="224"/>
      <c r="N26062" s="224"/>
      <c r="O26062" s="224"/>
    </row>
    <row r="26063" spans="4:15" ht="12.75" customHeight="1" x14ac:dyDescent="0.3">
      <c r="D26063" s="90"/>
      <c r="E26063" s="90"/>
      <c r="K26063" s="224"/>
      <c r="L26063" s="224"/>
      <c r="M26063" s="224"/>
      <c r="N26063" s="224"/>
      <c r="O26063" s="224"/>
    </row>
    <row r="26064" spans="4:15" ht="12.75" customHeight="1" x14ac:dyDescent="0.3">
      <c r="D26064" s="90"/>
      <c r="E26064" s="90"/>
      <c r="K26064" s="224"/>
      <c r="L26064" s="224"/>
      <c r="M26064" s="224"/>
      <c r="N26064" s="224"/>
      <c r="O26064" s="224"/>
    </row>
    <row r="26065" spans="4:15" ht="12.75" customHeight="1" x14ac:dyDescent="0.3">
      <c r="D26065" s="90"/>
      <c r="E26065" s="90"/>
      <c r="K26065" s="224"/>
      <c r="L26065" s="224"/>
      <c r="M26065" s="224"/>
      <c r="N26065" s="224"/>
      <c r="O26065" s="224"/>
    </row>
    <row r="26066" spans="4:15" ht="12.75" customHeight="1" x14ac:dyDescent="0.3">
      <c r="D26066" s="90"/>
      <c r="E26066" s="90"/>
      <c r="K26066" s="224"/>
      <c r="L26066" s="224"/>
      <c r="M26066" s="224"/>
      <c r="N26066" s="224"/>
      <c r="O26066" s="224"/>
    </row>
    <row r="26067" spans="4:15" ht="12.75" customHeight="1" x14ac:dyDescent="0.3">
      <c r="D26067" s="90"/>
      <c r="E26067" s="90"/>
      <c r="K26067" s="224"/>
      <c r="L26067" s="224"/>
      <c r="M26067" s="224"/>
      <c r="N26067" s="224"/>
      <c r="O26067" s="224"/>
    </row>
    <row r="26068" spans="4:15" ht="12.75" customHeight="1" x14ac:dyDescent="0.3">
      <c r="D26068" s="90"/>
      <c r="E26068" s="90"/>
      <c r="K26068" s="224"/>
      <c r="L26068" s="224"/>
      <c r="M26068" s="224"/>
      <c r="N26068" s="224"/>
      <c r="O26068" s="224"/>
    </row>
    <row r="26069" spans="4:15" ht="12.75" customHeight="1" x14ac:dyDescent="0.3">
      <c r="D26069" s="90"/>
      <c r="E26069" s="90"/>
      <c r="K26069" s="224"/>
      <c r="L26069" s="224"/>
      <c r="M26069" s="224"/>
      <c r="N26069" s="224"/>
      <c r="O26069" s="224"/>
    </row>
    <row r="26070" spans="4:15" ht="12.75" customHeight="1" x14ac:dyDescent="0.3">
      <c r="D26070" s="90"/>
      <c r="E26070" s="90"/>
      <c r="K26070" s="224"/>
      <c r="L26070" s="224"/>
      <c r="M26070" s="224"/>
      <c r="N26070" s="224"/>
      <c r="O26070" s="224"/>
    </row>
    <row r="26071" spans="4:15" ht="12.75" customHeight="1" x14ac:dyDescent="0.3">
      <c r="D26071" s="90"/>
      <c r="E26071" s="90"/>
      <c r="K26071" s="224"/>
      <c r="L26071" s="224"/>
      <c r="M26071" s="224"/>
      <c r="N26071" s="224"/>
      <c r="O26071" s="224"/>
    </row>
    <row r="26072" spans="4:15" ht="12.75" customHeight="1" x14ac:dyDescent="0.3">
      <c r="D26072" s="90"/>
      <c r="E26072" s="90"/>
      <c r="K26072" s="224"/>
      <c r="L26072" s="224"/>
      <c r="M26072" s="224"/>
      <c r="N26072" s="224"/>
      <c r="O26072" s="224"/>
    </row>
    <row r="26073" spans="4:15" ht="12.75" customHeight="1" x14ac:dyDescent="0.3">
      <c r="D26073" s="90"/>
      <c r="E26073" s="90"/>
      <c r="K26073" s="224"/>
      <c r="L26073" s="224"/>
      <c r="M26073" s="224"/>
      <c r="N26073" s="224"/>
      <c r="O26073" s="224"/>
    </row>
    <row r="26074" spans="4:15" ht="12.75" customHeight="1" x14ac:dyDescent="0.3">
      <c r="D26074" s="90"/>
      <c r="E26074" s="90"/>
      <c r="K26074" s="224"/>
      <c r="L26074" s="224"/>
      <c r="M26074" s="224"/>
      <c r="N26074" s="224"/>
      <c r="O26074" s="224"/>
    </row>
    <row r="26075" spans="4:15" ht="12.75" customHeight="1" x14ac:dyDescent="0.3">
      <c r="D26075" s="90"/>
      <c r="E26075" s="90"/>
      <c r="K26075" s="224"/>
      <c r="L26075" s="224"/>
      <c r="M26075" s="224"/>
      <c r="N26075" s="224"/>
      <c r="O26075" s="224"/>
    </row>
    <row r="26076" spans="4:15" ht="12.75" customHeight="1" x14ac:dyDescent="0.3">
      <c r="D26076" s="90"/>
      <c r="E26076" s="90"/>
      <c r="K26076" s="224"/>
      <c r="L26076" s="224"/>
      <c r="M26076" s="224"/>
      <c r="N26076" s="224"/>
      <c r="O26076" s="224"/>
    </row>
    <row r="26077" spans="4:15" ht="12.75" customHeight="1" x14ac:dyDescent="0.3">
      <c r="D26077" s="90"/>
      <c r="E26077" s="90"/>
      <c r="K26077" s="224"/>
      <c r="L26077" s="224"/>
      <c r="M26077" s="224"/>
      <c r="N26077" s="224"/>
      <c r="O26077" s="224"/>
    </row>
    <row r="26078" spans="4:15" ht="12.75" customHeight="1" x14ac:dyDescent="0.3">
      <c r="D26078" s="90"/>
      <c r="E26078" s="90"/>
      <c r="K26078" s="224"/>
      <c r="L26078" s="224"/>
      <c r="M26078" s="224"/>
      <c r="N26078" s="224"/>
      <c r="O26078" s="224"/>
    </row>
    <row r="26079" spans="4:15" ht="12.75" customHeight="1" x14ac:dyDescent="0.3">
      <c r="D26079" s="90"/>
      <c r="E26079" s="90"/>
      <c r="K26079" s="224"/>
      <c r="L26079" s="224"/>
      <c r="M26079" s="224"/>
      <c r="N26079" s="224"/>
      <c r="O26079" s="224"/>
    </row>
    <row r="26080" spans="4:15" ht="12.75" customHeight="1" x14ac:dyDescent="0.3">
      <c r="D26080" s="90"/>
      <c r="E26080" s="90"/>
      <c r="K26080" s="224"/>
      <c r="L26080" s="224"/>
      <c r="M26080" s="224"/>
      <c r="N26080" s="224"/>
      <c r="O26080" s="224"/>
    </row>
    <row r="26081" spans="4:15" ht="12.75" customHeight="1" x14ac:dyDescent="0.3">
      <c r="D26081" s="90"/>
      <c r="E26081" s="90"/>
      <c r="K26081" s="224"/>
      <c r="L26081" s="224"/>
      <c r="M26081" s="224"/>
      <c r="N26081" s="224"/>
      <c r="O26081" s="224"/>
    </row>
    <row r="26082" spans="4:15" ht="12.75" customHeight="1" x14ac:dyDescent="0.3">
      <c r="D26082" s="90"/>
      <c r="E26082" s="90"/>
      <c r="K26082" s="224"/>
      <c r="L26082" s="224"/>
      <c r="M26082" s="224"/>
      <c r="N26082" s="224"/>
      <c r="O26082" s="224"/>
    </row>
    <row r="26083" spans="4:15" ht="12.75" customHeight="1" x14ac:dyDescent="0.3">
      <c r="D26083" s="90"/>
      <c r="E26083" s="90"/>
      <c r="K26083" s="224"/>
      <c r="L26083" s="224"/>
      <c r="M26083" s="224"/>
      <c r="N26083" s="224"/>
      <c r="O26083" s="224"/>
    </row>
    <row r="26084" spans="4:15" ht="12.75" customHeight="1" x14ac:dyDescent="0.3">
      <c r="D26084" s="90"/>
      <c r="E26084" s="90"/>
      <c r="K26084" s="224"/>
      <c r="L26084" s="224"/>
      <c r="M26084" s="224"/>
      <c r="N26084" s="224"/>
      <c r="O26084" s="224"/>
    </row>
    <row r="26085" spans="4:15" ht="12.75" customHeight="1" x14ac:dyDescent="0.3">
      <c r="D26085" s="90"/>
      <c r="E26085" s="90"/>
      <c r="K26085" s="224"/>
      <c r="L26085" s="224"/>
      <c r="M26085" s="224"/>
      <c r="N26085" s="224"/>
      <c r="O26085" s="224"/>
    </row>
    <row r="26086" spans="4:15" ht="12.75" customHeight="1" x14ac:dyDescent="0.3">
      <c r="D26086" s="90"/>
      <c r="E26086" s="90"/>
      <c r="K26086" s="224"/>
      <c r="L26086" s="224"/>
      <c r="M26086" s="224"/>
      <c r="N26086" s="224"/>
      <c r="O26086" s="224"/>
    </row>
    <row r="26087" spans="4:15" ht="12.75" customHeight="1" x14ac:dyDescent="0.3">
      <c r="D26087" s="90"/>
      <c r="E26087" s="90"/>
      <c r="K26087" s="224"/>
      <c r="L26087" s="224"/>
      <c r="M26087" s="224"/>
      <c r="N26087" s="224"/>
      <c r="O26087" s="224"/>
    </row>
    <row r="26088" spans="4:15" ht="12.75" customHeight="1" x14ac:dyDescent="0.3">
      <c r="D26088" s="90"/>
      <c r="E26088" s="90"/>
      <c r="K26088" s="224"/>
      <c r="L26088" s="224"/>
      <c r="M26088" s="224"/>
      <c r="N26088" s="224"/>
      <c r="O26088" s="224"/>
    </row>
    <row r="26089" spans="4:15" ht="12.75" customHeight="1" x14ac:dyDescent="0.3">
      <c r="D26089" s="90"/>
      <c r="E26089" s="90"/>
      <c r="K26089" s="224"/>
      <c r="L26089" s="224"/>
      <c r="M26089" s="224"/>
      <c r="N26089" s="224"/>
      <c r="O26089" s="224"/>
    </row>
    <row r="26090" spans="4:15" ht="12.75" customHeight="1" x14ac:dyDescent="0.3">
      <c r="D26090" s="90"/>
      <c r="E26090" s="90"/>
      <c r="K26090" s="224"/>
      <c r="L26090" s="224"/>
      <c r="M26090" s="224"/>
      <c r="N26090" s="224"/>
      <c r="O26090" s="224"/>
    </row>
    <row r="26091" spans="4:15" ht="12.75" customHeight="1" x14ac:dyDescent="0.3">
      <c r="D26091" s="90"/>
      <c r="E26091" s="90"/>
      <c r="K26091" s="224"/>
      <c r="L26091" s="224"/>
      <c r="M26091" s="224"/>
      <c r="N26091" s="224"/>
      <c r="O26091" s="224"/>
    </row>
    <row r="26092" spans="4:15" ht="12.75" customHeight="1" x14ac:dyDescent="0.3">
      <c r="D26092" s="90"/>
      <c r="E26092" s="90"/>
      <c r="K26092" s="224"/>
      <c r="L26092" s="224"/>
      <c r="M26092" s="224"/>
      <c r="N26092" s="224"/>
      <c r="O26092" s="224"/>
    </row>
    <row r="26093" spans="4:15" ht="12.75" customHeight="1" x14ac:dyDescent="0.3">
      <c r="D26093" s="90"/>
      <c r="E26093" s="90"/>
      <c r="K26093" s="224"/>
      <c r="L26093" s="224"/>
      <c r="M26093" s="224"/>
      <c r="N26093" s="224"/>
      <c r="O26093" s="224"/>
    </row>
    <row r="26094" spans="4:15" ht="12.75" customHeight="1" x14ac:dyDescent="0.3">
      <c r="D26094" s="90"/>
      <c r="E26094" s="90"/>
      <c r="K26094" s="224"/>
      <c r="L26094" s="224"/>
      <c r="M26094" s="224"/>
      <c r="N26094" s="224"/>
      <c r="O26094" s="224"/>
    </row>
    <row r="26095" spans="4:15" ht="12.75" customHeight="1" x14ac:dyDescent="0.3">
      <c r="D26095" s="90"/>
      <c r="E26095" s="90"/>
      <c r="K26095" s="224"/>
      <c r="L26095" s="224"/>
      <c r="M26095" s="224"/>
      <c r="N26095" s="224"/>
      <c r="O26095" s="224"/>
    </row>
    <row r="26096" spans="4:15" ht="12.75" customHeight="1" x14ac:dyDescent="0.3">
      <c r="D26096" s="90"/>
      <c r="E26096" s="90"/>
      <c r="K26096" s="224"/>
      <c r="L26096" s="224"/>
      <c r="M26096" s="224"/>
      <c r="N26096" s="224"/>
      <c r="O26096" s="224"/>
    </row>
    <row r="26097" spans="4:15" ht="12.75" customHeight="1" x14ac:dyDescent="0.3">
      <c r="D26097" s="90"/>
      <c r="E26097" s="90"/>
      <c r="K26097" s="224"/>
      <c r="L26097" s="224"/>
      <c r="M26097" s="224"/>
      <c r="N26097" s="224"/>
      <c r="O26097" s="224"/>
    </row>
    <row r="26098" spans="4:15" ht="12.75" customHeight="1" x14ac:dyDescent="0.3">
      <c r="D26098" s="90"/>
      <c r="E26098" s="90"/>
      <c r="K26098" s="224"/>
      <c r="L26098" s="224"/>
      <c r="M26098" s="224"/>
      <c r="N26098" s="224"/>
      <c r="O26098" s="224"/>
    </row>
    <row r="26099" spans="4:15" ht="12.75" customHeight="1" x14ac:dyDescent="0.3">
      <c r="D26099" s="90"/>
      <c r="E26099" s="90"/>
      <c r="K26099" s="224"/>
      <c r="L26099" s="224"/>
      <c r="M26099" s="224"/>
      <c r="N26099" s="224"/>
      <c r="O26099" s="224"/>
    </row>
    <row r="26100" spans="4:15" ht="12.75" customHeight="1" x14ac:dyDescent="0.3">
      <c r="D26100" s="90"/>
      <c r="E26100" s="90"/>
      <c r="K26100" s="224"/>
      <c r="L26100" s="224"/>
      <c r="M26100" s="224"/>
      <c r="N26100" s="224"/>
      <c r="O26100" s="224"/>
    </row>
    <row r="26101" spans="4:15" ht="12.75" customHeight="1" x14ac:dyDescent="0.3">
      <c r="D26101" s="90"/>
      <c r="E26101" s="90"/>
      <c r="K26101" s="224"/>
      <c r="L26101" s="224"/>
      <c r="M26101" s="224"/>
      <c r="N26101" s="224"/>
      <c r="O26101" s="224"/>
    </row>
    <row r="26102" spans="4:15" ht="12.75" customHeight="1" x14ac:dyDescent="0.3">
      <c r="D26102" s="90"/>
      <c r="E26102" s="90"/>
      <c r="K26102" s="224"/>
      <c r="L26102" s="224"/>
      <c r="M26102" s="224"/>
      <c r="N26102" s="224"/>
      <c r="O26102" s="224"/>
    </row>
    <row r="26103" spans="4:15" ht="12.75" customHeight="1" x14ac:dyDescent="0.3">
      <c r="D26103" s="90"/>
      <c r="E26103" s="90"/>
      <c r="K26103" s="224"/>
      <c r="L26103" s="224"/>
      <c r="M26103" s="224"/>
      <c r="N26103" s="224"/>
      <c r="O26103" s="224"/>
    </row>
    <row r="26104" spans="4:15" ht="12.75" customHeight="1" x14ac:dyDescent="0.3">
      <c r="D26104" s="90"/>
      <c r="E26104" s="90"/>
      <c r="K26104" s="224"/>
      <c r="L26104" s="224"/>
      <c r="M26104" s="224"/>
      <c r="N26104" s="224"/>
      <c r="O26104" s="224"/>
    </row>
    <row r="26105" spans="4:15" ht="12.75" customHeight="1" x14ac:dyDescent="0.3">
      <c r="D26105" s="90"/>
      <c r="E26105" s="90"/>
      <c r="K26105" s="224"/>
      <c r="L26105" s="224"/>
      <c r="M26105" s="224"/>
      <c r="N26105" s="224"/>
      <c r="O26105" s="224"/>
    </row>
    <row r="26106" spans="4:15" ht="12.75" customHeight="1" x14ac:dyDescent="0.3">
      <c r="D26106" s="90"/>
      <c r="E26106" s="90"/>
      <c r="K26106" s="224"/>
      <c r="L26106" s="224"/>
      <c r="M26106" s="224"/>
      <c r="N26106" s="224"/>
      <c r="O26106" s="224"/>
    </row>
    <row r="26107" spans="4:15" ht="12.75" customHeight="1" x14ac:dyDescent="0.3">
      <c r="D26107" s="90"/>
      <c r="E26107" s="90"/>
      <c r="K26107" s="224"/>
      <c r="L26107" s="224"/>
      <c r="M26107" s="224"/>
      <c r="N26107" s="224"/>
      <c r="O26107" s="224"/>
    </row>
    <row r="26108" spans="4:15" ht="12.75" customHeight="1" x14ac:dyDescent="0.3">
      <c r="D26108" s="90"/>
      <c r="E26108" s="90"/>
      <c r="K26108" s="224"/>
      <c r="L26108" s="224"/>
      <c r="M26108" s="224"/>
      <c r="N26108" s="224"/>
      <c r="O26108" s="224"/>
    </row>
    <row r="26109" spans="4:15" ht="12.75" customHeight="1" x14ac:dyDescent="0.3">
      <c r="D26109" s="90"/>
      <c r="E26109" s="90"/>
      <c r="K26109" s="224"/>
      <c r="L26109" s="224"/>
      <c r="M26109" s="224"/>
      <c r="N26109" s="224"/>
      <c r="O26109" s="224"/>
    </row>
    <row r="26110" spans="4:15" ht="12.75" customHeight="1" x14ac:dyDescent="0.3">
      <c r="D26110" s="90"/>
      <c r="E26110" s="90"/>
      <c r="K26110" s="224"/>
      <c r="L26110" s="224"/>
      <c r="M26110" s="224"/>
      <c r="N26110" s="224"/>
      <c r="O26110" s="224"/>
    </row>
    <row r="26111" spans="4:15" ht="12.75" customHeight="1" x14ac:dyDescent="0.3">
      <c r="D26111" s="90"/>
      <c r="E26111" s="90"/>
      <c r="K26111" s="224"/>
      <c r="L26111" s="224"/>
      <c r="M26111" s="224"/>
      <c r="N26111" s="224"/>
      <c r="O26111" s="224"/>
    </row>
    <row r="26112" spans="4:15" ht="12.75" customHeight="1" x14ac:dyDescent="0.3">
      <c r="D26112" s="90"/>
      <c r="E26112" s="90"/>
      <c r="K26112" s="224"/>
      <c r="L26112" s="224"/>
      <c r="M26112" s="224"/>
      <c r="N26112" s="224"/>
      <c r="O26112" s="224"/>
    </row>
    <row r="26113" spans="4:15" ht="12.75" customHeight="1" x14ac:dyDescent="0.3">
      <c r="D26113" s="90"/>
      <c r="E26113" s="90"/>
      <c r="K26113" s="224"/>
      <c r="L26113" s="224"/>
      <c r="M26113" s="224"/>
      <c r="N26113" s="224"/>
      <c r="O26113" s="224"/>
    </row>
    <row r="26114" spans="4:15" ht="12.75" customHeight="1" x14ac:dyDescent="0.3">
      <c r="D26114" s="90"/>
      <c r="E26114" s="90"/>
      <c r="K26114" s="224"/>
      <c r="L26114" s="224"/>
      <c r="M26114" s="224"/>
      <c r="N26114" s="224"/>
      <c r="O26114" s="224"/>
    </row>
    <row r="26115" spans="4:15" ht="12.75" customHeight="1" x14ac:dyDescent="0.3">
      <c r="D26115" s="90"/>
      <c r="E26115" s="90"/>
      <c r="K26115" s="224"/>
      <c r="L26115" s="224"/>
      <c r="M26115" s="224"/>
      <c r="N26115" s="224"/>
      <c r="O26115" s="224"/>
    </row>
    <row r="26116" spans="4:15" ht="12.75" customHeight="1" x14ac:dyDescent="0.3">
      <c r="D26116" s="90"/>
      <c r="E26116" s="90"/>
      <c r="K26116" s="224"/>
      <c r="L26116" s="224"/>
      <c r="M26116" s="224"/>
      <c r="N26116" s="224"/>
      <c r="O26116" s="224"/>
    </row>
    <row r="26117" spans="4:15" ht="12.75" customHeight="1" x14ac:dyDescent="0.3">
      <c r="D26117" s="90"/>
      <c r="E26117" s="90"/>
      <c r="K26117" s="224"/>
      <c r="L26117" s="224"/>
      <c r="M26117" s="224"/>
      <c r="N26117" s="224"/>
      <c r="O26117" s="224"/>
    </row>
    <row r="26118" spans="4:15" ht="12.75" customHeight="1" x14ac:dyDescent="0.3">
      <c r="D26118" s="90"/>
      <c r="E26118" s="90"/>
      <c r="K26118" s="224"/>
      <c r="L26118" s="224"/>
      <c r="M26118" s="224"/>
      <c r="N26118" s="224"/>
      <c r="O26118" s="224"/>
    </row>
    <row r="26119" spans="4:15" ht="12.75" customHeight="1" x14ac:dyDescent="0.3">
      <c r="D26119" s="90"/>
      <c r="E26119" s="90"/>
      <c r="K26119" s="224"/>
      <c r="L26119" s="224"/>
      <c r="M26119" s="224"/>
      <c r="N26119" s="224"/>
      <c r="O26119" s="224"/>
    </row>
    <row r="26120" spans="4:15" ht="12.75" customHeight="1" x14ac:dyDescent="0.3">
      <c r="D26120" s="90"/>
      <c r="E26120" s="90"/>
      <c r="K26120" s="224"/>
      <c r="L26120" s="224"/>
      <c r="M26120" s="224"/>
      <c r="N26120" s="224"/>
      <c r="O26120" s="224"/>
    </row>
    <row r="26121" spans="4:15" ht="12.75" customHeight="1" x14ac:dyDescent="0.3">
      <c r="D26121" s="90"/>
      <c r="E26121" s="90"/>
      <c r="K26121" s="224"/>
      <c r="L26121" s="224"/>
      <c r="M26121" s="224"/>
      <c r="N26121" s="224"/>
      <c r="O26121" s="224"/>
    </row>
    <row r="26122" spans="4:15" ht="12.75" customHeight="1" x14ac:dyDescent="0.3">
      <c r="D26122" s="90"/>
      <c r="E26122" s="90"/>
      <c r="K26122" s="224"/>
      <c r="L26122" s="224"/>
      <c r="M26122" s="224"/>
      <c r="N26122" s="224"/>
      <c r="O26122" s="224"/>
    </row>
    <row r="26123" spans="4:15" ht="12.75" customHeight="1" x14ac:dyDescent="0.3">
      <c r="D26123" s="90"/>
      <c r="E26123" s="90"/>
      <c r="K26123" s="224"/>
      <c r="L26123" s="224"/>
      <c r="M26123" s="224"/>
      <c r="N26123" s="224"/>
      <c r="O26123" s="224"/>
    </row>
    <row r="26124" spans="4:15" ht="12.75" customHeight="1" x14ac:dyDescent="0.3">
      <c r="D26124" s="90"/>
      <c r="E26124" s="90"/>
      <c r="K26124" s="224"/>
      <c r="L26124" s="224"/>
      <c r="M26124" s="224"/>
      <c r="N26124" s="224"/>
      <c r="O26124" s="224"/>
    </row>
    <row r="26125" spans="4:15" ht="12.75" customHeight="1" x14ac:dyDescent="0.3">
      <c r="D26125" s="90"/>
      <c r="E26125" s="90"/>
      <c r="K26125" s="224"/>
      <c r="L26125" s="224"/>
      <c r="M26125" s="224"/>
      <c r="N26125" s="224"/>
      <c r="O26125" s="224"/>
    </row>
    <row r="26126" spans="4:15" ht="12.75" customHeight="1" x14ac:dyDescent="0.3">
      <c r="D26126" s="90"/>
      <c r="E26126" s="90"/>
      <c r="K26126" s="224"/>
      <c r="L26126" s="224"/>
      <c r="M26126" s="224"/>
      <c r="N26126" s="224"/>
      <c r="O26126" s="224"/>
    </row>
    <row r="26127" spans="4:15" ht="12.75" customHeight="1" x14ac:dyDescent="0.3">
      <c r="D26127" s="90"/>
      <c r="E26127" s="90"/>
      <c r="K26127" s="224"/>
      <c r="L26127" s="224"/>
      <c r="M26127" s="224"/>
      <c r="N26127" s="224"/>
      <c r="O26127" s="224"/>
    </row>
    <row r="26128" spans="4:15" ht="12.75" customHeight="1" x14ac:dyDescent="0.3">
      <c r="D26128" s="90"/>
      <c r="E26128" s="90"/>
      <c r="K26128" s="224"/>
      <c r="L26128" s="224"/>
      <c r="M26128" s="224"/>
      <c r="N26128" s="224"/>
      <c r="O26128" s="224"/>
    </row>
    <row r="26129" spans="4:15" ht="12.75" customHeight="1" x14ac:dyDescent="0.3">
      <c r="D26129" s="90"/>
      <c r="E26129" s="90"/>
      <c r="K26129" s="224"/>
      <c r="L26129" s="224"/>
      <c r="M26129" s="224"/>
      <c r="N26129" s="224"/>
      <c r="O26129" s="224"/>
    </row>
    <row r="26130" spans="4:15" ht="12.75" customHeight="1" x14ac:dyDescent="0.3">
      <c r="D26130" s="90"/>
      <c r="E26130" s="90"/>
      <c r="K26130" s="224"/>
      <c r="L26130" s="224"/>
      <c r="M26130" s="224"/>
      <c r="N26130" s="224"/>
      <c r="O26130" s="224"/>
    </row>
    <row r="26131" spans="4:15" ht="12.75" customHeight="1" x14ac:dyDescent="0.3">
      <c r="D26131" s="90"/>
      <c r="E26131" s="90"/>
      <c r="K26131" s="224"/>
      <c r="L26131" s="224"/>
      <c r="M26131" s="224"/>
      <c r="N26131" s="224"/>
      <c r="O26131" s="224"/>
    </row>
    <row r="26132" spans="4:15" ht="12.75" customHeight="1" x14ac:dyDescent="0.3">
      <c r="D26132" s="90"/>
      <c r="E26132" s="90"/>
      <c r="K26132" s="224"/>
      <c r="L26132" s="224"/>
      <c r="M26132" s="224"/>
      <c r="N26132" s="224"/>
      <c r="O26132" s="224"/>
    </row>
    <row r="26133" spans="4:15" ht="12.75" customHeight="1" x14ac:dyDescent="0.3">
      <c r="D26133" s="90"/>
      <c r="E26133" s="90"/>
      <c r="K26133" s="224"/>
      <c r="L26133" s="224"/>
      <c r="M26133" s="224"/>
      <c r="N26133" s="224"/>
      <c r="O26133" s="224"/>
    </row>
    <row r="26134" spans="4:15" ht="12.75" customHeight="1" x14ac:dyDescent="0.3">
      <c r="D26134" s="90"/>
      <c r="E26134" s="90"/>
      <c r="K26134" s="224"/>
      <c r="L26134" s="224"/>
      <c r="M26134" s="224"/>
      <c r="N26134" s="224"/>
      <c r="O26134" s="224"/>
    </row>
    <row r="26135" spans="4:15" ht="12.75" customHeight="1" x14ac:dyDescent="0.3">
      <c r="D26135" s="90"/>
      <c r="E26135" s="90"/>
      <c r="K26135" s="224"/>
      <c r="L26135" s="224"/>
      <c r="M26135" s="224"/>
      <c r="N26135" s="224"/>
      <c r="O26135" s="224"/>
    </row>
    <row r="26136" spans="4:15" ht="12.75" customHeight="1" x14ac:dyDescent="0.3">
      <c r="D26136" s="90"/>
      <c r="E26136" s="90"/>
      <c r="K26136" s="224"/>
      <c r="L26136" s="224"/>
      <c r="M26136" s="224"/>
      <c r="N26136" s="224"/>
      <c r="O26136" s="224"/>
    </row>
    <row r="26137" spans="4:15" ht="12.75" customHeight="1" x14ac:dyDescent="0.3">
      <c r="D26137" s="90"/>
      <c r="E26137" s="90"/>
      <c r="K26137" s="224"/>
      <c r="L26137" s="224"/>
      <c r="M26137" s="224"/>
      <c r="N26137" s="224"/>
      <c r="O26137" s="224"/>
    </row>
    <row r="26138" spans="4:15" ht="12.75" customHeight="1" x14ac:dyDescent="0.3">
      <c r="D26138" s="90"/>
      <c r="E26138" s="90"/>
      <c r="K26138" s="224"/>
      <c r="L26138" s="224"/>
      <c r="M26138" s="224"/>
      <c r="N26138" s="224"/>
      <c r="O26138" s="224"/>
    </row>
    <row r="26139" spans="4:15" ht="12.75" customHeight="1" x14ac:dyDescent="0.3">
      <c r="D26139" s="90"/>
      <c r="E26139" s="90"/>
      <c r="K26139" s="224"/>
      <c r="L26139" s="224"/>
      <c r="M26139" s="224"/>
      <c r="N26139" s="224"/>
      <c r="O26139" s="224"/>
    </row>
    <row r="26140" spans="4:15" ht="12.75" customHeight="1" x14ac:dyDescent="0.3">
      <c r="D26140" s="90"/>
      <c r="E26140" s="90"/>
      <c r="K26140" s="224"/>
      <c r="L26140" s="224"/>
      <c r="M26140" s="224"/>
      <c r="N26140" s="224"/>
      <c r="O26140" s="224"/>
    </row>
    <row r="26141" spans="4:15" ht="12.75" customHeight="1" x14ac:dyDescent="0.3">
      <c r="D26141" s="90"/>
      <c r="E26141" s="90"/>
      <c r="K26141" s="224"/>
      <c r="L26141" s="224"/>
      <c r="M26141" s="224"/>
      <c r="N26141" s="224"/>
      <c r="O26141" s="224"/>
    </row>
    <row r="26142" spans="4:15" ht="12.75" customHeight="1" x14ac:dyDescent="0.3">
      <c r="D26142" s="90"/>
      <c r="E26142" s="90"/>
      <c r="K26142" s="224"/>
      <c r="L26142" s="224"/>
      <c r="M26142" s="224"/>
      <c r="N26142" s="224"/>
      <c r="O26142" s="224"/>
    </row>
    <row r="26143" spans="4:15" ht="12.75" customHeight="1" x14ac:dyDescent="0.3">
      <c r="D26143" s="90"/>
      <c r="E26143" s="90"/>
      <c r="K26143" s="224"/>
      <c r="L26143" s="224"/>
      <c r="M26143" s="224"/>
      <c r="N26143" s="224"/>
      <c r="O26143" s="224"/>
    </row>
    <row r="26144" spans="4:15" ht="12.75" customHeight="1" x14ac:dyDescent="0.3">
      <c r="D26144" s="90"/>
      <c r="E26144" s="90"/>
      <c r="K26144" s="224"/>
      <c r="L26144" s="224"/>
      <c r="M26144" s="224"/>
      <c r="N26144" s="224"/>
      <c r="O26144" s="224"/>
    </row>
    <row r="26145" spans="4:15" ht="12.75" customHeight="1" x14ac:dyDescent="0.3">
      <c r="D26145" s="90"/>
      <c r="E26145" s="90"/>
      <c r="K26145" s="224"/>
      <c r="L26145" s="224"/>
      <c r="M26145" s="224"/>
      <c r="N26145" s="224"/>
      <c r="O26145" s="224"/>
    </row>
    <row r="26146" spans="4:15" ht="12.75" customHeight="1" x14ac:dyDescent="0.3">
      <c r="D26146" s="90"/>
      <c r="E26146" s="90"/>
      <c r="K26146" s="224"/>
      <c r="L26146" s="224"/>
      <c r="M26146" s="224"/>
      <c r="N26146" s="224"/>
      <c r="O26146" s="224"/>
    </row>
    <row r="26147" spans="4:15" ht="12.75" customHeight="1" x14ac:dyDescent="0.3">
      <c r="D26147" s="90"/>
      <c r="E26147" s="90"/>
      <c r="K26147" s="224"/>
      <c r="L26147" s="224"/>
      <c r="M26147" s="224"/>
      <c r="N26147" s="224"/>
      <c r="O26147" s="224"/>
    </row>
    <row r="26148" spans="4:15" ht="12.75" customHeight="1" x14ac:dyDescent="0.3">
      <c r="D26148" s="90"/>
      <c r="E26148" s="90"/>
      <c r="K26148" s="224"/>
      <c r="L26148" s="224"/>
      <c r="M26148" s="224"/>
      <c r="N26148" s="224"/>
      <c r="O26148" s="224"/>
    </row>
    <row r="26149" spans="4:15" ht="12.75" customHeight="1" x14ac:dyDescent="0.3">
      <c r="D26149" s="90"/>
      <c r="E26149" s="90"/>
      <c r="K26149" s="224"/>
      <c r="L26149" s="224"/>
      <c r="M26149" s="224"/>
      <c r="N26149" s="224"/>
      <c r="O26149" s="224"/>
    </row>
    <row r="26150" spans="4:15" ht="12.75" customHeight="1" x14ac:dyDescent="0.3">
      <c r="D26150" s="90"/>
      <c r="E26150" s="90"/>
      <c r="K26150" s="224"/>
      <c r="L26150" s="224"/>
      <c r="M26150" s="224"/>
      <c r="N26150" s="224"/>
      <c r="O26150" s="224"/>
    </row>
    <row r="26151" spans="4:15" ht="12.75" customHeight="1" x14ac:dyDescent="0.3">
      <c r="D26151" s="90"/>
      <c r="E26151" s="90"/>
      <c r="K26151" s="224"/>
      <c r="L26151" s="224"/>
      <c r="M26151" s="224"/>
      <c r="N26151" s="224"/>
      <c r="O26151" s="224"/>
    </row>
    <row r="26152" spans="4:15" ht="12.75" customHeight="1" x14ac:dyDescent="0.3">
      <c r="D26152" s="90"/>
      <c r="E26152" s="90"/>
      <c r="K26152" s="224"/>
      <c r="L26152" s="224"/>
      <c r="M26152" s="224"/>
      <c r="N26152" s="224"/>
      <c r="O26152" s="224"/>
    </row>
    <row r="26153" spans="4:15" ht="12.75" customHeight="1" x14ac:dyDescent="0.3">
      <c r="D26153" s="90"/>
      <c r="E26153" s="90"/>
      <c r="K26153" s="224"/>
      <c r="L26153" s="224"/>
      <c r="M26153" s="224"/>
      <c r="N26153" s="224"/>
      <c r="O26153" s="224"/>
    </row>
    <row r="26154" spans="4:15" ht="12.75" customHeight="1" x14ac:dyDescent="0.3">
      <c r="D26154" s="90"/>
      <c r="E26154" s="90"/>
      <c r="K26154" s="224"/>
      <c r="L26154" s="224"/>
      <c r="M26154" s="224"/>
      <c r="N26154" s="224"/>
      <c r="O26154" s="224"/>
    </row>
    <row r="26155" spans="4:15" ht="12.75" customHeight="1" x14ac:dyDescent="0.3">
      <c r="D26155" s="90"/>
      <c r="E26155" s="90"/>
      <c r="K26155" s="224"/>
      <c r="L26155" s="224"/>
      <c r="M26155" s="224"/>
      <c r="N26155" s="224"/>
      <c r="O26155" s="224"/>
    </row>
    <row r="26156" spans="4:15" ht="12.75" customHeight="1" x14ac:dyDescent="0.3">
      <c r="D26156" s="90"/>
      <c r="E26156" s="90"/>
      <c r="K26156" s="224"/>
      <c r="L26156" s="224"/>
      <c r="M26156" s="224"/>
      <c r="N26156" s="224"/>
      <c r="O26156" s="224"/>
    </row>
    <row r="26157" spans="4:15" ht="12.75" customHeight="1" x14ac:dyDescent="0.3">
      <c r="D26157" s="90"/>
      <c r="E26157" s="90"/>
      <c r="K26157" s="224"/>
      <c r="L26157" s="224"/>
      <c r="M26157" s="224"/>
      <c r="N26157" s="224"/>
      <c r="O26157" s="224"/>
    </row>
    <row r="26158" spans="4:15" ht="12.75" customHeight="1" x14ac:dyDescent="0.3">
      <c r="D26158" s="90"/>
      <c r="E26158" s="90"/>
      <c r="K26158" s="224"/>
      <c r="L26158" s="224"/>
      <c r="M26158" s="224"/>
      <c r="N26158" s="224"/>
      <c r="O26158" s="224"/>
    </row>
    <row r="26159" spans="4:15" ht="12.75" customHeight="1" x14ac:dyDescent="0.3">
      <c r="D26159" s="90"/>
      <c r="E26159" s="90"/>
      <c r="K26159" s="224"/>
      <c r="L26159" s="224"/>
      <c r="M26159" s="224"/>
      <c r="N26159" s="224"/>
      <c r="O26159" s="224"/>
    </row>
    <row r="26160" spans="4:15" ht="12.75" customHeight="1" x14ac:dyDescent="0.3">
      <c r="D26160" s="90"/>
      <c r="E26160" s="90"/>
      <c r="K26160" s="224"/>
      <c r="L26160" s="224"/>
      <c r="M26160" s="224"/>
      <c r="N26160" s="224"/>
      <c r="O26160" s="224"/>
    </row>
    <row r="26161" spans="4:15" ht="12.75" customHeight="1" x14ac:dyDescent="0.3">
      <c r="D26161" s="90"/>
      <c r="E26161" s="90"/>
      <c r="K26161" s="224"/>
      <c r="L26161" s="224"/>
      <c r="M26161" s="224"/>
      <c r="N26161" s="224"/>
      <c r="O26161" s="224"/>
    </row>
    <row r="26162" spans="4:15" ht="12.75" customHeight="1" x14ac:dyDescent="0.3">
      <c r="D26162" s="90"/>
      <c r="E26162" s="90"/>
      <c r="K26162" s="224"/>
      <c r="L26162" s="224"/>
      <c r="M26162" s="224"/>
      <c r="N26162" s="224"/>
      <c r="O26162" s="224"/>
    </row>
    <row r="26163" spans="4:15" ht="12.75" customHeight="1" x14ac:dyDescent="0.3">
      <c r="D26163" s="90"/>
      <c r="E26163" s="90"/>
      <c r="K26163" s="224"/>
      <c r="L26163" s="224"/>
      <c r="M26163" s="224"/>
      <c r="N26163" s="224"/>
      <c r="O26163" s="224"/>
    </row>
    <row r="26164" spans="4:15" ht="12.75" customHeight="1" x14ac:dyDescent="0.3">
      <c r="D26164" s="90"/>
      <c r="E26164" s="90"/>
      <c r="K26164" s="224"/>
      <c r="L26164" s="224"/>
      <c r="M26164" s="224"/>
      <c r="N26164" s="224"/>
      <c r="O26164" s="224"/>
    </row>
    <row r="26165" spans="4:15" ht="12.75" customHeight="1" x14ac:dyDescent="0.3">
      <c r="D26165" s="90"/>
      <c r="E26165" s="90"/>
      <c r="K26165" s="224"/>
      <c r="L26165" s="224"/>
      <c r="M26165" s="224"/>
      <c r="N26165" s="224"/>
      <c r="O26165" s="224"/>
    </row>
    <row r="26166" spans="4:15" ht="12.75" customHeight="1" x14ac:dyDescent="0.3">
      <c r="D26166" s="90"/>
      <c r="E26166" s="90"/>
      <c r="K26166" s="224"/>
      <c r="L26166" s="224"/>
      <c r="M26166" s="224"/>
      <c r="N26166" s="224"/>
      <c r="O26166" s="224"/>
    </row>
    <row r="26167" spans="4:15" ht="12.75" customHeight="1" x14ac:dyDescent="0.3">
      <c r="D26167" s="90"/>
      <c r="E26167" s="90"/>
      <c r="K26167" s="224"/>
      <c r="L26167" s="224"/>
      <c r="M26167" s="224"/>
      <c r="N26167" s="224"/>
      <c r="O26167" s="224"/>
    </row>
    <row r="26168" spans="4:15" ht="12.75" customHeight="1" x14ac:dyDescent="0.3">
      <c r="D26168" s="90"/>
      <c r="E26168" s="90"/>
      <c r="K26168" s="224"/>
      <c r="L26168" s="224"/>
      <c r="M26168" s="224"/>
      <c r="N26168" s="224"/>
      <c r="O26168" s="224"/>
    </row>
    <row r="26169" spans="4:15" ht="12.75" customHeight="1" x14ac:dyDescent="0.3">
      <c r="D26169" s="90"/>
      <c r="E26169" s="90"/>
      <c r="K26169" s="224"/>
      <c r="L26169" s="224"/>
      <c r="M26169" s="224"/>
      <c r="N26169" s="224"/>
      <c r="O26169" s="224"/>
    </row>
    <row r="26170" spans="4:15" ht="12.75" customHeight="1" x14ac:dyDescent="0.3">
      <c r="D26170" s="90"/>
      <c r="E26170" s="90"/>
      <c r="K26170" s="224"/>
      <c r="L26170" s="224"/>
      <c r="M26170" s="224"/>
      <c r="N26170" s="224"/>
      <c r="O26170" s="224"/>
    </row>
    <row r="26171" spans="4:15" ht="12.75" customHeight="1" x14ac:dyDescent="0.3">
      <c r="D26171" s="90"/>
      <c r="E26171" s="90"/>
      <c r="K26171" s="224"/>
      <c r="L26171" s="224"/>
      <c r="M26171" s="224"/>
      <c r="N26171" s="224"/>
      <c r="O26171" s="224"/>
    </row>
    <row r="26172" spans="4:15" ht="12.75" customHeight="1" x14ac:dyDescent="0.3">
      <c r="D26172" s="90"/>
      <c r="E26172" s="90"/>
      <c r="K26172" s="224"/>
      <c r="L26172" s="224"/>
      <c r="M26172" s="224"/>
      <c r="N26172" s="224"/>
      <c r="O26172" s="224"/>
    </row>
    <row r="26173" spans="4:15" ht="12.75" customHeight="1" x14ac:dyDescent="0.3">
      <c r="D26173" s="90"/>
      <c r="E26173" s="90"/>
      <c r="K26173" s="224"/>
      <c r="L26173" s="224"/>
      <c r="M26173" s="224"/>
      <c r="N26173" s="224"/>
      <c r="O26173" s="224"/>
    </row>
    <row r="26174" spans="4:15" ht="12.75" customHeight="1" x14ac:dyDescent="0.3">
      <c r="D26174" s="90"/>
      <c r="E26174" s="90"/>
      <c r="K26174" s="224"/>
      <c r="L26174" s="224"/>
      <c r="M26174" s="224"/>
      <c r="N26174" s="224"/>
      <c r="O26174" s="224"/>
    </row>
    <row r="26175" spans="4:15" ht="12.75" customHeight="1" x14ac:dyDescent="0.3">
      <c r="D26175" s="90"/>
      <c r="E26175" s="90"/>
      <c r="K26175" s="224"/>
      <c r="L26175" s="224"/>
      <c r="M26175" s="224"/>
      <c r="N26175" s="224"/>
      <c r="O26175" s="224"/>
    </row>
    <row r="26176" spans="4:15" ht="12.75" customHeight="1" x14ac:dyDescent="0.3">
      <c r="D26176" s="90"/>
      <c r="E26176" s="90"/>
      <c r="K26176" s="224"/>
      <c r="L26176" s="224"/>
      <c r="M26176" s="224"/>
      <c r="N26176" s="224"/>
      <c r="O26176" s="224"/>
    </row>
    <row r="26177" spans="4:15" ht="12.75" customHeight="1" x14ac:dyDescent="0.3">
      <c r="D26177" s="90"/>
      <c r="E26177" s="90"/>
      <c r="K26177" s="224"/>
      <c r="L26177" s="224"/>
      <c r="M26177" s="224"/>
      <c r="N26177" s="224"/>
      <c r="O26177" s="224"/>
    </row>
    <row r="26178" spans="4:15" ht="12.75" customHeight="1" x14ac:dyDescent="0.3">
      <c r="D26178" s="90"/>
      <c r="E26178" s="90"/>
      <c r="K26178" s="224"/>
      <c r="L26178" s="224"/>
      <c r="M26178" s="224"/>
      <c r="N26178" s="224"/>
      <c r="O26178" s="224"/>
    </row>
    <row r="26179" spans="4:15" ht="12.75" customHeight="1" x14ac:dyDescent="0.3">
      <c r="D26179" s="90"/>
      <c r="E26179" s="90"/>
      <c r="K26179" s="224"/>
      <c r="L26179" s="224"/>
      <c r="M26179" s="224"/>
      <c r="N26179" s="224"/>
      <c r="O26179" s="224"/>
    </row>
    <row r="26180" spans="4:15" ht="12.75" customHeight="1" x14ac:dyDescent="0.3">
      <c r="D26180" s="90"/>
      <c r="E26180" s="90"/>
      <c r="K26180" s="224"/>
      <c r="L26180" s="224"/>
      <c r="M26180" s="224"/>
      <c r="N26180" s="224"/>
      <c r="O26180" s="224"/>
    </row>
    <row r="26181" spans="4:15" ht="12.75" customHeight="1" x14ac:dyDescent="0.3">
      <c r="D26181" s="90"/>
      <c r="E26181" s="90"/>
      <c r="K26181" s="224"/>
      <c r="L26181" s="224"/>
      <c r="M26181" s="224"/>
      <c r="N26181" s="224"/>
      <c r="O26181" s="224"/>
    </row>
    <row r="26182" spans="4:15" ht="12.75" customHeight="1" x14ac:dyDescent="0.3">
      <c r="D26182" s="90"/>
      <c r="E26182" s="90"/>
      <c r="K26182" s="224"/>
      <c r="L26182" s="224"/>
      <c r="M26182" s="224"/>
      <c r="N26182" s="224"/>
      <c r="O26182" s="224"/>
    </row>
    <row r="26183" spans="4:15" ht="12.75" customHeight="1" x14ac:dyDescent="0.3">
      <c r="D26183" s="90"/>
      <c r="E26183" s="90"/>
      <c r="K26183" s="224"/>
      <c r="L26183" s="224"/>
      <c r="M26183" s="224"/>
      <c r="N26183" s="224"/>
      <c r="O26183" s="224"/>
    </row>
    <row r="26184" spans="4:15" ht="12.75" customHeight="1" x14ac:dyDescent="0.3">
      <c r="D26184" s="90"/>
      <c r="E26184" s="90"/>
      <c r="K26184" s="224"/>
      <c r="L26184" s="224"/>
      <c r="M26184" s="224"/>
      <c r="N26184" s="224"/>
      <c r="O26184" s="224"/>
    </row>
    <row r="26185" spans="4:15" ht="12.75" customHeight="1" x14ac:dyDescent="0.3">
      <c r="D26185" s="90"/>
      <c r="E26185" s="90"/>
      <c r="K26185" s="224"/>
      <c r="L26185" s="224"/>
      <c r="M26185" s="224"/>
      <c r="N26185" s="224"/>
      <c r="O26185" s="224"/>
    </row>
    <row r="26186" spans="4:15" ht="12.75" customHeight="1" x14ac:dyDescent="0.3">
      <c r="D26186" s="90"/>
      <c r="E26186" s="90"/>
      <c r="K26186" s="224"/>
      <c r="L26186" s="224"/>
      <c r="M26186" s="224"/>
      <c r="N26186" s="224"/>
      <c r="O26186" s="224"/>
    </row>
    <row r="26187" spans="4:15" ht="12.75" customHeight="1" x14ac:dyDescent="0.3">
      <c r="D26187" s="90"/>
      <c r="E26187" s="90"/>
      <c r="K26187" s="224"/>
      <c r="L26187" s="224"/>
      <c r="M26187" s="224"/>
      <c r="N26187" s="224"/>
      <c r="O26187" s="224"/>
    </row>
    <row r="26188" spans="4:15" ht="12.75" customHeight="1" x14ac:dyDescent="0.3">
      <c r="D26188" s="90"/>
      <c r="E26188" s="90"/>
      <c r="K26188" s="224"/>
      <c r="L26188" s="224"/>
      <c r="M26188" s="224"/>
      <c r="N26188" s="224"/>
      <c r="O26188" s="224"/>
    </row>
    <row r="26189" spans="4:15" ht="12.75" customHeight="1" x14ac:dyDescent="0.3">
      <c r="D26189" s="90"/>
      <c r="E26189" s="90"/>
      <c r="K26189" s="224"/>
      <c r="L26189" s="224"/>
      <c r="M26189" s="224"/>
      <c r="N26189" s="224"/>
      <c r="O26189" s="224"/>
    </row>
    <row r="26190" spans="4:15" ht="12.75" customHeight="1" x14ac:dyDescent="0.3">
      <c r="D26190" s="90"/>
      <c r="E26190" s="90"/>
      <c r="K26190" s="224"/>
      <c r="L26190" s="224"/>
      <c r="M26190" s="224"/>
      <c r="N26190" s="224"/>
      <c r="O26190" s="224"/>
    </row>
    <row r="26191" spans="4:15" ht="12.75" customHeight="1" x14ac:dyDescent="0.3">
      <c r="D26191" s="90"/>
      <c r="E26191" s="90"/>
      <c r="K26191" s="224"/>
      <c r="L26191" s="224"/>
      <c r="M26191" s="224"/>
      <c r="N26191" s="224"/>
      <c r="O26191" s="224"/>
    </row>
    <row r="26192" spans="4:15" ht="12.75" customHeight="1" x14ac:dyDescent="0.3">
      <c r="D26192" s="90"/>
      <c r="E26192" s="90"/>
      <c r="K26192" s="224"/>
      <c r="L26192" s="224"/>
      <c r="M26192" s="224"/>
      <c r="N26192" s="224"/>
      <c r="O26192" s="224"/>
    </row>
    <row r="26193" spans="4:15" ht="12.75" customHeight="1" x14ac:dyDescent="0.3">
      <c r="D26193" s="90"/>
      <c r="E26193" s="90"/>
      <c r="K26193" s="224"/>
      <c r="L26193" s="224"/>
      <c r="M26193" s="224"/>
      <c r="N26193" s="224"/>
      <c r="O26193" s="224"/>
    </row>
    <row r="26194" spans="4:15" ht="12.75" customHeight="1" x14ac:dyDescent="0.3">
      <c r="D26194" s="90"/>
      <c r="E26194" s="90"/>
      <c r="K26194" s="224"/>
      <c r="L26194" s="224"/>
      <c r="M26194" s="224"/>
      <c r="N26194" s="224"/>
      <c r="O26194" s="224"/>
    </row>
    <row r="26195" spans="4:15" ht="12.75" customHeight="1" x14ac:dyDescent="0.3">
      <c r="D26195" s="90"/>
      <c r="E26195" s="90"/>
      <c r="K26195" s="224"/>
      <c r="L26195" s="224"/>
      <c r="M26195" s="224"/>
      <c r="N26195" s="224"/>
      <c r="O26195" s="224"/>
    </row>
    <row r="26196" spans="4:15" ht="12.75" customHeight="1" x14ac:dyDescent="0.3">
      <c r="D26196" s="90"/>
      <c r="E26196" s="90"/>
      <c r="K26196" s="224"/>
      <c r="L26196" s="224"/>
      <c r="M26196" s="224"/>
      <c r="N26196" s="224"/>
      <c r="O26196" s="224"/>
    </row>
    <row r="26197" spans="4:15" ht="12.75" customHeight="1" x14ac:dyDescent="0.3">
      <c r="D26197" s="90"/>
      <c r="E26197" s="90"/>
      <c r="K26197" s="224"/>
      <c r="L26197" s="224"/>
      <c r="M26197" s="224"/>
      <c r="N26197" s="224"/>
      <c r="O26197" s="224"/>
    </row>
    <row r="26198" spans="4:15" ht="12.75" customHeight="1" x14ac:dyDescent="0.3">
      <c r="D26198" s="90"/>
      <c r="E26198" s="90"/>
      <c r="K26198" s="224"/>
      <c r="L26198" s="224"/>
      <c r="M26198" s="224"/>
      <c r="N26198" s="224"/>
      <c r="O26198" s="224"/>
    </row>
    <row r="26199" spans="4:15" ht="12.75" customHeight="1" x14ac:dyDescent="0.3">
      <c r="D26199" s="90"/>
      <c r="E26199" s="90"/>
      <c r="K26199" s="224"/>
      <c r="L26199" s="224"/>
      <c r="M26199" s="224"/>
      <c r="N26199" s="224"/>
      <c r="O26199" s="224"/>
    </row>
    <row r="26200" spans="4:15" ht="12.75" customHeight="1" x14ac:dyDescent="0.3">
      <c r="D26200" s="90"/>
      <c r="E26200" s="90"/>
      <c r="K26200" s="224"/>
      <c r="L26200" s="224"/>
      <c r="M26200" s="224"/>
      <c r="N26200" s="224"/>
      <c r="O26200" s="224"/>
    </row>
    <row r="26201" spans="4:15" ht="12.75" customHeight="1" x14ac:dyDescent="0.3">
      <c r="D26201" s="90"/>
      <c r="E26201" s="90"/>
      <c r="K26201" s="224"/>
      <c r="L26201" s="224"/>
      <c r="M26201" s="224"/>
      <c r="N26201" s="224"/>
      <c r="O26201" s="224"/>
    </row>
    <row r="26202" spans="4:15" ht="12.75" customHeight="1" x14ac:dyDescent="0.3">
      <c r="D26202" s="90"/>
      <c r="E26202" s="90"/>
      <c r="K26202" s="224"/>
      <c r="L26202" s="224"/>
      <c r="M26202" s="224"/>
      <c r="N26202" s="224"/>
      <c r="O26202" s="224"/>
    </row>
    <row r="26203" spans="4:15" ht="12.75" customHeight="1" x14ac:dyDescent="0.3">
      <c r="D26203" s="90"/>
      <c r="E26203" s="90"/>
      <c r="K26203" s="224"/>
      <c r="L26203" s="224"/>
      <c r="M26203" s="224"/>
      <c r="N26203" s="224"/>
      <c r="O26203" s="224"/>
    </row>
    <row r="26204" spans="4:15" ht="12.75" customHeight="1" x14ac:dyDescent="0.3">
      <c r="D26204" s="90"/>
      <c r="E26204" s="90"/>
      <c r="K26204" s="224"/>
      <c r="L26204" s="224"/>
      <c r="M26204" s="224"/>
      <c r="N26204" s="224"/>
      <c r="O26204" s="224"/>
    </row>
    <row r="26205" spans="4:15" ht="12.75" customHeight="1" x14ac:dyDescent="0.3">
      <c r="D26205" s="90"/>
      <c r="E26205" s="90"/>
      <c r="K26205" s="224"/>
      <c r="L26205" s="224"/>
      <c r="M26205" s="224"/>
      <c r="N26205" s="224"/>
      <c r="O26205" s="224"/>
    </row>
    <row r="26206" spans="4:15" ht="12.75" customHeight="1" x14ac:dyDescent="0.3">
      <c r="D26206" s="90"/>
      <c r="E26206" s="90"/>
      <c r="K26206" s="224"/>
      <c r="L26206" s="224"/>
      <c r="M26206" s="224"/>
      <c r="N26206" s="224"/>
      <c r="O26206" s="224"/>
    </row>
    <row r="26207" spans="4:15" ht="12.75" customHeight="1" x14ac:dyDescent="0.3">
      <c r="D26207" s="90"/>
      <c r="E26207" s="90"/>
      <c r="K26207" s="224"/>
      <c r="L26207" s="224"/>
      <c r="M26207" s="224"/>
      <c r="N26207" s="224"/>
      <c r="O26207" s="224"/>
    </row>
    <row r="26208" spans="4:15" ht="12.75" customHeight="1" x14ac:dyDescent="0.3">
      <c r="D26208" s="90"/>
      <c r="E26208" s="90"/>
      <c r="K26208" s="224"/>
      <c r="L26208" s="224"/>
      <c r="M26208" s="224"/>
      <c r="N26208" s="224"/>
      <c r="O26208" s="224"/>
    </row>
    <row r="26209" spans="4:15" ht="12.75" customHeight="1" x14ac:dyDescent="0.3">
      <c r="D26209" s="90"/>
      <c r="E26209" s="90"/>
      <c r="K26209" s="224"/>
      <c r="L26209" s="224"/>
      <c r="M26209" s="224"/>
      <c r="N26209" s="224"/>
      <c r="O26209" s="224"/>
    </row>
    <row r="26210" spans="4:15" ht="12.75" customHeight="1" x14ac:dyDescent="0.3">
      <c r="D26210" s="90"/>
      <c r="E26210" s="90"/>
      <c r="K26210" s="224"/>
      <c r="L26210" s="224"/>
      <c r="M26210" s="224"/>
      <c r="N26210" s="224"/>
      <c r="O26210" s="224"/>
    </row>
    <row r="26211" spans="4:15" ht="12.75" customHeight="1" x14ac:dyDescent="0.3">
      <c r="D26211" s="90"/>
      <c r="E26211" s="90"/>
      <c r="K26211" s="224"/>
      <c r="L26211" s="224"/>
      <c r="M26211" s="224"/>
      <c r="N26211" s="224"/>
      <c r="O26211" s="224"/>
    </row>
    <row r="26212" spans="4:15" ht="12.75" customHeight="1" x14ac:dyDescent="0.3">
      <c r="D26212" s="90"/>
      <c r="E26212" s="90"/>
      <c r="K26212" s="224"/>
      <c r="L26212" s="224"/>
      <c r="M26212" s="224"/>
      <c r="N26212" s="224"/>
      <c r="O26212" s="224"/>
    </row>
    <row r="26213" spans="4:15" ht="12.75" customHeight="1" x14ac:dyDescent="0.3">
      <c r="D26213" s="90"/>
      <c r="E26213" s="90"/>
      <c r="K26213" s="224"/>
      <c r="L26213" s="224"/>
      <c r="M26213" s="224"/>
      <c r="N26213" s="224"/>
      <c r="O26213" s="224"/>
    </row>
    <row r="26214" spans="4:15" ht="12.75" customHeight="1" x14ac:dyDescent="0.3">
      <c r="D26214" s="90"/>
      <c r="E26214" s="90"/>
      <c r="K26214" s="224"/>
      <c r="L26214" s="224"/>
      <c r="M26214" s="224"/>
      <c r="N26214" s="224"/>
      <c r="O26214" s="224"/>
    </row>
    <row r="26215" spans="4:15" ht="12.75" customHeight="1" x14ac:dyDescent="0.3">
      <c r="D26215" s="90"/>
      <c r="E26215" s="90"/>
      <c r="K26215" s="224"/>
      <c r="L26215" s="224"/>
      <c r="M26215" s="224"/>
      <c r="N26215" s="224"/>
      <c r="O26215" s="224"/>
    </row>
    <row r="26216" spans="4:15" ht="12.75" customHeight="1" x14ac:dyDescent="0.3">
      <c r="D26216" s="90"/>
      <c r="E26216" s="90"/>
      <c r="K26216" s="224"/>
      <c r="L26216" s="224"/>
      <c r="M26216" s="224"/>
      <c r="N26216" s="224"/>
      <c r="O26216" s="224"/>
    </row>
    <row r="26217" spans="4:15" ht="12.75" customHeight="1" x14ac:dyDescent="0.3">
      <c r="D26217" s="90"/>
      <c r="E26217" s="90"/>
      <c r="K26217" s="224"/>
      <c r="L26217" s="224"/>
      <c r="M26217" s="224"/>
      <c r="N26217" s="224"/>
      <c r="O26217" s="224"/>
    </row>
    <row r="26218" spans="4:15" ht="12.75" customHeight="1" x14ac:dyDescent="0.3">
      <c r="D26218" s="90"/>
      <c r="E26218" s="90"/>
      <c r="K26218" s="224"/>
      <c r="L26218" s="224"/>
      <c r="M26218" s="224"/>
      <c r="N26218" s="224"/>
      <c r="O26218" s="224"/>
    </row>
    <row r="26219" spans="4:15" ht="12.75" customHeight="1" x14ac:dyDescent="0.3">
      <c r="D26219" s="90"/>
      <c r="E26219" s="90"/>
      <c r="K26219" s="224"/>
      <c r="L26219" s="224"/>
      <c r="M26219" s="224"/>
      <c r="N26219" s="224"/>
      <c r="O26219" s="224"/>
    </row>
    <row r="26220" spans="4:15" ht="12.75" customHeight="1" x14ac:dyDescent="0.3">
      <c r="D26220" s="90"/>
      <c r="E26220" s="90"/>
      <c r="K26220" s="224"/>
      <c r="L26220" s="224"/>
      <c r="M26220" s="224"/>
      <c r="N26220" s="224"/>
      <c r="O26220" s="224"/>
    </row>
    <row r="26221" spans="4:15" ht="12.75" customHeight="1" x14ac:dyDescent="0.3">
      <c r="D26221" s="90"/>
      <c r="E26221" s="90"/>
      <c r="K26221" s="224"/>
      <c r="L26221" s="224"/>
      <c r="M26221" s="224"/>
      <c r="N26221" s="224"/>
      <c r="O26221" s="224"/>
    </row>
    <row r="26222" spans="4:15" ht="12.75" customHeight="1" x14ac:dyDescent="0.3">
      <c r="D26222" s="90"/>
      <c r="E26222" s="90"/>
      <c r="K26222" s="224"/>
      <c r="L26222" s="224"/>
      <c r="M26222" s="224"/>
      <c r="N26222" s="224"/>
      <c r="O26222" s="224"/>
    </row>
    <row r="26223" spans="4:15" ht="12.75" customHeight="1" x14ac:dyDescent="0.3">
      <c r="D26223" s="90"/>
      <c r="E26223" s="90"/>
      <c r="K26223" s="224"/>
      <c r="L26223" s="224"/>
      <c r="M26223" s="224"/>
      <c r="N26223" s="224"/>
      <c r="O26223" s="224"/>
    </row>
    <row r="26224" spans="4:15" ht="12.75" customHeight="1" x14ac:dyDescent="0.3">
      <c r="D26224" s="90"/>
      <c r="E26224" s="90"/>
      <c r="K26224" s="224"/>
      <c r="L26224" s="224"/>
      <c r="M26224" s="224"/>
      <c r="N26224" s="224"/>
      <c r="O26224" s="224"/>
    </row>
    <row r="26225" spans="4:15" ht="12.75" customHeight="1" x14ac:dyDescent="0.3">
      <c r="D26225" s="90"/>
      <c r="E26225" s="90"/>
      <c r="K26225" s="224"/>
      <c r="L26225" s="224"/>
      <c r="M26225" s="224"/>
      <c r="N26225" s="224"/>
      <c r="O26225" s="224"/>
    </row>
    <row r="26226" spans="4:15" ht="12.75" customHeight="1" x14ac:dyDescent="0.3">
      <c r="D26226" s="90"/>
      <c r="E26226" s="90"/>
      <c r="K26226" s="224"/>
      <c r="L26226" s="224"/>
      <c r="M26226" s="224"/>
      <c r="N26226" s="224"/>
      <c r="O26226" s="224"/>
    </row>
    <row r="26227" spans="4:15" ht="12.75" customHeight="1" x14ac:dyDescent="0.3">
      <c r="D26227" s="90"/>
      <c r="E26227" s="90"/>
      <c r="K26227" s="224"/>
      <c r="L26227" s="224"/>
      <c r="M26227" s="224"/>
      <c r="N26227" s="224"/>
      <c r="O26227" s="224"/>
    </row>
    <row r="26228" spans="4:15" ht="12.75" customHeight="1" x14ac:dyDescent="0.3">
      <c r="D26228" s="90"/>
      <c r="E26228" s="90"/>
      <c r="K26228" s="224"/>
      <c r="L26228" s="224"/>
      <c r="M26228" s="224"/>
      <c r="N26228" s="224"/>
      <c r="O26228" s="224"/>
    </row>
    <row r="26229" spans="4:15" ht="12.75" customHeight="1" x14ac:dyDescent="0.3">
      <c r="D26229" s="90"/>
      <c r="E26229" s="90"/>
      <c r="K26229" s="224"/>
      <c r="L26229" s="224"/>
      <c r="M26229" s="224"/>
      <c r="N26229" s="224"/>
      <c r="O26229" s="224"/>
    </row>
    <row r="26230" spans="4:15" ht="12.75" customHeight="1" x14ac:dyDescent="0.3">
      <c r="D26230" s="90"/>
      <c r="E26230" s="90"/>
      <c r="K26230" s="224"/>
      <c r="L26230" s="224"/>
      <c r="M26230" s="224"/>
      <c r="N26230" s="224"/>
      <c r="O26230" s="224"/>
    </row>
    <row r="26231" spans="4:15" ht="12.75" customHeight="1" x14ac:dyDescent="0.3">
      <c r="D26231" s="90"/>
      <c r="E26231" s="90"/>
      <c r="K26231" s="224"/>
      <c r="L26231" s="224"/>
      <c r="M26231" s="224"/>
      <c r="N26231" s="224"/>
      <c r="O26231" s="224"/>
    </row>
    <row r="26232" spans="4:15" ht="12.75" customHeight="1" x14ac:dyDescent="0.3">
      <c r="D26232" s="90"/>
      <c r="E26232" s="90"/>
      <c r="K26232" s="224"/>
      <c r="L26232" s="224"/>
      <c r="M26232" s="224"/>
      <c r="N26232" s="224"/>
      <c r="O26232" s="224"/>
    </row>
    <row r="26233" spans="4:15" ht="12.75" customHeight="1" x14ac:dyDescent="0.3">
      <c r="D26233" s="90"/>
      <c r="E26233" s="90"/>
      <c r="K26233" s="224"/>
      <c r="L26233" s="224"/>
      <c r="M26233" s="224"/>
      <c r="N26233" s="224"/>
      <c r="O26233" s="224"/>
    </row>
    <row r="26234" spans="4:15" ht="12.75" customHeight="1" x14ac:dyDescent="0.3">
      <c r="D26234" s="90"/>
      <c r="E26234" s="90"/>
      <c r="K26234" s="224"/>
      <c r="L26234" s="224"/>
      <c r="M26234" s="224"/>
      <c r="N26234" s="224"/>
      <c r="O26234" s="224"/>
    </row>
    <row r="26235" spans="4:15" ht="12.75" customHeight="1" x14ac:dyDescent="0.3">
      <c r="D26235" s="90"/>
      <c r="E26235" s="90"/>
      <c r="K26235" s="224"/>
      <c r="L26235" s="224"/>
      <c r="M26235" s="224"/>
      <c r="N26235" s="224"/>
      <c r="O26235" s="224"/>
    </row>
    <row r="26236" spans="4:15" ht="12.75" customHeight="1" x14ac:dyDescent="0.3">
      <c r="D26236" s="90"/>
      <c r="E26236" s="90"/>
      <c r="K26236" s="224"/>
      <c r="L26236" s="224"/>
      <c r="M26236" s="224"/>
      <c r="N26236" s="224"/>
      <c r="O26236" s="224"/>
    </row>
    <row r="26237" spans="4:15" ht="12.75" customHeight="1" x14ac:dyDescent="0.3">
      <c r="D26237" s="90"/>
      <c r="E26237" s="90"/>
      <c r="K26237" s="224"/>
      <c r="L26237" s="224"/>
      <c r="M26237" s="224"/>
      <c r="N26237" s="224"/>
      <c r="O26237" s="224"/>
    </row>
    <row r="26238" spans="4:15" ht="12.75" customHeight="1" x14ac:dyDescent="0.3">
      <c r="D26238" s="90"/>
      <c r="E26238" s="90"/>
      <c r="K26238" s="224"/>
      <c r="L26238" s="224"/>
      <c r="M26238" s="224"/>
      <c r="N26238" s="224"/>
      <c r="O26238" s="224"/>
    </row>
    <row r="26239" spans="4:15" ht="12.75" customHeight="1" x14ac:dyDescent="0.3">
      <c r="D26239" s="90"/>
      <c r="E26239" s="90"/>
      <c r="K26239" s="224"/>
      <c r="L26239" s="224"/>
      <c r="M26239" s="224"/>
      <c r="N26239" s="224"/>
      <c r="O26239" s="224"/>
    </row>
    <row r="26240" spans="4:15" ht="12.75" customHeight="1" x14ac:dyDescent="0.3">
      <c r="D26240" s="90"/>
      <c r="E26240" s="90"/>
      <c r="K26240" s="224"/>
      <c r="L26240" s="224"/>
      <c r="M26240" s="224"/>
      <c r="N26240" s="224"/>
      <c r="O26240" s="224"/>
    </row>
    <row r="26241" spans="4:15" ht="12.75" customHeight="1" x14ac:dyDescent="0.3">
      <c r="D26241" s="90"/>
      <c r="E26241" s="90"/>
      <c r="K26241" s="224"/>
      <c r="L26241" s="224"/>
      <c r="M26241" s="224"/>
      <c r="N26241" s="224"/>
      <c r="O26241" s="224"/>
    </row>
    <row r="26242" spans="4:15" ht="12.75" customHeight="1" x14ac:dyDescent="0.3">
      <c r="D26242" s="90"/>
      <c r="E26242" s="90"/>
      <c r="K26242" s="224"/>
      <c r="L26242" s="224"/>
      <c r="M26242" s="224"/>
      <c r="N26242" s="224"/>
      <c r="O26242" s="224"/>
    </row>
    <row r="26243" spans="4:15" ht="12.75" customHeight="1" x14ac:dyDescent="0.3">
      <c r="D26243" s="90"/>
      <c r="E26243" s="90"/>
      <c r="K26243" s="224"/>
      <c r="L26243" s="224"/>
      <c r="M26243" s="224"/>
      <c r="N26243" s="224"/>
      <c r="O26243" s="224"/>
    </row>
    <row r="26244" spans="4:15" ht="12.75" customHeight="1" x14ac:dyDescent="0.3">
      <c r="D26244" s="90"/>
      <c r="E26244" s="90"/>
      <c r="K26244" s="224"/>
      <c r="L26244" s="224"/>
      <c r="M26244" s="224"/>
      <c r="N26244" s="224"/>
      <c r="O26244" s="224"/>
    </row>
    <row r="26245" spans="4:15" ht="12.75" customHeight="1" x14ac:dyDescent="0.3">
      <c r="D26245" s="90"/>
      <c r="E26245" s="90"/>
      <c r="K26245" s="224"/>
      <c r="L26245" s="224"/>
      <c r="M26245" s="224"/>
      <c r="N26245" s="224"/>
      <c r="O26245" s="224"/>
    </row>
    <row r="26246" spans="4:15" ht="12.75" customHeight="1" x14ac:dyDescent="0.3">
      <c r="D26246" s="90"/>
      <c r="E26246" s="90"/>
      <c r="K26246" s="224"/>
      <c r="L26246" s="224"/>
      <c r="M26246" s="224"/>
      <c r="N26246" s="224"/>
      <c r="O26246" s="224"/>
    </row>
    <row r="26247" spans="4:15" ht="12.75" customHeight="1" x14ac:dyDescent="0.3">
      <c r="D26247" s="90"/>
      <c r="E26247" s="90"/>
      <c r="K26247" s="224"/>
      <c r="L26247" s="224"/>
      <c r="M26247" s="224"/>
      <c r="N26247" s="224"/>
      <c r="O26247" s="224"/>
    </row>
    <row r="26248" spans="4:15" ht="12.75" customHeight="1" x14ac:dyDescent="0.3">
      <c r="D26248" s="90"/>
      <c r="E26248" s="90"/>
      <c r="K26248" s="224"/>
      <c r="L26248" s="224"/>
      <c r="M26248" s="224"/>
      <c r="N26248" s="224"/>
      <c r="O26248" s="224"/>
    </row>
    <row r="26249" spans="4:15" ht="12.75" customHeight="1" x14ac:dyDescent="0.3">
      <c r="D26249" s="90"/>
      <c r="E26249" s="90"/>
      <c r="K26249" s="224"/>
      <c r="L26249" s="224"/>
      <c r="M26249" s="224"/>
      <c r="N26249" s="224"/>
      <c r="O26249" s="224"/>
    </row>
    <row r="26250" spans="4:15" ht="12.75" customHeight="1" x14ac:dyDescent="0.3">
      <c r="D26250" s="90"/>
      <c r="E26250" s="90"/>
      <c r="K26250" s="224"/>
      <c r="L26250" s="224"/>
      <c r="M26250" s="224"/>
      <c r="N26250" s="224"/>
      <c r="O26250" s="224"/>
    </row>
    <row r="26251" spans="4:15" ht="12.75" customHeight="1" x14ac:dyDescent="0.3">
      <c r="D26251" s="90"/>
      <c r="E26251" s="90"/>
      <c r="K26251" s="224"/>
      <c r="L26251" s="224"/>
      <c r="M26251" s="224"/>
      <c r="N26251" s="224"/>
      <c r="O26251" s="224"/>
    </row>
    <row r="26252" spans="4:15" ht="12.75" customHeight="1" x14ac:dyDescent="0.3">
      <c r="D26252" s="90"/>
      <c r="E26252" s="90"/>
      <c r="K26252" s="224"/>
      <c r="L26252" s="224"/>
      <c r="M26252" s="224"/>
      <c r="N26252" s="224"/>
      <c r="O26252" s="224"/>
    </row>
    <row r="26253" spans="4:15" ht="12.75" customHeight="1" x14ac:dyDescent="0.3">
      <c r="D26253" s="90"/>
      <c r="E26253" s="90"/>
      <c r="K26253" s="224"/>
      <c r="L26253" s="224"/>
      <c r="M26253" s="224"/>
      <c r="N26253" s="224"/>
      <c r="O26253" s="224"/>
    </row>
    <row r="26254" spans="4:15" ht="12.75" customHeight="1" x14ac:dyDescent="0.3">
      <c r="D26254" s="90"/>
      <c r="E26254" s="90"/>
      <c r="K26254" s="224"/>
      <c r="L26254" s="224"/>
      <c r="M26254" s="224"/>
      <c r="N26254" s="224"/>
      <c r="O26254" s="224"/>
    </row>
    <row r="26255" spans="4:15" ht="12.75" customHeight="1" x14ac:dyDescent="0.3">
      <c r="D26255" s="90"/>
      <c r="E26255" s="90"/>
      <c r="K26255" s="224"/>
      <c r="L26255" s="224"/>
      <c r="M26255" s="224"/>
      <c r="N26255" s="224"/>
      <c r="O26255" s="224"/>
    </row>
    <row r="26256" spans="4:15" ht="12.75" customHeight="1" x14ac:dyDescent="0.3">
      <c r="D26256" s="90"/>
      <c r="E26256" s="90"/>
      <c r="K26256" s="224"/>
      <c r="L26256" s="224"/>
      <c r="M26256" s="224"/>
      <c r="N26256" s="224"/>
      <c r="O26256" s="224"/>
    </row>
    <row r="26257" spans="4:15" ht="12.75" customHeight="1" x14ac:dyDescent="0.3">
      <c r="D26257" s="90"/>
      <c r="E26257" s="90"/>
      <c r="K26257" s="224"/>
      <c r="L26257" s="224"/>
      <c r="M26257" s="224"/>
      <c r="N26257" s="224"/>
      <c r="O26257" s="224"/>
    </row>
    <row r="26258" spans="4:15" ht="12.75" customHeight="1" x14ac:dyDescent="0.3">
      <c r="D26258" s="90"/>
      <c r="E26258" s="90"/>
      <c r="K26258" s="224"/>
      <c r="L26258" s="224"/>
      <c r="M26258" s="224"/>
      <c r="N26258" s="224"/>
      <c r="O26258" s="224"/>
    </row>
    <row r="26259" spans="4:15" ht="12.75" customHeight="1" x14ac:dyDescent="0.3">
      <c r="D26259" s="90"/>
      <c r="E26259" s="90"/>
      <c r="K26259" s="224"/>
      <c r="L26259" s="224"/>
      <c r="M26259" s="224"/>
      <c r="N26259" s="224"/>
      <c r="O26259" s="224"/>
    </row>
    <row r="26260" spans="4:15" ht="12.75" customHeight="1" x14ac:dyDescent="0.3">
      <c r="D26260" s="90"/>
      <c r="E26260" s="90"/>
      <c r="K26260" s="224"/>
      <c r="L26260" s="224"/>
      <c r="M26260" s="224"/>
      <c r="N26260" s="224"/>
      <c r="O26260" s="224"/>
    </row>
    <row r="26261" spans="4:15" ht="12.75" customHeight="1" x14ac:dyDescent="0.3">
      <c r="D26261" s="90"/>
      <c r="E26261" s="90"/>
      <c r="K26261" s="224"/>
      <c r="L26261" s="224"/>
      <c r="M26261" s="224"/>
      <c r="N26261" s="224"/>
      <c r="O26261" s="224"/>
    </row>
    <row r="26262" spans="4:15" ht="12.75" customHeight="1" x14ac:dyDescent="0.3">
      <c r="D26262" s="90"/>
      <c r="E26262" s="90"/>
      <c r="K26262" s="224"/>
      <c r="L26262" s="224"/>
      <c r="M26262" s="224"/>
      <c r="N26262" s="224"/>
      <c r="O26262" s="224"/>
    </row>
    <row r="26263" spans="4:15" ht="12.75" customHeight="1" x14ac:dyDescent="0.3">
      <c r="D26263" s="90"/>
      <c r="E26263" s="90"/>
      <c r="K26263" s="224"/>
      <c r="L26263" s="224"/>
      <c r="M26263" s="224"/>
      <c r="N26263" s="224"/>
      <c r="O26263" s="224"/>
    </row>
    <row r="26264" spans="4:15" ht="12.75" customHeight="1" x14ac:dyDescent="0.3">
      <c r="D26264" s="90"/>
      <c r="E26264" s="90"/>
      <c r="K26264" s="224"/>
      <c r="L26264" s="224"/>
      <c r="M26264" s="224"/>
      <c r="N26264" s="224"/>
      <c r="O26264" s="224"/>
    </row>
    <row r="26265" spans="4:15" ht="12.75" customHeight="1" x14ac:dyDescent="0.3">
      <c r="D26265" s="90"/>
      <c r="E26265" s="90"/>
      <c r="K26265" s="224"/>
      <c r="L26265" s="224"/>
      <c r="M26265" s="224"/>
      <c r="N26265" s="224"/>
      <c r="O26265" s="224"/>
    </row>
    <row r="26266" spans="4:15" ht="12.75" customHeight="1" x14ac:dyDescent="0.3">
      <c r="D26266" s="90"/>
      <c r="E26266" s="90"/>
      <c r="K26266" s="224"/>
      <c r="L26266" s="224"/>
      <c r="M26266" s="224"/>
      <c r="N26266" s="224"/>
      <c r="O26266" s="224"/>
    </row>
    <row r="26267" spans="4:15" ht="12.75" customHeight="1" x14ac:dyDescent="0.3">
      <c r="D26267" s="90"/>
      <c r="E26267" s="90"/>
      <c r="K26267" s="224"/>
      <c r="L26267" s="224"/>
      <c r="M26267" s="224"/>
      <c r="N26267" s="224"/>
      <c r="O26267" s="224"/>
    </row>
    <row r="26268" spans="4:15" ht="12.75" customHeight="1" x14ac:dyDescent="0.3">
      <c r="D26268" s="90"/>
      <c r="E26268" s="90"/>
      <c r="K26268" s="224"/>
      <c r="L26268" s="224"/>
      <c r="M26268" s="224"/>
      <c r="N26268" s="224"/>
      <c r="O26268" s="224"/>
    </row>
    <row r="26269" spans="4:15" ht="12.75" customHeight="1" x14ac:dyDescent="0.3">
      <c r="D26269" s="90"/>
      <c r="E26269" s="90"/>
      <c r="K26269" s="224"/>
      <c r="L26269" s="224"/>
      <c r="M26269" s="224"/>
      <c r="N26269" s="224"/>
      <c r="O26269" s="224"/>
    </row>
    <row r="26270" spans="4:15" ht="12.75" customHeight="1" x14ac:dyDescent="0.3">
      <c r="D26270" s="90"/>
      <c r="E26270" s="90"/>
      <c r="K26270" s="224"/>
      <c r="L26270" s="224"/>
      <c r="M26270" s="224"/>
      <c r="N26270" s="224"/>
      <c r="O26270" s="224"/>
    </row>
    <row r="26271" spans="4:15" ht="12.75" customHeight="1" x14ac:dyDescent="0.3">
      <c r="D26271" s="90"/>
      <c r="E26271" s="90"/>
      <c r="K26271" s="224"/>
      <c r="L26271" s="224"/>
      <c r="M26271" s="224"/>
      <c r="N26271" s="224"/>
      <c r="O26271" s="224"/>
    </row>
    <row r="26272" spans="4:15" ht="12.75" customHeight="1" x14ac:dyDescent="0.3">
      <c r="D26272" s="90"/>
      <c r="E26272" s="90"/>
      <c r="K26272" s="224"/>
      <c r="L26272" s="224"/>
      <c r="M26272" s="224"/>
      <c r="N26272" s="224"/>
      <c r="O26272" s="224"/>
    </row>
    <row r="26273" spans="4:15" ht="12.75" customHeight="1" x14ac:dyDescent="0.3">
      <c r="D26273" s="90"/>
      <c r="E26273" s="90"/>
      <c r="K26273" s="224"/>
      <c r="L26273" s="224"/>
      <c r="M26273" s="224"/>
      <c r="N26273" s="224"/>
      <c r="O26273" s="224"/>
    </row>
    <row r="26274" spans="4:15" ht="12.75" customHeight="1" x14ac:dyDescent="0.3">
      <c r="D26274" s="90"/>
      <c r="E26274" s="90"/>
      <c r="K26274" s="224"/>
      <c r="L26274" s="224"/>
      <c r="M26274" s="224"/>
      <c r="N26274" s="224"/>
      <c r="O26274" s="224"/>
    </row>
    <row r="26275" spans="4:15" ht="12.75" customHeight="1" x14ac:dyDescent="0.3">
      <c r="D26275" s="90"/>
      <c r="E26275" s="90"/>
      <c r="K26275" s="224"/>
      <c r="L26275" s="224"/>
      <c r="M26275" s="224"/>
      <c r="N26275" s="224"/>
      <c r="O26275" s="224"/>
    </row>
    <row r="26276" spans="4:15" ht="12.75" customHeight="1" x14ac:dyDescent="0.3">
      <c r="D26276" s="90"/>
      <c r="E26276" s="90"/>
      <c r="K26276" s="224"/>
      <c r="L26276" s="224"/>
      <c r="M26276" s="224"/>
      <c r="N26276" s="224"/>
      <c r="O26276" s="224"/>
    </row>
    <row r="26277" spans="4:15" ht="12.75" customHeight="1" x14ac:dyDescent="0.3">
      <c r="D26277" s="90"/>
      <c r="E26277" s="90"/>
      <c r="K26277" s="224"/>
      <c r="L26277" s="224"/>
      <c r="M26277" s="224"/>
      <c r="N26277" s="224"/>
      <c r="O26277" s="224"/>
    </row>
    <row r="26278" spans="4:15" ht="12.75" customHeight="1" x14ac:dyDescent="0.3">
      <c r="D26278" s="90"/>
      <c r="E26278" s="90"/>
      <c r="K26278" s="224"/>
      <c r="L26278" s="224"/>
      <c r="M26278" s="224"/>
      <c r="N26278" s="224"/>
      <c r="O26278" s="224"/>
    </row>
    <row r="26279" spans="4:15" ht="12.75" customHeight="1" x14ac:dyDescent="0.3">
      <c r="D26279" s="90"/>
      <c r="E26279" s="90"/>
      <c r="K26279" s="224"/>
      <c r="L26279" s="224"/>
      <c r="M26279" s="224"/>
      <c r="N26279" s="224"/>
      <c r="O26279" s="224"/>
    </row>
    <row r="26280" spans="4:15" ht="12.75" customHeight="1" x14ac:dyDescent="0.3">
      <c r="D26280" s="90"/>
      <c r="E26280" s="90"/>
      <c r="K26280" s="224"/>
      <c r="L26280" s="224"/>
      <c r="M26280" s="224"/>
      <c r="N26280" s="224"/>
      <c r="O26280" s="224"/>
    </row>
    <row r="26281" spans="4:15" ht="12.75" customHeight="1" x14ac:dyDescent="0.3">
      <c r="D26281" s="90"/>
      <c r="E26281" s="90"/>
      <c r="K26281" s="224"/>
      <c r="L26281" s="224"/>
      <c r="M26281" s="224"/>
      <c r="N26281" s="224"/>
      <c r="O26281" s="224"/>
    </row>
    <row r="26282" spans="4:15" ht="12.75" customHeight="1" x14ac:dyDescent="0.3">
      <c r="D26282" s="90"/>
      <c r="E26282" s="90"/>
      <c r="K26282" s="224"/>
      <c r="L26282" s="224"/>
      <c r="M26282" s="224"/>
      <c r="N26282" s="224"/>
      <c r="O26282" s="224"/>
    </row>
    <row r="26283" spans="4:15" ht="12.75" customHeight="1" x14ac:dyDescent="0.3">
      <c r="D26283" s="90"/>
      <c r="E26283" s="90"/>
      <c r="K26283" s="224"/>
      <c r="L26283" s="224"/>
      <c r="M26283" s="224"/>
      <c r="N26283" s="224"/>
      <c r="O26283" s="224"/>
    </row>
    <row r="26284" spans="4:15" ht="12.75" customHeight="1" x14ac:dyDescent="0.3">
      <c r="D26284" s="90"/>
      <c r="E26284" s="90"/>
      <c r="K26284" s="224"/>
      <c r="L26284" s="224"/>
      <c r="M26284" s="224"/>
      <c r="N26284" s="224"/>
      <c r="O26284" s="224"/>
    </row>
    <row r="26285" spans="4:15" ht="12.75" customHeight="1" x14ac:dyDescent="0.3">
      <c r="D26285" s="90"/>
      <c r="E26285" s="90"/>
      <c r="K26285" s="224"/>
      <c r="L26285" s="224"/>
      <c r="M26285" s="224"/>
      <c r="N26285" s="224"/>
      <c r="O26285" s="224"/>
    </row>
    <row r="26286" spans="4:15" ht="12.75" customHeight="1" x14ac:dyDescent="0.3">
      <c r="D26286" s="90"/>
      <c r="E26286" s="90"/>
      <c r="K26286" s="224"/>
      <c r="L26286" s="224"/>
      <c r="M26286" s="224"/>
      <c r="N26286" s="224"/>
      <c r="O26286" s="224"/>
    </row>
    <row r="26287" spans="4:15" ht="12.75" customHeight="1" x14ac:dyDescent="0.3">
      <c r="D26287" s="90"/>
      <c r="E26287" s="90"/>
      <c r="K26287" s="224"/>
      <c r="L26287" s="224"/>
      <c r="M26287" s="224"/>
      <c r="N26287" s="224"/>
      <c r="O26287" s="224"/>
    </row>
    <row r="26288" spans="4:15" ht="12.75" customHeight="1" x14ac:dyDescent="0.3">
      <c r="D26288" s="90"/>
      <c r="E26288" s="90"/>
      <c r="K26288" s="224"/>
      <c r="L26288" s="224"/>
      <c r="M26288" s="224"/>
      <c r="N26288" s="224"/>
      <c r="O26288" s="224"/>
    </row>
    <row r="26289" spans="4:15" ht="12.75" customHeight="1" x14ac:dyDescent="0.3">
      <c r="D26289" s="90"/>
      <c r="E26289" s="90"/>
      <c r="K26289" s="224"/>
      <c r="L26289" s="224"/>
      <c r="M26289" s="224"/>
      <c r="N26289" s="224"/>
      <c r="O26289" s="224"/>
    </row>
    <row r="26290" spans="4:15" ht="12.75" customHeight="1" x14ac:dyDescent="0.3">
      <c r="D26290" s="90"/>
      <c r="E26290" s="90"/>
      <c r="K26290" s="224"/>
      <c r="L26290" s="224"/>
      <c r="M26290" s="224"/>
      <c r="N26290" s="224"/>
      <c r="O26290" s="224"/>
    </row>
    <row r="26291" spans="4:15" ht="12.75" customHeight="1" x14ac:dyDescent="0.3">
      <c r="D26291" s="90"/>
      <c r="E26291" s="90"/>
      <c r="K26291" s="224"/>
      <c r="L26291" s="224"/>
      <c r="M26291" s="224"/>
      <c r="N26291" s="224"/>
      <c r="O26291" s="224"/>
    </row>
    <row r="26292" spans="4:15" ht="12.75" customHeight="1" x14ac:dyDescent="0.3">
      <c r="D26292" s="90"/>
      <c r="E26292" s="90"/>
      <c r="K26292" s="224"/>
      <c r="L26292" s="224"/>
      <c r="M26292" s="224"/>
      <c r="N26292" s="224"/>
      <c r="O26292" s="224"/>
    </row>
    <row r="26293" spans="4:15" ht="12.75" customHeight="1" x14ac:dyDescent="0.3">
      <c r="D26293" s="90"/>
      <c r="E26293" s="90"/>
      <c r="K26293" s="224"/>
      <c r="L26293" s="224"/>
      <c r="M26293" s="224"/>
      <c r="N26293" s="224"/>
      <c r="O26293" s="224"/>
    </row>
    <row r="26294" spans="4:15" ht="12.75" customHeight="1" x14ac:dyDescent="0.3">
      <c r="D26294" s="90"/>
      <c r="E26294" s="90"/>
      <c r="K26294" s="224"/>
      <c r="L26294" s="224"/>
      <c r="M26294" s="224"/>
      <c r="N26294" s="224"/>
      <c r="O26294" s="224"/>
    </row>
    <row r="26295" spans="4:15" ht="12.75" customHeight="1" x14ac:dyDescent="0.3">
      <c r="D26295" s="90"/>
      <c r="E26295" s="90"/>
      <c r="K26295" s="224"/>
      <c r="L26295" s="224"/>
      <c r="M26295" s="224"/>
      <c r="N26295" s="224"/>
      <c r="O26295" s="224"/>
    </row>
    <row r="26296" spans="4:15" ht="12.75" customHeight="1" x14ac:dyDescent="0.3">
      <c r="D26296" s="90"/>
      <c r="E26296" s="90"/>
      <c r="K26296" s="224"/>
      <c r="L26296" s="224"/>
      <c r="M26296" s="224"/>
      <c r="N26296" s="224"/>
      <c r="O26296" s="224"/>
    </row>
    <row r="26297" spans="4:15" ht="12.75" customHeight="1" x14ac:dyDescent="0.3">
      <c r="D26297" s="90"/>
      <c r="E26297" s="90"/>
      <c r="K26297" s="224"/>
      <c r="L26297" s="224"/>
      <c r="M26297" s="224"/>
      <c r="N26297" s="224"/>
      <c r="O26297" s="224"/>
    </row>
    <row r="26298" spans="4:15" ht="12.75" customHeight="1" x14ac:dyDescent="0.3">
      <c r="D26298" s="90"/>
      <c r="E26298" s="90"/>
      <c r="K26298" s="224"/>
      <c r="L26298" s="224"/>
      <c r="M26298" s="224"/>
      <c r="N26298" s="224"/>
      <c r="O26298" s="224"/>
    </row>
    <row r="26299" spans="4:15" ht="12.75" customHeight="1" x14ac:dyDescent="0.3">
      <c r="D26299" s="90"/>
      <c r="E26299" s="90"/>
      <c r="K26299" s="224"/>
      <c r="L26299" s="224"/>
      <c r="M26299" s="224"/>
      <c r="N26299" s="224"/>
      <c r="O26299" s="224"/>
    </row>
    <row r="26300" spans="4:15" ht="12.75" customHeight="1" x14ac:dyDescent="0.3">
      <c r="D26300" s="90"/>
      <c r="E26300" s="90"/>
      <c r="K26300" s="224"/>
      <c r="L26300" s="224"/>
      <c r="M26300" s="224"/>
      <c r="N26300" s="224"/>
      <c r="O26300" s="224"/>
    </row>
    <row r="26301" spans="4:15" ht="12.75" customHeight="1" x14ac:dyDescent="0.3">
      <c r="D26301" s="90"/>
      <c r="E26301" s="90"/>
      <c r="K26301" s="224"/>
      <c r="L26301" s="224"/>
      <c r="M26301" s="224"/>
      <c r="N26301" s="224"/>
      <c r="O26301" s="224"/>
    </row>
    <row r="26302" spans="4:15" ht="12.75" customHeight="1" x14ac:dyDescent="0.3">
      <c r="D26302" s="90"/>
      <c r="E26302" s="90"/>
      <c r="K26302" s="224"/>
      <c r="L26302" s="224"/>
      <c r="M26302" s="224"/>
      <c r="N26302" s="224"/>
      <c r="O26302" s="224"/>
    </row>
    <row r="26303" spans="4:15" ht="12.75" customHeight="1" x14ac:dyDescent="0.3">
      <c r="D26303" s="90"/>
      <c r="E26303" s="90"/>
      <c r="K26303" s="224"/>
      <c r="L26303" s="224"/>
      <c r="M26303" s="224"/>
      <c r="N26303" s="224"/>
      <c r="O26303" s="224"/>
    </row>
    <row r="26304" spans="4:15" ht="12.75" customHeight="1" x14ac:dyDescent="0.3">
      <c r="D26304" s="90"/>
      <c r="E26304" s="90"/>
      <c r="K26304" s="224"/>
      <c r="L26304" s="224"/>
      <c r="M26304" s="224"/>
      <c r="N26304" s="224"/>
      <c r="O26304" s="224"/>
    </row>
    <row r="26305" spans="4:15" ht="12.75" customHeight="1" x14ac:dyDescent="0.3">
      <c r="D26305" s="90"/>
      <c r="E26305" s="90"/>
      <c r="K26305" s="224"/>
      <c r="L26305" s="224"/>
      <c r="M26305" s="224"/>
      <c r="N26305" s="224"/>
      <c r="O26305" s="224"/>
    </row>
    <row r="26306" spans="4:15" ht="12.75" customHeight="1" x14ac:dyDescent="0.3">
      <c r="D26306" s="90"/>
      <c r="E26306" s="90"/>
      <c r="K26306" s="224"/>
      <c r="L26306" s="224"/>
      <c r="M26306" s="224"/>
      <c r="N26306" s="224"/>
      <c r="O26306" s="224"/>
    </row>
    <row r="26307" spans="4:15" ht="12.75" customHeight="1" x14ac:dyDescent="0.3">
      <c r="D26307" s="90"/>
      <c r="E26307" s="90"/>
      <c r="K26307" s="224"/>
      <c r="L26307" s="224"/>
      <c r="M26307" s="224"/>
      <c r="N26307" s="224"/>
      <c r="O26307" s="224"/>
    </row>
    <row r="26308" spans="4:15" ht="12.75" customHeight="1" x14ac:dyDescent="0.3">
      <c r="D26308" s="90"/>
      <c r="E26308" s="90"/>
      <c r="K26308" s="224"/>
      <c r="L26308" s="224"/>
      <c r="M26308" s="224"/>
      <c r="N26308" s="224"/>
      <c r="O26308" s="224"/>
    </row>
    <row r="26309" spans="4:15" ht="12.75" customHeight="1" x14ac:dyDescent="0.3">
      <c r="D26309" s="90"/>
      <c r="E26309" s="90"/>
      <c r="K26309" s="224"/>
      <c r="L26309" s="224"/>
      <c r="M26309" s="224"/>
      <c r="N26309" s="224"/>
      <c r="O26309" s="224"/>
    </row>
    <row r="26310" spans="4:15" ht="12.75" customHeight="1" x14ac:dyDescent="0.3">
      <c r="D26310" s="90"/>
      <c r="E26310" s="90"/>
      <c r="K26310" s="224"/>
      <c r="L26310" s="224"/>
      <c r="M26310" s="224"/>
      <c r="N26310" s="224"/>
      <c r="O26310" s="224"/>
    </row>
    <row r="26311" spans="4:15" ht="12.75" customHeight="1" x14ac:dyDescent="0.3">
      <c r="D26311" s="90"/>
      <c r="E26311" s="90"/>
      <c r="K26311" s="224"/>
      <c r="L26311" s="224"/>
      <c r="M26311" s="224"/>
      <c r="N26311" s="224"/>
      <c r="O26311" s="224"/>
    </row>
    <row r="26312" spans="4:15" ht="12.75" customHeight="1" x14ac:dyDescent="0.3">
      <c r="D26312" s="90"/>
      <c r="E26312" s="90"/>
      <c r="K26312" s="224"/>
      <c r="L26312" s="224"/>
      <c r="M26312" s="224"/>
      <c r="N26312" s="224"/>
      <c r="O26312" s="224"/>
    </row>
    <row r="26313" spans="4:15" ht="12.75" customHeight="1" x14ac:dyDescent="0.3">
      <c r="D26313" s="90"/>
      <c r="E26313" s="90"/>
      <c r="K26313" s="224"/>
      <c r="L26313" s="224"/>
      <c r="M26313" s="224"/>
      <c r="N26313" s="224"/>
      <c r="O26313" s="224"/>
    </row>
    <row r="26314" spans="4:15" ht="12.75" customHeight="1" x14ac:dyDescent="0.3">
      <c r="D26314" s="90"/>
      <c r="E26314" s="90"/>
      <c r="K26314" s="224"/>
      <c r="L26314" s="224"/>
      <c r="M26314" s="224"/>
      <c r="N26314" s="224"/>
      <c r="O26314" s="224"/>
    </row>
    <row r="26315" spans="4:15" ht="12.75" customHeight="1" x14ac:dyDescent="0.3">
      <c r="D26315" s="90"/>
      <c r="E26315" s="90"/>
      <c r="K26315" s="224"/>
      <c r="L26315" s="224"/>
      <c r="M26315" s="224"/>
      <c r="N26315" s="224"/>
      <c r="O26315" s="224"/>
    </row>
    <row r="26316" spans="4:15" ht="12.75" customHeight="1" x14ac:dyDescent="0.3">
      <c r="D26316" s="90"/>
      <c r="E26316" s="90"/>
      <c r="K26316" s="224"/>
      <c r="L26316" s="224"/>
      <c r="M26316" s="224"/>
      <c r="N26316" s="224"/>
      <c r="O26316" s="224"/>
    </row>
    <row r="26317" spans="4:15" ht="12.75" customHeight="1" x14ac:dyDescent="0.3">
      <c r="D26317" s="90"/>
      <c r="E26317" s="90"/>
      <c r="K26317" s="224"/>
      <c r="L26317" s="224"/>
      <c r="M26317" s="224"/>
      <c r="N26317" s="224"/>
      <c r="O26317" s="224"/>
    </row>
    <row r="26318" spans="4:15" ht="12.75" customHeight="1" x14ac:dyDescent="0.3">
      <c r="D26318" s="90"/>
      <c r="E26318" s="90"/>
      <c r="K26318" s="224"/>
      <c r="L26318" s="224"/>
      <c r="M26318" s="224"/>
      <c r="N26318" s="224"/>
      <c r="O26318" s="224"/>
    </row>
    <row r="26319" spans="4:15" ht="12.75" customHeight="1" x14ac:dyDescent="0.3">
      <c r="D26319" s="90"/>
      <c r="E26319" s="90"/>
      <c r="K26319" s="224"/>
      <c r="L26319" s="224"/>
      <c r="M26319" s="224"/>
      <c r="N26319" s="224"/>
      <c r="O26319" s="224"/>
    </row>
    <row r="26320" spans="4:15" ht="12.75" customHeight="1" x14ac:dyDescent="0.3">
      <c r="D26320" s="90"/>
      <c r="E26320" s="90"/>
      <c r="K26320" s="224"/>
      <c r="L26320" s="224"/>
      <c r="M26320" s="224"/>
      <c r="N26320" s="224"/>
      <c r="O26320" s="224"/>
    </row>
    <row r="26321" spans="4:15" ht="12.75" customHeight="1" x14ac:dyDescent="0.3">
      <c r="D26321" s="90"/>
      <c r="E26321" s="90"/>
      <c r="K26321" s="224"/>
      <c r="L26321" s="224"/>
      <c r="M26321" s="224"/>
      <c r="N26321" s="224"/>
      <c r="O26321" s="224"/>
    </row>
    <row r="26322" spans="4:15" ht="12.75" customHeight="1" x14ac:dyDescent="0.3">
      <c r="D26322" s="90"/>
      <c r="E26322" s="90"/>
      <c r="K26322" s="224"/>
      <c r="L26322" s="224"/>
      <c r="M26322" s="224"/>
      <c r="N26322" s="224"/>
      <c r="O26322" s="224"/>
    </row>
    <row r="26323" spans="4:15" ht="12.75" customHeight="1" x14ac:dyDescent="0.3">
      <c r="D26323" s="90"/>
      <c r="E26323" s="90"/>
      <c r="K26323" s="224"/>
      <c r="L26323" s="224"/>
      <c r="M26323" s="224"/>
      <c r="N26323" s="224"/>
      <c r="O26323" s="224"/>
    </row>
    <row r="26324" spans="4:15" ht="12.75" customHeight="1" x14ac:dyDescent="0.3">
      <c r="D26324" s="90"/>
      <c r="E26324" s="90"/>
      <c r="K26324" s="224"/>
      <c r="L26324" s="224"/>
      <c r="M26324" s="224"/>
      <c r="N26324" s="224"/>
      <c r="O26324" s="224"/>
    </row>
    <row r="26325" spans="4:15" ht="12.75" customHeight="1" x14ac:dyDescent="0.3">
      <c r="D26325" s="90"/>
      <c r="E26325" s="90"/>
      <c r="K26325" s="224"/>
      <c r="L26325" s="224"/>
      <c r="M26325" s="224"/>
      <c r="N26325" s="224"/>
      <c r="O26325" s="224"/>
    </row>
    <row r="26326" spans="4:15" ht="12.75" customHeight="1" x14ac:dyDescent="0.3">
      <c r="D26326" s="90"/>
      <c r="E26326" s="90"/>
      <c r="K26326" s="224"/>
      <c r="L26326" s="224"/>
      <c r="M26326" s="224"/>
      <c r="N26326" s="224"/>
      <c r="O26326" s="224"/>
    </row>
    <row r="26327" spans="4:15" ht="12.75" customHeight="1" x14ac:dyDescent="0.3">
      <c r="D26327" s="90"/>
      <c r="E26327" s="90"/>
      <c r="K26327" s="224"/>
      <c r="L26327" s="224"/>
      <c r="M26327" s="224"/>
      <c r="N26327" s="224"/>
      <c r="O26327" s="224"/>
    </row>
    <row r="26328" spans="4:15" ht="12.75" customHeight="1" x14ac:dyDescent="0.3">
      <c r="D26328" s="90"/>
      <c r="E26328" s="90"/>
      <c r="K26328" s="224"/>
      <c r="L26328" s="224"/>
      <c r="M26328" s="224"/>
      <c r="N26328" s="224"/>
      <c r="O26328" s="224"/>
    </row>
    <row r="26329" spans="4:15" ht="12.75" customHeight="1" x14ac:dyDescent="0.3">
      <c r="D26329" s="90"/>
      <c r="E26329" s="90"/>
      <c r="K26329" s="224"/>
      <c r="L26329" s="224"/>
      <c r="M26329" s="224"/>
      <c r="N26329" s="224"/>
      <c r="O26329" s="224"/>
    </row>
    <row r="26330" spans="4:15" ht="12.75" customHeight="1" x14ac:dyDescent="0.3">
      <c r="D26330" s="90"/>
      <c r="E26330" s="90"/>
      <c r="K26330" s="224"/>
      <c r="L26330" s="224"/>
      <c r="M26330" s="224"/>
      <c r="N26330" s="224"/>
      <c r="O26330" s="224"/>
    </row>
    <row r="26331" spans="4:15" ht="12.75" customHeight="1" x14ac:dyDescent="0.3">
      <c r="D26331" s="90"/>
      <c r="E26331" s="90"/>
      <c r="K26331" s="224"/>
      <c r="L26331" s="224"/>
      <c r="M26331" s="224"/>
      <c r="N26331" s="224"/>
      <c r="O26331" s="224"/>
    </row>
    <row r="26332" spans="4:15" ht="12.75" customHeight="1" x14ac:dyDescent="0.3">
      <c r="D26332" s="90"/>
      <c r="E26332" s="90"/>
      <c r="K26332" s="224"/>
      <c r="L26332" s="224"/>
      <c r="M26332" s="224"/>
      <c r="N26332" s="224"/>
      <c r="O26332" s="224"/>
    </row>
    <row r="26333" spans="4:15" ht="12.75" customHeight="1" x14ac:dyDescent="0.3">
      <c r="D26333" s="90"/>
      <c r="E26333" s="90"/>
      <c r="K26333" s="224"/>
      <c r="L26333" s="224"/>
      <c r="M26333" s="224"/>
      <c r="N26333" s="224"/>
      <c r="O26333" s="224"/>
    </row>
    <row r="26334" spans="4:15" ht="12.75" customHeight="1" x14ac:dyDescent="0.3">
      <c r="D26334" s="90"/>
      <c r="E26334" s="90"/>
      <c r="K26334" s="224"/>
      <c r="L26334" s="224"/>
      <c r="M26334" s="224"/>
      <c r="N26334" s="224"/>
      <c r="O26334" s="224"/>
    </row>
    <row r="26335" spans="4:15" ht="12.75" customHeight="1" x14ac:dyDescent="0.3">
      <c r="D26335" s="90"/>
      <c r="E26335" s="90"/>
      <c r="K26335" s="224"/>
      <c r="L26335" s="224"/>
      <c r="M26335" s="224"/>
      <c r="N26335" s="224"/>
      <c r="O26335" s="224"/>
    </row>
    <row r="26336" spans="4:15" ht="12.75" customHeight="1" x14ac:dyDescent="0.3">
      <c r="D26336" s="90"/>
      <c r="E26336" s="90"/>
      <c r="K26336" s="224"/>
      <c r="L26336" s="224"/>
      <c r="M26336" s="224"/>
      <c r="N26336" s="224"/>
      <c r="O26336" s="224"/>
    </row>
    <row r="26337" spans="4:15" ht="12.75" customHeight="1" x14ac:dyDescent="0.3">
      <c r="D26337" s="90"/>
      <c r="E26337" s="90"/>
      <c r="K26337" s="224"/>
      <c r="L26337" s="224"/>
      <c r="M26337" s="224"/>
      <c r="N26337" s="224"/>
      <c r="O26337" s="224"/>
    </row>
    <row r="26338" spans="4:15" ht="12.75" customHeight="1" x14ac:dyDescent="0.3">
      <c r="D26338" s="90"/>
      <c r="E26338" s="90"/>
      <c r="K26338" s="224"/>
      <c r="L26338" s="224"/>
      <c r="M26338" s="224"/>
      <c r="N26338" s="224"/>
      <c r="O26338" s="224"/>
    </row>
    <row r="26339" spans="4:15" ht="12.75" customHeight="1" x14ac:dyDescent="0.3">
      <c r="D26339" s="90"/>
      <c r="E26339" s="90"/>
      <c r="K26339" s="224"/>
      <c r="L26339" s="224"/>
      <c r="M26339" s="224"/>
      <c r="N26339" s="224"/>
      <c r="O26339" s="224"/>
    </row>
    <row r="26340" spans="4:15" ht="12.75" customHeight="1" x14ac:dyDescent="0.3">
      <c r="D26340" s="90"/>
      <c r="E26340" s="90"/>
      <c r="K26340" s="224"/>
      <c r="L26340" s="224"/>
      <c r="M26340" s="224"/>
      <c r="N26340" s="224"/>
      <c r="O26340" s="224"/>
    </row>
    <row r="26341" spans="4:15" ht="12.75" customHeight="1" x14ac:dyDescent="0.3">
      <c r="D26341" s="90"/>
      <c r="E26341" s="90"/>
      <c r="K26341" s="224"/>
      <c r="L26341" s="224"/>
      <c r="M26341" s="224"/>
      <c r="N26341" s="224"/>
      <c r="O26341" s="224"/>
    </row>
    <row r="26342" spans="4:15" ht="12.75" customHeight="1" x14ac:dyDescent="0.3">
      <c r="D26342" s="90"/>
      <c r="E26342" s="90"/>
      <c r="K26342" s="224"/>
      <c r="L26342" s="224"/>
      <c r="M26342" s="224"/>
      <c r="N26342" s="224"/>
      <c r="O26342" s="224"/>
    </row>
    <row r="26343" spans="4:15" ht="12.75" customHeight="1" x14ac:dyDescent="0.3">
      <c r="D26343" s="90"/>
      <c r="E26343" s="90"/>
      <c r="K26343" s="224"/>
      <c r="L26343" s="224"/>
      <c r="M26343" s="224"/>
      <c r="N26343" s="224"/>
      <c r="O26343" s="224"/>
    </row>
    <row r="26344" spans="4:15" ht="12.75" customHeight="1" x14ac:dyDescent="0.3">
      <c r="D26344" s="90"/>
      <c r="E26344" s="90"/>
      <c r="K26344" s="224"/>
      <c r="L26344" s="224"/>
      <c r="M26344" s="224"/>
      <c r="N26344" s="224"/>
      <c r="O26344" s="224"/>
    </row>
    <row r="26345" spans="4:15" ht="12.75" customHeight="1" x14ac:dyDescent="0.3">
      <c r="D26345" s="90"/>
      <c r="E26345" s="90"/>
      <c r="K26345" s="224"/>
      <c r="L26345" s="224"/>
      <c r="M26345" s="224"/>
      <c r="N26345" s="224"/>
      <c r="O26345" s="224"/>
    </row>
    <row r="26346" spans="4:15" ht="12.75" customHeight="1" x14ac:dyDescent="0.3">
      <c r="D26346" s="90"/>
      <c r="E26346" s="90"/>
      <c r="K26346" s="224"/>
      <c r="L26346" s="224"/>
      <c r="M26346" s="224"/>
      <c r="N26346" s="224"/>
      <c r="O26346" s="224"/>
    </row>
    <row r="26347" spans="4:15" ht="12.75" customHeight="1" x14ac:dyDescent="0.3">
      <c r="D26347" s="90"/>
      <c r="E26347" s="90"/>
      <c r="K26347" s="224"/>
      <c r="L26347" s="224"/>
      <c r="M26347" s="224"/>
      <c r="N26347" s="224"/>
      <c r="O26347" s="224"/>
    </row>
    <row r="26348" spans="4:15" ht="12.75" customHeight="1" x14ac:dyDescent="0.3">
      <c r="D26348" s="90"/>
      <c r="E26348" s="90"/>
      <c r="K26348" s="224"/>
      <c r="L26348" s="224"/>
      <c r="M26348" s="224"/>
      <c r="N26348" s="224"/>
      <c r="O26348" s="224"/>
    </row>
    <row r="26349" spans="4:15" ht="12.75" customHeight="1" x14ac:dyDescent="0.3">
      <c r="D26349" s="90"/>
      <c r="E26349" s="90"/>
      <c r="K26349" s="224"/>
      <c r="L26349" s="224"/>
      <c r="M26349" s="224"/>
      <c r="N26349" s="224"/>
      <c r="O26349" s="224"/>
    </row>
    <row r="26350" spans="4:15" ht="12.75" customHeight="1" x14ac:dyDescent="0.3">
      <c r="D26350" s="90"/>
      <c r="E26350" s="90"/>
      <c r="K26350" s="224"/>
      <c r="L26350" s="224"/>
      <c r="M26350" s="224"/>
      <c r="N26350" s="224"/>
      <c r="O26350" s="224"/>
    </row>
    <row r="26351" spans="4:15" ht="12.75" customHeight="1" x14ac:dyDescent="0.3">
      <c r="D26351" s="90"/>
      <c r="E26351" s="90"/>
      <c r="K26351" s="224"/>
      <c r="L26351" s="224"/>
      <c r="M26351" s="224"/>
      <c r="N26351" s="224"/>
      <c r="O26351" s="224"/>
    </row>
    <row r="26352" spans="4:15" ht="12.75" customHeight="1" x14ac:dyDescent="0.3">
      <c r="D26352" s="90"/>
      <c r="E26352" s="90"/>
      <c r="K26352" s="224"/>
      <c r="L26352" s="224"/>
      <c r="M26352" s="224"/>
      <c r="N26352" s="224"/>
      <c r="O26352" s="224"/>
    </row>
    <row r="26353" spans="4:15" ht="12.75" customHeight="1" x14ac:dyDescent="0.3">
      <c r="D26353" s="90"/>
      <c r="E26353" s="90"/>
      <c r="K26353" s="224"/>
      <c r="L26353" s="224"/>
      <c r="M26353" s="224"/>
      <c r="N26353" s="224"/>
      <c r="O26353" s="224"/>
    </row>
    <row r="26354" spans="4:15" ht="12.75" customHeight="1" x14ac:dyDescent="0.3">
      <c r="D26354" s="90"/>
      <c r="E26354" s="90"/>
      <c r="K26354" s="224"/>
      <c r="L26354" s="224"/>
      <c r="M26354" s="224"/>
      <c r="N26354" s="224"/>
      <c r="O26354" s="224"/>
    </row>
    <row r="26355" spans="4:15" ht="12.75" customHeight="1" x14ac:dyDescent="0.3">
      <c r="D26355" s="90"/>
      <c r="E26355" s="90"/>
      <c r="K26355" s="224"/>
      <c r="L26355" s="224"/>
      <c r="M26355" s="224"/>
      <c r="N26355" s="224"/>
      <c r="O26355" s="224"/>
    </row>
    <row r="26356" spans="4:15" ht="12.75" customHeight="1" x14ac:dyDescent="0.3">
      <c r="D26356" s="90"/>
      <c r="E26356" s="90"/>
      <c r="K26356" s="224"/>
      <c r="L26356" s="224"/>
      <c r="M26356" s="224"/>
      <c r="N26356" s="224"/>
      <c r="O26356" s="224"/>
    </row>
    <row r="26357" spans="4:15" ht="12.75" customHeight="1" x14ac:dyDescent="0.3">
      <c r="D26357" s="90"/>
      <c r="E26357" s="90"/>
      <c r="K26357" s="224"/>
      <c r="L26357" s="224"/>
      <c r="M26357" s="224"/>
      <c r="N26357" s="224"/>
      <c r="O26357" s="224"/>
    </row>
    <row r="26358" spans="4:15" ht="12.75" customHeight="1" x14ac:dyDescent="0.3">
      <c r="D26358" s="90"/>
      <c r="E26358" s="90"/>
      <c r="K26358" s="224"/>
      <c r="L26358" s="224"/>
      <c r="M26358" s="224"/>
      <c r="N26358" s="224"/>
      <c r="O26358" s="224"/>
    </row>
    <row r="26359" spans="4:15" ht="12.75" customHeight="1" x14ac:dyDescent="0.3">
      <c r="D26359" s="90"/>
      <c r="E26359" s="90"/>
      <c r="K26359" s="224"/>
      <c r="L26359" s="224"/>
      <c r="M26359" s="224"/>
      <c r="N26359" s="224"/>
      <c r="O26359" s="224"/>
    </row>
    <row r="26360" spans="4:15" ht="12.75" customHeight="1" x14ac:dyDescent="0.3">
      <c r="D26360" s="90"/>
      <c r="E26360" s="90"/>
      <c r="K26360" s="224"/>
      <c r="L26360" s="224"/>
      <c r="M26360" s="224"/>
      <c r="N26360" s="224"/>
      <c r="O26360" s="224"/>
    </row>
    <row r="26361" spans="4:15" ht="12.75" customHeight="1" x14ac:dyDescent="0.3">
      <c r="D26361" s="90"/>
      <c r="E26361" s="90"/>
      <c r="K26361" s="224"/>
      <c r="L26361" s="224"/>
      <c r="M26361" s="224"/>
      <c r="N26361" s="224"/>
      <c r="O26361" s="224"/>
    </row>
    <row r="26362" spans="4:15" ht="12.75" customHeight="1" x14ac:dyDescent="0.3">
      <c r="D26362" s="90"/>
      <c r="E26362" s="90"/>
      <c r="K26362" s="224"/>
      <c r="L26362" s="224"/>
      <c r="M26362" s="224"/>
      <c r="N26362" s="224"/>
      <c r="O26362" s="224"/>
    </row>
    <row r="26363" spans="4:15" ht="12.75" customHeight="1" x14ac:dyDescent="0.3">
      <c r="D26363" s="90"/>
      <c r="E26363" s="90"/>
      <c r="K26363" s="224"/>
      <c r="L26363" s="224"/>
      <c r="M26363" s="224"/>
      <c r="N26363" s="224"/>
      <c r="O26363" s="224"/>
    </row>
    <row r="26364" spans="4:15" ht="12.75" customHeight="1" x14ac:dyDescent="0.3">
      <c r="D26364" s="90"/>
      <c r="E26364" s="90"/>
      <c r="K26364" s="224"/>
      <c r="L26364" s="224"/>
      <c r="M26364" s="224"/>
      <c r="N26364" s="224"/>
      <c r="O26364" s="224"/>
    </row>
    <row r="26365" spans="4:15" ht="12.75" customHeight="1" x14ac:dyDescent="0.3">
      <c r="D26365" s="90"/>
      <c r="E26365" s="90"/>
      <c r="K26365" s="224"/>
      <c r="L26365" s="224"/>
      <c r="M26365" s="224"/>
      <c r="N26365" s="224"/>
      <c r="O26365" s="224"/>
    </row>
    <row r="26366" spans="4:15" ht="12.75" customHeight="1" x14ac:dyDescent="0.3">
      <c r="D26366" s="90"/>
      <c r="E26366" s="90"/>
      <c r="K26366" s="224"/>
      <c r="L26366" s="224"/>
      <c r="M26366" s="224"/>
      <c r="N26366" s="224"/>
      <c r="O26366" s="224"/>
    </row>
    <row r="26367" spans="4:15" ht="12.75" customHeight="1" x14ac:dyDescent="0.3">
      <c r="D26367" s="90"/>
      <c r="E26367" s="90"/>
      <c r="K26367" s="224"/>
      <c r="L26367" s="224"/>
      <c r="M26367" s="224"/>
      <c r="N26367" s="224"/>
      <c r="O26367" s="224"/>
    </row>
    <row r="26368" spans="4:15" ht="12.75" customHeight="1" x14ac:dyDescent="0.3">
      <c r="D26368" s="90"/>
      <c r="E26368" s="90"/>
      <c r="K26368" s="224"/>
      <c r="L26368" s="224"/>
      <c r="M26368" s="224"/>
      <c r="N26368" s="224"/>
      <c r="O26368" s="224"/>
    </row>
    <row r="26369" spans="4:15" ht="12.75" customHeight="1" x14ac:dyDescent="0.3">
      <c r="D26369" s="90"/>
      <c r="E26369" s="90"/>
      <c r="K26369" s="224"/>
      <c r="L26369" s="224"/>
      <c r="M26369" s="224"/>
      <c r="N26369" s="224"/>
      <c r="O26369" s="224"/>
    </row>
    <row r="26370" spans="4:15" ht="12.75" customHeight="1" x14ac:dyDescent="0.3">
      <c r="D26370" s="90"/>
      <c r="E26370" s="90"/>
      <c r="K26370" s="224"/>
      <c r="L26370" s="224"/>
      <c r="M26370" s="224"/>
      <c r="N26370" s="224"/>
      <c r="O26370" s="224"/>
    </row>
    <row r="26371" spans="4:15" ht="12.75" customHeight="1" x14ac:dyDescent="0.3">
      <c r="D26371" s="90"/>
      <c r="E26371" s="90"/>
      <c r="K26371" s="224"/>
      <c r="L26371" s="224"/>
      <c r="M26371" s="224"/>
      <c r="N26371" s="224"/>
      <c r="O26371" s="224"/>
    </row>
    <row r="26372" spans="4:15" ht="12.75" customHeight="1" x14ac:dyDescent="0.3">
      <c r="D26372" s="90"/>
      <c r="E26372" s="90"/>
      <c r="K26372" s="224"/>
      <c r="L26372" s="224"/>
      <c r="M26372" s="224"/>
      <c r="N26372" s="224"/>
      <c r="O26372" s="224"/>
    </row>
    <row r="26373" spans="4:15" ht="12.75" customHeight="1" x14ac:dyDescent="0.3">
      <c r="D26373" s="90"/>
      <c r="E26373" s="90"/>
      <c r="K26373" s="224"/>
      <c r="L26373" s="224"/>
      <c r="M26373" s="224"/>
      <c r="N26373" s="224"/>
      <c r="O26373" s="224"/>
    </row>
    <row r="26374" spans="4:15" ht="12.75" customHeight="1" x14ac:dyDescent="0.3">
      <c r="D26374" s="90"/>
      <c r="E26374" s="90"/>
      <c r="K26374" s="224"/>
      <c r="L26374" s="224"/>
      <c r="M26374" s="224"/>
      <c r="N26374" s="224"/>
      <c r="O26374" s="224"/>
    </row>
    <row r="26375" spans="4:15" ht="12.75" customHeight="1" x14ac:dyDescent="0.3">
      <c r="D26375" s="90"/>
      <c r="E26375" s="90"/>
      <c r="K26375" s="224"/>
      <c r="L26375" s="224"/>
      <c r="M26375" s="224"/>
      <c r="N26375" s="224"/>
      <c r="O26375" s="224"/>
    </row>
    <row r="26376" spans="4:15" ht="12.75" customHeight="1" x14ac:dyDescent="0.3">
      <c r="D26376" s="90"/>
      <c r="E26376" s="90"/>
      <c r="K26376" s="224"/>
      <c r="L26376" s="224"/>
      <c r="M26376" s="224"/>
      <c r="N26376" s="224"/>
      <c r="O26376" s="224"/>
    </row>
    <row r="26377" spans="4:15" ht="12.75" customHeight="1" x14ac:dyDescent="0.3">
      <c r="D26377" s="90"/>
      <c r="E26377" s="90"/>
      <c r="K26377" s="224"/>
      <c r="L26377" s="224"/>
      <c r="M26377" s="224"/>
      <c r="N26377" s="224"/>
      <c r="O26377" s="224"/>
    </row>
    <row r="26378" spans="4:15" ht="12.75" customHeight="1" x14ac:dyDescent="0.3">
      <c r="D26378" s="90"/>
      <c r="E26378" s="90"/>
      <c r="K26378" s="224"/>
      <c r="L26378" s="224"/>
      <c r="M26378" s="224"/>
      <c r="N26378" s="224"/>
      <c r="O26378" s="224"/>
    </row>
    <row r="26379" spans="4:15" ht="12.75" customHeight="1" x14ac:dyDescent="0.3">
      <c r="D26379" s="90"/>
      <c r="E26379" s="90"/>
      <c r="K26379" s="224"/>
      <c r="L26379" s="224"/>
      <c r="M26379" s="224"/>
      <c r="N26379" s="224"/>
      <c r="O26379" s="224"/>
    </row>
    <row r="26380" spans="4:15" ht="12.75" customHeight="1" x14ac:dyDescent="0.3">
      <c r="D26380" s="90"/>
      <c r="E26380" s="90"/>
      <c r="K26380" s="224"/>
      <c r="L26380" s="224"/>
      <c r="M26380" s="224"/>
      <c r="N26380" s="224"/>
      <c r="O26380" s="224"/>
    </row>
    <row r="26381" spans="4:15" ht="12.75" customHeight="1" x14ac:dyDescent="0.3">
      <c r="D26381" s="90"/>
      <c r="E26381" s="90"/>
      <c r="K26381" s="224"/>
      <c r="L26381" s="224"/>
      <c r="M26381" s="224"/>
      <c r="N26381" s="224"/>
      <c r="O26381" s="224"/>
    </row>
    <row r="26382" spans="4:15" ht="12.75" customHeight="1" x14ac:dyDescent="0.3">
      <c r="D26382" s="90"/>
      <c r="E26382" s="90"/>
      <c r="K26382" s="224"/>
      <c r="L26382" s="224"/>
      <c r="M26382" s="224"/>
      <c r="N26382" s="224"/>
      <c r="O26382" s="224"/>
    </row>
    <row r="26383" spans="4:15" ht="12.75" customHeight="1" x14ac:dyDescent="0.3">
      <c r="D26383" s="90"/>
      <c r="E26383" s="90"/>
      <c r="K26383" s="224"/>
      <c r="L26383" s="224"/>
      <c r="M26383" s="224"/>
      <c r="N26383" s="224"/>
      <c r="O26383" s="224"/>
    </row>
    <row r="26384" spans="4:15" ht="12.75" customHeight="1" x14ac:dyDescent="0.3">
      <c r="D26384" s="90"/>
      <c r="E26384" s="90"/>
      <c r="K26384" s="224"/>
      <c r="L26384" s="224"/>
      <c r="M26384" s="224"/>
      <c r="N26384" s="224"/>
      <c r="O26384" s="224"/>
    </row>
    <row r="26385" spans="4:15" ht="12.75" customHeight="1" x14ac:dyDescent="0.3">
      <c r="D26385" s="90"/>
      <c r="E26385" s="90"/>
      <c r="K26385" s="224"/>
      <c r="L26385" s="224"/>
      <c r="M26385" s="224"/>
      <c r="N26385" s="224"/>
      <c r="O26385" s="224"/>
    </row>
    <row r="26386" spans="4:15" ht="12.75" customHeight="1" x14ac:dyDescent="0.3">
      <c r="D26386" s="90"/>
      <c r="E26386" s="90"/>
      <c r="K26386" s="224"/>
      <c r="L26386" s="224"/>
      <c r="M26386" s="224"/>
      <c r="N26386" s="224"/>
      <c r="O26386" s="224"/>
    </row>
    <row r="26387" spans="4:15" ht="12.75" customHeight="1" x14ac:dyDescent="0.3">
      <c r="D26387" s="90"/>
      <c r="E26387" s="90"/>
      <c r="K26387" s="224"/>
      <c r="L26387" s="224"/>
      <c r="M26387" s="224"/>
      <c r="N26387" s="224"/>
      <c r="O26387" s="224"/>
    </row>
    <row r="26388" spans="4:15" ht="12.75" customHeight="1" x14ac:dyDescent="0.3">
      <c r="D26388" s="90"/>
      <c r="E26388" s="90"/>
      <c r="K26388" s="224"/>
      <c r="L26388" s="224"/>
      <c r="M26388" s="224"/>
      <c r="N26388" s="224"/>
      <c r="O26388" s="224"/>
    </row>
    <row r="26389" spans="4:15" ht="12.75" customHeight="1" x14ac:dyDescent="0.3">
      <c r="D26389" s="90"/>
      <c r="E26389" s="90"/>
      <c r="K26389" s="224"/>
      <c r="L26389" s="224"/>
      <c r="M26389" s="224"/>
      <c r="N26389" s="224"/>
      <c r="O26389" s="224"/>
    </row>
    <row r="26390" spans="4:15" ht="12.75" customHeight="1" x14ac:dyDescent="0.3">
      <c r="D26390" s="90"/>
      <c r="E26390" s="90"/>
      <c r="K26390" s="224"/>
      <c r="L26390" s="224"/>
      <c r="M26390" s="224"/>
      <c r="N26390" s="224"/>
      <c r="O26390" s="224"/>
    </row>
    <row r="26391" spans="4:15" ht="12.75" customHeight="1" x14ac:dyDescent="0.3">
      <c r="D26391" s="90"/>
      <c r="E26391" s="90"/>
      <c r="K26391" s="224"/>
      <c r="L26391" s="224"/>
      <c r="M26391" s="224"/>
      <c r="N26391" s="224"/>
      <c r="O26391" s="224"/>
    </row>
    <row r="26392" spans="4:15" ht="12.75" customHeight="1" x14ac:dyDescent="0.3">
      <c r="D26392" s="90"/>
      <c r="E26392" s="90"/>
      <c r="K26392" s="224"/>
      <c r="L26392" s="224"/>
      <c r="M26392" s="224"/>
      <c r="N26392" s="224"/>
      <c r="O26392" s="224"/>
    </row>
    <row r="26393" spans="4:15" ht="12.75" customHeight="1" x14ac:dyDescent="0.3">
      <c r="D26393" s="90"/>
      <c r="E26393" s="90"/>
      <c r="K26393" s="224"/>
      <c r="L26393" s="224"/>
      <c r="M26393" s="224"/>
      <c r="N26393" s="224"/>
      <c r="O26393" s="224"/>
    </row>
    <row r="26394" spans="4:15" ht="12.75" customHeight="1" x14ac:dyDescent="0.3">
      <c r="D26394" s="90"/>
      <c r="E26394" s="90"/>
      <c r="K26394" s="224"/>
      <c r="L26394" s="224"/>
      <c r="M26394" s="224"/>
      <c r="N26394" s="224"/>
      <c r="O26394" s="224"/>
    </row>
    <row r="26395" spans="4:15" ht="12.75" customHeight="1" x14ac:dyDescent="0.3">
      <c r="D26395" s="90"/>
      <c r="E26395" s="90"/>
      <c r="K26395" s="224"/>
      <c r="L26395" s="224"/>
      <c r="M26395" s="224"/>
      <c r="N26395" s="224"/>
      <c r="O26395" s="224"/>
    </row>
    <row r="26396" spans="4:15" ht="12.75" customHeight="1" x14ac:dyDescent="0.3">
      <c r="D26396" s="90"/>
      <c r="E26396" s="90"/>
      <c r="K26396" s="224"/>
      <c r="L26396" s="224"/>
      <c r="M26396" s="224"/>
      <c r="N26396" s="224"/>
      <c r="O26396" s="224"/>
    </row>
    <row r="26397" spans="4:15" ht="12.75" customHeight="1" x14ac:dyDescent="0.3">
      <c r="D26397" s="90"/>
      <c r="E26397" s="90"/>
      <c r="K26397" s="224"/>
      <c r="L26397" s="224"/>
      <c r="M26397" s="224"/>
      <c r="N26397" s="224"/>
      <c r="O26397" s="224"/>
    </row>
    <row r="26398" spans="4:15" ht="12.75" customHeight="1" x14ac:dyDescent="0.3">
      <c r="D26398" s="90"/>
      <c r="E26398" s="90"/>
      <c r="K26398" s="224"/>
      <c r="L26398" s="224"/>
      <c r="M26398" s="224"/>
      <c r="N26398" s="224"/>
      <c r="O26398" s="224"/>
    </row>
    <row r="26399" spans="4:15" ht="12.75" customHeight="1" x14ac:dyDescent="0.3">
      <c r="D26399" s="90"/>
      <c r="E26399" s="90"/>
      <c r="K26399" s="224"/>
      <c r="L26399" s="224"/>
      <c r="M26399" s="224"/>
      <c r="N26399" s="224"/>
      <c r="O26399" s="224"/>
    </row>
    <row r="26400" spans="4:15" ht="12.75" customHeight="1" x14ac:dyDescent="0.3">
      <c r="D26400" s="90"/>
      <c r="E26400" s="90"/>
      <c r="K26400" s="224"/>
      <c r="L26400" s="224"/>
      <c r="M26400" s="224"/>
      <c r="N26400" s="224"/>
      <c r="O26400" s="224"/>
    </row>
    <row r="26401" spans="4:15" ht="12.75" customHeight="1" x14ac:dyDescent="0.3">
      <c r="D26401" s="90"/>
      <c r="E26401" s="90"/>
      <c r="K26401" s="224"/>
      <c r="L26401" s="224"/>
      <c r="M26401" s="224"/>
      <c r="N26401" s="224"/>
      <c r="O26401" s="224"/>
    </row>
    <row r="26402" spans="4:15" ht="12.75" customHeight="1" x14ac:dyDescent="0.3">
      <c r="D26402" s="90"/>
      <c r="E26402" s="90"/>
      <c r="K26402" s="224"/>
      <c r="L26402" s="224"/>
      <c r="M26402" s="224"/>
      <c r="N26402" s="224"/>
      <c r="O26402" s="224"/>
    </row>
    <row r="26403" spans="4:15" ht="12.75" customHeight="1" x14ac:dyDescent="0.3">
      <c r="D26403" s="90"/>
      <c r="E26403" s="90"/>
      <c r="K26403" s="224"/>
      <c r="L26403" s="224"/>
      <c r="M26403" s="224"/>
      <c r="N26403" s="224"/>
      <c r="O26403" s="224"/>
    </row>
    <row r="26404" spans="4:15" ht="12.75" customHeight="1" x14ac:dyDescent="0.3">
      <c r="D26404" s="90"/>
      <c r="E26404" s="90"/>
      <c r="K26404" s="224"/>
      <c r="L26404" s="224"/>
      <c r="M26404" s="224"/>
      <c r="N26404" s="224"/>
      <c r="O26404" s="224"/>
    </row>
    <row r="26405" spans="4:15" ht="12.75" customHeight="1" x14ac:dyDescent="0.3">
      <c r="D26405" s="90"/>
      <c r="E26405" s="90"/>
      <c r="K26405" s="224"/>
      <c r="L26405" s="224"/>
      <c r="M26405" s="224"/>
      <c r="N26405" s="224"/>
      <c r="O26405" s="224"/>
    </row>
    <row r="26406" spans="4:15" ht="12.75" customHeight="1" x14ac:dyDescent="0.3">
      <c r="D26406" s="90"/>
      <c r="E26406" s="90"/>
      <c r="K26406" s="224"/>
      <c r="L26406" s="224"/>
      <c r="M26406" s="224"/>
      <c r="N26406" s="224"/>
      <c r="O26406" s="224"/>
    </row>
    <row r="26407" spans="4:15" ht="12.75" customHeight="1" x14ac:dyDescent="0.3">
      <c r="D26407" s="90"/>
      <c r="E26407" s="90"/>
      <c r="K26407" s="224"/>
      <c r="L26407" s="224"/>
      <c r="M26407" s="224"/>
      <c r="N26407" s="224"/>
      <c r="O26407" s="224"/>
    </row>
    <row r="26408" spans="4:15" ht="12.75" customHeight="1" x14ac:dyDescent="0.3">
      <c r="D26408" s="90"/>
      <c r="E26408" s="90"/>
      <c r="K26408" s="224"/>
      <c r="L26408" s="224"/>
      <c r="M26408" s="224"/>
      <c r="N26408" s="224"/>
      <c r="O26408" s="224"/>
    </row>
    <row r="26409" spans="4:15" ht="12.75" customHeight="1" x14ac:dyDescent="0.3">
      <c r="D26409" s="90"/>
      <c r="E26409" s="90"/>
      <c r="K26409" s="224"/>
      <c r="L26409" s="224"/>
      <c r="M26409" s="224"/>
      <c r="N26409" s="224"/>
      <c r="O26409" s="224"/>
    </row>
    <row r="26410" spans="4:15" ht="12.75" customHeight="1" x14ac:dyDescent="0.3">
      <c r="D26410" s="90"/>
      <c r="E26410" s="90"/>
      <c r="K26410" s="224"/>
      <c r="L26410" s="224"/>
      <c r="M26410" s="224"/>
      <c r="N26410" s="224"/>
      <c r="O26410" s="224"/>
    </row>
    <row r="26411" spans="4:15" ht="12.75" customHeight="1" x14ac:dyDescent="0.3">
      <c r="D26411" s="90"/>
      <c r="E26411" s="90"/>
      <c r="K26411" s="224"/>
      <c r="L26411" s="224"/>
      <c r="M26411" s="224"/>
      <c r="N26411" s="224"/>
      <c r="O26411" s="224"/>
    </row>
    <row r="26412" spans="4:15" ht="12.75" customHeight="1" x14ac:dyDescent="0.3">
      <c r="D26412" s="90"/>
      <c r="E26412" s="90"/>
      <c r="K26412" s="224"/>
      <c r="L26412" s="224"/>
      <c r="M26412" s="224"/>
      <c r="N26412" s="224"/>
      <c r="O26412" s="224"/>
    </row>
    <row r="26413" spans="4:15" ht="12.75" customHeight="1" x14ac:dyDescent="0.3">
      <c r="D26413" s="90"/>
      <c r="E26413" s="90"/>
      <c r="K26413" s="224"/>
      <c r="L26413" s="224"/>
      <c r="M26413" s="224"/>
      <c r="N26413" s="224"/>
      <c r="O26413" s="224"/>
    </row>
    <row r="26414" spans="4:15" ht="12.75" customHeight="1" x14ac:dyDescent="0.3">
      <c r="D26414" s="90"/>
      <c r="E26414" s="90"/>
      <c r="K26414" s="224"/>
      <c r="L26414" s="224"/>
      <c r="M26414" s="224"/>
      <c r="N26414" s="224"/>
      <c r="O26414" s="224"/>
    </row>
    <row r="26415" spans="4:15" ht="12.75" customHeight="1" x14ac:dyDescent="0.3">
      <c r="D26415" s="90"/>
      <c r="E26415" s="90"/>
      <c r="K26415" s="224"/>
      <c r="L26415" s="224"/>
      <c r="M26415" s="224"/>
      <c r="N26415" s="224"/>
      <c r="O26415" s="224"/>
    </row>
    <row r="26416" spans="4:15" ht="12.75" customHeight="1" x14ac:dyDescent="0.3">
      <c r="D26416" s="90"/>
      <c r="E26416" s="90"/>
      <c r="K26416" s="224"/>
      <c r="L26416" s="224"/>
      <c r="M26416" s="224"/>
      <c r="N26416" s="224"/>
      <c r="O26416" s="224"/>
    </row>
    <row r="26417" spans="4:15" ht="12.75" customHeight="1" x14ac:dyDescent="0.3">
      <c r="D26417" s="90"/>
      <c r="E26417" s="90"/>
      <c r="K26417" s="224"/>
      <c r="L26417" s="224"/>
      <c r="M26417" s="224"/>
      <c r="N26417" s="224"/>
      <c r="O26417" s="224"/>
    </row>
    <row r="26418" spans="4:15" ht="12.75" customHeight="1" x14ac:dyDescent="0.3">
      <c r="D26418" s="90"/>
      <c r="E26418" s="90"/>
      <c r="K26418" s="224"/>
      <c r="L26418" s="224"/>
      <c r="M26418" s="224"/>
      <c r="N26418" s="224"/>
      <c r="O26418" s="224"/>
    </row>
    <row r="26419" spans="4:15" ht="12.75" customHeight="1" x14ac:dyDescent="0.3">
      <c r="D26419" s="90"/>
      <c r="E26419" s="90"/>
      <c r="K26419" s="224"/>
      <c r="L26419" s="224"/>
      <c r="M26419" s="224"/>
      <c r="N26419" s="224"/>
      <c r="O26419" s="224"/>
    </row>
    <row r="26420" spans="4:15" ht="12.75" customHeight="1" x14ac:dyDescent="0.3">
      <c r="D26420" s="90"/>
      <c r="E26420" s="90"/>
      <c r="K26420" s="224"/>
      <c r="L26420" s="224"/>
      <c r="M26420" s="224"/>
      <c r="N26420" s="224"/>
      <c r="O26420" s="224"/>
    </row>
    <row r="26421" spans="4:15" ht="12.75" customHeight="1" x14ac:dyDescent="0.3">
      <c r="D26421" s="90"/>
      <c r="E26421" s="90"/>
      <c r="K26421" s="224"/>
      <c r="L26421" s="224"/>
      <c r="M26421" s="224"/>
      <c r="N26421" s="224"/>
      <c r="O26421" s="224"/>
    </row>
    <row r="26422" spans="4:15" ht="12.75" customHeight="1" x14ac:dyDescent="0.3">
      <c r="D26422" s="90"/>
      <c r="E26422" s="90"/>
      <c r="K26422" s="224"/>
      <c r="L26422" s="224"/>
      <c r="M26422" s="224"/>
      <c r="N26422" s="224"/>
      <c r="O26422" s="224"/>
    </row>
    <row r="26423" spans="4:15" ht="12.75" customHeight="1" x14ac:dyDescent="0.3">
      <c r="D26423" s="90"/>
      <c r="E26423" s="90"/>
      <c r="K26423" s="224"/>
      <c r="L26423" s="224"/>
      <c r="M26423" s="224"/>
      <c r="N26423" s="224"/>
      <c r="O26423" s="224"/>
    </row>
    <row r="26424" spans="4:15" ht="12.75" customHeight="1" x14ac:dyDescent="0.3">
      <c r="D26424" s="90"/>
      <c r="E26424" s="90"/>
      <c r="K26424" s="224"/>
      <c r="L26424" s="224"/>
      <c r="M26424" s="224"/>
      <c r="N26424" s="224"/>
      <c r="O26424" s="224"/>
    </row>
    <row r="26425" spans="4:15" ht="12.75" customHeight="1" x14ac:dyDescent="0.3">
      <c r="D26425" s="90"/>
      <c r="E26425" s="90"/>
      <c r="K26425" s="224"/>
      <c r="L26425" s="224"/>
      <c r="M26425" s="224"/>
      <c r="N26425" s="224"/>
      <c r="O26425" s="224"/>
    </row>
    <row r="26426" spans="4:15" ht="12.75" customHeight="1" x14ac:dyDescent="0.3">
      <c r="D26426" s="90"/>
      <c r="E26426" s="90"/>
      <c r="K26426" s="224"/>
      <c r="L26426" s="224"/>
      <c r="M26426" s="224"/>
      <c r="N26426" s="224"/>
      <c r="O26426" s="224"/>
    </row>
    <row r="26427" spans="4:15" ht="12.75" customHeight="1" x14ac:dyDescent="0.3">
      <c r="D26427" s="90"/>
      <c r="E26427" s="90"/>
      <c r="K26427" s="224"/>
      <c r="L26427" s="224"/>
      <c r="M26427" s="224"/>
      <c r="N26427" s="224"/>
      <c r="O26427" s="224"/>
    </row>
    <row r="26428" spans="4:15" ht="12.75" customHeight="1" x14ac:dyDescent="0.3">
      <c r="D26428" s="90"/>
      <c r="E26428" s="90"/>
      <c r="K26428" s="224"/>
      <c r="L26428" s="224"/>
      <c r="M26428" s="224"/>
      <c r="N26428" s="224"/>
      <c r="O26428" s="224"/>
    </row>
    <row r="26429" spans="4:15" ht="12.75" customHeight="1" x14ac:dyDescent="0.3">
      <c r="D26429" s="90"/>
      <c r="E26429" s="90"/>
      <c r="K26429" s="224"/>
      <c r="L26429" s="224"/>
      <c r="M26429" s="224"/>
      <c r="N26429" s="224"/>
      <c r="O26429" s="224"/>
    </row>
    <row r="26430" spans="4:15" ht="12.75" customHeight="1" x14ac:dyDescent="0.3">
      <c r="D26430" s="90"/>
      <c r="E26430" s="90"/>
      <c r="K26430" s="224"/>
      <c r="L26430" s="224"/>
      <c r="M26430" s="224"/>
      <c r="N26430" s="224"/>
      <c r="O26430" s="224"/>
    </row>
    <row r="26431" spans="4:15" ht="12.75" customHeight="1" x14ac:dyDescent="0.3">
      <c r="D26431" s="90"/>
      <c r="E26431" s="90"/>
      <c r="K26431" s="224"/>
      <c r="L26431" s="224"/>
      <c r="M26431" s="224"/>
      <c r="N26431" s="224"/>
      <c r="O26431" s="224"/>
    </row>
    <row r="26432" spans="4:15" ht="12.75" customHeight="1" x14ac:dyDescent="0.3">
      <c r="D26432" s="90"/>
      <c r="E26432" s="90"/>
      <c r="K26432" s="224"/>
      <c r="L26432" s="224"/>
      <c r="M26432" s="224"/>
      <c r="N26432" s="224"/>
      <c r="O26432" s="224"/>
    </row>
    <row r="26433" spans="4:15" ht="12.75" customHeight="1" x14ac:dyDescent="0.3">
      <c r="D26433" s="90"/>
      <c r="E26433" s="90"/>
      <c r="K26433" s="224"/>
      <c r="L26433" s="224"/>
      <c r="M26433" s="224"/>
      <c r="N26433" s="224"/>
      <c r="O26433" s="224"/>
    </row>
    <row r="26434" spans="4:15" ht="12.75" customHeight="1" x14ac:dyDescent="0.3">
      <c r="D26434" s="90"/>
      <c r="E26434" s="90"/>
      <c r="K26434" s="224"/>
      <c r="L26434" s="224"/>
      <c r="M26434" s="224"/>
      <c r="N26434" s="224"/>
      <c r="O26434" s="224"/>
    </row>
    <row r="26435" spans="4:15" ht="12.75" customHeight="1" x14ac:dyDescent="0.3">
      <c r="D26435" s="90"/>
      <c r="E26435" s="90"/>
      <c r="K26435" s="224"/>
      <c r="L26435" s="224"/>
      <c r="M26435" s="224"/>
      <c r="N26435" s="224"/>
      <c r="O26435" s="224"/>
    </row>
    <row r="26436" spans="4:15" ht="12.75" customHeight="1" x14ac:dyDescent="0.3">
      <c r="D26436" s="90"/>
      <c r="E26436" s="90"/>
      <c r="K26436" s="224"/>
      <c r="L26436" s="224"/>
      <c r="M26436" s="224"/>
      <c r="N26436" s="224"/>
      <c r="O26436" s="224"/>
    </row>
    <row r="26437" spans="4:15" ht="12.75" customHeight="1" x14ac:dyDescent="0.3">
      <c r="D26437" s="90"/>
      <c r="E26437" s="90"/>
      <c r="K26437" s="224"/>
      <c r="L26437" s="224"/>
      <c r="M26437" s="224"/>
      <c r="N26437" s="224"/>
      <c r="O26437" s="224"/>
    </row>
    <row r="26438" spans="4:15" ht="12.75" customHeight="1" x14ac:dyDescent="0.3">
      <c r="D26438" s="90"/>
      <c r="E26438" s="90"/>
      <c r="K26438" s="224"/>
      <c r="L26438" s="224"/>
      <c r="M26438" s="224"/>
      <c r="N26438" s="224"/>
      <c r="O26438" s="224"/>
    </row>
    <row r="26439" spans="4:15" ht="12.75" customHeight="1" x14ac:dyDescent="0.3">
      <c r="D26439" s="90"/>
      <c r="E26439" s="90"/>
      <c r="K26439" s="224"/>
      <c r="L26439" s="224"/>
      <c r="M26439" s="224"/>
      <c r="N26439" s="224"/>
      <c r="O26439" s="224"/>
    </row>
    <row r="26440" spans="4:15" ht="12.75" customHeight="1" x14ac:dyDescent="0.3">
      <c r="D26440" s="90"/>
      <c r="E26440" s="90"/>
      <c r="K26440" s="224"/>
      <c r="L26440" s="224"/>
      <c r="M26440" s="224"/>
      <c r="N26440" s="224"/>
      <c r="O26440" s="224"/>
    </row>
    <row r="26441" spans="4:15" ht="12.75" customHeight="1" x14ac:dyDescent="0.3">
      <c r="D26441" s="90"/>
      <c r="E26441" s="90"/>
      <c r="K26441" s="224"/>
      <c r="L26441" s="224"/>
      <c r="M26441" s="224"/>
      <c r="N26441" s="224"/>
      <c r="O26441" s="224"/>
    </row>
    <row r="26442" spans="4:15" ht="12.75" customHeight="1" x14ac:dyDescent="0.3">
      <c r="D26442" s="90"/>
      <c r="E26442" s="90"/>
      <c r="K26442" s="224"/>
      <c r="L26442" s="224"/>
      <c r="M26442" s="224"/>
      <c r="N26442" s="224"/>
      <c r="O26442" s="224"/>
    </row>
    <row r="26443" spans="4:15" ht="12.75" customHeight="1" x14ac:dyDescent="0.3">
      <c r="D26443" s="90"/>
      <c r="E26443" s="90"/>
      <c r="K26443" s="224"/>
      <c r="L26443" s="224"/>
      <c r="M26443" s="224"/>
      <c r="N26443" s="224"/>
      <c r="O26443" s="224"/>
    </row>
    <row r="26444" spans="4:15" ht="12.75" customHeight="1" x14ac:dyDescent="0.3">
      <c r="D26444" s="90"/>
      <c r="E26444" s="90"/>
      <c r="K26444" s="224"/>
      <c r="L26444" s="224"/>
      <c r="M26444" s="224"/>
      <c r="N26444" s="224"/>
      <c r="O26444" s="224"/>
    </row>
    <row r="26445" spans="4:15" ht="12.75" customHeight="1" x14ac:dyDescent="0.3">
      <c r="D26445" s="90"/>
      <c r="E26445" s="90"/>
      <c r="K26445" s="224"/>
      <c r="L26445" s="224"/>
      <c r="M26445" s="224"/>
      <c r="N26445" s="224"/>
      <c r="O26445" s="224"/>
    </row>
    <row r="26446" spans="4:15" ht="12.75" customHeight="1" x14ac:dyDescent="0.3">
      <c r="D26446" s="90"/>
      <c r="E26446" s="90"/>
      <c r="K26446" s="224"/>
      <c r="L26446" s="224"/>
      <c r="M26446" s="224"/>
      <c r="N26446" s="224"/>
      <c r="O26446" s="224"/>
    </row>
    <row r="26447" spans="4:15" ht="12.75" customHeight="1" x14ac:dyDescent="0.3">
      <c r="D26447" s="90"/>
      <c r="E26447" s="90"/>
      <c r="K26447" s="224"/>
      <c r="L26447" s="224"/>
      <c r="M26447" s="224"/>
      <c r="N26447" s="224"/>
      <c r="O26447" s="224"/>
    </row>
    <row r="26448" spans="4:15" ht="12.75" customHeight="1" x14ac:dyDescent="0.3">
      <c r="D26448" s="90"/>
      <c r="E26448" s="90"/>
      <c r="K26448" s="224"/>
      <c r="L26448" s="224"/>
      <c r="M26448" s="224"/>
      <c r="N26448" s="224"/>
      <c r="O26448" s="224"/>
    </row>
    <row r="26449" spans="4:15" ht="12.75" customHeight="1" x14ac:dyDescent="0.3">
      <c r="D26449" s="90"/>
      <c r="E26449" s="90"/>
      <c r="K26449" s="224"/>
      <c r="L26449" s="224"/>
      <c r="M26449" s="224"/>
      <c r="N26449" s="224"/>
      <c r="O26449" s="224"/>
    </row>
    <row r="26450" spans="4:15" ht="12.75" customHeight="1" x14ac:dyDescent="0.3">
      <c r="D26450" s="90"/>
      <c r="E26450" s="90"/>
      <c r="K26450" s="224"/>
      <c r="L26450" s="224"/>
      <c r="M26450" s="224"/>
      <c r="N26450" s="224"/>
      <c r="O26450" s="224"/>
    </row>
    <row r="26451" spans="4:15" ht="12.75" customHeight="1" x14ac:dyDescent="0.3">
      <c r="D26451" s="90"/>
      <c r="E26451" s="90"/>
      <c r="K26451" s="224"/>
      <c r="L26451" s="224"/>
      <c r="M26451" s="224"/>
      <c r="N26451" s="224"/>
      <c r="O26451" s="224"/>
    </row>
    <row r="26452" spans="4:15" ht="12.75" customHeight="1" x14ac:dyDescent="0.3">
      <c r="D26452" s="90"/>
      <c r="E26452" s="90"/>
      <c r="K26452" s="224"/>
      <c r="L26452" s="224"/>
      <c r="M26452" s="224"/>
      <c r="N26452" s="224"/>
      <c r="O26452" s="224"/>
    </row>
    <row r="26453" spans="4:15" ht="12.75" customHeight="1" x14ac:dyDescent="0.3">
      <c r="D26453" s="90"/>
      <c r="E26453" s="90"/>
      <c r="K26453" s="224"/>
      <c r="L26453" s="224"/>
      <c r="M26453" s="224"/>
      <c r="N26453" s="224"/>
      <c r="O26453" s="224"/>
    </row>
    <row r="26454" spans="4:15" ht="12.75" customHeight="1" x14ac:dyDescent="0.3">
      <c r="D26454" s="90"/>
      <c r="E26454" s="90"/>
      <c r="K26454" s="224"/>
      <c r="L26454" s="224"/>
      <c r="M26454" s="224"/>
      <c r="N26454" s="224"/>
      <c r="O26454" s="224"/>
    </row>
    <row r="26455" spans="4:15" ht="12.75" customHeight="1" x14ac:dyDescent="0.3">
      <c r="D26455" s="90"/>
      <c r="E26455" s="90"/>
      <c r="K26455" s="224"/>
      <c r="L26455" s="224"/>
      <c r="M26455" s="224"/>
      <c r="N26455" s="224"/>
      <c r="O26455" s="224"/>
    </row>
    <row r="26456" spans="4:15" ht="12.75" customHeight="1" x14ac:dyDescent="0.3">
      <c r="D26456" s="90"/>
      <c r="E26456" s="90"/>
      <c r="K26456" s="224"/>
      <c r="L26456" s="224"/>
      <c r="M26456" s="224"/>
      <c r="N26456" s="224"/>
      <c r="O26456" s="224"/>
    </row>
    <row r="26457" spans="4:15" ht="12.75" customHeight="1" x14ac:dyDescent="0.3">
      <c r="D26457" s="90"/>
      <c r="E26457" s="90"/>
      <c r="K26457" s="224"/>
      <c r="L26457" s="224"/>
      <c r="M26457" s="224"/>
      <c r="N26457" s="224"/>
      <c r="O26457" s="224"/>
    </row>
    <row r="26458" spans="4:15" ht="12.75" customHeight="1" x14ac:dyDescent="0.3">
      <c r="D26458" s="90"/>
      <c r="E26458" s="90"/>
      <c r="K26458" s="224"/>
      <c r="L26458" s="224"/>
      <c r="M26458" s="224"/>
      <c r="N26458" s="224"/>
      <c r="O26458" s="224"/>
    </row>
    <row r="26459" spans="4:15" ht="12.75" customHeight="1" x14ac:dyDescent="0.3">
      <c r="D26459" s="90"/>
      <c r="E26459" s="90"/>
      <c r="K26459" s="224"/>
      <c r="L26459" s="224"/>
      <c r="M26459" s="224"/>
      <c r="N26459" s="224"/>
      <c r="O26459" s="224"/>
    </row>
    <row r="26460" spans="4:15" ht="12.75" customHeight="1" x14ac:dyDescent="0.3">
      <c r="D26460" s="90"/>
      <c r="E26460" s="90"/>
      <c r="K26460" s="224"/>
      <c r="L26460" s="224"/>
      <c r="M26460" s="224"/>
      <c r="N26460" s="224"/>
      <c r="O26460" s="224"/>
    </row>
    <row r="26461" spans="4:15" ht="12.75" customHeight="1" x14ac:dyDescent="0.3">
      <c r="D26461" s="90"/>
      <c r="E26461" s="90"/>
      <c r="K26461" s="224"/>
      <c r="L26461" s="224"/>
      <c r="M26461" s="224"/>
      <c r="N26461" s="224"/>
      <c r="O26461" s="224"/>
    </row>
    <row r="26462" spans="4:15" ht="12.75" customHeight="1" x14ac:dyDescent="0.3">
      <c r="D26462" s="90"/>
      <c r="E26462" s="90"/>
      <c r="K26462" s="224"/>
      <c r="L26462" s="224"/>
      <c r="M26462" s="224"/>
      <c r="N26462" s="224"/>
      <c r="O26462" s="224"/>
    </row>
    <row r="26463" spans="4:15" ht="12.75" customHeight="1" x14ac:dyDescent="0.3">
      <c r="D26463" s="90"/>
      <c r="E26463" s="90"/>
      <c r="K26463" s="224"/>
      <c r="L26463" s="224"/>
      <c r="M26463" s="224"/>
      <c r="N26463" s="224"/>
      <c r="O26463" s="224"/>
    </row>
    <row r="26464" spans="4:15" ht="12.75" customHeight="1" x14ac:dyDescent="0.3">
      <c r="D26464" s="90"/>
      <c r="E26464" s="90"/>
      <c r="K26464" s="224"/>
      <c r="L26464" s="224"/>
      <c r="M26464" s="224"/>
      <c r="N26464" s="224"/>
      <c r="O26464" s="224"/>
    </row>
    <row r="26465" spans="1:832" ht="12.75" customHeight="1" x14ac:dyDescent="0.3">
      <c r="D26465" s="90"/>
      <c r="E26465" s="90"/>
      <c r="K26465" s="224"/>
      <c r="L26465" s="224"/>
      <c r="M26465" s="224"/>
      <c r="N26465" s="224"/>
      <c r="O26465" s="224"/>
    </row>
    <row r="26466" spans="1:832" ht="12.75" customHeight="1" x14ac:dyDescent="0.3">
      <c r="D26466" s="90"/>
      <c r="E26466" s="90"/>
      <c r="K26466" s="224"/>
      <c r="L26466" s="224"/>
      <c r="M26466" s="224"/>
      <c r="N26466" s="224"/>
      <c r="O26466" s="224"/>
    </row>
    <row r="26467" spans="1:832" ht="12.75" customHeight="1" x14ac:dyDescent="0.3">
      <c r="D26467" s="90"/>
      <c r="E26467" s="90"/>
      <c r="K26467" s="224"/>
      <c r="L26467" s="224"/>
      <c r="M26467" s="224"/>
      <c r="N26467" s="224"/>
      <c r="O26467" s="224"/>
    </row>
    <row r="26468" spans="1:832" ht="12.75" customHeight="1" x14ac:dyDescent="0.3">
      <c r="D26468" s="90"/>
      <c r="E26468" s="90"/>
      <c r="K26468" s="224"/>
      <c r="L26468" s="224"/>
      <c r="M26468" s="224"/>
      <c r="N26468" s="224"/>
      <c r="O26468" s="224"/>
    </row>
    <row r="26469" spans="1:832" ht="12.75" customHeight="1" x14ac:dyDescent="0.3">
      <c r="D26469" s="90"/>
      <c r="E26469" s="90"/>
      <c r="K26469" s="224"/>
      <c r="L26469" s="224"/>
      <c r="M26469" s="224"/>
      <c r="N26469" s="224"/>
      <c r="O26469" s="224"/>
    </row>
    <row r="26470" spans="1:832" ht="12.75" customHeight="1" x14ac:dyDescent="0.3">
      <c r="D26470" s="90"/>
      <c r="E26470" s="90"/>
      <c r="K26470" s="224"/>
      <c r="L26470" s="224"/>
      <c r="M26470" s="224"/>
      <c r="N26470" s="224"/>
      <c r="O26470" s="224"/>
    </row>
    <row r="26471" spans="1:832" ht="12.75" customHeight="1" x14ac:dyDescent="0.3">
      <c r="D26471" s="90"/>
      <c r="E26471" s="90"/>
      <c r="K26471" s="224"/>
      <c r="L26471" s="224"/>
      <c r="M26471" s="224"/>
      <c r="N26471" s="224"/>
      <c r="O26471" s="224"/>
    </row>
    <row r="26472" spans="1:832" s="4" customFormat="1" ht="12.75" customHeight="1" x14ac:dyDescent="0.3">
      <c r="A26472" s="1"/>
      <c r="B26472" s="2"/>
      <c r="C26472" s="2"/>
      <c r="D26472" s="90"/>
      <c r="E26472" s="90"/>
      <c r="F26472" s="1"/>
      <c r="G26472" s="1"/>
      <c r="H26472" s="1"/>
      <c r="I26472" s="185"/>
      <c r="J26472" s="185"/>
      <c r="K26472" s="224"/>
      <c r="L26472" s="224"/>
      <c r="M26472" s="224"/>
      <c r="N26472" s="224"/>
      <c r="O26472" s="224"/>
      <c r="P26472" s="185"/>
      <c r="Q26472" s="185"/>
      <c r="R26472" s="1"/>
      <c r="S26472" s="1"/>
      <c r="T26472" s="1"/>
      <c r="U26472" s="1"/>
      <c r="V26472" s="1"/>
      <c r="W26472" s="1"/>
      <c r="X26472" s="1"/>
      <c r="Y26472" s="1"/>
      <c r="Z26472" s="1"/>
      <c r="AA26472" s="1"/>
      <c r="AB26472" s="1"/>
      <c r="AC26472" s="1"/>
      <c r="AD26472" s="1"/>
      <c r="AE26472" s="1"/>
      <c r="AF26472" s="1"/>
      <c r="AG26472" s="1"/>
      <c r="AH26472" s="1"/>
      <c r="AI26472" s="1"/>
      <c r="AJ26472" s="1"/>
      <c r="AK26472" s="1"/>
      <c r="AL26472" s="1"/>
      <c r="AM26472" s="1"/>
      <c r="AN26472" s="1"/>
      <c r="AO26472" s="1"/>
      <c r="AP26472" s="1"/>
      <c r="AQ26472" s="1"/>
      <c r="AR26472" s="1"/>
      <c r="AS26472" s="1"/>
      <c r="AT26472" s="1"/>
      <c r="AU26472" s="1"/>
      <c r="AV26472" s="1"/>
      <c r="AW26472" s="1"/>
      <c r="AX26472" s="1"/>
      <c r="AY26472" s="1"/>
      <c r="AZ26472" s="1"/>
      <c r="BA26472" s="1"/>
      <c r="BB26472" s="1"/>
      <c r="BC26472" s="1"/>
      <c r="BD26472" s="1"/>
      <c r="BE26472" s="1"/>
      <c r="BF26472" s="1"/>
      <c r="BG26472" s="1"/>
      <c r="BH26472" s="1"/>
      <c r="BI26472" s="1"/>
      <c r="BJ26472" s="1"/>
      <c r="BK26472" s="1"/>
      <c r="BL26472" s="1"/>
      <c r="BM26472" s="1"/>
      <c r="BN26472" s="1"/>
      <c r="BO26472" s="1"/>
      <c r="BP26472" s="1"/>
      <c r="BQ26472" s="1"/>
      <c r="BR26472" s="1"/>
      <c r="BS26472" s="1"/>
      <c r="BT26472" s="1"/>
      <c r="BU26472" s="1"/>
      <c r="BV26472" s="1"/>
      <c r="BW26472" s="1"/>
      <c r="BX26472" s="1"/>
      <c r="BY26472" s="1"/>
      <c r="BZ26472" s="1"/>
      <c r="CA26472" s="1"/>
      <c r="CB26472" s="1"/>
      <c r="CC26472" s="1"/>
      <c r="CD26472" s="1"/>
      <c r="CE26472" s="1"/>
      <c r="CF26472" s="1"/>
      <c r="CG26472" s="1"/>
      <c r="CH26472" s="1"/>
      <c r="CI26472" s="1"/>
      <c r="CJ26472" s="1"/>
      <c r="CK26472" s="1"/>
      <c r="CL26472" s="1"/>
      <c r="CM26472" s="1"/>
      <c r="CN26472" s="1"/>
      <c r="CO26472" s="1"/>
      <c r="CP26472" s="1"/>
      <c r="CQ26472" s="1"/>
      <c r="CR26472" s="1"/>
      <c r="CS26472" s="1"/>
      <c r="CT26472" s="1"/>
      <c r="CU26472" s="1"/>
      <c r="CV26472" s="1"/>
      <c r="CW26472" s="1"/>
      <c r="CX26472" s="1"/>
      <c r="CY26472" s="1"/>
      <c r="CZ26472" s="1"/>
      <c r="DA26472" s="1"/>
      <c r="DB26472" s="1"/>
      <c r="DC26472" s="1"/>
      <c r="DD26472" s="1"/>
      <c r="DE26472" s="1"/>
      <c r="DF26472" s="1"/>
      <c r="DG26472" s="1"/>
      <c r="DH26472" s="1"/>
      <c r="DI26472" s="1"/>
      <c r="DJ26472" s="1"/>
      <c r="DK26472" s="1"/>
      <c r="DL26472" s="1"/>
      <c r="DM26472" s="1"/>
      <c r="DN26472" s="1"/>
      <c r="DO26472" s="1"/>
      <c r="DP26472" s="1"/>
      <c r="DQ26472" s="1"/>
      <c r="DR26472" s="1"/>
      <c r="DS26472" s="1"/>
      <c r="DT26472" s="1"/>
      <c r="DU26472" s="1"/>
      <c r="DV26472" s="1"/>
      <c r="DW26472" s="1"/>
      <c r="DX26472" s="1"/>
      <c r="DY26472" s="1"/>
      <c r="DZ26472" s="1"/>
      <c r="EA26472" s="1"/>
      <c r="EB26472" s="1"/>
      <c r="EC26472" s="1"/>
      <c r="ED26472" s="1"/>
      <c r="EE26472" s="1"/>
      <c r="EF26472" s="1"/>
      <c r="EG26472" s="1"/>
      <c r="EH26472" s="1"/>
      <c r="EI26472" s="1"/>
      <c r="EJ26472" s="1"/>
      <c r="EK26472" s="1"/>
      <c r="EL26472" s="1"/>
      <c r="EM26472" s="1"/>
      <c r="EN26472" s="1"/>
      <c r="EO26472" s="1"/>
      <c r="EP26472" s="1"/>
      <c r="EQ26472" s="1"/>
      <c r="ER26472" s="1"/>
      <c r="ES26472" s="1"/>
      <c r="ET26472" s="1"/>
      <c r="EU26472" s="1"/>
      <c r="EV26472" s="1"/>
      <c r="EW26472" s="1"/>
      <c r="EX26472" s="1"/>
      <c r="EY26472" s="1"/>
      <c r="EZ26472" s="1"/>
      <c r="FA26472" s="1"/>
      <c r="FB26472" s="1"/>
      <c r="FC26472" s="1"/>
      <c r="FD26472" s="1"/>
      <c r="FE26472" s="1"/>
      <c r="FF26472" s="1"/>
      <c r="FG26472" s="1"/>
      <c r="FH26472" s="1"/>
      <c r="FI26472" s="1"/>
      <c r="FJ26472" s="1"/>
      <c r="FK26472" s="1"/>
      <c r="FL26472" s="1"/>
      <c r="FM26472" s="1"/>
      <c r="FN26472" s="1"/>
      <c r="FO26472" s="1"/>
      <c r="FP26472" s="1"/>
      <c r="FQ26472" s="1"/>
      <c r="FR26472" s="1"/>
      <c r="FS26472" s="1"/>
      <c r="FT26472" s="1"/>
      <c r="FU26472" s="1"/>
      <c r="FV26472" s="1"/>
      <c r="FW26472" s="1"/>
      <c r="FX26472" s="1"/>
      <c r="FY26472" s="1"/>
      <c r="FZ26472" s="1"/>
      <c r="GA26472" s="1"/>
      <c r="GB26472" s="1"/>
      <c r="GC26472" s="1"/>
      <c r="GD26472" s="1"/>
      <c r="GE26472" s="1"/>
      <c r="GF26472" s="1"/>
      <c r="GG26472" s="1"/>
      <c r="GH26472" s="1"/>
      <c r="GI26472" s="1"/>
      <c r="GJ26472" s="1"/>
      <c r="GK26472" s="1"/>
      <c r="GL26472" s="1"/>
      <c r="GM26472" s="1"/>
      <c r="GN26472" s="1"/>
      <c r="GO26472" s="1"/>
      <c r="GP26472" s="1"/>
      <c r="GQ26472" s="1"/>
      <c r="GR26472" s="1"/>
      <c r="GS26472" s="1"/>
      <c r="GT26472" s="1"/>
      <c r="GU26472" s="1"/>
      <c r="GV26472" s="1"/>
      <c r="GW26472" s="1"/>
      <c r="GX26472" s="1"/>
      <c r="GY26472" s="1"/>
      <c r="GZ26472" s="1"/>
      <c r="HA26472" s="1"/>
      <c r="HB26472" s="1"/>
      <c r="HC26472" s="1"/>
      <c r="HD26472" s="1"/>
      <c r="HE26472" s="1"/>
      <c r="HF26472" s="1"/>
      <c r="HG26472" s="1"/>
      <c r="HH26472" s="1"/>
      <c r="HI26472" s="1"/>
      <c r="HJ26472" s="1"/>
      <c r="HK26472" s="1"/>
      <c r="HL26472" s="1"/>
      <c r="HM26472" s="1"/>
      <c r="HN26472" s="1"/>
      <c r="HO26472" s="1"/>
      <c r="HP26472" s="1"/>
      <c r="HQ26472" s="1"/>
      <c r="HR26472" s="1"/>
      <c r="HS26472" s="1"/>
      <c r="HT26472" s="1"/>
      <c r="HU26472" s="1"/>
      <c r="HV26472" s="1"/>
      <c r="HW26472" s="1"/>
      <c r="HX26472" s="1"/>
      <c r="HY26472" s="1"/>
      <c r="HZ26472" s="1"/>
      <c r="IA26472" s="1"/>
      <c r="IB26472" s="1"/>
      <c r="IC26472" s="1"/>
      <c r="ID26472" s="1"/>
      <c r="IE26472" s="1"/>
      <c r="IF26472" s="1"/>
      <c r="IG26472" s="1"/>
      <c r="IH26472" s="1"/>
      <c r="II26472" s="1"/>
      <c r="IJ26472" s="1"/>
      <c r="IK26472" s="1"/>
      <c r="IL26472" s="1"/>
      <c r="IM26472" s="1"/>
      <c r="IN26472" s="1"/>
      <c r="IO26472" s="1"/>
      <c r="IP26472" s="1"/>
      <c r="IQ26472" s="1"/>
      <c r="IR26472" s="1"/>
      <c r="IS26472" s="1"/>
      <c r="IT26472" s="1"/>
      <c r="IU26472" s="1"/>
      <c r="IV26472" s="1"/>
      <c r="IW26472" s="1"/>
      <c r="IX26472" s="1"/>
      <c r="IY26472" s="1"/>
      <c r="IZ26472" s="1"/>
      <c r="JA26472" s="1"/>
      <c r="JB26472" s="1"/>
      <c r="JC26472" s="1"/>
      <c r="JD26472" s="1"/>
      <c r="JE26472" s="1"/>
      <c r="JF26472" s="1"/>
      <c r="JG26472" s="1"/>
      <c r="JH26472" s="1"/>
      <c r="JI26472" s="1"/>
      <c r="JJ26472" s="1"/>
      <c r="JK26472" s="1"/>
      <c r="JL26472" s="1"/>
      <c r="JM26472" s="1"/>
      <c r="JN26472" s="1"/>
      <c r="JO26472" s="1"/>
      <c r="JP26472" s="1"/>
      <c r="JQ26472" s="1"/>
      <c r="JR26472" s="1"/>
      <c r="JS26472" s="1"/>
      <c r="JT26472" s="1"/>
      <c r="JU26472" s="1"/>
      <c r="JV26472" s="1"/>
      <c r="JW26472" s="1"/>
      <c r="JX26472" s="1"/>
      <c r="JY26472" s="1"/>
      <c r="JZ26472" s="1"/>
      <c r="KA26472" s="1"/>
      <c r="KB26472" s="1"/>
      <c r="KC26472" s="1"/>
      <c r="KD26472" s="1"/>
      <c r="KE26472" s="1"/>
      <c r="KF26472" s="1"/>
      <c r="KG26472" s="1"/>
      <c r="KH26472" s="1"/>
      <c r="KI26472" s="1"/>
      <c r="KJ26472" s="1"/>
      <c r="KK26472" s="1"/>
      <c r="KL26472" s="1"/>
      <c r="KM26472" s="1"/>
      <c r="KN26472" s="1"/>
      <c r="KO26472" s="1"/>
      <c r="KP26472" s="1"/>
      <c r="KQ26472" s="1"/>
      <c r="KR26472" s="1"/>
      <c r="KS26472" s="1"/>
      <c r="KT26472" s="1"/>
      <c r="KU26472" s="1"/>
      <c r="KV26472" s="1"/>
      <c r="KW26472" s="1"/>
      <c r="KX26472" s="1"/>
      <c r="KY26472" s="1"/>
      <c r="KZ26472" s="1"/>
      <c r="LA26472" s="1"/>
      <c r="LB26472" s="1"/>
      <c r="LC26472" s="1"/>
      <c r="LD26472" s="1"/>
      <c r="LE26472" s="1"/>
      <c r="LF26472" s="1"/>
      <c r="LG26472" s="1"/>
      <c r="LH26472" s="1"/>
      <c r="LI26472" s="1"/>
      <c r="LJ26472" s="1"/>
      <c r="LK26472" s="1"/>
      <c r="LL26472" s="1"/>
      <c r="LM26472" s="1"/>
      <c r="LN26472" s="1"/>
      <c r="LO26472" s="1"/>
      <c r="LP26472" s="1"/>
      <c r="LQ26472" s="1"/>
      <c r="LR26472" s="1"/>
      <c r="LS26472" s="1"/>
      <c r="LT26472" s="1"/>
      <c r="LU26472" s="1"/>
      <c r="LV26472" s="1"/>
      <c r="LW26472" s="1"/>
      <c r="LX26472" s="1"/>
      <c r="LY26472" s="1"/>
      <c r="LZ26472" s="1"/>
      <c r="MA26472" s="1"/>
      <c r="MB26472" s="1"/>
      <c r="MC26472" s="1"/>
      <c r="MD26472" s="1"/>
      <c r="ME26472" s="1"/>
      <c r="MF26472" s="1"/>
      <c r="MG26472" s="1"/>
      <c r="MH26472" s="1"/>
      <c r="MI26472" s="1"/>
      <c r="MJ26472" s="1"/>
      <c r="MK26472" s="1"/>
      <c r="ML26472" s="1"/>
      <c r="MM26472" s="1"/>
      <c r="MN26472" s="1"/>
      <c r="MO26472" s="1"/>
      <c r="MP26472" s="1"/>
      <c r="MQ26472" s="1"/>
      <c r="MR26472" s="1"/>
      <c r="MS26472" s="1"/>
      <c r="MT26472" s="1"/>
      <c r="MU26472" s="1"/>
      <c r="MV26472" s="1"/>
      <c r="MW26472" s="1"/>
      <c r="MX26472" s="1"/>
      <c r="MY26472" s="1"/>
      <c r="MZ26472" s="1"/>
      <c r="NA26472" s="1"/>
      <c r="NB26472" s="1"/>
      <c r="NC26472" s="1"/>
      <c r="ND26472" s="1"/>
      <c r="NE26472" s="1"/>
      <c r="NF26472" s="1"/>
      <c r="NG26472" s="1"/>
      <c r="NH26472" s="1"/>
      <c r="NI26472" s="1"/>
      <c r="NJ26472" s="1"/>
      <c r="NK26472" s="1"/>
      <c r="NL26472" s="1"/>
      <c r="NM26472" s="1"/>
      <c r="NN26472" s="1"/>
      <c r="NO26472" s="1"/>
      <c r="NP26472" s="1"/>
      <c r="NQ26472" s="1"/>
      <c r="NR26472" s="1"/>
      <c r="NS26472" s="1"/>
      <c r="NT26472" s="1"/>
      <c r="NU26472" s="1"/>
      <c r="NV26472" s="1"/>
      <c r="NW26472" s="1"/>
      <c r="NX26472" s="1"/>
      <c r="NY26472" s="1"/>
      <c r="NZ26472" s="1"/>
      <c r="OA26472" s="1"/>
      <c r="OB26472" s="1"/>
      <c r="OC26472" s="1"/>
      <c r="OD26472" s="1"/>
      <c r="OE26472" s="1"/>
      <c r="OF26472" s="1"/>
      <c r="OG26472" s="1"/>
      <c r="OH26472" s="1"/>
      <c r="OI26472" s="1"/>
      <c r="OJ26472" s="1"/>
      <c r="OK26472" s="1"/>
      <c r="OL26472" s="1"/>
      <c r="OM26472" s="1"/>
      <c r="ON26472" s="1"/>
      <c r="OO26472" s="1"/>
      <c r="OP26472" s="1"/>
      <c r="OQ26472" s="1"/>
      <c r="OR26472" s="1"/>
      <c r="OS26472" s="1"/>
      <c r="OT26472" s="1"/>
      <c r="OU26472" s="1"/>
      <c r="OV26472" s="1"/>
      <c r="OW26472" s="1"/>
      <c r="OX26472" s="1"/>
      <c r="OY26472" s="1"/>
      <c r="OZ26472" s="1"/>
      <c r="PA26472" s="1"/>
      <c r="PB26472" s="1"/>
      <c r="PC26472" s="1"/>
      <c r="PD26472" s="1"/>
      <c r="PE26472" s="1"/>
      <c r="PF26472" s="1"/>
      <c r="PG26472" s="1"/>
      <c r="PH26472" s="1"/>
      <c r="PI26472" s="1"/>
      <c r="PJ26472" s="1"/>
      <c r="PK26472" s="1"/>
      <c r="PL26472" s="1"/>
      <c r="PM26472" s="1"/>
      <c r="PN26472" s="1"/>
      <c r="PO26472" s="1"/>
      <c r="PP26472" s="1"/>
      <c r="PQ26472" s="1"/>
      <c r="PR26472" s="1"/>
      <c r="PS26472" s="1"/>
      <c r="PT26472" s="1"/>
      <c r="PU26472" s="1"/>
      <c r="PV26472" s="1"/>
      <c r="PW26472" s="1"/>
      <c r="PX26472" s="1"/>
      <c r="PY26472" s="1"/>
      <c r="PZ26472" s="1"/>
      <c r="QA26472" s="1"/>
      <c r="QB26472" s="1"/>
      <c r="QC26472" s="1"/>
      <c r="QD26472" s="1"/>
      <c r="QE26472" s="1"/>
      <c r="QF26472" s="1"/>
      <c r="QG26472" s="1"/>
      <c r="QH26472" s="1"/>
      <c r="QI26472" s="1"/>
      <c r="QJ26472" s="1"/>
      <c r="QK26472" s="1"/>
      <c r="QL26472" s="1"/>
      <c r="QM26472" s="1"/>
      <c r="QN26472" s="1"/>
      <c r="QO26472" s="1"/>
      <c r="QP26472" s="1"/>
      <c r="QQ26472" s="1"/>
      <c r="QR26472" s="1"/>
      <c r="QS26472" s="1"/>
      <c r="QT26472" s="1"/>
      <c r="QU26472" s="1"/>
      <c r="QV26472" s="1"/>
      <c r="QW26472" s="1"/>
      <c r="QX26472" s="1"/>
      <c r="QY26472" s="1"/>
      <c r="QZ26472" s="1"/>
      <c r="RA26472" s="1"/>
      <c r="RB26472" s="1"/>
      <c r="RC26472" s="1"/>
      <c r="RD26472" s="1"/>
      <c r="RE26472" s="1"/>
      <c r="RF26472" s="1"/>
      <c r="RG26472" s="1"/>
      <c r="RH26472" s="1"/>
      <c r="RI26472" s="1"/>
      <c r="RJ26472" s="1"/>
      <c r="RK26472" s="1"/>
      <c r="RL26472" s="1"/>
      <c r="RM26472" s="1"/>
      <c r="RN26472" s="1"/>
      <c r="RO26472" s="1"/>
      <c r="RP26472" s="1"/>
      <c r="RQ26472" s="1"/>
      <c r="RR26472" s="1"/>
      <c r="RS26472" s="1"/>
      <c r="RT26472" s="1"/>
      <c r="RU26472" s="1"/>
      <c r="RV26472" s="1"/>
      <c r="RW26472" s="1"/>
      <c r="RX26472" s="1"/>
      <c r="RY26472" s="1"/>
      <c r="RZ26472" s="1"/>
      <c r="SA26472" s="1"/>
      <c r="SB26472" s="1"/>
      <c r="SC26472" s="1"/>
      <c r="SD26472" s="1"/>
      <c r="SE26472" s="1"/>
      <c r="SF26472" s="1"/>
      <c r="SG26472" s="1"/>
      <c r="SH26472" s="1"/>
      <c r="SI26472" s="1"/>
      <c r="SJ26472" s="1"/>
      <c r="SK26472" s="1"/>
      <c r="SL26472" s="1"/>
      <c r="SM26472" s="1"/>
      <c r="SN26472" s="1"/>
      <c r="SO26472" s="1"/>
      <c r="SP26472" s="1"/>
      <c r="SQ26472" s="1"/>
      <c r="SR26472" s="1"/>
      <c r="SS26472" s="1"/>
      <c r="ST26472" s="1"/>
      <c r="SU26472" s="1"/>
      <c r="SV26472" s="1"/>
      <c r="SW26472" s="1"/>
      <c r="SX26472" s="1"/>
      <c r="SY26472" s="1"/>
      <c r="SZ26472" s="1"/>
      <c r="TA26472" s="1"/>
      <c r="TB26472" s="1"/>
      <c r="TC26472" s="1"/>
      <c r="TD26472" s="1"/>
      <c r="TE26472" s="1"/>
      <c r="TF26472" s="1"/>
      <c r="TG26472" s="1"/>
      <c r="TH26472" s="1"/>
      <c r="TI26472" s="1"/>
      <c r="TJ26472" s="1"/>
      <c r="TK26472" s="1"/>
      <c r="TL26472" s="1"/>
      <c r="TM26472" s="1"/>
      <c r="TN26472" s="1"/>
      <c r="TO26472" s="1"/>
      <c r="TP26472" s="1"/>
      <c r="TQ26472" s="1"/>
      <c r="TR26472" s="1"/>
      <c r="TS26472" s="1"/>
      <c r="TT26472" s="1"/>
      <c r="TU26472" s="1"/>
      <c r="TV26472" s="1"/>
      <c r="TW26472" s="1"/>
      <c r="TX26472" s="1"/>
      <c r="TY26472" s="1"/>
      <c r="TZ26472" s="1"/>
      <c r="UA26472" s="1"/>
      <c r="UB26472" s="1"/>
      <c r="UC26472" s="1"/>
      <c r="UD26472" s="1"/>
      <c r="UE26472" s="1"/>
      <c r="UF26472" s="1"/>
      <c r="UG26472" s="1"/>
      <c r="UH26472" s="1"/>
      <c r="UI26472" s="1"/>
      <c r="UJ26472" s="1"/>
      <c r="UK26472" s="1"/>
      <c r="UL26472" s="1"/>
      <c r="UM26472" s="1"/>
      <c r="UN26472" s="1"/>
      <c r="UO26472" s="1"/>
      <c r="UP26472" s="1"/>
      <c r="UQ26472" s="1"/>
      <c r="UR26472" s="1"/>
      <c r="US26472" s="1"/>
      <c r="UT26472" s="1"/>
      <c r="UU26472" s="1"/>
      <c r="UV26472" s="1"/>
      <c r="UW26472" s="1"/>
      <c r="UX26472" s="1"/>
      <c r="UY26472" s="1"/>
      <c r="UZ26472" s="1"/>
      <c r="VA26472" s="1"/>
      <c r="VB26472" s="1"/>
      <c r="VC26472" s="1"/>
      <c r="VD26472" s="1"/>
      <c r="VE26472" s="1"/>
      <c r="VF26472" s="1"/>
      <c r="VG26472" s="1"/>
      <c r="VH26472" s="1"/>
      <c r="VI26472" s="1"/>
      <c r="VJ26472" s="1"/>
      <c r="VK26472" s="1"/>
      <c r="VL26472" s="1"/>
      <c r="VM26472" s="1"/>
      <c r="VN26472" s="1"/>
      <c r="VO26472" s="1"/>
      <c r="VP26472" s="1"/>
      <c r="VQ26472" s="1"/>
      <c r="VR26472" s="1"/>
      <c r="VS26472" s="1"/>
      <c r="VT26472" s="1"/>
      <c r="VU26472" s="1"/>
      <c r="VV26472" s="1"/>
      <c r="VW26472" s="1"/>
      <c r="VX26472" s="1"/>
      <c r="VY26472" s="1"/>
      <c r="VZ26472" s="1"/>
      <c r="WA26472" s="1"/>
      <c r="WB26472" s="1"/>
      <c r="WC26472" s="1"/>
      <c r="WD26472" s="1"/>
      <c r="WE26472" s="1"/>
      <c r="WF26472" s="1"/>
      <c r="WG26472" s="1"/>
      <c r="WH26472" s="1"/>
      <c r="WI26472" s="1"/>
      <c r="WJ26472" s="1"/>
      <c r="WK26472" s="1"/>
      <c r="WL26472" s="1"/>
      <c r="WM26472" s="1"/>
      <c r="WN26472" s="1"/>
      <c r="WO26472" s="1"/>
      <c r="WP26472" s="1"/>
      <c r="WQ26472" s="1"/>
      <c r="WR26472" s="1"/>
      <c r="WS26472" s="1"/>
      <c r="WT26472" s="1"/>
      <c r="WU26472" s="1"/>
      <c r="WV26472" s="1"/>
      <c r="WW26472" s="1"/>
      <c r="WX26472" s="1"/>
      <c r="WY26472" s="1"/>
      <c r="WZ26472" s="1"/>
      <c r="XA26472" s="1"/>
      <c r="XB26472" s="1"/>
      <c r="XC26472" s="1"/>
      <c r="XD26472" s="1"/>
      <c r="XE26472" s="1"/>
      <c r="XF26472" s="1"/>
      <c r="XG26472" s="1"/>
      <c r="XH26472" s="1"/>
      <c r="XI26472" s="1"/>
      <c r="XJ26472" s="1"/>
      <c r="XK26472" s="1"/>
      <c r="XL26472" s="1"/>
      <c r="XM26472" s="1"/>
      <c r="XN26472" s="1"/>
      <c r="XO26472" s="1"/>
      <c r="XP26472" s="1"/>
      <c r="XQ26472" s="1"/>
      <c r="XR26472" s="1"/>
      <c r="XS26472" s="1"/>
      <c r="XT26472" s="1"/>
      <c r="XU26472" s="1"/>
      <c r="XV26472" s="1"/>
      <c r="XW26472" s="1"/>
      <c r="XX26472" s="1"/>
      <c r="XY26472" s="1"/>
      <c r="XZ26472" s="1"/>
      <c r="YA26472" s="1"/>
      <c r="YB26472" s="1"/>
      <c r="YC26472" s="1"/>
      <c r="YD26472" s="1"/>
      <c r="YE26472" s="1"/>
      <c r="YF26472" s="1"/>
      <c r="YG26472" s="1"/>
      <c r="YH26472" s="1"/>
      <c r="YI26472" s="1"/>
      <c r="YJ26472" s="1"/>
      <c r="YK26472" s="1"/>
      <c r="YL26472" s="1"/>
      <c r="YM26472" s="1"/>
      <c r="YN26472" s="1"/>
      <c r="YO26472" s="1"/>
      <c r="YP26472" s="1"/>
      <c r="YQ26472" s="1"/>
      <c r="YR26472" s="1"/>
      <c r="YS26472" s="1"/>
      <c r="YT26472" s="1"/>
      <c r="YU26472" s="1"/>
      <c r="YV26472" s="1"/>
      <c r="YW26472" s="1"/>
      <c r="YX26472" s="1"/>
      <c r="YY26472" s="1"/>
      <c r="YZ26472" s="1"/>
      <c r="ZA26472" s="1"/>
      <c r="ZB26472" s="1"/>
      <c r="ZC26472" s="1"/>
      <c r="ZD26472" s="1"/>
      <c r="ZE26472" s="1"/>
      <c r="ZF26472" s="1"/>
      <c r="ZG26472" s="1"/>
      <c r="ZH26472" s="1"/>
      <c r="ZI26472" s="1"/>
      <c r="ZJ26472" s="1"/>
      <c r="ZK26472" s="1"/>
      <c r="ZL26472" s="1"/>
      <c r="ZM26472" s="1"/>
      <c r="ZN26472" s="1"/>
      <c r="ZO26472" s="1"/>
      <c r="ZP26472" s="1"/>
      <c r="ZQ26472" s="1"/>
      <c r="ZR26472" s="1"/>
      <c r="ZS26472" s="1"/>
      <c r="ZT26472" s="1"/>
      <c r="ZU26472" s="1"/>
      <c r="ZV26472" s="1"/>
      <c r="ZW26472" s="1"/>
      <c r="ZX26472" s="1"/>
      <c r="ZY26472" s="1"/>
      <c r="ZZ26472" s="1"/>
      <c r="AAA26472" s="1"/>
      <c r="AAB26472" s="1"/>
      <c r="AAC26472" s="1"/>
      <c r="AAD26472" s="1"/>
      <c r="AAE26472" s="1"/>
      <c r="AAF26472" s="1"/>
      <c r="AAG26472" s="1"/>
      <c r="AAH26472" s="1"/>
      <c r="AAI26472" s="1"/>
      <c r="AAJ26472" s="1"/>
      <c r="AAK26472" s="1"/>
      <c r="AAL26472" s="1"/>
      <c r="AAM26472" s="1"/>
      <c r="AAN26472" s="1"/>
      <c r="AAO26472" s="1"/>
      <c r="AAP26472" s="1"/>
      <c r="AAQ26472" s="1"/>
      <c r="AAR26472" s="1"/>
      <c r="AAS26472" s="1"/>
      <c r="AAT26472" s="1"/>
      <c r="AAU26472" s="1"/>
      <c r="AAV26472" s="1"/>
      <c r="AAW26472" s="1"/>
      <c r="AAX26472" s="1"/>
      <c r="AAY26472" s="1"/>
      <c r="AAZ26472" s="1"/>
      <c r="ABA26472" s="1"/>
      <c r="ABB26472" s="1"/>
      <c r="ABC26472" s="1"/>
      <c r="ABD26472" s="1"/>
      <c r="ABE26472" s="1"/>
      <c r="ABF26472" s="1"/>
      <c r="ABG26472" s="1"/>
      <c r="ABH26472" s="1"/>
      <c r="ABI26472" s="1"/>
      <c r="ABJ26472" s="1"/>
      <c r="ABK26472" s="1"/>
      <c r="ABL26472" s="1"/>
      <c r="ABM26472" s="1"/>
      <c r="ABN26472" s="1"/>
      <c r="ABO26472" s="1"/>
      <c r="ABP26472" s="1"/>
      <c r="ABQ26472" s="1"/>
      <c r="ABR26472" s="1"/>
      <c r="ABS26472" s="1"/>
      <c r="ABT26472" s="1"/>
      <c r="ABU26472" s="1"/>
      <c r="ABV26472" s="1"/>
      <c r="ABW26472" s="1"/>
      <c r="ABX26472" s="1"/>
      <c r="ABY26472" s="1"/>
      <c r="ABZ26472" s="1"/>
      <c r="ACA26472" s="1"/>
      <c r="ACB26472" s="1"/>
      <c r="ACC26472" s="1"/>
      <c r="ACD26472" s="1"/>
      <c r="ACE26472" s="1"/>
      <c r="ACF26472" s="1"/>
      <c r="ACG26472" s="1"/>
      <c r="ACH26472" s="1"/>
      <c r="ACI26472" s="1"/>
      <c r="ACJ26472" s="1"/>
      <c r="ACK26472" s="1"/>
      <c r="ACL26472" s="1"/>
      <c r="ACM26472" s="1"/>
      <c r="ACN26472" s="1"/>
      <c r="ACO26472" s="1"/>
      <c r="ACP26472" s="1"/>
      <c r="ACQ26472" s="1"/>
      <c r="ACR26472" s="1"/>
      <c r="ACS26472" s="1"/>
      <c r="ACT26472" s="1"/>
      <c r="ACU26472" s="1"/>
      <c r="ACV26472" s="1"/>
      <c r="ACW26472" s="1"/>
      <c r="ACX26472" s="1"/>
      <c r="ACY26472" s="1"/>
      <c r="ACZ26472" s="1"/>
      <c r="ADA26472" s="1"/>
      <c r="ADB26472" s="1"/>
      <c r="ADC26472" s="1"/>
      <c r="ADD26472" s="1"/>
      <c r="ADE26472" s="1"/>
      <c r="ADF26472" s="1"/>
      <c r="ADG26472" s="1"/>
      <c r="ADH26472" s="1"/>
      <c r="ADI26472" s="1"/>
      <c r="ADJ26472" s="1"/>
      <c r="ADK26472" s="1"/>
      <c r="ADL26472" s="1"/>
      <c r="ADM26472" s="1"/>
      <c r="ADN26472" s="1"/>
      <c r="ADO26472" s="1"/>
      <c r="ADP26472" s="1"/>
      <c r="ADQ26472" s="1"/>
      <c r="ADR26472" s="1"/>
      <c r="ADS26472" s="1"/>
      <c r="ADT26472" s="1"/>
      <c r="ADU26472" s="1"/>
      <c r="ADV26472" s="1"/>
      <c r="ADW26472" s="1"/>
      <c r="ADX26472" s="1"/>
      <c r="ADY26472" s="1"/>
      <c r="ADZ26472" s="1"/>
      <c r="AEA26472" s="1"/>
      <c r="AEB26472" s="1"/>
      <c r="AEC26472" s="1"/>
      <c r="AED26472" s="1"/>
      <c r="AEE26472" s="1"/>
      <c r="AEF26472" s="1"/>
      <c r="AEG26472" s="1"/>
      <c r="AEH26472" s="1"/>
      <c r="AEI26472" s="1"/>
      <c r="AEJ26472" s="1"/>
      <c r="AEK26472" s="1"/>
      <c r="AEL26472" s="1"/>
      <c r="AEM26472" s="1"/>
      <c r="AEN26472" s="1"/>
      <c r="AEO26472" s="1"/>
      <c r="AEP26472" s="1"/>
      <c r="AEQ26472" s="1"/>
      <c r="AER26472" s="1"/>
      <c r="AES26472" s="1"/>
      <c r="AET26472" s="1"/>
      <c r="AEU26472" s="1"/>
      <c r="AEV26472" s="1"/>
      <c r="AEW26472" s="1"/>
      <c r="AEX26472" s="1"/>
      <c r="AEY26472" s="1"/>
      <c r="AEZ26472" s="1"/>
    </row>
    <row r="26473" spans="1:832" ht="12.75" customHeight="1" x14ac:dyDescent="0.3">
      <c r="D26473" s="90"/>
      <c r="E26473" s="90"/>
      <c r="K26473" s="224"/>
      <c r="L26473" s="224"/>
      <c r="M26473" s="224"/>
      <c r="N26473" s="224"/>
      <c r="O26473" s="224"/>
    </row>
    <row r="26474" spans="1:832" ht="12.75" customHeight="1" x14ac:dyDescent="0.3">
      <c r="A26474" s="4"/>
      <c r="B26474" s="5"/>
      <c r="C26474" s="5"/>
      <c r="D26474" s="90"/>
      <c r="E26474" s="90"/>
      <c r="F26474" s="4"/>
      <c r="G26474" s="4"/>
      <c r="H26474" s="4"/>
      <c r="I26474" s="16"/>
      <c r="J26474" s="16"/>
      <c r="K26474" s="224"/>
      <c r="L26474" s="224"/>
      <c r="M26474" s="224"/>
      <c r="N26474" s="224"/>
      <c r="O26474" s="224"/>
      <c r="P26474" s="16"/>
      <c r="Q26474" s="16"/>
      <c r="R26474" s="4"/>
    </row>
    <row r="26475" spans="1:832" ht="12.75" customHeight="1" x14ac:dyDescent="0.3">
      <c r="A26475" s="4"/>
      <c r="B26475" s="5"/>
      <c r="C26475" s="5"/>
      <c r="D26475" s="90"/>
      <c r="E26475" s="90"/>
      <c r="K26475" s="224"/>
      <c r="L26475" s="224"/>
      <c r="M26475" s="224"/>
      <c r="N26475" s="224"/>
      <c r="O26475" s="224"/>
    </row>
    <row r="26476" spans="1:832" ht="12.75" customHeight="1" x14ac:dyDescent="0.3">
      <c r="B26476" s="5"/>
      <c r="C26476" s="5"/>
      <c r="D26476" s="90"/>
      <c r="E26476" s="90"/>
      <c r="K26476" s="224"/>
      <c r="L26476" s="224"/>
      <c r="M26476" s="224"/>
      <c r="N26476" s="224"/>
      <c r="O26476" s="224"/>
      <c r="S26476" s="4"/>
      <c r="T26476" s="4"/>
    </row>
    <row r="26477" spans="1:832" ht="12.75" customHeight="1" x14ac:dyDescent="0.3">
      <c r="B26477" s="5"/>
      <c r="C26477" s="5"/>
      <c r="D26477" s="90"/>
      <c r="E26477" s="90"/>
      <c r="K26477" s="224"/>
      <c r="L26477" s="224"/>
      <c r="M26477" s="224"/>
      <c r="N26477" s="224"/>
      <c r="O26477" s="224"/>
    </row>
    <row r="26478" spans="1:832" ht="12.75" customHeight="1" x14ac:dyDescent="0.3">
      <c r="B26478" s="5"/>
      <c r="C26478" s="5"/>
      <c r="D26478" s="90"/>
      <c r="E26478" s="90"/>
      <c r="K26478" s="224"/>
      <c r="L26478" s="224"/>
      <c r="M26478" s="224"/>
      <c r="N26478" s="224"/>
      <c r="O26478" s="224"/>
      <c r="U26478" s="4"/>
      <c r="V26478" s="4"/>
      <c r="W26478" s="4"/>
      <c r="X26478" s="4"/>
      <c r="AG26478" s="4"/>
      <c r="AH26478" s="4"/>
      <c r="AI26478" s="4"/>
      <c r="AJ26478" s="4"/>
      <c r="AK26478" s="4"/>
      <c r="AL26478" s="4"/>
      <c r="AM26478" s="4"/>
      <c r="AN26478" s="4"/>
      <c r="AO26478" s="4"/>
      <c r="AP26478" s="4"/>
      <c r="AQ26478" s="4"/>
      <c r="AR26478" s="4"/>
      <c r="AS26478" s="4"/>
      <c r="AT26478" s="4"/>
      <c r="AU26478" s="4"/>
      <c r="AV26478" s="4"/>
      <c r="AW26478" s="4"/>
      <c r="AX26478" s="4"/>
      <c r="AY26478" s="4"/>
      <c r="AZ26478" s="4"/>
      <c r="BA26478" s="4"/>
      <c r="BB26478" s="4"/>
      <c r="BC26478" s="4"/>
      <c r="BD26478" s="4"/>
      <c r="BE26478" s="4"/>
      <c r="BF26478" s="4"/>
      <c r="BG26478" s="4"/>
      <c r="BH26478" s="4"/>
      <c r="BI26478" s="4"/>
      <c r="BJ26478" s="4"/>
      <c r="BK26478" s="4"/>
      <c r="BL26478" s="4"/>
      <c r="BM26478" s="4"/>
      <c r="BN26478" s="4"/>
      <c r="BO26478" s="4"/>
      <c r="BP26478" s="4"/>
      <c r="BQ26478" s="4"/>
      <c r="BR26478" s="4"/>
      <c r="BS26478" s="4"/>
      <c r="BT26478" s="4"/>
      <c r="BU26478" s="4"/>
      <c r="BV26478" s="4"/>
      <c r="BW26478" s="4"/>
      <c r="BX26478" s="4"/>
      <c r="BY26478" s="4"/>
      <c r="BZ26478" s="4"/>
      <c r="CA26478" s="4"/>
      <c r="CB26478" s="4"/>
      <c r="CC26478" s="4"/>
      <c r="CD26478" s="4"/>
      <c r="CE26478" s="4"/>
      <c r="CF26478" s="4"/>
      <c r="CG26478" s="4"/>
      <c r="CH26478" s="4"/>
      <c r="CI26478" s="4"/>
      <c r="CJ26478" s="4"/>
      <c r="CK26478" s="4"/>
      <c r="CL26478" s="4"/>
      <c r="CM26478" s="4"/>
      <c r="CN26478" s="4"/>
      <c r="CO26478" s="4"/>
      <c r="CP26478" s="4"/>
      <c r="CQ26478" s="4"/>
      <c r="CR26478" s="4"/>
      <c r="CS26478" s="4"/>
      <c r="CT26478" s="4"/>
      <c r="CU26478" s="4"/>
      <c r="CV26478" s="4"/>
      <c r="CW26478" s="4"/>
      <c r="CX26478" s="4"/>
      <c r="CY26478" s="4"/>
      <c r="CZ26478" s="4"/>
      <c r="DA26478" s="4"/>
      <c r="DB26478" s="4"/>
      <c r="DC26478" s="4"/>
      <c r="DD26478" s="4"/>
      <c r="DE26478" s="4"/>
      <c r="DF26478" s="4"/>
      <c r="DG26478" s="4"/>
      <c r="DH26478" s="4"/>
      <c r="DI26478" s="4"/>
      <c r="DJ26478" s="4"/>
      <c r="DK26478" s="4"/>
      <c r="DL26478" s="4"/>
      <c r="DM26478" s="4"/>
      <c r="DN26478" s="4"/>
      <c r="DO26478" s="4"/>
      <c r="DP26478" s="4"/>
      <c r="DQ26478" s="4"/>
      <c r="DR26478" s="4"/>
      <c r="DS26478" s="4"/>
      <c r="DT26478" s="4"/>
      <c r="DU26478" s="4"/>
      <c r="DV26478" s="4"/>
      <c r="DW26478" s="4"/>
      <c r="DX26478" s="4"/>
      <c r="DY26478" s="4"/>
      <c r="DZ26478" s="4"/>
      <c r="EA26478" s="4"/>
      <c r="EB26478" s="4"/>
      <c r="EC26478" s="4"/>
      <c r="ED26478" s="4"/>
      <c r="EE26478" s="4"/>
      <c r="EF26478" s="4"/>
      <c r="EG26478" s="4"/>
      <c r="EH26478" s="4"/>
      <c r="EI26478" s="4"/>
      <c r="EJ26478" s="4"/>
      <c r="EK26478" s="4"/>
      <c r="EL26478" s="4"/>
      <c r="EM26478" s="4"/>
      <c r="EN26478" s="4"/>
      <c r="EO26478" s="4"/>
      <c r="EP26478" s="4"/>
      <c r="EQ26478" s="4"/>
      <c r="ER26478" s="4"/>
      <c r="ES26478" s="4"/>
      <c r="ET26478" s="4"/>
      <c r="EU26478" s="4"/>
      <c r="EV26478" s="4"/>
      <c r="EW26478" s="4"/>
      <c r="EX26478" s="4"/>
      <c r="EY26478" s="4"/>
      <c r="EZ26478" s="4"/>
      <c r="FA26478" s="4"/>
      <c r="FB26478" s="4"/>
      <c r="FC26478" s="4"/>
      <c r="FD26478" s="4"/>
      <c r="FE26478" s="4"/>
      <c r="FF26478" s="4"/>
      <c r="FG26478" s="4"/>
      <c r="FH26478" s="4"/>
      <c r="FI26478" s="4"/>
      <c r="FJ26478" s="4"/>
      <c r="FK26478" s="4"/>
      <c r="FL26478" s="4"/>
      <c r="FM26478" s="4"/>
      <c r="FN26478" s="4"/>
      <c r="FO26478" s="4"/>
      <c r="FP26478" s="4"/>
      <c r="FQ26478" s="4"/>
      <c r="FR26478" s="4"/>
      <c r="FS26478" s="4"/>
      <c r="FT26478" s="4"/>
      <c r="FU26478" s="4"/>
      <c r="FV26478" s="4"/>
      <c r="FW26478" s="4"/>
      <c r="FX26478" s="4"/>
      <c r="FY26478" s="4"/>
      <c r="FZ26478" s="4"/>
      <c r="GA26478" s="4"/>
      <c r="GB26478" s="4"/>
      <c r="GC26478" s="4"/>
      <c r="GD26478" s="4"/>
      <c r="GE26478" s="4"/>
      <c r="GF26478" s="4"/>
      <c r="GG26478" s="4"/>
      <c r="GH26478" s="4"/>
      <c r="GI26478" s="4"/>
      <c r="GJ26478" s="4"/>
      <c r="GK26478" s="4"/>
      <c r="GL26478" s="4"/>
      <c r="GM26478" s="4"/>
      <c r="GN26478" s="4"/>
      <c r="GO26478" s="4"/>
      <c r="GP26478" s="4"/>
      <c r="GQ26478" s="4"/>
      <c r="GR26478" s="4"/>
      <c r="GS26478" s="4"/>
      <c r="GT26478" s="4"/>
      <c r="GU26478" s="4"/>
      <c r="GV26478" s="4"/>
      <c r="GW26478" s="4"/>
      <c r="GX26478" s="4"/>
      <c r="GY26478" s="4"/>
      <c r="GZ26478" s="4"/>
      <c r="HA26478" s="4"/>
      <c r="HB26478" s="4"/>
      <c r="HC26478" s="4"/>
      <c r="HD26478" s="4"/>
      <c r="HE26478" s="4"/>
      <c r="HF26478" s="4"/>
      <c r="HG26478" s="4"/>
      <c r="HH26478" s="4"/>
      <c r="HI26478" s="4"/>
      <c r="HJ26478" s="4"/>
      <c r="HK26478" s="4"/>
      <c r="HL26478" s="4"/>
      <c r="HM26478" s="4"/>
      <c r="HN26478" s="4"/>
      <c r="HO26478" s="4"/>
      <c r="HP26478" s="4"/>
      <c r="HQ26478" s="4"/>
      <c r="HR26478" s="4"/>
      <c r="HS26478" s="4"/>
      <c r="HT26478" s="4"/>
      <c r="HU26478" s="4"/>
      <c r="HV26478" s="4"/>
      <c r="HW26478" s="4"/>
      <c r="HX26478" s="4"/>
      <c r="HY26478" s="4"/>
      <c r="HZ26478" s="4"/>
      <c r="IA26478" s="4"/>
      <c r="IB26478" s="4"/>
      <c r="IC26478" s="4"/>
      <c r="ID26478" s="4"/>
      <c r="IE26478" s="4"/>
      <c r="IF26478" s="4"/>
      <c r="IG26478" s="4"/>
      <c r="IH26478" s="4"/>
      <c r="II26478" s="4"/>
      <c r="IJ26478" s="4"/>
      <c r="IK26478" s="4"/>
      <c r="IL26478" s="4"/>
      <c r="IM26478" s="4"/>
      <c r="IN26478" s="4"/>
      <c r="IO26478" s="4"/>
      <c r="IP26478" s="4"/>
      <c r="IQ26478" s="4"/>
      <c r="IR26478" s="4"/>
      <c r="IS26478" s="4"/>
      <c r="IT26478" s="4"/>
      <c r="IU26478" s="4"/>
      <c r="IV26478" s="4"/>
      <c r="IW26478" s="4"/>
      <c r="IX26478" s="4"/>
      <c r="IY26478" s="4"/>
      <c r="IZ26478" s="4"/>
      <c r="JA26478" s="4"/>
      <c r="JB26478" s="4"/>
      <c r="JC26478" s="4"/>
      <c r="JD26478" s="4"/>
      <c r="JE26478" s="4"/>
      <c r="JF26478" s="4"/>
      <c r="JG26478" s="4"/>
      <c r="JH26478" s="4"/>
      <c r="JI26478" s="4"/>
      <c r="JJ26478" s="4"/>
      <c r="JK26478" s="4"/>
      <c r="JL26478" s="4"/>
      <c r="JM26478" s="4"/>
      <c r="JN26478" s="4"/>
      <c r="JO26478" s="4"/>
      <c r="JP26478" s="4"/>
      <c r="JQ26478" s="4"/>
      <c r="JR26478" s="4"/>
      <c r="JS26478" s="4"/>
      <c r="JT26478" s="4"/>
      <c r="JU26478" s="4"/>
      <c r="JV26478" s="4"/>
      <c r="JW26478" s="4"/>
      <c r="JX26478" s="4"/>
      <c r="JY26478" s="4"/>
      <c r="JZ26478" s="4"/>
      <c r="KA26478" s="4"/>
      <c r="KB26478" s="4"/>
      <c r="KC26478" s="4"/>
      <c r="KD26478" s="4"/>
      <c r="KE26478" s="4"/>
      <c r="KF26478" s="4"/>
      <c r="KG26478" s="4"/>
      <c r="KH26478" s="4"/>
      <c r="KI26478" s="4"/>
      <c r="KJ26478" s="4"/>
      <c r="KK26478" s="4"/>
      <c r="KL26478" s="4"/>
      <c r="KM26478" s="4"/>
      <c r="KN26478" s="4"/>
      <c r="KO26478" s="4"/>
      <c r="KP26478" s="4"/>
      <c r="KQ26478" s="4"/>
      <c r="KR26478" s="4"/>
      <c r="KS26478" s="4"/>
      <c r="KT26478" s="4"/>
      <c r="KU26478" s="4"/>
      <c r="KV26478" s="4"/>
      <c r="KW26478" s="4"/>
      <c r="KX26478" s="4"/>
      <c r="KY26478" s="4"/>
      <c r="KZ26478" s="4"/>
      <c r="LA26478" s="4"/>
      <c r="LB26478" s="4"/>
      <c r="LC26478" s="4"/>
      <c r="LD26478" s="4"/>
      <c r="LE26478" s="4"/>
      <c r="LF26478" s="4"/>
      <c r="LG26478" s="4"/>
      <c r="LH26478" s="4"/>
      <c r="LI26478" s="4"/>
      <c r="LJ26478" s="4"/>
      <c r="LK26478" s="4"/>
      <c r="LL26478" s="4"/>
      <c r="LM26478" s="4"/>
      <c r="LN26478" s="4"/>
      <c r="LO26478" s="4"/>
      <c r="LP26478" s="4"/>
      <c r="LQ26478" s="4"/>
      <c r="LR26478" s="4"/>
      <c r="LS26478" s="4"/>
      <c r="LT26478" s="4"/>
      <c r="LU26478" s="4"/>
      <c r="LV26478" s="4"/>
      <c r="LW26478" s="4"/>
      <c r="LX26478" s="4"/>
      <c r="LY26478" s="4"/>
      <c r="LZ26478" s="4"/>
      <c r="MA26478" s="4"/>
      <c r="MB26478" s="4"/>
      <c r="MC26478" s="4"/>
      <c r="MD26478" s="4"/>
      <c r="ME26478" s="4"/>
      <c r="MF26478" s="4"/>
      <c r="MG26478" s="4"/>
      <c r="MH26478" s="4"/>
      <c r="MI26478" s="4"/>
      <c r="MJ26478" s="4"/>
      <c r="MK26478" s="4"/>
      <c r="ML26478" s="4"/>
      <c r="MM26478" s="4"/>
      <c r="MN26478" s="4"/>
      <c r="MO26478" s="4"/>
      <c r="MP26478" s="4"/>
      <c r="MQ26478" s="4"/>
      <c r="MR26478" s="4"/>
      <c r="MS26478" s="4"/>
      <c r="MT26478" s="4"/>
      <c r="MU26478" s="4"/>
      <c r="MV26478" s="4"/>
      <c r="MW26478" s="4"/>
      <c r="MX26478" s="4"/>
      <c r="MY26478" s="4"/>
      <c r="MZ26478" s="4"/>
      <c r="NA26478" s="4"/>
      <c r="NB26478" s="4"/>
      <c r="NC26478" s="4"/>
      <c r="ND26478" s="4"/>
      <c r="NE26478" s="4"/>
      <c r="NF26478" s="4"/>
      <c r="NG26478" s="4"/>
      <c r="NH26478" s="4"/>
      <c r="NI26478" s="4"/>
      <c r="NJ26478" s="4"/>
      <c r="NK26478" s="4"/>
      <c r="NL26478" s="4"/>
      <c r="NM26478" s="4"/>
      <c r="NN26478" s="4"/>
      <c r="NO26478" s="4"/>
      <c r="NP26478" s="4"/>
      <c r="NQ26478" s="4"/>
      <c r="NR26478" s="4"/>
      <c r="NS26478" s="4"/>
      <c r="NT26478" s="4"/>
      <c r="NU26478" s="4"/>
      <c r="NV26478" s="4"/>
      <c r="NW26478" s="4"/>
      <c r="NX26478" s="4"/>
      <c r="NY26478" s="4"/>
      <c r="NZ26478" s="4"/>
      <c r="OA26478" s="4"/>
      <c r="OB26478" s="4"/>
      <c r="OC26478" s="4"/>
      <c r="OD26478" s="4"/>
      <c r="OE26478" s="4"/>
      <c r="OF26478" s="4"/>
      <c r="OG26478" s="4"/>
      <c r="OH26478" s="4"/>
      <c r="OI26478" s="4"/>
      <c r="OJ26478" s="4"/>
      <c r="OK26478" s="4"/>
      <c r="OL26478" s="4"/>
      <c r="OM26478" s="4"/>
      <c r="ON26478" s="4"/>
      <c r="OO26478" s="4"/>
      <c r="OP26478" s="4"/>
      <c r="OQ26478" s="4"/>
      <c r="OR26478" s="4"/>
      <c r="OS26478" s="4"/>
      <c r="OT26478" s="4"/>
      <c r="OU26478" s="4"/>
      <c r="OV26478" s="4"/>
      <c r="OW26478" s="4"/>
      <c r="OX26478" s="4"/>
      <c r="OY26478" s="4"/>
      <c r="OZ26478" s="4"/>
      <c r="PA26478" s="4"/>
      <c r="PB26478" s="4"/>
      <c r="PC26478" s="4"/>
      <c r="PD26478" s="4"/>
      <c r="PE26478" s="4"/>
      <c r="PF26478" s="4"/>
      <c r="PG26478" s="4"/>
      <c r="PH26478" s="4"/>
      <c r="PI26478" s="4"/>
      <c r="PJ26478" s="4"/>
      <c r="PK26478" s="4"/>
      <c r="PL26478" s="4"/>
      <c r="PM26478" s="4"/>
      <c r="PN26478" s="4"/>
      <c r="PO26478" s="4"/>
      <c r="PP26478" s="4"/>
      <c r="PQ26478" s="4"/>
      <c r="PR26478" s="4"/>
      <c r="PS26478" s="4"/>
      <c r="PT26478" s="4"/>
      <c r="PU26478" s="4"/>
      <c r="PV26478" s="4"/>
      <c r="PW26478" s="4"/>
      <c r="PX26478" s="4"/>
      <c r="PY26478" s="4"/>
      <c r="PZ26478" s="4"/>
      <c r="QA26478" s="4"/>
      <c r="QB26478" s="4"/>
      <c r="QC26478" s="4"/>
      <c r="QD26478" s="4"/>
      <c r="QE26478" s="4"/>
      <c r="QF26478" s="4"/>
      <c r="QG26478" s="4"/>
      <c r="QH26478" s="4"/>
      <c r="QI26478" s="4"/>
      <c r="QJ26478" s="4"/>
      <c r="QK26478" s="4"/>
      <c r="QL26478" s="4"/>
      <c r="QM26478" s="4"/>
      <c r="QN26478" s="4"/>
      <c r="QO26478" s="4"/>
      <c r="QP26478" s="4"/>
      <c r="QQ26478" s="4"/>
      <c r="QR26478" s="4"/>
      <c r="QS26478" s="4"/>
      <c r="QT26478" s="4"/>
      <c r="QU26478" s="4"/>
      <c r="QV26478" s="4"/>
      <c r="QW26478" s="4"/>
      <c r="QX26478" s="4"/>
      <c r="QY26478" s="4"/>
      <c r="QZ26478" s="4"/>
      <c r="RA26478" s="4"/>
      <c r="RB26478" s="4"/>
      <c r="RC26478" s="4"/>
      <c r="RD26478" s="4"/>
      <c r="RE26478" s="4"/>
      <c r="RF26478" s="4"/>
      <c r="RG26478" s="4"/>
      <c r="RH26478" s="4"/>
      <c r="RI26478" s="4"/>
      <c r="RJ26478" s="4"/>
      <c r="RK26478" s="4"/>
      <c r="RL26478" s="4"/>
      <c r="RM26478" s="4"/>
      <c r="RN26478" s="4"/>
      <c r="RO26478" s="4"/>
      <c r="RP26478" s="4"/>
      <c r="RQ26478" s="4"/>
      <c r="RR26478" s="4"/>
      <c r="RS26478" s="4"/>
      <c r="RT26478" s="4"/>
      <c r="RU26478" s="4"/>
      <c r="RV26478" s="4"/>
      <c r="RW26478" s="4"/>
      <c r="RX26478" s="4"/>
      <c r="RY26478" s="4"/>
      <c r="RZ26478" s="4"/>
      <c r="SA26478" s="4"/>
      <c r="SB26478" s="4"/>
      <c r="SC26478" s="4"/>
      <c r="SD26478" s="4"/>
      <c r="SE26478" s="4"/>
      <c r="SF26478" s="4"/>
      <c r="SG26478" s="4"/>
      <c r="SH26478" s="4"/>
      <c r="SI26478" s="4"/>
      <c r="SJ26478" s="4"/>
      <c r="SK26478" s="4"/>
      <c r="SL26478" s="4"/>
      <c r="SM26478" s="4"/>
      <c r="SN26478" s="4"/>
      <c r="SO26478" s="4"/>
      <c r="SP26478" s="4"/>
      <c r="SQ26478" s="4"/>
      <c r="SR26478" s="4"/>
      <c r="SS26478" s="4"/>
      <c r="ST26478" s="4"/>
      <c r="SU26478" s="4"/>
      <c r="SV26478" s="4"/>
      <c r="SW26478" s="4"/>
      <c r="SX26478" s="4"/>
      <c r="SY26478" s="4"/>
      <c r="SZ26478" s="4"/>
      <c r="TA26478" s="4"/>
      <c r="TB26478" s="4"/>
      <c r="TC26478" s="4"/>
      <c r="TD26478" s="4"/>
      <c r="TE26478" s="4"/>
      <c r="TF26478" s="4"/>
      <c r="TG26478" s="4"/>
      <c r="TH26478" s="4"/>
      <c r="TI26478" s="4"/>
      <c r="TJ26478" s="4"/>
      <c r="TK26478" s="4"/>
      <c r="TL26478" s="4"/>
      <c r="TM26478" s="4"/>
      <c r="TN26478" s="4"/>
      <c r="TO26478" s="4"/>
      <c r="TP26478" s="4"/>
      <c r="TQ26478" s="4"/>
      <c r="TR26478" s="4"/>
      <c r="TS26478" s="4"/>
      <c r="TT26478" s="4"/>
      <c r="TU26478" s="4"/>
      <c r="TV26478" s="4"/>
      <c r="TW26478" s="4"/>
      <c r="TX26478" s="4"/>
      <c r="TY26478" s="4"/>
      <c r="TZ26478" s="4"/>
      <c r="UA26478" s="4"/>
      <c r="UB26478" s="4"/>
      <c r="UC26478" s="4"/>
      <c r="UD26478" s="4"/>
      <c r="UE26478" s="4"/>
      <c r="UF26478" s="4"/>
      <c r="UG26478" s="4"/>
      <c r="UH26478" s="4"/>
      <c r="UI26478" s="4"/>
      <c r="UJ26478" s="4"/>
      <c r="UK26478" s="4"/>
      <c r="UL26478" s="4"/>
      <c r="UM26478" s="4"/>
      <c r="UN26478" s="4"/>
      <c r="UO26478" s="4"/>
      <c r="UP26478" s="4"/>
      <c r="UQ26478" s="4"/>
      <c r="UR26478" s="4"/>
      <c r="US26478" s="4"/>
      <c r="UT26478" s="4"/>
      <c r="UU26478" s="4"/>
      <c r="UV26478" s="4"/>
      <c r="UW26478" s="4"/>
      <c r="UX26478" s="4"/>
      <c r="UY26478" s="4"/>
      <c r="UZ26478" s="4"/>
      <c r="VA26478" s="4"/>
      <c r="VB26478" s="4"/>
      <c r="VC26478" s="4"/>
      <c r="VD26478" s="4"/>
      <c r="VE26478" s="4"/>
      <c r="VF26478" s="4"/>
      <c r="VG26478" s="4"/>
      <c r="VH26478" s="4"/>
      <c r="VI26478" s="4"/>
      <c r="VJ26478" s="4"/>
      <c r="VK26478" s="4"/>
      <c r="VL26478" s="4"/>
      <c r="VM26478" s="4"/>
      <c r="VN26478" s="4"/>
      <c r="VO26478" s="4"/>
      <c r="VP26478" s="4"/>
      <c r="VQ26478" s="4"/>
      <c r="VR26478" s="4"/>
      <c r="VS26478" s="4"/>
      <c r="VT26478" s="4"/>
      <c r="VU26478" s="4"/>
      <c r="VV26478" s="4"/>
      <c r="VW26478" s="4"/>
      <c r="VX26478" s="4"/>
      <c r="VY26478" s="4"/>
      <c r="VZ26478" s="4"/>
      <c r="WA26478" s="4"/>
      <c r="WB26478" s="4"/>
      <c r="WC26478" s="4"/>
      <c r="WD26478" s="4"/>
      <c r="WE26478" s="4"/>
      <c r="WF26478" s="4"/>
      <c r="WG26478" s="4"/>
      <c r="WH26478" s="4"/>
      <c r="WI26478" s="4"/>
      <c r="WJ26478" s="4"/>
      <c r="WK26478" s="4"/>
      <c r="WL26478" s="4"/>
      <c r="WM26478" s="4"/>
      <c r="WN26478" s="4"/>
      <c r="WO26478" s="4"/>
      <c r="WP26478" s="4"/>
      <c r="WQ26478" s="4"/>
      <c r="WR26478" s="4"/>
      <c r="WS26478" s="4"/>
      <c r="WT26478" s="4"/>
      <c r="WU26478" s="4"/>
      <c r="WV26478" s="4"/>
      <c r="WW26478" s="4"/>
      <c r="WX26478" s="4"/>
      <c r="WY26478" s="4"/>
      <c r="WZ26478" s="4"/>
      <c r="XA26478" s="4"/>
      <c r="XB26478" s="4"/>
      <c r="XC26478" s="4"/>
      <c r="XD26478" s="4"/>
      <c r="XE26478" s="4"/>
      <c r="XF26478" s="4"/>
      <c r="XG26478" s="4"/>
      <c r="XH26478" s="4"/>
      <c r="XI26478" s="4"/>
      <c r="XJ26478" s="4"/>
      <c r="XK26478" s="4"/>
      <c r="XL26478" s="4"/>
      <c r="XM26478" s="4"/>
      <c r="XN26478" s="4"/>
      <c r="XO26478" s="4"/>
      <c r="XP26478" s="4"/>
      <c r="XQ26478" s="4"/>
      <c r="XR26478" s="4"/>
      <c r="XS26478" s="4"/>
      <c r="XT26478" s="4"/>
      <c r="XU26478" s="4"/>
      <c r="XV26478" s="4"/>
      <c r="XW26478" s="4"/>
      <c r="XX26478" s="4"/>
      <c r="XY26478" s="4"/>
      <c r="XZ26478" s="4"/>
      <c r="YA26478" s="4"/>
      <c r="YB26478" s="4"/>
      <c r="YC26478" s="4"/>
      <c r="YD26478" s="4"/>
      <c r="YE26478" s="4"/>
      <c r="YF26478" s="4"/>
      <c r="YG26478" s="4"/>
      <c r="YH26478" s="4"/>
      <c r="YI26478" s="4"/>
      <c r="YJ26478" s="4"/>
      <c r="YK26478" s="4"/>
      <c r="YL26478" s="4"/>
      <c r="YM26478" s="4"/>
      <c r="YN26478" s="4"/>
      <c r="YO26478" s="4"/>
      <c r="YP26478" s="4"/>
      <c r="YQ26478" s="4"/>
      <c r="YR26478" s="4"/>
      <c r="YS26478" s="4"/>
      <c r="YT26478" s="4"/>
      <c r="YU26478" s="4"/>
      <c r="YV26478" s="4"/>
      <c r="YW26478" s="4"/>
      <c r="YX26478" s="4"/>
      <c r="YY26478" s="4"/>
      <c r="YZ26478" s="4"/>
      <c r="ZA26478" s="4"/>
      <c r="ZB26478" s="4"/>
      <c r="ZC26478" s="4"/>
      <c r="ZD26478" s="4"/>
      <c r="ZE26478" s="4"/>
      <c r="ZF26478" s="4"/>
      <c r="ZG26478" s="4"/>
      <c r="ZH26478" s="4"/>
      <c r="ZI26478" s="4"/>
      <c r="ZJ26478" s="4"/>
      <c r="ZK26478" s="4"/>
      <c r="ZL26478" s="4"/>
      <c r="ZM26478" s="4"/>
      <c r="ZN26478" s="4"/>
      <c r="ZO26478" s="4"/>
      <c r="ZP26478" s="4"/>
      <c r="ZQ26478" s="4"/>
      <c r="ZR26478" s="4"/>
      <c r="ZS26478" s="4"/>
      <c r="ZT26478" s="4"/>
      <c r="ZU26478" s="4"/>
      <c r="ZV26478" s="4"/>
      <c r="ZW26478" s="4"/>
      <c r="ZX26478" s="4"/>
      <c r="ZY26478" s="4"/>
      <c r="ZZ26478" s="4"/>
      <c r="AAA26478" s="4"/>
      <c r="AAB26478" s="4"/>
      <c r="AAC26478" s="4"/>
      <c r="AAD26478" s="4"/>
      <c r="AAE26478" s="4"/>
      <c r="AAF26478" s="4"/>
      <c r="AAG26478" s="4"/>
      <c r="AAH26478" s="4"/>
      <c r="AAI26478" s="4"/>
      <c r="AAJ26478" s="4"/>
      <c r="AAK26478" s="4"/>
      <c r="AAL26478" s="4"/>
      <c r="AAM26478" s="4"/>
      <c r="AAN26478" s="4"/>
      <c r="AAO26478" s="4"/>
      <c r="AAP26478" s="4"/>
      <c r="AAQ26478" s="4"/>
      <c r="AAR26478" s="4"/>
      <c r="AAS26478" s="4"/>
      <c r="AAT26478" s="4"/>
      <c r="AAU26478" s="4"/>
      <c r="AAV26478" s="4"/>
      <c r="AAW26478" s="4"/>
      <c r="AAX26478" s="4"/>
      <c r="AAY26478" s="4"/>
      <c r="AAZ26478" s="4"/>
      <c r="ABA26478" s="4"/>
      <c r="ABB26478" s="4"/>
      <c r="ABC26478" s="4"/>
      <c r="ABD26478" s="4"/>
      <c r="ABE26478" s="4"/>
      <c r="ABF26478" s="4"/>
      <c r="ABG26478" s="4"/>
      <c r="ABH26478" s="4"/>
      <c r="ABI26478" s="4"/>
      <c r="ABJ26478" s="4"/>
      <c r="ABK26478" s="4"/>
      <c r="ABL26478" s="4"/>
      <c r="ABM26478" s="4"/>
      <c r="ABN26478" s="4"/>
      <c r="ABO26478" s="4"/>
      <c r="ABP26478" s="4"/>
      <c r="ABQ26478" s="4"/>
      <c r="ABR26478" s="4"/>
      <c r="ABS26478" s="4"/>
      <c r="ABT26478" s="4"/>
      <c r="ABU26478" s="4"/>
      <c r="ABV26478" s="4"/>
      <c r="ABW26478" s="4"/>
      <c r="ABX26478" s="4"/>
      <c r="ABY26478" s="4"/>
      <c r="ABZ26478" s="4"/>
      <c r="ACA26478" s="4"/>
      <c r="ACB26478" s="4"/>
      <c r="ACC26478" s="4"/>
      <c r="ACD26478" s="4"/>
      <c r="ACE26478" s="4"/>
      <c r="ACF26478" s="4"/>
      <c r="ACG26478" s="4"/>
      <c r="ACH26478" s="4"/>
      <c r="ACI26478" s="4"/>
      <c r="ACJ26478" s="4"/>
      <c r="ACK26478" s="4"/>
      <c r="ACL26478" s="4"/>
      <c r="ACM26478" s="4"/>
      <c r="ACN26478" s="4"/>
      <c r="ACO26478" s="4"/>
      <c r="ACP26478" s="4"/>
      <c r="ACQ26478" s="4"/>
      <c r="ACR26478" s="4"/>
      <c r="ACS26478" s="4"/>
      <c r="ACT26478" s="4"/>
      <c r="ACU26478" s="4"/>
      <c r="ACV26478" s="4"/>
      <c r="ACW26478" s="4"/>
      <c r="ACX26478" s="4"/>
      <c r="ACY26478" s="4"/>
      <c r="ACZ26478" s="4"/>
      <c r="ADA26478" s="4"/>
      <c r="ADB26478" s="4"/>
      <c r="ADC26478" s="4"/>
      <c r="ADD26478" s="4"/>
      <c r="ADE26478" s="4"/>
      <c r="ADF26478" s="4"/>
      <c r="ADG26478" s="4"/>
      <c r="ADH26478" s="4"/>
      <c r="ADI26478" s="4"/>
      <c r="ADJ26478" s="4"/>
      <c r="ADK26478" s="4"/>
      <c r="ADL26478" s="4"/>
      <c r="ADM26478" s="4"/>
      <c r="ADN26478" s="4"/>
      <c r="ADO26478" s="4"/>
      <c r="ADP26478" s="4"/>
      <c r="ADQ26478" s="4"/>
      <c r="ADR26478" s="4"/>
      <c r="ADS26478" s="4"/>
      <c r="ADT26478" s="4"/>
      <c r="ADU26478" s="4"/>
      <c r="ADV26478" s="4"/>
      <c r="ADW26478" s="4"/>
      <c r="ADX26478" s="4"/>
      <c r="ADY26478" s="4"/>
      <c r="ADZ26478" s="4"/>
      <c r="AEA26478" s="4"/>
      <c r="AEB26478" s="4"/>
      <c r="AEC26478" s="4"/>
      <c r="AED26478" s="4"/>
      <c r="AEE26478" s="4"/>
      <c r="AEF26478" s="4"/>
      <c r="AEG26478" s="4"/>
      <c r="AEH26478" s="4"/>
      <c r="AEI26478" s="4"/>
      <c r="AEJ26478" s="4"/>
      <c r="AEK26478" s="4"/>
      <c r="AEL26478" s="4"/>
      <c r="AEM26478" s="4"/>
      <c r="AEN26478" s="4"/>
      <c r="AEO26478" s="4"/>
      <c r="AEP26478" s="4"/>
      <c r="AEQ26478" s="4"/>
      <c r="AER26478" s="4"/>
      <c r="AES26478" s="4"/>
      <c r="AET26478" s="4"/>
      <c r="AEU26478" s="4"/>
      <c r="AEV26478" s="4"/>
      <c r="AEW26478" s="4"/>
      <c r="AEX26478" s="4"/>
      <c r="AEY26478" s="4"/>
      <c r="AEZ26478" s="4"/>
    </row>
    <row r="26479" spans="1:832" ht="12.75" customHeight="1" x14ac:dyDescent="0.3">
      <c r="B26479" s="5"/>
      <c r="C26479" s="5"/>
      <c r="D26479" s="90"/>
      <c r="E26479" s="90"/>
      <c r="K26479" s="224"/>
      <c r="L26479" s="224"/>
      <c r="M26479" s="224"/>
      <c r="N26479" s="224"/>
      <c r="O26479" s="224"/>
    </row>
    <row r="26480" spans="1:832" ht="12.75" customHeight="1" x14ac:dyDescent="0.3">
      <c r="B26480" s="5"/>
      <c r="C26480" s="5"/>
      <c r="D26480" s="90"/>
      <c r="E26480" s="90"/>
      <c r="K26480" s="224"/>
      <c r="L26480" s="224"/>
      <c r="M26480" s="224"/>
      <c r="N26480" s="224"/>
      <c r="O26480" s="224"/>
    </row>
    <row r="26481" spans="1:832" ht="12.75" customHeight="1" x14ac:dyDescent="0.3">
      <c r="D26481" s="90"/>
      <c r="E26481" s="90"/>
      <c r="K26481" s="224"/>
      <c r="L26481" s="224"/>
      <c r="M26481" s="224"/>
      <c r="N26481" s="224"/>
      <c r="O26481" s="224"/>
    </row>
    <row r="26482" spans="1:832" ht="12.75" customHeight="1" x14ac:dyDescent="0.3">
      <c r="D26482" s="90"/>
      <c r="E26482" s="90"/>
      <c r="K26482" s="224"/>
      <c r="L26482" s="224"/>
      <c r="M26482" s="224"/>
      <c r="N26482" s="224"/>
      <c r="O26482" s="224"/>
    </row>
    <row r="26483" spans="1:832" s="17" customFormat="1" ht="12.75" customHeight="1" x14ac:dyDescent="0.3">
      <c r="A26483" s="1"/>
      <c r="B26483" s="2"/>
      <c r="C26483" s="2"/>
      <c r="D26483" s="139"/>
      <c r="E26483" s="92"/>
      <c r="F26483" s="1"/>
      <c r="G26483" s="1"/>
      <c r="H26483" s="1"/>
      <c r="I26483" s="185"/>
      <c r="J26483" s="185"/>
      <c r="K26483" s="224"/>
      <c r="L26483" s="224"/>
      <c r="M26483" s="224"/>
      <c r="N26483" s="224"/>
      <c r="O26483" s="224"/>
      <c r="P26483" s="185"/>
      <c r="Q26483" s="185"/>
      <c r="R26483" s="1"/>
      <c r="S26483" s="1"/>
      <c r="T26483" s="1"/>
      <c r="U26483" s="1"/>
      <c r="V26483" s="1"/>
      <c r="W26483" s="1"/>
      <c r="X26483" s="1"/>
      <c r="Y26483" s="1"/>
      <c r="Z26483" s="1"/>
      <c r="AA26483" s="1"/>
      <c r="AB26483" s="1"/>
      <c r="AC26483" s="1"/>
      <c r="AD26483" s="1"/>
      <c r="AE26483" s="1"/>
      <c r="AF26483" s="1"/>
      <c r="AG26483" s="1"/>
      <c r="AH26483" s="1"/>
      <c r="AI26483" s="1"/>
      <c r="AJ26483" s="1"/>
      <c r="AK26483" s="1"/>
      <c r="AL26483" s="1"/>
      <c r="AM26483" s="1"/>
      <c r="AN26483" s="1"/>
      <c r="AO26483" s="1"/>
      <c r="AP26483" s="1"/>
      <c r="AQ26483" s="1"/>
      <c r="AR26483" s="1"/>
      <c r="AS26483" s="1"/>
      <c r="AT26483" s="1"/>
      <c r="AU26483" s="1"/>
      <c r="AV26483" s="1"/>
      <c r="AW26483" s="1"/>
      <c r="AX26483" s="1"/>
      <c r="AY26483" s="1"/>
      <c r="AZ26483" s="1"/>
      <c r="BA26483" s="1"/>
      <c r="BB26483" s="1"/>
      <c r="BC26483" s="1"/>
      <c r="BD26483" s="1"/>
      <c r="BE26483" s="1"/>
      <c r="BF26483" s="1"/>
      <c r="BG26483" s="1"/>
      <c r="BH26483" s="1"/>
      <c r="BI26483" s="1"/>
      <c r="BJ26483" s="1"/>
      <c r="BK26483" s="1"/>
      <c r="BL26483" s="1"/>
      <c r="BM26483" s="1"/>
      <c r="BN26483" s="1"/>
      <c r="BO26483" s="1"/>
      <c r="BP26483" s="1"/>
      <c r="BQ26483" s="1"/>
      <c r="BR26483" s="1"/>
      <c r="BS26483" s="1"/>
      <c r="BT26483" s="1"/>
      <c r="BU26483" s="1"/>
      <c r="BV26483" s="1"/>
      <c r="BW26483" s="1"/>
      <c r="BX26483" s="1"/>
      <c r="BY26483" s="1"/>
      <c r="BZ26483" s="1"/>
      <c r="CA26483" s="1"/>
      <c r="CB26483" s="1"/>
      <c r="CC26483" s="1"/>
      <c r="CD26483" s="1"/>
      <c r="CE26483" s="1"/>
      <c r="CF26483" s="1"/>
      <c r="CG26483" s="1"/>
      <c r="CH26483" s="1"/>
      <c r="CI26483" s="1"/>
      <c r="CJ26483" s="1"/>
      <c r="CK26483" s="1"/>
      <c r="CL26483" s="1"/>
      <c r="CM26483" s="1"/>
      <c r="CN26483" s="1"/>
      <c r="CO26483" s="1"/>
      <c r="CP26483" s="1"/>
      <c r="CQ26483" s="1"/>
      <c r="CR26483" s="1"/>
      <c r="CS26483" s="1"/>
      <c r="CT26483" s="1"/>
      <c r="CU26483" s="1"/>
      <c r="CV26483" s="1"/>
      <c r="CW26483" s="1"/>
      <c r="CX26483" s="1"/>
      <c r="CY26483" s="1"/>
      <c r="CZ26483" s="1"/>
      <c r="DA26483" s="1"/>
      <c r="DB26483" s="1"/>
      <c r="DC26483" s="1"/>
      <c r="DD26483" s="1"/>
      <c r="DE26483" s="1"/>
      <c r="DF26483" s="1"/>
      <c r="DG26483" s="1"/>
      <c r="DH26483" s="1"/>
      <c r="DI26483" s="1"/>
      <c r="DJ26483" s="1"/>
      <c r="DK26483" s="1"/>
      <c r="DL26483" s="1"/>
      <c r="DM26483" s="1"/>
      <c r="DN26483" s="1"/>
      <c r="DO26483" s="1"/>
      <c r="DP26483" s="1"/>
      <c r="DQ26483" s="1"/>
      <c r="DR26483" s="1"/>
      <c r="DS26483" s="1"/>
      <c r="DT26483" s="1"/>
      <c r="DU26483" s="1"/>
      <c r="DV26483" s="1"/>
      <c r="DW26483" s="1"/>
      <c r="DX26483" s="1"/>
      <c r="DY26483" s="1"/>
      <c r="DZ26483" s="1"/>
      <c r="EA26483" s="1"/>
      <c r="EB26483" s="1"/>
      <c r="EC26483" s="1"/>
      <c r="ED26483" s="1"/>
      <c r="EE26483" s="1"/>
      <c r="EF26483" s="1"/>
      <c r="EG26483" s="1"/>
      <c r="EH26483" s="1"/>
      <c r="EI26483" s="1"/>
      <c r="EJ26483" s="1"/>
      <c r="EK26483" s="1"/>
      <c r="EL26483" s="1"/>
      <c r="EM26483" s="1"/>
      <c r="EN26483" s="1"/>
      <c r="EO26483" s="1"/>
      <c r="EP26483" s="1"/>
      <c r="EQ26483" s="1"/>
      <c r="ER26483" s="1"/>
      <c r="ES26483" s="1"/>
      <c r="ET26483" s="1"/>
      <c r="EU26483" s="1"/>
      <c r="EV26483" s="1"/>
      <c r="EW26483" s="1"/>
      <c r="EX26483" s="1"/>
      <c r="EY26483" s="1"/>
      <c r="EZ26483" s="1"/>
      <c r="FA26483" s="1"/>
      <c r="FB26483" s="1"/>
      <c r="FC26483" s="1"/>
      <c r="FD26483" s="1"/>
      <c r="FE26483" s="1"/>
      <c r="FF26483" s="1"/>
      <c r="FG26483" s="1"/>
      <c r="FH26483" s="1"/>
      <c r="FI26483" s="1"/>
      <c r="FJ26483" s="1"/>
      <c r="FK26483" s="1"/>
      <c r="FL26483" s="1"/>
      <c r="FM26483" s="1"/>
      <c r="FN26483" s="1"/>
      <c r="FO26483" s="1"/>
      <c r="FP26483" s="1"/>
      <c r="FQ26483" s="1"/>
      <c r="FR26483" s="1"/>
      <c r="FS26483" s="1"/>
      <c r="FT26483" s="1"/>
      <c r="FU26483" s="1"/>
      <c r="FV26483" s="1"/>
      <c r="FW26483" s="1"/>
      <c r="FX26483" s="1"/>
      <c r="FY26483" s="1"/>
      <c r="FZ26483" s="1"/>
      <c r="GA26483" s="1"/>
      <c r="GB26483" s="1"/>
      <c r="GC26483" s="1"/>
      <c r="GD26483" s="1"/>
      <c r="GE26483" s="1"/>
      <c r="GF26483" s="1"/>
      <c r="GG26483" s="1"/>
      <c r="GH26483" s="1"/>
      <c r="GI26483" s="1"/>
      <c r="GJ26483" s="1"/>
      <c r="GK26483" s="1"/>
      <c r="GL26483" s="1"/>
      <c r="GM26483" s="1"/>
      <c r="GN26483" s="1"/>
      <c r="GO26483" s="1"/>
      <c r="GP26483" s="1"/>
      <c r="GQ26483" s="1"/>
      <c r="GR26483" s="1"/>
      <c r="GS26483" s="1"/>
      <c r="GT26483" s="1"/>
      <c r="GU26483" s="1"/>
      <c r="GV26483" s="1"/>
      <c r="GW26483" s="1"/>
      <c r="GX26483" s="1"/>
      <c r="GY26483" s="1"/>
      <c r="GZ26483" s="1"/>
      <c r="HA26483" s="1"/>
      <c r="HB26483" s="1"/>
      <c r="HC26483" s="1"/>
      <c r="HD26483" s="1"/>
      <c r="HE26483" s="1"/>
      <c r="HF26483" s="1"/>
      <c r="HG26483" s="1"/>
      <c r="HH26483" s="1"/>
      <c r="HI26483" s="1"/>
      <c r="HJ26483" s="1"/>
      <c r="HK26483" s="1"/>
      <c r="HL26483" s="1"/>
      <c r="HM26483" s="1"/>
      <c r="HN26483" s="1"/>
      <c r="HO26483" s="1"/>
      <c r="HP26483" s="1"/>
      <c r="HQ26483" s="1"/>
      <c r="HR26483" s="1"/>
      <c r="HS26483" s="1"/>
      <c r="HT26483" s="1"/>
      <c r="HU26483" s="1"/>
      <c r="HV26483" s="1"/>
      <c r="HW26483" s="1"/>
      <c r="HX26483" s="1"/>
      <c r="HY26483" s="1"/>
      <c r="HZ26483" s="1"/>
      <c r="IA26483" s="1"/>
      <c r="IB26483" s="1"/>
      <c r="IC26483" s="1"/>
      <c r="ID26483" s="1"/>
      <c r="IE26483" s="1"/>
      <c r="IF26483" s="1"/>
      <c r="IG26483" s="1"/>
      <c r="IH26483" s="1"/>
      <c r="II26483" s="1"/>
      <c r="IJ26483" s="1"/>
      <c r="IK26483" s="1"/>
      <c r="IL26483" s="1"/>
      <c r="IM26483" s="1"/>
      <c r="IN26483" s="1"/>
      <c r="IO26483" s="1"/>
      <c r="IP26483" s="1"/>
      <c r="IQ26483" s="1"/>
      <c r="IR26483" s="1"/>
      <c r="IS26483" s="1"/>
      <c r="IT26483" s="1"/>
      <c r="IU26483" s="1"/>
      <c r="IV26483" s="1"/>
      <c r="IW26483" s="1"/>
      <c r="IX26483" s="1"/>
      <c r="IY26483" s="1"/>
      <c r="IZ26483" s="1"/>
      <c r="JA26483" s="1"/>
      <c r="JB26483" s="1"/>
      <c r="JC26483" s="1"/>
      <c r="JD26483" s="1"/>
      <c r="JE26483" s="1"/>
      <c r="JF26483" s="1"/>
      <c r="JG26483" s="1"/>
      <c r="JH26483" s="1"/>
      <c r="JI26483" s="1"/>
      <c r="JJ26483" s="1"/>
      <c r="JK26483" s="1"/>
      <c r="JL26483" s="1"/>
      <c r="JM26483" s="1"/>
      <c r="JN26483" s="1"/>
      <c r="JO26483" s="1"/>
      <c r="JP26483" s="1"/>
      <c r="JQ26483" s="1"/>
      <c r="JR26483" s="1"/>
      <c r="JS26483" s="1"/>
      <c r="JT26483" s="1"/>
      <c r="JU26483" s="1"/>
      <c r="JV26483" s="1"/>
      <c r="JW26483" s="1"/>
      <c r="JX26483" s="1"/>
      <c r="JY26483" s="1"/>
      <c r="JZ26483" s="1"/>
      <c r="KA26483" s="1"/>
      <c r="KB26483" s="1"/>
      <c r="KC26483" s="1"/>
      <c r="KD26483" s="1"/>
      <c r="KE26483" s="1"/>
      <c r="KF26483" s="1"/>
      <c r="KG26483" s="1"/>
      <c r="KH26483" s="1"/>
      <c r="KI26483" s="1"/>
      <c r="KJ26483" s="1"/>
      <c r="KK26483" s="1"/>
      <c r="KL26483" s="1"/>
      <c r="KM26483" s="1"/>
      <c r="KN26483" s="1"/>
      <c r="KO26483" s="1"/>
      <c r="KP26483" s="1"/>
      <c r="KQ26483" s="1"/>
      <c r="KR26483" s="1"/>
      <c r="KS26483" s="1"/>
      <c r="KT26483" s="1"/>
      <c r="KU26483" s="1"/>
      <c r="KV26483" s="1"/>
      <c r="KW26483" s="1"/>
      <c r="KX26483" s="1"/>
      <c r="KY26483" s="1"/>
      <c r="KZ26483" s="1"/>
      <c r="LA26483" s="1"/>
      <c r="LB26483" s="1"/>
      <c r="LC26483" s="1"/>
      <c r="LD26483" s="1"/>
      <c r="LE26483" s="1"/>
      <c r="LF26483" s="1"/>
      <c r="LG26483" s="1"/>
      <c r="LH26483" s="1"/>
      <c r="LI26483" s="1"/>
      <c r="LJ26483" s="1"/>
      <c r="LK26483" s="1"/>
      <c r="LL26483" s="1"/>
      <c r="LM26483" s="1"/>
      <c r="LN26483" s="1"/>
      <c r="LO26483" s="1"/>
      <c r="LP26483" s="1"/>
      <c r="LQ26483" s="1"/>
      <c r="LR26483" s="1"/>
      <c r="LS26483" s="1"/>
      <c r="LT26483" s="1"/>
      <c r="LU26483" s="1"/>
      <c r="LV26483" s="1"/>
      <c r="LW26483" s="1"/>
      <c r="LX26483" s="1"/>
      <c r="LY26483" s="1"/>
      <c r="LZ26483" s="1"/>
      <c r="MA26483" s="1"/>
      <c r="MB26483" s="1"/>
      <c r="MC26483" s="1"/>
      <c r="MD26483" s="1"/>
      <c r="ME26483" s="1"/>
      <c r="MF26483" s="1"/>
      <c r="MG26483" s="1"/>
      <c r="MH26483" s="1"/>
      <c r="MI26483" s="1"/>
      <c r="MJ26483" s="1"/>
      <c r="MK26483" s="1"/>
      <c r="ML26483" s="1"/>
      <c r="MM26483" s="1"/>
      <c r="MN26483" s="1"/>
      <c r="MO26483" s="1"/>
      <c r="MP26483" s="1"/>
      <c r="MQ26483" s="1"/>
      <c r="MR26483" s="1"/>
      <c r="MS26483" s="1"/>
      <c r="MT26483" s="1"/>
      <c r="MU26483" s="1"/>
      <c r="MV26483" s="1"/>
      <c r="MW26483" s="1"/>
      <c r="MX26483" s="1"/>
      <c r="MY26483" s="1"/>
      <c r="MZ26483" s="1"/>
      <c r="NA26483" s="1"/>
      <c r="NB26483" s="1"/>
      <c r="NC26483" s="1"/>
      <c r="ND26483" s="1"/>
      <c r="NE26483" s="1"/>
      <c r="NF26483" s="1"/>
      <c r="NG26483" s="1"/>
      <c r="NH26483" s="1"/>
      <c r="NI26483" s="1"/>
      <c r="NJ26483" s="1"/>
      <c r="NK26483" s="1"/>
      <c r="NL26483" s="1"/>
      <c r="NM26483" s="1"/>
      <c r="NN26483" s="1"/>
      <c r="NO26483" s="1"/>
      <c r="NP26483" s="1"/>
      <c r="NQ26483" s="1"/>
      <c r="NR26483" s="1"/>
      <c r="NS26483" s="1"/>
      <c r="NT26483" s="1"/>
      <c r="NU26483" s="1"/>
      <c r="NV26483" s="1"/>
      <c r="NW26483" s="1"/>
      <c r="NX26483" s="1"/>
      <c r="NY26483" s="1"/>
      <c r="NZ26483" s="1"/>
      <c r="OA26483" s="1"/>
      <c r="OB26483" s="1"/>
      <c r="OC26483" s="1"/>
      <c r="OD26483" s="1"/>
      <c r="OE26483" s="1"/>
      <c r="OF26483" s="1"/>
      <c r="OG26483" s="1"/>
      <c r="OH26483" s="1"/>
      <c r="OI26483" s="1"/>
      <c r="OJ26483" s="1"/>
      <c r="OK26483" s="1"/>
      <c r="OL26483" s="1"/>
      <c r="OM26483" s="1"/>
      <c r="ON26483" s="1"/>
      <c r="OO26483" s="1"/>
      <c r="OP26483" s="1"/>
      <c r="OQ26483" s="1"/>
      <c r="OR26483" s="1"/>
      <c r="OS26483" s="1"/>
      <c r="OT26483" s="1"/>
      <c r="OU26483" s="1"/>
      <c r="OV26483" s="1"/>
      <c r="OW26483" s="1"/>
      <c r="OX26483" s="1"/>
      <c r="OY26483" s="1"/>
      <c r="OZ26483" s="1"/>
      <c r="PA26483" s="1"/>
      <c r="PB26483" s="1"/>
      <c r="PC26483" s="1"/>
      <c r="PD26483" s="1"/>
      <c r="PE26483" s="1"/>
      <c r="PF26483" s="1"/>
      <c r="PG26483" s="1"/>
      <c r="PH26483" s="1"/>
      <c r="PI26483" s="1"/>
      <c r="PJ26483" s="1"/>
      <c r="PK26483" s="1"/>
      <c r="PL26483" s="1"/>
      <c r="PM26483" s="1"/>
      <c r="PN26483" s="1"/>
      <c r="PO26483" s="1"/>
      <c r="PP26483" s="1"/>
      <c r="PQ26483" s="1"/>
      <c r="PR26483" s="1"/>
      <c r="PS26483" s="1"/>
      <c r="PT26483" s="1"/>
      <c r="PU26483" s="1"/>
      <c r="PV26483" s="1"/>
      <c r="PW26483" s="1"/>
      <c r="PX26483" s="1"/>
      <c r="PY26483" s="1"/>
      <c r="PZ26483" s="1"/>
      <c r="QA26483" s="1"/>
      <c r="QB26483" s="1"/>
      <c r="QC26483" s="1"/>
      <c r="QD26483" s="1"/>
      <c r="QE26483" s="1"/>
      <c r="QF26483" s="1"/>
      <c r="QG26483" s="1"/>
      <c r="QH26483" s="1"/>
      <c r="QI26483" s="1"/>
      <c r="QJ26483" s="1"/>
      <c r="QK26483" s="1"/>
      <c r="QL26483" s="1"/>
      <c r="QM26483" s="1"/>
      <c r="QN26483" s="1"/>
      <c r="QO26483" s="1"/>
      <c r="QP26483" s="1"/>
      <c r="QQ26483" s="1"/>
      <c r="QR26483" s="1"/>
      <c r="QS26483" s="1"/>
      <c r="QT26483" s="1"/>
      <c r="QU26483" s="1"/>
      <c r="QV26483" s="1"/>
      <c r="QW26483" s="1"/>
      <c r="QX26483" s="1"/>
      <c r="QY26483" s="1"/>
      <c r="QZ26483" s="1"/>
      <c r="RA26483" s="1"/>
      <c r="RB26483" s="1"/>
      <c r="RC26483" s="1"/>
      <c r="RD26483" s="1"/>
      <c r="RE26483" s="1"/>
      <c r="RF26483" s="1"/>
      <c r="RG26483" s="1"/>
      <c r="RH26483" s="1"/>
      <c r="RI26483" s="1"/>
      <c r="RJ26483" s="1"/>
      <c r="RK26483" s="1"/>
      <c r="RL26483" s="1"/>
      <c r="RM26483" s="1"/>
      <c r="RN26483" s="1"/>
      <c r="RO26483" s="1"/>
      <c r="RP26483" s="1"/>
      <c r="RQ26483" s="1"/>
      <c r="RR26483" s="1"/>
      <c r="RS26483" s="1"/>
      <c r="RT26483" s="1"/>
      <c r="RU26483" s="1"/>
      <c r="RV26483" s="1"/>
      <c r="RW26483" s="1"/>
      <c r="RX26483" s="1"/>
      <c r="RY26483" s="1"/>
      <c r="RZ26483" s="1"/>
      <c r="SA26483" s="1"/>
      <c r="SB26483" s="1"/>
      <c r="SC26483" s="1"/>
      <c r="SD26483" s="1"/>
      <c r="SE26483" s="1"/>
      <c r="SF26483" s="1"/>
      <c r="SG26483" s="1"/>
      <c r="SH26483" s="1"/>
      <c r="SI26483" s="1"/>
      <c r="SJ26483" s="1"/>
      <c r="SK26483" s="1"/>
      <c r="SL26483" s="1"/>
      <c r="SM26483" s="1"/>
      <c r="SN26483" s="1"/>
      <c r="SO26483" s="1"/>
      <c r="SP26483" s="1"/>
      <c r="SQ26483" s="1"/>
      <c r="SR26483" s="1"/>
      <c r="SS26483" s="1"/>
      <c r="ST26483" s="1"/>
      <c r="SU26483" s="1"/>
      <c r="SV26483" s="1"/>
      <c r="SW26483" s="1"/>
      <c r="SX26483" s="1"/>
      <c r="SY26483" s="1"/>
      <c r="SZ26483" s="1"/>
      <c r="TA26483" s="1"/>
      <c r="TB26483" s="1"/>
      <c r="TC26483" s="1"/>
      <c r="TD26483" s="1"/>
      <c r="TE26483" s="1"/>
      <c r="TF26483" s="1"/>
      <c r="TG26483" s="1"/>
      <c r="TH26483" s="1"/>
      <c r="TI26483" s="1"/>
      <c r="TJ26483" s="1"/>
      <c r="TK26483" s="1"/>
      <c r="TL26483" s="1"/>
      <c r="TM26483" s="1"/>
      <c r="TN26483" s="1"/>
      <c r="TO26483" s="1"/>
      <c r="TP26483" s="1"/>
      <c r="TQ26483" s="1"/>
      <c r="TR26483" s="1"/>
      <c r="TS26483" s="1"/>
      <c r="TT26483" s="1"/>
      <c r="TU26483" s="1"/>
      <c r="TV26483" s="1"/>
      <c r="TW26483" s="1"/>
      <c r="TX26483" s="1"/>
      <c r="TY26483" s="1"/>
      <c r="TZ26483" s="1"/>
      <c r="UA26483" s="1"/>
      <c r="UB26483" s="1"/>
      <c r="UC26483" s="1"/>
      <c r="UD26483" s="1"/>
      <c r="UE26483" s="1"/>
      <c r="UF26483" s="1"/>
      <c r="UG26483" s="1"/>
      <c r="UH26483" s="1"/>
      <c r="UI26483" s="1"/>
      <c r="UJ26483" s="1"/>
      <c r="UK26483" s="1"/>
      <c r="UL26483" s="1"/>
      <c r="UM26483" s="1"/>
      <c r="UN26483" s="1"/>
      <c r="UO26483" s="1"/>
      <c r="UP26483" s="1"/>
      <c r="UQ26483" s="1"/>
      <c r="UR26483" s="1"/>
      <c r="US26483" s="1"/>
      <c r="UT26483" s="1"/>
      <c r="UU26483" s="1"/>
      <c r="UV26483" s="1"/>
      <c r="UW26483" s="1"/>
      <c r="UX26483" s="1"/>
      <c r="UY26483" s="1"/>
      <c r="UZ26483" s="1"/>
      <c r="VA26483" s="1"/>
      <c r="VB26483" s="1"/>
      <c r="VC26483" s="1"/>
      <c r="VD26483" s="1"/>
      <c r="VE26483" s="1"/>
      <c r="VF26483" s="1"/>
      <c r="VG26483" s="1"/>
      <c r="VH26483" s="1"/>
      <c r="VI26483" s="1"/>
      <c r="VJ26483" s="1"/>
      <c r="VK26483" s="1"/>
      <c r="VL26483" s="1"/>
      <c r="VM26483" s="1"/>
      <c r="VN26483" s="1"/>
      <c r="VO26483" s="1"/>
      <c r="VP26483" s="1"/>
      <c r="VQ26483" s="1"/>
      <c r="VR26483" s="1"/>
      <c r="VS26483" s="1"/>
      <c r="VT26483" s="1"/>
      <c r="VU26483" s="1"/>
      <c r="VV26483" s="1"/>
      <c r="VW26483" s="1"/>
      <c r="VX26483" s="1"/>
      <c r="VY26483" s="1"/>
      <c r="VZ26483" s="1"/>
      <c r="WA26483" s="1"/>
      <c r="WB26483" s="1"/>
      <c r="WC26483" s="1"/>
      <c r="WD26483" s="1"/>
      <c r="WE26483" s="1"/>
      <c r="WF26483" s="1"/>
      <c r="WG26483" s="1"/>
      <c r="WH26483" s="1"/>
      <c r="WI26483" s="1"/>
      <c r="WJ26483" s="1"/>
      <c r="WK26483" s="1"/>
      <c r="WL26483" s="1"/>
      <c r="WM26483" s="1"/>
      <c r="WN26483" s="1"/>
      <c r="WO26483" s="1"/>
      <c r="WP26483" s="1"/>
      <c r="WQ26483" s="1"/>
      <c r="WR26483" s="1"/>
      <c r="WS26483" s="1"/>
      <c r="WT26483" s="1"/>
      <c r="WU26483" s="1"/>
      <c r="WV26483" s="1"/>
      <c r="WW26483" s="1"/>
      <c r="WX26483" s="1"/>
      <c r="WY26483" s="1"/>
      <c r="WZ26483" s="1"/>
      <c r="XA26483" s="1"/>
      <c r="XB26483" s="1"/>
      <c r="XC26483" s="1"/>
      <c r="XD26483" s="1"/>
      <c r="XE26483" s="1"/>
      <c r="XF26483" s="1"/>
      <c r="XG26483" s="1"/>
      <c r="XH26483" s="1"/>
      <c r="XI26483" s="1"/>
      <c r="XJ26483" s="1"/>
      <c r="XK26483" s="1"/>
      <c r="XL26483" s="1"/>
      <c r="XM26483" s="1"/>
      <c r="XN26483" s="1"/>
      <c r="XO26483" s="1"/>
      <c r="XP26483" s="1"/>
      <c r="XQ26483" s="1"/>
      <c r="XR26483" s="1"/>
      <c r="XS26483" s="1"/>
      <c r="XT26483" s="1"/>
      <c r="XU26483" s="1"/>
      <c r="XV26483" s="1"/>
      <c r="XW26483" s="1"/>
      <c r="XX26483" s="1"/>
      <c r="XY26483" s="1"/>
      <c r="XZ26483" s="1"/>
      <c r="YA26483" s="1"/>
      <c r="YB26483" s="1"/>
      <c r="YC26483" s="1"/>
      <c r="YD26483" s="1"/>
      <c r="YE26483" s="1"/>
      <c r="YF26483" s="1"/>
      <c r="YG26483" s="1"/>
      <c r="YH26483" s="1"/>
      <c r="YI26483" s="1"/>
      <c r="YJ26483" s="1"/>
      <c r="YK26483" s="1"/>
      <c r="YL26483" s="1"/>
      <c r="YM26483" s="1"/>
      <c r="YN26483" s="1"/>
      <c r="YO26483" s="1"/>
      <c r="YP26483" s="1"/>
      <c r="YQ26483" s="1"/>
      <c r="YR26483" s="1"/>
      <c r="YS26483" s="1"/>
      <c r="YT26483" s="1"/>
      <c r="YU26483" s="1"/>
      <c r="YV26483" s="1"/>
      <c r="YW26483" s="1"/>
      <c r="YX26483" s="1"/>
      <c r="YY26483" s="1"/>
      <c r="YZ26483" s="1"/>
      <c r="ZA26483" s="1"/>
      <c r="ZB26483" s="1"/>
      <c r="ZC26483" s="1"/>
      <c r="ZD26483" s="1"/>
      <c r="ZE26483" s="1"/>
      <c r="ZF26483" s="1"/>
      <c r="ZG26483" s="1"/>
      <c r="ZH26483" s="1"/>
      <c r="ZI26483" s="1"/>
      <c r="ZJ26483" s="1"/>
      <c r="ZK26483" s="1"/>
      <c r="ZL26483" s="1"/>
      <c r="ZM26483" s="1"/>
      <c r="ZN26483" s="1"/>
      <c r="ZO26483" s="1"/>
      <c r="ZP26483" s="1"/>
      <c r="ZQ26483" s="1"/>
      <c r="ZR26483" s="1"/>
      <c r="ZS26483" s="1"/>
      <c r="ZT26483" s="1"/>
      <c r="ZU26483" s="1"/>
      <c r="ZV26483" s="1"/>
      <c r="ZW26483" s="1"/>
      <c r="ZX26483" s="1"/>
      <c r="ZY26483" s="1"/>
      <c r="ZZ26483" s="1"/>
      <c r="AAA26483" s="1"/>
      <c r="AAB26483" s="1"/>
      <c r="AAC26483" s="1"/>
      <c r="AAD26483" s="1"/>
      <c r="AAE26483" s="1"/>
      <c r="AAF26483" s="1"/>
      <c r="AAG26483" s="1"/>
      <c r="AAH26483" s="1"/>
      <c r="AAI26483" s="1"/>
      <c r="AAJ26483" s="1"/>
      <c r="AAK26483" s="1"/>
      <c r="AAL26483" s="1"/>
      <c r="AAM26483" s="1"/>
      <c r="AAN26483" s="1"/>
      <c r="AAO26483" s="1"/>
      <c r="AAP26483" s="1"/>
      <c r="AAQ26483" s="1"/>
      <c r="AAR26483" s="1"/>
      <c r="AAS26483" s="1"/>
      <c r="AAT26483" s="1"/>
      <c r="AAU26483" s="1"/>
      <c r="AAV26483" s="1"/>
      <c r="AAW26483" s="1"/>
      <c r="AAX26483" s="1"/>
      <c r="AAY26483" s="1"/>
      <c r="AAZ26483" s="1"/>
      <c r="ABA26483" s="1"/>
      <c r="ABB26483" s="1"/>
      <c r="ABC26483" s="1"/>
      <c r="ABD26483" s="1"/>
      <c r="ABE26483" s="1"/>
      <c r="ABF26483" s="1"/>
      <c r="ABG26483" s="1"/>
      <c r="ABH26483" s="1"/>
      <c r="ABI26483" s="1"/>
      <c r="ABJ26483" s="1"/>
      <c r="ABK26483" s="1"/>
      <c r="ABL26483" s="1"/>
      <c r="ABM26483" s="1"/>
      <c r="ABN26483" s="1"/>
      <c r="ABO26483" s="1"/>
      <c r="ABP26483" s="1"/>
      <c r="ABQ26483" s="1"/>
      <c r="ABR26483" s="1"/>
      <c r="ABS26483" s="1"/>
      <c r="ABT26483" s="1"/>
      <c r="ABU26483" s="1"/>
      <c r="ABV26483" s="1"/>
      <c r="ABW26483" s="1"/>
      <c r="ABX26483" s="1"/>
      <c r="ABY26483" s="1"/>
      <c r="ABZ26483" s="1"/>
      <c r="ACA26483" s="1"/>
      <c r="ACB26483" s="1"/>
      <c r="ACC26483" s="1"/>
      <c r="ACD26483" s="1"/>
      <c r="ACE26483" s="1"/>
      <c r="ACF26483" s="1"/>
      <c r="ACG26483" s="1"/>
      <c r="ACH26483" s="1"/>
      <c r="ACI26483" s="1"/>
      <c r="ACJ26483" s="1"/>
      <c r="ACK26483" s="1"/>
      <c r="ACL26483" s="1"/>
      <c r="ACM26483" s="1"/>
      <c r="ACN26483" s="1"/>
      <c r="ACO26483" s="1"/>
      <c r="ACP26483" s="1"/>
      <c r="ACQ26483" s="1"/>
      <c r="ACR26483" s="1"/>
      <c r="ACS26483" s="1"/>
      <c r="ACT26483" s="1"/>
      <c r="ACU26483" s="1"/>
      <c r="ACV26483" s="1"/>
      <c r="ACW26483" s="1"/>
      <c r="ACX26483" s="1"/>
      <c r="ACY26483" s="1"/>
      <c r="ACZ26483" s="1"/>
      <c r="ADA26483" s="1"/>
      <c r="ADB26483" s="1"/>
      <c r="ADC26483" s="1"/>
      <c r="ADD26483" s="1"/>
      <c r="ADE26483" s="1"/>
      <c r="ADF26483" s="1"/>
      <c r="ADG26483" s="1"/>
      <c r="ADH26483" s="1"/>
      <c r="ADI26483" s="1"/>
      <c r="ADJ26483" s="1"/>
      <c r="ADK26483" s="1"/>
      <c r="ADL26483" s="1"/>
      <c r="ADM26483" s="1"/>
      <c r="ADN26483" s="1"/>
      <c r="ADO26483" s="1"/>
      <c r="ADP26483" s="1"/>
      <c r="ADQ26483" s="1"/>
      <c r="ADR26483" s="1"/>
      <c r="ADS26483" s="1"/>
      <c r="ADT26483" s="1"/>
      <c r="ADU26483" s="1"/>
      <c r="ADV26483" s="1"/>
      <c r="ADW26483" s="1"/>
      <c r="ADX26483" s="1"/>
      <c r="ADY26483" s="1"/>
      <c r="ADZ26483" s="1"/>
      <c r="AEA26483" s="1"/>
      <c r="AEB26483" s="1"/>
      <c r="AEC26483" s="1"/>
      <c r="AED26483" s="1"/>
      <c r="AEE26483" s="1"/>
      <c r="AEF26483" s="1"/>
      <c r="AEG26483" s="1"/>
      <c r="AEH26483" s="1"/>
      <c r="AEI26483" s="1"/>
      <c r="AEJ26483" s="1"/>
      <c r="AEK26483" s="1"/>
      <c r="AEL26483" s="1"/>
      <c r="AEM26483" s="1"/>
      <c r="AEN26483" s="1"/>
      <c r="AEO26483" s="1"/>
      <c r="AEP26483" s="1"/>
      <c r="AEQ26483" s="1"/>
      <c r="AER26483" s="1"/>
      <c r="AES26483" s="1"/>
      <c r="AET26483" s="1"/>
      <c r="AEU26483" s="1"/>
      <c r="AEV26483" s="1"/>
      <c r="AEW26483" s="1"/>
      <c r="AEX26483" s="1"/>
      <c r="AEY26483" s="1"/>
      <c r="AEZ26483" s="1"/>
    </row>
    <row r="26484" spans="1:832" s="17" customFormat="1" ht="12.75" customHeight="1" x14ac:dyDescent="0.3">
      <c r="A26484" s="1"/>
      <c r="B26484" s="2"/>
      <c r="C26484" s="2"/>
      <c r="D26484" s="139"/>
      <c r="E26484" s="92"/>
      <c r="F26484" s="1"/>
      <c r="G26484" s="1"/>
      <c r="H26484" s="1"/>
      <c r="I26484" s="185"/>
      <c r="J26484" s="185"/>
      <c r="K26484" s="224"/>
      <c r="L26484" s="224"/>
      <c r="M26484" s="224"/>
      <c r="N26484" s="224"/>
      <c r="O26484" s="224"/>
      <c r="P26484" s="185"/>
      <c r="Q26484" s="185"/>
      <c r="R26484" s="1"/>
      <c r="S26484" s="1"/>
      <c r="T26484" s="1"/>
      <c r="U26484" s="1"/>
      <c r="V26484" s="1"/>
      <c r="W26484" s="1"/>
      <c r="X26484" s="1"/>
      <c r="Y26484" s="1"/>
      <c r="Z26484" s="1"/>
      <c r="AA26484" s="1"/>
      <c r="AB26484" s="1"/>
      <c r="AC26484" s="1"/>
      <c r="AD26484" s="1"/>
      <c r="AE26484" s="1"/>
      <c r="AF26484" s="1"/>
      <c r="AG26484" s="1"/>
      <c r="AH26484" s="1"/>
      <c r="AI26484" s="1"/>
      <c r="AJ26484" s="1"/>
      <c r="AK26484" s="1"/>
      <c r="AL26484" s="1"/>
      <c r="AM26484" s="1"/>
      <c r="AN26484" s="1"/>
      <c r="AO26484" s="1"/>
      <c r="AP26484" s="1"/>
      <c r="AQ26484" s="1"/>
      <c r="AR26484" s="1"/>
      <c r="AS26484" s="1"/>
      <c r="AT26484" s="1"/>
      <c r="AU26484" s="1"/>
      <c r="AV26484" s="1"/>
      <c r="AW26484" s="1"/>
      <c r="AX26484" s="1"/>
      <c r="AY26484" s="1"/>
      <c r="AZ26484" s="1"/>
      <c r="BA26484" s="1"/>
      <c r="BB26484" s="1"/>
      <c r="BC26484" s="1"/>
      <c r="BD26484" s="1"/>
      <c r="BE26484" s="1"/>
      <c r="BF26484" s="1"/>
      <c r="BG26484" s="1"/>
      <c r="BH26484" s="1"/>
      <c r="BI26484" s="1"/>
      <c r="BJ26484" s="1"/>
      <c r="BK26484" s="1"/>
      <c r="BL26484" s="1"/>
      <c r="BM26484" s="1"/>
      <c r="BN26484" s="1"/>
      <c r="BO26484" s="1"/>
      <c r="BP26484" s="1"/>
      <c r="BQ26484" s="1"/>
      <c r="BR26484" s="1"/>
      <c r="BS26484" s="1"/>
      <c r="BT26484" s="1"/>
      <c r="BU26484" s="1"/>
      <c r="BV26484" s="1"/>
      <c r="BW26484" s="1"/>
      <c r="BX26484" s="1"/>
      <c r="BY26484" s="1"/>
      <c r="BZ26484" s="1"/>
      <c r="CA26484" s="1"/>
      <c r="CB26484" s="1"/>
      <c r="CC26484" s="1"/>
      <c r="CD26484" s="1"/>
      <c r="CE26484" s="1"/>
      <c r="CF26484" s="1"/>
      <c r="CG26484" s="1"/>
      <c r="CH26484" s="1"/>
      <c r="CI26484" s="1"/>
      <c r="CJ26484" s="1"/>
      <c r="CK26484" s="1"/>
      <c r="CL26484" s="1"/>
      <c r="CM26484" s="1"/>
      <c r="CN26484" s="1"/>
      <c r="CO26484" s="1"/>
      <c r="CP26484" s="1"/>
      <c r="CQ26484" s="1"/>
      <c r="CR26484" s="1"/>
      <c r="CS26484" s="1"/>
      <c r="CT26484" s="1"/>
      <c r="CU26484" s="1"/>
      <c r="CV26484" s="1"/>
      <c r="CW26484" s="1"/>
      <c r="CX26484" s="1"/>
      <c r="CY26484" s="1"/>
      <c r="CZ26484" s="1"/>
      <c r="DA26484" s="1"/>
      <c r="DB26484" s="1"/>
      <c r="DC26484" s="1"/>
      <c r="DD26484" s="1"/>
      <c r="DE26484" s="1"/>
      <c r="DF26484" s="1"/>
      <c r="DG26484" s="1"/>
      <c r="DH26484" s="1"/>
      <c r="DI26484" s="1"/>
      <c r="DJ26484" s="1"/>
      <c r="DK26484" s="1"/>
      <c r="DL26484" s="1"/>
      <c r="DM26484" s="1"/>
      <c r="DN26484" s="1"/>
      <c r="DO26484" s="1"/>
      <c r="DP26484" s="1"/>
      <c r="DQ26484" s="1"/>
      <c r="DR26484" s="1"/>
      <c r="DS26484" s="1"/>
      <c r="DT26484" s="1"/>
      <c r="DU26484" s="1"/>
      <c r="DV26484" s="1"/>
      <c r="DW26484" s="1"/>
      <c r="DX26484" s="1"/>
      <c r="DY26484" s="1"/>
      <c r="DZ26484" s="1"/>
      <c r="EA26484" s="1"/>
      <c r="EB26484" s="1"/>
      <c r="EC26484" s="1"/>
      <c r="ED26484" s="1"/>
      <c r="EE26484" s="1"/>
      <c r="EF26484" s="1"/>
      <c r="EG26484" s="1"/>
      <c r="EH26484" s="1"/>
      <c r="EI26484" s="1"/>
      <c r="EJ26484" s="1"/>
      <c r="EK26484" s="1"/>
      <c r="EL26484" s="1"/>
      <c r="EM26484" s="1"/>
      <c r="EN26484" s="1"/>
      <c r="EO26484" s="1"/>
      <c r="EP26484" s="1"/>
      <c r="EQ26484" s="1"/>
      <c r="ER26484" s="1"/>
      <c r="ES26484" s="1"/>
      <c r="ET26484" s="1"/>
      <c r="EU26484" s="1"/>
      <c r="EV26484" s="1"/>
      <c r="EW26484" s="1"/>
      <c r="EX26484" s="1"/>
      <c r="EY26484" s="1"/>
      <c r="EZ26484" s="1"/>
      <c r="FA26484" s="1"/>
      <c r="FB26484" s="1"/>
      <c r="FC26484" s="1"/>
      <c r="FD26484" s="1"/>
      <c r="FE26484" s="1"/>
      <c r="FF26484" s="1"/>
      <c r="FG26484" s="1"/>
      <c r="FH26484" s="1"/>
      <c r="FI26484" s="1"/>
      <c r="FJ26484" s="1"/>
      <c r="FK26484" s="1"/>
      <c r="FL26484" s="1"/>
      <c r="FM26484" s="1"/>
      <c r="FN26484" s="1"/>
      <c r="FO26484" s="1"/>
      <c r="FP26484" s="1"/>
      <c r="FQ26484" s="1"/>
      <c r="FR26484" s="1"/>
      <c r="FS26484" s="1"/>
      <c r="FT26484" s="1"/>
      <c r="FU26484" s="1"/>
      <c r="FV26484" s="1"/>
      <c r="FW26484" s="1"/>
      <c r="FX26484" s="1"/>
      <c r="FY26484" s="1"/>
      <c r="FZ26484" s="1"/>
      <c r="GA26484" s="1"/>
      <c r="GB26484" s="1"/>
      <c r="GC26484" s="1"/>
      <c r="GD26484" s="1"/>
      <c r="GE26484" s="1"/>
      <c r="GF26484" s="1"/>
      <c r="GG26484" s="1"/>
      <c r="GH26484" s="1"/>
      <c r="GI26484" s="1"/>
      <c r="GJ26484" s="1"/>
      <c r="GK26484" s="1"/>
      <c r="GL26484" s="1"/>
      <c r="GM26484" s="1"/>
      <c r="GN26484" s="1"/>
      <c r="GO26484" s="1"/>
      <c r="GP26484" s="1"/>
      <c r="GQ26484" s="1"/>
      <c r="GR26484" s="1"/>
      <c r="GS26484" s="1"/>
      <c r="GT26484" s="1"/>
      <c r="GU26484" s="1"/>
      <c r="GV26484" s="1"/>
      <c r="GW26484" s="1"/>
      <c r="GX26484" s="1"/>
      <c r="GY26484" s="1"/>
      <c r="GZ26484" s="1"/>
      <c r="HA26484" s="1"/>
      <c r="HB26484" s="1"/>
      <c r="HC26484" s="1"/>
      <c r="HD26484" s="1"/>
      <c r="HE26484" s="1"/>
      <c r="HF26484" s="1"/>
      <c r="HG26484" s="1"/>
      <c r="HH26484" s="1"/>
      <c r="HI26484" s="1"/>
      <c r="HJ26484" s="1"/>
      <c r="HK26484" s="1"/>
      <c r="HL26484" s="1"/>
      <c r="HM26484" s="1"/>
      <c r="HN26484" s="1"/>
      <c r="HO26484" s="1"/>
      <c r="HP26484" s="1"/>
      <c r="HQ26484" s="1"/>
      <c r="HR26484" s="1"/>
      <c r="HS26484" s="1"/>
      <c r="HT26484" s="1"/>
      <c r="HU26484" s="1"/>
      <c r="HV26484" s="1"/>
      <c r="HW26484" s="1"/>
      <c r="HX26484" s="1"/>
      <c r="HY26484" s="1"/>
      <c r="HZ26484" s="1"/>
      <c r="IA26484" s="1"/>
      <c r="IB26484" s="1"/>
      <c r="IC26484" s="1"/>
      <c r="ID26484" s="1"/>
      <c r="IE26484" s="1"/>
      <c r="IF26484" s="1"/>
      <c r="IG26484" s="1"/>
      <c r="IH26484" s="1"/>
      <c r="II26484" s="1"/>
      <c r="IJ26484" s="1"/>
      <c r="IK26484" s="1"/>
      <c r="IL26484" s="1"/>
      <c r="IM26484" s="1"/>
      <c r="IN26484" s="1"/>
      <c r="IO26484" s="1"/>
      <c r="IP26484" s="1"/>
      <c r="IQ26484" s="1"/>
      <c r="IR26484" s="1"/>
      <c r="IS26484" s="1"/>
      <c r="IT26484" s="1"/>
      <c r="IU26484" s="1"/>
      <c r="IV26484" s="1"/>
      <c r="IW26484" s="1"/>
      <c r="IX26484" s="1"/>
      <c r="IY26484" s="1"/>
      <c r="IZ26484" s="1"/>
      <c r="JA26484" s="1"/>
      <c r="JB26484" s="1"/>
      <c r="JC26484" s="1"/>
      <c r="JD26484" s="1"/>
      <c r="JE26484" s="1"/>
      <c r="JF26484" s="1"/>
      <c r="JG26484" s="1"/>
      <c r="JH26484" s="1"/>
      <c r="JI26484" s="1"/>
      <c r="JJ26484" s="1"/>
      <c r="JK26484" s="1"/>
      <c r="JL26484" s="1"/>
      <c r="JM26484" s="1"/>
      <c r="JN26484" s="1"/>
      <c r="JO26484" s="1"/>
      <c r="JP26484" s="1"/>
      <c r="JQ26484" s="1"/>
      <c r="JR26484" s="1"/>
      <c r="JS26484" s="1"/>
      <c r="JT26484" s="1"/>
      <c r="JU26484" s="1"/>
      <c r="JV26484" s="1"/>
      <c r="JW26484" s="1"/>
      <c r="JX26484" s="1"/>
      <c r="JY26484" s="1"/>
      <c r="JZ26484" s="1"/>
      <c r="KA26484" s="1"/>
      <c r="KB26484" s="1"/>
      <c r="KC26484" s="1"/>
      <c r="KD26484" s="1"/>
      <c r="KE26484" s="1"/>
      <c r="KF26484" s="1"/>
      <c r="KG26484" s="1"/>
      <c r="KH26484" s="1"/>
      <c r="KI26484" s="1"/>
      <c r="KJ26484" s="1"/>
      <c r="KK26484" s="1"/>
      <c r="KL26484" s="1"/>
      <c r="KM26484" s="1"/>
      <c r="KN26484" s="1"/>
      <c r="KO26484" s="1"/>
      <c r="KP26484" s="1"/>
      <c r="KQ26484" s="1"/>
      <c r="KR26484" s="1"/>
      <c r="KS26484" s="1"/>
      <c r="KT26484" s="1"/>
      <c r="KU26484" s="1"/>
      <c r="KV26484" s="1"/>
      <c r="KW26484" s="1"/>
      <c r="KX26484" s="1"/>
      <c r="KY26484" s="1"/>
      <c r="KZ26484" s="1"/>
      <c r="LA26484" s="1"/>
      <c r="LB26484" s="1"/>
      <c r="LC26484" s="1"/>
      <c r="LD26484" s="1"/>
      <c r="LE26484" s="1"/>
      <c r="LF26484" s="1"/>
      <c r="LG26484" s="1"/>
      <c r="LH26484" s="1"/>
      <c r="LI26484" s="1"/>
      <c r="LJ26484" s="1"/>
      <c r="LK26484" s="1"/>
      <c r="LL26484" s="1"/>
      <c r="LM26484" s="1"/>
      <c r="LN26484" s="1"/>
      <c r="LO26484" s="1"/>
      <c r="LP26484" s="1"/>
      <c r="LQ26484" s="1"/>
      <c r="LR26484" s="1"/>
      <c r="LS26484" s="1"/>
      <c r="LT26484" s="1"/>
      <c r="LU26484" s="1"/>
      <c r="LV26484" s="1"/>
      <c r="LW26484" s="1"/>
      <c r="LX26484" s="1"/>
      <c r="LY26484" s="1"/>
      <c r="LZ26484" s="1"/>
      <c r="MA26484" s="1"/>
      <c r="MB26484" s="1"/>
      <c r="MC26484" s="1"/>
      <c r="MD26484" s="1"/>
      <c r="ME26484" s="1"/>
      <c r="MF26484" s="1"/>
      <c r="MG26484" s="1"/>
      <c r="MH26484" s="1"/>
      <c r="MI26484" s="1"/>
      <c r="MJ26484" s="1"/>
      <c r="MK26484" s="1"/>
      <c r="ML26484" s="1"/>
      <c r="MM26484" s="1"/>
      <c r="MN26484" s="1"/>
      <c r="MO26484" s="1"/>
      <c r="MP26484" s="1"/>
      <c r="MQ26484" s="1"/>
      <c r="MR26484" s="1"/>
      <c r="MS26484" s="1"/>
      <c r="MT26484" s="1"/>
      <c r="MU26484" s="1"/>
      <c r="MV26484" s="1"/>
      <c r="MW26484" s="1"/>
      <c r="MX26484" s="1"/>
      <c r="MY26484" s="1"/>
      <c r="MZ26484" s="1"/>
      <c r="NA26484" s="1"/>
      <c r="NB26484" s="1"/>
      <c r="NC26484" s="1"/>
      <c r="ND26484" s="1"/>
      <c r="NE26484" s="1"/>
      <c r="NF26484" s="1"/>
      <c r="NG26484" s="1"/>
      <c r="NH26484" s="1"/>
      <c r="NI26484" s="1"/>
      <c r="NJ26484" s="1"/>
      <c r="NK26484" s="1"/>
      <c r="NL26484" s="1"/>
      <c r="NM26484" s="1"/>
      <c r="NN26484" s="1"/>
      <c r="NO26484" s="1"/>
      <c r="NP26484" s="1"/>
      <c r="NQ26484" s="1"/>
      <c r="NR26484" s="1"/>
      <c r="NS26484" s="1"/>
      <c r="NT26484" s="1"/>
      <c r="NU26484" s="1"/>
      <c r="NV26484" s="1"/>
      <c r="NW26484" s="1"/>
      <c r="NX26484" s="1"/>
      <c r="NY26484" s="1"/>
      <c r="NZ26484" s="1"/>
      <c r="OA26484" s="1"/>
      <c r="OB26484" s="1"/>
      <c r="OC26484" s="1"/>
      <c r="OD26484" s="1"/>
      <c r="OE26484" s="1"/>
      <c r="OF26484" s="1"/>
      <c r="OG26484" s="1"/>
      <c r="OH26484" s="1"/>
      <c r="OI26484" s="1"/>
      <c r="OJ26484" s="1"/>
      <c r="OK26484" s="1"/>
      <c r="OL26484" s="1"/>
      <c r="OM26484" s="1"/>
      <c r="ON26484" s="1"/>
      <c r="OO26484" s="1"/>
      <c r="OP26484" s="1"/>
      <c r="OQ26484" s="1"/>
      <c r="OR26484" s="1"/>
      <c r="OS26484" s="1"/>
      <c r="OT26484" s="1"/>
      <c r="OU26484" s="1"/>
      <c r="OV26484" s="1"/>
      <c r="OW26484" s="1"/>
      <c r="OX26484" s="1"/>
      <c r="OY26484" s="1"/>
      <c r="OZ26484" s="1"/>
      <c r="PA26484" s="1"/>
      <c r="PB26484" s="1"/>
      <c r="PC26484" s="1"/>
      <c r="PD26484" s="1"/>
      <c r="PE26484" s="1"/>
      <c r="PF26484" s="1"/>
      <c r="PG26484" s="1"/>
      <c r="PH26484" s="1"/>
      <c r="PI26484" s="1"/>
      <c r="PJ26484" s="1"/>
      <c r="PK26484" s="1"/>
      <c r="PL26484" s="1"/>
      <c r="PM26484" s="1"/>
      <c r="PN26484" s="1"/>
      <c r="PO26484" s="1"/>
      <c r="PP26484" s="1"/>
      <c r="PQ26484" s="1"/>
      <c r="PR26484" s="1"/>
      <c r="PS26484" s="1"/>
      <c r="PT26484" s="1"/>
      <c r="PU26484" s="1"/>
      <c r="PV26484" s="1"/>
      <c r="PW26484" s="1"/>
      <c r="PX26484" s="1"/>
      <c r="PY26484" s="1"/>
      <c r="PZ26484" s="1"/>
      <c r="QA26484" s="1"/>
      <c r="QB26484" s="1"/>
      <c r="QC26484" s="1"/>
      <c r="QD26484" s="1"/>
      <c r="QE26484" s="1"/>
      <c r="QF26484" s="1"/>
      <c r="QG26484" s="1"/>
      <c r="QH26484" s="1"/>
      <c r="QI26484" s="1"/>
      <c r="QJ26484" s="1"/>
      <c r="QK26484" s="1"/>
      <c r="QL26484" s="1"/>
      <c r="QM26484" s="1"/>
      <c r="QN26484" s="1"/>
      <c r="QO26484" s="1"/>
      <c r="QP26484" s="1"/>
      <c r="QQ26484" s="1"/>
      <c r="QR26484" s="1"/>
      <c r="QS26484" s="1"/>
      <c r="QT26484" s="1"/>
      <c r="QU26484" s="1"/>
      <c r="QV26484" s="1"/>
      <c r="QW26484" s="1"/>
      <c r="QX26484" s="1"/>
      <c r="QY26484" s="1"/>
      <c r="QZ26484" s="1"/>
      <c r="RA26484" s="1"/>
      <c r="RB26484" s="1"/>
      <c r="RC26484" s="1"/>
      <c r="RD26484" s="1"/>
      <c r="RE26484" s="1"/>
      <c r="RF26484" s="1"/>
      <c r="RG26484" s="1"/>
      <c r="RH26484" s="1"/>
      <c r="RI26484" s="1"/>
      <c r="RJ26484" s="1"/>
      <c r="RK26484" s="1"/>
      <c r="RL26484" s="1"/>
      <c r="RM26484" s="1"/>
      <c r="RN26484" s="1"/>
      <c r="RO26484" s="1"/>
      <c r="RP26484" s="1"/>
      <c r="RQ26484" s="1"/>
      <c r="RR26484" s="1"/>
      <c r="RS26484" s="1"/>
      <c r="RT26484" s="1"/>
      <c r="RU26484" s="1"/>
      <c r="RV26484" s="1"/>
      <c r="RW26484" s="1"/>
      <c r="RX26484" s="1"/>
      <c r="RY26484" s="1"/>
      <c r="RZ26484" s="1"/>
      <c r="SA26484" s="1"/>
      <c r="SB26484" s="1"/>
      <c r="SC26484" s="1"/>
      <c r="SD26484" s="1"/>
      <c r="SE26484" s="1"/>
      <c r="SF26484" s="1"/>
      <c r="SG26484" s="1"/>
      <c r="SH26484" s="1"/>
      <c r="SI26484" s="1"/>
      <c r="SJ26484" s="1"/>
      <c r="SK26484" s="1"/>
      <c r="SL26484" s="1"/>
      <c r="SM26484" s="1"/>
      <c r="SN26484" s="1"/>
      <c r="SO26484" s="1"/>
      <c r="SP26484" s="1"/>
      <c r="SQ26484" s="1"/>
      <c r="SR26484" s="1"/>
      <c r="SS26484" s="1"/>
      <c r="ST26484" s="1"/>
      <c r="SU26484" s="1"/>
      <c r="SV26484" s="1"/>
      <c r="SW26484" s="1"/>
      <c r="SX26484" s="1"/>
      <c r="SY26484" s="1"/>
      <c r="SZ26484" s="1"/>
      <c r="TA26484" s="1"/>
      <c r="TB26484" s="1"/>
      <c r="TC26484" s="1"/>
      <c r="TD26484" s="1"/>
      <c r="TE26484" s="1"/>
      <c r="TF26484" s="1"/>
      <c r="TG26484" s="1"/>
      <c r="TH26484" s="1"/>
      <c r="TI26484" s="1"/>
      <c r="TJ26484" s="1"/>
      <c r="TK26484" s="1"/>
      <c r="TL26484" s="1"/>
      <c r="TM26484" s="1"/>
      <c r="TN26484" s="1"/>
      <c r="TO26484" s="1"/>
      <c r="TP26484" s="1"/>
      <c r="TQ26484" s="1"/>
      <c r="TR26484" s="1"/>
      <c r="TS26484" s="1"/>
      <c r="TT26484" s="1"/>
      <c r="TU26484" s="1"/>
      <c r="TV26484" s="1"/>
      <c r="TW26484" s="1"/>
      <c r="TX26484" s="1"/>
      <c r="TY26484" s="1"/>
      <c r="TZ26484" s="1"/>
      <c r="UA26484" s="1"/>
      <c r="UB26484" s="1"/>
      <c r="UC26484" s="1"/>
      <c r="UD26484" s="1"/>
      <c r="UE26484" s="1"/>
      <c r="UF26484" s="1"/>
      <c r="UG26484" s="1"/>
      <c r="UH26484" s="1"/>
      <c r="UI26484" s="1"/>
      <c r="UJ26484" s="1"/>
      <c r="UK26484" s="1"/>
      <c r="UL26484" s="1"/>
      <c r="UM26484" s="1"/>
      <c r="UN26484" s="1"/>
      <c r="UO26484" s="1"/>
      <c r="UP26484" s="1"/>
      <c r="UQ26484" s="1"/>
      <c r="UR26484" s="1"/>
      <c r="US26484" s="1"/>
      <c r="UT26484" s="1"/>
      <c r="UU26484" s="1"/>
      <c r="UV26484" s="1"/>
      <c r="UW26484" s="1"/>
      <c r="UX26484" s="1"/>
      <c r="UY26484" s="1"/>
      <c r="UZ26484" s="1"/>
      <c r="VA26484" s="1"/>
      <c r="VB26484" s="1"/>
      <c r="VC26484" s="1"/>
      <c r="VD26484" s="1"/>
      <c r="VE26484" s="1"/>
      <c r="VF26484" s="1"/>
      <c r="VG26484" s="1"/>
      <c r="VH26484" s="1"/>
      <c r="VI26484" s="1"/>
      <c r="VJ26484" s="1"/>
      <c r="VK26484" s="1"/>
      <c r="VL26484" s="1"/>
      <c r="VM26484" s="1"/>
      <c r="VN26484" s="1"/>
      <c r="VO26484" s="1"/>
      <c r="VP26484" s="1"/>
      <c r="VQ26484" s="1"/>
      <c r="VR26484" s="1"/>
      <c r="VS26484" s="1"/>
      <c r="VT26484" s="1"/>
      <c r="VU26484" s="1"/>
      <c r="VV26484" s="1"/>
      <c r="VW26484" s="1"/>
      <c r="VX26484" s="1"/>
      <c r="VY26484" s="1"/>
      <c r="VZ26484" s="1"/>
      <c r="WA26484" s="1"/>
      <c r="WB26484" s="1"/>
      <c r="WC26484" s="1"/>
      <c r="WD26484" s="1"/>
      <c r="WE26484" s="1"/>
      <c r="WF26484" s="1"/>
      <c r="WG26484" s="1"/>
      <c r="WH26484" s="1"/>
      <c r="WI26484" s="1"/>
      <c r="WJ26484" s="1"/>
      <c r="WK26484" s="1"/>
      <c r="WL26484" s="1"/>
      <c r="WM26484" s="1"/>
      <c r="WN26484" s="1"/>
      <c r="WO26484" s="1"/>
      <c r="WP26484" s="1"/>
      <c r="WQ26484" s="1"/>
      <c r="WR26484" s="1"/>
      <c r="WS26484" s="1"/>
      <c r="WT26484" s="1"/>
      <c r="WU26484" s="1"/>
      <c r="WV26484" s="1"/>
      <c r="WW26484" s="1"/>
      <c r="WX26484" s="1"/>
      <c r="WY26484" s="1"/>
      <c r="WZ26484" s="1"/>
      <c r="XA26484" s="1"/>
      <c r="XB26484" s="1"/>
      <c r="XC26484" s="1"/>
      <c r="XD26484" s="1"/>
      <c r="XE26484" s="1"/>
      <c r="XF26484" s="1"/>
      <c r="XG26484" s="1"/>
      <c r="XH26484" s="1"/>
      <c r="XI26484" s="1"/>
      <c r="XJ26484" s="1"/>
      <c r="XK26484" s="1"/>
      <c r="XL26484" s="1"/>
      <c r="XM26484" s="1"/>
      <c r="XN26484" s="1"/>
      <c r="XO26484" s="1"/>
      <c r="XP26484" s="1"/>
      <c r="XQ26484" s="1"/>
      <c r="XR26484" s="1"/>
      <c r="XS26484" s="1"/>
      <c r="XT26484" s="1"/>
      <c r="XU26484" s="1"/>
      <c r="XV26484" s="1"/>
      <c r="XW26484" s="1"/>
      <c r="XX26484" s="1"/>
      <c r="XY26484" s="1"/>
      <c r="XZ26484" s="1"/>
      <c r="YA26484" s="1"/>
      <c r="YB26484" s="1"/>
      <c r="YC26484" s="1"/>
      <c r="YD26484" s="1"/>
      <c r="YE26484" s="1"/>
      <c r="YF26484" s="1"/>
      <c r="YG26484" s="1"/>
      <c r="YH26484" s="1"/>
      <c r="YI26484" s="1"/>
      <c r="YJ26484" s="1"/>
      <c r="YK26484" s="1"/>
      <c r="YL26484" s="1"/>
      <c r="YM26484" s="1"/>
      <c r="YN26484" s="1"/>
      <c r="YO26484" s="1"/>
      <c r="YP26484" s="1"/>
      <c r="YQ26484" s="1"/>
      <c r="YR26484" s="1"/>
      <c r="YS26484" s="1"/>
      <c r="YT26484" s="1"/>
      <c r="YU26484" s="1"/>
      <c r="YV26484" s="1"/>
      <c r="YW26484" s="1"/>
      <c r="YX26484" s="1"/>
      <c r="YY26484" s="1"/>
      <c r="YZ26484" s="1"/>
      <c r="ZA26484" s="1"/>
      <c r="ZB26484" s="1"/>
      <c r="ZC26484" s="1"/>
      <c r="ZD26484" s="1"/>
      <c r="ZE26484" s="1"/>
      <c r="ZF26484" s="1"/>
      <c r="ZG26484" s="1"/>
      <c r="ZH26484" s="1"/>
      <c r="ZI26484" s="1"/>
      <c r="ZJ26484" s="1"/>
      <c r="ZK26484" s="1"/>
      <c r="ZL26484" s="1"/>
      <c r="ZM26484" s="1"/>
      <c r="ZN26484" s="1"/>
      <c r="ZO26484" s="1"/>
      <c r="ZP26484" s="1"/>
      <c r="ZQ26484" s="1"/>
      <c r="ZR26484" s="1"/>
      <c r="ZS26484" s="1"/>
      <c r="ZT26484" s="1"/>
      <c r="ZU26484" s="1"/>
      <c r="ZV26484" s="1"/>
      <c r="ZW26484" s="1"/>
      <c r="ZX26484" s="1"/>
      <c r="ZY26484" s="1"/>
      <c r="ZZ26484" s="1"/>
      <c r="AAA26484" s="1"/>
      <c r="AAB26484" s="1"/>
      <c r="AAC26484" s="1"/>
      <c r="AAD26484" s="1"/>
      <c r="AAE26484" s="1"/>
      <c r="AAF26484" s="1"/>
      <c r="AAG26484" s="1"/>
      <c r="AAH26484" s="1"/>
      <c r="AAI26484" s="1"/>
      <c r="AAJ26484" s="1"/>
      <c r="AAK26484" s="1"/>
      <c r="AAL26484" s="1"/>
      <c r="AAM26484" s="1"/>
      <c r="AAN26484" s="1"/>
      <c r="AAO26484" s="1"/>
      <c r="AAP26484" s="1"/>
      <c r="AAQ26484" s="1"/>
      <c r="AAR26484" s="1"/>
      <c r="AAS26484" s="1"/>
      <c r="AAT26484" s="1"/>
      <c r="AAU26484" s="1"/>
      <c r="AAV26484" s="1"/>
      <c r="AAW26484" s="1"/>
      <c r="AAX26484" s="1"/>
      <c r="AAY26484" s="1"/>
      <c r="AAZ26484" s="1"/>
      <c r="ABA26484" s="1"/>
      <c r="ABB26484" s="1"/>
      <c r="ABC26484" s="1"/>
      <c r="ABD26484" s="1"/>
      <c r="ABE26484" s="1"/>
      <c r="ABF26484" s="1"/>
      <c r="ABG26484" s="1"/>
      <c r="ABH26484" s="1"/>
      <c r="ABI26484" s="1"/>
      <c r="ABJ26484" s="1"/>
      <c r="ABK26484" s="1"/>
      <c r="ABL26484" s="1"/>
      <c r="ABM26484" s="1"/>
      <c r="ABN26484" s="1"/>
      <c r="ABO26484" s="1"/>
      <c r="ABP26484" s="1"/>
      <c r="ABQ26484" s="1"/>
      <c r="ABR26484" s="1"/>
      <c r="ABS26484" s="1"/>
      <c r="ABT26484" s="1"/>
      <c r="ABU26484" s="1"/>
      <c r="ABV26484" s="1"/>
      <c r="ABW26484" s="1"/>
      <c r="ABX26484" s="1"/>
      <c r="ABY26484" s="1"/>
      <c r="ABZ26484" s="1"/>
      <c r="ACA26484" s="1"/>
      <c r="ACB26484" s="1"/>
      <c r="ACC26484" s="1"/>
      <c r="ACD26484" s="1"/>
      <c r="ACE26484" s="1"/>
      <c r="ACF26484" s="1"/>
      <c r="ACG26484" s="1"/>
      <c r="ACH26484" s="1"/>
      <c r="ACI26484" s="1"/>
      <c r="ACJ26484" s="1"/>
      <c r="ACK26484" s="1"/>
      <c r="ACL26484" s="1"/>
      <c r="ACM26484" s="1"/>
      <c r="ACN26484" s="1"/>
      <c r="ACO26484" s="1"/>
      <c r="ACP26484" s="1"/>
      <c r="ACQ26484" s="1"/>
      <c r="ACR26484" s="1"/>
      <c r="ACS26484" s="1"/>
      <c r="ACT26484" s="1"/>
      <c r="ACU26484" s="1"/>
      <c r="ACV26484" s="1"/>
      <c r="ACW26484" s="1"/>
      <c r="ACX26484" s="1"/>
      <c r="ACY26484" s="1"/>
      <c r="ACZ26484" s="1"/>
      <c r="ADA26484" s="1"/>
      <c r="ADB26484" s="1"/>
      <c r="ADC26484" s="1"/>
      <c r="ADD26484" s="1"/>
      <c r="ADE26484" s="1"/>
      <c r="ADF26484" s="1"/>
      <c r="ADG26484" s="1"/>
      <c r="ADH26484" s="1"/>
      <c r="ADI26484" s="1"/>
      <c r="ADJ26484" s="1"/>
      <c r="ADK26484" s="1"/>
      <c r="ADL26484" s="1"/>
      <c r="ADM26484" s="1"/>
      <c r="ADN26484" s="1"/>
      <c r="ADO26484" s="1"/>
      <c r="ADP26484" s="1"/>
      <c r="ADQ26484" s="1"/>
      <c r="ADR26484" s="1"/>
      <c r="ADS26484" s="1"/>
      <c r="ADT26484" s="1"/>
      <c r="ADU26484" s="1"/>
      <c r="ADV26484" s="1"/>
      <c r="ADW26484" s="1"/>
      <c r="ADX26484" s="1"/>
      <c r="ADY26484" s="1"/>
      <c r="ADZ26484" s="1"/>
      <c r="AEA26484" s="1"/>
      <c r="AEB26484" s="1"/>
      <c r="AEC26484" s="1"/>
      <c r="AED26484" s="1"/>
      <c r="AEE26484" s="1"/>
      <c r="AEF26484" s="1"/>
      <c r="AEG26484" s="1"/>
      <c r="AEH26484" s="1"/>
      <c r="AEI26484" s="1"/>
      <c r="AEJ26484" s="1"/>
      <c r="AEK26484" s="1"/>
      <c r="AEL26484" s="1"/>
      <c r="AEM26484" s="1"/>
      <c r="AEN26484" s="1"/>
      <c r="AEO26484" s="1"/>
      <c r="AEP26484" s="1"/>
      <c r="AEQ26484" s="1"/>
      <c r="AER26484" s="1"/>
      <c r="AES26484" s="1"/>
      <c r="AET26484" s="1"/>
      <c r="AEU26484" s="1"/>
      <c r="AEV26484" s="1"/>
      <c r="AEW26484" s="1"/>
      <c r="AEX26484" s="1"/>
      <c r="AEY26484" s="1"/>
      <c r="AEZ26484" s="1"/>
    </row>
    <row r="26485" spans="1:832" ht="12.75" customHeight="1" x14ac:dyDescent="0.3">
      <c r="D26485" s="90"/>
      <c r="E26485" s="90"/>
      <c r="K26485" s="224"/>
      <c r="L26485" s="224"/>
      <c r="M26485" s="224"/>
      <c r="N26485" s="224"/>
      <c r="O26485" s="224"/>
    </row>
    <row r="26486" spans="1:832" ht="12.75" customHeight="1" x14ac:dyDescent="0.3">
      <c r="D26486" s="144"/>
      <c r="E26486" s="90"/>
      <c r="K26486" s="224"/>
      <c r="L26486" s="224"/>
      <c r="M26486" s="224"/>
      <c r="N26486" s="224"/>
      <c r="O26486" s="224"/>
    </row>
    <row r="26487" spans="1:832" s="25" customFormat="1" ht="12.75" customHeight="1" x14ac:dyDescent="0.3">
      <c r="A26487" s="1"/>
      <c r="B26487" s="2"/>
      <c r="C26487" s="2"/>
      <c r="D26487" s="90"/>
      <c r="E26487" s="90"/>
      <c r="F26487" s="1"/>
      <c r="G26487" s="1"/>
      <c r="H26487" s="1"/>
      <c r="I26487" s="185"/>
      <c r="J26487" s="185"/>
      <c r="K26487" s="246"/>
      <c r="L26487" s="246"/>
      <c r="M26487" s="246"/>
      <c r="N26487" s="246"/>
      <c r="O26487" s="246"/>
      <c r="P26487" s="185"/>
      <c r="Q26487" s="185"/>
      <c r="R26487" s="1"/>
      <c r="S26487" s="1"/>
      <c r="T26487" s="1"/>
      <c r="U26487" s="1"/>
      <c r="V26487" s="1"/>
      <c r="W26487" s="1"/>
      <c r="X26487" s="1"/>
      <c r="Y26487" s="1"/>
      <c r="Z26487" s="1"/>
      <c r="AA26487" s="1"/>
      <c r="AB26487" s="1"/>
      <c r="AC26487" s="1"/>
      <c r="AD26487" s="1"/>
      <c r="AE26487" s="1"/>
      <c r="AF26487" s="1"/>
      <c r="AG26487" s="1"/>
      <c r="AH26487" s="1"/>
      <c r="AI26487" s="1"/>
      <c r="AJ26487" s="1"/>
      <c r="AK26487" s="1"/>
      <c r="AL26487" s="1"/>
      <c r="AM26487" s="1"/>
      <c r="AN26487" s="1"/>
      <c r="AO26487" s="1"/>
      <c r="AP26487" s="1"/>
      <c r="AQ26487" s="1"/>
      <c r="AR26487" s="1"/>
      <c r="AS26487" s="1"/>
      <c r="AT26487" s="1"/>
      <c r="AU26487" s="1"/>
      <c r="AV26487" s="1"/>
      <c r="AW26487" s="1"/>
      <c r="AX26487" s="1"/>
      <c r="AY26487" s="1"/>
      <c r="AZ26487" s="1"/>
      <c r="BA26487" s="1"/>
      <c r="BB26487" s="1"/>
      <c r="BC26487" s="1"/>
      <c r="BD26487" s="1"/>
      <c r="BE26487" s="1"/>
      <c r="BF26487" s="1"/>
      <c r="BG26487" s="1"/>
      <c r="BH26487" s="1"/>
      <c r="BI26487" s="1"/>
      <c r="BJ26487" s="1"/>
      <c r="BK26487" s="1"/>
      <c r="BL26487" s="1"/>
      <c r="BM26487" s="1"/>
      <c r="BN26487" s="1"/>
      <c r="BO26487" s="1"/>
      <c r="BP26487" s="1"/>
      <c r="BQ26487" s="1"/>
      <c r="BR26487" s="1"/>
      <c r="BS26487" s="1"/>
      <c r="BT26487" s="1"/>
      <c r="BU26487" s="1"/>
      <c r="BV26487" s="1"/>
      <c r="BW26487" s="1"/>
      <c r="BX26487" s="1"/>
      <c r="BY26487" s="1"/>
      <c r="BZ26487" s="1"/>
      <c r="CA26487" s="1"/>
      <c r="CB26487" s="1"/>
      <c r="CC26487" s="1"/>
      <c r="CD26487" s="1"/>
      <c r="CE26487" s="1"/>
      <c r="CF26487" s="1"/>
      <c r="CG26487" s="1"/>
      <c r="CH26487" s="1"/>
      <c r="CI26487" s="1"/>
      <c r="CJ26487" s="1"/>
      <c r="CK26487" s="1"/>
      <c r="CL26487" s="1"/>
      <c r="CM26487" s="1"/>
      <c r="CN26487" s="1"/>
      <c r="CO26487" s="1"/>
      <c r="CP26487" s="1"/>
      <c r="CQ26487" s="1"/>
      <c r="CR26487" s="1"/>
      <c r="CS26487" s="1"/>
      <c r="CT26487" s="1"/>
      <c r="CU26487" s="1"/>
      <c r="CV26487" s="1"/>
      <c r="CW26487" s="1"/>
      <c r="CX26487" s="1"/>
      <c r="CY26487" s="1"/>
      <c r="CZ26487" s="1"/>
      <c r="DA26487" s="1"/>
      <c r="DB26487" s="1"/>
      <c r="DC26487" s="1"/>
      <c r="DD26487" s="1"/>
      <c r="DE26487" s="1"/>
      <c r="DF26487" s="1"/>
      <c r="DG26487" s="1"/>
      <c r="DH26487" s="1"/>
      <c r="DI26487" s="1"/>
      <c r="DJ26487" s="1"/>
      <c r="DK26487" s="1"/>
      <c r="DL26487" s="1"/>
      <c r="DM26487" s="1"/>
      <c r="DN26487" s="1"/>
      <c r="DO26487" s="1"/>
      <c r="DP26487" s="1"/>
      <c r="DQ26487" s="1"/>
      <c r="DR26487" s="1"/>
      <c r="DS26487" s="1"/>
      <c r="DT26487" s="1"/>
      <c r="DU26487" s="1"/>
      <c r="DV26487" s="1"/>
      <c r="DW26487" s="1"/>
      <c r="DX26487" s="1"/>
      <c r="DY26487" s="1"/>
      <c r="DZ26487" s="1"/>
      <c r="EA26487" s="1"/>
      <c r="EB26487" s="1"/>
      <c r="EC26487" s="1"/>
      <c r="ED26487" s="1"/>
      <c r="EE26487" s="1"/>
      <c r="EF26487" s="1"/>
      <c r="EG26487" s="1"/>
      <c r="EH26487" s="1"/>
      <c r="EI26487" s="1"/>
      <c r="EJ26487" s="1"/>
      <c r="EK26487" s="1"/>
      <c r="EL26487" s="1"/>
      <c r="EM26487" s="1"/>
      <c r="EN26487" s="1"/>
      <c r="EO26487" s="1"/>
      <c r="EP26487" s="1"/>
      <c r="EQ26487" s="1"/>
      <c r="ER26487" s="1"/>
      <c r="ES26487" s="1"/>
      <c r="ET26487" s="1"/>
      <c r="EU26487" s="1"/>
      <c r="EV26487" s="1"/>
      <c r="EW26487" s="1"/>
      <c r="EX26487" s="1"/>
      <c r="EY26487" s="1"/>
      <c r="EZ26487" s="1"/>
      <c r="FA26487" s="1"/>
      <c r="FB26487" s="1"/>
      <c r="FC26487" s="1"/>
      <c r="FD26487" s="1"/>
      <c r="FE26487" s="1"/>
      <c r="FF26487" s="1"/>
      <c r="FG26487" s="1"/>
      <c r="FH26487" s="1"/>
      <c r="FI26487" s="1"/>
      <c r="FJ26487" s="1"/>
      <c r="FK26487" s="1"/>
      <c r="FL26487" s="1"/>
      <c r="FM26487" s="1"/>
      <c r="FN26487" s="1"/>
      <c r="FO26487" s="1"/>
      <c r="FP26487" s="1"/>
      <c r="FQ26487" s="1"/>
      <c r="FR26487" s="1"/>
      <c r="FS26487" s="1"/>
      <c r="FT26487" s="1"/>
      <c r="FU26487" s="1"/>
      <c r="FV26487" s="1"/>
      <c r="FW26487" s="1"/>
      <c r="FX26487" s="1"/>
      <c r="FY26487" s="1"/>
      <c r="FZ26487" s="1"/>
      <c r="GA26487" s="1"/>
      <c r="GB26487" s="1"/>
      <c r="GC26487" s="1"/>
      <c r="GD26487" s="1"/>
      <c r="GE26487" s="1"/>
      <c r="GF26487" s="1"/>
      <c r="GG26487" s="1"/>
      <c r="GH26487" s="1"/>
      <c r="GI26487" s="1"/>
      <c r="GJ26487" s="1"/>
      <c r="GK26487" s="1"/>
      <c r="GL26487" s="1"/>
      <c r="GM26487" s="1"/>
      <c r="GN26487" s="1"/>
      <c r="GO26487" s="1"/>
      <c r="GP26487" s="1"/>
      <c r="GQ26487" s="1"/>
      <c r="GR26487" s="1"/>
      <c r="GS26487" s="1"/>
      <c r="GT26487" s="1"/>
      <c r="GU26487" s="1"/>
      <c r="GV26487" s="1"/>
      <c r="GW26487" s="1"/>
      <c r="GX26487" s="1"/>
      <c r="GY26487" s="1"/>
      <c r="GZ26487" s="1"/>
      <c r="HA26487" s="1"/>
      <c r="HB26487" s="1"/>
      <c r="HC26487" s="1"/>
      <c r="HD26487" s="1"/>
      <c r="HE26487" s="1"/>
      <c r="HF26487" s="1"/>
      <c r="HG26487" s="1"/>
      <c r="HH26487" s="1"/>
      <c r="HI26487" s="1"/>
      <c r="HJ26487" s="1"/>
      <c r="HK26487" s="1"/>
      <c r="HL26487" s="1"/>
      <c r="HM26487" s="1"/>
      <c r="HN26487" s="1"/>
      <c r="HO26487" s="1"/>
      <c r="HP26487" s="1"/>
      <c r="HQ26487" s="1"/>
      <c r="HR26487" s="1"/>
      <c r="HS26487" s="1"/>
      <c r="HT26487" s="1"/>
      <c r="HU26487" s="1"/>
      <c r="HV26487" s="1"/>
      <c r="HW26487" s="1"/>
      <c r="HX26487" s="1"/>
      <c r="HY26487" s="1"/>
      <c r="HZ26487" s="1"/>
      <c r="IA26487" s="1"/>
      <c r="IB26487" s="1"/>
      <c r="IC26487" s="1"/>
      <c r="ID26487" s="1"/>
      <c r="IE26487" s="1"/>
      <c r="IF26487" s="1"/>
      <c r="IG26487" s="1"/>
      <c r="IH26487" s="1"/>
      <c r="II26487" s="1"/>
      <c r="IJ26487" s="1"/>
      <c r="IK26487" s="1"/>
      <c r="IL26487" s="1"/>
      <c r="IM26487" s="1"/>
      <c r="IN26487" s="1"/>
      <c r="IO26487" s="1"/>
      <c r="IP26487" s="1"/>
      <c r="IQ26487" s="1"/>
      <c r="IR26487" s="1"/>
      <c r="IS26487" s="1"/>
      <c r="IT26487" s="1"/>
      <c r="IU26487" s="1"/>
      <c r="IV26487" s="1"/>
      <c r="IW26487" s="1"/>
      <c r="IX26487" s="1"/>
      <c r="IY26487" s="1"/>
      <c r="IZ26487" s="1"/>
      <c r="JA26487" s="1"/>
      <c r="JB26487" s="1"/>
      <c r="JC26487" s="1"/>
      <c r="JD26487" s="1"/>
      <c r="JE26487" s="1"/>
      <c r="JF26487" s="1"/>
      <c r="JG26487" s="1"/>
      <c r="JH26487" s="1"/>
      <c r="JI26487" s="1"/>
      <c r="JJ26487" s="1"/>
      <c r="JK26487" s="1"/>
      <c r="JL26487" s="1"/>
      <c r="JM26487" s="1"/>
      <c r="JN26487" s="1"/>
      <c r="JO26487" s="1"/>
      <c r="JP26487" s="1"/>
      <c r="JQ26487" s="1"/>
      <c r="JR26487" s="1"/>
      <c r="JS26487" s="1"/>
      <c r="JT26487" s="1"/>
      <c r="JU26487" s="1"/>
      <c r="JV26487" s="1"/>
      <c r="JW26487" s="1"/>
      <c r="JX26487" s="1"/>
      <c r="JY26487" s="1"/>
      <c r="JZ26487" s="1"/>
      <c r="KA26487" s="1"/>
      <c r="KB26487" s="1"/>
      <c r="KC26487" s="1"/>
      <c r="KD26487" s="1"/>
      <c r="KE26487" s="1"/>
      <c r="KF26487" s="1"/>
      <c r="KG26487" s="1"/>
      <c r="KH26487" s="1"/>
      <c r="KI26487" s="1"/>
      <c r="KJ26487" s="1"/>
      <c r="KK26487" s="1"/>
      <c r="KL26487" s="1"/>
      <c r="KM26487" s="1"/>
      <c r="KN26487" s="1"/>
      <c r="KO26487" s="1"/>
      <c r="KP26487" s="1"/>
      <c r="KQ26487" s="1"/>
      <c r="KR26487" s="1"/>
      <c r="KS26487" s="1"/>
      <c r="KT26487" s="1"/>
      <c r="KU26487" s="1"/>
      <c r="KV26487" s="1"/>
      <c r="KW26487" s="1"/>
      <c r="KX26487" s="1"/>
      <c r="KY26487" s="1"/>
      <c r="KZ26487" s="1"/>
      <c r="LA26487" s="1"/>
      <c r="LB26487" s="1"/>
      <c r="LC26487" s="1"/>
      <c r="LD26487" s="1"/>
      <c r="LE26487" s="1"/>
      <c r="LF26487" s="1"/>
      <c r="LG26487" s="1"/>
      <c r="LH26487" s="1"/>
      <c r="LI26487" s="1"/>
      <c r="LJ26487" s="1"/>
      <c r="LK26487" s="1"/>
      <c r="LL26487" s="1"/>
      <c r="LM26487" s="1"/>
      <c r="LN26487" s="1"/>
      <c r="LO26487" s="1"/>
      <c r="LP26487" s="1"/>
      <c r="LQ26487" s="1"/>
      <c r="LR26487" s="1"/>
      <c r="LS26487" s="1"/>
      <c r="LT26487" s="1"/>
      <c r="LU26487" s="1"/>
      <c r="LV26487" s="1"/>
      <c r="LW26487" s="1"/>
      <c r="LX26487" s="1"/>
      <c r="LY26487" s="1"/>
      <c r="LZ26487" s="1"/>
      <c r="MA26487" s="1"/>
      <c r="MB26487" s="1"/>
      <c r="MC26487" s="1"/>
      <c r="MD26487" s="1"/>
      <c r="ME26487" s="1"/>
      <c r="MF26487" s="1"/>
      <c r="MG26487" s="1"/>
      <c r="MH26487" s="1"/>
      <c r="MI26487" s="1"/>
      <c r="MJ26487" s="1"/>
      <c r="MK26487" s="1"/>
      <c r="ML26487" s="1"/>
      <c r="MM26487" s="1"/>
      <c r="MN26487" s="1"/>
      <c r="MO26487" s="1"/>
      <c r="MP26487" s="1"/>
      <c r="MQ26487" s="1"/>
      <c r="MR26487" s="1"/>
      <c r="MS26487" s="1"/>
      <c r="MT26487" s="1"/>
      <c r="MU26487" s="1"/>
      <c r="MV26487" s="1"/>
      <c r="MW26487" s="1"/>
      <c r="MX26487" s="1"/>
      <c r="MY26487" s="1"/>
      <c r="MZ26487" s="1"/>
      <c r="NA26487" s="1"/>
      <c r="NB26487" s="1"/>
      <c r="NC26487" s="1"/>
      <c r="ND26487" s="1"/>
      <c r="NE26487" s="1"/>
      <c r="NF26487" s="1"/>
      <c r="NG26487" s="1"/>
      <c r="NH26487" s="1"/>
      <c r="NI26487" s="1"/>
      <c r="NJ26487" s="1"/>
      <c r="NK26487" s="1"/>
      <c r="NL26487" s="1"/>
      <c r="NM26487" s="1"/>
      <c r="NN26487" s="1"/>
      <c r="NO26487" s="1"/>
      <c r="NP26487" s="1"/>
      <c r="NQ26487" s="1"/>
      <c r="NR26487" s="1"/>
      <c r="NS26487" s="1"/>
      <c r="NT26487" s="1"/>
      <c r="NU26487" s="1"/>
      <c r="NV26487" s="1"/>
      <c r="NW26487" s="1"/>
      <c r="NX26487" s="1"/>
      <c r="NY26487" s="1"/>
      <c r="NZ26487" s="1"/>
      <c r="OA26487" s="1"/>
      <c r="OB26487" s="1"/>
      <c r="OC26487" s="1"/>
      <c r="OD26487" s="1"/>
      <c r="OE26487" s="1"/>
      <c r="OF26487" s="1"/>
      <c r="OG26487" s="1"/>
      <c r="OH26487" s="1"/>
      <c r="OI26487" s="1"/>
      <c r="OJ26487" s="1"/>
      <c r="OK26487" s="1"/>
      <c r="OL26487" s="1"/>
      <c r="OM26487" s="1"/>
      <c r="ON26487" s="1"/>
      <c r="OO26487" s="1"/>
      <c r="OP26487" s="1"/>
      <c r="OQ26487" s="1"/>
      <c r="OR26487" s="1"/>
      <c r="OS26487" s="1"/>
      <c r="OT26487" s="1"/>
      <c r="OU26487" s="1"/>
      <c r="OV26487" s="1"/>
      <c r="OW26487" s="1"/>
      <c r="OX26487" s="1"/>
      <c r="OY26487" s="1"/>
      <c r="OZ26487" s="1"/>
      <c r="PA26487" s="1"/>
      <c r="PB26487" s="1"/>
      <c r="PC26487" s="1"/>
      <c r="PD26487" s="1"/>
      <c r="PE26487" s="1"/>
      <c r="PF26487" s="1"/>
      <c r="PG26487" s="1"/>
      <c r="PH26487" s="1"/>
      <c r="PI26487" s="1"/>
      <c r="PJ26487" s="1"/>
      <c r="PK26487" s="1"/>
      <c r="PL26487" s="1"/>
      <c r="PM26487" s="1"/>
      <c r="PN26487" s="1"/>
      <c r="PO26487" s="1"/>
      <c r="PP26487" s="1"/>
      <c r="PQ26487" s="1"/>
      <c r="PR26487" s="1"/>
      <c r="PS26487" s="1"/>
      <c r="PT26487" s="1"/>
      <c r="PU26487" s="1"/>
      <c r="PV26487" s="1"/>
      <c r="PW26487" s="1"/>
      <c r="PX26487" s="1"/>
      <c r="PY26487" s="1"/>
      <c r="PZ26487" s="1"/>
      <c r="QA26487" s="1"/>
      <c r="QB26487" s="1"/>
      <c r="QC26487" s="1"/>
      <c r="QD26487" s="1"/>
      <c r="QE26487" s="1"/>
      <c r="QF26487" s="1"/>
      <c r="QG26487" s="1"/>
      <c r="QH26487" s="1"/>
      <c r="QI26487" s="1"/>
      <c r="QJ26487" s="1"/>
      <c r="QK26487" s="1"/>
      <c r="QL26487" s="1"/>
      <c r="QM26487" s="1"/>
      <c r="QN26487" s="1"/>
      <c r="QO26487" s="1"/>
      <c r="QP26487" s="1"/>
      <c r="QQ26487" s="1"/>
      <c r="QR26487" s="1"/>
      <c r="QS26487" s="1"/>
      <c r="QT26487" s="1"/>
      <c r="QU26487" s="1"/>
      <c r="QV26487" s="1"/>
      <c r="QW26487" s="1"/>
      <c r="QX26487" s="1"/>
      <c r="QY26487" s="1"/>
      <c r="QZ26487" s="1"/>
      <c r="RA26487" s="1"/>
      <c r="RB26487" s="1"/>
      <c r="RC26487" s="1"/>
      <c r="RD26487" s="1"/>
      <c r="RE26487" s="1"/>
      <c r="RF26487" s="1"/>
      <c r="RG26487" s="1"/>
      <c r="RH26487" s="1"/>
      <c r="RI26487" s="1"/>
      <c r="RJ26487" s="1"/>
      <c r="RK26487" s="1"/>
      <c r="RL26487" s="1"/>
      <c r="RM26487" s="1"/>
      <c r="RN26487" s="1"/>
      <c r="RO26487" s="1"/>
      <c r="RP26487" s="1"/>
      <c r="RQ26487" s="1"/>
      <c r="RR26487" s="1"/>
      <c r="RS26487" s="1"/>
      <c r="RT26487" s="1"/>
      <c r="RU26487" s="1"/>
      <c r="RV26487" s="1"/>
      <c r="RW26487" s="1"/>
      <c r="RX26487" s="1"/>
      <c r="RY26487" s="1"/>
      <c r="RZ26487" s="1"/>
      <c r="SA26487" s="1"/>
      <c r="SB26487" s="1"/>
      <c r="SC26487" s="1"/>
      <c r="SD26487" s="1"/>
      <c r="SE26487" s="1"/>
      <c r="SF26487" s="1"/>
      <c r="SG26487" s="1"/>
      <c r="SH26487" s="1"/>
      <c r="SI26487" s="1"/>
      <c r="SJ26487" s="1"/>
      <c r="SK26487" s="1"/>
      <c r="SL26487" s="1"/>
      <c r="SM26487" s="1"/>
      <c r="SN26487" s="1"/>
      <c r="SO26487" s="1"/>
      <c r="SP26487" s="1"/>
      <c r="SQ26487" s="1"/>
      <c r="SR26487" s="1"/>
      <c r="SS26487" s="1"/>
      <c r="ST26487" s="1"/>
      <c r="SU26487" s="1"/>
      <c r="SV26487" s="1"/>
      <c r="SW26487" s="1"/>
      <c r="SX26487" s="1"/>
      <c r="SY26487" s="1"/>
      <c r="SZ26487" s="1"/>
      <c r="TA26487" s="1"/>
      <c r="TB26487" s="1"/>
      <c r="TC26487" s="1"/>
      <c r="TD26487" s="1"/>
      <c r="TE26487" s="1"/>
      <c r="TF26487" s="1"/>
      <c r="TG26487" s="1"/>
      <c r="TH26487" s="1"/>
      <c r="TI26487" s="1"/>
      <c r="TJ26487" s="1"/>
      <c r="TK26487" s="1"/>
      <c r="TL26487" s="1"/>
      <c r="TM26487" s="1"/>
      <c r="TN26487" s="1"/>
      <c r="TO26487" s="1"/>
      <c r="TP26487" s="1"/>
      <c r="TQ26487" s="1"/>
      <c r="TR26487" s="1"/>
      <c r="TS26487" s="1"/>
      <c r="TT26487" s="1"/>
      <c r="TU26487" s="1"/>
      <c r="TV26487" s="1"/>
      <c r="TW26487" s="1"/>
      <c r="TX26487" s="1"/>
      <c r="TY26487" s="1"/>
      <c r="TZ26487" s="1"/>
      <c r="UA26487" s="1"/>
      <c r="UB26487" s="1"/>
      <c r="UC26487" s="1"/>
      <c r="UD26487" s="1"/>
      <c r="UE26487" s="1"/>
      <c r="UF26487" s="1"/>
      <c r="UG26487" s="1"/>
      <c r="UH26487" s="1"/>
      <c r="UI26487" s="1"/>
      <c r="UJ26487" s="1"/>
      <c r="UK26487" s="1"/>
      <c r="UL26487" s="1"/>
      <c r="UM26487" s="1"/>
      <c r="UN26487" s="1"/>
      <c r="UO26487" s="1"/>
      <c r="UP26487" s="1"/>
      <c r="UQ26487" s="1"/>
      <c r="UR26487" s="1"/>
      <c r="US26487" s="1"/>
      <c r="UT26487" s="1"/>
      <c r="UU26487" s="1"/>
      <c r="UV26487" s="1"/>
      <c r="UW26487" s="1"/>
      <c r="UX26487" s="1"/>
      <c r="UY26487" s="1"/>
      <c r="UZ26487" s="1"/>
      <c r="VA26487" s="1"/>
      <c r="VB26487" s="1"/>
      <c r="VC26487" s="1"/>
      <c r="VD26487" s="1"/>
      <c r="VE26487" s="1"/>
      <c r="VF26487" s="1"/>
      <c r="VG26487" s="1"/>
      <c r="VH26487" s="1"/>
      <c r="VI26487" s="1"/>
      <c r="VJ26487" s="1"/>
      <c r="VK26487" s="1"/>
      <c r="VL26487" s="1"/>
      <c r="VM26487" s="1"/>
      <c r="VN26487" s="1"/>
      <c r="VO26487" s="1"/>
      <c r="VP26487" s="1"/>
      <c r="VQ26487" s="1"/>
      <c r="VR26487" s="1"/>
      <c r="VS26487" s="1"/>
      <c r="VT26487" s="1"/>
      <c r="VU26487" s="1"/>
      <c r="VV26487" s="1"/>
      <c r="VW26487" s="1"/>
      <c r="VX26487" s="1"/>
      <c r="VY26487" s="1"/>
      <c r="VZ26487" s="1"/>
      <c r="WA26487" s="1"/>
      <c r="WB26487" s="1"/>
      <c r="WC26487" s="1"/>
      <c r="WD26487" s="1"/>
      <c r="WE26487" s="1"/>
      <c r="WF26487" s="1"/>
      <c r="WG26487" s="1"/>
      <c r="WH26487" s="1"/>
      <c r="WI26487" s="1"/>
      <c r="WJ26487" s="1"/>
      <c r="WK26487" s="1"/>
      <c r="WL26487" s="1"/>
      <c r="WM26487" s="1"/>
      <c r="WN26487" s="1"/>
      <c r="WO26487" s="1"/>
      <c r="WP26487" s="1"/>
      <c r="WQ26487" s="1"/>
      <c r="WR26487" s="1"/>
      <c r="WS26487" s="1"/>
      <c r="WT26487" s="1"/>
      <c r="WU26487" s="1"/>
      <c r="WV26487" s="1"/>
      <c r="WW26487" s="1"/>
      <c r="WX26487" s="1"/>
      <c r="WY26487" s="1"/>
      <c r="WZ26487" s="1"/>
      <c r="XA26487" s="1"/>
      <c r="XB26487" s="1"/>
      <c r="XC26487" s="1"/>
      <c r="XD26487" s="1"/>
      <c r="XE26487" s="1"/>
      <c r="XF26487" s="1"/>
      <c r="XG26487" s="1"/>
      <c r="XH26487" s="1"/>
      <c r="XI26487" s="1"/>
      <c r="XJ26487" s="1"/>
      <c r="XK26487" s="1"/>
      <c r="XL26487" s="1"/>
      <c r="XM26487" s="1"/>
      <c r="XN26487" s="1"/>
      <c r="XO26487" s="1"/>
      <c r="XP26487" s="1"/>
      <c r="XQ26487" s="1"/>
      <c r="XR26487" s="1"/>
      <c r="XS26487" s="1"/>
      <c r="XT26487" s="1"/>
      <c r="XU26487" s="1"/>
      <c r="XV26487" s="1"/>
      <c r="XW26487" s="1"/>
      <c r="XX26487" s="1"/>
      <c r="XY26487" s="1"/>
      <c r="XZ26487" s="1"/>
      <c r="YA26487" s="1"/>
      <c r="YB26487" s="1"/>
      <c r="YC26487" s="1"/>
      <c r="YD26487" s="1"/>
      <c r="YE26487" s="1"/>
      <c r="YF26487" s="1"/>
      <c r="YG26487" s="1"/>
      <c r="YH26487" s="1"/>
      <c r="YI26487" s="1"/>
      <c r="YJ26487" s="1"/>
      <c r="YK26487" s="1"/>
      <c r="YL26487" s="1"/>
      <c r="YM26487" s="1"/>
      <c r="YN26487" s="1"/>
      <c r="YO26487" s="1"/>
      <c r="YP26487" s="1"/>
      <c r="YQ26487" s="1"/>
      <c r="YR26487" s="1"/>
      <c r="YS26487" s="1"/>
      <c r="YT26487" s="1"/>
      <c r="YU26487" s="1"/>
      <c r="YV26487" s="1"/>
      <c r="YW26487" s="1"/>
      <c r="YX26487" s="1"/>
      <c r="YY26487" s="1"/>
      <c r="YZ26487" s="1"/>
      <c r="ZA26487" s="1"/>
      <c r="ZB26487" s="1"/>
      <c r="ZC26487" s="1"/>
      <c r="ZD26487" s="1"/>
      <c r="ZE26487" s="1"/>
      <c r="ZF26487" s="1"/>
      <c r="ZG26487" s="1"/>
      <c r="ZH26487" s="1"/>
      <c r="ZI26487" s="1"/>
      <c r="ZJ26487" s="1"/>
      <c r="ZK26487" s="1"/>
      <c r="ZL26487" s="1"/>
      <c r="ZM26487" s="1"/>
      <c r="ZN26487" s="1"/>
      <c r="ZO26487" s="1"/>
      <c r="ZP26487" s="1"/>
      <c r="ZQ26487" s="1"/>
      <c r="ZR26487" s="1"/>
      <c r="ZS26487" s="1"/>
      <c r="ZT26487" s="1"/>
      <c r="ZU26487" s="1"/>
      <c r="ZV26487" s="1"/>
      <c r="ZW26487" s="1"/>
      <c r="ZX26487" s="1"/>
      <c r="ZY26487" s="1"/>
      <c r="ZZ26487" s="1"/>
      <c r="AAA26487" s="1"/>
      <c r="AAB26487" s="1"/>
      <c r="AAC26487" s="1"/>
      <c r="AAD26487" s="1"/>
      <c r="AAE26487" s="1"/>
      <c r="AAF26487" s="1"/>
      <c r="AAG26487" s="1"/>
      <c r="AAH26487" s="1"/>
      <c r="AAI26487" s="1"/>
      <c r="AAJ26487" s="1"/>
      <c r="AAK26487" s="1"/>
      <c r="AAL26487" s="1"/>
      <c r="AAM26487" s="1"/>
      <c r="AAN26487" s="1"/>
      <c r="AAO26487" s="1"/>
      <c r="AAP26487" s="1"/>
      <c r="AAQ26487" s="1"/>
      <c r="AAR26487" s="1"/>
      <c r="AAS26487" s="1"/>
      <c r="AAT26487" s="1"/>
      <c r="AAU26487" s="1"/>
      <c r="AAV26487" s="1"/>
      <c r="AAW26487" s="1"/>
      <c r="AAX26487" s="1"/>
      <c r="AAY26487" s="1"/>
      <c r="AAZ26487" s="1"/>
      <c r="ABA26487" s="1"/>
      <c r="ABB26487" s="1"/>
      <c r="ABC26487" s="1"/>
      <c r="ABD26487" s="1"/>
      <c r="ABE26487" s="1"/>
      <c r="ABF26487" s="1"/>
      <c r="ABG26487" s="1"/>
      <c r="ABH26487" s="1"/>
      <c r="ABI26487" s="1"/>
      <c r="ABJ26487" s="1"/>
      <c r="ABK26487" s="1"/>
      <c r="ABL26487" s="1"/>
      <c r="ABM26487" s="1"/>
      <c r="ABN26487" s="1"/>
      <c r="ABO26487" s="1"/>
      <c r="ABP26487" s="1"/>
      <c r="ABQ26487" s="1"/>
      <c r="ABR26487" s="1"/>
      <c r="ABS26487" s="1"/>
      <c r="ABT26487" s="1"/>
      <c r="ABU26487" s="1"/>
      <c r="ABV26487" s="1"/>
      <c r="ABW26487" s="1"/>
      <c r="ABX26487" s="1"/>
      <c r="ABY26487" s="1"/>
      <c r="ABZ26487" s="1"/>
      <c r="ACA26487" s="1"/>
      <c r="ACB26487" s="1"/>
      <c r="ACC26487" s="1"/>
      <c r="ACD26487" s="1"/>
      <c r="ACE26487" s="1"/>
      <c r="ACF26487" s="1"/>
      <c r="ACG26487" s="1"/>
      <c r="ACH26487" s="1"/>
      <c r="ACI26487" s="1"/>
      <c r="ACJ26487" s="1"/>
      <c r="ACK26487" s="1"/>
      <c r="ACL26487" s="1"/>
      <c r="ACM26487" s="1"/>
      <c r="ACN26487" s="1"/>
      <c r="ACO26487" s="1"/>
      <c r="ACP26487" s="1"/>
      <c r="ACQ26487" s="1"/>
      <c r="ACR26487" s="1"/>
      <c r="ACS26487" s="1"/>
      <c r="ACT26487" s="1"/>
      <c r="ACU26487" s="1"/>
      <c r="ACV26487" s="1"/>
      <c r="ACW26487" s="1"/>
      <c r="ACX26487" s="1"/>
      <c r="ACY26487" s="1"/>
      <c r="ACZ26487" s="1"/>
      <c r="ADA26487" s="1"/>
      <c r="ADB26487" s="1"/>
      <c r="ADC26487" s="1"/>
      <c r="ADD26487" s="1"/>
      <c r="ADE26487" s="1"/>
      <c r="ADF26487" s="1"/>
      <c r="ADG26487" s="1"/>
      <c r="ADH26487" s="1"/>
      <c r="ADI26487" s="1"/>
      <c r="ADJ26487" s="1"/>
      <c r="ADK26487" s="1"/>
      <c r="ADL26487" s="1"/>
      <c r="ADM26487" s="1"/>
      <c r="ADN26487" s="1"/>
      <c r="ADO26487" s="1"/>
      <c r="ADP26487" s="1"/>
      <c r="ADQ26487" s="1"/>
      <c r="ADR26487" s="1"/>
      <c r="ADS26487" s="1"/>
      <c r="ADT26487" s="1"/>
      <c r="ADU26487" s="1"/>
      <c r="ADV26487" s="1"/>
      <c r="ADW26487" s="1"/>
      <c r="ADX26487" s="1"/>
      <c r="ADY26487" s="1"/>
      <c r="ADZ26487" s="1"/>
      <c r="AEA26487" s="1"/>
      <c r="AEB26487" s="1"/>
      <c r="AEC26487" s="1"/>
      <c r="AED26487" s="1"/>
      <c r="AEE26487" s="1"/>
      <c r="AEF26487" s="1"/>
      <c r="AEG26487" s="1"/>
      <c r="AEH26487" s="1"/>
      <c r="AEI26487" s="1"/>
      <c r="AEJ26487" s="1"/>
      <c r="AEK26487" s="1"/>
      <c r="AEL26487" s="1"/>
      <c r="AEM26487" s="1"/>
      <c r="AEN26487" s="1"/>
      <c r="AEO26487" s="1"/>
      <c r="AEP26487" s="1"/>
      <c r="AEQ26487" s="1"/>
      <c r="AER26487" s="1"/>
      <c r="AES26487" s="1"/>
      <c r="AET26487" s="1"/>
      <c r="AEU26487" s="1"/>
      <c r="AEV26487" s="1"/>
      <c r="AEW26487" s="1"/>
      <c r="AEX26487" s="1"/>
      <c r="AEY26487" s="1"/>
      <c r="AEZ26487" s="1"/>
    </row>
    <row r="26488" spans="1:832" s="25" customFormat="1" ht="12.75" customHeight="1" x14ac:dyDescent="0.3">
      <c r="A26488" s="1"/>
      <c r="B26488" s="2"/>
      <c r="C26488" s="2"/>
      <c r="D26488" s="90"/>
      <c r="E26488" s="90"/>
      <c r="F26488" s="1"/>
      <c r="G26488" s="1"/>
      <c r="H26488" s="1"/>
      <c r="I26488" s="185"/>
      <c r="J26488" s="185"/>
      <c r="K26488" s="246"/>
      <c r="L26488" s="246"/>
      <c r="M26488" s="246"/>
      <c r="N26488" s="246"/>
      <c r="O26488" s="246"/>
      <c r="P26488" s="185"/>
      <c r="Q26488" s="185"/>
      <c r="R26488" s="1"/>
      <c r="S26488" s="1"/>
      <c r="T26488" s="1"/>
      <c r="U26488" s="1"/>
      <c r="V26488" s="1"/>
      <c r="W26488" s="1"/>
      <c r="X26488" s="1"/>
      <c r="Y26488" s="1"/>
      <c r="Z26488" s="1"/>
      <c r="AA26488" s="1"/>
      <c r="AB26488" s="1"/>
      <c r="AC26488" s="1"/>
      <c r="AD26488" s="1"/>
      <c r="AE26488" s="1"/>
      <c r="AF26488" s="1"/>
      <c r="AG26488" s="1"/>
      <c r="AH26488" s="1"/>
      <c r="AI26488" s="1"/>
      <c r="AJ26488" s="1"/>
      <c r="AK26488" s="1"/>
      <c r="AL26488" s="1"/>
      <c r="AM26488" s="1"/>
      <c r="AN26488" s="1"/>
      <c r="AO26488" s="1"/>
      <c r="AP26488" s="1"/>
      <c r="AQ26488" s="1"/>
      <c r="AR26488" s="1"/>
      <c r="AS26488" s="1"/>
      <c r="AT26488" s="1"/>
      <c r="AU26488" s="1"/>
      <c r="AV26488" s="1"/>
      <c r="AW26488" s="1"/>
      <c r="AX26488" s="1"/>
      <c r="AY26488" s="1"/>
      <c r="AZ26488" s="1"/>
      <c r="BA26488" s="1"/>
      <c r="BB26488" s="1"/>
      <c r="BC26488" s="1"/>
      <c r="BD26488" s="1"/>
      <c r="BE26488" s="1"/>
      <c r="BF26488" s="1"/>
      <c r="BG26488" s="1"/>
      <c r="BH26488" s="1"/>
      <c r="BI26488" s="1"/>
      <c r="BJ26488" s="1"/>
      <c r="BK26488" s="1"/>
      <c r="BL26488" s="1"/>
      <c r="BM26488" s="1"/>
      <c r="BN26488" s="1"/>
      <c r="BO26488" s="1"/>
      <c r="BP26488" s="1"/>
      <c r="BQ26488" s="1"/>
      <c r="BR26488" s="1"/>
      <c r="BS26488" s="1"/>
      <c r="BT26488" s="1"/>
      <c r="BU26488" s="1"/>
      <c r="BV26488" s="1"/>
      <c r="BW26488" s="1"/>
      <c r="BX26488" s="1"/>
      <c r="BY26488" s="1"/>
      <c r="BZ26488" s="1"/>
      <c r="CA26488" s="1"/>
      <c r="CB26488" s="1"/>
      <c r="CC26488" s="1"/>
      <c r="CD26488" s="1"/>
      <c r="CE26488" s="1"/>
      <c r="CF26488" s="1"/>
      <c r="CG26488" s="1"/>
      <c r="CH26488" s="1"/>
      <c r="CI26488" s="1"/>
      <c r="CJ26488" s="1"/>
      <c r="CK26488" s="1"/>
      <c r="CL26488" s="1"/>
      <c r="CM26488" s="1"/>
      <c r="CN26488" s="1"/>
      <c r="CO26488" s="1"/>
      <c r="CP26488" s="1"/>
      <c r="CQ26488" s="1"/>
      <c r="CR26488" s="1"/>
      <c r="CS26488" s="1"/>
      <c r="CT26488" s="1"/>
      <c r="CU26488" s="1"/>
      <c r="CV26488" s="1"/>
      <c r="CW26488" s="1"/>
      <c r="CX26488" s="1"/>
      <c r="CY26488" s="1"/>
      <c r="CZ26488" s="1"/>
      <c r="DA26488" s="1"/>
      <c r="DB26488" s="1"/>
      <c r="DC26488" s="1"/>
      <c r="DD26488" s="1"/>
      <c r="DE26488" s="1"/>
      <c r="DF26488" s="1"/>
      <c r="DG26488" s="1"/>
      <c r="DH26488" s="1"/>
      <c r="DI26488" s="1"/>
      <c r="DJ26488" s="1"/>
      <c r="DK26488" s="1"/>
      <c r="DL26488" s="1"/>
      <c r="DM26488" s="1"/>
      <c r="DN26488" s="1"/>
      <c r="DO26488" s="1"/>
      <c r="DP26488" s="1"/>
      <c r="DQ26488" s="1"/>
      <c r="DR26488" s="1"/>
      <c r="DS26488" s="1"/>
      <c r="DT26488" s="1"/>
      <c r="DU26488" s="1"/>
      <c r="DV26488" s="1"/>
      <c r="DW26488" s="1"/>
      <c r="DX26488" s="1"/>
      <c r="DY26488" s="1"/>
      <c r="DZ26488" s="1"/>
      <c r="EA26488" s="1"/>
      <c r="EB26488" s="1"/>
      <c r="EC26488" s="1"/>
      <c r="ED26488" s="1"/>
      <c r="EE26488" s="1"/>
      <c r="EF26488" s="1"/>
      <c r="EG26488" s="1"/>
      <c r="EH26488" s="1"/>
      <c r="EI26488" s="1"/>
      <c r="EJ26488" s="1"/>
      <c r="EK26488" s="1"/>
      <c r="EL26488" s="1"/>
      <c r="EM26488" s="1"/>
      <c r="EN26488" s="1"/>
      <c r="EO26488" s="1"/>
      <c r="EP26488" s="1"/>
      <c r="EQ26488" s="1"/>
      <c r="ER26488" s="1"/>
      <c r="ES26488" s="1"/>
      <c r="ET26488" s="1"/>
      <c r="EU26488" s="1"/>
      <c r="EV26488" s="1"/>
      <c r="EW26488" s="1"/>
      <c r="EX26488" s="1"/>
      <c r="EY26488" s="1"/>
      <c r="EZ26488" s="1"/>
      <c r="FA26488" s="1"/>
      <c r="FB26488" s="1"/>
      <c r="FC26488" s="1"/>
      <c r="FD26488" s="1"/>
      <c r="FE26488" s="1"/>
      <c r="FF26488" s="1"/>
      <c r="FG26488" s="1"/>
      <c r="FH26488" s="1"/>
      <c r="FI26488" s="1"/>
      <c r="FJ26488" s="1"/>
      <c r="FK26488" s="1"/>
      <c r="FL26488" s="1"/>
      <c r="FM26488" s="1"/>
      <c r="FN26488" s="1"/>
      <c r="FO26488" s="1"/>
      <c r="FP26488" s="1"/>
      <c r="FQ26488" s="1"/>
      <c r="FR26488" s="1"/>
      <c r="FS26488" s="1"/>
      <c r="FT26488" s="1"/>
      <c r="FU26488" s="1"/>
      <c r="FV26488" s="1"/>
      <c r="FW26488" s="1"/>
      <c r="FX26488" s="1"/>
      <c r="FY26488" s="1"/>
      <c r="FZ26488" s="1"/>
      <c r="GA26488" s="1"/>
      <c r="GB26488" s="1"/>
      <c r="GC26488" s="1"/>
      <c r="GD26488" s="1"/>
      <c r="GE26488" s="1"/>
      <c r="GF26488" s="1"/>
      <c r="GG26488" s="1"/>
      <c r="GH26488" s="1"/>
      <c r="GI26488" s="1"/>
      <c r="GJ26488" s="1"/>
      <c r="GK26488" s="1"/>
      <c r="GL26488" s="1"/>
      <c r="GM26488" s="1"/>
      <c r="GN26488" s="1"/>
      <c r="GO26488" s="1"/>
      <c r="GP26488" s="1"/>
      <c r="GQ26488" s="1"/>
      <c r="GR26488" s="1"/>
      <c r="GS26488" s="1"/>
      <c r="GT26488" s="1"/>
      <c r="GU26488" s="1"/>
      <c r="GV26488" s="1"/>
      <c r="GW26488" s="1"/>
      <c r="GX26488" s="1"/>
      <c r="GY26488" s="1"/>
      <c r="GZ26488" s="1"/>
      <c r="HA26488" s="1"/>
      <c r="HB26488" s="1"/>
      <c r="HC26488" s="1"/>
      <c r="HD26488" s="1"/>
      <c r="HE26488" s="1"/>
      <c r="HF26488" s="1"/>
      <c r="HG26488" s="1"/>
      <c r="HH26488" s="1"/>
      <c r="HI26488" s="1"/>
      <c r="HJ26488" s="1"/>
      <c r="HK26488" s="1"/>
      <c r="HL26488" s="1"/>
      <c r="HM26488" s="1"/>
      <c r="HN26488" s="1"/>
      <c r="HO26488" s="1"/>
      <c r="HP26488" s="1"/>
      <c r="HQ26488" s="1"/>
      <c r="HR26488" s="1"/>
      <c r="HS26488" s="1"/>
      <c r="HT26488" s="1"/>
      <c r="HU26488" s="1"/>
      <c r="HV26488" s="1"/>
      <c r="HW26488" s="1"/>
      <c r="HX26488" s="1"/>
      <c r="HY26488" s="1"/>
      <c r="HZ26488" s="1"/>
      <c r="IA26488" s="1"/>
      <c r="IB26488" s="1"/>
      <c r="IC26488" s="1"/>
      <c r="ID26488" s="1"/>
      <c r="IE26488" s="1"/>
      <c r="IF26488" s="1"/>
      <c r="IG26488" s="1"/>
      <c r="IH26488" s="1"/>
      <c r="II26488" s="1"/>
      <c r="IJ26488" s="1"/>
      <c r="IK26488" s="1"/>
      <c r="IL26488" s="1"/>
      <c r="IM26488" s="1"/>
      <c r="IN26488" s="1"/>
      <c r="IO26488" s="1"/>
      <c r="IP26488" s="1"/>
      <c r="IQ26488" s="1"/>
      <c r="IR26488" s="1"/>
      <c r="IS26488" s="1"/>
      <c r="IT26488" s="1"/>
      <c r="IU26488" s="1"/>
      <c r="IV26488" s="1"/>
      <c r="IW26488" s="1"/>
      <c r="IX26488" s="1"/>
      <c r="IY26488" s="1"/>
      <c r="IZ26488" s="1"/>
      <c r="JA26488" s="1"/>
      <c r="JB26488" s="1"/>
      <c r="JC26488" s="1"/>
      <c r="JD26488" s="1"/>
      <c r="JE26488" s="1"/>
      <c r="JF26488" s="1"/>
      <c r="JG26488" s="1"/>
      <c r="JH26488" s="1"/>
      <c r="JI26488" s="1"/>
      <c r="JJ26488" s="1"/>
      <c r="JK26488" s="1"/>
      <c r="JL26488" s="1"/>
      <c r="JM26488" s="1"/>
      <c r="JN26488" s="1"/>
      <c r="JO26488" s="1"/>
      <c r="JP26488" s="1"/>
      <c r="JQ26488" s="1"/>
      <c r="JR26488" s="1"/>
      <c r="JS26488" s="1"/>
      <c r="JT26488" s="1"/>
      <c r="JU26488" s="1"/>
      <c r="JV26488" s="1"/>
      <c r="JW26488" s="1"/>
      <c r="JX26488" s="1"/>
      <c r="JY26488" s="1"/>
      <c r="JZ26488" s="1"/>
      <c r="KA26488" s="1"/>
      <c r="KB26488" s="1"/>
      <c r="KC26488" s="1"/>
      <c r="KD26488" s="1"/>
      <c r="KE26488" s="1"/>
      <c r="KF26488" s="1"/>
      <c r="KG26488" s="1"/>
      <c r="KH26488" s="1"/>
      <c r="KI26488" s="1"/>
      <c r="KJ26488" s="1"/>
      <c r="KK26488" s="1"/>
      <c r="KL26488" s="1"/>
      <c r="KM26488" s="1"/>
      <c r="KN26488" s="1"/>
      <c r="KO26488" s="1"/>
      <c r="KP26488" s="1"/>
      <c r="KQ26488" s="1"/>
      <c r="KR26488" s="1"/>
      <c r="KS26488" s="1"/>
      <c r="KT26488" s="1"/>
      <c r="KU26488" s="1"/>
      <c r="KV26488" s="1"/>
      <c r="KW26488" s="1"/>
      <c r="KX26488" s="1"/>
      <c r="KY26488" s="1"/>
      <c r="KZ26488" s="1"/>
      <c r="LA26488" s="1"/>
      <c r="LB26488" s="1"/>
      <c r="LC26488" s="1"/>
      <c r="LD26488" s="1"/>
      <c r="LE26488" s="1"/>
      <c r="LF26488" s="1"/>
      <c r="LG26488" s="1"/>
      <c r="LH26488" s="1"/>
      <c r="LI26488" s="1"/>
      <c r="LJ26488" s="1"/>
      <c r="LK26488" s="1"/>
      <c r="LL26488" s="1"/>
      <c r="LM26488" s="1"/>
      <c r="LN26488" s="1"/>
      <c r="LO26488" s="1"/>
      <c r="LP26488" s="1"/>
      <c r="LQ26488" s="1"/>
      <c r="LR26488" s="1"/>
      <c r="LS26488" s="1"/>
      <c r="LT26488" s="1"/>
      <c r="LU26488" s="1"/>
      <c r="LV26488" s="1"/>
      <c r="LW26488" s="1"/>
      <c r="LX26488" s="1"/>
      <c r="LY26488" s="1"/>
      <c r="LZ26488" s="1"/>
      <c r="MA26488" s="1"/>
      <c r="MB26488" s="1"/>
      <c r="MC26488" s="1"/>
      <c r="MD26488" s="1"/>
      <c r="ME26488" s="1"/>
      <c r="MF26488" s="1"/>
      <c r="MG26488" s="1"/>
      <c r="MH26488" s="1"/>
      <c r="MI26488" s="1"/>
      <c r="MJ26488" s="1"/>
      <c r="MK26488" s="1"/>
      <c r="ML26488" s="1"/>
      <c r="MM26488" s="1"/>
      <c r="MN26488" s="1"/>
      <c r="MO26488" s="1"/>
      <c r="MP26488" s="1"/>
      <c r="MQ26488" s="1"/>
      <c r="MR26488" s="1"/>
      <c r="MS26488" s="1"/>
      <c r="MT26488" s="1"/>
      <c r="MU26488" s="1"/>
      <c r="MV26488" s="1"/>
      <c r="MW26488" s="1"/>
      <c r="MX26488" s="1"/>
      <c r="MY26488" s="1"/>
      <c r="MZ26488" s="1"/>
      <c r="NA26488" s="1"/>
      <c r="NB26488" s="1"/>
      <c r="NC26488" s="1"/>
      <c r="ND26488" s="1"/>
      <c r="NE26488" s="1"/>
      <c r="NF26488" s="1"/>
      <c r="NG26488" s="1"/>
      <c r="NH26488" s="1"/>
      <c r="NI26488" s="1"/>
      <c r="NJ26488" s="1"/>
      <c r="NK26488" s="1"/>
      <c r="NL26488" s="1"/>
      <c r="NM26488" s="1"/>
      <c r="NN26488" s="1"/>
      <c r="NO26488" s="1"/>
      <c r="NP26488" s="1"/>
      <c r="NQ26488" s="1"/>
      <c r="NR26488" s="1"/>
      <c r="NS26488" s="1"/>
      <c r="NT26488" s="1"/>
      <c r="NU26488" s="1"/>
      <c r="NV26488" s="1"/>
      <c r="NW26488" s="1"/>
      <c r="NX26488" s="1"/>
      <c r="NY26488" s="1"/>
      <c r="NZ26488" s="1"/>
      <c r="OA26488" s="1"/>
      <c r="OB26488" s="1"/>
      <c r="OC26488" s="1"/>
      <c r="OD26488" s="1"/>
      <c r="OE26488" s="1"/>
      <c r="OF26488" s="1"/>
      <c r="OG26488" s="1"/>
      <c r="OH26488" s="1"/>
      <c r="OI26488" s="1"/>
      <c r="OJ26488" s="1"/>
      <c r="OK26488" s="1"/>
      <c r="OL26488" s="1"/>
      <c r="OM26488" s="1"/>
      <c r="ON26488" s="1"/>
      <c r="OO26488" s="1"/>
      <c r="OP26488" s="1"/>
      <c r="OQ26488" s="1"/>
      <c r="OR26488" s="1"/>
      <c r="OS26488" s="1"/>
      <c r="OT26488" s="1"/>
      <c r="OU26488" s="1"/>
      <c r="OV26488" s="1"/>
      <c r="OW26488" s="1"/>
      <c r="OX26488" s="1"/>
      <c r="OY26488" s="1"/>
      <c r="OZ26488" s="1"/>
      <c r="PA26488" s="1"/>
      <c r="PB26488" s="1"/>
      <c r="PC26488" s="1"/>
      <c r="PD26488" s="1"/>
      <c r="PE26488" s="1"/>
      <c r="PF26488" s="1"/>
      <c r="PG26488" s="1"/>
      <c r="PH26488" s="1"/>
      <c r="PI26488" s="1"/>
      <c r="PJ26488" s="1"/>
      <c r="PK26488" s="1"/>
      <c r="PL26488" s="1"/>
      <c r="PM26488" s="1"/>
      <c r="PN26488" s="1"/>
      <c r="PO26488" s="1"/>
      <c r="PP26488" s="1"/>
      <c r="PQ26488" s="1"/>
      <c r="PR26488" s="1"/>
      <c r="PS26488" s="1"/>
      <c r="PT26488" s="1"/>
      <c r="PU26488" s="1"/>
      <c r="PV26488" s="1"/>
      <c r="PW26488" s="1"/>
      <c r="PX26488" s="1"/>
      <c r="PY26488" s="1"/>
      <c r="PZ26488" s="1"/>
      <c r="QA26488" s="1"/>
      <c r="QB26488" s="1"/>
      <c r="QC26488" s="1"/>
      <c r="QD26488" s="1"/>
      <c r="QE26488" s="1"/>
      <c r="QF26488" s="1"/>
      <c r="QG26488" s="1"/>
      <c r="QH26488" s="1"/>
      <c r="QI26488" s="1"/>
      <c r="QJ26488" s="1"/>
      <c r="QK26488" s="1"/>
      <c r="QL26488" s="1"/>
      <c r="QM26488" s="1"/>
      <c r="QN26488" s="1"/>
      <c r="QO26488" s="1"/>
      <c r="QP26488" s="1"/>
      <c r="QQ26488" s="1"/>
      <c r="QR26488" s="1"/>
      <c r="QS26488" s="1"/>
      <c r="QT26488" s="1"/>
      <c r="QU26488" s="1"/>
      <c r="QV26488" s="1"/>
      <c r="QW26488" s="1"/>
      <c r="QX26488" s="1"/>
      <c r="QY26488" s="1"/>
      <c r="QZ26488" s="1"/>
      <c r="RA26488" s="1"/>
      <c r="RB26488" s="1"/>
      <c r="RC26488" s="1"/>
      <c r="RD26488" s="1"/>
      <c r="RE26488" s="1"/>
      <c r="RF26488" s="1"/>
      <c r="RG26488" s="1"/>
      <c r="RH26488" s="1"/>
      <c r="RI26488" s="1"/>
      <c r="RJ26488" s="1"/>
      <c r="RK26488" s="1"/>
      <c r="RL26488" s="1"/>
      <c r="RM26488" s="1"/>
      <c r="RN26488" s="1"/>
      <c r="RO26488" s="1"/>
      <c r="RP26488" s="1"/>
      <c r="RQ26488" s="1"/>
      <c r="RR26488" s="1"/>
      <c r="RS26488" s="1"/>
      <c r="RT26488" s="1"/>
      <c r="RU26488" s="1"/>
      <c r="RV26488" s="1"/>
      <c r="RW26488" s="1"/>
      <c r="RX26488" s="1"/>
      <c r="RY26488" s="1"/>
      <c r="RZ26488" s="1"/>
      <c r="SA26488" s="1"/>
      <c r="SB26488" s="1"/>
      <c r="SC26488" s="1"/>
      <c r="SD26488" s="1"/>
      <c r="SE26488" s="1"/>
      <c r="SF26488" s="1"/>
      <c r="SG26488" s="1"/>
      <c r="SH26488" s="1"/>
      <c r="SI26488" s="1"/>
      <c r="SJ26488" s="1"/>
      <c r="SK26488" s="1"/>
      <c r="SL26488" s="1"/>
      <c r="SM26488" s="1"/>
      <c r="SN26488" s="1"/>
      <c r="SO26488" s="1"/>
      <c r="SP26488" s="1"/>
      <c r="SQ26488" s="1"/>
      <c r="SR26488" s="1"/>
      <c r="SS26488" s="1"/>
      <c r="ST26488" s="1"/>
      <c r="SU26488" s="1"/>
      <c r="SV26488" s="1"/>
      <c r="SW26488" s="1"/>
      <c r="SX26488" s="1"/>
      <c r="SY26488" s="1"/>
      <c r="SZ26488" s="1"/>
      <c r="TA26488" s="1"/>
      <c r="TB26488" s="1"/>
      <c r="TC26488" s="1"/>
      <c r="TD26488" s="1"/>
      <c r="TE26488" s="1"/>
      <c r="TF26488" s="1"/>
      <c r="TG26488" s="1"/>
      <c r="TH26488" s="1"/>
      <c r="TI26488" s="1"/>
      <c r="TJ26488" s="1"/>
      <c r="TK26488" s="1"/>
      <c r="TL26488" s="1"/>
      <c r="TM26488" s="1"/>
      <c r="TN26488" s="1"/>
      <c r="TO26488" s="1"/>
      <c r="TP26488" s="1"/>
      <c r="TQ26488" s="1"/>
      <c r="TR26488" s="1"/>
      <c r="TS26488" s="1"/>
      <c r="TT26488" s="1"/>
      <c r="TU26488" s="1"/>
      <c r="TV26488" s="1"/>
      <c r="TW26488" s="1"/>
      <c r="TX26488" s="1"/>
      <c r="TY26488" s="1"/>
      <c r="TZ26488" s="1"/>
      <c r="UA26488" s="1"/>
      <c r="UB26488" s="1"/>
      <c r="UC26488" s="1"/>
      <c r="UD26488" s="1"/>
      <c r="UE26488" s="1"/>
      <c r="UF26488" s="1"/>
      <c r="UG26488" s="1"/>
      <c r="UH26488" s="1"/>
      <c r="UI26488" s="1"/>
      <c r="UJ26488" s="1"/>
      <c r="UK26488" s="1"/>
      <c r="UL26488" s="1"/>
      <c r="UM26488" s="1"/>
      <c r="UN26488" s="1"/>
      <c r="UO26488" s="1"/>
      <c r="UP26488" s="1"/>
      <c r="UQ26488" s="1"/>
      <c r="UR26488" s="1"/>
      <c r="US26488" s="1"/>
      <c r="UT26488" s="1"/>
      <c r="UU26488" s="1"/>
      <c r="UV26488" s="1"/>
      <c r="UW26488" s="1"/>
      <c r="UX26488" s="1"/>
      <c r="UY26488" s="1"/>
      <c r="UZ26488" s="1"/>
      <c r="VA26488" s="1"/>
      <c r="VB26488" s="1"/>
      <c r="VC26488" s="1"/>
      <c r="VD26488" s="1"/>
      <c r="VE26488" s="1"/>
      <c r="VF26488" s="1"/>
      <c r="VG26488" s="1"/>
      <c r="VH26488" s="1"/>
      <c r="VI26488" s="1"/>
      <c r="VJ26488" s="1"/>
      <c r="VK26488" s="1"/>
      <c r="VL26488" s="1"/>
      <c r="VM26488" s="1"/>
      <c r="VN26488" s="1"/>
      <c r="VO26488" s="1"/>
      <c r="VP26488" s="1"/>
      <c r="VQ26488" s="1"/>
      <c r="VR26488" s="1"/>
      <c r="VS26488" s="1"/>
      <c r="VT26488" s="1"/>
      <c r="VU26488" s="1"/>
      <c r="VV26488" s="1"/>
      <c r="VW26488" s="1"/>
      <c r="VX26488" s="1"/>
      <c r="VY26488" s="1"/>
      <c r="VZ26488" s="1"/>
      <c r="WA26488" s="1"/>
      <c r="WB26488" s="1"/>
      <c r="WC26488" s="1"/>
      <c r="WD26488" s="1"/>
      <c r="WE26488" s="1"/>
      <c r="WF26488" s="1"/>
      <c r="WG26488" s="1"/>
      <c r="WH26488" s="1"/>
      <c r="WI26488" s="1"/>
      <c r="WJ26488" s="1"/>
      <c r="WK26488" s="1"/>
      <c r="WL26488" s="1"/>
      <c r="WM26488" s="1"/>
      <c r="WN26488" s="1"/>
      <c r="WO26488" s="1"/>
      <c r="WP26488" s="1"/>
      <c r="WQ26488" s="1"/>
      <c r="WR26488" s="1"/>
      <c r="WS26488" s="1"/>
      <c r="WT26488" s="1"/>
      <c r="WU26488" s="1"/>
      <c r="WV26488" s="1"/>
      <c r="WW26488" s="1"/>
      <c r="WX26488" s="1"/>
      <c r="WY26488" s="1"/>
      <c r="WZ26488" s="1"/>
      <c r="XA26488" s="1"/>
      <c r="XB26488" s="1"/>
      <c r="XC26488" s="1"/>
      <c r="XD26488" s="1"/>
      <c r="XE26488" s="1"/>
      <c r="XF26488" s="1"/>
      <c r="XG26488" s="1"/>
      <c r="XH26488" s="1"/>
      <c r="XI26488" s="1"/>
      <c r="XJ26488" s="1"/>
      <c r="XK26488" s="1"/>
      <c r="XL26488" s="1"/>
      <c r="XM26488" s="1"/>
      <c r="XN26488" s="1"/>
      <c r="XO26488" s="1"/>
      <c r="XP26488" s="1"/>
      <c r="XQ26488" s="1"/>
      <c r="XR26488" s="1"/>
      <c r="XS26488" s="1"/>
      <c r="XT26488" s="1"/>
      <c r="XU26488" s="1"/>
      <c r="XV26488" s="1"/>
      <c r="XW26488" s="1"/>
      <c r="XX26488" s="1"/>
      <c r="XY26488" s="1"/>
      <c r="XZ26488" s="1"/>
      <c r="YA26488" s="1"/>
      <c r="YB26488" s="1"/>
      <c r="YC26488" s="1"/>
      <c r="YD26488" s="1"/>
      <c r="YE26488" s="1"/>
      <c r="YF26488" s="1"/>
      <c r="YG26488" s="1"/>
      <c r="YH26488" s="1"/>
      <c r="YI26488" s="1"/>
      <c r="YJ26488" s="1"/>
      <c r="YK26488" s="1"/>
      <c r="YL26488" s="1"/>
      <c r="YM26488" s="1"/>
      <c r="YN26488" s="1"/>
      <c r="YO26488" s="1"/>
      <c r="YP26488" s="1"/>
      <c r="YQ26488" s="1"/>
      <c r="YR26488" s="1"/>
      <c r="YS26488" s="1"/>
      <c r="YT26488" s="1"/>
      <c r="YU26488" s="1"/>
      <c r="YV26488" s="1"/>
      <c r="YW26488" s="1"/>
      <c r="YX26488" s="1"/>
      <c r="YY26488" s="1"/>
      <c r="YZ26488" s="1"/>
      <c r="ZA26488" s="1"/>
      <c r="ZB26488" s="1"/>
      <c r="ZC26488" s="1"/>
      <c r="ZD26488" s="1"/>
      <c r="ZE26488" s="1"/>
      <c r="ZF26488" s="1"/>
      <c r="ZG26488" s="1"/>
      <c r="ZH26488" s="1"/>
      <c r="ZI26488" s="1"/>
      <c r="ZJ26488" s="1"/>
      <c r="ZK26488" s="1"/>
      <c r="ZL26488" s="1"/>
      <c r="ZM26488" s="1"/>
      <c r="ZN26488" s="1"/>
      <c r="ZO26488" s="1"/>
      <c r="ZP26488" s="1"/>
      <c r="ZQ26488" s="1"/>
      <c r="ZR26488" s="1"/>
      <c r="ZS26488" s="1"/>
      <c r="ZT26488" s="1"/>
      <c r="ZU26488" s="1"/>
      <c r="ZV26488" s="1"/>
      <c r="ZW26488" s="1"/>
      <c r="ZX26488" s="1"/>
      <c r="ZY26488" s="1"/>
      <c r="ZZ26488" s="1"/>
      <c r="AAA26488" s="1"/>
      <c r="AAB26488" s="1"/>
      <c r="AAC26488" s="1"/>
      <c r="AAD26488" s="1"/>
      <c r="AAE26488" s="1"/>
      <c r="AAF26488" s="1"/>
      <c r="AAG26488" s="1"/>
      <c r="AAH26488" s="1"/>
      <c r="AAI26488" s="1"/>
      <c r="AAJ26488" s="1"/>
      <c r="AAK26488" s="1"/>
      <c r="AAL26488" s="1"/>
      <c r="AAM26488" s="1"/>
      <c r="AAN26488" s="1"/>
      <c r="AAO26488" s="1"/>
      <c r="AAP26488" s="1"/>
      <c r="AAQ26488" s="1"/>
      <c r="AAR26488" s="1"/>
      <c r="AAS26488" s="1"/>
      <c r="AAT26488" s="1"/>
      <c r="AAU26488" s="1"/>
      <c r="AAV26488" s="1"/>
      <c r="AAW26488" s="1"/>
      <c r="AAX26488" s="1"/>
      <c r="AAY26488" s="1"/>
      <c r="AAZ26488" s="1"/>
      <c r="ABA26488" s="1"/>
      <c r="ABB26488" s="1"/>
      <c r="ABC26488" s="1"/>
      <c r="ABD26488" s="1"/>
      <c r="ABE26488" s="1"/>
      <c r="ABF26488" s="1"/>
      <c r="ABG26488" s="1"/>
      <c r="ABH26488" s="1"/>
      <c r="ABI26488" s="1"/>
      <c r="ABJ26488" s="1"/>
      <c r="ABK26488" s="1"/>
      <c r="ABL26488" s="1"/>
      <c r="ABM26488" s="1"/>
      <c r="ABN26488" s="1"/>
      <c r="ABO26488" s="1"/>
      <c r="ABP26488" s="1"/>
      <c r="ABQ26488" s="1"/>
      <c r="ABR26488" s="1"/>
      <c r="ABS26488" s="1"/>
      <c r="ABT26488" s="1"/>
      <c r="ABU26488" s="1"/>
      <c r="ABV26488" s="1"/>
      <c r="ABW26488" s="1"/>
      <c r="ABX26488" s="1"/>
      <c r="ABY26488" s="1"/>
      <c r="ABZ26488" s="1"/>
      <c r="ACA26488" s="1"/>
      <c r="ACB26488" s="1"/>
      <c r="ACC26488" s="1"/>
      <c r="ACD26488" s="1"/>
      <c r="ACE26488" s="1"/>
      <c r="ACF26488" s="1"/>
      <c r="ACG26488" s="1"/>
      <c r="ACH26488" s="1"/>
      <c r="ACI26488" s="1"/>
      <c r="ACJ26488" s="1"/>
      <c r="ACK26488" s="1"/>
      <c r="ACL26488" s="1"/>
      <c r="ACM26488" s="1"/>
      <c r="ACN26488" s="1"/>
      <c r="ACO26488" s="1"/>
      <c r="ACP26488" s="1"/>
      <c r="ACQ26488" s="1"/>
      <c r="ACR26488" s="1"/>
      <c r="ACS26488" s="1"/>
      <c r="ACT26488" s="1"/>
      <c r="ACU26488" s="1"/>
      <c r="ACV26488" s="1"/>
      <c r="ACW26488" s="1"/>
      <c r="ACX26488" s="1"/>
      <c r="ACY26488" s="1"/>
      <c r="ACZ26488" s="1"/>
      <c r="ADA26488" s="1"/>
      <c r="ADB26488" s="1"/>
      <c r="ADC26488" s="1"/>
      <c r="ADD26488" s="1"/>
      <c r="ADE26488" s="1"/>
      <c r="ADF26488" s="1"/>
      <c r="ADG26488" s="1"/>
      <c r="ADH26488" s="1"/>
      <c r="ADI26488" s="1"/>
      <c r="ADJ26488" s="1"/>
      <c r="ADK26488" s="1"/>
      <c r="ADL26488" s="1"/>
      <c r="ADM26488" s="1"/>
      <c r="ADN26488" s="1"/>
      <c r="ADO26488" s="1"/>
      <c r="ADP26488" s="1"/>
      <c r="ADQ26488" s="1"/>
      <c r="ADR26488" s="1"/>
      <c r="ADS26488" s="1"/>
      <c r="ADT26488" s="1"/>
      <c r="ADU26488" s="1"/>
      <c r="ADV26488" s="1"/>
      <c r="ADW26488" s="1"/>
      <c r="ADX26488" s="1"/>
      <c r="ADY26488" s="1"/>
      <c r="ADZ26488" s="1"/>
      <c r="AEA26488" s="1"/>
      <c r="AEB26488" s="1"/>
      <c r="AEC26488" s="1"/>
      <c r="AED26488" s="1"/>
      <c r="AEE26488" s="1"/>
      <c r="AEF26488" s="1"/>
      <c r="AEG26488" s="1"/>
      <c r="AEH26488" s="1"/>
      <c r="AEI26488" s="1"/>
      <c r="AEJ26488" s="1"/>
      <c r="AEK26488" s="1"/>
      <c r="AEL26488" s="1"/>
      <c r="AEM26488" s="1"/>
      <c r="AEN26488" s="1"/>
      <c r="AEO26488" s="1"/>
      <c r="AEP26488" s="1"/>
      <c r="AEQ26488" s="1"/>
      <c r="AER26488" s="1"/>
      <c r="AES26488" s="1"/>
      <c r="AET26488" s="1"/>
      <c r="AEU26488" s="1"/>
      <c r="AEV26488" s="1"/>
      <c r="AEW26488" s="1"/>
      <c r="AEX26488" s="1"/>
      <c r="AEY26488" s="1"/>
      <c r="AEZ26488" s="1"/>
    </row>
    <row r="26489" spans="1:832" x14ac:dyDescent="0.3">
      <c r="A26489" s="17"/>
      <c r="B26489" s="17"/>
      <c r="C26489" s="17"/>
      <c r="D26489" s="17"/>
      <c r="E26489" s="17"/>
      <c r="F26489" s="17"/>
      <c r="G26489" s="17"/>
      <c r="H26489" s="17"/>
      <c r="I26489" s="17"/>
      <c r="J26489" s="17"/>
      <c r="K26489" s="246"/>
      <c r="L26489" s="246"/>
      <c r="M26489" s="246"/>
      <c r="N26489" s="246"/>
      <c r="O26489" s="246"/>
      <c r="P26489" s="17"/>
      <c r="Q26489" s="17"/>
      <c r="R26489" s="17"/>
      <c r="S26489" s="17"/>
      <c r="T26489" s="17"/>
      <c r="U26489" s="17"/>
      <c r="V26489" s="17"/>
      <c r="W26489" s="17"/>
      <c r="X26489" s="17"/>
      <c r="Y26489" s="17"/>
      <c r="Z26489" s="17"/>
      <c r="AA26489" s="17"/>
      <c r="AB26489" s="17"/>
      <c r="AC26489" s="17"/>
      <c r="AD26489" s="17"/>
      <c r="AE26489" s="17"/>
      <c r="AF26489" s="17"/>
      <c r="AG26489" s="17"/>
      <c r="AH26489" s="17"/>
      <c r="AI26489" s="17"/>
      <c r="AJ26489" s="17"/>
      <c r="AK26489" s="17"/>
      <c r="AL26489" s="17"/>
      <c r="AM26489" s="17"/>
      <c r="AN26489" s="17"/>
      <c r="AO26489" s="17"/>
      <c r="AP26489" s="17"/>
      <c r="AQ26489" s="17"/>
      <c r="AR26489" s="17"/>
      <c r="AS26489" s="17"/>
      <c r="AT26489" s="17"/>
      <c r="AU26489" s="17"/>
      <c r="AV26489" s="17"/>
      <c r="AW26489" s="17"/>
      <c r="AX26489" s="17"/>
      <c r="AY26489" s="17"/>
      <c r="AZ26489" s="17"/>
      <c r="BA26489" s="17"/>
      <c r="BB26489" s="17"/>
      <c r="BC26489" s="17"/>
      <c r="BD26489" s="17"/>
      <c r="BE26489" s="17"/>
      <c r="BF26489" s="17"/>
      <c r="BG26489" s="17"/>
      <c r="BH26489" s="17"/>
      <c r="BI26489" s="17"/>
      <c r="BJ26489" s="17"/>
      <c r="BK26489" s="17"/>
      <c r="BL26489" s="17"/>
      <c r="BM26489" s="17"/>
      <c r="BN26489" s="17"/>
      <c r="BO26489" s="17"/>
      <c r="BP26489" s="17"/>
      <c r="BQ26489" s="17"/>
      <c r="BR26489" s="17"/>
      <c r="BS26489" s="17"/>
      <c r="BT26489" s="17"/>
      <c r="BU26489" s="17"/>
      <c r="BV26489" s="17"/>
      <c r="BW26489" s="17"/>
      <c r="BX26489" s="17"/>
      <c r="BY26489" s="17"/>
      <c r="BZ26489" s="17"/>
      <c r="CA26489" s="17"/>
      <c r="CB26489" s="17"/>
      <c r="CC26489" s="17"/>
      <c r="CD26489" s="17"/>
      <c r="CE26489" s="17"/>
      <c r="CF26489" s="17"/>
      <c r="CG26489" s="17"/>
      <c r="CH26489" s="17"/>
      <c r="CI26489" s="17"/>
      <c r="CJ26489" s="17"/>
      <c r="CK26489" s="17"/>
      <c r="CL26489" s="17"/>
      <c r="CM26489" s="17"/>
      <c r="CN26489" s="17"/>
      <c r="CO26489" s="17"/>
      <c r="CP26489" s="17"/>
      <c r="CQ26489" s="17"/>
      <c r="CR26489" s="17"/>
      <c r="CS26489" s="17"/>
      <c r="CT26489" s="17"/>
      <c r="CU26489" s="17"/>
      <c r="CV26489" s="17"/>
      <c r="CW26489" s="17"/>
      <c r="CX26489" s="17"/>
      <c r="CY26489" s="17"/>
      <c r="CZ26489" s="17"/>
      <c r="DA26489" s="17"/>
      <c r="DB26489" s="17"/>
      <c r="DC26489" s="17"/>
      <c r="DD26489" s="17"/>
      <c r="DE26489" s="17"/>
      <c r="DF26489" s="17"/>
      <c r="DG26489" s="17"/>
      <c r="DH26489" s="17"/>
      <c r="DI26489" s="17"/>
      <c r="DJ26489" s="17"/>
      <c r="DK26489" s="17"/>
      <c r="DL26489" s="17"/>
      <c r="DM26489" s="17"/>
      <c r="DN26489" s="17"/>
      <c r="DO26489" s="17"/>
      <c r="DP26489" s="17"/>
      <c r="DQ26489" s="17"/>
      <c r="DR26489" s="17"/>
      <c r="DS26489" s="17"/>
      <c r="DT26489" s="17"/>
      <c r="DU26489" s="17"/>
      <c r="DV26489" s="17"/>
      <c r="DW26489" s="17"/>
      <c r="DX26489" s="17"/>
      <c r="DY26489" s="17"/>
      <c r="DZ26489" s="17"/>
      <c r="EA26489" s="17"/>
      <c r="EB26489" s="17"/>
      <c r="EC26489" s="17"/>
      <c r="ED26489" s="17"/>
      <c r="EE26489" s="17"/>
      <c r="EF26489" s="17"/>
      <c r="EG26489" s="17"/>
      <c r="EH26489" s="17"/>
      <c r="EI26489" s="17"/>
      <c r="EJ26489" s="17"/>
      <c r="EK26489" s="17"/>
      <c r="EL26489" s="17"/>
      <c r="EM26489" s="17"/>
      <c r="EN26489" s="17"/>
      <c r="EO26489" s="17"/>
      <c r="EP26489" s="17"/>
      <c r="EQ26489" s="17"/>
      <c r="ER26489" s="17"/>
      <c r="ES26489" s="17"/>
      <c r="ET26489" s="17"/>
      <c r="EU26489" s="17"/>
      <c r="EV26489" s="17"/>
      <c r="EW26489" s="17"/>
      <c r="EX26489" s="17"/>
      <c r="EY26489" s="17"/>
      <c r="EZ26489" s="17"/>
      <c r="FA26489" s="17"/>
      <c r="FB26489" s="17"/>
      <c r="FC26489" s="17"/>
      <c r="FD26489" s="17"/>
      <c r="FE26489" s="17"/>
      <c r="FF26489" s="17"/>
      <c r="FG26489" s="17"/>
      <c r="FH26489" s="17"/>
      <c r="FI26489" s="17"/>
      <c r="FJ26489" s="17"/>
      <c r="FK26489" s="17"/>
      <c r="FL26489" s="17"/>
      <c r="FM26489" s="17"/>
      <c r="FN26489" s="17"/>
      <c r="FO26489" s="17"/>
      <c r="FP26489" s="17"/>
      <c r="FQ26489" s="17"/>
      <c r="FR26489" s="17"/>
      <c r="FS26489" s="17"/>
      <c r="FT26489" s="17"/>
      <c r="FU26489" s="17"/>
      <c r="FV26489" s="17"/>
      <c r="FW26489" s="17"/>
      <c r="FX26489" s="17"/>
      <c r="FY26489" s="17"/>
      <c r="FZ26489" s="17"/>
      <c r="GA26489" s="17"/>
      <c r="GB26489" s="17"/>
      <c r="GC26489" s="17"/>
      <c r="GD26489" s="17"/>
      <c r="GE26489" s="17"/>
      <c r="GF26489" s="17"/>
      <c r="GG26489" s="17"/>
      <c r="GH26489" s="17"/>
      <c r="GI26489" s="17"/>
      <c r="GJ26489" s="17"/>
      <c r="GK26489" s="17"/>
      <c r="GL26489" s="17"/>
      <c r="GM26489" s="17"/>
      <c r="GN26489" s="17"/>
      <c r="GO26489" s="17"/>
      <c r="GP26489" s="17"/>
      <c r="GQ26489" s="17"/>
      <c r="GR26489" s="17"/>
      <c r="GS26489" s="17"/>
      <c r="GT26489" s="17"/>
      <c r="GU26489" s="17"/>
      <c r="GV26489" s="17"/>
      <c r="GW26489" s="17"/>
      <c r="GX26489" s="17"/>
      <c r="GY26489" s="17"/>
      <c r="GZ26489" s="17"/>
      <c r="HA26489" s="17"/>
      <c r="HB26489" s="17"/>
      <c r="HC26489" s="17"/>
      <c r="HD26489" s="17"/>
      <c r="HE26489" s="17"/>
      <c r="HF26489" s="17"/>
      <c r="HG26489" s="17"/>
      <c r="HH26489" s="17"/>
      <c r="HI26489" s="17"/>
      <c r="HJ26489" s="17"/>
      <c r="HK26489" s="17"/>
      <c r="HL26489" s="17"/>
      <c r="HM26489" s="17"/>
      <c r="HN26489" s="17"/>
      <c r="HO26489" s="17"/>
      <c r="HP26489" s="17"/>
      <c r="HQ26489" s="17"/>
      <c r="HR26489" s="17"/>
      <c r="HS26489" s="17"/>
      <c r="HT26489" s="17"/>
      <c r="HU26489" s="17"/>
      <c r="HV26489" s="17"/>
      <c r="HW26489" s="17"/>
      <c r="HX26489" s="17"/>
      <c r="HY26489" s="17"/>
      <c r="HZ26489" s="17"/>
      <c r="IA26489" s="17"/>
      <c r="IB26489" s="17"/>
      <c r="IC26489" s="17"/>
      <c r="ID26489" s="17"/>
      <c r="IE26489" s="17"/>
      <c r="IF26489" s="17"/>
      <c r="IG26489" s="17"/>
      <c r="IH26489" s="17"/>
      <c r="II26489" s="17"/>
      <c r="IJ26489" s="17"/>
      <c r="IK26489" s="17"/>
      <c r="IL26489" s="17"/>
      <c r="IM26489" s="17"/>
      <c r="IN26489" s="17"/>
      <c r="IO26489" s="17"/>
      <c r="IP26489" s="17"/>
      <c r="IQ26489" s="17"/>
      <c r="IR26489" s="17"/>
      <c r="IS26489" s="17"/>
      <c r="IT26489" s="17"/>
      <c r="IU26489" s="17"/>
      <c r="IV26489" s="17"/>
      <c r="IW26489" s="17"/>
      <c r="IX26489" s="17"/>
      <c r="IY26489" s="17"/>
      <c r="IZ26489" s="17"/>
      <c r="JA26489" s="17"/>
      <c r="JB26489" s="17"/>
      <c r="JC26489" s="17"/>
      <c r="JD26489" s="17"/>
      <c r="JE26489" s="17"/>
      <c r="JF26489" s="17"/>
      <c r="JG26489" s="17"/>
      <c r="JH26489" s="17"/>
      <c r="JI26489" s="17"/>
      <c r="JJ26489" s="17"/>
      <c r="JK26489" s="17"/>
      <c r="JL26489" s="17"/>
      <c r="JM26489" s="17"/>
      <c r="JN26489" s="17"/>
      <c r="JO26489" s="17"/>
      <c r="JP26489" s="17"/>
      <c r="JQ26489" s="17"/>
      <c r="JR26489" s="17"/>
      <c r="JS26489" s="17"/>
      <c r="JT26489" s="17"/>
      <c r="JU26489" s="17"/>
      <c r="JV26489" s="17"/>
      <c r="JW26489" s="17"/>
      <c r="JX26489" s="17"/>
      <c r="JY26489" s="17"/>
      <c r="JZ26489" s="17"/>
      <c r="KA26489" s="17"/>
      <c r="KB26489" s="17"/>
      <c r="KC26489" s="17"/>
      <c r="KD26489" s="17"/>
      <c r="KE26489" s="17"/>
      <c r="KF26489" s="17"/>
      <c r="KG26489" s="17"/>
      <c r="KH26489" s="17"/>
      <c r="KI26489" s="17"/>
      <c r="KJ26489" s="17"/>
      <c r="KK26489" s="17"/>
      <c r="KL26489" s="17"/>
      <c r="KM26489" s="17"/>
      <c r="KN26489" s="17"/>
      <c r="KO26489" s="17"/>
      <c r="KP26489" s="17"/>
      <c r="KQ26489" s="17"/>
      <c r="KR26489" s="17"/>
      <c r="KS26489" s="17"/>
      <c r="KT26489" s="17"/>
      <c r="KU26489" s="17"/>
      <c r="KV26489" s="17"/>
      <c r="KW26489" s="17"/>
      <c r="KX26489" s="17"/>
      <c r="KY26489" s="17"/>
      <c r="KZ26489" s="17"/>
      <c r="LA26489" s="17"/>
      <c r="LB26489" s="17"/>
      <c r="LC26489" s="17"/>
      <c r="LD26489" s="17"/>
      <c r="LE26489" s="17"/>
      <c r="LF26489" s="17"/>
      <c r="LG26489" s="17"/>
      <c r="LH26489" s="17"/>
      <c r="LI26489" s="17"/>
      <c r="LJ26489" s="17"/>
      <c r="LK26489" s="17"/>
      <c r="LL26489" s="17"/>
      <c r="LM26489" s="17"/>
      <c r="LN26489" s="17"/>
      <c r="LO26489" s="17"/>
      <c r="LP26489" s="17"/>
      <c r="LQ26489" s="17"/>
      <c r="LR26489" s="17"/>
      <c r="LS26489" s="17"/>
      <c r="LT26489" s="17"/>
      <c r="LU26489" s="17"/>
      <c r="LV26489" s="17"/>
      <c r="LW26489" s="17"/>
      <c r="LX26489" s="17"/>
      <c r="LY26489" s="17"/>
      <c r="LZ26489" s="17"/>
      <c r="MA26489" s="17"/>
      <c r="MB26489" s="17"/>
      <c r="MC26489" s="17"/>
      <c r="MD26489" s="17"/>
      <c r="ME26489" s="17"/>
      <c r="MF26489" s="17"/>
      <c r="MG26489" s="17"/>
      <c r="MH26489" s="17"/>
      <c r="MI26489" s="17"/>
      <c r="MJ26489" s="17"/>
      <c r="MK26489" s="17"/>
      <c r="ML26489" s="17"/>
      <c r="MM26489" s="17"/>
      <c r="MN26489" s="17"/>
      <c r="MO26489" s="17"/>
      <c r="MP26489" s="17"/>
      <c r="MQ26489" s="17"/>
      <c r="MR26489" s="17"/>
      <c r="MS26489" s="17"/>
      <c r="MT26489" s="17"/>
      <c r="MU26489" s="17"/>
      <c r="MV26489" s="17"/>
      <c r="MW26489" s="17"/>
      <c r="MX26489" s="17"/>
      <c r="MY26489" s="17"/>
      <c r="MZ26489" s="17"/>
      <c r="NA26489" s="17"/>
      <c r="NB26489" s="17"/>
      <c r="NC26489" s="17"/>
      <c r="ND26489" s="17"/>
      <c r="NE26489" s="17"/>
      <c r="NF26489" s="17"/>
      <c r="NG26489" s="17"/>
      <c r="NH26489" s="17"/>
      <c r="NI26489" s="17"/>
      <c r="NJ26489" s="17"/>
      <c r="NK26489" s="17"/>
      <c r="NL26489" s="17"/>
      <c r="NM26489" s="17"/>
      <c r="NN26489" s="17"/>
      <c r="NO26489" s="17"/>
      <c r="NP26489" s="17"/>
      <c r="NQ26489" s="17"/>
      <c r="NR26489" s="17"/>
      <c r="NS26489" s="17"/>
      <c r="NT26489" s="17"/>
      <c r="NU26489" s="17"/>
      <c r="NV26489" s="17"/>
      <c r="NW26489" s="17"/>
      <c r="NX26489" s="17"/>
      <c r="NY26489" s="17"/>
      <c r="NZ26489" s="17"/>
      <c r="OA26489" s="17"/>
      <c r="OB26489" s="17"/>
      <c r="OC26489" s="17"/>
      <c r="OD26489" s="17"/>
      <c r="OE26489" s="17"/>
      <c r="OF26489" s="17"/>
      <c r="OG26489" s="17"/>
      <c r="OH26489" s="17"/>
      <c r="OI26489" s="17"/>
      <c r="OJ26489" s="17"/>
      <c r="OK26489" s="17"/>
      <c r="OL26489" s="17"/>
      <c r="OM26489" s="17"/>
      <c r="ON26489" s="17"/>
      <c r="OO26489" s="17"/>
      <c r="OP26489" s="17"/>
      <c r="OQ26489" s="17"/>
      <c r="OR26489" s="17"/>
      <c r="OS26489" s="17"/>
      <c r="OT26489" s="17"/>
      <c r="OU26489" s="17"/>
      <c r="OV26489" s="17"/>
      <c r="OW26489" s="17"/>
      <c r="OX26489" s="17"/>
      <c r="OY26489" s="17"/>
      <c r="OZ26489" s="17"/>
      <c r="PA26489" s="17"/>
      <c r="PB26489" s="17"/>
      <c r="PC26489" s="17"/>
      <c r="PD26489" s="17"/>
      <c r="PE26489" s="17"/>
      <c r="PF26489" s="17"/>
      <c r="PG26489" s="17"/>
      <c r="PH26489" s="17"/>
      <c r="PI26489" s="17"/>
      <c r="PJ26489" s="17"/>
      <c r="PK26489" s="17"/>
      <c r="PL26489" s="17"/>
      <c r="PM26489" s="17"/>
      <c r="PN26489" s="17"/>
      <c r="PO26489" s="17"/>
      <c r="PP26489" s="17"/>
      <c r="PQ26489" s="17"/>
      <c r="PR26489" s="17"/>
      <c r="PS26489" s="17"/>
      <c r="PT26489" s="17"/>
      <c r="PU26489" s="17"/>
      <c r="PV26489" s="17"/>
      <c r="PW26489" s="17"/>
      <c r="PX26489" s="17"/>
      <c r="PY26489" s="17"/>
      <c r="PZ26489" s="17"/>
      <c r="QA26489" s="17"/>
      <c r="QB26489" s="17"/>
      <c r="QC26489" s="17"/>
      <c r="QD26489" s="17"/>
      <c r="QE26489" s="17"/>
      <c r="QF26489" s="17"/>
      <c r="QG26489" s="17"/>
      <c r="QH26489" s="17"/>
      <c r="QI26489" s="17"/>
      <c r="QJ26489" s="17"/>
      <c r="QK26489" s="17"/>
      <c r="QL26489" s="17"/>
      <c r="QM26489" s="17"/>
      <c r="QN26489" s="17"/>
      <c r="QO26489" s="17"/>
      <c r="QP26489" s="17"/>
      <c r="QQ26489" s="17"/>
      <c r="QR26489" s="17"/>
      <c r="QS26489" s="17"/>
      <c r="QT26489" s="17"/>
      <c r="QU26489" s="17"/>
      <c r="QV26489" s="17"/>
      <c r="QW26489" s="17"/>
      <c r="QX26489" s="17"/>
      <c r="QY26489" s="17"/>
      <c r="QZ26489" s="17"/>
      <c r="RA26489" s="17"/>
      <c r="RB26489" s="17"/>
      <c r="RC26489" s="17"/>
      <c r="RD26489" s="17"/>
      <c r="RE26489" s="17"/>
      <c r="RF26489" s="17"/>
      <c r="RG26489" s="17"/>
      <c r="RH26489" s="17"/>
      <c r="RI26489" s="17"/>
      <c r="RJ26489" s="17"/>
      <c r="RK26489" s="17"/>
      <c r="RL26489" s="17"/>
      <c r="RM26489" s="17"/>
      <c r="RN26489" s="17"/>
      <c r="RO26489" s="17"/>
      <c r="RP26489" s="17"/>
      <c r="RQ26489" s="17"/>
      <c r="RR26489" s="17"/>
      <c r="RS26489" s="17"/>
      <c r="RT26489" s="17"/>
      <c r="RU26489" s="17"/>
      <c r="RV26489" s="17"/>
      <c r="RW26489" s="17"/>
      <c r="RX26489" s="17"/>
      <c r="RY26489" s="17"/>
      <c r="RZ26489" s="17"/>
      <c r="SA26489" s="17"/>
      <c r="SB26489" s="17"/>
      <c r="SC26489" s="17"/>
      <c r="SD26489" s="17"/>
      <c r="SE26489" s="17"/>
      <c r="SF26489" s="17"/>
      <c r="SG26489" s="17"/>
      <c r="SH26489" s="17"/>
      <c r="SI26489" s="17"/>
      <c r="SJ26489" s="17"/>
      <c r="SK26489" s="17"/>
      <c r="SL26489" s="17"/>
      <c r="SM26489" s="17"/>
      <c r="SN26489" s="17"/>
      <c r="SO26489" s="17"/>
      <c r="SP26489" s="17"/>
      <c r="SQ26489" s="17"/>
      <c r="SR26489" s="17"/>
      <c r="SS26489" s="17"/>
      <c r="ST26489" s="17"/>
      <c r="SU26489" s="17"/>
      <c r="SV26489" s="17"/>
      <c r="SW26489" s="17"/>
      <c r="SX26489" s="17"/>
      <c r="SY26489" s="17"/>
      <c r="SZ26489" s="17"/>
      <c r="TA26489" s="17"/>
      <c r="TB26489" s="17"/>
      <c r="TC26489" s="17"/>
      <c r="TD26489" s="17"/>
      <c r="TE26489" s="17"/>
      <c r="TF26489" s="17"/>
      <c r="TG26489" s="17"/>
      <c r="TH26489" s="17"/>
      <c r="TI26489" s="17"/>
      <c r="TJ26489" s="17"/>
      <c r="TK26489" s="17"/>
      <c r="TL26489" s="17"/>
      <c r="TM26489" s="17"/>
      <c r="TN26489" s="17"/>
      <c r="TO26489" s="17"/>
      <c r="TP26489" s="17"/>
      <c r="TQ26489" s="17"/>
      <c r="TR26489" s="17"/>
      <c r="TS26489" s="17"/>
      <c r="TT26489" s="17"/>
      <c r="TU26489" s="17"/>
      <c r="TV26489" s="17"/>
      <c r="TW26489" s="17"/>
      <c r="TX26489" s="17"/>
      <c r="TY26489" s="17"/>
      <c r="TZ26489" s="17"/>
      <c r="UA26489" s="17"/>
      <c r="UB26489" s="17"/>
      <c r="UC26489" s="17"/>
      <c r="UD26489" s="17"/>
      <c r="UE26489" s="17"/>
      <c r="UF26489" s="17"/>
      <c r="UG26489" s="17"/>
      <c r="UH26489" s="17"/>
      <c r="UI26489" s="17"/>
      <c r="UJ26489" s="17"/>
      <c r="UK26489" s="17"/>
      <c r="UL26489" s="17"/>
      <c r="UM26489" s="17"/>
      <c r="UN26489" s="17"/>
      <c r="UO26489" s="17"/>
      <c r="UP26489" s="17"/>
      <c r="UQ26489" s="17"/>
      <c r="UR26489" s="17"/>
      <c r="US26489" s="17"/>
      <c r="UT26489" s="17"/>
      <c r="UU26489" s="17"/>
      <c r="UV26489" s="17"/>
      <c r="UW26489" s="17"/>
      <c r="UX26489" s="17"/>
      <c r="UY26489" s="17"/>
      <c r="UZ26489" s="17"/>
      <c r="VA26489" s="17"/>
      <c r="VB26489" s="17"/>
      <c r="VC26489" s="17"/>
      <c r="VD26489" s="17"/>
      <c r="VE26489" s="17"/>
      <c r="VF26489" s="17"/>
      <c r="VG26489" s="17"/>
      <c r="VH26489" s="17"/>
      <c r="VI26489" s="17"/>
      <c r="VJ26489" s="17"/>
      <c r="VK26489" s="17"/>
      <c r="VL26489" s="17"/>
      <c r="VM26489" s="17"/>
      <c r="VN26489" s="17"/>
      <c r="VO26489" s="17"/>
      <c r="VP26489" s="17"/>
      <c r="VQ26489" s="17"/>
      <c r="VR26489" s="17"/>
      <c r="VS26489" s="17"/>
      <c r="VT26489" s="17"/>
      <c r="VU26489" s="17"/>
      <c r="VV26489" s="17"/>
      <c r="VW26489" s="17"/>
      <c r="VX26489" s="17"/>
      <c r="VY26489" s="17"/>
      <c r="VZ26489" s="17"/>
      <c r="WA26489" s="17"/>
      <c r="WB26489" s="17"/>
      <c r="WC26489" s="17"/>
      <c r="WD26489" s="17"/>
      <c r="WE26489" s="17"/>
      <c r="WF26489" s="17"/>
      <c r="WG26489" s="17"/>
      <c r="WH26489" s="17"/>
      <c r="WI26489" s="17"/>
      <c r="WJ26489" s="17"/>
      <c r="WK26489" s="17"/>
      <c r="WL26489" s="17"/>
      <c r="WM26489" s="17"/>
      <c r="WN26489" s="17"/>
      <c r="WO26489" s="17"/>
      <c r="WP26489" s="17"/>
      <c r="WQ26489" s="17"/>
      <c r="WR26489" s="17"/>
      <c r="WS26489" s="17"/>
      <c r="WT26489" s="17"/>
      <c r="WU26489" s="17"/>
      <c r="WV26489" s="17"/>
      <c r="WW26489" s="17"/>
      <c r="WX26489" s="17"/>
      <c r="WY26489" s="17"/>
      <c r="WZ26489" s="17"/>
      <c r="XA26489" s="17"/>
      <c r="XB26489" s="17"/>
      <c r="XC26489" s="17"/>
      <c r="XD26489" s="17"/>
      <c r="XE26489" s="17"/>
      <c r="XF26489" s="17"/>
      <c r="XG26489" s="17"/>
      <c r="XH26489" s="17"/>
      <c r="XI26489" s="17"/>
      <c r="XJ26489" s="17"/>
      <c r="XK26489" s="17"/>
      <c r="XL26489" s="17"/>
      <c r="XM26489" s="17"/>
      <c r="XN26489" s="17"/>
      <c r="XO26489" s="17"/>
      <c r="XP26489" s="17"/>
      <c r="XQ26489" s="17"/>
      <c r="XR26489" s="17"/>
      <c r="XS26489" s="17"/>
      <c r="XT26489" s="17"/>
      <c r="XU26489" s="17"/>
      <c r="XV26489" s="17"/>
      <c r="XW26489" s="17"/>
      <c r="XX26489" s="17"/>
      <c r="XY26489" s="17"/>
      <c r="XZ26489" s="17"/>
      <c r="YA26489" s="17"/>
      <c r="YB26489" s="17"/>
      <c r="YC26489" s="17"/>
      <c r="YD26489" s="17"/>
      <c r="YE26489" s="17"/>
      <c r="YF26489" s="17"/>
      <c r="YG26489" s="17"/>
      <c r="YH26489" s="17"/>
      <c r="YI26489" s="17"/>
      <c r="YJ26489" s="17"/>
      <c r="YK26489" s="17"/>
      <c r="YL26489" s="17"/>
      <c r="YM26489" s="17"/>
      <c r="YN26489" s="17"/>
      <c r="YO26489" s="17"/>
      <c r="YP26489" s="17"/>
      <c r="YQ26489" s="17"/>
      <c r="YR26489" s="17"/>
      <c r="YS26489" s="17"/>
      <c r="YT26489" s="17"/>
      <c r="YU26489" s="17"/>
      <c r="YV26489" s="17"/>
      <c r="YW26489" s="17"/>
      <c r="YX26489" s="17"/>
      <c r="YY26489" s="17"/>
      <c r="YZ26489" s="17"/>
      <c r="ZA26489" s="17"/>
      <c r="ZB26489" s="17"/>
      <c r="ZC26489" s="17"/>
      <c r="ZD26489" s="17"/>
      <c r="ZE26489" s="17"/>
      <c r="ZF26489" s="17"/>
      <c r="ZG26489" s="17"/>
      <c r="ZH26489" s="17"/>
      <c r="ZI26489" s="17"/>
      <c r="ZJ26489" s="17"/>
      <c r="ZK26489" s="17"/>
      <c r="ZL26489" s="17"/>
      <c r="ZM26489" s="17"/>
      <c r="ZN26489" s="17"/>
      <c r="ZO26489" s="17"/>
      <c r="ZP26489" s="17"/>
      <c r="ZQ26489" s="17"/>
      <c r="ZR26489" s="17"/>
      <c r="ZS26489" s="17"/>
      <c r="ZT26489" s="17"/>
      <c r="ZU26489" s="17"/>
      <c r="ZV26489" s="17"/>
      <c r="ZW26489" s="17"/>
      <c r="ZX26489" s="17"/>
      <c r="ZY26489" s="17"/>
      <c r="ZZ26489" s="17"/>
      <c r="AAA26489" s="17"/>
      <c r="AAB26489" s="17"/>
      <c r="AAC26489" s="17"/>
      <c r="AAD26489" s="17"/>
      <c r="AAE26489" s="17"/>
      <c r="AAF26489" s="17"/>
      <c r="AAG26489" s="17"/>
      <c r="AAH26489" s="17"/>
      <c r="AAI26489" s="17"/>
      <c r="AAJ26489" s="17"/>
      <c r="AAK26489" s="17"/>
      <c r="AAL26489" s="17"/>
      <c r="AAM26489" s="17"/>
      <c r="AAN26489" s="17"/>
      <c r="AAO26489" s="17"/>
      <c r="AAP26489" s="17"/>
      <c r="AAQ26489" s="17"/>
      <c r="AAR26489" s="17"/>
      <c r="AAS26489" s="17"/>
      <c r="AAT26489" s="17"/>
      <c r="AAU26489" s="17"/>
      <c r="AAV26489" s="17"/>
      <c r="AAW26489" s="17"/>
      <c r="AAX26489" s="17"/>
      <c r="AAY26489" s="17"/>
      <c r="AAZ26489" s="17"/>
      <c r="ABA26489" s="17"/>
      <c r="ABB26489" s="17"/>
      <c r="ABC26489" s="17"/>
      <c r="ABD26489" s="17"/>
      <c r="ABE26489" s="17"/>
      <c r="ABF26489" s="17"/>
      <c r="ABG26489" s="17"/>
      <c r="ABH26489" s="17"/>
      <c r="ABI26489" s="17"/>
      <c r="ABJ26489" s="17"/>
      <c r="ABK26489" s="17"/>
      <c r="ABL26489" s="17"/>
      <c r="ABM26489" s="17"/>
      <c r="ABN26489" s="17"/>
      <c r="ABO26489" s="17"/>
      <c r="ABP26489" s="17"/>
      <c r="ABQ26489" s="17"/>
      <c r="ABR26489" s="17"/>
      <c r="ABS26489" s="17"/>
      <c r="ABT26489" s="17"/>
      <c r="ABU26489" s="17"/>
      <c r="ABV26489" s="17"/>
      <c r="ABW26489" s="17"/>
      <c r="ABX26489" s="17"/>
      <c r="ABY26489" s="17"/>
      <c r="ABZ26489" s="17"/>
      <c r="ACA26489" s="17"/>
      <c r="ACB26489" s="17"/>
      <c r="ACC26489" s="17"/>
      <c r="ACD26489" s="17"/>
      <c r="ACE26489" s="17"/>
      <c r="ACF26489" s="17"/>
      <c r="ACG26489" s="17"/>
      <c r="ACH26489" s="17"/>
      <c r="ACI26489" s="17"/>
      <c r="ACJ26489" s="17"/>
      <c r="ACK26489" s="17"/>
      <c r="ACL26489" s="17"/>
      <c r="ACM26489" s="17"/>
      <c r="ACN26489" s="17"/>
      <c r="ACO26489" s="17"/>
      <c r="ACP26489" s="17"/>
      <c r="ACQ26489" s="17"/>
      <c r="ACR26489" s="17"/>
      <c r="ACS26489" s="17"/>
      <c r="ACT26489" s="17"/>
      <c r="ACU26489" s="17"/>
      <c r="ACV26489" s="17"/>
      <c r="ACW26489" s="17"/>
      <c r="ACX26489" s="17"/>
      <c r="ACY26489" s="17"/>
      <c r="ACZ26489" s="17"/>
      <c r="ADA26489" s="17"/>
      <c r="ADB26489" s="17"/>
      <c r="ADC26489" s="17"/>
      <c r="ADD26489" s="17"/>
      <c r="ADE26489" s="17"/>
      <c r="ADF26489" s="17"/>
      <c r="ADG26489" s="17"/>
      <c r="ADH26489" s="17"/>
      <c r="ADI26489" s="17"/>
      <c r="ADJ26489" s="17"/>
      <c r="ADK26489" s="17"/>
      <c r="ADL26489" s="17"/>
      <c r="ADM26489" s="17"/>
      <c r="ADN26489" s="17"/>
      <c r="ADO26489" s="17"/>
      <c r="ADP26489" s="17"/>
      <c r="ADQ26489" s="17"/>
      <c r="ADR26489" s="17"/>
      <c r="ADS26489" s="17"/>
      <c r="ADT26489" s="17"/>
      <c r="ADU26489" s="17"/>
      <c r="ADV26489" s="17"/>
      <c r="ADW26489" s="17"/>
      <c r="ADX26489" s="17"/>
      <c r="ADY26489" s="17"/>
      <c r="ADZ26489" s="17"/>
      <c r="AEA26489" s="17"/>
      <c r="AEB26489" s="17"/>
      <c r="AEC26489" s="17"/>
      <c r="AED26489" s="17"/>
      <c r="AEE26489" s="17"/>
      <c r="AEF26489" s="17"/>
      <c r="AEG26489" s="17"/>
      <c r="AEH26489" s="17"/>
      <c r="AEI26489" s="17"/>
      <c r="AEJ26489" s="17"/>
      <c r="AEK26489" s="17"/>
      <c r="AEL26489" s="17"/>
      <c r="AEM26489" s="17"/>
      <c r="AEN26489" s="17"/>
      <c r="AEO26489" s="17"/>
      <c r="AEP26489" s="17"/>
      <c r="AEQ26489" s="17"/>
      <c r="AER26489" s="17"/>
      <c r="AES26489" s="17"/>
      <c r="AET26489" s="17"/>
      <c r="AEU26489" s="17"/>
      <c r="AEV26489" s="17"/>
      <c r="AEW26489" s="17"/>
      <c r="AEX26489" s="17"/>
      <c r="AEY26489" s="17"/>
      <c r="AEZ26489" s="17"/>
    </row>
    <row r="26490" spans="1:832" x14ac:dyDescent="0.3">
      <c r="A26490" s="17"/>
      <c r="B26490" s="17"/>
      <c r="C26490" s="17"/>
      <c r="D26490" s="17"/>
      <c r="E26490" s="17"/>
      <c r="F26490" s="17"/>
      <c r="G26490" s="17"/>
      <c r="H26490" s="17"/>
      <c r="I26490" s="17"/>
      <c r="J26490" s="17"/>
      <c r="K26490" s="246"/>
      <c r="L26490" s="246"/>
      <c r="M26490" s="246"/>
      <c r="N26490" s="246"/>
      <c r="O26490" s="246"/>
      <c r="P26490" s="17"/>
      <c r="Q26490" s="17"/>
      <c r="R26490" s="17"/>
      <c r="S26490" s="17"/>
      <c r="T26490" s="17"/>
      <c r="U26490" s="17"/>
      <c r="V26490" s="17"/>
      <c r="W26490" s="17"/>
      <c r="X26490" s="17"/>
      <c r="Y26490" s="17"/>
      <c r="Z26490" s="17"/>
      <c r="AA26490" s="17"/>
      <c r="AB26490" s="17"/>
      <c r="AC26490" s="17"/>
      <c r="AD26490" s="17"/>
      <c r="AE26490" s="17"/>
      <c r="AF26490" s="17"/>
      <c r="AG26490" s="17"/>
      <c r="AH26490" s="17"/>
      <c r="AI26490" s="17"/>
      <c r="AJ26490" s="17"/>
      <c r="AK26490" s="17"/>
      <c r="AL26490" s="17"/>
      <c r="AM26490" s="17"/>
      <c r="AN26490" s="17"/>
      <c r="AO26490" s="17"/>
      <c r="AP26490" s="17"/>
      <c r="AQ26490" s="17"/>
      <c r="AR26490" s="17"/>
      <c r="AS26490" s="17"/>
      <c r="AT26490" s="17"/>
      <c r="AU26490" s="17"/>
      <c r="AV26490" s="17"/>
      <c r="AW26490" s="17"/>
      <c r="AX26490" s="17"/>
      <c r="AY26490" s="17"/>
      <c r="AZ26490" s="17"/>
      <c r="BA26490" s="17"/>
      <c r="BB26490" s="17"/>
      <c r="BC26490" s="17"/>
      <c r="BD26490" s="17"/>
      <c r="BE26490" s="17"/>
      <c r="BF26490" s="17"/>
      <c r="BG26490" s="17"/>
      <c r="BH26490" s="17"/>
      <c r="BI26490" s="17"/>
      <c r="BJ26490" s="17"/>
      <c r="BK26490" s="17"/>
      <c r="BL26490" s="17"/>
      <c r="BM26490" s="17"/>
      <c r="BN26490" s="17"/>
      <c r="BO26490" s="17"/>
      <c r="BP26490" s="17"/>
      <c r="BQ26490" s="17"/>
      <c r="BR26490" s="17"/>
      <c r="BS26490" s="17"/>
      <c r="BT26490" s="17"/>
      <c r="BU26490" s="17"/>
      <c r="BV26490" s="17"/>
      <c r="BW26490" s="17"/>
      <c r="BX26490" s="17"/>
      <c r="BY26490" s="17"/>
      <c r="BZ26490" s="17"/>
      <c r="CA26490" s="17"/>
      <c r="CB26490" s="17"/>
      <c r="CC26490" s="17"/>
      <c r="CD26490" s="17"/>
      <c r="CE26490" s="17"/>
      <c r="CF26490" s="17"/>
      <c r="CG26490" s="17"/>
      <c r="CH26490" s="17"/>
      <c r="CI26490" s="17"/>
      <c r="CJ26490" s="17"/>
      <c r="CK26490" s="17"/>
      <c r="CL26490" s="17"/>
      <c r="CM26490" s="17"/>
      <c r="CN26490" s="17"/>
      <c r="CO26490" s="17"/>
      <c r="CP26490" s="17"/>
      <c r="CQ26490" s="17"/>
      <c r="CR26490" s="17"/>
      <c r="CS26490" s="17"/>
      <c r="CT26490" s="17"/>
      <c r="CU26490" s="17"/>
      <c r="CV26490" s="17"/>
      <c r="CW26490" s="17"/>
      <c r="CX26490" s="17"/>
      <c r="CY26490" s="17"/>
      <c r="CZ26490" s="17"/>
      <c r="DA26490" s="17"/>
      <c r="DB26490" s="17"/>
      <c r="DC26490" s="17"/>
      <c r="DD26490" s="17"/>
      <c r="DE26490" s="17"/>
      <c r="DF26490" s="17"/>
      <c r="DG26490" s="17"/>
      <c r="DH26490" s="17"/>
      <c r="DI26490" s="17"/>
      <c r="DJ26490" s="17"/>
      <c r="DK26490" s="17"/>
      <c r="DL26490" s="17"/>
      <c r="DM26490" s="17"/>
      <c r="DN26490" s="17"/>
      <c r="DO26490" s="17"/>
      <c r="DP26490" s="17"/>
      <c r="DQ26490" s="17"/>
      <c r="DR26490" s="17"/>
      <c r="DS26490" s="17"/>
      <c r="DT26490" s="17"/>
      <c r="DU26490" s="17"/>
      <c r="DV26490" s="17"/>
      <c r="DW26490" s="17"/>
      <c r="DX26490" s="17"/>
      <c r="DY26490" s="17"/>
      <c r="DZ26490" s="17"/>
      <c r="EA26490" s="17"/>
      <c r="EB26490" s="17"/>
      <c r="EC26490" s="17"/>
      <c r="ED26490" s="17"/>
      <c r="EE26490" s="17"/>
      <c r="EF26490" s="17"/>
      <c r="EG26490" s="17"/>
      <c r="EH26490" s="17"/>
      <c r="EI26490" s="17"/>
      <c r="EJ26490" s="17"/>
      <c r="EK26490" s="17"/>
      <c r="EL26490" s="17"/>
      <c r="EM26490" s="17"/>
      <c r="EN26490" s="17"/>
      <c r="EO26490" s="17"/>
      <c r="EP26490" s="17"/>
      <c r="EQ26490" s="17"/>
      <c r="ER26490" s="17"/>
      <c r="ES26490" s="17"/>
      <c r="ET26490" s="17"/>
      <c r="EU26490" s="17"/>
      <c r="EV26490" s="17"/>
      <c r="EW26490" s="17"/>
      <c r="EX26490" s="17"/>
      <c r="EY26490" s="17"/>
      <c r="EZ26490" s="17"/>
      <c r="FA26490" s="17"/>
      <c r="FB26490" s="17"/>
      <c r="FC26490" s="17"/>
      <c r="FD26490" s="17"/>
      <c r="FE26490" s="17"/>
      <c r="FF26490" s="17"/>
      <c r="FG26490" s="17"/>
      <c r="FH26490" s="17"/>
      <c r="FI26490" s="17"/>
      <c r="FJ26490" s="17"/>
      <c r="FK26490" s="17"/>
      <c r="FL26490" s="17"/>
      <c r="FM26490" s="17"/>
      <c r="FN26490" s="17"/>
      <c r="FO26490" s="17"/>
      <c r="FP26490" s="17"/>
      <c r="FQ26490" s="17"/>
      <c r="FR26490" s="17"/>
      <c r="FS26490" s="17"/>
      <c r="FT26490" s="17"/>
      <c r="FU26490" s="17"/>
      <c r="FV26490" s="17"/>
      <c r="FW26490" s="17"/>
      <c r="FX26490" s="17"/>
      <c r="FY26490" s="17"/>
      <c r="FZ26490" s="17"/>
      <c r="GA26490" s="17"/>
      <c r="GB26490" s="17"/>
      <c r="GC26490" s="17"/>
      <c r="GD26490" s="17"/>
      <c r="GE26490" s="17"/>
      <c r="GF26490" s="17"/>
      <c r="GG26490" s="17"/>
      <c r="GH26490" s="17"/>
      <c r="GI26490" s="17"/>
      <c r="GJ26490" s="17"/>
      <c r="GK26490" s="17"/>
      <c r="GL26490" s="17"/>
      <c r="GM26490" s="17"/>
      <c r="GN26490" s="17"/>
      <c r="GO26490" s="17"/>
      <c r="GP26490" s="17"/>
      <c r="GQ26490" s="17"/>
      <c r="GR26490" s="17"/>
      <c r="GS26490" s="17"/>
      <c r="GT26490" s="17"/>
      <c r="GU26490" s="17"/>
      <c r="GV26490" s="17"/>
      <c r="GW26490" s="17"/>
      <c r="GX26490" s="17"/>
      <c r="GY26490" s="17"/>
      <c r="GZ26490" s="17"/>
      <c r="HA26490" s="17"/>
      <c r="HB26490" s="17"/>
      <c r="HC26490" s="17"/>
      <c r="HD26490" s="17"/>
      <c r="HE26490" s="17"/>
      <c r="HF26490" s="17"/>
      <c r="HG26490" s="17"/>
      <c r="HH26490" s="17"/>
      <c r="HI26490" s="17"/>
      <c r="HJ26490" s="17"/>
      <c r="HK26490" s="17"/>
      <c r="HL26490" s="17"/>
      <c r="HM26490" s="17"/>
      <c r="HN26490" s="17"/>
      <c r="HO26490" s="17"/>
      <c r="HP26490" s="17"/>
      <c r="HQ26490" s="17"/>
      <c r="HR26490" s="17"/>
      <c r="HS26490" s="17"/>
      <c r="HT26490" s="17"/>
      <c r="HU26490" s="17"/>
      <c r="HV26490" s="17"/>
      <c r="HW26490" s="17"/>
      <c r="HX26490" s="17"/>
      <c r="HY26490" s="17"/>
      <c r="HZ26490" s="17"/>
      <c r="IA26490" s="17"/>
      <c r="IB26490" s="17"/>
      <c r="IC26490" s="17"/>
      <c r="ID26490" s="17"/>
      <c r="IE26490" s="17"/>
      <c r="IF26490" s="17"/>
      <c r="IG26490" s="17"/>
      <c r="IH26490" s="17"/>
      <c r="II26490" s="17"/>
      <c r="IJ26490" s="17"/>
      <c r="IK26490" s="17"/>
      <c r="IL26490" s="17"/>
      <c r="IM26490" s="17"/>
      <c r="IN26490" s="17"/>
      <c r="IO26490" s="17"/>
      <c r="IP26490" s="17"/>
      <c r="IQ26490" s="17"/>
      <c r="IR26490" s="17"/>
      <c r="IS26490" s="17"/>
      <c r="IT26490" s="17"/>
      <c r="IU26490" s="17"/>
      <c r="IV26490" s="17"/>
      <c r="IW26490" s="17"/>
      <c r="IX26490" s="17"/>
      <c r="IY26490" s="17"/>
      <c r="IZ26490" s="17"/>
      <c r="JA26490" s="17"/>
      <c r="JB26490" s="17"/>
      <c r="JC26490" s="17"/>
      <c r="JD26490" s="17"/>
      <c r="JE26490" s="17"/>
      <c r="JF26490" s="17"/>
      <c r="JG26490" s="17"/>
      <c r="JH26490" s="17"/>
      <c r="JI26490" s="17"/>
      <c r="JJ26490" s="17"/>
      <c r="JK26490" s="17"/>
      <c r="JL26490" s="17"/>
      <c r="JM26490" s="17"/>
      <c r="JN26490" s="17"/>
      <c r="JO26490" s="17"/>
      <c r="JP26490" s="17"/>
      <c r="JQ26490" s="17"/>
      <c r="JR26490" s="17"/>
      <c r="JS26490" s="17"/>
      <c r="JT26490" s="17"/>
      <c r="JU26490" s="17"/>
      <c r="JV26490" s="17"/>
      <c r="JW26490" s="17"/>
      <c r="JX26490" s="17"/>
      <c r="JY26490" s="17"/>
      <c r="JZ26490" s="17"/>
      <c r="KA26490" s="17"/>
      <c r="KB26490" s="17"/>
      <c r="KC26490" s="17"/>
      <c r="KD26490" s="17"/>
      <c r="KE26490" s="17"/>
      <c r="KF26490" s="17"/>
      <c r="KG26490" s="17"/>
      <c r="KH26490" s="17"/>
      <c r="KI26490" s="17"/>
      <c r="KJ26490" s="17"/>
      <c r="KK26490" s="17"/>
      <c r="KL26490" s="17"/>
      <c r="KM26490" s="17"/>
      <c r="KN26490" s="17"/>
      <c r="KO26490" s="17"/>
      <c r="KP26490" s="17"/>
      <c r="KQ26490" s="17"/>
      <c r="KR26490" s="17"/>
      <c r="KS26490" s="17"/>
      <c r="KT26490" s="17"/>
      <c r="KU26490" s="17"/>
      <c r="KV26490" s="17"/>
      <c r="KW26490" s="17"/>
      <c r="KX26490" s="17"/>
      <c r="KY26490" s="17"/>
      <c r="KZ26490" s="17"/>
      <c r="LA26490" s="17"/>
      <c r="LB26490" s="17"/>
      <c r="LC26490" s="17"/>
      <c r="LD26490" s="17"/>
      <c r="LE26490" s="17"/>
      <c r="LF26490" s="17"/>
      <c r="LG26490" s="17"/>
      <c r="LH26490" s="17"/>
      <c r="LI26490" s="17"/>
      <c r="LJ26490" s="17"/>
      <c r="LK26490" s="17"/>
      <c r="LL26490" s="17"/>
      <c r="LM26490" s="17"/>
      <c r="LN26490" s="17"/>
      <c r="LO26490" s="17"/>
      <c r="LP26490" s="17"/>
      <c r="LQ26490" s="17"/>
      <c r="LR26490" s="17"/>
      <c r="LS26490" s="17"/>
      <c r="LT26490" s="17"/>
      <c r="LU26490" s="17"/>
      <c r="LV26490" s="17"/>
      <c r="LW26490" s="17"/>
      <c r="LX26490" s="17"/>
      <c r="LY26490" s="17"/>
      <c r="LZ26490" s="17"/>
      <c r="MA26490" s="17"/>
      <c r="MB26490" s="17"/>
      <c r="MC26490" s="17"/>
      <c r="MD26490" s="17"/>
      <c r="ME26490" s="17"/>
      <c r="MF26490" s="17"/>
      <c r="MG26490" s="17"/>
      <c r="MH26490" s="17"/>
      <c r="MI26490" s="17"/>
      <c r="MJ26490" s="17"/>
      <c r="MK26490" s="17"/>
      <c r="ML26490" s="17"/>
      <c r="MM26490" s="17"/>
      <c r="MN26490" s="17"/>
      <c r="MO26490" s="17"/>
      <c r="MP26490" s="17"/>
      <c r="MQ26490" s="17"/>
      <c r="MR26490" s="17"/>
      <c r="MS26490" s="17"/>
      <c r="MT26490" s="17"/>
      <c r="MU26490" s="17"/>
      <c r="MV26490" s="17"/>
      <c r="MW26490" s="17"/>
      <c r="MX26490" s="17"/>
      <c r="MY26490" s="17"/>
      <c r="MZ26490" s="17"/>
      <c r="NA26490" s="17"/>
      <c r="NB26490" s="17"/>
      <c r="NC26490" s="17"/>
      <c r="ND26490" s="17"/>
      <c r="NE26490" s="17"/>
      <c r="NF26490" s="17"/>
      <c r="NG26490" s="17"/>
      <c r="NH26490" s="17"/>
      <c r="NI26490" s="17"/>
      <c r="NJ26490" s="17"/>
      <c r="NK26490" s="17"/>
      <c r="NL26490" s="17"/>
      <c r="NM26490" s="17"/>
      <c r="NN26490" s="17"/>
      <c r="NO26490" s="17"/>
      <c r="NP26490" s="17"/>
      <c r="NQ26490" s="17"/>
      <c r="NR26490" s="17"/>
      <c r="NS26490" s="17"/>
      <c r="NT26490" s="17"/>
      <c r="NU26490" s="17"/>
      <c r="NV26490" s="17"/>
      <c r="NW26490" s="17"/>
      <c r="NX26490" s="17"/>
      <c r="NY26490" s="17"/>
      <c r="NZ26490" s="17"/>
      <c r="OA26490" s="17"/>
      <c r="OB26490" s="17"/>
      <c r="OC26490" s="17"/>
      <c r="OD26490" s="17"/>
      <c r="OE26490" s="17"/>
      <c r="OF26490" s="17"/>
      <c r="OG26490" s="17"/>
      <c r="OH26490" s="17"/>
      <c r="OI26490" s="17"/>
      <c r="OJ26490" s="17"/>
      <c r="OK26490" s="17"/>
      <c r="OL26490" s="17"/>
      <c r="OM26490" s="17"/>
      <c r="ON26490" s="17"/>
      <c r="OO26490" s="17"/>
      <c r="OP26490" s="17"/>
      <c r="OQ26490" s="17"/>
      <c r="OR26490" s="17"/>
      <c r="OS26490" s="17"/>
      <c r="OT26490" s="17"/>
      <c r="OU26490" s="17"/>
      <c r="OV26490" s="17"/>
      <c r="OW26490" s="17"/>
      <c r="OX26490" s="17"/>
      <c r="OY26490" s="17"/>
      <c r="OZ26490" s="17"/>
      <c r="PA26490" s="17"/>
      <c r="PB26490" s="17"/>
      <c r="PC26490" s="17"/>
      <c r="PD26490" s="17"/>
      <c r="PE26490" s="17"/>
      <c r="PF26490" s="17"/>
      <c r="PG26490" s="17"/>
      <c r="PH26490" s="17"/>
      <c r="PI26490" s="17"/>
      <c r="PJ26490" s="17"/>
      <c r="PK26490" s="17"/>
      <c r="PL26490" s="17"/>
      <c r="PM26490" s="17"/>
      <c r="PN26490" s="17"/>
      <c r="PO26490" s="17"/>
      <c r="PP26490" s="17"/>
      <c r="PQ26490" s="17"/>
      <c r="PR26490" s="17"/>
      <c r="PS26490" s="17"/>
      <c r="PT26490" s="17"/>
      <c r="PU26490" s="17"/>
      <c r="PV26490" s="17"/>
      <c r="PW26490" s="17"/>
      <c r="PX26490" s="17"/>
      <c r="PY26490" s="17"/>
      <c r="PZ26490" s="17"/>
      <c r="QA26490" s="17"/>
      <c r="QB26490" s="17"/>
      <c r="QC26490" s="17"/>
      <c r="QD26490" s="17"/>
      <c r="QE26490" s="17"/>
      <c r="QF26490" s="17"/>
      <c r="QG26490" s="17"/>
      <c r="QH26490" s="17"/>
      <c r="QI26490" s="17"/>
      <c r="QJ26490" s="17"/>
      <c r="QK26490" s="17"/>
      <c r="QL26490" s="17"/>
      <c r="QM26490" s="17"/>
      <c r="QN26490" s="17"/>
      <c r="QO26490" s="17"/>
      <c r="QP26490" s="17"/>
      <c r="QQ26490" s="17"/>
      <c r="QR26490" s="17"/>
      <c r="QS26490" s="17"/>
      <c r="QT26490" s="17"/>
      <c r="QU26490" s="17"/>
      <c r="QV26490" s="17"/>
      <c r="QW26490" s="17"/>
      <c r="QX26490" s="17"/>
      <c r="QY26490" s="17"/>
      <c r="QZ26490" s="17"/>
      <c r="RA26490" s="17"/>
      <c r="RB26490" s="17"/>
      <c r="RC26490" s="17"/>
      <c r="RD26490" s="17"/>
      <c r="RE26490" s="17"/>
      <c r="RF26490" s="17"/>
      <c r="RG26490" s="17"/>
      <c r="RH26490" s="17"/>
      <c r="RI26490" s="17"/>
      <c r="RJ26490" s="17"/>
      <c r="RK26490" s="17"/>
      <c r="RL26490" s="17"/>
      <c r="RM26490" s="17"/>
      <c r="RN26490" s="17"/>
      <c r="RO26490" s="17"/>
      <c r="RP26490" s="17"/>
      <c r="RQ26490" s="17"/>
      <c r="RR26490" s="17"/>
      <c r="RS26490" s="17"/>
      <c r="RT26490" s="17"/>
      <c r="RU26490" s="17"/>
      <c r="RV26490" s="17"/>
      <c r="RW26490" s="17"/>
      <c r="RX26490" s="17"/>
      <c r="RY26490" s="17"/>
      <c r="RZ26490" s="17"/>
      <c r="SA26490" s="17"/>
      <c r="SB26490" s="17"/>
      <c r="SC26490" s="17"/>
      <c r="SD26490" s="17"/>
      <c r="SE26490" s="17"/>
      <c r="SF26490" s="17"/>
      <c r="SG26490" s="17"/>
      <c r="SH26490" s="17"/>
      <c r="SI26490" s="17"/>
      <c r="SJ26490" s="17"/>
      <c r="SK26490" s="17"/>
      <c r="SL26490" s="17"/>
      <c r="SM26490" s="17"/>
      <c r="SN26490" s="17"/>
      <c r="SO26490" s="17"/>
      <c r="SP26490" s="17"/>
      <c r="SQ26490" s="17"/>
      <c r="SR26490" s="17"/>
      <c r="SS26490" s="17"/>
      <c r="ST26490" s="17"/>
      <c r="SU26490" s="17"/>
      <c r="SV26490" s="17"/>
      <c r="SW26490" s="17"/>
      <c r="SX26490" s="17"/>
      <c r="SY26490" s="17"/>
      <c r="SZ26490" s="17"/>
      <c r="TA26490" s="17"/>
      <c r="TB26490" s="17"/>
      <c r="TC26490" s="17"/>
      <c r="TD26490" s="17"/>
      <c r="TE26490" s="17"/>
      <c r="TF26490" s="17"/>
      <c r="TG26490" s="17"/>
      <c r="TH26490" s="17"/>
      <c r="TI26490" s="17"/>
      <c r="TJ26490" s="17"/>
      <c r="TK26490" s="17"/>
      <c r="TL26490" s="17"/>
      <c r="TM26490" s="17"/>
      <c r="TN26490" s="17"/>
      <c r="TO26490" s="17"/>
      <c r="TP26490" s="17"/>
      <c r="TQ26490" s="17"/>
      <c r="TR26490" s="17"/>
      <c r="TS26490" s="17"/>
      <c r="TT26490" s="17"/>
      <c r="TU26490" s="17"/>
      <c r="TV26490" s="17"/>
      <c r="TW26490" s="17"/>
      <c r="TX26490" s="17"/>
      <c r="TY26490" s="17"/>
      <c r="TZ26490" s="17"/>
      <c r="UA26490" s="17"/>
      <c r="UB26490" s="17"/>
      <c r="UC26490" s="17"/>
      <c r="UD26490" s="17"/>
      <c r="UE26490" s="17"/>
      <c r="UF26490" s="17"/>
      <c r="UG26490" s="17"/>
      <c r="UH26490" s="17"/>
      <c r="UI26490" s="17"/>
      <c r="UJ26490" s="17"/>
      <c r="UK26490" s="17"/>
      <c r="UL26490" s="17"/>
      <c r="UM26490" s="17"/>
      <c r="UN26490" s="17"/>
      <c r="UO26490" s="17"/>
      <c r="UP26490" s="17"/>
      <c r="UQ26490" s="17"/>
      <c r="UR26490" s="17"/>
      <c r="US26490" s="17"/>
      <c r="UT26490" s="17"/>
      <c r="UU26490" s="17"/>
      <c r="UV26490" s="17"/>
      <c r="UW26490" s="17"/>
      <c r="UX26490" s="17"/>
      <c r="UY26490" s="17"/>
      <c r="UZ26490" s="17"/>
      <c r="VA26490" s="17"/>
      <c r="VB26490" s="17"/>
      <c r="VC26490" s="17"/>
      <c r="VD26490" s="17"/>
      <c r="VE26490" s="17"/>
      <c r="VF26490" s="17"/>
      <c r="VG26490" s="17"/>
      <c r="VH26490" s="17"/>
      <c r="VI26490" s="17"/>
      <c r="VJ26490" s="17"/>
      <c r="VK26490" s="17"/>
      <c r="VL26490" s="17"/>
      <c r="VM26490" s="17"/>
      <c r="VN26490" s="17"/>
      <c r="VO26490" s="17"/>
      <c r="VP26490" s="17"/>
      <c r="VQ26490" s="17"/>
      <c r="VR26490" s="17"/>
      <c r="VS26490" s="17"/>
      <c r="VT26490" s="17"/>
      <c r="VU26490" s="17"/>
      <c r="VV26490" s="17"/>
      <c r="VW26490" s="17"/>
      <c r="VX26490" s="17"/>
      <c r="VY26490" s="17"/>
      <c r="VZ26490" s="17"/>
      <c r="WA26490" s="17"/>
      <c r="WB26490" s="17"/>
      <c r="WC26490" s="17"/>
      <c r="WD26490" s="17"/>
      <c r="WE26490" s="17"/>
      <c r="WF26490" s="17"/>
      <c r="WG26490" s="17"/>
      <c r="WH26490" s="17"/>
      <c r="WI26490" s="17"/>
      <c r="WJ26490" s="17"/>
      <c r="WK26490" s="17"/>
      <c r="WL26490" s="17"/>
      <c r="WM26490" s="17"/>
      <c r="WN26490" s="17"/>
      <c r="WO26490" s="17"/>
      <c r="WP26490" s="17"/>
      <c r="WQ26490" s="17"/>
      <c r="WR26490" s="17"/>
      <c r="WS26490" s="17"/>
      <c r="WT26490" s="17"/>
      <c r="WU26490" s="17"/>
      <c r="WV26490" s="17"/>
      <c r="WW26490" s="17"/>
      <c r="WX26490" s="17"/>
      <c r="WY26490" s="17"/>
      <c r="WZ26490" s="17"/>
      <c r="XA26490" s="17"/>
      <c r="XB26490" s="17"/>
      <c r="XC26490" s="17"/>
      <c r="XD26490" s="17"/>
      <c r="XE26490" s="17"/>
      <c r="XF26490" s="17"/>
      <c r="XG26490" s="17"/>
      <c r="XH26490" s="17"/>
      <c r="XI26490" s="17"/>
      <c r="XJ26490" s="17"/>
      <c r="XK26490" s="17"/>
      <c r="XL26490" s="17"/>
      <c r="XM26490" s="17"/>
      <c r="XN26490" s="17"/>
      <c r="XO26490" s="17"/>
      <c r="XP26490" s="17"/>
      <c r="XQ26490" s="17"/>
      <c r="XR26490" s="17"/>
      <c r="XS26490" s="17"/>
      <c r="XT26490" s="17"/>
      <c r="XU26490" s="17"/>
      <c r="XV26490" s="17"/>
      <c r="XW26490" s="17"/>
      <c r="XX26490" s="17"/>
      <c r="XY26490" s="17"/>
      <c r="XZ26490" s="17"/>
      <c r="YA26490" s="17"/>
      <c r="YB26490" s="17"/>
      <c r="YC26490" s="17"/>
      <c r="YD26490" s="17"/>
      <c r="YE26490" s="17"/>
      <c r="YF26490" s="17"/>
      <c r="YG26490" s="17"/>
      <c r="YH26490" s="17"/>
      <c r="YI26490" s="17"/>
      <c r="YJ26490" s="17"/>
      <c r="YK26490" s="17"/>
      <c r="YL26490" s="17"/>
      <c r="YM26490" s="17"/>
      <c r="YN26490" s="17"/>
      <c r="YO26490" s="17"/>
      <c r="YP26490" s="17"/>
      <c r="YQ26490" s="17"/>
      <c r="YR26490" s="17"/>
      <c r="YS26490" s="17"/>
      <c r="YT26490" s="17"/>
      <c r="YU26490" s="17"/>
      <c r="YV26490" s="17"/>
      <c r="YW26490" s="17"/>
      <c r="YX26490" s="17"/>
      <c r="YY26490" s="17"/>
      <c r="YZ26490" s="17"/>
      <c r="ZA26490" s="17"/>
      <c r="ZB26490" s="17"/>
      <c r="ZC26490" s="17"/>
      <c r="ZD26490" s="17"/>
      <c r="ZE26490" s="17"/>
      <c r="ZF26490" s="17"/>
      <c r="ZG26490" s="17"/>
      <c r="ZH26490" s="17"/>
      <c r="ZI26490" s="17"/>
      <c r="ZJ26490" s="17"/>
      <c r="ZK26490" s="17"/>
      <c r="ZL26490" s="17"/>
      <c r="ZM26490" s="17"/>
      <c r="ZN26490" s="17"/>
      <c r="ZO26490" s="17"/>
      <c r="ZP26490" s="17"/>
      <c r="ZQ26490" s="17"/>
      <c r="ZR26490" s="17"/>
      <c r="ZS26490" s="17"/>
      <c r="ZT26490" s="17"/>
      <c r="ZU26490" s="17"/>
      <c r="ZV26490" s="17"/>
      <c r="ZW26490" s="17"/>
      <c r="ZX26490" s="17"/>
      <c r="ZY26490" s="17"/>
      <c r="ZZ26490" s="17"/>
      <c r="AAA26490" s="17"/>
      <c r="AAB26490" s="17"/>
      <c r="AAC26490" s="17"/>
      <c r="AAD26490" s="17"/>
      <c r="AAE26490" s="17"/>
      <c r="AAF26490" s="17"/>
      <c r="AAG26490" s="17"/>
      <c r="AAH26490" s="17"/>
      <c r="AAI26490" s="17"/>
      <c r="AAJ26490" s="17"/>
      <c r="AAK26490" s="17"/>
      <c r="AAL26490" s="17"/>
      <c r="AAM26490" s="17"/>
      <c r="AAN26490" s="17"/>
      <c r="AAO26490" s="17"/>
      <c r="AAP26490" s="17"/>
      <c r="AAQ26490" s="17"/>
      <c r="AAR26490" s="17"/>
      <c r="AAS26490" s="17"/>
      <c r="AAT26490" s="17"/>
      <c r="AAU26490" s="17"/>
      <c r="AAV26490" s="17"/>
      <c r="AAW26490" s="17"/>
      <c r="AAX26490" s="17"/>
      <c r="AAY26490" s="17"/>
      <c r="AAZ26490" s="17"/>
      <c r="ABA26490" s="17"/>
      <c r="ABB26490" s="17"/>
      <c r="ABC26490" s="17"/>
      <c r="ABD26490" s="17"/>
      <c r="ABE26490" s="17"/>
      <c r="ABF26490" s="17"/>
      <c r="ABG26490" s="17"/>
      <c r="ABH26490" s="17"/>
      <c r="ABI26490" s="17"/>
      <c r="ABJ26490" s="17"/>
      <c r="ABK26490" s="17"/>
      <c r="ABL26490" s="17"/>
      <c r="ABM26490" s="17"/>
      <c r="ABN26490" s="17"/>
      <c r="ABO26490" s="17"/>
      <c r="ABP26490" s="17"/>
      <c r="ABQ26490" s="17"/>
      <c r="ABR26490" s="17"/>
      <c r="ABS26490" s="17"/>
      <c r="ABT26490" s="17"/>
      <c r="ABU26490" s="17"/>
      <c r="ABV26490" s="17"/>
      <c r="ABW26490" s="17"/>
      <c r="ABX26490" s="17"/>
      <c r="ABY26490" s="17"/>
      <c r="ABZ26490" s="17"/>
      <c r="ACA26490" s="17"/>
      <c r="ACB26490" s="17"/>
      <c r="ACC26490" s="17"/>
      <c r="ACD26490" s="17"/>
      <c r="ACE26490" s="17"/>
      <c r="ACF26490" s="17"/>
      <c r="ACG26490" s="17"/>
      <c r="ACH26490" s="17"/>
      <c r="ACI26490" s="17"/>
      <c r="ACJ26490" s="17"/>
      <c r="ACK26490" s="17"/>
      <c r="ACL26490" s="17"/>
      <c r="ACM26490" s="17"/>
      <c r="ACN26490" s="17"/>
      <c r="ACO26490" s="17"/>
      <c r="ACP26490" s="17"/>
      <c r="ACQ26490" s="17"/>
      <c r="ACR26490" s="17"/>
      <c r="ACS26490" s="17"/>
      <c r="ACT26490" s="17"/>
      <c r="ACU26490" s="17"/>
      <c r="ACV26490" s="17"/>
      <c r="ACW26490" s="17"/>
      <c r="ACX26490" s="17"/>
      <c r="ACY26490" s="17"/>
      <c r="ACZ26490" s="17"/>
      <c r="ADA26490" s="17"/>
      <c r="ADB26490" s="17"/>
      <c r="ADC26490" s="17"/>
      <c r="ADD26490" s="17"/>
      <c r="ADE26490" s="17"/>
      <c r="ADF26490" s="17"/>
      <c r="ADG26490" s="17"/>
      <c r="ADH26490" s="17"/>
      <c r="ADI26490" s="17"/>
      <c r="ADJ26490" s="17"/>
      <c r="ADK26490" s="17"/>
      <c r="ADL26490" s="17"/>
      <c r="ADM26490" s="17"/>
      <c r="ADN26490" s="17"/>
      <c r="ADO26490" s="17"/>
      <c r="ADP26490" s="17"/>
      <c r="ADQ26490" s="17"/>
      <c r="ADR26490" s="17"/>
      <c r="ADS26490" s="17"/>
      <c r="ADT26490" s="17"/>
      <c r="ADU26490" s="17"/>
      <c r="ADV26490" s="17"/>
      <c r="ADW26490" s="17"/>
      <c r="ADX26490" s="17"/>
      <c r="ADY26490" s="17"/>
      <c r="ADZ26490" s="17"/>
      <c r="AEA26490" s="17"/>
      <c r="AEB26490" s="17"/>
      <c r="AEC26490" s="17"/>
      <c r="AED26490" s="17"/>
      <c r="AEE26490" s="17"/>
      <c r="AEF26490" s="17"/>
      <c r="AEG26490" s="17"/>
      <c r="AEH26490" s="17"/>
      <c r="AEI26490" s="17"/>
      <c r="AEJ26490" s="17"/>
      <c r="AEK26490" s="17"/>
      <c r="AEL26490" s="17"/>
      <c r="AEM26490" s="17"/>
      <c r="AEN26490" s="17"/>
      <c r="AEO26490" s="17"/>
      <c r="AEP26490" s="17"/>
      <c r="AEQ26490" s="17"/>
      <c r="AER26490" s="17"/>
      <c r="AES26490" s="17"/>
      <c r="AET26490" s="17"/>
      <c r="AEU26490" s="17"/>
      <c r="AEV26490" s="17"/>
      <c r="AEW26490" s="17"/>
      <c r="AEX26490" s="17"/>
      <c r="AEY26490" s="17"/>
      <c r="AEZ26490" s="17"/>
    </row>
    <row r="26491" spans="1:832" s="70" customFormat="1" ht="12.75" customHeight="1" x14ac:dyDescent="0.3">
      <c r="A26491" s="1"/>
      <c r="B26491" s="2"/>
      <c r="C26491" s="2"/>
      <c r="D26491" s="82"/>
      <c r="E26491" s="92"/>
      <c r="F26491" s="1"/>
      <c r="G26491" s="1"/>
      <c r="H26491" s="1"/>
      <c r="I26491" s="185"/>
      <c r="J26491" s="185"/>
      <c r="K26491" s="246"/>
      <c r="L26491" s="246"/>
      <c r="M26491" s="246"/>
      <c r="N26491" s="246"/>
      <c r="O26491" s="246"/>
      <c r="P26491" s="185"/>
      <c r="Q26491" s="185"/>
      <c r="R26491" s="1"/>
      <c r="S26491" s="1"/>
      <c r="T26491" s="1"/>
      <c r="U26491" s="1"/>
      <c r="V26491" s="1"/>
      <c r="W26491" s="1"/>
      <c r="X26491" s="1"/>
      <c r="Y26491" s="1"/>
      <c r="Z26491" s="1"/>
      <c r="AA26491" s="1"/>
      <c r="AB26491" s="1"/>
      <c r="AC26491" s="1"/>
      <c r="AD26491" s="1"/>
      <c r="AE26491" s="1"/>
      <c r="AF26491" s="1"/>
      <c r="AG26491" s="1"/>
      <c r="AH26491" s="1"/>
      <c r="AI26491" s="1"/>
      <c r="AJ26491" s="1"/>
      <c r="AK26491" s="1"/>
      <c r="AL26491" s="1"/>
      <c r="AM26491" s="1"/>
      <c r="AN26491" s="1"/>
      <c r="AO26491" s="1"/>
      <c r="AP26491" s="1"/>
      <c r="AQ26491" s="1"/>
      <c r="AR26491" s="1"/>
      <c r="AS26491" s="1"/>
      <c r="AT26491" s="1"/>
      <c r="AU26491" s="1"/>
      <c r="AV26491" s="1"/>
      <c r="AW26491" s="1"/>
      <c r="AX26491" s="1"/>
      <c r="AY26491" s="1"/>
      <c r="AZ26491" s="1"/>
      <c r="BA26491" s="1"/>
      <c r="BB26491" s="1"/>
      <c r="BC26491" s="1"/>
      <c r="BD26491" s="1"/>
      <c r="BE26491" s="1"/>
      <c r="BF26491" s="1"/>
      <c r="BG26491" s="1"/>
      <c r="BH26491" s="1"/>
      <c r="BI26491" s="1"/>
      <c r="BJ26491" s="1"/>
      <c r="BK26491" s="1"/>
      <c r="BL26491" s="1"/>
      <c r="BM26491" s="1"/>
      <c r="BN26491" s="1"/>
      <c r="BO26491" s="1"/>
      <c r="BP26491" s="1"/>
      <c r="BQ26491" s="1"/>
      <c r="BR26491" s="1"/>
      <c r="BS26491" s="1"/>
      <c r="BT26491" s="1"/>
      <c r="BU26491" s="1"/>
      <c r="BV26491" s="1"/>
      <c r="BW26491" s="1"/>
      <c r="BX26491" s="1"/>
      <c r="BY26491" s="1"/>
      <c r="BZ26491" s="1"/>
      <c r="CA26491" s="1"/>
      <c r="CB26491" s="1"/>
      <c r="CC26491" s="1"/>
      <c r="CD26491" s="1"/>
      <c r="CE26491" s="1"/>
      <c r="CF26491" s="1"/>
      <c r="CG26491" s="1"/>
      <c r="CH26491" s="1"/>
      <c r="CI26491" s="1"/>
      <c r="CJ26491" s="1"/>
      <c r="CK26491" s="1"/>
      <c r="CL26491" s="1"/>
      <c r="CM26491" s="1"/>
      <c r="CN26491" s="1"/>
      <c r="CO26491" s="1"/>
      <c r="CP26491" s="1"/>
      <c r="CQ26491" s="1"/>
      <c r="CR26491" s="1"/>
      <c r="CS26491" s="1"/>
      <c r="CT26491" s="1"/>
      <c r="CU26491" s="1"/>
      <c r="CV26491" s="1"/>
      <c r="CW26491" s="1"/>
      <c r="CX26491" s="1"/>
      <c r="CY26491" s="1"/>
      <c r="CZ26491" s="1"/>
      <c r="DA26491" s="1"/>
      <c r="DB26491" s="1"/>
      <c r="DC26491" s="1"/>
      <c r="DD26491" s="1"/>
      <c r="DE26491" s="1"/>
      <c r="DF26491" s="1"/>
      <c r="DG26491" s="1"/>
      <c r="DH26491" s="1"/>
      <c r="DI26491" s="1"/>
      <c r="DJ26491" s="1"/>
      <c r="DK26491" s="1"/>
      <c r="DL26491" s="1"/>
      <c r="DM26491" s="1"/>
      <c r="DN26491" s="1"/>
      <c r="DO26491" s="1"/>
      <c r="DP26491" s="1"/>
      <c r="DQ26491" s="1"/>
      <c r="DR26491" s="1"/>
      <c r="DS26491" s="1"/>
      <c r="DT26491" s="1"/>
      <c r="DU26491" s="1"/>
      <c r="DV26491" s="1"/>
      <c r="DW26491" s="1"/>
      <c r="DX26491" s="1"/>
      <c r="DY26491" s="1"/>
      <c r="DZ26491" s="1"/>
      <c r="EA26491" s="1"/>
      <c r="EB26491" s="1"/>
      <c r="EC26491" s="1"/>
      <c r="ED26491" s="1"/>
      <c r="EE26491" s="1"/>
      <c r="EF26491" s="1"/>
      <c r="EG26491" s="1"/>
      <c r="EH26491" s="1"/>
      <c r="EI26491" s="1"/>
      <c r="EJ26491" s="1"/>
      <c r="EK26491" s="1"/>
      <c r="EL26491" s="1"/>
      <c r="EM26491" s="1"/>
      <c r="EN26491" s="1"/>
      <c r="EO26491" s="1"/>
      <c r="EP26491" s="1"/>
      <c r="EQ26491" s="1"/>
      <c r="ER26491" s="1"/>
      <c r="ES26491" s="1"/>
      <c r="ET26491" s="1"/>
      <c r="EU26491" s="1"/>
      <c r="EV26491" s="1"/>
      <c r="EW26491" s="1"/>
      <c r="EX26491" s="1"/>
      <c r="EY26491" s="1"/>
      <c r="EZ26491" s="1"/>
      <c r="FA26491" s="1"/>
      <c r="FB26491" s="1"/>
      <c r="FC26491" s="1"/>
      <c r="FD26491" s="1"/>
      <c r="FE26491" s="1"/>
      <c r="FF26491" s="1"/>
      <c r="FG26491" s="1"/>
      <c r="FH26491" s="1"/>
      <c r="FI26491" s="1"/>
      <c r="FJ26491" s="1"/>
      <c r="FK26491" s="1"/>
      <c r="FL26491" s="1"/>
      <c r="FM26491" s="1"/>
      <c r="FN26491" s="1"/>
      <c r="FO26491" s="1"/>
      <c r="FP26491" s="1"/>
      <c r="FQ26491" s="1"/>
      <c r="FR26491" s="1"/>
      <c r="FS26491" s="1"/>
      <c r="FT26491" s="1"/>
      <c r="FU26491" s="1"/>
      <c r="FV26491" s="1"/>
      <c r="FW26491" s="1"/>
      <c r="FX26491" s="1"/>
      <c r="FY26491" s="1"/>
      <c r="FZ26491" s="1"/>
      <c r="GA26491" s="1"/>
      <c r="GB26491" s="1"/>
      <c r="GC26491" s="1"/>
      <c r="GD26491" s="1"/>
      <c r="GE26491" s="1"/>
      <c r="GF26491" s="1"/>
      <c r="GG26491" s="1"/>
      <c r="GH26491" s="1"/>
      <c r="GI26491" s="1"/>
      <c r="GJ26491" s="1"/>
      <c r="GK26491" s="1"/>
      <c r="GL26491" s="1"/>
      <c r="GM26491" s="1"/>
      <c r="GN26491" s="1"/>
      <c r="GO26491" s="1"/>
      <c r="GP26491" s="1"/>
      <c r="GQ26491" s="1"/>
      <c r="GR26491" s="1"/>
      <c r="GS26491" s="1"/>
      <c r="GT26491" s="1"/>
      <c r="GU26491" s="1"/>
      <c r="GV26491" s="1"/>
      <c r="GW26491" s="1"/>
      <c r="GX26491" s="1"/>
      <c r="GY26491" s="1"/>
      <c r="GZ26491" s="1"/>
      <c r="HA26491" s="1"/>
      <c r="HB26491" s="1"/>
      <c r="HC26491" s="1"/>
      <c r="HD26491" s="1"/>
      <c r="HE26491" s="1"/>
      <c r="HF26491" s="1"/>
      <c r="HG26491" s="1"/>
      <c r="HH26491" s="1"/>
      <c r="HI26491" s="1"/>
      <c r="HJ26491" s="1"/>
      <c r="HK26491" s="1"/>
      <c r="HL26491" s="1"/>
      <c r="HM26491" s="1"/>
      <c r="HN26491" s="1"/>
      <c r="HO26491" s="1"/>
      <c r="HP26491" s="1"/>
      <c r="HQ26491" s="1"/>
      <c r="HR26491" s="1"/>
      <c r="HS26491" s="1"/>
      <c r="HT26491" s="1"/>
      <c r="HU26491" s="1"/>
      <c r="HV26491" s="1"/>
      <c r="HW26491" s="1"/>
      <c r="HX26491" s="1"/>
      <c r="HY26491" s="1"/>
      <c r="HZ26491" s="1"/>
      <c r="IA26491" s="1"/>
      <c r="IB26491" s="1"/>
      <c r="IC26491" s="1"/>
      <c r="ID26491" s="1"/>
      <c r="IE26491" s="1"/>
      <c r="IF26491" s="1"/>
      <c r="IG26491" s="1"/>
      <c r="IH26491" s="1"/>
      <c r="II26491" s="1"/>
      <c r="IJ26491" s="1"/>
      <c r="IK26491" s="1"/>
      <c r="IL26491" s="1"/>
      <c r="IM26491" s="1"/>
      <c r="IN26491" s="1"/>
      <c r="IO26491" s="1"/>
      <c r="IP26491" s="1"/>
      <c r="IQ26491" s="1"/>
      <c r="IR26491" s="1"/>
      <c r="IS26491" s="1"/>
      <c r="IT26491" s="1"/>
      <c r="IU26491" s="1"/>
      <c r="IV26491" s="1"/>
      <c r="IW26491" s="1"/>
      <c r="IX26491" s="1"/>
      <c r="IY26491" s="1"/>
      <c r="IZ26491" s="1"/>
      <c r="JA26491" s="1"/>
      <c r="JB26491" s="1"/>
      <c r="JC26491" s="1"/>
      <c r="JD26491" s="1"/>
      <c r="JE26491" s="1"/>
      <c r="JF26491" s="1"/>
      <c r="JG26491" s="1"/>
      <c r="JH26491" s="1"/>
      <c r="JI26491" s="1"/>
      <c r="JJ26491" s="1"/>
      <c r="JK26491" s="1"/>
      <c r="JL26491" s="1"/>
      <c r="JM26491" s="1"/>
      <c r="JN26491" s="1"/>
      <c r="JO26491" s="1"/>
      <c r="JP26491" s="1"/>
      <c r="JQ26491" s="1"/>
      <c r="JR26491" s="1"/>
      <c r="JS26491" s="1"/>
      <c r="JT26491" s="1"/>
      <c r="JU26491" s="1"/>
      <c r="JV26491" s="1"/>
      <c r="JW26491" s="1"/>
      <c r="JX26491" s="1"/>
      <c r="JY26491" s="1"/>
      <c r="JZ26491" s="1"/>
      <c r="KA26491" s="1"/>
      <c r="KB26491" s="1"/>
      <c r="KC26491" s="1"/>
      <c r="KD26491" s="1"/>
      <c r="KE26491" s="1"/>
      <c r="KF26491" s="1"/>
      <c r="KG26491" s="1"/>
      <c r="KH26491" s="1"/>
      <c r="KI26491" s="1"/>
      <c r="KJ26491" s="1"/>
      <c r="KK26491" s="1"/>
      <c r="KL26491" s="1"/>
      <c r="KM26491" s="1"/>
      <c r="KN26491" s="1"/>
      <c r="KO26491" s="1"/>
      <c r="KP26491" s="1"/>
      <c r="KQ26491" s="1"/>
      <c r="KR26491" s="1"/>
      <c r="KS26491" s="1"/>
      <c r="KT26491" s="1"/>
      <c r="KU26491" s="1"/>
      <c r="KV26491" s="1"/>
      <c r="KW26491" s="1"/>
      <c r="KX26491" s="1"/>
      <c r="KY26491" s="1"/>
      <c r="KZ26491" s="1"/>
      <c r="LA26491" s="1"/>
      <c r="LB26491" s="1"/>
      <c r="LC26491" s="1"/>
      <c r="LD26491" s="1"/>
      <c r="LE26491" s="1"/>
      <c r="LF26491" s="1"/>
      <c r="LG26491" s="1"/>
      <c r="LH26491" s="1"/>
      <c r="LI26491" s="1"/>
      <c r="LJ26491" s="1"/>
      <c r="LK26491" s="1"/>
      <c r="LL26491" s="1"/>
      <c r="LM26491" s="1"/>
      <c r="LN26491" s="1"/>
      <c r="LO26491" s="1"/>
      <c r="LP26491" s="1"/>
      <c r="LQ26491" s="1"/>
      <c r="LR26491" s="1"/>
      <c r="LS26491" s="1"/>
      <c r="LT26491" s="1"/>
      <c r="LU26491" s="1"/>
      <c r="LV26491" s="1"/>
      <c r="LW26491" s="1"/>
      <c r="LX26491" s="1"/>
      <c r="LY26491" s="1"/>
      <c r="LZ26491" s="1"/>
      <c r="MA26491" s="1"/>
      <c r="MB26491" s="1"/>
      <c r="MC26491" s="1"/>
      <c r="MD26491" s="1"/>
      <c r="ME26491" s="1"/>
      <c r="MF26491" s="1"/>
      <c r="MG26491" s="1"/>
      <c r="MH26491" s="1"/>
      <c r="MI26491" s="1"/>
      <c r="MJ26491" s="1"/>
      <c r="MK26491" s="1"/>
      <c r="ML26491" s="1"/>
      <c r="MM26491" s="1"/>
      <c r="MN26491" s="1"/>
      <c r="MO26491" s="1"/>
      <c r="MP26491" s="1"/>
      <c r="MQ26491" s="1"/>
      <c r="MR26491" s="1"/>
      <c r="MS26491" s="1"/>
      <c r="MT26491" s="1"/>
      <c r="MU26491" s="1"/>
      <c r="MV26491" s="1"/>
      <c r="MW26491" s="1"/>
      <c r="MX26491" s="1"/>
      <c r="MY26491" s="1"/>
      <c r="MZ26491" s="1"/>
      <c r="NA26491" s="1"/>
      <c r="NB26491" s="1"/>
      <c r="NC26491" s="1"/>
      <c r="ND26491" s="1"/>
      <c r="NE26491" s="1"/>
      <c r="NF26491" s="1"/>
      <c r="NG26491" s="1"/>
      <c r="NH26491" s="1"/>
      <c r="NI26491" s="1"/>
      <c r="NJ26491" s="1"/>
      <c r="NK26491" s="1"/>
      <c r="NL26491" s="1"/>
      <c r="NM26491" s="1"/>
      <c r="NN26491" s="1"/>
      <c r="NO26491" s="1"/>
      <c r="NP26491" s="1"/>
      <c r="NQ26491" s="1"/>
      <c r="NR26491" s="1"/>
      <c r="NS26491" s="1"/>
      <c r="NT26491" s="1"/>
      <c r="NU26491" s="1"/>
      <c r="NV26491" s="1"/>
      <c r="NW26491" s="1"/>
      <c r="NX26491" s="1"/>
      <c r="NY26491" s="1"/>
      <c r="NZ26491" s="1"/>
      <c r="OA26491" s="1"/>
      <c r="OB26491" s="1"/>
      <c r="OC26491" s="1"/>
      <c r="OD26491" s="1"/>
      <c r="OE26491" s="1"/>
      <c r="OF26491" s="1"/>
      <c r="OG26491" s="1"/>
      <c r="OH26491" s="1"/>
      <c r="OI26491" s="1"/>
      <c r="OJ26491" s="1"/>
      <c r="OK26491" s="1"/>
      <c r="OL26491" s="1"/>
      <c r="OM26491" s="1"/>
      <c r="ON26491" s="1"/>
      <c r="OO26491" s="1"/>
      <c r="OP26491" s="1"/>
      <c r="OQ26491" s="1"/>
      <c r="OR26491" s="1"/>
      <c r="OS26491" s="1"/>
      <c r="OT26491" s="1"/>
      <c r="OU26491" s="1"/>
      <c r="OV26491" s="1"/>
      <c r="OW26491" s="1"/>
      <c r="OX26491" s="1"/>
      <c r="OY26491" s="1"/>
      <c r="OZ26491" s="1"/>
      <c r="PA26491" s="1"/>
      <c r="PB26491" s="1"/>
      <c r="PC26491" s="1"/>
      <c r="PD26491" s="1"/>
      <c r="PE26491" s="1"/>
      <c r="PF26491" s="1"/>
      <c r="PG26491" s="1"/>
      <c r="PH26491" s="1"/>
      <c r="PI26491" s="1"/>
      <c r="PJ26491" s="1"/>
      <c r="PK26491" s="1"/>
      <c r="PL26491" s="1"/>
      <c r="PM26491" s="1"/>
      <c r="PN26491" s="1"/>
      <c r="PO26491" s="1"/>
      <c r="PP26491" s="1"/>
      <c r="PQ26491" s="1"/>
      <c r="PR26491" s="1"/>
      <c r="PS26491" s="1"/>
      <c r="PT26491" s="1"/>
      <c r="PU26491" s="1"/>
      <c r="PV26491" s="1"/>
      <c r="PW26491" s="1"/>
      <c r="PX26491" s="1"/>
      <c r="PY26491" s="1"/>
      <c r="PZ26491" s="1"/>
      <c r="QA26491" s="1"/>
      <c r="QB26491" s="1"/>
      <c r="QC26491" s="1"/>
      <c r="QD26491" s="1"/>
      <c r="QE26491" s="1"/>
      <c r="QF26491" s="1"/>
      <c r="QG26491" s="1"/>
      <c r="QH26491" s="1"/>
      <c r="QI26491" s="1"/>
      <c r="QJ26491" s="1"/>
      <c r="QK26491" s="1"/>
      <c r="QL26491" s="1"/>
      <c r="QM26491" s="1"/>
      <c r="QN26491" s="1"/>
      <c r="QO26491" s="1"/>
      <c r="QP26491" s="1"/>
      <c r="QQ26491" s="1"/>
      <c r="QR26491" s="1"/>
      <c r="QS26491" s="1"/>
      <c r="QT26491" s="1"/>
      <c r="QU26491" s="1"/>
      <c r="QV26491" s="1"/>
      <c r="QW26491" s="1"/>
      <c r="QX26491" s="1"/>
      <c r="QY26491" s="1"/>
      <c r="QZ26491" s="1"/>
      <c r="RA26491" s="1"/>
      <c r="RB26491" s="1"/>
      <c r="RC26491" s="1"/>
      <c r="RD26491" s="1"/>
      <c r="RE26491" s="1"/>
      <c r="RF26491" s="1"/>
      <c r="RG26491" s="1"/>
      <c r="RH26491" s="1"/>
      <c r="RI26491" s="1"/>
      <c r="RJ26491" s="1"/>
      <c r="RK26491" s="1"/>
      <c r="RL26491" s="1"/>
      <c r="RM26491" s="1"/>
      <c r="RN26491" s="1"/>
      <c r="RO26491" s="1"/>
      <c r="RP26491" s="1"/>
      <c r="RQ26491" s="1"/>
      <c r="RR26491" s="1"/>
      <c r="RS26491" s="1"/>
      <c r="RT26491" s="1"/>
      <c r="RU26491" s="1"/>
      <c r="RV26491" s="1"/>
      <c r="RW26491" s="1"/>
      <c r="RX26491" s="1"/>
      <c r="RY26491" s="1"/>
      <c r="RZ26491" s="1"/>
      <c r="SA26491" s="1"/>
      <c r="SB26491" s="1"/>
      <c r="SC26491" s="1"/>
      <c r="SD26491" s="1"/>
      <c r="SE26491" s="1"/>
      <c r="SF26491" s="1"/>
      <c r="SG26491" s="1"/>
      <c r="SH26491" s="1"/>
      <c r="SI26491" s="1"/>
      <c r="SJ26491" s="1"/>
      <c r="SK26491" s="1"/>
      <c r="SL26491" s="1"/>
      <c r="SM26491" s="1"/>
      <c r="SN26491" s="1"/>
      <c r="SO26491" s="1"/>
      <c r="SP26491" s="1"/>
      <c r="SQ26491" s="1"/>
      <c r="SR26491" s="1"/>
      <c r="SS26491" s="1"/>
      <c r="ST26491" s="1"/>
      <c r="SU26491" s="1"/>
      <c r="SV26491" s="1"/>
      <c r="SW26491" s="1"/>
      <c r="SX26491" s="1"/>
      <c r="SY26491" s="1"/>
      <c r="SZ26491" s="1"/>
      <c r="TA26491" s="1"/>
      <c r="TB26491" s="1"/>
      <c r="TC26491" s="1"/>
      <c r="TD26491" s="1"/>
      <c r="TE26491" s="1"/>
      <c r="TF26491" s="1"/>
      <c r="TG26491" s="1"/>
      <c r="TH26491" s="1"/>
      <c r="TI26491" s="1"/>
      <c r="TJ26491" s="1"/>
      <c r="TK26491" s="1"/>
      <c r="TL26491" s="1"/>
      <c r="TM26491" s="1"/>
      <c r="TN26491" s="1"/>
      <c r="TO26491" s="1"/>
      <c r="TP26491" s="1"/>
      <c r="TQ26491" s="1"/>
      <c r="TR26491" s="1"/>
      <c r="TS26491" s="1"/>
      <c r="TT26491" s="1"/>
      <c r="TU26491" s="1"/>
      <c r="TV26491" s="1"/>
      <c r="TW26491" s="1"/>
      <c r="TX26491" s="1"/>
      <c r="TY26491" s="1"/>
      <c r="TZ26491" s="1"/>
      <c r="UA26491" s="1"/>
      <c r="UB26491" s="1"/>
      <c r="UC26491" s="1"/>
      <c r="UD26491" s="1"/>
      <c r="UE26491" s="1"/>
      <c r="UF26491" s="1"/>
      <c r="UG26491" s="1"/>
      <c r="UH26491" s="1"/>
      <c r="UI26491" s="1"/>
      <c r="UJ26491" s="1"/>
      <c r="UK26491" s="1"/>
      <c r="UL26491" s="1"/>
      <c r="UM26491" s="1"/>
      <c r="UN26491" s="1"/>
      <c r="UO26491" s="1"/>
      <c r="UP26491" s="1"/>
      <c r="UQ26491" s="1"/>
      <c r="UR26491" s="1"/>
      <c r="US26491" s="1"/>
      <c r="UT26491" s="1"/>
      <c r="UU26491" s="1"/>
      <c r="UV26491" s="1"/>
      <c r="UW26491" s="1"/>
      <c r="UX26491" s="1"/>
      <c r="UY26491" s="1"/>
      <c r="UZ26491" s="1"/>
      <c r="VA26491" s="1"/>
      <c r="VB26491" s="1"/>
      <c r="VC26491" s="1"/>
      <c r="VD26491" s="1"/>
      <c r="VE26491" s="1"/>
      <c r="VF26491" s="1"/>
      <c r="VG26491" s="1"/>
      <c r="VH26491" s="1"/>
      <c r="VI26491" s="1"/>
      <c r="VJ26491" s="1"/>
      <c r="VK26491" s="1"/>
      <c r="VL26491" s="1"/>
      <c r="VM26491" s="1"/>
      <c r="VN26491" s="1"/>
      <c r="VO26491" s="1"/>
      <c r="VP26491" s="1"/>
      <c r="VQ26491" s="1"/>
      <c r="VR26491" s="1"/>
      <c r="VS26491" s="1"/>
      <c r="VT26491" s="1"/>
      <c r="VU26491" s="1"/>
      <c r="VV26491" s="1"/>
      <c r="VW26491" s="1"/>
      <c r="VX26491" s="1"/>
      <c r="VY26491" s="1"/>
      <c r="VZ26491" s="1"/>
      <c r="WA26491" s="1"/>
      <c r="WB26491" s="1"/>
      <c r="WC26491" s="1"/>
      <c r="WD26491" s="1"/>
      <c r="WE26491" s="1"/>
      <c r="WF26491" s="1"/>
      <c r="WG26491" s="1"/>
      <c r="WH26491" s="1"/>
      <c r="WI26491" s="1"/>
      <c r="WJ26491" s="1"/>
      <c r="WK26491" s="1"/>
      <c r="WL26491" s="1"/>
      <c r="WM26491" s="1"/>
      <c r="WN26491" s="1"/>
      <c r="WO26491" s="1"/>
      <c r="WP26491" s="1"/>
      <c r="WQ26491" s="1"/>
      <c r="WR26491" s="1"/>
      <c r="WS26491" s="1"/>
      <c r="WT26491" s="1"/>
      <c r="WU26491" s="1"/>
      <c r="WV26491" s="1"/>
      <c r="WW26491" s="1"/>
      <c r="WX26491" s="1"/>
      <c r="WY26491" s="1"/>
      <c r="WZ26491" s="1"/>
      <c r="XA26491" s="1"/>
      <c r="XB26491" s="1"/>
      <c r="XC26491" s="1"/>
      <c r="XD26491" s="1"/>
      <c r="XE26491" s="1"/>
      <c r="XF26491" s="1"/>
      <c r="XG26491" s="1"/>
      <c r="XH26491" s="1"/>
      <c r="XI26491" s="1"/>
      <c r="XJ26491" s="1"/>
      <c r="XK26491" s="1"/>
      <c r="XL26491" s="1"/>
      <c r="XM26491" s="1"/>
      <c r="XN26491" s="1"/>
      <c r="XO26491" s="1"/>
      <c r="XP26491" s="1"/>
      <c r="XQ26491" s="1"/>
      <c r="XR26491" s="1"/>
      <c r="XS26491" s="1"/>
      <c r="XT26491" s="1"/>
      <c r="XU26491" s="1"/>
      <c r="XV26491" s="1"/>
      <c r="XW26491" s="1"/>
      <c r="XX26491" s="1"/>
      <c r="XY26491" s="1"/>
      <c r="XZ26491" s="1"/>
      <c r="YA26491" s="1"/>
      <c r="YB26491" s="1"/>
      <c r="YC26491" s="1"/>
      <c r="YD26491" s="1"/>
      <c r="YE26491" s="1"/>
      <c r="YF26491" s="1"/>
      <c r="YG26491" s="1"/>
      <c r="YH26491" s="1"/>
      <c r="YI26491" s="1"/>
      <c r="YJ26491" s="1"/>
      <c r="YK26491" s="1"/>
      <c r="YL26491" s="1"/>
      <c r="YM26491" s="1"/>
      <c r="YN26491" s="1"/>
      <c r="YO26491" s="1"/>
      <c r="YP26491" s="1"/>
      <c r="YQ26491" s="1"/>
      <c r="YR26491" s="1"/>
      <c r="YS26491" s="1"/>
      <c r="YT26491" s="1"/>
      <c r="YU26491" s="1"/>
      <c r="YV26491" s="1"/>
      <c r="YW26491" s="1"/>
      <c r="YX26491" s="1"/>
      <c r="YY26491" s="1"/>
      <c r="YZ26491" s="1"/>
      <c r="ZA26491" s="1"/>
      <c r="ZB26491" s="1"/>
      <c r="ZC26491" s="1"/>
      <c r="ZD26491" s="1"/>
      <c r="ZE26491" s="1"/>
      <c r="ZF26491" s="1"/>
      <c r="ZG26491" s="1"/>
      <c r="ZH26491" s="1"/>
      <c r="ZI26491" s="1"/>
      <c r="ZJ26491" s="1"/>
      <c r="ZK26491" s="1"/>
      <c r="ZL26491" s="1"/>
      <c r="ZM26491" s="1"/>
      <c r="ZN26491" s="1"/>
      <c r="ZO26491" s="1"/>
      <c r="ZP26491" s="1"/>
      <c r="ZQ26491" s="1"/>
      <c r="ZR26491" s="1"/>
      <c r="ZS26491" s="1"/>
      <c r="ZT26491" s="1"/>
      <c r="ZU26491" s="1"/>
      <c r="ZV26491" s="1"/>
      <c r="ZW26491" s="1"/>
      <c r="ZX26491" s="1"/>
      <c r="ZY26491" s="1"/>
      <c r="ZZ26491" s="1"/>
      <c r="AAA26491" s="1"/>
      <c r="AAB26491" s="1"/>
      <c r="AAC26491" s="1"/>
      <c r="AAD26491" s="1"/>
      <c r="AAE26491" s="1"/>
      <c r="AAF26491" s="1"/>
      <c r="AAG26491" s="1"/>
      <c r="AAH26491" s="1"/>
      <c r="AAI26491" s="1"/>
      <c r="AAJ26491" s="1"/>
      <c r="AAK26491" s="1"/>
      <c r="AAL26491" s="1"/>
      <c r="AAM26491" s="1"/>
      <c r="AAN26491" s="1"/>
      <c r="AAO26491" s="1"/>
      <c r="AAP26491" s="1"/>
      <c r="AAQ26491" s="1"/>
      <c r="AAR26491" s="1"/>
      <c r="AAS26491" s="1"/>
      <c r="AAT26491" s="1"/>
      <c r="AAU26491" s="1"/>
      <c r="AAV26491" s="1"/>
      <c r="AAW26491" s="1"/>
      <c r="AAX26491" s="1"/>
      <c r="AAY26491" s="1"/>
      <c r="AAZ26491" s="1"/>
      <c r="ABA26491" s="1"/>
      <c r="ABB26491" s="1"/>
      <c r="ABC26491" s="1"/>
      <c r="ABD26491" s="1"/>
      <c r="ABE26491" s="1"/>
      <c r="ABF26491" s="1"/>
      <c r="ABG26491" s="1"/>
      <c r="ABH26491" s="1"/>
      <c r="ABI26491" s="1"/>
      <c r="ABJ26491" s="1"/>
      <c r="ABK26491" s="1"/>
      <c r="ABL26491" s="1"/>
      <c r="ABM26491" s="1"/>
      <c r="ABN26491" s="1"/>
      <c r="ABO26491" s="1"/>
      <c r="ABP26491" s="1"/>
      <c r="ABQ26491" s="1"/>
      <c r="ABR26491" s="1"/>
      <c r="ABS26491" s="1"/>
      <c r="ABT26491" s="1"/>
      <c r="ABU26491" s="1"/>
      <c r="ABV26491" s="1"/>
      <c r="ABW26491" s="1"/>
      <c r="ABX26491" s="1"/>
      <c r="ABY26491" s="1"/>
      <c r="ABZ26491" s="1"/>
      <c r="ACA26491" s="1"/>
      <c r="ACB26491" s="1"/>
      <c r="ACC26491" s="1"/>
      <c r="ACD26491" s="1"/>
      <c r="ACE26491" s="1"/>
      <c r="ACF26491" s="1"/>
      <c r="ACG26491" s="1"/>
      <c r="ACH26491" s="1"/>
      <c r="ACI26491" s="1"/>
      <c r="ACJ26491" s="1"/>
      <c r="ACK26491" s="1"/>
      <c r="ACL26491" s="1"/>
      <c r="ACM26491" s="1"/>
      <c r="ACN26491" s="1"/>
      <c r="ACO26491" s="1"/>
      <c r="ACP26491" s="1"/>
      <c r="ACQ26491" s="1"/>
      <c r="ACR26491" s="1"/>
      <c r="ACS26491" s="1"/>
      <c r="ACT26491" s="1"/>
      <c r="ACU26491" s="1"/>
      <c r="ACV26491" s="1"/>
      <c r="ACW26491" s="1"/>
      <c r="ACX26491" s="1"/>
      <c r="ACY26491" s="1"/>
      <c r="ACZ26491" s="1"/>
      <c r="ADA26491" s="1"/>
      <c r="ADB26491" s="1"/>
      <c r="ADC26491" s="1"/>
      <c r="ADD26491" s="1"/>
      <c r="ADE26491" s="1"/>
      <c r="ADF26491" s="1"/>
      <c r="ADG26491" s="1"/>
      <c r="ADH26491" s="1"/>
      <c r="ADI26491" s="1"/>
      <c r="ADJ26491" s="1"/>
      <c r="ADK26491" s="1"/>
      <c r="ADL26491" s="1"/>
      <c r="ADM26491" s="1"/>
      <c r="ADN26491" s="1"/>
      <c r="ADO26491" s="1"/>
      <c r="ADP26491" s="1"/>
      <c r="ADQ26491" s="1"/>
      <c r="ADR26491" s="1"/>
      <c r="ADS26491" s="1"/>
      <c r="ADT26491" s="1"/>
      <c r="ADU26491" s="1"/>
      <c r="ADV26491" s="1"/>
      <c r="ADW26491" s="1"/>
      <c r="ADX26491" s="1"/>
      <c r="ADY26491" s="1"/>
      <c r="ADZ26491" s="1"/>
      <c r="AEA26491" s="1"/>
      <c r="AEB26491" s="1"/>
      <c r="AEC26491" s="1"/>
      <c r="AED26491" s="1"/>
      <c r="AEE26491" s="1"/>
      <c r="AEF26491" s="1"/>
      <c r="AEG26491" s="1"/>
      <c r="AEH26491" s="1"/>
      <c r="AEI26491" s="1"/>
      <c r="AEJ26491" s="1"/>
      <c r="AEK26491" s="1"/>
      <c r="AEL26491" s="1"/>
      <c r="AEM26491" s="1"/>
      <c r="AEN26491" s="1"/>
      <c r="AEO26491" s="1"/>
      <c r="AEP26491" s="1"/>
      <c r="AEQ26491" s="1"/>
      <c r="AER26491" s="1"/>
      <c r="AES26491" s="1"/>
      <c r="AET26491" s="1"/>
      <c r="AEU26491" s="1"/>
      <c r="AEV26491" s="1"/>
      <c r="AEW26491" s="1"/>
      <c r="AEX26491" s="1"/>
      <c r="AEY26491" s="1"/>
      <c r="AEZ26491" s="1"/>
    </row>
    <row r="26492" spans="1:832" s="70" customFormat="1" x14ac:dyDescent="0.3">
      <c r="A26492" s="1"/>
      <c r="B26492" s="2"/>
      <c r="C26492" s="2"/>
      <c r="D26492" s="82"/>
      <c r="E26492" s="92"/>
      <c r="F26492" s="1"/>
      <c r="G26492" s="1"/>
      <c r="H26492" s="1"/>
      <c r="I26492" s="185"/>
      <c r="J26492" s="185"/>
      <c r="K26492" s="246"/>
      <c r="L26492" s="246"/>
      <c r="M26492" s="246"/>
      <c r="N26492" s="246"/>
      <c r="O26492" s="246"/>
      <c r="P26492" s="185"/>
      <c r="Q26492" s="185"/>
      <c r="R26492" s="1"/>
      <c r="S26492" s="1"/>
      <c r="T26492" s="1"/>
      <c r="U26492" s="1"/>
      <c r="V26492" s="1"/>
      <c r="W26492" s="1"/>
      <c r="X26492" s="1"/>
      <c r="Y26492" s="1"/>
      <c r="Z26492" s="1"/>
      <c r="AA26492" s="1"/>
      <c r="AB26492" s="1"/>
      <c r="AC26492" s="1"/>
      <c r="AD26492" s="1"/>
      <c r="AE26492" s="1"/>
      <c r="AF26492" s="1"/>
      <c r="AG26492" s="1"/>
      <c r="AH26492" s="1"/>
      <c r="AI26492" s="1"/>
      <c r="AJ26492" s="1"/>
      <c r="AK26492" s="1"/>
      <c r="AL26492" s="1"/>
      <c r="AM26492" s="1"/>
      <c r="AN26492" s="1"/>
      <c r="AO26492" s="1"/>
      <c r="AP26492" s="1"/>
      <c r="AQ26492" s="1"/>
      <c r="AR26492" s="1"/>
      <c r="AS26492" s="1"/>
      <c r="AT26492" s="1"/>
      <c r="AU26492" s="1"/>
      <c r="AV26492" s="1"/>
      <c r="AW26492" s="1"/>
      <c r="AX26492" s="1"/>
      <c r="AY26492" s="1"/>
      <c r="AZ26492" s="1"/>
      <c r="BA26492" s="1"/>
      <c r="BB26492" s="1"/>
      <c r="BC26492" s="1"/>
      <c r="BD26492" s="1"/>
      <c r="BE26492" s="1"/>
      <c r="BF26492" s="1"/>
      <c r="BG26492" s="1"/>
      <c r="BH26492" s="1"/>
      <c r="BI26492" s="1"/>
      <c r="BJ26492" s="1"/>
      <c r="BK26492" s="1"/>
      <c r="BL26492" s="1"/>
      <c r="BM26492" s="1"/>
      <c r="BN26492" s="1"/>
      <c r="BO26492" s="1"/>
      <c r="BP26492" s="1"/>
      <c r="BQ26492" s="1"/>
      <c r="BR26492" s="1"/>
      <c r="BS26492" s="1"/>
      <c r="BT26492" s="1"/>
      <c r="BU26492" s="1"/>
      <c r="BV26492" s="1"/>
      <c r="BW26492" s="1"/>
      <c r="BX26492" s="1"/>
      <c r="BY26492" s="1"/>
      <c r="BZ26492" s="1"/>
      <c r="CA26492" s="1"/>
      <c r="CB26492" s="1"/>
      <c r="CC26492" s="1"/>
      <c r="CD26492" s="1"/>
      <c r="CE26492" s="1"/>
      <c r="CF26492" s="1"/>
      <c r="CG26492" s="1"/>
      <c r="CH26492" s="1"/>
      <c r="CI26492" s="1"/>
      <c r="CJ26492" s="1"/>
      <c r="CK26492" s="1"/>
      <c r="CL26492" s="1"/>
      <c r="CM26492" s="1"/>
      <c r="CN26492" s="1"/>
      <c r="CO26492" s="1"/>
      <c r="CP26492" s="1"/>
      <c r="CQ26492" s="1"/>
      <c r="CR26492" s="1"/>
      <c r="CS26492" s="1"/>
      <c r="CT26492" s="1"/>
      <c r="CU26492" s="1"/>
      <c r="CV26492" s="1"/>
      <c r="CW26492" s="1"/>
      <c r="CX26492" s="1"/>
      <c r="CY26492" s="1"/>
      <c r="CZ26492" s="1"/>
      <c r="DA26492" s="1"/>
      <c r="DB26492" s="1"/>
      <c r="DC26492" s="1"/>
      <c r="DD26492" s="1"/>
      <c r="DE26492" s="1"/>
      <c r="DF26492" s="1"/>
      <c r="DG26492" s="1"/>
      <c r="DH26492" s="1"/>
      <c r="DI26492" s="1"/>
      <c r="DJ26492" s="1"/>
      <c r="DK26492" s="1"/>
      <c r="DL26492" s="1"/>
      <c r="DM26492" s="1"/>
      <c r="DN26492" s="1"/>
      <c r="DO26492" s="1"/>
      <c r="DP26492" s="1"/>
      <c r="DQ26492" s="1"/>
      <c r="DR26492" s="1"/>
      <c r="DS26492" s="1"/>
      <c r="DT26492" s="1"/>
      <c r="DU26492" s="1"/>
      <c r="DV26492" s="1"/>
      <c r="DW26492" s="1"/>
      <c r="DX26492" s="1"/>
      <c r="DY26492" s="1"/>
      <c r="DZ26492" s="1"/>
      <c r="EA26492" s="1"/>
      <c r="EB26492" s="1"/>
      <c r="EC26492" s="1"/>
      <c r="ED26492" s="1"/>
      <c r="EE26492" s="1"/>
      <c r="EF26492" s="1"/>
      <c r="EG26492" s="1"/>
      <c r="EH26492" s="1"/>
      <c r="EI26492" s="1"/>
      <c r="EJ26492" s="1"/>
      <c r="EK26492" s="1"/>
      <c r="EL26492" s="1"/>
      <c r="EM26492" s="1"/>
      <c r="EN26492" s="1"/>
      <c r="EO26492" s="1"/>
      <c r="EP26492" s="1"/>
      <c r="EQ26492" s="1"/>
      <c r="ER26492" s="1"/>
      <c r="ES26492" s="1"/>
      <c r="ET26492" s="1"/>
      <c r="EU26492" s="1"/>
      <c r="EV26492" s="1"/>
      <c r="EW26492" s="1"/>
      <c r="EX26492" s="1"/>
      <c r="EY26492" s="1"/>
      <c r="EZ26492" s="1"/>
      <c r="FA26492" s="1"/>
      <c r="FB26492" s="1"/>
      <c r="FC26492" s="1"/>
      <c r="FD26492" s="1"/>
      <c r="FE26492" s="1"/>
      <c r="FF26492" s="1"/>
      <c r="FG26492" s="1"/>
      <c r="FH26492" s="1"/>
      <c r="FI26492" s="1"/>
      <c r="FJ26492" s="1"/>
      <c r="FK26492" s="1"/>
      <c r="FL26492" s="1"/>
      <c r="FM26492" s="1"/>
      <c r="FN26492" s="1"/>
      <c r="FO26492" s="1"/>
      <c r="FP26492" s="1"/>
      <c r="FQ26492" s="1"/>
      <c r="FR26492" s="1"/>
      <c r="FS26492" s="1"/>
      <c r="FT26492" s="1"/>
      <c r="FU26492" s="1"/>
      <c r="FV26492" s="1"/>
      <c r="FW26492" s="1"/>
      <c r="FX26492" s="1"/>
      <c r="FY26492" s="1"/>
      <c r="FZ26492" s="1"/>
      <c r="GA26492" s="1"/>
      <c r="GB26492" s="1"/>
      <c r="GC26492" s="1"/>
      <c r="GD26492" s="1"/>
      <c r="GE26492" s="1"/>
      <c r="GF26492" s="1"/>
      <c r="GG26492" s="1"/>
      <c r="GH26492" s="1"/>
      <c r="GI26492" s="1"/>
      <c r="GJ26492" s="1"/>
      <c r="GK26492" s="1"/>
      <c r="GL26492" s="1"/>
      <c r="GM26492" s="1"/>
      <c r="GN26492" s="1"/>
      <c r="GO26492" s="1"/>
      <c r="GP26492" s="1"/>
      <c r="GQ26492" s="1"/>
      <c r="GR26492" s="1"/>
      <c r="GS26492" s="1"/>
      <c r="GT26492" s="1"/>
      <c r="GU26492" s="1"/>
      <c r="GV26492" s="1"/>
      <c r="GW26492" s="1"/>
      <c r="GX26492" s="1"/>
      <c r="GY26492" s="1"/>
      <c r="GZ26492" s="1"/>
      <c r="HA26492" s="1"/>
      <c r="HB26492" s="1"/>
      <c r="HC26492" s="1"/>
      <c r="HD26492" s="1"/>
      <c r="HE26492" s="1"/>
      <c r="HF26492" s="1"/>
      <c r="HG26492" s="1"/>
      <c r="HH26492" s="1"/>
      <c r="HI26492" s="1"/>
      <c r="HJ26492" s="1"/>
      <c r="HK26492" s="1"/>
      <c r="HL26492" s="1"/>
      <c r="HM26492" s="1"/>
      <c r="HN26492" s="1"/>
      <c r="HO26492" s="1"/>
      <c r="HP26492" s="1"/>
      <c r="HQ26492" s="1"/>
      <c r="HR26492" s="1"/>
      <c r="HS26492" s="1"/>
      <c r="HT26492" s="1"/>
      <c r="HU26492" s="1"/>
      <c r="HV26492" s="1"/>
      <c r="HW26492" s="1"/>
      <c r="HX26492" s="1"/>
      <c r="HY26492" s="1"/>
      <c r="HZ26492" s="1"/>
      <c r="IA26492" s="1"/>
      <c r="IB26492" s="1"/>
      <c r="IC26492" s="1"/>
      <c r="ID26492" s="1"/>
      <c r="IE26492" s="1"/>
      <c r="IF26492" s="1"/>
      <c r="IG26492" s="1"/>
      <c r="IH26492" s="1"/>
      <c r="II26492" s="1"/>
      <c r="IJ26492" s="1"/>
      <c r="IK26492" s="1"/>
      <c r="IL26492" s="1"/>
      <c r="IM26492" s="1"/>
      <c r="IN26492" s="1"/>
      <c r="IO26492" s="1"/>
      <c r="IP26492" s="1"/>
      <c r="IQ26492" s="1"/>
      <c r="IR26492" s="1"/>
      <c r="IS26492" s="1"/>
      <c r="IT26492" s="1"/>
      <c r="IU26492" s="1"/>
      <c r="IV26492" s="1"/>
      <c r="IW26492" s="1"/>
      <c r="IX26492" s="1"/>
      <c r="IY26492" s="1"/>
      <c r="IZ26492" s="1"/>
      <c r="JA26492" s="1"/>
      <c r="JB26492" s="1"/>
      <c r="JC26492" s="1"/>
      <c r="JD26492" s="1"/>
      <c r="JE26492" s="1"/>
      <c r="JF26492" s="1"/>
      <c r="JG26492" s="1"/>
      <c r="JH26492" s="1"/>
      <c r="JI26492" s="1"/>
      <c r="JJ26492" s="1"/>
      <c r="JK26492" s="1"/>
      <c r="JL26492" s="1"/>
      <c r="JM26492" s="1"/>
      <c r="JN26492" s="1"/>
      <c r="JO26492" s="1"/>
      <c r="JP26492" s="1"/>
      <c r="JQ26492" s="1"/>
      <c r="JR26492" s="1"/>
      <c r="JS26492" s="1"/>
      <c r="JT26492" s="1"/>
      <c r="JU26492" s="1"/>
      <c r="JV26492" s="1"/>
      <c r="JW26492" s="1"/>
      <c r="JX26492" s="1"/>
      <c r="JY26492" s="1"/>
      <c r="JZ26492" s="1"/>
      <c r="KA26492" s="1"/>
      <c r="KB26492" s="1"/>
      <c r="KC26492" s="1"/>
      <c r="KD26492" s="1"/>
      <c r="KE26492" s="1"/>
      <c r="KF26492" s="1"/>
      <c r="KG26492" s="1"/>
      <c r="KH26492" s="1"/>
      <c r="KI26492" s="1"/>
      <c r="KJ26492" s="1"/>
      <c r="KK26492" s="1"/>
      <c r="KL26492" s="1"/>
      <c r="KM26492" s="1"/>
      <c r="KN26492" s="1"/>
      <c r="KO26492" s="1"/>
      <c r="KP26492" s="1"/>
      <c r="KQ26492" s="1"/>
      <c r="KR26492" s="1"/>
      <c r="KS26492" s="1"/>
      <c r="KT26492" s="1"/>
      <c r="KU26492" s="1"/>
      <c r="KV26492" s="1"/>
      <c r="KW26492" s="1"/>
      <c r="KX26492" s="1"/>
      <c r="KY26492" s="1"/>
      <c r="KZ26492" s="1"/>
      <c r="LA26492" s="1"/>
      <c r="LB26492" s="1"/>
      <c r="LC26492" s="1"/>
      <c r="LD26492" s="1"/>
      <c r="LE26492" s="1"/>
      <c r="LF26492" s="1"/>
      <c r="LG26492" s="1"/>
      <c r="LH26492" s="1"/>
      <c r="LI26492" s="1"/>
      <c r="LJ26492" s="1"/>
      <c r="LK26492" s="1"/>
      <c r="LL26492" s="1"/>
      <c r="LM26492" s="1"/>
      <c r="LN26492" s="1"/>
      <c r="LO26492" s="1"/>
      <c r="LP26492" s="1"/>
      <c r="LQ26492" s="1"/>
      <c r="LR26492" s="1"/>
      <c r="LS26492" s="1"/>
      <c r="LT26492" s="1"/>
      <c r="LU26492" s="1"/>
      <c r="LV26492" s="1"/>
      <c r="LW26492" s="1"/>
      <c r="LX26492" s="1"/>
      <c r="LY26492" s="1"/>
      <c r="LZ26492" s="1"/>
      <c r="MA26492" s="1"/>
      <c r="MB26492" s="1"/>
      <c r="MC26492" s="1"/>
      <c r="MD26492" s="1"/>
      <c r="ME26492" s="1"/>
      <c r="MF26492" s="1"/>
      <c r="MG26492" s="1"/>
      <c r="MH26492" s="1"/>
      <c r="MI26492" s="1"/>
      <c r="MJ26492" s="1"/>
      <c r="MK26492" s="1"/>
      <c r="ML26492" s="1"/>
      <c r="MM26492" s="1"/>
      <c r="MN26492" s="1"/>
      <c r="MO26492" s="1"/>
      <c r="MP26492" s="1"/>
      <c r="MQ26492" s="1"/>
      <c r="MR26492" s="1"/>
      <c r="MS26492" s="1"/>
      <c r="MT26492" s="1"/>
      <c r="MU26492" s="1"/>
      <c r="MV26492" s="1"/>
      <c r="MW26492" s="1"/>
      <c r="MX26492" s="1"/>
      <c r="MY26492" s="1"/>
      <c r="MZ26492" s="1"/>
      <c r="NA26492" s="1"/>
      <c r="NB26492" s="1"/>
      <c r="NC26492" s="1"/>
      <c r="ND26492" s="1"/>
      <c r="NE26492" s="1"/>
      <c r="NF26492" s="1"/>
      <c r="NG26492" s="1"/>
      <c r="NH26492" s="1"/>
      <c r="NI26492" s="1"/>
      <c r="NJ26492" s="1"/>
      <c r="NK26492" s="1"/>
      <c r="NL26492" s="1"/>
      <c r="NM26492" s="1"/>
      <c r="NN26492" s="1"/>
      <c r="NO26492" s="1"/>
      <c r="NP26492" s="1"/>
      <c r="NQ26492" s="1"/>
      <c r="NR26492" s="1"/>
      <c r="NS26492" s="1"/>
      <c r="NT26492" s="1"/>
      <c r="NU26492" s="1"/>
      <c r="NV26492" s="1"/>
      <c r="NW26492" s="1"/>
      <c r="NX26492" s="1"/>
      <c r="NY26492" s="1"/>
      <c r="NZ26492" s="1"/>
      <c r="OA26492" s="1"/>
      <c r="OB26492" s="1"/>
      <c r="OC26492" s="1"/>
      <c r="OD26492" s="1"/>
      <c r="OE26492" s="1"/>
      <c r="OF26492" s="1"/>
      <c r="OG26492" s="1"/>
      <c r="OH26492" s="1"/>
      <c r="OI26492" s="1"/>
      <c r="OJ26492" s="1"/>
      <c r="OK26492" s="1"/>
      <c r="OL26492" s="1"/>
      <c r="OM26492" s="1"/>
      <c r="ON26492" s="1"/>
      <c r="OO26492" s="1"/>
      <c r="OP26492" s="1"/>
      <c r="OQ26492" s="1"/>
      <c r="OR26492" s="1"/>
      <c r="OS26492" s="1"/>
      <c r="OT26492" s="1"/>
      <c r="OU26492" s="1"/>
      <c r="OV26492" s="1"/>
      <c r="OW26492" s="1"/>
      <c r="OX26492" s="1"/>
      <c r="OY26492" s="1"/>
      <c r="OZ26492" s="1"/>
      <c r="PA26492" s="1"/>
      <c r="PB26492" s="1"/>
      <c r="PC26492" s="1"/>
      <c r="PD26492" s="1"/>
      <c r="PE26492" s="1"/>
      <c r="PF26492" s="1"/>
      <c r="PG26492" s="1"/>
      <c r="PH26492" s="1"/>
      <c r="PI26492" s="1"/>
      <c r="PJ26492" s="1"/>
      <c r="PK26492" s="1"/>
      <c r="PL26492" s="1"/>
      <c r="PM26492" s="1"/>
      <c r="PN26492" s="1"/>
      <c r="PO26492" s="1"/>
      <c r="PP26492" s="1"/>
      <c r="PQ26492" s="1"/>
      <c r="PR26492" s="1"/>
      <c r="PS26492" s="1"/>
      <c r="PT26492" s="1"/>
      <c r="PU26492" s="1"/>
      <c r="PV26492" s="1"/>
      <c r="PW26492" s="1"/>
      <c r="PX26492" s="1"/>
      <c r="PY26492" s="1"/>
      <c r="PZ26492" s="1"/>
      <c r="QA26492" s="1"/>
      <c r="QB26492" s="1"/>
      <c r="QC26492" s="1"/>
      <c r="QD26492" s="1"/>
      <c r="QE26492" s="1"/>
      <c r="QF26492" s="1"/>
      <c r="QG26492" s="1"/>
      <c r="QH26492" s="1"/>
      <c r="QI26492" s="1"/>
      <c r="QJ26492" s="1"/>
      <c r="QK26492" s="1"/>
      <c r="QL26492" s="1"/>
      <c r="QM26492" s="1"/>
      <c r="QN26492" s="1"/>
      <c r="QO26492" s="1"/>
      <c r="QP26492" s="1"/>
      <c r="QQ26492" s="1"/>
      <c r="QR26492" s="1"/>
      <c r="QS26492" s="1"/>
      <c r="QT26492" s="1"/>
      <c r="QU26492" s="1"/>
      <c r="QV26492" s="1"/>
      <c r="QW26492" s="1"/>
      <c r="QX26492" s="1"/>
      <c r="QY26492" s="1"/>
      <c r="QZ26492" s="1"/>
      <c r="RA26492" s="1"/>
      <c r="RB26492" s="1"/>
      <c r="RC26492" s="1"/>
      <c r="RD26492" s="1"/>
      <c r="RE26492" s="1"/>
      <c r="RF26492" s="1"/>
      <c r="RG26492" s="1"/>
      <c r="RH26492" s="1"/>
      <c r="RI26492" s="1"/>
      <c r="RJ26492" s="1"/>
      <c r="RK26492" s="1"/>
      <c r="RL26492" s="1"/>
      <c r="RM26492" s="1"/>
      <c r="RN26492" s="1"/>
      <c r="RO26492" s="1"/>
      <c r="RP26492" s="1"/>
      <c r="RQ26492" s="1"/>
      <c r="RR26492" s="1"/>
      <c r="RS26492" s="1"/>
      <c r="RT26492" s="1"/>
      <c r="RU26492" s="1"/>
      <c r="RV26492" s="1"/>
      <c r="RW26492" s="1"/>
      <c r="RX26492" s="1"/>
      <c r="RY26492" s="1"/>
      <c r="RZ26492" s="1"/>
      <c r="SA26492" s="1"/>
      <c r="SB26492" s="1"/>
      <c r="SC26492" s="1"/>
      <c r="SD26492" s="1"/>
      <c r="SE26492" s="1"/>
      <c r="SF26492" s="1"/>
      <c r="SG26492" s="1"/>
      <c r="SH26492" s="1"/>
      <c r="SI26492" s="1"/>
      <c r="SJ26492" s="1"/>
      <c r="SK26492" s="1"/>
      <c r="SL26492" s="1"/>
      <c r="SM26492" s="1"/>
      <c r="SN26492" s="1"/>
      <c r="SO26492" s="1"/>
      <c r="SP26492" s="1"/>
      <c r="SQ26492" s="1"/>
      <c r="SR26492" s="1"/>
      <c r="SS26492" s="1"/>
      <c r="ST26492" s="1"/>
      <c r="SU26492" s="1"/>
      <c r="SV26492" s="1"/>
      <c r="SW26492" s="1"/>
      <c r="SX26492" s="1"/>
      <c r="SY26492" s="1"/>
      <c r="SZ26492" s="1"/>
      <c r="TA26492" s="1"/>
      <c r="TB26492" s="1"/>
      <c r="TC26492" s="1"/>
      <c r="TD26492" s="1"/>
      <c r="TE26492" s="1"/>
      <c r="TF26492" s="1"/>
      <c r="TG26492" s="1"/>
      <c r="TH26492" s="1"/>
      <c r="TI26492" s="1"/>
      <c r="TJ26492" s="1"/>
      <c r="TK26492" s="1"/>
      <c r="TL26492" s="1"/>
      <c r="TM26492" s="1"/>
      <c r="TN26492" s="1"/>
      <c r="TO26492" s="1"/>
      <c r="TP26492" s="1"/>
      <c r="TQ26492" s="1"/>
      <c r="TR26492" s="1"/>
      <c r="TS26492" s="1"/>
      <c r="TT26492" s="1"/>
      <c r="TU26492" s="1"/>
      <c r="TV26492" s="1"/>
      <c r="TW26492" s="1"/>
      <c r="TX26492" s="1"/>
      <c r="TY26492" s="1"/>
      <c r="TZ26492" s="1"/>
      <c r="UA26492" s="1"/>
      <c r="UB26492" s="1"/>
      <c r="UC26492" s="1"/>
      <c r="UD26492" s="1"/>
      <c r="UE26492" s="1"/>
      <c r="UF26492" s="1"/>
      <c r="UG26492" s="1"/>
      <c r="UH26492" s="1"/>
      <c r="UI26492" s="1"/>
      <c r="UJ26492" s="1"/>
      <c r="UK26492" s="1"/>
      <c r="UL26492" s="1"/>
      <c r="UM26492" s="1"/>
      <c r="UN26492" s="1"/>
      <c r="UO26492" s="1"/>
      <c r="UP26492" s="1"/>
      <c r="UQ26492" s="1"/>
      <c r="UR26492" s="1"/>
      <c r="US26492" s="1"/>
      <c r="UT26492" s="1"/>
      <c r="UU26492" s="1"/>
      <c r="UV26492" s="1"/>
      <c r="UW26492" s="1"/>
      <c r="UX26492" s="1"/>
      <c r="UY26492" s="1"/>
      <c r="UZ26492" s="1"/>
      <c r="VA26492" s="1"/>
      <c r="VB26492" s="1"/>
      <c r="VC26492" s="1"/>
      <c r="VD26492" s="1"/>
      <c r="VE26492" s="1"/>
      <c r="VF26492" s="1"/>
      <c r="VG26492" s="1"/>
      <c r="VH26492" s="1"/>
      <c r="VI26492" s="1"/>
      <c r="VJ26492" s="1"/>
      <c r="VK26492" s="1"/>
      <c r="VL26492" s="1"/>
      <c r="VM26492" s="1"/>
      <c r="VN26492" s="1"/>
      <c r="VO26492" s="1"/>
      <c r="VP26492" s="1"/>
      <c r="VQ26492" s="1"/>
      <c r="VR26492" s="1"/>
      <c r="VS26492" s="1"/>
      <c r="VT26492" s="1"/>
      <c r="VU26492" s="1"/>
      <c r="VV26492" s="1"/>
      <c r="VW26492" s="1"/>
      <c r="VX26492" s="1"/>
      <c r="VY26492" s="1"/>
      <c r="VZ26492" s="1"/>
      <c r="WA26492" s="1"/>
      <c r="WB26492" s="1"/>
      <c r="WC26492" s="1"/>
      <c r="WD26492" s="1"/>
      <c r="WE26492" s="1"/>
      <c r="WF26492" s="1"/>
      <c r="WG26492" s="1"/>
      <c r="WH26492" s="1"/>
      <c r="WI26492" s="1"/>
      <c r="WJ26492" s="1"/>
      <c r="WK26492" s="1"/>
      <c r="WL26492" s="1"/>
      <c r="WM26492" s="1"/>
      <c r="WN26492" s="1"/>
      <c r="WO26492" s="1"/>
      <c r="WP26492" s="1"/>
      <c r="WQ26492" s="1"/>
      <c r="WR26492" s="1"/>
      <c r="WS26492" s="1"/>
      <c r="WT26492" s="1"/>
      <c r="WU26492" s="1"/>
      <c r="WV26492" s="1"/>
      <c r="WW26492" s="1"/>
      <c r="WX26492" s="1"/>
      <c r="WY26492" s="1"/>
      <c r="WZ26492" s="1"/>
      <c r="XA26492" s="1"/>
      <c r="XB26492" s="1"/>
      <c r="XC26492" s="1"/>
      <c r="XD26492" s="1"/>
      <c r="XE26492" s="1"/>
      <c r="XF26492" s="1"/>
      <c r="XG26492" s="1"/>
      <c r="XH26492" s="1"/>
      <c r="XI26492" s="1"/>
      <c r="XJ26492" s="1"/>
      <c r="XK26492" s="1"/>
      <c r="XL26492" s="1"/>
      <c r="XM26492" s="1"/>
      <c r="XN26492" s="1"/>
      <c r="XO26492" s="1"/>
      <c r="XP26492" s="1"/>
      <c r="XQ26492" s="1"/>
      <c r="XR26492" s="1"/>
      <c r="XS26492" s="1"/>
      <c r="XT26492" s="1"/>
      <c r="XU26492" s="1"/>
      <c r="XV26492" s="1"/>
      <c r="XW26492" s="1"/>
      <c r="XX26492" s="1"/>
      <c r="XY26492" s="1"/>
      <c r="XZ26492" s="1"/>
      <c r="YA26492" s="1"/>
      <c r="YB26492" s="1"/>
      <c r="YC26492" s="1"/>
      <c r="YD26492" s="1"/>
      <c r="YE26492" s="1"/>
      <c r="YF26492" s="1"/>
      <c r="YG26492" s="1"/>
      <c r="YH26492" s="1"/>
      <c r="YI26492" s="1"/>
      <c r="YJ26492" s="1"/>
      <c r="YK26492" s="1"/>
      <c r="YL26492" s="1"/>
      <c r="YM26492" s="1"/>
      <c r="YN26492" s="1"/>
      <c r="YO26492" s="1"/>
      <c r="YP26492" s="1"/>
      <c r="YQ26492" s="1"/>
      <c r="YR26492" s="1"/>
      <c r="YS26492" s="1"/>
      <c r="YT26492" s="1"/>
      <c r="YU26492" s="1"/>
      <c r="YV26492" s="1"/>
      <c r="YW26492" s="1"/>
      <c r="YX26492" s="1"/>
      <c r="YY26492" s="1"/>
      <c r="YZ26492" s="1"/>
      <c r="ZA26492" s="1"/>
      <c r="ZB26492" s="1"/>
      <c r="ZC26492" s="1"/>
      <c r="ZD26492" s="1"/>
      <c r="ZE26492" s="1"/>
      <c r="ZF26492" s="1"/>
      <c r="ZG26492" s="1"/>
      <c r="ZH26492" s="1"/>
      <c r="ZI26492" s="1"/>
      <c r="ZJ26492" s="1"/>
      <c r="ZK26492" s="1"/>
      <c r="ZL26492" s="1"/>
      <c r="ZM26492" s="1"/>
      <c r="ZN26492" s="1"/>
      <c r="ZO26492" s="1"/>
      <c r="ZP26492" s="1"/>
      <c r="ZQ26492" s="1"/>
      <c r="ZR26492" s="1"/>
      <c r="ZS26492" s="1"/>
      <c r="ZT26492" s="1"/>
      <c r="ZU26492" s="1"/>
      <c r="ZV26492" s="1"/>
      <c r="ZW26492" s="1"/>
      <c r="ZX26492" s="1"/>
      <c r="ZY26492" s="1"/>
      <c r="ZZ26492" s="1"/>
      <c r="AAA26492" s="1"/>
      <c r="AAB26492" s="1"/>
      <c r="AAC26492" s="1"/>
      <c r="AAD26492" s="1"/>
      <c r="AAE26492" s="1"/>
      <c r="AAF26492" s="1"/>
      <c r="AAG26492" s="1"/>
      <c r="AAH26492" s="1"/>
      <c r="AAI26492" s="1"/>
      <c r="AAJ26492" s="1"/>
      <c r="AAK26492" s="1"/>
      <c r="AAL26492" s="1"/>
      <c r="AAM26492" s="1"/>
      <c r="AAN26492" s="1"/>
      <c r="AAO26492" s="1"/>
      <c r="AAP26492" s="1"/>
      <c r="AAQ26492" s="1"/>
      <c r="AAR26492" s="1"/>
      <c r="AAS26492" s="1"/>
      <c r="AAT26492" s="1"/>
      <c r="AAU26492" s="1"/>
      <c r="AAV26492" s="1"/>
      <c r="AAW26492" s="1"/>
      <c r="AAX26492" s="1"/>
      <c r="AAY26492" s="1"/>
      <c r="AAZ26492" s="1"/>
      <c r="ABA26492" s="1"/>
      <c r="ABB26492" s="1"/>
      <c r="ABC26492" s="1"/>
      <c r="ABD26492" s="1"/>
      <c r="ABE26492" s="1"/>
      <c r="ABF26492" s="1"/>
      <c r="ABG26492" s="1"/>
      <c r="ABH26492" s="1"/>
      <c r="ABI26492" s="1"/>
      <c r="ABJ26492" s="1"/>
      <c r="ABK26492" s="1"/>
      <c r="ABL26492" s="1"/>
      <c r="ABM26492" s="1"/>
      <c r="ABN26492" s="1"/>
      <c r="ABO26492" s="1"/>
      <c r="ABP26492" s="1"/>
      <c r="ABQ26492" s="1"/>
      <c r="ABR26492" s="1"/>
      <c r="ABS26492" s="1"/>
      <c r="ABT26492" s="1"/>
      <c r="ABU26492" s="1"/>
      <c r="ABV26492" s="1"/>
      <c r="ABW26492" s="1"/>
      <c r="ABX26492" s="1"/>
      <c r="ABY26492" s="1"/>
      <c r="ABZ26492" s="1"/>
      <c r="ACA26492" s="1"/>
      <c r="ACB26492" s="1"/>
      <c r="ACC26492" s="1"/>
      <c r="ACD26492" s="1"/>
      <c r="ACE26492" s="1"/>
      <c r="ACF26492" s="1"/>
      <c r="ACG26492" s="1"/>
      <c r="ACH26492" s="1"/>
      <c r="ACI26492" s="1"/>
      <c r="ACJ26492" s="1"/>
      <c r="ACK26492" s="1"/>
      <c r="ACL26492" s="1"/>
      <c r="ACM26492" s="1"/>
      <c r="ACN26492" s="1"/>
      <c r="ACO26492" s="1"/>
      <c r="ACP26492" s="1"/>
      <c r="ACQ26492" s="1"/>
      <c r="ACR26492" s="1"/>
      <c r="ACS26492" s="1"/>
      <c r="ACT26492" s="1"/>
      <c r="ACU26492" s="1"/>
      <c r="ACV26492" s="1"/>
      <c r="ACW26492" s="1"/>
      <c r="ACX26492" s="1"/>
      <c r="ACY26492" s="1"/>
      <c r="ACZ26492" s="1"/>
      <c r="ADA26492" s="1"/>
      <c r="ADB26492" s="1"/>
      <c r="ADC26492" s="1"/>
      <c r="ADD26492" s="1"/>
      <c r="ADE26492" s="1"/>
      <c r="ADF26492" s="1"/>
      <c r="ADG26492" s="1"/>
      <c r="ADH26492" s="1"/>
      <c r="ADI26492" s="1"/>
      <c r="ADJ26492" s="1"/>
      <c r="ADK26492" s="1"/>
      <c r="ADL26492" s="1"/>
      <c r="ADM26492" s="1"/>
      <c r="ADN26492" s="1"/>
      <c r="ADO26492" s="1"/>
      <c r="ADP26492" s="1"/>
      <c r="ADQ26492" s="1"/>
      <c r="ADR26492" s="1"/>
      <c r="ADS26492" s="1"/>
      <c r="ADT26492" s="1"/>
      <c r="ADU26492" s="1"/>
      <c r="ADV26492" s="1"/>
      <c r="ADW26492" s="1"/>
      <c r="ADX26492" s="1"/>
      <c r="ADY26492" s="1"/>
      <c r="ADZ26492" s="1"/>
      <c r="AEA26492" s="1"/>
      <c r="AEB26492" s="1"/>
      <c r="AEC26492" s="1"/>
      <c r="AED26492" s="1"/>
      <c r="AEE26492" s="1"/>
      <c r="AEF26492" s="1"/>
      <c r="AEG26492" s="1"/>
      <c r="AEH26492" s="1"/>
      <c r="AEI26492" s="1"/>
      <c r="AEJ26492" s="1"/>
      <c r="AEK26492" s="1"/>
      <c r="AEL26492" s="1"/>
      <c r="AEM26492" s="1"/>
      <c r="AEN26492" s="1"/>
      <c r="AEO26492" s="1"/>
      <c r="AEP26492" s="1"/>
      <c r="AEQ26492" s="1"/>
      <c r="AER26492" s="1"/>
      <c r="AES26492" s="1"/>
      <c r="AET26492" s="1"/>
      <c r="AEU26492" s="1"/>
      <c r="AEV26492" s="1"/>
      <c r="AEW26492" s="1"/>
      <c r="AEX26492" s="1"/>
      <c r="AEY26492" s="1"/>
      <c r="AEZ26492" s="1"/>
    </row>
    <row r="26493" spans="1:832" x14ac:dyDescent="0.3">
      <c r="D26493" s="90"/>
      <c r="E26493" s="90"/>
    </row>
    <row r="26494" spans="1:832" x14ac:dyDescent="0.3">
      <c r="D26494" s="90"/>
      <c r="E26494" s="90"/>
    </row>
    <row r="26495" spans="1:832" x14ac:dyDescent="0.3">
      <c r="D26495" s="90"/>
      <c r="E26495" s="90"/>
    </row>
    <row r="26496" spans="1:832" x14ac:dyDescent="0.3">
      <c r="D26496" s="90"/>
      <c r="E26496" s="90"/>
    </row>
    <row r="26497" spans="4:5" x14ac:dyDescent="0.3">
      <c r="D26497" s="90"/>
      <c r="E26497" s="90"/>
    </row>
    <row r="26498" spans="4:5" x14ac:dyDescent="0.3">
      <c r="D26498" s="90"/>
      <c r="E26498" s="90"/>
    </row>
    <row r="26499" spans="4:5" x14ac:dyDescent="0.3">
      <c r="D26499" s="90"/>
      <c r="E26499" s="90"/>
    </row>
    <row r="26500" spans="4:5" x14ac:dyDescent="0.3">
      <c r="D26500" s="90"/>
      <c r="E26500" s="90"/>
    </row>
    <row r="26501" spans="4:5" x14ac:dyDescent="0.3">
      <c r="D26501" s="90"/>
      <c r="E26501" s="90"/>
    </row>
    <row r="26502" spans="4:5" x14ac:dyDescent="0.3">
      <c r="D26502" s="90"/>
      <c r="E26502" s="90"/>
    </row>
    <row r="26503" spans="4:5" x14ac:dyDescent="0.3">
      <c r="D26503" s="90"/>
      <c r="E26503" s="90"/>
    </row>
    <row r="26504" spans="4:5" x14ac:dyDescent="0.3">
      <c r="D26504" s="90"/>
      <c r="E26504" s="90"/>
    </row>
    <row r="26505" spans="4:5" x14ac:dyDescent="0.3">
      <c r="D26505" s="90"/>
      <c r="E26505" s="90"/>
    </row>
    <row r="26506" spans="4:5" x14ac:dyDescent="0.3">
      <c r="D26506" s="90"/>
      <c r="E26506" s="90"/>
    </row>
    <row r="26507" spans="4:5" x14ac:dyDescent="0.3">
      <c r="D26507" s="90"/>
      <c r="E26507" s="90"/>
    </row>
    <row r="26508" spans="4:5" x14ac:dyDescent="0.3">
      <c r="D26508" s="90"/>
      <c r="E26508" s="90"/>
    </row>
    <row r="26509" spans="4:5" x14ac:dyDescent="0.3">
      <c r="D26509" s="90"/>
      <c r="E26509" s="90"/>
    </row>
    <row r="26510" spans="4:5" x14ac:dyDescent="0.3">
      <c r="D26510" s="90"/>
      <c r="E26510" s="90"/>
    </row>
    <row r="26511" spans="4:5" x14ac:dyDescent="0.3">
      <c r="D26511" s="90"/>
      <c r="E26511" s="90"/>
    </row>
    <row r="26512" spans="4:5" x14ac:dyDescent="0.3">
      <c r="D26512" s="90"/>
      <c r="E26512" s="90"/>
    </row>
    <row r="26513" spans="4:5" x14ac:dyDescent="0.3">
      <c r="D26513" s="90"/>
      <c r="E26513" s="90"/>
    </row>
    <row r="26514" spans="4:5" x14ac:dyDescent="0.3">
      <c r="D26514" s="90"/>
      <c r="E26514" s="90"/>
    </row>
    <row r="26515" spans="4:5" x14ac:dyDescent="0.3">
      <c r="D26515" s="90"/>
      <c r="E26515" s="90"/>
    </row>
    <row r="26516" spans="4:5" x14ac:dyDescent="0.3">
      <c r="D26516" s="90"/>
      <c r="E26516" s="90"/>
    </row>
    <row r="26517" spans="4:5" x14ac:dyDescent="0.3">
      <c r="D26517" s="90"/>
      <c r="E26517" s="90"/>
    </row>
    <row r="26518" spans="4:5" x14ac:dyDescent="0.3">
      <c r="D26518" s="90"/>
      <c r="E26518" s="90"/>
    </row>
    <row r="26519" spans="4:5" x14ac:dyDescent="0.3">
      <c r="D26519" s="90"/>
      <c r="E26519" s="90"/>
    </row>
    <row r="26520" spans="4:5" x14ac:dyDescent="0.3">
      <c r="D26520" s="90"/>
      <c r="E26520" s="90"/>
    </row>
    <row r="26521" spans="4:5" x14ac:dyDescent="0.3">
      <c r="D26521" s="90"/>
      <c r="E26521" s="90"/>
    </row>
    <row r="26522" spans="4:5" x14ac:dyDescent="0.3">
      <c r="D26522" s="90"/>
      <c r="E26522" s="90"/>
    </row>
    <row r="26523" spans="4:5" x14ac:dyDescent="0.3">
      <c r="D26523" s="90"/>
      <c r="E26523" s="90"/>
    </row>
    <row r="26524" spans="4:5" x14ac:dyDescent="0.3">
      <c r="D26524" s="90"/>
      <c r="E26524" s="90"/>
    </row>
    <row r="26525" spans="4:5" x14ac:dyDescent="0.3">
      <c r="D26525" s="90"/>
      <c r="E26525" s="90"/>
    </row>
    <row r="26526" spans="4:5" x14ac:dyDescent="0.3">
      <c r="D26526" s="90"/>
      <c r="E26526" s="90"/>
    </row>
    <row r="26527" spans="4:5" x14ac:dyDescent="0.3">
      <c r="D26527" s="90"/>
      <c r="E26527" s="90"/>
    </row>
    <row r="26528" spans="4:5" x14ac:dyDescent="0.3">
      <c r="D26528" s="90"/>
      <c r="E26528" s="90"/>
    </row>
    <row r="26529" spans="4:5" x14ac:dyDescent="0.3">
      <c r="D26529" s="90"/>
      <c r="E26529" s="90"/>
    </row>
    <row r="26530" spans="4:5" x14ac:dyDescent="0.3">
      <c r="D26530" s="90"/>
      <c r="E26530" s="90"/>
    </row>
    <row r="26531" spans="4:5" x14ac:dyDescent="0.3">
      <c r="D26531" s="90"/>
      <c r="E26531" s="90"/>
    </row>
    <row r="26532" spans="4:5" x14ac:dyDescent="0.3">
      <c r="D26532" s="90"/>
      <c r="E26532" s="90"/>
    </row>
    <row r="26533" spans="4:5" x14ac:dyDescent="0.3">
      <c r="D26533" s="90"/>
      <c r="E26533" s="90"/>
    </row>
    <row r="26534" spans="4:5" x14ac:dyDescent="0.3">
      <c r="D26534" s="90"/>
      <c r="E26534" s="90"/>
    </row>
    <row r="26535" spans="4:5" x14ac:dyDescent="0.3">
      <c r="D26535" s="90"/>
      <c r="E26535" s="90"/>
    </row>
    <row r="26536" spans="4:5" x14ac:dyDescent="0.3">
      <c r="D26536" s="90"/>
      <c r="E26536" s="90"/>
    </row>
    <row r="26537" spans="4:5" x14ac:dyDescent="0.3">
      <c r="D26537" s="90"/>
      <c r="E26537" s="90"/>
    </row>
    <row r="26538" spans="4:5" x14ac:dyDescent="0.3">
      <c r="D26538" s="90"/>
      <c r="E26538" s="90"/>
    </row>
    <row r="26539" spans="4:5" x14ac:dyDescent="0.3">
      <c r="D26539" s="90"/>
      <c r="E26539" s="90"/>
    </row>
    <row r="26540" spans="4:5" x14ac:dyDescent="0.3">
      <c r="D26540" s="90"/>
      <c r="E26540" s="90"/>
    </row>
    <row r="26541" spans="4:5" x14ac:dyDescent="0.3">
      <c r="D26541" s="90"/>
      <c r="E26541" s="90"/>
    </row>
    <row r="26542" spans="4:5" x14ac:dyDescent="0.3">
      <c r="D26542" s="90"/>
      <c r="E26542" s="90"/>
    </row>
    <row r="26543" spans="4:5" x14ac:dyDescent="0.3">
      <c r="D26543" s="90"/>
      <c r="E26543" s="90"/>
    </row>
    <row r="26544" spans="4:5" x14ac:dyDescent="0.3">
      <c r="D26544" s="90"/>
      <c r="E26544" s="90"/>
    </row>
    <row r="26545" spans="4:5" x14ac:dyDescent="0.3">
      <c r="D26545" s="90"/>
      <c r="E26545" s="90"/>
    </row>
    <row r="26546" spans="4:5" x14ac:dyDescent="0.3">
      <c r="D26546" s="90"/>
      <c r="E26546" s="90"/>
    </row>
    <row r="26547" spans="4:5" x14ac:dyDescent="0.3">
      <c r="D26547" s="90"/>
      <c r="E26547" s="90"/>
    </row>
    <row r="26548" spans="4:5" x14ac:dyDescent="0.3">
      <c r="D26548" s="90"/>
      <c r="E26548" s="90"/>
    </row>
    <row r="26549" spans="4:5" x14ac:dyDescent="0.3">
      <c r="D26549" s="90"/>
      <c r="E26549" s="90"/>
    </row>
    <row r="26550" spans="4:5" x14ac:dyDescent="0.3">
      <c r="D26550" s="90"/>
      <c r="E26550" s="90"/>
    </row>
    <row r="26551" spans="4:5" x14ac:dyDescent="0.3">
      <c r="D26551" s="90"/>
      <c r="E26551" s="90"/>
    </row>
    <row r="26552" spans="4:5" x14ac:dyDescent="0.3">
      <c r="D26552" s="90"/>
      <c r="E26552" s="90"/>
    </row>
    <row r="26553" spans="4:5" x14ac:dyDescent="0.3">
      <c r="D26553" s="90"/>
      <c r="E26553" s="90"/>
    </row>
    <row r="26554" spans="4:5" x14ac:dyDescent="0.3">
      <c r="D26554" s="90"/>
      <c r="E26554" s="90"/>
    </row>
    <row r="26555" spans="4:5" x14ac:dyDescent="0.3">
      <c r="D26555" s="90"/>
      <c r="E26555" s="90"/>
    </row>
    <row r="26556" spans="4:5" x14ac:dyDescent="0.3">
      <c r="D26556" s="90"/>
      <c r="E26556" s="90"/>
    </row>
    <row r="26557" spans="4:5" x14ac:dyDescent="0.3">
      <c r="D26557" s="90"/>
      <c r="E26557" s="90"/>
    </row>
    <row r="26558" spans="4:5" x14ac:dyDescent="0.3">
      <c r="D26558" s="90"/>
      <c r="E26558" s="90"/>
    </row>
    <row r="26559" spans="4:5" x14ac:dyDescent="0.3">
      <c r="D26559" s="90"/>
      <c r="E26559" s="90"/>
    </row>
    <row r="26560" spans="4:5" x14ac:dyDescent="0.3">
      <c r="D26560" s="90"/>
      <c r="E26560" s="90"/>
    </row>
    <row r="26561" spans="4:5" x14ac:dyDescent="0.3">
      <c r="D26561" s="90"/>
      <c r="E26561" s="90"/>
    </row>
    <row r="26562" spans="4:5" x14ac:dyDescent="0.3">
      <c r="D26562" s="90"/>
      <c r="E26562" s="90"/>
    </row>
    <row r="26563" spans="4:5" x14ac:dyDescent="0.3">
      <c r="D26563" s="90"/>
      <c r="E26563" s="90"/>
    </row>
    <row r="26564" spans="4:5" x14ac:dyDescent="0.3">
      <c r="D26564" s="90"/>
      <c r="E26564" s="90"/>
    </row>
    <row r="26565" spans="4:5" x14ac:dyDescent="0.3">
      <c r="D26565" s="90"/>
      <c r="E26565" s="90"/>
    </row>
    <row r="26566" spans="4:5" x14ac:dyDescent="0.3">
      <c r="D26566" s="90"/>
      <c r="E26566" s="90"/>
    </row>
    <row r="26567" spans="4:5" x14ac:dyDescent="0.3">
      <c r="D26567" s="90"/>
      <c r="E26567" s="90"/>
    </row>
    <row r="26568" spans="4:5" x14ac:dyDescent="0.3">
      <c r="D26568" s="90"/>
      <c r="E26568" s="90"/>
    </row>
    <row r="26569" spans="4:5" x14ac:dyDescent="0.3">
      <c r="D26569" s="90"/>
      <c r="E26569" s="90"/>
    </row>
    <row r="26570" spans="4:5" x14ac:dyDescent="0.3">
      <c r="D26570" s="90"/>
      <c r="E26570" s="90"/>
    </row>
    <row r="26571" spans="4:5" x14ac:dyDescent="0.3">
      <c r="D26571" s="90"/>
      <c r="E26571" s="90"/>
    </row>
    <row r="26572" spans="4:5" x14ac:dyDescent="0.3">
      <c r="D26572" s="90"/>
      <c r="E26572" s="90"/>
    </row>
    <row r="26573" spans="4:5" x14ac:dyDescent="0.3">
      <c r="D26573" s="90"/>
      <c r="E26573" s="90"/>
    </row>
    <row r="26574" spans="4:5" x14ac:dyDescent="0.3">
      <c r="D26574" s="90"/>
      <c r="E26574" s="90"/>
    </row>
    <row r="26575" spans="4:5" x14ac:dyDescent="0.3">
      <c r="D26575" s="90"/>
      <c r="E26575" s="90"/>
    </row>
    <row r="26576" spans="4:5" x14ac:dyDescent="0.3">
      <c r="D26576" s="90"/>
      <c r="E26576" s="90"/>
    </row>
    <row r="26577" spans="4:5" x14ac:dyDescent="0.3">
      <c r="D26577" s="90"/>
      <c r="E26577" s="90"/>
    </row>
    <row r="26578" spans="4:5" x14ac:dyDescent="0.3">
      <c r="D26578" s="90"/>
      <c r="E26578" s="90"/>
    </row>
    <row r="26579" spans="4:5" x14ac:dyDescent="0.3">
      <c r="D26579" s="90"/>
      <c r="E26579" s="90"/>
    </row>
    <row r="26580" spans="4:5" x14ac:dyDescent="0.3">
      <c r="D26580" s="90"/>
      <c r="E26580" s="90"/>
    </row>
    <row r="26581" spans="4:5" x14ac:dyDescent="0.3">
      <c r="D26581" s="90"/>
      <c r="E26581" s="90"/>
    </row>
    <row r="26582" spans="4:5" x14ac:dyDescent="0.3">
      <c r="D26582" s="90"/>
      <c r="E26582" s="90"/>
    </row>
    <row r="26583" spans="4:5" x14ac:dyDescent="0.3">
      <c r="D26583" s="90"/>
      <c r="E26583" s="90"/>
    </row>
    <row r="26584" spans="4:5" x14ac:dyDescent="0.3">
      <c r="D26584" s="90"/>
      <c r="E26584" s="90"/>
    </row>
    <row r="26585" spans="4:5" x14ac:dyDescent="0.3">
      <c r="D26585" s="90"/>
      <c r="E26585" s="90"/>
    </row>
    <row r="26586" spans="4:5" x14ac:dyDescent="0.3">
      <c r="D26586" s="90"/>
      <c r="E26586" s="90"/>
    </row>
    <row r="26587" spans="4:5" x14ac:dyDescent="0.3">
      <c r="D26587" s="90"/>
      <c r="E26587" s="90"/>
    </row>
    <row r="26588" spans="4:5" x14ac:dyDescent="0.3">
      <c r="D26588" s="90"/>
      <c r="E26588" s="90"/>
    </row>
    <row r="26589" spans="4:5" x14ac:dyDescent="0.3">
      <c r="D26589" s="90"/>
      <c r="E26589" s="90"/>
    </row>
    <row r="26590" spans="4:5" x14ac:dyDescent="0.3">
      <c r="D26590" s="90"/>
      <c r="E26590" s="90"/>
    </row>
    <row r="26591" spans="4:5" x14ac:dyDescent="0.3">
      <c r="D26591" s="90"/>
      <c r="E26591" s="90"/>
    </row>
    <row r="26592" spans="4:5" x14ac:dyDescent="0.3">
      <c r="D26592" s="90"/>
      <c r="E26592" s="90"/>
    </row>
    <row r="26593" spans="4:5" x14ac:dyDescent="0.3">
      <c r="D26593" s="90"/>
      <c r="E26593" s="90"/>
    </row>
    <row r="26594" spans="4:5" x14ac:dyDescent="0.3">
      <c r="D26594" s="90"/>
      <c r="E26594" s="90"/>
    </row>
    <row r="26595" spans="4:5" x14ac:dyDescent="0.3">
      <c r="D26595" s="90"/>
      <c r="E26595" s="90"/>
    </row>
    <row r="26596" spans="4:5" x14ac:dyDescent="0.3">
      <c r="D26596" s="90"/>
      <c r="E26596" s="90"/>
    </row>
    <row r="26597" spans="4:5" x14ac:dyDescent="0.3">
      <c r="D26597" s="90"/>
      <c r="E26597" s="90"/>
    </row>
    <row r="26598" spans="4:5" x14ac:dyDescent="0.3">
      <c r="D26598" s="90"/>
      <c r="E26598" s="90"/>
    </row>
    <row r="26599" spans="4:5" x14ac:dyDescent="0.3">
      <c r="D26599" s="90"/>
      <c r="E26599" s="90"/>
    </row>
    <row r="26600" spans="4:5" x14ac:dyDescent="0.3">
      <c r="D26600" s="90"/>
      <c r="E26600" s="90"/>
    </row>
    <row r="26601" spans="4:5" x14ac:dyDescent="0.3">
      <c r="D26601" s="90"/>
      <c r="E26601" s="90"/>
    </row>
    <row r="26602" spans="4:5" x14ac:dyDescent="0.3">
      <c r="D26602" s="90"/>
      <c r="E26602" s="90"/>
    </row>
    <row r="26603" spans="4:5" x14ac:dyDescent="0.3">
      <c r="D26603" s="90"/>
      <c r="E26603" s="90"/>
    </row>
    <row r="26604" spans="4:5" x14ac:dyDescent="0.3">
      <c r="D26604" s="90"/>
      <c r="E26604" s="90"/>
    </row>
    <row r="26605" spans="4:5" x14ac:dyDescent="0.3">
      <c r="D26605" s="90"/>
      <c r="E26605" s="90"/>
    </row>
    <row r="26606" spans="4:5" x14ac:dyDescent="0.3">
      <c r="D26606" s="90"/>
      <c r="E26606" s="90"/>
    </row>
    <row r="26607" spans="4:5" x14ac:dyDescent="0.3">
      <c r="D26607" s="90"/>
      <c r="E26607" s="90"/>
    </row>
    <row r="26608" spans="4:5" x14ac:dyDescent="0.3">
      <c r="D26608" s="90"/>
      <c r="E26608" s="90"/>
    </row>
    <row r="26609" spans="4:5" x14ac:dyDescent="0.3">
      <c r="D26609" s="90"/>
      <c r="E26609" s="90"/>
    </row>
    <row r="26610" spans="4:5" x14ac:dyDescent="0.3">
      <c r="D26610" s="90"/>
      <c r="E26610" s="90"/>
    </row>
    <row r="26611" spans="4:5" x14ac:dyDescent="0.3">
      <c r="D26611" s="90"/>
      <c r="E26611" s="90"/>
    </row>
    <row r="26612" spans="4:5" x14ac:dyDescent="0.3">
      <c r="D26612" s="90"/>
      <c r="E26612" s="90"/>
    </row>
    <row r="26613" spans="4:5" x14ac:dyDescent="0.3">
      <c r="D26613" s="90"/>
      <c r="E26613" s="90"/>
    </row>
    <row r="26614" spans="4:5" x14ac:dyDescent="0.3">
      <c r="D26614" s="90"/>
      <c r="E26614" s="90"/>
    </row>
    <row r="26615" spans="4:5" x14ac:dyDescent="0.3">
      <c r="D26615" s="90"/>
      <c r="E26615" s="90"/>
    </row>
    <row r="26616" spans="4:5" x14ac:dyDescent="0.3">
      <c r="D26616" s="90"/>
      <c r="E26616" s="90"/>
    </row>
    <row r="26617" spans="4:5" x14ac:dyDescent="0.3">
      <c r="D26617" s="90"/>
      <c r="E26617" s="90"/>
    </row>
    <row r="26618" spans="4:5" x14ac:dyDescent="0.3">
      <c r="D26618" s="90"/>
      <c r="E26618" s="90"/>
    </row>
    <row r="26619" spans="4:5" x14ac:dyDescent="0.3">
      <c r="D26619" s="90"/>
      <c r="E26619" s="90"/>
    </row>
    <row r="26620" spans="4:5" x14ac:dyDescent="0.3">
      <c r="D26620" s="90"/>
      <c r="E26620" s="90"/>
    </row>
    <row r="26621" spans="4:5" x14ac:dyDescent="0.3">
      <c r="D26621" s="90"/>
      <c r="E26621" s="90"/>
    </row>
    <row r="26622" spans="4:5" x14ac:dyDescent="0.3">
      <c r="D26622" s="90"/>
      <c r="E26622" s="90"/>
    </row>
    <row r="26623" spans="4:5" x14ac:dyDescent="0.3">
      <c r="D26623" s="90"/>
      <c r="E26623" s="90"/>
    </row>
    <row r="26624" spans="4:5" x14ac:dyDescent="0.3">
      <c r="D26624" s="90"/>
      <c r="E26624" s="90"/>
    </row>
    <row r="26625" spans="4:5" x14ac:dyDescent="0.3">
      <c r="D26625" s="90"/>
      <c r="E26625" s="90"/>
    </row>
    <row r="26626" spans="4:5" x14ac:dyDescent="0.3">
      <c r="D26626" s="90"/>
      <c r="E26626" s="90"/>
    </row>
    <row r="26627" spans="4:5" x14ac:dyDescent="0.3">
      <c r="D26627" s="90"/>
      <c r="E26627" s="90"/>
    </row>
    <row r="26628" spans="4:5" x14ac:dyDescent="0.3">
      <c r="D26628" s="90"/>
      <c r="E26628" s="90"/>
    </row>
    <row r="26629" spans="4:5" x14ac:dyDescent="0.3">
      <c r="D26629" s="90"/>
      <c r="E26629" s="90"/>
    </row>
    <row r="26630" spans="4:5" x14ac:dyDescent="0.3">
      <c r="D26630" s="90"/>
      <c r="E26630" s="90"/>
    </row>
    <row r="26631" spans="4:5" x14ac:dyDescent="0.3">
      <c r="D26631" s="90"/>
      <c r="E26631" s="90"/>
    </row>
    <row r="26632" spans="4:5" x14ac:dyDescent="0.3">
      <c r="D26632" s="90"/>
      <c r="E26632" s="90"/>
    </row>
    <row r="26633" spans="4:5" x14ac:dyDescent="0.3">
      <c r="D26633" s="90"/>
      <c r="E26633" s="90"/>
    </row>
    <row r="26634" spans="4:5" x14ac:dyDescent="0.3">
      <c r="D26634" s="90"/>
      <c r="E26634" s="90"/>
    </row>
    <row r="26635" spans="4:5" x14ac:dyDescent="0.3">
      <c r="D26635" s="90"/>
      <c r="E26635" s="90"/>
    </row>
    <row r="26636" spans="4:5" x14ac:dyDescent="0.3">
      <c r="D26636" s="90"/>
      <c r="E26636" s="90"/>
    </row>
    <row r="26637" spans="4:5" x14ac:dyDescent="0.3">
      <c r="D26637" s="90"/>
      <c r="E26637" s="90"/>
    </row>
    <row r="26638" spans="4:5" x14ac:dyDescent="0.3">
      <c r="D26638" s="90"/>
      <c r="E26638" s="90"/>
    </row>
    <row r="26639" spans="4:5" x14ac:dyDescent="0.3">
      <c r="D26639" s="90"/>
      <c r="E26639" s="90"/>
    </row>
    <row r="26640" spans="4:5" x14ac:dyDescent="0.3">
      <c r="D26640" s="90"/>
      <c r="E26640" s="90"/>
    </row>
    <row r="26641" spans="4:5" x14ac:dyDescent="0.3">
      <c r="D26641" s="90"/>
      <c r="E26641" s="90"/>
    </row>
    <row r="26642" spans="4:5" x14ac:dyDescent="0.3">
      <c r="D26642" s="90"/>
      <c r="E26642" s="90"/>
    </row>
    <row r="26643" spans="4:5" x14ac:dyDescent="0.3">
      <c r="D26643" s="90"/>
      <c r="E26643" s="90"/>
    </row>
    <row r="26644" spans="4:5" x14ac:dyDescent="0.3">
      <c r="D26644" s="90"/>
      <c r="E26644" s="90"/>
    </row>
    <row r="26645" spans="4:5" x14ac:dyDescent="0.3">
      <c r="D26645" s="90"/>
      <c r="E26645" s="90"/>
    </row>
    <row r="26646" spans="4:5" x14ac:dyDescent="0.3">
      <c r="D26646" s="90"/>
      <c r="E26646" s="90"/>
    </row>
    <row r="26647" spans="4:5" x14ac:dyDescent="0.3">
      <c r="D26647" s="90"/>
      <c r="E26647" s="90"/>
    </row>
    <row r="26648" spans="4:5" x14ac:dyDescent="0.3">
      <c r="D26648" s="90"/>
      <c r="E26648" s="90"/>
    </row>
    <row r="26649" spans="4:5" x14ac:dyDescent="0.3">
      <c r="D26649" s="90"/>
      <c r="E26649" s="90"/>
    </row>
    <row r="26650" spans="4:5" x14ac:dyDescent="0.3">
      <c r="D26650" s="90"/>
      <c r="E26650" s="90"/>
    </row>
    <row r="26651" spans="4:5" x14ac:dyDescent="0.3">
      <c r="D26651" s="90"/>
      <c r="E26651" s="90"/>
    </row>
    <row r="26652" spans="4:5" x14ac:dyDescent="0.3">
      <c r="D26652" s="90"/>
      <c r="E26652" s="90"/>
    </row>
    <row r="26653" spans="4:5" x14ac:dyDescent="0.3">
      <c r="D26653" s="90"/>
      <c r="E26653" s="90"/>
    </row>
    <row r="26654" spans="4:5" x14ac:dyDescent="0.3">
      <c r="D26654" s="90"/>
      <c r="E26654" s="90"/>
    </row>
    <row r="26655" spans="4:5" x14ac:dyDescent="0.3">
      <c r="D26655" s="90"/>
      <c r="E26655" s="90"/>
    </row>
    <row r="26656" spans="4:5" x14ac:dyDescent="0.3">
      <c r="D26656" s="90"/>
      <c r="E26656" s="90"/>
    </row>
    <row r="26657" spans="4:5" x14ac:dyDescent="0.3">
      <c r="D26657" s="90"/>
      <c r="E26657" s="90"/>
    </row>
    <row r="26658" spans="4:5" x14ac:dyDescent="0.3">
      <c r="D26658" s="90"/>
      <c r="E26658" s="90"/>
    </row>
    <row r="26659" spans="4:5" x14ac:dyDescent="0.3">
      <c r="D26659" s="90"/>
      <c r="E26659" s="90"/>
    </row>
    <row r="26660" spans="4:5" x14ac:dyDescent="0.3">
      <c r="D26660" s="90"/>
      <c r="E26660" s="90"/>
    </row>
    <row r="26661" spans="4:5" x14ac:dyDescent="0.3">
      <c r="D26661" s="90"/>
      <c r="E26661" s="90"/>
    </row>
    <row r="26662" spans="4:5" x14ac:dyDescent="0.3">
      <c r="D26662" s="90"/>
      <c r="E26662" s="90"/>
    </row>
    <row r="26663" spans="4:5" x14ac:dyDescent="0.3">
      <c r="D26663" s="90"/>
      <c r="E26663" s="90"/>
    </row>
    <row r="26664" spans="4:5" x14ac:dyDescent="0.3">
      <c r="D26664" s="90"/>
      <c r="E26664" s="90"/>
    </row>
    <row r="26665" spans="4:5" x14ac:dyDescent="0.3">
      <c r="D26665" s="90"/>
      <c r="E26665" s="90"/>
    </row>
    <row r="26666" spans="4:5" x14ac:dyDescent="0.3">
      <c r="D26666" s="90"/>
      <c r="E26666" s="90"/>
    </row>
    <row r="26667" spans="4:5" x14ac:dyDescent="0.3">
      <c r="D26667" s="90"/>
      <c r="E26667" s="90"/>
    </row>
    <row r="26668" spans="4:5" x14ac:dyDescent="0.3">
      <c r="D26668" s="90"/>
      <c r="E26668" s="90"/>
    </row>
    <row r="26669" spans="4:5" x14ac:dyDescent="0.3">
      <c r="D26669" s="90"/>
      <c r="E26669" s="90"/>
    </row>
    <row r="26670" spans="4:5" x14ac:dyDescent="0.3">
      <c r="D26670" s="90"/>
      <c r="E26670" s="90"/>
    </row>
    <row r="26671" spans="4:5" x14ac:dyDescent="0.3">
      <c r="D26671" s="90"/>
      <c r="E26671" s="90"/>
    </row>
    <row r="26672" spans="4:5" x14ac:dyDescent="0.3">
      <c r="D26672" s="90"/>
      <c r="E26672" s="90"/>
    </row>
    <row r="26673" spans="4:5" x14ac:dyDescent="0.3">
      <c r="D26673" s="90"/>
      <c r="E26673" s="90"/>
    </row>
    <row r="26674" spans="4:5" x14ac:dyDescent="0.3">
      <c r="D26674" s="90"/>
      <c r="E26674" s="90"/>
    </row>
    <row r="26675" spans="4:5" x14ac:dyDescent="0.3">
      <c r="D26675" s="90"/>
      <c r="E26675" s="90"/>
    </row>
    <row r="26676" spans="4:5" x14ac:dyDescent="0.3">
      <c r="D26676" s="90"/>
      <c r="E26676" s="90"/>
    </row>
    <row r="26677" spans="4:5" x14ac:dyDescent="0.3">
      <c r="D26677" s="90"/>
      <c r="E26677" s="90"/>
    </row>
    <row r="26678" spans="4:5" x14ac:dyDescent="0.3">
      <c r="D26678" s="90"/>
      <c r="E26678" s="90"/>
    </row>
    <row r="26679" spans="4:5" x14ac:dyDescent="0.3">
      <c r="D26679" s="90"/>
      <c r="E26679" s="90"/>
    </row>
    <row r="26680" spans="4:5" x14ac:dyDescent="0.3">
      <c r="D26680" s="90"/>
      <c r="E26680" s="90"/>
    </row>
    <row r="26681" spans="4:5" x14ac:dyDescent="0.3">
      <c r="D26681" s="90"/>
      <c r="E26681" s="90"/>
    </row>
    <row r="26682" spans="4:5" x14ac:dyDescent="0.3">
      <c r="D26682" s="90"/>
      <c r="E26682" s="90"/>
    </row>
    <row r="26683" spans="4:5" x14ac:dyDescent="0.3">
      <c r="D26683" s="90"/>
      <c r="E26683" s="90"/>
    </row>
    <row r="26684" spans="4:5" x14ac:dyDescent="0.3">
      <c r="D26684" s="90"/>
      <c r="E26684" s="90"/>
    </row>
    <row r="26685" spans="4:5" x14ac:dyDescent="0.3">
      <c r="D26685" s="90"/>
      <c r="E26685" s="90"/>
    </row>
    <row r="26686" spans="4:5" x14ac:dyDescent="0.3">
      <c r="D26686" s="90"/>
      <c r="E26686" s="90"/>
    </row>
    <row r="26687" spans="4:5" x14ac:dyDescent="0.3">
      <c r="D26687" s="90"/>
      <c r="E26687" s="90"/>
    </row>
    <row r="26688" spans="4:5" x14ac:dyDescent="0.3">
      <c r="D26688" s="90"/>
      <c r="E26688" s="90"/>
    </row>
    <row r="26689" spans="4:5" x14ac:dyDescent="0.3">
      <c r="D26689" s="90"/>
      <c r="E26689" s="90"/>
    </row>
    <row r="26690" spans="4:5" x14ac:dyDescent="0.3">
      <c r="D26690" s="90"/>
      <c r="E26690" s="90"/>
    </row>
    <row r="26691" spans="4:5" x14ac:dyDescent="0.3">
      <c r="D26691" s="90"/>
      <c r="E26691" s="90"/>
    </row>
    <row r="26692" spans="4:5" x14ac:dyDescent="0.3">
      <c r="D26692" s="90"/>
      <c r="E26692" s="90"/>
    </row>
    <row r="26693" spans="4:5" x14ac:dyDescent="0.3">
      <c r="D26693" s="90"/>
      <c r="E26693" s="90"/>
    </row>
    <row r="26694" spans="4:5" x14ac:dyDescent="0.3">
      <c r="D26694" s="90"/>
      <c r="E26694" s="90"/>
    </row>
    <row r="26695" spans="4:5" x14ac:dyDescent="0.3">
      <c r="D26695" s="90"/>
      <c r="E26695" s="90"/>
    </row>
    <row r="26696" spans="4:5" x14ac:dyDescent="0.3">
      <c r="D26696" s="90"/>
      <c r="E26696" s="90"/>
    </row>
    <row r="26697" spans="4:5" x14ac:dyDescent="0.3">
      <c r="D26697" s="90"/>
      <c r="E26697" s="90"/>
    </row>
    <row r="26698" spans="4:5" x14ac:dyDescent="0.3">
      <c r="D26698" s="90"/>
      <c r="E26698" s="90"/>
    </row>
    <row r="26699" spans="4:5" x14ac:dyDescent="0.3">
      <c r="D26699" s="90"/>
      <c r="E26699" s="90"/>
    </row>
    <row r="26700" spans="4:5" x14ac:dyDescent="0.3">
      <c r="D26700" s="90"/>
      <c r="E26700" s="90"/>
    </row>
    <row r="26701" spans="4:5" x14ac:dyDescent="0.3">
      <c r="D26701" s="90"/>
      <c r="E26701" s="90"/>
    </row>
    <row r="26702" spans="4:5" x14ac:dyDescent="0.3">
      <c r="D26702" s="90"/>
      <c r="E26702" s="90"/>
    </row>
    <row r="26703" spans="4:5" x14ac:dyDescent="0.3">
      <c r="D26703" s="90"/>
      <c r="E26703" s="90"/>
    </row>
    <row r="26704" spans="4:5" x14ac:dyDescent="0.3">
      <c r="D26704" s="90"/>
      <c r="E26704" s="90"/>
    </row>
    <row r="26705" spans="4:5" x14ac:dyDescent="0.3">
      <c r="D26705" s="90"/>
      <c r="E26705" s="90"/>
    </row>
    <row r="26706" spans="4:5" x14ac:dyDescent="0.3">
      <c r="D26706" s="90"/>
      <c r="E26706" s="90"/>
    </row>
    <row r="26707" spans="4:5" x14ac:dyDescent="0.3">
      <c r="D26707" s="90"/>
      <c r="E26707" s="90"/>
    </row>
    <row r="26708" spans="4:5" x14ac:dyDescent="0.3">
      <c r="D26708" s="90"/>
      <c r="E26708" s="90"/>
    </row>
    <row r="26709" spans="4:5" x14ac:dyDescent="0.3">
      <c r="D26709" s="90"/>
      <c r="E26709" s="90"/>
    </row>
    <row r="26710" spans="4:5" x14ac:dyDescent="0.3">
      <c r="D26710" s="90"/>
      <c r="E26710" s="90"/>
    </row>
    <row r="26711" spans="4:5" x14ac:dyDescent="0.3">
      <c r="D26711" s="90"/>
      <c r="E26711" s="90"/>
    </row>
    <row r="26712" spans="4:5" x14ac:dyDescent="0.3">
      <c r="D26712" s="90"/>
      <c r="E26712" s="90"/>
    </row>
    <row r="26713" spans="4:5" x14ac:dyDescent="0.3">
      <c r="D26713" s="90"/>
      <c r="E26713" s="90"/>
    </row>
    <row r="26714" spans="4:5" x14ac:dyDescent="0.3">
      <c r="D26714" s="90"/>
      <c r="E26714" s="90"/>
    </row>
    <row r="26715" spans="4:5" x14ac:dyDescent="0.3">
      <c r="D26715" s="90"/>
      <c r="E26715" s="90"/>
    </row>
    <row r="26716" spans="4:5" x14ac:dyDescent="0.3">
      <c r="D26716" s="90"/>
      <c r="E26716" s="90"/>
    </row>
    <row r="26717" spans="4:5" x14ac:dyDescent="0.3">
      <c r="D26717" s="90"/>
      <c r="E26717" s="90"/>
    </row>
    <row r="26718" spans="4:5" x14ac:dyDescent="0.3">
      <c r="D26718" s="90"/>
      <c r="E26718" s="90"/>
    </row>
    <row r="26719" spans="4:5" x14ac:dyDescent="0.3">
      <c r="D26719" s="90"/>
      <c r="E26719" s="90"/>
    </row>
    <row r="26720" spans="4:5" x14ac:dyDescent="0.3">
      <c r="D26720" s="90"/>
      <c r="E26720" s="90"/>
    </row>
    <row r="26721" spans="4:5" x14ac:dyDescent="0.3">
      <c r="D26721" s="90"/>
      <c r="E26721" s="90"/>
    </row>
    <row r="26722" spans="4:5" x14ac:dyDescent="0.3">
      <c r="D26722" s="90"/>
      <c r="E26722" s="90"/>
    </row>
    <row r="26723" spans="4:5" x14ac:dyDescent="0.3">
      <c r="D26723" s="90"/>
      <c r="E26723" s="90"/>
    </row>
    <row r="26724" spans="4:5" x14ac:dyDescent="0.3">
      <c r="D26724" s="90"/>
      <c r="E26724" s="90"/>
    </row>
    <row r="26725" spans="4:5" x14ac:dyDescent="0.3">
      <c r="D26725" s="90"/>
      <c r="E26725" s="90"/>
    </row>
    <row r="26726" spans="4:5" x14ac:dyDescent="0.3">
      <c r="D26726" s="90"/>
      <c r="E26726" s="90"/>
    </row>
    <row r="26727" spans="4:5" x14ac:dyDescent="0.3">
      <c r="D26727" s="90"/>
      <c r="E26727" s="90"/>
    </row>
    <row r="26728" spans="4:5" x14ac:dyDescent="0.3">
      <c r="D26728" s="90"/>
      <c r="E26728" s="90"/>
    </row>
    <row r="26729" spans="4:5" x14ac:dyDescent="0.3">
      <c r="D26729" s="90"/>
      <c r="E26729" s="90"/>
    </row>
    <row r="26730" spans="4:5" x14ac:dyDescent="0.3">
      <c r="D26730" s="90"/>
      <c r="E26730" s="90"/>
    </row>
    <row r="26731" spans="4:5" x14ac:dyDescent="0.3">
      <c r="D26731" s="90"/>
      <c r="E26731" s="90"/>
    </row>
    <row r="26732" spans="4:5" x14ac:dyDescent="0.3">
      <c r="D26732" s="90"/>
      <c r="E26732" s="90"/>
    </row>
    <row r="26733" spans="4:5" x14ac:dyDescent="0.3">
      <c r="D26733" s="90"/>
      <c r="E26733" s="90"/>
    </row>
    <row r="26734" spans="4:5" x14ac:dyDescent="0.3">
      <c r="D26734" s="90"/>
      <c r="E26734" s="90"/>
    </row>
    <row r="26735" spans="4:5" x14ac:dyDescent="0.3">
      <c r="D26735" s="90"/>
      <c r="E26735" s="90"/>
    </row>
    <row r="26736" spans="4:5" x14ac:dyDescent="0.3">
      <c r="D26736" s="90"/>
      <c r="E26736" s="90"/>
    </row>
    <row r="26737" spans="4:5" x14ac:dyDescent="0.3">
      <c r="D26737" s="90"/>
      <c r="E26737" s="90"/>
    </row>
    <row r="26738" spans="4:5" x14ac:dyDescent="0.3">
      <c r="D26738" s="90"/>
      <c r="E26738" s="90"/>
    </row>
    <row r="26739" spans="4:5" x14ac:dyDescent="0.3">
      <c r="D26739" s="90"/>
      <c r="E26739" s="90"/>
    </row>
    <row r="26740" spans="4:5" x14ac:dyDescent="0.3">
      <c r="D26740" s="90"/>
      <c r="E26740" s="90"/>
    </row>
    <row r="26741" spans="4:5" x14ac:dyDescent="0.3">
      <c r="D26741" s="90"/>
      <c r="E26741" s="90"/>
    </row>
    <row r="26742" spans="4:5" x14ac:dyDescent="0.3">
      <c r="D26742" s="90"/>
      <c r="E26742" s="90"/>
    </row>
    <row r="26743" spans="4:5" x14ac:dyDescent="0.3">
      <c r="D26743" s="90"/>
      <c r="E26743" s="90"/>
    </row>
    <row r="26744" spans="4:5" x14ac:dyDescent="0.3">
      <c r="D26744" s="90"/>
      <c r="E26744" s="90"/>
    </row>
    <row r="26745" spans="4:5" x14ac:dyDescent="0.3">
      <c r="D26745" s="90"/>
      <c r="E26745" s="90"/>
    </row>
    <row r="26746" spans="4:5" x14ac:dyDescent="0.3">
      <c r="D26746" s="90"/>
      <c r="E26746" s="90"/>
    </row>
    <row r="26747" spans="4:5" x14ac:dyDescent="0.3">
      <c r="D26747" s="90"/>
      <c r="E26747" s="90"/>
    </row>
    <row r="26748" spans="4:5" x14ac:dyDescent="0.3">
      <c r="D26748" s="90"/>
      <c r="E26748" s="90"/>
    </row>
    <row r="26749" spans="4:5" x14ac:dyDescent="0.3">
      <c r="D26749" s="90"/>
      <c r="E26749" s="90"/>
    </row>
    <row r="26750" spans="4:5" x14ac:dyDescent="0.3">
      <c r="D26750" s="90"/>
      <c r="E26750" s="90"/>
    </row>
    <row r="26751" spans="4:5" x14ac:dyDescent="0.3">
      <c r="D26751" s="90"/>
      <c r="E26751" s="90"/>
    </row>
    <row r="26752" spans="4:5" x14ac:dyDescent="0.3">
      <c r="D26752" s="90"/>
      <c r="E26752" s="90"/>
    </row>
    <row r="26753" spans="4:5" x14ac:dyDescent="0.3">
      <c r="D26753" s="90"/>
      <c r="E26753" s="90"/>
    </row>
    <row r="26754" spans="4:5" x14ac:dyDescent="0.3">
      <c r="D26754" s="90"/>
      <c r="E26754" s="90"/>
    </row>
    <row r="26755" spans="4:5" x14ac:dyDescent="0.3">
      <c r="D26755" s="90"/>
      <c r="E26755" s="90"/>
    </row>
    <row r="26756" spans="4:5" x14ac:dyDescent="0.3">
      <c r="D26756" s="90"/>
      <c r="E26756" s="90"/>
    </row>
    <row r="26757" spans="4:5" x14ac:dyDescent="0.3">
      <c r="D26757" s="90"/>
      <c r="E26757" s="90"/>
    </row>
    <row r="26758" spans="4:5" x14ac:dyDescent="0.3">
      <c r="D26758" s="90"/>
      <c r="E26758" s="90"/>
    </row>
    <row r="26759" spans="4:5" x14ac:dyDescent="0.3">
      <c r="D26759" s="90"/>
      <c r="E26759" s="90"/>
    </row>
    <row r="26760" spans="4:5" x14ac:dyDescent="0.3">
      <c r="D26760" s="90"/>
      <c r="E26760" s="90"/>
    </row>
    <row r="26761" spans="4:5" x14ac:dyDescent="0.3">
      <c r="D26761" s="90"/>
      <c r="E26761" s="90"/>
    </row>
    <row r="26762" spans="4:5" x14ac:dyDescent="0.3">
      <c r="D26762" s="90"/>
      <c r="E26762" s="90"/>
    </row>
    <row r="26763" spans="4:5" x14ac:dyDescent="0.3">
      <c r="D26763" s="90"/>
      <c r="E26763" s="90"/>
    </row>
    <row r="26764" spans="4:5" x14ac:dyDescent="0.3">
      <c r="D26764" s="90"/>
      <c r="E26764" s="90"/>
    </row>
    <row r="26765" spans="4:5" x14ac:dyDescent="0.3">
      <c r="D26765" s="90"/>
      <c r="E26765" s="90"/>
    </row>
    <row r="26766" spans="4:5" x14ac:dyDescent="0.3">
      <c r="D26766" s="90"/>
      <c r="E26766" s="90"/>
    </row>
    <row r="26767" spans="4:5" x14ac:dyDescent="0.3">
      <c r="D26767" s="90"/>
      <c r="E26767" s="90"/>
    </row>
    <row r="26768" spans="4:5" x14ac:dyDescent="0.3">
      <c r="D26768" s="90"/>
      <c r="E26768" s="90"/>
    </row>
    <row r="26769" spans="4:5" x14ac:dyDescent="0.3">
      <c r="D26769" s="90"/>
      <c r="E26769" s="90"/>
    </row>
    <row r="26770" spans="4:5" x14ac:dyDescent="0.3">
      <c r="D26770" s="90"/>
      <c r="E26770" s="90"/>
    </row>
    <row r="26771" spans="4:5" x14ac:dyDescent="0.3">
      <c r="D26771" s="90"/>
      <c r="E26771" s="90"/>
    </row>
    <row r="26772" spans="4:5" x14ac:dyDescent="0.3">
      <c r="D26772" s="90"/>
      <c r="E26772" s="90"/>
    </row>
    <row r="26773" spans="4:5" x14ac:dyDescent="0.3">
      <c r="D26773" s="90"/>
      <c r="E26773" s="90"/>
    </row>
    <row r="26774" spans="4:5" x14ac:dyDescent="0.3">
      <c r="D26774" s="90"/>
      <c r="E26774" s="90"/>
    </row>
    <row r="26775" spans="4:5" x14ac:dyDescent="0.3">
      <c r="D26775" s="90"/>
      <c r="E26775" s="90"/>
    </row>
    <row r="26776" spans="4:5" x14ac:dyDescent="0.3">
      <c r="D26776" s="90"/>
      <c r="E26776" s="90"/>
    </row>
    <row r="26777" spans="4:5" x14ac:dyDescent="0.3">
      <c r="D26777" s="90"/>
      <c r="E26777" s="90"/>
    </row>
    <row r="26778" spans="4:5" x14ac:dyDescent="0.3">
      <c r="D26778" s="90"/>
      <c r="E26778" s="90"/>
    </row>
    <row r="26779" spans="4:5" x14ac:dyDescent="0.3">
      <c r="D26779" s="90"/>
      <c r="E26779" s="90"/>
    </row>
    <row r="26780" spans="4:5" x14ac:dyDescent="0.3">
      <c r="D26780" s="90"/>
      <c r="E26780" s="90"/>
    </row>
    <row r="26781" spans="4:5" x14ac:dyDescent="0.3">
      <c r="D26781" s="90"/>
      <c r="E26781" s="90"/>
    </row>
    <row r="26782" spans="4:5" x14ac:dyDescent="0.3">
      <c r="D26782" s="90"/>
      <c r="E26782" s="90"/>
    </row>
    <row r="26783" spans="4:5" x14ac:dyDescent="0.3">
      <c r="D26783" s="90"/>
      <c r="E26783" s="90"/>
    </row>
    <row r="26784" spans="4:5" x14ac:dyDescent="0.3">
      <c r="D26784" s="90"/>
      <c r="E26784" s="90"/>
    </row>
    <row r="26785" spans="4:5" x14ac:dyDescent="0.3">
      <c r="D26785" s="90"/>
      <c r="E26785" s="90"/>
    </row>
    <row r="26786" spans="4:5" x14ac:dyDescent="0.3">
      <c r="D26786" s="90"/>
      <c r="E26786" s="90"/>
    </row>
    <row r="26787" spans="4:5" x14ac:dyDescent="0.3">
      <c r="D26787" s="90"/>
      <c r="E26787" s="90"/>
    </row>
    <row r="26788" spans="4:5" x14ac:dyDescent="0.3">
      <c r="D26788" s="90"/>
      <c r="E26788" s="90"/>
    </row>
    <row r="26789" spans="4:5" x14ac:dyDescent="0.3">
      <c r="D26789" s="90"/>
      <c r="E26789" s="90"/>
    </row>
    <row r="26790" spans="4:5" x14ac:dyDescent="0.3">
      <c r="D26790" s="90"/>
      <c r="E26790" s="90"/>
    </row>
    <row r="26791" spans="4:5" x14ac:dyDescent="0.3">
      <c r="D26791" s="90"/>
      <c r="E26791" s="90"/>
    </row>
    <row r="26792" spans="4:5" x14ac:dyDescent="0.3">
      <c r="D26792" s="90"/>
      <c r="E26792" s="90"/>
    </row>
    <row r="26793" spans="4:5" x14ac:dyDescent="0.3">
      <c r="D26793" s="90"/>
      <c r="E26793" s="90"/>
    </row>
    <row r="26794" spans="4:5" x14ac:dyDescent="0.3">
      <c r="D26794" s="90"/>
      <c r="E26794" s="90"/>
    </row>
    <row r="26795" spans="4:5" x14ac:dyDescent="0.3">
      <c r="D26795" s="90"/>
      <c r="E26795" s="90"/>
    </row>
    <row r="26796" spans="4:5" x14ac:dyDescent="0.3">
      <c r="D26796" s="90"/>
      <c r="E26796" s="90"/>
    </row>
    <row r="26797" spans="4:5" x14ac:dyDescent="0.3">
      <c r="D26797" s="90"/>
      <c r="E26797" s="90"/>
    </row>
    <row r="26798" spans="4:5" x14ac:dyDescent="0.3">
      <c r="D26798" s="90"/>
      <c r="E26798" s="90"/>
    </row>
    <row r="26799" spans="4:5" x14ac:dyDescent="0.3">
      <c r="D26799" s="90"/>
      <c r="E26799" s="90"/>
    </row>
    <row r="26800" spans="4:5" x14ac:dyDescent="0.3">
      <c r="D26800" s="90"/>
      <c r="E26800" s="90"/>
    </row>
    <row r="26801" spans="4:5" x14ac:dyDescent="0.3">
      <c r="D26801" s="90"/>
      <c r="E26801" s="90"/>
    </row>
    <row r="26802" spans="4:5" x14ac:dyDescent="0.3">
      <c r="D26802" s="90"/>
      <c r="E26802" s="90"/>
    </row>
    <row r="26803" spans="4:5" x14ac:dyDescent="0.3">
      <c r="D26803" s="90"/>
      <c r="E26803" s="90"/>
    </row>
    <row r="26804" spans="4:5" x14ac:dyDescent="0.3">
      <c r="D26804" s="90"/>
      <c r="E26804" s="90"/>
    </row>
    <row r="26805" spans="4:5" x14ac:dyDescent="0.3">
      <c r="D26805" s="90"/>
      <c r="E26805" s="90"/>
    </row>
    <row r="26806" spans="4:5" x14ac:dyDescent="0.3">
      <c r="D26806" s="90"/>
      <c r="E26806" s="90"/>
    </row>
    <row r="26807" spans="4:5" x14ac:dyDescent="0.3">
      <c r="D26807" s="90"/>
      <c r="E26807" s="90"/>
    </row>
    <row r="26808" spans="4:5" x14ac:dyDescent="0.3">
      <c r="D26808" s="90"/>
      <c r="E26808" s="90"/>
    </row>
    <row r="26809" spans="4:5" x14ac:dyDescent="0.3">
      <c r="D26809" s="90"/>
      <c r="E26809" s="90"/>
    </row>
    <row r="26810" spans="4:5" x14ac:dyDescent="0.3">
      <c r="D26810" s="90"/>
      <c r="E26810" s="90"/>
    </row>
    <row r="26811" spans="4:5" x14ac:dyDescent="0.3">
      <c r="D26811" s="90"/>
      <c r="E26811" s="90"/>
    </row>
    <row r="26812" spans="4:5" x14ac:dyDescent="0.3">
      <c r="D26812" s="90"/>
      <c r="E26812" s="90"/>
    </row>
    <row r="26813" spans="4:5" x14ac:dyDescent="0.3">
      <c r="D26813" s="90"/>
      <c r="E26813" s="90"/>
    </row>
    <row r="26814" spans="4:5" x14ac:dyDescent="0.3">
      <c r="D26814" s="90"/>
      <c r="E26814" s="90"/>
    </row>
    <row r="26815" spans="4:5" x14ac:dyDescent="0.3">
      <c r="D26815" s="90"/>
      <c r="E26815" s="90"/>
    </row>
    <row r="26816" spans="4:5" x14ac:dyDescent="0.3">
      <c r="D26816" s="90"/>
      <c r="E26816" s="90"/>
    </row>
    <row r="26817" spans="4:5" x14ac:dyDescent="0.3">
      <c r="D26817" s="90"/>
      <c r="E26817" s="90"/>
    </row>
    <row r="26818" spans="4:5" x14ac:dyDescent="0.3">
      <c r="D26818" s="90"/>
      <c r="E26818" s="90"/>
    </row>
    <row r="26819" spans="4:5" x14ac:dyDescent="0.3">
      <c r="D26819" s="90"/>
      <c r="E26819" s="90"/>
    </row>
    <row r="26820" spans="4:5" x14ac:dyDescent="0.3">
      <c r="D26820" s="90"/>
      <c r="E26820" s="90"/>
    </row>
    <row r="26821" spans="4:5" x14ac:dyDescent="0.3">
      <c r="D26821" s="90"/>
      <c r="E26821" s="90"/>
    </row>
    <row r="26822" spans="4:5" x14ac:dyDescent="0.3">
      <c r="D26822" s="90"/>
      <c r="E26822" s="90"/>
    </row>
    <row r="26823" spans="4:5" x14ac:dyDescent="0.3">
      <c r="D26823" s="90"/>
      <c r="E26823" s="90"/>
    </row>
    <row r="26824" spans="4:5" x14ac:dyDescent="0.3">
      <c r="D26824" s="90"/>
      <c r="E26824" s="90"/>
    </row>
    <row r="26825" spans="4:5" x14ac:dyDescent="0.3">
      <c r="D26825" s="90"/>
      <c r="E26825" s="90"/>
    </row>
    <row r="26826" spans="4:5" x14ac:dyDescent="0.3">
      <c r="D26826" s="90"/>
      <c r="E26826" s="90"/>
    </row>
    <row r="26827" spans="4:5" x14ac:dyDescent="0.3">
      <c r="D26827" s="90"/>
      <c r="E26827" s="90"/>
    </row>
    <row r="26828" spans="4:5" x14ac:dyDescent="0.3">
      <c r="D26828" s="90"/>
      <c r="E26828" s="90"/>
    </row>
    <row r="26829" spans="4:5" x14ac:dyDescent="0.3">
      <c r="D26829" s="90"/>
      <c r="E26829" s="90"/>
    </row>
    <row r="26830" spans="4:5" x14ac:dyDescent="0.3">
      <c r="D26830" s="90"/>
      <c r="E26830" s="90"/>
    </row>
    <row r="26831" spans="4:5" x14ac:dyDescent="0.3">
      <c r="D26831" s="90"/>
      <c r="E26831" s="90"/>
    </row>
    <row r="26832" spans="4:5" x14ac:dyDescent="0.3">
      <c r="D26832" s="90"/>
      <c r="E26832" s="90"/>
    </row>
    <row r="26833" spans="4:5" x14ac:dyDescent="0.3">
      <c r="D26833" s="90"/>
      <c r="E26833" s="90"/>
    </row>
    <row r="26834" spans="4:5" x14ac:dyDescent="0.3">
      <c r="D26834" s="90"/>
      <c r="E26834" s="90"/>
    </row>
    <row r="26835" spans="4:5" x14ac:dyDescent="0.3">
      <c r="D26835" s="90"/>
      <c r="E26835" s="90"/>
    </row>
    <row r="26836" spans="4:5" x14ac:dyDescent="0.3">
      <c r="D26836" s="90"/>
      <c r="E26836" s="90"/>
    </row>
    <row r="26837" spans="4:5" x14ac:dyDescent="0.3">
      <c r="D26837" s="90"/>
      <c r="E26837" s="90"/>
    </row>
    <row r="26838" spans="4:5" x14ac:dyDescent="0.3">
      <c r="D26838" s="90"/>
      <c r="E26838" s="90"/>
    </row>
    <row r="26839" spans="4:5" x14ac:dyDescent="0.3">
      <c r="D26839" s="90"/>
      <c r="E26839" s="90"/>
    </row>
    <row r="26840" spans="4:5" x14ac:dyDescent="0.3">
      <c r="D26840" s="90"/>
      <c r="E26840" s="90"/>
    </row>
    <row r="26841" spans="4:5" x14ac:dyDescent="0.3">
      <c r="D26841" s="90"/>
      <c r="E26841" s="90"/>
    </row>
    <row r="26842" spans="4:5" x14ac:dyDescent="0.3">
      <c r="E26842" s="90"/>
    </row>
    <row r="26843" spans="4:5" x14ac:dyDescent="0.3">
      <c r="E26843" s="90"/>
    </row>
    <row r="26844" spans="4:5" x14ac:dyDescent="0.3">
      <c r="E26844" s="90"/>
    </row>
    <row r="26845" spans="4:5" x14ac:dyDescent="0.3">
      <c r="E26845" s="90"/>
    </row>
    <row r="26846" spans="4:5" x14ac:dyDescent="0.3">
      <c r="E26846" s="90"/>
    </row>
    <row r="26847" spans="4:5" x14ac:dyDescent="0.3">
      <c r="E26847" s="90"/>
    </row>
    <row r="26848" spans="4:5" x14ac:dyDescent="0.3">
      <c r="E26848" s="90"/>
    </row>
    <row r="26849" spans="5:5" x14ac:dyDescent="0.3">
      <c r="E26849" s="90"/>
    </row>
    <row r="26850" spans="5:5" x14ac:dyDescent="0.3">
      <c r="E26850" s="90"/>
    </row>
    <row r="26851" spans="5:5" x14ac:dyDescent="0.3">
      <c r="E26851" s="90"/>
    </row>
    <row r="26852" spans="5:5" x14ac:dyDescent="0.3">
      <c r="E26852" s="90"/>
    </row>
    <row r="26853" spans="5:5" x14ac:dyDescent="0.3">
      <c r="E26853" s="90"/>
    </row>
    <row r="26854" spans="5:5" x14ac:dyDescent="0.3">
      <c r="E26854" s="90"/>
    </row>
    <row r="26855" spans="5:5" x14ac:dyDescent="0.3">
      <c r="E26855" s="90"/>
    </row>
    <row r="26856" spans="5:5" x14ac:dyDescent="0.3">
      <c r="E26856" s="90"/>
    </row>
    <row r="26857" spans="5:5" x14ac:dyDescent="0.3">
      <c r="E26857" s="90"/>
    </row>
    <row r="26858" spans="5:5" x14ac:dyDescent="0.3">
      <c r="E26858" s="90"/>
    </row>
    <row r="26859" spans="5:5" x14ac:dyDescent="0.3">
      <c r="E26859" s="90"/>
    </row>
    <row r="26860" spans="5:5" x14ac:dyDescent="0.3">
      <c r="E26860" s="90"/>
    </row>
    <row r="26861" spans="5:5" x14ac:dyDescent="0.3">
      <c r="E26861" s="90"/>
    </row>
    <row r="26862" spans="5:5" x14ac:dyDescent="0.3">
      <c r="E26862" s="90"/>
    </row>
    <row r="26863" spans="5:5" x14ac:dyDescent="0.3">
      <c r="E26863" s="90"/>
    </row>
    <row r="26864" spans="5:5" x14ac:dyDescent="0.3">
      <c r="E26864" s="90"/>
    </row>
    <row r="26865" spans="5:5" x14ac:dyDescent="0.3">
      <c r="E26865" s="90"/>
    </row>
    <row r="26866" spans="5:5" x14ac:dyDescent="0.3">
      <c r="E26866" s="90"/>
    </row>
    <row r="26867" spans="5:5" x14ac:dyDescent="0.3">
      <c r="E26867" s="90"/>
    </row>
    <row r="26868" spans="5:5" x14ac:dyDescent="0.3">
      <c r="E26868" s="90"/>
    </row>
    <row r="26869" spans="5:5" x14ac:dyDescent="0.3">
      <c r="E26869" s="90"/>
    </row>
    <row r="26870" spans="5:5" x14ac:dyDescent="0.3">
      <c r="E26870" s="90"/>
    </row>
    <row r="26871" spans="5:5" x14ac:dyDescent="0.3">
      <c r="E26871" s="90"/>
    </row>
    <row r="26872" spans="5:5" x14ac:dyDescent="0.3">
      <c r="E26872" s="90"/>
    </row>
    <row r="26873" spans="5:5" x14ac:dyDescent="0.3">
      <c r="E26873" s="90"/>
    </row>
    <row r="26874" spans="5:5" x14ac:dyDescent="0.3">
      <c r="E26874" s="90"/>
    </row>
    <row r="26875" spans="5:5" x14ac:dyDescent="0.3">
      <c r="E26875" s="90"/>
    </row>
    <row r="26876" spans="5:5" x14ac:dyDescent="0.3">
      <c r="E26876" s="90"/>
    </row>
    <row r="26877" spans="5:5" x14ac:dyDescent="0.3">
      <c r="E26877" s="90"/>
    </row>
    <row r="26878" spans="5:5" x14ac:dyDescent="0.3">
      <c r="E26878" s="90"/>
    </row>
    <row r="26879" spans="5:5" x14ac:dyDescent="0.3">
      <c r="E26879" s="90"/>
    </row>
    <row r="26880" spans="5:5" x14ac:dyDescent="0.3">
      <c r="E26880" s="90"/>
    </row>
    <row r="26881" spans="5:5" x14ac:dyDescent="0.3">
      <c r="E26881" s="90"/>
    </row>
    <row r="26882" spans="5:5" x14ac:dyDescent="0.3">
      <c r="E26882" s="90"/>
    </row>
    <row r="26883" spans="5:5" x14ac:dyDescent="0.3">
      <c r="E26883" s="90"/>
    </row>
    <row r="26884" spans="5:5" x14ac:dyDescent="0.3">
      <c r="E26884" s="90"/>
    </row>
    <row r="26885" spans="5:5" x14ac:dyDescent="0.3">
      <c r="E26885" s="90"/>
    </row>
    <row r="26886" spans="5:5" x14ac:dyDescent="0.3">
      <c r="E26886" s="90"/>
    </row>
    <row r="26887" spans="5:5" x14ac:dyDescent="0.3">
      <c r="E26887" s="90"/>
    </row>
    <row r="26888" spans="5:5" x14ac:dyDescent="0.3">
      <c r="E26888" s="90"/>
    </row>
    <row r="26889" spans="5:5" x14ac:dyDescent="0.3">
      <c r="E26889" s="90"/>
    </row>
    <row r="26890" spans="5:5" x14ac:dyDescent="0.3">
      <c r="E26890" s="90"/>
    </row>
    <row r="26891" spans="5:5" x14ac:dyDescent="0.3">
      <c r="E26891" s="90"/>
    </row>
    <row r="26892" spans="5:5" x14ac:dyDescent="0.3">
      <c r="E26892" s="90"/>
    </row>
    <row r="26893" spans="5:5" x14ac:dyDescent="0.3">
      <c r="E26893" s="90"/>
    </row>
    <row r="26894" spans="5:5" x14ac:dyDescent="0.3">
      <c r="E26894" s="90"/>
    </row>
    <row r="26895" spans="5:5" x14ac:dyDescent="0.3">
      <c r="E26895" s="90"/>
    </row>
    <row r="26896" spans="5:5" x14ac:dyDescent="0.3">
      <c r="E26896" s="90"/>
    </row>
    <row r="26897" spans="5:5" x14ac:dyDescent="0.3">
      <c r="E26897" s="90"/>
    </row>
    <row r="26898" spans="5:5" x14ac:dyDescent="0.3">
      <c r="E26898" s="90"/>
    </row>
    <row r="26899" spans="5:5" x14ac:dyDescent="0.3">
      <c r="E26899" s="90"/>
    </row>
    <row r="26900" spans="5:5" x14ac:dyDescent="0.3">
      <c r="E26900" s="90"/>
    </row>
    <row r="26901" spans="5:5" x14ac:dyDescent="0.3">
      <c r="E26901" s="90"/>
    </row>
    <row r="26902" spans="5:5" x14ac:dyDescent="0.3">
      <c r="E26902" s="90"/>
    </row>
    <row r="26903" spans="5:5" x14ac:dyDescent="0.3">
      <c r="E26903" s="90"/>
    </row>
    <row r="26904" spans="5:5" x14ac:dyDescent="0.3">
      <c r="E26904" s="90"/>
    </row>
    <row r="26905" spans="5:5" x14ac:dyDescent="0.3">
      <c r="E26905" s="90"/>
    </row>
    <row r="26906" spans="5:5" x14ac:dyDescent="0.3">
      <c r="E26906" s="90"/>
    </row>
    <row r="26907" spans="5:5" x14ac:dyDescent="0.3">
      <c r="E26907" s="90"/>
    </row>
    <row r="26908" spans="5:5" x14ac:dyDescent="0.3">
      <c r="E26908" s="90"/>
    </row>
    <row r="26909" spans="5:5" x14ac:dyDescent="0.3">
      <c r="E26909" s="90"/>
    </row>
    <row r="26910" spans="5:5" x14ac:dyDescent="0.3">
      <c r="E26910" s="90"/>
    </row>
    <row r="26911" spans="5:5" x14ac:dyDescent="0.3">
      <c r="E26911" s="90"/>
    </row>
    <row r="26912" spans="5:5" x14ac:dyDescent="0.3">
      <c r="E26912" s="90"/>
    </row>
    <row r="26913" spans="5:5" x14ac:dyDescent="0.3">
      <c r="E26913" s="90"/>
    </row>
    <row r="26914" spans="5:5" x14ac:dyDescent="0.3">
      <c r="E26914" s="90"/>
    </row>
    <row r="26915" spans="5:5" x14ac:dyDescent="0.3">
      <c r="E26915" s="90"/>
    </row>
    <row r="26916" spans="5:5" x14ac:dyDescent="0.3">
      <c r="E26916" s="90"/>
    </row>
    <row r="26917" spans="5:5" x14ac:dyDescent="0.3">
      <c r="E26917" s="90"/>
    </row>
    <row r="26918" spans="5:5" x14ac:dyDescent="0.3">
      <c r="E26918" s="90"/>
    </row>
    <row r="26919" spans="5:5" x14ac:dyDescent="0.3">
      <c r="E26919" s="90"/>
    </row>
    <row r="26920" spans="5:5" x14ac:dyDescent="0.3">
      <c r="E26920" s="90"/>
    </row>
    <row r="26921" spans="5:5" x14ac:dyDescent="0.3">
      <c r="E26921" s="90"/>
    </row>
    <row r="26922" spans="5:5" x14ac:dyDescent="0.3">
      <c r="E26922" s="90"/>
    </row>
    <row r="26923" spans="5:5" x14ac:dyDescent="0.3">
      <c r="E26923" s="90"/>
    </row>
    <row r="26924" spans="5:5" x14ac:dyDescent="0.3">
      <c r="E26924" s="90"/>
    </row>
    <row r="26925" spans="5:5" x14ac:dyDescent="0.3">
      <c r="E26925" s="90"/>
    </row>
    <row r="26926" spans="5:5" x14ac:dyDescent="0.3">
      <c r="E26926" s="90"/>
    </row>
    <row r="26927" spans="5:5" x14ac:dyDescent="0.3">
      <c r="E26927" s="90"/>
    </row>
    <row r="26928" spans="5:5" x14ac:dyDescent="0.3">
      <c r="E26928" s="90"/>
    </row>
    <row r="26929" spans="5:5" x14ac:dyDescent="0.3">
      <c r="E26929" s="90"/>
    </row>
    <row r="26930" spans="5:5" x14ac:dyDescent="0.3">
      <c r="E26930" s="90"/>
    </row>
    <row r="26931" spans="5:5" x14ac:dyDescent="0.3">
      <c r="E26931" s="90"/>
    </row>
    <row r="26932" spans="5:5" x14ac:dyDescent="0.3">
      <c r="E26932" s="90"/>
    </row>
    <row r="26933" spans="5:5" x14ac:dyDescent="0.3">
      <c r="E26933" s="90"/>
    </row>
    <row r="26934" spans="5:5" x14ac:dyDescent="0.3">
      <c r="E26934" s="90"/>
    </row>
    <row r="26935" spans="5:5" x14ac:dyDescent="0.3">
      <c r="E26935" s="90"/>
    </row>
    <row r="26936" spans="5:5" x14ac:dyDescent="0.3">
      <c r="E26936" s="90"/>
    </row>
    <row r="26937" spans="5:5" x14ac:dyDescent="0.3">
      <c r="E26937" s="90"/>
    </row>
    <row r="26938" spans="5:5" x14ac:dyDescent="0.3">
      <c r="E26938" s="90"/>
    </row>
    <row r="26939" spans="5:5" x14ac:dyDescent="0.3">
      <c r="E26939" s="90"/>
    </row>
    <row r="26940" spans="5:5" x14ac:dyDescent="0.3">
      <c r="E26940" s="90"/>
    </row>
    <row r="26941" spans="5:5" x14ac:dyDescent="0.3">
      <c r="E26941" s="90"/>
    </row>
    <row r="26942" spans="5:5" x14ac:dyDescent="0.3">
      <c r="E26942" s="90"/>
    </row>
    <row r="26943" spans="5:5" x14ac:dyDescent="0.3">
      <c r="E26943" s="90"/>
    </row>
    <row r="26944" spans="5:5" x14ac:dyDescent="0.3">
      <c r="E26944" s="90"/>
    </row>
    <row r="26945" spans="5:5" x14ac:dyDescent="0.3">
      <c r="E26945" s="90"/>
    </row>
    <row r="26946" spans="5:5" x14ac:dyDescent="0.3">
      <c r="E26946" s="90"/>
    </row>
    <row r="26947" spans="5:5" x14ac:dyDescent="0.3">
      <c r="E26947" s="90"/>
    </row>
    <row r="26948" spans="5:5" x14ac:dyDescent="0.3">
      <c r="E26948" s="90"/>
    </row>
    <row r="26949" spans="5:5" x14ac:dyDescent="0.3">
      <c r="E26949" s="90"/>
    </row>
    <row r="26950" spans="5:5" x14ac:dyDescent="0.3">
      <c r="E26950" s="90"/>
    </row>
    <row r="26951" spans="5:5" x14ac:dyDescent="0.3">
      <c r="E26951" s="90"/>
    </row>
    <row r="26952" spans="5:5" x14ac:dyDescent="0.3">
      <c r="E26952" s="90"/>
    </row>
    <row r="26953" spans="5:5" x14ac:dyDescent="0.3">
      <c r="E26953" s="90"/>
    </row>
    <row r="26954" spans="5:5" x14ac:dyDescent="0.3">
      <c r="E26954" s="90"/>
    </row>
    <row r="26955" spans="5:5" x14ac:dyDescent="0.3">
      <c r="E26955" s="90"/>
    </row>
    <row r="26956" spans="5:5" x14ac:dyDescent="0.3">
      <c r="E26956" s="90"/>
    </row>
    <row r="26957" spans="5:5" x14ac:dyDescent="0.3">
      <c r="E26957" s="90"/>
    </row>
    <row r="26958" spans="5:5" x14ac:dyDescent="0.3">
      <c r="E26958" s="90"/>
    </row>
    <row r="26959" spans="5:5" x14ac:dyDescent="0.3">
      <c r="E26959" s="90"/>
    </row>
    <row r="26960" spans="5:5" x14ac:dyDescent="0.3">
      <c r="E26960" s="90"/>
    </row>
    <row r="26961" spans="5:5" x14ac:dyDescent="0.3">
      <c r="E26961" s="90"/>
    </row>
    <row r="26962" spans="5:5" x14ac:dyDescent="0.3">
      <c r="E26962" s="90"/>
    </row>
    <row r="26963" spans="5:5" x14ac:dyDescent="0.3">
      <c r="E26963" s="90"/>
    </row>
    <row r="26964" spans="5:5" x14ac:dyDescent="0.3">
      <c r="E26964" s="90"/>
    </row>
    <row r="26965" spans="5:5" x14ac:dyDescent="0.3">
      <c r="E26965" s="90"/>
    </row>
    <row r="26966" spans="5:5" x14ac:dyDescent="0.3">
      <c r="E26966" s="90"/>
    </row>
    <row r="26967" spans="5:5" x14ac:dyDescent="0.3">
      <c r="E26967" s="90"/>
    </row>
    <row r="26968" spans="5:5" x14ac:dyDescent="0.3">
      <c r="E26968" s="90"/>
    </row>
    <row r="26969" spans="5:5" x14ac:dyDescent="0.3">
      <c r="E26969" s="90"/>
    </row>
    <row r="26970" spans="5:5" x14ac:dyDescent="0.3">
      <c r="E26970" s="90"/>
    </row>
    <row r="26971" spans="5:5" x14ac:dyDescent="0.3">
      <c r="E26971" s="90"/>
    </row>
    <row r="26972" spans="5:5" x14ac:dyDescent="0.3">
      <c r="E26972" s="90"/>
    </row>
    <row r="26973" spans="5:5" x14ac:dyDescent="0.3">
      <c r="E26973" s="90"/>
    </row>
    <row r="26974" spans="5:5" x14ac:dyDescent="0.3">
      <c r="E26974" s="90"/>
    </row>
    <row r="26975" spans="5:5" x14ac:dyDescent="0.3">
      <c r="E26975" s="90"/>
    </row>
    <row r="26976" spans="5:5" x14ac:dyDescent="0.3">
      <c r="E26976" s="90"/>
    </row>
    <row r="26977" spans="5:5" x14ac:dyDescent="0.3">
      <c r="E26977" s="90"/>
    </row>
    <row r="26978" spans="5:5" x14ac:dyDescent="0.3">
      <c r="E26978" s="90"/>
    </row>
    <row r="26979" spans="5:5" x14ac:dyDescent="0.3">
      <c r="E26979" s="90"/>
    </row>
    <row r="26980" spans="5:5" x14ac:dyDescent="0.3">
      <c r="E26980" s="90"/>
    </row>
    <row r="26981" spans="5:5" x14ac:dyDescent="0.3">
      <c r="E26981" s="90"/>
    </row>
    <row r="26982" spans="5:5" x14ac:dyDescent="0.3">
      <c r="E26982" s="90"/>
    </row>
    <row r="26983" spans="5:5" x14ac:dyDescent="0.3">
      <c r="E26983" s="90"/>
    </row>
    <row r="26984" spans="5:5" x14ac:dyDescent="0.3">
      <c r="E26984" s="90"/>
    </row>
    <row r="26985" spans="5:5" x14ac:dyDescent="0.3">
      <c r="E26985" s="90"/>
    </row>
    <row r="26986" spans="5:5" x14ac:dyDescent="0.3">
      <c r="E26986" s="90"/>
    </row>
    <row r="26987" spans="5:5" x14ac:dyDescent="0.3">
      <c r="E26987" s="90"/>
    </row>
    <row r="26988" spans="5:5" x14ac:dyDescent="0.3">
      <c r="E26988" s="90"/>
    </row>
    <row r="26989" spans="5:5" x14ac:dyDescent="0.3">
      <c r="E26989" s="90"/>
    </row>
    <row r="26990" spans="5:5" x14ac:dyDescent="0.3">
      <c r="E26990" s="90"/>
    </row>
    <row r="26991" spans="5:5" x14ac:dyDescent="0.3">
      <c r="E26991" s="90"/>
    </row>
    <row r="26992" spans="5:5" x14ac:dyDescent="0.3">
      <c r="E26992" s="90"/>
    </row>
    <row r="26993" spans="5:5" x14ac:dyDescent="0.3">
      <c r="E26993" s="90"/>
    </row>
    <row r="26994" spans="5:5" x14ac:dyDescent="0.3">
      <c r="E26994" s="90"/>
    </row>
    <row r="26995" spans="5:5" x14ac:dyDescent="0.3">
      <c r="E26995" s="90"/>
    </row>
    <row r="26996" spans="5:5" x14ac:dyDescent="0.3">
      <c r="E26996" s="90"/>
    </row>
    <row r="26997" spans="5:5" x14ac:dyDescent="0.3">
      <c r="E26997" s="90"/>
    </row>
    <row r="26998" spans="5:5" x14ac:dyDescent="0.3">
      <c r="E26998" s="90"/>
    </row>
    <row r="26999" spans="5:5" x14ac:dyDescent="0.3">
      <c r="E26999" s="90"/>
    </row>
    <row r="27000" spans="5:5" x14ac:dyDescent="0.3">
      <c r="E27000" s="90"/>
    </row>
    <row r="27001" spans="5:5" x14ac:dyDescent="0.3">
      <c r="E27001" s="90"/>
    </row>
    <row r="27002" spans="5:5" x14ac:dyDescent="0.3">
      <c r="E27002" s="90"/>
    </row>
    <row r="27003" spans="5:5" x14ac:dyDescent="0.3">
      <c r="E27003" s="90"/>
    </row>
    <row r="27004" spans="5:5" x14ac:dyDescent="0.3">
      <c r="E27004" s="90"/>
    </row>
    <row r="27005" spans="5:5" x14ac:dyDescent="0.3">
      <c r="E27005" s="90"/>
    </row>
    <row r="27006" spans="5:5" x14ac:dyDescent="0.3">
      <c r="E27006" s="90"/>
    </row>
    <row r="27007" spans="5:5" x14ac:dyDescent="0.3">
      <c r="E27007" s="90"/>
    </row>
    <row r="27008" spans="5:5" x14ac:dyDescent="0.3">
      <c r="E27008" s="90"/>
    </row>
    <row r="27009" spans="5:5" x14ac:dyDescent="0.3">
      <c r="E27009" s="90"/>
    </row>
    <row r="27010" spans="5:5" x14ac:dyDescent="0.3">
      <c r="E27010" s="90"/>
    </row>
    <row r="27011" spans="5:5" x14ac:dyDescent="0.3">
      <c r="E27011" s="90"/>
    </row>
    <row r="27012" spans="5:5" x14ac:dyDescent="0.3">
      <c r="E27012" s="90"/>
    </row>
    <row r="27013" spans="5:5" x14ac:dyDescent="0.3">
      <c r="E27013" s="90"/>
    </row>
    <row r="27014" spans="5:5" x14ac:dyDescent="0.3">
      <c r="E27014" s="90"/>
    </row>
    <row r="27015" spans="5:5" x14ac:dyDescent="0.3">
      <c r="E27015" s="90"/>
    </row>
    <row r="27016" spans="5:5" x14ac:dyDescent="0.3">
      <c r="E27016" s="90"/>
    </row>
    <row r="27017" spans="5:5" x14ac:dyDescent="0.3">
      <c r="E27017" s="90"/>
    </row>
    <row r="27018" spans="5:5" x14ac:dyDescent="0.3">
      <c r="E27018" s="90"/>
    </row>
    <row r="27019" spans="5:5" x14ac:dyDescent="0.3">
      <c r="E27019" s="90"/>
    </row>
    <row r="27020" spans="5:5" x14ac:dyDescent="0.3">
      <c r="E27020" s="90"/>
    </row>
    <row r="27021" spans="5:5" x14ac:dyDescent="0.3">
      <c r="E27021" s="90"/>
    </row>
    <row r="27022" spans="5:5" x14ac:dyDescent="0.3">
      <c r="E27022" s="90"/>
    </row>
    <row r="27023" spans="5:5" x14ac:dyDescent="0.3">
      <c r="E27023" s="90"/>
    </row>
    <row r="27024" spans="5:5" x14ac:dyDescent="0.3">
      <c r="E27024" s="90"/>
    </row>
    <row r="27025" spans="5:5" x14ac:dyDescent="0.3">
      <c r="E27025" s="90"/>
    </row>
    <row r="27026" spans="5:5" x14ac:dyDescent="0.3">
      <c r="E27026" s="90"/>
    </row>
    <row r="27027" spans="5:5" x14ac:dyDescent="0.3">
      <c r="E27027" s="90"/>
    </row>
    <row r="27028" spans="5:5" x14ac:dyDescent="0.3">
      <c r="E27028" s="90"/>
    </row>
    <row r="27029" spans="5:5" x14ac:dyDescent="0.3">
      <c r="E27029" s="90"/>
    </row>
    <row r="27030" spans="5:5" x14ac:dyDescent="0.3">
      <c r="E27030" s="90"/>
    </row>
    <row r="27031" spans="5:5" x14ac:dyDescent="0.3">
      <c r="E27031" s="90"/>
    </row>
    <row r="27032" spans="5:5" x14ac:dyDescent="0.3">
      <c r="E27032" s="90"/>
    </row>
    <row r="27033" spans="5:5" x14ac:dyDescent="0.3">
      <c r="E27033" s="90"/>
    </row>
    <row r="27034" spans="5:5" x14ac:dyDescent="0.3">
      <c r="E27034" s="90"/>
    </row>
    <row r="27035" spans="5:5" x14ac:dyDescent="0.3">
      <c r="E27035" s="90"/>
    </row>
    <row r="27036" spans="5:5" x14ac:dyDescent="0.3">
      <c r="E27036" s="90"/>
    </row>
    <row r="27037" spans="5:5" x14ac:dyDescent="0.3">
      <c r="E27037" s="90"/>
    </row>
    <row r="27038" spans="5:5" x14ac:dyDescent="0.3">
      <c r="E27038" s="90"/>
    </row>
    <row r="27039" spans="5:5" x14ac:dyDescent="0.3">
      <c r="E27039" s="90"/>
    </row>
    <row r="27040" spans="5:5" x14ac:dyDescent="0.3">
      <c r="E27040" s="90"/>
    </row>
    <row r="27041" spans="5:5" x14ac:dyDescent="0.3">
      <c r="E27041" s="90"/>
    </row>
    <row r="27042" spans="5:5" x14ac:dyDescent="0.3">
      <c r="E27042" s="90"/>
    </row>
    <row r="27043" spans="5:5" x14ac:dyDescent="0.3">
      <c r="E27043" s="90"/>
    </row>
    <row r="27044" spans="5:5" x14ac:dyDescent="0.3">
      <c r="E27044" s="90"/>
    </row>
    <row r="27045" spans="5:5" x14ac:dyDescent="0.3">
      <c r="E27045" s="90"/>
    </row>
    <row r="27046" spans="5:5" x14ac:dyDescent="0.3">
      <c r="E27046" s="90"/>
    </row>
    <row r="27047" spans="5:5" x14ac:dyDescent="0.3">
      <c r="E27047" s="90"/>
    </row>
    <row r="27048" spans="5:5" x14ac:dyDescent="0.3">
      <c r="E27048" s="90"/>
    </row>
    <row r="27049" spans="5:5" x14ac:dyDescent="0.3">
      <c r="E27049" s="90"/>
    </row>
    <row r="27050" spans="5:5" x14ac:dyDescent="0.3">
      <c r="E27050" s="90"/>
    </row>
    <row r="27051" spans="5:5" x14ac:dyDescent="0.3">
      <c r="E27051" s="90"/>
    </row>
    <row r="27052" spans="5:5" x14ac:dyDescent="0.3">
      <c r="E27052" s="90"/>
    </row>
    <row r="27053" spans="5:5" x14ac:dyDescent="0.3">
      <c r="E27053" s="90"/>
    </row>
    <row r="27054" spans="5:5" x14ac:dyDescent="0.3">
      <c r="E27054" s="90"/>
    </row>
    <row r="27055" spans="5:5" x14ac:dyDescent="0.3">
      <c r="E27055" s="90"/>
    </row>
    <row r="27056" spans="5:5" x14ac:dyDescent="0.3">
      <c r="E27056" s="90"/>
    </row>
    <row r="27057" spans="5:5" x14ac:dyDescent="0.3">
      <c r="E27057" s="90"/>
    </row>
    <row r="27058" spans="5:5" x14ac:dyDescent="0.3">
      <c r="E27058" s="90"/>
    </row>
    <row r="27059" spans="5:5" x14ac:dyDescent="0.3">
      <c r="E27059" s="90"/>
    </row>
    <row r="27060" spans="5:5" x14ac:dyDescent="0.3">
      <c r="E27060" s="90"/>
    </row>
    <row r="27061" spans="5:5" x14ac:dyDescent="0.3">
      <c r="E27061" s="90"/>
    </row>
    <row r="27062" spans="5:5" x14ac:dyDescent="0.3">
      <c r="E27062" s="90"/>
    </row>
    <row r="27063" spans="5:5" x14ac:dyDescent="0.3">
      <c r="E27063" s="90"/>
    </row>
    <row r="27064" spans="5:5" x14ac:dyDescent="0.3">
      <c r="E27064" s="90"/>
    </row>
    <row r="27065" spans="5:5" x14ac:dyDescent="0.3">
      <c r="E27065" s="90"/>
    </row>
    <row r="27066" spans="5:5" x14ac:dyDescent="0.3">
      <c r="E27066" s="90"/>
    </row>
    <row r="27067" spans="5:5" x14ac:dyDescent="0.3">
      <c r="E27067" s="90"/>
    </row>
    <row r="27068" spans="5:5" x14ac:dyDescent="0.3">
      <c r="E27068" s="90"/>
    </row>
    <row r="27069" spans="5:5" x14ac:dyDescent="0.3">
      <c r="E27069" s="90"/>
    </row>
    <row r="27070" spans="5:5" x14ac:dyDescent="0.3">
      <c r="E27070" s="90"/>
    </row>
    <row r="27071" spans="5:5" x14ac:dyDescent="0.3">
      <c r="E27071" s="90"/>
    </row>
    <row r="27072" spans="5:5" x14ac:dyDescent="0.3">
      <c r="E27072" s="90"/>
    </row>
    <row r="27073" spans="5:5" x14ac:dyDescent="0.3">
      <c r="E27073" s="90"/>
    </row>
    <row r="27074" spans="5:5" x14ac:dyDescent="0.3">
      <c r="E27074" s="90"/>
    </row>
    <row r="27075" spans="5:5" x14ac:dyDescent="0.3">
      <c r="E27075" s="90"/>
    </row>
    <row r="27076" spans="5:5" x14ac:dyDescent="0.3">
      <c r="E27076" s="90"/>
    </row>
    <row r="27077" spans="5:5" x14ac:dyDescent="0.3">
      <c r="E27077" s="90"/>
    </row>
    <row r="27078" spans="5:5" x14ac:dyDescent="0.3">
      <c r="E27078" s="90"/>
    </row>
    <row r="27079" spans="5:5" x14ac:dyDescent="0.3">
      <c r="E27079" s="90"/>
    </row>
    <row r="27080" spans="5:5" x14ac:dyDescent="0.3">
      <c r="E27080" s="90"/>
    </row>
    <row r="27081" spans="5:5" x14ac:dyDescent="0.3">
      <c r="E27081" s="90"/>
    </row>
    <row r="27082" spans="5:5" x14ac:dyDescent="0.3">
      <c r="E27082" s="90"/>
    </row>
    <row r="27083" spans="5:5" x14ac:dyDescent="0.3">
      <c r="E27083" s="90"/>
    </row>
    <row r="27084" spans="5:5" x14ac:dyDescent="0.3">
      <c r="E27084" s="90"/>
    </row>
    <row r="27085" spans="5:5" x14ac:dyDescent="0.3">
      <c r="E27085" s="90"/>
    </row>
    <row r="27086" spans="5:5" x14ac:dyDescent="0.3">
      <c r="E27086" s="90"/>
    </row>
    <row r="27087" spans="5:5" x14ac:dyDescent="0.3">
      <c r="E27087" s="90"/>
    </row>
    <row r="27088" spans="5:5" x14ac:dyDescent="0.3">
      <c r="E27088" s="90"/>
    </row>
    <row r="27089" spans="5:5" x14ac:dyDescent="0.3">
      <c r="E27089" s="90"/>
    </row>
    <row r="27090" spans="5:5" x14ac:dyDescent="0.3">
      <c r="E27090" s="90"/>
    </row>
    <row r="27091" spans="5:5" x14ac:dyDescent="0.3">
      <c r="E27091" s="90"/>
    </row>
    <row r="27092" spans="5:5" x14ac:dyDescent="0.3">
      <c r="E27092" s="90"/>
    </row>
    <row r="27093" spans="5:5" x14ac:dyDescent="0.3">
      <c r="E27093" s="90"/>
    </row>
    <row r="27094" spans="5:5" x14ac:dyDescent="0.3">
      <c r="E27094" s="90"/>
    </row>
    <row r="27095" spans="5:5" x14ac:dyDescent="0.3">
      <c r="E27095" s="90"/>
    </row>
    <row r="27096" spans="5:5" x14ac:dyDescent="0.3">
      <c r="E27096" s="90"/>
    </row>
    <row r="27097" spans="5:5" x14ac:dyDescent="0.3">
      <c r="E27097" s="90"/>
    </row>
    <row r="27098" spans="5:5" x14ac:dyDescent="0.3">
      <c r="E27098" s="90"/>
    </row>
    <row r="27099" spans="5:5" x14ac:dyDescent="0.3">
      <c r="E27099" s="90"/>
    </row>
    <row r="27100" spans="5:5" x14ac:dyDescent="0.3">
      <c r="E27100" s="90"/>
    </row>
    <row r="27101" spans="5:5" x14ac:dyDescent="0.3">
      <c r="E27101" s="90"/>
    </row>
    <row r="27102" spans="5:5" x14ac:dyDescent="0.3">
      <c r="E27102" s="90"/>
    </row>
    <row r="27103" spans="5:5" x14ac:dyDescent="0.3">
      <c r="E27103" s="90"/>
    </row>
    <row r="27104" spans="5:5" x14ac:dyDescent="0.3">
      <c r="E27104" s="90"/>
    </row>
    <row r="27105" spans="5:5" x14ac:dyDescent="0.3">
      <c r="E27105" s="90"/>
    </row>
    <row r="27106" spans="5:5" x14ac:dyDescent="0.3">
      <c r="E27106" s="90"/>
    </row>
    <row r="27107" spans="5:5" x14ac:dyDescent="0.3">
      <c r="E27107" s="90"/>
    </row>
    <row r="27108" spans="5:5" x14ac:dyDescent="0.3">
      <c r="E27108" s="90"/>
    </row>
    <row r="27109" spans="5:5" x14ac:dyDescent="0.3">
      <c r="E27109" s="90"/>
    </row>
    <row r="27110" spans="5:5" x14ac:dyDescent="0.3">
      <c r="E27110" s="90"/>
    </row>
    <row r="27111" spans="5:5" x14ac:dyDescent="0.3">
      <c r="E27111" s="90"/>
    </row>
    <row r="27112" spans="5:5" x14ac:dyDescent="0.3">
      <c r="E27112" s="90"/>
    </row>
    <row r="27113" spans="5:5" x14ac:dyDescent="0.3">
      <c r="E27113" s="90"/>
    </row>
    <row r="27114" spans="5:5" x14ac:dyDescent="0.3">
      <c r="E27114" s="90"/>
    </row>
    <row r="27115" spans="5:5" x14ac:dyDescent="0.3">
      <c r="E27115" s="90"/>
    </row>
    <row r="27116" spans="5:5" x14ac:dyDescent="0.3">
      <c r="E27116" s="90"/>
    </row>
    <row r="27117" spans="5:5" x14ac:dyDescent="0.3">
      <c r="E27117" s="90"/>
    </row>
    <row r="27118" spans="5:5" x14ac:dyDescent="0.3">
      <c r="E27118" s="90"/>
    </row>
    <row r="27119" spans="5:5" x14ac:dyDescent="0.3">
      <c r="E27119" s="90"/>
    </row>
    <row r="27120" spans="5:5" x14ac:dyDescent="0.3">
      <c r="E27120" s="90"/>
    </row>
    <row r="27121" spans="5:5" x14ac:dyDescent="0.3">
      <c r="E27121" s="90"/>
    </row>
    <row r="27122" spans="5:5" x14ac:dyDescent="0.3">
      <c r="E27122" s="90"/>
    </row>
    <row r="27123" spans="5:5" x14ac:dyDescent="0.3">
      <c r="E27123" s="90"/>
    </row>
    <row r="27124" spans="5:5" x14ac:dyDescent="0.3">
      <c r="E27124" s="90"/>
    </row>
    <row r="27125" spans="5:5" x14ac:dyDescent="0.3">
      <c r="E27125" s="90"/>
    </row>
    <row r="27126" spans="5:5" x14ac:dyDescent="0.3">
      <c r="E27126" s="90"/>
    </row>
    <row r="27127" spans="5:5" x14ac:dyDescent="0.3">
      <c r="E27127" s="90"/>
    </row>
    <row r="27128" spans="5:5" x14ac:dyDescent="0.3">
      <c r="E27128" s="90"/>
    </row>
    <row r="27129" spans="5:5" x14ac:dyDescent="0.3">
      <c r="E27129" s="90"/>
    </row>
    <row r="27130" spans="5:5" x14ac:dyDescent="0.3">
      <c r="E27130" s="90"/>
    </row>
    <row r="27131" spans="5:5" x14ac:dyDescent="0.3">
      <c r="E27131" s="90"/>
    </row>
    <row r="27132" spans="5:5" x14ac:dyDescent="0.3">
      <c r="E27132" s="90"/>
    </row>
    <row r="27133" spans="5:5" x14ac:dyDescent="0.3">
      <c r="E27133" s="90"/>
    </row>
    <row r="27134" spans="5:5" x14ac:dyDescent="0.3">
      <c r="E27134" s="90"/>
    </row>
    <row r="27135" spans="5:5" x14ac:dyDescent="0.3">
      <c r="E27135" s="90"/>
    </row>
    <row r="27136" spans="5:5" x14ac:dyDescent="0.3">
      <c r="E27136" s="90"/>
    </row>
    <row r="27137" spans="5:5" x14ac:dyDescent="0.3">
      <c r="E27137" s="90"/>
    </row>
    <row r="27138" spans="5:5" x14ac:dyDescent="0.3">
      <c r="E27138" s="90"/>
    </row>
    <row r="27139" spans="5:5" x14ac:dyDescent="0.3">
      <c r="E27139" s="90"/>
    </row>
    <row r="27140" spans="5:5" x14ac:dyDescent="0.3">
      <c r="E27140" s="90"/>
    </row>
    <row r="27141" spans="5:5" x14ac:dyDescent="0.3">
      <c r="E27141" s="90"/>
    </row>
    <row r="27142" spans="5:5" x14ac:dyDescent="0.3">
      <c r="E27142" s="90"/>
    </row>
    <row r="27143" spans="5:5" x14ac:dyDescent="0.3">
      <c r="E27143" s="90"/>
    </row>
    <row r="27144" spans="5:5" x14ac:dyDescent="0.3">
      <c r="E27144" s="90"/>
    </row>
    <row r="27145" spans="5:5" x14ac:dyDescent="0.3">
      <c r="E27145" s="90"/>
    </row>
    <row r="27146" spans="5:5" x14ac:dyDescent="0.3">
      <c r="E27146" s="90"/>
    </row>
    <row r="27147" spans="5:5" x14ac:dyDescent="0.3">
      <c r="E27147" s="90"/>
    </row>
    <row r="27148" spans="5:5" x14ac:dyDescent="0.3">
      <c r="E27148" s="90"/>
    </row>
    <row r="27149" spans="5:5" x14ac:dyDescent="0.3">
      <c r="E27149" s="90"/>
    </row>
    <row r="27150" spans="5:5" x14ac:dyDescent="0.3">
      <c r="E27150" s="90"/>
    </row>
    <row r="27151" spans="5:5" x14ac:dyDescent="0.3">
      <c r="E27151" s="90"/>
    </row>
    <row r="27152" spans="5:5" x14ac:dyDescent="0.3">
      <c r="E27152" s="90"/>
    </row>
    <row r="27153" spans="5:5" x14ac:dyDescent="0.3">
      <c r="E27153" s="90"/>
    </row>
    <row r="27154" spans="5:5" x14ac:dyDescent="0.3">
      <c r="E27154" s="90"/>
    </row>
    <row r="27155" spans="5:5" x14ac:dyDescent="0.3">
      <c r="E27155" s="90"/>
    </row>
    <row r="27156" spans="5:5" x14ac:dyDescent="0.3">
      <c r="E27156" s="90"/>
    </row>
    <row r="27157" spans="5:5" x14ac:dyDescent="0.3">
      <c r="E27157" s="90"/>
    </row>
    <row r="27158" spans="5:5" x14ac:dyDescent="0.3">
      <c r="E27158" s="90"/>
    </row>
    <row r="27159" spans="5:5" x14ac:dyDescent="0.3">
      <c r="E27159" s="90"/>
    </row>
    <row r="27160" spans="5:5" x14ac:dyDescent="0.3">
      <c r="E27160" s="90"/>
    </row>
    <row r="27161" spans="5:5" x14ac:dyDescent="0.3">
      <c r="E27161" s="90"/>
    </row>
    <row r="27162" spans="5:5" x14ac:dyDescent="0.3">
      <c r="E27162" s="90"/>
    </row>
    <row r="27163" spans="5:5" x14ac:dyDescent="0.3">
      <c r="E27163" s="90"/>
    </row>
    <row r="27164" spans="5:5" x14ac:dyDescent="0.3">
      <c r="E27164" s="90"/>
    </row>
    <row r="27165" spans="5:5" x14ac:dyDescent="0.3">
      <c r="E27165" s="90"/>
    </row>
    <row r="27166" spans="5:5" x14ac:dyDescent="0.3">
      <c r="E27166" s="90"/>
    </row>
    <row r="27167" spans="5:5" x14ac:dyDescent="0.3">
      <c r="E27167" s="90"/>
    </row>
    <row r="27168" spans="5:5" x14ac:dyDescent="0.3">
      <c r="E27168" s="90"/>
    </row>
    <row r="27169" spans="5:5" x14ac:dyDescent="0.3">
      <c r="E27169" s="90"/>
    </row>
    <row r="27170" spans="5:5" x14ac:dyDescent="0.3">
      <c r="E27170" s="90"/>
    </row>
    <row r="27171" spans="5:5" x14ac:dyDescent="0.3">
      <c r="E27171" s="90"/>
    </row>
    <row r="27172" spans="5:5" x14ac:dyDescent="0.3">
      <c r="E27172" s="90"/>
    </row>
    <row r="27173" spans="5:5" x14ac:dyDescent="0.3">
      <c r="E27173" s="90"/>
    </row>
    <row r="27174" spans="5:5" x14ac:dyDescent="0.3">
      <c r="E27174" s="90"/>
    </row>
    <row r="27175" spans="5:5" x14ac:dyDescent="0.3">
      <c r="E27175" s="90"/>
    </row>
    <row r="27176" spans="5:5" x14ac:dyDescent="0.3">
      <c r="E27176" s="90"/>
    </row>
    <row r="27177" spans="5:5" x14ac:dyDescent="0.3">
      <c r="E27177" s="90"/>
    </row>
    <row r="27178" spans="5:5" x14ac:dyDescent="0.3">
      <c r="E27178" s="90"/>
    </row>
    <row r="27179" spans="5:5" x14ac:dyDescent="0.3">
      <c r="E27179" s="90"/>
    </row>
    <row r="27180" spans="5:5" x14ac:dyDescent="0.3">
      <c r="E27180" s="90"/>
    </row>
    <row r="27181" spans="5:5" x14ac:dyDescent="0.3">
      <c r="E27181" s="90"/>
    </row>
    <row r="27182" spans="5:5" x14ac:dyDescent="0.3">
      <c r="E27182" s="90"/>
    </row>
    <row r="27183" spans="5:5" x14ac:dyDescent="0.3">
      <c r="E27183" s="90"/>
    </row>
    <row r="27184" spans="5:5" x14ac:dyDescent="0.3">
      <c r="E27184" s="90"/>
    </row>
    <row r="27185" spans="5:5" x14ac:dyDescent="0.3">
      <c r="E27185" s="90"/>
    </row>
    <row r="27186" spans="5:5" x14ac:dyDescent="0.3">
      <c r="E27186" s="90"/>
    </row>
    <row r="27187" spans="5:5" x14ac:dyDescent="0.3">
      <c r="E27187" s="90"/>
    </row>
    <row r="27188" spans="5:5" x14ac:dyDescent="0.3">
      <c r="E27188" s="90"/>
    </row>
    <row r="27189" spans="5:5" x14ac:dyDescent="0.3">
      <c r="E27189" s="90"/>
    </row>
    <row r="27190" spans="5:5" x14ac:dyDescent="0.3">
      <c r="E27190" s="90"/>
    </row>
    <row r="27191" spans="5:5" x14ac:dyDescent="0.3">
      <c r="E27191" s="90"/>
    </row>
    <row r="27192" spans="5:5" x14ac:dyDescent="0.3">
      <c r="E27192" s="90"/>
    </row>
    <row r="27193" spans="5:5" x14ac:dyDescent="0.3">
      <c r="E27193" s="90"/>
    </row>
    <row r="27194" spans="5:5" x14ac:dyDescent="0.3">
      <c r="E27194" s="90"/>
    </row>
    <row r="27195" spans="5:5" x14ac:dyDescent="0.3">
      <c r="E27195" s="90"/>
    </row>
    <row r="27196" spans="5:5" x14ac:dyDescent="0.3">
      <c r="E27196" s="90"/>
    </row>
    <row r="27197" spans="5:5" x14ac:dyDescent="0.3">
      <c r="E27197" s="90"/>
    </row>
    <row r="27198" spans="5:5" x14ac:dyDescent="0.3">
      <c r="E27198" s="90"/>
    </row>
    <row r="27199" spans="5:5" x14ac:dyDescent="0.3">
      <c r="E27199" s="90"/>
    </row>
    <row r="27200" spans="5:5" x14ac:dyDescent="0.3">
      <c r="E27200" s="90"/>
    </row>
    <row r="27201" spans="5:5" x14ac:dyDescent="0.3">
      <c r="E27201" s="90"/>
    </row>
    <row r="27202" spans="5:5" x14ac:dyDescent="0.3">
      <c r="E27202" s="90"/>
    </row>
    <row r="27203" spans="5:5" x14ac:dyDescent="0.3">
      <c r="E27203" s="90"/>
    </row>
    <row r="27204" spans="5:5" x14ac:dyDescent="0.3">
      <c r="E27204" s="90"/>
    </row>
    <row r="27205" spans="5:5" x14ac:dyDescent="0.3">
      <c r="E27205" s="90"/>
    </row>
    <row r="27206" spans="5:5" x14ac:dyDescent="0.3">
      <c r="E27206" s="90"/>
    </row>
    <row r="27207" spans="5:5" x14ac:dyDescent="0.3">
      <c r="E27207" s="90"/>
    </row>
    <row r="27208" spans="5:5" x14ac:dyDescent="0.3">
      <c r="E27208" s="90"/>
    </row>
    <row r="27209" spans="5:5" x14ac:dyDescent="0.3">
      <c r="E27209" s="90"/>
    </row>
    <row r="27210" spans="5:5" x14ac:dyDescent="0.3">
      <c r="E27210" s="90"/>
    </row>
    <row r="27211" spans="5:5" x14ac:dyDescent="0.3">
      <c r="E27211" s="90"/>
    </row>
    <row r="27212" spans="5:5" x14ac:dyDescent="0.3">
      <c r="E27212" s="90"/>
    </row>
    <row r="27213" spans="5:5" x14ac:dyDescent="0.3">
      <c r="E27213" s="90"/>
    </row>
    <row r="27214" spans="5:5" x14ac:dyDescent="0.3">
      <c r="E27214" s="90"/>
    </row>
    <row r="27215" spans="5:5" x14ac:dyDescent="0.3">
      <c r="E27215" s="90"/>
    </row>
    <row r="27216" spans="5:5" x14ac:dyDescent="0.3">
      <c r="E27216" s="90"/>
    </row>
    <row r="27217" spans="5:5" x14ac:dyDescent="0.3">
      <c r="E27217" s="90"/>
    </row>
    <row r="27218" spans="5:5" x14ac:dyDescent="0.3">
      <c r="E27218" s="90"/>
    </row>
    <row r="27219" spans="5:5" x14ac:dyDescent="0.3">
      <c r="E27219" s="90"/>
    </row>
    <row r="27220" spans="5:5" x14ac:dyDescent="0.3">
      <c r="E27220" s="90"/>
    </row>
    <row r="27221" spans="5:5" x14ac:dyDescent="0.3">
      <c r="E27221" s="90"/>
    </row>
    <row r="27222" spans="5:5" x14ac:dyDescent="0.3">
      <c r="E27222" s="90"/>
    </row>
    <row r="27223" spans="5:5" x14ac:dyDescent="0.3">
      <c r="E27223" s="90"/>
    </row>
    <row r="27224" spans="5:5" x14ac:dyDescent="0.3">
      <c r="E27224" s="90"/>
    </row>
    <row r="27225" spans="5:5" x14ac:dyDescent="0.3">
      <c r="E27225" s="90"/>
    </row>
    <row r="27226" spans="5:5" x14ac:dyDescent="0.3">
      <c r="E27226" s="90"/>
    </row>
    <row r="27227" spans="5:5" x14ac:dyDescent="0.3">
      <c r="E27227" s="90"/>
    </row>
    <row r="27228" spans="5:5" x14ac:dyDescent="0.3">
      <c r="E27228" s="90"/>
    </row>
    <row r="27229" spans="5:5" x14ac:dyDescent="0.3">
      <c r="E27229" s="90"/>
    </row>
    <row r="27230" spans="5:5" x14ac:dyDescent="0.3">
      <c r="E27230" s="90"/>
    </row>
    <row r="27231" spans="5:5" x14ac:dyDescent="0.3">
      <c r="E27231" s="90"/>
    </row>
    <row r="27232" spans="5:5" x14ac:dyDescent="0.3">
      <c r="E27232" s="90"/>
    </row>
    <row r="27233" spans="5:5" x14ac:dyDescent="0.3">
      <c r="E27233" s="90"/>
    </row>
    <row r="27234" spans="5:5" x14ac:dyDescent="0.3">
      <c r="E27234" s="90"/>
    </row>
    <row r="27235" spans="5:5" x14ac:dyDescent="0.3">
      <c r="E27235" s="90"/>
    </row>
    <row r="27236" spans="5:5" x14ac:dyDescent="0.3">
      <c r="E27236" s="90"/>
    </row>
    <row r="27237" spans="5:5" x14ac:dyDescent="0.3">
      <c r="E27237" s="90"/>
    </row>
    <row r="27238" spans="5:5" x14ac:dyDescent="0.3">
      <c r="E27238" s="90"/>
    </row>
    <row r="27239" spans="5:5" x14ac:dyDescent="0.3">
      <c r="E27239" s="90"/>
    </row>
    <row r="27240" spans="5:5" x14ac:dyDescent="0.3">
      <c r="E27240" s="90"/>
    </row>
    <row r="27241" spans="5:5" x14ac:dyDescent="0.3">
      <c r="E27241" s="90"/>
    </row>
    <row r="27242" spans="5:5" x14ac:dyDescent="0.3">
      <c r="E27242" s="90"/>
    </row>
    <row r="27243" spans="5:5" x14ac:dyDescent="0.3">
      <c r="E27243" s="90"/>
    </row>
    <row r="27244" spans="5:5" x14ac:dyDescent="0.3">
      <c r="E27244" s="90"/>
    </row>
    <row r="27245" spans="5:5" x14ac:dyDescent="0.3">
      <c r="E27245" s="90"/>
    </row>
    <row r="27246" spans="5:5" x14ac:dyDescent="0.3">
      <c r="E27246" s="90"/>
    </row>
    <row r="27247" spans="5:5" x14ac:dyDescent="0.3">
      <c r="E27247" s="90"/>
    </row>
    <row r="27248" spans="5:5" x14ac:dyDescent="0.3">
      <c r="E27248" s="90"/>
    </row>
    <row r="27249" spans="5:5" x14ac:dyDescent="0.3">
      <c r="E27249" s="90"/>
    </row>
    <row r="27250" spans="5:5" x14ac:dyDescent="0.3">
      <c r="E27250" s="90"/>
    </row>
    <row r="27251" spans="5:5" x14ac:dyDescent="0.3">
      <c r="E27251" s="90"/>
    </row>
    <row r="27252" spans="5:5" x14ac:dyDescent="0.3">
      <c r="E27252" s="90"/>
    </row>
    <row r="27253" spans="5:5" x14ac:dyDescent="0.3">
      <c r="E27253" s="90"/>
    </row>
    <row r="27254" spans="5:5" x14ac:dyDescent="0.3">
      <c r="E27254" s="90"/>
    </row>
    <row r="27255" spans="5:5" x14ac:dyDescent="0.3">
      <c r="E27255" s="90"/>
    </row>
    <row r="27256" spans="5:5" x14ac:dyDescent="0.3">
      <c r="E27256" s="90"/>
    </row>
    <row r="27257" spans="5:5" x14ac:dyDescent="0.3">
      <c r="E27257" s="90"/>
    </row>
    <row r="27258" spans="5:5" x14ac:dyDescent="0.3">
      <c r="E27258" s="90"/>
    </row>
    <row r="27259" spans="5:5" x14ac:dyDescent="0.3">
      <c r="E27259" s="90"/>
    </row>
    <row r="27260" spans="5:5" x14ac:dyDescent="0.3">
      <c r="E27260" s="90"/>
    </row>
    <row r="27261" spans="5:5" x14ac:dyDescent="0.3">
      <c r="E27261" s="90"/>
    </row>
    <row r="27262" spans="5:5" x14ac:dyDescent="0.3">
      <c r="E27262" s="90"/>
    </row>
    <row r="27263" spans="5:5" x14ac:dyDescent="0.3">
      <c r="E27263" s="90"/>
    </row>
    <row r="27264" spans="5:5" x14ac:dyDescent="0.3">
      <c r="E27264" s="90"/>
    </row>
    <row r="27265" spans="5:5" x14ac:dyDescent="0.3">
      <c r="E27265" s="90"/>
    </row>
    <row r="27266" spans="5:5" x14ac:dyDescent="0.3">
      <c r="E27266" s="90"/>
    </row>
    <row r="27267" spans="5:5" x14ac:dyDescent="0.3">
      <c r="E27267" s="90"/>
    </row>
    <row r="27268" spans="5:5" x14ac:dyDescent="0.3">
      <c r="E27268" s="90"/>
    </row>
    <row r="27269" spans="5:5" x14ac:dyDescent="0.3">
      <c r="E27269" s="90"/>
    </row>
    <row r="27270" spans="5:5" x14ac:dyDescent="0.3">
      <c r="E27270" s="90"/>
    </row>
    <row r="27271" spans="5:5" x14ac:dyDescent="0.3">
      <c r="E27271" s="90"/>
    </row>
    <row r="27272" spans="5:5" x14ac:dyDescent="0.3">
      <c r="E27272" s="90"/>
    </row>
    <row r="27273" spans="5:5" x14ac:dyDescent="0.3">
      <c r="E27273" s="90"/>
    </row>
    <row r="27274" spans="5:5" x14ac:dyDescent="0.3">
      <c r="E27274" s="90"/>
    </row>
    <row r="27275" spans="5:5" x14ac:dyDescent="0.3">
      <c r="E27275" s="90"/>
    </row>
    <row r="27276" spans="5:5" x14ac:dyDescent="0.3">
      <c r="E27276" s="90"/>
    </row>
    <row r="27277" spans="5:5" x14ac:dyDescent="0.3">
      <c r="E27277" s="90"/>
    </row>
    <row r="27278" spans="5:5" x14ac:dyDescent="0.3">
      <c r="E27278" s="90"/>
    </row>
    <row r="27279" spans="5:5" x14ac:dyDescent="0.3">
      <c r="E27279" s="90"/>
    </row>
    <row r="27280" spans="5:5" x14ac:dyDescent="0.3">
      <c r="E27280" s="90"/>
    </row>
    <row r="27281" spans="5:5" x14ac:dyDescent="0.3">
      <c r="E27281" s="90"/>
    </row>
    <row r="27282" spans="5:5" x14ac:dyDescent="0.3">
      <c r="E27282" s="90"/>
    </row>
    <row r="27283" spans="5:5" x14ac:dyDescent="0.3">
      <c r="E27283" s="90"/>
    </row>
    <row r="27284" spans="5:5" x14ac:dyDescent="0.3">
      <c r="E27284" s="90"/>
    </row>
    <row r="27285" spans="5:5" x14ac:dyDescent="0.3">
      <c r="E27285" s="90"/>
    </row>
    <row r="27286" spans="5:5" x14ac:dyDescent="0.3">
      <c r="E27286" s="90"/>
    </row>
    <row r="27287" spans="5:5" x14ac:dyDescent="0.3">
      <c r="E27287" s="90"/>
    </row>
    <row r="27288" spans="5:5" x14ac:dyDescent="0.3">
      <c r="E27288" s="90"/>
    </row>
    <row r="27289" spans="5:5" x14ac:dyDescent="0.3">
      <c r="E27289" s="90"/>
    </row>
    <row r="27290" spans="5:5" x14ac:dyDescent="0.3">
      <c r="E27290" s="90"/>
    </row>
    <row r="27291" spans="5:5" x14ac:dyDescent="0.3">
      <c r="E27291" s="90"/>
    </row>
    <row r="27292" spans="5:5" x14ac:dyDescent="0.3">
      <c r="E27292" s="90"/>
    </row>
    <row r="27293" spans="5:5" x14ac:dyDescent="0.3">
      <c r="E27293" s="90"/>
    </row>
    <row r="27294" spans="5:5" x14ac:dyDescent="0.3">
      <c r="E27294" s="90"/>
    </row>
    <row r="27295" spans="5:5" x14ac:dyDescent="0.3">
      <c r="E27295" s="90"/>
    </row>
    <row r="27296" spans="5:5" x14ac:dyDescent="0.3">
      <c r="E27296" s="90"/>
    </row>
    <row r="27297" spans="5:5" x14ac:dyDescent="0.3">
      <c r="E27297" s="90"/>
    </row>
    <row r="27298" spans="5:5" x14ac:dyDescent="0.3">
      <c r="E27298" s="90"/>
    </row>
    <row r="27299" spans="5:5" x14ac:dyDescent="0.3">
      <c r="E27299" s="90"/>
    </row>
    <row r="27300" spans="5:5" x14ac:dyDescent="0.3">
      <c r="E27300" s="90"/>
    </row>
    <row r="27301" spans="5:5" x14ac:dyDescent="0.3">
      <c r="E27301" s="90"/>
    </row>
    <row r="27302" spans="5:5" x14ac:dyDescent="0.3">
      <c r="E27302" s="90"/>
    </row>
    <row r="27303" spans="5:5" x14ac:dyDescent="0.3">
      <c r="E27303" s="90"/>
    </row>
    <row r="27304" spans="5:5" x14ac:dyDescent="0.3">
      <c r="E27304" s="90"/>
    </row>
    <row r="27305" spans="5:5" x14ac:dyDescent="0.3">
      <c r="E27305" s="90"/>
    </row>
    <row r="27306" spans="5:5" x14ac:dyDescent="0.3">
      <c r="E27306" s="90"/>
    </row>
    <row r="27307" spans="5:5" x14ac:dyDescent="0.3">
      <c r="E27307" s="90"/>
    </row>
    <row r="27308" spans="5:5" x14ac:dyDescent="0.3">
      <c r="E27308" s="90"/>
    </row>
    <row r="27309" spans="5:5" x14ac:dyDescent="0.3">
      <c r="E27309" s="90"/>
    </row>
    <row r="27310" spans="5:5" x14ac:dyDescent="0.3">
      <c r="E27310" s="90"/>
    </row>
    <row r="27311" spans="5:5" x14ac:dyDescent="0.3">
      <c r="E27311" s="90"/>
    </row>
    <row r="27312" spans="5:5" x14ac:dyDescent="0.3">
      <c r="E27312" s="90"/>
    </row>
    <row r="27313" spans="5:5" x14ac:dyDescent="0.3">
      <c r="E27313" s="90"/>
    </row>
    <row r="27314" spans="5:5" x14ac:dyDescent="0.3">
      <c r="E27314" s="90"/>
    </row>
    <row r="27315" spans="5:5" x14ac:dyDescent="0.3">
      <c r="E27315" s="90"/>
    </row>
    <row r="27316" spans="5:5" x14ac:dyDescent="0.3">
      <c r="E27316" s="90"/>
    </row>
    <row r="27317" spans="5:5" x14ac:dyDescent="0.3">
      <c r="E27317" s="90"/>
    </row>
    <row r="27318" spans="5:5" x14ac:dyDescent="0.3">
      <c r="E27318" s="90"/>
    </row>
    <row r="27319" spans="5:5" x14ac:dyDescent="0.3">
      <c r="E27319" s="90"/>
    </row>
    <row r="27320" spans="5:5" x14ac:dyDescent="0.3">
      <c r="E27320" s="90"/>
    </row>
    <row r="27321" spans="5:5" x14ac:dyDescent="0.3">
      <c r="E27321" s="90"/>
    </row>
    <row r="27322" spans="5:5" x14ac:dyDescent="0.3">
      <c r="E27322" s="90"/>
    </row>
    <row r="27323" spans="5:5" x14ac:dyDescent="0.3">
      <c r="E27323" s="90"/>
    </row>
    <row r="27324" spans="5:5" x14ac:dyDescent="0.3">
      <c r="E27324" s="90"/>
    </row>
    <row r="27325" spans="5:5" x14ac:dyDescent="0.3">
      <c r="E27325" s="90"/>
    </row>
    <row r="27326" spans="5:5" x14ac:dyDescent="0.3">
      <c r="E27326" s="90"/>
    </row>
    <row r="27327" spans="5:5" x14ac:dyDescent="0.3">
      <c r="E27327" s="90"/>
    </row>
    <row r="27328" spans="5:5" x14ac:dyDescent="0.3">
      <c r="E27328" s="90"/>
    </row>
    <row r="27329" spans="5:5" x14ac:dyDescent="0.3">
      <c r="E27329" s="90"/>
    </row>
    <row r="27330" spans="5:5" x14ac:dyDescent="0.3">
      <c r="E27330" s="90"/>
    </row>
    <row r="27331" spans="5:5" x14ac:dyDescent="0.3">
      <c r="E27331" s="90"/>
    </row>
    <row r="27332" spans="5:5" x14ac:dyDescent="0.3">
      <c r="E27332" s="90"/>
    </row>
    <row r="27333" spans="5:5" x14ac:dyDescent="0.3">
      <c r="E27333" s="90"/>
    </row>
    <row r="27334" spans="5:5" x14ac:dyDescent="0.3">
      <c r="E27334" s="90"/>
    </row>
    <row r="27335" spans="5:5" x14ac:dyDescent="0.3">
      <c r="E27335" s="90"/>
    </row>
    <row r="27336" spans="5:5" x14ac:dyDescent="0.3">
      <c r="E27336" s="90"/>
    </row>
    <row r="27337" spans="5:5" x14ac:dyDescent="0.3">
      <c r="E27337" s="90"/>
    </row>
    <row r="27338" spans="5:5" x14ac:dyDescent="0.3">
      <c r="E27338" s="90"/>
    </row>
    <row r="27339" spans="5:5" x14ac:dyDescent="0.3">
      <c r="E27339" s="90"/>
    </row>
    <row r="27340" spans="5:5" x14ac:dyDescent="0.3">
      <c r="E27340" s="90"/>
    </row>
    <row r="27341" spans="5:5" x14ac:dyDescent="0.3">
      <c r="E27341" s="90"/>
    </row>
    <row r="27342" spans="5:5" x14ac:dyDescent="0.3">
      <c r="E27342" s="90"/>
    </row>
    <row r="27343" spans="5:5" x14ac:dyDescent="0.3">
      <c r="E27343" s="90"/>
    </row>
    <row r="27344" spans="5:5" x14ac:dyDescent="0.3">
      <c r="E27344" s="90"/>
    </row>
    <row r="27345" spans="5:5" x14ac:dyDescent="0.3">
      <c r="E27345" s="90"/>
    </row>
    <row r="27346" spans="5:5" x14ac:dyDescent="0.3">
      <c r="E27346" s="90"/>
    </row>
    <row r="27347" spans="5:5" x14ac:dyDescent="0.3">
      <c r="E27347" s="90"/>
    </row>
    <row r="27348" spans="5:5" x14ac:dyDescent="0.3">
      <c r="E27348" s="90"/>
    </row>
  </sheetData>
  <autoFilter ref="A1:AEZ26492"/>
  <sortState ref="A1:Z27349">
    <sortCondition ref="D1"/>
  </sortState>
  <customSheetViews>
    <customSheetView guid="{3FD2D2F4-1778-49E5-954C-2BCC00D3FE51}" filter="1" showAutoFilter="1">
      <pane ySplit="1" topLeftCell="A63" activePane="bottomLeft" state="frozen"/>
      <selection pane="bottomLeft" activeCell="I84" sqref="I84"/>
      <pageMargins left="0.70866141732283472" right="0.70866141732283472" top="0.74803149606299213" bottom="0.74803149606299213" header="0.31496062992125984" footer="0.31496062992125984"/>
      <pageSetup paperSize="9" orientation="landscape" r:id="rId1"/>
      <autoFilter ref="A1:AFC26492">
        <filterColumn colId="9">
          <filters>
            <filter val="Studio space"/>
          </filters>
        </filterColumn>
      </autoFilter>
    </customSheetView>
    <customSheetView guid="{D7648463-E8E5-422C-A49B-B57A7AC52809}" scale="84" filter="1" showAutoFilter="1" topLeftCell="J1">
      <pane ySplit="1" topLeftCell="A286" activePane="bottomLeft" state="frozen"/>
      <selection pane="bottomLeft" activeCell="O287" sqref="O287"/>
      <pageMargins left="0.70866141732283472" right="0.70866141732283472" top="0.74803149606299213" bottom="0.74803149606299213" header="0.31496062992125984" footer="0.31496062992125984"/>
      <pageSetup paperSize="9" orientation="landscape" r:id="rId2"/>
      <autoFilter ref="A1:AFC26492">
        <filterColumn colId="9">
          <filters>
            <filter val="Vineet Agrawal"/>
          </filters>
        </filterColumn>
      </autoFilter>
    </customSheetView>
    <customSheetView guid="{EEE236C6-34B5-4F33-BA05-349C46A1B6DF}" filter="1" showAutoFilter="1">
      <selection activeCell="A26493" sqref="A26493"/>
      <pageMargins left="0.70866141732283472" right="0.70866141732283472" top="0.74803149606299213" bottom="0.74803149606299213" header="0.31496062992125984" footer="0.31496062992125984"/>
      <pageSetup paperSize="9" orientation="landscape" r:id="rId3"/>
      <autoFilter ref="A1:AFC26492">
        <filterColumn colId="4">
          <filters>
            <filter val="Printer"/>
          </filters>
        </filterColumn>
      </autoFilter>
    </customSheetView>
    <customSheetView guid="{56F485DA-78A6-4FC5-9AF1-92FDA0EBAD08}" showAutoFilter="1" topLeftCell="F1">
      <selection activeCell="I10" sqref="I10"/>
      <pageMargins left="0.70866141732283472" right="0.70866141732283472" top="0.74803149606299213" bottom="0.74803149606299213" header="0.31496062992125984" footer="0.31496062992125984"/>
      <pageSetup paperSize="9" orientation="landscape" r:id="rId4"/>
      <autoFilter ref="A1:AFC26492"/>
    </customSheetView>
    <customSheetView guid="{742972A4-DCDD-4C5C-9381-4112A785433E}" showAutoFilter="1" topLeftCell="A302">
      <selection activeCell="A303" sqref="A303"/>
      <pageMargins left="0.70866141732283472" right="0.70866141732283472" top="0.74803149606299213" bottom="0.74803149606299213" header="0.31496062992125984" footer="0.31496062992125984"/>
      <pageSetup paperSize="9" orientation="landscape" r:id="rId5"/>
      <autoFilter ref="A1:AFC26492"/>
    </customSheetView>
    <customSheetView guid="{A0FF65FB-C01D-4E7C-975E-E7E9F1B64EC7}" showAutoFilter="1">
      <pane ySplit="1" topLeftCell="A416" activePane="bottomLeft" state="frozen"/>
      <selection pane="bottomLeft" activeCell="D422" sqref="D422"/>
      <pageMargins left="0.70866141732283472" right="0.70866141732283472" top="0.74803149606299213" bottom="0.74803149606299213" header="0.31496062992125984" footer="0.31496062992125984"/>
      <pageSetup paperSize="9" orientation="landscape" r:id="rId6"/>
      <autoFilter ref="A1:AFC26492"/>
    </customSheetView>
    <customSheetView guid="{87FC9D22-A7C8-4BFD-A6A9-FCCCE56DDC48}" filter="1" showAutoFilter="1">
      <pane ySplit="1" topLeftCell="A2" activePane="bottomLeft" state="frozen"/>
      <selection pane="bottomLeft" activeCell="A320" sqref="A320:XFD320"/>
      <pageMargins left="0.70866141732283472" right="0.70866141732283472" top="0.74803149606299213" bottom="0.74803149606299213" header="0.31496062992125984" footer="0.31496062992125984"/>
      <pageSetup paperSize="9" orientation="landscape" r:id="rId7"/>
      <autoFilter ref="A1:AFC26492">
        <filterColumn colId="9">
          <filters>
            <filter val="Click to Scale Pvt Ltd"/>
          </filters>
        </filterColumn>
      </autoFilter>
    </customSheetView>
  </customSheetViews>
  <conditionalFormatting sqref="E113">
    <cfRule type="containsText" dxfId="138" priority="19" operator="containsText" text="pixel/2017/013">
      <formula>NOT(ISERROR(SEARCH("pixel/2017/013",E113)))</formula>
    </cfRule>
  </conditionalFormatting>
  <conditionalFormatting sqref="F113">
    <cfRule type="containsText" dxfId="137" priority="18" operator="containsText" text="CN-05YHP-74261-22P-41HU">
      <formula>NOT(ISERROR(SEARCH("CN-05YHP-74261-22P-41HU",F113)))</formula>
    </cfRule>
  </conditionalFormatting>
  <conditionalFormatting sqref="H113">
    <cfRule type="containsText" dxfId="136" priority="17" operator="containsText" text="9010">
      <formula>NOT(ISERROR(SEARCH("9010",H113)))</formula>
    </cfRule>
  </conditionalFormatting>
  <conditionalFormatting sqref="H28">
    <cfRule type="containsText" dxfId="135" priority="9" operator="containsText" text="9010">
      <formula>NOT(ISERROR(SEARCH("9010",H28)))</formula>
    </cfRule>
  </conditionalFormatting>
  <conditionalFormatting sqref="F28">
    <cfRule type="containsText" dxfId="134" priority="11" operator="containsText" text="CN-05YHP-74261-22P-41HU">
      <formula>NOT(ISERROR(SEARCH("CN-05YHP-74261-22P-41HU",F28)))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customSheetViews>
    <customSheetView guid="{3FD2D2F4-1778-49E5-954C-2BCC00D3FE51}">
      <pageMargins left="0.7" right="0.7" top="0.75" bottom="0.75" header="0.3" footer="0.3"/>
    </customSheetView>
    <customSheetView guid="{D7648463-E8E5-422C-A49B-B57A7AC52809}">
      <pageMargins left="0.7" right="0.7" top="0.75" bottom="0.75" header="0.3" footer="0.3"/>
    </customSheetView>
    <customSheetView guid="{EEE236C6-34B5-4F33-BA05-349C46A1B6DF}">
      <pageMargins left="0.7" right="0.7" top="0.75" bottom="0.75" header="0.3" footer="0.3"/>
    </customSheetView>
    <customSheetView guid="{56F485DA-78A6-4FC5-9AF1-92FDA0EBAD08}">
      <pageMargins left="0.7" right="0.7" top="0.75" bottom="0.75" header="0.3" footer="0.3"/>
    </customSheetView>
    <customSheetView guid="{742972A4-DCDD-4C5C-9381-4112A785433E}">
      <pageMargins left="0.7" right="0.7" top="0.75" bottom="0.75" header="0.3" footer="0.3"/>
    </customSheetView>
    <customSheetView guid="{A0FF65FB-C01D-4E7C-975E-E7E9F1B64EC7}">
      <pageMargins left="0.7" right="0.7" top="0.75" bottom="0.75" header="0.3" footer="0.3"/>
    </customSheetView>
    <customSheetView guid="{87FC9D22-A7C8-4BFD-A6A9-FCCCE56DDC48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topLeftCell="C1" workbookViewId="0">
      <selection activeCell="I19" sqref="I19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7.5546875" bestFit="1" customWidth="1"/>
    <col min="4" max="4" width="10.5546875" bestFit="1" customWidth="1"/>
    <col min="5" max="5" width="15.109375" bestFit="1" customWidth="1"/>
    <col min="6" max="6" width="9.44140625" bestFit="1" customWidth="1"/>
    <col min="7" max="7" width="10.44140625" bestFit="1" customWidth="1"/>
    <col min="8" max="8" width="32.5546875" bestFit="1" customWidth="1"/>
    <col min="9" max="9" width="10.109375" bestFit="1" customWidth="1"/>
    <col min="10" max="10" width="11.109375" customWidth="1"/>
    <col min="11" max="11" width="13.5546875" bestFit="1" customWidth="1"/>
  </cols>
  <sheetData>
    <row r="1" spans="1:33" s="29" customFormat="1" ht="15.6" x14ac:dyDescent="0.3">
      <c r="A1" s="29" t="s">
        <v>971</v>
      </c>
      <c r="B1" s="30" t="s">
        <v>0</v>
      </c>
      <c r="C1" s="156" t="s">
        <v>1367</v>
      </c>
      <c r="D1" s="29" t="s">
        <v>1093</v>
      </c>
      <c r="E1" s="29" t="s">
        <v>1</v>
      </c>
      <c r="F1" s="29" t="s">
        <v>8</v>
      </c>
      <c r="G1" s="29" t="s">
        <v>3</v>
      </c>
      <c r="H1" s="147" t="s">
        <v>2</v>
      </c>
      <c r="I1" s="29" t="s">
        <v>4</v>
      </c>
      <c r="J1" s="29" t="s">
        <v>6</v>
      </c>
      <c r="K1" s="29" t="s">
        <v>1370</v>
      </c>
      <c r="L1" s="29" t="s">
        <v>1378</v>
      </c>
      <c r="S1" s="7"/>
      <c r="T1" s="7"/>
      <c r="U1" s="7"/>
      <c r="V1" s="7"/>
      <c r="W1" s="7"/>
      <c r="X1" s="7"/>
      <c r="Y1" s="7"/>
      <c r="Z1" s="7"/>
      <c r="AA1" s="29" t="s">
        <v>343</v>
      </c>
      <c r="AB1" s="29" t="s">
        <v>273</v>
      </c>
      <c r="AC1" s="29" t="s">
        <v>344</v>
      </c>
      <c r="AD1" s="29" t="s">
        <v>345</v>
      </c>
      <c r="AE1" s="29" t="s">
        <v>346</v>
      </c>
      <c r="AG1" s="29" t="s">
        <v>363</v>
      </c>
    </row>
    <row r="2" spans="1:33" x14ac:dyDescent="0.3">
      <c r="B2" s="52">
        <v>45142</v>
      </c>
      <c r="C2" t="s">
        <v>1368</v>
      </c>
      <c r="D2" t="s">
        <v>345</v>
      </c>
      <c r="E2" t="s">
        <v>1379</v>
      </c>
      <c r="F2" t="s">
        <v>314</v>
      </c>
      <c r="G2">
        <v>5400</v>
      </c>
      <c r="H2" t="s">
        <v>1369</v>
      </c>
      <c r="J2">
        <v>26500</v>
      </c>
      <c r="K2">
        <v>31500</v>
      </c>
      <c r="L2" t="s">
        <v>1388</v>
      </c>
    </row>
    <row r="3" spans="1:33" x14ac:dyDescent="0.3">
      <c r="B3" s="52">
        <v>45142</v>
      </c>
      <c r="C3" t="s">
        <v>1371</v>
      </c>
      <c r="D3" t="s">
        <v>1372</v>
      </c>
      <c r="F3" t="s">
        <v>314</v>
      </c>
      <c r="H3" t="s">
        <v>1373</v>
      </c>
    </row>
    <row r="4" spans="1:33" x14ac:dyDescent="0.3">
      <c r="B4" s="52">
        <v>45155</v>
      </c>
      <c r="C4" t="s">
        <v>1374</v>
      </c>
      <c r="D4" t="s">
        <v>345</v>
      </c>
      <c r="E4" t="s">
        <v>1393</v>
      </c>
      <c r="F4" t="s">
        <v>192</v>
      </c>
      <c r="G4" t="s">
        <v>1335</v>
      </c>
      <c r="H4" t="s">
        <v>1375</v>
      </c>
      <c r="I4" t="s">
        <v>222</v>
      </c>
      <c r="J4">
        <v>38000</v>
      </c>
      <c r="L4" t="s">
        <v>1424</v>
      </c>
    </row>
    <row r="5" spans="1:33" x14ac:dyDescent="0.3">
      <c r="B5" s="52">
        <v>45155</v>
      </c>
      <c r="C5" t="s">
        <v>1376</v>
      </c>
      <c r="D5" t="s">
        <v>1372</v>
      </c>
      <c r="F5" t="s">
        <v>1198</v>
      </c>
      <c r="H5" t="s">
        <v>1377</v>
      </c>
      <c r="I5" t="s">
        <v>222</v>
      </c>
    </row>
  </sheetData>
  <customSheetViews>
    <customSheetView guid="{3FD2D2F4-1778-49E5-954C-2BCC00D3FE51}" topLeftCell="C1">
      <selection activeCell="I19" sqref="I19"/>
      <pageMargins left="0.7" right="0.7" top="0.75" bottom="0.75" header="0.3" footer="0.3"/>
    </customSheetView>
    <customSheetView guid="{D7648463-E8E5-422C-A49B-B57A7AC52809}" topLeftCell="C1">
      <selection activeCell="I19" sqref="I19"/>
      <pageMargins left="0.7" right="0.7" top="0.75" bottom="0.75" header="0.3" footer="0.3"/>
    </customSheetView>
    <customSheetView guid="{EEE236C6-34B5-4F33-BA05-349C46A1B6DF}" topLeftCell="C1">
      <selection activeCell="I19" sqref="I19"/>
      <pageMargins left="0.7" right="0.7" top="0.75" bottom="0.75" header="0.3" footer="0.3"/>
    </customSheetView>
    <customSheetView guid="{56F485DA-78A6-4FC5-9AF1-92FDA0EBAD08}" topLeftCell="C1">
      <selection activeCell="I19" sqref="I19"/>
      <pageMargins left="0.7" right="0.7" top="0.75" bottom="0.75" header="0.3" footer="0.3"/>
    </customSheetView>
    <customSheetView guid="{742972A4-DCDD-4C5C-9381-4112A785433E}" topLeftCell="C1">
      <selection activeCell="I19" sqref="I19"/>
      <pageMargins left="0.7" right="0.7" top="0.75" bottom="0.75" header="0.3" footer="0.3"/>
    </customSheetView>
    <customSheetView guid="{A0FF65FB-C01D-4E7C-975E-E7E9F1B64EC7}" topLeftCell="C1">
      <selection activeCell="I19" sqref="I19"/>
      <pageMargins left="0.7" right="0.7" top="0.75" bottom="0.75" header="0.3" footer="0.3"/>
    </customSheetView>
    <customSheetView guid="{87FC9D22-A7C8-4BFD-A6A9-FCCCE56DDC48}" topLeftCell="C1">
      <selection activeCell="I19" sqref="I1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09"/>
  <sheetViews>
    <sheetView topLeftCell="F1" zoomScale="95" zoomScaleNormal="95" workbookViewId="0">
      <pane ySplit="1" topLeftCell="A206" activePane="bottomLeft" state="frozen"/>
      <selection activeCell="F1" sqref="F1"/>
      <selection pane="bottomLeft" activeCell="F213" sqref="F213"/>
    </sheetView>
  </sheetViews>
  <sheetFormatPr defaultColWidth="8.88671875" defaultRowHeight="14.4" x14ac:dyDescent="0.3"/>
  <cols>
    <col min="1" max="1" width="18.88671875" style="28" bestFit="1" customWidth="1"/>
    <col min="2" max="2" width="15.109375" style="28" bestFit="1" customWidth="1"/>
    <col min="3" max="3" width="15.109375" style="28" customWidth="1"/>
    <col min="4" max="4" width="20.5546875" style="28" customWidth="1"/>
    <col min="5" max="5" width="14.44140625" style="28" customWidth="1"/>
    <col min="6" max="6" width="24.44140625" style="28" bestFit="1" customWidth="1"/>
    <col min="7" max="7" width="10.109375" style="28" bestFit="1" customWidth="1"/>
    <col min="8" max="8" width="16.44140625" style="28" customWidth="1"/>
    <col min="9" max="9" width="42.109375" style="28" customWidth="1"/>
    <col min="10" max="10" width="41.109375" style="28" customWidth="1"/>
    <col min="11" max="11" width="18.88671875" style="28" customWidth="1"/>
    <col min="12" max="12" width="13.44140625" style="190" customWidth="1"/>
    <col min="13" max="13" width="17.44140625" style="28" bestFit="1" customWidth="1"/>
    <col min="14" max="14" width="13.44140625" style="28" bestFit="1" customWidth="1"/>
    <col min="15" max="15" width="43" style="28" customWidth="1"/>
    <col min="16" max="16" width="91.44140625" style="28" bestFit="1" customWidth="1"/>
    <col min="17" max="17" width="76.88671875" style="28" bestFit="1" customWidth="1"/>
    <col min="18" max="18" width="65.44140625" style="28" customWidth="1"/>
    <col min="19" max="19" width="10.44140625" style="28" bestFit="1" customWidth="1"/>
    <col min="20" max="20" width="14" style="28" customWidth="1"/>
    <col min="21" max="22" width="10.109375" style="28" bestFit="1" customWidth="1"/>
    <col min="23" max="16384" width="8.88671875" style="28"/>
  </cols>
  <sheetData>
    <row r="1" spans="1:15" ht="15.6" x14ac:dyDescent="0.3">
      <c r="A1" s="29"/>
      <c r="B1" s="30" t="s">
        <v>0</v>
      </c>
      <c r="C1" s="30" t="s">
        <v>1543</v>
      </c>
      <c r="D1" s="29" t="s">
        <v>13</v>
      </c>
      <c r="E1" s="29" t="s">
        <v>1093</v>
      </c>
      <c r="F1" s="29" t="s">
        <v>1</v>
      </c>
      <c r="G1" s="29" t="s">
        <v>8</v>
      </c>
      <c r="H1" s="29" t="s">
        <v>3</v>
      </c>
      <c r="I1" s="29" t="s">
        <v>2</v>
      </c>
      <c r="J1" s="29" t="s">
        <v>1446</v>
      </c>
      <c r="K1" s="31" t="s">
        <v>1434</v>
      </c>
      <c r="L1" s="189" t="s">
        <v>799</v>
      </c>
      <c r="M1" s="29" t="s">
        <v>6</v>
      </c>
      <c r="N1" s="29" t="s">
        <v>7</v>
      </c>
      <c r="O1" s="239"/>
    </row>
    <row r="2" spans="1:15" x14ac:dyDescent="0.3">
      <c r="B2" s="28" t="s">
        <v>14</v>
      </c>
      <c r="D2" s="28" t="s">
        <v>11</v>
      </c>
      <c r="F2" s="28" t="s">
        <v>9</v>
      </c>
      <c r="G2" s="28" t="s">
        <v>10</v>
      </c>
      <c r="H2" s="28" t="s">
        <v>12</v>
      </c>
      <c r="I2" s="28" t="s">
        <v>50</v>
      </c>
      <c r="K2" s="28">
        <v>12000</v>
      </c>
    </row>
    <row r="3" spans="1:15" x14ac:dyDescent="0.3">
      <c r="B3" s="28" t="s">
        <v>15</v>
      </c>
      <c r="D3" s="28" t="s">
        <v>20</v>
      </c>
      <c r="F3" s="28" t="s">
        <v>9</v>
      </c>
      <c r="H3" s="28" t="s">
        <v>21</v>
      </c>
      <c r="I3" s="28" t="s">
        <v>50</v>
      </c>
      <c r="M3" s="28">
        <v>900</v>
      </c>
    </row>
    <row r="5" spans="1:15" x14ac:dyDescent="0.3">
      <c r="A5" s="27">
        <v>43069</v>
      </c>
      <c r="B5" s="28" t="s">
        <v>19</v>
      </c>
      <c r="D5" s="28" t="s">
        <v>17</v>
      </c>
      <c r="F5" s="28" t="s">
        <v>9</v>
      </c>
      <c r="G5" s="28" t="s">
        <v>16</v>
      </c>
      <c r="H5" s="28" t="s">
        <v>18</v>
      </c>
      <c r="I5" s="28" t="s">
        <v>65</v>
      </c>
      <c r="J5" s="27">
        <v>43069</v>
      </c>
      <c r="K5" s="28">
        <v>14000</v>
      </c>
      <c r="M5" s="28">
        <v>19000</v>
      </c>
    </row>
    <row r="6" spans="1:15" x14ac:dyDescent="0.3">
      <c r="A6" s="27"/>
      <c r="B6" s="28" t="s">
        <v>22</v>
      </c>
      <c r="F6" s="28" t="s">
        <v>9</v>
      </c>
      <c r="H6" s="28" t="s">
        <v>21</v>
      </c>
      <c r="I6" s="28" t="s">
        <v>65</v>
      </c>
      <c r="J6" s="27"/>
      <c r="M6" s="28">
        <v>900</v>
      </c>
    </row>
    <row r="8" spans="1:15" x14ac:dyDescent="0.3">
      <c r="B8" s="28" t="s">
        <v>25</v>
      </c>
      <c r="F8" s="28" t="s">
        <v>9</v>
      </c>
      <c r="G8" s="28" t="s">
        <v>23</v>
      </c>
      <c r="H8" s="28" t="s">
        <v>24</v>
      </c>
      <c r="I8" s="28" t="s">
        <v>70</v>
      </c>
      <c r="K8" s="28">
        <v>25000</v>
      </c>
      <c r="M8" s="28">
        <v>40000</v>
      </c>
    </row>
    <row r="9" spans="1:15" x14ac:dyDescent="0.3">
      <c r="B9" s="28" t="s">
        <v>27</v>
      </c>
      <c r="F9" s="28" t="s">
        <v>9</v>
      </c>
      <c r="H9" s="28" t="s">
        <v>69</v>
      </c>
      <c r="I9" s="28" t="s">
        <v>70</v>
      </c>
      <c r="M9" s="28">
        <v>6500</v>
      </c>
    </row>
    <row r="13" spans="1:15" s="29" customFormat="1" ht="15.6" x14ac:dyDescent="0.3">
      <c r="L13" s="189"/>
    </row>
    <row r="14" spans="1:15" s="4" customFormat="1" ht="13.8" x14ac:dyDescent="0.3">
      <c r="B14" s="5"/>
      <c r="C14" s="5"/>
      <c r="D14" s="4" t="s">
        <v>32</v>
      </c>
      <c r="F14" s="4" t="s">
        <v>152</v>
      </c>
      <c r="G14" s="4" t="s">
        <v>9</v>
      </c>
      <c r="H14" s="4" t="s">
        <v>16</v>
      </c>
      <c r="I14" s="4" t="s">
        <v>31</v>
      </c>
      <c r="J14" s="4" t="s">
        <v>144</v>
      </c>
      <c r="K14" s="6">
        <v>43137</v>
      </c>
      <c r="L14" s="191"/>
      <c r="M14" s="4">
        <v>0</v>
      </c>
      <c r="N14" s="4">
        <v>0</v>
      </c>
    </row>
    <row r="15" spans="1:15" s="4" customFormat="1" ht="13.8" x14ac:dyDescent="0.3">
      <c r="B15" s="5"/>
      <c r="C15" s="5"/>
      <c r="D15" s="4" t="s">
        <v>33</v>
      </c>
      <c r="I15" s="4" t="s">
        <v>21</v>
      </c>
      <c r="J15" s="4" t="s">
        <v>144</v>
      </c>
      <c r="K15" s="6">
        <v>43137</v>
      </c>
      <c r="L15" s="191"/>
      <c r="M15" s="4">
        <v>0</v>
      </c>
      <c r="N15" s="4">
        <v>900</v>
      </c>
    </row>
    <row r="17" spans="1:35" s="4" customFormat="1" ht="13.8" x14ac:dyDescent="0.3">
      <c r="B17" s="5">
        <v>43137</v>
      </c>
      <c r="C17" s="5"/>
      <c r="D17" s="4" t="s">
        <v>79</v>
      </c>
      <c r="G17" s="4" t="s">
        <v>9</v>
      </c>
      <c r="H17" s="4" t="s">
        <v>66</v>
      </c>
      <c r="I17" s="4" t="s">
        <v>67</v>
      </c>
      <c r="J17" s="4" t="s">
        <v>244</v>
      </c>
      <c r="K17" s="6">
        <v>43136</v>
      </c>
      <c r="L17" s="191"/>
      <c r="M17" s="4">
        <v>12000</v>
      </c>
      <c r="N17" s="4">
        <v>12500</v>
      </c>
      <c r="R17" s="4" t="s">
        <v>164</v>
      </c>
    </row>
    <row r="18" spans="1:35" s="4" customFormat="1" ht="13.8" x14ac:dyDescent="0.3">
      <c r="B18" s="5">
        <v>43137</v>
      </c>
      <c r="C18" s="5"/>
      <c r="D18" s="4" t="s">
        <v>80</v>
      </c>
      <c r="G18" s="4" t="s">
        <v>9</v>
      </c>
      <c r="I18" s="4" t="s">
        <v>21</v>
      </c>
      <c r="J18" s="4" t="s">
        <v>244</v>
      </c>
      <c r="K18" s="6">
        <v>43136</v>
      </c>
      <c r="L18" s="191"/>
      <c r="M18" s="4">
        <v>500</v>
      </c>
      <c r="N18" s="4">
        <v>500</v>
      </c>
      <c r="R18" s="4" t="s">
        <v>164</v>
      </c>
    </row>
    <row r="19" spans="1:35" s="4" customFormat="1" ht="13.8" x14ac:dyDescent="0.3">
      <c r="B19" s="5">
        <v>43192</v>
      </c>
      <c r="C19" s="5"/>
      <c r="D19" s="4" t="s">
        <v>117</v>
      </c>
      <c r="F19" s="4" t="s">
        <v>129</v>
      </c>
      <c r="G19" s="4" t="s">
        <v>9</v>
      </c>
      <c r="H19" s="4" t="s">
        <v>119</v>
      </c>
      <c r="I19" s="4" t="s">
        <v>120</v>
      </c>
      <c r="J19" s="4" t="s">
        <v>244</v>
      </c>
      <c r="K19" s="6">
        <v>43255</v>
      </c>
      <c r="L19" s="191"/>
      <c r="M19" s="4">
        <v>10500</v>
      </c>
      <c r="N19" s="4">
        <v>15000</v>
      </c>
      <c r="Q19" s="4" t="s">
        <v>239</v>
      </c>
    </row>
    <row r="20" spans="1:35" s="4" customFormat="1" ht="13.8" x14ac:dyDescent="0.3">
      <c r="B20" s="5">
        <v>43200</v>
      </c>
      <c r="C20" s="5"/>
      <c r="D20" s="4" t="s">
        <v>123</v>
      </c>
      <c r="G20" s="4" t="s">
        <v>9</v>
      </c>
      <c r="I20" s="4" t="s">
        <v>55</v>
      </c>
      <c r="J20" s="4" t="s">
        <v>244</v>
      </c>
      <c r="K20" s="6">
        <v>43255</v>
      </c>
      <c r="L20" s="191"/>
      <c r="M20" s="4">
        <v>0</v>
      </c>
      <c r="N20" s="4">
        <v>500</v>
      </c>
      <c r="Q20" s="4" t="s">
        <v>128</v>
      </c>
    </row>
    <row r="21" spans="1:35" s="4" customFormat="1" ht="13.8" x14ac:dyDescent="0.3">
      <c r="B21" s="5"/>
      <c r="C21" s="5"/>
      <c r="K21" s="6"/>
      <c r="L21" s="191"/>
    </row>
    <row r="22" spans="1:35" s="4" customFormat="1" ht="13.8" x14ac:dyDescent="0.3">
      <c r="B22" s="5">
        <v>43182</v>
      </c>
      <c r="C22" s="5"/>
      <c r="D22" s="4" t="s">
        <v>93</v>
      </c>
      <c r="F22" s="4" t="s">
        <v>106</v>
      </c>
      <c r="G22" s="4" t="s">
        <v>9</v>
      </c>
      <c r="H22" s="4" t="s">
        <v>16</v>
      </c>
      <c r="I22" s="4" t="s">
        <v>126</v>
      </c>
      <c r="J22" s="4" t="s">
        <v>243</v>
      </c>
      <c r="K22" s="6">
        <v>43229</v>
      </c>
      <c r="L22" s="191"/>
      <c r="M22" s="4">
        <v>12800</v>
      </c>
      <c r="N22" s="4">
        <v>15000</v>
      </c>
      <c r="Q22" s="4" t="s">
        <v>40</v>
      </c>
      <c r="S22" s="6">
        <v>43182</v>
      </c>
      <c r="W22" s="4" t="s">
        <v>150</v>
      </c>
      <c r="X22" s="6">
        <v>43229</v>
      </c>
    </row>
    <row r="23" spans="1:35" s="4" customFormat="1" ht="13.8" x14ac:dyDescent="0.3">
      <c r="B23" s="5">
        <v>43137</v>
      </c>
      <c r="C23" s="5"/>
      <c r="D23" s="4" t="s">
        <v>81</v>
      </c>
      <c r="G23" s="4" t="s">
        <v>9</v>
      </c>
      <c r="I23" s="4" t="s">
        <v>21</v>
      </c>
      <c r="J23" s="4" t="s">
        <v>243</v>
      </c>
      <c r="K23" s="6">
        <v>43500</v>
      </c>
      <c r="L23" s="191"/>
      <c r="M23" s="4">
        <v>500</v>
      </c>
      <c r="N23" s="4">
        <v>500</v>
      </c>
      <c r="R23" s="4" t="s">
        <v>229</v>
      </c>
      <c r="S23" s="4" t="s">
        <v>164</v>
      </c>
    </row>
    <row r="24" spans="1:35" s="4" customFormat="1" ht="13.8" x14ac:dyDescent="0.3">
      <c r="B24" s="5">
        <v>43429</v>
      </c>
      <c r="C24" s="5"/>
      <c r="D24" s="4" t="s">
        <v>212</v>
      </c>
      <c r="F24" s="11" t="s">
        <v>219</v>
      </c>
      <c r="G24" s="4" t="s">
        <v>9</v>
      </c>
      <c r="H24" s="4" t="s">
        <v>218</v>
      </c>
      <c r="I24" s="4" t="s">
        <v>211</v>
      </c>
      <c r="J24" s="4" t="s">
        <v>243</v>
      </c>
      <c r="K24" s="6">
        <v>43500</v>
      </c>
      <c r="L24" s="191"/>
      <c r="M24" s="4">
        <v>19000</v>
      </c>
      <c r="N24" s="4">
        <v>27000</v>
      </c>
      <c r="Q24" s="4" t="s">
        <v>241</v>
      </c>
      <c r="R24" s="4" t="s">
        <v>229</v>
      </c>
    </row>
    <row r="25" spans="1:35" x14ac:dyDescent="0.3">
      <c r="A25" s="4"/>
      <c r="B25" s="5"/>
      <c r="C25" s="5"/>
      <c r="D25" s="4" t="s">
        <v>34</v>
      </c>
      <c r="E25" s="4"/>
      <c r="F25" s="4" t="s">
        <v>110</v>
      </c>
      <c r="G25" s="4" t="s">
        <v>9</v>
      </c>
      <c r="H25" s="4" t="s">
        <v>16</v>
      </c>
      <c r="I25" s="4" t="s">
        <v>126</v>
      </c>
      <c r="J25" s="4" t="s">
        <v>304</v>
      </c>
      <c r="K25" s="6">
        <v>43201</v>
      </c>
      <c r="L25" s="191"/>
      <c r="M25" s="4">
        <v>17500</v>
      </c>
      <c r="N25" s="4">
        <v>15000</v>
      </c>
      <c r="O25" s="4"/>
      <c r="P25" s="4"/>
      <c r="Q25" s="4" t="s">
        <v>303</v>
      </c>
      <c r="R25" s="4"/>
      <c r="S25" s="4"/>
    </row>
    <row r="26" spans="1:35" x14ac:dyDescent="0.3">
      <c r="A26" s="4"/>
      <c r="B26" s="5"/>
      <c r="C26" s="5"/>
      <c r="D26" s="4" t="s">
        <v>35</v>
      </c>
      <c r="E26" s="4"/>
      <c r="F26" s="4" t="s">
        <v>111</v>
      </c>
      <c r="G26" s="4"/>
      <c r="H26" s="4"/>
      <c r="I26" s="4" t="s">
        <v>21</v>
      </c>
      <c r="J26" s="4" t="s">
        <v>304</v>
      </c>
      <c r="K26" s="6">
        <v>43201</v>
      </c>
      <c r="L26" s="191"/>
      <c r="M26" s="4">
        <v>0</v>
      </c>
      <c r="N26" s="4">
        <v>900</v>
      </c>
      <c r="O26" s="4"/>
      <c r="P26" s="4"/>
      <c r="Q26" s="4"/>
      <c r="R26" s="4"/>
      <c r="S26" s="4"/>
    </row>
    <row r="27" spans="1:35" s="4" customFormat="1" ht="13.8" x14ac:dyDescent="0.3">
      <c r="B27" s="5">
        <v>43429</v>
      </c>
      <c r="C27" s="5"/>
      <c r="D27" s="4" t="s">
        <v>207</v>
      </c>
      <c r="F27" s="11" t="s">
        <v>209</v>
      </c>
      <c r="G27" s="4" t="s">
        <v>9</v>
      </c>
      <c r="H27" s="4" t="s">
        <v>218</v>
      </c>
      <c r="I27" s="4" t="s">
        <v>211</v>
      </c>
      <c r="J27" s="4" t="s">
        <v>270</v>
      </c>
      <c r="K27" s="6">
        <v>43430</v>
      </c>
      <c r="L27" s="191"/>
      <c r="M27" s="4">
        <v>19200</v>
      </c>
      <c r="N27" s="4">
        <v>27000</v>
      </c>
      <c r="P27" s="4" t="s">
        <v>268</v>
      </c>
      <c r="AE27" s="4">
        <v>0</v>
      </c>
      <c r="AF27" s="4">
        <v>0</v>
      </c>
      <c r="AG27" s="4">
        <v>0</v>
      </c>
      <c r="AH27" s="4">
        <v>1</v>
      </c>
      <c r="AI27" s="4">
        <v>0</v>
      </c>
    </row>
    <row r="28" spans="1:35" s="4" customFormat="1" ht="13.8" x14ac:dyDescent="0.3">
      <c r="B28" s="5"/>
      <c r="C28" s="5"/>
      <c r="D28" s="4" t="s">
        <v>214</v>
      </c>
      <c r="F28" s="11" t="s">
        <v>217</v>
      </c>
      <c r="G28" s="4" t="s">
        <v>9</v>
      </c>
      <c r="I28" s="4" t="s">
        <v>200</v>
      </c>
      <c r="J28" s="4" t="s">
        <v>270</v>
      </c>
      <c r="K28" s="6"/>
      <c r="L28" s="191"/>
      <c r="M28" s="4">
        <v>500</v>
      </c>
      <c r="N28" s="4">
        <v>900</v>
      </c>
      <c r="P28" s="4" t="s">
        <v>269</v>
      </c>
      <c r="AE28" s="4">
        <v>0</v>
      </c>
      <c r="AF28" s="4">
        <v>0</v>
      </c>
      <c r="AG28" s="4">
        <v>0</v>
      </c>
      <c r="AH28" s="4">
        <v>0</v>
      </c>
      <c r="AI28" s="4">
        <v>1</v>
      </c>
    </row>
    <row r="29" spans="1:35" s="4" customFormat="1" ht="13.8" x14ac:dyDescent="0.3">
      <c r="B29" s="5">
        <v>43585</v>
      </c>
      <c r="C29" s="5"/>
      <c r="D29" s="4" t="s">
        <v>256</v>
      </c>
      <c r="F29" s="4" t="s">
        <v>258</v>
      </c>
      <c r="G29" s="4" t="s">
        <v>161</v>
      </c>
      <c r="I29" s="4" t="s">
        <v>263</v>
      </c>
      <c r="J29" s="4" t="s">
        <v>272</v>
      </c>
      <c r="K29" s="6">
        <v>43626</v>
      </c>
      <c r="L29" s="191"/>
      <c r="M29" s="4">
        <v>3300</v>
      </c>
      <c r="AE29" s="4">
        <v>0</v>
      </c>
      <c r="AF29" s="4">
        <v>0</v>
      </c>
      <c r="AG29" s="4">
        <v>0</v>
      </c>
      <c r="AH29" s="4">
        <v>1</v>
      </c>
      <c r="AI29" s="4">
        <v>0</v>
      </c>
    </row>
    <row r="30" spans="1:35" s="4" customFormat="1" ht="13.8" x14ac:dyDescent="0.3">
      <c r="B30" s="5">
        <v>43585</v>
      </c>
      <c r="C30" s="5"/>
      <c r="D30" s="4" t="s">
        <v>257</v>
      </c>
      <c r="F30" s="4" t="s">
        <v>259</v>
      </c>
      <c r="G30" s="4" t="s">
        <v>161</v>
      </c>
      <c r="H30" s="16"/>
      <c r="I30" s="4" t="s">
        <v>260</v>
      </c>
      <c r="J30" s="4" t="s">
        <v>272</v>
      </c>
      <c r="K30" s="6">
        <v>43626</v>
      </c>
      <c r="L30" s="191"/>
      <c r="AE30" s="4">
        <v>0</v>
      </c>
      <c r="AF30" s="4">
        <v>0</v>
      </c>
      <c r="AG30" s="4">
        <v>0</v>
      </c>
      <c r="AH30" s="4">
        <v>0</v>
      </c>
      <c r="AI30" s="4">
        <v>1</v>
      </c>
    </row>
    <row r="31" spans="1:35" s="4" customFormat="1" ht="13.8" x14ac:dyDescent="0.3">
      <c r="B31" s="5">
        <v>43820</v>
      </c>
      <c r="C31" s="5"/>
      <c r="D31" s="4" t="s">
        <v>370</v>
      </c>
      <c r="F31" s="4" t="s">
        <v>371</v>
      </c>
      <c r="G31" s="4" t="s">
        <v>9</v>
      </c>
      <c r="H31" s="4" t="s">
        <v>329</v>
      </c>
      <c r="I31" s="4" t="s">
        <v>330</v>
      </c>
      <c r="J31" s="4" t="s">
        <v>387</v>
      </c>
      <c r="K31" s="6">
        <v>43843</v>
      </c>
      <c r="L31" s="191"/>
      <c r="M31" s="4">
        <v>17500</v>
      </c>
      <c r="N31" s="4">
        <v>20000</v>
      </c>
    </row>
    <row r="32" spans="1:35" s="4" customFormat="1" ht="13.8" x14ac:dyDescent="0.3">
      <c r="B32" s="5">
        <v>43820</v>
      </c>
      <c r="C32" s="5"/>
      <c r="D32" s="4" t="s">
        <v>372</v>
      </c>
      <c r="F32" s="4" t="s">
        <v>373</v>
      </c>
      <c r="G32" s="4" t="s">
        <v>290</v>
      </c>
      <c r="I32" s="4" t="s">
        <v>174</v>
      </c>
      <c r="J32" s="4" t="s">
        <v>387</v>
      </c>
      <c r="K32" s="6">
        <v>43843</v>
      </c>
      <c r="L32" s="191"/>
      <c r="M32" s="4">
        <v>0</v>
      </c>
      <c r="N32" s="4">
        <v>0</v>
      </c>
    </row>
    <row r="33" spans="2:39" s="4" customFormat="1" ht="13.8" x14ac:dyDescent="0.3">
      <c r="B33" s="20">
        <v>44144</v>
      </c>
      <c r="C33" s="20"/>
      <c r="D33" s="4" t="s">
        <v>406</v>
      </c>
      <c r="F33" s="4" t="s">
        <v>419</v>
      </c>
      <c r="G33" s="4" t="s">
        <v>9</v>
      </c>
      <c r="H33" s="4" t="s">
        <v>218</v>
      </c>
      <c r="I33" s="4" t="s">
        <v>417</v>
      </c>
      <c r="J33" s="4" t="s">
        <v>421</v>
      </c>
      <c r="K33" s="6">
        <v>44113</v>
      </c>
      <c r="L33" s="191"/>
      <c r="N33" s="4">
        <v>0</v>
      </c>
      <c r="R33" s="4" t="s">
        <v>437</v>
      </c>
      <c r="AA33" s="4" t="s">
        <v>347</v>
      </c>
    </row>
    <row r="34" spans="2:39" s="4" customFormat="1" ht="13.8" x14ac:dyDescent="0.3">
      <c r="B34" s="20">
        <v>44144</v>
      </c>
      <c r="C34" s="20"/>
      <c r="D34" s="4" t="s">
        <v>407</v>
      </c>
      <c r="F34" s="4" t="s">
        <v>420</v>
      </c>
      <c r="G34" s="4" t="s">
        <v>9</v>
      </c>
      <c r="H34" s="4" t="s">
        <v>290</v>
      </c>
      <c r="I34" s="4" t="s">
        <v>412</v>
      </c>
      <c r="J34" s="4" t="s">
        <v>421</v>
      </c>
      <c r="K34" s="6">
        <v>44113</v>
      </c>
      <c r="L34" s="191"/>
      <c r="N34" s="4">
        <v>0</v>
      </c>
    </row>
    <row r="35" spans="2:39" s="4" customFormat="1" ht="13.8" x14ac:dyDescent="0.3">
      <c r="B35" s="5">
        <v>43752</v>
      </c>
      <c r="C35" s="5"/>
      <c r="D35" s="4" t="s">
        <v>317</v>
      </c>
      <c r="F35" s="4" t="s">
        <v>318</v>
      </c>
      <c r="G35" s="4" t="s">
        <v>154</v>
      </c>
      <c r="H35" s="16" t="s">
        <v>255</v>
      </c>
      <c r="I35" s="4" t="s">
        <v>319</v>
      </c>
      <c r="J35" s="4" t="s">
        <v>440</v>
      </c>
      <c r="K35" s="6">
        <v>44107</v>
      </c>
      <c r="L35" s="191"/>
      <c r="M35" s="4">
        <f>2360+12000+300+700</f>
        <v>15360</v>
      </c>
      <c r="N35" s="4">
        <v>20000</v>
      </c>
      <c r="Q35" s="4" t="s">
        <v>98</v>
      </c>
      <c r="R35" s="6">
        <v>43752</v>
      </c>
      <c r="AE35" s="4">
        <v>0</v>
      </c>
      <c r="AF35" s="4">
        <v>1</v>
      </c>
      <c r="AG35" s="4">
        <v>0</v>
      </c>
      <c r="AH35" s="4">
        <v>0</v>
      </c>
      <c r="AI35" s="4">
        <v>0</v>
      </c>
    </row>
    <row r="36" spans="2:39" s="4" customFormat="1" ht="13.8" x14ac:dyDescent="0.3">
      <c r="B36" s="5">
        <v>43393</v>
      </c>
      <c r="C36" s="5"/>
      <c r="D36" s="4" t="s">
        <v>194</v>
      </c>
      <c r="F36" s="4" t="s">
        <v>199</v>
      </c>
      <c r="G36" s="4" t="s">
        <v>9</v>
      </c>
      <c r="I36" s="4" t="s">
        <v>200</v>
      </c>
      <c r="J36" s="4" t="s">
        <v>450</v>
      </c>
      <c r="L36" s="191"/>
      <c r="M36" s="4">
        <v>0</v>
      </c>
      <c r="N36" s="4">
        <v>0</v>
      </c>
      <c r="S36" s="4" t="s">
        <v>401</v>
      </c>
      <c r="T36" s="6">
        <v>43395</v>
      </c>
      <c r="AE36" s="4">
        <v>0</v>
      </c>
      <c r="AF36" s="4">
        <v>0</v>
      </c>
      <c r="AG36" s="4">
        <v>0</v>
      </c>
      <c r="AH36" s="4">
        <v>0</v>
      </c>
      <c r="AI36" s="4">
        <v>1</v>
      </c>
    </row>
    <row r="37" spans="2:39" s="4" customFormat="1" ht="13.8" x14ac:dyDescent="0.3">
      <c r="B37" s="5">
        <v>43393</v>
      </c>
      <c r="C37" s="5"/>
      <c r="D37" s="4" t="s">
        <v>195</v>
      </c>
      <c r="F37" s="4" t="s">
        <v>203</v>
      </c>
      <c r="G37" s="4" t="s">
        <v>9</v>
      </c>
      <c r="H37" s="4" t="s">
        <v>196</v>
      </c>
      <c r="I37" s="4" t="s">
        <v>197</v>
      </c>
      <c r="J37" s="4" t="s">
        <v>451</v>
      </c>
      <c r="L37" s="191"/>
      <c r="M37" s="4">
        <v>19500</v>
      </c>
      <c r="N37" s="4">
        <v>27000</v>
      </c>
      <c r="Q37" s="4" t="s">
        <v>175</v>
      </c>
      <c r="S37" s="4" t="s">
        <v>401</v>
      </c>
      <c r="T37" s="6">
        <v>43995</v>
      </c>
      <c r="AE37" s="4">
        <v>0</v>
      </c>
      <c r="AF37" s="4">
        <v>0</v>
      </c>
      <c r="AG37" s="4">
        <v>0</v>
      </c>
      <c r="AH37" s="4">
        <v>1</v>
      </c>
      <c r="AI37" s="4">
        <v>0</v>
      </c>
    </row>
    <row r="38" spans="2:39" s="4" customFormat="1" ht="13.8" x14ac:dyDescent="0.3">
      <c r="B38" s="5">
        <v>44092</v>
      </c>
      <c r="C38" s="5"/>
      <c r="D38" s="4" t="s">
        <v>404</v>
      </c>
      <c r="F38" s="4" t="s">
        <v>408</v>
      </c>
      <c r="G38" s="4" t="s">
        <v>154</v>
      </c>
      <c r="H38" s="4" t="s">
        <v>413</v>
      </c>
      <c r="I38" s="4" t="s">
        <v>411</v>
      </c>
      <c r="J38" s="4" t="s">
        <v>418</v>
      </c>
      <c r="K38" s="6">
        <v>44092</v>
      </c>
      <c r="L38" s="191"/>
      <c r="M38" s="4">
        <v>18500</v>
      </c>
      <c r="N38" s="4">
        <v>21000</v>
      </c>
    </row>
    <row r="39" spans="2:39" s="4" customFormat="1" ht="13.8" x14ac:dyDescent="0.3">
      <c r="B39" s="5">
        <v>44092</v>
      </c>
      <c r="C39" s="5"/>
      <c r="D39" s="4" t="s">
        <v>405</v>
      </c>
      <c r="F39" s="4" t="s">
        <v>416</v>
      </c>
      <c r="G39" s="4" t="s">
        <v>154</v>
      </c>
      <c r="H39" s="4" t="s">
        <v>290</v>
      </c>
      <c r="I39" s="4" t="s">
        <v>386</v>
      </c>
      <c r="J39" s="4" t="s">
        <v>418</v>
      </c>
      <c r="K39" s="6">
        <v>44092</v>
      </c>
      <c r="L39" s="191"/>
      <c r="M39" s="4">
        <v>0</v>
      </c>
      <c r="N39" s="4">
        <v>750</v>
      </c>
    </row>
    <row r="40" spans="2:39" s="4" customFormat="1" ht="13.8" x14ac:dyDescent="0.3">
      <c r="B40" s="5">
        <v>43085</v>
      </c>
      <c r="C40" s="5"/>
      <c r="D40" s="4" t="s">
        <v>44</v>
      </c>
      <c r="F40" s="4" t="s">
        <v>61</v>
      </c>
      <c r="G40" s="4" t="s">
        <v>71</v>
      </c>
      <c r="H40" s="4" t="s">
        <v>72</v>
      </c>
      <c r="I40" s="4" t="s">
        <v>59</v>
      </c>
      <c r="J40" s="4" t="s">
        <v>454</v>
      </c>
      <c r="K40" s="6">
        <v>43086</v>
      </c>
      <c r="L40" s="191"/>
      <c r="M40" s="4">
        <v>11000</v>
      </c>
      <c r="N40" s="4">
        <v>7000</v>
      </c>
      <c r="R40" s="4" t="s">
        <v>453</v>
      </c>
      <c r="S40" s="4" t="s">
        <v>463</v>
      </c>
      <c r="AE40" s="4">
        <v>0</v>
      </c>
      <c r="AF40" s="4">
        <v>0</v>
      </c>
      <c r="AG40" s="4">
        <v>0</v>
      </c>
      <c r="AH40" s="4">
        <v>1</v>
      </c>
      <c r="AI40" s="4">
        <v>0</v>
      </c>
    </row>
    <row r="42" spans="2:39" s="4" customFormat="1" ht="13.8" x14ac:dyDescent="0.3">
      <c r="B42" s="5"/>
      <c r="C42" s="5"/>
      <c r="D42" s="4" t="s">
        <v>36</v>
      </c>
      <c r="F42" s="4" t="s">
        <v>16</v>
      </c>
      <c r="G42" s="4" t="s">
        <v>9</v>
      </c>
      <c r="H42" s="4" t="s">
        <v>16</v>
      </c>
      <c r="I42" s="4" t="s">
        <v>31</v>
      </c>
      <c r="J42" s="19" t="s">
        <v>469</v>
      </c>
      <c r="K42" s="6" t="s">
        <v>470</v>
      </c>
      <c r="L42" s="191"/>
      <c r="M42" s="4">
        <v>18500</v>
      </c>
      <c r="N42" s="4">
        <v>15000</v>
      </c>
      <c r="P42" s="4" t="s">
        <v>468</v>
      </c>
      <c r="Q42" s="6">
        <v>43984</v>
      </c>
      <c r="R42" s="4" t="s">
        <v>175</v>
      </c>
      <c r="S42" s="4" t="s">
        <v>362</v>
      </c>
      <c r="W42" s="4" t="s">
        <v>471</v>
      </c>
      <c r="AE42" s="4">
        <v>0</v>
      </c>
      <c r="AF42" s="4">
        <v>0</v>
      </c>
      <c r="AG42" s="4">
        <v>0</v>
      </c>
      <c r="AH42" s="4">
        <v>1</v>
      </c>
      <c r="AI42" s="4">
        <v>0</v>
      </c>
      <c r="AK42" s="4" t="s">
        <v>398</v>
      </c>
      <c r="AM42" s="4" t="s">
        <v>399</v>
      </c>
    </row>
    <row r="43" spans="2:39" s="4" customFormat="1" ht="13.8" x14ac:dyDescent="0.3">
      <c r="B43" s="5">
        <v>43182</v>
      </c>
      <c r="C43" s="5"/>
      <c r="D43" s="4" t="s">
        <v>105</v>
      </c>
      <c r="F43" s="4" t="s">
        <v>109</v>
      </c>
      <c r="G43" s="4" t="s">
        <v>9</v>
      </c>
      <c r="I43" s="4" t="s">
        <v>55</v>
      </c>
      <c r="J43" s="19" t="s">
        <v>469</v>
      </c>
      <c r="K43" s="6">
        <v>44058</v>
      </c>
      <c r="L43" s="191"/>
      <c r="M43" s="4">
        <v>500</v>
      </c>
      <c r="N43" s="4">
        <v>500</v>
      </c>
      <c r="P43" s="4" t="s">
        <v>40</v>
      </c>
      <c r="R43" s="4" t="s">
        <v>458</v>
      </c>
      <c r="S43" s="6">
        <v>43182</v>
      </c>
      <c r="U43" s="4" t="s">
        <v>150</v>
      </c>
      <c r="AE43" s="4">
        <v>0</v>
      </c>
      <c r="AF43" s="4">
        <v>0</v>
      </c>
      <c r="AG43" s="4">
        <v>0</v>
      </c>
      <c r="AH43" s="4">
        <v>0</v>
      </c>
      <c r="AI43" s="4">
        <v>1</v>
      </c>
    </row>
    <row r="44" spans="2:39" s="4" customFormat="1" ht="13.8" x14ac:dyDescent="0.3">
      <c r="B44" s="5">
        <v>43136</v>
      </c>
      <c r="C44" s="5"/>
      <c r="D44" s="4" t="s">
        <v>84</v>
      </c>
      <c r="G44" s="4" t="s">
        <v>76</v>
      </c>
      <c r="H44" s="4" t="s">
        <v>77</v>
      </c>
      <c r="I44" s="4" t="s">
        <v>78</v>
      </c>
      <c r="J44" s="4" t="s">
        <v>164</v>
      </c>
      <c r="K44" s="6">
        <v>43136</v>
      </c>
      <c r="L44" s="191"/>
      <c r="M44" s="4">
        <v>425</v>
      </c>
      <c r="N44" s="4">
        <v>850</v>
      </c>
      <c r="AE44" s="4">
        <v>0</v>
      </c>
      <c r="AF44" s="4">
        <v>0</v>
      </c>
      <c r="AG44" s="4">
        <v>1</v>
      </c>
      <c r="AH44" s="4">
        <v>0</v>
      </c>
      <c r="AI44" s="4">
        <v>0</v>
      </c>
    </row>
    <row r="45" spans="2:39" s="4" customFormat="1" ht="13.8" x14ac:dyDescent="0.3">
      <c r="B45" s="5">
        <v>43136</v>
      </c>
      <c r="C45" s="5"/>
      <c r="D45" s="4" t="s">
        <v>85</v>
      </c>
      <c r="G45" s="4" t="s">
        <v>76</v>
      </c>
      <c r="I45" s="4" t="s">
        <v>78</v>
      </c>
      <c r="J45" s="4" t="s">
        <v>222</v>
      </c>
      <c r="K45" s="6">
        <v>43136</v>
      </c>
      <c r="L45" s="191"/>
      <c r="M45" s="4">
        <v>425</v>
      </c>
      <c r="N45" s="4">
        <v>850</v>
      </c>
      <c r="AE45" s="4">
        <v>0</v>
      </c>
      <c r="AF45" s="4">
        <v>0</v>
      </c>
      <c r="AG45" s="4">
        <v>1</v>
      </c>
      <c r="AH45" s="4">
        <v>0</v>
      </c>
      <c r="AI45" s="4">
        <v>0</v>
      </c>
    </row>
    <row r="46" spans="2:39" s="4" customFormat="1" ht="13.8" x14ac:dyDescent="0.3">
      <c r="B46" s="5">
        <v>43136</v>
      </c>
      <c r="C46" s="5"/>
      <c r="D46" s="4" t="s">
        <v>86</v>
      </c>
      <c r="G46" s="4" t="s">
        <v>76</v>
      </c>
      <c r="I46" s="4" t="s">
        <v>78</v>
      </c>
      <c r="J46" s="4" t="s">
        <v>222</v>
      </c>
      <c r="K46" s="6">
        <v>43136</v>
      </c>
      <c r="L46" s="191"/>
      <c r="M46" s="4">
        <v>425</v>
      </c>
      <c r="N46" s="4">
        <v>850</v>
      </c>
      <c r="AE46" s="4">
        <v>0</v>
      </c>
      <c r="AF46" s="4">
        <v>0</v>
      </c>
      <c r="AG46" s="4">
        <v>1</v>
      </c>
      <c r="AH46" s="4">
        <v>0</v>
      </c>
      <c r="AI46" s="4">
        <v>0</v>
      </c>
    </row>
    <row r="47" spans="2:39" s="4" customFormat="1" ht="13.8" x14ac:dyDescent="0.3">
      <c r="B47" s="5">
        <v>43136</v>
      </c>
      <c r="C47" s="5"/>
      <c r="D47" s="4" t="s">
        <v>87</v>
      </c>
      <c r="G47" s="4" t="s">
        <v>76</v>
      </c>
      <c r="I47" s="4" t="s">
        <v>78</v>
      </c>
      <c r="J47" s="4" t="s">
        <v>165</v>
      </c>
      <c r="K47" s="6">
        <v>43136</v>
      </c>
      <c r="L47" s="191"/>
      <c r="M47" s="4">
        <v>425</v>
      </c>
      <c r="N47" s="4">
        <v>850</v>
      </c>
      <c r="V47" s="4" t="s">
        <v>94</v>
      </c>
      <c r="AE47" s="4">
        <v>0</v>
      </c>
      <c r="AF47" s="4">
        <v>0</v>
      </c>
      <c r="AG47" s="4">
        <v>1</v>
      </c>
      <c r="AH47" s="4">
        <v>0</v>
      </c>
      <c r="AI47" s="4">
        <v>0</v>
      </c>
    </row>
    <row r="48" spans="2:39" s="4" customFormat="1" ht="13.8" x14ac:dyDescent="0.3">
      <c r="B48" s="5">
        <v>43182</v>
      </c>
      <c r="C48" s="5"/>
      <c r="D48" s="4" t="s">
        <v>112</v>
      </c>
      <c r="G48" s="4" t="s">
        <v>76</v>
      </c>
      <c r="I48" s="4" t="s">
        <v>78</v>
      </c>
      <c r="J48" s="4" t="s">
        <v>94</v>
      </c>
      <c r="K48" s="6">
        <v>43182</v>
      </c>
      <c r="L48" s="191"/>
      <c r="M48" s="4">
        <v>425</v>
      </c>
      <c r="N48" s="4">
        <v>850</v>
      </c>
      <c r="AE48" s="4">
        <v>0</v>
      </c>
      <c r="AF48" s="4">
        <v>0</v>
      </c>
      <c r="AG48" s="4">
        <v>1</v>
      </c>
      <c r="AH48" s="4">
        <v>0</v>
      </c>
      <c r="AI48" s="4">
        <v>0</v>
      </c>
    </row>
    <row r="49" spans="1:16379" s="4" customFormat="1" ht="13.8" x14ac:dyDescent="0.3">
      <c r="B49" s="5">
        <v>43182</v>
      </c>
      <c r="C49" s="5"/>
      <c r="D49" s="4" t="s">
        <v>113</v>
      </c>
      <c r="G49" s="4" t="s">
        <v>76</v>
      </c>
      <c r="I49" s="4" t="s">
        <v>78</v>
      </c>
      <c r="J49" s="4" t="s">
        <v>94</v>
      </c>
      <c r="K49" s="6">
        <v>43182</v>
      </c>
      <c r="L49" s="191"/>
      <c r="M49" s="4">
        <v>425</v>
      </c>
      <c r="N49" s="4">
        <v>850</v>
      </c>
      <c r="AE49" s="12">
        <v>0</v>
      </c>
      <c r="AF49" s="12">
        <v>0</v>
      </c>
      <c r="AG49" s="4">
        <v>1</v>
      </c>
      <c r="AH49" s="4">
        <v>0</v>
      </c>
      <c r="AI49" s="4">
        <v>0</v>
      </c>
    </row>
    <row r="50" spans="1:16379" s="4" customFormat="1" ht="13.8" x14ac:dyDescent="0.3">
      <c r="B50" s="5">
        <v>43182</v>
      </c>
      <c r="C50" s="5"/>
      <c r="D50" s="4" t="s">
        <v>114</v>
      </c>
      <c r="G50" s="4" t="s">
        <v>76</v>
      </c>
      <c r="I50" s="4" t="s">
        <v>78</v>
      </c>
      <c r="J50" s="4" t="s">
        <v>125</v>
      </c>
      <c r="K50" s="6">
        <v>43200</v>
      </c>
      <c r="L50" s="191"/>
      <c r="M50" s="4">
        <v>425</v>
      </c>
      <c r="N50" s="4">
        <v>850</v>
      </c>
      <c r="AE50" s="4">
        <v>0</v>
      </c>
      <c r="AF50" s="4">
        <v>0</v>
      </c>
      <c r="AG50" s="4">
        <v>1</v>
      </c>
      <c r="AH50" s="4">
        <v>0</v>
      </c>
      <c r="AI50" s="4">
        <v>0</v>
      </c>
    </row>
    <row r="51" spans="1:16379" s="1" customFormat="1" ht="13.8" x14ac:dyDescent="0.3">
      <c r="B51" s="2">
        <v>43438</v>
      </c>
      <c r="C51" s="2"/>
      <c r="D51" s="4" t="s">
        <v>216</v>
      </c>
      <c r="E51" s="4"/>
      <c r="F51" s="4" t="s">
        <v>221</v>
      </c>
      <c r="G51" s="1" t="s">
        <v>154</v>
      </c>
      <c r="H51" s="1" t="s">
        <v>220</v>
      </c>
      <c r="I51" s="1" t="s">
        <v>315</v>
      </c>
      <c r="J51" s="1" t="s">
        <v>402</v>
      </c>
      <c r="K51" s="3">
        <v>44010</v>
      </c>
      <c r="L51" s="191"/>
      <c r="M51" s="1">
        <f>10350+3200</f>
        <v>13550</v>
      </c>
      <c r="N51" s="1">
        <v>15000</v>
      </c>
      <c r="Q51" s="1" t="s">
        <v>98</v>
      </c>
      <c r="R51" s="3">
        <v>43722</v>
      </c>
      <c r="U51" s="1" t="s">
        <v>75</v>
      </c>
      <c r="AE51" s="1">
        <v>0</v>
      </c>
      <c r="AF51" s="1">
        <v>1</v>
      </c>
      <c r="AG51" s="1">
        <v>0</v>
      </c>
      <c r="AH51" s="1">
        <v>1</v>
      </c>
      <c r="AI51" s="1">
        <v>0</v>
      </c>
      <c r="AK51" s="1" t="s">
        <v>309</v>
      </c>
      <c r="AL51" s="1" t="s">
        <v>316</v>
      </c>
      <c r="AM51" s="1" t="s">
        <v>166</v>
      </c>
    </row>
    <row r="52" spans="1:16379" s="1" customFormat="1" ht="13.8" x14ac:dyDescent="0.3">
      <c r="B52" s="2">
        <v>43691</v>
      </c>
      <c r="C52" s="2"/>
      <c r="D52" s="1" t="s">
        <v>298</v>
      </c>
      <c r="F52" s="1" t="s">
        <v>293</v>
      </c>
      <c r="G52" s="1" t="s">
        <v>154</v>
      </c>
      <c r="I52" s="1" t="s">
        <v>292</v>
      </c>
      <c r="J52" s="1" t="s">
        <v>299</v>
      </c>
      <c r="K52" s="3">
        <v>43691</v>
      </c>
      <c r="L52" s="191"/>
      <c r="M52" s="1">
        <v>5500</v>
      </c>
      <c r="N52" s="1">
        <v>7500</v>
      </c>
      <c r="Q52" s="1" t="s">
        <v>241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</row>
    <row r="53" spans="1:16379" s="4" customFormat="1" ht="13.8" x14ac:dyDescent="0.3">
      <c r="B53" s="5">
        <v>43796</v>
      </c>
      <c r="C53" s="5"/>
      <c r="D53" s="4" t="s">
        <v>326</v>
      </c>
      <c r="F53" s="4" t="s">
        <v>328</v>
      </c>
      <c r="G53" s="4" t="s">
        <v>9</v>
      </c>
      <c r="H53" s="4" t="s">
        <v>329</v>
      </c>
      <c r="I53" s="4" t="s">
        <v>330</v>
      </c>
      <c r="J53" s="4" t="s">
        <v>364</v>
      </c>
      <c r="K53" s="6">
        <v>43796</v>
      </c>
      <c r="L53" s="191"/>
      <c r="M53" s="4">
        <v>18000</v>
      </c>
      <c r="N53" s="4">
        <v>25000</v>
      </c>
      <c r="AE53" s="4">
        <v>0</v>
      </c>
      <c r="AF53" s="4">
        <v>0</v>
      </c>
      <c r="AG53" s="4">
        <v>0</v>
      </c>
      <c r="AH53" s="4">
        <v>1</v>
      </c>
      <c r="AI53" s="4">
        <v>0</v>
      </c>
      <c r="AK53" s="4" t="s">
        <v>369</v>
      </c>
    </row>
    <row r="54" spans="1:16379" s="4" customFormat="1" ht="13.8" x14ac:dyDescent="0.3">
      <c r="B54" s="5">
        <v>43796</v>
      </c>
      <c r="C54" s="5"/>
      <c r="D54" s="4" t="s">
        <v>327</v>
      </c>
      <c r="F54" s="4" t="s">
        <v>331</v>
      </c>
      <c r="G54" s="4" t="s">
        <v>290</v>
      </c>
      <c r="I54" s="4" t="s">
        <v>174</v>
      </c>
      <c r="J54" s="4" t="s">
        <v>364</v>
      </c>
      <c r="K54" s="6">
        <v>43796</v>
      </c>
      <c r="L54" s="191"/>
      <c r="M54" s="4">
        <v>500</v>
      </c>
      <c r="AE54" s="4">
        <v>0</v>
      </c>
      <c r="AF54" s="4">
        <v>0</v>
      </c>
      <c r="AG54" s="4">
        <v>0</v>
      </c>
      <c r="AH54" s="4">
        <v>0</v>
      </c>
      <c r="AI54" s="4">
        <v>1</v>
      </c>
      <c r="AK54" s="4" t="s">
        <v>369</v>
      </c>
    </row>
    <row r="55" spans="1:16379" s="4" customFormat="1" ht="13.8" x14ac:dyDescent="0.3">
      <c r="B55" s="5">
        <v>44205</v>
      </c>
      <c r="C55" s="5"/>
      <c r="D55" s="4" t="s">
        <v>514</v>
      </c>
      <c r="F55" s="4" t="s">
        <v>515</v>
      </c>
      <c r="G55" s="4" t="s">
        <v>516</v>
      </c>
      <c r="H55" s="4" t="s">
        <v>517</v>
      </c>
      <c r="I55" s="4" t="s">
        <v>519</v>
      </c>
      <c r="J55" s="4" t="s">
        <v>518</v>
      </c>
      <c r="K55" s="6">
        <v>44205</v>
      </c>
      <c r="L55" s="191"/>
      <c r="M55" s="4">
        <v>2500</v>
      </c>
    </row>
    <row r="56" spans="1:16379" s="4" customFormat="1" ht="13.8" x14ac:dyDescent="0.3">
      <c r="B56" s="5"/>
      <c r="C56" s="5"/>
      <c r="D56" s="4" t="s">
        <v>529</v>
      </c>
      <c r="F56" s="4" t="s">
        <v>530</v>
      </c>
      <c r="G56" s="4" t="s">
        <v>527</v>
      </c>
      <c r="H56" s="4" t="s">
        <v>531</v>
      </c>
      <c r="I56" s="4" t="s">
        <v>534</v>
      </c>
      <c r="J56" s="4" t="s">
        <v>591</v>
      </c>
      <c r="K56" s="6">
        <v>44211</v>
      </c>
      <c r="L56" s="191"/>
      <c r="P56" s="4" t="s">
        <v>535</v>
      </c>
    </row>
    <row r="57" spans="1:16379" s="4" customFormat="1" ht="13.8" x14ac:dyDescent="0.3">
      <c r="B57" s="5"/>
      <c r="C57" s="5"/>
      <c r="D57" s="4" t="s">
        <v>532</v>
      </c>
      <c r="G57" s="4" t="s">
        <v>73</v>
      </c>
      <c r="K57" s="6"/>
      <c r="L57" s="191"/>
    </row>
    <row r="58" spans="1:16379" s="40" customFormat="1" ht="13.8" x14ac:dyDescent="0.3">
      <c r="B58" s="41">
        <v>44228</v>
      </c>
      <c r="C58" s="41"/>
      <c r="D58" s="40" t="s">
        <v>539</v>
      </c>
      <c r="F58" s="40" t="s">
        <v>544</v>
      </c>
      <c r="G58" s="40" t="s">
        <v>459</v>
      </c>
      <c r="H58" s="40" t="s">
        <v>542</v>
      </c>
      <c r="I58" s="40" t="s">
        <v>541</v>
      </c>
      <c r="J58" s="40" t="s">
        <v>596</v>
      </c>
      <c r="K58" s="42">
        <v>44228</v>
      </c>
      <c r="L58" s="191"/>
      <c r="M58" s="55">
        <v>3200</v>
      </c>
      <c r="N58" s="55">
        <v>3200</v>
      </c>
      <c r="O58" s="55"/>
      <c r="AF58" s="40">
        <v>1</v>
      </c>
    </row>
    <row r="59" spans="1:16379" x14ac:dyDescent="0.3">
      <c r="A59" s="40"/>
      <c r="B59" s="41">
        <v>43137</v>
      </c>
      <c r="C59" s="41"/>
      <c r="D59" s="40" t="s">
        <v>83</v>
      </c>
      <c r="E59" s="40"/>
      <c r="F59" s="40" t="s">
        <v>204</v>
      </c>
      <c r="G59" s="40" t="s">
        <v>9</v>
      </c>
      <c r="H59" s="40"/>
      <c r="I59" s="40" t="s">
        <v>55</v>
      </c>
      <c r="J59" s="40" t="s">
        <v>608</v>
      </c>
      <c r="K59" s="42">
        <v>44303</v>
      </c>
      <c r="L59" s="191"/>
      <c r="M59" s="40">
        <v>500</v>
      </c>
      <c r="N59" s="40">
        <v>500</v>
      </c>
      <c r="O59" s="40"/>
      <c r="P59" s="40" t="s">
        <v>533</v>
      </c>
      <c r="Q59" s="40" t="s">
        <v>205</v>
      </c>
      <c r="R59" s="40"/>
      <c r="S59" s="14" t="s">
        <v>452</v>
      </c>
      <c r="T59" s="15">
        <v>44075</v>
      </c>
      <c r="U59" s="4"/>
      <c r="V59" s="4"/>
      <c r="W59" s="40">
        <v>0</v>
      </c>
      <c r="X59" s="40">
        <v>0</v>
      </c>
      <c r="Y59" s="40">
        <v>0</v>
      </c>
      <c r="Z59" s="40">
        <v>0</v>
      </c>
      <c r="AA59" s="40">
        <v>1</v>
      </c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 s="40"/>
      <c r="DT59" s="40"/>
      <c r="DU59" s="40"/>
      <c r="DV59" s="40"/>
      <c r="DW59" s="40"/>
      <c r="DX59" s="40"/>
      <c r="DY59" s="40"/>
      <c r="DZ59" s="40"/>
      <c r="EA59" s="40"/>
      <c r="EB59" s="40"/>
      <c r="EC59" s="40"/>
      <c r="ED59" s="40"/>
      <c r="EE59" s="40"/>
      <c r="EF59" s="40"/>
      <c r="EG59" s="40"/>
      <c r="EH59" s="40"/>
      <c r="EI59" s="40"/>
      <c r="EJ59" s="40"/>
      <c r="EK59" s="40"/>
      <c r="EL59" s="40"/>
      <c r="EM59" s="40"/>
      <c r="EN59" s="40"/>
      <c r="EO59" s="40"/>
      <c r="EP59" s="40"/>
      <c r="EQ59" s="40"/>
      <c r="ER59" s="40"/>
      <c r="ES59" s="40"/>
      <c r="ET59" s="40"/>
      <c r="EU59" s="40"/>
      <c r="EV59" s="40"/>
      <c r="EW59" s="40"/>
      <c r="EX59" s="40"/>
      <c r="EY59" s="40"/>
      <c r="EZ59" s="40"/>
      <c r="FA59" s="40"/>
      <c r="FB59" s="40"/>
      <c r="FC59" s="40"/>
      <c r="FD59" s="40"/>
      <c r="FE59" s="40"/>
      <c r="FF59" s="40"/>
      <c r="FG59" s="40"/>
      <c r="FH59" s="40"/>
      <c r="FI59" s="40"/>
      <c r="FJ59" s="40"/>
      <c r="FK59" s="40"/>
      <c r="FL59" s="40"/>
      <c r="FM59" s="40"/>
      <c r="FN59" s="40"/>
      <c r="FO59" s="40"/>
      <c r="FP59" s="40"/>
      <c r="FQ59" s="40"/>
      <c r="FR59" s="40"/>
      <c r="FS59" s="40"/>
      <c r="FT59" s="40"/>
      <c r="FU59" s="40"/>
      <c r="FV59" s="40"/>
      <c r="FW59" s="40"/>
      <c r="FX59" s="40"/>
      <c r="FY59" s="40"/>
      <c r="FZ59" s="40"/>
      <c r="GA59" s="40"/>
      <c r="GB59" s="40"/>
      <c r="GC59" s="40"/>
      <c r="GD59" s="40"/>
      <c r="GE59" s="40"/>
      <c r="GF59" s="40"/>
      <c r="GG59" s="40"/>
      <c r="GH59" s="40"/>
      <c r="GI59" s="40"/>
      <c r="GJ59" s="40"/>
      <c r="GK59" s="40"/>
      <c r="GL59" s="40"/>
      <c r="GM59" s="40"/>
      <c r="GN59" s="40"/>
      <c r="GO59" s="40"/>
      <c r="GP59" s="40"/>
      <c r="GQ59" s="40"/>
      <c r="GR59" s="40"/>
      <c r="GS59" s="40"/>
      <c r="GT59" s="40"/>
      <c r="GU59" s="40"/>
      <c r="GV59" s="40"/>
      <c r="GW59" s="40"/>
      <c r="GX59" s="40"/>
      <c r="GY59" s="40"/>
      <c r="GZ59" s="40"/>
      <c r="HA59" s="40"/>
      <c r="HB59" s="40"/>
      <c r="HC59" s="40"/>
      <c r="HD59" s="40"/>
      <c r="HE59" s="40"/>
      <c r="HF59" s="40"/>
      <c r="HG59" s="40"/>
      <c r="HH59" s="40"/>
      <c r="HI59" s="40"/>
      <c r="HJ59" s="40"/>
      <c r="HK59" s="40"/>
      <c r="HL59" s="40"/>
      <c r="HM59" s="40"/>
      <c r="HN59" s="40"/>
      <c r="HO59" s="40"/>
      <c r="HP59" s="40"/>
      <c r="HQ59" s="40"/>
      <c r="HR59" s="40"/>
      <c r="HS59" s="40"/>
      <c r="HT59" s="40"/>
      <c r="HU59" s="40"/>
      <c r="HV59" s="40"/>
      <c r="HW59" s="40"/>
      <c r="HX59" s="40"/>
      <c r="HY59" s="40"/>
      <c r="HZ59" s="40"/>
      <c r="IA59" s="40"/>
      <c r="IB59" s="40"/>
      <c r="IC59" s="40"/>
      <c r="ID59" s="40"/>
      <c r="IE59" s="40"/>
      <c r="IF59" s="40"/>
      <c r="IG59" s="40"/>
      <c r="IH59" s="40"/>
      <c r="II59" s="40"/>
      <c r="IJ59" s="40"/>
      <c r="IK59" s="40"/>
      <c r="IL59" s="40"/>
      <c r="IM59" s="40"/>
      <c r="IN59" s="40"/>
      <c r="IO59" s="40"/>
      <c r="IP59" s="40"/>
      <c r="IQ59" s="40"/>
      <c r="IR59" s="40"/>
      <c r="IS59" s="40"/>
      <c r="IT59" s="40"/>
      <c r="IU59" s="40"/>
      <c r="IV59" s="40"/>
      <c r="IW59" s="40"/>
      <c r="IX59" s="40"/>
      <c r="IY59" s="40"/>
      <c r="IZ59" s="40"/>
      <c r="JA59" s="40"/>
      <c r="JB59" s="40"/>
      <c r="JC59" s="40"/>
      <c r="JD59" s="40"/>
      <c r="JE59" s="40"/>
      <c r="JF59" s="40"/>
      <c r="JG59" s="40"/>
      <c r="JH59" s="40"/>
      <c r="JI59" s="40"/>
      <c r="JJ59" s="40"/>
      <c r="JK59" s="40"/>
      <c r="JL59" s="40"/>
      <c r="JM59" s="40"/>
      <c r="JN59" s="40"/>
      <c r="JO59" s="40"/>
      <c r="JP59" s="40"/>
      <c r="JQ59" s="40"/>
      <c r="JR59" s="40"/>
      <c r="JS59" s="40"/>
      <c r="JT59" s="40"/>
      <c r="JU59" s="40"/>
      <c r="JV59" s="40"/>
      <c r="JW59" s="40"/>
      <c r="JX59" s="40"/>
      <c r="JY59" s="40"/>
      <c r="JZ59" s="40"/>
      <c r="KA59" s="40"/>
      <c r="KB59" s="40"/>
      <c r="KC59" s="40"/>
      <c r="KD59" s="40"/>
      <c r="KE59" s="40"/>
      <c r="KF59" s="40"/>
      <c r="KG59" s="40"/>
      <c r="KH59" s="40"/>
      <c r="KI59" s="40"/>
      <c r="KJ59" s="40"/>
      <c r="KK59" s="40"/>
      <c r="KL59" s="40"/>
      <c r="KM59" s="40"/>
      <c r="KN59" s="40"/>
      <c r="KO59" s="40"/>
      <c r="KP59" s="40"/>
      <c r="KQ59" s="40"/>
      <c r="KR59" s="40"/>
      <c r="KS59" s="40"/>
      <c r="KT59" s="40"/>
      <c r="KU59" s="40"/>
      <c r="KV59" s="40"/>
      <c r="KW59" s="40"/>
      <c r="KX59" s="40"/>
      <c r="KY59" s="40"/>
      <c r="KZ59" s="40"/>
      <c r="LA59" s="40"/>
      <c r="LB59" s="40"/>
      <c r="LC59" s="40"/>
      <c r="LD59" s="40"/>
      <c r="LE59" s="40"/>
      <c r="LF59" s="40"/>
      <c r="LG59" s="40"/>
      <c r="LH59" s="40"/>
      <c r="LI59" s="40"/>
      <c r="LJ59" s="40"/>
      <c r="LK59" s="40"/>
      <c r="LL59" s="40"/>
      <c r="LM59" s="40"/>
      <c r="LN59" s="40"/>
      <c r="LO59" s="40"/>
      <c r="LP59" s="40"/>
      <c r="LQ59" s="40"/>
      <c r="LR59" s="40"/>
      <c r="LS59" s="40"/>
      <c r="LT59" s="40"/>
      <c r="LU59" s="40"/>
      <c r="LV59" s="40"/>
      <c r="LW59" s="40"/>
      <c r="LX59" s="40"/>
      <c r="LY59" s="40"/>
      <c r="LZ59" s="40"/>
      <c r="MA59" s="40"/>
      <c r="MB59" s="40"/>
      <c r="MC59" s="40"/>
      <c r="MD59" s="40"/>
      <c r="ME59" s="40"/>
      <c r="MF59" s="40"/>
      <c r="MG59" s="40"/>
      <c r="MH59" s="40"/>
      <c r="MI59" s="40"/>
      <c r="MJ59" s="40"/>
      <c r="MK59" s="40"/>
      <c r="ML59" s="40"/>
      <c r="MM59" s="40"/>
      <c r="MN59" s="40"/>
      <c r="MO59" s="40"/>
      <c r="MP59" s="40"/>
      <c r="MQ59" s="40"/>
      <c r="MR59" s="40"/>
      <c r="MS59" s="40"/>
      <c r="MT59" s="40"/>
      <c r="MU59" s="40"/>
      <c r="MV59" s="40"/>
      <c r="MW59" s="40"/>
      <c r="MX59" s="40"/>
      <c r="MY59" s="40"/>
      <c r="MZ59" s="40"/>
      <c r="NA59" s="40"/>
      <c r="NB59" s="40"/>
      <c r="NC59" s="40"/>
      <c r="ND59" s="40"/>
      <c r="NE59" s="40"/>
      <c r="NF59" s="40"/>
      <c r="NG59" s="40"/>
      <c r="NH59" s="40"/>
      <c r="NI59" s="40"/>
      <c r="NJ59" s="40"/>
      <c r="NK59" s="40"/>
      <c r="NL59" s="40"/>
      <c r="NM59" s="40"/>
      <c r="NN59" s="40"/>
      <c r="NO59" s="40"/>
      <c r="NP59" s="40"/>
      <c r="NQ59" s="40"/>
      <c r="NR59" s="40"/>
      <c r="NS59" s="40"/>
      <c r="NT59" s="40"/>
      <c r="NU59" s="40"/>
      <c r="NV59" s="40"/>
      <c r="NW59" s="40"/>
      <c r="NX59" s="40"/>
      <c r="NY59" s="40"/>
      <c r="NZ59" s="40"/>
      <c r="OA59" s="40"/>
      <c r="OB59" s="40"/>
      <c r="OC59" s="40"/>
      <c r="OD59" s="40"/>
      <c r="OE59" s="40"/>
      <c r="OF59" s="40"/>
      <c r="OG59" s="40"/>
      <c r="OH59" s="40"/>
      <c r="OI59" s="40"/>
      <c r="OJ59" s="40"/>
      <c r="OK59" s="40"/>
      <c r="OL59" s="40"/>
      <c r="OM59" s="40"/>
      <c r="ON59" s="40"/>
      <c r="OO59" s="40"/>
      <c r="OP59" s="40"/>
      <c r="OQ59" s="40"/>
      <c r="OR59" s="40"/>
      <c r="OS59" s="40"/>
      <c r="OT59" s="40"/>
      <c r="OU59" s="40"/>
      <c r="OV59" s="40"/>
      <c r="OW59" s="40"/>
      <c r="OX59" s="40"/>
      <c r="OY59" s="40"/>
      <c r="OZ59" s="40"/>
      <c r="PA59" s="40"/>
      <c r="PB59" s="40"/>
      <c r="PC59" s="40"/>
      <c r="PD59" s="40"/>
      <c r="PE59" s="40"/>
      <c r="PF59" s="40"/>
      <c r="PG59" s="40"/>
      <c r="PH59" s="40"/>
      <c r="PI59" s="40"/>
      <c r="PJ59" s="40"/>
      <c r="PK59" s="40"/>
      <c r="PL59" s="40"/>
      <c r="PM59" s="40"/>
      <c r="PN59" s="40"/>
      <c r="PO59" s="40"/>
      <c r="PP59" s="40"/>
      <c r="PQ59" s="40"/>
      <c r="PR59" s="40"/>
      <c r="PS59" s="40"/>
      <c r="PT59" s="40"/>
      <c r="PU59" s="40"/>
      <c r="PV59" s="40"/>
      <c r="PW59" s="40"/>
      <c r="PX59" s="40"/>
      <c r="PY59" s="40"/>
      <c r="PZ59" s="40"/>
      <c r="QA59" s="40"/>
      <c r="QB59" s="40"/>
      <c r="QC59" s="40"/>
      <c r="QD59" s="40"/>
      <c r="QE59" s="40"/>
      <c r="QF59" s="40"/>
      <c r="QG59" s="40"/>
      <c r="QH59" s="40"/>
      <c r="QI59" s="40"/>
      <c r="QJ59" s="40"/>
      <c r="QK59" s="40"/>
      <c r="QL59" s="40"/>
      <c r="QM59" s="40"/>
      <c r="QN59" s="40"/>
      <c r="QO59" s="40"/>
      <c r="QP59" s="40"/>
      <c r="QQ59" s="40"/>
      <c r="QR59" s="40"/>
      <c r="QS59" s="40"/>
      <c r="QT59" s="40"/>
      <c r="QU59" s="40"/>
      <c r="QV59" s="40"/>
      <c r="QW59" s="40"/>
      <c r="QX59" s="40"/>
      <c r="QY59" s="40"/>
      <c r="QZ59" s="40"/>
      <c r="RA59" s="40"/>
      <c r="RB59" s="40"/>
      <c r="RC59" s="40"/>
      <c r="RD59" s="40"/>
      <c r="RE59" s="40"/>
      <c r="RF59" s="40"/>
      <c r="RG59" s="40"/>
      <c r="RH59" s="40"/>
      <c r="RI59" s="40"/>
      <c r="RJ59" s="40"/>
      <c r="RK59" s="40"/>
      <c r="RL59" s="40"/>
      <c r="RM59" s="40"/>
      <c r="RN59" s="40"/>
      <c r="RO59" s="40"/>
      <c r="RP59" s="40"/>
      <c r="RQ59" s="40"/>
      <c r="RR59" s="40"/>
      <c r="RS59" s="40"/>
      <c r="RT59" s="40"/>
      <c r="RU59" s="40"/>
      <c r="RV59" s="40"/>
      <c r="RW59" s="40"/>
      <c r="RX59" s="40"/>
      <c r="RY59" s="40"/>
      <c r="RZ59" s="40"/>
      <c r="SA59" s="40"/>
      <c r="SB59" s="40"/>
      <c r="SC59" s="40"/>
      <c r="SD59" s="40"/>
      <c r="SE59" s="40"/>
      <c r="SF59" s="40"/>
      <c r="SG59" s="40"/>
      <c r="SH59" s="40"/>
      <c r="SI59" s="40"/>
      <c r="SJ59" s="40"/>
      <c r="SK59" s="40"/>
      <c r="SL59" s="40"/>
      <c r="SM59" s="40"/>
      <c r="SN59" s="40"/>
      <c r="SO59" s="40"/>
      <c r="SP59" s="40"/>
      <c r="SQ59" s="40"/>
      <c r="SR59" s="40"/>
      <c r="SS59" s="40"/>
      <c r="ST59" s="40"/>
      <c r="SU59" s="40"/>
      <c r="SV59" s="40"/>
      <c r="SW59" s="40"/>
      <c r="SX59" s="40"/>
      <c r="SY59" s="40"/>
      <c r="SZ59" s="40"/>
      <c r="TA59" s="40"/>
      <c r="TB59" s="40"/>
      <c r="TC59" s="40"/>
      <c r="TD59" s="40"/>
      <c r="TE59" s="40"/>
      <c r="TF59" s="40"/>
      <c r="TG59" s="40"/>
      <c r="TH59" s="40"/>
      <c r="TI59" s="40"/>
      <c r="TJ59" s="40"/>
      <c r="TK59" s="40"/>
      <c r="TL59" s="40"/>
      <c r="TM59" s="40"/>
      <c r="TN59" s="40"/>
      <c r="TO59" s="40"/>
      <c r="TP59" s="40"/>
      <c r="TQ59" s="40"/>
      <c r="TR59" s="40"/>
      <c r="TS59" s="40"/>
      <c r="TT59" s="40"/>
      <c r="TU59" s="40"/>
      <c r="TV59" s="40"/>
      <c r="TW59" s="40"/>
      <c r="TX59" s="40"/>
      <c r="TY59" s="40"/>
      <c r="TZ59" s="40"/>
      <c r="UA59" s="40"/>
      <c r="UB59" s="40"/>
      <c r="UC59" s="40"/>
      <c r="UD59" s="40"/>
      <c r="UE59" s="40"/>
      <c r="UF59" s="40"/>
      <c r="UG59" s="40"/>
      <c r="UH59" s="40"/>
      <c r="UI59" s="40"/>
      <c r="UJ59" s="40"/>
      <c r="UK59" s="40"/>
      <c r="UL59" s="40"/>
      <c r="UM59" s="40"/>
      <c r="UN59" s="40"/>
      <c r="UO59" s="40"/>
      <c r="UP59" s="40"/>
      <c r="UQ59" s="40"/>
      <c r="UR59" s="40"/>
      <c r="US59" s="40"/>
      <c r="UT59" s="40"/>
      <c r="UU59" s="40"/>
      <c r="UV59" s="40"/>
      <c r="UW59" s="40"/>
      <c r="UX59" s="40"/>
      <c r="UY59" s="40"/>
      <c r="UZ59" s="40"/>
      <c r="VA59" s="40"/>
      <c r="VB59" s="40"/>
      <c r="VC59" s="40"/>
      <c r="VD59" s="40"/>
      <c r="VE59" s="40"/>
      <c r="VF59" s="40"/>
      <c r="VG59" s="40"/>
      <c r="VH59" s="40"/>
      <c r="VI59" s="40"/>
      <c r="VJ59" s="40"/>
      <c r="VK59" s="40"/>
      <c r="VL59" s="40"/>
      <c r="VM59" s="40"/>
      <c r="VN59" s="40"/>
      <c r="VO59" s="40"/>
      <c r="VP59" s="40"/>
      <c r="VQ59" s="40"/>
      <c r="VR59" s="40"/>
      <c r="VS59" s="40"/>
      <c r="VT59" s="40"/>
      <c r="VU59" s="40"/>
      <c r="VV59" s="40"/>
      <c r="VW59" s="40"/>
      <c r="VX59" s="40"/>
      <c r="VY59" s="40"/>
      <c r="VZ59" s="40"/>
      <c r="WA59" s="40"/>
      <c r="WB59" s="40"/>
      <c r="WC59" s="40"/>
      <c r="WD59" s="40"/>
      <c r="WE59" s="40"/>
      <c r="WF59" s="40"/>
      <c r="WG59" s="40"/>
      <c r="WH59" s="40"/>
      <c r="WI59" s="40"/>
      <c r="WJ59" s="40"/>
      <c r="WK59" s="40"/>
      <c r="WL59" s="40"/>
      <c r="WM59" s="40"/>
      <c r="WN59" s="40"/>
      <c r="WO59" s="40"/>
      <c r="WP59" s="40"/>
      <c r="WQ59" s="40"/>
      <c r="WR59" s="40"/>
      <c r="WS59" s="40"/>
      <c r="WT59" s="40"/>
      <c r="WU59" s="40"/>
      <c r="WV59" s="40"/>
      <c r="WW59" s="40"/>
      <c r="WX59" s="40"/>
      <c r="WY59" s="40"/>
      <c r="WZ59" s="40"/>
      <c r="XA59" s="40"/>
      <c r="XB59" s="40"/>
      <c r="XC59" s="40"/>
      <c r="XD59" s="40"/>
      <c r="XE59" s="40"/>
      <c r="XF59" s="40"/>
      <c r="XG59" s="40"/>
      <c r="XH59" s="40"/>
      <c r="XI59" s="40"/>
      <c r="XJ59" s="40"/>
      <c r="XK59" s="40"/>
      <c r="XL59" s="40"/>
      <c r="XM59" s="40"/>
      <c r="XN59" s="40"/>
      <c r="XO59" s="40"/>
      <c r="XP59" s="40"/>
      <c r="XQ59" s="40"/>
      <c r="XR59" s="40"/>
      <c r="XS59" s="40"/>
      <c r="XT59" s="40"/>
      <c r="XU59" s="40"/>
      <c r="XV59" s="40"/>
      <c r="XW59" s="40"/>
      <c r="XX59" s="40"/>
      <c r="XY59" s="40"/>
      <c r="XZ59" s="40"/>
      <c r="YA59" s="40"/>
      <c r="YB59" s="40"/>
      <c r="YC59" s="40"/>
      <c r="YD59" s="40"/>
      <c r="YE59" s="40"/>
      <c r="YF59" s="40"/>
      <c r="YG59" s="40"/>
      <c r="YH59" s="40"/>
      <c r="YI59" s="40"/>
      <c r="YJ59" s="40"/>
      <c r="YK59" s="40"/>
      <c r="YL59" s="40"/>
      <c r="YM59" s="40"/>
      <c r="YN59" s="40"/>
      <c r="YO59" s="40"/>
      <c r="YP59" s="40"/>
      <c r="YQ59" s="40"/>
      <c r="YR59" s="40"/>
      <c r="YS59" s="40"/>
      <c r="YT59" s="40"/>
      <c r="YU59" s="40"/>
      <c r="YV59" s="40"/>
      <c r="YW59" s="40"/>
      <c r="YX59" s="40"/>
      <c r="YY59" s="40"/>
      <c r="YZ59" s="40"/>
      <c r="ZA59" s="40"/>
      <c r="ZB59" s="40"/>
      <c r="ZC59" s="40"/>
      <c r="ZD59" s="40"/>
      <c r="ZE59" s="40"/>
      <c r="ZF59" s="40"/>
      <c r="ZG59" s="40"/>
      <c r="ZH59" s="40"/>
      <c r="ZI59" s="40"/>
      <c r="ZJ59" s="40"/>
      <c r="ZK59" s="40"/>
      <c r="ZL59" s="40"/>
      <c r="ZM59" s="40"/>
      <c r="ZN59" s="40"/>
      <c r="ZO59" s="40"/>
      <c r="ZP59" s="40"/>
      <c r="ZQ59" s="40"/>
      <c r="ZR59" s="40"/>
      <c r="ZS59" s="40"/>
      <c r="ZT59" s="40"/>
      <c r="ZU59" s="40"/>
      <c r="ZV59" s="40"/>
      <c r="ZW59" s="40"/>
      <c r="ZX59" s="40"/>
      <c r="ZY59" s="40"/>
      <c r="ZZ59" s="40"/>
      <c r="AAA59" s="40"/>
      <c r="AAB59" s="40"/>
      <c r="AAC59" s="40"/>
      <c r="AAD59" s="40"/>
      <c r="AAE59" s="40"/>
      <c r="AAF59" s="40"/>
      <c r="AAG59" s="40"/>
      <c r="AAH59" s="40"/>
      <c r="AAI59" s="40"/>
      <c r="AAJ59" s="40"/>
      <c r="AAK59" s="40"/>
      <c r="AAL59" s="40"/>
      <c r="AAM59" s="40"/>
      <c r="AAN59" s="40"/>
      <c r="AAO59" s="40"/>
      <c r="AAP59" s="40"/>
      <c r="AAQ59" s="40"/>
      <c r="AAR59" s="40"/>
      <c r="AAS59" s="40"/>
      <c r="AAT59" s="40"/>
      <c r="AAU59" s="40"/>
      <c r="AAV59" s="40"/>
      <c r="AAW59" s="40"/>
      <c r="AAX59" s="40"/>
      <c r="AAY59" s="40"/>
      <c r="AAZ59" s="40"/>
      <c r="ABA59" s="40"/>
      <c r="ABB59" s="40"/>
      <c r="ABC59" s="40"/>
      <c r="ABD59" s="40"/>
      <c r="ABE59" s="40"/>
      <c r="ABF59" s="40"/>
      <c r="ABG59" s="40"/>
      <c r="ABH59" s="40"/>
      <c r="ABI59" s="40"/>
      <c r="ABJ59" s="40"/>
      <c r="ABK59" s="40"/>
      <c r="ABL59" s="40"/>
      <c r="ABM59" s="40"/>
      <c r="ABN59" s="40"/>
      <c r="ABO59" s="40"/>
      <c r="ABP59" s="40"/>
      <c r="ABQ59" s="40"/>
      <c r="ABR59" s="40"/>
      <c r="ABS59" s="40"/>
      <c r="ABT59" s="40"/>
      <c r="ABU59" s="40"/>
      <c r="ABV59" s="40"/>
      <c r="ABW59" s="40"/>
      <c r="ABX59" s="40"/>
      <c r="ABY59" s="40"/>
      <c r="ABZ59" s="40"/>
      <c r="ACA59" s="40"/>
      <c r="ACB59" s="40"/>
      <c r="ACC59" s="40"/>
      <c r="ACD59" s="40"/>
      <c r="ACE59" s="40"/>
      <c r="ACF59" s="40"/>
      <c r="ACG59" s="40"/>
      <c r="ACH59" s="40"/>
      <c r="ACI59" s="40"/>
      <c r="ACJ59" s="40"/>
      <c r="ACK59" s="40"/>
      <c r="ACL59" s="40"/>
      <c r="ACM59" s="40"/>
      <c r="ACN59" s="40"/>
      <c r="ACO59" s="40"/>
      <c r="ACP59" s="40"/>
      <c r="ACQ59" s="40"/>
      <c r="ACR59" s="40"/>
      <c r="ACS59" s="40"/>
      <c r="ACT59" s="40"/>
      <c r="ACU59" s="40"/>
      <c r="ACV59" s="40"/>
      <c r="ACW59" s="40"/>
      <c r="ACX59" s="40"/>
      <c r="ACY59" s="40"/>
      <c r="ACZ59" s="40"/>
      <c r="ADA59" s="40"/>
      <c r="ADB59" s="40"/>
      <c r="ADC59" s="40"/>
      <c r="ADD59" s="40"/>
      <c r="ADE59" s="40"/>
      <c r="ADF59" s="40"/>
      <c r="ADG59" s="40"/>
      <c r="ADH59" s="40"/>
      <c r="ADI59" s="40"/>
      <c r="ADJ59" s="40"/>
      <c r="ADK59" s="40"/>
      <c r="ADL59" s="40"/>
      <c r="ADM59" s="40"/>
      <c r="ADN59" s="40"/>
      <c r="ADO59" s="40"/>
      <c r="ADP59" s="40"/>
      <c r="ADQ59" s="40"/>
      <c r="ADR59" s="40"/>
      <c r="ADS59" s="40"/>
      <c r="ADT59" s="40"/>
      <c r="ADU59" s="40"/>
      <c r="ADV59" s="40"/>
      <c r="ADW59" s="40"/>
      <c r="ADX59" s="40"/>
      <c r="ADY59" s="40"/>
      <c r="ADZ59" s="40"/>
      <c r="AEA59" s="40"/>
      <c r="AEB59" s="40"/>
      <c r="AEC59" s="40"/>
      <c r="AED59" s="40"/>
      <c r="AEE59" s="40"/>
      <c r="AEF59" s="40"/>
      <c r="AEG59" s="40"/>
      <c r="AEH59" s="40"/>
      <c r="AEI59" s="40"/>
      <c r="AEJ59" s="40"/>
      <c r="AEK59" s="40"/>
      <c r="AEL59" s="40"/>
      <c r="AEM59" s="40"/>
      <c r="AEN59" s="40"/>
      <c r="AEO59" s="40"/>
      <c r="AEP59" s="40"/>
      <c r="AEQ59" s="40"/>
      <c r="AER59" s="40"/>
      <c r="AES59" s="40"/>
      <c r="AET59" s="40"/>
      <c r="AEU59" s="40"/>
      <c r="AEV59" s="40"/>
      <c r="AEW59" s="40"/>
      <c r="AEX59" s="40"/>
      <c r="AEY59" s="40"/>
      <c r="AEZ59" s="40"/>
      <c r="AFA59" s="40"/>
      <c r="AFB59" s="40"/>
      <c r="AFC59" s="40"/>
      <c r="AFD59" s="40"/>
      <c r="AFE59" s="40"/>
      <c r="AFF59" s="40"/>
      <c r="AFG59" s="40"/>
      <c r="AFH59" s="40"/>
      <c r="AFI59" s="40"/>
      <c r="AFJ59" s="40"/>
      <c r="AFK59" s="40"/>
      <c r="AFL59" s="40"/>
      <c r="AFM59" s="40"/>
      <c r="AFN59" s="40"/>
      <c r="AFO59" s="40"/>
      <c r="AFP59" s="40"/>
      <c r="AFQ59" s="40"/>
      <c r="AFR59" s="40"/>
      <c r="AFS59" s="40"/>
      <c r="AFT59" s="40"/>
      <c r="AFU59" s="40"/>
      <c r="AFV59" s="40"/>
      <c r="AFW59" s="40"/>
      <c r="AFX59" s="40"/>
      <c r="AFY59" s="40"/>
      <c r="AFZ59" s="40"/>
      <c r="AGA59" s="40"/>
      <c r="AGB59" s="40"/>
      <c r="AGC59" s="40"/>
      <c r="AGD59" s="40"/>
      <c r="AGE59" s="40"/>
      <c r="AGF59" s="40"/>
      <c r="AGG59" s="40"/>
      <c r="AGH59" s="40"/>
      <c r="AGI59" s="40"/>
      <c r="AGJ59" s="40"/>
      <c r="AGK59" s="40"/>
      <c r="AGL59" s="40"/>
      <c r="AGM59" s="40"/>
      <c r="AGN59" s="40"/>
      <c r="AGO59" s="40"/>
      <c r="AGP59" s="40"/>
      <c r="AGQ59" s="40"/>
      <c r="AGR59" s="40"/>
      <c r="AGS59" s="40"/>
      <c r="AGT59" s="40"/>
      <c r="AGU59" s="40"/>
      <c r="AGV59" s="40"/>
      <c r="AGW59" s="40"/>
      <c r="AGX59" s="40"/>
      <c r="AGY59" s="40"/>
      <c r="AGZ59" s="40"/>
      <c r="AHA59" s="40"/>
      <c r="AHB59" s="40"/>
      <c r="AHC59" s="40"/>
      <c r="AHD59" s="40"/>
      <c r="AHE59" s="40"/>
      <c r="AHF59" s="40"/>
      <c r="AHG59" s="40"/>
      <c r="AHH59" s="40"/>
      <c r="AHI59" s="40"/>
      <c r="AHJ59" s="40"/>
      <c r="AHK59" s="40"/>
      <c r="AHL59" s="40"/>
      <c r="AHM59" s="40"/>
      <c r="AHN59" s="40"/>
      <c r="AHO59" s="40"/>
      <c r="AHP59" s="40"/>
      <c r="AHQ59" s="40"/>
      <c r="AHR59" s="40"/>
      <c r="AHS59" s="40"/>
      <c r="AHT59" s="40"/>
      <c r="AHU59" s="40"/>
      <c r="AHV59" s="40"/>
      <c r="AHW59" s="40"/>
      <c r="AHX59" s="40"/>
      <c r="AHY59" s="40"/>
      <c r="AHZ59" s="40"/>
      <c r="AIA59" s="40"/>
      <c r="AIB59" s="40"/>
      <c r="AIC59" s="40"/>
      <c r="AID59" s="40"/>
      <c r="AIE59" s="40"/>
      <c r="AIF59" s="40"/>
      <c r="AIG59" s="40"/>
      <c r="AIH59" s="40"/>
      <c r="AII59" s="40"/>
      <c r="AIJ59" s="40"/>
      <c r="AIK59" s="40"/>
      <c r="AIL59" s="40"/>
      <c r="AIM59" s="40"/>
      <c r="AIN59" s="40"/>
      <c r="AIO59" s="40"/>
      <c r="AIP59" s="40"/>
      <c r="AIQ59" s="40"/>
      <c r="AIR59" s="40"/>
      <c r="AIS59" s="40"/>
      <c r="AIT59" s="40"/>
      <c r="AIU59" s="40"/>
      <c r="AIV59" s="40"/>
      <c r="AIW59" s="40"/>
      <c r="AIX59" s="40"/>
      <c r="AIY59" s="40"/>
      <c r="AIZ59" s="40"/>
      <c r="AJA59" s="40"/>
      <c r="AJB59" s="40"/>
      <c r="AJC59" s="40"/>
      <c r="AJD59" s="40"/>
      <c r="AJE59" s="40"/>
      <c r="AJF59" s="40"/>
      <c r="AJG59" s="40"/>
      <c r="AJH59" s="40"/>
      <c r="AJI59" s="40"/>
      <c r="AJJ59" s="40"/>
      <c r="AJK59" s="40"/>
      <c r="AJL59" s="40"/>
      <c r="AJM59" s="40"/>
      <c r="AJN59" s="40"/>
      <c r="AJO59" s="40"/>
      <c r="AJP59" s="40"/>
      <c r="AJQ59" s="40"/>
      <c r="AJR59" s="40"/>
      <c r="AJS59" s="40"/>
      <c r="AJT59" s="40"/>
      <c r="AJU59" s="40"/>
      <c r="AJV59" s="40"/>
      <c r="AJW59" s="40"/>
      <c r="AJX59" s="40"/>
      <c r="AJY59" s="40"/>
      <c r="AJZ59" s="40"/>
      <c r="AKA59" s="40"/>
      <c r="AKB59" s="40"/>
      <c r="AKC59" s="40"/>
      <c r="AKD59" s="40"/>
      <c r="AKE59" s="40"/>
      <c r="AKF59" s="40"/>
      <c r="AKG59" s="40"/>
      <c r="AKH59" s="40"/>
      <c r="AKI59" s="40"/>
      <c r="AKJ59" s="40"/>
      <c r="AKK59" s="40"/>
      <c r="AKL59" s="40"/>
      <c r="AKM59" s="40"/>
      <c r="AKN59" s="40"/>
      <c r="AKO59" s="40"/>
      <c r="AKP59" s="40"/>
      <c r="AKQ59" s="40"/>
      <c r="AKR59" s="40"/>
      <c r="AKS59" s="40"/>
      <c r="AKT59" s="40"/>
      <c r="AKU59" s="40"/>
      <c r="AKV59" s="40"/>
      <c r="AKW59" s="40"/>
      <c r="AKX59" s="40"/>
      <c r="AKY59" s="40"/>
      <c r="AKZ59" s="40"/>
      <c r="ALA59" s="40"/>
      <c r="ALB59" s="40"/>
      <c r="ALC59" s="40"/>
      <c r="ALD59" s="40"/>
      <c r="ALE59" s="40"/>
      <c r="ALF59" s="40"/>
      <c r="ALG59" s="40"/>
      <c r="ALH59" s="40"/>
      <c r="ALI59" s="40"/>
      <c r="ALJ59" s="40"/>
      <c r="ALK59" s="40"/>
      <c r="ALL59" s="40"/>
      <c r="ALM59" s="40"/>
      <c r="ALN59" s="40"/>
      <c r="ALO59" s="40"/>
      <c r="ALP59" s="40"/>
      <c r="ALQ59" s="40"/>
      <c r="ALR59" s="40"/>
      <c r="ALS59" s="40"/>
      <c r="ALT59" s="40"/>
      <c r="ALU59" s="40"/>
      <c r="ALV59" s="40"/>
      <c r="ALW59" s="40"/>
      <c r="ALX59" s="40"/>
      <c r="ALY59" s="40"/>
      <c r="ALZ59" s="40"/>
      <c r="AMA59" s="40"/>
      <c r="AMB59" s="40"/>
      <c r="AMC59" s="40"/>
      <c r="AMD59" s="40"/>
      <c r="AME59" s="40"/>
      <c r="AMF59" s="40"/>
      <c r="AMG59" s="40"/>
      <c r="AMH59" s="40"/>
      <c r="AMI59" s="40"/>
      <c r="AMJ59" s="40"/>
      <c r="AMK59" s="40"/>
      <c r="AML59" s="40"/>
      <c r="AMM59" s="40"/>
      <c r="AMN59" s="40"/>
      <c r="AMO59" s="40"/>
      <c r="AMP59" s="40"/>
      <c r="AMQ59" s="40"/>
      <c r="AMR59" s="40"/>
      <c r="AMS59" s="40"/>
      <c r="AMT59" s="40"/>
      <c r="AMU59" s="40"/>
      <c r="AMV59" s="40"/>
      <c r="AMW59" s="40"/>
      <c r="AMX59" s="40"/>
      <c r="AMY59" s="40"/>
      <c r="AMZ59" s="40"/>
      <c r="ANA59" s="40"/>
      <c r="ANB59" s="40"/>
      <c r="ANC59" s="40"/>
      <c r="AND59" s="40"/>
      <c r="ANE59" s="40"/>
      <c r="ANF59" s="40"/>
      <c r="ANG59" s="40"/>
      <c r="ANH59" s="40"/>
      <c r="ANI59" s="40"/>
      <c r="ANJ59" s="40"/>
      <c r="ANK59" s="40"/>
      <c r="ANL59" s="40"/>
      <c r="ANM59" s="40"/>
      <c r="ANN59" s="40"/>
      <c r="ANO59" s="40"/>
      <c r="ANP59" s="40"/>
      <c r="ANQ59" s="40"/>
      <c r="ANR59" s="40"/>
      <c r="ANS59" s="40"/>
      <c r="ANT59" s="40"/>
      <c r="ANU59" s="40"/>
      <c r="ANV59" s="40"/>
      <c r="ANW59" s="40"/>
      <c r="ANX59" s="40"/>
      <c r="ANY59" s="40"/>
      <c r="ANZ59" s="40"/>
      <c r="AOA59" s="40"/>
      <c r="AOB59" s="40"/>
      <c r="AOC59" s="40"/>
      <c r="AOD59" s="40"/>
      <c r="AOE59" s="40"/>
      <c r="AOF59" s="40"/>
      <c r="AOG59" s="40"/>
      <c r="AOH59" s="40"/>
      <c r="AOI59" s="40"/>
      <c r="AOJ59" s="40"/>
      <c r="AOK59" s="40"/>
      <c r="AOL59" s="40"/>
      <c r="AOM59" s="40"/>
      <c r="AON59" s="40"/>
      <c r="AOO59" s="40"/>
      <c r="AOP59" s="40"/>
      <c r="AOQ59" s="40"/>
      <c r="AOR59" s="40"/>
      <c r="AOS59" s="40"/>
      <c r="AOT59" s="40"/>
      <c r="AOU59" s="40"/>
      <c r="AOV59" s="40"/>
      <c r="AOW59" s="40"/>
      <c r="AOX59" s="40"/>
      <c r="AOY59" s="40"/>
      <c r="AOZ59" s="40"/>
      <c r="APA59" s="40"/>
      <c r="APB59" s="40"/>
      <c r="APC59" s="40"/>
      <c r="APD59" s="40"/>
      <c r="APE59" s="40"/>
      <c r="APF59" s="40"/>
      <c r="APG59" s="40"/>
      <c r="APH59" s="40"/>
      <c r="API59" s="40"/>
      <c r="APJ59" s="40"/>
      <c r="APK59" s="40"/>
      <c r="APL59" s="40"/>
      <c r="APM59" s="40"/>
      <c r="APN59" s="40"/>
      <c r="APO59" s="40"/>
      <c r="APP59" s="40"/>
      <c r="APQ59" s="40"/>
      <c r="APR59" s="40"/>
      <c r="APS59" s="40"/>
      <c r="APT59" s="40"/>
      <c r="APU59" s="40"/>
      <c r="APV59" s="40"/>
      <c r="APW59" s="40"/>
      <c r="APX59" s="40"/>
      <c r="APY59" s="40"/>
      <c r="APZ59" s="40"/>
      <c r="AQA59" s="40"/>
      <c r="AQB59" s="40"/>
      <c r="AQC59" s="40"/>
      <c r="AQD59" s="40"/>
      <c r="AQE59" s="40"/>
      <c r="AQF59" s="40"/>
      <c r="AQG59" s="40"/>
      <c r="AQH59" s="40"/>
      <c r="AQI59" s="40"/>
      <c r="AQJ59" s="40"/>
      <c r="AQK59" s="40"/>
      <c r="AQL59" s="40"/>
      <c r="AQM59" s="40"/>
      <c r="AQN59" s="40"/>
      <c r="AQO59" s="40"/>
      <c r="AQP59" s="40"/>
      <c r="AQQ59" s="40"/>
      <c r="AQR59" s="40"/>
      <c r="AQS59" s="40"/>
      <c r="AQT59" s="40"/>
      <c r="AQU59" s="40"/>
      <c r="AQV59" s="40"/>
      <c r="AQW59" s="40"/>
      <c r="AQX59" s="40"/>
      <c r="AQY59" s="40"/>
      <c r="AQZ59" s="40"/>
      <c r="ARA59" s="40"/>
      <c r="ARB59" s="40"/>
      <c r="ARC59" s="40"/>
      <c r="ARD59" s="40"/>
      <c r="ARE59" s="40"/>
      <c r="ARF59" s="40"/>
      <c r="ARG59" s="40"/>
      <c r="ARH59" s="40"/>
      <c r="ARI59" s="40"/>
      <c r="ARJ59" s="40"/>
      <c r="ARK59" s="40"/>
      <c r="ARL59" s="40"/>
      <c r="ARM59" s="40"/>
      <c r="ARN59" s="40"/>
      <c r="ARO59" s="40"/>
      <c r="ARP59" s="40"/>
      <c r="ARQ59" s="40"/>
      <c r="ARR59" s="40"/>
      <c r="ARS59" s="40"/>
      <c r="ART59" s="40"/>
      <c r="ARU59" s="40"/>
      <c r="ARV59" s="40"/>
      <c r="ARW59" s="40"/>
      <c r="ARX59" s="40"/>
      <c r="ARY59" s="40"/>
      <c r="ARZ59" s="40"/>
      <c r="ASA59" s="40"/>
      <c r="ASB59" s="40"/>
      <c r="ASC59" s="40"/>
      <c r="ASD59" s="40"/>
      <c r="ASE59" s="40"/>
      <c r="ASF59" s="40"/>
      <c r="ASG59" s="40"/>
      <c r="ASH59" s="40"/>
      <c r="ASI59" s="40"/>
      <c r="ASJ59" s="40"/>
      <c r="ASK59" s="40"/>
      <c r="ASL59" s="40"/>
      <c r="ASM59" s="40"/>
      <c r="ASN59" s="40"/>
      <c r="ASO59" s="40"/>
      <c r="ASP59" s="40"/>
      <c r="ASQ59" s="40"/>
      <c r="ASR59" s="40"/>
      <c r="ASS59" s="40"/>
      <c r="AST59" s="40"/>
      <c r="ASU59" s="40"/>
      <c r="ASV59" s="40"/>
      <c r="ASW59" s="40"/>
      <c r="ASX59" s="40"/>
      <c r="ASY59" s="40"/>
      <c r="ASZ59" s="40"/>
      <c r="ATA59" s="40"/>
      <c r="ATB59" s="40"/>
      <c r="ATC59" s="40"/>
      <c r="ATD59" s="40"/>
      <c r="ATE59" s="40"/>
      <c r="ATF59" s="40"/>
      <c r="ATG59" s="40"/>
      <c r="ATH59" s="40"/>
      <c r="ATI59" s="40"/>
      <c r="ATJ59" s="40"/>
      <c r="ATK59" s="40"/>
      <c r="ATL59" s="40"/>
      <c r="ATM59" s="40"/>
      <c r="ATN59" s="40"/>
      <c r="ATO59" s="40"/>
      <c r="ATP59" s="40"/>
      <c r="ATQ59" s="40"/>
      <c r="ATR59" s="40"/>
      <c r="ATS59" s="40"/>
      <c r="ATT59" s="40"/>
      <c r="ATU59" s="40"/>
      <c r="ATV59" s="40"/>
      <c r="ATW59" s="40"/>
      <c r="ATX59" s="40"/>
      <c r="ATY59" s="40"/>
      <c r="ATZ59" s="40"/>
      <c r="AUA59" s="40"/>
      <c r="AUB59" s="40"/>
      <c r="AUC59" s="40"/>
      <c r="AUD59" s="40"/>
      <c r="AUE59" s="40"/>
      <c r="AUF59" s="40"/>
      <c r="AUG59" s="40"/>
      <c r="AUH59" s="40"/>
      <c r="AUI59" s="40"/>
      <c r="AUJ59" s="40"/>
      <c r="AUK59" s="40"/>
      <c r="AUL59" s="40"/>
      <c r="AUM59" s="40"/>
      <c r="AUN59" s="40"/>
      <c r="AUO59" s="40"/>
      <c r="AUP59" s="40"/>
      <c r="AUQ59" s="40"/>
      <c r="AUR59" s="40"/>
      <c r="AUS59" s="40"/>
      <c r="AUT59" s="40"/>
      <c r="AUU59" s="40"/>
      <c r="AUV59" s="40"/>
      <c r="AUW59" s="40"/>
      <c r="AUX59" s="40"/>
      <c r="AUY59" s="40"/>
      <c r="AUZ59" s="40"/>
      <c r="AVA59" s="40"/>
      <c r="AVB59" s="40"/>
      <c r="AVC59" s="40"/>
      <c r="AVD59" s="40"/>
      <c r="AVE59" s="40"/>
      <c r="AVF59" s="40"/>
      <c r="AVG59" s="40"/>
      <c r="AVH59" s="40"/>
      <c r="AVI59" s="40"/>
      <c r="AVJ59" s="40"/>
      <c r="AVK59" s="40"/>
      <c r="AVL59" s="40"/>
      <c r="AVM59" s="40"/>
      <c r="AVN59" s="40"/>
      <c r="AVO59" s="40"/>
      <c r="AVP59" s="40"/>
      <c r="AVQ59" s="40"/>
      <c r="AVR59" s="40"/>
      <c r="AVS59" s="40"/>
      <c r="AVT59" s="40"/>
      <c r="AVU59" s="40"/>
      <c r="AVV59" s="40"/>
      <c r="AVW59" s="40"/>
      <c r="AVX59" s="40"/>
      <c r="AVY59" s="40"/>
      <c r="AVZ59" s="40"/>
      <c r="AWA59" s="40"/>
      <c r="AWB59" s="40"/>
      <c r="AWC59" s="40"/>
      <c r="AWD59" s="40"/>
      <c r="AWE59" s="40"/>
      <c r="AWF59" s="40"/>
      <c r="AWG59" s="40"/>
      <c r="AWH59" s="40"/>
      <c r="AWI59" s="40"/>
      <c r="AWJ59" s="40"/>
      <c r="AWK59" s="40"/>
      <c r="AWL59" s="40"/>
      <c r="AWM59" s="40"/>
      <c r="AWN59" s="40"/>
      <c r="AWO59" s="40"/>
      <c r="AWP59" s="40"/>
      <c r="AWQ59" s="40"/>
      <c r="AWR59" s="40"/>
      <c r="AWS59" s="40"/>
      <c r="AWT59" s="40"/>
      <c r="AWU59" s="40"/>
      <c r="AWV59" s="40"/>
      <c r="AWW59" s="40"/>
      <c r="AWX59" s="40"/>
      <c r="AWY59" s="40"/>
      <c r="AWZ59" s="40"/>
      <c r="AXA59" s="40"/>
      <c r="AXB59" s="40"/>
      <c r="AXC59" s="40"/>
      <c r="AXD59" s="40"/>
      <c r="AXE59" s="40"/>
      <c r="AXF59" s="40"/>
      <c r="AXG59" s="40"/>
      <c r="AXH59" s="40"/>
      <c r="AXI59" s="40"/>
      <c r="AXJ59" s="40"/>
      <c r="AXK59" s="40"/>
      <c r="AXL59" s="40"/>
      <c r="AXM59" s="40"/>
      <c r="AXN59" s="40"/>
      <c r="AXO59" s="40"/>
      <c r="AXP59" s="40"/>
      <c r="AXQ59" s="40"/>
      <c r="AXR59" s="40"/>
      <c r="AXS59" s="40"/>
      <c r="AXT59" s="40"/>
      <c r="AXU59" s="40"/>
      <c r="AXV59" s="40"/>
      <c r="AXW59" s="40"/>
      <c r="AXX59" s="40"/>
      <c r="AXY59" s="40"/>
      <c r="AXZ59" s="40"/>
      <c r="AYA59" s="40"/>
      <c r="AYB59" s="40"/>
      <c r="AYC59" s="40"/>
      <c r="AYD59" s="40"/>
      <c r="AYE59" s="40"/>
      <c r="AYF59" s="40"/>
      <c r="AYG59" s="40"/>
      <c r="AYH59" s="40"/>
      <c r="AYI59" s="40"/>
      <c r="AYJ59" s="40"/>
      <c r="AYK59" s="40"/>
      <c r="AYL59" s="40"/>
      <c r="AYM59" s="40"/>
      <c r="AYN59" s="40"/>
      <c r="AYO59" s="40"/>
      <c r="AYP59" s="40"/>
      <c r="AYQ59" s="40"/>
      <c r="AYR59" s="40"/>
      <c r="AYS59" s="40"/>
      <c r="AYT59" s="40"/>
      <c r="AYU59" s="40"/>
      <c r="AYV59" s="40"/>
      <c r="AYW59" s="40"/>
      <c r="AYX59" s="40"/>
      <c r="AYY59" s="40"/>
      <c r="AYZ59" s="40"/>
      <c r="AZA59" s="40"/>
      <c r="AZB59" s="40"/>
      <c r="AZC59" s="40"/>
      <c r="AZD59" s="40"/>
      <c r="AZE59" s="40"/>
      <c r="AZF59" s="40"/>
      <c r="AZG59" s="40"/>
      <c r="AZH59" s="40"/>
      <c r="AZI59" s="40"/>
      <c r="AZJ59" s="40"/>
      <c r="AZK59" s="40"/>
      <c r="AZL59" s="40"/>
      <c r="AZM59" s="40"/>
      <c r="AZN59" s="40"/>
      <c r="AZO59" s="40"/>
      <c r="AZP59" s="40"/>
      <c r="AZQ59" s="40"/>
      <c r="AZR59" s="40"/>
      <c r="AZS59" s="40"/>
      <c r="AZT59" s="40"/>
      <c r="AZU59" s="40"/>
      <c r="AZV59" s="40"/>
      <c r="AZW59" s="40"/>
      <c r="AZX59" s="40"/>
      <c r="AZY59" s="40"/>
      <c r="AZZ59" s="40"/>
      <c r="BAA59" s="40"/>
      <c r="BAB59" s="40"/>
      <c r="BAC59" s="40"/>
      <c r="BAD59" s="40"/>
      <c r="BAE59" s="40"/>
      <c r="BAF59" s="40"/>
      <c r="BAG59" s="40"/>
      <c r="BAH59" s="40"/>
      <c r="BAI59" s="40"/>
      <c r="BAJ59" s="40"/>
      <c r="BAK59" s="40"/>
      <c r="BAL59" s="40"/>
      <c r="BAM59" s="40"/>
      <c r="BAN59" s="40"/>
      <c r="BAO59" s="40"/>
      <c r="BAP59" s="40"/>
      <c r="BAQ59" s="40"/>
      <c r="BAR59" s="40"/>
      <c r="BAS59" s="40"/>
      <c r="BAT59" s="40"/>
      <c r="BAU59" s="40"/>
      <c r="BAV59" s="40"/>
      <c r="BAW59" s="40"/>
      <c r="BAX59" s="40"/>
      <c r="BAY59" s="40"/>
      <c r="BAZ59" s="40"/>
      <c r="BBA59" s="40"/>
      <c r="BBB59" s="40"/>
      <c r="BBC59" s="40"/>
      <c r="BBD59" s="40"/>
      <c r="BBE59" s="40"/>
      <c r="BBF59" s="40"/>
      <c r="BBG59" s="40"/>
      <c r="BBH59" s="40"/>
      <c r="BBI59" s="40"/>
      <c r="BBJ59" s="40"/>
      <c r="BBK59" s="40"/>
      <c r="BBL59" s="40"/>
      <c r="BBM59" s="40"/>
      <c r="BBN59" s="40"/>
      <c r="BBO59" s="40"/>
      <c r="BBP59" s="40"/>
      <c r="BBQ59" s="40"/>
      <c r="BBR59" s="40"/>
      <c r="BBS59" s="40"/>
      <c r="BBT59" s="40"/>
      <c r="BBU59" s="40"/>
      <c r="BBV59" s="40"/>
      <c r="BBW59" s="40"/>
      <c r="BBX59" s="40"/>
      <c r="BBY59" s="40"/>
      <c r="BBZ59" s="40"/>
      <c r="BCA59" s="40"/>
      <c r="BCB59" s="40"/>
      <c r="BCC59" s="40"/>
      <c r="BCD59" s="40"/>
      <c r="BCE59" s="40"/>
      <c r="BCF59" s="40"/>
      <c r="BCG59" s="40"/>
      <c r="BCH59" s="40"/>
      <c r="BCI59" s="40"/>
      <c r="BCJ59" s="40"/>
      <c r="BCK59" s="40"/>
      <c r="BCL59" s="40"/>
      <c r="BCM59" s="40"/>
      <c r="BCN59" s="40"/>
      <c r="BCO59" s="40"/>
      <c r="BCP59" s="40"/>
      <c r="BCQ59" s="40"/>
      <c r="BCR59" s="40"/>
      <c r="BCS59" s="40"/>
      <c r="BCT59" s="40"/>
      <c r="BCU59" s="40"/>
      <c r="BCV59" s="40"/>
      <c r="BCW59" s="40"/>
      <c r="BCX59" s="40"/>
      <c r="BCY59" s="40"/>
      <c r="BCZ59" s="40"/>
      <c r="BDA59" s="40"/>
      <c r="BDB59" s="40"/>
      <c r="BDC59" s="40"/>
      <c r="BDD59" s="40"/>
      <c r="BDE59" s="40"/>
      <c r="BDF59" s="40"/>
      <c r="BDG59" s="40"/>
      <c r="BDH59" s="40"/>
      <c r="BDI59" s="40"/>
      <c r="BDJ59" s="40"/>
      <c r="BDK59" s="40"/>
      <c r="BDL59" s="40"/>
      <c r="BDM59" s="40"/>
      <c r="BDN59" s="40"/>
      <c r="BDO59" s="40"/>
      <c r="BDP59" s="40"/>
      <c r="BDQ59" s="40"/>
      <c r="BDR59" s="40"/>
      <c r="BDS59" s="40"/>
      <c r="BDT59" s="40"/>
      <c r="BDU59" s="40"/>
      <c r="BDV59" s="40"/>
      <c r="BDW59" s="40"/>
      <c r="BDX59" s="40"/>
      <c r="BDY59" s="40"/>
      <c r="BDZ59" s="40"/>
      <c r="BEA59" s="40"/>
      <c r="BEB59" s="40"/>
      <c r="BEC59" s="40"/>
      <c r="BED59" s="40"/>
      <c r="BEE59" s="40"/>
      <c r="BEF59" s="40"/>
      <c r="BEG59" s="40"/>
      <c r="BEH59" s="40"/>
      <c r="BEI59" s="40"/>
      <c r="BEJ59" s="40"/>
      <c r="BEK59" s="40"/>
      <c r="BEL59" s="40"/>
      <c r="BEM59" s="40"/>
      <c r="BEN59" s="40"/>
      <c r="BEO59" s="40"/>
      <c r="BEP59" s="40"/>
      <c r="BEQ59" s="40"/>
      <c r="BER59" s="40"/>
      <c r="BES59" s="40"/>
      <c r="BET59" s="40"/>
      <c r="BEU59" s="40"/>
      <c r="BEV59" s="40"/>
      <c r="BEW59" s="40"/>
      <c r="BEX59" s="40"/>
      <c r="BEY59" s="40"/>
      <c r="BEZ59" s="40"/>
      <c r="BFA59" s="40"/>
      <c r="BFB59" s="40"/>
      <c r="BFC59" s="40"/>
      <c r="BFD59" s="40"/>
      <c r="BFE59" s="40"/>
      <c r="BFF59" s="40"/>
      <c r="BFG59" s="40"/>
      <c r="BFH59" s="40"/>
      <c r="BFI59" s="40"/>
      <c r="BFJ59" s="40"/>
      <c r="BFK59" s="40"/>
      <c r="BFL59" s="40"/>
      <c r="BFM59" s="40"/>
      <c r="BFN59" s="40"/>
      <c r="BFO59" s="40"/>
      <c r="BFP59" s="40"/>
      <c r="BFQ59" s="40"/>
      <c r="BFR59" s="40"/>
      <c r="BFS59" s="40"/>
      <c r="BFT59" s="40"/>
      <c r="BFU59" s="40"/>
      <c r="BFV59" s="40"/>
      <c r="BFW59" s="40"/>
      <c r="BFX59" s="40"/>
      <c r="BFY59" s="40"/>
      <c r="BFZ59" s="40"/>
      <c r="BGA59" s="40"/>
      <c r="BGB59" s="40"/>
      <c r="BGC59" s="40"/>
      <c r="BGD59" s="40"/>
      <c r="BGE59" s="40"/>
      <c r="BGF59" s="40"/>
      <c r="BGG59" s="40"/>
      <c r="BGH59" s="40"/>
      <c r="BGI59" s="40"/>
      <c r="BGJ59" s="40"/>
      <c r="BGK59" s="40"/>
      <c r="BGL59" s="40"/>
      <c r="BGM59" s="40"/>
      <c r="BGN59" s="40"/>
      <c r="BGO59" s="40"/>
      <c r="BGP59" s="40"/>
      <c r="BGQ59" s="40"/>
      <c r="BGR59" s="40"/>
      <c r="BGS59" s="40"/>
      <c r="BGT59" s="40"/>
      <c r="BGU59" s="40"/>
      <c r="BGV59" s="40"/>
      <c r="BGW59" s="40"/>
      <c r="BGX59" s="40"/>
      <c r="BGY59" s="40"/>
      <c r="BGZ59" s="40"/>
      <c r="BHA59" s="40"/>
      <c r="BHB59" s="40"/>
      <c r="BHC59" s="40"/>
      <c r="BHD59" s="40"/>
      <c r="BHE59" s="40"/>
      <c r="BHF59" s="40"/>
      <c r="BHG59" s="40"/>
      <c r="BHH59" s="40"/>
      <c r="BHI59" s="40"/>
      <c r="BHJ59" s="40"/>
      <c r="BHK59" s="40"/>
      <c r="BHL59" s="40"/>
      <c r="BHM59" s="40"/>
      <c r="BHN59" s="40"/>
      <c r="BHO59" s="40"/>
      <c r="BHP59" s="40"/>
      <c r="BHQ59" s="40"/>
      <c r="BHR59" s="40"/>
      <c r="BHS59" s="40"/>
      <c r="BHT59" s="40"/>
      <c r="BHU59" s="40"/>
      <c r="BHV59" s="40"/>
      <c r="BHW59" s="40"/>
      <c r="BHX59" s="40"/>
      <c r="BHY59" s="40"/>
      <c r="BHZ59" s="40"/>
      <c r="BIA59" s="40"/>
      <c r="BIB59" s="40"/>
      <c r="BIC59" s="40"/>
      <c r="BID59" s="40"/>
      <c r="BIE59" s="40"/>
      <c r="BIF59" s="40"/>
      <c r="BIG59" s="40"/>
      <c r="BIH59" s="40"/>
      <c r="BII59" s="40"/>
      <c r="BIJ59" s="40"/>
      <c r="BIK59" s="40"/>
      <c r="BIL59" s="40"/>
      <c r="BIM59" s="40"/>
      <c r="BIN59" s="40"/>
      <c r="BIO59" s="40"/>
      <c r="BIP59" s="40"/>
      <c r="BIQ59" s="40"/>
      <c r="BIR59" s="40"/>
      <c r="BIS59" s="40"/>
      <c r="BIT59" s="40"/>
      <c r="BIU59" s="40"/>
      <c r="BIV59" s="40"/>
      <c r="BIW59" s="40"/>
      <c r="BIX59" s="40"/>
      <c r="BIY59" s="40"/>
      <c r="BIZ59" s="40"/>
      <c r="BJA59" s="40"/>
      <c r="BJB59" s="40"/>
      <c r="BJC59" s="40"/>
      <c r="BJD59" s="40"/>
      <c r="BJE59" s="40"/>
      <c r="BJF59" s="40"/>
      <c r="BJG59" s="40"/>
      <c r="BJH59" s="40"/>
      <c r="BJI59" s="40"/>
      <c r="BJJ59" s="40"/>
      <c r="BJK59" s="40"/>
      <c r="BJL59" s="40"/>
      <c r="BJM59" s="40"/>
      <c r="BJN59" s="40"/>
      <c r="BJO59" s="40"/>
      <c r="BJP59" s="40"/>
      <c r="BJQ59" s="40"/>
      <c r="BJR59" s="40"/>
      <c r="BJS59" s="40"/>
      <c r="BJT59" s="40"/>
      <c r="BJU59" s="40"/>
      <c r="BJV59" s="40"/>
      <c r="BJW59" s="40"/>
      <c r="BJX59" s="40"/>
      <c r="BJY59" s="40"/>
      <c r="BJZ59" s="40"/>
      <c r="BKA59" s="40"/>
      <c r="BKB59" s="40"/>
      <c r="BKC59" s="40"/>
      <c r="BKD59" s="40"/>
      <c r="BKE59" s="40"/>
      <c r="BKF59" s="40"/>
      <c r="BKG59" s="40"/>
      <c r="BKH59" s="40"/>
      <c r="BKI59" s="40"/>
      <c r="BKJ59" s="40"/>
      <c r="BKK59" s="40"/>
      <c r="BKL59" s="40"/>
      <c r="BKM59" s="40"/>
      <c r="BKN59" s="40"/>
      <c r="BKO59" s="40"/>
      <c r="BKP59" s="40"/>
      <c r="BKQ59" s="40"/>
      <c r="BKR59" s="40"/>
      <c r="BKS59" s="40"/>
      <c r="BKT59" s="40"/>
      <c r="BKU59" s="40"/>
      <c r="BKV59" s="40"/>
      <c r="BKW59" s="40"/>
      <c r="BKX59" s="40"/>
      <c r="BKY59" s="40"/>
      <c r="BKZ59" s="40"/>
      <c r="BLA59" s="40"/>
      <c r="BLB59" s="40"/>
      <c r="BLC59" s="40"/>
      <c r="BLD59" s="40"/>
      <c r="BLE59" s="40"/>
      <c r="BLF59" s="40"/>
      <c r="BLG59" s="40"/>
      <c r="BLH59" s="40"/>
      <c r="BLI59" s="40"/>
      <c r="BLJ59" s="40"/>
      <c r="BLK59" s="40"/>
      <c r="BLL59" s="40"/>
      <c r="BLM59" s="40"/>
      <c r="BLN59" s="40"/>
      <c r="BLO59" s="40"/>
      <c r="BLP59" s="40"/>
      <c r="BLQ59" s="40"/>
      <c r="BLR59" s="40"/>
      <c r="BLS59" s="40"/>
      <c r="BLT59" s="40"/>
      <c r="BLU59" s="40"/>
      <c r="BLV59" s="40"/>
      <c r="BLW59" s="40"/>
      <c r="BLX59" s="40"/>
      <c r="BLY59" s="40"/>
      <c r="BLZ59" s="40"/>
      <c r="BMA59" s="40"/>
      <c r="BMB59" s="40"/>
      <c r="BMC59" s="40"/>
      <c r="BMD59" s="40"/>
      <c r="BME59" s="40"/>
      <c r="BMF59" s="40"/>
      <c r="BMG59" s="40"/>
      <c r="BMH59" s="40"/>
      <c r="BMI59" s="40"/>
      <c r="BMJ59" s="40"/>
      <c r="BMK59" s="40"/>
      <c r="BML59" s="40"/>
      <c r="BMM59" s="40"/>
      <c r="BMN59" s="40"/>
      <c r="BMO59" s="40"/>
      <c r="BMP59" s="40"/>
      <c r="BMQ59" s="40"/>
      <c r="BMR59" s="40"/>
      <c r="BMS59" s="40"/>
      <c r="BMT59" s="40"/>
      <c r="BMU59" s="40"/>
      <c r="BMV59" s="40"/>
      <c r="BMW59" s="40"/>
      <c r="BMX59" s="40"/>
      <c r="BMY59" s="40"/>
      <c r="BMZ59" s="40"/>
      <c r="BNA59" s="40"/>
      <c r="BNB59" s="40"/>
      <c r="BNC59" s="40"/>
      <c r="BND59" s="40"/>
      <c r="BNE59" s="40"/>
      <c r="BNF59" s="40"/>
      <c r="BNG59" s="40"/>
      <c r="BNH59" s="40"/>
      <c r="BNI59" s="40"/>
      <c r="BNJ59" s="40"/>
      <c r="BNK59" s="40"/>
      <c r="BNL59" s="40"/>
      <c r="BNM59" s="40"/>
      <c r="BNN59" s="40"/>
      <c r="BNO59" s="40"/>
      <c r="BNP59" s="40"/>
      <c r="BNQ59" s="40"/>
      <c r="BNR59" s="40"/>
      <c r="BNS59" s="40"/>
      <c r="BNT59" s="40"/>
      <c r="BNU59" s="40"/>
      <c r="BNV59" s="40"/>
      <c r="BNW59" s="40"/>
      <c r="BNX59" s="40"/>
      <c r="BNY59" s="40"/>
      <c r="BNZ59" s="40"/>
      <c r="BOA59" s="40"/>
      <c r="BOB59" s="40"/>
      <c r="BOC59" s="40"/>
      <c r="BOD59" s="40"/>
      <c r="BOE59" s="40"/>
      <c r="BOF59" s="40"/>
      <c r="BOG59" s="40"/>
      <c r="BOH59" s="40"/>
      <c r="BOI59" s="40"/>
      <c r="BOJ59" s="40"/>
      <c r="BOK59" s="40"/>
      <c r="BOL59" s="40"/>
      <c r="BOM59" s="40"/>
      <c r="BON59" s="40"/>
      <c r="BOO59" s="40"/>
      <c r="BOP59" s="40"/>
      <c r="BOQ59" s="40"/>
      <c r="BOR59" s="40"/>
      <c r="BOS59" s="40"/>
      <c r="BOT59" s="40"/>
      <c r="BOU59" s="40"/>
      <c r="BOV59" s="40"/>
      <c r="BOW59" s="40"/>
      <c r="BOX59" s="40"/>
      <c r="BOY59" s="40"/>
      <c r="BOZ59" s="40"/>
      <c r="BPA59" s="40"/>
      <c r="BPB59" s="40"/>
      <c r="BPC59" s="40"/>
      <c r="BPD59" s="40"/>
      <c r="BPE59" s="40"/>
      <c r="BPF59" s="40"/>
      <c r="BPG59" s="40"/>
      <c r="BPH59" s="40"/>
      <c r="BPI59" s="40"/>
      <c r="BPJ59" s="40"/>
      <c r="BPK59" s="40"/>
      <c r="BPL59" s="40"/>
      <c r="BPM59" s="40"/>
      <c r="BPN59" s="40"/>
      <c r="BPO59" s="40"/>
      <c r="BPP59" s="40"/>
      <c r="BPQ59" s="40"/>
      <c r="BPR59" s="40"/>
      <c r="BPS59" s="40"/>
      <c r="BPT59" s="40"/>
      <c r="BPU59" s="40"/>
      <c r="BPV59" s="40"/>
      <c r="BPW59" s="40"/>
      <c r="BPX59" s="40"/>
      <c r="BPY59" s="40"/>
      <c r="BPZ59" s="40"/>
      <c r="BQA59" s="40"/>
      <c r="BQB59" s="40"/>
      <c r="BQC59" s="40"/>
      <c r="BQD59" s="40"/>
      <c r="BQE59" s="40"/>
      <c r="BQF59" s="40"/>
      <c r="BQG59" s="40"/>
      <c r="BQH59" s="40"/>
      <c r="BQI59" s="40"/>
      <c r="BQJ59" s="40"/>
      <c r="BQK59" s="40"/>
      <c r="BQL59" s="40"/>
      <c r="BQM59" s="40"/>
      <c r="BQN59" s="40"/>
      <c r="BQO59" s="40"/>
      <c r="BQP59" s="40"/>
      <c r="BQQ59" s="40"/>
      <c r="BQR59" s="40"/>
      <c r="BQS59" s="40"/>
      <c r="BQT59" s="40"/>
      <c r="BQU59" s="40"/>
      <c r="BQV59" s="40"/>
      <c r="BQW59" s="40"/>
      <c r="BQX59" s="40"/>
      <c r="BQY59" s="40"/>
      <c r="BQZ59" s="40"/>
      <c r="BRA59" s="40"/>
      <c r="BRB59" s="40"/>
      <c r="BRC59" s="40"/>
      <c r="BRD59" s="40"/>
      <c r="BRE59" s="40"/>
      <c r="BRF59" s="40"/>
      <c r="BRG59" s="40"/>
      <c r="BRH59" s="40"/>
      <c r="BRI59" s="40"/>
      <c r="BRJ59" s="40"/>
      <c r="BRK59" s="40"/>
      <c r="BRL59" s="40"/>
      <c r="BRM59" s="40"/>
      <c r="BRN59" s="40"/>
      <c r="BRO59" s="40"/>
      <c r="BRP59" s="40"/>
      <c r="BRQ59" s="40"/>
      <c r="BRR59" s="40"/>
      <c r="BRS59" s="40"/>
      <c r="BRT59" s="40"/>
      <c r="BRU59" s="40"/>
      <c r="BRV59" s="40"/>
      <c r="BRW59" s="40"/>
      <c r="BRX59" s="40"/>
      <c r="BRY59" s="40"/>
      <c r="BRZ59" s="40"/>
      <c r="BSA59" s="40"/>
      <c r="BSB59" s="40"/>
      <c r="BSC59" s="40"/>
      <c r="BSD59" s="40"/>
      <c r="BSE59" s="40"/>
      <c r="BSF59" s="40"/>
      <c r="BSG59" s="40"/>
      <c r="BSH59" s="40"/>
      <c r="BSI59" s="40"/>
      <c r="BSJ59" s="40"/>
      <c r="BSK59" s="40"/>
      <c r="BSL59" s="40"/>
      <c r="BSM59" s="40"/>
      <c r="BSN59" s="40"/>
      <c r="BSO59" s="40"/>
      <c r="BSP59" s="40"/>
      <c r="BSQ59" s="40"/>
      <c r="BSR59" s="40"/>
      <c r="BSS59" s="40"/>
      <c r="BST59" s="40"/>
      <c r="BSU59" s="40"/>
      <c r="BSV59" s="40"/>
      <c r="BSW59" s="40"/>
      <c r="BSX59" s="40"/>
      <c r="BSY59" s="40"/>
      <c r="BSZ59" s="40"/>
      <c r="BTA59" s="40"/>
      <c r="BTB59" s="40"/>
      <c r="BTC59" s="40"/>
      <c r="BTD59" s="40"/>
      <c r="BTE59" s="40"/>
      <c r="BTF59" s="40"/>
      <c r="BTG59" s="40"/>
      <c r="BTH59" s="40"/>
      <c r="BTI59" s="40"/>
      <c r="BTJ59" s="40"/>
      <c r="BTK59" s="40"/>
      <c r="BTL59" s="40"/>
      <c r="BTM59" s="40"/>
      <c r="BTN59" s="40"/>
      <c r="BTO59" s="40"/>
      <c r="BTP59" s="40"/>
      <c r="BTQ59" s="40"/>
      <c r="BTR59" s="40"/>
      <c r="BTS59" s="40"/>
      <c r="BTT59" s="40"/>
      <c r="BTU59" s="40"/>
      <c r="BTV59" s="40"/>
      <c r="BTW59" s="40"/>
      <c r="BTX59" s="40"/>
      <c r="BTY59" s="40"/>
      <c r="BTZ59" s="40"/>
      <c r="BUA59" s="40"/>
      <c r="BUB59" s="40"/>
      <c r="BUC59" s="40"/>
      <c r="BUD59" s="40"/>
      <c r="BUE59" s="40"/>
      <c r="BUF59" s="40"/>
      <c r="BUG59" s="40"/>
      <c r="BUH59" s="40"/>
      <c r="BUI59" s="40"/>
      <c r="BUJ59" s="40"/>
      <c r="BUK59" s="40"/>
      <c r="BUL59" s="40"/>
      <c r="BUM59" s="40"/>
      <c r="BUN59" s="40"/>
      <c r="BUO59" s="40"/>
      <c r="BUP59" s="40"/>
      <c r="BUQ59" s="40"/>
      <c r="BUR59" s="40"/>
      <c r="BUS59" s="40"/>
      <c r="BUT59" s="40"/>
      <c r="BUU59" s="40"/>
      <c r="BUV59" s="40"/>
      <c r="BUW59" s="40"/>
      <c r="BUX59" s="40"/>
      <c r="BUY59" s="40"/>
      <c r="BUZ59" s="40"/>
      <c r="BVA59" s="40"/>
      <c r="BVB59" s="40"/>
      <c r="BVC59" s="40"/>
      <c r="BVD59" s="40"/>
      <c r="BVE59" s="40"/>
      <c r="BVF59" s="40"/>
      <c r="BVG59" s="40"/>
      <c r="BVH59" s="40"/>
      <c r="BVI59" s="40"/>
      <c r="BVJ59" s="40"/>
      <c r="BVK59" s="40"/>
      <c r="BVL59" s="40"/>
      <c r="BVM59" s="40"/>
      <c r="BVN59" s="40"/>
      <c r="BVO59" s="40"/>
      <c r="BVP59" s="40"/>
      <c r="BVQ59" s="40"/>
      <c r="BVR59" s="40"/>
      <c r="BVS59" s="40"/>
      <c r="BVT59" s="40"/>
      <c r="BVU59" s="40"/>
      <c r="BVV59" s="40"/>
      <c r="BVW59" s="40"/>
      <c r="BVX59" s="40"/>
      <c r="BVY59" s="40"/>
      <c r="BVZ59" s="40"/>
      <c r="BWA59" s="40"/>
      <c r="BWB59" s="40"/>
      <c r="BWC59" s="40"/>
      <c r="BWD59" s="40"/>
      <c r="BWE59" s="40"/>
      <c r="BWF59" s="40"/>
      <c r="BWG59" s="40"/>
      <c r="BWH59" s="40"/>
      <c r="BWI59" s="40"/>
      <c r="BWJ59" s="40"/>
      <c r="BWK59" s="40"/>
      <c r="BWL59" s="40"/>
      <c r="BWM59" s="40"/>
      <c r="BWN59" s="40"/>
      <c r="BWO59" s="40"/>
      <c r="BWP59" s="40"/>
      <c r="BWQ59" s="40"/>
      <c r="BWR59" s="40"/>
      <c r="BWS59" s="40"/>
      <c r="BWT59" s="40"/>
      <c r="BWU59" s="40"/>
      <c r="BWV59" s="40"/>
      <c r="BWW59" s="40"/>
      <c r="BWX59" s="40"/>
      <c r="BWY59" s="40"/>
      <c r="BWZ59" s="40"/>
      <c r="BXA59" s="40"/>
      <c r="BXB59" s="40"/>
      <c r="BXC59" s="40"/>
      <c r="BXD59" s="40"/>
      <c r="BXE59" s="40"/>
      <c r="BXF59" s="40"/>
      <c r="BXG59" s="40"/>
      <c r="BXH59" s="40"/>
      <c r="BXI59" s="40"/>
      <c r="BXJ59" s="40"/>
      <c r="BXK59" s="40"/>
      <c r="BXL59" s="40"/>
      <c r="BXM59" s="40"/>
      <c r="BXN59" s="40"/>
      <c r="BXO59" s="40"/>
      <c r="BXP59" s="40"/>
      <c r="BXQ59" s="40"/>
      <c r="BXR59" s="40"/>
      <c r="BXS59" s="40"/>
      <c r="BXT59" s="40"/>
      <c r="BXU59" s="40"/>
      <c r="BXV59" s="40"/>
      <c r="BXW59" s="40"/>
      <c r="BXX59" s="40"/>
      <c r="BXY59" s="40"/>
      <c r="BXZ59" s="40"/>
      <c r="BYA59" s="40"/>
      <c r="BYB59" s="40"/>
      <c r="BYC59" s="40"/>
      <c r="BYD59" s="40"/>
      <c r="BYE59" s="40"/>
      <c r="BYF59" s="40"/>
      <c r="BYG59" s="40"/>
      <c r="BYH59" s="40"/>
      <c r="BYI59" s="40"/>
      <c r="BYJ59" s="40"/>
      <c r="BYK59" s="40"/>
      <c r="BYL59" s="40"/>
      <c r="BYM59" s="40"/>
      <c r="BYN59" s="40"/>
      <c r="BYO59" s="40"/>
      <c r="BYP59" s="40"/>
      <c r="BYQ59" s="40"/>
      <c r="BYR59" s="40"/>
      <c r="BYS59" s="40"/>
      <c r="BYT59" s="40"/>
      <c r="BYU59" s="40"/>
      <c r="BYV59" s="40"/>
      <c r="BYW59" s="40"/>
      <c r="BYX59" s="40"/>
      <c r="BYY59" s="40"/>
      <c r="BYZ59" s="40"/>
      <c r="BZA59" s="40"/>
      <c r="BZB59" s="40"/>
      <c r="BZC59" s="40"/>
      <c r="BZD59" s="40"/>
      <c r="BZE59" s="40"/>
      <c r="BZF59" s="40"/>
      <c r="BZG59" s="40"/>
      <c r="BZH59" s="40"/>
      <c r="BZI59" s="40"/>
      <c r="BZJ59" s="40"/>
      <c r="BZK59" s="40"/>
      <c r="BZL59" s="40"/>
      <c r="BZM59" s="40"/>
      <c r="BZN59" s="40"/>
      <c r="BZO59" s="40"/>
      <c r="BZP59" s="40"/>
      <c r="BZQ59" s="40"/>
      <c r="BZR59" s="40"/>
      <c r="BZS59" s="40"/>
      <c r="BZT59" s="40"/>
      <c r="BZU59" s="40"/>
      <c r="BZV59" s="40"/>
      <c r="BZW59" s="40"/>
      <c r="BZX59" s="40"/>
      <c r="BZY59" s="40"/>
      <c r="BZZ59" s="40"/>
      <c r="CAA59" s="40"/>
      <c r="CAB59" s="40"/>
      <c r="CAC59" s="40"/>
      <c r="CAD59" s="40"/>
      <c r="CAE59" s="40"/>
      <c r="CAF59" s="40"/>
      <c r="CAG59" s="40"/>
      <c r="CAH59" s="40"/>
      <c r="CAI59" s="40"/>
      <c r="CAJ59" s="40"/>
      <c r="CAK59" s="40"/>
      <c r="CAL59" s="40"/>
      <c r="CAM59" s="40"/>
      <c r="CAN59" s="40"/>
      <c r="CAO59" s="40"/>
      <c r="CAP59" s="40"/>
      <c r="CAQ59" s="40"/>
      <c r="CAR59" s="40"/>
      <c r="CAS59" s="40"/>
      <c r="CAT59" s="40"/>
      <c r="CAU59" s="40"/>
      <c r="CAV59" s="40"/>
      <c r="CAW59" s="40"/>
      <c r="CAX59" s="40"/>
      <c r="CAY59" s="40"/>
      <c r="CAZ59" s="40"/>
      <c r="CBA59" s="40"/>
      <c r="CBB59" s="40"/>
      <c r="CBC59" s="40"/>
      <c r="CBD59" s="40"/>
      <c r="CBE59" s="40"/>
      <c r="CBF59" s="40"/>
      <c r="CBG59" s="40"/>
      <c r="CBH59" s="40"/>
      <c r="CBI59" s="40"/>
      <c r="CBJ59" s="40"/>
      <c r="CBK59" s="40"/>
      <c r="CBL59" s="40"/>
      <c r="CBM59" s="40"/>
      <c r="CBN59" s="40"/>
      <c r="CBO59" s="40"/>
      <c r="CBP59" s="40"/>
      <c r="CBQ59" s="40"/>
      <c r="CBR59" s="40"/>
      <c r="CBS59" s="40"/>
      <c r="CBT59" s="40"/>
      <c r="CBU59" s="40"/>
      <c r="CBV59" s="40"/>
      <c r="CBW59" s="40"/>
      <c r="CBX59" s="40"/>
      <c r="CBY59" s="40"/>
      <c r="CBZ59" s="40"/>
      <c r="CCA59" s="40"/>
      <c r="CCB59" s="40"/>
      <c r="CCC59" s="40"/>
      <c r="CCD59" s="40"/>
      <c r="CCE59" s="40"/>
      <c r="CCF59" s="40"/>
      <c r="CCG59" s="40"/>
      <c r="CCH59" s="40"/>
      <c r="CCI59" s="40"/>
      <c r="CCJ59" s="40"/>
      <c r="CCK59" s="40"/>
      <c r="CCL59" s="40"/>
      <c r="CCM59" s="40"/>
      <c r="CCN59" s="40"/>
      <c r="CCO59" s="40"/>
      <c r="CCP59" s="40"/>
      <c r="CCQ59" s="40"/>
      <c r="CCR59" s="40"/>
      <c r="CCS59" s="40"/>
      <c r="CCT59" s="40"/>
      <c r="CCU59" s="40"/>
      <c r="CCV59" s="40"/>
      <c r="CCW59" s="40"/>
      <c r="CCX59" s="40"/>
      <c r="CCY59" s="40"/>
      <c r="CCZ59" s="40"/>
      <c r="CDA59" s="40"/>
      <c r="CDB59" s="40"/>
      <c r="CDC59" s="40"/>
      <c r="CDD59" s="40"/>
      <c r="CDE59" s="40"/>
      <c r="CDF59" s="40"/>
      <c r="CDG59" s="40"/>
      <c r="CDH59" s="40"/>
      <c r="CDI59" s="40"/>
      <c r="CDJ59" s="40"/>
      <c r="CDK59" s="40"/>
      <c r="CDL59" s="40"/>
      <c r="CDM59" s="40"/>
      <c r="CDN59" s="40"/>
      <c r="CDO59" s="40"/>
      <c r="CDP59" s="40"/>
      <c r="CDQ59" s="40"/>
      <c r="CDR59" s="40"/>
      <c r="CDS59" s="40"/>
      <c r="CDT59" s="40"/>
      <c r="CDU59" s="40"/>
      <c r="CDV59" s="40"/>
      <c r="CDW59" s="40"/>
      <c r="CDX59" s="40"/>
      <c r="CDY59" s="40"/>
      <c r="CDZ59" s="40"/>
      <c r="CEA59" s="40"/>
      <c r="CEB59" s="40"/>
      <c r="CEC59" s="40"/>
      <c r="CED59" s="40"/>
      <c r="CEE59" s="40"/>
      <c r="CEF59" s="40"/>
      <c r="CEG59" s="40"/>
      <c r="CEH59" s="40"/>
      <c r="CEI59" s="40"/>
      <c r="CEJ59" s="40"/>
      <c r="CEK59" s="40"/>
      <c r="CEL59" s="40"/>
      <c r="CEM59" s="40"/>
      <c r="CEN59" s="40"/>
      <c r="CEO59" s="40"/>
      <c r="CEP59" s="40"/>
      <c r="CEQ59" s="40"/>
      <c r="CER59" s="40"/>
      <c r="CES59" s="40"/>
      <c r="CET59" s="40"/>
      <c r="CEU59" s="40"/>
      <c r="CEV59" s="40"/>
      <c r="CEW59" s="40"/>
      <c r="CEX59" s="40"/>
      <c r="CEY59" s="40"/>
      <c r="CEZ59" s="40"/>
      <c r="CFA59" s="40"/>
      <c r="CFB59" s="40"/>
      <c r="CFC59" s="40"/>
      <c r="CFD59" s="40"/>
      <c r="CFE59" s="40"/>
      <c r="CFF59" s="40"/>
      <c r="CFG59" s="40"/>
      <c r="CFH59" s="40"/>
      <c r="CFI59" s="40"/>
      <c r="CFJ59" s="40"/>
      <c r="CFK59" s="40"/>
      <c r="CFL59" s="40"/>
      <c r="CFM59" s="40"/>
      <c r="CFN59" s="40"/>
      <c r="CFO59" s="40"/>
      <c r="CFP59" s="40"/>
      <c r="CFQ59" s="40"/>
      <c r="CFR59" s="40"/>
      <c r="CFS59" s="40"/>
      <c r="CFT59" s="40"/>
      <c r="CFU59" s="40"/>
      <c r="CFV59" s="40"/>
      <c r="CFW59" s="40"/>
      <c r="CFX59" s="40"/>
      <c r="CFY59" s="40"/>
      <c r="CFZ59" s="40"/>
      <c r="CGA59" s="40"/>
      <c r="CGB59" s="40"/>
      <c r="CGC59" s="40"/>
      <c r="CGD59" s="40"/>
      <c r="CGE59" s="40"/>
      <c r="CGF59" s="40"/>
      <c r="CGG59" s="40"/>
      <c r="CGH59" s="40"/>
      <c r="CGI59" s="40"/>
      <c r="CGJ59" s="40"/>
      <c r="CGK59" s="40"/>
      <c r="CGL59" s="40"/>
      <c r="CGM59" s="40"/>
      <c r="CGN59" s="40"/>
      <c r="CGO59" s="40"/>
      <c r="CGP59" s="40"/>
      <c r="CGQ59" s="40"/>
      <c r="CGR59" s="40"/>
      <c r="CGS59" s="40"/>
      <c r="CGT59" s="40"/>
      <c r="CGU59" s="40"/>
      <c r="CGV59" s="40"/>
      <c r="CGW59" s="40"/>
      <c r="CGX59" s="40"/>
      <c r="CGY59" s="40"/>
      <c r="CGZ59" s="40"/>
      <c r="CHA59" s="40"/>
      <c r="CHB59" s="40"/>
      <c r="CHC59" s="40"/>
      <c r="CHD59" s="40"/>
      <c r="CHE59" s="40"/>
      <c r="CHF59" s="40"/>
      <c r="CHG59" s="40"/>
      <c r="CHH59" s="40"/>
      <c r="CHI59" s="40"/>
      <c r="CHJ59" s="40"/>
      <c r="CHK59" s="40"/>
      <c r="CHL59" s="40"/>
      <c r="CHM59" s="40"/>
      <c r="CHN59" s="40"/>
      <c r="CHO59" s="40"/>
      <c r="CHP59" s="40"/>
      <c r="CHQ59" s="40"/>
      <c r="CHR59" s="40"/>
      <c r="CHS59" s="40"/>
      <c r="CHT59" s="40"/>
      <c r="CHU59" s="40"/>
      <c r="CHV59" s="40"/>
      <c r="CHW59" s="40"/>
      <c r="CHX59" s="40"/>
      <c r="CHY59" s="40"/>
      <c r="CHZ59" s="40"/>
      <c r="CIA59" s="40"/>
      <c r="CIB59" s="40"/>
      <c r="CIC59" s="40"/>
      <c r="CID59" s="40"/>
      <c r="CIE59" s="40"/>
      <c r="CIF59" s="40"/>
      <c r="CIG59" s="40"/>
      <c r="CIH59" s="40"/>
      <c r="CII59" s="40"/>
      <c r="CIJ59" s="40"/>
      <c r="CIK59" s="40"/>
      <c r="CIL59" s="40"/>
      <c r="CIM59" s="40"/>
      <c r="CIN59" s="40"/>
      <c r="CIO59" s="40"/>
      <c r="CIP59" s="40"/>
      <c r="CIQ59" s="40"/>
      <c r="CIR59" s="40"/>
      <c r="CIS59" s="40"/>
      <c r="CIT59" s="40"/>
      <c r="CIU59" s="40"/>
      <c r="CIV59" s="40"/>
      <c r="CIW59" s="40"/>
      <c r="CIX59" s="40"/>
      <c r="CIY59" s="40"/>
      <c r="CIZ59" s="40"/>
      <c r="CJA59" s="40"/>
      <c r="CJB59" s="40"/>
      <c r="CJC59" s="40"/>
      <c r="CJD59" s="40"/>
      <c r="CJE59" s="40"/>
      <c r="CJF59" s="40"/>
      <c r="CJG59" s="40"/>
      <c r="CJH59" s="40"/>
      <c r="CJI59" s="40"/>
      <c r="CJJ59" s="40"/>
      <c r="CJK59" s="40"/>
      <c r="CJL59" s="40"/>
      <c r="CJM59" s="40"/>
      <c r="CJN59" s="40"/>
      <c r="CJO59" s="40"/>
      <c r="CJP59" s="40"/>
      <c r="CJQ59" s="40"/>
      <c r="CJR59" s="40"/>
      <c r="CJS59" s="40"/>
      <c r="CJT59" s="40"/>
      <c r="CJU59" s="40"/>
      <c r="CJV59" s="40"/>
      <c r="CJW59" s="40"/>
      <c r="CJX59" s="40"/>
      <c r="CJY59" s="40"/>
      <c r="CJZ59" s="40"/>
      <c r="CKA59" s="40"/>
      <c r="CKB59" s="40"/>
      <c r="CKC59" s="40"/>
      <c r="CKD59" s="40"/>
      <c r="CKE59" s="40"/>
      <c r="CKF59" s="40"/>
      <c r="CKG59" s="40"/>
      <c r="CKH59" s="40"/>
      <c r="CKI59" s="40"/>
      <c r="CKJ59" s="40"/>
      <c r="CKK59" s="40"/>
      <c r="CKL59" s="40"/>
      <c r="CKM59" s="40"/>
      <c r="CKN59" s="40"/>
      <c r="CKO59" s="40"/>
      <c r="CKP59" s="40"/>
      <c r="CKQ59" s="40"/>
      <c r="CKR59" s="40"/>
      <c r="CKS59" s="40"/>
      <c r="CKT59" s="40"/>
      <c r="CKU59" s="40"/>
      <c r="CKV59" s="40"/>
      <c r="CKW59" s="40"/>
      <c r="CKX59" s="40"/>
      <c r="CKY59" s="40"/>
      <c r="CKZ59" s="40"/>
      <c r="CLA59" s="40"/>
      <c r="CLB59" s="40"/>
      <c r="CLC59" s="40"/>
      <c r="CLD59" s="40"/>
      <c r="CLE59" s="40"/>
      <c r="CLF59" s="40"/>
      <c r="CLG59" s="40"/>
      <c r="CLH59" s="40"/>
      <c r="CLI59" s="40"/>
      <c r="CLJ59" s="40"/>
      <c r="CLK59" s="40"/>
      <c r="CLL59" s="40"/>
      <c r="CLM59" s="40"/>
      <c r="CLN59" s="40"/>
      <c r="CLO59" s="40"/>
      <c r="CLP59" s="40"/>
      <c r="CLQ59" s="40"/>
      <c r="CLR59" s="40"/>
      <c r="CLS59" s="40"/>
      <c r="CLT59" s="40"/>
      <c r="CLU59" s="40"/>
      <c r="CLV59" s="40"/>
      <c r="CLW59" s="40"/>
      <c r="CLX59" s="40"/>
      <c r="CLY59" s="40"/>
      <c r="CLZ59" s="40"/>
      <c r="CMA59" s="40"/>
      <c r="CMB59" s="40"/>
      <c r="CMC59" s="40"/>
      <c r="CMD59" s="40"/>
      <c r="CME59" s="40"/>
      <c r="CMF59" s="40"/>
      <c r="CMG59" s="40"/>
      <c r="CMH59" s="40"/>
      <c r="CMI59" s="40"/>
      <c r="CMJ59" s="40"/>
      <c r="CMK59" s="40"/>
      <c r="CML59" s="40"/>
      <c r="CMM59" s="40"/>
      <c r="CMN59" s="40"/>
      <c r="CMO59" s="40"/>
      <c r="CMP59" s="40"/>
      <c r="CMQ59" s="40"/>
      <c r="CMR59" s="40"/>
      <c r="CMS59" s="40"/>
      <c r="CMT59" s="40"/>
      <c r="CMU59" s="40"/>
      <c r="CMV59" s="40"/>
      <c r="CMW59" s="40"/>
      <c r="CMX59" s="40"/>
      <c r="CMY59" s="40"/>
      <c r="CMZ59" s="40"/>
      <c r="CNA59" s="40"/>
      <c r="CNB59" s="40"/>
      <c r="CNC59" s="40"/>
      <c r="CND59" s="40"/>
      <c r="CNE59" s="40"/>
      <c r="CNF59" s="40"/>
      <c r="CNG59" s="40"/>
      <c r="CNH59" s="40"/>
      <c r="CNI59" s="40"/>
      <c r="CNJ59" s="40"/>
      <c r="CNK59" s="40"/>
      <c r="CNL59" s="40"/>
      <c r="CNM59" s="40"/>
      <c r="CNN59" s="40"/>
      <c r="CNO59" s="40"/>
      <c r="CNP59" s="40"/>
      <c r="CNQ59" s="40"/>
      <c r="CNR59" s="40"/>
      <c r="CNS59" s="40"/>
      <c r="CNT59" s="40"/>
      <c r="CNU59" s="40"/>
      <c r="CNV59" s="40"/>
      <c r="CNW59" s="40"/>
      <c r="CNX59" s="40"/>
      <c r="CNY59" s="40"/>
      <c r="CNZ59" s="40"/>
      <c r="COA59" s="40"/>
      <c r="COB59" s="40"/>
      <c r="COC59" s="40"/>
      <c r="COD59" s="40"/>
      <c r="COE59" s="40"/>
      <c r="COF59" s="40"/>
      <c r="COG59" s="40"/>
      <c r="COH59" s="40"/>
      <c r="COI59" s="40"/>
      <c r="COJ59" s="40"/>
      <c r="COK59" s="40"/>
      <c r="COL59" s="40"/>
      <c r="COM59" s="40"/>
      <c r="CON59" s="40"/>
      <c r="COO59" s="40"/>
      <c r="COP59" s="40"/>
      <c r="COQ59" s="40"/>
      <c r="COR59" s="40"/>
      <c r="COS59" s="40"/>
      <c r="COT59" s="40"/>
      <c r="COU59" s="40"/>
      <c r="COV59" s="40"/>
      <c r="COW59" s="40"/>
      <c r="COX59" s="40"/>
      <c r="COY59" s="40"/>
      <c r="COZ59" s="40"/>
      <c r="CPA59" s="40"/>
      <c r="CPB59" s="40"/>
      <c r="CPC59" s="40"/>
      <c r="CPD59" s="40"/>
      <c r="CPE59" s="40"/>
      <c r="CPF59" s="40"/>
      <c r="CPG59" s="40"/>
      <c r="CPH59" s="40"/>
      <c r="CPI59" s="40"/>
      <c r="CPJ59" s="40"/>
      <c r="CPK59" s="40"/>
      <c r="CPL59" s="40"/>
      <c r="CPM59" s="40"/>
      <c r="CPN59" s="40"/>
      <c r="CPO59" s="40"/>
      <c r="CPP59" s="40"/>
      <c r="CPQ59" s="40"/>
      <c r="CPR59" s="40"/>
      <c r="CPS59" s="40"/>
      <c r="CPT59" s="40"/>
      <c r="CPU59" s="40"/>
      <c r="CPV59" s="40"/>
      <c r="CPW59" s="40"/>
      <c r="CPX59" s="40"/>
      <c r="CPY59" s="40"/>
      <c r="CPZ59" s="40"/>
      <c r="CQA59" s="40"/>
      <c r="CQB59" s="40"/>
      <c r="CQC59" s="40"/>
      <c r="CQD59" s="40"/>
      <c r="CQE59" s="40"/>
      <c r="CQF59" s="40"/>
      <c r="CQG59" s="40"/>
      <c r="CQH59" s="40"/>
      <c r="CQI59" s="40"/>
      <c r="CQJ59" s="40"/>
      <c r="CQK59" s="40"/>
      <c r="CQL59" s="40"/>
      <c r="CQM59" s="40"/>
      <c r="CQN59" s="40"/>
      <c r="CQO59" s="40"/>
      <c r="CQP59" s="40"/>
      <c r="CQQ59" s="40"/>
      <c r="CQR59" s="40"/>
      <c r="CQS59" s="40"/>
      <c r="CQT59" s="40"/>
      <c r="CQU59" s="40"/>
      <c r="CQV59" s="40"/>
      <c r="CQW59" s="40"/>
      <c r="CQX59" s="40"/>
      <c r="CQY59" s="40"/>
      <c r="CQZ59" s="40"/>
      <c r="CRA59" s="40"/>
      <c r="CRB59" s="40"/>
      <c r="CRC59" s="40"/>
      <c r="CRD59" s="40"/>
      <c r="CRE59" s="40"/>
      <c r="CRF59" s="40"/>
      <c r="CRG59" s="40"/>
      <c r="CRH59" s="40"/>
      <c r="CRI59" s="40"/>
      <c r="CRJ59" s="40"/>
      <c r="CRK59" s="40"/>
      <c r="CRL59" s="40"/>
      <c r="CRM59" s="40"/>
      <c r="CRN59" s="40"/>
      <c r="CRO59" s="40"/>
      <c r="CRP59" s="40"/>
      <c r="CRQ59" s="40"/>
      <c r="CRR59" s="40"/>
      <c r="CRS59" s="40"/>
      <c r="CRT59" s="40"/>
      <c r="CRU59" s="40"/>
      <c r="CRV59" s="40"/>
      <c r="CRW59" s="40"/>
      <c r="CRX59" s="40"/>
      <c r="CRY59" s="40"/>
      <c r="CRZ59" s="40"/>
      <c r="CSA59" s="40"/>
      <c r="CSB59" s="40"/>
      <c r="CSC59" s="40"/>
      <c r="CSD59" s="40"/>
      <c r="CSE59" s="40"/>
      <c r="CSF59" s="40"/>
      <c r="CSG59" s="40"/>
      <c r="CSH59" s="40"/>
      <c r="CSI59" s="40"/>
      <c r="CSJ59" s="40"/>
      <c r="CSK59" s="40"/>
      <c r="CSL59" s="40"/>
      <c r="CSM59" s="40"/>
      <c r="CSN59" s="40"/>
      <c r="CSO59" s="40"/>
      <c r="CSP59" s="40"/>
      <c r="CSQ59" s="40"/>
      <c r="CSR59" s="40"/>
      <c r="CSS59" s="40"/>
      <c r="CST59" s="40"/>
      <c r="CSU59" s="40"/>
      <c r="CSV59" s="40"/>
      <c r="CSW59" s="40"/>
      <c r="CSX59" s="40"/>
      <c r="CSY59" s="40"/>
      <c r="CSZ59" s="40"/>
      <c r="CTA59" s="40"/>
      <c r="CTB59" s="40"/>
      <c r="CTC59" s="40"/>
      <c r="CTD59" s="40"/>
      <c r="CTE59" s="40"/>
      <c r="CTF59" s="40"/>
      <c r="CTG59" s="40"/>
      <c r="CTH59" s="40"/>
      <c r="CTI59" s="40"/>
      <c r="CTJ59" s="40"/>
      <c r="CTK59" s="40"/>
      <c r="CTL59" s="40"/>
      <c r="CTM59" s="40"/>
      <c r="CTN59" s="40"/>
      <c r="CTO59" s="40"/>
      <c r="CTP59" s="40"/>
      <c r="CTQ59" s="40"/>
      <c r="CTR59" s="40"/>
      <c r="CTS59" s="40"/>
      <c r="CTT59" s="40"/>
      <c r="CTU59" s="40"/>
      <c r="CTV59" s="40"/>
      <c r="CTW59" s="40"/>
      <c r="CTX59" s="40"/>
      <c r="CTY59" s="40"/>
      <c r="CTZ59" s="40"/>
      <c r="CUA59" s="40"/>
      <c r="CUB59" s="40"/>
      <c r="CUC59" s="40"/>
      <c r="CUD59" s="40"/>
      <c r="CUE59" s="40"/>
      <c r="CUF59" s="40"/>
      <c r="CUG59" s="40"/>
      <c r="CUH59" s="40"/>
      <c r="CUI59" s="40"/>
      <c r="CUJ59" s="40"/>
      <c r="CUK59" s="40"/>
      <c r="CUL59" s="40"/>
      <c r="CUM59" s="40"/>
      <c r="CUN59" s="40"/>
      <c r="CUO59" s="40"/>
      <c r="CUP59" s="40"/>
      <c r="CUQ59" s="40"/>
      <c r="CUR59" s="40"/>
      <c r="CUS59" s="40"/>
      <c r="CUT59" s="40"/>
      <c r="CUU59" s="40"/>
      <c r="CUV59" s="40"/>
      <c r="CUW59" s="40"/>
      <c r="CUX59" s="40"/>
      <c r="CUY59" s="40"/>
      <c r="CUZ59" s="40"/>
      <c r="CVA59" s="40"/>
      <c r="CVB59" s="40"/>
      <c r="CVC59" s="40"/>
      <c r="CVD59" s="40"/>
      <c r="CVE59" s="40"/>
      <c r="CVF59" s="40"/>
      <c r="CVG59" s="40"/>
      <c r="CVH59" s="40"/>
      <c r="CVI59" s="40"/>
      <c r="CVJ59" s="40"/>
      <c r="CVK59" s="40"/>
      <c r="CVL59" s="40"/>
      <c r="CVM59" s="40"/>
      <c r="CVN59" s="40"/>
      <c r="CVO59" s="40"/>
      <c r="CVP59" s="40"/>
      <c r="CVQ59" s="40"/>
      <c r="CVR59" s="40"/>
      <c r="CVS59" s="40"/>
      <c r="CVT59" s="40"/>
      <c r="CVU59" s="40"/>
      <c r="CVV59" s="40"/>
      <c r="CVW59" s="40"/>
      <c r="CVX59" s="40"/>
      <c r="CVY59" s="40"/>
      <c r="CVZ59" s="40"/>
      <c r="CWA59" s="40"/>
      <c r="CWB59" s="40"/>
      <c r="CWC59" s="40"/>
      <c r="CWD59" s="40"/>
      <c r="CWE59" s="40"/>
      <c r="CWF59" s="40"/>
      <c r="CWG59" s="40"/>
      <c r="CWH59" s="40"/>
      <c r="CWI59" s="40"/>
      <c r="CWJ59" s="40"/>
      <c r="CWK59" s="40"/>
      <c r="CWL59" s="40"/>
      <c r="CWM59" s="40"/>
      <c r="CWN59" s="40"/>
      <c r="CWO59" s="40"/>
      <c r="CWP59" s="40"/>
      <c r="CWQ59" s="40"/>
      <c r="CWR59" s="40"/>
      <c r="CWS59" s="40"/>
      <c r="CWT59" s="40"/>
      <c r="CWU59" s="40"/>
      <c r="CWV59" s="40"/>
      <c r="CWW59" s="40"/>
      <c r="CWX59" s="40"/>
      <c r="CWY59" s="40"/>
      <c r="CWZ59" s="40"/>
      <c r="CXA59" s="40"/>
      <c r="CXB59" s="40"/>
      <c r="CXC59" s="40"/>
      <c r="CXD59" s="40"/>
      <c r="CXE59" s="40"/>
      <c r="CXF59" s="40"/>
      <c r="CXG59" s="40"/>
      <c r="CXH59" s="40"/>
      <c r="CXI59" s="40"/>
      <c r="CXJ59" s="40"/>
      <c r="CXK59" s="40"/>
      <c r="CXL59" s="40"/>
      <c r="CXM59" s="40"/>
      <c r="CXN59" s="40"/>
      <c r="CXO59" s="40"/>
      <c r="CXP59" s="40"/>
      <c r="CXQ59" s="40"/>
      <c r="CXR59" s="40"/>
      <c r="CXS59" s="40"/>
      <c r="CXT59" s="40"/>
      <c r="CXU59" s="40"/>
      <c r="CXV59" s="40"/>
      <c r="CXW59" s="40"/>
      <c r="CXX59" s="40"/>
      <c r="CXY59" s="40"/>
      <c r="CXZ59" s="40"/>
      <c r="CYA59" s="40"/>
      <c r="CYB59" s="40"/>
      <c r="CYC59" s="40"/>
      <c r="CYD59" s="40"/>
      <c r="CYE59" s="40"/>
      <c r="CYF59" s="40"/>
      <c r="CYG59" s="40"/>
      <c r="CYH59" s="40"/>
      <c r="CYI59" s="40"/>
      <c r="CYJ59" s="40"/>
      <c r="CYK59" s="40"/>
      <c r="CYL59" s="40"/>
      <c r="CYM59" s="40"/>
      <c r="CYN59" s="40"/>
      <c r="CYO59" s="40"/>
      <c r="CYP59" s="40"/>
      <c r="CYQ59" s="40"/>
      <c r="CYR59" s="40"/>
      <c r="CYS59" s="40"/>
      <c r="CYT59" s="40"/>
      <c r="CYU59" s="40"/>
      <c r="CYV59" s="40"/>
      <c r="CYW59" s="40"/>
      <c r="CYX59" s="40"/>
      <c r="CYY59" s="40"/>
      <c r="CYZ59" s="40"/>
      <c r="CZA59" s="40"/>
      <c r="CZB59" s="40"/>
      <c r="CZC59" s="40"/>
      <c r="CZD59" s="40"/>
      <c r="CZE59" s="40"/>
      <c r="CZF59" s="40"/>
      <c r="CZG59" s="40"/>
      <c r="CZH59" s="40"/>
      <c r="CZI59" s="40"/>
      <c r="CZJ59" s="40"/>
      <c r="CZK59" s="40"/>
      <c r="CZL59" s="40"/>
      <c r="CZM59" s="40"/>
      <c r="CZN59" s="40"/>
      <c r="CZO59" s="40"/>
      <c r="CZP59" s="40"/>
      <c r="CZQ59" s="40"/>
      <c r="CZR59" s="40"/>
      <c r="CZS59" s="40"/>
      <c r="CZT59" s="40"/>
      <c r="CZU59" s="40"/>
      <c r="CZV59" s="40"/>
      <c r="CZW59" s="40"/>
      <c r="CZX59" s="40"/>
      <c r="CZY59" s="40"/>
      <c r="CZZ59" s="40"/>
      <c r="DAA59" s="40"/>
      <c r="DAB59" s="40"/>
      <c r="DAC59" s="40"/>
      <c r="DAD59" s="40"/>
      <c r="DAE59" s="40"/>
      <c r="DAF59" s="40"/>
      <c r="DAG59" s="40"/>
      <c r="DAH59" s="40"/>
      <c r="DAI59" s="40"/>
      <c r="DAJ59" s="40"/>
      <c r="DAK59" s="40"/>
      <c r="DAL59" s="40"/>
      <c r="DAM59" s="40"/>
      <c r="DAN59" s="40"/>
      <c r="DAO59" s="40"/>
      <c r="DAP59" s="40"/>
      <c r="DAQ59" s="40"/>
      <c r="DAR59" s="40"/>
      <c r="DAS59" s="40"/>
      <c r="DAT59" s="40"/>
      <c r="DAU59" s="40"/>
      <c r="DAV59" s="40"/>
      <c r="DAW59" s="40"/>
      <c r="DAX59" s="40"/>
      <c r="DAY59" s="40"/>
      <c r="DAZ59" s="40"/>
      <c r="DBA59" s="40"/>
      <c r="DBB59" s="40"/>
      <c r="DBC59" s="40"/>
      <c r="DBD59" s="40"/>
      <c r="DBE59" s="40"/>
      <c r="DBF59" s="40"/>
      <c r="DBG59" s="40"/>
      <c r="DBH59" s="40"/>
      <c r="DBI59" s="40"/>
      <c r="DBJ59" s="40"/>
      <c r="DBK59" s="40"/>
      <c r="DBL59" s="40"/>
      <c r="DBM59" s="40"/>
      <c r="DBN59" s="40"/>
      <c r="DBO59" s="40"/>
      <c r="DBP59" s="40"/>
      <c r="DBQ59" s="40"/>
      <c r="DBR59" s="40"/>
      <c r="DBS59" s="40"/>
      <c r="DBT59" s="40"/>
      <c r="DBU59" s="40"/>
      <c r="DBV59" s="40"/>
      <c r="DBW59" s="40"/>
      <c r="DBX59" s="40"/>
      <c r="DBY59" s="40"/>
      <c r="DBZ59" s="40"/>
      <c r="DCA59" s="40"/>
      <c r="DCB59" s="40"/>
      <c r="DCC59" s="40"/>
      <c r="DCD59" s="40"/>
      <c r="DCE59" s="40"/>
      <c r="DCF59" s="40"/>
      <c r="DCG59" s="40"/>
      <c r="DCH59" s="40"/>
      <c r="DCI59" s="40"/>
      <c r="DCJ59" s="40"/>
      <c r="DCK59" s="40"/>
      <c r="DCL59" s="40"/>
      <c r="DCM59" s="40"/>
      <c r="DCN59" s="40"/>
      <c r="DCO59" s="40"/>
      <c r="DCP59" s="40"/>
      <c r="DCQ59" s="40"/>
      <c r="DCR59" s="40"/>
      <c r="DCS59" s="40"/>
      <c r="DCT59" s="40"/>
      <c r="DCU59" s="40"/>
      <c r="DCV59" s="40"/>
      <c r="DCW59" s="40"/>
      <c r="DCX59" s="40"/>
      <c r="DCY59" s="40"/>
      <c r="DCZ59" s="40"/>
      <c r="DDA59" s="40"/>
      <c r="DDB59" s="40"/>
      <c r="DDC59" s="40"/>
      <c r="DDD59" s="40"/>
      <c r="DDE59" s="40"/>
      <c r="DDF59" s="40"/>
      <c r="DDG59" s="40"/>
      <c r="DDH59" s="40"/>
      <c r="DDI59" s="40"/>
      <c r="DDJ59" s="40"/>
      <c r="DDK59" s="40"/>
      <c r="DDL59" s="40"/>
      <c r="DDM59" s="40"/>
      <c r="DDN59" s="40"/>
      <c r="DDO59" s="40"/>
      <c r="DDP59" s="40"/>
      <c r="DDQ59" s="40"/>
      <c r="DDR59" s="40"/>
      <c r="DDS59" s="40"/>
      <c r="DDT59" s="40"/>
      <c r="DDU59" s="40"/>
      <c r="DDV59" s="40"/>
      <c r="DDW59" s="40"/>
      <c r="DDX59" s="40"/>
      <c r="DDY59" s="40"/>
      <c r="DDZ59" s="40"/>
      <c r="DEA59" s="40"/>
      <c r="DEB59" s="40"/>
      <c r="DEC59" s="40"/>
      <c r="DED59" s="40"/>
      <c r="DEE59" s="40"/>
      <c r="DEF59" s="40"/>
      <c r="DEG59" s="40"/>
      <c r="DEH59" s="40"/>
      <c r="DEI59" s="40"/>
      <c r="DEJ59" s="40"/>
      <c r="DEK59" s="40"/>
      <c r="DEL59" s="40"/>
      <c r="DEM59" s="40"/>
      <c r="DEN59" s="40"/>
      <c r="DEO59" s="40"/>
      <c r="DEP59" s="40"/>
      <c r="DEQ59" s="40"/>
      <c r="DER59" s="40"/>
      <c r="DES59" s="40"/>
      <c r="DET59" s="40"/>
      <c r="DEU59" s="40"/>
      <c r="DEV59" s="40"/>
      <c r="DEW59" s="40"/>
      <c r="DEX59" s="40"/>
      <c r="DEY59" s="40"/>
      <c r="DEZ59" s="40"/>
      <c r="DFA59" s="40"/>
      <c r="DFB59" s="40"/>
      <c r="DFC59" s="40"/>
      <c r="DFD59" s="40"/>
      <c r="DFE59" s="40"/>
      <c r="DFF59" s="40"/>
      <c r="DFG59" s="40"/>
      <c r="DFH59" s="40"/>
      <c r="DFI59" s="40"/>
      <c r="DFJ59" s="40"/>
      <c r="DFK59" s="40"/>
      <c r="DFL59" s="40"/>
      <c r="DFM59" s="40"/>
      <c r="DFN59" s="40"/>
      <c r="DFO59" s="40"/>
      <c r="DFP59" s="40"/>
      <c r="DFQ59" s="40"/>
      <c r="DFR59" s="40"/>
      <c r="DFS59" s="40"/>
      <c r="DFT59" s="40"/>
      <c r="DFU59" s="40"/>
      <c r="DFV59" s="40"/>
      <c r="DFW59" s="40"/>
      <c r="DFX59" s="40"/>
      <c r="DFY59" s="40"/>
      <c r="DFZ59" s="40"/>
      <c r="DGA59" s="40"/>
      <c r="DGB59" s="40"/>
      <c r="DGC59" s="40"/>
      <c r="DGD59" s="40"/>
      <c r="DGE59" s="40"/>
      <c r="DGF59" s="40"/>
      <c r="DGG59" s="40"/>
      <c r="DGH59" s="40"/>
      <c r="DGI59" s="40"/>
      <c r="DGJ59" s="40"/>
      <c r="DGK59" s="40"/>
      <c r="DGL59" s="40"/>
      <c r="DGM59" s="40"/>
      <c r="DGN59" s="40"/>
      <c r="DGO59" s="40"/>
      <c r="DGP59" s="40"/>
      <c r="DGQ59" s="40"/>
      <c r="DGR59" s="40"/>
      <c r="DGS59" s="40"/>
      <c r="DGT59" s="40"/>
      <c r="DGU59" s="40"/>
      <c r="DGV59" s="40"/>
      <c r="DGW59" s="40"/>
      <c r="DGX59" s="40"/>
      <c r="DGY59" s="40"/>
      <c r="DGZ59" s="40"/>
      <c r="DHA59" s="40"/>
      <c r="DHB59" s="40"/>
      <c r="DHC59" s="40"/>
      <c r="DHD59" s="40"/>
      <c r="DHE59" s="40"/>
      <c r="DHF59" s="40"/>
      <c r="DHG59" s="40"/>
      <c r="DHH59" s="40"/>
      <c r="DHI59" s="40"/>
      <c r="DHJ59" s="40"/>
      <c r="DHK59" s="40"/>
      <c r="DHL59" s="40"/>
      <c r="DHM59" s="40"/>
      <c r="DHN59" s="40"/>
      <c r="DHO59" s="40"/>
      <c r="DHP59" s="40"/>
      <c r="DHQ59" s="40"/>
      <c r="DHR59" s="40"/>
      <c r="DHS59" s="40"/>
      <c r="DHT59" s="40"/>
      <c r="DHU59" s="40"/>
      <c r="DHV59" s="40"/>
      <c r="DHW59" s="40"/>
      <c r="DHX59" s="40"/>
      <c r="DHY59" s="40"/>
      <c r="DHZ59" s="40"/>
      <c r="DIA59" s="40"/>
      <c r="DIB59" s="40"/>
      <c r="DIC59" s="40"/>
      <c r="DID59" s="40"/>
      <c r="DIE59" s="40"/>
      <c r="DIF59" s="40"/>
      <c r="DIG59" s="40"/>
      <c r="DIH59" s="40"/>
      <c r="DII59" s="40"/>
      <c r="DIJ59" s="40"/>
      <c r="DIK59" s="40"/>
      <c r="DIL59" s="40"/>
      <c r="DIM59" s="40"/>
      <c r="DIN59" s="40"/>
      <c r="DIO59" s="40"/>
      <c r="DIP59" s="40"/>
      <c r="DIQ59" s="40"/>
      <c r="DIR59" s="40"/>
      <c r="DIS59" s="40"/>
      <c r="DIT59" s="40"/>
      <c r="DIU59" s="40"/>
      <c r="DIV59" s="40"/>
      <c r="DIW59" s="40"/>
      <c r="DIX59" s="40"/>
      <c r="DIY59" s="40"/>
      <c r="DIZ59" s="40"/>
      <c r="DJA59" s="40"/>
      <c r="DJB59" s="40"/>
      <c r="DJC59" s="40"/>
      <c r="DJD59" s="40"/>
      <c r="DJE59" s="40"/>
      <c r="DJF59" s="40"/>
      <c r="DJG59" s="40"/>
      <c r="DJH59" s="40"/>
      <c r="DJI59" s="40"/>
      <c r="DJJ59" s="40"/>
      <c r="DJK59" s="40"/>
      <c r="DJL59" s="40"/>
      <c r="DJM59" s="40"/>
      <c r="DJN59" s="40"/>
      <c r="DJO59" s="40"/>
      <c r="DJP59" s="40"/>
      <c r="DJQ59" s="40"/>
      <c r="DJR59" s="40"/>
      <c r="DJS59" s="40"/>
      <c r="DJT59" s="40"/>
      <c r="DJU59" s="40"/>
      <c r="DJV59" s="40"/>
      <c r="DJW59" s="40"/>
      <c r="DJX59" s="40"/>
      <c r="DJY59" s="40"/>
      <c r="DJZ59" s="40"/>
      <c r="DKA59" s="40"/>
      <c r="DKB59" s="40"/>
      <c r="DKC59" s="40"/>
      <c r="DKD59" s="40"/>
      <c r="DKE59" s="40"/>
      <c r="DKF59" s="40"/>
      <c r="DKG59" s="40"/>
      <c r="DKH59" s="40"/>
      <c r="DKI59" s="40"/>
      <c r="DKJ59" s="40"/>
      <c r="DKK59" s="40"/>
      <c r="DKL59" s="40"/>
      <c r="DKM59" s="40"/>
      <c r="DKN59" s="40"/>
      <c r="DKO59" s="40"/>
      <c r="DKP59" s="40"/>
      <c r="DKQ59" s="40"/>
      <c r="DKR59" s="40"/>
      <c r="DKS59" s="40"/>
      <c r="DKT59" s="40"/>
      <c r="DKU59" s="40"/>
      <c r="DKV59" s="40"/>
      <c r="DKW59" s="40"/>
      <c r="DKX59" s="40"/>
      <c r="DKY59" s="40"/>
      <c r="DKZ59" s="40"/>
      <c r="DLA59" s="40"/>
      <c r="DLB59" s="40"/>
      <c r="DLC59" s="40"/>
      <c r="DLD59" s="40"/>
      <c r="DLE59" s="40"/>
      <c r="DLF59" s="40"/>
      <c r="DLG59" s="40"/>
      <c r="DLH59" s="40"/>
      <c r="DLI59" s="40"/>
      <c r="DLJ59" s="40"/>
      <c r="DLK59" s="40"/>
      <c r="DLL59" s="40"/>
      <c r="DLM59" s="40"/>
      <c r="DLN59" s="40"/>
      <c r="DLO59" s="40"/>
      <c r="DLP59" s="40"/>
      <c r="DLQ59" s="40"/>
      <c r="DLR59" s="40"/>
      <c r="DLS59" s="40"/>
      <c r="DLT59" s="40"/>
      <c r="DLU59" s="40"/>
      <c r="DLV59" s="40"/>
      <c r="DLW59" s="40"/>
      <c r="DLX59" s="40"/>
      <c r="DLY59" s="40"/>
      <c r="DLZ59" s="40"/>
      <c r="DMA59" s="40"/>
      <c r="DMB59" s="40"/>
      <c r="DMC59" s="40"/>
      <c r="DMD59" s="40"/>
      <c r="DME59" s="40"/>
      <c r="DMF59" s="40"/>
      <c r="DMG59" s="40"/>
      <c r="DMH59" s="40"/>
      <c r="DMI59" s="40"/>
      <c r="DMJ59" s="40"/>
      <c r="DMK59" s="40"/>
      <c r="DML59" s="40"/>
      <c r="DMM59" s="40"/>
      <c r="DMN59" s="40"/>
      <c r="DMO59" s="40"/>
      <c r="DMP59" s="40"/>
      <c r="DMQ59" s="40"/>
      <c r="DMR59" s="40"/>
      <c r="DMS59" s="40"/>
      <c r="DMT59" s="40"/>
      <c r="DMU59" s="40"/>
      <c r="DMV59" s="40"/>
      <c r="DMW59" s="40"/>
      <c r="DMX59" s="40"/>
      <c r="DMY59" s="40"/>
      <c r="DMZ59" s="40"/>
      <c r="DNA59" s="40"/>
      <c r="DNB59" s="40"/>
      <c r="DNC59" s="40"/>
      <c r="DND59" s="40"/>
      <c r="DNE59" s="40"/>
      <c r="DNF59" s="40"/>
      <c r="DNG59" s="40"/>
      <c r="DNH59" s="40"/>
      <c r="DNI59" s="40"/>
      <c r="DNJ59" s="40"/>
      <c r="DNK59" s="40"/>
      <c r="DNL59" s="40"/>
      <c r="DNM59" s="40"/>
      <c r="DNN59" s="40"/>
      <c r="DNO59" s="40"/>
      <c r="DNP59" s="40"/>
      <c r="DNQ59" s="40"/>
      <c r="DNR59" s="40"/>
      <c r="DNS59" s="40"/>
      <c r="DNT59" s="40"/>
      <c r="DNU59" s="40"/>
      <c r="DNV59" s="40"/>
      <c r="DNW59" s="40"/>
      <c r="DNX59" s="40"/>
      <c r="DNY59" s="40"/>
      <c r="DNZ59" s="40"/>
      <c r="DOA59" s="40"/>
      <c r="DOB59" s="40"/>
      <c r="DOC59" s="40"/>
      <c r="DOD59" s="40"/>
      <c r="DOE59" s="40"/>
      <c r="DOF59" s="40"/>
      <c r="DOG59" s="40"/>
      <c r="DOH59" s="40"/>
      <c r="DOI59" s="40"/>
      <c r="DOJ59" s="40"/>
      <c r="DOK59" s="40"/>
      <c r="DOL59" s="40"/>
      <c r="DOM59" s="40"/>
      <c r="DON59" s="40"/>
      <c r="DOO59" s="40"/>
      <c r="DOP59" s="40"/>
      <c r="DOQ59" s="40"/>
      <c r="DOR59" s="40"/>
      <c r="DOS59" s="40"/>
      <c r="DOT59" s="40"/>
      <c r="DOU59" s="40"/>
      <c r="DOV59" s="40"/>
      <c r="DOW59" s="40"/>
      <c r="DOX59" s="40"/>
      <c r="DOY59" s="40"/>
      <c r="DOZ59" s="40"/>
      <c r="DPA59" s="40"/>
      <c r="DPB59" s="40"/>
      <c r="DPC59" s="40"/>
      <c r="DPD59" s="40"/>
      <c r="DPE59" s="40"/>
      <c r="DPF59" s="40"/>
      <c r="DPG59" s="40"/>
      <c r="DPH59" s="40"/>
      <c r="DPI59" s="40"/>
      <c r="DPJ59" s="40"/>
      <c r="DPK59" s="40"/>
      <c r="DPL59" s="40"/>
      <c r="DPM59" s="40"/>
      <c r="DPN59" s="40"/>
      <c r="DPO59" s="40"/>
      <c r="DPP59" s="40"/>
      <c r="DPQ59" s="40"/>
      <c r="DPR59" s="40"/>
      <c r="DPS59" s="40"/>
      <c r="DPT59" s="40"/>
      <c r="DPU59" s="40"/>
      <c r="DPV59" s="40"/>
      <c r="DPW59" s="40"/>
      <c r="DPX59" s="40"/>
      <c r="DPY59" s="40"/>
      <c r="DPZ59" s="40"/>
      <c r="DQA59" s="40"/>
      <c r="DQB59" s="40"/>
      <c r="DQC59" s="40"/>
      <c r="DQD59" s="40"/>
      <c r="DQE59" s="40"/>
      <c r="DQF59" s="40"/>
      <c r="DQG59" s="40"/>
      <c r="DQH59" s="40"/>
      <c r="DQI59" s="40"/>
      <c r="DQJ59" s="40"/>
      <c r="DQK59" s="40"/>
      <c r="DQL59" s="40"/>
      <c r="DQM59" s="40"/>
      <c r="DQN59" s="40"/>
      <c r="DQO59" s="40"/>
      <c r="DQP59" s="40"/>
      <c r="DQQ59" s="40"/>
      <c r="DQR59" s="40"/>
      <c r="DQS59" s="40"/>
      <c r="DQT59" s="40"/>
      <c r="DQU59" s="40"/>
      <c r="DQV59" s="40"/>
      <c r="DQW59" s="40"/>
      <c r="DQX59" s="40"/>
      <c r="DQY59" s="40"/>
      <c r="DQZ59" s="40"/>
      <c r="DRA59" s="40"/>
      <c r="DRB59" s="40"/>
      <c r="DRC59" s="40"/>
      <c r="DRD59" s="40"/>
      <c r="DRE59" s="40"/>
      <c r="DRF59" s="40"/>
      <c r="DRG59" s="40"/>
      <c r="DRH59" s="40"/>
      <c r="DRI59" s="40"/>
      <c r="DRJ59" s="40"/>
      <c r="DRK59" s="40"/>
      <c r="DRL59" s="40"/>
      <c r="DRM59" s="40"/>
      <c r="DRN59" s="40"/>
      <c r="DRO59" s="40"/>
      <c r="DRP59" s="40"/>
      <c r="DRQ59" s="40"/>
      <c r="DRR59" s="40"/>
      <c r="DRS59" s="40"/>
      <c r="DRT59" s="40"/>
      <c r="DRU59" s="40"/>
      <c r="DRV59" s="40"/>
      <c r="DRW59" s="40"/>
      <c r="DRX59" s="40"/>
      <c r="DRY59" s="40"/>
      <c r="DRZ59" s="40"/>
      <c r="DSA59" s="40"/>
      <c r="DSB59" s="40"/>
      <c r="DSC59" s="40"/>
      <c r="DSD59" s="40"/>
      <c r="DSE59" s="40"/>
      <c r="DSF59" s="40"/>
      <c r="DSG59" s="40"/>
      <c r="DSH59" s="40"/>
      <c r="DSI59" s="40"/>
      <c r="DSJ59" s="40"/>
      <c r="DSK59" s="40"/>
      <c r="DSL59" s="40"/>
      <c r="DSM59" s="40"/>
      <c r="DSN59" s="40"/>
      <c r="DSO59" s="40"/>
      <c r="DSP59" s="40"/>
      <c r="DSQ59" s="40"/>
      <c r="DSR59" s="40"/>
      <c r="DSS59" s="40"/>
      <c r="DST59" s="40"/>
      <c r="DSU59" s="40"/>
      <c r="DSV59" s="40"/>
      <c r="DSW59" s="40"/>
      <c r="DSX59" s="40"/>
      <c r="DSY59" s="40"/>
      <c r="DSZ59" s="40"/>
      <c r="DTA59" s="40"/>
      <c r="DTB59" s="40"/>
      <c r="DTC59" s="40"/>
      <c r="DTD59" s="40"/>
      <c r="DTE59" s="40"/>
      <c r="DTF59" s="40"/>
      <c r="DTG59" s="40"/>
      <c r="DTH59" s="40"/>
      <c r="DTI59" s="40"/>
      <c r="DTJ59" s="40"/>
      <c r="DTK59" s="40"/>
      <c r="DTL59" s="40"/>
      <c r="DTM59" s="40"/>
      <c r="DTN59" s="40"/>
      <c r="DTO59" s="40"/>
      <c r="DTP59" s="40"/>
      <c r="DTQ59" s="40"/>
      <c r="DTR59" s="40"/>
      <c r="DTS59" s="40"/>
      <c r="DTT59" s="40"/>
      <c r="DTU59" s="40"/>
      <c r="DTV59" s="40"/>
      <c r="DTW59" s="40"/>
      <c r="DTX59" s="40"/>
      <c r="DTY59" s="40"/>
      <c r="DTZ59" s="40"/>
      <c r="DUA59" s="40"/>
      <c r="DUB59" s="40"/>
      <c r="DUC59" s="40"/>
      <c r="DUD59" s="40"/>
      <c r="DUE59" s="40"/>
      <c r="DUF59" s="40"/>
      <c r="DUG59" s="40"/>
      <c r="DUH59" s="40"/>
      <c r="DUI59" s="40"/>
      <c r="DUJ59" s="40"/>
      <c r="DUK59" s="40"/>
      <c r="DUL59" s="40"/>
      <c r="DUM59" s="40"/>
      <c r="DUN59" s="40"/>
      <c r="DUO59" s="40"/>
      <c r="DUP59" s="40"/>
      <c r="DUQ59" s="40"/>
      <c r="DUR59" s="40"/>
      <c r="DUS59" s="40"/>
      <c r="DUT59" s="40"/>
      <c r="DUU59" s="40"/>
      <c r="DUV59" s="40"/>
      <c r="DUW59" s="40"/>
      <c r="DUX59" s="40"/>
      <c r="DUY59" s="40"/>
      <c r="DUZ59" s="40"/>
      <c r="DVA59" s="40"/>
      <c r="DVB59" s="40"/>
      <c r="DVC59" s="40"/>
      <c r="DVD59" s="40"/>
      <c r="DVE59" s="40"/>
      <c r="DVF59" s="40"/>
      <c r="DVG59" s="40"/>
      <c r="DVH59" s="40"/>
      <c r="DVI59" s="40"/>
      <c r="DVJ59" s="40"/>
      <c r="DVK59" s="40"/>
      <c r="DVL59" s="40"/>
      <c r="DVM59" s="40"/>
      <c r="DVN59" s="40"/>
      <c r="DVO59" s="40"/>
      <c r="DVP59" s="40"/>
      <c r="DVQ59" s="40"/>
      <c r="DVR59" s="40"/>
      <c r="DVS59" s="40"/>
      <c r="DVT59" s="40"/>
      <c r="DVU59" s="40"/>
      <c r="DVV59" s="40"/>
      <c r="DVW59" s="40"/>
      <c r="DVX59" s="40"/>
      <c r="DVY59" s="40"/>
      <c r="DVZ59" s="40"/>
      <c r="DWA59" s="40"/>
      <c r="DWB59" s="40"/>
      <c r="DWC59" s="40"/>
      <c r="DWD59" s="40"/>
      <c r="DWE59" s="40"/>
      <c r="DWF59" s="40"/>
      <c r="DWG59" s="40"/>
      <c r="DWH59" s="40"/>
      <c r="DWI59" s="40"/>
      <c r="DWJ59" s="40"/>
      <c r="DWK59" s="40"/>
      <c r="DWL59" s="40"/>
      <c r="DWM59" s="40"/>
      <c r="DWN59" s="40"/>
      <c r="DWO59" s="40"/>
      <c r="DWP59" s="40"/>
      <c r="DWQ59" s="40"/>
      <c r="DWR59" s="40"/>
      <c r="DWS59" s="40"/>
      <c r="DWT59" s="40"/>
      <c r="DWU59" s="40"/>
      <c r="DWV59" s="40"/>
      <c r="DWW59" s="40"/>
      <c r="DWX59" s="40"/>
      <c r="DWY59" s="40"/>
      <c r="DWZ59" s="40"/>
      <c r="DXA59" s="40"/>
      <c r="DXB59" s="40"/>
      <c r="DXC59" s="40"/>
      <c r="DXD59" s="40"/>
      <c r="DXE59" s="40"/>
      <c r="DXF59" s="40"/>
      <c r="DXG59" s="40"/>
      <c r="DXH59" s="40"/>
      <c r="DXI59" s="40"/>
      <c r="DXJ59" s="40"/>
      <c r="DXK59" s="40"/>
      <c r="DXL59" s="40"/>
      <c r="DXM59" s="40"/>
      <c r="DXN59" s="40"/>
      <c r="DXO59" s="40"/>
      <c r="DXP59" s="40"/>
      <c r="DXQ59" s="40"/>
      <c r="DXR59" s="40"/>
      <c r="DXS59" s="40"/>
      <c r="DXT59" s="40"/>
      <c r="DXU59" s="40"/>
      <c r="DXV59" s="40"/>
      <c r="DXW59" s="40"/>
      <c r="DXX59" s="40"/>
      <c r="DXY59" s="40"/>
      <c r="DXZ59" s="40"/>
      <c r="DYA59" s="40"/>
      <c r="DYB59" s="40"/>
      <c r="DYC59" s="40"/>
      <c r="DYD59" s="40"/>
      <c r="DYE59" s="40"/>
      <c r="DYF59" s="40"/>
      <c r="DYG59" s="40"/>
      <c r="DYH59" s="40"/>
      <c r="DYI59" s="40"/>
      <c r="DYJ59" s="40"/>
      <c r="DYK59" s="40"/>
      <c r="DYL59" s="40"/>
      <c r="DYM59" s="40"/>
      <c r="DYN59" s="40"/>
      <c r="DYO59" s="40"/>
      <c r="DYP59" s="40"/>
      <c r="DYQ59" s="40"/>
      <c r="DYR59" s="40"/>
      <c r="DYS59" s="40"/>
      <c r="DYT59" s="40"/>
      <c r="DYU59" s="40"/>
      <c r="DYV59" s="40"/>
      <c r="DYW59" s="40"/>
      <c r="DYX59" s="40"/>
      <c r="DYY59" s="40"/>
      <c r="DYZ59" s="40"/>
      <c r="DZA59" s="40"/>
      <c r="DZB59" s="40"/>
      <c r="DZC59" s="40"/>
      <c r="DZD59" s="40"/>
      <c r="DZE59" s="40"/>
      <c r="DZF59" s="40"/>
      <c r="DZG59" s="40"/>
      <c r="DZH59" s="40"/>
      <c r="DZI59" s="40"/>
      <c r="DZJ59" s="40"/>
      <c r="DZK59" s="40"/>
      <c r="DZL59" s="40"/>
      <c r="DZM59" s="40"/>
      <c r="DZN59" s="40"/>
      <c r="DZO59" s="40"/>
      <c r="DZP59" s="40"/>
      <c r="DZQ59" s="40"/>
      <c r="DZR59" s="40"/>
      <c r="DZS59" s="40"/>
      <c r="DZT59" s="40"/>
      <c r="DZU59" s="40"/>
      <c r="DZV59" s="40"/>
      <c r="DZW59" s="40"/>
      <c r="DZX59" s="40"/>
      <c r="DZY59" s="40"/>
      <c r="DZZ59" s="40"/>
      <c r="EAA59" s="40"/>
      <c r="EAB59" s="40"/>
      <c r="EAC59" s="40"/>
      <c r="EAD59" s="40"/>
      <c r="EAE59" s="40"/>
      <c r="EAF59" s="40"/>
      <c r="EAG59" s="40"/>
      <c r="EAH59" s="40"/>
      <c r="EAI59" s="40"/>
      <c r="EAJ59" s="40"/>
      <c r="EAK59" s="40"/>
      <c r="EAL59" s="40"/>
      <c r="EAM59" s="40"/>
      <c r="EAN59" s="40"/>
      <c r="EAO59" s="40"/>
      <c r="EAP59" s="40"/>
      <c r="EAQ59" s="40"/>
      <c r="EAR59" s="40"/>
      <c r="EAS59" s="40"/>
      <c r="EAT59" s="40"/>
      <c r="EAU59" s="40"/>
      <c r="EAV59" s="40"/>
      <c r="EAW59" s="40"/>
      <c r="EAX59" s="40"/>
      <c r="EAY59" s="40"/>
      <c r="EAZ59" s="40"/>
      <c r="EBA59" s="40"/>
      <c r="EBB59" s="40"/>
      <c r="EBC59" s="40"/>
      <c r="EBD59" s="40"/>
      <c r="EBE59" s="40"/>
      <c r="EBF59" s="40"/>
      <c r="EBG59" s="40"/>
      <c r="EBH59" s="40"/>
      <c r="EBI59" s="40"/>
      <c r="EBJ59" s="40"/>
      <c r="EBK59" s="40"/>
      <c r="EBL59" s="40"/>
      <c r="EBM59" s="40"/>
      <c r="EBN59" s="40"/>
      <c r="EBO59" s="40"/>
      <c r="EBP59" s="40"/>
      <c r="EBQ59" s="40"/>
      <c r="EBR59" s="40"/>
      <c r="EBS59" s="40"/>
      <c r="EBT59" s="40"/>
      <c r="EBU59" s="40"/>
      <c r="EBV59" s="40"/>
      <c r="EBW59" s="40"/>
      <c r="EBX59" s="40"/>
      <c r="EBY59" s="40"/>
      <c r="EBZ59" s="40"/>
      <c r="ECA59" s="40"/>
      <c r="ECB59" s="40"/>
      <c r="ECC59" s="40"/>
      <c r="ECD59" s="40"/>
      <c r="ECE59" s="40"/>
      <c r="ECF59" s="40"/>
      <c r="ECG59" s="40"/>
      <c r="ECH59" s="40"/>
      <c r="ECI59" s="40"/>
      <c r="ECJ59" s="40"/>
      <c r="ECK59" s="40"/>
      <c r="ECL59" s="40"/>
      <c r="ECM59" s="40"/>
      <c r="ECN59" s="40"/>
      <c r="ECO59" s="40"/>
      <c r="ECP59" s="40"/>
      <c r="ECQ59" s="40"/>
      <c r="ECR59" s="40"/>
      <c r="ECS59" s="40"/>
      <c r="ECT59" s="40"/>
      <c r="ECU59" s="40"/>
      <c r="ECV59" s="40"/>
      <c r="ECW59" s="40"/>
      <c r="ECX59" s="40"/>
      <c r="ECY59" s="40"/>
      <c r="ECZ59" s="40"/>
      <c r="EDA59" s="40"/>
      <c r="EDB59" s="40"/>
      <c r="EDC59" s="40"/>
      <c r="EDD59" s="40"/>
      <c r="EDE59" s="40"/>
      <c r="EDF59" s="40"/>
      <c r="EDG59" s="40"/>
      <c r="EDH59" s="40"/>
      <c r="EDI59" s="40"/>
      <c r="EDJ59" s="40"/>
      <c r="EDK59" s="40"/>
      <c r="EDL59" s="40"/>
      <c r="EDM59" s="40"/>
      <c r="EDN59" s="40"/>
      <c r="EDO59" s="40"/>
      <c r="EDP59" s="40"/>
      <c r="EDQ59" s="40"/>
      <c r="EDR59" s="40"/>
      <c r="EDS59" s="40"/>
      <c r="EDT59" s="40"/>
      <c r="EDU59" s="40"/>
      <c r="EDV59" s="40"/>
      <c r="EDW59" s="40"/>
      <c r="EDX59" s="40"/>
      <c r="EDY59" s="40"/>
      <c r="EDZ59" s="40"/>
      <c r="EEA59" s="40"/>
      <c r="EEB59" s="40"/>
      <c r="EEC59" s="40"/>
      <c r="EED59" s="40"/>
      <c r="EEE59" s="40"/>
      <c r="EEF59" s="40"/>
      <c r="EEG59" s="40"/>
      <c r="EEH59" s="40"/>
      <c r="EEI59" s="40"/>
      <c r="EEJ59" s="40"/>
      <c r="EEK59" s="40"/>
      <c r="EEL59" s="40"/>
      <c r="EEM59" s="40"/>
      <c r="EEN59" s="40"/>
      <c r="EEO59" s="40"/>
      <c r="EEP59" s="40"/>
      <c r="EEQ59" s="40"/>
      <c r="EER59" s="40"/>
      <c r="EES59" s="40"/>
      <c r="EET59" s="40"/>
      <c r="EEU59" s="40"/>
      <c r="EEV59" s="40"/>
      <c r="EEW59" s="40"/>
      <c r="EEX59" s="40"/>
      <c r="EEY59" s="40"/>
      <c r="EEZ59" s="40"/>
      <c r="EFA59" s="40"/>
      <c r="EFB59" s="40"/>
      <c r="EFC59" s="40"/>
      <c r="EFD59" s="40"/>
      <c r="EFE59" s="40"/>
      <c r="EFF59" s="40"/>
      <c r="EFG59" s="40"/>
      <c r="EFH59" s="40"/>
      <c r="EFI59" s="40"/>
      <c r="EFJ59" s="40"/>
      <c r="EFK59" s="40"/>
      <c r="EFL59" s="40"/>
      <c r="EFM59" s="40"/>
      <c r="EFN59" s="40"/>
      <c r="EFO59" s="40"/>
      <c r="EFP59" s="40"/>
      <c r="EFQ59" s="40"/>
      <c r="EFR59" s="40"/>
      <c r="EFS59" s="40"/>
      <c r="EFT59" s="40"/>
      <c r="EFU59" s="40"/>
      <c r="EFV59" s="40"/>
      <c r="EFW59" s="40"/>
      <c r="EFX59" s="40"/>
      <c r="EFY59" s="40"/>
      <c r="EFZ59" s="40"/>
      <c r="EGA59" s="40"/>
      <c r="EGB59" s="40"/>
      <c r="EGC59" s="40"/>
      <c r="EGD59" s="40"/>
      <c r="EGE59" s="40"/>
      <c r="EGF59" s="40"/>
      <c r="EGG59" s="40"/>
      <c r="EGH59" s="40"/>
      <c r="EGI59" s="40"/>
      <c r="EGJ59" s="40"/>
      <c r="EGK59" s="40"/>
      <c r="EGL59" s="40"/>
      <c r="EGM59" s="40"/>
      <c r="EGN59" s="40"/>
      <c r="EGO59" s="40"/>
      <c r="EGP59" s="40"/>
      <c r="EGQ59" s="40"/>
      <c r="EGR59" s="40"/>
      <c r="EGS59" s="40"/>
      <c r="EGT59" s="40"/>
      <c r="EGU59" s="40"/>
      <c r="EGV59" s="40"/>
      <c r="EGW59" s="40"/>
      <c r="EGX59" s="40"/>
      <c r="EGY59" s="40"/>
      <c r="EGZ59" s="40"/>
      <c r="EHA59" s="40"/>
      <c r="EHB59" s="40"/>
      <c r="EHC59" s="40"/>
      <c r="EHD59" s="40"/>
      <c r="EHE59" s="40"/>
      <c r="EHF59" s="40"/>
      <c r="EHG59" s="40"/>
      <c r="EHH59" s="40"/>
      <c r="EHI59" s="40"/>
      <c r="EHJ59" s="40"/>
      <c r="EHK59" s="40"/>
      <c r="EHL59" s="40"/>
      <c r="EHM59" s="40"/>
      <c r="EHN59" s="40"/>
      <c r="EHO59" s="40"/>
      <c r="EHP59" s="40"/>
      <c r="EHQ59" s="40"/>
      <c r="EHR59" s="40"/>
      <c r="EHS59" s="40"/>
      <c r="EHT59" s="40"/>
      <c r="EHU59" s="40"/>
      <c r="EHV59" s="40"/>
      <c r="EHW59" s="40"/>
      <c r="EHX59" s="40"/>
      <c r="EHY59" s="40"/>
      <c r="EHZ59" s="40"/>
      <c r="EIA59" s="40"/>
      <c r="EIB59" s="40"/>
      <c r="EIC59" s="40"/>
      <c r="EID59" s="40"/>
      <c r="EIE59" s="40"/>
      <c r="EIF59" s="40"/>
      <c r="EIG59" s="40"/>
      <c r="EIH59" s="40"/>
      <c r="EII59" s="40"/>
      <c r="EIJ59" s="40"/>
      <c r="EIK59" s="40"/>
      <c r="EIL59" s="40"/>
      <c r="EIM59" s="40"/>
      <c r="EIN59" s="40"/>
      <c r="EIO59" s="40"/>
      <c r="EIP59" s="40"/>
      <c r="EIQ59" s="40"/>
      <c r="EIR59" s="40"/>
      <c r="EIS59" s="40"/>
      <c r="EIT59" s="40"/>
      <c r="EIU59" s="40"/>
      <c r="EIV59" s="40"/>
      <c r="EIW59" s="40"/>
      <c r="EIX59" s="40"/>
      <c r="EIY59" s="40"/>
      <c r="EIZ59" s="40"/>
      <c r="EJA59" s="40"/>
      <c r="EJB59" s="40"/>
      <c r="EJC59" s="40"/>
      <c r="EJD59" s="40"/>
      <c r="EJE59" s="40"/>
      <c r="EJF59" s="40"/>
      <c r="EJG59" s="40"/>
      <c r="EJH59" s="40"/>
      <c r="EJI59" s="40"/>
      <c r="EJJ59" s="40"/>
      <c r="EJK59" s="40"/>
      <c r="EJL59" s="40"/>
      <c r="EJM59" s="40"/>
      <c r="EJN59" s="40"/>
      <c r="EJO59" s="40"/>
      <c r="EJP59" s="40"/>
      <c r="EJQ59" s="40"/>
      <c r="EJR59" s="40"/>
      <c r="EJS59" s="40"/>
      <c r="EJT59" s="40"/>
      <c r="EJU59" s="40"/>
      <c r="EJV59" s="40"/>
      <c r="EJW59" s="40"/>
      <c r="EJX59" s="40"/>
      <c r="EJY59" s="40"/>
      <c r="EJZ59" s="40"/>
      <c r="EKA59" s="40"/>
      <c r="EKB59" s="40"/>
      <c r="EKC59" s="40"/>
      <c r="EKD59" s="40"/>
      <c r="EKE59" s="40"/>
      <c r="EKF59" s="40"/>
      <c r="EKG59" s="40"/>
      <c r="EKH59" s="40"/>
      <c r="EKI59" s="40"/>
      <c r="EKJ59" s="40"/>
      <c r="EKK59" s="40"/>
      <c r="EKL59" s="40"/>
      <c r="EKM59" s="40"/>
      <c r="EKN59" s="40"/>
      <c r="EKO59" s="40"/>
      <c r="EKP59" s="40"/>
      <c r="EKQ59" s="40"/>
      <c r="EKR59" s="40"/>
      <c r="EKS59" s="40"/>
      <c r="EKT59" s="40"/>
      <c r="EKU59" s="40"/>
      <c r="EKV59" s="40"/>
      <c r="EKW59" s="40"/>
      <c r="EKX59" s="40"/>
      <c r="EKY59" s="40"/>
      <c r="EKZ59" s="40"/>
      <c r="ELA59" s="40"/>
      <c r="ELB59" s="40"/>
      <c r="ELC59" s="40"/>
      <c r="ELD59" s="40"/>
      <c r="ELE59" s="40"/>
      <c r="ELF59" s="40"/>
      <c r="ELG59" s="40"/>
      <c r="ELH59" s="40"/>
      <c r="ELI59" s="40"/>
      <c r="ELJ59" s="40"/>
      <c r="ELK59" s="40"/>
      <c r="ELL59" s="40"/>
      <c r="ELM59" s="40"/>
      <c r="ELN59" s="40"/>
      <c r="ELO59" s="40"/>
      <c r="ELP59" s="40"/>
      <c r="ELQ59" s="40"/>
      <c r="ELR59" s="40"/>
      <c r="ELS59" s="40"/>
      <c r="ELT59" s="40"/>
      <c r="ELU59" s="40"/>
      <c r="ELV59" s="40"/>
      <c r="ELW59" s="40"/>
      <c r="ELX59" s="40"/>
      <c r="ELY59" s="40"/>
      <c r="ELZ59" s="40"/>
      <c r="EMA59" s="40"/>
      <c r="EMB59" s="40"/>
      <c r="EMC59" s="40"/>
      <c r="EMD59" s="40"/>
      <c r="EME59" s="40"/>
      <c r="EMF59" s="40"/>
      <c r="EMG59" s="40"/>
      <c r="EMH59" s="40"/>
      <c r="EMI59" s="40"/>
      <c r="EMJ59" s="40"/>
      <c r="EMK59" s="40"/>
      <c r="EML59" s="40"/>
      <c r="EMM59" s="40"/>
      <c r="EMN59" s="40"/>
      <c r="EMO59" s="40"/>
      <c r="EMP59" s="40"/>
      <c r="EMQ59" s="40"/>
      <c r="EMR59" s="40"/>
      <c r="EMS59" s="40"/>
      <c r="EMT59" s="40"/>
      <c r="EMU59" s="40"/>
      <c r="EMV59" s="40"/>
      <c r="EMW59" s="40"/>
      <c r="EMX59" s="40"/>
      <c r="EMY59" s="40"/>
      <c r="EMZ59" s="40"/>
      <c r="ENA59" s="40"/>
      <c r="ENB59" s="40"/>
      <c r="ENC59" s="40"/>
      <c r="END59" s="40"/>
      <c r="ENE59" s="40"/>
      <c r="ENF59" s="40"/>
      <c r="ENG59" s="40"/>
      <c r="ENH59" s="40"/>
      <c r="ENI59" s="40"/>
      <c r="ENJ59" s="40"/>
      <c r="ENK59" s="40"/>
      <c r="ENL59" s="40"/>
      <c r="ENM59" s="40"/>
      <c r="ENN59" s="40"/>
      <c r="ENO59" s="40"/>
      <c r="ENP59" s="40"/>
      <c r="ENQ59" s="40"/>
      <c r="ENR59" s="40"/>
      <c r="ENS59" s="40"/>
      <c r="ENT59" s="40"/>
      <c r="ENU59" s="40"/>
      <c r="ENV59" s="40"/>
      <c r="ENW59" s="40"/>
      <c r="ENX59" s="40"/>
      <c r="ENY59" s="40"/>
      <c r="ENZ59" s="40"/>
      <c r="EOA59" s="40"/>
      <c r="EOB59" s="40"/>
      <c r="EOC59" s="40"/>
      <c r="EOD59" s="40"/>
      <c r="EOE59" s="40"/>
      <c r="EOF59" s="40"/>
      <c r="EOG59" s="40"/>
      <c r="EOH59" s="40"/>
      <c r="EOI59" s="40"/>
      <c r="EOJ59" s="40"/>
      <c r="EOK59" s="40"/>
      <c r="EOL59" s="40"/>
      <c r="EOM59" s="40"/>
      <c r="EON59" s="40"/>
      <c r="EOO59" s="40"/>
      <c r="EOP59" s="40"/>
      <c r="EOQ59" s="40"/>
      <c r="EOR59" s="40"/>
      <c r="EOS59" s="40"/>
      <c r="EOT59" s="40"/>
      <c r="EOU59" s="40"/>
      <c r="EOV59" s="40"/>
      <c r="EOW59" s="40"/>
      <c r="EOX59" s="40"/>
      <c r="EOY59" s="40"/>
      <c r="EOZ59" s="40"/>
      <c r="EPA59" s="40"/>
      <c r="EPB59" s="40"/>
      <c r="EPC59" s="40"/>
      <c r="EPD59" s="40"/>
      <c r="EPE59" s="40"/>
      <c r="EPF59" s="40"/>
      <c r="EPG59" s="40"/>
      <c r="EPH59" s="40"/>
      <c r="EPI59" s="40"/>
      <c r="EPJ59" s="40"/>
      <c r="EPK59" s="40"/>
      <c r="EPL59" s="40"/>
      <c r="EPM59" s="40"/>
      <c r="EPN59" s="40"/>
      <c r="EPO59" s="40"/>
      <c r="EPP59" s="40"/>
      <c r="EPQ59" s="40"/>
      <c r="EPR59" s="40"/>
      <c r="EPS59" s="40"/>
      <c r="EPT59" s="40"/>
      <c r="EPU59" s="40"/>
      <c r="EPV59" s="40"/>
      <c r="EPW59" s="40"/>
      <c r="EPX59" s="40"/>
      <c r="EPY59" s="40"/>
      <c r="EPZ59" s="40"/>
      <c r="EQA59" s="40"/>
      <c r="EQB59" s="40"/>
      <c r="EQC59" s="40"/>
      <c r="EQD59" s="40"/>
      <c r="EQE59" s="40"/>
      <c r="EQF59" s="40"/>
      <c r="EQG59" s="40"/>
      <c r="EQH59" s="40"/>
      <c r="EQI59" s="40"/>
      <c r="EQJ59" s="40"/>
      <c r="EQK59" s="40"/>
      <c r="EQL59" s="40"/>
      <c r="EQM59" s="40"/>
      <c r="EQN59" s="40"/>
      <c r="EQO59" s="40"/>
      <c r="EQP59" s="40"/>
      <c r="EQQ59" s="40"/>
      <c r="EQR59" s="40"/>
      <c r="EQS59" s="40"/>
      <c r="EQT59" s="40"/>
      <c r="EQU59" s="40"/>
      <c r="EQV59" s="40"/>
      <c r="EQW59" s="40"/>
      <c r="EQX59" s="40"/>
      <c r="EQY59" s="40"/>
      <c r="EQZ59" s="40"/>
      <c r="ERA59" s="40"/>
      <c r="ERB59" s="40"/>
      <c r="ERC59" s="40"/>
      <c r="ERD59" s="40"/>
      <c r="ERE59" s="40"/>
      <c r="ERF59" s="40"/>
      <c r="ERG59" s="40"/>
      <c r="ERH59" s="40"/>
      <c r="ERI59" s="40"/>
      <c r="ERJ59" s="40"/>
      <c r="ERK59" s="40"/>
      <c r="ERL59" s="40"/>
      <c r="ERM59" s="40"/>
      <c r="ERN59" s="40"/>
      <c r="ERO59" s="40"/>
      <c r="ERP59" s="40"/>
      <c r="ERQ59" s="40"/>
      <c r="ERR59" s="40"/>
      <c r="ERS59" s="40"/>
      <c r="ERT59" s="40"/>
      <c r="ERU59" s="40"/>
      <c r="ERV59" s="40"/>
      <c r="ERW59" s="40"/>
      <c r="ERX59" s="40"/>
      <c r="ERY59" s="40"/>
      <c r="ERZ59" s="40"/>
      <c r="ESA59" s="40"/>
      <c r="ESB59" s="40"/>
      <c r="ESC59" s="40"/>
      <c r="ESD59" s="40"/>
      <c r="ESE59" s="40"/>
      <c r="ESF59" s="40"/>
      <c r="ESG59" s="40"/>
      <c r="ESH59" s="40"/>
      <c r="ESI59" s="40"/>
      <c r="ESJ59" s="40"/>
      <c r="ESK59" s="40"/>
      <c r="ESL59" s="40"/>
      <c r="ESM59" s="40"/>
      <c r="ESN59" s="40"/>
      <c r="ESO59" s="40"/>
      <c r="ESP59" s="40"/>
      <c r="ESQ59" s="40"/>
      <c r="ESR59" s="40"/>
      <c r="ESS59" s="40"/>
      <c r="EST59" s="40"/>
      <c r="ESU59" s="40"/>
      <c r="ESV59" s="40"/>
      <c r="ESW59" s="40"/>
      <c r="ESX59" s="40"/>
      <c r="ESY59" s="40"/>
      <c r="ESZ59" s="40"/>
      <c r="ETA59" s="40"/>
      <c r="ETB59" s="40"/>
      <c r="ETC59" s="40"/>
      <c r="ETD59" s="40"/>
      <c r="ETE59" s="40"/>
      <c r="ETF59" s="40"/>
      <c r="ETG59" s="40"/>
      <c r="ETH59" s="40"/>
      <c r="ETI59" s="40"/>
      <c r="ETJ59" s="40"/>
      <c r="ETK59" s="40"/>
      <c r="ETL59" s="40"/>
      <c r="ETM59" s="40"/>
      <c r="ETN59" s="40"/>
      <c r="ETO59" s="40"/>
      <c r="ETP59" s="40"/>
      <c r="ETQ59" s="40"/>
      <c r="ETR59" s="40"/>
      <c r="ETS59" s="40"/>
      <c r="ETT59" s="40"/>
      <c r="ETU59" s="40"/>
      <c r="ETV59" s="40"/>
      <c r="ETW59" s="40"/>
      <c r="ETX59" s="40"/>
      <c r="ETY59" s="40"/>
      <c r="ETZ59" s="40"/>
      <c r="EUA59" s="40"/>
      <c r="EUB59" s="40"/>
      <c r="EUC59" s="40"/>
      <c r="EUD59" s="40"/>
      <c r="EUE59" s="40"/>
      <c r="EUF59" s="40"/>
      <c r="EUG59" s="40"/>
      <c r="EUH59" s="40"/>
      <c r="EUI59" s="40"/>
      <c r="EUJ59" s="40"/>
      <c r="EUK59" s="40"/>
      <c r="EUL59" s="40"/>
      <c r="EUM59" s="40"/>
      <c r="EUN59" s="40"/>
      <c r="EUO59" s="40"/>
      <c r="EUP59" s="40"/>
      <c r="EUQ59" s="40"/>
      <c r="EUR59" s="40"/>
      <c r="EUS59" s="40"/>
      <c r="EUT59" s="40"/>
      <c r="EUU59" s="40"/>
      <c r="EUV59" s="40"/>
      <c r="EUW59" s="40"/>
      <c r="EUX59" s="40"/>
      <c r="EUY59" s="40"/>
      <c r="EUZ59" s="40"/>
      <c r="EVA59" s="40"/>
      <c r="EVB59" s="40"/>
      <c r="EVC59" s="40"/>
      <c r="EVD59" s="40"/>
      <c r="EVE59" s="40"/>
      <c r="EVF59" s="40"/>
      <c r="EVG59" s="40"/>
      <c r="EVH59" s="40"/>
      <c r="EVI59" s="40"/>
      <c r="EVJ59" s="40"/>
      <c r="EVK59" s="40"/>
      <c r="EVL59" s="40"/>
      <c r="EVM59" s="40"/>
      <c r="EVN59" s="40"/>
      <c r="EVO59" s="40"/>
      <c r="EVP59" s="40"/>
      <c r="EVQ59" s="40"/>
      <c r="EVR59" s="40"/>
      <c r="EVS59" s="40"/>
      <c r="EVT59" s="40"/>
      <c r="EVU59" s="40"/>
      <c r="EVV59" s="40"/>
      <c r="EVW59" s="40"/>
      <c r="EVX59" s="40"/>
      <c r="EVY59" s="40"/>
      <c r="EVZ59" s="40"/>
      <c r="EWA59" s="40"/>
      <c r="EWB59" s="40"/>
      <c r="EWC59" s="40"/>
      <c r="EWD59" s="40"/>
      <c r="EWE59" s="40"/>
      <c r="EWF59" s="40"/>
      <c r="EWG59" s="40"/>
      <c r="EWH59" s="40"/>
      <c r="EWI59" s="40"/>
      <c r="EWJ59" s="40"/>
      <c r="EWK59" s="40"/>
      <c r="EWL59" s="40"/>
      <c r="EWM59" s="40"/>
      <c r="EWN59" s="40"/>
      <c r="EWO59" s="40"/>
      <c r="EWP59" s="40"/>
      <c r="EWQ59" s="40"/>
      <c r="EWR59" s="40"/>
      <c r="EWS59" s="40"/>
      <c r="EWT59" s="40"/>
      <c r="EWU59" s="40"/>
      <c r="EWV59" s="40"/>
      <c r="EWW59" s="40"/>
      <c r="EWX59" s="40"/>
      <c r="EWY59" s="40"/>
      <c r="EWZ59" s="40"/>
      <c r="EXA59" s="40"/>
      <c r="EXB59" s="40"/>
      <c r="EXC59" s="40"/>
      <c r="EXD59" s="40"/>
      <c r="EXE59" s="40"/>
      <c r="EXF59" s="40"/>
      <c r="EXG59" s="40"/>
      <c r="EXH59" s="40"/>
      <c r="EXI59" s="40"/>
      <c r="EXJ59" s="40"/>
      <c r="EXK59" s="40"/>
      <c r="EXL59" s="40"/>
      <c r="EXM59" s="40"/>
      <c r="EXN59" s="40"/>
      <c r="EXO59" s="40"/>
      <c r="EXP59" s="40"/>
      <c r="EXQ59" s="40"/>
      <c r="EXR59" s="40"/>
      <c r="EXS59" s="40"/>
      <c r="EXT59" s="40"/>
      <c r="EXU59" s="40"/>
      <c r="EXV59" s="40"/>
      <c r="EXW59" s="40"/>
      <c r="EXX59" s="40"/>
      <c r="EXY59" s="40"/>
      <c r="EXZ59" s="40"/>
      <c r="EYA59" s="40"/>
      <c r="EYB59" s="40"/>
      <c r="EYC59" s="40"/>
      <c r="EYD59" s="40"/>
      <c r="EYE59" s="40"/>
      <c r="EYF59" s="40"/>
      <c r="EYG59" s="40"/>
      <c r="EYH59" s="40"/>
      <c r="EYI59" s="40"/>
      <c r="EYJ59" s="40"/>
      <c r="EYK59" s="40"/>
      <c r="EYL59" s="40"/>
      <c r="EYM59" s="40"/>
      <c r="EYN59" s="40"/>
      <c r="EYO59" s="40"/>
      <c r="EYP59" s="40"/>
      <c r="EYQ59" s="40"/>
      <c r="EYR59" s="40"/>
      <c r="EYS59" s="40"/>
      <c r="EYT59" s="40"/>
      <c r="EYU59" s="40"/>
      <c r="EYV59" s="40"/>
      <c r="EYW59" s="40"/>
      <c r="EYX59" s="40"/>
      <c r="EYY59" s="40"/>
      <c r="EYZ59" s="40"/>
      <c r="EZA59" s="40"/>
      <c r="EZB59" s="40"/>
      <c r="EZC59" s="40"/>
      <c r="EZD59" s="40"/>
      <c r="EZE59" s="40"/>
      <c r="EZF59" s="40"/>
      <c r="EZG59" s="40"/>
      <c r="EZH59" s="40"/>
      <c r="EZI59" s="40"/>
      <c r="EZJ59" s="40"/>
      <c r="EZK59" s="40"/>
      <c r="EZL59" s="40"/>
      <c r="EZM59" s="40"/>
      <c r="EZN59" s="40"/>
      <c r="EZO59" s="40"/>
      <c r="EZP59" s="40"/>
      <c r="EZQ59" s="40"/>
      <c r="EZR59" s="40"/>
      <c r="EZS59" s="40"/>
      <c r="EZT59" s="40"/>
      <c r="EZU59" s="40"/>
      <c r="EZV59" s="40"/>
      <c r="EZW59" s="40"/>
      <c r="EZX59" s="40"/>
      <c r="EZY59" s="40"/>
      <c r="EZZ59" s="40"/>
      <c r="FAA59" s="40"/>
      <c r="FAB59" s="40"/>
      <c r="FAC59" s="40"/>
      <c r="FAD59" s="40"/>
      <c r="FAE59" s="40"/>
      <c r="FAF59" s="40"/>
      <c r="FAG59" s="40"/>
      <c r="FAH59" s="40"/>
      <c r="FAI59" s="40"/>
      <c r="FAJ59" s="40"/>
      <c r="FAK59" s="40"/>
      <c r="FAL59" s="40"/>
      <c r="FAM59" s="40"/>
      <c r="FAN59" s="40"/>
      <c r="FAO59" s="40"/>
      <c r="FAP59" s="40"/>
      <c r="FAQ59" s="40"/>
      <c r="FAR59" s="40"/>
      <c r="FAS59" s="40"/>
      <c r="FAT59" s="40"/>
      <c r="FAU59" s="40"/>
      <c r="FAV59" s="40"/>
      <c r="FAW59" s="40"/>
      <c r="FAX59" s="40"/>
      <c r="FAY59" s="40"/>
      <c r="FAZ59" s="40"/>
      <c r="FBA59" s="40"/>
      <c r="FBB59" s="40"/>
      <c r="FBC59" s="40"/>
      <c r="FBD59" s="40"/>
      <c r="FBE59" s="40"/>
      <c r="FBF59" s="40"/>
      <c r="FBG59" s="40"/>
      <c r="FBH59" s="40"/>
      <c r="FBI59" s="40"/>
      <c r="FBJ59" s="40"/>
      <c r="FBK59" s="40"/>
      <c r="FBL59" s="40"/>
      <c r="FBM59" s="40"/>
      <c r="FBN59" s="40"/>
      <c r="FBO59" s="40"/>
      <c r="FBP59" s="40"/>
      <c r="FBQ59" s="40"/>
      <c r="FBR59" s="40"/>
      <c r="FBS59" s="40"/>
      <c r="FBT59" s="40"/>
      <c r="FBU59" s="40"/>
      <c r="FBV59" s="40"/>
      <c r="FBW59" s="40"/>
      <c r="FBX59" s="40"/>
      <c r="FBY59" s="40"/>
      <c r="FBZ59" s="40"/>
      <c r="FCA59" s="40"/>
      <c r="FCB59" s="40"/>
      <c r="FCC59" s="40"/>
      <c r="FCD59" s="40"/>
      <c r="FCE59" s="40"/>
      <c r="FCF59" s="40"/>
      <c r="FCG59" s="40"/>
      <c r="FCH59" s="40"/>
      <c r="FCI59" s="40"/>
      <c r="FCJ59" s="40"/>
      <c r="FCK59" s="40"/>
      <c r="FCL59" s="40"/>
      <c r="FCM59" s="40"/>
      <c r="FCN59" s="40"/>
      <c r="FCO59" s="40"/>
      <c r="FCP59" s="40"/>
      <c r="FCQ59" s="40"/>
      <c r="FCR59" s="40"/>
      <c r="FCS59" s="40"/>
      <c r="FCT59" s="40"/>
      <c r="FCU59" s="40"/>
      <c r="FCV59" s="40"/>
      <c r="FCW59" s="40"/>
      <c r="FCX59" s="40"/>
      <c r="FCY59" s="40"/>
      <c r="FCZ59" s="40"/>
      <c r="FDA59" s="40"/>
      <c r="FDB59" s="40"/>
      <c r="FDC59" s="40"/>
      <c r="FDD59" s="40"/>
      <c r="FDE59" s="40"/>
      <c r="FDF59" s="40"/>
      <c r="FDG59" s="40"/>
      <c r="FDH59" s="40"/>
      <c r="FDI59" s="40"/>
      <c r="FDJ59" s="40"/>
      <c r="FDK59" s="40"/>
      <c r="FDL59" s="40"/>
      <c r="FDM59" s="40"/>
      <c r="FDN59" s="40"/>
      <c r="FDO59" s="40"/>
      <c r="FDP59" s="40"/>
      <c r="FDQ59" s="40"/>
      <c r="FDR59" s="40"/>
      <c r="FDS59" s="40"/>
      <c r="FDT59" s="40"/>
      <c r="FDU59" s="40"/>
      <c r="FDV59" s="40"/>
      <c r="FDW59" s="40"/>
      <c r="FDX59" s="40"/>
      <c r="FDY59" s="40"/>
      <c r="FDZ59" s="40"/>
      <c r="FEA59" s="40"/>
      <c r="FEB59" s="40"/>
      <c r="FEC59" s="40"/>
      <c r="FED59" s="40"/>
      <c r="FEE59" s="40"/>
      <c r="FEF59" s="40"/>
      <c r="FEG59" s="40"/>
      <c r="FEH59" s="40"/>
      <c r="FEI59" s="40"/>
      <c r="FEJ59" s="40"/>
      <c r="FEK59" s="40"/>
      <c r="FEL59" s="40"/>
      <c r="FEM59" s="40"/>
      <c r="FEN59" s="40"/>
      <c r="FEO59" s="40"/>
      <c r="FEP59" s="40"/>
      <c r="FEQ59" s="40"/>
      <c r="FER59" s="40"/>
      <c r="FES59" s="40"/>
      <c r="FET59" s="40"/>
      <c r="FEU59" s="40"/>
      <c r="FEV59" s="40"/>
      <c r="FEW59" s="40"/>
      <c r="FEX59" s="40"/>
      <c r="FEY59" s="40"/>
      <c r="FEZ59" s="40"/>
      <c r="FFA59" s="40"/>
      <c r="FFB59" s="40"/>
      <c r="FFC59" s="40"/>
      <c r="FFD59" s="40"/>
      <c r="FFE59" s="40"/>
      <c r="FFF59" s="40"/>
      <c r="FFG59" s="40"/>
      <c r="FFH59" s="40"/>
      <c r="FFI59" s="40"/>
      <c r="FFJ59" s="40"/>
      <c r="FFK59" s="40"/>
      <c r="FFL59" s="40"/>
      <c r="FFM59" s="40"/>
      <c r="FFN59" s="40"/>
      <c r="FFO59" s="40"/>
      <c r="FFP59" s="40"/>
      <c r="FFQ59" s="40"/>
      <c r="FFR59" s="40"/>
      <c r="FFS59" s="40"/>
      <c r="FFT59" s="40"/>
      <c r="FFU59" s="40"/>
      <c r="FFV59" s="40"/>
      <c r="FFW59" s="40"/>
      <c r="FFX59" s="40"/>
      <c r="FFY59" s="40"/>
      <c r="FFZ59" s="40"/>
      <c r="FGA59" s="40"/>
      <c r="FGB59" s="40"/>
      <c r="FGC59" s="40"/>
      <c r="FGD59" s="40"/>
      <c r="FGE59" s="40"/>
      <c r="FGF59" s="40"/>
      <c r="FGG59" s="40"/>
      <c r="FGH59" s="40"/>
      <c r="FGI59" s="40"/>
      <c r="FGJ59" s="40"/>
      <c r="FGK59" s="40"/>
      <c r="FGL59" s="40"/>
      <c r="FGM59" s="40"/>
      <c r="FGN59" s="40"/>
      <c r="FGO59" s="40"/>
      <c r="FGP59" s="40"/>
      <c r="FGQ59" s="40"/>
      <c r="FGR59" s="40"/>
      <c r="FGS59" s="40"/>
      <c r="FGT59" s="40"/>
      <c r="FGU59" s="40"/>
      <c r="FGV59" s="40"/>
      <c r="FGW59" s="40"/>
      <c r="FGX59" s="40"/>
      <c r="FGY59" s="40"/>
      <c r="FGZ59" s="40"/>
      <c r="FHA59" s="40"/>
      <c r="FHB59" s="40"/>
      <c r="FHC59" s="40"/>
      <c r="FHD59" s="40"/>
      <c r="FHE59" s="40"/>
      <c r="FHF59" s="40"/>
      <c r="FHG59" s="40"/>
      <c r="FHH59" s="40"/>
      <c r="FHI59" s="40"/>
      <c r="FHJ59" s="40"/>
      <c r="FHK59" s="40"/>
      <c r="FHL59" s="40"/>
      <c r="FHM59" s="40"/>
      <c r="FHN59" s="40"/>
      <c r="FHO59" s="40"/>
      <c r="FHP59" s="40"/>
      <c r="FHQ59" s="40"/>
      <c r="FHR59" s="40"/>
      <c r="FHS59" s="40"/>
      <c r="FHT59" s="40"/>
      <c r="FHU59" s="40"/>
      <c r="FHV59" s="40"/>
      <c r="FHW59" s="40"/>
      <c r="FHX59" s="40"/>
      <c r="FHY59" s="40"/>
      <c r="FHZ59" s="40"/>
      <c r="FIA59" s="40"/>
      <c r="FIB59" s="40"/>
      <c r="FIC59" s="40"/>
      <c r="FID59" s="40"/>
      <c r="FIE59" s="40"/>
      <c r="FIF59" s="40"/>
      <c r="FIG59" s="40"/>
      <c r="FIH59" s="40"/>
      <c r="FII59" s="40"/>
      <c r="FIJ59" s="40"/>
      <c r="FIK59" s="40"/>
      <c r="FIL59" s="40"/>
      <c r="FIM59" s="40"/>
      <c r="FIN59" s="40"/>
      <c r="FIO59" s="40"/>
      <c r="FIP59" s="40"/>
      <c r="FIQ59" s="40"/>
      <c r="FIR59" s="40"/>
      <c r="FIS59" s="40"/>
      <c r="FIT59" s="40"/>
      <c r="FIU59" s="40"/>
      <c r="FIV59" s="40"/>
      <c r="FIW59" s="40"/>
      <c r="FIX59" s="40"/>
      <c r="FIY59" s="40"/>
      <c r="FIZ59" s="40"/>
      <c r="FJA59" s="40"/>
      <c r="FJB59" s="40"/>
      <c r="FJC59" s="40"/>
      <c r="FJD59" s="40"/>
      <c r="FJE59" s="40"/>
      <c r="FJF59" s="40"/>
      <c r="FJG59" s="40"/>
      <c r="FJH59" s="40"/>
      <c r="FJI59" s="40"/>
      <c r="FJJ59" s="40"/>
      <c r="FJK59" s="40"/>
      <c r="FJL59" s="40"/>
      <c r="FJM59" s="40"/>
      <c r="FJN59" s="40"/>
      <c r="FJO59" s="40"/>
      <c r="FJP59" s="40"/>
      <c r="FJQ59" s="40"/>
      <c r="FJR59" s="40"/>
      <c r="FJS59" s="40"/>
      <c r="FJT59" s="40"/>
      <c r="FJU59" s="40"/>
      <c r="FJV59" s="40"/>
      <c r="FJW59" s="40"/>
      <c r="FJX59" s="40"/>
      <c r="FJY59" s="40"/>
      <c r="FJZ59" s="40"/>
      <c r="FKA59" s="40"/>
      <c r="FKB59" s="40"/>
      <c r="FKC59" s="40"/>
      <c r="FKD59" s="40"/>
      <c r="FKE59" s="40"/>
      <c r="FKF59" s="40"/>
      <c r="FKG59" s="40"/>
      <c r="FKH59" s="40"/>
      <c r="FKI59" s="40"/>
      <c r="FKJ59" s="40"/>
      <c r="FKK59" s="40"/>
      <c r="FKL59" s="40"/>
      <c r="FKM59" s="40"/>
      <c r="FKN59" s="40"/>
      <c r="FKO59" s="40"/>
      <c r="FKP59" s="40"/>
      <c r="FKQ59" s="40"/>
      <c r="FKR59" s="40"/>
      <c r="FKS59" s="40"/>
      <c r="FKT59" s="40"/>
      <c r="FKU59" s="40"/>
      <c r="FKV59" s="40"/>
      <c r="FKW59" s="40"/>
      <c r="FKX59" s="40"/>
      <c r="FKY59" s="40"/>
      <c r="FKZ59" s="40"/>
      <c r="FLA59" s="40"/>
      <c r="FLB59" s="40"/>
      <c r="FLC59" s="40"/>
      <c r="FLD59" s="40"/>
      <c r="FLE59" s="40"/>
      <c r="FLF59" s="40"/>
      <c r="FLG59" s="40"/>
      <c r="FLH59" s="40"/>
      <c r="FLI59" s="40"/>
      <c r="FLJ59" s="40"/>
      <c r="FLK59" s="40"/>
      <c r="FLL59" s="40"/>
      <c r="FLM59" s="40"/>
      <c r="FLN59" s="40"/>
      <c r="FLO59" s="40"/>
      <c r="FLP59" s="40"/>
      <c r="FLQ59" s="40"/>
      <c r="FLR59" s="40"/>
      <c r="FLS59" s="40"/>
      <c r="FLT59" s="40"/>
      <c r="FLU59" s="40"/>
      <c r="FLV59" s="40"/>
      <c r="FLW59" s="40"/>
      <c r="FLX59" s="40"/>
      <c r="FLY59" s="40"/>
      <c r="FLZ59" s="40"/>
      <c r="FMA59" s="40"/>
      <c r="FMB59" s="40"/>
      <c r="FMC59" s="40"/>
      <c r="FMD59" s="40"/>
      <c r="FME59" s="40"/>
      <c r="FMF59" s="40"/>
      <c r="FMG59" s="40"/>
      <c r="FMH59" s="40"/>
      <c r="FMI59" s="40"/>
      <c r="FMJ59" s="40"/>
      <c r="FMK59" s="40"/>
      <c r="FML59" s="40"/>
      <c r="FMM59" s="40"/>
      <c r="FMN59" s="40"/>
      <c r="FMO59" s="40"/>
      <c r="FMP59" s="40"/>
      <c r="FMQ59" s="40"/>
      <c r="FMR59" s="40"/>
      <c r="FMS59" s="40"/>
      <c r="FMT59" s="40"/>
      <c r="FMU59" s="40"/>
      <c r="FMV59" s="40"/>
      <c r="FMW59" s="40"/>
      <c r="FMX59" s="40"/>
      <c r="FMY59" s="40"/>
      <c r="FMZ59" s="40"/>
      <c r="FNA59" s="40"/>
      <c r="FNB59" s="40"/>
      <c r="FNC59" s="40"/>
      <c r="FND59" s="40"/>
      <c r="FNE59" s="40"/>
      <c r="FNF59" s="40"/>
      <c r="FNG59" s="40"/>
      <c r="FNH59" s="40"/>
      <c r="FNI59" s="40"/>
      <c r="FNJ59" s="40"/>
      <c r="FNK59" s="40"/>
      <c r="FNL59" s="40"/>
      <c r="FNM59" s="40"/>
      <c r="FNN59" s="40"/>
      <c r="FNO59" s="40"/>
      <c r="FNP59" s="40"/>
      <c r="FNQ59" s="40"/>
      <c r="FNR59" s="40"/>
      <c r="FNS59" s="40"/>
      <c r="FNT59" s="40"/>
      <c r="FNU59" s="40"/>
      <c r="FNV59" s="40"/>
      <c r="FNW59" s="40"/>
      <c r="FNX59" s="40"/>
      <c r="FNY59" s="40"/>
      <c r="FNZ59" s="40"/>
      <c r="FOA59" s="40"/>
      <c r="FOB59" s="40"/>
      <c r="FOC59" s="40"/>
      <c r="FOD59" s="40"/>
      <c r="FOE59" s="40"/>
      <c r="FOF59" s="40"/>
      <c r="FOG59" s="40"/>
      <c r="FOH59" s="40"/>
      <c r="FOI59" s="40"/>
      <c r="FOJ59" s="40"/>
      <c r="FOK59" s="40"/>
      <c r="FOL59" s="40"/>
      <c r="FOM59" s="40"/>
      <c r="FON59" s="40"/>
      <c r="FOO59" s="40"/>
      <c r="FOP59" s="40"/>
      <c r="FOQ59" s="40"/>
      <c r="FOR59" s="40"/>
      <c r="FOS59" s="40"/>
      <c r="FOT59" s="40"/>
      <c r="FOU59" s="40"/>
      <c r="FOV59" s="40"/>
      <c r="FOW59" s="40"/>
      <c r="FOX59" s="40"/>
      <c r="FOY59" s="40"/>
      <c r="FOZ59" s="40"/>
      <c r="FPA59" s="40"/>
      <c r="FPB59" s="40"/>
      <c r="FPC59" s="40"/>
      <c r="FPD59" s="40"/>
      <c r="FPE59" s="40"/>
      <c r="FPF59" s="40"/>
      <c r="FPG59" s="40"/>
      <c r="FPH59" s="40"/>
      <c r="FPI59" s="40"/>
      <c r="FPJ59" s="40"/>
      <c r="FPK59" s="40"/>
      <c r="FPL59" s="40"/>
      <c r="FPM59" s="40"/>
      <c r="FPN59" s="40"/>
      <c r="FPO59" s="40"/>
      <c r="FPP59" s="40"/>
      <c r="FPQ59" s="40"/>
      <c r="FPR59" s="40"/>
      <c r="FPS59" s="40"/>
      <c r="FPT59" s="40"/>
      <c r="FPU59" s="40"/>
      <c r="FPV59" s="40"/>
      <c r="FPW59" s="40"/>
      <c r="FPX59" s="40"/>
      <c r="FPY59" s="40"/>
      <c r="FPZ59" s="40"/>
      <c r="FQA59" s="40"/>
      <c r="FQB59" s="40"/>
      <c r="FQC59" s="40"/>
      <c r="FQD59" s="40"/>
      <c r="FQE59" s="40"/>
      <c r="FQF59" s="40"/>
      <c r="FQG59" s="40"/>
      <c r="FQH59" s="40"/>
      <c r="FQI59" s="40"/>
      <c r="FQJ59" s="40"/>
      <c r="FQK59" s="40"/>
      <c r="FQL59" s="40"/>
      <c r="FQM59" s="40"/>
      <c r="FQN59" s="40"/>
      <c r="FQO59" s="40"/>
      <c r="FQP59" s="40"/>
      <c r="FQQ59" s="40"/>
      <c r="FQR59" s="40"/>
      <c r="FQS59" s="40"/>
      <c r="FQT59" s="40"/>
      <c r="FQU59" s="40"/>
      <c r="FQV59" s="40"/>
      <c r="FQW59" s="40"/>
      <c r="FQX59" s="40"/>
      <c r="FQY59" s="40"/>
      <c r="FQZ59" s="40"/>
      <c r="FRA59" s="40"/>
      <c r="FRB59" s="40"/>
      <c r="FRC59" s="40"/>
      <c r="FRD59" s="40"/>
      <c r="FRE59" s="40"/>
      <c r="FRF59" s="40"/>
      <c r="FRG59" s="40"/>
      <c r="FRH59" s="40"/>
      <c r="FRI59" s="40"/>
      <c r="FRJ59" s="40"/>
      <c r="FRK59" s="40"/>
      <c r="FRL59" s="40"/>
      <c r="FRM59" s="40"/>
      <c r="FRN59" s="40"/>
      <c r="FRO59" s="40"/>
      <c r="FRP59" s="40"/>
      <c r="FRQ59" s="40"/>
      <c r="FRR59" s="40"/>
      <c r="FRS59" s="40"/>
      <c r="FRT59" s="40"/>
      <c r="FRU59" s="40"/>
      <c r="FRV59" s="40"/>
      <c r="FRW59" s="40"/>
      <c r="FRX59" s="40"/>
      <c r="FRY59" s="40"/>
      <c r="FRZ59" s="40"/>
      <c r="FSA59" s="40"/>
      <c r="FSB59" s="40"/>
      <c r="FSC59" s="40"/>
      <c r="FSD59" s="40"/>
      <c r="FSE59" s="40"/>
      <c r="FSF59" s="40"/>
      <c r="FSG59" s="40"/>
      <c r="FSH59" s="40"/>
      <c r="FSI59" s="40"/>
      <c r="FSJ59" s="40"/>
      <c r="FSK59" s="40"/>
      <c r="FSL59" s="40"/>
      <c r="FSM59" s="40"/>
      <c r="FSN59" s="40"/>
      <c r="FSO59" s="40"/>
      <c r="FSP59" s="40"/>
      <c r="FSQ59" s="40"/>
      <c r="FSR59" s="40"/>
      <c r="FSS59" s="40"/>
      <c r="FST59" s="40"/>
      <c r="FSU59" s="40"/>
      <c r="FSV59" s="40"/>
      <c r="FSW59" s="40"/>
      <c r="FSX59" s="40"/>
      <c r="FSY59" s="40"/>
      <c r="FSZ59" s="40"/>
      <c r="FTA59" s="40"/>
      <c r="FTB59" s="40"/>
      <c r="FTC59" s="40"/>
      <c r="FTD59" s="40"/>
      <c r="FTE59" s="40"/>
      <c r="FTF59" s="40"/>
      <c r="FTG59" s="40"/>
      <c r="FTH59" s="40"/>
      <c r="FTI59" s="40"/>
      <c r="FTJ59" s="40"/>
      <c r="FTK59" s="40"/>
      <c r="FTL59" s="40"/>
      <c r="FTM59" s="40"/>
      <c r="FTN59" s="40"/>
      <c r="FTO59" s="40"/>
      <c r="FTP59" s="40"/>
      <c r="FTQ59" s="40"/>
      <c r="FTR59" s="40"/>
      <c r="FTS59" s="40"/>
      <c r="FTT59" s="40"/>
      <c r="FTU59" s="40"/>
      <c r="FTV59" s="40"/>
      <c r="FTW59" s="40"/>
      <c r="FTX59" s="40"/>
      <c r="FTY59" s="40"/>
      <c r="FTZ59" s="40"/>
      <c r="FUA59" s="40"/>
      <c r="FUB59" s="40"/>
      <c r="FUC59" s="40"/>
      <c r="FUD59" s="40"/>
      <c r="FUE59" s="40"/>
      <c r="FUF59" s="40"/>
      <c r="FUG59" s="40"/>
      <c r="FUH59" s="40"/>
      <c r="FUI59" s="40"/>
      <c r="FUJ59" s="40"/>
      <c r="FUK59" s="40"/>
      <c r="FUL59" s="40"/>
      <c r="FUM59" s="40"/>
      <c r="FUN59" s="40"/>
      <c r="FUO59" s="40"/>
      <c r="FUP59" s="40"/>
      <c r="FUQ59" s="40"/>
      <c r="FUR59" s="40"/>
      <c r="FUS59" s="40"/>
      <c r="FUT59" s="40"/>
      <c r="FUU59" s="40"/>
      <c r="FUV59" s="40"/>
      <c r="FUW59" s="40"/>
      <c r="FUX59" s="40"/>
      <c r="FUY59" s="40"/>
      <c r="FUZ59" s="40"/>
      <c r="FVA59" s="40"/>
      <c r="FVB59" s="40"/>
      <c r="FVC59" s="40"/>
      <c r="FVD59" s="40"/>
      <c r="FVE59" s="40"/>
      <c r="FVF59" s="40"/>
      <c r="FVG59" s="40"/>
      <c r="FVH59" s="40"/>
      <c r="FVI59" s="40"/>
      <c r="FVJ59" s="40"/>
      <c r="FVK59" s="40"/>
      <c r="FVL59" s="40"/>
      <c r="FVM59" s="40"/>
      <c r="FVN59" s="40"/>
      <c r="FVO59" s="40"/>
      <c r="FVP59" s="40"/>
      <c r="FVQ59" s="40"/>
      <c r="FVR59" s="40"/>
      <c r="FVS59" s="40"/>
      <c r="FVT59" s="40"/>
      <c r="FVU59" s="40"/>
      <c r="FVV59" s="40"/>
      <c r="FVW59" s="40"/>
      <c r="FVX59" s="40"/>
      <c r="FVY59" s="40"/>
      <c r="FVZ59" s="40"/>
      <c r="FWA59" s="40"/>
      <c r="FWB59" s="40"/>
      <c r="FWC59" s="40"/>
      <c r="FWD59" s="40"/>
      <c r="FWE59" s="40"/>
      <c r="FWF59" s="40"/>
      <c r="FWG59" s="40"/>
      <c r="FWH59" s="40"/>
      <c r="FWI59" s="40"/>
      <c r="FWJ59" s="40"/>
      <c r="FWK59" s="40"/>
      <c r="FWL59" s="40"/>
      <c r="FWM59" s="40"/>
      <c r="FWN59" s="40"/>
      <c r="FWO59" s="40"/>
      <c r="FWP59" s="40"/>
      <c r="FWQ59" s="40"/>
      <c r="FWR59" s="40"/>
      <c r="FWS59" s="40"/>
      <c r="FWT59" s="40"/>
      <c r="FWU59" s="40"/>
      <c r="FWV59" s="40"/>
      <c r="FWW59" s="40"/>
      <c r="FWX59" s="40"/>
      <c r="FWY59" s="40"/>
      <c r="FWZ59" s="40"/>
      <c r="FXA59" s="40"/>
      <c r="FXB59" s="40"/>
      <c r="FXC59" s="40"/>
      <c r="FXD59" s="40"/>
      <c r="FXE59" s="40"/>
      <c r="FXF59" s="40"/>
      <c r="FXG59" s="40"/>
      <c r="FXH59" s="40"/>
      <c r="FXI59" s="40"/>
      <c r="FXJ59" s="40"/>
      <c r="FXK59" s="40"/>
      <c r="FXL59" s="40"/>
      <c r="FXM59" s="40"/>
      <c r="FXN59" s="40"/>
      <c r="FXO59" s="40"/>
      <c r="FXP59" s="40"/>
      <c r="FXQ59" s="40"/>
      <c r="FXR59" s="40"/>
      <c r="FXS59" s="40"/>
      <c r="FXT59" s="40"/>
      <c r="FXU59" s="40"/>
      <c r="FXV59" s="40"/>
      <c r="FXW59" s="40"/>
      <c r="FXX59" s="40"/>
      <c r="FXY59" s="40"/>
      <c r="FXZ59" s="40"/>
      <c r="FYA59" s="40"/>
      <c r="FYB59" s="40"/>
      <c r="FYC59" s="40"/>
      <c r="FYD59" s="40"/>
      <c r="FYE59" s="40"/>
      <c r="FYF59" s="40"/>
      <c r="FYG59" s="40"/>
      <c r="FYH59" s="40"/>
      <c r="FYI59" s="40"/>
      <c r="FYJ59" s="40"/>
      <c r="FYK59" s="40"/>
      <c r="FYL59" s="40"/>
      <c r="FYM59" s="40"/>
      <c r="FYN59" s="40"/>
      <c r="FYO59" s="40"/>
      <c r="FYP59" s="40"/>
      <c r="FYQ59" s="40"/>
      <c r="FYR59" s="40"/>
      <c r="FYS59" s="40"/>
      <c r="FYT59" s="40"/>
      <c r="FYU59" s="40"/>
      <c r="FYV59" s="40"/>
      <c r="FYW59" s="40"/>
      <c r="FYX59" s="40"/>
      <c r="FYY59" s="40"/>
      <c r="FYZ59" s="40"/>
      <c r="FZA59" s="40"/>
      <c r="FZB59" s="40"/>
      <c r="FZC59" s="40"/>
      <c r="FZD59" s="40"/>
      <c r="FZE59" s="40"/>
      <c r="FZF59" s="40"/>
      <c r="FZG59" s="40"/>
      <c r="FZH59" s="40"/>
      <c r="FZI59" s="40"/>
      <c r="FZJ59" s="40"/>
      <c r="FZK59" s="40"/>
      <c r="FZL59" s="40"/>
      <c r="FZM59" s="40"/>
      <c r="FZN59" s="40"/>
      <c r="FZO59" s="40"/>
      <c r="FZP59" s="40"/>
      <c r="FZQ59" s="40"/>
      <c r="FZR59" s="40"/>
      <c r="FZS59" s="40"/>
      <c r="FZT59" s="40"/>
      <c r="FZU59" s="40"/>
      <c r="FZV59" s="40"/>
      <c r="FZW59" s="40"/>
      <c r="FZX59" s="40"/>
      <c r="FZY59" s="40"/>
      <c r="FZZ59" s="40"/>
      <c r="GAA59" s="40"/>
      <c r="GAB59" s="40"/>
      <c r="GAC59" s="40"/>
      <c r="GAD59" s="40"/>
      <c r="GAE59" s="40"/>
      <c r="GAF59" s="40"/>
      <c r="GAG59" s="40"/>
      <c r="GAH59" s="40"/>
      <c r="GAI59" s="40"/>
      <c r="GAJ59" s="40"/>
      <c r="GAK59" s="40"/>
      <c r="GAL59" s="40"/>
      <c r="GAM59" s="40"/>
      <c r="GAN59" s="40"/>
      <c r="GAO59" s="40"/>
      <c r="GAP59" s="40"/>
      <c r="GAQ59" s="40"/>
      <c r="GAR59" s="40"/>
      <c r="GAS59" s="40"/>
      <c r="GAT59" s="40"/>
      <c r="GAU59" s="40"/>
      <c r="GAV59" s="40"/>
      <c r="GAW59" s="40"/>
      <c r="GAX59" s="40"/>
      <c r="GAY59" s="40"/>
      <c r="GAZ59" s="40"/>
      <c r="GBA59" s="40"/>
      <c r="GBB59" s="40"/>
      <c r="GBC59" s="40"/>
      <c r="GBD59" s="40"/>
      <c r="GBE59" s="40"/>
      <c r="GBF59" s="40"/>
      <c r="GBG59" s="40"/>
      <c r="GBH59" s="40"/>
      <c r="GBI59" s="40"/>
      <c r="GBJ59" s="40"/>
      <c r="GBK59" s="40"/>
      <c r="GBL59" s="40"/>
      <c r="GBM59" s="40"/>
      <c r="GBN59" s="40"/>
      <c r="GBO59" s="40"/>
      <c r="GBP59" s="40"/>
      <c r="GBQ59" s="40"/>
      <c r="GBR59" s="40"/>
      <c r="GBS59" s="40"/>
      <c r="GBT59" s="40"/>
      <c r="GBU59" s="40"/>
      <c r="GBV59" s="40"/>
      <c r="GBW59" s="40"/>
      <c r="GBX59" s="40"/>
      <c r="GBY59" s="40"/>
      <c r="GBZ59" s="40"/>
      <c r="GCA59" s="40"/>
      <c r="GCB59" s="40"/>
      <c r="GCC59" s="40"/>
      <c r="GCD59" s="40"/>
      <c r="GCE59" s="40"/>
      <c r="GCF59" s="40"/>
      <c r="GCG59" s="40"/>
      <c r="GCH59" s="40"/>
      <c r="GCI59" s="40"/>
      <c r="GCJ59" s="40"/>
      <c r="GCK59" s="40"/>
      <c r="GCL59" s="40"/>
      <c r="GCM59" s="40"/>
      <c r="GCN59" s="40"/>
      <c r="GCO59" s="40"/>
      <c r="GCP59" s="40"/>
      <c r="GCQ59" s="40"/>
      <c r="GCR59" s="40"/>
      <c r="GCS59" s="40"/>
      <c r="GCT59" s="40"/>
      <c r="GCU59" s="40"/>
      <c r="GCV59" s="40"/>
      <c r="GCW59" s="40"/>
      <c r="GCX59" s="40"/>
      <c r="GCY59" s="40"/>
      <c r="GCZ59" s="40"/>
      <c r="GDA59" s="40"/>
      <c r="GDB59" s="40"/>
      <c r="GDC59" s="40"/>
      <c r="GDD59" s="40"/>
      <c r="GDE59" s="40"/>
      <c r="GDF59" s="40"/>
      <c r="GDG59" s="40"/>
      <c r="GDH59" s="40"/>
      <c r="GDI59" s="40"/>
      <c r="GDJ59" s="40"/>
      <c r="GDK59" s="40"/>
      <c r="GDL59" s="40"/>
      <c r="GDM59" s="40"/>
      <c r="GDN59" s="40"/>
      <c r="GDO59" s="40"/>
      <c r="GDP59" s="40"/>
      <c r="GDQ59" s="40"/>
      <c r="GDR59" s="40"/>
      <c r="GDS59" s="40"/>
      <c r="GDT59" s="40"/>
      <c r="GDU59" s="40"/>
      <c r="GDV59" s="40"/>
      <c r="GDW59" s="40"/>
      <c r="GDX59" s="40"/>
      <c r="GDY59" s="40"/>
      <c r="GDZ59" s="40"/>
      <c r="GEA59" s="40"/>
      <c r="GEB59" s="40"/>
      <c r="GEC59" s="40"/>
      <c r="GED59" s="40"/>
      <c r="GEE59" s="40"/>
      <c r="GEF59" s="40"/>
      <c r="GEG59" s="40"/>
      <c r="GEH59" s="40"/>
      <c r="GEI59" s="40"/>
      <c r="GEJ59" s="40"/>
      <c r="GEK59" s="40"/>
      <c r="GEL59" s="40"/>
      <c r="GEM59" s="40"/>
      <c r="GEN59" s="40"/>
      <c r="GEO59" s="40"/>
      <c r="GEP59" s="40"/>
      <c r="GEQ59" s="40"/>
      <c r="GER59" s="40"/>
      <c r="GES59" s="40"/>
      <c r="GET59" s="40"/>
      <c r="GEU59" s="40"/>
      <c r="GEV59" s="40"/>
      <c r="GEW59" s="40"/>
      <c r="GEX59" s="40"/>
      <c r="GEY59" s="40"/>
      <c r="GEZ59" s="40"/>
      <c r="GFA59" s="40"/>
      <c r="GFB59" s="40"/>
      <c r="GFC59" s="40"/>
      <c r="GFD59" s="40"/>
      <c r="GFE59" s="40"/>
      <c r="GFF59" s="40"/>
      <c r="GFG59" s="40"/>
      <c r="GFH59" s="40"/>
      <c r="GFI59" s="40"/>
      <c r="GFJ59" s="40"/>
      <c r="GFK59" s="40"/>
      <c r="GFL59" s="40"/>
      <c r="GFM59" s="40"/>
      <c r="GFN59" s="40"/>
      <c r="GFO59" s="40"/>
      <c r="GFP59" s="40"/>
      <c r="GFQ59" s="40"/>
      <c r="GFR59" s="40"/>
      <c r="GFS59" s="40"/>
      <c r="GFT59" s="40"/>
      <c r="GFU59" s="40"/>
      <c r="GFV59" s="40"/>
      <c r="GFW59" s="40"/>
      <c r="GFX59" s="40"/>
      <c r="GFY59" s="40"/>
      <c r="GFZ59" s="40"/>
      <c r="GGA59" s="40"/>
      <c r="GGB59" s="40"/>
      <c r="GGC59" s="40"/>
      <c r="GGD59" s="40"/>
      <c r="GGE59" s="40"/>
      <c r="GGF59" s="40"/>
      <c r="GGG59" s="40"/>
      <c r="GGH59" s="40"/>
      <c r="GGI59" s="40"/>
      <c r="GGJ59" s="40"/>
      <c r="GGK59" s="40"/>
      <c r="GGL59" s="40"/>
      <c r="GGM59" s="40"/>
      <c r="GGN59" s="40"/>
      <c r="GGO59" s="40"/>
      <c r="GGP59" s="40"/>
      <c r="GGQ59" s="40"/>
      <c r="GGR59" s="40"/>
      <c r="GGS59" s="40"/>
      <c r="GGT59" s="40"/>
      <c r="GGU59" s="40"/>
      <c r="GGV59" s="40"/>
      <c r="GGW59" s="40"/>
      <c r="GGX59" s="40"/>
      <c r="GGY59" s="40"/>
      <c r="GGZ59" s="40"/>
      <c r="GHA59" s="40"/>
      <c r="GHB59" s="40"/>
      <c r="GHC59" s="40"/>
      <c r="GHD59" s="40"/>
      <c r="GHE59" s="40"/>
      <c r="GHF59" s="40"/>
      <c r="GHG59" s="40"/>
      <c r="GHH59" s="40"/>
      <c r="GHI59" s="40"/>
      <c r="GHJ59" s="40"/>
      <c r="GHK59" s="40"/>
      <c r="GHL59" s="40"/>
      <c r="GHM59" s="40"/>
      <c r="GHN59" s="40"/>
      <c r="GHO59" s="40"/>
      <c r="GHP59" s="40"/>
      <c r="GHQ59" s="40"/>
      <c r="GHR59" s="40"/>
      <c r="GHS59" s="40"/>
      <c r="GHT59" s="40"/>
      <c r="GHU59" s="40"/>
      <c r="GHV59" s="40"/>
      <c r="GHW59" s="40"/>
      <c r="GHX59" s="40"/>
      <c r="GHY59" s="40"/>
      <c r="GHZ59" s="40"/>
      <c r="GIA59" s="40"/>
      <c r="GIB59" s="40"/>
      <c r="GIC59" s="40"/>
      <c r="GID59" s="40"/>
      <c r="GIE59" s="40"/>
      <c r="GIF59" s="40"/>
      <c r="GIG59" s="40"/>
      <c r="GIH59" s="40"/>
      <c r="GII59" s="40"/>
      <c r="GIJ59" s="40"/>
      <c r="GIK59" s="40"/>
      <c r="GIL59" s="40"/>
      <c r="GIM59" s="40"/>
      <c r="GIN59" s="40"/>
      <c r="GIO59" s="40"/>
      <c r="GIP59" s="40"/>
      <c r="GIQ59" s="40"/>
      <c r="GIR59" s="40"/>
      <c r="GIS59" s="40"/>
      <c r="GIT59" s="40"/>
      <c r="GIU59" s="40"/>
      <c r="GIV59" s="40"/>
      <c r="GIW59" s="40"/>
      <c r="GIX59" s="40"/>
      <c r="GIY59" s="40"/>
      <c r="GIZ59" s="40"/>
      <c r="GJA59" s="40"/>
      <c r="GJB59" s="40"/>
      <c r="GJC59" s="40"/>
      <c r="GJD59" s="40"/>
      <c r="GJE59" s="40"/>
      <c r="GJF59" s="40"/>
      <c r="GJG59" s="40"/>
      <c r="GJH59" s="40"/>
      <c r="GJI59" s="40"/>
      <c r="GJJ59" s="40"/>
      <c r="GJK59" s="40"/>
      <c r="GJL59" s="40"/>
      <c r="GJM59" s="40"/>
      <c r="GJN59" s="40"/>
      <c r="GJO59" s="40"/>
      <c r="GJP59" s="40"/>
      <c r="GJQ59" s="40"/>
      <c r="GJR59" s="40"/>
      <c r="GJS59" s="40"/>
      <c r="GJT59" s="40"/>
      <c r="GJU59" s="40"/>
      <c r="GJV59" s="40"/>
      <c r="GJW59" s="40"/>
      <c r="GJX59" s="40"/>
      <c r="GJY59" s="40"/>
      <c r="GJZ59" s="40"/>
      <c r="GKA59" s="40"/>
      <c r="GKB59" s="40"/>
      <c r="GKC59" s="40"/>
      <c r="GKD59" s="40"/>
      <c r="GKE59" s="40"/>
      <c r="GKF59" s="40"/>
      <c r="GKG59" s="40"/>
      <c r="GKH59" s="40"/>
      <c r="GKI59" s="40"/>
      <c r="GKJ59" s="40"/>
      <c r="GKK59" s="40"/>
      <c r="GKL59" s="40"/>
      <c r="GKM59" s="40"/>
      <c r="GKN59" s="40"/>
      <c r="GKO59" s="40"/>
      <c r="GKP59" s="40"/>
      <c r="GKQ59" s="40"/>
      <c r="GKR59" s="40"/>
      <c r="GKS59" s="40"/>
      <c r="GKT59" s="40"/>
      <c r="GKU59" s="40"/>
      <c r="GKV59" s="40"/>
      <c r="GKW59" s="40"/>
      <c r="GKX59" s="40"/>
      <c r="GKY59" s="40"/>
      <c r="GKZ59" s="40"/>
      <c r="GLA59" s="40"/>
      <c r="GLB59" s="40"/>
      <c r="GLC59" s="40"/>
      <c r="GLD59" s="40"/>
      <c r="GLE59" s="40"/>
      <c r="GLF59" s="40"/>
      <c r="GLG59" s="40"/>
      <c r="GLH59" s="40"/>
      <c r="GLI59" s="40"/>
      <c r="GLJ59" s="40"/>
      <c r="GLK59" s="40"/>
      <c r="GLL59" s="40"/>
      <c r="GLM59" s="40"/>
      <c r="GLN59" s="40"/>
      <c r="GLO59" s="40"/>
      <c r="GLP59" s="40"/>
      <c r="GLQ59" s="40"/>
      <c r="GLR59" s="40"/>
      <c r="GLS59" s="40"/>
      <c r="GLT59" s="40"/>
      <c r="GLU59" s="40"/>
      <c r="GLV59" s="40"/>
      <c r="GLW59" s="40"/>
      <c r="GLX59" s="40"/>
      <c r="GLY59" s="40"/>
      <c r="GLZ59" s="40"/>
      <c r="GMA59" s="40"/>
      <c r="GMB59" s="40"/>
      <c r="GMC59" s="40"/>
      <c r="GMD59" s="40"/>
      <c r="GME59" s="40"/>
      <c r="GMF59" s="40"/>
      <c r="GMG59" s="40"/>
      <c r="GMH59" s="40"/>
      <c r="GMI59" s="40"/>
      <c r="GMJ59" s="40"/>
      <c r="GMK59" s="40"/>
      <c r="GML59" s="40"/>
      <c r="GMM59" s="40"/>
      <c r="GMN59" s="40"/>
      <c r="GMO59" s="40"/>
      <c r="GMP59" s="40"/>
      <c r="GMQ59" s="40"/>
      <c r="GMR59" s="40"/>
      <c r="GMS59" s="40"/>
      <c r="GMT59" s="40"/>
      <c r="GMU59" s="40"/>
      <c r="GMV59" s="40"/>
      <c r="GMW59" s="40"/>
      <c r="GMX59" s="40"/>
      <c r="GMY59" s="40"/>
      <c r="GMZ59" s="40"/>
      <c r="GNA59" s="40"/>
      <c r="GNB59" s="40"/>
      <c r="GNC59" s="40"/>
      <c r="GND59" s="40"/>
      <c r="GNE59" s="40"/>
      <c r="GNF59" s="40"/>
      <c r="GNG59" s="40"/>
      <c r="GNH59" s="40"/>
      <c r="GNI59" s="40"/>
      <c r="GNJ59" s="40"/>
      <c r="GNK59" s="40"/>
      <c r="GNL59" s="40"/>
      <c r="GNM59" s="40"/>
      <c r="GNN59" s="40"/>
      <c r="GNO59" s="40"/>
      <c r="GNP59" s="40"/>
      <c r="GNQ59" s="40"/>
      <c r="GNR59" s="40"/>
      <c r="GNS59" s="40"/>
      <c r="GNT59" s="40"/>
      <c r="GNU59" s="40"/>
      <c r="GNV59" s="40"/>
      <c r="GNW59" s="40"/>
      <c r="GNX59" s="40"/>
      <c r="GNY59" s="40"/>
      <c r="GNZ59" s="40"/>
      <c r="GOA59" s="40"/>
      <c r="GOB59" s="40"/>
      <c r="GOC59" s="40"/>
      <c r="GOD59" s="40"/>
      <c r="GOE59" s="40"/>
      <c r="GOF59" s="40"/>
      <c r="GOG59" s="40"/>
      <c r="GOH59" s="40"/>
      <c r="GOI59" s="40"/>
      <c r="GOJ59" s="40"/>
      <c r="GOK59" s="40"/>
      <c r="GOL59" s="40"/>
      <c r="GOM59" s="40"/>
      <c r="GON59" s="40"/>
      <c r="GOO59" s="40"/>
      <c r="GOP59" s="40"/>
      <c r="GOQ59" s="40"/>
      <c r="GOR59" s="40"/>
      <c r="GOS59" s="40"/>
      <c r="GOT59" s="40"/>
      <c r="GOU59" s="40"/>
      <c r="GOV59" s="40"/>
      <c r="GOW59" s="40"/>
      <c r="GOX59" s="40"/>
      <c r="GOY59" s="40"/>
      <c r="GOZ59" s="40"/>
      <c r="GPA59" s="40"/>
      <c r="GPB59" s="40"/>
      <c r="GPC59" s="40"/>
      <c r="GPD59" s="40"/>
      <c r="GPE59" s="40"/>
      <c r="GPF59" s="40"/>
      <c r="GPG59" s="40"/>
      <c r="GPH59" s="40"/>
      <c r="GPI59" s="40"/>
      <c r="GPJ59" s="40"/>
      <c r="GPK59" s="40"/>
      <c r="GPL59" s="40"/>
      <c r="GPM59" s="40"/>
      <c r="GPN59" s="40"/>
      <c r="GPO59" s="40"/>
      <c r="GPP59" s="40"/>
      <c r="GPQ59" s="40"/>
      <c r="GPR59" s="40"/>
      <c r="GPS59" s="40"/>
      <c r="GPT59" s="40"/>
      <c r="GPU59" s="40"/>
      <c r="GPV59" s="40"/>
      <c r="GPW59" s="40"/>
      <c r="GPX59" s="40"/>
      <c r="GPY59" s="40"/>
      <c r="GPZ59" s="40"/>
      <c r="GQA59" s="40"/>
      <c r="GQB59" s="40"/>
      <c r="GQC59" s="40"/>
      <c r="GQD59" s="40"/>
      <c r="GQE59" s="40"/>
      <c r="GQF59" s="40"/>
      <c r="GQG59" s="40"/>
      <c r="GQH59" s="40"/>
      <c r="GQI59" s="40"/>
      <c r="GQJ59" s="40"/>
      <c r="GQK59" s="40"/>
      <c r="GQL59" s="40"/>
      <c r="GQM59" s="40"/>
      <c r="GQN59" s="40"/>
      <c r="GQO59" s="40"/>
      <c r="GQP59" s="40"/>
      <c r="GQQ59" s="40"/>
      <c r="GQR59" s="40"/>
      <c r="GQS59" s="40"/>
      <c r="GQT59" s="40"/>
      <c r="GQU59" s="40"/>
      <c r="GQV59" s="40"/>
      <c r="GQW59" s="40"/>
      <c r="GQX59" s="40"/>
      <c r="GQY59" s="40"/>
      <c r="GQZ59" s="40"/>
      <c r="GRA59" s="40"/>
      <c r="GRB59" s="40"/>
      <c r="GRC59" s="40"/>
      <c r="GRD59" s="40"/>
      <c r="GRE59" s="40"/>
      <c r="GRF59" s="40"/>
      <c r="GRG59" s="40"/>
      <c r="GRH59" s="40"/>
      <c r="GRI59" s="40"/>
      <c r="GRJ59" s="40"/>
      <c r="GRK59" s="40"/>
      <c r="GRL59" s="40"/>
      <c r="GRM59" s="40"/>
      <c r="GRN59" s="40"/>
      <c r="GRO59" s="40"/>
      <c r="GRP59" s="40"/>
      <c r="GRQ59" s="40"/>
      <c r="GRR59" s="40"/>
      <c r="GRS59" s="40"/>
      <c r="GRT59" s="40"/>
      <c r="GRU59" s="40"/>
      <c r="GRV59" s="40"/>
      <c r="GRW59" s="40"/>
      <c r="GRX59" s="40"/>
      <c r="GRY59" s="40"/>
      <c r="GRZ59" s="40"/>
      <c r="GSA59" s="40"/>
      <c r="GSB59" s="40"/>
      <c r="GSC59" s="40"/>
      <c r="GSD59" s="40"/>
      <c r="GSE59" s="40"/>
      <c r="GSF59" s="40"/>
      <c r="GSG59" s="40"/>
      <c r="GSH59" s="40"/>
      <c r="GSI59" s="40"/>
      <c r="GSJ59" s="40"/>
      <c r="GSK59" s="40"/>
      <c r="GSL59" s="40"/>
      <c r="GSM59" s="40"/>
      <c r="GSN59" s="40"/>
      <c r="GSO59" s="40"/>
      <c r="GSP59" s="40"/>
      <c r="GSQ59" s="40"/>
      <c r="GSR59" s="40"/>
      <c r="GSS59" s="40"/>
      <c r="GST59" s="40"/>
      <c r="GSU59" s="40"/>
      <c r="GSV59" s="40"/>
      <c r="GSW59" s="40"/>
      <c r="GSX59" s="40"/>
      <c r="GSY59" s="40"/>
      <c r="GSZ59" s="40"/>
      <c r="GTA59" s="40"/>
      <c r="GTB59" s="40"/>
      <c r="GTC59" s="40"/>
      <c r="GTD59" s="40"/>
      <c r="GTE59" s="40"/>
      <c r="GTF59" s="40"/>
      <c r="GTG59" s="40"/>
      <c r="GTH59" s="40"/>
      <c r="GTI59" s="40"/>
      <c r="GTJ59" s="40"/>
      <c r="GTK59" s="40"/>
      <c r="GTL59" s="40"/>
      <c r="GTM59" s="40"/>
      <c r="GTN59" s="40"/>
      <c r="GTO59" s="40"/>
      <c r="GTP59" s="40"/>
      <c r="GTQ59" s="40"/>
      <c r="GTR59" s="40"/>
      <c r="GTS59" s="40"/>
      <c r="GTT59" s="40"/>
      <c r="GTU59" s="40"/>
      <c r="GTV59" s="40"/>
      <c r="GTW59" s="40"/>
      <c r="GTX59" s="40"/>
      <c r="GTY59" s="40"/>
      <c r="GTZ59" s="40"/>
      <c r="GUA59" s="40"/>
      <c r="GUB59" s="40"/>
      <c r="GUC59" s="40"/>
      <c r="GUD59" s="40"/>
      <c r="GUE59" s="40"/>
      <c r="GUF59" s="40"/>
      <c r="GUG59" s="40"/>
      <c r="GUH59" s="40"/>
      <c r="GUI59" s="40"/>
      <c r="GUJ59" s="40"/>
      <c r="GUK59" s="40"/>
      <c r="GUL59" s="40"/>
      <c r="GUM59" s="40"/>
      <c r="GUN59" s="40"/>
      <c r="GUO59" s="40"/>
      <c r="GUP59" s="40"/>
      <c r="GUQ59" s="40"/>
      <c r="GUR59" s="40"/>
      <c r="GUS59" s="40"/>
      <c r="GUT59" s="40"/>
      <c r="GUU59" s="40"/>
      <c r="GUV59" s="40"/>
      <c r="GUW59" s="40"/>
      <c r="GUX59" s="40"/>
      <c r="GUY59" s="40"/>
      <c r="GUZ59" s="40"/>
      <c r="GVA59" s="40"/>
      <c r="GVB59" s="40"/>
      <c r="GVC59" s="40"/>
      <c r="GVD59" s="40"/>
      <c r="GVE59" s="40"/>
      <c r="GVF59" s="40"/>
      <c r="GVG59" s="40"/>
      <c r="GVH59" s="40"/>
      <c r="GVI59" s="40"/>
      <c r="GVJ59" s="40"/>
      <c r="GVK59" s="40"/>
      <c r="GVL59" s="40"/>
      <c r="GVM59" s="40"/>
      <c r="GVN59" s="40"/>
      <c r="GVO59" s="40"/>
      <c r="GVP59" s="40"/>
      <c r="GVQ59" s="40"/>
      <c r="GVR59" s="40"/>
      <c r="GVS59" s="40"/>
      <c r="GVT59" s="40"/>
      <c r="GVU59" s="40"/>
      <c r="GVV59" s="40"/>
      <c r="GVW59" s="40"/>
      <c r="GVX59" s="40"/>
      <c r="GVY59" s="40"/>
      <c r="GVZ59" s="40"/>
      <c r="GWA59" s="40"/>
      <c r="GWB59" s="40"/>
      <c r="GWC59" s="40"/>
      <c r="GWD59" s="40"/>
      <c r="GWE59" s="40"/>
      <c r="GWF59" s="40"/>
      <c r="GWG59" s="40"/>
      <c r="GWH59" s="40"/>
      <c r="GWI59" s="40"/>
      <c r="GWJ59" s="40"/>
      <c r="GWK59" s="40"/>
      <c r="GWL59" s="40"/>
      <c r="GWM59" s="40"/>
      <c r="GWN59" s="40"/>
      <c r="GWO59" s="40"/>
      <c r="GWP59" s="40"/>
      <c r="GWQ59" s="40"/>
      <c r="GWR59" s="40"/>
      <c r="GWS59" s="40"/>
      <c r="GWT59" s="40"/>
      <c r="GWU59" s="40"/>
      <c r="GWV59" s="40"/>
      <c r="GWW59" s="40"/>
      <c r="GWX59" s="40"/>
      <c r="GWY59" s="40"/>
      <c r="GWZ59" s="40"/>
      <c r="GXA59" s="40"/>
      <c r="GXB59" s="40"/>
      <c r="GXC59" s="40"/>
      <c r="GXD59" s="40"/>
      <c r="GXE59" s="40"/>
      <c r="GXF59" s="40"/>
      <c r="GXG59" s="40"/>
      <c r="GXH59" s="40"/>
      <c r="GXI59" s="40"/>
      <c r="GXJ59" s="40"/>
      <c r="GXK59" s="40"/>
      <c r="GXL59" s="40"/>
      <c r="GXM59" s="40"/>
      <c r="GXN59" s="40"/>
      <c r="GXO59" s="40"/>
      <c r="GXP59" s="40"/>
      <c r="GXQ59" s="40"/>
      <c r="GXR59" s="40"/>
      <c r="GXS59" s="40"/>
      <c r="GXT59" s="40"/>
      <c r="GXU59" s="40"/>
      <c r="GXV59" s="40"/>
      <c r="GXW59" s="40"/>
      <c r="GXX59" s="40"/>
      <c r="GXY59" s="40"/>
      <c r="GXZ59" s="40"/>
      <c r="GYA59" s="40"/>
      <c r="GYB59" s="40"/>
      <c r="GYC59" s="40"/>
      <c r="GYD59" s="40"/>
      <c r="GYE59" s="40"/>
      <c r="GYF59" s="40"/>
      <c r="GYG59" s="40"/>
      <c r="GYH59" s="40"/>
      <c r="GYI59" s="40"/>
      <c r="GYJ59" s="40"/>
      <c r="GYK59" s="40"/>
      <c r="GYL59" s="40"/>
      <c r="GYM59" s="40"/>
      <c r="GYN59" s="40"/>
      <c r="GYO59" s="40"/>
      <c r="GYP59" s="40"/>
      <c r="GYQ59" s="40"/>
      <c r="GYR59" s="40"/>
      <c r="GYS59" s="40"/>
      <c r="GYT59" s="40"/>
      <c r="GYU59" s="40"/>
      <c r="GYV59" s="40"/>
      <c r="GYW59" s="40"/>
      <c r="GYX59" s="40"/>
      <c r="GYY59" s="40"/>
      <c r="GYZ59" s="40"/>
      <c r="GZA59" s="40"/>
      <c r="GZB59" s="40"/>
      <c r="GZC59" s="40"/>
      <c r="GZD59" s="40"/>
      <c r="GZE59" s="40"/>
      <c r="GZF59" s="40"/>
      <c r="GZG59" s="40"/>
      <c r="GZH59" s="40"/>
      <c r="GZI59" s="40"/>
      <c r="GZJ59" s="40"/>
      <c r="GZK59" s="40"/>
      <c r="GZL59" s="40"/>
      <c r="GZM59" s="40"/>
      <c r="GZN59" s="40"/>
      <c r="GZO59" s="40"/>
      <c r="GZP59" s="40"/>
      <c r="GZQ59" s="40"/>
      <c r="GZR59" s="40"/>
      <c r="GZS59" s="40"/>
      <c r="GZT59" s="40"/>
      <c r="GZU59" s="40"/>
      <c r="GZV59" s="40"/>
      <c r="GZW59" s="40"/>
      <c r="GZX59" s="40"/>
      <c r="GZY59" s="40"/>
      <c r="GZZ59" s="40"/>
      <c r="HAA59" s="40"/>
      <c r="HAB59" s="40"/>
      <c r="HAC59" s="40"/>
      <c r="HAD59" s="40"/>
      <c r="HAE59" s="40"/>
      <c r="HAF59" s="40"/>
      <c r="HAG59" s="40"/>
      <c r="HAH59" s="40"/>
      <c r="HAI59" s="40"/>
      <c r="HAJ59" s="40"/>
      <c r="HAK59" s="40"/>
      <c r="HAL59" s="40"/>
      <c r="HAM59" s="40"/>
      <c r="HAN59" s="40"/>
      <c r="HAO59" s="40"/>
      <c r="HAP59" s="40"/>
      <c r="HAQ59" s="40"/>
      <c r="HAR59" s="40"/>
      <c r="HAS59" s="40"/>
      <c r="HAT59" s="40"/>
      <c r="HAU59" s="40"/>
      <c r="HAV59" s="40"/>
      <c r="HAW59" s="40"/>
      <c r="HAX59" s="40"/>
      <c r="HAY59" s="40"/>
      <c r="HAZ59" s="40"/>
      <c r="HBA59" s="40"/>
      <c r="HBB59" s="40"/>
      <c r="HBC59" s="40"/>
      <c r="HBD59" s="40"/>
      <c r="HBE59" s="40"/>
      <c r="HBF59" s="40"/>
      <c r="HBG59" s="40"/>
      <c r="HBH59" s="40"/>
      <c r="HBI59" s="40"/>
      <c r="HBJ59" s="40"/>
      <c r="HBK59" s="40"/>
      <c r="HBL59" s="40"/>
      <c r="HBM59" s="40"/>
      <c r="HBN59" s="40"/>
      <c r="HBO59" s="40"/>
      <c r="HBP59" s="40"/>
      <c r="HBQ59" s="40"/>
      <c r="HBR59" s="40"/>
      <c r="HBS59" s="40"/>
      <c r="HBT59" s="40"/>
      <c r="HBU59" s="40"/>
      <c r="HBV59" s="40"/>
      <c r="HBW59" s="40"/>
      <c r="HBX59" s="40"/>
      <c r="HBY59" s="40"/>
      <c r="HBZ59" s="40"/>
      <c r="HCA59" s="40"/>
      <c r="HCB59" s="40"/>
      <c r="HCC59" s="40"/>
      <c r="HCD59" s="40"/>
      <c r="HCE59" s="40"/>
      <c r="HCF59" s="40"/>
      <c r="HCG59" s="40"/>
      <c r="HCH59" s="40"/>
      <c r="HCI59" s="40"/>
      <c r="HCJ59" s="40"/>
      <c r="HCK59" s="40"/>
      <c r="HCL59" s="40"/>
      <c r="HCM59" s="40"/>
      <c r="HCN59" s="40"/>
      <c r="HCO59" s="40"/>
      <c r="HCP59" s="40"/>
      <c r="HCQ59" s="40"/>
      <c r="HCR59" s="40"/>
      <c r="HCS59" s="40"/>
      <c r="HCT59" s="40"/>
      <c r="HCU59" s="40"/>
      <c r="HCV59" s="40"/>
      <c r="HCW59" s="40"/>
      <c r="HCX59" s="40"/>
      <c r="HCY59" s="40"/>
      <c r="HCZ59" s="40"/>
      <c r="HDA59" s="40"/>
      <c r="HDB59" s="40"/>
      <c r="HDC59" s="40"/>
      <c r="HDD59" s="40"/>
      <c r="HDE59" s="40"/>
      <c r="HDF59" s="40"/>
      <c r="HDG59" s="40"/>
      <c r="HDH59" s="40"/>
      <c r="HDI59" s="40"/>
      <c r="HDJ59" s="40"/>
      <c r="HDK59" s="40"/>
      <c r="HDL59" s="40"/>
      <c r="HDM59" s="40"/>
      <c r="HDN59" s="40"/>
      <c r="HDO59" s="40"/>
      <c r="HDP59" s="40"/>
      <c r="HDQ59" s="40"/>
      <c r="HDR59" s="40"/>
      <c r="HDS59" s="40"/>
      <c r="HDT59" s="40"/>
      <c r="HDU59" s="40"/>
      <c r="HDV59" s="40"/>
      <c r="HDW59" s="40"/>
      <c r="HDX59" s="40"/>
      <c r="HDY59" s="40"/>
      <c r="HDZ59" s="40"/>
      <c r="HEA59" s="40"/>
      <c r="HEB59" s="40"/>
      <c r="HEC59" s="40"/>
      <c r="HED59" s="40"/>
      <c r="HEE59" s="40"/>
      <c r="HEF59" s="40"/>
      <c r="HEG59" s="40"/>
      <c r="HEH59" s="40"/>
      <c r="HEI59" s="40"/>
      <c r="HEJ59" s="40"/>
      <c r="HEK59" s="40"/>
      <c r="HEL59" s="40"/>
      <c r="HEM59" s="40"/>
      <c r="HEN59" s="40"/>
      <c r="HEO59" s="40"/>
      <c r="HEP59" s="40"/>
      <c r="HEQ59" s="40"/>
      <c r="HER59" s="40"/>
      <c r="HES59" s="40"/>
      <c r="HET59" s="40"/>
      <c r="HEU59" s="40"/>
      <c r="HEV59" s="40"/>
      <c r="HEW59" s="40"/>
      <c r="HEX59" s="40"/>
      <c r="HEY59" s="40"/>
      <c r="HEZ59" s="40"/>
      <c r="HFA59" s="40"/>
      <c r="HFB59" s="40"/>
      <c r="HFC59" s="40"/>
      <c r="HFD59" s="40"/>
      <c r="HFE59" s="40"/>
      <c r="HFF59" s="40"/>
      <c r="HFG59" s="40"/>
      <c r="HFH59" s="40"/>
      <c r="HFI59" s="40"/>
      <c r="HFJ59" s="40"/>
      <c r="HFK59" s="40"/>
      <c r="HFL59" s="40"/>
      <c r="HFM59" s="40"/>
      <c r="HFN59" s="40"/>
      <c r="HFO59" s="40"/>
      <c r="HFP59" s="40"/>
      <c r="HFQ59" s="40"/>
      <c r="HFR59" s="40"/>
      <c r="HFS59" s="40"/>
      <c r="HFT59" s="40"/>
      <c r="HFU59" s="40"/>
      <c r="HFV59" s="40"/>
      <c r="HFW59" s="40"/>
      <c r="HFX59" s="40"/>
      <c r="HFY59" s="40"/>
      <c r="HFZ59" s="40"/>
      <c r="HGA59" s="40"/>
      <c r="HGB59" s="40"/>
      <c r="HGC59" s="40"/>
      <c r="HGD59" s="40"/>
      <c r="HGE59" s="40"/>
      <c r="HGF59" s="40"/>
      <c r="HGG59" s="40"/>
      <c r="HGH59" s="40"/>
      <c r="HGI59" s="40"/>
      <c r="HGJ59" s="40"/>
      <c r="HGK59" s="40"/>
      <c r="HGL59" s="40"/>
      <c r="HGM59" s="40"/>
      <c r="HGN59" s="40"/>
      <c r="HGO59" s="40"/>
      <c r="HGP59" s="40"/>
      <c r="HGQ59" s="40"/>
      <c r="HGR59" s="40"/>
      <c r="HGS59" s="40"/>
      <c r="HGT59" s="40"/>
      <c r="HGU59" s="40"/>
      <c r="HGV59" s="40"/>
      <c r="HGW59" s="40"/>
      <c r="HGX59" s="40"/>
      <c r="HGY59" s="40"/>
      <c r="HGZ59" s="40"/>
      <c r="HHA59" s="40"/>
      <c r="HHB59" s="40"/>
      <c r="HHC59" s="40"/>
      <c r="HHD59" s="40"/>
      <c r="HHE59" s="40"/>
      <c r="HHF59" s="40"/>
      <c r="HHG59" s="40"/>
      <c r="HHH59" s="40"/>
      <c r="HHI59" s="40"/>
      <c r="HHJ59" s="40"/>
      <c r="HHK59" s="40"/>
      <c r="HHL59" s="40"/>
      <c r="HHM59" s="40"/>
      <c r="HHN59" s="40"/>
      <c r="HHO59" s="40"/>
      <c r="HHP59" s="40"/>
      <c r="HHQ59" s="40"/>
      <c r="HHR59" s="40"/>
      <c r="HHS59" s="40"/>
      <c r="HHT59" s="40"/>
      <c r="HHU59" s="40"/>
      <c r="HHV59" s="40"/>
      <c r="HHW59" s="40"/>
      <c r="HHX59" s="40"/>
      <c r="HHY59" s="40"/>
      <c r="HHZ59" s="40"/>
      <c r="HIA59" s="40"/>
      <c r="HIB59" s="40"/>
      <c r="HIC59" s="40"/>
      <c r="HID59" s="40"/>
      <c r="HIE59" s="40"/>
      <c r="HIF59" s="40"/>
      <c r="HIG59" s="40"/>
      <c r="HIH59" s="40"/>
      <c r="HII59" s="40"/>
      <c r="HIJ59" s="40"/>
      <c r="HIK59" s="40"/>
      <c r="HIL59" s="40"/>
      <c r="HIM59" s="40"/>
      <c r="HIN59" s="40"/>
      <c r="HIO59" s="40"/>
      <c r="HIP59" s="40"/>
      <c r="HIQ59" s="40"/>
      <c r="HIR59" s="40"/>
      <c r="HIS59" s="40"/>
      <c r="HIT59" s="40"/>
      <c r="HIU59" s="40"/>
      <c r="HIV59" s="40"/>
      <c r="HIW59" s="40"/>
      <c r="HIX59" s="40"/>
      <c r="HIY59" s="40"/>
      <c r="HIZ59" s="40"/>
      <c r="HJA59" s="40"/>
      <c r="HJB59" s="40"/>
      <c r="HJC59" s="40"/>
      <c r="HJD59" s="40"/>
      <c r="HJE59" s="40"/>
      <c r="HJF59" s="40"/>
      <c r="HJG59" s="40"/>
      <c r="HJH59" s="40"/>
      <c r="HJI59" s="40"/>
      <c r="HJJ59" s="40"/>
      <c r="HJK59" s="40"/>
      <c r="HJL59" s="40"/>
      <c r="HJM59" s="40"/>
      <c r="HJN59" s="40"/>
      <c r="HJO59" s="40"/>
      <c r="HJP59" s="40"/>
      <c r="HJQ59" s="40"/>
      <c r="HJR59" s="40"/>
      <c r="HJS59" s="40"/>
      <c r="HJT59" s="40"/>
      <c r="HJU59" s="40"/>
      <c r="HJV59" s="40"/>
      <c r="HJW59" s="40"/>
      <c r="HJX59" s="40"/>
      <c r="HJY59" s="40"/>
      <c r="HJZ59" s="40"/>
      <c r="HKA59" s="40"/>
      <c r="HKB59" s="40"/>
      <c r="HKC59" s="40"/>
      <c r="HKD59" s="40"/>
      <c r="HKE59" s="40"/>
      <c r="HKF59" s="40"/>
      <c r="HKG59" s="40"/>
      <c r="HKH59" s="40"/>
      <c r="HKI59" s="40"/>
      <c r="HKJ59" s="40"/>
      <c r="HKK59" s="40"/>
      <c r="HKL59" s="40"/>
      <c r="HKM59" s="40"/>
      <c r="HKN59" s="40"/>
      <c r="HKO59" s="40"/>
      <c r="HKP59" s="40"/>
      <c r="HKQ59" s="40"/>
      <c r="HKR59" s="40"/>
      <c r="HKS59" s="40"/>
      <c r="HKT59" s="40"/>
      <c r="HKU59" s="40"/>
      <c r="HKV59" s="40"/>
      <c r="HKW59" s="40"/>
      <c r="HKX59" s="40"/>
      <c r="HKY59" s="40"/>
      <c r="HKZ59" s="40"/>
      <c r="HLA59" s="40"/>
      <c r="HLB59" s="40"/>
      <c r="HLC59" s="40"/>
      <c r="HLD59" s="40"/>
      <c r="HLE59" s="40"/>
      <c r="HLF59" s="40"/>
      <c r="HLG59" s="40"/>
      <c r="HLH59" s="40"/>
      <c r="HLI59" s="40"/>
      <c r="HLJ59" s="40"/>
      <c r="HLK59" s="40"/>
      <c r="HLL59" s="40"/>
      <c r="HLM59" s="40"/>
      <c r="HLN59" s="40"/>
      <c r="HLO59" s="40"/>
      <c r="HLP59" s="40"/>
      <c r="HLQ59" s="40"/>
      <c r="HLR59" s="40"/>
      <c r="HLS59" s="40"/>
      <c r="HLT59" s="40"/>
      <c r="HLU59" s="40"/>
      <c r="HLV59" s="40"/>
      <c r="HLW59" s="40"/>
      <c r="HLX59" s="40"/>
      <c r="HLY59" s="40"/>
      <c r="HLZ59" s="40"/>
      <c r="HMA59" s="40"/>
      <c r="HMB59" s="40"/>
      <c r="HMC59" s="40"/>
      <c r="HMD59" s="40"/>
      <c r="HME59" s="40"/>
      <c r="HMF59" s="40"/>
      <c r="HMG59" s="40"/>
      <c r="HMH59" s="40"/>
      <c r="HMI59" s="40"/>
      <c r="HMJ59" s="40"/>
      <c r="HMK59" s="40"/>
      <c r="HML59" s="40"/>
      <c r="HMM59" s="40"/>
      <c r="HMN59" s="40"/>
      <c r="HMO59" s="40"/>
      <c r="HMP59" s="40"/>
      <c r="HMQ59" s="40"/>
      <c r="HMR59" s="40"/>
      <c r="HMS59" s="40"/>
      <c r="HMT59" s="40"/>
      <c r="HMU59" s="40"/>
      <c r="HMV59" s="40"/>
      <c r="HMW59" s="40"/>
      <c r="HMX59" s="40"/>
      <c r="HMY59" s="40"/>
      <c r="HMZ59" s="40"/>
      <c r="HNA59" s="40"/>
      <c r="HNB59" s="40"/>
      <c r="HNC59" s="40"/>
      <c r="HND59" s="40"/>
      <c r="HNE59" s="40"/>
      <c r="HNF59" s="40"/>
      <c r="HNG59" s="40"/>
      <c r="HNH59" s="40"/>
      <c r="HNI59" s="40"/>
      <c r="HNJ59" s="40"/>
      <c r="HNK59" s="40"/>
      <c r="HNL59" s="40"/>
      <c r="HNM59" s="40"/>
      <c r="HNN59" s="40"/>
      <c r="HNO59" s="40"/>
      <c r="HNP59" s="40"/>
      <c r="HNQ59" s="40"/>
      <c r="HNR59" s="40"/>
      <c r="HNS59" s="40"/>
      <c r="HNT59" s="40"/>
      <c r="HNU59" s="40"/>
      <c r="HNV59" s="40"/>
      <c r="HNW59" s="40"/>
      <c r="HNX59" s="40"/>
      <c r="HNY59" s="40"/>
      <c r="HNZ59" s="40"/>
      <c r="HOA59" s="40"/>
      <c r="HOB59" s="40"/>
      <c r="HOC59" s="40"/>
      <c r="HOD59" s="40"/>
      <c r="HOE59" s="40"/>
      <c r="HOF59" s="40"/>
      <c r="HOG59" s="40"/>
      <c r="HOH59" s="40"/>
      <c r="HOI59" s="40"/>
      <c r="HOJ59" s="40"/>
      <c r="HOK59" s="40"/>
      <c r="HOL59" s="40"/>
      <c r="HOM59" s="40"/>
      <c r="HON59" s="40"/>
      <c r="HOO59" s="40"/>
      <c r="HOP59" s="40"/>
      <c r="HOQ59" s="40"/>
      <c r="HOR59" s="40"/>
      <c r="HOS59" s="40"/>
      <c r="HOT59" s="40"/>
      <c r="HOU59" s="40"/>
      <c r="HOV59" s="40"/>
      <c r="HOW59" s="40"/>
      <c r="HOX59" s="40"/>
      <c r="HOY59" s="40"/>
      <c r="HOZ59" s="40"/>
      <c r="HPA59" s="40"/>
      <c r="HPB59" s="40"/>
      <c r="HPC59" s="40"/>
      <c r="HPD59" s="40"/>
      <c r="HPE59" s="40"/>
      <c r="HPF59" s="40"/>
      <c r="HPG59" s="40"/>
      <c r="HPH59" s="40"/>
      <c r="HPI59" s="40"/>
      <c r="HPJ59" s="40"/>
      <c r="HPK59" s="40"/>
      <c r="HPL59" s="40"/>
      <c r="HPM59" s="40"/>
      <c r="HPN59" s="40"/>
      <c r="HPO59" s="40"/>
      <c r="HPP59" s="40"/>
      <c r="HPQ59" s="40"/>
      <c r="HPR59" s="40"/>
      <c r="HPS59" s="40"/>
      <c r="HPT59" s="40"/>
      <c r="HPU59" s="40"/>
      <c r="HPV59" s="40"/>
      <c r="HPW59" s="40"/>
      <c r="HPX59" s="40"/>
      <c r="HPY59" s="40"/>
      <c r="HPZ59" s="40"/>
      <c r="HQA59" s="40"/>
      <c r="HQB59" s="40"/>
      <c r="HQC59" s="40"/>
      <c r="HQD59" s="40"/>
      <c r="HQE59" s="40"/>
      <c r="HQF59" s="40"/>
      <c r="HQG59" s="40"/>
      <c r="HQH59" s="40"/>
      <c r="HQI59" s="40"/>
      <c r="HQJ59" s="40"/>
      <c r="HQK59" s="40"/>
      <c r="HQL59" s="40"/>
      <c r="HQM59" s="40"/>
      <c r="HQN59" s="40"/>
      <c r="HQO59" s="40"/>
      <c r="HQP59" s="40"/>
      <c r="HQQ59" s="40"/>
      <c r="HQR59" s="40"/>
      <c r="HQS59" s="40"/>
      <c r="HQT59" s="40"/>
      <c r="HQU59" s="40"/>
      <c r="HQV59" s="40"/>
      <c r="HQW59" s="40"/>
      <c r="HQX59" s="40"/>
      <c r="HQY59" s="40"/>
      <c r="HQZ59" s="40"/>
      <c r="HRA59" s="40"/>
      <c r="HRB59" s="40"/>
      <c r="HRC59" s="40"/>
      <c r="HRD59" s="40"/>
      <c r="HRE59" s="40"/>
      <c r="HRF59" s="40"/>
      <c r="HRG59" s="40"/>
      <c r="HRH59" s="40"/>
      <c r="HRI59" s="40"/>
      <c r="HRJ59" s="40"/>
      <c r="HRK59" s="40"/>
      <c r="HRL59" s="40"/>
      <c r="HRM59" s="40"/>
      <c r="HRN59" s="40"/>
      <c r="HRO59" s="40"/>
      <c r="HRP59" s="40"/>
      <c r="HRQ59" s="40"/>
      <c r="HRR59" s="40"/>
      <c r="HRS59" s="40"/>
      <c r="HRT59" s="40"/>
      <c r="HRU59" s="40"/>
      <c r="HRV59" s="40"/>
      <c r="HRW59" s="40"/>
      <c r="HRX59" s="40"/>
      <c r="HRY59" s="40"/>
      <c r="HRZ59" s="40"/>
      <c r="HSA59" s="40"/>
      <c r="HSB59" s="40"/>
      <c r="HSC59" s="40"/>
      <c r="HSD59" s="40"/>
      <c r="HSE59" s="40"/>
      <c r="HSF59" s="40"/>
      <c r="HSG59" s="40"/>
      <c r="HSH59" s="40"/>
      <c r="HSI59" s="40"/>
      <c r="HSJ59" s="40"/>
      <c r="HSK59" s="40"/>
      <c r="HSL59" s="40"/>
      <c r="HSM59" s="40"/>
      <c r="HSN59" s="40"/>
      <c r="HSO59" s="40"/>
      <c r="HSP59" s="40"/>
      <c r="HSQ59" s="40"/>
      <c r="HSR59" s="40"/>
      <c r="HSS59" s="40"/>
      <c r="HST59" s="40"/>
      <c r="HSU59" s="40"/>
      <c r="HSV59" s="40"/>
      <c r="HSW59" s="40"/>
      <c r="HSX59" s="40"/>
      <c r="HSY59" s="40"/>
      <c r="HSZ59" s="40"/>
      <c r="HTA59" s="40"/>
      <c r="HTB59" s="40"/>
      <c r="HTC59" s="40"/>
      <c r="HTD59" s="40"/>
      <c r="HTE59" s="40"/>
      <c r="HTF59" s="40"/>
      <c r="HTG59" s="40"/>
      <c r="HTH59" s="40"/>
      <c r="HTI59" s="40"/>
      <c r="HTJ59" s="40"/>
      <c r="HTK59" s="40"/>
      <c r="HTL59" s="40"/>
      <c r="HTM59" s="40"/>
      <c r="HTN59" s="40"/>
      <c r="HTO59" s="40"/>
      <c r="HTP59" s="40"/>
      <c r="HTQ59" s="40"/>
      <c r="HTR59" s="40"/>
      <c r="HTS59" s="40"/>
      <c r="HTT59" s="40"/>
      <c r="HTU59" s="40"/>
      <c r="HTV59" s="40"/>
      <c r="HTW59" s="40"/>
      <c r="HTX59" s="40"/>
      <c r="HTY59" s="40"/>
      <c r="HTZ59" s="40"/>
      <c r="HUA59" s="40"/>
      <c r="HUB59" s="40"/>
      <c r="HUC59" s="40"/>
      <c r="HUD59" s="40"/>
      <c r="HUE59" s="40"/>
      <c r="HUF59" s="40"/>
      <c r="HUG59" s="40"/>
      <c r="HUH59" s="40"/>
      <c r="HUI59" s="40"/>
      <c r="HUJ59" s="40"/>
      <c r="HUK59" s="40"/>
      <c r="HUL59" s="40"/>
      <c r="HUM59" s="40"/>
      <c r="HUN59" s="40"/>
      <c r="HUO59" s="40"/>
      <c r="HUP59" s="40"/>
      <c r="HUQ59" s="40"/>
      <c r="HUR59" s="40"/>
      <c r="HUS59" s="40"/>
      <c r="HUT59" s="40"/>
      <c r="HUU59" s="40"/>
      <c r="HUV59" s="40"/>
      <c r="HUW59" s="40"/>
      <c r="HUX59" s="40"/>
      <c r="HUY59" s="40"/>
      <c r="HUZ59" s="40"/>
      <c r="HVA59" s="40"/>
      <c r="HVB59" s="40"/>
      <c r="HVC59" s="40"/>
      <c r="HVD59" s="40"/>
      <c r="HVE59" s="40"/>
      <c r="HVF59" s="40"/>
      <c r="HVG59" s="40"/>
      <c r="HVH59" s="40"/>
      <c r="HVI59" s="40"/>
      <c r="HVJ59" s="40"/>
      <c r="HVK59" s="40"/>
      <c r="HVL59" s="40"/>
      <c r="HVM59" s="40"/>
      <c r="HVN59" s="40"/>
      <c r="HVO59" s="40"/>
      <c r="HVP59" s="40"/>
      <c r="HVQ59" s="40"/>
      <c r="HVR59" s="40"/>
      <c r="HVS59" s="40"/>
      <c r="HVT59" s="40"/>
      <c r="HVU59" s="40"/>
      <c r="HVV59" s="40"/>
      <c r="HVW59" s="40"/>
      <c r="HVX59" s="40"/>
      <c r="HVY59" s="40"/>
      <c r="HVZ59" s="40"/>
      <c r="HWA59" s="40"/>
      <c r="HWB59" s="40"/>
      <c r="HWC59" s="40"/>
      <c r="HWD59" s="40"/>
      <c r="HWE59" s="40"/>
      <c r="HWF59" s="40"/>
      <c r="HWG59" s="40"/>
      <c r="HWH59" s="40"/>
      <c r="HWI59" s="40"/>
      <c r="HWJ59" s="40"/>
      <c r="HWK59" s="40"/>
      <c r="HWL59" s="40"/>
      <c r="HWM59" s="40"/>
      <c r="HWN59" s="40"/>
      <c r="HWO59" s="40"/>
      <c r="HWP59" s="40"/>
      <c r="HWQ59" s="40"/>
      <c r="HWR59" s="40"/>
      <c r="HWS59" s="40"/>
      <c r="HWT59" s="40"/>
      <c r="HWU59" s="40"/>
      <c r="HWV59" s="40"/>
      <c r="HWW59" s="40"/>
      <c r="HWX59" s="40"/>
      <c r="HWY59" s="40"/>
      <c r="HWZ59" s="40"/>
      <c r="HXA59" s="40"/>
      <c r="HXB59" s="40"/>
      <c r="HXC59" s="40"/>
      <c r="HXD59" s="40"/>
      <c r="HXE59" s="40"/>
      <c r="HXF59" s="40"/>
      <c r="HXG59" s="40"/>
      <c r="HXH59" s="40"/>
      <c r="HXI59" s="40"/>
      <c r="HXJ59" s="40"/>
      <c r="HXK59" s="40"/>
      <c r="HXL59" s="40"/>
      <c r="HXM59" s="40"/>
      <c r="HXN59" s="40"/>
      <c r="HXO59" s="40"/>
      <c r="HXP59" s="40"/>
      <c r="HXQ59" s="40"/>
      <c r="HXR59" s="40"/>
      <c r="HXS59" s="40"/>
      <c r="HXT59" s="40"/>
      <c r="HXU59" s="40"/>
      <c r="HXV59" s="40"/>
      <c r="HXW59" s="40"/>
      <c r="HXX59" s="40"/>
      <c r="HXY59" s="40"/>
      <c r="HXZ59" s="40"/>
      <c r="HYA59" s="40"/>
      <c r="HYB59" s="40"/>
      <c r="HYC59" s="40"/>
      <c r="HYD59" s="40"/>
      <c r="HYE59" s="40"/>
      <c r="HYF59" s="40"/>
      <c r="HYG59" s="40"/>
      <c r="HYH59" s="40"/>
      <c r="HYI59" s="40"/>
      <c r="HYJ59" s="40"/>
      <c r="HYK59" s="40"/>
      <c r="HYL59" s="40"/>
      <c r="HYM59" s="40"/>
      <c r="HYN59" s="40"/>
      <c r="HYO59" s="40"/>
      <c r="HYP59" s="40"/>
      <c r="HYQ59" s="40"/>
      <c r="HYR59" s="40"/>
      <c r="HYS59" s="40"/>
      <c r="HYT59" s="40"/>
      <c r="HYU59" s="40"/>
      <c r="HYV59" s="40"/>
      <c r="HYW59" s="40"/>
      <c r="HYX59" s="40"/>
      <c r="HYY59" s="40"/>
      <c r="HYZ59" s="40"/>
      <c r="HZA59" s="40"/>
      <c r="HZB59" s="40"/>
      <c r="HZC59" s="40"/>
      <c r="HZD59" s="40"/>
      <c r="HZE59" s="40"/>
      <c r="HZF59" s="40"/>
      <c r="HZG59" s="40"/>
      <c r="HZH59" s="40"/>
      <c r="HZI59" s="40"/>
      <c r="HZJ59" s="40"/>
      <c r="HZK59" s="40"/>
      <c r="HZL59" s="40"/>
      <c r="HZM59" s="40"/>
      <c r="HZN59" s="40"/>
      <c r="HZO59" s="40"/>
      <c r="HZP59" s="40"/>
      <c r="HZQ59" s="40"/>
      <c r="HZR59" s="40"/>
      <c r="HZS59" s="40"/>
      <c r="HZT59" s="40"/>
      <c r="HZU59" s="40"/>
      <c r="HZV59" s="40"/>
      <c r="HZW59" s="40"/>
      <c r="HZX59" s="40"/>
      <c r="HZY59" s="40"/>
      <c r="HZZ59" s="40"/>
      <c r="IAA59" s="40"/>
      <c r="IAB59" s="40"/>
      <c r="IAC59" s="40"/>
      <c r="IAD59" s="40"/>
      <c r="IAE59" s="40"/>
      <c r="IAF59" s="40"/>
      <c r="IAG59" s="40"/>
      <c r="IAH59" s="40"/>
      <c r="IAI59" s="40"/>
      <c r="IAJ59" s="40"/>
      <c r="IAK59" s="40"/>
      <c r="IAL59" s="40"/>
      <c r="IAM59" s="40"/>
      <c r="IAN59" s="40"/>
      <c r="IAO59" s="40"/>
      <c r="IAP59" s="40"/>
      <c r="IAQ59" s="40"/>
      <c r="IAR59" s="40"/>
      <c r="IAS59" s="40"/>
      <c r="IAT59" s="40"/>
      <c r="IAU59" s="40"/>
      <c r="IAV59" s="40"/>
      <c r="IAW59" s="40"/>
      <c r="IAX59" s="40"/>
      <c r="IAY59" s="40"/>
      <c r="IAZ59" s="40"/>
      <c r="IBA59" s="40"/>
      <c r="IBB59" s="40"/>
      <c r="IBC59" s="40"/>
      <c r="IBD59" s="40"/>
      <c r="IBE59" s="40"/>
      <c r="IBF59" s="40"/>
      <c r="IBG59" s="40"/>
      <c r="IBH59" s="40"/>
      <c r="IBI59" s="40"/>
      <c r="IBJ59" s="40"/>
      <c r="IBK59" s="40"/>
      <c r="IBL59" s="40"/>
      <c r="IBM59" s="40"/>
      <c r="IBN59" s="40"/>
      <c r="IBO59" s="40"/>
      <c r="IBP59" s="40"/>
      <c r="IBQ59" s="40"/>
      <c r="IBR59" s="40"/>
      <c r="IBS59" s="40"/>
      <c r="IBT59" s="40"/>
      <c r="IBU59" s="40"/>
      <c r="IBV59" s="40"/>
      <c r="IBW59" s="40"/>
      <c r="IBX59" s="40"/>
      <c r="IBY59" s="40"/>
      <c r="IBZ59" s="40"/>
      <c r="ICA59" s="40"/>
      <c r="ICB59" s="40"/>
      <c r="ICC59" s="40"/>
      <c r="ICD59" s="40"/>
      <c r="ICE59" s="40"/>
      <c r="ICF59" s="40"/>
      <c r="ICG59" s="40"/>
      <c r="ICH59" s="40"/>
      <c r="ICI59" s="40"/>
      <c r="ICJ59" s="40"/>
      <c r="ICK59" s="40"/>
      <c r="ICL59" s="40"/>
      <c r="ICM59" s="40"/>
      <c r="ICN59" s="40"/>
      <c r="ICO59" s="40"/>
      <c r="ICP59" s="40"/>
      <c r="ICQ59" s="40"/>
      <c r="ICR59" s="40"/>
      <c r="ICS59" s="40"/>
      <c r="ICT59" s="40"/>
      <c r="ICU59" s="40"/>
      <c r="ICV59" s="40"/>
      <c r="ICW59" s="40"/>
      <c r="ICX59" s="40"/>
      <c r="ICY59" s="40"/>
      <c r="ICZ59" s="40"/>
      <c r="IDA59" s="40"/>
      <c r="IDB59" s="40"/>
      <c r="IDC59" s="40"/>
      <c r="IDD59" s="40"/>
      <c r="IDE59" s="40"/>
      <c r="IDF59" s="40"/>
      <c r="IDG59" s="40"/>
      <c r="IDH59" s="40"/>
      <c r="IDI59" s="40"/>
      <c r="IDJ59" s="40"/>
      <c r="IDK59" s="40"/>
      <c r="IDL59" s="40"/>
      <c r="IDM59" s="40"/>
      <c r="IDN59" s="40"/>
      <c r="IDO59" s="40"/>
      <c r="IDP59" s="40"/>
      <c r="IDQ59" s="40"/>
      <c r="IDR59" s="40"/>
      <c r="IDS59" s="40"/>
      <c r="IDT59" s="40"/>
      <c r="IDU59" s="40"/>
      <c r="IDV59" s="40"/>
      <c r="IDW59" s="40"/>
      <c r="IDX59" s="40"/>
      <c r="IDY59" s="40"/>
      <c r="IDZ59" s="40"/>
      <c r="IEA59" s="40"/>
      <c r="IEB59" s="40"/>
      <c r="IEC59" s="40"/>
      <c r="IED59" s="40"/>
      <c r="IEE59" s="40"/>
      <c r="IEF59" s="40"/>
      <c r="IEG59" s="40"/>
      <c r="IEH59" s="40"/>
      <c r="IEI59" s="40"/>
      <c r="IEJ59" s="40"/>
      <c r="IEK59" s="40"/>
      <c r="IEL59" s="40"/>
      <c r="IEM59" s="40"/>
      <c r="IEN59" s="40"/>
      <c r="IEO59" s="40"/>
      <c r="IEP59" s="40"/>
      <c r="IEQ59" s="40"/>
      <c r="IER59" s="40"/>
      <c r="IES59" s="40"/>
      <c r="IET59" s="40"/>
      <c r="IEU59" s="40"/>
      <c r="IEV59" s="40"/>
      <c r="IEW59" s="40"/>
      <c r="IEX59" s="40"/>
      <c r="IEY59" s="40"/>
      <c r="IEZ59" s="40"/>
      <c r="IFA59" s="40"/>
      <c r="IFB59" s="40"/>
      <c r="IFC59" s="40"/>
      <c r="IFD59" s="40"/>
      <c r="IFE59" s="40"/>
      <c r="IFF59" s="40"/>
      <c r="IFG59" s="40"/>
      <c r="IFH59" s="40"/>
      <c r="IFI59" s="40"/>
      <c r="IFJ59" s="40"/>
      <c r="IFK59" s="40"/>
      <c r="IFL59" s="40"/>
      <c r="IFM59" s="40"/>
      <c r="IFN59" s="40"/>
      <c r="IFO59" s="40"/>
      <c r="IFP59" s="40"/>
      <c r="IFQ59" s="40"/>
      <c r="IFR59" s="40"/>
      <c r="IFS59" s="40"/>
      <c r="IFT59" s="40"/>
      <c r="IFU59" s="40"/>
      <c r="IFV59" s="40"/>
      <c r="IFW59" s="40"/>
      <c r="IFX59" s="40"/>
      <c r="IFY59" s="40"/>
      <c r="IFZ59" s="40"/>
      <c r="IGA59" s="40"/>
      <c r="IGB59" s="40"/>
      <c r="IGC59" s="40"/>
      <c r="IGD59" s="40"/>
      <c r="IGE59" s="40"/>
      <c r="IGF59" s="40"/>
      <c r="IGG59" s="40"/>
      <c r="IGH59" s="40"/>
      <c r="IGI59" s="40"/>
      <c r="IGJ59" s="40"/>
      <c r="IGK59" s="40"/>
      <c r="IGL59" s="40"/>
      <c r="IGM59" s="40"/>
      <c r="IGN59" s="40"/>
      <c r="IGO59" s="40"/>
      <c r="IGP59" s="40"/>
      <c r="IGQ59" s="40"/>
      <c r="IGR59" s="40"/>
      <c r="IGS59" s="40"/>
      <c r="IGT59" s="40"/>
      <c r="IGU59" s="40"/>
      <c r="IGV59" s="40"/>
      <c r="IGW59" s="40"/>
      <c r="IGX59" s="40"/>
      <c r="IGY59" s="40"/>
      <c r="IGZ59" s="40"/>
      <c r="IHA59" s="40"/>
      <c r="IHB59" s="40"/>
      <c r="IHC59" s="40"/>
      <c r="IHD59" s="40"/>
      <c r="IHE59" s="40"/>
      <c r="IHF59" s="40"/>
      <c r="IHG59" s="40"/>
      <c r="IHH59" s="40"/>
      <c r="IHI59" s="40"/>
      <c r="IHJ59" s="40"/>
      <c r="IHK59" s="40"/>
      <c r="IHL59" s="40"/>
      <c r="IHM59" s="40"/>
      <c r="IHN59" s="40"/>
      <c r="IHO59" s="40"/>
      <c r="IHP59" s="40"/>
      <c r="IHQ59" s="40"/>
      <c r="IHR59" s="40"/>
      <c r="IHS59" s="40"/>
      <c r="IHT59" s="40"/>
      <c r="IHU59" s="40"/>
      <c r="IHV59" s="40"/>
      <c r="IHW59" s="40"/>
      <c r="IHX59" s="40"/>
      <c r="IHY59" s="40"/>
      <c r="IHZ59" s="40"/>
      <c r="IIA59" s="40"/>
      <c r="IIB59" s="40"/>
      <c r="IIC59" s="40"/>
      <c r="IID59" s="40"/>
      <c r="IIE59" s="40"/>
      <c r="IIF59" s="40"/>
      <c r="IIG59" s="40"/>
      <c r="IIH59" s="40"/>
      <c r="III59" s="40"/>
      <c r="IIJ59" s="40"/>
      <c r="IIK59" s="40"/>
      <c r="IIL59" s="40"/>
      <c r="IIM59" s="40"/>
      <c r="IIN59" s="40"/>
      <c r="IIO59" s="40"/>
      <c r="IIP59" s="40"/>
      <c r="IIQ59" s="40"/>
      <c r="IIR59" s="40"/>
      <c r="IIS59" s="40"/>
      <c r="IIT59" s="40"/>
      <c r="IIU59" s="40"/>
      <c r="IIV59" s="40"/>
      <c r="IIW59" s="40"/>
      <c r="IIX59" s="40"/>
      <c r="IIY59" s="40"/>
      <c r="IIZ59" s="40"/>
      <c r="IJA59" s="40"/>
      <c r="IJB59" s="40"/>
      <c r="IJC59" s="40"/>
      <c r="IJD59" s="40"/>
      <c r="IJE59" s="40"/>
      <c r="IJF59" s="40"/>
      <c r="IJG59" s="40"/>
      <c r="IJH59" s="40"/>
      <c r="IJI59" s="40"/>
      <c r="IJJ59" s="40"/>
      <c r="IJK59" s="40"/>
      <c r="IJL59" s="40"/>
      <c r="IJM59" s="40"/>
      <c r="IJN59" s="40"/>
      <c r="IJO59" s="40"/>
      <c r="IJP59" s="40"/>
      <c r="IJQ59" s="40"/>
      <c r="IJR59" s="40"/>
      <c r="IJS59" s="40"/>
      <c r="IJT59" s="40"/>
      <c r="IJU59" s="40"/>
      <c r="IJV59" s="40"/>
      <c r="IJW59" s="40"/>
      <c r="IJX59" s="40"/>
      <c r="IJY59" s="40"/>
      <c r="IJZ59" s="40"/>
      <c r="IKA59" s="40"/>
      <c r="IKB59" s="40"/>
      <c r="IKC59" s="40"/>
      <c r="IKD59" s="40"/>
      <c r="IKE59" s="40"/>
      <c r="IKF59" s="40"/>
      <c r="IKG59" s="40"/>
      <c r="IKH59" s="40"/>
      <c r="IKI59" s="40"/>
      <c r="IKJ59" s="40"/>
      <c r="IKK59" s="40"/>
      <c r="IKL59" s="40"/>
      <c r="IKM59" s="40"/>
      <c r="IKN59" s="40"/>
      <c r="IKO59" s="40"/>
      <c r="IKP59" s="40"/>
      <c r="IKQ59" s="40"/>
      <c r="IKR59" s="40"/>
      <c r="IKS59" s="40"/>
      <c r="IKT59" s="40"/>
      <c r="IKU59" s="40"/>
      <c r="IKV59" s="40"/>
      <c r="IKW59" s="40"/>
      <c r="IKX59" s="40"/>
      <c r="IKY59" s="40"/>
      <c r="IKZ59" s="40"/>
      <c r="ILA59" s="40"/>
      <c r="ILB59" s="40"/>
      <c r="ILC59" s="40"/>
      <c r="ILD59" s="40"/>
      <c r="ILE59" s="40"/>
      <c r="ILF59" s="40"/>
      <c r="ILG59" s="40"/>
      <c r="ILH59" s="40"/>
      <c r="ILI59" s="40"/>
      <c r="ILJ59" s="40"/>
      <c r="ILK59" s="40"/>
      <c r="ILL59" s="40"/>
      <c r="ILM59" s="40"/>
      <c r="ILN59" s="40"/>
      <c r="ILO59" s="40"/>
      <c r="ILP59" s="40"/>
      <c r="ILQ59" s="40"/>
      <c r="ILR59" s="40"/>
      <c r="ILS59" s="40"/>
      <c r="ILT59" s="40"/>
      <c r="ILU59" s="40"/>
      <c r="ILV59" s="40"/>
      <c r="ILW59" s="40"/>
      <c r="ILX59" s="40"/>
      <c r="ILY59" s="40"/>
      <c r="ILZ59" s="40"/>
      <c r="IMA59" s="40"/>
      <c r="IMB59" s="40"/>
      <c r="IMC59" s="40"/>
      <c r="IMD59" s="40"/>
      <c r="IME59" s="40"/>
      <c r="IMF59" s="40"/>
      <c r="IMG59" s="40"/>
      <c r="IMH59" s="40"/>
      <c r="IMI59" s="40"/>
      <c r="IMJ59" s="40"/>
      <c r="IMK59" s="40"/>
      <c r="IML59" s="40"/>
      <c r="IMM59" s="40"/>
      <c r="IMN59" s="40"/>
      <c r="IMO59" s="40"/>
      <c r="IMP59" s="40"/>
      <c r="IMQ59" s="40"/>
      <c r="IMR59" s="40"/>
      <c r="IMS59" s="40"/>
      <c r="IMT59" s="40"/>
      <c r="IMU59" s="40"/>
      <c r="IMV59" s="40"/>
      <c r="IMW59" s="40"/>
      <c r="IMX59" s="40"/>
      <c r="IMY59" s="40"/>
      <c r="IMZ59" s="40"/>
      <c r="INA59" s="40"/>
      <c r="INB59" s="40"/>
      <c r="INC59" s="40"/>
      <c r="IND59" s="40"/>
      <c r="INE59" s="40"/>
      <c r="INF59" s="40"/>
      <c r="ING59" s="40"/>
      <c r="INH59" s="40"/>
      <c r="INI59" s="40"/>
      <c r="INJ59" s="40"/>
      <c r="INK59" s="40"/>
      <c r="INL59" s="40"/>
      <c r="INM59" s="40"/>
      <c r="INN59" s="40"/>
      <c r="INO59" s="40"/>
      <c r="INP59" s="40"/>
      <c r="INQ59" s="40"/>
      <c r="INR59" s="40"/>
      <c r="INS59" s="40"/>
      <c r="INT59" s="40"/>
      <c r="INU59" s="40"/>
      <c r="INV59" s="40"/>
      <c r="INW59" s="40"/>
      <c r="INX59" s="40"/>
      <c r="INY59" s="40"/>
      <c r="INZ59" s="40"/>
      <c r="IOA59" s="40"/>
      <c r="IOB59" s="40"/>
      <c r="IOC59" s="40"/>
      <c r="IOD59" s="40"/>
      <c r="IOE59" s="40"/>
      <c r="IOF59" s="40"/>
      <c r="IOG59" s="40"/>
      <c r="IOH59" s="40"/>
      <c r="IOI59" s="40"/>
      <c r="IOJ59" s="40"/>
      <c r="IOK59" s="40"/>
      <c r="IOL59" s="40"/>
      <c r="IOM59" s="40"/>
      <c r="ION59" s="40"/>
      <c r="IOO59" s="40"/>
      <c r="IOP59" s="40"/>
      <c r="IOQ59" s="40"/>
      <c r="IOR59" s="40"/>
      <c r="IOS59" s="40"/>
      <c r="IOT59" s="40"/>
      <c r="IOU59" s="40"/>
      <c r="IOV59" s="40"/>
      <c r="IOW59" s="40"/>
      <c r="IOX59" s="40"/>
      <c r="IOY59" s="40"/>
      <c r="IOZ59" s="40"/>
      <c r="IPA59" s="40"/>
      <c r="IPB59" s="40"/>
      <c r="IPC59" s="40"/>
      <c r="IPD59" s="40"/>
      <c r="IPE59" s="40"/>
      <c r="IPF59" s="40"/>
      <c r="IPG59" s="40"/>
      <c r="IPH59" s="40"/>
      <c r="IPI59" s="40"/>
      <c r="IPJ59" s="40"/>
      <c r="IPK59" s="40"/>
      <c r="IPL59" s="40"/>
      <c r="IPM59" s="40"/>
      <c r="IPN59" s="40"/>
      <c r="IPO59" s="40"/>
      <c r="IPP59" s="40"/>
      <c r="IPQ59" s="40"/>
      <c r="IPR59" s="40"/>
      <c r="IPS59" s="40"/>
      <c r="IPT59" s="40"/>
      <c r="IPU59" s="40"/>
      <c r="IPV59" s="40"/>
      <c r="IPW59" s="40"/>
      <c r="IPX59" s="40"/>
      <c r="IPY59" s="40"/>
      <c r="IPZ59" s="40"/>
      <c r="IQA59" s="40"/>
      <c r="IQB59" s="40"/>
      <c r="IQC59" s="40"/>
      <c r="IQD59" s="40"/>
      <c r="IQE59" s="40"/>
      <c r="IQF59" s="40"/>
      <c r="IQG59" s="40"/>
      <c r="IQH59" s="40"/>
      <c r="IQI59" s="40"/>
      <c r="IQJ59" s="40"/>
      <c r="IQK59" s="40"/>
      <c r="IQL59" s="40"/>
      <c r="IQM59" s="40"/>
      <c r="IQN59" s="40"/>
      <c r="IQO59" s="40"/>
      <c r="IQP59" s="40"/>
      <c r="IQQ59" s="40"/>
      <c r="IQR59" s="40"/>
      <c r="IQS59" s="40"/>
      <c r="IQT59" s="40"/>
      <c r="IQU59" s="40"/>
      <c r="IQV59" s="40"/>
      <c r="IQW59" s="40"/>
      <c r="IQX59" s="40"/>
      <c r="IQY59" s="40"/>
      <c r="IQZ59" s="40"/>
      <c r="IRA59" s="40"/>
      <c r="IRB59" s="40"/>
      <c r="IRC59" s="40"/>
      <c r="IRD59" s="40"/>
      <c r="IRE59" s="40"/>
      <c r="IRF59" s="40"/>
      <c r="IRG59" s="40"/>
      <c r="IRH59" s="40"/>
      <c r="IRI59" s="40"/>
      <c r="IRJ59" s="40"/>
      <c r="IRK59" s="40"/>
      <c r="IRL59" s="40"/>
      <c r="IRM59" s="40"/>
      <c r="IRN59" s="40"/>
      <c r="IRO59" s="40"/>
      <c r="IRP59" s="40"/>
      <c r="IRQ59" s="40"/>
      <c r="IRR59" s="40"/>
      <c r="IRS59" s="40"/>
      <c r="IRT59" s="40"/>
      <c r="IRU59" s="40"/>
      <c r="IRV59" s="40"/>
      <c r="IRW59" s="40"/>
      <c r="IRX59" s="40"/>
      <c r="IRY59" s="40"/>
      <c r="IRZ59" s="40"/>
      <c r="ISA59" s="40"/>
      <c r="ISB59" s="40"/>
      <c r="ISC59" s="40"/>
      <c r="ISD59" s="40"/>
      <c r="ISE59" s="40"/>
      <c r="ISF59" s="40"/>
      <c r="ISG59" s="40"/>
      <c r="ISH59" s="40"/>
      <c r="ISI59" s="40"/>
      <c r="ISJ59" s="40"/>
      <c r="ISK59" s="40"/>
      <c r="ISL59" s="40"/>
      <c r="ISM59" s="40"/>
      <c r="ISN59" s="40"/>
      <c r="ISO59" s="40"/>
      <c r="ISP59" s="40"/>
      <c r="ISQ59" s="40"/>
      <c r="ISR59" s="40"/>
      <c r="ISS59" s="40"/>
      <c r="IST59" s="40"/>
      <c r="ISU59" s="40"/>
      <c r="ISV59" s="40"/>
      <c r="ISW59" s="40"/>
      <c r="ISX59" s="40"/>
      <c r="ISY59" s="40"/>
      <c r="ISZ59" s="40"/>
      <c r="ITA59" s="40"/>
      <c r="ITB59" s="40"/>
      <c r="ITC59" s="40"/>
      <c r="ITD59" s="40"/>
      <c r="ITE59" s="40"/>
      <c r="ITF59" s="40"/>
      <c r="ITG59" s="40"/>
      <c r="ITH59" s="40"/>
      <c r="ITI59" s="40"/>
      <c r="ITJ59" s="40"/>
      <c r="ITK59" s="40"/>
      <c r="ITL59" s="40"/>
      <c r="ITM59" s="40"/>
      <c r="ITN59" s="40"/>
      <c r="ITO59" s="40"/>
      <c r="ITP59" s="40"/>
      <c r="ITQ59" s="40"/>
      <c r="ITR59" s="40"/>
      <c r="ITS59" s="40"/>
      <c r="ITT59" s="40"/>
      <c r="ITU59" s="40"/>
      <c r="ITV59" s="40"/>
      <c r="ITW59" s="40"/>
      <c r="ITX59" s="40"/>
      <c r="ITY59" s="40"/>
      <c r="ITZ59" s="40"/>
      <c r="IUA59" s="40"/>
      <c r="IUB59" s="40"/>
      <c r="IUC59" s="40"/>
      <c r="IUD59" s="40"/>
      <c r="IUE59" s="40"/>
      <c r="IUF59" s="40"/>
      <c r="IUG59" s="40"/>
      <c r="IUH59" s="40"/>
      <c r="IUI59" s="40"/>
      <c r="IUJ59" s="40"/>
      <c r="IUK59" s="40"/>
      <c r="IUL59" s="40"/>
      <c r="IUM59" s="40"/>
      <c r="IUN59" s="40"/>
      <c r="IUO59" s="40"/>
      <c r="IUP59" s="40"/>
      <c r="IUQ59" s="40"/>
      <c r="IUR59" s="40"/>
      <c r="IUS59" s="40"/>
      <c r="IUT59" s="40"/>
      <c r="IUU59" s="40"/>
      <c r="IUV59" s="40"/>
      <c r="IUW59" s="40"/>
      <c r="IUX59" s="40"/>
      <c r="IUY59" s="40"/>
      <c r="IUZ59" s="40"/>
      <c r="IVA59" s="40"/>
      <c r="IVB59" s="40"/>
      <c r="IVC59" s="40"/>
      <c r="IVD59" s="40"/>
      <c r="IVE59" s="40"/>
      <c r="IVF59" s="40"/>
      <c r="IVG59" s="40"/>
      <c r="IVH59" s="40"/>
      <c r="IVI59" s="40"/>
      <c r="IVJ59" s="40"/>
      <c r="IVK59" s="40"/>
      <c r="IVL59" s="40"/>
      <c r="IVM59" s="40"/>
      <c r="IVN59" s="40"/>
      <c r="IVO59" s="40"/>
      <c r="IVP59" s="40"/>
      <c r="IVQ59" s="40"/>
      <c r="IVR59" s="40"/>
      <c r="IVS59" s="40"/>
      <c r="IVT59" s="40"/>
      <c r="IVU59" s="40"/>
      <c r="IVV59" s="40"/>
      <c r="IVW59" s="40"/>
      <c r="IVX59" s="40"/>
      <c r="IVY59" s="40"/>
      <c r="IVZ59" s="40"/>
      <c r="IWA59" s="40"/>
      <c r="IWB59" s="40"/>
      <c r="IWC59" s="40"/>
      <c r="IWD59" s="40"/>
      <c r="IWE59" s="40"/>
      <c r="IWF59" s="40"/>
      <c r="IWG59" s="40"/>
      <c r="IWH59" s="40"/>
      <c r="IWI59" s="40"/>
      <c r="IWJ59" s="40"/>
      <c r="IWK59" s="40"/>
      <c r="IWL59" s="40"/>
      <c r="IWM59" s="40"/>
      <c r="IWN59" s="40"/>
      <c r="IWO59" s="40"/>
      <c r="IWP59" s="40"/>
      <c r="IWQ59" s="40"/>
      <c r="IWR59" s="40"/>
      <c r="IWS59" s="40"/>
      <c r="IWT59" s="40"/>
      <c r="IWU59" s="40"/>
      <c r="IWV59" s="40"/>
      <c r="IWW59" s="40"/>
      <c r="IWX59" s="40"/>
      <c r="IWY59" s="40"/>
      <c r="IWZ59" s="40"/>
      <c r="IXA59" s="40"/>
      <c r="IXB59" s="40"/>
      <c r="IXC59" s="40"/>
      <c r="IXD59" s="40"/>
      <c r="IXE59" s="40"/>
      <c r="IXF59" s="40"/>
      <c r="IXG59" s="40"/>
      <c r="IXH59" s="40"/>
      <c r="IXI59" s="40"/>
      <c r="IXJ59" s="40"/>
      <c r="IXK59" s="40"/>
      <c r="IXL59" s="40"/>
      <c r="IXM59" s="40"/>
      <c r="IXN59" s="40"/>
      <c r="IXO59" s="40"/>
      <c r="IXP59" s="40"/>
      <c r="IXQ59" s="40"/>
      <c r="IXR59" s="40"/>
      <c r="IXS59" s="40"/>
      <c r="IXT59" s="40"/>
      <c r="IXU59" s="40"/>
      <c r="IXV59" s="40"/>
      <c r="IXW59" s="40"/>
      <c r="IXX59" s="40"/>
      <c r="IXY59" s="40"/>
      <c r="IXZ59" s="40"/>
      <c r="IYA59" s="40"/>
      <c r="IYB59" s="40"/>
      <c r="IYC59" s="40"/>
      <c r="IYD59" s="40"/>
      <c r="IYE59" s="40"/>
      <c r="IYF59" s="40"/>
      <c r="IYG59" s="40"/>
      <c r="IYH59" s="40"/>
      <c r="IYI59" s="40"/>
      <c r="IYJ59" s="40"/>
      <c r="IYK59" s="40"/>
      <c r="IYL59" s="40"/>
      <c r="IYM59" s="40"/>
      <c r="IYN59" s="40"/>
      <c r="IYO59" s="40"/>
      <c r="IYP59" s="40"/>
      <c r="IYQ59" s="40"/>
      <c r="IYR59" s="40"/>
      <c r="IYS59" s="40"/>
      <c r="IYT59" s="40"/>
      <c r="IYU59" s="40"/>
      <c r="IYV59" s="40"/>
      <c r="IYW59" s="40"/>
      <c r="IYX59" s="40"/>
      <c r="IYY59" s="40"/>
      <c r="IYZ59" s="40"/>
      <c r="IZA59" s="40"/>
      <c r="IZB59" s="40"/>
      <c r="IZC59" s="40"/>
      <c r="IZD59" s="40"/>
      <c r="IZE59" s="40"/>
      <c r="IZF59" s="40"/>
      <c r="IZG59" s="40"/>
      <c r="IZH59" s="40"/>
      <c r="IZI59" s="40"/>
      <c r="IZJ59" s="40"/>
      <c r="IZK59" s="40"/>
      <c r="IZL59" s="40"/>
      <c r="IZM59" s="40"/>
      <c r="IZN59" s="40"/>
      <c r="IZO59" s="40"/>
      <c r="IZP59" s="40"/>
      <c r="IZQ59" s="40"/>
      <c r="IZR59" s="40"/>
      <c r="IZS59" s="40"/>
      <c r="IZT59" s="40"/>
      <c r="IZU59" s="40"/>
      <c r="IZV59" s="40"/>
      <c r="IZW59" s="40"/>
      <c r="IZX59" s="40"/>
      <c r="IZY59" s="40"/>
      <c r="IZZ59" s="40"/>
      <c r="JAA59" s="40"/>
      <c r="JAB59" s="40"/>
      <c r="JAC59" s="40"/>
      <c r="JAD59" s="40"/>
      <c r="JAE59" s="40"/>
      <c r="JAF59" s="40"/>
      <c r="JAG59" s="40"/>
      <c r="JAH59" s="40"/>
      <c r="JAI59" s="40"/>
      <c r="JAJ59" s="40"/>
      <c r="JAK59" s="40"/>
      <c r="JAL59" s="40"/>
      <c r="JAM59" s="40"/>
      <c r="JAN59" s="40"/>
      <c r="JAO59" s="40"/>
      <c r="JAP59" s="40"/>
      <c r="JAQ59" s="40"/>
      <c r="JAR59" s="40"/>
      <c r="JAS59" s="40"/>
      <c r="JAT59" s="40"/>
      <c r="JAU59" s="40"/>
      <c r="JAV59" s="40"/>
      <c r="JAW59" s="40"/>
      <c r="JAX59" s="40"/>
      <c r="JAY59" s="40"/>
      <c r="JAZ59" s="40"/>
      <c r="JBA59" s="40"/>
      <c r="JBB59" s="40"/>
      <c r="JBC59" s="40"/>
      <c r="JBD59" s="40"/>
      <c r="JBE59" s="40"/>
      <c r="JBF59" s="40"/>
      <c r="JBG59" s="40"/>
      <c r="JBH59" s="40"/>
      <c r="JBI59" s="40"/>
      <c r="JBJ59" s="40"/>
      <c r="JBK59" s="40"/>
      <c r="JBL59" s="40"/>
      <c r="JBM59" s="40"/>
      <c r="JBN59" s="40"/>
      <c r="JBO59" s="40"/>
      <c r="JBP59" s="40"/>
      <c r="JBQ59" s="40"/>
      <c r="JBR59" s="40"/>
      <c r="JBS59" s="40"/>
      <c r="JBT59" s="40"/>
      <c r="JBU59" s="40"/>
      <c r="JBV59" s="40"/>
      <c r="JBW59" s="40"/>
      <c r="JBX59" s="40"/>
      <c r="JBY59" s="40"/>
      <c r="JBZ59" s="40"/>
      <c r="JCA59" s="40"/>
      <c r="JCB59" s="40"/>
      <c r="JCC59" s="40"/>
      <c r="JCD59" s="40"/>
      <c r="JCE59" s="40"/>
      <c r="JCF59" s="40"/>
      <c r="JCG59" s="40"/>
      <c r="JCH59" s="40"/>
      <c r="JCI59" s="40"/>
      <c r="JCJ59" s="40"/>
      <c r="JCK59" s="40"/>
      <c r="JCL59" s="40"/>
      <c r="JCM59" s="40"/>
      <c r="JCN59" s="40"/>
      <c r="JCO59" s="40"/>
      <c r="JCP59" s="40"/>
      <c r="JCQ59" s="40"/>
      <c r="JCR59" s="40"/>
      <c r="JCS59" s="40"/>
      <c r="JCT59" s="40"/>
      <c r="JCU59" s="40"/>
      <c r="JCV59" s="40"/>
      <c r="JCW59" s="40"/>
      <c r="JCX59" s="40"/>
      <c r="JCY59" s="40"/>
      <c r="JCZ59" s="40"/>
      <c r="JDA59" s="40"/>
      <c r="JDB59" s="40"/>
      <c r="JDC59" s="40"/>
      <c r="JDD59" s="40"/>
      <c r="JDE59" s="40"/>
      <c r="JDF59" s="40"/>
      <c r="JDG59" s="40"/>
      <c r="JDH59" s="40"/>
      <c r="JDI59" s="40"/>
      <c r="JDJ59" s="40"/>
      <c r="JDK59" s="40"/>
      <c r="JDL59" s="40"/>
      <c r="JDM59" s="40"/>
      <c r="JDN59" s="40"/>
      <c r="JDO59" s="40"/>
      <c r="JDP59" s="40"/>
      <c r="JDQ59" s="40"/>
      <c r="JDR59" s="40"/>
      <c r="JDS59" s="40"/>
      <c r="JDT59" s="40"/>
      <c r="JDU59" s="40"/>
      <c r="JDV59" s="40"/>
      <c r="JDW59" s="40"/>
      <c r="JDX59" s="40"/>
      <c r="JDY59" s="40"/>
      <c r="JDZ59" s="40"/>
      <c r="JEA59" s="40"/>
      <c r="JEB59" s="40"/>
      <c r="JEC59" s="40"/>
      <c r="JED59" s="40"/>
      <c r="JEE59" s="40"/>
      <c r="JEF59" s="40"/>
      <c r="JEG59" s="40"/>
      <c r="JEH59" s="40"/>
      <c r="JEI59" s="40"/>
      <c r="JEJ59" s="40"/>
      <c r="JEK59" s="40"/>
      <c r="JEL59" s="40"/>
      <c r="JEM59" s="40"/>
      <c r="JEN59" s="40"/>
      <c r="JEO59" s="40"/>
      <c r="JEP59" s="40"/>
      <c r="JEQ59" s="40"/>
      <c r="JER59" s="40"/>
      <c r="JES59" s="40"/>
      <c r="JET59" s="40"/>
      <c r="JEU59" s="40"/>
      <c r="JEV59" s="40"/>
      <c r="JEW59" s="40"/>
      <c r="JEX59" s="40"/>
      <c r="JEY59" s="40"/>
      <c r="JEZ59" s="40"/>
      <c r="JFA59" s="40"/>
      <c r="JFB59" s="40"/>
      <c r="JFC59" s="40"/>
      <c r="JFD59" s="40"/>
      <c r="JFE59" s="40"/>
      <c r="JFF59" s="40"/>
      <c r="JFG59" s="40"/>
      <c r="JFH59" s="40"/>
      <c r="JFI59" s="40"/>
      <c r="JFJ59" s="40"/>
      <c r="JFK59" s="40"/>
      <c r="JFL59" s="40"/>
      <c r="JFM59" s="40"/>
      <c r="JFN59" s="40"/>
      <c r="JFO59" s="40"/>
      <c r="JFP59" s="40"/>
      <c r="JFQ59" s="40"/>
      <c r="JFR59" s="40"/>
      <c r="JFS59" s="40"/>
      <c r="JFT59" s="40"/>
      <c r="JFU59" s="40"/>
      <c r="JFV59" s="40"/>
      <c r="JFW59" s="40"/>
      <c r="JFX59" s="40"/>
      <c r="JFY59" s="40"/>
      <c r="JFZ59" s="40"/>
      <c r="JGA59" s="40"/>
      <c r="JGB59" s="40"/>
      <c r="JGC59" s="40"/>
      <c r="JGD59" s="40"/>
      <c r="JGE59" s="40"/>
      <c r="JGF59" s="40"/>
      <c r="JGG59" s="40"/>
      <c r="JGH59" s="40"/>
      <c r="JGI59" s="40"/>
      <c r="JGJ59" s="40"/>
      <c r="JGK59" s="40"/>
      <c r="JGL59" s="40"/>
      <c r="JGM59" s="40"/>
      <c r="JGN59" s="40"/>
      <c r="JGO59" s="40"/>
      <c r="JGP59" s="40"/>
      <c r="JGQ59" s="40"/>
      <c r="JGR59" s="40"/>
      <c r="JGS59" s="40"/>
      <c r="JGT59" s="40"/>
      <c r="JGU59" s="40"/>
      <c r="JGV59" s="40"/>
      <c r="JGW59" s="40"/>
      <c r="JGX59" s="40"/>
      <c r="JGY59" s="40"/>
      <c r="JGZ59" s="40"/>
      <c r="JHA59" s="40"/>
      <c r="JHB59" s="40"/>
      <c r="JHC59" s="40"/>
      <c r="JHD59" s="40"/>
      <c r="JHE59" s="40"/>
      <c r="JHF59" s="40"/>
      <c r="JHG59" s="40"/>
      <c r="JHH59" s="40"/>
      <c r="JHI59" s="40"/>
      <c r="JHJ59" s="40"/>
      <c r="JHK59" s="40"/>
      <c r="JHL59" s="40"/>
      <c r="JHM59" s="40"/>
      <c r="JHN59" s="40"/>
      <c r="JHO59" s="40"/>
      <c r="JHP59" s="40"/>
      <c r="JHQ59" s="40"/>
      <c r="JHR59" s="40"/>
      <c r="JHS59" s="40"/>
      <c r="JHT59" s="40"/>
      <c r="JHU59" s="40"/>
      <c r="JHV59" s="40"/>
      <c r="JHW59" s="40"/>
      <c r="JHX59" s="40"/>
      <c r="JHY59" s="40"/>
      <c r="JHZ59" s="40"/>
      <c r="JIA59" s="40"/>
      <c r="JIB59" s="40"/>
      <c r="JIC59" s="40"/>
      <c r="JID59" s="40"/>
      <c r="JIE59" s="40"/>
      <c r="JIF59" s="40"/>
      <c r="JIG59" s="40"/>
      <c r="JIH59" s="40"/>
      <c r="JII59" s="40"/>
      <c r="JIJ59" s="40"/>
      <c r="JIK59" s="40"/>
      <c r="JIL59" s="40"/>
      <c r="JIM59" s="40"/>
      <c r="JIN59" s="40"/>
      <c r="JIO59" s="40"/>
      <c r="JIP59" s="40"/>
      <c r="JIQ59" s="40"/>
      <c r="JIR59" s="40"/>
      <c r="JIS59" s="40"/>
      <c r="JIT59" s="40"/>
      <c r="JIU59" s="40"/>
      <c r="JIV59" s="40"/>
      <c r="JIW59" s="40"/>
      <c r="JIX59" s="40"/>
      <c r="JIY59" s="40"/>
      <c r="JIZ59" s="40"/>
      <c r="JJA59" s="40"/>
      <c r="JJB59" s="40"/>
      <c r="JJC59" s="40"/>
      <c r="JJD59" s="40"/>
      <c r="JJE59" s="40"/>
      <c r="JJF59" s="40"/>
      <c r="JJG59" s="40"/>
      <c r="JJH59" s="40"/>
      <c r="JJI59" s="40"/>
      <c r="JJJ59" s="40"/>
      <c r="JJK59" s="40"/>
      <c r="JJL59" s="40"/>
      <c r="JJM59" s="40"/>
      <c r="JJN59" s="40"/>
      <c r="JJO59" s="40"/>
      <c r="JJP59" s="40"/>
      <c r="JJQ59" s="40"/>
      <c r="JJR59" s="40"/>
      <c r="JJS59" s="40"/>
      <c r="JJT59" s="40"/>
      <c r="JJU59" s="40"/>
      <c r="JJV59" s="40"/>
      <c r="JJW59" s="40"/>
      <c r="JJX59" s="40"/>
      <c r="JJY59" s="40"/>
      <c r="JJZ59" s="40"/>
      <c r="JKA59" s="40"/>
      <c r="JKB59" s="40"/>
      <c r="JKC59" s="40"/>
      <c r="JKD59" s="40"/>
      <c r="JKE59" s="40"/>
      <c r="JKF59" s="40"/>
      <c r="JKG59" s="40"/>
      <c r="JKH59" s="40"/>
      <c r="JKI59" s="40"/>
      <c r="JKJ59" s="40"/>
      <c r="JKK59" s="40"/>
      <c r="JKL59" s="40"/>
      <c r="JKM59" s="40"/>
      <c r="JKN59" s="40"/>
      <c r="JKO59" s="40"/>
      <c r="JKP59" s="40"/>
      <c r="JKQ59" s="40"/>
      <c r="JKR59" s="40"/>
      <c r="JKS59" s="40"/>
      <c r="JKT59" s="40"/>
      <c r="JKU59" s="40"/>
      <c r="JKV59" s="40"/>
      <c r="JKW59" s="40"/>
      <c r="JKX59" s="40"/>
      <c r="JKY59" s="40"/>
      <c r="JKZ59" s="40"/>
      <c r="JLA59" s="40"/>
      <c r="JLB59" s="40"/>
      <c r="JLC59" s="40"/>
      <c r="JLD59" s="40"/>
      <c r="JLE59" s="40"/>
      <c r="JLF59" s="40"/>
      <c r="JLG59" s="40"/>
      <c r="JLH59" s="40"/>
      <c r="JLI59" s="40"/>
      <c r="JLJ59" s="40"/>
      <c r="JLK59" s="40"/>
      <c r="JLL59" s="40"/>
      <c r="JLM59" s="40"/>
      <c r="JLN59" s="40"/>
      <c r="JLO59" s="40"/>
      <c r="JLP59" s="40"/>
      <c r="JLQ59" s="40"/>
      <c r="JLR59" s="40"/>
      <c r="JLS59" s="40"/>
      <c r="JLT59" s="40"/>
      <c r="JLU59" s="40"/>
      <c r="JLV59" s="40"/>
      <c r="JLW59" s="40"/>
      <c r="JLX59" s="40"/>
      <c r="JLY59" s="40"/>
      <c r="JLZ59" s="40"/>
      <c r="JMA59" s="40"/>
      <c r="JMB59" s="40"/>
      <c r="JMC59" s="40"/>
      <c r="JMD59" s="40"/>
      <c r="JME59" s="40"/>
      <c r="JMF59" s="40"/>
      <c r="JMG59" s="40"/>
      <c r="JMH59" s="40"/>
      <c r="JMI59" s="40"/>
      <c r="JMJ59" s="40"/>
      <c r="JMK59" s="40"/>
      <c r="JML59" s="40"/>
      <c r="JMM59" s="40"/>
      <c r="JMN59" s="40"/>
      <c r="JMO59" s="40"/>
      <c r="JMP59" s="40"/>
      <c r="JMQ59" s="40"/>
      <c r="JMR59" s="40"/>
      <c r="JMS59" s="40"/>
      <c r="JMT59" s="40"/>
      <c r="JMU59" s="40"/>
      <c r="JMV59" s="40"/>
      <c r="JMW59" s="40"/>
      <c r="JMX59" s="40"/>
      <c r="JMY59" s="40"/>
      <c r="JMZ59" s="40"/>
      <c r="JNA59" s="40"/>
      <c r="JNB59" s="40"/>
      <c r="JNC59" s="40"/>
      <c r="JND59" s="40"/>
      <c r="JNE59" s="40"/>
      <c r="JNF59" s="40"/>
      <c r="JNG59" s="40"/>
      <c r="JNH59" s="40"/>
      <c r="JNI59" s="40"/>
      <c r="JNJ59" s="40"/>
      <c r="JNK59" s="40"/>
      <c r="JNL59" s="40"/>
      <c r="JNM59" s="40"/>
      <c r="JNN59" s="40"/>
      <c r="JNO59" s="40"/>
      <c r="JNP59" s="40"/>
      <c r="JNQ59" s="40"/>
      <c r="JNR59" s="40"/>
      <c r="JNS59" s="40"/>
      <c r="JNT59" s="40"/>
      <c r="JNU59" s="40"/>
      <c r="JNV59" s="40"/>
      <c r="JNW59" s="40"/>
      <c r="JNX59" s="40"/>
      <c r="JNY59" s="40"/>
      <c r="JNZ59" s="40"/>
      <c r="JOA59" s="40"/>
      <c r="JOB59" s="40"/>
      <c r="JOC59" s="40"/>
      <c r="JOD59" s="40"/>
      <c r="JOE59" s="40"/>
      <c r="JOF59" s="40"/>
      <c r="JOG59" s="40"/>
      <c r="JOH59" s="40"/>
      <c r="JOI59" s="40"/>
      <c r="JOJ59" s="40"/>
      <c r="JOK59" s="40"/>
      <c r="JOL59" s="40"/>
      <c r="JOM59" s="40"/>
      <c r="JON59" s="40"/>
      <c r="JOO59" s="40"/>
      <c r="JOP59" s="40"/>
      <c r="JOQ59" s="40"/>
      <c r="JOR59" s="40"/>
      <c r="JOS59" s="40"/>
      <c r="JOT59" s="40"/>
      <c r="JOU59" s="40"/>
      <c r="JOV59" s="40"/>
      <c r="JOW59" s="40"/>
      <c r="JOX59" s="40"/>
      <c r="JOY59" s="40"/>
      <c r="JOZ59" s="40"/>
      <c r="JPA59" s="40"/>
      <c r="JPB59" s="40"/>
      <c r="JPC59" s="40"/>
      <c r="JPD59" s="40"/>
      <c r="JPE59" s="40"/>
      <c r="JPF59" s="40"/>
      <c r="JPG59" s="40"/>
      <c r="JPH59" s="40"/>
      <c r="JPI59" s="40"/>
      <c r="JPJ59" s="40"/>
      <c r="JPK59" s="40"/>
      <c r="JPL59" s="40"/>
      <c r="JPM59" s="40"/>
      <c r="JPN59" s="40"/>
      <c r="JPO59" s="40"/>
      <c r="JPP59" s="40"/>
      <c r="JPQ59" s="40"/>
      <c r="JPR59" s="40"/>
      <c r="JPS59" s="40"/>
      <c r="JPT59" s="40"/>
      <c r="JPU59" s="40"/>
      <c r="JPV59" s="40"/>
      <c r="JPW59" s="40"/>
      <c r="JPX59" s="40"/>
      <c r="JPY59" s="40"/>
      <c r="JPZ59" s="40"/>
      <c r="JQA59" s="40"/>
      <c r="JQB59" s="40"/>
      <c r="JQC59" s="40"/>
      <c r="JQD59" s="40"/>
      <c r="JQE59" s="40"/>
      <c r="JQF59" s="40"/>
      <c r="JQG59" s="40"/>
      <c r="JQH59" s="40"/>
      <c r="JQI59" s="40"/>
      <c r="JQJ59" s="40"/>
      <c r="JQK59" s="40"/>
      <c r="JQL59" s="40"/>
      <c r="JQM59" s="40"/>
      <c r="JQN59" s="40"/>
      <c r="JQO59" s="40"/>
      <c r="JQP59" s="40"/>
      <c r="JQQ59" s="40"/>
      <c r="JQR59" s="40"/>
      <c r="JQS59" s="40"/>
      <c r="JQT59" s="40"/>
      <c r="JQU59" s="40"/>
      <c r="JQV59" s="40"/>
      <c r="JQW59" s="40"/>
      <c r="JQX59" s="40"/>
      <c r="JQY59" s="40"/>
      <c r="JQZ59" s="40"/>
      <c r="JRA59" s="40"/>
      <c r="JRB59" s="40"/>
      <c r="JRC59" s="40"/>
      <c r="JRD59" s="40"/>
      <c r="JRE59" s="40"/>
      <c r="JRF59" s="40"/>
      <c r="JRG59" s="40"/>
      <c r="JRH59" s="40"/>
      <c r="JRI59" s="40"/>
      <c r="JRJ59" s="40"/>
      <c r="JRK59" s="40"/>
      <c r="JRL59" s="40"/>
      <c r="JRM59" s="40"/>
      <c r="JRN59" s="40"/>
      <c r="JRO59" s="40"/>
      <c r="JRP59" s="40"/>
      <c r="JRQ59" s="40"/>
      <c r="JRR59" s="40"/>
      <c r="JRS59" s="40"/>
      <c r="JRT59" s="40"/>
      <c r="JRU59" s="40"/>
      <c r="JRV59" s="40"/>
      <c r="JRW59" s="40"/>
      <c r="JRX59" s="40"/>
      <c r="JRY59" s="40"/>
      <c r="JRZ59" s="40"/>
      <c r="JSA59" s="40"/>
      <c r="JSB59" s="40"/>
      <c r="JSC59" s="40"/>
      <c r="JSD59" s="40"/>
      <c r="JSE59" s="40"/>
      <c r="JSF59" s="40"/>
      <c r="JSG59" s="40"/>
      <c r="JSH59" s="40"/>
      <c r="JSI59" s="40"/>
      <c r="JSJ59" s="40"/>
      <c r="JSK59" s="40"/>
      <c r="JSL59" s="40"/>
      <c r="JSM59" s="40"/>
      <c r="JSN59" s="40"/>
      <c r="JSO59" s="40"/>
      <c r="JSP59" s="40"/>
      <c r="JSQ59" s="40"/>
      <c r="JSR59" s="40"/>
      <c r="JSS59" s="40"/>
      <c r="JST59" s="40"/>
      <c r="JSU59" s="40"/>
      <c r="JSV59" s="40"/>
      <c r="JSW59" s="40"/>
      <c r="JSX59" s="40"/>
      <c r="JSY59" s="40"/>
      <c r="JSZ59" s="40"/>
      <c r="JTA59" s="40"/>
      <c r="JTB59" s="40"/>
      <c r="JTC59" s="40"/>
      <c r="JTD59" s="40"/>
      <c r="JTE59" s="40"/>
      <c r="JTF59" s="40"/>
      <c r="JTG59" s="40"/>
      <c r="JTH59" s="40"/>
      <c r="JTI59" s="40"/>
      <c r="JTJ59" s="40"/>
      <c r="JTK59" s="40"/>
      <c r="JTL59" s="40"/>
      <c r="JTM59" s="40"/>
      <c r="JTN59" s="40"/>
      <c r="JTO59" s="40"/>
      <c r="JTP59" s="40"/>
      <c r="JTQ59" s="40"/>
      <c r="JTR59" s="40"/>
      <c r="JTS59" s="40"/>
      <c r="JTT59" s="40"/>
      <c r="JTU59" s="40"/>
      <c r="JTV59" s="40"/>
      <c r="JTW59" s="40"/>
      <c r="JTX59" s="40"/>
      <c r="JTY59" s="40"/>
      <c r="JTZ59" s="40"/>
      <c r="JUA59" s="40"/>
      <c r="JUB59" s="40"/>
      <c r="JUC59" s="40"/>
      <c r="JUD59" s="40"/>
      <c r="JUE59" s="40"/>
      <c r="JUF59" s="40"/>
      <c r="JUG59" s="40"/>
      <c r="JUH59" s="40"/>
      <c r="JUI59" s="40"/>
      <c r="JUJ59" s="40"/>
      <c r="JUK59" s="40"/>
      <c r="JUL59" s="40"/>
      <c r="JUM59" s="40"/>
      <c r="JUN59" s="40"/>
      <c r="JUO59" s="40"/>
      <c r="JUP59" s="40"/>
      <c r="JUQ59" s="40"/>
      <c r="JUR59" s="40"/>
      <c r="JUS59" s="40"/>
      <c r="JUT59" s="40"/>
      <c r="JUU59" s="40"/>
      <c r="JUV59" s="40"/>
      <c r="JUW59" s="40"/>
      <c r="JUX59" s="40"/>
      <c r="JUY59" s="40"/>
      <c r="JUZ59" s="40"/>
      <c r="JVA59" s="40"/>
      <c r="JVB59" s="40"/>
      <c r="JVC59" s="40"/>
      <c r="JVD59" s="40"/>
      <c r="JVE59" s="40"/>
      <c r="JVF59" s="40"/>
      <c r="JVG59" s="40"/>
      <c r="JVH59" s="40"/>
      <c r="JVI59" s="40"/>
      <c r="JVJ59" s="40"/>
      <c r="JVK59" s="40"/>
      <c r="JVL59" s="40"/>
      <c r="JVM59" s="40"/>
      <c r="JVN59" s="40"/>
      <c r="JVO59" s="40"/>
      <c r="JVP59" s="40"/>
      <c r="JVQ59" s="40"/>
      <c r="JVR59" s="40"/>
      <c r="JVS59" s="40"/>
      <c r="JVT59" s="40"/>
      <c r="JVU59" s="40"/>
      <c r="JVV59" s="40"/>
      <c r="JVW59" s="40"/>
      <c r="JVX59" s="40"/>
      <c r="JVY59" s="40"/>
      <c r="JVZ59" s="40"/>
      <c r="JWA59" s="40"/>
      <c r="JWB59" s="40"/>
      <c r="JWC59" s="40"/>
      <c r="JWD59" s="40"/>
      <c r="JWE59" s="40"/>
      <c r="JWF59" s="40"/>
      <c r="JWG59" s="40"/>
      <c r="JWH59" s="40"/>
      <c r="JWI59" s="40"/>
      <c r="JWJ59" s="40"/>
      <c r="JWK59" s="40"/>
      <c r="JWL59" s="40"/>
      <c r="JWM59" s="40"/>
      <c r="JWN59" s="40"/>
      <c r="JWO59" s="40"/>
      <c r="JWP59" s="40"/>
      <c r="JWQ59" s="40"/>
      <c r="JWR59" s="40"/>
      <c r="JWS59" s="40"/>
      <c r="JWT59" s="40"/>
      <c r="JWU59" s="40"/>
      <c r="JWV59" s="40"/>
      <c r="JWW59" s="40"/>
      <c r="JWX59" s="40"/>
      <c r="JWY59" s="40"/>
      <c r="JWZ59" s="40"/>
      <c r="JXA59" s="40"/>
      <c r="JXB59" s="40"/>
      <c r="JXC59" s="40"/>
      <c r="JXD59" s="40"/>
      <c r="JXE59" s="40"/>
      <c r="JXF59" s="40"/>
      <c r="JXG59" s="40"/>
      <c r="JXH59" s="40"/>
      <c r="JXI59" s="40"/>
      <c r="JXJ59" s="40"/>
      <c r="JXK59" s="40"/>
      <c r="JXL59" s="40"/>
      <c r="JXM59" s="40"/>
      <c r="JXN59" s="40"/>
      <c r="JXO59" s="40"/>
      <c r="JXP59" s="40"/>
      <c r="JXQ59" s="40"/>
      <c r="JXR59" s="40"/>
      <c r="JXS59" s="40"/>
      <c r="JXT59" s="40"/>
      <c r="JXU59" s="40"/>
      <c r="JXV59" s="40"/>
      <c r="JXW59" s="40"/>
      <c r="JXX59" s="40"/>
      <c r="JXY59" s="40"/>
      <c r="JXZ59" s="40"/>
      <c r="JYA59" s="40"/>
      <c r="JYB59" s="40"/>
      <c r="JYC59" s="40"/>
      <c r="JYD59" s="40"/>
      <c r="JYE59" s="40"/>
      <c r="JYF59" s="40"/>
      <c r="JYG59" s="40"/>
      <c r="JYH59" s="40"/>
      <c r="JYI59" s="40"/>
      <c r="JYJ59" s="40"/>
      <c r="JYK59" s="40"/>
      <c r="JYL59" s="40"/>
      <c r="JYM59" s="40"/>
      <c r="JYN59" s="40"/>
      <c r="JYO59" s="40"/>
      <c r="JYP59" s="40"/>
      <c r="JYQ59" s="40"/>
      <c r="JYR59" s="40"/>
      <c r="JYS59" s="40"/>
      <c r="JYT59" s="40"/>
      <c r="JYU59" s="40"/>
      <c r="JYV59" s="40"/>
      <c r="JYW59" s="40"/>
      <c r="JYX59" s="40"/>
      <c r="JYY59" s="40"/>
      <c r="JYZ59" s="40"/>
      <c r="JZA59" s="40"/>
      <c r="JZB59" s="40"/>
      <c r="JZC59" s="40"/>
      <c r="JZD59" s="40"/>
      <c r="JZE59" s="40"/>
      <c r="JZF59" s="40"/>
      <c r="JZG59" s="40"/>
      <c r="JZH59" s="40"/>
      <c r="JZI59" s="40"/>
      <c r="JZJ59" s="40"/>
      <c r="JZK59" s="40"/>
      <c r="JZL59" s="40"/>
      <c r="JZM59" s="40"/>
      <c r="JZN59" s="40"/>
      <c r="JZO59" s="40"/>
      <c r="JZP59" s="40"/>
      <c r="JZQ59" s="40"/>
      <c r="JZR59" s="40"/>
      <c r="JZS59" s="40"/>
      <c r="JZT59" s="40"/>
      <c r="JZU59" s="40"/>
      <c r="JZV59" s="40"/>
      <c r="JZW59" s="40"/>
      <c r="JZX59" s="40"/>
      <c r="JZY59" s="40"/>
      <c r="JZZ59" s="40"/>
      <c r="KAA59" s="40"/>
      <c r="KAB59" s="40"/>
      <c r="KAC59" s="40"/>
      <c r="KAD59" s="40"/>
      <c r="KAE59" s="40"/>
      <c r="KAF59" s="40"/>
      <c r="KAG59" s="40"/>
      <c r="KAH59" s="40"/>
      <c r="KAI59" s="40"/>
      <c r="KAJ59" s="40"/>
      <c r="KAK59" s="40"/>
      <c r="KAL59" s="40"/>
      <c r="KAM59" s="40"/>
      <c r="KAN59" s="40"/>
      <c r="KAO59" s="40"/>
      <c r="KAP59" s="40"/>
      <c r="KAQ59" s="40"/>
      <c r="KAR59" s="40"/>
      <c r="KAS59" s="40"/>
      <c r="KAT59" s="40"/>
      <c r="KAU59" s="40"/>
      <c r="KAV59" s="40"/>
      <c r="KAW59" s="40"/>
      <c r="KAX59" s="40"/>
      <c r="KAY59" s="40"/>
      <c r="KAZ59" s="40"/>
      <c r="KBA59" s="40"/>
      <c r="KBB59" s="40"/>
      <c r="KBC59" s="40"/>
      <c r="KBD59" s="40"/>
      <c r="KBE59" s="40"/>
      <c r="KBF59" s="40"/>
      <c r="KBG59" s="40"/>
      <c r="KBH59" s="40"/>
      <c r="KBI59" s="40"/>
      <c r="KBJ59" s="40"/>
      <c r="KBK59" s="40"/>
      <c r="KBL59" s="40"/>
      <c r="KBM59" s="40"/>
      <c r="KBN59" s="40"/>
      <c r="KBO59" s="40"/>
      <c r="KBP59" s="40"/>
      <c r="KBQ59" s="40"/>
      <c r="KBR59" s="40"/>
      <c r="KBS59" s="40"/>
      <c r="KBT59" s="40"/>
      <c r="KBU59" s="40"/>
      <c r="KBV59" s="40"/>
      <c r="KBW59" s="40"/>
      <c r="KBX59" s="40"/>
      <c r="KBY59" s="40"/>
      <c r="KBZ59" s="40"/>
      <c r="KCA59" s="40"/>
      <c r="KCB59" s="40"/>
      <c r="KCC59" s="40"/>
      <c r="KCD59" s="40"/>
      <c r="KCE59" s="40"/>
      <c r="KCF59" s="40"/>
      <c r="KCG59" s="40"/>
      <c r="KCH59" s="40"/>
      <c r="KCI59" s="40"/>
      <c r="KCJ59" s="40"/>
      <c r="KCK59" s="40"/>
      <c r="KCL59" s="40"/>
      <c r="KCM59" s="40"/>
      <c r="KCN59" s="40"/>
      <c r="KCO59" s="40"/>
      <c r="KCP59" s="40"/>
      <c r="KCQ59" s="40"/>
      <c r="KCR59" s="40"/>
      <c r="KCS59" s="40"/>
      <c r="KCT59" s="40"/>
      <c r="KCU59" s="40"/>
      <c r="KCV59" s="40"/>
      <c r="KCW59" s="40"/>
      <c r="KCX59" s="40"/>
      <c r="KCY59" s="40"/>
      <c r="KCZ59" s="40"/>
      <c r="KDA59" s="40"/>
      <c r="KDB59" s="40"/>
      <c r="KDC59" s="40"/>
      <c r="KDD59" s="40"/>
      <c r="KDE59" s="40"/>
      <c r="KDF59" s="40"/>
      <c r="KDG59" s="40"/>
      <c r="KDH59" s="40"/>
      <c r="KDI59" s="40"/>
      <c r="KDJ59" s="40"/>
      <c r="KDK59" s="40"/>
      <c r="KDL59" s="40"/>
      <c r="KDM59" s="40"/>
      <c r="KDN59" s="40"/>
      <c r="KDO59" s="40"/>
      <c r="KDP59" s="40"/>
      <c r="KDQ59" s="40"/>
      <c r="KDR59" s="40"/>
      <c r="KDS59" s="40"/>
      <c r="KDT59" s="40"/>
      <c r="KDU59" s="40"/>
      <c r="KDV59" s="40"/>
      <c r="KDW59" s="40"/>
      <c r="KDX59" s="40"/>
      <c r="KDY59" s="40"/>
      <c r="KDZ59" s="40"/>
      <c r="KEA59" s="40"/>
      <c r="KEB59" s="40"/>
      <c r="KEC59" s="40"/>
      <c r="KED59" s="40"/>
      <c r="KEE59" s="40"/>
      <c r="KEF59" s="40"/>
      <c r="KEG59" s="40"/>
      <c r="KEH59" s="40"/>
      <c r="KEI59" s="40"/>
      <c r="KEJ59" s="40"/>
      <c r="KEK59" s="40"/>
      <c r="KEL59" s="40"/>
      <c r="KEM59" s="40"/>
      <c r="KEN59" s="40"/>
      <c r="KEO59" s="40"/>
      <c r="KEP59" s="40"/>
      <c r="KEQ59" s="40"/>
      <c r="KER59" s="40"/>
      <c r="KES59" s="40"/>
      <c r="KET59" s="40"/>
      <c r="KEU59" s="40"/>
      <c r="KEV59" s="40"/>
      <c r="KEW59" s="40"/>
      <c r="KEX59" s="40"/>
      <c r="KEY59" s="40"/>
      <c r="KEZ59" s="40"/>
      <c r="KFA59" s="40"/>
      <c r="KFB59" s="40"/>
      <c r="KFC59" s="40"/>
      <c r="KFD59" s="40"/>
      <c r="KFE59" s="40"/>
      <c r="KFF59" s="40"/>
      <c r="KFG59" s="40"/>
      <c r="KFH59" s="40"/>
      <c r="KFI59" s="40"/>
      <c r="KFJ59" s="40"/>
      <c r="KFK59" s="40"/>
      <c r="KFL59" s="40"/>
      <c r="KFM59" s="40"/>
      <c r="KFN59" s="40"/>
      <c r="KFO59" s="40"/>
      <c r="KFP59" s="40"/>
      <c r="KFQ59" s="40"/>
      <c r="KFR59" s="40"/>
      <c r="KFS59" s="40"/>
      <c r="KFT59" s="40"/>
      <c r="KFU59" s="40"/>
      <c r="KFV59" s="40"/>
      <c r="KFW59" s="40"/>
      <c r="KFX59" s="40"/>
      <c r="KFY59" s="40"/>
      <c r="KFZ59" s="40"/>
      <c r="KGA59" s="40"/>
      <c r="KGB59" s="40"/>
      <c r="KGC59" s="40"/>
      <c r="KGD59" s="40"/>
      <c r="KGE59" s="40"/>
      <c r="KGF59" s="40"/>
      <c r="KGG59" s="40"/>
      <c r="KGH59" s="40"/>
      <c r="KGI59" s="40"/>
      <c r="KGJ59" s="40"/>
      <c r="KGK59" s="40"/>
      <c r="KGL59" s="40"/>
      <c r="KGM59" s="40"/>
      <c r="KGN59" s="40"/>
      <c r="KGO59" s="40"/>
      <c r="KGP59" s="40"/>
      <c r="KGQ59" s="40"/>
      <c r="KGR59" s="40"/>
      <c r="KGS59" s="40"/>
      <c r="KGT59" s="40"/>
      <c r="KGU59" s="40"/>
      <c r="KGV59" s="40"/>
      <c r="KGW59" s="40"/>
      <c r="KGX59" s="40"/>
      <c r="KGY59" s="40"/>
      <c r="KGZ59" s="40"/>
      <c r="KHA59" s="40"/>
      <c r="KHB59" s="40"/>
      <c r="KHC59" s="40"/>
      <c r="KHD59" s="40"/>
      <c r="KHE59" s="40"/>
      <c r="KHF59" s="40"/>
      <c r="KHG59" s="40"/>
      <c r="KHH59" s="40"/>
      <c r="KHI59" s="40"/>
      <c r="KHJ59" s="40"/>
      <c r="KHK59" s="40"/>
      <c r="KHL59" s="40"/>
      <c r="KHM59" s="40"/>
      <c r="KHN59" s="40"/>
      <c r="KHO59" s="40"/>
      <c r="KHP59" s="40"/>
      <c r="KHQ59" s="40"/>
      <c r="KHR59" s="40"/>
      <c r="KHS59" s="40"/>
      <c r="KHT59" s="40"/>
      <c r="KHU59" s="40"/>
      <c r="KHV59" s="40"/>
      <c r="KHW59" s="40"/>
      <c r="KHX59" s="40"/>
      <c r="KHY59" s="40"/>
      <c r="KHZ59" s="40"/>
      <c r="KIA59" s="40"/>
      <c r="KIB59" s="40"/>
      <c r="KIC59" s="40"/>
      <c r="KID59" s="40"/>
      <c r="KIE59" s="40"/>
      <c r="KIF59" s="40"/>
      <c r="KIG59" s="40"/>
      <c r="KIH59" s="40"/>
      <c r="KII59" s="40"/>
      <c r="KIJ59" s="40"/>
      <c r="KIK59" s="40"/>
      <c r="KIL59" s="40"/>
      <c r="KIM59" s="40"/>
      <c r="KIN59" s="40"/>
      <c r="KIO59" s="40"/>
      <c r="KIP59" s="40"/>
      <c r="KIQ59" s="40"/>
      <c r="KIR59" s="40"/>
      <c r="KIS59" s="40"/>
      <c r="KIT59" s="40"/>
      <c r="KIU59" s="40"/>
      <c r="KIV59" s="40"/>
      <c r="KIW59" s="40"/>
      <c r="KIX59" s="40"/>
      <c r="KIY59" s="40"/>
      <c r="KIZ59" s="40"/>
      <c r="KJA59" s="40"/>
      <c r="KJB59" s="40"/>
      <c r="KJC59" s="40"/>
      <c r="KJD59" s="40"/>
      <c r="KJE59" s="40"/>
      <c r="KJF59" s="40"/>
      <c r="KJG59" s="40"/>
      <c r="KJH59" s="40"/>
      <c r="KJI59" s="40"/>
      <c r="KJJ59" s="40"/>
      <c r="KJK59" s="40"/>
      <c r="KJL59" s="40"/>
      <c r="KJM59" s="40"/>
      <c r="KJN59" s="40"/>
      <c r="KJO59" s="40"/>
      <c r="KJP59" s="40"/>
      <c r="KJQ59" s="40"/>
      <c r="KJR59" s="40"/>
      <c r="KJS59" s="40"/>
      <c r="KJT59" s="40"/>
      <c r="KJU59" s="40"/>
      <c r="KJV59" s="40"/>
      <c r="KJW59" s="40"/>
      <c r="KJX59" s="40"/>
      <c r="KJY59" s="40"/>
      <c r="KJZ59" s="40"/>
      <c r="KKA59" s="40"/>
      <c r="KKB59" s="40"/>
      <c r="KKC59" s="40"/>
      <c r="KKD59" s="40"/>
      <c r="KKE59" s="40"/>
      <c r="KKF59" s="40"/>
      <c r="KKG59" s="40"/>
      <c r="KKH59" s="40"/>
      <c r="KKI59" s="40"/>
      <c r="KKJ59" s="40"/>
      <c r="KKK59" s="40"/>
      <c r="KKL59" s="40"/>
      <c r="KKM59" s="40"/>
      <c r="KKN59" s="40"/>
      <c r="KKO59" s="40"/>
      <c r="KKP59" s="40"/>
      <c r="KKQ59" s="40"/>
      <c r="KKR59" s="40"/>
      <c r="KKS59" s="40"/>
      <c r="KKT59" s="40"/>
      <c r="KKU59" s="40"/>
      <c r="KKV59" s="40"/>
      <c r="KKW59" s="40"/>
      <c r="KKX59" s="40"/>
      <c r="KKY59" s="40"/>
      <c r="KKZ59" s="40"/>
      <c r="KLA59" s="40"/>
      <c r="KLB59" s="40"/>
      <c r="KLC59" s="40"/>
      <c r="KLD59" s="40"/>
      <c r="KLE59" s="40"/>
      <c r="KLF59" s="40"/>
      <c r="KLG59" s="40"/>
      <c r="KLH59" s="40"/>
      <c r="KLI59" s="40"/>
      <c r="KLJ59" s="40"/>
      <c r="KLK59" s="40"/>
      <c r="KLL59" s="40"/>
      <c r="KLM59" s="40"/>
      <c r="KLN59" s="40"/>
      <c r="KLO59" s="40"/>
      <c r="KLP59" s="40"/>
      <c r="KLQ59" s="40"/>
      <c r="KLR59" s="40"/>
      <c r="KLS59" s="40"/>
      <c r="KLT59" s="40"/>
      <c r="KLU59" s="40"/>
      <c r="KLV59" s="40"/>
      <c r="KLW59" s="40"/>
      <c r="KLX59" s="40"/>
      <c r="KLY59" s="40"/>
      <c r="KLZ59" s="40"/>
      <c r="KMA59" s="40"/>
      <c r="KMB59" s="40"/>
      <c r="KMC59" s="40"/>
      <c r="KMD59" s="40"/>
      <c r="KME59" s="40"/>
      <c r="KMF59" s="40"/>
      <c r="KMG59" s="40"/>
      <c r="KMH59" s="40"/>
      <c r="KMI59" s="40"/>
      <c r="KMJ59" s="40"/>
      <c r="KMK59" s="40"/>
      <c r="KML59" s="40"/>
      <c r="KMM59" s="40"/>
      <c r="KMN59" s="40"/>
      <c r="KMO59" s="40"/>
      <c r="KMP59" s="40"/>
      <c r="KMQ59" s="40"/>
      <c r="KMR59" s="40"/>
      <c r="KMS59" s="40"/>
      <c r="KMT59" s="40"/>
      <c r="KMU59" s="40"/>
      <c r="KMV59" s="40"/>
      <c r="KMW59" s="40"/>
      <c r="KMX59" s="40"/>
      <c r="KMY59" s="40"/>
      <c r="KMZ59" s="40"/>
      <c r="KNA59" s="40"/>
      <c r="KNB59" s="40"/>
      <c r="KNC59" s="40"/>
      <c r="KND59" s="40"/>
      <c r="KNE59" s="40"/>
      <c r="KNF59" s="40"/>
      <c r="KNG59" s="40"/>
      <c r="KNH59" s="40"/>
      <c r="KNI59" s="40"/>
      <c r="KNJ59" s="40"/>
      <c r="KNK59" s="40"/>
      <c r="KNL59" s="40"/>
      <c r="KNM59" s="40"/>
      <c r="KNN59" s="40"/>
      <c r="KNO59" s="40"/>
      <c r="KNP59" s="40"/>
      <c r="KNQ59" s="40"/>
      <c r="KNR59" s="40"/>
      <c r="KNS59" s="40"/>
      <c r="KNT59" s="40"/>
      <c r="KNU59" s="40"/>
      <c r="KNV59" s="40"/>
      <c r="KNW59" s="40"/>
      <c r="KNX59" s="40"/>
      <c r="KNY59" s="40"/>
      <c r="KNZ59" s="40"/>
      <c r="KOA59" s="40"/>
      <c r="KOB59" s="40"/>
      <c r="KOC59" s="40"/>
      <c r="KOD59" s="40"/>
      <c r="KOE59" s="40"/>
      <c r="KOF59" s="40"/>
      <c r="KOG59" s="40"/>
      <c r="KOH59" s="40"/>
      <c r="KOI59" s="40"/>
      <c r="KOJ59" s="40"/>
      <c r="KOK59" s="40"/>
      <c r="KOL59" s="40"/>
      <c r="KOM59" s="40"/>
      <c r="KON59" s="40"/>
      <c r="KOO59" s="40"/>
      <c r="KOP59" s="40"/>
      <c r="KOQ59" s="40"/>
      <c r="KOR59" s="40"/>
      <c r="KOS59" s="40"/>
      <c r="KOT59" s="40"/>
      <c r="KOU59" s="40"/>
      <c r="KOV59" s="40"/>
      <c r="KOW59" s="40"/>
      <c r="KOX59" s="40"/>
      <c r="KOY59" s="40"/>
      <c r="KOZ59" s="40"/>
      <c r="KPA59" s="40"/>
      <c r="KPB59" s="40"/>
      <c r="KPC59" s="40"/>
      <c r="KPD59" s="40"/>
      <c r="KPE59" s="40"/>
      <c r="KPF59" s="40"/>
      <c r="KPG59" s="40"/>
      <c r="KPH59" s="40"/>
      <c r="KPI59" s="40"/>
      <c r="KPJ59" s="40"/>
      <c r="KPK59" s="40"/>
      <c r="KPL59" s="40"/>
      <c r="KPM59" s="40"/>
      <c r="KPN59" s="40"/>
      <c r="KPO59" s="40"/>
      <c r="KPP59" s="40"/>
      <c r="KPQ59" s="40"/>
      <c r="KPR59" s="40"/>
      <c r="KPS59" s="40"/>
      <c r="KPT59" s="40"/>
      <c r="KPU59" s="40"/>
      <c r="KPV59" s="40"/>
      <c r="KPW59" s="40"/>
      <c r="KPX59" s="40"/>
      <c r="KPY59" s="40"/>
      <c r="KPZ59" s="40"/>
      <c r="KQA59" s="40"/>
      <c r="KQB59" s="40"/>
      <c r="KQC59" s="40"/>
      <c r="KQD59" s="40"/>
      <c r="KQE59" s="40"/>
      <c r="KQF59" s="40"/>
      <c r="KQG59" s="40"/>
      <c r="KQH59" s="40"/>
      <c r="KQI59" s="40"/>
      <c r="KQJ59" s="40"/>
      <c r="KQK59" s="40"/>
      <c r="KQL59" s="40"/>
      <c r="KQM59" s="40"/>
      <c r="KQN59" s="40"/>
      <c r="KQO59" s="40"/>
      <c r="KQP59" s="40"/>
      <c r="KQQ59" s="40"/>
      <c r="KQR59" s="40"/>
      <c r="KQS59" s="40"/>
      <c r="KQT59" s="40"/>
      <c r="KQU59" s="40"/>
      <c r="KQV59" s="40"/>
      <c r="KQW59" s="40"/>
      <c r="KQX59" s="40"/>
      <c r="KQY59" s="40"/>
      <c r="KQZ59" s="40"/>
      <c r="KRA59" s="40"/>
      <c r="KRB59" s="40"/>
      <c r="KRC59" s="40"/>
      <c r="KRD59" s="40"/>
      <c r="KRE59" s="40"/>
      <c r="KRF59" s="40"/>
      <c r="KRG59" s="40"/>
      <c r="KRH59" s="40"/>
      <c r="KRI59" s="40"/>
      <c r="KRJ59" s="40"/>
      <c r="KRK59" s="40"/>
      <c r="KRL59" s="40"/>
      <c r="KRM59" s="40"/>
      <c r="KRN59" s="40"/>
      <c r="KRO59" s="40"/>
      <c r="KRP59" s="40"/>
      <c r="KRQ59" s="40"/>
      <c r="KRR59" s="40"/>
      <c r="KRS59" s="40"/>
      <c r="KRT59" s="40"/>
      <c r="KRU59" s="40"/>
      <c r="KRV59" s="40"/>
      <c r="KRW59" s="40"/>
      <c r="KRX59" s="40"/>
      <c r="KRY59" s="40"/>
      <c r="KRZ59" s="40"/>
      <c r="KSA59" s="40"/>
      <c r="KSB59" s="40"/>
      <c r="KSC59" s="40"/>
      <c r="KSD59" s="40"/>
      <c r="KSE59" s="40"/>
      <c r="KSF59" s="40"/>
      <c r="KSG59" s="40"/>
      <c r="KSH59" s="40"/>
      <c r="KSI59" s="40"/>
      <c r="KSJ59" s="40"/>
      <c r="KSK59" s="40"/>
      <c r="KSL59" s="40"/>
      <c r="KSM59" s="40"/>
      <c r="KSN59" s="40"/>
      <c r="KSO59" s="40"/>
      <c r="KSP59" s="40"/>
      <c r="KSQ59" s="40"/>
      <c r="KSR59" s="40"/>
      <c r="KSS59" s="40"/>
      <c r="KST59" s="40"/>
      <c r="KSU59" s="40"/>
      <c r="KSV59" s="40"/>
      <c r="KSW59" s="40"/>
      <c r="KSX59" s="40"/>
      <c r="KSY59" s="40"/>
      <c r="KSZ59" s="40"/>
      <c r="KTA59" s="40"/>
      <c r="KTB59" s="40"/>
      <c r="KTC59" s="40"/>
      <c r="KTD59" s="40"/>
      <c r="KTE59" s="40"/>
      <c r="KTF59" s="40"/>
      <c r="KTG59" s="40"/>
      <c r="KTH59" s="40"/>
      <c r="KTI59" s="40"/>
      <c r="KTJ59" s="40"/>
      <c r="KTK59" s="40"/>
      <c r="KTL59" s="40"/>
      <c r="KTM59" s="40"/>
      <c r="KTN59" s="40"/>
      <c r="KTO59" s="40"/>
      <c r="KTP59" s="40"/>
      <c r="KTQ59" s="40"/>
      <c r="KTR59" s="40"/>
      <c r="KTS59" s="40"/>
      <c r="KTT59" s="40"/>
      <c r="KTU59" s="40"/>
      <c r="KTV59" s="40"/>
      <c r="KTW59" s="40"/>
      <c r="KTX59" s="40"/>
      <c r="KTY59" s="40"/>
      <c r="KTZ59" s="40"/>
      <c r="KUA59" s="40"/>
      <c r="KUB59" s="40"/>
      <c r="KUC59" s="40"/>
      <c r="KUD59" s="40"/>
      <c r="KUE59" s="40"/>
      <c r="KUF59" s="40"/>
      <c r="KUG59" s="40"/>
      <c r="KUH59" s="40"/>
      <c r="KUI59" s="40"/>
      <c r="KUJ59" s="40"/>
      <c r="KUK59" s="40"/>
      <c r="KUL59" s="40"/>
      <c r="KUM59" s="40"/>
      <c r="KUN59" s="40"/>
      <c r="KUO59" s="40"/>
      <c r="KUP59" s="40"/>
      <c r="KUQ59" s="40"/>
      <c r="KUR59" s="40"/>
      <c r="KUS59" s="40"/>
      <c r="KUT59" s="40"/>
      <c r="KUU59" s="40"/>
      <c r="KUV59" s="40"/>
      <c r="KUW59" s="40"/>
      <c r="KUX59" s="40"/>
      <c r="KUY59" s="40"/>
      <c r="KUZ59" s="40"/>
      <c r="KVA59" s="40"/>
      <c r="KVB59" s="40"/>
      <c r="KVC59" s="40"/>
      <c r="KVD59" s="40"/>
      <c r="KVE59" s="40"/>
      <c r="KVF59" s="40"/>
      <c r="KVG59" s="40"/>
      <c r="KVH59" s="40"/>
      <c r="KVI59" s="40"/>
      <c r="KVJ59" s="40"/>
      <c r="KVK59" s="40"/>
      <c r="KVL59" s="40"/>
      <c r="KVM59" s="40"/>
      <c r="KVN59" s="40"/>
      <c r="KVO59" s="40"/>
      <c r="KVP59" s="40"/>
      <c r="KVQ59" s="40"/>
      <c r="KVR59" s="40"/>
      <c r="KVS59" s="40"/>
      <c r="KVT59" s="40"/>
      <c r="KVU59" s="40"/>
      <c r="KVV59" s="40"/>
      <c r="KVW59" s="40"/>
      <c r="KVX59" s="40"/>
      <c r="KVY59" s="40"/>
      <c r="KVZ59" s="40"/>
      <c r="KWA59" s="40"/>
      <c r="KWB59" s="40"/>
      <c r="KWC59" s="40"/>
      <c r="KWD59" s="40"/>
      <c r="KWE59" s="40"/>
      <c r="KWF59" s="40"/>
      <c r="KWG59" s="40"/>
      <c r="KWH59" s="40"/>
      <c r="KWI59" s="40"/>
      <c r="KWJ59" s="40"/>
      <c r="KWK59" s="40"/>
      <c r="KWL59" s="40"/>
      <c r="KWM59" s="40"/>
      <c r="KWN59" s="40"/>
      <c r="KWO59" s="40"/>
      <c r="KWP59" s="40"/>
      <c r="KWQ59" s="40"/>
      <c r="KWR59" s="40"/>
      <c r="KWS59" s="40"/>
      <c r="KWT59" s="40"/>
      <c r="KWU59" s="40"/>
      <c r="KWV59" s="40"/>
      <c r="KWW59" s="40"/>
      <c r="KWX59" s="40"/>
      <c r="KWY59" s="40"/>
      <c r="KWZ59" s="40"/>
      <c r="KXA59" s="40"/>
      <c r="KXB59" s="40"/>
      <c r="KXC59" s="40"/>
      <c r="KXD59" s="40"/>
      <c r="KXE59" s="40"/>
      <c r="KXF59" s="40"/>
      <c r="KXG59" s="40"/>
      <c r="KXH59" s="40"/>
      <c r="KXI59" s="40"/>
      <c r="KXJ59" s="40"/>
      <c r="KXK59" s="40"/>
      <c r="KXL59" s="40"/>
      <c r="KXM59" s="40"/>
      <c r="KXN59" s="40"/>
      <c r="KXO59" s="40"/>
      <c r="KXP59" s="40"/>
      <c r="KXQ59" s="40"/>
      <c r="KXR59" s="40"/>
      <c r="KXS59" s="40"/>
      <c r="KXT59" s="40"/>
      <c r="KXU59" s="40"/>
      <c r="KXV59" s="40"/>
      <c r="KXW59" s="40"/>
      <c r="KXX59" s="40"/>
      <c r="KXY59" s="40"/>
      <c r="KXZ59" s="40"/>
      <c r="KYA59" s="40"/>
      <c r="KYB59" s="40"/>
      <c r="KYC59" s="40"/>
      <c r="KYD59" s="40"/>
      <c r="KYE59" s="40"/>
      <c r="KYF59" s="40"/>
      <c r="KYG59" s="40"/>
      <c r="KYH59" s="40"/>
      <c r="KYI59" s="40"/>
      <c r="KYJ59" s="40"/>
      <c r="KYK59" s="40"/>
      <c r="KYL59" s="40"/>
      <c r="KYM59" s="40"/>
      <c r="KYN59" s="40"/>
      <c r="KYO59" s="40"/>
      <c r="KYP59" s="40"/>
      <c r="KYQ59" s="40"/>
      <c r="KYR59" s="40"/>
      <c r="KYS59" s="40"/>
      <c r="KYT59" s="40"/>
      <c r="KYU59" s="40"/>
      <c r="KYV59" s="40"/>
      <c r="KYW59" s="40"/>
      <c r="KYX59" s="40"/>
      <c r="KYY59" s="40"/>
      <c r="KYZ59" s="40"/>
      <c r="KZA59" s="40"/>
      <c r="KZB59" s="40"/>
      <c r="KZC59" s="40"/>
      <c r="KZD59" s="40"/>
      <c r="KZE59" s="40"/>
      <c r="KZF59" s="40"/>
      <c r="KZG59" s="40"/>
      <c r="KZH59" s="40"/>
      <c r="KZI59" s="40"/>
      <c r="KZJ59" s="40"/>
      <c r="KZK59" s="40"/>
      <c r="KZL59" s="40"/>
      <c r="KZM59" s="40"/>
      <c r="KZN59" s="40"/>
      <c r="KZO59" s="40"/>
      <c r="KZP59" s="40"/>
      <c r="KZQ59" s="40"/>
      <c r="KZR59" s="40"/>
      <c r="KZS59" s="40"/>
      <c r="KZT59" s="40"/>
      <c r="KZU59" s="40"/>
      <c r="KZV59" s="40"/>
      <c r="KZW59" s="40"/>
      <c r="KZX59" s="40"/>
      <c r="KZY59" s="40"/>
      <c r="KZZ59" s="40"/>
      <c r="LAA59" s="40"/>
      <c r="LAB59" s="40"/>
      <c r="LAC59" s="40"/>
      <c r="LAD59" s="40"/>
      <c r="LAE59" s="40"/>
      <c r="LAF59" s="40"/>
      <c r="LAG59" s="40"/>
      <c r="LAH59" s="40"/>
      <c r="LAI59" s="40"/>
      <c r="LAJ59" s="40"/>
      <c r="LAK59" s="40"/>
      <c r="LAL59" s="40"/>
      <c r="LAM59" s="40"/>
      <c r="LAN59" s="40"/>
      <c r="LAO59" s="40"/>
      <c r="LAP59" s="40"/>
      <c r="LAQ59" s="40"/>
      <c r="LAR59" s="40"/>
      <c r="LAS59" s="40"/>
      <c r="LAT59" s="40"/>
      <c r="LAU59" s="40"/>
      <c r="LAV59" s="40"/>
      <c r="LAW59" s="40"/>
      <c r="LAX59" s="40"/>
      <c r="LAY59" s="40"/>
      <c r="LAZ59" s="40"/>
      <c r="LBA59" s="40"/>
      <c r="LBB59" s="40"/>
      <c r="LBC59" s="40"/>
      <c r="LBD59" s="40"/>
      <c r="LBE59" s="40"/>
      <c r="LBF59" s="40"/>
      <c r="LBG59" s="40"/>
      <c r="LBH59" s="40"/>
      <c r="LBI59" s="40"/>
      <c r="LBJ59" s="40"/>
      <c r="LBK59" s="40"/>
      <c r="LBL59" s="40"/>
      <c r="LBM59" s="40"/>
      <c r="LBN59" s="40"/>
      <c r="LBO59" s="40"/>
      <c r="LBP59" s="40"/>
      <c r="LBQ59" s="40"/>
      <c r="LBR59" s="40"/>
      <c r="LBS59" s="40"/>
      <c r="LBT59" s="40"/>
      <c r="LBU59" s="40"/>
      <c r="LBV59" s="40"/>
      <c r="LBW59" s="40"/>
      <c r="LBX59" s="40"/>
      <c r="LBY59" s="40"/>
      <c r="LBZ59" s="40"/>
      <c r="LCA59" s="40"/>
      <c r="LCB59" s="40"/>
      <c r="LCC59" s="40"/>
      <c r="LCD59" s="40"/>
      <c r="LCE59" s="40"/>
      <c r="LCF59" s="40"/>
      <c r="LCG59" s="40"/>
      <c r="LCH59" s="40"/>
      <c r="LCI59" s="40"/>
      <c r="LCJ59" s="40"/>
      <c r="LCK59" s="40"/>
      <c r="LCL59" s="40"/>
      <c r="LCM59" s="40"/>
      <c r="LCN59" s="40"/>
      <c r="LCO59" s="40"/>
      <c r="LCP59" s="40"/>
      <c r="LCQ59" s="40"/>
      <c r="LCR59" s="40"/>
      <c r="LCS59" s="40"/>
      <c r="LCT59" s="40"/>
      <c r="LCU59" s="40"/>
      <c r="LCV59" s="40"/>
      <c r="LCW59" s="40"/>
      <c r="LCX59" s="40"/>
      <c r="LCY59" s="40"/>
      <c r="LCZ59" s="40"/>
      <c r="LDA59" s="40"/>
      <c r="LDB59" s="40"/>
      <c r="LDC59" s="40"/>
      <c r="LDD59" s="40"/>
      <c r="LDE59" s="40"/>
      <c r="LDF59" s="40"/>
      <c r="LDG59" s="40"/>
      <c r="LDH59" s="40"/>
      <c r="LDI59" s="40"/>
      <c r="LDJ59" s="40"/>
      <c r="LDK59" s="40"/>
      <c r="LDL59" s="40"/>
      <c r="LDM59" s="40"/>
      <c r="LDN59" s="40"/>
      <c r="LDO59" s="40"/>
      <c r="LDP59" s="40"/>
      <c r="LDQ59" s="40"/>
      <c r="LDR59" s="40"/>
      <c r="LDS59" s="40"/>
      <c r="LDT59" s="40"/>
      <c r="LDU59" s="40"/>
      <c r="LDV59" s="40"/>
      <c r="LDW59" s="40"/>
      <c r="LDX59" s="40"/>
      <c r="LDY59" s="40"/>
      <c r="LDZ59" s="40"/>
      <c r="LEA59" s="40"/>
      <c r="LEB59" s="40"/>
      <c r="LEC59" s="40"/>
      <c r="LED59" s="40"/>
      <c r="LEE59" s="40"/>
      <c r="LEF59" s="40"/>
      <c r="LEG59" s="40"/>
      <c r="LEH59" s="40"/>
      <c r="LEI59" s="40"/>
      <c r="LEJ59" s="40"/>
      <c r="LEK59" s="40"/>
      <c r="LEL59" s="40"/>
      <c r="LEM59" s="40"/>
      <c r="LEN59" s="40"/>
      <c r="LEO59" s="40"/>
      <c r="LEP59" s="40"/>
      <c r="LEQ59" s="40"/>
      <c r="LER59" s="40"/>
      <c r="LES59" s="40"/>
      <c r="LET59" s="40"/>
      <c r="LEU59" s="40"/>
      <c r="LEV59" s="40"/>
      <c r="LEW59" s="40"/>
      <c r="LEX59" s="40"/>
      <c r="LEY59" s="40"/>
      <c r="LEZ59" s="40"/>
      <c r="LFA59" s="40"/>
      <c r="LFB59" s="40"/>
      <c r="LFC59" s="40"/>
      <c r="LFD59" s="40"/>
      <c r="LFE59" s="40"/>
      <c r="LFF59" s="40"/>
      <c r="LFG59" s="40"/>
      <c r="LFH59" s="40"/>
      <c r="LFI59" s="40"/>
      <c r="LFJ59" s="40"/>
      <c r="LFK59" s="40"/>
      <c r="LFL59" s="40"/>
      <c r="LFM59" s="40"/>
      <c r="LFN59" s="40"/>
      <c r="LFO59" s="40"/>
      <c r="LFP59" s="40"/>
      <c r="LFQ59" s="40"/>
      <c r="LFR59" s="40"/>
      <c r="LFS59" s="40"/>
      <c r="LFT59" s="40"/>
      <c r="LFU59" s="40"/>
      <c r="LFV59" s="40"/>
      <c r="LFW59" s="40"/>
      <c r="LFX59" s="40"/>
      <c r="LFY59" s="40"/>
      <c r="LFZ59" s="40"/>
      <c r="LGA59" s="40"/>
      <c r="LGB59" s="40"/>
      <c r="LGC59" s="40"/>
      <c r="LGD59" s="40"/>
      <c r="LGE59" s="40"/>
      <c r="LGF59" s="40"/>
      <c r="LGG59" s="40"/>
      <c r="LGH59" s="40"/>
      <c r="LGI59" s="40"/>
      <c r="LGJ59" s="40"/>
      <c r="LGK59" s="40"/>
      <c r="LGL59" s="40"/>
      <c r="LGM59" s="40"/>
      <c r="LGN59" s="40"/>
      <c r="LGO59" s="40"/>
      <c r="LGP59" s="40"/>
      <c r="LGQ59" s="40"/>
      <c r="LGR59" s="40"/>
      <c r="LGS59" s="40"/>
      <c r="LGT59" s="40"/>
      <c r="LGU59" s="40"/>
      <c r="LGV59" s="40"/>
      <c r="LGW59" s="40"/>
      <c r="LGX59" s="40"/>
      <c r="LGY59" s="40"/>
      <c r="LGZ59" s="40"/>
      <c r="LHA59" s="40"/>
      <c r="LHB59" s="40"/>
      <c r="LHC59" s="40"/>
      <c r="LHD59" s="40"/>
      <c r="LHE59" s="40"/>
      <c r="LHF59" s="40"/>
      <c r="LHG59" s="40"/>
      <c r="LHH59" s="40"/>
      <c r="LHI59" s="40"/>
      <c r="LHJ59" s="40"/>
      <c r="LHK59" s="40"/>
      <c r="LHL59" s="40"/>
      <c r="LHM59" s="40"/>
      <c r="LHN59" s="40"/>
      <c r="LHO59" s="40"/>
      <c r="LHP59" s="40"/>
      <c r="LHQ59" s="40"/>
      <c r="LHR59" s="40"/>
      <c r="LHS59" s="40"/>
      <c r="LHT59" s="40"/>
      <c r="LHU59" s="40"/>
      <c r="LHV59" s="40"/>
      <c r="LHW59" s="40"/>
      <c r="LHX59" s="40"/>
      <c r="LHY59" s="40"/>
      <c r="LHZ59" s="40"/>
      <c r="LIA59" s="40"/>
      <c r="LIB59" s="40"/>
      <c r="LIC59" s="40"/>
      <c r="LID59" s="40"/>
      <c r="LIE59" s="40"/>
      <c r="LIF59" s="40"/>
      <c r="LIG59" s="40"/>
      <c r="LIH59" s="40"/>
      <c r="LII59" s="40"/>
      <c r="LIJ59" s="40"/>
      <c r="LIK59" s="40"/>
      <c r="LIL59" s="40"/>
      <c r="LIM59" s="40"/>
      <c r="LIN59" s="40"/>
      <c r="LIO59" s="40"/>
      <c r="LIP59" s="40"/>
      <c r="LIQ59" s="40"/>
      <c r="LIR59" s="40"/>
      <c r="LIS59" s="40"/>
      <c r="LIT59" s="40"/>
      <c r="LIU59" s="40"/>
      <c r="LIV59" s="40"/>
      <c r="LIW59" s="40"/>
      <c r="LIX59" s="40"/>
      <c r="LIY59" s="40"/>
      <c r="LIZ59" s="40"/>
      <c r="LJA59" s="40"/>
      <c r="LJB59" s="40"/>
      <c r="LJC59" s="40"/>
      <c r="LJD59" s="40"/>
      <c r="LJE59" s="40"/>
      <c r="LJF59" s="40"/>
      <c r="LJG59" s="40"/>
      <c r="LJH59" s="40"/>
      <c r="LJI59" s="40"/>
      <c r="LJJ59" s="40"/>
      <c r="LJK59" s="40"/>
      <c r="LJL59" s="40"/>
      <c r="LJM59" s="40"/>
      <c r="LJN59" s="40"/>
      <c r="LJO59" s="40"/>
      <c r="LJP59" s="40"/>
      <c r="LJQ59" s="40"/>
      <c r="LJR59" s="40"/>
      <c r="LJS59" s="40"/>
      <c r="LJT59" s="40"/>
      <c r="LJU59" s="40"/>
      <c r="LJV59" s="40"/>
      <c r="LJW59" s="40"/>
      <c r="LJX59" s="40"/>
      <c r="LJY59" s="40"/>
      <c r="LJZ59" s="40"/>
      <c r="LKA59" s="40"/>
      <c r="LKB59" s="40"/>
      <c r="LKC59" s="40"/>
      <c r="LKD59" s="40"/>
      <c r="LKE59" s="40"/>
      <c r="LKF59" s="40"/>
      <c r="LKG59" s="40"/>
      <c r="LKH59" s="40"/>
      <c r="LKI59" s="40"/>
      <c r="LKJ59" s="40"/>
      <c r="LKK59" s="40"/>
      <c r="LKL59" s="40"/>
      <c r="LKM59" s="40"/>
      <c r="LKN59" s="40"/>
      <c r="LKO59" s="40"/>
      <c r="LKP59" s="40"/>
      <c r="LKQ59" s="40"/>
      <c r="LKR59" s="40"/>
      <c r="LKS59" s="40"/>
      <c r="LKT59" s="40"/>
      <c r="LKU59" s="40"/>
      <c r="LKV59" s="40"/>
      <c r="LKW59" s="40"/>
      <c r="LKX59" s="40"/>
      <c r="LKY59" s="40"/>
      <c r="LKZ59" s="40"/>
      <c r="LLA59" s="40"/>
      <c r="LLB59" s="40"/>
      <c r="LLC59" s="40"/>
      <c r="LLD59" s="40"/>
      <c r="LLE59" s="40"/>
      <c r="LLF59" s="40"/>
      <c r="LLG59" s="40"/>
      <c r="LLH59" s="40"/>
      <c r="LLI59" s="40"/>
      <c r="LLJ59" s="40"/>
      <c r="LLK59" s="40"/>
      <c r="LLL59" s="40"/>
      <c r="LLM59" s="40"/>
      <c r="LLN59" s="40"/>
      <c r="LLO59" s="40"/>
      <c r="LLP59" s="40"/>
      <c r="LLQ59" s="40"/>
      <c r="LLR59" s="40"/>
      <c r="LLS59" s="40"/>
      <c r="LLT59" s="40"/>
      <c r="LLU59" s="40"/>
      <c r="LLV59" s="40"/>
      <c r="LLW59" s="40"/>
      <c r="LLX59" s="40"/>
      <c r="LLY59" s="40"/>
      <c r="LLZ59" s="40"/>
      <c r="LMA59" s="40"/>
      <c r="LMB59" s="40"/>
      <c r="LMC59" s="40"/>
      <c r="LMD59" s="40"/>
      <c r="LME59" s="40"/>
      <c r="LMF59" s="40"/>
      <c r="LMG59" s="40"/>
      <c r="LMH59" s="40"/>
      <c r="LMI59" s="40"/>
      <c r="LMJ59" s="40"/>
      <c r="LMK59" s="40"/>
      <c r="LML59" s="40"/>
      <c r="LMM59" s="40"/>
      <c r="LMN59" s="40"/>
      <c r="LMO59" s="40"/>
      <c r="LMP59" s="40"/>
      <c r="LMQ59" s="40"/>
      <c r="LMR59" s="40"/>
      <c r="LMS59" s="40"/>
      <c r="LMT59" s="40"/>
      <c r="LMU59" s="40"/>
      <c r="LMV59" s="40"/>
      <c r="LMW59" s="40"/>
      <c r="LMX59" s="40"/>
      <c r="LMY59" s="40"/>
      <c r="LMZ59" s="40"/>
      <c r="LNA59" s="40"/>
      <c r="LNB59" s="40"/>
      <c r="LNC59" s="40"/>
      <c r="LND59" s="40"/>
      <c r="LNE59" s="40"/>
      <c r="LNF59" s="40"/>
      <c r="LNG59" s="40"/>
      <c r="LNH59" s="40"/>
      <c r="LNI59" s="40"/>
      <c r="LNJ59" s="40"/>
      <c r="LNK59" s="40"/>
      <c r="LNL59" s="40"/>
      <c r="LNM59" s="40"/>
      <c r="LNN59" s="40"/>
      <c r="LNO59" s="40"/>
      <c r="LNP59" s="40"/>
      <c r="LNQ59" s="40"/>
      <c r="LNR59" s="40"/>
      <c r="LNS59" s="40"/>
      <c r="LNT59" s="40"/>
      <c r="LNU59" s="40"/>
      <c r="LNV59" s="40"/>
      <c r="LNW59" s="40"/>
      <c r="LNX59" s="40"/>
      <c r="LNY59" s="40"/>
      <c r="LNZ59" s="40"/>
      <c r="LOA59" s="40"/>
      <c r="LOB59" s="40"/>
      <c r="LOC59" s="40"/>
      <c r="LOD59" s="40"/>
      <c r="LOE59" s="40"/>
      <c r="LOF59" s="40"/>
      <c r="LOG59" s="40"/>
      <c r="LOH59" s="40"/>
      <c r="LOI59" s="40"/>
      <c r="LOJ59" s="40"/>
      <c r="LOK59" s="40"/>
      <c r="LOL59" s="40"/>
      <c r="LOM59" s="40"/>
      <c r="LON59" s="40"/>
      <c r="LOO59" s="40"/>
      <c r="LOP59" s="40"/>
      <c r="LOQ59" s="40"/>
      <c r="LOR59" s="40"/>
      <c r="LOS59" s="40"/>
      <c r="LOT59" s="40"/>
      <c r="LOU59" s="40"/>
      <c r="LOV59" s="40"/>
      <c r="LOW59" s="40"/>
      <c r="LOX59" s="40"/>
      <c r="LOY59" s="40"/>
      <c r="LOZ59" s="40"/>
      <c r="LPA59" s="40"/>
      <c r="LPB59" s="40"/>
      <c r="LPC59" s="40"/>
      <c r="LPD59" s="40"/>
      <c r="LPE59" s="40"/>
      <c r="LPF59" s="40"/>
      <c r="LPG59" s="40"/>
      <c r="LPH59" s="40"/>
      <c r="LPI59" s="40"/>
      <c r="LPJ59" s="40"/>
      <c r="LPK59" s="40"/>
      <c r="LPL59" s="40"/>
      <c r="LPM59" s="40"/>
      <c r="LPN59" s="40"/>
      <c r="LPO59" s="40"/>
      <c r="LPP59" s="40"/>
      <c r="LPQ59" s="40"/>
      <c r="LPR59" s="40"/>
      <c r="LPS59" s="40"/>
      <c r="LPT59" s="40"/>
      <c r="LPU59" s="40"/>
      <c r="LPV59" s="40"/>
      <c r="LPW59" s="40"/>
      <c r="LPX59" s="40"/>
      <c r="LPY59" s="40"/>
      <c r="LPZ59" s="40"/>
      <c r="LQA59" s="40"/>
      <c r="LQB59" s="40"/>
      <c r="LQC59" s="40"/>
      <c r="LQD59" s="40"/>
      <c r="LQE59" s="40"/>
      <c r="LQF59" s="40"/>
      <c r="LQG59" s="40"/>
      <c r="LQH59" s="40"/>
      <c r="LQI59" s="40"/>
      <c r="LQJ59" s="40"/>
      <c r="LQK59" s="40"/>
      <c r="LQL59" s="40"/>
      <c r="LQM59" s="40"/>
      <c r="LQN59" s="40"/>
      <c r="LQO59" s="40"/>
      <c r="LQP59" s="40"/>
      <c r="LQQ59" s="40"/>
      <c r="LQR59" s="40"/>
      <c r="LQS59" s="40"/>
      <c r="LQT59" s="40"/>
      <c r="LQU59" s="40"/>
      <c r="LQV59" s="40"/>
      <c r="LQW59" s="40"/>
      <c r="LQX59" s="40"/>
      <c r="LQY59" s="40"/>
      <c r="LQZ59" s="40"/>
      <c r="LRA59" s="40"/>
      <c r="LRB59" s="40"/>
      <c r="LRC59" s="40"/>
      <c r="LRD59" s="40"/>
      <c r="LRE59" s="40"/>
      <c r="LRF59" s="40"/>
      <c r="LRG59" s="40"/>
      <c r="LRH59" s="40"/>
      <c r="LRI59" s="40"/>
      <c r="LRJ59" s="40"/>
      <c r="LRK59" s="40"/>
      <c r="LRL59" s="40"/>
      <c r="LRM59" s="40"/>
      <c r="LRN59" s="40"/>
      <c r="LRO59" s="40"/>
      <c r="LRP59" s="40"/>
      <c r="LRQ59" s="40"/>
      <c r="LRR59" s="40"/>
      <c r="LRS59" s="40"/>
      <c r="LRT59" s="40"/>
      <c r="LRU59" s="40"/>
      <c r="LRV59" s="40"/>
      <c r="LRW59" s="40"/>
      <c r="LRX59" s="40"/>
      <c r="LRY59" s="40"/>
      <c r="LRZ59" s="40"/>
      <c r="LSA59" s="40"/>
      <c r="LSB59" s="40"/>
      <c r="LSC59" s="40"/>
      <c r="LSD59" s="40"/>
      <c r="LSE59" s="40"/>
      <c r="LSF59" s="40"/>
      <c r="LSG59" s="40"/>
      <c r="LSH59" s="40"/>
      <c r="LSI59" s="40"/>
      <c r="LSJ59" s="40"/>
      <c r="LSK59" s="40"/>
      <c r="LSL59" s="40"/>
      <c r="LSM59" s="40"/>
      <c r="LSN59" s="40"/>
      <c r="LSO59" s="40"/>
      <c r="LSP59" s="40"/>
      <c r="LSQ59" s="40"/>
      <c r="LSR59" s="40"/>
      <c r="LSS59" s="40"/>
      <c r="LST59" s="40"/>
      <c r="LSU59" s="40"/>
      <c r="LSV59" s="40"/>
      <c r="LSW59" s="40"/>
      <c r="LSX59" s="40"/>
      <c r="LSY59" s="40"/>
      <c r="LSZ59" s="40"/>
      <c r="LTA59" s="40"/>
      <c r="LTB59" s="40"/>
      <c r="LTC59" s="40"/>
      <c r="LTD59" s="40"/>
      <c r="LTE59" s="40"/>
      <c r="LTF59" s="40"/>
      <c r="LTG59" s="40"/>
      <c r="LTH59" s="40"/>
      <c r="LTI59" s="40"/>
      <c r="LTJ59" s="40"/>
      <c r="LTK59" s="40"/>
      <c r="LTL59" s="40"/>
      <c r="LTM59" s="40"/>
      <c r="LTN59" s="40"/>
      <c r="LTO59" s="40"/>
      <c r="LTP59" s="40"/>
      <c r="LTQ59" s="40"/>
      <c r="LTR59" s="40"/>
      <c r="LTS59" s="40"/>
      <c r="LTT59" s="40"/>
      <c r="LTU59" s="40"/>
      <c r="LTV59" s="40"/>
      <c r="LTW59" s="40"/>
      <c r="LTX59" s="40"/>
      <c r="LTY59" s="40"/>
      <c r="LTZ59" s="40"/>
      <c r="LUA59" s="40"/>
      <c r="LUB59" s="40"/>
      <c r="LUC59" s="40"/>
      <c r="LUD59" s="40"/>
      <c r="LUE59" s="40"/>
      <c r="LUF59" s="40"/>
      <c r="LUG59" s="40"/>
      <c r="LUH59" s="40"/>
      <c r="LUI59" s="40"/>
      <c r="LUJ59" s="40"/>
      <c r="LUK59" s="40"/>
      <c r="LUL59" s="40"/>
      <c r="LUM59" s="40"/>
      <c r="LUN59" s="40"/>
      <c r="LUO59" s="40"/>
      <c r="LUP59" s="40"/>
      <c r="LUQ59" s="40"/>
      <c r="LUR59" s="40"/>
      <c r="LUS59" s="40"/>
      <c r="LUT59" s="40"/>
      <c r="LUU59" s="40"/>
      <c r="LUV59" s="40"/>
      <c r="LUW59" s="40"/>
      <c r="LUX59" s="40"/>
      <c r="LUY59" s="40"/>
      <c r="LUZ59" s="40"/>
      <c r="LVA59" s="40"/>
      <c r="LVB59" s="40"/>
      <c r="LVC59" s="40"/>
      <c r="LVD59" s="40"/>
      <c r="LVE59" s="40"/>
      <c r="LVF59" s="40"/>
      <c r="LVG59" s="40"/>
      <c r="LVH59" s="40"/>
      <c r="LVI59" s="40"/>
      <c r="LVJ59" s="40"/>
      <c r="LVK59" s="40"/>
      <c r="LVL59" s="40"/>
      <c r="LVM59" s="40"/>
      <c r="LVN59" s="40"/>
      <c r="LVO59" s="40"/>
      <c r="LVP59" s="40"/>
      <c r="LVQ59" s="40"/>
      <c r="LVR59" s="40"/>
      <c r="LVS59" s="40"/>
      <c r="LVT59" s="40"/>
      <c r="LVU59" s="40"/>
      <c r="LVV59" s="40"/>
      <c r="LVW59" s="40"/>
      <c r="LVX59" s="40"/>
      <c r="LVY59" s="40"/>
      <c r="LVZ59" s="40"/>
      <c r="LWA59" s="40"/>
      <c r="LWB59" s="40"/>
      <c r="LWC59" s="40"/>
      <c r="LWD59" s="40"/>
      <c r="LWE59" s="40"/>
      <c r="LWF59" s="40"/>
      <c r="LWG59" s="40"/>
      <c r="LWH59" s="40"/>
      <c r="LWI59" s="40"/>
      <c r="LWJ59" s="40"/>
      <c r="LWK59" s="40"/>
      <c r="LWL59" s="40"/>
      <c r="LWM59" s="40"/>
      <c r="LWN59" s="40"/>
      <c r="LWO59" s="40"/>
      <c r="LWP59" s="40"/>
      <c r="LWQ59" s="40"/>
      <c r="LWR59" s="40"/>
      <c r="LWS59" s="40"/>
      <c r="LWT59" s="40"/>
      <c r="LWU59" s="40"/>
      <c r="LWV59" s="40"/>
      <c r="LWW59" s="40"/>
      <c r="LWX59" s="40"/>
      <c r="LWY59" s="40"/>
      <c r="LWZ59" s="40"/>
      <c r="LXA59" s="40"/>
      <c r="LXB59" s="40"/>
      <c r="LXC59" s="40"/>
      <c r="LXD59" s="40"/>
      <c r="LXE59" s="40"/>
      <c r="LXF59" s="40"/>
      <c r="LXG59" s="40"/>
      <c r="LXH59" s="40"/>
      <c r="LXI59" s="40"/>
      <c r="LXJ59" s="40"/>
      <c r="LXK59" s="40"/>
      <c r="LXL59" s="40"/>
      <c r="LXM59" s="40"/>
      <c r="LXN59" s="40"/>
      <c r="LXO59" s="40"/>
      <c r="LXP59" s="40"/>
      <c r="LXQ59" s="40"/>
      <c r="LXR59" s="40"/>
      <c r="LXS59" s="40"/>
      <c r="LXT59" s="40"/>
      <c r="LXU59" s="40"/>
      <c r="LXV59" s="40"/>
      <c r="LXW59" s="40"/>
      <c r="LXX59" s="40"/>
      <c r="LXY59" s="40"/>
      <c r="LXZ59" s="40"/>
      <c r="LYA59" s="40"/>
      <c r="LYB59" s="40"/>
      <c r="LYC59" s="40"/>
      <c r="LYD59" s="40"/>
      <c r="LYE59" s="40"/>
      <c r="LYF59" s="40"/>
      <c r="LYG59" s="40"/>
      <c r="LYH59" s="40"/>
      <c r="LYI59" s="40"/>
      <c r="LYJ59" s="40"/>
      <c r="LYK59" s="40"/>
      <c r="LYL59" s="40"/>
      <c r="LYM59" s="40"/>
      <c r="LYN59" s="40"/>
      <c r="LYO59" s="40"/>
      <c r="LYP59" s="40"/>
      <c r="LYQ59" s="40"/>
      <c r="LYR59" s="40"/>
      <c r="LYS59" s="40"/>
      <c r="LYT59" s="40"/>
      <c r="LYU59" s="40"/>
      <c r="LYV59" s="40"/>
      <c r="LYW59" s="40"/>
      <c r="LYX59" s="40"/>
      <c r="LYY59" s="40"/>
      <c r="LYZ59" s="40"/>
      <c r="LZA59" s="40"/>
      <c r="LZB59" s="40"/>
      <c r="LZC59" s="40"/>
      <c r="LZD59" s="40"/>
      <c r="LZE59" s="40"/>
      <c r="LZF59" s="40"/>
      <c r="LZG59" s="40"/>
      <c r="LZH59" s="40"/>
      <c r="LZI59" s="40"/>
      <c r="LZJ59" s="40"/>
      <c r="LZK59" s="40"/>
      <c r="LZL59" s="40"/>
      <c r="LZM59" s="40"/>
      <c r="LZN59" s="40"/>
      <c r="LZO59" s="40"/>
      <c r="LZP59" s="40"/>
      <c r="LZQ59" s="40"/>
      <c r="LZR59" s="40"/>
      <c r="LZS59" s="40"/>
      <c r="LZT59" s="40"/>
      <c r="LZU59" s="40"/>
      <c r="LZV59" s="40"/>
      <c r="LZW59" s="40"/>
      <c r="LZX59" s="40"/>
      <c r="LZY59" s="40"/>
      <c r="LZZ59" s="40"/>
      <c r="MAA59" s="40"/>
      <c r="MAB59" s="40"/>
      <c r="MAC59" s="40"/>
      <c r="MAD59" s="40"/>
      <c r="MAE59" s="40"/>
      <c r="MAF59" s="40"/>
      <c r="MAG59" s="40"/>
      <c r="MAH59" s="40"/>
      <c r="MAI59" s="40"/>
      <c r="MAJ59" s="40"/>
      <c r="MAK59" s="40"/>
      <c r="MAL59" s="40"/>
      <c r="MAM59" s="40"/>
      <c r="MAN59" s="40"/>
      <c r="MAO59" s="40"/>
      <c r="MAP59" s="40"/>
      <c r="MAQ59" s="40"/>
      <c r="MAR59" s="40"/>
      <c r="MAS59" s="40"/>
      <c r="MAT59" s="40"/>
      <c r="MAU59" s="40"/>
      <c r="MAV59" s="40"/>
      <c r="MAW59" s="40"/>
      <c r="MAX59" s="40"/>
      <c r="MAY59" s="40"/>
      <c r="MAZ59" s="40"/>
      <c r="MBA59" s="40"/>
      <c r="MBB59" s="40"/>
      <c r="MBC59" s="40"/>
      <c r="MBD59" s="40"/>
      <c r="MBE59" s="40"/>
      <c r="MBF59" s="40"/>
      <c r="MBG59" s="40"/>
      <c r="MBH59" s="40"/>
      <c r="MBI59" s="40"/>
      <c r="MBJ59" s="40"/>
      <c r="MBK59" s="40"/>
      <c r="MBL59" s="40"/>
      <c r="MBM59" s="40"/>
      <c r="MBN59" s="40"/>
      <c r="MBO59" s="40"/>
      <c r="MBP59" s="40"/>
      <c r="MBQ59" s="40"/>
      <c r="MBR59" s="40"/>
      <c r="MBS59" s="40"/>
      <c r="MBT59" s="40"/>
      <c r="MBU59" s="40"/>
      <c r="MBV59" s="40"/>
      <c r="MBW59" s="40"/>
      <c r="MBX59" s="40"/>
      <c r="MBY59" s="40"/>
      <c r="MBZ59" s="40"/>
      <c r="MCA59" s="40"/>
      <c r="MCB59" s="40"/>
      <c r="MCC59" s="40"/>
      <c r="MCD59" s="40"/>
      <c r="MCE59" s="40"/>
      <c r="MCF59" s="40"/>
      <c r="MCG59" s="40"/>
      <c r="MCH59" s="40"/>
      <c r="MCI59" s="40"/>
      <c r="MCJ59" s="40"/>
      <c r="MCK59" s="40"/>
      <c r="MCL59" s="40"/>
      <c r="MCM59" s="40"/>
      <c r="MCN59" s="40"/>
      <c r="MCO59" s="40"/>
      <c r="MCP59" s="40"/>
      <c r="MCQ59" s="40"/>
      <c r="MCR59" s="40"/>
      <c r="MCS59" s="40"/>
      <c r="MCT59" s="40"/>
      <c r="MCU59" s="40"/>
      <c r="MCV59" s="40"/>
      <c r="MCW59" s="40"/>
      <c r="MCX59" s="40"/>
      <c r="MCY59" s="40"/>
      <c r="MCZ59" s="40"/>
      <c r="MDA59" s="40"/>
      <c r="MDB59" s="40"/>
      <c r="MDC59" s="40"/>
      <c r="MDD59" s="40"/>
      <c r="MDE59" s="40"/>
      <c r="MDF59" s="40"/>
      <c r="MDG59" s="40"/>
      <c r="MDH59" s="40"/>
      <c r="MDI59" s="40"/>
      <c r="MDJ59" s="40"/>
      <c r="MDK59" s="40"/>
      <c r="MDL59" s="40"/>
      <c r="MDM59" s="40"/>
      <c r="MDN59" s="40"/>
      <c r="MDO59" s="40"/>
      <c r="MDP59" s="40"/>
      <c r="MDQ59" s="40"/>
      <c r="MDR59" s="40"/>
      <c r="MDS59" s="40"/>
      <c r="MDT59" s="40"/>
      <c r="MDU59" s="40"/>
      <c r="MDV59" s="40"/>
      <c r="MDW59" s="40"/>
      <c r="MDX59" s="40"/>
      <c r="MDY59" s="40"/>
      <c r="MDZ59" s="40"/>
      <c r="MEA59" s="40"/>
      <c r="MEB59" s="40"/>
      <c r="MEC59" s="40"/>
      <c r="MED59" s="40"/>
      <c r="MEE59" s="40"/>
      <c r="MEF59" s="40"/>
      <c r="MEG59" s="40"/>
      <c r="MEH59" s="40"/>
      <c r="MEI59" s="40"/>
      <c r="MEJ59" s="40"/>
      <c r="MEK59" s="40"/>
      <c r="MEL59" s="40"/>
      <c r="MEM59" s="40"/>
      <c r="MEN59" s="40"/>
      <c r="MEO59" s="40"/>
      <c r="MEP59" s="40"/>
      <c r="MEQ59" s="40"/>
      <c r="MER59" s="40"/>
      <c r="MES59" s="40"/>
      <c r="MET59" s="40"/>
      <c r="MEU59" s="40"/>
      <c r="MEV59" s="40"/>
      <c r="MEW59" s="40"/>
      <c r="MEX59" s="40"/>
      <c r="MEY59" s="40"/>
      <c r="MEZ59" s="40"/>
      <c r="MFA59" s="40"/>
      <c r="MFB59" s="40"/>
      <c r="MFC59" s="40"/>
      <c r="MFD59" s="40"/>
      <c r="MFE59" s="40"/>
      <c r="MFF59" s="40"/>
      <c r="MFG59" s="40"/>
      <c r="MFH59" s="40"/>
      <c r="MFI59" s="40"/>
      <c r="MFJ59" s="40"/>
      <c r="MFK59" s="40"/>
      <c r="MFL59" s="40"/>
      <c r="MFM59" s="40"/>
      <c r="MFN59" s="40"/>
      <c r="MFO59" s="40"/>
      <c r="MFP59" s="40"/>
      <c r="MFQ59" s="40"/>
      <c r="MFR59" s="40"/>
      <c r="MFS59" s="40"/>
      <c r="MFT59" s="40"/>
      <c r="MFU59" s="40"/>
      <c r="MFV59" s="40"/>
      <c r="MFW59" s="40"/>
      <c r="MFX59" s="40"/>
      <c r="MFY59" s="40"/>
      <c r="MFZ59" s="40"/>
      <c r="MGA59" s="40"/>
      <c r="MGB59" s="40"/>
      <c r="MGC59" s="40"/>
      <c r="MGD59" s="40"/>
      <c r="MGE59" s="40"/>
      <c r="MGF59" s="40"/>
      <c r="MGG59" s="40"/>
      <c r="MGH59" s="40"/>
      <c r="MGI59" s="40"/>
      <c r="MGJ59" s="40"/>
      <c r="MGK59" s="40"/>
      <c r="MGL59" s="40"/>
      <c r="MGM59" s="40"/>
      <c r="MGN59" s="40"/>
      <c r="MGO59" s="40"/>
      <c r="MGP59" s="40"/>
      <c r="MGQ59" s="40"/>
      <c r="MGR59" s="40"/>
      <c r="MGS59" s="40"/>
      <c r="MGT59" s="40"/>
      <c r="MGU59" s="40"/>
      <c r="MGV59" s="40"/>
      <c r="MGW59" s="40"/>
      <c r="MGX59" s="40"/>
      <c r="MGY59" s="40"/>
      <c r="MGZ59" s="40"/>
      <c r="MHA59" s="40"/>
      <c r="MHB59" s="40"/>
      <c r="MHC59" s="40"/>
      <c r="MHD59" s="40"/>
      <c r="MHE59" s="40"/>
      <c r="MHF59" s="40"/>
      <c r="MHG59" s="40"/>
      <c r="MHH59" s="40"/>
      <c r="MHI59" s="40"/>
      <c r="MHJ59" s="40"/>
      <c r="MHK59" s="40"/>
      <c r="MHL59" s="40"/>
      <c r="MHM59" s="40"/>
      <c r="MHN59" s="40"/>
      <c r="MHO59" s="40"/>
      <c r="MHP59" s="40"/>
      <c r="MHQ59" s="40"/>
      <c r="MHR59" s="40"/>
      <c r="MHS59" s="40"/>
      <c r="MHT59" s="40"/>
      <c r="MHU59" s="40"/>
      <c r="MHV59" s="40"/>
      <c r="MHW59" s="40"/>
      <c r="MHX59" s="40"/>
      <c r="MHY59" s="40"/>
      <c r="MHZ59" s="40"/>
      <c r="MIA59" s="40"/>
      <c r="MIB59" s="40"/>
      <c r="MIC59" s="40"/>
      <c r="MID59" s="40"/>
      <c r="MIE59" s="40"/>
      <c r="MIF59" s="40"/>
      <c r="MIG59" s="40"/>
      <c r="MIH59" s="40"/>
      <c r="MII59" s="40"/>
      <c r="MIJ59" s="40"/>
      <c r="MIK59" s="40"/>
      <c r="MIL59" s="40"/>
      <c r="MIM59" s="40"/>
      <c r="MIN59" s="40"/>
      <c r="MIO59" s="40"/>
      <c r="MIP59" s="40"/>
      <c r="MIQ59" s="40"/>
      <c r="MIR59" s="40"/>
      <c r="MIS59" s="40"/>
      <c r="MIT59" s="40"/>
      <c r="MIU59" s="40"/>
      <c r="MIV59" s="40"/>
      <c r="MIW59" s="40"/>
      <c r="MIX59" s="40"/>
      <c r="MIY59" s="40"/>
      <c r="MIZ59" s="40"/>
      <c r="MJA59" s="40"/>
      <c r="MJB59" s="40"/>
      <c r="MJC59" s="40"/>
      <c r="MJD59" s="40"/>
      <c r="MJE59" s="40"/>
      <c r="MJF59" s="40"/>
      <c r="MJG59" s="40"/>
      <c r="MJH59" s="40"/>
      <c r="MJI59" s="40"/>
      <c r="MJJ59" s="40"/>
      <c r="MJK59" s="40"/>
      <c r="MJL59" s="40"/>
      <c r="MJM59" s="40"/>
      <c r="MJN59" s="40"/>
      <c r="MJO59" s="40"/>
      <c r="MJP59" s="40"/>
      <c r="MJQ59" s="40"/>
      <c r="MJR59" s="40"/>
      <c r="MJS59" s="40"/>
      <c r="MJT59" s="40"/>
      <c r="MJU59" s="40"/>
      <c r="MJV59" s="40"/>
      <c r="MJW59" s="40"/>
      <c r="MJX59" s="40"/>
      <c r="MJY59" s="40"/>
      <c r="MJZ59" s="40"/>
      <c r="MKA59" s="40"/>
      <c r="MKB59" s="40"/>
      <c r="MKC59" s="40"/>
      <c r="MKD59" s="40"/>
      <c r="MKE59" s="40"/>
      <c r="MKF59" s="40"/>
      <c r="MKG59" s="40"/>
      <c r="MKH59" s="40"/>
      <c r="MKI59" s="40"/>
      <c r="MKJ59" s="40"/>
      <c r="MKK59" s="40"/>
      <c r="MKL59" s="40"/>
      <c r="MKM59" s="40"/>
      <c r="MKN59" s="40"/>
      <c r="MKO59" s="40"/>
      <c r="MKP59" s="40"/>
      <c r="MKQ59" s="40"/>
      <c r="MKR59" s="40"/>
      <c r="MKS59" s="40"/>
      <c r="MKT59" s="40"/>
      <c r="MKU59" s="40"/>
      <c r="MKV59" s="40"/>
      <c r="MKW59" s="40"/>
      <c r="MKX59" s="40"/>
      <c r="MKY59" s="40"/>
      <c r="MKZ59" s="40"/>
      <c r="MLA59" s="40"/>
      <c r="MLB59" s="40"/>
      <c r="MLC59" s="40"/>
      <c r="MLD59" s="40"/>
      <c r="MLE59" s="40"/>
      <c r="MLF59" s="40"/>
      <c r="MLG59" s="40"/>
      <c r="MLH59" s="40"/>
      <c r="MLI59" s="40"/>
      <c r="MLJ59" s="40"/>
      <c r="MLK59" s="40"/>
      <c r="MLL59" s="40"/>
      <c r="MLM59" s="40"/>
      <c r="MLN59" s="40"/>
      <c r="MLO59" s="40"/>
      <c r="MLP59" s="40"/>
      <c r="MLQ59" s="40"/>
      <c r="MLR59" s="40"/>
      <c r="MLS59" s="40"/>
      <c r="MLT59" s="40"/>
      <c r="MLU59" s="40"/>
      <c r="MLV59" s="40"/>
      <c r="MLW59" s="40"/>
      <c r="MLX59" s="40"/>
      <c r="MLY59" s="40"/>
      <c r="MLZ59" s="40"/>
      <c r="MMA59" s="40"/>
      <c r="MMB59" s="40"/>
      <c r="MMC59" s="40"/>
      <c r="MMD59" s="40"/>
      <c r="MME59" s="40"/>
      <c r="MMF59" s="40"/>
      <c r="MMG59" s="40"/>
      <c r="MMH59" s="40"/>
      <c r="MMI59" s="40"/>
      <c r="MMJ59" s="40"/>
      <c r="MMK59" s="40"/>
      <c r="MML59" s="40"/>
      <c r="MMM59" s="40"/>
      <c r="MMN59" s="40"/>
      <c r="MMO59" s="40"/>
      <c r="MMP59" s="40"/>
      <c r="MMQ59" s="40"/>
      <c r="MMR59" s="40"/>
      <c r="MMS59" s="40"/>
      <c r="MMT59" s="40"/>
      <c r="MMU59" s="40"/>
      <c r="MMV59" s="40"/>
      <c r="MMW59" s="40"/>
      <c r="MMX59" s="40"/>
      <c r="MMY59" s="40"/>
      <c r="MMZ59" s="40"/>
      <c r="MNA59" s="40"/>
      <c r="MNB59" s="40"/>
      <c r="MNC59" s="40"/>
      <c r="MND59" s="40"/>
      <c r="MNE59" s="40"/>
      <c r="MNF59" s="40"/>
      <c r="MNG59" s="40"/>
      <c r="MNH59" s="40"/>
      <c r="MNI59" s="40"/>
      <c r="MNJ59" s="40"/>
      <c r="MNK59" s="40"/>
      <c r="MNL59" s="40"/>
      <c r="MNM59" s="40"/>
      <c r="MNN59" s="40"/>
      <c r="MNO59" s="40"/>
      <c r="MNP59" s="40"/>
      <c r="MNQ59" s="40"/>
      <c r="MNR59" s="40"/>
      <c r="MNS59" s="40"/>
      <c r="MNT59" s="40"/>
      <c r="MNU59" s="40"/>
      <c r="MNV59" s="40"/>
      <c r="MNW59" s="40"/>
      <c r="MNX59" s="40"/>
      <c r="MNY59" s="40"/>
      <c r="MNZ59" s="40"/>
      <c r="MOA59" s="40"/>
      <c r="MOB59" s="40"/>
      <c r="MOC59" s="40"/>
      <c r="MOD59" s="40"/>
      <c r="MOE59" s="40"/>
      <c r="MOF59" s="40"/>
      <c r="MOG59" s="40"/>
      <c r="MOH59" s="40"/>
      <c r="MOI59" s="40"/>
      <c r="MOJ59" s="40"/>
      <c r="MOK59" s="40"/>
      <c r="MOL59" s="40"/>
      <c r="MOM59" s="40"/>
      <c r="MON59" s="40"/>
      <c r="MOO59" s="40"/>
      <c r="MOP59" s="40"/>
      <c r="MOQ59" s="40"/>
      <c r="MOR59" s="40"/>
      <c r="MOS59" s="40"/>
      <c r="MOT59" s="40"/>
      <c r="MOU59" s="40"/>
      <c r="MOV59" s="40"/>
      <c r="MOW59" s="40"/>
      <c r="MOX59" s="40"/>
      <c r="MOY59" s="40"/>
      <c r="MOZ59" s="40"/>
      <c r="MPA59" s="40"/>
      <c r="MPB59" s="40"/>
      <c r="MPC59" s="40"/>
      <c r="MPD59" s="40"/>
      <c r="MPE59" s="40"/>
      <c r="MPF59" s="40"/>
      <c r="MPG59" s="40"/>
      <c r="MPH59" s="40"/>
      <c r="MPI59" s="40"/>
      <c r="MPJ59" s="40"/>
      <c r="MPK59" s="40"/>
      <c r="MPL59" s="40"/>
      <c r="MPM59" s="40"/>
      <c r="MPN59" s="40"/>
      <c r="MPO59" s="40"/>
      <c r="MPP59" s="40"/>
      <c r="MPQ59" s="40"/>
      <c r="MPR59" s="40"/>
      <c r="MPS59" s="40"/>
      <c r="MPT59" s="40"/>
      <c r="MPU59" s="40"/>
      <c r="MPV59" s="40"/>
      <c r="MPW59" s="40"/>
      <c r="MPX59" s="40"/>
      <c r="MPY59" s="40"/>
      <c r="MPZ59" s="40"/>
      <c r="MQA59" s="40"/>
      <c r="MQB59" s="40"/>
      <c r="MQC59" s="40"/>
      <c r="MQD59" s="40"/>
      <c r="MQE59" s="40"/>
      <c r="MQF59" s="40"/>
      <c r="MQG59" s="40"/>
      <c r="MQH59" s="40"/>
      <c r="MQI59" s="40"/>
      <c r="MQJ59" s="40"/>
      <c r="MQK59" s="40"/>
      <c r="MQL59" s="40"/>
      <c r="MQM59" s="40"/>
      <c r="MQN59" s="40"/>
      <c r="MQO59" s="40"/>
      <c r="MQP59" s="40"/>
      <c r="MQQ59" s="40"/>
      <c r="MQR59" s="40"/>
      <c r="MQS59" s="40"/>
      <c r="MQT59" s="40"/>
      <c r="MQU59" s="40"/>
      <c r="MQV59" s="40"/>
      <c r="MQW59" s="40"/>
      <c r="MQX59" s="40"/>
      <c r="MQY59" s="40"/>
      <c r="MQZ59" s="40"/>
      <c r="MRA59" s="40"/>
      <c r="MRB59" s="40"/>
      <c r="MRC59" s="40"/>
      <c r="MRD59" s="40"/>
      <c r="MRE59" s="40"/>
      <c r="MRF59" s="40"/>
      <c r="MRG59" s="40"/>
      <c r="MRH59" s="40"/>
      <c r="MRI59" s="40"/>
      <c r="MRJ59" s="40"/>
      <c r="MRK59" s="40"/>
      <c r="MRL59" s="40"/>
      <c r="MRM59" s="40"/>
      <c r="MRN59" s="40"/>
      <c r="MRO59" s="40"/>
      <c r="MRP59" s="40"/>
      <c r="MRQ59" s="40"/>
      <c r="MRR59" s="40"/>
      <c r="MRS59" s="40"/>
      <c r="MRT59" s="40"/>
      <c r="MRU59" s="40"/>
      <c r="MRV59" s="40"/>
      <c r="MRW59" s="40"/>
      <c r="MRX59" s="40"/>
      <c r="MRY59" s="40"/>
      <c r="MRZ59" s="40"/>
      <c r="MSA59" s="40"/>
      <c r="MSB59" s="40"/>
      <c r="MSC59" s="40"/>
      <c r="MSD59" s="40"/>
      <c r="MSE59" s="40"/>
      <c r="MSF59" s="40"/>
      <c r="MSG59" s="40"/>
      <c r="MSH59" s="40"/>
      <c r="MSI59" s="40"/>
      <c r="MSJ59" s="40"/>
      <c r="MSK59" s="40"/>
      <c r="MSL59" s="40"/>
      <c r="MSM59" s="40"/>
      <c r="MSN59" s="40"/>
      <c r="MSO59" s="40"/>
      <c r="MSP59" s="40"/>
      <c r="MSQ59" s="40"/>
      <c r="MSR59" s="40"/>
      <c r="MSS59" s="40"/>
      <c r="MST59" s="40"/>
      <c r="MSU59" s="40"/>
      <c r="MSV59" s="40"/>
      <c r="MSW59" s="40"/>
      <c r="MSX59" s="40"/>
      <c r="MSY59" s="40"/>
      <c r="MSZ59" s="40"/>
      <c r="MTA59" s="40"/>
      <c r="MTB59" s="40"/>
      <c r="MTC59" s="40"/>
      <c r="MTD59" s="40"/>
      <c r="MTE59" s="40"/>
      <c r="MTF59" s="40"/>
      <c r="MTG59" s="40"/>
      <c r="MTH59" s="40"/>
      <c r="MTI59" s="40"/>
      <c r="MTJ59" s="40"/>
      <c r="MTK59" s="40"/>
      <c r="MTL59" s="40"/>
      <c r="MTM59" s="40"/>
      <c r="MTN59" s="40"/>
      <c r="MTO59" s="40"/>
      <c r="MTP59" s="40"/>
      <c r="MTQ59" s="40"/>
      <c r="MTR59" s="40"/>
      <c r="MTS59" s="40"/>
      <c r="MTT59" s="40"/>
      <c r="MTU59" s="40"/>
      <c r="MTV59" s="40"/>
      <c r="MTW59" s="40"/>
      <c r="MTX59" s="40"/>
      <c r="MTY59" s="40"/>
      <c r="MTZ59" s="40"/>
      <c r="MUA59" s="40"/>
      <c r="MUB59" s="40"/>
      <c r="MUC59" s="40"/>
      <c r="MUD59" s="40"/>
      <c r="MUE59" s="40"/>
      <c r="MUF59" s="40"/>
      <c r="MUG59" s="40"/>
      <c r="MUH59" s="40"/>
      <c r="MUI59" s="40"/>
      <c r="MUJ59" s="40"/>
      <c r="MUK59" s="40"/>
      <c r="MUL59" s="40"/>
      <c r="MUM59" s="40"/>
      <c r="MUN59" s="40"/>
      <c r="MUO59" s="40"/>
      <c r="MUP59" s="40"/>
      <c r="MUQ59" s="40"/>
      <c r="MUR59" s="40"/>
      <c r="MUS59" s="40"/>
      <c r="MUT59" s="40"/>
      <c r="MUU59" s="40"/>
      <c r="MUV59" s="40"/>
      <c r="MUW59" s="40"/>
      <c r="MUX59" s="40"/>
      <c r="MUY59" s="40"/>
      <c r="MUZ59" s="40"/>
      <c r="MVA59" s="40"/>
      <c r="MVB59" s="40"/>
      <c r="MVC59" s="40"/>
      <c r="MVD59" s="40"/>
      <c r="MVE59" s="40"/>
      <c r="MVF59" s="40"/>
      <c r="MVG59" s="40"/>
      <c r="MVH59" s="40"/>
      <c r="MVI59" s="40"/>
      <c r="MVJ59" s="40"/>
      <c r="MVK59" s="40"/>
      <c r="MVL59" s="40"/>
      <c r="MVM59" s="40"/>
      <c r="MVN59" s="40"/>
      <c r="MVO59" s="40"/>
      <c r="MVP59" s="40"/>
      <c r="MVQ59" s="40"/>
      <c r="MVR59" s="40"/>
      <c r="MVS59" s="40"/>
      <c r="MVT59" s="40"/>
      <c r="MVU59" s="40"/>
      <c r="MVV59" s="40"/>
      <c r="MVW59" s="40"/>
      <c r="MVX59" s="40"/>
      <c r="MVY59" s="40"/>
      <c r="MVZ59" s="40"/>
      <c r="MWA59" s="40"/>
      <c r="MWB59" s="40"/>
      <c r="MWC59" s="40"/>
      <c r="MWD59" s="40"/>
      <c r="MWE59" s="40"/>
      <c r="MWF59" s="40"/>
      <c r="MWG59" s="40"/>
      <c r="MWH59" s="40"/>
      <c r="MWI59" s="40"/>
      <c r="MWJ59" s="40"/>
      <c r="MWK59" s="40"/>
      <c r="MWL59" s="40"/>
      <c r="MWM59" s="40"/>
      <c r="MWN59" s="40"/>
      <c r="MWO59" s="40"/>
      <c r="MWP59" s="40"/>
      <c r="MWQ59" s="40"/>
      <c r="MWR59" s="40"/>
      <c r="MWS59" s="40"/>
      <c r="MWT59" s="40"/>
      <c r="MWU59" s="40"/>
      <c r="MWV59" s="40"/>
      <c r="MWW59" s="40"/>
      <c r="MWX59" s="40"/>
      <c r="MWY59" s="40"/>
      <c r="MWZ59" s="40"/>
      <c r="MXA59" s="40"/>
      <c r="MXB59" s="40"/>
      <c r="MXC59" s="40"/>
      <c r="MXD59" s="40"/>
      <c r="MXE59" s="40"/>
      <c r="MXF59" s="40"/>
      <c r="MXG59" s="40"/>
      <c r="MXH59" s="40"/>
      <c r="MXI59" s="40"/>
      <c r="MXJ59" s="40"/>
      <c r="MXK59" s="40"/>
      <c r="MXL59" s="40"/>
      <c r="MXM59" s="40"/>
      <c r="MXN59" s="40"/>
      <c r="MXO59" s="40"/>
      <c r="MXP59" s="40"/>
      <c r="MXQ59" s="40"/>
      <c r="MXR59" s="40"/>
      <c r="MXS59" s="40"/>
      <c r="MXT59" s="40"/>
      <c r="MXU59" s="40"/>
      <c r="MXV59" s="40"/>
      <c r="MXW59" s="40"/>
      <c r="MXX59" s="40"/>
      <c r="MXY59" s="40"/>
      <c r="MXZ59" s="40"/>
      <c r="MYA59" s="40"/>
      <c r="MYB59" s="40"/>
      <c r="MYC59" s="40"/>
      <c r="MYD59" s="40"/>
      <c r="MYE59" s="40"/>
      <c r="MYF59" s="40"/>
      <c r="MYG59" s="40"/>
      <c r="MYH59" s="40"/>
      <c r="MYI59" s="40"/>
      <c r="MYJ59" s="40"/>
      <c r="MYK59" s="40"/>
      <c r="MYL59" s="40"/>
      <c r="MYM59" s="40"/>
      <c r="MYN59" s="40"/>
      <c r="MYO59" s="40"/>
      <c r="MYP59" s="40"/>
      <c r="MYQ59" s="40"/>
      <c r="MYR59" s="40"/>
      <c r="MYS59" s="40"/>
      <c r="MYT59" s="40"/>
      <c r="MYU59" s="40"/>
      <c r="MYV59" s="40"/>
      <c r="MYW59" s="40"/>
      <c r="MYX59" s="40"/>
      <c r="MYY59" s="40"/>
      <c r="MYZ59" s="40"/>
      <c r="MZA59" s="40"/>
      <c r="MZB59" s="40"/>
      <c r="MZC59" s="40"/>
      <c r="MZD59" s="40"/>
      <c r="MZE59" s="40"/>
      <c r="MZF59" s="40"/>
      <c r="MZG59" s="40"/>
      <c r="MZH59" s="40"/>
      <c r="MZI59" s="40"/>
      <c r="MZJ59" s="40"/>
      <c r="MZK59" s="40"/>
      <c r="MZL59" s="40"/>
      <c r="MZM59" s="40"/>
      <c r="MZN59" s="40"/>
      <c r="MZO59" s="40"/>
      <c r="MZP59" s="40"/>
      <c r="MZQ59" s="40"/>
      <c r="MZR59" s="40"/>
      <c r="MZS59" s="40"/>
      <c r="MZT59" s="40"/>
      <c r="MZU59" s="40"/>
      <c r="MZV59" s="40"/>
      <c r="MZW59" s="40"/>
      <c r="MZX59" s="40"/>
      <c r="MZY59" s="40"/>
      <c r="MZZ59" s="40"/>
      <c r="NAA59" s="40"/>
      <c r="NAB59" s="40"/>
      <c r="NAC59" s="40"/>
      <c r="NAD59" s="40"/>
      <c r="NAE59" s="40"/>
      <c r="NAF59" s="40"/>
      <c r="NAG59" s="40"/>
      <c r="NAH59" s="40"/>
      <c r="NAI59" s="40"/>
      <c r="NAJ59" s="40"/>
      <c r="NAK59" s="40"/>
      <c r="NAL59" s="40"/>
      <c r="NAM59" s="40"/>
      <c r="NAN59" s="40"/>
      <c r="NAO59" s="40"/>
      <c r="NAP59" s="40"/>
      <c r="NAQ59" s="40"/>
      <c r="NAR59" s="40"/>
      <c r="NAS59" s="40"/>
      <c r="NAT59" s="40"/>
      <c r="NAU59" s="40"/>
      <c r="NAV59" s="40"/>
      <c r="NAW59" s="40"/>
      <c r="NAX59" s="40"/>
      <c r="NAY59" s="40"/>
      <c r="NAZ59" s="40"/>
      <c r="NBA59" s="40"/>
      <c r="NBB59" s="40"/>
      <c r="NBC59" s="40"/>
      <c r="NBD59" s="40"/>
      <c r="NBE59" s="40"/>
      <c r="NBF59" s="40"/>
      <c r="NBG59" s="40"/>
      <c r="NBH59" s="40"/>
      <c r="NBI59" s="40"/>
      <c r="NBJ59" s="40"/>
      <c r="NBK59" s="40"/>
      <c r="NBL59" s="40"/>
      <c r="NBM59" s="40"/>
      <c r="NBN59" s="40"/>
      <c r="NBO59" s="40"/>
      <c r="NBP59" s="40"/>
      <c r="NBQ59" s="40"/>
      <c r="NBR59" s="40"/>
      <c r="NBS59" s="40"/>
      <c r="NBT59" s="40"/>
      <c r="NBU59" s="40"/>
      <c r="NBV59" s="40"/>
      <c r="NBW59" s="40"/>
      <c r="NBX59" s="40"/>
      <c r="NBY59" s="40"/>
      <c r="NBZ59" s="40"/>
      <c r="NCA59" s="40"/>
      <c r="NCB59" s="40"/>
      <c r="NCC59" s="40"/>
      <c r="NCD59" s="40"/>
      <c r="NCE59" s="40"/>
      <c r="NCF59" s="40"/>
      <c r="NCG59" s="40"/>
      <c r="NCH59" s="40"/>
      <c r="NCI59" s="40"/>
      <c r="NCJ59" s="40"/>
      <c r="NCK59" s="40"/>
      <c r="NCL59" s="40"/>
      <c r="NCM59" s="40"/>
      <c r="NCN59" s="40"/>
      <c r="NCO59" s="40"/>
      <c r="NCP59" s="40"/>
      <c r="NCQ59" s="40"/>
      <c r="NCR59" s="40"/>
      <c r="NCS59" s="40"/>
      <c r="NCT59" s="40"/>
      <c r="NCU59" s="40"/>
      <c r="NCV59" s="40"/>
      <c r="NCW59" s="40"/>
      <c r="NCX59" s="40"/>
      <c r="NCY59" s="40"/>
      <c r="NCZ59" s="40"/>
      <c r="NDA59" s="40"/>
      <c r="NDB59" s="40"/>
      <c r="NDC59" s="40"/>
      <c r="NDD59" s="40"/>
      <c r="NDE59" s="40"/>
      <c r="NDF59" s="40"/>
      <c r="NDG59" s="40"/>
      <c r="NDH59" s="40"/>
      <c r="NDI59" s="40"/>
      <c r="NDJ59" s="40"/>
      <c r="NDK59" s="40"/>
      <c r="NDL59" s="40"/>
      <c r="NDM59" s="40"/>
      <c r="NDN59" s="40"/>
      <c r="NDO59" s="40"/>
      <c r="NDP59" s="40"/>
      <c r="NDQ59" s="40"/>
      <c r="NDR59" s="40"/>
      <c r="NDS59" s="40"/>
      <c r="NDT59" s="40"/>
      <c r="NDU59" s="40"/>
      <c r="NDV59" s="40"/>
      <c r="NDW59" s="40"/>
      <c r="NDX59" s="40"/>
      <c r="NDY59" s="40"/>
      <c r="NDZ59" s="40"/>
      <c r="NEA59" s="40"/>
      <c r="NEB59" s="40"/>
      <c r="NEC59" s="40"/>
      <c r="NED59" s="40"/>
      <c r="NEE59" s="40"/>
      <c r="NEF59" s="40"/>
      <c r="NEG59" s="40"/>
      <c r="NEH59" s="40"/>
      <c r="NEI59" s="40"/>
      <c r="NEJ59" s="40"/>
      <c r="NEK59" s="40"/>
      <c r="NEL59" s="40"/>
      <c r="NEM59" s="40"/>
      <c r="NEN59" s="40"/>
      <c r="NEO59" s="40"/>
      <c r="NEP59" s="40"/>
      <c r="NEQ59" s="40"/>
      <c r="NER59" s="40"/>
      <c r="NES59" s="40"/>
      <c r="NET59" s="40"/>
      <c r="NEU59" s="40"/>
      <c r="NEV59" s="40"/>
      <c r="NEW59" s="40"/>
      <c r="NEX59" s="40"/>
      <c r="NEY59" s="40"/>
      <c r="NEZ59" s="40"/>
      <c r="NFA59" s="40"/>
      <c r="NFB59" s="40"/>
      <c r="NFC59" s="40"/>
      <c r="NFD59" s="40"/>
      <c r="NFE59" s="40"/>
      <c r="NFF59" s="40"/>
      <c r="NFG59" s="40"/>
      <c r="NFH59" s="40"/>
      <c r="NFI59" s="40"/>
      <c r="NFJ59" s="40"/>
      <c r="NFK59" s="40"/>
      <c r="NFL59" s="40"/>
      <c r="NFM59" s="40"/>
      <c r="NFN59" s="40"/>
      <c r="NFO59" s="40"/>
      <c r="NFP59" s="40"/>
      <c r="NFQ59" s="40"/>
      <c r="NFR59" s="40"/>
      <c r="NFS59" s="40"/>
      <c r="NFT59" s="40"/>
      <c r="NFU59" s="40"/>
      <c r="NFV59" s="40"/>
      <c r="NFW59" s="40"/>
      <c r="NFX59" s="40"/>
      <c r="NFY59" s="40"/>
      <c r="NFZ59" s="40"/>
      <c r="NGA59" s="40"/>
      <c r="NGB59" s="40"/>
      <c r="NGC59" s="40"/>
      <c r="NGD59" s="40"/>
      <c r="NGE59" s="40"/>
      <c r="NGF59" s="40"/>
      <c r="NGG59" s="40"/>
      <c r="NGH59" s="40"/>
      <c r="NGI59" s="40"/>
      <c r="NGJ59" s="40"/>
      <c r="NGK59" s="40"/>
      <c r="NGL59" s="40"/>
      <c r="NGM59" s="40"/>
      <c r="NGN59" s="40"/>
      <c r="NGO59" s="40"/>
      <c r="NGP59" s="40"/>
      <c r="NGQ59" s="40"/>
      <c r="NGR59" s="40"/>
      <c r="NGS59" s="40"/>
      <c r="NGT59" s="40"/>
      <c r="NGU59" s="40"/>
      <c r="NGV59" s="40"/>
      <c r="NGW59" s="40"/>
      <c r="NGX59" s="40"/>
      <c r="NGY59" s="40"/>
      <c r="NGZ59" s="40"/>
      <c r="NHA59" s="40"/>
      <c r="NHB59" s="40"/>
      <c r="NHC59" s="40"/>
      <c r="NHD59" s="40"/>
      <c r="NHE59" s="40"/>
      <c r="NHF59" s="40"/>
      <c r="NHG59" s="40"/>
      <c r="NHH59" s="40"/>
      <c r="NHI59" s="40"/>
      <c r="NHJ59" s="40"/>
      <c r="NHK59" s="40"/>
      <c r="NHL59" s="40"/>
      <c r="NHM59" s="40"/>
      <c r="NHN59" s="40"/>
      <c r="NHO59" s="40"/>
      <c r="NHP59" s="40"/>
      <c r="NHQ59" s="40"/>
      <c r="NHR59" s="40"/>
      <c r="NHS59" s="40"/>
      <c r="NHT59" s="40"/>
      <c r="NHU59" s="40"/>
      <c r="NHV59" s="40"/>
      <c r="NHW59" s="40"/>
      <c r="NHX59" s="40"/>
      <c r="NHY59" s="40"/>
      <c r="NHZ59" s="40"/>
      <c r="NIA59" s="40"/>
      <c r="NIB59" s="40"/>
      <c r="NIC59" s="40"/>
      <c r="NID59" s="40"/>
      <c r="NIE59" s="40"/>
      <c r="NIF59" s="40"/>
      <c r="NIG59" s="40"/>
      <c r="NIH59" s="40"/>
      <c r="NII59" s="40"/>
      <c r="NIJ59" s="40"/>
      <c r="NIK59" s="40"/>
      <c r="NIL59" s="40"/>
      <c r="NIM59" s="40"/>
      <c r="NIN59" s="40"/>
      <c r="NIO59" s="40"/>
      <c r="NIP59" s="40"/>
      <c r="NIQ59" s="40"/>
      <c r="NIR59" s="40"/>
      <c r="NIS59" s="40"/>
      <c r="NIT59" s="40"/>
      <c r="NIU59" s="40"/>
      <c r="NIV59" s="40"/>
      <c r="NIW59" s="40"/>
      <c r="NIX59" s="40"/>
      <c r="NIY59" s="40"/>
      <c r="NIZ59" s="40"/>
      <c r="NJA59" s="40"/>
      <c r="NJB59" s="40"/>
      <c r="NJC59" s="40"/>
      <c r="NJD59" s="40"/>
      <c r="NJE59" s="40"/>
      <c r="NJF59" s="40"/>
      <c r="NJG59" s="40"/>
      <c r="NJH59" s="40"/>
      <c r="NJI59" s="40"/>
      <c r="NJJ59" s="40"/>
      <c r="NJK59" s="40"/>
      <c r="NJL59" s="40"/>
      <c r="NJM59" s="40"/>
      <c r="NJN59" s="40"/>
      <c r="NJO59" s="40"/>
      <c r="NJP59" s="40"/>
      <c r="NJQ59" s="40"/>
      <c r="NJR59" s="40"/>
      <c r="NJS59" s="40"/>
      <c r="NJT59" s="40"/>
      <c r="NJU59" s="40"/>
      <c r="NJV59" s="40"/>
      <c r="NJW59" s="40"/>
      <c r="NJX59" s="40"/>
      <c r="NJY59" s="40"/>
      <c r="NJZ59" s="40"/>
      <c r="NKA59" s="40"/>
      <c r="NKB59" s="40"/>
      <c r="NKC59" s="40"/>
      <c r="NKD59" s="40"/>
      <c r="NKE59" s="40"/>
      <c r="NKF59" s="40"/>
      <c r="NKG59" s="40"/>
      <c r="NKH59" s="40"/>
      <c r="NKI59" s="40"/>
      <c r="NKJ59" s="40"/>
      <c r="NKK59" s="40"/>
      <c r="NKL59" s="40"/>
      <c r="NKM59" s="40"/>
      <c r="NKN59" s="40"/>
      <c r="NKO59" s="40"/>
      <c r="NKP59" s="40"/>
      <c r="NKQ59" s="40"/>
      <c r="NKR59" s="40"/>
      <c r="NKS59" s="40"/>
      <c r="NKT59" s="40"/>
      <c r="NKU59" s="40"/>
      <c r="NKV59" s="40"/>
      <c r="NKW59" s="40"/>
      <c r="NKX59" s="40"/>
      <c r="NKY59" s="40"/>
      <c r="NKZ59" s="40"/>
      <c r="NLA59" s="40"/>
      <c r="NLB59" s="40"/>
      <c r="NLC59" s="40"/>
      <c r="NLD59" s="40"/>
      <c r="NLE59" s="40"/>
      <c r="NLF59" s="40"/>
      <c r="NLG59" s="40"/>
      <c r="NLH59" s="40"/>
      <c r="NLI59" s="40"/>
      <c r="NLJ59" s="40"/>
      <c r="NLK59" s="40"/>
      <c r="NLL59" s="40"/>
      <c r="NLM59" s="40"/>
      <c r="NLN59" s="40"/>
      <c r="NLO59" s="40"/>
      <c r="NLP59" s="40"/>
      <c r="NLQ59" s="40"/>
      <c r="NLR59" s="40"/>
      <c r="NLS59" s="40"/>
      <c r="NLT59" s="40"/>
      <c r="NLU59" s="40"/>
      <c r="NLV59" s="40"/>
      <c r="NLW59" s="40"/>
      <c r="NLX59" s="40"/>
      <c r="NLY59" s="40"/>
      <c r="NLZ59" s="40"/>
      <c r="NMA59" s="40"/>
      <c r="NMB59" s="40"/>
      <c r="NMC59" s="40"/>
      <c r="NMD59" s="40"/>
      <c r="NME59" s="40"/>
      <c r="NMF59" s="40"/>
      <c r="NMG59" s="40"/>
      <c r="NMH59" s="40"/>
      <c r="NMI59" s="40"/>
      <c r="NMJ59" s="40"/>
      <c r="NMK59" s="40"/>
      <c r="NML59" s="40"/>
      <c r="NMM59" s="40"/>
      <c r="NMN59" s="40"/>
      <c r="NMO59" s="40"/>
      <c r="NMP59" s="40"/>
      <c r="NMQ59" s="40"/>
      <c r="NMR59" s="40"/>
      <c r="NMS59" s="40"/>
      <c r="NMT59" s="40"/>
      <c r="NMU59" s="40"/>
      <c r="NMV59" s="40"/>
      <c r="NMW59" s="40"/>
      <c r="NMX59" s="40"/>
      <c r="NMY59" s="40"/>
      <c r="NMZ59" s="40"/>
      <c r="NNA59" s="40"/>
      <c r="NNB59" s="40"/>
      <c r="NNC59" s="40"/>
      <c r="NND59" s="40"/>
      <c r="NNE59" s="40"/>
      <c r="NNF59" s="40"/>
      <c r="NNG59" s="40"/>
      <c r="NNH59" s="40"/>
      <c r="NNI59" s="40"/>
      <c r="NNJ59" s="40"/>
      <c r="NNK59" s="40"/>
      <c r="NNL59" s="40"/>
      <c r="NNM59" s="40"/>
      <c r="NNN59" s="40"/>
      <c r="NNO59" s="40"/>
      <c r="NNP59" s="40"/>
      <c r="NNQ59" s="40"/>
      <c r="NNR59" s="40"/>
      <c r="NNS59" s="40"/>
      <c r="NNT59" s="40"/>
      <c r="NNU59" s="40"/>
      <c r="NNV59" s="40"/>
      <c r="NNW59" s="40"/>
      <c r="NNX59" s="40"/>
      <c r="NNY59" s="40"/>
      <c r="NNZ59" s="40"/>
      <c r="NOA59" s="40"/>
      <c r="NOB59" s="40"/>
      <c r="NOC59" s="40"/>
      <c r="NOD59" s="40"/>
      <c r="NOE59" s="40"/>
      <c r="NOF59" s="40"/>
      <c r="NOG59" s="40"/>
      <c r="NOH59" s="40"/>
      <c r="NOI59" s="40"/>
      <c r="NOJ59" s="40"/>
      <c r="NOK59" s="40"/>
      <c r="NOL59" s="40"/>
      <c r="NOM59" s="40"/>
      <c r="NON59" s="40"/>
      <c r="NOO59" s="40"/>
      <c r="NOP59" s="40"/>
      <c r="NOQ59" s="40"/>
      <c r="NOR59" s="40"/>
      <c r="NOS59" s="40"/>
      <c r="NOT59" s="40"/>
      <c r="NOU59" s="40"/>
      <c r="NOV59" s="40"/>
      <c r="NOW59" s="40"/>
      <c r="NOX59" s="40"/>
      <c r="NOY59" s="40"/>
      <c r="NOZ59" s="40"/>
      <c r="NPA59" s="40"/>
      <c r="NPB59" s="40"/>
      <c r="NPC59" s="40"/>
      <c r="NPD59" s="40"/>
      <c r="NPE59" s="40"/>
      <c r="NPF59" s="40"/>
      <c r="NPG59" s="40"/>
      <c r="NPH59" s="40"/>
      <c r="NPI59" s="40"/>
      <c r="NPJ59" s="40"/>
      <c r="NPK59" s="40"/>
      <c r="NPL59" s="40"/>
      <c r="NPM59" s="40"/>
      <c r="NPN59" s="40"/>
      <c r="NPO59" s="40"/>
      <c r="NPP59" s="40"/>
      <c r="NPQ59" s="40"/>
      <c r="NPR59" s="40"/>
      <c r="NPS59" s="40"/>
      <c r="NPT59" s="40"/>
      <c r="NPU59" s="40"/>
      <c r="NPV59" s="40"/>
      <c r="NPW59" s="40"/>
      <c r="NPX59" s="40"/>
      <c r="NPY59" s="40"/>
      <c r="NPZ59" s="40"/>
      <c r="NQA59" s="40"/>
      <c r="NQB59" s="40"/>
      <c r="NQC59" s="40"/>
      <c r="NQD59" s="40"/>
      <c r="NQE59" s="40"/>
      <c r="NQF59" s="40"/>
      <c r="NQG59" s="40"/>
      <c r="NQH59" s="40"/>
      <c r="NQI59" s="40"/>
      <c r="NQJ59" s="40"/>
      <c r="NQK59" s="40"/>
      <c r="NQL59" s="40"/>
      <c r="NQM59" s="40"/>
      <c r="NQN59" s="40"/>
      <c r="NQO59" s="40"/>
      <c r="NQP59" s="40"/>
      <c r="NQQ59" s="40"/>
      <c r="NQR59" s="40"/>
      <c r="NQS59" s="40"/>
      <c r="NQT59" s="40"/>
      <c r="NQU59" s="40"/>
      <c r="NQV59" s="40"/>
      <c r="NQW59" s="40"/>
      <c r="NQX59" s="40"/>
      <c r="NQY59" s="40"/>
      <c r="NQZ59" s="40"/>
      <c r="NRA59" s="40"/>
      <c r="NRB59" s="40"/>
      <c r="NRC59" s="40"/>
      <c r="NRD59" s="40"/>
      <c r="NRE59" s="40"/>
      <c r="NRF59" s="40"/>
      <c r="NRG59" s="40"/>
      <c r="NRH59" s="40"/>
      <c r="NRI59" s="40"/>
      <c r="NRJ59" s="40"/>
      <c r="NRK59" s="40"/>
      <c r="NRL59" s="40"/>
      <c r="NRM59" s="40"/>
      <c r="NRN59" s="40"/>
      <c r="NRO59" s="40"/>
      <c r="NRP59" s="40"/>
      <c r="NRQ59" s="40"/>
      <c r="NRR59" s="40"/>
      <c r="NRS59" s="40"/>
      <c r="NRT59" s="40"/>
      <c r="NRU59" s="40"/>
      <c r="NRV59" s="40"/>
      <c r="NRW59" s="40"/>
      <c r="NRX59" s="40"/>
      <c r="NRY59" s="40"/>
      <c r="NRZ59" s="40"/>
      <c r="NSA59" s="40"/>
      <c r="NSB59" s="40"/>
      <c r="NSC59" s="40"/>
      <c r="NSD59" s="40"/>
      <c r="NSE59" s="40"/>
      <c r="NSF59" s="40"/>
      <c r="NSG59" s="40"/>
      <c r="NSH59" s="40"/>
      <c r="NSI59" s="40"/>
      <c r="NSJ59" s="40"/>
      <c r="NSK59" s="40"/>
      <c r="NSL59" s="40"/>
      <c r="NSM59" s="40"/>
      <c r="NSN59" s="40"/>
      <c r="NSO59" s="40"/>
      <c r="NSP59" s="40"/>
      <c r="NSQ59" s="40"/>
      <c r="NSR59" s="40"/>
      <c r="NSS59" s="40"/>
      <c r="NST59" s="40"/>
      <c r="NSU59" s="40"/>
      <c r="NSV59" s="40"/>
      <c r="NSW59" s="40"/>
      <c r="NSX59" s="40"/>
      <c r="NSY59" s="40"/>
      <c r="NSZ59" s="40"/>
      <c r="NTA59" s="40"/>
      <c r="NTB59" s="40"/>
      <c r="NTC59" s="40"/>
      <c r="NTD59" s="40"/>
      <c r="NTE59" s="40"/>
      <c r="NTF59" s="40"/>
      <c r="NTG59" s="40"/>
      <c r="NTH59" s="40"/>
      <c r="NTI59" s="40"/>
      <c r="NTJ59" s="40"/>
      <c r="NTK59" s="40"/>
      <c r="NTL59" s="40"/>
      <c r="NTM59" s="40"/>
      <c r="NTN59" s="40"/>
      <c r="NTO59" s="40"/>
      <c r="NTP59" s="40"/>
      <c r="NTQ59" s="40"/>
      <c r="NTR59" s="40"/>
      <c r="NTS59" s="40"/>
      <c r="NTT59" s="40"/>
      <c r="NTU59" s="40"/>
      <c r="NTV59" s="40"/>
      <c r="NTW59" s="40"/>
      <c r="NTX59" s="40"/>
      <c r="NTY59" s="40"/>
      <c r="NTZ59" s="40"/>
      <c r="NUA59" s="40"/>
      <c r="NUB59" s="40"/>
      <c r="NUC59" s="40"/>
      <c r="NUD59" s="40"/>
      <c r="NUE59" s="40"/>
      <c r="NUF59" s="40"/>
      <c r="NUG59" s="40"/>
      <c r="NUH59" s="40"/>
      <c r="NUI59" s="40"/>
      <c r="NUJ59" s="40"/>
      <c r="NUK59" s="40"/>
      <c r="NUL59" s="40"/>
      <c r="NUM59" s="40"/>
      <c r="NUN59" s="40"/>
      <c r="NUO59" s="40"/>
      <c r="NUP59" s="40"/>
      <c r="NUQ59" s="40"/>
      <c r="NUR59" s="40"/>
      <c r="NUS59" s="40"/>
      <c r="NUT59" s="40"/>
      <c r="NUU59" s="40"/>
      <c r="NUV59" s="40"/>
      <c r="NUW59" s="40"/>
      <c r="NUX59" s="40"/>
      <c r="NUY59" s="40"/>
      <c r="NUZ59" s="40"/>
      <c r="NVA59" s="40"/>
      <c r="NVB59" s="40"/>
      <c r="NVC59" s="40"/>
      <c r="NVD59" s="40"/>
      <c r="NVE59" s="40"/>
      <c r="NVF59" s="40"/>
      <c r="NVG59" s="40"/>
      <c r="NVH59" s="40"/>
      <c r="NVI59" s="40"/>
      <c r="NVJ59" s="40"/>
      <c r="NVK59" s="40"/>
      <c r="NVL59" s="40"/>
      <c r="NVM59" s="40"/>
      <c r="NVN59" s="40"/>
      <c r="NVO59" s="40"/>
      <c r="NVP59" s="40"/>
      <c r="NVQ59" s="40"/>
      <c r="NVR59" s="40"/>
      <c r="NVS59" s="40"/>
      <c r="NVT59" s="40"/>
      <c r="NVU59" s="40"/>
      <c r="NVV59" s="40"/>
      <c r="NVW59" s="40"/>
      <c r="NVX59" s="40"/>
      <c r="NVY59" s="40"/>
      <c r="NVZ59" s="40"/>
      <c r="NWA59" s="40"/>
      <c r="NWB59" s="40"/>
      <c r="NWC59" s="40"/>
      <c r="NWD59" s="40"/>
      <c r="NWE59" s="40"/>
      <c r="NWF59" s="40"/>
      <c r="NWG59" s="40"/>
      <c r="NWH59" s="40"/>
      <c r="NWI59" s="40"/>
      <c r="NWJ59" s="40"/>
      <c r="NWK59" s="40"/>
      <c r="NWL59" s="40"/>
      <c r="NWM59" s="40"/>
      <c r="NWN59" s="40"/>
      <c r="NWO59" s="40"/>
      <c r="NWP59" s="40"/>
      <c r="NWQ59" s="40"/>
      <c r="NWR59" s="40"/>
      <c r="NWS59" s="40"/>
      <c r="NWT59" s="40"/>
      <c r="NWU59" s="40"/>
      <c r="NWV59" s="40"/>
      <c r="NWW59" s="40"/>
      <c r="NWX59" s="40"/>
      <c r="NWY59" s="40"/>
      <c r="NWZ59" s="40"/>
      <c r="NXA59" s="40"/>
      <c r="NXB59" s="40"/>
      <c r="NXC59" s="40"/>
      <c r="NXD59" s="40"/>
      <c r="NXE59" s="40"/>
      <c r="NXF59" s="40"/>
      <c r="NXG59" s="40"/>
      <c r="NXH59" s="40"/>
      <c r="NXI59" s="40"/>
      <c r="NXJ59" s="40"/>
      <c r="NXK59" s="40"/>
      <c r="NXL59" s="40"/>
      <c r="NXM59" s="40"/>
      <c r="NXN59" s="40"/>
      <c r="NXO59" s="40"/>
      <c r="NXP59" s="40"/>
      <c r="NXQ59" s="40"/>
      <c r="NXR59" s="40"/>
      <c r="NXS59" s="40"/>
      <c r="NXT59" s="40"/>
      <c r="NXU59" s="40"/>
      <c r="NXV59" s="40"/>
      <c r="NXW59" s="40"/>
      <c r="NXX59" s="40"/>
      <c r="NXY59" s="40"/>
      <c r="NXZ59" s="40"/>
      <c r="NYA59" s="40"/>
      <c r="NYB59" s="40"/>
      <c r="NYC59" s="40"/>
      <c r="NYD59" s="40"/>
      <c r="NYE59" s="40"/>
      <c r="NYF59" s="40"/>
      <c r="NYG59" s="40"/>
      <c r="NYH59" s="40"/>
      <c r="NYI59" s="40"/>
      <c r="NYJ59" s="40"/>
      <c r="NYK59" s="40"/>
      <c r="NYL59" s="40"/>
      <c r="NYM59" s="40"/>
      <c r="NYN59" s="40"/>
      <c r="NYO59" s="40"/>
      <c r="NYP59" s="40"/>
      <c r="NYQ59" s="40"/>
      <c r="NYR59" s="40"/>
      <c r="NYS59" s="40"/>
      <c r="NYT59" s="40"/>
      <c r="NYU59" s="40"/>
      <c r="NYV59" s="40"/>
      <c r="NYW59" s="40"/>
      <c r="NYX59" s="40"/>
      <c r="NYY59" s="40"/>
      <c r="NYZ59" s="40"/>
      <c r="NZA59" s="40"/>
      <c r="NZB59" s="40"/>
      <c r="NZC59" s="40"/>
      <c r="NZD59" s="40"/>
      <c r="NZE59" s="40"/>
      <c r="NZF59" s="40"/>
      <c r="NZG59" s="40"/>
      <c r="NZH59" s="40"/>
      <c r="NZI59" s="40"/>
      <c r="NZJ59" s="40"/>
      <c r="NZK59" s="40"/>
      <c r="NZL59" s="40"/>
      <c r="NZM59" s="40"/>
      <c r="NZN59" s="40"/>
      <c r="NZO59" s="40"/>
      <c r="NZP59" s="40"/>
      <c r="NZQ59" s="40"/>
      <c r="NZR59" s="40"/>
      <c r="NZS59" s="40"/>
      <c r="NZT59" s="40"/>
      <c r="NZU59" s="40"/>
      <c r="NZV59" s="40"/>
      <c r="NZW59" s="40"/>
      <c r="NZX59" s="40"/>
      <c r="NZY59" s="40"/>
      <c r="NZZ59" s="40"/>
      <c r="OAA59" s="40"/>
      <c r="OAB59" s="40"/>
      <c r="OAC59" s="40"/>
      <c r="OAD59" s="40"/>
      <c r="OAE59" s="40"/>
      <c r="OAF59" s="40"/>
      <c r="OAG59" s="40"/>
      <c r="OAH59" s="40"/>
      <c r="OAI59" s="40"/>
      <c r="OAJ59" s="40"/>
      <c r="OAK59" s="40"/>
      <c r="OAL59" s="40"/>
      <c r="OAM59" s="40"/>
      <c r="OAN59" s="40"/>
      <c r="OAO59" s="40"/>
      <c r="OAP59" s="40"/>
      <c r="OAQ59" s="40"/>
      <c r="OAR59" s="40"/>
      <c r="OAS59" s="40"/>
      <c r="OAT59" s="40"/>
      <c r="OAU59" s="40"/>
      <c r="OAV59" s="40"/>
      <c r="OAW59" s="40"/>
      <c r="OAX59" s="40"/>
      <c r="OAY59" s="40"/>
      <c r="OAZ59" s="40"/>
      <c r="OBA59" s="40"/>
      <c r="OBB59" s="40"/>
      <c r="OBC59" s="40"/>
      <c r="OBD59" s="40"/>
      <c r="OBE59" s="40"/>
      <c r="OBF59" s="40"/>
      <c r="OBG59" s="40"/>
      <c r="OBH59" s="40"/>
      <c r="OBI59" s="40"/>
      <c r="OBJ59" s="40"/>
      <c r="OBK59" s="40"/>
      <c r="OBL59" s="40"/>
      <c r="OBM59" s="40"/>
      <c r="OBN59" s="40"/>
      <c r="OBO59" s="40"/>
      <c r="OBP59" s="40"/>
      <c r="OBQ59" s="40"/>
      <c r="OBR59" s="40"/>
      <c r="OBS59" s="40"/>
      <c r="OBT59" s="40"/>
      <c r="OBU59" s="40"/>
      <c r="OBV59" s="40"/>
      <c r="OBW59" s="40"/>
      <c r="OBX59" s="40"/>
      <c r="OBY59" s="40"/>
      <c r="OBZ59" s="40"/>
      <c r="OCA59" s="40"/>
      <c r="OCB59" s="40"/>
      <c r="OCC59" s="40"/>
      <c r="OCD59" s="40"/>
      <c r="OCE59" s="40"/>
      <c r="OCF59" s="40"/>
      <c r="OCG59" s="40"/>
      <c r="OCH59" s="40"/>
      <c r="OCI59" s="40"/>
      <c r="OCJ59" s="40"/>
      <c r="OCK59" s="40"/>
      <c r="OCL59" s="40"/>
      <c r="OCM59" s="40"/>
      <c r="OCN59" s="40"/>
      <c r="OCO59" s="40"/>
      <c r="OCP59" s="40"/>
      <c r="OCQ59" s="40"/>
      <c r="OCR59" s="40"/>
      <c r="OCS59" s="40"/>
      <c r="OCT59" s="40"/>
      <c r="OCU59" s="40"/>
      <c r="OCV59" s="40"/>
      <c r="OCW59" s="40"/>
      <c r="OCX59" s="40"/>
      <c r="OCY59" s="40"/>
      <c r="OCZ59" s="40"/>
      <c r="ODA59" s="40"/>
      <c r="ODB59" s="40"/>
      <c r="ODC59" s="40"/>
      <c r="ODD59" s="40"/>
      <c r="ODE59" s="40"/>
      <c r="ODF59" s="40"/>
      <c r="ODG59" s="40"/>
      <c r="ODH59" s="40"/>
      <c r="ODI59" s="40"/>
      <c r="ODJ59" s="40"/>
      <c r="ODK59" s="40"/>
      <c r="ODL59" s="40"/>
      <c r="ODM59" s="40"/>
      <c r="ODN59" s="40"/>
      <c r="ODO59" s="40"/>
      <c r="ODP59" s="40"/>
      <c r="ODQ59" s="40"/>
      <c r="ODR59" s="40"/>
      <c r="ODS59" s="40"/>
      <c r="ODT59" s="40"/>
      <c r="ODU59" s="40"/>
      <c r="ODV59" s="40"/>
      <c r="ODW59" s="40"/>
      <c r="ODX59" s="40"/>
      <c r="ODY59" s="40"/>
      <c r="ODZ59" s="40"/>
      <c r="OEA59" s="40"/>
      <c r="OEB59" s="40"/>
      <c r="OEC59" s="40"/>
      <c r="OED59" s="40"/>
      <c r="OEE59" s="40"/>
      <c r="OEF59" s="40"/>
      <c r="OEG59" s="40"/>
      <c r="OEH59" s="40"/>
      <c r="OEI59" s="40"/>
      <c r="OEJ59" s="40"/>
      <c r="OEK59" s="40"/>
      <c r="OEL59" s="40"/>
      <c r="OEM59" s="40"/>
      <c r="OEN59" s="40"/>
      <c r="OEO59" s="40"/>
      <c r="OEP59" s="40"/>
      <c r="OEQ59" s="40"/>
      <c r="OER59" s="40"/>
      <c r="OES59" s="40"/>
      <c r="OET59" s="40"/>
      <c r="OEU59" s="40"/>
      <c r="OEV59" s="40"/>
      <c r="OEW59" s="40"/>
      <c r="OEX59" s="40"/>
      <c r="OEY59" s="40"/>
      <c r="OEZ59" s="40"/>
      <c r="OFA59" s="40"/>
      <c r="OFB59" s="40"/>
      <c r="OFC59" s="40"/>
      <c r="OFD59" s="40"/>
      <c r="OFE59" s="40"/>
      <c r="OFF59" s="40"/>
      <c r="OFG59" s="40"/>
      <c r="OFH59" s="40"/>
      <c r="OFI59" s="40"/>
      <c r="OFJ59" s="40"/>
      <c r="OFK59" s="40"/>
      <c r="OFL59" s="40"/>
      <c r="OFM59" s="40"/>
      <c r="OFN59" s="40"/>
      <c r="OFO59" s="40"/>
      <c r="OFP59" s="40"/>
      <c r="OFQ59" s="40"/>
      <c r="OFR59" s="40"/>
      <c r="OFS59" s="40"/>
      <c r="OFT59" s="40"/>
      <c r="OFU59" s="40"/>
      <c r="OFV59" s="40"/>
      <c r="OFW59" s="40"/>
      <c r="OFX59" s="40"/>
      <c r="OFY59" s="40"/>
      <c r="OFZ59" s="40"/>
      <c r="OGA59" s="40"/>
      <c r="OGB59" s="40"/>
      <c r="OGC59" s="40"/>
      <c r="OGD59" s="40"/>
      <c r="OGE59" s="40"/>
      <c r="OGF59" s="40"/>
      <c r="OGG59" s="40"/>
      <c r="OGH59" s="40"/>
      <c r="OGI59" s="40"/>
      <c r="OGJ59" s="40"/>
      <c r="OGK59" s="40"/>
      <c r="OGL59" s="40"/>
      <c r="OGM59" s="40"/>
      <c r="OGN59" s="40"/>
      <c r="OGO59" s="40"/>
      <c r="OGP59" s="40"/>
      <c r="OGQ59" s="40"/>
      <c r="OGR59" s="40"/>
      <c r="OGS59" s="40"/>
      <c r="OGT59" s="40"/>
      <c r="OGU59" s="40"/>
      <c r="OGV59" s="40"/>
      <c r="OGW59" s="40"/>
      <c r="OGX59" s="40"/>
      <c r="OGY59" s="40"/>
      <c r="OGZ59" s="40"/>
      <c r="OHA59" s="40"/>
      <c r="OHB59" s="40"/>
      <c r="OHC59" s="40"/>
      <c r="OHD59" s="40"/>
      <c r="OHE59" s="40"/>
      <c r="OHF59" s="40"/>
      <c r="OHG59" s="40"/>
      <c r="OHH59" s="40"/>
      <c r="OHI59" s="40"/>
      <c r="OHJ59" s="40"/>
      <c r="OHK59" s="40"/>
      <c r="OHL59" s="40"/>
      <c r="OHM59" s="40"/>
      <c r="OHN59" s="40"/>
      <c r="OHO59" s="40"/>
      <c r="OHP59" s="40"/>
      <c r="OHQ59" s="40"/>
      <c r="OHR59" s="40"/>
      <c r="OHS59" s="40"/>
      <c r="OHT59" s="40"/>
      <c r="OHU59" s="40"/>
      <c r="OHV59" s="40"/>
      <c r="OHW59" s="40"/>
      <c r="OHX59" s="40"/>
      <c r="OHY59" s="40"/>
      <c r="OHZ59" s="40"/>
      <c r="OIA59" s="40"/>
      <c r="OIB59" s="40"/>
      <c r="OIC59" s="40"/>
      <c r="OID59" s="40"/>
      <c r="OIE59" s="40"/>
      <c r="OIF59" s="40"/>
      <c r="OIG59" s="40"/>
      <c r="OIH59" s="40"/>
      <c r="OII59" s="40"/>
      <c r="OIJ59" s="40"/>
      <c r="OIK59" s="40"/>
      <c r="OIL59" s="40"/>
      <c r="OIM59" s="40"/>
      <c r="OIN59" s="40"/>
      <c r="OIO59" s="40"/>
      <c r="OIP59" s="40"/>
      <c r="OIQ59" s="40"/>
      <c r="OIR59" s="40"/>
      <c r="OIS59" s="40"/>
      <c r="OIT59" s="40"/>
      <c r="OIU59" s="40"/>
      <c r="OIV59" s="40"/>
      <c r="OIW59" s="40"/>
      <c r="OIX59" s="40"/>
      <c r="OIY59" s="40"/>
      <c r="OIZ59" s="40"/>
      <c r="OJA59" s="40"/>
      <c r="OJB59" s="40"/>
      <c r="OJC59" s="40"/>
      <c r="OJD59" s="40"/>
      <c r="OJE59" s="40"/>
      <c r="OJF59" s="40"/>
      <c r="OJG59" s="40"/>
      <c r="OJH59" s="40"/>
      <c r="OJI59" s="40"/>
      <c r="OJJ59" s="40"/>
      <c r="OJK59" s="40"/>
      <c r="OJL59" s="40"/>
      <c r="OJM59" s="40"/>
      <c r="OJN59" s="40"/>
      <c r="OJO59" s="40"/>
      <c r="OJP59" s="40"/>
      <c r="OJQ59" s="40"/>
      <c r="OJR59" s="40"/>
      <c r="OJS59" s="40"/>
      <c r="OJT59" s="40"/>
      <c r="OJU59" s="40"/>
      <c r="OJV59" s="40"/>
      <c r="OJW59" s="40"/>
      <c r="OJX59" s="40"/>
      <c r="OJY59" s="40"/>
      <c r="OJZ59" s="40"/>
      <c r="OKA59" s="40"/>
      <c r="OKB59" s="40"/>
      <c r="OKC59" s="40"/>
      <c r="OKD59" s="40"/>
      <c r="OKE59" s="40"/>
      <c r="OKF59" s="40"/>
      <c r="OKG59" s="40"/>
      <c r="OKH59" s="40"/>
      <c r="OKI59" s="40"/>
      <c r="OKJ59" s="40"/>
      <c r="OKK59" s="40"/>
      <c r="OKL59" s="40"/>
      <c r="OKM59" s="40"/>
      <c r="OKN59" s="40"/>
      <c r="OKO59" s="40"/>
      <c r="OKP59" s="40"/>
      <c r="OKQ59" s="40"/>
      <c r="OKR59" s="40"/>
      <c r="OKS59" s="40"/>
      <c r="OKT59" s="40"/>
      <c r="OKU59" s="40"/>
      <c r="OKV59" s="40"/>
      <c r="OKW59" s="40"/>
      <c r="OKX59" s="40"/>
      <c r="OKY59" s="40"/>
      <c r="OKZ59" s="40"/>
      <c r="OLA59" s="40"/>
      <c r="OLB59" s="40"/>
      <c r="OLC59" s="40"/>
      <c r="OLD59" s="40"/>
      <c r="OLE59" s="40"/>
      <c r="OLF59" s="40"/>
      <c r="OLG59" s="40"/>
      <c r="OLH59" s="40"/>
      <c r="OLI59" s="40"/>
      <c r="OLJ59" s="40"/>
      <c r="OLK59" s="40"/>
      <c r="OLL59" s="40"/>
      <c r="OLM59" s="40"/>
      <c r="OLN59" s="40"/>
      <c r="OLO59" s="40"/>
      <c r="OLP59" s="40"/>
      <c r="OLQ59" s="40"/>
      <c r="OLR59" s="40"/>
      <c r="OLS59" s="40"/>
      <c r="OLT59" s="40"/>
      <c r="OLU59" s="40"/>
      <c r="OLV59" s="40"/>
      <c r="OLW59" s="40"/>
      <c r="OLX59" s="40"/>
      <c r="OLY59" s="40"/>
      <c r="OLZ59" s="40"/>
      <c r="OMA59" s="40"/>
      <c r="OMB59" s="40"/>
      <c r="OMC59" s="40"/>
      <c r="OMD59" s="40"/>
      <c r="OME59" s="40"/>
      <c r="OMF59" s="40"/>
      <c r="OMG59" s="40"/>
      <c r="OMH59" s="40"/>
      <c r="OMI59" s="40"/>
      <c r="OMJ59" s="40"/>
      <c r="OMK59" s="40"/>
      <c r="OML59" s="40"/>
      <c r="OMM59" s="40"/>
      <c r="OMN59" s="40"/>
      <c r="OMO59" s="40"/>
      <c r="OMP59" s="40"/>
      <c r="OMQ59" s="40"/>
      <c r="OMR59" s="40"/>
      <c r="OMS59" s="40"/>
      <c r="OMT59" s="40"/>
      <c r="OMU59" s="40"/>
      <c r="OMV59" s="40"/>
      <c r="OMW59" s="40"/>
      <c r="OMX59" s="40"/>
      <c r="OMY59" s="40"/>
      <c r="OMZ59" s="40"/>
      <c r="ONA59" s="40"/>
      <c r="ONB59" s="40"/>
      <c r="ONC59" s="40"/>
      <c r="OND59" s="40"/>
      <c r="ONE59" s="40"/>
      <c r="ONF59" s="40"/>
      <c r="ONG59" s="40"/>
      <c r="ONH59" s="40"/>
      <c r="ONI59" s="40"/>
      <c r="ONJ59" s="40"/>
      <c r="ONK59" s="40"/>
      <c r="ONL59" s="40"/>
      <c r="ONM59" s="40"/>
      <c r="ONN59" s="40"/>
      <c r="ONO59" s="40"/>
      <c r="ONP59" s="40"/>
      <c r="ONQ59" s="40"/>
      <c r="ONR59" s="40"/>
      <c r="ONS59" s="40"/>
      <c r="ONT59" s="40"/>
      <c r="ONU59" s="40"/>
      <c r="ONV59" s="40"/>
      <c r="ONW59" s="40"/>
      <c r="ONX59" s="40"/>
      <c r="ONY59" s="40"/>
      <c r="ONZ59" s="40"/>
      <c r="OOA59" s="40"/>
      <c r="OOB59" s="40"/>
      <c r="OOC59" s="40"/>
      <c r="OOD59" s="40"/>
      <c r="OOE59" s="40"/>
      <c r="OOF59" s="40"/>
      <c r="OOG59" s="40"/>
      <c r="OOH59" s="40"/>
      <c r="OOI59" s="40"/>
      <c r="OOJ59" s="40"/>
      <c r="OOK59" s="40"/>
      <c r="OOL59" s="40"/>
      <c r="OOM59" s="40"/>
      <c r="OON59" s="40"/>
      <c r="OOO59" s="40"/>
      <c r="OOP59" s="40"/>
      <c r="OOQ59" s="40"/>
      <c r="OOR59" s="40"/>
      <c r="OOS59" s="40"/>
      <c r="OOT59" s="40"/>
      <c r="OOU59" s="40"/>
      <c r="OOV59" s="40"/>
      <c r="OOW59" s="40"/>
      <c r="OOX59" s="40"/>
      <c r="OOY59" s="40"/>
      <c r="OOZ59" s="40"/>
      <c r="OPA59" s="40"/>
      <c r="OPB59" s="40"/>
      <c r="OPC59" s="40"/>
      <c r="OPD59" s="40"/>
      <c r="OPE59" s="40"/>
      <c r="OPF59" s="40"/>
      <c r="OPG59" s="40"/>
      <c r="OPH59" s="40"/>
      <c r="OPI59" s="40"/>
      <c r="OPJ59" s="40"/>
      <c r="OPK59" s="40"/>
      <c r="OPL59" s="40"/>
      <c r="OPM59" s="40"/>
      <c r="OPN59" s="40"/>
      <c r="OPO59" s="40"/>
      <c r="OPP59" s="40"/>
      <c r="OPQ59" s="40"/>
      <c r="OPR59" s="40"/>
      <c r="OPS59" s="40"/>
      <c r="OPT59" s="40"/>
      <c r="OPU59" s="40"/>
      <c r="OPV59" s="40"/>
      <c r="OPW59" s="40"/>
      <c r="OPX59" s="40"/>
      <c r="OPY59" s="40"/>
      <c r="OPZ59" s="40"/>
      <c r="OQA59" s="40"/>
      <c r="OQB59" s="40"/>
      <c r="OQC59" s="40"/>
      <c r="OQD59" s="40"/>
      <c r="OQE59" s="40"/>
      <c r="OQF59" s="40"/>
      <c r="OQG59" s="40"/>
      <c r="OQH59" s="40"/>
      <c r="OQI59" s="40"/>
      <c r="OQJ59" s="40"/>
      <c r="OQK59" s="40"/>
      <c r="OQL59" s="40"/>
      <c r="OQM59" s="40"/>
      <c r="OQN59" s="40"/>
      <c r="OQO59" s="40"/>
      <c r="OQP59" s="40"/>
      <c r="OQQ59" s="40"/>
      <c r="OQR59" s="40"/>
      <c r="OQS59" s="40"/>
      <c r="OQT59" s="40"/>
      <c r="OQU59" s="40"/>
      <c r="OQV59" s="40"/>
      <c r="OQW59" s="40"/>
      <c r="OQX59" s="40"/>
      <c r="OQY59" s="40"/>
      <c r="OQZ59" s="40"/>
      <c r="ORA59" s="40"/>
      <c r="ORB59" s="40"/>
      <c r="ORC59" s="40"/>
      <c r="ORD59" s="40"/>
      <c r="ORE59" s="40"/>
      <c r="ORF59" s="40"/>
      <c r="ORG59" s="40"/>
      <c r="ORH59" s="40"/>
      <c r="ORI59" s="40"/>
      <c r="ORJ59" s="40"/>
      <c r="ORK59" s="40"/>
      <c r="ORL59" s="40"/>
      <c r="ORM59" s="40"/>
      <c r="ORN59" s="40"/>
      <c r="ORO59" s="40"/>
      <c r="ORP59" s="40"/>
      <c r="ORQ59" s="40"/>
      <c r="ORR59" s="40"/>
      <c r="ORS59" s="40"/>
      <c r="ORT59" s="40"/>
      <c r="ORU59" s="40"/>
      <c r="ORV59" s="40"/>
      <c r="ORW59" s="40"/>
      <c r="ORX59" s="40"/>
      <c r="ORY59" s="40"/>
      <c r="ORZ59" s="40"/>
      <c r="OSA59" s="40"/>
      <c r="OSB59" s="40"/>
      <c r="OSC59" s="40"/>
      <c r="OSD59" s="40"/>
      <c r="OSE59" s="40"/>
      <c r="OSF59" s="40"/>
      <c r="OSG59" s="40"/>
      <c r="OSH59" s="40"/>
      <c r="OSI59" s="40"/>
      <c r="OSJ59" s="40"/>
      <c r="OSK59" s="40"/>
      <c r="OSL59" s="40"/>
      <c r="OSM59" s="40"/>
      <c r="OSN59" s="40"/>
      <c r="OSO59" s="40"/>
      <c r="OSP59" s="40"/>
      <c r="OSQ59" s="40"/>
      <c r="OSR59" s="40"/>
      <c r="OSS59" s="40"/>
      <c r="OST59" s="40"/>
      <c r="OSU59" s="40"/>
      <c r="OSV59" s="40"/>
      <c r="OSW59" s="40"/>
      <c r="OSX59" s="40"/>
      <c r="OSY59" s="40"/>
      <c r="OSZ59" s="40"/>
      <c r="OTA59" s="40"/>
      <c r="OTB59" s="40"/>
      <c r="OTC59" s="40"/>
      <c r="OTD59" s="40"/>
      <c r="OTE59" s="40"/>
      <c r="OTF59" s="40"/>
      <c r="OTG59" s="40"/>
      <c r="OTH59" s="40"/>
      <c r="OTI59" s="40"/>
      <c r="OTJ59" s="40"/>
      <c r="OTK59" s="40"/>
      <c r="OTL59" s="40"/>
      <c r="OTM59" s="40"/>
      <c r="OTN59" s="40"/>
      <c r="OTO59" s="40"/>
      <c r="OTP59" s="40"/>
      <c r="OTQ59" s="40"/>
      <c r="OTR59" s="40"/>
      <c r="OTS59" s="40"/>
      <c r="OTT59" s="40"/>
      <c r="OTU59" s="40"/>
      <c r="OTV59" s="40"/>
      <c r="OTW59" s="40"/>
      <c r="OTX59" s="40"/>
      <c r="OTY59" s="40"/>
      <c r="OTZ59" s="40"/>
      <c r="OUA59" s="40"/>
      <c r="OUB59" s="40"/>
      <c r="OUC59" s="40"/>
      <c r="OUD59" s="40"/>
      <c r="OUE59" s="40"/>
      <c r="OUF59" s="40"/>
      <c r="OUG59" s="40"/>
      <c r="OUH59" s="40"/>
      <c r="OUI59" s="40"/>
      <c r="OUJ59" s="40"/>
      <c r="OUK59" s="40"/>
      <c r="OUL59" s="40"/>
      <c r="OUM59" s="40"/>
      <c r="OUN59" s="40"/>
      <c r="OUO59" s="40"/>
      <c r="OUP59" s="40"/>
      <c r="OUQ59" s="40"/>
      <c r="OUR59" s="40"/>
      <c r="OUS59" s="40"/>
      <c r="OUT59" s="40"/>
      <c r="OUU59" s="40"/>
      <c r="OUV59" s="40"/>
      <c r="OUW59" s="40"/>
      <c r="OUX59" s="40"/>
      <c r="OUY59" s="40"/>
      <c r="OUZ59" s="40"/>
      <c r="OVA59" s="40"/>
      <c r="OVB59" s="40"/>
      <c r="OVC59" s="40"/>
      <c r="OVD59" s="40"/>
      <c r="OVE59" s="40"/>
      <c r="OVF59" s="40"/>
      <c r="OVG59" s="40"/>
      <c r="OVH59" s="40"/>
      <c r="OVI59" s="40"/>
      <c r="OVJ59" s="40"/>
      <c r="OVK59" s="40"/>
      <c r="OVL59" s="40"/>
      <c r="OVM59" s="40"/>
      <c r="OVN59" s="40"/>
      <c r="OVO59" s="40"/>
      <c r="OVP59" s="40"/>
      <c r="OVQ59" s="40"/>
      <c r="OVR59" s="40"/>
      <c r="OVS59" s="40"/>
      <c r="OVT59" s="40"/>
      <c r="OVU59" s="40"/>
      <c r="OVV59" s="40"/>
      <c r="OVW59" s="40"/>
      <c r="OVX59" s="40"/>
      <c r="OVY59" s="40"/>
      <c r="OVZ59" s="40"/>
      <c r="OWA59" s="40"/>
      <c r="OWB59" s="40"/>
      <c r="OWC59" s="40"/>
      <c r="OWD59" s="40"/>
      <c r="OWE59" s="40"/>
      <c r="OWF59" s="40"/>
      <c r="OWG59" s="40"/>
      <c r="OWH59" s="40"/>
      <c r="OWI59" s="40"/>
      <c r="OWJ59" s="40"/>
      <c r="OWK59" s="40"/>
      <c r="OWL59" s="40"/>
      <c r="OWM59" s="40"/>
      <c r="OWN59" s="40"/>
      <c r="OWO59" s="40"/>
      <c r="OWP59" s="40"/>
      <c r="OWQ59" s="40"/>
      <c r="OWR59" s="40"/>
      <c r="OWS59" s="40"/>
      <c r="OWT59" s="40"/>
      <c r="OWU59" s="40"/>
      <c r="OWV59" s="40"/>
      <c r="OWW59" s="40"/>
      <c r="OWX59" s="40"/>
      <c r="OWY59" s="40"/>
      <c r="OWZ59" s="40"/>
      <c r="OXA59" s="40"/>
      <c r="OXB59" s="40"/>
      <c r="OXC59" s="40"/>
      <c r="OXD59" s="40"/>
      <c r="OXE59" s="40"/>
      <c r="OXF59" s="40"/>
      <c r="OXG59" s="40"/>
      <c r="OXH59" s="40"/>
      <c r="OXI59" s="40"/>
      <c r="OXJ59" s="40"/>
      <c r="OXK59" s="40"/>
      <c r="OXL59" s="40"/>
      <c r="OXM59" s="40"/>
      <c r="OXN59" s="40"/>
      <c r="OXO59" s="40"/>
      <c r="OXP59" s="40"/>
      <c r="OXQ59" s="40"/>
      <c r="OXR59" s="40"/>
      <c r="OXS59" s="40"/>
      <c r="OXT59" s="40"/>
      <c r="OXU59" s="40"/>
      <c r="OXV59" s="40"/>
      <c r="OXW59" s="40"/>
      <c r="OXX59" s="40"/>
      <c r="OXY59" s="40"/>
      <c r="OXZ59" s="40"/>
      <c r="OYA59" s="40"/>
      <c r="OYB59" s="40"/>
      <c r="OYC59" s="40"/>
      <c r="OYD59" s="40"/>
      <c r="OYE59" s="40"/>
      <c r="OYF59" s="40"/>
      <c r="OYG59" s="40"/>
      <c r="OYH59" s="40"/>
      <c r="OYI59" s="40"/>
      <c r="OYJ59" s="40"/>
      <c r="OYK59" s="40"/>
      <c r="OYL59" s="40"/>
      <c r="OYM59" s="40"/>
      <c r="OYN59" s="40"/>
      <c r="OYO59" s="40"/>
      <c r="OYP59" s="40"/>
      <c r="OYQ59" s="40"/>
      <c r="OYR59" s="40"/>
      <c r="OYS59" s="40"/>
      <c r="OYT59" s="40"/>
      <c r="OYU59" s="40"/>
      <c r="OYV59" s="40"/>
      <c r="OYW59" s="40"/>
      <c r="OYX59" s="40"/>
      <c r="OYY59" s="40"/>
      <c r="OYZ59" s="40"/>
      <c r="OZA59" s="40"/>
      <c r="OZB59" s="40"/>
      <c r="OZC59" s="40"/>
      <c r="OZD59" s="40"/>
      <c r="OZE59" s="40"/>
      <c r="OZF59" s="40"/>
      <c r="OZG59" s="40"/>
      <c r="OZH59" s="40"/>
      <c r="OZI59" s="40"/>
      <c r="OZJ59" s="40"/>
      <c r="OZK59" s="40"/>
      <c r="OZL59" s="40"/>
      <c r="OZM59" s="40"/>
      <c r="OZN59" s="40"/>
      <c r="OZO59" s="40"/>
      <c r="OZP59" s="40"/>
      <c r="OZQ59" s="40"/>
      <c r="OZR59" s="40"/>
      <c r="OZS59" s="40"/>
      <c r="OZT59" s="40"/>
      <c r="OZU59" s="40"/>
      <c r="OZV59" s="40"/>
      <c r="OZW59" s="40"/>
      <c r="OZX59" s="40"/>
      <c r="OZY59" s="40"/>
      <c r="OZZ59" s="40"/>
      <c r="PAA59" s="40"/>
      <c r="PAB59" s="40"/>
      <c r="PAC59" s="40"/>
      <c r="PAD59" s="40"/>
      <c r="PAE59" s="40"/>
      <c r="PAF59" s="40"/>
      <c r="PAG59" s="40"/>
      <c r="PAH59" s="40"/>
      <c r="PAI59" s="40"/>
      <c r="PAJ59" s="40"/>
      <c r="PAK59" s="40"/>
      <c r="PAL59" s="40"/>
      <c r="PAM59" s="40"/>
      <c r="PAN59" s="40"/>
      <c r="PAO59" s="40"/>
      <c r="PAP59" s="40"/>
      <c r="PAQ59" s="40"/>
      <c r="PAR59" s="40"/>
      <c r="PAS59" s="40"/>
      <c r="PAT59" s="40"/>
      <c r="PAU59" s="40"/>
      <c r="PAV59" s="40"/>
      <c r="PAW59" s="40"/>
      <c r="PAX59" s="40"/>
      <c r="PAY59" s="40"/>
      <c r="PAZ59" s="40"/>
      <c r="PBA59" s="40"/>
      <c r="PBB59" s="40"/>
      <c r="PBC59" s="40"/>
      <c r="PBD59" s="40"/>
      <c r="PBE59" s="40"/>
      <c r="PBF59" s="40"/>
      <c r="PBG59" s="40"/>
      <c r="PBH59" s="40"/>
      <c r="PBI59" s="40"/>
      <c r="PBJ59" s="40"/>
      <c r="PBK59" s="40"/>
      <c r="PBL59" s="40"/>
      <c r="PBM59" s="40"/>
      <c r="PBN59" s="40"/>
      <c r="PBO59" s="40"/>
      <c r="PBP59" s="40"/>
      <c r="PBQ59" s="40"/>
      <c r="PBR59" s="40"/>
      <c r="PBS59" s="40"/>
      <c r="PBT59" s="40"/>
      <c r="PBU59" s="40"/>
      <c r="PBV59" s="40"/>
      <c r="PBW59" s="40"/>
      <c r="PBX59" s="40"/>
      <c r="PBY59" s="40"/>
      <c r="PBZ59" s="40"/>
      <c r="PCA59" s="40"/>
      <c r="PCB59" s="40"/>
      <c r="PCC59" s="40"/>
      <c r="PCD59" s="40"/>
      <c r="PCE59" s="40"/>
      <c r="PCF59" s="40"/>
      <c r="PCG59" s="40"/>
      <c r="PCH59" s="40"/>
      <c r="PCI59" s="40"/>
      <c r="PCJ59" s="40"/>
      <c r="PCK59" s="40"/>
      <c r="PCL59" s="40"/>
      <c r="PCM59" s="40"/>
      <c r="PCN59" s="40"/>
      <c r="PCO59" s="40"/>
      <c r="PCP59" s="40"/>
      <c r="PCQ59" s="40"/>
      <c r="PCR59" s="40"/>
      <c r="PCS59" s="40"/>
      <c r="PCT59" s="40"/>
      <c r="PCU59" s="40"/>
      <c r="PCV59" s="40"/>
      <c r="PCW59" s="40"/>
      <c r="PCX59" s="40"/>
      <c r="PCY59" s="40"/>
      <c r="PCZ59" s="40"/>
      <c r="PDA59" s="40"/>
      <c r="PDB59" s="40"/>
      <c r="PDC59" s="40"/>
      <c r="PDD59" s="40"/>
      <c r="PDE59" s="40"/>
      <c r="PDF59" s="40"/>
      <c r="PDG59" s="40"/>
      <c r="PDH59" s="40"/>
      <c r="PDI59" s="40"/>
      <c r="PDJ59" s="40"/>
      <c r="PDK59" s="40"/>
      <c r="PDL59" s="40"/>
      <c r="PDM59" s="40"/>
      <c r="PDN59" s="40"/>
      <c r="PDO59" s="40"/>
      <c r="PDP59" s="40"/>
      <c r="PDQ59" s="40"/>
      <c r="PDR59" s="40"/>
      <c r="PDS59" s="40"/>
      <c r="PDT59" s="40"/>
      <c r="PDU59" s="40"/>
      <c r="PDV59" s="40"/>
      <c r="PDW59" s="40"/>
      <c r="PDX59" s="40"/>
      <c r="PDY59" s="40"/>
      <c r="PDZ59" s="40"/>
      <c r="PEA59" s="40"/>
      <c r="PEB59" s="40"/>
      <c r="PEC59" s="40"/>
      <c r="PED59" s="40"/>
      <c r="PEE59" s="40"/>
      <c r="PEF59" s="40"/>
      <c r="PEG59" s="40"/>
      <c r="PEH59" s="40"/>
      <c r="PEI59" s="40"/>
      <c r="PEJ59" s="40"/>
      <c r="PEK59" s="40"/>
      <c r="PEL59" s="40"/>
      <c r="PEM59" s="40"/>
      <c r="PEN59" s="40"/>
      <c r="PEO59" s="40"/>
      <c r="PEP59" s="40"/>
      <c r="PEQ59" s="40"/>
      <c r="PER59" s="40"/>
      <c r="PES59" s="40"/>
      <c r="PET59" s="40"/>
      <c r="PEU59" s="40"/>
      <c r="PEV59" s="40"/>
      <c r="PEW59" s="40"/>
      <c r="PEX59" s="40"/>
      <c r="PEY59" s="40"/>
      <c r="PEZ59" s="40"/>
      <c r="PFA59" s="40"/>
      <c r="PFB59" s="40"/>
      <c r="PFC59" s="40"/>
      <c r="PFD59" s="40"/>
      <c r="PFE59" s="40"/>
      <c r="PFF59" s="40"/>
      <c r="PFG59" s="40"/>
      <c r="PFH59" s="40"/>
      <c r="PFI59" s="40"/>
      <c r="PFJ59" s="40"/>
      <c r="PFK59" s="40"/>
      <c r="PFL59" s="40"/>
      <c r="PFM59" s="40"/>
      <c r="PFN59" s="40"/>
      <c r="PFO59" s="40"/>
      <c r="PFP59" s="40"/>
      <c r="PFQ59" s="40"/>
      <c r="PFR59" s="40"/>
      <c r="PFS59" s="40"/>
      <c r="PFT59" s="40"/>
      <c r="PFU59" s="40"/>
      <c r="PFV59" s="40"/>
      <c r="PFW59" s="40"/>
      <c r="PFX59" s="40"/>
      <c r="PFY59" s="40"/>
      <c r="PFZ59" s="40"/>
      <c r="PGA59" s="40"/>
      <c r="PGB59" s="40"/>
      <c r="PGC59" s="40"/>
      <c r="PGD59" s="40"/>
      <c r="PGE59" s="40"/>
      <c r="PGF59" s="40"/>
      <c r="PGG59" s="40"/>
      <c r="PGH59" s="40"/>
      <c r="PGI59" s="40"/>
      <c r="PGJ59" s="40"/>
      <c r="PGK59" s="40"/>
      <c r="PGL59" s="40"/>
      <c r="PGM59" s="40"/>
      <c r="PGN59" s="40"/>
      <c r="PGO59" s="40"/>
      <c r="PGP59" s="40"/>
      <c r="PGQ59" s="40"/>
      <c r="PGR59" s="40"/>
      <c r="PGS59" s="40"/>
      <c r="PGT59" s="40"/>
      <c r="PGU59" s="40"/>
      <c r="PGV59" s="40"/>
      <c r="PGW59" s="40"/>
      <c r="PGX59" s="40"/>
      <c r="PGY59" s="40"/>
      <c r="PGZ59" s="40"/>
      <c r="PHA59" s="40"/>
      <c r="PHB59" s="40"/>
      <c r="PHC59" s="40"/>
      <c r="PHD59" s="40"/>
      <c r="PHE59" s="40"/>
      <c r="PHF59" s="40"/>
      <c r="PHG59" s="40"/>
      <c r="PHH59" s="40"/>
      <c r="PHI59" s="40"/>
      <c r="PHJ59" s="40"/>
      <c r="PHK59" s="40"/>
      <c r="PHL59" s="40"/>
      <c r="PHM59" s="40"/>
      <c r="PHN59" s="40"/>
      <c r="PHO59" s="40"/>
      <c r="PHP59" s="40"/>
      <c r="PHQ59" s="40"/>
      <c r="PHR59" s="40"/>
      <c r="PHS59" s="40"/>
      <c r="PHT59" s="40"/>
      <c r="PHU59" s="40"/>
      <c r="PHV59" s="40"/>
      <c r="PHW59" s="40"/>
      <c r="PHX59" s="40"/>
      <c r="PHY59" s="40"/>
      <c r="PHZ59" s="40"/>
      <c r="PIA59" s="40"/>
      <c r="PIB59" s="40"/>
      <c r="PIC59" s="40"/>
      <c r="PID59" s="40"/>
      <c r="PIE59" s="40"/>
      <c r="PIF59" s="40"/>
      <c r="PIG59" s="40"/>
      <c r="PIH59" s="40"/>
      <c r="PII59" s="40"/>
      <c r="PIJ59" s="40"/>
      <c r="PIK59" s="40"/>
      <c r="PIL59" s="40"/>
      <c r="PIM59" s="40"/>
      <c r="PIN59" s="40"/>
      <c r="PIO59" s="40"/>
      <c r="PIP59" s="40"/>
      <c r="PIQ59" s="40"/>
      <c r="PIR59" s="40"/>
      <c r="PIS59" s="40"/>
      <c r="PIT59" s="40"/>
      <c r="PIU59" s="40"/>
      <c r="PIV59" s="40"/>
      <c r="PIW59" s="40"/>
      <c r="PIX59" s="40"/>
      <c r="PIY59" s="40"/>
      <c r="PIZ59" s="40"/>
      <c r="PJA59" s="40"/>
      <c r="PJB59" s="40"/>
      <c r="PJC59" s="40"/>
      <c r="PJD59" s="40"/>
      <c r="PJE59" s="40"/>
      <c r="PJF59" s="40"/>
      <c r="PJG59" s="40"/>
      <c r="PJH59" s="40"/>
      <c r="PJI59" s="40"/>
      <c r="PJJ59" s="40"/>
      <c r="PJK59" s="40"/>
      <c r="PJL59" s="40"/>
      <c r="PJM59" s="40"/>
      <c r="PJN59" s="40"/>
      <c r="PJO59" s="40"/>
      <c r="PJP59" s="40"/>
      <c r="PJQ59" s="40"/>
      <c r="PJR59" s="40"/>
      <c r="PJS59" s="40"/>
      <c r="PJT59" s="40"/>
      <c r="PJU59" s="40"/>
      <c r="PJV59" s="40"/>
      <c r="PJW59" s="40"/>
      <c r="PJX59" s="40"/>
      <c r="PJY59" s="40"/>
      <c r="PJZ59" s="40"/>
      <c r="PKA59" s="40"/>
      <c r="PKB59" s="40"/>
      <c r="PKC59" s="40"/>
      <c r="PKD59" s="40"/>
      <c r="PKE59" s="40"/>
      <c r="PKF59" s="40"/>
      <c r="PKG59" s="40"/>
      <c r="PKH59" s="40"/>
      <c r="PKI59" s="40"/>
      <c r="PKJ59" s="40"/>
      <c r="PKK59" s="40"/>
      <c r="PKL59" s="40"/>
      <c r="PKM59" s="40"/>
      <c r="PKN59" s="40"/>
      <c r="PKO59" s="40"/>
      <c r="PKP59" s="40"/>
      <c r="PKQ59" s="40"/>
      <c r="PKR59" s="40"/>
      <c r="PKS59" s="40"/>
      <c r="PKT59" s="40"/>
      <c r="PKU59" s="40"/>
      <c r="PKV59" s="40"/>
      <c r="PKW59" s="40"/>
      <c r="PKX59" s="40"/>
      <c r="PKY59" s="40"/>
      <c r="PKZ59" s="40"/>
      <c r="PLA59" s="40"/>
      <c r="PLB59" s="40"/>
      <c r="PLC59" s="40"/>
      <c r="PLD59" s="40"/>
      <c r="PLE59" s="40"/>
      <c r="PLF59" s="40"/>
      <c r="PLG59" s="40"/>
      <c r="PLH59" s="40"/>
      <c r="PLI59" s="40"/>
      <c r="PLJ59" s="40"/>
      <c r="PLK59" s="40"/>
      <c r="PLL59" s="40"/>
      <c r="PLM59" s="40"/>
      <c r="PLN59" s="40"/>
      <c r="PLO59" s="40"/>
      <c r="PLP59" s="40"/>
      <c r="PLQ59" s="40"/>
      <c r="PLR59" s="40"/>
      <c r="PLS59" s="40"/>
      <c r="PLT59" s="40"/>
      <c r="PLU59" s="40"/>
      <c r="PLV59" s="40"/>
      <c r="PLW59" s="40"/>
      <c r="PLX59" s="40"/>
      <c r="PLY59" s="40"/>
      <c r="PLZ59" s="40"/>
      <c r="PMA59" s="40"/>
      <c r="PMB59" s="40"/>
      <c r="PMC59" s="40"/>
      <c r="PMD59" s="40"/>
      <c r="PME59" s="40"/>
      <c r="PMF59" s="40"/>
      <c r="PMG59" s="40"/>
      <c r="PMH59" s="40"/>
      <c r="PMI59" s="40"/>
      <c r="PMJ59" s="40"/>
      <c r="PMK59" s="40"/>
      <c r="PML59" s="40"/>
      <c r="PMM59" s="40"/>
      <c r="PMN59" s="40"/>
      <c r="PMO59" s="40"/>
      <c r="PMP59" s="40"/>
      <c r="PMQ59" s="40"/>
      <c r="PMR59" s="40"/>
      <c r="PMS59" s="40"/>
      <c r="PMT59" s="40"/>
      <c r="PMU59" s="40"/>
      <c r="PMV59" s="40"/>
      <c r="PMW59" s="40"/>
      <c r="PMX59" s="40"/>
      <c r="PMY59" s="40"/>
      <c r="PMZ59" s="40"/>
      <c r="PNA59" s="40"/>
      <c r="PNB59" s="40"/>
      <c r="PNC59" s="40"/>
      <c r="PND59" s="40"/>
      <c r="PNE59" s="40"/>
      <c r="PNF59" s="40"/>
      <c r="PNG59" s="40"/>
      <c r="PNH59" s="40"/>
      <c r="PNI59" s="40"/>
      <c r="PNJ59" s="40"/>
      <c r="PNK59" s="40"/>
      <c r="PNL59" s="40"/>
      <c r="PNM59" s="40"/>
      <c r="PNN59" s="40"/>
      <c r="PNO59" s="40"/>
      <c r="PNP59" s="40"/>
      <c r="PNQ59" s="40"/>
      <c r="PNR59" s="40"/>
      <c r="PNS59" s="40"/>
      <c r="PNT59" s="40"/>
      <c r="PNU59" s="40"/>
      <c r="PNV59" s="40"/>
      <c r="PNW59" s="40"/>
      <c r="PNX59" s="40"/>
      <c r="PNY59" s="40"/>
      <c r="PNZ59" s="40"/>
      <c r="POA59" s="40"/>
      <c r="POB59" s="40"/>
      <c r="POC59" s="40"/>
      <c r="POD59" s="40"/>
      <c r="POE59" s="40"/>
      <c r="POF59" s="40"/>
      <c r="POG59" s="40"/>
      <c r="POH59" s="40"/>
      <c r="POI59" s="40"/>
      <c r="POJ59" s="40"/>
      <c r="POK59" s="40"/>
      <c r="POL59" s="40"/>
      <c r="POM59" s="40"/>
      <c r="PON59" s="40"/>
      <c r="POO59" s="40"/>
      <c r="POP59" s="40"/>
      <c r="POQ59" s="40"/>
      <c r="POR59" s="40"/>
      <c r="POS59" s="40"/>
      <c r="POT59" s="40"/>
      <c r="POU59" s="40"/>
      <c r="POV59" s="40"/>
      <c r="POW59" s="40"/>
      <c r="POX59" s="40"/>
      <c r="POY59" s="40"/>
      <c r="POZ59" s="40"/>
      <c r="PPA59" s="40"/>
      <c r="PPB59" s="40"/>
      <c r="PPC59" s="40"/>
      <c r="PPD59" s="40"/>
      <c r="PPE59" s="40"/>
      <c r="PPF59" s="40"/>
      <c r="PPG59" s="40"/>
      <c r="PPH59" s="40"/>
      <c r="PPI59" s="40"/>
      <c r="PPJ59" s="40"/>
      <c r="PPK59" s="40"/>
      <c r="PPL59" s="40"/>
      <c r="PPM59" s="40"/>
      <c r="PPN59" s="40"/>
      <c r="PPO59" s="40"/>
      <c r="PPP59" s="40"/>
      <c r="PPQ59" s="40"/>
      <c r="PPR59" s="40"/>
      <c r="PPS59" s="40"/>
      <c r="PPT59" s="40"/>
      <c r="PPU59" s="40"/>
      <c r="PPV59" s="40"/>
      <c r="PPW59" s="40"/>
      <c r="PPX59" s="40"/>
      <c r="PPY59" s="40"/>
      <c r="PPZ59" s="40"/>
      <c r="PQA59" s="40"/>
      <c r="PQB59" s="40"/>
      <c r="PQC59" s="40"/>
      <c r="PQD59" s="40"/>
      <c r="PQE59" s="40"/>
      <c r="PQF59" s="40"/>
      <c r="PQG59" s="40"/>
      <c r="PQH59" s="40"/>
      <c r="PQI59" s="40"/>
      <c r="PQJ59" s="40"/>
      <c r="PQK59" s="40"/>
      <c r="PQL59" s="40"/>
      <c r="PQM59" s="40"/>
      <c r="PQN59" s="40"/>
      <c r="PQO59" s="40"/>
      <c r="PQP59" s="40"/>
      <c r="PQQ59" s="40"/>
      <c r="PQR59" s="40"/>
      <c r="PQS59" s="40"/>
      <c r="PQT59" s="40"/>
      <c r="PQU59" s="40"/>
      <c r="PQV59" s="40"/>
      <c r="PQW59" s="40"/>
      <c r="PQX59" s="40"/>
      <c r="PQY59" s="40"/>
      <c r="PQZ59" s="40"/>
      <c r="PRA59" s="40"/>
      <c r="PRB59" s="40"/>
      <c r="PRC59" s="40"/>
      <c r="PRD59" s="40"/>
      <c r="PRE59" s="40"/>
      <c r="PRF59" s="40"/>
      <c r="PRG59" s="40"/>
      <c r="PRH59" s="40"/>
      <c r="PRI59" s="40"/>
      <c r="PRJ59" s="40"/>
      <c r="PRK59" s="40"/>
      <c r="PRL59" s="40"/>
      <c r="PRM59" s="40"/>
      <c r="PRN59" s="40"/>
      <c r="PRO59" s="40"/>
      <c r="PRP59" s="40"/>
      <c r="PRQ59" s="40"/>
      <c r="PRR59" s="40"/>
      <c r="PRS59" s="40"/>
      <c r="PRT59" s="40"/>
      <c r="PRU59" s="40"/>
      <c r="PRV59" s="40"/>
      <c r="PRW59" s="40"/>
      <c r="PRX59" s="40"/>
      <c r="PRY59" s="40"/>
      <c r="PRZ59" s="40"/>
      <c r="PSA59" s="40"/>
      <c r="PSB59" s="40"/>
      <c r="PSC59" s="40"/>
      <c r="PSD59" s="40"/>
      <c r="PSE59" s="40"/>
      <c r="PSF59" s="40"/>
      <c r="PSG59" s="40"/>
      <c r="PSH59" s="40"/>
      <c r="PSI59" s="40"/>
      <c r="PSJ59" s="40"/>
      <c r="PSK59" s="40"/>
      <c r="PSL59" s="40"/>
      <c r="PSM59" s="40"/>
      <c r="PSN59" s="40"/>
      <c r="PSO59" s="40"/>
      <c r="PSP59" s="40"/>
      <c r="PSQ59" s="40"/>
      <c r="PSR59" s="40"/>
      <c r="PSS59" s="40"/>
      <c r="PST59" s="40"/>
      <c r="PSU59" s="40"/>
      <c r="PSV59" s="40"/>
      <c r="PSW59" s="40"/>
      <c r="PSX59" s="40"/>
      <c r="PSY59" s="40"/>
      <c r="PSZ59" s="40"/>
      <c r="PTA59" s="40"/>
      <c r="PTB59" s="40"/>
      <c r="PTC59" s="40"/>
      <c r="PTD59" s="40"/>
      <c r="PTE59" s="40"/>
      <c r="PTF59" s="40"/>
      <c r="PTG59" s="40"/>
      <c r="PTH59" s="40"/>
      <c r="PTI59" s="40"/>
      <c r="PTJ59" s="40"/>
      <c r="PTK59" s="40"/>
      <c r="PTL59" s="40"/>
      <c r="PTM59" s="40"/>
      <c r="PTN59" s="40"/>
      <c r="PTO59" s="40"/>
      <c r="PTP59" s="40"/>
      <c r="PTQ59" s="40"/>
      <c r="PTR59" s="40"/>
      <c r="PTS59" s="40"/>
      <c r="PTT59" s="40"/>
      <c r="PTU59" s="40"/>
      <c r="PTV59" s="40"/>
      <c r="PTW59" s="40"/>
      <c r="PTX59" s="40"/>
      <c r="PTY59" s="40"/>
      <c r="PTZ59" s="40"/>
      <c r="PUA59" s="40"/>
      <c r="PUB59" s="40"/>
      <c r="PUC59" s="40"/>
      <c r="PUD59" s="40"/>
      <c r="PUE59" s="40"/>
      <c r="PUF59" s="40"/>
      <c r="PUG59" s="40"/>
      <c r="PUH59" s="40"/>
      <c r="PUI59" s="40"/>
      <c r="PUJ59" s="40"/>
      <c r="PUK59" s="40"/>
      <c r="PUL59" s="40"/>
      <c r="PUM59" s="40"/>
      <c r="PUN59" s="40"/>
      <c r="PUO59" s="40"/>
      <c r="PUP59" s="40"/>
      <c r="PUQ59" s="40"/>
      <c r="PUR59" s="40"/>
      <c r="PUS59" s="40"/>
      <c r="PUT59" s="40"/>
      <c r="PUU59" s="40"/>
      <c r="PUV59" s="40"/>
      <c r="PUW59" s="40"/>
      <c r="PUX59" s="40"/>
      <c r="PUY59" s="40"/>
      <c r="PUZ59" s="40"/>
      <c r="PVA59" s="40"/>
      <c r="PVB59" s="40"/>
      <c r="PVC59" s="40"/>
      <c r="PVD59" s="40"/>
      <c r="PVE59" s="40"/>
      <c r="PVF59" s="40"/>
      <c r="PVG59" s="40"/>
      <c r="PVH59" s="40"/>
      <c r="PVI59" s="40"/>
      <c r="PVJ59" s="40"/>
      <c r="PVK59" s="40"/>
      <c r="PVL59" s="40"/>
      <c r="PVM59" s="40"/>
      <c r="PVN59" s="40"/>
      <c r="PVO59" s="40"/>
      <c r="PVP59" s="40"/>
      <c r="PVQ59" s="40"/>
      <c r="PVR59" s="40"/>
      <c r="PVS59" s="40"/>
      <c r="PVT59" s="40"/>
      <c r="PVU59" s="40"/>
      <c r="PVV59" s="40"/>
      <c r="PVW59" s="40"/>
      <c r="PVX59" s="40"/>
      <c r="PVY59" s="40"/>
      <c r="PVZ59" s="40"/>
      <c r="PWA59" s="40"/>
      <c r="PWB59" s="40"/>
      <c r="PWC59" s="40"/>
      <c r="PWD59" s="40"/>
      <c r="PWE59" s="40"/>
      <c r="PWF59" s="40"/>
      <c r="PWG59" s="40"/>
      <c r="PWH59" s="40"/>
      <c r="PWI59" s="40"/>
      <c r="PWJ59" s="40"/>
      <c r="PWK59" s="40"/>
      <c r="PWL59" s="40"/>
      <c r="PWM59" s="40"/>
      <c r="PWN59" s="40"/>
      <c r="PWO59" s="40"/>
      <c r="PWP59" s="40"/>
      <c r="PWQ59" s="40"/>
      <c r="PWR59" s="40"/>
      <c r="PWS59" s="40"/>
      <c r="PWT59" s="40"/>
      <c r="PWU59" s="40"/>
      <c r="PWV59" s="40"/>
      <c r="PWW59" s="40"/>
      <c r="PWX59" s="40"/>
      <c r="PWY59" s="40"/>
      <c r="PWZ59" s="40"/>
      <c r="PXA59" s="40"/>
      <c r="PXB59" s="40"/>
      <c r="PXC59" s="40"/>
      <c r="PXD59" s="40"/>
      <c r="PXE59" s="40"/>
      <c r="PXF59" s="40"/>
      <c r="PXG59" s="40"/>
      <c r="PXH59" s="40"/>
      <c r="PXI59" s="40"/>
      <c r="PXJ59" s="40"/>
      <c r="PXK59" s="40"/>
      <c r="PXL59" s="40"/>
      <c r="PXM59" s="40"/>
      <c r="PXN59" s="40"/>
      <c r="PXO59" s="40"/>
      <c r="PXP59" s="40"/>
      <c r="PXQ59" s="40"/>
      <c r="PXR59" s="40"/>
      <c r="PXS59" s="40"/>
      <c r="PXT59" s="40"/>
      <c r="PXU59" s="40"/>
      <c r="PXV59" s="40"/>
      <c r="PXW59" s="40"/>
      <c r="PXX59" s="40"/>
      <c r="PXY59" s="40"/>
      <c r="PXZ59" s="40"/>
      <c r="PYA59" s="40"/>
      <c r="PYB59" s="40"/>
      <c r="PYC59" s="40"/>
      <c r="PYD59" s="40"/>
      <c r="PYE59" s="40"/>
      <c r="PYF59" s="40"/>
      <c r="PYG59" s="40"/>
      <c r="PYH59" s="40"/>
      <c r="PYI59" s="40"/>
      <c r="PYJ59" s="40"/>
      <c r="PYK59" s="40"/>
      <c r="PYL59" s="40"/>
      <c r="PYM59" s="40"/>
      <c r="PYN59" s="40"/>
      <c r="PYO59" s="40"/>
      <c r="PYP59" s="40"/>
      <c r="PYQ59" s="40"/>
      <c r="PYR59" s="40"/>
      <c r="PYS59" s="40"/>
      <c r="PYT59" s="40"/>
      <c r="PYU59" s="40"/>
      <c r="PYV59" s="40"/>
      <c r="PYW59" s="40"/>
      <c r="PYX59" s="40"/>
      <c r="PYY59" s="40"/>
      <c r="PYZ59" s="40"/>
      <c r="PZA59" s="40"/>
      <c r="PZB59" s="40"/>
      <c r="PZC59" s="40"/>
      <c r="PZD59" s="40"/>
      <c r="PZE59" s="40"/>
      <c r="PZF59" s="40"/>
      <c r="PZG59" s="40"/>
      <c r="PZH59" s="40"/>
      <c r="PZI59" s="40"/>
      <c r="PZJ59" s="40"/>
      <c r="PZK59" s="40"/>
      <c r="PZL59" s="40"/>
      <c r="PZM59" s="40"/>
      <c r="PZN59" s="40"/>
      <c r="PZO59" s="40"/>
      <c r="PZP59" s="40"/>
      <c r="PZQ59" s="40"/>
      <c r="PZR59" s="40"/>
      <c r="PZS59" s="40"/>
      <c r="PZT59" s="40"/>
      <c r="PZU59" s="40"/>
      <c r="PZV59" s="40"/>
      <c r="PZW59" s="40"/>
      <c r="PZX59" s="40"/>
      <c r="PZY59" s="40"/>
      <c r="PZZ59" s="40"/>
      <c r="QAA59" s="40"/>
      <c r="QAB59" s="40"/>
      <c r="QAC59" s="40"/>
      <c r="QAD59" s="40"/>
      <c r="QAE59" s="40"/>
      <c r="QAF59" s="40"/>
      <c r="QAG59" s="40"/>
      <c r="QAH59" s="40"/>
      <c r="QAI59" s="40"/>
      <c r="QAJ59" s="40"/>
      <c r="QAK59" s="40"/>
      <c r="QAL59" s="40"/>
      <c r="QAM59" s="40"/>
      <c r="QAN59" s="40"/>
      <c r="QAO59" s="40"/>
      <c r="QAP59" s="40"/>
      <c r="QAQ59" s="40"/>
      <c r="QAR59" s="40"/>
      <c r="QAS59" s="40"/>
      <c r="QAT59" s="40"/>
      <c r="QAU59" s="40"/>
      <c r="QAV59" s="40"/>
      <c r="QAW59" s="40"/>
      <c r="QAX59" s="40"/>
      <c r="QAY59" s="40"/>
      <c r="QAZ59" s="40"/>
      <c r="QBA59" s="40"/>
      <c r="QBB59" s="40"/>
      <c r="QBC59" s="40"/>
      <c r="QBD59" s="40"/>
      <c r="QBE59" s="40"/>
      <c r="QBF59" s="40"/>
      <c r="QBG59" s="40"/>
      <c r="QBH59" s="40"/>
      <c r="QBI59" s="40"/>
      <c r="QBJ59" s="40"/>
      <c r="QBK59" s="40"/>
      <c r="QBL59" s="40"/>
      <c r="QBM59" s="40"/>
      <c r="QBN59" s="40"/>
      <c r="QBO59" s="40"/>
      <c r="QBP59" s="40"/>
      <c r="QBQ59" s="40"/>
      <c r="QBR59" s="40"/>
      <c r="QBS59" s="40"/>
      <c r="QBT59" s="40"/>
      <c r="QBU59" s="40"/>
      <c r="QBV59" s="40"/>
      <c r="QBW59" s="40"/>
      <c r="QBX59" s="40"/>
      <c r="QBY59" s="40"/>
      <c r="QBZ59" s="40"/>
      <c r="QCA59" s="40"/>
      <c r="QCB59" s="40"/>
      <c r="QCC59" s="40"/>
      <c r="QCD59" s="40"/>
      <c r="QCE59" s="40"/>
      <c r="QCF59" s="40"/>
      <c r="QCG59" s="40"/>
      <c r="QCH59" s="40"/>
      <c r="QCI59" s="40"/>
      <c r="QCJ59" s="40"/>
      <c r="QCK59" s="40"/>
      <c r="QCL59" s="40"/>
      <c r="QCM59" s="40"/>
      <c r="QCN59" s="40"/>
      <c r="QCO59" s="40"/>
      <c r="QCP59" s="40"/>
      <c r="QCQ59" s="40"/>
      <c r="QCR59" s="40"/>
      <c r="QCS59" s="40"/>
      <c r="QCT59" s="40"/>
      <c r="QCU59" s="40"/>
      <c r="QCV59" s="40"/>
      <c r="QCW59" s="40"/>
      <c r="QCX59" s="40"/>
      <c r="QCY59" s="40"/>
      <c r="QCZ59" s="40"/>
      <c r="QDA59" s="40"/>
      <c r="QDB59" s="40"/>
      <c r="QDC59" s="40"/>
      <c r="QDD59" s="40"/>
      <c r="QDE59" s="40"/>
      <c r="QDF59" s="40"/>
      <c r="QDG59" s="40"/>
      <c r="QDH59" s="40"/>
      <c r="QDI59" s="40"/>
      <c r="QDJ59" s="40"/>
      <c r="QDK59" s="40"/>
      <c r="QDL59" s="40"/>
      <c r="QDM59" s="40"/>
      <c r="QDN59" s="40"/>
      <c r="QDO59" s="40"/>
      <c r="QDP59" s="40"/>
      <c r="QDQ59" s="40"/>
      <c r="QDR59" s="40"/>
      <c r="QDS59" s="40"/>
      <c r="QDT59" s="40"/>
      <c r="QDU59" s="40"/>
      <c r="QDV59" s="40"/>
      <c r="QDW59" s="40"/>
      <c r="QDX59" s="40"/>
      <c r="QDY59" s="40"/>
      <c r="QDZ59" s="40"/>
      <c r="QEA59" s="40"/>
      <c r="QEB59" s="40"/>
      <c r="QEC59" s="40"/>
      <c r="QED59" s="40"/>
      <c r="QEE59" s="40"/>
      <c r="QEF59" s="40"/>
      <c r="QEG59" s="40"/>
      <c r="QEH59" s="40"/>
      <c r="QEI59" s="40"/>
      <c r="QEJ59" s="40"/>
      <c r="QEK59" s="40"/>
      <c r="QEL59" s="40"/>
      <c r="QEM59" s="40"/>
      <c r="QEN59" s="40"/>
      <c r="QEO59" s="40"/>
      <c r="QEP59" s="40"/>
      <c r="QEQ59" s="40"/>
      <c r="QER59" s="40"/>
      <c r="QES59" s="40"/>
      <c r="QET59" s="40"/>
      <c r="QEU59" s="40"/>
      <c r="QEV59" s="40"/>
      <c r="QEW59" s="40"/>
      <c r="QEX59" s="40"/>
      <c r="QEY59" s="40"/>
      <c r="QEZ59" s="40"/>
      <c r="QFA59" s="40"/>
      <c r="QFB59" s="40"/>
      <c r="QFC59" s="40"/>
      <c r="QFD59" s="40"/>
      <c r="QFE59" s="40"/>
      <c r="QFF59" s="40"/>
      <c r="QFG59" s="40"/>
      <c r="QFH59" s="40"/>
      <c r="QFI59" s="40"/>
      <c r="QFJ59" s="40"/>
      <c r="QFK59" s="40"/>
      <c r="QFL59" s="40"/>
      <c r="QFM59" s="40"/>
      <c r="QFN59" s="40"/>
      <c r="QFO59" s="40"/>
      <c r="QFP59" s="40"/>
      <c r="QFQ59" s="40"/>
      <c r="QFR59" s="40"/>
      <c r="QFS59" s="40"/>
      <c r="QFT59" s="40"/>
      <c r="QFU59" s="40"/>
      <c r="QFV59" s="40"/>
      <c r="QFW59" s="40"/>
      <c r="QFX59" s="40"/>
      <c r="QFY59" s="40"/>
      <c r="QFZ59" s="40"/>
      <c r="QGA59" s="40"/>
      <c r="QGB59" s="40"/>
      <c r="QGC59" s="40"/>
      <c r="QGD59" s="40"/>
      <c r="QGE59" s="40"/>
      <c r="QGF59" s="40"/>
      <c r="QGG59" s="40"/>
      <c r="QGH59" s="40"/>
      <c r="QGI59" s="40"/>
      <c r="QGJ59" s="40"/>
      <c r="QGK59" s="40"/>
      <c r="QGL59" s="40"/>
      <c r="QGM59" s="40"/>
      <c r="QGN59" s="40"/>
      <c r="QGO59" s="40"/>
      <c r="QGP59" s="40"/>
      <c r="QGQ59" s="40"/>
      <c r="QGR59" s="40"/>
      <c r="QGS59" s="40"/>
      <c r="QGT59" s="40"/>
      <c r="QGU59" s="40"/>
      <c r="QGV59" s="40"/>
      <c r="QGW59" s="40"/>
      <c r="QGX59" s="40"/>
      <c r="QGY59" s="40"/>
      <c r="QGZ59" s="40"/>
      <c r="QHA59" s="40"/>
      <c r="QHB59" s="40"/>
      <c r="QHC59" s="40"/>
      <c r="QHD59" s="40"/>
      <c r="QHE59" s="40"/>
      <c r="QHF59" s="40"/>
      <c r="QHG59" s="40"/>
      <c r="QHH59" s="40"/>
      <c r="QHI59" s="40"/>
      <c r="QHJ59" s="40"/>
      <c r="QHK59" s="40"/>
      <c r="QHL59" s="40"/>
      <c r="QHM59" s="40"/>
      <c r="QHN59" s="40"/>
      <c r="QHO59" s="40"/>
      <c r="QHP59" s="40"/>
      <c r="QHQ59" s="40"/>
      <c r="QHR59" s="40"/>
      <c r="QHS59" s="40"/>
      <c r="QHT59" s="40"/>
      <c r="QHU59" s="40"/>
      <c r="QHV59" s="40"/>
      <c r="QHW59" s="40"/>
      <c r="QHX59" s="40"/>
      <c r="QHY59" s="40"/>
      <c r="QHZ59" s="40"/>
      <c r="QIA59" s="40"/>
      <c r="QIB59" s="40"/>
      <c r="QIC59" s="40"/>
      <c r="QID59" s="40"/>
      <c r="QIE59" s="40"/>
      <c r="QIF59" s="40"/>
      <c r="QIG59" s="40"/>
      <c r="QIH59" s="40"/>
      <c r="QII59" s="40"/>
      <c r="QIJ59" s="40"/>
      <c r="QIK59" s="40"/>
      <c r="QIL59" s="40"/>
      <c r="QIM59" s="40"/>
      <c r="QIN59" s="40"/>
      <c r="QIO59" s="40"/>
      <c r="QIP59" s="40"/>
      <c r="QIQ59" s="40"/>
      <c r="QIR59" s="40"/>
      <c r="QIS59" s="40"/>
      <c r="QIT59" s="40"/>
      <c r="QIU59" s="40"/>
      <c r="QIV59" s="40"/>
      <c r="QIW59" s="40"/>
      <c r="QIX59" s="40"/>
      <c r="QIY59" s="40"/>
      <c r="QIZ59" s="40"/>
      <c r="QJA59" s="40"/>
      <c r="QJB59" s="40"/>
      <c r="QJC59" s="40"/>
      <c r="QJD59" s="40"/>
      <c r="QJE59" s="40"/>
      <c r="QJF59" s="40"/>
      <c r="QJG59" s="40"/>
      <c r="QJH59" s="40"/>
      <c r="QJI59" s="40"/>
      <c r="QJJ59" s="40"/>
      <c r="QJK59" s="40"/>
      <c r="QJL59" s="40"/>
      <c r="QJM59" s="40"/>
      <c r="QJN59" s="40"/>
      <c r="QJO59" s="40"/>
      <c r="QJP59" s="40"/>
      <c r="QJQ59" s="40"/>
      <c r="QJR59" s="40"/>
      <c r="QJS59" s="40"/>
      <c r="QJT59" s="40"/>
      <c r="QJU59" s="40"/>
      <c r="QJV59" s="40"/>
      <c r="QJW59" s="40"/>
      <c r="QJX59" s="40"/>
      <c r="QJY59" s="40"/>
      <c r="QJZ59" s="40"/>
      <c r="QKA59" s="40"/>
      <c r="QKB59" s="40"/>
      <c r="QKC59" s="40"/>
      <c r="QKD59" s="40"/>
      <c r="QKE59" s="40"/>
      <c r="QKF59" s="40"/>
      <c r="QKG59" s="40"/>
      <c r="QKH59" s="40"/>
      <c r="QKI59" s="40"/>
      <c r="QKJ59" s="40"/>
      <c r="QKK59" s="40"/>
      <c r="QKL59" s="40"/>
      <c r="QKM59" s="40"/>
      <c r="QKN59" s="40"/>
      <c r="QKO59" s="40"/>
      <c r="QKP59" s="40"/>
      <c r="QKQ59" s="40"/>
      <c r="QKR59" s="40"/>
      <c r="QKS59" s="40"/>
      <c r="QKT59" s="40"/>
      <c r="QKU59" s="40"/>
      <c r="QKV59" s="40"/>
      <c r="QKW59" s="40"/>
      <c r="QKX59" s="40"/>
      <c r="QKY59" s="40"/>
      <c r="QKZ59" s="40"/>
      <c r="QLA59" s="40"/>
      <c r="QLB59" s="40"/>
      <c r="QLC59" s="40"/>
      <c r="QLD59" s="40"/>
      <c r="QLE59" s="40"/>
      <c r="QLF59" s="40"/>
      <c r="QLG59" s="40"/>
      <c r="QLH59" s="40"/>
      <c r="QLI59" s="40"/>
      <c r="QLJ59" s="40"/>
      <c r="QLK59" s="40"/>
      <c r="QLL59" s="40"/>
      <c r="QLM59" s="40"/>
      <c r="QLN59" s="40"/>
      <c r="QLO59" s="40"/>
      <c r="QLP59" s="40"/>
      <c r="QLQ59" s="40"/>
      <c r="QLR59" s="40"/>
      <c r="QLS59" s="40"/>
      <c r="QLT59" s="40"/>
      <c r="QLU59" s="40"/>
      <c r="QLV59" s="40"/>
      <c r="QLW59" s="40"/>
      <c r="QLX59" s="40"/>
      <c r="QLY59" s="40"/>
      <c r="QLZ59" s="40"/>
      <c r="QMA59" s="40"/>
      <c r="QMB59" s="40"/>
      <c r="QMC59" s="40"/>
      <c r="QMD59" s="40"/>
      <c r="QME59" s="40"/>
      <c r="QMF59" s="40"/>
      <c r="QMG59" s="40"/>
      <c r="QMH59" s="40"/>
      <c r="QMI59" s="40"/>
      <c r="QMJ59" s="40"/>
      <c r="QMK59" s="40"/>
      <c r="QML59" s="40"/>
      <c r="QMM59" s="40"/>
      <c r="QMN59" s="40"/>
      <c r="QMO59" s="40"/>
      <c r="QMP59" s="40"/>
      <c r="QMQ59" s="40"/>
      <c r="QMR59" s="40"/>
      <c r="QMS59" s="40"/>
      <c r="QMT59" s="40"/>
      <c r="QMU59" s="40"/>
      <c r="QMV59" s="40"/>
      <c r="QMW59" s="40"/>
      <c r="QMX59" s="40"/>
      <c r="QMY59" s="40"/>
      <c r="QMZ59" s="40"/>
      <c r="QNA59" s="40"/>
      <c r="QNB59" s="40"/>
      <c r="QNC59" s="40"/>
      <c r="QND59" s="40"/>
      <c r="QNE59" s="40"/>
      <c r="QNF59" s="40"/>
      <c r="QNG59" s="40"/>
      <c r="QNH59" s="40"/>
      <c r="QNI59" s="40"/>
      <c r="QNJ59" s="40"/>
      <c r="QNK59" s="40"/>
      <c r="QNL59" s="40"/>
      <c r="QNM59" s="40"/>
      <c r="QNN59" s="40"/>
      <c r="QNO59" s="40"/>
      <c r="QNP59" s="40"/>
      <c r="QNQ59" s="40"/>
      <c r="QNR59" s="40"/>
      <c r="QNS59" s="40"/>
      <c r="QNT59" s="40"/>
      <c r="QNU59" s="40"/>
      <c r="QNV59" s="40"/>
      <c r="QNW59" s="40"/>
      <c r="QNX59" s="40"/>
      <c r="QNY59" s="40"/>
      <c r="QNZ59" s="40"/>
      <c r="QOA59" s="40"/>
      <c r="QOB59" s="40"/>
      <c r="QOC59" s="40"/>
      <c r="QOD59" s="40"/>
      <c r="QOE59" s="40"/>
      <c r="QOF59" s="40"/>
      <c r="QOG59" s="40"/>
      <c r="QOH59" s="40"/>
      <c r="QOI59" s="40"/>
      <c r="QOJ59" s="40"/>
      <c r="QOK59" s="40"/>
      <c r="QOL59" s="40"/>
      <c r="QOM59" s="40"/>
      <c r="QON59" s="40"/>
      <c r="QOO59" s="40"/>
      <c r="QOP59" s="40"/>
      <c r="QOQ59" s="40"/>
      <c r="QOR59" s="40"/>
      <c r="QOS59" s="40"/>
      <c r="QOT59" s="40"/>
      <c r="QOU59" s="40"/>
      <c r="QOV59" s="40"/>
      <c r="QOW59" s="40"/>
      <c r="QOX59" s="40"/>
      <c r="QOY59" s="40"/>
      <c r="QOZ59" s="40"/>
      <c r="QPA59" s="40"/>
      <c r="QPB59" s="40"/>
      <c r="QPC59" s="40"/>
      <c r="QPD59" s="40"/>
      <c r="QPE59" s="40"/>
      <c r="QPF59" s="40"/>
      <c r="QPG59" s="40"/>
      <c r="QPH59" s="40"/>
      <c r="QPI59" s="40"/>
      <c r="QPJ59" s="40"/>
      <c r="QPK59" s="40"/>
      <c r="QPL59" s="40"/>
      <c r="QPM59" s="40"/>
      <c r="QPN59" s="40"/>
      <c r="QPO59" s="40"/>
      <c r="QPP59" s="40"/>
      <c r="QPQ59" s="40"/>
      <c r="QPR59" s="40"/>
      <c r="QPS59" s="40"/>
      <c r="QPT59" s="40"/>
      <c r="QPU59" s="40"/>
      <c r="QPV59" s="40"/>
      <c r="QPW59" s="40"/>
      <c r="QPX59" s="40"/>
      <c r="QPY59" s="40"/>
      <c r="QPZ59" s="40"/>
      <c r="QQA59" s="40"/>
      <c r="QQB59" s="40"/>
      <c r="QQC59" s="40"/>
      <c r="QQD59" s="40"/>
      <c r="QQE59" s="40"/>
      <c r="QQF59" s="40"/>
      <c r="QQG59" s="40"/>
      <c r="QQH59" s="40"/>
      <c r="QQI59" s="40"/>
      <c r="QQJ59" s="40"/>
      <c r="QQK59" s="40"/>
      <c r="QQL59" s="40"/>
      <c r="QQM59" s="40"/>
      <c r="QQN59" s="40"/>
      <c r="QQO59" s="40"/>
      <c r="QQP59" s="40"/>
      <c r="QQQ59" s="40"/>
      <c r="QQR59" s="40"/>
      <c r="QQS59" s="40"/>
      <c r="QQT59" s="40"/>
      <c r="QQU59" s="40"/>
      <c r="QQV59" s="40"/>
      <c r="QQW59" s="40"/>
      <c r="QQX59" s="40"/>
      <c r="QQY59" s="40"/>
      <c r="QQZ59" s="40"/>
      <c r="QRA59" s="40"/>
      <c r="QRB59" s="40"/>
      <c r="QRC59" s="40"/>
      <c r="QRD59" s="40"/>
      <c r="QRE59" s="40"/>
      <c r="QRF59" s="40"/>
      <c r="QRG59" s="40"/>
      <c r="QRH59" s="40"/>
      <c r="QRI59" s="40"/>
      <c r="QRJ59" s="40"/>
      <c r="QRK59" s="40"/>
      <c r="QRL59" s="40"/>
      <c r="QRM59" s="40"/>
      <c r="QRN59" s="40"/>
      <c r="QRO59" s="40"/>
      <c r="QRP59" s="40"/>
      <c r="QRQ59" s="40"/>
      <c r="QRR59" s="40"/>
      <c r="QRS59" s="40"/>
      <c r="QRT59" s="40"/>
      <c r="QRU59" s="40"/>
      <c r="QRV59" s="40"/>
      <c r="QRW59" s="40"/>
      <c r="QRX59" s="40"/>
      <c r="QRY59" s="40"/>
      <c r="QRZ59" s="40"/>
      <c r="QSA59" s="40"/>
      <c r="QSB59" s="40"/>
      <c r="QSC59" s="40"/>
      <c r="QSD59" s="40"/>
      <c r="QSE59" s="40"/>
      <c r="QSF59" s="40"/>
      <c r="QSG59" s="40"/>
      <c r="QSH59" s="40"/>
      <c r="QSI59" s="40"/>
      <c r="QSJ59" s="40"/>
      <c r="QSK59" s="40"/>
      <c r="QSL59" s="40"/>
      <c r="QSM59" s="40"/>
      <c r="QSN59" s="40"/>
      <c r="QSO59" s="40"/>
      <c r="QSP59" s="40"/>
      <c r="QSQ59" s="40"/>
      <c r="QSR59" s="40"/>
      <c r="QSS59" s="40"/>
      <c r="QST59" s="40"/>
      <c r="QSU59" s="40"/>
      <c r="QSV59" s="40"/>
      <c r="QSW59" s="40"/>
      <c r="QSX59" s="40"/>
      <c r="QSY59" s="40"/>
      <c r="QSZ59" s="40"/>
      <c r="QTA59" s="40"/>
      <c r="QTB59" s="40"/>
      <c r="QTC59" s="40"/>
      <c r="QTD59" s="40"/>
      <c r="QTE59" s="40"/>
      <c r="QTF59" s="40"/>
      <c r="QTG59" s="40"/>
      <c r="QTH59" s="40"/>
      <c r="QTI59" s="40"/>
      <c r="QTJ59" s="40"/>
      <c r="QTK59" s="40"/>
      <c r="QTL59" s="40"/>
      <c r="QTM59" s="40"/>
      <c r="QTN59" s="40"/>
      <c r="QTO59" s="40"/>
      <c r="QTP59" s="40"/>
      <c r="QTQ59" s="40"/>
      <c r="QTR59" s="40"/>
      <c r="QTS59" s="40"/>
      <c r="QTT59" s="40"/>
      <c r="QTU59" s="40"/>
      <c r="QTV59" s="40"/>
      <c r="QTW59" s="40"/>
      <c r="QTX59" s="40"/>
      <c r="QTY59" s="40"/>
      <c r="QTZ59" s="40"/>
      <c r="QUA59" s="40"/>
      <c r="QUB59" s="40"/>
      <c r="QUC59" s="40"/>
      <c r="QUD59" s="40"/>
      <c r="QUE59" s="40"/>
      <c r="QUF59" s="40"/>
      <c r="QUG59" s="40"/>
      <c r="QUH59" s="40"/>
      <c r="QUI59" s="40"/>
      <c r="QUJ59" s="40"/>
      <c r="QUK59" s="40"/>
      <c r="QUL59" s="40"/>
      <c r="QUM59" s="40"/>
      <c r="QUN59" s="40"/>
      <c r="QUO59" s="40"/>
      <c r="QUP59" s="40"/>
      <c r="QUQ59" s="40"/>
      <c r="QUR59" s="40"/>
      <c r="QUS59" s="40"/>
      <c r="QUT59" s="40"/>
      <c r="QUU59" s="40"/>
      <c r="QUV59" s="40"/>
      <c r="QUW59" s="40"/>
      <c r="QUX59" s="40"/>
      <c r="QUY59" s="40"/>
      <c r="QUZ59" s="40"/>
      <c r="QVA59" s="40"/>
      <c r="QVB59" s="40"/>
      <c r="QVC59" s="40"/>
      <c r="QVD59" s="40"/>
      <c r="QVE59" s="40"/>
      <c r="QVF59" s="40"/>
      <c r="QVG59" s="40"/>
      <c r="QVH59" s="40"/>
      <c r="QVI59" s="40"/>
      <c r="QVJ59" s="40"/>
      <c r="QVK59" s="40"/>
      <c r="QVL59" s="40"/>
      <c r="QVM59" s="40"/>
      <c r="QVN59" s="40"/>
      <c r="QVO59" s="40"/>
      <c r="QVP59" s="40"/>
      <c r="QVQ59" s="40"/>
      <c r="QVR59" s="40"/>
      <c r="QVS59" s="40"/>
      <c r="QVT59" s="40"/>
      <c r="QVU59" s="40"/>
      <c r="QVV59" s="40"/>
      <c r="QVW59" s="40"/>
      <c r="QVX59" s="40"/>
      <c r="QVY59" s="40"/>
      <c r="QVZ59" s="40"/>
      <c r="QWA59" s="40"/>
      <c r="QWB59" s="40"/>
      <c r="QWC59" s="40"/>
      <c r="QWD59" s="40"/>
      <c r="QWE59" s="40"/>
      <c r="QWF59" s="40"/>
      <c r="QWG59" s="40"/>
      <c r="QWH59" s="40"/>
      <c r="QWI59" s="40"/>
      <c r="QWJ59" s="40"/>
      <c r="QWK59" s="40"/>
      <c r="QWL59" s="40"/>
      <c r="QWM59" s="40"/>
      <c r="QWN59" s="40"/>
      <c r="QWO59" s="40"/>
      <c r="QWP59" s="40"/>
      <c r="QWQ59" s="40"/>
      <c r="QWR59" s="40"/>
      <c r="QWS59" s="40"/>
      <c r="QWT59" s="40"/>
      <c r="QWU59" s="40"/>
      <c r="QWV59" s="40"/>
      <c r="QWW59" s="40"/>
      <c r="QWX59" s="40"/>
      <c r="QWY59" s="40"/>
      <c r="QWZ59" s="40"/>
      <c r="QXA59" s="40"/>
      <c r="QXB59" s="40"/>
      <c r="QXC59" s="40"/>
      <c r="QXD59" s="40"/>
      <c r="QXE59" s="40"/>
      <c r="QXF59" s="40"/>
      <c r="QXG59" s="40"/>
      <c r="QXH59" s="40"/>
      <c r="QXI59" s="40"/>
      <c r="QXJ59" s="40"/>
      <c r="QXK59" s="40"/>
      <c r="QXL59" s="40"/>
      <c r="QXM59" s="40"/>
      <c r="QXN59" s="40"/>
      <c r="QXO59" s="40"/>
      <c r="QXP59" s="40"/>
      <c r="QXQ59" s="40"/>
      <c r="QXR59" s="40"/>
      <c r="QXS59" s="40"/>
      <c r="QXT59" s="40"/>
      <c r="QXU59" s="40"/>
      <c r="QXV59" s="40"/>
      <c r="QXW59" s="40"/>
      <c r="QXX59" s="40"/>
      <c r="QXY59" s="40"/>
      <c r="QXZ59" s="40"/>
      <c r="QYA59" s="40"/>
      <c r="QYB59" s="40"/>
      <c r="QYC59" s="40"/>
      <c r="QYD59" s="40"/>
      <c r="QYE59" s="40"/>
      <c r="QYF59" s="40"/>
      <c r="QYG59" s="40"/>
      <c r="QYH59" s="40"/>
      <c r="QYI59" s="40"/>
      <c r="QYJ59" s="40"/>
      <c r="QYK59" s="40"/>
      <c r="QYL59" s="40"/>
      <c r="QYM59" s="40"/>
      <c r="QYN59" s="40"/>
      <c r="QYO59" s="40"/>
      <c r="QYP59" s="40"/>
      <c r="QYQ59" s="40"/>
      <c r="QYR59" s="40"/>
      <c r="QYS59" s="40"/>
      <c r="QYT59" s="40"/>
      <c r="QYU59" s="40"/>
      <c r="QYV59" s="40"/>
      <c r="QYW59" s="40"/>
      <c r="QYX59" s="40"/>
      <c r="QYY59" s="40"/>
      <c r="QYZ59" s="40"/>
      <c r="QZA59" s="40"/>
      <c r="QZB59" s="40"/>
      <c r="QZC59" s="40"/>
      <c r="QZD59" s="40"/>
      <c r="QZE59" s="40"/>
      <c r="QZF59" s="40"/>
      <c r="QZG59" s="40"/>
      <c r="QZH59" s="40"/>
      <c r="QZI59" s="40"/>
      <c r="QZJ59" s="40"/>
      <c r="QZK59" s="40"/>
      <c r="QZL59" s="40"/>
      <c r="QZM59" s="40"/>
      <c r="QZN59" s="40"/>
      <c r="QZO59" s="40"/>
      <c r="QZP59" s="40"/>
      <c r="QZQ59" s="40"/>
      <c r="QZR59" s="40"/>
      <c r="QZS59" s="40"/>
      <c r="QZT59" s="40"/>
      <c r="QZU59" s="40"/>
      <c r="QZV59" s="40"/>
      <c r="QZW59" s="40"/>
      <c r="QZX59" s="40"/>
      <c r="QZY59" s="40"/>
      <c r="QZZ59" s="40"/>
      <c r="RAA59" s="40"/>
      <c r="RAB59" s="40"/>
      <c r="RAC59" s="40"/>
      <c r="RAD59" s="40"/>
      <c r="RAE59" s="40"/>
      <c r="RAF59" s="40"/>
      <c r="RAG59" s="40"/>
      <c r="RAH59" s="40"/>
      <c r="RAI59" s="40"/>
      <c r="RAJ59" s="40"/>
      <c r="RAK59" s="40"/>
      <c r="RAL59" s="40"/>
      <c r="RAM59" s="40"/>
      <c r="RAN59" s="40"/>
      <c r="RAO59" s="40"/>
      <c r="RAP59" s="40"/>
      <c r="RAQ59" s="40"/>
      <c r="RAR59" s="40"/>
      <c r="RAS59" s="40"/>
      <c r="RAT59" s="40"/>
      <c r="RAU59" s="40"/>
      <c r="RAV59" s="40"/>
      <c r="RAW59" s="40"/>
      <c r="RAX59" s="40"/>
      <c r="RAY59" s="40"/>
      <c r="RAZ59" s="40"/>
      <c r="RBA59" s="40"/>
      <c r="RBB59" s="40"/>
      <c r="RBC59" s="40"/>
      <c r="RBD59" s="40"/>
      <c r="RBE59" s="40"/>
      <c r="RBF59" s="40"/>
      <c r="RBG59" s="40"/>
      <c r="RBH59" s="40"/>
      <c r="RBI59" s="40"/>
      <c r="RBJ59" s="40"/>
      <c r="RBK59" s="40"/>
      <c r="RBL59" s="40"/>
      <c r="RBM59" s="40"/>
      <c r="RBN59" s="40"/>
      <c r="RBO59" s="40"/>
      <c r="RBP59" s="40"/>
      <c r="RBQ59" s="40"/>
      <c r="RBR59" s="40"/>
      <c r="RBS59" s="40"/>
      <c r="RBT59" s="40"/>
      <c r="RBU59" s="40"/>
      <c r="RBV59" s="40"/>
      <c r="RBW59" s="40"/>
      <c r="RBX59" s="40"/>
      <c r="RBY59" s="40"/>
      <c r="RBZ59" s="40"/>
      <c r="RCA59" s="40"/>
      <c r="RCB59" s="40"/>
      <c r="RCC59" s="40"/>
      <c r="RCD59" s="40"/>
      <c r="RCE59" s="40"/>
      <c r="RCF59" s="40"/>
      <c r="RCG59" s="40"/>
      <c r="RCH59" s="40"/>
      <c r="RCI59" s="40"/>
      <c r="RCJ59" s="40"/>
      <c r="RCK59" s="40"/>
      <c r="RCL59" s="40"/>
      <c r="RCM59" s="40"/>
      <c r="RCN59" s="40"/>
      <c r="RCO59" s="40"/>
      <c r="RCP59" s="40"/>
      <c r="RCQ59" s="40"/>
      <c r="RCR59" s="40"/>
      <c r="RCS59" s="40"/>
      <c r="RCT59" s="40"/>
      <c r="RCU59" s="40"/>
      <c r="RCV59" s="40"/>
      <c r="RCW59" s="40"/>
      <c r="RCX59" s="40"/>
      <c r="RCY59" s="40"/>
      <c r="RCZ59" s="40"/>
      <c r="RDA59" s="40"/>
      <c r="RDB59" s="40"/>
      <c r="RDC59" s="40"/>
      <c r="RDD59" s="40"/>
      <c r="RDE59" s="40"/>
      <c r="RDF59" s="40"/>
      <c r="RDG59" s="40"/>
      <c r="RDH59" s="40"/>
      <c r="RDI59" s="40"/>
      <c r="RDJ59" s="40"/>
      <c r="RDK59" s="40"/>
      <c r="RDL59" s="40"/>
      <c r="RDM59" s="40"/>
      <c r="RDN59" s="40"/>
      <c r="RDO59" s="40"/>
      <c r="RDP59" s="40"/>
      <c r="RDQ59" s="40"/>
      <c r="RDR59" s="40"/>
      <c r="RDS59" s="40"/>
      <c r="RDT59" s="40"/>
      <c r="RDU59" s="40"/>
      <c r="RDV59" s="40"/>
      <c r="RDW59" s="40"/>
      <c r="RDX59" s="40"/>
      <c r="RDY59" s="40"/>
      <c r="RDZ59" s="40"/>
      <c r="REA59" s="40"/>
      <c r="REB59" s="40"/>
      <c r="REC59" s="40"/>
      <c r="RED59" s="40"/>
      <c r="REE59" s="40"/>
      <c r="REF59" s="40"/>
      <c r="REG59" s="40"/>
      <c r="REH59" s="40"/>
      <c r="REI59" s="40"/>
      <c r="REJ59" s="40"/>
      <c r="REK59" s="40"/>
      <c r="REL59" s="40"/>
      <c r="REM59" s="40"/>
      <c r="REN59" s="40"/>
      <c r="REO59" s="40"/>
      <c r="REP59" s="40"/>
      <c r="REQ59" s="40"/>
      <c r="RER59" s="40"/>
      <c r="RES59" s="40"/>
      <c r="RET59" s="40"/>
      <c r="REU59" s="40"/>
      <c r="REV59" s="40"/>
      <c r="REW59" s="40"/>
      <c r="REX59" s="40"/>
      <c r="REY59" s="40"/>
      <c r="REZ59" s="40"/>
      <c r="RFA59" s="40"/>
      <c r="RFB59" s="40"/>
      <c r="RFC59" s="40"/>
      <c r="RFD59" s="40"/>
      <c r="RFE59" s="40"/>
      <c r="RFF59" s="40"/>
      <c r="RFG59" s="40"/>
      <c r="RFH59" s="40"/>
      <c r="RFI59" s="40"/>
      <c r="RFJ59" s="40"/>
      <c r="RFK59" s="40"/>
      <c r="RFL59" s="40"/>
      <c r="RFM59" s="40"/>
      <c r="RFN59" s="40"/>
      <c r="RFO59" s="40"/>
      <c r="RFP59" s="40"/>
      <c r="RFQ59" s="40"/>
      <c r="RFR59" s="40"/>
      <c r="RFS59" s="40"/>
      <c r="RFT59" s="40"/>
      <c r="RFU59" s="40"/>
      <c r="RFV59" s="40"/>
      <c r="RFW59" s="40"/>
      <c r="RFX59" s="40"/>
      <c r="RFY59" s="40"/>
      <c r="RFZ59" s="40"/>
      <c r="RGA59" s="40"/>
      <c r="RGB59" s="40"/>
      <c r="RGC59" s="40"/>
      <c r="RGD59" s="40"/>
      <c r="RGE59" s="40"/>
      <c r="RGF59" s="40"/>
      <c r="RGG59" s="40"/>
      <c r="RGH59" s="40"/>
      <c r="RGI59" s="40"/>
      <c r="RGJ59" s="40"/>
      <c r="RGK59" s="40"/>
      <c r="RGL59" s="40"/>
      <c r="RGM59" s="40"/>
      <c r="RGN59" s="40"/>
      <c r="RGO59" s="40"/>
      <c r="RGP59" s="40"/>
      <c r="RGQ59" s="40"/>
      <c r="RGR59" s="40"/>
      <c r="RGS59" s="40"/>
      <c r="RGT59" s="40"/>
      <c r="RGU59" s="40"/>
      <c r="RGV59" s="40"/>
      <c r="RGW59" s="40"/>
      <c r="RGX59" s="40"/>
      <c r="RGY59" s="40"/>
      <c r="RGZ59" s="40"/>
      <c r="RHA59" s="40"/>
      <c r="RHB59" s="40"/>
      <c r="RHC59" s="40"/>
      <c r="RHD59" s="40"/>
      <c r="RHE59" s="40"/>
      <c r="RHF59" s="40"/>
      <c r="RHG59" s="40"/>
      <c r="RHH59" s="40"/>
      <c r="RHI59" s="40"/>
      <c r="RHJ59" s="40"/>
      <c r="RHK59" s="40"/>
      <c r="RHL59" s="40"/>
      <c r="RHM59" s="40"/>
      <c r="RHN59" s="40"/>
      <c r="RHO59" s="40"/>
      <c r="RHP59" s="40"/>
      <c r="RHQ59" s="40"/>
      <c r="RHR59" s="40"/>
      <c r="RHS59" s="40"/>
      <c r="RHT59" s="40"/>
      <c r="RHU59" s="40"/>
      <c r="RHV59" s="40"/>
      <c r="RHW59" s="40"/>
      <c r="RHX59" s="40"/>
      <c r="RHY59" s="40"/>
      <c r="RHZ59" s="40"/>
      <c r="RIA59" s="40"/>
      <c r="RIB59" s="40"/>
      <c r="RIC59" s="40"/>
      <c r="RID59" s="40"/>
      <c r="RIE59" s="40"/>
      <c r="RIF59" s="40"/>
      <c r="RIG59" s="40"/>
      <c r="RIH59" s="40"/>
      <c r="RII59" s="40"/>
      <c r="RIJ59" s="40"/>
      <c r="RIK59" s="40"/>
      <c r="RIL59" s="40"/>
      <c r="RIM59" s="40"/>
      <c r="RIN59" s="40"/>
      <c r="RIO59" s="40"/>
      <c r="RIP59" s="40"/>
      <c r="RIQ59" s="40"/>
      <c r="RIR59" s="40"/>
      <c r="RIS59" s="40"/>
      <c r="RIT59" s="40"/>
      <c r="RIU59" s="40"/>
      <c r="RIV59" s="40"/>
      <c r="RIW59" s="40"/>
      <c r="RIX59" s="40"/>
      <c r="RIY59" s="40"/>
      <c r="RIZ59" s="40"/>
      <c r="RJA59" s="40"/>
      <c r="RJB59" s="40"/>
      <c r="RJC59" s="40"/>
      <c r="RJD59" s="40"/>
      <c r="RJE59" s="40"/>
      <c r="RJF59" s="40"/>
      <c r="RJG59" s="40"/>
      <c r="RJH59" s="40"/>
      <c r="RJI59" s="40"/>
      <c r="RJJ59" s="40"/>
      <c r="RJK59" s="40"/>
      <c r="RJL59" s="40"/>
      <c r="RJM59" s="40"/>
      <c r="RJN59" s="40"/>
      <c r="RJO59" s="40"/>
      <c r="RJP59" s="40"/>
      <c r="RJQ59" s="40"/>
      <c r="RJR59" s="40"/>
      <c r="RJS59" s="40"/>
      <c r="RJT59" s="40"/>
      <c r="RJU59" s="40"/>
      <c r="RJV59" s="40"/>
      <c r="RJW59" s="40"/>
      <c r="RJX59" s="40"/>
      <c r="RJY59" s="40"/>
      <c r="RJZ59" s="40"/>
      <c r="RKA59" s="40"/>
      <c r="RKB59" s="40"/>
      <c r="RKC59" s="40"/>
      <c r="RKD59" s="40"/>
      <c r="RKE59" s="40"/>
      <c r="RKF59" s="40"/>
      <c r="RKG59" s="40"/>
      <c r="RKH59" s="40"/>
      <c r="RKI59" s="40"/>
      <c r="RKJ59" s="40"/>
      <c r="RKK59" s="40"/>
      <c r="RKL59" s="40"/>
      <c r="RKM59" s="40"/>
      <c r="RKN59" s="40"/>
      <c r="RKO59" s="40"/>
      <c r="RKP59" s="40"/>
      <c r="RKQ59" s="40"/>
      <c r="RKR59" s="40"/>
      <c r="RKS59" s="40"/>
      <c r="RKT59" s="40"/>
      <c r="RKU59" s="40"/>
      <c r="RKV59" s="40"/>
      <c r="RKW59" s="40"/>
      <c r="RKX59" s="40"/>
      <c r="RKY59" s="40"/>
      <c r="RKZ59" s="40"/>
      <c r="RLA59" s="40"/>
      <c r="RLB59" s="40"/>
      <c r="RLC59" s="40"/>
      <c r="RLD59" s="40"/>
      <c r="RLE59" s="40"/>
      <c r="RLF59" s="40"/>
      <c r="RLG59" s="40"/>
      <c r="RLH59" s="40"/>
      <c r="RLI59" s="40"/>
      <c r="RLJ59" s="40"/>
      <c r="RLK59" s="40"/>
      <c r="RLL59" s="40"/>
      <c r="RLM59" s="40"/>
      <c r="RLN59" s="40"/>
      <c r="RLO59" s="40"/>
      <c r="RLP59" s="40"/>
      <c r="RLQ59" s="40"/>
      <c r="RLR59" s="40"/>
      <c r="RLS59" s="40"/>
      <c r="RLT59" s="40"/>
      <c r="RLU59" s="40"/>
      <c r="RLV59" s="40"/>
      <c r="RLW59" s="40"/>
      <c r="RLX59" s="40"/>
      <c r="RLY59" s="40"/>
      <c r="RLZ59" s="40"/>
      <c r="RMA59" s="40"/>
      <c r="RMB59" s="40"/>
      <c r="RMC59" s="40"/>
      <c r="RMD59" s="40"/>
      <c r="RME59" s="40"/>
      <c r="RMF59" s="40"/>
      <c r="RMG59" s="40"/>
      <c r="RMH59" s="40"/>
      <c r="RMI59" s="40"/>
      <c r="RMJ59" s="40"/>
      <c r="RMK59" s="40"/>
      <c r="RML59" s="40"/>
      <c r="RMM59" s="40"/>
      <c r="RMN59" s="40"/>
      <c r="RMO59" s="40"/>
      <c r="RMP59" s="40"/>
      <c r="RMQ59" s="40"/>
      <c r="RMR59" s="40"/>
      <c r="RMS59" s="40"/>
      <c r="RMT59" s="40"/>
      <c r="RMU59" s="40"/>
      <c r="RMV59" s="40"/>
      <c r="RMW59" s="40"/>
      <c r="RMX59" s="40"/>
      <c r="RMY59" s="40"/>
      <c r="RMZ59" s="40"/>
      <c r="RNA59" s="40"/>
      <c r="RNB59" s="40"/>
      <c r="RNC59" s="40"/>
      <c r="RND59" s="40"/>
      <c r="RNE59" s="40"/>
      <c r="RNF59" s="40"/>
      <c r="RNG59" s="40"/>
      <c r="RNH59" s="40"/>
      <c r="RNI59" s="40"/>
      <c r="RNJ59" s="40"/>
      <c r="RNK59" s="40"/>
      <c r="RNL59" s="40"/>
      <c r="RNM59" s="40"/>
      <c r="RNN59" s="40"/>
      <c r="RNO59" s="40"/>
      <c r="RNP59" s="40"/>
      <c r="RNQ59" s="40"/>
      <c r="RNR59" s="40"/>
      <c r="RNS59" s="40"/>
      <c r="RNT59" s="40"/>
      <c r="RNU59" s="40"/>
      <c r="RNV59" s="40"/>
      <c r="RNW59" s="40"/>
      <c r="RNX59" s="40"/>
      <c r="RNY59" s="40"/>
      <c r="RNZ59" s="40"/>
      <c r="ROA59" s="40"/>
      <c r="ROB59" s="40"/>
      <c r="ROC59" s="40"/>
      <c r="ROD59" s="40"/>
      <c r="ROE59" s="40"/>
      <c r="ROF59" s="40"/>
      <c r="ROG59" s="40"/>
      <c r="ROH59" s="40"/>
      <c r="ROI59" s="40"/>
      <c r="ROJ59" s="40"/>
      <c r="ROK59" s="40"/>
      <c r="ROL59" s="40"/>
      <c r="ROM59" s="40"/>
      <c r="RON59" s="40"/>
      <c r="ROO59" s="40"/>
      <c r="ROP59" s="40"/>
      <c r="ROQ59" s="40"/>
      <c r="ROR59" s="40"/>
      <c r="ROS59" s="40"/>
      <c r="ROT59" s="40"/>
      <c r="ROU59" s="40"/>
      <c r="ROV59" s="40"/>
      <c r="ROW59" s="40"/>
      <c r="ROX59" s="40"/>
      <c r="ROY59" s="40"/>
      <c r="ROZ59" s="40"/>
      <c r="RPA59" s="40"/>
      <c r="RPB59" s="40"/>
      <c r="RPC59" s="40"/>
      <c r="RPD59" s="40"/>
      <c r="RPE59" s="40"/>
      <c r="RPF59" s="40"/>
      <c r="RPG59" s="40"/>
      <c r="RPH59" s="40"/>
      <c r="RPI59" s="40"/>
      <c r="RPJ59" s="40"/>
      <c r="RPK59" s="40"/>
      <c r="RPL59" s="40"/>
      <c r="RPM59" s="40"/>
      <c r="RPN59" s="40"/>
      <c r="RPO59" s="40"/>
      <c r="RPP59" s="40"/>
      <c r="RPQ59" s="40"/>
      <c r="RPR59" s="40"/>
      <c r="RPS59" s="40"/>
      <c r="RPT59" s="40"/>
      <c r="RPU59" s="40"/>
      <c r="RPV59" s="40"/>
      <c r="RPW59" s="40"/>
      <c r="RPX59" s="40"/>
      <c r="RPY59" s="40"/>
      <c r="RPZ59" s="40"/>
      <c r="RQA59" s="40"/>
      <c r="RQB59" s="40"/>
      <c r="RQC59" s="40"/>
      <c r="RQD59" s="40"/>
      <c r="RQE59" s="40"/>
      <c r="RQF59" s="40"/>
      <c r="RQG59" s="40"/>
      <c r="RQH59" s="40"/>
      <c r="RQI59" s="40"/>
      <c r="RQJ59" s="40"/>
      <c r="RQK59" s="40"/>
      <c r="RQL59" s="40"/>
      <c r="RQM59" s="40"/>
      <c r="RQN59" s="40"/>
      <c r="RQO59" s="40"/>
      <c r="RQP59" s="40"/>
      <c r="RQQ59" s="40"/>
      <c r="RQR59" s="40"/>
      <c r="RQS59" s="40"/>
      <c r="RQT59" s="40"/>
      <c r="RQU59" s="40"/>
      <c r="RQV59" s="40"/>
      <c r="RQW59" s="40"/>
      <c r="RQX59" s="40"/>
      <c r="RQY59" s="40"/>
      <c r="RQZ59" s="40"/>
      <c r="RRA59" s="40"/>
      <c r="RRB59" s="40"/>
      <c r="RRC59" s="40"/>
      <c r="RRD59" s="40"/>
      <c r="RRE59" s="40"/>
      <c r="RRF59" s="40"/>
      <c r="RRG59" s="40"/>
      <c r="RRH59" s="40"/>
      <c r="RRI59" s="40"/>
      <c r="RRJ59" s="40"/>
      <c r="RRK59" s="40"/>
      <c r="RRL59" s="40"/>
      <c r="RRM59" s="40"/>
      <c r="RRN59" s="40"/>
      <c r="RRO59" s="40"/>
      <c r="RRP59" s="40"/>
      <c r="RRQ59" s="40"/>
      <c r="RRR59" s="40"/>
      <c r="RRS59" s="40"/>
      <c r="RRT59" s="40"/>
      <c r="RRU59" s="40"/>
      <c r="RRV59" s="40"/>
      <c r="RRW59" s="40"/>
      <c r="RRX59" s="40"/>
      <c r="RRY59" s="40"/>
      <c r="RRZ59" s="40"/>
      <c r="RSA59" s="40"/>
      <c r="RSB59" s="40"/>
      <c r="RSC59" s="40"/>
      <c r="RSD59" s="40"/>
      <c r="RSE59" s="40"/>
      <c r="RSF59" s="40"/>
      <c r="RSG59" s="40"/>
      <c r="RSH59" s="40"/>
      <c r="RSI59" s="40"/>
      <c r="RSJ59" s="40"/>
      <c r="RSK59" s="40"/>
      <c r="RSL59" s="40"/>
      <c r="RSM59" s="40"/>
      <c r="RSN59" s="40"/>
      <c r="RSO59" s="40"/>
      <c r="RSP59" s="40"/>
      <c r="RSQ59" s="40"/>
      <c r="RSR59" s="40"/>
      <c r="RSS59" s="40"/>
      <c r="RST59" s="40"/>
      <c r="RSU59" s="40"/>
      <c r="RSV59" s="40"/>
      <c r="RSW59" s="40"/>
      <c r="RSX59" s="40"/>
      <c r="RSY59" s="40"/>
      <c r="RSZ59" s="40"/>
      <c r="RTA59" s="40"/>
      <c r="RTB59" s="40"/>
      <c r="RTC59" s="40"/>
      <c r="RTD59" s="40"/>
      <c r="RTE59" s="40"/>
      <c r="RTF59" s="40"/>
      <c r="RTG59" s="40"/>
      <c r="RTH59" s="40"/>
      <c r="RTI59" s="40"/>
      <c r="RTJ59" s="40"/>
      <c r="RTK59" s="40"/>
      <c r="RTL59" s="40"/>
      <c r="RTM59" s="40"/>
      <c r="RTN59" s="40"/>
      <c r="RTO59" s="40"/>
      <c r="RTP59" s="40"/>
      <c r="RTQ59" s="40"/>
      <c r="RTR59" s="40"/>
      <c r="RTS59" s="40"/>
      <c r="RTT59" s="40"/>
      <c r="RTU59" s="40"/>
      <c r="RTV59" s="40"/>
      <c r="RTW59" s="40"/>
      <c r="RTX59" s="40"/>
      <c r="RTY59" s="40"/>
      <c r="RTZ59" s="40"/>
      <c r="RUA59" s="40"/>
      <c r="RUB59" s="40"/>
      <c r="RUC59" s="40"/>
      <c r="RUD59" s="40"/>
      <c r="RUE59" s="40"/>
      <c r="RUF59" s="40"/>
      <c r="RUG59" s="40"/>
      <c r="RUH59" s="40"/>
      <c r="RUI59" s="40"/>
      <c r="RUJ59" s="40"/>
      <c r="RUK59" s="40"/>
      <c r="RUL59" s="40"/>
      <c r="RUM59" s="40"/>
      <c r="RUN59" s="40"/>
      <c r="RUO59" s="40"/>
      <c r="RUP59" s="40"/>
      <c r="RUQ59" s="40"/>
      <c r="RUR59" s="40"/>
      <c r="RUS59" s="40"/>
      <c r="RUT59" s="40"/>
      <c r="RUU59" s="40"/>
      <c r="RUV59" s="40"/>
      <c r="RUW59" s="40"/>
      <c r="RUX59" s="40"/>
      <c r="RUY59" s="40"/>
      <c r="RUZ59" s="40"/>
      <c r="RVA59" s="40"/>
      <c r="RVB59" s="40"/>
      <c r="RVC59" s="40"/>
      <c r="RVD59" s="40"/>
      <c r="RVE59" s="40"/>
      <c r="RVF59" s="40"/>
      <c r="RVG59" s="40"/>
      <c r="RVH59" s="40"/>
      <c r="RVI59" s="40"/>
      <c r="RVJ59" s="40"/>
      <c r="RVK59" s="40"/>
      <c r="RVL59" s="40"/>
      <c r="RVM59" s="40"/>
      <c r="RVN59" s="40"/>
      <c r="RVO59" s="40"/>
      <c r="RVP59" s="40"/>
      <c r="RVQ59" s="40"/>
      <c r="RVR59" s="40"/>
      <c r="RVS59" s="40"/>
      <c r="RVT59" s="40"/>
      <c r="RVU59" s="40"/>
      <c r="RVV59" s="40"/>
      <c r="RVW59" s="40"/>
      <c r="RVX59" s="40"/>
      <c r="RVY59" s="40"/>
      <c r="RVZ59" s="40"/>
      <c r="RWA59" s="40"/>
      <c r="RWB59" s="40"/>
      <c r="RWC59" s="40"/>
      <c r="RWD59" s="40"/>
      <c r="RWE59" s="40"/>
      <c r="RWF59" s="40"/>
      <c r="RWG59" s="40"/>
      <c r="RWH59" s="40"/>
      <c r="RWI59" s="40"/>
      <c r="RWJ59" s="40"/>
      <c r="RWK59" s="40"/>
      <c r="RWL59" s="40"/>
      <c r="RWM59" s="40"/>
      <c r="RWN59" s="40"/>
      <c r="RWO59" s="40"/>
      <c r="RWP59" s="40"/>
      <c r="RWQ59" s="40"/>
      <c r="RWR59" s="40"/>
      <c r="RWS59" s="40"/>
      <c r="RWT59" s="40"/>
      <c r="RWU59" s="40"/>
      <c r="RWV59" s="40"/>
      <c r="RWW59" s="40"/>
      <c r="RWX59" s="40"/>
      <c r="RWY59" s="40"/>
      <c r="RWZ59" s="40"/>
      <c r="RXA59" s="40"/>
      <c r="RXB59" s="40"/>
      <c r="RXC59" s="40"/>
      <c r="RXD59" s="40"/>
      <c r="RXE59" s="40"/>
      <c r="RXF59" s="40"/>
      <c r="RXG59" s="40"/>
      <c r="RXH59" s="40"/>
      <c r="RXI59" s="40"/>
      <c r="RXJ59" s="40"/>
      <c r="RXK59" s="40"/>
      <c r="RXL59" s="40"/>
      <c r="RXM59" s="40"/>
      <c r="RXN59" s="40"/>
      <c r="RXO59" s="40"/>
      <c r="RXP59" s="40"/>
      <c r="RXQ59" s="40"/>
      <c r="RXR59" s="40"/>
      <c r="RXS59" s="40"/>
      <c r="RXT59" s="40"/>
      <c r="RXU59" s="40"/>
      <c r="RXV59" s="40"/>
      <c r="RXW59" s="40"/>
      <c r="RXX59" s="40"/>
      <c r="RXY59" s="40"/>
      <c r="RXZ59" s="40"/>
      <c r="RYA59" s="40"/>
      <c r="RYB59" s="40"/>
      <c r="RYC59" s="40"/>
      <c r="RYD59" s="40"/>
      <c r="RYE59" s="40"/>
      <c r="RYF59" s="40"/>
      <c r="RYG59" s="40"/>
      <c r="RYH59" s="40"/>
      <c r="RYI59" s="40"/>
      <c r="RYJ59" s="40"/>
      <c r="RYK59" s="40"/>
      <c r="RYL59" s="40"/>
      <c r="RYM59" s="40"/>
      <c r="RYN59" s="40"/>
      <c r="RYO59" s="40"/>
      <c r="RYP59" s="40"/>
      <c r="RYQ59" s="40"/>
      <c r="RYR59" s="40"/>
      <c r="RYS59" s="40"/>
      <c r="RYT59" s="40"/>
      <c r="RYU59" s="40"/>
      <c r="RYV59" s="40"/>
      <c r="RYW59" s="40"/>
      <c r="RYX59" s="40"/>
      <c r="RYY59" s="40"/>
      <c r="RYZ59" s="40"/>
      <c r="RZA59" s="40"/>
      <c r="RZB59" s="40"/>
      <c r="RZC59" s="40"/>
      <c r="RZD59" s="40"/>
      <c r="RZE59" s="40"/>
      <c r="RZF59" s="40"/>
      <c r="RZG59" s="40"/>
      <c r="RZH59" s="40"/>
      <c r="RZI59" s="40"/>
      <c r="RZJ59" s="40"/>
      <c r="RZK59" s="40"/>
      <c r="RZL59" s="40"/>
      <c r="RZM59" s="40"/>
      <c r="RZN59" s="40"/>
      <c r="RZO59" s="40"/>
      <c r="RZP59" s="40"/>
      <c r="RZQ59" s="40"/>
      <c r="RZR59" s="40"/>
      <c r="RZS59" s="40"/>
      <c r="RZT59" s="40"/>
      <c r="RZU59" s="40"/>
      <c r="RZV59" s="40"/>
      <c r="RZW59" s="40"/>
      <c r="RZX59" s="40"/>
      <c r="RZY59" s="40"/>
      <c r="RZZ59" s="40"/>
      <c r="SAA59" s="40"/>
      <c r="SAB59" s="40"/>
      <c r="SAC59" s="40"/>
      <c r="SAD59" s="40"/>
      <c r="SAE59" s="40"/>
      <c r="SAF59" s="40"/>
      <c r="SAG59" s="40"/>
      <c r="SAH59" s="40"/>
      <c r="SAI59" s="40"/>
      <c r="SAJ59" s="40"/>
      <c r="SAK59" s="40"/>
      <c r="SAL59" s="40"/>
      <c r="SAM59" s="40"/>
      <c r="SAN59" s="40"/>
      <c r="SAO59" s="40"/>
      <c r="SAP59" s="40"/>
      <c r="SAQ59" s="40"/>
      <c r="SAR59" s="40"/>
      <c r="SAS59" s="40"/>
      <c r="SAT59" s="40"/>
      <c r="SAU59" s="40"/>
      <c r="SAV59" s="40"/>
      <c r="SAW59" s="40"/>
      <c r="SAX59" s="40"/>
      <c r="SAY59" s="40"/>
      <c r="SAZ59" s="40"/>
      <c r="SBA59" s="40"/>
      <c r="SBB59" s="40"/>
      <c r="SBC59" s="40"/>
      <c r="SBD59" s="40"/>
      <c r="SBE59" s="40"/>
      <c r="SBF59" s="40"/>
      <c r="SBG59" s="40"/>
      <c r="SBH59" s="40"/>
      <c r="SBI59" s="40"/>
      <c r="SBJ59" s="40"/>
      <c r="SBK59" s="40"/>
      <c r="SBL59" s="40"/>
      <c r="SBM59" s="40"/>
      <c r="SBN59" s="40"/>
      <c r="SBO59" s="40"/>
      <c r="SBP59" s="40"/>
      <c r="SBQ59" s="40"/>
      <c r="SBR59" s="40"/>
      <c r="SBS59" s="40"/>
      <c r="SBT59" s="40"/>
      <c r="SBU59" s="40"/>
      <c r="SBV59" s="40"/>
      <c r="SBW59" s="40"/>
      <c r="SBX59" s="40"/>
      <c r="SBY59" s="40"/>
      <c r="SBZ59" s="40"/>
      <c r="SCA59" s="40"/>
      <c r="SCB59" s="40"/>
      <c r="SCC59" s="40"/>
      <c r="SCD59" s="40"/>
      <c r="SCE59" s="40"/>
      <c r="SCF59" s="40"/>
      <c r="SCG59" s="40"/>
      <c r="SCH59" s="40"/>
      <c r="SCI59" s="40"/>
      <c r="SCJ59" s="40"/>
      <c r="SCK59" s="40"/>
      <c r="SCL59" s="40"/>
      <c r="SCM59" s="40"/>
      <c r="SCN59" s="40"/>
      <c r="SCO59" s="40"/>
      <c r="SCP59" s="40"/>
      <c r="SCQ59" s="40"/>
      <c r="SCR59" s="40"/>
      <c r="SCS59" s="40"/>
      <c r="SCT59" s="40"/>
      <c r="SCU59" s="40"/>
      <c r="SCV59" s="40"/>
      <c r="SCW59" s="40"/>
      <c r="SCX59" s="40"/>
      <c r="SCY59" s="40"/>
      <c r="SCZ59" s="40"/>
      <c r="SDA59" s="40"/>
      <c r="SDB59" s="40"/>
      <c r="SDC59" s="40"/>
      <c r="SDD59" s="40"/>
      <c r="SDE59" s="40"/>
      <c r="SDF59" s="40"/>
      <c r="SDG59" s="40"/>
      <c r="SDH59" s="40"/>
      <c r="SDI59" s="40"/>
      <c r="SDJ59" s="40"/>
      <c r="SDK59" s="40"/>
      <c r="SDL59" s="40"/>
      <c r="SDM59" s="40"/>
      <c r="SDN59" s="40"/>
      <c r="SDO59" s="40"/>
      <c r="SDP59" s="40"/>
      <c r="SDQ59" s="40"/>
      <c r="SDR59" s="40"/>
      <c r="SDS59" s="40"/>
      <c r="SDT59" s="40"/>
      <c r="SDU59" s="40"/>
      <c r="SDV59" s="40"/>
      <c r="SDW59" s="40"/>
      <c r="SDX59" s="40"/>
      <c r="SDY59" s="40"/>
      <c r="SDZ59" s="40"/>
      <c r="SEA59" s="40"/>
      <c r="SEB59" s="40"/>
      <c r="SEC59" s="40"/>
      <c r="SED59" s="40"/>
      <c r="SEE59" s="40"/>
      <c r="SEF59" s="40"/>
      <c r="SEG59" s="40"/>
      <c r="SEH59" s="40"/>
      <c r="SEI59" s="40"/>
      <c r="SEJ59" s="40"/>
      <c r="SEK59" s="40"/>
      <c r="SEL59" s="40"/>
      <c r="SEM59" s="40"/>
      <c r="SEN59" s="40"/>
      <c r="SEO59" s="40"/>
      <c r="SEP59" s="40"/>
      <c r="SEQ59" s="40"/>
      <c r="SER59" s="40"/>
      <c r="SES59" s="40"/>
      <c r="SET59" s="40"/>
      <c r="SEU59" s="40"/>
      <c r="SEV59" s="40"/>
      <c r="SEW59" s="40"/>
      <c r="SEX59" s="40"/>
      <c r="SEY59" s="40"/>
      <c r="SEZ59" s="40"/>
      <c r="SFA59" s="40"/>
      <c r="SFB59" s="40"/>
      <c r="SFC59" s="40"/>
      <c r="SFD59" s="40"/>
      <c r="SFE59" s="40"/>
      <c r="SFF59" s="40"/>
      <c r="SFG59" s="40"/>
      <c r="SFH59" s="40"/>
      <c r="SFI59" s="40"/>
      <c r="SFJ59" s="40"/>
      <c r="SFK59" s="40"/>
      <c r="SFL59" s="40"/>
      <c r="SFM59" s="40"/>
      <c r="SFN59" s="40"/>
      <c r="SFO59" s="40"/>
      <c r="SFP59" s="40"/>
      <c r="SFQ59" s="40"/>
      <c r="SFR59" s="40"/>
      <c r="SFS59" s="40"/>
      <c r="SFT59" s="40"/>
      <c r="SFU59" s="40"/>
      <c r="SFV59" s="40"/>
      <c r="SFW59" s="40"/>
      <c r="SFX59" s="40"/>
      <c r="SFY59" s="40"/>
      <c r="SFZ59" s="40"/>
      <c r="SGA59" s="40"/>
      <c r="SGB59" s="40"/>
      <c r="SGC59" s="40"/>
      <c r="SGD59" s="40"/>
      <c r="SGE59" s="40"/>
      <c r="SGF59" s="40"/>
      <c r="SGG59" s="40"/>
      <c r="SGH59" s="40"/>
      <c r="SGI59" s="40"/>
      <c r="SGJ59" s="40"/>
      <c r="SGK59" s="40"/>
      <c r="SGL59" s="40"/>
      <c r="SGM59" s="40"/>
      <c r="SGN59" s="40"/>
      <c r="SGO59" s="40"/>
      <c r="SGP59" s="40"/>
      <c r="SGQ59" s="40"/>
      <c r="SGR59" s="40"/>
      <c r="SGS59" s="40"/>
      <c r="SGT59" s="40"/>
      <c r="SGU59" s="40"/>
      <c r="SGV59" s="40"/>
      <c r="SGW59" s="40"/>
      <c r="SGX59" s="40"/>
      <c r="SGY59" s="40"/>
      <c r="SGZ59" s="40"/>
      <c r="SHA59" s="40"/>
      <c r="SHB59" s="40"/>
      <c r="SHC59" s="40"/>
      <c r="SHD59" s="40"/>
      <c r="SHE59" s="40"/>
      <c r="SHF59" s="40"/>
      <c r="SHG59" s="40"/>
      <c r="SHH59" s="40"/>
      <c r="SHI59" s="40"/>
      <c r="SHJ59" s="40"/>
      <c r="SHK59" s="40"/>
      <c r="SHL59" s="40"/>
      <c r="SHM59" s="40"/>
      <c r="SHN59" s="40"/>
      <c r="SHO59" s="40"/>
      <c r="SHP59" s="40"/>
      <c r="SHQ59" s="40"/>
      <c r="SHR59" s="40"/>
      <c r="SHS59" s="40"/>
      <c r="SHT59" s="40"/>
      <c r="SHU59" s="40"/>
      <c r="SHV59" s="40"/>
      <c r="SHW59" s="40"/>
      <c r="SHX59" s="40"/>
      <c r="SHY59" s="40"/>
      <c r="SHZ59" s="40"/>
      <c r="SIA59" s="40"/>
      <c r="SIB59" s="40"/>
      <c r="SIC59" s="40"/>
      <c r="SID59" s="40"/>
      <c r="SIE59" s="40"/>
      <c r="SIF59" s="40"/>
      <c r="SIG59" s="40"/>
      <c r="SIH59" s="40"/>
      <c r="SII59" s="40"/>
      <c r="SIJ59" s="40"/>
      <c r="SIK59" s="40"/>
      <c r="SIL59" s="40"/>
      <c r="SIM59" s="40"/>
      <c r="SIN59" s="40"/>
      <c r="SIO59" s="40"/>
      <c r="SIP59" s="40"/>
      <c r="SIQ59" s="40"/>
      <c r="SIR59" s="40"/>
      <c r="SIS59" s="40"/>
      <c r="SIT59" s="40"/>
      <c r="SIU59" s="40"/>
      <c r="SIV59" s="40"/>
      <c r="SIW59" s="40"/>
      <c r="SIX59" s="40"/>
      <c r="SIY59" s="40"/>
      <c r="SIZ59" s="40"/>
      <c r="SJA59" s="40"/>
      <c r="SJB59" s="40"/>
      <c r="SJC59" s="40"/>
      <c r="SJD59" s="40"/>
      <c r="SJE59" s="40"/>
      <c r="SJF59" s="40"/>
      <c r="SJG59" s="40"/>
      <c r="SJH59" s="40"/>
      <c r="SJI59" s="40"/>
      <c r="SJJ59" s="40"/>
      <c r="SJK59" s="40"/>
      <c r="SJL59" s="40"/>
      <c r="SJM59" s="40"/>
      <c r="SJN59" s="40"/>
      <c r="SJO59" s="40"/>
      <c r="SJP59" s="40"/>
      <c r="SJQ59" s="40"/>
      <c r="SJR59" s="40"/>
      <c r="SJS59" s="40"/>
      <c r="SJT59" s="40"/>
      <c r="SJU59" s="40"/>
      <c r="SJV59" s="40"/>
      <c r="SJW59" s="40"/>
      <c r="SJX59" s="40"/>
      <c r="SJY59" s="40"/>
      <c r="SJZ59" s="40"/>
      <c r="SKA59" s="40"/>
      <c r="SKB59" s="40"/>
      <c r="SKC59" s="40"/>
      <c r="SKD59" s="40"/>
      <c r="SKE59" s="40"/>
      <c r="SKF59" s="40"/>
      <c r="SKG59" s="40"/>
      <c r="SKH59" s="40"/>
      <c r="SKI59" s="40"/>
      <c r="SKJ59" s="40"/>
      <c r="SKK59" s="40"/>
      <c r="SKL59" s="40"/>
      <c r="SKM59" s="40"/>
      <c r="SKN59" s="40"/>
      <c r="SKO59" s="40"/>
      <c r="SKP59" s="40"/>
      <c r="SKQ59" s="40"/>
      <c r="SKR59" s="40"/>
      <c r="SKS59" s="40"/>
      <c r="SKT59" s="40"/>
      <c r="SKU59" s="40"/>
      <c r="SKV59" s="40"/>
      <c r="SKW59" s="40"/>
      <c r="SKX59" s="40"/>
      <c r="SKY59" s="40"/>
      <c r="SKZ59" s="40"/>
      <c r="SLA59" s="40"/>
      <c r="SLB59" s="40"/>
      <c r="SLC59" s="40"/>
      <c r="SLD59" s="40"/>
      <c r="SLE59" s="40"/>
      <c r="SLF59" s="40"/>
      <c r="SLG59" s="40"/>
      <c r="SLH59" s="40"/>
      <c r="SLI59" s="40"/>
      <c r="SLJ59" s="40"/>
      <c r="SLK59" s="40"/>
      <c r="SLL59" s="40"/>
      <c r="SLM59" s="40"/>
      <c r="SLN59" s="40"/>
      <c r="SLO59" s="40"/>
      <c r="SLP59" s="40"/>
      <c r="SLQ59" s="40"/>
      <c r="SLR59" s="40"/>
      <c r="SLS59" s="40"/>
      <c r="SLT59" s="40"/>
      <c r="SLU59" s="40"/>
      <c r="SLV59" s="40"/>
      <c r="SLW59" s="40"/>
      <c r="SLX59" s="40"/>
      <c r="SLY59" s="40"/>
      <c r="SLZ59" s="40"/>
      <c r="SMA59" s="40"/>
      <c r="SMB59" s="40"/>
      <c r="SMC59" s="40"/>
      <c r="SMD59" s="40"/>
      <c r="SME59" s="40"/>
      <c r="SMF59" s="40"/>
      <c r="SMG59" s="40"/>
      <c r="SMH59" s="40"/>
      <c r="SMI59" s="40"/>
      <c r="SMJ59" s="40"/>
      <c r="SMK59" s="40"/>
      <c r="SML59" s="40"/>
      <c r="SMM59" s="40"/>
      <c r="SMN59" s="40"/>
      <c r="SMO59" s="40"/>
      <c r="SMP59" s="40"/>
      <c r="SMQ59" s="40"/>
      <c r="SMR59" s="40"/>
      <c r="SMS59" s="40"/>
      <c r="SMT59" s="40"/>
      <c r="SMU59" s="40"/>
      <c r="SMV59" s="40"/>
      <c r="SMW59" s="40"/>
      <c r="SMX59" s="40"/>
      <c r="SMY59" s="40"/>
      <c r="SMZ59" s="40"/>
      <c r="SNA59" s="40"/>
      <c r="SNB59" s="40"/>
      <c r="SNC59" s="40"/>
      <c r="SND59" s="40"/>
      <c r="SNE59" s="40"/>
      <c r="SNF59" s="40"/>
      <c r="SNG59" s="40"/>
      <c r="SNH59" s="40"/>
      <c r="SNI59" s="40"/>
      <c r="SNJ59" s="40"/>
      <c r="SNK59" s="40"/>
      <c r="SNL59" s="40"/>
      <c r="SNM59" s="40"/>
      <c r="SNN59" s="40"/>
      <c r="SNO59" s="40"/>
      <c r="SNP59" s="40"/>
      <c r="SNQ59" s="40"/>
      <c r="SNR59" s="40"/>
      <c r="SNS59" s="40"/>
      <c r="SNT59" s="40"/>
      <c r="SNU59" s="40"/>
      <c r="SNV59" s="40"/>
      <c r="SNW59" s="40"/>
      <c r="SNX59" s="40"/>
      <c r="SNY59" s="40"/>
      <c r="SNZ59" s="40"/>
      <c r="SOA59" s="40"/>
      <c r="SOB59" s="40"/>
      <c r="SOC59" s="40"/>
      <c r="SOD59" s="40"/>
      <c r="SOE59" s="40"/>
      <c r="SOF59" s="40"/>
      <c r="SOG59" s="40"/>
      <c r="SOH59" s="40"/>
      <c r="SOI59" s="40"/>
      <c r="SOJ59" s="40"/>
      <c r="SOK59" s="40"/>
      <c r="SOL59" s="40"/>
      <c r="SOM59" s="40"/>
      <c r="SON59" s="40"/>
      <c r="SOO59" s="40"/>
      <c r="SOP59" s="40"/>
      <c r="SOQ59" s="40"/>
      <c r="SOR59" s="40"/>
      <c r="SOS59" s="40"/>
      <c r="SOT59" s="40"/>
      <c r="SOU59" s="40"/>
      <c r="SOV59" s="40"/>
      <c r="SOW59" s="40"/>
      <c r="SOX59" s="40"/>
      <c r="SOY59" s="40"/>
      <c r="SOZ59" s="40"/>
      <c r="SPA59" s="40"/>
      <c r="SPB59" s="40"/>
      <c r="SPC59" s="40"/>
      <c r="SPD59" s="40"/>
      <c r="SPE59" s="40"/>
      <c r="SPF59" s="40"/>
      <c r="SPG59" s="40"/>
      <c r="SPH59" s="40"/>
      <c r="SPI59" s="40"/>
      <c r="SPJ59" s="40"/>
      <c r="SPK59" s="40"/>
      <c r="SPL59" s="40"/>
      <c r="SPM59" s="40"/>
      <c r="SPN59" s="40"/>
      <c r="SPO59" s="40"/>
      <c r="SPP59" s="40"/>
      <c r="SPQ59" s="40"/>
      <c r="SPR59" s="40"/>
      <c r="SPS59" s="40"/>
      <c r="SPT59" s="40"/>
      <c r="SPU59" s="40"/>
      <c r="SPV59" s="40"/>
      <c r="SPW59" s="40"/>
      <c r="SPX59" s="40"/>
      <c r="SPY59" s="40"/>
      <c r="SPZ59" s="40"/>
      <c r="SQA59" s="40"/>
      <c r="SQB59" s="40"/>
      <c r="SQC59" s="40"/>
      <c r="SQD59" s="40"/>
      <c r="SQE59" s="40"/>
      <c r="SQF59" s="40"/>
      <c r="SQG59" s="40"/>
      <c r="SQH59" s="40"/>
      <c r="SQI59" s="40"/>
      <c r="SQJ59" s="40"/>
      <c r="SQK59" s="40"/>
      <c r="SQL59" s="40"/>
      <c r="SQM59" s="40"/>
      <c r="SQN59" s="40"/>
      <c r="SQO59" s="40"/>
      <c r="SQP59" s="40"/>
      <c r="SQQ59" s="40"/>
      <c r="SQR59" s="40"/>
      <c r="SQS59" s="40"/>
      <c r="SQT59" s="40"/>
      <c r="SQU59" s="40"/>
      <c r="SQV59" s="40"/>
      <c r="SQW59" s="40"/>
      <c r="SQX59" s="40"/>
      <c r="SQY59" s="40"/>
      <c r="SQZ59" s="40"/>
      <c r="SRA59" s="40"/>
      <c r="SRB59" s="40"/>
      <c r="SRC59" s="40"/>
      <c r="SRD59" s="40"/>
      <c r="SRE59" s="40"/>
      <c r="SRF59" s="40"/>
      <c r="SRG59" s="40"/>
      <c r="SRH59" s="40"/>
      <c r="SRI59" s="40"/>
      <c r="SRJ59" s="40"/>
      <c r="SRK59" s="40"/>
      <c r="SRL59" s="40"/>
      <c r="SRM59" s="40"/>
      <c r="SRN59" s="40"/>
      <c r="SRO59" s="40"/>
      <c r="SRP59" s="40"/>
      <c r="SRQ59" s="40"/>
      <c r="SRR59" s="40"/>
      <c r="SRS59" s="40"/>
      <c r="SRT59" s="40"/>
      <c r="SRU59" s="40"/>
      <c r="SRV59" s="40"/>
      <c r="SRW59" s="40"/>
      <c r="SRX59" s="40"/>
      <c r="SRY59" s="40"/>
      <c r="SRZ59" s="40"/>
      <c r="SSA59" s="40"/>
      <c r="SSB59" s="40"/>
      <c r="SSC59" s="40"/>
      <c r="SSD59" s="40"/>
      <c r="SSE59" s="40"/>
      <c r="SSF59" s="40"/>
      <c r="SSG59" s="40"/>
      <c r="SSH59" s="40"/>
      <c r="SSI59" s="40"/>
      <c r="SSJ59" s="40"/>
      <c r="SSK59" s="40"/>
      <c r="SSL59" s="40"/>
      <c r="SSM59" s="40"/>
      <c r="SSN59" s="40"/>
      <c r="SSO59" s="40"/>
      <c r="SSP59" s="40"/>
      <c r="SSQ59" s="40"/>
      <c r="SSR59" s="40"/>
      <c r="SSS59" s="40"/>
      <c r="SST59" s="40"/>
      <c r="SSU59" s="40"/>
      <c r="SSV59" s="40"/>
      <c r="SSW59" s="40"/>
      <c r="SSX59" s="40"/>
      <c r="SSY59" s="40"/>
      <c r="SSZ59" s="40"/>
      <c r="STA59" s="40"/>
      <c r="STB59" s="40"/>
      <c r="STC59" s="40"/>
      <c r="STD59" s="40"/>
      <c r="STE59" s="40"/>
      <c r="STF59" s="40"/>
      <c r="STG59" s="40"/>
      <c r="STH59" s="40"/>
      <c r="STI59" s="40"/>
      <c r="STJ59" s="40"/>
      <c r="STK59" s="40"/>
      <c r="STL59" s="40"/>
      <c r="STM59" s="40"/>
      <c r="STN59" s="40"/>
      <c r="STO59" s="40"/>
      <c r="STP59" s="40"/>
      <c r="STQ59" s="40"/>
      <c r="STR59" s="40"/>
      <c r="STS59" s="40"/>
      <c r="STT59" s="40"/>
      <c r="STU59" s="40"/>
      <c r="STV59" s="40"/>
      <c r="STW59" s="40"/>
      <c r="STX59" s="40"/>
      <c r="STY59" s="40"/>
      <c r="STZ59" s="40"/>
      <c r="SUA59" s="40"/>
      <c r="SUB59" s="40"/>
      <c r="SUC59" s="40"/>
      <c r="SUD59" s="40"/>
      <c r="SUE59" s="40"/>
      <c r="SUF59" s="40"/>
      <c r="SUG59" s="40"/>
      <c r="SUH59" s="40"/>
      <c r="SUI59" s="40"/>
      <c r="SUJ59" s="40"/>
      <c r="SUK59" s="40"/>
      <c r="SUL59" s="40"/>
      <c r="SUM59" s="40"/>
      <c r="SUN59" s="40"/>
      <c r="SUO59" s="40"/>
      <c r="SUP59" s="40"/>
      <c r="SUQ59" s="40"/>
      <c r="SUR59" s="40"/>
      <c r="SUS59" s="40"/>
      <c r="SUT59" s="40"/>
      <c r="SUU59" s="40"/>
      <c r="SUV59" s="40"/>
      <c r="SUW59" s="40"/>
      <c r="SUX59" s="40"/>
      <c r="SUY59" s="40"/>
      <c r="SUZ59" s="40"/>
      <c r="SVA59" s="40"/>
      <c r="SVB59" s="40"/>
      <c r="SVC59" s="40"/>
      <c r="SVD59" s="40"/>
      <c r="SVE59" s="40"/>
      <c r="SVF59" s="40"/>
      <c r="SVG59" s="40"/>
      <c r="SVH59" s="40"/>
      <c r="SVI59" s="40"/>
      <c r="SVJ59" s="40"/>
      <c r="SVK59" s="40"/>
      <c r="SVL59" s="40"/>
      <c r="SVM59" s="40"/>
      <c r="SVN59" s="40"/>
      <c r="SVO59" s="40"/>
      <c r="SVP59" s="40"/>
      <c r="SVQ59" s="40"/>
      <c r="SVR59" s="40"/>
      <c r="SVS59" s="40"/>
      <c r="SVT59" s="40"/>
      <c r="SVU59" s="40"/>
      <c r="SVV59" s="40"/>
      <c r="SVW59" s="40"/>
      <c r="SVX59" s="40"/>
      <c r="SVY59" s="40"/>
      <c r="SVZ59" s="40"/>
      <c r="SWA59" s="40"/>
      <c r="SWB59" s="40"/>
      <c r="SWC59" s="40"/>
      <c r="SWD59" s="40"/>
      <c r="SWE59" s="40"/>
      <c r="SWF59" s="40"/>
      <c r="SWG59" s="40"/>
      <c r="SWH59" s="40"/>
      <c r="SWI59" s="40"/>
      <c r="SWJ59" s="40"/>
      <c r="SWK59" s="40"/>
      <c r="SWL59" s="40"/>
      <c r="SWM59" s="40"/>
      <c r="SWN59" s="40"/>
      <c r="SWO59" s="40"/>
      <c r="SWP59" s="40"/>
      <c r="SWQ59" s="40"/>
      <c r="SWR59" s="40"/>
      <c r="SWS59" s="40"/>
      <c r="SWT59" s="40"/>
      <c r="SWU59" s="40"/>
      <c r="SWV59" s="40"/>
      <c r="SWW59" s="40"/>
      <c r="SWX59" s="40"/>
      <c r="SWY59" s="40"/>
      <c r="SWZ59" s="40"/>
      <c r="SXA59" s="40"/>
      <c r="SXB59" s="40"/>
      <c r="SXC59" s="40"/>
      <c r="SXD59" s="40"/>
      <c r="SXE59" s="40"/>
      <c r="SXF59" s="40"/>
      <c r="SXG59" s="40"/>
      <c r="SXH59" s="40"/>
      <c r="SXI59" s="40"/>
      <c r="SXJ59" s="40"/>
      <c r="SXK59" s="40"/>
      <c r="SXL59" s="40"/>
      <c r="SXM59" s="40"/>
      <c r="SXN59" s="40"/>
      <c r="SXO59" s="40"/>
      <c r="SXP59" s="40"/>
      <c r="SXQ59" s="40"/>
      <c r="SXR59" s="40"/>
      <c r="SXS59" s="40"/>
      <c r="SXT59" s="40"/>
      <c r="SXU59" s="40"/>
      <c r="SXV59" s="40"/>
      <c r="SXW59" s="40"/>
      <c r="SXX59" s="40"/>
      <c r="SXY59" s="40"/>
      <c r="SXZ59" s="40"/>
      <c r="SYA59" s="40"/>
      <c r="SYB59" s="40"/>
      <c r="SYC59" s="40"/>
      <c r="SYD59" s="40"/>
      <c r="SYE59" s="40"/>
      <c r="SYF59" s="40"/>
      <c r="SYG59" s="40"/>
      <c r="SYH59" s="40"/>
      <c r="SYI59" s="40"/>
      <c r="SYJ59" s="40"/>
      <c r="SYK59" s="40"/>
      <c r="SYL59" s="40"/>
      <c r="SYM59" s="40"/>
      <c r="SYN59" s="40"/>
      <c r="SYO59" s="40"/>
      <c r="SYP59" s="40"/>
      <c r="SYQ59" s="40"/>
      <c r="SYR59" s="40"/>
      <c r="SYS59" s="40"/>
      <c r="SYT59" s="40"/>
      <c r="SYU59" s="40"/>
      <c r="SYV59" s="40"/>
      <c r="SYW59" s="40"/>
      <c r="SYX59" s="40"/>
      <c r="SYY59" s="40"/>
      <c r="SYZ59" s="40"/>
      <c r="SZA59" s="40"/>
      <c r="SZB59" s="40"/>
      <c r="SZC59" s="40"/>
      <c r="SZD59" s="40"/>
      <c r="SZE59" s="40"/>
      <c r="SZF59" s="40"/>
      <c r="SZG59" s="40"/>
      <c r="SZH59" s="40"/>
      <c r="SZI59" s="40"/>
      <c r="SZJ59" s="40"/>
      <c r="SZK59" s="40"/>
      <c r="SZL59" s="40"/>
      <c r="SZM59" s="40"/>
      <c r="SZN59" s="40"/>
      <c r="SZO59" s="40"/>
      <c r="SZP59" s="40"/>
      <c r="SZQ59" s="40"/>
      <c r="SZR59" s="40"/>
      <c r="SZS59" s="40"/>
      <c r="SZT59" s="40"/>
      <c r="SZU59" s="40"/>
      <c r="SZV59" s="40"/>
      <c r="SZW59" s="40"/>
      <c r="SZX59" s="40"/>
      <c r="SZY59" s="40"/>
      <c r="SZZ59" s="40"/>
      <c r="TAA59" s="40"/>
      <c r="TAB59" s="40"/>
      <c r="TAC59" s="40"/>
      <c r="TAD59" s="40"/>
      <c r="TAE59" s="40"/>
      <c r="TAF59" s="40"/>
      <c r="TAG59" s="40"/>
      <c r="TAH59" s="40"/>
      <c r="TAI59" s="40"/>
      <c r="TAJ59" s="40"/>
      <c r="TAK59" s="40"/>
      <c r="TAL59" s="40"/>
      <c r="TAM59" s="40"/>
      <c r="TAN59" s="40"/>
      <c r="TAO59" s="40"/>
      <c r="TAP59" s="40"/>
      <c r="TAQ59" s="40"/>
      <c r="TAR59" s="40"/>
      <c r="TAS59" s="40"/>
      <c r="TAT59" s="40"/>
      <c r="TAU59" s="40"/>
      <c r="TAV59" s="40"/>
      <c r="TAW59" s="40"/>
      <c r="TAX59" s="40"/>
      <c r="TAY59" s="40"/>
      <c r="TAZ59" s="40"/>
      <c r="TBA59" s="40"/>
      <c r="TBB59" s="40"/>
      <c r="TBC59" s="40"/>
      <c r="TBD59" s="40"/>
      <c r="TBE59" s="40"/>
      <c r="TBF59" s="40"/>
      <c r="TBG59" s="40"/>
      <c r="TBH59" s="40"/>
      <c r="TBI59" s="40"/>
      <c r="TBJ59" s="40"/>
      <c r="TBK59" s="40"/>
      <c r="TBL59" s="40"/>
      <c r="TBM59" s="40"/>
      <c r="TBN59" s="40"/>
      <c r="TBO59" s="40"/>
      <c r="TBP59" s="40"/>
      <c r="TBQ59" s="40"/>
      <c r="TBR59" s="40"/>
      <c r="TBS59" s="40"/>
      <c r="TBT59" s="40"/>
      <c r="TBU59" s="40"/>
      <c r="TBV59" s="40"/>
      <c r="TBW59" s="40"/>
      <c r="TBX59" s="40"/>
      <c r="TBY59" s="40"/>
      <c r="TBZ59" s="40"/>
      <c r="TCA59" s="40"/>
      <c r="TCB59" s="40"/>
      <c r="TCC59" s="40"/>
      <c r="TCD59" s="40"/>
      <c r="TCE59" s="40"/>
      <c r="TCF59" s="40"/>
      <c r="TCG59" s="40"/>
      <c r="TCH59" s="40"/>
      <c r="TCI59" s="40"/>
      <c r="TCJ59" s="40"/>
      <c r="TCK59" s="40"/>
      <c r="TCL59" s="40"/>
      <c r="TCM59" s="40"/>
      <c r="TCN59" s="40"/>
      <c r="TCO59" s="40"/>
      <c r="TCP59" s="40"/>
      <c r="TCQ59" s="40"/>
      <c r="TCR59" s="40"/>
      <c r="TCS59" s="40"/>
      <c r="TCT59" s="40"/>
      <c r="TCU59" s="40"/>
      <c r="TCV59" s="40"/>
      <c r="TCW59" s="40"/>
      <c r="TCX59" s="40"/>
      <c r="TCY59" s="40"/>
      <c r="TCZ59" s="40"/>
      <c r="TDA59" s="40"/>
      <c r="TDB59" s="40"/>
      <c r="TDC59" s="40"/>
      <c r="TDD59" s="40"/>
      <c r="TDE59" s="40"/>
      <c r="TDF59" s="40"/>
      <c r="TDG59" s="40"/>
      <c r="TDH59" s="40"/>
      <c r="TDI59" s="40"/>
      <c r="TDJ59" s="40"/>
      <c r="TDK59" s="40"/>
      <c r="TDL59" s="40"/>
      <c r="TDM59" s="40"/>
      <c r="TDN59" s="40"/>
      <c r="TDO59" s="40"/>
      <c r="TDP59" s="40"/>
      <c r="TDQ59" s="40"/>
      <c r="TDR59" s="40"/>
      <c r="TDS59" s="40"/>
      <c r="TDT59" s="40"/>
      <c r="TDU59" s="40"/>
      <c r="TDV59" s="40"/>
      <c r="TDW59" s="40"/>
      <c r="TDX59" s="40"/>
      <c r="TDY59" s="40"/>
      <c r="TDZ59" s="40"/>
      <c r="TEA59" s="40"/>
      <c r="TEB59" s="40"/>
      <c r="TEC59" s="40"/>
      <c r="TED59" s="40"/>
      <c r="TEE59" s="40"/>
      <c r="TEF59" s="40"/>
      <c r="TEG59" s="40"/>
      <c r="TEH59" s="40"/>
      <c r="TEI59" s="40"/>
      <c r="TEJ59" s="40"/>
      <c r="TEK59" s="40"/>
      <c r="TEL59" s="40"/>
      <c r="TEM59" s="40"/>
      <c r="TEN59" s="40"/>
      <c r="TEO59" s="40"/>
      <c r="TEP59" s="40"/>
      <c r="TEQ59" s="40"/>
      <c r="TER59" s="40"/>
      <c r="TES59" s="40"/>
      <c r="TET59" s="40"/>
      <c r="TEU59" s="40"/>
      <c r="TEV59" s="40"/>
      <c r="TEW59" s="40"/>
      <c r="TEX59" s="40"/>
      <c r="TEY59" s="40"/>
      <c r="TEZ59" s="40"/>
      <c r="TFA59" s="40"/>
      <c r="TFB59" s="40"/>
      <c r="TFC59" s="40"/>
      <c r="TFD59" s="40"/>
      <c r="TFE59" s="40"/>
      <c r="TFF59" s="40"/>
      <c r="TFG59" s="40"/>
      <c r="TFH59" s="40"/>
      <c r="TFI59" s="40"/>
      <c r="TFJ59" s="40"/>
      <c r="TFK59" s="40"/>
      <c r="TFL59" s="40"/>
      <c r="TFM59" s="40"/>
      <c r="TFN59" s="40"/>
      <c r="TFO59" s="40"/>
      <c r="TFP59" s="40"/>
      <c r="TFQ59" s="40"/>
      <c r="TFR59" s="40"/>
      <c r="TFS59" s="40"/>
      <c r="TFT59" s="40"/>
      <c r="TFU59" s="40"/>
      <c r="TFV59" s="40"/>
      <c r="TFW59" s="40"/>
      <c r="TFX59" s="40"/>
      <c r="TFY59" s="40"/>
      <c r="TFZ59" s="40"/>
      <c r="TGA59" s="40"/>
      <c r="TGB59" s="40"/>
      <c r="TGC59" s="40"/>
      <c r="TGD59" s="40"/>
      <c r="TGE59" s="40"/>
      <c r="TGF59" s="40"/>
      <c r="TGG59" s="40"/>
      <c r="TGH59" s="40"/>
      <c r="TGI59" s="40"/>
      <c r="TGJ59" s="40"/>
      <c r="TGK59" s="40"/>
      <c r="TGL59" s="40"/>
      <c r="TGM59" s="40"/>
      <c r="TGN59" s="40"/>
      <c r="TGO59" s="40"/>
      <c r="TGP59" s="40"/>
      <c r="TGQ59" s="40"/>
      <c r="TGR59" s="40"/>
      <c r="TGS59" s="40"/>
      <c r="TGT59" s="40"/>
      <c r="TGU59" s="40"/>
      <c r="TGV59" s="40"/>
      <c r="TGW59" s="40"/>
      <c r="TGX59" s="40"/>
      <c r="TGY59" s="40"/>
      <c r="TGZ59" s="40"/>
      <c r="THA59" s="40"/>
      <c r="THB59" s="40"/>
      <c r="THC59" s="40"/>
      <c r="THD59" s="40"/>
      <c r="THE59" s="40"/>
      <c r="THF59" s="40"/>
      <c r="THG59" s="40"/>
      <c r="THH59" s="40"/>
      <c r="THI59" s="40"/>
      <c r="THJ59" s="40"/>
      <c r="THK59" s="40"/>
      <c r="THL59" s="40"/>
      <c r="THM59" s="40"/>
      <c r="THN59" s="40"/>
      <c r="THO59" s="40"/>
      <c r="THP59" s="40"/>
      <c r="THQ59" s="40"/>
      <c r="THR59" s="40"/>
      <c r="THS59" s="40"/>
      <c r="THT59" s="40"/>
      <c r="THU59" s="40"/>
      <c r="THV59" s="40"/>
      <c r="THW59" s="40"/>
      <c r="THX59" s="40"/>
      <c r="THY59" s="40"/>
      <c r="THZ59" s="40"/>
      <c r="TIA59" s="40"/>
      <c r="TIB59" s="40"/>
      <c r="TIC59" s="40"/>
      <c r="TID59" s="40"/>
      <c r="TIE59" s="40"/>
      <c r="TIF59" s="40"/>
      <c r="TIG59" s="40"/>
      <c r="TIH59" s="40"/>
      <c r="TII59" s="40"/>
      <c r="TIJ59" s="40"/>
      <c r="TIK59" s="40"/>
      <c r="TIL59" s="40"/>
      <c r="TIM59" s="40"/>
      <c r="TIN59" s="40"/>
      <c r="TIO59" s="40"/>
      <c r="TIP59" s="40"/>
      <c r="TIQ59" s="40"/>
      <c r="TIR59" s="40"/>
      <c r="TIS59" s="40"/>
      <c r="TIT59" s="40"/>
      <c r="TIU59" s="40"/>
      <c r="TIV59" s="40"/>
      <c r="TIW59" s="40"/>
      <c r="TIX59" s="40"/>
      <c r="TIY59" s="40"/>
      <c r="TIZ59" s="40"/>
      <c r="TJA59" s="40"/>
      <c r="TJB59" s="40"/>
      <c r="TJC59" s="40"/>
      <c r="TJD59" s="40"/>
      <c r="TJE59" s="40"/>
      <c r="TJF59" s="40"/>
      <c r="TJG59" s="40"/>
      <c r="TJH59" s="40"/>
      <c r="TJI59" s="40"/>
      <c r="TJJ59" s="40"/>
      <c r="TJK59" s="40"/>
      <c r="TJL59" s="40"/>
      <c r="TJM59" s="40"/>
      <c r="TJN59" s="40"/>
      <c r="TJO59" s="40"/>
      <c r="TJP59" s="40"/>
      <c r="TJQ59" s="40"/>
      <c r="TJR59" s="40"/>
      <c r="TJS59" s="40"/>
      <c r="TJT59" s="40"/>
      <c r="TJU59" s="40"/>
      <c r="TJV59" s="40"/>
      <c r="TJW59" s="40"/>
      <c r="TJX59" s="40"/>
      <c r="TJY59" s="40"/>
      <c r="TJZ59" s="40"/>
      <c r="TKA59" s="40"/>
      <c r="TKB59" s="40"/>
      <c r="TKC59" s="40"/>
      <c r="TKD59" s="40"/>
      <c r="TKE59" s="40"/>
      <c r="TKF59" s="40"/>
      <c r="TKG59" s="40"/>
      <c r="TKH59" s="40"/>
      <c r="TKI59" s="40"/>
      <c r="TKJ59" s="40"/>
      <c r="TKK59" s="40"/>
      <c r="TKL59" s="40"/>
      <c r="TKM59" s="40"/>
      <c r="TKN59" s="40"/>
      <c r="TKO59" s="40"/>
      <c r="TKP59" s="40"/>
      <c r="TKQ59" s="40"/>
      <c r="TKR59" s="40"/>
      <c r="TKS59" s="40"/>
      <c r="TKT59" s="40"/>
      <c r="TKU59" s="40"/>
      <c r="TKV59" s="40"/>
      <c r="TKW59" s="40"/>
      <c r="TKX59" s="40"/>
      <c r="TKY59" s="40"/>
      <c r="TKZ59" s="40"/>
      <c r="TLA59" s="40"/>
      <c r="TLB59" s="40"/>
      <c r="TLC59" s="40"/>
      <c r="TLD59" s="40"/>
      <c r="TLE59" s="40"/>
      <c r="TLF59" s="40"/>
      <c r="TLG59" s="40"/>
      <c r="TLH59" s="40"/>
      <c r="TLI59" s="40"/>
      <c r="TLJ59" s="40"/>
      <c r="TLK59" s="40"/>
      <c r="TLL59" s="40"/>
      <c r="TLM59" s="40"/>
      <c r="TLN59" s="40"/>
      <c r="TLO59" s="40"/>
      <c r="TLP59" s="40"/>
      <c r="TLQ59" s="40"/>
      <c r="TLR59" s="40"/>
      <c r="TLS59" s="40"/>
      <c r="TLT59" s="40"/>
      <c r="TLU59" s="40"/>
      <c r="TLV59" s="40"/>
      <c r="TLW59" s="40"/>
      <c r="TLX59" s="40"/>
      <c r="TLY59" s="40"/>
      <c r="TLZ59" s="40"/>
      <c r="TMA59" s="40"/>
      <c r="TMB59" s="40"/>
      <c r="TMC59" s="40"/>
      <c r="TMD59" s="40"/>
      <c r="TME59" s="40"/>
      <c r="TMF59" s="40"/>
      <c r="TMG59" s="40"/>
      <c r="TMH59" s="40"/>
      <c r="TMI59" s="40"/>
      <c r="TMJ59" s="40"/>
      <c r="TMK59" s="40"/>
      <c r="TML59" s="40"/>
      <c r="TMM59" s="40"/>
      <c r="TMN59" s="40"/>
      <c r="TMO59" s="40"/>
      <c r="TMP59" s="40"/>
      <c r="TMQ59" s="40"/>
      <c r="TMR59" s="40"/>
      <c r="TMS59" s="40"/>
      <c r="TMT59" s="40"/>
      <c r="TMU59" s="40"/>
      <c r="TMV59" s="40"/>
      <c r="TMW59" s="40"/>
      <c r="TMX59" s="40"/>
      <c r="TMY59" s="40"/>
      <c r="TMZ59" s="40"/>
      <c r="TNA59" s="40"/>
      <c r="TNB59" s="40"/>
      <c r="TNC59" s="40"/>
      <c r="TND59" s="40"/>
      <c r="TNE59" s="40"/>
      <c r="TNF59" s="40"/>
      <c r="TNG59" s="40"/>
      <c r="TNH59" s="40"/>
      <c r="TNI59" s="40"/>
      <c r="TNJ59" s="40"/>
      <c r="TNK59" s="40"/>
      <c r="TNL59" s="40"/>
      <c r="TNM59" s="40"/>
      <c r="TNN59" s="40"/>
      <c r="TNO59" s="40"/>
      <c r="TNP59" s="40"/>
      <c r="TNQ59" s="40"/>
      <c r="TNR59" s="40"/>
      <c r="TNS59" s="40"/>
      <c r="TNT59" s="40"/>
      <c r="TNU59" s="40"/>
      <c r="TNV59" s="40"/>
      <c r="TNW59" s="40"/>
      <c r="TNX59" s="40"/>
      <c r="TNY59" s="40"/>
      <c r="TNZ59" s="40"/>
      <c r="TOA59" s="40"/>
      <c r="TOB59" s="40"/>
      <c r="TOC59" s="40"/>
      <c r="TOD59" s="40"/>
      <c r="TOE59" s="40"/>
      <c r="TOF59" s="40"/>
      <c r="TOG59" s="40"/>
      <c r="TOH59" s="40"/>
      <c r="TOI59" s="40"/>
      <c r="TOJ59" s="40"/>
      <c r="TOK59" s="40"/>
      <c r="TOL59" s="40"/>
      <c r="TOM59" s="40"/>
      <c r="TON59" s="40"/>
      <c r="TOO59" s="40"/>
      <c r="TOP59" s="40"/>
      <c r="TOQ59" s="40"/>
      <c r="TOR59" s="40"/>
      <c r="TOS59" s="40"/>
      <c r="TOT59" s="40"/>
      <c r="TOU59" s="40"/>
      <c r="TOV59" s="40"/>
      <c r="TOW59" s="40"/>
      <c r="TOX59" s="40"/>
      <c r="TOY59" s="40"/>
      <c r="TOZ59" s="40"/>
      <c r="TPA59" s="40"/>
      <c r="TPB59" s="40"/>
      <c r="TPC59" s="40"/>
      <c r="TPD59" s="40"/>
      <c r="TPE59" s="40"/>
      <c r="TPF59" s="40"/>
      <c r="TPG59" s="40"/>
      <c r="TPH59" s="40"/>
      <c r="TPI59" s="40"/>
      <c r="TPJ59" s="40"/>
      <c r="TPK59" s="40"/>
      <c r="TPL59" s="40"/>
      <c r="TPM59" s="40"/>
      <c r="TPN59" s="40"/>
      <c r="TPO59" s="40"/>
      <c r="TPP59" s="40"/>
      <c r="TPQ59" s="40"/>
      <c r="TPR59" s="40"/>
      <c r="TPS59" s="40"/>
      <c r="TPT59" s="40"/>
      <c r="TPU59" s="40"/>
      <c r="TPV59" s="40"/>
      <c r="TPW59" s="40"/>
      <c r="TPX59" s="40"/>
      <c r="TPY59" s="40"/>
      <c r="TPZ59" s="40"/>
      <c r="TQA59" s="40"/>
      <c r="TQB59" s="40"/>
      <c r="TQC59" s="40"/>
      <c r="TQD59" s="40"/>
      <c r="TQE59" s="40"/>
      <c r="TQF59" s="40"/>
      <c r="TQG59" s="40"/>
      <c r="TQH59" s="40"/>
      <c r="TQI59" s="40"/>
      <c r="TQJ59" s="40"/>
      <c r="TQK59" s="40"/>
      <c r="TQL59" s="40"/>
      <c r="TQM59" s="40"/>
      <c r="TQN59" s="40"/>
      <c r="TQO59" s="40"/>
      <c r="TQP59" s="40"/>
      <c r="TQQ59" s="40"/>
      <c r="TQR59" s="40"/>
      <c r="TQS59" s="40"/>
      <c r="TQT59" s="40"/>
      <c r="TQU59" s="40"/>
      <c r="TQV59" s="40"/>
      <c r="TQW59" s="40"/>
      <c r="TQX59" s="40"/>
      <c r="TQY59" s="40"/>
      <c r="TQZ59" s="40"/>
      <c r="TRA59" s="40"/>
      <c r="TRB59" s="40"/>
      <c r="TRC59" s="40"/>
      <c r="TRD59" s="40"/>
      <c r="TRE59" s="40"/>
      <c r="TRF59" s="40"/>
      <c r="TRG59" s="40"/>
      <c r="TRH59" s="40"/>
      <c r="TRI59" s="40"/>
      <c r="TRJ59" s="40"/>
      <c r="TRK59" s="40"/>
      <c r="TRL59" s="40"/>
      <c r="TRM59" s="40"/>
      <c r="TRN59" s="40"/>
      <c r="TRO59" s="40"/>
      <c r="TRP59" s="40"/>
      <c r="TRQ59" s="40"/>
      <c r="TRR59" s="40"/>
      <c r="TRS59" s="40"/>
      <c r="TRT59" s="40"/>
      <c r="TRU59" s="40"/>
      <c r="TRV59" s="40"/>
      <c r="TRW59" s="40"/>
      <c r="TRX59" s="40"/>
      <c r="TRY59" s="40"/>
      <c r="TRZ59" s="40"/>
      <c r="TSA59" s="40"/>
      <c r="TSB59" s="40"/>
      <c r="TSC59" s="40"/>
      <c r="TSD59" s="40"/>
      <c r="TSE59" s="40"/>
      <c r="TSF59" s="40"/>
      <c r="TSG59" s="40"/>
      <c r="TSH59" s="40"/>
      <c r="TSI59" s="40"/>
      <c r="TSJ59" s="40"/>
      <c r="TSK59" s="40"/>
      <c r="TSL59" s="40"/>
      <c r="TSM59" s="40"/>
      <c r="TSN59" s="40"/>
      <c r="TSO59" s="40"/>
      <c r="TSP59" s="40"/>
      <c r="TSQ59" s="40"/>
      <c r="TSR59" s="40"/>
      <c r="TSS59" s="40"/>
      <c r="TST59" s="40"/>
      <c r="TSU59" s="40"/>
      <c r="TSV59" s="40"/>
      <c r="TSW59" s="40"/>
      <c r="TSX59" s="40"/>
      <c r="TSY59" s="40"/>
      <c r="TSZ59" s="40"/>
      <c r="TTA59" s="40"/>
      <c r="TTB59" s="40"/>
      <c r="TTC59" s="40"/>
      <c r="TTD59" s="40"/>
      <c r="TTE59" s="40"/>
      <c r="TTF59" s="40"/>
      <c r="TTG59" s="40"/>
      <c r="TTH59" s="40"/>
      <c r="TTI59" s="40"/>
      <c r="TTJ59" s="40"/>
      <c r="TTK59" s="40"/>
      <c r="TTL59" s="40"/>
      <c r="TTM59" s="40"/>
      <c r="TTN59" s="40"/>
      <c r="TTO59" s="40"/>
      <c r="TTP59" s="40"/>
      <c r="TTQ59" s="40"/>
      <c r="TTR59" s="40"/>
      <c r="TTS59" s="40"/>
      <c r="TTT59" s="40"/>
      <c r="TTU59" s="40"/>
      <c r="TTV59" s="40"/>
      <c r="TTW59" s="40"/>
      <c r="TTX59" s="40"/>
      <c r="TTY59" s="40"/>
      <c r="TTZ59" s="40"/>
      <c r="TUA59" s="40"/>
      <c r="TUB59" s="40"/>
      <c r="TUC59" s="40"/>
      <c r="TUD59" s="40"/>
      <c r="TUE59" s="40"/>
      <c r="TUF59" s="40"/>
      <c r="TUG59" s="40"/>
      <c r="TUH59" s="40"/>
      <c r="TUI59" s="40"/>
      <c r="TUJ59" s="40"/>
      <c r="TUK59" s="40"/>
      <c r="TUL59" s="40"/>
      <c r="TUM59" s="40"/>
      <c r="TUN59" s="40"/>
      <c r="TUO59" s="40"/>
      <c r="TUP59" s="40"/>
      <c r="TUQ59" s="40"/>
      <c r="TUR59" s="40"/>
      <c r="TUS59" s="40"/>
      <c r="TUT59" s="40"/>
      <c r="TUU59" s="40"/>
      <c r="TUV59" s="40"/>
      <c r="TUW59" s="40"/>
      <c r="TUX59" s="40"/>
      <c r="TUY59" s="40"/>
      <c r="TUZ59" s="40"/>
      <c r="TVA59" s="40"/>
      <c r="TVB59" s="40"/>
      <c r="TVC59" s="40"/>
      <c r="TVD59" s="40"/>
      <c r="TVE59" s="40"/>
      <c r="TVF59" s="40"/>
      <c r="TVG59" s="40"/>
      <c r="TVH59" s="40"/>
      <c r="TVI59" s="40"/>
      <c r="TVJ59" s="40"/>
      <c r="TVK59" s="40"/>
      <c r="TVL59" s="40"/>
      <c r="TVM59" s="40"/>
      <c r="TVN59" s="40"/>
      <c r="TVO59" s="40"/>
      <c r="TVP59" s="40"/>
      <c r="TVQ59" s="40"/>
      <c r="TVR59" s="40"/>
      <c r="TVS59" s="40"/>
      <c r="TVT59" s="40"/>
      <c r="TVU59" s="40"/>
      <c r="TVV59" s="40"/>
      <c r="TVW59" s="40"/>
      <c r="TVX59" s="40"/>
      <c r="TVY59" s="40"/>
      <c r="TVZ59" s="40"/>
      <c r="TWA59" s="40"/>
      <c r="TWB59" s="40"/>
      <c r="TWC59" s="40"/>
      <c r="TWD59" s="40"/>
      <c r="TWE59" s="40"/>
      <c r="TWF59" s="40"/>
      <c r="TWG59" s="40"/>
      <c r="TWH59" s="40"/>
      <c r="TWI59" s="40"/>
      <c r="TWJ59" s="40"/>
      <c r="TWK59" s="40"/>
      <c r="TWL59" s="40"/>
      <c r="TWM59" s="40"/>
      <c r="TWN59" s="40"/>
      <c r="TWO59" s="40"/>
      <c r="TWP59" s="40"/>
      <c r="TWQ59" s="40"/>
      <c r="TWR59" s="40"/>
      <c r="TWS59" s="40"/>
      <c r="TWT59" s="40"/>
      <c r="TWU59" s="40"/>
      <c r="TWV59" s="40"/>
      <c r="TWW59" s="40"/>
      <c r="TWX59" s="40"/>
      <c r="TWY59" s="40"/>
      <c r="TWZ59" s="40"/>
      <c r="TXA59" s="40"/>
      <c r="TXB59" s="40"/>
      <c r="TXC59" s="40"/>
      <c r="TXD59" s="40"/>
      <c r="TXE59" s="40"/>
      <c r="TXF59" s="40"/>
      <c r="TXG59" s="40"/>
      <c r="TXH59" s="40"/>
      <c r="TXI59" s="40"/>
      <c r="TXJ59" s="40"/>
      <c r="TXK59" s="40"/>
      <c r="TXL59" s="40"/>
      <c r="TXM59" s="40"/>
      <c r="TXN59" s="40"/>
      <c r="TXO59" s="40"/>
      <c r="TXP59" s="40"/>
      <c r="TXQ59" s="40"/>
      <c r="TXR59" s="40"/>
      <c r="TXS59" s="40"/>
      <c r="TXT59" s="40"/>
      <c r="TXU59" s="40"/>
      <c r="TXV59" s="40"/>
      <c r="TXW59" s="40"/>
      <c r="TXX59" s="40"/>
      <c r="TXY59" s="40"/>
      <c r="TXZ59" s="40"/>
      <c r="TYA59" s="40"/>
      <c r="TYB59" s="40"/>
      <c r="TYC59" s="40"/>
      <c r="TYD59" s="40"/>
      <c r="TYE59" s="40"/>
      <c r="TYF59" s="40"/>
      <c r="TYG59" s="40"/>
      <c r="TYH59" s="40"/>
      <c r="TYI59" s="40"/>
      <c r="TYJ59" s="40"/>
      <c r="TYK59" s="40"/>
      <c r="TYL59" s="40"/>
      <c r="TYM59" s="40"/>
      <c r="TYN59" s="40"/>
      <c r="TYO59" s="40"/>
      <c r="TYP59" s="40"/>
      <c r="TYQ59" s="40"/>
      <c r="TYR59" s="40"/>
      <c r="TYS59" s="40"/>
      <c r="TYT59" s="40"/>
      <c r="TYU59" s="40"/>
      <c r="TYV59" s="40"/>
      <c r="TYW59" s="40"/>
      <c r="TYX59" s="40"/>
      <c r="TYY59" s="40"/>
      <c r="TYZ59" s="40"/>
      <c r="TZA59" s="40"/>
      <c r="TZB59" s="40"/>
      <c r="TZC59" s="40"/>
      <c r="TZD59" s="40"/>
      <c r="TZE59" s="40"/>
      <c r="TZF59" s="40"/>
      <c r="TZG59" s="40"/>
      <c r="TZH59" s="40"/>
      <c r="TZI59" s="40"/>
      <c r="TZJ59" s="40"/>
      <c r="TZK59" s="40"/>
      <c r="TZL59" s="40"/>
      <c r="TZM59" s="40"/>
      <c r="TZN59" s="40"/>
      <c r="TZO59" s="40"/>
      <c r="TZP59" s="40"/>
      <c r="TZQ59" s="40"/>
      <c r="TZR59" s="40"/>
      <c r="TZS59" s="40"/>
      <c r="TZT59" s="40"/>
      <c r="TZU59" s="40"/>
      <c r="TZV59" s="40"/>
      <c r="TZW59" s="40"/>
      <c r="TZX59" s="40"/>
      <c r="TZY59" s="40"/>
      <c r="TZZ59" s="40"/>
      <c r="UAA59" s="40"/>
      <c r="UAB59" s="40"/>
      <c r="UAC59" s="40"/>
      <c r="UAD59" s="40"/>
      <c r="UAE59" s="40"/>
      <c r="UAF59" s="40"/>
      <c r="UAG59" s="40"/>
      <c r="UAH59" s="40"/>
      <c r="UAI59" s="40"/>
      <c r="UAJ59" s="40"/>
      <c r="UAK59" s="40"/>
      <c r="UAL59" s="40"/>
      <c r="UAM59" s="40"/>
      <c r="UAN59" s="40"/>
      <c r="UAO59" s="40"/>
      <c r="UAP59" s="40"/>
      <c r="UAQ59" s="40"/>
      <c r="UAR59" s="40"/>
      <c r="UAS59" s="40"/>
      <c r="UAT59" s="40"/>
      <c r="UAU59" s="40"/>
      <c r="UAV59" s="40"/>
      <c r="UAW59" s="40"/>
      <c r="UAX59" s="40"/>
      <c r="UAY59" s="40"/>
      <c r="UAZ59" s="40"/>
      <c r="UBA59" s="40"/>
      <c r="UBB59" s="40"/>
      <c r="UBC59" s="40"/>
      <c r="UBD59" s="40"/>
      <c r="UBE59" s="40"/>
      <c r="UBF59" s="40"/>
      <c r="UBG59" s="40"/>
      <c r="UBH59" s="40"/>
      <c r="UBI59" s="40"/>
      <c r="UBJ59" s="40"/>
      <c r="UBK59" s="40"/>
      <c r="UBL59" s="40"/>
      <c r="UBM59" s="40"/>
      <c r="UBN59" s="40"/>
      <c r="UBO59" s="40"/>
      <c r="UBP59" s="40"/>
      <c r="UBQ59" s="40"/>
      <c r="UBR59" s="40"/>
      <c r="UBS59" s="40"/>
      <c r="UBT59" s="40"/>
      <c r="UBU59" s="40"/>
      <c r="UBV59" s="40"/>
      <c r="UBW59" s="40"/>
      <c r="UBX59" s="40"/>
      <c r="UBY59" s="40"/>
      <c r="UBZ59" s="40"/>
      <c r="UCA59" s="40"/>
      <c r="UCB59" s="40"/>
      <c r="UCC59" s="40"/>
      <c r="UCD59" s="40"/>
      <c r="UCE59" s="40"/>
      <c r="UCF59" s="40"/>
      <c r="UCG59" s="40"/>
      <c r="UCH59" s="40"/>
      <c r="UCI59" s="40"/>
      <c r="UCJ59" s="40"/>
      <c r="UCK59" s="40"/>
      <c r="UCL59" s="40"/>
      <c r="UCM59" s="40"/>
      <c r="UCN59" s="40"/>
      <c r="UCO59" s="40"/>
      <c r="UCP59" s="40"/>
      <c r="UCQ59" s="40"/>
      <c r="UCR59" s="40"/>
      <c r="UCS59" s="40"/>
      <c r="UCT59" s="40"/>
      <c r="UCU59" s="40"/>
      <c r="UCV59" s="40"/>
      <c r="UCW59" s="40"/>
      <c r="UCX59" s="40"/>
      <c r="UCY59" s="40"/>
      <c r="UCZ59" s="40"/>
      <c r="UDA59" s="40"/>
      <c r="UDB59" s="40"/>
      <c r="UDC59" s="40"/>
      <c r="UDD59" s="40"/>
      <c r="UDE59" s="40"/>
      <c r="UDF59" s="40"/>
      <c r="UDG59" s="40"/>
      <c r="UDH59" s="40"/>
      <c r="UDI59" s="40"/>
      <c r="UDJ59" s="40"/>
      <c r="UDK59" s="40"/>
      <c r="UDL59" s="40"/>
      <c r="UDM59" s="40"/>
      <c r="UDN59" s="40"/>
      <c r="UDO59" s="40"/>
      <c r="UDP59" s="40"/>
      <c r="UDQ59" s="40"/>
      <c r="UDR59" s="40"/>
      <c r="UDS59" s="40"/>
      <c r="UDT59" s="40"/>
      <c r="UDU59" s="40"/>
      <c r="UDV59" s="40"/>
      <c r="UDW59" s="40"/>
      <c r="UDX59" s="40"/>
      <c r="UDY59" s="40"/>
      <c r="UDZ59" s="40"/>
      <c r="UEA59" s="40"/>
      <c r="UEB59" s="40"/>
      <c r="UEC59" s="40"/>
      <c r="UED59" s="40"/>
      <c r="UEE59" s="40"/>
      <c r="UEF59" s="40"/>
      <c r="UEG59" s="40"/>
      <c r="UEH59" s="40"/>
      <c r="UEI59" s="40"/>
      <c r="UEJ59" s="40"/>
      <c r="UEK59" s="40"/>
      <c r="UEL59" s="40"/>
      <c r="UEM59" s="40"/>
      <c r="UEN59" s="40"/>
      <c r="UEO59" s="40"/>
      <c r="UEP59" s="40"/>
      <c r="UEQ59" s="40"/>
      <c r="UER59" s="40"/>
      <c r="UES59" s="40"/>
      <c r="UET59" s="40"/>
      <c r="UEU59" s="40"/>
      <c r="UEV59" s="40"/>
      <c r="UEW59" s="40"/>
      <c r="UEX59" s="40"/>
      <c r="UEY59" s="40"/>
      <c r="UEZ59" s="40"/>
      <c r="UFA59" s="40"/>
      <c r="UFB59" s="40"/>
      <c r="UFC59" s="40"/>
      <c r="UFD59" s="40"/>
      <c r="UFE59" s="40"/>
      <c r="UFF59" s="40"/>
      <c r="UFG59" s="40"/>
      <c r="UFH59" s="40"/>
      <c r="UFI59" s="40"/>
      <c r="UFJ59" s="40"/>
      <c r="UFK59" s="40"/>
      <c r="UFL59" s="40"/>
      <c r="UFM59" s="40"/>
      <c r="UFN59" s="40"/>
      <c r="UFO59" s="40"/>
      <c r="UFP59" s="40"/>
      <c r="UFQ59" s="40"/>
      <c r="UFR59" s="40"/>
      <c r="UFS59" s="40"/>
      <c r="UFT59" s="40"/>
      <c r="UFU59" s="40"/>
      <c r="UFV59" s="40"/>
      <c r="UFW59" s="40"/>
      <c r="UFX59" s="40"/>
      <c r="UFY59" s="40"/>
      <c r="UFZ59" s="40"/>
      <c r="UGA59" s="40"/>
      <c r="UGB59" s="40"/>
      <c r="UGC59" s="40"/>
      <c r="UGD59" s="40"/>
      <c r="UGE59" s="40"/>
      <c r="UGF59" s="40"/>
      <c r="UGG59" s="40"/>
      <c r="UGH59" s="40"/>
      <c r="UGI59" s="40"/>
      <c r="UGJ59" s="40"/>
      <c r="UGK59" s="40"/>
      <c r="UGL59" s="40"/>
      <c r="UGM59" s="40"/>
      <c r="UGN59" s="40"/>
      <c r="UGO59" s="40"/>
      <c r="UGP59" s="40"/>
      <c r="UGQ59" s="40"/>
      <c r="UGR59" s="40"/>
      <c r="UGS59" s="40"/>
      <c r="UGT59" s="40"/>
      <c r="UGU59" s="40"/>
      <c r="UGV59" s="40"/>
      <c r="UGW59" s="40"/>
      <c r="UGX59" s="40"/>
      <c r="UGY59" s="40"/>
      <c r="UGZ59" s="40"/>
      <c r="UHA59" s="40"/>
      <c r="UHB59" s="40"/>
      <c r="UHC59" s="40"/>
      <c r="UHD59" s="40"/>
      <c r="UHE59" s="40"/>
      <c r="UHF59" s="40"/>
      <c r="UHG59" s="40"/>
      <c r="UHH59" s="40"/>
      <c r="UHI59" s="40"/>
      <c r="UHJ59" s="40"/>
      <c r="UHK59" s="40"/>
      <c r="UHL59" s="40"/>
      <c r="UHM59" s="40"/>
      <c r="UHN59" s="40"/>
      <c r="UHO59" s="40"/>
      <c r="UHP59" s="40"/>
      <c r="UHQ59" s="40"/>
      <c r="UHR59" s="40"/>
      <c r="UHS59" s="40"/>
      <c r="UHT59" s="40"/>
      <c r="UHU59" s="40"/>
      <c r="UHV59" s="40"/>
      <c r="UHW59" s="40"/>
      <c r="UHX59" s="40"/>
      <c r="UHY59" s="40"/>
      <c r="UHZ59" s="40"/>
      <c r="UIA59" s="40"/>
      <c r="UIB59" s="40"/>
      <c r="UIC59" s="40"/>
      <c r="UID59" s="40"/>
      <c r="UIE59" s="40"/>
      <c r="UIF59" s="40"/>
      <c r="UIG59" s="40"/>
      <c r="UIH59" s="40"/>
      <c r="UII59" s="40"/>
      <c r="UIJ59" s="40"/>
      <c r="UIK59" s="40"/>
      <c r="UIL59" s="40"/>
      <c r="UIM59" s="40"/>
      <c r="UIN59" s="40"/>
      <c r="UIO59" s="40"/>
      <c r="UIP59" s="40"/>
      <c r="UIQ59" s="40"/>
      <c r="UIR59" s="40"/>
      <c r="UIS59" s="40"/>
      <c r="UIT59" s="40"/>
      <c r="UIU59" s="40"/>
      <c r="UIV59" s="40"/>
      <c r="UIW59" s="40"/>
      <c r="UIX59" s="40"/>
      <c r="UIY59" s="40"/>
      <c r="UIZ59" s="40"/>
      <c r="UJA59" s="40"/>
      <c r="UJB59" s="40"/>
      <c r="UJC59" s="40"/>
      <c r="UJD59" s="40"/>
      <c r="UJE59" s="40"/>
      <c r="UJF59" s="40"/>
      <c r="UJG59" s="40"/>
      <c r="UJH59" s="40"/>
      <c r="UJI59" s="40"/>
      <c r="UJJ59" s="40"/>
      <c r="UJK59" s="40"/>
      <c r="UJL59" s="40"/>
      <c r="UJM59" s="40"/>
      <c r="UJN59" s="40"/>
      <c r="UJO59" s="40"/>
      <c r="UJP59" s="40"/>
      <c r="UJQ59" s="40"/>
      <c r="UJR59" s="40"/>
      <c r="UJS59" s="40"/>
      <c r="UJT59" s="40"/>
      <c r="UJU59" s="40"/>
      <c r="UJV59" s="40"/>
      <c r="UJW59" s="40"/>
      <c r="UJX59" s="40"/>
      <c r="UJY59" s="40"/>
      <c r="UJZ59" s="40"/>
      <c r="UKA59" s="40"/>
      <c r="UKB59" s="40"/>
      <c r="UKC59" s="40"/>
      <c r="UKD59" s="40"/>
      <c r="UKE59" s="40"/>
      <c r="UKF59" s="40"/>
      <c r="UKG59" s="40"/>
      <c r="UKH59" s="40"/>
      <c r="UKI59" s="40"/>
      <c r="UKJ59" s="40"/>
      <c r="UKK59" s="40"/>
      <c r="UKL59" s="40"/>
      <c r="UKM59" s="40"/>
      <c r="UKN59" s="40"/>
      <c r="UKO59" s="40"/>
      <c r="UKP59" s="40"/>
      <c r="UKQ59" s="40"/>
      <c r="UKR59" s="40"/>
      <c r="UKS59" s="40"/>
      <c r="UKT59" s="40"/>
      <c r="UKU59" s="40"/>
      <c r="UKV59" s="40"/>
      <c r="UKW59" s="40"/>
      <c r="UKX59" s="40"/>
      <c r="UKY59" s="40"/>
      <c r="UKZ59" s="40"/>
      <c r="ULA59" s="40"/>
      <c r="ULB59" s="40"/>
      <c r="ULC59" s="40"/>
      <c r="ULD59" s="40"/>
      <c r="ULE59" s="40"/>
      <c r="ULF59" s="40"/>
      <c r="ULG59" s="40"/>
      <c r="ULH59" s="40"/>
      <c r="ULI59" s="40"/>
      <c r="ULJ59" s="40"/>
      <c r="ULK59" s="40"/>
      <c r="ULL59" s="40"/>
      <c r="ULM59" s="40"/>
      <c r="ULN59" s="40"/>
      <c r="ULO59" s="40"/>
      <c r="ULP59" s="40"/>
      <c r="ULQ59" s="40"/>
      <c r="ULR59" s="40"/>
      <c r="ULS59" s="40"/>
      <c r="ULT59" s="40"/>
      <c r="ULU59" s="40"/>
      <c r="ULV59" s="40"/>
      <c r="ULW59" s="40"/>
      <c r="ULX59" s="40"/>
      <c r="ULY59" s="40"/>
      <c r="ULZ59" s="40"/>
      <c r="UMA59" s="40"/>
      <c r="UMB59" s="40"/>
      <c r="UMC59" s="40"/>
      <c r="UMD59" s="40"/>
      <c r="UME59" s="40"/>
      <c r="UMF59" s="40"/>
      <c r="UMG59" s="40"/>
      <c r="UMH59" s="40"/>
      <c r="UMI59" s="40"/>
      <c r="UMJ59" s="40"/>
      <c r="UMK59" s="40"/>
      <c r="UML59" s="40"/>
      <c r="UMM59" s="40"/>
      <c r="UMN59" s="40"/>
      <c r="UMO59" s="40"/>
      <c r="UMP59" s="40"/>
      <c r="UMQ59" s="40"/>
      <c r="UMR59" s="40"/>
      <c r="UMS59" s="40"/>
      <c r="UMT59" s="40"/>
      <c r="UMU59" s="40"/>
      <c r="UMV59" s="40"/>
      <c r="UMW59" s="40"/>
      <c r="UMX59" s="40"/>
      <c r="UMY59" s="40"/>
      <c r="UMZ59" s="40"/>
      <c r="UNA59" s="40"/>
      <c r="UNB59" s="40"/>
      <c r="UNC59" s="40"/>
      <c r="UND59" s="40"/>
      <c r="UNE59" s="40"/>
      <c r="UNF59" s="40"/>
      <c r="UNG59" s="40"/>
      <c r="UNH59" s="40"/>
      <c r="UNI59" s="40"/>
      <c r="UNJ59" s="40"/>
      <c r="UNK59" s="40"/>
      <c r="UNL59" s="40"/>
      <c r="UNM59" s="40"/>
      <c r="UNN59" s="40"/>
      <c r="UNO59" s="40"/>
      <c r="UNP59" s="40"/>
      <c r="UNQ59" s="40"/>
      <c r="UNR59" s="40"/>
      <c r="UNS59" s="40"/>
      <c r="UNT59" s="40"/>
      <c r="UNU59" s="40"/>
      <c r="UNV59" s="40"/>
      <c r="UNW59" s="40"/>
      <c r="UNX59" s="40"/>
      <c r="UNY59" s="40"/>
      <c r="UNZ59" s="40"/>
      <c r="UOA59" s="40"/>
      <c r="UOB59" s="40"/>
      <c r="UOC59" s="40"/>
      <c r="UOD59" s="40"/>
      <c r="UOE59" s="40"/>
      <c r="UOF59" s="40"/>
      <c r="UOG59" s="40"/>
      <c r="UOH59" s="40"/>
      <c r="UOI59" s="40"/>
      <c r="UOJ59" s="40"/>
      <c r="UOK59" s="40"/>
      <c r="UOL59" s="40"/>
      <c r="UOM59" s="40"/>
      <c r="UON59" s="40"/>
      <c r="UOO59" s="40"/>
      <c r="UOP59" s="40"/>
      <c r="UOQ59" s="40"/>
      <c r="UOR59" s="40"/>
      <c r="UOS59" s="40"/>
      <c r="UOT59" s="40"/>
      <c r="UOU59" s="40"/>
      <c r="UOV59" s="40"/>
      <c r="UOW59" s="40"/>
      <c r="UOX59" s="40"/>
      <c r="UOY59" s="40"/>
      <c r="UOZ59" s="40"/>
      <c r="UPA59" s="40"/>
      <c r="UPB59" s="40"/>
      <c r="UPC59" s="40"/>
      <c r="UPD59" s="40"/>
      <c r="UPE59" s="40"/>
      <c r="UPF59" s="40"/>
      <c r="UPG59" s="40"/>
      <c r="UPH59" s="40"/>
      <c r="UPI59" s="40"/>
      <c r="UPJ59" s="40"/>
      <c r="UPK59" s="40"/>
      <c r="UPL59" s="40"/>
      <c r="UPM59" s="40"/>
      <c r="UPN59" s="40"/>
      <c r="UPO59" s="40"/>
      <c r="UPP59" s="40"/>
      <c r="UPQ59" s="40"/>
      <c r="UPR59" s="40"/>
      <c r="UPS59" s="40"/>
      <c r="UPT59" s="40"/>
      <c r="UPU59" s="40"/>
      <c r="UPV59" s="40"/>
      <c r="UPW59" s="40"/>
      <c r="UPX59" s="40"/>
      <c r="UPY59" s="40"/>
      <c r="UPZ59" s="40"/>
      <c r="UQA59" s="40"/>
      <c r="UQB59" s="40"/>
      <c r="UQC59" s="40"/>
      <c r="UQD59" s="40"/>
      <c r="UQE59" s="40"/>
      <c r="UQF59" s="40"/>
      <c r="UQG59" s="40"/>
      <c r="UQH59" s="40"/>
      <c r="UQI59" s="40"/>
      <c r="UQJ59" s="40"/>
      <c r="UQK59" s="40"/>
      <c r="UQL59" s="40"/>
      <c r="UQM59" s="40"/>
      <c r="UQN59" s="40"/>
      <c r="UQO59" s="40"/>
      <c r="UQP59" s="40"/>
      <c r="UQQ59" s="40"/>
      <c r="UQR59" s="40"/>
      <c r="UQS59" s="40"/>
      <c r="UQT59" s="40"/>
      <c r="UQU59" s="40"/>
      <c r="UQV59" s="40"/>
      <c r="UQW59" s="40"/>
      <c r="UQX59" s="40"/>
      <c r="UQY59" s="40"/>
      <c r="UQZ59" s="40"/>
      <c r="URA59" s="40"/>
      <c r="URB59" s="40"/>
      <c r="URC59" s="40"/>
      <c r="URD59" s="40"/>
      <c r="URE59" s="40"/>
      <c r="URF59" s="40"/>
      <c r="URG59" s="40"/>
      <c r="URH59" s="40"/>
      <c r="URI59" s="40"/>
      <c r="URJ59" s="40"/>
      <c r="URK59" s="40"/>
      <c r="URL59" s="40"/>
      <c r="URM59" s="40"/>
      <c r="URN59" s="40"/>
      <c r="URO59" s="40"/>
      <c r="URP59" s="40"/>
      <c r="URQ59" s="40"/>
      <c r="URR59" s="40"/>
      <c r="URS59" s="40"/>
      <c r="URT59" s="40"/>
      <c r="URU59" s="40"/>
      <c r="URV59" s="40"/>
      <c r="URW59" s="40"/>
      <c r="URX59" s="40"/>
      <c r="URY59" s="40"/>
      <c r="URZ59" s="40"/>
      <c r="USA59" s="40"/>
      <c r="USB59" s="40"/>
      <c r="USC59" s="40"/>
      <c r="USD59" s="40"/>
      <c r="USE59" s="40"/>
      <c r="USF59" s="40"/>
      <c r="USG59" s="40"/>
      <c r="USH59" s="40"/>
      <c r="USI59" s="40"/>
      <c r="USJ59" s="40"/>
      <c r="USK59" s="40"/>
      <c r="USL59" s="40"/>
      <c r="USM59" s="40"/>
      <c r="USN59" s="40"/>
      <c r="USO59" s="40"/>
      <c r="USP59" s="40"/>
      <c r="USQ59" s="40"/>
      <c r="USR59" s="40"/>
      <c r="USS59" s="40"/>
      <c r="UST59" s="40"/>
      <c r="USU59" s="40"/>
      <c r="USV59" s="40"/>
      <c r="USW59" s="40"/>
      <c r="USX59" s="40"/>
      <c r="USY59" s="40"/>
      <c r="USZ59" s="40"/>
      <c r="UTA59" s="40"/>
      <c r="UTB59" s="40"/>
      <c r="UTC59" s="40"/>
      <c r="UTD59" s="40"/>
      <c r="UTE59" s="40"/>
      <c r="UTF59" s="40"/>
      <c r="UTG59" s="40"/>
      <c r="UTH59" s="40"/>
      <c r="UTI59" s="40"/>
      <c r="UTJ59" s="40"/>
      <c r="UTK59" s="40"/>
      <c r="UTL59" s="40"/>
      <c r="UTM59" s="40"/>
      <c r="UTN59" s="40"/>
      <c r="UTO59" s="40"/>
      <c r="UTP59" s="40"/>
      <c r="UTQ59" s="40"/>
      <c r="UTR59" s="40"/>
      <c r="UTS59" s="40"/>
      <c r="UTT59" s="40"/>
      <c r="UTU59" s="40"/>
      <c r="UTV59" s="40"/>
      <c r="UTW59" s="40"/>
      <c r="UTX59" s="40"/>
      <c r="UTY59" s="40"/>
      <c r="UTZ59" s="40"/>
      <c r="UUA59" s="40"/>
      <c r="UUB59" s="40"/>
      <c r="UUC59" s="40"/>
      <c r="UUD59" s="40"/>
      <c r="UUE59" s="40"/>
      <c r="UUF59" s="40"/>
      <c r="UUG59" s="40"/>
      <c r="UUH59" s="40"/>
      <c r="UUI59" s="40"/>
      <c r="UUJ59" s="40"/>
      <c r="UUK59" s="40"/>
      <c r="UUL59" s="40"/>
      <c r="UUM59" s="40"/>
      <c r="UUN59" s="40"/>
      <c r="UUO59" s="40"/>
      <c r="UUP59" s="40"/>
      <c r="UUQ59" s="40"/>
      <c r="UUR59" s="40"/>
      <c r="UUS59" s="40"/>
      <c r="UUT59" s="40"/>
      <c r="UUU59" s="40"/>
      <c r="UUV59" s="40"/>
      <c r="UUW59" s="40"/>
      <c r="UUX59" s="40"/>
      <c r="UUY59" s="40"/>
      <c r="UUZ59" s="40"/>
      <c r="UVA59" s="40"/>
      <c r="UVB59" s="40"/>
      <c r="UVC59" s="40"/>
      <c r="UVD59" s="40"/>
      <c r="UVE59" s="40"/>
      <c r="UVF59" s="40"/>
      <c r="UVG59" s="40"/>
      <c r="UVH59" s="40"/>
      <c r="UVI59" s="40"/>
      <c r="UVJ59" s="40"/>
      <c r="UVK59" s="40"/>
      <c r="UVL59" s="40"/>
      <c r="UVM59" s="40"/>
      <c r="UVN59" s="40"/>
      <c r="UVO59" s="40"/>
      <c r="UVP59" s="40"/>
      <c r="UVQ59" s="40"/>
      <c r="UVR59" s="40"/>
      <c r="UVS59" s="40"/>
      <c r="UVT59" s="40"/>
      <c r="UVU59" s="40"/>
      <c r="UVV59" s="40"/>
      <c r="UVW59" s="40"/>
      <c r="UVX59" s="40"/>
      <c r="UVY59" s="40"/>
      <c r="UVZ59" s="40"/>
      <c r="UWA59" s="40"/>
      <c r="UWB59" s="40"/>
      <c r="UWC59" s="40"/>
      <c r="UWD59" s="40"/>
      <c r="UWE59" s="40"/>
      <c r="UWF59" s="40"/>
      <c r="UWG59" s="40"/>
      <c r="UWH59" s="40"/>
      <c r="UWI59" s="40"/>
      <c r="UWJ59" s="40"/>
      <c r="UWK59" s="40"/>
      <c r="UWL59" s="40"/>
      <c r="UWM59" s="40"/>
      <c r="UWN59" s="40"/>
      <c r="UWO59" s="40"/>
      <c r="UWP59" s="40"/>
      <c r="UWQ59" s="40"/>
      <c r="UWR59" s="40"/>
      <c r="UWS59" s="40"/>
      <c r="UWT59" s="40"/>
      <c r="UWU59" s="40"/>
      <c r="UWV59" s="40"/>
      <c r="UWW59" s="40"/>
      <c r="UWX59" s="40"/>
      <c r="UWY59" s="40"/>
      <c r="UWZ59" s="40"/>
      <c r="UXA59" s="40"/>
      <c r="UXB59" s="40"/>
      <c r="UXC59" s="40"/>
      <c r="UXD59" s="40"/>
      <c r="UXE59" s="40"/>
      <c r="UXF59" s="40"/>
      <c r="UXG59" s="40"/>
      <c r="UXH59" s="40"/>
      <c r="UXI59" s="40"/>
      <c r="UXJ59" s="40"/>
      <c r="UXK59" s="40"/>
      <c r="UXL59" s="40"/>
      <c r="UXM59" s="40"/>
      <c r="UXN59" s="40"/>
      <c r="UXO59" s="40"/>
      <c r="UXP59" s="40"/>
      <c r="UXQ59" s="40"/>
      <c r="UXR59" s="40"/>
      <c r="UXS59" s="40"/>
      <c r="UXT59" s="40"/>
      <c r="UXU59" s="40"/>
      <c r="UXV59" s="40"/>
      <c r="UXW59" s="40"/>
      <c r="UXX59" s="40"/>
      <c r="UXY59" s="40"/>
      <c r="UXZ59" s="40"/>
      <c r="UYA59" s="40"/>
      <c r="UYB59" s="40"/>
      <c r="UYC59" s="40"/>
      <c r="UYD59" s="40"/>
      <c r="UYE59" s="40"/>
      <c r="UYF59" s="40"/>
      <c r="UYG59" s="40"/>
      <c r="UYH59" s="40"/>
      <c r="UYI59" s="40"/>
      <c r="UYJ59" s="40"/>
      <c r="UYK59" s="40"/>
      <c r="UYL59" s="40"/>
      <c r="UYM59" s="40"/>
      <c r="UYN59" s="40"/>
      <c r="UYO59" s="40"/>
      <c r="UYP59" s="40"/>
      <c r="UYQ59" s="40"/>
      <c r="UYR59" s="40"/>
      <c r="UYS59" s="40"/>
      <c r="UYT59" s="40"/>
      <c r="UYU59" s="40"/>
      <c r="UYV59" s="40"/>
      <c r="UYW59" s="40"/>
      <c r="UYX59" s="40"/>
      <c r="UYY59" s="40"/>
      <c r="UYZ59" s="40"/>
      <c r="UZA59" s="40"/>
      <c r="UZB59" s="40"/>
      <c r="UZC59" s="40"/>
      <c r="UZD59" s="40"/>
      <c r="UZE59" s="40"/>
      <c r="UZF59" s="40"/>
      <c r="UZG59" s="40"/>
      <c r="UZH59" s="40"/>
      <c r="UZI59" s="40"/>
      <c r="UZJ59" s="40"/>
      <c r="UZK59" s="40"/>
      <c r="UZL59" s="40"/>
      <c r="UZM59" s="40"/>
      <c r="UZN59" s="40"/>
      <c r="UZO59" s="40"/>
      <c r="UZP59" s="40"/>
      <c r="UZQ59" s="40"/>
      <c r="UZR59" s="40"/>
      <c r="UZS59" s="40"/>
      <c r="UZT59" s="40"/>
      <c r="UZU59" s="40"/>
      <c r="UZV59" s="40"/>
      <c r="UZW59" s="40"/>
      <c r="UZX59" s="40"/>
      <c r="UZY59" s="40"/>
      <c r="UZZ59" s="40"/>
      <c r="VAA59" s="40"/>
      <c r="VAB59" s="40"/>
      <c r="VAC59" s="40"/>
      <c r="VAD59" s="40"/>
      <c r="VAE59" s="40"/>
      <c r="VAF59" s="40"/>
      <c r="VAG59" s="40"/>
      <c r="VAH59" s="40"/>
      <c r="VAI59" s="40"/>
      <c r="VAJ59" s="40"/>
      <c r="VAK59" s="40"/>
      <c r="VAL59" s="40"/>
      <c r="VAM59" s="40"/>
      <c r="VAN59" s="40"/>
      <c r="VAO59" s="40"/>
      <c r="VAP59" s="40"/>
      <c r="VAQ59" s="40"/>
      <c r="VAR59" s="40"/>
      <c r="VAS59" s="40"/>
      <c r="VAT59" s="40"/>
      <c r="VAU59" s="40"/>
      <c r="VAV59" s="40"/>
      <c r="VAW59" s="40"/>
      <c r="VAX59" s="40"/>
      <c r="VAY59" s="40"/>
      <c r="VAZ59" s="40"/>
      <c r="VBA59" s="40"/>
      <c r="VBB59" s="40"/>
      <c r="VBC59" s="40"/>
      <c r="VBD59" s="40"/>
      <c r="VBE59" s="40"/>
      <c r="VBF59" s="40"/>
      <c r="VBG59" s="40"/>
      <c r="VBH59" s="40"/>
      <c r="VBI59" s="40"/>
      <c r="VBJ59" s="40"/>
      <c r="VBK59" s="40"/>
      <c r="VBL59" s="40"/>
      <c r="VBM59" s="40"/>
      <c r="VBN59" s="40"/>
      <c r="VBO59" s="40"/>
      <c r="VBP59" s="40"/>
      <c r="VBQ59" s="40"/>
      <c r="VBR59" s="40"/>
      <c r="VBS59" s="40"/>
      <c r="VBT59" s="40"/>
      <c r="VBU59" s="40"/>
      <c r="VBV59" s="40"/>
      <c r="VBW59" s="40"/>
      <c r="VBX59" s="40"/>
      <c r="VBY59" s="40"/>
      <c r="VBZ59" s="40"/>
      <c r="VCA59" s="40"/>
      <c r="VCB59" s="40"/>
      <c r="VCC59" s="40"/>
      <c r="VCD59" s="40"/>
      <c r="VCE59" s="40"/>
      <c r="VCF59" s="40"/>
      <c r="VCG59" s="40"/>
      <c r="VCH59" s="40"/>
      <c r="VCI59" s="40"/>
      <c r="VCJ59" s="40"/>
      <c r="VCK59" s="40"/>
      <c r="VCL59" s="40"/>
      <c r="VCM59" s="40"/>
      <c r="VCN59" s="40"/>
      <c r="VCO59" s="40"/>
      <c r="VCP59" s="40"/>
      <c r="VCQ59" s="40"/>
      <c r="VCR59" s="40"/>
      <c r="VCS59" s="40"/>
      <c r="VCT59" s="40"/>
      <c r="VCU59" s="40"/>
      <c r="VCV59" s="40"/>
      <c r="VCW59" s="40"/>
      <c r="VCX59" s="40"/>
      <c r="VCY59" s="40"/>
      <c r="VCZ59" s="40"/>
      <c r="VDA59" s="40"/>
      <c r="VDB59" s="40"/>
      <c r="VDC59" s="40"/>
      <c r="VDD59" s="40"/>
      <c r="VDE59" s="40"/>
      <c r="VDF59" s="40"/>
      <c r="VDG59" s="40"/>
      <c r="VDH59" s="40"/>
      <c r="VDI59" s="40"/>
      <c r="VDJ59" s="40"/>
      <c r="VDK59" s="40"/>
      <c r="VDL59" s="40"/>
      <c r="VDM59" s="40"/>
      <c r="VDN59" s="40"/>
      <c r="VDO59" s="40"/>
      <c r="VDP59" s="40"/>
      <c r="VDQ59" s="40"/>
      <c r="VDR59" s="40"/>
      <c r="VDS59" s="40"/>
      <c r="VDT59" s="40"/>
      <c r="VDU59" s="40"/>
      <c r="VDV59" s="40"/>
      <c r="VDW59" s="40"/>
      <c r="VDX59" s="40"/>
      <c r="VDY59" s="40"/>
      <c r="VDZ59" s="40"/>
      <c r="VEA59" s="40"/>
      <c r="VEB59" s="40"/>
      <c r="VEC59" s="40"/>
      <c r="VED59" s="40"/>
      <c r="VEE59" s="40"/>
      <c r="VEF59" s="40"/>
      <c r="VEG59" s="40"/>
      <c r="VEH59" s="40"/>
      <c r="VEI59" s="40"/>
      <c r="VEJ59" s="40"/>
      <c r="VEK59" s="40"/>
      <c r="VEL59" s="40"/>
      <c r="VEM59" s="40"/>
      <c r="VEN59" s="40"/>
      <c r="VEO59" s="40"/>
      <c r="VEP59" s="40"/>
      <c r="VEQ59" s="40"/>
      <c r="VER59" s="40"/>
      <c r="VES59" s="40"/>
      <c r="VET59" s="40"/>
      <c r="VEU59" s="40"/>
      <c r="VEV59" s="40"/>
      <c r="VEW59" s="40"/>
      <c r="VEX59" s="40"/>
      <c r="VEY59" s="40"/>
      <c r="VEZ59" s="40"/>
      <c r="VFA59" s="40"/>
      <c r="VFB59" s="40"/>
      <c r="VFC59" s="40"/>
      <c r="VFD59" s="40"/>
      <c r="VFE59" s="40"/>
      <c r="VFF59" s="40"/>
      <c r="VFG59" s="40"/>
      <c r="VFH59" s="40"/>
      <c r="VFI59" s="40"/>
      <c r="VFJ59" s="40"/>
      <c r="VFK59" s="40"/>
      <c r="VFL59" s="40"/>
      <c r="VFM59" s="40"/>
      <c r="VFN59" s="40"/>
      <c r="VFO59" s="40"/>
      <c r="VFP59" s="40"/>
      <c r="VFQ59" s="40"/>
      <c r="VFR59" s="40"/>
      <c r="VFS59" s="40"/>
      <c r="VFT59" s="40"/>
      <c r="VFU59" s="40"/>
      <c r="VFV59" s="40"/>
      <c r="VFW59" s="40"/>
      <c r="VFX59" s="40"/>
      <c r="VFY59" s="40"/>
      <c r="VFZ59" s="40"/>
      <c r="VGA59" s="40"/>
      <c r="VGB59" s="40"/>
      <c r="VGC59" s="40"/>
      <c r="VGD59" s="40"/>
      <c r="VGE59" s="40"/>
      <c r="VGF59" s="40"/>
      <c r="VGG59" s="40"/>
      <c r="VGH59" s="40"/>
      <c r="VGI59" s="40"/>
      <c r="VGJ59" s="40"/>
      <c r="VGK59" s="40"/>
      <c r="VGL59" s="40"/>
      <c r="VGM59" s="40"/>
      <c r="VGN59" s="40"/>
      <c r="VGO59" s="40"/>
      <c r="VGP59" s="40"/>
      <c r="VGQ59" s="40"/>
      <c r="VGR59" s="40"/>
      <c r="VGS59" s="40"/>
      <c r="VGT59" s="40"/>
      <c r="VGU59" s="40"/>
      <c r="VGV59" s="40"/>
      <c r="VGW59" s="40"/>
      <c r="VGX59" s="40"/>
      <c r="VGY59" s="40"/>
      <c r="VGZ59" s="40"/>
      <c r="VHA59" s="40"/>
      <c r="VHB59" s="40"/>
      <c r="VHC59" s="40"/>
      <c r="VHD59" s="40"/>
      <c r="VHE59" s="40"/>
      <c r="VHF59" s="40"/>
      <c r="VHG59" s="40"/>
      <c r="VHH59" s="40"/>
      <c r="VHI59" s="40"/>
      <c r="VHJ59" s="40"/>
      <c r="VHK59" s="40"/>
      <c r="VHL59" s="40"/>
      <c r="VHM59" s="40"/>
      <c r="VHN59" s="40"/>
      <c r="VHO59" s="40"/>
      <c r="VHP59" s="40"/>
      <c r="VHQ59" s="40"/>
      <c r="VHR59" s="40"/>
      <c r="VHS59" s="40"/>
      <c r="VHT59" s="40"/>
      <c r="VHU59" s="40"/>
      <c r="VHV59" s="40"/>
      <c r="VHW59" s="40"/>
      <c r="VHX59" s="40"/>
      <c r="VHY59" s="40"/>
      <c r="VHZ59" s="40"/>
      <c r="VIA59" s="40"/>
      <c r="VIB59" s="40"/>
      <c r="VIC59" s="40"/>
      <c r="VID59" s="40"/>
      <c r="VIE59" s="40"/>
      <c r="VIF59" s="40"/>
      <c r="VIG59" s="40"/>
      <c r="VIH59" s="40"/>
      <c r="VII59" s="40"/>
      <c r="VIJ59" s="40"/>
      <c r="VIK59" s="40"/>
      <c r="VIL59" s="40"/>
      <c r="VIM59" s="40"/>
      <c r="VIN59" s="40"/>
      <c r="VIO59" s="40"/>
      <c r="VIP59" s="40"/>
      <c r="VIQ59" s="40"/>
      <c r="VIR59" s="40"/>
      <c r="VIS59" s="40"/>
      <c r="VIT59" s="40"/>
      <c r="VIU59" s="40"/>
      <c r="VIV59" s="40"/>
      <c r="VIW59" s="40"/>
      <c r="VIX59" s="40"/>
      <c r="VIY59" s="40"/>
      <c r="VIZ59" s="40"/>
      <c r="VJA59" s="40"/>
      <c r="VJB59" s="40"/>
      <c r="VJC59" s="40"/>
      <c r="VJD59" s="40"/>
      <c r="VJE59" s="40"/>
      <c r="VJF59" s="40"/>
      <c r="VJG59" s="40"/>
      <c r="VJH59" s="40"/>
      <c r="VJI59" s="40"/>
      <c r="VJJ59" s="40"/>
      <c r="VJK59" s="40"/>
      <c r="VJL59" s="40"/>
      <c r="VJM59" s="40"/>
      <c r="VJN59" s="40"/>
      <c r="VJO59" s="40"/>
      <c r="VJP59" s="40"/>
      <c r="VJQ59" s="40"/>
      <c r="VJR59" s="40"/>
      <c r="VJS59" s="40"/>
      <c r="VJT59" s="40"/>
      <c r="VJU59" s="40"/>
      <c r="VJV59" s="40"/>
      <c r="VJW59" s="40"/>
      <c r="VJX59" s="40"/>
      <c r="VJY59" s="40"/>
      <c r="VJZ59" s="40"/>
      <c r="VKA59" s="40"/>
      <c r="VKB59" s="40"/>
      <c r="VKC59" s="40"/>
      <c r="VKD59" s="40"/>
      <c r="VKE59" s="40"/>
      <c r="VKF59" s="40"/>
      <c r="VKG59" s="40"/>
      <c r="VKH59" s="40"/>
      <c r="VKI59" s="40"/>
      <c r="VKJ59" s="40"/>
      <c r="VKK59" s="40"/>
      <c r="VKL59" s="40"/>
      <c r="VKM59" s="40"/>
      <c r="VKN59" s="40"/>
      <c r="VKO59" s="40"/>
      <c r="VKP59" s="40"/>
      <c r="VKQ59" s="40"/>
      <c r="VKR59" s="40"/>
      <c r="VKS59" s="40"/>
      <c r="VKT59" s="40"/>
      <c r="VKU59" s="40"/>
      <c r="VKV59" s="40"/>
      <c r="VKW59" s="40"/>
      <c r="VKX59" s="40"/>
      <c r="VKY59" s="40"/>
      <c r="VKZ59" s="40"/>
      <c r="VLA59" s="40"/>
      <c r="VLB59" s="40"/>
      <c r="VLC59" s="40"/>
      <c r="VLD59" s="40"/>
      <c r="VLE59" s="40"/>
      <c r="VLF59" s="40"/>
      <c r="VLG59" s="40"/>
      <c r="VLH59" s="40"/>
      <c r="VLI59" s="40"/>
      <c r="VLJ59" s="40"/>
      <c r="VLK59" s="40"/>
      <c r="VLL59" s="40"/>
      <c r="VLM59" s="40"/>
      <c r="VLN59" s="40"/>
      <c r="VLO59" s="40"/>
      <c r="VLP59" s="40"/>
      <c r="VLQ59" s="40"/>
      <c r="VLR59" s="40"/>
      <c r="VLS59" s="40"/>
      <c r="VLT59" s="40"/>
      <c r="VLU59" s="40"/>
      <c r="VLV59" s="40"/>
      <c r="VLW59" s="40"/>
      <c r="VLX59" s="40"/>
      <c r="VLY59" s="40"/>
      <c r="VLZ59" s="40"/>
      <c r="VMA59" s="40"/>
      <c r="VMB59" s="40"/>
      <c r="VMC59" s="40"/>
      <c r="VMD59" s="40"/>
      <c r="VME59" s="40"/>
      <c r="VMF59" s="40"/>
      <c r="VMG59" s="40"/>
      <c r="VMH59" s="40"/>
      <c r="VMI59" s="40"/>
      <c r="VMJ59" s="40"/>
      <c r="VMK59" s="40"/>
      <c r="VML59" s="40"/>
      <c r="VMM59" s="40"/>
      <c r="VMN59" s="40"/>
      <c r="VMO59" s="40"/>
      <c r="VMP59" s="40"/>
      <c r="VMQ59" s="40"/>
      <c r="VMR59" s="40"/>
      <c r="VMS59" s="40"/>
      <c r="VMT59" s="40"/>
      <c r="VMU59" s="40"/>
      <c r="VMV59" s="40"/>
      <c r="VMW59" s="40"/>
      <c r="VMX59" s="40"/>
      <c r="VMY59" s="40"/>
      <c r="VMZ59" s="40"/>
      <c r="VNA59" s="40"/>
      <c r="VNB59" s="40"/>
      <c r="VNC59" s="40"/>
      <c r="VND59" s="40"/>
      <c r="VNE59" s="40"/>
      <c r="VNF59" s="40"/>
      <c r="VNG59" s="40"/>
      <c r="VNH59" s="40"/>
      <c r="VNI59" s="40"/>
      <c r="VNJ59" s="40"/>
      <c r="VNK59" s="40"/>
      <c r="VNL59" s="40"/>
      <c r="VNM59" s="40"/>
      <c r="VNN59" s="40"/>
      <c r="VNO59" s="40"/>
      <c r="VNP59" s="40"/>
      <c r="VNQ59" s="40"/>
      <c r="VNR59" s="40"/>
      <c r="VNS59" s="40"/>
      <c r="VNT59" s="40"/>
      <c r="VNU59" s="40"/>
      <c r="VNV59" s="40"/>
      <c r="VNW59" s="40"/>
      <c r="VNX59" s="40"/>
      <c r="VNY59" s="40"/>
      <c r="VNZ59" s="40"/>
      <c r="VOA59" s="40"/>
      <c r="VOB59" s="40"/>
      <c r="VOC59" s="40"/>
      <c r="VOD59" s="40"/>
      <c r="VOE59" s="40"/>
      <c r="VOF59" s="40"/>
      <c r="VOG59" s="40"/>
      <c r="VOH59" s="40"/>
      <c r="VOI59" s="40"/>
      <c r="VOJ59" s="40"/>
      <c r="VOK59" s="40"/>
      <c r="VOL59" s="40"/>
      <c r="VOM59" s="40"/>
      <c r="VON59" s="40"/>
      <c r="VOO59" s="40"/>
      <c r="VOP59" s="40"/>
      <c r="VOQ59" s="40"/>
      <c r="VOR59" s="40"/>
      <c r="VOS59" s="40"/>
      <c r="VOT59" s="40"/>
      <c r="VOU59" s="40"/>
      <c r="VOV59" s="40"/>
      <c r="VOW59" s="40"/>
      <c r="VOX59" s="40"/>
      <c r="VOY59" s="40"/>
      <c r="VOZ59" s="40"/>
      <c r="VPA59" s="40"/>
      <c r="VPB59" s="40"/>
      <c r="VPC59" s="40"/>
      <c r="VPD59" s="40"/>
      <c r="VPE59" s="40"/>
      <c r="VPF59" s="40"/>
      <c r="VPG59" s="40"/>
      <c r="VPH59" s="40"/>
      <c r="VPI59" s="40"/>
      <c r="VPJ59" s="40"/>
      <c r="VPK59" s="40"/>
      <c r="VPL59" s="40"/>
      <c r="VPM59" s="40"/>
      <c r="VPN59" s="40"/>
      <c r="VPO59" s="40"/>
      <c r="VPP59" s="40"/>
      <c r="VPQ59" s="40"/>
      <c r="VPR59" s="40"/>
      <c r="VPS59" s="40"/>
      <c r="VPT59" s="40"/>
      <c r="VPU59" s="40"/>
      <c r="VPV59" s="40"/>
      <c r="VPW59" s="40"/>
      <c r="VPX59" s="40"/>
      <c r="VPY59" s="40"/>
      <c r="VPZ59" s="40"/>
      <c r="VQA59" s="40"/>
      <c r="VQB59" s="40"/>
      <c r="VQC59" s="40"/>
      <c r="VQD59" s="40"/>
      <c r="VQE59" s="40"/>
      <c r="VQF59" s="40"/>
      <c r="VQG59" s="40"/>
      <c r="VQH59" s="40"/>
      <c r="VQI59" s="40"/>
      <c r="VQJ59" s="40"/>
      <c r="VQK59" s="40"/>
      <c r="VQL59" s="40"/>
      <c r="VQM59" s="40"/>
      <c r="VQN59" s="40"/>
      <c r="VQO59" s="40"/>
      <c r="VQP59" s="40"/>
      <c r="VQQ59" s="40"/>
      <c r="VQR59" s="40"/>
      <c r="VQS59" s="40"/>
      <c r="VQT59" s="40"/>
      <c r="VQU59" s="40"/>
      <c r="VQV59" s="40"/>
      <c r="VQW59" s="40"/>
      <c r="VQX59" s="40"/>
      <c r="VQY59" s="40"/>
      <c r="VQZ59" s="40"/>
      <c r="VRA59" s="40"/>
      <c r="VRB59" s="40"/>
      <c r="VRC59" s="40"/>
      <c r="VRD59" s="40"/>
      <c r="VRE59" s="40"/>
      <c r="VRF59" s="40"/>
      <c r="VRG59" s="40"/>
      <c r="VRH59" s="40"/>
      <c r="VRI59" s="40"/>
      <c r="VRJ59" s="40"/>
      <c r="VRK59" s="40"/>
      <c r="VRL59" s="40"/>
      <c r="VRM59" s="40"/>
      <c r="VRN59" s="40"/>
      <c r="VRO59" s="40"/>
      <c r="VRP59" s="40"/>
      <c r="VRQ59" s="40"/>
      <c r="VRR59" s="40"/>
      <c r="VRS59" s="40"/>
      <c r="VRT59" s="40"/>
      <c r="VRU59" s="40"/>
      <c r="VRV59" s="40"/>
      <c r="VRW59" s="40"/>
      <c r="VRX59" s="40"/>
      <c r="VRY59" s="40"/>
      <c r="VRZ59" s="40"/>
      <c r="VSA59" s="40"/>
      <c r="VSB59" s="40"/>
      <c r="VSC59" s="40"/>
      <c r="VSD59" s="40"/>
      <c r="VSE59" s="40"/>
      <c r="VSF59" s="40"/>
      <c r="VSG59" s="40"/>
      <c r="VSH59" s="40"/>
      <c r="VSI59" s="40"/>
      <c r="VSJ59" s="40"/>
      <c r="VSK59" s="40"/>
      <c r="VSL59" s="40"/>
      <c r="VSM59" s="40"/>
      <c r="VSN59" s="40"/>
      <c r="VSO59" s="40"/>
      <c r="VSP59" s="40"/>
      <c r="VSQ59" s="40"/>
      <c r="VSR59" s="40"/>
      <c r="VSS59" s="40"/>
      <c r="VST59" s="40"/>
      <c r="VSU59" s="40"/>
      <c r="VSV59" s="40"/>
      <c r="VSW59" s="40"/>
      <c r="VSX59" s="40"/>
      <c r="VSY59" s="40"/>
      <c r="VSZ59" s="40"/>
      <c r="VTA59" s="40"/>
      <c r="VTB59" s="40"/>
      <c r="VTC59" s="40"/>
      <c r="VTD59" s="40"/>
      <c r="VTE59" s="40"/>
      <c r="VTF59" s="40"/>
      <c r="VTG59" s="40"/>
      <c r="VTH59" s="40"/>
      <c r="VTI59" s="40"/>
      <c r="VTJ59" s="40"/>
      <c r="VTK59" s="40"/>
      <c r="VTL59" s="40"/>
      <c r="VTM59" s="40"/>
      <c r="VTN59" s="40"/>
      <c r="VTO59" s="40"/>
      <c r="VTP59" s="40"/>
      <c r="VTQ59" s="40"/>
      <c r="VTR59" s="40"/>
      <c r="VTS59" s="40"/>
      <c r="VTT59" s="40"/>
      <c r="VTU59" s="40"/>
      <c r="VTV59" s="40"/>
      <c r="VTW59" s="40"/>
      <c r="VTX59" s="40"/>
      <c r="VTY59" s="40"/>
      <c r="VTZ59" s="40"/>
      <c r="VUA59" s="40"/>
      <c r="VUB59" s="40"/>
      <c r="VUC59" s="40"/>
      <c r="VUD59" s="40"/>
      <c r="VUE59" s="40"/>
      <c r="VUF59" s="40"/>
      <c r="VUG59" s="40"/>
      <c r="VUH59" s="40"/>
      <c r="VUI59" s="40"/>
      <c r="VUJ59" s="40"/>
      <c r="VUK59" s="40"/>
      <c r="VUL59" s="40"/>
      <c r="VUM59" s="40"/>
      <c r="VUN59" s="40"/>
      <c r="VUO59" s="40"/>
      <c r="VUP59" s="40"/>
      <c r="VUQ59" s="40"/>
      <c r="VUR59" s="40"/>
      <c r="VUS59" s="40"/>
      <c r="VUT59" s="40"/>
      <c r="VUU59" s="40"/>
      <c r="VUV59" s="40"/>
      <c r="VUW59" s="40"/>
      <c r="VUX59" s="40"/>
      <c r="VUY59" s="40"/>
      <c r="VUZ59" s="40"/>
      <c r="VVA59" s="40"/>
      <c r="VVB59" s="40"/>
      <c r="VVC59" s="40"/>
      <c r="VVD59" s="40"/>
      <c r="VVE59" s="40"/>
      <c r="VVF59" s="40"/>
      <c r="VVG59" s="40"/>
      <c r="VVH59" s="40"/>
      <c r="VVI59" s="40"/>
      <c r="VVJ59" s="40"/>
      <c r="VVK59" s="40"/>
      <c r="VVL59" s="40"/>
      <c r="VVM59" s="40"/>
      <c r="VVN59" s="40"/>
      <c r="VVO59" s="40"/>
      <c r="VVP59" s="40"/>
      <c r="VVQ59" s="40"/>
      <c r="VVR59" s="40"/>
      <c r="VVS59" s="40"/>
      <c r="VVT59" s="40"/>
      <c r="VVU59" s="40"/>
      <c r="VVV59" s="40"/>
      <c r="VVW59" s="40"/>
      <c r="VVX59" s="40"/>
      <c r="VVY59" s="40"/>
      <c r="VVZ59" s="40"/>
      <c r="VWA59" s="40"/>
      <c r="VWB59" s="40"/>
      <c r="VWC59" s="40"/>
      <c r="VWD59" s="40"/>
      <c r="VWE59" s="40"/>
      <c r="VWF59" s="40"/>
      <c r="VWG59" s="40"/>
      <c r="VWH59" s="40"/>
      <c r="VWI59" s="40"/>
      <c r="VWJ59" s="40"/>
      <c r="VWK59" s="40"/>
      <c r="VWL59" s="40"/>
      <c r="VWM59" s="40"/>
      <c r="VWN59" s="40"/>
      <c r="VWO59" s="40"/>
      <c r="VWP59" s="40"/>
      <c r="VWQ59" s="40"/>
      <c r="VWR59" s="40"/>
      <c r="VWS59" s="40"/>
      <c r="VWT59" s="40"/>
      <c r="VWU59" s="40"/>
      <c r="VWV59" s="40"/>
      <c r="VWW59" s="40"/>
      <c r="VWX59" s="40"/>
      <c r="VWY59" s="40"/>
      <c r="VWZ59" s="40"/>
      <c r="VXA59" s="40"/>
      <c r="VXB59" s="40"/>
      <c r="VXC59" s="40"/>
      <c r="VXD59" s="40"/>
      <c r="VXE59" s="40"/>
      <c r="VXF59" s="40"/>
      <c r="VXG59" s="40"/>
      <c r="VXH59" s="40"/>
      <c r="VXI59" s="40"/>
      <c r="VXJ59" s="40"/>
      <c r="VXK59" s="40"/>
      <c r="VXL59" s="40"/>
      <c r="VXM59" s="40"/>
      <c r="VXN59" s="40"/>
      <c r="VXO59" s="40"/>
      <c r="VXP59" s="40"/>
      <c r="VXQ59" s="40"/>
      <c r="VXR59" s="40"/>
      <c r="VXS59" s="40"/>
      <c r="VXT59" s="40"/>
      <c r="VXU59" s="40"/>
      <c r="VXV59" s="40"/>
      <c r="VXW59" s="40"/>
      <c r="VXX59" s="40"/>
      <c r="VXY59" s="40"/>
      <c r="VXZ59" s="40"/>
      <c r="VYA59" s="40"/>
      <c r="VYB59" s="40"/>
      <c r="VYC59" s="40"/>
      <c r="VYD59" s="40"/>
      <c r="VYE59" s="40"/>
      <c r="VYF59" s="40"/>
      <c r="VYG59" s="40"/>
      <c r="VYH59" s="40"/>
      <c r="VYI59" s="40"/>
      <c r="VYJ59" s="40"/>
      <c r="VYK59" s="40"/>
      <c r="VYL59" s="40"/>
      <c r="VYM59" s="40"/>
      <c r="VYN59" s="40"/>
      <c r="VYO59" s="40"/>
      <c r="VYP59" s="40"/>
      <c r="VYQ59" s="40"/>
      <c r="VYR59" s="40"/>
      <c r="VYS59" s="40"/>
      <c r="VYT59" s="40"/>
      <c r="VYU59" s="40"/>
      <c r="VYV59" s="40"/>
      <c r="VYW59" s="40"/>
      <c r="VYX59" s="40"/>
      <c r="VYY59" s="40"/>
      <c r="VYZ59" s="40"/>
      <c r="VZA59" s="40"/>
      <c r="VZB59" s="40"/>
      <c r="VZC59" s="40"/>
      <c r="VZD59" s="40"/>
      <c r="VZE59" s="40"/>
      <c r="VZF59" s="40"/>
      <c r="VZG59" s="40"/>
      <c r="VZH59" s="40"/>
      <c r="VZI59" s="40"/>
      <c r="VZJ59" s="40"/>
      <c r="VZK59" s="40"/>
      <c r="VZL59" s="40"/>
      <c r="VZM59" s="40"/>
      <c r="VZN59" s="40"/>
      <c r="VZO59" s="40"/>
      <c r="VZP59" s="40"/>
      <c r="VZQ59" s="40"/>
      <c r="VZR59" s="40"/>
      <c r="VZS59" s="40"/>
      <c r="VZT59" s="40"/>
      <c r="VZU59" s="40"/>
      <c r="VZV59" s="40"/>
      <c r="VZW59" s="40"/>
      <c r="VZX59" s="40"/>
      <c r="VZY59" s="40"/>
      <c r="VZZ59" s="40"/>
      <c r="WAA59" s="40"/>
      <c r="WAB59" s="40"/>
      <c r="WAC59" s="40"/>
      <c r="WAD59" s="40"/>
      <c r="WAE59" s="40"/>
      <c r="WAF59" s="40"/>
      <c r="WAG59" s="40"/>
      <c r="WAH59" s="40"/>
      <c r="WAI59" s="40"/>
      <c r="WAJ59" s="40"/>
      <c r="WAK59" s="40"/>
      <c r="WAL59" s="40"/>
      <c r="WAM59" s="40"/>
      <c r="WAN59" s="40"/>
      <c r="WAO59" s="40"/>
      <c r="WAP59" s="40"/>
      <c r="WAQ59" s="40"/>
      <c r="WAR59" s="40"/>
      <c r="WAS59" s="40"/>
      <c r="WAT59" s="40"/>
      <c r="WAU59" s="40"/>
      <c r="WAV59" s="40"/>
      <c r="WAW59" s="40"/>
      <c r="WAX59" s="40"/>
      <c r="WAY59" s="40"/>
      <c r="WAZ59" s="40"/>
      <c r="WBA59" s="40"/>
      <c r="WBB59" s="40"/>
      <c r="WBC59" s="40"/>
      <c r="WBD59" s="40"/>
      <c r="WBE59" s="40"/>
      <c r="WBF59" s="40"/>
      <c r="WBG59" s="40"/>
      <c r="WBH59" s="40"/>
      <c r="WBI59" s="40"/>
      <c r="WBJ59" s="40"/>
      <c r="WBK59" s="40"/>
      <c r="WBL59" s="40"/>
      <c r="WBM59" s="40"/>
      <c r="WBN59" s="40"/>
      <c r="WBO59" s="40"/>
      <c r="WBP59" s="40"/>
      <c r="WBQ59" s="40"/>
      <c r="WBR59" s="40"/>
      <c r="WBS59" s="40"/>
      <c r="WBT59" s="40"/>
      <c r="WBU59" s="40"/>
      <c r="WBV59" s="40"/>
      <c r="WBW59" s="40"/>
      <c r="WBX59" s="40"/>
      <c r="WBY59" s="40"/>
      <c r="WBZ59" s="40"/>
      <c r="WCA59" s="40"/>
      <c r="WCB59" s="40"/>
      <c r="WCC59" s="40"/>
      <c r="WCD59" s="40"/>
      <c r="WCE59" s="40"/>
      <c r="WCF59" s="40"/>
      <c r="WCG59" s="40"/>
      <c r="WCH59" s="40"/>
      <c r="WCI59" s="40"/>
      <c r="WCJ59" s="40"/>
      <c r="WCK59" s="40"/>
      <c r="WCL59" s="40"/>
      <c r="WCM59" s="40"/>
      <c r="WCN59" s="40"/>
      <c r="WCO59" s="40"/>
      <c r="WCP59" s="40"/>
      <c r="WCQ59" s="40"/>
      <c r="WCR59" s="40"/>
      <c r="WCS59" s="40"/>
      <c r="WCT59" s="40"/>
      <c r="WCU59" s="40"/>
      <c r="WCV59" s="40"/>
      <c r="WCW59" s="40"/>
      <c r="WCX59" s="40"/>
      <c r="WCY59" s="40"/>
      <c r="WCZ59" s="40"/>
      <c r="WDA59" s="40"/>
      <c r="WDB59" s="40"/>
      <c r="WDC59" s="40"/>
      <c r="WDD59" s="40"/>
      <c r="WDE59" s="40"/>
      <c r="WDF59" s="40"/>
      <c r="WDG59" s="40"/>
      <c r="WDH59" s="40"/>
      <c r="WDI59" s="40"/>
      <c r="WDJ59" s="40"/>
      <c r="WDK59" s="40"/>
      <c r="WDL59" s="40"/>
      <c r="WDM59" s="40"/>
      <c r="WDN59" s="40"/>
      <c r="WDO59" s="40"/>
      <c r="WDP59" s="40"/>
      <c r="WDQ59" s="40"/>
      <c r="WDR59" s="40"/>
      <c r="WDS59" s="40"/>
      <c r="WDT59" s="40"/>
      <c r="WDU59" s="40"/>
      <c r="WDV59" s="40"/>
      <c r="WDW59" s="40"/>
      <c r="WDX59" s="40"/>
      <c r="WDY59" s="40"/>
      <c r="WDZ59" s="40"/>
      <c r="WEA59" s="40"/>
      <c r="WEB59" s="40"/>
      <c r="WEC59" s="40"/>
      <c r="WED59" s="40"/>
      <c r="WEE59" s="40"/>
      <c r="WEF59" s="40"/>
      <c r="WEG59" s="40"/>
      <c r="WEH59" s="40"/>
      <c r="WEI59" s="40"/>
      <c r="WEJ59" s="40"/>
      <c r="WEK59" s="40"/>
      <c r="WEL59" s="40"/>
      <c r="WEM59" s="40"/>
      <c r="WEN59" s="40"/>
      <c r="WEO59" s="40"/>
      <c r="WEP59" s="40"/>
      <c r="WEQ59" s="40"/>
      <c r="WER59" s="40"/>
      <c r="WES59" s="40"/>
      <c r="WET59" s="40"/>
      <c r="WEU59" s="40"/>
      <c r="WEV59" s="40"/>
      <c r="WEW59" s="40"/>
      <c r="WEX59" s="40"/>
      <c r="WEY59" s="40"/>
      <c r="WEZ59" s="40"/>
      <c r="WFA59" s="40"/>
      <c r="WFB59" s="40"/>
      <c r="WFC59" s="40"/>
      <c r="WFD59" s="40"/>
      <c r="WFE59" s="40"/>
      <c r="WFF59" s="40"/>
      <c r="WFG59" s="40"/>
      <c r="WFH59" s="40"/>
      <c r="WFI59" s="40"/>
      <c r="WFJ59" s="40"/>
      <c r="WFK59" s="40"/>
      <c r="WFL59" s="40"/>
      <c r="WFM59" s="40"/>
      <c r="WFN59" s="40"/>
      <c r="WFO59" s="40"/>
      <c r="WFP59" s="40"/>
      <c r="WFQ59" s="40"/>
      <c r="WFR59" s="40"/>
      <c r="WFS59" s="40"/>
      <c r="WFT59" s="40"/>
      <c r="WFU59" s="40"/>
      <c r="WFV59" s="40"/>
      <c r="WFW59" s="40"/>
      <c r="WFX59" s="40"/>
      <c r="WFY59" s="40"/>
      <c r="WFZ59" s="40"/>
      <c r="WGA59" s="40"/>
      <c r="WGB59" s="40"/>
      <c r="WGC59" s="40"/>
      <c r="WGD59" s="40"/>
      <c r="WGE59" s="40"/>
      <c r="WGF59" s="40"/>
      <c r="WGG59" s="40"/>
      <c r="WGH59" s="40"/>
      <c r="WGI59" s="40"/>
      <c r="WGJ59" s="40"/>
      <c r="WGK59" s="40"/>
      <c r="WGL59" s="40"/>
      <c r="WGM59" s="40"/>
      <c r="WGN59" s="40"/>
      <c r="WGO59" s="40"/>
      <c r="WGP59" s="40"/>
      <c r="WGQ59" s="40"/>
      <c r="WGR59" s="40"/>
      <c r="WGS59" s="40"/>
      <c r="WGT59" s="40"/>
      <c r="WGU59" s="40"/>
      <c r="WGV59" s="40"/>
      <c r="WGW59" s="40"/>
      <c r="WGX59" s="40"/>
      <c r="WGY59" s="40"/>
      <c r="WGZ59" s="40"/>
      <c r="WHA59" s="40"/>
      <c r="WHB59" s="40"/>
      <c r="WHC59" s="40"/>
      <c r="WHD59" s="40"/>
      <c r="WHE59" s="40"/>
      <c r="WHF59" s="40"/>
      <c r="WHG59" s="40"/>
      <c r="WHH59" s="40"/>
      <c r="WHI59" s="40"/>
      <c r="WHJ59" s="40"/>
      <c r="WHK59" s="40"/>
      <c r="WHL59" s="40"/>
      <c r="WHM59" s="40"/>
      <c r="WHN59" s="40"/>
      <c r="WHO59" s="40"/>
      <c r="WHP59" s="40"/>
      <c r="WHQ59" s="40"/>
      <c r="WHR59" s="40"/>
      <c r="WHS59" s="40"/>
      <c r="WHT59" s="40"/>
      <c r="WHU59" s="40"/>
      <c r="WHV59" s="40"/>
      <c r="WHW59" s="40"/>
      <c r="WHX59" s="40"/>
      <c r="WHY59" s="40"/>
      <c r="WHZ59" s="40"/>
      <c r="WIA59" s="40"/>
      <c r="WIB59" s="40"/>
      <c r="WIC59" s="40"/>
      <c r="WID59" s="40"/>
      <c r="WIE59" s="40"/>
      <c r="WIF59" s="40"/>
      <c r="WIG59" s="40"/>
      <c r="WIH59" s="40"/>
      <c r="WII59" s="40"/>
      <c r="WIJ59" s="40"/>
      <c r="WIK59" s="40"/>
      <c r="WIL59" s="40"/>
      <c r="WIM59" s="40"/>
      <c r="WIN59" s="40"/>
      <c r="WIO59" s="40"/>
      <c r="WIP59" s="40"/>
      <c r="WIQ59" s="40"/>
      <c r="WIR59" s="40"/>
      <c r="WIS59" s="40"/>
      <c r="WIT59" s="40"/>
      <c r="WIU59" s="40"/>
      <c r="WIV59" s="40"/>
      <c r="WIW59" s="40"/>
      <c r="WIX59" s="40"/>
      <c r="WIY59" s="40"/>
      <c r="WIZ59" s="40"/>
      <c r="WJA59" s="40"/>
      <c r="WJB59" s="40"/>
      <c r="WJC59" s="40"/>
      <c r="WJD59" s="40"/>
      <c r="WJE59" s="40"/>
      <c r="WJF59" s="40"/>
      <c r="WJG59" s="40"/>
      <c r="WJH59" s="40"/>
      <c r="WJI59" s="40"/>
      <c r="WJJ59" s="40"/>
      <c r="WJK59" s="40"/>
      <c r="WJL59" s="40"/>
      <c r="WJM59" s="40"/>
      <c r="WJN59" s="40"/>
      <c r="WJO59" s="40"/>
      <c r="WJP59" s="40"/>
      <c r="WJQ59" s="40"/>
      <c r="WJR59" s="40"/>
      <c r="WJS59" s="40"/>
      <c r="WJT59" s="40"/>
      <c r="WJU59" s="40"/>
      <c r="WJV59" s="40"/>
      <c r="WJW59" s="40"/>
      <c r="WJX59" s="40"/>
      <c r="WJY59" s="40"/>
      <c r="WJZ59" s="40"/>
      <c r="WKA59" s="40"/>
      <c r="WKB59" s="40"/>
      <c r="WKC59" s="40"/>
      <c r="WKD59" s="40"/>
      <c r="WKE59" s="40"/>
      <c r="WKF59" s="40"/>
      <c r="WKG59" s="40"/>
      <c r="WKH59" s="40"/>
      <c r="WKI59" s="40"/>
      <c r="WKJ59" s="40"/>
      <c r="WKK59" s="40"/>
      <c r="WKL59" s="40"/>
      <c r="WKM59" s="40"/>
      <c r="WKN59" s="40"/>
      <c r="WKO59" s="40"/>
      <c r="WKP59" s="40"/>
      <c r="WKQ59" s="40"/>
      <c r="WKR59" s="40"/>
      <c r="WKS59" s="40"/>
      <c r="WKT59" s="40"/>
      <c r="WKU59" s="40"/>
      <c r="WKV59" s="40"/>
      <c r="WKW59" s="40"/>
      <c r="WKX59" s="40"/>
      <c r="WKY59" s="40"/>
      <c r="WKZ59" s="40"/>
      <c r="WLA59" s="40"/>
      <c r="WLB59" s="40"/>
      <c r="WLC59" s="40"/>
      <c r="WLD59" s="40"/>
      <c r="WLE59" s="40"/>
      <c r="WLF59" s="40"/>
      <c r="WLG59" s="40"/>
      <c r="WLH59" s="40"/>
      <c r="WLI59" s="40"/>
      <c r="WLJ59" s="40"/>
      <c r="WLK59" s="40"/>
      <c r="WLL59" s="40"/>
      <c r="WLM59" s="40"/>
      <c r="WLN59" s="40"/>
      <c r="WLO59" s="40"/>
      <c r="WLP59" s="40"/>
      <c r="WLQ59" s="40"/>
      <c r="WLR59" s="40"/>
      <c r="WLS59" s="40"/>
      <c r="WLT59" s="40"/>
      <c r="WLU59" s="40"/>
      <c r="WLV59" s="40"/>
      <c r="WLW59" s="40"/>
      <c r="WLX59" s="40"/>
      <c r="WLY59" s="40"/>
      <c r="WLZ59" s="40"/>
      <c r="WMA59" s="40"/>
      <c r="WMB59" s="40"/>
      <c r="WMC59" s="40"/>
      <c r="WMD59" s="40"/>
      <c r="WME59" s="40"/>
      <c r="WMF59" s="40"/>
      <c r="WMG59" s="40"/>
      <c r="WMH59" s="40"/>
      <c r="WMI59" s="40"/>
      <c r="WMJ59" s="40"/>
      <c r="WMK59" s="40"/>
      <c r="WML59" s="40"/>
      <c r="WMM59" s="40"/>
      <c r="WMN59" s="40"/>
      <c r="WMO59" s="40"/>
      <c r="WMP59" s="40"/>
      <c r="WMQ59" s="40"/>
      <c r="WMR59" s="40"/>
      <c r="WMS59" s="40"/>
      <c r="WMT59" s="40"/>
      <c r="WMU59" s="40"/>
      <c r="WMV59" s="40"/>
      <c r="WMW59" s="40"/>
      <c r="WMX59" s="40"/>
      <c r="WMY59" s="40"/>
      <c r="WMZ59" s="40"/>
      <c r="WNA59" s="40"/>
      <c r="WNB59" s="40"/>
      <c r="WNC59" s="40"/>
      <c r="WND59" s="40"/>
      <c r="WNE59" s="40"/>
      <c r="WNF59" s="40"/>
      <c r="WNG59" s="40"/>
      <c r="WNH59" s="40"/>
      <c r="WNI59" s="40"/>
      <c r="WNJ59" s="40"/>
      <c r="WNK59" s="40"/>
      <c r="WNL59" s="40"/>
      <c r="WNM59" s="40"/>
      <c r="WNN59" s="40"/>
      <c r="WNO59" s="40"/>
      <c r="WNP59" s="40"/>
      <c r="WNQ59" s="40"/>
      <c r="WNR59" s="40"/>
      <c r="WNS59" s="40"/>
      <c r="WNT59" s="40"/>
      <c r="WNU59" s="40"/>
      <c r="WNV59" s="40"/>
      <c r="WNW59" s="40"/>
      <c r="WNX59" s="40"/>
      <c r="WNY59" s="40"/>
      <c r="WNZ59" s="40"/>
      <c r="WOA59" s="40"/>
      <c r="WOB59" s="40"/>
      <c r="WOC59" s="40"/>
      <c r="WOD59" s="40"/>
      <c r="WOE59" s="40"/>
      <c r="WOF59" s="40"/>
      <c r="WOG59" s="40"/>
      <c r="WOH59" s="40"/>
      <c r="WOI59" s="40"/>
      <c r="WOJ59" s="40"/>
      <c r="WOK59" s="40"/>
      <c r="WOL59" s="40"/>
      <c r="WOM59" s="40"/>
      <c r="WON59" s="40"/>
      <c r="WOO59" s="40"/>
      <c r="WOP59" s="40"/>
      <c r="WOQ59" s="40"/>
      <c r="WOR59" s="40"/>
      <c r="WOS59" s="40"/>
      <c r="WOT59" s="40"/>
      <c r="WOU59" s="40"/>
      <c r="WOV59" s="40"/>
      <c r="WOW59" s="40"/>
      <c r="WOX59" s="40"/>
      <c r="WOY59" s="40"/>
      <c r="WOZ59" s="40"/>
      <c r="WPA59" s="40"/>
      <c r="WPB59" s="40"/>
      <c r="WPC59" s="40"/>
      <c r="WPD59" s="40"/>
      <c r="WPE59" s="40"/>
      <c r="WPF59" s="40"/>
      <c r="WPG59" s="40"/>
      <c r="WPH59" s="40"/>
      <c r="WPI59" s="40"/>
      <c r="WPJ59" s="40"/>
      <c r="WPK59" s="40"/>
      <c r="WPL59" s="40"/>
      <c r="WPM59" s="40"/>
      <c r="WPN59" s="40"/>
      <c r="WPO59" s="40"/>
      <c r="WPP59" s="40"/>
      <c r="WPQ59" s="40"/>
      <c r="WPR59" s="40"/>
      <c r="WPS59" s="40"/>
      <c r="WPT59" s="40"/>
      <c r="WPU59" s="40"/>
      <c r="WPV59" s="40"/>
      <c r="WPW59" s="40"/>
      <c r="WPX59" s="40"/>
      <c r="WPY59" s="40"/>
      <c r="WPZ59" s="40"/>
      <c r="WQA59" s="40"/>
      <c r="WQB59" s="40"/>
      <c r="WQC59" s="40"/>
      <c r="WQD59" s="40"/>
      <c r="WQE59" s="40"/>
      <c r="WQF59" s="40"/>
      <c r="WQG59" s="40"/>
      <c r="WQH59" s="40"/>
      <c r="WQI59" s="40"/>
      <c r="WQJ59" s="40"/>
      <c r="WQK59" s="40"/>
      <c r="WQL59" s="40"/>
      <c r="WQM59" s="40"/>
      <c r="WQN59" s="40"/>
      <c r="WQO59" s="40"/>
      <c r="WQP59" s="40"/>
      <c r="WQQ59" s="40"/>
      <c r="WQR59" s="40"/>
      <c r="WQS59" s="40"/>
      <c r="WQT59" s="40"/>
      <c r="WQU59" s="40"/>
      <c r="WQV59" s="40"/>
      <c r="WQW59" s="40"/>
      <c r="WQX59" s="40"/>
      <c r="WQY59" s="40"/>
      <c r="WQZ59" s="40"/>
      <c r="WRA59" s="40"/>
      <c r="WRB59" s="40"/>
      <c r="WRC59" s="40"/>
      <c r="WRD59" s="40"/>
      <c r="WRE59" s="40"/>
      <c r="WRF59" s="40"/>
      <c r="WRG59" s="40"/>
      <c r="WRH59" s="40"/>
      <c r="WRI59" s="40"/>
      <c r="WRJ59" s="40"/>
      <c r="WRK59" s="40"/>
      <c r="WRL59" s="40"/>
      <c r="WRM59" s="40"/>
      <c r="WRN59" s="40"/>
      <c r="WRO59" s="40"/>
      <c r="WRP59" s="40"/>
      <c r="WRQ59" s="40"/>
      <c r="WRR59" s="40"/>
      <c r="WRS59" s="40"/>
      <c r="WRT59" s="40"/>
      <c r="WRU59" s="40"/>
      <c r="WRV59" s="40"/>
      <c r="WRW59" s="40"/>
      <c r="WRX59" s="40"/>
      <c r="WRY59" s="40"/>
      <c r="WRZ59" s="40"/>
      <c r="WSA59" s="40"/>
      <c r="WSB59" s="40"/>
      <c r="WSC59" s="40"/>
      <c r="WSD59" s="40"/>
      <c r="WSE59" s="40"/>
      <c r="WSF59" s="40"/>
      <c r="WSG59" s="40"/>
      <c r="WSH59" s="40"/>
      <c r="WSI59" s="40"/>
      <c r="WSJ59" s="40"/>
      <c r="WSK59" s="40"/>
      <c r="WSL59" s="40"/>
      <c r="WSM59" s="40"/>
      <c r="WSN59" s="40"/>
      <c r="WSO59" s="40"/>
      <c r="WSP59" s="40"/>
      <c r="WSQ59" s="40"/>
      <c r="WSR59" s="40"/>
      <c r="WSS59" s="40"/>
      <c r="WST59" s="40"/>
      <c r="WSU59" s="40"/>
      <c r="WSV59" s="40"/>
      <c r="WSW59" s="40"/>
      <c r="WSX59" s="40"/>
      <c r="WSY59" s="40"/>
      <c r="WSZ59" s="40"/>
      <c r="WTA59" s="40"/>
      <c r="WTB59" s="40"/>
      <c r="WTC59" s="40"/>
      <c r="WTD59" s="40"/>
      <c r="WTE59" s="40"/>
      <c r="WTF59" s="40"/>
      <c r="WTG59" s="40"/>
      <c r="WTH59" s="40"/>
      <c r="WTI59" s="40"/>
      <c r="WTJ59" s="40"/>
      <c r="WTK59" s="40"/>
      <c r="WTL59" s="40"/>
      <c r="WTM59" s="40"/>
      <c r="WTN59" s="40"/>
      <c r="WTO59" s="40"/>
      <c r="WTP59" s="40"/>
      <c r="WTQ59" s="40"/>
      <c r="WTR59" s="40"/>
      <c r="WTS59" s="40"/>
      <c r="WTT59" s="40"/>
      <c r="WTU59" s="40"/>
      <c r="WTV59" s="40"/>
      <c r="WTW59" s="40"/>
      <c r="WTX59" s="40"/>
      <c r="WTY59" s="40"/>
      <c r="WTZ59" s="40"/>
      <c r="WUA59" s="40"/>
      <c r="WUB59" s="40"/>
      <c r="WUC59" s="40"/>
      <c r="WUD59" s="40"/>
      <c r="WUE59" s="40"/>
      <c r="WUF59" s="40"/>
      <c r="WUG59" s="40"/>
      <c r="WUH59" s="40"/>
      <c r="WUI59" s="40"/>
      <c r="WUJ59" s="40"/>
      <c r="WUK59" s="40"/>
      <c r="WUL59" s="40"/>
      <c r="WUM59" s="40"/>
      <c r="WUN59" s="40"/>
      <c r="WUO59" s="40"/>
      <c r="WUP59" s="40"/>
      <c r="WUQ59" s="40"/>
      <c r="WUR59" s="40"/>
      <c r="WUS59" s="40"/>
      <c r="WUT59" s="40"/>
      <c r="WUU59" s="40"/>
      <c r="WUV59" s="40"/>
      <c r="WUW59" s="40"/>
      <c r="WUX59" s="40"/>
      <c r="WUY59" s="40"/>
      <c r="WUZ59" s="40"/>
      <c r="WVA59" s="40"/>
      <c r="WVB59" s="40"/>
      <c r="WVC59" s="40"/>
      <c r="WVD59" s="40"/>
      <c r="WVE59" s="40"/>
      <c r="WVF59" s="40"/>
      <c r="WVG59" s="40"/>
      <c r="WVH59" s="40"/>
      <c r="WVI59" s="40"/>
      <c r="WVJ59" s="40"/>
      <c r="WVK59" s="40"/>
      <c r="WVL59" s="40"/>
      <c r="WVM59" s="40"/>
      <c r="WVN59" s="40"/>
      <c r="WVO59" s="40"/>
      <c r="WVP59" s="40"/>
      <c r="WVQ59" s="40"/>
      <c r="WVR59" s="40"/>
      <c r="WVS59" s="40"/>
      <c r="WVT59" s="40"/>
      <c r="WVU59" s="40"/>
      <c r="WVV59" s="40"/>
      <c r="WVW59" s="40"/>
      <c r="WVX59" s="40"/>
      <c r="WVY59" s="40"/>
      <c r="WVZ59" s="40"/>
      <c r="WWA59" s="40"/>
      <c r="WWB59" s="40"/>
      <c r="WWC59" s="40"/>
      <c r="WWD59" s="40"/>
      <c r="WWE59" s="40"/>
      <c r="WWF59" s="40"/>
      <c r="WWG59" s="40"/>
      <c r="WWH59" s="40"/>
      <c r="WWI59" s="40"/>
      <c r="WWJ59" s="40"/>
      <c r="WWK59" s="40"/>
      <c r="WWL59" s="40"/>
      <c r="WWM59" s="40"/>
      <c r="WWN59" s="40"/>
      <c r="WWO59" s="40"/>
      <c r="WWP59" s="40"/>
      <c r="WWQ59" s="40"/>
      <c r="WWR59" s="40"/>
      <c r="WWS59" s="40"/>
      <c r="WWT59" s="40"/>
      <c r="WWU59" s="40"/>
      <c r="WWV59" s="40"/>
      <c r="WWW59" s="40"/>
      <c r="WWX59" s="40"/>
      <c r="WWY59" s="40"/>
      <c r="WWZ59" s="40"/>
      <c r="WXA59" s="40"/>
      <c r="WXB59" s="40"/>
      <c r="WXC59" s="40"/>
      <c r="WXD59" s="40"/>
      <c r="WXE59" s="40"/>
      <c r="WXF59" s="40"/>
      <c r="WXG59" s="40"/>
      <c r="WXH59" s="40"/>
      <c r="WXI59" s="40"/>
      <c r="WXJ59" s="40"/>
      <c r="WXK59" s="40"/>
      <c r="WXL59" s="40"/>
      <c r="WXM59" s="40"/>
      <c r="WXN59" s="40"/>
      <c r="WXO59" s="40"/>
      <c r="WXP59" s="40"/>
      <c r="WXQ59" s="40"/>
      <c r="WXR59" s="40"/>
      <c r="WXS59" s="40"/>
      <c r="WXT59" s="40"/>
      <c r="WXU59" s="40"/>
      <c r="WXV59" s="40"/>
      <c r="WXW59" s="40"/>
      <c r="WXX59" s="40"/>
      <c r="WXY59" s="40"/>
      <c r="WXZ59" s="40"/>
      <c r="WYA59" s="40"/>
      <c r="WYB59" s="40"/>
      <c r="WYC59" s="40"/>
      <c r="WYD59" s="40"/>
      <c r="WYE59" s="40"/>
      <c r="WYF59" s="40"/>
      <c r="WYG59" s="40"/>
      <c r="WYH59" s="40"/>
      <c r="WYI59" s="40"/>
      <c r="WYJ59" s="40"/>
      <c r="WYK59" s="40"/>
      <c r="WYL59" s="40"/>
      <c r="WYM59" s="40"/>
      <c r="WYN59" s="40"/>
      <c r="WYO59" s="40"/>
      <c r="WYP59" s="40"/>
      <c r="WYQ59" s="40"/>
      <c r="WYR59" s="40"/>
      <c r="WYS59" s="40"/>
      <c r="WYT59" s="40"/>
      <c r="WYU59" s="40"/>
      <c r="WYV59" s="40"/>
      <c r="WYW59" s="40"/>
      <c r="WYX59" s="40"/>
      <c r="WYY59" s="40"/>
      <c r="WYZ59" s="40"/>
      <c r="WZA59" s="40"/>
      <c r="WZB59" s="40"/>
      <c r="WZC59" s="40"/>
      <c r="WZD59" s="40"/>
      <c r="WZE59" s="40"/>
      <c r="WZF59" s="40"/>
      <c r="WZG59" s="40"/>
      <c r="WZH59" s="40"/>
      <c r="WZI59" s="40"/>
      <c r="WZJ59" s="40"/>
      <c r="WZK59" s="40"/>
      <c r="WZL59" s="40"/>
      <c r="WZM59" s="40"/>
      <c r="WZN59" s="40"/>
      <c r="WZO59" s="40"/>
      <c r="WZP59" s="40"/>
      <c r="WZQ59" s="40"/>
      <c r="WZR59" s="40"/>
      <c r="WZS59" s="40"/>
      <c r="WZT59" s="40"/>
      <c r="WZU59" s="40"/>
      <c r="WZV59" s="40"/>
      <c r="WZW59" s="40"/>
      <c r="WZX59" s="40"/>
      <c r="WZY59" s="40"/>
      <c r="WZZ59" s="40"/>
      <c r="XAA59" s="40"/>
      <c r="XAB59" s="40"/>
      <c r="XAC59" s="40"/>
      <c r="XAD59" s="40"/>
      <c r="XAE59" s="40"/>
      <c r="XAF59" s="40"/>
      <c r="XAG59" s="40"/>
      <c r="XAH59" s="40"/>
      <c r="XAI59" s="40"/>
      <c r="XAJ59" s="40"/>
      <c r="XAK59" s="40"/>
      <c r="XAL59" s="40"/>
      <c r="XAM59" s="40"/>
      <c r="XAN59" s="40"/>
      <c r="XAO59" s="40"/>
      <c r="XAP59" s="40"/>
      <c r="XAQ59" s="40"/>
      <c r="XAR59" s="40"/>
      <c r="XAS59" s="40"/>
      <c r="XAT59" s="40"/>
      <c r="XAU59" s="40"/>
      <c r="XAV59" s="40"/>
      <c r="XAW59" s="40"/>
      <c r="XAX59" s="40"/>
      <c r="XAY59" s="40"/>
      <c r="XAZ59" s="40"/>
      <c r="XBA59" s="40"/>
      <c r="XBB59" s="40"/>
      <c r="XBC59" s="40"/>
      <c r="XBD59" s="40"/>
      <c r="XBE59" s="40"/>
      <c r="XBF59" s="40"/>
      <c r="XBG59" s="40"/>
      <c r="XBH59" s="40"/>
      <c r="XBI59" s="40"/>
      <c r="XBJ59" s="40"/>
      <c r="XBK59" s="40"/>
      <c r="XBL59" s="40"/>
      <c r="XBM59" s="40"/>
      <c r="XBN59" s="40"/>
      <c r="XBO59" s="40"/>
      <c r="XBP59" s="40"/>
      <c r="XBQ59" s="40"/>
      <c r="XBR59" s="40"/>
      <c r="XBS59" s="40"/>
      <c r="XBT59" s="40"/>
      <c r="XBU59" s="40"/>
      <c r="XBV59" s="40"/>
      <c r="XBW59" s="40"/>
      <c r="XBX59" s="40"/>
      <c r="XBY59" s="40"/>
      <c r="XBZ59" s="40"/>
      <c r="XCA59" s="40"/>
      <c r="XCB59" s="40"/>
      <c r="XCC59" s="40"/>
      <c r="XCD59" s="40"/>
      <c r="XCE59" s="40"/>
      <c r="XCF59" s="40"/>
      <c r="XCG59" s="40"/>
      <c r="XCH59" s="40"/>
      <c r="XCI59" s="40"/>
      <c r="XCJ59" s="40"/>
      <c r="XCK59" s="40"/>
      <c r="XCL59" s="40"/>
      <c r="XCM59" s="40"/>
      <c r="XCN59" s="40"/>
      <c r="XCO59" s="40"/>
      <c r="XCP59" s="40"/>
      <c r="XCQ59" s="40"/>
      <c r="XCR59" s="40"/>
      <c r="XCS59" s="40"/>
      <c r="XCT59" s="40"/>
      <c r="XCU59" s="40"/>
      <c r="XCV59" s="40"/>
      <c r="XCW59" s="40"/>
      <c r="XCX59" s="40"/>
      <c r="XCY59" s="40"/>
      <c r="XCZ59" s="40"/>
      <c r="XDA59" s="40"/>
      <c r="XDB59" s="40"/>
      <c r="XDC59" s="40"/>
      <c r="XDD59" s="40"/>
      <c r="XDE59" s="40"/>
      <c r="XDF59" s="40"/>
      <c r="XDG59" s="40"/>
      <c r="XDH59" s="40"/>
      <c r="XDI59" s="40"/>
      <c r="XDJ59" s="40"/>
      <c r="XDK59" s="40"/>
      <c r="XDL59" s="40"/>
      <c r="XDM59" s="40"/>
      <c r="XDN59" s="40"/>
      <c r="XDO59" s="40"/>
      <c r="XDP59" s="40"/>
      <c r="XDQ59" s="40"/>
      <c r="XDR59" s="40"/>
      <c r="XDS59" s="40"/>
      <c r="XDT59" s="40"/>
      <c r="XDU59" s="40"/>
      <c r="XDV59" s="40"/>
      <c r="XDW59" s="40"/>
      <c r="XDX59" s="40"/>
      <c r="XDY59" s="40"/>
      <c r="XDZ59" s="40"/>
      <c r="XEA59" s="40"/>
      <c r="XEB59" s="40"/>
      <c r="XEC59" s="40"/>
      <c r="XED59" s="40"/>
      <c r="XEE59" s="40"/>
      <c r="XEF59" s="40"/>
      <c r="XEG59" s="40"/>
      <c r="XEH59" s="40"/>
      <c r="XEI59" s="40"/>
      <c r="XEJ59" s="40"/>
      <c r="XEK59" s="40"/>
      <c r="XEL59" s="40"/>
      <c r="XEM59" s="40"/>
      <c r="XEN59" s="40"/>
      <c r="XEO59" s="40"/>
      <c r="XEP59" s="40"/>
      <c r="XEQ59" s="40"/>
      <c r="XER59" s="40"/>
      <c r="XES59" s="40"/>
      <c r="XET59" s="40"/>
      <c r="XEU59" s="40"/>
      <c r="XEV59" s="40"/>
      <c r="XEW59" s="40"/>
      <c r="XEX59" s="40"/>
      <c r="XEY59" s="40"/>
    </row>
    <row r="61" spans="1:16379" x14ac:dyDescent="0.3">
      <c r="A61" s="40"/>
      <c r="B61" s="41">
        <v>43172</v>
      </c>
      <c r="C61" s="41"/>
      <c r="D61" s="40" t="s">
        <v>131</v>
      </c>
      <c r="E61" s="40"/>
      <c r="F61" s="40" t="s">
        <v>132</v>
      </c>
      <c r="G61" s="40" t="s">
        <v>9</v>
      </c>
      <c r="H61" s="40" t="s">
        <v>16</v>
      </c>
      <c r="I61" s="40" t="s">
        <v>140</v>
      </c>
      <c r="J61" s="40" t="s">
        <v>608</v>
      </c>
      <c r="K61" s="42">
        <v>44303</v>
      </c>
      <c r="L61" s="191"/>
      <c r="M61" s="40">
        <v>15300</v>
      </c>
      <c r="N61" s="40">
        <v>24000</v>
      </c>
      <c r="O61" s="40"/>
      <c r="P61" s="40" t="s">
        <v>603</v>
      </c>
      <c r="Q61" s="40" t="s">
        <v>568</v>
      </c>
      <c r="R61" s="40"/>
      <c r="S61" s="40"/>
      <c r="T61" s="40"/>
      <c r="U61" s="40"/>
      <c r="V61" s="40"/>
      <c r="W61" s="40">
        <v>0</v>
      </c>
      <c r="X61" s="40">
        <v>0</v>
      </c>
      <c r="Y61" s="40">
        <v>0</v>
      </c>
      <c r="Z61" s="40">
        <v>1</v>
      </c>
      <c r="AA61" s="40">
        <v>0</v>
      </c>
      <c r="AB61" s="40"/>
      <c r="AC61" s="40"/>
      <c r="AD61" s="40" t="s">
        <v>482</v>
      </c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 s="40"/>
      <c r="DT61" s="40"/>
      <c r="DU61" s="40"/>
      <c r="DV61" s="40"/>
      <c r="DW61" s="40"/>
      <c r="DX61" s="40"/>
      <c r="DY61" s="40"/>
      <c r="DZ61" s="40"/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  <c r="ET61" s="40"/>
      <c r="EU61" s="40"/>
      <c r="EV61" s="40"/>
      <c r="EW61" s="40"/>
      <c r="EX61" s="40"/>
      <c r="EY61" s="40"/>
      <c r="EZ61" s="40"/>
      <c r="FA61" s="40"/>
      <c r="FB61" s="40"/>
      <c r="FC61" s="40"/>
      <c r="FD61" s="40"/>
      <c r="FE61" s="40"/>
      <c r="FF61" s="40"/>
      <c r="FG61" s="40"/>
      <c r="FH61" s="40"/>
      <c r="FI61" s="40"/>
      <c r="FJ61" s="40"/>
      <c r="FK61" s="40"/>
      <c r="FL61" s="40"/>
      <c r="FM61" s="40"/>
      <c r="FN61" s="40"/>
      <c r="FO61" s="40"/>
      <c r="FP61" s="40"/>
      <c r="FQ61" s="40"/>
      <c r="FR61" s="40"/>
      <c r="FS61" s="40"/>
      <c r="FT61" s="40"/>
      <c r="FU61" s="40"/>
      <c r="FV61" s="40"/>
      <c r="FW61" s="40"/>
      <c r="FX61" s="40"/>
      <c r="FY61" s="40"/>
      <c r="FZ61" s="40"/>
      <c r="GA61" s="40"/>
      <c r="GB61" s="40"/>
      <c r="GC61" s="40"/>
      <c r="GD61" s="40"/>
      <c r="GE61" s="40"/>
      <c r="GF61" s="40"/>
      <c r="GG61" s="40"/>
      <c r="GH61" s="40"/>
      <c r="GI61" s="40"/>
      <c r="GJ61" s="40"/>
      <c r="GK61" s="40"/>
      <c r="GL61" s="40"/>
      <c r="GM61" s="40"/>
      <c r="GN61" s="40"/>
      <c r="GO61" s="40"/>
      <c r="GP61" s="40"/>
      <c r="GQ61" s="40"/>
      <c r="GR61" s="40"/>
      <c r="GS61" s="40"/>
      <c r="GT61" s="40"/>
      <c r="GU61" s="40"/>
      <c r="GV61" s="40"/>
      <c r="GW61" s="40"/>
      <c r="GX61" s="40"/>
      <c r="GY61" s="40"/>
      <c r="GZ61" s="40"/>
      <c r="HA61" s="40"/>
      <c r="HB61" s="40"/>
      <c r="HC61" s="40"/>
      <c r="HD61" s="40"/>
      <c r="HE61" s="40"/>
      <c r="HF61" s="40"/>
      <c r="HG61" s="40"/>
      <c r="HH61" s="40"/>
      <c r="HI61" s="40"/>
      <c r="HJ61" s="40"/>
      <c r="HK61" s="40"/>
      <c r="HL61" s="40"/>
      <c r="HM61" s="40"/>
      <c r="HN61" s="40"/>
      <c r="HO61" s="40"/>
      <c r="HP61" s="40"/>
      <c r="HQ61" s="40"/>
      <c r="HR61" s="40"/>
      <c r="HS61" s="40"/>
      <c r="HT61" s="40"/>
      <c r="HU61" s="40"/>
      <c r="HV61" s="40"/>
      <c r="HW61" s="40"/>
      <c r="HX61" s="40"/>
      <c r="HY61" s="40"/>
      <c r="HZ61" s="40"/>
      <c r="IA61" s="40"/>
      <c r="IB61" s="40"/>
      <c r="IC61" s="40"/>
      <c r="ID61" s="40"/>
      <c r="IE61" s="40"/>
      <c r="IF61" s="40"/>
      <c r="IG61" s="40"/>
      <c r="IH61" s="40"/>
      <c r="II61" s="40"/>
      <c r="IJ61" s="40"/>
      <c r="IK61" s="40"/>
      <c r="IL61" s="40"/>
      <c r="IM61" s="40"/>
      <c r="IN61" s="40"/>
      <c r="IO61" s="40"/>
      <c r="IP61" s="40"/>
      <c r="IQ61" s="40"/>
      <c r="IR61" s="40"/>
      <c r="IS61" s="40"/>
      <c r="IT61" s="40"/>
      <c r="IU61" s="40"/>
      <c r="IV61" s="40"/>
      <c r="IW61" s="40"/>
      <c r="IX61" s="40"/>
      <c r="IY61" s="40"/>
      <c r="IZ61" s="40"/>
      <c r="JA61" s="40"/>
      <c r="JB61" s="40"/>
      <c r="JC61" s="40"/>
      <c r="JD61" s="40"/>
      <c r="JE61" s="40"/>
      <c r="JF61" s="40"/>
      <c r="JG61" s="40"/>
      <c r="JH61" s="40"/>
      <c r="JI61" s="40"/>
      <c r="JJ61" s="40"/>
      <c r="JK61" s="40"/>
      <c r="JL61" s="40"/>
      <c r="JM61" s="40"/>
      <c r="JN61" s="40"/>
      <c r="JO61" s="40"/>
      <c r="JP61" s="40"/>
      <c r="JQ61" s="40"/>
      <c r="JR61" s="40"/>
      <c r="JS61" s="40"/>
      <c r="JT61" s="40"/>
      <c r="JU61" s="40"/>
      <c r="JV61" s="40"/>
      <c r="JW61" s="40"/>
      <c r="JX61" s="40"/>
      <c r="JY61" s="40"/>
      <c r="JZ61" s="40"/>
      <c r="KA61" s="40"/>
      <c r="KB61" s="40"/>
      <c r="KC61" s="40"/>
      <c r="KD61" s="40"/>
      <c r="KE61" s="40"/>
      <c r="KF61" s="40"/>
      <c r="KG61" s="40"/>
      <c r="KH61" s="40"/>
      <c r="KI61" s="40"/>
      <c r="KJ61" s="40"/>
      <c r="KK61" s="40"/>
      <c r="KL61" s="40"/>
      <c r="KM61" s="40"/>
      <c r="KN61" s="40"/>
      <c r="KO61" s="40"/>
      <c r="KP61" s="40"/>
      <c r="KQ61" s="40"/>
      <c r="KR61" s="40"/>
      <c r="KS61" s="40"/>
      <c r="KT61" s="40"/>
      <c r="KU61" s="40"/>
      <c r="KV61" s="40"/>
      <c r="KW61" s="40"/>
      <c r="KX61" s="40"/>
      <c r="KY61" s="40"/>
      <c r="KZ61" s="40"/>
      <c r="LA61" s="40"/>
      <c r="LB61" s="40"/>
      <c r="LC61" s="40"/>
      <c r="LD61" s="40"/>
      <c r="LE61" s="40"/>
      <c r="LF61" s="40"/>
      <c r="LG61" s="40"/>
      <c r="LH61" s="40"/>
      <c r="LI61" s="40"/>
      <c r="LJ61" s="40"/>
      <c r="LK61" s="40"/>
      <c r="LL61" s="40"/>
      <c r="LM61" s="40"/>
      <c r="LN61" s="40"/>
      <c r="LO61" s="40"/>
      <c r="LP61" s="40"/>
      <c r="LQ61" s="40"/>
      <c r="LR61" s="40"/>
      <c r="LS61" s="40"/>
      <c r="LT61" s="40"/>
      <c r="LU61" s="40"/>
      <c r="LV61" s="40"/>
      <c r="LW61" s="40"/>
      <c r="LX61" s="40"/>
      <c r="LY61" s="40"/>
      <c r="LZ61" s="40"/>
      <c r="MA61" s="40"/>
      <c r="MB61" s="40"/>
      <c r="MC61" s="40"/>
      <c r="MD61" s="40"/>
      <c r="ME61" s="40"/>
      <c r="MF61" s="40"/>
      <c r="MG61" s="40"/>
      <c r="MH61" s="40"/>
      <c r="MI61" s="40"/>
      <c r="MJ61" s="40"/>
      <c r="MK61" s="40"/>
      <c r="ML61" s="40"/>
      <c r="MM61" s="40"/>
      <c r="MN61" s="40"/>
      <c r="MO61" s="40"/>
      <c r="MP61" s="40"/>
      <c r="MQ61" s="40"/>
      <c r="MR61" s="40"/>
      <c r="MS61" s="40"/>
      <c r="MT61" s="40"/>
      <c r="MU61" s="40"/>
      <c r="MV61" s="40"/>
      <c r="MW61" s="40"/>
      <c r="MX61" s="40"/>
      <c r="MY61" s="40"/>
      <c r="MZ61" s="40"/>
      <c r="NA61" s="40"/>
      <c r="NB61" s="40"/>
      <c r="NC61" s="40"/>
      <c r="ND61" s="40"/>
      <c r="NE61" s="40"/>
      <c r="NF61" s="40"/>
      <c r="NG61" s="40"/>
      <c r="NH61" s="40"/>
      <c r="NI61" s="40"/>
      <c r="NJ61" s="40"/>
      <c r="NK61" s="40"/>
      <c r="NL61" s="40"/>
      <c r="NM61" s="40"/>
      <c r="NN61" s="40"/>
      <c r="NO61" s="40"/>
      <c r="NP61" s="40"/>
      <c r="NQ61" s="40"/>
      <c r="NR61" s="40"/>
      <c r="NS61" s="40"/>
      <c r="NT61" s="40"/>
      <c r="NU61" s="40"/>
      <c r="NV61" s="40"/>
      <c r="NW61" s="40"/>
      <c r="NX61" s="40"/>
      <c r="NY61" s="40"/>
      <c r="NZ61" s="40"/>
      <c r="OA61" s="40"/>
      <c r="OB61" s="40"/>
      <c r="OC61" s="40"/>
      <c r="OD61" s="40"/>
      <c r="OE61" s="40"/>
      <c r="OF61" s="40"/>
      <c r="OG61" s="40"/>
      <c r="OH61" s="40"/>
      <c r="OI61" s="40"/>
      <c r="OJ61" s="40"/>
      <c r="OK61" s="40"/>
      <c r="OL61" s="40"/>
      <c r="OM61" s="40"/>
      <c r="ON61" s="40"/>
      <c r="OO61" s="40"/>
      <c r="OP61" s="40"/>
      <c r="OQ61" s="40"/>
      <c r="OR61" s="40"/>
      <c r="OS61" s="40"/>
      <c r="OT61" s="40"/>
      <c r="OU61" s="40"/>
      <c r="OV61" s="40"/>
      <c r="OW61" s="40"/>
      <c r="OX61" s="40"/>
      <c r="OY61" s="40"/>
      <c r="OZ61" s="40"/>
      <c r="PA61" s="40"/>
      <c r="PB61" s="40"/>
      <c r="PC61" s="40"/>
      <c r="PD61" s="40"/>
      <c r="PE61" s="40"/>
      <c r="PF61" s="40"/>
      <c r="PG61" s="40"/>
      <c r="PH61" s="40"/>
      <c r="PI61" s="40"/>
      <c r="PJ61" s="40"/>
      <c r="PK61" s="40"/>
      <c r="PL61" s="40"/>
      <c r="PM61" s="40"/>
      <c r="PN61" s="40"/>
      <c r="PO61" s="40"/>
      <c r="PP61" s="40"/>
      <c r="PQ61" s="40"/>
      <c r="PR61" s="40"/>
      <c r="PS61" s="40"/>
      <c r="PT61" s="40"/>
      <c r="PU61" s="40"/>
      <c r="PV61" s="40"/>
      <c r="PW61" s="40"/>
      <c r="PX61" s="40"/>
      <c r="PY61" s="40"/>
      <c r="PZ61" s="40"/>
      <c r="QA61" s="40"/>
      <c r="QB61" s="40"/>
      <c r="QC61" s="40"/>
      <c r="QD61" s="40"/>
      <c r="QE61" s="40"/>
      <c r="QF61" s="40"/>
      <c r="QG61" s="40"/>
      <c r="QH61" s="40"/>
      <c r="QI61" s="40"/>
      <c r="QJ61" s="40"/>
      <c r="QK61" s="40"/>
      <c r="QL61" s="40"/>
      <c r="QM61" s="40"/>
      <c r="QN61" s="40"/>
      <c r="QO61" s="40"/>
      <c r="QP61" s="40"/>
      <c r="QQ61" s="40"/>
      <c r="QR61" s="40"/>
      <c r="QS61" s="40"/>
      <c r="QT61" s="40"/>
      <c r="QU61" s="40"/>
      <c r="QV61" s="40"/>
      <c r="QW61" s="40"/>
      <c r="QX61" s="40"/>
      <c r="QY61" s="40"/>
      <c r="QZ61" s="40"/>
      <c r="RA61" s="40"/>
      <c r="RB61" s="40"/>
      <c r="RC61" s="40"/>
      <c r="RD61" s="40"/>
      <c r="RE61" s="40"/>
      <c r="RF61" s="40"/>
      <c r="RG61" s="40"/>
      <c r="RH61" s="40"/>
      <c r="RI61" s="40"/>
      <c r="RJ61" s="40"/>
      <c r="RK61" s="40"/>
      <c r="RL61" s="40"/>
      <c r="RM61" s="40"/>
      <c r="RN61" s="40"/>
      <c r="RO61" s="40"/>
      <c r="RP61" s="40"/>
      <c r="RQ61" s="40"/>
      <c r="RR61" s="40"/>
      <c r="RS61" s="40"/>
      <c r="RT61" s="40"/>
      <c r="RU61" s="40"/>
      <c r="RV61" s="40"/>
      <c r="RW61" s="40"/>
      <c r="RX61" s="40"/>
      <c r="RY61" s="40"/>
      <c r="RZ61" s="40"/>
      <c r="SA61" s="40"/>
      <c r="SB61" s="40"/>
      <c r="SC61" s="40"/>
      <c r="SD61" s="40"/>
      <c r="SE61" s="40"/>
      <c r="SF61" s="40"/>
      <c r="SG61" s="40"/>
      <c r="SH61" s="40"/>
      <c r="SI61" s="40"/>
      <c r="SJ61" s="40"/>
      <c r="SK61" s="40"/>
      <c r="SL61" s="40"/>
      <c r="SM61" s="40"/>
      <c r="SN61" s="40"/>
      <c r="SO61" s="40"/>
      <c r="SP61" s="40"/>
      <c r="SQ61" s="40"/>
      <c r="SR61" s="40"/>
      <c r="SS61" s="40"/>
      <c r="ST61" s="40"/>
      <c r="SU61" s="40"/>
      <c r="SV61" s="40"/>
      <c r="SW61" s="40"/>
      <c r="SX61" s="40"/>
      <c r="SY61" s="40"/>
      <c r="SZ61" s="40"/>
      <c r="TA61" s="40"/>
      <c r="TB61" s="40"/>
      <c r="TC61" s="40"/>
      <c r="TD61" s="40"/>
      <c r="TE61" s="40"/>
      <c r="TF61" s="40"/>
      <c r="TG61" s="40"/>
      <c r="TH61" s="40"/>
      <c r="TI61" s="40"/>
      <c r="TJ61" s="40"/>
      <c r="TK61" s="40"/>
      <c r="TL61" s="40"/>
      <c r="TM61" s="40"/>
      <c r="TN61" s="40"/>
      <c r="TO61" s="40"/>
      <c r="TP61" s="40"/>
      <c r="TQ61" s="40"/>
      <c r="TR61" s="40"/>
      <c r="TS61" s="40"/>
      <c r="TT61" s="40"/>
      <c r="TU61" s="40"/>
      <c r="TV61" s="40"/>
      <c r="TW61" s="40"/>
      <c r="TX61" s="40"/>
      <c r="TY61" s="40"/>
      <c r="TZ61" s="40"/>
      <c r="UA61" s="40"/>
      <c r="UB61" s="40"/>
      <c r="UC61" s="40"/>
      <c r="UD61" s="40"/>
      <c r="UE61" s="40"/>
      <c r="UF61" s="40"/>
      <c r="UG61" s="40"/>
      <c r="UH61" s="40"/>
      <c r="UI61" s="40"/>
      <c r="UJ61" s="40"/>
      <c r="UK61" s="40"/>
      <c r="UL61" s="40"/>
      <c r="UM61" s="40"/>
      <c r="UN61" s="40"/>
      <c r="UO61" s="40"/>
      <c r="UP61" s="40"/>
      <c r="UQ61" s="40"/>
      <c r="UR61" s="40"/>
      <c r="US61" s="40"/>
      <c r="UT61" s="40"/>
      <c r="UU61" s="40"/>
      <c r="UV61" s="40"/>
      <c r="UW61" s="40"/>
      <c r="UX61" s="40"/>
      <c r="UY61" s="40"/>
      <c r="UZ61" s="40"/>
      <c r="VA61" s="40"/>
      <c r="VB61" s="40"/>
      <c r="VC61" s="40"/>
      <c r="VD61" s="40"/>
      <c r="VE61" s="40"/>
      <c r="VF61" s="40"/>
      <c r="VG61" s="40"/>
      <c r="VH61" s="40"/>
      <c r="VI61" s="40"/>
      <c r="VJ61" s="40"/>
      <c r="VK61" s="40"/>
      <c r="VL61" s="40"/>
      <c r="VM61" s="40"/>
      <c r="VN61" s="40"/>
      <c r="VO61" s="40"/>
      <c r="VP61" s="40"/>
      <c r="VQ61" s="40"/>
      <c r="VR61" s="40"/>
      <c r="VS61" s="40"/>
      <c r="VT61" s="40"/>
      <c r="VU61" s="40"/>
      <c r="VV61" s="40"/>
      <c r="VW61" s="40"/>
      <c r="VX61" s="40"/>
      <c r="VY61" s="40"/>
      <c r="VZ61" s="40"/>
      <c r="WA61" s="40"/>
      <c r="WB61" s="40"/>
      <c r="WC61" s="40"/>
      <c r="WD61" s="40"/>
      <c r="WE61" s="40"/>
      <c r="WF61" s="40"/>
      <c r="WG61" s="40"/>
      <c r="WH61" s="40"/>
      <c r="WI61" s="40"/>
      <c r="WJ61" s="40"/>
      <c r="WK61" s="40"/>
      <c r="WL61" s="40"/>
      <c r="WM61" s="40"/>
      <c r="WN61" s="40"/>
      <c r="WO61" s="40"/>
      <c r="WP61" s="40"/>
      <c r="WQ61" s="40"/>
      <c r="WR61" s="40"/>
      <c r="WS61" s="40"/>
      <c r="WT61" s="40"/>
      <c r="WU61" s="40"/>
      <c r="WV61" s="40"/>
      <c r="WW61" s="40"/>
      <c r="WX61" s="40"/>
      <c r="WY61" s="40"/>
      <c r="WZ61" s="40"/>
      <c r="XA61" s="40"/>
      <c r="XB61" s="40"/>
      <c r="XC61" s="40"/>
      <c r="XD61" s="40"/>
      <c r="XE61" s="40"/>
      <c r="XF61" s="40"/>
      <c r="XG61" s="40"/>
      <c r="XH61" s="40"/>
      <c r="XI61" s="40"/>
      <c r="XJ61" s="40"/>
      <c r="XK61" s="40"/>
      <c r="XL61" s="40"/>
      <c r="XM61" s="40"/>
      <c r="XN61" s="40"/>
      <c r="XO61" s="40"/>
      <c r="XP61" s="40"/>
      <c r="XQ61" s="40"/>
      <c r="XR61" s="40"/>
      <c r="XS61" s="40"/>
      <c r="XT61" s="40"/>
      <c r="XU61" s="40"/>
      <c r="XV61" s="40"/>
      <c r="XW61" s="40"/>
      <c r="XX61" s="40"/>
      <c r="XY61" s="40"/>
      <c r="XZ61" s="40"/>
      <c r="YA61" s="40"/>
      <c r="YB61" s="40"/>
      <c r="YC61" s="40"/>
      <c r="YD61" s="40"/>
      <c r="YE61" s="40"/>
      <c r="YF61" s="40"/>
      <c r="YG61" s="40"/>
      <c r="YH61" s="40"/>
      <c r="YI61" s="40"/>
      <c r="YJ61" s="40"/>
      <c r="YK61" s="40"/>
      <c r="YL61" s="40"/>
      <c r="YM61" s="40"/>
      <c r="YN61" s="40"/>
      <c r="YO61" s="40"/>
      <c r="YP61" s="40"/>
      <c r="YQ61" s="40"/>
      <c r="YR61" s="40"/>
      <c r="YS61" s="40"/>
      <c r="YT61" s="40"/>
      <c r="YU61" s="40"/>
      <c r="YV61" s="40"/>
      <c r="YW61" s="40"/>
      <c r="YX61" s="40"/>
      <c r="YY61" s="40"/>
      <c r="YZ61" s="40"/>
      <c r="ZA61" s="40"/>
      <c r="ZB61" s="40"/>
      <c r="ZC61" s="40"/>
      <c r="ZD61" s="40"/>
      <c r="ZE61" s="40"/>
      <c r="ZF61" s="40"/>
      <c r="ZG61" s="40"/>
      <c r="ZH61" s="40"/>
      <c r="ZI61" s="40"/>
      <c r="ZJ61" s="40"/>
      <c r="ZK61" s="40"/>
      <c r="ZL61" s="40"/>
      <c r="ZM61" s="40"/>
      <c r="ZN61" s="40"/>
      <c r="ZO61" s="40"/>
      <c r="ZP61" s="40"/>
      <c r="ZQ61" s="40"/>
      <c r="ZR61" s="40"/>
      <c r="ZS61" s="40"/>
      <c r="ZT61" s="40"/>
      <c r="ZU61" s="40"/>
      <c r="ZV61" s="40"/>
      <c r="ZW61" s="40"/>
      <c r="ZX61" s="40"/>
      <c r="ZY61" s="40"/>
      <c r="ZZ61" s="40"/>
      <c r="AAA61" s="40"/>
      <c r="AAB61" s="40"/>
      <c r="AAC61" s="40"/>
      <c r="AAD61" s="40"/>
      <c r="AAE61" s="40"/>
      <c r="AAF61" s="40"/>
      <c r="AAG61" s="40"/>
      <c r="AAH61" s="40"/>
      <c r="AAI61" s="40"/>
      <c r="AAJ61" s="40"/>
      <c r="AAK61" s="40"/>
      <c r="AAL61" s="40"/>
      <c r="AAM61" s="40"/>
      <c r="AAN61" s="40"/>
      <c r="AAO61" s="40"/>
      <c r="AAP61" s="40"/>
      <c r="AAQ61" s="40"/>
      <c r="AAR61" s="40"/>
      <c r="AAS61" s="40"/>
      <c r="AAT61" s="40"/>
      <c r="AAU61" s="40"/>
      <c r="AAV61" s="40"/>
      <c r="AAW61" s="40"/>
      <c r="AAX61" s="40"/>
      <c r="AAY61" s="40"/>
      <c r="AAZ61" s="40"/>
      <c r="ABA61" s="40"/>
      <c r="ABB61" s="40"/>
      <c r="ABC61" s="40"/>
      <c r="ABD61" s="40"/>
      <c r="ABE61" s="40"/>
      <c r="ABF61" s="40"/>
      <c r="ABG61" s="40"/>
      <c r="ABH61" s="40"/>
      <c r="ABI61" s="40"/>
      <c r="ABJ61" s="40"/>
      <c r="ABK61" s="40"/>
      <c r="ABL61" s="40"/>
      <c r="ABM61" s="40"/>
      <c r="ABN61" s="40"/>
      <c r="ABO61" s="40"/>
      <c r="ABP61" s="40"/>
      <c r="ABQ61" s="40"/>
      <c r="ABR61" s="40"/>
      <c r="ABS61" s="40"/>
      <c r="ABT61" s="40"/>
      <c r="ABU61" s="40"/>
      <c r="ABV61" s="40"/>
      <c r="ABW61" s="40"/>
      <c r="ABX61" s="40"/>
      <c r="ABY61" s="40"/>
      <c r="ABZ61" s="40"/>
      <c r="ACA61" s="40"/>
      <c r="ACB61" s="40"/>
      <c r="ACC61" s="40"/>
      <c r="ACD61" s="40"/>
      <c r="ACE61" s="40"/>
      <c r="ACF61" s="40"/>
      <c r="ACG61" s="40"/>
      <c r="ACH61" s="40"/>
      <c r="ACI61" s="40"/>
      <c r="ACJ61" s="40"/>
      <c r="ACK61" s="40"/>
      <c r="ACL61" s="40"/>
      <c r="ACM61" s="40"/>
      <c r="ACN61" s="40"/>
      <c r="ACO61" s="40"/>
      <c r="ACP61" s="40"/>
      <c r="ACQ61" s="40"/>
      <c r="ACR61" s="40"/>
      <c r="ACS61" s="40"/>
      <c r="ACT61" s="40"/>
      <c r="ACU61" s="40"/>
      <c r="ACV61" s="40"/>
      <c r="ACW61" s="40"/>
      <c r="ACX61" s="40"/>
      <c r="ACY61" s="40"/>
      <c r="ACZ61" s="40"/>
      <c r="ADA61" s="40"/>
      <c r="ADB61" s="40"/>
      <c r="ADC61" s="40"/>
      <c r="ADD61" s="40"/>
      <c r="ADE61" s="40"/>
      <c r="ADF61" s="40"/>
      <c r="ADG61" s="40"/>
      <c r="ADH61" s="40"/>
      <c r="ADI61" s="40"/>
      <c r="ADJ61" s="40"/>
      <c r="ADK61" s="40"/>
      <c r="ADL61" s="40"/>
      <c r="ADM61" s="40"/>
      <c r="ADN61" s="40"/>
      <c r="ADO61" s="40"/>
      <c r="ADP61" s="40"/>
      <c r="ADQ61" s="40"/>
      <c r="ADR61" s="40"/>
      <c r="ADS61" s="40"/>
      <c r="ADT61" s="40"/>
      <c r="ADU61" s="40"/>
      <c r="ADV61" s="40"/>
      <c r="ADW61" s="40"/>
      <c r="ADX61" s="40"/>
      <c r="ADY61" s="40"/>
      <c r="ADZ61" s="40"/>
      <c r="AEA61" s="40"/>
      <c r="AEB61" s="40"/>
      <c r="AEC61" s="40"/>
      <c r="AED61" s="40"/>
      <c r="AEE61" s="40"/>
      <c r="AEF61" s="40"/>
      <c r="AEG61" s="40"/>
      <c r="AEH61" s="40"/>
      <c r="AEI61" s="40"/>
      <c r="AEJ61" s="40"/>
      <c r="AEK61" s="40"/>
      <c r="AEL61" s="40"/>
      <c r="AEM61" s="40"/>
      <c r="AEN61" s="40"/>
      <c r="AEO61" s="40"/>
      <c r="AEP61" s="40"/>
      <c r="AEQ61" s="40"/>
      <c r="AER61" s="40"/>
      <c r="AES61" s="40"/>
      <c r="AET61" s="40"/>
      <c r="AEU61" s="40"/>
      <c r="AEV61" s="40"/>
      <c r="AEW61" s="40"/>
      <c r="AEX61" s="40"/>
      <c r="AEY61" s="40"/>
      <c r="AEZ61" s="40"/>
      <c r="AFA61" s="40"/>
      <c r="AFB61" s="40"/>
      <c r="AFC61" s="40"/>
      <c r="AFD61" s="40"/>
      <c r="AFE61" s="40"/>
      <c r="AFF61" s="40"/>
      <c r="AFG61" s="40"/>
      <c r="AFH61" s="40"/>
      <c r="AFI61" s="40"/>
      <c r="AFJ61" s="40"/>
      <c r="AFK61" s="40"/>
      <c r="AFL61" s="40"/>
      <c r="AFM61" s="40"/>
      <c r="AFN61" s="40"/>
      <c r="AFO61" s="40"/>
      <c r="AFP61" s="40"/>
      <c r="AFQ61" s="40"/>
      <c r="AFR61" s="40"/>
      <c r="AFS61" s="40"/>
      <c r="AFT61" s="40"/>
      <c r="AFU61" s="40"/>
      <c r="AFV61" s="40"/>
      <c r="AFW61" s="40"/>
      <c r="AFX61" s="40"/>
      <c r="AFY61" s="40"/>
      <c r="AFZ61" s="40"/>
      <c r="AGA61" s="40"/>
      <c r="AGB61" s="40"/>
      <c r="AGC61" s="40"/>
      <c r="AGD61" s="40"/>
      <c r="AGE61" s="40"/>
      <c r="AGF61" s="40"/>
      <c r="AGG61" s="40"/>
      <c r="AGH61" s="40"/>
      <c r="AGI61" s="40"/>
      <c r="AGJ61" s="40"/>
      <c r="AGK61" s="40"/>
      <c r="AGL61" s="40"/>
      <c r="AGM61" s="40"/>
      <c r="AGN61" s="40"/>
      <c r="AGO61" s="40"/>
      <c r="AGP61" s="40"/>
      <c r="AGQ61" s="40"/>
      <c r="AGR61" s="40"/>
      <c r="AGS61" s="40"/>
      <c r="AGT61" s="40"/>
      <c r="AGU61" s="40"/>
      <c r="AGV61" s="40"/>
      <c r="AGW61" s="40"/>
      <c r="AGX61" s="40"/>
      <c r="AGY61" s="40"/>
      <c r="AGZ61" s="40"/>
      <c r="AHA61" s="40"/>
      <c r="AHB61" s="40"/>
      <c r="AHC61" s="40"/>
      <c r="AHD61" s="40"/>
      <c r="AHE61" s="40"/>
      <c r="AHF61" s="40"/>
      <c r="AHG61" s="40"/>
      <c r="AHH61" s="40"/>
      <c r="AHI61" s="40"/>
      <c r="AHJ61" s="40"/>
      <c r="AHK61" s="40"/>
      <c r="AHL61" s="40"/>
      <c r="AHM61" s="40"/>
      <c r="AHN61" s="40"/>
      <c r="AHO61" s="40"/>
      <c r="AHP61" s="40"/>
      <c r="AHQ61" s="40"/>
      <c r="AHR61" s="40"/>
      <c r="AHS61" s="40"/>
      <c r="AHT61" s="40"/>
      <c r="AHU61" s="40"/>
      <c r="AHV61" s="40"/>
      <c r="AHW61" s="40"/>
      <c r="AHX61" s="40"/>
      <c r="AHY61" s="40"/>
      <c r="AHZ61" s="40"/>
      <c r="AIA61" s="40"/>
      <c r="AIB61" s="40"/>
      <c r="AIC61" s="40"/>
      <c r="AID61" s="40"/>
      <c r="AIE61" s="40"/>
      <c r="AIF61" s="40"/>
      <c r="AIG61" s="40"/>
      <c r="AIH61" s="40"/>
      <c r="AII61" s="40"/>
      <c r="AIJ61" s="40"/>
      <c r="AIK61" s="40"/>
      <c r="AIL61" s="40"/>
      <c r="AIM61" s="40"/>
      <c r="AIN61" s="40"/>
      <c r="AIO61" s="40"/>
      <c r="AIP61" s="40"/>
      <c r="AIQ61" s="40"/>
      <c r="AIR61" s="40"/>
      <c r="AIS61" s="40"/>
      <c r="AIT61" s="40"/>
      <c r="AIU61" s="40"/>
      <c r="AIV61" s="40"/>
      <c r="AIW61" s="40"/>
      <c r="AIX61" s="40"/>
      <c r="AIY61" s="40"/>
      <c r="AIZ61" s="40"/>
      <c r="AJA61" s="40"/>
      <c r="AJB61" s="40"/>
      <c r="AJC61" s="40"/>
      <c r="AJD61" s="40"/>
      <c r="AJE61" s="40"/>
      <c r="AJF61" s="40"/>
      <c r="AJG61" s="40"/>
      <c r="AJH61" s="40"/>
      <c r="AJI61" s="40"/>
      <c r="AJJ61" s="40"/>
      <c r="AJK61" s="40"/>
      <c r="AJL61" s="40"/>
      <c r="AJM61" s="40"/>
      <c r="AJN61" s="40"/>
      <c r="AJO61" s="40"/>
      <c r="AJP61" s="40"/>
      <c r="AJQ61" s="40"/>
      <c r="AJR61" s="40"/>
      <c r="AJS61" s="40"/>
      <c r="AJT61" s="40"/>
      <c r="AJU61" s="40"/>
      <c r="AJV61" s="40"/>
      <c r="AJW61" s="40"/>
      <c r="AJX61" s="40"/>
      <c r="AJY61" s="40"/>
      <c r="AJZ61" s="40"/>
      <c r="AKA61" s="40"/>
      <c r="AKB61" s="40"/>
      <c r="AKC61" s="40"/>
      <c r="AKD61" s="40"/>
      <c r="AKE61" s="40"/>
      <c r="AKF61" s="40"/>
      <c r="AKG61" s="40"/>
      <c r="AKH61" s="40"/>
      <c r="AKI61" s="40"/>
      <c r="AKJ61" s="40"/>
      <c r="AKK61" s="40"/>
      <c r="AKL61" s="40"/>
      <c r="AKM61" s="40"/>
      <c r="AKN61" s="40"/>
      <c r="AKO61" s="40"/>
      <c r="AKP61" s="40"/>
      <c r="AKQ61" s="40"/>
      <c r="AKR61" s="40"/>
      <c r="AKS61" s="40"/>
      <c r="AKT61" s="40"/>
      <c r="AKU61" s="40"/>
      <c r="AKV61" s="40"/>
      <c r="AKW61" s="40"/>
      <c r="AKX61" s="40"/>
      <c r="AKY61" s="40"/>
      <c r="AKZ61" s="40"/>
      <c r="ALA61" s="40"/>
      <c r="ALB61" s="40"/>
      <c r="ALC61" s="40"/>
      <c r="ALD61" s="40"/>
      <c r="ALE61" s="40"/>
      <c r="ALF61" s="40"/>
      <c r="ALG61" s="40"/>
      <c r="ALH61" s="40"/>
      <c r="ALI61" s="40"/>
      <c r="ALJ61" s="40"/>
      <c r="ALK61" s="40"/>
      <c r="ALL61" s="40"/>
      <c r="ALM61" s="40"/>
      <c r="ALN61" s="40"/>
      <c r="ALO61" s="40"/>
      <c r="ALP61" s="40"/>
      <c r="ALQ61" s="40"/>
      <c r="ALR61" s="40"/>
      <c r="ALS61" s="40"/>
      <c r="ALT61" s="40"/>
      <c r="ALU61" s="40"/>
      <c r="ALV61" s="40"/>
      <c r="ALW61" s="40"/>
      <c r="ALX61" s="40"/>
      <c r="ALY61" s="40"/>
      <c r="ALZ61" s="40"/>
      <c r="AMA61" s="40"/>
      <c r="AMB61" s="40"/>
      <c r="AMC61" s="40"/>
      <c r="AMD61" s="40"/>
      <c r="AME61" s="40"/>
      <c r="AMF61" s="40"/>
      <c r="AMG61" s="40"/>
      <c r="AMH61" s="40"/>
      <c r="AMI61" s="40"/>
      <c r="AMJ61" s="40"/>
      <c r="AMK61" s="40"/>
      <c r="AML61" s="40"/>
      <c r="AMM61" s="40"/>
      <c r="AMN61" s="40"/>
      <c r="AMO61" s="40"/>
      <c r="AMP61" s="40"/>
      <c r="AMQ61" s="40"/>
      <c r="AMR61" s="40"/>
      <c r="AMS61" s="40"/>
      <c r="AMT61" s="40"/>
      <c r="AMU61" s="40"/>
      <c r="AMV61" s="40"/>
      <c r="AMW61" s="40"/>
      <c r="AMX61" s="40"/>
      <c r="AMY61" s="40"/>
      <c r="AMZ61" s="40"/>
      <c r="ANA61" s="40"/>
      <c r="ANB61" s="40"/>
      <c r="ANC61" s="40"/>
      <c r="AND61" s="40"/>
      <c r="ANE61" s="40"/>
      <c r="ANF61" s="40"/>
      <c r="ANG61" s="40"/>
      <c r="ANH61" s="40"/>
      <c r="ANI61" s="40"/>
      <c r="ANJ61" s="40"/>
      <c r="ANK61" s="40"/>
      <c r="ANL61" s="40"/>
      <c r="ANM61" s="40"/>
      <c r="ANN61" s="40"/>
      <c r="ANO61" s="40"/>
      <c r="ANP61" s="40"/>
      <c r="ANQ61" s="40"/>
      <c r="ANR61" s="40"/>
      <c r="ANS61" s="40"/>
      <c r="ANT61" s="40"/>
      <c r="ANU61" s="40"/>
      <c r="ANV61" s="40"/>
      <c r="ANW61" s="40"/>
      <c r="ANX61" s="40"/>
      <c r="ANY61" s="40"/>
      <c r="ANZ61" s="40"/>
      <c r="AOA61" s="40"/>
      <c r="AOB61" s="40"/>
      <c r="AOC61" s="40"/>
      <c r="AOD61" s="40"/>
      <c r="AOE61" s="40"/>
      <c r="AOF61" s="40"/>
      <c r="AOG61" s="40"/>
      <c r="AOH61" s="40"/>
      <c r="AOI61" s="40"/>
      <c r="AOJ61" s="40"/>
      <c r="AOK61" s="40"/>
      <c r="AOL61" s="40"/>
      <c r="AOM61" s="40"/>
      <c r="AON61" s="40"/>
      <c r="AOO61" s="40"/>
      <c r="AOP61" s="40"/>
      <c r="AOQ61" s="40"/>
      <c r="AOR61" s="40"/>
      <c r="AOS61" s="40"/>
      <c r="AOT61" s="40"/>
      <c r="AOU61" s="40"/>
      <c r="AOV61" s="40"/>
      <c r="AOW61" s="40"/>
      <c r="AOX61" s="40"/>
      <c r="AOY61" s="40"/>
      <c r="AOZ61" s="40"/>
      <c r="APA61" s="40"/>
      <c r="APB61" s="40"/>
      <c r="APC61" s="40"/>
      <c r="APD61" s="40"/>
      <c r="APE61" s="40"/>
      <c r="APF61" s="40"/>
      <c r="APG61" s="40"/>
      <c r="APH61" s="40"/>
      <c r="API61" s="40"/>
      <c r="APJ61" s="40"/>
      <c r="APK61" s="40"/>
      <c r="APL61" s="40"/>
      <c r="APM61" s="40"/>
      <c r="APN61" s="40"/>
      <c r="APO61" s="40"/>
      <c r="APP61" s="40"/>
      <c r="APQ61" s="40"/>
      <c r="APR61" s="40"/>
      <c r="APS61" s="40"/>
      <c r="APT61" s="40"/>
      <c r="APU61" s="40"/>
      <c r="APV61" s="40"/>
      <c r="APW61" s="40"/>
      <c r="APX61" s="40"/>
      <c r="APY61" s="40"/>
      <c r="APZ61" s="40"/>
      <c r="AQA61" s="40"/>
      <c r="AQB61" s="40"/>
      <c r="AQC61" s="40"/>
      <c r="AQD61" s="40"/>
      <c r="AQE61" s="40"/>
      <c r="AQF61" s="40"/>
      <c r="AQG61" s="40"/>
      <c r="AQH61" s="40"/>
      <c r="AQI61" s="40"/>
      <c r="AQJ61" s="40"/>
      <c r="AQK61" s="40"/>
      <c r="AQL61" s="40"/>
      <c r="AQM61" s="40"/>
      <c r="AQN61" s="40"/>
      <c r="AQO61" s="40"/>
      <c r="AQP61" s="40"/>
      <c r="AQQ61" s="40"/>
      <c r="AQR61" s="40"/>
      <c r="AQS61" s="40"/>
      <c r="AQT61" s="40"/>
      <c r="AQU61" s="40"/>
      <c r="AQV61" s="40"/>
      <c r="AQW61" s="40"/>
      <c r="AQX61" s="40"/>
      <c r="AQY61" s="40"/>
      <c r="AQZ61" s="40"/>
      <c r="ARA61" s="40"/>
      <c r="ARB61" s="40"/>
      <c r="ARC61" s="40"/>
      <c r="ARD61" s="40"/>
      <c r="ARE61" s="40"/>
      <c r="ARF61" s="40"/>
      <c r="ARG61" s="40"/>
      <c r="ARH61" s="40"/>
      <c r="ARI61" s="40"/>
      <c r="ARJ61" s="40"/>
      <c r="ARK61" s="40"/>
      <c r="ARL61" s="40"/>
      <c r="ARM61" s="40"/>
      <c r="ARN61" s="40"/>
      <c r="ARO61" s="40"/>
      <c r="ARP61" s="40"/>
      <c r="ARQ61" s="40"/>
      <c r="ARR61" s="40"/>
      <c r="ARS61" s="40"/>
      <c r="ART61" s="40"/>
      <c r="ARU61" s="40"/>
      <c r="ARV61" s="40"/>
      <c r="ARW61" s="40"/>
      <c r="ARX61" s="40"/>
      <c r="ARY61" s="40"/>
      <c r="ARZ61" s="40"/>
      <c r="ASA61" s="40"/>
      <c r="ASB61" s="40"/>
      <c r="ASC61" s="40"/>
      <c r="ASD61" s="40"/>
      <c r="ASE61" s="40"/>
      <c r="ASF61" s="40"/>
      <c r="ASG61" s="40"/>
      <c r="ASH61" s="40"/>
      <c r="ASI61" s="40"/>
      <c r="ASJ61" s="40"/>
      <c r="ASK61" s="40"/>
      <c r="ASL61" s="40"/>
      <c r="ASM61" s="40"/>
      <c r="ASN61" s="40"/>
      <c r="ASO61" s="40"/>
      <c r="ASP61" s="40"/>
      <c r="ASQ61" s="40"/>
      <c r="ASR61" s="40"/>
      <c r="ASS61" s="40"/>
      <c r="AST61" s="40"/>
      <c r="ASU61" s="40"/>
      <c r="ASV61" s="40"/>
      <c r="ASW61" s="40"/>
      <c r="ASX61" s="40"/>
      <c r="ASY61" s="40"/>
      <c r="ASZ61" s="40"/>
      <c r="ATA61" s="40"/>
      <c r="ATB61" s="40"/>
      <c r="ATC61" s="40"/>
      <c r="ATD61" s="40"/>
      <c r="ATE61" s="40"/>
      <c r="ATF61" s="40"/>
      <c r="ATG61" s="40"/>
      <c r="ATH61" s="40"/>
      <c r="ATI61" s="40"/>
      <c r="ATJ61" s="40"/>
      <c r="ATK61" s="40"/>
      <c r="ATL61" s="40"/>
      <c r="ATM61" s="40"/>
      <c r="ATN61" s="40"/>
      <c r="ATO61" s="40"/>
      <c r="ATP61" s="40"/>
      <c r="ATQ61" s="40"/>
      <c r="ATR61" s="40"/>
      <c r="ATS61" s="40"/>
      <c r="ATT61" s="40"/>
      <c r="ATU61" s="40"/>
      <c r="ATV61" s="40"/>
      <c r="ATW61" s="40"/>
      <c r="ATX61" s="40"/>
      <c r="ATY61" s="40"/>
      <c r="ATZ61" s="40"/>
      <c r="AUA61" s="40"/>
      <c r="AUB61" s="40"/>
      <c r="AUC61" s="40"/>
      <c r="AUD61" s="40"/>
      <c r="AUE61" s="40"/>
      <c r="AUF61" s="40"/>
      <c r="AUG61" s="40"/>
      <c r="AUH61" s="40"/>
      <c r="AUI61" s="40"/>
      <c r="AUJ61" s="40"/>
      <c r="AUK61" s="40"/>
      <c r="AUL61" s="40"/>
      <c r="AUM61" s="40"/>
      <c r="AUN61" s="40"/>
      <c r="AUO61" s="40"/>
      <c r="AUP61" s="40"/>
      <c r="AUQ61" s="40"/>
      <c r="AUR61" s="40"/>
      <c r="AUS61" s="40"/>
      <c r="AUT61" s="40"/>
      <c r="AUU61" s="40"/>
      <c r="AUV61" s="40"/>
      <c r="AUW61" s="40"/>
      <c r="AUX61" s="40"/>
      <c r="AUY61" s="40"/>
      <c r="AUZ61" s="40"/>
      <c r="AVA61" s="40"/>
      <c r="AVB61" s="40"/>
      <c r="AVC61" s="40"/>
      <c r="AVD61" s="40"/>
      <c r="AVE61" s="40"/>
      <c r="AVF61" s="40"/>
      <c r="AVG61" s="40"/>
      <c r="AVH61" s="40"/>
      <c r="AVI61" s="40"/>
      <c r="AVJ61" s="40"/>
      <c r="AVK61" s="40"/>
      <c r="AVL61" s="40"/>
      <c r="AVM61" s="40"/>
      <c r="AVN61" s="40"/>
      <c r="AVO61" s="40"/>
      <c r="AVP61" s="40"/>
      <c r="AVQ61" s="40"/>
      <c r="AVR61" s="40"/>
      <c r="AVS61" s="40"/>
      <c r="AVT61" s="40"/>
      <c r="AVU61" s="40"/>
      <c r="AVV61" s="40"/>
      <c r="AVW61" s="40"/>
      <c r="AVX61" s="40"/>
      <c r="AVY61" s="40"/>
      <c r="AVZ61" s="40"/>
      <c r="AWA61" s="40"/>
      <c r="AWB61" s="40"/>
      <c r="AWC61" s="40"/>
      <c r="AWD61" s="40"/>
      <c r="AWE61" s="40"/>
      <c r="AWF61" s="40"/>
      <c r="AWG61" s="40"/>
      <c r="AWH61" s="40"/>
      <c r="AWI61" s="40"/>
      <c r="AWJ61" s="40"/>
      <c r="AWK61" s="40"/>
      <c r="AWL61" s="40"/>
      <c r="AWM61" s="40"/>
      <c r="AWN61" s="40"/>
      <c r="AWO61" s="40"/>
      <c r="AWP61" s="40"/>
      <c r="AWQ61" s="40"/>
      <c r="AWR61" s="40"/>
      <c r="AWS61" s="40"/>
      <c r="AWT61" s="40"/>
      <c r="AWU61" s="40"/>
      <c r="AWV61" s="40"/>
      <c r="AWW61" s="40"/>
      <c r="AWX61" s="40"/>
      <c r="AWY61" s="40"/>
      <c r="AWZ61" s="40"/>
      <c r="AXA61" s="40"/>
      <c r="AXB61" s="40"/>
      <c r="AXC61" s="40"/>
      <c r="AXD61" s="40"/>
      <c r="AXE61" s="40"/>
      <c r="AXF61" s="40"/>
      <c r="AXG61" s="40"/>
      <c r="AXH61" s="40"/>
      <c r="AXI61" s="40"/>
      <c r="AXJ61" s="40"/>
      <c r="AXK61" s="40"/>
      <c r="AXL61" s="40"/>
      <c r="AXM61" s="40"/>
      <c r="AXN61" s="40"/>
      <c r="AXO61" s="40"/>
      <c r="AXP61" s="40"/>
      <c r="AXQ61" s="40"/>
      <c r="AXR61" s="40"/>
      <c r="AXS61" s="40"/>
      <c r="AXT61" s="40"/>
      <c r="AXU61" s="40"/>
      <c r="AXV61" s="40"/>
      <c r="AXW61" s="40"/>
      <c r="AXX61" s="40"/>
      <c r="AXY61" s="40"/>
      <c r="AXZ61" s="40"/>
      <c r="AYA61" s="40"/>
      <c r="AYB61" s="40"/>
      <c r="AYC61" s="40"/>
      <c r="AYD61" s="40"/>
      <c r="AYE61" s="40"/>
      <c r="AYF61" s="40"/>
      <c r="AYG61" s="40"/>
      <c r="AYH61" s="40"/>
      <c r="AYI61" s="40"/>
      <c r="AYJ61" s="40"/>
      <c r="AYK61" s="40"/>
      <c r="AYL61" s="40"/>
      <c r="AYM61" s="40"/>
      <c r="AYN61" s="40"/>
      <c r="AYO61" s="40"/>
      <c r="AYP61" s="40"/>
      <c r="AYQ61" s="40"/>
      <c r="AYR61" s="40"/>
      <c r="AYS61" s="40"/>
      <c r="AYT61" s="40"/>
      <c r="AYU61" s="40"/>
      <c r="AYV61" s="40"/>
      <c r="AYW61" s="40"/>
      <c r="AYX61" s="40"/>
      <c r="AYY61" s="40"/>
      <c r="AYZ61" s="40"/>
      <c r="AZA61" s="40"/>
      <c r="AZB61" s="40"/>
      <c r="AZC61" s="40"/>
      <c r="AZD61" s="40"/>
      <c r="AZE61" s="40"/>
      <c r="AZF61" s="40"/>
      <c r="AZG61" s="40"/>
      <c r="AZH61" s="40"/>
      <c r="AZI61" s="40"/>
      <c r="AZJ61" s="40"/>
      <c r="AZK61" s="40"/>
      <c r="AZL61" s="40"/>
      <c r="AZM61" s="40"/>
      <c r="AZN61" s="40"/>
      <c r="AZO61" s="40"/>
      <c r="AZP61" s="40"/>
      <c r="AZQ61" s="40"/>
      <c r="AZR61" s="40"/>
      <c r="AZS61" s="40"/>
      <c r="AZT61" s="40"/>
      <c r="AZU61" s="40"/>
      <c r="AZV61" s="40"/>
      <c r="AZW61" s="40"/>
      <c r="AZX61" s="40"/>
      <c r="AZY61" s="40"/>
      <c r="AZZ61" s="40"/>
      <c r="BAA61" s="40"/>
      <c r="BAB61" s="40"/>
      <c r="BAC61" s="40"/>
      <c r="BAD61" s="40"/>
      <c r="BAE61" s="40"/>
      <c r="BAF61" s="40"/>
      <c r="BAG61" s="40"/>
      <c r="BAH61" s="40"/>
      <c r="BAI61" s="40"/>
      <c r="BAJ61" s="40"/>
      <c r="BAK61" s="40"/>
      <c r="BAL61" s="40"/>
      <c r="BAM61" s="40"/>
      <c r="BAN61" s="40"/>
      <c r="BAO61" s="40"/>
      <c r="BAP61" s="40"/>
      <c r="BAQ61" s="40"/>
      <c r="BAR61" s="40"/>
      <c r="BAS61" s="40"/>
      <c r="BAT61" s="40"/>
      <c r="BAU61" s="40"/>
      <c r="BAV61" s="40"/>
      <c r="BAW61" s="40"/>
      <c r="BAX61" s="40"/>
      <c r="BAY61" s="40"/>
      <c r="BAZ61" s="40"/>
      <c r="BBA61" s="40"/>
      <c r="BBB61" s="40"/>
      <c r="BBC61" s="40"/>
      <c r="BBD61" s="40"/>
      <c r="BBE61" s="40"/>
      <c r="BBF61" s="40"/>
      <c r="BBG61" s="40"/>
      <c r="BBH61" s="40"/>
      <c r="BBI61" s="40"/>
      <c r="BBJ61" s="40"/>
      <c r="BBK61" s="40"/>
      <c r="BBL61" s="40"/>
      <c r="BBM61" s="40"/>
      <c r="BBN61" s="40"/>
      <c r="BBO61" s="40"/>
      <c r="BBP61" s="40"/>
      <c r="BBQ61" s="40"/>
      <c r="BBR61" s="40"/>
      <c r="BBS61" s="40"/>
      <c r="BBT61" s="40"/>
      <c r="BBU61" s="40"/>
      <c r="BBV61" s="40"/>
      <c r="BBW61" s="40"/>
      <c r="BBX61" s="40"/>
      <c r="BBY61" s="40"/>
      <c r="BBZ61" s="40"/>
      <c r="BCA61" s="40"/>
      <c r="BCB61" s="40"/>
      <c r="BCC61" s="40"/>
      <c r="BCD61" s="40"/>
      <c r="BCE61" s="40"/>
      <c r="BCF61" s="40"/>
      <c r="BCG61" s="40"/>
      <c r="BCH61" s="40"/>
      <c r="BCI61" s="40"/>
      <c r="BCJ61" s="40"/>
      <c r="BCK61" s="40"/>
      <c r="BCL61" s="40"/>
      <c r="BCM61" s="40"/>
      <c r="BCN61" s="40"/>
      <c r="BCO61" s="40"/>
      <c r="BCP61" s="40"/>
      <c r="BCQ61" s="40"/>
      <c r="BCR61" s="40"/>
      <c r="BCS61" s="40"/>
      <c r="BCT61" s="40"/>
      <c r="BCU61" s="40"/>
      <c r="BCV61" s="40"/>
      <c r="BCW61" s="40"/>
      <c r="BCX61" s="40"/>
      <c r="BCY61" s="40"/>
      <c r="BCZ61" s="40"/>
      <c r="BDA61" s="40"/>
      <c r="BDB61" s="40"/>
      <c r="BDC61" s="40"/>
      <c r="BDD61" s="40"/>
      <c r="BDE61" s="40"/>
      <c r="BDF61" s="40"/>
      <c r="BDG61" s="40"/>
      <c r="BDH61" s="40"/>
      <c r="BDI61" s="40"/>
      <c r="BDJ61" s="40"/>
      <c r="BDK61" s="40"/>
      <c r="BDL61" s="40"/>
      <c r="BDM61" s="40"/>
      <c r="BDN61" s="40"/>
      <c r="BDO61" s="40"/>
      <c r="BDP61" s="40"/>
      <c r="BDQ61" s="40"/>
      <c r="BDR61" s="40"/>
      <c r="BDS61" s="40"/>
      <c r="BDT61" s="40"/>
      <c r="BDU61" s="40"/>
      <c r="BDV61" s="40"/>
      <c r="BDW61" s="40"/>
      <c r="BDX61" s="40"/>
      <c r="BDY61" s="40"/>
      <c r="BDZ61" s="40"/>
      <c r="BEA61" s="40"/>
      <c r="BEB61" s="40"/>
      <c r="BEC61" s="40"/>
      <c r="BED61" s="40"/>
      <c r="BEE61" s="40"/>
      <c r="BEF61" s="40"/>
      <c r="BEG61" s="40"/>
      <c r="BEH61" s="40"/>
      <c r="BEI61" s="40"/>
      <c r="BEJ61" s="40"/>
      <c r="BEK61" s="40"/>
      <c r="BEL61" s="40"/>
      <c r="BEM61" s="40"/>
      <c r="BEN61" s="40"/>
      <c r="BEO61" s="40"/>
      <c r="BEP61" s="40"/>
      <c r="BEQ61" s="40"/>
      <c r="BER61" s="40"/>
      <c r="BES61" s="40"/>
      <c r="BET61" s="40"/>
      <c r="BEU61" s="40"/>
      <c r="BEV61" s="40"/>
      <c r="BEW61" s="40"/>
      <c r="BEX61" s="40"/>
      <c r="BEY61" s="40"/>
      <c r="BEZ61" s="40"/>
      <c r="BFA61" s="40"/>
      <c r="BFB61" s="40"/>
      <c r="BFC61" s="40"/>
      <c r="BFD61" s="40"/>
      <c r="BFE61" s="40"/>
      <c r="BFF61" s="40"/>
      <c r="BFG61" s="40"/>
      <c r="BFH61" s="40"/>
      <c r="BFI61" s="40"/>
      <c r="BFJ61" s="40"/>
      <c r="BFK61" s="40"/>
      <c r="BFL61" s="40"/>
      <c r="BFM61" s="40"/>
      <c r="BFN61" s="40"/>
      <c r="BFO61" s="40"/>
      <c r="BFP61" s="40"/>
      <c r="BFQ61" s="40"/>
      <c r="BFR61" s="40"/>
      <c r="BFS61" s="40"/>
      <c r="BFT61" s="40"/>
      <c r="BFU61" s="40"/>
      <c r="BFV61" s="40"/>
      <c r="BFW61" s="40"/>
      <c r="BFX61" s="40"/>
      <c r="BFY61" s="40"/>
      <c r="BFZ61" s="40"/>
      <c r="BGA61" s="40"/>
      <c r="BGB61" s="40"/>
      <c r="BGC61" s="40"/>
      <c r="BGD61" s="40"/>
      <c r="BGE61" s="40"/>
      <c r="BGF61" s="40"/>
      <c r="BGG61" s="40"/>
      <c r="BGH61" s="40"/>
      <c r="BGI61" s="40"/>
      <c r="BGJ61" s="40"/>
      <c r="BGK61" s="40"/>
      <c r="BGL61" s="40"/>
      <c r="BGM61" s="40"/>
      <c r="BGN61" s="40"/>
      <c r="BGO61" s="40"/>
      <c r="BGP61" s="40"/>
      <c r="BGQ61" s="40"/>
      <c r="BGR61" s="40"/>
      <c r="BGS61" s="40"/>
      <c r="BGT61" s="40"/>
      <c r="BGU61" s="40"/>
      <c r="BGV61" s="40"/>
      <c r="BGW61" s="40"/>
      <c r="BGX61" s="40"/>
      <c r="BGY61" s="40"/>
      <c r="BGZ61" s="40"/>
      <c r="BHA61" s="40"/>
      <c r="BHB61" s="40"/>
      <c r="BHC61" s="40"/>
      <c r="BHD61" s="40"/>
      <c r="BHE61" s="40"/>
      <c r="BHF61" s="40"/>
      <c r="BHG61" s="40"/>
      <c r="BHH61" s="40"/>
      <c r="BHI61" s="40"/>
      <c r="BHJ61" s="40"/>
      <c r="BHK61" s="40"/>
      <c r="BHL61" s="40"/>
      <c r="BHM61" s="40"/>
      <c r="BHN61" s="40"/>
      <c r="BHO61" s="40"/>
      <c r="BHP61" s="40"/>
      <c r="BHQ61" s="40"/>
      <c r="BHR61" s="40"/>
      <c r="BHS61" s="40"/>
      <c r="BHT61" s="40"/>
      <c r="BHU61" s="40"/>
      <c r="BHV61" s="40"/>
      <c r="BHW61" s="40"/>
      <c r="BHX61" s="40"/>
      <c r="BHY61" s="40"/>
      <c r="BHZ61" s="40"/>
      <c r="BIA61" s="40"/>
      <c r="BIB61" s="40"/>
      <c r="BIC61" s="40"/>
      <c r="BID61" s="40"/>
      <c r="BIE61" s="40"/>
      <c r="BIF61" s="40"/>
      <c r="BIG61" s="40"/>
      <c r="BIH61" s="40"/>
      <c r="BII61" s="40"/>
      <c r="BIJ61" s="40"/>
      <c r="BIK61" s="40"/>
      <c r="BIL61" s="40"/>
      <c r="BIM61" s="40"/>
      <c r="BIN61" s="40"/>
      <c r="BIO61" s="40"/>
      <c r="BIP61" s="40"/>
      <c r="BIQ61" s="40"/>
      <c r="BIR61" s="40"/>
      <c r="BIS61" s="40"/>
      <c r="BIT61" s="40"/>
      <c r="BIU61" s="40"/>
      <c r="BIV61" s="40"/>
      <c r="BIW61" s="40"/>
      <c r="BIX61" s="40"/>
      <c r="BIY61" s="40"/>
      <c r="BIZ61" s="40"/>
      <c r="BJA61" s="40"/>
      <c r="BJB61" s="40"/>
      <c r="BJC61" s="40"/>
      <c r="BJD61" s="40"/>
      <c r="BJE61" s="40"/>
      <c r="BJF61" s="40"/>
      <c r="BJG61" s="40"/>
      <c r="BJH61" s="40"/>
      <c r="BJI61" s="40"/>
      <c r="BJJ61" s="40"/>
      <c r="BJK61" s="40"/>
      <c r="BJL61" s="40"/>
      <c r="BJM61" s="40"/>
      <c r="BJN61" s="40"/>
      <c r="BJO61" s="40"/>
      <c r="BJP61" s="40"/>
      <c r="BJQ61" s="40"/>
      <c r="BJR61" s="40"/>
      <c r="BJS61" s="40"/>
      <c r="BJT61" s="40"/>
      <c r="BJU61" s="40"/>
      <c r="BJV61" s="40"/>
      <c r="BJW61" s="40"/>
      <c r="BJX61" s="40"/>
      <c r="BJY61" s="40"/>
      <c r="BJZ61" s="40"/>
      <c r="BKA61" s="40"/>
      <c r="BKB61" s="40"/>
      <c r="BKC61" s="40"/>
      <c r="BKD61" s="40"/>
      <c r="BKE61" s="40"/>
      <c r="BKF61" s="40"/>
      <c r="BKG61" s="40"/>
      <c r="BKH61" s="40"/>
      <c r="BKI61" s="40"/>
      <c r="BKJ61" s="40"/>
      <c r="BKK61" s="40"/>
      <c r="BKL61" s="40"/>
      <c r="BKM61" s="40"/>
      <c r="BKN61" s="40"/>
      <c r="BKO61" s="40"/>
      <c r="BKP61" s="40"/>
      <c r="BKQ61" s="40"/>
      <c r="BKR61" s="40"/>
      <c r="BKS61" s="40"/>
      <c r="BKT61" s="40"/>
      <c r="BKU61" s="40"/>
      <c r="BKV61" s="40"/>
      <c r="BKW61" s="40"/>
      <c r="BKX61" s="40"/>
      <c r="BKY61" s="40"/>
      <c r="BKZ61" s="40"/>
      <c r="BLA61" s="40"/>
      <c r="BLB61" s="40"/>
      <c r="BLC61" s="40"/>
      <c r="BLD61" s="40"/>
      <c r="BLE61" s="40"/>
      <c r="BLF61" s="40"/>
      <c r="BLG61" s="40"/>
      <c r="BLH61" s="40"/>
      <c r="BLI61" s="40"/>
      <c r="BLJ61" s="40"/>
      <c r="BLK61" s="40"/>
      <c r="BLL61" s="40"/>
      <c r="BLM61" s="40"/>
      <c r="BLN61" s="40"/>
      <c r="BLO61" s="40"/>
      <c r="BLP61" s="40"/>
      <c r="BLQ61" s="40"/>
      <c r="BLR61" s="40"/>
      <c r="BLS61" s="40"/>
      <c r="BLT61" s="40"/>
      <c r="BLU61" s="40"/>
      <c r="BLV61" s="40"/>
      <c r="BLW61" s="40"/>
      <c r="BLX61" s="40"/>
      <c r="BLY61" s="40"/>
      <c r="BLZ61" s="40"/>
      <c r="BMA61" s="40"/>
      <c r="BMB61" s="40"/>
      <c r="BMC61" s="40"/>
      <c r="BMD61" s="40"/>
      <c r="BME61" s="40"/>
      <c r="BMF61" s="40"/>
      <c r="BMG61" s="40"/>
      <c r="BMH61" s="40"/>
      <c r="BMI61" s="40"/>
      <c r="BMJ61" s="40"/>
      <c r="BMK61" s="40"/>
      <c r="BML61" s="40"/>
      <c r="BMM61" s="40"/>
      <c r="BMN61" s="40"/>
      <c r="BMO61" s="40"/>
      <c r="BMP61" s="40"/>
      <c r="BMQ61" s="40"/>
      <c r="BMR61" s="40"/>
      <c r="BMS61" s="40"/>
      <c r="BMT61" s="40"/>
      <c r="BMU61" s="40"/>
      <c r="BMV61" s="40"/>
      <c r="BMW61" s="40"/>
      <c r="BMX61" s="40"/>
      <c r="BMY61" s="40"/>
      <c r="BMZ61" s="40"/>
      <c r="BNA61" s="40"/>
      <c r="BNB61" s="40"/>
      <c r="BNC61" s="40"/>
      <c r="BND61" s="40"/>
      <c r="BNE61" s="40"/>
      <c r="BNF61" s="40"/>
      <c r="BNG61" s="40"/>
      <c r="BNH61" s="40"/>
      <c r="BNI61" s="40"/>
      <c r="BNJ61" s="40"/>
      <c r="BNK61" s="40"/>
      <c r="BNL61" s="40"/>
      <c r="BNM61" s="40"/>
      <c r="BNN61" s="40"/>
      <c r="BNO61" s="40"/>
      <c r="BNP61" s="40"/>
      <c r="BNQ61" s="40"/>
      <c r="BNR61" s="40"/>
      <c r="BNS61" s="40"/>
      <c r="BNT61" s="40"/>
      <c r="BNU61" s="40"/>
      <c r="BNV61" s="40"/>
      <c r="BNW61" s="40"/>
      <c r="BNX61" s="40"/>
      <c r="BNY61" s="40"/>
      <c r="BNZ61" s="40"/>
      <c r="BOA61" s="40"/>
      <c r="BOB61" s="40"/>
      <c r="BOC61" s="40"/>
      <c r="BOD61" s="40"/>
      <c r="BOE61" s="40"/>
      <c r="BOF61" s="40"/>
      <c r="BOG61" s="40"/>
      <c r="BOH61" s="40"/>
      <c r="BOI61" s="40"/>
      <c r="BOJ61" s="40"/>
      <c r="BOK61" s="40"/>
      <c r="BOL61" s="40"/>
      <c r="BOM61" s="40"/>
      <c r="BON61" s="40"/>
      <c r="BOO61" s="40"/>
      <c r="BOP61" s="40"/>
      <c r="BOQ61" s="40"/>
      <c r="BOR61" s="40"/>
      <c r="BOS61" s="40"/>
      <c r="BOT61" s="40"/>
      <c r="BOU61" s="40"/>
      <c r="BOV61" s="40"/>
      <c r="BOW61" s="40"/>
      <c r="BOX61" s="40"/>
      <c r="BOY61" s="40"/>
      <c r="BOZ61" s="40"/>
      <c r="BPA61" s="40"/>
      <c r="BPB61" s="40"/>
      <c r="BPC61" s="40"/>
      <c r="BPD61" s="40"/>
      <c r="BPE61" s="40"/>
      <c r="BPF61" s="40"/>
      <c r="BPG61" s="40"/>
      <c r="BPH61" s="40"/>
      <c r="BPI61" s="40"/>
      <c r="BPJ61" s="40"/>
      <c r="BPK61" s="40"/>
      <c r="BPL61" s="40"/>
      <c r="BPM61" s="40"/>
      <c r="BPN61" s="40"/>
      <c r="BPO61" s="40"/>
      <c r="BPP61" s="40"/>
      <c r="BPQ61" s="40"/>
      <c r="BPR61" s="40"/>
      <c r="BPS61" s="40"/>
      <c r="BPT61" s="40"/>
      <c r="BPU61" s="40"/>
      <c r="BPV61" s="40"/>
      <c r="BPW61" s="40"/>
      <c r="BPX61" s="40"/>
      <c r="BPY61" s="40"/>
      <c r="BPZ61" s="40"/>
      <c r="BQA61" s="40"/>
      <c r="BQB61" s="40"/>
      <c r="BQC61" s="40"/>
      <c r="BQD61" s="40"/>
      <c r="BQE61" s="40"/>
      <c r="BQF61" s="40"/>
      <c r="BQG61" s="40"/>
      <c r="BQH61" s="40"/>
      <c r="BQI61" s="40"/>
      <c r="BQJ61" s="40"/>
      <c r="BQK61" s="40"/>
      <c r="BQL61" s="40"/>
      <c r="BQM61" s="40"/>
      <c r="BQN61" s="40"/>
      <c r="BQO61" s="40"/>
      <c r="BQP61" s="40"/>
      <c r="BQQ61" s="40"/>
      <c r="BQR61" s="40"/>
      <c r="BQS61" s="40"/>
      <c r="BQT61" s="40"/>
      <c r="BQU61" s="40"/>
      <c r="BQV61" s="40"/>
      <c r="BQW61" s="40"/>
      <c r="BQX61" s="40"/>
      <c r="BQY61" s="40"/>
      <c r="BQZ61" s="40"/>
      <c r="BRA61" s="40"/>
      <c r="BRB61" s="40"/>
      <c r="BRC61" s="40"/>
      <c r="BRD61" s="40"/>
      <c r="BRE61" s="40"/>
      <c r="BRF61" s="40"/>
      <c r="BRG61" s="40"/>
      <c r="BRH61" s="40"/>
      <c r="BRI61" s="40"/>
      <c r="BRJ61" s="40"/>
      <c r="BRK61" s="40"/>
      <c r="BRL61" s="40"/>
      <c r="BRM61" s="40"/>
      <c r="BRN61" s="40"/>
      <c r="BRO61" s="40"/>
      <c r="BRP61" s="40"/>
      <c r="BRQ61" s="40"/>
      <c r="BRR61" s="40"/>
      <c r="BRS61" s="40"/>
      <c r="BRT61" s="40"/>
      <c r="BRU61" s="40"/>
      <c r="BRV61" s="40"/>
      <c r="BRW61" s="40"/>
      <c r="BRX61" s="40"/>
      <c r="BRY61" s="40"/>
      <c r="BRZ61" s="40"/>
      <c r="BSA61" s="40"/>
      <c r="BSB61" s="40"/>
      <c r="BSC61" s="40"/>
      <c r="BSD61" s="40"/>
      <c r="BSE61" s="40"/>
      <c r="BSF61" s="40"/>
      <c r="BSG61" s="40"/>
      <c r="BSH61" s="40"/>
      <c r="BSI61" s="40"/>
      <c r="BSJ61" s="40"/>
      <c r="BSK61" s="40"/>
      <c r="BSL61" s="40"/>
      <c r="BSM61" s="40"/>
      <c r="BSN61" s="40"/>
      <c r="BSO61" s="40"/>
      <c r="BSP61" s="40"/>
      <c r="BSQ61" s="40"/>
      <c r="BSR61" s="40"/>
      <c r="BSS61" s="40"/>
      <c r="BST61" s="40"/>
      <c r="BSU61" s="40"/>
      <c r="BSV61" s="40"/>
      <c r="BSW61" s="40"/>
      <c r="BSX61" s="40"/>
      <c r="BSY61" s="40"/>
      <c r="BSZ61" s="40"/>
      <c r="BTA61" s="40"/>
      <c r="BTB61" s="40"/>
      <c r="BTC61" s="40"/>
      <c r="BTD61" s="40"/>
      <c r="BTE61" s="40"/>
      <c r="BTF61" s="40"/>
      <c r="BTG61" s="40"/>
      <c r="BTH61" s="40"/>
      <c r="BTI61" s="40"/>
      <c r="BTJ61" s="40"/>
      <c r="BTK61" s="40"/>
      <c r="BTL61" s="40"/>
      <c r="BTM61" s="40"/>
      <c r="BTN61" s="40"/>
      <c r="BTO61" s="40"/>
      <c r="BTP61" s="40"/>
      <c r="BTQ61" s="40"/>
      <c r="BTR61" s="40"/>
      <c r="BTS61" s="40"/>
      <c r="BTT61" s="40"/>
      <c r="BTU61" s="40"/>
      <c r="BTV61" s="40"/>
      <c r="BTW61" s="40"/>
      <c r="BTX61" s="40"/>
      <c r="BTY61" s="40"/>
      <c r="BTZ61" s="40"/>
      <c r="BUA61" s="40"/>
      <c r="BUB61" s="40"/>
      <c r="BUC61" s="40"/>
      <c r="BUD61" s="40"/>
      <c r="BUE61" s="40"/>
      <c r="BUF61" s="40"/>
      <c r="BUG61" s="40"/>
      <c r="BUH61" s="40"/>
      <c r="BUI61" s="40"/>
      <c r="BUJ61" s="40"/>
      <c r="BUK61" s="40"/>
      <c r="BUL61" s="40"/>
      <c r="BUM61" s="40"/>
      <c r="BUN61" s="40"/>
      <c r="BUO61" s="40"/>
      <c r="BUP61" s="40"/>
      <c r="BUQ61" s="40"/>
      <c r="BUR61" s="40"/>
      <c r="BUS61" s="40"/>
      <c r="BUT61" s="40"/>
      <c r="BUU61" s="40"/>
      <c r="BUV61" s="40"/>
      <c r="BUW61" s="40"/>
      <c r="BUX61" s="40"/>
      <c r="BUY61" s="40"/>
      <c r="BUZ61" s="40"/>
      <c r="BVA61" s="40"/>
      <c r="BVB61" s="40"/>
      <c r="BVC61" s="40"/>
      <c r="BVD61" s="40"/>
      <c r="BVE61" s="40"/>
      <c r="BVF61" s="40"/>
      <c r="BVG61" s="40"/>
      <c r="BVH61" s="40"/>
      <c r="BVI61" s="40"/>
      <c r="BVJ61" s="40"/>
      <c r="BVK61" s="40"/>
      <c r="BVL61" s="40"/>
      <c r="BVM61" s="40"/>
      <c r="BVN61" s="40"/>
      <c r="BVO61" s="40"/>
      <c r="BVP61" s="40"/>
      <c r="BVQ61" s="40"/>
      <c r="BVR61" s="40"/>
      <c r="BVS61" s="40"/>
      <c r="BVT61" s="40"/>
      <c r="BVU61" s="40"/>
      <c r="BVV61" s="40"/>
      <c r="BVW61" s="40"/>
      <c r="BVX61" s="40"/>
      <c r="BVY61" s="40"/>
      <c r="BVZ61" s="40"/>
      <c r="BWA61" s="40"/>
      <c r="BWB61" s="40"/>
      <c r="BWC61" s="40"/>
      <c r="BWD61" s="40"/>
      <c r="BWE61" s="40"/>
      <c r="BWF61" s="40"/>
      <c r="BWG61" s="40"/>
      <c r="BWH61" s="40"/>
      <c r="BWI61" s="40"/>
      <c r="BWJ61" s="40"/>
      <c r="BWK61" s="40"/>
      <c r="BWL61" s="40"/>
      <c r="BWM61" s="40"/>
      <c r="BWN61" s="40"/>
      <c r="BWO61" s="40"/>
      <c r="BWP61" s="40"/>
      <c r="BWQ61" s="40"/>
      <c r="BWR61" s="40"/>
      <c r="BWS61" s="40"/>
      <c r="BWT61" s="40"/>
      <c r="BWU61" s="40"/>
      <c r="BWV61" s="40"/>
      <c r="BWW61" s="40"/>
      <c r="BWX61" s="40"/>
      <c r="BWY61" s="40"/>
      <c r="BWZ61" s="40"/>
      <c r="BXA61" s="40"/>
      <c r="BXB61" s="40"/>
      <c r="BXC61" s="40"/>
      <c r="BXD61" s="40"/>
      <c r="BXE61" s="40"/>
      <c r="BXF61" s="40"/>
      <c r="BXG61" s="40"/>
      <c r="BXH61" s="40"/>
      <c r="BXI61" s="40"/>
      <c r="BXJ61" s="40"/>
      <c r="BXK61" s="40"/>
      <c r="BXL61" s="40"/>
      <c r="BXM61" s="40"/>
      <c r="BXN61" s="40"/>
      <c r="BXO61" s="40"/>
      <c r="BXP61" s="40"/>
      <c r="BXQ61" s="40"/>
      <c r="BXR61" s="40"/>
      <c r="BXS61" s="40"/>
      <c r="BXT61" s="40"/>
      <c r="BXU61" s="40"/>
      <c r="BXV61" s="40"/>
      <c r="BXW61" s="40"/>
      <c r="BXX61" s="40"/>
      <c r="BXY61" s="40"/>
      <c r="BXZ61" s="40"/>
      <c r="BYA61" s="40"/>
      <c r="BYB61" s="40"/>
      <c r="BYC61" s="40"/>
      <c r="BYD61" s="40"/>
      <c r="BYE61" s="40"/>
      <c r="BYF61" s="40"/>
      <c r="BYG61" s="40"/>
      <c r="BYH61" s="40"/>
      <c r="BYI61" s="40"/>
      <c r="BYJ61" s="40"/>
      <c r="BYK61" s="40"/>
      <c r="BYL61" s="40"/>
      <c r="BYM61" s="40"/>
      <c r="BYN61" s="40"/>
      <c r="BYO61" s="40"/>
      <c r="BYP61" s="40"/>
      <c r="BYQ61" s="40"/>
      <c r="BYR61" s="40"/>
      <c r="BYS61" s="40"/>
      <c r="BYT61" s="40"/>
      <c r="BYU61" s="40"/>
      <c r="BYV61" s="40"/>
      <c r="BYW61" s="40"/>
      <c r="BYX61" s="40"/>
      <c r="BYY61" s="40"/>
      <c r="BYZ61" s="40"/>
      <c r="BZA61" s="40"/>
      <c r="BZB61" s="40"/>
      <c r="BZC61" s="40"/>
      <c r="BZD61" s="40"/>
      <c r="BZE61" s="40"/>
      <c r="BZF61" s="40"/>
      <c r="BZG61" s="40"/>
      <c r="BZH61" s="40"/>
      <c r="BZI61" s="40"/>
      <c r="BZJ61" s="40"/>
      <c r="BZK61" s="40"/>
      <c r="BZL61" s="40"/>
      <c r="BZM61" s="40"/>
      <c r="BZN61" s="40"/>
      <c r="BZO61" s="40"/>
      <c r="BZP61" s="40"/>
      <c r="BZQ61" s="40"/>
      <c r="BZR61" s="40"/>
      <c r="BZS61" s="40"/>
      <c r="BZT61" s="40"/>
      <c r="BZU61" s="40"/>
      <c r="BZV61" s="40"/>
      <c r="BZW61" s="40"/>
      <c r="BZX61" s="40"/>
      <c r="BZY61" s="40"/>
      <c r="BZZ61" s="40"/>
      <c r="CAA61" s="40"/>
      <c r="CAB61" s="40"/>
      <c r="CAC61" s="40"/>
      <c r="CAD61" s="40"/>
      <c r="CAE61" s="40"/>
      <c r="CAF61" s="40"/>
      <c r="CAG61" s="40"/>
      <c r="CAH61" s="40"/>
      <c r="CAI61" s="40"/>
      <c r="CAJ61" s="40"/>
      <c r="CAK61" s="40"/>
      <c r="CAL61" s="40"/>
      <c r="CAM61" s="40"/>
      <c r="CAN61" s="40"/>
      <c r="CAO61" s="40"/>
      <c r="CAP61" s="40"/>
      <c r="CAQ61" s="40"/>
      <c r="CAR61" s="40"/>
      <c r="CAS61" s="40"/>
      <c r="CAT61" s="40"/>
      <c r="CAU61" s="40"/>
      <c r="CAV61" s="40"/>
      <c r="CAW61" s="40"/>
      <c r="CAX61" s="40"/>
      <c r="CAY61" s="40"/>
      <c r="CAZ61" s="40"/>
      <c r="CBA61" s="40"/>
      <c r="CBB61" s="40"/>
      <c r="CBC61" s="40"/>
      <c r="CBD61" s="40"/>
      <c r="CBE61" s="40"/>
      <c r="CBF61" s="40"/>
      <c r="CBG61" s="40"/>
      <c r="CBH61" s="40"/>
      <c r="CBI61" s="40"/>
      <c r="CBJ61" s="40"/>
      <c r="CBK61" s="40"/>
      <c r="CBL61" s="40"/>
      <c r="CBM61" s="40"/>
      <c r="CBN61" s="40"/>
      <c r="CBO61" s="40"/>
      <c r="CBP61" s="40"/>
      <c r="CBQ61" s="40"/>
      <c r="CBR61" s="40"/>
      <c r="CBS61" s="40"/>
      <c r="CBT61" s="40"/>
      <c r="CBU61" s="40"/>
      <c r="CBV61" s="40"/>
      <c r="CBW61" s="40"/>
      <c r="CBX61" s="40"/>
      <c r="CBY61" s="40"/>
      <c r="CBZ61" s="40"/>
      <c r="CCA61" s="40"/>
      <c r="CCB61" s="40"/>
      <c r="CCC61" s="40"/>
      <c r="CCD61" s="40"/>
      <c r="CCE61" s="40"/>
      <c r="CCF61" s="40"/>
      <c r="CCG61" s="40"/>
      <c r="CCH61" s="40"/>
      <c r="CCI61" s="40"/>
      <c r="CCJ61" s="40"/>
      <c r="CCK61" s="40"/>
      <c r="CCL61" s="40"/>
      <c r="CCM61" s="40"/>
      <c r="CCN61" s="40"/>
      <c r="CCO61" s="40"/>
      <c r="CCP61" s="40"/>
      <c r="CCQ61" s="40"/>
      <c r="CCR61" s="40"/>
      <c r="CCS61" s="40"/>
      <c r="CCT61" s="40"/>
      <c r="CCU61" s="40"/>
      <c r="CCV61" s="40"/>
      <c r="CCW61" s="40"/>
      <c r="CCX61" s="40"/>
      <c r="CCY61" s="40"/>
      <c r="CCZ61" s="40"/>
      <c r="CDA61" s="40"/>
      <c r="CDB61" s="40"/>
      <c r="CDC61" s="40"/>
      <c r="CDD61" s="40"/>
      <c r="CDE61" s="40"/>
      <c r="CDF61" s="40"/>
      <c r="CDG61" s="40"/>
      <c r="CDH61" s="40"/>
      <c r="CDI61" s="40"/>
      <c r="CDJ61" s="40"/>
      <c r="CDK61" s="40"/>
      <c r="CDL61" s="40"/>
      <c r="CDM61" s="40"/>
      <c r="CDN61" s="40"/>
      <c r="CDO61" s="40"/>
      <c r="CDP61" s="40"/>
      <c r="CDQ61" s="40"/>
      <c r="CDR61" s="40"/>
      <c r="CDS61" s="40"/>
      <c r="CDT61" s="40"/>
      <c r="CDU61" s="40"/>
      <c r="CDV61" s="40"/>
      <c r="CDW61" s="40"/>
      <c r="CDX61" s="40"/>
      <c r="CDY61" s="40"/>
      <c r="CDZ61" s="40"/>
      <c r="CEA61" s="40"/>
      <c r="CEB61" s="40"/>
      <c r="CEC61" s="40"/>
      <c r="CED61" s="40"/>
      <c r="CEE61" s="40"/>
      <c r="CEF61" s="40"/>
      <c r="CEG61" s="40"/>
      <c r="CEH61" s="40"/>
      <c r="CEI61" s="40"/>
      <c r="CEJ61" s="40"/>
      <c r="CEK61" s="40"/>
      <c r="CEL61" s="40"/>
      <c r="CEM61" s="40"/>
      <c r="CEN61" s="40"/>
      <c r="CEO61" s="40"/>
      <c r="CEP61" s="40"/>
      <c r="CEQ61" s="40"/>
      <c r="CER61" s="40"/>
      <c r="CES61" s="40"/>
      <c r="CET61" s="40"/>
      <c r="CEU61" s="40"/>
      <c r="CEV61" s="40"/>
      <c r="CEW61" s="40"/>
      <c r="CEX61" s="40"/>
      <c r="CEY61" s="40"/>
      <c r="CEZ61" s="40"/>
      <c r="CFA61" s="40"/>
      <c r="CFB61" s="40"/>
      <c r="CFC61" s="40"/>
      <c r="CFD61" s="40"/>
      <c r="CFE61" s="40"/>
      <c r="CFF61" s="40"/>
      <c r="CFG61" s="40"/>
      <c r="CFH61" s="40"/>
      <c r="CFI61" s="40"/>
      <c r="CFJ61" s="40"/>
      <c r="CFK61" s="40"/>
      <c r="CFL61" s="40"/>
      <c r="CFM61" s="40"/>
      <c r="CFN61" s="40"/>
      <c r="CFO61" s="40"/>
      <c r="CFP61" s="40"/>
      <c r="CFQ61" s="40"/>
      <c r="CFR61" s="40"/>
      <c r="CFS61" s="40"/>
      <c r="CFT61" s="40"/>
      <c r="CFU61" s="40"/>
      <c r="CFV61" s="40"/>
      <c r="CFW61" s="40"/>
      <c r="CFX61" s="40"/>
      <c r="CFY61" s="40"/>
      <c r="CFZ61" s="40"/>
      <c r="CGA61" s="40"/>
      <c r="CGB61" s="40"/>
      <c r="CGC61" s="40"/>
      <c r="CGD61" s="40"/>
      <c r="CGE61" s="40"/>
      <c r="CGF61" s="40"/>
      <c r="CGG61" s="40"/>
      <c r="CGH61" s="40"/>
      <c r="CGI61" s="40"/>
      <c r="CGJ61" s="40"/>
      <c r="CGK61" s="40"/>
      <c r="CGL61" s="40"/>
      <c r="CGM61" s="40"/>
      <c r="CGN61" s="40"/>
      <c r="CGO61" s="40"/>
      <c r="CGP61" s="40"/>
      <c r="CGQ61" s="40"/>
      <c r="CGR61" s="40"/>
      <c r="CGS61" s="40"/>
      <c r="CGT61" s="40"/>
      <c r="CGU61" s="40"/>
      <c r="CGV61" s="40"/>
      <c r="CGW61" s="40"/>
      <c r="CGX61" s="40"/>
      <c r="CGY61" s="40"/>
      <c r="CGZ61" s="40"/>
      <c r="CHA61" s="40"/>
      <c r="CHB61" s="40"/>
      <c r="CHC61" s="40"/>
      <c r="CHD61" s="40"/>
      <c r="CHE61" s="40"/>
      <c r="CHF61" s="40"/>
      <c r="CHG61" s="40"/>
      <c r="CHH61" s="40"/>
      <c r="CHI61" s="40"/>
      <c r="CHJ61" s="40"/>
      <c r="CHK61" s="40"/>
      <c r="CHL61" s="40"/>
      <c r="CHM61" s="40"/>
      <c r="CHN61" s="40"/>
      <c r="CHO61" s="40"/>
      <c r="CHP61" s="40"/>
      <c r="CHQ61" s="40"/>
      <c r="CHR61" s="40"/>
      <c r="CHS61" s="40"/>
      <c r="CHT61" s="40"/>
      <c r="CHU61" s="40"/>
      <c r="CHV61" s="40"/>
      <c r="CHW61" s="40"/>
      <c r="CHX61" s="40"/>
      <c r="CHY61" s="40"/>
      <c r="CHZ61" s="40"/>
      <c r="CIA61" s="40"/>
      <c r="CIB61" s="40"/>
      <c r="CIC61" s="40"/>
      <c r="CID61" s="40"/>
      <c r="CIE61" s="40"/>
      <c r="CIF61" s="40"/>
      <c r="CIG61" s="40"/>
      <c r="CIH61" s="40"/>
      <c r="CII61" s="40"/>
      <c r="CIJ61" s="40"/>
      <c r="CIK61" s="40"/>
      <c r="CIL61" s="40"/>
      <c r="CIM61" s="40"/>
      <c r="CIN61" s="40"/>
      <c r="CIO61" s="40"/>
      <c r="CIP61" s="40"/>
      <c r="CIQ61" s="40"/>
      <c r="CIR61" s="40"/>
      <c r="CIS61" s="40"/>
      <c r="CIT61" s="40"/>
      <c r="CIU61" s="40"/>
      <c r="CIV61" s="40"/>
      <c r="CIW61" s="40"/>
      <c r="CIX61" s="40"/>
      <c r="CIY61" s="40"/>
      <c r="CIZ61" s="40"/>
      <c r="CJA61" s="40"/>
      <c r="CJB61" s="40"/>
      <c r="CJC61" s="40"/>
      <c r="CJD61" s="40"/>
      <c r="CJE61" s="40"/>
      <c r="CJF61" s="40"/>
      <c r="CJG61" s="40"/>
      <c r="CJH61" s="40"/>
      <c r="CJI61" s="40"/>
      <c r="CJJ61" s="40"/>
      <c r="CJK61" s="40"/>
      <c r="CJL61" s="40"/>
      <c r="CJM61" s="40"/>
      <c r="CJN61" s="40"/>
      <c r="CJO61" s="40"/>
      <c r="CJP61" s="40"/>
      <c r="CJQ61" s="40"/>
      <c r="CJR61" s="40"/>
      <c r="CJS61" s="40"/>
      <c r="CJT61" s="40"/>
      <c r="CJU61" s="40"/>
      <c r="CJV61" s="40"/>
      <c r="CJW61" s="40"/>
      <c r="CJX61" s="40"/>
      <c r="CJY61" s="40"/>
      <c r="CJZ61" s="40"/>
      <c r="CKA61" s="40"/>
      <c r="CKB61" s="40"/>
      <c r="CKC61" s="40"/>
      <c r="CKD61" s="40"/>
      <c r="CKE61" s="40"/>
      <c r="CKF61" s="40"/>
      <c r="CKG61" s="40"/>
      <c r="CKH61" s="40"/>
      <c r="CKI61" s="40"/>
      <c r="CKJ61" s="40"/>
      <c r="CKK61" s="40"/>
      <c r="CKL61" s="40"/>
      <c r="CKM61" s="40"/>
      <c r="CKN61" s="40"/>
      <c r="CKO61" s="40"/>
      <c r="CKP61" s="40"/>
      <c r="CKQ61" s="40"/>
      <c r="CKR61" s="40"/>
      <c r="CKS61" s="40"/>
      <c r="CKT61" s="40"/>
      <c r="CKU61" s="40"/>
      <c r="CKV61" s="40"/>
      <c r="CKW61" s="40"/>
      <c r="CKX61" s="40"/>
      <c r="CKY61" s="40"/>
      <c r="CKZ61" s="40"/>
      <c r="CLA61" s="40"/>
      <c r="CLB61" s="40"/>
      <c r="CLC61" s="40"/>
      <c r="CLD61" s="40"/>
      <c r="CLE61" s="40"/>
      <c r="CLF61" s="40"/>
      <c r="CLG61" s="40"/>
      <c r="CLH61" s="40"/>
      <c r="CLI61" s="40"/>
      <c r="CLJ61" s="40"/>
      <c r="CLK61" s="40"/>
      <c r="CLL61" s="40"/>
      <c r="CLM61" s="40"/>
      <c r="CLN61" s="40"/>
      <c r="CLO61" s="40"/>
      <c r="CLP61" s="40"/>
      <c r="CLQ61" s="40"/>
      <c r="CLR61" s="40"/>
      <c r="CLS61" s="40"/>
      <c r="CLT61" s="40"/>
      <c r="CLU61" s="40"/>
      <c r="CLV61" s="40"/>
      <c r="CLW61" s="40"/>
      <c r="CLX61" s="40"/>
      <c r="CLY61" s="40"/>
      <c r="CLZ61" s="40"/>
      <c r="CMA61" s="40"/>
      <c r="CMB61" s="40"/>
      <c r="CMC61" s="40"/>
      <c r="CMD61" s="40"/>
      <c r="CME61" s="40"/>
      <c r="CMF61" s="40"/>
      <c r="CMG61" s="40"/>
      <c r="CMH61" s="40"/>
      <c r="CMI61" s="40"/>
      <c r="CMJ61" s="40"/>
      <c r="CMK61" s="40"/>
      <c r="CML61" s="40"/>
      <c r="CMM61" s="40"/>
      <c r="CMN61" s="40"/>
      <c r="CMO61" s="40"/>
      <c r="CMP61" s="40"/>
      <c r="CMQ61" s="40"/>
      <c r="CMR61" s="40"/>
      <c r="CMS61" s="40"/>
      <c r="CMT61" s="40"/>
      <c r="CMU61" s="40"/>
      <c r="CMV61" s="40"/>
      <c r="CMW61" s="40"/>
      <c r="CMX61" s="40"/>
      <c r="CMY61" s="40"/>
      <c r="CMZ61" s="40"/>
      <c r="CNA61" s="40"/>
      <c r="CNB61" s="40"/>
      <c r="CNC61" s="40"/>
      <c r="CND61" s="40"/>
      <c r="CNE61" s="40"/>
      <c r="CNF61" s="40"/>
      <c r="CNG61" s="40"/>
      <c r="CNH61" s="40"/>
      <c r="CNI61" s="40"/>
      <c r="CNJ61" s="40"/>
      <c r="CNK61" s="40"/>
      <c r="CNL61" s="40"/>
      <c r="CNM61" s="40"/>
      <c r="CNN61" s="40"/>
      <c r="CNO61" s="40"/>
      <c r="CNP61" s="40"/>
      <c r="CNQ61" s="40"/>
      <c r="CNR61" s="40"/>
      <c r="CNS61" s="40"/>
      <c r="CNT61" s="40"/>
      <c r="CNU61" s="40"/>
      <c r="CNV61" s="40"/>
      <c r="CNW61" s="40"/>
      <c r="CNX61" s="40"/>
      <c r="CNY61" s="40"/>
      <c r="CNZ61" s="40"/>
      <c r="COA61" s="40"/>
      <c r="COB61" s="40"/>
      <c r="COC61" s="40"/>
      <c r="COD61" s="40"/>
      <c r="COE61" s="40"/>
      <c r="COF61" s="40"/>
      <c r="COG61" s="40"/>
      <c r="COH61" s="40"/>
      <c r="COI61" s="40"/>
      <c r="COJ61" s="40"/>
      <c r="COK61" s="40"/>
      <c r="COL61" s="40"/>
      <c r="COM61" s="40"/>
      <c r="CON61" s="40"/>
      <c r="COO61" s="40"/>
      <c r="COP61" s="40"/>
      <c r="COQ61" s="40"/>
      <c r="COR61" s="40"/>
      <c r="COS61" s="40"/>
      <c r="COT61" s="40"/>
      <c r="COU61" s="40"/>
      <c r="COV61" s="40"/>
      <c r="COW61" s="40"/>
      <c r="COX61" s="40"/>
      <c r="COY61" s="40"/>
      <c r="COZ61" s="40"/>
      <c r="CPA61" s="40"/>
      <c r="CPB61" s="40"/>
      <c r="CPC61" s="40"/>
      <c r="CPD61" s="40"/>
      <c r="CPE61" s="40"/>
      <c r="CPF61" s="40"/>
      <c r="CPG61" s="40"/>
      <c r="CPH61" s="40"/>
      <c r="CPI61" s="40"/>
      <c r="CPJ61" s="40"/>
      <c r="CPK61" s="40"/>
      <c r="CPL61" s="40"/>
      <c r="CPM61" s="40"/>
      <c r="CPN61" s="40"/>
      <c r="CPO61" s="40"/>
      <c r="CPP61" s="40"/>
      <c r="CPQ61" s="40"/>
      <c r="CPR61" s="40"/>
      <c r="CPS61" s="40"/>
      <c r="CPT61" s="40"/>
      <c r="CPU61" s="40"/>
      <c r="CPV61" s="40"/>
      <c r="CPW61" s="40"/>
      <c r="CPX61" s="40"/>
      <c r="CPY61" s="40"/>
      <c r="CPZ61" s="40"/>
      <c r="CQA61" s="40"/>
      <c r="CQB61" s="40"/>
      <c r="CQC61" s="40"/>
      <c r="CQD61" s="40"/>
      <c r="CQE61" s="40"/>
      <c r="CQF61" s="40"/>
      <c r="CQG61" s="40"/>
      <c r="CQH61" s="40"/>
      <c r="CQI61" s="40"/>
      <c r="CQJ61" s="40"/>
      <c r="CQK61" s="40"/>
      <c r="CQL61" s="40"/>
      <c r="CQM61" s="40"/>
      <c r="CQN61" s="40"/>
      <c r="CQO61" s="40"/>
      <c r="CQP61" s="40"/>
      <c r="CQQ61" s="40"/>
      <c r="CQR61" s="40"/>
      <c r="CQS61" s="40"/>
      <c r="CQT61" s="40"/>
      <c r="CQU61" s="40"/>
      <c r="CQV61" s="40"/>
      <c r="CQW61" s="40"/>
      <c r="CQX61" s="40"/>
      <c r="CQY61" s="40"/>
      <c r="CQZ61" s="40"/>
      <c r="CRA61" s="40"/>
      <c r="CRB61" s="40"/>
      <c r="CRC61" s="40"/>
      <c r="CRD61" s="40"/>
      <c r="CRE61" s="40"/>
      <c r="CRF61" s="40"/>
      <c r="CRG61" s="40"/>
      <c r="CRH61" s="40"/>
      <c r="CRI61" s="40"/>
      <c r="CRJ61" s="40"/>
      <c r="CRK61" s="40"/>
      <c r="CRL61" s="40"/>
      <c r="CRM61" s="40"/>
      <c r="CRN61" s="40"/>
      <c r="CRO61" s="40"/>
      <c r="CRP61" s="40"/>
      <c r="CRQ61" s="40"/>
      <c r="CRR61" s="40"/>
      <c r="CRS61" s="40"/>
      <c r="CRT61" s="40"/>
      <c r="CRU61" s="40"/>
      <c r="CRV61" s="40"/>
      <c r="CRW61" s="40"/>
      <c r="CRX61" s="40"/>
      <c r="CRY61" s="40"/>
      <c r="CRZ61" s="40"/>
      <c r="CSA61" s="40"/>
      <c r="CSB61" s="40"/>
      <c r="CSC61" s="40"/>
      <c r="CSD61" s="40"/>
      <c r="CSE61" s="40"/>
      <c r="CSF61" s="40"/>
      <c r="CSG61" s="40"/>
      <c r="CSH61" s="40"/>
      <c r="CSI61" s="40"/>
      <c r="CSJ61" s="40"/>
      <c r="CSK61" s="40"/>
      <c r="CSL61" s="40"/>
      <c r="CSM61" s="40"/>
      <c r="CSN61" s="40"/>
      <c r="CSO61" s="40"/>
      <c r="CSP61" s="40"/>
      <c r="CSQ61" s="40"/>
      <c r="CSR61" s="40"/>
      <c r="CSS61" s="40"/>
      <c r="CST61" s="40"/>
      <c r="CSU61" s="40"/>
      <c r="CSV61" s="40"/>
      <c r="CSW61" s="40"/>
      <c r="CSX61" s="40"/>
      <c r="CSY61" s="40"/>
      <c r="CSZ61" s="40"/>
      <c r="CTA61" s="40"/>
      <c r="CTB61" s="40"/>
      <c r="CTC61" s="40"/>
      <c r="CTD61" s="40"/>
      <c r="CTE61" s="40"/>
      <c r="CTF61" s="40"/>
      <c r="CTG61" s="40"/>
      <c r="CTH61" s="40"/>
      <c r="CTI61" s="40"/>
      <c r="CTJ61" s="40"/>
      <c r="CTK61" s="40"/>
      <c r="CTL61" s="40"/>
      <c r="CTM61" s="40"/>
      <c r="CTN61" s="40"/>
      <c r="CTO61" s="40"/>
      <c r="CTP61" s="40"/>
      <c r="CTQ61" s="40"/>
      <c r="CTR61" s="40"/>
      <c r="CTS61" s="40"/>
      <c r="CTT61" s="40"/>
      <c r="CTU61" s="40"/>
      <c r="CTV61" s="40"/>
      <c r="CTW61" s="40"/>
      <c r="CTX61" s="40"/>
      <c r="CTY61" s="40"/>
      <c r="CTZ61" s="40"/>
      <c r="CUA61" s="40"/>
      <c r="CUB61" s="40"/>
      <c r="CUC61" s="40"/>
      <c r="CUD61" s="40"/>
      <c r="CUE61" s="40"/>
      <c r="CUF61" s="40"/>
      <c r="CUG61" s="40"/>
      <c r="CUH61" s="40"/>
      <c r="CUI61" s="40"/>
      <c r="CUJ61" s="40"/>
      <c r="CUK61" s="40"/>
      <c r="CUL61" s="40"/>
      <c r="CUM61" s="40"/>
      <c r="CUN61" s="40"/>
      <c r="CUO61" s="40"/>
      <c r="CUP61" s="40"/>
      <c r="CUQ61" s="40"/>
      <c r="CUR61" s="40"/>
      <c r="CUS61" s="40"/>
      <c r="CUT61" s="40"/>
      <c r="CUU61" s="40"/>
      <c r="CUV61" s="40"/>
      <c r="CUW61" s="40"/>
      <c r="CUX61" s="40"/>
      <c r="CUY61" s="40"/>
      <c r="CUZ61" s="40"/>
      <c r="CVA61" s="40"/>
      <c r="CVB61" s="40"/>
      <c r="CVC61" s="40"/>
      <c r="CVD61" s="40"/>
      <c r="CVE61" s="40"/>
      <c r="CVF61" s="40"/>
      <c r="CVG61" s="40"/>
      <c r="CVH61" s="40"/>
      <c r="CVI61" s="40"/>
      <c r="CVJ61" s="40"/>
      <c r="CVK61" s="40"/>
      <c r="CVL61" s="40"/>
      <c r="CVM61" s="40"/>
      <c r="CVN61" s="40"/>
      <c r="CVO61" s="40"/>
      <c r="CVP61" s="40"/>
      <c r="CVQ61" s="40"/>
      <c r="CVR61" s="40"/>
      <c r="CVS61" s="40"/>
      <c r="CVT61" s="40"/>
      <c r="CVU61" s="40"/>
      <c r="CVV61" s="40"/>
      <c r="CVW61" s="40"/>
      <c r="CVX61" s="40"/>
      <c r="CVY61" s="40"/>
      <c r="CVZ61" s="40"/>
      <c r="CWA61" s="40"/>
      <c r="CWB61" s="40"/>
      <c r="CWC61" s="40"/>
      <c r="CWD61" s="40"/>
      <c r="CWE61" s="40"/>
      <c r="CWF61" s="40"/>
      <c r="CWG61" s="40"/>
      <c r="CWH61" s="40"/>
      <c r="CWI61" s="40"/>
      <c r="CWJ61" s="40"/>
      <c r="CWK61" s="40"/>
      <c r="CWL61" s="40"/>
      <c r="CWM61" s="40"/>
      <c r="CWN61" s="40"/>
      <c r="CWO61" s="40"/>
      <c r="CWP61" s="40"/>
      <c r="CWQ61" s="40"/>
      <c r="CWR61" s="40"/>
      <c r="CWS61" s="40"/>
      <c r="CWT61" s="40"/>
      <c r="CWU61" s="40"/>
      <c r="CWV61" s="40"/>
      <c r="CWW61" s="40"/>
      <c r="CWX61" s="40"/>
      <c r="CWY61" s="40"/>
      <c r="CWZ61" s="40"/>
      <c r="CXA61" s="40"/>
      <c r="CXB61" s="40"/>
      <c r="CXC61" s="40"/>
      <c r="CXD61" s="40"/>
      <c r="CXE61" s="40"/>
      <c r="CXF61" s="40"/>
      <c r="CXG61" s="40"/>
      <c r="CXH61" s="40"/>
      <c r="CXI61" s="40"/>
      <c r="CXJ61" s="40"/>
      <c r="CXK61" s="40"/>
      <c r="CXL61" s="40"/>
      <c r="CXM61" s="40"/>
      <c r="CXN61" s="40"/>
      <c r="CXO61" s="40"/>
      <c r="CXP61" s="40"/>
      <c r="CXQ61" s="40"/>
      <c r="CXR61" s="40"/>
      <c r="CXS61" s="40"/>
      <c r="CXT61" s="40"/>
      <c r="CXU61" s="40"/>
      <c r="CXV61" s="40"/>
      <c r="CXW61" s="40"/>
      <c r="CXX61" s="40"/>
      <c r="CXY61" s="40"/>
      <c r="CXZ61" s="40"/>
      <c r="CYA61" s="40"/>
      <c r="CYB61" s="40"/>
      <c r="CYC61" s="40"/>
      <c r="CYD61" s="40"/>
      <c r="CYE61" s="40"/>
      <c r="CYF61" s="40"/>
      <c r="CYG61" s="40"/>
      <c r="CYH61" s="40"/>
      <c r="CYI61" s="40"/>
      <c r="CYJ61" s="40"/>
      <c r="CYK61" s="40"/>
      <c r="CYL61" s="40"/>
      <c r="CYM61" s="40"/>
      <c r="CYN61" s="40"/>
      <c r="CYO61" s="40"/>
      <c r="CYP61" s="40"/>
      <c r="CYQ61" s="40"/>
      <c r="CYR61" s="40"/>
      <c r="CYS61" s="40"/>
      <c r="CYT61" s="40"/>
      <c r="CYU61" s="40"/>
      <c r="CYV61" s="40"/>
      <c r="CYW61" s="40"/>
      <c r="CYX61" s="40"/>
      <c r="CYY61" s="40"/>
      <c r="CYZ61" s="40"/>
      <c r="CZA61" s="40"/>
      <c r="CZB61" s="40"/>
      <c r="CZC61" s="40"/>
      <c r="CZD61" s="40"/>
      <c r="CZE61" s="40"/>
      <c r="CZF61" s="40"/>
      <c r="CZG61" s="40"/>
      <c r="CZH61" s="40"/>
      <c r="CZI61" s="40"/>
      <c r="CZJ61" s="40"/>
      <c r="CZK61" s="40"/>
      <c r="CZL61" s="40"/>
      <c r="CZM61" s="40"/>
      <c r="CZN61" s="40"/>
      <c r="CZO61" s="40"/>
      <c r="CZP61" s="40"/>
      <c r="CZQ61" s="40"/>
      <c r="CZR61" s="40"/>
      <c r="CZS61" s="40"/>
      <c r="CZT61" s="40"/>
      <c r="CZU61" s="40"/>
      <c r="CZV61" s="40"/>
      <c r="CZW61" s="40"/>
      <c r="CZX61" s="40"/>
      <c r="CZY61" s="40"/>
      <c r="CZZ61" s="40"/>
      <c r="DAA61" s="40"/>
      <c r="DAB61" s="40"/>
      <c r="DAC61" s="40"/>
      <c r="DAD61" s="40"/>
      <c r="DAE61" s="40"/>
      <c r="DAF61" s="40"/>
      <c r="DAG61" s="40"/>
      <c r="DAH61" s="40"/>
      <c r="DAI61" s="40"/>
      <c r="DAJ61" s="40"/>
      <c r="DAK61" s="40"/>
      <c r="DAL61" s="40"/>
      <c r="DAM61" s="40"/>
      <c r="DAN61" s="40"/>
      <c r="DAO61" s="40"/>
      <c r="DAP61" s="40"/>
      <c r="DAQ61" s="40"/>
      <c r="DAR61" s="40"/>
      <c r="DAS61" s="40"/>
      <c r="DAT61" s="40"/>
      <c r="DAU61" s="40"/>
      <c r="DAV61" s="40"/>
      <c r="DAW61" s="40"/>
      <c r="DAX61" s="40"/>
      <c r="DAY61" s="40"/>
      <c r="DAZ61" s="40"/>
      <c r="DBA61" s="40"/>
      <c r="DBB61" s="40"/>
      <c r="DBC61" s="40"/>
      <c r="DBD61" s="40"/>
      <c r="DBE61" s="40"/>
      <c r="DBF61" s="40"/>
      <c r="DBG61" s="40"/>
      <c r="DBH61" s="40"/>
      <c r="DBI61" s="40"/>
      <c r="DBJ61" s="40"/>
      <c r="DBK61" s="40"/>
      <c r="DBL61" s="40"/>
      <c r="DBM61" s="40"/>
      <c r="DBN61" s="40"/>
      <c r="DBO61" s="40"/>
      <c r="DBP61" s="40"/>
      <c r="DBQ61" s="40"/>
      <c r="DBR61" s="40"/>
      <c r="DBS61" s="40"/>
      <c r="DBT61" s="40"/>
      <c r="DBU61" s="40"/>
      <c r="DBV61" s="40"/>
      <c r="DBW61" s="40"/>
      <c r="DBX61" s="40"/>
      <c r="DBY61" s="40"/>
      <c r="DBZ61" s="40"/>
      <c r="DCA61" s="40"/>
      <c r="DCB61" s="40"/>
      <c r="DCC61" s="40"/>
      <c r="DCD61" s="40"/>
      <c r="DCE61" s="40"/>
      <c r="DCF61" s="40"/>
      <c r="DCG61" s="40"/>
      <c r="DCH61" s="40"/>
      <c r="DCI61" s="40"/>
      <c r="DCJ61" s="40"/>
      <c r="DCK61" s="40"/>
      <c r="DCL61" s="40"/>
      <c r="DCM61" s="40"/>
      <c r="DCN61" s="40"/>
      <c r="DCO61" s="40"/>
      <c r="DCP61" s="40"/>
      <c r="DCQ61" s="40"/>
      <c r="DCR61" s="40"/>
      <c r="DCS61" s="40"/>
      <c r="DCT61" s="40"/>
      <c r="DCU61" s="40"/>
      <c r="DCV61" s="40"/>
      <c r="DCW61" s="40"/>
      <c r="DCX61" s="40"/>
      <c r="DCY61" s="40"/>
      <c r="DCZ61" s="40"/>
      <c r="DDA61" s="40"/>
      <c r="DDB61" s="40"/>
      <c r="DDC61" s="40"/>
      <c r="DDD61" s="40"/>
      <c r="DDE61" s="40"/>
      <c r="DDF61" s="40"/>
      <c r="DDG61" s="40"/>
      <c r="DDH61" s="40"/>
      <c r="DDI61" s="40"/>
      <c r="DDJ61" s="40"/>
      <c r="DDK61" s="40"/>
      <c r="DDL61" s="40"/>
      <c r="DDM61" s="40"/>
      <c r="DDN61" s="40"/>
      <c r="DDO61" s="40"/>
      <c r="DDP61" s="40"/>
      <c r="DDQ61" s="40"/>
      <c r="DDR61" s="40"/>
      <c r="DDS61" s="40"/>
      <c r="DDT61" s="40"/>
      <c r="DDU61" s="40"/>
      <c r="DDV61" s="40"/>
      <c r="DDW61" s="40"/>
      <c r="DDX61" s="40"/>
      <c r="DDY61" s="40"/>
      <c r="DDZ61" s="40"/>
      <c r="DEA61" s="40"/>
      <c r="DEB61" s="40"/>
      <c r="DEC61" s="40"/>
      <c r="DED61" s="40"/>
      <c r="DEE61" s="40"/>
      <c r="DEF61" s="40"/>
      <c r="DEG61" s="40"/>
      <c r="DEH61" s="40"/>
      <c r="DEI61" s="40"/>
      <c r="DEJ61" s="40"/>
      <c r="DEK61" s="40"/>
      <c r="DEL61" s="40"/>
      <c r="DEM61" s="40"/>
      <c r="DEN61" s="40"/>
      <c r="DEO61" s="40"/>
      <c r="DEP61" s="40"/>
      <c r="DEQ61" s="40"/>
      <c r="DER61" s="40"/>
      <c r="DES61" s="40"/>
      <c r="DET61" s="40"/>
      <c r="DEU61" s="40"/>
      <c r="DEV61" s="40"/>
      <c r="DEW61" s="40"/>
      <c r="DEX61" s="40"/>
      <c r="DEY61" s="40"/>
      <c r="DEZ61" s="40"/>
      <c r="DFA61" s="40"/>
      <c r="DFB61" s="40"/>
      <c r="DFC61" s="40"/>
      <c r="DFD61" s="40"/>
      <c r="DFE61" s="40"/>
      <c r="DFF61" s="40"/>
      <c r="DFG61" s="40"/>
      <c r="DFH61" s="40"/>
      <c r="DFI61" s="40"/>
      <c r="DFJ61" s="40"/>
      <c r="DFK61" s="40"/>
      <c r="DFL61" s="40"/>
      <c r="DFM61" s="40"/>
      <c r="DFN61" s="40"/>
      <c r="DFO61" s="40"/>
      <c r="DFP61" s="40"/>
      <c r="DFQ61" s="40"/>
      <c r="DFR61" s="40"/>
      <c r="DFS61" s="40"/>
      <c r="DFT61" s="40"/>
      <c r="DFU61" s="40"/>
      <c r="DFV61" s="40"/>
      <c r="DFW61" s="40"/>
      <c r="DFX61" s="40"/>
      <c r="DFY61" s="40"/>
      <c r="DFZ61" s="40"/>
      <c r="DGA61" s="40"/>
      <c r="DGB61" s="40"/>
      <c r="DGC61" s="40"/>
      <c r="DGD61" s="40"/>
      <c r="DGE61" s="40"/>
      <c r="DGF61" s="40"/>
      <c r="DGG61" s="40"/>
      <c r="DGH61" s="40"/>
      <c r="DGI61" s="40"/>
      <c r="DGJ61" s="40"/>
      <c r="DGK61" s="40"/>
      <c r="DGL61" s="40"/>
      <c r="DGM61" s="40"/>
      <c r="DGN61" s="40"/>
      <c r="DGO61" s="40"/>
      <c r="DGP61" s="40"/>
      <c r="DGQ61" s="40"/>
      <c r="DGR61" s="40"/>
      <c r="DGS61" s="40"/>
      <c r="DGT61" s="40"/>
      <c r="DGU61" s="40"/>
      <c r="DGV61" s="40"/>
      <c r="DGW61" s="40"/>
      <c r="DGX61" s="40"/>
      <c r="DGY61" s="40"/>
      <c r="DGZ61" s="40"/>
      <c r="DHA61" s="40"/>
      <c r="DHB61" s="40"/>
      <c r="DHC61" s="40"/>
      <c r="DHD61" s="40"/>
      <c r="DHE61" s="40"/>
      <c r="DHF61" s="40"/>
      <c r="DHG61" s="40"/>
      <c r="DHH61" s="40"/>
      <c r="DHI61" s="40"/>
      <c r="DHJ61" s="40"/>
      <c r="DHK61" s="40"/>
      <c r="DHL61" s="40"/>
      <c r="DHM61" s="40"/>
      <c r="DHN61" s="40"/>
      <c r="DHO61" s="40"/>
      <c r="DHP61" s="40"/>
      <c r="DHQ61" s="40"/>
      <c r="DHR61" s="40"/>
      <c r="DHS61" s="40"/>
      <c r="DHT61" s="40"/>
      <c r="DHU61" s="40"/>
      <c r="DHV61" s="40"/>
      <c r="DHW61" s="40"/>
      <c r="DHX61" s="40"/>
      <c r="DHY61" s="40"/>
      <c r="DHZ61" s="40"/>
      <c r="DIA61" s="40"/>
      <c r="DIB61" s="40"/>
      <c r="DIC61" s="40"/>
      <c r="DID61" s="40"/>
      <c r="DIE61" s="40"/>
      <c r="DIF61" s="40"/>
      <c r="DIG61" s="40"/>
      <c r="DIH61" s="40"/>
      <c r="DII61" s="40"/>
      <c r="DIJ61" s="40"/>
      <c r="DIK61" s="40"/>
      <c r="DIL61" s="40"/>
      <c r="DIM61" s="40"/>
      <c r="DIN61" s="40"/>
      <c r="DIO61" s="40"/>
      <c r="DIP61" s="40"/>
      <c r="DIQ61" s="40"/>
      <c r="DIR61" s="40"/>
      <c r="DIS61" s="40"/>
      <c r="DIT61" s="40"/>
      <c r="DIU61" s="40"/>
      <c r="DIV61" s="40"/>
      <c r="DIW61" s="40"/>
      <c r="DIX61" s="40"/>
      <c r="DIY61" s="40"/>
      <c r="DIZ61" s="40"/>
      <c r="DJA61" s="40"/>
      <c r="DJB61" s="40"/>
      <c r="DJC61" s="40"/>
      <c r="DJD61" s="40"/>
      <c r="DJE61" s="40"/>
      <c r="DJF61" s="40"/>
      <c r="DJG61" s="40"/>
      <c r="DJH61" s="40"/>
      <c r="DJI61" s="40"/>
      <c r="DJJ61" s="40"/>
      <c r="DJK61" s="40"/>
      <c r="DJL61" s="40"/>
      <c r="DJM61" s="40"/>
      <c r="DJN61" s="40"/>
      <c r="DJO61" s="40"/>
      <c r="DJP61" s="40"/>
      <c r="DJQ61" s="40"/>
      <c r="DJR61" s="40"/>
      <c r="DJS61" s="40"/>
      <c r="DJT61" s="40"/>
      <c r="DJU61" s="40"/>
      <c r="DJV61" s="40"/>
      <c r="DJW61" s="40"/>
      <c r="DJX61" s="40"/>
      <c r="DJY61" s="40"/>
      <c r="DJZ61" s="40"/>
      <c r="DKA61" s="40"/>
      <c r="DKB61" s="40"/>
      <c r="DKC61" s="40"/>
      <c r="DKD61" s="40"/>
      <c r="DKE61" s="40"/>
      <c r="DKF61" s="40"/>
      <c r="DKG61" s="40"/>
      <c r="DKH61" s="40"/>
      <c r="DKI61" s="40"/>
      <c r="DKJ61" s="40"/>
      <c r="DKK61" s="40"/>
      <c r="DKL61" s="40"/>
      <c r="DKM61" s="40"/>
      <c r="DKN61" s="40"/>
      <c r="DKO61" s="40"/>
      <c r="DKP61" s="40"/>
      <c r="DKQ61" s="40"/>
      <c r="DKR61" s="40"/>
      <c r="DKS61" s="40"/>
      <c r="DKT61" s="40"/>
      <c r="DKU61" s="40"/>
      <c r="DKV61" s="40"/>
      <c r="DKW61" s="40"/>
      <c r="DKX61" s="40"/>
      <c r="DKY61" s="40"/>
      <c r="DKZ61" s="40"/>
      <c r="DLA61" s="40"/>
      <c r="DLB61" s="40"/>
      <c r="DLC61" s="40"/>
      <c r="DLD61" s="40"/>
      <c r="DLE61" s="40"/>
      <c r="DLF61" s="40"/>
      <c r="DLG61" s="40"/>
      <c r="DLH61" s="40"/>
      <c r="DLI61" s="40"/>
      <c r="DLJ61" s="40"/>
      <c r="DLK61" s="40"/>
      <c r="DLL61" s="40"/>
      <c r="DLM61" s="40"/>
      <c r="DLN61" s="40"/>
      <c r="DLO61" s="40"/>
      <c r="DLP61" s="40"/>
      <c r="DLQ61" s="40"/>
      <c r="DLR61" s="40"/>
      <c r="DLS61" s="40"/>
      <c r="DLT61" s="40"/>
      <c r="DLU61" s="40"/>
      <c r="DLV61" s="40"/>
      <c r="DLW61" s="40"/>
      <c r="DLX61" s="40"/>
      <c r="DLY61" s="40"/>
      <c r="DLZ61" s="40"/>
      <c r="DMA61" s="40"/>
      <c r="DMB61" s="40"/>
      <c r="DMC61" s="40"/>
      <c r="DMD61" s="40"/>
      <c r="DME61" s="40"/>
      <c r="DMF61" s="40"/>
      <c r="DMG61" s="40"/>
      <c r="DMH61" s="40"/>
      <c r="DMI61" s="40"/>
      <c r="DMJ61" s="40"/>
      <c r="DMK61" s="40"/>
      <c r="DML61" s="40"/>
      <c r="DMM61" s="40"/>
      <c r="DMN61" s="40"/>
      <c r="DMO61" s="40"/>
      <c r="DMP61" s="40"/>
      <c r="DMQ61" s="40"/>
      <c r="DMR61" s="40"/>
      <c r="DMS61" s="40"/>
      <c r="DMT61" s="40"/>
      <c r="DMU61" s="40"/>
      <c r="DMV61" s="40"/>
      <c r="DMW61" s="40"/>
      <c r="DMX61" s="40"/>
      <c r="DMY61" s="40"/>
      <c r="DMZ61" s="40"/>
      <c r="DNA61" s="40"/>
      <c r="DNB61" s="40"/>
      <c r="DNC61" s="40"/>
      <c r="DND61" s="40"/>
      <c r="DNE61" s="40"/>
      <c r="DNF61" s="40"/>
      <c r="DNG61" s="40"/>
      <c r="DNH61" s="40"/>
      <c r="DNI61" s="40"/>
      <c r="DNJ61" s="40"/>
      <c r="DNK61" s="40"/>
      <c r="DNL61" s="40"/>
      <c r="DNM61" s="40"/>
      <c r="DNN61" s="40"/>
      <c r="DNO61" s="40"/>
      <c r="DNP61" s="40"/>
      <c r="DNQ61" s="40"/>
      <c r="DNR61" s="40"/>
      <c r="DNS61" s="40"/>
      <c r="DNT61" s="40"/>
      <c r="DNU61" s="40"/>
      <c r="DNV61" s="40"/>
      <c r="DNW61" s="40"/>
      <c r="DNX61" s="40"/>
      <c r="DNY61" s="40"/>
      <c r="DNZ61" s="40"/>
      <c r="DOA61" s="40"/>
      <c r="DOB61" s="40"/>
      <c r="DOC61" s="40"/>
      <c r="DOD61" s="40"/>
      <c r="DOE61" s="40"/>
      <c r="DOF61" s="40"/>
      <c r="DOG61" s="40"/>
      <c r="DOH61" s="40"/>
      <c r="DOI61" s="40"/>
      <c r="DOJ61" s="40"/>
      <c r="DOK61" s="40"/>
      <c r="DOL61" s="40"/>
      <c r="DOM61" s="40"/>
      <c r="DON61" s="40"/>
      <c r="DOO61" s="40"/>
      <c r="DOP61" s="40"/>
      <c r="DOQ61" s="40"/>
      <c r="DOR61" s="40"/>
      <c r="DOS61" s="40"/>
      <c r="DOT61" s="40"/>
      <c r="DOU61" s="40"/>
      <c r="DOV61" s="40"/>
      <c r="DOW61" s="40"/>
      <c r="DOX61" s="40"/>
      <c r="DOY61" s="40"/>
      <c r="DOZ61" s="40"/>
      <c r="DPA61" s="40"/>
      <c r="DPB61" s="40"/>
      <c r="DPC61" s="40"/>
      <c r="DPD61" s="40"/>
      <c r="DPE61" s="40"/>
      <c r="DPF61" s="40"/>
      <c r="DPG61" s="40"/>
      <c r="DPH61" s="40"/>
      <c r="DPI61" s="40"/>
      <c r="DPJ61" s="40"/>
      <c r="DPK61" s="40"/>
      <c r="DPL61" s="40"/>
      <c r="DPM61" s="40"/>
      <c r="DPN61" s="40"/>
      <c r="DPO61" s="40"/>
      <c r="DPP61" s="40"/>
      <c r="DPQ61" s="40"/>
      <c r="DPR61" s="40"/>
      <c r="DPS61" s="40"/>
      <c r="DPT61" s="40"/>
      <c r="DPU61" s="40"/>
      <c r="DPV61" s="40"/>
      <c r="DPW61" s="40"/>
      <c r="DPX61" s="40"/>
      <c r="DPY61" s="40"/>
      <c r="DPZ61" s="40"/>
      <c r="DQA61" s="40"/>
      <c r="DQB61" s="40"/>
      <c r="DQC61" s="40"/>
      <c r="DQD61" s="40"/>
      <c r="DQE61" s="40"/>
      <c r="DQF61" s="40"/>
      <c r="DQG61" s="40"/>
      <c r="DQH61" s="40"/>
      <c r="DQI61" s="40"/>
      <c r="DQJ61" s="40"/>
      <c r="DQK61" s="40"/>
      <c r="DQL61" s="40"/>
      <c r="DQM61" s="40"/>
      <c r="DQN61" s="40"/>
      <c r="DQO61" s="40"/>
      <c r="DQP61" s="40"/>
      <c r="DQQ61" s="40"/>
      <c r="DQR61" s="40"/>
      <c r="DQS61" s="40"/>
      <c r="DQT61" s="40"/>
      <c r="DQU61" s="40"/>
      <c r="DQV61" s="40"/>
      <c r="DQW61" s="40"/>
      <c r="DQX61" s="40"/>
      <c r="DQY61" s="40"/>
      <c r="DQZ61" s="40"/>
      <c r="DRA61" s="40"/>
      <c r="DRB61" s="40"/>
      <c r="DRC61" s="40"/>
      <c r="DRD61" s="40"/>
      <c r="DRE61" s="40"/>
      <c r="DRF61" s="40"/>
      <c r="DRG61" s="40"/>
      <c r="DRH61" s="40"/>
      <c r="DRI61" s="40"/>
      <c r="DRJ61" s="40"/>
      <c r="DRK61" s="40"/>
      <c r="DRL61" s="40"/>
      <c r="DRM61" s="40"/>
      <c r="DRN61" s="40"/>
      <c r="DRO61" s="40"/>
      <c r="DRP61" s="40"/>
      <c r="DRQ61" s="40"/>
      <c r="DRR61" s="40"/>
      <c r="DRS61" s="40"/>
      <c r="DRT61" s="40"/>
      <c r="DRU61" s="40"/>
      <c r="DRV61" s="40"/>
      <c r="DRW61" s="40"/>
      <c r="DRX61" s="40"/>
      <c r="DRY61" s="40"/>
      <c r="DRZ61" s="40"/>
      <c r="DSA61" s="40"/>
      <c r="DSB61" s="40"/>
      <c r="DSC61" s="40"/>
      <c r="DSD61" s="40"/>
      <c r="DSE61" s="40"/>
      <c r="DSF61" s="40"/>
      <c r="DSG61" s="40"/>
      <c r="DSH61" s="40"/>
      <c r="DSI61" s="40"/>
      <c r="DSJ61" s="40"/>
      <c r="DSK61" s="40"/>
      <c r="DSL61" s="40"/>
      <c r="DSM61" s="40"/>
      <c r="DSN61" s="40"/>
      <c r="DSO61" s="40"/>
      <c r="DSP61" s="40"/>
      <c r="DSQ61" s="40"/>
      <c r="DSR61" s="40"/>
      <c r="DSS61" s="40"/>
      <c r="DST61" s="40"/>
      <c r="DSU61" s="40"/>
      <c r="DSV61" s="40"/>
      <c r="DSW61" s="40"/>
      <c r="DSX61" s="40"/>
      <c r="DSY61" s="40"/>
      <c r="DSZ61" s="40"/>
      <c r="DTA61" s="40"/>
      <c r="DTB61" s="40"/>
      <c r="DTC61" s="40"/>
      <c r="DTD61" s="40"/>
      <c r="DTE61" s="40"/>
      <c r="DTF61" s="40"/>
      <c r="DTG61" s="40"/>
      <c r="DTH61" s="40"/>
      <c r="DTI61" s="40"/>
      <c r="DTJ61" s="40"/>
      <c r="DTK61" s="40"/>
      <c r="DTL61" s="40"/>
      <c r="DTM61" s="40"/>
      <c r="DTN61" s="40"/>
      <c r="DTO61" s="40"/>
      <c r="DTP61" s="40"/>
      <c r="DTQ61" s="40"/>
      <c r="DTR61" s="40"/>
      <c r="DTS61" s="40"/>
      <c r="DTT61" s="40"/>
      <c r="DTU61" s="40"/>
      <c r="DTV61" s="40"/>
      <c r="DTW61" s="40"/>
      <c r="DTX61" s="40"/>
      <c r="DTY61" s="40"/>
      <c r="DTZ61" s="40"/>
      <c r="DUA61" s="40"/>
      <c r="DUB61" s="40"/>
      <c r="DUC61" s="40"/>
      <c r="DUD61" s="40"/>
      <c r="DUE61" s="40"/>
      <c r="DUF61" s="40"/>
      <c r="DUG61" s="40"/>
      <c r="DUH61" s="40"/>
      <c r="DUI61" s="40"/>
      <c r="DUJ61" s="40"/>
      <c r="DUK61" s="40"/>
      <c r="DUL61" s="40"/>
      <c r="DUM61" s="40"/>
      <c r="DUN61" s="40"/>
      <c r="DUO61" s="40"/>
      <c r="DUP61" s="40"/>
      <c r="DUQ61" s="40"/>
      <c r="DUR61" s="40"/>
      <c r="DUS61" s="40"/>
      <c r="DUT61" s="40"/>
      <c r="DUU61" s="40"/>
      <c r="DUV61" s="40"/>
      <c r="DUW61" s="40"/>
      <c r="DUX61" s="40"/>
      <c r="DUY61" s="40"/>
      <c r="DUZ61" s="40"/>
      <c r="DVA61" s="40"/>
      <c r="DVB61" s="40"/>
      <c r="DVC61" s="40"/>
      <c r="DVD61" s="40"/>
      <c r="DVE61" s="40"/>
      <c r="DVF61" s="40"/>
      <c r="DVG61" s="40"/>
      <c r="DVH61" s="40"/>
      <c r="DVI61" s="40"/>
      <c r="DVJ61" s="40"/>
      <c r="DVK61" s="40"/>
      <c r="DVL61" s="40"/>
      <c r="DVM61" s="40"/>
      <c r="DVN61" s="40"/>
      <c r="DVO61" s="40"/>
      <c r="DVP61" s="40"/>
      <c r="DVQ61" s="40"/>
      <c r="DVR61" s="40"/>
      <c r="DVS61" s="40"/>
      <c r="DVT61" s="40"/>
      <c r="DVU61" s="40"/>
      <c r="DVV61" s="40"/>
      <c r="DVW61" s="40"/>
      <c r="DVX61" s="40"/>
      <c r="DVY61" s="40"/>
      <c r="DVZ61" s="40"/>
      <c r="DWA61" s="40"/>
      <c r="DWB61" s="40"/>
      <c r="DWC61" s="40"/>
      <c r="DWD61" s="40"/>
      <c r="DWE61" s="40"/>
      <c r="DWF61" s="40"/>
      <c r="DWG61" s="40"/>
      <c r="DWH61" s="40"/>
      <c r="DWI61" s="40"/>
      <c r="DWJ61" s="40"/>
      <c r="DWK61" s="40"/>
      <c r="DWL61" s="40"/>
      <c r="DWM61" s="40"/>
      <c r="DWN61" s="40"/>
      <c r="DWO61" s="40"/>
      <c r="DWP61" s="40"/>
      <c r="DWQ61" s="40"/>
      <c r="DWR61" s="40"/>
      <c r="DWS61" s="40"/>
      <c r="DWT61" s="40"/>
      <c r="DWU61" s="40"/>
      <c r="DWV61" s="40"/>
      <c r="DWW61" s="40"/>
      <c r="DWX61" s="40"/>
      <c r="DWY61" s="40"/>
      <c r="DWZ61" s="40"/>
      <c r="DXA61" s="40"/>
      <c r="DXB61" s="40"/>
      <c r="DXC61" s="40"/>
      <c r="DXD61" s="40"/>
      <c r="DXE61" s="40"/>
      <c r="DXF61" s="40"/>
      <c r="DXG61" s="40"/>
      <c r="DXH61" s="40"/>
      <c r="DXI61" s="40"/>
      <c r="DXJ61" s="40"/>
      <c r="DXK61" s="40"/>
      <c r="DXL61" s="40"/>
      <c r="DXM61" s="40"/>
      <c r="DXN61" s="40"/>
      <c r="DXO61" s="40"/>
      <c r="DXP61" s="40"/>
      <c r="DXQ61" s="40"/>
      <c r="DXR61" s="40"/>
      <c r="DXS61" s="40"/>
      <c r="DXT61" s="40"/>
      <c r="DXU61" s="40"/>
      <c r="DXV61" s="40"/>
      <c r="DXW61" s="40"/>
      <c r="DXX61" s="40"/>
      <c r="DXY61" s="40"/>
      <c r="DXZ61" s="40"/>
      <c r="DYA61" s="40"/>
      <c r="DYB61" s="40"/>
      <c r="DYC61" s="40"/>
      <c r="DYD61" s="40"/>
      <c r="DYE61" s="40"/>
      <c r="DYF61" s="40"/>
      <c r="DYG61" s="40"/>
      <c r="DYH61" s="40"/>
      <c r="DYI61" s="40"/>
      <c r="DYJ61" s="40"/>
      <c r="DYK61" s="40"/>
      <c r="DYL61" s="40"/>
      <c r="DYM61" s="40"/>
      <c r="DYN61" s="40"/>
      <c r="DYO61" s="40"/>
      <c r="DYP61" s="40"/>
      <c r="DYQ61" s="40"/>
      <c r="DYR61" s="40"/>
      <c r="DYS61" s="40"/>
      <c r="DYT61" s="40"/>
      <c r="DYU61" s="40"/>
      <c r="DYV61" s="40"/>
      <c r="DYW61" s="40"/>
      <c r="DYX61" s="40"/>
      <c r="DYY61" s="40"/>
      <c r="DYZ61" s="40"/>
      <c r="DZA61" s="40"/>
      <c r="DZB61" s="40"/>
      <c r="DZC61" s="40"/>
      <c r="DZD61" s="40"/>
      <c r="DZE61" s="40"/>
      <c r="DZF61" s="40"/>
      <c r="DZG61" s="40"/>
      <c r="DZH61" s="40"/>
      <c r="DZI61" s="40"/>
      <c r="DZJ61" s="40"/>
      <c r="DZK61" s="40"/>
      <c r="DZL61" s="40"/>
      <c r="DZM61" s="40"/>
      <c r="DZN61" s="40"/>
      <c r="DZO61" s="40"/>
      <c r="DZP61" s="40"/>
      <c r="DZQ61" s="40"/>
      <c r="DZR61" s="40"/>
      <c r="DZS61" s="40"/>
      <c r="DZT61" s="40"/>
      <c r="DZU61" s="40"/>
      <c r="DZV61" s="40"/>
      <c r="DZW61" s="40"/>
      <c r="DZX61" s="40"/>
      <c r="DZY61" s="40"/>
      <c r="DZZ61" s="40"/>
      <c r="EAA61" s="40"/>
      <c r="EAB61" s="40"/>
      <c r="EAC61" s="40"/>
      <c r="EAD61" s="40"/>
      <c r="EAE61" s="40"/>
      <c r="EAF61" s="40"/>
      <c r="EAG61" s="40"/>
      <c r="EAH61" s="40"/>
      <c r="EAI61" s="40"/>
      <c r="EAJ61" s="40"/>
      <c r="EAK61" s="40"/>
      <c r="EAL61" s="40"/>
      <c r="EAM61" s="40"/>
      <c r="EAN61" s="40"/>
      <c r="EAO61" s="40"/>
      <c r="EAP61" s="40"/>
      <c r="EAQ61" s="40"/>
      <c r="EAR61" s="40"/>
      <c r="EAS61" s="40"/>
      <c r="EAT61" s="40"/>
      <c r="EAU61" s="40"/>
      <c r="EAV61" s="40"/>
      <c r="EAW61" s="40"/>
      <c r="EAX61" s="40"/>
      <c r="EAY61" s="40"/>
      <c r="EAZ61" s="40"/>
      <c r="EBA61" s="40"/>
      <c r="EBB61" s="40"/>
      <c r="EBC61" s="40"/>
      <c r="EBD61" s="40"/>
      <c r="EBE61" s="40"/>
      <c r="EBF61" s="40"/>
      <c r="EBG61" s="40"/>
      <c r="EBH61" s="40"/>
      <c r="EBI61" s="40"/>
      <c r="EBJ61" s="40"/>
      <c r="EBK61" s="40"/>
      <c r="EBL61" s="40"/>
      <c r="EBM61" s="40"/>
      <c r="EBN61" s="40"/>
      <c r="EBO61" s="40"/>
      <c r="EBP61" s="40"/>
      <c r="EBQ61" s="40"/>
      <c r="EBR61" s="40"/>
      <c r="EBS61" s="40"/>
      <c r="EBT61" s="40"/>
      <c r="EBU61" s="40"/>
      <c r="EBV61" s="40"/>
      <c r="EBW61" s="40"/>
      <c r="EBX61" s="40"/>
      <c r="EBY61" s="40"/>
      <c r="EBZ61" s="40"/>
      <c r="ECA61" s="40"/>
      <c r="ECB61" s="40"/>
      <c r="ECC61" s="40"/>
      <c r="ECD61" s="40"/>
      <c r="ECE61" s="40"/>
      <c r="ECF61" s="40"/>
      <c r="ECG61" s="40"/>
      <c r="ECH61" s="40"/>
      <c r="ECI61" s="40"/>
      <c r="ECJ61" s="40"/>
      <c r="ECK61" s="40"/>
      <c r="ECL61" s="40"/>
      <c r="ECM61" s="40"/>
      <c r="ECN61" s="40"/>
      <c r="ECO61" s="40"/>
      <c r="ECP61" s="40"/>
      <c r="ECQ61" s="40"/>
      <c r="ECR61" s="40"/>
      <c r="ECS61" s="40"/>
      <c r="ECT61" s="40"/>
      <c r="ECU61" s="40"/>
      <c r="ECV61" s="40"/>
      <c r="ECW61" s="40"/>
      <c r="ECX61" s="40"/>
      <c r="ECY61" s="40"/>
      <c r="ECZ61" s="40"/>
      <c r="EDA61" s="40"/>
      <c r="EDB61" s="40"/>
      <c r="EDC61" s="40"/>
      <c r="EDD61" s="40"/>
      <c r="EDE61" s="40"/>
      <c r="EDF61" s="40"/>
      <c r="EDG61" s="40"/>
      <c r="EDH61" s="40"/>
      <c r="EDI61" s="40"/>
      <c r="EDJ61" s="40"/>
      <c r="EDK61" s="40"/>
      <c r="EDL61" s="40"/>
      <c r="EDM61" s="40"/>
      <c r="EDN61" s="40"/>
      <c r="EDO61" s="40"/>
      <c r="EDP61" s="40"/>
      <c r="EDQ61" s="40"/>
      <c r="EDR61" s="40"/>
      <c r="EDS61" s="40"/>
      <c r="EDT61" s="40"/>
      <c r="EDU61" s="40"/>
      <c r="EDV61" s="40"/>
      <c r="EDW61" s="40"/>
      <c r="EDX61" s="40"/>
      <c r="EDY61" s="40"/>
      <c r="EDZ61" s="40"/>
      <c r="EEA61" s="40"/>
      <c r="EEB61" s="40"/>
      <c r="EEC61" s="40"/>
      <c r="EED61" s="40"/>
      <c r="EEE61" s="40"/>
      <c r="EEF61" s="40"/>
      <c r="EEG61" s="40"/>
      <c r="EEH61" s="40"/>
      <c r="EEI61" s="40"/>
      <c r="EEJ61" s="40"/>
      <c r="EEK61" s="40"/>
      <c r="EEL61" s="40"/>
      <c r="EEM61" s="40"/>
      <c r="EEN61" s="40"/>
      <c r="EEO61" s="40"/>
      <c r="EEP61" s="40"/>
      <c r="EEQ61" s="40"/>
      <c r="EER61" s="40"/>
      <c r="EES61" s="40"/>
      <c r="EET61" s="40"/>
      <c r="EEU61" s="40"/>
      <c r="EEV61" s="40"/>
      <c r="EEW61" s="40"/>
      <c r="EEX61" s="40"/>
      <c r="EEY61" s="40"/>
      <c r="EEZ61" s="40"/>
      <c r="EFA61" s="40"/>
      <c r="EFB61" s="40"/>
      <c r="EFC61" s="40"/>
      <c r="EFD61" s="40"/>
      <c r="EFE61" s="40"/>
      <c r="EFF61" s="40"/>
      <c r="EFG61" s="40"/>
      <c r="EFH61" s="40"/>
      <c r="EFI61" s="40"/>
      <c r="EFJ61" s="40"/>
      <c r="EFK61" s="40"/>
      <c r="EFL61" s="40"/>
      <c r="EFM61" s="40"/>
      <c r="EFN61" s="40"/>
      <c r="EFO61" s="40"/>
      <c r="EFP61" s="40"/>
      <c r="EFQ61" s="40"/>
      <c r="EFR61" s="40"/>
      <c r="EFS61" s="40"/>
      <c r="EFT61" s="40"/>
      <c r="EFU61" s="40"/>
      <c r="EFV61" s="40"/>
      <c r="EFW61" s="40"/>
      <c r="EFX61" s="40"/>
      <c r="EFY61" s="40"/>
      <c r="EFZ61" s="40"/>
      <c r="EGA61" s="40"/>
      <c r="EGB61" s="40"/>
      <c r="EGC61" s="40"/>
      <c r="EGD61" s="40"/>
      <c r="EGE61" s="40"/>
      <c r="EGF61" s="40"/>
      <c r="EGG61" s="40"/>
      <c r="EGH61" s="40"/>
      <c r="EGI61" s="40"/>
      <c r="EGJ61" s="40"/>
      <c r="EGK61" s="40"/>
      <c r="EGL61" s="40"/>
      <c r="EGM61" s="40"/>
      <c r="EGN61" s="40"/>
      <c r="EGO61" s="40"/>
      <c r="EGP61" s="40"/>
      <c r="EGQ61" s="40"/>
      <c r="EGR61" s="40"/>
      <c r="EGS61" s="40"/>
      <c r="EGT61" s="40"/>
      <c r="EGU61" s="40"/>
      <c r="EGV61" s="40"/>
      <c r="EGW61" s="40"/>
      <c r="EGX61" s="40"/>
      <c r="EGY61" s="40"/>
      <c r="EGZ61" s="40"/>
      <c r="EHA61" s="40"/>
      <c r="EHB61" s="40"/>
      <c r="EHC61" s="40"/>
      <c r="EHD61" s="40"/>
      <c r="EHE61" s="40"/>
      <c r="EHF61" s="40"/>
      <c r="EHG61" s="40"/>
      <c r="EHH61" s="40"/>
      <c r="EHI61" s="40"/>
      <c r="EHJ61" s="40"/>
      <c r="EHK61" s="40"/>
      <c r="EHL61" s="40"/>
      <c r="EHM61" s="40"/>
      <c r="EHN61" s="40"/>
      <c r="EHO61" s="40"/>
      <c r="EHP61" s="40"/>
      <c r="EHQ61" s="40"/>
      <c r="EHR61" s="40"/>
      <c r="EHS61" s="40"/>
      <c r="EHT61" s="40"/>
      <c r="EHU61" s="40"/>
      <c r="EHV61" s="40"/>
      <c r="EHW61" s="40"/>
      <c r="EHX61" s="40"/>
      <c r="EHY61" s="40"/>
      <c r="EHZ61" s="40"/>
      <c r="EIA61" s="40"/>
      <c r="EIB61" s="40"/>
      <c r="EIC61" s="40"/>
      <c r="EID61" s="40"/>
      <c r="EIE61" s="40"/>
      <c r="EIF61" s="40"/>
      <c r="EIG61" s="40"/>
      <c r="EIH61" s="40"/>
      <c r="EII61" s="40"/>
      <c r="EIJ61" s="40"/>
      <c r="EIK61" s="40"/>
      <c r="EIL61" s="40"/>
      <c r="EIM61" s="40"/>
      <c r="EIN61" s="40"/>
      <c r="EIO61" s="40"/>
      <c r="EIP61" s="40"/>
      <c r="EIQ61" s="40"/>
      <c r="EIR61" s="40"/>
      <c r="EIS61" s="40"/>
      <c r="EIT61" s="40"/>
      <c r="EIU61" s="40"/>
      <c r="EIV61" s="40"/>
      <c r="EIW61" s="40"/>
      <c r="EIX61" s="40"/>
      <c r="EIY61" s="40"/>
      <c r="EIZ61" s="40"/>
      <c r="EJA61" s="40"/>
      <c r="EJB61" s="40"/>
      <c r="EJC61" s="40"/>
      <c r="EJD61" s="40"/>
      <c r="EJE61" s="40"/>
      <c r="EJF61" s="40"/>
      <c r="EJG61" s="40"/>
      <c r="EJH61" s="40"/>
      <c r="EJI61" s="40"/>
      <c r="EJJ61" s="40"/>
      <c r="EJK61" s="40"/>
      <c r="EJL61" s="40"/>
      <c r="EJM61" s="40"/>
      <c r="EJN61" s="40"/>
      <c r="EJO61" s="40"/>
      <c r="EJP61" s="40"/>
      <c r="EJQ61" s="40"/>
      <c r="EJR61" s="40"/>
      <c r="EJS61" s="40"/>
      <c r="EJT61" s="40"/>
      <c r="EJU61" s="40"/>
      <c r="EJV61" s="40"/>
      <c r="EJW61" s="40"/>
      <c r="EJX61" s="40"/>
      <c r="EJY61" s="40"/>
      <c r="EJZ61" s="40"/>
      <c r="EKA61" s="40"/>
      <c r="EKB61" s="40"/>
      <c r="EKC61" s="40"/>
      <c r="EKD61" s="40"/>
      <c r="EKE61" s="40"/>
      <c r="EKF61" s="40"/>
      <c r="EKG61" s="40"/>
      <c r="EKH61" s="40"/>
      <c r="EKI61" s="40"/>
      <c r="EKJ61" s="40"/>
      <c r="EKK61" s="40"/>
      <c r="EKL61" s="40"/>
      <c r="EKM61" s="40"/>
      <c r="EKN61" s="40"/>
      <c r="EKO61" s="40"/>
      <c r="EKP61" s="40"/>
      <c r="EKQ61" s="40"/>
      <c r="EKR61" s="40"/>
      <c r="EKS61" s="40"/>
      <c r="EKT61" s="40"/>
      <c r="EKU61" s="40"/>
      <c r="EKV61" s="40"/>
      <c r="EKW61" s="40"/>
      <c r="EKX61" s="40"/>
      <c r="EKY61" s="40"/>
      <c r="EKZ61" s="40"/>
      <c r="ELA61" s="40"/>
      <c r="ELB61" s="40"/>
      <c r="ELC61" s="40"/>
      <c r="ELD61" s="40"/>
      <c r="ELE61" s="40"/>
      <c r="ELF61" s="40"/>
      <c r="ELG61" s="40"/>
      <c r="ELH61" s="40"/>
      <c r="ELI61" s="40"/>
      <c r="ELJ61" s="40"/>
      <c r="ELK61" s="40"/>
      <c r="ELL61" s="40"/>
      <c r="ELM61" s="40"/>
      <c r="ELN61" s="40"/>
      <c r="ELO61" s="40"/>
      <c r="ELP61" s="40"/>
      <c r="ELQ61" s="40"/>
      <c r="ELR61" s="40"/>
      <c r="ELS61" s="40"/>
      <c r="ELT61" s="40"/>
      <c r="ELU61" s="40"/>
      <c r="ELV61" s="40"/>
      <c r="ELW61" s="40"/>
      <c r="ELX61" s="40"/>
      <c r="ELY61" s="40"/>
      <c r="ELZ61" s="40"/>
      <c r="EMA61" s="40"/>
      <c r="EMB61" s="40"/>
      <c r="EMC61" s="40"/>
      <c r="EMD61" s="40"/>
      <c r="EME61" s="40"/>
      <c r="EMF61" s="40"/>
      <c r="EMG61" s="40"/>
      <c r="EMH61" s="40"/>
      <c r="EMI61" s="40"/>
      <c r="EMJ61" s="40"/>
      <c r="EMK61" s="40"/>
      <c r="EML61" s="40"/>
      <c r="EMM61" s="40"/>
      <c r="EMN61" s="40"/>
      <c r="EMO61" s="40"/>
      <c r="EMP61" s="40"/>
      <c r="EMQ61" s="40"/>
      <c r="EMR61" s="40"/>
      <c r="EMS61" s="40"/>
      <c r="EMT61" s="40"/>
      <c r="EMU61" s="40"/>
      <c r="EMV61" s="40"/>
      <c r="EMW61" s="40"/>
      <c r="EMX61" s="40"/>
      <c r="EMY61" s="40"/>
      <c r="EMZ61" s="40"/>
      <c r="ENA61" s="40"/>
      <c r="ENB61" s="40"/>
      <c r="ENC61" s="40"/>
      <c r="END61" s="40"/>
      <c r="ENE61" s="40"/>
      <c r="ENF61" s="40"/>
      <c r="ENG61" s="40"/>
      <c r="ENH61" s="40"/>
      <c r="ENI61" s="40"/>
      <c r="ENJ61" s="40"/>
      <c r="ENK61" s="40"/>
      <c r="ENL61" s="40"/>
      <c r="ENM61" s="40"/>
      <c r="ENN61" s="40"/>
      <c r="ENO61" s="40"/>
      <c r="ENP61" s="40"/>
      <c r="ENQ61" s="40"/>
      <c r="ENR61" s="40"/>
      <c r="ENS61" s="40"/>
      <c r="ENT61" s="40"/>
      <c r="ENU61" s="40"/>
      <c r="ENV61" s="40"/>
      <c r="ENW61" s="40"/>
      <c r="ENX61" s="40"/>
      <c r="ENY61" s="40"/>
      <c r="ENZ61" s="40"/>
      <c r="EOA61" s="40"/>
      <c r="EOB61" s="40"/>
      <c r="EOC61" s="40"/>
      <c r="EOD61" s="40"/>
      <c r="EOE61" s="40"/>
      <c r="EOF61" s="40"/>
      <c r="EOG61" s="40"/>
      <c r="EOH61" s="40"/>
      <c r="EOI61" s="40"/>
      <c r="EOJ61" s="40"/>
      <c r="EOK61" s="40"/>
      <c r="EOL61" s="40"/>
      <c r="EOM61" s="40"/>
      <c r="EON61" s="40"/>
      <c r="EOO61" s="40"/>
      <c r="EOP61" s="40"/>
      <c r="EOQ61" s="40"/>
      <c r="EOR61" s="40"/>
      <c r="EOS61" s="40"/>
      <c r="EOT61" s="40"/>
      <c r="EOU61" s="40"/>
      <c r="EOV61" s="40"/>
      <c r="EOW61" s="40"/>
      <c r="EOX61" s="40"/>
      <c r="EOY61" s="40"/>
      <c r="EOZ61" s="40"/>
      <c r="EPA61" s="40"/>
      <c r="EPB61" s="40"/>
      <c r="EPC61" s="40"/>
      <c r="EPD61" s="40"/>
      <c r="EPE61" s="40"/>
      <c r="EPF61" s="40"/>
      <c r="EPG61" s="40"/>
      <c r="EPH61" s="40"/>
      <c r="EPI61" s="40"/>
      <c r="EPJ61" s="40"/>
      <c r="EPK61" s="40"/>
      <c r="EPL61" s="40"/>
      <c r="EPM61" s="40"/>
      <c r="EPN61" s="40"/>
      <c r="EPO61" s="40"/>
      <c r="EPP61" s="40"/>
      <c r="EPQ61" s="40"/>
      <c r="EPR61" s="40"/>
      <c r="EPS61" s="40"/>
      <c r="EPT61" s="40"/>
      <c r="EPU61" s="40"/>
      <c r="EPV61" s="40"/>
      <c r="EPW61" s="40"/>
      <c r="EPX61" s="40"/>
      <c r="EPY61" s="40"/>
      <c r="EPZ61" s="40"/>
      <c r="EQA61" s="40"/>
      <c r="EQB61" s="40"/>
      <c r="EQC61" s="40"/>
      <c r="EQD61" s="40"/>
      <c r="EQE61" s="40"/>
      <c r="EQF61" s="40"/>
      <c r="EQG61" s="40"/>
      <c r="EQH61" s="40"/>
      <c r="EQI61" s="40"/>
      <c r="EQJ61" s="40"/>
      <c r="EQK61" s="40"/>
      <c r="EQL61" s="40"/>
      <c r="EQM61" s="40"/>
      <c r="EQN61" s="40"/>
      <c r="EQO61" s="40"/>
      <c r="EQP61" s="40"/>
      <c r="EQQ61" s="40"/>
      <c r="EQR61" s="40"/>
      <c r="EQS61" s="40"/>
      <c r="EQT61" s="40"/>
      <c r="EQU61" s="40"/>
      <c r="EQV61" s="40"/>
      <c r="EQW61" s="40"/>
      <c r="EQX61" s="40"/>
      <c r="EQY61" s="40"/>
      <c r="EQZ61" s="40"/>
      <c r="ERA61" s="40"/>
      <c r="ERB61" s="40"/>
      <c r="ERC61" s="40"/>
      <c r="ERD61" s="40"/>
      <c r="ERE61" s="40"/>
      <c r="ERF61" s="40"/>
      <c r="ERG61" s="40"/>
      <c r="ERH61" s="40"/>
      <c r="ERI61" s="40"/>
      <c r="ERJ61" s="40"/>
      <c r="ERK61" s="40"/>
      <c r="ERL61" s="40"/>
      <c r="ERM61" s="40"/>
      <c r="ERN61" s="40"/>
      <c r="ERO61" s="40"/>
      <c r="ERP61" s="40"/>
      <c r="ERQ61" s="40"/>
      <c r="ERR61" s="40"/>
      <c r="ERS61" s="40"/>
      <c r="ERT61" s="40"/>
      <c r="ERU61" s="40"/>
      <c r="ERV61" s="40"/>
      <c r="ERW61" s="40"/>
      <c r="ERX61" s="40"/>
      <c r="ERY61" s="40"/>
      <c r="ERZ61" s="40"/>
      <c r="ESA61" s="40"/>
      <c r="ESB61" s="40"/>
      <c r="ESC61" s="40"/>
      <c r="ESD61" s="40"/>
      <c r="ESE61" s="40"/>
      <c r="ESF61" s="40"/>
      <c r="ESG61" s="40"/>
      <c r="ESH61" s="40"/>
      <c r="ESI61" s="40"/>
      <c r="ESJ61" s="40"/>
      <c r="ESK61" s="40"/>
      <c r="ESL61" s="40"/>
      <c r="ESM61" s="40"/>
      <c r="ESN61" s="40"/>
      <c r="ESO61" s="40"/>
      <c r="ESP61" s="40"/>
      <c r="ESQ61" s="40"/>
      <c r="ESR61" s="40"/>
      <c r="ESS61" s="40"/>
      <c r="EST61" s="40"/>
      <c r="ESU61" s="40"/>
      <c r="ESV61" s="40"/>
      <c r="ESW61" s="40"/>
      <c r="ESX61" s="40"/>
      <c r="ESY61" s="40"/>
      <c r="ESZ61" s="40"/>
      <c r="ETA61" s="40"/>
      <c r="ETB61" s="40"/>
      <c r="ETC61" s="40"/>
      <c r="ETD61" s="40"/>
      <c r="ETE61" s="40"/>
      <c r="ETF61" s="40"/>
      <c r="ETG61" s="40"/>
      <c r="ETH61" s="40"/>
      <c r="ETI61" s="40"/>
      <c r="ETJ61" s="40"/>
      <c r="ETK61" s="40"/>
      <c r="ETL61" s="40"/>
      <c r="ETM61" s="40"/>
      <c r="ETN61" s="40"/>
      <c r="ETO61" s="40"/>
      <c r="ETP61" s="40"/>
      <c r="ETQ61" s="40"/>
      <c r="ETR61" s="40"/>
      <c r="ETS61" s="40"/>
      <c r="ETT61" s="40"/>
      <c r="ETU61" s="40"/>
      <c r="ETV61" s="40"/>
      <c r="ETW61" s="40"/>
      <c r="ETX61" s="40"/>
      <c r="ETY61" s="40"/>
      <c r="ETZ61" s="40"/>
      <c r="EUA61" s="40"/>
      <c r="EUB61" s="40"/>
      <c r="EUC61" s="40"/>
      <c r="EUD61" s="40"/>
      <c r="EUE61" s="40"/>
      <c r="EUF61" s="40"/>
      <c r="EUG61" s="40"/>
      <c r="EUH61" s="40"/>
      <c r="EUI61" s="40"/>
      <c r="EUJ61" s="40"/>
      <c r="EUK61" s="40"/>
      <c r="EUL61" s="40"/>
      <c r="EUM61" s="40"/>
      <c r="EUN61" s="40"/>
      <c r="EUO61" s="40"/>
      <c r="EUP61" s="40"/>
      <c r="EUQ61" s="40"/>
      <c r="EUR61" s="40"/>
      <c r="EUS61" s="40"/>
      <c r="EUT61" s="40"/>
      <c r="EUU61" s="40"/>
      <c r="EUV61" s="40"/>
      <c r="EUW61" s="40"/>
      <c r="EUX61" s="40"/>
      <c r="EUY61" s="40"/>
      <c r="EUZ61" s="40"/>
      <c r="EVA61" s="40"/>
      <c r="EVB61" s="40"/>
      <c r="EVC61" s="40"/>
      <c r="EVD61" s="40"/>
      <c r="EVE61" s="40"/>
      <c r="EVF61" s="40"/>
      <c r="EVG61" s="40"/>
      <c r="EVH61" s="40"/>
      <c r="EVI61" s="40"/>
      <c r="EVJ61" s="40"/>
      <c r="EVK61" s="40"/>
      <c r="EVL61" s="40"/>
      <c r="EVM61" s="40"/>
      <c r="EVN61" s="40"/>
      <c r="EVO61" s="40"/>
      <c r="EVP61" s="40"/>
      <c r="EVQ61" s="40"/>
      <c r="EVR61" s="40"/>
      <c r="EVS61" s="40"/>
      <c r="EVT61" s="40"/>
      <c r="EVU61" s="40"/>
      <c r="EVV61" s="40"/>
      <c r="EVW61" s="40"/>
      <c r="EVX61" s="40"/>
      <c r="EVY61" s="40"/>
      <c r="EVZ61" s="40"/>
      <c r="EWA61" s="40"/>
      <c r="EWB61" s="40"/>
      <c r="EWC61" s="40"/>
      <c r="EWD61" s="40"/>
      <c r="EWE61" s="40"/>
      <c r="EWF61" s="40"/>
      <c r="EWG61" s="40"/>
      <c r="EWH61" s="40"/>
      <c r="EWI61" s="40"/>
      <c r="EWJ61" s="40"/>
      <c r="EWK61" s="40"/>
      <c r="EWL61" s="40"/>
      <c r="EWM61" s="40"/>
      <c r="EWN61" s="40"/>
      <c r="EWO61" s="40"/>
      <c r="EWP61" s="40"/>
      <c r="EWQ61" s="40"/>
      <c r="EWR61" s="40"/>
      <c r="EWS61" s="40"/>
      <c r="EWT61" s="40"/>
      <c r="EWU61" s="40"/>
      <c r="EWV61" s="40"/>
      <c r="EWW61" s="40"/>
      <c r="EWX61" s="40"/>
      <c r="EWY61" s="40"/>
      <c r="EWZ61" s="40"/>
      <c r="EXA61" s="40"/>
      <c r="EXB61" s="40"/>
      <c r="EXC61" s="40"/>
      <c r="EXD61" s="40"/>
      <c r="EXE61" s="40"/>
      <c r="EXF61" s="40"/>
      <c r="EXG61" s="40"/>
      <c r="EXH61" s="40"/>
      <c r="EXI61" s="40"/>
      <c r="EXJ61" s="40"/>
      <c r="EXK61" s="40"/>
      <c r="EXL61" s="40"/>
      <c r="EXM61" s="40"/>
      <c r="EXN61" s="40"/>
      <c r="EXO61" s="40"/>
      <c r="EXP61" s="40"/>
      <c r="EXQ61" s="40"/>
      <c r="EXR61" s="40"/>
      <c r="EXS61" s="40"/>
      <c r="EXT61" s="40"/>
      <c r="EXU61" s="40"/>
      <c r="EXV61" s="40"/>
      <c r="EXW61" s="40"/>
      <c r="EXX61" s="40"/>
      <c r="EXY61" s="40"/>
      <c r="EXZ61" s="40"/>
      <c r="EYA61" s="40"/>
      <c r="EYB61" s="40"/>
      <c r="EYC61" s="40"/>
      <c r="EYD61" s="40"/>
      <c r="EYE61" s="40"/>
      <c r="EYF61" s="40"/>
      <c r="EYG61" s="40"/>
      <c r="EYH61" s="40"/>
      <c r="EYI61" s="40"/>
      <c r="EYJ61" s="40"/>
      <c r="EYK61" s="40"/>
      <c r="EYL61" s="40"/>
      <c r="EYM61" s="40"/>
      <c r="EYN61" s="40"/>
      <c r="EYO61" s="40"/>
      <c r="EYP61" s="40"/>
      <c r="EYQ61" s="40"/>
      <c r="EYR61" s="40"/>
      <c r="EYS61" s="40"/>
      <c r="EYT61" s="40"/>
      <c r="EYU61" s="40"/>
      <c r="EYV61" s="40"/>
      <c r="EYW61" s="40"/>
      <c r="EYX61" s="40"/>
      <c r="EYY61" s="40"/>
      <c r="EYZ61" s="40"/>
      <c r="EZA61" s="40"/>
      <c r="EZB61" s="40"/>
      <c r="EZC61" s="40"/>
      <c r="EZD61" s="40"/>
      <c r="EZE61" s="40"/>
      <c r="EZF61" s="40"/>
      <c r="EZG61" s="40"/>
      <c r="EZH61" s="40"/>
      <c r="EZI61" s="40"/>
      <c r="EZJ61" s="40"/>
      <c r="EZK61" s="40"/>
      <c r="EZL61" s="40"/>
      <c r="EZM61" s="40"/>
      <c r="EZN61" s="40"/>
      <c r="EZO61" s="40"/>
      <c r="EZP61" s="40"/>
      <c r="EZQ61" s="40"/>
      <c r="EZR61" s="40"/>
      <c r="EZS61" s="40"/>
      <c r="EZT61" s="40"/>
      <c r="EZU61" s="40"/>
      <c r="EZV61" s="40"/>
      <c r="EZW61" s="40"/>
      <c r="EZX61" s="40"/>
      <c r="EZY61" s="40"/>
      <c r="EZZ61" s="40"/>
      <c r="FAA61" s="40"/>
      <c r="FAB61" s="40"/>
      <c r="FAC61" s="40"/>
      <c r="FAD61" s="40"/>
      <c r="FAE61" s="40"/>
      <c r="FAF61" s="40"/>
      <c r="FAG61" s="40"/>
      <c r="FAH61" s="40"/>
      <c r="FAI61" s="40"/>
      <c r="FAJ61" s="40"/>
      <c r="FAK61" s="40"/>
      <c r="FAL61" s="40"/>
      <c r="FAM61" s="40"/>
      <c r="FAN61" s="40"/>
      <c r="FAO61" s="40"/>
      <c r="FAP61" s="40"/>
      <c r="FAQ61" s="40"/>
      <c r="FAR61" s="40"/>
      <c r="FAS61" s="40"/>
      <c r="FAT61" s="40"/>
      <c r="FAU61" s="40"/>
      <c r="FAV61" s="40"/>
      <c r="FAW61" s="40"/>
      <c r="FAX61" s="40"/>
      <c r="FAY61" s="40"/>
      <c r="FAZ61" s="40"/>
      <c r="FBA61" s="40"/>
      <c r="FBB61" s="40"/>
      <c r="FBC61" s="40"/>
      <c r="FBD61" s="40"/>
      <c r="FBE61" s="40"/>
      <c r="FBF61" s="40"/>
      <c r="FBG61" s="40"/>
      <c r="FBH61" s="40"/>
      <c r="FBI61" s="40"/>
      <c r="FBJ61" s="40"/>
      <c r="FBK61" s="40"/>
      <c r="FBL61" s="40"/>
      <c r="FBM61" s="40"/>
      <c r="FBN61" s="40"/>
      <c r="FBO61" s="40"/>
      <c r="FBP61" s="40"/>
      <c r="FBQ61" s="40"/>
      <c r="FBR61" s="40"/>
      <c r="FBS61" s="40"/>
      <c r="FBT61" s="40"/>
      <c r="FBU61" s="40"/>
      <c r="FBV61" s="40"/>
      <c r="FBW61" s="40"/>
      <c r="FBX61" s="40"/>
      <c r="FBY61" s="40"/>
      <c r="FBZ61" s="40"/>
      <c r="FCA61" s="40"/>
      <c r="FCB61" s="40"/>
      <c r="FCC61" s="40"/>
      <c r="FCD61" s="40"/>
      <c r="FCE61" s="40"/>
      <c r="FCF61" s="40"/>
      <c r="FCG61" s="40"/>
      <c r="FCH61" s="40"/>
      <c r="FCI61" s="40"/>
      <c r="FCJ61" s="40"/>
      <c r="FCK61" s="40"/>
      <c r="FCL61" s="40"/>
      <c r="FCM61" s="40"/>
      <c r="FCN61" s="40"/>
      <c r="FCO61" s="40"/>
      <c r="FCP61" s="40"/>
      <c r="FCQ61" s="40"/>
      <c r="FCR61" s="40"/>
      <c r="FCS61" s="40"/>
      <c r="FCT61" s="40"/>
      <c r="FCU61" s="40"/>
      <c r="FCV61" s="40"/>
      <c r="FCW61" s="40"/>
      <c r="FCX61" s="40"/>
      <c r="FCY61" s="40"/>
      <c r="FCZ61" s="40"/>
      <c r="FDA61" s="40"/>
      <c r="FDB61" s="40"/>
      <c r="FDC61" s="40"/>
      <c r="FDD61" s="40"/>
      <c r="FDE61" s="40"/>
      <c r="FDF61" s="40"/>
      <c r="FDG61" s="40"/>
      <c r="FDH61" s="40"/>
      <c r="FDI61" s="40"/>
      <c r="FDJ61" s="40"/>
      <c r="FDK61" s="40"/>
      <c r="FDL61" s="40"/>
      <c r="FDM61" s="40"/>
      <c r="FDN61" s="40"/>
      <c r="FDO61" s="40"/>
      <c r="FDP61" s="40"/>
      <c r="FDQ61" s="40"/>
      <c r="FDR61" s="40"/>
      <c r="FDS61" s="40"/>
      <c r="FDT61" s="40"/>
      <c r="FDU61" s="40"/>
      <c r="FDV61" s="40"/>
      <c r="FDW61" s="40"/>
      <c r="FDX61" s="40"/>
      <c r="FDY61" s="40"/>
      <c r="FDZ61" s="40"/>
      <c r="FEA61" s="40"/>
      <c r="FEB61" s="40"/>
      <c r="FEC61" s="40"/>
      <c r="FED61" s="40"/>
      <c r="FEE61" s="40"/>
      <c r="FEF61" s="40"/>
      <c r="FEG61" s="40"/>
      <c r="FEH61" s="40"/>
      <c r="FEI61" s="40"/>
      <c r="FEJ61" s="40"/>
      <c r="FEK61" s="40"/>
      <c r="FEL61" s="40"/>
      <c r="FEM61" s="40"/>
      <c r="FEN61" s="40"/>
      <c r="FEO61" s="40"/>
      <c r="FEP61" s="40"/>
      <c r="FEQ61" s="40"/>
      <c r="FER61" s="40"/>
      <c r="FES61" s="40"/>
      <c r="FET61" s="40"/>
      <c r="FEU61" s="40"/>
      <c r="FEV61" s="40"/>
      <c r="FEW61" s="40"/>
      <c r="FEX61" s="40"/>
      <c r="FEY61" s="40"/>
      <c r="FEZ61" s="40"/>
      <c r="FFA61" s="40"/>
      <c r="FFB61" s="40"/>
      <c r="FFC61" s="40"/>
      <c r="FFD61" s="40"/>
      <c r="FFE61" s="40"/>
      <c r="FFF61" s="40"/>
      <c r="FFG61" s="40"/>
      <c r="FFH61" s="40"/>
      <c r="FFI61" s="40"/>
      <c r="FFJ61" s="40"/>
      <c r="FFK61" s="40"/>
      <c r="FFL61" s="40"/>
      <c r="FFM61" s="40"/>
      <c r="FFN61" s="40"/>
      <c r="FFO61" s="40"/>
      <c r="FFP61" s="40"/>
      <c r="FFQ61" s="40"/>
      <c r="FFR61" s="40"/>
      <c r="FFS61" s="40"/>
      <c r="FFT61" s="40"/>
      <c r="FFU61" s="40"/>
      <c r="FFV61" s="40"/>
      <c r="FFW61" s="40"/>
      <c r="FFX61" s="40"/>
      <c r="FFY61" s="40"/>
      <c r="FFZ61" s="40"/>
      <c r="FGA61" s="40"/>
      <c r="FGB61" s="40"/>
      <c r="FGC61" s="40"/>
      <c r="FGD61" s="40"/>
      <c r="FGE61" s="40"/>
      <c r="FGF61" s="40"/>
      <c r="FGG61" s="40"/>
      <c r="FGH61" s="40"/>
      <c r="FGI61" s="40"/>
      <c r="FGJ61" s="40"/>
      <c r="FGK61" s="40"/>
      <c r="FGL61" s="40"/>
      <c r="FGM61" s="40"/>
      <c r="FGN61" s="40"/>
      <c r="FGO61" s="40"/>
      <c r="FGP61" s="40"/>
      <c r="FGQ61" s="40"/>
      <c r="FGR61" s="40"/>
      <c r="FGS61" s="40"/>
      <c r="FGT61" s="40"/>
      <c r="FGU61" s="40"/>
      <c r="FGV61" s="40"/>
      <c r="FGW61" s="40"/>
      <c r="FGX61" s="40"/>
      <c r="FGY61" s="40"/>
      <c r="FGZ61" s="40"/>
      <c r="FHA61" s="40"/>
      <c r="FHB61" s="40"/>
      <c r="FHC61" s="40"/>
      <c r="FHD61" s="40"/>
      <c r="FHE61" s="40"/>
      <c r="FHF61" s="40"/>
      <c r="FHG61" s="40"/>
      <c r="FHH61" s="40"/>
      <c r="FHI61" s="40"/>
      <c r="FHJ61" s="40"/>
      <c r="FHK61" s="40"/>
      <c r="FHL61" s="40"/>
      <c r="FHM61" s="40"/>
      <c r="FHN61" s="40"/>
      <c r="FHO61" s="40"/>
      <c r="FHP61" s="40"/>
      <c r="FHQ61" s="40"/>
      <c r="FHR61" s="40"/>
      <c r="FHS61" s="40"/>
      <c r="FHT61" s="40"/>
      <c r="FHU61" s="40"/>
      <c r="FHV61" s="40"/>
      <c r="FHW61" s="40"/>
      <c r="FHX61" s="40"/>
      <c r="FHY61" s="40"/>
      <c r="FHZ61" s="40"/>
      <c r="FIA61" s="40"/>
      <c r="FIB61" s="40"/>
      <c r="FIC61" s="40"/>
      <c r="FID61" s="40"/>
      <c r="FIE61" s="40"/>
      <c r="FIF61" s="40"/>
      <c r="FIG61" s="40"/>
      <c r="FIH61" s="40"/>
      <c r="FII61" s="40"/>
      <c r="FIJ61" s="40"/>
      <c r="FIK61" s="40"/>
      <c r="FIL61" s="40"/>
      <c r="FIM61" s="40"/>
      <c r="FIN61" s="40"/>
      <c r="FIO61" s="40"/>
      <c r="FIP61" s="40"/>
      <c r="FIQ61" s="40"/>
      <c r="FIR61" s="40"/>
      <c r="FIS61" s="40"/>
      <c r="FIT61" s="40"/>
      <c r="FIU61" s="40"/>
      <c r="FIV61" s="40"/>
      <c r="FIW61" s="40"/>
      <c r="FIX61" s="40"/>
      <c r="FIY61" s="40"/>
      <c r="FIZ61" s="40"/>
      <c r="FJA61" s="40"/>
      <c r="FJB61" s="40"/>
      <c r="FJC61" s="40"/>
      <c r="FJD61" s="40"/>
      <c r="FJE61" s="40"/>
      <c r="FJF61" s="40"/>
      <c r="FJG61" s="40"/>
      <c r="FJH61" s="40"/>
      <c r="FJI61" s="40"/>
      <c r="FJJ61" s="40"/>
      <c r="FJK61" s="40"/>
      <c r="FJL61" s="40"/>
      <c r="FJM61" s="40"/>
      <c r="FJN61" s="40"/>
      <c r="FJO61" s="40"/>
      <c r="FJP61" s="40"/>
      <c r="FJQ61" s="40"/>
      <c r="FJR61" s="40"/>
      <c r="FJS61" s="40"/>
      <c r="FJT61" s="40"/>
      <c r="FJU61" s="40"/>
      <c r="FJV61" s="40"/>
      <c r="FJW61" s="40"/>
      <c r="FJX61" s="40"/>
      <c r="FJY61" s="40"/>
      <c r="FJZ61" s="40"/>
      <c r="FKA61" s="40"/>
      <c r="FKB61" s="40"/>
      <c r="FKC61" s="40"/>
      <c r="FKD61" s="40"/>
      <c r="FKE61" s="40"/>
      <c r="FKF61" s="40"/>
      <c r="FKG61" s="40"/>
      <c r="FKH61" s="40"/>
      <c r="FKI61" s="40"/>
      <c r="FKJ61" s="40"/>
      <c r="FKK61" s="40"/>
      <c r="FKL61" s="40"/>
      <c r="FKM61" s="40"/>
      <c r="FKN61" s="40"/>
      <c r="FKO61" s="40"/>
      <c r="FKP61" s="40"/>
      <c r="FKQ61" s="40"/>
      <c r="FKR61" s="40"/>
      <c r="FKS61" s="40"/>
      <c r="FKT61" s="40"/>
      <c r="FKU61" s="40"/>
      <c r="FKV61" s="40"/>
      <c r="FKW61" s="40"/>
      <c r="FKX61" s="40"/>
      <c r="FKY61" s="40"/>
      <c r="FKZ61" s="40"/>
      <c r="FLA61" s="40"/>
      <c r="FLB61" s="40"/>
      <c r="FLC61" s="40"/>
      <c r="FLD61" s="40"/>
      <c r="FLE61" s="40"/>
      <c r="FLF61" s="40"/>
      <c r="FLG61" s="40"/>
      <c r="FLH61" s="40"/>
      <c r="FLI61" s="40"/>
      <c r="FLJ61" s="40"/>
      <c r="FLK61" s="40"/>
      <c r="FLL61" s="40"/>
      <c r="FLM61" s="40"/>
      <c r="FLN61" s="40"/>
      <c r="FLO61" s="40"/>
      <c r="FLP61" s="40"/>
      <c r="FLQ61" s="40"/>
      <c r="FLR61" s="40"/>
      <c r="FLS61" s="40"/>
      <c r="FLT61" s="40"/>
      <c r="FLU61" s="40"/>
      <c r="FLV61" s="40"/>
      <c r="FLW61" s="40"/>
      <c r="FLX61" s="40"/>
      <c r="FLY61" s="40"/>
      <c r="FLZ61" s="40"/>
      <c r="FMA61" s="40"/>
      <c r="FMB61" s="40"/>
      <c r="FMC61" s="40"/>
      <c r="FMD61" s="40"/>
      <c r="FME61" s="40"/>
      <c r="FMF61" s="40"/>
      <c r="FMG61" s="40"/>
      <c r="FMH61" s="40"/>
      <c r="FMI61" s="40"/>
      <c r="FMJ61" s="40"/>
      <c r="FMK61" s="40"/>
      <c r="FML61" s="40"/>
      <c r="FMM61" s="40"/>
      <c r="FMN61" s="40"/>
      <c r="FMO61" s="40"/>
      <c r="FMP61" s="40"/>
      <c r="FMQ61" s="40"/>
      <c r="FMR61" s="40"/>
      <c r="FMS61" s="40"/>
      <c r="FMT61" s="40"/>
      <c r="FMU61" s="40"/>
      <c r="FMV61" s="40"/>
      <c r="FMW61" s="40"/>
      <c r="FMX61" s="40"/>
      <c r="FMY61" s="40"/>
      <c r="FMZ61" s="40"/>
      <c r="FNA61" s="40"/>
      <c r="FNB61" s="40"/>
      <c r="FNC61" s="40"/>
      <c r="FND61" s="40"/>
      <c r="FNE61" s="40"/>
      <c r="FNF61" s="40"/>
      <c r="FNG61" s="40"/>
      <c r="FNH61" s="40"/>
      <c r="FNI61" s="40"/>
      <c r="FNJ61" s="40"/>
      <c r="FNK61" s="40"/>
      <c r="FNL61" s="40"/>
      <c r="FNM61" s="40"/>
      <c r="FNN61" s="40"/>
      <c r="FNO61" s="40"/>
      <c r="FNP61" s="40"/>
      <c r="FNQ61" s="40"/>
      <c r="FNR61" s="40"/>
      <c r="FNS61" s="40"/>
      <c r="FNT61" s="40"/>
      <c r="FNU61" s="40"/>
      <c r="FNV61" s="40"/>
      <c r="FNW61" s="40"/>
      <c r="FNX61" s="40"/>
      <c r="FNY61" s="40"/>
      <c r="FNZ61" s="40"/>
      <c r="FOA61" s="40"/>
      <c r="FOB61" s="40"/>
      <c r="FOC61" s="40"/>
      <c r="FOD61" s="40"/>
      <c r="FOE61" s="40"/>
      <c r="FOF61" s="40"/>
      <c r="FOG61" s="40"/>
      <c r="FOH61" s="40"/>
      <c r="FOI61" s="40"/>
      <c r="FOJ61" s="40"/>
      <c r="FOK61" s="40"/>
      <c r="FOL61" s="40"/>
      <c r="FOM61" s="40"/>
      <c r="FON61" s="40"/>
      <c r="FOO61" s="40"/>
      <c r="FOP61" s="40"/>
      <c r="FOQ61" s="40"/>
      <c r="FOR61" s="40"/>
      <c r="FOS61" s="40"/>
      <c r="FOT61" s="40"/>
      <c r="FOU61" s="40"/>
      <c r="FOV61" s="40"/>
      <c r="FOW61" s="40"/>
      <c r="FOX61" s="40"/>
      <c r="FOY61" s="40"/>
      <c r="FOZ61" s="40"/>
      <c r="FPA61" s="40"/>
      <c r="FPB61" s="40"/>
      <c r="FPC61" s="40"/>
      <c r="FPD61" s="40"/>
      <c r="FPE61" s="40"/>
      <c r="FPF61" s="40"/>
      <c r="FPG61" s="40"/>
      <c r="FPH61" s="40"/>
      <c r="FPI61" s="40"/>
      <c r="FPJ61" s="40"/>
      <c r="FPK61" s="40"/>
      <c r="FPL61" s="40"/>
      <c r="FPM61" s="40"/>
      <c r="FPN61" s="40"/>
      <c r="FPO61" s="40"/>
      <c r="FPP61" s="40"/>
      <c r="FPQ61" s="40"/>
      <c r="FPR61" s="40"/>
      <c r="FPS61" s="40"/>
      <c r="FPT61" s="40"/>
      <c r="FPU61" s="40"/>
      <c r="FPV61" s="40"/>
      <c r="FPW61" s="40"/>
      <c r="FPX61" s="40"/>
      <c r="FPY61" s="40"/>
      <c r="FPZ61" s="40"/>
      <c r="FQA61" s="40"/>
      <c r="FQB61" s="40"/>
      <c r="FQC61" s="40"/>
      <c r="FQD61" s="40"/>
      <c r="FQE61" s="40"/>
      <c r="FQF61" s="40"/>
      <c r="FQG61" s="40"/>
      <c r="FQH61" s="40"/>
      <c r="FQI61" s="40"/>
      <c r="FQJ61" s="40"/>
      <c r="FQK61" s="40"/>
      <c r="FQL61" s="40"/>
      <c r="FQM61" s="40"/>
      <c r="FQN61" s="40"/>
      <c r="FQO61" s="40"/>
      <c r="FQP61" s="40"/>
      <c r="FQQ61" s="40"/>
      <c r="FQR61" s="40"/>
      <c r="FQS61" s="40"/>
      <c r="FQT61" s="40"/>
      <c r="FQU61" s="40"/>
      <c r="FQV61" s="40"/>
      <c r="FQW61" s="40"/>
      <c r="FQX61" s="40"/>
      <c r="FQY61" s="40"/>
      <c r="FQZ61" s="40"/>
      <c r="FRA61" s="40"/>
      <c r="FRB61" s="40"/>
      <c r="FRC61" s="40"/>
      <c r="FRD61" s="40"/>
      <c r="FRE61" s="40"/>
      <c r="FRF61" s="40"/>
      <c r="FRG61" s="40"/>
      <c r="FRH61" s="40"/>
      <c r="FRI61" s="40"/>
      <c r="FRJ61" s="40"/>
      <c r="FRK61" s="40"/>
      <c r="FRL61" s="40"/>
      <c r="FRM61" s="40"/>
      <c r="FRN61" s="40"/>
      <c r="FRO61" s="40"/>
      <c r="FRP61" s="40"/>
      <c r="FRQ61" s="40"/>
      <c r="FRR61" s="40"/>
      <c r="FRS61" s="40"/>
      <c r="FRT61" s="40"/>
      <c r="FRU61" s="40"/>
      <c r="FRV61" s="40"/>
      <c r="FRW61" s="40"/>
      <c r="FRX61" s="40"/>
      <c r="FRY61" s="40"/>
      <c r="FRZ61" s="40"/>
      <c r="FSA61" s="40"/>
      <c r="FSB61" s="40"/>
      <c r="FSC61" s="40"/>
      <c r="FSD61" s="40"/>
      <c r="FSE61" s="40"/>
      <c r="FSF61" s="40"/>
      <c r="FSG61" s="40"/>
      <c r="FSH61" s="40"/>
      <c r="FSI61" s="40"/>
      <c r="FSJ61" s="40"/>
      <c r="FSK61" s="40"/>
      <c r="FSL61" s="40"/>
      <c r="FSM61" s="40"/>
      <c r="FSN61" s="40"/>
      <c r="FSO61" s="40"/>
      <c r="FSP61" s="40"/>
      <c r="FSQ61" s="40"/>
      <c r="FSR61" s="40"/>
      <c r="FSS61" s="40"/>
      <c r="FST61" s="40"/>
      <c r="FSU61" s="40"/>
      <c r="FSV61" s="40"/>
      <c r="FSW61" s="40"/>
      <c r="FSX61" s="40"/>
      <c r="FSY61" s="40"/>
      <c r="FSZ61" s="40"/>
      <c r="FTA61" s="40"/>
      <c r="FTB61" s="40"/>
      <c r="FTC61" s="40"/>
      <c r="FTD61" s="40"/>
      <c r="FTE61" s="40"/>
      <c r="FTF61" s="40"/>
      <c r="FTG61" s="40"/>
      <c r="FTH61" s="40"/>
      <c r="FTI61" s="40"/>
      <c r="FTJ61" s="40"/>
      <c r="FTK61" s="40"/>
      <c r="FTL61" s="40"/>
      <c r="FTM61" s="40"/>
      <c r="FTN61" s="40"/>
      <c r="FTO61" s="40"/>
      <c r="FTP61" s="40"/>
      <c r="FTQ61" s="40"/>
      <c r="FTR61" s="40"/>
      <c r="FTS61" s="40"/>
      <c r="FTT61" s="40"/>
      <c r="FTU61" s="40"/>
      <c r="FTV61" s="40"/>
      <c r="FTW61" s="40"/>
      <c r="FTX61" s="40"/>
      <c r="FTY61" s="40"/>
      <c r="FTZ61" s="40"/>
      <c r="FUA61" s="40"/>
      <c r="FUB61" s="40"/>
      <c r="FUC61" s="40"/>
      <c r="FUD61" s="40"/>
      <c r="FUE61" s="40"/>
      <c r="FUF61" s="40"/>
      <c r="FUG61" s="40"/>
      <c r="FUH61" s="40"/>
      <c r="FUI61" s="40"/>
      <c r="FUJ61" s="40"/>
      <c r="FUK61" s="40"/>
      <c r="FUL61" s="40"/>
      <c r="FUM61" s="40"/>
      <c r="FUN61" s="40"/>
      <c r="FUO61" s="40"/>
      <c r="FUP61" s="40"/>
      <c r="FUQ61" s="40"/>
      <c r="FUR61" s="40"/>
      <c r="FUS61" s="40"/>
      <c r="FUT61" s="40"/>
      <c r="FUU61" s="40"/>
      <c r="FUV61" s="40"/>
      <c r="FUW61" s="40"/>
      <c r="FUX61" s="40"/>
      <c r="FUY61" s="40"/>
      <c r="FUZ61" s="40"/>
      <c r="FVA61" s="40"/>
      <c r="FVB61" s="40"/>
      <c r="FVC61" s="40"/>
      <c r="FVD61" s="40"/>
      <c r="FVE61" s="40"/>
      <c r="FVF61" s="40"/>
      <c r="FVG61" s="40"/>
      <c r="FVH61" s="40"/>
      <c r="FVI61" s="40"/>
      <c r="FVJ61" s="40"/>
      <c r="FVK61" s="40"/>
      <c r="FVL61" s="40"/>
      <c r="FVM61" s="40"/>
      <c r="FVN61" s="40"/>
      <c r="FVO61" s="40"/>
      <c r="FVP61" s="40"/>
      <c r="FVQ61" s="40"/>
      <c r="FVR61" s="40"/>
      <c r="FVS61" s="40"/>
      <c r="FVT61" s="40"/>
      <c r="FVU61" s="40"/>
      <c r="FVV61" s="40"/>
      <c r="FVW61" s="40"/>
      <c r="FVX61" s="40"/>
      <c r="FVY61" s="40"/>
      <c r="FVZ61" s="40"/>
      <c r="FWA61" s="40"/>
      <c r="FWB61" s="40"/>
      <c r="FWC61" s="40"/>
      <c r="FWD61" s="40"/>
      <c r="FWE61" s="40"/>
      <c r="FWF61" s="40"/>
      <c r="FWG61" s="40"/>
      <c r="FWH61" s="40"/>
      <c r="FWI61" s="40"/>
      <c r="FWJ61" s="40"/>
      <c r="FWK61" s="40"/>
      <c r="FWL61" s="40"/>
      <c r="FWM61" s="40"/>
      <c r="FWN61" s="40"/>
      <c r="FWO61" s="40"/>
      <c r="FWP61" s="40"/>
      <c r="FWQ61" s="40"/>
      <c r="FWR61" s="40"/>
      <c r="FWS61" s="40"/>
      <c r="FWT61" s="40"/>
      <c r="FWU61" s="40"/>
      <c r="FWV61" s="40"/>
      <c r="FWW61" s="40"/>
      <c r="FWX61" s="40"/>
      <c r="FWY61" s="40"/>
      <c r="FWZ61" s="40"/>
      <c r="FXA61" s="40"/>
      <c r="FXB61" s="40"/>
      <c r="FXC61" s="40"/>
      <c r="FXD61" s="40"/>
      <c r="FXE61" s="40"/>
      <c r="FXF61" s="40"/>
      <c r="FXG61" s="40"/>
      <c r="FXH61" s="40"/>
      <c r="FXI61" s="40"/>
      <c r="FXJ61" s="40"/>
      <c r="FXK61" s="40"/>
      <c r="FXL61" s="40"/>
      <c r="FXM61" s="40"/>
      <c r="FXN61" s="40"/>
      <c r="FXO61" s="40"/>
      <c r="FXP61" s="40"/>
      <c r="FXQ61" s="40"/>
      <c r="FXR61" s="40"/>
      <c r="FXS61" s="40"/>
      <c r="FXT61" s="40"/>
      <c r="FXU61" s="40"/>
      <c r="FXV61" s="40"/>
      <c r="FXW61" s="40"/>
      <c r="FXX61" s="40"/>
      <c r="FXY61" s="40"/>
      <c r="FXZ61" s="40"/>
      <c r="FYA61" s="40"/>
      <c r="FYB61" s="40"/>
      <c r="FYC61" s="40"/>
      <c r="FYD61" s="40"/>
      <c r="FYE61" s="40"/>
      <c r="FYF61" s="40"/>
      <c r="FYG61" s="40"/>
      <c r="FYH61" s="40"/>
      <c r="FYI61" s="40"/>
      <c r="FYJ61" s="40"/>
      <c r="FYK61" s="40"/>
      <c r="FYL61" s="40"/>
      <c r="FYM61" s="40"/>
      <c r="FYN61" s="40"/>
      <c r="FYO61" s="40"/>
      <c r="FYP61" s="40"/>
      <c r="FYQ61" s="40"/>
      <c r="FYR61" s="40"/>
      <c r="FYS61" s="40"/>
      <c r="FYT61" s="40"/>
      <c r="FYU61" s="40"/>
      <c r="FYV61" s="40"/>
      <c r="FYW61" s="40"/>
      <c r="FYX61" s="40"/>
      <c r="FYY61" s="40"/>
      <c r="FYZ61" s="40"/>
      <c r="FZA61" s="40"/>
      <c r="FZB61" s="40"/>
      <c r="FZC61" s="40"/>
      <c r="FZD61" s="40"/>
      <c r="FZE61" s="40"/>
      <c r="FZF61" s="40"/>
      <c r="FZG61" s="40"/>
      <c r="FZH61" s="40"/>
      <c r="FZI61" s="40"/>
      <c r="FZJ61" s="40"/>
      <c r="FZK61" s="40"/>
      <c r="FZL61" s="40"/>
      <c r="FZM61" s="40"/>
      <c r="FZN61" s="40"/>
      <c r="FZO61" s="40"/>
      <c r="FZP61" s="40"/>
      <c r="FZQ61" s="40"/>
      <c r="FZR61" s="40"/>
      <c r="FZS61" s="40"/>
      <c r="FZT61" s="40"/>
      <c r="FZU61" s="40"/>
      <c r="FZV61" s="40"/>
      <c r="FZW61" s="40"/>
      <c r="FZX61" s="40"/>
      <c r="FZY61" s="40"/>
      <c r="FZZ61" s="40"/>
      <c r="GAA61" s="40"/>
      <c r="GAB61" s="40"/>
      <c r="GAC61" s="40"/>
      <c r="GAD61" s="40"/>
      <c r="GAE61" s="40"/>
      <c r="GAF61" s="40"/>
      <c r="GAG61" s="40"/>
      <c r="GAH61" s="40"/>
      <c r="GAI61" s="40"/>
      <c r="GAJ61" s="40"/>
      <c r="GAK61" s="40"/>
      <c r="GAL61" s="40"/>
      <c r="GAM61" s="40"/>
      <c r="GAN61" s="40"/>
      <c r="GAO61" s="40"/>
      <c r="GAP61" s="40"/>
      <c r="GAQ61" s="40"/>
      <c r="GAR61" s="40"/>
      <c r="GAS61" s="40"/>
      <c r="GAT61" s="40"/>
      <c r="GAU61" s="40"/>
      <c r="GAV61" s="40"/>
      <c r="GAW61" s="40"/>
      <c r="GAX61" s="40"/>
      <c r="GAY61" s="40"/>
      <c r="GAZ61" s="40"/>
      <c r="GBA61" s="40"/>
      <c r="GBB61" s="40"/>
      <c r="GBC61" s="40"/>
      <c r="GBD61" s="40"/>
      <c r="GBE61" s="40"/>
      <c r="GBF61" s="40"/>
      <c r="GBG61" s="40"/>
      <c r="GBH61" s="40"/>
      <c r="GBI61" s="40"/>
      <c r="GBJ61" s="40"/>
      <c r="GBK61" s="40"/>
      <c r="GBL61" s="40"/>
      <c r="GBM61" s="40"/>
      <c r="GBN61" s="40"/>
      <c r="GBO61" s="40"/>
      <c r="GBP61" s="40"/>
      <c r="GBQ61" s="40"/>
      <c r="GBR61" s="40"/>
      <c r="GBS61" s="40"/>
      <c r="GBT61" s="40"/>
      <c r="GBU61" s="40"/>
      <c r="GBV61" s="40"/>
      <c r="GBW61" s="40"/>
      <c r="GBX61" s="40"/>
      <c r="GBY61" s="40"/>
      <c r="GBZ61" s="40"/>
      <c r="GCA61" s="40"/>
      <c r="GCB61" s="40"/>
      <c r="GCC61" s="40"/>
      <c r="GCD61" s="40"/>
      <c r="GCE61" s="40"/>
      <c r="GCF61" s="40"/>
      <c r="GCG61" s="40"/>
      <c r="GCH61" s="40"/>
      <c r="GCI61" s="40"/>
      <c r="GCJ61" s="40"/>
      <c r="GCK61" s="40"/>
      <c r="GCL61" s="40"/>
      <c r="GCM61" s="40"/>
      <c r="GCN61" s="40"/>
      <c r="GCO61" s="40"/>
      <c r="GCP61" s="40"/>
      <c r="GCQ61" s="40"/>
      <c r="GCR61" s="40"/>
      <c r="GCS61" s="40"/>
      <c r="GCT61" s="40"/>
      <c r="GCU61" s="40"/>
      <c r="GCV61" s="40"/>
      <c r="GCW61" s="40"/>
      <c r="GCX61" s="40"/>
      <c r="GCY61" s="40"/>
      <c r="GCZ61" s="40"/>
      <c r="GDA61" s="40"/>
      <c r="GDB61" s="40"/>
      <c r="GDC61" s="40"/>
      <c r="GDD61" s="40"/>
      <c r="GDE61" s="40"/>
      <c r="GDF61" s="40"/>
      <c r="GDG61" s="40"/>
      <c r="GDH61" s="40"/>
      <c r="GDI61" s="40"/>
      <c r="GDJ61" s="40"/>
      <c r="GDK61" s="40"/>
      <c r="GDL61" s="40"/>
      <c r="GDM61" s="40"/>
      <c r="GDN61" s="40"/>
      <c r="GDO61" s="40"/>
      <c r="GDP61" s="40"/>
      <c r="GDQ61" s="40"/>
      <c r="GDR61" s="40"/>
      <c r="GDS61" s="40"/>
      <c r="GDT61" s="40"/>
      <c r="GDU61" s="40"/>
      <c r="GDV61" s="40"/>
      <c r="GDW61" s="40"/>
      <c r="GDX61" s="40"/>
      <c r="GDY61" s="40"/>
      <c r="GDZ61" s="40"/>
      <c r="GEA61" s="40"/>
      <c r="GEB61" s="40"/>
      <c r="GEC61" s="40"/>
      <c r="GED61" s="40"/>
      <c r="GEE61" s="40"/>
      <c r="GEF61" s="40"/>
      <c r="GEG61" s="40"/>
      <c r="GEH61" s="40"/>
      <c r="GEI61" s="40"/>
      <c r="GEJ61" s="40"/>
      <c r="GEK61" s="40"/>
      <c r="GEL61" s="40"/>
      <c r="GEM61" s="40"/>
      <c r="GEN61" s="40"/>
      <c r="GEO61" s="40"/>
      <c r="GEP61" s="40"/>
      <c r="GEQ61" s="40"/>
      <c r="GER61" s="40"/>
      <c r="GES61" s="40"/>
      <c r="GET61" s="40"/>
      <c r="GEU61" s="40"/>
      <c r="GEV61" s="40"/>
      <c r="GEW61" s="40"/>
      <c r="GEX61" s="40"/>
      <c r="GEY61" s="40"/>
      <c r="GEZ61" s="40"/>
      <c r="GFA61" s="40"/>
      <c r="GFB61" s="40"/>
      <c r="GFC61" s="40"/>
      <c r="GFD61" s="40"/>
      <c r="GFE61" s="40"/>
      <c r="GFF61" s="40"/>
      <c r="GFG61" s="40"/>
      <c r="GFH61" s="40"/>
      <c r="GFI61" s="40"/>
      <c r="GFJ61" s="40"/>
      <c r="GFK61" s="40"/>
      <c r="GFL61" s="40"/>
      <c r="GFM61" s="40"/>
      <c r="GFN61" s="40"/>
      <c r="GFO61" s="40"/>
      <c r="GFP61" s="40"/>
      <c r="GFQ61" s="40"/>
      <c r="GFR61" s="40"/>
      <c r="GFS61" s="40"/>
      <c r="GFT61" s="40"/>
      <c r="GFU61" s="40"/>
      <c r="GFV61" s="40"/>
      <c r="GFW61" s="40"/>
      <c r="GFX61" s="40"/>
      <c r="GFY61" s="40"/>
      <c r="GFZ61" s="40"/>
      <c r="GGA61" s="40"/>
      <c r="GGB61" s="40"/>
      <c r="GGC61" s="40"/>
      <c r="GGD61" s="40"/>
      <c r="GGE61" s="40"/>
      <c r="GGF61" s="40"/>
      <c r="GGG61" s="40"/>
      <c r="GGH61" s="40"/>
      <c r="GGI61" s="40"/>
      <c r="GGJ61" s="40"/>
      <c r="GGK61" s="40"/>
      <c r="GGL61" s="40"/>
      <c r="GGM61" s="40"/>
      <c r="GGN61" s="40"/>
      <c r="GGO61" s="40"/>
      <c r="GGP61" s="40"/>
      <c r="GGQ61" s="40"/>
      <c r="GGR61" s="40"/>
      <c r="GGS61" s="40"/>
      <c r="GGT61" s="40"/>
      <c r="GGU61" s="40"/>
      <c r="GGV61" s="40"/>
      <c r="GGW61" s="40"/>
      <c r="GGX61" s="40"/>
      <c r="GGY61" s="40"/>
      <c r="GGZ61" s="40"/>
      <c r="GHA61" s="40"/>
      <c r="GHB61" s="40"/>
      <c r="GHC61" s="40"/>
      <c r="GHD61" s="40"/>
      <c r="GHE61" s="40"/>
      <c r="GHF61" s="40"/>
      <c r="GHG61" s="40"/>
      <c r="GHH61" s="40"/>
      <c r="GHI61" s="40"/>
      <c r="GHJ61" s="40"/>
      <c r="GHK61" s="40"/>
      <c r="GHL61" s="40"/>
      <c r="GHM61" s="40"/>
      <c r="GHN61" s="40"/>
      <c r="GHO61" s="40"/>
      <c r="GHP61" s="40"/>
      <c r="GHQ61" s="40"/>
      <c r="GHR61" s="40"/>
      <c r="GHS61" s="40"/>
      <c r="GHT61" s="40"/>
      <c r="GHU61" s="40"/>
      <c r="GHV61" s="40"/>
      <c r="GHW61" s="40"/>
      <c r="GHX61" s="40"/>
      <c r="GHY61" s="40"/>
      <c r="GHZ61" s="40"/>
      <c r="GIA61" s="40"/>
      <c r="GIB61" s="40"/>
      <c r="GIC61" s="40"/>
      <c r="GID61" s="40"/>
      <c r="GIE61" s="40"/>
      <c r="GIF61" s="40"/>
      <c r="GIG61" s="40"/>
      <c r="GIH61" s="40"/>
      <c r="GII61" s="40"/>
      <c r="GIJ61" s="40"/>
      <c r="GIK61" s="40"/>
      <c r="GIL61" s="40"/>
      <c r="GIM61" s="40"/>
      <c r="GIN61" s="40"/>
      <c r="GIO61" s="40"/>
      <c r="GIP61" s="40"/>
      <c r="GIQ61" s="40"/>
      <c r="GIR61" s="40"/>
      <c r="GIS61" s="40"/>
      <c r="GIT61" s="40"/>
      <c r="GIU61" s="40"/>
      <c r="GIV61" s="40"/>
      <c r="GIW61" s="40"/>
      <c r="GIX61" s="40"/>
      <c r="GIY61" s="40"/>
      <c r="GIZ61" s="40"/>
      <c r="GJA61" s="40"/>
      <c r="GJB61" s="40"/>
      <c r="GJC61" s="40"/>
      <c r="GJD61" s="40"/>
      <c r="GJE61" s="40"/>
      <c r="GJF61" s="40"/>
      <c r="GJG61" s="40"/>
      <c r="GJH61" s="40"/>
      <c r="GJI61" s="40"/>
      <c r="GJJ61" s="40"/>
      <c r="GJK61" s="40"/>
      <c r="GJL61" s="40"/>
      <c r="GJM61" s="40"/>
      <c r="GJN61" s="40"/>
      <c r="GJO61" s="40"/>
      <c r="GJP61" s="40"/>
      <c r="GJQ61" s="40"/>
      <c r="GJR61" s="40"/>
      <c r="GJS61" s="40"/>
      <c r="GJT61" s="40"/>
      <c r="GJU61" s="40"/>
      <c r="GJV61" s="40"/>
      <c r="GJW61" s="40"/>
      <c r="GJX61" s="40"/>
      <c r="GJY61" s="40"/>
      <c r="GJZ61" s="40"/>
      <c r="GKA61" s="40"/>
      <c r="GKB61" s="40"/>
      <c r="GKC61" s="40"/>
      <c r="GKD61" s="40"/>
      <c r="GKE61" s="40"/>
      <c r="GKF61" s="40"/>
      <c r="GKG61" s="40"/>
      <c r="GKH61" s="40"/>
      <c r="GKI61" s="40"/>
      <c r="GKJ61" s="40"/>
      <c r="GKK61" s="40"/>
      <c r="GKL61" s="40"/>
      <c r="GKM61" s="40"/>
      <c r="GKN61" s="40"/>
      <c r="GKO61" s="40"/>
      <c r="GKP61" s="40"/>
      <c r="GKQ61" s="40"/>
      <c r="GKR61" s="40"/>
      <c r="GKS61" s="40"/>
      <c r="GKT61" s="40"/>
      <c r="GKU61" s="40"/>
      <c r="GKV61" s="40"/>
      <c r="GKW61" s="40"/>
      <c r="GKX61" s="40"/>
      <c r="GKY61" s="40"/>
      <c r="GKZ61" s="40"/>
      <c r="GLA61" s="40"/>
      <c r="GLB61" s="40"/>
      <c r="GLC61" s="40"/>
      <c r="GLD61" s="40"/>
      <c r="GLE61" s="40"/>
      <c r="GLF61" s="40"/>
      <c r="GLG61" s="40"/>
      <c r="GLH61" s="40"/>
      <c r="GLI61" s="40"/>
      <c r="GLJ61" s="40"/>
      <c r="GLK61" s="40"/>
      <c r="GLL61" s="40"/>
      <c r="GLM61" s="40"/>
      <c r="GLN61" s="40"/>
      <c r="GLO61" s="40"/>
      <c r="GLP61" s="40"/>
      <c r="GLQ61" s="40"/>
      <c r="GLR61" s="40"/>
      <c r="GLS61" s="40"/>
      <c r="GLT61" s="40"/>
      <c r="GLU61" s="40"/>
      <c r="GLV61" s="40"/>
      <c r="GLW61" s="40"/>
      <c r="GLX61" s="40"/>
      <c r="GLY61" s="40"/>
      <c r="GLZ61" s="40"/>
      <c r="GMA61" s="40"/>
      <c r="GMB61" s="40"/>
      <c r="GMC61" s="40"/>
      <c r="GMD61" s="40"/>
      <c r="GME61" s="40"/>
      <c r="GMF61" s="40"/>
      <c r="GMG61" s="40"/>
      <c r="GMH61" s="40"/>
      <c r="GMI61" s="40"/>
      <c r="GMJ61" s="40"/>
      <c r="GMK61" s="40"/>
      <c r="GML61" s="40"/>
      <c r="GMM61" s="40"/>
      <c r="GMN61" s="40"/>
      <c r="GMO61" s="40"/>
      <c r="GMP61" s="40"/>
      <c r="GMQ61" s="40"/>
      <c r="GMR61" s="40"/>
      <c r="GMS61" s="40"/>
      <c r="GMT61" s="40"/>
      <c r="GMU61" s="40"/>
      <c r="GMV61" s="40"/>
      <c r="GMW61" s="40"/>
      <c r="GMX61" s="40"/>
      <c r="GMY61" s="40"/>
      <c r="GMZ61" s="40"/>
      <c r="GNA61" s="40"/>
      <c r="GNB61" s="40"/>
      <c r="GNC61" s="40"/>
      <c r="GND61" s="40"/>
      <c r="GNE61" s="40"/>
      <c r="GNF61" s="40"/>
      <c r="GNG61" s="40"/>
      <c r="GNH61" s="40"/>
      <c r="GNI61" s="40"/>
      <c r="GNJ61" s="40"/>
      <c r="GNK61" s="40"/>
      <c r="GNL61" s="40"/>
      <c r="GNM61" s="40"/>
      <c r="GNN61" s="40"/>
      <c r="GNO61" s="40"/>
      <c r="GNP61" s="40"/>
      <c r="GNQ61" s="40"/>
      <c r="GNR61" s="40"/>
      <c r="GNS61" s="40"/>
      <c r="GNT61" s="40"/>
      <c r="GNU61" s="40"/>
      <c r="GNV61" s="40"/>
      <c r="GNW61" s="40"/>
      <c r="GNX61" s="40"/>
      <c r="GNY61" s="40"/>
      <c r="GNZ61" s="40"/>
      <c r="GOA61" s="40"/>
      <c r="GOB61" s="40"/>
      <c r="GOC61" s="40"/>
      <c r="GOD61" s="40"/>
      <c r="GOE61" s="40"/>
      <c r="GOF61" s="40"/>
      <c r="GOG61" s="40"/>
      <c r="GOH61" s="40"/>
      <c r="GOI61" s="40"/>
      <c r="GOJ61" s="40"/>
      <c r="GOK61" s="40"/>
      <c r="GOL61" s="40"/>
      <c r="GOM61" s="40"/>
      <c r="GON61" s="40"/>
      <c r="GOO61" s="40"/>
      <c r="GOP61" s="40"/>
      <c r="GOQ61" s="40"/>
      <c r="GOR61" s="40"/>
      <c r="GOS61" s="40"/>
      <c r="GOT61" s="40"/>
      <c r="GOU61" s="40"/>
      <c r="GOV61" s="40"/>
      <c r="GOW61" s="40"/>
      <c r="GOX61" s="40"/>
      <c r="GOY61" s="40"/>
      <c r="GOZ61" s="40"/>
      <c r="GPA61" s="40"/>
      <c r="GPB61" s="40"/>
      <c r="GPC61" s="40"/>
      <c r="GPD61" s="40"/>
      <c r="GPE61" s="40"/>
      <c r="GPF61" s="40"/>
      <c r="GPG61" s="40"/>
      <c r="GPH61" s="40"/>
      <c r="GPI61" s="40"/>
      <c r="GPJ61" s="40"/>
      <c r="GPK61" s="40"/>
      <c r="GPL61" s="40"/>
      <c r="GPM61" s="40"/>
      <c r="GPN61" s="40"/>
      <c r="GPO61" s="40"/>
      <c r="GPP61" s="40"/>
      <c r="GPQ61" s="40"/>
      <c r="GPR61" s="40"/>
      <c r="GPS61" s="40"/>
      <c r="GPT61" s="40"/>
      <c r="GPU61" s="40"/>
      <c r="GPV61" s="40"/>
      <c r="GPW61" s="40"/>
      <c r="GPX61" s="40"/>
      <c r="GPY61" s="40"/>
      <c r="GPZ61" s="40"/>
      <c r="GQA61" s="40"/>
      <c r="GQB61" s="40"/>
      <c r="GQC61" s="40"/>
      <c r="GQD61" s="40"/>
      <c r="GQE61" s="40"/>
      <c r="GQF61" s="40"/>
      <c r="GQG61" s="40"/>
      <c r="GQH61" s="40"/>
      <c r="GQI61" s="40"/>
      <c r="GQJ61" s="40"/>
      <c r="GQK61" s="40"/>
      <c r="GQL61" s="40"/>
      <c r="GQM61" s="40"/>
      <c r="GQN61" s="40"/>
      <c r="GQO61" s="40"/>
      <c r="GQP61" s="40"/>
      <c r="GQQ61" s="40"/>
      <c r="GQR61" s="40"/>
      <c r="GQS61" s="40"/>
      <c r="GQT61" s="40"/>
      <c r="GQU61" s="40"/>
      <c r="GQV61" s="40"/>
      <c r="GQW61" s="40"/>
      <c r="GQX61" s="40"/>
      <c r="GQY61" s="40"/>
      <c r="GQZ61" s="40"/>
      <c r="GRA61" s="40"/>
      <c r="GRB61" s="40"/>
      <c r="GRC61" s="40"/>
      <c r="GRD61" s="40"/>
      <c r="GRE61" s="40"/>
      <c r="GRF61" s="40"/>
      <c r="GRG61" s="40"/>
      <c r="GRH61" s="40"/>
      <c r="GRI61" s="40"/>
      <c r="GRJ61" s="40"/>
      <c r="GRK61" s="40"/>
      <c r="GRL61" s="40"/>
      <c r="GRM61" s="40"/>
      <c r="GRN61" s="40"/>
      <c r="GRO61" s="40"/>
      <c r="GRP61" s="40"/>
      <c r="GRQ61" s="40"/>
      <c r="GRR61" s="40"/>
      <c r="GRS61" s="40"/>
      <c r="GRT61" s="40"/>
      <c r="GRU61" s="40"/>
      <c r="GRV61" s="40"/>
      <c r="GRW61" s="40"/>
      <c r="GRX61" s="40"/>
      <c r="GRY61" s="40"/>
      <c r="GRZ61" s="40"/>
      <c r="GSA61" s="40"/>
      <c r="GSB61" s="40"/>
      <c r="GSC61" s="40"/>
      <c r="GSD61" s="40"/>
      <c r="GSE61" s="40"/>
      <c r="GSF61" s="40"/>
      <c r="GSG61" s="40"/>
      <c r="GSH61" s="40"/>
      <c r="GSI61" s="40"/>
      <c r="GSJ61" s="40"/>
      <c r="GSK61" s="40"/>
      <c r="GSL61" s="40"/>
      <c r="GSM61" s="40"/>
      <c r="GSN61" s="40"/>
      <c r="GSO61" s="40"/>
      <c r="GSP61" s="40"/>
      <c r="GSQ61" s="40"/>
      <c r="GSR61" s="40"/>
      <c r="GSS61" s="40"/>
      <c r="GST61" s="40"/>
      <c r="GSU61" s="40"/>
      <c r="GSV61" s="40"/>
      <c r="GSW61" s="40"/>
      <c r="GSX61" s="40"/>
      <c r="GSY61" s="40"/>
      <c r="GSZ61" s="40"/>
      <c r="GTA61" s="40"/>
      <c r="GTB61" s="40"/>
      <c r="GTC61" s="40"/>
      <c r="GTD61" s="40"/>
      <c r="GTE61" s="40"/>
      <c r="GTF61" s="40"/>
      <c r="GTG61" s="40"/>
      <c r="GTH61" s="40"/>
      <c r="GTI61" s="40"/>
      <c r="GTJ61" s="40"/>
      <c r="GTK61" s="40"/>
      <c r="GTL61" s="40"/>
      <c r="GTM61" s="40"/>
      <c r="GTN61" s="40"/>
      <c r="GTO61" s="40"/>
      <c r="GTP61" s="40"/>
      <c r="GTQ61" s="40"/>
      <c r="GTR61" s="40"/>
      <c r="GTS61" s="40"/>
      <c r="GTT61" s="40"/>
      <c r="GTU61" s="40"/>
      <c r="GTV61" s="40"/>
      <c r="GTW61" s="40"/>
      <c r="GTX61" s="40"/>
      <c r="GTY61" s="40"/>
      <c r="GTZ61" s="40"/>
      <c r="GUA61" s="40"/>
      <c r="GUB61" s="40"/>
      <c r="GUC61" s="40"/>
      <c r="GUD61" s="40"/>
      <c r="GUE61" s="40"/>
      <c r="GUF61" s="40"/>
      <c r="GUG61" s="40"/>
      <c r="GUH61" s="40"/>
      <c r="GUI61" s="40"/>
      <c r="GUJ61" s="40"/>
      <c r="GUK61" s="40"/>
      <c r="GUL61" s="40"/>
      <c r="GUM61" s="40"/>
      <c r="GUN61" s="40"/>
      <c r="GUO61" s="40"/>
      <c r="GUP61" s="40"/>
      <c r="GUQ61" s="40"/>
      <c r="GUR61" s="40"/>
      <c r="GUS61" s="40"/>
      <c r="GUT61" s="40"/>
      <c r="GUU61" s="40"/>
      <c r="GUV61" s="40"/>
      <c r="GUW61" s="40"/>
      <c r="GUX61" s="40"/>
      <c r="GUY61" s="40"/>
      <c r="GUZ61" s="40"/>
      <c r="GVA61" s="40"/>
      <c r="GVB61" s="40"/>
      <c r="GVC61" s="40"/>
      <c r="GVD61" s="40"/>
      <c r="GVE61" s="40"/>
      <c r="GVF61" s="40"/>
      <c r="GVG61" s="40"/>
      <c r="GVH61" s="40"/>
      <c r="GVI61" s="40"/>
      <c r="GVJ61" s="40"/>
      <c r="GVK61" s="40"/>
      <c r="GVL61" s="40"/>
      <c r="GVM61" s="40"/>
      <c r="GVN61" s="40"/>
      <c r="GVO61" s="40"/>
      <c r="GVP61" s="40"/>
      <c r="GVQ61" s="40"/>
      <c r="GVR61" s="40"/>
      <c r="GVS61" s="40"/>
      <c r="GVT61" s="40"/>
      <c r="GVU61" s="40"/>
      <c r="GVV61" s="40"/>
      <c r="GVW61" s="40"/>
      <c r="GVX61" s="40"/>
      <c r="GVY61" s="40"/>
      <c r="GVZ61" s="40"/>
      <c r="GWA61" s="40"/>
      <c r="GWB61" s="40"/>
      <c r="GWC61" s="40"/>
      <c r="GWD61" s="40"/>
      <c r="GWE61" s="40"/>
      <c r="GWF61" s="40"/>
      <c r="GWG61" s="40"/>
      <c r="GWH61" s="40"/>
      <c r="GWI61" s="40"/>
      <c r="GWJ61" s="40"/>
      <c r="GWK61" s="40"/>
      <c r="GWL61" s="40"/>
      <c r="GWM61" s="40"/>
      <c r="GWN61" s="40"/>
      <c r="GWO61" s="40"/>
      <c r="GWP61" s="40"/>
      <c r="GWQ61" s="40"/>
      <c r="GWR61" s="40"/>
      <c r="GWS61" s="40"/>
      <c r="GWT61" s="40"/>
      <c r="GWU61" s="40"/>
      <c r="GWV61" s="40"/>
      <c r="GWW61" s="40"/>
      <c r="GWX61" s="40"/>
      <c r="GWY61" s="40"/>
      <c r="GWZ61" s="40"/>
      <c r="GXA61" s="40"/>
      <c r="GXB61" s="40"/>
      <c r="GXC61" s="40"/>
      <c r="GXD61" s="40"/>
      <c r="GXE61" s="40"/>
      <c r="GXF61" s="40"/>
      <c r="GXG61" s="40"/>
      <c r="GXH61" s="40"/>
      <c r="GXI61" s="40"/>
      <c r="GXJ61" s="40"/>
      <c r="GXK61" s="40"/>
      <c r="GXL61" s="40"/>
      <c r="GXM61" s="40"/>
      <c r="GXN61" s="40"/>
      <c r="GXO61" s="40"/>
      <c r="GXP61" s="40"/>
      <c r="GXQ61" s="40"/>
      <c r="GXR61" s="40"/>
      <c r="GXS61" s="40"/>
      <c r="GXT61" s="40"/>
      <c r="GXU61" s="40"/>
      <c r="GXV61" s="40"/>
      <c r="GXW61" s="40"/>
      <c r="GXX61" s="40"/>
      <c r="GXY61" s="40"/>
      <c r="GXZ61" s="40"/>
      <c r="GYA61" s="40"/>
      <c r="GYB61" s="40"/>
      <c r="GYC61" s="40"/>
      <c r="GYD61" s="40"/>
      <c r="GYE61" s="40"/>
      <c r="GYF61" s="40"/>
      <c r="GYG61" s="40"/>
      <c r="GYH61" s="40"/>
      <c r="GYI61" s="40"/>
      <c r="GYJ61" s="40"/>
      <c r="GYK61" s="40"/>
      <c r="GYL61" s="40"/>
      <c r="GYM61" s="40"/>
      <c r="GYN61" s="40"/>
      <c r="GYO61" s="40"/>
      <c r="GYP61" s="40"/>
      <c r="GYQ61" s="40"/>
      <c r="GYR61" s="40"/>
      <c r="GYS61" s="40"/>
      <c r="GYT61" s="40"/>
      <c r="GYU61" s="40"/>
      <c r="GYV61" s="40"/>
      <c r="GYW61" s="40"/>
      <c r="GYX61" s="40"/>
      <c r="GYY61" s="40"/>
      <c r="GYZ61" s="40"/>
      <c r="GZA61" s="40"/>
      <c r="GZB61" s="40"/>
      <c r="GZC61" s="40"/>
      <c r="GZD61" s="40"/>
      <c r="GZE61" s="40"/>
      <c r="GZF61" s="40"/>
      <c r="GZG61" s="40"/>
      <c r="GZH61" s="40"/>
      <c r="GZI61" s="40"/>
      <c r="GZJ61" s="40"/>
      <c r="GZK61" s="40"/>
      <c r="GZL61" s="40"/>
      <c r="GZM61" s="40"/>
      <c r="GZN61" s="40"/>
      <c r="GZO61" s="40"/>
      <c r="GZP61" s="40"/>
      <c r="GZQ61" s="40"/>
      <c r="GZR61" s="40"/>
      <c r="GZS61" s="40"/>
      <c r="GZT61" s="40"/>
      <c r="GZU61" s="40"/>
      <c r="GZV61" s="40"/>
      <c r="GZW61" s="40"/>
      <c r="GZX61" s="40"/>
      <c r="GZY61" s="40"/>
      <c r="GZZ61" s="40"/>
      <c r="HAA61" s="40"/>
      <c r="HAB61" s="40"/>
      <c r="HAC61" s="40"/>
      <c r="HAD61" s="40"/>
      <c r="HAE61" s="40"/>
      <c r="HAF61" s="40"/>
      <c r="HAG61" s="40"/>
      <c r="HAH61" s="40"/>
      <c r="HAI61" s="40"/>
      <c r="HAJ61" s="40"/>
      <c r="HAK61" s="40"/>
      <c r="HAL61" s="40"/>
      <c r="HAM61" s="40"/>
      <c r="HAN61" s="40"/>
      <c r="HAO61" s="40"/>
      <c r="HAP61" s="40"/>
      <c r="HAQ61" s="40"/>
      <c r="HAR61" s="40"/>
      <c r="HAS61" s="40"/>
      <c r="HAT61" s="40"/>
      <c r="HAU61" s="40"/>
      <c r="HAV61" s="40"/>
      <c r="HAW61" s="40"/>
      <c r="HAX61" s="40"/>
      <c r="HAY61" s="40"/>
      <c r="HAZ61" s="40"/>
      <c r="HBA61" s="40"/>
      <c r="HBB61" s="40"/>
      <c r="HBC61" s="40"/>
      <c r="HBD61" s="40"/>
      <c r="HBE61" s="40"/>
      <c r="HBF61" s="40"/>
      <c r="HBG61" s="40"/>
      <c r="HBH61" s="40"/>
      <c r="HBI61" s="40"/>
      <c r="HBJ61" s="40"/>
      <c r="HBK61" s="40"/>
      <c r="HBL61" s="40"/>
      <c r="HBM61" s="40"/>
      <c r="HBN61" s="40"/>
      <c r="HBO61" s="40"/>
      <c r="HBP61" s="40"/>
      <c r="HBQ61" s="40"/>
      <c r="HBR61" s="40"/>
      <c r="HBS61" s="40"/>
      <c r="HBT61" s="40"/>
      <c r="HBU61" s="40"/>
      <c r="HBV61" s="40"/>
      <c r="HBW61" s="40"/>
      <c r="HBX61" s="40"/>
      <c r="HBY61" s="40"/>
      <c r="HBZ61" s="40"/>
      <c r="HCA61" s="40"/>
      <c r="HCB61" s="40"/>
      <c r="HCC61" s="40"/>
      <c r="HCD61" s="40"/>
      <c r="HCE61" s="40"/>
      <c r="HCF61" s="40"/>
      <c r="HCG61" s="40"/>
      <c r="HCH61" s="40"/>
      <c r="HCI61" s="40"/>
      <c r="HCJ61" s="40"/>
      <c r="HCK61" s="40"/>
      <c r="HCL61" s="40"/>
      <c r="HCM61" s="40"/>
      <c r="HCN61" s="40"/>
      <c r="HCO61" s="40"/>
      <c r="HCP61" s="40"/>
      <c r="HCQ61" s="40"/>
      <c r="HCR61" s="40"/>
      <c r="HCS61" s="40"/>
      <c r="HCT61" s="40"/>
      <c r="HCU61" s="40"/>
      <c r="HCV61" s="40"/>
      <c r="HCW61" s="40"/>
      <c r="HCX61" s="40"/>
      <c r="HCY61" s="40"/>
      <c r="HCZ61" s="40"/>
      <c r="HDA61" s="40"/>
      <c r="HDB61" s="40"/>
      <c r="HDC61" s="40"/>
      <c r="HDD61" s="40"/>
      <c r="HDE61" s="40"/>
      <c r="HDF61" s="40"/>
      <c r="HDG61" s="40"/>
      <c r="HDH61" s="40"/>
      <c r="HDI61" s="40"/>
      <c r="HDJ61" s="40"/>
      <c r="HDK61" s="40"/>
      <c r="HDL61" s="40"/>
      <c r="HDM61" s="40"/>
      <c r="HDN61" s="40"/>
      <c r="HDO61" s="40"/>
      <c r="HDP61" s="40"/>
      <c r="HDQ61" s="40"/>
      <c r="HDR61" s="40"/>
      <c r="HDS61" s="40"/>
      <c r="HDT61" s="40"/>
      <c r="HDU61" s="40"/>
      <c r="HDV61" s="40"/>
      <c r="HDW61" s="40"/>
      <c r="HDX61" s="40"/>
      <c r="HDY61" s="40"/>
      <c r="HDZ61" s="40"/>
      <c r="HEA61" s="40"/>
      <c r="HEB61" s="40"/>
      <c r="HEC61" s="40"/>
      <c r="HED61" s="40"/>
      <c r="HEE61" s="40"/>
      <c r="HEF61" s="40"/>
      <c r="HEG61" s="40"/>
      <c r="HEH61" s="40"/>
      <c r="HEI61" s="40"/>
      <c r="HEJ61" s="40"/>
      <c r="HEK61" s="40"/>
      <c r="HEL61" s="40"/>
      <c r="HEM61" s="40"/>
      <c r="HEN61" s="40"/>
      <c r="HEO61" s="40"/>
      <c r="HEP61" s="40"/>
      <c r="HEQ61" s="40"/>
      <c r="HER61" s="40"/>
      <c r="HES61" s="40"/>
      <c r="HET61" s="40"/>
      <c r="HEU61" s="40"/>
      <c r="HEV61" s="40"/>
      <c r="HEW61" s="40"/>
      <c r="HEX61" s="40"/>
      <c r="HEY61" s="40"/>
      <c r="HEZ61" s="40"/>
      <c r="HFA61" s="40"/>
      <c r="HFB61" s="40"/>
      <c r="HFC61" s="40"/>
      <c r="HFD61" s="40"/>
      <c r="HFE61" s="40"/>
      <c r="HFF61" s="40"/>
      <c r="HFG61" s="40"/>
      <c r="HFH61" s="40"/>
      <c r="HFI61" s="40"/>
      <c r="HFJ61" s="40"/>
      <c r="HFK61" s="40"/>
      <c r="HFL61" s="40"/>
      <c r="HFM61" s="40"/>
      <c r="HFN61" s="40"/>
      <c r="HFO61" s="40"/>
      <c r="HFP61" s="40"/>
      <c r="HFQ61" s="40"/>
      <c r="HFR61" s="40"/>
      <c r="HFS61" s="40"/>
      <c r="HFT61" s="40"/>
      <c r="HFU61" s="40"/>
      <c r="HFV61" s="40"/>
      <c r="HFW61" s="40"/>
      <c r="HFX61" s="40"/>
      <c r="HFY61" s="40"/>
      <c r="HFZ61" s="40"/>
      <c r="HGA61" s="40"/>
      <c r="HGB61" s="40"/>
      <c r="HGC61" s="40"/>
      <c r="HGD61" s="40"/>
      <c r="HGE61" s="40"/>
      <c r="HGF61" s="40"/>
      <c r="HGG61" s="40"/>
      <c r="HGH61" s="40"/>
      <c r="HGI61" s="40"/>
      <c r="HGJ61" s="40"/>
      <c r="HGK61" s="40"/>
      <c r="HGL61" s="40"/>
      <c r="HGM61" s="40"/>
      <c r="HGN61" s="40"/>
      <c r="HGO61" s="40"/>
      <c r="HGP61" s="40"/>
      <c r="HGQ61" s="40"/>
      <c r="HGR61" s="40"/>
      <c r="HGS61" s="40"/>
      <c r="HGT61" s="40"/>
      <c r="HGU61" s="40"/>
      <c r="HGV61" s="40"/>
      <c r="HGW61" s="40"/>
      <c r="HGX61" s="40"/>
      <c r="HGY61" s="40"/>
      <c r="HGZ61" s="40"/>
      <c r="HHA61" s="40"/>
      <c r="HHB61" s="40"/>
      <c r="HHC61" s="40"/>
      <c r="HHD61" s="40"/>
      <c r="HHE61" s="40"/>
      <c r="HHF61" s="40"/>
      <c r="HHG61" s="40"/>
      <c r="HHH61" s="40"/>
      <c r="HHI61" s="40"/>
      <c r="HHJ61" s="40"/>
      <c r="HHK61" s="40"/>
      <c r="HHL61" s="40"/>
      <c r="HHM61" s="40"/>
      <c r="HHN61" s="40"/>
      <c r="HHO61" s="40"/>
      <c r="HHP61" s="40"/>
      <c r="HHQ61" s="40"/>
      <c r="HHR61" s="40"/>
      <c r="HHS61" s="40"/>
      <c r="HHT61" s="40"/>
      <c r="HHU61" s="40"/>
      <c r="HHV61" s="40"/>
      <c r="HHW61" s="40"/>
      <c r="HHX61" s="40"/>
      <c r="HHY61" s="40"/>
      <c r="HHZ61" s="40"/>
      <c r="HIA61" s="40"/>
      <c r="HIB61" s="40"/>
      <c r="HIC61" s="40"/>
      <c r="HID61" s="40"/>
      <c r="HIE61" s="40"/>
      <c r="HIF61" s="40"/>
      <c r="HIG61" s="40"/>
      <c r="HIH61" s="40"/>
      <c r="HII61" s="40"/>
      <c r="HIJ61" s="40"/>
      <c r="HIK61" s="40"/>
      <c r="HIL61" s="40"/>
      <c r="HIM61" s="40"/>
      <c r="HIN61" s="40"/>
      <c r="HIO61" s="40"/>
      <c r="HIP61" s="40"/>
      <c r="HIQ61" s="40"/>
      <c r="HIR61" s="40"/>
      <c r="HIS61" s="40"/>
      <c r="HIT61" s="40"/>
      <c r="HIU61" s="40"/>
      <c r="HIV61" s="40"/>
      <c r="HIW61" s="40"/>
      <c r="HIX61" s="40"/>
      <c r="HIY61" s="40"/>
      <c r="HIZ61" s="40"/>
      <c r="HJA61" s="40"/>
      <c r="HJB61" s="40"/>
      <c r="HJC61" s="40"/>
      <c r="HJD61" s="40"/>
      <c r="HJE61" s="40"/>
      <c r="HJF61" s="40"/>
      <c r="HJG61" s="40"/>
      <c r="HJH61" s="40"/>
      <c r="HJI61" s="40"/>
      <c r="HJJ61" s="40"/>
      <c r="HJK61" s="40"/>
      <c r="HJL61" s="40"/>
      <c r="HJM61" s="40"/>
      <c r="HJN61" s="40"/>
      <c r="HJO61" s="40"/>
      <c r="HJP61" s="40"/>
      <c r="HJQ61" s="40"/>
      <c r="HJR61" s="40"/>
      <c r="HJS61" s="40"/>
      <c r="HJT61" s="40"/>
      <c r="HJU61" s="40"/>
      <c r="HJV61" s="40"/>
      <c r="HJW61" s="40"/>
      <c r="HJX61" s="40"/>
      <c r="HJY61" s="40"/>
      <c r="HJZ61" s="40"/>
      <c r="HKA61" s="40"/>
      <c r="HKB61" s="40"/>
      <c r="HKC61" s="40"/>
      <c r="HKD61" s="40"/>
      <c r="HKE61" s="40"/>
      <c r="HKF61" s="40"/>
      <c r="HKG61" s="40"/>
      <c r="HKH61" s="40"/>
      <c r="HKI61" s="40"/>
      <c r="HKJ61" s="40"/>
      <c r="HKK61" s="40"/>
      <c r="HKL61" s="40"/>
      <c r="HKM61" s="40"/>
      <c r="HKN61" s="40"/>
      <c r="HKO61" s="40"/>
      <c r="HKP61" s="40"/>
      <c r="HKQ61" s="40"/>
      <c r="HKR61" s="40"/>
      <c r="HKS61" s="40"/>
      <c r="HKT61" s="40"/>
      <c r="HKU61" s="40"/>
      <c r="HKV61" s="40"/>
      <c r="HKW61" s="40"/>
      <c r="HKX61" s="40"/>
      <c r="HKY61" s="40"/>
      <c r="HKZ61" s="40"/>
      <c r="HLA61" s="40"/>
      <c r="HLB61" s="40"/>
      <c r="HLC61" s="40"/>
      <c r="HLD61" s="40"/>
      <c r="HLE61" s="40"/>
      <c r="HLF61" s="40"/>
      <c r="HLG61" s="40"/>
      <c r="HLH61" s="40"/>
      <c r="HLI61" s="40"/>
      <c r="HLJ61" s="40"/>
      <c r="HLK61" s="40"/>
      <c r="HLL61" s="40"/>
      <c r="HLM61" s="40"/>
      <c r="HLN61" s="40"/>
      <c r="HLO61" s="40"/>
      <c r="HLP61" s="40"/>
      <c r="HLQ61" s="40"/>
      <c r="HLR61" s="40"/>
      <c r="HLS61" s="40"/>
      <c r="HLT61" s="40"/>
      <c r="HLU61" s="40"/>
      <c r="HLV61" s="40"/>
      <c r="HLW61" s="40"/>
      <c r="HLX61" s="40"/>
      <c r="HLY61" s="40"/>
      <c r="HLZ61" s="40"/>
      <c r="HMA61" s="40"/>
      <c r="HMB61" s="40"/>
      <c r="HMC61" s="40"/>
      <c r="HMD61" s="40"/>
      <c r="HME61" s="40"/>
      <c r="HMF61" s="40"/>
      <c r="HMG61" s="40"/>
      <c r="HMH61" s="40"/>
      <c r="HMI61" s="40"/>
      <c r="HMJ61" s="40"/>
      <c r="HMK61" s="40"/>
      <c r="HML61" s="40"/>
      <c r="HMM61" s="40"/>
      <c r="HMN61" s="40"/>
      <c r="HMO61" s="40"/>
      <c r="HMP61" s="40"/>
      <c r="HMQ61" s="40"/>
      <c r="HMR61" s="40"/>
      <c r="HMS61" s="40"/>
      <c r="HMT61" s="40"/>
      <c r="HMU61" s="40"/>
      <c r="HMV61" s="40"/>
      <c r="HMW61" s="40"/>
      <c r="HMX61" s="40"/>
      <c r="HMY61" s="40"/>
      <c r="HMZ61" s="40"/>
      <c r="HNA61" s="40"/>
      <c r="HNB61" s="40"/>
      <c r="HNC61" s="40"/>
      <c r="HND61" s="40"/>
      <c r="HNE61" s="40"/>
      <c r="HNF61" s="40"/>
      <c r="HNG61" s="40"/>
      <c r="HNH61" s="40"/>
      <c r="HNI61" s="40"/>
      <c r="HNJ61" s="40"/>
      <c r="HNK61" s="40"/>
      <c r="HNL61" s="40"/>
      <c r="HNM61" s="40"/>
      <c r="HNN61" s="40"/>
      <c r="HNO61" s="40"/>
      <c r="HNP61" s="40"/>
      <c r="HNQ61" s="40"/>
      <c r="HNR61" s="40"/>
      <c r="HNS61" s="40"/>
      <c r="HNT61" s="40"/>
      <c r="HNU61" s="40"/>
      <c r="HNV61" s="40"/>
      <c r="HNW61" s="40"/>
      <c r="HNX61" s="40"/>
      <c r="HNY61" s="40"/>
      <c r="HNZ61" s="40"/>
      <c r="HOA61" s="40"/>
      <c r="HOB61" s="40"/>
      <c r="HOC61" s="40"/>
      <c r="HOD61" s="40"/>
      <c r="HOE61" s="40"/>
      <c r="HOF61" s="40"/>
      <c r="HOG61" s="40"/>
      <c r="HOH61" s="40"/>
      <c r="HOI61" s="40"/>
      <c r="HOJ61" s="40"/>
      <c r="HOK61" s="40"/>
      <c r="HOL61" s="40"/>
      <c r="HOM61" s="40"/>
      <c r="HON61" s="40"/>
      <c r="HOO61" s="40"/>
      <c r="HOP61" s="40"/>
      <c r="HOQ61" s="40"/>
      <c r="HOR61" s="40"/>
      <c r="HOS61" s="40"/>
      <c r="HOT61" s="40"/>
      <c r="HOU61" s="40"/>
      <c r="HOV61" s="40"/>
      <c r="HOW61" s="40"/>
      <c r="HOX61" s="40"/>
      <c r="HOY61" s="40"/>
      <c r="HOZ61" s="40"/>
      <c r="HPA61" s="40"/>
      <c r="HPB61" s="40"/>
      <c r="HPC61" s="40"/>
      <c r="HPD61" s="40"/>
      <c r="HPE61" s="40"/>
      <c r="HPF61" s="40"/>
      <c r="HPG61" s="40"/>
      <c r="HPH61" s="40"/>
      <c r="HPI61" s="40"/>
      <c r="HPJ61" s="40"/>
      <c r="HPK61" s="40"/>
      <c r="HPL61" s="40"/>
      <c r="HPM61" s="40"/>
      <c r="HPN61" s="40"/>
      <c r="HPO61" s="40"/>
      <c r="HPP61" s="40"/>
      <c r="HPQ61" s="40"/>
      <c r="HPR61" s="40"/>
      <c r="HPS61" s="40"/>
      <c r="HPT61" s="40"/>
      <c r="HPU61" s="40"/>
      <c r="HPV61" s="40"/>
      <c r="HPW61" s="40"/>
      <c r="HPX61" s="40"/>
      <c r="HPY61" s="40"/>
      <c r="HPZ61" s="40"/>
      <c r="HQA61" s="40"/>
      <c r="HQB61" s="40"/>
      <c r="HQC61" s="40"/>
      <c r="HQD61" s="40"/>
      <c r="HQE61" s="40"/>
      <c r="HQF61" s="40"/>
      <c r="HQG61" s="40"/>
      <c r="HQH61" s="40"/>
      <c r="HQI61" s="40"/>
      <c r="HQJ61" s="40"/>
      <c r="HQK61" s="40"/>
      <c r="HQL61" s="40"/>
      <c r="HQM61" s="40"/>
      <c r="HQN61" s="40"/>
      <c r="HQO61" s="40"/>
      <c r="HQP61" s="40"/>
      <c r="HQQ61" s="40"/>
      <c r="HQR61" s="40"/>
      <c r="HQS61" s="40"/>
      <c r="HQT61" s="40"/>
      <c r="HQU61" s="40"/>
      <c r="HQV61" s="40"/>
      <c r="HQW61" s="40"/>
      <c r="HQX61" s="40"/>
      <c r="HQY61" s="40"/>
      <c r="HQZ61" s="40"/>
      <c r="HRA61" s="40"/>
      <c r="HRB61" s="40"/>
      <c r="HRC61" s="40"/>
      <c r="HRD61" s="40"/>
      <c r="HRE61" s="40"/>
      <c r="HRF61" s="40"/>
      <c r="HRG61" s="40"/>
      <c r="HRH61" s="40"/>
      <c r="HRI61" s="40"/>
      <c r="HRJ61" s="40"/>
      <c r="HRK61" s="40"/>
      <c r="HRL61" s="40"/>
      <c r="HRM61" s="40"/>
      <c r="HRN61" s="40"/>
      <c r="HRO61" s="40"/>
      <c r="HRP61" s="40"/>
      <c r="HRQ61" s="40"/>
      <c r="HRR61" s="40"/>
      <c r="HRS61" s="40"/>
      <c r="HRT61" s="40"/>
      <c r="HRU61" s="40"/>
      <c r="HRV61" s="40"/>
      <c r="HRW61" s="40"/>
      <c r="HRX61" s="40"/>
      <c r="HRY61" s="40"/>
      <c r="HRZ61" s="40"/>
      <c r="HSA61" s="40"/>
      <c r="HSB61" s="40"/>
      <c r="HSC61" s="40"/>
      <c r="HSD61" s="40"/>
      <c r="HSE61" s="40"/>
      <c r="HSF61" s="40"/>
      <c r="HSG61" s="40"/>
      <c r="HSH61" s="40"/>
      <c r="HSI61" s="40"/>
      <c r="HSJ61" s="40"/>
      <c r="HSK61" s="40"/>
      <c r="HSL61" s="40"/>
      <c r="HSM61" s="40"/>
      <c r="HSN61" s="40"/>
      <c r="HSO61" s="40"/>
      <c r="HSP61" s="40"/>
      <c r="HSQ61" s="40"/>
      <c r="HSR61" s="40"/>
      <c r="HSS61" s="40"/>
      <c r="HST61" s="40"/>
      <c r="HSU61" s="40"/>
      <c r="HSV61" s="40"/>
      <c r="HSW61" s="40"/>
      <c r="HSX61" s="40"/>
      <c r="HSY61" s="40"/>
      <c r="HSZ61" s="40"/>
      <c r="HTA61" s="40"/>
      <c r="HTB61" s="40"/>
      <c r="HTC61" s="40"/>
      <c r="HTD61" s="40"/>
      <c r="HTE61" s="40"/>
      <c r="HTF61" s="40"/>
      <c r="HTG61" s="40"/>
      <c r="HTH61" s="40"/>
      <c r="HTI61" s="40"/>
      <c r="HTJ61" s="40"/>
      <c r="HTK61" s="40"/>
      <c r="HTL61" s="40"/>
      <c r="HTM61" s="40"/>
      <c r="HTN61" s="40"/>
      <c r="HTO61" s="40"/>
      <c r="HTP61" s="40"/>
      <c r="HTQ61" s="40"/>
      <c r="HTR61" s="40"/>
      <c r="HTS61" s="40"/>
      <c r="HTT61" s="40"/>
      <c r="HTU61" s="40"/>
      <c r="HTV61" s="40"/>
      <c r="HTW61" s="40"/>
      <c r="HTX61" s="40"/>
      <c r="HTY61" s="40"/>
      <c r="HTZ61" s="40"/>
      <c r="HUA61" s="40"/>
      <c r="HUB61" s="40"/>
      <c r="HUC61" s="40"/>
      <c r="HUD61" s="40"/>
      <c r="HUE61" s="40"/>
      <c r="HUF61" s="40"/>
      <c r="HUG61" s="40"/>
      <c r="HUH61" s="40"/>
      <c r="HUI61" s="40"/>
      <c r="HUJ61" s="40"/>
      <c r="HUK61" s="40"/>
      <c r="HUL61" s="40"/>
      <c r="HUM61" s="40"/>
      <c r="HUN61" s="40"/>
      <c r="HUO61" s="40"/>
      <c r="HUP61" s="40"/>
      <c r="HUQ61" s="40"/>
      <c r="HUR61" s="40"/>
      <c r="HUS61" s="40"/>
      <c r="HUT61" s="40"/>
      <c r="HUU61" s="40"/>
      <c r="HUV61" s="40"/>
      <c r="HUW61" s="40"/>
      <c r="HUX61" s="40"/>
      <c r="HUY61" s="40"/>
      <c r="HUZ61" s="40"/>
      <c r="HVA61" s="40"/>
      <c r="HVB61" s="40"/>
      <c r="HVC61" s="40"/>
      <c r="HVD61" s="40"/>
      <c r="HVE61" s="40"/>
      <c r="HVF61" s="40"/>
      <c r="HVG61" s="40"/>
      <c r="HVH61" s="40"/>
      <c r="HVI61" s="40"/>
      <c r="HVJ61" s="40"/>
      <c r="HVK61" s="40"/>
      <c r="HVL61" s="40"/>
      <c r="HVM61" s="40"/>
      <c r="HVN61" s="40"/>
      <c r="HVO61" s="40"/>
      <c r="HVP61" s="40"/>
      <c r="HVQ61" s="40"/>
      <c r="HVR61" s="40"/>
      <c r="HVS61" s="40"/>
      <c r="HVT61" s="40"/>
      <c r="HVU61" s="40"/>
      <c r="HVV61" s="40"/>
      <c r="HVW61" s="40"/>
      <c r="HVX61" s="40"/>
      <c r="HVY61" s="40"/>
      <c r="HVZ61" s="40"/>
      <c r="HWA61" s="40"/>
      <c r="HWB61" s="40"/>
      <c r="HWC61" s="40"/>
      <c r="HWD61" s="40"/>
      <c r="HWE61" s="40"/>
      <c r="HWF61" s="40"/>
      <c r="HWG61" s="40"/>
      <c r="HWH61" s="40"/>
      <c r="HWI61" s="40"/>
      <c r="HWJ61" s="40"/>
      <c r="HWK61" s="40"/>
      <c r="HWL61" s="40"/>
      <c r="HWM61" s="40"/>
      <c r="HWN61" s="40"/>
      <c r="HWO61" s="40"/>
      <c r="HWP61" s="40"/>
      <c r="HWQ61" s="40"/>
      <c r="HWR61" s="40"/>
      <c r="HWS61" s="40"/>
      <c r="HWT61" s="40"/>
      <c r="HWU61" s="40"/>
      <c r="HWV61" s="40"/>
      <c r="HWW61" s="40"/>
      <c r="HWX61" s="40"/>
      <c r="HWY61" s="40"/>
      <c r="HWZ61" s="40"/>
      <c r="HXA61" s="40"/>
      <c r="HXB61" s="40"/>
      <c r="HXC61" s="40"/>
      <c r="HXD61" s="40"/>
      <c r="HXE61" s="40"/>
      <c r="HXF61" s="40"/>
      <c r="HXG61" s="40"/>
      <c r="HXH61" s="40"/>
      <c r="HXI61" s="40"/>
      <c r="HXJ61" s="40"/>
      <c r="HXK61" s="40"/>
      <c r="HXL61" s="40"/>
      <c r="HXM61" s="40"/>
      <c r="HXN61" s="40"/>
      <c r="HXO61" s="40"/>
      <c r="HXP61" s="40"/>
      <c r="HXQ61" s="40"/>
      <c r="HXR61" s="40"/>
      <c r="HXS61" s="40"/>
      <c r="HXT61" s="40"/>
      <c r="HXU61" s="40"/>
      <c r="HXV61" s="40"/>
      <c r="HXW61" s="40"/>
      <c r="HXX61" s="40"/>
      <c r="HXY61" s="40"/>
      <c r="HXZ61" s="40"/>
      <c r="HYA61" s="40"/>
      <c r="HYB61" s="40"/>
      <c r="HYC61" s="40"/>
      <c r="HYD61" s="40"/>
      <c r="HYE61" s="40"/>
      <c r="HYF61" s="40"/>
      <c r="HYG61" s="40"/>
      <c r="HYH61" s="40"/>
      <c r="HYI61" s="40"/>
      <c r="HYJ61" s="40"/>
      <c r="HYK61" s="40"/>
      <c r="HYL61" s="40"/>
      <c r="HYM61" s="40"/>
      <c r="HYN61" s="40"/>
      <c r="HYO61" s="40"/>
      <c r="HYP61" s="40"/>
      <c r="HYQ61" s="40"/>
      <c r="HYR61" s="40"/>
      <c r="HYS61" s="40"/>
      <c r="HYT61" s="40"/>
      <c r="HYU61" s="40"/>
      <c r="HYV61" s="40"/>
      <c r="HYW61" s="40"/>
      <c r="HYX61" s="40"/>
      <c r="HYY61" s="40"/>
      <c r="HYZ61" s="40"/>
      <c r="HZA61" s="40"/>
      <c r="HZB61" s="40"/>
      <c r="HZC61" s="40"/>
      <c r="HZD61" s="40"/>
      <c r="HZE61" s="40"/>
      <c r="HZF61" s="40"/>
      <c r="HZG61" s="40"/>
      <c r="HZH61" s="40"/>
      <c r="HZI61" s="40"/>
      <c r="HZJ61" s="40"/>
      <c r="HZK61" s="40"/>
      <c r="HZL61" s="40"/>
      <c r="HZM61" s="40"/>
      <c r="HZN61" s="40"/>
      <c r="HZO61" s="40"/>
      <c r="HZP61" s="40"/>
      <c r="HZQ61" s="40"/>
      <c r="HZR61" s="40"/>
      <c r="HZS61" s="40"/>
      <c r="HZT61" s="40"/>
      <c r="HZU61" s="40"/>
      <c r="HZV61" s="40"/>
      <c r="HZW61" s="40"/>
      <c r="HZX61" s="40"/>
      <c r="HZY61" s="40"/>
      <c r="HZZ61" s="40"/>
      <c r="IAA61" s="40"/>
      <c r="IAB61" s="40"/>
      <c r="IAC61" s="40"/>
      <c r="IAD61" s="40"/>
      <c r="IAE61" s="40"/>
      <c r="IAF61" s="40"/>
      <c r="IAG61" s="40"/>
      <c r="IAH61" s="40"/>
      <c r="IAI61" s="40"/>
      <c r="IAJ61" s="40"/>
      <c r="IAK61" s="40"/>
      <c r="IAL61" s="40"/>
      <c r="IAM61" s="40"/>
      <c r="IAN61" s="40"/>
      <c r="IAO61" s="40"/>
      <c r="IAP61" s="40"/>
      <c r="IAQ61" s="40"/>
      <c r="IAR61" s="40"/>
      <c r="IAS61" s="40"/>
      <c r="IAT61" s="40"/>
      <c r="IAU61" s="40"/>
      <c r="IAV61" s="40"/>
      <c r="IAW61" s="40"/>
      <c r="IAX61" s="40"/>
      <c r="IAY61" s="40"/>
      <c r="IAZ61" s="40"/>
      <c r="IBA61" s="40"/>
      <c r="IBB61" s="40"/>
      <c r="IBC61" s="40"/>
      <c r="IBD61" s="40"/>
      <c r="IBE61" s="40"/>
      <c r="IBF61" s="40"/>
      <c r="IBG61" s="40"/>
      <c r="IBH61" s="40"/>
      <c r="IBI61" s="40"/>
      <c r="IBJ61" s="40"/>
      <c r="IBK61" s="40"/>
      <c r="IBL61" s="40"/>
      <c r="IBM61" s="40"/>
      <c r="IBN61" s="40"/>
      <c r="IBO61" s="40"/>
      <c r="IBP61" s="40"/>
      <c r="IBQ61" s="40"/>
      <c r="IBR61" s="40"/>
      <c r="IBS61" s="40"/>
      <c r="IBT61" s="40"/>
      <c r="IBU61" s="40"/>
      <c r="IBV61" s="40"/>
      <c r="IBW61" s="40"/>
      <c r="IBX61" s="40"/>
      <c r="IBY61" s="40"/>
      <c r="IBZ61" s="40"/>
      <c r="ICA61" s="40"/>
      <c r="ICB61" s="40"/>
      <c r="ICC61" s="40"/>
      <c r="ICD61" s="40"/>
      <c r="ICE61" s="40"/>
      <c r="ICF61" s="40"/>
      <c r="ICG61" s="40"/>
      <c r="ICH61" s="40"/>
      <c r="ICI61" s="40"/>
      <c r="ICJ61" s="40"/>
      <c r="ICK61" s="40"/>
      <c r="ICL61" s="40"/>
      <c r="ICM61" s="40"/>
      <c r="ICN61" s="40"/>
      <c r="ICO61" s="40"/>
      <c r="ICP61" s="40"/>
      <c r="ICQ61" s="40"/>
      <c r="ICR61" s="40"/>
      <c r="ICS61" s="40"/>
      <c r="ICT61" s="40"/>
      <c r="ICU61" s="40"/>
      <c r="ICV61" s="40"/>
      <c r="ICW61" s="40"/>
      <c r="ICX61" s="40"/>
      <c r="ICY61" s="40"/>
      <c r="ICZ61" s="40"/>
      <c r="IDA61" s="40"/>
      <c r="IDB61" s="40"/>
      <c r="IDC61" s="40"/>
      <c r="IDD61" s="40"/>
      <c r="IDE61" s="40"/>
      <c r="IDF61" s="40"/>
      <c r="IDG61" s="40"/>
      <c r="IDH61" s="40"/>
      <c r="IDI61" s="40"/>
      <c r="IDJ61" s="40"/>
      <c r="IDK61" s="40"/>
      <c r="IDL61" s="40"/>
      <c r="IDM61" s="40"/>
      <c r="IDN61" s="40"/>
      <c r="IDO61" s="40"/>
      <c r="IDP61" s="40"/>
      <c r="IDQ61" s="40"/>
      <c r="IDR61" s="40"/>
      <c r="IDS61" s="40"/>
      <c r="IDT61" s="40"/>
      <c r="IDU61" s="40"/>
      <c r="IDV61" s="40"/>
      <c r="IDW61" s="40"/>
      <c r="IDX61" s="40"/>
      <c r="IDY61" s="40"/>
      <c r="IDZ61" s="40"/>
      <c r="IEA61" s="40"/>
      <c r="IEB61" s="40"/>
      <c r="IEC61" s="40"/>
      <c r="IED61" s="40"/>
      <c r="IEE61" s="40"/>
      <c r="IEF61" s="40"/>
      <c r="IEG61" s="40"/>
      <c r="IEH61" s="40"/>
      <c r="IEI61" s="40"/>
      <c r="IEJ61" s="40"/>
      <c r="IEK61" s="40"/>
      <c r="IEL61" s="40"/>
      <c r="IEM61" s="40"/>
      <c r="IEN61" s="40"/>
      <c r="IEO61" s="40"/>
      <c r="IEP61" s="40"/>
      <c r="IEQ61" s="40"/>
      <c r="IER61" s="40"/>
      <c r="IES61" s="40"/>
      <c r="IET61" s="40"/>
      <c r="IEU61" s="40"/>
      <c r="IEV61" s="40"/>
      <c r="IEW61" s="40"/>
      <c r="IEX61" s="40"/>
      <c r="IEY61" s="40"/>
      <c r="IEZ61" s="40"/>
      <c r="IFA61" s="40"/>
      <c r="IFB61" s="40"/>
      <c r="IFC61" s="40"/>
      <c r="IFD61" s="40"/>
      <c r="IFE61" s="40"/>
      <c r="IFF61" s="40"/>
      <c r="IFG61" s="40"/>
      <c r="IFH61" s="40"/>
      <c r="IFI61" s="40"/>
      <c r="IFJ61" s="40"/>
      <c r="IFK61" s="40"/>
      <c r="IFL61" s="40"/>
      <c r="IFM61" s="40"/>
      <c r="IFN61" s="40"/>
      <c r="IFO61" s="40"/>
      <c r="IFP61" s="40"/>
      <c r="IFQ61" s="40"/>
      <c r="IFR61" s="40"/>
      <c r="IFS61" s="40"/>
      <c r="IFT61" s="40"/>
      <c r="IFU61" s="40"/>
      <c r="IFV61" s="40"/>
      <c r="IFW61" s="40"/>
      <c r="IFX61" s="40"/>
      <c r="IFY61" s="40"/>
      <c r="IFZ61" s="40"/>
      <c r="IGA61" s="40"/>
      <c r="IGB61" s="40"/>
      <c r="IGC61" s="40"/>
      <c r="IGD61" s="40"/>
      <c r="IGE61" s="40"/>
      <c r="IGF61" s="40"/>
      <c r="IGG61" s="40"/>
      <c r="IGH61" s="40"/>
      <c r="IGI61" s="40"/>
      <c r="IGJ61" s="40"/>
      <c r="IGK61" s="40"/>
      <c r="IGL61" s="40"/>
      <c r="IGM61" s="40"/>
      <c r="IGN61" s="40"/>
      <c r="IGO61" s="40"/>
      <c r="IGP61" s="40"/>
      <c r="IGQ61" s="40"/>
      <c r="IGR61" s="40"/>
      <c r="IGS61" s="40"/>
      <c r="IGT61" s="40"/>
      <c r="IGU61" s="40"/>
      <c r="IGV61" s="40"/>
      <c r="IGW61" s="40"/>
      <c r="IGX61" s="40"/>
      <c r="IGY61" s="40"/>
      <c r="IGZ61" s="40"/>
      <c r="IHA61" s="40"/>
      <c r="IHB61" s="40"/>
      <c r="IHC61" s="40"/>
      <c r="IHD61" s="40"/>
      <c r="IHE61" s="40"/>
      <c r="IHF61" s="40"/>
      <c r="IHG61" s="40"/>
      <c r="IHH61" s="40"/>
      <c r="IHI61" s="40"/>
      <c r="IHJ61" s="40"/>
      <c r="IHK61" s="40"/>
      <c r="IHL61" s="40"/>
      <c r="IHM61" s="40"/>
      <c r="IHN61" s="40"/>
      <c r="IHO61" s="40"/>
      <c r="IHP61" s="40"/>
      <c r="IHQ61" s="40"/>
      <c r="IHR61" s="40"/>
      <c r="IHS61" s="40"/>
      <c r="IHT61" s="40"/>
      <c r="IHU61" s="40"/>
      <c r="IHV61" s="40"/>
      <c r="IHW61" s="40"/>
      <c r="IHX61" s="40"/>
      <c r="IHY61" s="40"/>
      <c r="IHZ61" s="40"/>
      <c r="IIA61" s="40"/>
      <c r="IIB61" s="40"/>
      <c r="IIC61" s="40"/>
      <c r="IID61" s="40"/>
      <c r="IIE61" s="40"/>
      <c r="IIF61" s="40"/>
      <c r="IIG61" s="40"/>
      <c r="IIH61" s="40"/>
      <c r="III61" s="40"/>
      <c r="IIJ61" s="40"/>
      <c r="IIK61" s="40"/>
      <c r="IIL61" s="40"/>
      <c r="IIM61" s="40"/>
      <c r="IIN61" s="40"/>
      <c r="IIO61" s="40"/>
      <c r="IIP61" s="40"/>
      <c r="IIQ61" s="40"/>
      <c r="IIR61" s="40"/>
      <c r="IIS61" s="40"/>
      <c r="IIT61" s="40"/>
      <c r="IIU61" s="40"/>
      <c r="IIV61" s="40"/>
      <c r="IIW61" s="40"/>
      <c r="IIX61" s="40"/>
      <c r="IIY61" s="40"/>
      <c r="IIZ61" s="40"/>
      <c r="IJA61" s="40"/>
      <c r="IJB61" s="40"/>
      <c r="IJC61" s="40"/>
      <c r="IJD61" s="40"/>
      <c r="IJE61" s="40"/>
      <c r="IJF61" s="40"/>
      <c r="IJG61" s="40"/>
      <c r="IJH61" s="40"/>
      <c r="IJI61" s="40"/>
      <c r="IJJ61" s="40"/>
      <c r="IJK61" s="40"/>
      <c r="IJL61" s="40"/>
      <c r="IJM61" s="40"/>
      <c r="IJN61" s="40"/>
      <c r="IJO61" s="40"/>
      <c r="IJP61" s="40"/>
      <c r="IJQ61" s="40"/>
      <c r="IJR61" s="40"/>
      <c r="IJS61" s="40"/>
      <c r="IJT61" s="40"/>
      <c r="IJU61" s="40"/>
      <c r="IJV61" s="40"/>
      <c r="IJW61" s="40"/>
      <c r="IJX61" s="40"/>
      <c r="IJY61" s="40"/>
      <c r="IJZ61" s="40"/>
      <c r="IKA61" s="40"/>
      <c r="IKB61" s="40"/>
      <c r="IKC61" s="40"/>
      <c r="IKD61" s="40"/>
      <c r="IKE61" s="40"/>
      <c r="IKF61" s="40"/>
      <c r="IKG61" s="40"/>
      <c r="IKH61" s="40"/>
      <c r="IKI61" s="40"/>
      <c r="IKJ61" s="40"/>
      <c r="IKK61" s="40"/>
      <c r="IKL61" s="40"/>
      <c r="IKM61" s="40"/>
      <c r="IKN61" s="40"/>
      <c r="IKO61" s="40"/>
      <c r="IKP61" s="40"/>
      <c r="IKQ61" s="40"/>
      <c r="IKR61" s="40"/>
      <c r="IKS61" s="40"/>
      <c r="IKT61" s="40"/>
      <c r="IKU61" s="40"/>
      <c r="IKV61" s="40"/>
      <c r="IKW61" s="40"/>
      <c r="IKX61" s="40"/>
      <c r="IKY61" s="40"/>
      <c r="IKZ61" s="40"/>
      <c r="ILA61" s="40"/>
      <c r="ILB61" s="40"/>
      <c r="ILC61" s="40"/>
      <c r="ILD61" s="40"/>
      <c r="ILE61" s="40"/>
      <c r="ILF61" s="40"/>
      <c r="ILG61" s="40"/>
      <c r="ILH61" s="40"/>
      <c r="ILI61" s="40"/>
      <c r="ILJ61" s="40"/>
      <c r="ILK61" s="40"/>
      <c r="ILL61" s="40"/>
      <c r="ILM61" s="40"/>
      <c r="ILN61" s="40"/>
      <c r="ILO61" s="40"/>
      <c r="ILP61" s="40"/>
      <c r="ILQ61" s="40"/>
      <c r="ILR61" s="40"/>
      <c r="ILS61" s="40"/>
      <c r="ILT61" s="40"/>
      <c r="ILU61" s="40"/>
      <c r="ILV61" s="40"/>
      <c r="ILW61" s="40"/>
      <c r="ILX61" s="40"/>
      <c r="ILY61" s="40"/>
      <c r="ILZ61" s="40"/>
      <c r="IMA61" s="40"/>
      <c r="IMB61" s="40"/>
      <c r="IMC61" s="40"/>
      <c r="IMD61" s="40"/>
      <c r="IME61" s="40"/>
      <c r="IMF61" s="40"/>
      <c r="IMG61" s="40"/>
      <c r="IMH61" s="40"/>
      <c r="IMI61" s="40"/>
      <c r="IMJ61" s="40"/>
      <c r="IMK61" s="40"/>
      <c r="IML61" s="40"/>
      <c r="IMM61" s="40"/>
      <c r="IMN61" s="40"/>
      <c r="IMO61" s="40"/>
      <c r="IMP61" s="40"/>
      <c r="IMQ61" s="40"/>
      <c r="IMR61" s="40"/>
      <c r="IMS61" s="40"/>
      <c r="IMT61" s="40"/>
      <c r="IMU61" s="40"/>
      <c r="IMV61" s="40"/>
      <c r="IMW61" s="40"/>
      <c r="IMX61" s="40"/>
      <c r="IMY61" s="40"/>
      <c r="IMZ61" s="40"/>
      <c r="INA61" s="40"/>
      <c r="INB61" s="40"/>
      <c r="INC61" s="40"/>
      <c r="IND61" s="40"/>
      <c r="INE61" s="40"/>
      <c r="INF61" s="40"/>
      <c r="ING61" s="40"/>
      <c r="INH61" s="40"/>
      <c r="INI61" s="40"/>
      <c r="INJ61" s="40"/>
      <c r="INK61" s="40"/>
      <c r="INL61" s="40"/>
      <c r="INM61" s="40"/>
      <c r="INN61" s="40"/>
      <c r="INO61" s="40"/>
      <c r="INP61" s="40"/>
      <c r="INQ61" s="40"/>
      <c r="INR61" s="40"/>
      <c r="INS61" s="40"/>
      <c r="INT61" s="40"/>
      <c r="INU61" s="40"/>
      <c r="INV61" s="40"/>
      <c r="INW61" s="40"/>
      <c r="INX61" s="40"/>
      <c r="INY61" s="40"/>
      <c r="INZ61" s="40"/>
      <c r="IOA61" s="40"/>
      <c r="IOB61" s="40"/>
      <c r="IOC61" s="40"/>
      <c r="IOD61" s="40"/>
      <c r="IOE61" s="40"/>
      <c r="IOF61" s="40"/>
      <c r="IOG61" s="40"/>
      <c r="IOH61" s="40"/>
      <c r="IOI61" s="40"/>
      <c r="IOJ61" s="40"/>
      <c r="IOK61" s="40"/>
      <c r="IOL61" s="40"/>
      <c r="IOM61" s="40"/>
      <c r="ION61" s="40"/>
      <c r="IOO61" s="40"/>
      <c r="IOP61" s="40"/>
      <c r="IOQ61" s="40"/>
      <c r="IOR61" s="40"/>
      <c r="IOS61" s="40"/>
      <c r="IOT61" s="40"/>
      <c r="IOU61" s="40"/>
      <c r="IOV61" s="40"/>
      <c r="IOW61" s="40"/>
      <c r="IOX61" s="40"/>
      <c r="IOY61" s="40"/>
      <c r="IOZ61" s="40"/>
      <c r="IPA61" s="40"/>
      <c r="IPB61" s="40"/>
      <c r="IPC61" s="40"/>
      <c r="IPD61" s="40"/>
      <c r="IPE61" s="40"/>
      <c r="IPF61" s="40"/>
      <c r="IPG61" s="40"/>
      <c r="IPH61" s="40"/>
      <c r="IPI61" s="40"/>
      <c r="IPJ61" s="40"/>
      <c r="IPK61" s="40"/>
      <c r="IPL61" s="40"/>
      <c r="IPM61" s="40"/>
      <c r="IPN61" s="40"/>
      <c r="IPO61" s="40"/>
      <c r="IPP61" s="40"/>
      <c r="IPQ61" s="40"/>
      <c r="IPR61" s="40"/>
      <c r="IPS61" s="40"/>
      <c r="IPT61" s="40"/>
      <c r="IPU61" s="40"/>
      <c r="IPV61" s="40"/>
      <c r="IPW61" s="40"/>
      <c r="IPX61" s="40"/>
      <c r="IPY61" s="40"/>
      <c r="IPZ61" s="40"/>
      <c r="IQA61" s="40"/>
      <c r="IQB61" s="40"/>
      <c r="IQC61" s="40"/>
      <c r="IQD61" s="40"/>
      <c r="IQE61" s="40"/>
      <c r="IQF61" s="40"/>
      <c r="IQG61" s="40"/>
      <c r="IQH61" s="40"/>
      <c r="IQI61" s="40"/>
      <c r="IQJ61" s="40"/>
      <c r="IQK61" s="40"/>
      <c r="IQL61" s="40"/>
      <c r="IQM61" s="40"/>
      <c r="IQN61" s="40"/>
      <c r="IQO61" s="40"/>
      <c r="IQP61" s="40"/>
      <c r="IQQ61" s="40"/>
      <c r="IQR61" s="40"/>
      <c r="IQS61" s="40"/>
      <c r="IQT61" s="40"/>
      <c r="IQU61" s="40"/>
      <c r="IQV61" s="40"/>
      <c r="IQW61" s="40"/>
      <c r="IQX61" s="40"/>
      <c r="IQY61" s="40"/>
      <c r="IQZ61" s="40"/>
      <c r="IRA61" s="40"/>
      <c r="IRB61" s="40"/>
      <c r="IRC61" s="40"/>
      <c r="IRD61" s="40"/>
      <c r="IRE61" s="40"/>
      <c r="IRF61" s="40"/>
      <c r="IRG61" s="40"/>
      <c r="IRH61" s="40"/>
      <c r="IRI61" s="40"/>
      <c r="IRJ61" s="40"/>
      <c r="IRK61" s="40"/>
      <c r="IRL61" s="40"/>
      <c r="IRM61" s="40"/>
      <c r="IRN61" s="40"/>
      <c r="IRO61" s="40"/>
      <c r="IRP61" s="40"/>
      <c r="IRQ61" s="40"/>
      <c r="IRR61" s="40"/>
      <c r="IRS61" s="40"/>
      <c r="IRT61" s="40"/>
      <c r="IRU61" s="40"/>
      <c r="IRV61" s="40"/>
      <c r="IRW61" s="40"/>
      <c r="IRX61" s="40"/>
      <c r="IRY61" s="40"/>
      <c r="IRZ61" s="40"/>
      <c r="ISA61" s="40"/>
      <c r="ISB61" s="40"/>
      <c r="ISC61" s="40"/>
      <c r="ISD61" s="40"/>
      <c r="ISE61" s="40"/>
      <c r="ISF61" s="40"/>
      <c r="ISG61" s="40"/>
      <c r="ISH61" s="40"/>
      <c r="ISI61" s="40"/>
      <c r="ISJ61" s="40"/>
      <c r="ISK61" s="40"/>
      <c r="ISL61" s="40"/>
      <c r="ISM61" s="40"/>
      <c r="ISN61" s="40"/>
      <c r="ISO61" s="40"/>
      <c r="ISP61" s="40"/>
      <c r="ISQ61" s="40"/>
      <c r="ISR61" s="40"/>
      <c r="ISS61" s="40"/>
      <c r="IST61" s="40"/>
      <c r="ISU61" s="40"/>
      <c r="ISV61" s="40"/>
      <c r="ISW61" s="40"/>
      <c r="ISX61" s="40"/>
      <c r="ISY61" s="40"/>
      <c r="ISZ61" s="40"/>
      <c r="ITA61" s="40"/>
      <c r="ITB61" s="40"/>
      <c r="ITC61" s="40"/>
      <c r="ITD61" s="40"/>
      <c r="ITE61" s="40"/>
      <c r="ITF61" s="40"/>
      <c r="ITG61" s="40"/>
      <c r="ITH61" s="40"/>
      <c r="ITI61" s="40"/>
      <c r="ITJ61" s="40"/>
      <c r="ITK61" s="40"/>
      <c r="ITL61" s="40"/>
      <c r="ITM61" s="40"/>
      <c r="ITN61" s="40"/>
      <c r="ITO61" s="40"/>
      <c r="ITP61" s="40"/>
      <c r="ITQ61" s="40"/>
      <c r="ITR61" s="40"/>
      <c r="ITS61" s="40"/>
      <c r="ITT61" s="40"/>
      <c r="ITU61" s="40"/>
      <c r="ITV61" s="40"/>
      <c r="ITW61" s="40"/>
      <c r="ITX61" s="40"/>
      <c r="ITY61" s="40"/>
      <c r="ITZ61" s="40"/>
      <c r="IUA61" s="40"/>
      <c r="IUB61" s="40"/>
      <c r="IUC61" s="40"/>
      <c r="IUD61" s="40"/>
      <c r="IUE61" s="40"/>
      <c r="IUF61" s="40"/>
      <c r="IUG61" s="40"/>
      <c r="IUH61" s="40"/>
      <c r="IUI61" s="40"/>
      <c r="IUJ61" s="40"/>
      <c r="IUK61" s="40"/>
      <c r="IUL61" s="40"/>
      <c r="IUM61" s="40"/>
      <c r="IUN61" s="40"/>
      <c r="IUO61" s="40"/>
      <c r="IUP61" s="40"/>
      <c r="IUQ61" s="40"/>
      <c r="IUR61" s="40"/>
      <c r="IUS61" s="40"/>
      <c r="IUT61" s="40"/>
      <c r="IUU61" s="40"/>
      <c r="IUV61" s="40"/>
      <c r="IUW61" s="40"/>
      <c r="IUX61" s="40"/>
      <c r="IUY61" s="40"/>
      <c r="IUZ61" s="40"/>
      <c r="IVA61" s="40"/>
      <c r="IVB61" s="40"/>
      <c r="IVC61" s="40"/>
      <c r="IVD61" s="40"/>
      <c r="IVE61" s="40"/>
      <c r="IVF61" s="40"/>
      <c r="IVG61" s="40"/>
      <c r="IVH61" s="40"/>
      <c r="IVI61" s="40"/>
      <c r="IVJ61" s="40"/>
      <c r="IVK61" s="40"/>
      <c r="IVL61" s="40"/>
      <c r="IVM61" s="40"/>
      <c r="IVN61" s="40"/>
      <c r="IVO61" s="40"/>
      <c r="IVP61" s="40"/>
      <c r="IVQ61" s="40"/>
      <c r="IVR61" s="40"/>
      <c r="IVS61" s="40"/>
      <c r="IVT61" s="40"/>
      <c r="IVU61" s="40"/>
      <c r="IVV61" s="40"/>
      <c r="IVW61" s="40"/>
      <c r="IVX61" s="40"/>
      <c r="IVY61" s="40"/>
      <c r="IVZ61" s="40"/>
      <c r="IWA61" s="40"/>
      <c r="IWB61" s="40"/>
      <c r="IWC61" s="40"/>
      <c r="IWD61" s="40"/>
      <c r="IWE61" s="40"/>
      <c r="IWF61" s="40"/>
      <c r="IWG61" s="40"/>
      <c r="IWH61" s="40"/>
      <c r="IWI61" s="40"/>
      <c r="IWJ61" s="40"/>
      <c r="IWK61" s="40"/>
      <c r="IWL61" s="40"/>
      <c r="IWM61" s="40"/>
      <c r="IWN61" s="40"/>
      <c r="IWO61" s="40"/>
      <c r="IWP61" s="40"/>
      <c r="IWQ61" s="40"/>
      <c r="IWR61" s="40"/>
      <c r="IWS61" s="40"/>
      <c r="IWT61" s="40"/>
      <c r="IWU61" s="40"/>
      <c r="IWV61" s="40"/>
      <c r="IWW61" s="40"/>
      <c r="IWX61" s="40"/>
      <c r="IWY61" s="40"/>
      <c r="IWZ61" s="40"/>
      <c r="IXA61" s="40"/>
      <c r="IXB61" s="40"/>
      <c r="IXC61" s="40"/>
      <c r="IXD61" s="40"/>
      <c r="IXE61" s="40"/>
      <c r="IXF61" s="40"/>
      <c r="IXG61" s="40"/>
      <c r="IXH61" s="40"/>
      <c r="IXI61" s="40"/>
      <c r="IXJ61" s="40"/>
      <c r="IXK61" s="40"/>
      <c r="IXL61" s="40"/>
      <c r="IXM61" s="40"/>
      <c r="IXN61" s="40"/>
      <c r="IXO61" s="40"/>
      <c r="IXP61" s="40"/>
      <c r="IXQ61" s="40"/>
      <c r="IXR61" s="40"/>
      <c r="IXS61" s="40"/>
      <c r="IXT61" s="40"/>
      <c r="IXU61" s="40"/>
      <c r="IXV61" s="40"/>
      <c r="IXW61" s="40"/>
      <c r="IXX61" s="40"/>
      <c r="IXY61" s="40"/>
      <c r="IXZ61" s="40"/>
      <c r="IYA61" s="40"/>
      <c r="IYB61" s="40"/>
      <c r="IYC61" s="40"/>
      <c r="IYD61" s="40"/>
      <c r="IYE61" s="40"/>
      <c r="IYF61" s="40"/>
      <c r="IYG61" s="40"/>
      <c r="IYH61" s="40"/>
      <c r="IYI61" s="40"/>
      <c r="IYJ61" s="40"/>
      <c r="IYK61" s="40"/>
      <c r="IYL61" s="40"/>
      <c r="IYM61" s="40"/>
      <c r="IYN61" s="40"/>
      <c r="IYO61" s="40"/>
      <c r="IYP61" s="40"/>
      <c r="IYQ61" s="40"/>
      <c r="IYR61" s="40"/>
      <c r="IYS61" s="40"/>
      <c r="IYT61" s="40"/>
      <c r="IYU61" s="40"/>
      <c r="IYV61" s="40"/>
      <c r="IYW61" s="40"/>
      <c r="IYX61" s="40"/>
      <c r="IYY61" s="40"/>
      <c r="IYZ61" s="40"/>
      <c r="IZA61" s="40"/>
      <c r="IZB61" s="40"/>
      <c r="IZC61" s="40"/>
      <c r="IZD61" s="40"/>
      <c r="IZE61" s="40"/>
      <c r="IZF61" s="40"/>
      <c r="IZG61" s="40"/>
      <c r="IZH61" s="40"/>
      <c r="IZI61" s="40"/>
      <c r="IZJ61" s="40"/>
      <c r="IZK61" s="40"/>
      <c r="IZL61" s="40"/>
      <c r="IZM61" s="40"/>
      <c r="IZN61" s="40"/>
      <c r="IZO61" s="40"/>
      <c r="IZP61" s="40"/>
      <c r="IZQ61" s="40"/>
      <c r="IZR61" s="40"/>
      <c r="IZS61" s="40"/>
      <c r="IZT61" s="40"/>
      <c r="IZU61" s="40"/>
      <c r="IZV61" s="40"/>
      <c r="IZW61" s="40"/>
      <c r="IZX61" s="40"/>
      <c r="IZY61" s="40"/>
      <c r="IZZ61" s="40"/>
      <c r="JAA61" s="40"/>
      <c r="JAB61" s="40"/>
      <c r="JAC61" s="40"/>
      <c r="JAD61" s="40"/>
      <c r="JAE61" s="40"/>
      <c r="JAF61" s="40"/>
      <c r="JAG61" s="40"/>
      <c r="JAH61" s="40"/>
      <c r="JAI61" s="40"/>
      <c r="JAJ61" s="40"/>
      <c r="JAK61" s="40"/>
      <c r="JAL61" s="40"/>
      <c r="JAM61" s="40"/>
      <c r="JAN61" s="40"/>
      <c r="JAO61" s="40"/>
      <c r="JAP61" s="40"/>
      <c r="JAQ61" s="40"/>
      <c r="JAR61" s="40"/>
      <c r="JAS61" s="40"/>
      <c r="JAT61" s="40"/>
      <c r="JAU61" s="40"/>
      <c r="JAV61" s="40"/>
      <c r="JAW61" s="40"/>
      <c r="JAX61" s="40"/>
      <c r="JAY61" s="40"/>
      <c r="JAZ61" s="40"/>
      <c r="JBA61" s="40"/>
      <c r="JBB61" s="40"/>
      <c r="JBC61" s="40"/>
      <c r="JBD61" s="40"/>
      <c r="JBE61" s="40"/>
      <c r="JBF61" s="40"/>
      <c r="JBG61" s="40"/>
      <c r="JBH61" s="40"/>
      <c r="JBI61" s="40"/>
      <c r="JBJ61" s="40"/>
      <c r="JBK61" s="40"/>
      <c r="JBL61" s="40"/>
      <c r="JBM61" s="40"/>
      <c r="JBN61" s="40"/>
      <c r="JBO61" s="40"/>
      <c r="JBP61" s="40"/>
      <c r="JBQ61" s="40"/>
      <c r="JBR61" s="40"/>
      <c r="JBS61" s="40"/>
      <c r="JBT61" s="40"/>
      <c r="JBU61" s="40"/>
      <c r="JBV61" s="40"/>
      <c r="JBW61" s="40"/>
      <c r="JBX61" s="40"/>
      <c r="JBY61" s="40"/>
      <c r="JBZ61" s="40"/>
      <c r="JCA61" s="40"/>
      <c r="JCB61" s="40"/>
      <c r="JCC61" s="40"/>
      <c r="JCD61" s="40"/>
      <c r="JCE61" s="40"/>
      <c r="JCF61" s="40"/>
      <c r="JCG61" s="40"/>
      <c r="JCH61" s="40"/>
      <c r="JCI61" s="40"/>
      <c r="JCJ61" s="40"/>
      <c r="JCK61" s="40"/>
      <c r="JCL61" s="40"/>
      <c r="JCM61" s="40"/>
      <c r="JCN61" s="40"/>
      <c r="JCO61" s="40"/>
      <c r="JCP61" s="40"/>
      <c r="JCQ61" s="40"/>
      <c r="JCR61" s="40"/>
      <c r="JCS61" s="40"/>
      <c r="JCT61" s="40"/>
      <c r="JCU61" s="40"/>
      <c r="JCV61" s="40"/>
      <c r="JCW61" s="40"/>
      <c r="JCX61" s="40"/>
      <c r="JCY61" s="40"/>
      <c r="JCZ61" s="40"/>
      <c r="JDA61" s="40"/>
      <c r="JDB61" s="40"/>
      <c r="JDC61" s="40"/>
      <c r="JDD61" s="40"/>
      <c r="JDE61" s="40"/>
      <c r="JDF61" s="40"/>
      <c r="JDG61" s="40"/>
      <c r="JDH61" s="40"/>
      <c r="JDI61" s="40"/>
      <c r="JDJ61" s="40"/>
      <c r="JDK61" s="40"/>
      <c r="JDL61" s="40"/>
      <c r="JDM61" s="40"/>
      <c r="JDN61" s="40"/>
      <c r="JDO61" s="40"/>
      <c r="JDP61" s="40"/>
      <c r="JDQ61" s="40"/>
      <c r="JDR61" s="40"/>
      <c r="JDS61" s="40"/>
      <c r="JDT61" s="40"/>
      <c r="JDU61" s="40"/>
      <c r="JDV61" s="40"/>
      <c r="JDW61" s="40"/>
      <c r="JDX61" s="40"/>
      <c r="JDY61" s="40"/>
      <c r="JDZ61" s="40"/>
      <c r="JEA61" s="40"/>
      <c r="JEB61" s="40"/>
      <c r="JEC61" s="40"/>
      <c r="JED61" s="40"/>
      <c r="JEE61" s="40"/>
      <c r="JEF61" s="40"/>
      <c r="JEG61" s="40"/>
      <c r="JEH61" s="40"/>
      <c r="JEI61" s="40"/>
      <c r="JEJ61" s="40"/>
      <c r="JEK61" s="40"/>
      <c r="JEL61" s="40"/>
      <c r="JEM61" s="40"/>
      <c r="JEN61" s="40"/>
      <c r="JEO61" s="40"/>
      <c r="JEP61" s="40"/>
      <c r="JEQ61" s="40"/>
      <c r="JER61" s="40"/>
      <c r="JES61" s="40"/>
      <c r="JET61" s="40"/>
      <c r="JEU61" s="40"/>
      <c r="JEV61" s="40"/>
      <c r="JEW61" s="40"/>
      <c r="JEX61" s="40"/>
      <c r="JEY61" s="40"/>
      <c r="JEZ61" s="40"/>
      <c r="JFA61" s="40"/>
      <c r="JFB61" s="40"/>
      <c r="JFC61" s="40"/>
      <c r="JFD61" s="40"/>
      <c r="JFE61" s="40"/>
      <c r="JFF61" s="40"/>
      <c r="JFG61" s="40"/>
      <c r="JFH61" s="40"/>
      <c r="JFI61" s="40"/>
      <c r="JFJ61" s="40"/>
      <c r="JFK61" s="40"/>
      <c r="JFL61" s="40"/>
      <c r="JFM61" s="40"/>
      <c r="JFN61" s="40"/>
      <c r="JFO61" s="40"/>
      <c r="JFP61" s="40"/>
      <c r="JFQ61" s="40"/>
      <c r="JFR61" s="40"/>
      <c r="JFS61" s="40"/>
      <c r="JFT61" s="40"/>
      <c r="JFU61" s="40"/>
      <c r="JFV61" s="40"/>
      <c r="JFW61" s="40"/>
      <c r="JFX61" s="40"/>
      <c r="JFY61" s="40"/>
      <c r="JFZ61" s="40"/>
      <c r="JGA61" s="40"/>
      <c r="JGB61" s="40"/>
      <c r="JGC61" s="40"/>
      <c r="JGD61" s="40"/>
      <c r="JGE61" s="40"/>
      <c r="JGF61" s="40"/>
      <c r="JGG61" s="40"/>
      <c r="JGH61" s="40"/>
      <c r="JGI61" s="40"/>
      <c r="JGJ61" s="40"/>
      <c r="JGK61" s="40"/>
      <c r="JGL61" s="40"/>
      <c r="JGM61" s="40"/>
      <c r="JGN61" s="40"/>
      <c r="JGO61" s="40"/>
      <c r="JGP61" s="40"/>
      <c r="JGQ61" s="40"/>
      <c r="JGR61" s="40"/>
      <c r="JGS61" s="40"/>
      <c r="JGT61" s="40"/>
      <c r="JGU61" s="40"/>
      <c r="JGV61" s="40"/>
      <c r="JGW61" s="40"/>
      <c r="JGX61" s="40"/>
      <c r="JGY61" s="40"/>
      <c r="JGZ61" s="40"/>
      <c r="JHA61" s="40"/>
      <c r="JHB61" s="40"/>
      <c r="JHC61" s="40"/>
      <c r="JHD61" s="40"/>
      <c r="JHE61" s="40"/>
      <c r="JHF61" s="40"/>
      <c r="JHG61" s="40"/>
      <c r="JHH61" s="40"/>
      <c r="JHI61" s="40"/>
      <c r="JHJ61" s="40"/>
      <c r="JHK61" s="40"/>
      <c r="JHL61" s="40"/>
      <c r="JHM61" s="40"/>
      <c r="JHN61" s="40"/>
      <c r="JHO61" s="40"/>
      <c r="JHP61" s="40"/>
      <c r="JHQ61" s="40"/>
      <c r="JHR61" s="40"/>
      <c r="JHS61" s="40"/>
      <c r="JHT61" s="40"/>
      <c r="JHU61" s="40"/>
      <c r="JHV61" s="40"/>
      <c r="JHW61" s="40"/>
      <c r="JHX61" s="40"/>
      <c r="JHY61" s="40"/>
      <c r="JHZ61" s="40"/>
      <c r="JIA61" s="40"/>
      <c r="JIB61" s="40"/>
      <c r="JIC61" s="40"/>
      <c r="JID61" s="40"/>
      <c r="JIE61" s="40"/>
      <c r="JIF61" s="40"/>
      <c r="JIG61" s="40"/>
      <c r="JIH61" s="40"/>
      <c r="JII61" s="40"/>
      <c r="JIJ61" s="40"/>
      <c r="JIK61" s="40"/>
      <c r="JIL61" s="40"/>
      <c r="JIM61" s="40"/>
      <c r="JIN61" s="40"/>
      <c r="JIO61" s="40"/>
      <c r="JIP61" s="40"/>
      <c r="JIQ61" s="40"/>
      <c r="JIR61" s="40"/>
      <c r="JIS61" s="40"/>
      <c r="JIT61" s="40"/>
      <c r="JIU61" s="40"/>
      <c r="JIV61" s="40"/>
      <c r="JIW61" s="40"/>
      <c r="JIX61" s="40"/>
      <c r="JIY61" s="40"/>
      <c r="JIZ61" s="40"/>
      <c r="JJA61" s="40"/>
      <c r="JJB61" s="40"/>
      <c r="JJC61" s="40"/>
      <c r="JJD61" s="40"/>
      <c r="JJE61" s="40"/>
      <c r="JJF61" s="40"/>
      <c r="JJG61" s="40"/>
      <c r="JJH61" s="40"/>
      <c r="JJI61" s="40"/>
      <c r="JJJ61" s="40"/>
      <c r="JJK61" s="40"/>
      <c r="JJL61" s="40"/>
      <c r="JJM61" s="40"/>
      <c r="JJN61" s="40"/>
      <c r="JJO61" s="40"/>
      <c r="JJP61" s="40"/>
      <c r="JJQ61" s="40"/>
      <c r="JJR61" s="40"/>
      <c r="JJS61" s="40"/>
      <c r="JJT61" s="40"/>
      <c r="JJU61" s="40"/>
      <c r="JJV61" s="40"/>
      <c r="JJW61" s="40"/>
      <c r="JJX61" s="40"/>
      <c r="JJY61" s="40"/>
      <c r="JJZ61" s="40"/>
      <c r="JKA61" s="40"/>
      <c r="JKB61" s="40"/>
      <c r="JKC61" s="40"/>
      <c r="JKD61" s="40"/>
      <c r="JKE61" s="40"/>
      <c r="JKF61" s="40"/>
      <c r="JKG61" s="40"/>
      <c r="JKH61" s="40"/>
      <c r="JKI61" s="40"/>
      <c r="JKJ61" s="40"/>
      <c r="JKK61" s="40"/>
      <c r="JKL61" s="40"/>
      <c r="JKM61" s="40"/>
      <c r="JKN61" s="40"/>
      <c r="JKO61" s="40"/>
      <c r="JKP61" s="40"/>
      <c r="JKQ61" s="40"/>
      <c r="JKR61" s="40"/>
      <c r="JKS61" s="40"/>
      <c r="JKT61" s="40"/>
      <c r="JKU61" s="40"/>
      <c r="JKV61" s="40"/>
      <c r="JKW61" s="40"/>
      <c r="JKX61" s="40"/>
      <c r="JKY61" s="40"/>
      <c r="JKZ61" s="40"/>
      <c r="JLA61" s="40"/>
      <c r="JLB61" s="40"/>
      <c r="JLC61" s="40"/>
      <c r="JLD61" s="40"/>
      <c r="JLE61" s="40"/>
      <c r="JLF61" s="40"/>
      <c r="JLG61" s="40"/>
      <c r="JLH61" s="40"/>
      <c r="JLI61" s="40"/>
      <c r="JLJ61" s="40"/>
      <c r="JLK61" s="40"/>
      <c r="JLL61" s="40"/>
      <c r="JLM61" s="40"/>
      <c r="JLN61" s="40"/>
      <c r="JLO61" s="40"/>
      <c r="JLP61" s="40"/>
      <c r="JLQ61" s="40"/>
      <c r="JLR61" s="40"/>
      <c r="JLS61" s="40"/>
      <c r="JLT61" s="40"/>
      <c r="JLU61" s="40"/>
      <c r="JLV61" s="40"/>
      <c r="JLW61" s="40"/>
      <c r="JLX61" s="40"/>
      <c r="JLY61" s="40"/>
      <c r="JLZ61" s="40"/>
      <c r="JMA61" s="40"/>
      <c r="JMB61" s="40"/>
      <c r="JMC61" s="40"/>
      <c r="JMD61" s="40"/>
      <c r="JME61" s="40"/>
      <c r="JMF61" s="40"/>
      <c r="JMG61" s="40"/>
      <c r="JMH61" s="40"/>
      <c r="JMI61" s="40"/>
      <c r="JMJ61" s="40"/>
      <c r="JMK61" s="40"/>
      <c r="JML61" s="40"/>
      <c r="JMM61" s="40"/>
      <c r="JMN61" s="40"/>
      <c r="JMO61" s="40"/>
      <c r="JMP61" s="40"/>
      <c r="JMQ61" s="40"/>
      <c r="JMR61" s="40"/>
      <c r="JMS61" s="40"/>
      <c r="JMT61" s="40"/>
      <c r="JMU61" s="40"/>
      <c r="JMV61" s="40"/>
      <c r="JMW61" s="40"/>
      <c r="JMX61" s="40"/>
      <c r="JMY61" s="40"/>
      <c r="JMZ61" s="40"/>
      <c r="JNA61" s="40"/>
      <c r="JNB61" s="40"/>
      <c r="JNC61" s="40"/>
      <c r="JND61" s="40"/>
      <c r="JNE61" s="40"/>
      <c r="JNF61" s="40"/>
      <c r="JNG61" s="40"/>
      <c r="JNH61" s="40"/>
      <c r="JNI61" s="40"/>
      <c r="JNJ61" s="40"/>
      <c r="JNK61" s="40"/>
      <c r="JNL61" s="40"/>
      <c r="JNM61" s="40"/>
      <c r="JNN61" s="40"/>
      <c r="JNO61" s="40"/>
      <c r="JNP61" s="40"/>
      <c r="JNQ61" s="40"/>
      <c r="JNR61" s="40"/>
      <c r="JNS61" s="40"/>
      <c r="JNT61" s="40"/>
      <c r="JNU61" s="40"/>
      <c r="JNV61" s="40"/>
      <c r="JNW61" s="40"/>
      <c r="JNX61" s="40"/>
      <c r="JNY61" s="40"/>
      <c r="JNZ61" s="40"/>
      <c r="JOA61" s="40"/>
      <c r="JOB61" s="40"/>
      <c r="JOC61" s="40"/>
      <c r="JOD61" s="40"/>
      <c r="JOE61" s="40"/>
      <c r="JOF61" s="40"/>
      <c r="JOG61" s="40"/>
      <c r="JOH61" s="40"/>
      <c r="JOI61" s="40"/>
      <c r="JOJ61" s="40"/>
      <c r="JOK61" s="40"/>
      <c r="JOL61" s="40"/>
      <c r="JOM61" s="40"/>
      <c r="JON61" s="40"/>
      <c r="JOO61" s="40"/>
      <c r="JOP61" s="40"/>
      <c r="JOQ61" s="40"/>
      <c r="JOR61" s="40"/>
      <c r="JOS61" s="40"/>
      <c r="JOT61" s="40"/>
      <c r="JOU61" s="40"/>
      <c r="JOV61" s="40"/>
      <c r="JOW61" s="40"/>
      <c r="JOX61" s="40"/>
      <c r="JOY61" s="40"/>
      <c r="JOZ61" s="40"/>
      <c r="JPA61" s="40"/>
      <c r="JPB61" s="40"/>
      <c r="JPC61" s="40"/>
      <c r="JPD61" s="40"/>
      <c r="JPE61" s="40"/>
      <c r="JPF61" s="40"/>
      <c r="JPG61" s="40"/>
      <c r="JPH61" s="40"/>
      <c r="JPI61" s="40"/>
      <c r="JPJ61" s="40"/>
      <c r="JPK61" s="40"/>
      <c r="JPL61" s="40"/>
      <c r="JPM61" s="40"/>
      <c r="JPN61" s="40"/>
      <c r="JPO61" s="40"/>
      <c r="JPP61" s="40"/>
      <c r="JPQ61" s="40"/>
      <c r="JPR61" s="40"/>
      <c r="JPS61" s="40"/>
      <c r="JPT61" s="40"/>
      <c r="JPU61" s="40"/>
      <c r="JPV61" s="40"/>
      <c r="JPW61" s="40"/>
      <c r="JPX61" s="40"/>
      <c r="JPY61" s="40"/>
      <c r="JPZ61" s="40"/>
      <c r="JQA61" s="40"/>
      <c r="JQB61" s="40"/>
      <c r="JQC61" s="40"/>
      <c r="JQD61" s="40"/>
      <c r="JQE61" s="40"/>
      <c r="JQF61" s="40"/>
      <c r="JQG61" s="40"/>
      <c r="JQH61" s="40"/>
      <c r="JQI61" s="40"/>
      <c r="JQJ61" s="40"/>
      <c r="JQK61" s="40"/>
      <c r="JQL61" s="40"/>
      <c r="JQM61" s="40"/>
      <c r="JQN61" s="40"/>
      <c r="JQO61" s="40"/>
      <c r="JQP61" s="40"/>
      <c r="JQQ61" s="40"/>
      <c r="JQR61" s="40"/>
      <c r="JQS61" s="40"/>
      <c r="JQT61" s="40"/>
      <c r="JQU61" s="40"/>
      <c r="JQV61" s="40"/>
      <c r="JQW61" s="40"/>
      <c r="JQX61" s="40"/>
      <c r="JQY61" s="40"/>
      <c r="JQZ61" s="40"/>
      <c r="JRA61" s="40"/>
      <c r="JRB61" s="40"/>
      <c r="JRC61" s="40"/>
      <c r="JRD61" s="40"/>
      <c r="JRE61" s="40"/>
      <c r="JRF61" s="40"/>
      <c r="JRG61" s="40"/>
      <c r="JRH61" s="40"/>
      <c r="JRI61" s="40"/>
      <c r="JRJ61" s="40"/>
      <c r="JRK61" s="40"/>
      <c r="JRL61" s="40"/>
      <c r="JRM61" s="40"/>
      <c r="JRN61" s="40"/>
      <c r="JRO61" s="40"/>
      <c r="JRP61" s="40"/>
      <c r="JRQ61" s="40"/>
      <c r="JRR61" s="40"/>
      <c r="JRS61" s="40"/>
      <c r="JRT61" s="40"/>
      <c r="JRU61" s="40"/>
      <c r="JRV61" s="40"/>
      <c r="JRW61" s="40"/>
      <c r="JRX61" s="40"/>
      <c r="JRY61" s="40"/>
      <c r="JRZ61" s="40"/>
      <c r="JSA61" s="40"/>
      <c r="JSB61" s="40"/>
      <c r="JSC61" s="40"/>
      <c r="JSD61" s="40"/>
      <c r="JSE61" s="40"/>
      <c r="JSF61" s="40"/>
      <c r="JSG61" s="40"/>
      <c r="JSH61" s="40"/>
      <c r="JSI61" s="40"/>
      <c r="JSJ61" s="40"/>
      <c r="JSK61" s="40"/>
      <c r="JSL61" s="40"/>
      <c r="JSM61" s="40"/>
      <c r="JSN61" s="40"/>
      <c r="JSO61" s="40"/>
      <c r="JSP61" s="40"/>
      <c r="JSQ61" s="40"/>
      <c r="JSR61" s="40"/>
      <c r="JSS61" s="40"/>
      <c r="JST61" s="40"/>
      <c r="JSU61" s="40"/>
      <c r="JSV61" s="40"/>
      <c r="JSW61" s="40"/>
      <c r="JSX61" s="40"/>
      <c r="JSY61" s="40"/>
      <c r="JSZ61" s="40"/>
      <c r="JTA61" s="40"/>
      <c r="JTB61" s="40"/>
      <c r="JTC61" s="40"/>
      <c r="JTD61" s="40"/>
      <c r="JTE61" s="40"/>
      <c r="JTF61" s="40"/>
      <c r="JTG61" s="40"/>
      <c r="JTH61" s="40"/>
      <c r="JTI61" s="40"/>
      <c r="JTJ61" s="40"/>
      <c r="JTK61" s="40"/>
      <c r="JTL61" s="40"/>
      <c r="JTM61" s="40"/>
      <c r="JTN61" s="40"/>
      <c r="JTO61" s="40"/>
      <c r="JTP61" s="40"/>
      <c r="JTQ61" s="40"/>
      <c r="JTR61" s="40"/>
      <c r="JTS61" s="40"/>
      <c r="JTT61" s="40"/>
      <c r="JTU61" s="40"/>
      <c r="JTV61" s="40"/>
      <c r="JTW61" s="40"/>
      <c r="JTX61" s="40"/>
      <c r="JTY61" s="40"/>
      <c r="JTZ61" s="40"/>
      <c r="JUA61" s="40"/>
      <c r="JUB61" s="40"/>
      <c r="JUC61" s="40"/>
      <c r="JUD61" s="40"/>
      <c r="JUE61" s="40"/>
      <c r="JUF61" s="40"/>
      <c r="JUG61" s="40"/>
      <c r="JUH61" s="40"/>
      <c r="JUI61" s="40"/>
      <c r="JUJ61" s="40"/>
      <c r="JUK61" s="40"/>
      <c r="JUL61" s="40"/>
      <c r="JUM61" s="40"/>
      <c r="JUN61" s="40"/>
      <c r="JUO61" s="40"/>
      <c r="JUP61" s="40"/>
      <c r="JUQ61" s="40"/>
      <c r="JUR61" s="40"/>
      <c r="JUS61" s="40"/>
      <c r="JUT61" s="40"/>
      <c r="JUU61" s="40"/>
      <c r="JUV61" s="40"/>
      <c r="JUW61" s="40"/>
      <c r="JUX61" s="40"/>
      <c r="JUY61" s="40"/>
      <c r="JUZ61" s="40"/>
      <c r="JVA61" s="40"/>
      <c r="JVB61" s="40"/>
      <c r="JVC61" s="40"/>
      <c r="JVD61" s="40"/>
      <c r="JVE61" s="40"/>
      <c r="JVF61" s="40"/>
      <c r="JVG61" s="40"/>
      <c r="JVH61" s="40"/>
      <c r="JVI61" s="40"/>
      <c r="JVJ61" s="40"/>
      <c r="JVK61" s="40"/>
      <c r="JVL61" s="40"/>
      <c r="JVM61" s="40"/>
      <c r="JVN61" s="40"/>
      <c r="JVO61" s="40"/>
      <c r="JVP61" s="40"/>
      <c r="JVQ61" s="40"/>
      <c r="JVR61" s="40"/>
      <c r="JVS61" s="40"/>
      <c r="JVT61" s="40"/>
      <c r="JVU61" s="40"/>
      <c r="JVV61" s="40"/>
      <c r="JVW61" s="40"/>
      <c r="JVX61" s="40"/>
      <c r="JVY61" s="40"/>
      <c r="JVZ61" s="40"/>
      <c r="JWA61" s="40"/>
      <c r="JWB61" s="40"/>
      <c r="JWC61" s="40"/>
      <c r="JWD61" s="40"/>
      <c r="JWE61" s="40"/>
      <c r="JWF61" s="40"/>
      <c r="JWG61" s="40"/>
      <c r="JWH61" s="40"/>
      <c r="JWI61" s="40"/>
      <c r="JWJ61" s="40"/>
      <c r="JWK61" s="40"/>
      <c r="JWL61" s="40"/>
      <c r="JWM61" s="40"/>
      <c r="JWN61" s="40"/>
      <c r="JWO61" s="40"/>
      <c r="JWP61" s="40"/>
      <c r="JWQ61" s="40"/>
      <c r="JWR61" s="40"/>
      <c r="JWS61" s="40"/>
      <c r="JWT61" s="40"/>
      <c r="JWU61" s="40"/>
      <c r="JWV61" s="40"/>
      <c r="JWW61" s="40"/>
      <c r="JWX61" s="40"/>
      <c r="JWY61" s="40"/>
      <c r="JWZ61" s="40"/>
      <c r="JXA61" s="40"/>
      <c r="JXB61" s="40"/>
      <c r="JXC61" s="40"/>
      <c r="JXD61" s="40"/>
      <c r="JXE61" s="40"/>
      <c r="JXF61" s="40"/>
      <c r="JXG61" s="40"/>
      <c r="JXH61" s="40"/>
      <c r="JXI61" s="40"/>
      <c r="JXJ61" s="40"/>
      <c r="JXK61" s="40"/>
      <c r="JXL61" s="40"/>
      <c r="JXM61" s="40"/>
      <c r="JXN61" s="40"/>
      <c r="JXO61" s="40"/>
      <c r="JXP61" s="40"/>
      <c r="JXQ61" s="40"/>
      <c r="JXR61" s="40"/>
      <c r="JXS61" s="40"/>
      <c r="JXT61" s="40"/>
      <c r="JXU61" s="40"/>
      <c r="JXV61" s="40"/>
      <c r="JXW61" s="40"/>
      <c r="JXX61" s="40"/>
      <c r="JXY61" s="40"/>
      <c r="JXZ61" s="40"/>
      <c r="JYA61" s="40"/>
      <c r="JYB61" s="40"/>
      <c r="JYC61" s="40"/>
      <c r="JYD61" s="40"/>
      <c r="JYE61" s="40"/>
      <c r="JYF61" s="40"/>
      <c r="JYG61" s="40"/>
      <c r="JYH61" s="40"/>
      <c r="JYI61" s="40"/>
      <c r="JYJ61" s="40"/>
      <c r="JYK61" s="40"/>
      <c r="JYL61" s="40"/>
      <c r="JYM61" s="40"/>
      <c r="JYN61" s="40"/>
      <c r="JYO61" s="40"/>
      <c r="JYP61" s="40"/>
      <c r="JYQ61" s="40"/>
      <c r="JYR61" s="40"/>
      <c r="JYS61" s="40"/>
      <c r="JYT61" s="40"/>
      <c r="JYU61" s="40"/>
      <c r="JYV61" s="40"/>
      <c r="JYW61" s="40"/>
      <c r="JYX61" s="40"/>
      <c r="JYY61" s="40"/>
      <c r="JYZ61" s="40"/>
      <c r="JZA61" s="40"/>
      <c r="JZB61" s="40"/>
      <c r="JZC61" s="40"/>
      <c r="JZD61" s="40"/>
      <c r="JZE61" s="40"/>
      <c r="JZF61" s="40"/>
      <c r="JZG61" s="40"/>
      <c r="JZH61" s="40"/>
      <c r="JZI61" s="40"/>
      <c r="JZJ61" s="40"/>
      <c r="JZK61" s="40"/>
      <c r="JZL61" s="40"/>
      <c r="JZM61" s="40"/>
      <c r="JZN61" s="40"/>
      <c r="JZO61" s="40"/>
      <c r="JZP61" s="40"/>
      <c r="JZQ61" s="40"/>
      <c r="JZR61" s="40"/>
      <c r="JZS61" s="40"/>
      <c r="JZT61" s="40"/>
      <c r="JZU61" s="40"/>
      <c r="JZV61" s="40"/>
      <c r="JZW61" s="40"/>
      <c r="JZX61" s="40"/>
      <c r="JZY61" s="40"/>
      <c r="JZZ61" s="40"/>
      <c r="KAA61" s="40"/>
      <c r="KAB61" s="40"/>
      <c r="KAC61" s="40"/>
      <c r="KAD61" s="40"/>
      <c r="KAE61" s="40"/>
      <c r="KAF61" s="40"/>
      <c r="KAG61" s="40"/>
      <c r="KAH61" s="40"/>
      <c r="KAI61" s="40"/>
      <c r="KAJ61" s="40"/>
      <c r="KAK61" s="40"/>
      <c r="KAL61" s="40"/>
      <c r="KAM61" s="40"/>
      <c r="KAN61" s="40"/>
      <c r="KAO61" s="40"/>
      <c r="KAP61" s="40"/>
      <c r="KAQ61" s="40"/>
      <c r="KAR61" s="40"/>
      <c r="KAS61" s="40"/>
      <c r="KAT61" s="40"/>
      <c r="KAU61" s="40"/>
      <c r="KAV61" s="40"/>
      <c r="KAW61" s="40"/>
      <c r="KAX61" s="40"/>
      <c r="KAY61" s="40"/>
      <c r="KAZ61" s="40"/>
      <c r="KBA61" s="40"/>
      <c r="KBB61" s="40"/>
      <c r="KBC61" s="40"/>
      <c r="KBD61" s="40"/>
      <c r="KBE61" s="40"/>
      <c r="KBF61" s="40"/>
      <c r="KBG61" s="40"/>
      <c r="KBH61" s="40"/>
      <c r="KBI61" s="40"/>
      <c r="KBJ61" s="40"/>
      <c r="KBK61" s="40"/>
      <c r="KBL61" s="40"/>
      <c r="KBM61" s="40"/>
      <c r="KBN61" s="40"/>
      <c r="KBO61" s="40"/>
      <c r="KBP61" s="40"/>
      <c r="KBQ61" s="40"/>
      <c r="KBR61" s="40"/>
      <c r="KBS61" s="40"/>
      <c r="KBT61" s="40"/>
      <c r="KBU61" s="40"/>
      <c r="KBV61" s="40"/>
      <c r="KBW61" s="40"/>
      <c r="KBX61" s="40"/>
      <c r="KBY61" s="40"/>
      <c r="KBZ61" s="40"/>
      <c r="KCA61" s="40"/>
      <c r="KCB61" s="40"/>
      <c r="KCC61" s="40"/>
      <c r="KCD61" s="40"/>
      <c r="KCE61" s="40"/>
      <c r="KCF61" s="40"/>
      <c r="KCG61" s="40"/>
      <c r="KCH61" s="40"/>
      <c r="KCI61" s="40"/>
      <c r="KCJ61" s="40"/>
      <c r="KCK61" s="40"/>
      <c r="KCL61" s="40"/>
      <c r="KCM61" s="40"/>
      <c r="KCN61" s="40"/>
      <c r="KCO61" s="40"/>
      <c r="KCP61" s="40"/>
      <c r="KCQ61" s="40"/>
      <c r="KCR61" s="40"/>
      <c r="KCS61" s="40"/>
      <c r="KCT61" s="40"/>
      <c r="KCU61" s="40"/>
      <c r="KCV61" s="40"/>
      <c r="KCW61" s="40"/>
      <c r="KCX61" s="40"/>
      <c r="KCY61" s="40"/>
      <c r="KCZ61" s="40"/>
      <c r="KDA61" s="40"/>
      <c r="KDB61" s="40"/>
      <c r="KDC61" s="40"/>
      <c r="KDD61" s="40"/>
      <c r="KDE61" s="40"/>
      <c r="KDF61" s="40"/>
      <c r="KDG61" s="40"/>
      <c r="KDH61" s="40"/>
      <c r="KDI61" s="40"/>
      <c r="KDJ61" s="40"/>
      <c r="KDK61" s="40"/>
      <c r="KDL61" s="40"/>
      <c r="KDM61" s="40"/>
      <c r="KDN61" s="40"/>
      <c r="KDO61" s="40"/>
      <c r="KDP61" s="40"/>
      <c r="KDQ61" s="40"/>
      <c r="KDR61" s="40"/>
      <c r="KDS61" s="40"/>
      <c r="KDT61" s="40"/>
      <c r="KDU61" s="40"/>
      <c r="KDV61" s="40"/>
      <c r="KDW61" s="40"/>
      <c r="KDX61" s="40"/>
      <c r="KDY61" s="40"/>
      <c r="KDZ61" s="40"/>
      <c r="KEA61" s="40"/>
      <c r="KEB61" s="40"/>
      <c r="KEC61" s="40"/>
      <c r="KED61" s="40"/>
      <c r="KEE61" s="40"/>
      <c r="KEF61" s="40"/>
      <c r="KEG61" s="40"/>
      <c r="KEH61" s="40"/>
      <c r="KEI61" s="40"/>
      <c r="KEJ61" s="40"/>
      <c r="KEK61" s="40"/>
      <c r="KEL61" s="40"/>
      <c r="KEM61" s="40"/>
      <c r="KEN61" s="40"/>
      <c r="KEO61" s="40"/>
      <c r="KEP61" s="40"/>
      <c r="KEQ61" s="40"/>
      <c r="KER61" s="40"/>
      <c r="KES61" s="40"/>
      <c r="KET61" s="40"/>
      <c r="KEU61" s="40"/>
      <c r="KEV61" s="40"/>
      <c r="KEW61" s="40"/>
      <c r="KEX61" s="40"/>
      <c r="KEY61" s="40"/>
      <c r="KEZ61" s="40"/>
      <c r="KFA61" s="40"/>
      <c r="KFB61" s="40"/>
      <c r="KFC61" s="40"/>
      <c r="KFD61" s="40"/>
      <c r="KFE61" s="40"/>
      <c r="KFF61" s="40"/>
      <c r="KFG61" s="40"/>
      <c r="KFH61" s="40"/>
      <c r="KFI61" s="40"/>
      <c r="KFJ61" s="40"/>
      <c r="KFK61" s="40"/>
      <c r="KFL61" s="40"/>
      <c r="KFM61" s="40"/>
      <c r="KFN61" s="40"/>
      <c r="KFO61" s="40"/>
      <c r="KFP61" s="40"/>
      <c r="KFQ61" s="40"/>
      <c r="KFR61" s="40"/>
      <c r="KFS61" s="40"/>
      <c r="KFT61" s="40"/>
      <c r="KFU61" s="40"/>
      <c r="KFV61" s="40"/>
      <c r="KFW61" s="40"/>
      <c r="KFX61" s="40"/>
      <c r="KFY61" s="40"/>
      <c r="KFZ61" s="40"/>
      <c r="KGA61" s="40"/>
      <c r="KGB61" s="40"/>
      <c r="KGC61" s="40"/>
      <c r="KGD61" s="40"/>
      <c r="KGE61" s="40"/>
      <c r="KGF61" s="40"/>
      <c r="KGG61" s="40"/>
      <c r="KGH61" s="40"/>
      <c r="KGI61" s="40"/>
      <c r="KGJ61" s="40"/>
      <c r="KGK61" s="40"/>
      <c r="KGL61" s="40"/>
      <c r="KGM61" s="40"/>
      <c r="KGN61" s="40"/>
      <c r="KGO61" s="40"/>
      <c r="KGP61" s="40"/>
      <c r="KGQ61" s="40"/>
      <c r="KGR61" s="40"/>
      <c r="KGS61" s="40"/>
      <c r="KGT61" s="40"/>
      <c r="KGU61" s="40"/>
      <c r="KGV61" s="40"/>
      <c r="KGW61" s="40"/>
      <c r="KGX61" s="40"/>
      <c r="KGY61" s="40"/>
      <c r="KGZ61" s="40"/>
      <c r="KHA61" s="40"/>
      <c r="KHB61" s="40"/>
      <c r="KHC61" s="40"/>
      <c r="KHD61" s="40"/>
      <c r="KHE61" s="40"/>
      <c r="KHF61" s="40"/>
      <c r="KHG61" s="40"/>
      <c r="KHH61" s="40"/>
      <c r="KHI61" s="40"/>
      <c r="KHJ61" s="40"/>
      <c r="KHK61" s="40"/>
      <c r="KHL61" s="40"/>
      <c r="KHM61" s="40"/>
      <c r="KHN61" s="40"/>
      <c r="KHO61" s="40"/>
      <c r="KHP61" s="40"/>
      <c r="KHQ61" s="40"/>
      <c r="KHR61" s="40"/>
      <c r="KHS61" s="40"/>
      <c r="KHT61" s="40"/>
      <c r="KHU61" s="40"/>
      <c r="KHV61" s="40"/>
      <c r="KHW61" s="40"/>
      <c r="KHX61" s="40"/>
      <c r="KHY61" s="40"/>
      <c r="KHZ61" s="40"/>
      <c r="KIA61" s="40"/>
      <c r="KIB61" s="40"/>
      <c r="KIC61" s="40"/>
      <c r="KID61" s="40"/>
      <c r="KIE61" s="40"/>
      <c r="KIF61" s="40"/>
      <c r="KIG61" s="40"/>
      <c r="KIH61" s="40"/>
      <c r="KII61" s="40"/>
      <c r="KIJ61" s="40"/>
      <c r="KIK61" s="40"/>
      <c r="KIL61" s="40"/>
      <c r="KIM61" s="40"/>
      <c r="KIN61" s="40"/>
      <c r="KIO61" s="40"/>
      <c r="KIP61" s="40"/>
      <c r="KIQ61" s="40"/>
      <c r="KIR61" s="40"/>
      <c r="KIS61" s="40"/>
      <c r="KIT61" s="40"/>
      <c r="KIU61" s="40"/>
      <c r="KIV61" s="40"/>
      <c r="KIW61" s="40"/>
      <c r="KIX61" s="40"/>
      <c r="KIY61" s="40"/>
      <c r="KIZ61" s="40"/>
      <c r="KJA61" s="40"/>
      <c r="KJB61" s="40"/>
      <c r="KJC61" s="40"/>
      <c r="KJD61" s="40"/>
      <c r="KJE61" s="40"/>
      <c r="KJF61" s="40"/>
      <c r="KJG61" s="40"/>
      <c r="KJH61" s="40"/>
      <c r="KJI61" s="40"/>
      <c r="KJJ61" s="40"/>
      <c r="KJK61" s="40"/>
      <c r="KJL61" s="40"/>
      <c r="KJM61" s="40"/>
      <c r="KJN61" s="40"/>
      <c r="KJO61" s="40"/>
      <c r="KJP61" s="40"/>
      <c r="KJQ61" s="40"/>
      <c r="KJR61" s="40"/>
      <c r="KJS61" s="40"/>
      <c r="KJT61" s="40"/>
      <c r="KJU61" s="40"/>
      <c r="KJV61" s="40"/>
      <c r="KJW61" s="40"/>
      <c r="KJX61" s="40"/>
      <c r="KJY61" s="40"/>
      <c r="KJZ61" s="40"/>
      <c r="KKA61" s="40"/>
      <c r="KKB61" s="40"/>
      <c r="KKC61" s="40"/>
      <c r="KKD61" s="40"/>
      <c r="KKE61" s="40"/>
      <c r="KKF61" s="40"/>
      <c r="KKG61" s="40"/>
      <c r="KKH61" s="40"/>
      <c r="KKI61" s="40"/>
      <c r="KKJ61" s="40"/>
      <c r="KKK61" s="40"/>
      <c r="KKL61" s="40"/>
      <c r="KKM61" s="40"/>
      <c r="KKN61" s="40"/>
      <c r="KKO61" s="40"/>
      <c r="KKP61" s="40"/>
      <c r="KKQ61" s="40"/>
      <c r="KKR61" s="40"/>
      <c r="KKS61" s="40"/>
      <c r="KKT61" s="40"/>
      <c r="KKU61" s="40"/>
      <c r="KKV61" s="40"/>
      <c r="KKW61" s="40"/>
      <c r="KKX61" s="40"/>
      <c r="KKY61" s="40"/>
      <c r="KKZ61" s="40"/>
      <c r="KLA61" s="40"/>
      <c r="KLB61" s="40"/>
      <c r="KLC61" s="40"/>
      <c r="KLD61" s="40"/>
      <c r="KLE61" s="40"/>
      <c r="KLF61" s="40"/>
      <c r="KLG61" s="40"/>
      <c r="KLH61" s="40"/>
      <c r="KLI61" s="40"/>
      <c r="KLJ61" s="40"/>
      <c r="KLK61" s="40"/>
      <c r="KLL61" s="40"/>
      <c r="KLM61" s="40"/>
      <c r="KLN61" s="40"/>
      <c r="KLO61" s="40"/>
      <c r="KLP61" s="40"/>
      <c r="KLQ61" s="40"/>
      <c r="KLR61" s="40"/>
      <c r="KLS61" s="40"/>
      <c r="KLT61" s="40"/>
      <c r="KLU61" s="40"/>
      <c r="KLV61" s="40"/>
      <c r="KLW61" s="40"/>
      <c r="KLX61" s="40"/>
      <c r="KLY61" s="40"/>
      <c r="KLZ61" s="40"/>
      <c r="KMA61" s="40"/>
      <c r="KMB61" s="40"/>
      <c r="KMC61" s="40"/>
      <c r="KMD61" s="40"/>
      <c r="KME61" s="40"/>
      <c r="KMF61" s="40"/>
      <c r="KMG61" s="40"/>
      <c r="KMH61" s="40"/>
      <c r="KMI61" s="40"/>
      <c r="KMJ61" s="40"/>
      <c r="KMK61" s="40"/>
      <c r="KML61" s="40"/>
      <c r="KMM61" s="40"/>
      <c r="KMN61" s="40"/>
      <c r="KMO61" s="40"/>
      <c r="KMP61" s="40"/>
      <c r="KMQ61" s="40"/>
      <c r="KMR61" s="40"/>
      <c r="KMS61" s="40"/>
      <c r="KMT61" s="40"/>
      <c r="KMU61" s="40"/>
      <c r="KMV61" s="40"/>
      <c r="KMW61" s="40"/>
      <c r="KMX61" s="40"/>
      <c r="KMY61" s="40"/>
      <c r="KMZ61" s="40"/>
      <c r="KNA61" s="40"/>
      <c r="KNB61" s="40"/>
      <c r="KNC61" s="40"/>
      <c r="KND61" s="40"/>
      <c r="KNE61" s="40"/>
      <c r="KNF61" s="40"/>
      <c r="KNG61" s="40"/>
      <c r="KNH61" s="40"/>
      <c r="KNI61" s="40"/>
      <c r="KNJ61" s="40"/>
      <c r="KNK61" s="40"/>
      <c r="KNL61" s="40"/>
      <c r="KNM61" s="40"/>
      <c r="KNN61" s="40"/>
      <c r="KNO61" s="40"/>
      <c r="KNP61" s="40"/>
      <c r="KNQ61" s="40"/>
      <c r="KNR61" s="40"/>
      <c r="KNS61" s="40"/>
      <c r="KNT61" s="40"/>
      <c r="KNU61" s="40"/>
      <c r="KNV61" s="40"/>
      <c r="KNW61" s="40"/>
      <c r="KNX61" s="40"/>
      <c r="KNY61" s="40"/>
      <c r="KNZ61" s="40"/>
      <c r="KOA61" s="40"/>
      <c r="KOB61" s="40"/>
      <c r="KOC61" s="40"/>
      <c r="KOD61" s="40"/>
      <c r="KOE61" s="40"/>
      <c r="KOF61" s="40"/>
      <c r="KOG61" s="40"/>
      <c r="KOH61" s="40"/>
      <c r="KOI61" s="40"/>
      <c r="KOJ61" s="40"/>
      <c r="KOK61" s="40"/>
      <c r="KOL61" s="40"/>
      <c r="KOM61" s="40"/>
      <c r="KON61" s="40"/>
      <c r="KOO61" s="40"/>
      <c r="KOP61" s="40"/>
      <c r="KOQ61" s="40"/>
      <c r="KOR61" s="40"/>
      <c r="KOS61" s="40"/>
      <c r="KOT61" s="40"/>
      <c r="KOU61" s="40"/>
      <c r="KOV61" s="40"/>
      <c r="KOW61" s="40"/>
      <c r="KOX61" s="40"/>
      <c r="KOY61" s="40"/>
      <c r="KOZ61" s="40"/>
      <c r="KPA61" s="40"/>
      <c r="KPB61" s="40"/>
      <c r="KPC61" s="40"/>
      <c r="KPD61" s="40"/>
      <c r="KPE61" s="40"/>
      <c r="KPF61" s="40"/>
      <c r="KPG61" s="40"/>
      <c r="KPH61" s="40"/>
      <c r="KPI61" s="40"/>
      <c r="KPJ61" s="40"/>
      <c r="KPK61" s="40"/>
      <c r="KPL61" s="40"/>
      <c r="KPM61" s="40"/>
      <c r="KPN61" s="40"/>
      <c r="KPO61" s="40"/>
      <c r="KPP61" s="40"/>
      <c r="KPQ61" s="40"/>
      <c r="KPR61" s="40"/>
      <c r="KPS61" s="40"/>
      <c r="KPT61" s="40"/>
      <c r="KPU61" s="40"/>
      <c r="KPV61" s="40"/>
      <c r="KPW61" s="40"/>
      <c r="KPX61" s="40"/>
      <c r="KPY61" s="40"/>
      <c r="KPZ61" s="40"/>
      <c r="KQA61" s="40"/>
      <c r="KQB61" s="40"/>
      <c r="KQC61" s="40"/>
      <c r="KQD61" s="40"/>
      <c r="KQE61" s="40"/>
      <c r="KQF61" s="40"/>
      <c r="KQG61" s="40"/>
      <c r="KQH61" s="40"/>
      <c r="KQI61" s="40"/>
      <c r="KQJ61" s="40"/>
      <c r="KQK61" s="40"/>
      <c r="KQL61" s="40"/>
      <c r="KQM61" s="40"/>
      <c r="KQN61" s="40"/>
      <c r="KQO61" s="40"/>
      <c r="KQP61" s="40"/>
      <c r="KQQ61" s="40"/>
      <c r="KQR61" s="40"/>
      <c r="KQS61" s="40"/>
      <c r="KQT61" s="40"/>
      <c r="KQU61" s="40"/>
      <c r="KQV61" s="40"/>
      <c r="KQW61" s="40"/>
      <c r="KQX61" s="40"/>
      <c r="KQY61" s="40"/>
      <c r="KQZ61" s="40"/>
      <c r="KRA61" s="40"/>
      <c r="KRB61" s="40"/>
      <c r="KRC61" s="40"/>
      <c r="KRD61" s="40"/>
      <c r="KRE61" s="40"/>
      <c r="KRF61" s="40"/>
      <c r="KRG61" s="40"/>
      <c r="KRH61" s="40"/>
      <c r="KRI61" s="40"/>
      <c r="KRJ61" s="40"/>
      <c r="KRK61" s="40"/>
      <c r="KRL61" s="40"/>
      <c r="KRM61" s="40"/>
      <c r="KRN61" s="40"/>
      <c r="KRO61" s="40"/>
      <c r="KRP61" s="40"/>
      <c r="KRQ61" s="40"/>
      <c r="KRR61" s="40"/>
      <c r="KRS61" s="40"/>
      <c r="KRT61" s="40"/>
      <c r="KRU61" s="40"/>
      <c r="KRV61" s="40"/>
      <c r="KRW61" s="40"/>
      <c r="KRX61" s="40"/>
      <c r="KRY61" s="40"/>
      <c r="KRZ61" s="40"/>
      <c r="KSA61" s="40"/>
      <c r="KSB61" s="40"/>
      <c r="KSC61" s="40"/>
      <c r="KSD61" s="40"/>
      <c r="KSE61" s="40"/>
      <c r="KSF61" s="40"/>
      <c r="KSG61" s="40"/>
      <c r="KSH61" s="40"/>
      <c r="KSI61" s="40"/>
      <c r="KSJ61" s="40"/>
      <c r="KSK61" s="40"/>
      <c r="KSL61" s="40"/>
      <c r="KSM61" s="40"/>
      <c r="KSN61" s="40"/>
      <c r="KSO61" s="40"/>
      <c r="KSP61" s="40"/>
      <c r="KSQ61" s="40"/>
      <c r="KSR61" s="40"/>
      <c r="KSS61" s="40"/>
      <c r="KST61" s="40"/>
      <c r="KSU61" s="40"/>
      <c r="KSV61" s="40"/>
      <c r="KSW61" s="40"/>
      <c r="KSX61" s="40"/>
      <c r="KSY61" s="40"/>
      <c r="KSZ61" s="40"/>
      <c r="KTA61" s="40"/>
      <c r="KTB61" s="40"/>
      <c r="KTC61" s="40"/>
      <c r="KTD61" s="40"/>
      <c r="KTE61" s="40"/>
      <c r="KTF61" s="40"/>
      <c r="KTG61" s="40"/>
      <c r="KTH61" s="40"/>
      <c r="KTI61" s="40"/>
      <c r="KTJ61" s="40"/>
      <c r="KTK61" s="40"/>
      <c r="KTL61" s="40"/>
      <c r="KTM61" s="40"/>
      <c r="KTN61" s="40"/>
      <c r="KTO61" s="40"/>
      <c r="KTP61" s="40"/>
      <c r="KTQ61" s="40"/>
      <c r="KTR61" s="40"/>
      <c r="KTS61" s="40"/>
      <c r="KTT61" s="40"/>
      <c r="KTU61" s="40"/>
      <c r="KTV61" s="40"/>
      <c r="KTW61" s="40"/>
      <c r="KTX61" s="40"/>
      <c r="KTY61" s="40"/>
      <c r="KTZ61" s="40"/>
      <c r="KUA61" s="40"/>
      <c r="KUB61" s="40"/>
      <c r="KUC61" s="40"/>
      <c r="KUD61" s="40"/>
      <c r="KUE61" s="40"/>
      <c r="KUF61" s="40"/>
      <c r="KUG61" s="40"/>
      <c r="KUH61" s="40"/>
      <c r="KUI61" s="40"/>
      <c r="KUJ61" s="40"/>
      <c r="KUK61" s="40"/>
      <c r="KUL61" s="40"/>
      <c r="KUM61" s="40"/>
      <c r="KUN61" s="40"/>
      <c r="KUO61" s="40"/>
      <c r="KUP61" s="40"/>
      <c r="KUQ61" s="40"/>
      <c r="KUR61" s="40"/>
      <c r="KUS61" s="40"/>
      <c r="KUT61" s="40"/>
      <c r="KUU61" s="40"/>
      <c r="KUV61" s="40"/>
      <c r="KUW61" s="40"/>
      <c r="KUX61" s="40"/>
      <c r="KUY61" s="40"/>
      <c r="KUZ61" s="40"/>
      <c r="KVA61" s="40"/>
      <c r="KVB61" s="40"/>
      <c r="KVC61" s="40"/>
      <c r="KVD61" s="40"/>
      <c r="KVE61" s="40"/>
      <c r="KVF61" s="40"/>
      <c r="KVG61" s="40"/>
      <c r="KVH61" s="40"/>
      <c r="KVI61" s="40"/>
      <c r="KVJ61" s="40"/>
      <c r="KVK61" s="40"/>
      <c r="KVL61" s="40"/>
      <c r="KVM61" s="40"/>
      <c r="KVN61" s="40"/>
      <c r="KVO61" s="40"/>
      <c r="KVP61" s="40"/>
      <c r="KVQ61" s="40"/>
      <c r="KVR61" s="40"/>
      <c r="KVS61" s="40"/>
      <c r="KVT61" s="40"/>
      <c r="KVU61" s="40"/>
      <c r="KVV61" s="40"/>
      <c r="KVW61" s="40"/>
      <c r="KVX61" s="40"/>
      <c r="KVY61" s="40"/>
      <c r="KVZ61" s="40"/>
      <c r="KWA61" s="40"/>
      <c r="KWB61" s="40"/>
      <c r="KWC61" s="40"/>
      <c r="KWD61" s="40"/>
      <c r="KWE61" s="40"/>
      <c r="KWF61" s="40"/>
      <c r="KWG61" s="40"/>
      <c r="KWH61" s="40"/>
      <c r="KWI61" s="40"/>
      <c r="KWJ61" s="40"/>
      <c r="KWK61" s="40"/>
      <c r="KWL61" s="40"/>
      <c r="KWM61" s="40"/>
      <c r="KWN61" s="40"/>
      <c r="KWO61" s="40"/>
      <c r="KWP61" s="40"/>
      <c r="KWQ61" s="40"/>
      <c r="KWR61" s="40"/>
      <c r="KWS61" s="40"/>
      <c r="KWT61" s="40"/>
      <c r="KWU61" s="40"/>
      <c r="KWV61" s="40"/>
      <c r="KWW61" s="40"/>
      <c r="KWX61" s="40"/>
      <c r="KWY61" s="40"/>
      <c r="KWZ61" s="40"/>
      <c r="KXA61" s="40"/>
      <c r="KXB61" s="40"/>
      <c r="KXC61" s="40"/>
      <c r="KXD61" s="40"/>
      <c r="KXE61" s="40"/>
      <c r="KXF61" s="40"/>
      <c r="KXG61" s="40"/>
      <c r="KXH61" s="40"/>
      <c r="KXI61" s="40"/>
      <c r="KXJ61" s="40"/>
      <c r="KXK61" s="40"/>
      <c r="KXL61" s="40"/>
      <c r="KXM61" s="40"/>
      <c r="KXN61" s="40"/>
      <c r="KXO61" s="40"/>
      <c r="KXP61" s="40"/>
      <c r="KXQ61" s="40"/>
      <c r="KXR61" s="40"/>
      <c r="KXS61" s="40"/>
      <c r="KXT61" s="40"/>
      <c r="KXU61" s="40"/>
      <c r="KXV61" s="40"/>
      <c r="KXW61" s="40"/>
      <c r="KXX61" s="40"/>
      <c r="KXY61" s="40"/>
      <c r="KXZ61" s="40"/>
      <c r="KYA61" s="40"/>
      <c r="KYB61" s="40"/>
      <c r="KYC61" s="40"/>
      <c r="KYD61" s="40"/>
      <c r="KYE61" s="40"/>
      <c r="KYF61" s="40"/>
      <c r="KYG61" s="40"/>
      <c r="KYH61" s="40"/>
      <c r="KYI61" s="40"/>
      <c r="KYJ61" s="40"/>
      <c r="KYK61" s="40"/>
      <c r="KYL61" s="40"/>
      <c r="KYM61" s="40"/>
      <c r="KYN61" s="40"/>
      <c r="KYO61" s="40"/>
      <c r="KYP61" s="40"/>
      <c r="KYQ61" s="40"/>
      <c r="KYR61" s="40"/>
      <c r="KYS61" s="40"/>
      <c r="KYT61" s="40"/>
      <c r="KYU61" s="40"/>
      <c r="KYV61" s="40"/>
      <c r="KYW61" s="40"/>
      <c r="KYX61" s="40"/>
      <c r="KYY61" s="40"/>
      <c r="KYZ61" s="40"/>
      <c r="KZA61" s="40"/>
      <c r="KZB61" s="40"/>
      <c r="KZC61" s="40"/>
      <c r="KZD61" s="40"/>
      <c r="KZE61" s="40"/>
      <c r="KZF61" s="40"/>
      <c r="KZG61" s="40"/>
      <c r="KZH61" s="40"/>
      <c r="KZI61" s="40"/>
      <c r="KZJ61" s="40"/>
      <c r="KZK61" s="40"/>
      <c r="KZL61" s="40"/>
      <c r="KZM61" s="40"/>
      <c r="KZN61" s="40"/>
      <c r="KZO61" s="40"/>
      <c r="KZP61" s="40"/>
      <c r="KZQ61" s="40"/>
      <c r="KZR61" s="40"/>
      <c r="KZS61" s="40"/>
      <c r="KZT61" s="40"/>
      <c r="KZU61" s="40"/>
      <c r="KZV61" s="40"/>
      <c r="KZW61" s="40"/>
      <c r="KZX61" s="40"/>
      <c r="KZY61" s="40"/>
      <c r="KZZ61" s="40"/>
      <c r="LAA61" s="40"/>
      <c r="LAB61" s="40"/>
      <c r="LAC61" s="40"/>
      <c r="LAD61" s="40"/>
      <c r="LAE61" s="40"/>
      <c r="LAF61" s="40"/>
      <c r="LAG61" s="40"/>
      <c r="LAH61" s="40"/>
      <c r="LAI61" s="40"/>
      <c r="LAJ61" s="40"/>
      <c r="LAK61" s="40"/>
      <c r="LAL61" s="40"/>
      <c r="LAM61" s="40"/>
      <c r="LAN61" s="40"/>
      <c r="LAO61" s="40"/>
      <c r="LAP61" s="40"/>
      <c r="LAQ61" s="40"/>
      <c r="LAR61" s="40"/>
      <c r="LAS61" s="40"/>
      <c r="LAT61" s="40"/>
      <c r="LAU61" s="40"/>
      <c r="LAV61" s="40"/>
      <c r="LAW61" s="40"/>
      <c r="LAX61" s="40"/>
      <c r="LAY61" s="40"/>
      <c r="LAZ61" s="40"/>
      <c r="LBA61" s="40"/>
      <c r="LBB61" s="40"/>
      <c r="LBC61" s="40"/>
      <c r="LBD61" s="40"/>
      <c r="LBE61" s="40"/>
      <c r="LBF61" s="40"/>
      <c r="LBG61" s="40"/>
      <c r="LBH61" s="40"/>
      <c r="LBI61" s="40"/>
      <c r="LBJ61" s="40"/>
      <c r="LBK61" s="40"/>
      <c r="LBL61" s="40"/>
      <c r="LBM61" s="40"/>
      <c r="LBN61" s="40"/>
      <c r="LBO61" s="40"/>
      <c r="LBP61" s="40"/>
      <c r="LBQ61" s="40"/>
      <c r="LBR61" s="40"/>
      <c r="LBS61" s="40"/>
      <c r="LBT61" s="40"/>
      <c r="LBU61" s="40"/>
      <c r="LBV61" s="40"/>
      <c r="LBW61" s="40"/>
      <c r="LBX61" s="40"/>
      <c r="LBY61" s="40"/>
      <c r="LBZ61" s="40"/>
      <c r="LCA61" s="40"/>
      <c r="LCB61" s="40"/>
      <c r="LCC61" s="40"/>
      <c r="LCD61" s="40"/>
      <c r="LCE61" s="40"/>
      <c r="LCF61" s="40"/>
      <c r="LCG61" s="40"/>
      <c r="LCH61" s="40"/>
      <c r="LCI61" s="40"/>
      <c r="LCJ61" s="40"/>
      <c r="LCK61" s="40"/>
      <c r="LCL61" s="40"/>
      <c r="LCM61" s="40"/>
      <c r="LCN61" s="40"/>
      <c r="LCO61" s="40"/>
      <c r="LCP61" s="40"/>
      <c r="LCQ61" s="40"/>
      <c r="LCR61" s="40"/>
      <c r="LCS61" s="40"/>
      <c r="LCT61" s="40"/>
      <c r="LCU61" s="40"/>
      <c r="LCV61" s="40"/>
      <c r="LCW61" s="40"/>
      <c r="LCX61" s="40"/>
      <c r="LCY61" s="40"/>
      <c r="LCZ61" s="40"/>
      <c r="LDA61" s="40"/>
      <c r="LDB61" s="40"/>
      <c r="LDC61" s="40"/>
      <c r="LDD61" s="40"/>
      <c r="LDE61" s="40"/>
      <c r="LDF61" s="40"/>
      <c r="LDG61" s="40"/>
      <c r="LDH61" s="40"/>
      <c r="LDI61" s="40"/>
      <c r="LDJ61" s="40"/>
      <c r="LDK61" s="40"/>
      <c r="LDL61" s="40"/>
      <c r="LDM61" s="40"/>
      <c r="LDN61" s="40"/>
      <c r="LDO61" s="40"/>
      <c r="LDP61" s="40"/>
      <c r="LDQ61" s="40"/>
      <c r="LDR61" s="40"/>
      <c r="LDS61" s="40"/>
      <c r="LDT61" s="40"/>
      <c r="LDU61" s="40"/>
      <c r="LDV61" s="40"/>
      <c r="LDW61" s="40"/>
      <c r="LDX61" s="40"/>
      <c r="LDY61" s="40"/>
      <c r="LDZ61" s="40"/>
      <c r="LEA61" s="40"/>
      <c r="LEB61" s="40"/>
      <c r="LEC61" s="40"/>
      <c r="LED61" s="40"/>
      <c r="LEE61" s="40"/>
      <c r="LEF61" s="40"/>
      <c r="LEG61" s="40"/>
      <c r="LEH61" s="40"/>
      <c r="LEI61" s="40"/>
      <c r="LEJ61" s="40"/>
      <c r="LEK61" s="40"/>
      <c r="LEL61" s="40"/>
      <c r="LEM61" s="40"/>
      <c r="LEN61" s="40"/>
      <c r="LEO61" s="40"/>
      <c r="LEP61" s="40"/>
      <c r="LEQ61" s="40"/>
      <c r="LER61" s="40"/>
      <c r="LES61" s="40"/>
      <c r="LET61" s="40"/>
      <c r="LEU61" s="40"/>
      <c r="LEV61" s="40"/>
      <c r="LEW61" s="40"/>
      <c r="LEX61" s="40"/>
      <c r="LEY61" s="40"/>
      <c r="LEZ61" s="40"/>
      <c r="LFA61" s="40"/>
      <c r="LFB61" s="40"/>
      <c r="LFC61" s="40"/>
      <c r="LFD61" s="40"/>
      <c r="LFE61" s="40"/>
      <c r="LFF61" s="40"/>
      <c r="LFG61" s="40"/>
      <c r="LFH61" s="40"/>
      <c r="LFI61" s="40"/>
      <c r="LFJ61" s="40"/>
      <c r="LFK61" s="40"/>
      <c r="LFL61" s="40"/>
      <c r="LFM61" s="40"/>
      <c r="LFN61" s="40"/>
      <c r="LFO61" s="40"/>
      <c r="LFP61" s="40"/>
      <c r="LFQ61" s="40"/>
      <c r="LFR61" s="40"/>
      <c r="LFS61" s="40"/>
      <c r="LFT61" s="40"/>
      <c r="LFU61" s="40"/>
      <c r="LFV61" s="40"/>
      <c r="LFW61" s="40"/>
      <c r="LFX61" s="40"/>
      <c r="LFY61" s="40"/>
      <c r="LFZ61" s="40"/>
      <c r="LGA61" s="40"/>
      <c r="LGB61" s="40"/>
      <c r="LGC61" s="40"/>
      <c r="LGD61" s="40"/>
      <c r="LGE61" s="40"/>
      <c r="LGF61" s="40"/>
      <c r="LGG61" s="40"/>
      <c r="LGH61" s="40"/>
      <c r="LGI61" s="40"/>
      <c r="LGJ61" s="40"/>
      <c r="LGK61" s="40"/>
      <c r="LGL61" s="40"/>
      <c r="LGM61" s="40"/>
      <c r="LGN61" s="40"/>
      <c r="LGO61" s="40"/>
      <c r="LGP61" s="40"/>
      <c r="LGQ61" s="40"/>
      <c r="LGR61" s="40"/>
      <c r="LGS61" s="40"/>
      <c r="LGT61" s="40"/>
      <c r="LGU61" s="40"/>
      <c r="LGV61" s="40"/>
      <c r="LGW61" s="40"/>
      <c r="LGX61" s="40"/>
      <c r="LGY61" s="40"/>
      <c r="LGZ61" s="40"/>
      <c r="LHA61" s="40"/>
      <c r="LHB61" s="40"/>
      <c r="LHC61" s="40"/>
      <c r="LHD61" s="40"/>
      <c r="LHE61" s="40"/>
      <c r="LHF61" s="40"/>
      <c r="LHG61" s="40"/>
      <c r="LHH61" s="40"/>
      <c r="LHI61" s="40"/>
      <c r="LHJ61" s="40"/>
      <c r="LHK61" s="40"/>
      <c r="LHL61" s="40"/>
      <c r="LHM61" s="40"/>
      <c r="LHN61" s="40"/>
      <c r="LHO61" s="40"/>
      <c r="LHP61" s="40"/>
      <c r="LHQ61" s="40"/>
      <c r="LHR61" s="40"/>
      <c r="LHS61" s="40"/>
      <c r="LHT61" s="40"/>
      <c r="LHU61" s="40"/>
      <c r="LHV61" s="40"/>
      <c r="LHW61" s="40"/>
      <c r="LHX61" s="40"/>
      <c r="LHY61" s="40"/>
      <c r="LHZ61" s="40"/>
      <c r="LIA61" s="40"/>
      <c r="LIB61" s="40"/>
      <c r="LIC61" s="40"/>
      <c r="LID61" s="40"/>
      <c r="LIE61" s="40"/>
      <c r="LIF61" s="40"/>
      <c r="LIG61" s="40"/>
      <c r="LIH61" s="40"/>
      <c r="LII61" s="40"/>
      <c r="LIJ61" s="40"/>
      <c r="LIK61" s="40"/>
      <c r="LIL61" s="40"/>
      <c r="LIM61" s="40"/>
      <c r="LIN61" s="40"/>
      <c r="LIO61" s="40"/>
      <c r="LIP61" s="40"/>
      <c r="LIQ61" s="40"/>
      <c r="LIR61" s="40"/>
      <c r="LIS61" s="40"/>
      <c r="LIT61" s="40"/>
      <c r="LIU61" s="40"/>
      <c r="LIV61" s="40"/>
      <c r="LIW61" s="40"/>
      <c r="LIX61" s="40"/>
      <c r="LIY61" s="40"/>
      <c r="LIZ61" s="40"/>
      <c r="LJA61" s="40"/>
      <c r="LJB61" s="40"/>
      <c r="LJC61" s="40"/>
      <c r="LJD61" s="40"/>
      <c r="LJE61" s="40"/>
      <c r="LJF61" s="40"/>
      <c r="LJG61" s="40"/>
      <c r="LJH61" s="40"/>
      <c r="LJI61" s="40"/>
      <c r="LJJ61" s="40"/>
      <c r="LJK61" s="40"/>
      <c r="LJL61" s="40"/>
      <c r="LJM61" s="40"/>
      <c r="LJN61" s="40"/>
      <c r="LJO61" s="40"/>
      <c r="LJP61" s="40"/>
      <c r="LJQ61" s="40"/>
      <c r="LJR61" s="40"/>
      <c r="LJS61" s="40"/>
      <c r="LJT61" s="40"/>
      <c r="LJU61" s="40"/>
      <c r="LJV61" s="40"/>
      <c r="LJW61" s="40"/>
      <c r="LJX61" s="40"/>
      <c r="LJY61" s="40"/>
      <c r="LJZ61" s="40"/>
      <c r="LKA61" s="40"/>
      <c r="LKB61" s="40"/>
      <c r="LKC61" s="40"/>
      <c r="LKD61" s="40"/>
      <c r="LKE61" s="40"/>
      <c r="LKF61" s="40"/>
      <c r="LKG61" s="40"/>
      <c r="LKH61" s="40"/>
      <c r="LKI61" s="40"/>
      <c r="LKJ61" s="40"/>
      <c r="LKK61" s="40"/>
      <c r="LKL61" s="40"/>
      <c r="LKM61" s="40"/>
      <c r="LKN61" s="40"/>
      <c r="LKO61" s="40"/>
      <c r="LKP61" s="40"/>
      <c r="LKQ61" s="40"/>
      <c r="LKR61" s="40"/>
      <c r="LKS61" s="40"/>
      <c r="LKT61" s="40"/>
      <c r="LKU61" s="40"/>
      <c r="LKV61" s="40"/>
      <c r="LKW61" s="40"/>
      <c r="LKX61" s="40"/>
      <c r="LKY61" s="40"/>
      <c r="LKZ61" s="40"/>
      <c r="LLA61" s="40"/>
      <c r="LLB61" s="40"/>
      <c r="LLC61" s="40"/>
      <c r="LLD61" s="40"/>
      <c r="LLE61" s="40"/>
      <c r="LLF61" s="40"/>
      <c r="LLG61" s="40"/>
      <c r="LLH61" s="40"/>
      <c r="LLI61" s="40"/>
      <c r="LLJ61" s="40"/>
      <c r="LLK61" s="40"/>
      <c r="LLL61" s="40"/>
      <c r="LLM61" s="40"/>
      <c r="LLN61" s="40"/>
      <c r="LLO61" s="40"/>
      <c r="LLP61" s="40"/>
      <c r="LLQ61" s="40"/>
      <c r="LLR61" s="40"/>
      <c r="LLS61" s="40"/>
      <c r="LLT61" s="40"/>
      <c r="LLU61" s="40"/>
      <c r="LLV61" s="40"/>
      <c r="LLW61" s="40"/>
      <c r="LLX61" s="40"/>
      <c r="LLY61" s="40"/>
      <c r="LLZ61" s="40"/>
      <c r="LMA61" s="40"/>
      <c r="LMB61" s="40"/>
      <c r="LMC61" s="40"/>
      <c r="LMD61" s="40"/>
      <c r="LME61" s="40"/>
      <c r="LMF61" s="40"/>
      <c r="LMG61" s="40"/>
      <c r="LMH61" s="40"/>
      <c r="LMI61" s="40"/>
      <c r="LMJ61" s="40"/>
      <c r="LMK61" s="40"/>
      <c r="LML61" s="40"/>
      <c r="LMM61" s="40"/>
      <c r="LMN61" s="40"/>
      <c r="LMO61" s="40"/>
      <c r="LMP61" s="40"/>
      <c r="LMQ61" s="40"/>
      <c r="LMR61" s="40"/>
      <c r="LMS61" s="40"/>
      <c r="LMT61" s="40"/>
      <c r="LMU61" s="40"/>
      <c r="LMV61" s="40"/>
      <c r="LMW61" s="40"/>
      <c r="LMX61" s="40"/>
      <c r="LMY61" s="40"/>
      <c r="LMZ61" s="40"/>
      <c r="LNA61" s="40"/>
      <c r="LNB61" s="40"/>
      <c r="LNC61" s="40"/>
      <c r="LND61" s="40"/>
      <c r="LNE61" s="40"/>
      <c r="LNF61" s="40"/>
      <c r="LNG61" s="40"/>
      <c r="LNH61" s="40"/>
      <c r="LNI61" s="40"/>
      <c r="LNJ61" s="40"/>
      <c r="LNK61" s="40"/>
      <c r="LNL61" s="40"/>
      <c r="LNM61" s="40"/>
      <c r="LNN61" s="40"/>
      <c r="LNO61" s="40"/>
      <c r="LNP61" s="40"/>
      <c r="LNQ61" s="40"/>
      <c r="LNR61" s="40"/>
      <c r="LNS61" s="40"/>
      <c r="LNT61" s="40"/>
      <c r="LNU61" s="40"/>
      <c r="LNV61" s="40"/>
      <c r="LNW61" s="40"/>
      <c r="LNX61" s="40"/>
      <c r="LNY61" s="40"/>
      <c r="LNZ61" s="40"/>
      <c r="LOA61" s="40"/>
      <c r="LOB61" s="40"/>
      <c r="LOC61" s="40"/>
      <c r="LOD61" s="40"/>
      <c r="LOE61" s="40"/>
      <c r="LOF61" s="40"/>
      <c r="LOG61" s="40"/>
      <c r="LOH61" s="40"/>
      <c r="LOI61" s="40"/>
      <c r="LOJ61" s="40"/>
      <c r="LOK61" s="40"/>
      <c r="LOL61" s="40"/>
      <c r="LOM61" s="40"/>
      <c r="LON61" s="40"/>
      <c r="LOO61" s="40"/>
      <c r="LOP61" s="40"/>
      <c r="LOQ61" s="40"/>
      <c r="LOR61" s="40"/>
      <c r="LOS61" s="40"/>
      <c r="LOT61" s="40"/>
      <c r="LOU61" s="40"/>
      <c r="LOV61" s="40"/>
      <c r="LOW61" s="40"/>
      <c r="LOX61" s="40"/>
      <c r="LOY61" s="40"/>
      <c r="LOZ61" s="40"/>
      <c r="LPA61" s="40"/>
      <c r="LPB61" s="40"/>
      <c r="LPC61" s="40"/>
      <c r="LPD61" s="40"/>
      <c r="LPE61" s="40"/>
      <c r="LPF61" s="40"/>
      <c r="LPG61" s="40"/>
      <c r="LPH61" s="40"/>
      <c r="LPI61" s="40"/>
      <c r="LPJ61" s="40"/>
      <c r="LPK61" s="40"/>
      <c r="LPL61" s="40"/>
      <c r="LPM61" s="40"/>
      <c r="LPN61" s="40"/>
      <c r="LPO61" s="40"/>
      <c r="LPP61" s="40"/>
      <c r="LPQ61" s="40"/>
      <c r="LPR61" s="40"/>
      <c r="LPS61" s="40"/>
      <c r="LPT61" s="40"/>
      <c r="LPU61" s="40"/>
      <c r="LPV61" s="40"/>
      <c r="LPW61" s="40"/>
      <c r="LPX61" s="40"/>
      <c r="LPY61" s="40"/>
      <c r="LPZ61" s="40"/>
      <c r="LQA61" s="40"/>
      <c r="LQB61" s="40"/>
      <c r="LQC61" s="40"/>
      <c r="LQD61" s="40"/>
      <c r="LQE61" s="40"/>
      <c r="LQF61" s="40"/>
      <c r="LQG61" s="40"/>
      <c r="LQH61" s="40"/>
      <c r="LQI61" s="40"/>
      <c r="LQJ61" s="40"/>
      <c r="LQK61" s="40"/>
      <c r="LQL61" s="40"/>
      <c r="LQM61" s="40"/>
      <c r="LQN61" s="40"/>
      <c r="LQO61" s="40"/>
      <c r="LQP61" s="40"/>
      <c r="LQQ61" s="40"/>
      <c r="LQR61" s="40"/>
      <c r="LQS61" s="40"/>
      <c r="LQT61" s="40"/>
      <c r="LQU61" s="40"/>
      <c r="LQV61" s="40"/>
      <c r="LQW61" s="40"/>
      <c r="LQX61" s="40"/>
      <c r="LQY61" s="40"/>
      <c r="LQZ61" s="40"/>
      <c r="LRA61" s="40"/>
      <c r="LRB61" s="40"/>
      <c r="LRC61" s="40"/>
      <c r="LRD61" s="40"/>
      <c r="LRE61" s="40"/>
      <c r="LRF61" s="40"/>
      <c r="LRG61" s="40"/>
      <c r="LRH61" s="40"/>
      <c r="LRI61" s="40"/>
      <c r="LRJ61" s="40"/>
      <c r="LRK61" s="40"/>
      <c r="LRL61" s="40"/>
      <c r="LRM61" s="40"/>
      <c r="LRN61" s="40"/>
      <c r="LRO61" s="40"/>
      <c r="LRP61" s="40"/>
      <c r="LRQ61" s="40"/>
      <c r="LRR61" s="40"/>
      <c r="LRS61" s="40"/>
      <c r="LRT61" s="40"/>
      <c r="LRU61" s="40"/>
      <c r="LRV61" s="40"/>
      <c r="LRW61" s="40"/>
      <c r="LRX61" s="40"/>
      <c r="LRY61" s="40"/>
      <c r="LRZ61" s="40"/>
      <c r="LSA61" s="40"/>
      <c r="LSB61" s="40"/>
      <c r="LSC61" s="40"/>
      <c r="LSD61" s="40"/>
      <c r="LSE61" s="40"/>
      <c r="LSF61" s="40"/>
      <c r="LSG61" s="40"/>
      <c r="LSH61" s="40"/>
      <c r="LSI61" s="40"/>
      <c r="LSJ61" s="40"/>
      <c r="LSK61" s="40"/>
      <c r="LSL61" s="40"/>
      <c r="LSM61" s="40"/>
      <c r="LSN61" s="40"/>
      <c r="LSO61" s="40"/>
      <c r="LSP61" s="40"/>
      <c r="LSQ61" s="40"/>
      <c r="LSR61" s="40"/>
      <c r="LSS61" s="40"/>
      <c r="LST61" s="40"/>
      <c r="LSU61" s="40"/>
      <c r="LSV61" s="40"/>
      <c r="LSW61" s="40"/>
      <c r="LSX61" s="40"/>
      <c r="LSY61" s="40"/>
      <c r="LSZ61" s="40"/>
      <c r="LTA61" s="40"/>
      <c r="LTB61" s="40"/>
      <c r="LTC61" s="40"/>
      <c r="LTD61" s="40"/>
      <c r="LTE61" s="40"/>
      <c r="LTF61" s="40"/>
      <c r="LTG61" s="40"/>
      <c r="LTH61" s="40"/>
      <c r="LTI61" s="40"/>
      <c r="LTJ61" s="40"/>
      <c r="LTK61" s="40"/>
      <c r="LTL61" s="40"/>
      <c r="LTM61" s="40"/>
      <c r="LTN61" s="40"/>
      <c r="LTO61" s="40"/>
      <c r="LTP61" s="40"/>
      <c r="LTQ61" s="40"/>
      <c r="LTR61" s="40"/>
      <c r="LTS61" s="40"/>
      <c r="LTT61" s="40"/>
      <c r="LTU61" s="40"/>
      <c r="LTV61" s="40"/>
      <c r="LTW61" s="40"/>
      <c r="LTX61" s="40"/>
      <c r="LTY61" s="40"/>
      <c r="LTZ61" s="40"/>
      <c r="LUA61" s="40"/>
      <c r="LUB61" s="40"/>
      <c r="LUC61" s="40"/>
      <c r="LUD61" s="40"/>
      <c r="LUE61" s="40"/>
      <c r="LUF61" s="40"/>
      <c r="LUG61" s="40"/>
      <c r="LUH61" s="40"/>
      <c r="LUI61" s="40"/>
      <c r="LUJ61" s="40"/>
      <c r="LUK61" s="40"/>
      <c r="LUL61" s="40"/>
      <c r="LUM61" s="40"/>
      <c r="LUN61" s="40"/>
      <c r="LUO61" s="40"/>
      <c r="LUP61" s="40"/>
      <c r="LUQ61" s="40"/>
      <c r="LUR61" s="40"/>
      <c r="LUS61" s="40"/>
      <c r="LUT61" s="40"/>
      <c r="LUU61" s="40"/>
      <c r="LUV61" s="40"/>
      <c r="LUW61" s="40"/>
      <c r="LUX61" s="40"/>
      <c r="LUY61" s="40"/>
      <c r="LUZ61" s="40"/>
      <c r="LVA61" s="40"/>
      <c r="LVB61" s="40"/>
      <c r="LVC61" s="40"/>
      <c r="LVD61" s="40"/>
      <c r="LVE61" s="40"/>
      <c r="LVF61" s="40"/>
      <c r="LVG61" s="40"/>
      <c r="LVH61" s="40"/>
      <c r="LVI61" s="40"/>
      <c r="LVJ61" s="40"/>
      <c r="LVK61" s="40"/>
      <c r="LVL61" s="40"/>
      <c r="LVM61" s="40"/>
      <c r="LVN61" s="40"/>
      <c r="LVO61" s="40"/>
      <c r="LVP61" s="40"/>
      <c r="LVQ61" s="40"/>
      <c r="LVR61" s="40"/>
      <c r="LVS61" s="40"/>
      <c r="LVT61" s="40"/>
      <c r="LVU61" s="40"/>
      <c r="LVV61" s="40"/>
      <c r="LVW61" s="40"/>
      <c r="LVX61" s="40"/>
      <c r="LVY61" s="40"/>
      <c r="LVZ61" s="40"/>
      <c r="LWA61" s="40"/>
      <c r="LWB61" s="40"/>
      <c r="LWC61" s="40"/>
      <c r="LWD61" s="40"/>
      <c r="LWE61" s="40"/>
      <c r="LWF61" s="40"/>
      <c r="LWG61" s="40"/>
      <c r="LWH61" s="40"/>
      <c r="LWI61" s="40"/>
      <c r="LWJ61" s="40"/>
      <c r="LWK61" s="40"/>
      <c r="LWL61" s="40"/>
      <c r="LWM61" s="40"/>
      <c r="LWN61" s="40"/>
      <c r="LWO61" s="40"/>
      <c r="LWP61" s="40"/>
      <c r="LWQ61" s="40"/>
      <c r="LWR61" s="40"/>
      <c r="LWS61" s="40"/>
      <c r="LWT61" s="40"/>
      <c r="LWU61" s="40"/>
      <c r="LWV61" s="40"/>
      <c r="LWW61" s="40"/>
      <c r="LWX61" s="40"/>
      <c r="LWY61" s="40"/>
      <c r="LWZ61" s="40"/>
      <c r="LXA61" s="40"/>
      <c r="LXB61" s="40"/>
      <c r="LXC61" s="40"/>
      <c r="LXD61" s="40"/>
      <c r="LXE61" s="40"/>
      <c r="LXF61" s="40"/>
      <c r="LXG61" s="40"/>
      <c r="LXH61" s="40"/>
      <c r="LXI61" s="40"/>
      <c r="LXJ61" s="40"/>
      <c r="LXK61" s="40"/>
      <c r="LXL61" s="40"/>
      <c r="LXM61" s="40"/>
      <c r="LXN61" s="40"/>
      <c r="LXO61" s="40"/>
      <c r="LXP61" s="40"/>
      <c r="LXQ61" s="40"/>
      <c r="LXR61" s="40"/>
      <c r="LXS61" s="40"/>
      <c r="LXT61" s="40"/>
      <c r="LXU61" s="40"/>
      <c r="LXV61" s="40"/>
      <c r="LXW61" s="40"/>
      <c r="LXX61" s="40"/>
      <c r="LXY61" s="40"/>
      <c r="LXZ61" s="40"/>
      <c r="LYA61" s="40"/>
      <c r="LYB61" s="40"/>
      <c r="LYC61" s="40"/>
      <c r="LYD61" s="40"/>
      <c r="LYE61" s="40"/>
      <c r="LYF61" s="40"/>
      <c r="LYG61" s="40"/>
      <c r="LYH61" s="40"/>
      <c r="LYI61" s="40"/>
      <c r="LYJ61" s="40"/>
      <c r="LYK61" s="40"/>
      <c r="LYL61" s="40"/>
      <c r="LYM61" s="40"/>
      <c r="LYN61" s="40"/>
      <c r="LYO61" s="40"/>
      <c r="LYP61" s="40"/>
      <c r="LYQ61" s="40"/>
      <c r="LYR61" s="40"/>
      <c r="LYS61" s="40"/>
      <c r="LYT61" s="40"/>
      <c r="LYU61" s="40"/>
      <c r="LYV61" s="40"/>
      <c r="LYW61" s="40"/>
      <c r="LYX61" s="40"/>
      <c r="LYY61" s="40"/>
      <c r="LYZ61" s="40"/>
      <c r="LZA61" s="40"/>
      <c r="LZB61" s="40"/>
      <c r="LZC61" s="40"/>
      <c r="LZD61" s="40"/>
      <c r="LZE61" s="40"/>
      <c r="LZF61" s="40"/>
      <c r="LZG61" s="40"/>
      <c r="LZH61" s="40"/>
      <c r="LZI61" s="40"/>
      <c r="LZJ61" s="40"/>
      <c r="LZK61" s="40"/>
      <c r="LZL61" s="40"/>
      <c r="LZM61" s="40"/>
      <c r="LZN61" s="40"/>
      <c r="LZO61" s="40"/>
      <c r="LZP61" s="40"/>
      <c r="LZQ61" s="40"/>
      <c r="LZR61" s="40"/>
      <c r="LZS61" s="40"/>
      <c r="LZT61" s="40"/>
      <c r="LZU61" s="40"/>
      <c r="LZV61" s="40"/>
      <c r="LZW61" s="40"/>
      <c r="LZX61" s="40"/>
      <c r="LZY61" s="40"/>
      <c r="LZZ61" s="40"/>
      <c r="MAA61" s="40"/>
      <c r="MAB61" s="40"/>
      <c r="MAC61" s="40"/>
      <c r="MAD61" s="40"/>
      <c r="MAE61" s="40"/>
      <c r="MAF61" s="40"/>
      <c r="MAG61" s="40"/>
      <c r="MAH61" s="40"/>
      <c r="MAI61" s="40"/>
      <c r="MAJ61" s="40"/>
      <c r="MAK61" s="40"/>
      <c r="MAL61" s="40"/>
      <c r="MAM61" s="40"/>
      <c r="MAN61" s="40"/>
      <c r="MAO61" s="40"/>
      <c r="MAP61" s="40"/>
      <c r="MAQ61" s="40"/>
      <c r="MAR61" s="40"/>
      <c r="MAS61" s="40"/>
      <c r="MAT61" s="40"/>
      <c r="MAU61" s="40"/>
      <c r="MAV61" s="40"/>
      <c r="MAW61" s="40"/>
      <c r="MAX61" s="40"/>
      <c r="MAY61" s="40"/>
      <c r="MAZ61" s="40"/>
      <c r="MBA61" s="40"/>
      <c r="MBB61" s="40"/>
      <c r="MBC61" s="40"/>
      <c r="MBD61" s="40"/>
      <c r="MBE61" s="40"/>
      <c r="MBF61" s="40"/>
      <c r="MBG61" s="40"/>
      <c r="MBH61" s="40"/>
      <c r="MBI61" s="40"/>
      <c r="MBJ61" s="40"/>
      <c r="MBK61" s="40"/>
      <c r="MBL61" s="40"/>
      <c r="MBM61" s="40"/>
      <c r="MBN61" s="40"/>
      <c r="MBO61" s="40"/>
      <c r="MBP61" s="40"/>
      <c r="MBQ61" s="40"/>
      <c r="MBR61" s="40"/>
      <c r="MBS61" s="40"/>
      <c r="MBT61" s="40"/>
      <c r="MBU61" s="40"/>
      <c r="MBV61" s="40"/>
      <c r="MBW61" s="40"/>
      <c r="MBX61" s="40"/>
      <c r="MBY61" s="40"/>
      <c r="MBZ61" s="40"/>
      <c r="MCA61" s="40"/>
      <c r="MCB61" s="40"/>
      <c r="MCC61" s="40"/>
      <c r="MCD61" s="40"/>
      <c r="MCE61" s="40"/>
      <c r="MCF61" s="40"/>
      <c r="MCG61" s="40"/>
      <c r="MCH61" s="40"/>
      <c r="MCI61" s="40"/>
      <c r="MCJ61" s="40"/>
      <c r="MCK61" s="40"/>
      <c r="MCL61" s="40"/>
      <c r="MCM61" s="40"/>
      <c r="MCN61" s="40"/>
      <c r="MCO61" s="40"/>
      <c r="MCP61" s="40"/>
      <c r="MCQ61" s="40"/>
      <c r="MCR61" s="40"/>
      <c r="MCS61" s="40"/>
      <c r="MCT61" s="40"/>
      <c r="MCU61" s="40"/>
      <c r="MCV61" s="40"/>
      <c r="MCW61" s="40"/>
      <c r="MCX61" s="40"/>
      <c r="MCY61" s="40"/>
      <c r="MCZ61" s="40"/>
      <c r="MDA61" s="40"/>
      <c r="MDB61" s="40"/>
      <c r="MDC61" s="40"/>
      <c r="MDD61" s="40"/>
      <c r="MDE61" s="40"/>
      <c r="MDF61" s="40"/>
      <c r="MDG61" s="40"/>
      <c r="MDH61" s="40"/>
      <c r="MDI61" s="40"/>
      <c r="MDJ61" s="40"/>
      <c r="MDK61" s="40"/>
      <c r="MDL61" s="40"/>
      <c r="MDM61" s="40"/>
      <c r="MDN61" s="40"/>
      <c r="MDO61" s="40"/>
      <c r="MDP61" s="40"/>
      <c r="MDQ61" s="40"/>
      <c r="MDR61" s="40"/>
      <c r="MDS61" s="40"/>
      <c r="MDT61" s="40"/>
      <c r="MDU61" s="40"/>
      <c r="MDV61" s="40"/>
      <c r="MDW61" s="40"/>
      <c r="MDX61" s="40"/>
      <c r="MDY61" s="40"/>
      <c r="MDZ61" s="40"/>
      <c r="MEA61" s="40"/>
      <c r="MEB61" s="40"/>
      <c r="MEC61" s="40"/>
      <c r="MED61" s="40"/>
      <c r="MEE61" s="40"/>
      <c r="MEF61" s="40"/>
      <c r="MEG61" s="40"/>
      <c r="MEH61" s="40"/>
      <c r="MEI61" s="40"/>
      <c r="MEJ61" s="40"/>
      <c r="MEK61" s="40"/>
      <c r="MEL61" s="40"/>
      <c r="MEM61" s="40"/>
      <c r="MEN61" s="40"/>
      <c r="MEO61" s="40"/>
      <c r="MEP61" s="40"/>
      <c r="MEQ61" s="40"/>
      <c r="MER61" s="40"/>
      <c r="MES61" s="40"/>
      <c r="MET61" s="40"/>
      <c r="MEU61" s="40"/>
      <c r="MEV61" s="40"/>
      <c r="MEW61" s="40"/>
      <c r="MEX61" s="40"/>
      <c r="MEY61" s="40"/>
      <c r="MEZ61" s="40"/>
      <c r="MFA61" s="40"/>
      <c r="MFB61" s="40"/>
      <c r="MFC61" s="40"/>
      <c r="MFD61" s="40"/>
      <c r="MFE61" s="40"/>
      <c r="MFF61" s="40"/>
      <c r="MFG61" s="40"/>
      <c r="MFH61" s="40"/>
      <c r="MFI61" s="40"/>
      <c r="MFJ61" s="40"/>
      <c r="MFK61" s="40"/>
      <c r="MFL61" s="40"/>
      <c r="MFM61" s="40"/>
      <c r="MFN61" s="40"/>
      <c r="MFO61" s="40"/>
      <c r="MFP61" s="40"/>
      <c r="MFQ61" s="40"/>
      <c r="MFR61" s="40"/>
      <c r="MFS61" s="40"/>
      <c r="MFT61" s="40"/>
      <c r="MFU61" s="40"/>
      <c r="MFV61" s="40"/>
      <c r="MFW61" s="40"/>
      <c r="MFX61" s="40"/>
      <c r="MFY61" s="40"/>
      <c r="MFZ61" s="40"/>
      <c r="MGA61" s="40"/>
      <c r="MGB61" s="40"/>
      <c r="MGC61" s="40"/>
      <c r="MGD61" s="40"/>
      <c r="MGE61" s="40"/>
      <c r="MGF61" s="40"/>
      <c r="MGG61" s="40"/>
      <c r="MGH61" s="40"/>
      <c r="MGI61" s="40"/>
      <c r="MGJ61" s="40"/>
      <c r="MGK61" s="40"/>
      <c r="MGL61" s="40"/>
      <c r="MGM61" s="40"/>
      <c r="MGN61" s="40"/>
      <c r="MGO61" s="40"/>
      <c r="MGP61" s="40"/>
      <c r="MGQ61" s="40"/>
      <c r="MGR61" s="40"/>
      <c r="MGS61" s="40"/>
      <c r="MGT61" s="40"/>
      <c r="MGU61" s="40"/>
      <c r="MGV61" s="40"/>
      <c r="MGW61" s="40"/>
      <c r="MGX61" s="40"/>
      <c r="MGY61" s="40"/>
      <c r="MGZ61" s="40"/>
      <c r="MHA61" s="40"/>
      <c r="MHB61" s="40"/>
      <c r="MHC61" s="40"/>
      <c r="MHD61" s="40"/>
      <c r="MHE61" s="40"/>
      <c r="MHF61" s="40"/>
      <c r="MHG61" s="40"/>
      <c r="MHH61" s="40"/>
      <c r="MHI61" s="40"/>
      <c r="MHJ61" s="40"/>
      <c r="MHK61" s="40"/>
      <c r="MHL61" s="40"/>
      <c r="MHM61" s="40"/>
      <c r="MHN61" s="40"/>
      <c r="MHO61" s="40"/>
      <c r="MHP61" s="40"/>
      <c r="MHQ61" s="40"/>
      <c r="MHR61" s="40"/>
      <c r="MHS61" s="40"/>
      <c r="MHT61" s="40"/>
      <c r="MHU61" s="40"/>
      <c r="MHV61" s="40"/>
      <c r="MHW61" s="40"/>
      <c r="MHX61" s="40"/>
      <c r="MHY61" s="40"/>
      <c r="MHZ61" s="40"/>
      <c r="MIA61" s="40"/>
      <c r="MIB61" s="40"/>
      <c r="MIC61" s="40"/>
      <c r="MID61" s="40"/>
      <c r="MIE61" s="40"/>
      <c r="MIF61" s="40"/>
      <c r="MIG61" s="40"/>
      <c r="MIH61" s="40"/>
      <c r="MII61" s="40"/>
      <c r="MIJ61" s="40"/>
      <c r="MIK61" s="40"/>
      <c r="MIL61" s="40"/>
      <c r="MIM61" s="40"/>
      <c r="MIN61" s="40"/>
      <c r="MIO61" s="40"/>
      <c r="MIP61" s="40"/>
      <c r="MIQ61" s="40"/>
      <c r="MIR61" s="40"/>
      <c r="MIS61" s="40"/>
      <c r="MIT61" s="40"/>
      <c r="MIU61" s="40"/>
      <c r="MIV61" s="40"/>
      <c r="MIW61" s="40"/>
      <c r="MIX61" s="40"/>
      <c r="MIY61" s="40"/>
      <c r="MIZ61" s="40"/>
      <c r="MJA61" s="40"/>
      <c r="MJB61" s="40"/>
      <c r="MJC61" s="40"/>
      <c r="MJD61" s="40"/>
      <c r="MJE61" s="40"/>
      <c r="MJF61" s="40"/>
      <c r="MJG61" s="40"/>
      <c r="MJH61" s="40"/>
      <c r="MJI61" s="40"/>
      <c r="MJJ61" s="40"/>
      <c r="MJK61" s="40"/>
      <c r="MJL61" s="40"/>
      <c r="MJM61" s="40"/>
      <c r="MJN61" s="40"/>
      <c r="MJO61" s="40"/>
      <c r="MJP61" s="40"/>
      <c r="MJQ61" s="40"/>
      <c r="MJR61" s="40"/>
      <c r="MJS61" s="40"/>
      <c r="MJT61" s="40"/>
      <c r="MJU61" s="40"/>
      <c r="MJV61" s="40"/>
      <c r="MJW61" s="40"/>
      <c r="MJX61" s="40"/>
      <c r="MJY61" s="40"/>
      <c r="MJZ61" s="40"/>
      <c r="MKA61" s="40"/>
      <c r="MKB61" s="40"/>
      <c r="MKC61" s="40"/>
      <c r="MKD61" s="40"/>
      <c r="MKE61" s="40"/>
      <c r="MKF61" s="40"/>
      <c r="MKG61" s="40"/>
      <c r="MKH61" s="40"/>
      <c r="MKI61" s="40"/>
      <c r="MKJ61" s="40"/>
      <c r="MKK61" s="40"/>
      <c r="MKL61" s="40"/>
      <c r="MKM61" s="40"/>
      <c r="MKN61" s="40"/>
      <c r="MKO61" s="40"/>
      <c r="MKP61" s="40"/>
      <c r="MKQ61" s="40"/>
      <c r="MKR61" s="40"/>
      <c r="MKS61" s="40"/>
      <c r="MKT61" s="40"/>
      <c r="MKU61" s="40"/>
      <c r="MKV61" s="40"/>
      <c r="MKW61" s="40"/>
      <c r="MKX61" s="40"/>
      <c r="MKY61" s="40"/>
      <c r="MKZ61" s="40"/>
      <c r="MLA61" s="40"/>
      <c r="MLB61" s="40"/>
      <c r="MLC61" s="40"/>
      <c r="MLD61" s="40"/>
      <c r="MLE61" s="40"/>
      <c r="MLF61" s="40"/>
      <c r="MLG61" s="40"/>
      <c r="MLH61" s="40"/>
      <c r="MLI61" s="40"/>
      <c r="MLJ61" s="40"/>
      <c r="MLK61" s="40"/>
      <c r="MLL61" s="40"/>
      <c r="MLM61" s="40"/>
      <c r="MLN61" s="40"/>
      <c r="MLO61" s="40"/>
      <c r="MLP61" s="40"/>
      <c r="MLQ61" s="40"/>
      <c r="MLR61" s="40"/>
      <c r="MLS61" s="40"/>
      <c r="MLT61" s="40"/>
      <c r="MLU61" s="40"/>
      <c r="MLV61" s="40"/>
      <c r="MLW61" s="40"/>
      <c r="MLX61" s="40"/>
      <c r="MLY61" s="40"/>
      <c r="MLZ61" s="40"/>
      <c r="MMA61" s="40"/>
      <c r="MMB61" s="40"/>
      <c r="MMC61" s="40"/>
      <c r="MMD61" s="40"/>
      <c r="MME61" s="40"/>
      <c r="MMF61" s="40"/>
      <c r="MMG61" s="40"/>
      <c r="MMH61" s="40"/>
      <c r="MMI61" s="40"/>
      <c r="MMJ61" s="40"/>
      <c r="MMK61" s="40"/>
      <c r="MML61" s="40"/>
      <c r="MMM61" s="40"/>
      <c r="MMN61" s="40"/>
      <c r="MMO61" s="40"/>
      <c r="MMP61" s="40"/>
      <c r="MMQ61" s="40"/>
      <c r="MMR61" s="40"/>
      <c r="MMS61" s="40"/>
      <c r="MMT61" s="40"/>
      <c r="MMU61" s="40"/>
      <c r="MMV61" s="40"/>
      <c r="MMW61" s="40"/>
      <c r="MMX61" s="40"/>
      <c r="MMY61" s="40"/>
      <c r="MMZ61" s="40"/>
      <c r="MNA61" s="40"/>
      <c r="MNB61" s="40"/>
      <c r="MNC61" s="40"/>
      <c r="MND61" s="40"/>
      <c r="MNE61" s="40"/>
      <c r="MNF61" s="40"/>
      <c r="MNG61" s="40"/>
      <c r="MNH61" s="40"/>
      <c r="MNI61" s="40"/>
      <c r="MNJ61" s="40"/>
      <c r="MNK61" s="40"/>
      <c r="MNL61" s="40"/>
      <c r="MNM61" s="40"/>
      <c r="MNN61" s="40"/>
      <c r="MNO61" s="40"/>
      <c r="MNP61" s="40"/>
      <c r="MNQ61" s="40"/>
      <c r="MNR61" s="40"/>
      <c r="MNS61" s="40"/>
      <c r="MNT61" s="40"/>
      <c r="MNU61" s="40"/>
      <c r="MNV61" s="40"/>
      <c r="MNW61" s="40"/>
      <c r="MNX61" s="40"/>
      <c r="MNY61" s="40"/>
      <c r="MNZ61" s="40"/>
      <c r="MOA61" s="40"/>
      <c r="MOB61" s="40"/>
      <c r="MOC61" s="40"/>
      <c r="MOD61" s="40"/>
      <c r="MOE61" s="40"/>
      <c r="MOF61" s="40"/>
      <c r="MOG61" s="40"/>
      <c r="MOH61" s="40"/>
      <c r="MOI61" s="40"/>
      <c r="MOJ61" s="40"/>
      <c r="MOK61" s="40"/>
      <c r="MOL61" s="40"/>
      <c r="MOM61" s="40"/>
      <c r="MON61" s="40"/>
      <c r="MOO61" s="40"/>
      <c r="MOP61" s="40"/>
      <c r="MOQ61" s="40"/>
      <c r="MOR61" s="40"/>
      <c r="MOS61" s="40"/>
      <c r="MOT61" s="40"/>
      <c r="MOU61" s="40"/>
      <c r="MOV61" s="40"/>
      <c r="MOW61" s="40"/>
      <c r="MOX61" s="40"/>
      <c r="MOY61" s="40"/>
      <c r="MOZ61" s="40"/>
      <c r="MPA61" s="40"/>
      <c r="MPB61" s="40"/>
      <c r="MPC61" s="40"/>
      <c r="MPD61" s="40"/>
      <c r="MPE61" s="40"/>
      <c r="MPF61" s="40"/>
      <c r="MPG61" s="40"/>
      <c r="MPH61" s="40"/>
      <c r="MPI61" s="40"/>
      <c r="MPJ61" s="40"/>
      <c r="MPK61" s="40"/>
      <c r="MPL61" s="40"/>
      <c r="MPM61" s="40"/>
      <c r="MPN61" s="40"/>
      <c r="MPO61" s="40"/>
      <c r="MPP61" s="40"/>
      <c r="MPQ61" s="40"/>
      <c r="MPR61" s="40"/>
      <c r="MPS61" s="40"/>
      <c r="MPT61" s="40"/>
      <c r="MPU61" s="40"/>
      <c r="MPV61" s="40"/>
      <c r="MPW61" s="40"/>
      <c r="MPX61" s="40"/>
      <c r="MPY61" s="40"/>
      <c r="MPZ61" s="40"/>
      <c r="MQA61" s="40"/>
      <c r="MQB61" s="40"/>
      <c r="MQC61" s="40"/>
      <c r="MQD61" s="40"/>
      <c r="MQE61" s="40"/>
      <c r="MQF61" s="40"/>
      <c r="MQG61" s="40"/>
      <c r="MQH61" s="40"/>
      <c r="MQI61" s="40"/>
      <c r="MQJ61" s="40"/>
      <c r="MQK61" s="40"/>
      <c r="MQL61" s="40"/>
      <c r="MQM61" s="40"/>
      <c r="MQN61" s="40"/>
      <c r="MQO61" s="40"/>
      <c r="MQP61" s="40"/>
      <c r="MQQ61" s="40"/>
      <c r="MQR61" s="40"/>
      <c r="MQS61" s="40"/>
      <c r="MQT61" s="40"/>
      <c r="MQU61" s="40"/>
      <c r="MQV61" s="40"/>
      <c r="MQW61" s="40"/>
      <c r="MQX61" s="40"/>
      <c r="MQY61" s="40"/>
      <c r="MQZ61" s="40"/>
      <c r="MRA61" s="40"/>
      <c r="MRB61" s="40"/>
      <c r="MRC61" s="40"/>
      <c r="MRD61" s="40"/>
      <c r="MRE61" s="40"/>
      <c r="MRF61" s="40"/>
      <c r="MRG61" s="40"/>
      <c r="MRH61" s="40"/>
      <c r="MRI61" s="40"/>
      <c r="MRJ61" s="40"/>
      <c r="MRK61" s="40"/>
      <c r="MRL61" s="40"/>
      <c r="MRM61" s="40"/>
      <c r="MRN61" s="40"/>
      <c r="MRO61" s="40"/>
      <c r="MRP61" s="40"/>
      <c r="MRQ61" s="40"/>
      <c r="MRR61" s="40"/>
      <c r="MRS61" s="40"/>
      <c r="MRT61" s="40"/>
      <c r="MRU61" s="40"/>
      <c r="MRV61" s="40"/>
      <c r="MRW61" s="40"/>
      <c r="MRX61" s="40"/>
      <c r="MRY61" s="40"/>
      <c r="MRZ61" s="40"/>
      <c r="MSA61" s="40"/>
      <c r="MSB61" s="40"/>
      <c r="MSC61" s="40"/>
      <c r="MSD61" s="40"/>
      <c r="MSE61" s="40"/>
      <c r="MSF61" s="40"/>
      <c r="MSG61" s="40"/>
      <c r="MSH61" s="40"/>
      <c r="MSI61" s="40"/>
      <c r="MSJ61" s="40"/>
      <c r="MSK61" s="40"/>
      <c r="MSL61" s="40"/>
      <c r="MSM61" s="40"/>
      <c r="MSN61" s="40"/>
      <c r="MSO61" s="40"/>
      <c r="MSP61" s="40"/>
      <c r="MSQ61" s="40"/>
      <c r="MSR61" s="40"/>
      <c r="MSS61" s="40"/>
      <c r="MST61" s="40"/>
      <c r="MSU61" s="40"/>
      <c r="MSV61" s="40"/>
      <c r="MSW61" s="40"/>
      <c r="MSX61" s="40"/>
      <c r="MSY61" s="40"/>
      <c r="MSZ61" s="40"/>
      <c r="MTA61" s="40"/>
      <c r="MTB61" s="40"/>
      <c r="MTC61" s="40"/>
      <c r="MTD61" s="40"/>
      <c r="MTE61" s="40"/>
      <c r="MTF61" s="40"/>
      <c r="MTG61" s="40"/>
      <c r="MTH61" s="40"/>
      <c r="MTI61" s="40"/>
      <c r="MTJ61" s="40"/>
      <c r="MTK61" s="40"/>
      <c r="MTL61" s="40"/>
      <c r="MTM61" s="40"/>
      <c r="MTN61" s="40"/>
      <c r="MTO61" s="40"/>
      <c r="MTP61" s="40"/>
      <c r="MTQ61" s="40"/>
      <c r="MTR61" s="40"/>
      <c r="MTS61" s="40"/>
      <c r="MTT61" s="40"/>
      <c r="MTU61" s="40"/>
      <c r="MTV61" s="40"/>
      <c r="MTW61" s="40"/>
      <c r="MTX61" s="40"/>
      <c r="MTY61" s="40"/>
      <c r="MTZ61" s="40"/>
      <c r="MUA61" s="40"/>
      <c r="MUB61" s="40"/>
      <c r="MUC61" s="40"/>
      <c r="MUD61" s="40"/>
      <c r="MUE61" s="40"/>
      <c r="MUF61" s="40"/>
      <c r="MUG61" s="40"/>
      <c r="MUH61" s="40"/>
      <c r="MUI61" s="40"/>
      <c r="MUJ61" s="40"/>
      <c r="MUK61" s="40"/>
      <c r="MUL61" s="40"/>
      <c r="MUM61" s="40"/>
      <c r="MUN61" s="40"/>
      <c r="MUO61" s="40"/>
      <c r="MUP61" s="40"/>
      <c r="MUQ61" s="40"/>
      <c r="MUR61" s="40"/>
      <c r="MUS61" s="40"/>
      <c r="MUT61" s="40"/>
      <c r="MUU61" s="40"/>
      <c r="MUV61" s="40"/>
      <c r="MUW61" s="40"/>
      <c r="MUX61" s="40"/>
      <c r="MUY61" s="40"/>
      <c r="MUZ61" s="40"/>
      <c r="MVA61" s="40"/>
      <c r="MVB61" s="40"/>
      <c r="MVC61" s="40"/>
      <c r="MVD61" s="40"/>
      <c r="MVE61" s="40"/>
      <c r="MVF61" s="40"/>
      <c r="MVG61" s="40"/>
      <c r="MVH61" s="40"/>
      <c r="MVI61" s="40"/>
      <c r="MVJ61" s="40"/>
      <c r="MVK61" s="40"/>
      <c r="MVL61" s="40"/>
      <c r="MVM61" s="40"/>
      <c r="MVN61" s="40"/>
      <c r="MVO61" s="40"/>
      <c r="MVP61" s="40"/>
      <c r="MVQ61" s="40"/>
      <c r="MVR61" s="40"/>
      <c r="MVS61" s="40"/>
      <c r="MVT61" s="40"/>
      <c r="MVU61" s="40"/>
      <c r="MVV61" s="40"/>
      <c r="MVW61" s="40"/>
      <c r="MVX61" s="40"/>
      <c r="MVY61" s="40"/>
      <c r="MVZ61" s="40"/>
      <c r="MWA61" s="40"/>
      <c r="MWB61" s="40"/>
      <c r="MWC61" s="40"/>
      <c r="MWD61" s="40"/>
      <c r="MWE61" s="40"/>
      <c r="MWF61" s="40"/>
      <c r="MWG61" s="40"/>
      <c r="MWH61" s="40"/>
      <c r="MWI61" s="40"/>
      <c r="MWJ61" s="40"/>
      <c r="MWK61" s="40"/>
      <c r="MWL61" s="40"/>
      <c r="MWM61" s="40"/>
      <c r="MWN61" s="40"/>
      <c r="MWO61" s="40"/>
      <c r="MWP61" s="40"/>
      <c r="MWQ61" s="40"/>
      <c r="MWR61" s="40"/>
      <c r="MWS61" s="40"/>
      <c r="MWT61" s="40"/>
      <c r="MWU61" s="40"/>
      <c r="MWV61" s="40"/>
      <c r="MWW61" s="40"/>
      <c r="MWX61" s="40"/>
      <c r="MWY61" s="40"/>
      <c r="MWZ61" s="40"/>
      <c r="MXA61" s="40"/>
      <c r="MXB61" s="40"/>
      <c r="MXC61" s="40"/>
      <c r="MXD61" s="40"/>
      <c r="MXE61" s="40"/>
      <c r="MXF61" s="40"/>
      <c r="MXG61" s="40"/>
      <c r="MXH61" s="40"/>
      <c r="MXI61" s="40"/>
      <c r="MXJ61" s="40"/>
      <c r="MXK61" s="40"/>
      <c r="MXL61" s="40"/>
      <c r="MXM61" s="40"/>
      <c r="MXN61" s="40"/>
      <c r="MXO61" s="40"/>
      <c r="MXP61" s="40"/>
      <c r="MXQ61" s="40"/>
      <c r="MXR61" s="40"/>
      <c r="MXS61" s="40"/>
      <c r="MXT61" s="40"/>
      <c r="MXU61" s="40"/>
      <c r="MXV61" s="40"/>
      <c r="MXW61" s="40"/>
      <c r="MXX61" s="40"/>
      <c r="MXY61" s="40"/>
      <c r="MXZ61" s="40"/>
      <c r="MYA61" s="40"/>
      <c r="MYB61" s="40"/>
      <c r="MYC61" s="40"/>
      <c r="MYD61" s="40"/>
      <c r="MYE61" s="40"/>
      <c r="MYF61" s="40"/>
      <c r="MYG61" s="40"/>
      <c r="MYH61" s="40"/>
      <c r="MYI61" s="40"/>
      <c r="MYJ61" s="40"/>
      <c r="MYK61" s="40"/>
      <c r="MYL61" s="40"/>
      <c r="MYM61" s="40"/>
      <c r="MYN61" s="40"/>
      <c r="MYO61" s="40"/>
      <c r="MYP61" s="40"/>
      <c r="MYQ61" s="40"/>
      <c r="MYR61" s="40"/>
      <c r="MYS61" s="40"/>
      <c r="MYT61" s="40"/>
      <c r="MYU61" s="40"/>
      <c r="MYV61" s="40"/>
      <c r="MYW61" s="40"/>
      <c r="MYX61" s="40"/>
      <c r="MYY61" s="40"/>
      <c r="MYZ61" s="40"/>
      <c r="MZA61" s="40"/>
      <c r="MZB61" s="40"/>
      <c r="MZC61" s="40"/>
      <c r="MZD61" s="40"/>
      <c r="MZE61" s="40"/>
      <c r="MZF61" s="40"/>
      <c r="MZG61" s="40"/>
      <c r="MZH61" s="40"/>
      <c r="MZI61" s="40"/>
      <c r="MZJ61" s="40"/>
      <c r="MZK61" s="40"/>
      <c r="MZL61" s="40"/>
      <c r="MZM61" s="40"/>
      <c r="MZN61" s="40"/>
      <c r="MZO61" s="40"/>
      <c r="MZP61" s="40"/>
      <c r="MZQ61" s="40"/>
      <c r="MZR61" s="40"/>
      <c r="MZS61" s="40"/>
      <c r="MZT61" s="40"/>
      <c r="MZU61" s="40"/>
      <c r="MZV61" s="40"/>
      <c r="MZW61" s="40"/>
      <c r="MZX61" s="40"/>
      <c r="MZY61" s="40"/>
      <c r="MZZ61" s="40"/>
      <c r="NAA61" s="40"/>
      <c r="NAB61" s="40"/>
      <c r="NAC61" s="40"/>
      <c r="NAD61" s="40"/>
      <c r="NAE61" s="40"/>
      <c r="NAF61" s="40"/>
      <c r="NAG61" s="40"/>
      <c r="NAH61" s="40"/>
      <c r="NAI61" s="40"/>
      <c r="NAJ61" s="40"/>
      <c r="NAK61" s="40"/>
      <c r="NAL61" s="40"/>
      <c r="NAM61" s="40"/>
      <c r="NAN61" s="40"/>
      <c r="NAO61" s="40"/>
      <c r="NAP61" s="40"/>
      <c r="NAQ61" s="40"/>
      <c r="NAR61" s="40"/>
      <c r="NAS61" s="40"/>
      <c r="NAT61" s="40"/>
      <c r="NAU61" s="40"/>
      <c r="NAV61" s="40"/>
      <c r="NAW61" s="40"/>
      <c r="NAX61" s="40"/>
      <c r="NAY61" s="40"/>
      <c r="NAZ61" s="40"/>
      <c r="NBA61" s="40"/>
      <c r="NBB61" s="40"/>
      <c r="NBC61" s="40"/>
      <c r="NBD61" s="40"/>
      <c r="NBE61" s="40"/>
      <c r="NBF61" s="40"/>
      <c r="NBG61" s="40"/>
      <c r="NBH61" s="40"/>
      <c r="NBI61" s="40"/>
      <c r="NBJ61" s="40"/>
      <c r="NBK61" s="40"/>
      <c r="NBL61" s="40"/>
      <c r="NBM61" s="40"/>
      <c r="NBN61" s="40"/>
      <c r="NBO61" s="40"/>
      <c r="NBP61" s="40"/>
      <c r="NBQ61" s="40"/>
      <c r="NBR61" s="40"/>
      <c r="NBS61" s="40"/>
      <c r="NBT61" s="40"/>
      <c r="NBU61" s="40"/>
      <c r="NBV61" s="40"/>
      <c r="NBW61" s="40"/>
      <c r="NBX61" s="40"/>
      <c r="NBY61" s="40"/>
      <c r="NBZ61" s="40"/>
      <c r="NCA61" s="40"/>
      <c r="NCB61" s="40"/>
      <c r="NCC61" s="40"/>
      <c r="NCD61" s="40"/>
      <c r="NCE61" s="40"/>
      <c r="NCF61" s="40"/>
      <c r="NCG61" s="40"/>
      <c r="NCH61" s="40"/>
      <c r="NCI61" s="40"/>
      <c r="NCJ61" s="40"/>
      <c r="NCK61" s="40"/>
      <c r="NCL61" s="40"/>
      <c r="NCM61" s="40"/>
      <c r="NCN61" s="40"/>
      <c r="NCO61" s="40"/>
      <c r="NCP61" s="40"/>
      <c r="NCQ61" s="40"/>
      <c r="NCR61" s="40"/>
      <c r="NCS61" s="40"/>
      <c r="NCT61" s="40"/>
      <c r="NCU61" s="40"/>
      <c r="NCV61" s="40"/>
      <c r="NCW61" s="40"/>
      <c r="NCX61" s="40"/>
      <c r="NCY61" s="40"/>
      <c r="NCZ61" s="40"/>
      <c r="NDA61" s="40"/>
      <c r="NDB61" s="40"/>
      <c r="NDC61" s="40"/>
      <c r="NDD61" s="40"/>
      <c r="NDE61" s="40"/>
      <c r="NDF61" s="40"/>
      <c r="NDG61" s="40"/>
      <c r="NDH61" s="40"/>
      <c r="NDI61" s="40"/>
      <c r="NDJ61" s="40"/>
      <c r="NDK61" s="40"/>
      <c r="NDL61" s="40"/>
      <c r="NDM61" s="40"/>
      <c r="NDN61" s="40"/>
      <c r="NDO61" s="40"/>
      <c r="NDP61" s="40"/>
      <c r="NDQ61" s="40"/>
      <c r="NDR61" s="40"/>
      <c r="NDS61" s="40"/>
      <c r="NDT61" s="40"/>
      <c r="NDU61" s="40"/>
      <c r="NDV61" s="40"/>
      <c r="NDW61" s="40"/>
      <c r="NDX61" s="40"/>
      <c r="NDY61" s="40"/>
      <c r="NDZ61" s="40"/>
      <c r="NEA61" s="40"/>
      <c r="NEB61" s="40"/>
      <c r="NEC61" s="40"/>
      <c r="NED61" s="40"/>
      <c r="NEE61" s="40"/>
      <c r="NEF61" s="40"/>
      <c r="NEG61" s="40"/>
      <c r="NEH61" s="40"/>
      <c r="NEI61" s="40"/>
      <c r="NEJ61" s="40"/>
      <c r="NEK61" s="40"/>
      <c r="NEL61" s="40"/>
      <c r="NEM61" s="40"/>
      <c r="NEN61" s="40"/>
      <c r="NEO61" s="40"/>
      <c r="NEP61" s="40"/>
      <c r="NEQ61" s="40"/>
      <c r="NER61" s="40"/>
      <c r="NES61" s="40"/>
      <c r="NET61" s="40"/>
      <c r="NEU61" s="40"/>
      <c r="NEV61" s="40"/>
      <c r="NEW61" s="40"/>
      <c r="NEX61" s="40"/>
      <c r="NEY61" s="40"/>
      <c r="NEZ61" s="40"/>
      <c r="NFA61" s="40"/>
      <c r="NFB61" s="40"/>
      <c r="NFC61" s="40"/>
      <c r="NFD61" s="40"/>
      <c r="NFE61" s="40"/>
      <c r="NFF61" s="40"/>
      <c r="NFG61" s="40"/>
      <c r="NFH61" s="40"/>
      <c r="NFI61" s="40"/>
      <c r="NFJ61" s="40"/>
      <c r="NFK61" s="40"/>
      <c r="NFL61" s="40"/>
      <c r="NFM61" s="40"/>
      <c r="NFN61" s="40"/>
      <c r="NFO61" s="40"/>
      <c r="NFP61" s="40"/>
      <c r="NFQ61" s="40"/>
      <c r="NFR61" s="40"/>
      <c r="NFS61" s="40"/>
      <c r="NFT61" s="40"/>
      <c r="NFU61" s="40"/>
      <c r="NFV61" s="40"/>
      <c r="NFW61" s="40"/>
      <c r="NFX61" s="40"/>
      <c r="NFY61" s="40"/>
      <c r="NFZ61" s="40"/>
      <c r="NGA61" s="40"/>
      <c r="NGB61" s="40"/>
      <c r="NGC61" s="40"/>
      <c r="NGD61" s="40"/>
      <c r="NGE61" s="40"/>
      <c r="NGF61" s="40"/>
      <c r="NGG61" s="40"/>
      <c r="NGH61" s="40"/>
      <c r="NGI61" s="40"/>
      <c r="NGJ61" s="40"/>
      <c r="NGK61" s="40"/>
      <c r="NGL61" s="40"/>
      <c r="NGM61" s="40"/>
      <c r="NGN61" s="40"/>
      <c r="NGO61" s="40"/>
      <c r="NGP61" s="40"/>
      <c r="NGQ61" s="40"/>
      <c r="NGR61" s="40"/>
      <c r="NGS61" s="40"/>
      <c r="NGT61" s="40"/>
      <c r="NGU61" s="40"/>
      <c r="NGV61" s="40"/>
      <c r="NGW61" s="40"/>
      <c r="NGX61" s="40"/>
      <c r="NGY61" s="40"/>
      <c r="NGZ61" s="40"/>
      <c r="NHA61" s="40"/>
      <c r="NHB61" s="40"/>
      <c r="NHC61" s="40"/>
      <c r="NHD61" s="40"/>
      <c r="NHE61" s="40"/>
      <c r="NHF61" s="40"/>
      <c r="NHG61" s="40"/>
      <c r="NHH61" s="40"/>
      <c r="NHI61" s="40"/>
      <c r="NHJ61" s="40"/>
      <c r="NHK61" s="40"/>
      <c r="NHL61" s="40"/>
      <c r="NHM61" s="40"/>
      <c r="NHN61" s="40"/>
      <c r="NHO61" s="40"/>
      <c r="NHP61" s="40"/>
      <c r="NHQ61" s="40"/>
      <c r="NHR61" s="40"/>
      <c r="NHS61" s="40"/>
      <c r="NHT61" s="40"/>
      <c r="NHU61" s="40"/>
      <c r="NHV61" s="40"/>
      <c r="NHW61" s="40"/>
      <c r="NHX61" s="40"/>
      <c r="NHY61" s="40"/>
      <c r="NHZ61" s="40"/>
      <c r="NIA61" s="40"/>
      <c r="NIB61" s="40"/>
      <c r="NIC61" s="40"/>
      <c r="NID61" s="40"/>
      <c r="NIE61" s="40"/>
      <c r="NIF61" s="40"/>
      <c r="NIG61" s="40"/>
      <c r="NIH61" s="40"/>
      <c r="NII61" s="40"/>
      <c r="NIJ61" s="40"/>
      <c r="NIK61" s="40"/>
      <c r="NIL61" s="40"/>
      <c r="NIM61" s="40"/>
      <c r="NIN61" s="40"/>
      <c r="NIO61" s="40"/>
      <c r="NIP61" s="40"/>
      <c r="NIQ61" s="40"/>
      <c r="NIR61" s="40"/>
      <c r="NIS61" s="40"/>
      <c r="NIT61" s="40"/>
      <c r="NIU61" s="40"/>
      <c r="NIV61" s="40"/>
      <c r="NIW61" s="40"/>
      <c r="NIX61" s="40"/>
      <c r="NIY61" s="40"/>
      <c r="NIZ61" s="40"/>
      <c r="NJA61" s="40"/>
      <c r="NJB61" s="40"/>
      <c r="NJC61" s="40"/>
      <c r="NJD61" s="40"/>
      <c r="NJE61" s="40"/>
      <c r="NJF61" s="40"/>
      <c r="NJG61" s="40"/>
      <c r="NJH61" s="40"/>
      <c r="NJI61" s="40"/>
      <c r="NJJ61" s="40"/>
      <c r="NJK61" s="40"/>
      <c r="NJL61" s="40"/>
      <c r="NJM61" s="40"/>
      <c r="NJN61" s="40"/>
      <c r="NJO61" s="40"/>
      <c r="NJP61" s="40"/>
      <c r="NJQ61" s="40"/>
      <c r="NJR61" s="40"/>
      <c r="NJS61" s="40"/>
      <c r="NJT61" s="40"/>
      <c r="NJU61" s="40"/>
      <c r="NJV61" s="40"/>
      <c r="NJW61" s="40"/>
      <c r="NJX61" s="40"/>
      <c r="NJY61" s="40"/>
      <c r="NJZ61" s="40"/>
      <c r="NKA61" s="40"/>
      <c r="NKB61" s="40"/>
      <c r="NKC61" s="40"/>
      <c r="NKD61" s="40"/>
      <c r="NKE61" s="40"/>
      <c r="NKF61" s="40"/>
      <c r="NKG61" s="40"/>
      <c r="NKH61" s="40"/>
      <c r="NKI61" s="40"/>
      <c r="NKJ61" s="40"/>
      <c r="NKK61" s="40"/>
      <c r="NKL61" s="40"/>
      <c r="NKM61" s="40"/>
      <c r="NKN61" s="40"/>
      <c r="NKO61" s="40"/>
      <c r="NKP61" s="40"/>
      <c r="NKQ61" s="40"/>
      <c r="NKR61" s="40"/>
      <c r="NKS61" s="40"/>
      <c r="NKT61" s="40"/>
      <c r="NKU61" s="40"/>
      <c r="NKV61" s="40"/>
      <c r="NKW61" s="40"/>
      <c r="NKX61" s="40"/>
      <c r="NKY61" s="40"/>
      <c r="NKZ61" s="40"/>
      <c r="NLA61" s="40"/>
      <c r="NLB61" s="40"/>
      <c r="NLC61" s="40"/>
      <c r="NLD61" s="40"/>
      <c r="NLE61" s="40"/>
      <c r="NLF61" s="40"/>
      <c r="NLG61" s="40"/>
      <c r="NLH61" s="40"/>
      <c r="NLI61" s="40"/>
      <c r="NLJ61" s="40"/>
      <c r="NLK61" s="40"/>
      <c r="NLL61" s="40"/>
      <c r="NLM61" s="40"/>
      <c r="NLN61" s="40"/>
      <c r="NLO61" s="40"/>
      <c r="NLP61" s="40"/>
      <c r="NLQ61" s="40"/>
      <c r="NLR61" s="40"/>
      <c r="NLS61" s="40"/>
      <c r="NLT61" s="40"/>
      <c r="NLU61" s="40"/>
      <c r="NLV61" s="40"/>
      <c r="NLW61" s="40"/>
      <c r="NLX61" s="40"/>
      <c r="NLY61" s="40"/>
      <c r="NLZ61" s="40"/>
      <c r="NMA61" s="40"/>
      <c r="NMB61" s="40"/>
      <c r="NMC61" s="40"/>
      <c r="NMD61" s="40"/>
      <c r="NME61" s="40"/>
      <c r="NMF61" s="40"/>
      <c r="NMG61" s="40"/>
      <c r="NMH61" s="40"/>
      <c r="NMI61" s="40"/>
      <c r="NMJ61" s="40"/>
      <c r="NMK61" s="40"/>
      <c r="NML61" s="40"/>
      <c r="NMM61" s="40"/>
      <c r="NMN61" s="40"/>
      <c r="NMO61" s="40"/>
      <c r="NMP61" s="40"/>
      <c r="NMQ61" s="40"/>
      <c r="NMR61" s="40"/>
      <c r="NMS61" s="40"/>
      <c r="NMT61" s="40"/>
      <c r="NMU61" s="40"/>
      <c r="NMV61" s="40"/>
      <c r="NMW61" s="40"/>
      <c r="NMX61" s="40"/>
      <c r="NMY61" s="40"/>
      <c r="NMZ61" s="40"/>
      <c r="NNA61" s="40"/>
      <c r="NNB61" s="40"/>
      <c r="NNC61" s="40"/>
      <c r="NND61" s="40"/>
      <c r="NNE61" s="40"/>
      <c r="NNF61" s="40"/>
      <c r="NNG61" s="40"/>
      <c r="NNH61" s="40"/>
      <c r="NNI61" s="40"/>
      <c r="NNJ61" s="40"/>
      <c r="NNK61" s="40"/>
      <c r="NNL61" s="40"/>
      <c r="NNM61" s="40"/>
      <c r="NNN61" s="40"/>
      <c r="NNO61" s="40"/>
      <c r="NNP61" s="40"/>
      <c r="NNQ61" s="40"/>
      <c r="NNR61" s="40"/>
      <c r="NNS61" s="40"/>
      <c r="NNT61" s="40"/>
      <c r="NNU61" s="40"/>
      <c r="NNV61" s="40"/>
      <c r="NNW61" s="40"/>
      <c r="NNX61" s="40"/>
      <c r="NNY61" s="40"/>
      <c r="NNZ61" s="40"/>
      <c r="NOA61" s="40"/>
      <c r="NOB61" s="40"/>
      <c r="NOC61" s="40"/>
      <c r="NOD61" s="40"/>
      <c r="NOE61" s="40"/>
      <c r="NOF61" s="40"/>
      <c r="NOG61" s="40"/>
      <c r="NOH61" s="40"/>
      <c r="NOI61" s="40"/>
      <c r="NOJ61" s="40"/>
      <c r="NOK61" s="40"/>
      <c r="NOL61" s="40"/>
      <c r="NOM61" s="40"/>
      <c r="NON61" s="40"/>
      <c r="NOO61" s="40"/>
      <c r="NOP61" s="40"/>
      <c r="NOQ61" s="40"/>
      <c r="NOR61" s="40"/>
      <c r="NOS61" s="40"/>
      <c r="NOT61" s="40"/>
      <c r="NOU61" s="40"/>
      <c r="NOV61" s="40"/>
      <c r="NOW61" s="40"/>
      <c r="NOX61" s="40"/>
      <c r="NOY61" s="40"/>
      <c r="NOZ61" s="40"/>
      <c r="NPA61" s="40"/>
      <c r="NPB61" s="40"/>
      <c r="NPC61" s="40"/>
      <c r="NPD61" s="40"/>
      <c r="NPE61" s="40"/>
      <c r="NPF61" s="40"/>
      <c r="NPG61" s="40"/>
      <c r="NPH61" s="40"/>
      <c r="NPI61" s="40"/>
      <c r="NPJ61" s="40"/>
      <c r="NPK61" s="40"/>
      <c r="NPL61" s="40"/>
      <c r="NPM61" s="40"/>
      <c r="NPN61" s="40"/>
      <c r="NPO61" s="40"/>
      <c r="NPP61" s="40"/>
      <c r="NPQ61" s="40"/>
      <c r="NPR61" s="40"/>
      <c r="NPS61" s="40"/>
      <c r="NPT61" s="40"/>
      <c r="NPU61" s="40"/>
      <c r="NPV61" s="40"/>
      <c r="NPW61" s="40"/>
      <c r="NPX61" s="40"/>
      <c r="NPY61" s="40"/>
      <c r="NPZ61" s="40"/>
      <c r="NQA61" s="40"/>
      <c r="NQB61" s="40"/>
      <c r="NQC61" s="40"/>
      <c r="NQD61" s="40"/>
      <c r="NQE61" s="40"/>
      <c r="NQF61" s="40"/>
      <c r="NQG61" s="40"/>
      <c r="NQH61" s="40"/>
      <c r="NQI61" s="40"/>
      <c r="NQJ61" s="40"/>
      <c r="NQK61" s="40"/>
      <c r="NQL61" s="40"/>
      <c r="NQM61" s="40"/>
      <c r="NQN61" s="40"/>
      <c r="NQO61" s="40"/>
      <c r="NQP61" s="40"/>
      <c r="NQQ61" s="40"/>
      <c r="NQR61" s="40"/>
      <c r="NQS61" s="40"/>
      <c r="NQT61" s="40"/>
      <c r="NQU61" s="40"/>
      <c r="NQV61" s="40"/>
      <c r="NQW61" s="40"/>
      <c r="NQX61" s="40"/>
      <c r="NQY61" s="40"/>
      <c r="NQZ61" s="40"/>
      <c r="NRA61" s="40"/>
      <c r="NRB61" s="40"/>
      <c r="NRC61" s="40"/>
      <c r="NRD61" s="40"/>
      <c r="NRE61" s="40"/>
      <c r="NRF61" s="40"/>
      <c r="NRG61" s="40"/>
      <c r="NRH61" s="40"/>
      <c r="NRI61" s="40"/>
      <c r="NRJ61" s="40"/>
      <c r="NRK61" s="40"/>
      <c r="NRL61" s="40"/>
      <c r="NRM61" s="40"/>
      <c r="NRN61" s="40"/>
      <c r="NRO61" s="40"/>
      <c r="NRP61" s="40"/>
      <c r="NRQ61" s="40"/>
      <c r="NRR61" s="40"/>
      <c r="NRS61" s="40"/>
      <c r="NRT61" s="40"/>
      <c r="NRU61" s="40"/>
      <c r="NRV61" s="40"/>
      <c r="NRW61" s="40"/>
      <c r="NRX61" s="40"/>
      <c r="NRY61" s="40"/>
      <c r="NRZ61" s="40"/>
      <c r="NSA61" s="40"/>
      <c r="NSB61" s="40"/>
      <c r="NSC61" s="40"/>
      <c r="NSD61" s="40"/>
      <c r="NSE61" s="40"/>
      <c r="NSF61" s="40"/>
      <c r="NSG61" s="40"/>
      <c r="NSH61" s="40"/>
      <c r="NSI61" s="40"/>
      <c r="NSJ61" s="40"/>
      <c r="NSK61" s="40"/>
      <c r="NSL61" s="40"/>
      <c r="NSM61" s="40"/>
      <c r="NSN61" s="40"/>
      <c r="NSO61" s="40"/>
      <c r="NSP61" s="40"/>
      <c r="NSQ61" s="40"/>
      <c r="NSR61" s="40"/>
      <c r="NSS61" s="40"/>
      <c r="NST61" s="40"/>
      <c r="NSU61" s="40"/>
      <c r="NSV61" s="40"/>
      <c r="NSW61" s="40"/>
      <c r="NSX61" s="40"/>
      <c r="NSY61" s="40"/>
      <c r="NSZ61" s="40"/>
      <c r="NTA61" s="40"/>
      <c r="NTB61" s="40"/>
      <c r="NTC61" s="40"/>
      <c r="NTD61" s="40"/>
      <c r="NTE61" s="40"/>
      <c r="NTF61" s="40"/>
      <c r="NTG61" s="40"/>
      <c r="NTH61" s="40"/>
      <c r="NTI61" s="40"/>
      <c r="NTJ61" s="40"/>
      <c r="NTK61" s="40"/>
      <c r="NTL61" s="40"/>
      <c r="NTM61" s="40"/>
      <c r="NTN61" s="40"/>
      <c r="NTO61" s="40"/>
      <c r="NTP61" s="40"/>
      <c r="NTQ61" s="40"/>
      <c r="NTR61" s="40"/>
      <c r="NTS61" s="40"/>
      <c r="NTT61" s="40"/>
      <c r="NTU61" s="40"/>
      <c r="NTV61" s="40"/>
      <c r="NTW61" s="40"/>
      <c r="NTX61" s="40"/>
      <c r="NTY61" s="40"/>
      <c r="NTZ61" s="40"/>
      <c r="NUA61" s="40"/>
      <c r="NUB61" s="40"/>
      <c r="NUC61" s="40"/>
      <c r="NUD61" s="40"/>
      <c r="NUE61" s="40"/>
      <c r="NUF61" s="40"/>
      <c r="NUG61" s="40"/>
      <c r="NUH61" s="40"/>
      <c r="NUI61" s="40"/>
      <c r="NUJ61" s="40"/>
      <c r="NUK61" s="40"/>
      <c r="NUL61" s="40"/>
      <c r="NUM61" s="40"/>
      <c r="NUN61" s="40"/>
      <c r="NUO61" s="40"/>
      <c r="NUP61" s="40"/>
      <c r="NUQ61" s="40"/>
      <c r="NUR61" s="40"/>
      <c r="NUS61" s="40"/>
      <c r="NUT61" s="40"/>
      <c r="NUU61" s="40"/>
      <c r="NUV61" s="40"/>
      <c r="NUW61" s="40"/>
      <c r="NUX61" s="40"/>
      <c r="NUY61" s="40"/>
      <c r="NUZ61" s="40"/>
      <c r="NVA61" s="40"/>
      <c r="NVB61" s="40"/>
      <c r="NVC61" s="40"/>
      <c r="NVD61" s="40"/>
      <c r="NVE61" s="40"/>
      <c r="NVF61" s="40"/>
      <c r="NVG61" s="40"/>
      <c r="NVH61" s="40"/>
      <c r="NVI61" s="40"/>
      <c r="NVJ61" s="40"/>
      <c r="NVK61" s="40"/>
      <c r="NVL61" s="40"/>
      <c r="NVM61" s="40"/>
      <c r="NVN61" s="40"/>
      <c r="NVO61" s="40"/>
      <c r="NVP61" s="40"/>
      <c r="NVQ61" s="40"/>
      <c r="NVR61" s="40"/>
      <c r="NVS61" s="40"/>
      <c r="NVT61" s="40"/>
      <c r="NVU61" s="40"/>
      <c r="NVV61" s="40"/>
      <c r="NVW61" s="40"/>
      <c r="NVX61" s="40"/>
      <c r="NVY61" s="40"/>
      <c r="NVZ61" s="40"/>
      <c r="NWA61" s="40"/>
      <c r="NWB61" s="40"/>
      <c r="NWC61" s="40"/>
      <c r="NWD61" s="40"/>
      <c r="NWE61" s="40"/>
      <c r="NWF61" s="40"/>
      <c r="NWG61" s="40"/>
      <c r="NWH61" s="40"/>
      <c r="NWI61" s="40"/>
      <c r="NWJ61" s="40"/>
      <c r="NWK61" s="40"/>
      <c r="NWL61" s="40"/>
      <c r="NWM61" s="40"/>
      <c r="NWN61" s="40"/>
      <c r="NWO61" s="40"/>
      <c r="NWP61" s="40"/>
      <c r="NWQ61" s="40"/>
      <c r="NWR61" s="40"/>
      <c r="NWS61" s="40"/>
      <c r="NWT61" s="40"/>
      <c r="NWU61" s="40"/>
      <c r="NWV61" s="40"/>
      <c r="NWW61" s="40"/>
      <c r="NWX61" s="40"/>
      <c r="NWY61" s="40"/>
      <c r="NWZ61" s="40"/>
      <c r="NXA61" s="40"/>
      <c r="NXB61" s="40"/>
      <c r="NXC61" s="40"/>
      <c r="NXD61" s="40"/>
      <c r="NXE61" s="40"/>
      <c r="NXF61" s="40"/>
      <c r="NXG61" s="40"/>
      <c r="NXH61" s="40"/>
      <c r="NXI61" s="40"/>
      <c r="NXJ61" s="40"/>
      <c r="NXK61" s="40"/>
      <c r="NXL61" s="40"/>
      <c r="NXM61" s="40"/>
      <c r="NXN61" s="40"/>
      <c r="NXO61" s="40"/>
      <c r="NXP61" s="40"/>
      <c r="NXQ61" s="40"/>
      <c r="NXR61" s="40"/>
      <c r="NXS61" s="40"/>
      <c r="NXT61" s="40"/>
      <c r="NXU61" s="40"/>
      <c r="NXV61" s="40"/>
      <c r="NXW61" s="40"/>
      <c r="NXX61" s="40"/>
      <c r="NXY61" s="40"/>
      <c r="NXZ61" s="40"/>
      <c r="NYA61" s="40"/>
      <c r="NYB61" s="40"/>
      <c r="NYC61" s="40"/>
      <c r="NYD61" s="40"/>
      <c r="NYE61" s="40"/>
      <c r="NYF61" s="40"/>
      <c r="NYG61" s="40"/>
      <c r="NYH61" s="40"/>
      <c r="NYI61" s="40"/>
      <c r="NYJ61" s="40"/>
      <c r="NYK61" s="40"/>
      <c r="NYL61" s="40"/>
      <c r="NYM61" s="40"/>
      <c r="NYN61" s="40"/>
      <c r="NYO61" s="40"/>
      <c r="NYP61" s="40"/>
      <c r="NYQ61" s="40"/>
      <c r="NYR61" s="40"/>
      <c r="NYS61" s="40"/>
      <c r="NYT61" s="40"/>
      <c r="NYU61" s="40"/>
      <c r="NYV61" s="40"/>
      <c r="NYW61" s="40"/>
      <c r="NYX61" s="40"/>
      <c r="NYY61" s="40"/>
      <c r="NYZ61" s="40"/>
      <c r="NZA61" s="40"/>
      <c r="NZB61" s="40"/>
      <c r="NZC61" s="40"/>
      <c r="NZD61" s="40"/>
      <c r="NZE61" s="40"/>
      <c r="NZF61" s="40"/>
      <c r="NZG61" s="40"/>
      <c r="NZH61" s="40"/>
      <c r="NZI61" s="40"/>
      <c r="NZJ61" s="40"/>
      <c r="NZK61" s="40"/>
      <c r="NZL61" s="40"/>
      <c r="NZM61" s="40"/>
      <c r="NZN61" s="40"/>
      <c r="NZO61" s="40"/>
      <c r="NZP61" s="40"/>
      <c r="NZQ61" s="40"/>
      <c r="NZR61" s="40"/>
      <c r="NZS61" s="40"/>
      <c r="NZT61" s="40"/>
      <c r="NZU61" s="40"/>
      <c r="NZV61" s="40"/>
      <c r="NZW61" s="40"/>
      <c r="NZX61" s="40"/>
      <c r="NZY61" s="40"/>
      <c r="NZZ61" s="40"/>
      <c r="OAA61" s="40"/>
      <c r="OAB61" s="40"/>
      <c r="OAC61" s="40"/>
      <c r="OAD61" s="40"/>
      <c r="OAE61" s="40"/>
      <c r="OAF61" s="40"/>
      <c r="OAG61" s="40"/>
      <c r="OAH61" s="40"/>
      <c r="OAI61" s="40"/>
      <c r="OAJ61" s="40"/>
      <c r="OAK61" s="40"/>
      <c r="OAL61" s="40"/>
      <c r="OAM61" s="40"/>
      <c r="OAN61" s="40"/>
      <c r="OAO61" s="40"/>
      <c r="OAP61" s="40"/>
      <c r="OAQ61" s="40"/>
      <c r="OAR61" s="40"/>
      <c r="OAS61" s="40"/>
      <c r="OAT61" s="40"/>
      <c r="OAU61" s="40"/>
      <c r="OAV61" s="40"/>
      <c r="OAW61" s="40"/>
      <c r="OAX61" s="40"/>
      <c r="OAY61" s="40"/>
      <c r="OAZ61" s="40"/>
      <c r="OBA61" s="40"/>
      <c r="OBB61" s="40"/>
      <c r="OBC61" s="40"/>
      <c r="OBD61" s="40"/>
      <c r="OBE61" s="40"/>
      <c r="OBF61" s="40"/>
      <c r="OBG61" s="40"/>
      <c r="OBH61" s="40"/>
      <c r="OBI61" s="40"/>
      <c r="OBJ61" s="40"/>
      <c r="OBK61" s="40"/>
      <c r="OBL61" s="40"/>
      <c r="OBM61" s="40"/>
      <c r="OBN61" s="40"/>
      <c r="OBO61" s="40"/>
      <c r="OBP61" s="40"/>
      <c r="OBQ61" s="40"/>
      <c r="OBR61" s="40"/>
      <c r="OBS61" s="40"/>
      <c r="OBT61" s="40"/>
      <c r="OBU61" s="40"/>
      <c r="OBV61" s="40"/>
      <c r="OBW61" s="40"/>
      <c r="OBX61" s="40"/>
      <c r="OBY61" s="40"/>
      <c r="OBZ61" s="40"/>
      <c r="OCA61" s="40"/>
      <c r="OCB61" s="40"/>
      <c r="OCC61" s="40"/>
      <c r="OCD61" s="40"/>
      <c r="OCE61" s="40"/>
      <c r="OCF61" s="40"/>
      <c r="OCG61" s="40"/>
      <c r="OCH61" s="40"/>
      <c r="OCI61" s="40"/>
      <c r="OCJ61" s="40"/>
      <c r="OCK61" s="40"/>
      <c r="OCL61" s="40"/>
      <c r="OCM61" s="40"/>
      <c r="OCN61" s="40"/>
      <c r="OCO61" s="40"/>
      <c r="OCP61" s="40"/>
      <c r="OCQ61" s="40"/>
      <c r="OCR61" s="40"/>
      <c r="OCS61" s="40"/>
      <c r="OCT61" s="40"/>
      <c r="OCU61" s="40"/>
      <c r="OCV61" s="40"/>
      <c r="OCW61" s="40"/>
      <c r="OCX61" s="40"/>
      <c r="OCY61" s="40"/>
      <c r="OCZ61" s="40"/>
      <c r="ODA61" s="40"/>
      <c r="ODB61" s="40"/>
      <c r="ODC61" s="40"/>
      <c r="ODD61" s="40"/>
      <c r="ODE61" s="40"/>
      <c r="ODF61" s="40"/>
      <c r="ODG61" s="40"/>
      <c r="ODH61" s="40"/>
      <c r="ODI61" s="40"/>
      <c r="ODJ61" s="40"/>
      <c r="ODK61" s="40"/>
      <c r="ODL61" s="40"/>
      <c r="ODM61" s="40"/>
      <c r="ODN61" s="40"/>
      <c r="ODO61" s="40"/>
      <c r="ODP61" s="40"/>
      <c r="ODQ61" s="40"/>
      <c r="ODR61" s="40"/>
      <c r="ODS61" s="40"/>
      <c r="ODT61" s="40"/>
      <c r="ODU61" s="40"/>
      <c r="ODV61" s="40"/>
      <c r="ODW61" s="40"/>
      <c r="ODX61" s="40"/>
      <c r="ODY61" s="40"/>
      <c r="ODZ61" s="40"/>
      <c r="OEA61" s="40"/>
      <c r="OEB61" s="40"/>
      <c r="OEC61" s="40"/>
      <c r="OED61" s="40"/>
      <c r="OEE61" s="40"/>
      <c r="OEF61" s="40"/>
      <c r="OEG61" s="40"/>
      <c r="OEH61" s="40"/>
      <c r="OEI61" s="40"/>
      <c r="OEJ61" s="40"/>
      <c r="OEK61" s="40"/>
      <c r="OEL61" s="40"/>
      <c r="OEM61" s="40"/>
      <c r="OEN61" s="40"/>
      <c r="OEO61" s="40"/>
      <c r="OEP61" s="40"/>
      <c r="OEQ61" s="40"/>
      <c r="OER61" s="40"/>
      <c r="OES61" s="40"/>
      <c r="OET61" s="40"/>
      <c r="OEU61" s="40"/>
      <c r="OEV61" s="40"/>
      <c r="OEW61" s="40"/>
      <c r="OEX61" s="40"/>
      <c r="OEY61" s="40"/>
      <c r="OEZ61" s="40"/>
      <c r="OFA61" s="40"/>
      <c r="OFB61" s="40"/>
      <c r="OFC61" s="40"/>
      <c r="OFD61" s="40"/>
      <c r="OFE61" s="40"/>
      <c r="OFF61" s="40"/>
      <c r="OFG61" s="40"/>
      <c r="OFH61" s="40"/>
      <c r="OFI61" s="40"/>
      <c r="OFJ61" s="40"/>
      <c r="OFK61" s="40"/>
      <c r="OFL61" s="40"/>
      <c r="OFM61" s="40"/>
      <c r="OFN61" s="40"/>
      <c r="OFO61" s="40"/>
      <c r="OFP61" s="40"/>
      <c r="OFQ61" s="40"/>
      <c r="OFR61" s="40"/>
      <c r="OFS61" s="40"/>
      <c r="OFT61" s="40"/>
      <c r="OFU61" s="40"/>
      <c r="OFV61" s="40"/>
      <c r="OFW61" s="40"/>
      <c r="OFX61" s="40"/>
      <c r="OFY61" s="40"/>
      <c r="OFZ61" s="40"/>
      <c r="OGA61" s="40"/>
      <c r="OGB61" s="40"/>
      <c r="OGC61" s="40"/>
      <c r="OGD61" s="40"/>
      <c r="OGE61" s="40"/>
      <c r="OGF61" s="40"/>
      <c r="OGG61" s="40"/>
      <c r="OGH61" s="40"/>
      <c r="OGI61" s="40"/>
      <c r="OGJ61" s="40"/>
      <c r="OGK61" s="40"/>
      <c r="OGL61" s="40"/>
      <c r="OGM61" s="40"/>
      <c r="OGN61" s="40"/>
      <c r="OGO61" s="40"/>
      <c r="OGP61" s="40"/>
      <c r="OGQ61" s="40"/>
      <c r="OGR61" s="40"/>
      <c r="OGS61" s="40"/>
      <c r="OGT61" s="40"/>
      <c r="OGU61" s="40"/>
      <c r="OGV61" s="40"/>
      <c r="OGW61" s="40"/>
      <c r="OGX61" s="40"/>
      <c r="OGY61" s="40"/>
      <c r="OGZ61" s="40"/>
      <c r="OHA61" s="40"/>
      <c r="OHB61" s="40"/>
      <c r="OHC61" s="40"/>
      <c r="OHD61" s="40"/>
      <c r="OHE61" s="40"/>
      <c r="OHF61" s="40"/>
      <c r="OHG61" s="40"/>
      <c r="OHH61" s="40"/>
      <c r="OHI61" s="40"/>
      <c r="OHJ61" s="40"/>
      <c r="OHK61" s="40"/>
      <c r="OHL61" s="40"/>
      <c r="OHM61" s="40"/>
      <c r="OHN61" s="40"/>
      <c r="OHO61" s="40"/>
      <c r="OHP61" s="40"/>
      <c r="OHQ61" s="40"/>
      <c r="OHR61" s="40"/>
      <c r="OHS61" s="40"/>
      <c r="OHT61" s="40"/>
      <c r="OHU61" s="40"/>
      <c r="OHV61" s="40"/>
      <c r="OHW61" s="40"/>
      <c r="OHX61" s="40"/>
      <c r="OHY61" s="40"/>
      <c r="OHZ61" s="40"/>
      <c r="OIA61" s="40"/>
      <c r="OIB61" s="40"/>
      <c r="OIC61" s="40"/>
      <c r="OID61" s="40"/>
      <c r="OIE61" s="40"/>
      <c r="OIF61" s="40"/>
      <c r="OIG61" s="40"/>
      <c r="OIH61" s="40"/>
      <c r="OII61" s="40"/>
      <c r="OIJ61" s="40"/>
      <c r="OIK61" s="40"/>
      <c r="OIL61" s="40"/>
      <c r="OIM61" s="40"/>
      <c r="OIN61" s="40"/>
      <c r="OIO61" s="40"/>
      <c r="OIP61" s="40"/>
      <c r="OIQ61" s="40"/>
      <c r="OIR61" s="40"/>
      <c r="OIS61" s="40"/>
      <c r="OIT61" s="40"/>
      <c r="OIU61" s="40"/>
      <c r="OIV61" s="40"/>
      <c r="OIW61" s="40"/>
      <c r="OIX61" s="40"/>
      <c r="OIY61" s="40"/>
      <c r="OIZ61" s="40"/>
      <c r="OJA61" s="40"/>
      <c r="OJB61" s="40"/>
      <c r="OJC61" s="40"/>
      <c r="OJD61" s="40"/>
      <c r="OJE61" s="40"/>
      <c r="OJF61" s="40"/>
      <c r="OJG61" s="40"/>
      <c r="OJH61" s="40"/>
      <c r="OJI61" s="40"/>
      <c r="OJJ61" s="40"/>
      <c r="OJK61" s="40"/>
      <c r="OJL61" s="40"/>
      <c r="OJM61" s="40"/>
      <c r="OJN61" s="40"/>
      <c r="OJO61" s="40"/>
      <c r="OJP61" s="40"/>
      <c r="OJQ61" s="40"/>
      <c r="OJR61" s="40"/>
      <c r="OJS61" s="40"/>
      <c r="OJT61" s="40"/>
      <c r="OJU61" s="40"/>
      <c r="OJV61" s="40"/>
      <c r="OJW61" s="40"/>
      <c r="OJX61" s="40"/>
      <c r="OJY61" s="40"/>
      <c r="OJZ61" s="40"/>
      <c r="OKA61" s="40"/>
      <c r="OKB61" s="40"/>
      <c r="OKC61" s="40"/>
      <c r="OKD61" s="40"/>
      <c r="OKE61" s="40"/>
      <c r="OKF61" s="40"/>
      <c r="OKG61" s="40"/>
      <c r="OKH61" s="40"/>
      <c r="OKI61" s="40"/>
      <c r="OKJ61" s="40"/>
      <c r="OKK61" s="40"/>
      <c r="OKL61" s="40"/>
      <c r="OKM61" s="40"/>
      <c r="OKN61" s="40"/>
      <c r="OKO61" s="40"/>
      <c r="OKP61" s="40"/>
      <c r="OKQ61" s="40"/>
      <c r="OKR61" s="40"/>
      <c r="OKS61" s="40"/>
      <c r="OKT61" s="40"/>
      <c r="OKU61" s="40"/>
      <c r="OKV61" s="40"/>
      <c r="OKW61" s="40"/>
      <c r="OKX61" s="40"/>
      <c r="OKY61" s="40"/>
      <c r="OKZ61" s="40"/>
      <c r="OLA61" s="40"/>
      <c r="OLB61" s="40"/>
      <c r="OLC61" s="40"/>
      <c r="OLD61" s="40"/>
      <c r="OLE61" s="40"/>
      <c r="OLF61" s="40"/>
      <c r="OLG61" s="40"/>
      <c r="OLH61" s="40"/>
      <c r="OLI61" s="40"/>
      <c r="OLJ61" s="40"/>
      <c r="OLK61" s="40"/>
      <c r="OLL61" s="40"/>
      <c r="OLM61" s="40"/>
      <c r="OLN61" s="40"/>
      <c r="OLO61" s="40"/>
      <c r="OLP61" s="40"/>
      <c r="OLQ61" s="40"/>
      <c r="OLR61" s="40"/>
      <c r="OLS61" s="40"/>
      <c r="OLT61" s="40"/>
      <c r="OLU61" s="40"/>
      <c r="OLV61" s="40"/>
      <c r="OLW61" s="40"/>
      <c r="OLX61" s="40"/>
      <c r="OLY61" s="40"/>
      <c r="OLZ61" s="40"/>
      <c r="OMA61" s="40"/>
      <c r="OMB61" s="40"/>
      <c r="OMC61" s="40"/>
      <c r="OMD61" s="40"/>
      <c r="OME61" s="40"/>
      <c r="OMF61" s="40"/>
      <c r="OMG61" s="40"/>
      <c r="OMH61" s="40"/>
      <c r="OMI61" s="40"/>
      <c r="OMJ61" s="40"/>
      <c r="OMK61" s="40"/>
      <c r="OML61" s="40"/>
      <c r="OMM61" s="40"/>
      <c r="OMN61" s="40"/>
      <c r="OMO61" s="40"/>
      <c r="OMP61" s="40"/>
      <c r="OMQ61" s="40"/>
      <c r="OMR61" s="40"/>
      <c r="OMS61" s="40"/>
      <c r="OMT61" s="40"/>
      <c r="OMU61" s="40"/>
      <c r="OMV61" s="40"/>
      <c r="OMW61" s="40"/>
      <c r="OMX61" s="40"/>
      <c r="OMY61" s="40"/>
      <c r="OMZ61" s="40"/>
      <c r="ONA61" s="40"/>
      <c r="ONB61" s="40"/>
      <c r="ONC61" s="40"/>
      <c r="OND61" s="40"/>
      <c r="ONE61" s="40"/>
      <c r="ONF61" s="40"/>
      <c r="ONG61" s="40"/>
      <c r="ONH61" s="40"/>
      <c r="ONI61" s="40"/>
      <c r="ONJ61" s="40"/>
      <c r="ONK61" s="40"/>
      <c r="ONL61" s="40"/>
      <c r="ONM61" s="40"/>
      <c r="ONN61" s="40"/>
      <c r="ONO61" s="40"/>
      <c r="ONP61" s="40"/>
      <c r="ONQ61" s="40"/>
      <c r="ONR61" s="40"/>
      <c r="ONS61" s="40"/>
      <c r="ONT61" s="40"/>
      <c r="ONU61" s="40"/>
      <c r="ONV61" s="40"/>
      <c r="ONW61" s="40"/>
      <c r="ONX61" s="40"/>
      <c r="ONY61" s="40"/>
      <c r="ONZ61" s="40"/>
      <c r="OOA61" s="40"/>
      <c r="OOB61" s="40"/>
      <c r="OOC61" s="40"/>
      <c r="OOD61" s="40"/>
      <c r="OOE61" s="40"/>
      <c r="OOF61" s="40"/>
      <c r="OOG61" s="40"/>
      <c r="OOH61" s="40"/>
      <c r="OOI61" s="40"/>
      <c r="OOJ61" s="40"/>
      <c r="OOK61" s="40"/>
      <c r="OOL61" s="40"/>
      <c r="OOM61" s="40"/>
      <c r="OON61" s="40"/>
      <c r="OOO61" s="40"/>
      <c r="OOP61" s="40"/>
      <c r="OOQ61" s="40"/>
      <c r="OOR61" s="40"/>
      <c r="OOS61" s="40"/>
      <c r="OOT61" s="40"/>
      <c r="OOU61" s="40"/>
      <c r="OOV61" s="40"/>
      <c r="OOW61" s="40"/>
      <c r="OOX61" s="40"/>
      <c r="OOY61" s="40"/>
      <c r="OOZ61" s="40"/>
      <c r="OPA61" s="40"/>
      <c r="OPB61" s="40"/>
      <c r="OPC61" s="40"/>
      <c r="OPD61" s="40"/>
      <c r="OPE61" s="40"/>
      <c r="OPF61" s="40"/>
      <c r="OPG61" s="40"/>
      <c r="OPH61" s="40"/>
      <c r="OPI61" s="40"/>
      <c r="OPJ61" s="40"/>
      <c r="OPK61" s="40"/>
      <c r="OPL61" s="40"/>
      <c r="OPM61" s="40"/>
      <c r="OPN61" s="40"/>
      <c r="OPO61" s="40"/>
      <c r="OPP61" s="40"/>
      <c r="OPQ61" s="40"/>
      <c r="OPR61" s="40"/>
      <c r="OPS61" s="40"/>
      <c r="OPT61" s="40"/>
      <c r="OPU61" s="40"/>
      <c r="OPV61" s="40"/>
      <c r="OPW61" s="40"/>
      <c r="OPX61" s="40"/>
      <c r="OPY61" s="40"/>
      <c r="OPZ61" s="40"/>
      <c r="OQA61" s="40"/>
      <c r="OQB61" s="40"/>
      <c r="OQC61" s="40"/>
      <c r="OQD61" s="40"/>
      <c r="OQE61" s="40"/>
      <c r="OQF61" s="40"/>
      <c r="OQG61" s="40"/>
      <c r="OQH61" s="40"/>
      <c r="OQI61" s="40"/>
      <c r="OQJ61" s="40"/>
      <c r="OQK61" s="40"/>
      <c r="OQL61" s="40"/>
      <c r="OQM61" s="40"/>
      <c r="OQN61" s="40"/>
      <c r="OQO61" s="40"/>
      <c r="OQP61" s="40"/>
      <c r="OQQ61" s="40"/>
      <c r="OQR61" s="40"/>
      <c r="OQS61" s="40"/>
      <c r="OQT61" s="40"/>
      <c r="OQU61" s="40"/>
      <c r="OQV61" s="40"/>
      <c r="OQW61" s="40"/>
      <c r="OQX61" s="40"/>
      <c r="OQY61" s="40"/>
      <c r="OQZ61" s="40"/>
      <c r="ORA61" s="40"/>
      <c r="ORB61" s="40"/>
      <c r="ORC61" s="40"/>
      <c r="ORD61" s="40"/>
      <c r="ORE61" s="40"/>
      <c r="ORF61" s="40"/>
      <c r="ORG61" s="40"/>
      <c r="ORH61" s="40"/>
      <c r="ORI61" s="40"/>
      <c r="ORJ61" s="40"/>
      <c r="ORK61" s="40"/>
      <c r="ORL61" s="40"/>
      <c r="ORM61" s="40"/>
      <c r="ORN61" s="40"/>
      <c r="ORO61" s="40"/>
      <c r="ORP61" s="40"/>
      <c r="ORQ61" s="40"/>
      <c r="ORR61" s="40"/>
      <c r="ORS61" s="40"/>
      <c r="ORT61" s="40"/>
      <c r="ORU61" s="40"/>
      <c r="ORV61" s="40"/>
      <c r="ORW61" s="40"/>
      <c r="ORX61" s="40"/>
      <c r="ORY61" s="40"/>
      <c r="ORZ61" s="40"/>
      <c r="OSA61" s="40"/>
      <c r="OSB61" s="40"/>
      <c r="OSC61" s="40"/>
      <c r="OSD61" s="40"/>
      <c r="OSE61" s="40"/>
      <c r="OSF61" s="40"/>
      <c r="OSG61" s="40"/>
      <c r="OSH61" s="40"/>
      <c r="OSI61" s="40"/>
      <c r="OSJ61" s="40"/>
      <c r="OSK61" s="40"/>
      <c r="OSL61" s="40"/>
      <c r="OSM61" s="40"/>
      <c r="OSN61" s="40"/>
      <c r="OSO61" s="40"/>
      <c r="OSP61" s="40"/>
      <c r="OSQ61" s="40"/>
      <c r="OSR61" s="40"/>
      <c r="OSS61" s="40"/>
      <c r="OST61" s="40"/>
      <c r="OSU61" s="40"/>
      <c r="OSV61" s="40"/>
      <c r="OSW61" s="40"/>
      <c r="OSX61" s="40"/>
      <c r="OSY61" s="40"/>
      <c r="OSZ61" s="40"/>
      <c r="OTA61" s="40"/>
      <c r="OTB61" s="40"/>
      <c r="OTC61" s="40"/>
      <c r="OTD61" s="40"/>
      <c r="OTE61" s="40"/>
      <c r="OTF61" s="40"/>
      <c r="OTG61" s="40"/>
      <c r="OTH61" s="40"/>
      <c r="OTI61" s="40"/>
      <c r="OTJ61" s="40"/>
      <c r="OTK61" s="40"/>
      <c r="OTL61" s="40"/>
      <c r="OTM61" s="40"/>
      <c r="OTN61" s="40"/>
      <c r="OTO61" s="40"/>
      <c r="OTP61" s="40"/>
      <c r="OTQ61" s="40"/>
      <c r="OTR61" s="40"/>
      <c r="OTS61" s="40"/>
      <c r="OTT61" s="40"/>
      <c r="OTU61" s="40"/>
      <c r="OTV61" s="40"/>
      <c r="OTW61" s="40"/>
      <c r="OTX61" s="40"/>
      <c r="OTY61" s="40"/>
      <c r="OTZ61" s="40"/>
      <c r="OUA61" s="40"/>
      <c r="OUB61" s="40"/>
      <c r="OUC61" s="40"/>
      <c r="OUD61" s="40"/>
      <c r="OUE61" s="40"/>
      <c r="OUF61" s="40"/>
      <c r="OUG61" s="40"/>
      <c r="OUH61" s="40"/>
      <c r="OUI61" s="40"/>
      <c r="OUJ61" s="40"/>
      <c r="OUK61" s="40"/>
      <c r="OUL61" s="40"/>
      <c r="OUM61" s="40"/>
      <c r="OUN61" s="40"/>
      <c r="OUO61" s="40"/>
      <c r="OUP61" s="40"/>
      <c r="OUQ61" s="40"/>
      <c r="OUR61" s="40"/>
      <c r="OUS61" s="40"/>
      <c r="OUT61" s="40"/>
      <c r="OUU61" s="40"/>
      <c r="OUV61" s="40"/>
      <c r="OUW61" s="40"/>
      <c r="OUX61" s="40"/>
      <c r="OUY61" s="40"/>
      <c r="OUZ61" s="40"/>
      <c r="OVA61" s="40"/>
      <c r="OVB61" s="40"/>
      <c r="OVC61" s="40"/>
      <c r="OVD61" s="40"/>
      <c r="OVE61" s="40"/>
      <c r="OVF61" s="40"/>
      <c r="OVG61" s="40"/>
      <c r="OVH61" s="40"/>
      <c r="OVI61" s="40"/>
      <c r="OVJ61" s="40"/>
      <c r="OVK61" s="40"/>
      <c r="OVL61" s="40"/>
      <c r="OVM61" s="40"/>
      <c r="OVN61" s="40"/>
      <c r="OVO61" s="40"/>
      <c r="OVP61" s="40"/>
      <c r="OVQ61" s="40"/>
      <c r="OVR61" s="40"/>
      <c r="OVS61" s="40"/>
      <c r="OVT61" s="40"/>
      <c r="OVU61" s="40"/>
      <c r="OVV61" s="40"/>
      <c r="OVW61" s="40"/>
      <c r="OVX61" s="40"/>
      <c r="OVY61" s="40"/>
      <c r="OVZ61" s="40"/>
      <c r="OWA61" s="40"/>
      <c r="OWB61" s="40"/>
      <c r="OWC61" s="40"/>
      <c r="OWD61" s="40"/>
      <c r="OWE61" s="40"/>
      <c r="OWF61" s="40"/>
      <c r="OWG61" s="40"/>
      <c r="OWH61" s="40"/>
      <c r="OWI61" s="40"/>
      <c r="OWJ61" s="40"/>
      <c r="OWK61" s="40"/>
      <c r="OWL61" s="40"/>
      <c r="OWM61" s="40"/>
      <c r="OWN61" s="40"/>
      <c r="OWO61" s="40"/>
      <c r="OWP61" s="40"/>
      <c r="OWQ61" s="40"/>
      <c r="OWR61" s="40"/>
      <c r="OWS61" s="40"/>
      <c r="OWT61" s="40"/>
      <c r="OWU61" s="40"/>
      <c r="OWV61" s="40"/>
      <c r="OWW61" s="40"/>
      <c r="OWX61" s="40"/>
      <c r="OWY61" s="40"/>
      <c r="OWZ61" s="40"/>
      <c r="OXA61" s="40"/>
      <c r="OXB61" s="40"/>
      <c r="OXC61" s="40"/>
      <c r="OXD61" s="40"/>
      <c r="OXE61" s="40"/>
      <c r="OXF61" s="40"/>
      <c r="OXG61" s="40"/>
      <c r="OXH61" s="40"/>
      <c r="OXI61" s="40"/>
      <c r="OXJ61" s="40"/>
      <c r="OXK61" s="40"/>
      <c r="OXL61" s="40"/>
      <c r="OXM61" s="40"/>
      <c r="OXN61" s="40"/>
      <c r="OXO61" s="40"/>
      <c r="OXP61" s="40"/>
      <c r="OXQ61" s="40"/>
      <c r="OXR61" s="40"/>
      <c r="OXS61" s="40"/>
      <c r="OXT61" s="40"/>
      <c r="OXU61" s="40"/>
      <c r="OXV61" s="40"/>
      <c r="OXW61" s="40"/>
      <c r="OXX61" s="40"/>
      <c r="OXY61" s="40"/>
      <c r="OXZ61" s="40"/>
      <c r="OYA61" s="40"/>
      <c r="OYB61" s="40"/>
      <c r="OYC61" s="40"/>
      <c r="OYD61" s="40"/>
      <c r="OYE61" s="40"/>
      <c r="OYF61" s="40"/>
      <c r="OYG61" s="40"/>
      <c r="OYH61" s="40"/>
      <c r="OYI61" s="40"/>
      <c r="OYJ61" s="40"/>
      <c r="OYK61" s="40"/>
      <c r="OYL61" s="40"/>
      <c r="OYM61" s="40"/>
      <c r="OYN61" s="40"/>
      <c r="OYO61" s="40"/>
      <c r="OYP61" s="40"/>
      <c r="OYQ61" s="40"/>
      <c r="OYR61" s="40"/>
      <c r="OYS61" s="40"/>
      <c r="OYT61" s="40"/>
      <c r="OYU61" s="40"/>
      <c r="OYV61" s="40"/>
      <c r="OYW61" s="40"/>
      <c r="OYX61" s="40"/>
      <c r="OYY61" s="40"/>
      <c r="OYZ61" s="40"/>
      <c r="OZA61" s="40"/>
      <c r="OZB61" s="40"/>
      <c r="OZC61" s="40"/>
      <c r="OZD61" s="40"/>
      <c r="OZE61" s="40"/>
      <c r="OZF61" s="40"/>
      <c r="OZG61" s="40"/>
      <c r="OZH61" s="40"/>
      <c r="OZI61" s="40"/>
      <c r="OZJ61" s="40"/>
      <c r="OZK61" s="40"/>
      <c r="OZL61" s="40"/>
      <c r="OZM61" s="40"/>
      <c r="OZN61" s="40"/>
      <c r="OZO61" s="40"/>
      <c r="OZP61" s="40"/>
      <c r="OZQ61" s="40"/>
      <c r="OZR61" s="40"/>
      <c r="OZS61" s="40"/>
      <c r="OZT61" s="40"/>
      <c r="OZU61" s="40"/>
      <c r="OZV61" s="40"/>
      <c r="OZW61" s="40"/>
      <c r="OZX61" s="40"/>
      <c r="OZY61" s="40"/>
      <c r="OZZ61" s="40"/>
      <c r="PAA61" s="40"/>
      <c r="PAB61" s="40"/>
      <c r="PAC61" s="40"/>
      <c r="PAD61" s="40"/>
      <c r="PAE61" s="40"/>
      <c r="PAF61" s="40"/>
      <c r="PAG61" s="40"/>
      <c r="PAH61" s="40"/>
      <c r="PAI61" s="40"/>
      <c r="PAJ61" s="40"/>
      <c r="PAK61" s="40"/>
      <c r="PAL61" s="40"/>
      <c r="PAM61" s="40"/>
      <c r="PAN61" s="40"/>
      <c r="PAO61" s="40"/>
      <c r="PAP61" s="40"/>
      <c r="PAQ61" s="40"/>
      <c r="PAR61" s="40"/>
      <c r="PAS61" s="40"/>
      <c r="PAT61" s="40"/>
      <c r="PAU61" s="40"/>
      <c r="PAV61" s="40"/>
      <c r="PAW61" s="40"/>
      <c r="PAX61" s="40"/>
      <c r="PAY61" s="40"/>
      <c r="PAZ61" s="40"/>
      <c r="PBA61" s="40"/>
      <c r="PBB61" s="40"/>
      <c r="PBC61" s="40"/>
      <c r="PBD61" s="40"/>
      <c r="PBE61" s="40"/>
      <c r="PBF61" s="40"/>
      <c r="PBG61" s="40"/>
      <c r="PBH61" s="40"/>
      <c r="PBI61" s="40"/>
      <c r="PBJ61" s="40"/>
      <c r="PBK61" s="40"/>
      <c r="PBL61" s="40"/>
      <c r="PBM61" s="40"/>
      <c r="PBN61" s="40"/>
      <c r="PBO61" s="40"/>
      <c r="PBP61" s="40"/>
      <c r="PBQ61" s="40"/>
      <c r="PBR61" s="40"/>
      <c r="PBS61" s="40"/>
      <c r="PBT61" s="40"/>
      <c r="PBU61" s="40"/>
      <c r="PBV61" s="40"/>
      <c r="PBW61" s="40"/>
      <c r="PBX61" s="40"/>
      <c r="PBY61" s="40"/>
      <c r="PBZ61" s="40"/>
      <c r="PCA61" s="40"/>
      <c r="PCB61" s="40"/>
      <c r="PCC61" s="40"/>
      <c r="PCD61" s="40"/>
      <c r="PCE61" s="40"/>
      <c r="PCF61" s="40"/>
      <c r="PCG61" s="40"/>
      <c r="PCH61" s="40"/>
      <c r="PCI61" s="40"/>
      <c r="PCJ61" s="40"/>
      <c r="PCK61" s="40"/>
      <c r="PCL61" s="40"/>
      <c r="PCM61" s="40"/>
      <c r="PCN61" s="40"/>
      <c r="PCO61" s="40"/>
      <c r="PCP61" s="40"/>
      <c r="PCQ61" s="40"/>
      <c r="PCR61" s="40"/>
      <c r="PCS61" s="40"/>
      <c r="PCT61" s="40"/>
      <c r="PCU61" s="40"/>
      <c r="PCV61" s="40"/>
      <c r="PCW61" s="40"/>
      <c r="PCX61" s="40"/>
      <c r="PCY61" s="40"/>
      <c r="PCZ61" s="40"/>
      <c r="PDA61" s="40"/>
      <c r="PDB61" s="40"/>
      <c r="PDC61" s="40"/>
      <c r="PDD61" s="40"/>
      <c r="PDE61" s="40"/>
      <c r="PDF61" s="40"/>
      <c r="PDG61" s="40"/>
      <c r="PDH61" s="40"/>
      <c r="PDI61" s="40"/>
      <c r="PDJ61" s="40"/>
      <c r="PDK61" s="40"/>
      <c r="PDL61" s="40"/>
      <c r="PDM61" s="40"/>
      <c r="PDN61" s="40"/>
      <c r="PDO61" s="40"/>
      <c r="PDP61" s="40"/>
      <c r="PDQ61" s="40"/>
      <c r="PDR61" s="40"/>
      <c r="PDS61" s="40"/>
      <c r="PDT61" s="40"/>
      <c r="PDU61" s="40"/>
      <c r="PDV61" s="40"/>
      <c r="PDW61" s="40"/>
      <c r="PDX61" s="40"/>
      <c r="PDY61" s="40"/>
      <c r="PDZ61" s="40"/>
      <c r="PEA61" s="40"/>
      <c r="PEB61" s="40"/>
      <c r="PEC61" s="40"/>
      <c r="PED61" s="40"/>
      <c r="PEE61" s="40"/>
      <c r="PEF61" s="40"/>
      <c r="PEG61" s="40"/>
      <c r="PEH61" s="40"/>
      <c r="PEI61" s="40"/>
      <c r="PEJ61" s="40"/>
      <c r="PEK61" s="40"/>
      <c r="PEL61" s="40"/>
      <c r="PEM61" s="40"/>
      <c r="PEN61" s="40"/>
      <c r="PEO61" s="40"/>
      <c r="PEP61" s="40"/>
      <c r="PEQ61" s="40"/>
      <c r="PER61" s="40"/>
      <c r="PES61" s="40"/>
      <c r="PET61" s="40"/>
      <c r="PEU61" s="40"/>
      <c r="PEV61" s="40"/>
      <c r="PEW61" s="40"/>
      <c r="PEX61" s="40"/>
      <c r="PEY61" s="40"/>
      <c r="PEZ61" s="40"/>
      <c r="PFA61" s="40"/>
      <c r="PFB61" s="40"/>
      <c r="PFC61" s="40"/>
      <c r="PFD61" s="40"/>
      <c r="PFE61" s="40"/>
      <c r="PFF61" s="40"/>
      <c r="PFG61" s="40"/>
      <c r="PFH61" s="40"/>
      <c r="PFI61" s="40"/>
      <c r="PFJ61" s="40"/>
      <c r="PFK61" s="40"/>
      <c r="PFL61" s="40"/>
      <c r="PFM61" s="40"/>
      <c r="PFN61" s="40"/>
      <c r="PFO61" s="40"/>
      <c r="PFP61" s="40"/>
      <c r="PFQ61" s="40"/>
      <c r="PFR61" s="40"/>
      <c r="PFS61" s="40"/>
      <c r="PFT61" s="40"/>
      <c r="PFU61" s="40"/>
      <c r="PFV61" s="40"/>
      <c r="PFW61" s="40"/>
      <c r="PFX61" s="40"/>
      <c r="PFY61" s="40"/>
      <c r="PFZ61" s="40"/>
      <c r="PGA61" s="40"/>
      <c r="PGB61" s="40"/>
      <c r="PGC61" s="40"/>
      <c r="PGD61" s="40"/>
      <c r="PGE61" s="40"/>
      <c r="PGF61" s="40"/>
      <c r="PGG61" s="40"/>
      <c r="PGH61" s="40"/>
      <c r="PGI61" s="40"/>
      <c r="PGJ61" s="40"/>
      <c r="PGK61" s="40"/>
      <c r="PGL61" s="40"/>
      <c r="PGM61" s="40"/>
      <c r="PGN61" s="40"/>
      <c r="PGO61" s="40"/>
      <c r="PGP61" s="40"/>
      <c r="PGQ61" s="40"/>
      <c r="PGR61" s="40"/>
      <c r="PGS61" s="40"/>
      <c r="PGT61" s="40"/>
      <c r="PGU61" s="40"/>
      <c r="PGV61" s="40"/>
      <c r="PGW61" s="40"/>
      <c r="PGX61" s="40"/>
      <c r="PGY61" s="40"/>
      <c r="PGZ61" s="40"/>
      <c r="PHA61" s="40"/>
      <c r="PHB61" s="40"/>
      <c r="PHC61" s="40"/>
      <c r="PHD61" s="40"/>
      <c r="PHE61" s="40"/>
      <c r="PHF61" s="40"/>
      <c r="PHG61" s="40"/>
      <c r="PHH61" s="40"/>
      <c r="PHI61" s="40"/>
      <c r="PHJ61" s="40"/>
      <c r="PHK61" s="40"/>
      <c r="PHL61" s="40"/>
      <c r="PHM61" s="40"/>
      <c r="PHN61" s="40"/>
      <c r="PHO61" s="40"/>
      <c r="PHP61" s="40"/>
      <c r="PHQ61" s="40"/>
      <c r="PHR61" s="40"/>
      <c r="PHS61" s="40"/>
      <c r="PHT61" s="40"/>
      <c r="PHU61" s="40"/>
      <c r="PHV61" s="40"/>
      <c r="PHW61" s="40"/>
      <c r="PHX61" s="40"/>
      <c r="PHY61" s="40"/>
      <c r="PHZ61" s="40"/>
      <c r="PIA61" s="40"/>
      <c r="PIB61" s="40"/>
      <c r="PIC61" s="40"/>
      <c r="PID61" s="40"/>
      <c r="PIE61" s="40"/>
      <c r="PIF61" s="40"/>
      <c r="PIG61" s="40"/>
      <c r="PIH61" s="40"/>
      <c r="PII61" s="40"/>
      <c r="PIJ61" s="40"/>
      <c r="PIK61" s="40"/>
      <c r="PIL61" s="40"/>
      <c r="PIM61" s="40"/>
      <c r="PIN61" s="40"/>
      <c r="PIO61" s="40"/>
      <c r="PIP61" s="40"/>
      <c r="PIQ61" s="40"/>
      <c r="PIR61" s="40"/>
      <c r="PIS61" s="40"/>
      <c r="PIT61" s="40"/>
      <c r="PIU61" s="40"/>
      <c r="PIV61" s="40"/>
      <c r="PIW61" s="40"/>
      <c r="PIX61" s="40"/>
      <c r="PIY61" s="40"/>
      <c r="PIZ61" s="40"/>
      <c r="PJA61" s="40"/>
      <c r="PJB61" s="40"/>
      <c r="PJC61" s="40"/>
      <c r="PJD61" s="40"/>
      <c r="PJE61" s="40"/>
      <c r="PJF61" s="40"/>
      <c r="PJG61" s="40"/>
      <c r="PJH61" s="40"/>
      <c r="PJI61" s="40"/>
      <c r="PJJ61" s="40"/>
      <c r="PJK61" s="40"/>
      <c r="PJL61" s="40"/>
      <c r="PJM61" s="40"/>
      <c r="PJN61" s="40"/>
      <c r="PJO61" s="40"/>
      <c r="PJP61" s="40"/>
      <c r="PJQ61" s="40"/>
      <c r="PJR61" s="40"/>
      <c r="PJS61" s="40"/>
      <c r="PJT61" s="40"/>
      <c r="PJU61" s="40"/>
      <c r="PJV61" s="40"/>
      <c r="PJW61" s="40"/>
      <c r="PJX61" s="40"/>
      <c r="PJY61" s="40"/>
      <c r="PJZ61" s="40"/>
      <c r="PKA61" s="40"/>
      <c r="PKB61" s="40"/>
      <c r="PKC61" s="40"/>
      <c r="PKD61" s="40"/>
      <c r="PKE61" s="40"/>
      <c r="PKF61" s="40"/>
      <c r="PKG61" s="40"/>
      <c r="PKH61" s="40"/>
      <c r="PKI61" s="40"/>
      <c r="PKJ61" s="40"/>
      <c r="PKK61" s="40"/>
      <c r="PKL61" s="40"/>
      <c r="PKM61" s="40"/>
      <c r="PKN61" s="40"/>
      <c r="PKO61" s="40"/>
      <c r="PKP61" s="40"/>
      <c r="PKQ61" s="40"/>
      <c r="PKR61" s="40"/>
      <c r="PKS61" s="40"/>
      <c r="PKT61" s="40"/>
      <c r="PKU61" s="40"/>
      <c r="PKV61" s="40"/>
      <c r="PKW61" s="40"/>
      <c r="PKX61" s="40"/>
      <c r="PKY61" s="40"/>
      <c r="PKZ61" s="40"/>
      <c r="PLA61" s="40"/>
      <c r="PLB61" s="40"/>
      <c r="PLC61" s="40"/>
      <c r="PLD61" s="40"/>
      <c r="PLE61" s="40"/>
      <c r="PLF61" s="40"/>
      <c r="PLG61" s="40"/>
      <c r="PLH61" s="40"/>
      <c r="PLI61" s="40"/>
      <c r="PLJ61" s="40"/>
      <c r="PLK61" s="40"/>
      <c r="PLL61" s="40"/>
      <c r="PLM61" s="40"/>
      <c r="PLN61" s="40"/>
      <c r="PLO61" s="40"/>
      <c r="PLP61" s="40"/>
      <c r="PLQ61" s="40"/>
      <c r="PLR61" s="40"/>
      <c r="PLS61" s="40"/>
      <c r="PLT61" s="40"/>
      <c r="PLU61" s="40"/>
      <c r="PLV61" s="40"/>
      <c r="PLW61" s="40"/>
      <c r="PLX61" s="40"/>
      <c r="PLY61" s="40"/>
      <c r="PLZ61" s="40"/>
      <c r="PMA61" s="40"/>
      <c r="PMB61" s="40"/>
      <c r="PMC61" s="40"/>
      <c r="PMD61" s="40"/>
      <c r="PME61" s="40"/>
      <c r="PMF61" s="40"/>
      <c r="PMG61" s="40"/>
      <c r="PMH61" s="40"/>
      <c r="PMI61" s="40"/>
      <c r="PMJ61" s="40"/>
      <c r="PMK61" s="40"/>
      <c r="PML61" s="40"/>
      <c r="PMM61" s="40"/>
      <c r="PMN61" s="40"/>
      <c r="PMO61" s="40"/>
      <c r="PMP61" s="40"/>
      <c r="PMQ61" s="40"/>
      <c r="PMR61" s="40"/>
      <c r="PMS61" s="40"/>
      <c r="PMT61" s="40"/>
      <c r="PMU61" s="40"/>
      <c r="PMV61" s="40"/>
      <c r="PMW61" s="40"/>
      <c r="PMX61" s="40"/>
      <c r="PMY61" s="40"/>
      <c r="PMZ61" s="40"/>
      <c r="PNA61" s="40"/>
      <c r="PNB61" s="40"/>
      <c r="PNC61" s="40"/>
      <c r="PND61" s="40"/>
      <c r="PNE61" s="40"/>
      <c r="PNF61" s="40"/>
      <c r="PNG61" s="40"/>
      <c r="PNH61" s="40"/>
      <c r="PNI61" s="40"/>
      <c r="PNJ61" s="40"/>
      <c r="PNK61" s="40"/>
      <c r="PNL61" s="40"/>
      <c r="PNM61" s="40"/>
      <c r="PNN61" s="40"/>
      <c r="PNO61" s="40"/>
      <c r="PNP61" s="40"/>
      <c r="PNQ61" s="40"/>
      <c r="PNR61" s="40"/>
      <c r="PNS61" s="40"/>
      <c r="PNT61" s="40"/>
      <c r="PNU61" s="40"/>
      <c r="PNV61" s="40"/>
      <c r="PNW61" s="40"/>
      <c r="PNX61" s="40"/>
      <c r="PNY61" s="40"/>
      <c r="PNZ61" s="40"/>
      <c r="POA61" s="40"/>
      <c r="POB61" s="40"/>
      <c r="POC61" s="40"/>
      <c r="POD61" s="40"/>
      <c r="POE61" s="40"/>
      <c r="POF61" s="40"/>
      <c r="POG61" s="40"/>
      <c r="POH61" s="40"/>
      <c r="POI61" s="40"/>
      <c r="POJ61" s="40"/>
      <c r="POK61" s="40"/>
      <c r="POL61" s="40"/>
      <c r="POM61" s="40"/>
      <c r="PON61" s="40"/>
      <c r="POO61" s="40"/>
      <c r="POP61" s="40"/>
      <c r="POQ61" s="40"/>
      <c r="POR61" s="40"/>
      <c r="POS61" s="40"/>
      <c r="POT61" s="40"/>
      <c r="POU61" s="40"/>
      <c r="POV61" s="40"/>
      <c r="POW61" s="40"/>
      <c r="POX61" s="40"/>
      <c r="POY61" s="40"/>
      <c r="POZ61" s="40"/>
      <c r="PPA61" s="40"/>
      <c r="PPB61" s="40"/>
      <c r="PPC61" s="40"/>
      <c r="PPD61" s="40"/>
      <c r="PPE61" s="40"/>
      <c r="PPF61" s="40"/>
      <c r="PPG61" s="40"/>
      <c r="PPH61" s="40"/>
      <c r="PPI61" s="40"/>
      <c r="PPJ61" s="40"/>
      <c r="PPK61" s="40"/>
      <c r="PPL61" s="40"/>
      <c r="PPM61" s="40"/>
      <c r="PPN61" s="40"/>
      <c r="PPO61" s="40"/>
      <c r="PPP61" s="40"/>
      <c r="PPQ61" s="40"/>
      <c r="PPR61" s="40"/>
      <c r="PPS61" s="40"/>
      <c r="PPT61" s="40"/>
      <c r="PPU61" s="40"/>
      <c r="PPV61" s="40"/>
      <c r="PPW61" s="40"/>
      <c r="PPX61" s="40"/>
      <c r="PPY61" s="40"/>
      <c r="PPZ61" s="40"/>
      <c r="PQA61" s="40"/>
      <c r="PQB61" s="40"/>
      <c r="PQC61" s="40"/>
      <c r="PQD61" s="40"/>
      <c r="PQE61" s="40"/>
      <c r="PQF61" s="40"/>
      <c r="PQG61" s="40"/>
      <c r="PQH61" s="40"/>
      <c r="PQI61" s="40"/>
      <c r="PQJ61" s="40"/>
      <c r="PQK61" s="40"/>
      <c r="PQL61" s="40"/>
      <c r="PQM61" s="40"/>
      <c r="PQN61" s="40"/>
      <c r="PQO61" s="40"/>
      <c r="PQP61" s="40"/>
      <c r="PQQ61" s="40"/>
      <c r="PQR61" s="40"/>
      <c r="PQS61" s="40"/>
      <c r="PQT61" s="40"/>
      <c r="PQU61" s="40"/>
      <c r="PQV61" s="40"/>
      <c r="PQW61" s="40"/>
      <c r="PQX61" s="40"/>
      <c r="PQY61" s="40"/>
      <c r="PQZ61" s="40"/>
      <c r="PRA61" s="40"/>
      <c r="PRB61" s="40"/>
      <c r="PRC61" s="40"/>
      <c r="PRD61" s="40"/>
      <c r="PRE61" s="40"/>
      <c r="PRF61" s="40"/>
      <c r="PRG61" s="40"/>
      <c r="PRH61" s="40"/>
      <c r="PRI61" s="40"/>
      <c r="PRJ61" s="40"/>
      <c r="PRK61" s="40"/>
      <c r="PRL61" s="40"/>
      <c r="PRM61" s="40"/>
      <c r="PRN61" s="40"/>
      <c r="PRO61" s="40"/>
      <c r="PRP61" s="40"/>
      <c r="PRQ61" s="40"/>
      <c r="PRR61" s="40"/>
      <c r="PRS61" s="40"/>
      <c r="PRT61" s="40"/>
      <c r="PRU61" s="40"/>
      <c r="PRV61" s="40"/>
      <c r="PRW61" s="40"/>
      <c r="PRX61" s="40"/>
      <c r="PRY61" s="40"/>
      <c r="PRZ61" s="40"/>
      <c r="PSA61" s="40"/>
      <c r="PSB61" s="40"/>
      <c r="PSC61" s="40"/>
      <c r="PSD61" s="40"/>
      <c r="PSE61" s="40"/>
      <c r="PSF61" s="40"/>
      <c r="PSG61" s="40"/>
      <c r="PSH61" s="40"/>
      <c r="PSI61" s="40"/>
      <c r="PSJ61" s="40"/>
      <c r="PSK61" s="40"/>
      <c r="PSL61" s="40"/>
      <c r="PSM61" s="40"/>
      <c r="PSN61" s="40"/>
      <c r="PSO61" s="40"/>
      <c r="PSP61" s="40"/>
      <c r="PSQ61" s="40"/>
      <c r="PSR61" s="40"/>
      <c r="PSS61" s="40"/>
      <c r="PST61" s="40"/>
      <c r="PSU61" s="40"/>
      <c r="PSV61" s="40"/>
      <c r="PSW61" s="40"/>
      <c r="PSX61" s="40"/>
      <c r="PSY61" s="40"/>
      <c r="PSZ61" s="40"/>
      <c r="PTA61" s="40"/>
      <c r="PTB61" s="40"/>
      <c r="PTC61" s="40"/>
      <c r="PTD61" s="40"/>
      <c r="PTE61" s="40"/>
      <c r="PTF61" s="40"/>
      <c r="PTG61" s="40"/>
      <c r="PTH61" s="40"/>
      <c r="PTI61" s="40"/>
      <c r="PTJ61" s="40"/>
      <c r="PTK61" s="40"/>
      <c r="PTL61" s="40"/>
      <c r="PTM61" s="40"/>
      <c r="PTN61" s="40"/>
      <c r="PTO61" s="40"/>
      <c r="PTP61" s="40"/>
      <c r="PTQ61" s="40"/>
      <c r="PTR61" s="40"/>
      <c r="PTS61" s="40"/>
      <c r="PTT61" s="40"/>
      <c r="PTU61" s="40"/>
      <c r="PTV61" s="40"/>
      <c r="PTW61" s="40"/>
      <c r="PTX61" s="40"/>
      <c r="PTY61" s="40"/>
      <c r="PTZ61" s="40"/>
      <c r="PUA61" s="40"/>
      <c r="PUB61" s="40"/>
      <c r="PUC61" s="40"/>
      <c r="PUD61" s="40"/>
      <c r="PUE61" s="40"/>
      <c r="PUF61" s="40"/>
      <c r="PUG61" s="40"/>
      <c r="PUH61" s="40"/>
      <c r="PUI61" s="40"/>
      <c r="PUJ61" s="40"/>
      <c r="PUK61" s="40"/>
      <c r="PUL61" s="40"/>
      <c r="PUM61" s="40"/>
      <c r="PUN61" s="40"/>
      <c r="PUO61" s="40"/>
      <c r="PUP61" s="40"/>
      <c r="PUQ61" s="40"/>
      <c r="PUR61" s="40"/>
      <c r="PUS61" s="40"/>
      <c r="PUT61" s="40"/>
      <c r="PUU61" s="40"/>
      <c r="PUV61" s="40"/>
      <c r="PUW61" s="40"/>
      <c r="PUX61" s="40"/>
      <c r="PUY61" s="40"/>
      <c r="PUZ61" s="40"/>
      <c r="PVA61" s="40"/>
      <c r="PVB61" s="40"/>
      <c r="PVC61" s="40"/>
      <c r="PVD61" s="40"/>
      <c r="PVE61" s="40"/>
      <c r="PVF61" s="40"/>
      <c r="PVG61" s="40"/>
      <c r="PVH61" s="40"/>
      <c r="PVI61" s="40"/>
      <c r="PVJ61" s="40"/>
      <c r="PVK61" s="40"/>
      <c r="PVL61" s="40"/>
      <c r="PVM61" s="40"/>
      <c r="PVN61" s="40"/>
      <c r="PVO61" s="40"/>
      <c r="PVP61" s="40"/>
      <c r="PVQ61" s="40"/>
      <c r="PVR61" s="40"/>
      <c r="PVS61" s="40"/>
      <c r="PVT61" s="40"/>
      <c r="PVU61" s="40"/>
      <c r="PVV61" s="40"/>
      <c r="PVW61" s="40"/>
      <c r="PVX61" s="40"/>
      <c r="PVY61" s="40"/>
      <c r="PVZ61" s="40"/>
      <c r="PWA61" s="40"/>
      <c r="PWB61" s="40"/>
      <c r="PWC61" s="40"/>
      <c r="PWD61" s="40"/>
      <c r="PWE61" s="40"/>
      <c r="PWF61" s="40"/>
      <c r="PWG61" s="40"/>
      <c r="PWH61" s="40"/>
      <c r="PWI61" s="40"/>
      <c r="PWJ61" s="40"/>
      <c r="PWK61" s="40"/>
      <c r="PWL61" s="40"/>
      <c r="PWM61" s="40"/>
      <c r="PWN61" s="40"/>
      <c r="PWO61" s="40"/>
      <c r="PWP61" s="40"/>
      <c r="PWQ61" s="40"/>
      <c r="PWR61" s="40"/>
      <c r="PWS61" s="40"/>
      <c r="PWT61" s="40"/>
      <c r="PWU61" s="40"/>
      <c r="PWV61" s="40"/>
      <c r="PWW61" s="40"/>
      <c r="PWX61" s="40"/>
      <c r="PWY61" s="40"/>
      <c r="PWZ61" s="40"/>
      <c r="PXA61" s="40"/>
      <c r="PXB61" s="40"/>
      <c r="PXC61" s="40"/>
      <c r="PXD61" s="40"/>
      <c r="PXE61" s="40"/>
      <c r="PXF61" s="40"/>
      <c r="PXG61" s="40"/>
      <c r="PXH61" s="40"/>
      <c r="PXI61" s="40"/>
      <c r="PXJ61" s="40"/>
      <c r="PXK61" s="40"/>
      <c r="PXL61" s="40"/>
      <c r="PXM61" s="40"/>
      <c r="PXN61" s="40"/>
      <c r="PXO61" s="40"/>
      <c r="PXP61" s="40"/>
      <c r="PXQ61" s="40"/>
      <c r="PXR61" s="40"/>
      <c r="PXS61" s="40"/>
      <c r="PXT61" s="40"/>
      <c r="PXU61" s="40"/>
      <c r="PXV61" s="40"/>
      <c r="PXW61" s="40"/>
      <c r="PXX61" s="40"/>
      <c r="PXY61" s="40"/>
      <c r="PXZ61" s="40"/>
      <c r="PYA61" s="40"/>
      <c r="PYB61" s="40"/>
      <c r="PYC61" s="40"/>
      <c r="PYD61" s="40"/>
      <c r="PYE61" s="40"/>
      <c r="PYF61" s="40"/>
      <c r="PYG61" s="40"/>
      <c r="PYH61" s="40"/>
      <c r="PYI61" s="40"/>
      <c r="PYJ61" s="40"/>
      <c r="PYK61" s="40"/>
      <c r="PYL61" s="40"/>
      <c r="PYM61" s="40"/>
      <c r="PYN61" s="40"/>
      <c r="PYO61" s="40"/>
      <c r="PYP61" s="40"/>
      <c r="PYQ61" s="40"/>
      <c r="PYR61" s="40"/>
      <c r="PYS61" s="40"/>
      <c r="PYT61" s="40"/>
      <c r="PYU61" s="40"/>
      <c r="PYV61" s="40"/>
      <c r="PYW61" s="40"/>
      <c r="PYX61" s="40"/>
      <c r="PYY61" s="40"/>
      <c r="PYZ61" s="40"/>
      <c r="PZA61" s="40"/>
      <c r="PZB61" s="40"/>
      <c r="PZC61" s="40"/>
      <c r="PZD61" s="40"/>
      <c r="PZE61" s="40"/>
      <c r="PZF61" s="40"/>
      <c r="PZG61" s="40"/>
      <c r="PZH61" s="40"/>
      <c r="PZI61" s="40"/>
      <c r="PZJ61" s="40"/>
      <c r="PZK61" s="40"/>
      <c r="PZL61" s="40"/>
      <c r="PZM61" s="40"/>
      <c r="PZN61" s="40"/>
      <c r="PZO61" s="40"/>
      <c r="PZP61" s="40"/>
      <c r="PZQ61" s="40"/>
      <c r="PZR61" s="40"/>
      <c r="PZS61" s="40"/>
      <c r="PZT61" s="40"/>
      <c r="PZU61" s="40"/>
      <c r="PZV61" s="40"/>
      <c r="PZW61" s="40"/>
      <c r="PZX61" s="40"/>
      <c r="PZY61" s="40"/>
      <c r="PZZ61" s="40"/>
      <c r="QAA61" s="40"/>
      <c r="QAB61" s="40"/>
      <c r="QAC61" s="40"/>
      <c r="QAD61" s="40"/>
      <c r="QAE61" s="40"/>
      <c r="QAF61" s="40"/>
      <c r="QAG61" s="40"/>
      <c r="QAH61" s="40"/>
      <c r="QAI61" s="40"/>
      <c r="QAJ61" s="40"/>
      <c r="QAK61" s="40"/>
      <c r="QAL61" s="40"/>
      <c r="QAM61" s="40"/>
      <c r="QAN61" s="40"/>
      <c r="QAO61" s="40"/>
      <c r="QAP61" s="40"/>
      <c r="QAQ61" s="40"/>
      <c r="QAR61" s="40"/>
      <c r="QAS61" s="40"/>
      <c r="QAT61" s="40"/>
      <c r="QAU61" s="40"/>
      <c r="QAV61" s="40"/>
      <c r="QAW61" s="40"/>
      <c r="QAX61" s="40"/>
      <c r="QAY61" s="40"/>
      <c r="QAZ61" s="40"/>
      <c r="QBA61" s="40"/>
      <c r="QBB61" s="40"/>
      <c r="QBC61" s="40"/>
      <c r="QBD61" s="40"/>
      <c r="QBE61" s="40"/>
      <c r="QBF61" s="40"/>
      <c r="QBG61" s="40"/>
      <c r="QBH61" s="40"/>
      <c r="QBI61" s="40"/>
      <c r="QBJ61" s="40"/>
      <c r="QBK61" s="40"/>
      <c r="QBL61" s="40"/>
      <c r="QBM61" s="40"/>
      <c r="QBN61" s="40"/>
      <c r="QBO61" s="40"/>
      <c r="QBP61" s="40"/>
      <c r="QBQ61" s="40"/>
      <c r="QBR61" s="40"/>
      <c r="QBS61" s="40"/>
      <c r="QBT61" s="40"/>
      <c r="QBU61" s="40"/>
      <c r="QBV61" s="40"/>
      <c r="QBW61" s="40"/>
      <c r="QBX61" s="40"/>
      <c r="QBY61" s="40"/>
      <c r="QBZ61" s="40"/>
      <c r="QCA61" s="40"/>
      <c r="QCB61" s="40"/>
      <c r="QCC61" s="40"/>
      <c r="QCD61" s="40"/>
      <c r="QCE61" s="40"/>
      <c r="QCF61" s="40"/>
      <c r="QCG61" s="40"/>
      <c r="QCH61" s="40"/>
      <c r="QCI61" s="40"/>
      <c r="QCJ61" s="40"/>
      <c r="QCK61" s="40"/>
      <c r="QCL61" s="40"/>
      <c r="QCM61" s="40"/>
      <c r="QCN61" s="40"/>
      <c r="QCO61" s="40"/>
      <c r="QCP61" s="40"/>
      <c r="QCQ61" s="40"/>
      <c r="QCR61" s="40"/>
      <c r="QCS61" s="40"/>
      <c r="QCT61" s="40"/>
      <c r="QCU61" s="40"/>
      <c r="QCV61" s="40"/>
      <c r="QCW61" s="40"/>
      <c r="QCX61" s="40"/>
      <c r="QCY61" s="40"/>
      <c r="QCZ61" s="40"/>
      <c r="QDA61" s="40"/>
      <c r="QDB61" s="40"/>
      <c r="QDC61" s="40"/>
      <c r="QDD61" s="40"/>
      <c r="QDE61" s="40"/>
      <c r="QDF61" s="40"/>
      <c r="QDG61" s="40"/>
      <c r="QDH61" s="40"/>
      <c r="QDI61" s="40"/>
      <c r="QDJ61" s="40"/>
      <c r="QDK61" s="40"/>
      <c r="QDL61" s="40"/>
      <c r="QDM61" s="40"/>
      <c r="QDN61" s="40"/>
      <c r="QDO61" s="40"/>
      <c r="QDP61" s="40"/>
      <c r="QDQ61" s="40"/>
      <c r="QDR61" s="40"/>
      <c r="QDS61" s="40"/>
      <c r="QDT61" s="40"/>
      <c r="QDU61" s="40"/>
      <c r="QDV61" s="40"/>
      <c r="QDW61" s="40"/>
      <c r="QDX61" s="40"/>
      <c r="QDY61" s="40"/>
      <c r="QDZ61" s="40"/>
      <c r="QEA61" s="40"/>
      <c r="QEB61" s="40"/>
      <c r="QEC61" s="40"/>
      <c r="QED61" s="40"/>
      <c r="QEE61" s="40"/>
      <c r="QEF61" s="40"/>
      <c r="QEG61" s="40"/>
      <c r="QEH61" s="40"/>
      <c r="QEI61" s="40"/>
      <c r="QEJ61" s="40"/>
      <c r="QEK61" s="40"/>
      <c r="QEL61" s="40"/>
      <c r="QEM61" s="40"/>
      <c r="QEN61" s="40"/>
      <c r="QEO61" s="40"/>
      <c r="QEP61" s="40"/>
      <c r="QEQ61" s="40"/>
      <c r="QER61" s="40"/>
      <c r="QES61" s="40"/>
      <c r="QET61" s="40"/>
      <c r="QEU61" s="40"/>
      <c r="QEV61" s="40"/>
      <c r="QEW61" s="40"/>
      <c r="QEX61" s="40"/>
      <c r="QEY61" s="40"/>
      <c r="QEZ61" s="40"/>
      <c r="QFA61" s="40"/>
      <c r="QFB61" s="40"/>
      <c r="QFC61" s="40"/>
      <c r="QFD61" s="40"/>
      <c r="QFE61" s="40"/>
      <c r="QFF61" s="40"/>
      <c r="QFG61" s="40"/>
      <c r="QFH61" s="40"/>
      <c r="QFI61" s="40"/>
      <c r="QFJ61" s="40"/>
      <c r="QFK61" s="40"/>
      <c r="QFL61" s="40"/>
      <c r="QFM61" s="40"/>
      <c r="QFN61" s="40"/>
      <c r="QFO61" s="40"/>
      <c r="QFP61" s="40"/>
      <c r="QFQ61" s="40"/>
      <c r="QFR61" s="40"/>
      <c r="QFS61" s="40"/>
      <c r="QFT61" s="40"/>
      <c r="QFU61" s="40"/>
      <c r="QFV61" s="40"/>
      <c r="QFW61" s="40"/>
      <c r="QFX61" s="40"/>
      <c r="QFY61" s="40"/>
      <c r="QFZ61" s="40"/>
      <c r="QGA61" s="40"/>
      <c r="QGB61" s="40"/>
      <c r="QGC61" s="40"/>
      <c r="QGD61" s="40"/>
      <c r="QGE61" s="40"/>
      <c r="QGF61" s="40"/>
      <c r="QGG61" s="40"/>
      <c r="QGH61" s="40"/>
      <c r="QGI61" s="40"/>
      <c r="QGJ61" s="40"/>
      <c r="QGK61" s="40"/>
      <c r="QGL61" s="40"/>
      <c r="QGM61" s="40"/>
      <c r="QGN61" s="40"/>
      <c r="QGO61" s="40"/>
      <c r="QGP61" s="40"/>
      <c r="QGQ61" s="40"/>
      <c r="QGR61" s="40"/>
      <c r="QGS61" s="40"/>
      <c r="QGT61" s="40"/>
      <c r="QGU61" s="40"/>
      <c r="QGV61" s="40"/>
      <c r="QGW61" s="40"/>
      <c r="QGX61" s="40"/>
      <c r="QGY61" s="40"/>
      <c r="QGZ61" s="40"/>
      <c r="QHA61" s="40"/>
      <c r="QHB61" s="40"/>
      <c r="QHC61" s="40"/>
      <c r="QHD61" s="40"/>
      <c r="QHE61" s="40"/>
      <c r="QHF61" s="40"/>
      <c r="QHG61" s="40"/>
      <c r="QHH61" s="40"/>
      <c r="QHI61" s="40"/>
      <c r="QHJ61" s="40"/>
      <c r="QHK61" s="40"/>
      <c r="QHL61" s="40"/>
      <c r="QHM61" s="40"/>
      <c r="QHN61" s="40"/>
      <c r="QHO61" s="40"/>
      <c r="QHP61" s="40"/>
      <c r="QHQ61" s="40"/>
      <c r="QHR61" s="40"/>
      <c r="QHS61" s="40"/>
      <c r="QHT61" s="40"/>
      <c r="QHU61" s="40"/>
      <c r="QHV61" s="40"/>
      <c r="QHW61" s="40"/>
      <c r="QHX61" s="40"/>
      <c r="QHY61" s="40"/>
      <c r="QHZ61" s="40"/>
      <c r="QIA61" s="40"/>
      <c r="QIB61" s="40"/>
      <c r="QIC61" s="40"/>
      <c r="QID61" s="40"/>
      <c r="QIE61" s="40"/>
      <c r="QIF61" s="40"/>
      <c r="QIG61" s="40"/>
      <c r="QIH61" s="40"/>
      <c r="QII61" s="40"/>
      <c r="QIJ61" s="40"/>
      <c r="QIK61" s="40"/>
      <c r="QIL61" s="40"/>
      <c r="QIM61" s="40"/>
      <c r="QIN61" s="40"/>
      <c r="QIO61" s="40"/>
      <c r="QIP61" s="40"/>
      <c r="QIQ61" s="40"/>
      <c r="QIR61" s="40"/>
      <c r="QIS61" s="40"/>
      <c r="QIT61" s="40"/>
      <c r="QIU61" s="40"/>
      <c r="QIV61" s="40"/>
      <c r="QIW61" s="40"/>
      <c r="QIX61" s="40"/>
      <c r="QIY61" s="40"/>
      <c r="QIZ61" s="40"/>
      <c r="QJA61" s="40"/>
      <c r="QJB61" s="40"/>
      <c r="QJC61" s="40"/>
      <c r="QJD61" s="40"/>
      <c r="QJE61" s="40"/>
      <c r="QJF61" s="40"/>
      <c r="QJG61" s="40"/>
      <c r="QJH61" s="40"/>
      <c r="QJI61" s="40"/>
      <c r="QJJ61" s="40"/>
      <c r="QJK61" s="40"/>
      <c r="QJL61" s="40"/>
      <c r="QJM61" s="40"/>
      <c r="QJN61" s="40"/>
      <c r="QJO61" s="40"/>
      <c r="QJP61" s="40"/>
      <c r="QJQ61" s="40"/>
      <c r="QJR61" s="40"/>
      <c r="QJS61" s="40"/>
      <c r="QJT61" s="40"/>
      <c r="QJU61" s="40"/>
      <c r="QJV61" s="40"/>
      <c r="QJW61" s="40"/>
      <c r="QJX61" s="40"/>
      <c r="QJY61" s="40"/>
      <c r="QJZ61" s="40"/>
      <c r="QKA61" s="40"/>
      <c r="QKB61" s="40"/>
      <c r="QKC61" s="40"/>
      <c r="QKD61" s="40"/>
      <c r="QKE61" s="40"/>
      <c r="QKF61" s="40"/>
      <c r="QKG61" s="40"/>
      <c r="QKH61" s="40"/>
      <c r="QKI61" s="40"/>
      <c r="QKJ61" s="40"/>
      <c r="QKK61" s="40"/>
      <c r="QKL61" s="40"/>
      <c r="QKM61" s="40"/>
      <c r="QKN61" s="40"/>
      <c r="QKO61" s="40"/>
      <c r="QKP61" s="40"/>
      <c r="QKQ61" s="40"/>
      <c r="QKR61" s="40"/>
      <c r="QKS61" s="40"/>
      <c r="QKT61" s="40"/>
      <c r="QKU61" s="40"/>
      <c r="QKV61" s="40"/>
      <c r="QKW61" s="40"/>
      <c r="QKX61" s="40"/>
      <c r="QKY61" s="40"/>
      <c r="QKZ61" s="40"/>
      <c r="QLA61" s="40"/>
      <c r="QLB61" s="40"/>
      <c r="QLC61" s="40"/>
      <c r="QLD61" s="40"/>
      <c r="QLE61" s="40"/>
      <c r="QLF61" s="40"/>
      <c r="QLG61" s="40"/>
      <c r="QLH61" s="40"/>
      <c r="QLI61" s="40"/>
      <c r="QLJ61" s="40"/>
      <c r="QLK61" s="40"/>
      <c r="QLL61" s="40"/>
      <c r="QLM61" s="40"/>
      <c r="QLN61" s="40"/>
      <c r="QLO61" s="40"/>
      <c r="QLP61" s="40"/>
      <c r="QLQ61" s="40"/>
      <c r="QLR61" s="40"/>
      <c r="QLS61" s="40"/>
      <c r="QLT61" s="40"/>
      <c r="QLU61" s="40"/>
      <c r="QLV61" s="40"/>
      <c r="QLW61" s="40"/>
      <c r="QLX61" s="40"/>
      <c r="QLY61" s="40"/>
      <c r="QLZ61" s="40"/>
      <c r="QMA61" s="40"/>
      <c r="QMB61" s="40"/>
      <c r="QMC61" s="40"/>
      <c r="QMD61" s="40"/>
      <c r="QME61" s="40"/>
      <c r="QMF61" s="40"/>
      <c r="QMG61" s="40"/>
      <c r="QMH61" s="40"/>
      <c r="QMI61" s="40"/>
      <c r="QMJ61" s="40"/>
      <c r="QMK61" s="40"/>
      <c r="QML61" s="40"/>
      <c r="QMM61" s="40"/>
      <c r="QMN61" s="40"/>
      <c r="QMO61" s="40"/>
      <c r="QMP61" s="40"/>
      <c r="QMQ61" s="40"/>
      <c r="QMR61" s="40"/>
      <c r="QMS61" s="40"/>
      <c r="QMT61" s="40"/>
      <c r="QMU61" s="40"/>
      <c r="QMV61" s="40"/>
      <c r="QMW61" s="40"/>
      <c r="QMX61" s="40"/>
      <c r="QMY61" s="40"/>
      <c r="QMZ61" s="40"/>
      <c r="QNA61" s="40"/>
      <c r="QNB61" s="40"/>
      <c r="QNC61" s="40"/>
      <c r="QND61" s="40"/>
      <c r="QNE61" s="40"/>
      <c r="QNF61" s="40"/>
      <c r="QNG61" s="40"/>
      <c r="QNH61" s="40"/>
      <c r="QNI61" s="40"/>
      <c r="QNJ61" s="40"/>
      <c r="QNK61" s="40"/>
      <c r="QNL61" s="40"/>
      <c r="QNM61" s="40"/>
      <c r="QNN61" s="40"/>
      <c r="QNO61" s="40"/>
      <c r="QNP61" s="40"/>
      <c r="QNQ61" s="40"/>
      <c r="QNR61" s="40"/>
      <c r="QNS61" s="40"/>
      <c r="QNT61" s="40"/>
      <c r="QNU61" s="40"/>
      <c r="QNV61" s="40"/>
      <c r="QNW61" s="40"/>
      <c r="QNX61" s="40"/>
      <c r="QNY61" s="40"/>
      <c r="QNZ61" s="40"/>
      <c r="QOA61" s="40"/>
      <c r="QOB61" s="40"/>
      <c r="QOC61" s="40"/>
      <c r="QOD61" s="40"/>
      <c r="QOE61" s="40"/>
      <c r="QOF61" s="40"/>
      <c r="QOG61" s="40"/>
      <c r="QOH61" s="40"/>
      <c r="QOI61" s="40"/>
      <c r="QOJ61" s="40"/>
      <c r="QOK61" s="40"/>
      <c r="QOL61" s="40"/>
      <c r="QOM61" s="40"/>
      <c r="QON61" s="40"/>
      <c r="QOO61" s="40"/>
      <c r="QOP61" s="40"/>
      <c r="QOQ61" s="40"/>
      <c r="QOR61" s="40"/>
      <c r="QOS61" s="40"/>
      <c r="QOT61" s="40"/>
      <c r="QOU61" s="40"/>
      <c r="QOV61" s="40"/>
      <c r="QOW61" s="40"/>
      <c r="QOX61" s="40"/>
      <c r="QOY61" s="40"/>
      <c r="QOZ61" s="40"/>
      <c r="QPA61" s="40"/>
      <c r="QPB61" s="40"/>
      <c r="QPC61" s="40"/>
      <c r="QPD61" s="40"/>
      <c r="QPE61" s="40"/>
      <c r="QPF61" s="40"/>
      <c r="QPG61" s="40"/>
      <c r="QPH61" s="40"/>
      <c r="QPI61" s="40"/>
      <c r="QPJ61" s="40"/>
      <c r="QPK61" s="40"/>
      <c r="QPL61" s="40"/>
      <c r="QPM61" s="40"/>
      <c r="QPN61" s="40"/>
      <c r="QPO61" s="40"/>
      <c r="QPP61" s="40"/>
      <c r="QPQ61" s="40"/>
      <c r="QPR61" s="40"/>
      <c r="QPS61" s="40"/>
      <c r="QPT61" s="40"/>
      <c r="QPU61" s="40"/>
      <c r="QPV61" s="40"/>
      <c r="QPW61" s="40"/>
      <c r="QPX61" s="40"/>
      <c r="QPY61" s="40"/>
      <c r="QPZ61" s="40"/>
      <c r="QQA61" s="40"/>
      <c r="QQB61" s="40"/>
      <c r="QQC61" s="40"/>
      <c r="QQD61" s="40"/>
      <c r="QQE61" s="40"/>
      <c r="QQF61" s="40"/>
      <c r="QQG61" s="40"/>
      <c r="QQH61" s="40"/>
      <c r="QQI61" s="40"/>
      <c r="QQJ61" s="40"/>
      <c r="QQK61" s="40"/>
      <c r="QQL61" s="40"/>
      <c r="QQM61" s="40"/>
      <c r="QQN61" s="40"/>
      <c r="QQO61" s="40"/>
      <c r="QQP61" s="40"/>
      <c r="QQQ61" s="40"/>
      <c r="QQR61" s="40"/>
      <c r="QQS61" s="40"/>
      <c r="QQT61" s="40"/>
      <c r="QQU61" s="40"/>
      <c r="QQV61" s="40"/>
      <c r="QQW61" s="40"/>
      <c r="QQX61" s="40"/>
      <c r="QQY61" s="40"/>
      <c r="QQZ61" s="40"/>
      <c r="QRA61" s="40"/>
      <c r="QRB61" s="40"/>
      <c r="QRC61" s="40"/>
      <c r="QRD61" s="40"/>
      <c r="QRE61" s="40"/>
      <c r="QRF61" s="40"/>
      <c r="QRG61" s="40"/>
      <c r="QRH61" s="40"/>
      <c r="QRI61" s="40"/>
      <c r="QRJ61" s="40"/>
      <c r="QRK61" s="40"/>
      <c r="QRL61" s="40"/>
      <c r="QRM61" s="40"/>
      <c r="QRN61" s="40"/>
      <c r="QRO61" s="40"/>
      <c r="QRP61" s="40"/>
      <c r="QRQ61" s="40"/>
      <c r="QRR61" s="40"/>
      <c r="QRS61" s="40"/>
      <c r="QRT61" s="40"/>
      <c r="QRU61" s="40"/>
      <c r="QRV61" s="40"/>
      <c r="QRW61" s="40"/>
      <c r="QRX61" s="40"/>
      <c r="QRY61" s="40"/>
      <c r="QRZ61" s="40"/>
      <c r="QSA61" s="40"/>
      <c r="QSB61" s="40"/>
      <c r="QSC61" s="40"/>
      <c r="QSD61" s="40"/>
      <c r="QSE61" s="40"/>
      <c r="QSF61" s="40"/>
      <c r="QSG61" s="40"/>
      <c r="QSH61" s="40"/>
      <c r="QSI61" s="40"/>
      <c r="QSJ61" s="40"/>
      <c r="QSK61" s="40"/>
      <c r="QSL61" s="40"/>
      <c r="QSM61" s="40"/>
      <c r="QSN61" s="40"/>
      <c r="QSO61" s="40"/>
      <c r="QSP61" s="40"/>
      <c r="QSQ61" s="40"/>
      <c r="QSR61" s="40"/>
      <c r="QSS61" s="40"/>
      <c r="QST61" s="40"/>
      <c r="QSU61" s="40"/>
      <c r="QSV61" s="40"/>
      <c r="QSW61" s="40"/>
      <c r="QSX61" s="40"/>
      <c r="QSY61" s="40"/>
      <c r="QSZ61" s="40"/>
      <c r="QTA61" s="40"/>
      <c r="QTB61" s="40"/>
      <c r="QTC61" s="40"/>
      <c r="QTD61" s="40"/>
      <c r="QTE61" s="40"/>
      <c r="QTF61" s="40"/>
      <c r="QTG61" s="40"/>
      <c r="QTH61" s="40"/>
      <c r="QTI61" s="40"/>
      <c r="QTJ61" s="40"/>
      <c r="QTK61" s="40"/>
      <c r="QTL61" s="40"/>
      <c r="QTM61" s="40"/>
      <c r="QTN61" s="40"/>
      <c r="QTO61" s="40"/>
      <c r="QTP61" s="40"/>
      <c r="QTQ61" s="40"/>
      <c r="QTR61" s="40"/>
      <c r="QTS61" s="40"/>
      <c r="QTT61" s="40"/>
      <c r="QTU61" s="40"/>
      <c r="QTV61" s="40"/>
      <c r="QTW61" s="40"/>
      <c r="QTX61" s="40"/>
      <c r="QTY61" s="40"/>
      <c r="QTZ61" s="40"/>
      <c r="QUA61" s="40"/>
      <c r="QUB61" s="40"/>
      <c r="QUC61" s="40"/>
      <c r="QUD61" s="40"/>
      <c r="QUE61" s="40"/>
      <c r="QUF61" s="40"/>
      <c r="QUG61" s="40"/>
      <c r="QUH61" s="40"/>
      <c r="QUI61" s="40"/>
      <c r="QUJ61" s="40"/>
      <c r="QUK61" s="40"/>
      <c r="QUL61" s="40"/>
      <c r="QUM61" s="40"/>
      <c r="QUN61" s="40"/>
      <c r="QUO61" s="40"/>
      <c r="QUP61" s="40"/>
      <c r="QUQ61" s="40"/>
      <c r="QUR61" s="40"/>
      <c r="QUS61" s="40"/>
      <c r="QUT61" s="40"/>
      <c r="QUU61" s="40"/>
      <c r="QUV61" s="40"/>
      <c r="QUW61" s="40"/>
      <c r="QUX61" s="40"/>
      <c r="QUY61" s="40"/>
      <c r="QUZ61" s="40"/>
      <c r="QVA61" s="40"/>
      <c r="QVB61" s="40"/>
      <c r="QVC61" s="40"/>
      <c r="QVD61" s="40"/>
      <c r="QVE61" s="40"/>
      <c r="QVF61" s="40"/>
      <c r="QVG61" s="40"/>
      <c r="QVH61" s="40"/>
      <c r="QVI61" s="40"/>
      <c r="QVJ61" s="40"/>
      <c r="QVK61" s="40"/>
      <c r="QVL61" s="40"/>
      <c r="QVM61" s="40"/>
      <c r="QVN61" s="40"/>
      <c r="QVO61" s="40"/>
      <c r="QVP61" s="40"/>
      <c r="QVQ61" s="40"/>
      <c r="QVR61" s="40"/>
      <c r="QVS61" s="40"/>
      <c r="QVT61" s="40"/>
      <c r="QVU61" s="40"/>
      <c r="QVV61" s="40"/>
      <c r="QVW61" s="40"/>
      <c r="QVX61" s="40"/>
      <c r="QVY61" s="40"/>
      <c r="QVZ61" s="40"/>
      <c r="QWA61" s="40"/>
      <c r="QWB61" s="40"/>
      <c r="QWC61" s="40"/>
      <c r="QWD61" s="40"/>
      <c r="QWE61" s="40"/>
      <c r="QWF61" s="40"/>
      <c r="QWG61" s="40"/>
      <c r="QWH61" s="40"/>
      <c r="QWI61" s="40"/>
      <c r="QWJ61" s="40"/>
      <c r="QWK61" s="40"/>
      <c r="QWL61" s="40"/>
      <c r="QWM61" s="40"/>
      <c r="QWN61" s="40"/>
      <c r="QWO61" s="40"/>
      <c r="QWP61" s="40"/>
      <c r="QWQ61" s="40"/>
      <c r="QWR61" s="40"/>
      <c r="QWS61" s="40"/>
      <c r="QWT61" s="40"/>
      <c r="QWU61" s="40"/>
      <c r="QWV61" s="40"/>
      <c r="QWW61" s="40"/>
      <c r="QWX61" s="40"/>
      <c r="QWY61" s="40"/>
      <c r="QWZ61" s="40"/>
      <c r="QXA61" s="40"/>
      <c r="QXB61" s="40"/>
      <c r="QXC61" s="40"/>
      <c r="QXD61" s="40"/>
      <c r="QXE61" s="40"/>
      <c r="QXF61" s="40"/>
      <c r="QXG61" s="40"/>
      <c r="QXH61" s="40"/>
      <c r="QXI61" s="40"/>
      <c r="QXJ61" s="40"/>
      <c r="QXK61" s="40"/>
      <c r="QXL61" s="40"/>
      <c r="QXM61" s="40"/>
      <c r="QXN61" s="40"/>
      <c r="QXO61" s="40"/>
      <c r="QXP61" s="40"/>
      <c r="QXQ61" s="40"/>
      <c r="QXR61" s="40"/>
      <c r="QXS61" s="40"/>
      <c r="QXT61" s="40"/>
      <c r="QXU61" s="40"/>
      <c r="QXV61" s="40"/>
      <c r="QXW61" s="40"/>
      <c r="QXX61" s="40"/>
      <c r="QXY61" s="40"/>
      <c r="QXZ61" s="40"/>
      <c r="QYA61" s="40"/>
      <c r="QYB61" s="40"/>
      <c r="QYC61" s="40"/>
      <c r="QYD61" s="40"/>
      <c r="QYE61" s="40"/>
      <c r="QYF61" s="40"/>
      <c r="QYG61" s="40"/>
      <c r="QYH61" s="40"/>
      <c r="QYI61" s="40"/>
      <c r="QYJ61" s="40"/>
      <c r="QYK61" s="40"/>
      <c r="QYL61" s="40"/>
      <c r="QYM61" s="40"/>
      <c r="QYN61" s="40"/>
      <c r="QYO61" s="40"/>
      <c r="QYP61" s="40"/>
      <c r="QYQ61" s="40"/>
      <c r="QYR61" s="40"/>
      <c r="QYS61" s="40"/>
      <c r="QYT61" s="40"/>
      <c r="QYU61" s="40"/>
      <c r="QYV61" s="40"/>
      <c r="QYW61" s="40"/>
      <c r="QYX61" s="40"/>
      <c r="QYY61" s="40"/>
      <c r="QYZ61" s="40"/>
      <c r="QZA61" s="40"/>
      <c r="QZB61" s="40"/>
      <c r="QZC61" s="40"/>
      <c r="QZD61" s="40"/>
      <c r="QZE61" s="40"/>
      <c r="QZF61" s="40"/>
      <c r="QZG61" s="40"/>
      <c r="QZH61" s="40"/>
      <c r="QZI61" s="40"/>
      <c r="QZJ61" s="40"/>
      <c r="QZK61" s="40"/>
      <c r="QZL61" s="40"/>
      <c r="QZM61" s="40"/>
      <c r="QZN61" s="40"/>
      <c r="QZO61" s="40"/>
      <c r="QZP61" s="40"/>
      <c r="QZQ61" s="40"/>
      <c r="QZR61" s="40"/>
      <c r="QZS61" s="40"/>
      <c r="QZT61" s="40"/>
      <c r="QZU61" s="40"/>
      <c r="QZV61" s="40"/>
      <c r="QZW61" s="40"/>
      <c r="QZX61" s="40"/>
      <c r="QZY61" s="40"/>
      <c r="QZZ61" s="40"/>
      <c r="RAA61" s="40"/>
      <c r="RAB61" s="40"/>
      <c r="RAC61" s="40"/>
      <c r="RAD61" s="40"/>
      <c r="RAE61" s="40"/>
      <c r="RAF61" s="40"/>
      <c r="RAG61" s="40"/>
      <c r="RAH61" s="40"/>
      <c r="RAI61" s="40"/>
      <c r="RAJ61" s="40"/>
      <c r="RAK61" s="40"/>
      <c r="RAL61" s="40"/>
      <c r="RAM61" s="40"/>
      <c r="RAN61" s="40"/>
      <c r="RAO61" s="40"/>
      <c r="RAP61" s="40"/>
      <c r="RAQ61" s="40"/>
      <c r="RAR61" s="40"/>
      <c r="RAS61" s="40"/>
      <c r="RAT61" s="40"/>
      <c r="RAU61" s="40"/>
      <c r="RAV61" s="40"/>
      <c r="RAW61" s="40"/>
      <c r="RAX61" s="40"/>
      <c r="RAY61" s="40"/>
      <c r="RAZ61" s="40"/>
      <c r="RBA61" s="40"/>
      <c r="RBB61" s="40"/>
      <c r="RBC61" s="40"/>
      <c r="RBD61" s="40"/>
      <c r="RBE61" s="40"/>
      <c r="RBF61" s="40"/>
      <c r="RBG61" s="40"/>
      <c r="RBH61" s="40"/>
      <c r="RBI61" s="40"/>
      <c r="RBJ61" s="40"/>
      <c r="RBK61" s="40"/>
      <c r="RBL61" s="40"/>
      <c r="RBM61" s="40"/>
      <c r="RBN61" s="40"/>
      <c r="RBO61" s="40"/>
      <c r="RBP61" s="40"/>
      <c r="RBQ61" s="40"/>
      <c r="RBR61" s="40"/>
      <c r="RBS61" s="40"/>
      <c r="RBT61" s="40"/>
      <c r="RBU61" s="40"/>
      <c r="RBV61" s="40"/>
      <c r="RBW61" s="40"/>
      <c r="RBX61" s="40"/>
      <c r="RBY61" s="40"/>
      <c r="RBZ61" s="40"/>
      <c r="RCA61" s="40"/>
      <c r="RCB61" s="40"/>
      <c r="RCC61" s="40"/>
      <c r="RCD61" s="40"/>
      <c r="RCE61" s="40"/>
      <c r="RCF61" s="40"/>
      <c r="RCG61" s="40"/>
      <c r="RCH61" s="40"/>
      <c r="RCI61" s="40"/>
      <c r="RCJ61" s="40"/>
      <c r="RCK61" s="40"/>
      <c r="RCL61" s="40"/>
      <c r="RCM61" s="40"/>
      <c r="RCN61" s="40"/>
      <c r="RCO61" s="40"/>
      <c r="RCP61" s="40"/>
      <c r="RCQ61" s="40"/>
      <c r="RCR61" s="40"/>
      <c r="RCS61" s="40"/>
      <c r="RCT61" s="40"/>
      <c r="RCU61" s="40"/>
      <c r="RCV61" s="40"/>
      <c r="RCW61" s="40"/>
      <c r="RCX61" s="40"/>
      <c r="RCY61" s="40"/>
      <c r="RCZ61" s="40"/>
      <c r="RDA61" s="40"/>
      <c r="RDB61" s="40"/>
      <c r="RDC61" s="40"/>
      <c r="RDD61" s="40"/>
      <c r="RDE61" s="40"/>
      <c r="RDF61" s="40"/>
      <c r="RDG61" s="40"/>
      <c r="RDH61" s="40"/>
      <c r="RDI61" s="40"/>
      <c r="RDJ61" s="40"/>
      <c r="RDK61" s="40"/>
      <c r="RDL61" s="40"/>
      <c r="RDM61" s="40"/>
      <c r="RDN61" s="40"/>
      <c r="RDO61" s="40"/>
      <c r="RDP61" s="40"/>
      <c r="RDQ61" s="40"/>
      <c r="RDR61" s="40"/>
      <c r="RDS61" s="40"/>
      <c r="RDT61" s="40"/>
      <c r="RDU61" s="40"/>
      <c r="RDV61" s="40"/>
      <c r="RDW61" s="40"/>
      <c r="RDX61" s="40"/>
      <c r="RDY61" s="40"/>
      <c r="RDZ61" s="40"/>
      <c r="REA61" s="40"/>
      <c r="REB61" s="40"/>
      <c r="REC61" s="40"/>
      <c r="RED61" s="40"/>
      <c r="REE61" s="40"/>
      <c r="REF61" s="40"/>
      <c r="REG61" s="40"/>
      <c r="REH61" s="40"/>
      <c r="REI61" s="40"/>
      <c r="REJ61" s="40"/>
      <c r="REK61" s="40"/>
      <c r="REL61" s="40"/>
      <c r="REM61" s="40"/>
      <c r="REN61" s="40"/>
      <c r="REO61" s="40"/>
      <c r="REP61" s="40"/>
      <c r="REQ61" s="40"/>
      <c r="RER61" s="40"/>
      <c r="RES61" s="40"/>
      <c r="RET61" s="40"/>
      <c r="REU61" s="40"/>
      <c r="REV61" s="40"/>
      <c r="REW61" s="40"/>
      <c r="REX61" s="40"/>
      <c r="REY61" s="40"/>
      <c r="REZ61" s="40"/>
      <c r="RFA61" s="40"/>
      <c r="RFB61" s="40"/>
      <c r="RFC61" s="40"/>
      <c r="RFD61" s="40"/>
      <c r="RFE61" s="40"/>
      <c r="RFF61" s="40"/>
      <c r="RFG61" s="40"/>
      <c r="RFH61" s="40"/>
      <c r="RFI61" s="40"/>
      <c r="RFJ61" s="40"/>
      <c r="RFK61" s="40"/>
      <c r="RFL61" s="40"/>
      <c r="RFM61" s="40"/>
      <c r="RFN61" s="40"/>
      <c r="RFO61" s="40"/>
      <c r="RFP61" s="40"/>
      <c r="RFQ61" s="40"/>
      <c r="RFR61" s="40"/>
      <c r="RFS61" s="40"/>
      <c r="RFT61" s="40"/>
      <c r="RFU61" s="40"/>
      <c r="RFV61" s="40"/>
      <c r="RFW61" s="40"/>
      <c r="RFX61" s="40"/>
      <c r="RFY61" s="40"/>
      <c r="RFZ61" s="40"/>
      <c r="RGA61" s="40"/>
      <c r="RGB61" s="40"/>
      <c r="RGC61" s="40"/>
      <c r="RGD61" s="40"/>
      <c r="RGE61" s="40"/>
      <c r="RGF61" s="40"/>
      <c r="RGG61" s="40"/>
      <c r="RGH61" s="40"/>
      <c r="RGI61" s="40"/>
      <c r="RGJ61" s="40"/>
      <c r="RGK61" s="40"/>
      <c r="RGL61" s="40"/>
      <c r="RGM61" s="40"/>
      <c r="RGN61" s="40"/>
      <c r="RGO61" s="40"/>
      <c r="RGP61" s="40"/>
      <c r="RGQ61" s="40"/>
      <c r="RGR61" s="40"/>
      <c r="RGS61" s="40"/>
      <c r="RGT61" s="40"/>
      <c r="RGU61" s="40"/>
      <c r="RGV61" s="40"/>
      <c r="RGW61" s="40"/>
      <c r="RGX61" s="40"/>
      <c r="RGY61" s="40"/>
      <c r="RGZ61" s="40"/>
      <c r="RHA61" s="40"/>
      <c r="RHB61" s="40"/>
      <c r="RHC61" s="40"/>
      <c r="RHD61" s="40"/>
      <c r="RHE61" s="40"/>
      <c r="RHF61" s="40"/>
      <c r="RHG61" s="40"/>
      <c r="RHH61" s="40"/>
      <c r="RHI61" s="40"/>
      <c r="RHJ61" s="40"/>
      <c r="RHK61" s="40"/>
      <c r="RHL61" s="40"/>
      <c r="RHM61" s="40"/>
      <c r="RHN61" s="40"/>
      <c r="RHO61" s="40"/>
      <c r="RHP61" s="40"/>
      <c r="RHQ61" s="40"/>
      <c r="RHR61" s="40"/>
      <c r="RHS61" s="40"/>
      <c r="RHT61" s="40"/>
      <c r="RHU61" s="40"/>
      <c r="RHV61" s="40"/>
      <c r="RHW61" s="40"/>
      <c r="RHX61" s="40"/>
      <c r="RHY61" s="40"/>
      <c r="RHZ61" s="40"/>
      <c r="RIA61" s="40"/>
      <c r="RIB61" s="40"/>
      <c r="RIC61" s="40"/>
      <c r="RID61" s="40"/>
      <c r="RIE61" s="40"/>
      <c r="RIF61" s="40"/>
      <c r="RIG61" s="40"/>
      <c r="RIH61" s="40"/>
      <c r="RII61" s="40"/>
      <c r="RIJ61" s="40"/>
      <c r="RIK61" s="40"/>
      <c r="RIL61" s="40"/>
      <c r="RIM61" s="40"/>
      <c r="RIN61" s="40"/>
      <c r="RIO61" s="40"/>
      <c r="RIP61" s="40"/>
      <c r="RIQ61" s="40"/>
      <c r="RIR61" s="40"/>
      <c r="RIS61" s="40"/>
      <c r="RIT61" s="40"/>
      <c r="RIU61" s="40"/>
      <c r="RIV61" s="40"/>
      <c r="RIW61" s="40"/>
      <c r="RIX61" s="40"/>
      <c r="RIY61" s="40"/>
      <c r="RIZ61" s="40"/>
      <c r="RJA61" s="40"/>
      <c r="RJB61" s="40"/>
      <c r="RJC61" s="40"/>
      <c r="RJD61" s="40"/>
      <c r="RJE61" s="40"/>
      <c r="RJF61" s="40"/>
      <c r="RJG61" s="40"/>
      <c r="RJH61" s="40"/>
      <c r="RJI61" s="40"/>
      <c r="RJJ61" s="40"/>
      <c r="RJK61" s="40"/>
      <c r="RJL61" s="40"/>
      <c r="RJM61" s="40"/>
      <c r="RJN61" s="40"/>
      <c r="RJO61" s="40"/>
      <c r="RJP61" s="40"/>
      <c r="RJQ61" s="40"/>
      <c r="RJR61" s="40"/>
      <c r="RJS61" s="40"/>
      <c r="RJT61" s="40"/>
      <c r="RJU61" s="40"/>
      <c r="RJV61" s="40"/>
      <c r="RJW61" s="40"/>
      <c r="RJX61" s="40"/>
      <c r="RJY61" s="40"/>
      <c r="RJZ61" s="40"/>
      <c r="RKA61" s="40"/>
      <c r="RKB61" s="40"/>
      <c r="RKC61" s="40"/>
      <c r="RKD61" s="40"/>
      <c r="RKE61" s="40"/>
      <c r="RKF61" s="40"/>
      <c r="RKG61" s="40"/>
      <c r="RKH61" s="40"/>
      <c r="RKI61" s="40"/>
      <c r="RKJ61" s="40"/>
      <c r="RKK61" s="40"/>
      <c r="RKL61" s="40"/>
      <c r="RKM61" s="40"/>
      <c r="RKN61" s="40"/>
      <c r="RKO61" s="40"/>
      <c r="RKP61" s="40"/>
      <c r="RKQ61" s="40"/>
      <c r="RKR61" s="40"/>
      <c r="RKS61" s="40"/>
      <c r="RKT61" s="40"/>
      <c r="RKU61" s="40"/>
      <c r="RKV61" s="40"/>
      <c r="RKW61" s="40"/>
      <c r="RKX61" s="40"/>
      <c r="RKY61" s="40"/>
      <c r="RKZ61" s="40"/>
      <c r="RLA61" s="40"/>
      <c r="RLB61" s="40"/>
      <c r="RLC61" s="40"/>
      <c r="RLD61" s="40"/>
      <c r="RLE61" s="40"/>
      <c r="RLF61" s="40"/>
      <c r="RLG61" s="40"/>
      <c r="RLH61" s="40"/>
      <c r="RLI61" s="40"/>
      <c r="RLJ61" s="40"/>
      <c r="RLK61" s="40"/>
      <c r="RLL61" s="40"/>
      <c r="RLM61" s="40"/>
      <c r="RLN61" s="40"/>
      <c r="RLO61" s="40"/>
      <c r="RLP61" s="40"/>
      <c r="RLQ61" s="40"/>
      <c r="RLR61" s="40"/>
      <c r="RLS61" s="40"/>
      <c r="RLT61" s="40"/>
      <c r="RLU61" s="40"/>
      <c r="RLV61" s="40"/>
      <c r="RLW61" s="40"/>
      <c r="RLX61" s="40"/>
      <c r="RLY61" s="40"/>
      <c r="RLZ61" s="40"/>
      <c r="RMA61" s="40"/>
      <c r="RMB61" s="40"/>
      <c r="RMC61" s="40"/>
      <c r="RMD61" s="40"/>
      <c r="RME61" s="40"/>
      <c r="RMF61" s="40"/>
      <c r="RMG61" s="40"/>
      <c r="RMH61" s="40"/>
      <c r="RMI61" s="40"/>
      <c r="RMJ61" s="40"/>
      <c r="RMK61" s="40"/>
      <c r="RML61" s="40"/>
      <c r="RMM61" s="40"/>
      <c r="RMN61" s="40"/>
      <c r="RMO61" s="40"/>
      <c r="RMP61" s="40"/>
      <c r="RMQ61" s="40"/>
      <c r="RMR61" s="40"/>
      <c r="RMS61" s="40"/>
      <c r="RMT61" s="40"/>
      <c r="RMU61" s="40"/>
      <c r="RMV61" s="40"/>
      <c r="RMW61" s="40"/>
      <c r="RMX61" s="40"/>
      <c r="RMY61" s="40"/>
      <c r="RMZ61" s="40"/>
      <c r="RNA61" s="40"/>
      <c r="RNB61" s="40"/>
      <c r="RNC61" s="40"/>
      <c r="RND61" s="40"/>
      <c r="RNE61" s="40"/>
      <c r="RNF61" s="40"/>
      <c r="RNG61" s="40"/>
      <c r="RNH61" s="40"/>
      <c r="RNI61" s="40"/>
      <c r="RNJ61" s="40"/>
      <c r="RNK61" s="40"/>
      <c r="RNL61" s="40"/>
      <c r="RNM61" s="40"/>
      <c r="RNN61" s="40"/>
      <c r="RNO61" s="40"/>
      <c r="RNP61" s="40"/>
      <c r="RNQ61" s="40"/>
      <c r="RNR61" s="40"/>
      <c r="RNS61" s="40"/>
      <c r="RNT61" s="40"/>
      <c r="RNU61" s="40"/>
      <c r="RNV61" s="40"/>
      <c r="RNW61" s="40"/>
      <c r="RNX61" s="40"/>
      <c r="RNY61" s="40"/>
      <c r="RNZ61" s="40"/>
      <c r="ROA61" s="40"/>
      <c r="ROB61" s="40"/>
      <c r="ROC61" s="40"/>
      <c r="ROD61" s="40"/>
      <c r="ROE61" s="40"/>
      <c r="ROF61" s="40"/>
      <c r="ROG61" s="40"/>
      <c r="ROH61" s="40"/>
      <c r="ROI61" s="40"/>
      <c r="ROJ61" s="40"/>
      <c r="ROK61" s="40"/>
      <c r="ROL61" s="40"/>
      <c r="ROM61" s="40"/>
      <c r="RON61" s="40"/>
      <c r="ROO61" s="40"/>
      <c r="ROP61" s="40"/>
      <c r="ROQ61" s="40"/>
      <c r="ROR61" s="40"/>
      <c r="ROS61" s="40"/>
      <c r="ROT61" s="40"/>
      <c r="ROU61" s="40"/>
      <c r="ROV61" s="40"/>
      <c r="ROW61" s="40"/>
      <c r="ROX61" s="40"/>
      <c r="ROY61" s="40"/>
      <c r="ROZ61" s="40"/>
      <c r="RPA61" s="40"/>
      <c r="RPB61" s="40"/>
      <c r="RPC61" s="40"/>
      <c r="RPD61" s="40"/>
      <c r="RPE61" s="40"/>
      <c r="RPF61" s="40"/>
      <c r="RPG61" s="40"/>
      <c r="RPH61" s="40"/>
      <c r="RPI61" s="40"/>
      <c r="RPJ61" s="40"/>
      <c r="RPK61" s="40"/>
      <c r="RPL61" s="40"/>
      <c r="RPM61" s="40"/>
      <c r="RPN61" s="40"/>
      <c r="RPO61" s="40"/>
      <c r="RPP61" s="40"/>
      <c r="RPQ61" s="40"/>
      <c r="RPR61" s="40"/>
      <c r="RPS61" s="40"/>
      <c r="RPT61" s="40"/>
      <c r="RPU61" s="40"/>
      <c r="RPV61" s="40"/>
      <c r="RPW61" s="40"/>
      <c r="RPX61" s="40"/>
      <c r="RPY61" s="40"/>
      <c r="RPZ61" s="40"/>
      <c r="RQA61" s="40"/>
      <c r="RQB61" s="40"/>
      <c r="RQC61" s="40"/>
      <c r="RQD61" s="40"/>
      <c r="RQE61" s="40"/>
      <c r="RQF61" s="40"/>
      <c r="RQG61" s="40"/>
      <c r="RQH61" s="40"/>
      <c r="RQI61" s="40"/>
      <c r="RQJ61" s="40"/>
      <c r="RQK61" s="40"/>
      <c r="RQL61" s="40"/>
      <c r="RQM61" s="40"/>
      <c r="RQN61" s="40"/>
      <c r="RQO61" s="40"/>
      <c r="RQP61" s="40"/>
      <c r="RQQ61" s="40"/>
      <c r="RQR61" s="40"/>
      <c r="RQS61" s="40"/>
      <c r="RQT61" s="40"/>
      <c r="RQU61" s="40"/>
      <c r="RQV61" s="40"/>
      <c r="RQW61" s="40"/>
      <c r="RQX61" s="40"/>
      <c r="RQY61" s="40"/>
      <c r="RQZ61" s="40"/>
      <c r="RRA61" s="40"/>
      <c r="RRB61" s="40"/>
      <c r="RRC61" s="40"/>
      <c r="RRD61" s="40"/>
      <c r="RRE61" s="40"/>
      <c r="RRF61" s="40"/>
      <c r="RRG61" s="40"/>
      <c r="RRH61" s="40"/>
      <c r="RRI61" s="40"/>
      <c r="RRJ61" s="40"/>
      <c r="RRK61" s="40"/>
      <c r="RRL61" s="40"/>
      <c r="RRM61" s="40"/>
      <c r="RRN61" s="40"/>
      <c r="RRO61" s="40"/>
      <c r="RRP61" s="40"/>
      <c r="RRQ61" s="40"/>
      <c r="RRR61" s="40"/>
      <c r="RRS61" s="40"/>
      <c r="RRT61" s="40"/>
      <c r="RRU61" s="40"/>
      <c r="RRV61" s="40"/>
      <c r="RRW61" s="40"/>
      <c r="RRX61" s="40"/>
      <c r="RRY61" s="40"/>
      <c r="RRZ61" s="40"/>
      <c r="RSA61" s="40"/>
      <c r="RSB61" s="40"/>
      <c r="RSC61" s="40"/>
      <c r="RSD61" s="40"/>
      <c r="RSE61" s="40"/>
      <c r="RSF61" s="40"/>
      <c r="RSG61" s="40"/>
      <c r="RSH61" s="40"/>
      <c r="RSI61" s="40"/>
      <c r="RSJ61" s="40"/>
      <c r="RSK61" s="40"/>
      <c r="RSL61" s="40"/>
      <c r="RSM61" s="40"/>
      <c r="RSN61" s="40"/>
      <c r="RSO61" s="40"/>
      <c r="RSP61" s="40"/>
      <c r="RSQ61" s="40"/>
      <c r="RSR61" s="40"/>
      <c r="RSS61" s="40"/>
      <c r="RST61" s="40"/>
      <c r="RSU61" s="40"/>
      <c r="RSV61" s="40"/>
      <c r="RSW61" s="40"/>
      <c r="RSX61" s="40"/>
      <c r="RSY61" s="40"/>
      <c r="RSZ61" s="40"/>
      <c r="RTA61" s="40"/>
      <c r="RTB61" s="40"/>
      <c r="RTC61" s="40"/>
      <c r="RTD61" s="40"/>
      <c r="RTE61" s="40"/>
      <c r="RTF61" s="40"/>
      <c r="RTG61" s="40"/>
      <c r="RTH61" s="40"/>
      <c r="RTI61" s="40"/>
      <c r="RTJ61" s="40"/>
      <c r="RTK61" s="40"/>
      <c r="RTL61" s="40"/>
      <c r="RTM61" s="40"/>
      <c r="RTN61" s="40"/>
      <c r="RTO61" s="40"/>
      <c r="RTP61" s="40"/>
      <c r="RTQ61" s="40"/>
      <c r="RTR61" s="40"/>
      <c r="RTS61" s="40"/>
      <c r="RTT61" s="40"/>
      <c r="RTU61" s="40"/>
      <c r="RTV61" s="40"/>
      <c r="RTW61" s="40"/>
      <c r="RTX61" s="40"/>
      <c r="RTY61" s="40"/>
      <c r="RTZ61" s="40"/>
      <c r="RUA61" s="40"/>
      <c r="RUB61" s="40"/>
      <c r="RUC61" s="40"/>
      <c r="RUD61" s="40"/>
      <c r="RUE61" s="40"/>
      <c r="RUF61" s="40"/>
      <c r="RUG61" s="40"/>
      <c r="RUH61" s="40"/>
      <c r="RUI61" s="40"/>
      <c r="RUJ61" s="40"/>
      <c r="RUK61" s="40"/>
      <c r="RUL61" s="40"/>
      <c r="RUM61" s="40"/>
      <c r="RUN61" s="40"/>
      <c r="RUO61" s="40"/>
      <c r="RUP61" s="40"/>
      <c r="RUQ61" s="40"/>
      <c r="RUR61" s="40"/>
      <c r="RUS61" s="40"/>
      <c r="RUT61" s="40"/>
      <c r="RUU61" s="40"/>
      <c r="RUV61" s="40"/>
      <c r="RUW61" s="40"/>
      <c r="RUX61" s="40"/>
      <c r="RUY61" s="40"/>
      <c r="RUZ61" s="40"/>
      <c r="RVA61" s="40"/>
      <c r="RVB61" s="40"/>
      <c r="RVC61" s="40"/>
      <c r="RVD61" s="40"/>
      <c r="RVE61" s="40"/>
      <c r="RVF61" s="40"/>
      <c r="RVG61" s="40"/>
      <c r="RVH61" s="40"/>
      <c r="RVI61" s="40"/>
      <c r="RVJ61" s="40"/>
      <c r="RVK61" s="40"/>
      <c r="RVL61" s="40"/>
      <c r="RVM61" s="40"/>
      <c r="RVN61" s="40"/>
      <c r="RVO61" s="40"/>
      <c r="RVP61" s="40"/>
      <c r="RVQ61" s="40"/>
      <c r="RVR61" s="40"/>
      <c r="RVS61" s="40"/>
      <c r="RVT61" s="40"/>
      <c r="RVU61" s="40"/>
      <c r="RVV61" s="40"/>
      <c r="RVW61" s="40"/>
      <c r="RVX61" s="40"/>
      <c r="RVY61" s="40"/>
      <c r="RVZ61" s="40"/>
      <c r="RWA61" s="40"/>
      <c r="RWB61" s="40"/>
      <c r="RWC61" s="40"/>
      <c r="RWD61" s="40"/>
      <c r="RWE61" s="40"/>
      <c r="RWF61" s="40"/>
      <c r="RWG61" s="40"/>
      <c r="RWH61" s="40"/>
      <c r="RWI61" s="40"/>
      <c r="RWJ61" s="40"/>
      <c r="RWK61" s="40"/>
      <c r="RWL61" s="40"/>
      <c r="RWM61" s="40"/>
      <c r="RWN61" s="40"/>
      <c r="RWO61" s="40"/>
      <c r="RWP61" s="40"/>
      <c r="RWQ61" s="40"/>
      <c r="RWR61" s="40"/>
      <c r="RWS61" s="40"/>
      <c r="RWT61" s="40"/>
      <c r="RWU61" s="40"/>
      <c r="RWV61" s="40"/>
      <c r="RWW61" s="40"/>
      <c r="RWX61" s="40"/>
      <c r="RWY61" s="40"/>
      <c r="RWZ61" s="40"/>
      <c r="RXA61" s="40"/>
      <c r="RXB61" s="40"/>
      <c r="RXC61" s="40"/>
      <c r="RXD61" s="40"/>
      <c r="RXE61" s="40"/>
      <c r="RXF61" s="40"/>
      <c r="RXG61" s="40"/>
      <c r="RXH61" s="40"/>
      <c r="RXI61" s="40"/>
      <c r="RXJ61" s="40"/>
      <c r="RXK61" s="40"/>
      <c r="RXL61" s="40"/>
      <c r="RXM61" s="40"/>
      <c r="RXN61" s="40"/>
      <c r="RXO61" s="40"/>
      <c r="RXP61" s="40"/>
      <c r="RXQ61" s="40"/>
      <c r="RXR61" s="40"/>
      <c r="RXS61" s="40"/>
      <c r="RXT61" s="40"/>
      <c r="RXU61" s="40"/>
      <c r="RXV61" s="40"/>
      <c r="RXW61" s="40"/>
      <c r="RXX61" s="40"/>
      <c r="RXY61" s="40"/>
      <c r="RXZ61" s="40"/>
      <c r="RYA61" s="40"/>
      <c r="RYB61" s="40"/>
      <c r="RYC61" s="40"/>
      <c r="RYD61" s="40"/>
      <c r="RYE61" s="40"/>
      <c r="RYF61" s="40"/>
      <c r="RYG61" s="40"/>
      <c r="RYH61" s="40"/>
      <c r="RYI61" s="40"/>
      <c r="RYJ61" s="40"/>
      <c r="RYK61" s="40"/>
      <c r="RYL61" s="40"/>
      <c r="RYM61" s="40"/>
      <c r="RYN61" s="40"/>
      <c r="RYO61" s="40"/>
      <c r="RYP61" s="40"/>
      <c r="RYQ61" s="40"/>
      <c r="RYR61" s="40"/>
      <c r="RYS61" s="40"/>
      <c r="RYT61" s="40"/>
      <c r="RYU61" s="40"/>
      <c r="RYV61" s="40"/>
      <c r="RYW61" s="40"/>
      <c r="RYX61" s="40"/>
      <c r="RYY61" s="40"/>
      <c r="RYZ61" s="40"/>
      <c r="RZA61" s="40"/>
      <c r="RZB61" s="40"/>
      <c r="RZC61" s="40"/>
      <c r="RZD61" s="40"/>
      <c r="RZE61" s="40"/>
      <c r="RZF61" s="40"/>
      <c r="RZG61" s="40"/>
      <c r="RZH61" s="40"/>
      <c r="RZI61" s="40"/>
      <c r="RZJ61" s="40"/>
      <c r="RZK61" s="40"/>
      <c r="RZL61" s="40"/>
      <c r="RZM61" s="40"/>
      <c r="RZN61" s="40"/>
      <c r="RZO61" s="40"/>
      <c r="RZP61" s="40"/>
      <c r="RZQ61" s="40"/>
      <c r="RZR61" s="40"/>
      <c r="RZS61" s="40"/>
      <c r="RZT61" s="40"/>
      <c r="RZU61" s="40"/>
      <c r="RZV61" s="40"/>
      <c r="RZW61" s="40"/>
      <c r="RZX61" s="40"/>
      <c r="RZY61" s="40"/>
      <c r="RZZ61" s="40"/>
      <c r="SAA61" s="40"/>
      <c r="SAB61" s="40"/>
      <c r="SAC61" s="40"/>
      <c r="SAD61" s="40"/>
      <c r="SAE61" s="40"/>
      <c r="SAF61" s="40"/>
      <c r="SAG61" s="40"/>
      <c r="SAH61" s="40"/>
      <c r="SAI61" s="40"/>
      <c r="SAJ61" s="40"/>
      <c r="SAK61" s="40"/>
      <c r="SAL61" s="40"/>
      <c r="SAM61" s="40"/>
      <c r="SAN61" s="40"/>
      <c r="SAO61" s="40"/>
      <c r="SAP61" s="40"/>
      <c r="SAQ61" s="40"/>
      <c r="SAR61" s="40"/>
      <c r="SAS61" s="40"/>
      <c r="SAT61" s="40"/>
      <c r="SAU61" s="40"/>
      <c r="SAV61" s="40"/>
      <c r="SAW61" s="40"/>
      <c r="SAX61" s="40"/>
      <c r="SAY61" s="40"/>
      <c r="SAZ61" s="40"/>
      <c r="SBA61" s="40"/>
      <c r="SBB61" s="40"/>
      <c r="SBC61" s="40"/>
      <c r="SBD61" s="40"/>
      <c r="SBE61" s="40"/>
      <c r="SBF61" s="40"/>
      <c r="SBG61" s="40"/>
      <c r="SBH61" s="40"/>
      <c r="SBI61" s="40"/>
      <c r="SBJ61" s="40"/>
      <c r="SBK61" s="40"/>
      <c r="SBL61" s="40"/>
      <c r="SBM61" s="40"/>
      <c r="SBN61" s="40"/>
      <c r="SBO61" s="40"/>
      <c r="SBP61" s="40"/>
      <c r="SBQ61" s="40"/>
      <c r="SBR61" s="40"/>
      <c r="SBS61" s="40"/>
      <c r="SBT61" s="40"/>
      <c r="SBU61" s="40"/>
      <c r="SBV61" s="40"/>
      <c r="SBW61" s="40"/>
      <c r="SBX61" s="40"/>
      <c r="SBY61" s="40"/>
      <c r="SBZ61" s="40"/>
      <c r="SCA61" s="40"/>
      <c r="SCB61" s="40"/>
      <c r="SCC61" s="40"/>
      <c r="SCD61" s="40"/>
      <c r="SCE61" s="40"/>
      <c r="SCF61" s="40"/>
      <c r="SCG61" s="40"/>
      <c r="SCH61" s="40"/>
      <c r="SCI61" s="40"/>
      <c r="SCJ61" s="40"/>
      <c r="SCK61" s="40"/>
      <c r="SCL61" s="40"/>
      <c r="SCM61" s="40"/>
      <c r="SCN61" s="40"/>
      <c r="SCO61" s="40"/>
      <c r="SCP61" s="40"/>
      <c r="SCQ61" s="40"/>
      <c r="SCR61" s="40"/>
      <c r="SCS61" s="40"/>
      <c r="SCT61" s="40"/>
      <c r="SCU61" s="40"/>
      <c r="SCV61" s="40"/>
      <c r="SCW61" s="40"/>
      <c r="SCX61" s="40"/>
      <c r="SCY61" s="40"/>
      <c r="SCZ61" s="40"/>
      <c r="SDA61" s="40"/>
      <c r="SDB61" s="40"/>
      <c r="SDC61" s="40"/>
      <c r="SDD61" s="40"/>
      <c r="SDE61" s="40"/>
      <c r="SDF61" s="40"/>
      <c r="SDG61" s="40"/>
      <c r="SDH61" s="40"/>
      <c r="SDI61" s="40"/>
      <c r="SDJ61" s="40"/>
      <c r="SDK61" s="40"/>
      <c r="SDL61" s="40"/>
      <c r="SDM61" s="40"/>
      <c r="SDN61" s="40"/>
      <c r="SDO61" s="40"/>
      <c r="SDP61" s="40"/>
      <c r="SDQ61" s="40"/>
      <c r="SDR61" s="40"/>
      <c r="SDS61" s="40"/>
      <c r="SDT61" s="40"/>
      <c r="SDU61" s="40"/>
      <c r="SDV61" s="40"/>
      <c r="SDW61" s="40"/>
      <c r="SDX61" s="40"/>
      <c r="SDY61" s="40"/>
      <c r="SDZ61" s="40"/>
      <c r="SEA61" s="40"/>
      <c r="SEB61" s="40"/>
      <c r="SEC61" s="40"/>
      <c r="SED61" s="40"/>
      <c r="SEE61" s="40"/>
      <c r="SEF61" s="40"/>
      <c r="SEG61" s="40"/>
      <c r="SEH61" s="40"/>
      <c r="SEI61" s="40"/>
      <c r="SEJ61" s="40"/>
      <c r="SEK61" s="40"/>
      <c r="SEL61" s="40"/>
      <c r="SEM61" s="40"/>
      <c r="SEN61" s="40"/>
      <c r="SEO61" s="40"/>
      <c r="SEP61" s="40"/>
      <c r="SEQ61" s="40"/>
      <c r="SER61" s="40"/>
      <c r="SES61" s="40"/>
      <c r="SET61" s="40"/>
      <c r="SEU61" s="40"/>
      <c r="SEV61" s="40"/>
      <c r="SEW61" s="40"/>
      <c r="SEX61" s="40"/>
      <c r="SEY61" s="40"/>
      <c r="SEZ61" s="40"/>
      <c r="SFA61" s="40"/>
      <c r="SFB61" s="40"/>
      <c r="SFC61" s="40"/>
      <c r="SFD61" s="40"/>
      <c r="SFE61" s="40"/>
      <c r="SFF61" s="40"/>
      <c r="SFG61" s="40"/>
      <c r="SFH61" s="40"/>
      <c r="SFI61" s="40"/>
      <c r="SFJ61" s="40"/>
      <c r="SFK61" s="40"/>
      <c r="SFL61" s="40"/>
      <c r="SFM61" s="40"/>
      <c r="SFN61" s="40"/>
      <c r="SFO61" s="40"/>
      <c r="SFP61" s="40"/>
      <c r="SFQ61" s="40"/>
      <c r="SFR61" s="40"/>
      <c r="SFS61" s="40"/>
      <c r="SFT61" s="40"/>
      <c r="SFU61" s="40"/>
      <c r="SFV61" s="40"/>
      <c r="SFW61" s="40"/>
      <c r="SFX61" s="40"/>
      <c r="SFY61" s="40"/>
      <c r="SFZ61" s="40"/>
      <c r="SGA61" s="40"/>
      <c r="SGB61" s="40"/>
      <c r="SGC61" s="40"/>
      <c r="SGD61" s="40"/>
      <c r="SGE61" s="40"/>
      <c r="SGF61" s="40"/>
      <c r="SGG61" s="40"/>
      <c r="SGH61" s="40"/>
      <c r="SGI61" s="40"/>
      <c r="SGJ61" s="40"/>
      <c r="SGK61" s="40"/>
      <c r="SGL61" s="40"/>
      <c r="SGM61" s="40"/>
      <c r="SGN61" s="40"/>
      <c r="SGO61" s="40"/>
      <c r="SGP61" s="40"/>
      <c r="SGQ61" s="40"/>
      <c r="SGR61" s="40"/>
      <c r="SGS61" s="40"/>
      <c r="SGT61" s="40"/>
      <c r="SGU61" s="40"/>
      <c r="SGV61" s="40"/>
      <c r="SGW61" s="40"/>
      <c r="SGX61" s="40"/>
      <c r="SGY61" s="40"/>
      <c r="SGZ61" s="40"/>
      <c r="SHA61" s="40"/>
      <c r="SHB61" s="40"/>
      <c r="SHC61" s="40"/>
      <c r="SHD61" s="40"/>
      <c r="SHE61" s="40"/>
      <c r="SHF61" s="40"/>
      <c r="SHG61" s="40"/>
      <c r="SHH61" s="40"/>
      <c r="SHI61" s="40"/>
      <c r="SHJ61" s="40"/>
      <c r="SHK61" s="40"/>
      <c r="SHL61" s="40"/>
      <c r="SHM61" s="40"/>
      <c r="SHN61" s="40"/>
      <c r="SHO61" s="40"/>
      <c r="SHP61" s="40"/>
      <c r="SHQ61" s="40"/>
      <c r="SHR61" s="40"/>
      <c r="SHS61" s="40"/>
      <c r="SHT61" s="40"/>
      <c r="SHU61" s="40"/>
      <c r="SHV61" s="40"/>
      <c r="SHW61" s="40"/>
      <c r="SHX61" s="40"/>
      <c r="SHY61" s="40"/>
      <c r="SHZ61" s="40"/>
      <c r="SIA61" s="40"/>
      <c r="SIB61" s="40"/>
      <c r="SIC61" s="40"/>
      <c r="SID61" s="40"/>
      <c r="SIE61" s="40"/>
      <c r="SIF61" s="40"/>
      <c r="SIG61" s="40"/>
      <c r="SIH61" s="40"/>
      <c r="SII61" s="40"/>
      <c r="SIJ61" s="40"/>
      <c r="SIK61" s="40"/>
      <c r="SIL61" s="40"/>
      <c r="SIM61" s="40"/>
      <c r="SIN61" s="40"/>
      <c r="SIO61" s="40"/>
      <c r="SIP61" s="40"/>
      <c r="SIQ61" s="40"/>
      <c r="SIR61" s="40"/>
      <c r="SIS61" s="40"/>
      <c r="SIT61" s="40"/>
      <c r="SIU61" s="40"/>
      <c r="SIV61" s="40"/>
      <c r="SIW61" s="40"/>
      <c r="SIX61" s="40"/>
      <c r="SIY61" s="40"/>
      <c r="SIZ61" s="40"/>
      <c r="SJA61" s="40"/>
      <c r="SJB61" s="40"/>
      <c r="SJC61" s="40"/>
      <c r="SJD61" s="40"/>
      <c r="SJE61" s="40"/>
      <c r="SJF61" s="40"/>
      <c r="SJG61" s="40"/>
      <c r="SJH61" s="40"/>
      <c r="SJI61" s="40"/>
      <c r="SJJ61" s="40"/>
      <c r="SJK61" s="40"/>
      <c r="SJL61" s="40"/>
      <c r="SJM61" s="40"/>
      <c r="SJN61" s="40"/>
      <c r="SJO61" s="40"/>
      <c r="SJP61" s="40"/>
      <c r="SJQ61" s="40"/>
      <c r="SJR61" s="40"/>
      <c r="SJS61" s="40"/>
      <c r="SJT61" s="40"/>
      <c r="SJU61" s="40"/>
      <c r="SJV61" s="40"/>
      <c r="SJW61" s="40"/>
      <c r="SJX61" s="40"/>
      <c r="SJY61" s="40"/>
      <c r="SJZ61" s="40"/>
      <c r="SKA61" s="40"/>
      <c r="SKB61" s="40"/>
      <c r="SKC61" s="40"/>
      <c r="SKD61" s="40"/>
      <c r="SKE61" s="40"/>
      <c r="SKF61" s="40"/>
      <c r="SKG61" s="40"/>
      <c r="SKH61" s="40"/>
      <c r="SKI61" s="40"/>
      <c r="SKJ61" s="40"/>
      <c r="SKK61" s="40"/>
      <c r="SKL61" s="40"/>
      <c r="SKM61" s="40"/>
      <c r="SKN61" s="40"/>
      <c r="SKO61" s="40"/>
      <c r="SKP61" s="40"/>
      <c r="SKQ61" s="40"/>
      <c r="SKR61" s="40"/>
      <c r="SKS61" s="40"/>
      <c r="SKT61" s="40"/>
      <c r="SKU61" s="40"/>
      <c r="SKV61" s="40"/>
      <c r="SKW61" s="40"/>
      <c r="SKX61" s="40"/>
      <c r="SKY61" s="40"/>
      <c r="SKZ61" s="40"/>
      <c r="SLA61" s="40"/>
      <c r="SLB61" s="40"/>
      <c r="SLC61" s="40"/>
      <c r="SLD61" s="40"/>
      <c r="SLE61" s="40"/>
      <c r="SLF61" s="40"/>
      <c r="SLG61" s="40"/>
      <c r="SLH61" s="40"/>
      <c r="SLI61" s="40"/>
      <c r="SLJ61" s="40"/>
      <c r="SLK61" s="40"/>
      <c r="SLL61" s="40"/>
      <c r="SLM61" s="40"/>
      <c r="SLN61" s="40"/>
      <c r="SLO61" s="40"/>
      <c r="SLP61" s="40"/>
      <c r="SLQ61" s="40"/>
      <c r="SLR61" s="40"/>
      <c r="SLS61" s="40"/>
      <c r="SLT61" s="40"/>
      <c r="SLU61" s="40"/>
      <c r="SLV61" s="40"/>
      <c r="SLW61" s="40"/>
      <c r="SLX61" s="40"/>
      <c r="SLY61" s="40"/>
      <c r="SLZ61" s="40"/>
      <c r="SMA61" s="40"/>
      <c r="SMB61" s="40"/>
      <c r="SMC61" s="40"/>
      <c r="SMD61" s="40"/>
      <c r="SME61" s="40"/>
      <c r="SMF61" s="40"/>
      <c r="SMG61" s="40"/>
      <c r="SMH61" s="40"/>
      <c r="SMI61" s="40"/>
      <c r="SMJ61" s="40"/>
      <c r="SMK61" s="40"/>
      <c r="SML61" s="40"/>
      <c r="SMM61" s="40"/>
      <c r="SMN61" s="40"/>
      <c r="SMO61" s="40"/>
      <c r="SMP61" s="40"/>
      <c r="SMQ61" s="40"/>
      <c r="SMR61" s="40"/>
      <c r="SMS61" s="40"/>
      <c r="SMT61" s="40"/>
      <c r="SMU61" s="40"/>
      <c r="SMV61" s="40"/>
      <c r="SMW61" s="40"/>
      <c r="SMX61" s="40"/>
      <c r="SMY61" s="40"/>
      <c r="SMZ61" s="40"/>
      <c r="SNA61" s="40"/>
      <c r="SNB61" s="40"/>
      <c r="SNC61" s="40"/>
      <c r="SND61" s="40"/>
      <c r="SNE61" s="40"/>
      <c r="SNF61" s="40"/>
      <c r="SNG61" s="40"/>
      <c r="SNH61" s="40"/>
      <c r="SNI61" s="40"/>
      <c r="SNJ61" s="40"/>
      <c r="SNK61" s="40"/>
      <c r="SNL61" s="40"/>
      <c r="SNM61" s="40"/>
      <c r="SNN61" s="40"/>
      <c r="SNO61" s="40"/>
      <c r="SNP61" s="40"/>
      <c r="SNQ61" s="40"/>
      <c r="SNR61" s="40"/>
      <c r="SNS61" s="40"/>
      <c r="SNT61" s="40"/>
      <c r="SNU61" s="40"/>
      <c r="SNV61" s="40"/>
      <c r="SNW61" s="40"/>
      <c r="SNX61" s="40"/>
      <c r="SNY61" s="40"/>
      <c r="SNZ61" s="40"/>
      <c r="SOA61" s="40"/>
      <c r="SOB61" s="40"/>
      <c r="SOC61" s="40"/>
      <c r="SOD61" s="40"/>
      <c r="SOE61" s="40"/>
      <c r="SOF61" s="40"/>
      <c r="SOG61" s="40"/>
      <c r="SOH61" s="40"/>
      <c r="SOI61" s="40"/>
      <c r="SOJ61" s="40"/>
      <c r="SOK61" s="40"/>
      <c r="SOL61" s="40"/>
      <c r="SOM61" s="40"/>
      <c r="SON61" s="40"/>
      <c r="SOO61" s="40"/>
      <c r="SOP61" s="40"/>
      <c r="SOQ61" s="40"/>
      <c r="SOR61" s="40"/>
      <c r="SOS61" s="40"/>
      <c r="SOT61" s="40"/>
      <c r="SOU61" s="40"/>
      <c r="SOV61" s="40"/>
      <c r="SOW61" s="40"/>
      <c r="SOX61" s="40"/>
      <c r="SOY61" s="40"/>
      <c r="SOZ61" s="40"/>
      <c r="SPA61" s="40"/>
      <c r="SPB61" s="40"/>
      <c r="SPC61" s="40"/>
      <c r="SPD61" s="40"/>
      <c r="SPE61" s="40"/>
      <c r="SPF61" s="40"/>
      <c r="SPG61" s="40"/>
      <c r="SPH61" s="40"/>
      <c r="SPI61" s="40"/>
      <c r="SPJ61" s="40"/>
      <c r="SPK61" s="40"/>
      <c r="SPL61" s="40"/>
      <c r="SPM61" s="40"/>
      <c r="SPN61" s="40"/>
      <c r="SPO61" s="40"/>
      <c r="SPP61" s="40"/>
      <c r="SPQ61" s="40"/>
      <c r="SPR61" s="40"/>
      <c r="SPS61" s="40"/>
      <c r="SPT61" s="40"/>
      <c r="SPU61" s="40"/>
      <c r="SPV61" s="40"/>
      <c r="SPW61" s="40"/>
      <c r="SPX61" s="40"/>
      <c r="SPY61" s="40"/>
      <c r="SPZ61" s="40"/>
      <c r="SQA61" s="40"/>
      <c r="SQB61" s="40"/>
      <c r="SQC61" s="40"/>
      <c r="SQD61" s="40"/>
      <c r="SQE61" s="40"/>
      <c r="SQF61" s="40"/>
      <c r="SQG61" s="40"/>
      <c r="SQH61" s="40"/>
      <c r="SQI61" s="40"/>
      <c r="SQJ61" s="40"/>
      <c r="SQK61" s="40"/>
      <c r="SQL61" s="40"/>
      <c r="SQM61" s="40"/>
      <c r="SQN61" s="40"/>
      <c r="SQO61" s="40"/>
      <c r="SQP61" s="40"/>
      <c r="SQQ61" s="40"/>
      <c r="SQR61" s="40"/>
      <c r="SQS61" s="40"/>
      <c r="SQT61" s="40"/>
      <c r="SQU61" s="40"/>
      <c r="SQV61" s="40"/>
      <c r="SQW61" s="40"/>
      <c r="SQX61" s="40"/>
      <c r="SQY61" s="40"/>
      <c r="SQZ61" s="40"/>
      <c r="SRA61" s="40"/>
      <c r="SRB61" s="40"/>
      <c r="SRC61" s="40"/>
      <c r="SRD61" s="40"/>
      <c r="SRE61" s="40"/>
      <c r="SRF61" s="40"/>
      <c r="SRG61" s="40"/>
      <c r="SRH61" s="40"/>
      <c r="SRI61" s="40"/>
      <c r="SRJ61" s="40"/>
      <c r="SRK61" s="40"/>
      <c r="SRL61" s="40"/>
      <c r="SRM61" s="40"/>
      <c r="SRN61" s="40"/>
      <c r="SRO61" s="40"/>
      <c r="SRP61" s="40"/>
      <c r="SRQ61" s="40"/>
      <c r="SRR61" s="40"/>
      <c r="SRS61" s="40"/>
      <c r="SRT61" s="40"/>
      <c r="SRU61" s="40"/>
      <c r="SRV61" s="40"/>
      <c r="SRW61" s="40"/>
      <c r="SRX61" s="40"/>
      <c r="SRY61" s="40"/>
      <c r="SRZ61" s="40"/>
      <c r="SSA61" s="40"/>
      <c r="SSB61" s="40"/>
      <c r="SSC61" s="40"/>
      <c r="SSD61" s="40"/>
      <c r="SSE61" s="40"/>
      <c r="SSF61" s="40"/>
      <c r="SSG61" s="40"/>
      <c r="SSH61" s="40"/>
      <c r="SSI61" s="40"/>
      <c r="SSJ61" s="40"/>
      <c r="SSK61" s="40"/>
      <c r="SSL61" s="40"/>
      <c r="SSM61" s="40"/>
      <c r="SSN61" s="40"/>
      <c r="SSO61" s="40"/>
      <c r="SSP61" s="40"/>
      <c r="SSQ61" s="40"/>
      <c r="SSR61" s="40"/>
      <c r="SSS61" s="40"/>
      <c r="SST61" s="40"/>
      <c r="SSU61" s="40"/>
      <c r="SSV61" s="40"/>
      <c r="SSW61" s="40"/>
      <c r="SSX61" s="40"/>
      <c r="SSY61" s="40"/>
      <c r="SSZ61" s="40"/>
      <c r="STA61" s="40"/>
      <c r="STB61" s="40"/>
      <c r="STC61" s="40"/>
      <c r="STD61" s="40"/>
      <c r="STE61" s="40"/>
      <c r="STF61" s="40"/>
      <c r="STG61" s="40"/>
      <c r="STH61" s="40"/>
      <c r="STI61" s="40"/>
      <c r="STJ61" s="40"/>
      <c r="STK61" s="40"/>
      <c r="STL61" s="40"/>
      <c r="STM61" s="40"/>
      <c r="STN61" s="40"/>
      <c r="STO61" s="40"/>
      <c r="STP61" s="40"/>
      <c r="STQ61" s="40"/>
      <c r="STR61" s="40"/>
      <c r="STS61" s="40"/>
      <c r="STT61" s="40"/>
      <c r="STU61" s="40"/>
      <c r="STV61" s="40"/>
      <c r="STW61" s="40"/>
      <c r="STX61" s="40"/>
      <c r="STY61" s="40"/>
      <c r="STZ61" s="40"/>
      <c r="SUA61" s="40"/>
      <c r="SUB61" s="40"/>
      <c r="SUC61" s="40"/>
      <c r="SUD61" s="40"/>
      <c r="SUE61" s="40"/>
      <c r="SUF61" s="40"/>
      <c r="SUG61" s="40"/>
      <c r="SUH61" s="40"/>
      <c r="SUI61" s="40"/>
      <c r="SUJ61" s="40"/>
      <c r="SUK61" s="40"/>
      <c r="SUL61" s="40"/>
      <c r="SUM61" s="40"/>
      <c r="SUN61" s="40"/>
      <c r="SUO61" s="40"/>
      <c r="SUP61" s="40"/>
      <c r="SUQ61" s="40"/>
      <c r="SUR61" s="40"/>
      <c r="SUS61" s="40"/>
      <c r="SUT61" s="40"/>
      <c r="SUU61" s="40"/>
      <c r="SUV61" s="40"/>
      <c r="SUW61" s="40"/>
      <c r="SUX61" s="40"/>
      <c r="SUY61" s="40"/>
      <c r="SUZ61" s="40"/>
      <c r="SVA61" s="40"/>
      <c r="SVB61" s="40"/>
      <c r="SVC61" s="40"/>
      <c r="SVD61" s="40"/>
      <c r="SVE61" s="40"/>
      <c r="SVF61" s="40"/>
      <c r="SVG61" s="40"/>
      <c r="SVH61" s="40"/>
      <c r="SVI61" s="40"/>
      <c r="SVJ61" s="40"/>
      <c r="SVK61" s="40"/>
      <c r="SVL61" s="40"/>
      <c r="SVM61" s="40"/>
      <c r="SVN61" s="40"/>
      <c r="SVO61" s="40"/>
      <c r="SVP61" s="40"/>
      <c r="SVQ61" s="40"/>
      <c r="SVR61" s="40"/>
      <c r="SVS61" s="40"/>
      <c r="SVT61" s="40"/>
      <c r="SVU61" s="40"/>
      <c r="SVV61" s="40"/>
      <c r="SVW61" s="40"/>
      <c r="SVX61" s="40"/>
      <c r="SVY61" s="40"/>
      <c r="SVZ61" s="40"/>
      <c r="SWA61" s="40"/>
      <c r="SWB61" s="40"/>
      <c r="SWC61" s="40"/>
      <c r="SWD61" s="40"/>
      <c r="SWE61" s="40"/>
      <c r="SWF61" s="40"/>
      <c r="SWG61" s="40"/>
      <c r="SWH61" s="40"/>
      <c r="SWI61" s="40"/>
      <c r="SWJ61" s="40"/>
      <c r="SWK61" s="40"/>
      <c r="SWL61" s="40"/>
      <c r="SWM61" s="40"/>
      <c r="SWN61" s="40"/>
      <c r="SWO61" s="40"/>
      <c r="SWP61" s="40"/>
      <c r="SWQ61" s="40"/>
      <c r="SWR61" s="40"/>
      <c r="SWS61" s="40"/>
      <c r="SWT61" s="40"/>
      <c r="SWU61" s="40"/>
      <c r="SWV61" s="40"/>
      <c r="SWW61" s="40"/>
      <c r="SWX61" s="40"/>
      <c r="SWY61" s="40"/>
      <c r="SWZ61" s="40"/>
      <c r="SXA61" s="40"/>
      <c r="SXB61" s="40"/>
      <c r="SXC61" s="40"/>
      <c r="SXD61" s="40"/>
      <c r="SXE61" s="40"/>
      <c r="SXF61" s="40"/>
      <c r="SXG61" s="40"/>
      <c r="SXH61" s="40"/>
      <c r="SXI61" s="40"/>
      <c r="SXJ61" s="40"/>
      <c r="SXK61" s="40"/>
      <c r="SXL61" s="40"/>
      <c r="SXM61" s="40"/>
      <c r="SXN61" s="40"/>
      <c r="SXO61" s="40"/>
      <c r="SXP61" s="40"/>
      <c r="SXQ61" s="40"/>
      <c r="SXR61" s="40"/>
      <c r="SXS61" s="40"/>
      <c r="SXT61" s="40"/>
      <c r="SXU61" s="40"/>
      <c r="SXV61" s="40"/>
      <c r="SXW61" s="40"/>
      <c r="SXX61" s="40"/>
      <c r="SXY61" s="40"/>
      <c r="SXZ61" s="40"/>
      <c r="SYA61" s="40"/>
      <c r="SYB61" s="40"/>
      <c r="SYC61" s="40"/>
      <c r="SYD61" s="40"/>
      <c r="SYE61" s="40"/>
      <c r="SYF61" s="40"/>
      <c r="SYG61" s="40"/>
      <c r="SYH61" s="40"/>
      <c r="SYI61" s="40"/>
      <c r="SYJ61" s="40"/>
      <c r="SYK61" s="40"/>
      <c r="SYL61" s="40"/>
      <c r="SYM61" s="40"/>
      <c r="SYN61" s="40"/>
      <c r="SYO61" s="40"/>
      <c r="SYP61" s="40"/>
      <c r="SYQ61" s="40"/>
      <c r="SYR61" s="40"/>
      <c r="SYS61" s="40"/>
      <c r="SYT61" s="40"/>
      <c r="SYU61" s="40"/>
      <c r="SYV61" s="40"/>
      <c r="SYW61" s="40"/>
      <c r="SYX61" s="40"/>
      <c r="SYY61" s="40"/>
      <c r="SYZ61" s="40"/>
      <c r="SZA61" s="40"/>
      <c r="SZB61" s="40"/>
      <c r="SZC61" s="40"/>
      <c r="SZD61" s="40"/>
      <c r="SZE61" s="40"/>
      <c r="SZF61" s="40"/>
      <c r="SZG61" s="40"/>
      <c r="SZH61" s="40"/>
      <c r="SZI61" s="40"/>
      <c r="SZJ61" s="40"/>
      <c r="SZK61" s="40"/>
      <c r="SZL61" s="40"/>
      <c r="SZM61" s="40"/>
      <c r="SZN61" s="40"/>
      <c r="SZO61" s="40"/>
      <c r="SZP61" s="40"/>
      <c r="SZQ61" s="40"/>
      <c r="SZR61" s="40"/>
      <c r="SZS61" s="40"/>
      <c r="SZT61" s="40"/>
      <c r="SZU61" s="40"/>
      <c r="SZV61" s="40"/>
      <c r="SZW61" s="40"/>
      <c r="SZX61" s="40"/>
      <c r="SZY61" s="40"/>
      <c r="SZZ61" s="40"/>
      <c r="TAA61" s="40"/>
      <c r="TAB61" s="40"/>
      <c r="TAC61" s="40"/>
      <c r="TAD61" s="40"/>
      <c r="TAE61" s="40"/>
      <c r="TAF61" s="40"/>
      <c r="TAG61" s="40"/>
      <c r="TAH61" s="40"/>
      <c r="TAI61" s="40"/>
      <c r="TAJ61" s="40"/>
      <c r="TAK61" s="40"/>
      <c r="TAL61" s="40"/>
      <c r="TAM61" s="40"/>
      <c r="TAN61" s="40"/>
      <c r="TAO61" s="40"/>
      <c r="TAP61" s="40"/>
      <c r="TAQ61" s="40"/>
      <c r="TAR61" s="40"/>
      <c r="TAS61" s="40"/>
      <c r="TAT61" s="40"/>
      <c r="TAU61" s="40"/>
      <c r="TAV61" s="40"/>
      <c r="TAW61" s="40"/>
      <c r="TAX61" s="40"/>
      <c r="TAY61" s="40"/>
      <c r="TAZ61" s="40"/>
      <c r="TBA61" s="40"/>
      <c r="TBB61" s="40"/>
      <c r="TBC61" s="40"/>
      <c r="TBD61" s="40"/>
      <c r="TBE61" s="40"/>
      <c r="TBF61" s="40"/>
      <c r="TBG61" s="40"/>
      <c r="TBH61" s="40"/>
      <c r="TBI61" s="40"/>
      <c r="TBJ61" s="40"/>
      <c r="TBK61" s="40"/>
      <c r="TBL61" s="40"/>
      <c r="TBM61" s="40"/>
      <c r="TBN61" s="40"/>
      <c r="TBO61" s="40"/>
      <c r="TBP61" s="40"/>
      <c r="TBQ61" s="40"/>
      <c r="TBR61" s="40"/>
      <c r="TBS61" s="40"/>
      <c r="TBT61" s="40"/>
      <c r="TBU61" s="40"/>
      <c r="TBV61" s="40"/>
      <c r="TBW61" s="40"/>
      <c r="TBX61" s="40"/>
      <c r="TBY61" s="40"/>
      <c r="TBZ61" s="40"/>
      <c r="TCA61" s="40"/>
      <c r="TCB61" s="40"/>
      <c r="TCC61" s="40"/>
      <c r="TCD61" s="40"/>
      <c r="TCE61" s="40"/>
      <c r="TCF61" s="40"/>
      <c r="TCG61" s="40"/>
      <c r="TCH61" s="40"/>
      <c r="TCI61" s="40"/>
      <c r="TCJ61" s="40"/>
      <c r="TCK61" s="40"/>
      <c r="TCL61" s="40"/>
      <c r="TCM61" s="40"/>
      <c r="TCN61" s="40"/>
      <c r="TCO61" s="40"/>
      <c r="TCP61" s="40"/>
      <c r="TCQ61" s="40"/>
      <c r="TCR61" s="40"/>
      <c r="TCS61" s="40"/>
      <c r="TCT61" s="40"/>
      <c r="TCU61" s="40"/>
      <c r="TCV61" s="40"/>
      <c r="TCW61" s="40"/>
      <c r="TCX61" s="40"/>
      <c r="TCY61" s="40"/>
      <c r="TCZ61" s="40"/>
      <c r="TDA61" s="40"/>
      <c r="TDB61" s="40"/>
      <c r="TDC61" s="40"/>
      <c r="TDD61" s="40"/>
      <c r="TDE61" s="40"/>
      <c r="TDF61" s="40"/>
      <c r="TDG61" s="40"/>
      <c r="TDH61" s="40"/>
      <c r="TDI61" s="40"/>
      <c r="TDJ61" s="40"/>
      <c r="TDK61" s="40"/>
      <c r="TDL61" s="40"/>
      <c r="TDM61" s="40"/>
      <c r="TDN61" s="40"/>
      <c r="TDO61" s="40"/>
      <c r="TDP61" s="40"/>
      <c r="TDQ61" s="40"/>
      <c r="TDR61" s="40"/>
      <c r="TDS61" s="40"/>
      <c r="TDT61" s="40"/>
      <c r="TDU61" s="40"/>
      <c r="TDV61" s="40"/>
      <c r="TDW61" s="40"/>
      <c r="TDX61" s="40"/>
      <c r="TDY61" s="40"/>
      <c r="TDZ61" s="40"/>
      <c r="TEA61" s="40"/>
      <c r="TEB61" s="40"/>
      <c r="TEC61" s="40"/>
      <c r="TED61" s="40"/>
      <c r="TEE61" s="40"/>
      <c r="TEF61" s="40"/>
      <c r="TEG61" s="40"/>
      <c r="TEH61" s="40"/>
      <c r="TEI61" s="40"/>
      <c r="TEJ61" s="40"/>
      <c r="TEK61" s="40"/>
      <c r="TEL61" s="40"/>
      <c r="TEM61" s="40"/>
      <c r="TEN61" s="40"/>
      <c r="TEO61" s="40"/>
      <c r="TEP61" s="40"/>
      <c r="TEQ61" s="40"/>
      <c r="TER61" s="40"/>
      <c r="TES61" s="40"/>
      <c r="TET61" s="40"/>
      <c r="TEU61" s="40"/>
      <c r="TEV61" s="40"/>
      <c r="TEW61" s="40"/>
      <c r="TEX61" s="40"/>
      <c r="TEY61" s="40"/>
      <c r="TEZ61" s="40"/>
      <c r="TFA61" s="40"/>
      <c r="TFB61" s="40"/>
      <c r="TFC61" s="40"/>
      <c r="TFD61" s="40"/>
      <c r="TFE61" s="40"/>
      <c r="TFF61" s="40"/>
      <c r="TFG61" s="40"/>
      <c r="TFH61" s="40"/>
      <c r="TFI61" s="40"/>
      <c r="TFJ61" s="40"/>
      <c r="TFK61" s="40"/>
      <c r="TFL61" s="40"/>
      <c r="TFM61" s="40"/>
      <c r="TFN61" s="40"/>
      <c r="TFO61" s="40"/>
      <c r="TFP61" s="40"/>
      <c r="TFQ61" s="40"/>
      <c r="TFR61" s="40"/>
      <c r="TFS61" s="40"/>
      <c r="TFT61" s="40"/>
      <c r="TFU61" s="40"/>
      <c r="TFV61" s="40"/>
      <c r="TFW61" s="40"/>
      <c r="TFX61" s="40"/>
      <c r="TFY61" s="40"/>
      <c r="TFZ61" s="40"/>
      <c r="TGA61" s="40"/>
      <c r="TGB61" s="40"/>
      <c r="TGC61" s="40"/>
      <c r="TGD61" s="40"/>
      <c r="TGE61" s="40"/>
      <c r="TGF61" s="40"/>
      <c r="TGG61" s="40"/>
      <c r="TGH61" s="40"/>
      <c r="TGI61" s="40"/>
      <c r="TGJ61" s="40"/>
      <c r="TGK61" s="40"/>
      <c r="TGL61" s="40"/>
      <c r="TGM61" s="40"/>
      <c r="TGN61" s="40"/>
      <c r="TGO61" s="40"/>
      <c r="TGP61" s="40"/>
      <c r="TGQ61" s="40"/>
      <c r="TGR61" s="40"/>
      <c r="TGS61" s="40"/>
      <c r="TGT61" s="40"/>
      <c r="TGU61" s="40"/>
      <c r="TGV61" s="40"/>
      <c r="TGW61" s="40"/>
      <c r="TGX61" s="40"/>
      <c r="TGY61" s="40"/>
      <c r="TGZ61" s="40"/>
      <c r="THA61" s="40"/>
      <c r="THB61" s="40"/>
      <c r="THC61" s="40"/>
      <c r="THD61" s="40"/>
      <c r="THE61" s="40"/>
      <c r="THF61" s="40"/>
      <c r="THG61" s="40"/>
      <c r="THH61" s="40"/>
      <c r="THI61" s="40"/>
      <c r="THJ61" s="40"/>
      <c r="THK61" s="40"/>
      <c r="THL61" s="40"/>
      <c r="THM61" s="40"/>
      <c r="THN61" s="40"/>
      <c r="THO61" s="40"/>
      <c r="THP61" s="40"/>
      <c r="THQ61" s="40"/>
      <c r="THR61" s="40"/>
      <c r="THS61" s="40"/>
      <c r="THT61" s="40"/>
      <c r="THU61" s="40"/>
      <c r="THV61" s="40"/>
      <c r="THW61" s="40"/>
      <c r="THX61" s="40"/>
      <c r="THY61" s="40"/>
      <c r="THZ61" s="40"/>
      <c r="TIA61" s="40"/>
      <c r="TIB61" s="40"/>
      <c r="TIC61" s="40"/>
      <c r="TID61" s="40"/>
      <c r="TIE61" s="40"/>
      <c r="TIF61" s="40"/>
      <c r="TIG61" s="40"/>
      <c r="TIH61" s="40"/>
      <c r="TII61" s="40"/>
      <c r="TIJ61" s="40"/>
      <c r="TIK61" s="40"/>
      <c r="TIL61" s="40"/>
      <c r="TIM61" s="40"/>
      <c r="TIN61" s="40"/>
      <c r="TIO61" s="40"/>
      <c r="TIP61" s="40"/>
      <c r="TIQ61" s="40"/>
      <c r="TIR61" s="40"/>
      <c r="TIS61" s="40"/>
      <c r="TIT61" s="40"/>
      <c r="TIU61" s="40"/>
      <c r="TIV61" s="40"/>
      <c r="TIW61" s="40"/>
      <c r="TIX61" s="40"/>
      <c r="TIY61" s="40"/>
      <c r="TIZ61" s="40"/>
      <c r="TJA61" s="40"/>
      <c r="TJB61" s="40"/>
      <c r="TJC61" s="40"/>
      <c r="TJD61" s="40"/>
      <c r="TJE61" s="40"/>
      <c r="TJF61" s="40"/>
      <c r="TJG61" s="40"/>
      <c r="TJH61" s="40"/>
      <c r="TJI61" s="40"/>
      <c r="TJJ61" s="40"/>
      <c r="TJK61" s="40"/>
      <c r="TJL61" s="40"/>
      <c r="TJM61" s="40"/>
      <c r="TJN61" s="40"/>
      <c r="TJO61" s="40"/>
      <c r="TJP61" s="40"/>
      <c r="TJQ61" s="40"/>
      <c r="TJR61" s="40"/>
      <c r="TJS61" s="40"/>
      <c r="TJT61" s="40"/>
      <c r="TJU61" s="40"/>
      <c r="TJV61" s="40"/>
      <c r="TJW61" s="40"/>
      <c r="TJX61" s="40"/>
      <c r="TJY61" s="40"/>
      <c r="TJZ61" s="40"/>
      <c r="TKA61" s="40"/>
      <c r="TKB61" s="40"/>
      <c r="TKC61" s="40"/>
      <c r="TKD61" s="40"/>
      <c r="TKE61" s="40"/>
      <c r="TKF61" s="40"/>
      <c r="TKG61" s="40"/>
      <c r="TKH61" s="40"/>
      <c r="TKI61" s="40"/>
      <c r="TKJ61" s="40"/>
      <c r="TKK61" s="40"/>
      <c r="TKL61" s="40"/>
      <c r="TKM61" s="40"/>
      <c r="TKN61" s="40"/>
      <c r="TKO61" s="40"/>
      <c r="TKP61" s="40"/>
      <c r="TKQ61" s="40"/>
      <c r="TKR61" s="40"/>
      <c r="TKS61" s="40"/>
      <c r="TKT61" s="40"/>
      <c r="TKU61" s="40"/>
      <c r="TKV61" s="40"/>
      <c r="TKW61" s="40"/>
      <c r="TKX61" s="40"/>
      <c r="TKY61" s="40"/>
      <c r="TKZ61" s="40"/>
      <c r="TLA61" s="40"/>
      <c r="TLB61" s="40"/>
      <c r="TLC61" s="40"/>
      <c r="TLD61" s="40"/>
      <c r="TLE61" s="40"/>
      <c r="TLF61" s="40"/>
      <c r="TLG61" s="40"/>
      <c r="TLH61" s="40"/>
      <c r="TLI61" s="40"/>
      <c r="TLJ61" s="40"/>
      <c r="TLK61" s="40"/>
      <c r="TLL61" s="40"/>
      <c r="TLM61" s="40"/>
      <c r="TLN61" s="40"/>
      <c r="TLO61" s="40"/>
      <c r="TLP61" s="40"/>
      <c r="TLQ61" s="40"/>
      <c r="TLR61" s="40"/>
      <c r="TLS61" s="40"/>
      <c r="TLT61" s="40"/>
      <c r="TLU61" s="40"/>
      <c r="TLV61" s="40"/>
      <c r="TLW61" s="40"/>
      <c r="TLX61" s="40"/>
      <c r="TLY61" s="40"/>
      <c r="TLZ61" s="40"/>
      <c r="TMA61" s="40"/>
      <c r="TMB61" s="40"/>
      <c r="TMC61" s="40"/>
      <c r="TMD61" s="40"/>
      <c r="TME61" s="40"/>
      <c r="TMF61" s="40"/>
      <c r="TMG61" s="40"/>
      <c r="TMH61" s="40"/>
      <c r="TMI61" s="40"/>
      <c r="TMJ61" s="40"/>
      <c r="TMK61" s="40"/>
      <c r="TML61" s="40"/>
      <c r="TMM61" s="40"/>
      <c r="TMN61" s="40"/>
      <c r="TMO61" s="40"/>
      <c r="TMP61" s="40"/>
      <c r="TMQ61" s="40"/>
      <c r="TMR61" s="40"/>
      <c r="TMS61" s="40"/>
      <c r="TMT61" s="40"/>
      <c r="TMU61" s="40"/>
      <c r="TMV61" s="40"/>
      <c r="TMW61" s="40"/>
      <c r="TMX61" s="40"/>
      <c r="TMY61" s="40"/>
      <c r="TMZ61" s="40"/>
      <c r="TNA61" s="40"/>
      <c r="TNB61" s="40"/>
      <c r="TNC61" s="40"/>
      <c r="TND61" s="40"/>
      <c r="TNE61" s="40"/>
      <c r="TNF61" s="40"/>
      <c r="TNG61" s="40"/>
      <c r="TNH61" s="40"/>
      <c r="TNI61" s="40"/>
      <c r="TNJ61" s="40"/>
      <c r="TNK61" s="40"/>
      <c r="TNL61" s="40"/>
      <c r="TNM61" s="40"/>
      <c r="TNN61" s="40"/>
      <c r="TNO61" s="40"/>
      <c r="TNP61" s="40"/>
      <c r="TNQ61" s="40"/>
      <c r="TNR61" s="40"/>
      <c r="TNS61" s="40"/>
      <c r="TNT61" s="40"/>
      <c r="TNU61" s="40"/>
      <c r="TNV61" s="40"/>
      <c r="TNW61" s="40"/>
      <c r="TNX61" s="40"/>
      <c r="TNY61" s="40"/>
      <c r="TNZ61" s="40"/>
      <c r="TOA61" s="40"/>
      <c r="TOB61" s="40"/>
      <c r="TOC61" s="40"/>
      <c r="TOD61" s="40"/>
      <c r="TOE61" s="40"/>
      <c r="TOF61" s="40"/>
      <c r="TOG61" s="40"/>
      <c r="TOH61" s="40"/>
      <c r="TOI61" s="40"/>
      <c r="TOJ61" s="40"/>
      <c r="TOK61" s="40"/>
      <c r="TOL61" s="40"/>
      <c r="TOM61" s="40"/>
      <c r="TON61" s="40"/>
      <c r="TOO61" s="40"/>
      <c r="TOP61" s="40"/>
      <c r="TOQ61" s="40"/>
      <c r="TOR61" s="40"/>
      <c r="TOS61" s="40"/>
      <c r="TOT61" s="40"/>
      <c r="TOU61" s="40"/>
      <c r="TOV61" s="40"/>
      <c r="TOW61" s="40"/>
      <c r="TOX61" s="40"/>
      <c r="TOY61" s="40"/>
      <c r="TOZ61" s="40"/>
      <c r="TPA61" s="40"/>
      <c r="TPB61" s="40"/>
      <c r="TPC61" s="40"/>
      <c r="TPD61" s="40"/>
      <c r="TPE61" s="40"/>
      <c r="TPF61" s="40"/>
      <c r="TPG61" s="40"/>
      <c r="TPH61" s="40"/>
      <c r="TPI61" s="40"/>
      <c r="TPJ61" s="40"/>
      <c r="TPK61" s="40"/>
      <c r="TPL61" s="40"/>
      <c r="TPM61" s="40"/>
      <c r="TPN61" s="40"/>
      <c r="TPO61" s="40"/>
      <c r="TPP61" s="40"/>
      <c r="TPQ61" s="40"/>
      <c r="TPR61" s="40"/>
      <c r="TPS61" s="40"/>
      <c r="TPT61" s="40"/>
      <c r="TPU61" s="40"/>
      <c r="TPV61" s="40"/>
      <c r="TPW61" s="40"/>
      <c r="TPX61" s="40"/>
      <c r="TPY61" s="40"/>
      <c r="TPZ61" s="40"/>
      <c r="TQA61" s="40"/>
      <c r="TQB61" s="40"/>
      <c r="TQC61" s="40"/>
      <c r="TQD61" s="40"/>
      <c r="TQE61" s="40"/>
      <c r="TQF61" s="40"/>
      <c r="TQG61" s="40"/>
      <c r="TQH61" s="40"/>
      <c r="TQI61" s="40"/>
      <c r="TQJ61" s="40"/>
      <c r="TQK61" s="40"/>
      <c r="TQL61" s="40"/>
      <c r="TQM61" s="40"/>
      <c r="TQN61" s="40"/>
      <c r="TQO61" s="40"/>
      <c r="TQP61" s="40"/>
      <c r="TQQ61" s="40"/>
      <c r="TQR61" s="40"/>
      <c r="TQS61" s="40"/>
      <c r="TQT61" s="40"/>
      <c r="TQU61" s="40"/>
      <c r="TQV61" s="40"/>
      <c r="TQW61" s="40"/>
      <c r="TQX61" s="40"/>
      <c r="TQY61" s="40"/>
      <c r="TQZ61" s="40"/>
      <c r="TRA61" s="40"/>
      <c r="TRB61" s="40"/>
      <c r="TRC61" s="40"/>
      <c r="TRD61" s="40"/>
      <c r="TRE61" s="40"/>
      <c r="TRF61" s="40"/>
      <c r="TRG61" s="40"/>
      <c r="TRH61" s="40"/>
      <c r="TRI61" s="40"/>
      <c r="TRJ61" s="40"/>
      <c r="TRK61" s="40"/>
      <c r="TRL61" s="40"/>
      <c r="TRM61" s="40"/>
      <c r="TRN61" s="40"/>
      <c r="TRO61" s="40"/>
      <c r="TRP61" s="40"/>
      <c r="TRQ61" s="40"/>
      <c r="TRR61" s="40"/>
      <c r="TRS61" s="40"/>
      <c r="TRT61" s="40"/>
      <c r="TRU61" s="40"/>
      <c r="TRV61" s="40"/>
      <c r="TRW61" s="40"/>
      <c r="TRX61" s="40"/>
      <c r="TRY61" s="40"/>
      <c r="TRZ61" s="40"/>
      <c r="TSA61" s="40"/>
      <c r="TSB61" s="40"/>
      <c r="TSC61" s="40"/>
      <c r="TSD61" s="40"/>
      <c r="TSE61" s="40"/>
      <c r="TSF61" s="40"/>
      <c r="TSG61" s="40"/>
      <c r="TSH61" s="40"/>
      <c r="TSI61" s="40"/>
      <c r="TSJ61" s="40"/>
      <c r="TSK61" s="40"/>
      <c r="TSL61" s="40"/>
      <c r="TSM61" s="40"/>
      <c r="TSN61" s="40"/>
      <c r="TSO61" s="40"/>
      <c r="TSP61" s="40"/>
      <c r="TSQ61" s="40"/>
      <c r="TSR61" s="40"/>
      <c r="TSS61" s="40"/>
      <c r="TST61" s="40"/>
      <c r="TSU61" s="40"/>
      <c r="TSV61" s="40"/>
      <c r="TSW61" s="40"/>
      <c r="TSX61" s="40"/>
      <c r="TSY61" s="40"/>
      <c r="TSZ61" s="40"/>
      <c r="TTA61" s="40"/>
      <c r="TTB61" s="40"/>
      <c r="TTC61" s="40"/>
      <c r="TTD61" s="40"/>
      <c r="TTE61" s="40"/>
      <c r="TTF61" s="40"/>
      <c r="TTG61" s="40"/>
      <c r="TTH61" s="40"/>
      <c r="TTI61" s="40"/>
      <c r="TTJ61" s="40"/>
      <c r="TTK61" s="40"/>
      <c r="TTL61" s="40"/>
      <c r="TTM61" s="40"/>
      <c r="TTN61" s="40"/>
      <c r="TTO61" s="40"/>
      <c r="TTP61" s="40"/>
      <c r="TTQ61" s="40"/>
      <c r="TTR61" s="40"/>
      <c r="TTS61" s="40"/>
      <c r="TTT61" s="40"/>
      <c r="TTU61" s="40"/>
      <c r="TTV61" s="40"/>
      <c r="TTW61" s="40"/>
      <c r="TTX61" s="40"/>
      <c r="TTY61" s="40"/>
      <c r="TTZ61" s="40"/>
      <c r="TUA61" s="40"/>
      <c r="TUB61" s="40"/>
      <c r="TUC61" s="40"/>
      <c r="TUD61" s="40"/>
      <c r="TUE61" s="40"/>
      <c r="TUF61" s="40"/>
      <c r="TUG61" s="40"/>
      <c r="TUH61" s="40"/>
      <c r="TUI61" s="40"/>
      <c r="TUJ61" s="40"/>
      <c r="TUK61" s="40"/>
      <c r="TUL61" s="40"/>
      <c r="TUM61" s="40"/>
      <c r="TUN61" s="40"/>
      <c r="TUO61" s="40"/>
      <c r="TUP61" s="40"/>
      <c r="TUQ61" s="40"/>
      <c r="TUR61" s="40"/>
      <c r="TUS61" s="40"/>
      <c r="TUT61" s="40"/>
      <c r="TUU61" s="40"/>
      <c r="TUV61" s="40"/>
      <c r="TUW61" s="40"/>
      <c r="TUX61" s="40"/>
      <c r="TUY61" s="40"/>
      <c r="TUZ61" s="40"/>
      <c r="TVA61" s="40"/>
      <c r="TVB61" s="40"/>
      <c r="TVC61" s="40"/>
      <c r="TVD61" s="40"/>
      <c r="TVE61" s="40"/>
      <c r="TVF61" s="40"/>
      <c r="TVG61" s="40"/>
      <c r="TVH61" s="40"/>
      <c r="TVI61" s="40"/>
      <c r="TVJ61" s="40"/>
      <c r="TVK61" s="40"/>
      <c r="TVL61" s="40"/>
      <c r="TVM61" s="40"/>
      <c r="TVN61" s="40"/>
      <c r="TVO61" s="40"/>
      <c r="TVP61" s="40"/>
      <c r="TVQ61" s="40"/>
      <c r="TVR61" s="40"/>
      <c r="TVS61" s="40"/>
      <c r="TVT61" s="40"/>
      <c r="TVU61" s="40"/>
      <c r="TVV61" s="40"/>
      <c r="TVW61" s="40"/>
      <c r="TVX61" s="40"/>
      <c r="TVY61" s="40"/>
      <c r="TVZ61" s="40"/>
      <c r="TWA61" s="40"/>
      <c r="TWB61" s="40"/>
      <c r="TWC61" s="40"/>
      <c r="TWD61" s="40"/>
      <c r="TWE61" s="40"/>
      <c r="TWF61" s="40"/>
      <c r="TWG61" s="40"/>
      <c r="TWH61" s="40"/>
      <c r="TWI61" s="40"/>
      <c r="TWJ61" s="40"/>
      <c r="TWK61" s="40"/>
      <c r="TWL61" s="40"/>
      <c r="TWM61" s="40"/>
      <c r="TWN61" s="40"/>
      <c r="TWO61" s="40"/>
      <c r="TWP61" s="40"/>
      <c r="TWQ61" s="40"/>
      <c r="TWR61" s="40"/>
      <c r="TWS61" s="40"/>
      <c r="TWT61" s="40"/>
      <c r="TWU61" s="40"/>
      <c r="TWV61" s="40"/>
      <c r="TWW61" s="40"/>
      <c r="TWX61" s="40"/>
      <c r="TWY61" s="40"/>
      <c r="TWZ61" s="40"/>
      <c r="TXA61" s="40"/>
      <c r="TXB61" s="40"/>
      <c r="TXC61" s="40"/>
      <c r="TXD61" s="40"/>
      <c r="TXE61" s="40"/>
      <c r="TXF61" s="40"/>
      <c r="TXG61" s="40"/>
      <c r="TXH61" s="40"/>
      <c r="TXI61" s="40"/>
      <c r="TXJ61" s="40"/>
      <c r="TXK61" s="40"/>
      <c r="TXL61" s="40"/>
      <c r="TXM61" s="40"/>
      <c r="TXN61" s="40"/>
      <c r="TXO61" s="40"/>
      <c r="TXP61" s="40"/>
      <c r="TXQ61" s="40"/>
      <c r="TXR61" s="40"/>
      <c r="TXS61" s="40"/>
      <c r="TXT61" s="40"/>
      <c r="TXU61" s="40"/>
      <c r="TXV61" s="40"/>
      <c r="TXW61" s="40"/>
      <c r="TXX61" s="40"/>
      <c r="TXY61" s="40"/>
      <c r="TXZ61" s="40"/>
      <c r="TYA61" s="40"/>
      <c r="TYB61" s="40"/>
      <c r="TYC61" s="40"/>
      <c r="TYD61" s="40"/>
      <c r="TYE61" s="40"/>
      <c r="TYF61" s="40"/>
      <c r="TYG61" s="40"/>
      <c r="TYH61" s="40"/>
      <c r="TYI61" s="40"/>
      <c r="TYJ61" s="40"/>
      <c r="TYK61" s="40"/>
      <c r="TYL61" s="40"/>
      <c r="TYM61" s="40"/>
      <c r="TYN61" s="40"/>
      <c r="TYO61" s="40"/>
      <c r="TYP61" s="40"/>
      <c r="TYQ61" s="40"/>
      <c r="TYR61" s="40"/>
      <c r="TYS61" s="40"/>
      <c r="TYT61" s="40"/>
      <c r="TYU61" s="40"/>
      <c r="TYV61" s="40"/>
      <c r="TYW61" s="40"/>
      <c r="TYX61" s="40"/>
      <c r="TYY61" s="40"/>
      <c r="TYZ61" s="40"/>
      <c r="TZA61" s="40"/>
      <c r="TZB61" s="40"/>
      <c r="TZC61" s="40"/>
      <c r="TZD61" s="40"/>
      <c r="TZE61" s="40"/>
      <c r="TZF61" s="40"/>
      <c r="TZG61" s="40"/>
      <c r="TZH61" s="40"/>
      <c r="TZI61" s="40"/>
      <c r="TZJ61" s="40"/>
      <c r="TZK61" s="40"/>
      <c r="TZL61" s="40"/>
      <c r="TZM61" s="40"/>
      <c r="TZN61" s="40"/>
      <c r="TZO61" s="40"/>
      <c r="TZP61" s="40"/>
      <c r="TZQ61" s="40"/>
      <c r="TZR61" s="40"/>
      <c r="TZS61" s="40"/>
      <c r="TZT61" s="40"/>
      <c r="TZU61" s="40"/>
      <c r="TZV61" s="40"/>
      <c r="TZW61" s="40"/>
      <c r="TZX61" s="40"/>
      <c r="TZY61" s="40"/>
      <c r="TZZ61" s="40"/>
      <c r="UAA61" s="40"/>
      <c r="UAB61" s="40"/>
      <c r="UAC61" s="40"/>
      <c r="UAD61" s="40"/>
      <c r="UAE61" s="40"/>
      <c r="UAF61" s="40"/>
      <c r="UAG61" s="40"/>
      <c r="UAH61" s="40"/>
      <c r="UAI61" s="40"/>
      <c r="UAJ61" s="40"/>
      <c r="UAK61" s="40"/>
      <c r="UAL61" s="40"/>
      <c r="UAM61" s="40"/>
      <c r="UAN61" s="40"/>
      <c r="UAO61" s="40"/>
      <c r="UAP61" s="40"/>
      <c r="UAQ61" s="40"/>
      <c r="UAR61" s="40"/>
      <c r="UAS61" s="40"/>
      <c r="UAT61" s="40"/>
      <c r="UAU61" s="40"/>
      <c r="UAV61" s="40"/>
      <c r="UAW61" s="40"/>
      <c r="UAX61" s="40"/>
      <c r="UAY61" s="40"/>
      <c r="UAZ61" s="40"/>
      <c r="UBA61" s="40"/>
      <c r="UBB61" s="40"/>
      <c r="UBC61" s="40"/>
      <c r="UBD61" s="40"/>
      <c r="UBE61" s="40"/>
      <c r="UBF61" s="40"/>
      <c r="UBG61" s="40"/>
      <c r="UBH61" s="40"/>
      <c r="UBI61" s="40"/>
      <c r="UBJ61" s="40"/>
      <c r="UBK61" s="40"/>
      <c r="UBL61" s="40"/>
      <c r="UBM61" s="40"/>
      <c r="UBN61" s="40"/>
      <c r="UBO61" s="40"/>
      <c r="UBP61" s="40"/>
      <c r="UBQ61" s="40"/>
      <c r="UBR61" s="40"/>
      <c r="UBS61" s="40"/>
      <c r="UBT61" s="40"/>
      <c r="UBU61" s="40"/>
      <c r="UBV61" s="40"/>
      <c r="UBW61" s="40"/>
      <c r="UBX61" s="40"/>
      <c r="UBY61" s="40"/>
      <c r="UBZ61" s="40"/>
      <c r="UCA61" s="40"/>
      <c r="UCB61" s="40"/>
      <c r="UCC61" s="40"/>
      <c r="UCD61" s="40"/>
      <c r="UCE61" s="40"/>
      <c r="UCF61" s="40"/>
      <c r="UCG61" s="40"/>
      <c r="UCH61" s="40"/>
      <c r="UCI61" s="40"/>
      <c r="UCJ61" s="40"/>
      <c r="UCK61" s="40"/>
      <c r="UCL61" s="40"/>
      <c r="UCM61" s="40"/>
      <c r="UCN61" s="40"/>
      <c r="UCO61" s="40"/>
      <c r="UCP61" s="40"/>
      <c r="UCQ61" s="40"/>
      <c r="UCR61" s="40"/>
      <c r="UCS61" s="40"/>
      <c r="UCT61" s="40"/>
      <c r="UCU61" s="40"/>
      <c r="UCV61" s="40"/>
      <c r="UCW61" s="40"/>
      <c r="UCX61" s="40"/>
      <c r="UCY61" s="40"/>
      <c r="UCZ61" s="40"/>
      <c r="UDA61" s="40"/>
      <c r="UDB61" s="40"/>
      <c r="UDC61" s="40"/>
      <c r="UDD61" s="40"/>
      <c r="UDE61" s="40"/>
      <c r="UDF61" s="40"/>
      <c r="UDG61" s="40"/>
      <c r="UDH61" s="40"/>
      <c r="UDI61" s="40"/>
      <c r="UDJ61" s="40"/>
      <c r="UDK61" s="40"/>
      <c r="UDL61" s="40"/>
      <c r="UDM61" s="40"/>
      <c r="UDN61" s="40"/>
      <c r="UDO61" s="40"/>
      <c r="UDP61" s="40"/>
      <c r="UDQ61" s="40"/>
      <c r="UDR61" s="40"/>
      <c r="UDS61" s="40"/>
      <c r="UDT61" s="40"/>
      <c r="UDU61" s="40"/>
      <c r="UDV61" s="40"/>
      <c r="UDW61" s="40"/>
      <c r="UDX61" s="40"/>
      <c r="UDY61" s="40"/>
      <c r="UDZ61" s="40"/>
      <c r="UEA61" s="40"/>
      <c r="UEB61" s="40"/>
      <c r="UEC61" s="40"/>
      <c r="UED61" s="40"/>
      <c r="UEE61" s="40"/>
      <c r="UEF61" s="40"/>
      <c r="UEG61" s="40"/>
      <c r="UEH61" s="40"/>
      <c r="UEI61" s="40"/>
      <c r="UEJ61" s="40"/>
      <c r="UEK61" s="40"/>
      <c r="UEL61" s="40"/>
      <c r="UEM61" s="40"/>
      <c r="UEN61" s="40"/>
      <c r="UEO61" s="40"/>
      <c r="UEP61" s="40"/>
      <c r="UEQ61" s="40"/>
      <c r="UER61" s="40"/>
      <c r="UES61" s="40"/>
      <c r="UET61" s="40"/>
      <c r="UEU61" s="40"/>
      <c r="UEV61" s="40"/>
      <c r="UEW61" s="40"/>
      <c r="UEX61" s="40"/>
      <c r="UEY61" s="40"/>
      <c r="UEZ61" s="40"/>
      <c r="UFA61" s="40"/>
      <c r="UFB61" s="40"/>
      <c r="UFC61" s="40"/>
      <c r="UFD61" s="40"/>
      <c r="UFE61" s="40"/>
      <c r="UFF61" s="40"/>
      <c r="UFG61" s="40"/>
      <c r="UFH61" s="40"/>
      <c r="UFI61" s="40"/>
      <c r="UFJ61" s="40"/>
      <c r="UFK61" s="40"/>
      <c r="UFL61" s="40"/>
      <c r="UFM61" s="40"/>
      <c r="UFN61" s="40"/>
      <c r="UFO61" s="40"/>
      <c r="UFP61" s="40"/>
      <c r="UFQ61" s="40"/>
      <c r="UFR61" s="40"/>
      <c r="UFS61" s="40"/>
      <c r="UFT61" s="40"/>
      <c r="UFU61" s="40"/>
      <c r="UFV61" s="40"/>
      <c r="UFW61" s="40"/>
      <c r="UFX61" s="40"/>
      <c r="UFY61" s="40"/>
      <c r="UFZ61" s="40"/>
      <c r="UGA61" s="40"/>
      <c r="UGB61" s="40"/>
      <c r="UGC61" s="40"/>
      <c r="UGD61" s="40"/>
      <c r="UGE61" s="40"/>
      <c r="UGF61" s="40"/>
      <c r="UGG61" s="40"/>
      <c r="UGH61" s="40"/>
      <c r="UGI61" s="40"/>
      <c r="UGJ61" s="40"/>
      <c r="UGK61" s="40"/>
      <c r="UGL61" s="40"/>
      <c r="UGM61" s="40"/>
      <c r="UGN61" s="40"/>
      <c r="UGO61" s="40"/>
      <c r="UGP61" s="40"/>
      <c r="UGQ61" s="40"/>
      <c r="UGR61" s="40"/>
      <c r="UGS61" s="40"/>
      <c r="UGT61" s="40"/>
      <c r="UGU61" s="40"/>
      <c r="UGV61" s="40"/>
      <c r="UGW61" s="40"/>
      <c r="UGX61" s="40"/>
      <c r="UGY61" s="40"/>
      <c r="UGZ61" s="40"/>
      <c r="UHA61" s="40"/>
      <c r="UHB61" s="40"/>
      <c r="UHC61" s="40"/>
      <c r="UHD61" s="40"/>
      <c r="UHE61" s="40"/>
      <c r="UHF61" s="40"/>
      <c r="UHG61" s="40"/>
      <c r="UHH61" s="40"/>
      <c r="UHI61" s="40"/>
      <c r="UHJ61" s="40"/>
      <c r="UHK61" s="40"/>
      <c r="UHL61" s="40"/>
      <c r="UHM61" s="40"/>
      <c r="UHN61" s="40"/>
      <c r="UHO61" s="40"/>
      <c r="UHP61" s="40"/>
      <c r="UHQ61" s="40"/>
      <c r="UHR61" s="40"/>
      <c r="UHS61" s="40"/>
      <c r="UHT61" s="40"/>
      <c r="UHU61" s="40"/>
      <c r="UHV61" s="40"/>
      <c r="UHW61" s="40"/>
      <c r="UHX61" s="40"/>
      <c r="UHY61" s="40"/>
      <c r="UHZ61" s="40"/>
      <c r="UIA61" s="40"/>
      <c r="UIB61" s="40"/>
      <c r="UIC61" s="40"/>
      <c r="UID61" s="40"/>
      <c r="UIE61" s="40"/>
      <c r="UIF61" s="40"/>
      <c r="UIG61" s="40"/>
      <c r="UIH61" s="40"/>
      <c r="UII61" s="40"/>
      <c r="UIJ61" s="40"/>
      <c r="UIK61" s="40"/>
      <c r="UIL61" s="40"/>
      <c r="UIM61" s="40"/>
      <c r="UIN61" s="40"/>
      <c r="UIO61" s="40"/>
      <c r="UIP61" s="40"/>
      <c r="UIQ61" s="40"/>
      <c r="UIR61" s="40"/>
      <c r="UIS61" s="40"/>
      <c r="UIT61" s="40"/>
      <c r="UIU61" s="40"/>
      <c r="UIV61" s="40"/>
      <c r="UIW61" s="40"/>
      <c r="UIX61" s="40"/>
      <c r="UIY61" s="40"/>
      <c r="UIZ61" s="40"/>
      <c r="UJA61" s="40"/>
      <c r="UJB61" s="40"/>
      <c r="UJC61" s="40"/>
      <c r="UJD61" s="40"/>
      <c r="UJE61" s="40"/>
      <c r="UJF61" s="40"/>
      <c r="UJG61" s="40"/>
      <c r="UJH61" s="40"/>
      <c r="UJI61" s="40"/>
      <c r="UJJ61" s="40"/>
      <c r="UJK61" s="40"/>
      <c r="UJL61" s="40"/>
      <c r="UJM61" s="40"/>
      <c r="UJN61" s="40"/>
      <c r="UJO61" s="40"/>
      <c r="UJP61" s="40"/>
      <c r="UJQ61" s="40"/>
      <c r="UJR61" s="40"/>
      <c r="UJS61" s="40"/>
      <c r="UJT61" s="40"/>
      <c r="UJU61" s="40"/>
      <c r="UJV61" s="40"/>
      <c r="UJW61" s="40"/>
      <c r="UJX61" s="40"/>
      <c r="UJY61" s="40"/>
      <c r="UJZ61" s="40"/>
      <c r="UKA61" s="40"/>
      <c r="UKB61" s="40"/>
      <c r="UKC61" s="40"/>
      <c r="UKD61" s="40"/>
      <c r="UKE61" s="40"/>
      <c r="UKF61" s="40"/>
      <c r="UKG61" s="40"/>
      <c r="UKH61" s="40"/>
      <c r="UKI61" s="40"/>
      <c r="UKJ61" s="40"/>
      <c r="UKK61" s="40"/>
      <c r="UKL61" s="40"/>
      <c r="UKM61" s="40"/>
      <c r="UKN61" s="40"/>
      <c r="UKO61" s="40"/>
      <c r="UKP61" s="40"/>
      <c r="UKQ61" s="40"/>
      <c r="UKR61" s="40"/>
      <c r="UKS61" s="40"/>
      <c r="UKT61" s="40"/>
      <c r="UKU61" s="40"/>
      <c r="UKV61" s="40"/>
      <c r="UKW61" s="40"/>
      <c r="UKX61" s="40"/>
      <c r="UKY61" s="40"/>
      <c r="UKZ61" s="40"/>
      <c r="ULA61" s="40"/>
      <c r="ULB61" s="40"/>
      <c r="ULC61" s="40"/>
      <c r="ULD61" s="40"/>
      <c r="ULE61" s="40"/>
      <c r="ULF61" s="40"/>
      <c r="ULG61" s="40"/>
      <c r="ULH61" s="40"/>
      <c r="ULI61" s="40"/>
      <c r="ULJ61" s="40"/>
      <c r="ULK61" s="40"/>
      <c r="ULL61" s="40"/>
      <c r="ULM61" s="40"/>
      <c r="ULN61" s="40"/>
      <c r="ULO61" s="40"/>
      <c r="ULP61" s="40"/>
      <c r="ULQ61" s="40"/>
      <c r="ULR61" s="40"/>
      <c r="ULS61" s="40"/>
      <c r="ULT61" s="40"/>
      <c r="ULU61" s="40"/>
      <c r="ULV61" s="40"/>
      <c r="ULW61" s="40"/>
      <c r="ULX61" s="40"/>
      <c r="ULY61" s="40"/>
      <c r="ULZ61" s="40"/>
      <c r="UMA61" s="40"/>
      <c r="UMB61" s="40"/>
      <c r="UMC61" s="40"/>
      <c r="UMD61" s="40"/>
      <c r="UME61" s="40"/>
      <c r="UMF61" s="40"/>
      <c r="UMG61" s="40"/>
      <c r="UMH61" s="40"/>
      <c r="UMI61" s="40"/>
      <c r="UMJ61" s="40"/>
      <c r="UMK61" s="40"/>
      <c r="UML61" s="40"/>
      <c r="UMM61" s="40"/>
      <c r="UMN61" s="40"/>
      <c r="UMO61" s="40"/>
      <c r="UMP61" s="40"/>
      <c r="UMQ61" s="40"/>
      <c r="UMR61" s="40"/>
      <c r="UMS61" s="40"/>
      <c r="UMT61" s="40"/>
      <c r="UMU61" s="40"/>
      <c r="UMV61" s="40"/>
      <c r="UMW61" s="40"/>
      <c r="UMX61" s="40"/>
      <c r="UMY61" s="40"/>
      <c r="UMZ61" s="40"/>
      <c r="UNA61" s="40"/>
      <c r="UNB61" s="40"/>
      <c r="UNC61" s="40"/>
      <c r="UND61" s="40"/>
      <c r="UNE61" s="40"/>
      <c r="UNF61" s="40"/>
      <c r="UNG61" s="40"/>
      <c r="UNH61" s="40"/>
      <c r="UNI61" s="40"/>
      <c r="UNJ61" s="40"/>
      <c r="UNK61" s="40"/>
      <c r="UNL61" s="40"/>
      <c r="UNM61" s="40"/>
      <c r="UNN61" s="40"/>
      <c r="UNO61" s="40"/>
      <c r="UNP61" s="40"/>
      <c r="UNQ61" s="40"/>
      <c r="UNR61" s="40"/>
      <c r="UNS61" s="40"/>
      <c r="UNT61" s="40"/>
      <c r="UNU61" s="40"/>
      <c r="UNV61" s="40"/>
      <c r="UNW61" s="40"/>
      <c r="UNX61" s="40"/>
      <c r="UNY61" s="40"/>
      <c r="UNZ61" s="40"/>
      <c r="UOA61" s="40"/>
      <c r="UOB61" s="40"/>
      <c r="UOC61" s="40"/>
      <c r="UOD61" s="40"/>
      <c r="UOE61" s="40"/>
      <c r="UOF61" s="40"/>
      <c r="UOG61" s="40"/>
      <c r="UOH61" s="40"/>
      <c r="UOI61" s="40"/>
      <c r="UOJ61" s="40"/>
      <c r="UOK61" s="40"/>
      <c r="UOL61" s="40"/>
      <c r="UOM61" s="40"/>
      <c r="UON61" s="40"/>
      <c r="UOO61" s="40"/>
      <c r="UOP61" s="40"/>
      <c r="UOQ61" s="40"/>
      <c r="UOR61" s="40"/>
      <c r="UOS61" s="40"/>
      <c r="UOT61" s="40"/>
      <c r="UOU61" s="40"/>
      <c r="UOV61" s="40"/>
      <c r="UOW61" s="40"/>
      <c r="UOX61" s="40"/>
      <c r="UOY61" s="40"/>
      <c r="UOZ61" s="40"/>
      <c r="UPA61" s="40"/>
      <c r="UPB61" s="40"/>
      <c r="UPC61" s="40"/>
      <c r="UPD61" s="40"/>
      <c r="UPE61" s="40"/>
      <c r="UPF61" s="40"/>
      <c r="UPG61" s="40"/>
      <c r="UPH61" s="40"/>
      <c r="UPI61" s="40"/>
      <c r="UPJ61" s="40"/>
      <c r="UPK61" s="40"/>
      <c r="UPL61" s="40"/>
      <c r="UPM61" s="40"/>
      <c r="UPN61" s="40"/>
      <c r="UPO61" s="40"/>
      <c r="UPP61" s="40"/>
      <c r="UPQ61" s="40"/>
      <c r="UPR61" s="40"/>
      <c r="UPS61" s="40"/>
      <c r="UPT61" s="40"/>
      <c r="UPU61" s="40"/>
      <c r="UPV61" s="40"/>
      <c r="UPW61" s="40"/>
      <c r="UPX61" s="40"/>
      <c r="UPY61" s="40"/>
      <c r="UPZ61" s="40"/>
      <c r="UQA61" s="40"/>
      <c r="UQB61" s="40"/>
      <c r="UQC61" s="40"/>
      <c r="UQD61" s="40"/>
      <c r="UQE61" s="40"/>
      <c r="UQF61" s="40"/>
      <c r="UQG61" s="40"/>
      <c r="UQH61" s="40"/>
      <c r="UQI61" s="40"/>
      <c r="UQJ61" s="40"/>
      <c r="UQK61" s="40"/>
      <c r="UQL61" s="40"/>
      <c r="UQM61" s="40"/>
      <c r="UQN61" s="40"/>
      <c r="UQO61" s="40"/>
      <c r="UQP61" s="40"/>
      <c r="UQQ61" s="40"/>
      <c r="UQR61" s="40"/>
      <c r="UQS61" s="40"/>
      <c r="UQT61" s="40"/>
      <c r="UQU61" s="40"/>
      <c r="UQV61" s="40"/>
      <c r="UQW61" s="40"/>
      <c r="UQX61" s="40"/>
      <c r="UQY61" s="40"/>
      <c r="UQZ61" s="40"/>
      <c r="URA61" s="40"/>
      <c r="URB61" s="40"/>
      <c r="URC61" s="40"/>
      <c r="URD61" s="40"/>
      <c r="URE61" s="40"/>
      <c r="URF61" s="40"/>
      <c r="URG61" s="40"/>
      <c r="URH61" s="40"/>
      <c r="URI61" s="40"/>
      <c r="URJ61" s="40"/>
      <c r="URK61" s="40"/>
      <c r="URL61" s="40"/>
      <c r="URM61" s="40"/>
      <c r="URN61" s="40"/>
      <c r="URO61" s="40"/>
      <c r="URP61" s="40"/>
      <c r="URQ61" s="40"/>
      <c r="URR61" s="40"/>
      <c r="URS61" s="40"/>
      <c r="URT61" s="40"/>
      <c r="URU61" s="40"/>
      <c r="URV61" s="40"/>
      <c r="URW61" s="40"/>
      <c r="URX61" s="40"/>
      <c r="URY61" s="40"/>
      <c r="URZ61" s="40"/>
      <c r="USA61" s="40"/>
      <c r="USB61" s="40"/>
      <c r="USC61" s="40"/>
      <c r="USD61" s="40"/>
      <c r="USE61" s="40"/>
      <c r="USF61" s="40"/>
      <c r="USG61" s="40"/>
      <c r="USH61" s="40"/>
      <c r="USI61" s="40"/>
      <c r="USJ61" s="40"/>
      <c r="USK61" s="40"/>
      <c r="USL61" s="40"/>
      <c r="USM61" s="40"/>
      <c r="USN61" s="40"/>
      <c r="USO61" s="40"/>
      <c r="USP61" s="40"/>
      <c r="USQ61" s="40"/>
      <c r="USR61" s="40"/>
      <c r="USS61" s="40"/>
      <c r="UST61" s="40"/>
      <c r="USU61" s="40"/>
      <c r="USV61" s="40"/>
      <c r="USW61" s="40"/>
      <c r="USX61" s="40"/>
      <c r="USY61" s="40"/>
      <c r="USZ61" s="40"/>
      <c r="UTA61" s="40"/>
      <c r="UTB61" s="40"/>
      <c r="UTC61" s="40"/>
      <c r="UTD61" s="40"/>
      <c r="UTE61" s="40"/>
      <c r="UTF61" s="40"/>
      <c r="UTG61" s="40"/>
      <c r="UTH61" s="40"/>
      <c r="UTI61" s="40"/>
      <c r="UTJ61" s="40"/>
      <c r="UTK61" s="40"/>
      <c r="UTL61" s="40"/>
      <c r="UTM61" s="40"/>
      <c r="UTN61" s="40"/>
      <c r="UTO61" s="40"/>
      <c r="UTP61" s="40"/>
      <c r="UTQ61" s="40"/>
      <c r="UTR61" s="40"/>
      <c r="UTS61" s="40"/>
      <c r="UTT61" s="40"/>
      <c r="UTU61" s="40"/>
      <c r="UTV61" s="40"/>
      <c r="UTW61" s="40"/>
      <c r="UTX61" s="40"/>
      <c r="UTY61" s="40"/>
      <c r="UTZ61" s="40"/>
      <c r="UUA61" s="40"/>
      <c r="UUB61" s="40"/>
      <c r="UUC61" s="40"/>
      <c r="UUD61" s="40"/>
      <c r="UUE61" s="40"/>
      <c r="UUF61" s="40"/>
      <c r="UUG61" s="40"/>
      <c r="UUH61" s="40"/>
      <c r="UUI61" s="40"/>
      <c r="UUJ61" s="40"/>
      <c r="UUK61" s="40"/>
      <c r="UUL61" s="40"/>
      <c r="UUM61" s="40"/>
      <c r="UUN61" s="40"/>
      <c r="UUO61" s="40"/>
      <c r="UUP61" s="40"/>
      <c r="UUQ61" s="40"/>
      <c r="UUR61" s="40"/>
      <c r="UUS61" s="40"/>
      <c r="UUT61" s="40"/>
      <c r="UUU61" s="40"/>
      <c r="UUV61" s="40"/>
      <c r="UUW61" s="40"/>
      <c r="UUX61" s="40"/>
      <c r="UUY61" s="40"/>
      <c r="UUZ61" s="40"/>
      <c r="UVA61" s="40"/>
      <c r="UVB61" s="40"/>
      <c r="UVC61" s="40"/>
      <c r="UVD61" s="40"/>
      <c r="UVE61" s="40"/>
      <c r="UVF61" s="40"/>
      <c r="UVG61" s="40"/>
      <c r="UVH61" s="40"/>
      <c r="UVI61" s="40"/>
      <c r="UVJ61" s="40"/>
      <c r="UVK61" s="40"/>
      <c r="UVL61" s="40"/>
      <c r="UVM61" s="40"/>
      <c r="UVN61" s="40"/>
      <c r="UVO61" s="40"/>
      <c r="UVP61" s="40"/>
      <c r="UVQ61" s="40"/>
      <c r="UVR61" s="40"/>
      <c r="UVS61" s="40"/>
      <c r="UVT61" s="40"/>
      <c r="UVU61" s="40"/>
      <c r="UVV61" s="40"/>
      <c r="UVW61" s="40"/>
      <c r="UVX61" s="40"/>
      <c r="UVY61" s="40"/>
      <c r="UVZ61" s="40"/>
      <c r="UWA61" s="40"/>
      <c r="UWB61" s="40"/>
      <c r="UWC61" s="40"/>
      <c r="UWD61" s="40"/>
      <c r="UWE61" s="40"/>
      <c r="UWF61" s="40"/>
      <c r="UWG61" s="40"/>
      <c r="UWH61" s="40"/>
      <c r="UWI61" s="40"/>
      <c r="UWJ61" s="40"/>
      <c r="UWK61" s="40"/>
      <c r="UWL61" s="40"/>
      <c r="UWM61" s="40"/>
      <c r="UWN61" s="40"/>
      <c r="UWO61" s="40"/>
      <c r="UWP61" s="40"/>
      <c r="UWQ61" s="40"/>
      <c r="UWR61" s="40"/>
      <c r="UWS61" s="40"/>
      <c r="UWT61" s="40"/>
      <c r="UWU61" s="40"/>
      <c r="UWV61" s="40"/>
      <c r="UWW61" s="40"/>
      <c r="UWX61" s="40"/>
      <c r="UWY61" s="40"/>
      <c r="UWZ61" s="40"/>
      <c r="UXA61" s="40"/>
      <c r="UXB61" s="40"/>
      <c r="UXC61" s="40"/>
      <c r="UXD61" s="40"/>
      <c r="UXE61" s="40"/>
      <c r="UXF61" s="40"/>
      <c r="UXG61" s="40"/>
      <c r="UXH61" s="40"/>
      <c r="UXI61" s="40"/>
      <c r="UXJ61" s="40"/>
      <c r="UXK61" s="40"/>
      <c r="UXL61" s="40"/>
      <c r="UXM61" s="40"/>
      <c r="UXN61" s="40"/>
      <c r="UXO61" s="40"/>
      <c r="UXP61" s="40"/>
      <c r="UXQ61" s="40"/>
      <c r="UXR61" s="40"/>
      <c r="UXS61" s="40"/>
      <c r="UXT61" s="40"/>
      <c r="UXU61" s="40"/>
      <c r="UXV61" s="40"/>
      <c r="UXW61" s="40"/>
      <c r="UXX61" s="40"/>
      <c r="UXY61" s="40"/>
      <c r="UXZ61" s="40"/>
      <c r="UYA61" s="40"/>
      <c r="UYB61" s="40"/>
      <c r="UYC61" s="40"/>
      <c r="UYD61" s="40"/>
      <c r="UYE61" s="40"/>
      <c r="UYF61" s="40"/>
      <c r="UYG61" s="40"/>
      <c r="UYH61" s="40"/>
      <c r="UYI61" s="40"/>
      <c r="UYJ61" s="40"/>
      <c r="UYK61" s="40"/>
      <c r="UYL61" s="40"/>
      <c r="UYM61" s="40"/>
      <c r="UYN61" s="40"/>
      <c r="UYO61" s="40"/>
      <c r="UYP61" s="40"/>
      <c r="UYQ61" s="40"/>
      <c r="UYR61" s="40"/>
      <c r="UYS61" s="40"/>
      <c r="UYT61" s="40"/>
      <c r="UYU61" s="40"/>
      <c r="UYV61" s="40"/>
      <c r="UYW61" s="40"/>
      <c r="UYX61" s="40"/>
      <c r="UYY61" s="40"/>
      <c r="UYZ61" s="40"/>
      <c r="UZA61" s="40"/>
      <c r="UZB61" s="40"/>
      <c r="UZC61" s="40"/>
      <c r="UZD61" s="40"/>
      <c r="UZE61" s="40"/>
      <c r="UZF61" s="40"/>
      <c r="UZG61" s="40"/>
      <c r="UZH61" s="40"/>
      <c r="UZI61" s="40"/>
      <c r="UZJ61" s="40"/>
      <c r="UZK61" s="40"/>
      <c r="UZL61" s="40"/>
      <c r="UZM61" s="40"/>
      <c r="UZN61" s="40"/>
      <c r="UZO61" s="40"/>
      <c r="UZP61" s="40"/>
      <c r="UZQ61" s="40"/>
      <c r="UZR61" s="40"/>
      <c r="UZS61" s="40"/>
      <c r="UZT61" s="40"/>
      <c r="UZU61" s="40"/>
      <c r="UZV61" s="40"/>
      <c r="UZW61" s="40"/>
      <c r="UZX61" s="40"/>
      <c r="UZY61" s="40"/>
      <c r="UZZ61" s="40"/>
      <c r="VAA61" s="40"/>
      <c r="VAB61" s="40"/>
      <c r="VAC61" s="40"/>
      <c r="VAD61" s="40"/>
      <c r="VAE61" s="40"/>
      <c r="VAF61" s="40"/>
      <c r="VAG61" s="40"/>
      <c r="VAH61" s="40"/>
      <c r="VAI61" s="40"/>
      <c r="VAJ61" s="40"/>
      <c r="VAK61" s="40"/>
      <c r="VAL61" s="40"/>
      <c r="VAM61" s="40"/>
      <c r="VAN61" s="40"/>
      <c r="VAO61" s="40"/>
      <c r="VAP61" s="40"/>
      <c r="VAQ61" s="40"/>
      <c r="VAR61" s="40"/>
      <c r="VAS61" s="40"/>
      <c r="VAT61" s="40"/>
      <c r="VAU61" s="40"/>
      <c r="VAV61" s="40"/>
      <c r="VAW61" s="40"/>
      <c r="VAX61" s="40"/>
      <c r="VAY61" s="40"/>
      <c r="VAZ61" s="40"/>
      <c r="VBA61" s="40"/>
      <c r="VBB61" s="40"/>
      <c r="VBC61" s="40"/>
      <c r="VBD61" s="40"/>
      <c r="VBE61" s="40"/>
      <c r="VBF61" s="40"/>
      <c r="VBG61" s="40"/>
      <c r="VBH61" s="40"/>
      <c r="VBI61" s="40"/>
      <c r="VBJ61" s="40"/>
      <c r="VBK61" s="40"/>
      <c r="VBL61" s="40"/>
      <c r="VBM61" s="40"/>
      <c r="VBN61" s="40"/>
      <c r="VBO61" s="40"/>
      <c r="VBP61" s="40"/>
      <c r="VBQ61" s="40"/>
      <c r="VBR61" s="40"/>
      <c r="VBS61" s="40"/>
      <c r="VBT61" s="40"/>
      <c r="VBU61" s="40"/>
      <c r="VBV61" s="40"/>
      <c r="VBW61" s="40"/>
      <c r="VBX61" s="40"/>
      <c r="VBY61" s="40"/>
      <c r="VBZ61" s="40"/>
      <c r="VCA61" s="40"/>
      <c r="VCB61" s="40"/>
      <c r="VCC61" s="40"/>
      <c r="VCD61" s="40"/>
      <c r="VCE61" s="40"/>
      <c r="VCF61" s="40"/>
      <c r="VCG61" s="40"/>
      <c r="VCH61" s="40"/>
      <c r="VCI61" s="40"/>
      <c r="VCJ61" s="40"/>
      <c r="VCK61" s="40"/>
      <c r="VCL61" s="40"/>
      <c r="VCM61" s="40"/>
      <c r="VCN61" s="40"/>
      <c r="VCO61" s="40"/>
      <c r="VCP61" s="40"/>
      <c r="VCQ61" s="40"/>
      <c r="VCR61" s="40"/>
      <c r="VCS61" s="40"/>
      <c r="VCT61" s="40"/>
      <c r="VCU61" s="40"/>
      <c r="VCV61" s="40"/>
      <c r="VCW61" s="40"/>
      <c r="VCX61" s="40"/>
      <c r="VCY61" s="40"/>
      <c r="VCZ61" s="40"/>
      <c r="VDA61" s="40"/>
      <c r="VDB61" s="40"/>
      <c r="VDC61" s="40"/>
      <c r="VDD61" s="40"/>
      <c r="VDE61" s="40"/>
      <c r="VDF61" s="40"/>
      <c r="VDG61" s="40"/>
      <c r="VDH61" s="40"/>
      <c r="VDI61" s="40"/>
      <c r="VDJ61" s="40"/>
      <c r="VDK61" s="40"/>
      <c r="VDL61" s="40"/>
      <c r="VDM61" s="40"/>
      <c r="VDN61" s="40"/>
      <c r="VDO61" s="40"/>
      <c r="VDP61" s="40"/>
      <c r="VDQ61" s="40"/>
      <c r="VDR61" s="40"/>
      <c r="VDS61" s="40"/>
      <c r="VDT61" s="40"/>
      <c r="VDU61" s="40"/>
      <c r="VDV61" s="40"/>
      <c r="VDW61" s="40"/>
      <c r="VDX61" s="40"/>
      <c r="VDY61" s="40"/>
      <c r="VDZ61" s="40"/>
      <c r="VEA61" s="40"/>
      <c r="VEB61" s="40"/>
      <c r="VEC61" s="40"/>
      <c r="VED61" s="40"/>
      <c r="VEE61" s="40"/>
      <c r="VEF61" s="40"/>
      <c r="VEG61" s="40"/>
      <c r="VEH61" s="40"/>
      <c r="VEI61" s="40"/>
      <c r="VEJ61" s="40"/>
      <c r="VEK61" s="40"/>
      <c r="VEL61" s="40"/>
      <c r="VEM61" s="40"/>
      <c r="VEN61" s="40"/>
      <c r="VEO61" s="40"/>
      <c r="VEP61" s="40"/>
      <c r="VEQ61" s="40"/>
      <c r="VER61" s="40"/>
      <c r="VES61" s="40"/>
      <c r="VET61" s="40"/>
      <c r="VEU61" s="40"/>
      <c r="VEV61" s="40"/>
      <c r="VEW61" s="40"/>
      <c r="VEX61" s="40"/>
      <c r="VEY61" s="40"/>
      <c r="VEZ61" s="40"/>
      <c r="VFA61" s="40"/>
      <c r="VFB61" s="40"/>
      <c r="VFC61" s="40"/>
      <c r="VFD61" s="40"/>
      <c r="VFE61" s="40"/>
      <c r="VFF61" s="40"/>
      <c r="VFG61" s="40"/>
      <c r="VFH61" s="40"/>
      <c r="VFI61" s="40"/>
      <c r="VFJ61" s="40"/>
      <c r="VFK61" s="40"/>
      <c r="VFL61" s="40"/>
      <c r="VFM61" s="40"/>
      <c r="VFN61" s="40"/>
      <c r="VFO61" s="40"/>
      <c r="VFP61" s="40"/>
      <c r="VFQ61" s="40"/>
      <c r="VFR61" s="40"/>
      <c r="VFS61" s="40"/>
      <c r="VFT61" s="40"/>
      <c r="VFU61" s="40"/>
      <c r="VFV61" s="40"/>
      <c r="VFW61" s="40"/>
      <c r="VFX61" s="40"/>
      <c r="VFY61" s="40"/>
      <c r="VFZ61" s="40"/>
      <c r="VGA61" s="40"/>
      <c r="VGB61" s="40"/>
      <c r="VGC61" s="40"/>
      <c r="VGD61" s="40"/>
      <c r="VGE61" s="40"/>
      <c r="VGF61" s="40"/>
      <c r="VGG61" s="40"/>
      <c r="VGH61" s="40"/>
      <c r="VGI61" s="40"/>
      <c r="VGJ61" s="40"/>
      <c r="VGK61" s="40"/>
      <c r="VGL61" s="40"/>
      <c r="VGM61" s="40"/>
      <c r="VGN61" s="40"/>
      <c r="VGO61" s="40"/>
      <c r="VGP61" s="40"/>
      <c r="VGQ61" s="40"/>
      <c r="VGR61" s="40"/>
      <c r="VGS61" s="40"/>
      <c r="VGT61" s="40"/>
      <c r="VGU61" s="40"/>
      <c r="VGV61" s="40"/>
      <c r="VGW61" s="40"/>
      <c r="VGX61" s="40"/>
      <c r="VGY61" s="40"/>
      <c r="VGZ61" s="40"/>
      <c r="VHA61" s="40"/>
      <c r="VHB61" s="40"/>
      <c r="VHC61" s="40"/>
      <c r="VHD61" s="40"/>
      <c r="VHE61" s="40"/>
      <c r="VHF61" s="40"/>
      <c r="VHG61" s="40"/>
      <c r="VHH61" s="40"/>
      <c r="VHI61" s="40"/>
      <c r="VHJ61" s="40"/>
      <c r="VHK61" s="40"/>
      <c r="VHL61" s="40"/>
      <c r="VHM61" s="40"/>
      <c r="VHN61" s="40"/>
      <c r="VHO61" s="40"/>
      <c r="VHP61" s="40"/>
      <c r="VHQ61" s="40"/>
      <c r="VHR61" s="40"/>
      <c r="VHS61" s="40"/>
      <c r="VHT61" s="40"/>
      <c r="VHU61" s="40"/>
      <c r="VHV61" s="40"/>
      <c r="VHW61" s="40"/>
      <c r="VHX61" s="40"/>
      <c r="VHY61" s="40"/>
      <c r="VHZ61" s="40"/>
      <c r="VIA61" s="40"/>
      <c r="VIB61" s="40"/>
      <c r="VIC61" s="40"/>
      <c r="VID61" s="40"/>
      <c r="VIE61" s="40"/>
      <c r="VIF61" s="40"/>
      <c r="VIG61" s="40"/>
      <c r="VIH61" s="40"/>
      <c r="VII61" s="40"/>
      <c r="VIJ61" s="40"/>
      <c r="VIK61" s="40"/>
      <c r="VIL61" s="40"/>
      <c r="VIM61" s="40"/>
      <c r="VIN61" s="40"/>
      <c r="VIO61" s="40"/>
      <c r="VIP61" s="40"/>
      <c r="VIQ61" s="40"/>
      <c r="VIR61" s="40"/>
      <c r="VIS61" s="40"/>
      <c r="VIT61" s="40"/>
      <c r="VIU61" s="40"/>
      <c r="VIV61" s="40"/>
      <c r="VIW61" s="40"/>
      <c r="VIX61" s="40"/>
      <c r="VIY61" s="40"/>
      <c r="VIZ61" s="40"/>
      <c r="VJA61" s="40"/>
      <c r="VJB61" s="40"/>
      <c r="VJC61" s="40"/>
      <c r="VJD61" s="40"/>
      <c r="VJE61" s="40"/>
      <c r="VJF61" s="40"/>
      <c r="VJG61" s="40"/>
      <c r="VJH61" s="40"/>
      <c r="VJI61" s="40"/>
      <c r="VJJ61" s="40"/>
      <c r="VJK61" s="40"/>
      <c r="VJL61" s="40"/>
      <c r="VJM61" s="40"/>
      <c r="VJN61" s="40"/>
      <c r="VJO61" s="40"/>
      <c r="VJP61" s="40"/>
      <c r="VJQ61" s="40"/>
      <c r="VJR61" s="40"/>
      <c r="VJS61" s="40"/>
      <c r="VJT61" s="40"/>
      <c r="VJU61" s="40"/>
      <c r="VJV61" s="40"/>
      <c r="VJW61" s="40"/>
      <c r="VJX61" s="40"/>
      <c r="VJY61" s="40"/>
      <c r="VJZ61" s="40"/>
      <c r="VKA61" s="40"/>
      <c r="VKB61" s="40"/>
      <c r="VKC61" s="40"/>
      <c r="VKD61" s="40"/>
      <c r="VKE61" s="40"/>
      <c r="VKF61" s="40"/>
      <c r="VKG61" s="40"/>
      <c r="VKH61" s="40"/>
      <c r="VKI61" s="40"/>
      <c r="VKJ61" s="40"/>
      <c r="VKK61" s="40"/>
      <c r="VKL61" s="40"/>
      <c r="VKM61" s="40"/>
      <c r="VKN61" s="40"/>
      <c r="VKO61" s="40"/>
      <c r="VKP61" s="40"/>
      <c r="VKQ61" s="40"/>
      <c r="VKR61" s="40"/>
      <c r="VKS61" s="40"/>
      <c r="VKT61" s="40"/>
      <c r="VKU61" s="40"/>
      <c r="VKV61" s="40"/>
      <c r="VKW61" s="40"/>
      <c r="VKX61" s="40"/>
      <c r="VKY61" s="40"/>
      <c r="VKZ61" s="40"/>
      <c r="VLA61" s="40"/>
      <c r="VLB61" s="40"/>
      <c r="VLC61" s="40"/>
      <c r="VLD61" s="40"/>
      <c r="VLE61" s="40"/>
      <c r="VLF61" s="40"/>
      <c r="VLG61" s="40"/>
      <c r="VLH61" s="40"/>
      <c r="VLI61" s="40"/>
      <c r="VLJ61" s="40"/>
      <c r="VLK61" s="40"/>
      <c r="VLL61" s="40"/>
      <c r="VLM61" s="40"/>
      <c r="VLN61" s="40"/>
      <c r="VLO61" s="40"/>
      <c r="VLP61" s="40"/>
      <c r="VLQ61" s="40"/>
      <c r="VLR61" s="40"/>
      <c r="VLS61" s="40"/>
      <c r="VLT61" s="40"/>
      <c r="VLU61" s="40"/>
      <c r="VLV61" s="40"/>
      <c r="VLW61" s="40"/>
      <c r="VLX61" s="40"/>
      <c r="VLY61" s="40"/>
      <c r="VLZ61" s="40"/>
      <c r="VMA61" s="40"/>
      <c r="VMB61" s="40"/>
      <c r="VMC61" s="40"/>
      <c r="VMD61" s="40"/>
      <c r="VME61" s="40"/>
      <c r="VMF61" s="40"/>
      <c r="VMG61" s="40"/>
      <c r="VMH61" s="40"/>
      <c r="VMI61" s="40"/>
      <c r="VMJ61" s="40"/>
      <c r="VMK61" s="40"/>
      <c r="VML61" s="40"/>
      <c r="VMM61" s="40"/>
      <c r="VMN61" s="40"/>
      <c r="VMO61" s="40"/>
      <c r="VMP61" s="40"/>
      <c r="VMQ61" s="40"/>
      <c r="VMR61" s="40"/>
      <c r="VMS61" s="40"/>
      <c r="VMT61" s="40"/>
      <c r="VMU61" s="40"/>
      <c r="VMV61" s="40"/>
      <c r="VMW61" s="40"/>
      <c r="VMX61" s="40"/>
      <c r="VMY61" s="40"/>
      <c r="VMZ61" s="40"/>
      <c r="VNA61" s="40"/>
      <c r="VNB61" s="40"/>
      <c r="VNC61" s="40"/>
      <c r="VND61" s="40"/>
      <c r="VNE61" s="40"/>
      <c r="VNF61" s="40"/>
      <c r="VNG61" s="40"/>
      <c r="VNH61" s="40"/>
      <c r="VNI61" s="40"/>
      <c r="VNJ61" s="40"/>
      <c r="VNK61" s="40"/>
      <c r="VNL61" s="40"/>
      <c r="VNM61" s="40"/>
      <c r="VNN61" s="40"/>
      <c r="VNO61" s="40"/>
      <c r="VNP61" s="40"/>
      <c r="VNQ61" s="40"/>
      <c r="VNR61" s="40"/>
      <c r="VNS61" s="40"/>
      <c r="VNT61" s="40"/>
      <c r="VNU61" s="40"/>
      <c r="VNV61" s="40"/>
      <c r="VNW61" s="40"/>
      <c r="VNX61" s="40"/>
      <c r="VNY61" s="40"/>
      <c r="VNZ61" s="40"/>
      <c r="VOA61" s="40"/>
      <c r="VOB61" s="40"/>
      <c r="VOC61" s="40"/>
      <c r="VOD61" s="40"/>
      <c r="VOE61" s="40"/>
      <c r="VOF61" s="40"/>
      <c r="VOG61" s="40"/>
      <c r="VOH61" s="40"/>
      <c r="VOI61" s="40"/>
      <c r="VOJ61" s="40"/>
      <c r="VOK61" s="40"/>
      <c r="VOL61" s="40"/>
      <c r="VOM61" s="40"/>
      <c r="VON61" s="40"/>
      <c r="VOO61" s="40"/>
      <c r="VOP61" s="40"/>
      <c r="VOQ61" s="40"/>
      <c r="VOR61" s="40"/>
      <c r="VOS61" s="40"/>
      <c r="VOT61" s="40"/>
      <c r="VOU61" s="40"/>
      <c r="VOV61" s="40"/>
      <c r="VOW61" s="40"/>
      <c r="VOX61" s="40"/>
      <c r="VOY61" s="40"/>
      <c r="VOZ61" s="40"/>
      <c r="VPA61" s="40"/>
      <c r="VPB61" s="40"/>
      <c r="VPC61" s="40"/>
      <c r="VPD61" s="40"/>
      <c r="VPE61" s="40"/>
      <c r="VPF61" s="40"/>
      <c r="VPG61" s="40"/>
      <c r="VPH61" s="40"/>
      <c r="VPI61" s="40"/>
      <c r="VPJ61" s="40"/>
      <c r="VPK61" s="40"/>
      <c r="VPL61" s="40"/>
      <c r="VPM61" s="40"/>
      <c r="VPN61" s="40"/>
      <c r="VPO61" s="40"/>
      <c r="VPP61" s="40"/>
      <c r="VPQ61" s="40"/>
      <c r="VPR61" s="40"/>
      <c r="VPS61" s="40"/>
      <c r="VPT61" s="40"/>
      <c r="VPU61" s="40"/>
      <c r="VPV61" s="40"/>
      <c r="VPW61" s="40"/>
      <c r="VPX61" s="40"/>
      <c r="VPY61" s="40"/>
      <c r="VPZ61" s="40"/>
      <c r="VQA61" s="40"/>
      <c r="VQB61" s="40"/>
      <c r="VQC61" s="40"/>
      <c r="VQD61" s="40"/>
      <c r="VQE61" s="40"/>
      <c r="VQF61" s="40"/>
      <c r="VQG61" s="40"/>
      <c r="VQH61" s="40"/>
      <c r="VQI61" s="40"/>
      <c r="VQJ61" s="40"/>
      <c r="VQK61" s="40"/>
      <c r="VQL61" s="40"/>
      <c r="VQM61" s="40"/>
      <c r="VQN61" s="40"/>
      <c r="VQO61" s="40"/>
      <c r="VQP61" s="40"/>
      <c r="VQQ61" s="40"/>
      <c r="VQR61" s="40"/>
      <c r="VQS61" s="40"/>
      <c r="VQT61" s="40"/>
      <c r="VQU61" s="40"/>
      <c r="VQV61" s="40"/>
      <c r="VQW61" s="40"/>
      <c r="VQX61" s="40"/>
      <c r="VQY61" s="40"/>
      <c r="VQZ61" s="40"/>
      <c r="VRA61" s="40"/>
      <c r="VRB61" s="40"/>
      <c r="VRC61" s="40"/>
      <c r="VRD61" s="40"/>
      <c r="VRE61" s="40"/>
      <c r="VRF61" s="40"/>
      <c r="VRG61" s="40"/>
      <c r="VRH61" s="40"/>
      <c r="VRI61" s="40"/>
      <c r="VRJ61" s="40"/>
      <c r="VRK61" s="40"/>
      <c r="VRL61" s="40"/>
      <c r="VRM61" s="40"/>
      <c r="VRN61" s="40"/>
      <c r="VRO61" s="40"/>
      <c r="VRP61" s="40"/>
      <c r="VRQ61" s="40"/>
      <c r="VRR61" s="40"/>
      <c r="VRS61" s="40"/>
      <c r="VRT61" s="40"/>
      <c r="VRU61" s="40"/>
      <c r="VRV61" s="40"/>
      <c r="VRW61" s="40"/>
      <c r="VRX61" s="40"/>
      <c r="VRY61" s="40"/>
      <c r="VRZ61" s="40"/>
      <c r="VSA61" s="40"/>
      <c r="VSB61" s="40"/>
      <c r="VSC61" s="40"/>
      <c r="VSD61" s="40"/>
      <c r="VSE61" s="40"/>
      <c r="VSF61" s="40"/>
      <c r="VSG61" s="40"/>
      <c r="VSH61" s="40"/>
      <c r="VSI61" s="40"/>
      <c r="VSJ61" s="40"/>
      <c r="VSK61" s="40"/>
      <c r="VSL61" s="40"/>
      <c r="VSM61" s="40"/>
      <c r="VSN61" s="40"/>
      <c r="VSO61" s="40"/>
      <c r="VSP61" s="40"/>
      <c r="VSQ61" s="40"/>
      <c r="VSR61" s="40"/>
      <c r="VSS61" s="40"/>
      <c r="VST61" s="40"/>
      <c r="VSU61" s="40"/>
      <c r="VSV61" s="40"/>
      <c r="VSW61" s="40"/>
      <c r="VSX61" s="40"/>
      <c r="VSY61" s="40"/>
      <c r="VSZ61" s="40"/>
      <c r="VTA61" s="40"/>
      <c r="VTB61" s="40"/>
      <c r="VTC61" s="40"/>
      <c r="VTD61" s="40"/>
      <c r="VTE61" s="40"/>
      <c r="VTF61" s="40"/>
      <c r="VTG61" s="40"/>
      <c r="VTH61" s="40"/>
      <c r="VTI61" s="40"/>
      <c r="VTJ61" s="40"/>
      <c r="VTK61" s="40"/>
      <c r="VTL61" s="40"/>
      <c r="VTM61" s="40"/>
      <c r="VTN61" s="40"/>
      <c r="VTO61" s="40"/>
      <c r="VTP61" s="40"/>
      <c r="VTQ61" s="40"/>
      <c r="VTR61" s="40"/>
      <c r="VTS61" s="40"/>
      <c r="VTT61" s="40"/>
      <c r="VTU61" s="40"/>
      <c r="VTV61" s="40"/>
      <c r="VTW61" s="40"/>
      <c r="VTX61" s="40"/>
      <c r="VTY61" s="40"/>
      <c r="VTZ61" s="40"/>
      <c r="VUA61" s="40"/>
      <c r="VUB61" s="40"/>
      <c r="VUC61" s="40"/>
      <c r="VUD61" s="40"/>
      <c r="VUE61" s="40"/>
      <c r="VUF61" s="40"/>
      <c r="VUG61" s="40"/>
      <c r="VUH61" s="40"/>
      <c r="VUI61" s="40"/>
      <c r="VUJ61" s="40"/>
      <c r="VUK61" s="40"/>
      <c r="VUL61" s="40"/>
      <c r="VUM61" s="40"/>
      <c r="VUN61" s="40"/>
      <c r="VUO61" s="40"/>
      <c r="VUP61" s="40"/>
      <c r="VUQ61" s="40"/>
      <c r="VUR61" s="40"/>
      <c r="VUS61" s="40"/>
      <c r="VUT61" s="40"/>
      <c r="VUU61" s="40"/>
      <c r="VUV61" s="40"/>
      <c r="VUW61" s="40"/>
      <c r="VUX61" s="40"/>
      <c r="VUY61" s="40"/>
      <c r="VUZ61" s="40"/>
      <c r="VVA61" s="40"/>
      <c r="VVB61" s="40"/>
      <c r="VVC61" s="40"/>
      <c r="VVD61" s="40"/>
      <c r="VVE61" s="40"/>
      <c r="VVF61" s="40"/>
      <c r="VVG61" s="40"/>
      <c r="VVH61" s="40"/>
      <c r="VVI61" s="40"/>
      <c r="VVJ61" s="40"/>
      <c r="VVK61" s="40"/>
      <c r="VVL61" s="40"/>
      <c r="VVM61" s="40"/>
      <c r="VVN61" s="40"/>
      <c r="VVO61" s="40"/>
      <c r="VVP61" s="40"/>
      <c r="VVQ61" s="40"/>
      <c r="VVR61" s="40"/>
      <c r="VVS61" s="40"/>
      <c r="VVT61" s="40"/>
      <c r="VVU61" s="40"/>
      <c r="VVV61" s="40"/>
      <c r="VVW61" s="40"/>
      <c r="VVX61" s="40"/>
      <c r="VVY61" s="40"/>
      <c r="VVZ61" s="40"/>
      <c r="VWA61" s="40"/>
      <c r="VWB61" s="40"/>
      <c r="VWC61" s="40"/>
      <c r="VWD61" s="40"/>
      <c r="VWE61" s="40"/>
      <c r="VWF61" s="40"/>
      <c r="VWG61" s="40"/>
      <c r="VWH61" s="40"/>
      <c r="VWI61" s="40"/>
      <c r="VWJ61" s="40"/>
      <c r="VWK61" s="40"/>
      <c r="VWL61" s="40"/>
      <c r="VWM61" s="40"/>
      <c r="VWN61" s="40"/>
      <c r="VWO61" s="40"/>
      <c r="VWP61" s="40"/>
      <c r="VWQ61" s="40"/>
      <c r="VWR61" s="40"/>
      <c r="VWS61" s="40"/>
      <c r="VWT61" s="40"/>
      <c r="VWU61" s="40"/>
      <c r="VWV61" s="40"/>
      <c r="VWW61" s="40"/>
      <c r="VWX61" s="40"/>
      <c r="VWY61" s="40"/>
      <c r="VWZ61" s="40"/>
      <c r="VXA61" s="40"/>
      <c r="VXB61" s="40"/>
      <c r="VXC61" s="40"/>
      <c r="VXD61" s="40"/>
      <c r="VXE61" s="40"/>
      <c r="VXF61" s="40"/>
      <c r="VXG61" s="40"/>
      <c r="VXH61" s="40"/>
      <c r="VXI61" s="40"/>
      <c r="VXJ61" s="40"/>
      <c r="VXK61" s="40"/>
      <c r="VXL61" s="40"/>
      <c r="VXM61" s="40"/>
      <c r="VXN61" s="40"/>
      <c r="VXO61" s="40"/>
      <c r="VXP61" s="40"/>
      <c r="VXQ61" s="40"/>
      <c r="VXR61" s="40"/>
      <c r="VXS61" s="40"/>
      <c r="VXT61" s="40"/>
      <c r="VXU61" s="40"/>
      <c r="VXV61" s="40"/>
      <c r="VXW61" s="40"/>
      <c r="VXX61" s="40"/>
      <c r="VXY61" s="40"/>
      <c r="VXZ61" s="40"/>
      <c r="VYA61" s="40"/>
      <c r="VYB61" s="40"/>
      <c r="VYC61" s="40"/>
      <c r="VYD61" s="40"/>
      <c r="VYE61" s="40"/>
      <c r="VYF61" s="40"/>
      <c r="VYG61" s="40"/>
      <c r="VYH61" s="40"/>
      <c r="VYI61" s="40"/>
      <c r="VYJ61" s="40"/>
      <c r="VYK61" s="40"/>
      <c r="VYL61" s="40"/>
      <c r="VYM61" s="40"/>
      <c r="VYN61" s="40"/>
      <c r="VYO61" s="40"/>
      <c r="VYP61" s="40"/>
      <c r="VYQ61" s="40"/>
      <c r="VYR61" s="40"/>
      <c r="VYS61" s="40"/>
      <c r="VYT61" s="40"/>
      <c r="VYU61" s="40"/>
      <c r="VYV61" s="40"/>
      <c r="VYW61" s="40"/>
      <c r="VYX61" s="40"/>
      <c r="VYY61" s="40"/>
      <c r="VYZ61" s="40"/>
      <c r="VZA61" s="40"/>
      <c r="VZB61" s="40"/>
      <c r="VZC61" s="40"/>
      <c r="VZD61" s="40"/>
      <c r="VZE61" s="40"/>
      <c r="VZF61" s="40"/>
      <c r="VZG61" s="40"/>
      <c r="VZH61" s="40"/>
      <c r="VZI61" s="40"/>
      <c r="VZJ61" s="40"/>
      <c r="VZK61" s="40"/>
      <c r="VZL61" s="40"/>
      <c r="VZM61" s="40"/>
      <c r="VZN61" s="40"/>
      <c r="VZO61" s="40"/>
      <c r="VZP61" s="40"/>
      <c r="VZQ61" s="40"/>
      <c r="VZR61" s="40"/>
      <c r="VZS61" s="40"/>
      <c r="VZT61" s="40"/>
      <c r="VZU61" s="40"/>
      <c r="VZV61" s="40"/>
      <c r="VZW61" s="40"/>
      <c r="VZX61" s="40"/>
      <c r="VZY61" s="40"/>
      <c r="VZZ61" s="40"/>
      <c r="WAA61" s="40"/>
      <c r="WAB61" s="40"/>
      <c r="WAC61" s="40"/>
      <c r="WAD61" s="40"/>
      <c r="WAE61" s="40"/>
      <c r="WAF61" s="40"/>
      <c r="WAG61" s="40"/>
      <c r="WAH61" s="40"/>
      <c r="WAI61" s="40"/>
      <c r="WAJ61" s="40"/>
      <c r="WAK61" s="40"/>
      <c r="WAL61" s="40"/>
      <c r="WAM61" s="40"/>
      <c r="WAN61" s="40"/>
      <c r="WAO61" s="40"/>
      <c r="WAP61" s="40"/>
      <c r="WAQ61" s="40"/>
      <c r="WAR61" s="40"/>
      <c r="WAS61" s="40"/>
      <c r="WAT61" s="40"/>
      <c r="WAU61" s="40"/>
      <c r="WAV61" s="40"/>
      <c r="WAW61" s="40"/>
      <c r="WAX61" s="40"/>
      <c r="WAY61" s="40"/>
      <c r="WAZ61" s="40"/>
      <c r="WBA61" s="40"/>
      <c r="WBB61" s="40"/>
      <c r="WBC61" s="40"/>
      <c r="WBD61" s="40"/>
      <c r="WBE61" s="40"/>
      <c r="WBF61" s="40"/>
      <c r="WBG61" s="40"/>
      <c r="WBH61" s="40"/>
      <c r="WBI61" s="40"/>
      <c r="WBJ61" s="40"/>
      <c r="WBK61" s="40"/>
      <c r="WBL61" s="40"/>
      <c r="WBM61" s="40"/>
      <c r="WBN61" s="40"/>
      <c r="WBO61" s="40"/>
      <c r="WBP61" s="40"/>
      <c r="WBQ61" s="40"/>
      <c r="WBR61" s="40"/>
      <c r="WBS61" s="40"/>
      <c r="WBT61" s="40"/>
      <c r="WBU61" s="40"/>
      <c r="WBV61" s="40"/>
      <c r="WBW61" s="40"/>
      <c r="WBX61" s="40"/>
      <c r="WBY61" s="40"/>
      <c r="WBZ61" s="40"/>
      <c r="WCA61" s="40"/>
      <c r="WCB61" s="40"/>
      <c r="WCC61" s="40"/>
      <c r="WCD61" s="40"/>
      <c r="WCE61" s="40"/>
      <c r="WCF61" s="40"/>
      <c r="WCG61" s="40"/>
      <c r="WCH61" s="40"/>
      <c r="WCI61" s="40"/>
      <c r="WCJ61" s="40"/>
      <c r="WCK61" s="40"/>
      <c r="WCL61" s="40"/>
      <c r="WCM61" s="40"/>
      <c r="WCN61" s="40"/>
      <c r="WCO61" s="40"/>
      <c r="WCP61" s="40"/>
      <c r="WCQ61" s="40"/>
      <c r="WCR61" s="40"/>
      <c r="WCS61" s="40"/>
      <c r="WCT61" s="40"/>
      <c r="WCU61" s="40"/>
      <c r="WCV61" s="40"/>
      <c r="WCW61" s="40"/>
      <c r="WCX61" s="40"/>
      <c r="WCY61" s="40"/>
      <c r="WCZ61" s="40"/>
      <c r="WDA61" s="40"/>
      <c r="WDB61" s="40"/>
      <c r="WDC61" s="40"/>
      <c r="WDD61" s="40"/>
      <c r="WDE61" s="40"/>
      <c r="WDF61" s="40"/>
      <c r="WDG61" s="40"/>
      <c r="WDH61" s="40"/>
      <c r="WDI61" s="40"/>
      <c r="WDJ61" s="40"/>
      <c r="WDK61" s="40"/>
      <c r="WDL61" s="40"/>
      <c r="WDM61" s="40"/>
      <c r="WDN61" s="40"/>
      <c r="WDO61" s="40"/>
      <c r="WDP61" s="40"/>
      <c r="WDQ61" s="40"/>
      <c r="WDR61" s="40"/>
      <c r="WDS61" s="40"/>
      <c r="WDT61" s="40"/>
      <c r="WDU61" s="40"/>
      <c r="WDV61" s="40"/>
      <c r="WDW61" s="40"/>
      <c r="WDX61" s="40"/>
      <c r="WDY61" s="40"/>
      <c r="WDZ61" s="40"/>
      <c r="WEA61" s="40"/>
      <c r="WEB61" s="40"/>
      <c r="WEC61" s="40"/>
      <c r="WED61" s="40"/>
      <c r="WEE61" s="40"/>
      <c r="WEF61" s="40"/>
      <c r="WEG61" s="40"/>
      <c r="WEH61" s="40"/>
      <c r="WEI61" s="40"/>
      <c r="WEJ61" s="40"/>
      <c r="WEK61" s="40"/>
      <c r="WEL61" s="40"/>
      <c r="WEM61" s="40"/>
      <c r="WEN61" s="40"/>
      <c r="WEO61" s="40"/>
      <c r="WEP61" s="40"/>
      <c r="WEQ61" s="40"/>
      <c r="WER61" s="40"/>
      <c r="WES61" s="40"/>
      <c r="WET61" s="40"/>
      <c r="WEU61" s="40"/>
      <c r="WEV61" s="40"/>
      <c r="WEW61" s="40"/>
      <c r="WEX61" s="40"/>
      <c r="WEY61" s="40"/>
      <c r="WEZ61" s="40"/>
      <c r="WFA61" s="40"/>
      <c r="WFB61" s="40"/>
      <c r="WFC61" s="40"/>
      <c r="WFD61" s="40"/>
      <c r="WFE61" s="40"/>
      <c r="WFF61" s="40"/>
      <c r="WFG61" s="40"/>
      <c r="WFH61" s="40"/>
      <c r="WFI61" s="40"/>
      <c r="WFJ61" s="40"/>
      <c r="WFK61" s="40"/>
      <c r="WFL61" s="40"/>
      <c r="WFM61" s="40"/>
      <c r="WFN61" s="40"/>
      <c r="WFO61" s="40"/>
      <c r="WFP61" s="40"/>
      <c r="WFQ61" s="40"/>
      <c r="WFR61" s="40"/>
      <c r="WFS61" s="40"/>
      <c r="WFT61" s="40"/>
      <c r="WFU61" s="40"/>
      <c r="WFV61" s="40"/>
      <c r="WFW61" s="40"/>
      <c r="WFX61" s="40"/>
      <c r="WFY61" s="40"/>
      <c r="WFZ61" s="40"/>
      <c r="WGA61" s="40"/>
      <c r="WGB61" s="40"/>
      <c r="WGC61" s="40"/>
      <c r="WGD61" s="40"/>
      <c r="WGE61" s="40"/>
      <c r="WGF61" s="40"/>
      <c r="WGG61" s="40"/>
      <c r="WGH61" s="40"/>
      <c r="WGI61" s="40"/>
      <c r="WGJ61" s="40"/>
      <c r="WGK61" s="40"/>
      <c r="WGL61" s="40"/>
      <c r="WGM61" s="40"/>
      <c r="WGN61" s="40"/>
      <c r="WGO61" s="40"/>
      <c r="WGP61" s="40"/>
      <c r="WGQ61" s="40"/>
      <c r="WGR61" s="40"/>
      <c r="WGS61" s="40"/>
      <c r="WGT61" s="40"/>
      <c r="WGU61" s="40"/>
      <c r="WGV61" s="40"/>
      <c r="WGW61" s="40"/>
      <c r="WGX61" s="40"/>
      <c r="WGY61" s="40"/>
      <c r="WGZ61" s="40"/>
      <c r="WHA61" s="40"/>
      <c r="WHB61" s="40"/>
      <c r="WHC61" s="40"/>
      <c r="WHD61" s="40"/>
      <c r="WHE61" s="40"/>
      <c r="WHF61" s="40"/>
      <c r="WHG61" s="40"/>
      <c r="WHH61" s="40"/>
      <c r="WHI61" s="40"/>
      <c r="WHJ61" s="40"/>
      <c r="WHK61" s="40"/>
      <c r="WHL61" s="40"/>
      <c r="WHM61" s="40"/>
      <c r="WHN61" s="40"/>
      <c r="WHO61" s="40"/>
      <c r="WHP61" s="40"/>
      <c r="WHQ61" s="40"/>
      <c r="WHR61" s="40"/>
      <c r="WHS61" s="40"/>
      <c r="WHT61" s="40"/>
      <c r="WHU61" s="40"/>
      <c r="WHV61" s="40"/>
      <c r="WHW61" s="40"/>
      <c r="WHX61" s="40"/>
      <c r="WHY61" s="40"/>
      <c r="WHZ61" s="40"/>
      <c r="WIA61" s="40"/>
      <c r="WIB61" s="40"/>
      <c r="WIC61" s="40"/>
      <c r="WID61" s="40"/>
      <c r="WIE61" s="40"/>
      <c r="WIF61" s="40"/>
      <c r="WIG61" s="40"/>
      <c r="WIH61" s="40"/>
      <c r="WII61" s="40"/>
      <c r="WIJ61" s="40"/>
      <c r="WIK61" s="40"/>
      <c r="WIL61" s="40"/>
      <c r="WIM61" s="40"/>
      <c r="WIN61" s="40"/>
      <c r="WIO61" s="40"/>
      <c r="WIP61" s="40"/>
      <c r="WIQ61" s="40"/>
      <c r="WIR61" s="40"/>
      <c r="WIS61" s="40"/>
      <c r="WIT61" s="40"/>
      <c r="WIU61" s="40"/>
      <c r="WIV61" s="40"/>
      <c r="WIW61" s="40"/>
      <c r="WIX61" s="40"/>
      <c r="WIY61" s="40"/>
      <c r="WIZ61" s="40"/>
      <c r="WJA61" s="40"/>
      <c r="WJB61" s="40"/>
      <c r="WJC61" s="40"/>
      <c r="WJD61" s="40"/>
      <c r="WJE61" s="40"/>
      <c r="WJF61" s="40"/>
      <c r="WJG61" s="40"/>
      <c r="WJH61" s="40"/>
      <c r="WJI61" s="40"/>
      <c r="WJJ61" s="40"/>
      <c r="WJK61" s="40"/>
      <c r="WJL61" s="40"/>
      <c r="WJM61" s="40"/>
      <c r="WJN61" s="40"/>
      <c r="WJO61" s="40"/>
      <c r="WJP61" s="40"/>
      <c r="WJQ61" s="40"/>
      <c r="WJR61" s="40"/>
      <c r="WJS61" s="40"/>
      <c r="WJT61" s="40"/>
      <c r="WJU61" s="40"/>
      <c r="WJV61" s="40"/>
      <c r="WJW61" s="40"/>
      <c r="WJX61" s="40"/>
      <c r="WJY61" s="40"/>
      <c r="WJZ61" s="40"/>
      <c r="WKA61" s="40"/>
      <c r="WKB61" s="40"/>
      <c r="WKC61" s="40"/>
      <c r="WKD61" s="40"/>
      <c r="WKE61" s="40"/>
      <c r="WKF61" s="40"/>
      <c r="WKG61" s="40"/>
      <c r="WKH61" s="40"/>
      <c r="WKI61" s="40"/>
      <c r="WKJ61" s="40"/>
      <c r="WKK61" s="40"/>
      <c r="WKL61" s="40"/>
      <c r="WKM61" s="40"/>
      <c r="WKN61" s="40"/>
      <c r="WKO61" s="40"/>
      <c r="WKP61" s="40"/>
      <c r="WKQ61" s="40"/>
      <c r="WKR61" s="40"/>
      <c r="WKS61" s="40"/>
      <c r="WKT61" s="40"/>
      <c r="WKU61" s="40"/>
      <c r="WKV61" s="40"/>
      <c r="WKW61" s="40"/>
      <c r="WKX61" s="40"/>
      <c r="WKY61" s="40"/>
      <c r="WKZ61" s="40"/>
      <c r="WLA61" s="40"/>
      <c r="WLB61" s="40"/>
      <c r="WLC61" s="40"/>
      <c r="WLD61" s="40"/>
      <c r="WLE61" s="40"/>
      <c r="WLF61" s="40"/>
      <c r="WLG61" s="40"/>
      <c r="WLH61" s="40"/>
      <c r="WLI61" s="40"/>
      <c r="WLJ61" s="40"/>
      <c r="WLK61" s="40"/>
      <c r="WLL61" s="40"/>
      <c r="WLM61" s="40"/>
      <c r="WLN61" s="40"/>
      <c r="WLO61" s="40"/>
      <c r="WLP61" s="40"/>
      <c r="WLQ61" s="40"/>
      <c r="WLR61" s="40"/>
      <c r="WLS61" s="40"/>
      <c r="WLT61" s="40"/>
      <c r="WLU61" s="40"/>
      <c r="WLV61" s="40"/>
      <c r="WLW61" s="40"/>
      <c r="WLX61" s="40"/>
      <c r="WLY61" s="40"/>
      <c r="WLZ61" s="40"/>
      <c r="WMA61" s="40"/>
      <c r="WMB61" s="40"/>
      <c r="WMC61" s="40"/>
      <c r="WMD61" s="40"/>
      <c r="WME61" s="40"/>
      <c r="WMF61" s="40"/>
      <c r="WMG61" s="40"/>
      <c r="WMH61" s="40"/>
      <c r="WMI61" s="40"/>
      <c r="WMJ61" s="40"/>
      <c r="WMK61" s="40"/>
      <c r="WML61" s="40"/>
      <c r="WMM61" s="40"/>
      <c r="WMN61" s="40"/>
      <c r="WMO61" s="40"/>
      <c r="WMP61" s="40"/>
      <c r="WMQ61" s="40"/>
      <c r="WMR61" s="40"/>
      <c r="WMS61" s="40"/>
      <c r="WMT61" s="40"/>
      <c r="WMU61" s="40"/>
      <c r="WMV61" s="40"/>
      <c r="WMW61" s="40"/>
      <c r="WMX61" s="40"/>
      <c r="WMY61" s="40"/>
      <c r="WMZ61" s="40"/>
      <c r="WNA61" s="40"/>
      <c r="WNB61" s="40"/>
      <c r="WNC61" s="40"/>
      <c r="WND61" s="40"/>
      <c r="WNE61" s="40"/>
      <c r="WNF61" s="40"/>
      <c r="WNG61" s="40"/>
      <c r="WNH61" s="40"/>
      <c r="WNI61" s="40"/>
      <c r="WNJ61" s="40"/>
      <c r="WNK61" s="40"/>
      <c r="WNL61" s="40"/>
      <c r="WNM61" s="40"/>
      <c r="WNN61" s="40"/>
      <c r="WNO61" s="40"/>
      <c r="WNP61" s="40"/>
      <c r="WNQ61" s="40"/>
      <c r="WNR61" s="40"/>
      <c r="WNS61" s="40"/>
      <c r="WNT61" s="40"/>
      <c r="WNU61" s="40"/>
      <c r="WNV61" s="40"/>
      <c r="WNW61" s="40"/>
      <c r="WNX61" s="40"/>
      <c r="WNY61" s="40"/>
      <c r="WNZ61" s="40"/>
      <c r="WOA61" s="40"/>
      <c r="WOB61" s="40"/>
      <c r="WOC61" s="40"/>
      <c r="WOD61" s="40"/>
      <c r="WOE61" s="40"/>
      <c r="WOF61" s="40"/>
      <c r="WOG61" s="40"/>
      <c r="WOH61" s="40"/>
      <c r="WOI61" s="40"/>
      <c r="WOJ61" s="40"/>
      <c r="WOK61" s="40"/>
      <c r="WOL61" s="40"/>
      <c r="WOM61" s="40"/>
      <c r="WON61" s="40"/>
      <c r="WOO61" s="40"/>
      <c r="WOP61" s="40"/>
      <c r="WOQ61" s="40"/>
      <c r="WOR61" s="40"/>
      <c r="WOS61" s="40"/>
      <c r="WOT61" s="40"/>
      <c r="WOU61" s="40"/>
      <c r="WOV61" s="40"/>
      <c r="WOW61" s="40"/>
      <c r="WOX61" s="40"/>
      <c r="WOY61" s="40"/>
      <c r="WOZ61" s="40"/>
      <c r="WPA61" s="40"/>
      <c r="WPB61" s="40"/>
      <c r="WPC61" s="40"/>
      <c r="WPD61" s="40"/>
      <c r="WPE61" s="40"/>
      <c r="WPF61" s="40"/>
      <c r="WPG61" s="40"/>
      <c r="WPH61" s="40"/>
      <c r="WPI61" s="40"/>
      <c r="WPJ61" s="40"/>
      <c r="WPK61" s="40"/>
      <c r="WPL61" s="40"/>
      <c r="WPM61" s="40"/>
      <c r="WPN61" s="40"/>
      <c r="WPO61" s="40"/>
      <c r="WPP61" s="40"/>
      <c r="WPQ61" s="40"/>
      <c r="WPR61" s="40"/>
      <c r="WPS61" s="40"/>
      <c r="WPT61" s="40"/>
      <c r="WPU61" s="40"/>
      <c r="WPV61" s="40"/>
      <c r="WPW61" s="40"/>
      <c r="WPX61" s="40"/>
      <c r="WPY61" s="40"/>
      <c r="WPZ61" s="40"/>
      <c r="WQA61" s="40"/>
      <c r="WQB61" s="40"/>
      <c r="WQC61" s="40"/>
      <c r="WQD61" s="40"/>
      <c r="WQE61" s="40"/>
      <c r="WQF61" s="40"/>
      <c r="WQG61" s="40"/>
      <c r="WQH61" s="40"/>
      <c r="WQI61" s="40"/>
      <c r="WQJ61" s="40"/>
      <c r="WQK61" s="40"/>
      <c r="WQL61" s="40"/>
      <c r="WQM61" s="40"/>
      <c r="WQN61" s="40"/>
      <c r="WQO61" s="40"/>
      <c r="WQP61" s="40"/>
      <c r="WQQ61" s="40"/>
      <c r="WQR61" s="40"/>
      <c r="WQS61" s="40"/>
      <c r="WQT61" s="40"/>
      <c r="WQU61" s="40"/>
      <c r="WQV61" s="40"/>
      <c r="WQW61" s="40"/>
      <c r="WQX61" s="40"/>
      <c r="WQY61" s="40"/>
      <c r="WQZ61" s="40"/>
      <c r="WRA61" s="40"/>
      <c r="WRB61" s="40"/>
      <c r="WRC61" s="40"/>
      <c r="WRD61" s="40"/>
      <c r="WRE61" s="40"/>
      <c r="WRF61" s="40"/>
      <c r="WRG61" s="40"/>
      <c r="WRH61" s="40"/>
      <c r="WRI61" s="40"/>
      <c r="WRJ61" s="40"/>
      <c r="WRK61" s="40"/>
      <c r="WRL61" s="40"/>
      <c r="WRM61" s="40"/>
      <c r="WRN61" s="40"/>
      <c r="WRO61" s="40"/>
      <c r="WRP61" s="40"/>
      <c r="WRQ61" s="40"/>
      <c r="WRR61" s="40"/>
      <c r="WRS61" s="40"/>
      <c r="WRT61" s="40"/>
      <c r="WRU61" s="40"/>
      <c r="WRV61" s="40"/>
      <c r="WRW61" s="40"/>
      <c r="WRX61" s="40"/>
      <c r="WRY61" s="40"/>
      <c r="WRZ61" s="40"/>
      <c r="WSA61" s="40"/>
      <c r="WSB61" s="40"/>
      <c r="WSC61" s="40"/>
      <c r="WSD61" s="40"/>
      <c r="WSE61" s="40"/>
      <c r="WSF61" s="40"/>
      <c r="WSG61" s="40"/>
      <c r="WSH61" s="40"/>
      <c r="WSI61" s="40"/>
      <c r="WSJ61" s="40"/>
      <c r="WSK61" s="40"/>
      <c r="WSL61" s="40"/>
      <c r="WSM61" s="40"/>
      <c r="WSN61" s="40"/>
      <c r="WSO61" s="40"/>
      <c r="WSP61" s="40"/>
      <c r="WSQ61" s="40"/>
      <c r="WSR61" s="40"/>
      <c r="WSS61" s="40"/>
      <c r="WST61" s="40"/>
      <c r="WSU61" s="40"/>
      <c r="WSV61" s="40"/>
      <c r="WSW61" s="40"/>
      <c r="WSX61" s="40"/>
      <c r="WSY61" s="40"/>
      <c r="WSZ61" s="40"/>
      <c r="WTA61" s="40"/>
      <c r="WTB61" s="40"/>
      <c r="WTC61" s="40"/>
      <c r="WTD61" s="40"/>
      <c r="WTE61" s="40"/>
      <c r="WTF61" s="40"/>
      <c r="WTG61" s="40"/>
      <c r="WTH61" s="40"/>
      <c r="WTI61" s="40"/>
      <c r="WTJ61" s="40"/>
      <c r="WTK61" s="40"/>
      <c r="WTL61" s="40"/>
      <c r="WTM61" s="40"/>
      <c r="WTN61" s="40"/>
      <c r="WTO61" s="40"/>
      <c r="WTP61" s="40"/>
      <c r="WTQ61" s="40"/>
      <c r="WTR61" s="40"/>
      <c r="WTS61" s="40"/>
      <c r="WTT61" s="40"/>
      <c r="WTU61" s="40"/>
      <c r="WTV61" s="40"/>
      <c r="WTW61" s="40"/>
      <c r="WTX61" s="40"/>
      <c r="WTY61" s="40"/>
      <c r="WTZ61" s="40"/>
      <c r="WUA61" s="40"/>
      <c r="WUB61" s="40"/>
      <c r="WUC61" s="40"/>
      <c r="WUD61" s="40"/>
      <c r="WUE61" s="40"/>
      <c r="WUF61" s="40"/>
      <c r="WUG61" s="40"/>
      <c r="WUH61" s="40"/>
      <c r="WUI61" s="40"/>
      <c r="WUJ61" s="40"/>
      <c r="WUK61" s="40"/>
      <c r="WUL61" s="40"/>
      <c r="WUM61" s="40"/>
      <c r="WUN61" s="40"/>
      <c r="WUO61" s="40"/>
      <c r="WUP61" s="40"/>
      <c r="WUQ61" s="40"/>
      <c r="WUR61" s="40"/>
      <c r="WUS61" s="40"/>
      <c r="WUT61" s="40"/>
      <c r="WUU61" s="40"/>
      <c r="WUV61" s="40"/>
      <c r="WUW61" s="40"/>
      <c r="WUX61" s="40"/>
      <c r="WUY61" s="40"/>
      <c r="WUZ61" s="40"/>
      <c r="WVA61" s="40"/>
      <c r="WVB61" s="40"/>
      <c r="WVC61" s="40"/>
      <c r="WVD61" s="40"/>
      <c r="WVE61" s="40"/>
      <c r="WVF61" s="40"/>
      <c r="WVG61" s="40"/>
      <c r="WVH61" s="40"/>
      <c r="WVI61" s="40"/>
      <c r="WVJ61" s="40"/>
      <c r="WVK61" s="40"/>
      <c r="WVL61" s="40"/>
      <c r="WVM61" s="40"/>
      <c r="WVN61" s="40"/>
      <c r="WVO61" s="40"/>
      <c r="WVP61" s="40"/>
      <c r="WVQ61" s="40"/>
      <c r="WVR61" s="40"/>
      <c r="WVS61" s="40"/>
      <c r="WVT61" s="40"/>
      <c r="WVU61" s="40"/>
      <c r="WVV61" s="40"/>
      <c r="WVW61" s="40"/>
      <c r="WVX61" s="40"/>
      <c r="WVY61" s="40"/>
      <c r="WVZ61" s="40"/>
      <c r="WWA61" s="40"/>
      <c r="WWB61" s="40"/>
      <c r="WWC61" s="40"/>
      <c r="WWD61" s="40"/>
      <c r="WWE61" s="40"/>
      <c r="WWF61" s="40"/>
      <c r="WWG61" s="40"/>
      <c r="WWH61" s="40"/>
      <c r="WWI61" s="40"/>
      <c r="WWJ61" s="40"/>
      <c r="WWK61" s="40"/>
      <c r="WWL61" s="40"/>
      <c r="WWM61" s="40"/>
      <c r="WWN61" s="40"/>
      <c r="WWO61" s="40"/>
      <c r="WWP61" s="40"/>
      <c r="WWQ61" s="40"/>
      <c r="WWR61" s="40"/>
      <c r="WWS61" s="40"/>
      <c r="WWT61" s="40"/>
      <c r="WWU61" s="40"/>
      <c r="WWV61" s="40"/>
      <c r="WWW61" s="40"/>
      <c r="WWX61" s="40"/>
      <c r="WWY61" s="40"/>
      <c r="WWZ61" s="40"/>
      <c r="WXA61" s="40"/>
      <c r="WXB61" s="40"/>
      <c r="WXC61" s="40"/>
      <c r="WXD61" s="40"/>
      <c r="WXE61" s="40"/>
      <c r="WXF61" s="40"/>
      <c r="WXG61" s="40"/>
      <c r="WXH61" s="40"/>
      <c r="WXI61" s="40"/>
      <c r="WXJ61" s="40"/>
      <c r="WXK61" s="40"/>
      <c r="WXL61" s="40"/>
      <c r="WXM61" s="40"/>
      <c r="WXN61" s="40"/>
      <c r="WXO61" s="40"/>
      <c r="WXP61" s="40"/>
      <c r="WXQ61" s="40"/>
      <c r="WXR61" s="40"/>
      <c r="WXS61" s="40"/>
      <c r="WXT61" s="40"/>
      <c r="WXU61" s="40"/>
      <c r="WXV61" s="40"/>
      <c r="WXW61" s="40"/>
      <c r="WXX61" s="40"/>
      <c r="WXY61" s="40"/>
      <c r="WXZ61" s="40"/>
      <c r="WYA61" s="40"/>
      <c r="WYB61" s="40"/>
      <c r="WYC61" s="40"/>
      <c r="WYD61" s="40"/>
      <c r="WYE61" s="40"/>
      <c r="WYF61" s="40"/>
      <c r="WYG61" s="40"/>
      <c r="WYH61" s="40"/>
      <c r="WYI61" s="40"/>
      <c r="WYJ61" s="40"/>
      <c r="WYK61" s="40"/>
      <c r="WYL61" s="40"/>
      <c r="WYM61" s="40"/>
      <c r="WYN61" s="40"/>
      <c r="WYO61" s="40"/>
      <c r="WYP61" s="40"/>
      <c r="WYQ61" s="40"/>
      <c r="WYR61" s="40"/>
      <c r="WYS61" s="40"/>
      <c r="WYT61" s="40"/>
      <c r="WYU61" s="40"/>
      <c r="WYV61" s="40"/>
      <c r="WYW61" s="40"/>
      <c r="WYX61" s="40"/>
      <c r="WYY61" s="40"/>
      <c r="WYZ61" s="40"/>
      <c r="WZA61" s="40"/>
      <c r="WZB61" s="40"/>
      <c r="WZC61" s="40"/>
      <c r="WZD61" s="40"/>
      <c r="WZE61" s="40"/>
      <c r="WZF61" s="40"/>
      <c r="WZG61" s="40"/>
      <c r="WZH61" s="40"/>
      <c r="WZI61" s="40"/>
      <c r="WZJ61" s="40"/>
      <c r="WZK61" s="40"/>
      <c r="WZL61" s="40"/>
      <c r="WZM61" s="40"/>
      <c r="WZN61" s="40"/>
      <c r="WZO61" s="40"/>
      <c r="WZP61" s="40"/>
      <c r="WZQ61" s="40"/>
      <c r="WZR61" s="40"/>
      <c r="WZS61" s="40"/>
      <c r="WZT61" s="40"/>
      <c r="WZU61" s="40"/>
      <c r="WZV61" s="40"/>
      <c r="WZW61" s="40"/>
      <c r="WZX61" s="40"/>
      <c r="WZY61" s="40"/>
      <c r="WZZ61" s="40"/>
      <c r="XAA61" s="40"/>
      <c r="XAB61" s="40"/>
      <c r="XAC61" s="40"/>
      <c r="XAD61" s="40"/>
      <c r="XAE61" s="40"/>
      <c r="XAF61" s="40"/>
      <c r="XAG61" s="40"/>
      <c r="XAH61" s="40"/>
      <c r="XAI61" s="40"/>
      <c r="XAJ61" s="40"/>
      <c r="XAK61" s="40"/>
      <c r="XAL61" s="40"/>
      <c r="XAM61" s="40"/>
      <c r="XAN61" s="40"/>
      <c r="XAO61" s="40"/>
      <c r="XAP61" s="40"/>
      <c r="XAQ61" s="40"/>
      <c r="XAR61" s="40"/>
      <c r="XAS61" s="40"/>
      <c r="XAT61" s="40"/>
      <c r="XAU61" s="40"/>
      <c r="XAV61" s="40"/>
      <c r="XAW61" s="40"/>
      <c r="XAX61" s="40"/>
      <c r="XAY61" s="40"/>
      <c r="XAZ61" s="40"/>
      <c r="XBA61" s="40"/>
      <c r="XBB61" s="40"/>
      <c r="XBC61" s="40"/>
      <c r="XBD61" s="40"/>
      <c r="XBE61" s="40"/>
      <c r="XBF61" s="40"/>
      <c r="XBG61" s="40"/>
      <c r="XBH61" s="40"/>
      <c r="XBI61" s="40"/>
      <c r="XBJ61" s="40"/>
      <c r="XBK61" s="40"/>
      <c r="XBL61" s="40"/>
      <c r="XBM61" s="40"/>
      <c r="XBN61" s="40"/>
      <c r="XBO61" s="40"/>
      <c r="XBP61" s="40"/>
      <c r="XBQ61" s="40"/>
      <c r="XBR61" s="40"/>
      <c r="XBS61" s="40"/>
      <c r="XBT61" s="40"/>
      <c r="XBU61" s="40"/>
      <c r="XBV61" s="40"/>
      <c r="XBW61" s="40"/>
      <c r="XBX61" s="40"/>
      <c r="XBY61" s="40"/>
      <c r="XBZ61" s="40"/>
      <c r="XCA61" s="40"/>
      <c r="XCB61" s="40"/>
      <c r="XCC61" s="40"/>
      <c r="XCD61" s="40"/>
      <c r="XCE61" s="40"/>
      <c r="XCF61" s="40"/>
      <c r="XCG61" s="40"/>
      <c r="XCH61" s="40"/>
      <c r="XCI61" s="40"/>
      <c r="XCJ61" s="40"/>
      <c r="XCK61" s="40"/>
      <c r="XCL61" s="40"/>
      <c r="XCM61" s="40"/>
      <c r="XCN61" s="40"/>
      <c r="XCO61" s="40"/>
      <c r="XCP61" s="40"/>
      <c r="XCQ61" s="40"/>
      <c r="XCR61" s="40"/>
      <c r="XCS61" s="40"/>
      <c r="XCT61" s="40"/>
      <c r="XCU61" s="40"/>
      <c r="XCV61" s="40"/>
      <c r="XCW61" s="40"/>
      <c r="XCX61" s="40"/>
      <c r="XCY61" s="40"/>
      <c r="XCZ61" s="40"/>
      <c r="XDA61" s="40"/>
      <c r="XDB61" s="40"/>
      <c r="XDC61" s="40"/>
      <c r="XDD61" s="40"/>
      <c r="XDE61" s="40"/>
      <c r="XDF61" s="40"/>
      <c r="XDG61" s="40"/>
      <c r="XDH61" s="40"/>
      <c r="XDI61" s="40"/>
      <c r="XDJ61" s="40"/>
      <c r="XDK61" s="40"/>
      <c r="XDL61" s="40"/>
      <c r="XDM61" s="40"/>
      <c r="XDN61" s="40"/>
      <c r="XDO61" s="40"/>
      <c r="XDP61" s="40"/>
      <c r="XDQ61" s="40"/>
      <c r="XDR61" s="40"/>
      <c r="XDS61" s="40"/>
      <c r="XDT61" s="40"/>
      <c r="XDU61" s="40"/>
      <c r="XDV61" s="40"/>
      <c r="XDW61" s="40"/>
      <c r="XDX61" s="40"/>
      <c r="XDY61" s="40"/>
      <c r="XDZ61" s="40"/>
      <c r="XEA61" s="40"/>
      <c r="XEB61" s="40"/>
      <c r="XEC61" s="40"/>
      <c r="XED61" s="40"/>
      <c r="XEE61" s="40"/>
      <c r="XEF61" s="40"/>
      <c r="XEG61" s="40"/>
      <c r="XEH61" s="40"/>
      <c r="XEI61" s="40"/>
      <c r="XEJ61" s="40"/>
      <c r="XEK61" s="40"/>
      <c r="XEL61" s="40"/>
      <c r="XEM61" s="40"/>
      <c r="XEN61" s="40"/>
      <c r="XEO61" s="40"/>
      <c r="XEP61" s="40"/>
      <c r="XEQ61" s="40"/>
      <c r="XER61" s="40"/>
      <c r="XES61" s="40"/>
      <c r="XET61" s="40"/>
      <c r="XEU61" s="40"/>
      <c r="XEV61" s="40"/>
      <c r="XEW61" s="40"/>
      <c r="XEX61" s="40"/>
      <c r="XEY61" s="40"/>
    </row>
    <row r="62" spans="1:16379" x14ac:dyDescent="0.3">
      <c r="A62" s="14"/>
      <c r="B62" s="13">
        <v>43557</v>
      </c>
      <c r="C62" s="13"/>
      <c r="D62" s="14" t="s">
        <v>252</v>
      </c>
      <c r="E62" s="14"/>
      <c r="F62" s="14"/>
      <c r="G62" s="14" t="s">
        <v>154</v>
      </c>
      <c r="H62" s="39" t="s">
        <v>255</v>
      </c>
      <c r="I62" s="14" t="s">
        <v>614</v>
      </c>
      <c r="J62" s="14" t="s">
        <v>619</v>
      </c>
      <c r="K62" s="38"/>
      <c r="L62" s="191"/>
      <c r="M62" s="14">
        <v>24000</v>
      </c>
      <c r="N62" s="14">
        <v>30000</v>
      </c>
      <c r="O62" s="14"/>
      <c r="P62" s="14" t="s">
        <v>222</v>
      </c>
      <c r="Q62" s="38" t="s">
        <v>553</v>
      </c>
      <c r="R62" s="14" t="s">
        <v>441</v>
      </c>
      <c r="S62" s="14"/>
      <c r="T62" s="4"/>
      <c r="U62" s="4"/>
      <c r="V62" s="4"/>
      <c r="W62" s="14">
        <v>0</v>
      </c>
      <c r="X62" s="14">
        <v>1</v>
      </c>
      <c r="Y62" s="14">
        <v>0</v>
      </c>
      <c r="Z62" s="14">
        <v>0</v>
      </c>
      <c r="AA62" s="14">
        <v>0</v>
      </c>
      <c r="AB62" s="38" t="s">
        <v>553</v>
      </c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  <c r="IS62" s="14"/>
      <c r="IT62" s="14"/>
      <c r="IU62" s="14"/>
      <c r="IV62" s="14"/>
      <c r="IW62" s="14"/>
      <c r="IX62" s="14"/>
      <c r="IY62" s="14"/>
      <c r="IZ62" s="14"/>
      <c r="JA62" s="14"/>
      <c r="JB62" s="14"/>
      <c r="JC62" s="14"/>
      <c r="JD62" s="14"/>
      <c r="JE62" s="14"/>
      <c r="JF62" s="14"/>
      <c r="JG62" s="14"/>
      <c r="JH62" s="14"/>
      <c r="JI62" s="14"/>
      <c r="JJ62" s="14"/>
      <c r="JK62" s="14"/>
      <c r="JL62" s="14"/>
      <c r="JM62" s="14"/>
      <c r="JN62" s="14"/>
      <c r="JO62" s="14"/>
      <c r="JP62" s="14"/>
      <c r="JQ62" s="14"/>
      <c r="JR62" s="14"/>
      <c r="JS62" s="14"/>
      <c r="JT62" s="14"/>
      <c r="JU62" s="14"/>
      <c r="JV62" s="14"/>
      <c r="JW62" s="14"/>
      <c r="JX62" s="14"/>
      <c r="JY62" s="14"/>
      <c r="JZ62" s="14"/>
      <c r="KA62" s="14"/>
      <c r="KB62" s="14"/>
      <c r="KC62" s="14"/>
      <c r="KD62" s="14"/>
      <c r="KE62" s="14"/>
      <c r="KF62" s="14"/>
      <c r="KG62" s="14"/>
      <c r="KH62" s="14"/>
      <c r="KI62" s="14"/>
      <c r="KJ62" s="14"/>
      <c r="KK62" s="14"/>
      <c r="KL62" s="14"/>
      <c r="KM62" s="14"/>
      <c r="KN62" s="14"/>
      <c r="KO62" s="14"/>
      <c r="KP62" s="14"/>
      <c r="KQ62" s="14"/>
      <c r="KR62" s="14"/>
      <c r="KS62" s="14"/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4"/>
      <c r="LK62" s="14"/>
      <c r="LL62" s="14"/>
      <c r="LM62" s="14"/>
      <c r="LN62" s="14"/>
      <c r="LO62" s="14"/>
      <c r="LP62" s="14"/>
      <c r="LQ62" s="14"/>
      <c r="LR62" s="14"/>
      <c r="LS62" s="14"/>
      <c r="LT62" s="14"/>
      <c r="LU62" s="14"/>
      <c r="LV62" s="14"/>
      <c r="LW62" s="14"/>
      <c r="LX62" s="14"/>
      <c r="LY62" s="14"/>
      <c r="LZ62" s="14"/>
      <c r="MA62" s="14"/>
      <c r="MB62" s="14"/>
      <c r="MC62" s="14"/>
      <c r="MD62" s="14"/>
      <c r="ME62" s="14"/>
      <c r="MF62" s="14"/>
      <c r="MG62" s="14"/>
      <c r="MH62" s="14"/>
      <c r="MI62" s="14"/>
      <c r="MJ62" s="14"/>
      <c r="MK62" s="14"/>
      <c r="ML62" s="14"/>
      <c r="MM62" s="14"/>
      <c r="MN62" s="14"/>
      <c r="MO62" s="14"/>
      <c r="MP62" s="14"/>
      <c r="MQ62" s="14"/>
      <c r="MR62" s="14"/>
      <c r="MS62" s="14"/>
      <c r="MT62" s="14"/>
      <c r="MU62" s="14"/>
      <c r="MV62" s="14"/>
      <c r="MW62" s="14"/>
      <c r="MX62" s="14"/>
      <c r="MY62" s="14"/>
      <c r="MZ62" s="14"/>
      <c r="NA62" s="14"/>
      <c r="NB62" s="14"/>
      <c r="NC62" s="14"/>
      <c r="ND62" s="14"/>
      <c r="NE62" s="14"/>
      <c r="NF62" s="14"/>
      <c r="NG62" s="14"/>
      <c r="NH62" s="14"/>
      <c r="NI62" s="14"/>
      <c r="NJ62" s="14"/>
      <c r="NK62" s="14"/>
      <c r="NL62" s="14"/>
      <c r="NM62" s="14"/>
      <c r="NN62" s="14"/>
      <c r="NO62" s="14"/>
      <c r="NP62" s="14"/>
      <c r="NQ62" s="14"/>
      <c r="NR62" s="14"/>
      <c r="NS62" s="14"/>
      <c r="NT62" s="14"/>
      <c r="NU62" s="14"/>
      <c r="NV62" s="14"/>
      <c r="NW62" s="14"/>
      <c r="NX62" s="14"/>
      <c r="NY62" s="14"/>
      <c r="NZ62" s="14"/>
      <c r="OA62" s="14"/>
      <c r="OB62" s="14"/>
      <c r="OC62" s="14"/>
      <c r="OD62" s="14"/>
      <c r="OE62" s="14"/>
      <c r="OF62" s="14"/>
      <c r="OG62" s="14"/>
      <c r="OH62" s="14"/>
      <c r="OI62" s="14"/>
      <c r="OJ62" s="14"/>
      <c r="OK62" s="14"/>
      <c r="OL62" s="14"/>
      <c r="OM62" s="14"/>
      <c r="ON62" s="14"/>
      <c r="OO62" s="14"/>
      <c r="OP62" s="14"/>
      <c r="OQ62" s="14"/>
      <c r="OR62" s="14"/>
      <c r="OS62" s="14"/>
      <c r="OT62" s="14"/>
      <c r="OU62" s="14"/>
      <c r="OV62" s="14"/>
      <c r="OW62" s="14"/>
      <c r="OX62" s="14"/>
      <c r="OY62" s="14"/>
      <c r="OZ62" s="14"/>
      <c r="PA62" s="14"/>
      <c r="PB62" s="14"/>
      <c r="PC62" s="14"/>
      <c r="PD62" s="14"/>
      <c r="PE62" s="14"/>
      <c r="PF62" s="14"/>
      <c r="PG62" s="14"/>
      <c r="PH62" s="14"/>
      <c r="PI62" s="14"/>
      <c r="PJ62" s="14"/>
      <c r="PK62" s="14"/>
      <c r="PL62" s="14"/>
      <c r="PM62" s="14"/>
      <c r="PN62" s="14"/>
      <c r="PO62" s="14"/>
      <c r="PP62" s="14"/>
      <c r="PQ62" s="14"/>
      <c r="PR62" s="14"/>
      <c r="PS62" s="14"/>
      <c r="PT62" s="14"/>
      <c r="PU62" s="14"/>
      <c r="PV62" s="14"/>
      <c r="PW62" s="14"/>
      <c r="PX62" s="14"/>
      <c r="PY62" s="14"/>
      <c r="PZ62" s="14"/>
      <c r="QA62" s="14"/>
      <c r="QB62" s="14"/>
      <c r="QC62" s="14"/>
      <c r="QD62" s="14"/>
      <c r="QE62" s="14"/>
      <c r="QF62" s="14"/>
      <c r="QG62" s="14"/>
      <c r="QH62" s="14"/>
      <c r="QI62" s="14"/>
      <c r="QJ62" s="14"/>
      <c r="QK62" s="14"/>
      <c r="QL62" s="14"/>
      <c r="QM62" s="14"/>
      <c r="QN62" s="14"/>
      <c r="QO62" s="14"/>
      <c r="QP62" s="14"/>
      <c r="QQ62" s="14"/>
      <c r="QR62" s="14"/>
      <c r="QS62" s="14"/>
      <c r="QT62" s="14"/>
      <c r="QU62" s="14"/>
      <c r="QV62" s="14"/>
      <c r="QW62" s="14"/>
      <c r="QX62" s="14"/>
      <c r="QY62" s="14"/>
      <c r="QZ62" s="14"/>
      <c r="RA62" s="14"/>
      <c r="RB62" s="14"/>
      <c r="RC62" s="14"/>
      <c r="RD62" s="14"/>
      <c r="RE62" s="14"/>
      <c r="RF62" s="14"/>
      <c r="RG62" s="14"/>
      <c r="RH62" s="14"/>
      <c r="RI62" s="14"/>
      <c r="RJ62" s="14"/>
      <c r="RK62" s="14"/>
      <c r="RL62" s="14"/>
      <c r="RM62" s="14"/>
      <c r="RN62" s="14"/>
      <c r="RO62" s="14"/>
      <c r="RP62" s="14"/>
      <c r="RQ62" s="14"/>
      <c r="RR62" s="14"/>
      <c r="RS62" s="14"/>
      <c r="RT62" s="14"/>
      <c r="RU62" s="14"/>
      <c r="RV62" s="14"/>
      <c r="RW62" s="14"/>
      <c r="RX62" s="14"/>
      <c r="RY62" s="14"/>
      <c r="RZ62" s="14"/>
      <c r="SA62" s="14"/>
      <c r="SB62" s="14"/>
      <c r="SC62" s="14"/>
      <c r="SD62" s="14"/>
      <c r="SE62" s="14"/>
      <c r="SF62" s="14"/>
      <c r="SG62" s="14"/>
      <c r="SH62" s="14"/>
      <c r="SI62" s="14"/>
      <c r="SJ62" s="14"/>
      <c r="SK62" s="14"/>
      <c r="SL62" s="14"/>
      <c r="SM62" s="14"/>
      <c r="SN62" s="14"/>
      <c r="SO62" s="14"/>
      <c r="SP62" s="14"/>
      <c r="SQ62" s="14"/>
      <c r="SR62" s="14"/>
      <c r="SS62" s="14"/>
      <c r="ST62" s="14"/>
      <c r="SU62" s="14"/>
      <c r="SV62" s="14"/>
      <c r="SW62" s="14"/>
      <c r="SX62" s="14"/>
      <c r="SY62" s="14"/>
      <c r="SZ62" s="14"/>
      <c r="TA62" s="14"/>
      <c r="TB62" s="14"/>
      <c r="TC62" s="14"/>
      <c r="TD62" s="14"/>
      <c r="TE62" s="14"/>
      <c r="TF62" s="14"/>
      <c r="TG62" s="14"/>
      <c r="TH62" s="14"/>
      <c r="TI62" s="14"/>
      <c r="TJ62" s="14"/>
      <c r="TK62" s="14"/>
      <c r="TL62" s="14"/>
      <c r="TM62" s="14"/>
      <c r="TN62" s="14"/>
      <c r="TO62" s="14"/>
      <c r="TP62" s="14"/>
      <c r="TQ62" s="14"/>
      <c r="TR62" s="14"/>
      <c r="TS62" s="14"/>
      <c r="TT62" s="14"/>
      <c r="TU62" s="14"/>
      <c r="TV62" s="14"/>
      <c r="TW62" s="14"/>
      <c r="TX62" s="14"/>
      <c r="TY62" s="14"/>
      <c r="TZ62" s="14"/>
      <c r="UA62" s="14"/>
      <c r="UB62" s="14"/>
      <c r="UC62" s="14"/>
      <c r="UD62" s="14"/>
      <c r="UE62" s="14"/>
      <c r="UF62" s="14"/>
      <c r="UG62" s="14"/>
      <c r="UH62" s="14"/>
      <c r="UI62" s="14"/>
      <c r="UJ62" s="14"/>
      <c r="UK62" s="14"/>
      <c r="UL62" s="14"/>
      <c r="UM62" s="14"/>
      <c r="UN62" s="14"/>
      <c r="UO62" s="14"/>
      <c r="UP62" s="14"/>
      <c r="UQ62" s="14"/>
      <c r="UR62" s="14"/>
      <c r="US62" s="14"/>
      <c r="UT62" s="14"/>
      <c r="UU62" s="14"/>
      <c r="UV62" s="14"/>
      <c r="UW62" s="14"/>
      <c r="UX62" s="14"/>
      <c r="UY62" s="14"/>
      <c r="UZ62" s="14"/>
      <c r="VA62" s="14"/>
      <c r="VB62" s="14"/>
      <c r="VC62" s="14"/>
      <c r="VD62" s="14"/>
      <c r="VE62" s="14"/>
      <c r="VF62" s="14"/>
      <c r="VG62" s="14"/>
      <c r="VH62" s="14"/>
      <c r="VI62" s="14"/>
      <c r="VJ62" s="14"/>
      <c r="VK62" s="14"/>
      <c r="VL62" s="14"/>
      <c r="VM62" s="14"/>
      <c r="VN62" s="14"/>
      <c r="VO62" s="14"/>
      <c r="VP62" s="14"/>
      <c r="VQ62" s="14"/>
      <c r="VR62" s="14"/>
      <c r="VS62" s="14"/>
      <c r="VT62" s="14"/>
      <c r="VU62" s="14"/>
      <c r="VV62" s="14"/>
      <c r="VW62" s="14"/>
      <c r="VX62" s="14"/>
      <c r="VY62" s="14"/>
      <c r="VZ62" s="14"/>
      <c r="WA62" s="14"/>
      <c r="WB62" s="14"/>
      <c r="WC62" s="14"/>
      <c r="WD62" s="14"/>
      <c r="WE62" s="14"/>
      <c r="WF62" s="14"/>
      <c r="WG62" s="14"/>
      <c r="WH62" s="14"/>
      <c r="WI62" s="14"/>
      <c r="WJ62" s="14"/>
      <c r="WK62" s="14"/>
      <c r="WL62" s="14"/>
      <c r="WM62" s="14"/>
      <c r="WN62" s="14"/>
      <c r="WO62" s="14"/>
      <c r="WP62" s="14"/>
      <c r="WQ62" s="14"/>
      <c r="WR62" s="14"/>
      <c r="WS62" s="14"/>
      <c r="WT62" s="14"/>
      <c r="WU62" s="14"/>
      <c r="WV62" s="14"/>
      <c r="WW62" s="14"/>
      <c r="WX62" s="14"/>
      <c r="WY62" s="14"/>
      <c r="WZ62" s="14"/>
      <c r="XA62" s="14"/>
      <c r="XB62" s="14"/>
      <c r="XC62" s="14"/>
      <c r="XD62" s="14"/>
      <c r="XE62" s="14"/>
      <c r="XF62" s="14"/>
      <c r="XG62" s="14"/>
      <c r="XH62" s="14"/>
      <c r="XI62" s="14"/>
      <c r="XJ62" s="14"/>
      <c r="XK62" s="14"/>
      <c r="XL62" s="14"/>
      <c r="XM62" s="14"/>
      <c r="XN62" s="14"/>
      <c r="XO62" s="14"/>
      <c r="XP62" s="14"/>
      <c r="XQ62" s="14"/>
      <c r="XR62" s="14"/>
      <c r="XS62" s="14"/>
      <c r="XT62" s="14"/>
      <c r="XU62" s="14"/>
      <c r="XV62" s="14"/>
      <c r="XW62" s="14"/>
      <c r="XX62" s="14"/>
      <c r="XY62" s="14"/>
      <c r="XZ62" s="14"/>
      <c r="YA62" s="14"/>
      <c r="YB62" s="14"/>
      <c r="YC62" s="14"/>
      <c r="YD62" s="14"/>
      <c r="YE62" s="14"/>
      <c r="YF62" s="14"/>
      <c r="YG62" s="14"/>
      <c r="YH62" s="14"/>
      <c r="YI62" s="14"/>
      <c r="YJ62" s="14"/>
      <c r="YK62" s="14"/>
      <c r="YL62" s="14"/>
      <c r="YM62" s="14"/>
      <c r="YN62" s="14"/>
      <c r="YO62" s="14"/>
      <c r="YP62" s="14"/>
      <c r="YQ62" s="14"/>
      <c r="YR62" s="14"/>
      <c r="YS62" s="14"/>
      <c r="YT62" s="14"/>
      <c r="YU62" s="14"/>
      <c r="YV62" s="14"/>
      <c r="YW62" s="14"/>
      <c r="YX62" s="14"/>
      <c r="YY62" s="14"/>
      <c r="YZ62" s="14"/>
      <c r="ZA62" s="14"/>
      <c r="ZB62" s="14"/>
      <c r="ZC62" s="14"/>
      <c r="ZD62" s="14"/>
      <c r="ZE62" s="14"/>
      <c r="ZF62" s="14"/>
      <c r="ZG62" s="14"/>
      <c r="ZH62" s="14"/>
      <c r="ZI62" s="14"/>
      <c r="ZJ62" s="14"/>
      <c r="ZK62" s="14"/>
      <c r="ZL62" s="14"/>
      <c r="ZM62" s="14"/>
      <c r="ZN62" s="14"/>
      <c r="ZO62" s="14"/>
      <c r="ZP62" s="14"/>
      <c r="ZQ62" s="14"/>
      <c r="ZR62" s="14"/>
      <c r="ZS62" s="14"/>
      <c r="ZT62" s="14"/>
      <c r="ZU62" s="14"/>
      <c r="ZV62" s="14"/>
      <c r="ZW62" s="14"/>
      <c r="ZX62" s="14"/>
      <c r="ZY62" s="14"/>
      <c r="ZZ62" s="14"/>
      <c r="AAA62" s="14"/>
      <c r="AAB62" s="14"/>
      <c r="AAC62" s="14"/>
      <c r="AAD62" s="14"/>
      <c r="AAE62" s="14"/>
      <c r="AAF62" s="14"/>
      <c r="AAG62" s="14"/>
      <c r="AAH62" s="14"/>
      <c r="AAI62" s="14"/>
      <c r="AAJ62" s="14"/>
      <c r="AAK62" s="14"/>
      <c r="AAL62" s="14"/>
      <c r="AAM62" s="14"/>
      <c r="AAN62" s="14"/>
      <c r="AAO62" s="14"/>
      <c r="AAP62" s="14"/>
      <c r="AAQ62" s="14"/>
      <c r="AAR62" s="14"/>
      <c r="AAS62" s="14"/>
      <c r="AAT62" s="14"/>
      <c r="AAU62" s="14"/>
      <c r="AAV62" s="14"/>
      <c r="AAW62" s="14"/>
      <c r="AAX62" s="14"/>
      <c r="AAY62" s="14"/>
      <c r="AAZ62" s="14"/>
      <c r="ABA62" s="14"/>
      <c r="ABB62" s="14"/>
      <c r="ABC62" s="14"/>
      <c r="ABD62" s="14"/>
      <c r="ABE62" s="14"/>
      <c r="ABF62" s="14"/>
      <c r="ABG62" s="14"/>
      <c r="ABH62" s="14"/>
      <c r="ABI62" s="14"/>
      <c r="ABJ62" s="14"/>
      <c r="ABK62" s="14"/>
      <c r="ABL62" s="14"/>
      <c r="ABM62" s="14"/>
      <c r="ABN62" s="14"/>
      <c r="ABO62" s="14"/>
      <c r="ABP62" s="14"/>
      <c r="ABQ62" s="14"/>
      <c r="ABR62" s="14"/>
      <c r="ABS62" s="14"/>
      <c r="ABT62" s="14"/>
      <c r="ABU62" s="14"/>
      <c r="ABV62" s="14"/>
      <c r="ABW62" s="14"/>
      <c r="ABX62" s="14"/>
      <c r="ABY62" s="14"/>
      <c r="ABZ62" s="14"/>
      <c r="ACA62" s="14"/>
      <c r="ACB62" s="14"/>
      <c r="ACC62" s="14"/>
      <c r="ACD62" s="14"/>
      <c r="ACE62" s="14"/>
      <c r="ACF62" s="14"/>
      <c r="ACG62" s="14"/>
      <c r="ACH62" s="14"/>
      <c r="ACI62" s="14"/>
      <c r="ACJ62" s="14"/>
      <c r="ACK62" s="14"/>
      <c r="ACL62" s="14"/>
      <c r="ACM62" s="14"/>
      <c r="ACN62" s="14"/>
      <c r="ACO62" s="14"/>
      <c r="ACP62" s="14"/>
      <c r="ACQ62" s="14"/>
      <c r="ACR62" s="14"/>
      <c r="ACS62" s="14"/>
      <c r="ACT62" s="14"/>
      <c r="ACU62" s="14"/>
      <c r="ACV62" s="14"/>
      <c r="ACW62" s="14"/>
      <c r="ACX62" s="14"/>
      <c r="ACY62" s="14"/>
      <c r="ACZ62" s="14"/>
      <c r="ADA62" s="14"/>
      <c r="ADB62" s="14"/>
      <c r="ADC62" s="14"/>
      <c r="ADD62" s="14"/>
      <c r="ADE62" s="14"/>
      <c r="ADF62" s="14"/>
      <c r="ADG62" s="14"/>
      <c r="ADH62" s="14"/>
      <c r="ADI62" s="14"/>
      <c r="ADJ62" s="14"/>
      <c r="ADK62" s="14"/>
      <c r="ADL62" s="14"/>
      <c r="ADM62" s="14"/>
      <c r="ADN62" s="14"/>
      <c r="ADO62" s="14"/>
      <c r="ADP62" s="14"/>
      <c r="ADQ62" s="14"/>
      <c r="ADR62" s="14"/>
      <c r="ADS62" s="14"/>
      <c r="ADT62" s="14"/>
      <c r="ADU62" s="14"/>
      <c r="ADV62" s="14"/>
      <c r="ADW62" s="14"/>
      <c r="ADX62" s="14"/>
      <c r="ADY62" s="14"/>
      <c r="ADZ62" s="14"/>
      <c r="AEA62" s="14"/>
      <c r="AEB62" s="14"/>
      <c r="AEC62" s="14"/>
      <c r="AED62" s="14"/>
      <c r="AEE62" s="14"/>
      <c r="AEF62" s="14"/>
      <c r="AEG62" s="14"/>
      <c r="AEH62" s="14"/>
      <c r="AEI62" s="14"/>
      <c r="AEJ62" s="14"/>
      <c r="AEK62" s="14"/>
      <c r="AEL62" s="14"/>
      <c r="AEM62" s="14"/>
      <c r="AEN62" s="14"/>
      <c r="AEO62" s="14"/>
      <c r="AEP62" s="14"/>
      <c r="AEQ62" s="14"/>
      <c r="AER62" s="14"/>
      <c r="AES62" s="14"/>
      <c r="AET62" s="14"/>
      <c r="AEU62" s="14"/>
      <c r="AEV62" s="14"/>
      <c r="AEW62" s="14"/>
      <c r="AEX62" s="14"/>
      <c r="AEY62" s="14"/>
      <c r="AEZ62" s="14"/>
      <c r="AFA62" s="14"/>
      <c r="AFB62" s="14"/>
      <c r="AFC62" s="14"/>
      <c r="AFD62" s="14"/>
      <c r="AFE62" s="14"/>
      <c r="AFF62" s="14"/>
      <c r="AFG62" s="14"/>
      <c r="AFH62" s="14"/>
      <c r="AFI62" s="14"/>
      <c r="AFJ62" s="14"/>
      <c r="AFK62" s="14"/>
      <c r="AFL62" s="14"/>
      <c r="AFM62" s="14"/>
      <c r="AFN62" s="14"/>
      <c r="AFO62" s="14"/>
      <c r="AFP62" s="14"/>
      <c r="AFQ62" s="14"/>
      <c r="AFR62" s="14"/>
      <c r="AFS62" s="14"/>
      <c r="AFT62" s="14"/>
      <c r="AFU62" s="14"/>
      <c r="AFV62" s="14"/>
      <c r="AFW62" s="14"/>
      <c r="AFX62" s="14"/>
      <c r="AFY62" s="14"/>
      <c r="AFZ62" s="14"/>
      <c r="AGA62" s="14"/>
      <c r="AGB62" s="14"/>
      <c r="AGC62" s="14"/>
      <c r="AGD62" s="14"/>
      <c r="AGE62" s="14"/>
      <c r="AGF62" s="14"/>
      <c r="AGG62" s="14"/>
      <c r="AGH62" s="14"/>
      <c r="AGI62" s="14"/>
      <c r="AGJ62" s="14"/>
      <c r="AGK62" s="14"/>
      <c r="AGL62" s="14"/>
      <c r="AGM62" s="14"/>
      <c r="AGN62" s="14"/>
      <c r="AGO62" s="14"/>
      <c r="AGP62" s="14"/>
      <c r="AGQ62" s="14"/>
      <c r="AGR62" s="14"/>
      <c r="AGS62" s="14"/>
      <c r="AGT62" s="14"/>
      <c r="AGU62" s="14"/>
      <c r="AGV62" s="14"/>
      <c r="AGW62" s="14"/>
      <c r="AGX62" s="14"/>
      <c r="AGY62" s="14"/>
      <c r="AGZ62" s="14"/>
      <c r="AHA62" s="14"/>
      <c r="AHB62" s="14"/>
      <c r="AHC62" s="14"/>
      <c r="AHD62" s="14"/>
      <c r="AHE62" s="14"/>
      <c r="AHF62" s="14"/>
      <c r="AHG62" s="14"/>
      <c r="AHH62" s="14"/>
      <c r="AHI62" s="14"/>
      <c r="AHJ62" s="14"/>
      <c r="AHK62" s="14"/>
      <c r="AHL62" s="14"/>
      <c r="AHM62" s="14"/>
      <c r="AHN62" s="14"/>
      <c r="AHO62" s="14"/>
      <c r="AHP62" s="14"/>
      <c r="AHQ62" s="14"/>
      <c r="AHR62" s="14"/>
      <c r="AHS62" s="14"/>
      <c r="AHT62" s="14"/>
      <c r="AHU62" s="14"/>
      <c r="AHV62" s="14"/>
      <c r="AHW62" s="14"/>
      <c r="AHX62" s="14"/>
      <c r="AHY62" s="14"/>
      <c r="AHZ62" s="14"/>
      <c r="AIA62" s="14"/>
      <c r="AIB62" s="14"/>
      <c r="AIC62" s="14"/>
      <c r="AID62" s="14"/>
      <c r="AIE62" s="14"/>
      <c r="AIF62" s="14"/>
      <c r="AIG62" s="14"/>
      <c r="AIH62" s="14"/>
      <c r="AII62" s="14"/>
      <c r="AIJ62" s="14"/>
      <c r="AIK62" s="14"/>
      <c r="AIL62" s="14"/>
      <c r="AIM62" s="14"/>
      <c r="AIN62" s="14"/>
      <c r="AIO62" s="14"/>
      <c r="AIP62" s="14"/>
      <c r="AIQ62" s="14"/>
      <c r="AIR62" s="14"/>
      <c r="AIS62" s="14"/>
      <c r="AIT62" s="14"/>
      <c r="AIU62" s="14"/>
      <c r="AIV62" s="14"/>
      <c r="AIW62" s="14"/>
      <c r="AIX62" s="14"/>
      <c r="AIY62" s="14"/>
      <c r="AIZ62" s="14"/>
      <c r="AJA62" s="14"/>
      <c r="AJB62" s="14"/>
      <c r="AJC62" s="14"/>
      <c r="AJD62" s="14"/>
      <c r="AJE62" s="14"/>
      <c r="AJF62" s="14"/>
      <c r="AJG62" s="14"/>
      <c r="AJH62" s="14"/>
      <c r="AJI62" s="14"/>
      <c r="AJJ62" s="14"/>
      <c r="AJK62" s="14"/>
      <c r="AJL62" s="14"/>
      <c r="AJM62" s="14"/>
      <c r="AJN62" s="14"/>
      <c r="AJO62" s="14"/>
      <c r="AJP62" s="14"/>
      <c r="AJQ62" s="14"/>
      <c r="AJR62" s="14"/>
      <c r="AJS62" s="14"/>
      <c r="AJT62" s="14"/>
      <c r="AJU62" s="14"/>
      <c r="AJV62" s="14"/>
      <c r="AJW62" s="14"/>
      <c r="AJX62" s="14"/>
      <c r="AJY62" s="14"/>
      <c r="AJZ62" s="14"/>
      <c r="AKA62" s="14"/>
      <c r="AKB62" s="14"/>
      <c r="AKC62" s="14"/>
      <c r="AKD62" s="14"/>
      <c r="AKE62" s="14"/>
      <c r="AKF62" s="14"/>
      <c r="AKG62" s="14"/>
      <c r="AKH62" s="14"/>
      <c r="AKI62" s="14"/>
      <c r="AKJ62" s="14"/>
      <c r="AKK62" s="14"/>
      <c r="AKL62" s="14"/>
      <c r="AKM62" s="14"/>
      <c r="AKN62" s="14"/>
      <c r="AKO62" s="14"/>
      <c r="AKP62" s="14"/>
      <c r="AKQ62" s="14"/>
      <c r="AKR62" s="14"/>
      <c r="AKS62" s="14"/>
      <c r="AKT62" s="14"/>
      <c r="AKU62" s="14"/>
      <c r="AKV62" s="14"/>
      <c r="AKW62" s="14"/>
      <c r="AKX62" s="14"/>
      <c r="AKY62" s="14"/>
      <c r="AKZ62" s="14"/>
      <c r="ALA62" s="14"/>
      <c r="ALB62" s="14"/>
      <c r="ALC62" s="14"/>
      <c r="ALD62" s="14"/>
      <c r="ALE62" s="14"/>
      <c r="ALF62" s="14"/>
      <c r="ALG62" s="14"/>
      <c r="ALH62" s="14"/>
      <c r="ALI62" s="14"/>
      <c r="ALJ62" s="14"/>
      <c r="ALK62" s="14"/>
      <c r="ALL62" s="14"/>
      <c r="ALM62" s="14"/>
      <c r="ALN62" s="14"/>
      <c r="ALO62" s="14"/>
      <c r="ALP62" s="14"/>
      <c r="ALQ62" s="14"/>
      <c r="ALR62" s="14"/>
      <c r="ALS62" s="14"/>
      <c r="ALT62" s="14"/>
      <c r="ALU62" s="14"/>
      <c r="ALV62" s="14"/>
      <c r="ALW62" s="14"/>
      <c r="ALX62" s="14"/>
      <c r="ALY62" s="14"/>
      <c r="ALZ62" s="14"/>
      <c r="AMA62" s="14"/>
      <c r="AMB62" s="14"/>
      <c r="AMC62" s="14"/>
      <c r="AMD62" s="14"/>
      <c r="AME62" s="14"/>
      <c r="AMF62" s="14"/>
      <c r="AMG62" s="14"/>
      <c r="AMH62" s="14"/>
      <c r="AMI62" s="14"/>
      <c r="AMJ62" s="14"/>
      <c r="AMK62" s="14"/>
      <c r="AML62" s="14"/>
      <c r="AMM62" s="14"/>
      <c r="AMN62" s="14"/>
      <c r="AMO62" s="14"/>
      <c r="AMP62" s="14"/>
      <c r="AMQ62" s="14"/>
      <c r="AMR62" s="14"/>
      <c r="AMS62" s="14"/>
      <c r="AMT62" s="14"/>
      <c r="AMU62" s="14"/>
      <c r="AMV62" s="14"/>
      <c r="AMW62" s="14"/>
      <c r="AMX62" s="14"/>
      <c r="AMY62" s="14"/>
      <c r="AMZ62" s="14"/>
      <c r="ANA62" s="14"/>
      <c r="ANB62" s="14"/>
      <c r="ANC62" s="14"/>
      <c r="AND62" s="14"/>
      <c r="ANE62" s="14"/>
      <c r="ANF62" s="14"/>
      <c r="ANG62" s="14"/>
      <c r="ANH62" s="14"/>
      <c r="ANI62" s="14"/>
      <c r="ANJ62" s="14"/>
      <c r="ANK62" s="14"/>
      <c r="ANL62" s="14"/>
      <c r="ANM62" s="14"/>
      <c r="ANN62" s="14"/>
      <c r="ANO62" s="14"/>
      <c r="ANP62" s="14"/>
      <c r="ANQ62" s="14"/>
      <c r="ANR62" s="14"/>
      <c r="ANS62" s="14"/>
      <c r="ANT62" s="14"/>
      <c r="ANU62" s="14"/>
      <c r="ANV62" s="14"/>
      <c r="ANW62" s="14"/>
      <c r="ANX62" s="14"/>
      <c r="ANY62" s="14"/>
      <c r="ANZ62" s="14"/>
      <c r="AOA62" s="14"/>
      <c r="AOB62" s="14"/>
      <c r="AOC62" s="14"/>
      <c r="AOD62" s="14"/>
      <c r="AOE62" s="14"/>
      <c r="AOF62" s="14"/>
      <c r="AOG62" s="14"/>
      <c r="AOH62" s="14"/>
      <c r="AOI62" s="14"/>
      <c r="AOJ62" s="14"/>
      <c r="AOK62" s="14"/>
      <c r="AOL62" s="14"/>
      <c r="AOM62" s="14"/>
      <c r="AON62" s="14"/>
      <c r="AOO62" s="14"/>
      <c r="AOP62" s="14"/>
      <c r="AOQ62" s="14"/>
      <c r="AOR62" s="14"/>
      <c r="AOS62" s="14"/>
      <c r="AOT62" s="14"/>
      <c r="AOU62" s="14"/>
      <c r="AOV62" s="14"/>
      <c r="AOW62" s="14"/>
      <c r="AOX62" s="14"/>
      <c r="AOY62" s="14"/>
      <c r="AOZ62" s="14"/>
      <c r="APA62" s="14"/>
      <c r="APB62" s="14"/>
      <c r="APC62" s="14"/>
      <c r="APD62" s="14"/>
      <c r="APE62" s="14"/>
      <c r="APF62" s="14"/>
      <c r="APG62" s="14"/>
      <c r="APH62" s="14"/>
      <c r="API62" s="14"/>
      <c r="APJ62" s="14"/>
      <c r="APK62" s="14"/>
      <c r="APL62" s="14"/>
      <c r="APM62" s="14"/>
      <c r="APN62" s="14"/>
      <c r="APO62" s="14"/>
      <c r="APP62" s="14"/>
      <c r="APQ62" s="14"/>
      <c r="APR62" s="14"/>
      <c r="APS62" s="14"/>
      <c r="APT62" s="14"/>
      <c r="APU62" s="14"/>
      <c r="APV62" s="14"/>
      <c r="APW62" s="14"/>
      <c r="APX62" s="14"/>
      <c r="APY62" s="14"/>
      <c r="APZ62" s="14"/>
      <c r="AQA62" s="14"/>
      <c r="AQB62" s="14"/>
      <c r="AQC62" s="14"/>
      <c r="AQD62" s="14"/>
      <c r="AQE62" s="14"/>
      <c r="AQF62" s="14"/>
      <c r="AQG62" s="14"/>
      <c r="AQH62" s="14"/>
      <c r="AQI62" s="14"/>
      <c r="AQJ62" s="14"/>
      <c r="AQK62" s="14"/>
      <c r="AQL62" s="14"/>
      <c r="AQM62" s="14"/>
      <c r="AQN62" s="14"/>
      <c r="AQO62" s="14"/>
      <c r="AQP62" s="14"/>
      <c r="AQQ62" s="14"/>
      <c r="AQR62" s="14"/>
      <c r="AQS62" s="14"/>
      <c r="AQT62" s="14"/>
      <c r="AQU62" s="14"/>
      <c r="AQV62" s="14"/>
      <c r="AQW62" s="14"/>
      <c r="AQX62" s="14"/>
      <c r="AQY62" s="14"/>
      <c r="AQZ62" s="14"/>
      <c r="ARA62" s="14"/>
      <c r="ARB62" s="14"/>
      <c r="ARC62" s="14"/>
      <c r="ARD62" s="14"/>
      <c r="ARE62" s="14"/>
      <c r="ARF62" s="14"/>
      <c r="ARG62" s="14"/>
      <c r="ARH62" s="14"/>
      <c r="ARI62" s="14"/>
      <c r="ARJ62" s="14"/>
      <c r="ARK62" s="14"/>
      <c r="ARL62" s="14"/>
      <c r="ARM62" s="14"/>
      <c r="ARN62" s="14"/>
      <c r="ARO62" s="14"/>
      <c r="ARP62" s="14"/>
      <c r="ARQ62" s="14"/>
      <c r="ARR62" s="14"/>
      <c r="ARS62" s="14"/>
      <c r="ART62" s="14"/>
      <c r="ARU62" s="14"/>
      <c r="ARV62" s="14"/>
      <c r="ARW62" s="14"/>
      <c r="ARX62" s="14"/>
      <c r="ARY62" s="14"/>
      <c r="ARZ62" s="14"/>
      <c r="ASA62" s="14"/>
      <c r="ASB62" s="14"/>
      <c r="ASC62" s="14"/>
      <c r="ASD62" s="14"/>
      <c r="ASE62" s="14"/>
      <c r="ASF62" s="14"/>
      <c r="ASG62" s="14"/>
      <c r="ASH62" s="14"/>
      <c r="ASI62" s="14"/>
      <c r="ASJ62" s="14"/>
      <c r="ASK62" s="14"/>
      <c r="ASL62" s="14"/>
      <c r="ASM62" s="14"/>
      <c r="ASN62" s="14"/>
      <c r="ASO62" s="14"/>
      <c r="ASP62" s="14"/>
      <c r="ASQ62" s="14"/>
      <c r="ASR62" s="14"/>
      <c r="ASS62" s="14"/>
      <c r="AST62" s="14"/>
      <c r="ASU62" s="14"/>
      <c r="ASV62" s="14"/>
      <c r="ASW62" s="14"/>
      <c r="ASX62" s="14"/>
      <c r="ASY62" s="14"/>
      <c r="ASZ62" s="14"/>
      <c r="ATA62" s="14"/>
      <c r="ATB62" s="14"/>
      <c r="ATC62" s="14"/>
      <c r="ATD62" s="14"/>
      <c r="ATE62" s="14"/>
      <c r="ATF62" s="14"/>
      <c r="ATG62" s="14"/>
      <c r="ATH62" s="14"/>
      <c r="ATI62" s="14"/>
      <c r="ATJ62" s="14"/>
      <c r="ATK62" s="14"/>
      <c r="ATL62" s="14"/>
      <c r="ATM62" s="14"/>
      <c r="ATN62" s="14"/>
      <c r="ATO62" s="14"/>
      <c r="ATP62" s="14"/>
      <c r="ATQ62" s="14"/>
      <c r="ATR62" s="14"/>
      <c r="ATS62" s="14"/>
      <c r="ATT62" s="14"/>
      <c r="ATU62" s="14"/>
      <c r="ATV62" s="14"/>
      <c r="ATW62" s="14"/>
      <c r="ATX62" s="14"/>
      <c r="ATY62" s="14"/>
      <c r="ATZ62" s="14"/>
      <c r="AUA62" s="14"/>
      <c r="AUB62" s="14"/>
      <c r="AUC62" s="14"/>
      <c r="AUD62" s="14"/>
      <c r="AUE62" s="14"/>
      <c r="AUF62" s="14"/>
      <c r="AUG62" s="14"/>
      <c r="AUH62" s="14"/>
      <c r="AUI62" s="14"/>
      <c r="AUJ62" s="14"/>
      <c r="AUK62" s="14"/>
      <c r="AUL62" s="14"/>
      <c r="AUM62" s="14"/>
      <c r="AUN62" s="14"/>
      <c r="AUO62" s="14"/>
      <c r="AUP62" s="14"/>
      <c r="AUQ62" s="14"/>
      <c r="AUR62" s="14"/>
      <c r="AUS62" s="14"/>
      <c r="AUT62" s="14"/>
      <c r="AUU62" s="14"/>
      <c r="AUV62" s="14"/>
      <c r="AUW62" s="14"/>
      <c r="AUX62" s="14"/>
      <c r="AUY62" s="14"/>
      <c r="AUZ62" s="14"/>
      <c r="AVA62" s="14"/>
      <c r="AVB62" s="14"/>
      <c r="AVC62" s="14"/>
      <c r="AVD62" s="14"/>
      <c r="AVE62" s="14"/>
      <c r="AVF62" s="14"/>
      <c r="AVG62" s="14"/>
      <c r="AVH62" s="14"/>
      <c r="AVI62" s="14"/>
      <c r="AVJ62" s="14"/>
      <c r="AVK62" s="14"/>
      <c r="AVL62" s="14"/>
      <c r="AVM62" s="14"/>
      <c r="AVN62" s="14"/>
      <c r="AVO62" s="14"/>
      <c r="AVP62" s="14"/>
      <c r="AVQ62" s="14"/>
      <c r="AVR62" s="14"/>
      <c r="AVS62" s="14"/>
      <c r="AVT62" s="14"/>
      <c r="AVU62" s="14"/>
      <c r="AVV62" s="14"/>
      <c r="AVW62" s="14"/>
      <c r="AVX62" s="14"/>
      <c r="AVY62" s="14"/>
      <c r="AVZ62" s="14"/>
      <c r="AWA62" s="14"/>
      <c r="AWB62" s="14"/>
      <c r="AWC62" s="14"/>
      <c r="AWD62" s="14"/>
      <c r="AWE62" s="14"/>
      <c r="AWF62" s="14"/>
      <c r="AWG62" s="14"/>
      <c r="AWH62" s="14"/>
      <c r="AWI62" s="14"/>
      <c r="AWJ62" s="14"/>
      <c r="AWK62" s="14"/>
      <c r="AWL62" s="14"/>
      <c r="AWM62" s="14"/>
      <c r="AWN62" s="14"/>
      <c r="AWO62" s="14"/>
      <c r="AWP62" s="14"/>
      <c r="AWQ62" s="14"/>
      <c r="AWR62" s="14"/>
      <c r="AWS62" s="14"/>
      <c r="AWT62" s="14"/>
      <c r="AWU62" s="14"/>
      <c r="AWV62" s="14"/>
      <c r="AWW62" s="14"/>
      <c r="AWX62" s="14"/>
      <c r="AWY62" s="14"/>
      <c r="AWZ62" s="14"/>
      <c r="AXA62" s="14"/>
      <c r="AXB62" s="14"/>
      <c r="AXC62" s="14"/>
      <c r="AXD62" s="14"/>
      <c r="AXE62" s="14"/>
      <c r="AXF62" s="14"/>
      <c r="AXG62" s="14"/>
      <c r="AXH62" s="14"/>
      <c r="AXI62" s="14"/>
      <c r="AXJ62" s="14"/>
      <c r="AXK62" s="14"/>
      <c r="AXL62" s="14"/>
      <c r="AXM62" s="14"/>
      <c r="AXN62" s="14"/>
      <c r="AXO62" s="14"/>
      <c r="AXP62" s="14"/>
      <c r="AXQ62" s="14"/>
      <c r="AXR62" s="14"/>
      <c r="AXS62" s="14"/>
      <c r="AXT62" s="14"/>
      <c r="AXU62" s="14"/>
      <c r="AXV62" s="14"/>
      <c r="AXW62" s="14"/>
      <c r="AXX62" s="14"/>
      <c r="AXY62" s="14"/>
      <c r="AXZ62" s="14"/>
      <c r="AYA62" s="14"/>
      <c r="AYB62" s="14"/>
      <c r="AYC62" s="14"/>
      <c r="AYD62" s="14"/>
      <c r="AYE62" s="14"/>
      <c r="AYF62" s="14"/>
      <c r="AYG62" s="14"/>
      <c r="AYH62" s="14"/>
      <c r="AYI62" s="14"/>
      <c r="AYJ62" s="14"/>
      <c r="AYK62" s="14"/>
      <c r="AYL62" s="14"/>
      <c r="AYM62" s="14"/>
      <c r="AYN62" s="14"/>
      <c r="AYO62" s="14"/>
      <c r="AYP62" s="14"/>
      <c r="AYQ62" s="14"/>
      <c r="AYR62" s="14"/>
      <c r="AYS62" s="14"/>
      <c r="AYT62" s="14"/>
      <c r="AYU62" s="14"/>
      <c r="AYV62" s="14"/>
      <c r="AYW62" s="14"/>
      <c r="AYX62" s="14"/>
      <c r="AYY62" s="14"/>
      <c r="AYZ62" s="14"/>
      <c r="AZA62" s="14"/>
      <c r="AZB62" s="14"/>
      <c r="AZC62" s="14"/>
      <c r="AZD62" s="14"/>
      <c r="AZE62" s="14"/>
      <c r="AZF62" s="14"/>
      <c r="AZG62" s="14"/>
      <c r="AZH62" s="14"/>
      <c r="AZI62" s="14"/>
      <c r="AZJ62" s="14"/>
      <c r="AZK62" s="14"/>
      <c r="AZL62" s="14"/>
      <c r="AZM62" s="14"/>
      <c r="AZN62" s="14"/>
      <c r="AZO62" s="14"/>
      <c r="AZP62" s="14"/>
      <c r="AZQ62" s="14"/>
      <c r="AZR62" s="14"/>
      <c r="AZS62" s="14"/>
      <c r="AZT62" s="14"/>
      <c r="AZU62" s="14"/>
      <c r="AZV62" s="14"/>
      <c r="AZW62" s="14"/>
      <c r="AZX62" s="14"/>
      <c r="AZY62" s="14"/>
      <c r="AZZ62" s="14"/>
      <c r="BAA62" s="14"/>
      <c r="BAB62" s="14"/>
      <c r="BAC62" s="14"/>
      <c r="BAD62" s="14"/>
      <c r="BAE62" s="14"/>
      <c r="BAF62" s="14"/>
      <c r="BAG62" s="14"/>
      <c r="BAH62" s="14"/>
      <c r="BAI62" s="14"/>
      <c r="BAJ62" s="14"/>
      <c r="BAK62" s="14"/>
      <c r="BAL62" s="14"/>
      <c r="BAM62" s="14"/>
      <c r="BAN62" s="14"/>
      <c r="BAO62" s="14"/>
      <c r="BAP62" s="14"/>
      <c r="BAQ62" s="14"/>
      <c r="BAR62" s="14"/>
      <c r="BAS62" s="14"/>
      <c r="BAT62" s="14"/>
      <c r="BAU62" s="14"/>
      <c r="BAV62" s="14"/>
      <c r="BAW62" s="14"/>
      <c r="BAX62" s="14"/>
      <c r="BAY62" s="14"/>
      <c r="BAZ62" s="14"/>
      <c r="BBA62" s="14"/>
      <c r="BBB62" s="14"/>
      <c r="BBC62" s="14"/>
      <c r="BBD62" s="14"/>
      <c r="BBE62" s="14"/>
      <c r="BBF62" s="14"/>
      <c r="BBG62" s="14"/>
      <c r="BBH62" s="14"/>
      <c r="BBI62" s="14"/>
      <c r="BBJ62" s="14"/>
      <c r="BBK62" s="14"/>
      <c r="BBL62" s="14"/>
      <c r="BBM62" s="14"/>
      <c r="BBN62" s="14"/>
      <c r="BBO62" s="14"/>
      <c r="BBP62" s="14"/>
      <c r="BBQ62" s="14"/>
      <c r="BBR62" s="14"/>
      <c r="BBS62" s="14"/>
      <c r="BBT62" s="14"/>
      <c r="BBU62" s="14"/>
      <c r="BBV62" s="14"/>
      <c r="BBW62" s="14"/>
      <c r="BBX62" s="14"/>
      <c r="BBY62" s="14"/>
      <c r="BBZ62" s="14"/>
      <c r="BCA62" s="14"/>
      <c r="BCB62" s="14"/>
      <c r="BCC62" s="14"/>
      <c r="BCD62" s="14"/>
      <c r="BCE62" s="14"/>
      <c r="BCF62" s="14"/>
      <c r="BCG62" s="14"/>
      <c r="BCH62" s="14"/>
      <c r="BCI62" s="14"/>
      <c r="BCJ62" s="14"/>
      <c r="BCK62" s="14"/>
      <c r="BCL62" s="14"/>
      <c r="BCM62" s="14"/>
      <c r="BCN62" s="14"/>
      <c r="BCO62" s="14"/>
      <c r="BCP62" s="14"/>
      <c r="BCQ62" s="14"/>
      <c r="BCR62" s="14"/>
      <c r="BCS62" s="14"/>
      <c r="BCT62" s="14"/>
      <c r="BCU62" s="14"/>
      <c r="BCV62" s="14"/>
      <c r="BCW62" s="14"/>
      <c r="BCX62" s="14"/>
      <c r="BCY62" s="14"/>
      <c r="BCZ62" s="14"/>
      <c r="BDA62" s="14"/>
      <c r="BDB62" s="14"/>
      <c r="BDC62" s="14"/>
      <c r="BDD62" s="14"/>
      <c r="BDE62" s="14"/>
      <c r="BDF62" s="14"/>
      <c r="BDG62" s="14"/>
      <c r="BDH62" s="14"/>
      <c r="BDI62" s="14"/>
      <c r="BDJ62" s="14"/>
      <c r="BDK62" s="14"/>
      <c r="BDL62" s="14"/>
      <c r="BDM62" s="14"/>
      <c r="BDN62" s="14"/>
      <c r="BDO62" s="14"/>
      <c r="BDP62" s="14"/>
      <c r="BDQ62" s="14"/>
      <c r="BDR62" s="14"/>
      <c r="BDS62" s="14"/>
      <c r="BDT62" s="14"/>
      <c r="BDU62" s="14"/>
      <c r="BDV62" s="14"/>
      <c r="BDW62" s="14"/>
      <c r="BDX62" s="14"/>
      <c r="BDY62" s="14"/>
      <c r="BDZ62" s="14"/>
      <c r="BEA62" s="14"/>
      <c r="BEB62" s="14"/>
      <c r="BEC62" s="14"/>
      <c r="BED62" s="14"/>
      <c r="BEE62" s="14"/>
      <c r="BEF62" s="14"/>
      <c r="BEG62" s="14"/>
      <c r="BEH62" s="14"/>
      <c r="BEI62" s="14"/>
      <c r="BEJ62" s="14"/>
      <c r="BEK62" s="14"/>
      <c r="BEL62" s="14"/>
      <c r="BEM62" s="14"/>
      <c r="BEN62" s="14"/>
      <c r="BEO62" s="14"/>
      <c r="BEP62" s="14"/>
      <c r="BEQ62" s="14"/>
      <c r="BER62" s="14"/>
      <c r="BES62" s="14"/>
      <c r="BET62" s="14"/>
      <c r="BEU62" s="14"/>
      <c r="BEV62" s="14"/>
      <c r="BEW62" s="14"/>
      <c r="BEX62" s="14"/>
      <c r="BEY62" s="14"/>
      <c r="BEZ62" s="14"/>
      <c r="BFA62" s="14"/>
      <c r="BFB62" s="14"/>
      <c r="BFC62" s="14"/>
      <c r="BFD62" s="14"/>
      <c r="BFE62" s="14"/>
      <c r="BFF62" s="14"/>
      <c r="BFG62" s="14"/>
      <c r="BFH62" s="14"/>
      <c r="BFI62" s="14"/>
      <c r="BFJ62" s="14"/>
      <c r="BFK62" s="14"/>
      <c r="BFL62" s="14"/>
      <c r="BFM62" s="14"/>
      <c r="BFN62" s="14"/>
      <c r="BFO62" s="14"/>
      <c r="BFP62" s="14"/>
      <c r="BFQ62" s="14"/>
      <c r="BFR62" s="14"/>
      <c r="BFS62" s="14"/>
      <c r="BFT62" s="14"/>
      <c r="BFU62" s="14"/>
      <c r="BFV62" s="14"/>
      <c r="BFW62" s="14"/>
      <c r="BFX62" s="14"/>
      <c r="BFY62" s="14"/>
      <c r="BFZ62" s="14"/>
      <c r="BGA62" s="14"/>
      <c r="BGB62" s="14"/>
      <c r="BGC62" s="14"/>
      <c r="BGD62" s="14"/>
      <c r="BGE62" s="14"/>
      <c r="BGF62" s="14"/>
      <c r="BGG62" s="14"/>
      <c r="BGH62" s="14"/>
      <c r="BGI62" s="14"/>
      <c r="BGJ62" s="14"/>
      <c r="BGK62" s="14"/>
      <c r="BGL62" s="14"/>
      <c r="BGM62" s="14"/>
      <c r="BGN62" s="14"/>
      <c r="BGO62" s="14"/>
      <c r="BGP62" s="14"/>
      <c r="BGQ62" s="14"/>
      <c r="BGR62" s="14"/>
      <c r="BGS62" s="14"/>
      <c r="BGT62" s="14"/>
      <c r="BGU62" s="14"/>
      <c r="BGV62" s="14"/>
      <c r="BGW62" s="14"/>
      <c r="BGX62" s="14"/>
      <c r="BGY62" s="14"/>
      <c r="BGZ62" s="14"/>
      <c r="BHA62" s="14"/>
      <c r="BHB62" s="14"/>
      <c r="BHC62" s="14"/>
      <c r="BHD62" s="14"/>
      <c r="BHE62" s="14"/>
      <c r="BHF62" s="14"/>
      <c r="BHG62" s="14"/>
      <c r="BHH62" s="14"/>
      <c r="BHI62" s="14"/>
      <c r="BHJ62" s="14"/>
      <c r="BHK62" s="14"/>
      <c r="BHL62" s="14"/>
      <c r="BHM62" s="14"/>
      <c r="BHN62" s="14"/>
      <c r="BHO62" s="14"/>
      <c r="BHP62" s="14"/>
      <c r="BHQ62" s="14"/>
      <c r="BHR62" s="14"/>
      <c r="BHS62" s="14"/>
      <c r="BHT62" s="14"/>
      <c r="BHU62" s="14"/>
      <c r="BHV62" s="14"/>
      <c r="BHW62" s="14"/>
      <c r="BHX62" s="14"/>
      <c r="BHY62" s="14"/>
      <c r="BHZ62" s="14"/>
      <c r="BIA62" s="14"/>
      <c r="BIB62" s="14"/>
      <c r="BIC62" s="14"/>
      <c r="BID62" s="14"/>
      <c r="BIE62" s="14"/>
      <c r="BIF62" s="14"/>
      <c r="BIG62" s="14"/>
      <c r="BIH62" s="14"/>
      <c r="BII62" s="14"/>
      <c r="BIJ62" s="14"/>
      <c r="BIK62" s="14"/>
      <c r="BIL62" s="14"/>
      <c r="BIM62" s="14"/>
      <c r="BIN62" s="14"/>
      <c r="BIO62" s="14"/>
      <c r="BIP62" s="14"/>
      <c r="BIQ62" s="14"/>
      <c r="BIR62" s="14"/>
      <c r="BIS62" s="14"/>
      <c r="BIT62" s="14"/>
      <c r="BIU62" s="14"/>
      <c r="BIV62" s="14"/>
      <c r="BIW62" s="14"/>
      <c r="BIX62" s="14"/>
      <c r="BIY62" s="14"/>
      <c r="BIZ62" s="14"/>
      <c r="BJA62" s="14"/>
      <c r="BJB62" s="14"/>
      <c r="BJC62" s="14"/>
      <c r="BJD62" s="14"/>
      <c r="BJE62" s="14"/>
      <c r="BJF62" s="14"/>
      <c r="BJG62" s="14"/>
      <c r="BJH62" s="14"/>
      <c r="BJI62" s="14"/>
      <c r="BJJ62" s="14"/>
      <c r="BJK62" s="14"/>
      <c r="BJL62" s="14"/>
      <c r="BJM62" s="14"/>
      <c r="BJN62" s="14"/>
      <c r="BJO62" s="14"/>
      <c r="BJP62" s="14"/>
      <c r="BJQ62" s="14"/>
      <c r="BJR62" s="14"/>
      <c r="BJS62" s="14"/>
      <c r="BJT62" s="14"/>
      <c r="BJU62" s="14"/>
      <c r="BJV62" s="14"/>
      <c r="BJW62" s="14"/>
      <c r="BJX62" s="14"/>
      <c r="BJY62" s="14"/>
      <c r="BJZ62" s="14"/>
      <c r="BKA62" s="14"/>
      <c r="BKB62" s="14"/>
      <c r="BKC62" s="14"/>
      <c r="BKD62" s="14"/>
      <c r="BKE62" s="14"/>
      <c r="BKF62" s="14"/>
      <c r="BKG62" s="14"/>
      <c r="BKH62" s="14"/>
      <c r="BKI62" s="14"/>
      <c r="BKJ62" s="14"/>
      <c r="BKK62" s="14"/>
      <c r="BKL62" s="14"/>
      <c r="BKM62" s="14"/>
      <c r="BKN62" s="14"/>
      <c r="BKO62" s="14"/>
      <c r="BKP62" s="14"/>
      <c r="BKQ62" s="14"/>
      <c r="BKR62" s="14"/>
      <c r="BKS62" s="14"/>
      <c r="BKT62" s="14"/>
      <c r="BKU62" s="14"/>
      <c r="BKV62" s="14"/>
      <c r="BKW62" s="14"/>
      <c r="BKX62" s="14"/>
      <c r="BKY62" s="14"/>
      <c r="BKZ62" s="14"/>
      <c r="BLA62" s="14"/>
      <c r="BLB62" s="14"/>
      <c r="BLC62" s="14"/>
      <c r="BLD62" s="14"/>
      <c r="BLE62" s="14"/>
      <c r="BLF62" s="14"/>
      <c r="BLG62" s="14"/>
      <c r="BLH62" s="14"/>
      <c r="BLI62" s="14"/>
      <c r="BLJ62" s="14"/>
      <c r="BLK62" s="14"/>
      <c r="BLL62" s="14"/>
      <c r="BLM62" s="14"/>
      <c r="BLN62" s="14"/>
      <c r="BLO62" s="14"/>
      <c r="BLP62" s="14"/>
      <c r="BLQ62" s="14"/>
      <c r="BLR62" s="14"/>
      <c r="BLS62" s="14"/>
      <c r="BLT62" s="14"/>
      <c r="BLU62" s="14"/>
      <c r="BLV62" s="14"/>
      <c r="BLW62" s="14"/>
      <c r="BLX62" s="14"/>
      <c r="BLY62" s="14"/>
      <c r="BLZ62" s="14"/>
      <c r="BMA62" s="14"/>
      <c r="BMB62" s="14"/>
      <c r="BMC62" s="14"/>
      <c r="BMD62" s="14"/>
      <c r="BME62" s="14"/>
      <c r="BMF62" s="14"/>
      <c r="BMG62" s="14"/>
      <c r="BMH62" s="14"/>
      <c r="BMI62" s="14"/>
      <c r="BMJ62" s="14"/>
      <c r="BMK62" s="14"/>
      <c r="BML62" s="14"/>
      <c r="BMM62" s="14"/>
      <c r="BMN62" s="14"/>
      <c r="BMO62" s="14"/>
      <c r="BMP62" s="14"/>
      <c r="BMQ62" s="14"/>
      <c r="BMR62" s="14"/>
      <c r="BMS62" s="14"/>
      <c r="BMT62" s="14"/>
      <c r="BMU62" s="14"/>
      <c r="BMV62" s="14"/>
      <c r="BMW62" s="14"/>
      <c r="BMX62" s="14"/>
      <c r="BMY62" s="14"/>
      <c r="BMZ62" s="14"/>
      <c r="BNA62" s="14"/>
      <c r="BNB62" s="14"/>
      <c r="BNC62" s="14"/>
      <c r="BND62" s="14"/>
      <c r="BNE62" s="14"/>
      <c r="BNF62" s="14"/>
      <c r="BNG62" s="14"/>
      <c r="BNH62" s="14"/>
      <c r="BNI62" s="14"/>
      <c r="BNJ62" s="14"/>
      <c r="BNK62" s="14"/>
      <c r="BNL62" s="14"/>
      <c r="BNM62" s="14"/>
      <c r="BNN62" s="14"/>
      <c r="BNO62" s="14"/>
      <c r="BNP62" s="14"/>
      <c r="BNQ62" s="14"/>
      <c r="BNR62" s="14"/>
      <c r="BNS62" s="14"/>
      <c r="BNT62" s="14"/>
      <c r="BNU62" s="14"/>
      <c r="BNV62" s="14"/>
      <c r="BNW62" s="14"/>
      <c r="BNX62" s="14"/>
      <c r="BNY62" s="14"/>
      <c r="BNZ62" s="14"/>
      <c r="BOA62" s="14"/>
      <c r="BOB62" s="14"/>
      <c r="BOC62" s="14"/>
      <c r="BOD62" s="14"/>
      <c r="BOE62" s="14"/>
      <c r="BOF62" s="14"/>
      <c r="BOG62" s="14"/>
      <c r="BOH62" s="14"/>
      <c r="BOI62" s="14"/>
      <c r="BOJ62" s="14"/>
      <c r="BOK62" s="14"/>
      <c r="BOL62" s="14"/>
      <c r="BOM62" s="14"/>
      <c r="BON62" s="14"/>
      <c r="BOO62" s="14"/>
      <c r="BOP62" s="14"/>
      <c r="BOQ62" s="14"/>
      <c r="BOR62" s="14"/>
      <c r="BOS62" s="14"/>
      <c r="BOT62" s="14"/>
      <c r="BOU62" s="14"/>
      <c r="BOV62" s="14"/>
      <c r="BOW62" s="14"/>
      <c r="BOX62" s="14"/>
      <c r="BOY62" s="14"/>
      <c r="BOZ62" s="14"/>
      <c r="BPA62" s="14"/>
      <c r="BPB62" s="14"/>
      <c r="BPC62" s="14"/>
      <c r="BPD62" s="14"/>
      <c r="BPE62" s="14"/>
      <c r="BPF62" s="14"/>
      <c r="BPG62" s="14"/>
      <c r="BPH62" s="14"/>
      <c r="BPI62" s="14"/>
      <c r="BPJ62" s="14"/>
      <c r="BPK62" s="14"/>
      <c r="BPL62" s="14"/>
      <c r="BPM62" s="14"/>
      <c r="BPN62" s="14"/>
      <c r="BPO62" s="14"/>
      <c r="BPP62" s="14"/>
      <c r="BPQ62" s="14"/>
      <c r="BPR62" s="14"/>
      <c r="BPS62" s="14"/>
      <c r="BPT62" s="14"/>
      <c r="BPU62" s="14"/>
      <c r="BPV62" s="14"/>
      <c r="BPW62" s="14"/>
      <c r="BPX62" s="14"/>
      <c r="BPY62" s="14"/>
      <c r="BPZ62" s="14"/>
      <c r="BQA62" s="14"/>
      <c r="BQB62" s="14"/>
      <c r="BQC62" s="14"/>
      <c r="BQD62" s="14"/>
      <c r="BQE62" s="14"/>
      <c r="BQF62" s="14"/>
      <c r="BQG62" s="14"/>
      <c r="BQH62" s="14"/>
      <c r="BQI62" s="14"/>
      <c r="BQJ62" s="14"/>
      <c r="BQK62" s="14"/>
      <c r="BQL62" s="14"/>
      <c r="BQM62" s="14"/>
      <c r="BQN62" s="14"/>
      <c r="BQO62" s="14"/>
      <c r="BQP62" s="14"/>
      <c r="BQQ62" s="14"/>
      <c r="BQR62" s="14"/>
      <c r="BQS62" s="14"/>
      <c r="BQT62" s="14"/>
      <c r="BQU62" s="14"/>
      <c r="BQV62" s="14"/>
      <c r="BQW62" s="14"/>
      <c r="BQX62" s="14"/>
      <c r="BQY62" s="14"/>
      <c r="BQZ62" s="14"/>
      <c r="BRA62" s="14"/>
      <c r="BRB62" s="14"/>
      <c r="BRC62" s="14"/>
      <c r="BRD62" s="14"/>
      <c r="BRE62" s="14"/>
      <c r="BRF62" s="14"/>
      <c r="BRG62" s="14"/>
      <c r="BRH62" s="14"/>
      <c r="BRI62" s="14"/>
      <c r="BRJ62" s="14"/>
      <c r="BRK62" s="14"/>
      <c r="BRL62" s="14"/>
      <c r="BRM62" s="14"/>
      <c r="BRN62" s="14"/>
      <c r="BRO62" s="14"/>
      <c r="BRP62" s="14"/>
      <c r="BRQ62" s="14"/>
      <c r="BRR62" s="14"/>
      <c r="BRS62" s="14"/>
      <c r="BRT62" s="14"/>
      <c r="BRU62" s="14"/>
      <c r="BRV62" s="14"/>
      <c r="BRW62" s="14"/>
      <c r="BRX62" s="14"/>
      <c r="BRY62" s="14"/>
      <c r="BRZ62" s="14"/>
      <c r="BSA62" s="14"/>
      <c r="BSB62" s="14"/>
      <c r="BSC62" s="14"/>
      <c r="BSD62" s="14"/>
      <c r="BSE62" s="14"/>
      <c r="BSF62" s="14"/>
      <c r="BSG62" s="14"/>
      <c r="BSH62" s="14"/>
      <c r="BSI62" s="14"/>
      <c r="BSJ62" s="14"/>
      <c r="BSK62" s="14"/>
      <c r="BSL62" s="14"/>
      <c r="BSM62" s="14"/>
      <c r="BSN62" s="14"/>
      <c r="BSO62" s="14"/>
      <c r="BSP62" s="14"/>
      <c r="BSQ62" s="14"/>
      <c r="BSR62" s="14"/>
      <c r="BSS62" s="14"/>
      <c r="BST62" s="14"/>
      <c r="BSU62" s="14"/>
      <c r="BSV62" s="14"/>
      <c r="BSW62" s="14"/>
      <c r="BSX62" s="14"/>
      <c r="BSY62" s="14"/>
      <c r="BSZ62" s="14"/>
      <c r="BTA62" s="14"/>
      <c r="BTB62" s="14"/>
      <c r="BTC62" s="14"/>
      <c r="BTD62" s="14"/>
      <c r="BTE62" s="14"/>
      <c r="BTF62" s="14"/>
      <c r="BTG62" s="14"/>
      <c r="BTH62" s="14"/>
      <c r="BTI62" s="14"/>
      <c r="BTJ62" s="14"/>
      <c r="BTK62" s="14"/>
      <c r="BTL62" s="14"/>
      <c r="BTM62" s="14"/>
      <c r="BTN62" s="14"/>
      <c r="BTO62" s="14"/>
      <c r="BTP62" s="14"/>
      <c r="BTQ62" s="14"/>
      <c r="BTR62" s="14"/>
      <c r="BTS62" s="14"/>
      <c r="BTT62" s="14"/>
      <c r="BTU62" s="14"/>
      <c r="BTV62" s="14"/>
      <c r="BTW62" s="14"/>
      <c r="BTX62" s="14"/>
      <c r="BTY62" s="14"/>
      <c r="BTZ62" s="14"/>
      <c r="BUA62" s="14"/>
      <c r="BUB62" s="14"/>
      <c r="BUC62" s="14"/>
      <c r="BUD62" s="14"/>
      <c r="BUE62" s="14"/>
      <c r="BUF62" s="14"/>
      <c r="BUG62" s="14"/>
      <c r="BUH62" s="14"/>
      <c r="BUI62" s="14"/>
      <c r="BUJ62" s="14"/>
      <c r="BUK62" s="14"/>
      <c r="BUL62" s="14"/>
      <c r="BUM62" s="14"/>
      <c r="BUN62" s="14"/>
      <c r="BUO62" s="14"/>
      <c r="BUP62" s="14"/>
      <c r="BUQ62" s="14"/>
      <c r="BUR62" s="14"/>
      <c r="BUS62" s="14"/>
      <c r="BUT62" s="14"/>
      <c r="BUU62" s="14"/>
      <c r="BUV62" s="14"/>
      <c r="BUW62" s="14"/>
      <c r="BUX62" s="14"/>
      <c r="BUY62" s="14"/>
      <c r="BUZ62" s="14"/>
      <c r="BVA62" s="14"/>
      <c r="BVB62" s="14"/>
      <c r="BVC62" s="14"/>
      <c r="BVD62" s="14"/>
      <c r="BVE62" s="14"/>
      <c r="BVF62" s="14"/>
      <c r="BVG62" s="14"/>
      <c r="BVH62" s="14"/>
      <c r="BVI62" s="14"/>
      <c r="BVJ62" s="14"/>
      <c r="BVK62" s="14"/>
      <c r="BVL62" s="14"/>
      <c r="BVM62" s="14"/>
      <c r="BVN62" s="14"/>
      <c r="BVO62" s="14"/>
      <c r="BVP62" s="14"/>
      <c r="BVQ62" s="14"/>
      <c r="BVR62" s="14"/>
      <c r="BVS62" s="14"/>
      <c r="BVT62" s="14"/>
      <c r="BVU62" s="14"/>
      <c r="BVV62" s="14"/>
      <c r="BVW62" s="14"/>
      <c r="BVX62" s="14"/>
      <c r="BVY62" s="14"/>
      <c r="BVZ62" s="14"/>
      <c r="BWA62" s="14"/>
      <c r="BWB62" s="14"/>
      <c r="BWC62" s="14"/>
      <c r="BWD62" s="14"/>
      <c r="BWE62" s="14"/>
      <c r="BWF62" s="14"/>
      <c r="BWG62" s="14"/>
      <c r="BWH62" s="14"/>
      <c r="BWI62" s="14"/>
      <c r="BWJ62" s="14"/>
      <c r="BWK62" s="14"/>
      <c r="BWL62" s="14"/>
      <c r="BWM62" s="14"/>
      <c r="BWN62" s="14"/>
      <c r="BWO62" s="14"/>
      <c r="BWP62" s="14"/>
      <c r="BWQ62" s="14"/>
      <c r="BWR62" s="14"/>
      <c r="BWS62" s="14"/>
      <c r="BWT62" s="14"/>
      <c r="BWU62" s="14"/>
      <c r="BWV62" s="14"/>
      <c r="BWW62" s="14"/>
      <c r="BWX62" s="14"/>
      <c r="BWY62" s="14"/>
      <c r="BWZ62" s="14"/>
      <c r="BXA62" s="14"/>
      <c r="BXB62" s="14"/>
      <c r="BXC62" s="14"/>
      <c r="BXD62" s="14"/>
      <c r="BXE62" s="14"/>
      <c r="BXF62" s="14"/>
      <c r="BXG62" s="14"/>
      <c r="BXH62" s="14"/>
      <c r="BXI62" s="14"/>
      <c r="BXJ62" s="14"/>
      <c r="BXK62" s="14"/>
      <c r="BXL62" s="14"/>
      <c r="BXM62" s="14"/>
      <c r="BXN62" s="14"/>
      <c r="BXO62" s="14"/>
      <c r="BXP62" s="14"/>
      <c r="BXQ62" s="14"/>
      <c r="BXR62" s="14"/>
      <c r="BXS62" s="14"/>
      <c r="BXT62" s="14"/>
      <c r="BXU62" s="14"/>
      <c r="BXV62" s="14"/>
      <c r="BXW62" s="14"/>
      <c r="BXX62" s="14"/>
      <c r="BXY62" s="14"/>
      <c r="BXZ62" s="14"/>
      <c r="BYA62" s="14"/>
      <c r="BYB62" s="14"/>
      <c r="BYC62" s="14"/>
      <c r="BYD62" s="14"/>
      <c r="BYE62" s="14"/>
      <c r="BYF62" s="14"/>
      <c r="BYG62" s="14"/>
      <c r="BYH62" s="14"/>
      <c r="BYI62" s="14"/>
      <c r="BYJ62" s="14"/>
      <c r="BYK62" s="14"/>
      <c r="BYL62" s="14"/>
      <c r="BYM62" s="14"/>
      <c r="BYN62" s="14"/>
      <c r="BYO62" s="14"/>
      <c r="BYP62" s="14"/>
      <c r="BYQ62" s="14"/>
      <c r="BYR62" s="14"/>
      <c r="BYS62" s="14"/>
      <c r="BYT62" s="14"/>
      <c r="BYU62" s="14"/>
      <c r="BYV62" s="14"/>
      <c r="BYW62" s="14"/>
      <c r="BYX62" s="14"/>
      <c r="BYY62" s="14"/>
      <c r="BYZ62" s="14"/>
      <c r="BZA62" s="14"/>
      <c r="BZB62" s="14"/>
      <c r="BZC62" s="14"/>
      <c r="BZD62" s="14"/>
      <c r="BZE62" s="14"/>
      <c r="BZF62" s="14"/>
      <c r="BZG62" s="14"/>
      <c r="BZH62" s="14"/>
      <c r="BZI62" s="14"/>
      <c r="BZJ62" s="14"/>
      <c r="BZK62" s="14"/>
      <c r="BZL62" s="14"/>
      <c r="BZM62" s="14"/>
      <c r="BZN62" s="14"/>
      <c r="BZO62" s="14"/>
      <c r="BZP62" s="14"/>
      <c r="BZQ62" s="14"/>
      <c r="BZR62" s="14"/>
      <c r="BZS62" s="14"/>
      <c r="BZT62" s="14"/>
      <c r="BZU62" s="14"/>
      <c r="BZV62" s="14"/>
      <c r="BZW62" s="14"/>
      <c r="BZX62" s="14"/>
      <c r="BZY62" s="14"/>
      <c r="BZZ62" s="14"/>
      <c r="CAA62" s="14"/>
      <c r="CAB62" s="14"/>
      <c r="CAC62" s="14"/>
      <c r="CAD62" s="14"/>
      <c r="CAE62" s="14"/>
      <c r="CAF62" s="14"/>
      <c r="CAG62" s="14"/>
      <c r="CAH62" s="14"/>
      <c r="CAI62" s="14"/>
      <c r="CAJ62" s="14"/>
      <c r="CAK62" s="14"/>
      <c r="CAL62" s="14"/>
      <c r="CAM62" s="14"/>
      <c r="CAN62" s="14"/>
      <c r="CAO62" s="14"/>
      <c r="CAP62" s="14"/>
      <c r="CAQ62" s="14"/>
      <c r="CAR62" s="14"/>
      <c r="CAS62" s="14"/>
      <c r="CAT62" s="14"/>
      <c r="CAU62" s="14"/>
      <c r="CAV62" s="14"/>
      <c r="CAW62" s="14"/>
      <c r="CAX62" s="14"/>
      <c r="CAY62" s="14"/>
      <c r="CAZ62" s="14"/>
      <c r="CBA62" s="14"/>
      <c r="CBB62" s="14"/>
      <c r="CBC62" s="14"/>
      <c r="CBD62" s="14"/>
      <c r="CBE62" s="14"/>
      <c r="CBF62" s="14"/>
      <c r="CBG62" s="14"/>
      <c r="CBH62" s="14"/>
      <c r="CBI62" s="14"/>
      <c r="CBJ62" s="14"/>
      <c r="CBK62" s="14"/>
      <c r="CBL62" s="14"/>
      <c r="CBM62" s="14"/>
      <c r="CBN62" s="14"/>
      <c r="CBO62" s="14"/>
      <c r="CBP62" s="14"/>
      <c r="CBQ62" s="14"/>
      <c r="CBR62" s="14"/>
      <c r="CBS62" s="14"/>
      <c r="CBT62" s="14"/>
      <c r="CBU62" s="14"/>
      <c r="CBV62" s="14"/>
      <c r="CBW62" s="14"/>
      <c r="CBX62" s="14"/>
      <c r="CBY62" s="14"/>
      <c r="CBZ62" s="14"/>
      <c r="CCA62" s="14"/>
      <c r="CCB62" s="14"/>
      <c r="CCC62" s="14"/>
      <c r="CCD62" s="14"/>
      <c r="CCE62" s="14"/>
      <c r="CCF62" s="14"/>
      <c r="CCG62" s="14"/>
      <c r="CCH62" s="14"/>
      <c r="CCI62" s="14"/>
      <c r="CCJ62" s="14"/>
      <c r="CCK62" s="14"/>
      <c r="CCL62" s="14"/>
      <c r="CCM62" s="14"/>
      <c r="CCN62" s="14"/>
      <c r="CCO62" s="14"/>
      <c r="CCP62" s="14"/>
      <c r="CCQ62" s="14"/>
      <c r="CCR62" s="14"/>
      <c r="CCS62" s="14"/>
      <c r="CCT62" s="14"/>
      <c r="CCU62" s="14"/>
      <c r="CCV62" s="14"/>
      <c r="CCW62" s="14"/>
      <c r="CCX62" s="14"/>
      <c r="CCY62" s="14"/>
      <c r="CCZ62" s="14"/>
      <c r="CDA62" s="14"/>
      <c r="CDB62" s="14"/>
      <c r="CDC62" s="14"/>
      <c r="CDD62" s="14"/>
      <c r="CDE62" s="14"/>
      <c r="CDF62" s="14"/>
      <c r="CDG62" s="14"/>
      <c r="CDH62" s="14"/>
      <c r="CDI62" s="14"/>
      <c r="CDJ62" s="14"/>
      <c r="CDK62" s="14"/>
      <c r="CDL62" s="14"/>
      <c r="CDM62" s="14"/>
      <c r="CDN62" s="14"/>
      <c r="CDO62" s="14"/>
      <c r="CDP62" s="14"/>
      <c r="CDQ62" s="14"/>
      <c r="CDR62" s="14"/>
      <c r="CDS62" s="14"/>
      <c r="CDT62" s="14"/>
      <c r="CDU62" s="14"/>
      <c r="CDV62" s="14"/>
      <c r="CDW62" s="14"/>
      <c r="CDX62" s="14"/>
      <c r="CDY62" s="14"/>
      <c r="CDZ62" s="14"/>
      <c r="CEA62" s="14"/>
      <c r="CEB62" s="14"/>
      <c r="CEC62" s="14"/>
      <c r="CED62" s="14"/>
      <c r="CEE62" s="14"/>
      <c r="CEF62" s="14"/>
      <c r="CEG62" s="14"/>
      <c r="CEH62" s="14"/>
      <c r="CEI62" s="14"/>
      <c r="CEJ62" s="14"/>
      <c r="CEK62" s="14"/>
      <c r="CEL62" s="14"/>
      <c r="CEM62" s="14"/>
      <c r="CEN62" s="14"/>
      <c r="CEO62" s="14"/>
      <c r="CEP62" s="14"/>
      <c r="CEQ62" s="14"/>
      <c r="CER62" s="14"/>
      <c r="CES62" s="14"/>
      <c r="CET62" s="14"/>
      <c r="CEU62" s="14"/>
      <c r="CEV62" s="14"/>
      <c r="CEW62" s="14"/>
      <c r="CEX62" s="14"/>
      <c r="CEY62" s="14"/>
      <c r="CEZ62" s="14"/>
      <c r="CFA62" s="14"/>
      <c r="CFB62" s="14"/>
      <c r="CFC62" s="14"/>
      <c r="CFD62" s="14"/>
      <c r="CFE62" s="14"/>
      <c r="CFF62" s="14"/>
      <c r="CFG62" s="14"/>
      <c r="CFH62" s="14"/>
      <c r="CFI62" s="14"/>
      <c r="CFJ62" s="14"/>
      <c r="CFK62" s="14"/>
      <c r="CFL62" s="14"/>
      <c r="CFM62" s="14"/>
      <c r="CFN62" s="14"/>
      <c r="CFO62" s="14"/>
      <c r="CFP62" s="14"/>
      <c r="CFQ62" s="14"/>
      <c r="CFR62" s="14"/>
      <c r="CFS62" s="14"/>
      <c r="CFT62" s="14"/>
      <c r="CFU62" s="14"/>
      <c r="CFV62" s="14"/>
      <c r="CFW62" s="14"/>
      <c r="CFX62" s="14"/>
      <c r="CFY62" s="14"/>
      <c r="CFZ62" s="14"/>
      <c r="CGA62" s="14"/>
      <c r="CGB62" s="14"/>
      <c r="CGC62" s="14"/>
      <c r="CGD62" s="14"/>
      <c r="CGE62" s="14"/>
      <c r="CGF62" s="14"/>
      <c r="CGG62" s="14"/>
      <c r="CGH62" s="14"/>
      <c r="CGI62" s="14"/>
      <c r="CGJ62" s="14"/>
      <c r="CGK62" s="14"/>
      <c r="CGL62" s="14"/>
      <c r="CGM62" s="14"/>
      <c r="CGN62" s="14"/>
      <c r="CGO62" s="14"/>
      <c r="CGP62" s="14"/>
      <c r="CGQ62" s="14"/>
      <c r="CGR62" s="14"/>
      <c r="CGS62" s="14"/>
      <c r="CGT62" s="14"/>
      <c r="CGU62" s="14"/>
      <c r="CGV62" s="14"/>
      <c r="CGW62" s="14"/>
      <c r="CGX62" s="14"/>
      <c r="CGY62" s="14"/>
      <c r="CGZ62" s="14"/>
      <c r="CHA62" s="14"/>
      <c r="CHB62" s="14"/>
      <c r="CHC62" s="14"/>
      <c r="CHD62" s="14"/>
      <c r="CHE62" s="14"/>
      <c r="CHF62" s="14"/>
      <c r="CHG62" s="14"/>
      <c r="CHH62" s="14"/>
      <c r="CHI62" s="14"/>
      <c r="CHJ62" s="14"/>
      <c r="CHK62" s="14"/>
      <c r="CHL62" s="14"/>
      <c r="CHM62" s="14"/>
      <c r="CHN62" s="14"/>
      <c r="CHO62" s="14"/>
      <c r="CHP62" s="14"/>
      <c r="CHQ62" s="14"/>
      <c r="CHR62" s="14"/>
      <c r="CHS62" s="14"/>
      <c r="CHT62" s="14"/>
      <c r="CHU62" s="14"/>
      <c r="CHV62" s="14"/>
      <c r="CHW62" s="14"/>
      <c r="CHX62" s="14"/>
      <c r="CHY62" s="14"/>
      <c r="CHZ62" s="14"/>
      <c r="CIA62" s="14"/>
      <c r="CIB62" s="14"/>
      <c r="CIC62" s="14"/>
      <c r="CID62" s="14"/>
      <c r="CIE62" s="14"/>
      <c r="CIF62" s="14"/>
      <c r="CIG62" s="14"/>
      <c r="CIH62" s="14"/>
      <c r="CII62" s="14"/>
      <c r="CIJ62" s="14"/>
      <c r="CIK62" s="14"/>
      <c r="CIL62" s="14"/>
      <c r="CIM62" s="14"/>
      <c r="CIN62" s="14"/>
      <c r="CIO62" s="14"/>
      <c r="CIP62" s="14"/>
      <c r="CIQ62" s="14"/>
      <c r="CIR62" s="14"/>
      <c r="CIS62" s="14"/>
      <c r="CIT62" s="14"/>
      <c r="CIU62" s="14"/>
      <c r="CIV62" s="14"/>
      <c r="CIW62" s="14"/>
      <c r="CIX62" s="14"/>
      <c r="CIY62" s="14"/>
      <c r="CIZ62" s="14"/>
      <c r="CJA62" s="14"/>
      <c r="CJB62" s="14"/>
      <c r="CJC62" s="14"/>
      <c r="CJD62" s="14"/>
      <c r="CJE62" s="14"/>
      <c r="CJF62" s="14"/>
      <c r="CJG62" s="14"/>
      <c r="CJH62" s="14"/>
      <c r="CJI62" s="14"/>
      <c r="CJJ62" s="14"/>
      <c r="CJK62" s="14"/>
      <c r="CJL62" s="14"/>
      <c r="CJM62" s="14"/>
      <c r="CJN62" s="14"/>
      <c r="CJO62" s="14"/>
      <c r="CJP62" s="14"/>
      <c r="CJQ62" s="14"/>
      <c r="CJR62" s="14"/>
      <c r="CJS62" s="14"/>
      <c r="CJT62" s="14"/>
      <c r="CJU62" s="14"/>
      <c r="CJV62" s="14"/>
      <c r="CJW62" s="14"/>
      <c r="CJX62" s="14"/>
      <c r="CJY62" s="14"/>
      <c r="CJZ62" s="14"/>
      <c r="CKA62" s="14"/>
      <c r="CKB62" s="14"/>
      <c r="CKC62" s="14"/>
      <c r="CKD62" s="14"/>
      <c r="CKE62" s="14"/>
      <c r="CKF62" s="14"/>
      <c r="CKG62" s="14"/>
      <c r="CKH62" s="14"/>
      <c r="CKI62" s="14"/>
      <c r="CKJ62" s="14"/>
      <c r="CKK62" s="14"/>
      <c r="CKL62" s="14"/>
      <c r="CKM62" s="14"/>
      <c r="CKN62" s="14"/>
      <c r="CKO62" s="14"/>
      <c r="CKP62" s="14"/>
      <c r="CKQ62" s="14"/>
      <c r="CKR62" s="14"/>
      <c r="CKS62" s="14"/>
      <c r="CKT62" s="14"/>
      <c r="CKU62" s="14"/>
      <c r="CKV62" s="14"/>
      <c r="CKW62" s="14"/>
      <c r="CKX62" s="14"/>
      <c r="CKY62" s="14"/>
      <c r="CKZ62" s="14"/>
      <c r="CLA62" s="14"/>
      <c r="CLB62" s="14"/>
      <c r="CLC62" s="14"/>
      <c r="CLD62" s="14"/>
      <c r="CLE62" s="14"/>
      <c r="CLF62" s="14"/>
      <c r="CLG62" s="14"/>
      <c r="CLH62" s="14"/>
      <c r="CLI62" s="14"/>
      <c r="CLJ62" s="14"/>
      <c r="CLK62" s="14"/>
      <c r="CLL62" s="14"/>
      <c r="CLM62" s="14"/>
      <c r="CLN62" s="14"/>
      <c r="CLO62" s="14"/>
      <c r="CLP62" s="14"/>
      <c r="CLQ62" s="14"/>
      <c r="CLR62" s="14"/>
      <c r="CLS62" s="14"/>
      <c r="CLT62" s="14"/>
      <c r="CLU62" s="14"/>
      <c r="CLV62" s="14"/>
      <c r="CLW62" s="14"/>
      <c r="CLX62" s="14"/>
      <c r="CLY62" s="14"/>
      <c r="CLZ62" s="14"/>
      <c r="CMA62" s="14"/>
      <c r="CMB62" s="14"/>
      <c r="CMC62" s="14"/>
      <c r="CMD62" s="14"/>
      <c r="CME62" s="14"/>
      <c r="CMF62" s="14"/>
      <c r="CMG62" s="14"/>
      <c r="CMH62" s="14"/>
      <c r="CMI62" s="14"/>
      <c r="CMJ62" s="14"/>
      <c r="CMK62" s="14"/>
      <c r="CML62" s="14"/>
      <c r="CMM62" s="14"/>
      <c r="CMN62" s="14"/>
      <c r="CMO62" s="14"/>
      <c r="CMP62" s="14"/>
      <c r="CMQ62" s="14"/>
      <c r="CMR62" s="14"/>
      <c r="CMS62" s="14"/>
      <c r="CMT62" s="14"/>
      <c r="CMU62" s="14"/>
      <c r="CMV62" s="14"/>
      <c r="CMW62" s="14"/>
      <c r="CMX62" s="14"/>
      <c r="CMY62" s="14"/>
      <c r="CMZ62" s="14"/>
      <c r="CNA62" s="14"/>
      <c r="CNB62" s="14"/>
      <c r="CNC62" s="14"/>
      <c r="CND62" s="14"/>
      <c r="CNE62" s="14"/>
      <c r="CNF62" s="14"/>
      <c r="CNG62" s="14"/>
      <c r="CNH62" s="14"/>
      <c r="CNI62" s="14"/>
      <c r="CNJ62" s="14"/>
      <c r="CNK62" s="14"/>
      <c r="CNL62" s="14"/>
      <c r="CNM62" s="14"/>
      <c r="CNN62" s="14"/>
      <c r="CNO62" s="14"/>
      <c r="CNP62" s="14"/>
      <c r="CNQ62" s="14"/>
      <c r="CNR62" s="14"/>
      <c r="CNS62" s="14"/>
      <c r="CNT62" s="14"/>
      <c r="CNU62" s="14"/>
      <c r="CNV62" s="14"/>
      <c r="CNW62" s="14"/>
      <c r="CNX62" s="14"/>
      <c r="CNY62" s="14"/>
      <c r="CNZ62" s="14"/>
      <c r="COA62" s="14"/>
      <c r="COB62" s="14"/>
      <c r="COC62" s="14"/>
      <c r="COD62" s="14"/>
      <c r="COE62" s="14"/>
      <c r="COF62" s="14"/>
      <c r="COG62" s="14"/>
      <c r="COH62" s="14"/>
      <c r="COI62" s="14"/>
      <c r="COJ62" s="14"/>
      <c r="COK62" s="14"/>
      <c r="COL62" s="14"/>
      <c r="COM62" s="14"/>
      <c r="CON62" s="14"/>
      <c r="COO62" s="14"/>
      <c r="COP62" s="14"/>
      <c r="COQ62" s="14"/>
      <c r="COR62" s="14"/>
      <c r="COS62" s="14"/>
      <c r="COT62" s="14"/>
      <c r="COU62" s="14"/>
      <c r="COV62" s="14"/>
      <c r="COW62" s="14"/>
      <c r="COX62" s="14"/>
      <c r="COY62" s="14"/>
      <c r="COZ62" s="14"/>
      <c r="CPA62" s="14"/>
      <c r="CPB62" s="14"/>
      <c r="CPC62" s="14"/>
      <c r="CPD62" s="14"/>
      <c r="CPE62" s="14"/>
      <c r="CPF62" s="14"/>
      <c r="CPG62" s="14"/>
      <c r="CPH62" s="14"/>
      <c r="CPI62" s="14"/>
      <c r="CPJ62" s="14"/>
      <c r="CPK62" s="14"/>
      <c r="CPL62" s="14"/>
      <c r="CPM62" s="14"/>
      <c r="CPN62" s="14"/>
      <c r="CPO62" s="14"/>
      <c r="CPP62" s="14"/>
      <c r="CPQ62" s="14"/>
      <c r="CPR62" s="14"/>
      <c r="CPS62" s="14"/>
      <c r="CPT62" s="14"/>
      <c r="CPU62" s="14"/>
      <c r="CPV62" s="14"/>
      <c r="CPW62" s="14"/>
      <c r="CPX62" s="14"/>
      <c r="CPY62" s="14"/>
      <c r="CPZ62" s="14"/>
      <c r="CQA62" s="14"/>
      <c r="CQB62" s="14"/>
      <c r="CQC62" s="14"/>
      <c r="CQD62" s="14"/>
      <c r="CQE62" s="14"/>
      <c r="CQF62" s="14"/>
      <c r="CQG62" s="14"/>
      <c r="CQH62" s="14"/>
      <c r="CQI62" s="14"/>
      <c r="CQJ62" s="14"/>
      <c r="CQK62" s="14"/>
      <c r="CQL62" s="14"/>
      <c r="CQM62" s="14"/>
      <c r="CQN62" s="14"/>
      <c r="CQO62" s="14"/>
      <c r="CQP62" s="14"/>
      <c r="CQQ62" s="14"/>
      <c r="CQR62" s="14"/>
      <c r="CQS62" s="14"/>
      <c r="CQT62" s="14"/>
      <c r="CQU62" s="14"/>
      <c r="CQV62" s="14"/>
      <c r="CQW62" s="14"/>
      <c r="CQX62" s="14"/>
      <c r="CQY62" s="14"/>
      <c r="CQZ62" s="14"/>
      <c r="CRA62" s="14"/>
      <c r="CRB62" s="14"/>
      <c r="CRC62" s="14"/>
      <c r="CRD62" s="14"/>
      <c r="CRE62" s="14"/>
      <c r="CRF62" s="14"/>
      <c r="CRG62" s="14"/>
      <c r="CRH62" s="14"/>
      <c r="CRI62" s="14"/>
      <c r="CRJ62" s="14"/>
      <c r="CRK62" s="14"/>
      <c r="CRL62" s="14"/>
      <c r="CRM62" s="14"/>
      <c r="CRN62" s="14"/>
      <c r="CRO62" s="14"/>
      <c r="CRP62" s="14"/>
      <c r="CRQ62" s="14"/>
      <c r="CRR62" s="14"/>
      <c r="CRS62" s="14"/>
      <c r="CRT62" s="14"/>
      <c r="CRU62" s="14"/>
      <c r="CRV62" s="14"/>
      <c r="CRW62" s="14"/>
      <c r="CRX62" s="14"/>
      <c r="CRY62" s="14"/>
      <c r="CRZ62" s="14"/>
      <c r="CSA62" s="14"/>
      <c r="CSB62" s="14"/>
      <c r="CSC62" s="14"/>
      <c r="CSD62" s="14"/>
      <c r="CSE62" s="14"/>
      <c r="CSF62" s="14"/>
      <c r="CSG62" s="14"/>
      <c r="CSH62" s="14"/>
      <c r="CSI62" s="14"/>
      <c r="CSJ62" s="14"/>
      <c r="CSK62" s="14"/>
      <c r="CSL62" s="14"/>
      <c r="CSM62" s="14"/>
      <c r="CSN62" s="14"/>
      <c r="CSO62" s="14"/>
      <c r="CSP62" s="14"/>
      <c r="CSQ62" s="14"/>
      <c r="CSR62" s="14"/>
      <c r="CSS62" s="14"/>
      <c r="CST62" s="14"/>
      <c r="CSU62" s="14"/>
      <c r="CSV62" s="14"/>
      <c r="CSW62" s="14"/>
      <c r="CSX62" s="14"/>
      <c r="CSY62" s="14"/>
      <c r="CSZ62" s="14"/>
      <c r="CTA62" s="14"/>
      <c r="CTB62" s="14"/>
      <c r="CTC62" s="14"/>
      <c r="CTD62" s="14"/>
      <c r="CTE62" s="14"/>
      <c r="CTF62" s="14"/>
      <c r="CTG62" s="14"/>
      <c r="CTH62" s="14"/>
      <c r="CTI62" s="14"/>
      <c r="CTJ62" s="14"/>
      <c r="CTK62" s="14"/>
      <c r="CTL62" s="14"/>
      <c r="CTM62" s="14"/>
      <c r="CTN62" s="14"/>
      <c r="CTO62" s="14"/>
      <c r="CTP62" s="14"/>
      <c r="CTQ62" s="14"/>
      <c r="CTR62" s="14"/>
      <c r="CTS62" s="14"/>
      <c r="CTT62" s="14"/>
      <c r="CTU62" s="14"/>
      <c r="CTV62" s="14"/>
      <c r="CTW62" s="14"/>
      <c r="CTX62" s="14"/>
      <c r="CTY62" s="14"/>
      <c r="CTZ62" s="14"/>
      <c r="CUA62" s="14"/>
      <c r="CUB62" s="14"/>
      <c r="CUC62" s="14"/>
      <c r="CUD62" s="14"/>
      <c r="CUE62" s="14"/>
      <c r="CUF62" s="14"/>
      <c r="CUG62" s="14"/>
      <c r="CUH62" s="14"/>
      <c r="CUI62" s="14"/>
      <c r="CUJ62" s="14"/>
      <c r="CUK62" s="14"/>
      <c r="CUL62" s="14"/>
      <c r="CUM62" s="14"/>
      <c r="CUN62" s="14"/>
      <c r="CUO62" s="14"/>
      <c r="CUP62" s="14"/>
      <c r="CUQ62" s="14"/>
      <c r="CUR62" s="14"/>
      <c r="CUS62" s="14"/>
      <c r="CUT62" s="14"/>
      <c r="CUU62" s="14"/>
      <c r="CUV62" s="14"/>
      <c r="CUW62" s="14"/>
      <c r="CUX62" s="14"/>
      <c r="CUY62" s="14"/>
      <c r="CUZ62" s="14"/>
      <c r="CVA62" s="14"/>
      <c r="CVB62" s="14"/>
      <c r="CVC62" s="14"/>
      <c r="CVD62" s="14"/>
      <c r="CVE62" s="14"/>
      <c r="CVF62" s="14"/>
      <c r="CVG62" s="14"/>
      <c r="CVH62" s="14"/>
      <c r="CVI62" s="14"/>
      <c r="CVJ62" s="14"/>
      <c r="CVK62" s="14"/>
      <c r="CVL62" s="14"/>
      <c r="CVM62" s="14"/>
      <c r="CVN62" s="14"/>
      <c r="CVO62" s="14"/>
      <c r="CVP62" s="14"/>
      <c r="CVQ62" s="14"/>
      <c r="CVR62" s="14"/>
      <c r="CVS62" s="14"/>
      <c r="CVT62" s="14"/>
      <c r="CVU62" s="14"/>
      <c r="CVV62" s="14"/>
      <c r="CVW62" s="14"/>
      <c r="CVX62" s="14"/>
      <c r="CVY62" s="14"/>
      <c r="CVZ62" s="14"/>
      <c r="CWA62" s="14"/>
      <c r="CWB62" s="14"/>
      <c r="CWC62" s="14"/>
      <c r="CWD62" s="14"/>
      <c r="CWE62" s="14"/>
      <c r="CWF62" s="14"/>
      <c r="CWG62" s="14"/>
      <c r="CWH62" s="14"/>
      <c r="CWI62" s="14"/>
      <c r="CWJ62" s="14"/>
      <c r="CWK62" s="14"/>
      <c r="CWL62" s="14"/>
      <c r="CWM62" s="14"/>
      <c r="CWN62" s="14"/>
      <c r="CWO62" s="14"/>
      <c r="CWP62" s="14"/>
      <c r="CWQ62" s="14"/>
      <c r="CWR62" s="14"/>
      <c r="CWS62" s="14"/>
      <c r="CWT62" s="14"/>
      <c r="CWU62" s="14"/>
      <c r="CWV62" s="14"/>
      <c r="CWW62" s="14"/>
      <c r="CWX62" s="14"/>
      <c r="CWY62" s="14"/>
      <c r="CWZ62" s="14"/>
      <c r="CXA62" s="14"/>
      <c r="CXB62" s="14"/>
      <c r="CXC62" s="14"/>
      <c r="CXD62" s="14"/>
      <c r="CXE62" s="14"/>
      <c r="CXF62" s="14"/>
      <c r="CXG62" s="14"/>
      <c r="CXH62" s="14"/>
      <c r="CXI62" s="14"/>
      <c r="CXJ62" s="14"/>
      <c r="CXK62" s="14"/>
      <c r="CXL62" s="14"/>
      <c r="CXM62" s="14"/>
      <c r="CXN62" s="14"/>
      <c r="CXO62" s="14"/>
      <c r="CXP62" s="14"/>
      <c r="CXQ62" s="14"/>
      <c r="CXR62" s="14"/>
      <c r="CXS62" s="14"/>
      <c r="CXT62" s="14"/>
      <c r="CXU62" s="14"/>
      <c r="CXV62" s="14"/>
      <c r="CXW62" s="14"/>
      <c r="CXX62" s="14"/>
      <c r="CXY62" s="14"/>
      <c r="CXZ62" s="14"/>
      <c r="CYA62" s="14"/>
      <c r="CYB62" s="14"/>
      <c r="CYC62" s="14"/>
      <c r="CYD62" s="14"/>
      <c r="CYE62" s="14"/>
      <c r="CYF62" s="14"/>
      <c r="CYG62" s="14"/>
      <c r="CYH62" s="14"/>
      <c r="CYI62" s="14"/>
      <c r="CYJ62" s="14"/>
      <c r="CYK62" s="14"/>
      <c r="CYL62" s="14"/>
      <c r="CYM62" s="14"/>
      <c r="CYN62" s="14"/>
      <c r="CYO62" s="14"/>
      <c r="CYP62" s="14"/>
      <c r="CYQ62" s="14"/>
      <c r="CYR62" s="14"/>
      <c r="CYS62" s="14"/>
      <c r="CYT62" s="14"/>
      <c r="CYU62" s="14"/>
      <c r="CYV62" s="14"/>
      <c r="CYW62" s="14"/>
      <c r="CYX62" s="14"/>
      <c r="CYY62" s="14"/>
      <c r="CYZ62" s="14"/>
      <c r="CZA62" s="14"/>
      <c r="CZB62" s="14"/>
      <c r="CZC62" s="14"/>
      <c r="CZD62" s="14"/>
      <c r="CZE62" s="14"/>
      <c r="CZF62" s="14"/>
      <c r="CZG62" s="14"/>
      <c r="CZH62" s="14"/>
      <c r="CZI62" s="14"/>
      <c r="CZJ62" s="14"/>
      <c r="CZK62" s="14"/>
      <c r="CZL62" s="14"/>
      <c r="CZM62" s="14"/>
      <c r="CZN62" s="14"/>
      <c r="CZO62" s="14"/>
      <c r="CZP62" s="14"/>
      <c r="CZQ62" s="14"/>
      <c r="CZR62" s="14"/>
      <c r="CZS62" s="14"/>
      <c r="CZT62" s="14"/>
      <c r="CZU62" s="14"/>
      <c r="CZV62" s="14"/>
      <c r="CZW62" s="14"/>
      <c r="CZX62" s="14"/>
      <c r="CZY62" s="14"/>
      <c r="CZZ62" s="14"/>
      <c r="DAA62" s="14"/>
      <c r="DAB62" s="14"/>
      <c r="DAC62" s="14"/>
      <c r="DAD62" s="14"/>
      <c r="DAE62" s="14"/>
      <c r="DAF62" s="14"/>
      <c r="DAG62" s="14"/>
      <c r="DAH62" s="14"/>
      <c r="DAI62" s="14"/>
      <c r="DAJ62" s="14"/>
      <c r="DAK62" s="14"/>
      <c r="DAL62" s="14"/>
      <c r="DAM62" s="14"/>
      <c r="DAN62" s="14"/>
      <c r="DAO62" s="14"/>
      <c r="DAP62" s="14"/>
      <c r="DAQ62" s="14"/>
      <c r="DAR62" s="14"/>
      <c r="DAS62" s="14"/>
      <c r="DAT62" s="14"/>
      <c r="DAU62" s="14"/>
      <c r="DAV62" s="14"/>
      <c r="DAW62" s="14"/>
      <c r="DAX62" s="14"/>
      <c r="DAY62" s="14"/>
      <c r="DAZ62" s="14"/>
      <c r="DBA62" s="14"/>
      <c r="DBB62" s="14"/>
      <c r="DBC62" s="14"/>
      <c r="DBD62" s="14"/>
      <c r="DBE62" s="14"/>
      <c r="DBF62" s="14"/>
      <c r="DBG62" s="14"/>
      <c r="DBH62" s="14"/>
      <c r="DBI62" s="14"/>
      <c r="DBJ62" s="14"/>
      <c r="DBK62" s="14"/>
      <c r="DBL62" s="14"/>
      <c r="DBM62" s="14"/>
      <c r="DBN62" s="14"/>
      <c r="DBO62" s="14"/>
      <c r="DBP62" s="14"/>
      <c r="DBQ62" s="14"/>
      <c r="DBR62" s="14"/>
      <c r="DBS62" s="14"/>
      <c r="DBT62" s="14"/>
      <c r="DBU62" s="14"/>
      <c r="DBV62" s="14"/>
      <c r="DBW62" s="14"/>
      <c r="DBX62" s="14"/>
      <c r="DBY62" s="14"/>
      <c r="DBZ62" s="14"/>
      <c r="DCA62" s="14"/>
      <c r="DCB62" s="14"/>
      <c r="DCC62" s="14"/>
      <c r="DCD62" s="14"/>
      <c r="DCE62" s="14"/>
      <c r="DCF62" s="14"/>
      <c r="DCG62" s="14"/>
      <c r="DCH62" s="14"/>
      <c r="DCI62" s="14"/>
      <c r="DCJ62" s="14"/>
      <c r="DCK62" s="14"/>
      <c r="DCL62" s="14"/>
      <c r="DCM62" s="14"/>
      <c r="DCN62" s="14"/>
      <c r="DCO62" s="14"/>
      <c r="DCP62" s="14"/>
      <c r="DCQ62" s="14"/>
      <c r="DCR62" s="14"/>
      <c r="DCS62" s="14"/>
      <c r="DCT62" s="14"/>
      <c r="DCU62" s="14"/>
      <c r="DCV62" s="14"/>
      <c r="DCW62" s="14"/>
      <c r="DCX62" s="14"/>
      <c r="DCY62" s="14"/>
      <c r="DCZ62" s="14"/>
      <c r="DDA62" s="14"/>
      <c r="DDB62" s="14"/>
      <c r="DDC62" s="14"/>
      <c r="DDD62" s="14"/>
      <c r="DDE62" s="14"/>
      <c r="DDF62" s="14"/>
      <c r="DDG62" s="14"/>
      <c r="DDH62" s="14"/>
      <c r="DDI62" s="14"/>
      <c r="DDJ62" s="14"/>
      <c r="DDK62" s="14"/>
      <c r="DDL62" s="14"/>
      <c r="DDM62" s="14"/>
      <c r="DDN62" s="14"/>
      <c r="DDO62" s="14"/>
      <c r="DDP62" s="14"/>
      <c r="DDQ62" s="14"/>
      <c r="DDR62" s="14"/>
      <c r="DDS62" s="14"/>
      <c r="DDT62" s="14"/>
      <c r="DDU62" s="14"/>
      <c r="DDV62" s="14"/>
      <c r="DDW62" s="14"/>
      <c r="DDX62" s="14"/>
      <c r="DDY62" s="14"/>
      <c r="DDZ62" s="14"/>
      <c r="DEA62" s="14"/>
      <c r="DEB62" s="14"/>
      <c r="DEC62" s="14"/>
      <c r="DED62" s="14"/>
      <c r="DEE62" s="14"/>
      <c r="DEF62" s="14"/>
      <c r="DEG62" s="14"/>
      <c r="DEH62" s="14"/>
      <c r="DEI62" s="14"/>
      <c r="DEJ62" s="14"/>
      <c r="DEK62" s="14"/>
      <c r="DEL62" s="14"/>
      <c r="DEM62" s="14"/>
      <c r="DEN62" s="14"/>
      <c r="DEO62" s="14"/>
      <c r="DEP62" s="14"/>
      <c r="DEQ62" s="14"/>
      <c r="DER62" s="14"/>
      <c r="DES62" s="14"/>
      <c r="DET62" s="14"/>
      <c r="DEU62" s="14"/>
      <c r="DEV62" s="14"/>
      <c r="DEW62" s="14"/>
      <c r="DEX62" s="14"/>
      <c r="DEY62" s="14"/>
      <c r="DEZ62" s="14"/>
      <c r="DFA62" s="14"/>
      <c r="DFB62" s="14"/>
      <c r="DFC62" s="14"/>
      <c r="DFD62" s="14"/>
      <c r="DFE62" s="14"/>
      <c r="DFF62" s="14"/>
      <c r="DFG62" s="14"/>
      <c r="DFH62" s="14"/>
      <c r="DFI62" s="14"/>
      <c r="DFJ62" s="14"/>
      <c r="DFK62" s="14"/>
      <c r="DFL62" s="14"/>
      <c r="DFM62" s="14"/>
      <c r="DFN62" s="14"/>
      <c r="DFO62" s="14"/>
      <c r="DFP62" s="14"/>
      <c r="DFQ62" s="14"/>
      <c r="DFR62" s="14"/>
      <c r="DFS62" s="14"/>
      <c r="DFT62" s="14"/>
      <c r="DFU62" s="14"/>
      <c r="DFV62" s="14"/>
      <c r="DFW62" s="14"/>
      <c r="DFX62" s="14"/>
      <c r="DFY62" s="14"/>
      <c r="DFZ62" s="14"/>
      <c r="DGA62" s="14"/>
      <c r="DGB62" s="14"/>
      <c r="DGC62" s="14"/>
      <c r="DGD62" s="14"/>
      <c r="DGE62" s="14"/>
      <c r="DGF62" s="14"/>
      <c r="DGG62" s="14"/>
      <c r="DGH62" s="14"/>
      <c r="DGI62" s="14"/>
      <c r="DGJ62" s="14"/>
      <c r="DGK62" s="14"/>
      <c r="DGL62" s="14"/>
      <c r="DGM62" s="14"/>
      <c r="DGN62" s="14"/>
      <c r="DGO62" s="14"/>
      <c r="DGP62" s="14"/>
      <c r="DGQ62" s="14"/>
      <c r="DGR62" s="14"/>
      <c r="DGS62" s="14"/>
      <c r="DGT62" s="14"/>
      <c r="DGU62" s="14"/>
      <c r="DGV62" s="14"/>
      <c r="DGW62" s="14"/>
      <c r="DGX62" s="14"/>
      <c r="DGY62" s="14"/>
      <c r="DGZ62" s="14"/>
      <c r="DHA62" s="14"/>
      <c r="DHB62" s="14"/>
      <c r="DHC62" s="14"/>
      <c r="DHD62" s="14"/>
      <c r="DHE62" s="14"/>
      <c r="DHF62" s="14"/>
      <c r="DHG62" s="14"/>
      <c r="DHH62" s="14"/>
      <c r="DHI62" s="14"/>
      <c r="DHJ62" s="14"/>
      <c r="DHK62" s="14"/>
      <c r="DHL62" s="14"/>
      <c r="DHM62" s="14"/>
      <c r="DHN62" s="14"/>
      <c r="DHO62" s="14"/>
      <c r="DHP62" s="14"/>
      <c r="DHQ62" s="14"/>
      <c r="DHR62" s="14"/>
      <c r="DHS62" s="14"/>
      <c r="DHT62" s="14"/>
      <c r="DHU62" s="14"/>
      <c r="DHV62" s="14"/>
      <c r="DHW62" s="14"/>
      <c r="DHX62" s="14"/>
      <c r="DHY62" s="14"/>
      <c r="DHZ62" s="14"/>
      <c r="DIA62" s="14"/>
      <c r="DIB62" s="14"/>
      <c r="DIC62" s="14"/>
      <c r="DID62" s="14"/>
      <c r="DIE62" s="14"/>
      <c r="DIF62" s="14"/>
      <c r="DIG62" s="14"/>
      <c r="DIH62" s="14"/>
      <c r="DII62" s="14"/>
      <c r="DIJ62" s="14"/>
      <c r="DIK62" s="14"/>
      <c r="DIL62" s="14"/>
      <c r="DIM62" s="14"/>
      <c r="DIN62" s="14"/>
      <c r="DIO62" s="14"/>
      <c r="DIP62" s="14"/>
      <c r="DIQ62" s="14"/>
      <c r="DIR62" s="14"/>
      <c r="DIS62" s="14"/>
      <c r="DIT62" s="14"/>
      <c r="DIU62" s="14"/>
      <c r="DIV62" s="14"/>
      <c r="DIW62" s="14"/>
      <c r="DIX62" s="14"/>
      <c r="DIY62" s="14"/>
      <c r="DIZ62" s="14"/>
      <c r="DJA62" s="14"/>
      <c r="DJB62" s="14"/>
      <c r="DJC62" s="14"/>
      <c r="DJD62" s="14"/>
      <c r="DJE62" s="14"/>
      <c r="DJF62" s="14"/>
      <c r="DJG62" s="14"/>
      <c r="DJH62" s="14"/>
      <c r="DJI62" s="14"/>
      <c r="DJJ62" s="14"/>
      <c r="DJK62" s="14"/>
      <c r="DJL62" s="14"/>
      <c r="DJM62" s="14"/>
      <c r="DJN62" s="14"/>
      <c r="DJO62" s="14"/>
      <c r="DJP62" s="14"/>
      <c r="DJQ62" s="14"/>
      <c r="DJR62" s="14"/>
      <c r="DJS62" s="14"/>
      <c r="DJT62" s="14"/>
      <c r="DJU62" s="14"/>
      <c r="DJV62" s="14"/>
      <c r="DJW62" s="14"/>
      <c r="DJX62" s="14"/>
      <c r="DJY62" s="14"/>
      <c r="DJZ62" s="14"/>
      <c r="DKA62" s="14"/>
      <c r="DKB62" s="14"/>
      <c r="DKC62" s="14"/>
      <c r="DKD62" s="14"/>
      <c r="DKE62" s="14"/>
      <c r="DKF62" s="14"/>
      <c r="DKG62" s="14"/>
      <c r="DKH62" s="14"/>
      <c r="DKI62" s="14"/>
      <c r="DKJ62" s="14"/>
      <c r="DKK62" s="14"/>
      <c r="DKL62" s="14"/>
      <c r="DKM62" s="14"/>
      <c r="DKN62" s="14"/>
      <c r="DKO62" s="14"/>
      <c r="DKP62" s="14"/>
      <c r="DKQ62" s="14"/>
      <c r="DKR62" s="14"/>
      <c r="DKS62" s="14"/>
      <c r="DKT62" s="14"/>
      <c r="DKU62" s="14"/>
      <c r="DKV62" s="14"/>
      <c r="DKW62" s="14"/>
      <c r="DKX62" s="14"/>
      <c r="DKY62" s="14"/>
      <c r="DKZ62" s="14"/>
      <c r="DLA62" s="14"/>
      <c r="DLB62" s="14"/>
      <c r="DLC62" s="14"/>
      <c r="DLD62" s="14"/>
      <c r="DLE62" s="14"/>
      <c r="DLF62" s="14"/>
      <c r="DLG62" s="14"/>
      <c r="DLH62" s="14"/>
      <c r="DLI62" s="14"/>
      <c r="DLJ62" s="14"/>
      <c r="DLK62" s="14"/>
      <c r="DLL62" s="14"/>
      <c r="DLM62" s="14"/>
      <c r="DLN62" s="14"/>
      <c r="DLO62" s="14"/>
      <c r="DLP62" s="14"/>
      <c r="DLQ62" s="14"/>
      <c r="DLR62" s="14"/>
      <c r="DLS62" s="14"/>
      <c r="DLT62" s="14"/>
      <c r="DLU62" s="14"/>
      <c r="DLV62" s="14"/>
      <c r="DLW62" s="14"/>
      <c r="DLX62" s="14"/>
      <c r="DLY62" s="14"/>
      <c r="DLZ62" s="14"/>
      <c r="DMA62" s="14"/>
      <c r="DMB62" s="14"/>
      <c r="DMC62" s="14"/>
      <c r="DMD62" s="14"/>
      <c r="DME62" s="14"/>
      <c r="DMF62" s="14"/>
      <c r="DMG62" s="14"/>
      <c r="DMH62" s="14"/>
      <c r="DMI62" s="14"/>
      <c r="DMJ62" s="14"/>
      <c r="DMK62" s="14"/>
      <c r="DML62" s="14"/>
      <c r="DMM62" s="14"/>
      <c r="DMN62" s="14"/>
      <c r="DMO62" s="14"/>
      <c r="DMP62" s="14"/>
      <c r="DMQ62" s="14"/>
      <c r="DMR62" s="14"/>
      <c r="DMS62" s="14"/>
      <c r="DMT62" s="14"/>
      <c r="DMU62" s="14"/>
      <c r="DMV62" s="14"/>
      <c r="DMW62" s="14"/>
      <c r="DMX62" s="14"/>
      <c r="DMY62" s="14"/>
      <c r="DMZ62" s="14"/>
      <c r="DNA62" s="14"/>
      <c r="DNB62" s="14"/>
      <c r="DNC62" s="14"/>
      <c r="DND62" s="14"/>
      <c r="DNE62" s="14"/>
      <c r="DNF62" s="14"/>
      <c r="DNG62" s="14"/>
      <c r="DNH62" s="14"/>
      <c r="DNI62" s="14"/>
      <c r="DNJ62" s="14"/>
      <c r="DNK62" s="14"/>
      <c r="DNL62" s="14"/>
      <c r="DNM62" s="14"/>
      <c r="DNN62" s="14"/>
      <c r="DNO62" s="14"/>
      <c r="DNP62" s="14"/>
      <c r="DNQ62" s="14"/>
      <c r="DNR62" s="14"/>
      <c r="DNS62" s="14"/>
      <c r="DNT62" s="14"/>
      <c r="DNU62" s="14"/>
      <c r="DNV62" s="14"/>
      <c r="DNW62" s="14"/>
      <c r="DNX62" s="14"/>
      <c r="DNY62" s="14"/>
      <c r="DNZ62" s="14"/>
      <c r="DOA62" s="14"/>
      <c r="DOB62" s="14"/>
      <c r="DOC62" s="14"/>
      <c r="DOD62" s="14"/>
      <c r="DOE62" s="14"/>
      <c r="DOF62" s="14"/>
      <c r="DOG62" s="14"/>
      <c r="DOH62" s="14"/>
      <c r="DOI62" s="14"/>
      <c r="DOJ62" s="14"/>
      <c r="DOK62" s="14"/>
      <c r="DOL62" s="14"/>
      <c r="DOM62" s="14"/>
      <c r="DON62" s="14"/>
      <c r="DOO62" s="14"/>
      <c r="DOP62" s="14"/>
      <c r="DOQ62" s="14"/>
      <c r="DOR62" s="14"/>
      <c r="DOS62" s="14"/>
      <c r="DOT62" s="14"/>
      <c r="DOU62" s="14"/>
      <c r="DOV62" s="14"/>
      <c r="DOW62" s="14"/>
      <c r="DOX62" s="14"/>
      <c r="DOY62" s="14"/>
      <c r="DOZ62" s="14"/>
      <c r="DPA62" s="14"/>
      <c r="DPB62" s="14"/>
      <c r="DPC62" s="14"/>
      <c r="DPD62" s="14"/>
      <c r="DPE62" s="14"/>
      <c r="DPF62" s="14"/>
      <c r="DPG62" s="14"/>
      <c r="DPH62" s="14"/>
      <c r="DPI62" s="14"/>
      <c r="DPJ62" s="14"/>
      <c r="DPK62" s="14"/>
      <c r="DPL62" s="14"/>
      <c r="DPM62" s="14"/>
      <c r="DPN62" s="14"/>
      <c r="DPO62" s="14"/>
      <c r="DPP62" s="14"/>
      <c r="DPQ62" s="14"/>
      <c r="DPR62" s="14"/>
      <c r="DPS62" s="14"/>
      <c r="DPT62" s="14"/>
      <c r="DPU62" s="14"/>
      <c r="DPV62" s="14"/>
      <c r="DPW62" s="14"/>
      <c r="DPX62" s="14"/>
      <c r="DPY62" s="14"/>
      <c r="DPZ62" s="14"/>
      <c r="DQA62" s="14"/>
      <c r="DQB62" s="14"/>
      <c r="DQC62" s="14"/>
      <c r="DQD62" s="14"/>
      <c r="DQE62" s="14"/>
      <c r="DQF62" s="14"/>
      <c r="DQG62" s="14"/>
      <c r="DQH62" s="14"/>
      <c r="DQI62" s="14"/>
      <c r="DQJ62" s="14"/>
      <c r="DQK62" s="14"/>
      <c r="DQL62" s="14"/>
      <c r="DQM62" s="14"/>
      <c r="DQN62" s="14"/>
      <c r="DQO62" s="14"/>
      <c r="DQP62" s="14"/>
      <c r="DQQ62" s="14"/>
      <c r="DQR62" s="14"/>
      <c r="DQS62" s="14"/>
      <c r="DQT62" s="14"/>
      <c r="DQU62" s="14"/>
      <c r="DQV62" s="14"/>
      <c r="DQW62" s="14"/>
      <c r="DQX62" s="14"/>
      <c r="DQY62" s="14"/>
      <c r="DQZ62" s="14"/>
      <c r="DRA62" s="14"/>
      <c r="DRB62" s="14"/>
      <c r="DRC62" s="14"/>
      <c r="DRD62" s="14"/>
      <c r="DRE62" s="14"/>
      <c r="DRF62" s="14"/>
      <c r="DRG62" s="14"/>
      <c r="DRH62" s="14"/>
      <c r="DRI62" s="14"/>
      <c r="DRJ62" s="14"/>
      <c r="DRK62" s="14"/>
      <c r="DRL62" s="14"/>
      <c r="DRM62" s="14"/>
      <c r="DRN62" s="14"/>
      <c r="DRO62" s="14"/>
      <c r="DRP62" s="14"/>
      <c r="DRQ62" s="14"/>
      <c r="DRR62" s="14"/>
      <c r="DRS62" s="14"/>
      <c r="DRT62" s="14"/>
      <c r="DRU62" s="14"/>
      <c r="DRV62" s="14"/>
      <c r="DRW62" s="14"/>
      <c r="DRX62" s="14"/>
      <c r="DRY62" s="14"/>
      <c r="DRZ62" s="14"/>
      <c r="DSA62" s="14"/>
      <c r="DSB62" s="14"/>
      <c r="DSC62" s="14"/>
      <c r="DSD62" s="14"/>
      <c r="DSE62" s="14"/>
      <c r="DSF62" s="14"/>
      <c r="DSG62" s="14"/>
      <c r="DSH62" s="14"/>
      <c r="DSI62" s="14"/>
      <c r="DSJ62" s="14"/>
      <c r="DSK62" s="14"/>
      <c r="DSL62" s="14"/>
      <c r="DSM62" s="14"/>
      <c r="DSN62" s="14"/>
      <c r="DSO62" s="14"/>
      <c r="DSP62" s="14"/>
      <c r="DSQ62" s="14"/>
      <c r="DSR62" s="14"/>
      <c r="DSS62" s="14"/>
      <c r="DST62" s="14"/>
      <c r="DSU62" s="14"/>
      <c r="DSV62" s="14"/>
      <c r="DSW62" s="14"/>
      <c r="DSX62" s="14"/>
      <c r="DSY62" s="14"/>
      <c r="DSZ62" s="14"/>
      <c r="DTA62" s="14"/>
      <c r="DTB62" s="14"/>
      <c r="DTC62" s="14"/>
      <c r="DTD62" s="14"/>
      <c r="DTE62" s="14"/>
      <c r="DTF62" s="14"/>
      <c r="DTG62" s="14"/>
      <c r="DTH62" s="14"/>
      <c r="DTI62" s="14"/>
      <c r="DTJ62" s="14"/>
      <c r="DTK62" s="14"/>
      <c r="DTL62" s="14"/>
      <c r="DTM62" s="14"/>
      <c r="DTN62" s="14"/>
      <c r="DTO62" s="14"/>
      <c r="DTP62" s="14"/>
      <c r="DTQ62" s="14"/>
      <c r="DTR62" s="14"/>
      <c r="DTS62" s="14"/>
      <c r="DTT62" s="14"/>
      <c r="DTU62" s="14"/>
      <c r="DTV62" s="14"/>
      <c r="DTW62" s="14"/>
      <c r="DTX62" s="14"/>
      <c r="DTY62" s="14"/>
      <c r="DTZ62" s="14"/>
      <c r="DUA62" s="14"/>
      <c r="DUB62" s="14"/>
      <c r="DUC62" s="14"/>
      <c r="DUD62" s="14"/>
      <c r="DUE62" s="14"/>
      <c r="DUF62" s="14"/>
      <c r="DUG62" s="14"/>
      <c r="DUH62" s="14"/>
      <c r="DUI62" s="14"/>
      <c r="DUJ62" s="14"/>
      <c r="DUK62" s="14"/>
      <c r="DUL62" s="14"/>
      <c r="DUM62" s="14"/>
      <c r="DUN62" s="14"/>
      <c r="DUO62" s="14"/>
      <c r="DUP62" s="14"/>
      <c r="DUQ62" s="14"/>
      <c r="DUR62" s="14"/>
      <c r="DUS62" s="14"/>
      <c r="DUT62" s="14"/>
      <c r="DUU62" s="14"/>
      <c r="DUV62" s="14"/>
      <c r="DUW62" s="14"/>
      <c r="DUX62" s="14"/>
      <c r="DUY62" s="14"/>
      <c r="DUZ62" s="14"/>
      <c r="DVA62" s="14"/>
      <c r="DVB62" s="14"/>
      <c r="DVC62" s="14"/>
      <c r="DVD62" s="14"/>
      <c r="DVE62" s="14"/>
      <c r="DVF62" s="14"/>
      <c r="DVG62" s="14"/>
      <c r="DVH62" s="14"/>
      <c r="DVI62" s="14"/>
      <c r="DVJ62" s="14"/>
      <c r="DVK62" s="14"/>
      <c r="DVL62" s="14"/>
      <c r="DVM62" s="14"/>
      <c r="DVN62" s="14"/>
      <c r="DVO62" s="14"/>
      <c r="DVP62" s="14"/>
      <c r="DVQ62" s="14"/>
      <c r="DVR62" s="14"/>
      <c r="DVS62" s="14"/>
      <c r="DVT62" s="14"/>
      <c r="DVU62" s="14"/>
      <c r="DVV62" s="14"/>
      <c r="DVW62" s="14"/>
      <c r="DVX62" s="14"/>
      <c r="DVY62" s="14"/>
      <c r="DVZ62" s="14"/>
      <c r="DWA62" s="14"/>
      <c r="DWB62" s="14"/>
      <c r="DWC62" s="14"/>
      <c r="DWD62" s="14"/>
      <c r="DWE62" s="14"/>
      <c r="DWF62" s="14"/>
      <c r="DWG62" s="14"/>
      <c r="DWH62" s="14"/>
      <c r="DWI62" s="14"/>
      <c r="DWJ62" s="14"/>
      <c r="DWK62" s="14"/>
      <c r="DWL62" s="14"/>
      <c r="DWM62" s="14"/>
      <c r="DWN62" s="14"/>
      <c r="DWO62" s="14"/>
      <c r="DWP62" s="14"/>
      <c r="DWQ62" s="14"/>
      <c r="DWR62" s="14"/>
      <c r="DWS62" s="14"/>
      <c r="DWT62" s="14"/>
      <c r="DWU62" s="14"/>
      <c r="DWV62" s="14"/>
      <c r="DWW62" s="14"/>
      <c r="DWX62" s="14"/>
      <c r="DWY62" s="14"/>
      <c r="DWZ62" s="14"/>
      <c r="DXA62" s="14"/>
      <c r="DXB62" s="14"/>
      <c r="DXC62" s="14"/>
      <c r="DXD62" s="14"/>
      <c r="DXE62" s="14"/>
      <c r="DXF62" s="14"/>
      <c r="DXG62" s="14"/>
      <c r="DXH62" s="14"/>
      <c r="DXI62" s="14"/>
      <c r="DXJ62" s="14"/>
      <c r="DXK62" s="14"/>
      <c r="DXL62" s="14"/>
      <c r="DXM62" s="14"/>
      <c r="DXN62" s="14"/>
      <c r="DXO62" s="14"/>
      <c r="DXP62" s="14"/>
      <c r="DXQ62" s="14"/>
      <c r="DXR62" s="14"/>
      <c r="DXS62" s="14"/>
      <c r="DXT62" s="14"/>
      <c r="DXU62" s="14"/>
      <c r="DXV62" s="14"/>
      <c r="DXW62" s="14"/>
      <c r="DXX62" s="14"/>
      <c r="DXY62" s="14"/>
      <c r="DXZ62" s="14"/>
      <c r="DYA62" s="14"/>
      <c r="DYB62" s="14"/>
      <c r="DYC62" s="14"/>
      <c r="DYD62" s="14"/>
      <c r="DYE62" s="14"/>
      <c r="DYF62" s="14"/>
      <c r="DYG62" s="14"/>
      <c r="DYH62" s="14"/>
      <c r="DYI62" s="14"/>
      <c r="DYJ62" s="14"/>
      <c r="DYK62" s="14"/>
      <c r="DYL62" s="14"/>
      <c r="DYM62" s="14"/>
      <c r="DYN62" s="14"/>
      <c r="DYO62" s="14"/>
      <c r="DYP62" s="14"/>
      <c r="DYQ62" s="14"/>
      <c r="DYR62" s="14"/>
      <c r="DYS62" s="14"/>
      <c r="DYT62" s="14"/>
      <c r="DYU62" s="14"/>
      <c r="DYV62" s="14"/>
      <c r="DYW62" s="14"/>
      <c r="DYX62" s="14"/>
      <c r="DYY62" s="14"/>
      <c r="DYZ62" s="14"/>
      <c r="DZA62" s="14"/>
      <c r="DZB62" s="14"/>
      <c r="DZC62" s="14"/>
      <c r="DZD62" s="14"/>
      <c r="DZE62" s="14"/>
      <c r="DZF62" s="14"/>
      <c r="DZG62" s="14"/>
      <c r="DZH62" s="14"/>
      <c r="DZI62" s="14"/>
      <c r="DZJ62" s="14"/>
      <c r="DZK62" s="14"/>
      <c r="DZL62" s="14"/>
      <c r="DZM62" s="14"/>
      <c r="DZN62" s="14"/>
      <c r="DZO62" s="14"/>
      <c r="DZP62" s="14"/>
      <c r="DZQ62" s="14"/>
      <c r="DZR62" s="14"/>
      <c r="DZS62" s="14"/>
      <c r="DZT62" s="14"/>
      <c r="DZU62" s="14"/>
      <c r="DZV62" s="14"/>
      <c r="DZW62" s="14"/>
      <c r="DZX62" s="14"/>
      <c r="DZY62" s="14"/>
      <c r="DZZ62" s="14"/>
      <c r="EAA62" s="14"/>
      <c r="EAB62" s="14"/>
      <c r="EAC62" s="14"/>
      <c r="EAD62" s="14"/>
      <c r="EAE62" s="14"/>
      <c r="EAF62" s="14"/>
      <c r="EAG62" s="14"/>
      <c r="EAH62" s="14"/>
      <c r="EAI62" s="14"/>
      <c r="EAJ62" s="14"/>
      <c r="EAK62" s="14"/>
      <c r="EAL62" s="14"/>
      <c r="EAM62" s="14"/>
      <c r="EAN62" s="14"/>
      <c r="EAO62" s="14"/>
      <c r="EAP62" s="14"/>
      <c r="EAQ62" s="14"/>
      <c r="EAR62" s="14"/>
      <c r="EAS62" s="14"/>
      <c r="EAT62" s="14"/>
      <c r="EAU62" s="14"/>
      <c r="EAV62" s="14"/>
      <c r="EAW62" s="14"/>
      <c r="EAX62" s="14"/>
      <c r="EAY62" s="14"/>
      <c r="EAZ62" s="14"/>
      <c r="EBA62" s="14"/>
      <c r="EBB62" s="14"/>
      <c r="EBC62" s="14"/>
      <c r="EBD62" s="14"/>
      <c r="EBE62" s="14"/>
      <c r="EBF62" s="14"/>
      <c r="EBG62" s="14"/>
      <c r="EBH62" s="14"/>
      <c r="EBI62" s="14"/>
      <c r="EBJ62" s="14"/>
      <c r="EBK62" s="14"/>
      <c r="EBL62" s="14"/>
      <c r="EBM62" s="14"/>
      <c r="EBN62" s="14"/>
      <c r="EBO62" s="14"/>
      <c r="EBP62" s="14"/>
      <c r="EBQ62" s="14"/>
      <c r="EBR62" s="14"/>
      <c r="EBS62" s="14"/>
      <c r="EBT62" s="14"/>
      <c r="EBU62" s="14"/>
      <c r="EBV62" s="14"/>
      <c r="EBW62" s="14"/>
      <c r="EBX62" s="14"/>
      <c r="EBY62" s="14"/>
      <c r="EBZ62" s="14"/>
      <c r="ECA62" s="14"/>
      <c r="ECB62" s="14"/>
      <c r="ECC62" s="14"/>
      <c r="ECD62" s="14"/>
      <c r="ECE62" s="14"/>
      <c r="ECF62" s="14"/>
      <c r="ECG62" s="14"/>
      <c r="ECH62" s="14"/>
      <c r="ECI62" s="14"/>
      <c r="ECJ62" s="14"/>
      <c r="ECK62" s="14"/>
      <c r="ECL62" s="14"/>
      <c r="ECM62" s="14"/>
      <c r="ECN62" s="14"/>
      <c r="ECO62" s="14"/>
      <c r="ECP62" s="14"/>
      <c r="ECQ62" s="14"/>
      <c r="ECR62" s="14"/>
      <c r="ECS62" s="14"/>
      <c r="ECT62" s="14"/>
      <c r="ECU62" s="14"/>
      <c r="ECV62" s="14"/>
      <c r="ECW62" s="14"/>
      <c r="ECX62" s="14"/>
      <c r="ECY62" s="14"/>
      <c r="ECZ62" s="14"/>
      <c r="EDA62" s="14"/>
      <c r="EDB62" s="14"/>
      <c r="EDC62" s="14"/>
      <c r="EDD62" s="14"/>
      <c r="EDE62" s="14"/>
      <c r="EDF62" s="14"/>
      <c r="EDG62" s="14"/>
      <c r="EDH62" s="14"/>
      <c r="EDI62" s="14"/>
      <c r="EDJ62" s="14"/>
      <c r="EDK62" s="14"/>
      <c r="EDL62" s="14"/>
      <c r="EDM62" s="14"/>
      <c r="EDN62" s="14"/>
      <c r="EDO62" s="14"/>
      <c r="EDP62" s="14"/>
      <c r="EDQ62" s="14"/>
      <c r="EDR62" s="14"/>
      <c r="EDS62" s="14"/>
      <c r="EDT62" s="14"/>
      <c r="EDU62" s="14"/>
      <c r="EDV62" s="14"/>
      <c r="EDW62" s="14"/>
      <c r="EDX62" s="14"/>
      <c r="EDY62" s="14"/>
      <c r="EDZ62" s="14"/>
      <c r="EEA62" s="14"/>
      <c r="EEB62" s="14"/>
      <c r="EEC62" s="14"/>
      <c r="EED62" s="14"/>
      <c r="EEE62" s="14"/>
      <c r="EEF62" s="14"/>
      <c r="EEG62" s="14"/>
      <c r="EEH62" s="14"/>
      <c r="EEI62" s="14"/>
      <c r="EEJ62" s="14"/>
      <c r="EEK62" s="14"/>
      <c r="EEL62" s="14"/>
      <c r="EEM62" s="14"/>
      <c r="EEN62" s="14"/>
      <c r="EEO62" s="14"/>
      <c r="EEP62" s="14"/>
      <c r="EEQ62" s="14"/>
      <c r="EER62" s="14"/>
      <c r="EES62" s="14"/>
      <c r="EET62" s="14"/>
      <c r="EEU62" s="14"/>
      <c r="EEV62" s="14"/>
      <c r="EEW62" s="14"/>
      <c r="EEX62" s="14"/>
      <c r="EEY62" s="14"/>
      <c r="EEZ62" s="14"/>
      <c r="EFA62" s="14"/>
      <c r="EFB62" s="14"/>
      <c r="EFC62" s="14"/>
      <c r="EFD62" s="14"/>
      <c r="EFE62" s="14"/>
      <c r="EFF62" s="14"/>
      <c r="EFG62" s="14"/>
      <c r="EFH62" s="14"/>
      <c r="EFI62" s="14"/>
      <c r="EFJ62" s="14"/>
      <c r="EFK62" s="14"/>
      <c r="EFL62" s="14"/>
      <c r="EFM62" s="14"/>
      <c r="EFN62" s="14"/>
      <c r="EFO62" s="14"/>
      <c r="EFP62" s="14"/>
      <c r="EFQ62" s="14"/>
      <c r="EFR62" s="14"/>
      <c r="EFS62" s="14"/>
      <c r="EFT62" s="14"/>
      <c r="EFU62" s="14"/>
      <c r="EFV62" s="14"/>
      <c r="EFW62" s="14"/>
      <c r="EFX62" s="14"/>
      <c r="EFY62" s="14"/>
      <c r="EFZ62" s="14"/>
      <c r="EGA62" s="14"/>
      <c r="EGB62" s="14"/>
      <c r="EGC62" s="14"/>
      <c r="EGD62" s="14"/>
      <c r="EGE62" s="14"/>
      <c r="EGF62" s="14"/>
      <c r="EGG62" s="14"/>
      <c r="EGH62" s="14"/>
      <c r="EGI62" s="14"/>
      <c r="EGJ62" s="14"/>
      <c r="EGK62" s="14"/>
      <c r="EGL62" s="14"/>
      <c r="EGM62" s="14"/>
      <c r="EGN62" s="14"/>
      <c r="EGO62" s="14"/>
      <c r="EGP62" s="14"/>
      <c r="EGQ62" s="14"/>
      <c r="EGR62" s="14"/>
      <c r="EGS62" s="14"/>
      <c r="EGT62" s="14"/>
      <c r="EGU62" s="14"/>
      <c r="EGV62" s="14"/>
      <c r="EGW62" s="14"/>
      <c r="EGX62" s="14"/>
      <c r="EGY62" s="14"/>
      <c r="EGZ62" s="14"/>
      <c r="EHA62" s="14"/>
      <c r="EHB62" s="14"/>
      <c r="EHC62" s="14"/>
      <c r="EHD62" s="14"/>
      <c r="EHE62" s="14"/>
      <c r="EHF62" s="14"/>
      <c r="EHG62" s="14"/>
      <c r="EHH62" s="14"/>
      <c r="EHI62" s="14"/>
      <c r="EHJ62" s="14"/>
      <c r="EHK62" s="14"/>
      <c r="EHL62" s="14"/>
      <c r="EHM62" s="14"/>
      <c r="EHN62" s="14"/>
      <c r="EHO62" s="14"/>
      <c r="EHP62" s="14"/>
      <c r="EHQ62" s="14"/>
      <c r="EHR62" s="14"/>
      <c r="EHS62" s="14"/>
      <c r="EHT62" s="14"/>
      <c r="EHU62" s="14"/>
      <c r="EHV62" s="14"/>
      <c r="EHW62" s="14"/>
      <c r="EHX62" s="14"/>
      <c r="EHY62" s="14"/>
      <c r="EHZ62" s="14"/>
      <c r="EIA62" s="14"/>
      <c r="EIB62" s="14"/>
      <c r="EIC62" s="14"/>
      <c r="EID62" s="14"/>
      <c r="EIE62" s="14"/>
      <c r="EIF62" s="14"/>
      <c r="EIG62" s="14"/>
      <c r="EIH62" s="14"/>
      <c r="EII62" s="14"/>
      <c r="EIJ62" s="14"/>
      <c r="EIK62" s="14"/>
      <c r="EIL62" s="14"/>
      <c r="EIM62" s="14"/>
      <c r="EIN62" s="14"/>
      <c r="EIO62" s="14"/>
      <c r="EIP62" s="14"/>
      <c r="EIQ62" s="14"/>
      <c r="EIR62" s="14"/>
      <c r="EIS62" s="14"/>
      <c r="EIT62" s="14"/>
      <c r="EIU62" s="14"/>
      <c r="EIV62" s="14"/>
      <c r="EIW62" s="14"/>
      <c r="EIX62" s="14"/>
      <c r="EIY62" s="14"/>
      <c r="EIZ62" s="14"/>
      <c r="EJA62" s="14"/>
      <c r="EJB62" s="14"/>
      <c r="EJC62" s="14"/>
      <c r="EJD62" s="14"/>
      <c r="EJE62" s="14"/>
      <c r="EJF62" s="14"/>
      <c r="EJG62" s="14"/>
      <c r="EJH62" s="14"/>
      <c r="EJI62" s="14"/>
      <c r="EJJ62" s="14"/>
      <c r="EJK62" s="14"/>
      <c r="EJL62" s="14"/>
      <c r="EJM62" s="14"/>
      <c r="EJN62" s="14"/>
      <c r="EJO62" s="14"/>
      <c r="EJP62" s="14"/>
      <c r="EJQ62" s="14"/>
      <c r="EJR62" s="14"/>
      <c r="EJS62" s="14"/>
      <c r="EJT62" s="14"/>
      <c r="EJU62" s="14"/>
      <c r="EJV62" s="14"/>
      <c r="EJW62" s="14"/>
      <c r="EJX62" s="14"/>
      <c r="EJY62" s="14"/>
      <c r="EJZ62" s="14"/>
      <c r="EKA62" s="14"/>
      <c r="EKB62" s="14"/>
      <c r="EKC62" s="14"/>
      <c r="EKD62" s="14"/>
      <c r="EKE62" s="14"/>
      <c r="EKF62" s="14"/>
      <c r="EKG62" s="14"/>
      <c r="EKH62" s="14"/>
      <c r="EKI62" s="14"/>
      <c r="EKJ62" s="14"/>
      <c r="EKK62" s="14"/>
      <c r="EKL62" s="14"/>
      <c r="EKM62" s="14"/>
      <c r="EKN62" s="14"/>
      <c r="EKO62" s="14"/>
      <c r="EKP62" s="14"/>
      <c r="EKQ62" s="14"/>
      <c r="EKR62" s="14"/>
      <c r="EKS62" s="14"/>
      <c r="EKT62" s="14"/>
      <c r="EKU62" s="14"/>
      <c r="EKV62" s="14"/>
      <c r="EKW62" s="14"/>
      <c r="EKX62" s="14"/>
      <c r="EKY62" s="14"/>
      <c r="EKZ62" s="14"/>
      <c r="ELA62" s="14"/>
      <c r="ELB62" s="14"/>
      <c r="ELC62" s="14"/>
      <c r="ELD62" s="14"/>
      <c r="ELE62" s="14"/>
      <c r="ELF62" s="14"/>
      <c r="ELG62" s="14"/>
      <c r="ELH62" s="14"/>
      <c r="ELI62" s="14"/>
      <c r="ELJ62" s="14"/>
      <c r="ELK62" s="14"/>
      <c r="ELL62" s="14"/>
      <c r="ELM62" s="14"/>
      <c r="ELN62" s="14"/>
      <c r="ELO62" s="14"/>
      <c r="ELP62" s="14"/>
      <c r="ELQ62" s="14"/>
      <c r="ELR62" s="14"/>
      <c r="ELS62" s="14"/>
      <c r="ELT62" s="14"/>
      <c r="ELU62" s="14"/>
      <c r="ELV62" s="14"/>
      <c r="ELW62" s="14"/>
      <c r="ELX62" s="14"/>
      <c r="ELY62" s="14"/>
      <c r="ELZ62" s="14"/>
      <c r="EMA62" s="14"/>
      <c r="EMB62" s="14"/>
      <c r="EMC62" s="14"/>
      <c r="EMD62" s="14"/>
      <c r="EME62" s="14"/>
      <c r="EMF62" s="14"/>
      <c r="EMG62" s="14"/>
      <c r="EMH62" s="14"/>
      <c r="EMI62" s="14"/>
      <c r="EMJ62" s="14"/>
      <c r="EMK62" s="14"/>
      <c r="EML62" s="14"/>
      <c r="EMM62" s="14"/>
      <c r="EMN62" s="14"/>
      <c r="EMO62" s="14"/>
      <c r="EMP62" s="14"/>
      <c r="EMQ62" s="14"/>
      <c r="EMR62" s="14"/>
      <c r="EMS62" s="14"/>
      <c r="EMT62" s="14"/>
      <c r="EMU62" s="14"/>
      <c r="EMV62" s="14"/>
      <c r="EMW62" s="14"/>
      <c r="EMX62" s="14"/>
      <c r="EMY62" s="14"/>
      <c r="EMZ62" s="14"/>
      <c r="ENA62" s="14"/>
      <c r="ENB62" s="14"/>
      <c r="ENC62" s="14"/>
      <c r="END62" s="14"/>
      <c r="ENE62" s="14"/>
      <c r="ENF62" s="14"/>
      <c r="ENG62" s="14"/>
      <c r="ENH62" s="14"/>
      <c r="ENI62" s="14"/>
      <c r="ENJ62" s="14"/>
      <c r="ENK62" s="14"/>
      <c r="ENL62" s="14"/>
      <c r="ENM62" s="14"/>
      <c r="ENN62" s="14"/>
      <c r="ENO62" s="14"/>
      <c r="ENP62" s="14"/>
      <c r="ENQ62" s="14"/>
      <c r="ENR62" s="14"/>
      <c r="ENS62" s="14"/>
      <c r="ENT62" s="14"/>
      <c r="ENU62" s="14"/>
      <c r="ENV62" s="14"/>
      <c r="ENW62" s="14"/>
      <c r="ENX62" s="14"/>
      <c r="ENY62" s="14"/>
      <c r="ENZ62" s="14"/>
      <c r="EOA62" s="14"/>
      <c r="EOB62" s="14"/>
      <c r="EOC62" s="14"/>
      <c r="EOD62" s="14"/>
      <c r="EOE62" s="14"/>
      <c r="EOF62" s="14"/>
      <c r="EOG62" s="14"/>
      <c r="EOH62" s="14"/>
      <c r="EOI62" s="14"/>
      <c r="EOJ62" s="14"/>
      <c r="EOK62" s="14"/>
      <c r="EOL62" s="14"/>
      <c r="EOM62" s="14"/>
      <c r="EON62" s="14"/>
      <c r="EOO62" s="14"/>
      <c r="EOP62" s="14"/>
      <c r="EOQ62" s="14"/>
      <c r="EOR62" s="14"/>
      <c r="EOS62" s="14"/>
      <c r="EOT62" s="14"/>
      <c r="EOU62" s="14"/>
      <c r="EOV62" s="14"/>
      <c r="EOW62" s="14"/>
      <c r="EOX62" s="14"/>
      <c r="EOY62" s="14"/>
      <c r="EOZ62" s="14"/>
      <c r="EPA62" s="14"/>
      <c r="EPB62" s="14"/>
      <c r="EPC62" s="14"/>
      <c r="EPD62" s="14"/>
      <c r="EPE62" s="14"/>
      <c r="EPF62" s="14"/>
      <c r="EPG62" s="14"/>
      <c r="EPH62" s="14"/>
      <c r="EPI62" s="14"/>
      <c r="EPJ62" s="14"/>
      <c r="EPK62" s="14"/>
      <c r="EPL62" s="14"/>
      <c r="EPM62" s="14"/>
      <c r="EPN62" s="14"/>
      <c r="EPO62" s="14"/>
      <c r="EPP62" s="14"/>
      <c r="EPQ62" s="14"/>
      <c r="EPR62" s="14"/>
      <c r="EPS62" s="14"/>
      <c r="EPT62" s="14"/>
      <c r="EPU62" s="14"/>
      <c r="EPV62" s="14"/>
      <c r="EPW62" s="14"/>
      <c r="EPX62" s="14"/>
      <c r="EPY62" s="14"/>
      <c r="EPZ62" s="14"/>
      <c r="EQA62" s="14"/>
      <c r="EQB62" s="14"/>
      <c r="EQC62" s="14"/>
      <c r="EQD62" s="14"/>
      <c r="EQE62" s="14"/>
      <c r="EQF62" s="14"/>
      <c r="EQG62" s="14"/>
      <c r="EQH62" s="14"/>
      <c r="EQI62" s="14"/>
      <c r="EQJ62" s="14"/>
      <c r="EQK62" s="14"/>
      <c r="EQL62" s="14"/>
      <c r="EQM62" s="14"/>
      <c r="EQN62" s="14"/>
      <c r="EQO62" s="14"/>
      <c r="EQP62" s="14"/>
      <c r="EQQ62" s="14"/>
      <c r="EQR62" s="14"/>
      <c r="EQS62" s="14"/>
      <c r="EQT62" s="14"/>
      <c r="EQU62" s="14"/>
      <c r="EQV62" s="14"/>
      <c r="EQW62" s="14"/>
      <c r="EQX62" s="14"/>
      <c r="EQY62" s="14"/>
      <c r="EQZ62" s="14"/>
      <c r="ERA62" s="14"/>
      <c r="ERB62" s="14"/>
      <c r="ERC62" s="14"/>
      <c r="ERD62" s="14"/>
      <c r="ERE62" s="14"/>
      <c r="ERF62" s="14"/>
      <c r="ERG62" s="14"/>
      <c r="ERH62" s="14"/>
      <c r="ERI62" s="14"/>
      <c r="ERJ62" s="14"/>
      <c r="ERK62" s="14"/>
      <c r="ERL62" s="14"/>
      <c r="ERM62" s="14"/>
      <c r="ERN62" s="14"/>
      <c r="ERO62" s="14"/>
      <c r="ERP62" s="14"/>
      <c r="ERQ62" s="14"/>
      <c r="ERR62" s="14"/>
      <c r="ERS62" s="14"/>
      <c r="ERT62" s="14"/>
      <c r="ERU62" s="14"/>
      <c r="ERV62" s="14"/>
      <c r="ERW62" s="14"/>
      <c r="ERX62" s="14"/>
      <c r="ERY62" s="14"/>
      <c r="ERZ62" s="14"/>
      <c r="ESA62" s="14"/>
      <c r="ESB62" s="14"/>
      <c r="ESC62" s="14"/>
      <c r="ESD62" s="14"/>
      <c r="ESE62" s="14"/>
      <c r="ESF62" s="14"/>
      <c r="ESG62" s="14"/>
      <c r="ESH62" s="14"/>
      <c r="ESI62" s="14"/>
      <c r="ESJ62" s="14"/>
      <c r="ESK62" s="14"/>
      <c r="ESL62" s="14"/>
      <c r="ESM62" s="14"/>
      <c r="ESN62" s="14"/>
      <c r="ESO62" s="14"/>
      <c r="ESP62" s="14"/>
      <c r="ESQ62" s="14"/>
      <c r="ESR62" s="14"/>
      <c r="ESS62" s="14"/>
      <c r="EST62" s="14"/>
      <c r="ESU62" s="14"/>
      <c r="ESV62" s="14"/>
      <c r="ESW62" s="14"/>
      <c r="ESX62" s="14"/>
      <c r="ESY62" s="14"/>
      <c r="ESZ62" s="14"/>
      <c r="ETA62" s="14"/>
      <c r="ETB62" s="14"/>
      <c r="ETC62" s="14"/>
      <c r="ETD62" s="14"/>
      <c r="ETE62" s="14"/>
      <c r="ETF62" s="14"/>
      <c r="ETG62" s="14"/>
      <c r="ETH62" s="14"/>
      <c r="ETI62" s="14"/>
      <c r="ETJ62" s="14"/>
      <c r="ETK62" s="14"/>
      <c r="ETL62" s="14"/>
      <c r="ETM62" s="14"/>
      <c r="ETN62" s="14"/>
      <c r="ETO62" s="14"/>
      <c r="ETP62" s="14"/>
      <c r="ETQ62" s="14"/>
      <c r="ETR62" s="14"/>
      <c r="ETS62" s="14"/>
      <c r="ETT62" s="14"/>
      <c r="ETU62" s="14"/>
      <c r="ETV62" s="14"/>
      <c r="ETW62" s="14"/>
      <c r="ETX62" s="14"/>
      <c r="ETY62" s="14"/>
      <c r="ETZ62" s="14"/>
      <c r="EUA62" s="14"/>
      <c r="EUB62" s="14"/>
      <c r="EUC62" s="14"/>
      <c r="EUD62" s="14"/>
      <c r="EUE62" s="14"/>
      <c r="EUF62" s="14"/>
      <c r="EUG62" s="14"/>
      <c r="EUH62" s="14"/>
      <c r="EUI62" s="14"/>
      <c r="EUJ62" s="14"/>
      <c r="EUK62" s="14"/>
      <c r="EUL62" s="14"/>
      <c r="EUM62" s="14"/>
      <c r="EUN62" s="14"/>
      <c r="EUO62" s="14"/>
      <c r="EUP62" s="14"/>
      <c r="EUQ62" s="14"/>
      <c r="EUR62" s="14"/>
      <c r="EUS62" s="14"/>
      <c r="EUT62" s="14"/>
      <c r="EUU62" s="14"/>
      <c r="EUV62" s="14"/>
      <c r="EUW62" s="14"/>
      <c r="EUX62" s="14"/>
      <c r="EUY62" s="14"/>
      <c r="EUZ62" s="14"/>
      <c r="EVA62" s="14"/>
      <c r="EVB62" s="14"/>
      <c r="EVC62" s="14"/>
      <c r="EVD62" s="14"/>
      <c r="EVE62" s="14"/>
      <c r="EVF62" s="14"/>
      <c r="EVG62" s="14"/>
      <c r="EVH62" s="14"/>
      <c r="EVI62" s="14"/>
      <c r="EVJ62" s="14"/>
      <c r="EVK62" s="14"/>
      <c r="EVL62" s="14"/>
      <c r="EVM62" s="14"/>
      <c r="EVN62" s="14"/>
      <c r="EVO62" s="14"/>
      <c r="EVP62" s="14"/>
      <c r="EVQ62" s="14"/>
      <c r="EVR62" s="14"/>
      <c r="EVS62" s="14"/>
      <c r="EVT62" s="14"/>
      <c r="EVU62" s="14"/>
      <c r="EVV62" s="14"/>
      <c r="EVW62" s="14"/>
      <c r="EVX62" s="14"/>
      <c r="EVY62" s="14"/>
      <c r="EVZ62" s="14"/>
      <c r="EWA62" s="14"/>
      <c r="EWB62" s="14"/>
      <c r="EWC62" s="14"/>
      <c r="EWD62" s="14"/>
      <c r="EWE62" s="14"/>
      <c r="EWF62" s="14"/>
      <c r="EWG62" s="14"/>
      <c r="EWH62" s="14"/>
      <c r="EWI62" s="14"/>
      <c r="EWJ62" s="14"/>
      <c r="EWK62" s="14"/>
      <c r="EWL62" s="14"/>
      <c r="EWM62" s="14"/>
      <c r="EWN62" s="14"/>
      <c r="EWO62" s="14"/>
      <c r="EWP62" s="14"/>
      <c r="EWQ62" s="14"/>
      <c r="EWR62" s="14"/>
      <c r="EWS62" s="14"/>
      <c r="EWT62" s="14"/>
      <c r="EWU62" s="14"/>
      <c r="EWV62" s="14"/>
      <c r="EWW62" s="14"/>
      <c r="EWX62" s="14"/>
      <c r="EWY62" s="14"/>
      <c r="EWZ62" s="14"/>
      <c r="EXA62" s="14"/>
      <c r="EXB62" s="14"/>
      <c r="EXC62" s="14"/>
      <c r="EXD62" s="14"/>
      <c r="EXE62" s="14"/>
      <c r="EXF62" s="14"/>
      <c r="EXG62" s="14"/>
      <c r="EXH62" s="14"/>
      <c r="EXI62" s="14"/>
      <c r="EXJ62" s="14"/>
      <c r="EXK62" s="14"/>
      <c r="EXL62" s="14"/>
      <c r="EXM62" s="14"/>
      <c r="EXN62" s="14"/>
      <c r="EXO62" s="14"/>
      <c r="EXP62" s="14"/>
      <c r="EXQ62" s="14"/>
      <c r="EXR62" s="14"/>
      <c r="EXS62" s="14"/>
      <c r="EXT62" s="14"/>
      <c r="EXU62" s="14"/>
      <c r="EXV62" s="14"/>
      <c r="EXW62" s="14"/>
      <c r="EXX62" s="14"/>
      <c r="EXY62" s="14"/>
      <c r="EXZ62" s="14"/>
      <c r="EYA62" s="14"/>
      <c r="EYB62" s="14"/>
      <c r="EYC62" s="14"/>
      <c r="EYD62" s="14"/>
      <c r="EYE62" s="14"/>
      <c r="EYF62" s="14"/>
      <c r="EYG62" s="14"/>
      <c r="EYH62" s="14"/>
      <c r="EYI62" s="14"/>
      <c r="EYJ62" s="14"/>
      <c r="EYK62" s="14"/>
      <c r="EYL62" s="14"/>
      <c r="EYM62" s="14"/>
      <c r="EYN62" s="14"/>
      <c r="EYO62" s="14"/>
      <c r="EYP62" s="14"/>
      <c r="EYQ62" s="14"/>
      <c r="EYR62" s="14"/>
      <c r="EYS62" s="14"/>
      <c r="EYT62" s="14"/>
      <c r="EYU62" s="14"/>
      <c r="EYV62" s="14"/>
      <c r="EYW62" s="14"/>
      <c r="EYX62" s="14"/>
      <c r="EYY62" s="14"/>
      <c r="EYZ62" s="14"/>
      <c r="EZA62" s="14"/>
      <c r="EZB62" s="14"/>
      <c r="EZC62" s="14"/>
      <c r="EZD62" s="14"/>
      <c r="EZE62" s="14"/>
      <c r="EZF62" s="14"/>
      <c r="EZG62" s="14"/>
      <c r="EZH62" s="14"/>
      <c r="EZI62" s="14"/>
      <c r="EZJ62" s="14"/>
      <c r="EZK62" s="14"/>
      <c r="EZL62" s="14"/>
      <c r="EZM62" s="14"/>
      <c r="EZN62" s="14"/>
      <c r="EZO62" s="14"/>
      <c r="EZP62" s="14"/>
      <c r="EZQ62" s="14"/>
      <c r="EZR62" s="14"/>
      <c r="EZS62" s="14"/>
      <c r="EZT62" s="14"/>
      <c r="EZU62" s="14"/>
      <c r="EZV62" s="14"/>
      <c r="EZW62" s="14"/>
      <c r="EZX62" s="14"/>
      <c r="EZY62" s="14"/>
      <c r="EZZ62" s="14"/>
      <c r="FAA62" s="14"/>
      <c r="FAB62" s="14"/>
      <c r="FAC62" s="14"/>
      <c r="FAD62" s="14"/>
      <c r="FAE62" s="14"/>
      <c r="FAF62" s="14"/>
      <c r="FAG62" s="14"/>
      <c r="FAH62" s="14"/>
      <c r="FAI62" s="14"/>
      <c r="FAJ62" s="14"/>
      <c r="FAK62" s="14"/>
      <c r="FAL62" s="14"/>
      <c r="FAM62" s="14"/>
      <c r="FAN62" s="14"/>
      <c r="FAO62" s="14"/>
      <c r="FAP62" s="14"/>
      <c r="FAQ62" s="14"/>
      <c r="FAR62" s="14"/>
      <c r="FAS62" s="14"/>
      <c r="FAT62" s="14"/>
      <c r="FAU62" s="14"/>
      <c r="FAV62" s="14"/>
      <c r="FAW62" s="14"/>
      <c r="FAX62" s="14"/>
      <c r="FAY62" s="14"/>
      <c r="FAZ62" s="14"/>
      <c r="FBA62" s="14"/>
      <c r="FBB62" s="14"/>
      <c r="FBC62" s="14"/>
      <c r="FBD62" s="14"/>
      <c r="FBE62" s="14"/>
      <c r="FBF62" s="14"/>
      <c r="FBG62" s="14"/>
      <c r="FBH62" s="14"/>
      <c r="FBI62" s="14"/>
      <c r="FBJ62" s="14"/>
      <c r="FBK62" s="14"/>
      <c r="FBL62" s="14"/>
      <c r="FBM62" s="14"/>
      <c r="FBN62" s="14"/>
      <c r="FBO62" s="14"/>
      <c r="FBP62" s="14"/>
      <c r="FBQ62" s="14"/>
      <c r="FBR62" s="14"/>
      <c r="FBS62" s="14"/>
      <c r="FBT62" s="14"/>
      <c r="FBU62" s="14"/>
      <c r="FBV62" s="14"/>
      <c r="FBW62" s="14"/>
      <c r="FBX62" s="14"/>
      <c r="FBY62" s="14"/>
      <c r="FBZ62" s="14"/>
      <c r="FCA62" s="14"/>
      <c r="FCB62" s="14"/>
      <c r="FCC62" s="14"/>
      <c r="FCD62" s="14"/>
      <c r="FCE62" s="14"/>
      <c r="FCF62" s="14"/>
      <c r="FCG62" s="14"/>
      <c r="FCH62" s="14"/>
      <c r="FCI62" s="14"/>
      <c r="FCJ62" s="14"/>
      <c r="FCK62" s="14"/>
      <c r="FCL62" s="14"/>
      <c r="FCM62" s="14"/>
      <c r="FCN62" s="14"/>
      <c r="FCO62" s="14"/>
      <c r="FCP62" s="14"/>
      <c r="FCQ62" s="14"/>
      <c r="FCR62" s="14"/>
      <c r="FCS62" s="14"/>
      <c r="FCT62" s="14"/>
      <c r="FCU62" s="14"/>
      <c r="FCV62" s="14"/>
      <c r="FCW62" s="14"/>
      <c r="FCX62" s="14"/>
      <c r="FCY62" s="14"/>
      <c r="FCZ62" s="14"/>
      <c r="FDA62" s="14"/>
      <c r="FDB62" s="14"/>
      <c r="FDC62" s="14"/>
      <c r="FDD62" s="14"/>
      <c r="FDE62" s="14"/>
      <c r="FDF62" s="14"/>
      <c r="FDG62" s="14"/>
      <c r="FDH62" s="14"/>
      <c r="FDI62" s="14"/>
      <c r="FDJ62" s="14"/>
      <c r="FDK62" s="14"/>
      <c r="FDL62" s="14"/>
      <c r="FDM62" s="14"/>
      <c r="FDN62" s="14"/>
      <c r="FDO62" s="14"/>
      <c r="FDP62" s="14"/>
      <c r="FDQ62" s="14"/>
      <c r="FDR62" s="14"/>
      <c r="FDS62" s="14"/>
      <c r="FDT62" s="14"/>
      <c r="FDU62" s="14"/>
      <c r="FDV62" s="14"/>
      <c r="FDW62" s="14"/>
      <c r="FDX62" s="14"/>
      <c r="FDY62" s="14"/>
      <c r="FDZ62" s="14"/>
      <c r="FEA62" s="14"/>
      <c r="FEB62" s="14"/>
      <c r="FEC62" s="14"/>
      <c r="FED62" s="14"/>
      <c r="FEE62" s="14"/>
      <c r="FEF62" s="14"/>
      <c r="FEG62" s="14"/>
      <c r="FEH62" s="14"/>
      <c r="FEI62" s="14"/>
      <c r="FEJ62" s="14"/>
      <c r="FEK62" s="14"/>
      <c r="FEL62" s="14"/>
      <c r="FEM62" s="14"/>
      <c r="FEN62" s="14"/>
      <c r="FEO62" s="14"/>
      <c r="FEP62" s="14"/>
      <c r="FEQ62" s="14"/>
      <c r="FER62" s="14"/>
      <c r="FES62" s="14"/>
      <c r="FET62" s="14"/>
      <c r="FEU62" s="14"/>
      <c r="FEV62" s="14"/>
      <c r="FEW62" s="14"/>
      <c r="FEX62" s="14"/>
      <c r="FEY62" s="14"/>
      <c r="FEZ62" s="14"/>
      <c r="FFA62" s="14"/>
      <c r="FFB62" s="14"/>
      <c r="FFC62" s="14"/>
      <c r="FFD62" s="14"/>
      <c r="FFE62" s="14"/>
      <c r="FFF62" s="14"/>
      <c r="FFG62" s="14"/>
      <c r="FFH62" s="14"/>
      <c r="FFI62" s="14"/>
      <c r="FFJ62" s="14"/>
      <c r="FFK62" s="14"/>
      <c r="FFL62" s="14"/>
      <c r="FFM62" s="14"/>
      <c r="FFN62" s="14"/>
      <c r="FFO62" s="14"/>
      <c r="FFP62" s="14"/>
      <c r="FFQ62" s="14"/>
      <c r="FFR62" s="14"/>
      <c r="FFS62" s="14"/>
      <c r="FFT62" s="14"/>
      <c r="FFU62" s="14"/>
      <c r="FFV62" s="14"/>
      <c r="FFW62" s="14"/>
      <c r="FFX62" s="14"/>
      <c r="FFY62" s="14"/>
      <c r="FFZ62" s="14"/>
      <c r="FGA62" s="14"/>
      <c r="FGB62" s="14"/>
      <c r="FGC62" s="14"/>
      <c r="FGD62" s="14"/>
      <c r="FGE62" s="14"/>
      <c r="FGF62" s="14"/>
      <c r="FGG62" s="14"/>
      <c r="FGH62" s="14"/>
      <c r="FGI62" s="14"/>
      <c r="FGJ62" s="14"/>
      <c r="FGK62" s="14"/>
      <c r="FGL62" s="14"/>
      <c r="FGM62" s="14"/>
      <c r="FGN62" s="14"/>
      <c r="FGO62" s="14"/>
      <c r="FGP62" s="14"/>
      <c r="FGQ62" s="14"/>
      <c r="FGR62" s="14"/>
      <c r="FGS62" s="14"/>
      <c r="FGT62" s="14"/>
      <c r="FGU62" s="14"/>
      <c r="FGV62" s="14"/>
      <c r="FGW62" s="14"/>
      <c r="FGX62" s="14"/>
      <c r="FGY62" s="14"/>
      <c r="FGZ62" s="14"/>
      <c r="FHA62" s="14"/>
      <c r="FHB62" s="14"/>
      <c r="FHC62" s="14"/>
      <c r="FHD62" s="14"/>
      <c r="FHE62" s="14"/>
      <c r="FHF62" s="14"/>
      <c r="FHG62" s="14"/>
      <c r="FHH62" s="14"/>
      <c r="FHI62" s="14"/>
      <c r="FHJ62" s="14"/>
      <c r="FHK62" s="14"/>
      <c r="FHL62" s="14"/>
      <c r="FHM62" s="14"/>
      <c r="FHN62" s="14"/>
      <c r="FHO62" s="14"/>
      <c r="FHP62" s="14"/>
      <c r="FHQ62" s="14"/>
      <c r="FHR62" s="14"/>
      <c r="FHS62" s="14"/>
      <c r="FHT62" s="14"/>
      <c r="FHU62" s="14"/>
      <c r="FHV62" s="14"/>
      <c r="FHW62" s="14"/>
      <c r="FHX62" s="14"/>
      <c r="FHY62" s="14"/>
      <c r="FHZ62" s="14"/>
      <c r="FIA62" s="14"/>
      <c r="FIB62" s="14"/>
      <c r="FIC62" s="14"/>
      <c r="FID62" s="14"/>
      <c r="FIE62" s="14"/>
      <c r="FIF62" s="14"/>
      <c r="FIG62" s="14"/>
      <c r="FIH62" s="14"/>
      <c r="FII62" s="14"/>
      <c r="FIJ62" s="14"/>
      <c r="FIK62" s="14"/>
      <c r="FIL62" s="14"/>
      <c r="FIM62" s="14"/>
      <c r="FIN62" s="14"/>
      <c r="FIO62" s="14"/>
      <c r="FIP62" s="14"/>
      <c r="FIQ62" s="14"/>
      <c r="FIR62" s="14"/>
      <c r="FIS62" s="14"/>
      <c r="FIT62" s="14"/>
      <c r="FIU62" s="14"/>
      <c r="FIV62" s="14"/>
      <c r="FIW62" s="14"/>
      <c r="FIX62" s="14"/>
      <c r="FIY62" s="14"/>
      <c r="FIZ62" s="14"/>
      <c r="FJA62" s="14"/>
      <c r="FJB62" s="14"/>
      <c r="FJC62" s="14"/>
      <c r="FJD62" s="14"/>
      <c r="FJE62" s="14"/>
      <c r="FJF62" s="14"/>
      <c r="FJG62" s="14"/>
      <c r="FJH62" s="14"/>
      <c r="FJI62" s="14"/>
      <c r="FJJ62" s="14"/>
      <c r="FJK62" s="14"/>
      <c r="FJL62" s="14"/>
      <c r="FJM62" s="14"/>
      <c r="FJN62" s="14"/>
      <c r="FJO62" s="14"/>
      <c r="FJP62" s="14"/>
      <c r="FJQ62" s="14"/>
      <c r="FJR62" s="14"/>
      <c r="FJS62" s="14"/>
      <c r="FJT62" s="14"/>
      <c r="FJU62" s="14"/>
      <c r="FJV62" s="14"/>
      <c r="FJW62" s="14"/>
      <c r="FJX62" s="14"/>
      <c r="FJY62" s="14"/>
      <c r="FJZ62" s="14"/>
      <c r="FKA62" s="14"/>
      <c r="FKB62" s="14"/>
      <c r="FKC62" s="14"/>
      <c r="FKD62" s="14"/>
      <c r="FKE62" s="14"/>
      <c r="FKF62" s="14"/>
      <c r="FKG62" s="14"/>
      <c r="FKH62" s="14"/>
      <c r="FKI62" s="14"/>
      <c r="FKJ62" s="14"/>
      <c r="FKK62" s="14"/>
      <c r="FKL62" s="14"/>
      <c r="FKM62" s="14"/>
      <c r="FKN62" s="14"/>
      <c r="FKO62" s="14"/>
      <c r="FKP62" s="14"/>
      <c r="FKQ62" s="14"/>
      <c r="FKR62" s="14"/>
      <c r="FKS62" s="14"/>
      <c r="FKT62" s="14"/>
      <c r="FKU62" s="14"/>
      <c r="FKV62" s="14"/>
      <c r="FKW62" s="14"/>
      <c r="FKX62" s="14"/>
      <c r="FKY62" s="14"/>
      <c r="FKZ62" s="14"/>
      <c r="FLA62" s="14"/>
      <c r="FLB62" s="14"/>
      <c r="FLC62" s="14"/>
      <c r="FLD62" s="14"/>
      <c r="FLE62" s="14"/>
      <c r="FLF62" s="14"/>
      <c r="FLG62" s="14"/>
      <c r="FLH62" s="14"/>
      <c r="FLI62" s="14"/>
      <c r="FLJ62" s="14"/>
      <c r="FLK62" s="14"/>
      <c r="FLL62" s="14"/>
      <c r="FLM62" s="14"/>
      <c r="FLN62" s="14"/>
      <c r="FLO62" s="14"/>
      <c r="FLP62" s="14"/>
      <c r="FLQ62" s="14"/>
      <c r="FLR62" s="14"/>
      <c r="FLS62" s="14"/>
      <c r="FLT62" s="14"/>
      <c r="FLU62" s="14"/>
      <c r="FLV62" s="14"/>
      <c r="FLW62" s="14"/>
      <c r="FLX62" s="14"/>
      <c r="FLY62" s="14"/>
      <c r="FLZ62" s="14"/>
      <c r="FMA62" s="14"/>
      <c r="FMB62" s="14"/>
      <c r="FMC62" s="14"/>
      <c r="FMD62" s="14"/>
      <c r="FME62" s="14"/>
      <c r="FMF62" s="14"/>
      <c r="FMG62" s="14"/>
      <c r="FMH62" s="14"/>
      <c r="FMI62" s="14"/>
      <c r="FMJ62" s="14"/>
      <c r="FMK62" s="14"/>
      <c r="FML62" s="14"/>
      <c r="FMM62" s="14"/>
      <c r="FMN62" s="14"/>
      <c r="FMO62" s="14"/>
      <c r="FMP62" s="14"/>
      <c r="FMQ62" s="14"/>
      <c r="FMR62" s="14"/>
      <c r="FMS62" s="14"/>
      <c r="FMT62" s="14"/>
      <c r="FMU62" s="14"/>
      <c r="FMV62" s="14"/>
      <c r="FMW62" s="14"/>
      <c r="FMX62" s="14"/>
      <c r="FMY62" s="14"/>
      <c r="FMZ62" s="14"/>
      <c r="FNA62" s="14"/>
      <c r="FNB62" s="14"/>
      <c r="FNC62" s="14"/>
      <c r="FND62" s="14"/>
      <c r="FNE62" s="14"/>
      <c r="FNF62" s="14"/>
      <c r="FNG62" s="14"/>
      <c r="FNH62" s="14"/>
      <c r="FNI62" s="14"/>
      <c r="FNJ62" s="14"/>
      <c r="FNK62" s="14"/>
      <c r="FNL62" s="14"/>
      <c r="FNM62" s="14"/>
      <c r="FNN62" s="14"/>
      <c r="FNO62" s="14"/>
      <c r="FNP62" s="14"/>
      <c r="FNQ62" s="14"/>
      <c r="FNR62" s="14"/>
      <c r="FNS62" s="14"/>
      <c r="FNT62" s="14"/>
      <c r="FNU62" s="14"/>
      <c r="FNV62" s="14"/>
      <c r="FNW62" s="14"/>
      <c r="FNX62" s="14"/>
      <c r="FNY62" s="14"/>
      <c r="FNZ62" s="14"/>
      <c r="FOA62" s="14"/>
      <c r="FOB62" s="14"/>
      <c r="FOC62" s="14"/>
      <c r="FOD62" s="14"/>
      <c r="FOE62" s="14"/>
      <c r="FOF62" s="14"/>
      <c r="FOG62" s="14"/>
      <c r="FOH62" s="14"/>
      <c r="FOI62" s="14"/>
      <c r="FOJ62" s="14"/>
      <c r="FOK62" s="14"/>
      <c r="FOL62" s="14"/>
      <c r="FOM62" s="14"/>
      <c r="FON62" s="14"/>
      <c r="FOO62" s="14"/>
      <c r="FOP62" s="14"/>
      <c r="FOQ62" s="14"/>
      <c r="FOR62" s="14"/>
      <c r="FOS62" s="14"/>
      <c r="FOT62" s="14"/>
      <c r="FOU62" s="14"/>
      <c r="FOV62" s="14"/>
      <c r="FOW62" s="14"/>
      <c r="FOX62" s="14"/>
      <c r="FOY62" s="14"/>
      <c r="FOZ62" s="14"/>
      <c r="FPA62" s="14"/>
      <c r="FPB62" s="14"/>
      <c r="FPC62" s="14"/>
      <c r="FPD62" s="14"/>
      <c r="FPE62" s="14"/>
      <c r="FPF62" s="14"/>
      <c r="FPG62" s="14"/>
      <c r="FPH62" s="14"/>
      <c r="FPI62" s="14"/>
      <c r="FPJ62" s="14"/>
      <c r="FPK62" s="14"/>
      <c r="FPL62" s="14"/>
      <c r="FPM62" s="14"/>
      <c r="FPN62" s="14"/>
      <c r="FPO62" s="14"/>
      <c r="FPP62" s="14"/>
      <c r="FPQ62" s="14"/>
      <c r="FPR62" s="14"/>
      <c r="FPS62" s="14"/>
      <c r="FPT62" s="14"/>
      <c r="FPU62" s="14"/>
      <c r="FPV62" s="14"/>
      <c r="FPW62" s="14"/>
      <c r="FPX62" s="14"/>
      <c r="FPY62" s="14"/>
      <c r="FPZ62" s="14"/>
      <c r="FQA62" s="14"/>
      <c r="FQB62" s="14"/>
      <c r="FQC62" s="14"/>
      <c r="FQD62" s="14"/>
      <c r="FQE62" s="14"/>
      <c r="FQF62" s="14"/>
      <c r="FQG62" s="14"/>
      <c r="FQH62" s="14"/>
      <c r="FQI62" s="14"/>
      <c r="FQJ62" s="14"/>
      <c r="FQK62" s="14"/>
      <c r="FQL62" s="14"/>
      <c r="FQM62" s="14"/>
      <c r="FQN62" s="14"/>
      <c r="FQO62" s="14"/>
      <c r="FQP62" s="14"/>
      <c r="FQQ62" s="14"/>
      <c r="FQR62" s="14"/>
      <c r="FQS62" s="14"/>
      <c r="FQT62" s="14"/>
      <c r="FQU62" s="14"/>
      <c r="FQV62" s="14"/>
      <c r="FQW62" s="14"/>
      <c r="FQX62" s="14"/>
      <c r="FQY62" s="14"/>
      <c r="FQZ62" s="14"/>
      <c r="FRA62" s="14"/>
      <c r="FRB62" s="14"/>
      <c r="FRC62" s="14"/>
      <c r="FRD62" s="14"/>
      <c r="FRE62" s="14"/>
      <c r="FRF62" s="14"/>
      <c r="FRG62" s="14"/>
      <c r="FRH62" s="14"/>
      <c r="FRI62" s="14"/>
      <c r="FRJ62" s="14"/>
      <c r="FRK62" s="14"/>
      <c r="FRL62" s="14"/>
      <c r="FRM62" s="14"/>
      <c r="FRN62" s="14"/>
      <c r="FRO62" s="14"/>
      <c r="FRP62" s="14"/>
      <c r="FRQ62" s="14"/>
      <c r="FRR62" s="14"/>
      <c r="FRS62" s="14"/>
      <c r="FRT62" s="14"/>
      <c r="FRU62" s="14"/>
      <c r="FRV62" s="14"/>
      <c r="FRW62" s="14"/>
      <c r="FRX62" s="14"/>
      <c r="FRY62" s="14"/>
      <c r="FRZ62" s="14"/>
      <c r="FSA62" s="14"/>
      <c r="FSB62" s="14"/>
      <c r="FSC62" s="14"/>
      <c r="FSD62" s="14"/>
      <c r="FSE62" s="14"/>
      <c r="FSF62" s="14"/>
      <c r="FSG62" s="14"/>
      <c r="FSH62" s="14"/>
      <c r="FSI62" s="14"/>
      <c r="FSJ62" s="14"/>
      <c r="FSK62" s="14"/>
      <c r="FSL62" s="14"/>
      <c r="FSM62" s="14"/>
      <c r="FSN62" s="14"/>
      <c r="FSO62" s="14"/>
      <c r="FSP62" s="14"/>
      <c r="FSQ62" s="14"/>
      <c r="FSR62" s="14"/>
      <c r="FSS62" s="14"/>
      <c r="FST62" s="14"/>
      <c r="FSU62" s="14"/>
      <c r="FSV62" s="14"/>
      <c r="FSW62" s="14"/>
      <c r="FSX62" s="14"/>
      <c r="FSY62" s="14"/>
      <c r="FSZ62" s="14"/>
      <c r="FTA62" s="14"/>
      <c r="FTB62" s="14"/>
      <c r="FTC62" s="14"/>
      <c r="FTD62" s="14"/>
      <c r="FTE62" s="14"/>
      <c r="FTF62" s="14"/>
      <c r="FTG62" s="14"/>
      <c r="FTH62" s="14"/>
      <c r="FTI62" s="14"/>
      <c r="FTJ62" s="14"/>
      <c r="FTK62" s="14"/>
      <c r="FTL62" s="14"/>
      <c r="FTM62" s="14"/>
      <c r="FTN62" s="14"/>
      <c r="FTO62" s="14"/>
      <c r="FTP62" s="14"/>
      <c r="FTQ62" s="14"/>
      <c r="FTR62" s="14"/>
      <c r="FTS62" s="14"/>
      <c r="FTT62" s="14"/>
      <c r="FTU62" s="14"/>
      <c r="FTV62" s="14"/>
      <c r="FTW62" s="14"/>
      <c r="FTX62" s="14"/>
      <c r="FTY62" s="14"/>
      <c r="FTZ62" s="14"/>
      <c r="FUA62" s="14"/>
      <c r="FUB62" s="14"/>
      <c r="FUC62" s="14"/>
      <c r="FUD62" s="14"/>
      <c r="FUE62" s="14"/>
      <c r="FUF62" s="14"/>
      <c r="FUG62" s="14"/>
      <c r="FUH62" s="14"/>
      <c r="FUI62" s="14"/>
      <c r="FUJ62" s="14"/>
      <c r="FUK62" s="14"/>
      <c r="FUL62" s="14"/>
      <c r="FUM62" s="14"/>
      <c r="FUN62" s="14"/>
      <c r="FUO62" s="14"/>
      <c r="FUP62" s="14"/>
      <c r="FUQ62" s="14"/>
      <c r="FUR62" s="14"/>
      <c r="FUS62" s="14"/>
      <c r="FUT62" s="14"/>
      <c r="FUU62" s="14"/>
      <c r="FUV62" s="14"/>
      <c r="FUW62" s="14"/>
      <c r="FUX62" s="14"/>
      <c r="FUY62" s="14"/>
      <c r="FUZ62" s="14"/>
      <c r="FVA62" s="14"/>
      <c r="FVB62" s="14"/>
      <c r="FVC62" s="14"/>
      <c r="FVD62" s="14"/>
      <c r="FVE62" s="14"/>
      <c r="FVF62" s="14"/>
      <c r="FVG62" s="14"/>
      <c r="FVH62" s="14"/>
      <c r="FVI62" s="14"/>
      <c r="FVJ62" s="14"/>
      <c r="FVK62" s="14"/>
      <c r="FVL62" s="14"/>
      <c r="FVM62" s="14"/>
      <c r="FVN62" s="14"/>
      <c r="FVO62" s="14"/>
      <c r="FVP62" s="14"/>
      <c r="FVQ62" s="14"/>
      <c r="FVR62" s="14"/>
      <c r="FVS62" s="14"/>
      <c r="FVT62" s="14"/>
      <c r="FVU62" s="14"/>
      <c r="FVV62" s="14"/>
      <c r="FVW62" s="14"/>
      <c r="FVX62" s="14"/>
      <c r="FVY62" s="14"/>
      <c r="FVZ62" s="14"/>
      <c r="FWA62" s="14"/>
      <c r="FWB62" s="14"/>
      <c r="FWC62" s="14"/>
      <c r="FWD62" s="14"/>
      <c r="FWE62" s="14"/>
      <c r="FWF62" s="14"/>
      <c r="FWG62" s="14"/>
      <c r="FWH62" s="14"/>
      <c r="FWI62" s="14"/>
      <c r="FWJ62" s="14"/>
      <c r="FWK62" s="14"/>
      <c r="FWL62" s="14"/>
      <c r="FWM62" s="14"/>
      <c r="FWN62" s="14"/>
      <c r="FWO62" s="14"/>
      <c r="FWP62" s="14"/>
      <c r="FWQ62" s="14"/>
      <c r="FWR62" s="14"/>
      <c r="FWS62" s="14"/>
      <c r="FWT62" s="14"/>
      <c r="FWU62" s="14"/>
      <c r="FWV62" s="14"/>
      <c r="FWW62" s="14"/>
      <c r="FWX62" s="14"/>
      <c r="FWY62" s="14"/>
      <c r="FWZ62" s="14"/>
      <c r="FXA62" s="14"/>
      <c r="FXB62" s="14"/>
      <c r="FXC62" s="14"/>
      <c r="FXD62" s="14"/>
      <c r="FXE62" s="14"/>
      <c r="FXF62" s="14"/>
      <c r="FXG62" s="14"/>
      <c r="FXH62" s="14"/>
      <c r="FXI62" s="14"/>
      <c r="FXJ62" s="14"/>
      <c r="FXK62" s="14"/>
      <c r="FXL62" s="14"/>
      <c r="FXM62" s="14"/>
      <c r="FXN62" s="14"/>
      <c r="FXO62" s="14"/>
      <c r="FXP62" s="14"/>
      <c r="FXQ62" s="14"/>
      <c r="FXR62" s="14"/>
      <c r="FXS62" s="14"/>
      <c r="FXT62" s="14"/>
      <c r="FXU62" s="14"/>
      <c r="FXV62" s="14"/>
      <c r="FXW62" s="14"/>
      <c r="FXX62" s="14"/>
      <c r="FXY62" s="14"/>
      <c r="FXZ62" s="14"/>
      <c r="FYA62" s="14"/>
      <c r="FYB62" s="14"/>
      <c r="FYC62" s="14"/>
      <c r="FYD62" s="14"/>
      <c r="FYE62" s="14"/>
      <c r="FYF62" s="14"/>
      <c r="FYG62" s="14"/>
      <c r="FYH62" s="14"/>
      <c r="FYI62" s="14"/>
      <c r="FYJ62" s="14"/>
      <c r="FYK62" s="14"/>
      <c r="FYL62" s="14"/>
      <c r="FYM62" s="14"/>
      <c r="FYN62" s="14"/>
      <c r="FYO62" s="14"/>
      <c r="FYP62" s="14"/>
      <c r="FYQ62" s="14"/>
      <c r="FYR62" s="14"/>
      <c r="FYS62" s="14"/>
      <c r="FYT62" s="14"/>
      <c r="FYU62" s="14"/>
      <c r="FYV62" s="14"/>
      <c r="FYW62" s="14"/>
      <c r="FYX62" s="14"/>
      <c r="FYY62" s="14"/>
      <c r="FYZ62" s="14"/>
      <c r="FZA62" s="14"/>
      <c r="FZB62" s="14"/>
      <c r="FZC62" s="14"/>
      <c r="FZD62" s="14"/>
      <c r="FZE62" s="14"/>
      <c r="FZF62" s="14"/>
      <c r="FZG62" s="14"/>
      <c r="FZH62" s="14"/>
      <c r="FZI62" s="14"/>
      <c r="FZJ62" s="14"/>
      <c r="FZK62" s="14"/>
      <c r="FZL62" s="14"/>
      <c r="FZM62" s="14"/>
      <c r="FZN62" s="14"/>
      <c r="FZO62" s="14"/>
      <c r="FZP62" s="14"/>
      <c r="FZQ62" s="14"/>
      <c r="FZR62" s="14"/>
      <c r="FZS62" s="14"/>
      <c r="FZT62" s="14"/>
      <c r="FZU62" s="14"/>
      <c r="FZV62" s="14"/>
      <c r="FZW62" s="14"/>
      <c r="FZX62" s="14"/>
      <c r="FZY62" s="14"/>
      <c r="FZZ62" s="14"/>
      <c r="GAA62" s="14"/>
      <c r="GAB62" s="14"/>
      <c r="GAC62" s="14"/>
      <c r="GAD62" s="14"/>
      <c r="GAE62" s="14"/>
      <c r="GAF62" s="14"/>
      <c r="GAG62" s="14"/>
      <c r="GAH62" s="14"/>
      <c r="GAI62" s="14"/>
      <c r="GAJ62" s="14"/>
      <c r="GAK62" s="14"/>
      <c r="GAL62" s="14"/>
      <c r="GAM62" s="14"/>
      <c r="GAN62" s="14"/>
      <c r="GAO62" s="14"/>
      <c r="GAP62" s="14"/>
      <c r="GAQ62" s="14"/>
      <c r="GAR62" s="14"/>
      <c r="GAS62" s="14"/>
      <c r="GAT62" s="14"/>
      <c r="GAU62" s="14"/>
      <c r="GAV62" s="14"/>
      <c r="GAW62" s="14"/>
      <c r="GAX62" s="14"/>
      <c r="GAY62" s="14"/>
      <c r="GAZ62" s="14"/>
      <c r="GBA62" s="14"/>
      <c r="GBB62" s="14"/>
      <c r="GBC62" s="14"/>
      <c r="GBD62" s="14"/>
      <c r="GBE62" s="14"/>
      <c r="GBF62" s="14"/>
      <c r="GBG62" s="14"/>
      <c r="GBH62" s="14"/>
      <c r="GBI62" s="14"/>
      <c r="GBJ62" s="14"/>
      <c r="GBK62" s="14"/>
      <c r="GBL62" s="14"/>
      <c r="GBM62" s="14"/>
      <c r="GBN62" s="14"/>
      <c r="GBO62" s="14"/>
      <c r="GBP62" s="14"/>
      <c r="GBQ62" s="14"/>
      <c r="GBR62" s="14"/>
      <c r="GBS62" s="14"/>
      <c r="GBT62" s="14"/>
      <c r="GBU62" s="14"/>
      <c r="GBV62" s="14"/>
      <c r="GBW62" s="14"/>
      <c r="GBX62" s="14"/>
      <c r="GBY62" s="14"/>
      <c r="GBZ62" s="14"/>
      <c r="GCA62" s="14"/>
      <c r="GCB62" s="14"/>
      <c r="GCC62" s="14"/>
      <c r="GCD62" s="14"/>
      <c r="GCE62" s="14"/>
      <c r="GCF62" s="14"/>
      <c r="GCG62" s="14"/>
      <c r="GCH62" s="14"/>
      <c r="GCI62" s="14"/>
      <c r="GCJ62" s="14"/>
      <c r="GCK62" s="14"/>
      <c r="GCL62" s="14"/>
      <c r="GCM62" s="14"/>
      <c r="GCN62" s="14"/>
      <c r="GCO62" s="14"/>
      <c r="GCP62" s="14"/>
      <c r="GCQ62" s="14"/>
      <c r="GCR62" s="14"/>
      <c r="GCS62" s="14"/>
      <c r="GCT62" s="14"/>
      <c r="GCU62" s="14"/>
      <c r="GCV62" s="14"/>
      <c r="GCW62" s="14"/>
      <c r="GCX62" s="14"/>
      <c r="GCY62" s="14"/>
      <c r="GCZ62" s="14"/>
      <c r="GDA62" s="14"/>
      <c r="GDB62" s="14"/>
      <c r="GDC62" s="14"/>
      <c r="GDD62" s="14"/>
      <c r="GDE62" s="14"/>
      <c r="GDF62" s="14"/>
      <c r="GDG62" s="14"/>
      <c r="GDH62" s="14"/>
      <c r="GDI62" s="14"/>
      <c r="GDJ62" s="14"/>
      <c r="GDK62" s="14"/>
      <c r="GDL62" s="14"/>
      <c r="GDM62" s="14"/>
      <c r="GDN62" s="14"/>
      <c r="GDO62" s="14"/>
      <c r="GDP62" s="14"/>
      <c r="GDQ62" s="14"/>
      <c r="GDR62" s="14"/>
      <c r="GDS62" s="14"/>
      <c r="GDT62" s="14"/>
      <c r="GDU62" s="14"/>
      <c r="GDV62" s="14"/>
      <c r="GDW62" s="14"/>
      <c r="GDX62" s="14"/>
      <c r="GDY62" s="14"/>
      <c r="GDZ62" s="14"/>
      <c r="GEA62" s="14"/>
      <c r="GEB62" s="14"/>
      <c r="GEC62" s="14"/>
      <c r="GED62" s="14"/>
      <c r="GEE62" s="14"/>
      <c r="GEF62" s="14"/>
      <c r="GEG62" s="14"/>
      <c r="GEH62" s="14"/>
      <c r="GEI62" s="14"/>
      <c r="GEJ62" s="14"/>
      <c r="GEK62" s="14"/>
      <c r="GEL62" s="14"/>
      <c r="GEM62" s="14"/>
      <c r="GEN62" s="14"/>
      <c r="GEO62" s="14"/>
      <c r="GEP62" s="14"/>
      <c r="GEQ62" s="14"/>
      <c r="GER62" s="14"/>
      <c r="GES62" s="14"/>
      <c r="GET62" s="14"/>
      <c r="GEU62" s="14"/>
      <c r="GEV62" s="14"/>
      <c r="GEW62" s="14"/>
      <c r="GEX62" s="14"/>
      <c r="GEY62" s="14"/>
      <c r="GEZ62" s="14"/>
      <c r="GFA62" s="14"/>
      <c r="GFB62" s="14"/>
      <c r="GFC62" s="14"/>
      <c r="GFD62" s="14"/>
      <c r="GFE62" s="14"/>
      <c r="GFF62" s="14"/>
      <c r="GFG62" s="14"/>
      <c r="GFH62" s="14"/>
      <c r="GFI62" s="14"/>
      <c r="GFJ62" s="14"/>
      <c r="GFK62" s="14"/>
      <c r="GFL62" s="14"/>
      <c r="GFM62" s="14"/>
      <c r="GFN62" s="14"/>
      <c r="GFO62" s="14"/>
      <c r="GFP62" s="14"/>
      <c r="GFQ62" s="14"/>
      <c r="GFR62" s="14"/>
      <c r="GFS62" s="14"/>
      <c r="GFT62" s="14"/>
      <c r="GFU62" s="14"/>
      <c r="GFV62" s="14"/>
      <c r="GFW62" s="14"/>
      <c r="GFX62" s="14"/>
      <c r="GFY62" s="14"/>
      <c r="GFZ62" s="14"/>
      <c r="GGA62" s="14"/>
      <c r="GGB62" s="14"/>
      <c r="GGC62" s="14"/>
      <c r="GGD62" s="14"/>
      <c r="GGE62" s="14"/>
      <c r="GGF62" s="14"/>
      <c r="GGG62" s="14"/>
      <c r="GGH62" s="14"/>
      <c r="GGI62" s="14"/>
      <c r="GGJ62" s="14"/>
      <c r="GGK62" s="14"/>
      <c r="GGL62" s="14"/>
      <c r="GGM62" s="14"/>
      <c r="GGN62" s="14"/>
      <c r="GGO62" s="14"/>
      <c r="GGP62" s="14"/>
      <c r="GGQ62" s="14"/>
      <c r="GGR62" s="14"/>
      <c r="GGS62" s="14"/>
      <c r="GGT62" s="14"/>
      <c r="GGU62" s="14"/>
      <c r="GGV62" s="14"/>
      <c r="GGW62" s="14"/>
      <c r="GGX62" s="14"/>
      <c r="GGY62" s="14"/>
      <c r="GGZ62" s="14"/>
      <c r="GHA62" s="14"/>
      <c r="GHB62" s="14"/>
      <c r="GHC62" s="14"/>
      <c r="GHD62" s="14"/>
      <c r="GHE62" s="14"/>
      <c r="GHF62" s="14"/>
      <c r="GHG62" s="14"/>
      <c r="GHH62" s="14"/>
      <c r="GHI62" s="14"/>
      <c r="GHJ62" s="14"/>
      <c r="GHK62" s="14"/>
      <c r="GHL62" s="14"/>
      <c r="GHM62" s="14"/>
      <c r="GHN62" s="14"/>
      <c r="GHO62" s="14"/>
      <c r="GHP62" s="14"/>
      <c r="GHQ62" s="14"/>
      <c r="GHR62" s="14"/>
      <c r="GHS62" s="14"/>
      <c r="GHT62" s="14"/>
      <c r="GHU62" s="14"/>
      <c r="GHV62" s="14"/>
      <c r="GHW62" s="14"/>
      <c r="GHX62" s="14"/>
      <c r="GHY62" s="14"/>
      <c r="GHZ62" s="14"/>
      <c r="GIA62" s="14"/>
      <c r="GIB62" s="14"/>
      <c r="GIC62" s="14"/>
      <c r="GID62" s="14"/>
      <c r="GIE62" s="14"/>
      <c r="GIF62" s="14"/>
      <c r="GIG62" s="14"/>
      <c r="GIH62" s="14"/>
      <c r="GII62" s="14"/>
      <c r="GIJ62" s="14"/>
      <c r="GIK62" s="14"/>
      <c r="GIL62" s="14"/>
      <c r="GIM62" s="14"/>
      <c r="GIN62" s="14"/>
      <c r="GIO62" s="14"/>
      <c r="GIP62" s="14"/>
      <c r="GIQ62" s="14"/>
      <c r="GIR62" s="14"/>
      <c r="GIS62" s="14"/>
      <c r="GIT62" s="14"/>
      <c r="GIU62" s="14"/>
      <c r="GIV62" s="14"/>
      <c r="GIW62" s="14"/>
      <c r="GIX62" s="14"/>
      <c r="GIY62" s="14"/>
      <c r="GIZ62" s="14"/>
      <c r="GJA62" s="14"/>
      <c r="GJB62" s="14"/>
      <c r="GJC62" s="14"/>
      <c r="GJD62" s="14"/>
      <c r="GJE62" s="14"/>
      <c r="GJF62" s="14"/>
      <c r="GJG62" s="14"/>
      <c r="GJH62" s="14"/>
      <c r="GJI62" s="14"/>
      <c r="GJJ62" s="14"/>
      <c r="GJK62" s="14"/>
      <c r="GJL62" s="14"/>
      <c r="GJM62" s="14"/>
      <c r="GJN62" s="14"/>
      <c r="GJO62" s="14"/>
      <c r="GJP62" s="14"/>
      <c r="GJQ62" s="14"/>
      <c r="GJR62" s="14"/>
      <c r="GJS62" s="14"/>
      <c r="GJT62" s="14"/>
      <c r="GJU62" s="14"/>
      <c r="GJV62" s="14"/>
      <c r="GJW62" s="14"/>
      <c r="GJX62" s="14"/>
      <c r="GJY62" s="14"/>
      <c r="GJZ62" s="14"/>
      <c r="GKA62" s="14"/>
      <c r="GKB62" s="14"/>
      <c r="GKC62" s="14"/>
      <c r="GKD62" s="14"/>
      <c r="GKE62" s="14"/>
      <c r="GKF62" s="14"/>
      <c r="GKG62" s="14"/>
      <c r="GKH62" s="14"/>
      <c r="GKI62" s="14"/>
      <c r="GKJ62" s="14"/>
      <c r="GKK62" s="14"/>
      <c r="GKL62" s="14"/>
      <c r="GKM62" s="14"/>
      <c r="GKN62" s="14"/>
      <c r="GKO62" s="14"/>
      <c r="GKP62" s="14"/>
      <c r="GKQ62" s="14"/>
      <c r="GKR62" s="14"/>
      <c r="GKS62" s="14"/>
      <c r="GKT62" s="14"/>
      <c r="GKU62" s="14"/>
      <c r="GKV62" s="14"/>
      <c r="GKW62" s="14"/>
      <c r="GKX62" s="14"/>
      <c r="GKY62" s="14"/>
      <c r="GKZ62" s="14"/>
      <c r="GLA62" s="14"/>
      <c r="GLB62" s="14"/>
      <c r="GLC62" s="14"/>
      <c r="GLD62" s="14"/>
      <c r="GLE62" s="14"/>
      <c r="GLF62" s="14"/>
      <c r="GLG62" s="14"/>
      <c r="GLH62" s="14"/>
      <c r="GLI62" s="14"/>
      <c r="GLJ62" s="14"/>
      <c r="GLK62" s="14"/>
      <c r="GLL62" s="14"/>
      <c r="GLM62" s="14"/>
      <c r="GLN62" s="14"/>
      <c r="GLO62" s="14"/>
      <c r="GLP62" s="14"/>
      <c r="GLQ62" s="14"/>
      <c r="GLR62" s="14"/>
      <c r="GLS62" s="14"/>
      <c r="GLT62" s="14"/>
      <c r="GLU62" s="14"/>
      <c r="GLV62" s="14"/>
      <c r="GLW62" s="14"/>
      <c r="GLX62" s="14"/>
      <c r="GLY62" s="14"/>
      <c r="GLZ62" s="14"/>
      <c r="GMA62" s="14"/>
      <c r="GMB62" s="14"/>
      <c r="GMC62" s="14"/>
      <c r="GMD62" s="14"/>
      <c r="GME62" s="14"/>
      <c r="GMF62" s="14"/>
      <c r="GMG62" s="14"/>
      <c r="GMH62" s="14"/>
      <c r="GMI62" s="14"/>
      <c r="GMJ62" s="14"/>
      <c r="GMK62" s="14"/>
      <c r="GML62" s="14"/>
      <c r="GMM62" s="14"/>
      <c r="GMN62" s="14"/>
      <c r="GMO62" s="14"/>
      <c r="GMP62" s="14"/>
      <c r="GMQ62" s="14"/>
      <c r="GMR62" s="14"/>
      <c r="GMS62" s="14"/>
      <c r="GMT62" s="14"/>
      <c r="GMU62" s="14"/>
      <c r="GMV62" s="14"/>
      <c r="GMW62" s="14"/>
      <c r="GMX62" s="14"/>
      <c r="GMY62" s="14"/>
      <c r="GMZ62" s="14"/>
      <c r="GNA62" s="14"/>
      <c r="GNB62" s="14"/>
      <c r="GNC62" s="14"/>
      <c r="GND62" s="14"/>
      <c r="GNE62" s="14"/>
      <c r="GNF62" s="14"/>
      <c r="GNG62" s="14"/>
      <c r="GNH62" s="14"/>
      <c r="GNI62" s="14"/>
      <c r="GNJ62" s="14"/>
      <c r="GNK62" s="14"/>
      <c r="GNL62" s="14"/>
      <c r="GNM62" s="14"/>
      <c r="GNN62" s="14"/>
      <c r="GNO62" s="14"/>
      <c r="GNP62" s="14"/>
      <c r="GNQ62" s="14"/>
      <c r="GNR62" s="14"/>
      <c r="GNS62" s="14"/>
      <c r="GNT62" s="14"/>
      <c r="GNU62" s="14"/>
      <c r="GNV62" s="14"/>
      <c r="GNW62" s="14"/>
      <c r="GNX62" s="14"/>
      <c r="GNY62" s="14"/>
      <c r="GNZ62" s="14"/>
      <c r="GOA62" s="14"/>
      <c r="GOB62" s="14"/>
      <c r="GOC62" s="14"/>
      <c r="GOD62" s="14"/>
      <c r="GOE62" s="14"/>
      <c r="GOF62" s="14"/>
      <c r="GOG62" s="14"/>
      <c r="GOH62" s="14"/>
      <c r="GOI62" s="14"/>
      <c r="GOJ62" s="14"/>
      <c r="GOK62" s="14"/>
      <c r="GOL62" s="14"/>
      <c r="GOM62" s="14"/>
      <c r="GON62" s="14"/>
      <c r="GOO62" s="14"/>
      <c r="GOP62" s="14"/>
      <c r="GOQ62" s="14"/>
      <c r="GOR62" s="14"/>
      <c r="GOS62" s="14"/>
      <c r="GOT62" s="14"/>
      <c r="GOU62" s="14"/>
      <c r="GOV62" s="14"/>
      <c r="GOW62" s="14"/>
      <c r="GOX62" s="14"/>
      <c r="GOY62" s="14"/>
      <c r="GOZ62" s="14"/>
      <c r="GPA62" s="14"/>
      <c r="GPB62" s="14"/>
      <c r="GPC62" s="14"/>
      <c r="GPD62" s="14"/>
      <c r="GPE62" s="14"/>
      <c r="GPF62" s="14"/>
      <c r="GPG62" s="14"/>
      <c r="GPH62" s="14"/>
      <c r="GPI62" s="14"/>
      <c r="GPJ62" s="14"/>
      <c r="GPK62" s="14"/>
      <c r="GPL62" s="14"/>
      <c r="GPM62" s="14"/>
      <c r="GPN62" s="14"/>
      <c r="GPO62" s="14"/>
      <c r="GPP62" s="14"/>
      <c r="GPQ62" s="14"/>
      <c r="GPR62" s="14"/>
      <c r="GPS62" s="14"/>
      <c r="GPT62" s="14"/>
      <c r="GPU62" s="14"/>
      <c r="GPV62" s="14"/>
      <c r="GPW62" s="14"/>
      <c r="GPX62" s="14"/>
      <c r="GPY62" s="14"/>
      <c r="GPZ62" s="14"/>
      <c r="GQA62" s="14"/>
      <c r="GQB62" s="14"/>
      <c r="GQC62" s="14"/>
      <c r="GQD62" s="14"/>
      <c r="GQE62" s="14"/>
      <c r="GQF62" s="14"/>
      <c r="GQG62" s="14"/>
      <c r="GQH62" s="14"/>
      <c r="GQI62" s="14"/>
      <c r="GQJ62" s="14"/>
      <c r="GQK62" s="14"/>
      <c r="GQL62" s="14"/>
      <c r="GQM62" s="14"/>
      <c r="GQN62" s="14"/>
      <c r="GQO62" s="14"/>
      <c r="GQP62" s="14"/>
      <c r="GQQ62" s="14"/>
      <c r="GQR62" s="14"/>
      <c r="GQS62" s="14"/>
      <c r="GQT62" s="14"/>
      <c r="GQU62" s="14"/>
      <c r="GQV62" s="14"/>
      <c r="GQW62" s="14"/>
      <c r="GQX62" s="14"/>
      <c r="GQY62" s="14"/>
      <c r="GQZ62" s="14"/>
      <c r="GRA62" s="14"/>
      <c r="GRB62" s="14"/>
      <c r="GRC62" s="14"/>
      <c r="GRD62" s="14"/>
      <c r="GRE62" s="14"/>
      <c r="GRF62" s="14"/>
      <c r="GRG62" s="14"/>
      <c r="GRH62" s="14"/>
      <c r="GRI62" s="14"/>
      <c r="GRJ62" s="14"/>
      <c r="GRK62" s="14"/>
      <c r="GRL62" s="14"/>
      <c r="GRM62" s="14"/>
      <c r="GRN62" s="14"/>
      <c r="GRO62" s="14"/>
      <c r="GRP62" s="14"/>
      <c r="GRQ62" s="14"/>
      <c r="GRR62" s="14"/>
      <c r="GRS62" s="14"/>
      <c r="GRT62" s="14"/>
      <c r="GRU62" s="14"/>
      <c r="GRV62" s="14"/>
      <c r="GRW62" s="14"/>
      <c r="GRX62" s="14"/>
      <c r="GRY62" s="14"/>
      <c r="GRZ62" s="14"/>
      <c r="GSA62" s="14"/>
      <c r="GSB62" s="14"/>
      <c r="GSC62" s="14"/>
      <c r="GSD62" s="14"/>
      <c r="GSE62" s="14"/>
      <c r="GSF62" s="14"/>
      <c r="GSG62" s="14"/>
      <c r="GSH62" s="14"/>
      <c r="GSI62" s="14"/>
      <c r="GSJ62" s="14"/>
      <c r="GSK62" s="14"/>
      <c r="GSL62" s="14"/>
      <c r="GSM62" s="14"/>
      <c r="GSN62" s="14"/>
      <c r="GSO62" s="14"/>
      <c r="GSP62" s="14"/>
      <c r="GSQ62" s="14"/>
      <c r="GSR62" s="14"/>
      <c r="GSS62" s="14"/>
      <c r="GST62" s="14"/>
      <c r="GSU62" s="14"/>
      <c r="GSV62" s="14"/>
      <c r="GSW62" s="14"/>
      <c r="GSX62" s="14"/>
      <c r="GSY62" s="14"/>
      <c r="GSZ62" s="14"/>
      <c r="GTA62" s="14"/>
      <c r="GTB62" s="14"/>
      <c r="GTC62" s="14"/>
      <c r="GTD62" s="14"/>
      <c r="GTE62" s="14"/>
      <c r="GTF62" s="14"/>
      <c r="GTG62" s="14"/>
      <c r="GTH62" s="14"/>
      <c r="GTI62" s="14"/>
      <c r="GTJ62" s="14"/>
      <c r="GTK62" s="14"/>
      <c r="GTL62" s="14"/>
      <c r="GTM62" s="14"/>
      <c r="GTN62" s="14"/>
      <c r="GTO62" s="14"/>
      <c r="GTP62" s="14"/>
      <c r="GTQ62" s="14"/>
      <c r="GTR62" s="14"/>
      <c r="GTS62" s="14"/>
      <c r="GTT62" s="14"/>
      <c r="GTU62" s="14"/>
      <c r="GTV62" s="14"/>
      <c r="GTW62" s="14"/>
      <c r="GTX62" s="14"/>
      <c r="GTY62" s="14"/>
      <c r="GTZ62" s="14"/>
      <c r="GUA62" s="14"/>
      <c r="GUB62" s="14"/>
      <c r="GUC62" s="14"/>
      <c r="GUD62" s="14"/>
      <c r="GUE62" s="14"/>
      <c r="GUF62" s="14"/>
      <c r="GUG62" s="14"/>
      <c r="GUH62" s="14"/>
      <c r="GUI62" s="14"/>
      <c r="GUJ62" s="14"/>
      <c r="GUK62" s="14"/>
      <c r="GUL62" s="14"/>
      <c r="GUM62" s="14"/>
      <c r="GUN62" s="14"/>
      <c r="GUO62" s="14"/>
      <c r="GUP62" s="14"/>
      <c r="GUQ62" s="14"/>
      <c r="GUR62" s="14"/>
      <c r="GUS62" s="14"/>
      <c r="GUT62" s="14"/>
      <c r="GUU62" s="14"/>
      <c r="GUV62" s="14"/>
      <c r="GUW62" s="14"/>
      <c r="GUX62" s="14"/>
      <c r="GUY62" s="14"/>
      <c r="GUZ62" s="14"/>
      <c r="GVA62" s="14"/>
      <c r="GVB62" s="14"/>
      <c r="GVC62" s="14"/>
      <c r="GVD62" s="14"/>
      <c r="GVE62" s="14"/>
      <c r="GVF62" s="14"/>
      <c r="GVG62" s="14"/>
      <c r="GVH62" s="14"/>
      <c r="GVI62" s="14"/>
      <c r="GVJ62" s="14"/>
      <c r="GVK62" s="14"/>
      <c r="GVL62" s="14"/>
      <c r="GVM62" s="14"/>
      <c r="GVN62" s="14"/>
      <c r="GVO62" s="14"/>
      <c r="GVP62" s="14"/>
      <c r="GVQ62" s="14"/>
      <c r="GVR62" s="14"/>
      <c r="GVS62" s="14"/>
      <c r="GVT62" s="14"/>
      <c r="GVU62" s="14"/>
      <c r="GVV62" s="14"/>
      <c r="GVW62" s="14"/>
      <c r="GVX62" s="14"/>
      <c r="GVY62" s="14"/>
      <c r="GVZ62" s="14"/>
      <c r="GWA62" s="14"/>
      <c r="GWB62" s="14"/>
      <c r="GWC62" s="14"/>
      <c r="GWD62" s="14"/>
      <c r="GWE62" s="14"/>
      <c r="GWF62" s="14"/>
      <c r="GWG62" s="14"/>
      <c r="GWH62" s="14"/>
      <c r="GWI62" s="14"/>
      <c r="GWJ62" s="14"/>
      <c r="GWK62" s="14"/>
      <c r="GWL62" s="14"/>
      <c r="GWM62" s="14"/>
      <c r="GWN62" s="14"/>
      <c r="GWO62" s="14"/>
      <c r="GWP62" s="14"/>
      <c r="GWQ62" s="14"/>
      <c r="GWR62" s="14"/>
      <c r="GWS62" s="14"/>
      <c r="GWT62" s="14"/>
      <c r="GWU62" s="14"/>
      <c r="GWV62" s="14"/>
      <c r="GWW62" s="14"/>
      <c r="GWX62" s="14"/>
      <c r="GWY62" s="14"/>
      <c r="GWZ62" s="14"/>
      <c r="GXA62" s="14"/>
      <c r="GXB62" s="14"/>
      <c r="GXC62" s="14"/>
      <c r="GXD62" s="14"/>
      <c r="GXE62" s="14"/>
      <c r="GXF62" s="14"/>
      <c r="GXG62" s="14"/>
      <c r="GXH62" s="14"/>
      <c r="GXI62" s="14"/>
      <c r="GXJ62" s="14"/>
      <c r="GXK62" s="14"/>
      <c r="GXL62" s="14"/>
      <c r="GXM62" s="14"/>
      <c r="GXN62" s="14"/>
      <c r="GXO62" s="14"/>
      <c r="GXP62" s="14"/>
      <c r="GXQ62" s="14"/>
      <c r="GXR62" s="14"/>
      <c r="GXS62" s="14"/>
      <c r="GXT62" s="14"/>
      <c r="GXU62" s="14"/>
      <c r="GXV62" s="14"/>
      <c r="GXW62" s="14"/>
      <c r="GXX62" s="14"/>
      <c r="GXY62" s="14"/>
      <c r="GXZ62" s="14"/>
      <c r="GYA62" s="14"/>
      <c r="GYB62" s="14"/>
      <c r="GYC62" s="14"/>
      <c r="GYD62" s="14"/>
      <c r="GYE62" s="14"/>
      <c r="GYF62" s="14"/>
      <c r="GYG62" s="14"/>
      <c r="GYH62" s="14"/>
      <c r="GYI62" s="14"/>
      <c r="GYJ62" s="14"/>
      <c r="GYK62" s="14"/>
      <c r="GYL62" s="14"/>
      <c r="GYM62" s="14"/>
      <c r="GYN62" s="14"/>
      <c r="GYO62" s="14"/>
      <c r="GYP62" s="14"/>
      <c r="GYQ62" s="14"/>
      <c r="GYR62" s="14"/>
      <c r="GYS62" s="14"/>
      <c r="GYT62" s="14"/>
      <c r="GYU62" s="14"/>
      <c r="GYV62" s="14"/>
      <c r="GYW62" s="14"/>
      <c r="GYX62" s="14"/>
      <c r="GYY62" s="14"/>
      <c r="GYZ62" s="14"/>
      <c r="GZA62" s="14"/>
      <c r="GZB62" s="14"/>
      <c r="GZC62" s="14"/>
      <c r="GZD62" s="14"/>
      <c r="GZE62" s="14"/>
      <c r="GZF62" s="14"/>
      <c r="GZG62" s="14"/>
      <c r="GZH62" s="14"/>
      <c r="GZI62" s="14"/>
      <c r="GZJ62" s="14"/>
      <c r="GZK62" s="14"/>
      <c r="GZL62" s="14"/>
      <c r="GZM62" s="14"/>
      <c r="GZN62" s="14"/>
      <c r="GZO62" s="14"/>
      <c r="GZP62" s="14"/>
      <c r="GZQ62" s="14"/>
      <c r="GZR62" s="14"/>
      <c r="GZS62" s="14"/>
      <c r="GZT62" s="14"/>
      <c r="GZU62" s="14"/>
      <c r="GZV62" s="14"/>
      <c r="GZW62" s="14"/>
      <c r="GZX62" s="14"/>
      <c r="GZY62" s="14"/>
      <c r="GZZ62" s="14"/>
      <c r="HAA62" s="14"/>
      <c r="HAB62" s="14"/>
      <c r="HAC62" s="14"/>
      <c r="HAD62" s="14"/>
      <c r="HAE62" s="14"/>
      <c r="HAF62" s="14"/>
      <c r="HAG62" s="14"/>
      <c r="HAH62" s="14"/>
      <c r="HAI62" s="14"/>
      <c r="HAJ62" s="14"/>
      <c r="HAK62" s="14"/>
      <c r="HAL62" s="14"/>
      <c r="HAM62" s="14"/>
      <c r="HAN62" s="14"/>
      <c r="HAO62" s="14"/>
      <c r="HAP62" s="14"/>
      <c r="HAQ62" s="14"/>
      <c r="HAR62" s="14"/>
      <c r="HAS62" s="14"/>
      <c r="HAT62" s="14"/>
      <c r="HAU62" s="14"/>
      <c r="HAV62" s="14"/>
      <c r="HAW62" s="14"/>
      <c r="HAX62" s="14"/>
      <c r="HAY62" s="14"/>
      <c r="HAZ62" s="14"/>
      <c r="HBA62" s="14"/>
      <c r="HBB62" s="14"/>
      <c r="HBC62" s="14"/>
      <c r="HBD62" s="14"/>
      <c r="HBE62" s="14"/>
      <c r="HBF62" s="14"/>
      <c r="HBG62" s="14"/>
      <c r="HBH62" s="14"/>
      <c r="HBI62" s="14"/>
      <c r="HBJ62" s="14"/>
      <c r="HBK62" s="14"/>
      <c r="HBL62" s="14"/>
      <c r="HBM62" s="14"/>
      <c r="HBN62" s="14"/>
      <c r="HBO62" s="14"/>
      <c r="HBP62" s="14"/>
      <c r="HBQ62" s="14"/>
      <c r="HBR62" s="14"/>
      <c r="HBS62" s="14"/>
      <c r="HBT62" s="14"/>
      <c r="HBU62" s="14"/>
      <c r="HBV62" s="14"/>
      <c r="HBW62" s="14"/>
      <c r="HBX62" s="14"/>
      <c r="HBY62" s="14"/>
      <c r="HBZ62" s="14"/>
      <c r="HCA62" s="14"/>
      <c r="HCB62" s="14"/>
      <c r="HCC62" s="14"/>
      <c r="HCD62" s="14"/>
      <c r="HCE62" s="14"/>
      <c r="HCF62" s="14"/>
      <c r="HCG62" s="14"/>
      <c r="HCH62" s="14"/>
      <c r="HCI62" s="14"/>
      <c r="HCJ62" s="14"/>
      <c r="HCK62" s="14"/>
      <c r="HCL62" s="14"/>
      <c r="HCM62" s="14"/>
      <c r="HCN62" s="14"/>
      <c r="HCO62" s="14"/>
      <c r="HCP62" s="14"/>
      <c r="HCQ62" s="14"/>
      <c r="HCR62" s="14"/>
      <c r="HCS62" s="14"/>
      <c r="HCT62" s="14"/>
      <c r="HCU62" s="14"/>
      <c r="HCV62" s="14"/>
      <c r="HCW62" s="14"/>
      <c r="HCX62" s="14"/>
      <c r="HCY62" s="14"/>
      <c r="HCZ62" s="14"/>
      <c r="HDA62" s="14"/>
      <c r="HDB62" s="14"/>
      <c r="HDC62" s="14"/>
      <c r="HDD62" s="14"/>
      <c r="HDE62" s="14"/>
      <c r="HDF62" s="14"/>
      <c r="HDG62" s="14"/>
      <c r="HDH62" s="14"/>
      <c r="HDI62" s="14"/>
      <c r="HDJ62" s="14"/>
      <c r="HDK62" s="14"/>
      <c r="HDL62" s="14"/>
      <c r="HDM62" s="14"/>
      <c r="HDN62" s="14"/>
      <c r="HDO62" s="14"/>
      <c r="HDP62" s="14"/>
      <c r="HDQ62" s="14"/>
      <c r="HDR62" s="14"/>
      <c r="HDS62" s="14"/>
      <c r="HDT62" s="14"/>
      <c r="HDU62" s="14"/>
      <c r="HDV62" s="14"/>
      <c r="HDW62" s="14"/>
      <c r="HDX62" s="14"/>
      <c r="HDY62" s="14"/>
      <c r="HDZ62" s="14"/>
      <c r="HEA62" s="14"/>
      <c r="HEB62" s="14"/>
      <c r="HEC62" s="14"/>
      <c r="HED62" s="14"/>
      <c r="HEE62" s="14"/>
      <c r="HEF62" s="14"/>
      <c r="HEG62" s="14"/>
      <c r="HEH62" s="14"/>
      <c r="HEI62" s="14"/>
      <c r="HEJ62" s="14"/>
      <c r="HEK62" s="14"/>
      <c r="HEL62" s="14"/>
      <c r="HEM62" s="14"/>
      <c r="HEN62" s="14"/>
      <c r="HEO62" s="14"/>
      <c r="HEP62" s="14"/>
      <c r="HEQ62" s="14"/>
      <c r="HER62" s="14"/>
      <c r="HES62" s="14"/>
      <c r="HET62" s="14"/>
      <c r="HEU62" s="14"/>
      <c r="HEV62" s="14"/>
      <c r="HEW62" s="14"/>
      <c r="HEX62" s="14"/>
      <c r="HEY62" s="14"/>
      <c r="HEZ62" s="14"/>
      <c r="HFA62" s="14"/>
      <c r="HFB62" s="14"/>
      <c r="HFC62" s="14"/>
      <c r="HFD62" s="14"/>
      <c r="HFE62" s="14"/>
      <c r="HFF62" s="14"/>
      <c r="HFG62" s="14"/>
      <c r="HFH62" s="14"/>
      <c r="HFI62" s="14"/>
      <c r="HFJ62" s="14"/>
      <c r="HFK62" s="14"/>
      <c r="HFL62" s="14"/>
      <c r="HFM62" s="14"/>
      <c r="HFN62" s="14"/>
      <c r="HFO62" s="14"/>
      <c r="HFP62" s="14"/>
      <c r="HFQ62" s="14"/>
      <c r="HFR62" s="14"/>
      <c r="HFS62" s="14"/>
      <c r="HFT62" s="14"/>
      <c r="HFU62" s="14"/>
      <c r="HFV62" s="14"/>
      <c r="HFW62" s="14"/>
      <c r="HFX62" s="14"/>
      <c r="HFY62" s="14"/>
      <c r="HFZ62" s="14"/>
      <c r="HGA62" s="14"/>
      <c r="HGB62" s="14"/>
      <c r="HGC62" s="14"/>
      <c r="HGD62" s="14"/>
      <c r="HGE62" s="14"/>
      <c r="HGF62" s="14"/>
      <c r="HGG62" s="14"/>
      <c r="HGH62" s="14"/>
      <c r="HGI62" s="14"/>
      <c r="HGJ62" s="14"/>
      <c r="HGK62" s="14"/>
      <c r="HGL62" s="14"/>
      <c r="HGM62" s="14"/>
      <c r="HGN62" s="14"/>
      <c r="HGO62" s="14"/>
      <c r="HGP62" s="14"/>
      <c r="HGQ62" s="14"/>
      <c r="HGR62" s="14"/>
      <c r="HGS62" s="14"/>
      <c r="HGT62" s="14"/>
      <c r="HGU62" s="14"/>
      <c r="HGV62" s="14"/>
      <c r="HGW62" s="14"/>
      <c r="HGX62" s="14"/>
      <c r="HGY62" s="14"/>
      <c r="HGZ62" s="14"/>
      <c r="HHA62" s="14"/>
      <c r="HHB62" s="14"/>
      <c r="HHC62" s="14"/>
      <c r="HHD62" s="14"/>
      <c r="HHE62" s="14"/>
      <c r="HHF62" s="14"/>
      <c r="HHG62" s="14"/>
      <c r="HHH62" s="14"/>
      <c r="HHI62" s="14"/>
      <c r="HHJ62" s="14"/>
      <c r="HHK62" s="14"/>
      <c r="HHL62" s="14"/>
      <c r="HHM62" s="14"/>
      <c r="HHN62" s="14"/>
      <c r="HHO62" s="14"/>
      <c r="HHP62" s="14"/>
      <c r="HHQ62" s="14"/>
      <c r="HHR62" s="14"/>
      <c r="HHS62" s="14"/>
      <c r="HHT62" s="14"/>
      <c r="HHU62" s="14"/>
      <c r="HHV62" s="14"/>
      <c r="HHW62" s="14"/>
      <c r="HHX62" s="14"/>
      <c r="HHY62" s="14"/>
      <c r="HHZ62" s="14"/>
      <c r="HIA62" s="14"/>
      <c r="HIB62" s="14"/>
      <c r="HIC62" s="14"/>
      <c r="HID62" s="14"/>
      <c r="HIE62" s="14"/>
      <c r="HIF62" s="14"/>
      <c r="HIG62" s="14"/>
      <c r="HIH62" s="14"/>
      <c r="HII62" s="14"/>
      <c r="HIJ62" s="14"/>
      <c r="HIK62" s="14"/>
      <c r="HIL62" s="14"/>
      <c r="HIM62" s="14"/>
      <c r="HIN62" s="14"/>
      <c r="HIO62" s="14"/>
      <c r="HIP62" s="14"/>
      <c r="HIQ62" s="14"/>
      <c r="HIR62" s="14"/>
      <c r="HIS62" s="14"/>
      <c r="HIT62" s="14"/>
      <c r="HIU62" s="14"/>
      <c r="HIV62" s="14"/>
      <c r="HIW62" s="14"/>
      <c r="HIX62" s="14"/>
      <c r="HIY62" s="14"/>
      <c r="HIZ62" s="14"/>
      <c r="HJA62" s="14"/>
      <c r="HJB62" s="14"/>
      <c r="HJC62" s="14"/>
      <c r="HJD62" s="14"/>
      <c r="HJE62" s="14"/>
      <c r="HJF62" s="14"/>
      <c r="HJG62" s="14"/>
      <c r="HJH62" s="14"/>
      <c r="HJI62" s="14"/>
      <c r="HJJ62" s="14"/>
      <c r="HJK62" s="14"/>
      <c r="HJL62" s="14"/>
      <c r="HJM62" s="14"/>
      <c r="HJN62" s="14"/>
      <c r="HJO62" s="14"/>
      <c r="HJP62" s="14"/>
      <c r="HJQ62" s="14"/>
      <c r="HJR62" s="14"/>
      <c r="HJS62" s="14"/>
      <c r="HJT62" s="14"/>
      <c r="HJU62" s="14"/>
      <c r="HJV62" s="14"/>
      <c r="HJW62" s="14"/>
      <c r="HJX62" s="14"/>
      <c r="HJY62" s="14"/>
      <c r="HJZ62" s="14"/>
      <c r="HKA62" s="14"/>
      <c r="HKB62" s="14"/>
      <c r="HKC62" s="14"/>
      <c r="HKD62" s="14"/>
      <c r="HKE62" s="14"/>
      <c r="HKF62" s="14"/>
      <c r="HKG62" s="14"/>
      <c r="HKH62" s="14"/>
      <c r="HKI62" s="14"/>
      <c r="HKJ62" s="14"/>
      <c r="HKK62" s="14"/>
      <c r="HKL62" s="14"/>
      <c r="HKM62" s="14"/>
      <c r="HKN62" s="14"/>
      <c r="HKO62" s="14"/>
      <c r="HKP62" s="14"/>
      <c r="HKQ62" s="14"/>
      <c r="HKR62" s="14"/>
      <c r="HKS62" s="14"/>
      <c r="HKT62" s="14"/>
      <c r="HKU62" s="14"/>
      <c r="HKV62" s="14"/>
      <c r="HKW62" s="14"/>
      <c r="HKX62" s="14"/>
      <c r="HKY62" s="14"/>
      <c r="HKZ62" s="14"/>
      <c r="HLA62" s="14"/>
      <c r="HLB62" s="14"/>
      <c r="HLC62" s="14"/>
      <c r="HLD62" s="14"/>
      <c r="HLE62" s="14"/>
      <c r="HLF62" s="14"/>
      <c r="HLG62" s="14"/>
      <c r="HLH62" s="14"/>
      <c r="HLI62" s="14"/>
      <c r="HLJ62" s="14"/>
      <c r="HLK62" s="14"/>
      <c r="HLL62" s="14"/>
      <c r="HLM62" s="14"/>
      <c r="HLN62" s="14"/>
      <c r="HLO62" s="14"/>
      <c r="HLP62" s="14"/>
      <c r="HLQ62" s="14"/>
      <c r="HLR62" s="14"/>
      <c r="HLS62" s="14"/>
      <c r="HLT62" s="14"/>
      <c r="HLU62" s="14"/>
      <c r="HLV62" s="14"/>
      <c r="HLW62" s="14"/>
      <c r="HLX62" s="14"/>
      <c r="HLY62" s="14"/>
      <c r="HLZ62" s="14"/>
      <c r="HMA62" s="14"/>
      <c r="HMB62" s="14"/>
      <c r="HMC62" s="14"/>
      <c r="HMD62" s="14"/>
      <c r="HME62" s="14"/>
      <c r="HMF62" s="14"/>
      <c r="HMG62" s="14"/>
      <c r="HMH62" s="14"/>
      <c r="HMI62" s="14"/>
      <c r="HMJ62" s="14"/>
      <c r="HMK62" s="14"/>
      <c r="HML62" s="14"/>
      <c r="HMM62" s="14"/>
      <c r="HMN62" s="14"/>
      <c r="HMO62" s="14"/>
      <c r="HMP62" s="14"/>
      <c r="HMQ62" s="14"/>
      <c r="HMR62" s="14"/>
      <c r="HMS62" s="14"/>
      <c r="HMT62" s="14"/>
      <c r="HMU62" s="14"/>
      <c r="HMV62" s="14"/>
      <c r="HMW62" s="14"/>
      <c r="HMX62" s="14"/>
      <c r="HMY62" s="14"/>
      <c r="HMZ62" s="14"/>
      <c r="HNA62" s="14"/>
      <c r="HNB62" s="14"/>
      <c r="HNC62" s="14"/>
      <c r="HND62" s="14"/>
      <c r="HNE62" s="14"/>
      <c r="HNF62" s="14"/>
      <c r="HNG62" s="14"/>
      <c r="HNH62" s="14"/>
      <c r="HNI62" s="14"/>
      <c r="HNJ62" s="14"/>
      <c r="HNK62" s="14"/>
      <c r="HNL62" s="14"/>
      <c r="HNM62" s="14"/>
      <c r="HNN62" s="14"/>
      <c r="HNO62" s="14"/>
      <c r="HNP62" s="14"/>
      <c r="HNQ62" s="14"/>
      <c r="HNR62" s="14"/>
      <c r="HNS62" s="14"/>
      <c r="HNT62" s="14"/>
      <c r="HNU62" s="14"/>
      <c r="HNV62" s="14"/>
      <c r="HNW62" s="14"/>
      <c r="HNX62" s="14"/>
      <c r="HNY62" s="14"/>
      <c r="HNZ62" s="14"/>
      <c r="HOA62" s="14"/>
      <c r="HOB62" s="14"/>
      <c r="HOC62" s="14"/>
      <c r="HOD62" s="14"/>
      <c r="HOE62" s="14"/>
      <c r="HOF62" s="14"/>
      <c r="HOG62" s="14"/>
      <c r="HOH62" s="14"/>
      <c r="HOI62" s="14"/>
      <c r="HOJ62" s="14"/>
      <c r="HOK62" s="14"/>
      <c r="HOL62" s="14"/>
      <c r="HOM62" s="14"/>
      <c r="HON62" s="14"/>
      <c r="HOO62" s="14"/>
      <c r="HOP62" s="14"/>
      <c r="HOQ62" s="14"/>
      <c r="HOR62" s="14"/>
      <c r="HOS62" s="14"/>
      <c r="HOT62" s="14"/>
      <c r="HOU62" s="14"/>
      <c r="HOV62" s="14"/>
      <c r="HOW62" s="14"/>
      <c r="HOX62" s="14"/>
      <c r="HOY62" s="14"/>
      <c r="HOZ62" s="14"/>
      <c r="HPA62" s="14"/>
      <c r="HPB62" s="14"/>
      <c r="HPC62" s="14"/>
      <c r="HPD62" s="14"/>
      <c r="HPE62" s="14"/>
      <c r="HPF62" s="14"/>
      <c r="HPG62" s="14"/>
      <c r="HPH62" s="14"/>
      <c r="HPI62" s="14"/>
      <c r="HPJ62" s="14"/>
      <c r="HPK62" s="14"/>
      <c r="HPL62" s="14"/>
      <c r="HPM62" s="14"/>
      <c r="HPN62" s="14"/>
      <c r="HPO62" s="14"/>
      <c r="HPP62" s="14"/>
      <c r="HPQ62" s="14"/>
      <c r="HPR62" s="14"/>
      <c r="HPS62" s="14"/>
      <c r="HPT62" s="14"/>
      <c r="HPU62" s="14"/>
      <c r="HPV62" s="14"/>
      <c r="HPW62" s="14"/>
      <c r="HPX62" s="14"/>
      <c r="HPY62" s="14"/>
      <c r="HPZ62" s="14"/>
      <c r="HQA62" s="14"/>
      <c r="HQB62" s="14"/>
      <c r="HQC62" s="14"/>
      <c r="HQD62" s="14"/>
      <c r="HQE62" s="14"/>
      <c r="HQF62" s="14"/>
      <c r="HQG62" s="14"/>
      <c r="HQH62" s="14"/>
      <c r="HQI62" s="14"/>
      <c r="HQJ62" s="14"/>
      <c r="HQK62" s="14"/>
      <c r="HQL62" s="14"/>
      <c r="HQM62" s="14"/>
      <c r="HQN62" s="14"/>
      <c r="HQO62" s="14"/>
      <c r="HQP62" s="14"/>
      <c r="HQQ62" s="14"/>
      <c r="HQR62" s="14"/>
      <c r="HQS62" s="14"/>
      <c r="HQT62" s="14"/>
      <c r="HQU62" s="14"/>
      <c r="HQV62" s="14"/>
      <c r="HQW62" s="14"/>
      <c r="HQX62" s="14"/>
      <c r="HQY62" s="14"/>
      <c r="HQZ62" s="14"/>
      <c r="HRA62" s="14"/>
      <c r="HRB62" s="14"/>
      <c r="HRC62" s="14"/>
      <c r="HRD62" s="14"/>
      <c r="HRE62" s="14"/>
      <c r="HRF62" s="14"/>
      <c r="HRG62" s="14"/>
      <c r="HRH62" s="14"/>
      <c r="HRI62" s="14"/>
      <c r="HRJ62" s="14"/>
      <c r="HRK62" s="14"/>
      <c r="HRL62" s="14"/>
      <c r="HRM62" s="14"/>
      <c r="HRN62" s="14"/>
      <c r="HRO62" s="14"/>
      <c r="HRP62" s="14"/>
      <c r="HRQ62" s="14"/>
      <c r="HRR62" s="14"/>
      <c r="HRS62" s="14"/>
      <c r="HRT62" s="14"/>
      <c r="HRU62" s="14"/>
      <c r="HRV62" s="14"/>
      <c r="HRW62" s="14"/>
      <c r="HRX62" s="14"/>
      <c r="HRY62" s="14"/>
      <c r="HRZ62" s="14"/>
      <c r="HSA62" s="14"/>
      <c r="HSB62" s="14"/>
      <c r="HSC62" s="14"/>
      <c r="HSD62" s="14"/>
      <c r="HSE62" s="14"/>
      <c r="HSF62" s="14"/>
      <c r="HSG62" s="14"/>
      <c r="HSH62" s="14"/>
      <c r="HSI62" s="14"/>
      <c r="HSJ62" s="14"/>
      <c r="HSK62" s="14"/>
      <c r="HSL62" s="14"/>
      <c r="HSM62" s="14"/>
      <c r="HSN62" s="14"/>
      <c r="HSO62" s="14"/>
      <c r="HSP62" s="14"/>
      <c r="HSQ62" s="14"/>
      <c r="HSR62" s="14"/>
      <c r="HSS62" s="14"/>
      <c r="HST62" s="14"/>
      <c r="HSU62" s="14"/>
      <c r="HSV62" s="14"/>
      <c r="HSW62" s="14"/>
      <c r="HSX62" s="14"/>
      <c r="HSY62" s="14"/>
      <c r="HSZ62" s="14"/>
      <c r="HTA62" s="14"/>
      <c r="HTB62" s="14"/>
      <c r="HTC62" s="14"/>
      <c r="HTD62" s="14"/>
      <c r="HTE62" s="14"/>
      <c r="HTF62" s="14"/>
      <c r="HTG62" s="14"/>
      <c r="HTH62" s="14"/>
      <c r="HTI62" s="14"/>
      <c r="HTJ62" s="14"/>
      <c r="HTK62" s="14"/>
      <c r="HTL62" s="14"/>
      <c r="HTM62" s="14"/>
      <c r="HTN62" s="14"/>
      <c r="HTO62" s="14"/>
      <c r="HTP62" s="14"/>
      <c r="HTQ62" s="14"/>
      <c r="HTR62" s="14"/>
      <c r="HTS62" s="14"/>
      <c r="HTT62" s="14"/>
      <c r="HTU62" s="14"/>
      <c r="HTV62" s="14"/>
      <c r="HTW62" s="14"/>
      <c r="HTX62" s="14"/>
      <c r="HTY62" s="14"/>
      <c r="HTZ62" s="14"/>
      <c r="HUA62" s="14"/>
      <c r="HUB62" s="14"/>
      <c r="HUC62" s="14"/>
      <c r="HUD62" s="14"/>
      <c r="HUE62" s="14"/>
      <c r="HUF62" s="14"/>
      <c r="HUG62" s="14"/>
      <c r="HUH62" s="14"/>
      <c r="HUI62" s="14"/>
      <c r="HUJ62" s="14"/>
      <c r="HUK62" s="14"/>
      <c r="HUL62" s="14"/>
      <c r="HUM62" s="14"/>
      <c r="HUN62" s="14"/>
      <c r="HUO62" s="14"/>
      <c r="HUP62" s="14"/>
      <c r="HUQ62" s="14"/>
      <c r="HUR62" s="14"/>
      <c r="HUS62" s="14"/>
      <c r="HUT62" s="14"/>
      <c r="HUU62" s="14"/>
      <c r="HUV62" s="14"/>
      <c r="HUW62" s="14"/>
      <c r="HUX62" s="14"/>
      <c r="HUY62" s="14"/>
      <c r="HUZ62" s="14"/>
      <c r="HVA62" s="14"/>
      <c r="HVB62" s="14"/>
      <c r="HVC62" s="14"/>
      <c r="HVD62" s="14"/>
      <c r="HVE62" s="14"/>
      <c r="HVF62" s="14"/>
      <c r="HVG62" s="14"/>
      <c r="HVH62" s="14"/>
      <c r="HVI62" s="14"/>
      <c r="HVJ62" s="14"/>
      <c r="HVK62" s="14"/>
      <c r="HVL62" s="14"/>
      <c r="HVM62" s="14"/>
      <c r="HVN62" s="14"/>
      <c r="HVO62" s="14"/>
      <c r="HVP62" s="14"/>
      <c r="HVQ62" s="14"/>
      <c r="HVR62" s="14"/>
      <c r="HVS62" s="14"/>
      <c r="HVT62" s="14"/>
      <c r="HVU62" s="14"/>
      <c r="HVV62" s="14"/>
      <c r="HVW62" s="14"/>
      <c r="HVX62" s="14"/>
      <c r="HVY62" s="14"/>
      <c r="HVZ62" s="14"/>
      <c r="HWA62" s="14"/>
      <c r="HWB62" s="14"/>
      <c r="HWC62" s="14"/>
      <c r="HWD62" s="14"/>
      <c r="HWE62" s="14"/>
      <c r="HWF62" s="14"/>
      <c r="HWG62" s="14"/>
      <c r="HWH62" s="14"/>
      <c r="HWI62" s="14"/>
      <c r="HWJ62" s="14"/>
      <c r="HWK62" s="14"/>
      <c r="HWL62" s="14"/>
      <c r="HWM62" s="14"/>
      <c r="HWN62" s="14"/>
      <c r="HWO62" s="14"/>
      <c r="HWP62" s="14"/>
      <c r="HWQ62" s="14"/>
      <c r="HWR62" s="14"/>
      <c r="HWS62" s="14"/>
      <c r="HWT62" s="14"/>
      <c r="HWU62" s="14"/>
      <c r="HWV62" s="14"/>
      <c r="HWW62" s="14"/>
      <c r="HWX62" s="14"/>
      <c r="HWY62" s="14"/>
      <c r="HWZ62" s="14"/>
      <c r="HXA62" s="14"/>
      <c r="HXB62" s="14"/>
      <c r="HXC62" s="14"/>
      <c r="HXD62" s="14"/>
      <c r="HXE62" s="14"/>
      <c r="HXF62" s="14"/>
      <c r="HXG62" s="14"/>
      <c r="HXH62" s="14"/>
      <c r="HXI62" s="14"/>
      <c r="HXJ62" s="14"/>
      <c r="HXK62" s="14"/>
      <c r="HXL62" s="14"/>
      <c r="HXM62" s="14"/>
      <c r="HXN62" s="14"/>
      <c r="HXO62" s="14"/>
      <c r="HXP62" s="14"/>
      <c r="HXQ62" s="14"/>
      <c r="HXR62" s="14"/>
      <c r="HXS62" s="14"/>
      <c r="HXT62" s="14"/>
      <c r="HXU62" s="14"/>
      <c r="HXV62" s="14"/>
      <c r="HXW62" s="14"/>
      <c r="HXX62" s="14"/>
      <c r="HXY62" s="14"/>
      <c r="HXZ62" s="14"/>
      <c r="HYA62" s="14"/>
      <c r="HYB62" s="14"/>
      <c r="HYC62" s="14"/>
      <c r="HYD62" s="14"/>
      <c r="HYE62" s="14"/>
      <c r="HYF62" s="14"/>
      <c r="HYG62" s="14"/>
      <c r="HYH62" s="14"/>
      <c r="HYI62" s="14"/>
      <c r="HYJ62" s="14"/>
      <c r="HYK62" s="14"/>
      <c r="HYL62" s="14"/>
      <c r="HYM62" s="14"/>
      <c r="HYN62" s="14"/>
      <c r="HYO62" s="14"/>
      <c r="HYP62" s="14"/>
      <c r="HYQ62" s="14"/>
      <c r="HYR62" s="14"/>
      <c r="HYS62" s="14"/>
      <c r="HYT62" s="14"/>
      <c r="HYU62" s="14"/>
      <c r="HYV62" s="14"/>
      <c r="HYW62" s="14"/>
      <c r="HYX62" s="14"/>
      <c r="HYY62" s="14"/>
      <c r="HYZ62" s="14"/>
      <c r="HZA62" s="14"/>
      <c r="HZB62" s="14"/>
      <c r="HZC62" s="14"/>
      <c r="HZD62" s="14"/>
      <c r="HZE62" s="14"/>
      <c r="HZF62" s="14"/>
      <c r="HZG62" s="14"/>
      <c r="HZH62" s="14"/>
      <c r="HZI62" s="14"/>
      <c r="HZJ62" s="14"/>
      <c r="HZK62" s="14"/>
      <c r="HZL62" s="14"/>
      <c r="HZM62" s="14"/>
      <c r="HZN62" s="14"/>
      <c r="HZO62" s="14"/>
      <c r="HZP62" s="14"/>
      <c r="HZQ62" s="14"/>
      <c r="HZR62" s="14"/>
      <c r="HZS62" s="14"/>
      <c r="HZT62" s="14"/>
      <c r="HZU62" s="14"/>
      <c r="HZV62" s="14"/>
      <c r="HZW62" s="14"/>
      <c r="HZX62" s="14"/>
      <c r="HZY62" s="14"/>
      <c r="HZZ62" s="14"/>
      <c r="IAA62" s="14"/>
      <c r="IAB62" s="14"/>
      <c r="IAC62" s="14"/>
      <c r="IAD62" s="14"/>
      <c r="IAE62" s="14"/>
      <c r="IAF62" s="14"/>
      <c r="IAG62" s="14"/>
      <c r="IAH62" s="14"/>
      <c r="IAI62" s="14"/>
      <c r="IAJ62" s="14"/>
      <c r="IAK62" s="14"/>
      <c r="IAL62" s="14"/>
      <c r="IAM62" s="14"/>
      <c r="IAN62" s="14"/>
      <c r="IAO62" s="14"/>
      <c r="IAP62" s="14"/>
      <c r="IAQ62" s="14"/>
      <c r="IAR62" s="14"/>
      <c r="IAS62" s="14"/>
      <c r="IAT62" s="14"/>
      <c r="IAU62" s="14"/>
      <c r="IAV62" s="14"/>
      <c r="IAW62" s="14"/>
      <c r="IAX62" s="14"/>
      <c r="IAY62" s="14"/>
      <c r="IAZ62" s="14"/>
      <c r="IBA62" s="14"/>
      <c r="IBB62" s="14"/>
      <c r="IBC62" s="14"/>
      <c r="IBD62" s="14"/>
      <c r="IBE62" s="14"/>
      <c r="IBF62" s="14"/>
      <c r="IBG62" s="14"/>
      <c r="IBH62" s="14"/>
      <c r="IBI62" s="14"/>
      <c r="IBJ62" s="14"/>
      <c r="IBK62" s="14"/>
      <c r="IBL62" s="14"/>
      <c r="IBM62" s="14"/>
      <c r="IBN62" s="14"/>
      <c r="IBO62" s="14"/>
      <c r="IBP62" s="14"/>
      <c r="IBQ62" s="14"/>
      <c r="IBR62" s="14"/>
      <c r="IBS62" s="14"/>
      <c r="IBT62" s="14"/>
      <c r="IBU62" s="14"/>
      <c r="IBV62" s="14"/>
      <c r="IBW62" s="14"/>
      <c r="IBX62" s="14"/>
      <c r="IBY62" s="14"/>
      <c r="IBZ62" s="14"/>
      <c r="ICA62" s="14"/>
      <c r="ICB62" s="14"/>
      <c r="ICC62" s="14"/>
      <c r="ICD62" s="14"/>
      <c r="ICE62" s="14"/>
      <c r="ICF62" s="14"/>
      <c r="ICG62" s="14"/>
      <c r="ICH62" s="14"/>
      <c r="ICI62" s="14"/>
      <c r="ICJ62" s="14"/>
      <c r="ICK62" s="14"/>
      <c r="ICL62" s="14"/>
      <c r="ICM62" s="14"/>
      <c r="ICN62" s="14"/>
      <c r="ICO62" s="14"/>
      <c r="ICP62" s="14"/>
      <c r="ICQ62" s="14"/>
      <c r="ICR62" s="14"/>
      <c r="ICS62" s="14"/>
      <c r="ICT62" s="14"/>
      <c r="ICU62" s="14"/>
      <c r="ICV62" s="14"/>
      <c r="ICW62" s="14"/>
      <c r="ICX62" s="14"/>
      <c r="ICY62" s="14"/>
      <c r="ICZ62" s="14"/>
      <c r="IDA62" s="14"/>
      <c r="IDB62" s="14"/>
      <c r="IDC62" s="14"/>
      <c r="IDD62" s="14"/>
      <c r="IDE62" s="14"/>
      <c r="IDF62" s="14"/>
      <c r="IDG62" s="14"/>
      <c r="IDH62" s="14"/>
      <c r="IDI62" s="14"/>
      <c r="IDJ62" s="14"/>
      <c r="IDK62" s="14"/>
      <c r="IDL62" s="14"/>
      <c r="IDM62" s="14"/>
      <c r="IDN62" s="14"/>
      <c r="IDO62" s="14"/>
      <c r="IDP62" s="14"/>
      <c r="IDQ62" s="14"/>
      <c r="IDR62" s="14"/>
      <c r="IDS62" s="14"/>
      <c r="IDT62" s="14"/>
      <c r="IDU62" s="14"/>
      <c r="IDV62" s="14"/>
      <c r="IDW62" s="14"/>
      <c r="IDX62" s="14"/>
      <c r="IDY62" s="14"/>
      <c r="IDZ62" s="14"/>
      <c r="IEA62" s="14"/>
      <c r="IEB62" s="14"/>
      <c r="IEC62" s="14"/>
      <c r="IED62" s="14"/>
      <c r="IEE62" s="14"/>
      <c r="IEF62" s="14"/>
      <c r="IEG62" s="14"/>
      <c r="IEH62" s="14"/>
      <c r="IEI62" s="14"/>
      <c r="IEJ62" s="14"/>
      <c r="IEK62" s="14"/>
      <c r="IEL62" s="14"/>
      <c r="IEM62" s="14"/>
      <c r="IEN62" s="14"/>
      <c r="IEO62" s="14"/>
      <c r="IEP62" s="14"/>
      <c r="IEQ62" s="14"/>
      <c r="IER62" s="14"/>
      <c r="IES62" s="14"/>
      <c r="IET62" s="14"/>
      <c r="IEU62" s="14"/>
      <c r="IEV62" s="14"/>
      <c r="IEW62" s="14"/>
      <c r="IEX62" s="14"/>
      <c r="IEY62" s="14"/>
      <c r="IEZ62" s="14"/>
      <c r="IFA62" s="14"/>
      <c r="IFB62" s="14"/>
      <c r="IFC62" s="14"/>
      <c r="IFD62" s="14"/>
      <c r="IFE62" s="14"/>
      <c r="IFF62" s="14"/>
      <c r="IFG62" s="14"/>
      <c r="IFH62" s="14"/>
      <c r="IFI62" s="14"/>
      <c r="IFJ62" s="14"/>
      <c r="IFK62" s="14"/>
      <c r="IFL62" s="14"/>
      <c r="IFM62" s="14"/>
      <c r="IFN62" s="14"/>
      <c r="IFO62" s="14"/>
      <c r="IFP62" s="14"/>
      <c r="IFQ62" s="14"/>
      <c r="IFR62" s="14"/>
      <c r="IFS62" s="14"/>
      <c r="IFT62" s="14"/>
      <c r="IFU62" s="14"/>
      <c r="IFV62" s="14"/>
      <c r="IFW62" s="14"/>
      <c r="IFX62" s="14"/>
      <c r="IFY62" s="14"/>
      <c r="IFZ62" s="14"/>
      <c r="IGA62" s="14"/>
      <c r="IGB62" s="14"/>
      <c r="IGC62" s="14"/>
      <c r="IGD62" s="14"/>
      <c r="IGE62" s="14"/>
      <c r="IGF62" s="14"/>
      <c r="IGG62" s="14"/>
      <c r="IGH62" s="14"/>
      <c r="IGI62" s="14"/>
      <c r="IGJ62" s="14"/>
      <c r="IGK62" s="14"/>
      <c r="IGL62" s="14"/>
      <c r="IGM62" s="14"/>
      <c r="IGN62" s="14"/>
      <c r="IGO62" s="14"/>
      <c r="IGP62" s="14"/>
      <c r="IGQ62" s="14"/>
      <c r="IGR62" s="14"/>
      <c r="IGS62" s="14"/>
      <c r="IGT62" s="14"/>
      <c r="IGU62" s="14"/>
      <c r="IGV62" s="14"/>
      <c r="IGW62" s="14"/>
      <c r="IGX62" s="14"/>
      <c r="IGY62" s="14"/>
      <c r="IGZ62" s="14"/>
      <c r="IHA62" s="14"/>
      <c r="IHB62" s="14"/>
      <c r="IHC62" s="14"/>
      <c r="IHD62" s="14"/>
      <c r="IHE62" s="14"/>
      <c r="IHF62" s="14"/>
      <c r="IHG62" s="14"/>
      <c r="IHH62" s="14"/>
      <c r="IHI62" s="14"/>
      <c r="IHJ62" s="14"/>
      <c r="IHK62" s="14"/>
      <c r="IHL62" s="14"/>
      <c r="IHM62" s="14"/>
      <c r="IHN62" s="14"/>
      <c r="IHO62" s="14"/>
      <c r="IHP62" s="14"/>
      <c r="IHQ62" s="14"/>
      <c r="IHR62" s="14"/>
      <c r="IHS62" s="14"/>
      <c r="IHT62" s="14"/>
      <c r="IHU62" s="14"/>
      <c r="IHV62" s="14"/>
      <c r="IHW62" s="14"/>
      <c r="IHX62" s="14"/>
      <c r="IHY62" s="14"/>
      <c r="IHZ62" s="14"/>
      <c r="IIA62" s="14"/>
      <c r="IIB62" s="14"/>
      <c r="IIC62" s="14"/>
      <c r="IID62" s="14"/>
      <c r="IIE62" s="14"/>
      <c r="IIF62" s="14"/>
      <c r="IIG62" s="14"/>
      <c r="IIH62" s="14"/>
      <c r="III62" s="14"/>
      <c r="IIJ62" s="14"/>
      <c r="IIK62" s="14"/>
      <c r="IIL62" s="14"/>
      <c r="IIM62" s="14"/>
      <c r="IIN62" s="14"/>
      <c r="IIO62" s="14"/>
      <c r="IIP62" s="14"/>
      <c r="IIQ62" s="14"/>
      <c r="IIR62" s="14"/>
      <c r="IIS62" s="14"/>
      <c r="IIT62" s="14"/>
      <c r="IIU62" s="14"/>
      <c r="IIV62" s="14"/>
      <c r="IIW62" s="14"/>
      <c r="IIX62" s="14"/>
      <c r="IIY62" s="14"/>
      <c r="IIZ62" s="14"/>
      <c r="IJA62" s="14"/>
      <c r="IJB62" s="14"/>
      <c r="IJC62" s="14"/>
      <c r="IJD62" s="14"/>
      <c r="IJE62" s="14"/>
      <c r="IJF62" s="14"/>
      <c r="IJG62" s="14"/>
      <c r="IJH62" s="14"/>
      <c r="IJI62" s="14"/>
      <c r="IJJ62" s="14"/>
      <c r="IJK62" s="14"/>
      <c r="IJL62" s="14"/>
      <c r="IJM62" s="14"/>
      <c r="IJN62" s="14"/>
      <c r="IJO62" s="14"/>
      <c r="IJP62" s="14"/>
      <c r="IJQ62" s="14"/>
      <c r="IJR62" s="14"/>
      <c r="IJS62" s="14"/>
      <c r="IJT62" s="14"/>
      <c r="IJU62" s="14"/>
      <c r="IJV62" s="14"/>
      <c r="IJW62" s="14"/>
      <c r="IJX62" s="14"/>
      <c r="IJY62" s="14"/>
      <c r="IJZ62" s="14"/>
      <c r="IKA62" s="14"/>
      <c r="IKB62" s="14"/>
      <c r="IKC62" s="14"/>
      <c r="IKD62" s="14"/>
      <c r="IKE62" s="14"/>
      <c r="IKF62" s="14"/>
      <c r="IKG62" s="14"/>
      <c r="IKH62" s="14"/>
      <c r="IKI62" s="14"/>
      <c r="IKJ62" s="14"/>
      <c r="IKK62" s="14"/>
      <c r="IKL62" s="14"/>
      <c r="IKM62" s="14"/>
      <c r="IKN62" s="14"/>
      <c r="IKO62" s="14"/>
      <c r="IKP62" s="14"/>
      <c r="IKQ62" s="14"/>
      <c r="IKR62" s="14"/>
      <c r="IKS62" s="14"/>
      <c r="IKT62" s="14"/>
      <c r="IKU62" s="14"/>
      <c r="IKV62" s="14"/>
      <c r="IKW62" s="14"/>
      <c r="IKX62" s="14"/>
      <c r="IKY62" s="14"/>
      <c r="IKZ62" s="14"/>
      <c r="ILA62" s="14"/>
      <c r="ILB62" s="14"/>
      <c r="ILC62" s="14"/>
      <c r="ILD62" s="14"/>
      <c r="ILE62" s="14"/>
      <c r="ILF62" s="14"/>
      <c r="ILG62" s="14"/>
      <c r="ILH62" s="14"/>
      <c r="ILI62" s="14"/>
      <c r="ILJ62" s="14"/>
      <c r="ILK62" s="14"/>
      <c r="ILL62" s="14"/>
      <c r="ILM62" s="14"/>
      <c r="ILN62" s="14"/>
      <c r="ILO62" s="14"/>
      <c r="ILP62" s="14"/>
      <c r="ILQ62" s="14"/>
      <c r="ILR62" s="14"/>
      <c r="ILS62" s="14"/>
      <c r="ILT62" s="14"/>
      <c r="ILU62" s="14"/>
      <c r="ILV62" s="14"/>
      <c r="ILW62" s="14"/>
      <c r="ILX62" s="14"/>
      <c r="ILY62" s="14"/>
      <c r="ILZ62" s="14"/>
      <c r="IMA62" s="14"/>
      <c r="IMB62" s="14"/>
      <c r="IMC62" s="14"/>
      <c r="IMD62" s="14"/>
      <c r="IME62" s="14"/>
      <c r="IMF62" s="14"/>
      <c r="IMG62" s="14"/>
      <c r="IMH62" s="14"/>
      <c r="IMI62" s="14"/>
      <c r="IMJ62" s="14"/>
      <c r="IMK62" s="14"/>
      <c r="IML62" s="14"/>
      <c r="IMM62" s="14"/>
      <c r="IMN62" s="14"/>
      <c r="IMO62" s="14"/>
      <c r="IMP62" s="14"/>
      <c r="IMQ62" s="14"/>
      <c r="IMR62" s="14"/>
      <c r="IMS62" s="14"/>
      <c r="IMT62" s="14"/>
      <c r="IMU62" s="14"/>
      <c r="IMV62" s="14"/>
      <c r="IMW62" s="14"/>
      <c r="IMX62" s="14"/>
      <c r="IMY62" s="14"/>
      <c r="IMZ62" s="14"/>
      <c r="INA62" s="14"/>
      <c r="INB62" s="14"/>
      <c r="INC62" s="14"/>
      <c r="IND62" s="14"/>
      <c r="INE62" s="14"/>
      <c r="INF62" s="14"/>
      <c r="ING62" s="14"/>
      <c r="INH62" s="14"/>
      <c r="INI62" s="14"/>
      <c r="INJ62" s="14"/>
      <c r="INK62" s="14"/>
      <c r="INL62" s="14"/>
      <c r="INM62" s="14"/>
      <c r="INN62" s="14"/>
      <c r="INO62" s="14"/>
      <c r="INP62" s="14"/>
      <c r="INQ62" s="14"/>
      <c r="INR62" s="14"/>
      <c r="INS62" s="14"/>
      <c r="INT62" s="14"/>
      <c r="INU62" s="14"/>
      <c r="INV62" s="14"/>
      <c r="INW62" s="14"/>
      <c r="INX62" s="14"/>
      <c r="INY62" s="14"/>
      <c r="INZ62" s="14"/>
      <c r="IOA62" s="14"/>
      <c r="IOB62" s="14"/>
      <c r="IOC62" s="14"/>
      <c r="IOD62" s="14"/>
      <c r="IOE62" s="14"/>
      <c r="IOF62" s="14"/>
      <c r="IOG62" s="14"/>
      <c r="IOH62" s="14"/>
      <c r="IOI62" s="14"/>
      <c r="IOJ62" s="14"/>
      <c r="IOK62" s="14"/>
      <c r="IOL62" s="14"/>
      <c r="IOM62" s="14"/>
      <c r="ION62" s="14"/>
      <c r="IOO62" s="14"/>
      <c r="IOP62" s="14"/>
      <c r="IOQ62" s="14"/>
      <c r="IOR62" s="14"/>
      <c r="IOS62" s="14"/>
      <c r="IOT62" s="14"/>
      <c r="IOU62" s="14"/>
      <c r="IOV62" s="14"/>
      <c r="IOW62" s="14"/>
      <c r="IOX62" s="14"/>
      <c r="IOY62" s="14"/>
      <c r="IOZ62" s="14"/>
      <c r="IPA62" s="14"/>
      <c r="IPB62" s="14"/>
      <c r="IPC62" s="14"/>
      <c r="IPD62" s="14"/>
      <c r="IPE62" s="14"/>
      <c r="IPF62" s="14"/>
      <c r="IPG62" s="14"/>
      <c r="IPH62" s="14"/>
      <c r="IPI62" s="14"/>
      <c r="IPJ62" s="14"/>
      <c r="IPK62" s="14"/>
      <c r="IPL62" s="14"/>
      <c r="IPM62" s="14"/>
      <c r="IPN62" s="14"/>
      <c r="IPO62" s="14"/>
      <c r="IPP62" s="14"/>
      <c r="IPQ62" s="14"/>
      <c r="IPR62" s="14"/>
      <c r="IPS62" s="14"/>
      <c r="IPT62" s="14"/>
      <c r="IPU62" s="14"/>
      <c r="IPV62" s="14"/>
      <c r="IPW62" s="14"/>
      <c r="IPX62" s="14"/>
      <c r="IPY62" s="14"/>
      <c r="IPZ62" s="14"/>
      <c r="IQA62" s="14"/>
      <c r="IQB62" s="14"/>
      <c r="IQC62" s="14"/>
      <c r="IQD62" s="14"/>
      <c r="IQE62" s="14"/>
      <c r="IQF62" s="14"/>
      <c r="IQG62" s="14"/>
      <c r="IQH62" s="14"/>
      <c r="IQI62" s="14"/>
      <c r="IQJ62" s="14"/>
      <c r="IQK62" s="14"/>
      <c r="IQL62" s="14"/>
      <c r="IQM62" s="14"/>
      <c r="IQN62" s="14"/>
      <c r="IQO62" s="14"/>
      <c r="IQP62" s="14"/>
      <c r="IQQ62" s="14"/>
      <c r="IQR62" s="14"/>
      <c r="IQS62" s="14"/>
      <c r="IQT62" s="14"/>
      <c r="IQU62" s="14"/>
      <c r="IQV62" s="14"/>
      <c r="IQW62" s="14"/>
      <c r="IQX62" s="14"/>
      <c r="IQY62" s="14"/>
      <c r="IQZ62" s="14"/>
      <c r="IRA62" s="14"/>
      <c r="IRB62" s="14"/>
      <c r="IRC62" s="14"/>
      <c r="IRD62" s="14"/>
      <c r="IRE62" s="14"/>
      <c r="IRF62" s="14"/>
      <c r="IRG62" s="14"/>
      <c r="IRH62" s="14"/>
      <c r="IRI62" s="14"/>
      <c r="IRJ62" s="14"/>
      <c r="IRK62" s="14"/>
      <c r="IRL62" s="14"/>
      <c r="IRM62" s="14"/>
      <c r="IRN62" s="14"/>
      <c r="IRO62" s="14"/>
      <c r="IRP62" s="14"/>
      <c r="IRQ62" s="14"/>
      <c r="IRR62" s="14"/>
      <c r="IRS62" s="14"/>
      <c r="IRT62" s="14"/>
      <c r="IRU62" s="14"/>
      <c r="IRV62" s="14"/>
      <c r="IRW62" s="14"/>
      <c r="IRX62" s="14"/>
      <c r="IRY62" s="14"/>
      <c r="IRZ62" s="14"/>
      <c r="ISA62" s="14"/>
      <c r="ISB62" s="14"/>
      <c r="ISC62" s="14"/>
      <c r="ISD62" s="14"/>
      <c r="ISE62" s="14"/>
      <c r="ISF62" s="14"/>
      <c r="ISG62" s="14"/>
      <c r="ISH62" s="14"/>
      <c r="ISI62" s="14"/>
      <c r="ISJ62" s="14"/>
      <c r="ISK62" s="14"/>
      <c r="ISL62" s="14"/>
      <c r="ISM62" s="14"/>
      <c r="ISN62" s="14"/>
      <c r="ISO62" s="14"/>
      <c r="ISP62" s="14"/>
      <c r="ISQ62" s="14"/>
      <c r="ISR62" s="14"/>
      <c r="ISS62" s="14"/>
      <c r="IST62" s="14"/>
      <c r="ISU62" s="14"/>
      <c r="ISV62" s="14"/>
      <c r="ISW62" s="14"/>
      <c r="ISX62" s="14"/>
      <c r="ISY62" s="14"/>
      <c r="ISZ62" s="14"/>
      <c r="ITA62" s="14"/>
      <c r="ITB62" s="14"/>
      <c r="ITC62" s="14"/>
      <c r="ITD62" s="14"/>
      <c r="ITE62" s="14"/>
      <c r="ITF62" s="14"/>
      <c r="ITG62" s="14"/>
      <c r="ITH62" s="14"/>
      <c r="ITI62" s="14"/>
      <c r="ITJ62" s="14"/>
      <c r="ITK62" s="14"/>
      <c r="ITL62" s="14"/>
      <c r="ITM62" s="14"/>
      <c r="ITN62" s="14"/>
      <c r="ITO62" s="14"/>
      <c r="ITP62" s="14"/>
      <c r="ITQ62" s="14"/>
      <c r="ITR62" s="14"/>
      <c r="ITS62" s="14"/>
      <c r="ITT62" s="14"/>
      <c r="ITU62" s="14"/>
      <c r="ITV62" s="14"/>
      <c r="ITW62" s="14"/>
      <c r="ITX62" s="14"/>
      <c r="ITY62" s="14"/>
      <c r="ITZ62" s="14"/>
      <c r="IUA62" s="14"/>
      <c r="IUB62" s="14"/>
      <c r="IUC62" s="14"/>
      <c r="IUD62" s="14"/>
      <c r="IUE62" s="14"/>
      <c r="IUF62" s="14"/>
      <c r="IUG62" s="14"/>
      <c r="IUH62" s="14"/>
      <c r="IUI62" s="14"/>
      <c r="IUJ62" s="14"/>
      <c r="IUK62" s="14"/>
      <c r="IUL62" s="14"/>
      <c r="IUM62" s="14"/>
      <c r="IUN62" s="14"/>
      <c r="IUO62" s="14"/>
      <c r="IUP62" s="14"/>
      <c r="IUQ62" s="14"/>
      <c r="IUR62" s="14"/>
      <c r="IUS62" s="14"/>
      <c r="IUT62" s="14"/>
      <c r="IUU62" s="14"/>
      <c r="IUV62" s="14"/>
      <c r="IUW62" s="14"/>
      <c r="IUX62" s="14"/>
      <c r="IUY62" s="14"/>
      <c r="IUZ62" s="14"/>
      <c r="IVA62" s="14"/>
      <c r="IVB62" s="14"/>
      <c r="IVC62" s="14"/>
      <c r="IVD62" s="14"/>
      <c r="IVE62" s="14"/>
      <c r="IVF62" s="14"/>
      <c r="IVG62" s="14"/>
      <c r="IVH62" s="14"/>
      <c r="IVI62" s="14"/>
      <c r="IVJ62" s="14"/>
      <c r="IVK62" s="14"/>
      <c r="IVL62" s="14"/>
      <c r="IVM62" s="14"/>
      <c r="IVN62" s="14"/>
      <c r="IVO62" s="14"/>
      <c r="IVP62" s="14"/>
      <c r="IVQ62" s="14"/>
      <c r="IVR62" s="14"/>
      <c r="IVS62" s="14"/>
      <c r="IVT62" s="14"/>
      <c r="IVU62" s="14"/>
      <c r="IVV62" s="14"/>
      <c r="IVW62" s="14"/>
      <c r="IVX62" s="14"/>
      <c r="IVY62" s="14"/>
      <c r="IVZ62" s="14"/>
      <c r="IWA62" s="14"/>
      <c r="IWB62" s="14"/>
      <c r="IWC62" s="14"/>
      <c r="IWD62" s="14"/>
      <c r="IWE62" s="14"/>
      <c r="IWF62" s="14"/>
      <c r="IWG62" s="14"/>
      <c r="IWH62" s="14"/>
      <c r="IWI62" s="14"/>
      <c r="IWJ62" s="14"/>
      <c r="IWK62" s="14"/>
      <c r="IWL62" s="14"/>
      <c r="IWM62" s="14"/>
      <c r="IWN62" s="14"/>
      <c r="IWO62" s="14"/>
      <c r="IWP62" s="14"/>
      <c r="IWQ62" s="14"/>
      <c r="IWR62" s="14"/>
      <c r="IWS62" s="14"/>
      <c r="IWT62" s="14"/>
      <c r="IWU62" s="14"/>
      <c r="IWV62" s="14"/>
      <c r="IWW62" s="14"/>
      <c r="IWX62" s="14"/>
      <c r="IWY62" s="14"/>
      <c r="IWZ62" s="14"/>
      <c r="IXA62" s="14"/>
      <c r="IXB62" s="14"/>
      <c r="IXC62" s="14"/>
      <c r="IXD62" s="14"/>
      <c r="IXE62" s="14"/>
      <c r="IXF62" s="14"/>
      <c r="IXG62" s="14"/>
      <c r="IXH62" s="14"/>
      <c r="IXI62" s="14"/>
      <c r="IXJ62" s="14"/>
      <c r="IXK62" s="14"/>
      <c r="IXL62" s="14"/>
      <c r="IXM62" s="14"/>
      <c r="IXN62" s="14"/>
      <c r="IXO62" s="14"/>
      <c r="IXP62" s="14"/>
      <c r="IXQ62" s="14"/>
      <c r="IXR62" s="14"/>
      <c r="IXS62" s="14"/>
      <c r="IXT62" s="14"/>
      <c r="IXU62" s="14"/>
      <c r="IXV62" s="14"/>
      <c r="IXW62" s="14"/>
      <c r="IXX62" s="14"/>
      <c r="IXY62" s="14"/>
      <c r="IXZ62" s="14"/>
      <c r="IYA62" s="14"/>
      <c r="IYB62" s="14"/>
      <c r="IYC62" s="14"/>
      <c r="IYD62" s="14"/>
      <c r="IYE62" s="14"/>
      <c r="IYF62" s="14"/>
      <c r="IYG62" s="14"/>
      <c r="IYH62" s="14"/>
      <c r="IYI62" s="14"/>
      <c r="IYJ62" s="14"/>
      <c r="IYK62" s="14"/>
      <c r="IYL62" s="14"/>
      <c r="IYM62" s="14"/>
      <c r="IYN62" s="14"/>
      <c r="IYO62" s="14"/>
      <c r="IYP62" s="14"/>
      <c r="IYQ62" s="14"/>
      <c r="IYR62" s="14"/>
      <c r="IYS62" s="14"/>
      <c r="IYT62" s="14"/>
      <c r="IYU62" s="14"/>
      <c r="IYV62" s="14"/>
      <c r="IYW62" s="14"/>
      <c r="IYX62" s="14"/>
      <c r="IYY62" s="14"/>
      <c r="IYZ62" s="14"/>
      <c r="IZA62" s="14"/>
      <c r="IZB62" s="14"/>
      <c r="IZC62" s="14"/>
      <c r="IZD62" s="14"/>
      <c r="IZE62" s="14"/>
      <c r="IZF62" s="14"/>
      <c r="IZG62" s="14"/>
      <c r="IZH62" s="14"/>
      <c r="IZI62" s="14"/>
      <c r="IZJ62" s="14"/>
      <c r="IZK62" s="14"/>
      <c r="IZL62" s="14"/>
      <c r="IZM62" s="14"/>
      <c r="IZN62" s="14"/>
      <c r="IZO62" s="14"/>
      <c r="IZP62" s="14"/>
      <c r="IZQ62" s="14"/>
      <c r="IZR62" s="14"/>
      <c r="IZS62" s="14"/>
      <c r="IZT62" s="14"/>
      <c r="IZU62" s="14"/>
      <c r="IZV62" s="14"/>
      <c r="IZW62" s="14"/>
      <c r="IZX62" s="14"/>
      <c r="IZY62" s="14"/>
      <c r="IZZ62" s="14"/>
      <c r="JAA62" s="14"/>
      <c r="JAB62" s="14"/>
      <c r="JAC62" s="14"/>
      <c r="JAD62" s="14"/>
      <c r="JAE62" s="14"/>
      <c r="JAF62" s="14"/>
      <c r="JAG62" s="14"/>
      <c r="JAH62" s="14"/>
      <c r="JAI62" s="14"/>
      <c r="JAJ62" s="14"/>
      <c r="JAK62" s="14"/>
      <c r="JAL62" s="14"/>
      <c r="JAM62" s="14"/>
      <c r="JAN62" s="14"/>
      <c r="JAO62" s="14"/>
      <c r="JAP62" s="14"/>
      <c r="JAQ62" s="14"/>
      <c r="JAR62" s="14"/>
      <c r="JAS62" s="14"/>
      <c r="JAT62" s="14"/>
      <c r="JAU62" s="14"/>
      <c r="JAV62" s="14"/>
      <c r="JAW62" s="14"/>
      <c r="JAX62" s="14"/>
      <c r="JAY62" s="14"/>
      <c r="JAZ62" s="14"/>
      <c r="JBA62" s="14"/>
      <c r="JBB62" s="14"/>
      <c r="JBC62" s="14"/>
      <c r="JBD62" s="14"/>
      <c r="JBE62" s="14"/>
      <c r="JBF62" s="14"/>
      <c r="JBG62" s="14"/>
      <c r="JBH62" s="14"/>
      <c r="JBI62" s="14"/>
      <c r="JBJ62" s="14"/>
      <c r="JBK62" s="14"/>
      <c r="JBL62" s="14"/>
      <c r="JBM62" s="14"/>
      <c r="JBN62" s="14"/>
      <c r="JBO62" s="14"/>
      <c r="JBP62" s="14"/>
      <c r="JBQ62" s="14"/>
      <c r="JBR62" s="14"/>
      <c r="JBS62" s="14"/>
      <c r="JBT62" s="14"/>
      <c r="JBU62" s="14"/>
      <c r="JBV62" s="14"/>
      <c r="JBW62" s="14"/>
      <c r="JBX62" s="14"/>
      <c r="JBY62" s="14"/>
      <c r="JBZ62" s="14"/>
      <c r="JCA62" s="14"/>
      <c r="JCB62" s="14"/>
      <c r="JCC62" s="14"/>
      <c r="JCD62" s="14"/>
      <c r="JCE62" s="14"/>
      <c r="JCF62" s="14"/>
      <c r="JCG62" s="14"/>
      <c r="JCH62" s="14"/>
      <c r="JCI62" s="14"/>
      <c r="JCJ62" s="14"/>
      <c r="JCK62" s="14"/>
      <c r="JCL62" s="14"/>
      <c r="JCM62" s="14"/>
      <c r="JCN62" s="14"/>
      <c r="JCO62" s="14"/>
      <c r="JCP62" s="14"/>
      <c r="JCQ62" s="14"/>
      <c r="JCR62" s="14"/>
      <c r="JCS62" s="14"/>
      <c r="JCT62" s="14"/>
      <c r="JCU62" s="14"/>
      <c r="JCV62" s="14"/>
      <c r="JCW62" s="14"/>
      <c r="JCX62" s="14"/>
      <c r="JCY62" s="14"/>
      <c r="JCZ62" s="14"/>
      <c r="JDA62" s="14"/>
      <c r="JDB62" s="14"/>
      <c r="JDC62" s="14"/>
      <c r="JDD62" s="14"/>
      <c r="JDE62" s="14"/>
      <c r="JDF62" s="14"/>
      <c r="JDG62" s="14"/>
      <c r="JDH62" s="14"/>
      <c r="JDI62" s="14"/>
      <c r="JDJ62" s="14"/>
      <c r="JDK62" s="14"/>
      <c r="JDL62" s="14"/>
      <c r="JDM62" s="14"/>
      <c r="JDN62" s="14"/>
      <c r="JDO62" s="14"/>
      <c r="JDP62" s="14"/>
      <c r="JDQ62" s="14"/>
      <c r="JDR62" s="14"/>
      <c r="JDS62" s="14"/>
      <c r="JDT62" s="14"/>
      <c r="JDU62" s="14"/>
      <c r="JDV62" s="14"/>
      <c r="JDW62" s="14"/>
      <c r="JDX62" s="14"/>
      <c r="JDY62" s="14"/>
      <c r="JDZ62" s="14"/>
      <c r="JEA62" s="14"/>
      <c r="JEB62" s="14"/>
      <c r="JEC62" s="14"/>
      <c r="JED62" s="14"/>
      <c r="JEE62" s="14"/>
      <c r="JEF62" s="14"/>
      <c r="JEG62" s="14"/>
      <c r="JEH62" s="14"/>
      <c r="JEI62" s="14"/>
      <c r="JEJ62" s="14"/>
      <c r="JEK62" s="14"/>
      <c r="JEL62" s="14"/>
      <c r="JEM62" s="14"/>
      <c r="JEN62" s="14"/>
      <c r="JEO62" s="14"/>
      <c r="JEP62" s="14"/>
      <c r="JEQ62" s="14"/>
      <c r="JER62" s="14"/>
      <c r="JES62" s="14"/>
      <c r="JET62" s="14"/>
      <c r="JEU62" s="14"/>
      <c r="JEV62" s="14"/>
      <c r="JEW62" s="14"/>
      <c r="JEX62" s="14"/>
      <c r="JEY62" s="14"/>
      <c r="JEZ62" s="14"/>
      <c r="JFA62" s="14"/>
      <c r="JFB62" s="14"/>
      <c r="JFC62" s="14"/>
      <c r="JFD62" s="14"/>
      <c r="JFE62" s="14"/>
      <c r="JFF62" s="14"/>
      <c r="JFG62" s="14"/>
      <c r="JFH62" s="14"/>
      <c r="JFI62" s="14"/>
      <c r="JFJ62" s="14"/>
      <c r="JFK62" s="14"/>
      <c r="JFL62" s="14"/>
      <c r="JFM62" s="14"/>
      <c r="JFN62" s="14"/>
      <c r="JFO62" s="14"/>
      <c r="JFP62" s="14"/>
      <c r="JFQ62" s="14"/>
      <c r="JFR62" s="14"/>
      <c r="JFS62" s="14"/>
      <c r="JFT62" s="14"/>
      <c r="JFU62" s="14"/>
      <c r="JFV62" s="14"/>
      <c r="JFW62" s="14"/>
      <c r="JFX62" s="14"/>
      <c r="JFY62" s="14"/>
      <c r="JFZ62" s="14"/>
      <c r="JGA62" s="14"/>
      <c r="JGB62" s="14"/>
      <c r="JGC62" s="14"/>
      <c r="JGD62" s="14"/>
      <c r="JGE62" s="14"/>
      <c r="JGF62" s="14"/>
      <c r="JGG62" s="14"/>
      <c r="JGH62" s="14"/>
      <c r="JGI62" s="14"/>
      <c r="JGJ62" s="14"/>
      <c r="JGK62" s="14"/>
      <c r="JGL62" s="14"/>
      <c r="JGM62" s="14"/>
      <c r="JGN62" s="14"/>
      <c r="JGO62" s="14"/>
      <c r="JGP62" s="14"/>
      <c r="JGQ62" s="14"/>
      <c r="JGR62" s="14"/>
      <c r="JGS62" s="14"/>
      <c r="JGT62" s="14"/>
      <c r="JGU62" s="14"/>
      <c r="JGV62" s="14"/>
      <c r="JGW62" s="14"/>
      <c r="JGX62" s="14"/>
      <c r="JGY62" s="14"/>
      <c r="JGZ62" s="14"/>
      <c r="JHA62" s="14"/>
      <c r="JHB62" s="14"/>
      <c r="JHC62" s="14"/>
      <c r="JHD62" s="14"/>
      <c r="JHE62" s="14"/>
      <c r="JHF62" s="14"/>
      <c r="JHG62" s="14"/>
      <c r="JHH62" s="14"/>
      <c r="JHI62" s="14"/>
      <c r="JHJ62" s="14"/>
      <c r="JHK62" s="14"/>
      <c r="JHL62" s="14"/>
      <c r="JHM62" s="14"/>
      <c r="JHN62" s="14"/>
      <c r="JHO62" s="14"/>
      <c r="JHP62" s="14"/>
      <c r="JHQ62" s="14"/>
      <c r="JHR62" s="14"/>
      <c r="JHS62" s="14"/>
      <c r="JHT62" s="14"/>
      <c r="JHU62" s="14"/>
      <c r="JHV62" s="14"/>
      <c r="JHW62" s="14"/>
      <c r="JHX62" s="14"/>
      <c r="JHY62" s="14"/>
      <c r="JHZ62" s="14"/>
      <c r="JIA62" s="14"/>
      <c r="JIB62" s="14"/>
      <c r="JIC62" s="14"/>
      <c r="JID62" s="14"/>
      <c r="JIE62" s="14"/>
      <c r="JIF62" s="14"/>
      <c r="JIG62" s="14"/>
      <c r="JIH62" s="14"/>
      <c r="JII62" s="14"/>
      <c r="JIJ62" s="14"/>
      <c r="JIK62" s="14"/>
      <c r="JIL62" s="14"/>
      <c r="JIM62" s="14"/>
      <c r="JIN62" s="14"/>
      <c r="JIO62" s="14"/>
      <c r="JIP62" s="14"/>
      <c r="JIQ62" s="14"/>
      <c r="JIR62" s="14"/>
      <c r="JIS62" s="14"/>
      <c r="JIT62" s="14"/>
      <c r="JIU62" s="14"/>
      <c r="JIV62" s="14"/>
      <c r="JIW62" s="14"/>
      <c r="JIX62" s="14"/>
      <c r="JIY62" s="14"/>
      <c r="JIZ62" s="14"/>
      <c r="JJA62" s="14"/>
      <c r="JJB62" s="14"/>
      <c r="JJC62" s="14"/>
      <c r="JJD62" s="14"/>
      <c r="JJE62" s="14"/>
      <c r="JJF62" s="14"/>
      <c r="JJG62" s="14"/>
      <c r="JJH62" s="14"/>
      <c r="JJI62" s="14"/>
      <c r="JJJ62" s="14"/>
      <c r="JJK62" s="14"/>
      <c r="JJL62" s="14"/>
      <c r="JJM62" s="14"/>
      <c r="JJN62" s="14"/>
      <c r="JJO62" s="14"/>
      <c r="JJP62" s="14"/>
      <c r="JJQ62" s="14"/>
      <c r="JJR62" s="14"/>
      <c r="JJS62" s="14"/>
      <c r="JJT62" s="14"/>
      <c r="JJU62" s="14"/>
      <c r="JJV62" s="14"/>
      <c r="JJW62" s="14"/>
      <c r="JJX62" s="14"/>
      <c r="JJY62" s="14"/>
      <c r="JJZ62" s="14"/>
      <c r="JKA62" s="14"/>
      <c r="JKB62" s="14"/>
      <c r="JKC62" s="14"/>
      <c r="JKD62" s="14"/>
      <c r="JKE62" s="14"/>
      <c r="JKF62" s="14"/>
      <c r="JKG62" s="14"/>
      <c r="JKH62" s="14"/>
      <c r="JKI62" s="14"/>
      <c r="JKJ62" s="14"/>
      <c r="JKK62" s="14"/>
      <c r="JKL62" s="14"/>
      <c r="JKM62" s="14"/>
      <c r="JKN62" s="14"/>
      <c r="JKO62" s="14"/>
      <c r="JKP62" s="14"/>
      <c r="JKQ62" s="14"/>
      <c r="JKR62" s="14"/>
      <c r="JKS62" s="14"/>
      <c r="JKT62" s="14"/>
      <c r="JKU62" s="14"/>
      <c r="JKV62" s="14"/>
      <c r="JKW62" s="14"/>
      <c r="JKX62" s="14"/>
      <c r="JKY62" s="14"/>
      <c r="JKZ62" s="14"/>
      <c r="JLA62" s="14"/>
      <c r="JLB62" s="14"/>
      <c r="JLC62" s="14"/>
      <c r="JLD62" s="14"/>
      <c r="JLE62" s="14"/>
      <c r="JLF62" s="14"/>
      <c r="JLG62" s="14"/>
      <c r="JLH62" s="14"/>
      <c r="JLI62" s="14"/>
      <c r="JLJ62" s="14"/>
      <c r="JLK62" s="14"/>
      <c r="JLL62" s="14"/>
      <c r="JLM62" s="14"/>
      <c r="JLN62" s="14"/>
      <c r="JLO62" s="14"/>
      <c r="JLP62" s="14"/>
      <c r="JLQ62" s="14"/>
      <c r="JLR62" s="14"/>
      <c r="JLS62" s="14"/>
      <c r="JLT62" s="14"/>
      <c r="JLU62" s="14"/>
      <c r="JLV62" s="14"/>
      <c r="JLW62" s="14"/>
      <c r="JLX62" s="14"/>
      <c r="JLY62" s="14"/>
      <c r="JLZ62" s="14"/>
      <c r="JMA62" s="14"/>
      <c r="JMB62" s="14"/>
      <c r="JMC62" s="14"/>
      <c r="JMD62" s="14"/>
      <c r="JME62" s="14"/>
      <c r="JMF62" s="14"/>
      <c r="JMG62" s="14"/>
      <c r="JMH62" s="14"/>
      <c r="JMI62" s="14"/>
      <c r="JMJ62" s="14"/>
      <c r="JMK62" s="14"/>
      <c r="JML62" s="14"/>
      <c r="JMM62" s="14"/>
      <c r="JMN62" s="14"/>
      <c r="JMO62" s="14"/>
      <c r="JMP62" s="14"/>
      <c r="JMQ62" s="14"/>
      <c r="JMR62" s="14"/>
      <c r="JMS62" s="14"/>
      <c r="JMT62" s="14"/>
      <c r="JMU62" s="14"/>
      <c r="JMV62" s="14"/>
      <c r="JMW62" s="14"/>
      <c r="JMX62" s="14"/>
      <c r="JMY62" s="14"/>
      <c r="JMZ62" s="14"/>
      <c r="JNA62" s="14"/>
      <c r="JNB62" s="14"/>
      <c r="JNC62" s="14"/>
      <c r="JND62" s="14"/>
      <c r="JNE62" s="14"/>
      <c r="JNF62" s="14"/>
      <c r="JNG62" s="14"/>
      <c r="JNH62" s="14"/>
      <c r="JNI62" s="14"/>
      <c r="JNJ62" s="14"/>
      <c r="JNK62" s="14"/>
      <c r="JNL62" s="14"/>
      <c r="JNM62" s="14"/>
      <c r="JNN62" s="14"/>
      <c r="JNO62" s="14"/>
      <c r="JNP62" s="14"/>
      <c r="JNQ62" s="14"/>
      <c r="JNR62" s="14"/>
      <c r="JNS62" s="14"/>
      <c r="JNT62" s="14"/>
      <c r="JNU62" s="14"/>
      <c r="JNV62" s="14"/>
      <c r="JNW62" s="14"/>
      <c r="JNX62" s="14"/>
      <c r="JNY62" s="14"/>
      <c r="JNZ62" s="14"/>
      <c r="JOA62" s="14"/>
      <c r="JOB62" s="14"/>
      <c r="JOC62" s="14"/>
      <c r="JOD62" s="14"/>
      <c r="JOE62" s="14"/>
      <c r="JOF62" s="14"/>
      <c r="JOG62" s="14"/>
      <c r="JOH62" s="14"/>
      <c r="JOI62" s="14"/>
      <c r="JOJ62" s="14"/>
      <c r="JOK62" s="14"/>
      <c r="JOL62" s="14"/>
      <c r="JOM62" s="14"/>
      <c r="JON62" s="14"/>
      <c r="JOO62" s="14"/>
      <c r="JOP62" s="14"/>
      <c r="JOQ62" s="14"/>
      <c r="JOR62" s="14"/>
      <c r="JOS62" s="14"/>
      <c r="JOT62" s="14"/>
      <c r="JOU62" s="14"/>
      <c r="JOV62" s="14"/>
      <c r="JOW62" s="14"/>
      <c r="JOX62" s="14"/>
      <c r="JOY62" s="14"/>
      <c r="JOZ62" s="14"/>
      <c r="JPA62" s="14"/>
      <c r="JPB62" s="14"/>
      <c r="JPC62" s="14"/>
      <c r="JPD62" s="14"/>
      <c r="JPE62" s="14"/>
      <c r="JPF62" s="14"/>
      <c r="JPG62" s="14"/>
      <c r="JPH62" s="14"/>
      <c r="JPI62" s="14"/>
      <c r="JPJ62" s="14"/>
      <c r="JPK62" s="14"/>
      <c r="JPL62" s="14"/>
      <c r="JPM62" s="14"/>
      <c r="JPN62" s="14"/>
      <c r="JPO62" s="14"/>
      <c r="JPP62" s="14"/>
      <c r="JPQ62" s="14"/>
      <c r="JPR62" s="14"/>
      <c r="JPS62" s="14"/>
      <c r="JPT62" s="14"/>
      <c r="JPU62" s="14"/>
      <c r="JPV62" s="14"/>
      <c r="JPW62" s="14"/>
      <c r="JPX62" s="14"/>
      <c r="JPY62" s="14"/>
      <c r="JPZ62" s="14"/>
      <c r="JQA62" s="14"/>
      <c r="JQB62" s="14"/>
      <c r="JQC62" s="14"/>
      <c r="JQD62" s="14"/>
      <c r="JQE62" s="14"/>
      <c r="JQF62" s="14"/>
      <c r="JQG62" s="14"/>
      <c r="JQH62" s="14"/>
      <c r="JQI62" s="14"/>
      <c r="JQJ62" s="14"/>
      <c r="JQK62" s="14"/>
      <c r="JQL62" s="14"/>
      <c r="JQM62" s="14"/>
      <c r="JQN62" s="14"/>
      <c r="JQO62" s="14"/>
      <c r="JQP62" s="14"/>
      <c r="JQQ62" s="14"/>
      <c r="JQR62" s="14"/>
      <c r="JQS62" s="14"/>
      <c r="JQT62" s="14"/>
      <c r="JQU62" s="14"/>
      <c r="JQV62" s="14"/>
      <c r="JQW62" s="14"/>
      <c r="JQX62" s="14"/>
      <c r="JQY62" s="14"/>
      <c r="JQZ62" s="14"/>
      <c r="JRA62" s="14"/>
      <c r="JRB62" s="14"/>
      <c r="JRC62" s="14"/>
      <c r="JRD62" s="14"/>
      <c r="JRE62" s="14"/>
      <c r="JRF62" s="14"/>
      <c r="JRG62" s="14"/>
      <c r="JRH62" s="14"/>
      <c r="JRI62" s="14"/>
      <c r="JRJ62" s="14"/>
      <c r="JRK62" s="14"/>
      <c r="JRL62" s="14"/>
      <c r="JRM62" s="14"/>
      <c r="JRN62" s="14"/>
      <c r="JRO62" s="14"/>
      <c r="JRP62" s="14"/>
      <c r="JRQ62" s="14"/>
      <c r="JRR62" s="14"/>
      <c r="JRS62" s="14"/>
      <c r="JRT62" s="14"/>
      <c r="JRU62" s="14"/>
      <c r="JRV62" s="14"/>
      <c r="JRW62" s="14"/>
      <c r="JRX62" s="14"/>
      <c r="JRY62" s="14"/>
      <c r="JRZ62" s="14"/>
      <c r="JSA62" s="14"/>
      <c r="JSB62" s="14"/>
      <c r="JSC62" s="14"/>
      <c r="JSD62" s="14"/>
      <c r="JSE62" s="14"/>
      <c r="JSF62" s="14"/>
      <c r="JSG62" s="14"/>
      <c r="JSH62" s="14"/>
      <c r="JSI62" s="14"/>
      <c r="JSJ62" s="14"/>
      <c r="JSK62" s="14"/>
      <c r="JSL62" s="14"/>
      <c r="JSM62" s="14"/>
      <c r="JSN62" s="14"/>
      <c r="JSO62" s="14"/>
      <c r="JSP62" s="14"/>
      <c r="JSQ62" s="14"/>
      <c r="JSR62" s="14"/>
      <c r="JSS62" s="14"/>
      <c r="JST62" s="14"/>
      <c r="JSU62" s="14"/>
      <c r="JSV62" s="14"/>
      <c r="JSW62" s="14"/>
      <c r="JSX62" s="14"/>
      <c r="JSY62" s="14"/>
      <c r="JSZ62" s="14"/>
      <c r="JTA62" s="14"/>
      <c r="JTB62" s="14"/>
      <c r="JTC62" s="14"/>
      <c r="JTD62" s="14"/>
      <c r="JTE62" s="14"/>
      <c r="JTF62" s="14"/>
      <c r="JTG62" s="14"/>
      <c r="JTH62" s="14"/>
      <c r="JTI62" s="14"/>
      <c r="JTJ62" s="14"/>
      <c r="JTK62" s="14"/>
      <c r="JTL62" s="14"/>
      <c r="JTM62" s="14"/>
      <c r="JTN62" s="14"/>
      <c r="JTO62" s="14"/>
      <c r="JTP62" s="14"/>
      <c r="JTQ62" s="14"/>
      <c r="JTR62" s="14"/>
      <c r="JTS62" s="14"/>
      <c r="JTT62" s="14"/>
      <c r="JTU62" s="14"/>
      <c r="JTV62" s="14"/>
      <c r="JTW62" s="14"/>
      <c r="JTX62" s="14"/>
      <c r="JTY62" s="14"/>
      <c r="JTZ62" s="14"/>
      <c r="JUA62" s="14"/>
      <c r="JUB62" s="14"/>
      <c r="JUC62" s="14"/>
      <c r="JUD62" s="14"/>
      <c r="JUE62" s="14"/>
      <c r="JUF62" s="14"/>
      <c r="JUG62" s="14"/>
      <c r="JUH62" s="14"/>
      <c r="JUI62" s="14"/>
      <c r="JUJ62" s="14"/>
      <c r="JUK62" s="14"/>
      <c r="JUL62" s="14"/>
      <c r="JUM62" s="14"/>
      <c r="JUN62" s="14"/>
      <c r="JUO62" s="14"/>
      <c r="JUP62" s="14"/>
      <c r="JUQ62" s="14"/>
      <c r="JUR62" s="14"/>
      <c r="JUS62" s="14"/>
      <c r="JUT62" s="14"/>
      <c r="JUU62" s="14"/>
      <c r="JUV62" s="14"/>
      <c r="JUW62" s="14"/>
      <c r="JUX62" s="14"/>
      <c r="JUY62" s="14"/>
      <c r="JUZ62" s="14"/>
      <c r="JVA62" s="14"/>
      <c r="JVB62" s="14"/>
      <c r="JVC62" s="14"/>
      <c r="JVD62" s="14"/>
      <c r="JVE62" s="14"/>
      <c r="JVF62" s="14"/>
      <c r="JVG62" s="14"/>
      <c r="JVH62" s="14"/>
      <c r="JVI62" s="14"/>
      <c r="JVJ62" s="14"/>
      <c r="JVK62" s="14"/>
      <c r="JVL62" s="14"/>
      <c r="JVM62" s="14"/>
      <c r="JVN62" s="14"/>
      <c r="JVO62" s="14"/>
      <c r="JVP62" s="14"/>
      <c r="JVQ62" s="14"/>
      <c r="JVR62" s="14"/>
      <c r="JVS62" s="14"/>
      <c r="JVT62" s="14"/>
      <c r="JVU62" s="14"/>
      <c r="JVV62" s="14"/>
      <c r="JVW62" s="14"/>
      <c r="JVX62" s="14"/>
      <c r="JVY62" s="14"/>
      <c r="JVZ62" s="14"/>
      <c r="JWA62" s="14"/>
      <c r="JWB62" s="14"/>
      <c r="JWC62" s="14"/>
      <c r="JWD62" s="14"/>
      <c r="JWE62" s="14"/>
      <c r="JWF62" s="14"/>
      <c r="JWG62" s="14"/>
      <c r="JWH62" s="14"/>
      <c r="JWI62" s="14"/>
      <c r="JWJ62" s="14"/>
      <c r="JWK62" s="14"/>
      <c r="JWL62" s="14"/>
      <c r="JWM62" s="14"/>
      <c r="JWN62" s="14"/>
      <c r="JWO62" s="14"/>
      <c r="JWP62" s="14"/>
      <c r="JWQ62" s="14"/>
      <c r="JWR62" s="14"/>
      <c r="JWS62" s="14"/>
      <c r="JWT62" s="14"/>
      <c r="JWU62" s="14"/>
      <c r="JWV62" s="14"/>
      <c r="JWW62" s="14"/>
      <c r="JWX62" s="14"/>
      <c r="JWY62" s="14"/>
      <c r="JWZ62" s="14"/>
      <c r="JXA62" s="14"/>
      <c r="JXB62" s="14"/>
      <c r="JXC62" s="14"/>
      <c r="JXD62" s="14"/>
      <c r="JXE62" s="14"/>
      <c r="JXF62" s="14"/>
      <c r="JXG62" s="14"/>
      <c r="JXH62" s="14"/>
      <c r="JXI62" s="14"/>
      <c r="JXJ62" s="14"/>
      <c r="JXK62" s="14"/>
      <c r="JXL62" s="14"/>
      <c r="JXM62" s="14"/>
      <c r="JXN62" s="14"/>
      <c r="JXO62" s="14"/>
      <c r="JXP62" s="14"/>
      <c r="JXQ62" s="14"/>
      <c r="JXR62" s="14"/>
      <c r="JXS62" s="14"/>
      <c r="JXT62" s="14"/>
      <c r="JXU62" s="14"/>
      <c r="JXV62" s="14"/>
      <c r="JXW62" s="14"/>
      <c r="JXX62" s="14"/>
      <c r="JXY62" s="14"/>
      <c r="JXZ62" s="14"/>
      <c r="JYA62" s="14"/>
      <c r="JYB62" s="14"/>
      <c r="JYC62" s="14"/>
      <c r="JYD62" s="14"/>
      <c r="JYE62" s="14"/>
      <c r="JYF62" s="14"/>
      <c r="JYG62" s="14"/>
      <c r="JYH62" s="14"/>
      <c r="JYI62" s="14"/>
      <c r="JYJ62" s="14"/>
      <c r="JYK62" s="14"/>
      <c r="JYL62" s="14"/>
      <c r="JYM62" s="14"/>
      <c r="JYN62" s="14"/>
      <c r="JYO62" s="14"/>
      <c r="JYP62" s="14"/>
      <c r="JYQ62" s="14"/>
      <c r="JYR62" s="14"/>
      <c r="JYS62" s="14"/>
      <c r="JYT62" s="14"/>
      <c r="JYU62" s="14"/>
      <c r="JYV62" s="14"/>
      <c r="JYW62" s="14"/>
      <c r="JYX62" s="14"/>
      <c r="JYY62" s="14"/>
      <c r="JYZ62" s="14"/>
      <c r="JZA62" s="14"/>
      <c r="JZB62" s="14"/>
      <c r="JZC62" s="14"/>
      <c r="JZD62" s="14"/>
      <c r="JZE62" s="14"/>
      <c r="JZF62" s="14"/>
      <c r="JZG62" s="14"/>
      <c r="JZH62" s="14"/>
      <c r="JZI62" s="14"/>
      <c r="JZJ62" s="14"/>
      <c r="JZK62" s="14"/>
      <c r="JZL62" s="14"/>
      <c r="JZM62" s="14"/>
      <c r="JZN62" s="14"/>
      <c r="JZO62" s="14"/>
      <c r="JZP62" s="14"/>
      <c r="JZQ62" s="14"/>
      <c r="JZR62" s="14"/>
      <c r="JZS62" s="14"/>
      <c r="JZT62" s="14"/>
      <c r="JZU62" s="14"/>
      <c r="JZV62" s="14"/>
      <c r="JZW62" s="14"/>
      <c r="JZX62" s="14"/>
      <c r="JZY62" s="14"/>
      <c r="JZZ62" s="14"/>
      <c r="KAA62" s="14"/>
      <c r="KAB62" s="14"/>
      <c r="KAC62" s="14"/>
      <c r="KAD62" s="14"/>
      <c r="KAE62" s="14"/>
      <c r="KAF62" s="14"/>
      <c r="KAG62" s="14"/>
      <c r="KAH62" s="14"/>
      <c r="KAI62" s="14"/>
      <c r="KAJ62" s="14"/>
      <c r="KAK62" s="14"/>
      <c r="KAL62" s="14"/>
      <c r="KAM62" s="14"/>
      <c r="KAN62" s="14"/>
      <c r="KAO62" s="14"/>
      <c r="KAP62" s="14"/>
      <c r="KAQ62" s="14"/>
      <c r="KAR62" s="14"/>
      <c r="KAS62" s="14"/>
      <c r="KAT62" s="14"/>
      <c r="KAU62" s="14"/>
      <c r="KAV62" s="14"/>
      <c r="KAW62" s="14"/>
      <c r="KAX62" s="14"/>
      <c r="KAY62" s="14"/>
      <c r="KAZ62" s="14"/>
      <c r="KBA62" s="14"/>
      <c r="KBB62" s="14"/>
      <c r="KBC62" s="14"/>
      <c r="KBD62" s="14"/>
      <c r="KBE62" s="14"/>
      <c r="KBF62" s="14"/>
      <c r="KBG62" s="14"/>
      <c r="KBH62" s="14"/>
      <c r="KBI62" s="14"/>
      <c r="KBJ62" s="14"/>
      <c r="KBK62" s="14"/>
      <c r="KBL62" s="14"/>
      <c r="KBM62" s="14"/>
      <c r="KBN62" s="14"/>
      <c r="KBO62" s="14"/>
      <c r="KBP62" s="14"/>
      <c r="KBQ62" s="14"/>
      <c r="KBR62" s="14"/>
      <c r="KBS62" s="14"/>
      <c r="KBT62" s="14"/>
      <c r="KBU62" s="14"/>
      <c r="KBV62" s="14"/>
      <c r="KBW62" s="14"/>
      <c r="KBX62" s="14"/>
      <c r="KBY62" s="14"/>
      <c r="KBZ62" s="14"/>
      <c r="KCA62" s="14"/>
      <c r="KCB62" s="14"/>
      <c r="KCC62" s="14"/>
      <c r="KCD62" s="14"/>
      <c r="KCE62" s="14"/>
      <c r="KCF62" s="14"/>
      <c r="KCG62" s="14"/>
      <c r="KCH62" s="14"/>
      <c r="KCI62" s="14"/>
      <c r="KCJ62" s="14"/>
      <c r="KCK62" s="14"/>
      <c r="KCL62" s="14"/>
      <c r="KCM62" s="14"/>
      <c r="KCN62" s="14"/>
      <c r="KCO62" s="14"/>
      <c r="KCP62" s="14"/>
      <c r="KCQ62" s="14"/>
      <c r="KCR62" s="14"/>
      <c r="KCS62" s="14"/>
      <c r="KCT62" s="14"/>
      <c r="KCU62" s="14"/>
      <c r="KCV62" s="14"/>
      <c r="KCW62" s="14"/>
      <c r="KCX62" s="14"/>
      <c r="KCY62" s="14"/>
      <c r="KCZ62" s="14"/>
      <c r="KDA62" s="14"/>
      <c r="KDB62" s="14"/>
      <c r="KDC62" s="14"/>
      <c r="KDD62" s="14"/>
      <c r="KDE62" s="14"/>
      <c r="KDF62" s="14"/>
      <c r="KDG62" s="14"/>
      <c r="KDH62" s="14"/>
      <c r="KDI62" s="14"/>
      <c r="KDJ62" s="14"/>
      <c r="KDK62" s="14"/>
      <c r="KDL62" s="14"/>
      <c r="KDM62" s="14"/>
      <c r="KDN62" s="14"/>
      <c r="KDO62" s="14"/>
      <c r="KDP62" s="14"/>
      <c r="KDQ62" s="14"/>
      <c r="KDR62" s="14"/>
      <c r="KDS62" s="14"/>
      <c r="KDT62" s="14"/>
      <c r="KDU62" s="14"/>
      <c r="KDV62" s="14"/>
      <c r="KDW62" s="14"/>
      <c r="KDX62" s="14"/>
      <c r="KDY62" s="14"/>
      <c r="KDZ62" s="14"/>
      <c r="KEA62" s="14"/>
      <c r="KEB62" s="14"/>
      <c r="KEC62" s="14"/>
      <c r="KED62" s="14"/>
      <c r="KEE62" s="14"/>
      <c r="KEF62" s="14"/>
      <c r="KEG62" s="14"/>
      <c r="KEH62" s="14"/>
      <c r="KEI62" s="14"/>
      <c r="KEJ62" s="14"/>
      <c r="KEK62" s="14"/>
      <c r="KEL62" s="14"/>
      <c r="KEM62" s="14"/>
      <c r="KEN62" s="14"/>
      <c r="KEO62" s="14"/>
      <c r="KEP62" s="14"/>
      <c r="KEQ62" s="14"/>
      <c r="KER62" s="14"/>
      <c r="KES62" s="14"/>
      <c r="KET62" s="14"/>
      <c r="KEU62" s="14"/>
      <c r="KEV62" s="14"/>
      <c r="KEW62" s="14"/>
      <c r="KEX62" s="14"/>
      <c r="KEY62" s="14"/>
      <c r="KEZ62" s="14"/>
      <c r="KFA62" s="14"/>
      <c r="KFB62" s="14"/>
      <c r="KFC62" s="14"/>
      <c r="KFD62" s="14"/>
      <c r="KFE62" s="14"/>
      <c r="KFF62" s="14"/>
      <c r="KFG62" s="14"/>
      <c r="KFH62" s="14"/>
      <c r="KFI62" s="14"/>
      <c r="KFJ62" s="14"/>
      <c r="KFK62" s="14"/>
      <c r="KFL62" s="14"/>
      <c r="KFM62" s="14"/>
      <c r="KFN62" s="14"/>
      <c r="KFO62" s="14"/>
      <c r="KFP62" s="14"/>
      <c r="KFQ62" s="14"/>
      <c r="KFR62" s="14"/>
      <c r="KFS62" s="14"/>
      <c r="KFT62" s="14"/>
      <c r="KFU62" s="14"/>
      <c r="KFV62" s="14"/>
      <c r="KFW62" s="14"/>
      <c r="KFX62" s="14"/>
      <c r="KFY62" s="14"/>
      <c r="KFZ62" s="14"/>
      <c r="KGA62" s="14"/>
      <c r="KGB62" s="14"/>
      <c r="KGC62" s="14"/>
      <c r="KGD62" s="14"/>
      <c r="KGE62" s="14"/>
      <c r="KGF62" s="14"/>
      <c r="KGG62" s="14"/>
      <c r="KGH62" s="14"/>
      <c r="KGI62" s="14"/>
      <c r="KGJ62" s="14"/>
      <c r="KGK62" s="14"/>
      <c r="KGL62" s="14"/>
      <c r="KGM62" s="14"/>
      <c r="KGN62" s="14"/>
      <c r="KGO62" s="14"/>
      <c r="KGP62" s="14"/>
      <c r="KGQ62" s="14"/>
      <c r="KGR62" s="14"/>
      <c r="KGS62" s="14"/>
      <c r="KGT62" s="14"/>
      <c r="KGU62" s="14"/>
      <c r="KGV62" s="14"/>
      <c r="KGW62" s="14"/>
      <c r="KGX62" s="14"/>
      <c r="KGY62" s="14"/>
      <c r="KGZ62" s="14"/>
      <c r="KHA62" s="14"/>
      <c r="KHB62" s="14"/>
      <c r="KHC62" s="14"/>
      <c r="KHD62" s="14"/>
      <c r="KHE62" s="14"/>
      <c r="KHF62" s="14"/>
      <c r="KHG62" s="14"/>
      <c r="KHH62" s="14"/>
      <c r="KHI62" s="14"/>
      <c r="KHJ62" s="14"/>
      <c r="KHK62" s="14"/>
      <c r="KHL62" s="14"/>
      <c r="KHM62" s="14"/>
      <c r="KHN62" s="14"/>
      <c r="KHO62" s="14"/>
      <c r="KHP62" s="14"/>
      <c r="KHQ62" s="14"/>
      <c r="KHR62" s="14"/>
      <c r="KHS62" s="14"/>
      <c r="KHT62" s="14"/>
      <c r="KHU62" s="14"/>
      <c r="KHV62" s="14"/>
      <c r="KHW62" s="14"/>
      <c r="KHX62" s="14"/>
      <c r="KHY62" s="14"/>
      <c r="KHZ62" s="14"/>
      <c r="KIA62" s="14"/>
      <c r="KIB62" s="14"/>
      <c r="KIC62" s="14"/>
      <c r="KID62" s="14"/>
      <c r="KIE62" s="14"/>
      <c r="KIF62" s="14"/>
      <c r="KIG62" s="14"/>
      <c r="KIH62" s="14"/>
      <c r="KII62" s="14"/>
      <c r="KIJ62" s="14"/>
      <c r="KIK62" s="14"/>
      <c r="KIL62" s="14"/>
      <c r="KIM62" s="14"/>
      <c r="KIN62" s="14"/>
      <c r="KIO62" s="14"/>
      <c r="KIP62" s="14"/>
      <c r="KIQ62" s="14"/>
      <c r="KIR62" s="14"/>
      <c r="KIS62" s="14"/>
      <c r="KIT62" s="14"/>
      <c r="KIU62" s="14"/>
      <c r="KIV62" s="14"/>
      <c r="KIW62" s="14"/>
      <c r="KIX62" s="14"/>
      <c r="KIY62" s="14"/>
      <c r="KIZ62" s="14"/>
      <c r="KJA62" s="14"/>
      <c r="KJB62" s="14"/>
      <c r="KJC62" s="14"/>
      <c r="KJD62" s="14"/>
      <c r="KJE62" s="14"/>
      <c r="KJF62" s="14"/>
      <c r="KJG62" s="14"/>
      <c r="KJH62" s="14"/>
      <c r="KJI62" s="14"/>
      <c r="KJJ62" s="14"/>
      <c r="KJK62" s="14"/>
      <c r="KJL62" s="14"/>
      <c r="KJM62" s="14"/>
      <c r="KJN62" s="14"/>
      <c r="KJO62" s="14"/>
      <c r="KJP62" s="14"/>
      <c r="KJQ62" s="14"/>
      <c r="KJR62" s="14"/>
      <c r="KJS62" s="14"/>
      <c r="KJT62" s="14"/>
      <c r="KJU62" s="14"/>
      <c r="KJV62" s="14"/>
      <c r="KJW62" s="14"/>
      <c r="KJX62" s="14"/>
      <c r="KJY62" s="14"/>
      <c r="KJZ62" s="14"/>
      <c r="KKA62" s="14"/>
      <c r="KKB62" s="14"/>
      <c r="KKC62" s="14"/>
      <c r="KKD62" s="14"/>
      <c r="KKE62" s="14"/>
      <c r="KKF62" s="14"/>
      <c r="KKG62" s="14"/>
      <c r="KKH62" s="14"/>
      <c r="KKI62" s="14"/>
      <c r="KKJ62" s="14"/>
      <c r="KKK62" s="14"/>
      <c r="KKL62" s="14"/>
      <c r="KKM62" s="14"/>
      <c r="KKN62" s="14"/>
      <c r="KKO62" s="14"/>
      <c r="KKP62" s="14"/>
      <c r="KKQ62" s="14"/>
      <c r="KKR62" s="14"/>
      <c r="KKS62" s="14"/>
      <c r="KKT62" s="14"/>
      <c r="KKU62" s="14"/>
      <c r="KKV62" s="14"/>
      <c r="KKW62" s="14"/>
      <c r="KKX62" s="14"/>
      <c r="KKY62" s="14"/>
      <c r="KKZ62" s="14"/>
      <c r="KLA62" s="14"/>
      <c r="KLB62" s="14"/>
      <c r="KLC62" s="14"/>
      <c r="KLD62" s="14"/>
      <c r="KLE62" s="14"/>
      <c r="KLF62" s="14"/>
      <c r="KLG62" s="14"/>
      <c r="KLH62" s="14"/>
      <c r="KLI62" s="14"/>
      <c r="KLJ62" s="14"/>
      <c r="KLK62" s="14"/>
      <c r="KLL62" s="14"/>
      <c r="KLM62" s="14"/>
      <c r="KLN62" s="14"/>
      <c r="KLO62" s="14"/>
      <c r="KLP62" s="14"/>
      <c r="KLQ62" s="14"/>
      <c r="KLR62" s="14"/>
      <c r="KLS62" s="14"/>
      <c r="KLT62" s="14"/>
      <c r="KLU62" s="14"/>
      <c r="KLV62" s="14"/>
      <c r="KLW62" s="14"/>
      <c r="KLX62" s="14"/>
      <c r="KLY62" s="14"/>
      <c r="KLZ62" s="14"/>
      <c r="KMA62" s="14"/>
      <c r="KMB62" s="14"/>
      <c r="KMC62" s="14"/>
      <c r="KMD62" s="14"/>
      <c r="KME62" s="14"/>
      <c r="KMF62" s="14"/>
      <c r="KMG62" s="14"/>
      <c r="KMH62" s="14"/>
      <c r="KMI62" s="14"/>
      <c r="KMJ62" s="14"/>
      <c r="KMK62" s="14"/>
      <c r="KML62" s="14"/>
      <c r="KMM62" s="14"/>
      <c r="KMN62" s="14"/>
      <c r="KMO62" s="14"/>
      <c r="KMP62" s="14"/>
      <c r="KMQ62" s="14"/>
      <c r="KMR62" s="14"/>
      <c r="KMS62" s="14"/>
      <c r="KMT62" s="14"/>
      <c r="KMU62" s="14"/>
      <c r="KMV62" s="14"/>
      <c r="KMW62" s="14"/>
      <c r="KMX62" s="14"/>
      <c r="KMY62" s="14"/>
      <c r="KMZ62" s="14"/>
      <c r="KNA62" s="14"/>
      <c r="KNB62" s="14"/>
      <c r="KNC62" s="14"/>
      <c r="KND62" s="14"/>
      <c r="KNE62" s="14"/>
      <c r="KNF62" s="14"/>
      <c r="KNG62" s="14"/>
      <c r="KNH62" s="14"/>
      <c r="KNI62" s="14"/>
      <c r="KNJ62" s="14"/>
      <c r="KNK62" s="14"/>
      <c r="KNL62" s="14"/>
      <c r="KNM62" s="14"/>
      <c r="KNN62" s="14"/>
      <c r="KNO62" s="14"/>
      <c r="KNP62" s="14"/>
      <c r="KNQ62" s="14"/>
      <c r="KNR62" s="14"/>
      <c r="KNS62" s="14"/>
      <c r="KNT62" s="14"/>
      <c r="KNU62" s="14"/>
      <c r="KNV62" s="14"/>
      <c r="KNW62" s="14"/>
      <c r="KNX62" s="14"/>
      <c r="KNY62" s="14"/>
      <c r="KNZ62" s="14"/>
      <c r="KOA62" s="14"/>
      <c r="KOB62" s="14"/>
      <c r="KOC62" s="14"/>
      <c r="KOD62" s="14"/>
      <c r="KOE62" s="14"/>
      <c r="KOF62" s="14"/>
      <c r="KOG62" s="14"/>
      <c r="KOH62" s="14"/>
      <c r="KOI62" s="14"/>
      <c r="KOJ62" s="14"/>
      <c r="KOK62" s="14"/>
      <c r="KOL62" s="14"/>
      <c r="KOM62" s="14"/>
      <c r="KON62" s="14"/>
      <c r="KOO62" s="14"/>
      <c r="KOP62" s="14"/>
      <c r="KOQ62" s="14"/>
      <c r="KOR62" s="14"/>
      <c r="KOS62" s="14"/>
      <c r="KOT62" s="14"/>
      <c r="KOU62" s="14"/>
      <c r="KOV62" s="14"/>
      <c r="KOW62" s="14"/>
      <c r="KOX62" s="14"/>
      <c r="KOY62" s="14"/>
      <c r="KOZ62" s="14"/>
      <c r="KPA62" s="14"/>
      <c r="KPB62" s="14"/>
      <c r="KPC62" s="14"/>
      <c r="KPD62" s="14"/>
      <c r="KPE62" s="14"/>
      <c r="KPF62" s="14"/>
      <c r="KPG62" s="14"/>
      <c r="KPH62" s="14"/>
      <c r="KPI62" s="14"/>
      <c r="KPJ62" s="14"/>
      <c r="KPK62" s="14"/>
      <c r="KPL62" s="14"/>
      <c r="KPM62" s="14"/>
      <c r="KPN62" s="14"/>
      <c r="KPO62" s="14"/>
      <c r="KPP62" s="14"/>
      <c r="KPQ62" s="14"/>
      <c r="KPR62" s="14"/>
      <c r="KPS62" s="14"/>
      <c r="KPT62" s="14"/>
      <c r="KPU62" s="14"/>
      <c r="KPV62" s="14"/>
      <c r="KPW62" s="14"/>
      <c r="KPX62" s="14"/>
      <c r="KPY62" s="14"/>
      <c r="KPZ62" s="14"/>
      <c r="KQA62" s="14"/>
      <c r="KQB62" s="14"/>
      <c r="KQC62" s="14"/>
      <c r="KQD62" s="14"/>
      <c r="KQE62" s="14"/>
      <c r="KQF62" s="14"/>
      <c r="KQG62" s="14"/>
      <c r="KQH62" s="14"/>
      <c r="KQI62" s="14"/>
      <c r="KQJ62" s="14"/>
      <c r="KQK62" s="14"/>
      <c r="KQL62" s="14"/>
      <c r="KQM62" s="14"/>
      <c r="KQN62" s="14"/>
      <c r="KQO62" s="14"/>
      <c r="KQP62" s="14"/>
      <c r="KQQ62" s="14"/>
      <c r="KQR62" s="14"/>
      <c r="KQS62" s="14"/>
      <c r="KQT62" s="14"/>
      <c r="KQU62" s="14"/>
      <c r="KQV62" s="14"/>
      <c r="KQW62" s="14"/>
      <c r="KQX62" s="14"/>
      <c r="KQY62" s="14"/>
      <c r="KQZ62" s="14"/>
      <c r="KRA62" s="14"/>
      <c r="KRB62" s="14"/>
      <c r="KRC62" s="14"/>
      <c r="KRD62" s="14"/>
      <c r="KRE62" s="14"/>
      <c r="KRF62" s="14"/>
      <c r="KRG62" s="14"/>
      <c r="KRH62" s="14"/>
      <c r="KRI62" s="14"/>
      <c r="KRJ62" s="14"/>
      <c r="KRK62" s="14"/>
      <c r="KRL62" s="14"/>
      <c r="KRM62" s="14"/>
      <c r="KRN62" s="14"/>
      <c r="KRO62" s="14"/>
      <c r="KRP62" s="14"/>
      <c r="KRQ62" s="14"/>
      <c r="KRR62" s="14"/>
      <c r="KRS62" s="14"/>
      <c r="KRT62" s="14"/>
      <c r="KRU62" s="14"/>
      <c r="KRV62" s="14"/>
      <c r="KRW62" s="14"/>
      <c r="KRX62" s="14"/>
      <c r="KRY62" s="14"/>
      <c r="KRZ62" s="14"/>
      <c r="KSA62" s="14"/>
      <c r="KSB62" s="14"/>
      <c r="KSC62" s="14"/>
      <c r="KSD62" s="14"/>
      <c r="KSE62" s="14"/>
      <c r="KSF62" s="14"/>
      <c r="KSG62" s="14"/>
      <c r="KSH62" s="14"/>
      <c r="KSI62" s="14"/>
      <c r="KSJ62" s="14"/>
      <c r="KSK62" s="14"/>
      <c r="KSL62" s="14"/>
      <c r="KSM62" s="14"/>
      <c r="KSN62" s="14"/>
      <c r="KSO62" s="14"/>
      <c r="KSP62" s="14"/>
      <c r="KSQ62" s="14"/>
      <c r="KSR62" s="14"/>
      <c r="KSS62" s="14"/>
      <c r="KST62" s="14"/>
      <c r="KSU62" s="14"/>
      <c r="KSV62" s="14"/>
      <c r="KSW62" s="14"/>
      <c r="KSX62" s="14"/>
      <c r="KSY62" s="14"/>
      <c r="KSZ62" s="14"/>
      <c r="KTA62" s="14"/>
      <c r="KTB62" s="14"/>
      <c r="KTC62" s="14"/>
      <c r="KTD62" s="14"/>
      <c r="KTE62" s="14"/>
      <c r="KTF62" s="14"/>
      <c r="KTG62" s="14"/>
      <c r="KTH62" s="14"/>
      <c r="KTI62" s="14"/>
      <c r="KTJ62" s="14"/>
      <c r="KTK62" s="14"/>
      <c r="KTL62" s="14"/>
      <c r="KTM62" s="14"/>
      <c r="KTN62" s="14"/>
      <c r="KTO62" s="14"/>
      <c r="KTP62" s="14"/>
      <c r="KTQ62" s="14"/>
      <c r="KTR62" s="14"/>
      <c r="KTS62" s="14"/>
      <c r="KTT62" s="14"/>
      <c r="KTU62" s="14"/>
      <c r="KTV62" s="14"/>
      <c r="KTW62" s="14"/>
      <c r="KTX62" s="14"/>
      <c r="KTY62" s="14"/>
      <c r="KTZ62" s="14"/>
      <c r="KUA62" s="14"/>
      <c r="KUB62" s="14"/>
      <c r="KUC62" s="14"/>
      <c r="KUD62" s="14"/>
      <c r="KUE62" s="14"/>
      <c r="KUF62" s="14"/>
      <c r="KUG62" s="14"/>
      <c r="KUH62" s="14"/>
      <c r="KUI62" s="14"/>
      <c r="KUJ62" s="14"/>
      <c r="KUK62" s="14"/>
      <c r="KUL62" s="14"/>
      <c r="KUM62" s="14"/>
      <c r="KUN62" s="14"/>
      <c r="KUO62" s="14"/>
      <c r="KUP62" s="14"/>
      <c r="KUQ62" s="14"/>
      <c r="KUR62" s="14"/>
      <c r="KUS62" s="14"/>
      <c r="KUT62" s="14"/>
      <c r="KUU62" s="14"/>
      <c r="KUV62" s="14"/>
      <c r="KUW62" s="14"/>
      <c r="KUX62" s="14"/>
      <c r="KUY62" s="14"/>
      <c r="KUZ62" s="14"/>
      <c r="KVA62" s="14"/>
      <c r="KVB62" s="14"/>
      <c r="KVC62" s="14"/>
      <c r="KVD62" s="14"/>
      <c r="KVE62" s="14"/>
      <c r="KVF62" s="14"/>
      <c r="KVG62" s="14"/>
      <c r="KVH62" s="14"/>
      <c r="KVI62" s="14"/>
      <c r="KVJ62" s="14"/>
      <c r="KVK62" s="14"/>
      <c r="KVL62" s="14"/>
      <c r="KVM62" s="14"/>
      <c r="KVN62" s="14"/>
      <c r="KVO62" s="14"/>
      <c r="KVP62" s="14"/>
      <c r="KVQ62" s="14"/>
      <c r="KVR62" s="14"/>
      <c r="KVS62" s="14"/>
      <c r="KVT62" s="14"/>
      <c r="KVU62" s="14"/>
      <c r="KVV62" s="14"/>
      <c r="KVW62" s="14"/>
      <c r="KVX62" s="14"/>
      <c r="KVY62" s="14"/>
      <c r="KVZ62" s="14"/>
      <c r="KWA62" s="14"/>
      <c r="KWB62" s="14"/>
      <c r="KWC62" s="14"/>
      <c r="KWD62" s="14"/>
      <c r="KWE62" s="14"/>
      <c r="KWF62" s="14"/>
      <c r="KWG62" s="14"/>
      <c r="KWH62" s="14"/>
      <c r="KWI62" s="14"/>
      <c r="KWJ62" s="14"/>
      <c r="KWK62" s="14"/>
      <c r="KWL62" s="14"/>
      <c r="KWM62" s="14"/>
      <c r="KWN62" s="14"/>
      <c r="KWO62" s="14"/>
      <c r="KWP62" s="14"/>
      <c r="KWQ62" s="14"/>
      <c r="KWR62" s="14"/>
      <c r="KWS62" s="14"/>
      <c r="KWT62" s="14"/>
      <c r="KWU62" s="14"/>
      <c r="KWV62" s="14"/>
      <c r="KWW62" s="14"/>
      <c r="KWX62" s="14"/>
      <c r="KWY62" s="14"/>
      <c r="KWZ62" s="14"/>
      <c r="KXA62" s="14"/>
      <c r="KXB62" s="14"/>
      <c r="KXC62" s="14"/>
      <c r="KXD62" s="14"/>
      <c r="KXE62" s="14"/>
      <c r="KXF62" s="14"/>
      <c r="KXG62" s="14"/>
      <c r="KXH62" s="14"/>
      <c r="KXI62" s="14"/>
      <c r="KXJ62" s="14"/>
      <c r="KXK62" s="14"/>
      <c r="KXL62" s="14"/>
      <c r="KXM62" s="14"/>
      <c r="KXN62" s="14"/>
      <c r="KXO62" s="14"/>
      <c r="KXP62" s="14"/>
      <c r="KXQ62" s="14"/>
      <c r="KXR62" s="14"/>
      <c r="KXS62" s="14"/>
      <c r="KXT62" s="14"/>
      <c r="KXU62" s="14"/>
      <c r="KXV62" s="14"/>
      <c r="KXW62" s="14"/>
      <c r="KXX62" s="14"/>
      <c r="KXY62" s="14"/>
      <c r="KXZ62" s="14"/>
      <c r="KYA62" s="14"/>
      <c r="KYB62" s="14"/>
      <c r="KYC62" s="14"/>
      <c r="KYD62" s="14"/>
      <c r="KYE62" s="14"/>
      <c r="KYF62" s="14"/>
      <c r="KYG62" s="14"/>
      <c r="KYH62" s="14"/>
      <c r="KYI62" s="14"/>
      <c r="KYJ62" s="14"/>
      <c r="KYK62" s="14"/>
      <c r="KYL62" s="14"/>
      <c r="KYM62" s="14"/>
      <c r="KYN62" s="14"/>
      <c r="KYO62" s="14"/>
      <c r="KYP62" s="14"/>
      <c r="KYQ62" s="14"/>
      <c r="KYR62" s="14"/>
      <c r="KYS62" s="14"/>
      <c r="KYT62" s="14"/>
      <c r="KYU62" s="14"/>
      <c r="KYV62" s="14"/>
      <c r="KYW62" s="14"/>
      <c r="KYX62" s="14"/>
      <c r="KYY62" s="14"/>
      <c r="KYZ62" s="14"/>
      <c r="KZA62" s="14"/>
      <c r="KZB62" s="14"/>
      <c r="KZC62" s="14"/>
      <c r="KZD62" s="14"/>
      <c r="KZE62" s="14"/>
      <c r="KZF62" s="14"/>
      <c r="KZG62" s="14"/>
      <c r="KZH62" s="14"/>
      <c r="KZI62" s="14"/>
      <c r="KZJ62" s="14"/>
      <c r="KZK62" s="14"/>
      <c r="KZL62" s="14"/>
      <c r="KZM62" s="14"/>
      <c r="KZN62" s="14"/>
      <c r="KZO62" s="14"/>
      <c r="KZP62" s="14"/>
      <c r="KZQ62" s="14"/>
      <c r="KZR62" s="14"/>
      <c r="KZS62" s="14"/>
      <c r="KZT62" s="14"/>
      <c r="KZU62" s="14"/>
      <c r="KZV62" s="14"/>
      <c r="KZW62" s="14"/>
      <c r="KZX62" s="14"/>
      <c r="KZY62" s="14"/>
      <c r="KZZ62" s="14"/>
      <c r="LAA62" s="14"/>
      <c r="LAB62" s="14"/>
      <c r="LAC62" s="14"/>
      <c r="LAD62" s="14"/>
      <c r="LAE62" s="14"/>
      <c r="LAF62" s="14"/>
      <c r="LAG62" s="14"/>
      <c r="LAH62" s="14"/>
      <c r="LAI62" s="14"/>
      <c r="LAJ62" s="14"/>
      <c r="LAK62" s="14"/>
      <c r="LAL62" s="14"/>
      <c r="LAM62" s="14"/>
      <c r="LAN62" s="14"/>
      <c r="LAO62" s="14"/>
      <c r="LAP62" s="14"/>
      <c r="LAQ62" s="14"/>
      <c r="LAR62" s="14"/>
      <c r="LAS62" s="14"/>
      <c r="LAT62" s="14"/>
      <c r="LAU62" s="14"/>
      <c r="LAV62" s="14"/>
      <c r="LAW62" s="14"/>
      <c r="LAX62" s="14"/>
      <c r="LAY62" s="14"/>
      <c r="LAZ62" s="14"/>
      <c r="LBA62" s="14"/>
      <c r="LBB62" s="14"/>
      <c r="LBC62" s="14"/>
      <c r="LBD62" s="14"/>
      <c r="LBE62" s="14"/>
      <c r="LBF62" s="14"/>
      <c r="LBG62" s="14"/>
      <c r="LBH62" s="14"/>
      <c r="LBI62" s="14"/>
      <c r="LBJ62" s="14"/>
      <c r="LBK62" s="14"/>
      <c r="LBL62" s="14"/>
      <c r="LBM62" s="14"/>
      <c r="LBN62" s="14"/>
      <c r="LBO62" s="14"/>
      <c r="LBP62" s="14"/>
      <c r="LBQ62" s="14"/>
      <c r="LBR62" s="14"/>
      <c r="LBS62" s="14"/>
      <c r="LBT62" s="14"/>
      <c r="LBU62" s="14"/>
      <c r="LBV62" s="14"/>
      <c r="LBW62" s="14"/>
      <c r="LBX62" s="14"/>
      <c r="LBY62" s="14"/>
      <c r="LBZ62" s="14"/>
      <c r="LCA62" s="14"/>
      <c r="LCB62" s="14"/>
      <c r="LCC62" s="14"/>
      <c r="LCD62" s="14"/>
      <c r="LCE62" s="14"/>
      <c r="LCF62" s="14"/>
      <c r="LCG62" s="14"/>
      <c r="LCH62" s="14"/>
      <c r="LCI62" s="14"/>
      <c r="LCJ62" s="14"/>
      <c r="LCK62" s="14"/>
      <c r="LCL62" s="14"/>
      <c r="LCM62" s="14"/>
      <c r="LCN62" s="14"/>
      <c r="LCO62" s="14"/>
      <c r="LCP62" s="14"/>
      <c r="LCQ62" s="14"/>
      <c r="LCR62" s="14"/>
      <c r="LCS62" s="14"/>
      <c r="LCT62" s="14"/>
      <c r="LCU62" s="14"/>
      <c r="LCV62" s="14"/>
      <c r="LCW62" s="14"/>
      <c r="LCX62" s="14"/>
      <c r="LCY62" s="14"/>
      <c r="LCZ62" s="14"/>
      <c r="LDA62" s="14"/>
      <c r="LDB62" s="14"/>
      <c r="LDC62" s="14"/>
      <c r="LDD62" s="14"/>
      <c r="LDE62" s="14"/>
      <c r="LDF62" s="14"/>
      <c r="LDG62" s="14"/>
      <c r="LDH62" s="14"/>
      <c r="LDI62" s="14"/>
      <c r="LDJ62" s="14"/>
      <c r="LDK62" s="14"/>
      <c r="LDL62" s="14"/>
      <c r="LDM62" s="14"/>
      <c r="LDN62" s="14"/>
      <c r="LDO62" s="14"/>
      <c r="LDP62" s="14"/>
      <c r="LDQ62" s="14"/>
      <c r="LDR62" s="14"/>
      <c r="LDS62" s="14"/>
      <c r="LDT62" s="14"/>
      <c r="LDU62" s="14"/>
      <c r="LDV62" s="14"/>
      <c r="LDW62" s="14"/>
      <c r="LDX62" s="14"/>
      <c r="LDY62" s="14"/>
      <c r="LDZ62" s="14"/>
      <c r="LEA62" s="14"/>
      <c r="LEB62" s="14"/>
      <c r="LEC62" s="14"/>
      <c r="LED62" s="14"/>
      <c r="LEE62" s="14"/>
      <c r="LEF62" s="14"/>
      <c r="LEG62" s="14"/>
      <c r="LEH62" s="14"/>
      <c r="LEI62" s="14"/>
      <c r="LEJ62" s="14"/>
      <c r="LEK62" s="14"/>
      <c r="LEL62" s="14"/>
      <c r="LEM62" s="14"/>
      <c r="LEN62" s="14"/>
      <c r="LEO62" s="14"/>
      <c r="LEP62" s="14"/>
      <c r="LEQ62" s="14"/>
      <c r="LER62" s="14"/>
      <c r="LES62" s="14"/>
      <c r="LET62" s="14"/>
      <c r="LEU62" s="14"/>
      <c r="LEV62" s="14"/>
      <c r="LEW62" s="14"/>
      <c r="LEX62" s="14"/>
      <c r="LEY62" s="14"/>
      <c r="LEZ62" s="14"/>
      <c r="LFA62" s="14"/>
      <c r="LFB62" s="14"/>
      <c r="LFC62" s="14"/>
      <c r="LFD62" s="14"/>
      <c r="LFE62" s="14"/>
      <c r="LFF62" s="14"/>
      <c r="LFG62" s="14"/>
      <c r="LFH62" s="14"/>
      <c r="LFI62" s="14"/>
      <c r="LFJ62" s="14"/>
      <c r="LFK62" s="14"/>
      <c r="LFL62" s="14"/>
      <c r="LFM62" s="14"/>
      <c r="LFN62" s="14"/>
      <c r="LFO62" s="14"/>
      <c r="LFP62" s="14"/>
      <c r="LFQ62" s="14"/>
      <c r="LFR62" s="14"/>
      <c r="LFS62" s="14"/>
      <c r="LFT62" s="14"/>
      <c r="LFU62" s="14"/>
      <c r="LFV62" s="14"/>
      <c r="LFW62" s="14"/>
      <c r="LFX62" s="14"/>
      <c r="LFY62" s="14"/>
      <c r="LFZ62" s="14"/>
      <c r="LGA62" s="14"/>
      <c r="LGB62" s="14"/>
      <c r="LGC62" s="14"/>
      <c r="LGD62" s="14"/>
      <c r="LGE62" s="14"/>
      <c r="LGF62" s="14"/>
      <c r="LGG62" s="14"/>
      <c r="LGH62" s="14"/>
      <c r="LGI62" s="14"/>
      <c r="LGJ62" s="14"/>
      <c r="LGK62" s="14"/>
      <c r="LGL62" s="14"/>
      <c r="LGM62" s="14"/>
      <c r="LGN62" s="14"/>
      <c r="LGO62" s="14"/>
      <c r="LGP62" s="14"/>
      <c r="LGQ62" s="14"/>
      <c r="LGR62" s="14"/>
      <c r="LGS62" s="14"/>
      <c r="LGT62" s="14"/>
      <c r="LGU62" s="14"/>
      <c r="LGV62" s="14"/>
      <c r="LGW62" s="14"/>
      <c r="LGX62" s="14"/>
      <c r="LGY62" s="14"/>
      <c r="LGZ62" s="14"/>
      <c r="LHA62" s="14"/>
      <c r="LHB62" s="14"/>
      <c r="LHC62" s="14"/>
      <c r="LHD62" s="14"/>
      <c r="LHE62" s="14"/>
      <c r="LHF62" s="14"/>
      <c r="LHG62" s="14"/>
      <c r="LHH62" s="14"/>
      <c r="LHI62" s="14"/>
      <c r="LHJ62" s="14"/>
      <c r="LHK62" s="14"/>
      <c r="LHL62" s="14"/>
      <c r="LHM62" s="14"/>
      <c r="LHN62" s="14"/>
      <c r="LHO62" s="14"/>
      <c r="LHP62" s="14"/>
      <c r="LHQ62" s="14"/>
      <c r="LHR62" s="14"/>
      <c r="LHS62" s="14"/>
      <c r="LHT62" s="14"/>
      <c r="LHU62" s="14"/>
      <c r="LHV62" s="14"/>
      <c r="LHW62" s="14"/>
      <c r="LHX62" s="14"/>
      <c r="LHY62" s="14"/>
      <c r="LHZ62" s="14"/>
      <c r="LIA62" s="14"/>
      <c r="LIB62" s="14"/>
      <c r="LIC62" s="14"/>
      <c r="LID62" s="14"/>
      <c r="LIE62" s="14"/>
      <c r="LIF62" s="14"/>
      <c r="LIG62" s="14"/>
      <c r="LIH62" s="14"/>
      <c r="LII62" s="14"/>
      <c r="LIJ62" s="14"/>
      <c r="LIK62" s="14"/>
      <c r="LIL62" s="14"/>
      <c r="LIM62" s="14"/>
      <c r="LIN62" s="14"/>
      <c r="LIO62" s="14"/>
      <c r="LIP62" s="14"/>
      <c r="LIQ62" s="14"/>
      <c r="LIR62" s="14"/>
      <c r="LIS62" s="14"/>
      <c r="LIT62" s="14"/>
      <c r="LIU62" s="14"/>
      <c r="LIV62" s="14"/>
      <c r="LIW62" s="14"/>
      <c r="LIX62" s="14"/>
      <c r="LIY62" s="14"/>
      <c r="LIZ62" s="14"/>
      <c r="LJA62" s="14"/>
      <c r="LJB62" s="14"/>
      <c r="LJC62" s="14"/>
      <c r="LJD62" s="14"/>
      <c r="LJE62" s="14"/>
      <c r="LJF62" s="14"/>
      <c r="LJG62" s="14"/>
      <c r="LJH62" s="14"/>
      <c r="LJI62" s="14"/>
      <c r="LJJ62" s="14"/>
      <c r="LJK62" s="14"/>
      <c r="LJL62" s="14"/>
      <c r="LJM62" s="14"/>
      <c r="LJN62" s="14"/>
      <c r="LJO62" s="14"/>
      <c r="LJP62" s="14"/>
      <c r="LJQ62" s="14"/>
      <c r="LJR62" s="14"/>
      <c r="LJS62" s="14"/>
      <c r="LJT62" s="14"/>
      <c r="LJU62" s="14"/>
      <c r="LJV62" s="14"/>
      <c r="LJW62" s="14"/>
      <c r="LJX62" s="14"/>
      <c r="LJY62" s="14"/>
      <c r="LJZ62" s="14"/>
      <c r="LKA62" s="14"/>
      <c r="LKB62" s="14"/>
      <c r="LKC62" s="14"/>
      <c r="LKD62" s="14"/>
      <c r="LKE62" s="14"/>
      <c r="LKF62" s="14"/>
      <c r="LKG62" s="14"/>
      <c r="LKH62" s="14"/>
      <c r="LKI62" s="14"/>
      <c r="LKJ62" s="14"/>
      <c r="LKK62" s="14"/>
      <c r="LKL62" s="14"/>
      <c r="LKM62" s="14"/>
      <c r="LKN62" s="14"/>
      <c r="LKO62" s="14"/>
      <c r="LKP62" s="14"/>
      <c r="LKQ62" s="14"/>
      <c r="LKR62" s="14"/>
      <c r="LKS62" s="14"/>
      <c r="LKT62" s="14"/>
      <c r="LKU62" s="14"/>
      <c r="LKV62" s="14"/>
      <c r="LKW62" s="14"/>
      <c r="LKX62" s="14"/>
      <c r="LKY62" s="14"/>
      <c r="LKZ62" s="14"/>
      <c r="LLA62" s="14"/>
      <c r="LLB62" s="14"/>
      <c r="LLC62" s="14"/>
      <c r="LLD62" s="14"/>
      <c r="LLE62" s="14"/>
      <c r="LLF62" s="14"/>
      <c r="LLG62" s="14"/>
      <c r="LLH62" s="14"/>
      <c r="LLI62" s="14"/>
      <c r="LLJ62" s="14"/>
      <c r="LLK62" s="14"/>
      <c r="LLL62" s="14"/>
      <c r="LLM62" s="14"/>
      <c r="LLN62" s="14"/>
      <c r="LLO62" s="14"/>
      <c r="LLP62" s="14"/>
      <c r="LLQ62" s="14"/>
      <c r="LLR62" s="14"/>
      <c r="LLS62" s="14"/>
      <c r="LLT62" s="14"/>
      <c r="LLU62" s="14"/>
      <c r="LLV62" s="14"/>
      <c r="LLW62" s="14"/>
      <c r="LLX62" s="14"/>
      <c r="LLY62" s="14"/>
      <c r="LLZ62" s="14"/>
      <c r="LMA62" s="14"/>
      <c r="LMB62" s="14"/>
      <c r="LMC62" s="14"/>
      <c r="LMD62" s="14"/>
      <c r="LME62" s="14"/>
      <c r="LMF62" s="14"/>
      <c r="LMG62" s="14"/>
      <c r="LMH62" s="14"/>
      <c r="LMI62" s="14"/>
      <c r="LMJ62" s="14"/>
      <c r="LMK62" s="14"/>
      <c r="LML62" s="14"/>
      <c r="LMM62" s="14"/>
      <c r="LMN62" s="14"/>
      <c r="LMO62" s="14"/>
      <c r="LMP62" s="14"/>
      <c r="LMQ62" s="14"/>
      <c r="LMR62" s="14"/>
      <c r="LMS62" s="14"/>
      <c r="LMT62" s="14"/>
      <c r="LMU62" s="14"/>
      <c r="LMV62" s="14"/>
      <c r="LMW62" s="14"/>
      <c r="LMX62" s="14"/>
      <c r="LMY62" s="14"/>
      <c r="LMZ62" s="14"/>
      <c r="LNA62" s="14"/>
      <c r="LNB62" s="14"/>
      <c r="LNC62" s="14"/>
      <c r="LND62" s="14"/>
      <c r="LNE62" s="14"/>
      <c r="LNF62" s="14"/>
      <c r="LNG62" s="14"/>
      <c r="LNH62" s="14"/>
      <c r="LNI62" s="14"/>
      <c r="LNJ62" s="14"/>
      <c r="LNK62" s="14"/>
      <c r="LNL62" s="14"/>
      <c r="LNM62" s="14"/>
      <c r="LNN62" s="14"/>
      <c r="LNO62" s="14"/>
      <c r="LNP62" s="14"/>
      <c r="LNQ62" s="14"/>
      <c r="LNR62" s="14"/>
      <c r="LNS62" s="14"/>
      <c r="LNT62" s="14"/>
      <c r="LNU62" s="14"/>
      <c r="LNV62" s="14"/>
      <c r="LNW62" s="14"/>
      <c r="LNX62" s="14"/>
      <c r="LNY62" s="14"/>
      <c r="LNZ62" s="14"/>
      <c r="LOA62" s="14"/>
      <c r="LOB62" s="14"/>
      <c r="LOC62" s="14"/>
      <c r="LOD62" s="14"/>
      <c r="LOE62" s="14"/>
      <c r="LOF62" s="14"/>
      <c r="LOG62" s="14"/>
      <c r="LOH62" s="14"/>
      <c r="LOI62" s="14"/>
      <c r="LOJ62" s="14"/>
      <c r="LOK62" s="14"/>
      <c r="LOL62" s="14"/>
      <c r="LOM62" s="14"/>
      <c r="LON62" s="14"/>
      <c r="LOO62" s="14"/>
      <c r="LOP62" s="14"/>
      <c r="LOQ62" s="14"/>
      <c r="LOR62" s="14"/>
      <c r="LOS62" s="14"/>
      <c r="LOT62" s="14"/>
      <c r="LOU62" s="14"/>
      <c r="LOV62" s="14"/>
      <c r="LOW62" s="14"/>
      <c r="LOX62" s="14"/>
      <c r="LOY62" s="14"/>
      <c r="LOZ62" s="14"/>
      <c r="LPA62" s="14"/>
      <c r="LPB62" s="14"/>
      <c r="LPC62" s="14"/>
      <c r="LPD62" s="14"/>
      <c r="LPE62" s="14"/>
      <c r="LPF62" s="14"/>
      <c r="LPG62" s="14"/>
      <c r="LPH62" s="14"/>
      <c r="LPI62" s="14"/>
      <c r="LPJ62" s="14"/>
      <c r="LPK62" s="14"/>
      <c r="LPL62" s="14"/>
      <c r="LPM62" s="14"/>
      <c r="LPN62" s="14"/>
      <c r="LPO62" s="14"/>
      <c r="LPP62" s="14"/>
      <c r="LPQ62" s="14"/>
      <c r="LPR62" s="14"/>
      <c r="LPS62" s="14"/>
      <c r="LPT62" s="14"/>
      <c r="LPU62" s="14"/>
      <c r="LPV62" s="14"/>
      <c r="LPW62" s="14"/>
      <c r="LPX62" s="14"/>
      <c r="LPY62" s="14"/>
      <c r="LPZ62" s="14"/>
      <c r="LQA62" s="14"/>
      <c r="LQB62" s="14"/>
      <c r="LQC62" s="14"/>
      <c r="LQD62" s="14"/>
      <c r="LQE62" s="14"/>
      <c r="LQF62" s="14"/>
      <c r="LQG62" s="14"/>
      <c r="LQH62" s="14"/>
      <c r="LQI62" s="14"/>
      <c r="LQJ62" s="14"/>
      <c r="LQK62" s="14"/>
      <c r="LQL62" s="14"/>
      <c r="LQM62" s="14"/>
      <c r="LQN62" s="14"/>
      <c r="LQO62" s="14"/>
      <c r="LQP62" s="14"/>
      <c r="LQQ62" s="14"/>
      <c r="LQR62" s="14"/>
      <c r="LQS62" s="14"/>
      <c r="LQT62" s="14"/>
      <c r="LQU62" s="14"/>
      <c r="LQV62" s="14"/>
      <c r="LQW62" s="14"/>
      <c r="LQX62" s="14"/>
      <c r="LQY62" s="14"/>
      <c r="LQZ62" s="14"/>
      <c r="LRA62" s="14"/>
      <c r="LRB62" s="14"/>
      <c r="LRC62" s="14"/>
      <c r="LRD62" s="14"/>
      <c r="LRE62" s="14"/>
      <c r="LRF62" s="14"/>
      <c r="LRG62" s="14"/>
      <c r="LRH62" s="14"/>
      <c r="LRI62" s="14"/>
      <c r="LRJ62" s="14"/>
      <c r="LRK62" s="14"/>
      <c r="LRL62" s="14"/>
      <c r="LRM62" s="14"/>
      <c r="LRN62" s="14"/>
      <c r="LRO62" s="14"/>
      <c r="LRP62" s="14"/>
      <c r="LRQ62" s="14"/>
      <c r="LRR62" s="14"/>
      <c r="LRS62" s="14"/>
      <c r="LRT62" s="14"/>
      <c r="LRU62" s="14"/>
      <c r="LRV62" s="14"/>
      <c r="LRW62" s="14"/>
      <c r="LRX62" s="14"/>
      <c r="LRY62" s="14"/>
      <c r="LRZ62" s="14"/>
      <c r="LSA62" s="14"/>
      <c r="LSB62" s="14"/>
      <c r="LSC62" s="14"/>
      <c r="LSD62" s="14"/>
      <c r="LSE62" s="14"/>
      <c r="LSF62" s="14"/>
      <c r="LSG62" s="14"/>
      <c r="LSH62" s="14"/>
      <c r="LSI62" s="14"/>
      <c r="LSJ62" s="14"/>
      <c r="LSK62" s="14"/>
      <c r="LSL62" s="14"/>
      <c r="LSM62" s="14"/>
      <c r="LSN62" s="14"/>
      <c r="LSO62" s="14"/>
      <c r="LSP62" s="14"/>
      <c r="LSQ62" s="14"/>
      <c r="LSR62" s="14"/>
      <c r="LSS62" s="14"/>
      <c r="LST62" s="14"/>
      <c r="LSU62" s="14"/>
      <c r="LSV62" s="14"/>
      <c r="LSW62" s="14"/>
      <c r="LSX62" s="14"/>
      <c r="LSY62" s="14"/>
      <c r="LSZ62" s="14"/>
      <c r="LTA62" s="14"/>
      <c r="LTB62" s="14"/>
      <c r="LTC62" s="14"/>
      <c r="LTD62" s="14"/>
      <c r="LTE62" s="14"/>
      <c r="LTF62" s="14"/>
      <c r="LTG62" s="14"/>
      <c r="LTH62" s="14"/>
      <c r="LTI62" s="14"/>
      <c r="LTJ62" s="14"/>
      <c r="LTK62" s="14"/>
      <c r="LTL62" s="14"/>
      <c r="LTM62" s="14"/>
      <c r="LTN62" s="14"/>
      <c r="LTO62" s="14"/>
      <c r="LTP62" s="14"/>
      <c r="LTQ62" s="14"/>
      <c r="LTR62" s="14"/>
      <c r="LTS62" s="14"/>
      <c r="LTT62" s="14"/>
      <c r="LTU62" s="14"/>
      <c r="LTV62" s="14"/>
      <c r="LTW62" s="14"/>
      <c r="LTX62" s="14"/>
      <c r="LTY62" s="14"/>
      <c r="LTZ62" s="14"/>
      <c r="LUA62" s="14"/>
      <c r="LUB62" s="14"/>
      <c r="LUC62" s="14"/>
      <c r="LUD62" s="14"/>
      <c r="LUE62" s="14"/>
      <c r="LUF62" s="14"/>
      <c r="LUG62" s="14"/>
      <c r="LUH62" s="14"/>
      <c r="LUI62" s="14"/>
      <c r="LUJ62" s="14"/>
      <c r="LUK62" s="14"/>
      <c r="LUL62" s="14"/>
      <c r="LUM62" s="14"/>
      <c r="LUN62" s="14"/>
      <c r="LUO62" s="14"/>
      <c r="LUP62" s="14"/>
      <c r="LUQ62" s="14"/>
      <c r="LUR62" s="14"/>
      <c r="LUS62" s="14"/>
      <c r="LUT62" s="14"/>
      <c r="LUU62" s="14"/>
      <c r="LUV62" s="14"/>
      <c r="LUW62" s="14"/>
      <c r="LUX62" s="14"/>
      <c r="LUY62" s="14"/>
      <c r="LUZ62" s="14"/>
      <c r="LVA62" s="14"/>
      <c r="LVB62" s="14"/>
      <c r="LVC62" s="14"/>
      <c r="LVD62" s="14"/>
      <c r="LVE62" s="14"/>
      <c r="LVF62" s="14"/>
      <c r="LVG62" s="14"/>
      <c r="LVH62" s="14"/>
      <c r="LVI62" s="14"/>
      <c r="LVJ62" s="14"/>
      <c r="LVK62" s="14"/>
      <c r="LVL62" s="14"/>
      <c r="LVM62" s="14"/>
      <c r="LVN62" s="14"/>
      <c r="LVO62" s="14"/>
      <c r="LVP62" s="14"/>
      <c r="LVQ62" s="14"/>
      <c r="LVR62" s="14"/>
      <c r="LVS62" s="14"/>
      <c r="LVT62" s="14"/>
      <c r="LVU62" s="14"/>
      <c r="LVV62" s="14"/>
      <c r="LVW62" s="14"/>
      <c r="LVX62" s="14"/>
      <c r="LVY62" s="14"/>
      <c r="LVZ62" s="14"/>
      <c r="LWA62" s="14"/>
      <c r="LWB62" s="14"/>
      <c r="LWC62" s="14"/>
      <c r="LWD62" s="14"/>
      <c r="LWE62" s="14"/>
      <c r="LWF62" s="14"/>
      <c r="LWG62" s="14"/>
      <c r="LWH62" s="14"/>
      <c r="LWI62" s="14"/>
      <c r="LWJ62" s="14"/>
      <c r="LWK62" s="14"/>
      <c r="LWL62" s="14"/>
      <c r="LWM62" s="14"/>
      <c r="LWN62" s="14"/>
      <c r="LWO62" s="14"/>
      <c r="LWP62" s="14"/>
      <c r="LWQ62" s="14"/>
      <c r="LWR62" s="14"/>
      <c r="LWS62" s="14"/>
      <c r="LWT62" s="14"/>
      <c r="LWU62" s="14"/>
      <c r="LWV62" s="14"/>
      <c r="LWW62" s="14"/>
      <c r="LWX62" s="14"/>
      <c r="LWY62" s="14"/>
      <c r="LWZ62" s="14"/>
      <c r="LXA62" s="14"/>
      <c r="LXB62" s="14"/>
      <c r="LXC62" s="14"/>
      <c r="LXD62" s="14"/>
      <c r="LXE62" s="14"/>
      <c r="LXF62" s="14"/>
      <c r="LXG62" s="14"/>
      <c r="LXH62" s="14"/>
      <c r="LXI62" s="14"/>
      <c r="LXJ62" s="14"/>
      <c r="LXK62" s="14"/>
      <c r="LXL62" s="14"/>
      <c r="LXM62" s="14"/>
      <c r="LXN62" s="14"/>
      <c r="LXO62" s="14"/>
      <c r="LXP62" s="14"/>
      <c r="LXQ62" s="14"/>
      <c r="LXR62" s="14"/>
      <c r="LXS62" s="14"/>
      <c r="LXT62" s="14"/>
      <c r="LXU62" s="14"/>
      <c r="LXV62" s="14"/>
      <c r="LXW62" s="14"/>
      <c r="LXX62" s="14"/>
      <c r="LXY62" s="14"/>
      <c r="LXZ62" s="14"/>
      <c r="LYA62" s="14"/>
      <c r="LYB62" s="14"/>
      <c r="LYC62" s="14"/>
      <c r="LYD62" s="14"/>
      <c r="LYE62" s="14"/>
      <c r="LYF62" s="14"/>
      <c r="LYG62" s="14"/>
      <c r="LYH62" s="14"/>
      <c r="LYI62" s="14"/>
      <c r="LYJ62" s="14"/>
      <c r="LYK62" s="14"/>
      <c r="LYL62" s="14"/>
      <c r="LYM62" s="14"/>
      <c r="LYN62" s="14"/>
      <c r="LYO62" s="14"/>
      <c r="LYP62" s="14"/>
      <c r="LYQ62" s="14"/>
      <c r="LYR62" s="14"/>
      <c r="LYS62" s="14"/>
      <c r="LYT62" s="14"/>
      <c r="LYU62" s="14"/>
      <c r="LYV62" s="14"/>
      <c r="LYW62" s="14"/>
      <c r="LYX62" s="14"/>
      <c r="LYY62" s="14"/>
      <c r="LYZ62" s="14"/>
      <c r="LZA62" s="14"/>
      <c r="LZB62" s="14"/>
      <c r="LZC62" s="14"/>
      <c r="LZD62" s="14"/>
      <c r="LZE62" s="14"/>
      <c r="LZF62" s="14"/>
      <c r="LZG62" s="14"/>
      <c r="LZH62" s="14"/>
      <c r="LZI62" s="14"/>
      <c r="LZJ62" s="14"/>
      <c r="LZK62" s="14"/>
      <c r="LZL62" s="14"/>
      <c r="LZM62" s="14"/>
      <c r="LZN62" s="14"/>
      <c r="LZO62" s="14"/>
      <c r="LZP62" s="14"/>
      <c r="LZQ62" s="14"/>
      <c r="LZR62" s="14"/>
      <c r="LZS62" s="14"/>
      <c r="LZT62" s="14"/>
      <c r="LZU62" s="14"/>
      <c r="LZV62" s="14"/>
      <c r="LZW62" s="14"/>
      <c r="LZX62" s="14"/>
      <c r="LZY62" s="14"/>
      <c r="LZZ62" s="14"/>
      <c r="MAA62" s="14"/>
      <c r="MAB62" s="14"/>
      <c r="MAC62" s="14"/>
      <c r="MAD62" s="14"/>
      <c r="MAE62" s="14"/>
      <c r="MAF62" s="14"/>
      <c r="MAG62" s="14"/>
      <c r="MAH62" s="14"/>
      <c r="MAI62" s="14"/>
      <c r="MAJ62" s="14"/>
      <c r="MAK62" s="14"/>
      <c r="MAL62" s="14"/>
      <c r="MAM62" s="14"/>
      <c r="MAN62" s="14"/>
      <c r="MAO62" s="14"/>
      <c r="MAP62" s="14"/>
      <c r="MAQ62" s="14"/>
      <c r="MAR62" s="14"/>
      <c r="MAS62" s="14"/>
      <c r="MAT62" s="14"/>
      <c r="MAU62" s="14"/>
      <c r="MAV62" s="14"/>
      <c r="MAW62" s="14"/>
      <c r="MAX62" s="14"/>
      <c r="MAY62" s="14"/>
      <c r="MAZ62" s="14"/>
      <c r="MBA62" s="14"/>
      <c r="MBB62" s="14"/>
      <c r="MBC62" s="14"/>
      <c r="MBD62" s="14"/>
      <c r="MBE62" s="14"/>
      <c r="MBF62" s="14"/>
      <c r="MBG62" s="14"/>
      <c r="MBH62" s="14"/>
      <c r="MBI62" s="14"/>
      <c r="MBJ62" s="14"/>
      <c r="MBK62" s="14"/>
      <c r="MBL62" s="14"/>
      <c r="MBM62" s="14"/>
      <c r="MBN62" s="14"/>
      <c r="MBO62" s="14"/>
      <c r="MBP62" s="14"/>
      <c r="MBQ62" s="14"/>
      <c r="MBR62" s="14"/>
      <c r="MBS62" s="14"/>
      <c r="MBT62" s="14"/>
      <c r="MBU62" s="14"/>
      <c r="MBV62" s="14"/>
      <c r="MBW62" s="14"/>
      <c r="MBX62" s="14"/>
      <c r="MBY62" s="14"/>
      <c r="MBZ62" s="14"/>
      <c r="MCA62" s="14"/>
      <c r="MCB62" s="14"/>
      <c r="MCC62" s="14"/>
      <c r="MCD62" s="14"/>
      <c r="MCE62" s="14"/>
      <c r="MCF62" s="14"/>
      <c r="MCG62" s="14"/>
      <c r="MCH62" s="14"/>
      <c r="MCI62" s="14"/>
      <c r="MCJ62" s="14"/>
      <c r="MCK62" s="14"/>
      <c r="MCL62" s="14"/>
      <c r="MCM62" s="14"/>
      <c r="MCN62" s="14"/>
      <c r="MCO62" s="14"/>
      <c r="MCP62" s="14"/>
      <c r="MCQ62" s="14"/>
      <c r="MCR62" s="14"/>
      <c r="MCS62" s="14"/>
      <c r="MCT62" s="14"/>
      <c r="MCU62" s="14"/>
      <c r="MCV62" s="14"/>
      <c r="MCW62" s="14"/>
      <c r="MCX62" s="14"/>
      <c r="MCY62" s="14"/>
      <c r="MCZ62" s="14"/>
      <c r="MDA62" s="14"/>
      <c r="MDB62" s="14"/>
      <c r="MDC62" s="14"/>
      <c r="MDD62" s="14"/>
      <c r="MDE62" s="14"/>
      <c r="MDF62" s="14"/>
      <c r="MDG62" s="14"/>
      <c r="MDH62" s="14"/>
      <c r="MDI62" s="14"/>
      <c r="MDJ62" s="14"/>
      <c r="MDK62" s="14"/>
      <c r="MDL62" s="14"/>
      <c r="MDM62" s="14"/>
      <c r="MDN62" s="14"/>
      <c r="MDO62" s="14"/>
      <c r="MDP62" s="14"/>
      <c r="MDQ62" s="14"/>
      <c r="MDR62" s="14"/>
      <c r="MDS62" s="14"/>
      <c r="MDT62" s="14"/>
      <c r="MDU62" s="14"/>
      <c r="MDV62" s="14"/>
      <c r="MDW62" s="14"/>
      <c r="MDX62" s="14"/>
      <c r="MDY62" s="14"/>
      <c r="MDZ62" s="14"/>
      <c r="MEA62" s="14"/>
      <c r="MEB62" s="14"/>
      <c r="MEC62" s="14"/>
      <c r="MED62" s="14"/>
      <c r="MEE62" s="14"/>
      <c r="MEF62" s="14"/>
      <c r="MEG62" s="14"/>
      <c r="MEH62" s="14"/>
      <c r="MEI62" s="14"/>
      <c r="MEJ62" s="14"/>
      <c r="MEK62" s="14"/>
      <c r="MEL62" s="14"/>
      <c r="MEM62" s="14"/>
      <c r="MEN62" s="14"/>
      <c r="MEO62" s="14"/>
      <c r="MEP62" s="14"/>
      <c r="MEQ62" s="14"/>
      <c r="MER62" s="14"/>
      <c r="MES62" s="14"/>
      <c r="MET62" s="14"/>
      <c r="MEU62" s="14"/>
      <c r="MEV62" s="14"/>
      <c r="MEW62" s="14"/>
      <c r="MEX62" s="14"/>
      <c r="MEY62" s="14"/>
      <c r="MEZ62" s="14"/>
      <c r="MFA62" s="14"/>
      <c r="MFB62" s="14"/>
      <c r="MFC62" s="14"/>
      <c r="MFD62" s="14"/>
      <c r="MFE62" s="14"/>
      <c r="MFF62" s="14"/>
      <c r="MFG62" s="14"/>
      <c r="MFH62" s="14"/>
      <c r="MFI62" s="14"/>
      <c r="MFJ62" s="14"/>
      <c r="MFK62" s="14"/>
      <c r="MFL62" s="14"/>
      <c r="MFM62" s="14"/>
      <c r="MFN62" s="14"/>
      <c r="MFO62" s="14"/>
      <c r="MFP62" s="14"/>
      <c r="MFQ62" s="14"/>
      <c r="MFR62" s="14"/>
      <c r="MFS62" s="14"/>
      <c r="MFT62" s="14"/>
      <c r="MFU62" s="14"/>
      <c r="MFV62" s="14"/>
      <c r="MFW62" s="14"/>
      <c r="MFX62" s="14"/>
      <c r="MFY62" s="14"/>
      <c r="MFZ62" s="14"/>
      <c r="MGA62" s="14"/>
      <c r="MGB62" s="14"/>
      <c r="MGC62" s="14"/>
      <c r="MGD62" s="14"/>
      <c r="MGE62" s="14"/>
      <c r="MGF62" s="14"/>
      <c r="MGG62" s="14"/>
      <c r="MGH62" s="14"/>
      <c r="MGI62" s="14"/>
      <c r="MGJ62" s="14"/>
      <c r="MGK62" s="14"/>
      <c r="MGL62" s="14"/>
      <c r="MGM62" s="14"/>
      <c r="MGN62" s="14"/>
      <c r="MGO62" s="14"/>
      <c r="MGP62" s="14"/>
      <c r="MGQ62" s="14"/>
      <c r="MGR62" s="14"/>
      <c r="MGS62" s="14"/>
      <c r="MGT62" s="14"/>
      <c r="MGU62" s="14"/>
      <c r="MGV62" s="14"/>
      <c r="MGW62" s="14"/>
      <c r="MGX62" s="14"/>
      <c r="MGY62" s="14"/>
      <c r="MGZ62" s="14"/>
      <c r="MHA62" s="14"/>
      <c r="MHB62" s="14"/>
      <c r="MHC62" s="14"/>
      <c r="MHD62" s="14"/>
      <c r="MHE62" s="14"/>
      <c r="MHF62" s="14"/>
      <c r="MHG62" s="14"/>
      <c r="MHH62" s="14"/>
      <c r="MHI62" s="14"/>
      <c r="MHJ62" s="14"/>
      <c r="MHK62" s="14"/>
      <c r="MHL62" s="14"/>
      <c r="MHM62" s="14"/>
      <c r="MHN62" s="14"/>
      <c r="MHO62" s="14"/>
      <c r="MHP62" s="14"/>
      <c r="MHQ62" s="14"/>
      <c r="MHR62" s="14"/>
      <c r="MHS62" s="14"/>
      <c r="MHT62" s="14"/>
      <c r="MHU62" s="14"/>
      <c r="MHV62" s="14"/>
      <c r="MHW62" s="14"/>
      <c r="MHX62" s="14"/>
      <c r="MHY62" s="14"/>
      <c r="MHZ62" s="14"/>
      <c r="MIA62" s="14"/>
      <c r="MIB62" s="14"/>
      <c r="MIC62" s="14"/>
      <c r="MID62" s="14"/>
      <c r="MIE62" s="14"/>
      <c r="MIF62" s="14"/>
      <c r="MIG62" s="14"/>
      <c r="MIH62" s="14"/>
      <c r="MII62" s="14"/>
      <c r="MIJ62" s="14"/>
      <c r="MIK62" s="14"/>
      <c r="MIL62" s="14"/>
      <c r="MIM62" s="14"/>
      <c r="MIN62" s="14"/>
      <c r="MIO62" s="14"/>
      <c r="MIP62" s="14"/>
      <c r="MIQ62" s="14"/>
      <c r="MIR62" s="14"/>
      <c r="MIS62" s="14"/>
      <c r="MIT62" s="14"/>
      <c r="MIU62" s="14"/>
      <c r="MIV62" s="14"/>
      <c r="MIW62" s="14"/>
      <c r="MIX62" s="14"/>
      <c r="MIY62" s="14"/>
      <c r="MIZ62" s="14"/>
      <c r="MJA62" s="14"/>
      <c r="MJB62" s="14"/>
      <c r="MJC62" s="14"/>
      <c r="MJD62" s="14"/>
      <c r="MJE62" s="14"/>
      <c r="MJF62" s="14"/>
      <c r="MJG62" s="14"/>
      <c r="MJH62" s="14"/>
      <c r="MJI62" s="14"/>
      <c r="MJJ62" s="14"/>
      <c r="MJK62" s="14"/>
      <c r="MJL62" s="14"/>
      <c r="MJM62" s="14"/>
      <c r="MJN62" s="14"/>
      <c r="MJO62" s="14"/>
      <c r="MJP62" s="14"/>
      <c r="MJQ62" s="14"/>
      <c r="MJR62" s="14"/>
      <c r="MJS62" s="14"/>
      <c r="MJT62" s="14"/>
      <c r="MJU62" s="14"/>
      <c r="MJV62" s="14"/>
      <c r="MJW62" s="14"/>
      <c r="MJX62" s="14"/>
      <c r="MJY62" s="14"/>
      <c r="MJZ62" s="14"/>
      <c r="MKA62" s="14"/>
      <c r="MKB62" s="14"/>
      <c r="MKC62" s="14"/>
      <c r="MKD62" s="14"/>
      <c r="MKE62" s="14"/>
      <c r="MKF62" s="14"/>
      <c r="MKG62" s="14"/>
      <c r="MKH62" s="14"/>
      <c r="MKI62" s="14"/>
      <c r="MKJ62" s="14"/>
      <c r="MKK62" s="14"/>
      <c r="MKL62" s="14"/>
      <c r="MKM62" s="14"/>
      <c r="MKN62" s="14"/>
      <c r="MKO62" s="14"/>
      <c r="MKP62" s="14"/>
      <c r="MKQ62" s="14"/>
      <c r="MKR62" s="14"/>
      <c r="MKS62" s="14"/>
      <c r="MKT62" s="14"/>
      <c r="MKU62" s="14"/>
      <c r="MKV62" s="14"/>
      <c r="MKW62" s="14"/>
      <c r="MKX62" s="14"/>
      <c r="MKY62" s="14"/>
      <c r="MKZ62" s="14"/>
      <c r="MLA62" s="14"/>
      <c r="MLB62" s="14"/>
      <c r="MLC62" s="14"/>
      <c r="MLD62" s="14"/>
      <c r="MLE62" s="14"/>
      <c r="MLF62" s="14"/>
      <c r="MLG62" s="14"/>
      <c r="MLH62" s="14"/>
      <c r="MLI62" s="14"/>
      <c r="MLJ62" s="14"/>
      <c r="MLK62" s="14"/>
      <c r="MLL62" s="14"/>
      <c r="MLM62" s="14"/>
      <c r="MLN62" s="14"/>
      <c r="MLO62" s="14"/>
      <c r="MLP62" s="14"/>
      <c r="MLQ62" s="14"/>
      <c r="MLR62" s="14"/>
      <c r="MLS62" s="14"/>
      <c r="MLT62" s="14"/>
      <c r="MLU62" s="14"/>
      <c r="MLV62" s="14"/>
      <c r="MLW62" s="14"/>
      <c r="MLX62" s="14"/>
      <c r="MLY62" s="14"/>
      <c r="MLZ62" s="14"/>
      <c r="MMA62" s="14"/>
      <c r="MMB62" s="14"/>
      <c r="MMC62" s="14"/>
      <c r="MMD62" s="14"/>
      <c r="MME62" s="14"/>
      <c r="MMF62" s="14"/>
      <c r="MMG62" s="14"/>
      <c r="MMH62" s="14"/>
      <c r="MMI62" s="14"/>
      <c r="MMJ62" s="14"/>
      <c r="MMK62" s="14"/>
      <c r="MML62" s="14"/>
      <c r="MMM62" s="14"/>
      <c r="MMN62" s="14"/>
      <c r="MMO62" s="14"/>
      <c r="MMP62" s="14"/>
      <c r="MMQ62" s="14"/>
      <c r="MMR62" s="14"/>
      <c r="MMS62" s="14"/>
      <c r="MMT62" s="14"/>
      <c r="MMU62" s="14"/>
      <c r="MMV62" s="14"/>
      <c r="MMW62" s="14"/>
      <c r="MMX62" s="14"/>
      <c r="MMY62" s="14"/>
      <c r="MMZ62" s="14"/>
      <c r="MNA62" s="14"/>
      <c r="MNB62" s="14"/>
      <c r="MNC62" s="14"/>
      <c r="MND62" s="14"/>
      <c r="MNE62" s="14"/>
      <c r="MNF62" s="14"/>
      <c r="MNG62" s="14"/>
      <c r="MNH62" s="14"/>
      <c r="MNI62" s="14"/>
      <c r="MNJ62" s="14"/>
      <c r="MNK62" s="14"/>
      <c r="MNL62" s="14"/>
      <c r="MNM62" s="14"/>
      <c r="MNN62" s="14"/>
      <c r="MNO62" s="14"/>
      <c r="MNP62" s="14"/>
      <c r="MNQ62" s="14"/>
      <c r="MNR62" s="14"/>
      <c r="MNS62" s="14"/>
      <c r="MNT62" s="14"/>
      <c r="MNU62" s="14"/>
      <c r="MNV62" s="14"/>
      <c r="MNW62" s="14"/>
      <c r="MNX62" s="14"/>
      <c r="MNY62" s="14"/>
      <c r="MNZ62" s="14"/>
      <c r="MOA62" s="14"/>
      <c r="MOB62" s="14"/>
      <c r="MOC62" s="14"/>
      <c r="MOD62" s="14"/>
      <c r="MOE62" s="14"/>
      <c r="MOF62" s="14"/>
      <c r="MOG62" s="14"/>
      <c r="MOH62" s="14"/>
      <c r="MOI62" s="14"/>
      <c r="MOJ62" s="14"/>
      <c r="MOK62" s="14"/>
      <c r="MOL62" s="14"/>
      <c r="MOM62" s="14"/>
      <c r="MON62" s="14"/>
      <c r="MOO62" s="14"/>
      <c r="MOP62" s="14"/>
      <c r="MOQ62" s="14"/>
      <c r="MOR62" s="14"/>
      <c r="MOS62" s="14"/>
      <c r="MOT62" s="14"/>
      <c r="MOU62" s="14"/>
      <c r="MOV62" s="14"/>
      <c r="MOW62" s="14"/>
      <c r="MOX62" s="14"/>
      <c r="MOY62" s="14"/>
      <c r="MOZ62" s="14"/>
      <c r="MPA62" s="14"/>
      <c r="MPB62" s="14"/>
      <c r="MPC62" s="14"/>
      <c r="MPD62" s="14"/>
      <c r="MPE62" s="14"/>
      <c r="MPF62" s="14"/>
      <c r="MPG62" s="14"/>
      <c r="MPH62" s="14"/>
      <c r="MPI62" s="14"/>
      <c r="MPJ62" s="14"/>
      <c r="MPK62" s="14"/>
      <c r="MPL62" s="14"/>
      <c r="MPM62" s="14"/>
      <c r="MPN62" s="14"/>
      <c r="MPO62" s="14"/>
      <c r="MPP62" s="14"/>
      <c r="MPQ62" s="14"/>
      <c r="MPR62" s="14"/>
      <c r="MPS62" s="14"/>
      <c r="MPT62" s="14"/>
      <c r="MPU62" s="14"/>
      <c r="MPV62" s="14"/>
      <c r="MPW62" s="14"/>
      <c r="MPX62" s="14"/>
      <c r="MPY62" s="14"/>
      <c r="MPZ62" s="14"/>
      <c r="MQA62" s="14"/>
      <c r="MQB62" s="14"/>
      <c r="MQC62" s="14"/>
      <c r="MQD62" s="14"/>
      <c r="MQE62" s="14"/>
      <c r="MQF62" s="14"/>
      <c r="MQG62" s="14"/>
      <c r="MQH62" s="14"/>
      <c r="MQI62" s="14"/>
      <c r="MQJ62" s="14"/>
      <c r="MQK62" s="14"/>
      <c r="MQL62" s="14"/>
      <c r="MQM62" s="14"/>
      <c r="MQN62" s="14"/>
      <c r="MQO62" s="14"/>
      <c r="MQP62" s="14"/>
      <c r="MQQ62" s="14"/>
      <c r="MQR62" s="14"/>
      <c r="MQS62" s="14"/>
      <c r="MQT62" s="14"/>
      <c r="MQU62" s="14"/>
      <c r="MQV62" s="14"/>
      <c r="MQW62" s="14"/>
      <c r="MQX62" s="14"/>
      <c r="MQY62" s="14"/>
      <c r="MQZ62" s="14"/>
      <c r="MRA62" s="14"/>
      <c r="MRB62" s="14"/>
      <c r="MRC62" s="14"/>
      <c r="MRD62" s="14"/>
      <c r="MRE62" s="14"/>
      <c r="MRF62" s="14"/>
      <c r="MRG62" s="14"/>
      <c r="MRH62" s="14"/>
      <c r="MRI62" s="14"/>
      <c r="MRJ62" s="14"/>
      <c r="MRK62" s="14"/>
      <c r="MRL62" s="14"/>
      <c r="MRM62" s="14"/>
      <c r="MRN62" s="14"/>
      <c r="MRO62" s="14"/>
      <c r="MRP62" s="14"/>
      <c r="MRQ62" s="14"/>
      <c r="MRR62" s="14"/>
      <c r="MRS62" s="14"/>
      <c r="MRT62" s="14"/>
      <c r="MRU62" s="14"/>
      <c r="MRV62" s="14"/>
      <c r="MRW62" s="14"/>
      <c r="MRX62" s="14"/>
      <c r="MRY62" s="14"/>
      <c r="MRZ62" s="14"/>
      <c r="MSA62" s="14"/>
      <c r="MSB62" s="14"/>
      <c r="MSC62" s="14"/>
      <c r="MSD62" s="14"/>
      <c r="MSE62" s="14"/>
      <c r="MSF62" s="14"/>
      <c r="MSG62" s="14"/>
      <c r="MSH62" s="14"/>
      <c r="MSI62" s="14"/>
      <c r="MSJ62" s="14"/>
      <c r="MSK62" s="14"/>
      <c r="MSL62" s="14"/>
      <c r="MSM62" s="14"/>
      <c r="MSN62" s="14"/>
      <c r="MSO62" s="14"/>
      <c r="MSP62" s="14"/>
      <c r="MSQ62" s="14"/>
      <c r="MSR62" s="14"/>
      <c r="MSS62" s="14"/>
      <c r="MST62" s="14"/>
      <c r="MSU62" s="14"/>
      <c r="MSV62" s="14"/>
      <c r="MSW62" s="14"/>
      <c r="MSX62" s="14"/>
      <c r="MSY62" s="14"/>
      <c r="MSZ62" s="14"/>
      <c r="MTA62" s="14"/>
      <c r="MTB62" s="14"/>
      <c r="MTC62" s="14"/>
      <c r="MTD62" s="14"/>
      <c r="MTE62" s="14"/>
      <c r="MTF62" s="14"/>
      <c r="MTG62" s="14"/>
      <c r="MTH62" s="14"/>
      <c r="MTI62" s="14"/>
      <c r="MTJ62" s="14"/>
      <c r="MTK62" s="14"/>
      <c r="MTL62" s="14"/>
      <c r="MTM62" s="14"/>
      <c r="MTN62" s="14"/>
      <c r="MTO62" s="14"/>
      <c r="MTP62" s="14"/>
      <c r="MTQ62" s="14"/>
      <c r="MTR62" s="14"/>
      <c r="MTS62" s="14"/>
      <c r="MTT62" s="14"/>
      <c r="MTU62" s="14"/>
      <c r="MTV62" s="14"/>
      <c r="MTW62" s="14"/>
      <c r="MTX62" s="14"/>
      <c r="MTY62" s="14"/>
      <c r="MTZ62" s="14"/>
      <c r="MUA62" s="14"/>
      <c r="MUB62" s="14"/>
      <c r="MUC62" s="14"/>
      <c r="MUD62" s="14"/>
      <c r="MUE62" s="14"/>
      <c r="MUF62" s="14"/>
      <c r="MUG62" s="14"/>
      <c r="MUH62" s="14"/>
      <c r="MUI62" s="14"/>
      <c r="MUJ62" s="14"/>
      <c r="MUK62" s="14"/>
      <c r="MUL62" s="14"/>
      <c r="MUM62" s="14"/>
      <c r="MUN62" s="14"/>
      <c r="MUO62" s="14"/>
      <c r="MUP62" s="14"/>
      <c r="MUQ62" s="14"/>
      <c r="MUR62" s="14"/>
      <c r="MUS62" s="14"/>
      <c r="MUT62" s="14"/>
      <c r="MUU62" s="14"/>
      <c r="MUV62" s="14"/>
      <c r="MUW62" s="14"/>
      <c r="MUX62" s="14"/>
      <c r="MUY62" s="14"/>
      <c r="MUZ62" s="14"/>
      <c r="MVA62" s="14"/>
      <c r="MVB62" s="14"/>
      <c r="MVC62" s="14"/>
      <c r="MVD62" s="14"/>
      <c r="MVE62" s="14"/>
      <c r="MVF62" s="14"/>
      <c r="MVG62" s="14"/>
      <c r="MVH62" s="14"/>
      <c r="MVI62" s="14"/>
      <c r="MVJ62" s="14"/>
      <c r="MVK62" s="14"/>
      <c r="MVL62" s="14"/>
      <c r="MVM62" s="14"/>
      <c r="MVN62" s="14"/>
      <c r="MVO62" s="14"/>
      <c r="MVP62" s="14"/>
      <c r="MVQ62" s="14"/>
      <c r="MVR62" s="14"/>
      <c r="MVS62" s="14"/>
      <c r="MVT62" s="14"/>
      <c r="MVU62" s="14"/>
      <c r="MVV62" s="14"/>
      <c r="MVW62" s="14"/>
      <c r="MVX62" s="14"/>
      <c r="MVY62" s="14"/>
      <c r="MVZ62" s="14"/>
      <c r="MWA62" s="14"/>
      <c r="MWB62" s="14"/>
      <c r="MWC62" s="14"/>
      <c r="MWD62" s="14"/>
      <c r="MWE62" s="14"/>
      <c r="MWF62" s="14"/>
      <c r="MWG62" s="14"/>
      <c r="MWH62" s="14"/>
      <c r="MWI62" s="14"/>
      <c r="MWJ62" s="14"/>
      <c r="MWK62" s="14"/>
      <c r="MWL62" s="14"/>
      <c r="MWM62" s="14"/>
      <c r="MWN62" s="14"/>
      <c r="MWO62" s="14"/>
      <c r="MWP62" s="14"/>
      <c r="MWQ62" s="14"/>
      <c r="MWR62" s="14"/>
      <c r="MWS62" s="14"/>
      <c r="MWT62" s="14"/>
      <c r="MWU62" s="14"/>
      <c r="MWV62" s="14"/>
      <c r="MWW62" s="14"/>
      <c r="MWX62" s="14"/>
      <c r="MWY62" s="14"/>
      <c r="MWZ62" s="14"/>
      <c r="MXA62" s="14"/>
      <c r="MXB62" s="14"/>
      <c r="MXC62" s="14"/>
      <c r="MXD62" s="14"/>
      <c r="MXE62" s="14"/>
      <c r="MXF62" s="14"/>
      <c r="MXG62" s="14"/>
      <c r="MXH62" s="14"/>
      <c r="MXI62" s="14"/>
      <c r="MXJ62" s="14"/>
      <c r="MXK62" s="14"/>
      <c r="MXL62" s="14"/>
      <c r="MXM62" s="14"/>
      <c r="MXN62" s="14"/>
      <c r="MXO62" s="14"/>
      <c r="MXP62" s="14"/>
      <c r="MXQ62" s="14"/>
      <c r="MXR62" s="14"/>
      <c r="MXS62" s="14"/>
      <c r="MXT62" s="14"/>
      <c r="MXU62" s="14"/>
      <c r="MXV62" s="14"/>
      <c r="MXW62" s="14"/>
      <c r="MXX62" s="14"/>
      <c r="MXY62" s="14"/>
      <c r="MXZ62" s="14"/>
      <c r="MYA62" s="14"/>
      <c r="MYB62" s="14"/>
      <c r="MYC62" s="14"/>
      <c r="MYD62" s="14"/>
      <c r="MYE62" s="14"/>
      <c r="MYF62" s="14"/>
      <c r="MYG62" s="14"/>
      <c r="MYH62" s="14"/>
      <c r="MYI62" s="14"/>
      <c r="MYJ62" s="14"/>
      <c r="MYK62" s="14"/>
      <c r="MYL62" s="14"/>
      <c r="MYM62" s="14"/>
      <c r="MYN62" s="14"/>
      <c r="MYO62" s="14"/>
      <c r="MYP62" s="14"/>
      <c r="MYQ62" s="14"/>
      <c r="MYR62" s="14"/>
      <c r="MYS62" s="14"/>
      <c r="MYT62" s="14"/>
      <c r="MYU62" s="14"/>
      <c r="MYV62" s="14"/>
      <c r="MYW62" s="14"/>
      <c r="MYX62" s="14"/>
      <c r="MYY62" s="14"/>
      <c r="MYZ62" s="14"/>
      <c r="MZA62" s="14"/>
      <c r="MZB62" s="14"/>
      <c r="MZC62" s="14"/>
      <c r="MZD62" s="14"/>
      <c r="MZE62" s="14"/>
      <c r="MZF62" s="14"/>
      <c r="MZG62" s="14"/>
      <c r="MZH62" s="14"/>
      <c r="MZI62" s="14"/>
      <c r="MZJ62" s="14"/>
      <c r="MZK62" s="14"/>
      <c r="MZL62" s="14"/>
      <c r="MZM62" s="14"/>
      <c r="MZN62" s="14"/>
      <c r="MZO62" s="14"/>
      <c r="MZP62" s="14"/>
      <c r="MZQ62" s="14"/>
      <c r="MZR62" s="14"/>
      <c r="MZS62" s="14"/>
      <c r="MZT62" s="14"/>
      <c r="MZU62" s="14"/>
      <c r="MZV62" s="14"/>
      <c r="MZW62" s="14"/>
      <c r="MZX62" s="14"/>
      <c r="MZY62" s="14"/>
      <c r="MZZ62" s="14"/>
      <c r="NAA62" s="14"/>
      <c r="NAB62" s="14"/>
      <c r="NAC62" s="14"/>
      <c r="NAD62" s="14"/>
      <c r="NAE62" s="14"/>
      <c r="NAF62" s="14"/>
      <c r="NAG62" s="14"/>
      <c r="NAH62" s="14"/>
      <c r="NAI62" s="14"/>
      <c r="NAJ62" s="14"/>
      <c r="NAK62" s="14"/>
      <c r="NAL62" s="14"/>
      <c r="NAM62" s="14"/>
      <c r="NAN62" s="14"/>
      <c r="NAO62" s="14"/>
      <c r="NAP62" s="14"/>
      <c r="NAQ62" s="14"/>
      <c r="NAR62" s="14"/>
      <c r="NAS62" s="14"/>
      <c r="NAT62" s="14"/>
      <c r="NAU62" s="14"/>
      <c r="NAV62" s="14"/>
      <c r="NAW62" s="14"/>
      <c r="NAX62" s="14"/>
      <c r="NAY62" s="14"/>
      <c r="NAZ62" s="14"/>
      <c r="NBA62" s="14"/>
      <c r="NBB62" s="14"/>
      <c r="NBC62" s="14"/>
      <c r="NBD62" s="14"/>
      <c r="NBE62" s="14"/>
      <c r="NBF62" s="14"/>
      <c r="NBG62" s="14"/>
      <c r="NBH62" s="14"/>
      <c r="NBI62" s="14"/>
      <c r="NBJ62" s="14"/>
      <c r="NBK62" s="14"/>
      <c r="NBL62" s="14"/>
      <c r="NBM62" s="14"/>
      <c r="NBN62" s="14"/>
      <c r="NBO62" s="14"/>
      <c r="NBP62" s="14"/>
      <c r="NBQ62" s="14"/>
      <c r="NBR62" s="14"/>
      <c r="NBS62" s="14"/>
      <c r="NBT62" s="14"/>
      <c r="NBU62" s="14"/>
      <c r="NBV62" s="14"/>
      <c r="NBW62" s="14"/>
      <c r="NBX62" s="14"/>
      <c r="NBY62" s="14"/>
      <c r="NBZ62" s="14"/>
      <c r="NCA62" s="14"/>
      <c r="NCB62" s="14"/>
      <c r="NCC62" s="14"/>
      <c r="NCD62" s="14"/>
      <c r="NCE62" s="14"/>
      <c r="NCF62" s="14"/>
      <c r="NCG62" s="14"/>
      <c r="NCH62" s="14"/>
      <c r="NCI62" s="14"/>
      <c r="NCJ62" s="14"/>
      <c r="NCK62" s="14"/>
      <c r="NCL62" s="14"/>
      <c r="NCM62" s="14"/>
      <c r="NCN62" s="14"/>
      <c r="NCO62" s="14"/>
      <c r="NCP62" s="14"/>
      <c r="NCQ62" s="14"/>
      <c r="NCR62" s="14"/>
      <c r="NCS62" s="14"/>
      <c r="NCT62" s="14"/>
      <c r="NCU62" s="14"/>
      <c r="NCV62" s="14"/>
      <c r="NCW62" s="14"/>
      <c r="NCX62" s="14"/>
      <c r="NCY62" s="14"/>
      <c r="NCZ62" s="14"/>
      <c r="NDA62" s="14"/>
      <c r="NDB62" s="14"/>
      <c r="NDC62" s="14"/>
      <c r="NDD62" s="14"/>
      <c r="NDE62" s="14"/>
      <c r="NDF62" s="14"/>
      <c r="NDG62" s="14"/>
      <c r="NDH62" s="14"/>
      <c r="NDI62" s="14"/>
      <c r="NDJ62" s="14"/>
      <c r="NDK62" s="14"/>
      <c r="NDL62" s="14"/>
      <c r="NDM62" s="14"/>
      <c r="NDN62" s="14"/>
      <c r="NDO62" s="14"/>
      <c r="NDP62" s="14"/>
      <c r="NDQ62" s="14"/>
      <c r="NDR62" s="14"/>
      <c r="NDS62" s="14"/>
      <c r="NDT62" s="14"/>
      <c r="NDU62" s="14"/>
      <c r="NDV62" s="14"/>
      <c r="NDW62" s="14"/>
      <c r="NDX62" s="14"/>
      <c r="NDY62" s="14"/>
      <c r="NDZ62" s="14"/>
      <c r="NEA62" s="14"/>
      <c r="NEB62" s="14"/>
      <c r="NEC62" s="14"/>
      <c r="NED62" s="14"/>
      <c r="NEE62" s="14"/>
      <c r="NEF62" s="14"/>
      <c r="NEG62" s="14"/>
      <c r="NEH62" s="14"/>
      <c r="NEI62" s="14"/>
      <c r="NEJ62" s="14"/>
      <c r="NEK62" s="14"/>
      <c r="NEL62" s="14"/>
      <c r="NEM62" s="14"/>
      <c r="NEN62" s="14"/>
      <c r="NEO62" s="14"/>
      <c r="NEP62" s="14"/>
      <c r="NEQ62" s="14"/>
      <c r="NER62" s="14"/>
      <c r="NES62" s="14"/>
      <c r="NET62" s="14"/>
      <c r="NEU62" s="14"/>
      <c r="NEV62" s="14"/>
      <c r="NEW62" s="14"/>
      <c r="NEX62" s="14"/>
      <c r="NEY62" s="14"/>
      <c r="NEZ62" s="14"/>
      <c r="NFA62" s="14"/>
      <c r="NFB62" s="14"/>
      <c r="NFC62" s="14"/>
      <c r="NFD62" s="14"/>
      <c r="NFE62" s="14"/>
      <c r="NFF62" s="14"/>
      <c r="NFG62" s="14"/>
      <c r="NFH62" s="14"/>
      <c r="NFI62" s="14"/>
      <c r="NFJ62" s="14"/>
      <c r="NFK62" s="14"/>
      <c r="NFL62" s="14"/>
      <c r="NFM62" s="14"/>
      <c r="NFN62" s="14"/>
      <c r="NFO62" s="14"/>
      <c r="NFP62" s="14"/>
      <c r="NFQ62" s="14"/>
      <c r="NFR62" s="14"/>
      <c r="NFS62" s="14"/>
      <c r="NFT62" s="14"/>
      <c r="NFU62" s="14"/>
      <c r="NFV62" s="14"/>
      <c r="NFW62" s="14"/>
      <c r="NFX62" s="14"/>
      <c r="NFY62" s="14"/>
      <c r="NFZ62" s="14"/>
      <c r="NGA62" s="14"/>
      <c r="NGB62" s="14"/>
      <c r="NGC62" s="14"/>
      <c r="NGD62" s="14"/>
      <c r="NGE62" s="14"/>
      <c r="NGF62" s="14"/>
      <c r="NGG62" s="14"/>
      <c r="NGH62" s="14"/>
      <c r="NGI62" s="14"/>
      <c r="NGJ62" s="14"/>
      <c r="NGK62" s="14"/>
      <c r="NGL62" s="14"/>
      <c r="NGM62" s="14"/>
      <c r="NGN62" s="14"/>
      <c r="NGO62" s="14"/>
      <c r="NGP62" s="14"/>
      <c r="NGQ62" s="14"/>
      <c r="NGR62" s="14"/>
      <c r="NGS62" s="14"/>
      <c r="NGT62" s="14"/>
      <c r="NGU62" s="14"/>
      <c r="NGV62" s="14"/>
      <c r="NGW62" s="14"/>
      <c r="NGX62" s="14"/>
      <c r="NGY62" s="14"/>
      <c r="NGZ62" s="14"/>
      <c r="NHA62" s="14"/>
      <c r="NHB62" s="14"/>
      <c r="NHC62" s="14"/>
      <c r="NHD62" s="14"/>
      <c r="NHE62" s="14"/>
      <c r="NHF62" s="14"/>
      <c r="NHG62" s="14"/>
      <c r="NHH62" s="14"/>
      <c r="NHI62" s="14"/>
      <c r="NHJ62" s="14"/>
      <c r="NHK62" s="14"/>
      <c r="NHL62" s="14"/>
      <c r="NHM62" s="14"/>
      <c r="NHN62" s="14"/>
      <c r="NHO62" s="14"/>
      <c r="NHP62" s="14"/>
      <c r="NHQ62" s="14"/>
      <c r="NHR62" s="14"/>
      <c r="NHS62" s="14"/>
      <c r="NHT62" s="14"/>
      <c r="NHU62" s="14"/>
      <c r="NHV62" s="14"/>
      <c r="NHW62" s="14"/>
      <c r="NHX62" s="14"/>
      <c r="NHY62" s="14"/>
      <c r="NHZ62" s="14"/>
      <c r="NIA62" s="14"/>
      <c r="NIB62" s="14"/>
      <c r="NIC62" s="14"/>
      <c r="NID62" s="14"/>
      <c r="NIE62" s="14"/>
      <c r="NIF62" s="14"/>
      <c r="NIG62" s="14"/>
      <c r="NIH62" s="14"/>
      <c r="NII62" s="14"/>
      <c r="NIJ62" s="14"/>
      <c r="NIK62" s="14"/>
      <c r="NIL62" s="14"/>
      <c r="NIM62" s="14"/>
      <c r="NIN62" s="14"/>
      <c r="NIO62" s="14"/>
      <c r="NIP62" s="14"/>
      <c r="NIQ62" s="14"/>
      <c r="NIR62" s="14"/>
      <c r="NIS62" s="14"/>
      <c r="NIT62" s="14"/>
      <c r="NIU62" s="14"/>
      <c r="NIV62" s="14"/>
      <c r="NIW62" s="14"/>
      <c r="NIX62" s="14"/>
      <c r="NIY62" s="14"/>
      <c r="NIZ62" s="14"/>
      <c r="NJA62" s="14"/>
      <c r="NJB62" s="14"/>
      <c r="NJC62" s="14"/>
      <c r="NJD62" s="14"/>
      <c r="NJE62" s="14"/>
      <c r="NJF62" s="14"/>
      <c r="NJG62" s="14"/>
      <c r="NJH62" s="14"/>
      <c r="NJI62" s="14"/>
      <c r="NJJ62" s="14"/>
      <c r="NJK62" s="14"/>
      <c r="NJL62" s="14"/>
      <c r="NJM62" s="14"/>
      <c r="NJN62" s="14"/>
      <c r="NJO62" s="14"/>
      <c r="NJP62" s="14"/>
      <c r="NJQ62" s="14"/>
      <c r="NJR62" s="14"/>
      <c r="NJS62" s="14"/>
      <c r="NJT62" s="14"/>
      <c r="NJU62" s="14"/>
      <c r="NJV62" s="14"/>
      <c r="NJW62" s="14"/>
      <c r="NJX62" s="14"/>
      <c r="NJY62" s="14"/>
      <c r="NJZ62" s="14"/>
      <c r="NKA62" s="14"/>
      <c r="NKB62" s="14"/>
      <c r="NKC62" s="14"/>
      <c r="NKD62" s="14"/>
      <c r="NKE62" s="14"/>
      <c r="NKF62" s="14"/>
      <c r="NKG62" s="14"/>
      <c r="NKH62" s="14"/>
      <c r="NKI62" s="14"/>
      <c r="NKJ62" s="14"/>
      <c r="NKK62" s="14"/>
      <c r="NKL62" s="14"/>
      <c r="NKM62" s="14"/>
      <c r="NKN62" s="14"/>
      <c r="NKO62" s="14"/>
      <c r="NKP62" s="14"/>
      <c r="NKQ62" s="14"/>
      <c r="NKR62" s="14"/>
      <c r="NKS62" s="14"/>
      <c r="NKT62" s="14"/>
      <c r="NKU62" s="14"/>
      <c r="NKV62" s="14"/>
      <c r="NKW62" s="14"/>
      <c r="NKX62" s="14"/>
      <c r="NKY62" s="14"/>
      <c r="NKZ62" s="14"/>
      <c r="NLA62" s="14"/>
      <c r="NLB62" s="14"/>
      <c r="NLC62" s="14"/>
      <c r="NLD62" s="14"/>
      <c r="NLE62" s="14"/>
      <c r="NLF62" s="14"/>
      <c r="NLG62" s="14"/>
      <c r="NLH62" s="14"/>
      <c r="NLI62" s="14"/>
      <c r="NLJ62" s="14"/>
      <c r="NLK62" s="14"/>
      <c r="NLL62" s="14"/>
      <c r="NLM62" s="14"/>
      <c r="NLN62" s="14"/>
      <c r="NLO62" s="14"/>
      <c r="NLP62" s="14"/>
      <c r="NLQ62" s="14"/>
      <c r="NLR62" s="14"/>
      <c r="NLS62" s="14"/>
      <c r="NLT62" s="14"/>
      <c r="NLU62" s="14"/>
      <c r="NLV62" s="14"/>
      <c r="NLW62" s="14"/>
      <c r="NLX62" s="14"/>
      <c r="NLY62" s="14"/>
      <c r="NLZ62" s="14"/>
      <c r="NMA62" s="14"/>
      <c r="NMB62" s="14"/>
      <c r="NMC62" s="14"/>
      <c r="NMD62" s="14"/>
      <c r="NME62" s="14"/>
      <c r="NMF62" s="14"/>
      <c r="NMG62" s="14"/>
      <c r="NMH62" s="14"/>
      <c r="NMI62" s="14"/>
      <c r="NMJ62" s="14"/>
      <c r="NMK62" s="14"/>
      <c r="NML62" s="14"/>
      <c r="NMM62" s="14"/>
      <c r="NMN62" s="14"/>
      <c r="NMO62" s="14"/>
      <c r="NMP62" s="14"/>
      <c r="NMQ62" s="14"/>
      <c r="NMR62" s="14"/>
      <c r="NMS62" s="14"/>
      <c r="NMT62" s="14"/>
      <c r="NMU62" s="14"/>
      <c r="NMV62" s="14"/>
      <c r="NMW62" s="14"/>
      <c r="NMX62" s="14"/>
      <c r="NMY62" s="14"/>
      <c r="NMZ62" s="14"/>
      <c r="NNA62" s="14"/>
      <c r="NNB62" s="14"/>
      <c r="NNC62" s="14"/>
      <c r="NND62" s="14"/>
      <c r="NNE62" s="14"/>
      <c r="NNF62" s="14"/>
      <c r="NNG62" s="14"/>
      <c r="NNH62" s="14"/>
      <c r="NNI62" s="14"/>
      <c r="NNJ62" s="14"/>
      <c r="NNK62" s="14"/>
      <c r="NNL62" s="14"/>
      <c r="NNM62" s="14"/>
      <c r="NNN62" s="14"/>
      <c r="NNO62" s="14"/>
      <c r="NNP62" s="14"/>
      <c r="NNQ62" s="14"/>
      <c r="NNR62" s="14"/>
      <c r="NNS62" s="14"/>
      <c r="NNT62" s="14"/>
      <c r="NNU62" s="14"/>
      <c r="NNV62" s="14"/>
      <c r="NNW62" s="14"/>
      <c r="NNX62" s="14"/>
      <c r="NNY62" s="14"/>
      <c r="NNZ62" s="14"/>
      <c r="NOA62" s="14"/>
      <c r="NOB62" s="14"/>
      <c r="NOC62" s="14"/>
      <c r="NOD62" s="14"/>
      <c r="NOE62" s="14"/>
      <c r="NOF62" s="14"/>
      <c r="NOG62" s="14"/>
      <c r="NOH62" s="14"/>
      <c r="NOI62" s="14"/>
      <c r="NOJ62" s="14"/>
      <c r="NOK62" s="14"/>
      <c r="NOL62" s="14"/>
      <c r="NOM62" s="14"/>
      <c r="NON62" s="14"/>
      <c r="NOO62" s="14"/>
      <c r="NOP62" s="14"/>
      <c r="NOQ62" s="14"/>
      <c r="NOR62" s="14"/>
      <c r="NOS62" s="14"/>
      <c r="NOT62" s="14"/>
      <c r="NOU62" s="14"/>
      <c r="NOV62" s="14"/>
      <c r="NOW62" s="14"/>
      <c r="NOX62" s="14"/>
      <c r="NOY62" s="14"/>
      <c r="NOZ62" s="14"/>
      <c r="NPA62" s="14"/>
      <c r="NPB62" s="14"/>
      <c r="NPC62" s="14"/>
      <c r="NPD62" s="14"/>
      <c r="NPE62" s="14"/>
      <c r="NPF62" s="14"/>
      <c r="NPG62" s="14"/>
      <c r="NPH62" s="14"/>
      <c r="NPI62" s="14"/>
      <c r="NPJ62" s="14"/>
      <c r="NPK62" s="14"/>
      <c r="NPL62" s="14"/>
      <c r="NPM62" s="14"/>
      <c r="NPN62" s="14"/>
      <c r="NPO62" s="14"/>
      <c r="NPP62" s="14"/>
      <c r="NPQ62" s="14"/>
      <c r="NPR62" s="14"/>
      <c r="NPS62" s="14"/>
      <c r="NPT62" s="14"/>
      <c r="NPU62" s="14"/>
      <c r="NPV62" s="14"/>
      <c r="NPW62" s="14"/>
      <c r="NPX62" s="14"/>
      <c r="NPY62" s="14"/>
      <c r="NPZ62" s="14"/>
      <c r="NQA62" s="14"/>
      <c r="NQB62" s="14"/>
      <c r="NQC62" s="14"/>
      <c r="NQD62" s="14"/>
      <c r="NQE62" s="14"/>
      <c r="NQF62" s="14"/>
      <c r="NQG62" s="14"/>
      <c r="NQH62" s="14"/>
      <c r="NQI62" s="14"/>
      <c r="NQJ62" s="14"/>
      <c r="NQK62" s="14"/>
      <c r="NQL62" s="14"/>
      <c r="NQM62" s="14"/>
      <c r="NQN62" s="14"/>
      <c r="NQO62" s="14"/>
      <c r="NQP62" s="14"/>
      <c r="NQQ62" s="14"/>
      <c r="NQR62" s="14"/>
      <c r="NQS62" s="14"/>
      <c r="NQT62" s="14"/>
      <c r="NQU62" s="14"/>
      <c r="NQV62" s="14"/>
      <c r="NQW62" s="14"/>
      <c r="NQX62" s="14"/>
      <c r="NQY62" s="14"/>
      <c r="NQZ62" s="14"/>
      <c r="NRA62" s="14"/>
      <c r="NRB62" s="14"/>
      <c r="NRC62" s="14"/>
      <c r="NRD62" s="14"/>
      <c r="NRE62" s="14"/>
      <c r="NRF62" s="14"/>
      <c r="NRG62" s="14"/>
      <c r="NRH62" s="14"/>
      <c r="NRI62" s="14"/>
      <c r="NRJ62" s="14"/>
      <c r="NRK62" s="14"/>
      <c r="NRL62" s="14"/>
      <c r="NRM62" s="14"/>
      <c r="NRN62" s="14"/>
      <c r="NRO62" s="14"/>
      <c r="NRP62" s="14"/>
      <c r="NRQ62" s="14"/>
      <c r="NRR62" s="14"/>
      <c r="NRS62" s="14"/>
      <c r="NRT62" s="14"/>
      <c r="NRU62" s="14"/>
      <c r="NRV62" s="14"/>
      <c r="NRW62" s="14"/>
      <c r="NRX62" s="14"/>
      <c r="NRY62" s="14"/>
      <c r="NRZ62" s="14"/>
      <c r="NSA62" s="14"/>
      <c r="NSB62" s="14"/>
      <c r="NSC62" s="14"/>
      <c r="NSD62" s="14"/>
      <c r="NSE62" s="14"/>
      <c r="NSF62" s="14"/>
      <c r="NSG62" s="14"/>
      <c r="NSH62" s="14"/>
      <c r="NSI62" s="14"/>
      <c r="NSJ62" s="14"/>
      <c r="NSK62" s="14"/>
      <c r="NSL62" s="14"/>
      <c r="NSM62" s="14"/>
      <c r="NSN62" s="14"/>
      <c r="NSO62" s="14"/>
      <c r="NSP62" s="14"/>
      <c r="NSQ62" s="14"/>
      <c r="NSR62" s="14"/>
      <c r="NSS62" s="14"/>
      <c r="NST62" s="14"/>
      <c r="NSU62" s="14"/>
      <c r="NSV62" s="14"/>
      <c r="NSW62" s="14"/>
      <c r="NSX62" s="14"/>
      <c r="NSY62" s="14"/>
      <c r="NSZ62" s="14"/>
      <c r="NTA62" s="14"/>
      <c r="NTB62" s="14"/>
      <c r="NTC62" s="14"/>
      <c r="NTD62" s="14"/>
      <c r="NTE62" s="14"/>
      <c r="NTF62" s="14"/>
      <c r="NTG62" s="14"/>
      <c r="NTH62" s="14"/>
      <c r="NTI62" s="14"/>
      <c r="NTJ62" s="14"/>
      <c r="NTK62" s="14"/>
      <c r="NTL62" s="14"/>
      <c r="NTM62" s="14"/>
      <c r="NTN62" s="14"/>
      <c r="NTO62" s="14"/>
      <c r="NTP62" s="14"/>
      <c r="NTQ62" s="14"/>
      <c r="NTR62" s="14"/>
      <c r="NTS62" s="14"/>
      <c r="NTT62" s="14"/>
      <c r="NTU62" s="14"/>
      <c r="NTV62" s="14"/>
      <c r="NTW62" s="14"/>
      <c r="NTX62" s="14"/>
      <c r="NTY62" s="14"/>
      <c r="NTZ62" s="14"/>
      <c r="NUA62" s="14"/>
      <c r="NUB62" s="14"/>
      <c r="NUC62" s="14"/>
      <c r="NUD62" s="14"/>
      <c r="NUE62" s="14"/>
      <c r="NUF62" s="14"/>
      <c r="NUG62" s="14"/>
      <c r="NUH62" s="14"/>
      <c r="NUI62" s="14"/>
      <c r="NUJ62" s="14"/>
      <c r="NUK62" s="14"/>
      <c r="NUL62" s="14"/>
      <c r="NUM62" s="14"/>
      <c r="NUN62" s="14"/>
      <c r="NUO62" s="14"/>
      <c r="NUP62" s="14"/>
      <c r="NUQ62" s="14"/>
      <c r="NUR62" s="14"/>
      <c r="NUS62" s="14"/>
      <c r="NUT62" s="14"/>
      <c r="NUU62" s="14"/>
      <c r="NUV62" s="14"/>
      <c r="NUW62" s="14"/>
      <c r="NUX62" s="14"/>
      <c r="NUY62" s="14"/>
      <c r="NUZ62" s="14"/>
      <c r="NVA62" s="14"/>
      <c r="NVB62" s="14"/>
      <c r="NVC62" s="14"/>
      <c r="NVD62" s="14"/>
      <c r="NVE62" s="14"/>
      <c r="NVF62" s="14"/>
      <c r="NVG62" s="14"/>
      <c r="NVH62" s="14"/>
      <c r="NVI62" s="14"/>
      <c r="NVJ62" s="14"/>
      <c r="NVK62" s="14"/>
      <c r="NVL62" s="14"/>
      <c r="NVM62" s="14"/>
      <c r="NVN62" s="14"/>
      <c r="NVO62" s="14"/>
      <c r="NVP62" s="14"/>
      <c r="NVQ62" s="14"/>
      <c r="NVR62" s="14"/>
      <c r="NVS62" s="14"/>
      <c r="NVT62" s="14"/>
      <c r="NVU62" s="14"/>
      <c r="NVV62" s="14"/>
      <c r="NVW62" s="14"/>
      <c r="NVX62" s="14"/>
      <c r="NVY62" s="14"/>
      <c r="NVZ62" s="14"/>
      <c r="NWA62" s="14"/>
      <c r="NWB62" s="14"/>
      <c r="NWC62" s="14"/>
      <c r="NWD62" s="14"/>
      <c r="NWE62" s="14"/>
      <c r="NWF62" s="14"/>
      <c r="NWG62" s="14"/>
      <c r="NWH62" s="14"/>
      <c r="NWI62" s="14"/>
      <c r="NWJ62" s="14"/>
      <c r="NWK62" s="14"/>
      <c r="NWL62" s="14"/>
      <c r="NWM62" s="14"/>
      <c r="NWN62" s="14"/>
      <c r="NWO62" s="14"/>
      <c r="NWP62" s="14"/>
      <c r="NWQ62" s="14"/>
      <c r="NWR62" s="14"/>
      <c r="NWS62" s="14"/>
      <c r="NWT62" s="14"/>
      <c r="NWU62" s="14"/>
      <c r="NWV62" s="14"/>
      <c r="NWW62" s="14"/>
      <c r="NWX62" s="14"/>
      <c r="NWY62" s="14"/>
      <c r="NWZ62" s="14"/>
      <c r="NXA62" s="14"/>
      <c r="NXB62" s="14"/>
      <c r="NXC62" s="14"/>
      <c r="NXD62" s="14"/>
      <c r="NXE62" s="14"/>
      <c r="NXF62" s="14"/>
      <c r="NXG62" s="14"/>
      <c r="NXH62" s="14"/>
      <c r="NXI62" s="14"/>
      <c r="NXJ62" s="14"/>
      <c r="NXK62" s="14"/>
      <c r="NXL62" s="14"/>
      <c r="NXM62" s="14"/>
      <c r="NXN62" s="14"/>
      <c r="NXO62" s="14"/>
      <c r="NXP62" s="14"/>
      <c r="NXQ62" s="14"/>
      <c r="NXR62" s="14"/>
      <c r="NXS62" s="14"/>
      <c r="NXT62" s="14"/>
      <c r="NXU62" s="14"/>
      <c r="NXV62" s="14"/>
      <c r="NXW62" s="14"/>
      <c r="NXX62" s="14"/>
      <c r="NXY62" s="14"/>
      <c r="NXZ62" s="14"/>
      <c r="NYA62" s="14"/>
      <c r="NYB62" s="14"/>
      <c r="NYC62" s="14"/>
      <c r="NYD62" s="14"/>
      <c r="NYE62" s="14"/>
      <c r="NYF62" s="14"/>
      <c r="NYG62" s="14"/>
      <c r="NYH62" s="14"/>
      <c r="NYI62" s="14"/>
      <c r="NYJ62" s="14"/>
      <c r="NYK62" s="14"/>
      <c r="NYL62" s="14"/>
      <c r="NYM62" s="14"/>
      <c r="NYN62" s="14"/>
      <c r="NYO62" s="14"/>
      <c r="NYP62" s="14"/>
      <c r="NYQ62" s="14"/>
      <c r="NYR62" s="14"/>
      <c r="NYS62" s="14"/>
      <c r="NYT62" s="14"/>
      <c r="NYU62" s="14"/>
      <c r="NYV62" s="14"/>
      <c r="NYW62" s="14"/>
      <c r="NYX62" s="14"/>
      <c r="NYY62" s="14"/>
      <c r="NYZ62" s="14"/>
      <c r="NZA62" s="14"/>
      <c r="NZB62" s="14"/>
      <c r="NZC62" s="14"/>
      <c r="NZD62" s="14"/>
      <c r="NZE62" s="14"/>
      <c r="NZF62" s="14"/>
      <c r="NZG62" s="14"/>
      <c r="NZH62" s="14"/>
      <c r="NZI62" s="14"/>
      <c r="NZJ62" s="14"/>
      <c r="NZK62" s="14"/>
      <c r="NZL62" s="14"/>
      <c r="NZM62" s="14"/>
      <c r="NZN62" s="14"/>
      <c r="NZO62" s="14"/>
      <c r="NZP62" s="14"/>
      <c r="NZQ62" s="14"/>
      <c r="NZR62" s="14"/>
      <c r="NZS62" s="14"/>
      <c r="NZT62" s="14"/>
      <c r="NZU62" s="14"/>
      <c r="NZV62" s="14"/>
      <c r="NZW62" s="14"/>
      <c r="NZX62" s="14"/>
      <c r="NZY62" s="14"/>
      <c r="NZZ62" s="14"/>
      <c r="OAA62" s="14"/>
      <c r="OAB62" s="14"/>
      <c r="OAC62" s="14"/>
      <c r="OAD62" s="14"/>
      <c r="OAE62" s="14"/>
      <c r="OAF62" s="14"/>
      <c r="OAG62" s="14"/>
      <c r="OAH62" s="14"/>
      <c r="OAI62" s="14"/>
      <c r="OAJ62" s="14"/>
      <c r="OAK62" s="14"/>
      <c r="OAL62" s="14"/>
      <c r="OAM62" s="14"/>
      <c r="OAN62" s="14"/>
      <c r="OAO62" s="14"/>
      <c r="OAP62" s="14"/>
      <c r="OAQ62" s="14"/>
      <c r="OAR62" s="14"/>
      <c r="OAS62" s="14"/>
      <c r="OAT62" s="14"/>
      <c r="OAU62" s="14"/>
      <c r="OAV62" s="14"/>
      <c r="OAW62" s="14"/>
      <c r="OAX62" s="14"/>
      <c r="OAY62" s="14"/>
      <c r="OAZ62" s="14"/>
      <c r="OBA62" s="14"/>
      <c r="OBB62" s="14"/>
      <c r="OBC62" s="14"/>
      <c r="OBD62" s="14"/>
      <c r="OBE62" s="14"/>
      <c r="OBF62" s="14"/>
      <c r="OBG62" s="14"/>
      <c r="OBH62" s="14"/>
      <c r="OBI62" s="14"/>
      <c r="OBJ62" s="14"/>
      <c r="OBK62" s="14"/>
      <c r="OBL62" s="14"/>
      <c r="OBM62" s="14"/>
      <c r="OBN62" s="14"/>
      <c r="OBO62" s="14"/>
      <c r="OBP62" s="14"/>
      <c r="OBQ62" s="14"/>
      <c r="OBR62" s="14"/>
      <c r="OBS62" s="14"/>
      <c r="OBT62" s="14"/>
      <c r="OBU62" s="14"/>
      <c r="OBV62" s="14"/>
      <c r="OBW62" s="14"/>
      <c r="OBX62" s="14"/>
      <c r="OBY62" s="14"/>
      <c r="OBZ62" s="14"/>
      <c r="OCA62" s="14"/>
      <c r="OCB62" s="14"/>
      <c r="OCC62" s="14"/>
      <c r="OCD62" s="14"/>
      <c r="OCE62" s="14"/>
      <c r="OCF62" s="14"/>
      <c r="OCG62" s="14"/>
      <c r="OCH62" s="14"/>
      <c r="OCI62" s="14"/>
      <c r="OCJ62" s="14"/>
      <c r="OCK62" s="14"/>
      <c r="OCL62" s="14"/>
      <c r="OCM62" s="14"/>
      <c r="OCN62" s="14"/>
      <c r="OCO62" s="14"/>
      <c r="OCP62" s="14"/>
      <c r="OCQ62" s="14"/>
      <c r="OCR62" s="14"/>
      <c r="OCS62" s="14"/>
      <c r="OCT62" s="14"/>
      <c r="OCU62" s="14"/>
      <c r="OCV62" s="14"/>
      <c r="OCW62" s="14"/>
      <c r="OCX62" s="14"/>
      <c r="OCY62" s="14"/>
      <c r="OCZ62" s="14"/>
      <c r="ODA62" s="14"/>
      <c r="ODB62" s="14"/>
      <c r="ODC62" s="14"/>
      <c r="ODD62" s="14"/>
      <c r="ODE62" s="14"/>
      <c r="ODF62" s="14"/>
      <c r="ODG62" s="14"/>
      <c r="ODH62" s="14"/>
      <c r="ODI62" s="14"/>
      <c r="ODJ62" s="14"/>
      <c r="ODK62" s="14"/>
      <c r="ODL62" s="14"/>
      <c r="ODM62" s="14"/>
      <c r="ODN62" s="14"/>
      <c r="ODO62" s="14"/>
      <c r="ODP62" s="14"/>
      <c r="ODQ62" s="14"/>
      <c r="ODR62" s="14"/>
      <c r="ODS62" s="14"/>
      <c r="ODT62" s="14"/>
      <c r="ODU62" s="14"/>
      <c r="ODV62" s="14"/>
      <c r="ODW62" s="14"/>
      <c r="ODX62" s="14"/>
      <c r="ODY62" s="14"/>
      <c r="ODZ62" s="14"/>
      <c r="OEA62" s="14"/>
      <c r="OEB62" s="14"/>
      <c r="OEC62" s="14"/>
      <c r="OED62" s="14"/>
      <c r="OEE62" s="14"/>
      <c r="OEF62" s="14"/>
      <c r="OEG62" s="14"/>
      <c r="OEH62" s="14"/>
      <c r="OEI62" s="14"/>
      <c r="OEJ62" s="14"/>
      <c r="OEK62" s="14"/>
      <c r="OEL62" s="14"/>
      <c r="OEM62" s="14"/>
      <c r="OEN62" s="14"/>
      <c r="OEO62" s="14"/>
      <c r="OEP62" s="14"/>
      <c r="OEQ62" s="14"/>
      <c r="OER62" s="14"/>
      <c r="OES62" s="14"/>
      <c r="OET62" s="14"/>
      <c r="OEU62" s="14"/>
      <c r="OEV62" s="14"/>
      <c r="OEW62" s="14"/>
      <c r="OEX62" s="14"/>
      <c r="OEY62" s="14"/>
      <c r="OEZ62" s="14"/>
      <c r="OFA62" s="14"/>
      <c r="OFB62" s="14"/>
      <c r="OFC62" s="14"/>
      <c r="OFD62" s="14"/>
      <c r="OFE62" s="14"/>
      <c r="OFF62" s="14"/>
      <c r="OFG62" s="14"/>
      <c r="OFH62" s="14"/>
      <c r="OFI62" s="14"/>
      <c r="OFJ62" s="14"/>
      <c r="OFK62" s="14"/>
      <c r="OFL62" s="14"/>
      <c r="OFM62" s="14"/>
      <c r="OFN62" s="14"/>
      <c r="OFO62" s="14"/>
      <c r="OFP62" s="14"/>
      <c r="OFQ62" s="14"/>
      <c r="OFR62" s="14"/>
      <c r="OFS62" s="14"/>
      <c r="OFT62" s="14"/>
      <c r="OFU62" s="14"/>
      <c r="OFV62" s="14"/>
      <c r="OFW62" s="14"/>
      <c r="OFX62" s="14"/>
      <c r="OFY62" s="14"/>
      <c r="OFZ62" s="14"/>
      <c r="OGA62" s="14"/>
      <c r="OGB62" s="14"/>
      <c r="OGC62" s="14"/>
      <c r="OGD62" s="14"/>
      <c r="OGE62" s="14"/>
      <c r="OGF62" s="14"/>
      <c r="OGG62" s="14"/>
      <c r="OGH62" s="14"/>
      <c r="OGI62" s="14"/>
      <c r="OGJ62" s="14"/>
      <c r="OGK62" s="14"/>
      <c r="OGL62" s="14"/>
      <c r="OGM62" s="14"/>
      <c r="OGN62" s="14"/>
      <c r="OGO62" s="14"/>
      <c r="OGP62" s="14"/>
      <c r="OGQ62" s="14"/>
      <c r="OGR62" s="14"/>
      <c r="OGS62" s="14"/>
      <c r="OGT62" s="14"/>
      <c r="OGU62" s="14"/>
      <c r="OGV62" s="14"/>
      <c r="OGW62" s="14"/>
      <c r="OGX62" s="14"/>
      <c r="OGY62" s="14"/>
      <c r="OGZ62" s="14"/>
      <c r="OHA62" s="14"/>
      <c r="OHB62" s="14"/>
      <c r="OHC62" s="14"/>
      <c r="OHD62" s="14"/>
      <c r="OHE62" s="14"/>
      <c r="OHF62" s="14"/>
      <c r="OHG62" s="14"/>
      <c r="OHH62" s="14"/>
      <c r="OHI62" s="14"/>
      <c r="OHJ62" s="14"/>
      <c r="OHK62" s="14"/>
      <c r="OHL62" s="14"/>
      <c r="OHM62" s="14"/>
      <c r="OHN62" s="14"/>
      <c r="OHO62" s="14"/>
      <c r="OHP62" s="14"/>
      <c r="OHQ62" s="14"/>
      <c r="OHR62" s="14"/>
      <c r="OHS62" s="14"/>
      <c r="OHT62" s="14"/>
      <c r="OHU62" s="14"/>
      <c r="OHV62" s="14"/>
      <c r="OHW62" s="14"/>
      <c r="OHX62" s="14"/>
      <c r="OHY62" s="14"/>
      <c r="OHZ62" s="14"/>
      <c r="OIA62" s="14"/>
      <c r="OIB62" s="14"/>
      <c r="OIC62" s="14"/>
      <c r="OID62" s="14"/>
      <c r="OIE62" s="14"/>
      <c r="OIF62" s="14"/>
      <c r="OIG62" s="14"/>
      <c r="OIH62" s="14"/>
      <c r="OII62" s="14"/>
      <c r="OIJ62" s="14"/>
      <c r="OIK62" s="14"/>
      <c r="OIL62" s="14"/>
      <c r="OIM62" s="14"/>
      <c r="OIN62" s="14"/>
      <c r="OIO62" s="14"/>
      <c r="OIP62" s="14"/>
      <c r="OIQ62" s="14"/>
      <c r="OIR62" s="14"/>
      <c r="OIS62" s="14"/>
      <c r="OIT62" s="14"/>
      <c r="OIU62" s="14"/>
      <c r="OIV62" s="14"/>
      <c r="OIW62" s="14"/>
      <c r="OIX62" s="14"/>
      <c r="OIY62" s="14"/>
      <c r="OIZ62" s="14"/>
      <c r="OJA62" s="14"/>
      <c r="OJB62" s="14"/>
      <c r="OJC62" s="14"/>
      <c r="OJD62" s="14"/>
      <c r="OJE62" s="14"/>
      <c r="OJF62" s="14"/>
      <c r="OJG62" s="14"/>
      <c r="OJH62" s="14"/>
      <c r="OJI62" s="14"/>
      <c r="OJJ62" s="14"/>
      <c r="OJK62" s="14"/>
      <c r="OJL62" s="14"/>
      <c r="OJM62" s="14"/>
      <c r="OJN62" s="14"/>
      <c r="OJO62" s="14"/>
      <c r="OJP62" s="14"/>
      <c r="OJQ62" s="14"/>
      <c r="OJR62" s="14"/>
      <c r="OJS62" s="14"/>
      <c r="OJT62" s="14"/>
      <c r="OJU62" s="14"/>
      <c r="OJV62" s="14"/>
      <c r="OJW62" s="14"/>
      <c r="OJX62" s="14"/>
      <c r="OJY62" s="14"/>
      <c r="OJZ62" s="14"/>
      <c r="OKA62" s="14"/>
      <c r="OKB62" s="14"/>
      <c r="OKC62" s="14"/>
      <c r="OKD62" s="14"/>
      <c r="OKE62" s="14"/>
      <c r="OKF62" s="14"/>
      <c r="OKG62" s="14"/>
      <c r="OKH62" s="14"/>
      <c r="OKI62" s="14"/>
      <c r="OKJ62" s="14"/>
      <c r="OKK62" s="14"/>
      <c r="OKL62" s="14"/>
      <c r="OKM62" s="14"/>
      <c r="OKN62" s="14"/>
      <c r="OKO62" s="14"/>
      <c r="OKP62" s="14"/>
      <c r="OKQ62" s="14"/>
      <c r="OKR62" s="14"/>
      <c r="OKS62" s="14"/>
      <c r="OKT62" s="14"/>
      <c r="OKU62" s="14"/>
      <c r="OKV62" s="14"/>
      <c r="OKW62" s="14"/>
      <c r="OKX62" s="14"/>
      <c r="OKY62" s="14"/>
      <c r="OKZ62" s="14"/>
      <c r="OLA62" s="14"/>
      <c r="OLB62" s="14"/>
      <c r="OLC62" s="14"/>
      <c r="OLD62" s="14"/>
      <c r="OLE62" s="14"/>
      <c r="OLF62" s="14"/>
      <c r="OLG62" s="14"/>
      <c r="OLH62" s="14"/>
      <c r="OLI62" s="14"/>
      <c r="OLJ62" s="14"/>
      <c r="OLK62" s="14"/>
      <c r="OLL62" s="14"/>
      <c r="OLM62" s="14"/>
      <c r="OLN62" s="14"/>
      <c r="OLO62" s="14"/>
      <c r="OLP62" s="14"/>
      <c r="OLQ62" s="14"/>
      <c r="OLR62" s="14"/>
      <c r="OLS62" s="14"/>
      <c r="OLT62" s="14"/>
      <c r="OLU62" s="14"/>
      <c r="OLV62" s="14"/>
      <c r="OLW62" s="14"/>
      <c r="OLX62" s="14"/>
      <c r="OLY62" s="14"/>
      <c r="OLZ62" s="14"/>
      <c r="OMA62" s="14"/>
      <c r="OMB62" s="14"/>
      <c r="OMC62" s="14"/>
      <c r="OMD62" s="14"/>
      <c r="OME62" s="14"/>
      <c r="OMF62" s="14"/>
      <c r="OMG62" s="14"/>
      <c r="OMH62" s="14"/>
      <c r="OMI62" s="14"/>
      <c r="OMJ62" s="14"/>
      <c r="OMK62" s="14"/>
      <c r="OML62" s="14"/>
      <c r="OMM62" s="14"/>
      <c r="OMN62" s="14"/>
      <c r="OMO62" s="14"/>
      <c r="OMP62" s="14"/>
      <c r="OMQ62" s="14"/>
      <c r="OMR62" s="14"/>
      <c r="OMS62" s="14"/>
      <c r="OMT62" s="14"/>
      <c r="OMU62" s="14"/>
      <c r="OMV62" s="14"/>
      <c r="OMW62" s="14"/>
      <c r="OMX62" s="14"/>
      <c r="OMY62" s="14"/>
      <c r="OMZ62" s="14"/>
      <c r="ONA62" s="14"/>
      <c r="ONB62" s="14"/>
      <c r="ONC62" s="14"/>
      <c r="OND62" s="14"/>
      <c r="ONE62" s="14"/>
      <c r="ONF62" s="14"/>
      <c r="ONG62" s="14"/>
      <c r="ONH62" s="14"/>
      <c r="ONI62" s="14"/>
      <c r="ONJ62" s="14"/>
      <c r="ONK62" s="14"/>
      <c r="ONL62" s="14"/>
      <c r="ONM62" s="14"/>
      <c r="ONN62" s="14"/>
      <c r="ONO62" s="14"/>
      <c r="ONP62" s="14"/>
      <c r="ONQ62" s="14"/>
      <c r="ONR62" s="14"/>
      <c r="ONS62" s="14"/>
      <c r="ONT62" s="14"/>
      <c r="ONU62" s="14"/>
      <c r="ONV62" s="14"/>
      <c r="ONW62" s="14"/>
      <c r="ONX62" s="14"/>
      <c r="ONY62" s="14"/>
      <c r="ONZ62" s="14"/>
      <c r="OOA62" s="14"/>
      <c r="OOB62" s="14"/>
      <c r="OOC62" s="14"/>
      <c r="OOD62" s="14"/>
      <c r="OOE62" s="14"/>
      <c r="OOF62" s="14"/>
      <c r="OOG62" s="14"/>
      <c r="OOH62" s="14"/>
      <c r="OOI62" s="14"/>
      <c r="OOJ62" s="14"/>
      <c r="OOK62" s="14"/>
      <c r="OOL62" s="14"/>
      <c r="OOM62" s="14"/>
      <c r="OON62" s="14"/>
      <c r="OOO62" s="14"/>
      <c r="OOP62" s="14"/>
      <c r="OOQ62" s="14"/>
      <c r="OOR62" s="14"/>
      <c r="OOS62" s="14"/>
      <c r="OOT62" s="14"/>
      <c r="OOU62" s="14"/>
      <c r="OOV62" s="14"/>
      <c r="OOW62" s="14"/>
      <c r="OOX62" s="14"/>
      <c r="OOY62" s="14"/>
      <c r="OOZ62" s="14"/>
      <c r="OPA62" s="14"/>
      <c r="OPB62" s="14"/>
      <c r="OPC62" s="14"/>
      <c r="OPD62" s="14"/>
      <c r="OPE62" s="14"/>
      <c r="OPF62" s="14"/>
      <c r="OPG62" s="14"/>
      <c r="OPH62" s="14"/>
      <c r="OPI62" s="14"/>
      <c r="OPJ62" s="14"/>
      <c r="OPK62" s="14"/>
      <c r="OPL62" s="14"/>
      <c r="OPM62" s="14"/>
      <c r="OPN62" s="14"/>
      <c r="OPO62" s="14"/>
      <c r="OPP62" s="14"/>
      <c r="OPQ62" s="14"/>
      <c r="OPR62" s="14"/>
      <c r="OPS62" s="14"/>
      <c r="OPT62" s="14"/>
      <c r="OPU62" s="14"/>
      <c r="OPV62" s="14"/>
      <c r="OPW62" s="14"/>
      <c r="OPX62" s="14"/>
      <c r="OPY62" s="14"/>
      <c r="OPZ62" s="14"/>
      <c r="OQA62" s="14"/>
      <c r="OQB62" s="14"/>
      <c r="OQC62" s="14"/>
      <c r="OQD62" s="14"/>
      <c r="OQE62" s="14"/>
      <c r="OQF62" s="14"/>
      <c r="OQG62" s="14"/>
      <c r="OQH62" s="14"/>
      <c r="OQI62" s="14"/>
      <c r="OQJ62" s="14"/>
      <c r="OQK62" s="14"/>
      <c r="OQL62" s="14"/>
      <c r="OQM62" s="14"/>
      <c r="OQN62" s="14"/>
      <c r="OQO62" s="14"/>
      <c r="OQP62" s="14"/>
      <c r="OQQ62" s="14"/>
      <c r="OQR62" s="14"/>
      <c r="OQS62" s="14"/>
      <c r="OQT62" s="14"/>
      <c r="OQU62" s="14"/>
      <c r="OQV62" s="14"/>
      <c r="OQW62" s="14"/>
      <c r="OQX62" s="14"/>
      <c r="OQY62" s="14"/>
      <c r="OQZ62" s="14"/>
      <c r="ORA62" s="14"/>
      <c r="ORB62" s="14"/>
      <c r="ORC62" s="14"/>
      <c r="ORD62" s="14"/>
      <c r="ORE62" s="14"/>
      <c r="ORF62" s="14"/>
      <c r="ORG62" s="14"/>
      <c r="ORH62" s="14"/>
      <c r="ORI62" s="14"/>
      <c r="ORJ62" s="14"/>
      <c r="ORK62" s="14"/>
      <c r="ORL62" s="14"/>
      <c r="ORM62" s="14"/>
      <c r="ORN62" s="14"/>
      <c r="ORO62" s="14"/>
      <c r="ORP62" s="14"/>
      <c r="ORQ62" s="14"/>
      <c r="ORR62" s="14"/>
      <c r="ORS62" s="14"/>
      <c r="ORT62" s="14"/>
      <c r="ORU62" s="14"/>
      <c r="ORV62" s="14"/>
      <c r="ORW62" s="14"/>
      <c r="ORX62" s="14"/>
      <c r="ORY62" s="14"/>
      <c r="ORZ62" s="14"/>
      <c r="OSA62" s="14"/>
      <c r="OSB62" s="14"/>
      <c r="OSC62" s="14"/>
      <c r="OSD62" s="14"/>
      <c r="OSE62" s="14"/>
      <c r="OSF62" s="14"/>
      <c r="OSG62" s="14"/>
      <c r="OSH62" s="14"/>
      <c r="OSI62" s="14"/>
      <c r="OSJ62" s="14"/>
      <c r="OSK62" s="14"/>
      <c r="OSL62" s="14"/>
      <c r="OSM62" s="14"/>
      <c r="OSN62" s="14"/>
      <c r="OSO62" s="14"/>
      <c r="OSP62" s="14"/>
      <c r="OSQ62" s="14"/>
      <c r="OSR62" s="14"/>
      <c r="OSS62" s="14"/>
      <c r="OST62" s="14"/>
      <c r="OSU62" s="14"/>
      <c r="OSV62" s="14"/>
      <c r="OSW62" s="14"/>
      <c r="OSX62" s="14"/>
      <c r="OSY62" s="14"/>
      <c r="OSZ62" s="14"/>
      <c r="OTA62" s="14"/>
      <c r="OTB62" s="14"/>
      <c r="OTC62" s="14"/>
      <c r="OTD62" s="14"/>
      <c r="OTE62" s="14"/>
      <c r="OTF62" s="14"/>
      <c r="OTG62" s="14"/>
      <c r="OTH62" s="14"/>
      <c r="OTI62" s="14"/>
      <c r="OTJ62" s="14"/>
      <c r="OTK62" s="14"/>
      <c r="OTL62" s="14"/>
      <c r="OTM62" s="14"/>
      <c r="OTN62" s="14"/>
      <c r="OTO62" s="14"/>
      <c r="OTP62" s="14"/>
      <c r="OTQ62" s="14"/>
      <c r="OTR62" s="14"/>
      <c r="OTS62" s="14"/>
      <c r="OTT62" s="14"/>
      <c r="OTU62" s="14"/>
      <c r="OTV62" s="14"/>
      <c r="OTW62" s="14"/>
      <c r="OTX62" s="14"/>
      <c r="OTY62" s="14"/>
      <c r="OTZ62" s="14"/>
      <c r="OUA62" s="14"/>
      <c r="OUB62" s="14"/>
      <c r="OUC62" s="14"/>
      <c r="OUD62" s="14"/>
      <c r="OUE62" s="14"/>
      <c r="OUF62" s="14"/>
      <c r="OUG62" s="14"/>
      <c r="OUH62" s="14"/>
      <c r="OUI62" s="14"/>
      <c r="OUJ62" s="14"/>
      <c r="OUK62" s="14"/>
      <c r="OUL62" s="14"/>
      <c r="OUM62" s="14"/>
      <c r="OUN62" s="14"/>
      <c r="OUO62" s="14"/>
      <c r="OUP62" s="14"/>
      <c r="OUQ62" s="14"/>
      <c r="OUR62" s="14"/>
      <c r="OUS62" s="14"/>
      <c r="OUT62" s="14"/>
      <c r="OUU62" s="14"/>
      <c r="OUV62" s="14"/>
      <c r="OUW62" s="14"/>
      <c r="OUX62" s="14"/>
      <c r="OUY62" s="14"/>
      <c r="OUZ62" s="14"/>
      <c r="OVA62" s="14"/>
      <c r="OVB62" s="14"/>
      <c r="OVC62" s="14"/>
      <c r="OVD62" s="14"/>
      <c r="OVE62" s="14"/>
      <c r="OVF62" s="14"/>
      <c r="OVG62" s="14"/>
      <c r="OVH62" s="14"/>
      <c r="OVI62" s="14"/>
      <c r="OVJ62" s="14"/>
      <c r="OVK62" s="14"/>
      <c r="OVL62" s="14"/>
      <c r="OVM62" s="14"/>
      <c r="OVN62" s="14"/>
      <c r="OVO62" s="14"/>
      <c r="OVP62" s="14"/>
      <c r="OVQ62" s="14"/>
      <c r="OVR62" s="14"/>
      <c r="OVS62" s="14"/>
      <c r="OVT62" s="14"/>
      <c r="OVU62" s="14"/>
      <c r="OVV62" s="14"/>
      <c r="OVW62" s="14"/>
      <c r="OVX62" s="14"/>
      <c r="OVY62" s="14"/>
      <c r="OVZ62" s="14"/>
      <c r="OWA62" s="14"/>
      <c r="OWB62" s="14"/>
      <c r="OWC62" s="14"/>
      <c r="OWD62" s="14"/>
      <c r="OWE62" s="14"/>
      <c r="OWF62" s="14"/>
      <c r="OWG62" s="14"/>
      <c r="OWH62" s="14"/>
      <c r="OWI62" s="14"/>
      <c r="OWJ62" s="14"/>
      <c r="OWK62" s="14"/>
      <c r="OWL62" s="14"/>
      <c r="OWM62" s="14"/>
      <c r="OWN62" s="14"/>
      <c r="OWO62" s="14"/>
      <c r="OWP62" s="14"/>
      <c r="OWQ62" s="14"/>
      <c r="OWR62" s="14"/>
      <c r="OWS62" s="14"/>
      <c r="OWT62" s="14"/>
      <c r="OWU62" s="14"/>
      <c r="OWV62" s="14"/>
      <c r="OWW62" s="14"/>
      <c r="OWX62" s="14"/>
      <c r="OWY62" s="14"/>
      <c r="OWZ62" s="14"/>
      <c r="OXA62" s="14"/>
      <c r="OXB62" s="14"/>
      <c r="OXC62" s="14"/>
      <c r="OXD62" s="14"/>
      <c r="OXE62" s="14"/>
      <c r="OXF62" s="14"/>
      <c r="OXG62" s="14"/>
      <c r="OXH62" s="14"/>
      <c r="OXI62" s="14"/>
      <c r="OXJ62" s="14"/>
      <c r="OXK62" s="14"/>
      <c r="OXL62" s="14"/>
      <c r="OXM62" s="14"/>
      <c r="OXN62" s="14"/>
      <c r="OXO62" s="14"/>
      <c r="OXP62" s="14"/>
      <c r="OXQ62" s="14"/>
      <c r="OXR62" s="14"/>
      <c r="OXS62" s="14"/>
      <c r="OXT62" s="14"/>
      <c r="OXU62" s="14"/>
      <c r="OXV62" s="14"/>
      <c r="OXW62" s="14"/>
      <c r="OXX62" s="14"/>
      <c r="OXY62" s="14"/>
      <c r="OXZ62" s="14"/>
      <c r="OYA62" s="14"/>
      <c r="OYB62" s="14"/>
      <c r="OYC62" s="14"/>
      <c r="OYD62" s="14"/>
      <c r="OYE62" s="14"/>
      <c r="OYF62" s="14"/>
      <c r="OYG62" s="14"/>
      <c r="OYH62" s="14"/>
      <c r="OYI62" s="14"/>
      <c r="OYJ62" s="14"/>
      <c r="OYK62" s="14"/>
      <c r="OYL62" s="14"/>
      <c r="OYM62" s="14"/>
      <c r="OYN62" s="14"/>
      <c r="OYO62" s="14"/>
      <c r="OYP62" s="14"/>
      <c r="OYQ62" s="14"/>
      <c r="OYR62" s="14"/>
      <c r="OYS62" s="14"/>
      <c r="OYT62" s="14"/>
      <c r="OYU62" s="14"/>
      <c r="OYV62" s="14"/>
      <c r="OYW62" s="14"/>
      <c r="OYX62" s="14"/>
      <c r="OYY62" s="14"/>
      <c r="OYZ62" s="14"/>
      <c r="OZA62" s="14"/>
      <c r="OZB62" s="14"/>
      <c r="OZC62" s="14"/>
      <c r="OZD62" s="14"/>
      <c r="OZE62" s="14"/>
      <c r="OZF62" s="14"/>
      <c r="OZG62" s="14"/>
      <c r="OZH62" s="14"/>
      <c r="OZI62" s="14"/>
      <c r="OZJ62" s="14"/>
      <c r="OZK62" s="14"/>
      <c r="OZL62" s="14"/>
      <c r="OZM62" s="14"/>
      <c r="OZN62" s="14"/>
      <c r="OZO62" s="14"/>
      <c r="OZP62" s="14"/>
      <c r="OZQ62" s="14"/>
      <c r="OZR62" s="14"/>
      <c r="OZS62" s="14"/>
      <c r="OZT62" s="14"/>
      <c r="OZU62" s="14"/>
      <c r="OZV62" s="14"/>
      <c r="OZW62" s="14"/>
      <c r="OZX62" s="14"/>
      <c r="OZY62" s="14"/>
      <c r="OZZ62" s="14"/>
      <c r="PAA62" s="14"/>
      <c r="PAB62" s="14"/>
      <c r="PAC62" s="14"/>
      <c r="PAD62" s="14"/>
      <c r="PAE62" s="14"/>
      <c r="PAF62" s="14"/>
      <c r="PAG62" s="14"/>
      <c r="PAH62" s="14"/>
      <c r="PAI62" s="14"/>
      <c r="PAJ62" s="14"/>
      <c r="PAK62" s="14"/>
      <c r="PAL62" s="14"/>
      <c r="PAM62" s="14"/>
      <c r="PAN62" s="14"/>
      <c r="PAO62" s="14"/>
      <c r="PAP62" s="14"/>
      <c r="PAQ62" s="14"/>
      <c r="PAR62" s="14"/>
      <c r="PAS62" s="14"/>
      <c r="PAT62" s="14"/>
      <c r="PAU62" s="14"/>
      <c r="PAV62" s="14"/>
      <c r="PAW62" s="14"/>
      <c r="PAX62" s="14"/>
      <c r="PAY62" s="14"/>
      <c r="PAZ62" s="14"/>
      <c r="PBA62" s="14"/>
      <c r="PBB62" s="14"/>
      <c r="PBC62" s="14"/>
      <c r="PBD62" s="14"/>
      <c r="PBE62" s="14"/>
      <c r="PBF62" s="14"/>
      <c r="PBG62" s="14"/>
      <c r="PBH62" s="14"/>
      <c r="PBI62" s="14"/>
      <c r="PBJ62" s="14"/>
      <c r="PBK62" s="14"/>
      <c r="PBL62" s="14"/>
      <c r="PBM62" s="14"/>
      <c r="PBN62" s="14"/>
      <c r="PBO62" s="14"/>
      <c r="PBP62" s="14"/>
      <c r="PBQ62" s="14"/>
      <c r="PBR62" s="14"/>
      <c r="PBS62" s="14"/>
      <c r="PBT62" s="14"/>
      <c r="PBU62" s="14"/>
      <c r="PBV62" s="14"/>
      <c r="PBW62" s="14"/>
      <c r="PBX62" s="14"/>
      <c r="PBY62" s="14"/>
      <c r="PBZ62" s="14"/>
      <c r="PCA62" s="14"/>
      <c r="PCB62" s="14"/>
      <c r="PCC62" s="14"/>
      <c r="PCD62" s="14"/>
      <c r="PCE62" s="14"/>
      <c r="PCF62" s="14"/>
      <c r="PCG62" s="14"/>
      <c r="PCH62" s="14"/>
      <c r="PCI62" s="14"/>
      <c r="PCJ62" s="14"/>
      <c r="PCK62" s="14"/>
      <c r="PCL62" s="14"/>
      <c r="PCM62" s="14"/>
      <c r="PCN62" s="14"/>
      <c r="PCO62" s="14"/>
      <c r="PCP62" s="14"/>
      <c r="PCQ62" s="14"/>
      <c r="PCR62" s="14"/>
      <c r="PCS62" s="14"/>
      <c r="PCT62" s="14"/>
      <c r="PCU62" s="14"/>
      <c r="PCV62" s="14"/>
      <c r="PCW62" s="14"/>
      <c r="PCX62" s="14"/>
      <c r="PCY62" s="14"/>
      <c r="PCZ62" s="14"/>
      <c r="PDA62" s="14"/>
      <c r="PDB62" s="14"/>
      <c r="PDC62" s="14"/>
      <c r="PDD62" s="14"/>
      <c r="PDE62" s="14"/>
      <c r="PDF62" s="14"/>
      <c r="PDG62" s="14"/>
      <c r="PDH62" s="14"/>
      <c r="PDI62" s="14"/>
      <c r="PDJ62" s="14"/>
      <c r="PDK62" s="14"/>
      <c r="PDL62" s="14"/>
      <c r="PDM62" s="14"/>
      <c r="PDN62" s="14"/>
      <c r="PDO62" s="14"/>
      <c r="PDP62" s="14"/>
      <c r="PDQ62" s="14"/>
      <c r="PDR62" s="14"/>
      <c r="PDS62" s="14"/>
      <c r="PDT62" s="14"/>
      <c r="PDU62" s="14"/>
      <c r="PDV62" s="14"/>
      <c r="PDW62" s="14"/>
      <c r="PDX62" s="14"/>
      <c r="PDY62" s="14"/>
      <c r="PDZ62" s="14"/>
      <c r="PEA62" s="14"/>
      <c r="PEB62" s="14"/>
      <c r="PEC62" s="14"/>
      <c r="PED62" s="14"/>
      <c r="PEE62" s="14"/>
      <c r="PEF62" s="14"/>
      <c r="PEG62" s="14"/>
      <c r="PEH62" s="14"/>
      <c r="PEI62" s="14"/>
      <c r="PEJ62" s="14"/>
      <c r="PEK62" s="14"/>
      <c r="PEL62" s="14"/>
      <c r="PEM62" s="14"/>
      <c r="PEN62" s="14"/>
      <c r="PEO62" s="14"/>
      <c r="PEP62" s="14"/>
      <c r="PEQ62" s="14"/>
      <c r="PER62" s="14"/>
      <c r="PES62" s="14"/>
      <c r="PET62" s="14"/>
      <c r="PEU62" s="14"/>
      <c r="PEV62" s="14"/>
      <c r="PEW62" s="14"/>
      <c r="PEX62" s="14"/>
      <c r="PEY62" s="14"/>
      <c r="PEZ62" s="14"/>
      <c r="PFA62" s="14"/>
      <c r="PFB62" s="14"/>
      <c r="PFC62" s="14"/>
      <c r="PFD62" s="14"/>
      <c r="PFE62" s="14"/>
      <c r="PFF62" s="14"/>
      <c r="PFG62" s="14"/>
      <c r="PFH62" s="14"/>
      <c r="PFI62" s="14"/>
      <c r="PFJ62" s="14"/>
      <c r="PFK62" s="14"/>
      <c r="PFL62" s="14"/>
      <c r="PFM62" s="14"/>
      <c r="PFN62" s="14"/>
      <c r="PFO62" s="14"/>
      <c r="PFP62" s="14"/>
      <c r="PFQ62" s="14"/>
      <c r="PFR62" s="14"/>
      <c r="PFS62" s="14"/>
      <c r="PFT62" s="14"/>
      <c r="PFU62" s="14"/>
      <c r="PFV62" s="14"/>
      <c r="PFW62" s="14"/>
      <c r="PFX62" s="14"/>
      <c r="PFY62" s="14"/>
      <c r="PFZ62" s="14"/>
      <c r="PGA62" s="14"/>
      <c r="PGB62" s="14"/>
      <c r="PGC62" s="14"/>
      <c r="PGD62" s="14"/>
      <c r="PGE62" s="14"/>
      <c r="PGF62" s="14"/>
      <c r="PGG62" s="14"/>
      <c r="PGH62" s="14"/>
      <c r="PGI62" s="14"/>
      <c r="PGJ62" s="14"/>
      <c r="PGK62" s="14"/>
      <c r="PGL62" s="14"/>
      <c r="PGM62" s="14"/>
      <c r="PGN62" s="14"/>
      <c r="PGO62" s="14"/>
      <c r="PGP62" s="14"/>
      <c r="PGQ62" s="14"/>
      <c r="PGR62" s="14"/>
      <c r="PGS62" s="14"/>
      <c r="PGT62" s="14"/>
      <c r="PGU62" s="14"/>
      <c r="PGV62" s="14"/>
      <c r="PGW62" s="14"/>
      <c r="PGX62" s="14"/>
      <c r="PGY62" s="14"/>
      <c r="PGZ62" s="14"/>
      <c r="PHA62" s="14"/>
      <c r="PHB62" s="14"/>
      <c r="PHC62" s="14"/>
      <c r="PHD62" s="14"/>
      <c r="PHE62" s="14"/>
      <c r="PHF62" s="14"/>
      <c r="PHG62" s="14"/>
      <c r="PHH62" s="14"/>
      <c r="PHI62" s="14"/>
      <c r="PHJ62" s="14"/>
      <c r="PHK62" s="14"/>
      <c r="PHL62" s="14"/>
      <c r="PHM62" s="14"/>
      <c r="PHN62" s="14"/>
      <c r="PHO62" s="14"/>
      <c r="PHP62" s="14"/>
      <c r="PHQ62" s="14"/>
      <c r="PHR62" s="14"/>
      <c r="PHS62" s="14"/>
      <c r="PHT62" s="14"/>
      <c r="PHU62" s="14"/>
      <c r="PHV62" s="14"/>
      <c r="PHW62" s="14"/>
      <c r="PHX62" s="14"/>
      <c r="PHY62" s="14"/>
      <c r="PHZ62" s="14"/>
      <c r="PIA62" s="14"/>
      <c r="PIB62" s="14"/>
      <c r="PIC62" s="14"/>
      <c r="PID62" s="14"/>
      <c r="PIE62" s="14"/>
      <c r="PIF62" s="14"/>
      <c r="PIG62" s="14"/>
      <c r="PIH62" s="14"/>
      <c r="PII62" s="14"/>
      <c r="PIJ62" s="14"/>
      <c r="PIK62" s="14"/>
      <c r="PIL62" s="14"/>
      <c r="PIM62" s="14"/>
      <c r="PIN62" s="14"/>
      <c r="PIO62" s="14"/>
      <c r="PIP62" s="14"/>
      <c r="PIQ62" s="14"/>
      <c r="PIR62" s="14"/>
      <c r="PIS62" s="14"/>
      <c r="PIT62" s="14"/>
      <c r="PIU62" s="14"/>
      <c r="PIV62" s="14"/>
      <c r="PIW62" s="14"/>
      <c r="PIX62" s="14"/>
      <c r="PIY62" s="14"/>
      <c r="PIZ62" s="14"/>
      <c r="PJA62" s="14"/>
      <c r="PJB62" s="14"/>
      <c r="PJC62" s="14"/>
      <c r="PJD62" s="14"/>
      <c r="PJE62" s="14"/>
      <c r="PJF62" s="14"/>
      <c r="PJG62" s="14"/>
      <c r="PJH62" s="14"/>
      <c r="PJI62" s="14"/>
      <c r="PJJ62" s="14"/>
      <c r="PJK62" s="14"/>
      <c r="PJL62" s="14"/>
      <c r="PJM62" s="14"/>
      <c r="PJN62" s="14"/>
      <c r="PJO62" s="14"/>
      <c r="PJP62" s="14"/>
      <c r="PJQ62" s="14"/>
      <c r="PJR62" s="14"/>
      <c r="PJS62" s="14"/>
      <c r="PJT62" s="14"/>
      <c r="PJU62" s="14"/>
      <c r="PJV62" s="14"/>
      <c r="PJW62" s="14"/>
      <c r="PJX62" s="14"/>
      <c r="PJY62" s="14"/>
      <c r="PJZ62" s="14"/>
      <c r="PKA62" s="14"/>
      <c r="PKB62" s="14"/>
      <c r="PKC62" s="14"/>
      <c r="PKD62" s="14"/>
      <c r="PKE62" s="14"/>
      <c r="PKF62" s="14"/>
      <c r="PKG62" s="14"/>
      <c r="PKH62" s="14"/>
      <c r="PKI62" s="14"/>
      <c r="PKJ62" s="14"/>
      <c r="PKK62" s="14"/>
      <c r="PKL62" s="14"/>
      <c r="PKM62" s="14"/>
      <c r="PKN62" s="14"/>
      <c r="PKO62" s="14"/>
      <c r="PKP62" s="14"/>
      <c r="PKQ62" s="14"/>
      <c r="PKR62" s="14"/>
      <c r="PKS62" s="14"/>
      <c r="PKT62" s="14"/>
      <c r="PKU62" s="14"/>
      <c r="PKV62" s="14"/>
      <c r="PKW62" s="14"/>
      <c r="PKX62" s="14"/>
      <c r="PKY62" s="14"/>
      <c r="PKZ62" s="14"/>
      <c r="PLA62" s="14"/>
      <c r="PLB62" s="14"/>
      <c r="PLC62" s="14"/>
      <c r="PLD62" s="14"/>
      <c r="PLE62" s="14"/>
      <c r="PLF62" s="14"/>
      <c r="PLG62" s="14"/>
      <c r="PLH62" s="14"/>
      <c r="PLI62" s="14"/>
      <c r="PLJ62" s="14"/>
      <c r="PLK62" s="14"/>
      <c r="PLL62" s="14"/>
      <c r="PLM62" s="14"/>
      <c r="PLN62" s="14"/>
      <c r="PLO62" s="14"/>
      <c r="PLP62" s="14"/>
      <c r="PLQ62" s="14"/>
      <c r="PLR62" s="14"/>
      <c r="PLS62" s="14"/>
      <c r="PLT62" s="14"/>
      <c r="PLU62" s="14"/>
      <c r="PLV62" s="14"/>
      <c r="PLW62" s="14"/>
      <c r="PLX62" s="14"/>
      <c r="PLY62" s="14"/>
      <c r="PLZ62" s="14"/>
      <c r="PMA62" s="14"/>
      <c r="PMB62" s="14"/>
      <c r="PMC62" s="14"/>
      <c r="PMD62" s="14"/>
      <c r="PME62" s="14"/>
      <c r="PMF62" s="14"/>
      <c r="PMG62" s="14"/>
      <c r="PMH62" s="14"/>
      <c r="PMI62" s="14"/>
      <c r="PMJ62" s="14"/>
      <c r="PMK62" s="14"/>
      <c r="PML62" s="14"/>
      <c r="PMM62" s="14"/>
      <c r="PMN62" s="14"/>
      <c r="PMO62" s="14"/>
      <c r="PMP62" s="14"/>
      <c r="PMQ62" s="14"/>
      <c r="PMR62" s="14"/>
      <c r="PMS62" s="14"/>
      <c r="PMT62" s="14"/>
      <c r="PMU62" s="14"/>
      <c r="PMV62" s="14"/>
      <c r="PMW62" s="14"/>
      <c r="PMX62" s="14"/>
      <c r="PMY62" s="14"/>
      <c r="PMZ62" s="14"/>
      <c r="PNA62" s="14"/>
      <c r="PNB62" s="14"/>
      <c r="PNC62" s="14"/>
      <c r="PND62" s="14"/>
      <c r="PNE62" s="14"/>
      <c r="PNF62" s="14"/>
      <c r="PNG62" s="14"/>
      <c r="PNH62" s="14"/>
      <c r="PNI62" s="14"/>
      <c r="PNJ62" s="14"/>
      <c r="PNK62" s="14"/>
      <c r="PNL62" s="14"/>
      <c r="PNM62" s="14"/>
      <c r="PNN62" s="14"/>
      <c r="PNO62" s="14"/>
      <c r="PNP62" s="14"/>
      <c r="PNQ62" s="14"/>
      <c r="PNR62" s="14"/>
      <c r="PNS62" s="14"/>
      <c r="PNT62" s="14"/>
      <c r="PNU62" s="14"/>
      <c r="PNV62" s="14"/>
      <c r="PNW62" s="14"/>
      <c r="PNX62" s="14"/>
      <c r="PNY62" s="14"/>
      <c r="PNZ62" s="14"/>
      <c r="POA62" s="14"/>
      <c r="POB62" s="14"/>
      <c r="POC62" s="14"/>
      <c r="POD62" s="14"/>
      <c r="POE62" s="14"/>
      <c r="POF62" s="14"/>
      <c r="POG62" s="14"/>
      <c r="POH62" s="14"/>
      <c r="POI62" s="14"/>
      <c r="POJ62" s="14"/>
      <c r="POK62" s="14"/>
      <c r="POL62" s="14"/>
      <c r="POM62" s="14"/>
      <c r="PON62" s="14"/>
      <c r="POO62" s="14"/>
      <c r="POP62" s="14"/>
      <c r="POQ62" s="14"/>
      <c r="POR62" s="14"/>
      <c r="POS62" s="14"/>
      <c r="POT62" s="14"/>
      <c r="POU62" s="14"/>
      <c r="POV62" s="14"/>
      <c r="POW62" s="14"/>
      <c r="POX62" s="14"/>
      <c r="POY62" s="14"/>
      <c r="POZ62" s="14"/>
      <c r="PPA62" s="14"/>
      <c r="PPB62" s="14"/>
      <c r="PPC62" s="14"/>
      <c r="PPD62" s="14"/>
      <c r="PPE62" s="14"/>
      <c r="PPF62" s="14"/>
      <c r="PPG62" s="14"/>
      <c r="PPH62" s="14"/>
      <c r="PPI62" s="14"/>
      <c r="PPJ62" s="14"/>
      <c r="PPK62" s="14"/>
      <c r="PPL62" s="14"/>
      <c r="PPM62" s="14"/>
      <c r="PPN62" s="14"/>
      <c r="PPO62" s="14"/>
      <c r="PPP62" s="14"/>
      <c r="PPQ62" s="14"/>
      <c r="PPR62" s="14"/>
      <c r="PPS62" s="14"/>
      <c r="PPT62" s="14"/>
      <c r="PPU62" s="14"/>
      <c r="PPV62" s="14"/>
      <c r="PPW62" s="14"/>
      <c r="PPX62" s="14"/>
      <c r="PPY62" s="14"/>
      <c r="PPZ62" s="14"/>
      <c r="PQA62" s="14"/>
      <c r="PQB62" s="14"/>
      <c r="PQC62" s="14"/>
      <c r="PQD62" s="14"/>
      <c r="PQE62" s="14"/>
      <c r="PQF62" s="14"/>
      <c r="PQG62" s="14"/>
      <c r="PQH62" s="14"/>
      <c r="PQI62" s="14"/>
      <c r="PQJ62" s="14"/>
      <c r="PQK62" s="14"/>
      <c r="PQL62" s="14"/>
      <c r="PQM62" s="14"/>
      <c r="PQN62" s="14"/>
      <c r="PQO62" s="14"/>
      <c r="PQP62" s="14"/>
      <c r="PQQ62" s="14"/>
      <c r="PQR62" s="14"/>
      <c r="PQS62" s="14"/>
      <c r="PQT62" s="14"/>
      <c r="PQU62" s="14"/>
      <c r="PQV62" s="14"/>
      <c r="PQW62" s="14"/>
      <c r="PQX62" s="14"/>
      <c r="PQY62" s="14"/>
      <c r="PQZ62" s="14"/>
      <c r="PRA62" s="14"/>
      <c r="PRB62" s="14"/>
      <c r="PRC62" s="14"/>
      <c r="PRD62" s="14"/>
      <c r="PRE62" s="14"/>
      <c r="PRF62" s="14"/>
      <c r="PRG62" s="14"/>
      <c r="PRH62" s="14"/>
      <c r="PRI62" s="14"/>
      <c r="PRJ62" s="14"/>
      <c r="PRK62" s="14"/>
      <c r="PRL62" s="14"/>
      <c r="PRM62" s="14"/>
      <c r="PRN62" s="14"/>
      <c r="PRO62" s="14"/>
      <c r="PRP62" s="14"/>
      <c r="PRQ62" s="14"/>
      <c r="PRR62" s="14"/>
      <c r="PRS62" s="14"/>
      <c r="PRT62" s="14"/>
      <c r="PRU62" s="14"/>
      <c r="PRV62" s="14"/>
      <c r="PRW62" s="14"/>
      <c r="PRX62" s="14"/>
      <c r="PRY62" s="14"/>
      <c r="PRZ62" s="14"/>
      <c r="PSA62" s="14"/>
      <c r="PSB62" s="14"/>
      <c r="PSC62" s="14"/>
      <c r="PSD62" s="14"/>
      <c r="PSE62" s="14"/>
      <c r="PSF62" s="14"/>
      <c r="PSG62" s="14"/>
      <c r="PSH62" s="14"/>
      <c r="PSI62" s="14"/>
      <c r="PSJ62" s="14"/>
      <c r="PSK62" s="14"/>
      <c r="PSL62" s="14"/>
      <c r="PSM62" s="14"/>
      <c r="PSN62" s="14"/>
      <c r="PSO62" s="14"/>
      <c r="PSP62" s="14"/>
      <c r="PSQ62" s="14"/>
      <c r="PSR62" s="14"/>
      <c r="PSS62" s="14"/>
      <c r="PST62" s="14"/>
      <c r="PSU62" s="14"/>
      <c r="PSV62" s="14"/>
      <c r="PSW62" s="14"/>
      <c r="PSX62" s="14"/>
      <c r="PSY62" s="14"/>
      <c r="PSZ62" s="14"/>
      <c r="PTA62" s="14"/>
      <c r="PTB62" s="14"/>
      <c r="PTC62" s="14"/>
      <c r="PTD62" s="14"/>
      <c r="PTE62" s="14"/>
      <c r="PTF62" s="14"/>
      <c r="PTG62" s="14"/>
      <c r="PTH62" s="14"/>
      <c r="PTI62" s="14"/>
      <c r="PTJ62" s="14"/>
      <c r="PTK62" s="14"/>
      <c r="PTL62" s="14"/>
      <c r="PTM62" s="14"/>
      <c r="PTN62" s="14"/>
      <c r="PTO62" s="14"/>
      <c r="PTP62" s="14"/>
      <c r="PTQ62" s="14"/>
      <c r="PTR62" s="14"/>
      <c r="PTS62" s="14"/>
      <c r="PTT62" s="14"/>
      <c r="PTU62" s="14"/>
      <c r="PTV62" s="14"/>
      <c r="PTW62" s="14"/>
      <c r="PTX62" s="14"/>
      <c r="PTY62" s="14"/>
      <c r="PTZ62" s="14"/>
      <c r="PUA62" s="14"/>
      <c r="PUB62" s="14"/>
      <c r="PUC62" s="14"/>
      <c r="PUD62" s="14"/>
      <c r="PUE62" s="14"/>
      <c r="PUF62" s="14"/>
      <c r="PUG62" s="14"/>
      <c r="PUH62" s="14"/>
      <c r="PUI62" s="14"/>
      <c r="PUJ62" s="14"/>
      <c r="PUK62" s="14"/>
      <c r="PUL62" s="14"/>
      <c r="PUM62" s="14"/>
      <c r="PUN62" s="14"/>
      <c r="PUO62" s="14"/>
      <c r="PUP62" s="14"/>
      <c r="PUQ62" s="14"/>
      <c r="PUR62" s="14"/>
      <c r="PUS62" s="14"/>
      <c r="PUT62" s="14"/>
      <c r="PUU62" s="14"/>
      <c r="PUV62" s="14"/>
      <c r="PUW62" s="14"/>
      <c r="PUX62" s="14"/>
      <c r="PUY62" s="14"/>
      <c r="PUZ62" s="14"/>
      <c r="PVA62" s="14"/>
      <c r="PVB62" s="14"/>
      <c r="PVC62" s="14"/>
      <c r="PVD62" s="14"/>
      <c r="PVE62" s="14"/>
      <c r="PVF62" s="14"/>
      <c r="PVG62" s="14"/>
      <c r="PVH62" s="14"/>
      <c r="PVI62" s="14"/>
      <c r="PVJ62" s="14"/>
      <c r="PVK62" s="14"/>
      <c r="PVL62" s="14"/>
      <c r="PVM62" s="14"/>
      <c r="PVN62" s="14"/>
      <c r="PVO62" s="14"/>
      <c r="PVP62" s="14"/>
      <c r="PVQ62" s="14"/>
      <c r="PVR62" s="14"/>
      <c r="PVS62" s="14"/>
      <c r="PVT62" s="14"/>
      <c r="PVU62" s="14"/>
      <c r="PVV62" s="14"/>
      <c r="PVW62" s="14"/>
      <c r="PVX62" s="14"/>
      <c r="PVY62" s="14"/>
      <c r="PVZ62" s="14"/>
      <c r="PWA62" s="14"/>
      <c r="PWB62" s="14"/>
      <c r="PWC62" s="14"/>
      <c r="PWD62" s="14"/>
      <c r="PWE62" s="14"/>
      <c r="PWF62" s="14"/>
      <c r="PWG62" s="14"/>
      <c r="PWH62" s="14"/>
      <c r="PWI62" s="14"/>
      <c r="PWJ62" s="14"/>
      <c r="PWK62" s="14"/>
      <c r="PWL62" s="14"/>
      <c r="PWM62" s="14"/>
      <c r="PWN62" s="14"/>
      <c r="PWO62" s="14"/>
      <c r="PWP62" s="14"/>
      <c r="PWQ62" s="14"/>
      <c r="PWR62" s="14"/>
      <c r="PWS62" s="14"/>
      <c r="PWT62" s="14"/>
      <c r="PWU62" s="14"/>
      <c r="PWV62" s="14"/>
      <c r="PWW62" s="14"/>
      <c r="PWX62" s="14"/>
      <c r="PWY62" s="14"/>
      <c r="PWZ62" s="14"/>
      <c r="PXA62" s="14"/>
      <c r="PXB62" s="14"/>
      <c r="PXC62" s="14"/>
      <c r="PXD62" s="14"/>
      <c r="PXE62" s="14"/>
      <c r="PXF62" s="14"/>
      <c r="PXG62" s="14"/>
      <c r="PXH62" s="14"/>
      <c r="PXI62" s="14"/>
      <c r="PXJ62" s="14"/>
      <c r="PXK62" s="14"/>
      <c r="PXL62" s="14"/>
      <c r="PXM62" s="14"/>
      <c r="PXN62" s="14"/>
      <c r="PXO62" s="14"/>
      <c r="PXP62" s="14"/>
      <c r="PXQ62" s="14"/>
      <c r="PXR62" s="14"/>
      <c r="PXS62" s="14"/>
      <c r="PXT62" s="14"/>
      <c r="PXU62" s="14"/>
      <c r="PXV62" s="14"/>
      <c r="PXW62" s="14"/>
      <c r="PXX62" s="14"/>
      <c r="PXY62" s="14"/>
      <c r="PXZ62" s="14"/>
      <c r="PYA62" s="14"/>
      <c r="PYB62" s="14"/>
      <c r="PYC62" s="14"/>
      <c r="PYD62" s="14"/>
      <c r="PYE62" s="14"/>
      <c r="PYF62" s="14"/>
      <c r="PYG62" s="14"/>
      <c r="PYH62" s="14"/>
      <c r="PYI62" s="14"/>
      <c r="PYJ62" s="14"/>
      <c r="PYK62" s="14"/>
      <c r="PYL62" s="14"/>
      <c r="PYM62" s="14"/>
      <c r="PYN62" s="14"/>
      <c r="PYO62" s="14"/>
      <c r="PYP62" s="14"/>
      <c r="PYQ62" s="14"/>
      <c r="PYR62" s="14"/>
      <c r="PYS62" s="14"/>
      <c r="PYT62" s="14"/>
      <c r="PYU62" s="14"/>
      <c r="PYV62" s="14"/>
      <c r="PYW62" s="14"/>
      <c r="PYX62" s="14"/>
      <c r="PYY62" s="14"/>
      <c r="PYZ62" s="14"/>
      <c r="PZA62" s="14"/>
      <c r="PZB62" s="14"/>
      <c r="PZC62" s="14"/>
      <c r="PZD62" s="14"/>
      <c r="PZE62" s="14"/>
      <c r="PZF62" s="14"/>
      <c r="PZG62" s="14"/>
      <c r="PZH62" s="14"/>
      <c r="PZI62" s="14"/>
      <c r="PZJ62" s="14"/>
      <c r="PZK62" s="14"/>
      <c r="PZL62" s="14"/>
      <c r="PZM62" s="14"/>
      <c r="PZN62" s="14"/>
      <c r="PZO62" s="14"/>
      <c r="PZP62" s="14"/>
      <c r="PZQ62" s="14"/>
      <c r="PZR62" s="14"/>
      <c r="PZS62" s="14"/>
      <c r="PZT62" s="14"/>
      <c r="PZU62" s="14"/>
      <c r="PZV62" s="14"/>
      <c r="PZW62" s="14"/>
      <c r="PZX62" s="14"/>
      <c r="PZY62" s="14"/>
      <c r="PZZ62" s="14"/>
      <c r="QAA62" s="14"/>
      <c r="QAB62" s="14"/>
      <c r="QAC62" s="14"/>
      <c r="QAD62" s="14"/>
      <c r="QAE62" s="14"/>
      <c r="QAF62" s="14"/>
      <c r="QAG62" s="14"/>
      <c r="QAH62" s="14"/>
      <c r="QAI62" s="14"/>
      <c r="QAJ62" s="14"/>
      <c r="QAK62" s="14"/>
      <c r="QAL62" s="14"/>
      <c r="QAM62" s="14"/>
      <c r="QAN62" s="14"/>
      <c r="QAO62" s="14"/>
      <c r="QAP62" s="14"/>
      <c r="QAQ62" s="14"/>
      <c r="QAR62" s="14"/>
      <c r="QAS62" s="14"/>
      <c r="QAT62" s="14"/>
      <c r="QAU62" s="14"/>
      <c r="QAV62" s="14"/>
      <c r="QAW62" s="14"/>
      <c r="QAX62" s="14"/>
      <c r="QAY62" s="14"/>
      <c r="QAZ62" s="14"/>
      <c r="QBA62" s="14"/>
      <c r="QBB62" s="14"/>
      <c r="QBC62" s="14"/>
      <c r="QBD62" s="14"/>
      <c r="QBE62" s="14"/>
      <c r="QBF62" s="14"/>
      <c r="QBG62" s="14"/>
      <c r="QBH62" s="14"/>
      <c r="QBI62" s="14"/>
      <c r="QBJ62" s="14"/>
      <c r="QBK62" s="14"/>
      <c r="QBL62" s="14"/>
      <c r="QBM62" s="14"/>
      <c r="QBN62" s="14"/>
      <c r="QBO62" s="14"/>
      <c r="QBP62" s="14"/>
      <c r="QBQ62" s="14"/>
      <c r="QBR62" s="14"/>
      <c r="QBS62" s="14"/>
      <c r="QBT62" s="14"/>
      <c r="QBU62" s="14"/>
      <c r="QBV62" s="14"/>
      <c r="QBW62" s="14"/>
      <c r="QBX62" s="14"/>
      <c r="QBY62" s="14"/>
      <c r="QBZ62" s="14"/>
      <c r="QCA62" s="14"/>
      <c r="QCB62" s="14"/>
      <c r="QCC62" s="14"/>
      <c r="QCD62" s="14"/>
      <c r="QCE62" s="14"/>
      <c r="QCF62" s="14"/>
      <c r="QCG62" s="14"/>
      <c r="QCH62" s="14"/>
      <c r="QCI62" s="14"/>
      <c r="QCJ62" s="14"/>
      <c r="QCK62" s="14"/>
      <c r="QCL62" s="14"/>
      <c r="QCM62" s="14"/>
      <c r="QCN62" s="14"/>
      <c r="QCO62" s="14"/>
      <c r="QCP62" s="14"/>
      <c r="QCQ62" s="14"/>
      <c r="QCR62" s="14"/>
      <c r="QCS62" s="14"/>
      <c r="QCT62" s="14"/>
      <c r="QCU62" s="14"/>
      <c r="QCV62" s="14"/>
      <c r="QCW62" s="14"/>
      <c r="QCX62" s="14"/>
      <c r="QCY62" s="14"/>
      <c r="QCZ62" s="14"/>
      <c r="QDA62" s="14"/>
      <c r="QDB62" s="14"/>
      <c r="QDC62" s="14"/>
      <c r="QDD62" s="14"/>
      <c r="QDE62" s="14"/>
      <c r="QDF62" s="14"/>
      <c r="QDG62" s="14"/>
      <c r="QDH62" s="14"/>
      <c r="QDI62" s="14"/>
      <c r="QDJ62" s="14"/>
      <c r="QDK62" s="14"/>
      <c r="QDL62" s="14"/>
      <c r="QDM62" s="14"/>
      <c r="QDN62" s="14"/>
      <c r="QDO62" s="14"/>
      <c r="QDP62" s="14"/>
      <c r="QDQ62" s="14"/>
      <c r="QDR62" s="14"/>
      <c r="QDS62" s="14"/>
      <c r="QDT62" s="14"/>
      <c r="QDU62" s="14"/>
      <c r="QDV62" s="14"/>
      <c r="QDW62" s="14"/>
      <c r="QDX62" s="14"/>
      <c r="QDY62" s="14"/>
      <c r="QDZ62" s="14"/>
      <c r="QEA62" s="14"/>
      <c r="QEB62" s="14"/>
      <c r="QEC62" s="14"/>
      <c r="QED62" s="14"/>
      <c r="QEE62" s="14"/>
      <c r="QEF62" s="14"/>
      <c r="QEG62" s="14"/>
      <c r="QEH62" s="14"/>
      <c r="QEI62" s="14"/>
      <c r="QEJ62" s="14"/>
      <c r="QEK62" s="14"/>
      <c r="QEL62" s="14"/>
      <c r="QEM62" s="14"/>
      <c r="QEN62" s="14"/>
      <c r="QEO62" s="14"/>
      <c r="QEP62" s="14"/>
      <c r="QEQ62" s="14"/>
      <c r="QER62" s="14"/>
      <c r="QES62" s="14"/>
      <c r="QET62" s="14"/>
      <c r="QEU62" s="14"/>
      <c r="QEV62" s="14"/>
      <c r="QEW62" s="14"/>
      <c r="QEX62" s="14"/>
      <c r="QEY62" s="14"/>
      <c r="QEZ62" s="14"/>
      <c r="QFA62" s="14"/>
      <c r="QFB62" s="14"/>
      <c r="QFC62" s="14"/>
      <c r="QFD62" s="14"/>
      <c r="QFE62" s="14"/>
      <c r="QFF62" s="14"/>
      <c r="QFG62" s="14"/>
      <c r="QFH62" s="14"/>
      <c r="QFI62" s="14"/>
      <c r="QFJ62" s="14"/>
      <c r="QFK62" s="14"/>
      <c r="QFL62" s="14"/>
      <c r="QFM62" s="14"/>
      <c r="QFN62" s="14"/>
      <c r="QFO62" s="14"/>
      <c r="QFP62" s="14"/>
      <c r="QFQ62" s="14"/>
      <c r="QFR62" s="14"/>
      <c r="QFS62" s="14"/>
      <c r="QFT62" s="14"/>
      <c r="QFU62" s="14"/>
      <c r="QFV62" s="14"/>
      <c r="QFW62" s="14"/>
      <c r="QFX62" s="14"/>
      <c r="QFY62" s="14"/>
      <c r="QFZ62" s="14"/>
      <c r="QGA62" s="14"/>
      <c r="QGB62" s="14"/>
      <c r="QGC62" s="14"/>
      <c r="QGD62" s="14"/>
      <c r="QGE62" s="14"/>
      <c r="QGF62" s="14"/>
      <c r="QGG62" s="14"/>
      <c r="QGH62" s="14"/>
      <c r="QGI62" s="14"/>
      <c r="QGJ62" s="14"/>
      <c r="QGK62" s="14"/>
      <c r="QGL62" s="14"/>
      <c r="QGM62" s="14"/>
      <c r="QGN62" s="14"/>
      <c r="QGO62" s="14"/>
      <c r="QGP62" s="14"/>
      <c r="QGQ62" s="14"/>
      <c r="QGR62" s="14"/>
      <c r="QGS62" s="14"/>
      <c r="QGT62" s="14"/>
      <c r="QGU62" s="14"/>
      <c r="QGV62" s="14"/>
      <c r="QGW62" s="14"/>
      <c r="QGX62" s="14"/>
      <c r="QGY62" s="14"/>
      <c r="QGZ62" s="14"/>
      <c r="QHA62" s="14"/>
      <c r="QHB62" s="14"/>
      <c r="QHC62" s="14"/>
      <c r="QHD62" s="14"/>
      <c r="QHE62" s="14"/>
      <c r="QHF62" s="14"/>
      <c r="QHG62" s="14"/>
      <c r="QHH62" s="14"/>
      <c r="QHI62" s="14"/>
      <c r="QHJ62" s="14"/>
      <c r="QHK62" s="14"/>
      <c r="QHL62" s="14"/>
      <c r="QHM62" s="14"/>
      <c r="QHN62" s="14"/>
      <c r="QHO62" s="14"/>
      <c r="QHP62" s="14"/>
      <c r="QHQ62" s="14"/>
      <c r="QHR62" s="14"/>
      <c r="QHS62" s="14"/>
      <c r="QHT62" s="14"/>
      <c r="QHU62" s="14"/>
      <c r="QHV62" s="14"/>
      <c r="QHW62" s="14"/>
      <c r="QHX62" s="14"/>
      <c r="QHY62" s="14"/>
      <c r="QHZ62" s="14"/>
      <c r="QIA62" s="14"/>
      <c r="QIB62" s="14"/>
      <c r="QIC62" s="14"/>
      <c r="QID62" s="14"/>
      <c r="QIE62" s="14"/>
      <c r="QIF62" s="14"/>
      <c r="QIG62" s="14"/>
      <c r="QIH62" s="14"/>
      <c r="QII62" s="14"/>
      <c r="QIJ62" s="14"/>
      <c r="QIK62" s="14"/>
      <c r="QIL62" s="14"/>
      <c r="QIM62" s="14"/>
      <c r="QIN62" s="14"/>
      <c r="QIO62" s="14"/>
      <c r="QIP62" s="14"/>
      <c r="QIQ62" s="14"/>
      <c r="QIR62" s="14"/>
      <c r="QIS62" s="14"/>
      <c r="QIT62" s="14"/>
      <c r="QIU62" s="14"/>
      <c r="QIV62" s="14"/>
      <c r="QIW62" s="14"/>
      <c r="QIX62" s="14"/>
      <c r="QIY62" s="14"/>
      <c r="QIZ62" s="14"/>
      <c r="QJA62" s="14"/>
      <c r="QJB62" s="14"/>
      <c r="QJC62" s="14"/>
      <c r="QJD62" s="14"/>
      <c r="QJE62" s="14"/>
      <c r="QJF62" s="14"/>
      <c r="QJG62" s="14"/>
      <c r="QJH62" s="14"/>
      <c r="QJI62" s="14"/>
      <c r="QJJ62" s="14"/>
      <c r="QJK62" s="14"/>
      <c r="QJL62" s="14"/>
      <c r="QJM62" s="14"/>
      <c r="QJN62" s="14"/>
      <c r="QJO62" s="14"/>
      <c r="QJP62" s="14"/>
      <c r="QJQ62" s="14"/>
      <c r="QJR62" s="14"/>
      <c r="QJS62" s="14"/>
      <c r="QJT62" s="14"/>
      <c r="QJU62" s="14"/>
      <c r="QJV62" s="14"/>
      <c r="QJW62" s="14"/>
      <c r="QJX62" s="14"/>
      <c r="QJY62" s="14"/>
      <c r="QJZ62" s="14"/>
      <c r="QKA62" s="14"/>
      <c r="QKB62" s="14"/>
      <c r="QKC62" s="14"/>
      <c r="QKD62" s="14"/>
      <c r="QKE62" s="14"/>
      <c r="QKF62" s="14"/>
      <c r="QKG62" s="14"/>
      <c r="QKH62" s="14"/>
      <c r="QKI62" s="14"/>
      <c r="QKJ62" s="14"/>
      <c r="QKK62" s="14"/>
      <c r="QKL62" s="14"/>
      <c r="QKM62" s="14"/>
      <c r="QKN62" s="14"/>
      <c r="QKO62" s="14"/>
      <c r="QKP62" s="14"/>
      <c r="QKQ62" s="14"/>
      <c r="QKR62" s="14"/>
      <c r="QKS62" s="14"/>
      <c r="QKT62" s="14"/>
      <c r="QKU62" s="14"/>
      <c r="QKV62" s="14"/>
      <c r="QKW62" s="14"/>
      <c r="QKX62" s="14"/>
      <c r="QKY62" s="14"/>
      <c r="QKZ62" s="14"/>
      <c r="QLA62" s="14"/>
      <c r="QLB62" s="14"/>
      <c r="QLC62" s="14"/>
      <c r="QLD62" s="14"/>
      <c r="QLE62" s="14"/>
      <c r="QLF62" s="14"/>
      <c r="QLG62" s="14"/>
      <c r="QLH62" s="14"/>
      <c r="QLI62" s="14"/>
      <c r="QLJ62" s="14"/>
      <c r="QLK62" s="14"/>
      <c r="QLL62" s="14"/>
      <c r="QLM62" s="14"/>
      <c r="QLN62" s="14"/>
      <c r="QLO62" s="14"/>
      <c r="QLP62" s="14"/>
      <c r="QLQ62" s="14"/>
      <c r="QLR62" s="14"/>
      <c r="QLS62" s="14"/>
      <c r="QLT62" s="14"/>
      <c r="QLU62" s="14"/>
      <c r="QLV62" s="14"/>
      <c r="QLW62" s="14"/>
      <c r="QLX62" s="14"/>
      <c r="QLY62" s="14"/>
      <c r="QLZ62" s="14"/>
      <c r="QMA62" s="14"/>
      <c r="QMB62" s="14"/>
      <c r="QMC62" s="14"/>
      <c r="QMD62" s="14"/>
      <c r="QME62" s="14"/>
      <c r="QMF62" s="14"/>
      <c r="QMG62" s="14"/>
      <c r="QMH62" s="14"/>
      <c r="QMI62" s="14"/>
      <c r="QMJ62" s="14"/>
      <c r="QMK62" s="14"/>
      <c r="QML62" s="14"/>
      <c r="QMM62" s="14"/>
      <c r="QMN62" s="14"/>
      <c r="QMO62" s="14"/>
      <c r="QMP62" s="14"/>
      <c r="QMQ62" s="14"/>
      <c r="QMR62" s="14"/>
      <c r="QMS62" s="14"/>
      <c r="QMT62" s="14"/>
      <c r="QMU62" s="14"/>
      <c r="QMV62" s="14"/>
      <c r="QMW62" s="14"/>
      <c r="QMX62" s="14"/>
      <c r="QMY62" s="14"/>
      <c r="QMZ62" s="14"/>
      <c r="QNA62" s="14"/>
      <c r="QNB62" s="14"/>
      <c r="QNC62" s="14"/>
      <c r="QND62" s="14"/>
      <c r="QNE62" s="14"/>
      <c r="QNF62" s="14"/>
      <c r="QNG62" s="14"/>
      <c r="QNH62" s="14"/>
      <c r="QNI62" s="14"/>
      <c r="QNJ62" s="14"/>
      <c r="QNK62" s="14"/>
      <c r="QNL62" s="14"/>
      <c r="QNM62" s="14"/>
      <c r="QNN62" s="14"/>
      <c r="QNO62" s="14"/>
      <c r="QNP62" s="14"/>
      <c r="QNQ62" s="14"/>
      <c r="QNR62" s="14"/>
      <c r="QNS62" s="14"/>
      <c r="QNT62" s="14"/>
      <c r="QNU62" s="14"/>
      <c r="QNV62" s="14"/>
      <c r="QNW62" s="14"/>
      <c r="QNX62" s="14"/>
      <c r="QNY62" s="14"/>
      <c r="QNZ62" s="14"/>
      <c r="QOA62" s="14"/>
      <c r="QOB62" s="14"/>
      <c r="QOC62" s="14"/>
      <c r="QOD62" s="14"/>
      <c r="QOE62" s="14"/>
      <c r="QOF62" s="14"/>
      <c r="QOG62" s="14"/>
      <c r="QOH62" s="14"/>
      <c r="QOI62" s="14"/>
      <c r="QOJ62" s="14"/>
      <c r="QOK62" s="14"/>
      <c r="QOL62" s="14"/>
      <c r="QOM62" s="14"/>
      <c r="QON62" s="14"/>
      <c r="QOO62" s="14"/>
      <c r="QOP62" s="14"/>
      <c r="QOQ62" s="14"/>
      <c r="QOR62" s="14"/>
      <c r="QOS62" s="14"/>
      <c r="QOT62" s="14"/>
      <c r="QOU62" s="14"/>
      <c r="QOV62" s="14"/>
      <c r="QOW62" s="14"/>
      <c r="QOX62" s="14"/>
      <c r="QOY62" s="14"/>
      <c r="QOZ62" s="14"/>
      <c r="QPA62" s="14"/>
      <c r="QPB62" s="14"/>
      <c r="QPC62" s="14"/>
      <c r="QPD62" s="14"/>
      <c r="QPE62" s="14"/>
      <c r="QPF62" s="14"/>
      <c r="QPG62" s="14"/>
      <c r="QPH62" s="14"/>
      <c r="QPI62" s="14"/>
      <c r="QPJ62" s="14"/>
      <c r="QPK62" s="14"/>
      <c r="QPL62" s="14"/>
      <c r="QPM62" s="14"/>
      <c r="QPN62" s="14"/>
      <c r="QPO62" s="14"/>
      <c r="QPP62" s="14"/>
      <c r="QPQ62" s="14"/>
      <c r="QPR62" s="14"/>
      <c r="QPS62" s="14"/>
      <c r="QPT62" s="14"/>
      <c r="QPU62" s="14"/>
      <c r="QPV62" s="14"/>
      <c r="QPW62" s="14"/>
      <c r="QPX62" s="14"/>
      <c r="QPY62" s="14"/>
      <c r="QPZ62" s="14"/>
      <c r="QQA62" s="14"/>
      <c r="QQB62" s="14"/>
      <c r="QQC62" s="14"/>
      <c r="QQD62" s="14"/>
      <c r="QQE62" s="14"/>
      <c r="QQF62" s="14"/>
      <c r="QQG62" s="14"/>
      <c r="QQH62" s="14"/>
      <c r="QQI62" s="14"/>
      <c r="QQJ62" s="14"/>
      <c r="QQK62" s="14"/>
      <c r="QQL62" s="14"/>
      <c r="QQM62" s="14"/>
      <c r="QQN62" s="14"/>
      <c r="QQO62" s="14"/>
      <c r="QQP62" s="14"/>
      <c r="QQQ62" s="14"/>
      <c r="QQR62" s="14"/>
      <c r="QQS62" s="14"/>
      <c r="QQT62" s="14"/>
      <c r="QQU62" s="14"/>
      <c r="QQV62" s="14"/>
      <c r="QQW62" s="14"/>
      <c r="QQX62" s="14"/>
      <c r="QQY62" s="14"/>
      <c r="QQZ62" s="14"/>
      <c r="QRA62" s="14"/>
      <c r="QRB62" s="14"/>
      <c r="QRC62" s="14"/>
      <c r="QRD62" s="14"/>
      <c r="QRE62" s="14"/>
      <c r="QRF62" s="14"/>
      <c r="QRG62" s="14"/>
      <c r="QRH62" s="14"/>
      <c r="QRI62" s="14"/>
      <c r="QRJ62" s="14"/>
      <c r="QRK62" s="14"/>
      <c r="QRL62" s="14"/>
      <c r="QRM62" s="14"/>
      <c r="QRN62" s="14"/>
      <c r="QRO62" s="14"/>
      <c r="QRP62" s="14"/>
      <c r="QRQ62" s="14"/>
      <c r="QRR62" s="14"/>
      <c r="QRS62" s="14"/>
      <c r="QRT62" s="14"/>
      <c r="QRU62" s="14"/>
      <c r="QRV62" s="14"/>
      <c r="QRW62" s="14"/>
      <c r="QRX62" s="14"/>
      <c r="QRY62" s="14"/>
      <c r="QRZ62" s="14"/>
      <c r="QSA62" s="14"/>
      <c r="QSB62" s="14"/>
      <c r="QSC62" s="14"/>
      <c r="QSD62" s="14"/>
      <c r="QSE62" s="14"/>
      <c r="QSF62" s="14"/>
      <c r="QSG62" s="14"/>
      <c r="QSH62" s="14"/>
      <c r="QSI62" s="14"/>
      <c r="QSJ62" s="14"/>
      <c r="QSK62" s="14"/>
      <c r="QSL62" s="14"/>
      <c r="QSM62" s="14"/>
      <c r="QSN62" s="14"/>
      <c r="QSO62" s="14"/>
      <c r="QSP62" s="14"/>
      <c r="QSQ62" s="14"/>
      <c r="QSR62" s="14"/>
      <c r="QSS62" s="14"/>
      <c r="QST62" s="14"/>
      <c r="QSU62" s="14"/>
      <c r="QSV62" s="14"/>
      <c r="QSW62" s="14"/>
      <c r="QSX62" s="14"/>
      <c r="QSY62" s="14"/>
      <c r="QSZ62" s="14"/>
      <c r="QTA62" s="14"/>
      <c r="QTB62" s="14"/>
      <c r="QTC62" s="14"/>
      <c r="QTD62" s="14"/>
      <c r="QTE62" s="14"/>
      <c r="QTF62" s="14"/>
      <c r="QTG62" s="14"/>
      <c r="QTH62" s="14"/>
      <c r="QTI62" s="14"/>
      <c r="QTJ62" s="14"/>
      <c r="QTK62" s="14"/>
      <c r="QTL62" s="14"/>
      <c r="QTM62" s="14"/>
      <c r="QTN62" s="14"/>
      <c r="QTO62" s="14"/>
      <c r="QTP62" s="14"/>
      <c r="QTQ62" s="14"/>
      <c r="QTR62" s="14"/>
      <c r="QTS62" s="14"/>
      <c r="QTT62" s="14"/>
      <c r="QTU62" s="14"/>
      <c r="QTV62" s="14"/>
      <c r="QTW62" s="14"/>
      <c r="QTX62" s="14"/>
      <c r="QTY62" s="14"/>
      <c r="QTZ62" s="14"/>
      <c r="QUA62" s="14"/>
      <c r="QUB62" s="14"/>
      <c r="QUC62" s="14"/>
      <c r="QUD62" s="14"/>
      <c r="QUE62" s="14"/>
      <c r="QUF62" s="14"/>
      <c r="QUG62" s="14"/>
      <c r="QUH62" s="14"/>
      <c r="QUI62" s="14"/>
      <c r="QUJ62" s="14"/>
      <c r="QUK62" s="14"/>
      <c r="QUL62" s="14"/>
      <c r="QUM62" s="14"/>
      <c r="QUN62" s="14"/>
      <c r="QUO62" s="14"/>
      <c r="QUP62" s="14"/>
      <c r="QUQ62" s="14"/>
      <c r="QUR62" s="14"/>
      <c r="QUS62" s="14"/>
      <c r="QUT62" s="14"/>
      <c r="QUU62" s="14"/>
      <c r="QUV62" s="14"/>
      <c r="QUW62" s="14"/>
      <c r="QUX62" s="14"/>
      <c r="QUY62" s="14"/>
      <c r="QUZ62" s="14"/>
      <c r="QVA62" s="14"/>
      <c r="QVB62" s="14"/>
      <c r="QVC62" s="14"/>
      <c r="QVD62" s="14"/>
      <c r="QVE62" s="14"/>
      <c r="QVF62" s="14"/>
      <c r="QVG62" s="14"/>
      <c r="QVH62" s="14"/>
      <c r="QVI62" s="14"/>
      <c r="QVJ62" s="14"/>
      <c r="QVK62" s="14"/>
      <c r="QVL62" s="14"/>
      <c r="QVM62" s="14"/>
      <c r="QVN62" s="14"/>
      <c r="QVO62" s="14"/>
      <c r="QVP62" s="14"/>
      <c r="QVQ62" s="14"/>
      <c r="QVR62" s="14"/>
      <c r="QVS62" s="14"/>
      <c r="QVT62" s="14"/>
      <c r="QVU62" s="14"/>
      <c r="QVV62" s="14"/>
      <c r="QVW62" s="14"/>
      <c r="QVX62" s="14"/>
      <c r="QVY62" s="14"/>
      <c r="QVZ62" s="14"/>
      <c r="QWA62" s="14"/>
      <c r="QWB62" s="14"/>
      <c r="QWC62" s="14"/>
      <c r="QWD62" s="14"/>
      <c r="QWE62" s="14"/>
      <c r="QWF62" s="14"/>
      <c r="QWG62" s="14"/>
      <c r="QWH62" s="14"/>
      <c r="QWI62" s="14"/>
      <c r="QWJ62" s="14"/>
      <c r="QWK62" s="14"/>
      <c r="QWL62" s="14"/>
      <c r="QWM62" s="14"/>
      <c r="QWN62" s="14"/>
      <c r="QWO62" s="14"/>
      <c r="QWP62" s="14"/>
      <c r="QWQ62" s="14"/>
      <c r="QWR62" s="14"/>
      <c r="QWS62" s="14"/>
      <c r="QWT62" s="14"/>
      <c r="QWU62" s="14"/>
      <c r="QWV62" s="14"/>
      <c r="QWW62" s="14"/>
      <c r="QWX62" s="14"/>
      <c r="QWY62" s="14"/>
      <c r="QWZ62" s="14"/>
      <c r="QXA62" s="14"/>
      <c r="QXB62" s="14"/>
      <c r="QXC62" s="14"/>
      <c r="QXD62" s="14"/>
      <c r="QXE62" s="14"/>
      <c r="QXF62" s="14"/>
      <c r="QXG62" s="14"/>
      <c r="QXH62" s="14"/>
      <c r="QXI62" s="14"/>
      <c r="QXJ62" s="14"/>
      <c r="QXK62" s="14"/>
      <c r="QXL62" s="14"/>
      <c r="QXM62" s="14"/>
      <c r="QXN62" s="14"/>
      <c r="QXO62" s="14"/>
      <c r="QXP62" s="14"/>
      <c r="QXQ62" s="14"/>
      <c r="QXR62" s="14"/>
      <c r="QXS62" s="14"/>
      <c r="QXT62" s="14"/>
      <c r="QXU62" s="14"/>
      <c r="QXV62" s="14"/>
      <c r="QXW62" s="14"/>
      <c r="QXX62" s="14"/>
      <c r="QXY62" s="14"/>
      <c r="QXZ62" s="14"/>
      <c r="QYA62" s="14"/>
      <c r="QYB62" s="14"/>
      <c r="QYC62" s="14"/>
      <c r="QYD62" s="14"/>
      <c r="QYE62" s="14"/>
      <c r="QYF62" s="14"/>
      <c r="QYG62" s="14"/>
      <c r="QYH62" s="14"/>
      <c r="QYI62" s="14"/>
      <c r="QYJ62" s="14"/>
      <c r="QYK62" s="14"/>
      <c r="QYL62" s="14"/>
      <c r="QYM62" s="14"/>
      <c r="QYN62" s="14"/>
      <c r="QYO62" s="14"/>
      <c r="QYP62" s="14"/>
      <c r="QYQ62" s="14"/>
      <c r="QYR62" s="14"/>
      <c r="QYS62" s="14"/>
      <c r="QYT62" s="14"/>
      <c r="QYU62" s="14"/>
      <c r="QYV62" s="14"/>
      <c r="QYW62" s="14"/>
      <c r="QYX62" s="14"/>
      <c r="QYY62" s="14"/>
      <c r="QYZ62" s="14"/>
      <c r="QZA62" s="14"/>
      <c r="QZB62" s="14"/>
      <c r="QZC62" s="14"/>
      <c r="QZD62" s="14"/>
      <c r="QZE62" s="14"/>
      <c r="QZF62" s="14"/>
      <c r="QZG62" s="14"/>
      <c r="QZH62" s="14"/>
      <c r="QZI62" s="14"/>
      <c r="QZJ62" s="14"/>
      <c r="QZK62" s="14"/>
      <c r="QZL62" s="14"/>
      <c r="QZM62" s="14"/>
      <c r="QZN62" s="14"/>
      <c r="QZO62" s="14"/>
      <c r="QZP62" s="14"/>
      <c r="QZQ62" s="14"/>
      <c r="QZR62" s="14"/>
      <c r="QZS62" s="14"/>
      <c r="QZT62" s="14"/>
      <c r="QZU62" s="14"/>
      <c r="QZV62" s="14"/>
      <c r="QZW62" s="14"/>
      <c r="QZX62" s="14"/>
      <c r="QZY62" s="14"/>
      <c r="QZZ62" s="14"/>
      <c r="RAA62" s="14"/>
      <c r="RAB62" s="14"/>
      <c r="RAC62" s="14"/>
      <c r="RAD62" s="14"/>
      <c r="RAE62" s="14"/>
      <c r="RAF62" s="14"/>
      <c r="RAG62" s="14"/>
      <c r="RAH62" s="14"/>
      <c r="RAI62" s="14"/>
      <c r="RAJ62" s="14"/>
      <c r="RAK62" s="14"/>
      <c r="RAL62" s="14"/>
      <c r="RAM62" s="14"/>
      <c r="RAN62" s="14"/>
      <c r="RAO62" s="14"/>
      <c r="RAP62" s="14"/>
      <c r="RAQ62" s="14"/>
      <c r="RAR62" s="14"/>
      <c r="RAS62" s="14"/>
      <c r="RAT62" s="14"/>
      <c r="RAU62" s="14"/>
      <c r="RAV62" s="14"/>
      <c r="RAW62" s="14"/>
      <c r="RAX62" s="14"/>
      <c r="RAY62" s="14"/>
      <c r="RAZ62" s="14"/>
      <c r="RBA62" s="14"/>
      <c r="RBB62" s="14"/>
      <c r="RBC62" s="14"/>
      <c r="RBD62" s="14"/>
      <c r="RBE62" s="14"/>
      <c r="RBF62" s="14"/>
      <c r="RBG62" s="14"/>
      <c r="RBH62" s="14"/>
      <c r="RBI62" s="14"/>
      <c r="RBJ62" s="14"/>
      <c r="RBK62" s="14"/>
      <c r="RBL62" s="14"/>
      <c r="RBM62" s="14"/>
      <c r="RBN62" s="14"/>
      <c r="RBO62" s="14"/>
      <c r="RBP62" s="14"/>
      <c r="RBQ62" s="14"/>
      <c r="RBR62" s="14"/>
      <c r="RBS62" s="14"/>
      <c r="RBT62" s="14"/>
      <c r="RBU62" s="14"/>
      <c r="RBV62" s="14"/>
      <c r="RBW62" s="14"/>
      <c r="RBX62" s="14"/>
      <c r="RBY62" s="14"/>
      <c r="RBZ62" s="14"/>
      <c r="RCA62" s="14"/>
      <c r="RCB62" s="14"/>
      <c r="RCC62" s="14"/>
      <c r="RCD62" s="14"/>
      <c r="RCE62" s="14"/>
      <c r="RCF62" s="14"/>
      <c r="RCG62" s="14"/>
      <c r="RCH62" s="14"/>
      <c r="RCI62" s="14"/>
      <c r="RCJ62" s="14"/>
      <c r="RCK62" s="14"/>
      <c r="RCL62" s="14"/>
      <c r="RCM62" s="14"/>
      <c r="RCN62" s="14"/>
      <c r="RCO62" s="14"/>
      <c r="RCP62" s="14"/>
      <c r="RCQ62" s="14"/>
      <c r="RCR62" s="14"/>
      <c r="RCS62" s="14"/>
      <c r="RCT62" s="14"/>
      <c r="RCU62" s="14"/>
      <c r="RCV62" s="14"/>
      <c r="RCW62" s="14"/>
      <c r="RCX62" s="14"/>
      <c r="RCY62" s="14"/>
      <c r="RCZ62" s="14"/>
      <c r="RDA62" s="14"/>
      <c r="RDB62" s="14"/>
      <c r="RDC62" s="14"/>
      <c r="RDD62" s="14"/>
      <c r="RDE62" s="14"/>
      <c r="RDF62" s="14"/>
      <c r="RDG62" s="14"/>
      <c r="RDH62" s="14"/>
      <c r="RDI62" s="14"/>
      <c r="RDJ62" s="14"/>
      <c r="RDK62" s="14"/>
      <c r="RDL62" s="14"/>
      <c r="RDM62" s="14"/>
      <c r="RDN62" s="14"/>
      <c r="RDO62" s="14"/>
      <c r="RDP62" s="14"/>
      <c r="RDQ62" s="14"/>
      <c r="RDR62" s="14"/>
      <c r="RDS62" s="14"/>
      <c r="RDT62" s="14"/>
      <c r="RDU62" s="14"/>
      <c r="RDV62" s="14"/>
      <c r="RDW62" s="14"/>
      <c r="RDX62" s="14"/>
      <c r="RDY62" s="14"/>
      <c r="RDZ62" s="14"/>
      <c r="REA62" s="14"/>
      <c r="REB62" s="14"/>
      <c r="REC62" s="14"/>
      <c r="RED62" s="14"/>
      <c r="REE62" s="14"/>
      <c r="REF62" s="14"/>
      <c r="REG62" s="14"/>
      <c r="REH62" s="14"/>
      <c r="REI62" s="14"/>
      <c r="REJ62" s="14"/>
      <c r="REK62" s="14"/>
      <c r="REL62" s="14"/>
      <c r="REM62" s="14"/>
      <c r="REN62" s="14"/>
      <c r="REO62" s="14"/>
      <c r="REP62" s="14"/>
      <c r="REQ62" s="14"/>
      <c r="RER62" s="14"/>
      <c r="RES62" s="14"/>
      <c r="RET62" s="14"/>
      <c r="REU62" s="14"/>
      <c r="REV62" s="14"/>
      <c r="REW62" s="14"/>
      <c r="REX62" s="14"/>
      <c r="REY62" s="14"/>
      <c r="REZ62" s="14"/>
      <c r="RFA62" s="14"/>
      <c r="RFB62" s="14"/>
      <c r="RFC62" s="14"/>
      <c r="RFD62" s="14"/>
      <c r="RFE62" s="14"/>
      <c r="RFF62" s="14"/>
      <c r="RFG62" s="14"/>
      <c r="RFH62" s="14"/>
      <c r="RFI62" s="14"/>
      <c r="RFJ62" s="14"/>
      <c r="RFK62" s="14"/>
      <c r="RFL62" s="14"/>
      <c r="RFM62" s="14"/>
      <c r="RFN62" s="14"/>
      <c r="RFO62" s="14"/>
      <c r="RFP62" s="14"/>
      <c r="RFQ62" s="14"/>
      <c r="RFR62" s="14"/>
      <c r="RFS62" s="14"/>
      <c r="RFT62" s="14"/>
      <c r="RFU62" s="14"/>
      <c r="RFV62" s="14"/>
      <c r="RFW62" s="14"/>
      <c r="RFX62" s="14"/>
      <c r="RFY62" s="14"/>
      <c r="RFZ62" s="14"/>
      <c r="RGA62" s="14"/>
      <c r="RGB62" s="14"/>
      <c r="RGC62" s="14"/>
      <c r="RGD62" s="14"/>
      <c r="RGE62" s="14"/>
      <c r="RGF62" s="14"/>
      <c r="RGG62" s="14"/>
      <c r="RGH62" s="14"/>
      <c r="RGI62" s="14"/>
      <c r="RGJ62" s="14"/>
      <c r="RGK62" s="14"/>
      <c r="RGL62" s="14"/>
      <c r="RGM62" s="14"/>
      <c r="RGN62" s="14"/>
      <c r="RGO62" s="14"/>
      <c r="RGP62" s="14"/>
      <c r="RGQ62" s="14"/>
      <c r="RGR62" s="14"/>
      <c r="RGS62" s="14"/>
      <c r="RGT62" s="14"/>
      <c r="RGU62" s="14"/>
      <c r="RGV62" s="14"/>
      <c r="RGW62" s="14"/>
      <c r="RGX62" s="14"/>
      <c r="RGY62" s="14"/>
      <c r="RGZ62" s="14"/>
      <c r="RHA62" s="14"/>
      <c r="RHB62" s="14"/>
      <c r="RHC62" s="14"/>
      <c r="RHD62" s="14"/>
      <c r="RHE62" s="14"/>
      <c r="RHF62" s="14"/>
      <c r="RHG62" s="14"/>
      <c r="RHH62" s="14"/>
      <c r="RHI62" s="14"/>
      <c r="RHJ62" s="14"/>
      <c r="RHK62" s="14"/>
      <c r="RHL62" s="14"/>
      <c r="RHM62" s="14"/>
      <c r="RHN62" s="14"/>
      <c r="RHO62" s="14"/>
      <c r="RHP62" s="14"/>
      <c r="RHQ62" s="14"/>
      <c r="RHR62" s="14"/>
      <c r="RHS62" s="14"/>
      <c r="RHT62" s="14"/>
      <c r="RHU62" s="14"/>
      <c r="RHV62" s="14"/>
      <c r="RHW62" s="14"/>
      <c r="RHX62" s="14"/>
      <c r="RHY62" s="14"/>
      <c r="RHZ62" s="14"/>
      <c r="RIA62" s="14"/>
      <c r="RIB62" s="14"/>
      <c r="RIC62" s="14"/>
      <c r="RID62" s="14"/>
      <c r="RIE62" s="14"/>
      <c r="RIF62" s="14"/>
      <c r="RIG62" s="14"/>
      <c r="RIH62" s="14"/>
      <c r="RII62" s="14"/>
      <c r="RIJ62" s="14"/>
      <c r="RIK62" s="14"/>
      <c r="RIL62" s="14"/>
      <c r="RIM62" s="14"/>
      <c r="RIN62" s="14"/>
      <c r="RIO62" s="14"/>
      <c r="RIP62" s="14"/>
      <c r="RIQ62" s="14"/>
      <c r="RIR62" s="14"/>
      <c r="RIS62" s="14"/>
      <c r="RIT62" s="14"/>
      <c r="RIU62" s="14"/>
      <c r="RIV62" s="14"/>
      <c r="RIW62" s="14"/>
      <c r="RIX62" s="14"/>
      <c r="RIY62" s="14"/>
      <c r="RIZ62" s="14"/>
      <c r="RJA62" s="14"/>
      <c r="RJB62" s="14"/>
      <c r="RJC62" s="14"/>
      <c r="RJD62" s="14"/>
      <c r="RJE62" s="14"/>
      <c r="RJF62" s="14"/>
      <c r="RJG62" s="14"/>
      <c r="RJH62" s="14"/>
      <c r="RJI62" s="14"/>
      <c r="RJJ62" s="14"/>
      <c r="RJK62" s="14"/>
      <c r="RJL62" s="14"/>
      <c r="RJM62" s="14"/>
      <c r="RJN62" s="14"/>
      <c r="RJO62" s="14"/>
      <c r="RJP62" s="14"/>
      <c r="RJQ62" s="14"/>
      <c r="RJR62" s="14"/>
      <c r="RJS62" s="14"/>
      <c r="RJT62" s="14"/>
      <c r="RJU62" s="14"/>
      <c r="RJV62" s="14"/>
      <c r="RJW62" s="14"/>
      <c r="RJX62" s="14"/>
      <c r="RJY62" s="14"/>
      <c r="RJZ62" s="14"/>
      <c r="RKA62" s="14"/>
      <c r="RKB62" s="14"/>
      <c r="RKC62" s="14"/>
      <c r="RKD62" s="14"/>
      <c r="RKE62" s="14"/>
      <c r="RKF62" s="14"/>
      <c r="RKG62" s="14"/>
      <c r="RKH62" s="14"/>
      <c r="RKI62" s="14"/>
      <c r="RKJ62" s="14"/>
      <c r="RKK62" s="14"/>
      <c r="RKL62" s="14"/>
      <c r="RKM62" s="14"/>
      <c r="RKN62" s="14"/>
      <c r="RKO62" s="14"/>
      <c r="RKP62" s="14"/>
      <c r="RKQ62" s="14"/>
      <c r="RKR62" s="14"/>
      <c r="RKS62" s="14"/>
      <c r="RKT62" s="14"/>
      <c r="RKU62" s="14"/>
      <c r="RKV62" s="14"/>
      <c r="RKW62" s="14"/>
      <c r="RKX62" s="14"/>
      <c r="RKY62" s="14"/>
      <c r="RKZ62" s="14"/>
      <c r="RLA62" s="14"/>
      <c r="RLB62" s="14"/>
      <c r="RLC62" s="14"/>
      <c r="RLD62" s="14"/>
      <c r="RLE62" s="14"/>
      <c r="RLF62" s="14"/>
      <c r="RLG62" s="14"/>
      <c r="RLH62" s="14"/>
      <c r="RLI62" s="14"/>
      <c r="RLJ62" s="14"/>
      <c r="RLK62" s="14"/>
      <c r="RLL62" s="14"/>
      <c r="RLM62" s="14"/>
      <c r="RLN62" s="14"/>
      <c r="RLO62" s="14"/>
      <c r="RLP62" s="14"/>
      <c r="RLQ62" s="14"/>
      <c r="RLR62" s="14"/>
      <c r="RLS62" s="14"/>
      <c r="RLT62" s="14"/>
      <c r="RLU62" s="14"/>
      <c r="RLV62" s="14"/>
      <c r="RLW62" s="14"/>
      <c r="RLX62" s="14"/>
      <c r="RLY62" s="14"/>
      <c r="RLZ62" s="14"/>
      <c r="RMA62" s="14"/>
      <c r="RMB62" s="14"/>
      <c r="RMC62" s="14"/>
      <c r="RMD62" s="14"/>
      <c r="RME62" s="14"/>
      <c r="RMF62" s="14"/>
      <c r="RMG62" s="14"/>
      <c r="RMH62" s="14"/>
      <c r="RMI62" s="14"/>
      <c r="RMJ62" s="14"/>
      <c r="RMK62" s="14"/>
      <c r="RML62" s="14"/>
      <c r="RMM62" s="14"/>
      <c r="RMN62" s="14"/>
      <c r="RMO62" s="14"/>
      <c r="RMP62" s="14"/>
      <c r="RMQ62" s="14"/>
      <c r="RMR62" s="14"/>
      <c r="RMS62" s="14"/>
      <c r="RMT62" s="14"/>
      <c r="RMU62" s="14"/>
      <c r="RMV62" s="14"/>
      <c r="RMW62" s="14"/>
      <c r="RMX62" s="14"/>
      <c r="RMY62" s="14"/>
      <c r="RMZ62" s="14"/>
      <c r="RNA62" s="14"/>
      <c r="RNB62" s="14"/>
      <c r="RNC62" s="14"/>
      <c r="RND62" s="14"/>
      <c r="RNE62" s="14"/>
      <c r="RNF62" s="14"/>
      <c r="RNG62" s="14"/>
      <c r="RNH62" s="14"/>
      <c r="RNI62" s="14"/>
      <c r="RNJ62" s="14"/>
      <c r="RNK62" s="14"/>
      <c r="RNL62" s="14"/>
      <c r="RNM62" s="14"/>
      <c r="RNN62" s="14"/>
      <c r="RNO62" s="14"/>
      <c r="RNP62" s="14"/>
      <c r="RNQ62" s="14"/>
      <c r="RNR62" s="14"/>
      <c r="RNS62" s="14"/>
      <c r="RNT62" s="14"/>
      <c r="RNU62" s="14"/>
      <c r="RNV62" s="14"/>
      <c r="RNW62" s="14"/>
      <c r="RNX62" s="14"/>
      <c r="RNY62" s="14"/>
      <c r="RNZ62" s="14"/>
      <c r="ROA62" s="14"/>
      <c r="ROB62" s="14"/>
      <c r="ROC62" s="14"/>
      <c r="ROD62" s="14"/>
      <c r="ROE62" s="14"/>
      <c r="ROF62" s="14"/>
      <c r="ROG62" s="14"/>
      <c r="ROH62" s="14"/>
      <c r="ROI62" s="14"/>
      <c r="ROJ62" s="14"/>
      <c r="ROK62" s="14"/>
      <c r="ROL62" s="14"/>
      <c r="ROM62" s="14"/>
      <c r="RON62" s="14"/>
      <c r="ROO62" s="14"/>
      <c r="ROP62" s="14"/>
      <c r="ROQ62" s="14"/>
      <c r="ROR62" s="14"/>
      <c r="ROS62" s="14"/>
      <c r="ROT62" s="14"/>
      <c r="ROU62" s="14"/>
      <c r="ROV62" s="14"/>
      <c r="ROW62" s="14"/>
      <c r="ROX62" s="14"/>
      <c r="ROY62" s="14"/>
      <c r="ROZ62" s="14"/>
      <c r="RPA62" s="14"/>
      <c r="RPB62" s="14"/>
      <c r="RPC62" s="14"/>
      <c r="RPD62" s="14"/>
      <c r="RPE62" s="14"/>
      <c r="RPF62" s="14"/>
      <c r="RPG62" s="14"/>
      <c r="RPH62" s="14"/>
      <c r="RPI62" s="14"/>
      <c r="RPJ62" s="14"/>
      <c r="RPK62" s="14"/>
      <c r="RPL62" s="14"/>
      <c r="RPM62" s="14"/>
      <c r="RPN62" s="14"/>
      <c r="RPO62" s="14"/>
      <c r="RPP62" s="14"/>
      <c r="RPQ62" s="14"/>
      <c r="RPR62" s="14"/>
      <c r="RPS62" s="14"/>
      <c r="RPT62" s="14"/>
      <c r="RPU62" s="14"/>
      <c r="RPV62" s="14"/>
      <c r="RPW62" s="14"/>
      <c r="RPX62" s="14"/>
      <c r="RPY62" s="14"/>
      <c r="RPZ62" s="14"/>
      <c r="RQA62" s="14"/>
      <c r="RQB62" s="14"/>
      <c r="RQC62" s="14"/>
      <c r="RQD62" s="14"/>
      <c r="RQE62" s="14"/>
      <c r="RQF62" s="14"/>
      <c r="RQG62" s="14"/>
      <c r="RQH62" s="14"/>
      <c r="RQI62" s="14"/>
      <c r="RQJ62" s="14"/>
      <c r="RQK62" s="14"/>
      <c r="RQL62" s="14"/>
      <c r="RQM62" s="14"/>
      <c r="RQN62" s="14"/>
      <c r="RQO62" s="14"/>
      <c r="RQP62" s="14"/>
      <c r="RQQ62" s="14"/>
      <c r="RQR62" s="14"/>
      <c r="RQS62" s="14"/>
      <c r="RQT62" s="14"/>
      <c r="RQU62" s="14"/>
      <c r="RQV62" s="14"/>
      <c r="RQW62" s="14"/>
      <c r="RQX62" s="14"/>
      <c r="RQY62" s="14"/>
      <c r="RQZ62" s="14"/>
      <c r="RRA62" s="14"/>
      <c r="RRB62" s="14"/>
      <c r="RRC62" s="14"/>
      <c r="RRD62" s="14"/>
      <c r="RRE62" s="14"/>
      <c r="RRF62" s="14"/>
      <c r="RRG62" s="14"/>
      <c r="RRH62" s="14"/>
      <c r="RRI62" s="14"/>
      <c r="RRJ62" s="14"/>
      <c r="RRK62" s="14"/>
      <c r="RRL62" s="14"/>
      <c r="RRM62" s="14"/>
      <c r="RRN62" s="14"/>
      <c r="RRO62" s="14"/>
      <c r="RRP62" s="14"/>
      <c r="RRQ62" s="14"/>
      <c r="RRR62" s="14"/>
      <c r="RRS62" s="14"/>
      <c r="RRT62" s="14"/>
      <c r="RRU62" s="14"/>
      <c r="RRV62" s="14"/>
      <c r="RRW62" s="14"/>
      <c r="RRX62" s="14"/>
      <c r="RRY62" s="14"/>
      <c r="RRZ62" s="14"/>
      <c r="RSA62" s="14"/>
      <c r="RSB62" s="14"/>
      <c r="RSC62" s="14"/>
      <c r="RSD62" s="14"/>
      <c r="RSE62" s="14"/>
      <c r="RSF62" s="14"/>
      <c r="RSG62" s="14"/>
      <c r="RSH62" s="14"/>
      <c r="RSI62" s="14"/>
      <c r="RSJ62" s="14"/>
      <c r="RSK62" s="14"/>
      <c r="RSL62" s="14"/>
      <c r="RSM62" s="14"/>
      <c r="RSN62" s="14"/>
      <c r="RSO62" s="14"/>
      <c r="RSP62" s="14"/>
      <c r="RSQ62" s="14"/>
      <c r="RSR62" s="14"/>
      <c r="RSS62" s="14"/>
      <c r="RST62" s="14"/>
      <c r="RSU62" s="14"/>
      <c r="RSV62" s="14"/>
      <c r="RSW62" s="14"/>
      <c r="RSX62" s="14"/>
      <c r="RSY62" s="14"/>
      <c r="RSZ62" s="14"/>
      <c r="RTA62" s="14"/>
      <c r="RTB62" s="14"/>
      <c r="RTC62" s="14"/>
      <c r="RTD62" s="14"/>
      <c r="RTE62" s="14"/>
      <c r="RTF62" s="14"/>
      <c r="RTG62" s="14"/>
      <c r="RTH62" s="14"/>
      <c r="RTI62" s="14"/>
      <c r="RTJ62" s="14"/>
      <c r="RTK62" s="14"/>
      <c r="RTL62" s="14"/>
      <c r="RTM62" s="14"/>
      <c r="RTN62" s="14"/>
      <c r="RTO62" s="14"/>
      <c r="RTP62" s="14"/>
      <c r="RTQ62" s="14"/>
      <c r="RTR62" s="14"/>
      <c r="RTS62" s="14"/>
      <c r="RTT62" s="14"/>
      <c r="RTU62" s="14"/>
      <c r="RTV62" s="14"/>
      <c r="RTW62" s="14"/>
      <c r="RTX62" s="14"/>
      <c r="RTY62" s="14"/>
      <c r="RTZ62" s="14"/>
      <c r="RUA62" s="14"/>
      <c r="RUB62" s="14"/>
      <c r="RUC62" s="14"/>
      <c r="RUD62" s="14"/>
      <c r="RUE62" s="14"/>
      <c r="RUF62" s="14"/>
      <c r="RUG62" s="14"/>
      <c r="RUH62" s="14"/>
      <c r="RUI62" s="14"/>
      <c r="RUJ62" s="14"/>
      <c r="RUK62" s="14"/>
      <c r="RUL62" s="14"/>
      <c r="RUM62" s="14"/>
      <c r="RUN62" s="14"/>
      <c r="RUO62" s="14"/>
      <c r="RUP62" s="14"/>
      <c r="RUQ62" s="14"/>
      <c r="RUR62" s="14"/>
      <c r="RUS62" s="14"/>
      <c r="RUT62" s="14"/>
      <c r="RUU62" s="14"/>
      <c r="RUV62" s="14"/>
      <c r="RUW62" s="14"/>
      <c r="RUX62" s="14"/>
      <c r="RUY62" s="14"/>
      <c r="RUZ62" s="14"/>
      <c r="RVA62" s="14"/>
      <c r="RVB62" s="14"/>
      <c r="RVC62" s="14"/>
      <c r="RVD62" s="14"/>
      <c r="RVE62" s="14"/>
      <c r="RVF62" s="14"/>
      <c r="RVG62" s="14"/>
      <c r="RVH62" s="14"/>
      <c r="RVI62" s="14"/>
      <c r="RVJ62" s="14"/>
      <c r="RVK62" s="14"/>
      <c r="RVL62" s="14"/>
      <c r="RVM62" s="14"/>
      <c r="RVN62" s="14"/>
      <c r="RVO62" s="14"/>
      <c r="RVP62" s="14"/>
      <c r="RVQ62" s="14"/>
      <c r="RVR62" s="14"/>
      <c r="RVS62" s="14"/>
      <c r="RVT62" s="14"/>
      <c r="RVU62" s="14"/>
      <c r="RVV62" s="14"/>
      <c r="RVW62" s="14"/>
      <c r="RVX62" s="14"/>
      <c r="RVY62" s="14"/>
      <c r="RVZ62" s="14"/>
      <c r="RWA62" s="14"/>
      <c r="RWB62" s="14"/>
      <c r="RWC62" s="14"/>
      <c r="RWD62" s="14"/>
      <c r="RWE62" s="14"/>
      <c r="RWF62" s="14"/>
      <c r="RWG62" s="14"/>
      <c r="RWH62" s="14"/>
      <c r="RWI62" s="14"/>
      <c r="RWJ62" s="14"/>
      <c r="RWK62" s="14"/>
      <c r="RWL62" s="14"/>
      <c r="RWM62" s="14"/>
      <c r="RWN62" s="14"/>
      <c r="RWO62" s="14"/>
      <c r="RWP62" s="14"/>
      <c r="RWQ62" s="14"/>
      <c r="RWR62" s="14"/>
      <c r="RWS62" s="14"/>
      <c r="RWT62" s="14"/>
      <c r="RWU62" s="14"/>
      <c r="RWV62" s="14"/>
      <c r="RWW62" s="14"/>
      <c r="RWX62" s="14"/>
      <c r="RWY62" s="14"/>
      <c r="RWZ62" s="14"/>
      <c r="RXA62" s="14"/>
      <c r="RXB62" s="14"/>
      <c r="RXC62" s="14"/>
      <c r="RXD62" s="14"/>
      <c r="RXE62" s="14"/>
      <c r="RXF62" s="14"/>
      <c r="RXG62" s="14"/>
      <c r="RXH62" s="14"/>
      <c r="RXI62" s="14"/>
      <c r="RXJ62" s="14"/>
      <c r="RXK62" s="14"/>
      <c r="RXL62" s="14"/>
      <c r="RXM62" s="14"/>
      <c r="RXN62" s="14"/>
      <c r="RXO62" s="14"/>
      <c r="RXP62" s="14"/>
      <c r="RXQ62" s="14"/>
      <c r="RXR62" s="14"/>
      <c r="RXS62" s="14"/>
      <c r="RXT62" s="14"/>
      <c r="RXU62" s="14"/>
      <c r="RXV62" s="14"/>
      <c r="RXW62" s="14"/>
      <c r="RXX62" s="14"/>
      <c r="RXY62" s="14"/>
      <c r="RXZ62" s="14"/>
      <c r="RYA62" s="14"/>
      <c r="RYB62" s="14"/>
      <c r="RYC62" s="14"/>
      <c r="RYD62" s="14"/>
      <c r="RYE62" s="14"/>
      <c r="RYF62" s="14"/>
      <c r="RYG62" s="14"/>
      <c r="RYH62" s="14"/>
      <c r="RYI62" s="14"/>
      <c r="RYJ62" s="14"/>
      <c r="RYK62" s="14"/>
      <c r="RYL62" s="14"/>
      <c r="RYM62" s="14"/>
      <c r="RYN62" s="14"/>
      <c r="RYO62" s="14"/>
      <c r="RYP62" s="14"/>
      <c r="RYQ62" s="14"/>
      <c r="RYR62" s="14"/>
      <c r="RYS62" s="14"/>
      <c r="RYT62" s="14"/>
      <c r="RYU62" s="14"/>
      <c r="RYV62" s="14"/>
      <c r="RYW62" s="14"/>
      <c r="RYX62" s="14"/>
      <c r="RYY62" s="14"/>
      <c r="RYZ62" s="14"/>
      <c r="RZA62" s="14"/>
      <c r="RZB62" s="14"/>
      <c r="RZC62" s="14"/>
      <c r="RZD62" s="14"/>
      <c r="RZE62" s="14"/>
      <c r="RZF62" s="14"/>
      <c r="RZG62" s="14"/>
      <c r="RZH62" s="14"/>
      <c r="RZI62" s="14"/>
      <c r="RZJ62" s="14"/>
      <c r="RZK62" s="14"/>
      <c r="RZL62" s="14"/>
      <c r="RZM62" s="14"/>
      <c r="RZN62" s="14"/>
      <c r="RZO62" s="14"/>
      <c r="RZP62" s="14"/>
      <c r="RZQ62" s="14"/>
      <c r="RZR62" s="14"/>
      <c r="RZS62" s="14"/>
      <c r="RZT62" s="14"/>
      <c r="RZU62" s="14"/>
      <c r="RZV62" s="14"/>
      <c r="RZW62" s="14"/>
      <c r="RZX62" s="14"/>
      <c r="RZY62" s="14"/>
      <c r="RZZ62" s="14"/>
      <c r="SAA62" s="14"/>
      <c r="SAB62" s="14"/>
      <c r="SAC62" s="14"/>
      <c r="SAD62" s="14"/>
      <c r="SAE62" s="14"/>
      <c r="SAF62" s="14"/>
      <c r="SAG62" s="14"/>
      <c r="SAH62" s="14"/>
      <c r="SAI62" s="14"/>
      <c r="SAJ62" s="14"/>
      <c r="SAK62" s="14"/>
      <c r="SAL62" s="14"/>
      <c r="SAM62" s="14"/>
      <c r="SAN62" s="14"/>
      <c r="SAO62" s="14"/>
      <c r="SAP62" s="14"/>
      <c r="SAQ62" s="14"/>
      <c r="SAR62" s="14"/>
      <c r="SAS62" s="14"/>
      <c r="SAT62" s="14"/>
      <c r="SAU62" s="14"/>
      <c r="SAV62" s="14"/>
      <c r="SAW62" s="14"/>
      <c r="SAX62" s="14"/>
      <c r="SAY62" s="14"/>
      <c r="SAZ62" s="14"/>
      <c r="SBA62" s="14"/>
      <c r="SBB62" s="14"/>
      <c r="SBC62" s="14"/>
      <c r="SBD62" s="14"/>
      <c r="SBE62" s="14"/>
      <c r="SBF62" s="14"/>
      <c r="SBG62" s="14"/>
      <c r="SBH62" s="14"/>
      <c r="SBI62" s="14"/>
      <c r="SBJ62" s="14"/>
      <c r="SBK62" s="14"/>
      <c r="SBL62" s="14"/>
      <c r="SBM62" s="14"/>
      <c r="SBN62" s="14"/>
      <c r="SBO62" s="14"/>
      <c r="SBP62" s="14"/>
      <c r="SBQ62" s="14"/>
      <c r="SBR62" s="14"/>
      <c r="SBS62" s="14"/>
      <c r="SBT62" s="14"/>
      <c r="SBU62" s="14"/>
      <c r="SBV62" s="14"/>
      <c r="SBW62" s="14"/>
      <c r="SBX62" s="14"/>
      <c r="SBY62" s="14"/>
      <c r="SBZ62" s="14"/>
      <c r="SCA62" s="14"/>
      <c r="SCB62" s="14"/>
      <c r="SCC62" s="14"/>
      <c r="SCD62" s="14"/>
      <c r="SCE62" s="14"/>
      <c r="SCF62" s="14"/>
      <c r="SCG62" s="14"/>
      <c r="SCH62" s="14"/>
      <c r="SCI62" s="14"/>
      <c r="SCJ62" s="14"/>
      <c r="SCK62" s="14"/>
      <c r="SCL62" s="14"/>
      <c r="SCM62" s="14"/>
      <c r="SCN62" s="14"/>
      <c r="SCO62" s="14"/>
      <c r="SCP62" s="14"/>
      <c r="SCQ62" s="14"/>
      <c r="SCR62" s="14"/>
      <c r="SCS62" s="14"/>
      <c r="SCT62" s="14"/>
      <c r="SCU62" s="14"/>
      <c r="SCV62" s="14"/>
      <c r="SCW62" s="14"/>
      <c r="SCX62" s="14"/>
      <c r="SCY62" s="14"/>
      <c r="SCZ62" s="14"/>
      <c r="SDA62" s="14"/>
      <c r="SDB62" s="14"/>
      <c r="SDC62" s="14"/>
      <c r="SDD62" s="14"/>
      <c r="SDE62" s="14"/>
      <c r="SDF62" s="14"/>
      <c r="SDG62" s="14"/>
      <c r="SDH62" s="14"/>
      <c r="SDI62" s="14"/>
      <c r="SDJ62" s="14"/>
      <c r="SDK62" s="14"/>
      <c r="SDL62" s="14"/>
      <c r="SDM62" s="14"/>
      <c r="SDN62" s="14"/>
      <c r="SDO62" s="14"/>
      <c r="SDP62" s="14"/>
      <c r="SDQ62" s="14"/>
      <c r="SDR62" s="14"/>
      <c r="SDS62" s="14"/>
      <c r="SDT62" s="14"/>
      <c r="SDU62" s="14"/>
      <c r="SDV62" s="14"/>
      <c r="SDW62" s="14"/>
      <c r="SDX62" s="14"/>
      <c r="SDY62" s="14"/>
      <c r="SDZ62" s="14"/>
      <c r="SEA62" s="14"/>
      <c r="SEB62" s="14"/>
      <c r="SEC62" s="14"/>
      <c r="SED62" s="14"/>
      <c r="SEE62" s="14"/>
      <c r="SEF62" s="14"/>
      <c r="SEG62" s="14"/>
      <c r="SEH62" s="14"/>
      <c r="SEI62" s="14"/>
      <c r="SEJ62" s="14"/>
      <c r="SEK62" s="14"/>
      <c r="SEL62" s="14"/>
      <c r="SEM62" s="14"/>
      <c r="SEN62" s="14"/>
      <c r="SEO62" s="14"/>
      <c r="SEP62" s="14"/>
      <c r="SEQ62" s="14"/>
      <c r="SER62" s="14"/>
      <c r="SES62" s="14"/>
      <c r="SET62" s="14"/>
      <c r="SEU62" s="14"/>
      <c r="SEV62" s="14"/>
      <c r="SEW62" s="14"/>
      <c r="SEX62" s="14"/>
      <c r="SEY62" s="14"/>
      <c r="SEZ62" s="14"/>
      <c r="SFA62" s="14"/>
      <c r="SFB62" s="14"/>
      <c r="SFC62" s="14"/>
      <c r="SFD62" s="14"/>
      <c r="SFE62" s="14"/>
      <c r="SFF62" s="14"/>
      <c r="SFG62" s="14"/>
      <c r="SFH62" s="14"/>
      <c r="SFI62" s="14"/>
      <c r="SFJ62" s="14"/>
      <c r="SFK62" s="14"/>
      <c r="SFL62" s="14"/>
      <c r="SFM62" s="14"/>
      <c r="SFN62" s="14"/>
      <c r="SFO62" s="14"/>
      <c r="SFP62" s="14"/>
      <c r="SFQ62" s="14"/>
      <c r="SFR62" s="14"/>
      <c r="SFS62" s="14"/>
      <c r="SFT62" s="14"/>
      <c r="SFU62" s="14"/>
      <c r="SFV62" s="14"/>
      <c r="SFW62" s="14"/>
      <c r="SFX62" s="14"/>
      <c r="SFY62" s="14"/>
      <c r="SFZ62" s="14"/>
      <c r="SGA62" s="14"/>
      <c r="SGB62" s="14"/>
      <c r="SGC62" s="14"/>
      <c r="SGD62" s="14"/>
      <c r="SGE62" s="14"/>
      <c r="SGF62" s="14"/>
      <c r="SGG62" s="14"/>
      <c r="SGH62" s="14"/>
      <c r="SGI62" s="14"/>
      <c r="SGJ62" s="14"/>
      <c r="SGK62" s="14"/>
      <c r="SGL62" s="14"/>
      <c r="SGM62" s="14"/>
      <c r="SGN62" s="14"/>
      <c r="SGO62" s="14"/>
      <c r="SGP62" s="14"/>
      <c r="SGQ62" s="14"/>
      <c r="SGR62" s="14"/>
      <c r="SGS62" s="14"/>
      <c r="SGT62" s="14"/>
      <c r="SGU62" s="14"/>
      <c r="SGV62" s="14"/>
      <c r="SGW62" s="14"/>
      <c r="SGX62" s="14"/>
      <c r="SGY62" s="14"/>
      <c r="SGZ62" s="14"/>
      <c r="SHA62" s="14"/>
      <c r="SHB62" s="14"/>
      <c r="SHC62" s="14"/>
      <c r="SHD62" s="14"/>
      <c r="SHE62" s="14"/>
      <c r="SHF62" s="14"/>
      <c r="SHG62" s="14"/>
      <c r="SHH62" s="14"/>
      <c r="SHI62" s="14"/>
      <c r="SHJ62" s="14"/>
      <c r="SHK62" s="14"/>
      <c r="SHL62" s="14"/>
      <c r="SHM62" s="14"/>
      <c r="SHN62" s="14"/>
      <c r="SHO62" s="14"/>
      <c r="SHP62" s="14"/>
      <c r="SHQ62" s="14"/>
      <c r="SHR62" s="14"/>
      <c r="SHS62" s="14"/>
      <c r="SHT62" s="14"/>
      <c r="SHU62" s="14"/>
      <c r="SHV62" s="14"/>
      <c r="SHW62" s="14"/>
      <c r="SHX62" s="14"/>
      <c r="SHY62" s="14"/>
      <c r="SHZ62" s="14"/>
      <c r="SIA62" s="14"/>
      <c r="SIB62" s="14"/>
      <c r="SIC62" s="14"/>
      <c r="SID62" s="14"/>
      <c r="SIE62" s="14"/>
      <c r="SIF62" s="14"/>
      <c r="SIG62" s="14"/>
      <c r="SIH62" s="14"/>
      <c r="SII62" s="14"/>
      <c r="SIJ62" s="14"/>
      <c r="SIK62" s="14"/>
      <c r="SIL62" s="14"/>
      <c r="SIM62" s="14"/>
      <c r="SIN62" s="14"/>
      <c r="SIO62" s="14"/>
      <c r="SIP62" s="14"/>
      <c r="SIQ62" s="14"/>
      <c r="SIR62" s="14"/>
      <c r="SIS62" s="14"/>
      <c r="SIT62" s="14"/>
      <c r="SIU62" s="14"/>
      <c r="SIV62" s="14"/>
      <c r="SIW62" s="14"/>
      <c r="SIX62" s="14"/>
      <c r="SIY62" s="14"/>
      <c r="SIZ62" s="14"/>
      <c r="SJA62" s="14"/>
      <c r="SJB62" s="14"/>
      <c r="SJC62" s="14"/>
      <c r="SJD62" s="14"/>
      <c r="SJE62" s="14"/>
      <c r="SJF62" s="14"/>
      <c r="SJG62" s="14"/>
      <c r="SJH62" s="14"/>
      <c r="SJI62" s="14"/>
      <c r="SJJ62" s="14"/>
      <c r="SJK62" s="14"/>
      <c r="SJL62" s="14"/>
      <c r="SJM62" s="14"/>
      <c r="SJN62" s="14"/>
      <c r="SJO62" s="14"/>
      <c r="SJP62" s="14"/>
      <c r="SJQ62" s="14"/>
      <c r="SJR62" s="14"/>
      <c r="SJS62" s="14"/>
      <c r="SJT62" s="14"/>
      <c r="SJU62" s="14"/>
      <c r="SJV62" s="14"/>
      <c r="SJW62" s="14"/>
      <c r="SJX62" s="14"/>
      <c r="SJY62" s="14"/>
      <c r="SJZ62" s="14"/>
      <c r="SKA62" s="14"/>
      <c r="SKB62" s="14"/>
      <c r="SKC62" s="14"/>
      <c r="SKD62" s="14"/>
      <c r="SKE62" s="14"/>
      <c r="SKF62" s="14"/>
      <c r="SKG62" s="14"/>
      <c r="SKH62" s="14"/>
      <c r="SKI62" s="14"/>
      <c r="SKJ62" s="14"/>
      <c r="SKK62" s="14"/>
      <c r="SKL62" s="14"/>
      <c r="SKM62" s="14"/>
      <c r="SKN62" s="14"/>
      <c r="SKO62" s="14"/>
      <c r="SKP62" s="14"/>
      <c r="SKQ62" s="14"/>
      <c r="SKR62" s="14"/>
      <c r="SKS62" s="14"/>
      <c r="SKT62" s="14"/>
      <c r="SKU62" s="14"/>
      <c r="SKV62" s="14"/>
      <c r="SKW62" s="14"/>
      <c r="SKX62" s="14"/>
      <c r="SKY62" s="14"/>
      <c r="SKZ62" s="14"/>
      <c r="SLA62" s="14"/>
      <c r="SLB62" s="14"/>
      <c r="SLC62" s="14"/>
      <c r="SLD62" s="14"/>
      <c r="SLE62" s="14"/>
      <c r="SLF62" s="14"/>
      <c r="SLG62" s="14"/>
      <c r="SLH62" s="14"/>
      <c r="SLI62" s="14"/>
      <c r="SLJ62" s="14"/>
      <c r="SLK62" s="14"/>
      <c r="SLL62" s="14"/>
      <c r="SLM62" s="14"/>
      <c r="SLN62" s="14"/>
      <c r="SLO62" s="14"/>
      <c r="SLP62" s="14"/>
      <c r="SLQ62" s="14"/>
      <c r="SLR62" s="14"/>
      <c r="SLS62" s="14"/>
      <c r="SLT62" s="14"/>
      <c r="SLU62" s="14"/>
      <c r="SLV62" s="14"/>
      <c r="SLW62" s="14"/>
      <c r="SLX62" s="14"/>
      <c r="SLY62" s="14"/>
      <c r="SLZ62" s="14"/>
      <c r="SMA62" s="14"/>
      <c r="SMB62" s="14"/>
      <c r="SMC62" s="14"/>
      <c r="SMD62" s="14"/>
      <c r="SME62" s="14"/>
      <c r="SMF62" s="14"/>
      <c r="SMG62" s="14"/>
      <c r="SMH62" s="14"/>
      <c r="SMI62" s="14"/>
      <c r="SMJ62" s="14"/>
      <c r="SMK62" s="14"/>
      <c r="SML62" s="14"/>
      <c r="SMM62" s="14"/>
      <c r="SMN62" s="14"/>
      <c r="SMO62" s="14"/>
      <c r="SMP62" s="14"/>
      <c r="SMQ62" s="14"/>
      <c r="SMR62" s="14"/>
      <c r="SMS62" s="14"/>
      <c r="SMT62" s="14"/>
      <c r="SMU62" s="14"/>
      <c r="SMV62" s="14"/>
      <c r="SMW62" s="14"/>
      <c r="SMX62" s="14"/>
      <c r="SMY62" s="14"/>
      <c r="SMZ62" s="14"/>
      <c r="SNA62" s="14"/>
      <c r="SNB62" s="14"/>
      <c r="SNC62" s="14"/>
      <c r="SND62" s="14"/>
      <c r="SNE62" s="14"/>
      <c r="SNF62" s="14"/>
      <c r="SNG62" s="14"/>
      <c r="SNH62" s="14"/>
      <c r="SNI62" s="14"/>
      <c r="SNJ62" s="14"/>
      <c r="SNK62" s="14"/>
      <c r="SNL62" s="14"/>
      <c r="SNM62" s="14"/>
      <c r="SNN62" s="14"/>
      <c r="SNO62" s="14"/>
      <c r="SNP62" s="14"/>
      <c r="SNQ62" s="14"/>
      <c r="SNR62" s="14"/>
      <c r="SNS62" s="14"/>
      <c r="SNT62" s="14"/>
      <c r="SNU62" s="14"/>
      <c r="SNV62" s="14"/>
      <c r="SNW62" s="14"/>
      <c r="SNX62" s="14"/>
      <c r="SNY62" s="14"/>
      <c r="SNZ62" s="14"/>
      <c r="SOA62" s="14"/>
      <c r="SOB62" s="14"/>
      <c r="SOC62" s="14"/>
      <c r="SOD62" s="14"/>
      <c r="SOE62" s="14"/>
      <c r="SOF62" s="14"/>
      <c r="SOG62" s="14"/>
      <c r="SOH62" s="14"/>
      <c r="SOI62" s="14"/>
      <c r="SOJ62" s="14"/>
      <c r="SOK62" s="14"/>
      <c r="SOL62" s="14"/>
      <c r="SOM62" s="14"/>
      <c r="SON62" s="14"/>
      <c r="SOO62" s="14"/>
      <c r="SOP62" s="14"/>
      <c r="SOQ62" s="14"/>
      <c r="SOR62" s="14"/>
      <c r="SOS62" s="14"/>
      <c r="SOT62" s="14"/>
      <c r="SOU62" s="14"/>
      <c r="SOV62" s="14"/>
      <c r="SOW62" s="14"/>
      <c r="SOX62" s="14"/>
      <c r="SOY62" s="14"/>
      <c r="SOZ62" s="14"/>
      <c r="SPA62" s="14"/>
      <c r="SPB62" s="14"/>
      <c r="SPC62" s="14"/>
      <c r="SPD62" s="14"/>
      <c r="SPE62" s="14"/>
      <c r="SPF62" s="14"/>
      <c r="SPG62" s="14"/>
      <c r="SPH62" s="14"/>
      <c r="SPI62" s="14"/>
      <c r="SPJ62" s="14"/>
      <c r="SPK62" s="14"/>
      <c r="SPL62" s="14"/>
      <c r="SPM62" s="14"/>
      <c r="SPN62" s="14"/>
      <c r="SPO62" s="14"/>
      <c r="SPP62" s="14"/>
      <c r="SPQ62" s="14"/>
      <c r="SPR62" s="14"/>
      <c r="SPS62" s="14"/>
      <c r="SPT62" s="14"/>
      <c r="SPU62" s="14"/>
      <c r="SPV62" s="14"/>
      <c r="SPW62" s="14"/>
      <c r="SPX62" s="14"/>
      <c r="SPY62" s="14"/>
      <c r="SPZ62" s="14"/>
      <c r="SQA62" s="14"/>
      <c r="SQB62" s="14"/>
      <c r="SQC62" s="14"/>
      <c r="SQD62" s="14"/>
      <c r="SQE62" s="14"/>
      <c r="SQF62" s="14"/>
      <c r="SQG62" s="14"/>
      <c r="SQH62" s="14"/>
      <c r="SQI62" s="14"/>
      <c r="SQJ62" s="14"/>
      <c r="SQK62" s="14"/>
      <c r="SQL62" s="14"/>
      <c r="SQM62" s="14"/>
      <c r="SQN62" s="14"/>
      <c r="SQO62" s="14"/>
      <c r="SQP62" s="14"/>
      <c r="SQQ62" s="14"/>
      <c r="SQR62" s="14"/>
      <c r="SQS62" s="14"/>
      <c r="SQT62" s="14"/>
      <c r="SQU62" s="14"/>
      <c r="SQV62" s="14"/>
      <c r="SQW62" s="14"/>
      <c r="SQX62" s="14"/>
      <c r="SQY62" s="14"/>
      <c r="SQZ62" s="14"/>
      <c r="SRA62" s="14"/>
      <c r="SRB62" s="14"/>
      <c r="SRC62" s="14"/>
      <c r="SRD62" s="14"/>
      <c r="SRE62" s="14"/>
      <c r="SRF62" s="14"/>
      <c r="SRG62" s="14"/>
      <c r="SRH62" s="14"/>
      <c r="SRI62" s="14"/>
      <c r="SRJ62" s="14"/>
      <c r="SRK62" s="14"/>
      <c r="SRL62" s="14"/>
      <c r="SRM62" s="14"/>
      <c r="SRN62" s="14"/>
      <c r="SRO62" s="14"/>
      <c r="SRP62" s="14"/>
      <c r="SRQ62" s="14"/>
      <c r="SRR62" s="14"/>
      <c r="SRS62" s="14"/>
      <c r="SRT62" s="14"/>
      <c r="SRU62" s="14"/>
      <c r="SRV62" s="14"/>
      <c r="SRW62" s="14"/>
      <c r="SRX62" s="14"/>
      <c r="SRY62" s="14"/>
      <c r="SRZ62" s="14"/>
      <c r="SSA62" s="14"/>
      <c r="SSB62" s="14"/>
      <c r="SSC62" s="14"/>
      <c r="SSD62" s="14"/>
      <c r="SSE62" s="14"/>
      <c r="SSF62" s="14"/>
      <c r="SSG62" s="14"/>
      <c r="SSH62" s="14"/>
      <c r="SSI62" s="14"/>
      <c r="SSJ62" s="14"/>
      <c r="SSK62" s="14"/>
      <c r="SSL62" s="14"/>
      <c r="SSM62" s="14"/>
      <c r="SSN62" s="14"/>
      <c r="SSO62" s="14"/>
      <c r="SSP62" s="14"/>
      <c r="SSQ62" s="14"/>
      <c r="SSR62" s="14"/>
      <c r="SSS62" s="14"/>
      <c r="SST62" s="14"/>
      <c r="SSU62" s="14"/>
      <c r="SSV62" s="14"/>
      <c r="SSW62" s="14"/>
      <c r="SSX62" s="14"/>
      <c r="SSY62" s="14"/>
      <c r="SSZ62" s="14"/>
      <c r="STA62" s="14"/>
      <c r="STB62" s="14"/>
      <c r="STC62" s="14"/>
      <c r="STD62" s="14"/>
      <c r="STE62" s="14"/>
      <c r="STF62" s="14"/>
      <c r="STG62" s="14"/>
      <c r="STH62" s="14"/>
      <c r="STI62" s="14"/>
      <c r="STJ62" s="14"/>
      <c r="STK62" s="14"/>
      <c r="STL62" s="14"/>
      <c r="STM62" s="14"/>
      <c r="STN62" s="14"/>
      <c r="STO62" s="14"/>
      <c r="STP62" s="14"/>
      <c r="STQ62" s="14"/>
      <c r="STR62" s="14"/>
      <c r="STS62" s="14"/>
      <c r="STT62" s="14"/>
      <c r="STU62" s="14"/>
      <c r="STV62" s="14"/>
      <c r="STW62" s="14"/>
      <c r="STX62" s="14"/>
      <c r="STY62" s="14"/>
      <c r="STZ62" s="14"/>
      <c r="SUA62" s="14"/>
      <c r="SUB62" s="14"/>
      <c r="SUC62" s="14"/>
      <c r="SUD62" s="14"/>
      <c r="SUE62" s="14"/>
      <c r="SUF62" s="14"/>
      <c r="SUG62" s="14"/>
      <c r="SUH62" s="14"/>
      <c r="SUI62" s="14"/>
      <c r="SUJ62" s="14"/>
      <c r="SUK62" s="14"/>
      <c r="SUL62" s="14"/>
      <c r="SUM62" s="14"/>
      <c r="SUN62" s="14"/>
      <c r="SUO62" s="14"/>
      <c r="SUP62" s="14"/>
      <c r="SUQ62" s="14"/>
      <c r="SUR62" s="14"/>
      <c r="SUS62" s="14"/>
      <c r="SUT62" s="14"/>
      <c r="SUU62" s="14"/>
      <c r="SUV62" s="14"/>
      <c r="SUW62" s="14"/>
      <c r="SUX62" s="14"/>
      <c r="SUY62" s="14"/>
      <c r="SUZ62" s="14"/>
      <c r="SVA62" s="14"/>
      <c r="SVB62" s="14"/>
      <c r="SVC62" s="14"/>
      <c r="SVD62" s="14"/>
      <c r="SVE62" s="14"/>
      <c r="SVF62" s="14"/>
      <c r="SVG62" s="14"/>
      <c r="SVH62" s="14"/>
      <c r="SVI62" s="14"/>
      <c r="SVJ62" s="14"/>
      <c r="SVK62" s="14"/>
      <c r="SVL62" s="14"/>
      <c r="SVM62" s="14"/>
      <c r="SVN62" s="14"/>
      <c r="SVO62" s="14"/>
      <c r="SVP62" s="14"/>
      <c r="SVQ62" s="14"/>
      <c r="SVR62" s="14"/>
      <c r="SVS62" s="14"/>
      <c r="SVT62" s="14"/>
      <c r="SVU62" s="14"/>
      <c r="SVV62" s="14"/>
      <c r="SVW62" s="14"/>
      <c r="SVX62" s="14"/>
      <c r="SVY62" s="14"/>
      <c r="SVZ62" s="14"/>
      <c r="SWA62" s="14"/>
      <c r="SWB62" s="14"/>
      <c r="SWC62" s="14"/>
      <c r="SWD62" s="14"/>
      <c r="SWE62" s="14"/>
      <c r="SWF62" s="14"/>
      <c r="SWG62" s="14"/>
      <c r="SWH62" s="14"/>
      <c r="SWI62" s="14"/>
      <c r="SWJ62" s="14"/>
      <c r="SWK62" s="14"/>
      <c r="SWL62" s="14"/>
      <c r="SWM62" s="14"/>
      <c r="SWN62" s="14"/>
      <c r="SWO62" s="14"/>
      <c r="SWP62" s="14"/>
      <c r="SWQ62" s="14"/>
      <c r="SWR62" s="14"/>
      <c r="SWS62" s="14"/>
      <c r="SWT62" s="14"/>
      <c r="SWU62" s="14"/>
      <c r="SWV62" s="14"/>
      <c r="SWW62" s="14"/>
      <c r="SWX62" s="14"/>
      <c r="SWY62" s="14"/>
      <c r="SWZ62" s="14"/>
      <c r="SXA62" s="14"/>
      <c r="SXB62" s="14"/>
      <c r="SXC62" s="14"/>
      <c r="SXD62" s="14"/>
      <c r="SXE62" s="14"/>
      <c r="SXF62" s="14"/>
      <c r="SXG62" s="14"/>
      <c r="SXH62" s="14"/>
      <c r="SXI62" s="14"/>
      <c r="SXJ62" s="14"/>
      <c r="SXK62" s="14"/>
      <c r="SXL62" s="14"/>
      <c r="SXM62" s="14"/>
      <c r="SXN62" s="14"/>
      <c r="SXO62" s="14"/>
      <c r="SXP62" s="14"/>
      <c r="SXQ62" s="14"/>
      <c r="SXR62" s="14"/>
      <c r="SXS62" s="14"/>
      <c r="SXT62" s="14"/>
      <c r="SXU62" s="14"/>
      <c r="SXV62" s="14"/>
      <c r="SXW62" s="14"/>
      <c r="SXX62" s="14"/>
      <c r="SXY62" s="14"/>
      <c r="SXZ62" s="14"/>
      <c r="SYA62" s="14"/>
      <c r="SYB62" s="14"/>
      <c r="SYC62" s="14"/>
      <c r="SYD62" s="14"/>
      <c r="SYE62" s="14"/>
      <c r="SYF62" s="14"/>
      <c r="SYG62" s="14"/>
      <c r="SYH62" s="14"/>
      <c r="SYI62" s="14"/>
      <c r="SYJ62" s="14"/>
      <c r="SYK62" s="14"/>
      <c r="SYL62" s="14"/>
      <c r="SYM62" s="14"/>
      <c r="SYN62" s="14"/>
      <c r="SYO62" s="14"/>
      <c r="SYP62" s="14"/>
      <c r="SYQ62" s="14"/>
      <c r="SYR62" s="14"/>
      <c r="SYS62" s="14"/>
      <c r="SYT62" s="14"/>
      <c r="SYU62" s="14"/>
      <c r="SYV62" s="14"/>
      <c r="SYW62" s="14"/>
      <c r="SYX62" s="14"/>
      <c r="SYY62" s="14"/>
      <c r="SYZ62" s="14"/>
      <c r="SZA62" s="14"/>
      <c r="SZB62" s="14"/>
      <c r="SZC62" s="14"/>
      <c r="SZD62" s="14"/>
      <c r="SZE62" s="14"/>
      <c r="SZF62" s="14"/>
      <c r="SZG62" s="14"/>
      <c r="SZH62" s="14"/>
      <c r="SZI62" s="14"/>
      <c r="SZJ62" s="14"/>
      <c r="SZK62" s="14"/>
      <c r="SZL62" s="14"/>
      <c r="SZM62" s="14"/>
      <c r="SZN62" s="14"/>
      <c r="SZO62" s="14"/>
      <c r="SZP62" s="14"/>
      <c r="SZQ62" s="14"/>
      <c r="SZR62" s="14"/>
      <c r="SZS62" s="14"/>
      <c r="SZT62" s="14"/>
      <c r="SZU62" s="14"/>
      <c r="SZV62" s="14"/>
      <c r="SZW62" s="14"/>
      <c r="SZX62" s="14"/>
      <c r="SZY62" s="14"/>
      <c r="SZZ62" s="14"/>
      <c r="TAA62" s="14"/>
      <c r="TAB62" s="14"/>
      <c r="TAC62" s="14"/>
      <c r="TAD62" s="14"/>
      <c r="TAE62" s="14"/>
      <c r="TAF62" s="14"/>
      <c r="TAG62" s="14"/>
      <c r="TAH62" s="14"/>
      <c r="TAI62" s="14"/>
      <c r="TAJ62" s="14"/>
      <c r="TAK62" s="14"/>
      <c r="TAL62" s="14"/>
      <c r="TAM62" s="14"/>
      <c r="TAN62" s="14"/>
      <c r="TAO62" s="14"/>
      <c r="TAP62" s="14"/>
      <c r="TAQ62" s="14"/>
      <c r="TAR62" s="14"/>
      <c r="TAS62" s="14"/>
      <c r="TAT62" s="14"/>
      <c r="TAU62" s="14"/>
      <c r="TAV62" s="14"/>
      <c r="TAW62" s="14"/>
      <c r="TAX62" s="14"/>
      <c r="TAY62" s="14"/>
      <c r="TAZ62" s="14"/>
      <c r="TBA62" s="14"/>
      <c r="TBB62" s="14"/>
      <c r="TBC62" s="14"/>
      <c r="TBD62" s="14"/>
      <c r="TBE62" s="14"/>
      <c r="TBF62" s="14"/>
      <c r="TBG62" s="14"/>
      <c r="TBH62" s="14"/>
      <c r="TBI62" s="14"/>
      <c r="TBJ62" s="14"/>
      <c r="TBK62" s="14"/>
      <c r="TBL62" s="14"/>
      <c r="TBM62" s="14"/>
      <c r="TBN62" s="14"/>
      <c r="TBO62" s="14"/>
      <c r="TBP62" s="14"/>
      <c r="TBQ62" s="14"/>
      <c r="TBR62" s="14"/>
      <c r="TBS62" s="14"/>
      <c r="TBT62" s="14"/>
      <c r="TBU62" s="14"/>
      <c r="TBV62" s="14"/>
      <c r="TBW62" s="14"/>
      <c r="TBX62" s="14"/>
      <c r="TBY62" s="14"/>
      <c r="TBZ62" s="14"/>
      <c r="TCA62" s="14"/>
      <c r="TCB62" s="14"/>
      <c r="TCC62" s="14"/>
      <c r="TCD62" s="14"/>
      <c r="TCE62" s="14"/>
      <c r="TCF62" s="14"/>
      <c r="TCG62" s="14"/>
      <c r="TCH62" s="14"/>
      <c r="TCI62" s="14"/>
      <c r="TCJ62" s="14"/>
      <c r="TCK62" s="14"/>
      <c r="TCL62" s="14"/>
      <c r="TCM62" s="14"/>
      <c r="TCN62" s="14"/>
      <c r="TCO62" s="14"/>
      <c r="TCP62" s="14"/>
      <c r="TCQ62" s="14"/>
      <c r="TCR62" s="14"/>
      <c r="TCS62" s="14"/>
      <c r="TCT62" s="14"/>
      <c r="TCU62" s="14"/>
      <c r="TCV62" s="14"/>
      <c r="TCW62" s="14"/>
      <c r="TCX62" s="14"/>
      <c r="TCY62" s="14"/>
      <c r="TCZ62" s="14"/>
      <c r="TDA62" s="14"/>
      <c r="TDB62" s="14"/>
      <c r="TDC62" s="14"/>
      <c r="TDD62" s="14"/>
      <c r="TDE62" s="14"/>
      <c r="TDF62" s="14"/>
      <c r="TDG62" s="14"/>
      <c r="TDH62" s="14"/>
      <c r="TDI62" s="14"/>
      <c r="TDJ62" s="14"/>
      <c r="TDK62" s="14"/>
      <c r="TDL62" s="14"/>
      <c r="TDM62" s="14"/>
      <c r="TDN62" s="14"/>
      <c r="TDO62" s="14"/>
      <c r="TDP62" s="14"/>
      <c r="TDQ62" s="14"/>
      <c r="TDR62" s="14"/>
      <c r="TDS62" s="14"/>
      <c r="TDT62" s="14"/>
      <c r="TDU62" s="14"/>
      <c r="TDV62" s="14"/>
      <c r="TDW62" s="14"/>
      <c r="TDX62" s="14"/>
      <c r="TDY62" s="14"/>
      <c r="TDZ62" s="14"/>
      <c r="TEA62" s="14"/>
      <c r="TEB62" s="14"/>
      <c r="TEC62" s="14"/>
      <c r="TED62" s="14"/>
      <c r="TEE62" s="14"/>
      <c r="TEF62" s="14"/>
      <c r="TEG62" s="14"/>
      <c r="TEH62" s="14"/>
      <c r="TEI62" s="14"/>
      <c r="TEJ62" s="14"/>
      <c r="TEK62" s="14"/>
      <c r="TEL62" s="14"/>
      <c r="TEM62" s="14"/>
      <c r="TEN62" s="14"/>
      <c r="TEO62" s="14"/>
      <c r="TEP62" s="14"/>
      <c r="TEQ62" s="14"/>
      <c r="TER62" s="14"/>
      <c r="TES62" s="14"/>
      <c r="TET62" s="14"/>
      <c r="TEU62" s="14"/>
      <c r="TEV62" s="14"/>
      <c r="TEW62" s="14"/>
      <c r="TEX62" s="14"/>
      <c r="TEY62" s="14"/>
      <c r="TEZ62" s="14"/>
      <c r="TFA62" s="14"/>
      <c r="TFB62" s="14"/>
      <c r="TFC62" s="14"/>
      <c r="TFD62" s="14"/>
      <c r="TFE62" s="14"/>
      <c r="TFF62" s="14"/>
      <c r="TFG62" s="14"/>
      <c r="TFH62" s="14"/>
      <c r="TFI62" s="14"/>
      <c r="TFJ62" s="14"/>
      <c r="TFK62" s="14"/>
      <c r="TFL62" s="14"/>
      <c r="TFM62" s="14"/>
      <c r="TFN62" s="14"/>
      <c r="TFO62" s="14"/>
      <c r="TFP62" s="14"/>
      <c r="TFQ62" s="14"/>
      <c r="TFR62" s="14"/>
      <c r="TFS62" s="14"/>
      <c r="TFT62" s="14"/>
      <c r="TFU62" s="14"/>
      <c r="TFV62" s="14"/>
      <c r="TFW62" s="14"/>
      <c r="TFX62" s="14"/>
      <c r="TFY62" s="14"/>
      <c r="TFZ62" s="14"/>
      <c r="TGA62" s="14"/>
      <c r="TGB62" s="14"/>
      <c r="TGC62" s="14"/>
      <c r="TGD62" s="14"/>
      <c r="TGE62" s="14"/>
      <c r="TGF62" s="14"/>
      <c r="TGG62" s="14"/>
      <c r="TGH62" s="14"/>
      <c r="TGI62" s="14"/>
      <c r="TGJ62" s="14"/>
      <c r="TGK62" s="14"/>
      <c r="TGL62" s="14"/>
      <c r="TGM62" s="14"/>
      <c r="TGN62" s="14"/>
      <c r="TGO62" s="14"/>
      <c r="TGP62" s="14"/>
      <c r="TGQ62" s="14"/>
      <c r="TGR62" s="14"/>
      <c r="TGS62" s="14"/>
      <c r="TGT62" s="14"/>
      <c r="TGU62" s="14"/>
      <c r="TGV62" s="14"/>
      <c r="TGW62" s="14"/>
      <c r="TGX62" s="14"/>
      <c r="TGY62" s="14"/>
      <c r="TGZ62" s="14"/>
      <c r="THA62" s="14"/>
      <c r="THB62" s="14"/>
      <c r="THC62" s="14"/>
      <c r="THD62" s="14"/>
      <c r="THE62" s="14"/>
      <c r="THF62" s="14"/>
      <c r="THG62" s="14"/>
      <c r="THH62" s="14"/>
      <c r="THI62" s="14"/>
      <c r="THJ62" s="14"/>
      <c r="THK62" s="14"/>
      <c r="THL62" s="14"/>
      <c r="THM62" s="14"/>
      <c r="THN62" s="14"/>
      <c r="THO62" s="14"/>
      <c r="THP62" s="14"/>
      <c r="THQ62" s="14"/>
      <c r="THR62" s="14"/>
      <c r="THS62" s="14"/>
      <c r="THT62" s="14"/>
      <c r="THU62" s="14"/>
      <c r="THV62" s="14"/>
      <c r="THW62" s="14"/>
      <c r="THX62" s="14"/>
      <c r="THY62" s="14"/>
      <c r="THZ62" s="14"/>
      <c r="TIA62" s="14"/>
      <c r="TIB62" s="14"/>
      <c r="TIC62" s="14"/>
      <c r="TID62" s="14"/>
      <c r="TIE62" s="14"/>
      <c r="TIF62" s="14"/>
      <c r="TIG62" s="14"/>
      <c r="TIH62" s="14"/>
      <c r="TII62" s="14"/>
      <c r="TIJ62" s="14"/>
      <c r="TIK62" s="14"/>
      <c r="TIL62" s="14"/>
      <c r="TIM62" s="14"/>
      <c r="TIN62" s="14"/>
      <c r="TIO62" s="14"/>
      <c r="TIP62" s="14"/>
      <c r="TIQ62" s="14"/>
      <c r="TIR62" s="14"/>
      <c r="TIS62" s="14"/>
      <c r="TIT62" s="14"/>
      <c r="TIU62" s="14"/>
      <c r="TIV62" s="14"/>
      <c r="TIW62" s="14"/>
      <c r="TIX62" s="14"/>
      <c r="TIY62" s="14"/>
      <c r="TIZ62" s="14"/>
      <c r="TJA62" s="14"/>
      <c r="TJB62" s="14"/>
      <c r="TJC62" s="14"/>
      <c r="TJD62" s="14"/>
      <c r="TJE62" s="14"/>
      <c r="TJF62" s="14"/>
      <c r="TJG62" s="14"/>
      <c r="TJH62" s="14"/>
      <c r="TJI62" s="14"/>
      <c r="TJJ62" s="14"/>
      <c r="TJK62" s="14"/>
      <c r="TJL62" s="14"/>
      <c r="TJM62" s="14"/>
      <c r="TJN62" s="14"/>
      <c r="TJO62" s="14"/>
      <c r="TJP62" s="14"/>
      <c r="TJQ62" s="14"/>
      <c r="TJR62" s="14"/>
      <c r="TJS62" s="14"/>
      <c r="TJT62" s="14"/>
      <c r="TJU62" s="14"/>
      <c r="TJV62" s="14"/>
      <c r="TJW62" s="14"/>
      <c r="TJX62" s="14"/>
      <c r="TJY62" s="14"/>
      <c r="TJZ62" s="14"/>
      <c r="TKA62" s="14"/>
      <c r="TKB62" s="14"/>
      <c r="TKC62" s="14"/>
      <c r="TKD62" s="14"/>
      <c r="TKE62" s="14"/>
      <c r="TKF62" s="14"/>
      <c r="TKG62" s="14"/>
      <c r="TKH62" s="14"/>
      <c r="TKI62" s="14"/>
      <c r="TKJ62" s="14"/>
      <c r="TKK62" s="14"/>
      <c r="TKL62" s="14"/>
      <c r="TKM62" s="14"/>
      <c r="TKN62" s="14"/>
      <c r="TKO62" s="14"/>
      <c r="TKP62" s="14"/>
      <c r="TKQ62" s="14"/>
      <c r="TKR62" s="14"/>
      <c r="TKS62" s="14"/>
      <c r="TKT62" s="14"/>
      <c r="TKU62" s="14"/>
      <c r="TKV62" s="14"/>
      <c r="TKW62" s="14"/>
      <c r="TKX62" s="14"/>
      <c r="TKY62" s="14"/>
      <c r="TKZ62" s="14"/>
      <c r="TLA62" s="14"/>
      <c r="TLB62" s="14"/>
      <c r="TLC62" s="14"/>
      <c r="TLD62" s="14"/>
      <c r="TLE62" s="14"/>
      <c r="TLF62" s="14"/>
      <c r="TLG62" s="14"/>
      <c r="TLH62" s="14"/>
      <c r="TLI62" s="14"/>
      <c r="TLJ62" s="14"/>
      <c r="TLK62" s="14"/>
      <c r="TLL62" s="14"/>
      <c r="TLM62" s="14"/>
      <c r="TLN62" s="14"/>
      <c r="TLO62" s="14"/>
      <c r="TLP62" s="14"/>
      <c r="TLQ62" s="14"/>
      <c r="TLR62" s="14"/>
      <c r="TLS62" s="14"/>
      <c r="TLT62" s="14"/>
      <c r="TLU62" s="14"/>
      <c r="TLV62" s="14"/>
      <c r="TLW62" s="14"/>
      <c r="TLX62" s="14"/>
      <c r="TLY62" s="14"/>
      <c r="TLZ62" s="14"/>
      <c r="TMA62" s="14"/>
      <c r="TMB62" s="14"/>
      <c r="TMC62" s="14"/>
      <c r="TMD62" s="14"/>
      <c r="TME62" s="14"/>
      <c r="TMF62" s="14"/>
      <c r="TMG62" s="14"/>
      <c r="TMH62" s="14"/>
      <c r="TMI62" s="14"/>
      <c r="TMJ62" s="14"/>
      <c r="TMK62" s="14"/>
      <c r="TML62" s="14"/>
      <c r="TMM62" s="14"/>
      <c r="TMN62" s="14"/>
      <c r="TMO62" s="14"/>
      <c r="TMP62" s="14"/>
      <c r="TMQ62" s="14"/>
      <c r="TMR62" s="14"/>
      <c r="TMS62" s="14"/>
      <c r="TMT62" s="14"/>
      <c r="TMU62" s="14"/>
      <c r="TMV62" s="14"/>
      <c r="TMW62" s="14"/>
      <c r="TMX62" s="14"/>
      <c r="TMY62" s="14"/>
      <c r="TMZ62" s="14"/>
      <c r="TNA62" s="14"/>
      <c r="TNB62" s="14"/>
      <c r="TNC62" s="14"/>
      <c r="TND62" s="14"/>
      <c r="TNE62" s="14"/>
      <c r="TNF62" s="14"/>
      <c r="TNG62" s="14"/>
      <c r="TNH62" s="14"/>
      <c r="TNI62" s="14"/>
      <c r="TNJ62" s="14"/>
      <c r="TNK62" s="14"/>
      <c r="TNL62" s="14"/>
      <c r="TNM62" s="14"/>
      <c r="TNN62" s="14"/>
      <c r="TNO62" s="14"/>
      <c r="TNP62" s="14"/>
      <c r="TNQ62" s="14"/>
      <c r="TNR62" s="14"/>
      <c r="TNS62" s="14"/>
      <c r="TNT62" s="14"/>
      <c r="TNU62" s="14"/>
      <c r="TNV62" s="14"/>
      <c r="TNW62" s="14"/>
      <c r="TNX62" s="14"/>
      <c r="TNY62" s="14"/>
      <c r="TNZ62" s="14"/>
      <c r="TOA62" s="14"/>
      <c r="TOB62" s="14"/>
      <c r="TOC62" s="14"/>
      <c r="TOD62" s="14"/>
      <c r="TOE62" s="14"/>
      <c r="TOF62" s="14"/>
      <c r="TOG62" s="14"/>
      <c r="TOH62" s="14"/>
      <c r="TOI62" s="14"/>
      <c r="TOJ62" s="14"/>
      <c r="TOK62" s="14"/>
      <c r="TOL62" s="14"/>
      <c r="TOM62" s="14"/>
      <c r="TON62" s="14"/>
      <c r="TOO62" s="14"/>
      <c r="TOP62" s="14"/>
      <c r="TOQ62" s="14"/>
      <c r="TOR62" s="14"/>
      <c r="TOS62" s="14"/>
      <c r="TOT62" s="14"/>
      <c r="TOU62" s="14"/>
      <c r="TOV62" s="14"/>
      <c r="TOW62" s="14"/>
      <c r="TOX62" s="14"/>
      <c r="TOY62" s="14"/>
      <c r="TOZ62" s="14"/>
      <c r="TPA62" s="14"/>
      <c r="TPB62" s="14"/>
      <c r="TPC62" s="14"/>
      <c r="TPD62" s="14"/>
      <c r="TPE62" s="14"/>
      <c r="TPF62" s="14"/>
      <c r="TPG62" s="14"/>
      <c r="TPH62" s="14"/>
      <c r="TPI62" s="14"/>
      <c r="TPJ62" s="14"/>
      <c r="TPK62" s="14"/>
      <c r="TPL62" s="14"/>
      <c r="TPM62" s="14"/>
      <c r="TPN62" s="14"/>
      <c r="TPO62" s="14"/>
      <c r="TPP62" s="14"/>
      <c r="TPQ62" s="14"/>
      <c r="TPR62" s="14"/>
      <c r="TPS62" s="14"/>
      <c r="TPT62" s="14"/>
      <c r="TPU62" s="14"/>
      <c r="TPV62" s="14"/>
      <c r="TPW62" s="14"/>
      <c r="TPX62" s="14"/>
      <c r="TPY62" s="14"/>
      <c r="TPZ62" s="14"/>
      <c r="TQA62" s="14"/>
      <c r="TQB62" s="14"/>
      <c r="TQC62" s="14"/>
      <c r="TQD62" s="14"/>
      <c r="TQE62" s="14"/>
      <c r="TQF62" s="14"/>
      <c r="TQG62" s="14"/>
      <c r="TQH62" s="14"/>
      <c r="TQI62" s="14"/>
      <c r="TQJ62" s="14"/>
      <c r="TQK62" s="14"/>
      <c r="TQL62" s="14"/>
      <c r="TQM62" s="14"/>
      <c r="TQN62" s="14"/>
      <c r="TQO62" s="14"/>
      <c r="TQP62" s="14"/>
      <c r="TQQ62" s="14"/>
      <c r="TQR62" s="14"/>
      <c r="TQS62" s="14"/>
      <c r="TQT62" s="14"/>
      <c r="TQU62" s="14"/>
      <c r="TQV62" s="14"/>
      <c r="TQW62" s="14"/>
      <c r="TQX62" s="14"/>
      <c r="TQY62" s="14"/>
      <c r="TQZ62" s="14"/>
      <c r="TRA62" s="14"/>
      <c r="TRB62" s="14"/>
      <c r="TRC62" s="14"/>
      <c r="TRD62" s="14"/>
      <c r="TRE62" s="14"/>
      <c r="TRF62" s="14"/>
      <c r="TRG62" s="14"/>
      <c r="TRH62" s="14"/>
      <c r="TRI62" s="14"/>
      <c r="TRJ62" s="14"/>
      <c r="TRK62" s="14"/>
      <c r="TRL62" s="14"/>
      <c r="TRM62" s="14"/>
      <c r="TRN62" s="14"/>
      <c r="TRO62" s="14"/>
      <c r="TRP62" s="14"/>
      <c r="TRQ62" s="14"/>
      <c r="TRR62" s="14"/>
      <c r="TRS62" s="14"/>
      <c r="TRT62" s="14"/>
      <c r="TRU62" s="14"/>
      <c r="TRV62" s="14"/>
      <c r="TRW62" s="14"/>
      <c r="TRX62" s="14"/>
      <c r="TRY62" s="14"/>
      <c r="TRZ62" s="14"/>
      <c r="TSA62" s="14"/>
      <c r="TSB62" s="14"/>
      <c r="TSC62" s="14"/>
      <c r="TSD62" s="14"/>
      <c r="TSE62" s="14"/>
      <c r="TSF62" s="14"/>
      <c r="TSG62" s="14"/>
      <c r="TSH62" s="14"/>
      <c r="TSI62" s="14"/>
      <c r="TSJ62" s="14"/>
      <c r="TSK62" s="14"/>
      <c r="TSL62" s="14"/>
      <c r="TSM62" s="14"/>
      <c r="TSN62" s="14"/>
      <c r="TSO62" s="14"/>
      <c r="TSP62" s="14"/>
      <c r="TSQ62" s="14"/>
      <c r="TSR62" s="14"/>
      <c r="TSS62" s="14"/>
      <c r="TST62" s="14"/>
      <c r="TSU62" s="14"/>
      <c r="TSV62" s="14"/>
      <c r="TSW62" s="14"/>
      <c r="TSX62" s="14"/>
      <c r="TSY62" s="14"/>
      <c r="TSZ62" s="14"/>
      <c r="TTA62" s="14"/>
      <c r="TTB62" s="14"/>
      <c r="TTC62" s="14"/>
      <c r="TTD62" s="14"/>
      <c r="TTE62" s="14"/>
      <c r="TTF62" s="14"/>
      <c r="TTG62" s="14"/>
      <c r="TTH62" s="14"/>
      <c r="TTI62" s="14"/>
      <c r="TTJ62" s="14"/>
      <c r="TTK62" s="14"/>
      <c r="TTL62" s="14"/>
      <c r="TTM62" s="14"/>
      <c r="TTN62" s="14"/>
      <c r="TTO62" s="14"/>
      <c r="TTP62" s="14"/>
      <c r="TTQ62" s="14"/>
      <c r="TTR62" s="14"/>
      <c r="TTS62" s="14"/>
      <c r="TTT62" s="14"/>
      <c r="TTU62" s="14"/>
      <c r="TTV62" s="14"/>
      <c r="TTW62" s="14"/>
      <c r="TTX62" s="14"/>
      <c r="TTY62" s="14"/>
      <c r="TTZ62" s="14"/>
      <c r="TUA62" s="14"/>
      <c r="TUB62" s="14"/>
      <c r="TUC62" s="14"/>
      <c r="TUD62" s="14"/>
      <c r="TUE62" s="14"/>
      <c r="TUF62" s="14"/>
      <c r="TUG62" s="14"/>
      <c r="TUH62" s="14"/>
      <c r="TUI62" s="14"/>
      <c r="TUJ62" s="14"/>
      <c r="TUK62" s="14"/>
      <c r="TUL62" s="14"/>
      <c r="TUM62" s="14"/>
      <c r="TUN62" s="14"/>
      <c r="TUO62" s="14"/>
      <c r="TUP62" s="14"/>
      <c r="TUQ62" s="14"/>
      <c r="TUR62" s="14"/>
      <c r="TUS62" s="14"/>
      <c r="TUT62" s="14"/>
      <c r="TUU62" s="14"/>
      <c r="TUV62" s="14"/>
      <c r="TUW62" s="14"/>
      <c r="TUX62" s="14"/>
      <c r="TUY62" s="14"/>
      <c r="TUZ62" s="14"/>
      <c r="TVA62" s="14"/>
      <c r="TVB62" s="14"/>
      <c r="TVC62" s="14"/>
      <c r="TVD62" s="14"/>
      <c r="TVE62" s="14"/>
      <c r="TVF62" s="14"/>
      <c r="TVG62" s="14"/>
      <c r="TVH62" s="14"/>
      <c r="TVI62" s="14"/>
      <c r="TVJ62" s="14"/>
      <c r="TVK62" s="14"/>
      <c r="TVL62" s="14"/>
      <c r="TVM62" s="14"/>
      <c r="TVN62" s="14"/>
      <c r="TVO62" s="14"/>
      <c r="TVP62" s="14"/>
      <c r="TVQ62" s="14"/>
      <c r="TVR62" s="14"/>
      <c r="TVS62" s="14"/>
      <c r="TVT62" s="14"/>
      <c r="TVU62" s="14"/>
      <c r="TVV62" s="14"/>
      <c r="TVW62" s="14"/>
      <c r="TVX62" s="14"/>
      <c r="TVY62" s="14"/>
      <c r="TVZ62" s="14"/>
      <c r="TWA62" s="14"/>
      <c r="TWB62" s="14"/>
      <c r="TWC62" s="14"/>
      <c r="TWD62" s="14"/>
      <c r="TWE62" s="14"/>
      <c r="TWF62" s="14"/>
      <c r="TWG62" s="14"/>
      <c r="TWH62" s="14"/>
      <c r="TWI62" s="14"/>
      <c r="TWJ62" s="14"/>
      <c r="TWK62" s="14"/>
      <c r="TWL62" s="14"/>
      <c r="TWM62" s="14"/>
      <c r="TWN62" s="14"/>
      <c r="TWO62" s="14"/>
      <c r="TWP62" s="14"/>
      <c r="TWQ62" s="14"/>
      <c r="TWR62" s="14"/>
      <c r="TWS62" s="14"/>
      <c r="TWT62" s="14"/>
      <c r="TWU62" s="14"/>
      <c r="TWV62" s="14"/>
      <c r="TWW62" s="14"/>
      <c r="TWX62" s="14"/>
      <c r="TWY62" s="14"/>
      <c r="TWZ62" s="14"/>
      <c r="TXA62" s="14"/>
      <c r="TXB62" s="14"/>
      <c r="TXC62" s="14"/>
      <c r="TXD62" s="14"/>
      <c r="TXE62" s="14"/>
      <c r="TXF62" s="14"/>
      <c r="TXG62" s="14"/>
      <c r="TXH62" s="14"/>
      <c r="TXI62" s="14"/>
      <c r="TXJ62" s="14"/>
      <c r="TXK62" s="14"/>
      <c r="TXL62" s="14"/>
      <c r="TXM62" s="14"/>
      <c r="TXN62" s="14"/>
      <c r="TXO62" s="14"/>
      <c r="TXP62" s="14"/>
      <c r="TXQ62" s="14"/>
      <c r="TXR62" s="14"/>
      <c r="TXS62" s="14"/>
      <c r="TXT62" s="14"/>
      <c r="TXU62" s="14"/>
      <c r="TXV62" s="14"/>
      <c r="TXW62" s="14"/>
      <c r="TXX62" s="14"/>
      <c r="TXY62" s="14"/>
      <c r="TXZ62" s="14"/>
      <c r="TYA62" s="14"/>
      <c r="TYB62" s="14"/>
      <c r="TYC62" s="14"/>
      <c r="TYD62" s="14"/>
      <c r="TYE62" s="14"/>
      <c r="TYF62" s="14"/>
      <c r="TYG62" s="14"/>
      <c r="TYH62" s="14"/>
      <c r="TYI62" s="14"/>
      <c r="TYJ62" s="14"/>
      <c r="TYK62" s="14"/>
      <c r="TYL62" s="14"/>
      <c r="TYM62" s="14"/>
      <c r="TYN62" s="14"/>
      <c r="TYO62" s="14"/>
      <c r="TYP62" s="14"/>
      <c r="TYQ62" s="14"/>
      <c r="TYR62" s="14"/>
      <c r="TYS62" s="14"/>
      <c r="TYT62" s="14"/>
      <c r="TYU62" s="14"/>
      <c r="TYV62" s="14"/>
      <c r="TYW62" s="14"/>
      <c r="TYX62" s="14"/>
      <c r="TYY62" s="14"/>
      <c r="TYZ62" s="14"/>
      <c r="TZA62" s="14"/>
      <c r="TZB62" s="14"/>
      <c r="TZC62" s="14"/>
      <c r="TZD62" s="14"/>
      <c r="TZE62" s="14"/>
      <c r="TZF62" s="14"/>
      <c r="TZG62" s="14"/>
      <c r="TZH62" s="14"/>
      <c r="TZI62" s="14"/>
      <c r="TZJ62" s="14"/>
      <c r="TZK62" s="14"/>
      <c r="TZL62" s="14"/>
      <c r="TZM62" s="14"/>
      <c r="TZN62" s="14"/>
      <c r="TZO62" s="14"/>
      <c r="TZP62" s="14"/>
      <c r="TZQ62" s="14"/>
      <c r="TZR62" s="14"/>
      <c r="TZS62" s="14"/>
      <c r="TZT62" s="14"/>
      <c r="TZU62" s="14"/>
      <c r="TZV62" s="14"/>
      <c r="TZW62" s="14"/>
      <c r="TZX62" s="14"/>
      <c r="TZY62" s="14"/>
      <c r="TZZ62" s="14"/>
      <c r="UAA62" s="14"/>
      <c r="UAB62" s="14"/>
      <c r="UAC62" s="14"/>
      <c r="UAD62" s="14"/>
      <c r="UAE62" s="14"/>
      <c r="UAF62" s="14"/>
      <c r="UAG62" s="14"/>
      <c r="UAH62" s="14"/>
      <c r="UAI62" s="14"/>
      <c r="UAJ62" s="14"/>
      <c r="UAK62" s="14"/>
      <c r="UAL62" s="14"/>
      <c r="UAM62" s="14"/>
      <c r="UAN62" s="14"/>
      <c r="UAO62" s="14"/>
      <c r="UAP62" s="14"/>
      <c r="UAQ62" s="14"/>
      <c r="UAR62" s="14"/>
      <c r="UAS62" s="14"/>
      <c r="UAT62" s="14"/>
      <c r="UAU62" s="14"/>
      <c r="UAV62" s="14"/>
      <c r="UAW62" s="14"/>
      <c r="UAX62" s="14"/>
      <c r="UAY62" s="14"/>
      <c r="UAZ62" s="14"/>
      <c r="UBA62" s="14"/>
      <c r="UBB62" s="14"/>
      <c r="UBC62" s="14"/>
      <c r="UBD62" s="14"/>
      <c r="UBE62" s="14"/>
      <c r="UBF62" s="14"/>
      <c r="UBG62" s="14"/>
      <c r="UBH62" s="14"/>
      <c r="UBI62" s="14"/>
      <c r="UBJ62" s="14"/>
      <c r="UBK62" s="14"/>
      <c r="UBL62" s="14"/>
      <c r="UBM62" s="14"/>
      <c r="UBN62" s="14"/>
      <c r="UBO62" s="14"/>
      <c r="UBP62" s="14"/>
      <c r="UBQ62" s="14"/>
      <c r="UBR62" s="14"/>
      <c r="UBS62" s="14"/>
      <c r="UBT62" s="14"/>
      <c r="UBU62" s="14"/>
      <c r="UBV62" s="14"/>
      <c r="UBW62" s="14"/>
      <c r="UBX62" s="14"/>
      <c r="UBY62" s="14"/>
      <c r="UBZ62" s="14"/>
      <c r="UCA62" s="14"/>
      <c r="UCB62" s="14"/>
      <c r="UCC62" s="14"/>
      <c r="UCD62" s="14"/>
      <c r="UCE62" s="14"/>
      <c r="UCF62" s="14"/>
      <c r="UCG62" s="14"/>
      <c r="UCH62" s="14"/>
      <c r="UCI62" s="14"/>
      <c r="UCJ62" s="14"/>
      <c r="UCK62" s="14"/>
      <c r="UCL62" s="14"/>
      <c r="UCM62" s="14"/>
      <c r="UCN62" s="14"/>
      <c r="UCO62" s="14"/>
      <c r="UCP62" s="14"/>
      <c r="UCQ62" s="14"/>
      <c r="UCR62" s="14"/>
      <c r="UCS62" s="14"/>
      <c r="UCT62" s="14"/>
      <c r="UCU62" s="14"/>
      <c r="UCV62" s="14"/>
      <c r="UCW62" s="14"/>
      <c r="UCX62" s="14"/>
      <c r="UCY62" s="14"/>
      <c r="UCZ62" s="14"/>
      <c r="UDA62" s="14"/>
      <c r="UDB62" s="14"/>
      <c r="UDC62" s="14"/>
      <c r="UDD62" s="14"/>
      <c r="UDE62" s="14"/>
      <c r="UDF62" s="14"/>
      <c r="UDG62" s="14"/>
      <c r="UDH62" s="14"/>
      <c r="UDI62" s="14"/>
      <c r="UDJ62" s="14"/>
      <c r="UDK62" s="14"/>
      <c r="UDL62" s="14"/>
      <c r="UDM62" s="14"/>
      <c r="UDN62" s="14"/>
      <c r="UDO62" s="14"/>
      <c r="UDP62" s="14"/>
      <c r="UDQ62" s="14"/>
      <c r="UDR62" s="14"/>
      <c r="UDS62" s="14"/>
      <c r="UDT62" s="14"/>
      <c r="UDU62" s="14"/>
      <c r="UDV62" s="14"/>
      <c r="UDW62" s="14"/>
      <c r="UDX62" s="14"/>
      <c r="UDY62" s="14"/>
      <c r="UDZ62" s="14"/>
      <c r="UEA62" s="14"/>
      <c r="UEB62" s="14"/>
      <c r="UEC62" s="14"/>
      <c r="UED62" s="14"/>
      <c r="UEE62" s="14"/>
      <c r="UEF62" s="14"/>
      <c r="UEG62" s="14"/>
      <c r="UEH62" s="14"/>
      <c r="UEI62" s="14"/>
      <c r="UEJ62" s="14"/>
      <c r="UEK62" s="14"/>
      <c r="UEL62" s="14"/>
      <c r="UEM62" s="14"/>
      <c r="UEN62" s="14"/>
      <c r="UEO62" s="14"/>
      <c r="UEP62" s="14"/>
      <c r="UEQ62" s="14"/>
      <c r="UER62" s="14"/>
      <c r="UES62" s="14"/>
      <c r="UET62" s="14"/>
      <c r="UEU62" s="14"/>
      <c r="UEV62" s="14"/>
      <c r="UEW62" s="14"/>
      <c r="UEX62" s="14"/>
      <c r="UEY62" s="14"/>
      <c r="UEZ62" s="14"/>
      <c r="UFA62" s="14"/>
      <c r="UFB62" s="14"/>
      <c r="UFC62" s="14"/>
      <c r="UFD62" s="14"/>
      <c r="UFE62" s="14"/>
      <c r="UFF62" s="14"/>
      <c r="UFG62" s="14"/>
      <c r="UFH62" s="14"/>
      <c r="UFI62" s="14"/>
      <c r="UFJ62" s="14"/>
      <c r="UFK62" s="14"/>
      <c r="UFL62" s="14"/>
      <c r="UFM62" s="14"/>
      <c r="UFN62" s="14"/>
      <c r="UFO62" s="14"/>
      <c r="UFP62" s="14"/>
      <c r="UFQ62" s="14"/>
      <c r="UFR62" s="14"/>
      <c r="UFS62" s="14"/>
      <c r="UFT62" s="14"/>
      <c r="UFU62" s="14"/>
      <c r="UFV62" s="14"/>
      <c r="UFW62" s="14"/>
      <c r="UFX62" s="14"/>
      <c r="UFY62" s="14"/>
      <c r="UFZ62" s="14"/>
      <c r="UGA62" s="14"/>
      <c r="UGB62" s="14"/>
      <c r="UGC62" s="14"/>
      <c r="UGD62" s="14"/>
      <c r="UGE62" s="14"/>
      <c r="UGF62" s="14"/>
      <c r="UGG62" s="14"/>
      <c r="UGH62" s="14"/>
      <c r="UGI62" s="14"/>
      <c r="UGJ62" s="14"/>
      <c r="UGK62" s="14"/>
      <c r="UGL62" s="14"/>
      <c r="UGM62" s="14"/>
      <c r="UGN62" s="14"/>
      <c r="UGO62" s="14"/>
      <c r="UGP62" s="14"/>
      <c r="UGQ62" s="14"/>
      <c r="UGR62" s="14"/>
      <c r="UGS62" s="14"/>
      <c r="UGT62" s="14"/>
      <c r="UGU62" s="14"/>
      <c r="UGV62" s="14"/>
      <c r="UGW62" s="14"/>
      <c r="UGX62" s="14"/>
      <c r="UGY62" s="14"/>
      <c r="UGZ62" s="14"/>
      <c r="UHA62" s="14"/>
      <c r="UHB62" s="14"/>
      <c r="UHC62" s="14"/>
      <c r="UHD62" s="14"/>
      <c r="UHE62" s="14"/>
      <c r="UHF62" s="14"/>
      <c r="UHG62" s="14"/>
      <c r="UHH62" s="14"/>
      <c r="UHI62" s="14"/>
      <c r="UHJ62" s="14"/>
      <c r="UHK62" s="14"/>
      <c r="UHL62" s="14"/>
      <c r="UHM62" s="14"/>
      <c r="UHN62" s="14"/>
      <c r="UHO62" s="14"/>
      <c r="UHP62" s="14"/>
      <c r="UHQ62" s="14"/>
      <c r="UHR62" s="14"/>
      <c r="UHS62" s="14"/>
      <c r="UHT62" s="14"/>
      <c r="UHU62" s="14"/>
      <c r="UHV62" s="14"/>
      <c r="UHW62" s="14"/>
      <c r="UHX62" s="14"/>
      <c r="UHY62" s="14"/>
      <c r="UHZ62" s="14"/>
      <c r="UIA62" s="14"/>
      <c r="UIB62" s="14"/>
      <c r="UIC62" s="14"/>
      <c r="UID62" s="14"/>
      <c r="UIE62" s="14"/>
      <c r="UIF62" s="14"/>
      <c r="UIG62" s="14"/>
      <c r="UIH62" s="14"/>
      <c r="UII62" s="14"/>
      <c r="UIJ62" s="14"/>
      <c r="UIK62" s="14"/>
      <c r="UIL62" s="14"/>
      <c r="UIM62" s="14"/>
      <c r="UIN62" s="14"/>
      <c r="UIO62" s="14"/>
      <c r="UIP62" s="14"/>
      <c r="UIQ62" s="14"/>
      <c r="UIR62" s="14"/>
      <c r="UIS62" s="14"/>
      <c r="UIT62" s="14"/>
      <c r="UIU62" s="14"/>
      <c r="UIV62" s="14"/>
      <c r="UIW62" s="14"/>
      <c r="UIX62" s="14"/>
      <c r="UIY62" s="14"/>
      <c r="UIZ62" s="14"/>
      <c r="UJA62" s="14"/>
      <c r="UJB62" s="14"/>
      <c r="UJC62" s="14"/>
      <c r="UJD62" s="14"/>
      <c r="UJE62" s="14"/>
      <c r="UJF62" s="14"/>
      <c r="UJG62" s="14"/>
      <c r="UJH62" s="14"/>
      <c r="UJI62" s="14"/>
      <c r="UJJ62" s="14"/>
      <c r="UJK62" s="14"/>
      <c r="UJL62" s="14"/>
      <c r="UJM62" s="14"/>
      <c r="UJN62" s="14"/>
      <c r="UJO62" s="14"/>
      <c r="UJP62" s="14"/>
      <c r="UJQ62" s="14"/>
      <c r="UJR62" s="14"/>
      <c r="UJS62" s="14"/>
      <c r="UJT62" s="14"/>
      <c r="UJU62" s="14"/>
      <c r="UJV62" s="14"/>
      <c r="UJW62" s="14"/>
      <c r="UJX62" s="14"/>
      <c r="UJY62" s="14"/>
      <c r="UJZ62" s="14"/>
      <c r="UKA62" s="14"/>
      <c r="UKB62" s="14"/>
      <c r="UKC62" s="14"/>
      <c r="UKD62" s="14"/>
      <c r="UKE62" s="14"/>
      <c r="UKF62" s="14"/>
      <c r="UKG62" s="14"/>
      <c r="UKH62" s="14"/>
      <c r="UKI62" s="14"/>
      <c r="UKJ62" s="14"/>
      <c r="UKK62" s="14"/>
      <c r="UKL62" s="14"/>
      <c r="UKM62" s="14"/>
      <c r="UKN62" s="14"/>
      <c r="UKO62" s="14"/>
      <c r="UKP62" s="14"/>
      <c r="UKQ62" s="14"/>
      <c r="UKR62" s="14"/>
      <c r="UKS62" s="14"/>
      <c r="UKT62" s="14"/>
      <c r="UKU62" s="14"/>
      <c r="UKV62" s="14"/>
      <c r="UKW62" s="14"/>
      <c r="UKX62" s="14"/>
      <c r="UKY62" s="14"/>
      <c r="UKZ62" s="14"/>
      <c r="ULA62" s="14"/>
      <c r="ULB62" s="14"/>
      <c r="ULC62" s="14"/>
      <c r="ULD62" s="14"/>
      <c r="ULE62" s="14"/>
      <c r="ULF62" s="14"/>
      <c r="ULG62" s="14"/>
      <c r="ULH62" s="14"/>
      <c r="ULI62" s="14"/>
      <c r="ULJ62" s="14"/>
      <c r="ULK62" s="14"/>
      <c r="ULL62" s="14"/>
      <c r="ULM62" s="14"/>
      <c r="ULN62" s="14"/>
      <c r="ULO62" s="14"/>
      <c r="ULP62" s="14"/>
      <c r="ULQ62" s="14"/>
      <c r="ULR62" s="14"/>
      <c r="ULS62" s="14"/>
      <c r="ULT62" s="14"/>
      <c r="ULU62" s="14"/>
      <c r="ULV62" s="14"/>
      <c r="ULW62" s="14"/>
      <c r="ULX62" s="14"/>
      <c r="ULY62" s="14"/>
      <c r="ULZ62" s="14"/>
      <c r="UMA62" s="14"/>
      <c r="UMB62" s="14"/>
      <c r="UMC62" s="14"/>
      <c r="UMD62" s="14"/>
      <c r="UME62" s="14"/>
      <c r="UMF62" s="14"/>
      <c r="UMG62" s="14"/>
      <c r="UMH62" s="14"/>
      <c r="UMI62" s="14"/>
      <c r="UMJ62" s="14"/>
      <c r="UMK62" s="14"/>
      <c r="UML62" s="14"/>
      <c r="UMM62" s="14"/>
      <c r="UMN62" s="14"/>
      <c r="UMO62" s="14"/>
      <c r="UMP62" s="14"/>
      <c r="UMQ62" s="14"/>
      <c r="UMR62" s="14"/>
      <c r="UMS62" s="14"/>
      <c r="UMT62" s="14"/>
      <c r="UMU62" s="14"/>
      <c r="UMV62" s="14"/>
      <c r="UMW62" s="14"/>
      <c r="UMX62" s="14"/>
      <c r="UMY62" s="14"/>
      <c r="UMZ62" s="14"/>
      <c r="UNA62" s="14"/>
      <c r="UNB62" s="14"/>
      <c r="UNC62" s="14"/>
      <c r="UND62" s="14"/>
      <c r="UNE62" s="14"/>
      <c r="UNF62" s="14"/>
      <c r="UNG62" s="14"/>
      <c r="UNH62" s="14"/>
      <c r="UNI62" s="14"/>
      <c r="UNJ62" s="14"/>
      <c r="UNK62" s="14"/>
      <c r="UNL62" s="14"/>
      <c r="UNM62" s="14"/>
      <c r="UNN62" s="14"/>
      <c r="UNO62" s="14"/>
      <c r="UNP62" s="14"/>
      <c r="UNQ62" s="14"/>
      <c r="UNR62" s="14"/>
      <c r="UNS62" s="14"/>
      <c r="UNT62" s="14"/>
      <c r="UNU62" s="14"/>
      <c r="UNV62" s="14"/>
      <c r="UNW62" s="14"/>
      <c r="UNX62" s="14"/>
      <c r="UNY62" s="14"/>
      <c r="UNZ62" s="14"/>
      <c r="UOA62" s="14"/>
      <c r="UOB62" s="14"/>
      <c r="UOC62" s="14"/>
      <c r="UOD62" s="14"/>
      <c r="UOE62" s="14"/>
      <c r="UOF62" s="14"/>
      <c r="UOG62" s="14"/>
      <c r="UOH62" s="14"/>
      <c r="UOI62" s="14"/>
      <c r="UOJ62" s="14"/>
      <c r="UOK62" s="14"/>
      <c r="UOL62" s="14"/>
      <c r="UOM62" s="14"/>
      <c r="UON62" s="14"/>
      <c r="UOO62" s="14"/>
      <c r="UOP62" s="14"/>
      <c r="UOQ62" s="14"/>
      <c r="UOR62" s="14"/>
      <c r="UOS62" s="14"/>
      <c r="UOT62" s="14"/>
      <c r="UOU62" s="14"/>
      <c r="UOV62" s="14"/>
      <c r="UOW62" s="14"/>
      <c r="UOX62" s="14"/>
      <c r="UOY62" s="14"/>
      <c r="UOZ62" s="14"/>
      <c r="UPA62" s="14"/>
      <c r="UPB62" s="14"/>
      <c r="UPC62" s="14"/>
      <c r="UPD62" s="14"/>
      <c r="UPE62" s="14"/>
      <c r="UPF62" s="14"/>
      <c r="UPG62" s="14"/>
      <c r="UPH62" s="14"/>
      <c r="UPI62" s="14"/>
      <c r="UPJ62" s="14"/>
      <c r="UPK62" s="14"/>
      <c r="UPL62" s="14"/>
      <c r="UPM62" s="14"/>
      <c r="UPN62" s="14"/>
      <c r="UPO62" s="14"/>
      <c r="UPP62" s="14"/>
      <c r="UPQ62" s="14"/>
      <c r="UPR62" s="14"/>
      <c r="UPS62" s="14"/>
      <c r="UPT62" s="14"/>
      <c r="UPU62" s="14"/>
      <c r="UPV62" s="14"/>
      <c r="UPW62" s="14"/>
      <c r="UPX62" s="14"/>
      <c r="UPY62" s="14"/>
      <c r="UPZ62" s="14"/>
      <c r="UQA62" s="14"/>
      <c r="UQB62" s="14"/>
      <c r="UQC62" s="14"/>
      <c r="UQD62" s="14"/>
      <c r="UQE62" s="14"/>
      <c r="UQF62" s="14"/>
      <c r="UQG62" s="14"/>
      <c r="UQH62" s="14"/>
      <c r="UQI62" s="14"/>
      <c r="UQJ62" s="14"/>
      <c r="UQK62" s="14"/>
      <c r="UQL62" s="14"/>
      <c r="UQM62" s="14"/>
      <c r="UQN62" s="14"/>
      <c r="UQO62" s="14"/>
      <c r="UQP62" s="14"/>
      <c r="UQQ62" s="14"/>
      <c r="UQR62" s="14"/>
      <c r="UQS62" s="14"/>
      <c r="UQT62" s="14"/>
      <c r="UQU62" s="14"/>
      <c r="UQV62" s="14"/>
      <c r="UQW62" s="14"/>
      <c r="UQX62" s="14"/>
      <c r="UQY62" s="14"/>
      <c r="UQZ62" s="14"/>
      <c r="URA62" s="14"/>
      <c r="URB62" s="14"/>
      <c r="URC62" s="14"/>
      <c r="URD62" s="14"/>
      <c r="URE62" s="14"/>
      <c r="URF62" s="14"/>
      <c r="URG62" s="14"/>
      <c r="URH62" s="14"/>
      <c r="URI62" s="14"/>
      <c r="URJ62" s="14"/>
      <c r="URK62" s="14"/>
      <c r="URL62" s="14"/>
      <c r="URM62" s="14"/>
      <c r="URN62" s="14"/>
      <c r="URO62" s="14"/>
      <c r="URP62" s="14"/>
      <c r="URQ62" s="14"/>
      <c r="URR62" s="14"/>
      <c r="URS62" s="14"/>
      <c r="URT62" s="14"/>
      <c r="URU62" s="14"/>
      <c r="URV62" s="14"/>
      <c r="URW62" s="14"/>
      <c r="URX62" s="14"/>
      <c r="URY62" s="14"/>
      <c r="URZ62" s="14"/>
      <c r="USA62" s="14"/>
      <c r="USB62" s="14"/>
      <c r="USC62" s="14"/>
      <c r="USD62" s="14"/>
      <c r="USE62" s="14"/>
      <c r="USF62" s="14"/>
      <c r="USG62" s="14"/>
      <c r="USH62" s="14"/>
      <c r="USI62" s="14"/>
      <c r="USJ62" s="14"/>
      <c r="USK62" s="14"/>
      <c r="USL62" s="14"/>
      <c r="USM62" s="14"/>
      <c r="USN62" s="14"/>
      <c r="USO62" s="14"/>
      <c r="USP62" s="14"/>
      <c r="USQ62" s="14"/>
      <c r="USR62" s="14"/>
      <c r="USS62" s="14"/>
      <c r="UST62" s="14"/>
      <c r="USU62" s="14"/>
      <c r="USV62" s="14"/>
      <c r="USW62" s="14"/>
      <c r="USX62" s="14"/>
      <c r="USY62" s="14"/>
      <c r="USZ62" s="14"/>
      <c r="UTA62" s="14"/>
      <c r="UTB62" s="14"/>
      <c r="UTC62" s="14"/>
      <c r="UTD62" s="14"/>
      <c r="UTE62" s="14"/>
      <c r="UTF62" s="14"/>
      <c r="UTG62" s="14"/>
      <c r="UTH62" s="14"/>
      <c r="UTI62" s="14"/>
      <c r="UTJ62" s="14"/>
      <c r="UTK62" s="14"/>
      <c r="UTL62" s="14"/>
      <c r="UTM62" s="14"/>
      <c r="UTN62" s="14"/>
      <c r="UTO62" s="14"/>
      <c r="UTP62" s="14"/>
      <c r="UTQ62" s="14"/>
      <c r="UTR62" s="14"/>
      <c r="UTS62" s="14"/>
      <c r="UTT62" s="14"/>
      <c r="UTU62" s="14"/>
      <c r="UTV62" s="14"/>
      <c r="UTW62" s="14"/>
      <c r="UTX62" s="14"/>
      <c r="UTY62" s="14"/>
      <c r="UTZ62" s="14"/>
      <c r="UUA62" s="14"/>
      <c r="UUB62" s="14"/>
      <c r="UUC62" s="14"/>
      <c r="UUD62" s="14"/>
      <c r="UUE62" s="14"/>
      <c r="UUF62" s="14"/>
      <c r="UUG62" s="14"/>
      <c r="UUH62" s="14"/>
      <c r="UUI62" s="14"/>
      <c r="UUJ62" s="14"/>
      <c r="UUK62" s="14"/>
      <c r="UUL62" s="14"/>
      <c r="UUM62" s="14"/>
      <c r="UUN62" s="14"/>
      <c r="UUO62" s="14"/>
      <c r="UUP62" s="14"/>
      <c r="UUQ62" s="14"/>
      <c r="UUR62" s="14"/>
      <c r="UUS62" s="14"/>
      <c r="UUT62" s="14"/>
      <c r="UUU62" s="14"/>
      <c r="UUV62" s="14"/>
      <c r="UUW62" s="14"/>
      <c r="UUX62" s="14"/>
      <c r="UUY62" s="14"/>
      <c r="UUZ62" s="14"/>
      <c r="UVA62" s="14"/>
      <c r="UVB62" s="14"/>
      <c r="UVC62" s="14"/>
      <c r="UVD62" s="14"/>
      <c r="UVE62" s="14"/>
      <c r="UVF62" s="14"/>
      <c r="UVG62" s="14"/>
      <c r="UVH62" s="14"/>
      <c r="UVI62" s="14"/>
      <c r="UVJ62" s="14"/>
      <c r="UVK62" s="14"/>
      <c r="UVL62" s="14"/>
      <c r="UVM62" s="14"/>
      <c r="UVN62" s="14"/>
      <c r="UVO62" s="14"/>
      <c r="UVP62" s="14"/>
      <c r="UVQ62" s="14"/>
      <c r="UVR62" s="14"/>
      <c r="UVS62" s="14"/>
      <c r="UVT62" s="14"/>
      <c r="UVU62" s="14"/>
      <c r="UVV62" s="14"/>
      <c r="UVW62" s="14"/>
      <c r="UVX62" s="14"/>
      <c r="UVY62" s="14"/>
      <c r="UVZ62" s="14"/>
      <c r="UWA62" s="14"/>
      <c r="UWB62" s="14"/>
      <c r="UWC62" s="14"/>
      <c r="UWD62" s="14"/>
      <c r="UWE62" s="14"/>
      <c r="UWF62" s="14"/>
      <c r="UWG62" s="14"/>
      <c r="UWH62" s="14"/>
      <c r="UWI62" s="14"/>
      <c r="UWJ62" s="14"/>
      <c r="UWK62" s="14"/>
      <c r="UWL62" s="14"/>
      <c r="UWM62" s="14"/>
      <c r="UWN62" s="14"/>
      <c r="UWO62" s="14"/>
      <c r="UWP62" s="14"/>
      <c r="UWQ62" s="14"/>
      <c r="UWR62" s="14"/>
      <c r="UWS62" s="14"/>
      <c r="UWT62" s="14"/>
      <c r="UWU62" s="14"/>
      <c r="UWV62" s="14"/>
      <c r="UWW62" s="14"/>
      <c r="UWX62" s="14"/>
      <c r="UWY62" s="14"/>
      <c r="UWZ62" s="14"/>
      <c r="UXA62" s="14"/>
      <c r="UXB62" s="14"/>
      <c r="UXC62" s="14"/>
      <c r="UXD62" s="14"/>
      <c r="UXE62" s="14"/>
      <c r="UXF62" s="14"/>
      <c r="UXG62" s="14"/>
      <c r="UXH62" s="14"/>
      <c r="UXI62" s="14"/>
      <c r="UXJ62" s="14"/>
      <c r="UXK62" s="14"/>
      <c r="UXL62" s="14"/>
      <c r="UXM62" s="14"/>
      <c r="UXN62" s="14"/>
      <c r="UXO62" s="14"/>
      <c r="UXP62" s="14"/>
      <c r="UXQ62" s="14"/>
      <c r="UXR62" s="14"/>
      <c r="UXS62" s="14"/>
      <c r="UXT62" s="14"/>
      <c r="UXU62" s="14"/>
      <c r="UXV62" s="14"/>
      <c r="UXW62" s="14"/>
      <c r="UXX62" s="14"/>
      <c r="UXY62" s="14"/>
      <c r="UXZ62" s="14"/>
      <c r="UYA62" s="14"/>
      <c r="UYB62" s="14"/>
      <c r="UYC62" s="14"/>
      <c r="UYD62" s="14"/>
      <c r="UYE62" s="14"/>
      <c r="UYF62" s="14"/>
      <c r="UYG62" s="14"/>
      <c r="UYH62" s="14"/>
      <c r="UYI62" s="14"/>
      <c r="UYJ62" s="14"/>
      <c r="UYK62" s="14"/>
      <c r="UYL62" s="14"/>
      <c r="UYM62" s="14"/>
      <c r="UYN62" s="14"/>
      <c r="UYO62" s="14"/>
      <c r="UYP62" s="14"/>
      <c r="UYQ62" s="14"/>
      <c r="UYR62" s="14"/>
      <c r="UYS62" s="14"/>
      <c r="UYT62" s="14"/>
      <c r="UYU62" s="14"/>
      <c r="UYV62" s="14"/>
      <c r="UYW62" s="14"/>
      <c r="UYX62" s="14"/>
      <c r="UYY62" s="14"/>
      <c r="UYZ62" s="14"/>
      <c r="UZA62" s="14"/>
      <c r="UZB62" s="14"/>
      <c r="UZC62" s="14"/>
      <c r="UZD62" s="14"/>
      <c r="UZE62" s="14"/>
      <c r="UZF62" s="14"/>
      <c r="UZG62" s="14"/>
      <c r="UZH62" s="14"/>
      <c r="UZI62" s="14"/>
      <c r="UZJ62" s="14"/>
      <c r="UZK62" s="14"/>
      <c r="UZL62" s="14"/>
      <c r="UZM62" s="14"/>
      <c r="UZN62" s="14"/>
      <c r="UZO62" s="14"/>
      <c r="UZP62" s="14"/>
      <c r="UZQ62" s="14"/>
      <c r="UZR62" s="14"/>
      <c r="UZS62" s="14"/>
      <c r="UZT62" s="14"/>
      <c r="UZU62" s="14"/>
      <c r="UZV62" s="14"/>
      <c r="UZW62" s="14"/>
      <c r="UZX62" s="14"/>
      <c r="UZY62" s="14"/>
      <c r="UZZ62" s="14"/>
      <c r="VAA62" s="14"/>
      <c r="VAB62" s="14"/>
      <c r="VAC62" s="14"/>
      <c r="VAD62" s="14"/>
      <c r="VAE62" s="14"/>
      <c r="VAF62" s="14"/>
      <c r="VAG62" s="14"/>
      <c r="VAH62" s="14"/>
      <c r="VAI62" s="14"/>
      <c r="VAJ62" s="14"/>
      <c r="VAK62" s="14"/>
      <c r="VAL62" s="14"/>
      <c r="VAM62" s="14"/>
      <c r="VAN62" s="14"/>
      <c r="VAO62" s="14"/>
      <c r="VAP62" s="14"/>
      <c r="VAQ62" s="14"/>
      <c r="VAR62" s="14"/>
      <c r="VAS62" s="14"/>
      <c r="VAT62" s="14"/>
      <c r="VAU62" s="14"/>
      <c r="VAV62" s="14"/>
      <c r="VAW62" s="14"/>
      <c r="VAX62" s="14"/>
      <c r="VAY62" s="14"/>
      <c r="VAZ62" s="14"/>
      <c r="VBA62" s="14"/>
      <c r="VBB62" s="14"/>
      <c r="VBC62" s="14"/>
      <c r="VBD62" s="14"/>
      <c r="VBE62" s="14"/>
      <c r="VBF62" s="14"/>
      <c r="VBG62" s="14"/>
      <c r="VBH62" s="14"/>
      <c r="VBI62" s="14"/>
      <c r="VBJ62" s="14"/>
      <c r="VBK62" s="14"/>
      <c r="VBL62" s="14"/>
      <c r="VBM62" s="14"/>
      <c r="VBN62" s="14"/>
      <c r="VBO62" s="14"/>
      <c r="VBP62" s="14"/>
      <c r="VBQ62" s="14"/>
      <c r="VBR62" s="14"/>
      <c r="VBS62" s="14"/>
      <c r="VBT62" s="14"/>
      <c r="VBU62" s="14"/>
      <c r="VBV62" s="14"/>
      <c r="VBW62" s="14"/>
      <c r="VBX62" s="14"/>
      <c r="VBY62" s="14"/>
      <c r="VBZ62" s="14"/>
      <c r="VCA62" s="14"/>
      <c r="VCB62" s="14"/>
      <c r="VCC62" s="14"/>
      <c r="VCD62" s="14"/>
      <c r="VCE62" s="14"/>
      <c r="VCF62" s="14"/>
      <c r="VCG62" s="14"/>
      <c r="VCH62" s="14"/>
      <c r="VCI62" s="14"/>
      <c r="VCJ62" s="14"/>
      <c r="VCK62" s="14"/>
      <c r="VCL62" s="14"/>
      <c r="VCM62" s="14"/>
      <c r="VCN62" s="14"/>
      <c r="VCO62" s="14"/>
      <c r="VCP62" s="14"/>
      <c r="VCQ62" s="14"/>
      <c r="VCR62" s="14"/>
      <c r="VCS62" s="14"/>
      <c r="VCT62" s="14"/>
      <c r="VCU62" s="14"/>
      <c r="VCV62" s="14"/>
      <c r="VCW62" s="14"/>
      <c r="VCX62" s="14"/>
      <c r="VCY62" s="14"/>
      <c r="VCZ62" s="14"/>
      <c r="VDA62" s="14"/>
      <c r="VDB62" s="14"/>
      <c r="VDC62" s="14"/>
      <c r="VDD62" s="14"/>
      <c r="VDE62" s="14"/>
      <c r="VDF62" s="14"/>
      <c r="VDG62" s="14"/>
      <c r="VDH62" s="14"/>
      <c r="VDI62" s="14"/>
      <c r="VDJ62" s="14"/>
      <c r="VDK62" s="14"/>
      <c r="VDL62" s="14"/>
      <c r="VDM62" s="14"/>
      <c r="VDN62" s="14"/>
      <c r="VDO62" s="14"/>
      <c r="VDP62" s="14"/>
      <c r="VDQ62" s="14"/>
      <c r="VDR62" s="14"/>
      <c r="VDS62" s="14"/>
      <c r="VDT62" s="14"/>
      <c r="VDU62" s="14"/>
      <c r="VDV62" s="14"/>
      <c r="VDW62" s="14"/>
      <c r="VDX62" s="14"/>
      <c r="VDY62" s="14"/>
      <c r="VDZ62" s="14"/>
      <c r="VEA62" s="14"/>
      <c r="VEB62" s="14"/>
      <c r="VEC62" s="14"/>
      <c r="VED62" s="14"/>
      <c r="VEE62" s="14"/>
      <c r="VEF62" s="14"/>
      <c r="VEG62" s="14"/>
      <c r="VEH62" s="14"/>
      <c r="VEI62" s="14"/>
      <c r="VEJ62" s="14"/>
      <c r="VEK62" s="14"/>
      <c r="VEL62" s="14"/>
      <c r="VEM62" s="14"/>
      <c r="VEN62" s="14"/>
      <c r="VEO62" s="14"/>
      <c r="VEP62" s="14"/>
      <c r="VEQ62" s="14"/>
      <c r="VER62" s="14"/>
      <c r="VES62" s="14"/>
      <c r="VET62" s="14"/>
      <c r="VEU62" s="14"/>
      <c r="VEV62" s="14"/>
      <c r="VEW62" s="14"/>
      <c r="VEX62" s="14"/>
      <c r="VEY62" s="14"/>
      <c r="VEZ62" s="14"/>
      <c r="VFA62" s="14"/>
      <c r="VFB62" s="14"/>
      <c r="VFC62" s="14"/>
      <c r="VFD62" s="14"/>
      <c r="VFE62" s="14"/>
      <c r="VFF62" s="14"/>
      <c r="VFG62" s="14"/>
      <c r="VFH62" s="14"/>
      <c r="VFI62" s="14"/>
      <c r="VFJ62" s="14"/>
      <c r="VFK62" s="14"/>
      <c r="VFL62" s="14"/>
      <c r="VFM62" s="14"/>
      <c r="VFN62" s="14"/>
      <c r="VFO62" s="14"/>
      <c r="VFP62" s="14"/>
      <c r="VFQ62" s="14"/>
      <c r="VFR62" s="14"/>
      <c r="VFS62" s="14"/>
      <c r="VFT62" s="14"/>
      <c r="VFU62" s="14"/>
      <c r="VFV62" s="14"/>
      <c r="VFW62" s="14"/>
      <c r="VFX62" s="14"/>
      <c r="VFY62" s="14"/>
      <c r="VFZ62" s="14"/>
      <c r="VGA62" s="14"/>
      <c r="VGB62" s="14"/>
      <c r="VGC62" s="14"/>
      <c r="VGD62" s="14"/>
      <c r="VGE62" s="14"/>
      <c r="VGF62" s="14"/>
      <c r="VGG62" s="14"/>
      <c r="VGH62" s="14"/>
      <c r="VGI62" s="14"/>
      <c r="VGJ62" s="14"/>
      <c r="VGK62" s="14"/>
      <c r="VGL62" s="14"/>
      <c r="VGM62" s="14"/>
      <c r="VGN62" s="14"/>
      <c r="VGO62" s="14"/>
      <c r="VGP62" s="14"/>
      <c r="VGQ62" s="14"/>
      <c r="VGR62" s="14"/>
      <c r="VGS62" s="14"/>
      <c r="VGT62" s="14"/>
      <c r="VGU62" s="14"/>
      <c r="VGV62" s="14"/>
      <c r="VGW62" s="14"/>
      <c r="VGX62" s="14"/>
      <c r="VGY62" s="14"/>
      <c r="VGZ62" s="14"/>
      <c r="VHA62" s="14"/>
      <c r="VHB62" s="14"/>
      <c r="VHC62" s="14"/>
      <c r="VHD62" s="14"/>
      <c r="VHE62" s="14"/>
      <c r="VHF62" s="14"/>
      <c r="VHG62" s="14"/>
      <c r="VHH62" s="14"/>
      <c r="VHI62" s="14"/>
      <c r="VHJ62" s="14"/>
      <c r="VHK62" s="14"/>
      <c r="VHL62" s="14"/>
      <c r="VHM62" s="14"/>
      <c r="VHN62" s="14"/>
      <c r="VHO62" s="14"/>
      <c r="VHP62" s="14"/>
      <c r="VHQ62" s="14"/>
      <c r="VHR62" s="14"/>
      <c r="VHS62" s="14"/>
      <c r="VHT62" s="14"/>
      <c r="VHU62" s="14"/>
      <c r="VHV62" s="14"/>
      <c r="VHW62" s="14"/>
      <c r="VHX62" s="14"/>
      <c r="VHY62" s="14"/>
      <c r="VHZ62" s="14"/>
      <c r="VIA62" s="14"/>
      <c r="VIB62" s="14"/>
      <c r="VIC62" s="14"/>
      <c r="VID62" s="14"/>
      <c r="VIE62" s="14"/>
      <c r="VIF62" s="14"/>
      <c r="VIG62" s="14"/>
      <c r="VIH62" s="14"/>
      <c r="VII62" s="14"/>
      <c r="VIJ62" s="14"/>
      <c r="VIK62" s="14"/>
      <c r="VIL62" s="14"/>
      <c r="VIM62" s="14"/>
      <c r="VIN62" s="14"/>
      <c r="VIO62" s="14"/>
      <c r="VIP62" s="14"/>
      <c r="VIQ62" s="14"/>
      <c r="VIR62" s="14"/>
      <c r="VIS62" s="14"/>
      <c r="VIT62" s="14"/>
      <c r="VIU62" s="14"/>
      <c r="VIV62" s="14"/>
      <c r="VIW62" s="14"/>
      <c r="VIX62" s="14"/>
      <c r="VIY62" s="14"/>
      <c r="VIZ62" s="14"/>
      <c r="VJA62" s="14"/>
      <c r="VJB62" s="14"/>
      <c r="VJC62" s="14"/>
      <c r="VJD62" s="14"/>
      <c r="VJE62" s="14"/>
      <c r="VJF62" s="14"/>
      <c r="VJG62" s="14"/>
      <c r="VJH62" s="14"/>
      <c r="VJI62" s="14"/>
      <c r="VJJ62" s="14"/>
      <c r="VJK62" s="14"/>
      <c r="VJL62" s="14"/>
      <c r="VJM62" s="14"/>
      <c r="VJN62" s="14"/>
      <c r="VJO62" s="14"/>
      <c r="VJP62" s="14"/>
      <c r="VJQ62" s="14"/>
      <c r="VJR62" s="14"/>
      <c r="VJS62" s="14"/>
      <c r="VJT62" s="14"/>
      <c r="VJU62" s="14"/>
      <c r="VJV62" s="14"/>
      <c r="VJW62" s="14"/>
      <c r="VJX62" s="14"/>
      <c r="VJY62" s="14"/>
      <c r="VJZ62" s="14"/>
      <c r="VKA62" s="14"/>
      <c r="VKB62" s="14"/>
      <c r="VKC62" s="14"/>
      <c r="VKD62" s="14"/>
      <c r="VKE62" s="14"/>
      <c r="VKF62" s="14"/>
      <c r="VKG62" s="14"/>
      <c r="VKH62" s="14"/>
      <c r="VKI62" s="14"/>
      <c r="VKJ62" s="14"/>
      <c r="VKK62" s="14"/>
      <c r="VKL62" s="14"/>
      <c r="VKM62" s="14"/>
      <c r="VKN62" s="14"/>
      <c r="VKO62" s="14"/>
      <c r="VKP62" s="14"/>
      <c r="VKQ62" s="14"/>
      <c r="VKR62" s="14"/>
      <c r="VKS62" s="14"/>
      <c r="VKT62" s="14"/>
      <c r="VKU62" s="14"/>
      <c r="VKV62" s="14"/>
      <c r="VKW62" s="14"/>
      <c r="VKX62" s="14"/>
      <c r="VKY62" s="14"/>
      <c r="VKZ62" s="14"/>
      <c r="VLA62" s="14"/>
      <c r="VLB62" s="14"/>
      <c r="VLC62" s="14"/>
      <c r="VLD62" s="14"/>
      <c r="VLE62" s="14"/>
      <c r="VLF62" s="14"/>
      <c r="VLG62" s="14"/>
      <c r="VLH62" s="14"/>
      <c r="VLI62" s="14"/>
      <c r="VLJ62" s="14"/>
      <c r="VLK62" s="14"/>
      <c r="VLL62" s="14"/>
      <c r="VLM62" s="14"/>
      <c r="VLN62" s="14"/>
      <c r="VLO62" s="14"/>
      <c r="VLP62" s="14"/>
      <c r="VLQ62" s="14"/>
      <c r="VLR62" s="14"/>
      <c r="VLS62" s="14"/>
      <c r="VLT62" s="14"/>
      <c r="VLU62" s="14"/>
      <c r="VLV62" s="14"/>
      <c r="VLW62" s="14"/>
      <c r="VLX62" s="14"/>
      <c r="VLY62" s="14"/>
      <c r="VLZ62" s="14"/>
      <c r="VMA62" s="14"/>
      <c r="VMB62" s="14"/>
      <c r="VMC62" s="14"/>
      <c r="VMD62" s="14"/>
      <c r="VME62" s="14"/>
      <c r="VMF62" s="14"/>
      <c r="VMG62" s="14"/>
      <c r="VMH62" s="14"/>
      <c r="VMI62" s="14"/>
      <c r="VMJ62" s="14"/>
      <c r="VMK62" s="14"/>
      <c r="VML62" s="14"/>
      <c r="VMM62" s="14"/>
      <c r="VMN62" s="14"/>
      <c r="VMO62" s="14"/>
      <c r="VMP62" s="14"/>
      <c r="VMQ62" s="14"/>
      <c r="VMR62" s="14"/>
      <c r="VMS62" s="14"/>
      <c r="VMT62" s="14"/>
      <c r="VMU62" s="14"/>
      <c r="VMV62" s="14"/>
      <c r="VMW62" s="14"/>
      <c r="VMX62" s="14"/>
      <c r="VMY62" s="14"/>
      <c r="VMZ62" s="14"/>
      <c r="VNA62" s="14"/>
      <c r="VNB62" s="14"/>
      <c r="VNC62" s="14"/>
      <c r="VND62" s="14"/>
      <c r="VNE62" s="14"/>
      <c r="VNF62" s="14"/>
      <c r="VNG62" s="14"/>
      <c r="VNH62" s="14"/>
      <c r="VNI62" s="14"/>
      <c r="VNJ62" s="14"/>
      <c r="VNK62" s="14"/>
      <c r="VNL62" s="14"/>
      <c r="VNM62" s="14"/>
      <c r="VNN62" s="14"/>
      <c r="VNO62" s="14"/>
      <c r="VNP62" s="14"/>
      <c r="VNQ62" s="14"/>
      <c r="VNR62" s="14"/>
      <c r="VNS62" s="14"/>
      <c r="VNT62" s="14"/>
      <c r="VNU62" s="14"/>
      <c r="VNV62" s="14"/>
      <c r="VNW62" s="14"/>
      <c r="VNX62" s="14"/>
      <c r="VNY62" s="14"/>
      <c r="VNZ62" s="14"/>
      <c r="VOA62" s="14"/>
      <c r="VOB62" s="14"/>
      <c r="VOC62" s="14"/>
      <c r="VOD62" s="14"/>
      <c r="VOE62" s="14"/>
      <c r="VOF62" s="14"/>
      <c r="VOG62" s="14"/>
      <c r="VOH62" s="14"/>
      <c r="VOI62" s="14"/>
      <c r="VOJ62" s="14"/>
      <c r="VOK62" s="14"/>
      <c r="VOL62" s="14"/>
      <c r="VOM62" s="14"/>
      <c r="VON62" s="14"/>
      <c r="VOO62" s="14"/>
      <c r="VOP62" s="14"/>
      <c r="VOQ62" s="14"/>
      <c r="VOR62" s="14"/>
      <c r="VOS62" s="14"/>
      <c r="VOT62" s="14"/>
      <c r="VOU62" s="14"/>
      <c r="VOV62" s="14"/>
      <c r="VOW62" s="14"/>
      <c r="VOX62" s="14"/>
      <c r="VOY62" s="14"/>
      <c r="VOZ62" s="14"/>
      <c r="VPA62" s="14"/>
      <c r="VPB62" s="14"/>
      <c r="VPC62" s="14"/>
      <c r="VPD62" s="14"/>
      <c r="VPE62" s="14"/>
      <c r="VPF62" s="14"/>
      <c r="VPG62" s="14"/>
      <c r="VPH62" s="14"/>
      <c r="VPI62" s="14"/>
      <c r="VPJ62" s="14"/>
      <c r="VPK62" s="14"/>
      <c r="VPL62" s="14"/>
      <c r="VPM62" s="14"/>
      <c r="VPN62" s="14"/>
      <c r="VPO62" s="14"/>
      <c r="VPP62" s="14"/>
      <c r="VPQ62" s="14"/>
      <c r="VPR62" s="14"/>
      <c r="VPS62" s="14"/>
      <c r="VPT62" s="14"/>
      <c r="VPU62" s="14"/>
      <c r="VPV62" s="14"/>
      <c r="VPW62" s="14"/>
      <c r="VPX62" s="14"/>
      <c r="VPY62" s="14"/>
      <c r="VPZ62" s="14"/>
      <c r="VQA62" s="14"/>
      <c r="VQB62" s="14"/>
      <c r="VQC62" s="14"/>
      <c r="VQD62" s="14"/>
      <c r="VQE62" s="14"/>
      <c r="VQF62" s="14"/>
      <c r="VQG62" s="14"/>
      <c r="VQH62" s="14"/>
      <c r="VQI62" s="14"/>
      <c r="VQJ62" s="14"/>
      <c r="VQK62" s="14"/>
      <c r="VQL62" s="14"/>
      <c r="VQM62" s="14"/>
      <c r="VQN62" s="14"/>
      <c r="VQO62" s="14"/>
      <c r="VQP62" s="14"/>
      <c r="VQQ62" s="14"/>
      <c r="VQR62" s="14"/>
      <c r="VQS62" s="14"/>
      <c r="VQT62" s="14"/>
      <c r="VQU62" s="14"/>
      <c r="VQV62" s="14"/>
      <c r="VQW62" s="14"/>
      <c r="VQX62" s="14"/>
      <c r="VQY62" s="14"/>
      <c r="VQZ62" s="14"/>
      <c r="VRA62" s="14"/>
      <c r="VRB62" s="14"/>
      <c r="VRC62" s="14"/>
      <c r="VRD62" s="14"/>
      <c r="VRE62" s="14"/>
      <c r="VRF62" s="14"/>
      <c r="VRG62" s="14"/>
      <c r="VRH62" s="14"/>
      <c r="VRI62" s="14"/>
      <c r="VRJ62" s="14"/>
      <c r="VRK62" s="14"/>
      <c r="VRL62" s="14"/>
      <c r="VRM62" s="14"/>
      <c r="VRN62" s="14"/>
      <c r="VRO62" s="14"/>
      <c r="VRP62" s="14"/>
      <c r="VRQ62" s="14"/>
      <c r="VRR62" s="14"/>
      <c r="VRS62" s="14"/>
      <c r="VRT62" s="14"/>
      <c r="VRU62" s="14"/>
      <c r="VRV62" s="14"/>
      <c r="VRW62" s="14"/>
      <c r="VRX62" s="14"/>
      <c r="VRY62" s="14"/>
      <c r="VRZ62" s="14"/>
      <c r="VSA62" s="14"/>
      <c r="VSB62" s="14"/>
      <c r="VSC62" s="14"/>
      <c r="VSD62" s="14"/>
      <c r="VSE62" s="14"/>
      <c r="VSF62" s="14"/>
      <c r="VSG62" s="14"/>
      <c r="VSH62" s="14"/>
      <c r="VSI62" s="14"/>
      <c r="VSJ62" s="14"/>
      <c r="VSK62" s="14"/>
      <c r="VSL62" s="14"/>
      <c r="VSM62" s="14"/>
      <c r="VSN62" s="14"/>
      <c r="VSO62" s="14"/>
      <c r="VSP62" s="14"/>
      <c r="VSQ62" s="14"/>
      <c r="VSR62" s="14"/>
      <c r="VSS62" s="14"/>
      <c r="VST62" s="14"/>
      <c r="VSU62" s="14"/>
      <c r="VSV62" s="14"/>
      <c r="VSW62" s="14"/>
      <c r="VSX62" s="14"/>
      <c r="VSY62" s="14"/>
      <c r="VSZ62" s="14"/>
      <c r="VTA62" s="14"/>
      <c r="VTB62" s="14"/>
      <c r="VTC62" s="14"/>
      <c r="VTD62" s="14"/>
      <c r="VTE62" s="14"/>
      <c r="VTF62" s="14"/>
      <c r="VTG62" s="14"/>
      <c r="VTH62" s="14"/>
      <c r="VTI62" s="14"/>
      <c r="VTJ62" s="14"/>
      <c r="VTK62" s="14"/>
      <c r="VTL62" s="14"/>
      <c r="VTM62" s="14"/>
      <c r="VTN62" s="14"/>
      <c r="VTO62" s="14"/>
      <c r="VTP62" s="14"/>
      <c r="VTQ62" s="14"/>
      <c r="VTR62" s="14"/>
      <c r="VTS62" s="14"/>
      <c r="VTT62" s="14"/>
      <c r="VTU62" s="14"/>
      <c r="VTV62" s="14"/>
      <c r="VTW62" s="14"/>
      <c r="VTX62" s="14"/>
      <c r="VTY62" s="14"/>
      <c r="VTZ62" s="14"/>
      <c r="VUA62" s="14"/>
      <c r="VUB62" s="14"/>
      <c r="VUC62" s="14"/>
      <c r="VUD62" s="14"/>
      <c r="VUE62" s="14"/>
      <c r="VUF62" s="14"/>
      <c r="VUG62" s="14"/>
      <c r="VUH62" s="14"/>
      <c r="VUI62" s="14"/>
      <c r="VUJ62" s="14"/>
      <c r="VUK62" s="14"/>
      <c r="VUL62" s="14"/>
      <c r="VUM62" s="14"/>
      <c r="VUN62" s="14"/>
      <c r="VUO62" s="14"/>
      <c r="VUP62" s="14"/>
      <c r="VUQ62" s="14"/>
      <c r="VUR62" s="14"/>
      <c r="VUS62" s="14"/>
      <c r="VUT62" s="14"/>
      <c r="VUU62" s="14"/>
      <c r="VUV62" s="14"/>
      <c r="VUW62" s="14"/>
      <c r="VUX62" s="14"/>
      <c r="VUY62" s="14"/>
      <c r="VUZ62" s="14"/>
      <c r="VVA62" s="14"/>
      <c r="VVB62" s="14"/>
      <c r="VVC62" s="14"/>
      <c r="VVD62" s="14"/>
      <c r="VVE62" s="14"/>
      <c r="VVF62" s="14"/>
      <c r="VVG62" s="14"/>
      <c r="VVH62" s="14"/>
      <c r="VVI62" s="14"/>
      <c r="VVJ62" s="14"/>
      <c r="VVK62" s="14"/>
      <c r="VVL62" s="14"/>
      <c r="VVM62" s="14"/>
      <c r="VVN62" s="14"/>
      <c r="VVO62" s="14"/>
      <c r="VVP62" s="14"/>
      <c r="VVQ62" s="14"/>
      <c r="VVR62" s="14"/>
      <c r="VVS62" s="14"/>
      <c r="VVT62" s="14"/>
      <c r="VVU62" s="14"/>
      <c r="VVV62" s="14"/>
      <c r="VVW62" s="14"/>
      <c r="VVX62" s="14"/>
      <c r="VVY62" s="14"/>
      <c r="VVZ62" s="14"/>
      <c r="VWA62" s="14"/>
      <c r="VWB62" s="14"/>
      <c r="VWC62" s="14"/>
      <c r="VWD62" s="14"/>
      <c r="VWE62" s="14"/>
      <c r="VWF62" s="14"/>
      <c r="VWG62" s="14"/>
      <c r="VWH62" s="14"/>
      <c r="VWI62" s="14"/>
      <c r="VWJ62" s="14"/>
      <c r="VWK62" s="14"/>
      <c r="VWL62" s="14"/>
      <c r="VWM62" s="14"/>
      <c r="VWN62" s="14"/>
      <c r="VWO62" s="14"/>
      <c r="VWP62" s="14"/>
      <c r="VWQ62" s="14"/>
      <c r="VWR62" s="14"/>
      <c r="VWS62" s="14"/>
      <c r="VWT62" s="14"/>
      <c r="VWU62" s="14"/>
      <c r="VWV62" s="14"/>
      <c r="VWW62" s="14"/>
      <c r="VWX62" s="14"/>
      <c r="VWY62" s="14"/>
      <c r="VWZ62" s="14"/>
      <c r="VXA62" s="14"/>
      <c r="VXB62" s="14"/>
      <c r="VXC62" s="14"/>
      <c r="VXD62" s="14"/>
      <c r="VXE62" s="14"/>
      <c r="VXF62" s="14"/>
      <c r="VXG62" s="14"/>
      <c r="VXH62" s="14"/>
      <c r="VXI62" s="14"/>
      <c r="VXJ62" s="14"/>
      <c r="VXK62" s="14"/>
      <c r="VXL62" s="14"/>
      <c r="VXM62" s="14"/>
      <c r="VXN62" s="14"/>
      <c r="VXO62" s="14"/>
      <c r="VXP62" s="14"/>
      <c r="VXQ62" s="14"/>
      <c r="VXR62" s="14"/>
      <c r="VXS62" s="14"/>
      <c r="VXT62" s="14"/>
      <c r="VXU62" s="14"/>
      <c r="VXV62" s="14"/>
      <c r="VXW62" s="14"/>
      <c r="VXX62" s="14"/>
      <c r="VXY62" s="14"/>
      <c r="VXZ62" s="14"/>
      <c r="VYA62" s="14"/>
      <c r="VYB62" s="14"/>
      <c r="VYC62" s="14"/>
      <c r="VYD62" s="14"/>
      <c r="VYE62" s="14"/>
      <c r="VYF62" s="14"/>
      <c r="VYG62" s="14"/>
      <c r="VYH62" s="14"/>
      <c r="VYI62" s="14"/>
      <c r="VYJ62" s="14"/>
      <c r="VYK62" s="14"/>
      <c r="VYL62" s="14"/>
      <c r="VYM62" s="14"/>
      <c r="VYN62" s="14"/>
      <c r="VYO62" s="14"/>
      <c r="VYP62" s="14"/>
      <c r="VYQ62" s="14"/>
      <c r="VYR62" s="14"/>
      <c r="VYS62" s="14"/>
      <c r="VYT62" s="14"/>
      <c r="VYU62" s="14"/>
      <c r="VYV62" s="14"/>
      <c r="VYW62" s="14"/>
      <c r="VYX62" s="14"/>
      <c r="VYY62" s="14"/>
      <c r="VYZ62" s="14"/>
      <c r="VZA62" s="14"/>
      <c r="VZB62" s="14"/>
      <c r="VZC62" s="14"/>
      <c r="VZD62" s="14"/>
      <c r="VZE62" s="14"/>
      <c r="VZF62" s="14"/>
      <c r="VZG62" s="14"/>
      <c r="VZH62" s="14"/>
      <c r="VZI62" s="14"/>
      <c r="VZJ62" s="14"/>
      <c r="VZK62" s="14"/>
      <c r="VZL62" s="14"/>
      <c r="VZM62" s="14"/>
      <c r="VZN62" s="14"/>
      <c r="VZO62" s="14"/>
      <c r="VZP62" s="14"/>
      <c r="VZQ62" s="14"/>
      <c r="VZR62" s="14"/>
      <c r="VZS62" s="14"/>
      <c r="VZT62" s="14"/>
      <c r="VZU62" s="14"/>
      <c r="VZV62" s="14"/>
      <c r="VZW62" s="14"/>
      <c r="VZX62" s="14"/>
      <c r="VZY62" s="14"/>
      <c r="VZZ62" s="14"/>
      <c r="WAA62" s="14"/>
      <c r="WAB62" s="14"/>
      <c r="WAC62" s="14"/>
      <c r="WAD62" s="14"/>
      <c r="WAE62" s="14"/>
      <c r="WAF62" s="14"/>
      <c r="WAG62" s="14"/>
      <c r="WAH62" s="14"/>
      <c r="WAI62" s="14"/>
      <c r="WAJ62" s="14"/>
      <c r="WAK62" s="14"/>
      <c r="WAL62" s="14"/>
      <c r="WAM62" s="14"/>
      <c r="WAN62" s="14"/>
      <c r="WAO62" s="14"/>
      <c r="WAP62" s="14"/>
      <c r="WAQ62" s="14"/>
      <c r="WAR62" s="14"/>
      <c r="WAS62" s="14"/>
      <c r="WAT62" s="14"/>
      <c r="WAU62" s="14"/>
      <c r="WAV62" s="14"/>
      <c r="WAW62" s="14"/>
      <c r="WAX62" s="14"/>
      <c r="WAY62" s="14"/>
      <c r="WAZ62" s="14"/>
      <c r="WBA62" s="14"/>
      <c r="WBB62" s="14"/>
      <c r="WBC62" s="14"/>
      <c r="WBD62" s="14"/>
      <c r="WBE62" s="14"/>
      <c r="WBF62" s="14"/>
      <c r="WBG62" s="14"/>
      <c r="WBH62" s="14"/>
      <c r="WBI62" s="14"/>
      <c r="WBJ62" s="14"/>
      <c r="WBK62" s="14"/>
      <c r="WBL62" s="14"/>
      <c r="WBM62" s="14"/>
      <c r="WBN62" s="14"/>
      <c r="WBO62" s="14"/>
      <c r="WBP62" s="14"/>
      <c r="WBQ62" s="14"/>
      <c r="WBR62" s="14"/>
      <c r="WBS62" s="14"/>
      <c r="WBT62" s="14"/>
      <c r="WBU62" s="14"/>
      <c r="WBV62" s="14"/>
      <c r="WBW62" s="14"/>
      <c r="WBX62" s="14"/>
      <c r="WBY62" s="14"/>
      <c r="WBZ62" s="14"/>
      <c r="WCA62" s="14"/>
      <c r="WCB62" s="14"/>
      <c r="WCC62" s="14"/>
      <c r="WCD62" s="14"/>
      <c r="WCE62" s="14"/>
      <c r="WCF62" s="14"/>
      <c r="WCG62" s="14"/>
      <c r="WCH62" s="14"/>
      <c r="WCI62" s="14"/>
      <c r="WCJ62" s="14"/>
      <c r="WCK62" s="14"/>
      <c r="WCL62" s="14"/>
      <c r="WCM62" s="14"/>
      <c r="WCN62" s="14"/>
      <c r="WCO62" s="14"/>
      <c r="WCP62" s="14"/>
      <c r="WCQ62" s="14"/>
      <c r="WCR62" s="14"/>
      <c r="WCS62" s="14"/>
      <c r="WCT62" s="14"/>
      <c r="WCU62" s="14"/>
      <c r="WCV62" s="14"/>
      <c r="WCW62" s="14"/>
      <c r="WCX62" s="14"/>
      <c r="WCY62" s="14"/>
      <c r="WCZ62" s="14"/>
      <c r="WDA62" s="14"/>
      <c r="WDB62" s="14"/>
      <c r="WDC62" s="14"/>
      <c r="WDD62" s="14"/>
      <c r="WDE62" s="14"/>
      <c r="WDF62" s="14"/>
      <c r="WDG62" s="14"/>
      <c r="WDH62" s="14"/>
      <c r="WDI62" s="14"/>
      <c r="WDJ62" s="14"/>
      <c r="WDK62" s="14"/>
      <c r="WDL62" s="14"/>
      <c r="WDM62" s="14"/>
      <c r="WDN62" s="14"/>
      <c r="WDO62" s="14"/>
      <c r="WDP62" s="14"/>
      <c r="WDQ62" s="14"/>
      <c r="WDR62" s="14"/>
      <c r="WDS62" s="14"/>
      <c r="WDT62" s="14"/>
      <c r="WDU62" s="14"/>
      <c r="WDV62" s="14"/>
      <c r="WDW62" s="14"/>
      <c r="WDX62" s="14"/>
      <c r="WDY62" s="14"/>
      <c r="WDZ62" s="14"/>
      <c r="WEA62" s="14"/>
      <c r="WEB62" s="14"/>
      <c r="WEC62" s="14"/>
      <c r="WED62" s="14"/>
      <c r="WEE62" s="14"/>
      <c r="WEF62" s="14"/>
      <c r="WEG62" s="14"/>
      <c r="WEH62" s="14"/>
      <c r="WEI62" s="14"/>
      <c r="WEJ62" s="14"/>
      <c r="WEK62" s="14"/>
      <c r="WEL62" s="14"/>
      <c r="WEM62" s="14"/>
      <c r="WEN62" s="14"/>
      <c r="WEO62" s="14"/>
      <c r="WEP62" s="14"/>
      <c r="WEQ62" s="14"/>
      <c r="WER62" s="14"/>
      <c r="WES62" s="14"/>
      <c r="WET62" s="14"/>
      <c r="WEU62" s="14"/>
      <c r="WEV62" s="14"/>
      <c r="WEW62" s="14"/>
      <c r="WEX62" s="14"/>
      <c r="WEY62" s="14"/>
      <c r="WEZ62" s="14"/>
      <c r="WFA62" s="14"/>
      <c r="WFB62" s="14"/>
      <c r="WFC62" s="14"/>
      <c r="WFD62" s="14"/>
      <c r="WFE62" s="14"/>
      <c r="WFF62" s="14"/>
      <c r="WFG62" s="14"/>
      <c r="WFH62" s="14"/>
      <c r="WFI62" s="14"/>
      <c r="WFJ62" s="14"/>
      <c r="WFK62" s="14"/>
      <c r="WFL62" s="14"/>
      <c r="WFM62" s="14"/>
      <c r="WFN62" s="14"/>
      <c r="WFO62" s="14"/>
      <c r="WFP62" s="14"/>
      <c r="WFQ62" s="14"/>
      <c r="WFR62" s="14"/>
      <c r="WFS62" s="14"/>
      <c r="WFT62" s="14"/>
      <c r="WFU62" s="14"/>
      <c r="WFV62" s="14"/>
      <c r="WFW62" s="14"/>
      <c r="WFX62" s="14"/>
      <c r="WFY62" s="14"/>
      <c r="WFZ62" s="14"/>
      <c r="WGA62" s="14"/>
      <c r="WGB62" s="14"/>
      <c r="WGC62" s="14"/>
      <c r="WGD62" s="14"/>
      <c r="WGE62" s="14"/>
      <c r="WGF62" s="14"/>
      <c r="WGG62" s="14"/>
      <c r="WGH62" s="14"/>
      <c r="WGI62" s="14"/>
      <c r="WGJ62" s="14"/>
      <c r="WGK62" s="14"/>
      <c r="WGL62" s="14"/>
      <c r="WGM62" s="14"/>
      <c r="WGN62" s="14"/>
      <c r="WGO62" s="14"/>
      <c r="WGP62" s="14"/>
      <c r="WGQ62" s="14"/>
      <c r="WGR62" s="14"/>
      <c r="WGS62" s="14"/>
      <c r="WGT62" s="14"/>
      <c r="WGU62" s="14"/>
      <c r="WGV62" s="14"/>
      <c r="WGW62" s="14"/>
      <c r="WGX62" s="14"/>
      <c r="WGY62" s="14"/>
      <c r="WGZ62" s="14"/>
      <c r="WHA62" s="14"/>
      <c r="WHB62" s="14"/>
      <c r="WHC62" s="14"/>
      <c r="WHD62" s="14"/>
      <c r="WHE62" s="14"/>
      <c r="WHF62" s="14"/>
      <c r="WHG62" s="14"/>
      <c r="WHH62" s="14"/>
      <c r="WHI62" s="14"/>
      <c r="WHJ62" s="14"/>
      <c r="WHK62" s="14"/>
      <c r="WHL62" s="14"/>
      <c r="WHM62" s="14"/>
      <c r="WHN62" s="14"/>
      <c r="WHO62" s="14"/>
      <c r="WHP62" s="14"/>
      <c r="WHQ62" s="14"/>
      <c r="WHR62" s="14"/>
      <c r="WHS62" s="14"/>
      <c r="WHT62" s="14"/>
      <c r="WHU62" s="14"/>
      <c r="WHV62" s="14"/>
      <c r="WHW62" s="14"/>
      <c r="WHX62" s="14"/>
      <c r="WHY62" s="14"/>
      <c r="WHZ62" s="14"/>
      <c r="WIA62" s="14"/>
      <c r="WIB62" s="14"/>
      <c r="WIC62" s="14"/>
      <c r="WID62" s="14"/>
      <c r="WIE62" s="14"/>
      <c r="WIF62" s="14"/>
      <c r="WIG62" s="14"/>
      <c r="WIH62" s="14"/>
      <c r="WII62" s="14"/>
      <c r="WIJ62" s="14"/>
      <c r="WIK62" s="14"/>
      <c r="WIL62" s="14"/>
      <c r="WIM62" s="14"/>
      <c r="WIN62" s="14"/>
      <c r="WIO62" s="14"/>
      <c r="WIP62" s="14"/>
      <c r="WIQ62" s="14"/>
      <c r="WIR62" s="14"/>
      <c r="WIS62" s="14"/>
      <c r="WIT62" s="14"/>
      <c r="WIU62" s="14"/>
      <c r="WIV62" s="14"/>
      <c r="WIW62" s="14"/>
      <c r="WIX62" s="14"/>
      <c r="WIY62" s="14"/>
      <c r="WIZ62" s="14"/>
      <c r="WJA62" s="14"/>
      <c r="WJB62" s="14"/>
      <c r="WJC62" s="14"/>
      <c r="WJD62" s="14"/>
      <c r="WJE62" s="14"/>
      <c r="WJF62" s="14"/>
      <c r="WJG62" s="14"/>
      <c r="WJH62" s="14"/>
      <c r="WJI62" s="14"/>
      <c r="WJJ62" s="14"/>
      <c r="WJK62" s="14"/>
      <c r="WJL62" s="14"/>
      <c r="WJM62" s="14"/>
      <c r="WJN62" s="14"/>
      <c r="WJO62" s="14"/>
      <c r="WJP62" s="14"/>
      <c r="WJQ62" s="14"/>
      <c r="WJR62" s="14"/>
      <c r="WJS62" s="14"/>
      <c r="WJT62" s="14"/>
      <c r="WJU62" s="14"/>
      <c r="WJV62" s="14"/>
      <c r="WJW62" s="14"/>
      <c r="WJX62" s="14"/>
      <c r="WJY62" s="14"/>
      <c r="WJZ62" s="14"/>
      <c r="WKA62" s="14"/>
      <c r="WKB62" s="14"/>
      <c r="WKC62" s="14"/>
      <c r="WKD62" s="14"/>
      <c r="WKE62" s="14"/>
      <c r="WKF62" s="14"/>
      <c r="WKG62" s="14"/>
      <c r="WKH62" s="14"/>
      <c r="WKI62" s="14"/>
      <c r="WKJ62" s="14"/>
      <c r="WKK62" s="14"/>
      <c r="WKL62" s="14"/>
      <c r="WKM62" s="14"/>
      <c r="WKN62" s="14"/>
      <c r="WKO62" s="14"/>
      <c r="WKP62" s="14"/>
      <c r="WKQ62" s="14"/>
      <c r="WKR62" s="14"/>
      <c r="WKS62" s="14"/>
      <c r="WKT62" s="14"/>
      <c r="WKU62" s="14"/>
      <c r="WKV62" s="14"/>
      <c r="WKW62" s="14"/>
      <c r="WKX62" s="14"/>
      <c r="WKY62" s="14"/>
      <c r="WKZ62" s="14"/>
      <c r="WLA62" s="14"/>
      <c r="WLB62" s="14"/>
      <c r="WLC62" s="14"/>
      <c r="WLD62" s="14"/>
      <c r="WLE62" s="14"/>
      <c r="WLF62" s="14"/>
      <c r="WLG62" s="14"/>
      <c r="WLH62" s="14"/>
      <c r="WLI62" s="14"/>
      <c r="WLJ62" s="14"/>
      <c r="WLK62" s="14"/>
      <c r="WLL62" s="14"/>
      <c r="WLM62" s="14"/>
      <c r="WLN62" s="14"/>
      <c r="WLO62" s="14"/>
      <c r="WLP62" s="14"/>
      <c r="WLQ62" s="14"/>
      <c r="WLR62" s="14"/>
      <c r="WLS62" s="14"/>
      <c r="WLT62" s="14"/>
      <c r="WLU62" s="14"/>
      <c r="WLV62" s="14"/>
      <c r="WLW62" s="14"/>
      <c r="WLX62" s="14"/>
      <c r="WLY62" s="14"/>
      <c r="WLZ62" s="14"/>
      <c r="WMA62" s="14"/>
      <c r="WMB62" s="14"/>
      <c r="WMC62" s="14"/>
      <c r="WMD62" s="14"/>
      <c r="WME62" s="14"/>
      <c r="WMF62" s="14"/>
      <c r="WMG62" s="14"/>
      <c r="WMH62" s="14"/>
      <c r="WMI62" s="14"/>
      <c r="WMJ62" s="14"/>
      <c r="WMK62" s="14"/>
      <c r="WML62" s="14"/>
      <c r="WMM62" s="14"/>
      <c r="WMN62" s="14"/>
      <c r="WMO62" s="14"/>
      <c r="WMP62" s="14"/>
      <c r="WMQ62" s="14"/>
      <c r="WMR62" s="14"/>
      <c r="WMS62" s="14"/>
      <c r="WMT62" s="14"/>
      <c r="WMU62" s="14"/>
      <c r="WMV62" s="14"/>
      <c r="WMW62" s="14"/>
      <c r="WMX62" s="14"/>
      <c r="WMY62" s="14"/>
      <c r="WMZ62" s="14"/>
      <c r="WNA62" s="14"/>
      <c r="WNB62" s="14"/>
      <c r="WNC62" s="14"/>
      <c r="WND62" s="14"/>
      <c r="WNE62" s="14"/>
      <c r="WNF62" s="14"/>
      <c r="WNG62" s="14"/>
      <c r="WNH62" s="14"/>
      <c r="WNI62" s="14"/>
      <c r="WNJ62" s="14"/>
      <c r="WNK62" s="14"/>
      <c r="WNL62" s="14"/>
      <c r="WNM62" s="14"/>
      <c r="WNN62" s="14"/>
      <c r="WNO62" s="14"/>
      <c r="WNP62" s="14"/>
      <c r="WNQ62" s="14"/>
      <c r="WNR62" s="14"/>
      <c r="WNS62" s="14"/>
      <c r="WNT62" s="14"/>
      <c r="WNU62" s="14"/>
      <c r="WNV62" s="14"/>
      <c r="WNW62" s="14"/>
      <c r="WNX62" s="14"/>
      <c r="WNY62" s="14"/>
      <c r="WNZ62" s="14"/>
      <c r="WOA62" s="14"/>
      <c r="WOB62" s="14"/>
      <c r="WOC62" s="14"/>
      <c r="WOD62" s="14"/>
      <c r="WOE62" s="14"/>
      <c r="WOF62" s="14"/>
      <c r="WOG62" s="14"/>
      <c r="WOH62" s="14"/>
      <c r="WOI62" s="14"/>
      <c r="WOJ62" s="14"/>
      <c r="WOK62" s="14"/>
      <c r="WOL62" s="14"/>
      <c r="WOM62" s="14"/>
      <c r="WON62" s="14"/>
      <c r="WOO62" s="14"/>
      <c r="WOP62" s="14"/>
      <c r="WOQ62" s="14"/>
      <c r="WOR62" s="14"/>
      <c r="WOS62" s="14"/>
      <c r="WOT62" s="14"/>
      <c r="WOU62" s="14"/>
      <c r="WOV62" s="14"/>
      <c r="WOW62" s="14"/>
      <c r="WOX62" s="14"/>
      <c r="WOY62" s="14"/>
      <c r="WOZ62" s="14"/>
      <c r="WPA62" s="14"/>
      <c r="WPB62" s="14"/>
      <c r="WPC62" s="14"/>
      <c r="WPD62" s="14"/>
      <c r="WPE62" s="14"/>
      <c r="WPF62" s="14"/>
      <c r="WPG62" s="14"/>
      <c r="WPH62" s="14"/>
      <c r="WPI62" s="14"/>
      <c r="WPJ62" s="14"/>
      <c r="WPK62" s="14"/>
      <c r="WPL62" s="14"/>
      <c r="WPM62" s="14"/>
      <c r="WPN62" s="14"/>
      <c r="WPO62" s="14"/>
      <c r="WPP62" s="14"/>
      <c r="WPQ62" s="14"/>
      <c r="WPR62" s="14"/>
      <c r="WPS62" s="14"/>
      <c r="WPT62" s="14"/>
      <c r="WPU62" s="14"/>
      <c r="WPV62" s="14"/>
      <c r="WPW62" s="14"/>
      <c r="WPX62" s="14"/>
      <c r="WPY62" s="14"/>
      <c r="WPZ62" s="14"/>
      <c r="WQA62" s="14"/>
      <c r="WQB62" s="14"/>
      <c r="WQC62" s="14"/>
      <c r="WQD62" s="14"/>
      <c r="WQE62" s="14"/>
      <c r="WQF62" s="14"/>
      <c r="WQG62" s="14"/>
      <c r="WQH62" s="14"/>
      <c r="WQI62" s="14"/>
      <c r="WQJ62" s="14"/>
      <c r="WQK62" s="14"/>
      <c r="WQL62" s="14"/>
      <c r="WQM62" s="14"/>
      <c r="WQN62" s="14"/>
      <c r="WQO62" s="14"/>
      <c r="WQP62" s="14"/>
      <c r="WQQ62" s="14"/>
      <c r="WQR62" s="14"/>
      <c r="WQS62" s="14"/>
      <c r="WQT62" s="14"/>
      <c r="WQU62" s="14"/>
      <c r="WQV62" s="14"/>
      <c r="WQW62" s="14"/>
      <c r="WQX62" s="14"/>
      <c r="WQY62" s="14"/>
      <c r="WQZ62" s="14"/>
      <c r="WRA62" s="14"/>
      <c r="WRB62" s="14"/>
      <c r="WRC62" s="14"/>
      <c r="WRD62" s="14"/>
      <c r="WRE62" s="14"/>
      <c r="WRF62" s="14"/>
      <c r="WRG62" s="14"/>
      <c r="WRH62" s="14"/>
      <c r="WRI62" s="14"/>
      <c r="WRJ62" s="14"/>
      <c r="WRK62" s="14"/>
      <c r="WRL62" s="14"/>
      <c r="WRM62" s="14"/>
      <c r="WRN62" s="14"/>
      <c r="WRO62" s="14"/>
      <c r="WRP62" s="14"/>
      <c r="WRQ62" s="14"/>
      <c r="WRR62" s="14"/>
      <c r="WRS62" s="14"/>
      <c r="WRT62" s="14"/>
      <c r="WRU62" s="14"/>
      <c r="WRV62" s="14"/>
      <c r="WRW62" s="14"/>
      <c r="WRX62" s="14"/>
      <c r="WRY62" s="14"/>
      <c r="WRZ62" s="14"/>
      <c r="WSA62" s="14"/>
      <c r="WSB62" s="14"/>
      <c r="WSC62" s="14"/>
      <c r="WSD62" s="14"/>
      <c r="WSE62" s="14"/>
      <c r="WSF62" s="14"/>
      <c r="WSG62" s="14"/>
      <c r="WSH62" s="14"/>
      <c r="WSI62" s="14"/>
      <c r="WSJ62" s="14"/>
      <c r="WSK62" s="14"/>
      <c r="WSL62" s="14"/>
      <c r="WSM62" s="14"/>
      <c r="WSN62" s="14"/>
      <c r="WSO62" s="14"/>
      <c r="WSP62" s="14"/>
      <c r="WSQ62" s="14"/>
      <c r="WSR62" s="14"/>
      <c r="WSS62" s="14"/>
      <c r="WST62" s="14"/>
      <c r="WSU62" s="14"/>
      <c r="WSV62" s="14"/>
      <c r="WSW62" s="14"/>
      <c r="WSX62" s="14"/>
      <c r="WSY62" s="14"/>
      <c r="WSZ62" s="14"/>
      <c r="WTA62" s="14"/>
      <c r="WTB62" s="14"/>
      <c r="WTC62" s="14"/>
      <c r="WTD62" s="14"/>
      <c r="WTE62" s="14"/>
      <c r="WTF62" s="14"/>
      <c r="WTG62" s="14"/>
      <c r="WTH62" s="14"/>
      <c r="WTI62" s="14"/>
      <c r="WTJ62" s="14"/>
      <c r="WTK62" s="14"/>
      <c r="WTL62" s="14"/>
      <c r="WTM62" s="14"/>
      <c r="WTN62" s="14"/>
      <c r="WTO62" s="14"/>
      <c r="WTP62" s="14"/>
      <c r="WTQ62" s="14"/>
      <c r="WTR62" s="14"/>
      <c r="WTS62" s="14"/>
      <c r="WTT62" s="14"/>
      <c r="WTU62" s="14"/>
      <c r="WTV62" s="14"/>
      <c r="WTW62" s="14"/>
      <c r="WTX62" s="14"/>
      <c r="WTY62" s="14"/>
      <c r="WTZ62" s="14"/>
      <c r="WUA62" s="14"/>
      <c r="WUB62" s="14"/>
      <c r="WUC62" s="14"/>
      <c r="WUD62" s="14"/>
      <c r="WUE62" s="14"/>
      <c r="WUF62" s="14"/>
      <c r="WUG62" s="14"/>
      <c r="WUH62" s="14"/>
      <c r="WUI62" s="14"/>
      <c r="WUJ62" s="14"/>
      <c r="WUK62" s="14"/>
      <c r="WUL62" s="14"/>
      <c r="WUM62" s="14"/>
      <c r="WUN62" s="14"/>
      <c r="WUO62" s="14"/>
      <c r="WUP62" s="14"/>
      <c r="WUQ62" s="14"/>
      <c r="WUR62" s="14"/>
      <c r="WUS62" s="14"/>
      <c r="WUT62" s="14"/>
      <c r="WUU62" s="14"/>
      <c r="WUV62" s="14"/>
      <c r="WUW62" s="14"/>
      <c r="WUX62" s="14"/>
      <c r="WUY62" s="14"/>
      <c r="WUZ62" s="14"/>
      <c r="WVA62" s="14"/>
      <c r="WVB62" s="14"/>
      <c r="WVC62" s="14"/>
      <c r="WVD62" s="14"/>
      <c r="WVE62" s="14"/>
      <c r="WVF62" s="14"/>
      <c r="WVG62" s="14"/>
      <c r="WVH62" s="14"/>
      <c r="WVI62" s="14"/>
      <c r="WVJ62" s="14"/>
      <c r="WVK62" s="14"/>
      <c r="WVL62" s="14"/>
      <c r="WVM62" s="14"/>
      <c r="WVN62" s="14"/>
      <c r="WVO62" s="14"/>
      <c r="WVP62" s="14"/>
      <c r="WVQ62" s="14"/>
      <c r="WVR62" s="14"/>
      <c r="WVS62" s="14"/>
      <c r="WVT62" s="14"/>
      <c r="WVU62" s="14"/>
      <c r="WVV62" s="14"/>
      <c r="WVW62" s="14"/>
      <c r="WVX62" s="14"/>
      <c r="WVY62" s="14"/>
      <c r="WVZ62" s="14"/>
      <c r="WWA62" s="14"/>
      <c r="WWB62" s="14"/>
      <c r="WWC62" s="14"/>
      <c r="WWD62" s="14"/>
      <c r="WWE62" s="14"/>
      <c r="WWF62" s="14"/>
      <c r="WWG62" s="14"/>
      <c r="WWH62" s="14"/>
      <c r="WWI62" s="14"/>
      <c r="WWJ62" s="14"/>
      <c r="WWK62" s="14"/>
      <c r="WWL62" s="14"/>
      <c r="WWM62" s="14"/>
      <c r="WWN62" s="14"/>
      <c r="WWO62" s="14"/>
      <c r="WWP62" s="14"/>
      <c r="WWQ62" s="14"/>
      <c r="WWR62" s="14"/>
      <c r="WWS62" s="14"/>
      <c r="WWT62" s="14"/>
      <c r="WWU62" s="14"/>
      <c r="WWV62" s="14"/>
      <c r="WWW62" s="14"/>
      <c r="WWX62" s="14"/>
      <c r="WWY62" s="14"/>
      <c r="WWZ62" s="14"/>
      <c r="WXA62" s="14"/>
      <c r="WXB62" s="14"/>
      <c r="WXC62" s="14"/>
      <c r="WXD62" s="14"/>
      <c r="WXE62" s="14"/>
      <c r="WXF62" s="14"/>
      <c r="WXG62" s="14"/>
      <c r="WXH62" s="14"/>
      <c r="WXI62" s="14"/>
      <c r="WXJ62" s="14"/>
      <c r="WXK62" s="14"/>
      <c r="WXL62" s="14"/>
      <c r="WXM62" s="14"/>
      <c r="WXN62" s="14"/>
      <c r="WXO62" s="14"/>
      <c r="WXP62" s="14"/>
      <c r="WXQ62" s="14"/>
      <c r="WXR62" s="14"/>
      <c r="WXS62" s="14"/>
      <c r="WXT62" s="14"/>
      <c r="WXU62" s="14"/>
      <c r="WXV62" s="14"/>
      <c r="WXW62" s="14"/>
      <c r="WXX62" s="14"/>
      <c r="WXY62" s="14"/>
      <c r="WXZ62" s="14"/>
      <c r="WYA62" s="14"/>
      <c r="WYB62" s="14"/>
      <c r="WYC62" s="14"/>
      <c r="WYD62" s="14"/>
      <c r="WYE62" s="14"/>
      <c r="WYF62" s="14"/>
      <c r="WYG62" s="14"/>
      <c r="WYH62" s="14"/>
      <c r="WYI62" s="14"/>
      <c r="WYJ62" s="14"/>
      <c r="WYK62" s="14"/>
      <c r="WYL62" s="14"/>
      <c r="WYM62" s="14"/>
      <c r="WYN62" s="14"/>
      <c r="WYO62" s="14"/>
      <c r="WYP62" s="14"/>
      <c r="WYQ62" s="14"/>
      <c r="WYR62" s="14"/>
      <c r="WYS62" s="14"/>
      <c r="WYT62" s="14"/>
      <c r="WYU62" s="14"/>
      <c r="WYV62" s="14"/>
      <c r="WYW62" s="14"/>
      <c r="WYX62" s="14"/>
      <c r="WYY62" s="14"/>
      <c r="WYZ62" s="14"/>
      <c r="WZA62" s="14"/>
      <c r="WZB62" s="14"/>
      <c r="WZC62" s="14"/>
      <c r="WZD62" s="14"/>
      <c r="WZE62" s="14"/>
      <c r="WZF62" s="14"/>
      <c r="WZG62" s="14"/>
      <c r="WZH62" s="14"/>
      <c r="WZI62" s="14"/>
      <c r="WZJ62" s="14"/>
      <c r="WZK62" s="14"/>
      <c r="WZL62" s="14"/>
      <c r="WZM62" s="14"/>
      <c r="WZN62" s="14"/>
      <c r="WZO62" s="14"/>
      <c r="WZP62" s="14"/>
      <c r="WZQ62" s="14"/>
      <c r="WZR62" s="14"/>
      <c r="WZS62" s="14"/>
      <c r="WZT62" s="14"/>
      <c r="WZU62" s="14"/>
      <c r="WZV62" s="14"/>
      <c r="WZW62" s="14"/>
      <c r="WZX62" s="14"/>
      <c r="WZY62" s="14"/>
      <c r="WZZ62" s="14"/>
      <c r="XAA62" s="14"/>
      <c r="XAB62" s="14"/>
      <c r="XAC62" s="14"/>
      <c r="XAD62" s="14"/>
      <c r="XAE62" s="14"/>
      <c r="XAF62" s="14"/>
      <c r="XAG62" s="14"/>
      <c r="XAH62" s="14"/>
      <c r="XAI62" s="14"/>
      <c r="XAJ62" s="14"/>
      <c r="XAK62" s="14"/>
      <c r="XAL62" s="14"/>
      <c r="XAM62" s="14"/>
      <c r="XAN62" s="14"/>
      <c r="XAO62" s="14"/>
      <c r="XAP62" s="14"/>
      <c r="XAQ62" s="14"/>
      <c r="XAR62" s="14"/>
      <c r="XAS62" s="14"/>
      <c r="XAT62" s="14"/>
      <c r="XAU62" s="14"/>
      <c r="XAV62" s="14"/>
      <c r="XAW62" s="14"/>
      <c r="XAX62" s="14"/>
      <c r="XAY62" s="14"/>
      <c r="XAZ62" s="14"/>
      <c r="XBA62" s="14"/>
      <c r="XBB62" s="14"/>
      <c r="XBC62" s="14"/>
      <c r="XBD62" s="14"/>
      <c r="XBE62" s="14"/>
      <c r="XBF62" s="14"/>
      <c r="XBG62" s="14"/>
      <c r="XBH62" s="14"/>
      <c r="XBI62" s="14"/>
      <c r="XBJ62" s="14"/>
      <c r="XBK62" s="14"/>
      <c r="XBL62" s="14"/>
      <c r="XBM62" s="14"/>
      <c r="XBN62" s="14"/>
      <c r="XBO62" s="14"/>
      <c r="XBP62" s="14"/>
      <c r="XBQ62" s="14"/>
      <c r="XBR62" s="14"/>
      <c r="XBS62" s="14"/>
      <c r="XBT62" s="14"/>
      <c r="XBU62" s="14"/>
      <c r="XBV62" s="14"/>
      <c r="XBW62" s="14"/>
      <c r="XBX62" s="14"/>
      <c r="XBY62" s="14"/>
      <c r="XBZ62" s="14"/>
      <c r="XCA62" s="14"/>
      <c r="XCB62" s="14"/>
      <c r="XCC62" s="14"/>
      <c r="XCD62" s="14"/>
      <c r="XCE62" s="14"/>
      <c r="XCF62" s="14"/>
      <c r="XCG62" s="14"/>
      <c r="XCH62" s="14"/>
      <c r="XCI62" s="14"/>
      <c r="XCJ62" s="14"/>
      <c r="XCK62" s="14"/>
      <c r="XCL62" s="14"/>
      <c r="XCM62" s="14"/>
      <c r="XCN62" s="14"/>
      <c r="XCO62" s="14"/>
      <c r="XCP62" s="14"/>
      <c r="XCQ62" s="14"/>
      <c r="XCR62" s="14"/>
      <c r="XCS62" s="14"/>
      <c r="XCT62" s="14"/>
      <c r="XCU62" s="14"/>
      <c r="XCV62" s="14"/>
      <c r="XCW62" s="14"/>
      <c r="XCX62" s="14"/>
      <c r="XCY62" s="14"/>
      <c r="XCZ62" s="14"/>
      <c r="XDA62" s="14"/>
      <c r="XDB62" s="14"/>
      <c r="XDC62" s="14"/>
      <c r="XDD62" s="14"/>
      <c r="XDE62" s="14"/>
      <c r="XDF62" s="14"/>
      <c r="XDG62" s="14"/>
      <c r="XDH62" s="14"/>
      <c r="XDI62" s="14"/>
      <c r="XDJ62" s="14"/>
      <c r="XDK62" s="14"/>
      <c r="XDL62" s="14"/>
      <c r="XDM62" s="14"/>
      <c r="XDN62" s="14"/>
      <c r="XDO62" s="14"/>
      <c r="XDP62" s="14"/>
      <c r="XDQ62" s="14"/>
      <c r="XDR62" s="14"/>
      <c r="XDS62" s="14"/>
      <c r="XDT62" s="14"/>
      <c r="XDU62" s="14"/>
      <c r="XDV62" s="14"/>
      <c r="XDW62" s="14"/>
      <c r="XDX62" s="14"/>
      <c r="XDY62" s="14"/>
      <c r="XDZ62" s="14"/>
      <c r="XEA62" s="14"/>
      <c r="XEB62" s="14"/>
      <c r="XEC62" s="14"/>
      <c r="XED62" s="14"/>
      <c r="XEE62" s="14"/>
      <c r="XEF62" s="14"/>
      <c r="XEG62" s="14"/>
      <c r="XEH62" s="14"/>
      <c r="XEI62" s="14"/>
      <c r="XEJ62" s="14"/>
      <c r="XEK62" s="14"/>
      <c r="XEL62" s="14"/>
      <c r="XEM62" s="14"/>
      <c r="XEN62" s="14"/>
      <c r="XEO62" s="14"/>
      <c r="XEP62" s="14"/>
      <c r="XEQ62" s="14"/>
      <c r="XER62" s="14"/>
      <c r="XES62" s="14"/>
      <c r="XET62" s="14"/>
      <c r="XEU62" s="14"/>
      <c r="XEV62" s="14"/>
      <c r="XEW62" s="14"/>
      <c r="XEX62" s="14"/>
      <c r="XEY62" s="14"/>
    </row>
    <row r="64" spans="1:16379" s="64" customFormat="1" ht="13.8" x14ac:dyDescent="0.3">
      <c r="B64" s="65"/>
      <c r="C64" s="65"/>
      <c r="D64" s="66"/>
      <c r="E64" s="66"/>
      <c r="K64" s="67"/>
      <c r="L64" s="192"/>
      <c r="Q64" s="68"/>
      <c r="R64" s="67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J64" s="68"/>
    </row>
    <row r="65" spans="1:16378" s="75" customFormat="1" ht="13.8" x14ac:dyDescent="0.3">
      <c r="A65" s="70"/>
      <c r="B65" s="71">
        <v>44392</v>
      </c>
      <c r="C65" s="71"/>
      <c r="D65" s="70" t="s">
        <v>639</v>
      </c>
      <c r="E65" s="70"/>
      <c r="F65" s="70" t="s">
        <v>645</v>
      </c>
      <c r="G65" s="70" t="s">
        <v>314</v>
      </c>
      <c r="H65" s="80" t="s">
        <v>643</v>
      </c>
      <c r="I65" s="70" t="s">
        <v>659</v>
      </c>
      <c r="J65" s="70" t="s">
        <v>658</v>
      </c>
      <c r="K65" s="76">
        <v>44411</v>
      </c>
      <c r="L65" s="191"/>
      <c r="M65" s="78">
        <v>23000</v>
      </c>
      <c r="N65" s="78">
        <v>45000</v>
      </c>
      <c r="O65" s="78"/>
      <c r="W65" s="70"/>
      <c r="X65" s="70"/>
      <c r="Y65" s="70"/>
      <c r="Z65" s="70"/>
      <c r="AA65" s="70"/>
      <c r="AB65" s="70"/>
      <c r="AC65" s="70"/>
      <c r="AD65" s="70"/>
      <c r="AE65" s="75">
        <v>0</v>
      </c>
      <c r="AF65" s="75">
        <v>1</v>
      </c>
      <c r="AG65" s="75">
        <v>0</v>
      </c>
      <c r="AH65" s="75">
        <v>0</v>
      </c>
      <c r="AI65" s="75">
        <v>0</v>
      </c>
      <c r="AK65" s="75" t="s">
        <v>650</v>
      </c>
    </row>
    <row r="66" spans="1:16378" s="75" customFormat="1" ht="13.8" x14ac:dyDescent="0.3">
      <c r="A66" s="70"/>
      <c r="B66" s="71">
        <v>44392</v>
      </c>
      <c r="C66" s="71"/>
      <c r="D66" s="70" t="s">
        <v>641</v>
      </c>
      <c r="E66" s="70"/>
      <c r="F66" s="70" t="s">
        <v>601</v>
      </c>
      <c r="G66" s="70" t="s">
        <v>314</v>
      </c>
      <c r="H66" s="80" t="s">
        <v>647</v>
      </c>
      <c r="I66" s="70" t="s">
        <v>648</v>
      </c>
      <c r="J66" s="70" t="s">
        <v>661</v>
      </c>
      <c r="K66" s="76">
        <v>44411</v>
      </c>
      <c r="L66" s="191"/>
      <c r="M66" s="78">
        <v>5000</v>
      </c>
      <c r="N66" s="78">
        <v>5500</v>
      </c>
      <c r="O66" s="78"/>
      <c r="W66" s="70"/>
      <c r="X66" s="70"/>
      <c r="Y66" s="70"/>
      <c r="Z66" s="70"/>
      <c r="AA66" s="70"/>
      <c r="AB66" s="70"/>
      <c r="AC66" s="70"/>
      <c r="AD66" s="70"/>
      <c r="AE66" s="75">
        <v>1</v>
      </c>
      <c r="AF66" s="75">
        <v>0</v>
      </c>
      <c r="AG66" s="75">
        <v>0</v>
      </c>
      <c r="AH66" s="75">
        <v>0</v>
      </c>
      <c r="AI66" s="75">
        <v>0</v>
      </c>
      <c r="AK66" s="75" t="s">
        <v>650</v>
      </c>
    </row>
    <row r="69" spans="1:16378" s="70" customFormat="1" ht="13.8" x14ac:dyDescent="0.3">
      <c r="B69" s="71">
        <v>44431</v>
      </c>
      <c r="C69" s="71"/>
      <c r="D69" s="70" t="s">
        <v>688</v>
      </c>
      <c r="F69" s="70" t="s">
        <v>691</v>
      </c>
      <c r="G69" s="70" t="s">
        <v>459</v>
      </c>
      <c r="H69" s="80" t="s">
        <v>9</v>
      </c>
      <c r="I69" s="70" t="s">
        <v>692</v>
      </c>
      <c r="J69" s="70" t="s">
        <v>693</v>
      </c>
      <c r="K69" s="71">
        <v>44431</v>
      </c>
      <c r="L69" s="191"/>
      <c r="M69" s="84">
        <v>531</v>
      </c>
      <c r="N69" s="84">
        <v>1000</v>
      </c>
      <c r="O69" s="84"/>
    </row>
    <row r="70" spans="1:16378" s="70" customFormat="1" ht="13.8" x14ac:dyDescent="0.3">
      <c r="B70" s="71">
        <v>43172</v>
      </c>
      <c r="C70" s="71"/>
      <c r="D70" s="70" t="s">
        <v>135</v>
      </c>
      <c r="F70" s="70" t="s">
        <v>137</v>
      </c>
      <c r="G70" s="70" t="s">
        <v>9</v>
      </c>
      <c r="H70" s="70" t="s">
        <v>16</v>
      </c>
      <c r="I70" s="70" t="s">
        <v>140</v>
      </c>
      <c r="J70" s="70" t="s">
        <v>690</v>
      </c>
      <c r="K70" s="72">
        <v>44431</v>
      </c>
      <c r="L70" s="191"/>
      <c r="M70" s="70">
        <f>11800+3500</f>
        <v>15300</v>
      </c>
      <c r="N70" s="70">
        <v>24000</v>
      </c>
      <c r="P70" s="89" t="s">
        <v>672</v>
      </c>
      <c r="Q70" s="70" t="s">
        <v>457</v>
      </c>
      <c r="W70" s="4"/>
      <c r="X70" s="4"/>
      <c r="Y70" s="4"/>
      <c r="Z70" s="4"/>
      <c r="AA70" s="4"/>
      <c r="AB70" s="4"/>
      <c r="AC70" s="4"/>
      <c r="AD70" s="4"/>
      <c r="AE70" s="70">
        <v>0</v>
      </c>
      <c r="AF70" s="70">
        <v>0</v>
      </c>
      <c r="AG70" s="70">
        <v>0</v>
      </c>
      <c r="AH70" s="70">
        <v>1</v>
      </c>
      <c r="AI70" s="70">
        <v>0</v>
      </c>
      <c r="AM70" s="70" t="s">
        <v>509</v>
      </c>
    </row>
    <row r="71" spans="1:16378" s="70" customFormat="1" ht="13.8" x14ac:dyDescent="0.3">
      <c r="B71" s="71">
        <v>43272</v>
      </c>
      <c r="C71" s="71"/>
      <c r="D71" s="70" t="s">
        <v>153</v>
      </c>
      <c r="F71" s="70" t="s">
        <v>145</v>
      </c>
      <c r="G71" s="70" t="s">
        <v>96</v>
      </c>
      <c r="I71" s="70" t="s">
        <v>147</v>
      </c>
      <c r="J71" s="70" t="s">
        <v>634</v>
      </c>
      <c r="K71" s="72">
        <v>44380</v>
      </c>
      <c r="L71" s="191"/>
      <c r="M71" s="70">
        <v>0</v>
      </c>
      <c r="N71" s="70">
        <v>3000</v>
      </c>
      <c r="P71" s="70" t="s">
        <v>636</v>
      </c>
      <c r="W71" s="4"/>
      <c r="X71" s="4"/>
      <c r="Y71" s="4"/>
      <c r="Z71" s="4"/>
      <c r="AA71" s="4"/>
      <c r="AB71" s="4"/>
      <c r="AC71" s="4"/>
      <c r="AD71" s="4"/>
      <c r="AE71" s="70">
        <v>1</v>
      </c>
      <c r="AF71" s="70">
        <v>0</v>
      </c>
      <c r="AG71" s="70">
        <v>0</v>
      </c>
      <c r="AH71" s="70">
        <v>0</v>
      </c>
      <c r="AI71" s="70">
        <v>0</v>
      </c>
    </row>
    <row r="72" spans="1:16378" s="70" customFormat="1" ht="13.8" x14ac:dyDescent="0.3">
      <c r="B72" s="71">
        <v>43648</v>
      </c>
      <c r="C72" s="71"/>
      <c r="D72" s="70" t="s">
        <v>275</v>
      </c>
      <c r="F72" s="70" t="s">
        <v>282</v>
      </c>
      <c r="G72" s="70" t="s">
        <v>161</v>
      </c>
      <c r="H72" s="73" t="s">
        <v>277</v>
      </c>
      <c r="I72" s="73" t="s">
        <v>281</v>
      </c>
      <c r="J72" s="70" t="s">
        <v>634</v>
      </c>
      <c r="K72" s="72">
        <v>44380</v>
      </c>
      <c r="L72" s="191"/>
      <c r="M72" s="70">
        <v>7316</v>
      </c>
      <c r="N72" s="70">
        <v>9300</v>
      </c>
      <c r="P72" s="70" t="s">
        <v>636</v>
      </c>
      <c r="Q72" s="70" t="s">
        <v>279</v>
      </c>
      <c r="R72" s="70" t="s">
        <v>283</v>
      </c>
      <c r="W72" s="1"/>
      <c r="X72" s="1"/>
      <c r="Y72" s="1"/>
      <c r="Z72" s="1"/>
      <c r="AA72" s="1"/>
      <c r="AB72" s="1"/>
      <c r="AC72" s="1"/>
      <c r="AD72" s="1"/>
      <c r="AE72" s="70">
        <v>0</v>
      </c>
      <c r="AF72" s="70">
        <v>1</v>
      </c>
      <c r="AG72" s="70">
        <v>0</v>
      </c>
      <c r="AH72" s="70">
        <v>0</v>
      </c>
      <c r="AI72" s="70">
        <v>0</v>
      </c>
      <c r="AJ72" s="72">
        <v>44112</v>
      </c>
    </row>
    <row r="73" spans="1:16378" x14ac:dyDescent="0.3">
      <c r="A73" s="70"/>
      <c r="B73" s="71">
        <v>43648</v>
      </c>
      <c r="C73" s="71"/>
      <c r="D73" s="70" t="s">
        <v>274</v>
      </c>
      <c r="E73" s="70"/>
      <c r="F73" s="70" t="s">
        <v>284</v>
      </c>
      <c r="G73" s="70" t="s">
        <v>276</v>
      </c>
      <c r="H73" s="73" t="s">
        <v>288</v>
      </c>
      <c r="I73" s="73" t="s">
        <v>285</v>
      </c>
      <c r="J73" s="70" t="s">
        <v>634</v>
      </c>
      <c r="K73" s="72">
        <v>44385</v>
      </c>
      <c r="L73" s="191"/>
      <c r="M73" s="70">
        <v>3500</v>
      </c>
      <c r="N73" s="70">
        <v>4500</v>
      </c>
      <c r="O73" s="70"/>
      <c r="P73" s="70" t="s">
        <v>637</v>
      </c>
      <c r="Q73" s="70" t="s">
        <v>717</v>
      </c>
      <c r="R73" s="72">
        <v>43648</v>
      </c>
      <c r="S73" s="74" t="s">
        <v>286</v>
      </c>
      <c r="T73" s="70"/>
      <c r="U73" s="70"/>
      <c r="V73" s="70"/>
      <c r="W73" s="70">
        <v>1</v>
      </c>
      <c r="X73" s="70">
        <v>0</v>
      </c>
      <c r="Y73" s="70">
        <v>0</v>
      </c>
      <c r="Z73" s="70">
        <v>0</v>
      </c>
      <c r="AA73" s="70">
        <v>0</v>
      </c>
      <c r="AB73" s="70"/>
      <c r="AC73" s="70"/>
      <c r="AD73" s="70"/>
      <c r="AE73" s="70"/>
      <c r="AF73" s="70"/>
      <c r="AG73" s="70"/>
      <c r="AH73" s="70"/>
      <c r="AI73" s="70" t="s">
        <v>165</v>
      </c>
      <c r="AJ73" s="72">
        <v>44010</v>
      </c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G73" s="70"/>
      <c r="CH73" s="70"/>
      <c r="CI73" s="70"/>
      <c r="CJ73" s="70"/>
      <c r="CK73" s="70"/>
      <c r="CL73" s="70"/>
      <c r="CM73" s="70"/>
      <c r="CN73" s="70"/>
      <c r="CO73" s="70"/>
      <c r="CP73" s="70"/>
      <c r="CQ73" s="70"/>
      <c r="CR73" s="70"/>
      <c r="CS73" s="70"/>
      <c r="CT73" s="70"/>
      <c r="CU73" s="70"/>
      <c r="CV73" s="70"/>
      <c r="CW73" s="70"/>
      <c r="CX73" s="70"/>
      <c r="CY73" s="70"/>
      <c r="CZ73" s="70"/>
      <c r="DA73" s="70"/>
      <c r="DB73" s="70"/>
      <c r="DC73" s="70"/>
      <c r="DD73" s="70"/>
      <c r="DE73" s="70"/>
      <c r="DF73" s="70"/>
      <c r="DG73" s="70"/>
      <c r="DH73" s="70"/>
      <c r="DI73" s="70"/>
      <c r="DJ73" s="70"/>
      <c r="DK73" s="70"/>
      <c r="DL73" s="70"/>
      <c r="DM73" s="70"/>
      <c r="DN73" s="70"/>
      <c r="DO73" s="70"/>
      <c r="DP73" s="70"/>
      <c r="DQ73" s="70"/>
      <c r="DR73" s="70"/>
      <c r="DS73" s="70"/>
      <c r="DT73" s="70"/>
      <c r="DU73" s="70"/>
      <c r="DV73" s="70"/>
      <c r="DW73" s="70"/>
      <c r="DX73" s="70"/>
      <c r="DY73" s="70"/>
      <c r="DZ73" s="70"/>
      <c r="EA73" s="70"/>
      <c r="EB73" s="70"/>
      <c r="EC73" s="70"/>
      <c r="ED73" s="70"/>
      <c r="EE73" s="70"/>
      <c r="EF73" s="70"/>
      <c r="EG73" s="70"/>
      <c r="EH73" s="70"/>
      <c r="EI73" s="70"/>
      <c r="EJ73" s="70"/>
      <c r="EK73" s="70"/>
      <c r="EL73" s="70"/>
      <c r="EM73" s="70"/>
      <c r="EN73" s="70"/>
      <c r="EO73" s="70"/>
      <c r="EP73" s="70"/>
      <c r="EQ73" s="70"/>
      <c r="ER73" s="70"/>
      <c r="ES73" s="70"/>
      <c r="ET73" s="70"/>
      <c r="EU73" s="70"/>
      <c r="EV73" s="70"/>
      <c r="EW73" s="70"/>
      <c r="EX73" s="70"/>
      <c r="EY73" s="70"/>
      <c r="EZ73" s="70"/>
      <c r="FA73" s="70"/>
      <c r="FB73" s="70"/>
      <c r="FC73" s="70"/>
      <c r="FD73" s="70"/>
      <c r="FE73" s="70"/>
      <c r="FF73" s="70"/>
      <c r="FG73" s="70"/>
      <c r="FH73" s="70"/>
      <c r="FI73" s="70"/>
      <c r="FJ73" s="70"/>
      <c r="FK73" s="70"/>
      <c r="FL73" s="70"/>
      <c r="FM73" s="70"/>
      <c r="FN73" s="70"/>
      <c r="FO73" s="70"/>
      <c r="FP73" s="70"/>
      <c r="FQ73" s="70"/>
      <c r="FR73" s="70"/>
      <c r="FS73" s="70"/>
      <c r="FT73" s="70"/>
      <c r="FU73" s="70"/>
      <c r="FV73" s="70"/>
      <c r="FW73" s="70"/>
      <c r="FX73" s="70"/>
      <c r="FY73" s="70"/>
      <c r="FZ73" s="70"/>
      <c r="GA73" s="70"/>
      <c r="GB73" s="70"/>
      <c r="GC73" s="70"/>
      <c r="GD73" s="70"/>
      <c r="GE73" s="70"/>
      <c r="GF73" s="70"/>
      <c r="GG73" s="70"/>
      <c r="GH73" s="70"/>
      <c r="GI73" s="70"/>
      <c r="GJ73" s="70"/>
      <c r="GK73" s="70"/>
      <c r="GL73" s="70"/>
      <c r="GM73" s="70"/>
      <c r="GN73" s="70"/>
      <c r="GO73" s="70"/>
      <c r="GP73" s="70"/>
      <c r="GQ73" s="70"/>
      <c r="GR73" s="70"/>
      <c r="GS73" s="70"/>
      <c r="GT73" s="70"/>
      <c r="GU73" s="70"/>
      <c r="GV73" s="70"/>
      <c r="GW73" s="70"/>
      <c r="GX73" s="70"/>
      <c r="GY73" s="70"/>
      <c r="GZ73" s="70"/>
      <c r="HA73" s="70"/>
      <c r="HB73" s="70"/>
      <c r="HC73" s="70"/>
      <c r="HD73" s="70"/>
      <c r="HE73" s="70"/>
      <c r="HF73" s="70"/>
      <c r="HG73" s="70"/>
      <c r="HH73" s="70"/>
      <c r="HI73" s="70"/>
      <c r="HJ73" s="70"/>
      <c r="HK73" s="70"/>
      <c r="HL73" s="70"/>
      <c r="HM73" s="70"/>
      <c r="HN73" s="70"/>
      <c r="HO73" s="70"/>
      <c r="HP73" s="70"/>
      <c r="HQ73" s="70"/>
      <c r="HR73" s="70"/>
      <c r="HS73" s="70"/>
      <c r="HT73" s="70"/>
      <c r="HU73" s="70"/>
      <c r="HV73" s="70"/>
      <c r="HW73" s="70"/>
      <c r="HX73" s="70"/>
      <c r="HY73" s="70"/>
      <c r="HZ73" s="70"/>
      <c r="IA73" s="70"/>
      <c r="IB73" s="70"/>
      <c r="IC73" s="70"/>
      <c r="ID73" s="70"/>
      <c r="IE73" s="70"/>
      <c r="IF73" s="70"/>
      <c r="IG73" s="70"/>
      <c r="IH73" s="70"/>
      <c r="II73" s="70"/>
      <c r="IJ73" s="70"/>
      <c r="IK73" s="70"/>
      <c r="IL73" s="70"/>
      <c r="IM73" s="70"/>
      <c r="IN73" s="70"/>
      <c r="IO73" s="70"/>
      <c r="IP73" s="70"/>
      <c r="IQ73" s="70"/>
      <c r="IR73" s="70"/>
      <c r="IS73" s="70"/>
      <c r="IT73" s="70"/>
      <c r="IU73" s="70"/>
      <c r="IV73" s="70"/>
      <c r="IW73" s="70"/>
      <c r="IX73" s="70"/>
      <c r="IY73" s="70"/>
      <c r="IZ73" s="70"/>
      <c r="JA73" s="70"/>
      <c r="JB73" s="70"/>
      <c r="JC73" s="70"/>
      <c r="JD73" s="70"/>
      <c r="JE73" s="70"/>
      <c r="JF73" s="70"/>
      <c r="JG73" s="70"/>
      <c r="JH73" s="70"/>
      <c r="JI73" s="70"/>
      <c r="JJ73" s="70"/>
      <c r="JK73" s="70"/>
      <c r="JL73" s="70"/>
      <c r="JM73" s="70"/>
      <c r="JN73" s="70"/>
      <c r="JO73" s="70"/>
      <c r="JP73" s="70"/>
      <c r="JQ73" s="70"/>
      <c r="JR73" s="70"/>
      <c r="JS73" s="70"/>
      <c r="JT73" s="70"/>
      <c r="JU73" s="70"/>
      <c r="JV73" s="70"/>
      <c r="JW73" s="70"/>
      <c r="JX73" s="70"/>
      <c r="JY73" s="70"/>
      <c r="JZ73" s="70"/>
      <c r="KA73" s="70"/>
      <c r="KB73" s="70"/>
      <c r="KC73" s="70"/>
      <c r="KD73" s="70"/>
      <c r="KE73" s="70"/>
      <c r="KF73" s="70"/>
      <c r="KG73" s="70"/>
      <c r="KH73" s="70"/>
      <c r="KI73" s="70"/>
      <c r="KJ73" s="70"/>
      <c r="KK73" s="70"/>
      <c r="KL73" s="70"/>
      <c r="KM73" s="70"/>
      <c r="KN73" s="70"/>
      <c r="KO73" s="70"/>
      <c r="KP73" s="70"/>
      <c r="KQ73" s="70"/>
      <c r="KR73" s="70"/>
      <c r="KS73" s="70"/>
      <c r="KT73" s="70"/>
      <c r="KU73" s="70"/>
      <c r="KV73" s="70"/>
      <c r="KW73" s="70"/>
      <c r="KX73" s="70"/>
      <c r="KY73" s="70"/>
      <c r="KZ73" s="70"/>
      <c r="LA73" s="70"/>
      <c r="LB73" s="70"/>
      <c r="LC73" s="70"/>
      <c r="LD73" s="70"/>
      <c r="LE73" s="70"/>
      <c r="LF73" s="70"/>
      <c r="LG73" s="70"/>
      <c r="LH73" s="70"/>
      <c r="LI73" s="70"/>
      <c r="LJ73" s="70"/>
      <c r="LK73" s="70"/>
      <c r="LL73" s="70"/>
      <c r="LM73" s="70"/>
      <c r="LN73" s="70"/>
      <c r="LO73" s="70"/>
      <c r="LP73" s="70"/>
      <c r="LQ73" s="70"/>
      <c r="LR73" s="70"/>
      <c r="LS73" s="70"/>
      <c r="LT73" s="70"/>
      <c r="LU73" s="70"/>
      <c r="LV73" s="70"/>
      <c r="LW73" s="70"/>
      <c r="LX73" s="70"/>
      <c r="LY73" s="70"/>
      <c r="LZ73" s="70"/>
      <c r="MA73" s="70"/>
      <c r="MB73" s="70"/>
      <c r="MC73" s="70"/>
      <c r="MD73" s="70"/>
      <c r="ME73" s="70"/>
      <c r="MF73" s="70"/>
      <c r="MG73" s="70"/>
      <c r="MH73" s="70"/>
      <c r="MI73" s="70"/>
      <c r="MJ73" s="70"/>
      <c r="MK73" s="70"/>
      <c r="ML73" s="70"/>
      <c r="MM73" s="70"/>
      <c r="MN73" s="70"/>
      <c r="MO73" s="70"/>
      <c r="MP73" s="70"/>
      <c r="MQ73" s="70"/>
      <c r="MR73" s="70"/>
      <c r="MS73" s="70"/>
      <c r="MT73" s="70"/>
      <c r="MU73" s="70"/>
      <c r="MV73" s="70"/>
      <c r="MW73" s="70"/>
      <c r="MX73" s="70"/>
      <c r="MY73" s="70"/>
      <c r="MZ73" s="70"/>
      <c r="NA73" s="70"/>
      <c r="NB73" s="70"/>
      <c r="NC73" s="70"/>
      <c r="ND73" s="70"/>
      <c r="NE73" s="70"/>
      <c r="NF73" s="70"/>
      <c r="NG73" s="70"/>
      <c r="NH73" s="70"/>
      <c r="NI73" s="70"/>
      <c r="NJ73" s="70"/>
      <c r="NK73" s="70"/>
      <c r="NL73" s="70"/>
      <c r="NM73" s="70"/>
      <c r="NN73" s="70"/>
      <c r="NO73" s="70"/>
      <c r="NP73" s="70"/>
      <c r="NQ73" s="70"/>
      <c r="NR73" s="70"/>
      <c r="NS73" s="70"/>
      <c r="NT73" s="70"/>
      <c r="NU73" s="70"/>
      <c r="NV73" s="70"/>
      <c r="NW73" s="70"/>
      <c r="NX73" s="70"/>
      <c r="NY73" s="70"/>
      <c r="NZ73" s="70"/>
      <c r="OA73" s="70"/>
      <c r="OB73" s="70"/>
      <c r="OC73" s="70"/>
      <c r="OD73" s="70"/>
      <c r="OE73" s="70"/>
      <c r="OF73" s="70"/>
      <c r="OG73" s="70"/>
      <c r="OH73" s="70"/>
      <c r="OI73" s="70"/>
      <c r="OJ73" s="70"/>
      <c r="OK73" s="70"/>
      <c r="OL73" s="70"/>
      <c r="OM73" s="70"/>
      <c r="ON73" s="70"/>
      <c r="OO73" s="70"/>
      <c r="OP73" s="70"/>
      <c r="OQ73" s="70"/>
      <c r="OR73" s="70"/>
      <c r="OS73" s="70"/>
      <c r="OT73" s="70"/>
      <c r="OU73" s="70"/>
      <c r="OV73" s="70"/>
      <c r="OW73" s="70"/>
      <c r="OX73" s="70"/>
      <c r="OY73" s="70"/>
      <c r="OZ73" s="70"/>
      <c r="PA73" s="70"/>
      <c r="PB73" s="70"/>
      <c r="PC73" s="70"/>
      <c r="PD73" s="70"/>
      <c r="PE73" s="70"/>
      <c r="PF73" s="70"/>
      <c r="PG73" s="70"/>
      <c r="PH73" s="70"/>
      <c r="PI73" s="70"/>
      <c r="PJ73" s="70"/>
      <c r="PK73" s="70"/>
      <c r="PL73" s="70"/>
      <c r="PM73" s="70"/>
      <c r="PN73" s="70"/>
      <c r="PO73" s="70"/>
      <c r="PP73" s="70"/>
      <c r="PQ73" s="70"/>
      <c r="PR73" s="70"/>
      <c r="PS73" s="70"/>
      <c r="PT73" s="70"/>
      <c r="PU73" s="70"/>
      <c r="PV73" s="70"/>
      <c r="PW73" s="70"/>
      <c r="PX73" s="70"/>
      <c r="PY73" s="70"/>
      <c r="PZ73" s="70"/>
      <c r="QA73" s="70"/>
      <c r="QB73" s="70"/>
      <c r="QC73" s="70"/>
      <c r="QD73" s="70"/>
      <c r="QE73" s="70"/>
      <c r="QF73" s="70"/>
      <c r="QG73" s="70"/>
      <c r="QH73" s="70"/>
      <c r="QI73" s="70"/>
      <c r="QJ73" s="70"/>
      <c r="QK73" s="70"/>
      <c r="QL73" s="70"/>
      <c r="QM73" s="70"/>
      <c r="QN73" s="70"/>
      <c r="QO73" s="70"/>
      <c r="QP73" s="70"/>
      <c r="QQ73" s="70"/>
      <c r="QR73" s="70"/>
      <c r="QS73" s="70"/>
      <c r="QT73" s="70"/>
      <c r="QU73" s="70"/>
      <c r="QV73" s="70"/>
      <c r="QW73" s="70"/>
      <c r="QX73" s="70"/>
      <c r="QY73" s="70"/>
      <c r="QZ73" s="70"/>
      <c r="RA73" s="70"/>
      <c r="RB73" s="70"/>
      <c r="RC73" s="70"/>
      <c r="RD73" s="70"/>
      <c r="RE73" s="70"/>
      <c r="RF73" s="70"/>
      <c r="RG73" s="70"/>
      <c r="RH73" s="70"/>
      <c r="RI73" s="70"/>
      <c r="RJ73" s="70"/>
      <c r="RK73" s="70"/>
      <c r="RL73" s="70"/>
      <c r="RM73" s="70"/>
      <c r="RN73" s="70"/>
      <c r="RO73" s="70"/>
      <c r="RP73" s="70"/>
      <c r="RQ73" s="70"/>
      <c r="RR73" s="70"/>
      <c r="RS73" s="70"/>
      <c r="RT73" s="70"/>
      <c r="RU73" s="70"/>
      <c r="RV73" s="70"/>
      <c r="RW73" s="70"/>
      <c r="RX73" s="70"/>
      <c r="RY73" s="70"/>
      <c r="RZ73" s="70"/>
      <c r="SA73" s="70"/>
      <c r="SB73" s="70"/>
      <c r="SC73" s="70"/>
      <c r="SD73" s="70"/>
      <c r="SE73" s="70"/>
      <c r="SF73" s="70"/>
      <c r="SG73" s="70"/>
      <c r="SH73" s="70"/>
      <c r="SI73" s="70"/>
      <c r="SJ73" s="70"/>
      <c r="SK73" s="70"/>
      <c r="SL73" s="70"/>
      <c r="SM73" s="70"/>
      <c r="SN73" s="70"/>
      <c r="SO73" s="70"/>
      <c r="SP73" s="70"/>
      <c r="SQ73" s="70"/>
      <c r="SR73" s="70"/>
      <c r="SS73" s="70"/>
      <c r="ST73" s="70"/>
      <c r="SU73" s="70"/>
      <c r="SV73" s="70"/>
      <c r="SW73" s="70"/>
      <c r="SX73" s="70"/>
      <c r="SY73" s="70"/>
      <c r="SZ73" s="70"/>
      <c r="TA73" s="70"/>
      <c r="TB73" s="70"/>
      <c r="TC73" s="70"/>
      <c r="TD73" s="70"/>
      <c r="TE73" s="70"/>
      <c r="TF73" s="70"/>
      <c r="TG73" s="70"/>
      <c r="TH73" s="70"/>
      <c r="TI73" s="70"/>
      <c r="TJ73" s="70"/>
      <c r="TK73" s="70"/>
      <c r="TL73" s="70"/>
      <c r="TM73" s="70"/>
      <c r="TN73" s="70"/>
      <c r="TO73" s="70"/>
      <c r="TP73" s="70"/>
      <c r="TQ73" s="70"/>
      <c r="TR73" s="70"/>
      <c r="TS73" s="70"/>
      <c r="TT73" s="70"/>
      <c r="TU73" s="70"/>
      <c r="TV73" s="70"/>
      <c r="TW73" s="70"/>
      <c r="TX73" s="70"/>
      <c r="TY73" s="70"/>
      <c r="TZ73" s="70"/>
      <c r="UA73" s="70"/>
      <c r="UB73" s="70"/>
      <c r="UC73" s="70"/>
      <c r="UD73" s="70"/>
      <c r="UE73" s="70"/>
      <c r="UF73" s="70"/>
      <c r="UG73" s="70"/>
      <c r="UH73" s="70"/>
      <c r="UI73" s="70"/>
      <c r="UJ73" s="70"/>
      <c r="UK73" s="70"/>
      <c r="UL73" s="70"/>
      <c r="UM73" s="70"/>
      <c r="UN73" s="70"/>
      <c r="UO73" s="70"/>
      <c r="UP73" s="70"/>
      <c r="UQ73" s="70"/>
      <c r="UR73" s="70"/>
      <c r="US73" s="70"/>
      <c r="UT73" s="70"/>
      <c r="UU73" s="70"/>
      <c r="UV73" s="70"/>
      <c r="UW73" s="70"/>
      <c r="UX73" s="70"/>
      <c r="UY73" s="70"/>
      <c r="UZ73" s="70"/>
      <c r="VA73" s="70"/>
      <c r="VB73" s="70"/>
      <c r="VC73" s="70"/>
      <c r="VD73" s="70"/>
      <c r="VE73" s="70"/>
      <c r="VF73" s="70"/>
      <c r="VG73" s="70"/>
      <c r="VH73" s="70"/>
      <c r="VI73" s="70"/>
      <c r="VJ73" s="70"/>
      <c r="VK73" s="70"/>
      <c r="VL73" s="70"/>
      <c r="VM73" s="70"/>
      <c r="VN73" s="70"/>
      <c r="VO73" s="70"/>
      <c r="VP73" s="70"/>
      <c r="VQ73" s="70"/>
      <c r="VR73" s="70"/>
      <c r="VS73" s="70"/>
      <c r="VT73" s="70"/>
      <c r="VU73" s="70"/>
      <c r="VV73" s="70"/>
      <c r="VW73" s="70"/>
      <c r="VX73" s="70"/>
      <c r="VY73" s="70"/>
      <c r="VZ73" s="70"/>
      <c r="WA73" s="70"/>
      <c r="WB73" s="70"/>
      <c r="WC73" s="70"/>
      <c r="WD73" s="70"/>
      <c r="WE73" s="70"/>
      <c r="WF73" s="70"/>
      <c r="WG73" s="70"/>
      <c r="WH73" s="70"/>
      <c r="WI73" s="70"/>
      <c r="WJ73" s="70"/>
      <c r="WK73" s="70"/>
      <c r="WL73" s="70"/>
      <c r="WM73" s="70"/>
      <c r="WN73" s="70"/>
      <c r="WO73" s="70"/>
      <c r="WP73" s="70"/>
      <c r="WQ73" s="70"/>
      <c r="WR73" s="70"/>
      <c r="WS73" s="70"/>
      <c r="WT73" s="70"/>
      <c r="WU73" s="70"/>
      <c r="WV73" s="70"/>
      <c r="WW73" s="70"/>
      <c r="WX73" s="70"/>
      <c r="WY73" s="70"/>
      <c r="WZ73" s="70"/>
      <c r="XA73" s="70"/>
      <c r="XB73" s="70"/>
      <c r="XC73" s="70"/>
      <c r="XD73" s="70"/>
      <c r="XE73" s="70"/>
      <c r="XF73" s="70"/>
      <c r="XG73" s="70"/>
      <c r="XH73" s="70"/>
      <c r="XI73" s="70"/>
      <c r="XJ73" s="70"/>
      <c r="XK73" s="70"/>
      <c r="XL73" s="70"/>
      <c r="XM73" s="70"/>
      <c r="XN73" s="70"/>
      <c r="XO73" s="70"/>
      <c r="XP73" s="70"/>
      <c r="XQ73" s="70"/>
      <c r="XR73" s="70"/>
      <c r="XS73" s="70"/>
      <c r="XT73" s="70"/>
      <c r="XU73" s="70"/>
      <c r="XV73" s="70"/>
      <c r="XW73" s="70"/>
      <c r="XX73" s="70"/>
      <c r="XY73" s="70"/>
      <c r="XZ73" s="70"/>
      <c r="YA73" s="70"/>
      <c r="YB73" s="70"/>
      <c r="YC73" s="70"/>
      <c r="YD73" s="70"/>
      <c r="YE73" s="70"/>
      <c r="YF73" s="70"/>
      <c r="YG73" s="70"/>
      <c r="YH73" s="70"/>
      <c r="YI73" s="70"/>
      <c r="YJ73" s="70"/>
      <c r="YK73" s="70"/>
      <c r="YL73" s="70"/>
      <c r="YM73" s="70"/>
      <c r="YN73" s="70"/>
      <c r="YO73" s="70"/>
      <c r="YP73" s="70"/>
      <c r="YQ73" s="70"/>
      <c r="YR73" s="70"/>
      <c r="YS73" s="70"/>
      <c r="YT73" s="70"/>
      <c r="YU73" s="70"/>
      <c r="YV73" s="70"/>
      <c r="YW73" s="70"/>
      <c r="YX73" s="70"/>
      <c r="YY73" s="70"/>
      <c r="YZ73" s="70"/>
      <c r="ZA73" s="70"/>
      <c r="ZB73" s="70"/>
      <c r="ZC73" s="70"/>
      <c r="ZD73" s="70"/>
      <c r="ZE73" s="70"/>
      <c r="ZF73" s="70"/>
      <c r="ZG73" s="70"/>
      <c r="ZH73" s="70"/>
      <c r="ZI73" s="70"/>
      <c r="ZJ73" s="70"/>
      <c r="ZK73" s="70"/>
      <c r="ZL73" s="70"/>
      <c r="ZM73" s="70"/>
      <c r="ZN73" s="70"/>
      <c r="ZO73" s="70"/>
      <c r="ZP73" s="70"/>
      <c r="ZQ73" s="70"/>
      <c r="ZR73" s="70"/>
      <c r="ZS73" s="70"/>
      <c r="ZT73" s="70"/>
      <c r="ZU73" s="70"/>
      <c r="ZV73" s="70"/>
      <c r="ZW73" s="70"/>
      <c r="ZX73" s="70"/>
      <c r="ZY73" s="70"/>
      <c r="ZZ73" s="70"/>
      <c r="AAA73" s="70"/>
      <c r="AAB73" s="70"/>
      <c r="AAC73" s="70"/>
      <c r="AAD73" s="70"/>
      <c r="AAE73" s="70"/>
      <c r="AAF73" s="70"/>
      <c r="AAG73" s="70"/>
      <c r="AAH73" s="70"/>
      <c r="AAI73" s="70"/>
      <c r="AAJ73" s="70"/>
      <c r="AAK73" s="70"/>
      <c r="AAL73" s="70"/>
      <c r="AAM73" s="70"/>
      <c r="AAN73" s="70"/>
      <c r="AAO73" s="70"/>
      <c r="AAP73" s="70"/>
      <c r="AAQ73" s="70"/>
      <c r="AAR73" s="70"/>
      <c r="AAS73" s="70"/>
      <c r="AAT73" s="70"/>
      <c r="AAU73" s="70"/>
      <c r="AAV73" s="70"/>
      <c r="AAW73" s="70"/>
      <c r="AAX73" s="70"/>
      <c r="AAY73" s="70"/>
      <c r="AAZ73" s="70"/>
      <c r="ABA73" s="70"/>
      <c r="ABB73" s="70"/>
      <c r="ABC73" s="70"/>
      <c r="ABD73" s="70"/>
      <c r="ABE73" s="70"/>
      <c r="ABF73" s="70"/>
      <c r="ABG73" s="70"/>
      <c r="ABH73" s="70"/>
      <c r="ABI73" s="70"/>
      <c r="ABJ73" s="70"/>
      <c r="ABK73" s="70"/>
      <c r="ABL73" s="70"/>
      <c r="ABM73" s="70"/>
      <c r="ABN73" s="70"/>
      <c r="ABO73" s="70"/>
      <c r="ABP73" s="70"/>
      <c r="ABQ73" s="70"/>
      <c r="ABR73" s="70"/>
      <c r="ABS73" s="70"/>
      <c r="ABT73" s="70"/>
      <c r="ABU73" s="70"/>
      <c r="ABV73" s="70"/>
      <c r="ABW73" s="70"/>
      <c r="ABX73" s="70"/>
      <c r="ABY73" s="70"/>
      <c r="ABZ73" s="70"/>
      <c r="ACA73" s="70"/>
      <c r="ACB73" s="70"/>
      <c r="ACC73" s="70"/>
      <c r="ACD73" s="70"/>
      <c r="ACE73" s="70"/>
      <c r="ACF73" s="70"/>
      <c r="ACG73" s="70"/>
      <c r="ACH73" s="70"/>
      <c r="ACI73" s="70"/>
      <c r="ACJ73" s="70"/>
      <c r="ACK73" s="70"/>
      <c r="ACL73" s="70"/>
      <c r="ACM73" s="70"/>
      <c r="ACN73" s="70"/>
      <c r="ACO73" s="70"/>
      <c r="ACP73" s="70"/>
      <c r="ACQ73" s="70"/>
      <c r="ACR73" s="70"/>
      <c r="ACS73" s="70"/>
      <c r="ACT73" s="70"/>
      <c r="ACU73" s="70"/>
      <c r="ACV73" s="70"/>
      <c r="ACW73" s="70"/>
      <c r="ACX73" s="70"/>
      <c r="ACY73" s="70"/>
      <c r="ACZ73" s="70"/>
      <c r="ADA73" s="70"/>
      <c r="ADB73" s="70"/>
      <c r="ADC73" s="70"/>
      <c r="ADD73" s="70"/>
      <c r="ADE73" s="70"/>
      <c r="ADF73" s="70"/>
      <c r="ADG73" s="70"/>
      <c r="ADH73" s="70"/>
      <c r="ADI73" s="70"/>
      <c r="ADJ73" s="70"/>
      <c r="ADK73" s="70"/>
      <c r="ADL73" s="70"/>
      <c r="ADM73" s="70"/>
      <c r="ADN73" s="70"/>
      <c r="ADO73" s="70"/>
      <c r="ADP73" s="70"/>
      <c r="ADQ73" s="70"/>
      <c r="ADR73" s="70"/>
      <c r="ADS73" s="70"/>
      <c r="ADT73" s="70"/>
      <c r="ADU73" s="70"/>
      <c r="ADV73" s="70"/>
      <c r="ADW73" s="70"/>
      <c r="ADX73" s="70"/>
      <c r="ADY73" s="70"/>
      <c r="ADZ73" s="70"/>
      <c r="AEA73" s="70"/>
      <c r="AEB73" s="70"/>
      <c r="AEC73" s="70"/>
      <c r="AED73" s="70"/>
      <c r="AEE73" s="70"/>
      <c r="AEF73" s="70"/>
      <c r="AEG73" s="70"/>
      <c r="AEH73" s="70"/>
      <c r="AEI73" s="70"/>
      <c r="AEJ73" s="70"/>
      <c r="AEK73" s="70"/>
      <c r="AEL73" s="70"/>
      <c r="AEM73" s="70"/>
      <c r="AEN73" s="70"/>
      <c r="AEO73" s="70"/>
      <c r="AEP73" s="70"/>
      <c r="AEQ73" s="70"/>
      <c r="AER73" s="70"/>
      <c r="AES73" s="70"/>
      <c r="AET73" s="70"/>
      <c r="AEU73" s="70"/>
      <c r="AEV73" s="70"/>
      <c r="AEW73" s="70"/>
      <c r="AEX73" s="70"/>
      <c r="AEY73" s="70"/>
      <c r="AEZ73" s="70"/>
      <c r="AFA73" s="70"/>
      <c r="AFB73" s="70"/>
      <c r="AFC73" s="70"/>
      <c r="AFD73" s="70"/>
      <c r="AFE73" s="70"/>
      <c r="AFF73" s="70"/>
      <c r="AFG73" s="70"/>
      <c r="AFH73" s="70"/>
      <c r="AFI73" s="70"/>
      <c r="AFJ73" s="70"/>
      <c r="AFK73" s="70"/>
      <c r="AFL73" s="70"/>
      <c r="AFM73" s="70"/>
      <c r="AFN73" s="70"/>
      <c r="AFO73" s="70"/>
      <c r="AFP73" s="70"/>
      <c r="AFQ73" s="70"/>
      <c r="AFR73" s="70"/>
      <c r="AFS73" s="70"/>
      <c r="AFT73" s="70"/>
      <c r="AFU73" s="70"/>
      <c r="AFV73" s="70"/>
      <c r="AFW73" s="70"/>
      <c r="AFX73" s="70"/>
      <c r="AFY73" s="70"/>
      <c r="AFZ73" s="70"/>
      <c r="AGA73" s="70"/>
      <c r="AGB73" s="70"/>
      <c r="AGC73" s="70"/>
      <c r="AGD73" s="70"/>
      <c r="AGE73" s="70"/>
      <c r="AGF73" s="70"/>
      <c r="AGG73" s="70"/>
      <c r="AGH73" s="70"/>
      <c r="AGI73" s="70"/>
      <c r="AGJ73" s="70"/>
      <c r="AGK73" s="70"/>
      <c r="AGL73" s="70"/>
      <c r="AGM73" s="70"/>
      <c r="AGN73" s="70"/>
      <c r="AGO73" s="70"/>
      <c r="AGP73" s="70"/>
      <c r="AGQ73" s="70"/>
      <c r="AGR73" s="70"/>
      <c r="AGS73" s="70"/>
      <c r="AGT73" s="70"/>
      <c r="AGU73" s="70"/>
      <c r="AGV73" s="70"/>
      <c r="AGW73" s="70"/>
      <c r="AGX73" s="70"/>
      <c r="AGY73" s="70"/>
      <c r="AGZ73" s="70"/>
      <c r="AHA73" s="70"/>
      <c r="AHB73" s="70"/>
      <c r="AHC73" s="70"/>
      <c r="AHD73" s="70"/>
      <c r="AHE73" s="70"/>
      <c r="AHF73" s="70"/>
      <c r="AHG73" s="70"/>
      <c r="AHH73" s="70"/>
      <c r="AHI73" s="70"/>
      <c r="AHJ73" s="70"/>
      <c r="AHK73" s="70"/>
      <c r="AHL73" s="70"/>
      <c r="AHM73" s="70"/>
      <c r="AHN73" s="70"/>
      <c r="AHO73" s="70"/>
      <c r="AHP73" s="70"/>
      <c r="AHQ73" s="70"/>
      <c r="AHR73" s="70"/>
      <c r="AHS73" s="70"/>
      <c r="AHT73" s="70"/>
      <c r="AHU73" s="70"/>
      <c r="AHV73" s="70"/>
      <c r="AHW73" s="70"/>
      <c r="AHX73" s="70"/>
      <c r="AHY73" s="70"/>
      <c r="AHZ73" s="70"/>
      <c r="AIA73" s="70"/>
      <c r="AIB73" s="70"/>
      <c r="AIC73" s="70"/>
      <c r="AID73" s="70"/>
      <c r="AIE73" s="70"/>
      <c r="AIF73" s="70"/>
      <c r="AIG73" s="70"/>
      <c r="AIH73" s="70"/>
      <c r="AII73" s="70"/>
      <c r="AIJ73" s="70"/>
      <c r="AIK73" s="70"/>
      <c r="AIL73" s="70"/>
      <c r="AIM73" s="70"/>
      <c r="AIN73" s="70"/>
      <c r="AIO73" s="70"/>
      <c r="AIP73" s="70"/>
      <c r="AIQ73" s="70"/>
      <c r="AIR73" s="70"/>
      <c r="AIS73" s="70"/>
      <c r="AIT73" s="70"/>
      <c r="AIU73" s="70"/>
      <c r="AIV73" s="70"/>
      <c r="AIW73" s="70"/>
      <c r="AIX73" s="70"/>
      <c r="AIY73" s="70"/>
      <c r="AIZ73" s="70"/>
      <c r="AJA73" s="70"/>
      <c r="AJB73" s="70"/>
      <c r="AJC73" s="70"/>
      <c r="AJD73" s="70"/>
      <c r="AJE73" s="70"/>
      <c r="AJF73" s="70"/>
      <c r="AJG73" s="70"/>
      <c r="AJH73" s="70"/>
      <c r="AJI73" s="70"/>
      <c r="AJJ73" s="70"/>
      <c r="AJK73" s="70"/>
      <c r="AJL73" s="70"/>
      <c r="AJM73" s="70"/>
      <c r="AJN73" s="70"/>
      <c r="AJO73" s="70"/>
      <c r="AJP73" s="70"/>
      <c r="AJQ73" s="70"/>
      <c r="AJR73" s="70"/>
      <c r="AJS73" s="70"/>
      <c r="AJT73" s="70"/>
      <c r="AJU73" s="70"/>
      <c r="AJV73" s="70"/>
      <c r="AJW73" s="70"/>
      <c r="AJX73" s="70"/>
      <c r="AJY73" s="70"/>
      <c r="AJZ73" s="70"/>
      <c r="AKA73" s="70"/>
      <c r="AKB73" s="70"/>
      <c r="AKC73" s="70"/>
      <c r="AKD73" s="70"/>
      <c r="AKE73" s="70"/>
      <c r="AKF73" s="70"/>
      <c r="AKG73" s="70"/>
      <c r="AKH73" s="70"/>
      <c r="AKI73" s="70"/>
      <c r="AKJ73" s="70"/>
      <c r="AKK73" s="70"/>
      <c r="AKL73" s="70"/>
      <c r="AKM73" s="70"/>
      <c r="AKN73" s="70"/>
      <c r="AKO73" s="70"/>
      <c r="AKP73" s="70"/>
      <c r="AKQ73" s="70"/>
      <c r="AKR73" s="70"/>
      <c r="AKS73" s="70"/>
      <c r="AKT73" s="70"/>
      <c r="AKU73" s="70"/>
      <c r="AKV73" s="70"/>
      <c r="AKW73" s="70"/>
      <c r="AKX73" s="70"/>
      <c r="AKY73" s="70"/>
      <c r="AKZ73" s="70"/>
      <c r="ALA73" s="70"/>
      <c r="ALB73" s="70"/>
      <c r="ALC73" s="70"/>
      <c r="ALD73" s="70"/>
      <c r="ALE73" s="70"/>
      <c r="ALF73" s="70"/>
      <c r="ALG73" s="70"/>
      <c r="ALH73" s="70"/>
      <c r="ALI73" s="70"/>
      <c r="ALJ73" s="70"/>
      <c r="ALK73" s="70"/>
      <c r="ALL73" s="70"/>
      <c r="ALM73" s="70"/>
      <c r="ALN73" s="70"/>
      <c r="ALO73" s="70"/>
      <c r="ALP73" s="70"/>
      <c r="ALQ73" s="70"/>
      <c r="ALR73" s="70"/>
      <c r="ALS73" s="70"/>
      <c r="ALT73" s="70"/>
      <c r="ALU73" s="70"/>
      <c r="ALV73" s="70"/>
      <c r="ALW73" s="70"/>
      <c r="ALX73" s="70"/>
      <c r="ALY73" s="70"/>
      <c r="ALZ73" s="70"/>
      <c r="AMA73" s="70"/>
      <c r="AMB73" s="70"/>
      <c r="AMC73" s="70"/>
      <c r="AMD73" s="70"/>
      <c r="AME73" s="70"/>
      <c r="AMF73" s="70"/>
      <c r="AMG73" s="70"/>
      <c r="AMH73" s="70"/>
      <c r="AMI73" s="70"/>
      <c r="AMJ73" s="70"/>
      <c r="AMK73" s="70"/>
      <c r="AML73" s="70"/>
      <c r="AMM73" s="70"/>
      <c r="AMN73" s="70"/>
      <c r="AMO73" s="70"/>
      <c r="AMP73" s="70"/>
      <c r="AMQ73" s="70"/>
      <c r="AMR73" s="70"/>
      <c r="AMS73" s="70"/>
      <c r="AMT73" s="70"/>
      <c r="AMU73" s="70"/>
      <c r="AMV73" s="70"/>
      <c r="AMW73" s="70"/>
      <c r="AMX73" s="70"/>
      <c r="AMY73" s="70"/>
      <c r="AMZ73" s="70"/>
      <c r="ANA73" s="70"/>
      <c r="ANB73" s="70"/>
      <c r="ANC73" s="70"/>
      <c r="AND73" s="70"/>
      <c r="ANE73" s="70"/>
      <c r="ANF73" s="70"/>
      <c r="ANG73" s="70"/>
      <c r="ANH73" s="70"/>
      <c r="ANI73" s="70"/>
      <c r="ANJ73" s="70"/>
      <c r="ANK73" s="70"/>
      <c r="ANL73" s="70"/>
      <c r="ANM73" s="70"/>
      <c r="ANN73" s="70"/>
      <c r="ANO73" s="70"/>
      <c r="ANP73" s="70"/>
      <c r="ANQ73" s="70"/>
      <c r="ANR73" s="70"/>
      <c r="ANS73" s="70"/>
      <c r="ANT73" s="70"/>
      <c r="ANU73" s="70"/>
      <c r="ANV73" s="70"/>
      <c r="ANW73" s="70"/>
      <c r="ANX73" s="70"/>
      <c r="ANY73" s="70"/>
      <c r="ANZ73" s="70"/>
      <c r="AOA73" s="70"/>
      <c r="AOB73" s="70"/>
      <c r="AOC73" s="70"/>
      <c r="AOD73" s="70"/>
      <c r="AOE73" s="70"/>
      <c r="AOF73" s="70"/>
      <c r="AOG73" s="70"/>
      <c r="AOH73" s="70"/>
      <c r="AOI73" s="70"/>
      <c r="AOJ73" s="70"/>
      <c r="AOK73" s="70"/>
      <c r="AOL73" s="70"/>
      <c r="AOM73" s="70"/>
      <c r="AON73" s="70"/>
      <c r="AOO73" s="70"/>
      <c r="AOP73" s="70"/>
      <c r="AOQ73" s="70"/>
      <c r="AOR73" s="70"/>
      <c r="AOS73" s="70"/>
      <c r="AOT73" s="70"/>
      <c r="AOU73" s="70"/>
      <c r="AOV73" s="70"/>
      <c r="AOW73" s="70"/>
      <c r="AOX73" s="70"/>
      <c r="AOY73" s="70"/>
      <c r="AOZ73" s="70"/>
      <c r="APA73" s="70"/>
      <c r="APB73" s="70"/>
      <c r="APC73" s="70"/>
      <c r="APD73" s="70"/>
      <c r="APE73" s="70"/>
      <c r="APF73" s="70"/>
      <c r="APG73" s="70"/>
      <c r="APH73" s="70"/>
      <c r="API73" s="70"/>
      <c r="APJ73" s="70"/>
      <c r="APK73" s="70"/>
      <c r="APL73" s="70"/>
      <c r="APM73" s="70"/>
      <c r="APN73" s="70"/>
      <c r="APO73" s="70"/>
      <c r="APP73" s="70"/>
      <c r="APQ73" s="70"/>
      <c r="APR73" s="70"/>
      <c r="APS73" s="70"/>
      <c r="APT73" s="70"/>
      <c r="APU73" s="70"/>
      <c r="APV73" s="70"/>
      <c r="APW73" s="70"/>
      <c r="APX73" s="70"/>
      <c r="APY73" s="70"/>
      <c r="APZ73" s="70"/>
      <c r="AQA73" s="70"/>
      <c r="AQB73" s="70"/>
      <c r="AQC73" s="70"/>
      <c r="AQD73" s="70"/>
      <c r="AQE73" s="70"/>
      <c r="AQF73" s="70"/>
      <c r="AQG73" s="70"/>
      <c r="AQH73" s="70"/>
      <c r="AQI73" s="70"/>
      <c r="AQJ73" s="70"/>
      <c r="AQK73" s="70"/>
      <c r="AQL73" s="70"/>
      <c r="AQM73" s="70"/>
      <c r="AQN73" s="70"/>
      <c r="AQO73" s="70"/>
      <c r="AQP73" s="70"/>
      <c r="AQQ73" s="70"/>
      <c r="AQR73" s="70"/>
      <c r="AQS73" s="70"/>
      <c r="AQT73" s="70"/>
      <c r="AQU73" s="70"/>
      <c r="AQV73" s="70"/>
      <c r="AQW73" s="70"/>
      <c r="AQX73" s="70"/>
      <c r="AQY73" s="70"/>
      <c r="AQZ73" s="70"/>
      <c r="ARA73" s="70"/>
      <c r="ARB73" s="70"/>
      <c r="ARC73" s="70"/>
      <c r="ARD73" s="70"/>
      <c r="ARE73" s="70"/>
      <c r="ARF73" s="70"/>
      <c r="ARG73" s="70"/>
      <c r="ARH73" s="70"/>
      <c r="ARI73" s="70"/>
      <c r="ARJ73" s="70"/>
      <c r="ARK73" s="70"/>
      <c r="ARL73" s="70"/>
      <c r="ARM73" s="70"/>
      <c r="ARN73" s="70"/>
      <c r="ARO73" s="70"/>
      <c r="ARP73" s="70"/>
      <c r="ARQ73" s="70"/>
      <c r="ARR73" s="70"/>
      <c r="ARS73" s="70"/>
      <c r="ART73" s="70"/>
      <c r="ARU73" s="70"/>
      <c r="ARV73" s="70"/>
      <c r="ARW73" s="70"/>
      <c r="ARX73" s="70"/>
      <c r="ARY73" s="70"/>
      <c r="ARZ73" s="70"/>
      <c r="ASA73" s="70"/>
      <c r="ASB73" s="70"/>
      <c r="ASC73" s="70"/>
      <c r="ASD73" s="70"/>
      <c r="ASE73" s="70"/>
      <c r="ASF73" s="70"/>
      <c r="ASG73" s="70"/>
      <c r="ASH73" s="70"/>
      <c r="ASI73" s="70"/>
      <c r="ASJ73" s="70"/>
      <c r="ASK73" s="70"/>
      <c r="ASL73" s="70"/>
      <c r="ASM73" s="70"/>
      <c r="ASN73" s="70"/>
      <c r="ASO73" s="70"/>
      <c r="ASP73" s="70"/>
      <c r="ASQ73" s="70"/>
      <c r="ASR73" s="70"/>
      <c r="ASS73" s="70"/>
      <c r="AST73" s="70"/>
      <c r="ASU73" s="70"/>
      <c r="ASV73" s="70"/>
      <c r="ASW73" s="70"/>
      <c r="ASX73" s="70"/>
      <c r="ASY73" s="70"/>
      <c r="ASZ73" s="70"/>
      <c r="ATA73" s="70"/>
      <c r="ATB73" s="70"/>
      <c r="ATC73" s="70"/>
      <c r="ATD73" s="70"/>
      <c r="ATE73" s="70"/>
      <c r="ATF73" s="70"/>
      <c r="ATG73" s="70"/>
      <c r="ATH73" s="70"/>
      <c r="ATI73" s="70"/>
      <c r="ATJ73" s="70"/>
      <c r="ATK73" s="70"/>
      <c r="ATL73" s="70"/>
      <c r="ATM73" s="70"/>
      <c r="ATN73" s="70"/>
      <c r="ATO73" s="70"/>
      <c r="ATP73" s="70"/>
      <c r="ATQ73" s="70"/>
      <c r="ATR73" s="70"/>
      <c r="ATS73" s="70"/>
      <c r="ATT73" s="70"/>
      <c r="ATU73" s="70"/>
      <c r="ATV73" s="70"/>
      <c r="ATW73" s="70"/>
      <c r="ATX73" s="70"/>
      <c r="ATY73" s="70"/>
      <c r="ATZ73" s="70"/>
      <c r="AUA73" s="70"/>
      <c r="AUB73" s="70"/>
      <c r="AUC73" s="70"/>
      <c r="AUD73" s="70"/>
      <c r="AUE73" s="70"/>
      <c r="AUF73" s="70"/>
      <c r="AUG73" s="70"/>
      <c r="AUH73" s="70"/>
      <c r="AUI73" s="70"/>
      <c r="AUJ73" s="70"/>
      <c r="AUK73" s="70"/>
      <c r="AUL73" s="70"/>
      <c r="AUM73" s="70"/>
      <c r="AUN73" s="70"/>
      <c r="AUO73" s="70"/>
      <c r="AUP73" s="70"/>
      <c r="AUQ73" s="70"/>
      <c r="AUR73" s="70"/>
      <c r="AUS73" s="70"/>
      <c r="AUT73" s="70"/>
      <c r="AUU73" s="70"/>
      <c r="AUV73" s="70"/>
      <c r="AUW73" s="70"/>
      <c r="AUX73" s="70"/>
      <c r="AUY73" s="70"/>
      <c r="AUZ73" s="70"/>
      <c r="AVA73" s="70"/>
      <c r="AVB73" s="70"/>
      <c r="AVC73" s="70"/>
      <c r="AVD73" s="70"/>
      <c r="AVE73" s="70"/>
      <c r="AVF73" s="70"/>
      <c r="AVG73" s="70"/>
      <c r="AVH73" s="70"/>
      <c r="AVI73" s="70"/>
      <c r="AVJ73" s="70"/>
      <c r="AVK73" s="70"/>
      <c r="AVL73" s="70"/>
      <c r="AVM73" s="70"/>
      <c r="AVN73" s="70"/>
      <c r="AVO73" s="70"/>
      <c r="AVP73" s="70"/>
      <c r="AVQ73" s="70"/>
      <c r="AVR73" s="70"/>
      <c r="AVS73" s="70"/>
      <c r="AVT73" s="70"/>
      <c r="AVU73" s="70"/>
      <c r="AVV73" s="70"/>
      <c r="AVW73" s="70"/>
      <c r="AVX73" s="70"/>
      <c r="AVY73" s="70"/>
      <c r="AVZ73" s="70"/>
      <c r="AWA73" s="70"/>
      <c r="AWB73" s="70"/>
      <c r="AWC73" s="70"/>
      <c r="AWD73" s="70"/>
      <c r="AWE73" s="70"/>
      <c r="AWF73" s="70"/>
      <c r="AWG73" s="70"/>
      <c r="AWH73" s="70"/>
      <c r="AWI73" s="70"/>
      <c r="AWJ73" s="70"/>
      <c r="AWK73" s="70"/>
      <c r="AWL73" s="70"/>
      <c r="AWM73" s="70"/>
      <c r="AWN73" s="70"/>
      <c r="AWO73" s="70"/>
      <c r="AWP73" s="70"/>
      <c r="AWQ73" s="70"/>
      <c r="AWR73" s="70"/>
      <c r="AWS73" s="70"/>
      <c r="AWT73" s="70"/>
      <c r="AWU73" s="70"/>
      <c r="AWV73" s="70"/>
      <c r="AWW73" s="70"/>
      <c r="AWX73" s="70"/>
      <c r="AWY73" s="70"/>
      <c r="AWZ73" s="70"/>
      <c r="AXA73" s="70"/>
      <c r="AXB73" s="70"/>
      <c r="AXC73" s="70"/>
      <c r="AXD73" s="70"/>
      <c r="AXE73" s="70"/>
      <c r="AXF73" s="70"/>
      <c r="AXG73" s="70"/>
      <c r="AXH73" s="70"/>
      <c r="AXI73" s="70"/>
      <c r="AXJ73" s="70"/>
      <c r="AXK73" s="70"/>
      <c r="AXL73" s="70"/>
      <c r="AXM73" s="70"/>
      <c r="AXN73" s="70"/>
      <c r="AXO73" s="70"/>
      <c r="AXP73" s="70"/>
      <c r="AXQ73" s="70"/>
      <c r="AXR73" s="70"/>
      <c r="AXS73" s="70"/>
      <c r="AXT73" s="70"/>
      <c r="AXU73" s="70"/>
      <c r="AXV73" s="70"/>
      <c r="AXW73" s="70"/>
      <c r="AXX73" s="70"/>
      <c r="AXY73" s="70"/>
      <c r="AXZ73" s="70"/>
      <c r="AYA73" s="70"/>
      <c r="AYB73" s="70"/>
      <c r="AYC73" s="70"/>
      <c r="AYD73" s="70"/>
      <c r="AYE73" s="70"/>
      <c r="AYF73" s="70"/>
      <c r="AYG73" s="70"/>
      <c r="AYH73" s="70"/>
      <c r="AYI73" s="70"/>
      <c r="AYJ73" s="70"/>
      <c r="AYK73" s="70"/>
      <c r="AYL73" s="70"/>
      <c r="AYM73" s="70"/>
      <c r="AYN73" s="70"/>
      <c r="AYO73" s="70"/>
      <c r="AYP73" s="70"/>
      <c r="AYQ73" s="70"/>
      <c r="AYR73" s="70"/>
      <c r="AYS73" s="70"/>
      <c r="AYT73" s="70"/>
      <c r="AYU73" s="70"/>
      <c r="AYV73" s="70"/>
      <c r="AYW73" s="70"/>
      <c r="AYX73" s="70"/>
      <c r="AYY73" s="70"/>
      <c r="AYZ73" s="70"/>
      <c r="AZA73" s="70"/>
      <c r="AZB73" s="70"/>
      <c r="AZC73" s="70"/>
      <c r="AZD73" s="70"/>
      <c r="AZE73" s="70"/>
      <c r="AZF73" s="70"/>
      <c r="AZG73" s="70"/>
      <c r="AZH73" s="70"/>
      <c r="AZI73" s="70"/>
      <c r="AZJ73" s="70"/>
      <c r="AZK73" s="70"/>
      <c r="AZL73" s="70"/>
      <c r="AZM73" s="70"/>
      <c r="AZN73" s="70"/>
      <c r="AZO73" s="70"/>
      <c r="AZP73" s="70"/>
      <c r="AZQ73" s="70"/>
      <c r="AZR73" s="70"/>
      <c r="AZS73" s="70"/>
      <c r="AZT73" s="70"/>
      <c r="AZU73" s="70"/>
      <c r="AZV73" s="70"/>
      <c r="AZW73" s="70"/>
      <c r="AZX73" s="70"/>
      <c r="AZY73" s="70"/>
      <c r="AZZ73" s="70"/>
      <c r="BAA73" s="70"/>
      <c r="BAB73" s="70"/>
      <c r="BAC73" s="70"/>
      <c r="BAD73" s="70"/>
      <c r="BAE73" s="70"/>
      <c r="BAF73" s="70"/>
      <c r="BAG73" s="70"/>
      <c r="BAH73" s="70"/>
      <c r="BAI73" s="70"/>
      <c r="BAJ73" s="70"/>
      <c r="BAK73" s="70"/>
      <c r="BAL73" s="70"/>
      <c r="BAM73" s="70"/>
      <c r="BAN73" s="70"/>
      <c r="BAO73" s="70"/>
      <c r="BAP73" s="70"/>
      <c r="BAQ73" s="70"/>
      <c r="BAR73" s="70"/>
      <c r="BAS73" s="70"/>
      <c r="BAT73" s="70"/>
      <c r="BAU73" s="70"/>
      <c r="BAV73" s="70"/>
      <c r="BAW73" s="70"/>
      <c r="BAX73" s="70"/>
      <c r="BAY73" s="70"/>
      <c r="BAZ73" s="70"/>
      <c r="BBA73" s="70"/>
      <c r="BBB73" s="70"/>
      <c r="BBC73" s="70"/>
      <c r="BBD73" s="70"/>
      <c r="BBE73" s="70"/>
      <c r="BBF73" s="70"/>
      <c r="BBG73" s="70"/>
      <c r="BBH73" s="70"/>
      <c r="BBI73" s="70"/>
      <c r="BBJ73" s="70"/>
      <c r="BBK73" s="70"/>
      <c r="BBL73" s="70"/>
      <c r="BBM73" s="70"/>
      <c r="BBN73" s="70"/>
      <c r="BBO73" s="70"/>
      <c r="BBP73" s="70"/>
      <c r="BBQ73" s="70"/>
      <c r="BBR73" s="70"/>
      <c r="BBS73" s="70"/>
      <c r="BBT73" s="70"/>
      <c r="BBU73" s="70"/>
      <c r="BBV73" s="70"/>
      <c r="BBW73" s="70"/>
      <c r="BBX73" s="70"/>
      <c r="BBY73" s="70"/>
      <c r="BBZ73" s="70"/>
      <c r="BCA73" s="70"/>
      <c r="BCB73" s="70"/>
      <c r="BCC73" s="70"/>
      <c r="BCD73" s="70"/>
      <c r="BCE73" s="70"/>
      <c r="BCF73" s="70"/>
      <c r="BCG73" s="70"/>
      <c r="BCH73" s="70"/>
      <c r="BCI73" s="70"/>
      <c r="BCJ73" s="70"/>
      <c r="BCK73" s="70"/>
      <c r="BCL73" s="70"/>
      <c r="BCM73" s="70"/>
      <c r="BCN73" s="70"/>
      <c r="BCO73" s="70"/>
      <c r="BCP73" s="70"/>
      <c r="BCQ73" s="70"/>
      <c r="BCR73" s="70"/>
      <c r="BCS73" s="70"/>
      <c r="BCT73" s="70"/>
      <c r="BCU73" s="70"/>
      <c r="BCV73" s="70"/>
      <c r="BCW73" s="70"/>
      <c r="BCX73" s="70"/>
      <c r="BCY73" s="70"/>
      <c r="BCZ73" s="70"/>
      <c r="BDA73" s="70"/>
      <c r="BDB73" s="70"/>
      <c r="BDC73" s="70"/>
      <c r="BDD73" s="70"/>
      <c r="BDE73" s="70"/>
      <c r="BDF73" s="70"/>
      <c r="BDG73" s="70"/>
      <c r="BDH73" s="70"/>
      <c r="BDI73" s="70"/>
      <c r="BDJ73" s="70"/>
      <c r="BDK73" s="70"/>
      <c r="BDL73" s="70"/>
      <c r="BDM73" s="70"/>
      <c r="BDN73" s="70"/>
      <c r="BDO73" s="70"/>
      <c r="BDP73" s="70"/>
      <c r="BDQ73" s="70"/>
      <c r="BDR73" s="70"/>
      <c r="BDS73" s="70"/>
      <c r="BDT73" s="70"/>
      <c r="BDU73" s="70"/>
      <c r="BDV73" s="70"/>
      <c r="BDW73" s="70"/>
      <c r="BDX73" s="70"/>
      <c r="BDY73" s="70"/>
      <c r="BDZ73" s="70"/>
      <c r="BEA73" s="70"/>
      <c r="BEB73" s="70"/>
      <c r="BEC73" s="70"/>
      <c r="BED73" s="70"/>
      <c r="BEE73" s="70"/>
      <c r="BEF73" s="70"/>
      <c r="BEG73" s="70"/>
      <c r="BEH73" s="70"/>
      <c r="BEI73" s="70"/>
      <c r="BEJ73" s="70"/>
      <c r="BEK73" s="70"/>
      <c r="BEL73" s="70"/>
      <c r="BEM73" s="70"/>
      <c r="BEN73" s="70"/>
      <c r="BEO73" s="70"/>
      <c r="BEP73" s="70"/>
      <c r="BEQ73" s="70"/>
      <c r="BER73" s="70"/>
      <c r="BES73" s="70"/>
      <c r="BET73" s="70"/>
      <c r="BEU73" s="70"/>
      <c r="BEV73" s="70"/>
      <c r="BEW73" s="70"/>
      <c r="BEX73" s="70"/>
      <c r="BEY73" s="70"/>
      <c r="BEZ73" s="70"/>
      <c r="BFA73" s="70"/>
      <c r="BFB73" s="70"/>
      <c r="BFC73" s="70"/>
      <c r="BFD73" s="70"/>
      <c r="BFE73" s="70"/>
      <c r="BFF73" s="70"/>
      <c r="BFG73" s="70"/>
      <c r="BFH73" s="70"/>
      <c r="BFI73" s="70"/>
      <c r="BFJ73" s="70"/>
      <c r="BFK73" s="70"/>
      <c r="BFL73" s="70"/>
      <c r="BFM73" s="70"/>
      <c r="BFN73" s="70"/>
      <c r="BFO73" s="70"/>
      <c r="BFP73" s="70"/>
      <c r="BFQ73" s="70"/>
      <c r="BFR73" s="70"/>
      <c r="BFS73" s="70"/>
      <c r="BFT73" s="70"/>
      <c r="BFU73" s="70"/>
      <c r="BFV73" s="70"/>
      <c r="BFW73" s="70"/>
      <c r="BFX73" s="70"/>
      <c r="BFY73" s="70"/>
      <c r="BFZ73" s="70"/>
      <c r="BGA73" s="70"/>
      <c r="BGB73" s="70"/>
      <c r="BGC73" s="70"/>
      <c r="BGD73" s="70"/>
      <c r="BGE73" s="70"/>
      <c r="BGF73" s="70"/>
      <c r="BGG73" s="70"/>
      <c r="BGH73" s="70"/>
      <c r="BGI73" s="70"/>
      <c r="BGJ73" s="70"/>
      <c r="BGK73" s="70"/>
      <c r="BGL73" s="70"/>
      <c r="BGM73" s="70"/>
      <c r="BGN73" s="70"/>
      <c r="BGO73" s="70"/>
      <c r="BGP73" s="70"/>
      <c r="BGQ73" s="70"/>
      <c r="BGR73" s="70"/>
      <c r="BGS73" s="70"/>
      <c r="BGT73" s="70"/>
      <c r="BGU73" s="70"/>
      <c r="BGV73" s="70"/>
      <c r="BGW73" s="70"/>
      <c r="BGX73" s="70"/>
      <c r="BGY73" s="70"/>
      <c r="BGZ73" s="70"/>
      <c r="BHA73" s="70"/>
      <c r="BHB73" s="70"/>
      <c r="BHC73" s="70"/>
      <c r="BHD73" s="70"/>
      <c r="BHE73" s="70"/>
      <c r="BHF73" s="70"/>
      <c r="BHG73" s="70"/>
      <c r="BHH73" s="70"/>
      <c r="BHI73" s="70"/>
      <c r="BHJ73" s="70"/>
      <c r="BHK73" s="70"/>
      <c r="BHL73" s="70"/>
      <c r="BHM73" s="70"/>
      <c r="BHN73" s="70"/>
      <c r="BHO73" s="70"/>
      <c r="BHP73" s="70"/>
      <c r="BHQ73" s="70"/>
      <c r="BHR73" s="70"/>
      <c r="BHS73" s="70"/>
      <c r="BHT73" s="70"/>
      <c r="BHU73" s="70"/>
      <c r="BHV73" s="70"/>
      <c r="BHW73" s="70"/>
      <c r="BHX73" s="70"/>
      <c r="BHY73" s="70"/>
      <c r="BHZ73" s="70"/>
      <c r="BIA73" s="70"/>
      <c r="BIB73" s="70"/>
      <c r="BIC73" s="70"/>
      <c r="BID73" s="70"/>
      <c r="BIE73" s="70"/>
      <c r="BIF73" s="70"/>
      <c r="BIG73" s="70"/>
      <c r="BIH73" s="70"/>
      <c r="BII73" s="70"/>
      <c r="BIJ73" s="70"/>
      <c r="BIK73" s="70"/>
      <c r="BIL73" s="70"/>
      <c r="BIM73" s="70"/>
      <c r="BIN73" s="70"/>
      <c r="BIO73" s="70"/>
      <c r="BIP73" s="70"/>
      <c r="BIQ73" s="70"/>
      <c r="BIR73" s="70"/>
      <c r="BIS73" s="70"/>
      <c r="BIT73" s="70"/>
      <c r="BIU73" s="70"/>
      <c r="BIV73" s="70"/>
      <c r="BIW73" s="70"/>
      <c r="BIX73" s="70"/>
      <c r="BIY73" s="70"/>
      <c r="BIZ73" s="70"/>
      <c r="BJA73" s="70"/>
      <c r="BJB73" s="70"/>
      <c r="BJC73" s="70"/>
      <c r="BJD73" s="70"/>
      <c r="BJE73" s="70"/>
      <c r="BJF73" s="70"/>
      <c r="BJG73" s="70"/>
      <c r="BJH73" s="70"/>
      <c r="BJI73" s="70"/>
      <c r="BJJ73" s="70"/>
      <c r="BJK73" s="70"/>
      <c r="BJL73" s="70"/>
      <c r="BJM73" s="70"/>
      <c r="BJN73" s="70"/>
      <c r="BJO73" s="70"/>
      <c r="BJP73" s="70"/>
      <c r="BJQ73" s="70"/>
      <c r="BJR73" s="70"/>
      <c r="BJS73" s="70"/>
      <c r="BJT73" s="70"/>
      <c r="BJU73" s="70"/>
      <c r="BJV73" s="70"/>
      <c r="BJW73" s="70"/>
      <c r="BJX73" s="70"/>
      <c r="BJY73" s="70"/>
      <c r="BJZ73" s="70"/>
      <c r="BKA73" s="70"/>
      <c r="BKB73" s="70"/>
      <c r="BKC73" s="70"/>
      <c r="BKD73" s="70"/>
      <c r="BKE73" s="70"/>
      <c r="BKF73" s="70"/>
      <c r="BKG73" s="70"/>
      <c r="BKH73" s="70"/>
      <c r="BKI73" s="70"/>
      <c r="BKJ73" s="70"/>
      <c r="BKK73" s="70"/>
      <c r="BKL73" s="70"/>
      <c r="BKM73" s="70"/>
      <c r="BKN73" s="70"/>
      <c r="BKO73" s="70"/>
      <c r="BKP73" s="70"/>
      <c r="BKQ73" s="70"/>
      <c r="BKR73" s="70"/>
      <c r="BKS73" s="70"/>
      <c r="BKT73" s="70"/>
      <c r="BKU73" s="70"/>
      <c r="BKV73" s="70"/>
      <c r="BKW73" s="70"/>
      <c r="BKX73" s="70"/>
      <c r="BKY73" s="70"/>
      <c r="BKZ73" s="70"/>
      <c r="BLA73" s="70"/>
      <c r="BLB73" s="70"/>
      <c r="BLC73" s="70"/>
      <c r="BLD73" s="70"/>
      <c r="BLE73" s="70"/>
      <c r="BLF73" s="70"/>
      <c r="BLG73" s="70"/>
      <c r="BLH73" s="70"/>
      <c r="BLI73" s="70"/>
      <c r="BLJ73" s="70"/>
      <c r="BLK73" s="70"/>
      <c r="BLL73" s="70"/>
      <c r="BLM73" s="70"/>
      <c r="BLN73" s="70"/>
      <c r="BLO73" s="70"/>
      <c r="BLP73" s="70"/>
      <c r="BLQ73" s="70"/>
      <c r="BLR73" s="70"/>
      <c r="BLS73" s="70"/>
      <c r="BLT73" s="70"/>
      <c r="BLU73" s="70"/>
      <c r="BLV73" s="70"/>
      <c r="BLW73" s="70"/>
      <c r="BLX73" s="70"/>
      <c r="BLY73" s="70"/>
      <c r="BLZ73" s="70"/>
      <c r="BMA73" s="70"/>
      <c r="BMB73" s="70"/>
      <c r="BMC73" s="70"/>
      <c r="BMD73" s="70"/>
      <c r="BME73" s="70"/>
      <c r="BMF73" s="70"/>
      <c r="BMG73" s="70"/>
      <c r="BMH73" s="70"/>
      <c r="BMI73" s="70"/>
      <c r="BMJ73" s="70"/>
      <c r="BMK73" s="70"/>
      <c r="BML73" s="70"/>
      <c r="BMM73" s="70"/>
      <c r="BMN73" s="70"/>
      <c r="BMO73" s="70"/>
      <c r="BMP73" s="70"/>
      <c r="BMQ73" s="70"/>
      <c r="BMR73" s="70"/>
      <c r="BMS73" s="70"/>
      <c r="BMT73" s="70"/>
      <c r="BMU73" s="70"/>
      <c r="BMV73" s="70"/>
      <c r="BMW73" s="70"/>
      <c r="BMX73" s="70"/>
      <c r="BMY73" s="70"/>
      <c r="BMZ73" s="70"/>
      <c r="BNA73" s="70"/>
      <c r="BNB73" s="70"/>
      <c r="BNC73" s="70"/>
      <c r="BND73" s="70"/>
      <c r="BNE73" s="70"/>
      <c r="BNF73" s="70"/>
      <c r="BNG73" s="70"/>
      <c r="BNH73" s="70"/>
      <c r="BNI73" s="70"/>
      <c r="BNJ73" s="70"/>
      <c r="BNK73" s="70"/>
      <c r="BNL73" s="70"/>
      <c r="BNM73" s="70"/>
      <c r="BNN73" s="70"/>
      <c r="BNO73" s="70"/>
      <c r="BNP73" s="70"/>
      <c r="BNQ73" s="70"/>
      <c r="BNR73" s="70"/>
      <c r="BNS73" s="70"/>
      <c r="BNT73" s="70"/>
      <c r="BNU73" s="70"/>
      <c r="BNV73" s="70"/>
      <c r="BNW73" s="70"/>
      <c r="BNX73" s="70"/>
      <c r="BNY73" s="70"/>
      <c r="BNZ73" s="70"/>
      <c r="BOA73" s="70"/>
      <c r="BOB73" s="70"/>
      <c r="BOC73" s="70"/>
      <c r="BOD73" s="70"/>
      <c r="BOE73" s="70"/>
      <c r="BOF73" s="70"/>
      <c r="BOG73" s="70"/>
      <c r="BOH73" s="70"/>
      <c r="BOI73" s="70"/>
      <c r="BOJ73" s="70"/>
      <c r="BOK73" s="70"/>
      <c r="BOL73" s="70"/>
      <c r="BOM73" s="70"/>
      <c r="BON73" s="70"/>
      <c r="BOO73" s="70"/>
      <c r="BOP73" s="70"/>
      <c r="BOQ73" s="70"/>
      <c r="BOR73" s="70"/>
      <c r="BOS73" s="70"/>
      <c r="BOT73" s="70"/>
      <c r="BOU73" s="70"/>
      <c r="BOV73" s="70"/>
      <c r="BOW73" s="70"/>
      <c r="BOX73" s="70"/>
      <c r="BOY73" s="70"/>
      <c r="BOZ73" s="70"/>
      <c r="BPA73" s="70"/>
      <c r="BPB73" s="70"/>
      <c r="BPC73" s="70"/>
      <c r="BPD73" s="70"/>
      <c r="BPE73" s="70"/>
      <c r="BPF73" s="70"/>
      <c r="BPG73" s="70"/>
      <c r="BPH73" s="70"/>
      <c r="BPI73" s="70"/>
      <c r="BPJ73" s="70"/>
      <c r="BPK73" s="70"/>
      <c r="BPL73" s="70"/>
      <c r="BPM73" s="70"/>
      <c r="BPN73" s="70"/>
      <c r="BPO73" s="70"/>
      <c r="BPP73" s="70"/>
      <c r="BPQ73" s="70"/>
      <c r="BPR73" s="70"/>
      <c r="BPS73" s="70"/>
      <c r="BPT73" s="70"/>
      <c r="BPU73" s="70"/>
      <c r="BPV73" s="70"/>
      <c r="BPW73" s="70"/>
      <c r="BPX73" s="70"/>
      <c r="BPY73" s="70"/>
      <c r="BPZ73" s="70"/>
      <c r="BQA73" s="70"/>
      <c r="BQB73" s="70"/>
      <c r="BQC73" s="70"/>
      <c r="BQD73" s="70"/>
      <c r="BQE73" s="70"/>
      <c r="BQF73" s="70"/>
      <c r="BQG73" s="70"/>
      <c r="BQH73" s="70"/>
      <c r="BQI73" s="70"/>
      <c r="BQJ73" s="70"/>
      <c r="BQK73" s="70"/>
      <c r="BQL73" s="70"/>
      <c r="BQM73" s="70"/>
      <c r="BQN73" s="70"/>
      <c r="BQO73" s="70"/>
      <c r="BQP73" s="70"/>
      <c r="BQQ73" s="70"/>
      <c r="BQR73" s="70"/>
      <c r="BQS73" s="70"/>
      <c r="BQT73" s="70"/>
      <c r="BQU73" s="70"/>
      <c r="BQV73" s="70"/>
      <c r="BQW73" s="70"/>
      <c r="BQX73" s="70"/>
      <c r="BQY73" s="70"/>
      <c r="BQZ73" s="70"/>
      <c r="BRA73" s="70"/>
      <c r="BRB73" s="70"/>
      <c r="BRC73" s="70"/>
      <c r="BRD73" s="70"/>
      <c r="BRE73" s="70"/>
      <c r="BRF73" s="70"/>
      <c r="BRG73" s="70"/>
      <c r="BRH73" s="70"/>
      <c r="BRI73" s="70"/>
      <c r="BRJ73" s="70"/>
      <c r="BRK73" s="70"/>
      <c r="BRL73" s="70"/>
      <c r="BRM73" s="70"/>
      <c r="BRN73" s="70"/>
      <c r="BRO73" s="70"/>
      <c r="BRP73" s="70"/>
      <c r="BRQ73" s="70"/>
      <c r="BRR73" s="70"/>
      <c r="BRS73" s="70"/>
      <c r="BRT73" s="70"/>
      <c r="BRU73" s="70"/>
      <c r="BRV73" s="70"/>
      <c r="BRW73" s="70"/>
      <c r="BRX73" s="70"/>
      <c r="BRY73" s="70"/>
      <c r="BRZ73" s="70"/>
      <c r="BSA73" s="70"/>
      <c r="BSB73" s="70"/>
      <c r="BSC73" s="70"/>
      <c r="BSD73" s="70"/>
      <c r="BSE73" s="70"/>
      <c r="BSF73" s="70"/>
      <c r="BSG73" s="70"/>
      <c r="BSH73" s="70"/>
      <c r="BSI73" s="70"/>
      <c r="BSJ73" s="70"/>
      <c r="BSK73" s="70"/>
      <c r="BSL73" s="70"/>
      <c r="BSM73" s="70"/>
      <c r="BSN73" s="70"/>
      <c r="BSO73" s="70"/>
      <c r="BSP73" s="70"/>
      <c r="BSQ73" s="70"/>
      <c r="BSR73" s="70"/>
      <c r="BSS73" s="70"/>
      <c r="BST73" s="70"/>
      <c r="BSU73" s="70"/>
      <c r="BSV73" s="70"/>
      <c r="BSW73" s="70"/>
      <c r="BSX73" s="70"/>
      <c r="BSY73" s="70"/>
      <c r="BSZ73" s="70"/>
      <c r="BTA73" s="70"/>
      <c r="BTB73" s="70"/>
      <c r="BTC73" s="70"/>
      <c r="BTD73" s="70"/>
      <c r="BTE73" s="70"/>
      <c r="BTF73" s="70"/>
      <c r="BTG73" s="70"/>
      <c r="BTH73" s="70"/>
      <c r="BTI73" s="70"/>
      <c r="BTJ73" s="70"/>
      <c r="BTK73" s="70"/>
      <c r="BTL73" s="70"/>
      <c r="BTM73" s="70"/>
      <c r="BTN73" s="70"/>
      <c r="BTO73" s="70"/>
      <c r="BTP73" s="70"/>
      <c r="BTQ73" s="70"/>
      <c r="BTR73" s="70"/>
      <c r="BTS73" s="70"/>
      <c r="BTT73" s="70"/>
      <c r="BTU73" s="70"/>
      <c r="BTV73" s="70"/>
      <c r="BTW73" s="70"/>
      <c r="BTX73" s="70"/>
      <c r="BTY73" s="70"/>
      <c r="BTZ73" s="70"/>
      <c r="BUA73" s="70"/>
      <c r="BUB73" s="70"/>
      <c r="BUC73" s="70"/>
      <c r="BUD73" s="70"/>
      <c r="BUE73" s="70"/>
      <c r="BUF73" s="70"/>
      <c r="BUG73" s="70"/>
      <c r="BUH73" s="70"/>
      <c r="BUI73" s="70"/>
      <c r="BUJ73" s="70"/>
      <c r="BUK73" s="70"/>
      <c r="BUL73" s="70"/>
      <c r="BUM73" s="70"/>
      <c r="BUN73" s="70"/>
      <c r="BUO73" s="70"/>
      <c r="BUP73" s="70"/>
      <c r="BUQ73" s="70"/>
      <c r="BUR73" s="70"/>
      <c r="BUS73" s="70"/>
      <c r="BUT73" s="70"/>
      <c r="BUU73" s="70"/>
      <c r="BUV73" s="70"/>
      <c r="BUW73" s="70"/>
      <c r="BUX73" s="70"/>
      <c r="BUY73" s="70"/>
      <c r="BUZ73" s="70"/>
      <c r="BVA73" s="70"/>
      <c r="BVB73" s="70"/>
      <c r="BVC73" s="70"/>
      <c r="BVD73" s="70"/>
      <c r="BVE73" s="70"/>
      <c r="BVF73" s="70"/>
      <c r="BVG73" s="70"/>
      <c r="BVH73" s="70"/>
      <c r="BVI73" s="70"/>
      <c r="BVJ73" s="70"/>
      <c r="BVK73" s="70"/>
      <c r="BVL73" s="70"/>
      <c r="BVM73" s="70"/>
      <c r="BVN73" s="70"/>
      <c r="BVO73" s="70"/>
      <c r="BVP73" s="70"/>
      <c r="BVQ73" s="70"/>
      <c r="BVR73" s="70"/>
      <c r="BVS73" s="70"/>
      <c r="BVT73" s="70"/>
      <c r="BVU73" s="70"/>
      <c r="BVV73" s="70"/>
      <c r="BVW73" s="70"/>
      <c r="BVX73" s="70"/>
      <c r="BVY73" s="70"/>
      <c r="BVZ73" s="70"/>
      <c r="BWA73" s="70"/>
      <c r="BWB73" s="70"/>
      <c r="BWC73" s="70"/>
      <c r="BWD73" s="70"/>
      <c r="BWE73" s="70"/>
      <c r="BWF73" s="70"/>
      <c r="BWG73" s="70"/>
      <c r="BWH73" s="70"/>
      <c r="BWI73" s="70"/>
      <c r="BWJ73" s="70"/>
      <c r="BWK73" s="70"/>
      <c r="BWL73" s="70"/>
      <c r="BWM73" s="70"/>
      <c r="BWN73" s="70"/>
      <c r="BWO73" s="70"/>
      <c r="BWP73" s="70"/>
      <c r="BWQ73" s="70"/>
      <c r="BWR73" s="70"/>
      <c r="BWS73" s="70"/>
      <c r="BWT73" s="70"/>
      <c r="BWU73" s="70"/>
      <c r="BWV73" s="70"/>
      <c r="BWW73" s="70"/>
      <c r="BWX73" s="70"/>
      <c r="BWY73" s="70"/>
      <c r="BWZ73" s="70"/>
      <c r="BXA73" s="70"/>
      <c r="BXB73" s="70"/>
      <c r="BXC73" s="70"/>
      <c r="BXD73" s="70"/>
      <c r="BXE73" s="70"/>
      <c r="BXF73" s="70"/>
      <c r="BXG73" s="70"/>
      <c r="BXH73" s="70"/>
      <c r="BXI73" s="70"/>
      <c r="BXJ73" s="70"/>
      <c r="BXK73" s="70"/>
      <c r="BXL73" s="70"/>
      <c r="BXM73" s="70"/>
      <c r="BXN73" s="70"/>
      <c r="BXO73" s="70"/>
      <c r="BXP73" s="70"/>
      <c r="BXQ73" s="70"/>
      <c r="BXR73" s="70"/>
      <c r="BXS73" s="70"/>
      <c r="BXT73" s="70"/>
      <c r="BXU73" s="70"/>
      <c r="BXV73" s="70"/>
      <c r="BXW73" s="70"/>
      <c r="BXX73" s="70"/>
      <c r="BXY73" s="70"/>
      <c r="BXZ73" s="70"/>
      <c r="BYA73" s="70"/>
      <c r="BYB73" s="70"/>
      <c r="BYC73" s="70"/>
      <c r="BYD73" s="70"/>
      <c r="BYE73" s="70"/>
      <c r="BYF73" s="70"/>
      <c r="BYG73" s="70"/>
      <c r="BYH73" s="70"/>
      <c r="BYI73" s="70"/>
      <c r="BYJ73" s="70"/>
      <c r="BYK73" s="70"/>
      <c r="BYL73" s="70"/>
      <c r="BYM73" s="70"/>
      <c r="BYN73" s="70"/>
      <c r="BYO73" s="70"/>
      <c r="BYP73" s="70"/>
      <c r="BYQ73" s="70"/>
      <c r="BYR73" s="70"/>
      <c r="BYS73" s="70"/>
      <c r="BYT73" s="70"/>
      <c r="BYU73" s="70"/>
      <c r="BYV73" s="70"/>
      <c r="BYW73" s="70"/>
      <c r="BYX73" s="70"/>
      <c r="BYY73" s="70"/>
      <c r="BYZ73" s="70"/>
      <c r="BZA73" s="70"/>
      <c r="BZB73" s="70"/>
      <c r="BZC73" s="70"/>
      <c r="BZD73" s="70"/>
      <c r="BZE73" s="70"/>
      <c r="BZF73" s="70"/>
      <c r="BZG73" s="70"/>
      <c r="BZH73" s="70"/>
      <c r="BZI73" s="70"/>
      <c r="BZJ73" s="70"/>
      <c r="BZK73" s="70"/>
      <c r="BZL73" s="70"/>
      <c r="BZM73" s="70"/>
      <c r="BZN73" s="70"/>
      <c r="BZO73" s="70"/>
      <c r="BZP73" s="70"/>
      <c r="BZQ73" s="70"/>
      <c r="BZR73" s="70"/>
      <c r="BZS73" s="70"/>
      <c r="BZT73" s="70"/>
      <c r="BZU73" s="70"/>
      <c r="BZV73" s="70"/>
      <c r="BZW73" s="70"/>
      <c r="BZX73" s="70"/>
      <c r="BZY73" s="70"/>
      <c r="BZZ73" s="70"/>
      <c r="CAA73" s="70"/>
      <c r="CAB73" s="70"/>
      <c r="CAC73" s="70"/>
      <c r="CAD73" s="70"/>
      <c r="CAE73" s="70"/>
      <c r="CAF73" s="70"/>
      <c r="CAG73" s="70"/>
      <c r="CAH73" s="70"/>
      <c r="CAI73" s="70"/>
      <c r="CAJ73" s="70"/>
      <c r="CAK73" s="70"/>
      <c r="CAL73" s="70"/>
      <c r="CAM73" s="70"/>
      <c r="CAN73" s="70"/>
      <c r="CAO73" s="70"/>
      <c r="CAP73" s="70"/>
      <c r="CAQ73" s="70"/>
      <c r="CAR73" s="70"/>
      <c r="CAS73" s="70"/>
      <c r="CAT73" s="70"/>
      <c r="CAU73" s="70"/>
      <c r="CAV73" s="70"/>
      <c r="CAW73" s="70"/>
      <c r="CAX73" s="70"/>
      <c r="CAY73" s="70"/>
      <c r="CAZ73" s="70"/>
      <c r="CBA73" s="70"/>
      <c r="CBB73" s="70"/>
      <c r="CBC73" s="70"/>
      <c r="CBD73" s="70"/>
      <c r="CBE73" s="70"/>
      <c r="CBF73" s="70"/>
      <c r="CBG73" s="70"/>
      <c r="CBH73" s="70"/>
      <c r="CBI73" s="70"/>
      <c r="CBJ73" s="70"/>
      <c r="CBK73" s="70"/>
      <c r="CBL73" s="70"/>
      <c r="CBM73" s="70"/>
      <c r="CBN73" s="70"/>
      <c r="CBO73" s="70"/>
      <c r="CBP73" s="70"/>
      <c r="CBQ73" s="70"/>
      <c r="CBR73" s="70"/>
      <c r="CBS73" s="70"/>
      <c r="CBT73" s="70"/>
      <c r="CBU73" s="70"/>
      <c r="CBV73" s="70"/>
      <c r="CBW73" s="70"/>
      <c r="CBX73" s="70"/>
      <c r="CBY73" s="70"/>
      <c r="CBZ73" s="70"/>
      <c r="CCA73" s="70"/>
      <c r="CCB73" s="70"/>
      <c r="CCC73" s="70"/>
      <c r="CCD73" s="70"/>
      <c r="CCE73" s="70"/>
      <c r="CCF73" s="70"/>
      <c r="CCG73" s="70"/>
      <c r="CCH73" s="70"/>
      <c r="CCI73" s="70"/>
      <c r="CCJ73" s="70"/>
      <c r="CCK73" s="70"/>
      <c r="CCL73" s="70"/>
      <c r="CCM73" s="70"/>
      <c r="CCN73" s="70"/>
      <c r="CCO73" s="70"/>
      <c r="CCP73" s="70"/>
      <c r="CCQ73" s="70"/>
      <c r="CCR73" s="70"/>
      <c r="CCS73" s="70"/>
      <c r="CCT73" s="70"/>
      <c r="CCU73" s="70"/>
      <c r="CCV73" s="70"/>
      <c r="CCW73" s="70"/>
      <c r="CCX73" s="70"/>
      <c r="CCY73" s="70"/>
      <c r="CCZ73" s="70"/>
      <c r="CDA73" s="70"/>
      <c r="CDB73" s="70"/>
      <c r="CDC73" s="70"/>
      <c r="CDD73" s="70"/>
      <c r="CDE73" s="70"/>
      <c r="CDF73" s="70"/>
      <c r="CDG73" s="70"/>
      <c r="CDH73" s="70"/>
      <c r="CDI73" s="70"/>
      <c r="CDJ73" s="70"/>
      <c r="CDK73" s="70"/>
      <c r="CDL73" s="70"/>
      <c r="CDM73" s="70"/>
      <c r="CDN73" s="70"/>
      <c r="CDO73" s="70"/>
      <c r="CDP73" s="70"/>
      <c r="CDQ73" s="70"/>
      <c r="CDR73" s="70"/>
      <c r="CDS73" s="70"/>
      <c r="CDT73" s="70"/>
      <c r="CDU73" s="70"/>
      <c r="CDV73" s="70"/>
      <c r="CDW73" s="70"/>
      <c r="CDX73" s="70"/>
      <c r="CDY73" s="70"/>
      <c r="CDZ73" s="70"/>
      <c r="CEA73" s="70"/>
      <c r="CEB73" s="70"/>
      <c r="CEC73" s="70"/>
      <c r="CED73" s="70"/>
      <c r="CEE73" s="70"/>
      <c r="CEF73" s="70"/>
      <c r="CEG73" s="70"/>
      <c r="CEH73" s="70"/>
      <c r="CEI73" s="70"/>
      <c r="CEJ73" s="70"/>
      <c r="CEK73" s="70"/>
      <c r="CEL73" s="70"/>
      <c r="CEM73" s="70"/>
      <c r="CEN73" s="70"/>
      <c r="CEO73" s="70"/>
      <c r="CEP73" s="70"/>
      <c r="CEQ73" s="70"/>
      <c r="CER73" s="70"/>
      <c r="CES73" s="70"/>
      <c r="CET73" s="70"/>
      <c r="CEU73" s="70"/>
      <c r="CEV73" s="70"/>
      <c r="CEW73" s="70"/>
      <c r="CEX73" s="70"/>
      <c r="CEY73" s="70"/>
      <c r="CEZ73" s="70"/>
      <c r="CFA73" s="70"/>
      <c r="CFB73" s="70"/>
      <c r="CFC73" s="70"/>
      <c r="CFD73" s="70"/>
      <c r="CFE73" s="70"/>
      <c r="CFF73" s="70"/>
      <c r="CFG73" s="70"/>
      <c r="CFH73" s="70"/>
      <c r="CFI73" s="70"/>
      <c r="CFJ73" s="70"/>
      <c r="CFK73" s="70"/>
      <c r="CFL73" s="70"/>
      <c r="CFM73" s="70"/>
      <c r="CFN73" s="70"/>
      <c r="CFO73" s="70"/>
      <c r="CFP73" s="70"/>
      <c r="CFQ73" s="70"/>
      <c r="CFR73" s="70"/>
      <c r="CFS73" s="70"/>
      <c r="CFT73" s="70"/>
      <c r="CFU73" s="70"/>
      <c r="CFV73" s="70"/>
      <c r="CFW73" s="70"/>
      <c r="CFX73" s="70"/>
      <c r="CFY73" s="70"/>
      <c r="CFZ73" s="70"/>
      <c r="CGA73" s="70"/>
      <c r="CGB73" s="70"/>
      <c r="CGC73" s="70"/>
      <c r="CGD73" s="70"/>
      <c r="CGE73" s="70"/>
      <c r="CGF73" s="70"/>
      <c r="CGG73" s="70"/>
      <c r="CGH73" s="70"/>
      <c r="CGI73" s="70"/>
      <c r="CGJ73" s="70"/>
      <c r="CGK73" s="70"/>
      <c r="CGL73" s="70"/>
      <c r="CGM73" s="70"/>
      <c r="CGN73" s="70"/>
      <c r="CGO73" s="70"/>
      <c r="CGP73" s="70"/>
      <c r="CGQ73" s="70"/>
      <c r="CGR73" s="70"/>
      <c r="CGS73" s="70"/>
      <c r="CGT73" s="70"/>
      <c r="CGU73" s="70"/>
      <c r="CGV73" s="70"/>
      <c r="CGW73" s="70"/>
      <c r="CGX73" s="70"/>
      <c r="CGY73" s="70"/>
      <c r="CGZ73" s="70"/>
      <c r="CHA73" s="70"/>
      <c r="CHB73" s="70"/>
      <c r="CHC73" s="70"/>
      <c r="CHD73" s="70"/>
      <c r="CHE73" s="70"/>
      <c r="CHF73" s="70"/>
      <c r="CHG73" s="70"/>
      <c r="CHH73" s="70"/>
      <c r="CHI73" s="70"/>
      <c r="CHJ73" s="70"/>
      <c r="CHK73" s="70"/>
      <c r="CHL73" s="70"/>
      <c r="CHM73" s="70"/>
      <c r="CHN73" s="70"/>
      <c r="CHO73" s="70"/>
      <c r="CHP73" s="70"/>
      <c r="CHQ73" s="70"/>
      <c r="CHR73" s="70"/>
      <c r="CHS73" s="70"/>
      <c r="CHT73" s="70"/>
      <c r="CHU73" s="70"/>
      <c r="CHV73" s="70"/>
      <c r="CHW73" s="70"/>
      <c r="CHX73" s="70"/>
      <c r="CHY73" s="70"/>
      <c r="CHZ73" s="70"/>
      <c r="CIA73" s="70"/>
      <c r="CIB73" s="70"/>
      <c r="CIC73" s="70"/>
      <c r="CID73" s="70"/>
      <c r="CIE73" s="70"/>
      <c r="CIF73" s="70"/>
      <c r="CIG73" s="70"/>
      <c r="CIH73" s="70"/>
      <c r="CII73" s="70"/>
      <c r="CIJ73" s="70"/>
      <c r="CIK73" s="70"/>
      <c r="CIL73" s="70"/>
      <c r="CIM73" s="70"/>
      <c r="CIN73" s="70"/>
      <c r="CIO73" s="70"/>
      <c r="CIP73" s="70"/>
      <c r="CIQ73" s="70"/>
      <c r="CIR73" s="70"/>
      <c r="CIS73" s="70"/>
      <c r="CIT73" s="70"/>
      <c r="CIU73" s="70"/>
      <c r="CIV73" s="70"/>
      <c r="CIW73" s="70"/>
      <c r="CIX73" s="70"/>
      <c r="CIY73" s="70"/>
      <c r="CIZ73" s="70"/>
      <c r="CJA73" s="70"/>
      <c r="CJB73" s="70"/>
      <c r="CJC73" s="70"/>
      <c r="CJD73" s="70"/>
      <c r="CJE73" s="70"/>
      <c r="CJF73" s="70"/>
      <c r="CJG73" s="70"/>
      <c r="CJH73" s="70"/>
      <c r="CJI73" s="70"/>
      <c r="CJJ73" s="70"/>
      <c r="CJK73" s="70"/>
      <c r="CJL73" s="70"/>
      <c r="CJM73" s="70"/>
      <c r="CJN73" s="70"/>
      <c r="CJO73" s="70"/>
      <c r="CJP73" s="70"/>
      <c r="CJQ73" s="70"/>
      <c r="CJR73" s="70"/>
      <c r="CJS73" s="70"/>
      <c r="CJT73" s="70"/>
      <c r="CJU73" s="70"/>
      <c r="CJV73" s="70"/>
      <c r="CJW73" s="70"/>
      <c r="CJX73" s="70"/>
      <c r="CJY73" s="70"/>
      <c r="CJZ73" s="70"/>
      <c r="CKA73" s="70"/>
      <c r="CKB73" s="70"/>
      <c r="CKC73" s="70"/>
      <c r="CKD73" s="70"/>
      <c r="CKE73" s="70"/>
      <c r="CKF73" s="70"/>
      <c r="CKG73" s="70"/>
      <c r="CKH73" s="70"/>
      <c r="CKI73" s="70"/>
      <c r="CKJ73" s="70"/>
      <c r="CKK73" s="70"/>
      <c r="CKL73" s="70"/>
      <c r="CKM73" s="70"/>
      <c r="CKN73" s="70"/>
      <c r="CKO73" s="70"/>
      <c r="CKP73" s="70"/>
      <c r="CKQ73" s="70"/>
      <c r="CKR73" s="70"/>
      <c r="CKS73" s="70"/>
      <c r="CKT73" s="70"/>
      <c r="CKU73" s="70"/>
      <c r="CKV73" s="70"/>
      <c r="CKW73" s="70"/>
      <c r="CKX73" s="70"/>
      <c r="CKY73" s="70"/>
      <c r="CKZ73" s="70"/>
      <c r="CLA73" s="70"/>
      <c r="CLB73" s="70"/>
      <c r="CLC73" s="70"/>
      <c r="CLD73" s="70"/>
      <c r="CLE73" s="70"/>
      <c r="CLF73" s="70"/>
      <c r="CLG73" s="70"/>
      <c r="CLH73" s="70"/>
      <c r="CLI73" s="70"/>
      <c r="CLJ73" s="70"/>
      <c r="CLK73" s="70"/>
      <c r="CLL73" s="70"/>
      <c r="CLM73" s="70"/>
      <c r="CLN73" s="70"/>
      <c r="CLO73" s="70"/>
      <c r="CLP73" s="70"/>
      <c r="CLQ73" s="70"/>
      <c r="CLR73" s="70"/>
      <c r="CLS73" s="70"/>
      <c r="CLT73" s="70"/>
      <c r="CLU73" s="70"/>
      <c r="CLV73" s="70"/>
      <c r="CLW73" s="70"/>
      <c r="CLX73" s="70"/>
      <c r="CLY73" s="70"/>
      <c r="CLZ73" s="70"/>
      <c r="CMA73" s="70"/>
      <c r="CMB73" s="70"/>
      <c r="CMC73" s="70"/>
      <c r="CMD73" s="70"/>
      <c r="CME73" s="70"/>
      <c r="CMF73" s="70"/>
      <c r="CMG73" s="70"/>
      <c r="CMH73" s="70"/>
      <c r="CMI73" s="70"/>
      <c r="CMJ73" s="70"/>
      <c r="CMK73" s="70"/>
      <c r="CML73" s="70"/>
      <c r="CMM73" s="70"/>
      <c r="CMN73" s="70"/>
      <c r="CMO73" s="70"/>
      <c r="CMP73" s="70"/>
      <c r="CMQ73" s="70"/>
      <c r="CMR73" s="70"/>
      <c r="CMS73" s="70"/>
      <c r="CMT73" s="70"/>
      <c r="CMU73" s="70"/>
      <c r="CMV73" s="70"/>
      <c r="CMW73" s="70"/>
      <c r="CMX73" s="70"/>
      <c r="CMY73" s="70"/>
      <c r="CMZ73" s="70"/>
      <c r="CNA73" s="70"/>
      <c r="CNB73" s="70"/>
      <c r="CNC73" s="70"/>
      <c r="CND73" s="70"/>
      <c r="CNE73" s="70"/>
      <c r="CNF73" s="70"/>
      <c r="CNG73" s="70"/>
      <c r="CNH73" s="70"/>
      <c r="CNI73" s="70"/>
      <c r="CNJ73" s="70"/>
      <c r="CNK73" s="70"/>
      <c r="CNL73" s="70"/>
      <c r="CNM73" s="70"/>
      <c r="CNN73" s="70"/>
      <c r="CNO73" s="70"/>
      <c r="CNP73" s="70"/>
      <c r="CNQ73" s="70"/>
      <c r="CNR73" s="70"/>
      <c r="CNS73" s="70"/>
      <c r="CNT73" s="70"/>
      <c r="CNU73" s="70"/>
      <c r="CNV73" s="70"/>
      <c r="CNW73" s="70"/>
      <c r="CNX73" s="70"/>
      <c r="CNY73" s="70"/>
      <c r="CNZ73" s="70"/>
      <c r="COA73" s="70"/>
      <c r="COB73" s="70"/>
      <c r="COC73" s="70"/>
      <c r="COD73" s="70"/>
      <c r="COE73" s="70"/>
      <c r="COF73" s="70"/>
      <c r="COG73" s="70"/>
      <c r="COH73" s="70"/>
      <c r="COI73" s="70"/>
      <c r="COJ73" s="70"/>
      <c r="COK73" s="70"/>
      <c r="COL73" s="70"/>
      <c r="COM73" s="70"/>
      <c r="CON73" s="70"/>
      <c r="COO73" s="70"/>
      <c r="COP73" s="70"/>
      <c r="COQ73" s="70"/>
      <c r="COR73" s="70"/>
      <c r="COS73" s="70"/>
      <c r="COT73" s="70"/>
      <c r="COU73" s="70"/>
      <c r="COV73" s="70"/>
      <c r="COW73" s="70"/>
      <c r="COX73" s="70"/>
      <c r="COY73" s="70"/>
      <c r="COZ73" s="70"/>
      <c r="CPA73" s="70"/>
      <c r="CPB73" s="70"/>
      <c r="CPC73" s="70"/>
      <c r="CPD73" s="70"/>
      <c r="CPE73" s="70"/>
      <c r="CPF73" s="70"/>
      <c r="CPG73" s="70"/>
      <c r="CPH73" s="70"/>
      <c r="CPI73" s="70"/>
      <c r="CPJ73" s="70"/>
      <c r="CPK73" s="70"/>
      <c r="CPL73" s="70"/>
      <c r="CPM73" s="70"/>
      <c r="CPN73" s="70"/>
      <c r="CPO73" s="70"/>
      <c r="CPP73" s="70"/>
      <c r="CPQ73" s="70"/>
      <c r="CPR73" s="70"/>
      <c r="CPS73" s="70"/>
      <c r="CPT73" s="70"/>
      <c r="CPU73" s="70"/>
      <c r="CPV73" s="70"/>
      <c r="CPW73" s="70"/>
      <c r="CPX73" s="70"/>
      <c r="CPY73" s="70"/>
      <c r="CPZ73" s="70"/>
      <c r="CQA73" s="70"/>
      <c r="CQB73" s="70"/>
      <c r="CQC73" s="70"/>
      <c r="CQD73" s="70"/>
      <c r="CQE73" s="70"/>
      <c r="CQF73" s="70"/>
      <c r="CQG73" s="70"/>
      <c r="CQH73" s="70"/>
      <c r="CQI73" s="70"/>
      <c r="CQJ73" s="70"/>
      <c r="CQK73" s="70"/>
      <c r="CQL73" s="70"/>
      <c r="CQM73" s="70"/>
      <c r="CQN73" s="70"/>
      <c r="CQO73" s="70"/>
      <c r="CQP73" s="70"/>
      <c r="CQQ73" s="70"/>
      <c r="CQR73" s="70"/>
      <c r="CQS73" s="70"/>
      <c r="CQT73" s="70"/>
      <c r="CQU73" s="70"/>
      <c r="CQV73" s="70"/>
      <c r="CQW73" s="70"/>
      <c r="CQX73" s="70"/>
      <c r="CQY73" s="70"/>
      <c r="CQZ73" s="70"/>
      <c r="CRA73" s="70"/>
      <c r="CRB73" s="70"/>
      <c r="CRC73" s="70"/>
      <c r="CRD73" s="70"/>
      <c r="CRE73" s="70"/>
      <c r="CRF73" s="70"/>
      <c r="CRG73" s="70"/>
      <c r="CRH73" s="70"/>
      <c r="CRI73" s="70"/>
      <c r="CRJ73" s="70"/>
      <c r="CRK73" s="70"/>
      <c r="CRL73" s="70"/>
      <c r="CRM73" s="70"/>
      <c r="CRN73" s="70"/>
      <c r="CRO73" s="70"/>
      <c r="CRP73" s="70"/>
      <c r="CRQ73" s="70"/>
      <c r="CRR73" s="70"/>
      <c r="CRS73" s="70"/>
      <c r="CRT73" s="70"/>
      <c r="CRU73" s="70"/>
      <c r="CRV73" s="70"/>
      <c r="CRW73" s="70"/>
      <c r="CRX73" s="70"/>
      <c r="CRY73" s="70"/>
      <c r="CRZ73" s="70"/>
      <c r="CSA73" s="70"/>
      <c r="CSB73" s="70"/>
      <c r="CSC73" s="70"/>
      <c r="CSD73" s="70"/>
      <c r="CSE73" s="70"/>
      <c r="CSF73" s="70"/>
      <c r="CSG73" s="70"/>
      <c r="CSH73" s="70"/>
      <c r="CSI73" s="70"/>
      <c r="CSJ73" s="70"/>
      <c r="CSK73" s="70"/>
      <c r="CSL73" s="70"/>
      <c r="CSM73" s="70"/>
      <c r="CSN73" s="70"/>
      <c r="CSO73" s="70"/>
      <c r="CSP73" s="70"/>
      <c r="CSQ73" s="70"/>
      <c r="CSR73" s="70"/>
      <c r="CSS73" s="70"/>
      <c r="CST73" s="70"/>
      <c r="CSU73" s="70"/>
      <c r="CSV73" s="70"/>
      <c r="CSW73" s="70"/>
      <c r="CSX73" s="70"/>
      <c r="CSY73" s="70"/>
      <c r="CSZ73" s="70"/>
      <c r="CTA73" s="70"/>
      <c r="CTB73" s="70"/>
      <c r="CTC73" s="70"/>
      <c r="CTD73" s="70"/>
      <c r="CTE73" s="70"/>
      <c r="CTF73" s="70"/>
      <c r="CTG73" s="70"/>
      <c r="CTH73" s="70"/>
      <c r="CTI73" s="70"/>
      <c r="CTJ73" s="70"/>
      <c r="CTK73" s="70"/>
      <c r="CTL73" s="70"/>
      <c r="CTM73" s="70"/>
      <c r="CTN73" s="70"/>
      <c r="CTO73" s="70"/>
      <c r="CTP73" s="70"/>
      <c r="CTQ73" s="70"/>
      <c r="CTR73" s="70"/>
      <c r="CTS73" s="70"/>
      <c r="CTT73" s="70"/>
      <c r="CTU73" s="70"/>
      <c r="CTV73" s="70"/>
      <c r="CTW73" s="70"/>
      <c r="CTX73" s="70"/>
      <c r="CTY73" s="70"/>
      <c r="CTZ73" s="70"/>
      <c r="CUA73" s="70"/>
      <c r="CUB73" s="70"/>
      <c r="CUC73" s="70"/>
      <c r="CUD73" s="70"/>
      <c r="CUE73" s="70"/>
      <c r="CUF73" s="70"/>
      <c r="CUG73" s="70"/>
      <c r="CUH73" s="70"/>
      <c r="CUI73" s="70"/>
      <c r="CUJ73" s="70"/>
      <c r="CUK73" s="70"/>
      <c r="CUL73" s="70"/>
      <c r="CUM73" s="70"/>
      <c r="CUN73" s="70"/>
      <c r="CUO73" s="70"/>
      <c r="CUP73" s="70"/>
      <c r="CUQ73" s="70"/>
      <c r="CUR73" s="70"/>
      <c r="CUS73" s="70"/>
      <c r="CUT73" s="70"/>
      <c r="CUU73" s="70"/>
      <c r="CUV73" s="70"/>
      <c r="CUW73" s="70"/>
      <c r="CUX73" s="70"/>
      <c r="CUY73" s="70"/>
      <c r="CUZ73" s="70"/>
      <c r="CVA73" s="70"/>
      <c r="CVB73" s="70"/>
      <c r="CVC73" s="70"/>
      <c r="CVD73" s="70"/>
      <c r="CVE73" s="70"/>
      <c r="CVF73" s="70"/>
      <c r="CVG73" s="70"/>
      <c r="CVH73" s="70"/>
      <c r="CVI73" s="70"/>
      <c r="CVJ73" s="70"/>
      <c r="CVK73" s="70"/>
      <c r="CVL73" s="70"/>
      <c r="CVM73" s="70"/>
      <c r="CVN73" s="70"/>
      <c r="CVO73" s="70"/>
      <c r="CVP73" s="70"/>
      <c r="CVQ73" s="70"/>
      <c r="CVR73" s="70"/>
      <c r="CVS73" s="70"/>
      <c r="CVT73" s="70"/>
      <c r="CVU73" s="70"/>
      <c r="CVV73" s="70"/>
      <c r="CVW73" s="70"/>
      <c r="CVX73" s="70"/>
      <c r="CVY73" s="70"/>
      <c r="CVZ73" s="70"/>
      <c r="CWA73" s="70"/>
      <c r="CWB73" s="70"/>
      <c r="CWC73" s="70"/>
      <c r="CWD73" s="70"/>
      <c r="CWE73" s="70"/>
      <c r="CWF73" s="70"/>
      <c r="CWG73" s="70"/>
      <c r="CWH73" s="70"/>
      <c r="CWI73" s="70"/>
      <c r="CWJ73" s="70"/>
      <c r="CWK73" s="70"/>
      <c r="CWL73" s="70"/>
      <c r="CWM73" s="70"/>
      <c r="CWN73" s="70"/>
      <c r="CWO73" s="70"/>
      <c r="CWP73" s="70"/>
      <c r="CWQ73" s="70"/>
      <c r="CWR73" s="70"/>
      <c r="CWS73" s="70"/>
      <c r="CWT73" s="70"/>
      <c r="CWU73" s="70"/>
      <c r="CWV73" s="70"/>
      <c r="CWW73" s="70"/>
      <c r="CWX73" s="70"/>
      <c r="CWY73" s="70"/>
      <c r="CWZ73" s="70"/>
      <c r="CXA73" s="70"/>
      <c r="CXB73" s="70"/>
      <c r="CXC73" s="70"/>
      <c r="CXD73" s="70"/>
      <c r="CXE73" s="70"/>
      <c r="CXF73" s="70"/>
      <c r="CXG73" s="70"/>
      <c r="CXH73" s="70"/>
      <c r="CXI73" s="70"/>
      <c r="CXJ73" s="70"/>
      <c r="CXK73" s="70"/>
      <c r="CXL73" s="70"/>
      <c r="CXM73" s="70"/>
      <c r="CXN73" s="70"/>
      <c r="CXO73" s="70"/>
      <c r="CXP73" s="70"/>
      <c r="CXQ73" s="70"/>
      <c r="CXR73" s="70"/>
      <c r="CXS73" s="70"/>
      <c r="CXT73" s="70"/>
      <c r="CXU73" s="70"/>
      <c r="CXV73" s="70"/>
      <c r="CXW73" s="70"/>
      <c r="CXX73" s="70"/>
      <c r="CXY73" s="70"/>
      <c r="CXZ73" s="70"/>
      <c r="CYA73" s="70"/>
      <c r="CYB73" s="70"/>
      <c r="CYC73" s="70"/>
      <c r="CYD73" s="70"/>
      <c r="CYE73" s="70"/>
      <c r="CYF73" s="70"/>
      <c r="CYG73" s="70"/>
      <c r="CYH73" s="70"/>
      <c r="CYI73" s="70"/>
      <c r="CYJ73" s="70"/>
      <c r="CYK73" s="70"/>
      <c r="CYL73" s="70"/>
      <c r="CYM73" s="70"/>
      <c r="CYN73" s="70"/>
      <c r="CYO73" s="70"/>
      <c r="CYP73" s="70"/>
      <c r="CYQ73" s="70"/>
      <c r="CYR73" s="70"/>
      <c r="CYS73" s="70"/>
      <c r="CYT73" s="70"/>
      <c r="CYU73" s="70"/>
      <c r="CYV73" s="70"/>
      <c r="CYW73" s="70"/>
      <c r="CYX73" s="70"/>
      <c r="CYY73" s="70"/>
      <c r="CYZ73" s="70"/>
      <c r="CZA73" s="70"/>
      <c r="CZB73" s="70"/>
      <c r="CZC73" s="70"/>
      <c r="CZD73" s="70"/>
      <c r="CZE73" s="70"/>
      <c r="CZF73" s="70"/>
      <c r="CZG73" s="70"/>
      <c r="CZH73" s="70"/>
      <c r="CZI73" s="70"/>
      <c r="CZJ73" s="70"/>
      <c r="CZK73" s="70"/>
      <c r="CZL73" s="70"/>
      <c r="CZM73" s="70"/>
      <c r="CZN73" s="70"/>
      <c r="CZO73" s="70"/>
      <c r="CZP73" s="70"/>
      <c r="CZQ73" s="70"/>
      <c r="CZR73" s="70"/>
      <c r="CZS73" s="70"/>
      <c r="CZT73" s="70"/>
      <c r="CZU73" s="70"/>
      <c r="CZV73" s="70"/>
      <c r="CZW73" s="70"/>
      <c r="CZX73" s="70"/>
      <c r="CZY73" s="70"/>
      <c r="CZZ73" s="70"/>
      <c r="DAA73" s="70"/>
      <c r="DAB73" s="70"/>
      <c r="DAC73" s="70"/>
      <c r="DAD73" s="70"/>
      <c r="DAE73" s="70"/>
      <c r="DAF73" s="70"/>
      <c r="DAG73" s="70"/>
      <c r="DAH73" s="70"/>
      <c r="DAI73" s="70"/>
      <c r="DAJ73" s="70"/>
      <c r="DAK73" s="70"/>
      <c r="DAL73" s="70"/>
      <c r="DAM73" s="70"/>
      <c r="DAN73" s="70"/>
      <c r="DAO73" s="70"/>
      <c r="DAP73" s="70"/>
      <c r="DAQ73" s="70"/>
      <c r="DAR73" s="70"/>
      <c r="DAS73" s="70"/>
      <c r="DAT73" s="70"/>
      <c r="DAU73" s="70"/>
      <c r="DAV73" s="70"/>
      <c r="DAW73" s="70"/>
      <c r="DAX73" s="70"/>
      <c r="DAY73" s="70"/>
      <c r="DAZ73" s="70"/>
      <c r="DBA73" s="70"/>
      <c r="DBB73" s="70"/>
      <c r="DBC73" s="70"/>
      <c r="DBD73" s="70"/>
      <c r="DBE73" s="70"/>
      <c r="DBF73" s="70"/>
      <c r="DBG73" s="70"/>
      <c r="DBH73" s="70"/>
      <c r="DBI73" s="70"/>
      <c r="DBJ73" s="70"/>
      <c r="DBK73" s="70"/>
      <c r="DBL73" s="70"/>
      <c r="DBM73" s="70"/>
      <c r="DBN73" s="70"/>
      <c r="DBO73" s="70"/>
      <c r="DBP73" s="70"/>
      <c r="DBQ73" s="70"/>
      <c r="DBR73" s="70"/>
      <c r="DBS73" s="70"/>
      <c r="DBT73" s="70"/>
      <c r="DBU73" s="70"/>
      <c r="DBV73" s="70"/>
      <c r="DBW73" s="70"/>
      <c r="DBX73" s="70"/>
      <c r="DBY73" s="70"/>
      <c r="DBZ73" s="70"/>
      <c r="DCA73" s="70"/>
      <c r="DCB73" s="70"/>
      <c r="DCC73" s="70"/>
      <c r="DCD73" s="70"/>
      <c r="DCE73" s="70"/>
      <c r="DCF73" s="70"/>
      <c r="DCG73" s="70"/>
      <c r="DCH73" s="70"/>
      <c r="DCI73" s="70"/>
      <c r="DCJ73" s="70"/>
      <c r="DCK73" s="70"/>
      <c r="DCL73" s="70"/>
      <c r="DCM73" s="70"/>
      <c r="DCN73" s="70"/>
      <c r="DCO73" s="70"/>
      <c r="DCP73" s="70"/>
      <c r="DCQ73" s="70"/>
      <c r="DCR73" s="70"/>
      <c r="DCS73" s="70"/>
      <c r="DCT73" s="70"/>
      <c r="DCU73" s="70"/>
      <c r="DCV73" s="70"/>
      <c r="DCW73" s="70"/>
      <c r="DCX73" s="70"/>
      <c r="DCY73" s="70"/>
      <c r="DCZ73" s="70"/>
      <c r="DDA73" s="70"/>
      <c r="DDB73" s="70"/>
      <c r="DDC73" s="70"/>
      <c r="DDD73" s="70"/>
      <c r="DDE73" s="70"/>
      <c r="DDF73" s="70"/>
      <c r="DDG73" s="70"/>
      <c r="DDH73" s="70"/>
      <c r="DDI73" s="70"/>
      <c r="DDJ73" s="70"/>
      <c r="DDK73" s="70"/>
      <c r="DDL73" s="70"/>
      <c r="DDM73" s="70"/>
      <c r="DDN73" s="70"/>
      <c r="DDO73" s="70"/>
      <c r="DDP73" s="70"/>
      <c r="DDQ73" s="70"/>
      <c r="DDR73" s="70"/>
      <c r="DDS73" s="70"/>
      <c r="DDT73" s="70"/>
      <c r="DDU73" s="70"/>
      <c r="DDV73" s="70"/>
      <c r="DDW73" s="70"/>
      <c r="DDX73" s="70"/>
      <c r="DDY73" s="70"/>
      <c r="DDZ73" s="70"/>
      <c r="DEA73" s="70"/>
      <c r="DEB73" s="70"/>
      <c r="DEC73" s="70"/>
      <c r="DED73" s="70"/>
      <c r="DEE73" s="70"/>
      <c r="DEF73" s="70"/>
      <c r="DEG73" s="70"/>
      <c r="DEH73" s="70"/>
      <c r="DEI73" s="70"/>
      <c r="DEJ73" s="70"/>
      <c r="DEK73" s="70"/>
      <c r="DEL73" s="70"/>
      <c r="DEM73" s="70"/>
      <c r="DEN73" s="70"/>
      <c r="DEO73" s="70"/>
      <c r="DEP73" s="70"/>
      <c r="DEQ73" s="70"/>
      <c r="DER73" s="70"/>
      <c r="DES73" s="70"/>
      <c r="DET73" s="70"/>
      <c r="DEU73" s="70"/>
      <c r="DEV73" s="70"/>
      <c r="DEW73" s="70"/>
      <c r="DEX73" s="70"/>
      <c r="DEY73" s="70"/>
      <c r="DEZ73" s="70"/>
      <c r="DFA73" s="70"/>
      <c r="DFB73" s="70"/>
      <c r="DFC73" s="70"/>
      <c r="DFD73" s="70"/>
      <c r="DFE73" s="70"/>
      <c r="DFF73" s="70"/>
      <c r="DFG73" s="70"/>
      <c r="DFH73" s="70"/>
      <c r="DFI73" s="70"/>
      <c r="DFJ73" s="70"/>
      <c r="DFK73" s="70"/>
      <c r="DFL73" s="70"/>
      <c r="DFM73" s="70"/>
      <c r="DFN73" s="70"/>
      <c r="DFO73" s="70"/>
      <c r="DFP73" s="70"/>
      <c r="DFQ73" s="70"/>
      <c r="DFR73" s="70"/>
      <c r="DFS73" s="70"/>
      <c r="DFT73" s="70"/>
      <c r="DFU73" s="70"/>
      <c r="DFV73" s="70"/>
      <c r="DFW73" s="70"/>
      <c r="DFX73" s="70"/>
      <c r="DFY73" s="70"/>
      <c r="DFZ73" s="70"/>
      <c r="DGA73" s="70"/>
      <c r="DGB73" s="70"/>
      <c r="DGC73" s="70"/>
      <c r="DGD73" s="70"/>
      <c r="DGE73" s="70"/>
      <c r="DGF73" s="70"/>
      <c r="DGG73" s="70"/>
      <c r="DGH73" s="70"/>
      <c r="DGI73" s="70"/>
      <c r="DGJ73" s="70"/>
      <c r="DGK73" s="70"/>
      <c r="DGL73" s="70"/>
      <c r="DGM73" s="70"/>
      <c r="DGN73" s="70"/>
      <c r="DGO73" s="70"/>
      <c r="DGP73" s="70"/>
      <c r="DGQ73" s="70"/>
      <c r="DGR73" s="70"/>
      <c r="DGS73" s="70"/>
      <c r="DGT73" s="70"/>
      <c r="DGU73" s="70"/>
      <c r="DGV73" s="70"/>
      <c r="DGW73" s="70"/>
      <c r="DGX73" s="70"/>
      <c r="DGY73" s="70"/>
      <c r="DGZ73" s="70"/>
      <c r="DHA73" s="70"/>
      <c r="DHB73" s="70"/>
      <c r="DHC73" s="70"/>
      <c r="DHD73" s="70"/>
      <c r="DHE73" s="70"/>
      <c r="DHF73" s="70"/>
      <c r="DHG73" s="70"/>
      <c r="DHH73" s="70"/>
      <c r="DHI73" s="70"/>
      <c r="DHJ73" s="70"/>
      <c r="DHK73" s="70"/>
      <c r="DHL73" s="70"/>
      <c r="DHM73" s="70"/>
      <c r="DHN73" s="70"/>
      <c r="DHO73" s="70"/>
      <c r="DHP73" s="70"/>
      <c r="DHQ73" s="70"/>
      <c r="DHR73" s="70"/>
      <c r="DHS73" s="70"/>
      <c r="DHT73" s="70"/>
      <c r="DHU73" s="70"/>
      <c r="DHV73" s="70"/>
      <c r="DHW73" s="70"/>
      <c r="DHX73" s="70"/>
      <c r="DHY73" s="70"/>
      <c r="DHZ73" s="70"/>
      <c r="DIA73" s="70"/>
      <c r="DIB73" s="70"/>
      <c r="DIC73" s="70"/>
      <c r="DID73" s="70"/>
      <c r="DIE73" s="70"/>
      <c r="DIF73" s="70"/>
      <c r="DIG73" s="70"/>
      <c r="DIH73" s="70"/>
      <c r="DII73" s="70"/>
      <c r="DIJ73" s="70"/>
      <c r="DIK73" s="70"/>
      <c r="DIL73" s="70"/>
      <c r="DIM73" s="70"/>
      <c r="DIN73" s="70"/>
      <c r="DIO73" s="70"/>
      <c r="DIP73" s="70"/>
      <c r="DIQ73" s="70"/>
      <c r="DIR73" s="70"/>
      <c r="DIS73" s="70"/>
      <c r="DIT73" s="70"/>
      <c r="DIU73" s="70"/>
      <c r="DIV73" s="70"/>
      <c r="DIW73" s="70"/>
      <c r="DIX73" s="70"/>
      <c r="DIY73" s="70"/>
      <c r="DIZ73" s="70"/>
      <c r="DJA73" s="70"/>
      <c r="DJB73" s="70"/>
      <c r="DJC73" s="70"/>
      <c r="DJD73" s="70"/>
      <c r="DJE73" s="70"/>
      <c r="DJF73" s="70"/>
      <c r="DJG73" s="70"/>
      <c r="DJH73" s="70"/>
      <c r="DJI73" s="70"/>
      <c r="DJJ73" s="70"/>
      <c r="DJK73" s="70"/>
      <c r="DJL73" s="70"/>
      <c r="DJM73" s="70"/>
      <c r="DJN73" s="70"/>
      <c r="DJO73" s="70"/>
      <c r="DJP73" s="70"/>
      <c r="DJQ73" s="70"/>
      <c r="DJR73" s="70"/>
      <c r="DJS73" s="70"/>
      <c r="DJT73" s="70"/>
      <c r="DJU73" s="70"/>
      <c r="DJV73" s="70"/>
      <c r="DJW73" s="70"/>
      <c r="DJX73" s="70"/>
      <c r="DJY73" s="70"/>
      <c r="DJZ73" s="70"/>
      <c r="DKA73" s="70"/>
      <c r="DKB73" s="70"/>
      <c r="DKC73" s="70"/>
      <c r="DKD73" s="70"/>
      <c r="DKE73" s="70"/>
      <c r="DKF73" s="70"/>
      <c r="DKG73" s="70"/>
      <c r="DKH73" s="70"/>
      <c r="DKI73" s="70"/>
      <c r="DKJ73" s="70"/>
      <c r="DKK73" s="70"/>
      <c r="DKL73" s="70"/>
      <c r="DKM73" s="70"/>
      <c r="DKN73" s="70"/>
      <c r="DKO73" s="70"/>
      <c r="DKP73" s="70"/>
      <c r="DKQ73" s="70"/>
      <c r="DKR73" s="70"/>
      <c r="DKS73" s="70"/>
      <c r="DKT73" s="70"/>
      <c r="DKU73" s="70"/>
      <c r="DKV73" s="70"/>
      <c r="DKW73" s="70"/>
      <c r="DKX73" s="70"/>
      <c r="DKY73" s="70"/>
      <c r="DKZ73" s="70"/>
      <c r="DLA73" s="70"/>
      <c r="DLB73" s="70"/>
      <c r="DLC73" s="70"/>
      <c r="DLD73" s="70"/>
      <c r="DLE73" s="70"/>
      <c r="DLF73" s="70"/>
      <c r="DLG73" s="70"/>
      <c r="DLH73" s="70"/>
      <c r="DLI73" s="70"/>
      <c r="DLJ73" s="70"/>
      <c r="DLK73" s="70"/>
      <c r="DLL73" s="70"/>
      <c r="DLM73" s="70"/>
      <c r="DLN73" s="70"/>
      <c r="DLO73" s="70"/>
      <c r="DLP73" s="70"/>
      <c r="DLQ73" s="70"/>
      <c r="DLR73" s="70"/>
      <c r="DLS73" s="70"/>
      <c r="DLT73" s="70"/>
      <c r="DLU73" s="70"/>
      <c r="DLV73" s="70"/>
      <c r="DLW73" s="70"/>
      <c r="DLX73" s="70"/>
      <c r="DLY73" s="70"/>
      <c r="DLZ73" s="70"/>
      <c r="DMA73" s="70"/>
      <c r="DMB73" s="70"/>
      <c r="DMC73" s="70"/>
      <c r="DMD73" s="70"/>
      <c r="DME73" s="70"/>
      <c r="DMF73" s="70"/>
      <c r="DMG73" s="70"/>
      <c r="DMH73" s="70"/>
      <c r="DMI73" s="70"/>
      <c r="DMJ73" s="70"/>
      <c r="DMK73" s="70"/>
      <c r="DML73" s="70"/>
      <c r="DMM73" s="70"/>
      <c r="DMN73" s="70"/>
      <c r="DMO73" s="70"/>
      <c r="DMP73" s="70"/>
      <c r="DMQ73" s="70"/>
      <c r="DMR73" s="70"/>
      <c r="DMS73" s="70"/>
      <c r="DMT73" s="70"/>
      <c r="DMU73" s="70"/>
      <c r="DMV73" s="70"/>
      <c r="DMW73" s="70"/>
      <c r="DMX73" s="70"/>
      <c r="DMY73" s="70"/>
      <c r="DMZ73" s="70"/>
      <c r="DNA73" s="70"/>
      <c r="DNB73" s="70"/>
      <c r="DNC73" s="70"/>
      <c r="DND73" s="70"/>
      <c r="DNE73" s="70"/>
      <c r="DNF73" s="70"/>
      <c r="DNG73" s="70"/>
      <c r="DNH73" s="70"/>
      <c r="DNI73" s="70"/>
      <c r="DNJ73" s="70"/>
      <c r="DNK73" s="70"/>
      <c r="DNL73" s="70"/>
      <c r="DNM73" s="70"/>
      <c r="DNN73" s="70"/>
      <c r="DNO73" s="70"/>
      <c r="DNP73" s="70"/>
      <c r="DNQ73" s="70"/>
      <c r="DNR73" s="70"/>
      <c r="DNS73" s="70"/>
      <c r="DNT73" s="70"/>
      <c r="DNU73" s="70"/>
      <c r="DNV73" s="70"/>
      <c r="DNW73" s="70"/>
      <c r="DNX73" s="70"/>
      <c r="DNY73" s="70"/>
      <c r="DNZ73" s="70"/>
      <c r="DOA73" s="70"/>
      <c r="DOB73" s="70"/>
      <c r="DOC73" s="70"/>
      <c r="DOD73" s="70"/>
      <c r="DOE73" s="70"/>
      <c r="DOF73" s="70"/>
      <c r="DOG73" s="70"/>
      <c r="DOH73" s="70"/>
      <c r="DOI73" s="70"/>
      <c r="DOJ73" s="70"/>
      <c r="DOK73" s="70"/>
      <c r="DOL73" s="70"/>
      <c r="DOM73" s="70"/>
      <c r="DON73" s="70"/>
      <c r="DOO73" s="70"/>
      <c r="DOP73" s="70"/>
      <c r="DOQ73" s="70"/>
      <c r="DOR73" s="70"/>
      <c r="DOS73" s="70"/>
      <c r="DOT73" s="70"/>
      <c r="DOU73" s="70"/>
      <c r="DOV73" s="70"/>
      <c r="DOW73" s="70"/>
      <c r="DOX73" s="70"/>
      <c r="DOY73" s="70"/>
      <c r="DOZ73" s="70"/>
      <c r="DPA73" s="70"/>
      <c r="DPB73" s="70"/>
      <c r="DPC73" s="70"/>
      <c r="DPD73" s="70"/>
      <c r="DPE73" s="70"/>
      <c r="DPF73" s="70"/>
      <c r="DPG73" s="70"/>
      <c r="DPH73" s="70"/>
      <c r="DPI73" s="70"/>
      <c r="DPJ73" s="70"/>
      <c r="DPK73" s="70"/>
      <c r="DPL73" s="70"/>
      <c r="DPM73" s="70"/>
      <c r="DPN73" s="70"/>
      <c r="DPO73" s="70"/>
      <c r="DPP73" s="70"/>
      <c r="DPQ73" s="70"/>
      <c r="DPR73" s="70"/>
      <c r="DPS73" s="70"/>
      <c r="DPT73" s="70"/>
      <c r="DPU73" s="70"/>
      <c r="DPV73" s="70"/>
      <c r="DPW73" s="70"/>
      <c r="DPX73" s="70"/>
      <c r="DPY73" s="70"/>
      <c r="DPZ73" s="70"/>
      <c r="DQA73" s="70"/>
      <c r="DQB73" s="70"/>
      <c r="DQC73" s="70"/>
      <c r="DQD73" s="70"/>
      <c r="DQE73" s="70"/>
      <c r="DQF73" s="70"/>
      <c r="DQG73" s="70"/>
      <c r="DQH73" s="70"/>
      <c r="DQI73" s="70"/>
      <c r="DQJ73" s="70"/>
      <c r="DQK73" s="70"/>
      <c r="DQL73" s="70"/>
      <c r="DQM73" s="70"/>
      <c r="DQN73" s="70"/>
      <c r="DQO73" s="70"/>
      <c r="DQP73" s="70"/>
      <c r="DQQ73" s="70"/>
      <c r="DQR73" s="70"/>
      <c r="DQS73" s="70"/>
      <c r="DQT73" s="70"/>
      <c r="DQU73" s="70"/>
      <c r="DQV73" s="70"/>
      <c r="DQW73" s="70"/>
      <c r="DQX73" s="70"/>
      <c r="DQY73" s="70"/>
      <c r="DQZ73" s="70"/>
      <c r="DRA73" s="70"/>
      <c r="DRB73" s="70"/>
      <c r="DRC73" s="70"/>
      <c r="DRD73" s="70"/>
      <c r="DRE73" s="70"/>
      <c r="DRF73" s="70"/>
      <c r="DRG73" s="70"/>
      <c r="DRH73" s="70"/>
      <c r="DRI73" s="70"/>
      <c r="DRJ73" s="70"/>
      <c r="DRK73" s="70"/>
      <c r="DRL73" s="70"/>
      <c r="DRM73" s="70"/>
      <c r="DRN73" s="70"/>
      <c r="DRO73" s="70"/>
      <c r="DRP73" s="70"/>
      <c r="DRQ73" s="70"/>
      <c r="DRR73" s="70"/>
      <c r="DRS73" s="70"/>
      <c r="DRT73" s="70"/>
      <c r="DRU73" s="70"/>
      <c r="DRV73" s="70"/>
      <c r="DRW73" s="70"/>
      <c r="DRX73" s="70"/>
      <c r="DRY73" s="70"/>
      <c r="DRZ73" s="70"/>
      <c r="DSA73" s="70"/>
      <c r="DSB73" s="70"/>
      <c r="DSC73" s="70"/>
      <c r="DSD73" s="70"/>
      <c r="DSE73" s="70"/>
      <c r="DSF73" s="70"/>
      <c r="DSG73" s="70"/>
      <c r="DSH73" s="70"/>
      <c r="DSI73" s="70"/>
      <c r="DSJ73" s="70"/>
      <c r="DSK73" s="70"/>
      <c r="DSL73" s="70"/>
      <c r="DSM73" s="70"/>
      <c r="DSN73" s="70"/>
      <c r="DSO73" s="70"/>
      <c r="DSP73" s="70"/>
      <c r="DSQ73" s="70"/>
      <c r="DSR73" s="70"/>
      <c r="DSS73" s="70"/>
      <c r="DST73" s="70"/>
      <c r="DSU73" s="70"/>
      <c r="DSV73" s="70"/>
      <c r="DSW73" s="70"/>
      <c r="DSX73" s="70"/>
      <c r="DSY73" s="70"/>
      <c r="DSZ73" s="70"/>
      <c r="DTA73" s="70"/>
      <c r="DTB73" s="70"/>
      <c r="DTC73" s="70"/>
      <c r="DTD73" s="70"/>
      <c r="DTE73" s="70"/>
      <c r="DTF73" s="70"/>
      <c r="DTG73" s="70"/>
      <c r="DTH73" s="70"/>
      <c r="DTI73" s="70"/>
      <c r="DTJ73" s="70"/>
      <c r="DTK73" s="70"/>
      <c r="DTL73" s="70"/>
      <c r="DTM73" s="70"/>
      <c r="DTN73" s="70"/>
      <c r="DTO73" s="70"/>
      <c r="DTP73" s="70"/>
      <c r="DTQ73" s="70"/>
      <c r="DTR73" s="70"/>
      <c r="DTS73" s="70"/>
      <c r="DTT73" s="70"/>
      <c r="DTU73" s="70"/>
      <c r="DTV73" s="70"/>
      <c r="DTW73" s="70"/>
      <c r="DTX73" s="70"/>
      <c r="DTY73" s="70"/>
      <c r="DTZ73" s="70"/>
      <c r="DUA73" s="70"/>
      <c r="DUB73" s="70"/>
      <c r="DUC73" s="70"/>
      <c r="DUD73" s="70"/>
      <c r="DUE73" s="70"/>
      <c r="DUF73" s="70"/>
      <c r="DUG73" s="70"/>
      <c r="DUH73" s="70"/>
      <c r="DUI73" s="70"/>
      <c r="DUJ73" s="70"/>
      <c r="DUK73" s="70"/>
      <c r="DUL73" s="70"/>
      <c r="DUM73" s="70"/>
      <c r="DUN73" s="70"/>
      <c r="DUO73" s="70"/>
      <c r="DUP73" s="70"/>
      <c r="DUQ73" s="70"/>
      <c r="DUR73" s="70"/>
      <c r="DUS73" s="70"/>
      <c r="DUT73" s="70"/>
      <c r="DUU73" s="70"/>
      <c r="DUV73" s="70"/>
      <c r="DUW73" s="70"/>
      <c r="DUX73" s="70"/>
      <c r="DUY73" s="70"/>
      <c r="DUZ73" s="70"/>
      <c r="DVA73" s="70"/>
      <c r="DVB73" s="70"/>
      <c r="DVC73" s="70"/>
      <c r="DVD73" s="70"/>
      <c r="DVE73" s="70"/>
      <c r="DVF73" s="70"/>
      <c r="DVG73" s="70"/>
      <c r="DVH73" s="70"/>
      <c r="DVI73" s="70"/>
      <c r="DVJ73" s="70"/>
      <c r="DVK73" s="70"/>
      <c r="DVL73" s="70"/>
      <c r="DVM73" s="70"/>
      <c r="DVN73" s="70"/>
      <c r="DVO73" s="70"/>
      <c r="DVP73" s="70"/>
      <c r="DVQ73" s="70"/>
      <c r="DVR73" s="70"/>
      <c r="DVS73" s="70"/>
      <c r="DVT73" s="70"/>
      <c r="DVU73" s="70"/>
      <c r="DVV73" s="70"/>
      <c r="DVW73" s="70"/>
      <c r="DVX73" s="70"/>
      <c r="DVY73" s="70"/>
      <c r="DVZ73" s="70"/>
      <c r="DWA73" s="70"/>
      <c r="DWB73" s="70"/>
      <c r="DWC73" s="70"/>
      <c r="DWD73" s="70"/>
      <c r="DWE73" s="70"/>
      <c r="DWF73" s="70"/>
      <c r="DWG73" s="70"/>
      <c r="DWH73" s="70"/>
      <c r="DWI73" s="70"/>
      <c r="DWJ73" s="70"/>
      <c r="DWK73" s="70"/>
      <c r="DWL73" s="70"/>
      <c r="DWM73" s="70"/>
      <c r="DWN73" s="70"/>
      <c r="DWO73" s="70"/>
      <c r="DWP73" s="70"/>
      <c r="DWQ73" s="70"/>
      <c r="DWR73" s="70"/>
      <c r="DWS73" s="70"/>
      <c r="DWT73" s="70"/>
      <c r="DWU73" s="70"/>
      <c r="DWV73" s="70"/>
      <c r="DWW73" s="70"/>
      <c r="DWX73" s="70"/>
      <c r="DWY73" s="70"/>
      <c r="DWZ73" s="70"/>
      <c r="DXA73" s="70"/>
      <c r="DXB73" s="70"/>
      <c r="DXC73" s="70"/>
      <c r="DXD73" s="70"/>
      <c r="DXE73" s="70"/>
      <c r="DXF73" s="70"/>
      <c r="DXG73" s="70"/>
      <c r="DXH73" s="70"/>
      <c r="DXI73" s="70"/>
      <c r="DXJ73" s="70"/>
      <c r="DXK73" s="70"/>
      <c r="DXL73" s="70"/>
      <c r="DXM73" s="70"/>
      <c r="DXN73" s="70"/>
      <c r="DXO73" s="70"/>
      <c r="DXP73" s="70"/>
      <c r="DXQ73" s="70"/>
      <c r="DXR73" s="70"/>
      <c r="DXS73" s="70"/>
      <c r="DXT73" s="70"/>
      <c r="DXU73" s="70"/>
      <c r="DXV73" s="70"/>
      <c r="DXW73" s="70"/>
      <c r="DXX73" s="70"/>
      <c r="DXY73" s="70"/>
      <c r="DXZ73" s="70"/>
      <c r="DYA73" s="70"/>
      <c r="DYB73" s="70"/>
      <c r="DYC73" s="70"/>
      <c r="DYD73" s="70"/>
      <c r="DYE73" s="70"/>
      <c r="DYF73" s="70"/>
      <c r="DYG73" s="70"/>
      <c r="DYH73" s="70"/>
      <c r="DYI73" s="70"/>
      <c r="DYJ73" s="70"/>
      <c r="DYK73" s="70"/>
      <c r="DYL73" s="70"/>
      <c r="DYM73" s="70"/>
      <c r="DYN73" s="70"/>
      <c r="DYO73" s="70"/>
      <c r="DYP73" s="70"/>
      <c r="DYQ73" s="70"/>
      <c r="DYR73" s="70"/>
      <c r="DYS73" s="70"/>
      <c r="DYT73" s="70"/>
      <c r="DYU73" s="70"/>
      <c r="DYV73" s="70"/>
      <c r="DYW73" s="70"/>
      <c r="DYX73" s="70"/>
      <c r="DYY73" s="70"/>
      <c r="DYZ73" s="70"/>
      <c r="DZA73" s="70"/>
      <c r="DZB73" s="70"/>
      <c r="DZC73" s="70"/>
      <c r="DZD73" s="70"/>
      <c r="DZE73" s="70"/>
      <c r="DZF73" s="70"/>
      <c r="DZG73" s="70"/>
      <c r="DZH73" s="70"/>
      <c r="DZI73" s="70"/>
      <c r="DZJ73" s="70"/>
      <c r="DZK73" s="70"/>
      <c r="DZL73" s="70"/>
      <c r="DZM73" s="70"/>
      <c r="DZN73" s="70"/>
      <c r="DZO73" s="70"/>
      <c r="DZP73" s="70"/>
      <c r="DZQ73" s="70"/>
      <c r="DZR73" s="70"/>
      <c r="DZS73" s="70"/>
      <c r="DZT73" s="70"/>
      <c r="DZU73" s="70"/>
      <c r="DZV73" s="70"/>
      <c r="DZW73" s="70"/>
      <c r="DZX73" s="70"/>
      <c r="DZY73" s="70"/>
      <c r="DZZ73" s="70"/>
      <c r="EAA73" s="70"/>
      <c r="EAB73" s="70"/>
      <c r="EAC73" s="70"/>
      <c r="EAD73" s="70"/>
      <c r="EAE73" s="70"/>
      <c r="EAF73" s="70"/>
      <c r="EAG73" s="70"/>
      <c r="EAH73" s="70"/>
      <c r="EAI73" s="70"/>
      <c r="EAJ73" s="70"/>
      <c r="EAK73" s="70"/>
      <c r="EAL73" s="70"/>
      <c r="EAM73" s="70"/>
      <c r="EAN73" s="70"/>
      <c r="EAO73" s="70"/>
      <c r="EAP73" s="70"/>
      <c r="EAQ73" s="70"/>
      <c r="EAR73" s="70"/>
      <c r="EAS73" s="70"/>
      <c r="EAT73" s="70"/>
      <c r="EAU73" s="70"/>
      <c r="EAV73" s="70"/>
      <c r="EAW73" s="70"/>
      <c r="EAX73" s="70"/>
      <c r="EAY73" s="70"/>
      <c r="EAZ73" s="70"/>
      <c r="EBA73" s="70"/>
      <c r="EBB73" s="70"/>
      <c r="EBC73" s="70"/>
      <c r="EBD73" s="70"/>
      <c r="EBE73" s="70"/>
      <c r="EBF73" s="70"/>
      <c r="EBG73" s="70"/>
      <c r="EBH73" s="70"/>
      <c r="EBI73" s="70"/>
      <c r="EBJ73" s="70"/>
      <c r="EBK73" s="70"/>
      <c r="EBL73" s="70"/>
      <c r="EBM73" s="70"/>
      <c r="EBN73" s="70"/>
      <c r="EBO73" s="70"/>
      <c r="EBP73" s="70"/>
      <c r="EBQ73" s="70"/>
      <c r="EBR73" s="70"/>
      <c r="EBS73" s="70"/>
      <c r="EBT73" s="70"/>
      <c r="EBU73" s="70"/>
      <c r="EBV73" s="70"/>
      <c r="EBW73" s="70"/>
      <c r="EBX73" s="70"/>
      <c r="EBY73" s="70"/>
      <c r="EBZ73" s="70"/>
      <c r="ECA73" s="70"/>
      <c r="ECB73" s="70"/>
      <c r="ECC73" s="70"/>
      <c r="ECD73" s="70"/>
      <c r="ECE73" s="70"/>
      <c r="ECF73" s="70"/>
      <c r="ECG73" s="70"/>
      <c r="ECH73" s="70"/>
      <c r="ECI73" s="70"/>
      <c r="ECJ73" s="70"/>
      <c r="ECK73" s="70"/>
      <c r="ECL73" s="70"/>
      <c r="ECM73" s="70"/>
      <c r="ECN73" s="70"/>
      <c r="ECO73" s="70"/>
      <c r="ECP73" s="70"/>
      <c r="ECQ73" s="70"/>
      <c r="ECR73" s="70"/>
      <c r="ECS73" s="70"/>
      <c r="ECT73" s="70"/>
      <c r="ECU73" s="70"/>
      <c r="ECV73" s="70"/>
      <c r="ECW73" s="70"/>
      <c r="ECX73" s="70"/>
      <c r="ECY73" s="70"/>
      <c r="ECZ73" s="70"/>
      <c r="EDA73" s="70"/>
      <c r="EDB73" s="70"/>
      <c r="EDC73" s="70"/>
      <c r="EDD73" s="70"/>
      <c r="EDE73" s="70"/>
      <c r="EDF73" s="70"/>
      <c r="EDG73" s="70"/>
      <c r="EDH73" s="70"/>
      <c r="EDI73" s="70"/>
      <c r="EDJ73" s="70"/>
      <c r="EDK73" s="70"/>
      <c r="EDL73" s="70"/>
      <c r="EDM73" s="70"/>
      <c r="EDN73" s="70"/>
      <c r="EDO73" s="70"/>
      <c r="EDP73" s="70"/>
      <c r="EDQ73" s="70"/>
      <c r="EDR73" s="70"/>
      <c r="EDS73" s="70"/>
      <c r="EDT73" s="70"/>
      <c r="EDU73" s="70"/>
      <c r="EDV73" s="70"/>
      <c r="EDW73" s="70"/>
      <c r="EDX73" s="70"/>
      <c r="EDY73" s="70"/>
      <c r="EDZ73" s="70"/>
      <c r="EEA73" s="70"/>
      <c r="EEB73" s="70"/>
      <c r="EEC73" s="70"/>
      <c r="EED73" s="70"/>
      <c r="EEE73" s="70"/>
      <c r="EEF73" s="70"/>
      <c r="EEG73" s="70"/>
      <c r="EEH73" s="70"/>
      <c r="EEI73" s="70"/>
      <c r="EEJ73" s="70"/>
      <c r="EEK73" s="70"/>
      <c r="EEL73" s="70"/>
      <c r="EEM73" s="70"/>
      <c r="EEN73" s="70"/>
      <c r="EEO73" s="70"/>
      <c r="EEP73" s="70"/>
      <c r="EEQ73" s="70"/>
      <c r="EER73" s="70"/>
      <c r="EES73" s="70"/>
      <c r="EET73" s="70"/>
      <c r="EEU73" s="70"/>
      <c r="EEV73" s="70"/>
      <c r="EEW73" s="70"/>
      <c r="EEX73" s="70"/>
      <c r="EEY73" s="70"/>
      <c r="EEZ73" s="70"/>
      <c r="EFA73" s="70"/>
      <c r="EFB73" s="70"/>
      <c r="EFC73" s="70"/>
      <c r="EFD73" s="70"/>
      <c r="EFE73" s="70"/>
      <c r="EFF73" s="70"/>
      <c r="EFG73" s="70"/>
      <c r="EFH73" s="70"/>
      <c r="EFI73" s="70"/>
      <c r="EFJ73" s="70"/>
      <c r="EFK73" s="70"/>
      <c r="EFL73" s="70"/>
      <c r="EFM73" s="70"/>
      <c r="EFN73" s="70"/>
      <c r="EFO73" s="70"/>
      <c r="EFP73" s="70"/>
      <c r="EFQ73" s="70"/>
      <c r="EFR73" s="70"/>
      <c r="EFS73" s="70"/>
      <c r="EFT73" s="70"/>
      <c r="EFU73" s="70"/>
      <c r="EFV73" s="70"/>
      <c r="EFW73" s="70"/>
      <c r="EFX73" s="70"/>
      <c r="EFY73" s="70"/>
      <c r="EFZ73" s="70"/>
      <c r="EGA73" s="70"/>
      <c r="EGB73" s="70"/>
      <c r="EGC73" s="70"/>
      <c r="EGD73" s="70"/>
      <c r="EGE73" s="70"/>
      <c r="EGF73" s="70"/>
      <c r="EGG73" s="70"/>
      <c r="EGH73" s="70"/>
      <c r="EGI73" s="70"/>
      <c r="EGJ73" s="70"/>
      <c r="EGK73" s="70"/>
      <c r="EGL73" s="70"/>
      <c r="EGM73" s="70"/>
      <c r="EGN73" s="70"/>
      <c r="EGO73" s="70"/>
      <c r="EGP73" s="70"/>
      <c r="EGQ73" s="70"/>
      <c r="EGR73" s="70"/>
      <c r="EGS73" s="70"/>
      <c r="EGT73" s="70"/>
      <c r="EGU73" s="70"/>
      <c r="EGV73" s="70"/>
      <c r="EGW73" s="70"/>
      <c r="EGX73" s="70"/>
      <c r="EGY73" s="70"/>
      <c r="EGZ73" s="70"/>
      <c r="EHA73" s="70"/>
      <c r="EHB73" s="70"/>
      <c r="EHC73" s="70"/>
      <c r="EHD73" s="70"/>
      <c r="EHE73" s="70"/>
      <c r="EHF73" s="70"/>
      <c r="EHG73" s="70"/>
      <c r="EHH73" s="70"/>
      <c r="EHI73" s="70"/>
      <c r="EHJ73" s="70"/>
      <c r="EHK73" s="70"/>
      <c r="EHL73" s="70"/>
      <c r="EHM73" s="70"/>
      <c r="EHN73" s="70"/>
      <c r="EHO73" s="70"/>
      <c r="EHP73" s="70"/>
      <c r="EHQ73" s="70"/>
      <c r="EHR73" s="70"/>
      <c r="EHS73" s="70"/>
      <c r="EHT73" s="70"/>
      <c r="EHU73" s="70"/>
      <c r="EHV73" s="70"/>
      <c r="EHW73" s="70"/>
      <c r="EHX73" s="70"/>
      <c r="EHY73" s="70"/>
      <c r="EHZ73" s="70"/>
      <c r="EIA73" s="70"/>
      <c r="EIB73" s="70"/>
      <c r="EIC73" s="70"/>
      <c r="EID73" s="70"/>
      <c r="EIE73" s="70"/>
      <c r="EIF73" s="70"/>
      <c r="EIG73" s="70"/>
      <c r="EIH73" s="70"/>
      <c r="EII73" s="70"/>
      <c r="EIJ73" s="70"/>
      <c r="EIK73" s="70"/>
      <c r="EIL73" s="70"/>
      <c r="EIM73" s="70"/>
      <c r="EIN73" s="70"/>
      <c r="EIO73" s="70"/>
      <c r="EIP73" s="70"/>
      <c r="EIQ73" s="70"/>
      <c r="EIR73" s="70"/>
      <c r="EIS73" s="70"/>
      <c r="EIT73" s="70"/>
      <c r="EIU73" s="70"/>
      <c r="EIV73" s="70"/>
      <c r="EIW73" s="70"/>
      <c r="EIX73" s="70"/>
      <c r="EIY73" s="70"/>
      <c r="EIZ73" s="70"/>
      <c r="EJA73" s="70"/>
      <c r="EJB73" s="70"/>
      <c r="EJC73" s="70"/>
      <c r="EJD73" s="70"/>
      <c r="EJE73" s="70"/>
      <c r="EJF73" s="70"/>
      <c r="EJG73" s="70"/>
      <c r="EJH73" s="70"/>
      <c r="EJI73" s="70"/>
      <c r="EJJ73" s="70"/>
      <c r="EJK73" s="70"/>
      <c r="EJL73" s="70"/>
      <c r="EJM73" s="70"/>
      <c r="EJN73" s="70"/>
      <c r="EJO73" s="70"/>
      <c r="EJP73" s="70"/>
      <c r="EJQ73" s="70"/>
      <c r="EJR73" s="70"/>
      <c r="EJS73" s="70"/>
      <c r="EJT73" s="70"/>
      <c r="EJU73" s="70"/>
      <c r="EJV73" s="70"/>
      <c r="EJW73" s="70"/>
      <c r="EJX73" s="70"/>
      <c r="EJY73" s="70"/>
      <c r="EJZ73" s="70"/>
      <c r="EKA73" s="70"/>
      <c r="EKB73" s="70"/>
      <c r="EKC73" s="70"/>
      <c r="EKD73" s="70"/>
      <c r="EKE73" s="70"/>
      <c r="EKF73" s="70"/>
      <c r="EKG73" s="70"/>
      <c r="EKH73" s="70"/>
      <c r="EKI73" s="70"/>
      <c r="EKJ73" s="70"/>
      <c r="EKK73" s="70"/>
      <c r="EKL73" s="70"/>
      <c r="EKM73" s="70"/>
      <c r="EKN73" s="70"/>
      <c r="EKO73" s="70"/>
      <c r="EKP73" s="70"/>
      <c r="EKQ73" s="70"/>
      <c r="EKR73" s="70"/>
      <c r="EKS73" s="70"/>
      <c r="EKT73" s="70"/>
      <c r="EKU73" s="70"/>
      <c r="EKV73" s="70"/>
      <c r="EKW73" s="70"/>
      <c r="EKX73" s="70"/>
      <c r="EKY73" s="70"/>
      <c r="EKZ73" s="70"/>
      <c r="ELA73" s="70"/>
      <c r="ELB73" s="70"/>
      <c r="ELC73" s="70"/>
      <c r="ELD73" s="70"/>
      <c r="ELE73" s="70"/>
      <c r="ELF73" s="70"/>
      <c r="ELG73" s="70"/>
      <c r="ELH73" s="70"/>
      <c r="ELI73" s="70"/>
      <c r="ELJ73" s="70"/>
      <c r="ELK73" s="70"/>
      <c r="ELL73" s="70"/>
      <c r="ELM73" s="70"/>
      <c r="ELN73" s="70"/>
      <c r="ELO73" s="70"/>
      <c r="ELP73" s="70"/>
      <c r="ELQ73" s="70"/>
      <c r="ELR73" s="70"/>
      <c r="ELS73" s="70"/>
      <c r="ELT73" s="70"/>
      <c r="ELU73" s="70"/>
      <c r="ELV73" s="70"/>
      <c r="ELW73" s="70"/>
      <c r="ELX73" s="70"/>
      <c r="ELY73" s="70"/>
      <c r="ELZ73" s="70"/>
      <c r="EMA73" s="70"/>
      <c r="EMB73" s="70"/>
      <c r="EMC73" s="70"/>
      <c r="EMD73" s="70"/>
      <c r="EME73" s="70"/>
      <c r="EMF73" s="70"/>
      <c r="EMG73" s="70"/>
      <c r="EMH73" s="70"/>
      <c r="EMI73" s="70"/>
      <c r="EMJ73" s="70"/>
      <c r="EMK73" s="70"/>
      <c r="EML73" s="70"/>
      <c r="EMM73" s="70"/>
      <c r="EMN73" s="70"/>
      <c r="EMO73" s="70"/>
      <c r="EMP73" s="70"/>
      <c r="EMQ73" s="70"/>
      <c r="EMR73" s="70"/>
      <c r="EMS73" s="70"/>
      <c r="EMT73" s="70"/>
      <c r="EMU73" s="70"/>
      <c r="EMV73" s="70"/>
      <c r="EMW73" s="70"/>
      <c r="EMX73" s="70"/>
      <c r="EMY73" s="70"/>
      <c r="EMZ73" s="70"/>
      <c r="ENA73" s="70"/>
      <c r="ENB73" s="70"/>
      <c r="ENC73" s="70"/>
      <c r="END73" s="70"/>
      <c r="ENE73" s="70"/>
      <c r="ENF73" s="70"/>
      <c r="ENG73" s="70"/>
      <c r="ENH73" s="70"/>
      <c r="ENI73" s="70"/>
      <c r="ENJ73" s="70"/>
      <c r="ENK73" s="70"/>
      <c r="ENL73" s="70"/>
      <c r="ENM73" s="70"/>
      <c r="ENN73" s="70"/>
      <c r="ENO73" s="70"/>
      <c r="ENP73" s="70"/>
      <c r="ENQ73" s="70"/>
      <c r="ENR73" s="70"/>
      <c r="ENS73" s="70"/>
      <c r="ENT73" s="70"/>
      <c r="ENU73" s="70"/>
      <c r="ENV73" s="70"/>
      <c r="ENW73" s="70"/>
      <c r="ENX73" s="70"/>
      <c r="ENY73" s="70"/>
      <c r="ENZ73" s="70"/>
      <c r="EOA73" s="70"/>
      <c r="EOB73" s="70"/>
      <c r="EOC73" s="70"/>
      <c r="EOD73" s="70"/>
      <c r="EOE73" s="70"/>
      <c r="EOF73" s="70"/>
      <c r="EOG73" s="70"/>
      <c r="EOH73" s="70"/>
      <c r="EOI73" s="70"/>
      <c r="EOJ73" s="70"/>
      <c r="EOK73" s="70"/>
      <c r="EOL73" s="70"/>
      <c r="EOM73" s="70"/>
      <c r="EON73" s="70"/>
      <c r="EOO73" s="70"/>
      <c r="EOP73" s="70"/>
      <c r="EOQ73" s="70"/>
      <c r="EOR73" s="70"/>
      <c r="EOS73" s="70"/>
      <c r="EOT73" s="70"/>
      <c r="EOU73" s="70"/>
      <c r="EOV73" s="70"/>
      <c r="EOW73" s="70"/>
      <c r="EOX73" s="70"/>
      <c r="EOY73" s="70"/>
      <c r="EOZ73" s="70"/>
      <c r="EPA73" s="70"/>
      <c r="EPB73" s="70"/>
      <c r="EPC73" s="70"/>
      <c r="EPD73" s="70"/>
      <c r="EPE73" s="70"/>
      <c r="EPF73" s="70"/>
      <c r="EPG73" s="70"/>
      <c r="EPH73" s="70"/>
      <c r="EPI73" s="70"/>
      <c r="EPJ73" s="70"/>
      <c r="EPK73" s="70"/>
      <c r="EPL73" s="70"/>
      <c r="EPM73" s="70"/>
      <c r="EPN73" s="70"/>
      <c r="EPO73" s="70"/>
      <c r="EPP73" s="70"/>
      <c r="EPQ73" s="70"/>
      <c r="EPR73" s="70"/>
      <c r="EPS73" s="70"/>
      <c r="EPT73" s="70"/>
      <c r="EPU73" s="70"/>
      <c r="EPV73" s="70"/>
      <c r="EPW73" s="70"/>
      <c r="EPX73" s="70"/>
      <c r="EPY73" s="70"/>
      <c r="EPZ73" s="70"/>
      <c r="EQA73" s="70"/>
      <c r="EQB73" s="70"/>
      <c r="EQC73" s="70"/>
      <c r="EQD73" s="70"/>
      <c r="EQE73" s="70"/>
      <c r="EQF73" s="70"/>
      <c r="EQG73" s="70"/>
      <c r="EQH73" s="70"/>
      <c r="EQI73" s="70"/>
      <c r="EQJ73" s="70"/>
      <c r="EQK73" s="70"/>
      <c r="EQL73" s="70"/>
      <c r="EQM73" s="70"/>
      <c r="EQN73" s="70"/>
      <c r="EQO73" s="70"/>
      <c r="EQP73" s="70"/>
      <c r="EQQ73" s="70"/>
      <c r="EQR73" s="70"/>
      <c r="EQS73" s="70"/>
      <c r="EQT73" s="70"/>
      <c r="EQU73" s="70"/>
      <c r="EQV73" s="70"/>
      <c r="EQW73" s="70"/>
      <c r="EQX73" s="70"/>
      <c r="EQY73" s="70"/>
      <c r="EQZ73" s="70"/>
      <c r="ERA73" s="70"/>
      <c r="ERB73" s="70"/>
      <c r="ERC73" s="70"/>
      <c r="ERD73" s="70"/>
      <c r="ERE73" s="70"/>
      <c r="ERF73" s="70"/>
      <c r="ERG73" s="70"/>
      <c r="ERH73" s="70"/>
      <c r="ERI73" s="70"/>
      <c r="ERJ73" s="70"/>
      <c r="ERK73" s="70"/>
      <c r="ERL73" s="70"/>
      <c r="ERM73" s="70"/>
      <c r="ERN73" s="70"/>
      <c r="ERO73" s="70"/>
      <c r="ERP73" s="70"/>
      <c r="ERQ73" s="70"/>
      <c r="ERR73" s="70"/>
      <c r="ERS73" s="70"/>
      <c r="ERT73" s="70"/>
      <c r="ERU73" s="70"/>
      <c r="ERV73" s="70"/>
      <c r="ERW73" s="70"/>
      <c r="ERX73" s="70"/>
      <c r="ERY73" s="70"/>
      <c r="ERZ73" s="70"/>
      <c r="ESA73" s="70"/>
      <c r="ESB73" s="70"/>
      <c r="ESC73" s="70"/>
      <c r="ESD73" s="70"/>
      <c r="ESE73" s="70"/>
      <c r="ESF73" s="70"/>
      <c r="ESG73" s="70"/>
      <c r="ESH73" s="70"/>
      <c r="ESI73" s="70"/>
      <c r="ESJ73" s="70"/>
      <c r="ESK73" s="70"/>
      <c r="ESL73" s="70"/>
      <c r="ESM73" s="70"/>
      <c r="ESN73" s="70"/>
      <c r="ESO73" s="70"/>
      <c r="ESP73" s="70"/>
      <c r="ESQ73" s="70"/>
      <c r="ESR73" s="70"/>
      <c r="ESS73" s="70"/>
      <c r="EST73" s="70"/>
      <c r="ESU73" s="70"/>
      <c r="ESV73" s="70"/>
      <c r="ESW73" s="70"/>
      <c r="ESX73" s="70"/>
      <c r="ESY73" s="70"/>
      <c r="ESZ73" s="70"/>
      <c r="ETA73" s="70"/>
      <c r="ETB73" s="70"/>
      <c r="ETC73" s="70"/>
      <c r="ETD73" s="70"/>
      <c r="ETE73" s="70"/>
      <c r="ETF73" s="70"/>
      <c r="ETG73" s="70"/>
      <c r="ETH73" s="70"/>
      <c r="ETI73" s="70"/>
      <c r="ETJ73" s="70"/>
      <c r="ETK73" s="70"/>
      <c r="ETL73" s="70"/>
      <c r="ETM73" s="70"/>
      <c r="ETN73" s="70"/>
      <c r="ETO73" s="70"/>
      <c r="ETP73" s="70"/>
      <c r="ETQ73" s="70"/>
      <c r="ETR73" s="70"/>
      <c r="ETS73" s="70"/>
      <c r="ETT73" s="70"/>
      <c r="ETU73" s="70"/>
      <c r="ETV73" s="70"/>
      <c r="ETW73" s="70"/>
      <c r="ETX73" s="70"/>
      <c r="ETY73" s="70"/>
      <c r="ETZ73" s="70"/>
      <c r="EUA73" s="70"/>
      <c r="EUB73" s="70"/>
      <c r="EUC73" s="70"/>
      <c r="EUD73" s="70"/>
      <c r="EUE73" s="70"/>
      <c r="EUF73" s="70"/>
      <c r="EUG73" s="70"/>
      <c r="EUH73" s="70"/>
      <c r="EUI73" s="70"/>
      <c r="EUJ73" s="70"/>
      <c r="EUK73" s="70"/>
      <c r="EUL73" s="70"/>
      <c r="EUM73" s="70"/>
      <c r="EUN73" s="70"/>
      <c r="EUO73" s="70"/>
      <c r="EUP73" s="70"/>
      <c r="EUQ73" s="70"/>
      <c r="EUR73" s="70"/>
      <c r="EUS73" s="70"/>
      <c r="EUT73" s="70"/>
      <c r="EUU73" s="70"/>
      <c r="EUV73" s="70"/>
      <c r="EUW73" s="70"/>
      <c r="EUX73" s="70"/>
      <c r="EUY73" s="70"/>
      <c r="EUZ73" s="70"/>
      <c r="EVA73" s="70"/>
      <c r="EVB73" s="70"/>
      <c r="EVC73" s="70"/>
      <c r="EVD73" s="70"/>
      <c r="EVE73" s="70"/>
      <c r="EVF73" s="70"/>
      <c r="EVG73" s="70"/>
      <c r="EVH73" s="70"/>
      <c r="EVI73" s="70"/>
      <c r="EVJ73" s="70"/>
      <c r="EVK73" s="70"/>
      <c r="EVL73" s="70"/>
      <c r="EVM73" s="70"/>
      <c r="EVN73" s="70"/>
      <c r="EVO73" s="70"/>
      <c r="EVP73" s="70"/>
      <c r="EVQ73" s="70"/>
      <c r="EVR73" s="70"/>
      <c r="EVS73" s="70"/>
      <c r="EVT73" s="70"/>
      <c r="EVU73" s="70"/>
      <c r="EVV73" s="70"/>
      <c r="EVW73" s="70"/>
      <c r="EVX73" s="70"/>
      <c r="EVY73" s="70"/>
      <c r="EVZ73" s="70"/>
      <c r="EWA73" s="70"/>
      <c r="EWB73" s="70"/>
      <c r="EWC73" s="70"/>
      <c r="EWD73" s="70"/>
      <c r="EWE73" s="70"/>
      <c r="EWF73" s="70"/>
      <c r="EWG73" s="70"/>
      <c r="EWH73" s="70"/>
      <c r="EWI73" s="70"/>
      <c r="EWJ73" s="70"/>
      <c r="EWK73" s="70"/>
      <c r="EWL73" s="70"/>
      <c r="EWM73" s="70"/>
      <c r="EWN73" s="70"/>
      <c r="EWO73" s="70"/>
      <c r="EWP73" s="70"/>
      <c r="EWQ73" s="70"/>
      <c r="EWR73" s="70"/>
      <c r="EWS73" s="70"/>
      <c r="EWT73" s="70"/>
      <c r="EWU73" s="70"/>
      <c r="EWV73" s="70"/>
      <c r="EWW73" s="70"/>
      <c r="EWX73" s="70"/>
      <c r="EWY73" s="70"/>
      <c r="EWZ73" s="70"/>
      <c r="EXA73" s="70"/>
      <c r="EXB73" s="70"/>
      <c r="EXC73" s="70"/>
      <c r="EXD73" s="70"/>
      <c r="EXE73" s="70"/>
      <c r="EXF73" s="70"/>
      <c r="EXG73" s="70"/>
      <c r="EXH73" s="70"/>
      <c r="EXI73" s="70"/>
      <c r="EXJ73" s="70"/>
      <c r="EXK73" s="70"/>
      <c r="EXL73" s="70"/>
      <c r="EXM73" s="70"/>
      <c r="EXN73" s="70"/>
      <c r="EXO73" s="70"/>
      <c r="EXP73" s="70"/>
      <c r="EXQ73" s="70"/>
      <c r="EXR73" s="70"/>
      <c r="EXS73" s="70"/>
      <c r="EXT73" s="70"/>
      <c r="EXU73" s="70"/>
      <c r="EXV73" s="70"/>
      <c r="EXW73" s="70"/>
      <c r="EXX73" s="70"/>
      <c r="EXY73" s="70"/>
      <c r="EXZ73" s="70"/>
      <c r="EYA73" s="70"/>
      <c r="EYB73" s="70"/>
      <c r="EYC73" s="70"/>
      <c r="EYD73" s="70"/>
      <c r="EYE73" s="70"/>
      <c r="EYF73" s="70"/>
      <c r="EYG73" s="70"/>
      <c r="EYH73" s="70"/>
      <c r="EYI73" s="70"/>
      <c r="EYJ73" s="70"/>
      <c r="EYK73" s="70"/>
      <c r="EYL73" s="70"/>
      <c r="EYM73" s="70"/>
      <c r="EYN73" s="70"/>
      <c r="EYO73" s="70"/>
      <c r="EYP73" s="70"/>
      <c r="EYQ73" s="70"/>
      <c r="EYR73" s="70"/>
      <c r="EYS73" s="70"/>
      <c r="EYT73" s="70"/>
      <c r="EYU73" s="70"/>
      <c r="EYV73" s="70"/>
      <c r="EYW73" s="70"/>
      <c r="EYX73" s="70"/>
      <c r="EYY73" s="70"/>
      <c r="EYZ73" s="70"/>
      <c r="EZA73" s="70"/>
      <c r="EZB73" s="70"/>
      <c r="EZC73" s="70"/>
      <c r="EZD73" s="70"/>
      <c r="EZE73" s="70"/>
      <c r="EZF73" s="70"/>
      <c r="EZG73" s="70"/>
      <c r="EZH73" s="70"/>
      <c r="EZI73" s="70"/>
      <c r="EZJ73" s="70"/>
      <c r="EZK73" s="70"/>
      <c r="EZL73" s="70"/>
      <c r="EZM73" s="70"/>
      <c r="EZN73" s="70"/>
      <c r="EZO73" s="70"/>
      <c r="EZP73" s="70"/>
      <c r="EZQ73" s="70"/>
      <c r="EZR73" s="70"/>
      <c r="EZS73" s="70"/>
      <c r="EZT73" s="70"/>
      <c r="EZU73" s="70"/>
      <c r="EZV73" s="70"/>
      <c r="EZW73" s="70"/>
      <c r="EZX73" s="70"/>
      <c r="EZY73" s="70"/>
      <c r="EZZ73" s="70"/>
      <c r="FAA73" s="70"/>
      <c r="FAB73" s="70"/>
      <c r="FAC73" s="70"/>
      <c r="FAD73" s="70"/>
      <c r="FAE73" s="70"/>
      <c r="FAF73" s="70"/>
      <c r="FAG73" s="70"/>
      <c r="FAH73" s="70"/>
      <c r="FAI73" s="70"/>
      <c r="FAJ73" s="70"/>
      <c r="FAK73" s="70"/>
      <c r="FAL73" s="70"/>
      <c r="FAM73" s="70"/>
      <c r="FAN73" s="70"/>
      <c r="FAO73" s="70"/>
      <c r="FAP73" s="70"/>
      <c r="FAQ73" s="70"/>
      <c r="FAR73" s="70"/>
      <c r="FAS73" s="70"/>
      <c r="FAT73" s="70"/>
      <c r="FAU73" s="70"/>
      <c r="FAV73" s="70"/>
      <c r="FAW73" s="70"/>
      <c r="FAX73" s="70"/>
      <c r="FAY73" s="70"/>
      <c r="FAZ73" s="70"/>
      <c r="FBA73" s="70"/>
      <c r="FBB73" s="70"/>
      <c r="FBC73" s="70"/>
      <c r="FBD73" s="70"/>
      <c r="FBE73" s="70"/>
      <c r="FBF73" s="70"/>
      <c r="FBG73" s="70"/>
      <c r="FBH73" s="70"/>
      <c r="FBI73" s="70"/>
      <c r="FBJ73" s="70"/>
      <c r="FBK73" s="70"/>
      <c r="FBL73" s="70"/>
      <c r="FBM73" s="70"/>
      <c r="FBN73" s="70"/>
      <c r="FBO73" s="70"/>
      <c r="FBP73" s="70"/>
      <c r="FBQ73" s="70"/>
      <c r="FBR73" s="70"/>
      <c r="FBS73" s="70"/>
      <c r="FBT73" s="70"/>
      <c r="FBU73" s="70"/>
      <c r="FBV73" s="70"/>
      <c r="FBW73" s="70"/>
      <c r="FBX73" s="70"/>
      <c r="FBY73" s="70"/>
      <c r="FBZ73" s="70"/>
      <c r="FCA73" s="70"/>
      <c r="FCB73" s="70"/>
      <c r="FCC73" s="70"/>
      <c r="FCD73" s="70"/>
      <c r="FCE73" s="70"/>
      <c r="FCF73" s="70"/>
      <c r="FCG73" s="70"/>
      <c r="FCH73" s="70"/>
      <c r="FCI73" s="70"/>
      <c r="FCJ73" s="70"/>
      <c r="FCK73" s="70"/>
      <c r="FCL73" s="70"/>
      <c r="FCM73" s="70"/>
      <c r="FCN73" s="70"/>
      <c r="FCO73" s="70"/>
      <c r="FCP73" s="70"/>
      <c r="FCQ73" s="70"/>
      <c r="FCR73" s="70"/>
      <c r="FCS73" s="70"/>
      <c r="FCT73" s="70"/>
      <c r="FCU73" s="70"/>
      <c r="FCV73" s="70"/>
      <c r="FCW73" s="70"/>
      <c r="FCX73" s="70"/>
      <c r="FCY73" s="70"/>
      <c r="FCZ73" s="70"/>
      <c r="FDA73" s="70"/>
      <c r="FDB73" s="70"/>
      <c r="FDC73" s="70"/>
      <c r="FDD73" s="70"/>
      <c r="FDE73" s="70"/>
      <c r="FDF73" s="70"/>
      <c r="FDG73" s="70"/>
      <c r="FDH73" s="70"/>
      <c r="FDI73" s="70"/>
      <c r="FDJ73" s="70"/>
      <c r="FDK73" s="70"/>
      <c r="FDL73" s="70"/>
      <c r="FDM73" s="70"/>
      <c r="FDN73" s="70"/>
      <c r="FDO73" s="70"/>
      <c r="FDP73" s="70"/>
      <c r="FDQ73" s="70"/>
      <c r="FDR73" s="70"/>
      <c r="FDS73" s="70"/>
      <c r="FDT73" s="70"/>
      <c r="FDU73" s="70"/>
      <c r="FDV73" s="70"/>
      <c r="FDW73" s="70"/>
      <c r="FDX73" s="70"/>
      <c r="FDY73" s="70"/>
      <c r="FDZ73" s="70"/>
      <c r="FEA73" s="70"/>
      <c r="FEB73" s="70"/>
      <c r="FEC73" s="70"/>
      <c r="FED73" s="70"/>
      <c r="FEE73" s="70"/>
      <c r="FEF73" s="70"/>
      <c r="FEG73" s="70"/>
      <c r="FEH73" s="70"/>
      <c r="FEI73" s="70"/>
      <c r="FEJ73" s="70"/>
      <c r="FEK73" s="70"/>
      <c r="FEL73" s="70"/>
      <c r="FEM73" s="70"/>
      <c r="FEN73" s="70"/>
      <c r="FEO73" s="70"/>
      <c r="FEP73" s="70"/>
      <c r="FEQ73" s="70"/>
      <c r="FER73" s="70"/>
      <c r="FES73" s="70"/>
      <c r="FET73" s="70"/>
      <c r="FEU73" s="70"/>
      <c r="FEV73" s="70"/>
      <c r="FEW73" s="70"/>
      <c r="FEX73" s="70"/>
      <c r="FEY73" s="70"/>
      <c r="FEZ73" s="70"/>
      <c r="FFA73" s="70"/>
      <c r="FFB73" s="70"/>
      <c r="FFC73" s="70"/>
      <c r="FFD73" s="70"/>
      <c r="FFE73" s="70"/>
      <c r="FFF73" s="70"/>
      <c r="FFG73" s="70"/>
      <c r="FFH73" s="70"/>
      <c r="FFI73" s="70"/>
      <c r="FFJ73" s="70"/>
      <c r="FFK73" s="70"/>
      <c r="FFL73" s="70"/>
      <c r="FFM73" s="70"/>
      <c r="FFN73" s="70"/>
      <c r="FFO73" s="70"/>
      <c r="FFP73" s="70"/>
      <c r="FFQ73" s="70"/>
      <c r="FFR73" s="70"/>
      <c r="FFS73" s="70"/>
      <c r="FFT73" s="70"/>
      <c r="FFU73" s="70"/>
      <c r="FFV73" s="70"/>
      <c r="FFW73" s="70"/>
      <c r="FFX73" s="70"/>
      <c r="FFY73" s="70"/>
      <c r="FFZ73" s="70"/>
      <c r="FGA73" s="70"/>
      <c r="FGB73" s="70"/>
      <c r="FGC73" s="70"/>
      <c r="FGD73" s="70"/>
      <c r="FGE73" s="70"/>
      <c r="FGF73" s="70"/>
      <c r="FGG73" s="70"/>
      <c r="FGH73" s="70"/>
      <c r="FGI73" s="70"/>
      <c r="FGJ73" s="70"/>
      <c r="FGK73" s="70"/>
      <c r="FGL73" s="70"/>
      <c r="FGM73" s="70"/>
      <c r="FGN73" s="70"/>
      <c r="FGO73" s="70"/>
      <c r="FGP73" s="70"/>
      <c r="FGQ73" s="70"/>
      <c r="FGR73" s="70"/>
      <c r="FGS73" s="70"/>
      <c r="FGT73" s="70"/>
      <c r="FGU73" s="70"/>
      <c r="FGV73" s="70"/>
      <c r="FGW73" s="70"/>
      <c r="FGX73" s="70"/>
      <c r="FGY73" s="70"/>
      <c r="FGZ73" s="70"/>
      <c r="FHA73" s="70"/>
      <c r="FHB73" s="70"/>
      <c r="FHC73" s="70"/>
      <c r="FHD73" s="70"/>
      <c r="FHE73" s="70"/>
      <c r="FHF73" s="70"/>
      <c r="FHG73" s="70"/>
      <c r="FHH73" s="70"/>
      <c r="FHI73" s="70"/>
      <c r="FHJ73" s="70"/>
      <c r="FHK73" s="70"/>
      <c r="FHL73" s="70"/>
      <c r="FHM73" s="70"/>
      <c r="FHN73" s="70"/>
      <c r="FHO73" s="70"/>
      <c r="FHP73" s="70"/>
      <c r="FHQ73" s="70"/>
      <c r="FHR73" s="70"/>
      <c r="FHS73" s="70"/>
      <c r="FHT73" s="70"/>
      <c r="FHU73" s="70"/>
      <c r="FHV73" s="70"/>
      <c r="FHW73" s="70"/>
      <c r="FHX73" s="70"/>
      <c r="FHY73" s="70"/>
      <c r="FHZ73" s="70"/>
      <c r="FIA73" s="70"/>
      <c r="FIB73" s="70"/>
      <c r="FIC73" s="70"/>
      <c r="FID73" s="70"/>
      <c r="FIE73" s="70"/>
      <c r="FIF73" s="70"/>
      <c r="FIG73" s="70"/>
      <c r="FIH73" s="70"/>
      <c r="FII73" s="70"/>
      <c r="FIJ73" s="70"/>
      <c r="FIK73" s="70"/>
      <c r="FIL73" s="70"/>
      <c r="FIM73" s="70"/>
      <c r="FIN73" s="70"/>
      <c r="FIO73" s="70"/>
      <c r="FIP73" s="70"/>
      <c r="FIQ73" s="70"/>
      <c r="FIR73" s="70"/>
      <c r="FIS73" s="70"/>
      <c r="FIT73" s="70"/>
      <c r="FIU73" s="70"/>
      <c r="FIV73" s="70"/>
      <c r="FIW73" s="70"/>
      <c r="FIX73" s="70"/>
      <c r="FIY73" s="70"/>
      <c r="FIZ73" s="70"/>
      <c r="FJA73" s="70"/>
      <c r="FJB73" s="70"/>
      <c r="FJC73" s="70"/>
      <c r="FJD73" s="70"/>
      <c r="FJE73" s="70"/>
      <c r="FJF73" s="70"/>
      <c r="FJG73" s="70"/>
      <c r="FJH73" s="70"/>
      <c r="FJI73" s="70"/>
      <c r="FJJ73" s="70"/>
      <c r="FJK73" s="70"/>
      <c r="FJL73" s="70"/>
      <c r="FJM73" s="70"/>
      <c r="FJN73" s="70"/>
      <c r="FJO73" s="70"/>
      <c r="FJP73" s="70"/>
      <c r="FJQ73" s="70"/>
      <c r="FJR73" s="70"/>
      <c r="FJS73" s="70"/>
      <c r="FJT73" s="70"/>
      <c r="FJU73" s="70"/>
      <c r="FJV73" s="70"/>
      <c r="FJW73" s="70"/>
      <c r="FJX73" s="70"/>
      <c r="FJY73" s="70"/>
      <c r="FJZ73" s="70"/>
      <c r="FKA73" s="70"/>
      <c r="FKB73" s="70"/>
      <c r="FKC73" s="70"/>
      <c r="FKD73" s="70"/>
      <c r="FKE73" s="70"/>
      <c r="FKF73" s="70"/>
      <c r="FKG73" s="70"/>
      <c r="FKH73" s="70"/>
      <c r="FKI73" s="70"/>
      <c r="FKJ73" s="70"/>
      <c r="FKK73" s="70"/>
      <c r="FKL73" s="70"/>
      <c r="FKM73" s="70"/>
      <c r="FKN73" s="70"/>
      <c r="FKO73" s="70"/>
      <c r="FKP73" s="70"/>
      <c r="FKQ73" s="70"/>
      <c r="FKR73" s="70"/>
      <c r="FKS73" s="70"/>
      <c r="FKT73" s="70"/>
      <c r="FKU73" s="70"/>
      <c r="FKV73" s="70"/>
      <c r="FKW73" s="70"/>
      <c r="FKX73" s="70"/>
      <c r="FKY73" s="70"/>
      <c r="FKZ73" s="70"/>
      <c r="FLA73" s="70"/>
      <c r="FLB73" s="70"/>
      <c r="FLC73" s="70"/>
      <c r="FLD73" s="70"/>
      <c r="FLE73" s="70"/>
      <c r="FLF73" s="70"/>
      <c r="FLG73" s="70"/>
      <c r="FLH73" s="70"/>
      <c r="FLI73" s="70"/>
      <c r="FLJ73" s="70"/>
      <c r="FLK73" s="70"/>
      <c r="FLL73" s="70"/>
      <c r="FLM73" s="70"/>
      <c r="FLN73" s="70"/>
      <c r="FLO73" s="70"/>
      <c r="FLP73" s="70"/>
      <c r="FLQ73" s="70"/>
      <c r="FLR73" s="70"/>
      <c r="FLS73" s="70"/>
      <c r="FLT73" s="70"/>
      <c r="FLU73" s="70"/>
      <c r="FLV73" s="70"/>
      <c r="FLW73" s="70"/>
      <c r="FLX73" s="70"/>
      <c r="FLY73" s="70"/>
      <c r="FLZ73" s="70"/>
      <c r="FMA73" s="70"/>
      <c r="FMB73" s="70"/>
      <c r="FMC73" s="70"/>
      <c r="FMD73" s="70"/>
      <c r="FME73" s="70"/>
      <c r="FMF73" s="70"/>
      <c r="FMG73" s="70"/>
      <c r="FMH73" s="70"/>
      <c r="FMI73" s="70"/>
      <c r="FMJ73" s="70"/>
      <c r="FMK73" s="70"/>
      <c r="FML73" s="70"/>
      <c r="FMM73" s="70"/>
      <c r="FMN73" s="70"/>
      <c r="FMO73" s="70"/>
      <c r="FMP73" s="70"/>
      <c r="FMQ73" s="70"/>
      <c r="FMR73" s="70"/>
      <c r="FMS73" s="70"/>
      <c r="FMT73" s="70"/>
      <c r="FMU73" s="70"/>
      <c r="FMV73" s="70"/>
      <c r="FMW73" s="70"/>
      <c r="FMX73" s="70"/>
      <c r="FMY73" s="70"/>
      <c r="FMZ73" s="70"/>
      <c r="FNA73" s="70"/>
      <c r="FNB73" s="70"/>
      <c r="FNC73" s="70"/>
      <c r="FND73" s="70"/>
      <c r="FNE73" s="70"/>
      <c r="FNF73" s="70"/>
      <c r="FNG73" s="70"/>
      <c r="FNH73" s="70"/>
      <c r="FNI73" s="70"/>
      <c r="FNJ73" s="70"/>
      <c r="FNK73" s="70"/>
      <c r="FNL73" s="70"/>
      <c r="FNM73" s="70"/>
      <c r="FNN73" s="70"/>
      <c r="FNO73" s="70"/>
      <c r="FNP73" s="70"/>
      <c r="FNQ73" s="70"/>
      <c r="FNR73" s="70"/>
      <c r="FNS73" s="70"/>
      <c r="FNT73" s="70"/>
      <c r="FNU73" s="70"/>
      <c r="FNV73" s="70"/>
      <c r="FNW73" s="70"/>
      <c r="FNX73" s="70"/>
      <c r="FNY73" s="70"/>
      <c r="FNZ73" s="70"/>
      <c r="FOA73" s="70"/>
      <c r="FOB73" s="70"/>
      <c r="FOC73" s="70"/>
      <c r="FOD73" s="70"/>
      <c r="FOE73" s="70"/>
      <c r="FOF73" s="70"/>
      <c r="FOG73" s="70"/>
      <c r="FOH73" s="70"/>
      <c r="FOI73" s="70"/>
      <c r="FOJ73" s="70"/>
      <c r="FOK73" s="70"/>
      <c r="FOL73" s="70"/>
      <c r="FOM73" s="70"/>
      <c r="FON73" s="70"/>
      <c r="FOO73" s="70"/>
      <c r="FOP73" s="70"/>
      <c r="FOQ73" s="70"/>
      <c r="FOR73" s="70"/>
      <c r="FOS73" s="70"/>
      <c r="FOT73" s="70"/>
      <c r="FOU73" s="70"/>
      <c r="FOV73" s="70"/>
      <c r="FOW73" s="70"/>
      <c r="FOX73" s="70"/>
      <c r="FOY73" s="70"/>
      <c r="FOZ73" s="70"/>
      <c r="FPA73" s="70"/>
      <c r="FPB73" s="70"/>
      <c r="FPC73" s="70"/>
      <c r="FPD73" s="70"/>
      <c r="FPE73" s="70"/>
      <c r="FPF73" s="70"/>
      <c r="FPG73" s="70"/>
      <c r="FPH73" s="70"/>
      <c r="FPI73" s="70"/>
      <c r="FPJ73" s="70"/>
      <c r="FPK73" s="70"/>
      <c r="FPL73" s="70"/>
      <c r="FPM73" s="70"/>
      <c r="FPN73" s="70"/>
      <c r="FPO73" s="70"/>
      <c r="FPP73" s="70"/>
      <c r="FPQ73" s="70"/>
      <c r="FPR73" s="70"/>
      <c r="FPS73" s="70"/>
      <c r="FPT73" s="70"/>
      <c r="FPU73" s="70"/>
      <c r="FPV73" s="70"/>
      <c r="FPW73" s="70"/>
      <c r="FPX73" s="70"/>
      <c r="FPY73" s="70"/>
      <c r="FPZ73" s="70"/>
      <c r="FQA73" s="70"/>
      <c r="FQB73" s="70"/>
      <c r="FQC73" s="70"/>
      <c r="FQD73" s="70"/>
      <c r="FQE73" s="70"/>
      <c r="FQF73" s="70"/>
      <c r="FQG73" s="70"/>
      <c r="FQH73" s="70"/>
      <c r="FQI73" s="70"/>
      <c r="FQJ73" s="70"/>
      <c r="FQK73" s="70"/>
      <c r="FQL73" s="70"/>
      <c r="FQM73" s="70"/>
      <c r="FQN73" s="70"/>
      <c r="FQO73" s="70"/>
      <c r="FQP73" s="70"/>
      <c r="FQQ73" s="70"/>
      <c r="FQR73" s="70"/>
      <c r="FQS73" s="70"/>
      <c r="FQT73" s="70"/>
      <c r="FQU73" s="70"/>
      <c r="FQV73" s="70"/>
      <c r="FQW73" s="70"/>
      <c r="FQX73" s="70"/>
      <c r="FQY73" s="70"/>
      <c r="FQZ73" s="70"/>
      <c r="FRA73" s="70"/>
      <c r="FRB73" s="70"/>
      <c r="FRC73" s="70"/>
      <c r="FRD73" s="70"/>
      <c r="FRE73" s="70"/>
      <c r="FRF73" s="70"/>
      <c r="FRG73" s="70"/>
      <c r="FRH73" s="70"/>
      <c r="FRI73" s="70"/>
      <c r="FRJ73" s="70"/>
      <c r="FRK73" s="70"/>
      <c r="FRL73" s="70"/>
      <c r="FRM73" s="70"/>
      <c r="FRN73" s="70"/>
      <c r="FRO73" s="70"/>
      <c r="FRP73" s="70"/>
      <c r="FRQ73" s="70"/>
      <c r="FRR73" s="70"/>
      <c r="FRS73" s="70"/>
      <c r="FRT73" s="70"/>
      <c r="FRU73" s="70"/>
      <c r="FRV73" s="70"/>
      <c r="FRW73" s="70"/>
      <c r="FRX73" s="70"/>
      <c r="FRY73" s="70"/>
      <c r="FRZ73" s="70"/>
      <c r="FSA73" s="70"/>
      <c r="FSB73" s="70"/>
      <c r="FSC73" s="70"/>
      <c r="FSD73" s="70"/>
      <c r="FSE73" s="70"/>
      <c r="FSF73" s="70"/>
      <c r="FSG73" s="70"/>
      <c r="FSH73" s="70"/>
      <c r="FSI73" s="70"/>
      <c r="FSJ73" s="70"/>
      <c r="FSK73" s="70"/>
      <c r="FSL73" s="70"/>
      <c r="FSM73" s="70"/>
      <c r="FSN73" s="70"/>
      <c r="FSO73" s="70"/>
      <c r="FSP73" s="70"/>
      <c r="FSQ73" s="70"/>
      <c r="FSR73" s="70"/>
      <c r="FSS73" s="70"/>
      <c r="FST73" s="70"/>
      <c r="FSU73" s="70"/>
      <c r="FSV73" s="70"/>
      <c r="FSW73" s="70"/>
      <c r="FSX73" s="70"/>
      <c r="FSY73" s="70"/>
      <c r="FSZ73" s="70"/>
      <c r="FTA73" s="70"/>
      <c r="FTB73" s="70"/>
      <c r="FTC73" s="70"/>
      <c r="FTD73" s="70"/>
      <c r="FTE73" s="70"/>
      <c r="FTF73" s="70"/>
      <c r="FTG73" s="70"/>
      <c r="FTH73" s="70"/>
      <c r="FTI73" s="70"/>
      <c r="FTJ73" s="70"/>
      <c r="FTK73" s="70"/>
      <c r="FTL73" s="70"/>
      <c r="FTM73" s="70"/>
      <c r="FTN73" s="70"/>
      <c r="FTO73" s="70"/>
      <c r="FTP73" s="70"/>
      <c r="FTQ73" s="70"/>
      <c r="FTR73" s="70"/>
      <c r="FTS73" s="70"/>
      <c r="FTT73" s="70"/>
      <c r="FTU73" s="70"/>
      <c r="FTV73" s="70"/>
      <c r="FTW73" s="70"/>
      <c r="FTX73" s="70"/>
      <c r="FTY73" s="70"/>
      <c r="FTZ73" s="70"/>
      <c r="FUA73" s="70"/>
      <c r="FUB73" s="70"/>
      <c r="FUC73" s="70"/>
      <c r="FUD73" s="70"/>
      <c r="FUE73" s="70"/>
      <c r="FUF73" s="70"/>
      <c r="FUG73" s="70"/>
      <c r="FUH73" s="70"/>
      <c r="FUI73" s="70"/>
      <c r="FUJ73" s="70"/>
      <c r="FUK73" s="70"/>
      <c r="FUL73" s="70"/>
      <c r="FUM73" s="70"/>
      <c r="FUN73" s="70"/>
      <c r="FUO73" s="70"/>
      <c r="FUP73" s="70"/>
      <c r="FUQ73" s="70"/>
      <c r="FUR73" s="70"/>
      <c r="FUS73" s="70"/>
      <c r="FUT73" s="70"/>
      <c r="FUU73" s="70"/>
      <c r="FUV73" s="70"/>
      <c r="FUW73" s="70"/>
      <c r="FUX73" s="70"/>
      <c r="FUY73" s="70"/>
      <c r="FUZ73" s="70"/>
      <c r="FVA73" s="70"/>
      <c r="FVB73" s="70"/>
      <c r="FVC73" s="70"/>
      <c r="FVD73" s="70"/>
      <c r="FVE73" s="70"/>
      <c r="FVF73" s="70"/>
      <c r="FVG73" s="70"/>
      <c r="FVH73" s="70"/>
      <c r="FVI73" s="70"/>
      <c r="FVJ73" s="70"/>
      <c r="FVK73" s="70"/>
      <c r="FVL73" s="70"/>
      <c r="FVM73" s="70"/>
      <c r="FVN73" s="70"/>
      <c r="FVO73" s="70"/>
      <c r="FVP73" s="70"/>
      <c r="FVQ73" s="70"/>
      <c r="FVR73" s="70"/>
      <c r="FVS73" s="70"/>
      <c r="FVT73" s="70"/>
      <c r="FVU73" s="70"/>
      <c r="FVV73" s="70"/>
      <c r="FVW73" s="70"/>
      <c r="FVX73" s="70"/>
      <c r="FVY73" s="70"/>
      <c r="FVZ73" s="70"/>
      <c r="FWA73" s="70"/>
      <c r="FWB73" s="70"/>
      <c r="FWC73" s="70"/>
      <c r="FWD73" s="70"/>
      <c r="FWE73" s="70"/>
      <c r="FWF73" s="70"/>
      <c r="FWG73" s="70"/>
      <c r="FWH73" s="70"/>
      <c r="FWI73" s="70"/>
      <c r="FWJ73" s="70"/>
      <c r="FWK73" s="70"/>
      <c r="FWL73" s="70"/>
      <c r="FWM73" s="70"/>
      <c r="FWN73" s="70"/>
      <c r="FWO73" s="70"/>
      <c r="FWP73" s="70"/>
      <c r="FWQ73" s="70"/>
      <c r="FWR73" s="70"/>
      <c r="FWS73" s="70"/>
      <c r="FWT73" s="70"/>
      <c r="FWU73" s="70"/>
      <c r="FWV73" s="70"/>
      <c r="FWW73" s="70"/>
      <c r="FWX73" s="70"/>
      <c r="FWY73" s="70"/>
      <c r="FWZ73" s="70"/>
      <c r="FXA73" s="70"/>
      <c r="FXB73" s="70"/>
      <c r="FXC73" s="70"/>
      <c r="FXD73" s="70"/>
      <c r="FXE73" s="70"/>
      <c r="FXF73" s="70"/>
      <c r="FXG73" s="70"/>
      <c r="FXH73" s="70"/>
      <c r="FXI73" s="70"/>
      <c r="FXJ73" s="70"/>
      <c r="FXK73" s="70"/>
      <c r="FXL73" s="70"/>
      <c r="FXM73" s="70"/>
      <c r="FXN73" s="70"/>
      <c r="FXO73" s="70"/>
      <c r="FXP73" s="70"/>
      <c r="FXQ73" s="70"/>
      <c r="FXR73" s="70"/>
      <c r="FXS73" s="70"/>
      <c r="FXT73" s="70"/>
      <c r="FXU73" s="70"/>
      <c r="FXV73" s="70"/>
      <c r="FXW73" s="70"/>
      <c r="FXX73" s="70"/>
      <c r="FXY73" s="70"/>
      <c r="FXZ73" s="70"/>
      <c r="FYA73" s="70"/>
      <c r="FYB73" s="70"/>
      <c r="FYC73" s="70"/>
      <c r="FYD73" s="70"/>
      <c r="FYE73" s="70"/>
      <c r="FYF73" s="70"/>
      <c r="FYG73" s="70"/>
      <c r="FYH73" s="70"/>
      <c r="FYI73" s="70"/>
      <c r="FYJ73" s="70"/>
      <c r="FYK73" s="70"/>
      <c r="FYL73" s="70"/>
      <c r="FYM73" s="70"/>
      <c r="FYN73" s="70"/>
      <c r="FYO73" s="70"/>
      <c r="FYP73" s="70"/>
      <c r="FYQ73" s="70"/>
      <c r="FYR73" s="70"/>
      <c r="FYS73" s="70"/>
      <c r="FYT73" s="70"/>
      <c r="FYU73" s="70"/>
      <c r="FYV73" s="70"/>
      <c r="FYW73" s="70"/>
      <c r="FYX73" s="70"/>
      <c r="FYY73" s="70"/>
      <c r="FYZ73" s="70"/>
      <c r="FZA73" s="70"/>
      <c r="FZB73" s="70"/>
      <c r="FZC73" s="70"/>
      <c r="FZD73" s="70"/>
      <c r="FZE73" s="70"/>
      <c r="FZF73" s="70"/>
      <c r="FZG73" s="70"/>
      <c r="FZH73" s="70"/>
      <c r="FZI73" s="70"/>
      <c r="FZJ73" s="70"/>
      <c r="FZK73" s="70"/>
      <c r="FZL73" s="70"/>
      <c r="FZM73" s="70"/>
      <c r="FZN73" s="70"/>
      <c r="FZO73" s="70"/>
      <c r="FZP73" s="70"/>
      <c r="FZQ73" s="70"/>
      <c r="FZR73" s="70"/>
      <c r="FZS73" s="70"/>
      <c r="FZT73" s="70"/>
      <c r="FZU73" s="70"/>
      <c r="FZV73" s="70"/>
      <c r="FZW73" s="70"/>
      <c r="FZX73" s="70"/>
      <c r="FZY73" s="70"/>
      <c r="FZZ73" s="70"/>
      <c r="GAA73" s="70"/>
      <c r="GAB73" s="70"/>
      <c r="GAC73" s="70"/>
      <c r="GAD73" s="70"/>
      <c r="GAE73" s="70"/>
      <c r="GAF73" s="70"/>
      <c r="GAG73" s="70"/>
      <c r="GAH73" s="70"/>
      <c r="GAI73" s="70"/>
      <c r="GAJ73" s="70"/>
      <c r="GAK73" s="70"/>
      <c r="GAL73" s="70"/>
      <c r="GAM73" s="70"/>
      <c r="GAN73" s="70"/>
      <c r="GAO73" s="70"/>
      <c r="GAP73" s="70"/>
      <c r="GAQ73" s="70"/>
      <c r="GAR73" s="70"/>
      <c r="GAS73" s="70"/>
      <c r="GAT73" s="70"/>
      <c r="GAU73" s="70"/>
      <c r="GAV73" s="70"/>
      <c r="GAW73" s="70"/>
      <c r="GAX73" s="70"/>
      <c r="GAY73" s="70"/>
      <c r="GAZ73" s="70"/>
      <c r="GBA73" s="70"/>
      <c r="GBB73" s="70"/>
      <c r="GBC73" s="70"/>
      <c r="GBD73" s="70"/>
      <c r="GBE73" s="70"/>
      <c r="GBF73" s="70"/>
      <c r="GBG73" s="70"/>
      <c r="GBH73" s="70"/>
      <c r="GBI73" s="70"/>
      <c r="GBJ73" s="70"/>
      <c r="GBK73" s="70"/>
      <c r="GBL73" s="70"/>
      <c r="GBM73" s="70"/>
      <c r="GBN73" s="70"/>
      <c r="GBO73" s="70"/>
      <c r="GBP73" s="70"/>
      <c r="GBQ73" s="70"/>
      <c r="GBR73" s="70"/>
      <c r="GBS73" s="70"/>
      <c r="GBT73" s="70"/>
      <c r="GBU73" s="70"/>
      <c r="GBV73" s="70"/>
      <c r="GBW73" s="70"/>
      <c r="GBX73" s="70"/>
      <c r="GBY73" s="70"/>
      <c r="GBZ73" s="70"/>
      <c r="GCA73" s="70"/>
      <c r="GCB73" s="70"/>
      <c r="GCC73" s="70"/>
      <c r="GCD73" s="70"/>
      <c r="GCE73" s="70"/>
      <c r="GCF73" s="70"/>
      <c r="GCG73" s="70"/>
      <c r="GCH73" s="70"/>
      <c r="GCI73" s="70"/>
      <c r="GCJ73" s="70"/>
      <c r="GCK73" s="70"/>
      <c r="GCL73" s="70"/>
      <c r="GCM73" s="70"/>
      <c r="GCN73" s="70"/>
      <c r="GCO73" s="70"/>
      <c r="GCP73" s="70"/>
      <c r="GCQ73" s="70"/>
      <c r="GCR73" s="70"/>
      <c r="GCS73" s="70"/>
      <c r="GCT73" s="70"/>
      <c r="GCU73" s="70"/>
      <c r="GCV73" s="70"/>
      <c r="GCW73" s="70"/>
      <c r="GCX73" s="70"/>
      <c r="GCY73" s="70"/>
      <c r="GCZ73" s="70"/>
      <c r="GDA73" s="70"/>
      <c r="GDB73" s="70"/>
      <c r="GDC73" s="70"/>
      <c r="GDD73" s="70"/>
      <c r="GDE73" s="70"/>
      <c r="GDF73" s="70"/>
      <c r="GDG73" s="70"/>
      <c r="GDH73" s="70"/>
      <c r="GDI73" s="70"/>
      <c r="GDJ73" s="70"/>
      <c r="GDK73" s="70"/>
      <c r="GDL73" s="70"/>
      <c r="GDM73" s="70"/>
      <c r="GDN73" s="70"/>
      <c r="GDO73" s="70"/>
      <c r="GDP73" s="70"/>
      <c r="GDQ73" s="70"/>
      <c r="GDR73" s="70"/>
      <c r="GDS73" s="70"/>
      <c r="GDT73" s="70"/>
      <c r="GDU73" s="70"/>
      <c r="GDV73" s="70"/>
      <c r="GDW73" s="70"/>
      <c r="GDX73" s="70"/>
      <c r="GDY73" s="70"/>
      <c r="GDZ73" s="70"/>
      <c r="GEA73" s="70"/>
      <c r="GEB73" s="70"/>
      <c r="GEC73" s="70"/>
      <c r="GED73" s="70"/>
      <c r="GEE73" s="70"/>
      <c r="GEF73" s="70"/>
      <c r="GEG73" s="70"/>
      <c r="GEH73" s="70"/>
      <c r="GEI73" s="70"/>
      <c r="GEJ73" s="70"/>
      <c r="GEK73" s="70"/>
      <c r="GEL73" s="70"/>
      <c r="GEM73" s="70"/>
      <c r="GEN73" s="70"/>
      <c r="GEO73" s="70"/>
      <c r="GEP73" s="70"/>
      <c r="GEQ73" s="70"/>
      <c r="GER73" s="70"/>
      <c r="GES73" s="70"/>
      <c r="GET73" s="70"/>
      <c r="GEU73" s="70"/>
      <c r="GEV73" s="70"/>
      <c r="GEW73" s="70"/>
      <c r="GEX73" s="70"/>
      <c r="GEY73" s="70"/>
      <c r="GEZ73" s="70"/>
      <c r="GFA73" s="70"/>
      <c r="GFB73" s="70"/>
      <c r="GFC73" s="70"/>
      <c r="GFD73" s="70"/>
      <c r="GFE73" s="70"/>
      <c r="GFF73" s="70"/>
      <c r="GFG73" s="70"/>
      <c r="GFH73" s="70"/>
      <c r="GFI73" s="70"/>
      <c r="GFJ73" s="70"/>
      <c r="GFK73" s="70"/>
      <c r="GFL73" s="70"/>
      <c r="GFM73" s="70"/>
      <c r="GFN73" s="70"/>
      <c r="GFO73" s="70"/>
      <c r="GFP73" s="70"/>
      <c r="GFQ73" s="70"/>
      <c r="GFR73" s="70"/>
      <c r="GFS73" s="70"/>
      <c r="GFT73" s="70"/>
      <c r="GFU73" s="70"/>
      <c r="GFV73" s="70"/>
      <c r="GFW73" s="70"/>
      <c r="GFX73" s="70"/>
      <c r="GFY73" s="70"/>
      <c r="GFZ73" s="70"/>
      <c r="GGA73" s="70"/>
      <c r="GGB73" s="70"/>
      <c r="GGC73" s="70"/>
      <c r="GGD73" s="70"/>
      <c r="GGE73" s="70"/>
      <c r="GGF73" s="70"/>
      <c r="GGG73" s="70"/>
      <c r="GGH73" s="70"/>
      <c r="GGI73" s="70"/>
      <c r="GGJ73" s="70"/>
      <c r="GGK73" s="70"/>
      <c r="GGL73" s="70"/>
      <c r="GGM73" s="70"/>
      <c r="GGN73" s="70"/>
      <c r="GGO73" s="70"/>
      <c r="GGP73" s="70"/>
      <c r="GGQ73" s="70"/>
      <c r="GGR73" s="70"/>
      <c r="GGS73" s="70"/>
      <c r="GGT73" s="70"/>
      <c r="GGU73" s="70"/>
      <c r="GGV73" s="70"/>
      <c r="GGW73" s="70"/>
      <c r="GGX73" s="70"/>
      <c r="GGY73" s="70"/>
      <c r="GGZ73" s="70"/>
      <c r="GHA73" s="70"/>
      <c r="GHB73" s="70"/>
      <c r="GHC73" s="70"/>
      <c r="GHD73" s="70"/>
      <c r="GHE73" s="70"/>
      <c r="GHF73" s="70"/>
      <c r="GHG73" s="70"/>
      <c r="GHH73" s="70"/>
      <c r="GHI73" s="70"/>
      <c r="GHJ73" s="70"/>
      <c r="GHK73" s="70"/>
      <c r="GHL73" s="70"/>
      <c r="GHM73" s="70"/>
      <c r="GHN73" s="70"/>
      <c r="GHO73" s="70"/>
      <c r="GHP73" s="70"/>
      <c r="GHQ73" s="70"/>
      <c r="GHR73" s="70"/>
      <c r="GHS73" s="70"/>
      <c r="GHT73" s="70"/>
      <c r="GHU73" s="70"/>
      <c r="GHV73" s="70"/>
      <c r="GHW73" s="70"/>
      <c r="GHX73" s="70"/>
      <c r="GHY73" s="70"/>
      <c r="GHZ73" s="70"/>
      <c r="GIA73" s="70"/>
      <c r="GIB73" s="70"/>
      <c r="GIC73" s="70"/>
      <c r="GID73" s="70"/>
      <c r="GIE73" s="70"/>
      <c r="GIF73" s="70"/>
      <c r="GIG73" s="70"/>
      <c r="GIH73" s="70"/>
      <c r="GII73" s="70"/>
      <c r="GIJ73" s="70"/>
      <c r="GIK73" s="70"/>
      <c r="GIL73" s="70"/>
      <c r="GIM73" s="70"/>
      <c r="GIN73" s="70"/>
      <c r="GIO73" s="70"/>
      <c r="GIP73" s="70"/>
      <c r="GIQ73" s="70"/>
      <c r="GIR73" s="70"/>
      <c r="GIS73" s="70"/>
      <c r="GIT73" s="70"/>
      <c r="GIU73" s="70"/>
      <c r="GIV73" s="70"/>
      <c r="GIW73" s="70"/>
      <c r="GIX73" s="70"/>
      <c r="GIY73" s="70"/>
      <c r="GIZ73" s="70"/>
      <c r="GJA73" s="70"/>
      <c r="GJB73" s="70"/>
      <c r="GJC73" s="70"/>
      <c r="GJD73" s="70"/>
      <c r="GJE73" s="70"/>
      <c r="GJF73" s="70"/>
      <c r="GJG73" s="70"/>
      <c r="GJH73" s="70"/>
      <c r="GJI73" s="70"/>
      <c r="GJJ73" s="70"/>
      <c r="GJK73" s="70"/>
      <c r="GJL73" s="70"/>
      <c r="GJM73" s="70"/>
      <c r="GJN73" s="70"/>
      <c r="GJO73" s="70"/>
      <c r="GJP73" s="70"/>
      <c r="GJQ73" s="70"/>
      <c r="GJR73" s="70"/>
      <c r="GJS73" s="70"/>
      <c r="GJT73" s="70"/>
      <c r="GJU73" s="70"/>
      <c r="GJV73" s="70"/>
      <c r="GJW73" s="70"/>
      <c r="GJX73" s="70"/>
      <c r="GJY73" s="70"/>
      <c r="GJZ73" s="70"/>
      <c r="GKA73" s="70"/>
      <c r="GKB73" s="70"/>
      <c r="GKC73" s="70"/>
      <c r="GKD73" s="70"/>
      <c r="GKE73" s="70"/>
      <c r="GKF73" s="70"/>
      <c r="GKG73" s="70"/>
      <c r="GKH73" s="70"/>
      <c r="GKI73" s="70"/>
      <c r="GKJ73" s="70"/>
      <c r="GKK73" s="70"/>
      <c r="GKL73" s="70"/>
      <c r="GKM73" s="70"/>
      <c r="GKN73" s="70"/>
      <c r="GKO73" s="70"/>
      <c r="GKP73" s="70"/>
      <c r="GKQ73" s="70"/>
      <c r="GKR73" s="70"/>
      <c r="GKS73" s="70"/>
      <c r="GKT73" s="70"/>
      <c r="GKU73" s="70"/>
      <c r="GKV73" s="70"/>
      <c r="GKW73" s="70"/>
      <c r="GKX73" s="70"/>
      <c r="GKY73" s="70"/>
      <c r="GKZ73" s="70"/>
      <c r="GLA73" s="70"/>
      <c r="GLB73" s="70"/>
      <c r="GLC73" s="70"/>
      <c r="GLD73" s="70"/>
      <c r="GLE73" s="70"/>
      <c r="GLF73" s="70"/>
      <c r="GLG73" s="70"/>
      <c r="GLH73" s="70"/>
      <c r="GLI73" s="70"/>
      <c r="GLJ73" s="70"/>
      <c r="GLK73" s="70"/>
      <c r="GLL73" s="70"/>
      <c r="GLM73" s="70"/>
      <c r="GLN73" s="70"/>
      <c r="GLO73" s="70"/>
      <c r="GLP73" s="70"/>
      <c r="GLQ73" s="70"/>
      <c r="GLR73" s="70"/>
      <c r="GLS73" s="70"/>
      <c r="GLT73" s="70"/>
      <c r="GLU73" s="70"/>
      <c r="GLV73" s="70"/>
      <c r="GLW73" s="70"/>
      <c r="GLX73" s="70"/>
      <c r="GLY73" s="70"/>
      <c r="GLZ73" s="70"/>
      <c r="GMA73" s="70"/>
      <c r="GMB73" s="70"/>
      <c r="GMC73" s="70"/>
      <c r="GMD73" s="70"/>
      <c r="GME73" s="70"/>
      <c r="GMF73" s="70"/>
      <c r="GMG73" s="70"/>
      <c r="GMH73" s="70"/>
      <c r="GMI73" s="70"/>
      <c r="GMJ73" s="70"/>
      <c r="GMK73" s="70"/>
      <c r="GML73" s="70"/>
      <c r="GMM73" s="70"/>
      <c r="GMN73" s="70"/>
      <c r="GMO73" s="70"/>
      <c r="GMP73" s="70"/>
      <c r="GMQ73" s="70"/>
      <c r="GMR73" s="70"/>
      <c r="GMS73" s="70"/>
      <c r="GMT73" s="70"/>
      <c r="GMU73" s="70"/>
      <c r="GMV73" s="70"/>
      <c r="GMW73" s="70"/>
      <c r="GMX73" s="70"/>
      <c r="GMY73" s="70"/>
      <c r="GMZ73" s="70"/>
      <c r="GNA73" s="70"/>
      <c r="GNB73" s="70"/>
      <c r="GNC73" s="70"/>
      <c r="GND73" s="70"/>
      <c r="GNE73" s="70"/>
      <c r="GNF73" s="70"/>
      <c r="GNG73" s="70"/>
      <c r="GNH73" s="70"/>
      <c r="GNI73" s="70"/>
      <c r="GNJ73" s="70"/>
      <c r="GNK73" s="70"/>
      <c r="GNL73" s="70"/>
      <c r="GNM73" s="70"/>
      <c r="GNN73" s="70"/>
      <c r="GNO73" s="70"/>
      <c r="GNP73" s="70"/>
      <c r="GNQ73" s="70"/>
      <c r="GNR73" s="70"/>
      <c r="GNS73" s="70"/>
      <c r="GNT73" s="70"/>
      <c r="GNU73" s="70"/>
      <c r="GNV73" s="70"/>
      <c r="GNW73" s="70"/>
      <c r="GNX73" s="70"/>
      <c r="GNY73" s="70"/>
      <c r="GNZ73" s="70"/>
      <c r="GOA73" s="70"/>
      <c r="GOB73" s="70"/>
      <c r="GOC73" s="70"/>
      <c r="GOD73" s="70"/>
      <c r="GOE73" s="70"/>
      <c r="GOF73" s="70"/>
      <c r="GOG73" s="70"/>
      <c r="GOH73" s="70"/>
      <c r="GOI73" s="70"/>
      <c r="GOJ73" s="70"/>
      <c r="GOK73" s="70"/>
      <c r="GOL73" s="70"/>
      <c r="GOM73" s="70"/>
      <c r="GON73" s="70"/>
      <c r="GOO73" s="70"/>
      <c r="GOP73" s="70"/>
      <c r="GOQ73" s="70"/>
      <c r="GOR73" s="70"/>
      <c r="GOS73" s="70"/>
      <c r="GOT73" s="70"/>
      <c r="GOU73" s="70"/>
      <c r="GOV73" s="70"/>
      <c r="GOW73" s="70"/>
      <c r="GOX73" s="70"/>
      <c r="GOY73" s="70"/>
      <c r="GOZ73" s="70"/>
      <c r="GPA73" s="70"/>
      <c r="GPB73" s="70"/>
      <c r="GPC73" s="70"/>
      <c r="GPD73" s="70"/>
      <c r="GPE73" s="70"/>
      <c r="GPF73" s="70"/>
      <c r="GPG73" s="70"/>
      <c r="GPH73" s="70"/>
      <c r="GPI73" s="70"/>
      <c r="GPJ73" s="70"/>
      <c r="GPK73" s="70"/>
      <c r="GPL73" s="70"/>
      <c r="GPM73" s="70"/>
      <c r="GPN73" s="70"/>
      <c r="GPO73" s="70"/>
      <c r="GPP73" s="70"/>
      <c r="GPQ73" s="70"/>
      <c r="GPR73" s="70"/>
      <c r="GPS73" s="70"/>
      <c r="GPT73" s="70"/>
      <c r="GPU73" s="70"/>
      <c r="GPV73" s="70"/>
      <c r="GPW73" s="70"/>
      <c r="GPX73" s="70"/>
      <c r="GPY73" s="70"/>
      <c r="GPZ73" s="70"/>
      <c r="GQA73" s="70"/>
      <c r="GQB73" s="70"/>
      <c r="GQC73" s="70"/>
      <c r="GQD73" s="70"/>
      <c r="GQE73" s="70"/>
      <c r="GQF73" s="70"/>
      <c r="GQG73" s="70"/>
      <c r="GQH73" s="70"/>
      <c r="GQI73" s="70"/>
      <c r="GQJ73" s="70"/>
      <c r="GQK73" s="70"/>
      <c r="GQL73" s="70"/>
      <c r="GQM73" s="70"/>
      <c r="GQN73" s="70"/>
      <c r="GQO73" s="70"/>
      <c r="GQP73" s="70"/>
      <c r="GQQ73" s="70"/>
      <c r="GQR73" s="70"/>
      <c r="GQS73" s="70"/>
      <c r="GQT73" s="70"/>
      <c r="GQU73" s="70"/>
      <c r="GQV73" s="70"/>
      <c r="GQW73" s="70"/>
      <c r="GQX73" s="70"/>
      <c r="GQY73" s="70"/>
      <c r="GQZ73" s="70"/>
      <c r="GRA73" s="70"/>
      <c r="GRB73" s="70"/>
      <c r="GRC73" s="70"/>
      <c r="GRD73" s="70"/>
      <c r="GRE73" s="70"/>
      <c r="GRF73" s="70"/>
      <c r="GRG73" s="70"/>
      <c r="GRH73" s="70"/>
      <c r="GRI73" s="70"/>
      <c r="GRJ73" s="70"/>
      <c r="GRK73" s="70"/>
      <c r="GRL73" s="70"/>
      <c r="GRM73" s="70"/>
      <c r="GRN73" s="70"/>
      <c r="GRO73" s="70"/>
      <c r="GRP73" s="70"/>
      <c r="GRQ73" s="70"/>
      <c r="GRR73" s="70"/>
      <c r="GRS73" s="70"/>
      <c r="GRT73" s="70"/>
      <c r="GRU73" s="70"/>
      <c r="GRV73" s="70"/>
      <c r="GRW73" s="70"/>
      <c r="GRX73" s="70"/>
      <c r="GRY73" s="70"/>
      <c r="GRZ73" s="70"/>
      <c r="GSA73" s="70"/>
      <c r="GSB73" s="70"/>
      <c r="GSC73" s="70"/>
      <c r="GSD73" s="70"/>
      <c r="GSE73" s="70"/>
      <c r="GSF73" s="70"/>
      <c r="GSG73" s="70"/>
      <c r="GSH73" s="70"/>
      <c r="GSI73" s="70"/>
      <c r="GSJ73" s="70"/>
      <c r="GSK73" s="70"/>
      <c r="GSL73" s="70"/>
      <c r="GSM73" s="70"/>
      <c r="GSN73" s="70"/>
      <c r="GSO73" s="70"/>
      <c r="GSP73" s="70"/>
      <c r="GSQ73" s="70"/>
      <c r="GSR73" s="70"/>
      <c r="GSS73" s="70"/>
      <c r="GST73" s="70"/>
      <c r="GSU73" s="70"/>
      <c r="GSV73" s="70"/>
      <c r="GSW73" s="70"/>
      <c r="GSX73" s="70"/>
      <c r="GSY73" s="70"/>
      <c r="GSZ73" s="70"/>
      <c r="GTA73" s="70"/>
      <c r="GTB73" s="70"/>
      <c r="GTC73" s="70"/>
      <c r="GTD73" s="70"/>
      <c r="GTE73" s="70"/>
      <c r="GTF73" s="70"/>
      <c r="GTG73" s="70"/>
      <c r="GTH73" s="70"/>
      <c r="GTI73" s="70"/>
      <c r="GTJ73" s="70"/>
      <c r="GTK73" s="70"/>
      <c r="GTL73" s="70"/>
      <c r="GTM73" s="70"/>
      <c r="GTN73" s="70"/>
      <c r="GTO73" s="70"/>
      <c r="GTP73" s="70"/>
      <c r="GTQ73" s="70"/>
      <c r="GTR73" s="70"/>
      <c r="GTS73" s="70"/>
      <c r="GTT73" s="70"/>
      <c r="GTU73" s="70"/>
      <c r="GTV73" s="70"/>
      <c r="GTW73" s="70"/>
      <c r="GTX73" s="70"/>
      <c r="GTY73" s="70"/>
      <c r="GTZ73" s="70"/>
      <c r="GUA73" s="70"/>
      <c r="GUB73" s="70"/>
      <c r="GUC73" s="70"/>
      <c r="GUD73" s="70"/>
      <c r="GUE73" s="70"/>
      <c r="GUF73" s="70"/>
      <c r="GUG73" s="70"/>
      <c r="GUH73" s="70"/>
      <c r="GUI73" s="70"/>
      <c r="GUJ73" s="70"/>
      <c r="GUK73" s="70"/>
      <c r="GUL73" s="70"/>
      <c r="GUM73" s="70"/>
      <c r="GUN73" s="70"/>
      <c r="GUO73" s="70"/>
      <c r="GUP73" s="70"/>
      <c r="GUQ73" s="70"/>
      <c r="GUR73" s="70"/>
      <c r="GUS73" s="70"/>
      <c r="GUT73" s="70"/>
      <c r="GUU73" s="70"/>
      <c r="GUV73" s="70"/>
      <c r="GUW73" s="70"/>
      <c r="GUX73" s="70"/>
      <c r="GUY73" s="70"/>
      <c r="GUZ73" s="70"/>
      <c r="GVA73" s="70"/>
      <c r="GVB73" s="70"/>
      <c r="GVC73" s="70"/>
      <c r="GVD73" s="70"/>
      <c r="GVE73" s="70"/>
      <c r="GVF73" s="70"/>
      <c r="GVG73" s="70"/>
      <c r="GVH73" s="70"/>
      <c r="GVI73" s="70"/>
      <c r="GVJ73" s="70"/>
      <c r="GVK73" s="70"/>
      <c r="GVL73" s="70"/>
      <c r="GVM73" s="70"/>
      <c r="GVN73" s="70"/>
      <c r="GVO73" s="70"/>
      <c r="GVP73" s="70"/>
      <c r="GVQ73" s="70"/>
      <c r="GVR73" s="70"/>
      <c r="GVS73" s="70"/>
      <c r="GVT73" s="70"/>
      <c r="GVU73" s="70"/>
      <c r="GVV73" s="70"/>
      <c r="GVW73" s="70"/>
      <c r="GVX73" s="70"/>
      <c r="GVY73" s="70"/>
      <c r="GVZ73" s="70"/>
      <c r="GWA73" s="70"/>
      <c r="GWB73" s="70"/>
      <c r="GWC73" s="70"/>
      <c r="GWD73" s="70"/>
      <c r="GWE73" s="70"/>
      <c r="GWF73" s="70"/>
      <c r="GWG73" s="70"/>
      <c r="GWH73" s="70"/>
      <c r="GWI73" s="70"/>
      <c r="GWJ73" s="70"/>
      <c r="GWK73" s="70"/>
      <c r="GWL73" s="70"/>
      <c r="GWM73" s="70"/>
      <c r="GWN73" s="70"/>
      <c r="GWO73" s="70"/>
      <c r="GWP73" s="70"/>
      <c r="GWQ73" s="70"/>
      <c r="GWR73" s="70"/>
      <c r="GWS73" s="70"/>
      <c r="GWT73" s="70"/>
      <c r="GWU73" s="70"/>
      <c r="GWV73" s="70"/>
      <c r="GWW73" s="70"/>
      <c r="GWX73" s="70"/>
      <c r="GWY73" s="70"/>
      <c r="GWZ73" s="70"/>
      <c r="GXA73" s="70"/>
      <c r="GXB73" s="70"/>
      <c r="GXC73" s="70"/>
      <c r="GXD73" s="70"/>
      <c r="GXE73" s="70"/>
      <c r="GXF73" s="70"/>
      <c r="GXG73" s="70"/>
      <c r="GXH73" s="70"/>
      <c r="GXI73" s="70"/>
      <c r="GXJ73" s="70"/>
      <c r="GXK73" s="70"/>
      <c r="GXL73" s="70"/>
      <c r="GXM73" s="70"/>
      <c r="GXN73" s="70"/>
      <c r="GXO73" s="70"/>
      <c r="GXP73" s="70"/>
      <c r="GXQ73" s="70"/>
      <c r="GXR73" s="70"/>
      <c r="GXS73" s="70"/>
      <c r="GXT73" s="70"/>
      <c r="GXU73" s="70"/>
      <c r="GXV73" s="70"/>
      <c r="GXW73" s="70"/>
      <c r="GXX73" s="70"/>
      <c r="GXY73" s="70"/>
      <c r="GXZ73" s="70"/>
      <c r="GYA73" s="70"/>
      <c r="GYB73" s="70"/>
      <c r="GYC73" s="70"/>
      <c r="GYD73" s="70"/>
      <c r="GYE73" s="70"/>
      <c r="GYF73" s="70"/>
      <c r="GYG73" s="70"/>
      <c r="GYH73" s="70"/>
      <c r="GYI73" s="70"/>
      <c r="GYJ73" s="70"/>
      <c r="GYK73" s="70"/>
      <c r="GYL73" s="70"/>
      <c r="GYM73" s="70"/>
      <c r="GYN73" s="70"/>
      <c r="GYO73" s="70"/>
      <c r="GYP73" s="70"/>
      <c r="GYQ73" s="70"/>
      <c r="GYR73" s="70"/>
      <c r="GYS73" s="70"/>
      <c r="GYT73" s="70"/>
      <c r="GYU73" s="70"/>
      <c r="GYV73" s="70"/>
      <c r="GYW73" s="70"/>
      <c r="GYX73" s="70"/>
      <c r="GYY73" s="70"/>
      <c r="GYZ73" s="70"/>
      <c r="GZA73" s="70"/>
      <c r="GZB73" s="70"/>
      <c r="GZC73" s="70"/>
      <c r="GZD73" s="70"/>
      <c r="GZE73" s="70"/>
      <c r="GZF73" s="70"/>
      <c r="GZG73" s="70"/>
      <c r="GZH73" s="70"/>
      <c r="GZI73" s="70"/>
      <c r="GZJ73" s="70"/>
      <c r="GZK73" s="70"/>
      <c r="GZL73" s="70"/>
      <c r="GZM73" s="70"/>
      <c r="GZN73" s="70"/>
      <c r="GZO73" s="70"/>
      <c r="GZP73" s="70"/>
      <c r="GZQ73" s="70"/>
      <c r="GZR73" s="70"/>
      <c r="GZS73" s="70"/>
      <c r="GZT73" s="70"/>
      <c r="GZU73" s="70"/>
      <c r="GZV73" s="70"/>
      <c r="GZW73" s="70"/>
      <c r="GZX73" s="70"/>
      <c r="GZY73" s="70"/>
      <c r="GZZ73" s="70"/>
      <c r="HAA73" s="70"/>
      <c r="HAB73" s="70"/>
      <c r="HAC73" s="70"/>
      <c r="HAD73" s="70"/>
      <c r="HAE73" s="70"/>
      <c r="HAF73" s="70"/>
      <c r="HAG73" s="70"/>
      <c r="HAH73" s="70"/>
      <c r="HAI73" s="70"/>
      <c r="HAJ73" s="70"/>
      <c r="HAK73" s="70"/>
      <c r="HAL73" s="70"/>
      <c r="HAM73" s="70"/>
      <c r="HAN73" s="70"/>
      <c r="HAO73" s="70"/>
      <c r="HAP73" s="70"/>
      <c r="HAQ73" s="70"/>
      <c r="HAR73" s="70"/>
      <c r="HAS73" s="70"/>
      <c r="HAT73" s="70"/>
      <c r="HAU73" s="70"/>
      <c r="HAV73" s="70"/>
      <c r="HAW73" s="70"/>
      <c r="HAX73" s="70"/>
      <c r="HAY73" s="70"/>
      <c r="HAZ73" s="70"/>
      <c r="HBA73" s="70"/>
      <c r="HBB73" s="70"/>
      <c r="HBC73" s="70"/>
      <c r="HBD73" s="70"/>
      <c r="HBE73" s="70"/>
      <c r="HBF73" s="70"/>
      <c r="HBG73" s="70"/>
      <c r="HBH73" s="70"/>
      <c r="HBI73" s="70"/>
      <c r="HBJ73" s="70"/>
      <c r="HBK73" s="70"/>
      <c r="HBL73" s="70"/>
      <c r="HBM73" s="70"/>
      <c r="HBN73" s="70"/>
      <c r="HBO73" s="70"/>
      <c r="HBP73" s="70"/>
      <c r="HBQ73" s="70"/>
      <c r="HBR73" s="70"/>
      <c r="HBS73" s="70"/>
      <c r="HBT73" s="70"/>
      <c r="HBU73" s="70"/>
      <c r="HBV73" s="70"/>
      <c r="HBW73" s="70"/>
      <c r="HBX73" s="70"/>
      <c r="HBY73" s="70"/>
      <c r="HBZ73" s="70"/>
      <c r="HCA73" s="70"/>
      <c r="HCB73" s="70"/>
      <c r="HCC73" s="70"/>
      <c r="HCD73" s="70"/>
      <c r="HCE73" s="70"/>
      <c r="HCF73" s="70"/>
      <c r="HCG73" s="70"/>
      <c r="HCH73" s="70"/>
      <c r="HCI73" s="70"/>
      <c r="HCJ73" s="70"/>
      <c r="HCK73" s="70"/>
      <c r="HCL73" s="70"/>
      <c r="HCM73" s="70"/>
      <c r="HCN73" s="70"/>
      <c r="HCO73" s="70"/>
      <c r="HCP73" s="70"/>
      <c r="HCQ73" s="70"/>
      <c r="HCR73" s="70"/>
      <c r="HCS73" s="70"/>
      <c r="HCT73" s="70"/>
      <c r="HCU73" s="70"/>
      <c r="HCV73" s="70"/>
      <c r="HCW73" s="70"/>
      <c r="HCX73" s="70"/>
      <c r="HCY73" s="70"/>
      <c r="HCZ73" s="70"/>
      <c r="HDA73" s="70"/>
      <c r="HDB73" s="70"/>
      <c r="HDC73" s="70"/>
      <c r="HDD73" s="70"/>
      <c r="HDE73" s="70"/>
      <c r="HDF73" s="70"/>
      <c r="HDG73" s="70"/>
      <c r="HDH73" s="70"/>
      <c r="HDI73" s="70"/>
      <c r="HDJ73" s="70"/>
      <c r="HDK73" s="70"/>
      <c r="HDL73" s="70"/>
      <c r="HDM73" s="70"/>
      <c r="HDN73" s="70"/>
      <c r="HDO73" s="70"/>
      <c r="HDP73" s="70"/>
      <c r="HDQ73" s="70"/>
      <c r="HDR73" s="70"/>
      <c r="HDS73" s="70"/>
      <c r="HDT73" s="70"/>
      <c r="HDU73" s="70"/>
      <c r="HDV73" s="70"/>
      <c r="HDW73" s="70"/>
      <c r="HDX73" s="70"/>
      <c r="HDY73" s="70"/>
      <c r="HDZ73" s="70"/>
      <c r="HEA73" s="70"/>
      <c r="HEB73" s="70"/>
      <c r="HEC73" s="70"/>
      <c r="HED73" s="70"/>
      <c r="HEE73" s="70"/>
      <c r="HEF73" s="70"/>
      <c r="HEG73" s="70"/>
      <c r="HEH73" s="70"/>
      <c r="HEI73" s="70"/>
      <c r="HEJ73" s="70"/>
      <c r="HEK73" s="70"/>
      <c r="HEL73" s="70"/>
      <c r="HEM73" s="70"/>
      <c r="HEN73" s="70"/>
      <c r="HEO73" s="70"/>
      <c r="HEP73" s="70"/>
      <c r="HEQ73" s="70"/>
      <c r="HER73" s="70"/>
      <c r="HES73" s="70"/>
      <c r="HET73" s="70"/>
      <c r="HEU73" s="70"/>
      <c r="HEV73" s="70"/>
      <c r="HEW73" s="70"/>
      <c r="HEX73" s="70"/>
      <c r="HEY73" s="70"/>
      <c r="HEZ73" s="70"/>
      <c r="HFA73" s="70"/>
      <c r="HFB73" s="70"/>
      <c r="HFC73" s="70"/>
      <c r="HFD73" s="70"/>
      <c r="HFE73" s="70"/>
      <c r="HFF73" s="70"/>
      <c r="HFG73" s="70"/>
      <c r="HFH73" s="70"/>
      <c r="HFI73" s="70"/>
      <c r="HFJ73" s="70"/>
      <c r="HFK73" s="70"/>
      <c r="HFL73" s="70"/>
      <c r="HFM73" s="70"/>
      <c r="HFN73" s="70"/>
      <c r="HFO73" s="70"/>
      <c r="HFP73" s="70"/>
      <c r="HFQ73" s="70"/>
      <c r="HFR73" s="70"/>
      <c r="HFS73" s="70"/>
      <c r="HFT73" s="70"/>
      <c r="HFU73" s="70"/>
      <c r="HFV73" s="70"/>
      <c r="HFW73" s="70"/>
      <c r="HFX73" s="70"/>
      <c r="HFY73" s="70"/>
      <c r="HFZ73" s="70"/>
      <c r="HGA73" s="70"/>
      <c r="HGB73" s="70"/>
      <c r="HGC73" s="70"/>
      <c r="HGD73" s="70"/>
      <c r="HGE73" s="70"/>
      <c r="HGF73" s="70"/>
      <c r="HGG73" s="70"/>
      <c r="HGH73" s="70"/>
      <c r="HGI73" s="70"/>
      <c r="HGJ73" s="70"/>
      <c r="HGK73" s="70"/>
      <c r="HGL73" s="70"/>
      <c r="HGM73" s="70"/>
      <c r="HGN73" s="70"/>
      <c r="HGO73" s="70"/>
      <c r="HGP73" s="70"/>
      <c r="HGQ73" s="70"/>
      <c r="HGR73" s="70"/>
      <c r="HGS73" s="70"/>
      <c r="HGT73" s="70"/>
      <c r="HGU73" s="70"/>
      <c r="HGV73" s="70"/>
      <c r="HGW73" s="70"/>
      <c r="HGX73" s="70"/>
      <c r="HGY73" s="70"/>
      <c r="HGZ73" s="70"/>
      <c r="HHA73" s="70"/>
      <c r="HHB73" s="70"/>
      <c r="HHC73" s="70"/>
      <c r="HHD73" s="70"/>
      <c r="HHE73" s="70"/>
      <c r="HHF73" s="70"/>
      <c r="HHG73" s="70"/>
      <c r="HHH73" s="70"/>
      <c r="HHI73" s="70"/>
      <c r="HHJ73" s="70"/>
      <c r="HHK73" s="70"/>
      <c r="HHL73" s="70"/>
      <c r="HHM73" s="70"/>
      <c r="HHN73" s="70"/>
      <c r="HHO73" s="70"/>
      <c r="HHP73" s="70"/>
      <c r="HHQ73" s="70"/>
      <c r="HHR73" s="70"/>
      <c r="HHS73" s="70"/>
      <c r="HHT73" s="70"/>
      <c r="HHU73" s="70"/>
      <c r="HHV73" s="70"/>
      <c r="HHW73" s="70"/>
      <c r="HHX73" s="70"/>
      <c r="HHY73" s="70"/>
      <c r="HHZ73" s="70"/>
      <c r="HIA73" s="70"/>
      <c r="HIB73" s="70"/>
      <c r="HIC73" s="70"/>
      <c r="HID73" s="70"/>
      <c r="HIE73" s="70"/>
      <c r="HIF73" s="70"/>
      <c r="HIG73" s="70"/>
      <c r="HIH73" s="70"/>
      <c r="HII73" s="70"/>
      <c r="HIJ73" s="70"/>
      <c r="HIK73" s="70"/>
      <c r="HIL73" s="70"/>
      <c r="HIM73" s="70"/>
      <c r="HIN73" s="70"/>
      <c r="HIO73" s="70"/>
      <c r="HIP73" s="70"/>
      <c r="HIQ73" s="70"/>
      <c r="HIR73" s="70"/>
      <c r="HIS73" s="70"/>
      <c r="HIT73" s="70"/>
      <c r="HIU73" s="70"/>
      <c r="HIV73" s="70"/>
      <c r="HIW73" s="70"/>
      <c r="HIX73" s="70"/>
      <c r="HIY73" s="70"/>
      <c r="HIZ73" s="70"/>
      <c r="HJA73" s="70"/>
      <c r="HJB73" s="70"/>
      <c r="HJC73" s="70"/>
      <c r="HJD73" s="70"/>
      <c r="HJE73" s="70"/>
      <c r="HJF73" s="70"/>
      <c r="HJG73" s="70"/>
      <c r="HJH73" s="70"/>
      <c r="HJI73" s="70"/>
      <c r="HJJ73" s="70"/>
      <c r="HJK73" s="70"/>
      <c r="HJL73" s="70"/>
      <c r="HJM73" s="70"/>
      <c r="HJN73" s="70"/>
      <c r="HJO73" s="70"/>
      <c r="HJP73" s="70"/>
      <c r="HJQ73" s="70"/>
      <c r="HJR73" s="70"/>
      <c r="HJS73" s="70"/>
      <c r="HJT73" s="70"/>
      <c r="HJU73" s="70"/>
      <c r="HJV73" s="70"/>
      <c r="HJW73" s="70"/>
      <c r="HJX73" s="70"/>
      <c r="HJY73" s="70"/>
      <c r="HJZ73" s="70"/>
      <c r="HKA73" s="70"/>
      <c r="HKB73" s="70"/>
      <c r="HKC73" s="70"/>
      <c r="HKD73" s="70"/>
      <c r="HKE73" s="70"/>
      <c r="HKF73" s="70"/>
      <c r="HKG73" s="70"/>
      <c r="HKH73" s="70"/>
      <c r="HKI73" s="70"/>
      <c r="HKJ73" s="70"/>
      <c r="HKK73" s="70"/>
      <c r="HKL73" s="70"/>
      <c r="HKM73" s="70"/>
      <c r="HKN73" s="70"/>
      <c r="HKO73" s="70"/>
      <c r="HKP73" s="70"/>
      <c r="HKQ73" s="70"/>
      <c r="HKR73" s="70"/>
      <c r="HKS73" s="70"/>
      <c r="HKT73" s="70"/>
      <c r="HKU73" s="70"/>
      <c r="HKV73" s="70"/>
      <c r="HKW73" s="70"/>
      <c r="HKX73" s="70"/>
      <c r="HKY73" s="70"/>
      <c r="HKZ73" s="70"/>
      <c r="HLA73" s="70"/>
      <c r="HLB73" s="70"/>
      <c r="HLC73" s="70"/>
      <c r="HLD73" s="70"/>
      <c r="HLE73" s="70"/>
      <c r="HLF73" s="70"/>
      <c r="HLG73" s="70"/>
      <c r="HLH73" s="70"/>
      <c r="HLI73" s="70"/>
      <c r="HLJ73" s="70"/>
      <c r="HLK73" s="70"/>
      <c r="HLL73" s="70"/>
      <c r="HLM73" s="70"/>
      <c r="HLN73" s="70"/>
      <c r="HLO73" s="70"/>
      <c r="HLP73" s="70"/>
      <c r="HLQ73" s="70"/>
      <c r="HLR73" s="70"/>
      <c r="HLS73" s="70"/>
      <c r="HLT73" s="70"/>
      <c r="HLU73" s="70"/>
      <c r="HLV73" s="70"/>
      <c r="HLW73" s="70"/>
      <c r="HLX73" s="70"/>
      <c r="HLY73" s="70"/>
      <c r="HLZ73" s="70"/>
      <c r="HMA73" s="70"/>
      <c r="HMB73" s="70"/>
      <c r="HMC73" s="70"/>
      <c r="HMD73" s="70"/>
      <c r="HME73" s="70"/>
      <c r="HMF73" s="70"/>
      <c r="HMG73" s="70"/>
      <c r="HMH73" s="70"/>
      <c r="HMI73" s="70"/>
      <c r="HMJ73" s="70"/>
      <c r="HMK73" s="70"/>
      <c r="HML73" s="70"/>
      <c r="HMM73" s="70"/>
      <c r="HMN73" s="70"/>
      <c r="HMO73" s="70"/>
      <c r="HMP73" s="70"/>
      <c r="HMQ73" s="70"/>
      <c r="HMR73" s="70"/>
      <c r="HMS73" s="70"/>
      <c r="HMT73" s="70"/>
      <c r="HMU73" s="70"/>
      <c r="HMV73" s="70"/>
      <c r="HMW73" s="70"/>
      <c r="HMX73" s="70"/>
      <c r="HMY73" s="70"/>
      <c r="HMZ73" s="70"/>
      <c r="HNA73" s="70"/>
      <c r="HNB73" s="70"/>
      <c r="HNC73" s="70"/>
      <c r="HND73" s="70"/>
      <c r="HNE73" s="70"/>
      <c r="HNF73" s="70"/>
      <c r="HNG73" s="70"/>
      <c r="HNH73" s="70"/>
      <c r="HNI73" s="70"/>
      <c r="HNJ73" s="70"/>
      <c r="HNK73" s="70"/>
      <c r="HNL73" s="70"/>
      <c r="HNM73" s="70"/>
      <c r="HNN73" s="70"/>
      <c r="HNO73" s="70"/>
      <c r="HNP73" s="70"/>
      <c r="HNQ73" s="70"/>
      <c r="HNR73" s="70"/>
      <c r="HNS73" s="70"/>
      <c r="HNT73" s="70"/>
      <c r="HNU73" s="70"/>
      <c r="HNV73" s="70"/>
      <c r="HNW73" s="70"/>
      <c r="HNX73" s="70"/>
      <c r="HNY73" s="70"/>
      <c r="HNZ73" s="70"/>
      <c r="HOA73" s="70"/>
      <c r="HOB73" s="70"/>
      <c r="HOC73" s="70"/>
      <c r="HOD73" s="70"/>
      <c r="HOE73" s="70"/>
      <c r="HOF73" s="70"/>
      <c r="HOG73" s="70"/>
      <c r="HOH73" s="70"/>
      <c r="HOI73" s="70"/>
      <c r="HOJ73" s="70"/>
      <c r="HOK73" s="70"/>
      <c r="HOL73" s="70"/>
      <c r="HOM73" s="70"/>
      <c r="HON73" s="70"/>
      <c r="HOO73" s="70"/>
      <c r="HOP73" s="70"/>
      <c r="HOQ73" s="70"/>
      <c r="HOR73" s="70"/>
      <c r="HOS73" s="70"/>
      <c r="HOT73" s="70"/>
      <c r="HOU73" s="70"/>
      <c r="HOV73" s="70"/>
      <c r="HOW73" s="70"/>
      <c r="HOX73" s="70"/>
      <c r="HOY73" s="70"/>
      <c r="HOZ73" s="70"/>
      <c r="HPA73" s="70"/>
      <c r="HPB73" s="70"/>
      <c r="HPC73" s="70"/>
      <c r="HPD73" s="70"/>
      <c r="HPE73" s="70"/>
      <c r="HPF73" s="70"/>
      <c r="HPG73" s="70"/>
      <c r="HPH73" s="70"/>
      <c r="HPI73" s="70"/>
      <c r="HPJ73" s="70"/>
      <c r="HPK73" s="70"/>
      <c r="HPL73" s="70"/>
      <c r="HPM73" s="70"/>
      <c r="HPN73" s="70"/>
      <c r="HPO73" s="70"/>
      <c r="HPP73" s="70"/>
      <c r="HPQ73" s="70"/>
      <c r="HPR73" s="70"/>
      <c r="HPS73" s="70"/>
      <c r="HPT73" s="70"/>
      <c r="HPU73" s="70"/>
      <c r="HPV73" s="70"/>
      <c r="HPW73" s="70"/>
      <c r="HPX73" s="70"/>
      <c r="HPY73" s="70"/>
      <c r="HPZ73" s="70"/>
      <c r="HQA73" s="70"/>
      <c r="HQB73" s="70"/>
      <c r="HQC73" s="70"/>
      <c r="HQD73" s="70"/>
      <c r="HQE73" s="70"/>
      <c r="HQF73" s="70"/>
      <c r="HQG73" s="70"/>
      <c r="HQH73" s="70"/>
      <c r="HQI73" s="70"/>
      <c r="HQJ73" s="70"/>
      <c r="HQK73" s="70"/>
      <c r="HQL73" s="70"/>
      <c r="HQM73" s="70"/>
      <c r="HQN73" s="70"/>
      <c r="HQO73" s="70"/>
      <c r="HQP73" s="70"/>
      <c r="HQQ73" s="70"/>
      <c r="HQR73" s="70"/>
      <c r="HQS73" s="70"/>
      <c r="HQT73" s="70"/>
      <c r="HQU73" s="70"/>
      <c r="HQV73" s="70"/>
      <c r="HQW73" s="70"/>
      <c r="HQX73" s="70"/>
      <c r="HQY73" s="70"/>
      <c r="HQZ73" s="70"/>
      <c r="HRA73" s="70"/>
      <c r="HRB73" s="70"/>
      <c r="HRC73" s="70"/>
      <c r="HRD73" s="70"/>
      <c r="HRE73" s="70"/>
      <c r="HRF73" s="70"/>
      <c r="HRG73" s="70"/>
      <c r="HRH73" s="70"/>
      <c r="HRI73" s="70"/>
      <c r="HRJ73" s="70"/>
      <c r="HRK73" s="70"/>
      <c r="HRL73" s="70"/>
      <c r="HRM73" s="70"/>
      <c r="HRN73" s="70"/>
      <c r="HRO73" s="70"/>
      <c r="HRP73" s="70"/>
      <c r="HRQ73" s="70"/>
      <c r="HRR73" s="70"/>
      <c r="HRS73" s="70"/>
      <c r="HRT73" s="70"/>
      <c r="HRU73" s="70"/>
      <c r="HRV73" s="70"/>
      <c r="HRW73" s="70"/>
      <c r="HRX73" s="70"/>
      <c r="HRY73" s="70"/>
      <c r="HRZ73" s="70"/>
      <c r="HSA73" s="70"/>
      <c r="HSB73" s="70"/>
      <c r="HSC73" s="70"/>
      <c r="HSD73" s="70"/>
      <c r="HSE73" s="70"/>
      <c r="HSF73" s="70"/>
      <c r="HSG73" s="70"/>
      <c r="HSH73" s="70"/>
      <c r="HSI73" s="70"/>
      <c r="HSJ73" s="70"/>
      <c r="HSK73" s="70"/>
      <c r="HSL73" s="70"/>
      <c r="HSM73" s="70"/>
      <c r="HSN73" s="70"/>
      <c r="HSO73" s="70"/>
      <c r="HSP73" s="70"/>
      <c r="HSQ73" s="70"/>
      <c r="HSR73" s="70"/>
      <c r="HSS73" s="70"/>
      <c r="HST73" s="70"/>
      <c r="HSU73" s="70"/>
      <c r="HSV73" s="70"/>
      <c r="HSW73" s="70"/>
      <c r="HSX73" s="70"/>
      <c r="HSY73" s="70"/>
      <c r="HSZ73" s="70"/>
      <c r="HTA73" s="70"/>
      <c r="HTB73" s="70"/>
      <c r="HTC73" s="70"/>
      <c r="HTD73" s="70"/>
      <c r="HTE73" s="70"/>
      <c r="HTF73" s="70"/>
      <c r="HTG73" s="70"/>
      <c r="HTH73" s="70"/>
      <c r="HTI73" s="70"/>
      <c r="HTJ73" s="70"/>
      <c r="HTK73" s="70"/>
      <c r="HTL73" s="70"/>
      <c r="HTM73" s="70"/>
      <c r="HTN73" s="70"/>
      <c r="HTO73" s="70"/>
      <c r="HTP73" s="70"/>
      <c r="HTQ73" s="70"/>
      <c r="HTR73" s="70"/>
      <c r="HTS73" s="70"/>
      <c r="HTT73" s="70"/>
      <c r="HTU73" s="70"/>
      <c r="HTV73" s="70"/>
      <c r="HTW73" s="70"/>
      <c r="HTX73" s="70"/>
      <c r="HTY73" s="70"/>
      <c r="HTZ73" s="70"/>
      <c r="HUA73" s="70"/>
      <c r="HUB73" s="70"/>
      <c r="HUC73" s="70"/>
      <c r="HUD73" s="70"/>
      <c r="HUE73" s="70"/>
      <c r="HUF73" s="70"/>
      <c r="HUG73" s="70"/>
      <c r="HUH73" s="70"/>
      <c r="HUI73" s="70"/>
      <c r="HUJ73" s="70"/>
      <c r="HUK73" s="70"/>
      <c r="HUL73" s="70"/>
      <c r="HUM73" s="70"/>
      <c r="HUN73" s="70"/>
      <c r="HUO73" s="70"/>
      <c r="HUP73" s="70"/>
      <c r="HUQ73" s="70"/>
      <c r="HUR73" s="70"/>
      <c r="HUS73" s="70"/>
      <c r="HUT73" s="70"/>
      <c r="HUU73" s="70"/>
      <c r="HUV73" s="70"/>
      <c r="HUW73" s="70"/>
      <c r="HUX73" s="70"/>
      <c r="HUY73" s="70"/>
      <c r="HUZ73" s="70"/>
      <c r="HVA73" s="70"/>
      <c r="HVB73" s="70"/>
      <c r="HVC73" s="70"/>
      <c r="HVD73" s="70"/>
      <c r="HVE73" s="70"/>
      <c r="HVF73" s="70"/>
      <c r="HVG73" s="70"/>
      <c r="HVH73" s="70"/>
      <c r="HVI73" s="70"/>
      <c r="HVJ73" s="70"/>
      <c r="HVK73" s="70"/>
      <c r="HVL73" s="70"/>
      <c r="HVM73" s="70"/>
      <c r="HVN73" s="70"/>
      <c r="HVO73" s="70"/>
      <c r="HVP73" s="70"/>
      <c r="HVQ73" s="70"/>
      <c r="HVR73" s="70"/>
      <c r="HVS73" s="70"/>
      <c r="HVT73" s="70"/>
      <c r="HVU73" s="70"/>
      <c r="HVV73" s="70"/>
      <c r="HVW73" s="70"/>
      <c r="HVX73" s="70"/>
      <c r="HVY73" s="70"/>
      <c r="HVZ73" s="70"/>
      <c r="HWA73" s="70"/>
      <c r="HWB73" s="70"/>
      <c r="HWC73" s="70"/>
      <c r="HWD73" s="70"/>
      <c r="HWE73" s="70"/>
      <c r="HWF73" s="70"/>
      <c r="HWG73" s="70"/>
      <c r="HWH73" s="70"/>
      <c r="HWI73" s="70"/>
      <c r="HWJ73" s="70"/>
      <c r="HWK73" s="70"/>
      <c r="HWL73" s="70"/>
      <c r="HWM73" s="70"/>
      <c r="HWN73" s="70"/>
      <c r="HWO73" s="70"/>
      <c r="HWP73" s="70"/>
      <c r="HWQ73" s="70"/>
      <c r="HWR73" s="70"/>
      <c r="HWS73" s="70"/>
      <c r="HWT73" s="70"/>
      <c r="HWU73" s="70"/>
      <c r="HWV73" s="70"/>
      <c r="HWW73" s="70"/>
      <c r="HWX73" s="70"/>
      <c r="HWY73" s="70"/>
      <c r="HWZ73" s="70"/>
      <c r="HXA73" s="70"/>
      <c r="HXB73" s="70"/>
      <c r="HXC73" s="70"/>
      <c r="HXD73" s="70"/>
      <c r="HXE73" s="70"/>
      <c r="HXF73" s="70"/>
      <c r="HXG73" s="70"/>
      <c r="HXH73" s="70"/>
      <c r="HXI73" s="70"/>
      <c r="HXJ73" s="70"/>
      <c r="HXK73" s="70"/>
      <c r="HXL73" s="70"/>
      <c r="HXM73" s="70"/>
      <c r="HXN73" s="70"/>
      <c r="HXO73" s="70"/>
      <c r="HXP73" s="70"/>
      <c r="HXQ73" s="70"/>
      <c r="HXR73" s="70"/>
      <c r="HXS73" s="70"/>
      <c r="HXT73" s="70"/>
      <c r="HXU73" s="70"/>
      <c r="HXV73" s="70"/>
      <c r="HXW73" s="70"/>
      <c r="HXX73" s="70"/>
      <c r="HXY73" s="70"/>
      <c r="HXZ73" s="70"/>
      <c r="HYA73" s="70"/>
      <c r="HYB73" s="70"/>
      <c r="HYC73" s="70"/>
      <c r="HYD73" s="70"/>
      <c r="HYE73" s="70"/>
      <c r="HYF73" s="70"/>
      <c r="HYG73" s="70"/>
      <c r="HYH73" s="70"/>
      <c r="HYI73" s="70"/>
      <c r="HYJ73" s="70"/>
      <c r="HYK73" s="70"/>
      <c r="HYL73" s="70"/>
      <c r="HYM73" s="70"/>
      <c r="HYN73" s="70"/>
      <c r="HYO73" s="70"/>
      <c r="HYP73" s="70"/>
      <c r="HYQ73" s="70"/>
      <c r="HYR73" s="70"/>
      <c r="HYS73" s="70"/>
      <c r="HYT73" s="70"/>
      <c r="HYU73" s="70"/>
      <c r="HYV73" s="70"/>
      <c r="HYW73" s="70"/>
      <c r="HYX73" s="70"/>
      <c r="HYY73" s="70"/>
      <c r="HYZ73" s="70"/>
      <c r="HZA73" s="70"/>
      <c r="HZB73" s="70"/>
      <c r="HZC73" s="70"/>
      <c r="HZD73" s="70"/>
      <c r="HZE73" s="70"/>
      <c r="HZF73" s="70"/>
      <c r="HZG73" s="70"/>
      <c r="HZH73" s="70"/>
      <c r="HZI73" s="70"/>
      <c r="HZJ73" s="70"/>
      <c r="HZK73" s="70"/>
      <c r="HZL73" s="70"/>
      <c r="HZM73" s="70"/>
      <c r="HZN73" s="70"/>
      <c r="HZO73" s="70"/>
      <c r="HZP73" s="70"/>
      <c r="HZQ73" s="70"/>
      <c r="HZR73" s="70"/>
      <c r="HZS73" s="70"/>
      <c r="HZT73" s="70"/>
      <c r="HZU73" s="70"/>
      <c r="HZV73" s="70"/>
      <c r="HZW73" s="70"/>
      <c r="HZX73" s="70"/>
      <c r="HZY73" s="70"/>
      <c r="HZZ73" s="70"/>
      <c r="IAA73" s="70"/>
      <c r="IAB73" s="70"/>
      <c r="IAC73" s="70"/>
      <c r="IAD73" s="70"/>
      <c r="IAE73" s="70"/>
      <c r="IAF73" s="70"/>
      <c r="IAG73" s="70"/>
      <c r="IAH73" s="70"/>
      <c r="IAI73" s="70"/>
      <c r="IAJ73" s="70"/>
      <c r="IAK73" s="70"/>
      <c r="IAL73" s="70"/>
      <c r="IAM73" s="70"/>
      <c r="IAN73" s="70"/>
      <c r="IAO73" s="70"/>
      <c r="IAP73" s="70"/>
      <c r="IAQ73" s="70"/>
      <c r="IAR73" s="70"/>
      <c r="IAS73" s="70"/>
      <c r="IAT73" s="70"/>
      <c r="IAU73" s="70"/>
      <c r="IAV73" s="70"/>
      <c r="IAW73" s="70"/>
      <c r="IAX73" s="70"/>
      <c r="IAY73" s="70"/>
      <c r="IAZ73" s="70"/>
      <c r="IBA73" s="70"/>
      <c r="IBB73" s="70"/>
      <c r="IBC73" s="70"/>
      <c r="IBD73" s="70"/>
      <c r="IBE73" s="70"/>
      <c r="IBF73" s="70"/>
      <c r="IBG73" s="70"/>
      <c r="IBH73" s="70"/>
      <c r="IBI73" s="70"/>
      <c r="IBJ73" s="70"/>
      <c r="IBK73" s="70"/>
      <c r="IBL73" s="70"/>
      <c r="IBM73" s="70"/>
      <c r="IBN73" s="70"/>
      <c r="IBO73" s="70"/>
      <c r="IBP73" s="70"/>
      <c r="IBQ73" s="70"/>
      <c r="IBR73" s="70"/>
      <c r="IBS73" s="70"/>
      <c r="IBT73" s="70"/>
      <c r="IBU73" s="70"/>
      <c r="IBV73" s="70"/>
      <c r="IBW73" s="70"/>
      <c r="IBX73" s="70"/>
      <c r="IBY73" s="70"/>
      <c r="IBZ73" s="70"/>
      <c r="ICA73" s="70"/>
      <c r="ICB73" s="70"/>
      <c r="ICC73" s="70"/>
      <c r="ICD73" s="70"/>
      <c r="ICE73" s="70"/>
      <c r="ICF73" s="70"/>
      <c r="ICG73" s="70"/>
      <c r="ICH73" s="70"/>
      <c r="ICI73" s="70"/>
      <c r="ICJ73" s="70"/>
      <c r="ICK73" s="70"/>
      <c r="ICL73" s="70"/>
      <c r="ICM73" s="70"/>
      <c r="ICN73" s="70"/>
      <c r="ICO73" s="70"/>
      <c r="ICP73" s="70"/>
      <c r="ICQ73" s="70"/>
      <c r="ICR73" s="70"/>
      <c r="ICS73" s="70"/>
      <c r="ICT73" s="70"/>
      <c r="ICU73" s="70"/>
      <c r="ICV73" s="70"/>
      <c r="ICW73" s="70"/>
      <c r="ICX73" s="70"/>
      <c r="ICY73" s="70"/>
      <c r="ICZ73" s="70"/>
      <c r="IDA73" s="70"/>
      <c r="IDB73" s="70"/>
      <c r="IDC73" s="70"/>
      <c r="IDD73" s="70"/>
      <c r="IDE73" s="70"/>
      <c r="IDF73" s="70"/>
      <c r="IDG73" s="70"/>
      <c r="IDH73" s="70"/>
      <c r="IDI73" s="70"/>
      <c r="IDJ73" s="70"/>
      <c r="IDK73" s="70"/>
      <c r="IDL73" s="70"/>
      <c r="IDM73" s="70"/>
      <c r="IDN73" s="70"/>
      <c r="IDO73" s="70"/>
      <c r="IDP73" s="70"/>
      <c r="IDQ73" s="70"/>
      <c r="IDR73" s="70"/>
      <c r="IDS73" s="70"/>
      <c r="IDT73" s="70"/>
      <c r="IDU73" s="70"/>
      <c r="IDV73" s="70"/>
      <c r="IDW73" s="70"/>
      <c r="IDX73" s="70"/>
      <c r="IDY73" s="70"/>
      <c r="IDZ73" s="70"/>
      <c r="IEA73" s="70"/>
      <c r="IEB73" s="70"/>
      <c r="IEC73" s="70"/>
      <c r="IED73" s="70"/>
      <c r="IEE73" s="70"/>
      <c r="IEF73" s="70"/>
      <c r="IEG73" s="70"/>
      <c r="IEH73" s="70"/>
      <c r="IEI73" s="70"/>
      <c r="IEJ73" s="70"/>
      <c r="IEK73" s="70"/>
      <c r="IEL73" s="70"/>
      <c r="IEM73" s="70"/>
      <c r="IEN73" s="70"/>
      <c r="IEO73" s="70"/>
      <c r="IEP73" s="70"/>
      <c r="IEQ73" s="70"/>
      <c r="IER73" s="70"/>
      <c r="IES73" s="70"/>
      <c r="IET73" s="70"/>
      <c r="IEU73" s="70"/>
      <c r="IEV73" s="70"/>
      <c r="IEW73" s="70"/>
      <c r="IEX73" s="70"/>
      <c r="IEY73" s="70"/>
      <c r="IEZ73" s="70"/>
      <c r="IFA73" s="70"/>
      <c r="IFB73" s="70"/>
      <c r="IFC73" s="70"/>
      <c r="IFD73" s="70"/>
      <c r="IFE73" s="70"/>
      <c r="IFF73" s="70"/>
      <c r="IFG73" s="70"/>
      <c r="IFH73" s="70"/>
      <c r="IFI73" s="70"/>
      <c r="IFJ73" s="70"/>
      <c r="IFK73" s="70"/>
      <c r="IFL73" s="70"/>
      <c r="IFM73" s="70"/>
      <c r="IFN73" s="70"/>
      <c r="IFO73" s="70"/>
      <c r="IFP73" s="70"/>
      <c r="IFQ73" s="70"/>
      <c r="IFR73" s="70"/>
      <c r="IFS73" s="70"/>
      <c r="IFT73" s="70"/>
      <c r="IFU73" s="70"/>
      <c r="IFV73" s="70"/>
      <c r="IFW73" s="70"/>
      <c r="IFX73" s="70"/>
      <c r="IFY73" s="70"/>
      <c r="IFZ73" s="70"/>
      <c r="IGA73" s="70"/>
      <c r="IGB73" s="70"/>
      <c r="IGC73" s="70"/>
      <c r="IGD73" s="70"/>
      <c r="IGE73" s="70"/>
      <c r="IGF73" s="70"/>
      <c r="IGG73" s="70"/>
      <c r="IGH73" s="70"/>
      <c r="IGI73" s="70"/>
      <c r="IGJ73" s="70"/>
      <c r="IGK73" s="70"/>
      <c r="IGL73" s="70"/>
      <c r="IGM73" s="70"/>
      <c r="IGN73" s="70"/>
      <c r="IGO73" s="70"/>
      <c r="IGP73" s="70"/>
      <c r="IGQ73" s="70"/>
      <c r="IGR73" s="70"/>
      <c r="IGS73" s="70"/>
      <c r="IGT73" s="70"/>
      <c r="IGU73" s="70"/>
      <c r="IGV73" s="70"/>
      <c r="IGW73" s="70"/>
      <c r="IGX73" s="70"/>
      <c r="IGY73" s="70"/>
      <c r="IGZ73" s="70"/>
      <c r="IHA73" s="70"/>
      <c r="IHB73" s="70"/>
      <c r="IHC73" s="70"/>
      <c r="IHD73" s="70"/>
      <c r="IHE73" s="70"/>
      <c r="IHF73" s="70"/>
      <c r="IHG73" s="70"/>
      <c r="IHH73" s="70"/>
      <c r="IHI73" s="70"/>
      <c r="IHJ73" s="70"/>
      <c r="IHK73" s="70"/>
      <c r="IHL73" s="70"/>
      <c r="IHM73" s="70"/>
      <c r="IHN73" s="70"/>
      <c r="IHO73" s="70"/>
      <c r="IHP73" s="70"/>
      <c r="IHQ73" s="70"/>
      <c r="IHR73" s="70"/>
      <c r="IHS73" s="70"/>
      <c r="IHT73" s="70"/>
      <c r="IHU73" s="70"/>
      <c r="IHV73" s="70"/>
      <c r="IHW73" s="70"/>
      <c r="IHX73" s="70"/>
      <c r="IHY73" s="70"/>
      <c r="IHZ73" s="70"/>
      <c r="IIA73" s="70"/>
      <c r="IIB73" s="70"/>
      <c r="IIC73" s="70"/>
      <c r="IID73" s="70"/>
      <c r="IIE73" s="70"/>
      <c r="IIF73" s="70"/>
      <c r="IIG73" s="70"/>
      <c r="IIH73" s="70"/>
      <c r="III73" s="70"/>
      <c r="IIJ73" s="70"/>
      <c r="IIK73" s="70"/>
      <c r="IIL73" s="70"/>
      <c r="IIM73" s="70"/>
      <c r="IIN73" s="70"/>
      <c r="IIO73" s="70"/>
      <c r="IIP73" s="70"/>
      <c r="IIQ73" s="70"/>
      <c r="IIR73" s="70"/>
      <c r="IIS73" s="70"/>
      <c r="IIT73" s="70"/>
      <c r="IIU73" s="70"/>
      <c r="IIV73" s="70"/>
      <c r="IIW73" s="70"/>
      <c r="IIX73" s="70"/>
      <c r="IIY73" s="70"/>
      <c r="IIZ73" s="70"/>
      <c r="IJA73" s="70"/>
      <c r="IJB73" s="70"/>
      <c r="IJC73" s="70"/>
      <c r="IJD73" s="70"/>
      <c r="IJE73" s="70"/>
      <c r="IJF73" s="70"/>
      <c r="IJG73" s="70"/>
      <c r="IJH73" s="70"/>
      <c r="IJI73" s="70"/>
      <c r="IJJ73" s="70"/>
      <c r="IJK73" s="70"/>
      <c r="IJL73" s="70"/>
      <c r="IJM73" s="70"/>
      <c r="IJN73" s="70"/>
      <c r="IJO73" s="70"/>
      <c r="IJP73" s="70"/>
      <c r="IJQ73" s="70"/>
      <c r="IJR73" s="70"/>
      <c r="IJS73" s="70"/>
      <c r="IJT73" s="70"/>
      <c r="IJU73" s="70"/>
      <c r="IJV73" s="70"/>
      <c r="IJW73" s="70"/>
      <c r="IJX73" s="70"/>
      <c r="IJY73" s="70"/>
      <c r="IJZ73" s="70"/>
      <c r="IKA73" s="70"/>
      <c r="IKB73" s="70"/>
      <c r="IKC73" s="70"/>
      <c r="IKD73" s="70"/>
      <c r="IKE73" s="70"/>
      <c r="IKF73" s="70"/>
      <c r="IKG73" s="70"/>
      <c r="IKH73" s="70"/>
      <c r="IKI73" s="70"/>
      <c r="IKJ73" s="70"/>
      <c r="IKK73" s="70"/>
      <c r="IKL73" s="70"/>
      <c r="IKM73" s="70"/>
      <c r="IKN73" s="70"/>
      <c r="IKO73" s="70"/>
      <c r="IKP73" s="70"/>
      <c r="IKQ73" s="70"/>
      <c r="IKR73" s="70"/>
      <c r="IKS73" s="70"/>
      <c r="IKT73" s="70"/>
      <c r="IKU73" s="70"/>
      <c r="IKV73" s="70"/>
      <c r="IKW73" s="70"/>
      <c r="IKX73" s="70"/>
      <c r="IKY73" s="70"/>
      <c r="IKZ73" s="70"/>
      <c r="ILA73" s="70"/>
      <c r="ILB73" s="70"/>
      <c r="ILC73" s="70"/>
      <c r="ILD73" s="70"/>
      <c r="ILE73" s="70"/>
      <c r="ILF73" s="70"/>
      <c r="ILG73" s="70"/>
      <c r="ILH73" s="70"/>
      <c r="ILI73" s="70"/>
      <c r="ILJ73" s="70"/>
      <c r="ILK73" s="70"/>
      <c r="ILL73" s="70"/>
      <c r="ILM73" s="70"/>
      <c r="ILN73" s="70"/>
      <c r="ILO73" s="70"/>
      <c r="ILP73" s="70"/>
      <c r="ILQ73" s="70"/>
      <c r="ILR73" s="70"/>
      <c r="ILS73" s="70"/>
      <c r="ILT73" s="70"/>
      <c r="ILU73" s="70"/>
      <c r="ILV73" s="70"/>
      <c r="ILW73" s="70"/>
      <c r="ILX73" s="70"/>
      <c r="ILY73" s="70"/>
      <c r="ILZ73" s="70"/>
      <c r="IMA73" s="70"/>
      <c r="IMB73" s="70"/>
      <c r="IMC73" s="70"/>
      <c r="IMD73" s="70"/>
      <c r="IME73" s="70"/>
      <c r="IMF73" s="70"/>
      <c r="IMG73" s="70"/>
      <c r="IMH73" s="70"/>
      <c r="IMI73" s="70"/>
      <c r="IMJ73" s="70"/>
      <c r="IMK73" s="70"/>
      <c r="IML73" s="70"/>
      <c r="IMM73" s="70"/>
      <c r="IMN73" s="70"/>
      <c r="IMO73" s="70"/>
      <c r="IMP73" s="70"/>
      <c r="IMQ73" s="70"/>
      <c r="IMR73" s="70"/>
      <c r="IMS73" s="70"/>
      <c r="IMT73" s="70"/>
      <c r="IMU73" s="70"/>
      <c r="IMV73" s="70"/>
      <c r="IMW73" s="70"/>
      <c r="IMX73" s="70"/>
      <c r="IMY73" s="70"/>
      <c r="IMZ73" s="70"/>
      <c r="INA73" s="70"/>
      <c r="INB73" s="70"/>
      <c r="INC73" s="70"/>
      <c r="IND73" s="70"/>
      <c r="INE73" s="70"/>
      <c r="INF73" s="70"/>
      <c r="ING73" s="70"/>
      <c r="INH73" s="70"/>
      <c r="INI73" s="70"/>
      <c r="INJ73" s="70"/>
      <c r="INK73" s="70"/>
      <c r="INL73" s="70"/>
      <c r="INM73" s="70"/>
      <c r="INN73" s="70"/>
      <c r="INO73" s="70"/>
      <c r="INP73" s="70"/>
      <c r="INQ73" s="70"/>
      <c r="INR73" s="70"/>
      <c r="INS73" s="70"/>
      <c r="INT73" s="70"/>
      <c r="INU73" s="70"/>
      <c r="INV73" s="70"/>
      <c r="INW73" s="70"/>
      <c r="INX73" s="70"/>
      <c r="INY73" s="70"/>
      <c r="INZ73" s="70"/>
      <c r="IOA73" s="70"/>
      <c r="IOB73" s="70"/>
      <c r="IOC73" s="70"/>
      <c r="IOD73" s="70"/>
      <c r="IOE73" s="70"/>
      <c r="IOF73" s="70"/>
      <c r="IOG73" s="70"/>
      <c r="IOH73" s="70"/>
      <c r="IOI73" s="70"/>
      <c r="IOJ73" s="70"/>
      <c r="IOK73" s="70"/>
      <c r="IOL73" s="70"/>
      <c r="IOM73" s="70"/>
      <c r="ION73" s="70"/>
      <c r="IOO73" s="70"/>
      <c r="IOP73" s="70"/>
      <c r="IOQ73" s="70"/>
      <c r="IOR73" s="70"/>
      <c r="IOS73" s="70"/>
      <c r="IOT73" s="70"/>
      <c r="IOU73" s="70"/>
      <c r="IOV73" s="70"/>
      <c r="IOW73" s="70"/>
      <c r="IOX73" s="70"/>
      <c r="IOY73" s="70"/>
      <c r="IOZ73" s="70"/>
      <c r="IPA73" s="70"/>
      <c r="IPB73" s="70"/>
      <c r="IPC73" s="70"/>
      <c r="IPD73" s="70"/>
      <c r="IPE73" s="70"/>
      <c r="IPF73" s="70"/>
      <c r="IPG73" s="70"/>
      <c r="IPH73" s="70"/>
      <c r="IPI73" s="70"/>
      <c r="IPJ73" s="70"/>
      <c r="IPK73" s="70"/>
      <c r="IPL73" s="70"/>
      <c r="IPM73" s="70"/>
      <c r="IPN73" s="70"/>
      <c r="IPO73" s="70"/>
      <c r="IPP73" s="70"/>
      <c r="IPQ73" s="70"/>
      <c r="IPR73" s="70"/>
      <c r="IPS73" s="70"/>
      <c r="IPT73" s="70"/>
      <c r="IPU73" s="70"/>
      <c r="IPV73" s="70"/>
      <c r="IPW73" s="70"/>
      <c r="IPX73" s="70"/>
      <c r="IPY73" s="70"/>
      <c r="IPZ73" s="70"/>
      <c r="IQA73" s="70"/>
      <c r="IQB73" s="70"/>
      <c r="IQC73" s="70"/>
      <c r="IQD73" s="70"/>
      <c r="IQE73" s="70"/>
      <c r="IQF73" s="70"/>
      <c r="IQG73" s="70"/>
      <c r="IQH73" s="70"/>
      <c r="IQI73" s="70"/>
      <c r="IQJ73" s="70"/>
      <c r="IQK73" s="70"/>
      <c r="IQL73" s="70"/>
      <c r="IQM73" s="70"/>
      <c r="IQN73" s="70"/>
      <c r="IQO73" s="70"/>
      <c r="IQP73" s="70"/>
      <c r="IQQ73" s="70"/>
      <c r="IQR73" s="70"/>
      <c r="IQS73" s="70"/>
      <c r="IQT73" s="70"/>
      <c r="IQU73" s="70"/>
      <c r="IQV73" s="70"/>
      <c r="IQW73" s="70"/>
      <c r="IQX73" s="70"/>
      <c r="IQY73" s="70"/>
      <c r="IQZ73" s="70"/>
      <c r="IRA73" s="70"/>
      <c r="IRB73" s="70"/>
      <c r="IRC73" s="70"/>
      <c r="IRD73" s="70"/>
      <c r="IRE73" s="70"/>
      <c r="IRF73" s="70"/>
      <c r="IRG73" s="70"/>
      <c r="IRH73" s="70"/>
      <c r="IRI73" s="70"/>
      <c r="IRJ73" s="70"/>
      <c r="IRK73" s="70"/>
      <c r="IRL73" s="70"/>
      <c r="IRM73" s="70"/>
      <c r="IRN73" s="70"/>
      <c r="IRO73" s="70"/>
      <c r="IRP73" s="70"/>
      <c r="IRQ73" s="70"/>
      <c r="IRR73" s="70"/>
      <c r="IRS73" s="70"/>
      <c r="IRT73" s="70"/>
      <c r="IRU73" s="70"/>
      <c r="IRV73" s="70"/>
      <c r="IRW73" s="70"/>
      <c r="IRX73" s="70"/>
      <c r="IRY73" s="70"/>
      <c r="IRZ73" s="70"/>
      <c r="ISA73" s="70"/>
      <c r="ISB73" s="70"/>
      <c r="ISC73" s="70"/>
      <c r="ISD73" s="70"/>
      <c r="ISE73" s="70"/>
      <c r="ISF73" s="70"/>
      <c r="ISG73" s="70"/>
      <c r="ISH73" s="70"/>
      <c r="ISI73" s="70"/>
      <c r="ISJ73" s="70"/>
      <c r="ISK73" s="70"/>
      <c r="ISL73" s="70"/>
      <c r="ISM73" s="70"/>
      <c r="ISN73" s="70"/>
      <c r="ISO73" s="70"/>
      <c r="ISP73" s="70"/>
      <c r="ISQ73" s="70"/>
      <c r="ISR73" s="70"/>
      <c r="ISS73" s="70"/>
      <c r="IST73" s="70"/>
      <c r="ISU73" s="70"/>
      <c r="ISV73" s="70"/>
      <c r="ISW73" s="70"/>
      <c r="ISX73" s="70"/>
      <c r="ISY73" s="70"/>
      <c r="ISZ73" s="70"/>
      <c r="ITA73" s="70"/>
      <c r="ITB73" s="70"/>
      <c r="ITC73" s="70"/>
      <c r="ITD73" s="70"/>
      <c r="ITE73" s="70"/>
      <c r="ITF73" s="70"/>
      <c r="ITG73" s="70"/>
      <c r="ITH73" s="70"/>
      <c r="ITI73" s="70"/>
      <c r="ITJ73" s="70"/>
      <c r="ITK73" s="70"/>
      <c r="ITL73" s="70"/>
      <c r="ITM73" s="70"/>
      <c r="ITN73" s="70"/>
      <c r="ITO73" s="70"/>
      <c r="ITP73" s="70"/>
      <c r="ITQ73" s="70"/>
      <c r="ITR73" s="70"/>
      <c r="ITS73" s="70"/>
      <c r="ITT73" s="70"/>
      <c r="ITU73" s="70"/>
      <c r="ITV73" s="70"/>
      <c r="ITW73" s="70"/>
      <c r="ITX73" s="70"/>
      <c r="ITY73" s="70"/>
      <c r="ITZ73" s="70"/>
      <c r="IUA73" s="70"/>
      <c r="IUB73" s="70"/>
      <c r="IUC73" s="70"/>
      <c r="IUD73" s="70"/>
      <c r="IUE73" s="70"/>
      <c r="IUF73" s="70"/>
      <c r="IUG73" s="70"/>
      <c r="IUH73" s="70"/>
      <c r="IUI73" s="70"/>
      <c r="IUJ73" s="70"/>
      <c r="IUK73" s="70"/>
      <c r="IUL73" s="70"/>
      <c r="IUM73" s="70"/>
      <c r="IUN73" s="70"/>
      <c r="IUO73" s="70"/>
      <c r="IUP73" s="70"/>
      <c r="IUQ73" s="70"/>
      <c r="IUR73" s="70"/>
      <c r="IUS73" s="70"/>
      <c r="IUT73" s="70"/>
      <c r="IUU73" s="70"/>
      <c r="IUV73" s="70"/>
      <c r="IUW73" s="70"/>
      <c r="IUX73" s="70"/>
      <c r="IUY73" s="70"/>
      <c r="IUZ73" s="70"/>
      <c r="IVA73" s="70"/>
      <c r="IVB73" s="70"/>
      <c r="IVC73" s="70"/>
      <c r="IVD73" s="70"/>
      <c r="IVE73" s="70"/>
      <c r="IVF73" s="70"/>
      <c r="IVG73" s="70"/>
      <c r="IVH73" s="70"/>
      <c r="IVI73" s="70"/>
      <c r="IVJ73" s="70"/>
      <c r="IVK73" s="70"/>
      <c r="IVL73" s="70"/>
      <c r="IVM73" s="70"/>
      <c r="IVN73" s="70"/>
      <c r="IVO73" s="70"/>
      <c r="IVP73" s="70"/>
      <c r="IVQ73" s="70"/>
      <c r="IVR73" s="70"/>
      <c r="IVS73" s="70"/>
      <c r="IVT73" s="70"/>
      <c r="IVU73" s="70"/>
      <c r="IVV73" s="70"/>
      <c r="IVW73" s="70"/>
      <c r="IVX73" s="70"/>
      <c r="IVY73" s="70"/>
      <c r="IVZ73" s="70"/>
      <c r="IWA73" s="70"/>
      <c r="IWB73" s="70"/>
      <c r="IWC73" s="70"/>
      <c r="IWD73" s="70"/>
      <c r="IWE73" s="70"/>
      <c r="IWF73" s="70"/>
      <c r="IWG73" s="70"/>
      <c r="IWH73" s="70"/>
      <c r="IWI73" s="70"/>
      <c r="IWJ73" s="70"/>
      <c r="IWK73" s="70"/>
      <c r="IWL73" s="70"/>
      <c r="IWM73" s="70"/>
      <c r="IWN73" s="70"/>
      <c r="IWO73" s="70"/>
      <c r="IWP73" s="70"/>
      <c r="IWQ73" s="70"/>
      <c r="IWR73" s="70"/>
      <c r="IWS73" s="70"/>
      <c r="IWT73" s="70"/>
      <c r="IWU73" s="70"/>
      <c r="IWV73" s="70"/>
      <c r="IWW73" s="70"/>
      <c r="IWX73" s="70"/>
      <c r="IWY73" s="70"/>
      <c r="IWZ73" s="70"/>
      <c r="IXA73" s="70"/>
      <c r="IXB73" s="70"/>
      <c r="IXC73" s="70"/>
      <c r="IXD73" s="70"/>
      <c r="IXE73" s="70"/>
      <c r="IXF73" s="70"/>
      <c r="IXG73" s="70"/>
      <c r="IXH73" s="70"/>
      <c r="IXI73" s="70"/>
      <c r="IXJ73" s="70"/>
      <c r="IXK73" s="70"/>
      <c r="IXL73" s="70"/>
      <c r="IXM73" s="70"/>
      <c r="IXN73" s="70"/>
      <c r="IXO73" s="70"/>
      <c r="IXP73" s="70"/>
      <c r="IXQ73" s="70"/>
      <c r="IXR73" s="70"/>
      <c r="IXS73" s="70"/>
      <c r="IXT73" s="70"/>
      <c r="IXU73" s="70"/>
      <c r="IXV73" s="70"/>
      <c r="IXW73" s="70"/>
      <c r="IXX73" s="70"/>
      <c r="IXY73" s="70"/>
      <c r="IXZ73" s="70"/>
      <c r="IYA73" s="70"/>
      <c r="IYB73" s="70"/>
      <c r="IYC73" s="70"/>
      <c r="IYD73" s="70"/>
      <c r="IYE73" s="70"/>
      <c r="IYF73" s="70"/>
      <c r="IYG73" s="70"/>
      <c r="IYH73" s="70"/>
      <c r="IYI73" s="70"/>
      <c r="IYJ73" s="70"/>
      <c r="IYK73" s="70"/>
      <c r="IYL73" s="70"/>
      <c r="IYM73" s="70"/>
      <c r="IYN73" s="70"/>
      <c r="IYO73" s="70"/>
      <c r="IYP73" s="70"/>
      <c r="IYQ73" s="70"/>
      <c r="IYR73" s="70"/>
      <c r="IYS73" s="70"/>
      <c r="IYT73" s="70"/>
      <c r="IYU73" s="70"/>
      <c r="IYV73" s="70"/>
      <c r="IYW73" s="70"/>
      <c r="IYX73" s="70"/>
      <c r="IYY73" s="70"/>
      <c r="IYZ73" s="70"/>
      <c r="IZA73" s="70"/>
      <c r="IZB73" s="70"/>
      <c r="IZC73" s="70"/>
      <c r="IZD73" s="70"/>
      <c r="IZE73" s="70"/>
      <c r="IZF73" s="70"/>
      <c r="IZG73" s="70"/>
      <c r="IZH73" s="70"/>
      <c r="IZI73" s="70"/>
      <c r="IZJ73" s="70"/>
      <c r="IZK73" s="70"/>
      <c r="IZL73" s="70"/>
      <c r="IZM73" s="70"/>
      <c r="IZN73" s="70"/>
      <c r="IZO73" s="70"/>
      <c r="IZP73" s="70"/>
      <c r="IZQ73" s="70"/>
      <c r="IZR73" s="70"/>
      <c r="IZS73" s="70"/>
      <c r="IZT73" s="70"/>
      <c r="IZU73" s="70"/>
      <c r="IZV73" s="70"/>
      <c r="IZW73" s="70"/>
      <c r="IZX73" s="70"/>
      <c r="IZY73" s="70"/>
      <c r="IZZ73" s="70"/>
      <c r="JAA73" s="70"/>
      <c r="JAB73" s="70"/>
      <c r="JAC73" s="70"/>
      <c r="JAD73" s="70"/>
      <c r="JAE73" s="70"/>
      <c r="JAF73" s="70"/>
      <c r="JAG73" s="70"/>
      <c r="JAH73" s="70"/>
      <c r="JAI73" s="70"/>
      <c r="JAJ73" s="70"/>
      <c r="JAK73" s="70"/>
      <c r="JAL73" s="70"/>
      <c r="JAM73" s="70"/>
      <c r="JAN73" s="70"/>
      <c r="JAO73" s="70"/>
      <c r="JAP73" s="70"/>
      <c r="JAQ73" s="70"/>
      <c r="JAR73" s="70"/>
      <c r="JAS73" s="70"/>
      <c r="JAT73" s="70"/>
      <c r="JAU73" s="70"/>
      <c r="JAV73" s="70"/>
      <c r="JAW73" s="70"/>
      <c r="JAX73" s="70"/>
      <c r="JAY73" s="70"/>
      <c r="JAZ73" s="70"/>
      <c r="JBA73" s="70"/>
      <c r="JBB73" s="70"/>
      <c r="JBC73" s="70"/>
      <c r="JBD73" s="70"/>
      <c r="JBE73" s="70"/>
      <c r="JBF73" s="70"/>
      <c r="JBG73" s="70"/>
      <c r="JBH73" s="70"/>
      <c r="JBI73" s="70"/>
      <c r="JBJ73" s="70"/>
      <c r="JBK73" s="70"/>
      <c r="JBL73" s="70"/>
      <c r="JBM73" s="70"/>
      <c r="JBN73" s="70"/>
      <c r="JBO73" s="70"/>
      <c r="JBP73" s="70"/>
      <c r="JBQ73" s="70"/>
      <c r="JBR73" s="70"/>
      <c r="JBS73" s="70"/>
      <c r="JBT73" s="70"/>
      <c r="JBU73" s="70"/>
      <c r="JBV73" s="70"/>
      <c r="JBW73" s="70"/>
      <c r="JBX73" s="70"/>
      <c r="JBY73" s="70"/>
      <c r="JBZ73" s="70"/>
      <c r="JCA73" s="70"/>
      <c r="JCB73" s="70"/>
      <c r="JCC73" s="70"/>
      <c r="JCD73" s="70"/>
      <c r="JCE73" s="70"/>
      <c r="JCF73" s="70"/>
      <c r="JCG73" s="70"/>
      <c r="JCH73" s="70"/>
      <c r="JCI73" s="70"/>
      <c r="JCJ73" s="70"/>
      <c r="JCK73" s="70"/>
      <c r="JCL73" s="70"/>
      <c r="JCM73" s="70"/>
      <c r="JCN73" s="70"/>
      <c r="JCO73" s="70"/>
      <c r="JCP73" s="70"/>
      <c r="JCQ73" s="70"/>
      <c r="JCR73" s="70"/>
      <c r="JCS73" s="70"/>
      <c r="JCT73" s="70"/>
      <c r="JCU73" s="70"/>
      <c r="JCV73" s="70"/>
      <c r="JCW73" s="70"/>
      <c r="JCX73" s="70"/>
      <c r="JCY73" s="70"/>
      <c r="JCZ73" s="70"/>
      <c r="JDA73" s="70"/>
      <c r="JDB73" s="70"/>
      <c r="JDC73" s="70"/>
      <c r="JDD73" s="70"/>
      <c r="JDE73" s="70"/>
      <c r="JDF73" s="70"/>
      <c r="JDG73" s="70"/>
      <c r="JDH73" s="70"/>
      <c r="JDI73" s="70"/>
      <c r="JDJ73" s="70"/>
      <c r="JDK73" s="70"/>
      <c r="JDL73" s="70"/>
      <c r="JDM73" s="70"/>
      <c r="JDN73" s="70"/>
      <c r="JDO73" s="70"/>
      <c r="JDP73" s="70"/>
      <c r="JDQ73" s="70"/>
      <c r="JDR73" s="70"/>
      <c r="JDS73" s="70"/>
      <c r="JDT73" s="70"/>
      <c r="JDU73" s="70"/>
      <c r="JDV73" s="70"/>
      <c r="JDW73" s="70"/>
      <c r="JDX73" s="70"/>
      <c r="JDY73" s="70"/>
      <c r="JDZ73" s="70"/>
      <c r="JEA73" s="70"/>
      <c r="JEB73" s="70"/>
      <c r="JEC73" s="70"/>
      <c r="JED73" s="70"/>
      <c r="JEE73" s="70"/>
      <c r="JEF73" s="70"/>
      <c r="JEG73" s="70"/>
      <c r="JEH73" s="70"/>
      <c r="JEI73" s="70"/>
      <c r="JEJ73" s="70"/>
      <c r="JEK73" s="70"/>
      <c r="JEL73" s="70"/>
      <c r="JEM73" s="70"/>
      <c r="JEN73" s="70"/>
      <c r="JEO73" s="70"/>
      <c r="JEP73" s="70"/>
      <c r="JEQ73" s="70"/>
      <c r="JER73" s="70"/>
      <c r="JES73" s="70"/>
      <c r="JET73" s="70"/>
      <c r="JEU73" s="70"/>
      <c r="JEV73" s="70"/>
      <c r="JEW73" s="70"/>
      <c r="JEX73" s="70"/>
      <c r="JEY73" s="70"/>
      <c r="JEZ73" s="70"/>
      <c r="JFA73" s="70"/>
      <c r="JFB73" s="70"/>
      <c r="JFC73" s="70"/>
      <c r="JFD73" s="70"/>
      <c r="JFE73" s="70"/>
      <c r="JFF73" s="70"/>
      <c r="JFG73" s="70"/>
      <c r="JFH73" s="70"/>
      <c r="JFI73" s="70"/>
      <c r="JFJ73" s="70"/>
      <c r="JFK73" s="70"/>
      <c r="JFL73" s="70"/>
      <c r="JFM73" s="70"/>
      <c r="JFN73" s="70"/>
      <c r="JFO73" s="70"/>
      <c r="JFP73" s="70"/>
      <c r="JFQ73" s="70"/>
      <c r="JFR73" s="70"/>
      <c r="JFS73" s="70"/>
      <c r="JFT73" s="70"/>
      <c r="JFU73" s="70"/>
      <c r="JFV73" s="70"/>
      <c r="JFW73" s="70"/>
      <c r="JFX73" s="70"/>
      <c r="JFY73" s="70"/>
      <c r="JFZ73" s="70"/>
      <c r="JGA73" s="70"/>
      <c r="JGB73" s="70"/>
      <c r="JGC73" s="70"/>
      <c r="JGD73" s="70"/>
      <c r="JGE73" s="70"/>
      <c r="JGF73" s="70"/>
      <c r="JGG73" s="70"/>
      <c r="JGH73" s="70"/>
      <c r="JGI73" s="70"/>
      <c r="JGJ73" s="70"/>
      <c r="JGK73" s="70"/>
      <c r="JGL73" s="70"/>
      <c r="JGM73" s="70"/>
      <c r="JGN73" s="70"/>
      <c r="JGO73" s="70"/>
      <c r="JGP73" s="70"/>
      <c r="JGQ73" s="70"/>
      <c r="JGR73" s="70"/>
      <c r="JGS73" s="70"/>
      <c r="JGT73" s="70"/>
      <c r="JGU73" s="70"/>
      <c r="JGV73" s="70"/>
      <c r="JGW73" s="70"/>
      <c r="JGX73" s="70"/>
      <c r="JGY73" s="70"/>
      <c r="JGZ73" s="70"/>
      <c r="JHA73" s="70"/>
      <c r="JHB73" s="70"/>
      <c r="JHC73" s="70"/>
      <c r="JHD73" s="70"/>
      <c r="JHE73" s="70"/>
      <c r="JHF73" s="70"/>
      <c r="JHG73" s="70"/>
      <c r="JHH73" s="70"/>
      <c r="JHI73" s="70"/>
      <c r="JHJ73" s="70"/>
      <c r="JHK73" s="70"/>
      <c r="JHL73" s="70"/>
      <c r="JHM73" s="70"/>
      <c r="JHN73" s="70"/>
      <c r="JHO73" s="70"/>
      <c r="JHP73" s="70"/>
      <c r="JHQ73" s="70"/>
      <c r="JHR73" s="70"/>
      <c r="JHS73" s="70"/>
      <c r="JHT73" s="70"/>
      <c r="JHU73" s="70"/>
      <c r="JHV73" s="70"/>
      <c r="JHW73" s="70"/>
      <c r="JHX73" s="70"/>
      <c r="JHY73" s="70"/>
      <c r="JHZ73" s="70"/>
      <c r="JIA73" s="70"/>
      <c r="JIB73" s="70"/>
      <c r="JIC73" s="70"/>
      <c r="JID73" s="70"/>
      <c r="JIE73" s="70"/>
      <c r="JIF73" s="70"/>
      <c r="JIG73" s="70"/>
      <c r="JIH73" s="70"/>
      <c r="JII73" s="70"/>
      <c r="JIJ73" s="70"/>
      <c r="JIK73" s="70"/>
      <c r="JIL73" s="70"/>
      <c r="JIM73" s="70"/>
      <c r="JIN73" s="70"/>
      <c r="JIO73" s="70"/>
      <c r="JIP73" s="70"/>
      <c r="JIQ73" s="70"/>
      <c r="JIR73" s="70"/>
      <c r="JIS73" s="70"/>
      <c r="JIT73" s="70"/>
      <c r="JIU73" s="70"/>
      <c r="JIV73" s="70"/>
      <c r="JIW73" s="70"/>
      <c r="JIX73" s="70"/>
      <c r="JIY73" s="70"/>
      <c r="JIZ73" s="70"/>
      <c r="JJA73" s="70"/>
      <c r="JJB73" s="70"/>
      <c r="JJC73" s="70"/>
      <c r="JJD73" s="70"/>
      <c r="JJE73" s="70"/>
      <c r="JJF73" s="70"/>
      <c r="JJG73" s="70"/>
      <c r="JJH73" s="70"/>
      <c r="JJI73" s="70"/>
      <c r="JJJ73" s="70"/>
      <c r="JJK73" s="70"/>
      <c r="JJL73" s="70"/>
      <c r="JJM73" s="70"/>
      <c r="JJN73" s="70"/>
      <c r="JJO73" s="70"/>
      <c r="JJP73" s="70"/>
      <c r="JJQ73" s="70"/>
      <c r="JJR73" s="70"/>
      <c r="JJS73" s="70"/>
      <c r="JJT73" s="70"/>
      <c r="JJU73" s="70"/>
      <c r="JJV73" s="70"/>
      <c r="JJW73" s="70"/>
      <c r="JJX73" s="70"/>
      <c r="JJY73" s="70"/>
      <c r="JJZ73" s="70"/>
      <c r="JKA73" s="70"/>
      <c r="JKB73" s="70"/>
      <c r="JKC73" s="70"/>
      <c r="JKD73" s="70"/>
      <c r="JKE73" s="70"/>
      <c r="JKF73" s="70"/>
      <c r="JKG73" s="70"/>
      <c r="JKH73" s="70"/>
      <c r="JKI73" s="70"/>
      <c r="JKJ73" s="70"/>
      <c r="JKK73" s="70"/>
      <c r="JKL73" s="70"/>
      <c r="JKM73" s="70"/>
      <c r="JKN73" s="70"/>
      <c r="JKO73" s="70"/>
      <c r="JKP73" s="70"/>
      <c r="JKQ73" s="70"/>
      <c r="JKR73" s="70"/>
      <c r="JKS73" s="70"/>
      <c r="JKT73" s="70"/>
      <c r="JKU73" s="70"/>
      <c r="JKV73" s="70"/>
      <c r="JKW73" s="70"/>
      <c r="JKX73" s="70"/>
      <c r="JKY73" s="70"/>
      <c r="JKZ73" s="70"/>
      <c r="JLA73" s="70"/>
      <c r="JLB73" s="70"/>
      <c r="JLC73" s="70"/>
      <c r="JLD73" s="70"/>
      <c r="JLE73" s="70"/>
      <c r="JLF73" s="70"/>
      <c r="JLG73" s="70"/>
      <c r="JLH73" s="70"/>
      <c r="JLI73" s="70"/>
      <c r="JLJ73" s="70"/>
      <c r="JLK73" s="70"/>
      <c r="JLL73" s="70"/>
      <c r="JLM73" s="70"/>
      <c r="JLN73" s="70"/>
      <c r="JLO73" s="70"/>
      <c r="JLP73" s="70"/>
      <c r="JLQ73" s="70"/>
      <c r="JLR73" s="70"/>
      <c r="JLS73" s="70"/>
      <c r="JLT73" s="70"/>
      <c r="JLU73" s="70"/>
      <c r="JLV73" s="70"/>
      <c r="JLW73" s="70"/>
      <c r="JLX73" s="70"/>
      <c r="JLY73" s="70"/>
      <c r="JLZ73" s="70"/>
      <c r="JMA73" s="70"/>
      <c r="JMB73" s="70"/>
      <c r="JMC73" s="70"/>
      <c r="JMD73" s="70"/>
      <c r="JME73" s="70"/>
      <c r="JMF73" s="70"/>
      <c r="JMG73" s="70"/>
      <c r="JMH73" s="70"/>
      <c r="JMI73" s="70"/>
      <c r="JMJ73" s="70"/>
      <c r="JMK73" s="70"/>
      <c r="JML73" s="70"/>
      <c r="JMM73" s="70"/>
      <c r="JMN73" s="70"/>
      <c r="JMO73" s="70"/>
      <c r="JMP73" s="70"/>
      <c r="JMQ73" s="70"/>
      <c r="JMR73" s="70"/>
      <c r="JMS73" s="70"/>
      <c r="JMT73" s="70"/>
      <c r="JMU73" s="70"/>
      <c r="JMV73" s="70"/>
      <c r="JMW73" s="70"/>
      <c r="JMX73" s="70"/>
      <c r="JMY73" s="70"/>
      <c r="JMZ73" s="70"/>
      <c r="JNA73" s="70"/>
      <c r="JNB73" s="70"/>
      <c r="JNC73" s="70"/>
      <c r="JND73" s="70"/>
      <c r="JNE73" s="70"/>
      <c r="JNF73" s="70"/>
      <c r="JNG73" s="70"/>
      <c r="JNH73" s="70"/>
      <c r="JNI73" s="70"/>
      <c r="JNJ73" s="70"/>
      <c r="JNK73" s="70"/>
      <c r="JNL73" s="70"/>
      <c r="JNM73" s="70"/>
      <c r="JNN73" s="70"/>
      <c r="JNO73" s="70"/>
      <c r="JNP73" s="70"/>
      <c r="JNQ73" s="70"/>
      <c r="JNR73" s="70"/>
      <c r="JNS73" s="70"/>
      <c r="JNT73" s="70"/>
      <c r="JNU73" s="70"/>
      <c r="JNV73" s="70"/>
      <c r="JNW73" s="70"/>
      <c r="JNX73" s="70"/>
      <c r="JNY73" s="70"/>
      <c r="JNZ73" s="70"/>
      <c r="JOA73" s="70"/>
      <c r="JOB73" s="70"/>
      <c r="JOC73" s="70"/>
      <c r="JOD73" s="70"/>
      <c r="JOE73" s="70"/>
      <c r="JOF73" s="70"/>
      <c r="JOG73" s="70"/>
      <c r="JOH73" s="70"/>
      <c r="JOI73" s="70"/>
      <c r="JOJ73" s="70"/>
      <c r="JOK73" s="70"/>
      <c r="JOL73" s="70"/>
      <c r="JOM73" s="70"/>
      <c r="JON73" s="70"/>
      <c r="JOO73" s="70"/>
      <c r="JOP73" s="70"/>
      <c r="JOQ73" s="70"/>
      <c r="JOR73" s="70"/>
      <c r="JOS73" s="70"/>
      <c r="JOT73" s="70"/>
      <c r="JOU73" s="70"/>
      <c r="JOV73" s="70"/>
      <c r="JOW73" s="70"/>
      <c r="JOX73" s="70"/>
      <c r="JOY73" s="70"/>
      <c r="JOZ73" s="70"/>
      <c r="JPA73" s="70"/>
      <c r="JPB73" s="70"/>
      <c r="JPC73" s="70"/>
      <c r="JPD73" s="70"/>
      <c r="JPE73" s="70"/>
      <c r="JPF73" s="70"/>
      <c r="JPG73" s="70"/>
      <c r="JPH73" s="70"/>
      <c r="JPI73" s="70"/>
      <c r="JPJ73" s="70"/>
      <c r="JPK73" s="70"/>
      <c r="JPL73" s="70"/>
      <c r="JPM73" s="70"/>
      <c r="JPN73" s="70"/>
      <c r="JPO73" s="70"/>
      <c r="JPP73" s="70"/>
      <c r="JPQ73" s="70"/>
      <c r="JPR73" s="70"/>
      <c r="JPS73" s="70"/>
      <c r="JPT73" s="70"/>
      <c r="JPU73" s="70"/>
      <c r="JPV73" s="70"/>
      <c r="JPW73" s="70"/>
      <c r="JPX73" s="70"/>
      <c r="JPY73" s="70"/>
      <c r="JPZ73" s="70"/>
      <c r="JQA73" s="70"/>
      <c r="JQB73" s="70"/>
      <c r="JQC73" s="70"/>
      <c r="JQD73" s="70"/>
      <c r="JQE73" s="70"/>
      <c r="JQF73" s="70"/>
      <c r="JQG73" s="70"/>
      <c r="JQH73" s="70"/>
      <c r="JQI73" s="70"/>
      <c r="JQJ73" s="70"/>
      <c r="JQK73" s="70"/>
      <c r="JQL73" s="70"/>
      <c r="JQM73" s="70"/>
      <c r="JQN73" s="70"/>
      <c r="JQO73" s="70"/>
      <c r="JQP73" s="70"/>
      <c r="JQQ73" s="70"/>
      <c r="JQR73" s="70"/>
      <c r="JQS73" s="70"/>
      <c r="JQT73" s="70"/>
      <c r="JQU73" s="70"/>
      <c r="JQV73" s="70"/>
      <c r="JQW73" s="70"/>
      <c r="JQX73" s="70"/>
      <c r="JQY73" s="70"/>
      <c r="JQZ73" s="70"/>
      <c r="JRA73" s="70"/>
      <c r="JRB73" s="70"/>
      <c r="JRC73" s="70"/>
      <c r="JRD73" s="70"/>
      <c r="JRE73" s="70"/>
      <c r="JRF73" s="70"/>
      <c r="JRG73" s="70"/>
      <c r="JRH73" s="70"/>
      <c r="JRI73" s="70"/>
      <c r="JRJ73" s="70"/>
      <c r="JRK73" s="70"/>
      <c r="JRL73" s="70"/>
      <c r="JRM73" s="70"/>
      <c r="JRN73" s="70"/>
      <c r="JRO73" s="70"/>
      <c r="JRP73" s="70"/>
      <c r="JRQ73" s="70"/>
      <c r="JRR73" s="70"/>
      <c r="JRS73" s="70"/>
      <c r="JRT73" s="70"/>
      <c r="JRU73" s="70"/>
      <c r="JRV73" s="70"/>
      <c r="JRW73" s="70"/>
      <c r="JRX73" s="70"/>
      <c r="JRY73" s="70"/>
      <c r="JRZ73" s="70"/>
      <c r="JSA73" s="70"/>
      <c r="JSB73" s="70"/>
      <c r="JSC73" s="70"/>
      <c r="JSD73" s="70"/>
      <c r="JSE73" s="70"/>
      <c r="JSF73" s="70"/>
      <c r="JSG73" s="70"/>
      <c r="JSH73" s="70"/>
      <c r="JSI73" s="70"/>
      <c r="JSJ73" s="70"/>
      <c r="JSK73" s="70"/>
      <c r="JSL73" s="70"/>
      <c r="JSM73" s="70"/>
      <c r="JSN73" s="70"/>
      <c r="JSO73" s="70"/>
      <c r="JSP73" s="70"/>
      <c r="JSQ73" s="70"/>
      <c r="JSR73" s="70"/>
      <c r="JSS73" s="70"/>
      <c r="JST73" s="70"/>
      <c r="JSU73" s="70"/>
      <c r="JSV73" s="70"/>
      <c r="JSW73" s="70"/>
      <c r="JSX73" s="70"/>
      <c r="JSY73" s="70"/>
      <c r="JSZ73" s="70"/>
      <c r="JTA73" s="70"/>
      <c r="JTB73" s="70"/>
      <c r="JTC73" s="70"/>
      <c r="JTD73" s="70"/>
      <c r="JTE73" s="70"/>
      <c r="JTF73" s="70"/>
      <c r="JTG73" s="70"/>
      <c r="JTH73" s="70"/>
      <c r="JTI73" s="70"/>
      <c r="JTJ73" s="70"/>
      <c r="JTK73" s="70"/>
      <c r="JTL73" s="70"/>
      <c r="JTM73" s="70"/>
      <c r="JTN73" s="70"/>
      <c r="JTO73" s="70"/>
      <c r="JTP73" s="70"/>
      <c r="JTQ73" s="70"/>
      <c r="JTR73" s="70"/>
      <c r="JTS73" s="70"/>
      <c r="JTT73" s="70"/>
      <c r="JTU73" s="70"/>
      <c r="JTV73" s="70"/>
      <c r="JTW73" s="70"/>
      <c r="JTX73" s="70"/>
      <c r="JTY73" s="70"/>
      <c r="JTZ73" s="70"/>
      <c r="JUA73" s="70"/>
      <c r="JUB73" s="70"/>
      <c r="JUC73" s="70"/>
      <c r="JUD73" s="70"/>
      <c r="JUE73" s="70"/>
      <c r="JUF73" s="70"/>
      <c r="JUG73" s="70"/>
      <c r="JUH73" s="70"/>
      <c r="JUI73" s="70"/>
      <c r="JUJ73" s="70"/>
      <c r="JUK73" s="70"/>
      <c r="JUL73" s="70"/>
      <c r="JUM73" s="70"/>
      <c r="JUN73" s="70"/>
      <c r="JUO73" s="70"/>
      <c r="JUP73" s="70"/>
      <c r="JUQ73" s="70"/>
      <c r="JUR73" s="70"/>
      <c r="JUS73" s="70"/>
      <c r="JUT73" s="70"/>
      <c r="JUU73" s="70"/>
      <c r="JUV73" s="70"/>
      <c r="JUW73" s="70"/>
      <c r="JUX73" s="70"/>
      <c r="JUY73" s="70"/>
      <c r="JUZ73" s="70"/>
      <c r="JVA73" s="70"/>
      <c r="JVB73" s="70"/>
      <c r="JVC73" s="70"/>
      <c r="JVD73" s="70"/>
      <c r="JVE73" s="70"/>
      <c r="JVF73" s="70"/>
      <c r="JVG73" s="70"/>
      <c r="JVH73" s="70"/>
      <c r="JVI73" s="70"/>
      <c r="JVJ73" s="70"/>
      <c r="JVK73" s="70"/>
      <c r="JVL73" s="70"/>
      <c r="JVM73" s="70"/>
      <c r="JVN73" s="70"/>
      <c r="JVO73" s="70"/>
      <c r="JVP73" s="70"/>
      <c r="JVQ73" s="70"/>
      <c r="JVR73" s="70"/>
      <c r="JVS73" s="70"/>
      <c r="JVT73" s="70"/>
      <c r="JVU73" s="70"/>
      <c r="JVV73" s="70"/>
      <c r="JVW73" s="70"/>
      <c r="JVX73" s="70"/>
      <c r="JVY73" s="70"/>
      <c r="JVZ73" s="70"/>
      <c r="JWA73" s="70"/>
      <c r="JWB73" s="70"/>
      <c r="JWC73" s="70"/>
      <c r="JWD73" s="70"/>
      <c r="JWE73" s="70"/>
      <c r="JWF73" s="70"/>
      <c r="JWG73" s="70"/>
      <c r="JWH73" s="70"/>
      <c r="JWI73" s="70"/>
      <c r="JWJ73" s="70"/>
      <c r="JWK73" s="70"/>
      <c r="JWL73" s="70"/>
      <c r="JWM73" s="70"/>
      <c r="JWN73" s="70"/>
      <c r="JWO73" s="70"/>
      <c r="JWP73" s="70"/>
      <c r="JWQ73" s="70"/>
      <c r="JWR73" s="70"/>
      <c r="JWS73" s="70"/>
      <c r="JWT73" s="70"/>
      <c r="JWU73" s="70"/>
      <c r="JWV73" s="70"/>
      <c r="JWW73" s="70"/>
      <c r="JWX73" s="70"/>
      <c r="JWY73" s="70"/>
      <c r="JWZ73" s="70"/>
      <c r="JXA73" s="70"/>
      <c r="JXB73" s="70"/>
      <c r="JXC73" s="70"/>
      <c r="JXD73" s="70"/>
      <c r="JXE73" s="70"/>
      <c r="JXF73" s="70"/>
      <c r="JXG73" s="70"/>
      <c r="JXH73" s="70"/>
      <c r="JXI73" s="70"/>
      <c r="JXJ73" s="70"/>
      <c r="JXK73" s="70"/>
      <c r="JXL73" s="70"/>
      <c r="JXM73" s="70"/>
      <c r="JXN73" s="70"/>
      <c r="JXO73" s="70"/>
      <c r="JXP73" s="70"/>
      <c r="JXQ73" s="70"/>
      <c r="JXR73" s="70"/>
      <c r="JXS73" s="70"/>
      <c r="JXT73" s="70"/>
      <c r="JXU73" s="70"/>
      <c r="JXV73" s="70"/>
      <c r="JXW73" s="70"/>
      <c r="JXX73" s="70"/>
      <c r="JXY73" s="70"/>
      <c r="JXZ73" s="70"/>
      <c r="JYA73" s="70"/>
      <c r="JYB73" s="70"/>
      <c r="JYC73" s="70"/>
      <c r="JYD73" s="70"/>
      <c r="JYE73" s="70"/>
      <c r="JYF73" s="70"/>
      <c r="JYG73" s="70"/>
      <c r="JYH73" s="70"/>
      <c r="JYI73" s="70"/>
      <c r="JYJ73" s="70"/>
      <c r="JYK73" s="70"/>
      <c r="JYL73" s="70"/>
      <c r="JYM73" s="70"/>
      <c r="JYN73" s="70"/>
      <c r="JYO73" s="70"/>
      <c r="JYP73" s="70"/>
      <c r="JYQ73" s="70"/>
      <c r="JYR73" s="70"/>
      <c r="JYS73" s="70"/>
      <c r="JYT73" s="70"/>
      <c r="JYU73" s="70"/>
      <c r="JYV73" s="70"/>
      <c r="JYW73" s="70"/>
      <c r="JYX73" s="70"/>
      <c r="JYY73" s="70"/>
      <c r="JYZ73" s="70"/>
      <c r="JZA73" s="70"/>
      <c r="JZB73" s="70"/>
      <c r="JZC73" s="70"/>
      <c r="JZD73" s="70"/>
      <c r="JZE73" s="70"/>
      <c r="JZF73" s="70"/>
      <c r="JZG73" s="70"/>
      <c r="JZH73" s="70"/>
      <c r="JZI73" s="70"/>
      <c r="JZJ73" s="70"/>
      <c r="JZK73" s="70"/>
      <c r="JZL73" s="70"/>
      <c r="JZM73" s="70"/>
      <c r="JZN73" s="70"/>
      <c r="JZO73" s="70"/>
      <c r="JZP73" s="70"/>
      <c r="JZQ73" s="70"/>
      <c r="JZR73" s="70"/>
      <c r="JZS73" s="70"/>
      <c r="JZT73" s="70"/>
      <c r="JZU73" s="70"/>
      <c r="JZV73" s="70"/>
      <c r="JZW73" s="70"/>
      <c r="JZX73" s="70"/>
      <c r="JZY73" s="70"/>
      <c r="JZZ73" s="70"/>
      <c r="KAA73" s="70"/>
      <c r="KAB73" s="70"/>
      <c r="KAC73" s="70"/>
      <c r="KAD73" s="70"/>
      <c r="KAE73" s="70"/>
      <c r="KAF73" s="70"/>
      <c r="KAG73" s="70"/>
      <c r="KAH73" s="70"/>
      <c r="KAI73" s="70"/>
      <c r="KAJ73" s="70"/>
      <c r="KAK73" s="70"/>
      <c r="KAL73" s="70"/>
      <c r="KAM73" s="70"/>
      <c r="KAN73" s="70"/>
      <c r="KAO73" s="70"/>
      <c r="KAP73" s="70"/>
      <c r="KAQ73" s="70"/>
      <c r="KAR73" s="70"/>
      <c r="KAS73" s="70"/>
      <c r="KAT73" s="70"/>
      <c r="KAU73" s="70"/>
      <c r="KAV73" s="70"/>
      <c r="KAW73" s="70"/>
      <c r="KAX73" s="70"/>
      <c r="KAY73" s="70"/>
      <c r="KAZ73" s="70"/>
      <c r="KBA73" s="70"/>
      <c r="KBB73" s="70"/>
      <c r="KBC73" s="70"/>
      <c r="KBD73" s="70"/>
      <c r="KBE73" s="70"/>
      <c r="KBF73" s="70"/>
      <c r="KBG73" s="70"/>
      <c r="KBH73" s="70"/>
      <c r="KBI73" s="70"/>
      <c r="KBJ73" s="70"/>
      <c r="KBK73" s="70"/>
      <c r="KBL73" s="70"/>
      <c r="KBM73" s="70"/>
      <c r="KBN73" s="70"/>
      <c r="KBO73" s="70"/>
      <c r="KBP73" s="70"/>
      <c r="KBQ73" s="70"/>
      <c r="KBR73" s="70"/>
      <c r="KBS73" s="70"/>
      <c r="KBT73" s="70"/>
      <c r="KBU73" s="70"/>
      <c r="KBV73" s="70"/>
      <c r="KBW73" s="70"/>
      <c r="KBX73" s="70"/>
      <c r="KBY73" s="70"/>
      <c r="KBZ73" s="70"/>
      <c r="KCA73" s="70"/>
      <c r="KCB73" s="70"/>
      <c r="KCC73" s="70"/>
      <c r="KCD73" s="70"/>
      <c r="KCE73" s="70"/>
      <c r="KCF73" s="70"/>
      <c r="KCG73" s="70"/>
      <c r="KCH73" s="70"/>
      <c r="KCI73" s="70"/>
      <c r="KCJ73" s="70"/>
      <c r="KCK73" s="70"/>
      <c r="KCL73" s="70"/>
      <c r="KCM73" s="70"/>
      <c r="KCN73" s="70"/>
      <c r="KCO73" s="70"/>
      <c r="KCP73" s="70"/>
      <c r="KCQ73" s="70"/>
      <c r="KCR73" s="70"/>
      <c r="KCS73" s="70"/>
      <c r="KCT73" s="70"/>
      <c r="KCU73" s="70"/>
      <c r="KCV73" s="70"/>
      <c r="KCW73" s="70"/>
      <c r="KCX73" s="70"/>
      <c r="KCY73" s="70"/>
      <c r="KCZ73" s="70"/>
      <c r="KDA73" s="70"/>
      <c r="KDB73" s="70"/>
      <c r="KDC73" s="70"/>
      <c r="KDD73" s="70"/>
      <c r="KDE73" s="70"/>
      <c r="KDF73" s="70"/>
      <c r="KDG73" s="70"/>
      <c r="KDH73" s="70"/>
      <c r="KDI73" s="70"/>
      <c r="KDJ73" s="70"/>
      <c r="KDK73" s="70"/>
      <c r="KDL73" s="70"/>
      <c r="KDM73" s="70"/>
      <c r="KDN73" s="70"/>
      <c r="KDO73" s="70"/>
      <c r="KDP73" s="70"/>
      <c r="KDQ73" s="70"/>
      <c r="KDR73" s="70"/>
      <c r="KDS73" s="70"/>
      <c r="KDT73" s="70"/>
      <c r="KDU73" s="70"/>
      <c r="KDV73" s="70"/>
      <c r="KDW73" s="70"/>
      <c r="KDX73" s="70"/>
      <c r="KDY73" s="70"/>
      <c r="KDZ73" s="70"/>
      <c r="KEA73" s="70"/>
      <c r="KEB73" s="70"/>
      <c r="KEC73" s="70"/>
      <c r="KED73" s="70"/>
      <c r="KEE73" s="70"/>
      <c r="KEF73" s="70"/>
      <c r="KEG73" s="70"/>
      <c r="KEH73" s="70"/>
      <c r="KEI73" s="70"/>
      <c r="KEJ73" s="70"/>
      <c r="KEK73" s="70"/>
      <c r="KEL73" s="70"/>
      <c r="KEM73" s="70"/>
      <c r="KEN73" s="70"/>
      <c r="KEO73" s="70"/>
      <c r="KEP73" s="70"/>
      <c r="KEQ73" s="70"/>
      <c r="KER73" s="70"/>
      <c r="KES73" s="70"/>
      <c r="KET73" s="70"/>
      <c r="KEU73" s="70"/>
      <c r="KEV73" s="70"/>
      <c r="KEW73" s="70"/>
      <c r="KEX73" s="70"/>
      <c r="KEY73" s="70"/>
      <c r="KEZ73" s="70"/>
      <c r="KFA73" s="70"/>
      <c r="KFB73" s="70"/>
      <c r="KFC73" s="70"/>
      <c r="KFD73" s="70"/>
      <c r="KFE73" s="70"/>
      <c r="KFF73" s="70"/>
      <c r="KFG73" s="70"/>
      <c r="KFH73" s="70"/>
      <c r="KFI73" s="70"/>
      <c r="KFJ73" s="70"/>
      <c r="KFK73" s="70"/>
      <c r="KFL73" s="70"/>
      <c r="KFM73" s="70"/>
      <c r="KFN73" s="70"/>
      <c r="KFO73" s="70"/>
      <c r="KFP73" s="70"/>
      <c r="KFQ73" s="70"/>
      <c r="KFR73" s="70"/>
      <c r="KFS73" s="70"/>
      <c r="KFT73" s="70"/>
      <c r="KFU73" s="70"/>
      <c r="KFV73" s="70"/>
      <c r="KFW73" s="70"/>
      <c r="KFX73" s="70"/>
      <c r="KFY73" s="70"/>
      <c r="KFZ73" s="70"/>
      <c r="KGA73" s="70"/>
      <c r="KGB73" s="70"/>
      <c r="KGC73" s="70"/>
      <c r="KGD73" s="70"/>
      <c r="KGE73" s="70"/>
      <c r="KGF73" s="70"/>
      <c r="KGG73" s="70"/>
      <c r="KGH73" s="70"/>
      <c r="KGI73" s="70"/>
      <c r="KGJ73" s="70"/>
      <c r="KGK73" s="70"/>
      <c r="KGL73" s="70"/>
      <c r="KGM73" s="70"/>
      <c r="KGN73" s="70"/>
      <c r="KGO73" s="70"/>
      <c r="KGP73" s="70"/>
      <c r="KGQ73" s="70"/>
      <c r="KGR73" s="70"/>
      <c r="KGS73" s="70"/>
      <c r="KGT73" s="70"/>
      <c r="KGU73" s="70"/>
      <c r="KGV73" s="70"/>
      <c r="KGW73" s="70"/>
      <c r="KGX73" s="70"/>
      <c r="KGY73" s="70"/>
      <c r="KGZ73" s="70"/>
      <c r="KHA73" s="70"/>
      <c r="KHB73" s="70"/>
      <c r="KHC73" s="70"/>
      <c r="KHD73" s="70"/>
      <c r="KHE73" s="70"/>
      <c r="KHF73" s="70"/>
      <c r="KHG73" s="70"/>
      <c r="KHH73" s="70"/>
      <c r="KHI73" s="70"/>
      <c r="KHJ73" s="70"/>
      <c r="KHK73" s="70"/>
      <c r="KHL73" s="70"/>
      <c r="KHM73" s="70"/>
      <c r="KHN73" s="70"/>
      <c r="KHO73" s="70"/>
      <c r="KHP73" s="70"/>
      <c r="KHQ73" s="70"/>
      <c r="KHR73" s="70"/>
      <c r="KHS73" s="70"/>
      <c r="KHT73" s="70"/>
      <c r="KHU73" s="70"/>
      <c r="KHV73" s="70"/>
      <c r="KHW73" s="70"/>
      <c r="KHX73" s="70"/>
      <c r="KHY73" s="70"/>
      <c r="KHZ73" s="70"/>
      <c r="KIA73" s="70"/>
      <c r="KIB73" s="70"/>
      <c r="KIC73" s="70"/>
      <c r="KID73" s="70"/>
      <c r="KIE73" s="70"/>
      <c r="KIF73" s="70"/>
      <c r="KIG73" s="70"/>
      <c r="KIH73" s="70"/>
      <c r="KII73" s="70"/>
      <c r="KIJ73" s="70"/>
      <c r="KIK73" s="70"/>
      <c r="KIL73" s="70"/>
      <c r="KIM73" s="70"/>
      <c r="KIN73" s="70"/>
      <c r="KIO73" s="70"/>
      <c r="KIP73" s="70"/>
      <c r="KIQ73" s="70"/>
      <c r="KIR73" s="70"/>
      <c r="KIS73" s="70"/>
      <c r="KIT73" s="70"/>
      <c r="KIU73" s="70"/>
      <c r="KIV73" s="70"/>
      <c r="KIW73" s="70"/>
      <c r="KIX73" s="70"/>
      <c r="KIY73" s="70"/>
      <c r="KIZ73" s="70"/>
      <c r="KJA73" s="70"/>
      <c r="KJB73" s="70"/>
      <c r="KJC73" s="70"/>
      <c r="KJD73" s="70"/>
      <c r="KJE73" s="70"/>
      <c r="KJF73" s="70"/>
      <c r="KJG73" s="70"/>
      <c r="KJH73" s="70"/>
      <c r="KJI73" s="70"/>
      <c r="KJJ73" s="70"/>
      <c r="KJK73" s="70"/>
      <c r="KJL73" s="70"/>
      <c r="KJM73" s="70"/>
      <c r="KJN73" s="70"/>
      <c r="KJO73" s="70"/>
      <c r="KJP73" s="70"/>
      <c r="KJQ73" s="70"/>
      <c r="KJR73" s="70"/>
      <c r="KJS73" s="70"/>
      <c r="KJT73" s="70"/>
      <c r="KJU73" s="70"/>
      <c r="KJV73" s="70"/>
      <c r="KJW73" s="70"/>
      <c r="KJX73" s="70"/>
      <c r="KJY73" s="70"/>
      <c r="KJZ73" s="70"/>
      <c r="KKA73" s="70"/>
      <c r="KKB73" s="70"/>
      <c r="KKC73" s="70"/>
      <c r="KKD73" s="70"/>
      <c r="KKE73" s="70"/>
      <c r="KKF73" s="70"/>
      <c r="KKG73" s="70"/>
      <c r="KKH73" s="70"/>
      <c r="KKI73" s="70"/>
      <c r="KKJ73" s="70"/>
      <c r="KKK73" s="70"/>
      <c r="KKL73" s="70"/>
      <c r="KKM73" s="70"/>
      <c r="KKN73" s="70"/>
      <c r="KKO73" s="70"/>
      <c r="KKP73" s="70"/>
      <c r="KKQ73" s="70"/>
      <c r="KKR73" s="70"/>
      <c r="KKS73" s="70"/>
      <c r="KKT73" s="70"/>
      <c r="KKU73" s="70"/>
      <c r="KKV73" s="70"/>
      <c r="KKW73" s="70"/>
      <c r="KKX73" s="70"/>
      <c r="KKY73" s="70"/>
      <c r="KKZ73" s="70"/>
      <c r="KLA73" s="70"/>
      <c r="KLB73" s="70"/>
      <c r="KLC73" s="70"/>
      <c r="KLD73" s="70"/>
      <c r="KLE73" s="70"/>
      <c r="KLF73" s="70"/>
      <c r="KLG73" s="70"/>
      <c r="KLH73" s="70"/>
      <c r="KLI73" s="70"/>
      <c r="KLJ73" s="70"/>
      <c r="KLK73" s="70"/>
      <c r="KLL73" s="70"/>
      <c r="KLM73" s="70"/>
      <c r="KLN73" s="70"/>
      <c r="KLO73" s="70"/>
      <c r="KLP73" s="70"/>
      <c r="KLQ73" s="70"/>
      <c r="KLR73" s="70"/>
      <c r="KLS73" s="70"/>
      <c r="KLT73" s="70"/>
      <c r="KLU73" s="70"/>
      <c r="KLV73" s="70"/>
      <c r="KLW73" s="70"/>
      <c r="KLX73" s="70"/>
      <c r="KLY73" s="70"/>
      <c r="KLZ73" s="70"/>
      <c r="KMA73" s="70"/>
      <c r="KMB73" s="70"/>
      <c r="KMC73" s="70"/>
      <c r="KMD73" s="70"/>
      <c r="KME73" s="70"/>
      <c r="KMF73" s="70"/>
      <c r="KMG73" s="70"/>
      <c r="KMH73" s="70"/>
      <c r="KMI73" s="70"/>
      <c r="KMJ73" s="70"/>
      <c r="KMK73" s="70"/>
      <c r="KML73" s="70"/>
      <c r="KMM73" s="70"/>
      <c r="KMN73" s="70"/>
      <c r="KMO73" s="70"/>
      <c r="KMP73" s="70"/>
      <c r="KMQ73" s="70"/>
      <c r="KMR73" s="70"/>
      <c r="KMS73" s="70"/>
      <c r="KMT73" s="70"/>
      <c r="KMU73" s="70"/>
      <c r="KMV73" s="70"/>
      <c r="KMW73" s="70"/>
      <c r="KMX73" s="70"/>
      <c r="KMY73" s="70"/>
      <c r="KMZ73" s="70"/>
      <c r="KNA73" s="70"/>
      <c r="KNB73" s="70"/>
      <c r="KNC73" s="70"/>
      <c r="KND73" s="70"/>
      <c r="KNE73" s="70"/>
      <c r="KNF73" s="70"/>
      <c r="KNG73" s="70"/>
      <c r="KNH73" s="70"/>
      <c r="KNI73" s="70"/>
      <c r="KNJ73" s="70"/>
      <c r="KNK73" s="70"/>
      <c r="KNL73" s="70"/>
      <c r="KNM73" s="70"/>
      <c r="KNN73" s="70"/>
      <c r="KNO73" s="70"/>
      <c r="KNP73" s="70"/>
      <c r="KNQ73" s="70"/>
      <c r="KNR73" s="70"/>
      <c r="KNS73" s="70"/>
      <c r="KNT73" s="70"/>
      <c r="KNU73" s="70"/>
      <c r="KNV73" s="70"/>
      <c r="KNW73" s="70"/>
      <c r="KNX73" s="70"/>
      <c r="KNY73" s="70"/>
      <c r="KNZ73" s="70"/>
      <c r="KOA73" s="70"/>
      <c r="KOB73" s="70"/>
      <c r="KOC73" s="70"/>
      <c r="KOD73" s="70"/>
      <c r="KOE73" s="70"/>
      <c r="KOF73" s="70"/>
      <c r="KOG73" s="70"/>
      <c r="KOH73" s="70"/>
      <c r="KOI73" s="70"/>
      <c r="KOJ73" s="70"/>
      <c r="KOK73" s="70"/>
      <c r="KOL73" s="70"/>
      <c r="KOM73" s="70"/>
      <c r="KON73" s="70"/>
      <c r="KOO73" s="70"/>
      <c r="KOP73" s="70"/>
      <c r="KOQ73" s="70"/>
      <c r="KOR73" s="70"/>
      <c r="KOS73" s="70"/>
      <c r="KOT73" s="70"/>
      <c r="KOU73" s="70"/>
      <c r="KOV73" s="70"/>
      <c r="KOW73" s="70"/>
      <c r="KOX73" s="70"/>
      <c r="KOY73" s="70"/>
      <c r="KOZ73" s="70"/>
      <c r="KPA73" s="70"/>
      <c r="KPB73" s="70"/>
      <c r="KPC73" s="70"/>
      <c r="KPD73" s="70"/>
      <c r="KPE73" s="70"/>
      <c r="KPF73" s="70"/>
      <c r="KPG73" s="70"/>
      <c r="KPH73" s="70"/>
      <c r="KPI73" s="70"/>
      <c r="KPJ73" s="70"/>
      <c r="KPK73" s="70"/>
      <c r="KPL73" s="70"/>
      <c r="KPM73" s="70"/>
      <c r="KPN73" s="70"/>
      <c r="KPO73" s="70"/>
      <c r="KPP73" s="70"/>
      <c r="KPQ73" s="70"/>
      <c r="KPR73" s="70"/>
      <c r="KPS73" s="70"/>
      <c r="KPT73" s="70"/>
      <c r="KPU73" s="70"/>
      <c r="KPV73" s="70"/>
      <c r="KPW73" s="70"/>
      <c r="KPX73" s="70"/>
      <c r="KPY73" s="70"/>
      <c r="KPZ73" s="70"/>
      <c r="KQA73" s="70"/>
      <c r="KQB73" s="70"/>
      <c r="KQC73" s="70"/>
      <c r="KQD73" s="70"/>
      <c r="KQE73" s="70"/>
      <c r="KQF73" s="70"/>
      <c r="KQG73" s="70"/>
      <c r="KQH73" s="70"/>
      <c r="KQI73" s="70"/>
      <c r="KQJ73" s="70"/>
      <c r="KQK73" s="70"/>
      <c r="KQL73" s="70"/>
      <c r="KQM73" s="70"/>
      <c r="KQN73" s="70"/>
      <c r="KQO73" s="70"/>
      <c r="KQP73" s="70"/>
      <c r="KQQ73" s="70"/>
      <c r="KQR73" s="70"/>
      <c r="KQS73" s="70"/>
      <c r="KQT73" s="70"/>
      <c r="KQU73" s="70"/>
      <c r="KQV73" s="70"/>
      <c r="KQW73" s="70"/>
      <c r="KQX73" s="70"/>
      <c r="KQY73" s="70"/>
      <c r="KQZ73" s="70"/>
      <c r="KRA73" s="70"/>
      <c r="KRB73" s="70"/>
      <c r="KRC73" s="70"/>
      <c r="KRD73" s="70"/>
      <c r="KRE73" s="70"/>
      <c r="KRF73" s="70"/>
      <c r="KRG73" s="70"/>
      <c r="KRH73" s="70"/>
      <c r="KRI73" s="70"/>
      <c r="KRJ73" s="70"/>
      <c r="KRK73" s="70"/>
      <c r="KRL73" s="70"/>
      <c r="KRM73" s="70"/>
      <c r="KRN73" s="70"/>
      <c r="KRO73" s="70"/>
      <c r="KRP73" s="70"/>
      <c r="KRQ73" s="70"/>
      <c r="KRR73" s="70"/>
      <c r="KRS73" s="70"/>
      <c r="KRT73" s="70"/>
      <c r="KRU73" s="70"/>
      <c r="KRV73" s="70"/>
      <c r="KRW73" s="70"/>
      <c r="KRX73" s="70"/>
      <c r="KRY73" s="70"/>
      <c r="KRZ73" s="70"/>
      <c r="KSA73" s="70"/>
      <c r="KSB73" s="70"/>
      <c r="KSC73" s="70"/>
      <c r="KSD73" s="70"/>
      <c r="KSE73" s="70"/>
      <c r="KSF73" s="70"/>
      <c r="KSG73" s="70"/>
      <c r="KSH73" s="70"/>
      <c r="KSI73" s="70"/>
      <c r="KSJ73" s="70"/>
      <c r="KSK73" s="70"/>
      <c r="KSL73" s="70"/>
      <c r="KSM73" s="70"/>
      <c r="KSN73" s="70"/>
      <c r="KSO73" s="70"/>
      <c r="KSP73" s="70"/>
      <c r="KSQ73" s="70"/>
      <c r="KSR73" s="70"/>
      <c r="KSS73" s="70"/>
      <c r="KST73" s="70"/>
      <c r="KSU73" s="70"/>
      <c r="KSV73" s="70"/>
      <c r="KSW73" s="70"/>
      <c r="KSX73" s="70"/>
      <c r="KSY73" s="70"/>
      <c r="KSZ73" s="70"/>
      <c r="KTA73" s="70"/>
      <c r="KTB73" s="70"/>
      <c r="KTC73" s="70"/>
      <c r="KTD73" s="70"/>
      <c r="KTE73" s="70"/>
      <c r="KTF73" s="70"/>
      <c r="KTG73" s="70"/>
      <c r="KTH73" s="70"/>
      <c r="KTI73" s="70"/>
      <c r="KTJ73" s="70"/>
      <c r="KTK73" s="70"/>
      <c r="KTL73" s="70"/>
      <c r="KTM73" s="70"/>
      <c r="KTN73" s="70"/>
      <c r="KTO73" s="70"/>
      <c r="KTP73" s="70"/>
      <c r="KTQ73" s="70"/>
      <c r="KTR73" s="70"/>
      <c r="KTS73" s="70"/>
      <c r="KTT73" s="70"/>
      <c r="KTU73" s="70"/>
      <c r="KTV73" s="70"/>
      <c r="KTW73" s="70"/>
      <c r="KTX73" s="70"/>
      <c r="KTY73" s="70"/>
      <c r="KTZ73" s="70"/>
      <c r="KUA73" s="70"/>
      <c r="KUB73" s="70"/>
      <c r="KUC73" s="70"/>
      <c r="KUD73" s="70"/>
      <c r="KUE73" s="70"/>
      <c r="KUF73" s="70"/>
      <c r="KUG73" s="70"/>
      <c r="KUH73" s="70"/>
      <c r="KUI73" s="70"/>
      <c r="KUJ73" s="70"/>
      <c r="KUK73" s="70"/>
      <c r="KUL73" s="70"/>
      <c r="KUM73" s="70"/>
      <c r="KUN73" s="70"/>
      <c r="KUO73" s="70"/>
      <c r="KUP73" s="70"/>
      <c r="KUQ73" s="70"/>
      <c r="KUR73" s="70"/>
      <c r="KUS73" s="70"/>
      <c r="KUT73" s="70"/>
      <c r="KUU73" s="70"/>
      <c r="KUV73" s="70"/>
      <c r="KUW73" s="70"/>
      <c r="KUX73" s="70"/>
      <c r="KUY73" s="70"/>
      <c r="KUZ73" s="70"/>
      <c r="KVA73" s="70"/>
      <c r="KVB73" s="70"/>
      <c r="KVC73" s="70"/>
      <c r="KVD73" s="70"/>
      <c r="KVE73" s="70"/>
      <c r="KVF73" s="70"/>
      <c r="KVG73" s="70"/>
      <c r="KVH73" s="70"/>
      <c r="KVI73" s="70"/>
      <c r="KVJ73" s="70"/>
      <c r="KVK73" s="70"/>
      <c r="KVL73" s="70"/>
      <c r="KVM73" s="70"/>
      <c r="KVN73" s="70"/>
      <c r="KVO73" s="70"/>
      <c r="KVP73" s="70"/>
      <c r="KVQ73" s="70"/>
      <c r="KVR73" s="70"/>
      <c r="KVS73" s="70"/>
      <c r="KVT73" s="70"/>
      <c r="KVU73" s="70"/>
      <c r="KVV73" s="70"/>
      <c r="KVW73" s="70"/>
      <c r="KVX73" s="70"/>
      <c r="KVY73" s="70"/>
      <c r="KVZ73" s="70"/>
      <c r="KWA73" s="70"/>
      <c r="KWB73" s="70"/>
      <c r="KWC73" s="70"/>
      <c r="KWD73" s="70"/>
      <c r="KWE73" s="70"/>
      <c r="KWF73" s="70"/>
      <c r="KWG73" s="70"/>
      <c r="KWH73" s="70"/>
      <c r="KWI73" s="70"/>
      <c r="KWJ73" s="70"/>
      <c r="KWK73" s="70"/>
      <c r="KWL73" s="70"/>
      <c r="KWM73" s="70"/>
      <c r="KWN73" s="70"/>
      <c r="KWO73" s="70"/>
      <c r="KWP73" s="70"/>
      <c r="KWQ73" s="70"/>
      <c r="KWR73" s="70"/>
      <c r="KWS73" s="70"/>
      <c r="KWT73" s="70"/>
      <c r="KWU73" s="70"/>
      <c r="KWV73" s="70"/>
      <c r="KWW73" s="70"/>
      <c r="KWX73" s="70"/>
      <c r="KWY73" s="70"/>
      <c r="KWZ73" s="70"/>
      <c r="KXA73" s="70"/>
      <c r="KXB73" s="70"/>
      <c r="KXC73" s="70"/>
      <c r="KXD73" s="70"/>
      <c r="KXE73" s="70"/>
      <c r="KXF73" s="70"/>
      <c r="KXG73" s="70"/>
      <c r="KXH73" s="70"/>
      <c r="KXI73" s="70"/>
      <c r="KXJ73" s="70"/>
      <c r="KXK73" s="70"/>
      <c r="KXL73" s="70"/>
      <c r="KXM73" s="70"/>
      <c r="KXN73" s="70"/>
      <c r="KXO73" s="70"/>
      <c r="KXP73" s="70"/>
      <c r="KXQ73" s="70"/>
      <c r="KXR73" s="70"/>
      <c r="KXS73" s="70"/>
      <c r="KXT73" s="70"/>
      <c r="KXU73" s="70"/>
      <c r="KXV73" s="70"/>
      <c r="KXW73" s="70"/>
      <c r="KXX73" s="70"/>
      <c r="KXY73" s="70"/>
      <c r="KXZ73" s="70"/>
      <c r="KYA73" s="70"/>
      <c r="KYB73" s="70"/>
      <c r="KYC73" s="70"/>
      <c r="KYD73" s="70"/>
      <c r="KYE73" s="70"/>
      <c r="KYF73" s="70"/>
      <c r="KYG73" s="70"/>
      <c r="KYH73" s="70"/>
      <c r="KYI73" s="70"/>
      <c r="KYJ73" s="70"/>
      <c r="KYK73" s="70"/>
      <c r="KYL73" s="70"/>
      <c r="KYM73" s="70"/>
      <c r="KYN73" s="70"/>
      <c r="KYO73" s="70"/>
      <c r="KYP73" s="70"/>
      <c r="KYQ73" s="70"/>
      <c r="KYR73" s="70"/>
      <c r="KYS73" s="70"/>
      <c r="KYT73" s="70"/>
      <c r="KYU73" s="70"/>
      <c r="KYV73" s="70"/>
      <c r="KYW73" s="70"/>
      <c r="KYX73" s="70"/>
      <c r="KYY73" s="70"/>
      <c r="KYZ73" s="70"/>
      <c r="KZA73" s="70"/>
      <c r="KZB73" s="70"/>
      <c r="KZC73" s="70"/>
      <c r="KZD73" s="70"/>
      <c r="KZE73" s="70"/>
      <c r="KZF73" s="70"/>
      <c r="KZG73" s="70"/>
      <c r="KZH73" s="70"/>
      <c r="KZI73" s="70"/>
      <c r="KZJ73" s="70"/>
      <c r="KZK73" s="70"/>
      <c r="KZL73" s="70"/>
      <c r="KZM73" s="70"/>
      <c r="KZN73" s="70"/>
      <c r="KZO73" s="70"/>
      <c r="KZP73" s="70"/>
      <c r="KZQ73" s="70"/>
      <c r="KZR73" s="70"/>
      <c r="KZS73" s="70"/>
      <c r="KZT73" s="70"/>
      <c r="KZU73" s="70"/>
      <c r="KZV73" s="70"/>
      <c r="KZW73" s="70"/>
      <c r="KZX73" s="70"/>
      <c r="KZY73" s="70"/>
      <c r="KZZ73" s="70"/>
      <c r="LAA73" s="70"/>
      <c r="LAB73" s="70"/>
      <c r="LAC73" s="70"/>
      <c r="LAD73" s="70"/>
      <c r="LAE73" s="70"/>
      <c r="LAF73" s="70"/>
      <c r="LAG73" s="70"/>
      <c r="LAH73" s="70"/>
      <c r="LAI73" s="70"/>
      <c r="LAJ73" s="70"/>
      <c r="LAK73" s="70"/>
      <c r="LAL73" s="70"/>
      <c r="LAM73" s="70"/>
      <c r="LAN73" s="70"/>
      <c r="LAO73" s="70"/>
      <c r="LAP73" s="70"/>
      <c r="LAQ73" s="70"/>
      <c r="LAR73" s="70"/>
      <c r="LAS73" s="70"/>
      <c r="LAT73" s="70"/>
      <c r="LAU73" s="70"/>
      <c r="LAV73" s="70"/>
      <c r="LAW73" s="70"/>
      <c r="LAX73" s="70"/>
      <c r="LAY73" s="70"/>
      <c r="LAZ73" s="70"/>
      <c r="LBA73" s="70"/>
      <c r="LBB73" s="70"/>
      <c r="LBC73" s="70"/>
      <c r="LBD73" s="70"/>
      <c r="LBE73" s="70"/>
      <c r="LBF73" s="70"/>
      <c r="LBG73" s="70"/>
      <c r="LBH73" s="70"/>
      <c r="LBI73" s="70"/>
      <c r="LBJ73" s="70"/>
      <c r="LBK73" s="70"/>
      <c r="LBL73" s="70"/>
      <c r="LBM73" s="70"/>
      <c r="LBN73" s="70"/>
      <c r="LBO73" s="70"/>
      <c r="LBP73" s="70"/>
      <c r="LBQ73" s="70"/>
      <c r="LBR73" s="70"/>
      <c r="LBS73" s="70"/>
      <c r="LBT73" s="70"/>
      <c r="LBU73" s="70"/>
      <c r="LBV73" s="70"/>
      <c r="LBW73" s="70"/>
      <c r="LBX73" s="70"/>
      <c r="LBY73" s="70"/>
      <c r="LBZ73" s="70"/>
      <c r="LCA73" s="70"/>
      <c r="LCB73" s="70"/>
      <c r="LCC73" s="70"/>
      <c r="LCD73" s="70"/>
      <c r="LCE73" s="70"/>
      <c r="LCF73" s="70"/>
      <c r="LCG73" s="70"/>
      <c r="LCH73" s="70"/>
      <c r="LCI73" s="70"/>
      <c r="LCJ73" s="70"/>
      <c r="LCK73" s="70"/>
      <c r="LCL73" s="70"/>
      <c r="LCM73" s="70"/>
      <c r="LCN73" s="70"/>
      <c r="LCO73" s="70"/>
      <c r="LCP73" s="70"/>
      <c r="LCQ73" s="70"/>
      <c r="LCR73" s="70"/>
      <c r="LCS73" s="70"/>
      <c r="LCT73" s="70"/>
      <c r="LCU73" s="70"/>
      <c r="LCV73" s="70"/>
      <c r="LCW73" s="70"/>
      <c r="LCX73" s="70"/>
      <c r="LCY73" s="70"/>
      <c r="LCZ73" s="70"/>
      <c r="LDA73" s="70"/>
      <c r="LDB73" s="70"/>
      <c r="LDC73" s="70"/>
      <c r="LDD73" s="70"/>
      <c r="LDE73" s="70"/>
      <c r="LDF73" s="70"/>
      <c r="LDG73" s="70"/>
      <c r="LDH73" s="70"/>
      <c r="LDI73" s="70"/>
      <c r="LDJ73" s="70"/>
      <c r="LDK73" s="70"/>
      <c r="LDL73" s="70"/>
      <c r="LDM73" s="70"/>
      <c r="LDN73" s="70"/>
      <c r="LDO73" s="70"/>
      <c r="LDP73" s="70"/>
      <c r="LDQ73" s="70"/>
      <c r="LDR73" s="70"/>
      <c r="LDS73" s="70"/>
      <c r="LDT73" s="70"/>
      <c r="LDU73" s="70"/>
      <c r="LDV73" s="70"/>
      <c r="LDW73" s="70"/>
      <c r="LDX73" s="70"/>
      <c r="LDY73" s="70"/>
      <c r="LDZ73" s="70"/>
      <c r="LEA73" s="70"/>
      <c r="LEB73" s="70"/>
      <c r="LEC73" s="70"/>
      <c r="LED73" s="70"/>
      <c r="LEE73" s="70"/>
      <c r="LEF73" s="70"/>
      <c r="LEG73" s="70"/>
      <c r="LEH73" s="70"/>
      <c r="LEI73" s="70"/>
      <c r="LEJ73" s="70"/>
      <c r="LEK73" s="70"/>
      <c r="LEL73" s="70"/>
      <c r="LEM73" s="70"/>
      <c r="LEN73" s="70"/>
      <c r="LEO73" s="70"/>
      <c r="LEP73" s="70"/>
      <c r="LEQ73" s="70"/>
      <c r="LER73" s="70"/>
      <c r="LES73" s="70"/>
      <c r="LET73" s="70"/>
      <c r="LEU73" s="70"/>
      <c r="LEV73" s="70"/>
      <c r="LEW73" s="70"/>
      <c r="LEX73" s="70"/>
      <c r="LEY73" s="70"/>
      <c r="LEZ73" s="70"/>
      <c r="LFA73" s="70"/>
      <c r="LFB73" s="70"/>
      <c r="LFC73" s="70"/>
      <c r="LFD73" s="70"/>
      <c r="LFE73" s="70"/>
      <c r="LFF73" s="70"/>
      <c r="LFG73" s="70"/>
      <c r="LFH73" s="70"/>
      <c r="LFI73" s="70"/>
      <c r="LFJ73" s="70"/>
      <c r="LFK73" s="70"/>
      <c r="LFL73" s="70"/>
      <c r="LFM73" s="70"/>
      <c r="LFN73" s="70"/>
      <c r="LFO73" s="70"/>
      <c r="LFP73" s="70"/>
      <c r="LFQ73" s="70"/>
      <c r="LFR73" s="70"/>
      <c r="LFS73" s="70"/>
      <c r="LFT73" s="70"/>
      <c r="LFU73" s="70"/>
      <c r="LFV73" s="70"/>
      <c r="LFW73" s="70"/>
      <c r="LFX73" s="70"/>
      <c r="LFY73" s="70"/>
      <c r="LFZ73" s="70"/>
      <c r="LGA73" s="70"/>
      <c r="LGB73" s="70"/>
      <c r="LGC73" s="70"/>
      <c r="LGD73" s="70"/>
      <c r="LGE73" s="70"/>
      <c r="LGF73" s="70"/>
      <c r="LGG73" s="70"/>
      <c r="LGH73" s="70"/>
      <c r="LGI73" s="70"/>
      <c r="LGJ73" s="70"/>
      <c r="LGK73" s="70"/>
      <c r="LGL73" s="70"/>
      <c r="LGM73" s="70"/>
      <c r="LGN73" s="70"/>
      <c r="LGO73" s="70"/>
      <c r="LGP73" s="70"/>
      <c r="LGQ73" s="70"/>
      <c r="LGR73" s="70"/>
      <c r="LGS73" s="70"/>
      <c r="LGT73" s="70"/>
      <c r="LGU73" s="70"/>
      <c r="LGV73" s="70"/>
      <c r="LGW73" s="70"/>
      <c r="LGX73" s="70"/>
      <c r="LGY73" s="70"/>
      <c r="LGZ73" s="70"/>
      <c r="LHA73" s="70"/>
      <c r="LHB73" s="70"/>
      <c r="LHC73" s="70"/>
      <c r="LHD73" s="70"/>
      <c r="LHE73" s="70"/>
      <c r="LHF73" s="70"/>
      <c r="LHG73" s="70"/>
      <c r="LHH73" s="70"/>
      <c r="LHI73" s="70"/>
      <c r="LHJ73" s="70"/>
      <c r="LHK73" s="70"/>
      <c r="LHL73" s="70"/>
      <c r="LHM73" s="70"/>
      <c r="LHN73" s="70"/>
      <c r="LHO73" s="70"/>
      <c r="LHP73" s="70"/>
      <c r="LHQ73" s="70"/>
      <c r="LHR73" s="70"/>
      <c r="LHS73" s="70"/>
      <c r="LHT73" s="70"/>
      <c r="LHU73" s="70"/>
      <c r="LHV73" s="70"/>
      <c r="LHW73" s="70"/>
      <c r="LHX73" s="70"/>
      <c r="LHY73" s="70"/>
      <c r="LHZ73" s="70"/>
      <c r="LIA73" s="70"/>
      <c r="LIB73" s="70"/>
      <c r="LIC73" s="70"/>
      <c r="LID73" s="70"/>
      <c r="LIE73" s="70"/>
      <c r="LIF73" s="70"/>
      <c r="LIG73" s="70"/>
      <c r="LIH73" s="70"/>
      <c r="LII73" s="70"/>
      <c r="LIJ73" s="70"/>
      <c r="LIK73" s="70"/>
      <c r="LIL73" s="70"/>
      <c r="LIM73" s="70"/>
      <c r="LIN73" s="70"/>
      <c r="LIO73" s="70"/>
      <c r="LIP73" s="70"/>
      <c r="LIQ73" s="70"/>
      <c r="LIR73" s="70"/>
      <c r="LIS73" s="70"/>
      <c r="LIT73" s="70"/>
      <c r="LIU73" s="70"/>
      <c r="LIV73" s="70"/>
      <c r="LIW73" s="70"/>
      <c r="LIX73" s="70"/>
      <c r="LIY73" s="70"/>
      <c r="LIZ73" s="70"/>
      <c r="LJA73" s="70"/>
      <c r="LJB73" s="70"/>
      <c r="LJC73" s="70"/>
      <c r="LJD73" s="70"/>
      <c r="LJE73" s="70"/>
      <c r="LJF73" s="70"/>
      <c r="LJG73" s="70"/>
      <c r="LJH73" s="70"/>
      <c r="LJI73" s="70"/>
      <c r="LJJ73" s="70"/>
      <c r="LJK73" s="70"/>
      <c r="LJL73" s="70"/>
      <c r="LJM73" s="70"/>
      <c r="LJN73" s="70"/>
      <c r="LJO73" s="70"/>
      <c r="LJP73" s="70"/>
      <c r="LJQ73" s="70"/>
      <c r="LJR73" s="70"/>
      <c r="LJS73" s="70"/>
      <c r="LJT73" s="70"/>
      <c r="LJU73" s="70"/>
      <c r="LJV73" s="70"/>
      <c r="LJW73" s="70"/>
      <c r="LJX73" s="70"/>
      <c r="LJY73" s="70"/>
      <c r="LJZ73" s="70"/>
      <c r="LKA73" s="70"/>
      <c r="LKB73" s="70"/>
      <c r="LKC73" s="70"/>
      <c r="LKD73" s="70"/>
      <c r="LKE73" s="70"/>
      <c r="LKF73" s="70"/>
      <c r="LKG73" s="70"/>
      <c r="LKH73" s="70"/>
      <c r="LKI73" s="70"/>
      <c r="LKJ73" s="70"/>
      <c r="LKK73" s="70"/>
      <c r="LKL73" s="70"/>
      <c r="LKM73" s="70"/>
      <c r="LKN73" s="70"/>
      <c r="LKO73" s="70"/>
      <c r="LKP73" s="70"/>
      <c r="LKQ73" s="70"/>
      <c r="LKR73" s="70"/>
      <c r="LKS73" s="70"/>
      <c r="LKT73" s="70"/>
      <c r="LKU73" s="70"/>
      <c r="LKV73" s="70"/>
      <c r="LKW73" s="70"/>
      <c r="LKX73" s="70"/>
      <c r="LKY73" s="70"/>
      <c r="LKZ73" s="70"/>
      <c r="LLA73" s="70"/>
      <c r="LLB73" s="70"/>
      <c r="LLC73" s="70"/>
      <c r="LLD73" s="70"/>
      <c r="LLE73" s="70"/>
      <c r="LLF73" s="70"/>
      <c r="LLG73" s="70"/>
      <c r="LLH73" s="70"/>
      <c r="LLI73" s="70"/>
      <c r="LLJ73" s="70"/>
      <c r="LLK73" s="70"/>
      <c r="LLL73" s="70"/>
      <c r="LLM73" s="70"/>
      <c r="LLN73" s="70"/>
      <c r="LLO73" s="70"/>
      <c r="LLP73" s="70"/>
      <c r="LLQ73" s="70"/>
      <c r="LLR73" s="70"/>
      <c r="LLS73" s="70"/>
      <c r="LLT73" s="70"/>
      <c r="LLU73" s="70"/>
      <c r="LLV73" s="70"/>
      <c r="LLW73" s="70"/>
      <c r="LLX73" s="70"/>
      <c r="LLY73" s="70"/>
      <c r="LLZ73" s="70"/>
      <c r="LMA73" s="70"/>
      <c r="LMB73" s="70"/>
      <c r="LMC73" s="70"/>
      <c r="LMD73" s="70"/>
      <c r="LME73" s="70"/>
      <c r="LMF73" s="70"/>
      <c r="LMG73" s="70"/>
      <c r="LMH73" s="70"/>
      <c r="LMI73" s="70"/>
      <c r="LMJ73" s="70"/>
      <c r="LMK73" s="70"/>
      <c r="LML73" s="70"/>
      <c r="LMM73" s="70"/>
      <c r="LMN73" s="70"/>
      <c r="LMO73" s="70"/>
      <c r="LMP73" s="70"/>
      <c r="LMQ73" s="70"/>
      <c r="LMR73" s="70"/>
      <c r="LMS73" s="70"/>
      <c r="LMT73" s="70"/>
      <c r="LMU73" s="70"/>
      <c r="LMV73" s="70"/>
      <c r="LMW73" s="70"/>
      <c r="LMX73" s="70"/>
      <c r="LMY73" s="70"/>
      <c r="LMZ73" s="70"/>
      <c r="LNA73" s="70"/>
      <c r="LNB73" s="70"/>
      <c r="LNC73" s="70"/>
      <c r="LND73" s="70"/>
      <c r="LNE73" s="70"/>
      <c r="LNF73" s="70"/>
      <c r="LNG73" s="70"/>
      <c r="LNH73" s="70"/>
      <c r="LNI73" s="70"/>
      <c r="LNJ73" s="70"/>
      <c r="LNK73" s="70"/>
      <c r="LNL73" s="70"/>
      <c r="LNM73" s="70"/>
      <c r="LNN73" s="70"/>
      <c r="LNO73" s="70"/>
      <c r="LNP73" s="70"/>
      <c r="LNQ73" s="70"/>
      <c r="LNR73" s="70"/>
      <c r="LNS73" s="70"/>
      <c r="LNT73" s="70"/>
      <c r="LNU73" s="70"/>
      <c r="LNV73" s="70"/>
      <c r="LNW73" s="70"/>
      <c r="LNX73" s="70"/>
      <c r="LNY73" s="70"/>
      <c r="LNZ73" s="70"/>
      <c r="LOA73" s="70"/>
      <c r="LOB73" s="70"/>
      <c r="LOC73" s="70"/>
      <c r="LOD73" s="70"/>
      <c r="LOE73" s="70"/>
      <c r="LOF73" s="70"/>
      <c r="LOG73" s="70"/>
      <c r="LOH73" s="70"/>
      <c r="LOI73" s="70"/>
      <c r="LOJ73" s="70"/>
      <c r="LOK73" s="70"/>
      <c r="LOL73" s="70"/>
      <c r="LOM73" s="70"/>
      <c r="LON73" s="70"/>
      <c r="LOO73" s="70"/>
      <c r="LOP73" s="70"/>
      <c r="LOQ73" s="70"/>
      <c r="LOR73" s="70"/>
      <c r="LOS73" s="70"/>
      <c r="LOT73" s="70"/>
      <c r="LOU73" s="70"/>
      <c r="LOV73" s="70"/>
      <c r="LOW73" s="70"/>
      <c r="LOX73" s="70"/>
      <c r="LOY73" s="70"/>
      <c r="LOZ73" s="70"/>
      <c r="LPA73" s="70"/>
      <c r="LPB73" s="70"/>
      <c r="LPC73" s="70"/>
      <c r="LPD73" s="70"/>
      <c r="LPE73" s="70"/>
      <c r="LPF73" s="70"/>
      <c r="LPG73" s="70"/>
      <c r="LPH73" s="70"/>
      <c r="LPI73" s="70"/>
      <c r="LPJ73" s="70"/>
      <c r="LPK73" s="70"/>
      <c r="LPL73" s="70"/>
      <c r="LPM73" s="70"/>
      <c r="LPN73" s="70"/>
      <c r="LPO73" s="70"/>
      <c r="LPP73" s="70"/>
      <c r="LPQ73" s="70"/>
      <c r="LPR73" s="70"/>
      <c r="LPS73" s="70"/>
      <c r="LPT73" s="70"/>
      <c r="LPU73" s="70"/>
      <c r="LPV73" s="70"/>
      <c r="LPW73" s="70"/>
      <c r="LPX73" s="70"/>
      <c r="LPY73" s="70"/>
      <c r="LPZ73" s="70"/>
      <c r="LQA73" s="70"/>
      <c r="LQB73" s="70"/>
      <c r="LQC73" s="70"/>
      <c r="LQD73" s="70"/>
      <c r="LQE73" s="70"/>
      <c r="LQF73" s="70"/>
      <c r="LQG73" s="70"/>
      <c r="LQH73" s="70"/>
      <c r="LQI73" s="70"/>
      <c r="LQJ73" s="70"/>
      <c r="LQK73" s="70"/>
      <c r="LQL73" s="70"/>
      <c r="LQM73" s="70"/>
      <c r="LQN73" s="70"/>
      <c r="LQO73" s="70"/>
      <c r="LQP73" s="70"/>
      <c r="LQQ73" s="70"/>
      <c r="LQR73" s="70"/>
      <c r="LQS73" s="70"/>
      <c r="LQT73" s="70"/>
      <c r="LQU73" s="70"/>
      <c r="LQV73" s="70"/>
      <c r="LQW73" s="70"/>
      <c r="LQX73" s="70"/>
      <c r="LQY73" s="70"/>
      <c r="LQZ73" s="70"/>
      <c r="LRA73" s="70"/>
      <c r="LRB73" s="70"/>
      <c r="LRC73" s="70"/>
      <c r="LRD73" s="70"/>
      <c r="LRE73" s="70"/>
      <c r="LRF73" s="70"/>
      <c r="LRG73" s="70"/>
      <c r="LRH73" s="70"/>
      <c r="LRI73" s="70"/>
      <c r="LRJ73" s="70"/>
      <c r="LRK73" s="70"/>
      <c r="LRL73" s="70"/>
      <c r="LRM73" s="70"/>
      <c r="LRN73" s="70"/>
      <c r="LRO73" s="70"/>
      <c r="LRP73" s="70"/>
      <c r="LRQ73" s="70"/>
      <c r="LRR73" s="70"/>
      <c r="LRS73" s="70"/>
      <c r="LRT73" s="70"/>
      <c r="LRU73" s="70"/>
      <c r="LRV73" s="70"/>
      <c r="LRW73" s="70"/>
      <c r="LRX73" s="70"/>
      <c r="LRY73" s="70"/>
      <c r="LRZ73" s="70"/>
      <c r="LSA73" s="70"/>
      <c r="LSB73" s="70"/>
      <c r="LSC73" s="70"/>
      <c r="LSD73" s="70"/>
      <c r="LSE73" s="70"/>
      <c r="LSF73" s="70"/>
      <c r="LSG73" s="70"/>
      <c r="LSH73" s="70"/>
      <c r="LSI73" s="70"/>
      <c r="LSJ73" s="70"/>
      <c r="LSK73" s="70"/>
      <c r="LSL73" s="70"/>
      <c r="LSM73" s="70"/>
      <c r="LSN73" s="70"/>
      <c r="LSO73" s="70"/>
      <c r="LSP73" s="70"/>
      <c r="LSQ73" s="70"/>
      <c r="LSR73" s="70"/>
      <c r="LSS73" s="70"/>
      <c r="LST73" s="70"/>
      <c r="LSU73" s="70"/>
      <c r="LSV73" s="70"/>
      <c r="LSW73" s="70"/>
      <c r="LSX73" s="70"/>
      <c r="LSY73" s="70"/>
      <c r="LSZ73" s="70"/>
      <c r="LTA73" s="70"/>
      <c r="LTB73" s="70"/>
      <c r="LTC73" s="70"/>
      <c r="LTD73" s="70"/>
      <c r="LTE73" s="70"/>
      <c r="LTF73" s="70"/>
      <c r="LTG73" s="70"/>
      <c r="LTH73" s="70"/>
      <c r="LTI73" s="70"/>
      <c r="LTJ73" s="70"/>
      <c r="LTK73" s="70"/>
      <c r="LTL73" s="70"/>
      <c r="LTM73" s="70"/>
      <c r="LTN73" s="70"/>
      <c r="LTO73" s="70"/>
      <c r="LTP73" s="70"/>
      <c r="LTQ73" s="70"/>
      <c r="LTR73" s="70"/>
      <c r="LTS73" s="70"/>
      <c r="LTT73" s="70"/>
      <c r="LTU73" s="70"/>
      <c r="LTV73" s="70"/>
      <c r="LTW73" s="70"/>
      <c r="LTX73" s="70"/>
      <c r="LTY73" s="70"/>
      <c r="LTZ73" s="70"/>
      <c r="LUA73" s="70"/>
      <c r="LUB73" s="70"/>
      <c r="LUC73" s="70"/>
      <c r="LUD73" s="70"/>
      <c r="LUE73" s="70"/>
      <c r="LUF73" s="70"/>
      <c r="LUG73" s="70"/>
      <c r="LUH73" s="70"/>
      <c r="LUI73" s="70"/>
      <c r="LUJ73" s="70"/>
      <c r="LUK73" s="70"/>
      <c r="LUL73" s="70"/>
      <c r="LUM73" s="70"/>
      <c r="LUN73" s="70"/>
      <c r="LUO73" s="70"/>
      <c r="LUP73" s="70"/>
      <c r="LUQ73" s="70"/>
      <c r="LUR73" s="70"/>
      <c r="LUS73" s="70"/>
      <c r="LUT73" s="70"/>
      <c r="LUU73" s="70"/>
      <c r="LUV73" s="70"/>
      <c r="LUW73" s="70"/>
      <c r="LUX73" s="70"/>
      <c r="LUY73" s="70"/>
      <c r="LUZ73" s="70"/>
      <c r="LVA73" s="70"/>
      <c r="LVB73" s="70"/>
      <c r="LVC73" s="70"/>
      <c r="LVD73" s="70"/>
      <c r="LVE73" s="70"/>
      <c r="LVF73" s="70"/>
      <c r="LVG73" s="70"/>
      <c r="LVH73" s="70"/>
      <c r="LVI73" s="70"/>
      <c r="LVJ73" s="70"/>
      <c r="LVK73" s="70"/>
      <c r="LVL73" s="70"/>
      <c r="LVM73" s="70"/>
      <c r="LVN73" s="70"/>
      <c r="LVO73" s="70"/>
      <c r="LVP73" s="70"/>
      <c r="LVQ73" s="70"/>
      <c r="LVR73" s="70"/>
      <c r="LVS73" s="70"/>
      <c r="LVT73" s="70"/>
      <c r="LVU73" s="70"/>
      <c r="LVV73" s="70"/>
      <c r="LVW73" s="70"/>
      <c r="LVX73" s="70"/>
      <c r="LVY73" s="70"/>
      <c r="LVZ73" s="70"/>
      <c r="LWA73" s="70"/>
      <c r="LWB73" s="70"/>
      <c r="LWC73" s="70"/>
      <c r="LWD73" s="70"/>
      <c r="LWE73" s="70"/>
      <c r="LWF73" s="70"/>
      <c r="LWG73" s="70"/>
      <c r="LWH73" s="70"/>
      <c r="LWI73" s="70"/>
      <c r="LWJ73" s="70"/>
      <c r="LWK73" s="70"/>
      <c r="LWL73" s="70"/>
      <c r="LWM73" s="70"/>
      <c r="LWN73" s="70"/>
      <c r="LWO73" s="70"/>
      <c r="LWP73" s="70"/>
      <c r="LWQ73" s="70"/>
      <c r="LWR73" s="70"/>
      <c r="LWS73" s="70"/>
      <c r="LWT73" s="70"/>
      <c r="LWU73" s="70"/>
      <c r="LWV73" s="70"/>
      <c r="LWW73" s="70"/>
      <c r="LWX73" s="70"/>
      <c r="LWY73" s="70"/>
      <c r="LWZ73" s="70"/>
      <c r="LXA73" s="70"/>
      <c r="LXB73" s="70"/>
      <c r="LXC73" s="70"/>
      <c r="LXD73" s="70"/>
      <c r="LXE73" s="70"/>
      <c r="LXF73" s="70"/>
      <c r="LXG73" s="70"/>
      <c r="LXH73" s="70"/>
      <c r="LXI73" s="70"/>
      <c r="LXJ73" s="70"/>
      <c r="LXK73" s="70"/>
      <c r="LXL73" s="70"/>
      <c r="LXM73" s="70"/>
      <c r="LXN73" s="70"/>
      <c r="LXO73" s="70"/>
      <c r="LXP73" s="70"/>
      <c r="LXQ73" s="70"/>
      <c r="LXR73" s="70"/>
      <c r="LXS73" s="70"/>
      <c r="LXT73" s="70"/>
      <c r="LXU73" s="70"/>
      <c r="LXV73" s="70"/>
      <c r="LXW73" s="70"/>
      <c r="LXX73" s="70"/>
      <c r="LXY73" s="70"/>
      <c r="LXZ73" s="70"/>
      <c r="LYA73" s="70"/>
      <c r="LYB73" s="70"/>
      <c r="LYC73" s="70"/>
      <c r="LYD73" s="70"/>
      <c r="LYE73" s="70"/>
      <c r="LYF73" s="70"/>
      <c r="LYG73" s="70"/>
      <c r="LYH73" s="70"/>
      <c r="LYI73" s="70"/>
      <c r="LYJ73" s="70"/>
      <c r="LYK73" s="70"/>
      <c r="LYL73" s="70"/>
      <c r="LYM73" s="70"/>
      <c r="LYN73" s="70"/>
      <c r="LYO73" s="70"/>
      <c r="LYP73" s="70"/>
      <c r="LYQ73" s="70"/>
      <c r="LYR73" s="70"/>
      <c r="LYS73" s="70"/>
      <c r="LYT73" s="70"/>
      <c r="LYU73" s="70"/>
      <c r="LYV73" s="70"/>
      <c r="LYW73" s="70"/>
      <c r="LYX73" s="70"/>
      <c r="LYY73" s="70"/>
      <c r="LYZ73" s="70"/>
      <c r="LZA73" s="70"/>
      <c r="LZB73" s="70"/>
      <c r="LZC73" s="70"/>
      <c r="LZD73" s="70"/>
      <c r="LZE73" s="70"/>
      <c r="LZF73" s="70"/>
      <c r="LZG73" s="70"/>
      <c r="LZH73" s="70"/>
      <c r="LZI73" s="70"/>
      <c r="LZJ73" s="70"/>
      <c r="LZK73" s="70"/>
      <c r="LZL73" s="70"/>
      <c r="LZM73" s="70"/>
      <c r="LZN73" s="70"/>
      <c r="LZO73" s="70"/>
      <c r="LZP73" s="70"/>
      <c r="LZQ73" s="70"/>
      <c r="LZR73" s="70"/>
      <c r="LZS73" s="70"/>
      <c r="LZT73" s="70"/>
      <c r="LZU73" s="70"/>
      <c r="LZV73" s="70"/>
      <c r="LZW73" s="70"/>
      <c r="LZX73" s="70"/>
      <c r="LZY73" s="70"/>
      <c r="LZZ73" s="70"/>
      <c r="MAA73" s="70"/>
      <c r="MAB73" s="70"/>
      <c r="MAC73" s="70"/>
      <c r="MAD73" s="70"/>
      <c r="MAE73" s="70"/>
      <c r="MAF73" s="70"/>
      <c r="MAG73" s="70"/>
      <c r="MAH73" s="70"/>
      <c r="MAI73" s="70"/>
      <c r="MAJ73" s="70"/>
      <c r="MAK73" s="70"/>
      <c r="MAL73" s="70"/>
      <c r="MAM73" s="70"/>
      <c r="MAN73" s="70"/>
      <c r="MAO73" s="70"/>
      <c r="MAP73" s="70"/>
      <c r="MAQ73" s="70"/>
      <c r="MAR73" s="70"/>
      <c r="MAS73" s="70"/>
      <c r="MAT73" s="70"/>
      <c r="MAU73" s="70"/>
      <c r="MAV73" s="70"/>
      <c r="MAW73" s="70"/>
      <c r="MAX73" s="70"/>
      <c r="MAY73" s="70"/>
      <c r="MAZ73" s="70"/>
      <c r="MBA73" s="70"/>
      <c r="MBB73" s="70"/>
      <c r="MBC73" s="70"/>
      <c r="MBD73" s="70"/>
      <c r="MBE73" s="70"/>
      <c r="MBF73" s="70"/>
      <c r="MBG73" s="70"/>
      <c r="MBH73" s="70"/>
      <c r="MBI73" s="70"/>
      <c r="MBJ73" s="70"/>
      <c r="MBK73" s="70"/>
      <c r="MBL73" s="70"/>
      <c r="MBM73" s="70"/>
      <c r="MBN73" s="70"/>
      <c r="MBO73" s="70"/>
      <c r="MBP73" s="70"/>
      <c r="MBQ73" s="70"/>
      <c r="MBR73" s="70"/>
      <c r="MBS73" s="70"/>
      <c r="MBT73" s="70"/>
      <c r="MBU73" s="70"/>
      <c r="MBV73" s="70"/>
      <c r="MBW73" s="70"/>
      <c r="MBX73" s="70"/>
      <c r="MBY73" s="70"/>
      <c r="MBZ73" s="70"/>
      <c r="MCA73" s="70"/>
      <c r="MCB73" s="70"/>
      <c r="MCC73" s="70"/>
      <c r="MCD73" s="70"/>
      <c r="MCE73" s="70"/>
      <c r="MCF73" s="70"/>
      <c r="MCG73" s="70"/>
      <c r="MCH73" s="70"/>
      <c r="MCI73" s="70"/>
      <c r="MCJ73" s="70"/>
      <c r="MCK73" s="70"/>
      <c r="MCL73" s="70"/>
      <c r="MCM73" s="70"/>
      <c r="MCN73" s="70"/>
      <c r="MCO73" s="70"/>
      <c r="MCP73" s="70"/>
      <c r="MCQ73" s="70"/>
      <c r="MCR73" s="70"/>
      <c r="MCS73" s="70"/>
      <c r="MCT73" s="70"/>
      <c r="MCU73" s="70"/>
      <c r="MCV73" s="70"/>
      <c r="MCW73" s="70"/>
      <c r="MCX73" s="70"/>
      <c r="MCY73" s="70"/>
      <c r="MCZ73" s="70"/>
      <c r="MDA73" s="70"/>
      <c r="MDB73" s="70"/>
      <c r="MDC73" s="70"/>
      <c r="MDD73" s="70"/>
      <c r="MDE73" s="70"/>
      <c r="MDF73" s="70"/>
      <c r="MDG73" s="70"/>
      <c r="MDH73" s="70"/>
      <c r="MDI73" s="70"/>
      <c r="MDJ73" s="70"/>
      <c r="MDK73" s="70"/>
      <c r="MDL73" s="70"/>
      <c r="MDM73" s="70"/>
      <c r="MDN73" s="70"/>
      <c r="MDO73" s="70"/>
      <c r="MDP73" s="70"/>
      <c r="MDQ73" s="70"/>
      <c r="MDR73" s="70"/>
      <c r="MDS73" s="70"/>
      <c r="MDT73" s="70"/>
      <c r="MDU73" s="70"/>
      <c r="MDV73" s="70"/>
      <c r="MDW73" s="70"/>
      <c r="MDX73" s="70"/>
      <c r="MDY73" s="70"/>
      <c r="MDZ73" s="70"/>
      <c r="MEA73" s="70"/>
      <c r="MEB73" s="70"/>
      <c r="MEC73" s="70"/>
      <c r="MED73" s="70"/>
      <c r="MEE73" s="70"/>
      <c r="MEF73" s="70"/>
      <c r="MEG73" s="70"/>
      <c r="MEH73" s="70"/>
      <c r="MEI73" s="70"/>
      <c r="MEJ73" s="70"/>
      <c r="MEK73" s="70"/>
      <c r="MEL73" s="70"/>
      <c r="MEM73" s="70"/>
      <c r="MEN73" s="70"/>
      <c r="MEO73" s="70"/>
      <c r="MEP73" s="70"/>
      <c r="MEQ73" s="70"/>
      <c r="MER73" s="70"/>
      <c r="MES73" s="70"/>
      <c r="MET73" s="70"/>
      <c r="MEU73" s="70"/>
      <c r="MEV73" s="70"/>
      <c r="MEW73" s="70"/>
      <c r="MEX73" s="70"/>
      <c r="MEY73" s="70"/>
      <c r="MEZ73" s="70"/>
      <c r="MFA73" s="70"/>
      <c r="MFB73" s="70"/>
      <c r="MFC73" s="70"/>
      <c r="MFD73" s="70"/>
      <c r="MFE73" s="70"/>
      <c r="MFF73" s="70"/>
      <c r="MFG73" s="70"/>
      <c r="MFH73" s="70"/>
      <c r="MFI73" s="70"/>
      <c r="MFJ73" s="70"/>
      <c r="MFK73" s="70"/>
      <c r="MFL73" s="70"/>
      <c r="MFM73" s="70"/>
      <c r="MFN73" s="70"/>
      <c r="MFO73" s="70"/>
      <c r="MFP73" s="70"/>
      <c r="MFQ73" s="70"/>
      <c r="MFR73" s="70"/>
      <c r="MFS73" s="70"/>
      <c r="MFT73" s="70"/>
      <c r="MFU73" s="70"/>
      <c r="MFV73" s="70"/>
      <c r="MFW73" s="70"/>
      <c r="MFX73" s="70"/>
      <c r="MFY73" s="70"/>
      <c r="MFZ73" s="70"/>
      <c r="MGA73" s="70"/>
      <c r="MGB73" s="70"/>
      <c r="MGC73" s="70"/>
      <c r="MGD73" s="70"/>
      <c r="MGE73" s="70"/>
      <c r="MGF73" s="70"/>
      <c r="MGG73" s="70"/>
      <c r="MGH73" s="70"/>
      <c r="MGI73" s="70"/>
      <c r="MGJ73" s="70"/>
      <c r="MGK73" s="70"/>
      <c r="MGL73" s="70"/>
      <c r="MGM73" s="70"/>
      <c r="MGN73" s="70"/>
      <c r="MGO73" s="70"/>
      <c r="MGP73" s="70"/>
      <c r="MGQ73" s="70"/>
      <c r="MGR73" s="70"/>
      <c r="MGS73" s="70"/>
      <c r="MGT73" s="70"/>
      <c r="MGU73" s="70"/>
      <c r="MGV73" s="70"/>
      <c r="MGW73" s="70"/>
      <c r="MGX73" s="70"/>
      <c r="MGY73" s="70"/>
      <c r="MGZ73" s="70"/>
      <c r="MHA73" s="70"/>
      <c r="MHB73" s="70"/>
      <c r="MHC73" s="70"/>
      <c r="MHD73" s="70"/>
      <c r="MHE73" s="70"/>
      <c r="MHF73" s="70"/>
      <c r="MHG73" s="70"/>
      <c r="MHH73" s="70"/>
      <c r="MHI73" s="70"/>
      <c r="MHJ73" s="70"/>
      <c r="MHK73" s="70"/>
      <c r="MHL73" s="70"/>
      <c r="MHM73" s="70"/>
      <c r="MHN73" s="70"/>
      <c r="MHO73" s="70"/>
      <c r="MHP73" s="70"/>
      <c r="MHQ73" s="70"/>
      <c r="MHR73" s="70"/>
      <c r="MHS73" s="70"/>
      <c r="MHT73" s="70"/>
      <c r="MHU73" s="70"/>
      <c r="MHV73" s="70"/>
      <c r="MHW73" s="70"/>
      <c r="MHX73" s="70"/>
      <c r="MHY73" s="70"/>
      <c r="MHZ73" s="70"/>
      <c r="MIA73" s="70"/>
      <c r="MIB73" s="70"/>
      <c r="MIC73" s="70"/>
      <c r="MID73" s="70"/>
      <c r="MIE73" s="70"/>
      <c r="MIF73" s="70"/>
      <c r="MIG73" s="70"/>
      <c r="MIH73" s="70"/>
      <c r="MII73" s="70"/>
      <c r="MIJ73" s="70"/>
      <c r="MIK73" s="70"/>
      <c r="MIL73" s="70"/>
      <c r="MIM73" s="70"/>
      <c r="MIN73" s="70"/>
      <c r="MIO73" s="70"/>
      <c r="MIP73" s="70"/>
      <c r="MIQ73" s="70"/>
      <c r="MIR73" s="70"/>
      <c r="MIS73" s="70"/>
      <c r="MIT73" s="70"/>
      <c r="MIU73" s="70"/>
      <c r="MIV73" s="70"/>
      <c r="MIW73" s="70"/>
      <c r="MIX73" s="70"/>
      <c r="MIY73" s="70"/>
      <c r="MIZ73" s="70"/>
      <c r="MJA73" s="70"/>
      <c r="MJB73" s="70"/>
      <c r="MJC73" s="70"/>
      <c r="MJD73" s="70"/>
      <c r="MJE73" s="70"/>
      <c r="MJF73" s="70"/>
      <c r="MJG73" s="70"/>
      <c r="MJH73" s="70"/>
      <c r="MJI73" s="70"/>
      <c r="MJJ73" s="70"/>
      <c r="MJK73" s="70"/>
      <c r="MJL73" s="70"/>
      <c r="MJM73" s="70"/>
      <c r="MJN73" s="70"/>
      <c r="MJO73" s="70"/>
      <c r="MJP73" s="70"/>
      <c r="MJQ73" s="70"/>
      <c r="MJR73" s="70"/>
      <c r="MJS73" s="70"/>
      <c r="MJT73" s="70"/>
      <c r="MJU73" s="70"/>
      <c r="MJV73" s="70"/>
      <c r="MJW73" s="70"/>
      <c r="MJX73" s="70"/>
      <c r="MJY73" s="70"/>
      <c r="MJZ73" s="70"/>
      <c r="MKA73" s="70"/>
      <c r="MKB73" s="70"/>
      <c r="MKC73" s="70"/>
      <c r="MKD73" s="70"/>
      <c r="MKE73" s="70"/>
      <c r="MKF73" s="70"/>
      <c r="MKG73" s="70"/>
      <c r="MKH73" s="70"/>
      <c r="MKI73" s="70"/>
      <c r="MKJ73" s="70"/>
      <c r="MKK73" s="70"/>
      <c r="MKL73" s="70"/>
      <c r="MKM73" s="70"/>
      <c r="MKN73" s="70"/>
      <c r="MKO73" s="70"/>
      <c r="MKP73" s="70"/>
      <c r="MKQ73" s="70"/>
      <c r="MKR73" s="70"/>
      <c r="MKS73" s="70"/>
      <c r="MKT73" s="70"/>
      <c r="MKU73" s="70"/>
      <c r="MKV73" s="70"/>
      <c r="MKW73" s="70"/>
      <c r="MKX73" s="70"/>
      <c r="MKY73" s="70"/>
      <c r="MKZ73" s="70"/>
      <c r="MLA73" s="70"/>
      <c r="MLB73" s="70"/>
      <c r="MLC73" s="70"/>
      <c r="MLD73" s="70"/>
      <c r="MLE73" s="70"/>
      <c r="MLF73" s="70"/>
      <c r="MLG73" s="70"/>
      <c r="MLH73" s="70"/>
      <c r="MLI73" s="70"/>
      <c r="MLJ73" s="70"/>
      <c r="MLK73" s="70"/>
      <c r="MLL73" s="70"/>
      <c r="MLM73" s="70"/>
      <c r="MLN73" s="70"/>
      <c r="MLO73" s="70"/>
      <c r="MLP73" s="70"/>
      <c r="MLQ73" s="70"/>
      <c r="MLR73" s="70"/>
      <c r="MLS73" s="70"/>
      <c r="MLT73" s="70"/>
      <c r="MLU73" s="70"/>
      <c r="MLV73" s="70"/>
      <c r="MLW73" s="70"/>
      <c r="MLX73" s="70"/>
      <c r="MLY73" s="70"/>
      <c r="MLZ73" s="70"/>
      <c r="MMA73" s="70"/>
      <c r="MMB73" s="70"/>
      <c r="MMC73" s="70"/>
      <c r="MMD73" s="70"/>
      <c r="MME73" s="70"/>
      <c r="MMF73" s="70"/>
      <c r="MMG73" s="70"/>
      <c r="MMH73" s="70"/>
      <c r="MMI73" s="70"/>
      <c r="MMJ73" s="70"/>
      <c r="MMK73" s="70"/>
      <c r="MML73" s="70"/>
      <c r="MMM73" s="70"/>
      <c r="MMN73" s="70"/>
      <c r="MMO73" s="70"/>
      <c r="MMP73" s="70"/>
      <c r="MMQ73" s="70"/>
      <c r="MMR73" s="70"/>
      <c r="MMS73" s="70"/>
      <c r="MMT73" s="70"/>
      <c r="MMU73" s="70"/>
      <c r="MMV73" s="70"/>
      <c r="MMW73" s="70"/>
      <c r="MMX73" s="70"/>
      <c r="MMY73" s="70"/>
      <c r="MMZ73" s="70"/>
      <c r="MNA73" s="70"/>
      <c r="MNB73" s="70"/>
      <c r="MNC73" s="70"/>
      <c r="MND73" s="70"/>
      <c r="MNE73" s="70"/>
      <c r="MNF73" s="70"/>
      <c r="MNG73" s="70"/>
      <c r="MNH73" s="70"/>
      <c r="MNI73" s="70"/>
      <c r="MNJ73" s="70"/>
      <c r="MNK73" s="70"/>
      <c r="MNL73" s="70"/>
      <c r="MNM73" s="70"/>
      <c r="MNN73" s="70"/>
      <c r="MNO73" s="70"/>
      <c r="MNP73" s="70"/>
      <c r="MNQ73" s="70"/>
      <c r="MNR73" s="70"/>
      <c r="MNS73" s="70"/>
      <c r="MNT73" s="70"/>
      <c r="MNU73" s="70"/>
      <c r="MNV73" s="70"/>
      <c r="MNW73" s="70"/>
      <c r="MNX73" s="70"/>
      <c r="MNY73" s="70"/>
      <c r="MNZ73" s="70"/>
      <c r="MOA73" s="70"/>
      <c r="MOB73" s="70"/>
      <c r="MOC73" s="70"/>
      <c r="MOD73" s="70"/>
      <c r="MOE73" s="70"/>
      <c r="MOF73" s="70"/>
      <c r="MOG73" s="70"/>
      <c r="MOH73" s="70"/>
      <c r="MOI73" s="70"/>
      <c r="MOJ73" s="70"/>
      <c r="MOK73" s="70"/>
      <c r="MOL73" s="70"/>
      <c r="MOM73" s="70"/>
      <c r="MON73" s="70"/>
      <c r="MOO73" s="70"/>
      <c r="MOP73" s="70"/>
      <c r="MOQ73" s="70"/>
      <c r="MOR73" s="70"/>
      <c r="MOS73" s="70"/>
      <c r="MOT73" s="70"/>
      <c r="MOU73" s="70"/>
      <c r="MOV73" s="70"/>
      <c r="MOW73" s="70"/>
      <c r="MOX73" s="70"/>
      <c r="MOY73" s="70"/>
      <c r="MOZ73" s="70"/>
      <c r="MPA73" s="70"/>
      <c r="MPB73" s="70"/>
      <c r="MPC73" s="70"/>
      <c r="MPD73" s="70"/>
      <c r="MPE73" s="70"/>
      <c r="MPF73" s="70"/>
      <c r="MPG73" s="70"/>
      <c r="MPH73" s="70"/>
      <c r="MPI73" s="70"/>
      <c r="MPJ73" s="70"/>
      <c r="MPK73" s="70"/>
      <c r="MPL73" s="70"/>
      <c r="MPM73" s="70"/>
      <c r="MPN73" s="70"/>
      <c r="MPO73" s="70"/>
      <c r="MPP73" s="70"/>
      <c r="MPQ73" s="70"/>
      <c r="MPR73" s="70"/>
      <c r="MPS73" s="70"/>
      <c r="MPT73" s="70"/>
      <c r="MPU73" s="70"/>
      <c r="MPV73" s="70"/>
      <c r="MPW73" s="70"/>
      <c r="MPX73" s="70"/>
      <c r="MPY73" s="70"/>
      <c r="MPZ73" s="70"/>
      <c r="MQA73" s="70"/>
      <c r="MQB73" s="70"/>
      <c r="MQC73" s="70"/>
      <c r="MQD73" s="70"/>
      <c r="MQE73" s="70"/>
      <c r="MQF73" s="70"/>
      <c r="MQG73" s="70"/>
      <c r="MQH73" s="70"/>
      <c r="MQI73" s="70"/>
      <c r="MQJ73" s="70"/>
      <c r="MQK73" s="70"/>
      <c r="MQL73" s="70"/>
      <c r="MQM73" s="70"/>
      <c r="MQN73" s="70"/>
      <c r="MQO73" s="70"/>
      <c r="MQP73" s="70"/>
      <c r="MQQ73" s="70"/>
      <c r="MQR73" s="70"/>
      <c r="MQS73" s="70"/>
      <c r="MQT73" s="70"/>
      <c r="MQU73" s="70"/>
      <c r="MQV73" s="70"/>
      <c r="MQW73" s="70"/>
      <c r="MQX73" s="70"/>
      <c r="MQY73" s="70"/>
      <c r="MQZ73" s="70"/>
      <c r="MRA73" s="70"/>
      <c r="MRB73" s="70"/>
      <c r="MRC73" s="70"/>
      <c r="MRD73" s="70"/>
      <c r="MRE73" s="70"/>
      <c r="MRF73" s="70"/>
      <c r="MRG73" s="70"/>
      <c r="MRH73" s="70"/>
      <c r="MRI73" s="70"/>
      <c r="MRJ73" s="70"/>
      <c r="MRK73" s="70"/>
      <c r="MRL73" s="70"/>
      <c r="MRM73" s="70"/>
      <c r="MRN73" s="70"/>
      <c r="MRO73" s="70"/>
      <c r="MRP73" s="70"/>
      <c r="MRQ73" s="70"/>
      <c r="MRR73" s="70"/>
      <c r="MRS73" s="70"/>
      <c r="MRT73" s="70"/>
      <c r="MRU73" s="70"/>
      <c r="MRV73" s="70"/>
      <c r="MRW73" s="70"/>
      <c r="MRX73" s="70"/>
      <c r="MRY73" s="70"/>
      <c r="MRZ73" s="70"/>
      <c r="MSA73" s="70"/>
      <c r="MSB73" s="70"/>
      <c r="MSC73" s="70"/>
      <c r="MSD73" s="70"/>
      <c r="MSE73" s="70"/>
      <c r="MSF73" s="70"/>
      <c r="MSG73" s="70"/>
      <c r="MSH73" s="70"/>
      <c r="MSI73" s="70"/>
      <c r="MSJ73" s="70"/>
      <c r="MSK73" s="70"/>
      <c r="MSL73" s="70"/>
      <c r="MSM73" s="70"/>
      <c r="MSN73" s="70"/>
      <c r="MSO73" s="70"/>
      <c r="MSP73" s="70"/>
      <c r="MSQ73" s="70"/>
      <c r="MSR73" s="70"/>
      <c r="MSS73" s="70"/>
      <c r="MST73" s="70"/>
      <c r="MSU73" s="70"/>
      <c r="MSV73" s="70"/>
      <c r="MSW73" s="70"/>
      <c r="MSX73" s="70"/>
      <c r="MSY73" s="70"/>
      <c r="MSZ73" s="70"/>
      <c r="MTA73" s="70"/>
      <c r="MTB73" s="70"/>
      <c r="MTC73" s="70"/>
      <c r="MTD73" s="70"/>
      <c r="MTE73" s="70"/>
      <c r="MTF73" s="70"/>
      <c r="MTG73" s="70"/>
      <c r="MTH73" s="70"/>
      <c r="MTI73" s="70"/>
      <c r="MTJ73" s="70"/>
      <c r="MTK73" s="70"/>
      <c r="MTL73" s="70"/>
      <c r="MTM73" s="70"/>
      <c r="MTN73" s="70"/>
      <c r="MTO73" s="70"/>
      <c r="MTP73" s="70"/>
      <c r="MTQ73" s="70"/>
      <c r="MTR73" s="70"/>
      <c r="MTS73" s="70"/>
      <c r="MTT73" s="70"/>
      <c r="MTU73" s="70"/>
      <c r="MTV73" s="70"/>
      <c r="MTW73" s="70"/>
      <c r="MTX73" s="70"/>
      <c r="MTY73" s="70"/>
      <c r="MTZ73" s="70"/>
      <c r="MUA73" s="70"/>
      <c r="MUB73" s="70"/>
      <c r="MUC73" s="70"/>
      <c r="MUD73" s="70"/>
      <c r="MUE73" s="70"/>
      <c r="MUF73" s="70"/>
      <c r="MUG73" s="70"/>
      <c r="MUH73" s="70"/>
      <c r="MUI73" s="70"/>
      <c r="MUJ73" s="70"/>
      <c r="MUK73" s="70"/>
      <c r="MUL73" s="70"/>
      <c r="MUM73" s="70"/>
      <c r="MUN73" s="70"/>
      <c r="MUO73" s="70"/>
      <c r="MUP73" s="70"/>
      <c r="MUQ73" s="70"/>
      <c r="MUR73" s="70"/>
      <c r="MUS73" s="70"/>
      <c r="MUT73" s="70"/>
      <c r="MUU73" s="70"/>
      <c r="MUV73" s="70"/>
      <c r="MUW73" s="70"/>
      <c r="MUX73" s="70"/>
      <c r="MUY73" s="70"/>
      <c r="MUZ73" s="70"/>
      <c r="MVA73" s="70"/>
      <c r="MVB73" s="70"/>
      <c r="MVC73" s="70"/>
      <c r="MVD73" s="70"/>
      <c r="MVE73" s="70"/>
      <c r="MVF73" s="70"/>
      <c r="MVG73" s="70"/>
      <c r="MVH73" s="70"/>
      <c r="MVI73" s="70"/>
      <c r="MVJ73" s="70"/>
      <c r="MVK73" s="70"/>
      <c r="MVL73" s="70"/>
      <c r="MVM73" s="70"/>
      <c r="MVN73" s="70"/>
      <c r="MVO73" s="70"/>
      <c r="MVP73" s="70"/>
      <c r="MVQ73" s="70"/>
      <c r="MVR73" s="70"/>
      <c r="MVS73" s="70"/>
      <c r="MVT73" s="70"/>
      <c r="MVU73" s="70"/>
      <c r="MVV73" s="70"/>
      <c r="MVW73" s="70"/>
      <c r="MVX73" s="70"/>
      <c r="MVY73" s="70"/>
      <c r="MVZ73" s="70"/>
      <c r="MWA73" s="70"/>
      <c r="MWB73" s="70"/>
      <c r="MWC73" s="70"/>
      <c r="MWD73" s="70"/>
      <c r="MWE73" s="70"/>
      <c r="MWF73" s="70"/>
      <c r="MWG73" s="70"/>
      <c r="MWH73" s="70"/>
      <c r="MWI73" s="70"/>
      <c r="MWJ73" s="70"/>
      <c r="MWK73" s="70"/>
      <c r="MWL73" s="70"/>
      <c r="MWM73" s="70"/>
      <c r="MWN73" s="70"/>
      <c r="MWO73" s="70"/>
      <c r="MWP73" s="70"/>
      <c r="MWQ73" s="70"/>
      <c r="MWR73" s="70"/>
      <c r="MWS73" s="70"/>
      <c r="MWT73" s="70"/>
      <c r="MWU73" s="70"/>
      <c r="MWV73" s="70"/>
      <c r="MWW73" s="70"/>
      <c r="MWX73" s="70"/>
      <c r="MWY73" s="70"/>
      <c r="MWZ73" s="70"/>
      <c r="MXA73" s="70"/>
      <c r="MXB73" s="70"/>
      <c r="MXC73" s="70"/>
      <c r="MXD73" s="70"/>
      <c r="MXE73" s="70"/>
      <c r="MXF73" s="70"/>
      <c r="MXG73" s="70"/>
      <c r="MXH73" s="70"/>
      <c r="MXI73" s="70"/>
      <c r="MXJ73" s="70"/>
      <c r="MXK73" s="70"/>
      <c r="MXL73" s="70"/>
      <c r="MXM73" s="70"/>
      <c r="MXN73" s="70"/>
      <c r="MXO73" s="70"/>
      <c r="MXP73" s="70"/>
      <c r="MXQ73" s="70"/>
      <c r="MXR73" s="70"/>
      <c r="MXS73" s="70"/>
      <c r="MXT73" s="70"/>
      <c r="MXU73" s="70"/>
      <c r="MXV73" s="70"/>
      <c r="MXW73" s="70"/>
      <c r="MXX73" s="70"/>
      <c r="MXY73" s="70"/>
      <c r="MXZ73" s="70"/>
      <c r="MYA73" s="70"/>
      <c r="MYB73" s="70"/>
      <c r="MYC73" s="70"/>
      <c r="MYD73" s="70"/>
      <c r="MYE73" s="70"/>
      <c r="MYF73" s="70"/>
      <c r="MYG73" s="70"/>
      <c r="MYH73" s="70"/>
      <c r="MYI73" s="70"/>
      <c r="MYJ73" s="70"/>
      <c r="MYK73" s="70"/>
      <c r="MYL73" s="70"/>
      <c r="MYM73" s="70"/>
      <c r="MYN73" s="70"/>
      <c r="MYO73" s="70"/>
      <c r="MYP73" s="70"/>
      <c r="MYQ73" s="70"/>
      <c r="MYR73" s="70"/>
      <c r="MYS73" s="70"/>
      <c r="MYT73" s="70"/>
      <c r="MYU73" s="70"/>
      <c r="MYV73" s="70"/>
      <c r="MYW73" s="70"/>
      <c r="MYX73" s="70"/>
      <c r="MYY73" s="70"/>
      <c r="MYZ73" s="70"/>
      <c r="MZA73" s="70"/>
      <c r="MZB73" s="70"/>
      <c r="MZC73" s="70"/>
      <c r="MZD73" s="70"/>
      <c r="MZE73" s="70"/>
      <c r="MZF73" s="70"/>
      <c r="MZG73" s="70"/>
      <c r="MZH73" s="70"/>
      <c r="MZI73" s="70"/>
      <c r="MZJ73" s="70"/>
      <c r="MZK73" s="70"/>
      <c r="MZL73" s="70"/>
      <c r="MZM73" s="70"/>
      <c r="MZN73" s="70"/>
      <c r="MZO73" s="70"/>
      <c r="MZP73" s="70"/>
      <c r="MZQ73" s="70"/>
      <c r="MZR73" s="70"/>
      <c r="MZS73" s="70"/>
      <c r="MZT73" s="70"/>
      <c r="MZU73" s="70"/>
      <c r="MZV73" s="70"/>
      <c r="MZW73" s="70"/>
      <c r="MZX73" s="70"/>
      <c r="MZY73" s="70"/>
      <c r="MZZ73" s="70"/>
      <c r="NAA73" s="70"/>
      <c r="NAB73" s="70"/>
      <c r="NAC73" s="70"/>
      <c r="NAD73" s="70"/>
      <c r="NAE73" s="70"/>
      <c r="NAF73" s="70"/>
      <c r="NAG73" s="70"/>
      <c r="NAH73" s="70"/>
      <c r="NAI73" s="70"/>
      <c r="NAJ73" s="70"/>
      <c r="NAK73" s="70"/>
      <c r="NAL73" s="70"/>
      <c r="NAM73" s="70"/>
      <c r="NAN73" s="70"/>
      <c r="NAO73" s="70"/>
      <c r="NAP73" s="70"/>
      <c r="NAQ73" s="70"/>
      <c r="NAR73" s="70"/>
      <c r="NAS73" s="70"/>
      <c r="NAT73" s="70"/>
      <c r="NAU73" s="70"/>
      <c r="NAV73" s="70"/>
      <c r="NAW73" s="70"/>
      <c r="NAX73" s="70"/>
      <c r="NAY73" s="70"/>
      <c r="NAZ73" s="70"/>
      <c r="NBA73" s="70"/>
      <c r="NBB73" s="70"/>
      <c r="NBC73" s="70"/>
      <c r="NBD73" s="70"/>
      <c r="NBE73" s="70"/>
      <c r="NBF73" s="70"/>
      <c r="NBG73" s="70"/>
      <c r="NBH73" s="70"/>
      <c r="NBI73" s="70"/>
      <c r="NBJ73" s="70"/>
      <c r="NBK73" s="70"/>
      <c r="NBL73" s="70"/>
      <c r="NBM73" s="70"/>
      <c r="NBN73" s="70"/>
      <c r="NBO73" s="70"/>
      <c r="NBP73" s="70"/>
      <c r="NBQ73" s="70"/>
      <c r="NBR73" s="70"/>
      <c r="NBS73" s="70"/>
      <c r="NBT73" s="70"/>
      <c r="NBU73" s="70"/>
      <c r="NBV73" s="70"/>
      <c r="NBW73" s="70"/>
      <c r="NBX73" s="70"/>
      <c r="NBY73" s="70"/>
      <c r="NBZ73" s="70"/>
      <c r="NCA73" s="70"/>
      <c r="NCB73" s="70"/>
      <c r="NCC73" s="70"/>
      <c r="NCD73" s="70"/>
      <c r="NCE73" s="70"/>
      <c r="NCF73" s="70"/>
      <c r="NCG73" s="70"/>
      <c r="NCH73" s="70"/>
      <c r="NCI73" s="70"/>
      <c r="NCJ73" s="70"/>
      <c r="NCK73" s="70"/>
      <c r="NCL73" s="70"/>
      <c r="NCM73" s="70"/>
      <c r="NCN73" s="70"/>
      <c r="NCO73" s="70"/>
      <c r="NCP73" s="70"/>
      <c r="NCQ73" s="70"/>
      <c r="NCR73" s="70"/>
      <c r="NCS73" s="70"/>
      <c r="NCT73" s="70"/>
      <c r="NCU73" s="70"/>
      <c r="NCV73" s="70"/>
      <c r="NCW73" s="70"/>
      <c r="NCX73" s="70"/>
      <c r="NCY73" s="70"/>
      <c r="NCZ73" s="70"/>
      <c r="NDA73" s="70"/>
      <c r="NDB73" s="70"/>
      <c r="NDC73" s="70"/>
      <c r="NDD73" s="70"/>
      <c r="NDE73" s="70"/>
      <c r="NDF73" s="70"/>
      <c r="NDG73" s="70"/>
      <c r="NDH73" s="70"/>
      <c r="NDI73" s="70"/>
      <c r="NDJ73" s="70"/>
      <c r="NDK73" s="70"/>
      <c r="NDL73" s="70"/>
      <c r="NDM73" s="70"/>
      <c r="NDN73" s="70"/>
      <c r="NDO73" s="70"/>
      <c r="NDP73" s="70"/>
      <c r="NDQ73" s="70"/>
      <c r="NDR73" s="70"/>
      <c r="NDS73" s="70"/>
      <c r="NDT73" s="70"/>
      <c r="NDU73" s="70"/>
      <c r="NDV73" s="70"/>
      <c r="NDW73" s="70"/>
      <c r="NDX73" s="70"/>
      <c r="NDY73" s="70"/>
      <c r="NDZ73" s="70"/>
      <c r="NEA73" s="70"/>
      <c r="NEB73" s="70"/>
      <c r="NEC73" s="70"/>
      <c r="NED73" s="70"/>
      <c r="NEE73" s="70"/>
      <c r="NEF73" s="70"/>
      <c r="NEG73" s="70"/>
      <c r="NEH73" s="70"/>
      <c r="NEI73" s="70"/>
      <c r="NEJ73" s="70"/>
      <c r="NEK73" s="70"/>
      <c r="NEL73" s="70"/>
      <c r="NEM73" s="70"/>
      <c r="NEN73" s="70"/>
      <c r="NEO73" s="70"/>
      <c r="NEP73" s="70"/>
      <c r="NEQ73" s="70"/>
      <c r="NER73" s="70"/>
      <c r="NES73" s="70"/>
      <c r="NET73" s="70"/>
      <c r="NEU73" s="70"/>
      <c r="NEV73" s="70"/>
      <c r="NEW73" s="70"/>
      <c r="NEX73" s="70"/>
      <c r="NEY73" s="70"/>
      <c r="NEZ73" s="70"/>
      <c r="NFA73" s="70"/>
      <c r="NFB73" s="70"/>
      <c r="NFC73" s="70"/>
      <c r="NFD73" s="70"/>
      <c r="NFE73" s="70"/>
      <c r="NFF73" s="70"/>
      <c r="NFG73" s="70"/>
      <c r="NFH73" s="70"/>
      <c r="NFI73" s="70"/>
      <c r="NFJ73" s="70"/>
      <c r="NFK73" s="70"/>
      <c r="NFL73" s="70"/>
      <c r="NFM73" s="70"/>
      <c r="NFN73" s="70"/>
      <c r="NFO73" s="70"/>
      <c r="NFP73" s="70"/>
      <c r="NFQ73" s="70"/>
      <c r="NFR73" s="70"/>
      <c r="NFS73" s="70"/>
      <c r="NFT73" s="70"/>
      <c r="NFU73" s="70"/>
      <c r="NFV73" s="70"/>
      <c r="NFW73" s="70"/>
      <c r="NFX73" s="70"/>
      <c r="NFY73" s="70"/>
      <c r="NFZ73" s="70"/>
      <c r="NGA73" s="70"/>
      <c r="NGB73" s="70"/>
      <c r="NGC73" s="70"/>
      <c r="NGD73" s="70"/>
      <c r="NGE73" s="70"/>
      <c r="NGF73" s="70"/>
      <c r="NGG73" s="70"/>
      <c r="NGH73" s="70"/>
      <c r="NGI73" s="70"/>
      <c r="NGJ73" s="70"/>
      <c r="NGK73" s="70"/>
      <c r="NGL73" s="70"/>
      <c r="NGM73" s="70"/>
      <c r="NGN73" s="70"/>
      <c r="NGO73" s="70"/>
      <c r="NGP73" s="70"/>
      <c r="NGQ73" s="70"/>
      <c r="NGR73" s="70"/>
      <c r="NGS73" s="70"/>
      <c r="NGT73" s="70"/>
      <c r="NGU73" s="70"/>
      <c r="NGV73" s="70"/>
      <c r="NGW73" s="70"/>
      <c r="NGX73" s="70"/>
      <c r="NGY73" s="70"/>
      <c r="NGZ73" s="70"/>
      <c r="NHA73" s="70"/>
      <c r="NHB73" s="70"/>
      <c r="NHC73" s="70"/>
      <c r="NHD73" s="70"/>
      <c r="NHE73" s="70"/>
      <c r="NHF73" s="70"/>
      <c r="NHG73" s="70"/>
      <c r="NHH73" s="70"/>
      <c r="NHI73" s="70"/>
      <c r="NHJ73" s="70"/>
      <c r="NHK73" s="70"/>
      <c r="NHL73" s="70"/>
      <c r="NHM73" s="70"/>
      <c r="NHN73" s="70"/>
      <c r="NHO73" s="70"/>
      <c r="NHP73" s="70"/>
      <c r="NHQ73" s="70"/>
      <c r="NHR73" s="70"/>
      <c r="NHS73" s="70"/>
      <c r="NHT73" s="70"/>
      <c r="NHU73" s="70"/>
      <c r="NHV73" s="70"/>
      <c r="NHW73" s="70"/>
      <c r="NHX73" s="70"/>
      <c r="NHY73" s="70"/>
      <c r="NHZ73" s="70"/>
      <c r="NIA73" s="70"/>
      <c r="NIB73" s="70"/>
      <c r="NIC73" s="70"/>
      <c r="NID73" s="70"/>
      <c r="NIE73" s="70"/>
      <c r="NIF73" s="70"/>
      <c r="NIG73" s="70"/>
      <c r="NIH73" s="70"/>
      <c r="NII73" s="70"/>
      <c r="NIJ73" s="70"/>
      <c r="NIK73" s="70"/>
      <c r="NIL73" s="70"/>
      <c r="NIM73" s="70"/>
      <c r="NIN73" s="70"/>
      <c r="NIO73" s="70"/>
      <c r="NIP73" s="70"/>
      <c r="NIQ73" s="70"/>
      <c r="NIR73" s="70"/>
      <c r="NIS73" s="70"/>
      <c r="NIT73" s="70"/>
      <c r="NIU73" s="70"/>
      <c r="NIV73" s="70"/>
      <c r="NIW73" s="70"/>
      <c r="NIX73" s="70"/>
      <c r="NIY73" s="70"/>
      <c r="NIZ73" s="70"/>
      <c r="NJA73" s="70"/>
      <c r="NJB73" s="70"/>
      <c r="NJC73" s="70"/>
      <c r="NJD73" s="70"/>
      <c r="NJE73" s="70"/>
      <c r="NJF73" s="70"/>
      <c r="NJG73" s="70"/>
      <c r="NJH73" s="70"/>
      <c r="NJI73" s="70"/>
      <c r="NJJ73" s="70"/>
      <c r="NJK73" s="70"/>
      <c r="NJL73" s="70"/>
      <c r="NJM73" s="70"/>
      <c r="NJN73" s="70"/>
      <c r="NJO73" s="70"/>
      <c r="NJP73" s="70"/>
      <c r="NJQ73" s="70"/>
      <c r="NJR73" s="70"/>
      <c r="NJS73" s="70"/>
      <c r="NJT73" s="70"/>
      <c r="NJU73" s="70"/>
      <c r="NJV73" s="70"/>
      <c r="NJW73" s="70"/>
      <c r="NJX73" s="70"/>
      <c r="NJY73" s="70"/>
      <c r="NJZ73" s="70"/>
      <c r="NKA73" s="70"/>
      <c r="NKB73" s="70"/>
      <c r="NKC73" s="70"/>
      <c r="NKD73" s="70"/>
      <c r="NKE73" s="70"/>
      <c r="NKF73" s="70"/>
      <c r="NKG73" s="70"/>
      <c r="NKH73" s="70"/>
      <c r="NKI73" s="70"/>
      <c r="NKJ73" s="70"/>
      <c r="NKK73" s="70"/>
      <c r="NKL73" s="70"/>
      <c r="NKM73" s="70"/>
      <c r="NKN73" s="70"/>
      <c r="NKO73" s="70"/>
      <c r="NKP73" s="70"/>
      <c r="NKQ73" s="70"/>
      <c r="NKR73" s="70"/>
      <c r="NKS73" s="70"/>
      <c r="NKT73" s="70"/>
      <c r="NKU73" s="70"/>
      <c r="NKV73" s="70"/>
      <c r="NKW73" s="70"/>
      <c r="NKX73" s="70"/>
      <c r="NKY73" s="70"/>
      <c r="NKZ73" s="70"/>
      <c r="NLA73" s="70"/>
      <c r="NLB73" s="70"/>
      <c r="NLC73" s="70"/>
      <c r="NLD73" s="70"/>
      <c r="NLE73" s="70"/>
      <c r="NLF73" s="70"/>
      <c r="NLG73" s="70"/>
      <c r="NLH73" s="70"/>
      <c r="NLI73" s="70"/>
      <c r="NLJ73" s="70"/>
      <c r="NLK73" s="70"/>
      <c r="NLL73" s="70"/>
      <c r="NLM73" s="70"/>
      <c r="NLN73" s="70"/>
      <c r="NLO73" s="70"/>
      <c r="NLP73" s="70"/>
      <c r="NLQ73" s="70"/>
      <c r="NLR73" s="70"/>
      <c r="NLS73" s="70"/>
      <c r="NLT73" s="70"/>
      <c r="NLU73" s="70"/>
      <c r="NLV73" s="70"/>
      <c r="NLW73" s="70"/>
      <c r="NLX73" s="70"/>
      <c r="NLY73" s="70"/>
      <c r="NLZ73" s="70"/>
      <c r="NMA73" s="70"/>
      <c r="NMB73" s="70"/>
      <c r="NMC73" s="70"/>
      <c r="NMD73" s="70"/>
      <c r="NME73" s="70"/>
      <c r="NMF73" s="70"/>
      <c r="NMG73" s="70"/>
      <c r="NMH73" s="70"/>
      <c r="NMI73" s="70"/>
      <c r="NMJ73" s="70"/>
      <c r="NMK73" s="70"/>
      <c r="NML73" s="70"/>
      <c r="NMM73" s="70"/>
      <c r="NMN73" s="70"/>
      <c r="NMO73" s="70"/>
      <c r="NMP73" s="70"/>
      <c r="NMQ73" s="70"/>
      <c r="NMR73" s="70"/>
      <c r="NMS73" s="70"/>
      <c r="NMT73" s="70"/>
      <c r="NMU73" s="70"/>
      <c r="NMV73" s="70"/>
      <c r="NMW73" s="70"/>
      <c r="NMX73" s="70"/>
      <c r="NMY73" s="70"/>
      <c r="NMZ73" s="70"/>
      <c r="NNA73" s="70"/>
      <c r="NNB73" s="70"/>
      <c r="NNC73" s="70"/>
      <c r="NND73" s="70"/>
      <c r="NNE73" s="70"/>
      <c r="NNF73" s="70"/>
      <c r="NNG73" s="70"/>
      <c r="NNH73" s="70"/>
      <c r="NNI73" s="70"/>
      <c r="NNJ73" s="70"/>
      <c r="NNK73" s="70"/>
      <c r="NNL73" s="70"/>
      <c r="NNM73" s="70"/>
      <c r="NNN73" s="70"/>
      <c r="NNO73" s="70"/>
      <c r="NNP73" s="70"/>
      <c r="NNQ73" s="70"/>
      <c r="NNR73" s="70"/>
      <c r="NNS73" s="70"/>
      <c r="NNT73" s="70"/>
      <c r="NNU73" s="70"/>
      <c r="NNV73" s="70"/>
      <c r="NNW73" s="70"/>
      <c r="NNX73" s="70"/>
      <c r="NNY73" s="70"/>
      <c r="NNZ73" s="70"/>
      <c r="NOA73" s="70"/>
      <c r="NOB73" s="70"/>
      <c r="NOC73" s="70"/>
      <c r="NOD73" s="70"/>
      <c r="NOE73" s="70"/>
      <c r="NOF73" s="70"/>
      <c r="NOG73" s="70"/>
      <c r="NOH73" s="70"/>
      <c r="NOI73" s="70"/>
      <c r="NOJ73" s="70"/>
      <c r="NOK73" s="70"/>
      <c r="NOL73" s="70"/>
      <c r="NOM73" s="70"/>
      <c r="NON73" s="70"/>
      <c r="NOO73" s="70"/>
      <c r="NOP73" s="70"/>
      <c r="NOQ73" s="70"/>
      <c r="NOR73" s="70"/>
      <c r="NOS73" s="70"/>
      <c r="NOT73" s="70"/>
      <c r="NOU73" s="70"/>
      <c r="NOV73" s="70"/>
      <c r="NOW73" s="70"/>
      <c r="NOX73" s="70"/>
      <c r="NOY73" s="70"/>
      <c r="NOZ73" s="70"/>
      <c r="NPA73" s="70"/>
      <c r="NPB73" s="70"/>
      <c r="NPC73" s="70"/>
      <c r="NPD73" s="70"/>
      <c r="NPE73" s="70"/>
      <c r="NPF73" s="70"/>
      <c r="NPG73" s="70"/>
      <c r="NPH73" s="70"/>
      <c r="NPI73" s="70"/>
      <c r="NPJ73" s="70"/>
      <c r="NPK73" s="70"/>
      <c r="NPL73" s="70"/>
      <c r="NPM73" s="70"/>
      <c r="NPN73" s="70"/>
      <c r="NPO73" s="70"/>
      <c r="NPP73" s="70"/>
      <c r="NPQ73" s="70"/>
      <c r="NPR73" s="70"/>
      <c r="NPS73" s="70"/>
      <c r="NPT73" s="70"/>
      <c r="NPU73" s="70"/>
      <c r="NPV73" s="70"/>
      <c r="NPW73" s="70"/>
      <c r="NPX73" s="70"/>
      <c r="NPY73" s="70"/>
      <c r="NPZ73" s="70"/>
      <c r="NQA73" s="70"/>
      <c r="NQB73" s="70"/>
      <c r="NQC73" s="70"/>
      <c r="NQD73" s="70"/>
      <c r="NQE73" s="70"/>
      <c r="NQF73" s="70"/>
      <c r="NQG73" s="70"/>
      <c r="NQH73" s="70"/>
      <c r="NQI73" s="70"/>
      <c r="NQJ73" s="70"/>
      <c r="NQK73" s="70"/>
      <c r="NQL73" s="70"/>
      <c r="NQM73" s="70"/>
      <c r="NQN73" s="70"/>
      <c r="NQO73" s="70"/>
      <c r="NQP73" s="70"/>
      <c r="NQQ73" s="70"/>
      <c r="NQR73" s="70"/>
      <c r="NQS73" s="70"/>
      <c r="NQT73" s="70"/>
      <c r="NQU73" s="70"/>
      <c r="NQV73" s="70"/>
      <c r="NQW73" s="70"/>
      <c r="NQX73" s="70"/>
      <c r="NQY73" s="70"/>
      <c r="NQZ73" s="70"/>
      <c r="NRA73" s="70"/>
      <c r="NRB73" s="70"/>
      <c r="NRC73" s="70"/>
      <c r="NRD73" s="70"/>
      <c r="NRE73" s="70"/>
      <c r="NRF73" s="70"/>
      <c r="NRG73" s="70"/>
      <c r="NRH73" s="70"/>
      <c r="NRI73" s="70"/>
      <c r="NRJ73" s="70"/>
      <c r="NRK73" s="70"/>
      <c r="NRL73" s="70"/>
      <c r="NRM73" s="70"/>
      <c r="NRN73" s="70"/>
      <c r="NRO73" s="70"/>
      <c r="NRP73" s="70"/>
      <c r="NRQ73" s="70"/>
      <c r="NRR73" s="70"/>
      <c r="NRS73" s="70"/>
      <c r="NRT73" s="70"/>
      <c r="NRU73" s="70"/>
      <c r="NRV73" s="70"/>
      <c r="NRW73" s="70"/>
      <c r="NRX73" s="70"/>
      <c r="NRY73" s="70"/>
      <c r="NRZ73" s="70"/>
      <c r="NSA73" s="70"/>
      <c r="NSB73" s="70"/>
      <c r="NSC73" s="70"/>
      <c r="NSD73" s="70"/>
      <c r="NSE73" s="70"/>
      <c r="NSF73" s="70"/>
      <c r="NSG73" s="70"/>
      <c r="NSH73" s="70"/>
      <c r="NSI73" s="70"/>
      <c r="NSJ73" s="70"/>
      <c r="NSK73" s="70"/>
      <c r="NSL73" s="70"/>
      <c r="NSM73" s="70"/>
      <c r="NSN73" s="70"/>
      <c r="NSO73" s="70"/>
      <c r="NSP73" s="70"/>
      <c r="NSQ73" s="70"/>
      <c r="NSR73" s="70"/>
      <c r="NSS73" s="70"/>
      <c r="NST73" s="70"/>
      <c r="NSU73" s="70"/>
      <c r="NSV73" s="70"/>
      <c r="NSW73" s="70"/>
      <c r="NSX73" s="70"/>
      <c r="NSY73" s="70"/>
      <c r="NSZ73" s="70"/>
      <c r="NTA73" s="70"/>
      <c r="NTB73" s="70"/>
      <c r="NTC73" s="70"/>
      <c r="NTD73" s="70"/>
      <c r="NTE73" s="70"/>
      <c r="NTF73" s="70"/>
      <c r="NTG73" s="70"/>
      <c r="NTH73" s="70"/>
      <c r="NTI73" s="70"/>
      <c r="NTJ73" s="70"/>
      <c r="NTK73" s="70"/>
      <c r="NTL73" s="70"/>
      <c r="NTM73" s="70"/>
      <c r="NTN73" s="70"/>
      <c r="NTO73" s="70"/>
      <c r="NTP73" s="70"/>
      <c r="NTQ73" s="70"/>
      <c r="NTR73" s="70"/>
      <c r="NTS73" s="70"/>
      <c r="NTT73" s="70"/>
      <c r="NTU73" s="70"/>
      <c r="NTV73" s="70"/>
      <c r="NTW73" s="70"/>
      <c r="NTX73" s="70"/>
      <c r="NTY73" s="70"/>
      <c r="NTZ73" s="70"/>
      <c r="NUA73" s="70"/>
      <c r="NUB73" s="70"/>
      <c r="NUC73" s="70"/>
      <c r="NUD73" s="70"/>
      <c r="NUE73" s="70"/>
      <c r="NUF73" s="70"/>
      <c r="NUG73" s="70"/>
      <c r="NUH73" s="70"/>
      <c r="NUI73" s="70"/>
      <c r="NUJ73" s="70"/>
      <c r="NUK73" s="70"/>
      <c r="NUL73" s="70"/>
      <c r="NUM73" s="70"/>
      <c r="NUN73" s="70"/>
      <c r="NUO73" s="70"/>
      <c r="NUP73" s="70"/>
      <c r="NUQ73" s="70"/>
      <c r="NUR73" s="70"/>
      <c r="NUS73" s="70"/>
      <c r="NUT73" s="70"/>
      <c r="NUU73" s="70"/>
      <c r="NUV73" s="70"/>
      <c r="NUW73" s="70"/>
      <c r="NUX73" s="70"/>
      <c r="NUY73" s="70"/>
      <c r="NUZ73" s="70"/>
      <c r="NVA73" s="70"/>
      <c r="NVB73" s="70"/>
      <c r="NVC73" s="70"/>
      <c r="NVD73" s="70"/>
      <c r="NVE73" s="70"/>
      <c r="NVF73" s="70"/>
      <c r="NVG73" s="70"/>
      <c r="NVH73" s="70"/>
      <c r="NVI73" s="70"/>
      <c r="NVJ73" s="70"/>
      <c r="NVK73" s="70"/>
      <c r="NVL73" s="70"/>
      <c r="NVM73" s="70"/>
      <c r="NVN73" s="70"/>
      <c r="NVO73" s="70"/>
      <c r="NVP73" s="70"/>
      <c r="NVQ73" s="70"/>
      <c r="NVR73" s="70"/>
      <c r="NVS73" s="70"/>
      <c r="NVT73" s="70"/>
      <c r="NVU73" s="70"/>
      <c r="NVV73" s="70"/>
      <c r="NVW73" s="70"/>
      <c r="NVX73" s="70"/>
      <c r="NVY73" s="70"/>
      <c r="NVZ73" s="70"/>
      <c r="NWA73" s="70"/>
      <c r="NWB73" s="70"/>
      <c r="NWC73" s="70"/>
      <c r="NWD73" s="70"/>
      <c r="NWE73" s="70"/>
      <c r="NWF73" s="70"/>
      <c r="NWG73" s="70"/>
      <c r="NWH73" s="70"/>
      <c r="NWI73" s="70"/>
      <c r="NWJ73" s="70"/>
      <c r="NWK73" s="70"/>
      <c r="NWL73" s="70"/>
      <c r="NWM73" s="70"/>
      <c r="NWN73" s="70"/>
      <c r="NWO73" s="70"/>
      <c r="NWP73" s="70"/>
      <c r="NWQ73" s="70"/>
      <c r="NWR73" s="70"/>
      <c r="NWS73" s="70"/>
      <c r="NWT73" s="70"/>
      <c r="NWU73" s="70"/>
      <c r="NWV73" s="70"/>
      <c r="NWW73" s="70"/>
      <c r="NWX73" s="70"/>
      <c r="NWY73" s="70"/>
      <c r="NWZ73" s="70"/>
      <c r="NXA73" s="70"/>
      <c r="NXB73" s="70"/>
      <c r="NXC73" s="70"/>
      <c r="NXD73" s="70"/>
      <c r="NXE73" s="70"/>
      <c r="NXF73" s="70"/>
      <c r="NXG73" s="70"/>
      <c r="NXH73" s="70"/>
      <c r="NXI73" s="70"/>
      <c r="NXJ73" s="70"/>
      <c r="NXK73" s="70"/>
      <c r="NXL73" s="70"/>
      <c r="NXM73" s="70"/>
      <c r="NXN73" s="70"/>
      <c r="NXO73" s="70"/>
      <c r="NXP73" s="70"/>
      <c r="NXQ73" s="70"/>
      <c r="NXR73" s="70"/>
      <c r="NXS73" s="70"/>
      <c r="NXT73" s="70"/>
      <c r="NXU73" s="70"/>
      <c r="NXV73" s="70"/>
      <c r="NXW73" s="70"/>
      <c r="NXX73" s="70"/>
      <c r="NXY73" s="70"/>
      <c r="NXZ73" s="70"/>
      <c r="NYA73" s="70"/>
      <c r="NYB73" s="70"/>
      <c r="NYC73" s="70"/>
      <c r="NYD73" s="70"/>
      <c r="NYE73" s="70"/>
      <c r="NYF73" s="70"/>
      <c r="NYG73" s="70"/>
      <c r="NYH73" s="70"/>
      <c r="NYI73" s="70"/>
      <c r="NYJ73" s="70"/>
      <c r="NYK73" s="70"/>
      <c r="NYL73" s="70"/>
      <c r="NYM73" s="70"/>
      <c r="NYN73" s="70"/>
      <c r="NYO73" s="70"/>
      <c r="NYP73" s="70"/>
      <c r="NYQ73" s="70"/>
      <c r="NYR73" s="70"/>
      <c r="NYS73" s="70"/>
      <c r="NYT73" s="70"/>
      <c r="NYU73" s="70"/>
      <c r="NYV73" s="70"/>
      <c r="NYW73" s="70"/>
      <c r="NYX73" s="70"/>
      <c r="NYY73" s="70"/>
      <c r="NYZ73" s="70"/>
      <c r="NZA73" s="70"/>
      <c r="NZB73" s="70"/>
      <c r="NZC73" s="70"/>
      <c r="NZD73" s="70"/>
      <c r="NZE73" s="70"/>
      <c r="NZF73" s="70"/>
      <c r="NZG73" s="70"/>
      <c r="NZH73" s="70"/>
      <c r="NZI73" s="70"/>
      <c r="NZJ73" s="70"/>
      <c r="NZK73" s="70"/>
      <c r="NZL73" s="70"/>
      <c r="NZM73" s="70"/>
      <c r="NZN73" s="70"/>
      <c r="NZO73" s="70"/>
      <c r="NZP73" s="70"/>
      <c r="NZQ73" s="70"/>
      <c r="NZR73" s="70"/>
      <c r="NZS73" s="70"/>
      <c r="NZT73" s="70"/>
      <c r="NZU73" s="70"/>
      <c r="NZV73" s="70"/>
      <c r="NZW73" s="70"/>
      <c r="NZX73" s="70"/>
      <c r="NZY73" s="70"/>
      <c r="NZZ73" s="70"/>
      <c r="OAA73" s="70"/>
      <c r="OAB73" s="70"/>
      <c r="OAC73" s="70"/>
      <c r="OAD73" s="70"/>
      <c r="OAE73" s="70"/>
      <c r="OAF73" s="70"/>
      <c r="OAG73" s="70"/>
      <c r="OAH73" s="70"/>
      <c r="OAI73" s="70"/>
      <c r="OAJ73" s="70"/>
      <c r="OAK73" s="70"/>
      <c r="OAL73" s="70"/>
      <c r="OAM73" s="70"/>
      <c r="OAN73" s="70"/>
      <c r="OAO73" s="70"/>
      <c r="OAP73" s="70"/>
      <c r="OAQ73" s="70"/>
      <c r="OAR73" s="70"/>
      <c r="OAS73" s="70"/>
      <c r="OAT73" s="70"/>
      <c r="OAU73" s="70"/>
      <c r="OAV73" s="70"/>
      <c r="OAW73" s="70"/>
      <c r="OAX73" s="70"/>
      <c r="OAY73" s="70"/>
      <c r="OAZ73" s="70"/>
      <c r="OBA73" s="70"/>
      <c r="OBB73" s="70"/>
      <c r="OBC73" s="70"/>
      <c r="OBD73" s="70"/>
      <c r="OBE73" s="70"/>
      <c r="OBF73" s="70"/>
      <c r="OBG73" s="70"/>
      <c r="OBH73" s="70"/>
      <c r="OBI73" s="70"/>
      <c r="OBJ73" s="70"/>
      <c r="OBK73" s="70"/>
      <c r="OBL73" s="70"/>
      <c r="OBM73" s="70"/>
      <c r="OBN73" s="70"/>
      <c r="OBO73" s="70"/>
      <c r="OBP73" s="70"/>
      <c r="OBQ73" s="70"/>
      <c r="OBR73" s="70"/>
      <c r="OBS73" s="70"/>
      <c r="OBT73" s="70"/>
      <c r="OBU73" s="70"/>
      <c r="OBV73" s="70"/>
      <c r="OBW73" s="70"/>
      <c r="OBX73" s="70"/>
      <c r="OBY73" s="70"/>
      <c r="OBZ73" s="70"/>
      <c r="OCA73" s="70"/>
      <c r="OCB73" s="70"/>
      <c r="OCC73" s="70"/>
      <c r="OCD73" s="70"/>
      <c r="OCE73" s="70"/>
      <c r="OCF73" s="70"/>
      <c r="OCG73" s="70"/>
      <c r="OCH73" s="70"/>
      <c r="OCI73" s="70"/>
      <c r="OCJ73" s="70"/>
      <c r="OCK73" s="70"/>
      <c r="OCL73" s="70"/>
      <c r="OCM73" s="70"/>
      <c r="OCN73" s="70"/>
      <c r="OCO73" s="70"/>
      <c r="OCP73" s="70"/>
      <c r="OCQ73" s="70"/>
      <c r="OCR73" s="70"/>
      <c r="OCS73" s="70"/>
      <c r="OCT73" s="70"/>
      <c r="OCU73" s="70"/>
      <c r="OCV73" s="70"/>
      <c r="OCW73" s="70"/>
      <c r="OCX73" s="70"/>
      <c r="OCY73" s="70"/>
      <c r="OCZ73" s="70"/>
      <c r="ODA73" s="70"/>
      <c r="ODB73" s="70"/>
      <c r="ODC73" s="70"/>
      <c r="ODD73" s="70"/>
      <c r="ODE73" s="70"/>
      <c r="ODF73" s="70"/>
      <c r="ODG73" s="70"/>
      <c r="ODH73" s="70"/>
      <c r="ODI73" s="70"/>
      <c r="ODJ73" s="70"/>
      <c r="ODK73" s="70"/>
      <c r="ODL73" s="70"/>
      <c r="ODM73" s="70"/>
      <c r="ODN73" s="70"/>
      <c r="ODO73" s="70"/>
      <c r="ODP73" s="70"/>
      <c r="ODQ73" s="70"/>
      <c r="ODR73" s="70"/>
      <c r="ODS73" s="70"/>
      <c r="ODT73" s="70"/>
      <c r="ODU73" s="70"/>
      <c r="ODV73" s="70"/>
      <c r="ODW73" s="70"/>
      <c r="ODX73" s="70"/>
      <c r="ODY73" s="70"/>
      <c r="ODZ73" s="70"/>
      <c r="OEA73" s="70"/>
      <c r="OEB73" s="70"/>
      <c r="OEC73" s="70"/>
      <c r="OED73" s="70"/>
      <c r="OEE73" s="70"/>
      <c r="OEF73" s="70"/>
      <c r="OEG73" s="70"/>
      <c r="OEH73" s="70"/>
      <c r="OEI73" s="70"/>
      <c r="OEJ73" s="70"/>
      <c r="OEK73" s="70"/>
      <c r="OEL73" s="70"/>
      <c r="OEM73" s="70"/>
      <c r="OEN73" s="70"/>
      <c r="OEO73" s="70"/>
      <c r="OEP73" s="70"/>
      <c r="OEQ73" s="70"/>
      <c r="OER73" s="70"/>
      <c r="OES73" s="70"/>
      <c r="OET73" s="70"/>
      <c r="OEU73" s="70"/>
      <c r="OEV73" s="70"/>
      <c r="OEW73" s="70"/>
      <c r="OEX73" s="70"/>
      <c r="OEY73" s="70"/>
      <c r="OEZ73" s="70"/>
      <c r="OFA73" s="70"/>
      <c r="OFB73" s="70"/>
      <c r="OFC73" s="70"/>
      <c r="OFD73" s="70"/>
      <c r="OFE73" s="70"/>
      <c r="OFF73" s="70"/>
      <c r="OFG73" s="70"/>
      <c r="OFH73" s="70"/>
      <c r="OFI73" s="70"/>
      <c r="OFJ73" s="70"/>
      <c r="OFK73" s="70"/>
      <c r="OFL73" s="70"/>
      <c r="OFM73" s="70"/>
      <c r="OFN73" s="70"/>
      <c r="OFO73" s="70"/>
      <c r="OFP73" s="70"/>
      <c r="OFQ73" s="70"/>
      <c r="OFR73" s="70"/>
      <c r="OFS73" s="70"/>
      <c r="OFT73" s="70"/>
      <c r="OFU73" s="70"/>
      <c r="OFV73" s="70"/>
      <c r="OFW73" s="70"/>
      <c r="OFX73" s="70"/>
      <c r="OFY73" s="70"/>
      <c r="OFZ73" s="70"/>
      <c r="OGA73" s="70"/>
      <c r="OGB73" s="70"/>
      <c r="OGC73" s="70"/>
      <c r="OGD73" s="70"/>
      <c r="OGE73" s="70"/>
      <c r="OGF73" s="70"/>
      <c r="OGG73" s="70"/>
      <c r="OGH73" s="70"/>
      <c r="OGI73" s="70"/>
      <c r="OGJ73" s="70"/>
      <c r="OGK73" s="70"/>
      <c r="OGL73" s="70"/>
      <c r="OGM73" s="70"/>
      <c r="OGN73" s="70"/>
      <c r="OGO73" s="70"/>
      <c r="OGP73" s="70"/>
      <c r="OGQ73" s="70"/>
      <c r="OGR73" s="70"/>
      <c r="OGS73" s="70"/>
      <c r="OGT73" s="70"/>
      <c r="OGU73" s="70"/>
      <c r="OGV73" s="70"/>
      <c r="OGW73" s="70"/>
      <c r="OGX73" s="70"/>
      <c r="OGY73" s="70"/>
      <c r="OGZ73" s="70"/>
      <c r="OHA73" s="70"/>
      <c r="OHB73" s="70"/>
      <c r="OHC73" s="70"/>
      <c r="OHD73" s="70"/>
      <c r="OHE73" s="70"/>
      <c r="OHF73" s="70"/>
      <c r="OHG73" s="70"/>
      <c r="OHH73" s="70"/>
      <c r="OHI73" s="70"/>
      <c r="OHJ73" s="70"/>
      <c r="OHK73" s="70"/>
      <c r="OHL73" s="70"/>
      <c r="OHM73" s="70"/>
      <c r="OHN73" s="70"/>
      <c r="OHO73" s="70"/>
      <c r="OHP73" s="70"/>
      <c r="OHQ73" s="70"/>
      <c r="OHR73" s="70"/>
      <c r="OHS73" s="70"/>
      <c r="OHT73" s="70"/>
      <c r="OHU73" s="70"/>
      <c r="OHV73" s="70"/>
      <c r="OHW73" s="70"/>
      <c r="OHX73" s="70"/>
      <c r="OHY73" s="70"/>
      <c r="OHZ73" s="70"/>
      <c r="OIA73" s="70"/>
      <c r="OIB73" s="70"/>
      <c r="OIC73" s="70"/>
      <c r="OID73" s="70"/>
      <c r="OIE73" s="70"/>
      <c r="OIF73" s="70"/>
      <c r="OIG73" s="70"/>
      <c r="OIH73" s="70"/>
      <c r="OII73" s="70"/>
      <c r="OIJ73" s="70"/>
      <c r="OIK73" s="70"/>
      <c r="OIL73" s="70"/>
      <c r="OIM73" s="70"/>
      <c r="OIN73" s="70"/>
      <c r="OIO73" s="70"/>
      <c r="OIP73" s="70"/>
      <c r="OIQ73" s="70"/>
      <c r="OIR73" s="70"/>
      <c r="OIS73" s="70"/>
      <c r="OIT73" s="70"/>
      <c r="OIU73" s="70"/>
      <c r="OIV73" s="70"/>
      <c r="OIW73" s="70"/>
      <c r="OIX73" s="70"/>
      <c r="OIY73" s="70"/>
      <c r="OIZ73" s="70"/>
      <c r="OJA73" s="70"/>
      <c r="OJB73" s="70"/>
      <c r="OJC73" s="70"/>
      <c r="OJD73" s="70"/>
      <c r="OJE73" s="70"/>
      <c r="OJF73" s="70"/>
      <c r="OJG73" s="70"/>
      <c r="OJH73" s="70"/>
      <c r="OJI73" s="70"/>
      <c r="OJJ73" s="70"/>
      <c r="OJK73" s="70"/>
      <c r="OJL73" s="70"/>
      <c r="OJM73" s="70"/>
      <c r="OJN73" s="70"/>
      <c r="OJO73" s="70"/>
      <c r="OJP73" s="70"/>
      <c r="OJQ73" s="70"/>
      <c r="OJR73" s="70"/>
      <c r="OJS73" s="70"/>
      <c r="OJT73" s="70"/>
      <c r="OJU73" s="70"/>
      <c r="OJV73" s="70"/>
      <c r="OJW73" s="70"/>
      <c r="OJX73" s="70"/>
      <c r="OJY73" s="70"/>
      <c r="OJZ73" s="70"/>
      <c r="OKA73" s="70"/>
      <c r="OKB73" s="70"/>
      <c r="OKC73" s="70"/>
      <c r="OKD73" s="70"/>
      <c r="OKE73" s="70"/>
      <c r="OKF73" s="70"/>
      <c r="OKG73" s="70"/>
      <c r="OKH73" s="70"/>
      <c r="OKI73" s="70"/>
      <c r="OKJ73" s="70"/>
      <c r="OKK73" s="70"/>
      <c r="OKL73" s="70"/>
      <c r="OKM73" s="70"/>
      <c r="OKN73" s="70"/>
      <c r="OKO73" s="70"/>
      <c r="OKP73" s="70"/>
      <c r="OKQ73" s="70"/>
      <c r="OKR73" s="70"/>
      <c r="OKS73" s="70"/>
      <c r="OKT73" s="70"/>
      <c r="OKU73" s="70"/>
      <c r="OKV73" s="70"/>
      <c r="OKW73" s="70"/>
      <c r="OKX73" s="70"/>
      <c r="OKY73" s="70"/>
      <c r="OKZ73" s="70"/>
      <c r="OLA73" s="70"/>
      <c r="OLB73" s="70"/>
      <c r="OLC73" s="70"/>
      <c r="OLD73" s="70"/>
      <c r="OLE73" s="70"/>
      <c r="OLF73" s="70"/>
      <c r="OLG73" s="70"/>
      <c r="OLH73" s="70"/>
      <c r="OLI73" s="70"/>
      <c r="OLJ73" s="70"/>
      <c r="OLK73" s="70"/>
      <c r="OLL73" s="70"/>
      <c r="OLM73" s="70"/>
      <c r="OLN73" s="70"/>
      <c r="OLO73" s="70"/>
      <c r="OLP73" s="70"/>
      <c r="OLQ73" s="70"/>
      <c r="OLR73" s="70"/>
      <c r="OLS73" s="70"/>
      <c r="OLT73" s="70"/>
      <c r="OLU73" s="70"/>
      <c r="OLV73" s="70"/>
      <c r="OLW73" s="70"/>
      <c r="OLX73" s="70"/>
      <c r="OLY73" s="70"/>
      <c r="OLZ73" s="70"/>
      <c r="OMA73" s="70"/>
      <c r="OMB73" s="70"/>
      <c r="OMC73" s="70"/>
      <c r="OMD73" s="70"/>
      <c r="OME73" s="70"/>
      <c r="OMF73" s="70"/>
      <c r="OMG73" s="70"/>
      <c r="OMH73" s="70"/>
      <c r="OMI73" s="70"/>
      <c r="OMJ73" s="70"/>
      <c r="OMK73" s="70"/>
      <c r="OML73" s="70"/>
      <c r="OMM73" s="70"/>
      <c r="OMN73" s="70"/>
      <c r="OMO73" s="70"/>
      <c r="OMP73" s="70"/>
      <c r="OMQ73" s="70"/>
      <c r="OMR73" s="70"/>
      <c r="OMS73" s="70"/>
      <c r="OMT73" s="70"/>
      <c r="OMU73" s="70"/>
      <c r="OMV73" s="70"/>
      <c r="OMW73" s="70"/>
      <c r="OMX73" s="70"/>
      <c r="OMY73" s="70"/>
      <c r="OMZ73" s="70"/>
      <c r="ONA73" s="70"/>
      <c r="ONB73" s="70"/>
      <c r="ONC73" s="70"/>
      <c r="OND73" s="70"/>
      <c r="ONE73" s="70"/>
      <c r="ONF73" s="70"/>
      <c r="ONG73" s="70"/>
      <c r="ONH73" s="70"/>
      <c r="ONI73" s="70"/>
      <c r="ONJ73" s="70"/>
      <c r="ONK73" s="70"/>
      <c r="ONL73" s="70"/>
      <c r="ONM73" s="70"/>
      <c r="ONN73" s="70"/>
      <c r="ONO73" s="70"/>
      <c r="ONP73" s="70"/>
      <c r="ONQ73" s="70"/>
      <c r="ONR73" s="70"/>
      <c r="ONS73" s="70"/>
      <c r="ONT73" s="70"/>
      <c r="ONU73" s="70"/>
      <c r="ONV73" s="70"/>
      <c r="ONW73" s="70"/>
      <c r="ONX73" s="70"/>
      <c r="ONY73" s="70"/>
      <c r="ONZ73" s="70"/>
      <c r="OOA73" s="70"/>
      <c r="OOB73" s="70"/>
      <c r="OOC73" s="70"/>
      <c r="OOD73" s="70"/>
      <c r="OOE73" s="70"/>
      <c r="OOF73" s="70"/>
      <c r="OOG73" s="70"/>
      <c r="OOH73" s="70"/>
      <c r="OOI73" s="70"/>
      <c r="OOJ73" s="70"/>
      <c r="OOK73" s="70"/>
      <c r="OOL73" s="70"/>
      <c r="OOM73" s="70"/>
      <c r="OON73" s="70"/>
      <c r="OOO73" s="70"/>
      <c r="OOP73" s="70"/>
      <c r="OOQ73" s="70"/>
      <c r="OOR73" s="70"/>
      <c r="OOS73" s="70"/>
      <c r="OOT73" s="70"/>
      <c r="OOU73" s="70"/>
      <c r="OOV73" s="70"/>
      <c r="OOW73" s="70"/>
      <c r="OOX73" s="70"/>
      <c r="OOY73" s="70"/>
      <c r="OOZ73" s="70"/>
      <c r="OPA73" s="70"/>
      <c r="OPB73" s="70"/>
      <c r="OPC73" s="70"/>
      <c r="OPD73" s="70"/>
      <c r="OPE73" s="70"/>
      <c r="OPF73" s="70"/>
      <c r="OPG73" s="70"/>
      <c r="OPH73" s="70"/>
      <c r="OPI73" s="70"/>
      <c r="OPJ73" s="70"/>
      <c r="OPK73" s="70"/>
      <c r="OPL73" s="70"/>
      <c r="OPM73" s="70"/>
      <c r="OPN73" s="70"/>
      <c r="OPO73" s="70"/>
      <c r="OPP73" s="70"/>
      <c r="OPQ73" s="70"/>
      <c r="OPR73" s="70"/>
      <c r="OPS73" s="70"/>
      <c r="OPT73" s="70"/>
      <c r="OPU73" s="70"/>
      <c r="OPV73" s="70"/>
      <c r="OPW73" s="70"/>
      <c r="OPX73" s="70"/>
      <c r="OPY73" s="70"/>
      <c r="OPZ73" s="70"/>
      <c r="OQA73" s="70"/>
      <c r="OQB73" s="70"/>
      <c r="OQC73" s="70"/>
      <c r="OQD73" s="70"/>
      <c r="OQE73" s="70"/>
      <c r="OQF73" s="70"/>
      <c r="OQG73" s="70"/>
      <c r="OQH73" s="70"/>
      <c r="OQI73" s="70"/>
      <c r="OQJ73" s="70"/>
      <c r="OQK73" s="70"/>
      <c r="OQL73" s="70"/>
      <c r="OQM73" s="70"/>
      <c r="OQN73" s="70"/>
      <c r="OQO73" s="70"/>
      <c r="OQP73" s="70"/>
      <c r="OQQ73" s="70"/>
      <c r="OQR73" s="70"/>
      <c r="OQS73" s="70"/>
      <c r="OQT73" s="70"/>
      <c r="OQU73" s="70"/>
      <c r="OQV73" s="70"/>
      <c r="OQW73" s="70"/>
      <c r="OQX73" s="70"/>
      <c r="OQY73" s="70"/>
      <c r="OQZ73" s="70"/>
      <c r="ORA73" s="70"/>
      <c r="ORB73" s="70"/>
      <c r="ORC73" s="70"/>
      <c r="ORD73" s="70"/>
      <c r="ORE73" s="70"/>
      <c r="ORF73" s="70"/>
      <c r="ORG73" s="70"/>
      <c r="ORH73" s="70"/>
      <c r="ORI73" s="70"/>
      <c r="ORJ73" s="70"/>
      <c r="ORK73" s="70"/>
      <c r="ORL73" s="70"/>
      <c r="ORM73" s="70"/>
      <c r="ORN73" s="70"/>
      <c r="ORO73" s="70"/>
      <c r="ORP73" s="70"/>
      <c r="ORQ73" s="70"/>
      <c r="ORR73" s="70"/>
      <c r="ORS73" s="70"/>
      <c r="ORT73" s="70"/>
      <c r="ORU73" s="70"/>
      <c r="ORV73" s="70"/>
      <c r="ORW73" s="70"/>
      <c r="ORX73" s="70"/>
      <c r="ORY73" s="70"/>
      <c r="ORZ73" s="70"/>
      <c r="OSA73" s="70"/>
      <c r="OSB73" s="70"/>
      <c r="OSC73" s="70"/>
      <c r="OSD73" s="70"/>
      <c r="OSE73" s="70"/>
      <c r="OSF73" s="70"/>
      <c r="OSG73" s="70"/>
      <c r="OSH73" s="70"/>
      <c r="OSI73" s="70"/>
      <c r="OSJ73" s="70"/>
      <c r="OSK73" s="70"/>
      <c r="OSL73" s="70"/>
      <c r="OSM73" s="70"/>
      <c r="OSN73" s="70"/>
      <c r="OSO73" s="70"/>
      <c r="OSP73" s="70"/>
      <c r="OSQ73" s="70"/>
      <c r="OSR73" s="70"/>
      <c r="OSS73" s="70"/>
      <c r="OST73" s="70"/>
      <c r="OSU73" s="70"/>
      <c r="OSV73" s="70"/>
      <c r="OSW73" s="70"/>
      <c r="OSX73" s="70"/>
      <c r="OSY73" s="70"/>
      <c r="OSZ73" s="70"/>
      <c r="OTA73" s="70"/>
      <c r="OTB73" s="70"/>
      <c r="OTC73" s="70"/>
      <c r="OTD73" s="70"/>
      <c r="OTE73" s="70"/>
      <c r="OTF73" s="70"/>
      <c r="OTG73" s="70"/>
      <c r="OTH73" s="70"/>
      <c r="OTI73" s="70"/>
      <c r="OTJ73" s="70"/>
      <c r="OTK73" s="70"/>
      <c r="OTL73" s="70"/>
      <c r="OTM73" s="70"/>
      <c r="OTN73" s="70"/>
      <c r="OTO73" s="70"/>
      <c r="OTP73" s="70"/>
      <c r="OTQ73" s="70"/>
      <c r="OTR73" s="70"/>
      <c r="OTS73" s="70"/>
      <c r="OTT73" s="70"/>
      <c r="OTU73" s="70"/>
      <c r="OTV73" s="70"/>
      <c r="OTW73" s="70"/>
      <c r="OTX73" s="70"/>
      <c r="OTY73" s="70"/>
      <c r="OTZ73" s="70"/>
      <c r="OUA73" s="70"/>
      <c r="OUB73" s="70"/>
      <c r="OUC73" s="70"/>
      <c r="OUD73" s="70"/>
      <c r="OUE73" s="70"/>
      <c r="OUF73" s="70"/>
      <c r="OUG73" s="70"/>
      <c r="OUH73" s="70"/>
      <c r="OUI73" s="70"/>
      <c r="OUJ73" s="70"/>
      <c r="OUK73" s="70"/>
      <c r="OUL73" s="70"/>
      <c r="OUM73" s="70"/>
      <c r="OUN73" s="70"/>
      <c r="OUO73" s="70"/>
      <c r="OUP73" s="70"/>
      <c r="OUQ73" s="70"/>
      <c r="OUR73" s="70"/>
      <c r="OUS73" s="70"/>
      <c r="OUT73" s="70"/>
      <c r="OUU73" s="70"/>
      <c r="OUV73" s="70"/>
      <c r="OUW73" s="70"/>
      <c r="OUX73" s="70"/>
      <c r="OUY73" s="70"/>
      <c r="OUZ73" s="70"/>
      <c r="OVA73" s="70"/>
      <c r="OVB73" s="70"/>
      <c r="OVC73" s="70"/>
      <c r="OVD73" s="70"/>
      <c r="OVE73" s="70"/>
      <c r="OVF73" s="70"/>
      <c r="OVG73" s="70"/>
      <c r="OVH73" s="70"/>
      <c r="OVI73" s="70"/>
      <c r="OVJ73" s="70"/>
      <c r="OVK73" s="70"/>
      <c r="OVL73" s="70"/>
      <c r="OVM73" s="70"/>
      <c r="OVN73" s="70"/>
      <c r="OVO73" s="70"/>
      <c r="OVP73" s="70"/>
      <c r="OVQ73" s="70"/>
      <c r="OVR73" s="70"/>
      <c r="OVS73" s="70"/>
      <c r="OVT73" s="70"/>
      <c r="OVU73" s="70"/>
      <c r="OVV73" s="70"/>
      <c r="OVW73" s="70"/>
      <c r="OVX73" s="70"/>
      <c r="OVY73" s="70"/>
      <c r="OVZ73" s="70"/>
      <c r="OWA73" s="70"/>
      <c r="OWB73" s="70"/>
      <c r="OWC73" s="70"/>
      <c r="OWD73" s="70"/>
      <c r="OWE73" s="70"/>
      <c r="OWF73" s="70"/>
      <c r="OWG73" s="70"/>
      <c r="OWH73" s="70"/>
      <c r="OWI73" s="70"/>
      <c r="OWJ73" s="70"/>
      <c r="OWK73" s="70"/>
      <c r="OWL73" s="70"/>
      <c r="OWM73" s="70"/>
      <c r="OWN73" s="70"/>
      <c r="OWO73" s="70"/>
      <c r="OWP73" s="70"/>
      <c r="OWQ73" s="70"/>
      <c r="OWR73" s="70"/>
      <c r="OWS73" s="70"/>
      <c r="OWT73" s="70"/>
      <c r="OWU73" s="70"/>
      <c r="OWV73" s="70"/>
      <c r="OWW73" s="70"/>
      <c r="OWX73" s="70"/>
      <c r="OWY73" s="70"/>
      <c r="OWZ73" s="70"/>
      <c r="OXA73" s="70"/>
      <c r="OXB73" s="70"/>
      <c r="OXC73" s="70"/>
      <c r="OXD73" s="70"/>
      <c r="OXE73" s="70"/>
      <c r="OXF73" s="70"/>
      <c r="OXG73" s="70"/>
      <c r="OXH73" s="70"/>
      <c r="OXI73" s="70"/>
      <c r="OXJ73" s="70"/>
      <c r="OXK73" s="70"/>
      <c r="OXL73" s="70"/>
      <c r="OXM73" s="70"/>
      <c r="OXN73" s="70"/>
      <c r="OXO73" s="70"/>
      <c r="OXP73" s="70"/>
      <c r="OXQ73" s="70"/>
      <c r="OXR73" s="70"/>
      <c r="OXS73" s="70"/>
      <c r="OXT73" s="70"/>
      <c r="OXU73" s="70"/>
      <c r="OXV73" s="70"/>
      <c r="OXW73" s="70"/>
      <c r="OXX73" s="70"/>
      <c r="OXY73" s="70"/>
      <c r="OXZ73" s="70"/>
      <c r="OYA73" s="70"/>
      <c r="OYB73" s="70"/>
      <c r="OYC73" s="70"/>
      <c r="OYD73" s="70"/>
      <c r="OYE73" s="70"/>
      <c r="OYF73" s="70"/>
      <c r="OYG73" s="70"/>
      <c r="OYH73" s="70"/>
      <c r="OYI73" s="70"/>
      <c r="OYJ73" s="70"/>
      <c r="OYK73" s="70"/>
      <c r="OYL73" s="70"/>
      <c r="OYM73" s="70"/>
      <c r="OYN73" s="70"/>
      <c r="OYO73" s="70"/>
      <c r="OYP73" s="70"/>
      <c r="OYQ73" s="70"/>
      <c r="OYR73" s="70"/>
      <c r="OYS73" s="70"/>
      <c r="OYT73" s="70"/>
      <c r="OYU73" s="70"/>
      <c r="OYV73" s="70"/>
      <c r="OYW73" s="70"/>
      <c r="OYX73" s="70"/>
      <c r="OYY73" s="70"/>
      <c r="OYZ73" s="70"/>
      <c r="OZA73" s="70"/>
      <c r="OZB73" s="70"/>
      <c r="OZC73" s="70"/>
      <c r="OZD73" s="70"/>
      <c r="OZE73" s="70"/>
      <c r="OZF73" s="70"/>
      <c r="OZG73" s="70"/>
      <c r="OZH73" s="70"/>
      <c r="OZI73" s="70"/>
      <c r="OZJ73" s="70"/>
      <c r="OZK73" s="70"/>
      <c r="OZL73" s="70"/>
      <c r="OZM73" s="70"/>
      <c r="OZN73" s="70"/>
      <c r="OZO73" s="70"/>
      <c r="OZP73" s="70"/>
      <c r="OZQ73" s="70"/>
      <c r="OZR73" s="70"/>
      <c r="OZS73" s="70"/>
      <c r="OZT73" s="70"/>
      <c r="OZU73" s="70"/>
      <c r="OZV73" s="70"/>
      <c r="OZW73" s="70"/>
      <c r="OZX73" s="70"/>
      <c r="OZY73" s="70"/>
      <c r="OZZ73" s="70"/>
      <c r="PAA73" s="70"/>
      <c r="PAB73" s="70"/>
      <c r="PAC73" s="70"/>
      <c r="PAD73" s="70"/>
      <c r="PAE73" s="70"/>
      <c r="PAF73" s="70"/>
      <c r="PAG73" s="70"/>
      <c r="PAH73" s="70"/>
      <c r="PAI73" s="70"/>
      <c r="PAJ73" s="70"/>
      <c r="PAK73" s="70"/>
      <c r="PAL73" s="70"/>
      <c r="PAM73" s="70"/>
      <c r="PAN73" s="70"/>
      <c r="PAO73" s="70"/>
      <c r="PAP73" s="70"/>
      <c r="PAQ73" s="70"/>
      <c r="PAR73" s="70"/>
      <c r="PAS73" s="70"/>
      <c r="PAT73" s="70"/>
      <c r="PAU73" s="70"/>
      <c r="PAV73" s="70"/>
      <c r="PAW73" s="70"/>
      <c r="PAX73" s="70"/>
      <c r="PAY73" s="70"/>
      <c r="PAZ73" s="70"/>
      <c r="PBA73" s="70"/>
      <c r="PBB73" s="70"/>
      <c r="PBC73" s="70"/>
      <c r="PBD73" s="70"/>
      <c r="PBE73" s="70"/>
      <c r="PBF73" s="70"/>
      <c r="PBG73" s="70"/>
      <c r="PBH73" s="70"/>
      <c r="PBI73" s="70"/>
      <c r="PBJ73" s="70"/>
      <c r="PBK73" s="70"/>
      <c r="PBL73" s="70"/>
      <c r="PBM73" s="70"/>
      <c r="PBN73" s="70"/>
      <c r="PBO73" s="70"/>
      <c r="PBP73" s="70"/>
      <c r="PBQ73" s="70"/>
      <c r="PBR73" s="70"/>
      <c r="PBS73" s="70"/>
      <c r="PBT73" s="70"/>
      <c r="PBU73" s="70"/>
      <c r="PBV73" s="70"/>
      <c r="PBW73" s="70"/>
      <c r="PBX73" s="70"/>
      <c r="PBY73" s="70"/>
      <c r="PBZ73" s="70"/>
      <c r="PCA73" s="70"/>
      <c r="PCB73" s="70"/>
      <c r="PCC73" s="70"/>
      <c r="PCD73" s="70"/>
      <c r="PCE73" s="70"/>
      <c r="PCF73" s="70"/>
      <c r="PCG73" s="70"/>
      <c r="PCH73" s="70"/>
      <c r="PCI73" s="70"/>
      <c r="PCJ73" s="70"/>
      <c r="PCK73" s="70"/>
      <c r="PCL73" s="70"/>
      <c r="PCM73" s="70"/>
      <c r="PCN73" s="70"/>
      <c r="PCO73" s="70"/>
      <c r="PCP73" s="70"/>
      <c r="PCQ73" s="70"/>
      <c r="PCR73" s="70"/>
      <c r="PCS73" s="70"/>
      <c r="PCT73" s="70"/>
      <c r="PCU73" s="70"/>
      <c r="PCV73" s="70"/>
      <c r="PCW73" s="70"/>
      <c r="PCX73" s="70"/>
      <c r="PCY73" s="70"/>
      <c r="PCZ73" s="70"/>
      <c r="PDA73" s="70"/>
      <c r="PDB73" s="70"/>
      <c r="PDC73" s="70"/>
      <c r="PDD73" s="70"/>
      <c r="PDE73" s="70"/>
      <c r="PDF73" s="70"/>
      <c r="PDG73" s="70"/>
      <c r="PDH73" s="70"/>
      <c r="PDI73" s="70"/>
      <c r="PDJ73" s="70"/>
      <c r="PDK73" s="70"/>
      <c r="PDL73" s="70"/>
      <c r="PDM73" s="70"/>
      <c r="PDN73" s="70"/>
      <c r="PDO73" s="70"/>
      <c r="PDP73" s="70"/>
      <c r="PDQ73" s="70"/>
      <c r="PDR73" s="70"/>
      <c r="PDS73" s="70"/>
      <c r="PDT73" s="70"/>
      <c r="PDU73" s="70"/>
      <c r="PDV73" s="70"/>
      <c r="PDW73" s="70"/>
      <c r="PDX73" s="70"/>
      <c r="PDY73" s="70"/>
      <c r="PDZ73" s="70"/>
      <c r="PEA73" s="70"/>
      <c r="PEB73" s="70"/>
      <c r="PEC73" s="70"/>
      <c r="PED73" s="70"/>
      <c r="PEE73" s="70"/>
      <c r="PEF73" s="70"/>
      <c r="PEG73" s="70"/>
      <c r="PEH73" s="70"/>
      <c r="PEI73" s="70"/>
      <c r="PEJ73" s="70"/>
      <c r="PEK73" s="70"/>
      <c r="PEL73" s="70"/>
      <c r="PEM73" s="70"/>
      <c r="PEN73" s="70"/>
      <c r="PEO73" s="70"/>
      <c r="PEP73" s="70"/>
      <c r="PEQ73" s="70"/>
      <c r="PER73" s="70"/>
      <c r="PES73" s="70"/>
      <c r="PET73" s="70"/>
      <c r="PEU73" s="70"/>
      <c r="PEV73" s="70"/>
      <c r="PEW73" s="70"/>
      <c r="PEX73" s="70"/>
      <c r="PEY73" s="70"/>
      <c r="PEZ73" s="70"/>
      <c r="PFA73" s="70"/>
      <c r="PFB73" s="70"/>
      <c r="PFC73" s="70"/>
      <c r="PFD73" s="70"/>
      <c r="PFE73" s="70"/>
      <c r="PFF73" s="70"/>
      <c r="PFG73" s="70"/>
      <c r="PFH73" s="70"/>
      <c r="PFI73" s="70"/>
      <c r="PFJ73" s="70"/>
      <c r="PFK73" s="70"/>
      <c r="PFL73" s="70"/>
      <c r="PFM73" s="70"/>
      <c r="PFN73" s="70"/>
      <c r="PFO73" s="70"/>
      <c r="PFP73" s="70"/>
      <c r="PFQ73" s="70"/>
      <c r="PFR73" s="70"/>
      <c r="PFS73" s="70"/>
      <c r="PFT73" s="70"/>
      <c r="PFU73" s="70"/>
      <c r="PFV73" s="70"/>
      <c r="PFW73" s="70"/>
      <c r="PFX73" s="70"/>
      <c r="PFY73" s="70"/>
      <c r="PFZ73" s="70"/>
      <c r="PGA73" s="70"/>
      <c r="PGB73" s="70"/>
      <c r="PGC73" s="70"/>
      <c r="PGD73" s="70"/>
      <c r="PGE73" s="70"/>
      <c r="PGF73" s="70"/>
      <c r="PGG73" s="70"/>
      <c r="PGH73" s="70"/>
      <c r="PGI73" s="70"/>
      <c r="PGJ73" s="70"/>
      <c r="PGK73" s="70"/>
      <c r="PGL73" s="70"/>
      <c r="PGM73" s="70"/>
      <c r="PGN73" s="70"/>
      <c r="PGO73" s="70"/>
      <c r="PGP73" s="70"/>
      <c r="PGQ73" s="70"/>
      <c r="PGR73" s="70"/>
      <c r="PGS73" s="70"/>
      <c r="PGT73" s="70"/>
      <c r="PGU73" s="70"/>
      <c r="PGV73" s="70"/>
      <c r="PGW73" s="70"/>
      <c r="PGX73" s="70"/>
      <c r="PGY73" s="70"/>
      <c r="PGZ73" s="70"/>
      <c r="PHA73" s="70"/>
      <c r="PHB73" s="70"/>
      <c r="PHC73" s="70"/>
      <c r="PHD73" s="70"/>
      <c r="PHE73" s="70"/>
      <c r="PHF73" s="70"/>
      <c r="PHG73" s="70"/>
      <c r="PHH73" s="70"/>
      <c r="PHI73" s="70"/>
      <c r="PHJ73" s="70"/>
      <c r="PHK73" s="70"/>
      <c r="PHL73" s="70"/>
      <c r="PHM73" s="70"/>
      <c r="PHN73" s="70"/>
      <c r="PHO73" s="70"/>
      <c r="PHP73" s="70"/>
      <c r="PHQ73" s="70"/>
      <c r="PHR73" s="70"/>
      <c r="PHS73" s="70"/>
      <c r="PHT73" s="70"/>
      <c r="PHU73" s="70"/>
      <c r="PHV73" s="70"/>
      <c r="PHW73" s="70"/>
      <c r="PHX73" s="70"/>
      <c r="PHY73" s="70"/>
      <c r="PHZ73" s="70"/>
      <c r="PIA73" s="70"/>
      <c r="PIB73" s="70"/>
      <c r="PIC73" s="70"/>
      <c r="PID73" s="70"/>
      <c r="PIE73" s="70"/>
      <c r="PIF73" s="70"/>
      <c r="PIG73" s="70"/>
      <c r="PIH73" s="70"/>
      <c r="PII73" s="70"/>
      <c r="PIJ73" s="70"/>
      <c r="PIK73" s="70"/>
      <c r="PIL73" s="70"/>
      <c r="PIM73" s="70"/>
      <c r="PIN73" s="70"/>
      <c r="PIO73" s="70"/>
      <c r="PIP73" s="70"/>
      <c r="PIQ73" s="70"/>
      <c r="PIR73" s="70"/>
      <c r="PIS73" s="70"/>
      <c r="PIT73" s="70"/>
      <c r="PIU73" s="70"/>
      <c r="PIV73" s="70"/>
      <c r="PIW73" s="70"/>
      <c r="PIX73" s="70"/>
      <c r="PIY73" s="70"/>
      <c r="PIZ73" s="70"/>
      <c r="PJA73" s="70"/>
      <c r="PJB73" s="70"/>
      <c r="PJC73" s="70"/>
      <c r="PJD73" s="70"/>
      <c r="PJE73" s="70"/>
      <c r="PJF73" s="70"/>
      <c r="PJG73" s="70"/>
      <c r="PJH73" s="70"/>
      <c r="PJI73" s="70"/>
      <c r="PJJ73" s="70"/>
      <c r="PJK73" s="70"/>
      <c r="PJL73" s="70"/>
      <c r="PJM73" s="70"/>
      <c r="PJN73" s="70"/>
      <c r="PJO73" s="70"/>
      <c r="PJP73" s="70"/>
      <c r="PJQ73" s="70"/>
      <c r="PJR73" s="70"/>
      <c r="PJS73" s="70"/>
      <c r="PJT73" s="70"/>
      <c r="PJU73" s="70"/>
      <c r="PJV73" s="70"/>
      <c r="PJW73" s="70"/>
      <c r="PJX73" s="70"/>
      <c r="PJY73" s="70"/>
      <c r="PJZ73" s="70"/>
      <c r="PKA73" s="70"/>
      <c r="PKB73" s="70"/>
      <c r="PKC73" s="70"/>
      <c r="PKD73" s="70"/>
      <c r="PKE73" s="70"/>
      <c r="PKF73" s="70"/>
      <c r="PKG73" s="70"/>
      <c r="PKH73" s="70"/>
      <c r="PKI73" s="70"/>
      <c r="PKJ73" s="70"/>
      <c r="PKK73" s="70"/>
      <c r="PKL73" s="70"/>
      <c r="PKM73" s="70"/>
      <c r="PKN73" s="70"/>
      <c r="PKO73" s="70"/>
      <c r="PKP73" s="70"/>
      <c r="PKQ73" s="70"/>
      <c r="PKR73" s="70"/>
      <c r="PKS73" s="70"/>
      <c r="PKT73" s="70"/>
      <c r="PKU73" s="70"/>
      <c r="PKV73" s="70"/>
      <c r="PKW73" s="70"/>
      <c r="PKX73" s="70"/>
      <c r="PKY73" s="70"/>
      <c r="PKZ73" s="70"/>
      <c r="PLA73" s="70"/>
      <c r="PLB73" s="70"/>
      <c r="PLC73" s="70"/>
      <c r="PLD73" s="70"/>
      <c r="PLE73" s="70"/>
      <c r="PLF73" s="70"/>
      <c r="PLG73" s="70"/>
      <c r="PLH73" s="70"/>
      <c r="PLI73" s="70"/>
      <c r="PLJ73" s="70"/>
      <c r="PLK73" s="70"/>
      <c r="PLL73" s="70"/>
      <c r="PLM73" s="70"/>
      <c r="PLN73" s="70"/>
      <c r="PLO73" s="70"/>
      <c r="PLP73" s="70"/>
      <c r="PLQ73" s="70"/>
      <c r="PLR73" s="70"/>
      <c r="PLS73" s="70"/>
      <c r="PLT73" s="70"/>
      <c r="PLU73" s="70"/>
      <c r="PLV73" s="70"/>
      <c r="PLW73" s="70"/>
      <c r="PLX73" s="70"/>
      <c r="PLY73" s="70"/>
      <c r="PLZ73" s="70"/>
      <c r="PMA73" s="70"/>
      <c r="PMB73" s="70"/>
      <c r="PMC73" s="70"/>
      <c r="PMD73" s="70"/>
      <c r="PME73" s="70"/>
      <c r="PMF73" s="70"/>
      <c r="PMG73" s="70"/>
      <c r="PMH73" s="70"/>
      <c r="PMI73" s="70"/>
      <c r="PMJ73" s="70"/>
      <c r="PMK73" s="70"/>
      <c r="PML73" s="70"/>
      <c r="PMM73" s="70"/>
      <c r="PMN73" s="70"/>
      <c r="PMO73" s="70"/>
      <c r="PMP73" s="70"/>
      <c r="PMQ73" s="70"/>
      <c r="PMR73" s="70"/>
      <c r="PMS73" s="70"/>
      <c r="PMT73" s="70"/>
      <c r="PMU73" s="70"/>
      <c r="PMV73" s="70"/>
      <c r="PMW73" s="70"/>
      <c r="PMX73" s="70"/>
      <c r="PMY73" s="70"/>
      <c r="PMZ73" s="70"/>
      <c r="PNA73" s="70"/>
      <c r="PNB73" s="70"/>
      <c r="PNC73" s="70"/>
      <c r="PND73" s="70"/>
      <c r="PNE73" s="70"/>
      <c r="PNF73" s="70"/>
      <c r="PNG73" s="70"/>
      <c r="PNH73" s="70"/>
      <c r="PNI73" s="70"/>
      <c r="PNJ73" s="70"/>
      <c r="PNK73" s="70"/>
      <c r="PNL73" s="70"/>
      <c r="PNM73" s="70"/>
      <c r="PNN73" s="70"/>
      <c r="PNO73" s="70"/>
      <c r="PNP73" s="70"/>
      <c r="PNQ73" s="70"/>
      <c r="PNR73" s="70"/>
      <c r="PNS73" s="70"/>
      <c r="PNT73" s="70"/>
      <c r="PNU73" s="70"/>
      <c r="PNV73" s="70"/>
      <c r="PNW73" s="70"/>
      <c r="PNX73" s="70"/>
      <c r="PNY73" s="70"/>
      <c r="PNZ73" s="70"/>
      <c r="POA73" s="70"/>
      <c r="POB73" s="70"/>
      <c r="POC73" s="70"/>
      <c r="POD73" s="70"/>
      <c r="POE73" s="70"/>
      <c r="POF73" s="70"/>
      <c r="POG73" s="70"/>
      <c r="POH73" s="70"/>
      <c r="POI73" s="70"/>
      <c r="POJ73" s="70"/>
      <c r="POK73" s="70"/>
      <c r="POL73" s="70"/>
      <c r="POM73" s="70"/>
      <c r="PON73" s="70"/>
      <c r="POO73" s="70"/>
      <c r="POP73" s="70"/>
      <c r="POQ73" s="70"/>
      <c r="POR73" s="70"/>
      <c r="POS73" s="70"/>
      <c r="POT73" s="70"/>
      <c r="POU73" s="70"/>
      <c r="POV73" s="70"/>
      <c r="POW73" s="70"/>
      <c r="POX73" s="70"/>
      <c r="POY73" s="70"/>
      <c r="POZ73" s="70"/>
      <c r="PPA73" s="70"/>
      <c r="PPB73" s="70"/>
      <c r="PPC73" s="70"/>
      <c r="PPD73" s="70"/>
      <c r="PPE73" s="70"/>
      <c r="PPF73" s="70"/>
      <c r="PPG73" s="70"/>
      <c r="PPH73" s="70"/>
      <c r="PPI73" s="70"/>
      <c r="PPJ73" s="70"/>
      <c r="PPK73" s="70"/>
      <c r="PPL73" s="70"/>
      <c r="PPM73" s="70"/>
      <c r="PPN73" s="70"/>
      <c r="PPO73" s="70"/>
      <c r="PPP73" s="70"/>
      <c r="PPQ73" s="70"/>
      <c r="PPR73" s="70"/>
      <c r="PPS73" s="70"/>
      <c r="PPT73" s="70"/>
      <c r="PPU73" s="70"/>
      <c r="PPV73" s="70"/>
      <c r="PPW73" s="70"/>
      <c r="PPX73" s="70"/>
      <c r="PPY73" s="70"/>
      <c r="PPZ73" s="70"/>
      <c r="PQA73" s="70"/>
      <c r="PQB73" s="70"/>
      <c r="PQC73" s="70"/>
      <c r="PQD73" s="70"/>
      <c r="PQE73" s="70"/>
      <c r="PQF73" s="70"/>
      <c r="PQG73" s="70"/>
      <c r="PQH73" s="70"/>
      <c r="PQI73" s="70"/>
      <c r="PQJ73" s="70"/>
      <c r="PQK73" s="70"/>
      <c r="PQL73" s="70"/>
      <c r="PQM73" s="70"/>
      <c r="PQN73" s="70"/>
      <c r="PQO73" s="70"/>
      <c r="PQP73" s="70"/>
      <c r="PQQ73" s="70"/>
      <c r="PQR73" s="70"/>
      <c r="PQS73" s="70"/>
      <c r="PQT73" s="70"/>
      <c r="PQU73" s="70"/>
      <c r="PQV73" s="70"/>
      <c r="PQW73" s="70"/>
      <c r="PQX73" s="70"/>
      <c r="PQY73" s="70"/>
      <c r="PQZ73" s="70"/>
      <c r="PRA73" s="70"/>
      <c r="PRB73" s="70"/>
      <c r="PRC73" s="70"/>
      <c r="PRD73" s="70"/>
      <c r="PRE73" s="70"/>
      <c r="PRF73" s="70"/>
      <c r="PRG73" s="70"/>
      <c r="PRH73" s="70"/>
      <c r="PRI73" s="70"/>
      <c r="PRJ73" s="70"/>
      <c r="PRK73" s="70"/>
      <c r="PRL73" s="70"/>
      <c r="PRM73" s="70"/>
      <c r="PRN73" s="70"/>
      <c r="PRO73" s="70"/>
      <c r="PRP73" s="70"/>
      <c r="PRQ73" s="70"/>
      <c r="PRR73" s="70"/>
      <c r="PRS73" s="70"/>
      <c r="PRT73" s="70"/>
      <c r="PRU73" s="70"/>
      <c r="PRV73" s="70"/>
      <c r="PRW73" s="70"/>
      <c r="PRX73" s="70"/>
      <c r="PRY73" s="70"/>
      <c r="PRZ73" s="70"/>
      <c r="PSA73" s="70"/>
      <c r="PSB73" s="70"/>
      <c r="PSC73" s="70"/>
      <c r="PSD73" s="70"/>
      <c r="PSE73" s="70"/>
      <c r="PSF73" s="70"/>
      <c r="PSG73" s="70"/>
      <c r="PSH73" s="70"/>
      <c r="PSI73" s="70"/>
      <c r="PSJ73" s="70"/>
      <c r="PSK73" s="70"/>
      <c r="PSL73" s="70"/>
      <c r="PSM73" s="70"/>
      <c r="PSN73" s="70"/>
      <c r="PSO73" s="70"/>
      <c r="PSP73" s="70"/>
      <c r="PSQ73" s="70"/>
      <c r="PSR73" s="70"/>
      <c r="PSS73" s="70"/>
      <c r="PST73" s="70"/>
      <c r="PSU73" s="70"/>
      <c r="PSV73" s="70"/>
      <c r="PSW73" s="70"/>
      <c r="PSX73" s="70"/>
      <c r="PSY73" s="70"/>
      <c r="PSZ73" s="70"/>
      <c r="PTA73" s="70"/>
      <c r="PTB73" s="70"/>
      <c r="PTC73" s="70"/>
      <c r="PTD73" s="70"/>
      <c r="PTE73" s="70"/>
      <c r="PTF73" s="70"/>
      <c r="PTG73" s="70"/>
      <c r="PTH73" s="70"/>
      <c r="PTI73" s="70"/>
      <c r="PTJ73" s="70"/>
      <c r="PTK73" s="70"/>
      <c r="PTL73" s="70"/>
      <c r="PTM73" s="70"/>
      <c r="PTN73" s="70"/>
      <c r="PTO73" s="70"/>
      <c r="PTP73" s="70"/>
      <c r="PTQ73" s="70"/>
      <c r="PTR73" s="70"/>
      <c r="PTS73" s="70"/>
      <c r="PTT73" s="70"/>
      <c r="PTU73" s="70"/>
      <c r="PTV73" s="70"/>
      <c r="PTW73" s="70"/>
      <c r="PTX73" s="70"/>
      <c r="PTY73" s="70"/>
      <c r="PTZ73" s="70"/>
      <c r="PUA73" s="70"/>
      <c r="PUB73" s="70"/>
      <c r="PUC73" s="70"/>
      <c r="PUD73" s="70"/>
      <c r="PUE73" s="70"/>
      <c r="PUF73" s="70"/>
      <c r="PUG73" s="70"/>
      <c r="PUH73" s="70"/>
      <c r="PUI73" s="70"/>
      <c r="PUJ73" s="70"/>
      <c r="PUK73" s="70"/>
      <c r="PUL73" s="70"/>
      <c r="PUM73" s="70"/>
      <c r="PUN73" s="70"/>
      <c r="PUO73" s="70"/>
      <c r="PUP73" s="70"/>
      <c r="PUQ73" s="70"/>
      <c r="PUR73" s="70"/>
      <c r="PUS73" s="70"/>
      <c r="PUT73" s="70"/>
      <c r="PUU73" s="70"/>
      <c r="PUV73" s="70"/>
      <c r="PUW73" s="70"/>
      <c r="PUX73" s="70"/>
      <c r="PUY73" s="70"/>
      <c r="PUZ73" s="70"/>
      <c r="PVA73" s="70"/>
      <c r="PVB73" s="70"/>
      <c r="PVC73" s="70"/>
      <c r="PVD73" s="70"/>
      <c r="PVE73" s="70"/>
      <c r="PVF73" s="70"/>
      <c r="PVG73" s="70"/>
      <c r="PVH73" s="70"/>
      <c r="PVI73" s="70"/>
      <c r="PVJ73" s="70"/>
      <c r="PVK73" s="70"/>
      <c r="PVL73" s="70"/>
      <c r="PVM73" s="70"/>
      <c r="PVN73" s="70"/>
      <c r="PVO73" s="70"/>
      <c r="PVP73" s="70"/>
      <c r="PVQ73" s="70"/>
      <c r="PVR73" s="70"/>
      <c r="PVS73" s="70"/>
      <c r="PVT73" s="70"/>
      <c r="PVU73" s="70"/>
      <c r="PVV73" s="70"/>
      <c r="PVW73" s="70"/>
      <c r="PVX73" s="70"/>
      <c r="PVY73" s="70"/>
      <c r="PVZ73" s="70"/>
      <c r="PWA73" s="70"/>
      <c r="PWB73" s="70"/>
      <c r="PWC73" s="70"/>
      <c r="PWD73" s="70"/>
      <c r="PWE73" s="70"/>
      <c r="PWF73" s="70"/>
      <c r="PWG73" s="70"/>
      <c r="PWH73" s="70"/>
      <c r="PWI73" s="70"/>
      <c r="PWJ73" s="70"/>
      <c r="PWK73" s="70"/>
      <c r="PWL73" s="70"/>
      <c r="PWM73" s="70"/>
      <c r="PWN73" s="70"/>
      <c r="PWO73" s="70"/>
      <c r="PWP73" s="70"/>
      <c r="PWQ73" s="70"/>
      <c r="PWR73" s="70"/>
      <c r="PWS73" s="70"/>
      <c r="PWT73" s="70"/>
      <c r="PWU73" s="70"/>
      <c r="PWV73" s="70"/>
      <c r="PWW73" s="70"/>
      <c r="PWX73" s="70"/>
      <c r="PWY73" s="70"/>
      <c r="PWZ73" s="70"/>
      <c r="PXA73" s="70"/>
      <c r="PXB73" s="70"/>
      <c r="PXC73" s="70"/>
      <c r="PXD73" s="70"/>
      <c r="PXE73" s="70"/>
      <c r="PXF73" s="70"/>
      <c r="PXG73" s="70"/>
      <c r="PXH73" s="70"/>
      <c r="PXI73" s="70"/>
      <c r="PXJ73" s="70"/>
      <c r="PXK73" s="70"/>
      <c r="PXL73" s="70"/>
      <c r="PXM73" s="70"/>
      <c r="PXN73" s="70"/>
      <c r="PXO73" s="70"/>
      <c r="PXP73" s="70"/>
      <c r="PXQ73" s="70"/>
      <c r="PXR73" s="70"/>
      <c r="PXS73" s="70"/>
      <c r="PXT73" s="70"/>
      <c r="PXU73" s="70"/>
      <c r="PXV73" s="70"/>
      <c r="PXW73" s="70"/>
      <c r="PXX73" s="70"/>
      <c r="PXY73" s="70"/>
      <c r="PXZ73" s="70"/>
      <c r="PYA73" s="70"/>
      <c r="PYB73" s="70"/>
      <c r="PYC73" s="70"/>
      <c r="PYD73" s="70"/>
      <c r="PYE73" s="70"/>
      <c r="PYF73" s="70"/>
      <c r="PYG73" s="70"/>
      <c r="PYH73" s="70"/>
      <c r="PYI73" s="70"/>
      <c r="PYJ73" s="70"/>
      <c r="PYK73" s="70"/>
      <c r="PYL73" s="70"/>
      <c r="PYM73" s="70"/>
      <c r="PYN73" s="70"/>
      <c r="PYO73" s="70"/>
      <c r="PYP73" s="70"/>
      <c r="PYQ73" s="70"/>
      <c r="PYR73" s="70"/>
      <c r="PYS73" s="70"/>
      <c r="PYT73" s="70"/>
      <c r="PYU73" s="70"/>
      <c r="PYV73" s="70"/>
      <c r="PYW73" s="70"/>
      <c r="PYX73" s="70"/>
      <c r="PYY73" s="70"/>
      <c r="PYZ73" s="70"/>
      <c r="PZA73" s="70"/>
      <c r="PZB73" s="70"/>
      <c r="PZC73" s="70"/>
      <c r="PZD73" s="70"/>
      <c r="PZE73" s="70"/>
      <c r="PZF73" s="70"/>
      <c r="PZG73" s="70"/>
      <c r="PZH73" s="70"/>
      <c r="PZI73" s="70"/>
      <c r="PZJ73" s="70"/>
      <c r="PZK73" s="70"/>
      <c r="PZL73" s="70"/>
      <c r="PZM73" s="70"/>
      <c r="PZN73" s="70"/>
      <c r="PZO73" s="70"/>
      <c r="PZP73" s="70"/>
      <c r="PZQ73" s="70"/>
      <c r="PZR73" s="70"/>
      <c r="PZS73" s="70"/>
      <c r="PZT73" s="70"/>
      <c r="PZU73" s="70"/>
      <c r="PZV73" s="70"/>
      <c r="PZW73" s="70"/>
      <c r="PZX73" s="70"/>
      <c r="PZY73" s="70"/>
      <c r="PZZ73" s="70"/>
      <c r="QAA73" s="70"/>
      <c r="QAB73" s="70"/>
      <c r="QAC73" s="70"/>
      <c r="QAD73" s="70"/>
      <c r="QAE73" s="70"/>
      <c r="QAF73" s="70"/>
      <c r="QAG73" s="70"/>
      <c r="QAH73" s="70"/>
      <c r="QAI73" s="70"/>
      <c r="QAJ73" s="70"/>
      <c r="QAK73" s="70"/>
      <c r="QAL73" s="70"/>
      <c r="QAM73" s="70"/>
      <c r="QAN73" s="70"/>
      <c r="QAO73" s="70"/>
      <c r="QAP73" s="70"/>
      <c r="QAQ73" s="70"/>
      <c r="QAR73" s="70"/>
      <c r="QAS73" s="70"/>
      <c r="QAT73" s="70"/>
      <c r="QAU73" s="70"/>
      <c r="QAV73" s="70"/>
      <c r="QAW73" s="70"/>
      <c r="QAX73" s="70"/>
      <c r="QAY73" s="70"/>
      <c r="QAZ73" s="70"/>
      <c r="QBA73" s="70"/>
      <c r="QBB73" s="70"/>
      <c r="QBC73" s="70"/>
      <c r="QBD73" s="70"/>
      <c r="QBE73" s="70"/>
      <c r="QBF73" s="70"/>
      <c r="QBG73" s="70"/>
      <c r="QBH73" s="70"/>
      <c r="QBI73" s="70"/>
      <c r="QBJ73" s="70"/>
      <c r="QBK73" s="70"/>
      <c r="QBL73" s="70"/>
      <c r="QBM73" s="70"/>
      <c r="QBN73" s="70"/>
      <c r="QBO73" s="70"/>
      <c r="QBP73" s="70"/>
      <c r="QBQ73" s="70"/>
      <c r="QBR73" s="70"/>
      <c r="QBS73" s="70"/>
      <c r="QBT73" s="70"/>
      <c r="QBU73" s="70"/>
      <c r="QBV73" s="70"/>
      <c r="QBW73" s="70"/>
      <c r="QBX73" s="70"/>
      <c r="QBY73" s="70"/>
      <c r="QBZ73" s="70"/>
      <c r="QCA73" s="70"/>
      <c r="QCB73" s="70"/>
      <c r="QCC73" s="70"/>
      <c r="QCD73" s="70"/>
      <c r="QCE73" s="70"/>
      <c r="QCF73" s="70"/>
      <c r="QCG73" s="70"/>
      <c r="QCH73" s="70"/>
      <c r="QCI73" s="70"/>
      <c r="QCJ73" s="70"/>
      <c r="QCK73" s="70"/>
      <c r="QCL73" s="70"/>
      <c r="QCM73" s="70"/>
      <c r="QCN73" s="70"/>
      <c r="QCO73" s="70"/>
      <c r="QCP73" s="70"/>
      <c r="QCQ73" s="70"/>
      <c r="QCR73" s="70"/>
      <c r="QCS73" s="70"/>
      <c r="QCT73" s="70"/>
      <c r="QCU73" s="70"/>
      <c r="QCV73" s="70"/>
      <c r="QCW73" s="70"/>
      <c r="QCX73" s="70"/>
      <c r="QCY73" s="70"/>
      <c r="QCZ73" s="70"/>
      <c r="QDA73" s="70"/>
      <c r="QDB73" s="70"/>
      <c r="QDC73" s="70"/>
      <c r="QDD73" s="70"/>
      <c r="QDE73" s="70"/>
      <c r="QDF73" s="70"/>
      <c r="QDG73" s="70"/>
      <c r="QDH73" s="70"/>
      <c r="QDI73" s="70"/>
      <c r="QDJ73" s="70"/>
      <c r="QDK73" s="70"/>
      <c r="QDL73" s="70"/>
      <c r="QDM73" s="70"/>
      <c r="QDN73" s="70"/>
      <c r="QDO73" s="70"/>
      <c r="QDP73" s="70"/>
      <c r="QDQ73" s="70"/>
      <c r="QDR73" s="70"/>
      <c r="QDS73" s="70"/>
      <c r="QDT73" s="70"/>
      <c r="QDU73" s="70"/>
      <c r="QDV73" s="70"/>
      <c r="QDW73" s="70"/>
      <c r="QDX73" s="70"/>
      <c r="QDY73" s="70"/>
      <c r="QDZ73" s="70"/>
      <c r="QEA73" s="70"/>
      <c r="QEB73" s="70"/>
      <c r="QEC73" s="70"/>
      <c r="QED73" s="70"/>
      <c r="QEE73" s="70"/>
      <c r="QEF73" s="70"/>
      <c r="QEG73" s="70"/>
      <c r="QEH73" s="70"/>
      <c r="QEI73" s="70"/>
      <c r="QEJ73" s="70"/>
      <c r="QEK73" s="70"/>
      <c r="QEL73" s="70"/>
      <c r="QEM73" s="70"/>
      <c r="QEN73" s="70"/>
      <c r="QEO73" s="70"/>
      <c r="QEP73" s="70"/>
      <c r="QEQ73" s="70"/>
      <c r="QER73" s="70"/>
      <c r="QES73" s="70"/>
      <c r="QET73" s="70"/>
      <c r="QEU73" s="70"/>
      <c r="QEV73" s="70"/>
      <c r="QEW73" s="70"/>
      <c r="QEX73" s="70"/>
      <c r="QEY73" s="70"/>
      <c r="QEZ73" s="70"/>
      <c r="QFA73" s="70"/>
      <c r="QFB73" s="70"/>
      <c r="QFC73" s="70"/>
      <c r="QFD73" s="70"/>
      <c r="QFE73" s="70"/>
      <c r="QFF73" s="70"/>
      <c r="QFG73" s="70"/>
      <c r="QFH73" s="70"/>
      <c r="QFI73" s="70"/>
      <c r="QFJ73" s="70"/>
      <c r="QFK73" s="70"/>
      <c r="QFL73" s="70"/>
      <c r="QFM73" s="70"/>
      <c r="QFN73" s="70"/>
      <c r="QFO73" s="70"/>
      <c r="QFP73" s="70"/>
      <c r="QFQ73" s="70"/>
      <c r="QFR73" s="70"/>
      <c r="QFS73" s="70"/>
      <c r="QFT73" s="70"/>
      <c r="QFU73" s="70"/>
      <c r="QFV73" s="70"/>
      <c r="QFW73" s="70"/>
      <c r="QFX73" s="70"/>
      <c r="QFY73" s="70"/>
      <c r="QFZ73" s="70"/>
      <c r="QGA73" s="70"/>
      <c r="QGB73" s="70"/>
      <c r="QGC73" s="70"/>
      <c r="QGD73" s="70"/>
      <c r="QGE73" s="70"/>
      <c r="QGF73" s="70"/>
      <c r="QGG73" s="70"/>
      <c r="QGH73" s="70"/>
      <c r="QGI73" s="70"/>
      <c r="QGJ73" s="70"/>
      <c r="QGK73" s="70"/>
      <c r="QGL73" s="70"/>
      <c r="QGM73" s="70"/>
      <c r="QGN73" s="70"/>
      <c r="QGO73" s="70"/>
      <c r="QGP73" s="70"/>
      <c r="QGQ73" s="70"/>
      <c r="QGR73" s="70"/>
      <c r="QGS73" s="70"/>
      <c r="QGT73" s="70"/>
      <c r="QGU73" s="70"/>
      <c r="QGV73" s="70"/>
      <c r="QGW73" s="70"/>
      <c r="QGX73" s="70"/>
      <c r="QGY73" s="70"/>
      <c r="QGZ73" s="70"/>
      <c r="QHA73" s="70"/>
      <c r="QHB73" s="70"/>
      <c r="QHC73" s="70"/>
      <c r="QHD73" s="70"/>
      <c r="QHE73" s="70"/>
      <c r="QHF73" s="70"/>
      <c r="QHG73" s="70"/>
      <c r="QHH73" s="70"/>
      <c r="QHI73" s="70"/>
      <c r="QHJ73" s="70"/>
      <c r="QHK73" s="70"/>
      <c r="QHL73" s="70"/>
      <c r="QHM73" s="70"/>
      <c r="QHN73" s="70"/>
      <c r="QHO73" s="70"/>
      <c r="QHP73" s="70"/>
      <c r="QHQ73" s="70"/>
      <c r="QHR73" s="70"/>
      <c r="QHS73" s="70"/>
      <c r="QHT73" s="70"/>
      <c r="QHU73" s="70"/>
      <c r="QHV73" s="70"/>
      <c r="QHW73" s="70"/>
      <c r="QHX73" s="70"/>
      <c r="QHY73" s="70"/>
      <c r="QHZ73" s="70"/>
      <c r="QIA73" s="70"/>
      <c r="QIB73" s="70"/>
      <c r="QIC73" s="70"/>
      <c r="QID73" s="70"/>
      <c r="QIE73" s="70"/>
      <c r="QIF73" s="70"/>
      <c r="QIG73" s="70"/>
      <c r="QIH73" s="70"/>
      <c r="QII73" s="70"/>
      <c r="QIJ73" s="70"/>
      <c r="QIK73" s="70"/>
      <c r="QIL73" s="70"/>
      <c r="QIM73" s="70"/>
      <c r="QIN73" s="70"/>
      <c r="QIO73" s="70"/>
      <c r="QIP73" s="70"/>
      <c r="QIQ73" s="70"/>
      <c r="QIR73" s="70"/>
      <c r="QIS73" s="70"/>
      <c r="QIT73" s="70"/>
      <c r="QIU73" s="70"/>
      <c r="QIV73" s="70"/>
      <c r="QIW73" s="70"/>
      <c r="QIX73" s="70"/>
      <c r="QIY73" s="70"/>
      <c r="QIZ73" s="70"/>
      <c r="QJA73" s="70"/>
      <c r="QJB73" s="70"/>
      <c r="QJC73" s="70"/>
      <c r="QJD73" s="70"/>
      <c r="QJE73" s="70"/>
      <c r="QJF73" s="70"/>
      <c r="QJG73" s="70"/>
      <c r="QJH73" s="70"/>
      <c r="QJI73" s="70"/>
      <c r="QJJ73" s="70"/>
      <c r="QJK73" s="70"/>
      <c r="QJL73" s="70"/>
      <c r="QJM73" s="70"/>
      <c r="QJN73" s="70"/>
      <c r="QJO73" s="70"/>
      <c r="QJP73" s="70"/>
      <c r="QJQ73" s="70"/>
      <c r="QJR73" s="70"/>
      <c r="QJS73" s="70"/>
      <c r="QJT73" s="70"/>
      <c r="QJU73" s="70"/>
      <c r="QJV73" s="70"/>
      <c r="QJW73" s="70"/>
      <c r="QJX73" s="70"/>
      <c r="QJY73" s="70"/>
      <c r="QJZ73" s="70"/>
      <c r="QKA73" s="70"/>
      <c r="QKB73" s="70"/>
      <c r="QKC73" s="70"/>
      <c r="QKD73" s="70"/>
      <c r="QKE73" s="70"/>
      <c r="QKF73" s="70"/>
      <c r="QKG73" s="70"/>
      <c r="QKH73" s="70"/>
      <c r="QKI73" s="70"/>
      <c r="QKJ73" s="70"/>
      <c r="QKK73" s="70"/>
      <c r="QKL73" s="70"/>
      <c r="QKM73" s="70"/>
      <c r="QKN73" s="70"/>
      <c r="QKO73" s="70"/>
      <c r="QKP73" s="70"/>
      <c r="QKQ73" s="70"/>
      <c r="QKR73" s="70"/>
      <c r="QKS73" s="70"/>
      <c r="QKT73" s="70"/>
      <c r="QKU73" s="70"/>
      <c r="QKV73" s="70"/>
      <c r="QKW73" s="70"/>
      <c r="QKX73" s="70"/>
      <c r="QKY73" s="70"/>
      <c r="QKZ73" s="70"/>
      <c r="QLA73" s="70"/>
      <c r="QLB73" s="70"/>
      <c r="QLC73" s="70"/>
      <c r="QLD73" s="70"/>
      <c r="QLE73" s="70"/>
      <c r="QLF73" s="70"/>
      <c r="QLG73" s="70"/>
      <c r="QLH73" s="70"/>
      <c r="QLI73" s="70"/>
      <c r="QLJ73" s="70"/>
      <c r="QLK73" s="70"/>
      <c r="QLL73" s="70"/>
      <c r="QLM73" s="70"/>
      <c r="QLN73" s="70"/>
      <c r="QLO73" s="70"/>
      <c r="QLP73" s="70"/>
      <c r="QLQ73" s="70"/>
      <c r="QLR73" s="70"/>
      <c r="QLS73" s="70"/>
      <c r="QLT73" s="70"/>
      <c r="QLU73" s="70"/>
      <c r="QLV73" s="70"/>
      <c r="QLW73" s="70"/>
      <c r="QLX73" s="70"/>
      <c r="QLY73" s="70"/>
      <c r="QLZ73" s="70"/>
      <c r="QMA73" s="70"/>
      <c r="QMB73" s="70"/>
      <c r="QMC73" s="70"/>
      <c r="QMD73" s="70"/>
      <c r="QME73" s="70"/>
      <c r="QMF73" s="70"/>
      <c r="QMG73" s="70"/>
      <c r="QMH73" s="70"/>
      <c r="QMI73" s="70"/>
      <c r="QMJ73" s="70"/>
      <c r="QMK73" s="70"/>
      <c r="QML73" s="70"/>
      <c r="QMM73" s="70"/>
      <c r="QMN73" s="70"/>
      <c r="QMO73" s="70"/>
      <c r="QMP73" s="70"/>
      <c r="QMQ73" s="70"/>
      <c r="QMR73" s="70"/>
      <c r="QMS73" s="70"/>
      <c r="QMT73" s="70"/>
      <c r="QMU73" s="70"/>
      <c r="QMV73" s="70"/>
      <c r="QMW73" s="70"/>
      <c r="QMX73" s="70"/>
      <c r="QMY73" s="70"/>
      <c r="QMZ73" s="70"/>
      <c r="QNA73" s="70"/>
      <c r="QNB73" s="70"/>
      <c r="QNC73" s="70"/>
      <c r="QND73" s="70"/>
      <c r="QNE73" s="70"/>
      <c r="QNF73" s="70"/>
      <c r="QNG73" s="70"/>
      <c r="QNH73" s="70"/>
      <c r="QNI73" s="70"/>
      <c r="QNJ73" s="70"/>
      <c r="QNK73" s="70"/>
      <c r="QNL73" s="70"/>
      <c r="QNM73" s="70"/>
      <c r="QNN73" s="70"/>
      <c r="QNO73" s="70"/>
      <c r="QNP73" s="70"/>
      <c r="QNQ73" s="70"/>
      <c r="QNR73" s="70"/>
      <c r="QNS73" s="70"/>
      <c r="QNT73" s="70"/>
      <c r="QNU73" s="70"/>
      <c r="QNV73" s="70"/>
      <c r="QNW73" s="70"/>
      <c r="QNX73" s="70"/>
      <c r="QNY73" s="70"/>
      <c r="QNZ73" s="70"/>
      <c r="QOA73" s="70"/>
      <c r="QOB73" s="70"/>
      <c r="QOC73" s="70"/>
      <c r="QOD73" s="70"/>
      <c r="QOE73" s="70"/>
      <c r="QOF73" s="70"/>
      <c r="QOG73" s="70"/>
      <c r="QOH73" s="70"/>
      <c r="QOI73" s="70"/>
      <c r="QOJ73" s="70"/>
      <c r="QOK73" s="70"/>
      <c r="QOL73" s="70"/>
      <c r="QOM73" s="70"/>
      <c r="QON73" s="70"/>
      <c r="QOO73" s="70"/>
      <c r="QOP73" s="70"/>
      <c r="QOQ73" s="70"/>
      <c r="QOR73" s="70"/>
      <c r="QOS73" s="70"/>
      <c r="QOT73" s="70"/>
      <c r="QOU73" s="70"/>
      <c r="QOV73" s="70"/>
      <c r="QOW73" s="70"/>
      <c r="QOX73" s="70"/>
      <c r="QOY73" s="70"/>
      <c r="QOZ73" s="70"/>
      <c r="QPA73" s="70"/>
      <c r="QPB73" s="70"/>
      <c r="QPC73" s="70"/>
      <c r="QPD73" s="70"/>
      <c r="QPE73" s="70"/>
      <c r="QPF73" s="70"/>
      <c r="QPG73" s="70"/>
      <c r="QPH73" s="70"/>
      <c r="QPI73" s="70"/>
      <c r="QPJ73" s="70"/>
      <c r="QPK73" s="70"/>
      <c r="QPL73" s="70"/>
      <c r="QPM73" s="70"/>
      <c r="QPN73" s="70"/>
      <c r="QPO73" s="70"/>
      <c r="QPP73" s="70"/>
      <c r="QPQ73" s="70"/>
      <c r="QPR73" s="70"/>
      <c r="QPS73" s="70"/>
      <c r="QPT73" s="70"/>
      <c r="QPU73" s="70"/>
      <c r="QPV73" s="70"/>
      <c r="QPW73" s="70"/>
      <c r="QPX73" s="70"/>
      <c r="QPY73" s="70"/>
      <c r="QPZ73" s="70"/>
      <c r="QQA73" s="70"/>
      <c r="QQB73" s="70"/>
      <c r="QQC73" s="70"/>
      <c r="QQD73" s="70"/>
      <c r="QQE73" s="70"/>
      <c r="QQF73" s="70"/>
      <c r="QQG73" s="70"/>
      <c r="QQH73" s="70"/>
      <c r="QQI73" s="70"/>
      <c r="QQJ73" s="70"/>
      <c r="QQK73" s="70"/>
      <c r="QQL73" s="70"/>
      <c r="QQM73" s="70"/>
      <c r="QQN73" s="70"/>
      <c r="QQO73" s="70"/>
      <c r="QQP73" s="70"/>
      <c r="QQQ73" s="70"/>
      <c r="QQR73" s="70"/>
      <c r="QQS73" s="70"/>
      <c r="QQT73" s="70"/>
      <c r="QQU73" s="70"/>
      <c r="QQV73" s="70"/>
      <c r="QQW73" s="70"/>
      <c r="QQX73" s="70"/>
      <c r="QQY73" s="70"/>
      <c r="QQZ73" s="70"/>
      <c r="QRA73" s="70"/>
      <c r="QRB73" s="70"/>
      <c r="QRC73" s="70"/>
      <c r="QRD73" s="70"/>
      <c r="QRE73" s="70"/>
      <c r="QRF73" s="70"/>
      <c r="QRG73" s="70"/>
      <c r="QRH73" s="70"/>
      <c r="QRI73" s="70"/>
      <c r="QRJ73" s="70"/>
      <c r="QRK73" s="70"/>
      <c r="QRL73" s="70"/>
      <c r="QRM73" s="70"/>
      <c r="QRN73" s="70"/>
      <c r="QRO73" s="70"/>
      <c r="QRP73" s="70"/>
      <c r="QRQ73" s="70"/>
      <c r="QRR73" s="70"/>
      <c r="QRS73" s="70"/>
      <c r="QRT73" s="70"/>
      <c r="QRU73" s="70"/>
      <c r="QRV73" s="70"/>
      <c r="QRW73" s="70"/>
      <c r="QRX73" s="70"/>
      <c r="QRY73" s="70"/>
      <c r="QRZ73" s="70"/>
      <c r="QSA73" s="70"/>
      <c r="QSB73" s="70"/>
      <c r="QSC73" s="70"/>
      <c r="QSD73" s="70"/>
      <c r="QSE73" s="70"/>
      <c r="QSF73" s="70"/>
      <c r="QSG73" s="70"/>
      <c r="QSH73" s="70"/>
      <c r="QSI73" s="70"/>
      <c r="QSJ73" s="70"/>
      <c r="QSK73" s="70"/>
      <c r="QSL73" s="70"/>
      <c r="QSM73" s="70"/>
      <c r="QSN73" s="70"/>
      <c r="QSO73" s="70"/>
      <c r="QSP73" s="70"/>
      <c r="QSQ73" s="70"/>
      <c r="QSR73" s="70"/>
      <c r="QSS73" s="70"/>
      <c r="QST73" s="70"/>
      <c r="QSU73" s="70"/>
      <c r="QSV73" s="70"/>
      <c r="QSW73" s="70"/>
      <c r="QSX73" s="70"/>
      <c r="QSY73" s="70"/>
      <c r="QSZ73" s="70"/>
      <c r="QTA73" s="70"/>
      <c r="QTB73" s="70"/>
      <c r="QTC73" s="70"/>
      <c r="QTD73" s="70"/>
      <c r="QTE73" s="70"/>
      <c r="QTF73" s="70"/>
      <c r="QTG73" s="70"/>
      <c r="QTH73" s="70"/>
      <c r="QTI73" s="70"/>
      <c r="QTJ73" s="70"/>
      <c r="QTK73" s="70"/>
      <c r="QTL73" s="70"/>
      <c r="QTM73" s="70"/>
      <c r="QTN73" s="70"/>
      <c r="QTO73" s="70"/>
      <c r="QTP73" s="70"/>
      <c r="QTQ73" s="70"/>
      <c r="QTR73" s="70"/>
      <c r="QTS73" s="70"/>
      <c r="QTT73" s="70"/>
      <c r="QTU73" s="70"/>
      <c r="QTV73" s="70"/>
      <c r="QTW73" s="70"/>
      <c r="QTX73" s="70"/>
      <c r="QTY73" s="70"/>
      <c r="QTZ73" s="70"/>
      <c r="QUA73" s="70"/>
      <c r="QUB73" s="70"/>
      <c r="QUC73" s="70"/>
      <c r="QUD73" s="70"/>
      <c r="QUE73" s="70"/>
      <c r="QUF73" s="70"/>
      <c r="QUG73" s="70"/>
      <c r="QUH73" s="70"/>
      <c r="QUI73" s="70"/>
      <c r="QUJ73" s="70"/>
      <c r="QUK73" s="70"/>
      <c r="QUL73" s="70"/>
      <c r="QUM73" s="70"/>
      <c r="QUN73" s="70"/>
      <c r="QUO73" s="70"/>
      <c r="QUP73" s="70"/>
      <c r="QUQ73" s="70"/>
      <c r="QUR73" s="70"/>
      <c r="QUS73" s="70"/>
      <c r="QUT73" s="70"/>
      <c r="QUU73" s="70"/>
      <c r="QUV73" s="70"/>
      <c r="QUW73" s="70"/>
      <c r="QUX73" s="70"/>
      <c r="QUY73" s="70"/>
      <c r="QUZ73" s="70"/>
      <c r="QVA73" s="70"/>
      <c r="QVB73" s="70"/>
      <c r="QVC73" s="70"/>
      <c r="QVD73" s="70"/>
      <c r="QVE73" s="70"/>
      <c r="QVF73" s="70"/>
      <c r="QVG73" s="70"/>
      <c r="QVH73" s="70"/>
      <c r="QVI73" s="70"/>
      <c r="QVJ73" s="70"/>
      <c r="QVK73" s="70"/>
      <c r="QVL73" s="70"/>
      <c r="QVM73" s="70"/>
      <c r="QVN73" s="70"/>
      <c r="QVO73" s="70"/>
      <c r="QVP73" s="70"/>
      <c r="QVQ73" s="70"/>
      <c r="QVR73" s="70"/>
      <c r="QVS73" s="70"/>
      <c r="QVT73" s="70"/>
      <c r="QVU73" s="70"/>
      <c r="QVV73" s="70"/>
      <c r="QVW73" s="70"/>
      <c r="QVX73" s="70"/>
      <c r="QVY73" s="70"/>
      <c r="QVZ73" s="70"/>
      <c r="QWA73" s="70"/>
      <c r="QWB73" s="70"/>
      <c r="QWC73" s="70"/>
      <c r="QWD73" s="70"/>
      <c r="QWE73" s="70"/>
      <c r="QWF73" s="70"/>
      <c r="QWG73" s="70"/>
      <c r="QWH73" s="70"/>
      <c r="QWI73" s="70"/>
      <c r="QWJ73" s="70"/>
      <c r="QWK73" s="70"/>
      <c r="QWL73" s="70"/>
      <c r="QWM73" s="70"/>
      <c r="QWN73" s="70"/>
      <c r="QWO73" s="70"/>
      <c r="QWP73" s="70"/>
      <c r="QWQ73" s="70"/>
      <c r="QWR73" s="70"/>
      <c r="QWS73" s="70"/>
      <c r="QWT73" s="70"/>
      <c r="QWU73" s="70"/>
      <c r="QWV73" s="70"/>
      <c r="QWW73" s="70"/>
      <c r="QWX73" s="70"/>
      <c r="QWY73" s="70"/>
      <c r="QWZ73" s="70"/>
      <c r="QXA73" s="70"/>
      <c r="QXB73" s="70"/>
      <c r="QXC73" s="70"/>
      <c r="QXD73" s="70"/>
      <c r="QXE73" s="70"/>
      <c r="QXF73" s="70"/>
      <c r="QXG73" s="70"/>
      <c r="QXH73" s="70"/>
      <c r="QXI73" s="70"/>
      <c r="QXJ73" s="70"/>
      <c r="QXK73" s="70"/>
      <c r="QXL73" s="70"/>
      <c r="QXM73" s="70"/>
      <c r="QXN73" s="70"/>
      <c r="QXO73" s="70"/>
      <c r="QXP73" s="70"/>
      <c r="QXQ73" s="70"/>
      <c r="QXR73" s="70"/>
      <c r="QXS73" s="70"/>
      <c r="QXT73" s="70"/>
      <c r="QXU73" s="70"/>
      <c r="QXV73" s="70"/>
      <c r="QXW73" s="70"/>
      <c r="QXX73" s="70"/>
      <c r="QXY73" s="70"/>
      <c r="QXZ73" s="70"/>
      <c r="QYA73" s="70"/>
      <c r="QYB73" s="70"/>
      <c r="QYC73" s="70"/>
      <c r="QYD73" s="70"/>
      <c r="QYE73" s="70"/>
      <c r="QYF73" s="70"/>
      <c r="QYG73" s="70"/>
      <c r="QYH73" s="70"/>
      <c r="QYI73" s="70"/>
      <c r="QYJ73" s="70"/>
      <c r="QYK73" s="70"/>
      <c r="QYL73" s="70"/>
      <c r="QYM73" s="70"/>
      <c r="QYN73" s="70"/>
      <c r="QYO73" s="70"/>
      <c r="QYP73" s="70"/>
      <c r="QYQ73" s="70"/>
      <c r="QYR73" s="70"/>
      <c r="QYS73" s="70"/>
      <c r="QYT73" s="70"/>
      <c r="QYU73" s="70"/>
      <c r="QYV73" s="70"/>
      <c r="QYW73" s="70"/>
      <c r="QYX73" s="70"/>
      <c r="QYY73" s="70"/>
      <c r="QYZ73" s="70"/>
      <c r="QZA73" s="70"/>
      <c r="QZB73" s="70"/>
      <c r="QZC73" s="70"/>
      <c r="QZD73" s="70"/>
      <c r="QZE73" s="70"/>
      <c r="QZF73" s="70"/>
      <c r="QZG73" s="70"/>
      <c r="QZH73" s="70"/>
      <c r="QZI73" s="70"/>
      <c r="QZJ73" s="70"/>
      <c r="QZK73" s="70"/>
      <c r="QZL73" s="70"/>
      <c r="QZM73" s="70"/>
      <c r="QZN73" s="70"/>
      <c r="QZO73" s="70"/>
      <c r="QZP73" s="70"/>
      <c r="QZQ73" s="70"/>
      <c r="QZR73" s="70"/>
      <c r="QZS73" s="70"/>
      <c r="QZT73" s="70"/>
      <c r="QZU73" s="70"/>
      <c r="QZV73" s="70"/>
      <c r="QZW73" s="70"/>
      <c r="QZX73" s="70"/>
      <c r="QZY73" s="70"/>
      <c r="QZZ73" s="70"/>
      <c r="RAA73" s="70"/>
      <c r="RAB73" s="70"/>
      <c r="RAC73" s="70"/>
      <c r="RAD73" s="70"/>
      <c r="RAE73" s="70"/>
      <c r="RAF73" s="70"/>
      <c r="RAG73" s="70"/>
      <c r="RAH73" s="70"/>
      <c r="RAI73" s="70"/>
      <c r="RAJ73" s="70"/>
      <c r="RAK73" s="70"/>
      <c r="RAL73" s="70"/>
      <c r="RAM73" s="70"/>
      <c r="RAN73" s="70"/>
      <c r="RAO73" s="70"/>
      <c r="RAP73" s="70"/>
      <c r="RAQ73" s="70"/>
      <c r="RAR73" s="70"/>
      <c r="RAS73" s="70"/>
      <c r="RAT73" s="70"/>
      <c r="RAU73" s="70"/>
      <c r="RAV73" s="70"/>
      <c r="RAW73" s="70"/>
      <c r="RAX73" s="70"/>
      <c r="RAY73" s="70"/>
      <c r="RAZ73" s="70"/>
      <c r="RBA73" s="70"/>
      <c r="RBB73" s="70"/>
      <c r="RBC73" s="70"/>
      <c r="RBD73" s="70"/>
      <c r="RBE73" s="70"/>
      <c r="RBF73" s="70"/>
      <c r="RBG73" s="70"/>
      <c r="RBH73" s="70"/>
      <c r="RBI73" s="70"/>
      <c r="RBJ73" s="70"/>
      <c r="RBK73" s="70"/>
      <c r="RBL73" s="70"/>
      <c r="RBM73" s="70"/>
      <c r="RBN73" s="70"/>
      <c r="RBO73" s="70"/>
      <c r="RBP73" s="70"/>
      <c r="RBQ73" s="70"/>
      <c r="RBR73" s="70"/>
      <c r="RBS73" s="70"/>
      <c r="RBT73" s="70"/>
      <c r="RBU73" s="70"/>
      <c r="RBV73" s="70"/>
      <c r="RBW73" s="70"/>
      <c r="RBX73" s="70"/>
      <c r="RBY73" s="70"/>
      <c r="RBZ73" s="70"/>
      <c r="RCA73" s="70"/>
      <c r="RCB73" s="70"/>
      <c r="RCC73" s="70"/>
      <c r="RCD73" s="70"/>
      <c r="RCE73" s="70"/>
      <c r="RCF73" s="70"/>
      <c r="RCG73" s="70"/>
      <c r="RCH73" s="70"/>
      <c r="RCI73" s="70"/>
      <c r="RCJ73" s="70"/>
      <c r="RCK73" s="70"/>
      <c r="RCL73" s="70"/>
      <c r="RCM73" s="70"/>
      <c r="RCN73" s="70"/>
      <c r="RCO73" s="70"/>
      <c r="RCP73" s="70"/>
      <c r="RCQ73" s="70"/>
      <c r="RCR73" s="70"/>
      <c r="RCS73" s="70"/>
      <c r="RCT73" s="70"/>
      <c r="RCU73" s="70"/>
      <c r="RCV73" s="70"/>
      <c r="RCW73" s="70"/>
      <c r="RCX73" s="70"/>
      <c r="RCY73" s="70"/>
      <c r="RCZ73" s="70"/>
      <c r="RDA73" s="70"/>
      <c r="RDB73" s="70"/>
      <c r="RDC73" s="70"/>
      <c r="RDD73" s="70"/>
      <c r="RDE73" s="70"/>
      <c r="RDF73" s="70"/>
      <c r="RDG73" s="70"/>
      <c r="RDH73" s="70"/>
      <c r="RDI73" s="70"/>
      <c r="RDJ73" s="70"/>
      <c r="RDK73" s="70"/>
      <c r="RDL73" s="70"/>
      <c r="RDM73" s="70"/>
      <c r="RDN73" s="70"/>
      <c r="RDO73" s="70"/>
      <c r="RDP73" s="70"/>
      <c r="RDQ73" s="70"/>
      <c r="RDR73" s="70"/>
      <c r="RDS73" s="70"/>
      <c r="RDT73" s="70"/>
      <c r="RDU73" s="70"/>
      <c r="RDV73" s="70"/>
      <c r="RDW73" s="70"/>
      <c r="RDX73" s="70"/>
      <c r="RDY73" s="70"/>
      <c r="RDZ73" s="70"/>
      <c r="REA73" s="70"/>
      <c r="REB73" s="70"/>
      <c r="REC73" s="70"/>
      <c r="RED73" s="70"/>
      <c r="REE73" s="70"/>
      <c r="REF73" s="70"/>
      <c r="REG73" s="70"/>
      <c r="REH73" s="70"/>
      <c r="REI73" s="70"/>
      <c r="REJ73" s="70"/>
      <c r="REK73" s="70"/>
      <c r="REL73" s="70"/>
      <c r="REM73" s="70"/>
      <c r="REN73" s="70"/>
      <c r="REO73" s="70"/>
      <c r="REP73" s="70"/>
      <c r="REQ73" s="70"/>
      <c r="RER73" s="70"/>
      <c r="RES73" s="70"/>
      <c r="RET73" s="70"/>
      <c r="REU73" s="70"/>
      <c r="REV73" s="70"/>
      <c r="REW73" s="70"/>
      <c r="REX73" s="70"/>
      <c r="REY73" s="70"/>
      <c r="REZ73" s="70"/>
      <c r="RFA73" s="70"/>
      <c r="RFB73" s="70"/>
      <c r="RFC73" s="70"/>
      <c r="RFD73" s="70"/>
      <c r="RFE73" s="70"/>
      <c r="RFF73" s="70"/>
      <c r="RFG73" s="70"/>
      <c r="RFH73" s="70"/>
      <c r="RFI73" s="70"/>
      <c r="RFJ73" s="70"/>
      <c r="RFK73" s="70"/>
      <c r="RFL73" s="70"/>
      <c r="RFM73" s="70"/>
      <c r="RFN73" s="70"/>
      <c r="RFO73" s="70"/>
      <c r="RFP73" s="70"/>
      <c r="RFQ73" s="70"/>
      <c r="RFR73" s="70"/>
      <c r="RFS73" s="70"/>
      <c r="RFT73" s="70"/>
      <c r="RFU73" s="70"/>
      <c r="RFV73" s="70"/>
      <c r="RFW73" s="70"/>
      <c r="RFX73" s="70"/>
      <c r="RFY73" s="70"/>
      <c r="RFZ73" s="70"/>
      <c r="RGA73" s="70"/>
      <c r="RGB73" s="70"/>
      <c r="RGC73" s="70"/>
      <c r="RGD73" s="70"/>
      <c r="RGE73" s="70"/>
      <c r="RGF73" s="70"/>
      <c r="RGG73" s="70"/>
      <c r="RGH73" s="70"/>
      <c r="RGI73" s="70"/>
      <c r="RGJ73" s="70"/>
      <c r="RGK73" s="70"/>
      <c r="RGL73" s="70"/>
      <c r="RGM73" s="70"/>
      <c r="RGN73" s="70"/>
      <c r="RGO73" s="70"/>
      <c r="RGP73" s="70"/>
      <c r="RGQ73" s="70"/>
      <c r="RGR73" s="70"/>
      <c r="RGS73" s="70"/>
      <c r="RGT73" s="70"/>
      <c r="RGU73" s="70"/>
      <c r="RGV73" s="70"/>
      <c r="RGW73" s="70"/>
      <c r="RGX73" s="70"/>
      <c r="RGY73" s="70"/>
      <c r="RGZ73" s="70"/>
      <c r="RHA73" s="70"/>
      <c r="RHB73" s="70"/>
      <c r="RHC73" s="70"/>
      <c r="RHD73" s="70"/>
      <c r="RHE73" s="70"/>
      <c r="RHF73" s="70"/>
      <c r="RHG73" s="70"/>
      <c r="RHH73" s="70"/>
      <c r="RHI73" s="70"/>
      <c r="RHJ73" s="70"/>
      <c r="RHK73" s="70"/>
      <c r="RHL73" s="70"/>
      <c r="RHM73" s="70"/>
      <c r="RHN73" s="70"/>
      <c r="RHO73" s="70"/>
      <c r="RHP73" s="70"/>
      <c r="RHQ73" s="70"/>
      <c r="RHR73" s="70"/>
      <c r="RHS73" s="70"/>
      <c r="RHT73" s="70"/>
      <c r="RHU73" s="70"/>
      <c r="RHV73" s="70"/>
      <c r="RHW73" s="70"/>
      <c r="RHX73" s="70"/>
      <c r="RHY73" s="70"/>
      <c r="RHZ73" s="70"/>
      <c r="RIA73" s="70"/>
      <c r="RIB73" s="70"/>
      <c r="RIC73" s="70"/>
      <c r="RID73" s="70"/>
      <c r="RIE73" s="70"/>
      <c r="RIF73" s="70"/>
      <c r="RIG73" s="70"/>
      <c r="RIH73" s="70"/>
      <c r="RII73" s="70"/>
      <c r="RIJ73" s="70"/>
      <c r="RIK73" s="70"/>
      <c r="RIL73" s="70"/>
      <c r="RIM73" s="70"/>
      <c r="RIN73" s="70"/>
      <c r="RIO73" s="70"/>
      <c r="RIP73" s="70"/>
      <c r="RIQ73" s="70"/>
      <c r="RIR73" s="70"/>
      <c r="RIS73" s="70"/>
      <c r="RIT73" s="70"/>
      <c r="RIU73" s="70"/>
      <c r="RIV73" s="70"/>
      <c r="RIW73" s="70"/>
      <c r="RIX73" s="70"/>
      <c r="RIY73" s="70"/>
      <c r="RIZ73" s="70"/>
      <c r="RJA73" s="70"/>
      <c r="RJB73" s="70"/>
      <c r="RJC73" s="70"/>
      <c r="RJD73" s="70"/>
      <c r="RJE73" s="70"/>
      <c r="RJF73" s="70"/>
      <c r="RJG73" s="70"/>
      <c r="RJH73" s="70"/>
      <c r="RJI73" s="70"/>
      <c r="RJJ73" s="70"/>
      <c r="RJK73" s="70"/>
      <c r="RJL73" s="70"/>
      <c r="RJM73" s="70"/>
      <c r="RJN73" s="70"/>
      <c r="RJO73" s="70"/>
      <c r="RJP73" s="70"/>
      <c r="RJQ73" s="70"/>
      <c r="RJR73" s="70"/>
      <c r="RJS73" s="70"/>
      <c r="RJT73" s="70"/>
      <c r="RJU73" s="70"/>
      <c r="RJV73" s="70"/>
      <c r="RJW73" s="70"/>
      <c r="RJX73" s="70"/>
      <c r="RJY73" s="70"/>
      <c r="RJZ73" s="70"/>
      <c r="RKA73" s="70"/>
      <c r="RKB73" s="70"/>
      <c r="RKC73" s="70"/>
      <c r="RKD73" s="70"/>
      <c r="RKE73" s="70"/>
      <c r="RKF73" s="70"/>
      <c r="RKG73" s="70"/>
      <c r="RKH73" s="70"/>
      <c r="RKI73" s="70"/>
      <c r="RKJ73" s="70"/>
      <c r="RKK73" s="70"/>
      <c r="RKL73" s="70"/>
      <c r="RKM73" s="70"/>
      <c r="RKN73" s="70"/>
      <c r="RKO73" s="70"/>
      <c r="RKP73" s="70"/>
      <c r="RKQ73" s="70"/>
      <c r="RKR73" s="70"/>
      <c r="RKS73" s="70"/>
      <c r="RKT73" s="70"/>
      <c r="RKU73" s="70"/>
      <c r="RKV73" s="70"/>
      <c r="RKW73" s="70"/>
      <c r="RKX73" s="70"/>
      <c r="RKY73" s="70"/>
      <c r="RKZ73" s="70"/>
      <c r="RLA73" s="70"/>
      <c r="RLB73" s="70"/>
      <c r="RLC73" s="70"/>
      <c r="RLD73" s="70"/>
      <c r="RLE73" s="70"/>
      <c r="RLF73" s="70"/>
      <c r="RLG73" s="70"/>
      <c r="RLH73" s="70"/>
      <c r="RLI73" s="70"/>
      <c r="RLJ73" s="70"/>
      <c r="RLK73" s="70"/>
      <c r="RLL73" s="70"/>
      <c r="RLM73" s="70"/>
      <c r="RLN73" s="70"/>
      <c r="RLO73" s="70"/>
      <c r="RLP73" s="70"/>
      <c r="RLQ73" s="70"/>
      <c r="RLR73" s="70"/>
      <c r="RLS73" s="70"/>
      <c r="RLT73" s="70"/>
      <c r="RLU73" s="70"/>
      <c r="RLV73" s="70"/>
      <c r="RLW73" s="70"/>
      <c r="RLX73" s="70"/>
      <c r="RLY73" s="70"/>
      <c r="RLZ73" s="70"/>
      <c r="RMA73" s="70"/>
      <c r="RMB73" s="70"/>
      <c r="RMC73" s="70"/>
      <c r="RMD73" s="70"/>
      <c r="RME73" s="70"/>
      <c r="RMF73" s="70"/>
      <c r="RMG73" s="70"/>
      <c r="RMH73" s="70"/>
      <c r="RMI73" s="70"/>
      <c r="RMJ73" s="70"/>
      <c r="RMK73" s="70"/>
      <c r="RML73" s="70"/>
      <c r="RMM73" s="70"/>
      <c r="RMN73" s="70"/>
      <c r="RMO73" s="70"/>
      <c r="RMP73" s="70"/>
      <c r="RMQ73" s="70"/>
      <c r="RMR73" s="70"/>
      <c r="RMS73" s="70"/>
      <c r="RMT73" s="70"/>
      <c r="RMU73" s="70"/>
      <c r="RMV73" s="70"/>
      <c r="RMW73" s="70"/>
      <c r="RMX73" s="70"/>
      <c r="RMY73" s="70"/>
      <c r="RMZ73" s="70"/>
      <c r="RNA73" s="70"/>
      <c r="RNB73" s="70"/>
      <c r="RNC73" s="70"/>
      <c r="RND73" s="70"/>
      <c r="RNE73" s="70"/>
      <c r="RNF73" s="70"/>
      <c r="RNG73" s="70"/>
      <c r="RNH73" s="70"/>
      <c r="RNI73" s="70"/>
      <c r="RNJ73" s="70"/>
      <c r="RNK73" s="70"/>
      <c r="RNL73" s="70"/>
      <c r="RNM73" s="70"/>
      <c r="RNN73" s="70"/>
      <c r="RNO73" s="70"/>
      <c r="RNP73" s="70"/>
      <c r="RNQ73" s="70"/>
      <c r="RNR73" s="70"/>
      <c r="RNS73" s="70"/>
      <c r="RNT73" s="70"/>
      <c r="RNU73" s="70"/>
      <c r="RNV73" s="70"/>
      <c r="RNW73" s="70"/>
      <c r="RNX73" s="70"/>
      <c r="RNY73" s="70"/>
      <c r="RNZ73" s="70"/>
      <c r="ROA73" s="70"/>
      <c r="ROB73" s="70"/>
      <c r="ROC73" s="70"/>
      <c r="ROD73" s="70"/>
      <c r="ROE73" s="70"/>
      <c r="ROF73" s="70"/>
      <c r="ROG73" s="70"/>
      <c r="ROH73" s="70"/>
      <c r="ROI73" s="70"/>
      <c r="ROJ73" s="70"/>
      <c r="ROK73" s="70"/>
      <c r="ROL73" s="70"/>
      <c r="ROM73" s="70"/>
      <c r="RON73" s="70"/>
      <c r="ROO73" s="70"/>
      <c r="ROP73" s="70"/>
      <c r="ROQ73" s="70"/>
      <c r="ROR73" s="70"/>
      <c r="ROS73" s="70"/>
      <c r="ROT73" s="70"/>
      <c r="ROU73" s="70"/>
      <c r="ROV73" s="70"/>
      <c r="ROW73" s="70"/>
      <c r="ROX73" s="70"/>
      <c r="ROY73" s="70"/>
      <c r="ROZ73" s="70"/>
      <c r="RPA73" s="70"/>
      <c r="RPB73" s="70"/>
      <c r="RPC73" s="70"/>
      <c r="RPD73" s="70"/>
      <c r="RPE73" s="70"/>
      <c r="RPF73" s="70"/>
      <c r="RPG73" s="70"/>
      <c r="RPH73" s="70"/>
      <c r="RPI73" s="70"/>
      <c r="RPJ73" s="70"/>
      <c r="RPK73" s="70"/>
      <c r="RPL73" s="70"/>
      <c r="RPM73" s="70"/>
      <c r="RPN73" s="70"/>
      <c r="RPO73" s="70"/>
      <c r="RPP73" s="70"/>
      <c r="RPQ73" s="70"/>
      <c r="RPR73" s="70"/>
      <c r="RPS73" s="70"/>
      <c r="RPT73" s="70"/>
      <c r="RPU73" s="70"/>
      <c r="RPV73" s="70"/>
      <c r="RPW73" s="70"/>
      <c r="RPX73" s="70"/>
      <c r="RPY73" s="70"/>
      <c r="RPZ73" s="70"/>
      <c r="RQA73" s="70"/>
      <c r="RQB73" s="70"/>
      <c r="RQC73" s="70"/>
      <c r="RQD73" s="70"/>
      <c r="RQE73" s="70"/>
      <c r="RQF73" s="70"/>
      <c r="RQG73" s="70"/>
      <c r="RQH73" s="70"/>
      <c r="RQI73" s="70"/>
      <c r="RQJ73" s="70"/>
      <c r="RQK73" s="70"/>
      <c r="RQL73" s="70"/>
      <c r="RQM73" s="70"/>
      <c r="RQN73" s="70"/>
      <c r="RQO73" s="70"/>
      <c r="RQP73" s="70"/>
      <c r="RQQ73" s="70"/>
      <c r="RQR73" s="70"/>
      <c r="RQS73" s="70"/>
      <c r="RQT73" s="70"/>
      <c r="RQU73" s="70"/>
      <c r="RQV73" s="70"/>
      <c r="RQW73" s="70"/>
      <c r="RQX73" s="70"/>
      <c r="RQY73" s="70"/>
      <c r="RQZ73" s="70"/>
      <c r="RRA73" s="70"/>
      <c r="RRB73" s="70"/>
      <c r="RRC73" s="70"/>
      <c r="RRD73" s="70"/>
      <c r="RRE73" s="70"/>
      <c r="RRF73" s="70"/>
      <c r="RRG73" s="70"/>
      <c r="RRH73" s="70"/>
      <c r="RRI73" s="70"/>
      <c r="RRJ73" s="70"/>
      <c r="RRK73" s="70"/>
      <c r="RRL73" s="70"/>
      <c r="RRM73" s="70"/>
      <c r="RRN73" s="70"/>
      <c r="RRO73" s="70"/>
      <c r="RRP73" s="70"/>
      <c r="RRQ73" s="70"/>
      <c r="RRR73" s="70"/>
      <c r="RRS73" s="70"/>
      <c r="RRT73" s="70"/>
      <c r="RRU73" s="70"/>
      <c r="RRV73" s="70"/>
      <c r="RRW73" s="70"/>
      <c r="RRX73" s="70"/>
      <c r="RRY73" s="70"/>
      <c r="RRZ73" s="70"/>
      <c r="RSA73" s="70"/>
      <c r="RSB73" s="70"/>
      <c r="RSC73" s="70"/>
      <c r="RSD73" s="70"/>
      <c r="RSE73" s="70"/>
      <c r="RSF73" s="70"/>
      <c r="RSG73" s="70"/>
      <c r="RSH73" s="70"/>
      <c r="RSI73" s="70"/>
      <c r="RSJ73" s="70"/>
      <c r="RSK73" s="70"/>
      <c r="RSL73" s="70"/>
      <c r="RSM73" s="70"/>
      <c r="RSN73" s="70"/>
      <c r="RSO73" s="70"/>
      <c r="RSP73" s="70"/>
      <c r="RSQ73" s="70"/>
      <c r="RSR73" s="70"/>
      <c r="RSS73" s="70"/>
      <c r="RST73" s="70"/>
      <c r="RSU73" s="70"/>
      <c r="RSV73" s="70"/>
      <c r="RSW73" s="70"/>
      <c r="RSX73" s="70"/>
      <c r="RSY73" s="70"/>
      <c r="RSZ73" s="70"/>
      <c r="RTA73" s="70"/>
      <c r="RTB73" s="70"/>
      <c r="RTC73" s="70"/>
      <c r="RTD73" s="70"/>
      <c r="RTE73" s="70"/>
      <c r="RTF73" s="70"/>
      <c r="RTG73" s="70"/>
      <c r="RTH73" s="70"/>
      <c r="RTI73" s="70"/>
      <c r="RTJ73" s="70"/>
      <c r="RTK73" s="70"/>
      <c r="RTL73" s="70"/>
      <c r="RTM73" s="70"/>
      <c r="RTN73" s="70"/>
      <c r="RTO73" s="70"/>
      <c r="RTP73" s="70"/>
      <c r="RTQ73" s="70"/>
      <c r="RTR73" s="70"/>
      <c r="RTS73" s="70"/>
      <c r="RTT73" s="70"/>
      <c r="RTU73" s="70"/>
      <c r="RTV73" s="70"/>
      <c r="RTW73" s="70"/>
      <c r="RTX73" s="70"/>
      <c r="RTY73" s="70"/>
      <c r="RTZ73" s="70"/>
      <c r="RUA73" s="70"/>
      <c r="RUB73" s="70"/>
      <c r="RUC73" s="70"/>
      <c r="RUD73" s="70"/>
      <c r="RUE73" s="70"/>
      <c r="RUF73" s="70"/>
      <c r="RUG73" s="70"/>
      <c r="RUH73" s="70"/>
      <c r="RUI73" s="70"/>
      <c r="RUJ73" s="70"/>
      <c r="RUK73" s="70"/>
      <c r="RUL73" s="70"/>
      <c r="RUM73" s="70"/>
      <c r="RUN73" s="70"/>
      <c r="RUO73" s="70"/>
      <c r="RUP73" s="70"/>
      <c r="RUQ73" s="70"/>
      <c r="RUR73" s="70"/>
      <c r="RUS73" s="70"/>
      <c r="RUT73" s="70"/>
      <c r="RUU73" s="70"/>
      <c r="RUV73" s="70"/>
      <c r="RUW73" s="70"/>
      <c r="RUX73" s="70"/>
      <c r="RUY73" s="70"/>
      <c r="RUZ73" s="70"/>
      <c r="RVA73" s="70"/>
      <c r="RVB73" s="70"/>
      <c r="RVC73" s="70"/>
      <c r="RVD73" s="70"/>
      <c r="RVE73" s="70"/>
      <c r="RVF73" s="70"/>
      <c r="RVG73" s="70"/>
      <c r="RVH73" s="70"/>
      <c r="RVI73" s="70"/>
      <c r="RVJ73" s="70"/>
      <c r="RVK73" s="70"/>
      <c r="RVL73" s="70"/>
      <c r="RVM73" s="70"/>
      <c r="RVN73" s="70"/>
      <c r="RVO73" s="70"/>
      <c r="RVP73" s="70"/>
      <c r="RVQ73" s="70"/>
      <c r="RVR73" s="70"/>
      <c r="RVS73" s="70"/>
      <c r="RVT73" s="70"/>
      <c r="RVU73" s="70"/>
      <c r="RVV73" s="70"/>
      <c r="RVW73" s="70"/>
      <c r="RVX73" s="70"/>
      <c r="RVY73" s="70"/>
      <c r="RVZ73" s="70"/>
      <c r="RWA73" s="70"/>
      <c r="RWB73" s="70"/>
      <c r="RWC73" s="70"/>
      <c r="RWD73" s="70"/>
      <c r="RWE73" s="70"/>
      <c r="RWF73" s="70"/>
      <c r="RWG73" s="70"/>
      <c r="RWH73" s="70"/>
      <c r="RWI73" s="70"/>
      <c r="RWJ73" s="70"/>
      <c r="RWK73" s="70"/>
      <c r="RWL73" s="70"/>
      <c r="RWM73" s="70"/>
      <c r="RWN73" s="70"/>
      <c r="RWO73" s="70"/>
      <c r="RWP73" s="70"/>
      <c r="RWQ73" s="70"/>
      <c r="RWR73" s="70"/>
      <c r="RWS73" s="70"/>
      <c r="RWT73" s="70"/>
      <c r="RWU73" s="70"/>
      <c r="RWV73" s="70"/>
      <c r="RWW73" s="70"/>
      <c r="RWX73" s="70"/>
      <c r="RWY73" s="70"/>
      <c r="RWZ73" s="70"/>
      <c r="RXA73" s="70"/>
      <c r="RXB73" s="70"/>
      <c r="RXC73" s="70"/>
      <c r="RXD73" s="70"/>
      <c r="RXE73" s="70"/>
      <c r="RXF73" s="70"/>
      <c r="RXG73" s="70"/>
      <c r="RXH73" s="70"/>
      <c r="RXI73" s="70"/>
      <c r="RXJ73" s="70"/>
      <c r="RXK73" s="70"/>
      <c r="RXL73" s="70"/>
      <c r="RXM73" s="70"/>
      <c r="RXN73" s="70"/>
      <c r="RXO73" s="70"/>
      <c r="RXP73" s="70"/>
      <c r="RXQ73" s="70"/>
      <c r="RXR73" s="70"/>
      <c r="RXS73" s="70"/>
      <c r="RXT73" s="70"/>
      <c r="RXU73" s="70"/>
      <c r="RXV73" s="70"/>
      <c r="RXW73" s="70"/>
      <c r="RXX73" s="70"/>
      <c r="RXY73" s="70"/>
      <c r="RXZ73" s="70"/>
      <c r="RYA73" s="70"/>
      <c r="RYB73" s="70"/>
      <c r="RYC73" s="70"/>
      <c r="RYD73" s="70"/>
      <c r="RYE73" s="70"/>
      <c r="RYF73" s="70"/>
      <c r="RYG73" s="70"/>
      <c r="RYH73" s="70"/>
      <c r="RYI73" s="70"/>
      <c r="RYJ73" s="70"/>
      <c r="RYK73" s="70"/>
      <c r="RYL73" s="70"/>
      <c r="RYM73" s="70"/>
      <c r="RYN73" s="70"/>
      <c r="RYO73" s="70"/>
      <c r="RYP73" s="70"/>
      <c r="RYQ73" s="70"/>
      <c r="RYR73" s="70"/>
      <c r="RYS73" s="70"/>
      <c r="RYT73" s="70"/>
      <c r="RYU73" s="70"/>
      <c r="RYV73" s="70"/>
      <c r="RYW73" s="70"/>
      <c r="RYX73" s="70"/>
      <c r="RYY73" s="70"/>
      <c r="RYZ73" s="70"/>
      <c r="RZA73" s="70"/>
      <c r="RZB73" s="70"/>
      <c r="RZC73" s="70"/>
      <c r="RZD73" s="70"/>
      <c r="RZE73" s="70"/>
      <c r="RZF73" s="70"/>
      <c r="RZG73" s="70"/>
      <c r="RZH73" s="70"/>
      <c r="RZI73" s="70"/>
      <c r="RZJ73" s="70"/>
      <c r="RZK73" s="70"/>
      <c r="RZL73" s="70"/>
      <c r="RZM73" s="70"/>
      <c r="RZN73" s="70"/>
      <c r="RZO73" s="70"/>
      <c r="RZP73" s="70"/>
      <c r="RZQ73" s="70"/>
      <c r="RZR73" s="70"/>
      <c r="RZS73" s="70"/>
      <c r="RZT73" s="70"/>
      <c r="RZU73" s="70"/>
      <c r="RZV73" s="70"/>
      <c r="RZW73" s="70"/>
      <c r="RZX73" s="70"/>
      <c r="RZY73" s="70"/>
      <c r="RZZ73" s="70"/>
      <c r="SAA73" s="70"/>
      <c r="SAB73" s="70"/>
      <c r="SAC73" s="70"/>
      <c r="SAD73" s="70"/>
      <c r="SAE73" s="70"/>
      <c r="SAF73" s="70"/>
      <c r="SAG73" s="70"/>
      <c r="SAH73" s="70"/>
      <c r="SAI73" s="70"/>
      <c r="SAJ73" s="70"/>
      <c r="SAK73" s="70"/>
      <c r="SAL73" s="70"/>
      <c r="SAM73" s="70"/>
      <c r="SAN73" s="70"/>
      <c r="SAO73" s="70"/>
      <c r="SAP73" s="70"/>
      <c r="SAQ73" s="70"/>
      <c r="SAR73" s="70"/>
      <c r="SAS73" s="70"/>
      <c r="SAT73" s="70"/>
      <c r="SAU73" s="70"/>
      <c r="SAV73" s="70"/>
      <c r="SAW73" s="70"/>
      <c r="SAX73" s="70"/>
      <c r="SAY73" s="70"/>
      <c r="SAZ73" s="70"/>
      <c r="SBA73" s="70"/>
      <c r="SBB73" s="70"/>
      <c r="SBC73" s="70"/>
      <c r="SBD73" s="70"/>
      <c r="SBE73" s="70"/>
      <c r="SBF73" s="70"/>
      <c r="SBG73" s="70"/>
      <c r="SBH73" s="70"/>
      <c r="SBI73" s="70"/>
      <c r="SBJ73" s="70"/>
      <c r="SBK73" s="70"/>
      <c r="SBL73" s="70"/>
      <c r="SBM73" s="70"/>
      <c r="SBN73" s="70"/>
      <c r="SBO73" s="70"/>
      <c r="SBP73" s="70"/>
      <c r="SBQ73" s="70"/>
      <c r="SBR73" s="70"/>
      <c r="SBS73" s="70"/>
      <c r="SBT73" s="70"/>
      <c r="SBU73" s="70"/>
      <c r="SBV73" s="70"/>
      <c r="SBW73" s="70"/>
      <c r="SBX73" s="70"/>
      <c r="SBY73" s="70"/>
      <c r="SBZ73" s="70"/>
      <c r="SCA73" s="70"/>
      <c r="SCB73" s="70"/>
      <c r="SCC73" s="70"/>
      <c r="SCD73" s="70"/>
      <c r="SCE73" s="70"/>
      <c r="SCF73" s="70"/>
      <c r="SCG73" s="70"/>
      <c r="SCH73" s="70"/>
      <c r="SCI73" s="70"/>
      <c r="SCJ73" s="70"/>
      <c r="SCK73" s="70"/>
      <c r="SCL73" s="70"/>
      <c r="SCM73" s="70"/>
      <c r="SCN73" s="70"/>
      <c r="SCO73" s="70"/>
      <c r="SCP73" s="70"/>
      <c r="SCQ73" s="70"/>
      <c r="SCR73" s="70"/>
      <c r="SCS73" s="70"/>
      <c r="SCT73" s="70"/>
      <c r="SCU73" s="70"/>
      <c r="SCV73" s="70"/>
      <c r="SCW73" s="70"/>
      <c r="SCX73" s="70"/>
      <c r="SCY73" s="70"/>
      <c r="SCZ73" s="70"/>
      <c r="SDA73" s="70"/>
      <c r="SDB73" s="70"/>
      <c r="SDC73" s="70"/>
      <c r="SDD73" s="70"/>
      <c r="SDE73" s="70"/>
      <c r="SDF73" s="70"/>
      <c r="SDG73" s="70"/>
      <c r="SDH73" s="70"/>
      <c r="SDI73" s="70"/>
      <c r="SDJ73" s="70"/>
      <c r="SDK73" s="70"/>
      <c r="SDL73" s="70"/>
      <c r="SDM73" s="70"/>
      <c r="SDN73" s="70"/>
      <c r="SDO73" s="70"/>
      <c r="SDP73" s="70"/>
      <c r="SDQ73" s="70"/>
      <c r="SDR73" s="70"/>
      <c r="SDS73" s="70"/>
      <c r="SDT73" s="70"/>
      <c r="SDU73" s="70"/>
      <c r="SDV73" s="70"/>
      <c r="SDW73" s="70"/>
      <c r="SDX73" s="70"/>
      <c r="SDY73" s="70"/>
      <c r="SDZ73" s="70"/>
      <c r="SEA73" s="70"/>
      <c r="SEB73" s="70"/>
      <c r="SEC73" s="70"/>
      <c r="SED73" s="70"/>
      <c r="SEE73" s="70"/>
      <c r="SEF73" s="70"/>
      <c r="SEG73" s="70"/>
      <c r="SEH73" s="70"/>
      <c r="SEI73" s="70"/>
      <c r="SEJ73" s="70"/>
      <c r="SEK73" s="70"/>
      <c r="SEL73" s="70"/>
      <c r="SEM73" s="70"/>
      <c r="SEN73" s="70"/>
      <c r="SEO73" s="70"/>
      <c r="SEP73" s="70"/>
      <c r="SEQ73" s="70"/>
      <c r="SER73" s="70"/>
      <c r="SES73" s="70"/>
      <c r="SET73" s="70"/>
      <c r="SEU73" s="70"/>
      <c r="SEV73" s="70"/>
      <c r="SEW73" s="70"/>
      <c r="SEX73" s="70"/>
      <c r="SEY73" s="70"/>
      <c r="SEZ73" s="70"/>
      <c r="SFA73" s="70"/>
      <c r="SFB73" s="70"/>
      <c r="SFC73" s="70"/>
      <c r="SFD73" s="70"/>
      <c r="SFE73" s="70"/>
      <c r="SFF73" s="70"/>
      <c r="SFG73" s="70"/>
      <c r="SFH73" s="70"/>
      <c r="SFI73" s="70"/>
      <c r="SFJ73" s="70"/>
      <c r="SFK73" s="70"/>
      <c r="SFL73" s="70"/>
      <c r="SFM73" s="70"/>
      <c r="SFN73" s="70"/>
      <c r="SFO73" s="70"/>
      <c r="SFP73" s="70"/>
      <c r="SFQ73" s="70"/>
      <c r="SFR73" s="70"/>
      <c r="SFS73" s="70"/>
      <c r="SFT73" s="70"/>
      <c r="SFU73" s="70"/>
      <c r="SFV73" s="70"/>
      <c r="SFW73" s="70"/>
      <c r="SFX73" s="70"/>
      <c r="SFY73" s="70"/>
      <c r="SFZ73" s="70"/>
      <c r="SGA73" s="70"/>
      <c r="SGB73" s="70"/>
      <c r="SGC73" s="70"/>
      <c r="SGD73" s="70"/>
      <c r="SGE73" s="70"/>
      <c r="SGF73" s="70"/>
      <c r="SGG73" s="70"/>
      <c r="SGH73" s="70"/>
      <c r="SGI73" s="70"/>
      <c r="SGJ73" s="70"/>
      <c r="SGK73" s="70"/>
      <c r="SGL73" s="70"/>
      <c r="SGM73" s="70"/>
      <c r="SGN73" s="70"/>
      <c r="SGO73" s="70"/>
      <c r="SGP73" s="70"/>
      <c r="SGQ73" s="70"/>
      <c r="SGR73" s="70"/>
      <c r="SGS73" s="70"/>
      <c r="SGT73" s="70"/>
      <c r="SGU73" s="70"/>
      <c r="SGV73" s="70"/>
      <c r="SGW73" s="70"/>
      <c r="SGX73" s="70"/>
      <c r="SGY73" s="70"/>
      <c r="SGZ73" s="70"/>
      <c r="SHA73" s="70"/>
      <c r="SHB73" s="70"/>
      <c r="SHC73" s="70"/>
      <c r="SHD73" s="70"/>
      <c r="SHE73" s="70"/>
      <c r="SHF73" s="70"/>
      <c r="SHG73" s="70"/>
      <c r="SHH73" s="70"/>
      <c r="SHI73" s="70"/>
      <c r="SHJ73" s="70"/>
      <c r="SHK73" s="70"/>
      <c r="SHL73" s="70"/>
      <c r="SHM73" s="70"/>
      <c r="SHN73" s="70"/>
      <c r="SHO73" s="70"/>
      <c r="SHP73" s="70"/>
      <c r="SHQ73" s="70"/>
      <c r="SHR73" s="70"/>
      <c r="SHS73" s="70"/>
      <c r="SHT73" s="70"/>
      <c r="SHU73" s="70"/>
      <c r="SHV73" s="70"/>
      <c r="SHW73" s="70"/>
      <c r="SHX73" s="70"/>
      <c r="SHY73" s="70"/>
      <c r="SHZ73" s="70"/>
      <c r="SIA73" s="70"/>
      <c r="SIB73" s="70"/>
      <c r="SIC73" s="70"/>
      <c r="SID73" s="70"/>
      <c r="SIE73" s="70"/>
      <c r="SIF73" s="70"/>
      <c r="SIG73" s="70"/>
      <c r="SIH73" s="70"/>
      <c r="SII73" s="70"/>
      <c r="SIJ73" s="70"/>
      <c r="SIK73" s="70"/>
      <c r="SIL73" s="70"/>
      <c r="SIM73" s="70"/>
      <c r="SIN73" s="70"/>
      <c r="SIO73" s="70"/>
      <c r="SIP73" s="70"/>
      <c r="SIQ73" s="70"/>
      <c r="SIR73" s="70"/>
      <c r="SIS73" s="70"/>
      <c r="SIT73" s="70"/>
      <c r="SIU73" s="70"/>
      <c r="SIV73" s="70"/>
      <c r="SIW73" s="70"/>
      <c r="SIX73" s="70"/>
      <c r="SIY73" s="70"/>
      <c r="SIZ73" s="70"/>
      <c r="SJA73" s="70"/>
      <c r="SJB73" s="70"/>
      <c r="SJC73" s="70"/>
      <c r="SJD73" s="70"/>
      <c r="SJE73" s="70"/>
      <c r="SJF73" s="70"/>
      <c r="SJG73" s="70"/>
      <c r="SJH73" s="70"/>
      <c r="SJI73" s="70"/>
      <c r="SJJ73" s="70"/>
      <c r="SJK73" s="70"/>
      <c r="SJL73" s="70"/>
      <c r="SJM73" s="70"/>
      <c r="SJN73" s="70"/>
      <c r="SJO73" s="70"/>
      <c r="SJP73" s="70"/>
      <c r="SJQ73" s="70"/>
      <c r="SJR73" s="70"/>
      <c r="SJS73" s="70"/>
      <c r="SJT73" s="70"/>
      <c r="SJU73" s="70"/>
      <c r="SJV73" s="70"/>
      <c r="SJW73" s="70"/>
      <c r="SJX73" s="70"/>
      <c r="SJY73" s="70"/>
      <c r="SJZ73" s="70"/>
      <c r="SKA73" s="70"/>
      <c r="SKB73" s="70"/>
      <c r="SKC73" s="70"/>
      <c r="SKD73" s="70"/>
      <c r="SKE73" s="70"/>
      <c r="SKF73" s="70"/>
      <c r="SKG73" s="70"/>
      <c r="SKH73" s="70"/>
      <c r="SKI73" s="70"/>
      <c r="SKJ73" s="70"/>
      <c r="SKK73" s="70"/>
      <c r="SKL73" s="70"/>
      <c r="SKM73" s="70"/>
      <c r="SKN73" s="70"/>
      <c r="SKO73" s="70"/>
      <c r="SKP73" s="70"/>
      <c r="SKQ73" s="70"/>
      <c r="SKR73" s="70"/>
      <c r="SKS73" s="70"/>
      <c r="SKT73" s="70"/>
      <c r="SKU73" s="70"/>
      <c r="SKV73" s="70"/>
      <c r="SKW73" s="70"/>
      <c r="SKX73" s="70"/>
      <c r="SKY73" s="70"/>
      <c r="SKZ73" s="70"/>
      <c r="SLA73" s="70"/>
      <c r="SLB73" s="70"/>
      <c r="SLC73" s="70"/>
      <c r="SLD73" s="70"/>
      <c r="SLE73" s="70"/>
      <c r="SLF73" s="70"/>
      <c r="SLG73" s="70"/>
      <c r="SLH73" s="70"/>
      <c r="SLI73" s="70"/>
      <c r="SLJ73" s="70"/>
      <c r="SLK73" s="70"/>
      <c r="SLL73" s="70"/>
      <c r="SLM73" s="70"/>
      <c r="SLN73" s="70"/>
      <c r="SLO73" s="70"/>
      <c r="SLP73" s="70"/>
      <c r="SLQ73" s="70"/>
      <c r="SLR73" s="70"/>
      <c r="SLS73" s="70"/>
      <c r="SLT73" s="70"/>
      <c r="SLU73" s="70"/>
      <c r="SLV73" s="70"/>
      <c r="SLW73" s="70"/>
      <c r="SLX73" s="70"/>
      <c r="SLY73" s="70"/>
      <c r="SLZ73" s="70"/>
      <c r="SMA73" s="70"/>
      <c r="SMB73" s="70"/>
      <c r="SMC73" s="70"/>
      <c r="SMD73" s="70"/>
      <c r="SME73" s="70"/>
      <c r="SMF73" s="70"/>
      <c r="SMG73" s="70"/>
      <c r="SMH73" s="70"/>
      <c r="SMI73" s="70"/>
      <c r="SMJ73" s="70"/>
      <c r="SMK73" s="70"/>
      <c r="SML73" s="70"/>
      <c r="SMM73" s="70"/>
      <c r="SMN73" s="70"/>
      <c r="SMO73" s="70"/>
      <c r="SMP73" s="70"/>
      <c r="SMQ73" s="70"/>
      <c r="SMR73" s="70"/>
      <c r="SMS73" s="70"/>
      <c r="SMT73" s="70"/>
      <c r="SMU73" s="70"/>
      <c r="SMV73" s="70"/>
      <c r="SMW73" s="70"/>
      <c r="SMX73" s="70"/>
      <c r="SMY73" s="70"/>
      <c r="SMZ73" s="70"/>
      <c r="SNA73" s="70"/>
      <c r="SNB73" s="70"/>
      <c r="SNC73" s="70"/>
      <c r="SND73" s="70"/>
      <c r="SNE73" s="70"/>
      <c r="SNF73" s="70"/>
      <c r="SNG73" s="70"/>
      <c r="SNH73" s="70"/>
      <c r="SNI73" s="70"/>
      <c r="SNJ73" s="70"/>
      <c r="SNK73" s="70"/>
      <c r="SNL73" s="70"/>
      <c r="SNM73" s="70"/>
      <c r="SNN73" s="70"/>
      <c r="SNO73" s="70"/>
      <c r="SNP73" s="70"/>
      <c r="SNQ73" s="70"/>
      <c r="SNR73" s="70"/>
      <c r="SNS73" s="70"/>
      <c r="SNT73" s="70"/>
      <c r="SNU73" s="70"/>
      <c r="SNV73" s="70"/>
      <c r="SNW73" s="70"/>
      <c r="SNX73" s="70"/>
      <c r="SNY73" s="70"/>
      <c r="SNZ73" s="70"/>
      <c r="SOA73" s="70"/>
      <c r="SOB73" s="70"/>
      <c r="SOC73" s="70"/>
      <c r="SOD73" s="70"/>
      <c r="SOE73" s="70"/>
      <c r="SOF73" s="70"/>
      <c r="SOG73" s="70"/>
      <c r="SOH73" s="70"/>
      <c r="SOI73" s="70"/>
      <c r="SOJ73" s="70"/>
      <c r="SOK73" s="70"/>
      <c r="SOL73" s="70"/>
      <c r="SOM73" s="70"/>
      <c r="SON73" s="70"/>
      <c r="SOO73" s="70"/>
      <c r="SOP73" s="70"/>
      <c r="SOQ73" s="70"/>
      <c r="SOR73" s="70"/>
      <c r="SOS73" s="70"/>
      <c r="SOT73" s="70"/>
      <c r="SOU73" s="70"/>
      <c r="SOV73" s="70"/>
      <c r="SOW73" s="70"/>
      <c r="SOX73" s="70"/>
      <c r="SOY73" s="70"/>
      <c r="SOZ73" s="70"/>
      <c r="SPA73" s="70"/>
      <c r="SPB73" s="70"/>
      <c r="SPC73" s="70"/>
      <c r="SPD73" s="70"/>
      <c r="SPE73" s="70"/>
      <c r="SPF73" s="70"/>
      <c r="SPG73" s="70"/>
      <c r="SPH73" s="70"/>
      <c r="SPI73" s="70"/>
      <c r="SPJ73" s="70"/>
      <c r="SPK73" s="70"/>
      <c r="SPL73" s="70"/>
      <c r="SPM73" s="70"/>
      <c r="SPN73" s="70"/>
      <c r="SPO73" s="70"/>
      <c r="SPP73" s="70"/>
      <c r="SPQ73" s="70"/>
      <c r="SPR73" s="70"/>
      <c r="SPS73" s="70"/>
      <c r="SPT73" s="70"/>
      <c r="SPU73" s="70"/>
      <c r="SPV73" s="70"/>
      <c r="SPW73" s="70"/>
      <c r="SPX73" s="70"/>
      <c r="SPY73" s="70"/>
      <c r="SPZ73" s="70"/>
      <c r="SQA73" s="70"/>
      <c r="SQB73" s="70"/>
      <c r="SQC73" s="70"/>
      <c r="SQD73" s="70"/>
      <c r="SQE73" s="70"/>
      <c r="SQF73" s="70"/>
      <c r="SQG73" s="70"/>
      <c r="SQH73" s="70"/>
      <c r="SQI73" s="70"/>
      <c r="SQJ73" s="70"/>
      <c r="SQK73" s="70"/>
      <c r="SQL73" s="70"/>
      <c r="SQM73" s="70"/>
      <c r="SQN73" s="70"/>
      <c r="SQO73" s="70"/>
      <c r="SQP73" s="70"/>
      <c r="SQQ73" s="70"/>
      <c r="SQR73" s="70"/>
      <c r="SQS73" s="70"/>
      <c r="SQT73" s="70"/>
      <c r="SQU73" s="70"/>
      <c r="SQV73" s="70"/>
      <c r="SQW73" s="70"/>
      <c r="SQX73" s="70"/>
      <c r="SQY73" s="70"/>
      <c r="SQZ73" s="70"/>
      <c r="SRA73" s="70"/>
      <c r="SRB73" s="70"/>
      <c r="SRC73" s="70"/>
      <c r="SRD73" s="70"/>
      <c r="SRE73" s="70"/>
      <c r="SRF73" s="70"/>
      <c r="SRG73" s="70"/>
      <c r="SRH73" s="70"/>
      <c r="SRI73" s="70"/>
      <c r="SRJ73" s="70"/>
      <c r="SRK73" s="70"/>
      <c r="SRL73" s="70"/>
      <c r="SRM73" s="70"/>
      <c r="SRN73" s="70"/>
      <c r="SRO73" s="70"/>
      <c r="SRP73" s="70"/>
      <c r="SRQ73" s="70"/>
      <c r="SRR73" s="70"/>
      <c r="SRS73" s="70"/>
      <c r="SRT73" s="70"/>
      <c r="SRU73" s="70"/>
      <c r="SRV73" s="70"/>
      <c r="SRW73" s="70"/>
      <c r="SRX73" s="70"/>
      <c r="SRY73" s="70"/>
      <c r="SRZ73" s="70"/>
      <c r="SSA73" s="70"/>
      <c r="SSB73" s="70"/>
      <c r="SSC73" s="70"/>
      <c r="SSD73" s="70"/>
      <c r="SSE73" s="70"/>
      <c r="SSF73" s="70"/>
      <c r="SSG73" s="70"/>
      <c r="SSH73" s="70"/>
      <c r="SSI73" s="70"/>
      <c r="SSJ73" s="70"/>
      <c r="SSK73" s="70"/>
      <c r="SSL73" s="70"/>
      <c r="SSM73" s="70"/>
      <c r="SSN73" s="70"/>
      <c r="SSO73" s="70"/>
      <c r="SSP73" s="70"/>
      <c r="SSQ73" s="70"/>
      <c r="SSR73" s="70"/>
      <c r="SSS73" s="70"/>
      <c r="SST73" s="70"/>
      <c r="SSU73" s="70"/>
      <c r="SSV73" s="70"/>
      <c r="SSW73" s="70"/>
      <c r="SSX73" s="70"/>
      <c r="SSY73" s="70"/>
      <c r="SSZ73" s="70"/>
      <c r="STA73" s="70"/>
      <c r="STB73" s="70"/>
      <c r="STC73" s="70"/>
      <c r="STD73" s="70"/>
      <c r="STE73" s="70"/>
      <c r="STF73" s="70"/>
      <c r="STG73" s="70"/>
      <c r="STH73" s="70"/>
      <c r="STI73" s="70"/>
      <c r="STJ73" s="70"/>
      <c r="STK73" s="70"/>
      <c r="STL73" s="70"/>
      <c r="STM73" s="70"/>
      <c r="STN73" s="70"/>
      <c r="STO73" s="70"/>
      <c r="STP73" s="70"/>
      <c r="STQ73" s="70"/>
      <c r="STR73" s="70"/>
      <c r="STS73" s="70"/>
      <c r="STT73" s="70"/>
      <c r="STU73" s="70"/>
      <c r="STV73" s="70"/>
      <c r="STW73" s="70"/>
      <c r="STX73" s="70"/>
      <c r="STY73" s="70"/>
      <c r="STZ73" s="70"/>
      <c r="SUA73" s="70"/>
      <c r="SUB73" s="70"/>
      <c r="SUC73" s="70"/>
      <c r="SUD73" s="70"/>
      <c r="SUE73" s="70"/>
      <c r="SUF73" s="70"/>
      <c r="SUG73" s="70"/>
      <c r="SUH73" s="70"/>
      <c r="SUI73" s="70"/>
      <c r="SUJ73" s="70"/>
      <c r="SUK73" s="70"/>
      <c r="SUL73" s="70"/>
      <c r="SUM73" s="70"/>
      <c r="SUN73" s="70"/>
      <c r="SUO73" s="70"/>
      <c r="SUP73" s="70"/>
      <c r="SUQ73" s="70"/>
      <c r="SUR73" s="70"/>
      <c r="SUS73" s="70"/>
      <c r="SUT73" s="70"/>
      <c r="SUU73" s="70"/>
      <c r="SUV73" s="70"/>
      <c r="SUW73" s="70"/>
      <c r="SUX73" s="70"/>
      <c r="SUY73" s="70"/>
      <c r="SUZ73" s="70"/>
      <c r="SVA73" s="70"/>
      <c r="SVB73" s="70"/>
      <c r="SVC73" s="70"/>
      <c r="SVD73" s="70"/>
      <c r="SVE73" s="70"/>
      <c r="SVF73" s="70"/>
      <c r="SVG73" s="70"/>
      <c r="SVH73" s="70"/>
      <c r="SVI73" s="70"/>
      <c r="SVJ73" s="70"/>
      <c r="SVK73" s="70"/>
      <c r="SVL73" s="70"/>
      <c r="SVM73" s="70"/>
      <c r="SVN73" s="70"/>
      <c r="SVO73" s="70"/>
      <c r="SVP73" s="70"/>
      <c r="SVQ73" s="70"/>
      <c r="SVR73" s="70"/>
      <c r="SVS73" s="70"/>
      <c r="SVT73" s="70"/>
      <c r="SVU73" s="70"/>
      <c r="SVV73" s="70"/>
      <c r="SVW73" s="70"/>
      <c r="SVX73" s="70"/>
      <c r="SVY73" s="70"/>
      <c r="SVZ73" s="70"/>
      <c r="SWA73" s="70"/>
      <c r="SWB73" s="70"/>
      <c r="SWC73" s="70"/>
      <c r="SWD73" s="70"/>
      <c r="SWE73" s="70"/>
      <c r="SWF73" s="70"/>
      <c r="SWG73" s="70"/>
      <c r="SWH73" s="70"/>
      <c r="SWI73" s="70"/>
      <c r="SWJ73" s="70"/>
      <c r="SWK73" s="70"/>
      <c r="SWL73" s="70"/>
      <c r="SWM73" s="70"/>
      <c r="SWN73" s="70"/>
      <c r="SWO73" s="70"/>
      <c r="SWP73" s="70"/>
      <c r="SWQ73" s="70"/>
      <c r="SWR73" s="70"/>
      <c r="SWS73" s="70"/>
      <c r="SWT73" s="70"/>
      <c r="SWU73" s="70"/>
      <c r="SWV73" s="70"/>
      <c r="SWW73" s="70"/>
      <c r="SWX73" s="70"/>
      <c r="SWY73" s="70"/>
      <c r="SWZ73" s="70"/>
      <c r="SXA73" s="70"/>
      <c r="SXB73" s="70"/>
      <c r="SXC73" s="70"/>
      <c r="SXD73" s="70"/>
      <c r="SXE73" s="70"/>
      <c r="SXF73" s="70"/>
      <c r="SXG73" s="70"/>
      <c r="SXH73" s="70"/>
      <c r="SXI73" s="70"/>
      <c r="SXJ73" s="70"/>
      <c r="SXK73" s="70"/>
      <c r="SXL73" s="70"/>
      <c r="SXM73" s="70"/>
      <c r="SXN73" s="70"/>
      <c r="SXO73" s="70"/>
      <c r="SXP73" s="70"/>
      <c r="SXQ73" s="70"/>
      <c r="SXR73" s="70"/>
      <c r="SXS73" s="70"/>
      <c r="SXT73" s="70"/>
      <c r="SXU73" s="70"/>
      <c r="SXV73" s="70"/>
      <c r="SXW73" s="70"/>
      <c r="SXX73" s="70"/>
      <c r="SXY73" s="70"/>
      <c r="SXZ73" s="70"/>
      <c r="SYA73" s="70"/>
      <c r="SYB73" s="70"/>
      <c r="SYC73" s="70"/>
      <c r="SYD73" s="70"/>
      <c r="SYE73" s="70"/>
      <c r="SYF73" s="70"/>
      <c r="SYG73" s="70"/>
      <c r="SYH73" s="70"/>
      <c r="SYI73" s="70"/>
      <c r="SYJ73" s="70"/>
      <c r="SYK73" s="70"/>
      <c r="SYL73" s="70"/>
      <c r="SYM73" s="70"/>
      <c r="SYN73" s="70"/>
      <c r="SYO73" s="70"/>
      <c r="SYP73" s="70"/>
      <c r="SYQ73" s="70"/>
      <c r="SYR73" s="70"/>
      <c r="SYS73" s="70"/>
      <c r="SYT73" s="70"/>
      <c r="SYU73" s="70"/>
      <c r="SYV73" s="70"/>
      <c r="SYW73" s="70"/>
      <c r="SYX73" s="70"/>
      <c r="SYY73" s="70"/>
      <c r="SYZ73" s="70"/>
      <c r="SZA73" s="70"/>
      <c r="SZB73" s="70"/>
      <c r="SZC73" s="70"/>
      <c r="SZD73" s="70"/>
      <c r="SZE73" s="70"/>
      <c r="SZF73" s="70"/>
      <c r="SZG73" s="70"/>
      <c r="SZH73" s="70"/>
      <c r="SZI73" s="70"/>
      <c r="SZJ73" s="70"/>
      <c r="SZK73" s="70"/>
      <c r="SZL73" s="70"/>
      <c r="SZM73" s="70"/>
      <c r="SZN73" s="70"/>
      <c r="SZO73" s="70"/>
      <c r="SZP73" s="70"/>
      <c r="SZQ73" s="70"/>
      <c r="SZR73" s="70"/>
      <c r="SZS73" s="70"/>
      <c r="SZT73" s="70"/>
      <c r="SZU73" s="70"/>
      <c r="SZV73" s="70"/>
      <c r="SZW73" s="70"/>
      <c r="SZX73" s="70"/>
      <c r="SZY73" s="70"/>
      <c r="SZZ73" s="70"/>
      <c r="TAA73" s="70"/>
      <c r="TAB73" s="70"/>
      <c r="TAC73" s="70"/>
      <c r="TAD73" s="70"/>
      <c r="TAE73" s="70"/>
      <c r="TAF73" s="70"/>
      <c r="TAG73" s="70"/>
      <c r="TAH73" s="70"/>
      <c r="TAI73" s="70"/>
      <c r="TAJ73" s="70"/>
      <c r="TAK73" s="70"/>
      <c r="TAL73" s="70"/>
      <c r="TAM73" s="70"/>
      <c r="TAN73" s="70"/>
      <c r="TAO73" s="70"/>
      <c r="TAP73" s="70"/>
      <c r="TAQ73" s="70"/>
      <c r="TAR73" s="70"/>
      <c r="TAS73" s="70"/>
      <c r="TAT73" s="70"/>
      <c r="TAU73" s="70"/>
      <c r="TAV73" s="70"/>
      <c r="TAW73" s="70"/>
      <c r="TAX73" s="70"/>
      <c r="TAY73" s="70"/>
      <c r="TAZ73" s="70"/>
      <c r="TBA73" s="70"/>
      <c r="TBB73" s="70"/>
      <c r="TBC73" s="70"/>
      <c r="TBD73" s="70"/>
      <c r="TBE73" s="70"/>
      <c r="TBF73" s="70"/>
      <c r="TBG73" s="70"/>
      <c r="TBH73" s="70"/>
      <c r="TBI73" s="70"/>
      <c r="TBJ73" s="70"/>
      <c r="TBK73" s="70"/>
      <c r="TBL73" s="70"/>
      <c r="TBM73" s="70"/>
      <c r="TBN73" s="70"/>
      <c r="TBO73" s="70"/>
      <c r="TBP73" s="70"/>
      <c r="TBQ73" s="70"/>
      <c r="TBR73" s="70"/>
      <c r="TBS73" s="70"/>
      <c r="TBT73" s="70"/>
      <c r="TBU73" s="70"/>
      <c r="TBV73" s="70"/>
      <c r="TBW73" s="70"/>
      <c r="TBX73" s="70"/>
      <c r="TBY73" s="70"/>
      <c r="TBZ73" s="70"/>
      <c r="TCA73" s="70"/>
      <c r="TCB73" s="70"/>
      <c r="TCC73" s="70"/>
      <c r="TCD73" s="70"/>
      <c r="TCE73" s="70"/>
      <c r="TCF73" s="70"/>
      <c r="TCG73" s="70"/>
      <c r="TCH73" s="70"/>
      <c r="TCI73" s="70"/>
      <c r="TCJ73" s="70"/>
      <c r="TCK73" s="70"/>
      <c r="TCL73" s="70"/>
      <c r="TCM73" s="70"/>
      <c r="TCN73" s="70"/>
      <c r="TCO73" s="70"/>
      <c r="TCP73" s="70"/>
      <c r="TCQ73" s="70"/>
      <c r="TCR73" s="70"/>
      <c r="TCS73" s="70"/>
      <c r="TCT73" s="70"/>
      <c r="TCU73" s="70"/>
      <c r="TCV73" s="70"/>
      <c r="TCW73" s="70"/>
      <c r="TCX73" s="70"/>
      <c r="TCY73" s="70"/>
      <c r="TCZ73" s="70"/>
      <c r="TDA73" s="70"/>
      <c r="TDB73" s="70"/>
      <c r="TDC73" s="70"/>
      <c r="TDD73" s="70"/>
      <c r="TDE73" s="70"/>
      <c r="TDF73" s="70"/>
      <c r="TDG73" s="70"/>
      <c r="TDH73" s="70"/>
      <c r="TDI73" s="70"/>
      <c r="TDJ73" s="70"/>
      <c r="TDK73" s="70"/>
      <c r="TDL73" s="70"/>
      <c r="TDM73" s="70"/>
      <c r="TDN73" s="70"/>
      <c r="TDO73" s="70"/>
      <c r="TDP73" s="70"/>
      <c r="TDQ73" s="70"/>
      <c r="TDR73" s="70"/>
      <c r="TDS73" s="70"/>
      <c r="TDT73" s="70"/>
      <c r="TDU73" s="70"/>
      <c r="TDV73" s="70"/>
      <c r="TDW73" s="70"/>
      <c r="TDX73" s="70"/>
      <c r="TDY73" s="70"/>
      <c r="TDZ73" s="70"/>
      <c r="TEA73" s="70"/>
      <c r="TEB73" s="70"/>
      <c r="TEC73" s="70"/>
      <c r="TED73" s="70"/>
      <c r="TEE73" s="70"/>
      <c r="TEF73" s="70"/>
      <c r="TEG73" s="70"/>
      <c r="TEH73" s="70"/>
      <c r="TEI73" s="70"/>
      <c r="TEJ73" s="70"/>
      <c r="TEK73" s="70"/>
      <c r="TEL73" s="70"/>
      <c r="TEM73" s="70"/>
      <c r="TEN73" s="70"/>
      <c r="TEO73" s="70"/>
      <c r="TEP73" s="70"/>
      <c r="TEQ73" s="70"/>
      <c r="TER73" s="70"/>
      <c r="TES73" s="70"/>
      <c r="TET73" s="70"/>
      <c r="TEU73" s="70"/>
      <c r="TEV73" s="70"/>
      <c r="TEW73" s="70"/>
      <c r="TEX73" s="70"/>
      <c r="TEY73" s="70"/>
      <c r="TEZ73" s="70"/>
      <c r="TFA73" s="70"/>
      <c r="TFB73" s="70"/>
      <c r="TFC73" s="70"/>
      <c r="TFD73" s="70"/>
      <c r="TFE73" s="70"/>
      <c r="TFF73" s="70"/>
      <c r="TFG73" s="70"/>
      <c r="TFH73" s="70"/>
      <c r="TFI73" s="70"/>
      <c r="TFJ73" s="70"/>
      <c r="TFK73" s="70"/>
      <c r="TFL73" s="70"/>
      <c r="TFM73" s="70"/>
      <c r="TFN73" s="70"/>
      <c r="TFO73" s="70"/>
      <c r="TFP73" s="70"/>
      <c r="TFQ73" s="70"/>
      <c r="TFR73" s="70"/>
      <c r="TFS73" s="70"/>
      <c r="TFT73" s="70"/>
      <c r="TFU73" s="70"/>
      <c r="TFV73" s="70"/>
      <c r="TFW73" s="70"/>
      <c r="TFX73" s="70"/>
      <c r="TFY73" s="70"/>
      <c r="TFZ73" s="70"/>
      <c r="TGA73" s="70"/>
      <c r="TGB73" s="70"/>
      <c r="TGC73" s="70"/>
      <c r="TGD73" s="70"/>
      <c r="TGE73" s="70"/>
      <c r="TGF73" s="70"/>
      <c r="TGG73" s="70"/>
      <c r="TGH73" s="70"/>
      <c r="TGI73" s="70"/>
      <c r="TGJ73" s="70"/>
      <c r="TGK73" s="70"/>
      <c r="TGL73" s="70"/>
      <c r="TGM73" s="70"/>
      <c r="TGN73" s="70"/>
      <c r="TGO73" s="70"/>
      <c r="TGP73" s="70"/>
      <c r="TGQ73" s="70"/>
      <c r="TGR73" s="70"/>
      <c r="TGS73" s="70"/>
      <c r="TGT73" s="70"/>
      <c r="TGU73" s="70"/>
      <c r="TGV73" s="70"/>
      <c r="TGW73" s="70"/>
      <c r="TGX73" s="70"/>
      <c r="TGY73" s="70"/>
      <c r="TGZ73" s="70"/>
      <c r="THA73" s="70"/>
      <c r="THB73" s="70"/>
      <c r="THC73" s="70"/>
      <c r="THD73" s="70"/>
      <c r="THE73" s="70"/>
      <c r="THF73" s="70"/>
      <c r="THG73" s="70"/>
      <c r="THH73" s="70"/>
      <c r="THI73" s="70"/>
      <c r="THJ73" s="70"/>
      <c r="THK73" s="70"/>
      <c r="THL73" s="70"/>
      <c r="THM73" s="70"/>
      <c r="THN73" s="70"/>
      <c r="THO73" s="70"/>
      <c r="THP73" s="70"/>
      <c r="THQ73" s="70"/>
      <c r="THR73" s="70"/>
      <c r="THS73" s="70"/>
      <c r="THT73" s="70"/>
      <c r="THU73" s="70"/>
      <c r="THV73" s="70"/>
      <c r="THW73" s="70"/>
      <c r="THX73" s="70"/>
      <c r="THY73" s="70"/>
      <c r="THZ73" s="70"/>
      <c r="TIA73" s="70"/>
      <c r="TIB73" s="70"/>
      <c r="TIC73" s="70"/>
      <c r="TID73" s="70"/>
      <c r="TIE73" s="70"/>
      <c r="TIF73" s="70"/>
      <c r="TIG73" s="70"/>
      <c r="TIH73" s="70"/>
      <c r="TII73" s="70"/>
      <c r="TIJ73" s="70"/>
      <c r="TIK73" s="70"/>
      <c r="TIL73" s="70"/>
      <c r="TIM73" s="70"/>
      <c r="TIN73" s="70"/>
      <c r="TIO73" s="70"/>
      <c r="TIP73" s="70"/>
      <c r="TIQ73" s="70"/>
      <c r="TIR73" s="70"/>
      <c r="TIS73" s="70"/>
      <c r="TIT73" s="70"/>
      <c r="TIU73" s="70"/>
      <c r="TIV73" s="70"/>
      <c r="TIW73" s="70"/>
      <c r="TIX73" s="70"/>
      <c r="TIY73" s="70"/>
      <c r="TIZ73" s="70"/>
      <c r="TJA73" s="70"/>
      <c r="TJB73" s="70"/>
      <c r="TJC73" s="70"/>
      <c r="TJD73" s="70"/>
      <c r="TJE73" s="70"/>
      <c r="TJF73" s="70"/>
      <c r="TJG73" s="70"/>
      <c r="TJH73" s="70"/>
      <c r="TJI73" s="70"/>
      <c r="TJJ73" s="70"/>
      <c r="TJK73" s="70"/>
      <c r="TJL73" s="70"/>
      <c r="TJM73" s="70"/>
      <c r="TJN73" s="70"/>
      <c r="TJO73" s="70"/>
      <c r="TJP73" s="70"/>
      <c r="TJQ73" s="70"/>
      <c r="TJR73" s="70"/>
      <c r="TJS73" s="70"/>
      <c r="TJT73" s="70"/>
      <c r="TJU73" s="70"/>
      <c r="TJV73" s="70"/>
      <c r="TJW73" s="70"/>
      <c r="TJX73" s="70"/>
      <c r="TJY73" s="70"/>
      <c r="TJZ73" s="70"/>
      <c r="TKA73" s="70"/>
      <c r="TKB73" s="70"/>
      <c r="TKC73" s="70"/>
      <c r="TKD73" s="70"/>
      <c r="TKE73" s="70"/>
      <c r="TKF73" s="70"/>
      <c r="TKG73" s="70"/>
      <c r="TKH73" s="70"/>
      <c r="TKI73" s="70"/>
      <c r="TKJ73" s="70"/>
      <c r="TKK73" s="70"/>
      <c r="TKL73" s="70"/>
      <c r="TKM73" s="70"/>
      <c r="TKN73" s="70"/>
      <c r="TKO73" s="70"/>
      <c r="TKP73" s="70"/>
      <c r="TKQ73" s="70"/>
      <c r="TKR73" s="70"/>
      <c r="TKS73" s="70"/>
      <c r="TKT73" s="70"/>
      <c r="TKU73" s="70"/>
      <c r="TKV73" s="70"/>
      <c r="TKW73" s="70"/>
      <c r="TKX73" s="70"/>
      <c r="TKY73" s="70"/>
      <c r="TKZ73" s="70"/>
      <c r="TLA73" s="70"/>
      <c r="TLB73" s="70"/>
      <c r="TLC73" s="70"/>
      <c r="TLD73" s="70"/>
      <c r="TLE73" s="70"/>
      <c r="TLF73" s="70"/>
      <c r="TLG73" s="70"/>
      <c r="TLH73" s="70"/>
      <c r="TLI73" s="70"/>
      <c r="TLJ73" s="70"/>
      <c r="TLK73" s="70"/>
      <c r="TLL73" s="70"/>
      <c r="TLM73" s="70"/>
      <c r="TLN73" s="70"/>
      <c r="TLO73" s="70"/>
      <c r="TLP73" s="70"/>
      <c r="TLQ73" s="70"/>
      <c r="TLR73" s="70"/>
      <c r="TLS73" s="70"/>
      <c r="TLT73" s="70"/>
      <c r="TLU73" s="70"/>
      <c r="TLV73" s="70"/>
      <c r="TLW73" s="70"/>
      <c r="TLX73" s="70"/>
      <c r="TLY73" s="70"/>
      <c r="TLZ73" s="70"/>
      <c r="TMA73" s="70"/>
      <c r="TMB73" s="70"/>
      <c r="TMC73" s="70"/>
      <c r="TMD73" s="70"/>
      <c r="TME73" s="70"/>
      <c r="TMF73" s="70"/>
      <c r="TMG73" s="70"/>
      <c r="TMH73" s="70"/>
      <c r="TMI73" s="70"/>
      <c r="TMJ73" s="70"/>
      <c r="TMK73" s="70"/>
      <c r="TML73" s="70"/>
      <c r="TMM73" s="70"/>
      <c r="TMN73" s="70"/>
      <c r="TMO73" s="70"/>
      <c r="TMP73" s="70"/>
      <c r="TMQ73" s="70"/>
      <c r="TMR73" s="70"/>
      <c r="TMS73" s="70"/>
      <c r="TMT73" s="70"/>
      <c r="TMU73" s="70"/>
      <c r="TMV73" s="70"/>
      <c r="TMW73" s="70"/>
      <c r="TMX73" s="70"/>
      <c r="TMY73" s="70"/>
      <c r="TMZ73" s="70"/>
      <c r="TNA73" s="70"/>
      <c r="TNB73" s="70"/>
      <c r="TNC73" s="70"/>
      <c r="TND73" s="70"/>
      <c r="TNE73" s="70"/>
      <c r="TNF73" s="70"/>
      <c r="TNG73" s="70"/>
      <c r="TNH73" s="70"/>
      <c r="TNI73" s="70"/>
      <c r="TNJ73" s="70"/>
      <c r="TNK73" s="70"/>
      <c r="TNL73" s="70"/>
      <c r="TNM73" s="70"/>
      <c r="TNN73" s="70"/>
      <c r="TNO73" s="70"/>
      <c r="TNP73" s="70"/>
      <c r="TNQ73" s="70"/>
      <c r="TNR73" s="70"/>
      <c r="TNS73" s="70"/>
      <c r="TNT73" s="70"/>
      <c r="TNU73" s="70"/>
      <c r="TNV73" s="70"/>
      <c r="TNW73" s="70"/>
      <c r="TNX73" s="70"/>
      <c r="TNY73" s="70"/>
      <c r="TNZ73" s="70"/>
      <c r="TOA73" s="70"/>
      <c r="TOB73" s="70"/>
      <c r="TOC73" s="70"/>
      <c r="TOD73" s="70"/>
      <c r="TOE73" s="70"/>
      <c r="TOF73" s="70"/>
      <c r="TOG73" s="70"/>
      <c r="TOH73" s="70"/>
      <c r="TOI73" s="70"/>
      <c r="TOJ73" s="70"/>
      <c r="TOK73" s="70"/>
      <c r="TOL73" s="70"/>
      <c r="TOM73" s="70"/>
      <c r="TON73" s="70"/>
      <c r="TOO73" s="70"/>
      <c r="TOP73" s="70"/>
      <c r="TOQ73" s="70"/>
      <c r="TOR73" s="70"/>
      <c r="TOS73" s="70"/>
      <c r="TOT73" s="70"/>
      <c r="TOU73" s="70"/>
      <c r="TOV73" s="70"/>
      <c r="TOW73" s="70"/>
      <c r="TOX73" s="70"/>
      <c r="TOY73" s="70"/>
      <c r="TOZ73" s="70"/>
      <c r="TPA73" s="70"/>
      <c r="TPB73" s="70"/>
      <c r="TPC73" s="70"/>
      <c r="TPD73" s="70"/>
      <c r="TPE73" s="70"/>
      <c r="TPF73" s="70"/>
      <c r="TPG73" s="70"/>
      <c r="TPH73" s="70"/>
      <c r="TPI73" s="70"/>
      <c r="TPJ73" s="70"/>
      <c r="TPK73" s="70"/>
      <c r="TPL73" s="70"/>
      <c r="TPM73" s="70"/>
      <c r="TPN73" s="70"/>
      <c r="TPO73" s="70"/>
      <c r="TPP73" s="70"/>
      <c r="TPQ73" s="70"/>
      <c r="TPR73" s="70"/>
      <c r="TPS73" s="70"/>
      <c r="TPT73" s="70"/>
      <c r="TPU73" s="70"/>
      <c r="TPV73" s="70"/>
      <c r="TPW73" s="70"/>
      <c r="TPX73" s="70"/>
      <c r="TPY73" s="70"/>
      <c r="TPZ73" s="70"/>
      <c r="TQA73" s="70"/>
      <c r="TQB73" s="70"/>
      <c r="TQC73" s="70"/>
      <c r="TQD73" s="70"/>
      <c r="TQE73" s="70"/>
      <c r="TQF73" s="70"/>
      <c r="TQG73" s="70"/>
      <c r="TQH73" s="70"/>
      <c r="TQI73" s="70"/>
      <c r="TQJ73" s="70"/>
      <c r="TQK73" s="70"/>
      <c r="TQL73" s="70"/>
      <c r="TQM73" s="70"/>
      <c r="TQN73" s="70"/>
      <c r="TQO73" s="70"/>
      <c r="TQP73" s="70"/>
      <c r="TQQ73" s="70"/>
      <c r="TQR73" s="70"/>
      <c r="TQS73" s="70"/>
      <c r="TQT73" s="70"/>
      <c r="TQU73" s="70"/>
      <c r="TQV73" s="70"/>
      <c r="TQW73" s="70"/>
      <c r="TQX73" s="70"/>
      <c r="TQY73" s="70"/>
      <c r="TQZ73" s="70"/>
      <c r="TRA73" s="70"/>
      <c r="TRB73" s="70"/>
      <c r="TRC73" s="70"/>
      <c r="TRD73" s="70"/>
      <c r="TRE73" s="70"/>
      <c r="TRF73" s="70"/>
      <c r="TRG73" s="70"/>
      <c r="TRH73" s="70"/>
      <c r="TRI73" s="70"/>
      <c r="TRJ73" s="70"/>
      <c r="TRK73" s="70"/>
      <c r="TRL73" s="70"/>
      <c r="TRM73" s="70"/>
      <c r="TRN73" s="70"/>
      <c r="TRO73" s="70"/>
      <c r="TRP73" s="70"/>
      <c r="TRQ73" s="70"/>
      <c r="TRR73" s="70"/>
      <c r="TRS73" s="70"/>
      <c r="TRT73" s="70"/>
      <c r="TRU73" s="70"/>
      <c r="TRV73" s="70"/>
      <c r="TRW73" s="70"/>
      <c r="TRX73" s="70"/>
      <c r="TRY73" s="70"/>
      <c r="TRZ73" s="70"/>
      <c r="TSA73" s="70"/>
      <c r="TSB73" s="70"/>
      <c r="TSC73" s="70"/>
      <c r="TSD73" s="70"/>
      <c r="TSE73" s="70"/>
      <c r="TSF73" s="70"/>
      <c r="TSG73" s="70"/>
      <c r="TSH73" s="70"/>
      <c r="TSI73" s="70"/>
      <c r="TSJ73" s="70"/>
      <c r="TSK73" s="70"/>
      <c r="TSL73" s="70"/>
      <c r="TSM73" s="70"/>
      <c r="TSN73" s="70"/>
      <c r="TSO73" s="70"/>
      <c r="TSP73" s="70"/>
      <c r="TSQ73" s="70"/>
      <c r="TSR73" s="70"/>
      <c r="TSS73" s="70"/>
      <c r="TST73" s="70"/>
      <c r="TSU73" s="70"/>
      <c r="TSV73" s="70"/>
      <c r="TSW73" s="70"/>
      <c r="TSX73" s="70"/>
      <c r="TSY73" s="70"/>
      <c r="TSZ73" s="70"/>
      <c r="TTA73" s="70"/>
      <c r="TTB73" s="70"/>
      <c r="TTC73" s="70"/>
      <c r="TTD73" s="70"/>
      <c r="TTE73" s="70"/>
      <c r="TTF73" s="70"/>
      <c r="TTG73" s="70"/>
      <c r="TTH73" s="70"/>
      <c r="TTI73" s="70"/>
      <c r="TTJ73" s="70"/>
      <c r="TTK73" s="70"/>
      <c r="TTL73" s="70"/>
      <c r="TTM73" s="70"/>
      <c r="TTN73" s="70"/>
      <c r="TTO73" s="70"/>
      <c r="TTP73" s="70"/>
      <c r="TTQ73" s="70"/>
      <c r="TTR73" s="70"/>
      <c r="TTS73" s="70"/>
      <c r="TTT73" s="70"/>
      <c r="TTU73" s="70"/>
      <c r="TTV73" s="70"/>
      <c r="TTW73" s="70"/>
      <c r="TTX73" s="70"/>
      <c r="TTY73" s="70"/>
      <c r="TTZ73" s="70"/>
      <c r="TUA73" s="70"/>
      <c r="TUB73" s="70"/>
      <c r="TUC73" s="70"/>
      <c r="TUD73" s="70"/>
      <c r="TUE73" s="70"/>
      <c r="TUF73" s="70"/>
      <c r="TUG73" s="70"/>
      <c r="TUH73" s="70"/>
      <c r="TUI73" s="70"/>
      <c r="TUJ73" s="70"/>
      <c r="TUK73" s="70"/>
      <c r="TUL73" s="70"/>
      <c r="TUM73" s="70"/>
      <c r="TUN73" s="70"/>
      <c r="TUO73" s="70"/>
      <c r="TUP73" s="70"/>
      <c r="TUQ73" s="70"/>
      <c r="TUR73" s="70"/>
      <c r="TUS73" s="70"/>
      <c r="TUT73" s="70"/>
      <c r="TUU73" s="70"/>
      <c r="TUV73" s="70"/>
      <c r="TUW73" s="70"/>
      <c r="TUX73" s="70"/>
      <c r="TUY73" s="70"/>
      <c r="TUZ73" s="70"/>
      <c r="TVA73" s="70"/>
      <c r="TVB73" s="70"/>
      <c r="TVC73" s="70"/>
      <c r="TVD73" s="70"/>
      <c r="TVE73" s="70"/>
      <c r="TVF73" s="70"/>
      <c r="TVG73" s="70"/>
      <c r="TVH73" s="70"/>
      <c r="TVI73" s="70"/>
      <c r="TVJ73" s="70"/>
      <c r="TVK73" s="70"/>
      <c r="TVL73" s="70"/>
      <c r="TVM73" s="70"/>
      <c r="TVN73" s="70"/>
      <c r="TVO73" s="70"/>
      <c r="TVP73" s="70"/>
      <c r="TVQ73" s="70"/>
      <c r="TVR73" s="70"/>
      <c r="TVS73" s="70"/>
      <c r="TVT73" s="70"/>
      <c r="TVU73" s="70"/>
      <c r="TVV73" s="70"/>
      <c r="TVW73" s="70"/>
      <c r="TVX73" s="70"/>
      <c r="TVY73" s="70"/>
      <c r="TVZ73" s="70"/>
      <c r="TWA73" s="70"/>
      <c r="TWB73" s="70"/>
      <c r="TWC73" s="70"/>
      <c r="TWD73" s="70"/>
      <c r="TWE73" s="70"/>
      <c r="TWF73" s="70"/>
      <c r="TWG73" s="70"/>
      <c r="TWH73" s="70"/>
      <c r="TWI73" s="70"/>
      <c r="TWJ73" s="70"/>
      <c r="TWK73" s="70"/>
      <c r="TWL73" s="70"/>
      <c r="TWM73" s="70"/>
      <c r="TWN73" s="70"/>
      <c r="TWO73" s="70"/>
      <c r="TWP73" s="70"/>
      <c r="TWQ73" s="70"/>
      <c r="TWR73" s="70"/>
      <c r="TWS73" s="70"/>
      <c r="TWT73" s="70"/>
      <c r="TWU73" s="70"/>
      <c r="TWV73" s="70"/>
      <c r="TWW73" s="70"/>
      <c r="TWX73" s="70"/>
      <c r="TWY73" s="70"/>
      <c r="TWZ73" s="70"/>
      <c r="TXA73" s="70"/>
      <c r="TXB73" s="70"/>
      <c r="TXC73" s="70"/>
      <c r="TXD73" s="70"/>
      <c r="TXE73" s="70"/>
      <c r="TXF73" s="70"/>
      <c r="TXG73" s="70"/>
      <c r="TXH73" s="70"/>
      <c r="TXI73" s="70"/>
      <c r="TXJ73" s="70"/>
      <c r="TXK73" s="70"/>
      <c r="TXL73" s="70"/>
      <c r="TXM73" s="70"/>
      <c r="TXN73" s="70"/>
      <c r="TXO73" s="70"/>
      <c r="TXP73" s="70"/>
      <c r="TXQ73" s="70"/>
      <c r="TXR73" s="70"/>
      <c r="TXS73" s="70"/>
      <c r="TXT73" s="70"/>
      <c r="TXU73" s="70"/>
      <c r="TXV73" s="70"/>
      <c r="TXW73" s="70"/>
      <c r="TXX73" s="70"/>
      <c r="TXY73" s="70"/>
      <c r="TXZ73" s="70"/>
      <c r="TYA73" s="70"/>
      <c r="TYB73" s="70"/>
      <c r="TYC73" s="70"/>
      <c r="TYD73" s="70"/>
      <c r="TYE73" s="70"/>
      <c r="TYF73" s="70"/>
      <c r="TYG73" s="70"/>
      <c r="TYH73" s="70"/>
      <c r="TYI73" s="70"/>
      <c r="TYJ73" s="70"/>
      <c r="TYK73" s="70"/>
      <c r="TYL73" s="70"/>
      <c r="TYM73" s="70"/>
      <c r="TYN73" s="70"/>
      <c r="TYO73" s="70"/>
      <c r="TYP73" s="70"/>
      <c r="TYQ73" s="70"/>
      <c r="TYR73" s="70"/>
      <c r="TYS73" s="70"/>
      <c r="TYT73" s="70"/>
      <c r="TYU73" s="70"/>
      <c r="TYV73" s="70"/>
      <c r="TYW73" s="70"/>
      <c r="TYX73" s="70"/>
      <c r="TYY73" s="70"/>
      <c r="TYZ73" s="70"/>
      <c r="TZA73" s="70"/>
      <c r="TZB73" s="70"/>
      <c r="TZC73" s="70"/>
      <c r="TZD73" s="70"/>
      <c r="TZE73" s="70"/>
      <c r="TZF73" s="70"/>
      <c r="TZG73" s="70"/>
      <c r="TZH73" s="70"/>
      <c r="TZI73" s="70"/>
      <c r="TZJ73" s="70"/>
      <c r="TZK73" s="70"/>
      <c r="TZL73" s="70"/>
      <c r="TZM73" s="70"/>
      <c r="TZN73" s="70"/>
      <c r="TZO73" s="70"/>
      <c r="TZP73" s="70"/>
      <c r="TZQ73" s="70"/>
      <c r="TZR73" s="70"/>
      <c r="TZS73" s="70"/>
      <c r="TZT73" s="70"/>
      <c r="TZU73" s="70"/>
      <c r="TZV73" s="70"/>
      <c r="TZW73" s="70"/>
      <c r="TZX73" s="70"/>
      <c r="TZY73" s="70"/>
      <c r="TZZ73" s="70"/>
      <c r="UAA73" s="70"/>
      <c r="UAB73" s="70"/>
      <c r="UAC73" s="70"/>
      <c r="UAD73" s="70"/>
      <c r="UAE73" s="70"/>
      <c r="UAF73" s="70"/>
      <c r="UAG73" s="70"/>
      <c r="UAH73" s="70"/>
      <c r="UAI73" s="70"/>
      <c r="UAJ73" s="70"/>
      <c r="UAK73" s="70"/>
      <c r="UAL73" s="70"/>
      <c r="UAM73" s="70"/>
      <c r="UAN73" s="70"/>
      <c r="UAO73" s="70"/>
      <c r="UAP73" s="70"/>
      <c r="UAQ73" s="70"/>
      <c r="UAR73" s="70"/>
      <c r="UAS73" s="70"/>
      <c r="UAT73" s="70"/>
      <c r="UAU73" s="70"/>
      <c r="UAV73" s="70"/>
      <c r="UAW73" s="70"/>
      <c r="UAX73" s="70"/>
      <c r="UAY73" s="70"/>
      <c r="UAZ73" s="70"/>
      <c r="UBA73" s="70"/>
      <c r="UBB73" s="70"/>
      <c r="UBC73" s="70"/>
      <c r="UBD73" s="70"/>
      <c r="UBE73" s="70"/>
      <c r="UBF73" s="70"/>
      <c r="UBG73" s="70"/>
      <c r="UBH73" s="70"/>
      <c r="UBI73" s="70"/>
      <c r="UBJ73" s="70"/>
      <c r="UBK73" s="70"/>
      <c r="UBL73" s="70"/>
      <c r="UBM73" s="70"/>
      <c r="UBN73" s="70"/>
      <c r="UBO73" s="70"/>
      <c r="UBP73" s="70"/>
      <c r="UBQ73" s="70"/>
      <c r="UBR73" s="70"/>
      <c r="UBS73" s="70"/>
      <c r="UBT73" s="70"/>
      <c r="UBU73" s="70"/>
      <c r="UBV73" s="70"/>
      <c r="UBW73" s="70"/>
      <c r="UBX73" s="70"/>
      <c r="UBY73" s="70"/>
      <c r="UBZ73" s="70"/>
      <c r="UCA73" s="70"/>
      <c r="UCB73" s="70"/>
      <c r="UCC73" s="70"/>
      <c r="UCD73" s="70"/>
      <c r="UCE73" s="70"/>
      <c r="UCF73" s="70"/>
      <c r="UCG73" s="70"/>
      <c r="UCH73" s="70"/>
      <c r="UCI73" s="70"/>
      <c r="UCJ73" s="70"/>
      <c r="UCK73" s="70"/>
      <c r="UCL73" s="70"/>
      <c r="UCM73" s="70"/>
      <c r="UCN73" s="70"/>
      <c r="UCO73" s="70"/>
      <c r="UCP73" s="70"/>
      <c r="UCQ73" s="70"/>
      <c r="UCR73" s="70"/>
      <c r="UCS73" s="70"/>
      <c r="UCT73" s="70"/>
      <c r="UCU73" s="70"/>
      <c r="UCV73" s="70"/>
      <c r="UCW73" s="70"/>
      <c r="UCX73" s="70"/>
      <c r="UCY73" s="70"/>
      <c r="UCZ73" s="70"/>
      <c r="UDA73" s="70"/>
      <c r="UDB73" s="70"/>
      <c r="UDC73" s="70"/>
      <c r="UDD73" s="70"/>
      <c r="UDE73" s="70"/>
      <c r="UDF73" s="70"/>
      <c r="UDG73" s="70"/>
      <c r="UDH73" s="70"/>
      <c r="UDI73" s="70"/>
      <c r="UDJ73" s="70"/>
      <c r="UDK73" s="70"/>
      <c r="UDL73" s="70"/>
      <c r="UDM73" s="70"/>
      <c r="UDN73" s="70"/>
      <c r="UDO73" s="70"/>
      <c r="UDP73" s="70"/>
      <c r="UDQ73" s="70"/>
      <c r="UDR73" s="70"/>
      <c r="UDS73" s="70"/>
      <c r="UDT73" s="70"/>
      <c r="UDU73" s="70"/>
      <c r="UDV73" s="70"/>
      <c r="UDW73" s="70"/>
      <c r="UDX73" s="70"/>
      <c r="UDY73" s="70"/>
      <c r="UDZ73" s="70"/>
      <c r="UEA73" s="70"/>
      <c r="UEB73" s="70"/>
      <c r="UEC73" s="70"/>
      <c r="UED73" s="70"/>
      <c r="UEE73" s="70"/>
      <c r="UEF73" s="70"/>
      <c r="UEG73" s="70"/>
      <c r="UEH73" s="70"/>
      <c r="UEI73" s="70"/>
      <c r="UEJ73" s="70"/>
      <c r="UEK73" s="70"/>
      <c r="UEL73" s="70"/>
      <c r="UEM73" s="70"/>
      <c r="UEN73" s="70"/>
      <c r="UEO73" s="70"/>
      <c r="UEP73" s="70"/>
      <c r="UEQ73" s="70"/>
      <c r="UER73" s="70"/>
      <c r="UES73" s="70"/>
      <c r="UET73" s="70"/>
      <c r="UEU73" s="70"/>
      <c r="UEV73" s="70"/>
      <c r="UEW73" s="70"/>
      <c r="UEX73" s="70"/>
      <c r="UEY73" s="70"/>
      <c r="UEZ73" s="70"/>
      <c r="UFA73" s="70"/>
      <c r="UFB73" s="70"/>
      <c r="UFC73" s="70"/>
      <c r="UFD73" s="70"/>
      <c r="UFE73" s="70"/>
      <c r="UFF73" s="70"/>
      <c r="UFG73" s="70"/>
      <c r="UFH73" s="70"/>
      <c r="UFI73" s="70"/>
      <c r="UFJ73" s="70"/>
      <c r="UFK73" s="70"/>
      <c r="UFL73" s="70"/>
      <c r="UFM73" s="70"/>
      <c r="UFN73" s="70"/>
      <c r="UFO73" s="70"/>
      <c r="UFP73" s="70"/>
      <c r="UFQ73" s="70"/>
      <c r="UFR73" s="70"/>
      <c r="UFS73" s="70"/>
      <c r="UFT73" s="70"/>
      <c r="UFU73" s="70"/>
      <c r="UFV73" s="70"/>
      <c r="UFW73" s="70"/>
      <c r="UFX73" s="70"/>
      <c r="UFY73" s="70"/>
      <c r="UFZ73" s="70"/>
      <c r="UGA73" s="70"/>
      <c r="UGB73" s="70"/>
      <c r="UGC73" s="70"/>
      <c r="UGD73" s="70"/>
      <c r="UGE73" s="70"/>
      <c r="UGF73" s="70"/>
      <c r="UGG73" s="70"/>
      <c r="UGH73" s="70"/>
      <c r="UGI73" s="70"/>
      <c r="UGJ73" s="70"/>
      <c r="UGK73" s="70"/>
      <c r="UGL73" s="70"/>
      <c r="UGM73" s="70"/>
      <c r="UGN73" s="70"/>
      <c r="UGO73" s="70"/>
      <c r="UGP73" s="70"/>
      <c r="UGQ73" s="70"/>
      <c r="UGR73" s="70"/>
      <c r="UGS73" s="70"/>
      <c r="UGT73" s="70"/>
      <c r="UGU73" s="70"/>
      <c r="UGV73" s="70"/>
      <c r="UGW73" s="70"/>
      <c r="UGX73" s="70"/>
      <c r="UGY73" s="70"/>
      <c r="UGZ73" s="70"/>
      <c r="UHA73" s="70"/>
      <c r="UHB73" s="70"/>
      <c r="UHC73" s="70"/>
      <c r="UHD73" s="70"/>
      <c r="UHE73" s="70"/>
      <c r="UHF73" s="70"/>
      <c r="UHG73" s="70"/>
      <c r="UHH73" s="70"/>
      <c r="UHI73" s="70"/>
      <c r="UHJ73" s="70"/>
      <c r="UHK73" s="70"/>
      <c r="UHL73" s="70"/>
      <c r="UHM73" s="70"/>
      <c r="UHN73" s="70"/>
      <c r="UHO73" s="70"/>
      <c r="UHP73" s="70"/>
      <c r="UHQ73" s="70"/>
      <c r="UHR73" s="70"/>
      <c r="UHS73" s="70"/>
      <c r="UHT73" s="70"/>
      <c r="UHU73" s="70"/>
      <c r="UHV73" s="70"/>
      <c r="UHW73" s="70"/>
      <c r="UHX73" s="70"/>
      <c r="UHY73" s="70"/>
      <c r="UHZ73" s="70"/>
      <c r="UIA73" s="70"/>
      <c r="UIB73" s="70"/>
      <c r="UIC73" s="70"/>
      <c r="UID73" s="70"/>
      <c r="UIE73" s="70"/>
      <c r="UIF73" s="70"/>
      <c r="UIG73" s="70"/>
      <c r="UIH73" s="70"/>
      <c r="UII73" s="70"/>
      <c r="UIJ73" s="70"/>
      <c r="UIK73" s="70"/>
      <c r="UIL73" s="70"/>
      <c r="UIM73" s="70"/>
      <c r="UIN73" s="70"/>
      <c r="UIO73" s="70"/>
      <c r="UIP73" s="70"/>
      <c r="UIQ73" s="70"/>
      <c r="UIR73" s="70"/>
      <c r="UIS73" s="70"/>
      <c r="UIT73" s="70"/>
      <c r="UIU73" s="70"/>
      <c r="UIV73" s="70"/>
      <c r="UIW73" s="70"/>
      <c r="UIX73" s="70"/>
      <c r="UIY73" s="70"/>
      <c r="UIZ73" s="70"/>
      <c r="UJA73" s="70"/>
      <c r="UJB73" s="70"/>
      <c r="UJC73" s="70"/>
      <c r="UJD73" s="70"/>
      <c r="UJE73" s="70"/>
      <c r="UJF73" s="70"/>
      <c r="UJG73" s="70"/>
      <c r="UJH73" s="70"/>
      <c r="UJI73" s="70"/>
      <c r="UJJ73" s="70"/>
      <c r="UJK73" s="70"/>
      <c r="UJL73" s="70"/>
      <c r="UJM73" s="70"/>
      <c r="UJN73" s="70"/>
      <c r="UJO73" s="70"/>
      <c r="UJP73" s="70"/>
      <c r="UJQ73" s="70"/>
      <c r="UJR73" s="70"/>
      <c r="UJS73" s="70"/>
      <c r="UJT73" s="70"/>
      <c r="UJU73" s="70"/>
      <c r="UJV73" s="70"/>
      <c r="UJW73" s="70"/>
      <c r="UJX73" s="70"/>
      <c r="UJY73" s="70"/>
      <c r="UJZ73" s="70"/>
      <c r="UKA73" s="70"/>
      <c r="UKB73" s="70"/>
      <c r="UKC73" s="70"/>
      <c r="UKD73" s="70"/>
      <c r="UKE73" s="70"/>
      <c r="UKF73" s="70"/>
      <c r="UKG73" s="70"/>
      <c r="UKH73" s="70"/>
      <c r="UKI73" s="70"/>
      <c r="UKJ73" s="70"/>
      <c r="UKK73" s="70"/>
      <c r="UKL73" s="70"/>
      <c r="UKM73" s="70"/>
      <c r="UKN73" s="70"/>
      <c r="UKO73" s="70"/>
      <c r="UKP73" s="70"/>
      <c r="UKQ73" s="70"/>
      <c r="UKR73" s="70"/>
      <c r="UKS73" s="70"/>
      <c r="UKT73" s="70"/>
      <c r="UKU73" s="70"/>
      <c r="UKV73" s="70"/>
      <c r="UKW73" s="70"/>
      <c r="UKX73" s="70"/>
      <c r="UKY73" s="70"/>
      <c r="UKZ73" s="70"/>
      <c r="ULA73" s="70"/>
      <c r="ULB73" s="70"/>
      <c r="ULC73" s="70"/>
      <c r="ULD73" s="70"/>
      <c r="ULE73" s="70"/>
      <c r="ULF73" s="70"/>
      <c r="ULG73" s="70"/>
      <c r="ULH73" s="70"/>
      <c r="ULI73" s="70"/>
      <c r="ULJ73" s="70"/>
      <c r="ULK73" s="70"/>
      <c r="ULL73" s="70"/>
      <c r="ULM73" s="70"/>
      <c r="ULN73" s="70"/>
      <c r="ULO73" s="70"/>
      <c r="ULP73" s="70"/>
      <c r="ULQ73" s="70"/>
      <c r="ULR73" s="70"/>
      <c r="ULS73" s="70"/>
      <c r="ULT73" s="70"/>
      <c r="ULU73" s="70"/>
      <c r="ULV73" s="70"/>
      <c r="ULW73" s="70"/>
      <c r="ULX73" s="70"/>
      <c r="ULY73" s="70"/>
      <c r="ULZ73" s="70"/>
      <c r="UMA73" s="70"/>
      <c r="UMB73" s="70"/>
      <c r="UMC73" s="70"/>
      <c r="UMD73" s="70"/>
      <c r="UME73" s="70"/>
      <c r="UMF73" s="70"/>
      <c r="UMG73" s="70"/>
      <c r="UMH73" s="70"/>
      <c r="UMI73" s="70"/>
      <c r="UMJ73" s="70"/>
      <c r="UMK73" s="70"/>
      <c r="UML73" s="70"/>
      <c r="UMM73" s="70"/>
      <c r="UMN73" s="70"/>
      <c r="UMO73" s="70"/>
      <c r="UMP73" s="70"/>
      <c r="UMQ73" s="70"/>
      <c r="UMR73" s="70"/>
      <c r="UMS73" s="70"/>
      <c r="UMT73" s="70"/>
      <c r="UMU73" s="70"/>
      <c r="UMV73" s="70"/>
      <c r="UMW73" s="70"/>
      <c r="UMX73" s="70"/>
      <c r="UMY73" s="70"/>
      <c r="UMZ73" s="70"/>
      <c r="UNA73" s="70"/>
      <c r="UNB73" s="70"/>
      <c r="UNC73" s="70"/>
      <c r="UND73" s="70"/>
      <c r="UNE73" s="70"/>
      <c r="UNF73" s="70"/>
      <c r="UNG73" s="70"/>
      <c r="UNH73" s="70"/>
      <c r="UNI73" s="70"/>
      <c r="UNJ73" s="70"/>
      <c r="UNK73" s="70"/>
      <c r="UNL73" s="70"/>
      <c r="UNM73" s="70"/>
      <c r="UNN73" s="70"/>
      <c r="UNO73" s="70"/>
      <c r="UNP73" s="70"/>
      <c r="UNQ73" s="70"/>
      <c r="UNR73" s="70"/>
      <c r="UNS73" s="70"/>
      <c r="UNT73" s="70"/>
      <c r="UNU73" s="70"/>
      <c r="UNV73" s="70"/>
      <c r="UNW73" s="70"/>
      <c r="UNX73" s="70"/>
      <c r="UNY73" s="70"/>
      <c r="UNZ73" s="70"/>
      <c r="UOA73" s="70"/>
      <c r="UOB73" s="70"/>
      <c r="UOC73" s="70"/>
      <c r="UOD73" s="70"/>
      <c r="UOE73" s="70"/>
      <c r="UOF73" s="70"/>
      <c r="UOG73" s="70"/>
      <c r="UOH73" s="70"/>
      <c r="UOI73" s="70"/>
      <c r="UOJ73" s="70"/>
      <c r="UOK73" s="70"/>
      <c r="UOL73" s="70"/>
      <c r="UOM73" s="70"/>
      <c r="UON73" s="70"/>
      <c r="UOO73" s="70"/>
      <c r="UOP73" s="70"/>
      <c r="UOQ73" s="70"/>
      <c r="UOR73" s="70"/>
      <c r="UOS73" s="70"/>
      <c r="UOT73" s="70"/>
      <c r="UOU73" s="70"/>
      <c r="UOV73" s="70"/>
      <c r="UOW73" s="70"/>
      <c r="UOX73" s="70"/>
      <c r="UOY73" s="70"/>
      <c r="UOZ73" s="70"/>
      <c r="UPA73" s="70"/>
      <c r="UPB73" s="70"/>
      <c r="UPC73" s="70"/>
      <c r="UPD73" s="70"/>
      <c r="UPE73" s="70"/>
      <c r="UPF73" s="70"/>
      <c r="UPG73" s="70"/>
      <c r="UPH73" s="70"/>
      <c r="UPI73" s="70"/>
      <c r="UPJ73" s="70"/>
      <c r="UPK73" s="70"/>
      <c r="UPL73" s="70"/>
      <c r="UPM73" s="70"/>
      <c r="UPN73" s="70"/>
      <c r="UPO73" s="70"/>
      <c r="UPP73" s="70"/>
      <c r="UPQ73" s="70"/>
      <c r="UPR73" s="70"/>
      <c r="UPS73" s="70"/>
      <c r="UPT73" s="70"/>
      <c r="UPU73" s="70"/>
      <c r="UPV73" s="70"/>
      <c r="UPW73" s="70"/>
      <c r="UPX73" s="70"/>
      <c r="UPY73" s="70"/>
      <c r="UPZ73" s="70"/>
      <c r="UQA73" s="70"/>
      <c r="UQB73" s="70"/>
      <c r="UQC73" s="70"/>
      <c r="UQD73" s="70"/>
      <c r="UQE73" s="70"/>
      <c r="UQF73" s="70"/>
      <c r="UQG73" s="70"/>
      <c r="UQH73" s="70"/>
      <c r="UQI73" s="70"/>
      <c r="UQJ73" s="70"/>
      <c r="UQK73" s="70"/>
      <c r="UQL73" s="70"/>
      <c r="UQM73" s="70"/>
      <c r="UQN73" s="70"/>
      <c r="UQO73" s="70"/>
      <c r="UQP73" s="70"/>
      <c r="UQQ73" s="70"/>
      <c r="UQR73" s="70"/>
      <c r="UQS73" s="70"/>
      <c r="UQT73" s="70"/>
      <c r="UQU73" s="70"/>
      <c r="UQV73" s="70"/>
      <c r="UQW73" s="70"/>
      <c r="UQX73" s="70"/>
      <c r="UQY73" s="70"/>
      <c r="UQZ73" s="70"/>
      <c r="URA73" s="70"/>
      <c r="URB73" s="70"/>
      <c r="URC73" s="70"/>
      <c r="URD73" s="70"/>
      <c r="URE73" s="70"/>
      <c r="URF73" s="70"/>
      <c r="URG73" s="70"/>
      <c r="URH73" s="70"/>
      <c r="URI73" s="70"/>
      <c r="URJ73" s="70"/>
      <c r="URK73" s="70"/>
      <c r="URL73" s="70"/>
      <c r="URM73" s="70"/>
      <c r="URN73" s="70"/>
      <c r="URO73" s="70"/>
      <c r="URP73" s="70"/>
      <c r="URQ73" s="70"/>
      <c r="URR73" s="70"/>
      <c r="URS73" s="70"/>
      <c r="URT73" s="70"/>
      <c r="URU73" s="70"/>
      <c r="URV73" s="70"/>
      <c r="URW73" s="70"/>
      <c r="URX73" s="70"/>
      <c r="URY73" s="70"/>
      <c r="URZ73" s="70"/>
      <c r="USA73" s="70"/>
      <c r="USB73" s="70"/>
      <c r="USC73" s="70"/>
      <c r="USD73" s="70"/>
      <c r="USE73" s="70"/>
      <c r="USF73" s="70"/>
      <c r="USG73" s="70"/>
      <c r="USH73" s="70"/>
      <c r="USI73" s="70"/>
      <c r="USJ73" s="70"/>
      <c r="USK73" s="70"/>
      <c r="USL73" s="70"/>
      <c r="USM73" s="70"/>
      <c r="USN73" s="70"/>
      <c r="USO73" s="70"/>
      <c r="USP73" s="70"/>
      <c r="USQ73" s="70"/>
      <c r="USR73" s="70"/>
      <c r="USS73" s="70"/>
      <c r="UST73" s="70"/>
      <c r="USU73" s="70"/>
      <c r="USV73" s="70"/>
      <c r="USW73" s="70"/>
      <c r="USX73" s="70"/>
      <c r="USY73" s="70"/>
      <c r="USZ73" s="70"/>
      <c r="UTA73" s="70"/>
      <c r="UTB73" s="70"/>
      <c r="UTC73" s="70"/>
      <c r="UTD73" s="70"/>
      <c r="UTE73" s="70"/>
      <c r="UTF73" s="70"/>
      <c r="UTG73" s="70"/>
      <c r="UTH73" s="70"/>
      <c r="UTI73" s="70"/>
      <c r="UTJ73" s="70"/>
      <c r="UTK73" s="70"/>
      <c r="UTL73" s="70"/>
      <c r="UTM73" s="70"/>
      <c r="UTN73" s="70"/>
      <c r="UTO73" s="70"/>
      <c r="UTP73" s="70"/>
      <c r="UTQ73" s="70"/>
      <c r="UTR73" s="70"/>
      <c r="UTS73" s="70"/>
      <c r="UTT73" s="70"/>
      <c r="UTU73" s="70"/>
      <c r="UTV73" s="70"/>
      <c r="UTW73" s="70"/>
      <c r="UTX73" s="70"/>
      <c r="UTY73" s="70"/>
      <c r="UTZ73" s="70"/>
      <c r="UUA73" s="70"/>
      <c r="UUB73" s="70"/>
      <c r="UUC73" s="70"/>
      <c r="UUD73" s="70"/>
      <c r="UUE73" s="70"/>
      <c r="UUF73" s="70"/>
      <c r="UUG73" s="70"/>
      <c r="UUH73" s="70"/>
      <c r="UUI73" s="70"/>
      <c r="UUJ73" s="70"/>
      <c r="UUK73" s="70"/>
      <c r="UUL73" s="70"/>
      <c r="UUM73" s="70"/>
      <c r="UUN73" s="70"/>
      <c r="UUO73" s="70"/>
      <c r="UUP73" s="70"/>
      <c r="UUQ73" s="70"/>
      <c r="UUR73" s="70"/>
      <c r="UUS73" s="70"/>
      <c r="UUT73" s="70"/>
      <c r="UUU73" s="70"/>
      <c r="UUV73" s="70"/>
      <c r="UUW73" s="70"/>
      <c r="UUX73" s="70"/>
      <c r="UUY73" s="70"/>
      <c r="UUZ73" s="70"/>
      <c r="UVA73" s="70"/>
      <c r="UVB73" s="70"/>
      <c r="UVC73" s="70"/>
      <c r="UVD73" s="70"/>
      <c r="UVE73" s="70"/>
      <c r="UVF73" s="70"/>
      <c r="UVG73" s="70"/>
      <c r="UVH73" s="70"/>
      <c r="UVI73" s="70"/>
      <c r="UVJ73" s="70"/>
      <c r="UVK73" s="70"/>
      <c r="UVL73" s="70"/>
      <c r="UVM73" s="70"/>
      <c r="UVN73" s="70"/>
      <c r="UVO73" s="70"/>
      <c r="UVP73" s="70"/>
      <c r="UVQ73" s="70"/>
      <c r="UVR73" s="70"/>
      <c r="UVS73" s="70"/>
      <c r="UVT73" s="70"/>
      <c r="UVU73" s="70"/>
      <c r="UVV73" s="70"/>
      <c r="UVW73" s="70"/>
      <c r="UVX73" s="70"/>
      <c r="UVY73" s="70"/>
      <c r="UVZ73" s="70"/>
      <c r="UWA73" s="70"/>
      <c r="UWB73" s="70"/>
      <c r="UWC73" s="70"/>
      <c r="UWD73" s="70"/>
      <c r="UWE73" s="70"/>
      <c r="UWF73" s="70"/>
      <c r="UWG73" s="70"/>
      <c r="UWH73" s="70"/>
      <c r="UWI73" s="70"/>
      <c r="UWJ73" s="70"/>
      <c r="UWK73" s="70"/>
      <c r="UWL73" s="70"/>
      <c r="UWM73" s="70"/>
      <c r="UWN73" s="70"/>
      <c r="UWO73" s="70"/>
      <c r="UWP73" s="70"/>
      <c r="UWQ73" s="70"/>
      <c r="UWR73" s="70"/>
      <c r="UWS73" s="70"/>
      <c r="UWT73" s="70"/>
      <c r="UWU73" s="70"/>
      <c r="UWV73" s="70"/>
      <c r="UWW73" s="70"/>
      <c r="UWX73" s="70"/>
      <c r="UWY73" s="70"/>
      <c r="UWZ73" s="70"/>
      <c r="UXA73" s="70"/>
      <c r="UXB73" s="70"/>
      <c r="UXC73" s="70"/>
      <c r="UXD73" s="70"/>
      <c r="UXE73" s="70"/>
      <c r="UXF73" s="70"/>
      <c r="UXG73" s="70"/>
      <c r="UXH73" s="70"/>
      <c r="UXI73" s="70"/>
      <c r="UXJ73" s="70"/>
      <c r="UXK73" s="70"/>
      <c r="UXL73" s="70"/>
      <c r="UXM73" s="70"/>
      <c r="UXN73" s="70"/>
      <c r="UXO73" s="70"/>
      <c r="UXP73" s="70"/>
      <c r="UXQ73" s="70"/>
      <c r="UXR73" s="70"/>
      <c r="UXS73" s="70"/>
      <c r="UXT73" s="70"/>
      <c r="UXU73" s="70"/>
      <c r="UXV73" s="70"/>
      <c r="UXW73" s="70"/>
      <c r="UXX73" s="70"/>
      <c r="UXY73" s="70"/>
      <c r="UXZ73" s="70"/>
      <c r="UYA73" s="70"/>
      <c r="UYB73" s="70"/>
      <c r="UYC73" s="70"/>
      <c r="UYD73" s="70"/>
      <c r="UYE73" s="70"/>
      <c r="UYF73" s="70"/>
      <c r="UYG73" s="70"/>
      <c r="UYH73" s="70"/>
      <c r="UYI73" s="70"/>
      <c r="UYJ73" s="70"/>
      <c r="UYK73" s="70"/>
      <c r="UYL73" s="70"/>
      <c r="UYM73" s="70"/>
      <c r="UYN73" s="70"/>
      <c r="UYO73" s="70"/>
      <c r="UYP73" s="70"/>
      <c r="UYQ73" s="70"/>
      <c r="UYR73" s="70"/>
      <c r="UYS73" s="70"/>
      <c r="UYT73" s="70"/>
      <c r="UYU73" s="70"/>
      <c r="UYV73" s="70"/>
      <c r="UYW73" s="70"/>
      <c r="UYX73" s="70"/>
      <c r="UYY73" s="70"/>
      <c r="UYZ73" s="70"/>
      <c r="UZA73" s="70"/>
      <c r="UZB73" s="70"/>
      <c r="UZC73" s="70"/>
      <c r="UZD73" s="70"/>
      <c r="UZE73" s="70"/>
      <c r="UZF73" s="70"/>
      <c r="UZG73" s="70"/>
      <c r="UZH73" s="70"/>
      <c r="UZI73" s="70"/>
      <c r="UZJ73" s="70"/>
      <c r="UZK73" s="70"/>
      <c r="UZL73" s="70"/>
      <c r="UZM73" s="70"/>
      <c r="UZN73" s="70"/>
      <c r="UZO73" s="70"/>
      <c r="UZP73" s="70"/>
      <c r="UZQ73" s="70"/>
      <c r="UZR73" s="70"/>
      <c r="UZS73" s="70"/>
      <c r="UZT73" s="70"/>
      <c r="UZU73" s="70"/>
      <c r="UZV73" s="70"/>
      <c r="UZW73" s="70"/>
      <c r="UZX73" s="70"/>
      <c r="UZY73" s="70"/>
      <c r="UZZ73" s="70"/>
      <c r="VAA73" s="70"/>
      <c r="VAB73" s="70"/>
      <c r="VAC73" s="70"/>
      <c r="VAD73" s="70"/>
      <c r="VAE73" s="70"/>
      <c r="VAF73" s="70"/>
      <c r="VAG73" s="70"/>
      <c r="VAH73" s="70"/>
      <c r="VAI73" s="70"/>
      <c r="VAJ73" s="70"/>
      <c r="VAK73" s="70"/>
      <c r="VAL73" s="70"/>
      <c r="VAM73" s="70"/>
      <c r="VAN73" s="70"/>
      <c r="VAO73" s="70"/>
      <c r="VAP73" s="70"/>
      <c r="VAQ73" s="70"/>
      <c r="VAR73" s="70"/>
      <c r="VAS73" s="70"/>
      <c r="VAT73" s="70"/>
      <c r="VAU73" s="70"/>
      <c r="VAV73" s="70"/>
      <c r="VAW73" s="70"/>
      <c r="VAX73" s="70"/>
      <c r="VAY73" s="70"/>
      <c r="VAZ73" s="70"/>
      <c r="VBA73" s="70"/>
      <c r="VBB73" s="70"/>
      <c r="VBC73" s="70"/>
      <c r="VBD73" s="70"/>
      <c r="VBE73" s="70"/>
      <c r="VBF73" s="70"/>
      <c r="VBG73" s="70"/>
      <c r="VBH73" s="70"/>
      <c r="VBI73" s="70"/>
      <c r="VBJ73" s="70"/>
      <c r="VBK73" s="70"/>
      <c r="VBL73" s="70"/>
      <c r="VBM73" s="70"/>
      <c r="VBN73" s="70"/>
      <c r="VBO73" s="70"/>
      <c r="VBP73" s="70"/>
      <c r="VBQ73" s="70"/>
      <c r="VBR73" s="70"/>
      <c r="VBS73" s="70"/>
      <c r="VBT73" s="70"/>
      <c r="VBU73" s="70"/>
      <c r="VBV73" s="70"/>
      <c r="VBW73" s="70"/>
      <c r="VBX73" s="70"/>
      <c r="VBY73" s="70"/>
      <c r="VBZ73" s="70"/>
      <c r="VCA73" s="70"/>
      <c r="VCB73" s="70"/>
      <c r="VCC73" s="70"/>
      <c r="VCD73" s="70"/>
      <c r="VCE73" s="70"/>
      <c r="VCF73" s="70"/>
      <c r="VCG73" s="70"/>
      <c r="VCH73" s="70"/>
      <c r="VCI73" s="70"/>
      <c r="VCJ73" s="70"/>
      <c r="VCK73" s="70"/>
      <c r="VCL73" s="70"/>
      <c r="VCM73" s="70"/>
      <c r="VCN73" s="70"/>
      <c r="VCO73" s="70"/>
      <c r="VCP73" s="70"/>
      <c r="VCQ73" s="70"/>
      <c r="VCR73" s="70"/>
      <c r="VCS73" s="70"/>
      <c r="VCT73" s="70"/>
      <c r="VCU73" s="70"/>
      <c r="VCV73" s="70"/>
      <c r="VCW73" s="70"/>
      <c r="VCX73" s="70"/>
      <c r="VCY73" s="70"/>
      <c r="VCZ73" s="70"/>
      <c r="VDA73" s="70"/>
      <c r="VDB73" s="70"/>
      <c r="VDC73" s="70"/>
      <c r="VDD73" s="70"/>
      <c r="VDE73" s="70"/>
      <c r="VDF73" s="70"/>
      <c r="VDG73" s="70"/>
      <c r="VDH73" s="70"/>
      <c r="VDI73" s="70"/>
      <c r="VDJ73" s="70"/>
      <c r="VDK73" s="70"/>
      <c r="VDL73" s="70"/>
      <c r="VDM73" s="70"/>
      <c r="VDN73" s="70"/>
      <c r="VDO73" s="70"/>
      <c r="VDP73" s="70"/>
      <c r="VDQ73" s="70"/>
      <c r="VDR73" s="70"/>
      <c r="VDS73" s="70"/>
      <c r="VDT73" s="70"/>
      <c r="VDU73" s="70"/>
      <c r="VDV73" s="70"/>
      <c r="VDW73" s="70"/>
      <c r="VDX73" s="70"/>
      <c r="VDY73" s="70"/>
      <c r="VDZ73" s="70"/>
      <c r="VEA73" s="70"/>
      <c r="VEB73" s="70"/>
      <c r="VEC73" s="70"/>
      <c r="VED73" s="70"/>
      <c r="VEE73" s="70"/>
      <c r="VEF73" s="70"/>
      <c r="VEG73" s="70"/>
      <c r="VEH73" s="70"/>
      <c r="VEI73" s="70"/>
      <c r="VEJ73" s="70"/>
      <c r="VEK73" s="70"/>
      <c r="VEL73" s="70"/>
      <c r="VEM73" s="70"/>
      <c r="VEN73" s="70"/>
      <c r="VEO73" s="70"/>
      <c r="VEP73" s="70"/>
      <c r="VEQ73" s="70"/>
      <c r="VER73" s="70"/>
      <c r="VES73" s="70"/>
      <c r="VET73" s="70"/>
      <c r="VEU73" s="70"/>
      <c r="VEV73" s="70"/>
      <c r="VEW73" s="70"/>
      <c r="VEX73" s="70"/>
      <c r="VEY73" s="70"/>
      <c r="VEZ73" s="70"/>
      <c r="VFA73" s="70"/>
      <c r="VFB73" s="70"/>
      <c r="VFC73" s="70"/>
      <c r="VFD73" s="70"/>
      <c r="VFE73" s="70"/>
      <c r="VFF73" s="70"/>
      <c r="VFG73" s="70"/>
      <c r="VFH73" s="70"/>
      <c r="VFI73" s="70"/>
      <c r="VFJ73" s="70"/>
      <c r="VFK73" s="70"/>
      <c r="VFL73" s="70"/>
      <c r="VFM73" s="70"/>
      <c r="VFN73" s="70"/>
      <c r="VFO73" s="70"/>
      <c r="VFP73" s="70"/>
      <c r="VFQ73" s="70"/>
      <c r="VFR73" s="70"/>
      <c r="VFS73" s="70"/>
      <c r="VFT73" s="70"/>
      <c r="VFU73" s="70"/>
      <c r="VFV73" s="70"/>
      <c r="VFW73" s="70"/>
      <c r="VFX73" s="70"/>
      <c r="VFY73" s="70"/>
      <c r="VFZ73" s="70"/>
      <c r="VGA73" s="70"/>
      <c r="VGB73" s="70"/>
      <c r="VGC73" s="70"/>
      <c r="VGD73" s="70"/>
      <c r="VGE73" s="70"/>
      <c r="VGF73" s="70"/>
      <c r="VGG73" s="70"/>
      <c r="VGH73" s="70"/>
      <c r="VGI73" s="70"/>
      <c r="VGJ73" s="70"/>
      <c r="VGK73" s="70"/>
      <c r="VGL73" s="70"/>
      <c r="VGM73" s="70"/>
      <c r="VGN73" s="70"/>
      <c r="VGO73" s="70"/>
      <c r="VGP73" s="70"/>
      <c r="VGQ73" s="70"/>
      <c r="VGR73" s="70"/>
      <c r="VGS73" s="70"/>
      <c r="VGT73" s="70"/>
      <c r="VGU73" s="70"/>
      <c r="VGV73" s="70"/>
      <c r="VGW73" s="70"/>
      <c r="VGX73" s="70"/>
      <c r="VGY73" s="70"/>
      <c r="VGZ73" s="70"/>
      <c r="VHA73" s="70"/>
      <c r="VHB73" s="70"/>
      <c r="VHC73" s="70"/>
      <c r="VHD73" s="70"/>
      <c r="VHE73" s="70"/>
      <c r="VHF73" s="70"/>
      <c r="VHG73" s="70"/>
      <c r="VHH73" s="70"/>
      <c r="VHI73" s="70"/>
      <c r="VHJ73" s="70"/>
      <c r="VHK73" s="70"/>
      <c r="VHL73" s="70"/>
      <c r="VHM73" s="70"/>
      <c r="VHN73" s="70"/>
      <c r="VHO73" s="70"/>
      <c r="VHP73" s="70"/>
      <c r="VHQ73" s="70"/>
      <c r="VHR73" s="70"/>
      <c r="VHS73" s="70"/>
      <c r="VHT73" s="70"/>
      <c r="VHU73" s="70"/>
      <c r="VHV73" s="70"/>
      <c r="VHW73" s="70"/>
      <c r="VHX73" s="70"/>
      <c r="VHY73" s="70"/>
      <c r="VHZ73" s="70"/>
      <c r="VIA73" s="70"/>
      <c r="VIB73" s="70"/>
      <c r="VIC73" s="70"/>
      <c r="VID73" s="70"/>
      <c r="VIE73" s="70"/>
      <c r="VIF73" s="70"/>
      <c r="VIG73" s="70"/>
      <c r="VIH73" s="70"/>
      <c r="VII73" s="70"/>
      <c r="VIJ73" s="70"/>
      <c r="VIK73" s="70"/>
      <c r="VIL73" s="70"/>
      <c r="VIM73" s="70"/>
      <c r="VIN73" s="70"/>
      <c r="VIO73" s="70"/>
      <c r="VIP73" s="70"/>
      <c r="VIQ73" s="70"/>
      <c r="VIR73" s="70"/>
      <c r="VIS73" s="70"/>
      <c r="VIT73" s="70"/>
      <c r="VIU73" s="70"/>
      <c r="VIV73" s="70"/>
      <c r="VIW73" s="70"/>
      <c r="VIX73" s="70"/>
      <c r="VIY73" s="70"/>
      <c r="VIZ73" s="70"/>
      <c r="VJA73" s="70"/>
      <c r="VJB73" s="70"/>
      <c r="VJC73" s="70"/>
      <c r="VJD73" s="70"/>
      <c r="VJE73" s="70"/>
      <c r="VJF73" s="70"/>
      <c r="VJG73" s="70"/>
      <c r="VJH73" s="70"/>
      <c r="VJI73" s="70"/>
      <c r="VJJ73" s="70"/>
      <c r="VJK73" s="70"/>
      <c r="VJL73" s="70"/>
      <c r="VJM73" s="70"/>
      <c r="VJN73" s="70"/>
      <c r="VJO73" s="70"/>
      <c r="VJP73" s="70"/>
      <c r="VJQ73" s="70"/>
      <c r="VJR73" s="70"/>
      <c r="VJS73" s="70"/>
      <c r="VJT73" s="70"/>
      <c r="VJU73" s="70"/>
      <c r="VJV73" s="70"/>
      <c r="VJW73" s="70"/>
      <c r="VJX73" s="70"/>
      <c r="VJY73" s="70"/>
      <c r="VJZ73" s="70"/>
      <c r="VKA73" s="70"/>
      <c r="VKB73" s="70"/>
      <c r="VKC73" s="70"/>
      <c r="VKD73" s="70"/>
      <c r="VKE73" s="70"/>
      <c r="VKF73" s="70"/>
      <c r="VKG73" s="70"/>
      <c r="VKH73" s="70"/>
      <c r="VKI73" s="70"/>
      <c r="VKJ73" s="70"/>
      <c r="VKK73" s="70"/>
      <c r="VKL73" s="70"/>
      <c r="VKM73" s="70"/>
      <c r="VKN73" s="70"/>
      <c r="VKO73" s="70"/>
      <c r="VKP73" s="70"/>
      <c r="VKQ73" s="70"/>
      <c r="VKR73" s="70"/>
      <c r="VKS73" s="70"/>
      <c r="VKT73" s="70"/>
      <c r="VKU73" s="70"/>
      <c r="VKV73" s="70"/>
      <c r="VKW73" s="70"/>
      <c r="VKX73" s="70"/>
      <c r="VKY73" s="70"/>
      <c r="VKZ73" s="70"/>
      <c r="VLA73" s="70"/>
      <c r="VLB73" s="70"/>
      <c r="VLC73" s="70"/>
      <c r="VLD73" s="70"/>
      <c r="VLE73" s="70"/>
      <c r="VLF73" s="70"/>
      <c r="VLG73" s="70"/>
      <c r="VLH73" s="70"/>
      <c r="VLI73" s="70"/>
      <c r="VLJ73" s="70"/>
      <c r="VLK73" s="70"/>
      <c r="VLL73" s="70"/>
      <c r="VLM73" s="70"/>
      <c r="VLN73" s="70"/>
      <c r="VLO73" s="70"/>
      <c r="VLP73" s="70"/>
      <c r="VLQ73" s="70"/>
      <c r="VLR73" s="70"/>
      <c r="VLS73" s="70"/>
      <c r="VLT73" s="70"/>
      <c r="VLU73" s="70"/>
      <c r="VLV73" s="70"/>
      <c r="VLW73" s="70"/>
      <c r="VLX73" s="70"/>
      <c r="VLY73" s="70"/>
      <c r="VLZ73" s="70"/>
      <c r="VMA73" s="70"/>
      <c r="VMB73" s="70"/>
      <c r="VMC73" s="70"/>
      <c r="VMD73" s="70"/>
      <c r="VME73" s="70"/>
      <c r="VMF73" s="70"/>
      <c r="VMG73" s="70"/>
      <c r="VMH73" s="70"/>
      <c r="VMI73" s="70"/>
      <c r="VMJ73" s="70"/>
      <c r="VMK73" s="70"/>
      <c r="VML73" s="70"/>
      <c r="VMM73" s="70"/>
      <c r="VMN73" s="70"/>
      <c r="VMO73" s="70"/>
      <c r="VMP73" s="70"/>
      <c r="VMQ73" s="70"/>
      <c r="VMR73" s="70"/>
      <c r="VMS73" s="70"/>
      <c r="VMT73" s="70"/>
      <c r="VMU73" s="70"/>
      <c r="VMV73" s="70"/>
      <c r="VMW73" s="70"/>
      <c r="VMX73" s="70"/>
      <c r="VMY73" s="70"/>
      <c r="VMZ73" s="70"/>
      <c r="VNA73" s="70"/>
      <c r="VNB73" s="70"/>
      <c r="VNC73" s="70"/>
      <c r="VND73" s="70"/>
      <c r="VNE73" s="70"/>
      <c r="VNF73" s="70"/>
      <c r="VNG73" s="70"/>
      <c r="VNH73" s="70"/>
      <c r="VNI73" s="70"/>
      <c r="VNJ73" s="70"/>
      <c r="VNK73" s="70"/>
      <c r="VNL73" s="70"/>
      <c r="VNM73" s="70"/>
      <c r="VNN73" s="70"/>
      <c r="VNO73" s="70"/>
      <c r="VNP73" s="70"/>
      <c r="VNQ73" s="70"/>
      <c r="VNR73" s="70"/>
      <c r="VNS73" s="70"/>
      <c r="VNT73" s="70"/>
      <c r="VNU73" s="70"/>
      <c r="VNV73" s="70"/>
      <c r="VNW73" s="70"/>
      <c r="VNX73" s="70"/>
      <c r="VNY73" s="70"/>
      <c r="VNZ73" s="70"/>
      <c r="VOA73" s="70"/>
      <c r="VOB73" s="70"/>
      <c r="VOC73" s="70"/>
      <c r="VOD73" s="70"/>
      <c r="VOE73" s="70"/>
      <c r="VOF73" s="70"/>
      <c r="VOG73" s="70"/>
      <c r="VOH73" s="70"/>
      <c r="VOI73" s="70"/>
      <c r="VOJ73" s="70"/>
      <c r="VOK73" s="70"/>
      <c r="VOL73" s="70"/>
      <c r="VOM73" s="70"/>
      <c r="VON73" s="70"/>
      <c r="VOO73" s="70"/>
      <c r="VOP73" s="70"/>
      <c r="VOQ73" s="70"/>
      <c r="VOR73" s="70"/>
      <c r="VOS73" s="70"/>
      <c r="VOT73" s="70"/>
      <c r="VOU73" s="70"/>
      <c r="VOV73" s="70"/>
      <c r="VOW73" s="70"/>
      <c r="VOX73" s="70"/>
      <c r="VOY73" s="70"/>
      <c r="VOZ73" s="70"/>
      <c r="VPA73" s="70"/>
      <c r="VPB73" s="70"/>
      <c r="VPC73" s="70"/>
      <c r="VPD73" s="70"/>
      <c r="VPE73" s="70"/>
      <c r="VPF73" s="70"/>
      <c r="VPG73" s="70"/>
      <c r="VPH73" s="70"/>
      <c r="VPI73" s="70"/>
      <c r="VPJ73" s="70"/>
      <c r="VPK73" s="70"/>
      <c r="VPL73" s="70"/>
      <c r="VPM73" s="70"/>
      <c r="VPN73" s="70"/>
      <c r="VPO73" s="70"/>
      <c r="VPP73" s="70"/>
      <c r="VPQ73" s="70"/>
      <c r="VPR73" s="70"/>
      <c r="VPS73" s="70"/>
      <c r="VPT73" s="70"/>
      <c r="VPU73" s="70"/>
      <c r="VPV73" s="70"/>
      <c r="VPW73" s="70"/>
      <c r="VPX73" s="70"/>
      <c r="VPY73" s="70"/>
      <c r="VPZ73" s="70"/>
      <c r="VQA73" s="70"/>
      <c r="VQB73" s="70"/>
      <c r="VQC73" s="70"/>
      <c r="VQD73" s="70"/>
      <c r="VQE73" s="70"/>
      <c r="VQF73" s="70"/>
      <c r="VQG73" s="70"/>
      <c r="VQH73" s="70"/>
      <c r="VQI73" s="70"/>
      <c r="VQJ73" s="70"/>
      <c r="VQK73" s="70"/>
      <c r="VQL73" s="70"/>
      <c r="VQM73" s="70"/>
      <c r="VQN73" s="70"/>
      <c r="VQO73" s="70"/>
      <c r="VQP73" s="70"/>
      <c r="VQQ73" s="70"/>
      <c r="VQR73" s="70"/>
      <c r="VQS73" s="70"/>
      <c r="VQT73" s="70"/>
      <c r="VQU73" s="70"/>
      <c r="VQV73" s="70"/>
      <c r="VQW73" s="70"/>
      <c r="VQX73" s="70"/>
      <c r="VQY73" s="70"/>
      <c r="VQZ73" s="70"/>
      <c r="VRA73" s="70"/>
      <c r="VRB73" s="70"/>
      <c r="VRC73" s="70"/>
      <c r="VRD73" s="70"/>
      <c r="VRE73" s="70"/>
      <c r="VRF73" s="70"/>
      <c r="VRG73" s="70"/>
      <c r="VRH73" s="70"/>
      <c r="VRI73" s="70"/>
      <c r="VRJ73" s="70"/>
      <c r="VRK73" s="70"/>
      <c r="VRL73" s="70"/>
      <c r="VRM73" s="70"/>
      <c r="VRN73" s="70"/>
      <c r="VRO73" s="70"/>
      <c r="VRP73" s="70"/>
      <c r="VRQ73" s="70"/>
      <c r="VRR73" s="70"/>
      <c r="VRS73" s="70"/>
      <c r="VRT73" s="70"/>
      <c r="VRU73" s="70"/>
      <c r="VRV73" s="70"/>
      <c r="VRW73" s="70"/>
      <c r="VRX73" s="70"/>
      <c r="VRY73" s="70"/>
      <c r="VRZ73" s="70"/>
      <c r="VSA73" s="70"/>
      <c r="VSB73" s="70"/>
      <c r="VSC73" s="70"/>
      <c r="VSD73" s="70"/>
      <c r="VSE73" s="70"/>
      <c r="VSF73" s="70"/>
      <c r="VSG73" s="70"/>
      <c r="VSH73" s="70"/>
      <c r="VSI73" s="70"/>
      <c r="VSJ73" s="70"/>
      <c r="VSK73" s="70"/>
      <c r="VSL73" s="70"/>
      <c r="VSM73" s="70"/>
      <c r="VSN73" s="70"/>
      <c r="VSO73" s="70"/>
      <c r="VSP73" s="70"/>
      <c r="VSQ73" s="70"/>
      <c r="VSR73" s="70"/>
      <c r="VSS73" s="70"/>
      <c r="VST73" s="70"/>
      <c r="VSU73" s="70"/>
      <c r="VSV73" s="70"/>
      <c r="VSW73" s="70"/>
      <c r="VSX73" s="70"/>
      <c r="VSY73" s="70"/>
      <c r="VSZ73" s="70"/>
      <c r="VTA73" s="70"/>
      <c r="VTB73" s="70"/>
      <c r="VTC73" s="70"/>
      <c r="VTD73" s="70"/>
      <c r="VTE73" s="70"/>
      <c r="VTF73" s="70"/>
      <c r="VTG73" s="70"/>
      <c r="VTH73" s="70"/>
      <c r="VTI73" s="70"/>
      <c r="VTJ73" s="70"/>
      <c r="VTK73" s="70"/>
      <c r="VTL73" s="70"/>
      <c r="VTM73" s="70"/>
      <c r="VTN73" s="70"/>
      <c r="VTO73" s="70"/>
      <c r="VTP73" s="70"/>
      <c r="VTQ73" s="70"/>
      <c r="VTR73" s="70"/>
      <c r="VTS73" s="70"/>
      <c r="VTT73" s="70"/>
      <c r="VTU73" s="70"/>
      <c r="VTV73" s="70"/>
      <c r="VTW73" s="70"/>
      <c r="VTX73" s="70"/>
      <c r="VTY73" s="70"/>
      <c r="VTZ73" s="70"/>
      <c r="VUA73" s="70"/>
      <c r="VUB73" s="70"/>
      <c r="VUC73" s="70"/>
      <c r="VUD73" s="70"/>
      <c r="VUE73" s="70"/>
      <c r="VUF73" s="70"/>
      <c r="VUG73" s="70"/>
      <c r="VUH73" s="70"/>
      <c r="VUI73" s="70"/>
      <c r="VUJ73" s="70"/>
      <c r="VUK73" s="70"/>
      <c r="VUL73" s="70"/>
      <c r="VUM73" s="70"/>
      <c r="VUN73" s="70"/>
      <c r="VUO73" s="70"/>
      <c r="VUP73" s="70"/>
      <c r="VUQ73" s="70"/>
      <c r="VUR73" s="70"/>
      <c r="VUS73" s="70"/>
      <c r="VUT73" s="70"/>
      <c r="VUU73" s="70"/>
      <c r="VUV73" s="70"/>
      <c r="VUW73" s="70"/>
      <c r="VUX73" s="70"/>
      <c r="VUY73" s="70"/>
      <c r="VUZ73" s="70"/>
      <c r="VVA73" s="70"/>
      <c r="VVB73" s="70"/>
      <c r="VVC73" s="70"/>
      <c r="VVD73" s="70"/>
      <c r="VVE73" s="70"/>
      <c r="VVF73" s="70"/>
      <c r="VVG73" s="70"/>
      <c r="VVH73" s="70"/>
      <c r="VVI73" s="70"/>
      <c r="VVJ73" s="70"/>
      <c r="VVK73" s="70"/>
      <c r="VVL73" s="70"/>
      <c r="VVM73" s="70"/>
      <c r="VVN73" s="70"/>
      <c r="VVO73" s="70"/>
      <c r="VVP73" s="70"/>
      <c r="VVQ73" s="70"/>
      <c r="VVR73" s="70"/>
      <c r="VVS73" s="70"/>
      <c r="VVT73" s="70"/>
      <c r="VVU73" s="70"/>
      <c r="VVV73" s="70"/>
      <c r="VVW73" s="70"/>
      <c r="VVX73" s="70"/>
      <c r="VVY73" s="70"/>
      <c r="VVZ73" s="70"/>
      <c r="VWA73" s="70"/>
      <c r="VWB73" s="70"/>
      <c r="VWC73" s="70"/>
      <c r="VWD73" s="70"/>
      <c r="VWE73" s="70"/>
      <c r="VWF73" s="70"/>
      <c r="VWG73" s="70"/>
      <c r="VWH73" s="70"/>
      <c r="VWI73" s="70"/>
      <c r="VWJ73" s="70"/>
      <c r="VWK73" s="70"/>
      <c r="VWL73" s="70"/>
      <c r="VWM73" s="70"/>
      <c r="VWN73" s="70"/>
      <c r="VWO73" s="70"/>
      <c r="VWP73" s="70"/>
      <c r="VWQ73" s="70"/>
      <c r="VWR73" s="70"/>
      <c r="VWS73" s="70"/>
      <c r="VWT73" s="70"/>
      <c r="VWU73" s="70"/>
      <c r="VWV73" s="70"/>
      <c r="VWW73" s="70"/>
      <c r="VWX73" s="70"/>
      <c r="VWY73" s="70"/>
      <c r="VWZ73" s="70"/>
      <c r="VXA73" s="70"/>
      <c r="VXB73" s="70"/>
      <c r="VXC73" s="70"/>
      <c r="VXD73" s="70"/>
      <c r="VXE73" s="70"/>
      <c r="VXF73" s="70"/>
      <c r="VXG73" s="70"/>
      <c r="VXH73" s="70"/>
      <c r="VXI73" s="70"/>
      <c r="VXJ73" s="70"/>
      <c r="VXK73" s="70"/>
      <c r="VXL73" s="70"/>
      <c r="VXM73" s="70"/>
      <c r="VXN73" s="70"/>
      <c r="VXO73" s="70"/>
      <c r="VXP73" s="70"/>
      <c r="VXQ73" s="70"/>
      <c r="VXR73" s="70"/>
      <c r="VXS73" s="70"/>
      <c r="VXT73" s="70"/>
      <c r="VXU73" s="70"/>
      <c r="VXV73" s="70"/>
      <c r="VXW73" s="70"/>
      <c r="VXX73" s="70"/>
      <c r="VXY73" s="70"/>
      <c r="VXZ73" s="70"/>
      <c r="VYA73" s="70"/>
      <c r="VYB73" s="70"/>
      <c r="VYC73" s="70"/>
      <c r="VYD73" s="70"/>
      <c r="VYE73" s="70"/>
      <c r="VYF73" s="70"/>
      <c r="VYG73" s="70"/>
      <c r="VYH73" s="70"/>
      <c r="VYI73" s="70"/>
      <c r="VYJ73" s="70"/>
      <c r="VYK73" s="70"/>
      <c r="VYL73" s="70"/>
      <c r="VYM73" s="70"/>
      <c r="VYN73" s="70"/>
      <c r="VYO73" s="70"/>
      <c r="VYP73" s="70"/>
      <c r="VYQ73" s="70"/>
      <c r="VYR73" s="70"/>
      <c r="VYS73" s="70"/>
      <c r="VYT73" s="70"/>
      <c r="VYU73" s="70"/>
      <c r="VYV73" s="70"/>
      <c r="VYW73" s="70"/>
      <c r="VYX73" s="70"/>
      <c r="VYY73" s="70"/>
      <c r="VYZ73" s="70"/>
      <c r="VZA73" s="70"/>
      <c r="VZB73" s="70"/>
      <c r="VZC73" s="70"/>
      <c r="VZD73" s="70"/>
      <c r="VZE73" s="70"/>
      <c r="VZF73" s="70"/>
      <c r="VZG73" s="70"/>
      <c r="VZH73" s="70"/>
      <c r="VZI73" s="70"/>
      <c r="VZJ73" s="70"/>
      <c r="VZK73" s="70"/>
      <c r="VZL73" s="70"/>
      <c r="VZM73" s="70"/>
      <c r="VZN73" s="70"/>
      <c r="VZO73" s="70"/>
      <c r="VZP73" s="70"/>
      <c r="VZQ73" s="70"/>
      <c r="VZR73" s="70"/>
      <c r="VZS73" s="70"/>
      <c r="VZT73" s="70"/>
      <c r="VZU73" s="70"/>
      <c r="VZV73" s="70"/>
      <c r="VZW73" s="70"/>
      <c r="VZX73" s="70"/>
      <c r="VZY73" s="70"/>
      <c r="VZZ73" s="70"/>
      <c r="WAA73" s="70"/>
      <c r="WAB73" s="70"/>
      <c r="WAC73" s="70"/>
      <c r="WAD73" s="70"/>
      <c r="WAE73" s="70"/>
      <c r="WAF73" s="70"/>
      <c r="WAG73" s="70"/>
      <c r="WAH73" s="70"/>
      <c r="WAI73" s="70"/>
      <c r="WAJ73" s="70"/>
      <c r="WAK73" s="70"/>
      <c r="WAL73" s="70"/>
      <c r="WAM73" s="70"/>
      <c r="WAN73" s="70"/>
      <c r="WAO73" s="70"/>
      <c r="WAP73" s="70"/>
      <c r="WAQ73" s="70"/>
      <c r="WAR73" s="70"/>
      <c r="WAS73" s="70"/>
      <c r="WAT73" s="70"/>
      <c r="WAU73" s="70"/>
      <c r="WAV73" s="70"/>
      <c r="WAW73" s="70"/>
      <c r="WAX73" s="70"/>
      <c r="WAY73" s="70"/>
      <c r="WAZ73" s="70"/>
      <c r="WBA73" s="70"/>
      <c r="WBB73" s="70"/>
      <c r="WBC73" s="70"/>
      <c r="WBD73" s="70"/>
      <c r="WBE73" s="70"/>
      <c r="WBF73" s="70"/>
      <c r="WBG73" s="70"/>
      <c r="WBH73" s="70"/>
      <c r="WBI73" s="70"/>
      <c r="WBJ73" s="70"/>
      <c r="WBK73" s="70"/>
      <c r="WBL73" s="70"/>
      <c r="WBM73" s="70"/>
      <c r="WBN73" s="70"/>
      <c r="WBO73" s="70"/>
      <c r="WBP73" s="70"/>
      <c r="WBQ73" s="70"/>
      <c r="WBR73" s="70"/>
      <c r="WBS73" s="70"/>
      <c r="WBT73" s="70"/>
      <c r="WBU73" s="70"/>
      <c r="WBV73" s="70"/>
      <c r="WBW73" s="70"/>
      <c r="WBX73" s="70"/>
      <c r="WBY73" s="70"/>
      <c r="WBZ73" s="70"/>
      <c r="WCA73" s="70"/>
      <c r="WCB73" s="70"/>
      <c r="WCC73" s="70"/>
      <c r="WCD73" s="70"/>
      <c r="WCE73" s="70"/>
      <c r="WCF73" s="70"/>
      <c r="WCG73" s="70"/>
      <c r="WCH73" s="70"/>
      <c r="WCI73" s="70"/>
      <c r="WCJ73" s="70"/>
      <c r="WCK73" s="70"/>
      <c r="WCL73" s="70"/>
      <c r="WCM73" s="70"/>
      <c r="WCN73" s="70"/>
      <c r="WCO73" s="70"/>
      <c r="WCP73" s="70"/>
      <c r="WCQ73" s="70"/>
      <c r="WCR73" s="70"/>
      <c r="WCS73" s="70"/>
      <c r="WCT73" s="70"/>
      <c r="WCU73" s="70"/>
      <c r="WCV73" s="70"/>
      <c r="WCW73" s="70"/>
      <c r="WCX73" s="70"/>
      <c r="WCY73" s="70"/>
      <c r="WCZ73" s="70"/>
      <c r="WDA73" s="70"/>
      <c r="WDB73" s="70"/>
      <c r="WDC73" s="70"/>
      <c r="WDD73" s="70"/>
      <c r="WDE73" s="70"/>
      <c r="WDF73" s="70"/>
      <c r="WDG73" s="70"/>
      <c r="WDH73" s="70"/>
      <c r="WDI73" s="70"/>
      <c r="WDJ73" s="70"/>
      <c r="WDK73" s="70"/>
      <c r="WDL73" s="70"/>
      <c r="WDM73" s="70"/>
      <c r="WDN73" s="70"/>
      <c r="WDO73" s="70"/>
      <c r="WDP73" s="70"/>
      <c r="WDQ73" s="70"/>
      <c r="WDR73" s="70"/>
      <c r="WDS73" s="70"/>
      <c r="WDT73" s="70"/>
      <c r="WDU73" s="70"/>
      <c r="WDV73" s="70"/>
      <c r="WDW73" s="70"/>
      <c r="WDX73" s="70"/>
      <c r="WDY73" s="70"/>
      <c r="WDZ73" s="70"/>
      <c r="WEA73" s="70"/>
      <c r="WEB73" s="70"/>
      <c r="WEC73" s="70"/>
      <c r="WED73" s="70"/>
      <c r="WEE73" s="70"/>
      <c r="WEF73" s="70"/>
      <c r="WEG73" s="70"/>
      <c r="WEH73" s="70"/>
      <c r="WEI73" s="70"/>
      <c r="WEJ73" s="70"/>
      <c r="WEK73" s="70"/>
      <c r="WEL73" s="70"/>
      <c r="WEM73" s="70"/>
      <c r="WEN73" s="70"/>
      <c r="WEO73" s="70"/>
      <c r="WEP73" s="70"/>
      <c r="WEQ73" s="70"/>
      <c r="WER73" s="70"/>
      <c r="WES73" s="70"/>
      <c r="WET73" s="70"/>
      <c r="WEU73" s="70"/>
      <c r="WEV73" s="70"/>
      <c r="WEW73" s="70"/>
      <c r="WEX73" s="70"/>
      <c r="WEY73" s="70"/>
      <c r="WEZ73" s="70"/>
      <c r="WFA73" s="70"/>
      <c r="WFB73" s="70"/>
      <c r="WFC73" s="70"/>
      <c r="WFD73" s="70"/>
      <c r="WFE73" s="70"/>
      <c r="WFF73" s="70"/>
      <c r="WFG73" s="70"/>
      <c r="WFH73" s="70"/>
      <c r="WFI73" s="70"/>
      <c r="WFJ73" s="70"/>
      <c r="WFK73" s="70"/>
      <c r="WFL73" s="70"/>
      <c r="WFM73" s="70"/>
      <c r="WFN73" s="70"/>
      <c r="WFO73" s="70"/>
      <c r="WFP73" s="70"/>
      <c r="WFQ73" s="70"/>
      <c r="WFR73" s="70"/>
      <c r="WFS73" s="70"/>
      <c r="WFT73" s="70"/>
      <c r="WFU73" s="70"/>
      <c r="WFV73" s="70"/>
      <c r="WFW73" s="70"/>
      <c r="WFX73" s="70"/>
      <c r="WFY73" s="70"/>
      <c r="WFZ73" s="70"/>
      <c r="WGA73" s="70"/>
      <c r="WGB73" s="70"/>
      <c r="WGC73" s="70"/>
      <c r="WGD73" s="70"/>
      <c r="WGE73" s="70"/>
      <c r="WGF73" s="70"/>
      <c r="WGG73" s="70"/>
      <c r="WGH73" s="70"/>
      <c r="WGI73" s="70"/>
      <c r="WGJ73" s="70"/>
      <c r="WGK73" s="70"/>
      <c r="WGL73" s="70"/>
      <c r="WGM73" s="70"/>
      <c r="WGN73" s="70"/>
      <c r="WGO73" s="70"/>
      <c r="WGP73" s="70"/>
      <c r="WGQ73" s="70"/>
      <c r="WGR73" s="70"/>
      <c r="WGS73" s="70"/>
      <c r="WGT73" s="70"/>
      <c r="WGU73" s="70"/>
      <c r="WGV73" s="70"/>
      <c r="WGW73" s="70"/>
      <c r="WGX73" s="70"/>
      <c r="WGY73" s="70"/>
      <c r="WGZ73" s="70"/>
      <c r="WHA73" s="70"/>
      <c r="WHB73" s="70"/>
      <c r="WHC73" s="70"/>
      <c r="WHD73" s="70"/>
      <c r="WHE73" s="70"/>
      <c r="WHF73" s="70"/>
      <c r="WHG73" s="70"/>
      <c r="WHH73" s="70"/>
      <c r="WHI73" s="70"/>
      <c r="WHJ73" s="70"/>
      <c r="WHK73" s="70"/>
      <c r="WHL73" s="70"/>
      <c r="WHM73" s="70"/>
      <c r="WHN73" s="70"/>
      <c r="WHO73" s="70"/>
      <c r="WHP73" s="70"/>
      <c r="WHQ73" s="70"/>
      <c r="WHR73" s="70"/>
      <c r="WHS73" s="70"/>
      <c r="WHT73" s="70"/>
      <c r="WHU73" s="70"/>
      <c r="WHV73" s="70"/>
      <c r="WHW73" s="70"/>
      <c r="WHX73" s="70"/>
      <c r="WHY73" s="70"/>
      <c r="WHZ73" s="70"/>
      <c r="WIA73" s="70"/>
      <c r="WIB73" s="70"/>
      <c r="WIC73" s="70"/>
      <c r="WID73" s="70"/>
      <c r="WIE73" s="70"/>
      <c r="WIF73" s="70"/>
      <c r="WIG73" s="70"/>
      <c r="WIH73" s="70"/>
      <c r="WII73" s="70"/>
      <c r="WIJ73" s="70"/>
      <c r="WIK73" s="70"/>
      <c r="WIL73" s="70"/>
      <c r="WIM73" s="70"/>
      <c r="WIN73" s="70"/>
      <c r="WIO73" s="70"/>
      <c r="WIP73" s="70"/>
      <c r="WIQ73" s="70"/>
      <c r="WIR73" s="70"/>
      <c r="WIS73" s="70"/>
      <c r="WIT73" s="70"/>
      <c r="WIU73" s="70"/>
      <c r="WIV73" s="70"/>
      <c r="WIW73" s="70"/>
      <c r="WIX73" s="70"/>
      <c r="WIY73" s="70"/>
      <c r="WIZ73" s="70"/>
      <c r="WJA73" s="70"/>
      <c r="WJB73" s="70"/>
      <c r="WJC73" s="70"/>
      <c r="WJD73" s="70"/>
      <c r="WJE73" s="70"/>
      <c r="WJF73" s="70"/>
      <c r="WJG73" s="70"/>
      <c r="WJH73" s="70"/>
      <c r="WJI73" s="70"/>
      <c r="WJJ73" s="70"/>
      <c r="WJK73" s="70"/>
      <c r="WJL73" s="70"/>
      <c r="WJM73" s="70"/>
      <c r="WJN73" s="70"/>
      <c r="WJO73" s="70"/>
      <c r="WJP73" s="70"/>
      <c r="WJQ73" s="70"/>
      <c r="WJR73" s="70"/>
      <c r="WJS73" s="70"/>
      <c r="WJT73" s="70"/>
      <c r="WJU73" s="70"/>
      <c r="WJV73" s="70"/>
      <c r="WJW73" s="70"/>
      <c r="WJX73" s="70"/>
      <c r="WJY73" s="70"/>
      <c r="WJZ73" s="70"/>
      <c r="WKA73" s="70"/>
      <c r="WKB73" s="70"/>
      <c r="WKC73" s="70"/>
      <c r="WKD73" s="70"/>
      <c r="WKE73" s="70"/>
      <c r="WKF73" s="70"/>
      <c r="WKG73" s="70"/>
      <c r="WKH73" s="70"/>
      <c r="WKI73" s="70"/>
      <c r="WKJ73" s="70"/>
      <c r="WKK73" s="70"/>
      <c r="WKL73" s="70"/>
      <c r="WKM73" s="70"/>
      <c r="WKN73" s="70"/>
      <c r="WKO73" s="70"/>
      <c r="WKP73" s="70"/>
      <c r="WKQ73" s="70"/>
      <c r="WKR73" s="70"/>
      <c r="WKS73" s="70"/>
      <c r="WKT73" s="70"/>
      <c r="WKU73" s="70"/>
      <c r="WKV73" s="70"/>
      <c r="WKW73" s="70"/>
      <c r="WKX73" s="70"/>
      <c r="WKY73" s="70"/>
      <c r="WKZ73" s="70"/>
      <c r="WLA73" s="70"/>
      <c r="WLB73" s="70"/>
      <c r="WLC73" s="70"/>
      <c r="WLD73" s="70"/>
      <c r="WLE73" s="70"/>
      <c r="WLF73" s="70"/>
      <c r="WLG73" s="70"/>
      <c r="WLH73" s="70"/>
      <c r="WLI73" s="70"/>
      <c r="WLJ73" s="70"/>
      <c r="WLK73" s="70"/>
      <c r="WLL73" s="70"/>
      <c r="WLM73" s="70"/>
      <c r="WLN73" s="70"/>
      <c r="WLO73" s="70"/>
      <c r="WLP73" s="70"/>
      <c r="WLQ73" s="70"/>
      <c r="WLR73" s="70"/>
      <c r="WLS73" s="70"/>
      <c r="WLT73" s="70"/>
      <c r="WLU73" s="70"/>
      <c r="WLV73" s="70"/>
      <c r="WLW73" s="70"/>
      <c r="WLX73" s="70"/>
      <c r="WLY73" s="70"/>
      <c r="WLZ73" s="70"/>
      <c r="WMA73" s="70"/>
      <c r="WMB73" s="70"/>
      <c r="WMC73" s="70"/>
      <c r="WMD73" s="70"/>
      <c r="WME73" s="70"/>
      <c r="WMF73" s="70"/>
      <c r="WMG73" s="70"/>
      <c r="WMH73" s="70"/>
      <c r="WMI73" s="70"/>
      <c r="WMJ73" s="70"/>
      <c r="WMK73" s="70"/>
      <c r="WML73" s="70"/>
      <c r="WMM73" s="70"/>
      <c r="WMN73" s="70"/>
      <c r="WMO73" s="70"/>
      <c r="WMP73" s="70"/>
      <c r="WMQ73" s="70"/>
      <c r="WMR73" s="70"/>
      <c r="WMS73" s="70"/>
      <c r="WMT73" s="70"/>
      <c r="WMU73" s="70"/>
      <c r="WMV73" s="70"/>
      <c r="WMW73" s="70"/>
      <c r="WMX73" s="70"/>
      <c r="WMY73" s="70"/>
      <c r="WMZ73" s="70"/>
      <c r="WNA73" s="70"/>
      <c r="WNB73" s="70"/>
      <c r="WNC73" s="70"/>
      <c r="WND73" s="70"/>
      <c r="WNE73" s="70"/>
      <c r="WNF73" s="70"/>
      <c r="WNG73" s="70"/>
      <c r="WNH73" s="70"/>
      <c r="WNI73" s="70"/>
      <c r="WNJ73" s="70"/>
      <c r="WNK73" s="70"/>
      <c r="WNL73" s="70"/>
      <c r="WNM73" s="70"/>
      <c r="WNN73" s="70"/>
      <c r="WNO73" s="70"/>
      <c r="WNP73" s="70"/>
      <c r="WNQ73" s="70"/>
      <c r="WNR73" s="70"/>
      <c r="WNS73" s="70"/>
      <c r="WNT73" s="70"/>
      <c r="WNU73" s="70"/>
      <c r="WNV73" s="70"/>
      <c r="WNW73" s="70"/>
      <c r="WNX73" s="70"/>
      <c r="WNY73" s="70"/>
      <c r="WNZ73" s="70"/>
      <c r="WOA73" s="70"/>
      <c r="WOB73" s="70"/>
      <c r="WOC73" s="70"/>
      <c r="WOD73" s="70"/>
      <c r="WOE73" s="70"/>
      <c r="WOF73" s="70"/>
      <c r="WOG73" s="70"/>
      <c r="WOH73" s="70"/>
      <c r="WOI73" s="70"/>
      <c r="WOJ73" s="70"/>
      <c r="WOK73" s="70"/>
      <c r="WOL73" s="70"/>
      <c r="WOM73" s="70"/>
      <c r="WON73" s="70"/>
      <c r="WOO73" s="70"/>
      <c r="WOP73" s="70"/>
      <c r="WOQ73" s="70"/>
      <c r="WOR73" s="70"/>
      <c r="WOS73" s="70"/>
      <c r="WOT73" s="70"/>
      <c r="WOU73" s="70"/>
      <c r="WOV73" s="70"/>
      <c r="WOW73" s="70"/>
      <c r="WOX73" s="70"/>
      <c r="WOY73" s="70"/>
      <c r="WOZ73" s="70"/>
      <c r="WPA73" s="70"/>
      <c r="WPB73" s="70"/>
      <c r="WPC73" s="70"/>
      <c r="WPD73" s="70"/>
      <c r="WPE73" s="70"/>
      <c r="WPF73" s="70"/>
      <c r="WPG73" s="70"/>
      <c r="WPH73" s="70"/>
      <c r="WPI73" s="70"/>
      <c r="WPJ73" s="70"/>
      <c r="WPK73" s="70"/>
      <c r="WPL73" s="70"/>
      <c r="WPM73" s="70"/>
      <c r="WPN73" s="70"/>
      <c r="WPO73" s="70"/>
      <c r="WPP73" s="70"/>
      <c r="WPQ73" s="70"/>
      <c r="WPR73" s="70"/>
      <c r="WPS73" s="70"/>
      <c r="WPT73" s="70"/>
      <c r="WPU73" s="70"/>
      <c r="WPV73" s="70"/>
      <c r="WPW73" s="70"/>
      <c r="WPX73" s="70"/>
      <c r="WPY73" s="70"/>
      <c r="WPZ73" s="70"/>
      <c r="WQA73" s="70"/>
      <c r="WQB73" s="70"/>
      <c r="WQC73" s="70"/>
      <c r="WQD73" s="70"/>
      <c r="WQE73" s="70"/>
      <c r="WQF73" s="70"/>
      <c r="WQG73" s="70"/>
      <c r="WQH73" s="70"/>
      <c r="WQI73" s="70"/>
      <c r="WQJ73" s="70"/>
      <c r="WQK73" s="70"/>
      <c r="WQL73" s="70"/>
      <c r="WQM73" s="70"/>
      <c r="WQN73" s="70"/>
      <c r="WQO73" s="70"/>
      <c r="WQP73" s="70"/>
      <c r="WQQ73" s="70"/>
      <c r="WQR73" s="70"/>
      <c r="WQS73" s="70"/>
      <c r="WQT73" s="70"/>
      <c r="WQU73" s="70"/>
      <c r="WQV73" s="70"/>
      <c r="WQW73" s="70"/>
      <c r="WQX73" s="70"/>
      <c r="WQY73" s="70"/>
      <c r="WQZ73" s="70"/>
      <c r="WRA73" s="70"/>
      <c r="WRB73" s="70"/>
      <c r="WRC73" s="70"/>
      <c r="WRD73" s="70"/>
      <c r="WRE73" s="70"/>
      <c r="WRF73" s="70"/>
      <c r="WRG73" s="70"/>
      <c r="WRH73" s="70"/>
      <c r="WRI73" s="70"/>
      <c r="WRJ73" s="70"/>
      <c r="WRK73" s="70"/>
      <c r="WRL73" s="70"/>
      <c r="WRM73" s="70"/>
      <c r="WRN73" s="70"/>
      <c r="WRO73" s="70"/>
      <c r="WRP73" s="70"/>
      <c r="WRQ73" s="70"/>
      <c r="WRR73" s="70"/>
      <c r="WRS73" s="70"/>
      <c r="WRT73" s="70"/>
      <c r="WRU73" s="70"/>
      <c r="WRV73" s="70"/>
      <c r="WRW73" s="70"/>
      <c r="WRX73" s="70"/>
      <c r="WRY73" s="70"/>
      <c r="WRZ73" s="70"/>
      <c r="WSA73" s="70"/>
      <c r="WSB73" s="70"/>
      <c r="WSC73" s="70"/>
      <c r="WSD73" s="70"/>
      <c r="WSE73" s="70"/>
      <c r="WSF73" s="70"/>
      <c r="WSG73" s="70"/>
      <c r="WSH73" s="70"/>
      <c r="WSI73" s="70"/>
      <c r="WSJ73" s="70"/>
      <c r="WSK73" s="70"/>
      <c r="WSL73" s="70"/>
      <c r="WSM73" s="70"/>
      <c r="WSN73" s="70"/>
      <c r="WSO73" s="70"/>
      <c r="WSP73" s="70"/>
      <c r="WSQ73" s="70"/>
      <c r="WSR73" s="70"/>
      <c r="WSS73" s="70"/>
      <c r="WST73" s="70"/>
      <c r="WSU73" s="70"/>
      <c r="WSV73" s="70"/>
      <c r="WSW73" s="70"/>
      <c r="WSX73" s="70"/>
      <c r="WSY73" s="70"/>
      <c r="WSZ73" s="70"/>
      <c r="WTA73" s="70"/>
      <c r="WTB73" s="70"/>
      <c r="WTC73" s="70"/>
      <c r="WTD73" s="70"/>
      <c r="WTE73" s="70"/>
      <c r="WTF73" s="70"/>
      <c r="WTG73" s="70"/>
      <c r="WTH73" s="70"/>
      <c r="WTI73" s="70"/>
      <c r="WTJ73" s="70"/>
      <c r="WTK73" s="70"/>
      <c r="WTL73" s="70"/>
      <c r="WTM73" s="70"/>
      <c r="WTN73" s="70"/>
      <c r="WTO73" s="70"/>
      <c r="WTP73" s="70"/>
      <c r="WTQ73" s="70"/>
      <c r="WTR73" s="70"/>
      <c r="WTS73" s="70"/>
      <c r="WTT73" s="70"/>
      <c r="WTU73" s="70"/>
      <c r="WTV73" s="70"/>
      <c r="WTW73" s="70"/>
      <c r="WTX73" s="70"/>
      <c r="WTY73" s="70"/>
      <c r="WTZ73" s="70"/>
      <c r="WUA73" s="70"/>
      <c r="WUB73" s="70"/>
      <c r="WUC73" s="70"/>
      <c r="WUD73" s="70"/>
      <c r="WUE73" s="70"/>
      <c r="WUF73" s="70"/>
      <c r="WUG73" s="70"/>
      <c r="WUH73" s="70"/>
      <c r="WUI73" s="70"/>
      <c r="WUJ73" s="70"/>
      <c r="WUK73" s="70"/>
      <c r="WUL73" s="70"/>
      <c r="WUM73" s="70"/>
      <c r="WUN73" s="70"/>
      <c r="WUO73" s="70"/>
      <c r="WUP73" s="70"/>
      <c r="WUQ73" s="70"/>
      <c r="WUR73" s="70"/>
      <c r="WUS73" s="70"/>
      <c r="WUT73" s="70"/>
      <c r="WUU73" s="70"/>
      <c r="WUV73" s="70"/>
      <c r="WUW73" s="70"/>
      <c r="WUX73" s="70"/>
      <c r="WUY73" s="70"/>
      <c r="WUZ73" s="70"/>
      <c r="WVA73" s="70"/>
      <c r="WVB73" s="70"/>
      <c r="WVC73" s="70"/>
      <c r="WVD73" s="70"/>
      <c r="WVE73" s="70"/>
      <c r="WVF73" s="70"/>
      <c r="WVG73" s="70"/>
      <c r="WVH73" s="70"/>
      <c r="WVI73" s="70"/>
      <c r="WVJ73" s="70"/>
      <c r="WVK73" s="70"/>
      <c r="WVL73" s="70"/>
      <c r="WVM73" s="70"/>
      <c r="WVN73" s="70"/>
      <c r="WVO73" s="70"/>
      <c r="WVP73" s="70"/>
      <c r="WVQ73" s="70"/>
      <c r="WVR73" s="70"/>
      <c r="WVS73" s="70"/>
      <c r="WVT73" s="70"/>
      <c r="WVU73" s="70"/>
      <c r="WVV73" s="70"/>
      <c r="WVW73" s="70"/>
      <c r="WVX73" s="70"/>
      <c r="WVY73" s="70"/>
      <c r="WVZ73" s="70"/>
      <c r="WWA73" s="70"/>
      <c r="WWB73" s="70"/>
      <c r="WWC73" s="70"/>
      <c r="WWD73" s="70"/>
      <c r="WWE73" s="70"/>
      <c r="WWF73" s="70"/>
      <c r="WWG73" s="70"/>
      <c r="WWH73" s="70"/>
      <c r="WWI73" s="70"/>
      <c r="WWJ73" s="70"/>
      <c r="WWK73" s="70"/>
      <c r="WWL73" s="70"/>
      <c r="WWM73" s="70"/>
      <c r="WWN73" s="70"/>
      <c r="WWO73" s="70"/>
      <c r="WWP73" s="70"/>
      <c r="WWQ73" s="70"/>
      <c r="WWR73" s="70"/>
      <c r="WWS73" s="70"/>
      <c r="WWT73" s="70"/>
      <c r="WWU73" s="70"/>
      <c r="WWV73" s="70"/>
      <c r="WWW73" s="70"/>
      <c r="WWX73" s="70"/>
      <c r="WWY73" s="70"/>
      <c r="WWZ73" s="70"/>
      <c r="WXA73" s="70"/>
      <c r="WXB73" s="70"/>
      <c r="WXC73" s="70"/>
      <c r="WXD73" s="70"/>
      <c r="WXE73" s="70"/>
      <c r="WXF73" s="70"/>
      <c r="WXG73" s="70"/>
      <c r="WXH73" s="70"/>
      <c r="WXI73" s="70"/>
      <c r="WXJ73" s="70"/>
      <c r="WXK73" s="70"/>
      <c r="WXL73" s="70"/>
      <c r="WXM73" s="70"/>
      <c r="WXN73" s="70"/>
      <c r="WXO73" s="70"/>
      <c r="WXP73" s="70"/>
      <c r="WXQ73" s="70"/>
      <c r="WXR73" s="70"/>
      <c r="WXS73" s="70"/>
      <c r="WXT73" s="70"/>
      <c r="WXU73" s="70"/>
      <c r="WXV73" s="70"/>
      <c r="WXW73" s="70"/>
      <c r="WXX73" s="70"/>
      <c r="WXY73" s="70"/>
      <c r="WXZ73" s="70"/>
      <c r="WYA73" s="70"/>
      <c r="WYB73" s="70"/>
      <c r="WYC73" s="70"/>
      <c r="WYD73" s="70"/>
      <c r="WYE73" s="70"/>
      <c r="WYF73" s="70"/>
      <c r="WYG73" s="70"/>
      <c r="WYH73" s="70"/>
      <c r="WYI73" s="70"/>
      <c r="WYJ73" s="70"/>
      <c r="WYK73" s="70"/>
      <c r="WYL73" s="70"/>
      <c r="WYM73" s="70"/>
      <c r="WYN73" s="70"/>
      <c r="WYO73" s="70"/>
      <c r="WYP73" s="70"/>
      <c r="WYQ73" s="70"/>
      <c r="WYR73" s="70"/>
      <c r="WYS73" s="70"/>
      <c r="WYT73" s="70"/>
      <c r="WYU73" s="70"/>
      <c r="WYV73" s="70"/>
      <c r="WYW73" s="70"/>
      <c r="WYX73" s="70"/>
      <c r="WYY73" s="70"/>
      <c r="WYZ73" s="70"/>
      <c r="WZA73" s="70"/>
      <c r="WZB73" s="70"/>
      <c r="WZC73" s="70"/>
      <c r="WZD73" s="70"/>
      <c r="WZE73" s="70"/>
      <c r="WZF73" s="70"/>
      <c r="WZG73" s="70"/>
      <c r="WZH73" s="70"/>
      <c r="WZI73" s="70"/>
      <c r="WZJ73" s="70"/>
      <c r="WZK73" s="70"/>
      <c r="WZL73" s="70"/>
      <c r="WZM73" s="70"/>
      <c r="WZN73" s="70"/>
      <c r="WZO73" s="70"/>
      <c r="WZP73" s="70"/>
      <c r="WZQ73" s="70"/>
      <c r="WZR73" s="70"/>
      <c r="WZS73" s="70"/>
      <c r="WZT73" s="70"/>
      <c r="WZU73" s="70"/>
      <c r="WZV73" s="70"/>
      <c r="WZW73" s="70"/>
      <c r="WZX73" s="70"/>
      <c r="WZY73" s="70"/>
      <c r="WZZ73" s="70"/>
      <c r="XAA73" s="70"/>
      <c r="XAB73" s="70"/>
      <c r="XAC73" s="70"/>
      <c r="XAD73" s="70"/>
      <c r="XAE73" s="70"/>
      <c r="XAF73" s="70"/>
      <c r="XAG73" s="70"/>
      <c r="XAH73" s="70"/>
      <c r="XAI73" s="70"/>
      <c r="XAJ73" s="70"/>
      <c r="XAK73" s="70"/>
      <c r="XAL73" s="70"/>
      <c r="XAM73" s="70"/>
      <c r="XAN73" s="70"/>
      <c r="XAO73" s="70"/>
      <c r="XAP73" s="70"/>
      <c r="XAQ73" s="70"/>
      <c r="XAR73" s="70"/>
      <c r="XAS73" s="70"/>
      <c r="XAT73" s="70"/>
      <c r="XAU73" s="70"/>
      <c r="XAV73" s="70"/>
      <c r="XAW73" s="70"/>
      <c r="XAX73" s="70"/>
      <c r="XAY73" s="70"/>
      <c r="XAZ73" s="70"/>
      <c r="XBA73" s="70"/>
      <c r="XBB73" s="70"/>
      <c r="XBC73" s="70"/>
      <c r="XBD73" s="70"/>
      <c r="XBE73" s="70"/>
      <c r="XBF73" s="70"/>
      <c r="XBG73" s="70"/>
      <c r="XBH73" s="70"/>
      <c r="XBI73" s="70"/>
      <c r="XBJ73" s="70"/>
      <c r="XBK73" s="70"/>
      <c r="XBL73" s="70"/>
      <c r="XBM73" s="70"/>
      <c r="XBN73" s="70"/>
      <c r="XBO73" s="70"/>
      <c r="XBP73" s="70"/>
      <c r="XBQ73" s="70"/>
      <c r="XBR73" s="70"/>
      <c r="XBS73" s="70"/>
      <c r="XBT73" s="70"/>
      <c r="XBU73" s="70"/>
      <c r="XBV73" s="70"/>
      <c r="XBW73" s="70"/>
      <c r="XBX73" s="70"/>
      <c r="XBY73" s="70"/>
      <c r="XBZ73" s="70"/>
      <c r="XCA73" s="70"/>
      <c r="XCB73" s="70"/>
      <c r="XCC73" s="70"/>
      <c r="XCD73" s="70"/>
      <c r="XCE73" s="70"/>
      <c r="XCF73" s="70"/>
      <c r="XCG73" s="70"/>
      <c r="XCH73" s="70"/>
      <c r="XCI73" s="70"/>
      <c r="XCJ73" s="70"/>
      <c r="XCK73" s="70"/>
      <c r="XCL73" s="70"/>
      <c r="XCM73" s="70"/>
      <c r="XCN73" s="70"/>
      <c r="XCO73" s="70"/>
      <c r="XCP73" s="70"/>
      <c r="XCQ73" s="70"/>
      <c r="XCR73" s="70"/>
      <c r="XCS73" s="70"/>
      <c r="XCT73" s="70"/>
      <c r="XCU73" s="70"/>
      <c r="XCV73" s="70"/>
      <c r="XCW73" s="70"/>
      <c r="XCX73" s="70"/>
      <c r="XCY73" s="70"/>
      <c r="XCZ73" s="70"/>
      <c r="XDA73" s="70"/>
      <c r="XDB73" s="70"/>
      <c r="XDC73" s="70"/>
      <c r="XDD73" s="70"/>
      <c r="XDE73" s="70"/>
      <c r="XDF73" s="70"/>
      <c r="XDG73" s="70"/>
      <c r="XDH73" s="70"/>
      <c r="XDI73" s="70"/>
      <c r="XDJ73" s="70"/>
      <c r="XDK73" s="70"/>
      <c r="XDL73" s="70"/>
      <c r="XDM73" s="70"/>
      <c r="XDN73" s="70"/>
      <c r="XDO73" s="70"/>
      <c r="XDP73" s="70"/>
      <c r="XDQ73" s="70"/>
      <c r="XDR73" s="70"/>
      <c r="XDS73" s="70"/>
      <c r="XDT73" s="70"/>
      <c r="XDU73" s="70"/>
      <c r="XDV73" s="70"/>
      <c r="XDW73" s="70"/>
      <c r="XDX73" s="70"/>
      <c r="XDY73" s="70"/>
      <c r="XDZ73" s="70"/>
      <c r="XEA73" s="70"/>
      <c r="XEB73" s="70"/>
      <c r="XEC73" s="70"/>
      <c r="XED73" s="70"/>
      <c r="XEE73" s="70"/>
      <c r="XEF73" s="70"/>
      <c r="XEG73" s="70"/>
      <c r="XEH73" s="70"/>
      <c r="XEI73" s="70"/>
      <c r="XEJ73" s="70"/>
      <c r="XEK73" s="70"/>
      <c r="XEL73" s="70"/>
      <c r="XEM73" s="70"/>
      <c r="XEN73" s="70"/>
      <c r="XEO73" s="70"/>
      <c r="XEP73" s="70"/>
      <c r="XEQ73" s="70"/>
      <c r="XER73" s="70"/>
      <c r="XES73" s="70"/>
      <c r="XET73" s="70"/>
      <c r="XEU73" s="70"/>
      <c r="XEV73" s="70"/>
      <c r="XEW73" s="70"/>
      <c r="XEX73" s="70"/>
    </row>
    <row r="76" spans="1:16378" s="25" customFormat="1" ht="13.8" x14ac:dyDescent="0.3">
      <c r="B76" s="24">
        <v>44418</v>
      </c>
      <c r="C76" s="24"/>
      <c r="D76" s="25" t="s">
        <v>670</v>
      </c>
      <c r="F76" s="25" t="s">
        <v>720</v>
      </c>
      <c r="G76" s="25" t="s">
        <v>154</v>
      </c>
      <c r="H76" s="57" t="s">
        <v>643</v>
      </c>
      <c r="I76" s="25" t="s">
        <v>726</v>
      </c>
      <c r="J76" s="25" t="s">
        <v>765</v>
      </c>
      <c r="K76" s="24">
        <v>44510</v>
      </c>
      <c r="L76" s="191"/>
      <c r="M76" s="58">
        <v>23000</v>
      </c>
      <c r="N76" s="58">
        <v>45000</v>
      </c>
      <c r="O76" s="58"/>
      <c r="P76" s="25" t="s">
        <v>727</v>
      </c>
      <c r="W76" s="4"/>
      <c r="X76" s="4"/>
      <c r="Y76" s="4"/>
      <c r="Z76" s="4"/>
      <c r="AA76" s="4"/>
      <c r="AB76" s="4"/>
      <c r="AC76" s="4"/>
      <c r="AD76" s="4"/>
      <c r="AE76" s="25">
        <v>0</v>
      </c>
      <c r="AF76" s="25">
        <v>1</v>
      </c>
      <c r="AG76" s="25">
        <v>0</v>
      </c>
      <c r="AH76" s="25">
        <v>0</v>
      </c>
      <c r="AI76" s="25">
        <v>0</v>
      </c>
      <c r="AK76" s="61" t="s">
        <v>666</v>
      </c>
    </row>
    <row r="77" spans="1:16378" s="25" customFormat="1" ht="13.8" x14ac:dyDescent="0.3">
      <c r="B77" s="24">
        <v>44418</v>
      </c>
      <c r="C77" s="24"/>
      <c r="D77" s="25" t="s">
        <v>671</v>
      </c>
      <c r="F77" s="25" t="s">
        <v>721</v>
      </c>
      <c r="G77" s="25" t="s">
        <v>154</v>
      </c>
      <c r="H77" s="57" t="s">
        <v>647</v>
      </c>
      <c r="I77" s="25" t="s">
        <v>648</v>
      </c>
      <c r="J77" s="25" t="s">
        <v>765</v>
      </c>
      <c r="K77" s="24">
        <v>44511</v>
      </c>
      <c r="L77" s="191"/>
      <c r="M77" s="58">
        <v>5000</v>
      </c>
      <c r="N77" s="58"/>
      <c r="O77" s="58"/>
      <c r="W77" s="4"/>
      <c r="X77" s="4"/>
      <c r="Y77" s="4"/>
      <c r="Z77" s="4"/>
      <c r="AA77" s="4"/>
      <c r="AB77" s="4"/>
      <c r="AC77" s="4"/>
      <c r="AD77" s="4"/>
      <c r="AE77" s="25">
        <v>1</v>
      </c>
      <c r="AF77" s="25">
        <v>0</v>
      </c>
      <c r="AG77" s="25">
        <v>0</v>
      </c>
      <c r="AH77" s="25">
        <v>0</v>
      </c>
      <c r="AI77" s="25">
        <v>0</v>
      </c>
      <c r="AK77" s="25" t="s">
        <v>666</v>
      </c>
    </row>
    <row r="78" spans="1:16378" s="25" customFormat="1" ht="13.8" x14ac:dyDescent="0.3">
      <c r="B78" s="24">
        <v>43137</v>
      </c>
      <c r="C78" s="24"/>
      <c r="D78" s="25" t="s">
        <v>82</v>
      </c>
      <c r="G78" s="25" t="s">
        <v>9</v>
      </c>
      <c r="H78" s="25" t="s">
        <v>66</v>
      </c>
      <c r="I78" s="25" t="s">
        <v>68</v>
      </c>
      <c r="J78" s="25" t="s">
        <v>766</v>
      </c>
      <c r="K78" s="43">
        <v>44201</v>
      </c>
      <c r="L78" s="193"/>
      <c r="M78" s="25">
        <v>12000</v>
      </c>
      <c r="N78" s="25">
        <v>12500</v>
      </c>
      <c r="P78" s="25" t="s">
        <v>716</v>
      </c>
      <c r="Q78" s="25" t="s">
        <v>52</v>
      </c>
      <c r="R78" s="25" t="s">
        <v>164</v>
      </c>
      <c r="S78" s="25" t="s">
        <v>510</v>
      </c>
      <c r="T78" s="43">
        <v>44075</v>
      </c>
      <c r="V78" s="25" t="s">
        <v>245</v>
      </c>
      <c r="AE78" s="25">
        <v>0</v>
      </c>
      <c r="AF78" s="25">
        <v>0</v>
      </c>
      <c r="AG78" s="25">
        <v>0</v>
      </c>
      <c r="AH78" s="25">
        <v>1</v>
      </c>
      <c r="AI78" s="25">
        <v>0</v>
      </c>
    </row>
    <row r="79" spans="1:16378" s="25" customFormat="1" ht="13.8" x14ac:dyDescent="0.3">
      <c r="B79" s="24">
        <v>44197</v>
      </c>
      <c r="C79" s="24"/>
      <c r="D79" s="25" t="s">
        <v>502</v>
      </c>
      <c r="G79" s="25" t="s">
        <v>290</v>
      </c>
      <c r="H79" s="25" t="s">
        <v>503</v>
      </c>
      <c r="I79" s="25" t="s">
        <v>505</v>
      </c>
      <c r="J79" s="25" t="s">
        <v>766</v>
      </c>
      <c r="K79" s="26">
        <v>44198</v>
      </c>
      <c r="L79" s="193"/>
      <c r="M79" s="25">
        <v>400</v>
      </c>
      <c r="N79" s="25">
        <v>400</v>
      </c>
      <c r="P79" s="25" t="s">
        <v>504</v>
      </c>
      <c r="AE79" s="25">
        <v>0</v>
      </c>
      <c r="AF79" s="25">
        <v>0</v>
      </c>
      <c r="AG79" s="25">
        <v>0</v>
      </c>
      <c r="AH79" s="25">
        <v>0</v>
      </c>
      <c r="AI79" s="25">
        <v>1</v>
      </c>
    </row>
    <row r="80" spans="1:16378" s="25" customFormat="1" ht="13.8" x14ac:dyDescent="0.3">
      <c r="B80" s="24">
        <v>44452</v>
      </c>
      <c r="C80" s="24"/>
      <c r="D80" s="25" t="s">
        <v>705</v>
      </c>
      <c r="F80" s="25" t="s">
        <v>703</v>
      </c>
      <c r="G80" s="25" t="s">
        <v>213</v>
      </c>
      <c r="H80" s="57" t="s">
        <v>702</v>
      </c>
      <c r="I80" s="25" t="s">
        <v>706</v>
      </c>
      <c r="J80" s="25" t="s">
        <v>837</v>
      </c>
      <c r="K80" s="24">
        <v>44532</v>
      </c>
      <c r="L80" s="191"/>
      <c r="M80" s="58">
        <v>23219</v>
      </c>
      <c r="N80" s="58"/>
      <c r="O80" s="58"/>
      <c r="W80" s="75"/>
      <c r="X80" s="75"/>
      <c r="Y80" s="75"/>
      <c r="Z80" s="75"/>
      <c r="AA80" s="75"/>
      <c r="AB80" s="75"/>
      <c r="AC80" s="75"/>
      <c r="AD80" s="75"/>
      <c r="AE80" s="25">
        <v>0</v>
      </c>
      <c r="AF80" s="25">
        <v>0</v>
      </c>
      <c r="AG80" s="25">
        <v>0</v>
      </c>
      <c r="AH80" s="25">
        <v>1</v>
      </c>
      <c r="AI80" s="25">
        <v>0</v>
      </c>
      <c r="AK80" s="25" t="s">
        <v>707</v>
      </c>
    </row>
    <row r="81" spans="2:38" s="25" customFormat="1" ht="13.8" x14ac:dyDescent="0.3">
      <c r="B81" s="24">
        <v>44452</v>
      </c>
      <c r="C81" s="24"/>
      <c r="D81" s="25" t="s">
        <v>708</v>
      </c>
      <c r="F81" s="25" t="s">
        <v>710</v>
      </c>
      <c r="G81" s="25" t="s">
        <v>154</v>
      </c>
      <c r="H81" s="57"/>
      <c r="I81" s="25" t="s">
        <v>709</v>
      </c>
      <c r="J81" s="25" t="s">
        <v>837</v>
      </c>
      <c r="K81" s="24">
        <v>44532</v>
      </c>
      <c r="L81" s="191"/>
      <c r="M81" s="58"/>
      <c r="N81" s="58"/>
      <c r="O81" s="58"/>
      <c r="W81" s="70"/>
      <c r="X81" s="70"/>
      <c r="Y81" s="70"/>
      <c r="Z81" s="70"/>
      <c r="AA81" s="70"/>
      <c r="AB81" s="70"/>
      <c r="AC81" s="70"/>
      <c r="AD81" s="70"/>
      <c r="AE81" s="25">
        <v>0</v>
      </c>
      <c r="AF81" s="25">
        <v>0</v>
      </c>
      <c r="AG81" s="25">
        <v>0</v>
      </c>
      <c r="AH81" s="25">
        <v>0</v>
      </c>
      <c r="AI81" s="25">
        <v>1</v>
      </c>
      <c r="AK81" s="25" t="s">
        <v>707</v>
      </c>
    </row>
    <row r="82" spans="2:38" s="85" customFormat="1" ht="13.5" customHeight="1" x14ac:dyDescent="0.3">
      <c r="B82" s="86"/>
      <c r="C82" s="86"/>
      <c r="D82" s="85" t="s">
        <v>793</v>
      </c>
      <c r="G82" s="85" t="s">
        <v>314</v>
      </c>
      <c r="H82" s="102" t="s">
        <v>480</v>
      </c>
      <c r="I82" s="85" t="s">
        <v>796</v>
      </c>
      <c r="J82" s="85" t="s">
        <v>797</v>
      </c>
      <c r="K82" s="86">
        <v>44547</v>
      </c>
      <c r="L82" s="191"/>
      <c r="M82" s="103"/>
      <c r="N82" s="103"/>
      <c r="O82" s="103"/>
    </row>
    <row r="83" spans="2:38" s="70" customFormat="1" ht="13.5" customHeight="1" x14ac:dyDescent="0.3">
      <c r="B83" s="71">
        <v>44546</v>
      </c>
      <c r="C83" s="71"/>
      <c r="D83" s="70" t="s">
        <v>778</v>
      </c>
      <c r="F83" s="70" t="s">
        <v>782</v>
      </c>
      <c r="G83" s="70" t="s">
        <v>314</v>
      </c>
      <c r="H83" s="80" t="s">
        <v>783</v>
      </c>
      <c r="I83" s="70" t="s">
        <v>784</v>
      </c>
      <c r="J83" s="70" t="s">
        <v>795</v>
      </c>
      <c r="K83" s="71">
        <v>44546</v>
      </c>
      <c r="L83" s="191">
        <v>17000</v>
      </c>
      <c r="M83" s="84">
        <v>14000</v>
      </c>
      <c r="N83" s="84">
        <v>18000</v>
      </c>
      <c r="O83" s="84"/>
      <c r="AH83" s="70">
        <v>1</v>
      </c>
      <c r="AK83" s="70" t="s">
        <v>745</v>
      </c>
    </row>
    <row r="84" spans="2:38" s="70" customFormat="1" ht="13.5" customHeight="1" x14ac:dyDescent="0.3">
      <c r="B84" s="71">
        <v>44546</v>
      </c>
      <c r="C84" s="71"/>
      <c r="D84" s="70" t="s">
        <v>779</v>
      </c>
      <c r="F84" s="70" t="s">
        <v>785</v>
      </c>
      <c r="G84" s="70" t="s">
        <v>581</v>
      </c>
      <c r="H84" s="80"/>
      <c r="I84" s="70" t="s">
        <v>787</v>
      </c>
      <c r="J84" s="70" t="s">
        <v>795</v>
      </c>
      <c r="K84" s="71">
        <v>44546</v>
      </c>
      <c r="L84" s="191">
        <v>17000</v>
      </c>
      <c r="M84" s="84"/>
      <c r="N84" s="84"/>
      <c r="O84" s="84"/>
      <c r="AI84" s="70">
        <v>1</v>
      </c>
      <c r="AK84" s="70" t="s">
        <v>745</v>
      </c>
    </row>
    <row r="85" spans="2:38" s="70" customFormat="1" ht="13.5" customHeight="1" x14ac:dyDescent="0.3">
      <c r="B85" s="71">
        <v>44544</v>
      </c>
      <c r="C85" s="71"/>
      <c r="D85" s="70" t="s">
        <v>773</v>
      </c>
      <c r="E85" s="93" t="s">
        <v>768</v>
      </c>
      <c r="F85" s="70" t="s">
        <v>776</v>
      </c>
      <c r="G85" s="70" t="s">
        <v>767</v>
      </c>
      <c r="H85" s="80" t="s">
        <v>769</v>
      </c>
      <c r="I85" s="70" t="s">
        <v>775</v>
      </c>
      <c r="J85" s="70" t="s">
        <v>798</v>
      </c>
      <c r="K85" s="71">
        <v>44558</v>
      </c>
      <c r="L85" s="191">
        <v>26000</v>
      </c>
      <c r="M85" s="84">
        <v>21000</v>
      </c>
      <c r="N85" s="84">
        <v>25000</v>
      </c>
      <c r="O85" s="84"/>
      <c r="AH85" s="70">
        <v>1</v>
      </c>
      <c r="AK85" s="70" t="s">
        <v>745</v>
      </c>
    </row>
    <row r="86" spans="2:38" s="70" customFormat="1" ht="13.5" customHeight="1" x14ac:dyDescent="0.3">
      <c r="B86" s="71">
        <v>44544</v>
      </c>
      <c r="C86" s="71"/>
      <c r="D86" s="70" t="s">
        <v>774</v>
      </c>
      <c r="E86" s="93" t="s">
        <v>290</v>
      </c>
      <c r="G86" s="70" t="s">
        <v>767</v>
      </c>
      <c r="H86" s="80"/>
      <c r="I86" s="70" t="s">
        <v>788</v>
      </c>
      <c r="J86" s="70" t="s">
        <v>798</v>
      </c>
      <c r="K86" s="71">
        <v>44559</v>
      </c>
      <c r="L86" s="191">
        <v>26000</v>
      </c>
      <c r="M86" s="84"/>
      <c r="N86" s="84"/>
      <c r="O86" s="84"/>
      <c r="AI86" s="70">
        <v>1</v>
      </c>
      <c r="AK86" s="70" t="s">
        <v>745</v>
      </c>
    </row>
    <row r="87" spans="2:38" s="70" customFormat="1" ht="13.8" x14ac:dyDescent="0.3">
      <c r="B87" s="71">
        <v>44573</v>
      </c>
      <c r="C87" s="71"/>
      <c r="D87" s="70" t="s">
        <v>793</v>
      </c>
      <c r="E87" s="93" t="s">
        <v>768</v>
      </c>
      <c r="F87" s="70" t="s">
        <v>814</v>
      </c>
      <c r="G87" s="70" t="s">
        <v>767</v>
      </c>
      <c r="H87" s="80" t="s">
        <v>780</v>
      </c>
      <c r="I87" s="70" t="s">
        <v>818</v>
      </c>
      <c r="J87" s="71" t="s">
        <v>824</v>
      </c>
      <c r="K87" s="71">
        <v>44573</v>
      </c>
      <c r="L87" s="194">
        <v>16000</v>
      </c>
      <c r="P87" s="70" t="s">
        <v>819</v>
      </c>
    </row>
    <row r="88" spans="2:38" s="70" customFormat="1" ht="13.8" x14ac:dyDescent="0.3">
      <c r="B88" s="71">
        <v>44573</v>
      </c>
      <c r="C88" s="71"/>
      <c r="D88" s="70" t="s">
        <v>804</v>
      </c>
      <c r="E88" s="93" t="s">
        <v>290</v>
      </c>
      <c r="F88" s="70" t="s">
        <v>807</v>
      </c>
      <c r="G88" s="70" t="s">
        <v>767</v>
      </c>
      <c r="I88" s="70" t="s">
        <v>812</v>
      </c>
      <c r="J88" s="71" t="s">
        <v>824</v>
      </c>
      <c r="K88" s="71">
        <v>44573</v>
      </c>
      <c r="L88" s="194">
        <v>0</v>
      </c>
    </row>
    <row r="89" spans="2:38" s="70" customFormat="1" ht="13.8" x14ac:dyDescent="0.3">
      <c r="B89" s="71">
        <v>43430</v>
      </c>
      <c r="C89" s="71"/>
      <c r="D89" s="70" t="s">
        <v>215</v>
      </c>
      <c r="E89" s="93" t="s">
        <v>561</v>
      </c>
      <c r="F89" s="70" t="s">
        <v>477</v>
      </c>
      <c r="G89" s="70" t="s">
        <v>213</v>
      </c>
      <c r="H89" s="70" t="s">
        <v>220</v>
      </c>
      <c r="I89" s="70" t="s">
        <v>853</v>
      </c>
      <c r="J89" s="70" t="s">
        <v>859</v>
      </c>
      <c r="K89" s="72">
        <v>44558</v>
      </c>
      <c r="L89" s="194">
        <v>12750</v>
      </c>
      <c r="M89" s="70">
        <v>15000</v>
      </c>
      <c r="N89" s="70">
        <v>0</v>
      </c>
      <c r="P89" s="70" t="s">
        <v>803</v>
      </c>
      <c r="Q89" s="89" t="s">
        <v>826</v>
      </c>
      <c r="AE89" s="70">
        <v>0</v>
      </c>
      <c r="AF89" s="70">
        <v>1</v>
      </c>
      <c r="AG89" s="70">
        <v>0</v>
      </c>
      <c r="AI89" s="70">
        <v>0</v>
      </c>
      <c r="AL89" s="70" t="s">
        <v>478</v>
      </c>
    </row>
    <row r="90" spans="2:38" s="85" customFormat="1" ht="13.5" customHeight="1" x14ac:dyDescent="0.3">
      <c r="B90" s="86">
        <v>44576</v>
      </c>
      <c r="C90" s="86"/>
      <c r="D90" s="85" t="s">
        <v>840</v>
      </c>
      <c r="E90" s="91" t="s">
        <v>768</v>
      </c>
      <c r="F90" s="85" t="s">
        <v>845</v>
      </c>
      <c r="G90" s="85" t="s">
        <v>767</v>
      </c>
      <c r="H90" s="102" t="s">
        <v>780</v>
      </c>
      <c r="I90" s="85" t="s">
        <v>921</v>
      </c>
      <c r="J90" s="86" t="s">
        <v>860</v>
      </c>
      <c r="K90" s="86">
        <v>44576</v>
      </c>
      <c r="L90" s="195">
        <v>22000</v>
      </c>
      <c r="M90" s="103"/>
      <c r="AK90" s="85" t="s">
        <v>825</v>
      </c>
    </row>
    <row r="91" spans="2:38" s="85" customFormat="1" ht="13.5" customHeight="1" x14ac:dyDescent="0.3">
      <c r="B91" s="86">
        <v>44576</v>
      </c>
      <c r="C91" s="86"/>
      <c r="D91" s="85" t="s">
        <v>841</v>
      </c>
      <c r="E91" s="91" t="s">
        <v>290</v>
      </c>
      <c r="F91" s="85" t="s">
        <v>846</v>
      </c>
      <c r="G91" s="85" t="s">
        <v>767</v>
      </c>
      <c r="H91" s="102"/>
      <c r="I91" s="85" t="s">
        <v>844</v>
      </c>
      <c r="J91" s="86" t="s">
        <v>860</v>
      </c>
      <c r="K91" s="86">
        <v>44576</v>
      </c>
      <c r="L91" s="195">
        <v>0</v>
      </c>
      <c r="M91" s="103"/>
      <c r="AK91" s="85" t="s">
        <v>825</v>
      </c>
    </row>
    <row r="92" spans="2:38" s="25" customFormat="1" ht="13.8" x14ac:dyDescent="0.3">
      <c r="B92" s="24">
        <v>44573</v>
      </c>
      <c r="C92" s="24"/>
      <c r="D92" s="25" t="s">
        <v>805</v>
      </c>
      <c r="E92" s="82" t="s">
        <v>768</v>
      </c>
      <c r="F92" s="25" t="s">
        <v>813</v>
      </c>
      <c r="G92" s="25" t="s">
        <v>459</v>
      </c>
      <c r="H92" s="25" t="s">
        <v>809</v>
      </c>
      <c r="I92" s="25" t="s">
        <v>810</v>
      </c>
      <c r="J92" s="24" t="s">
        <v>866</v>
      </c>
      <c r="K92" s="24">
        <v>44607</v>
      </c>
      <c r="L92" s="193">
        <v>26500</v>
      </c>
      <c r="P92" s="17" t="s">
        <v>922</v>
      </c>
      <c r="AE92" s="25">
        <v>0</v>
      </c>
      <c r="AF92" s="25">
        <v>0</v>
      </c>
      <c r="AG92" s="25">
        <v>0</v>
      </c>
      <c r="AH92" s="25">
        <v>1</v>
      </c>
      <c r="AI92" s="25">
        <v>0</v>
      </c>
      <c r="AK92" s="25" t="s">
        <v>825</v>
      </c>
    </row>
    <row r="93" spans="2:38" s="25" customFormat="1" ht="15" customHeight="1" x14ac:dyDescent="0.3">
      <c r="B93" s="24">
        <v>44573</v>
      </c>
      <c r="C93" s="24"/>
      <c r="D93" s="25" t="s">
        <v>806</v>
      </c>
      <c r="E93" s="82" t="s">
        <v>290</v>
      </c>
      <c r="F93" s="25" t="s">
        <v>808</v>
      </c>
      <c r="G93" s="25" t="s">
        <v>459</v>
      </c>
      <c r="H93" s="57"/>
      <c r="I93" s="25" t="s">
        <v>811</v>
      </c>
      <c r="J93" s="24" t="s">
        <v>866</v>
      </c>
      <c r="K93" s="24">
        <v>44607</v>
      </c>
      <c r="L93" s="193">
        <v>0</v>
      </c>
      <c r="M93" s="58"/>
      <c r="AE93" s="25">
        <v>0</v>
      </c>
      <c r="AF93" s="25">
        <v>0</v>
      </c>
      <c r="AG93" s="25">
        <v>0</v>
      </c>
      <c r="AH93" s="25">
        <v>0</v>
      </c>
      <c r="AI93" s="25">
        <v>1</v>
      </c>
      <c r="AK93" s="25" t="s">
        <v>825</v>
      </c>
    </row>
    <row r="94" spans="2:38" s="25" customFormat="1" ht="13.8" x14ac:dyDescent="0.3">
      <c r="B94" s="24">
        <v>44519</v>
      </c>
      <c r="C94" s="24"/>
      <c r="D94" s="25" t="s">
        <v>750</v>
      </c>
      <c r="E94" s="82" t="s">
        <v>345</v>
      </c>
      <c r="G94" s="25" t="s">
        <v>154</v>
      </c>
      <c r="H94" s="57" t="s">
        <v>743</v>
      </c>
      <c r="I94" s="25" t="s">
        <v>744</v>
      </c>
      <c r="J94" s="25" t="s">
        <v>884</v>
      </c>
      <c r="K94" s="24">
        <v>44623</v>
      </c>
      <c r="L94" s="193">
        <v>24500</v>
      </c>
      <c r="M94" s="58">
        <v>30000</v>
      </c>
      <c r="N94" s="100"/>
      <c r="O94" s="100"/>
      <c r="P94" s="25" t="s">
        <v>858</v>
      </c>
      <c r="AE94" s="25">
        <v>0</v>
      </c>
      <c r="AF94" s="25">
        <v>0</v>
      </c>
      <c r="AG94" s="25">
        <v>0</v>
      </c>
      <c r="AH94" s="25">
        <v>1</v>
      </c>
      <c r="AI94" s="25">
        <v>0</v>
      </c>
      <c r="AK94" s="25" t="s">
        <v>745</v>
      </c>
    </row>
    <row r="95" spans="2:38" s="25" customFormat="1" ht="13.8" x14ac:dyDescent="0.3">
      <c r="B95" s="24">
        <v>44519</v>
      </c>
      <c r="C95" s="24"/>
      <c r="D95" s="25" t="s">
        <v>751</v>
      </c>
      <c r="E95" s="82" t="s">
        <v>73</v>
      </c>
      <c r="F95" s="25" t="s">
        <v>754</v>
      </c>
      <c r="G95" s="25" t="s">
        <v>154</v>
      </c>
      <c r="H95" s="57"/>
      <c r="I95" s="25" t="s">
        <v>748</v>
      </c>
      <c r="J95" s="25" t="s">
        <v>884</v>
      </c>
      <c r="K95" s="24">
        <v>44623</v>
      </c>
      <c r="L95" s="193">
        <v>0</v>
      </c>
      <c r="M95" s="58"/>
      <c r="N95" s="106"/>
      <c r="O95" s="106"/>
      <c r="P95" s="25" t="s">
        <v>858</v>
      </c>
      <c r="AE95" s="25">
        <v>0</v>
      </c>
      <c r="AF95" s="25">
        <v>0</v>
      </c>
      <c r="AG95" s="25">
        <v>0</v>
      </c>
      <c r="AH95" s="25">
        <v>0</v>
      </c>
      <c r="AI95" s="25">
        <v>0</v>
      </c>
      <c r="AK95" s="25" t="s">
        <v>745</v>
      </c>
    </row>
    <row r="96" spans="2:38" s="61" customFormat="1" ht="13.8" x14ac:dyDescent="0.3">
      <c r="B96" s="63"/>
      <c r="C96" s="63"/>
      <c r="D96" s="61" t="s">
        <v>475</v>
      </c>
      <c r="E96" s="105" t="s">
        <v>73</v>
      </c>
      <c r="G96" s="61" t="s">
        <v>154</v>
      </c>
      <c r="H96" s="61" t="s">
        <v>476</v>
      </c>
      <c r="I96" s="61" t="s">
        <v>483</v>
      </c>
      <c r="J96" s="61" t="s">
        <v>797</v>
      </c>
      <c r="K96" s="62">
        <v>44547</v>
      </c>
      <c r="L96" s="196">
        <v>700</v>
      </c>
      <c r="M96" s="61">
        <v>700</v>
      </c>
      <c r="N96" s="61">
        <v>0</v>
      </c>
      <c r="W96" s="25"/>
      <c r="X96" s="25"/>
      <c r="Y96" s="25"/>
      <c r="Z96" s="25"/>
      <c r="AA96" s="25"/>
      <c r="AB96" s="25"/>
      <c r="AC96" s="25"/>
      <c r="AD96" s="25"/>
      <c r="AE96" s="61">
        <v>0</v>
      </c>
      <c r="AF96" s="61">
        <v>0</v>
      </c>
      <c r="AG96" s="61">
        <v>0</v>
      </c>
      <c r="AH96" s="61">
        <v>0</v>
      </c>
      <c r="AI96" s="61">
        <v>1</v>
      </c>
    </row>
    <row r="97" spans="1:38" s="85" customFormat="1" ht="13.5" customHeight="1" x14ac:dyDescent="0.3">
      <c r="B97" s="86">
        <v>44652</v>
      </c>
      <c r="C97" s="86"/>
      <c r="D97" s="85" t="s">
        <v>908</v>
      </c>
      <c r="E97" s="91" t="s">
        <v>768</v>
      </c>
      <c r="G97" s="85" t="s">
        <v>9</v>
      </c>
      <c r="H97" s="102" t="s">
        <v>189</v>
      </c>
      <c r="I97" s="85" t="s">
        <v>910</v>
      </c>
      <c r="J97" s="85" t="s">
        <v>938</v>
      </c>
      <c r="K97" s="96">
        <v>44683</v>
      </c>
      <c r="L97" s="191">
        <v>26124</v>
      </c>
      <c r="M97" s="103">
        <v>26124</v>
      </c>
      <c r="N97" s="85">
        <v>0</v>
      </c>
      <c r="P97" s="85" t="s">
        <v>931</v>
      </c>
      <c r="W97" s="25"/>
      <c r="X97" s="25"/>
      <c r="Y97" s="25"/>
      <c r="Z97" s="25"/>
      <c r="AA97" s="25"/>
      <c r="AB97" s="25"/>
      <c r="AC97" s="25"/>
      <c r="AD97" s="25"/>
      <c r="AE97" s="85">
        <v>0</v>
      </c>
      <c r="AF97" s="85">
        <v>0</v>
      </c>
      <c r="AG97" s="85">
        <v>0</v>
      </c>
      <c r="AH97" s="85">
        <v>1</v>
      </c>
      <c r="AK97" s="85" t="s">
        <v>729</v>
      </c>
    </row>
    <row r="98" spans="1:38" s="85" customFormat="1" ht="13.5" customHeight="1" x14ac:dyDescent="0.3">
      <c r="B98" s="86">
        <v>44621</v>
      </c>
      <c r="C98" s="86"/>
      <c r="D98" s="17" t="s">
        <v>909</v>
      </c>
      <c r="E98" s="91" t="s">
        <v>290</v>
      </c>
      <c r="G98" s="85" t="s">
        <v>9</v>
      </c>
      <c r="H98" s="102"/>
      <c r="I98" s="85" t="s">
        <v>911</v>
      </c>
      <c r="J98" s="85" t="s">
        <v>938</v>
      </c>
      <c r="K98" s="96">
        <v>44683</v>
      </c>
      <c r="L98" s="195">
        <v>0</v>
      </c>
      <c r="M98" s="103">
        <v>0</v>
      </c>
      <c r="N98" s="85">
        <v>0</v>
      </c>
      <c r="P98" s="85" t="s">
        <v>931</v>
      </c>
      <c r="W98" s="25"/>
      <c r="X98" s="25"/>
      <c r="Y98" s="25"/>
      <c r="Z98" s="25"/>
      <c r="AA98" s="25"/>
      <c r="AB98" s="25"/>
      <c r="AC98" s="25"/>
      <c r="AD98" s="25"/>
      <c r="AE98" s="85">
        <v>0</v>
      </c>
      <c r="AF98" s="85">
        <v>0</v>
      </c>
      <c r="AG98" s="85">
        <v>0</v>
      </c>
      <c r="AH98" s="85">
        <v>0</v>
      </c>
      <c r="AI98" s="85">
        <v>1</v>
      </c>
      <c r="AK98" s="85" t="s">
        <v>729</v>
      </c>
    </row>
    <row r="99" spans="1:38" s="89" customFormat="1" ht="13.8" x14ac:dyDescent="0.3">
      <c r="B99" s="97">
        <v>43817</v>
      </c>
      <c r="C99" s="97"/>
      <c r="D99" s="89" t="s">
        <v>358</v>
      </c>
      <c r="E99" s="98" t="s">
        <v>343</v>
      </c>
      <c r="F99" s="89" t="s">
        <v>359</v>
      </c>
      <c r="G99" s="89" t="s">
        <v>154</v>
      </c>
      <c r="H99" s="89" t="s">
        <v>145</v>
      </c>
      <c r="I99" s="89" t="s">
        <v>360</v>
      </c>
      <c r="J99" s="70" t="s">
        <v>958</v>
      </c>
      <c r="K99" s="99">
        <v>44410</v>
      </c>
      <c r="L99" s="197">
        <v>0</v>
      </c>
      <c r="M99" s="108">
        <v>0</v>
      </c>
      <c r="N99" s="89">
        <v>0</v>
      </c>
      <c r="P99" s="89" t="s">
        <v>660</v>
      </c>
      <c r="Q99" s="89" t="s">
        <v>582</v>
      </c>
      <c r="S99" s="89" t="s">
        <v>449</v>
      </c>
      <c r="W99" s="4"/>
      <c r="X99" s="4"/>
      <c r="Y99" s="4"/>
      <c r="Z99" s="4"/>
      <c r="AA99" s="4"/>
      <c r="AB99" s="4"/>
      <c r="AC99" s="4"/>
      <c r="AD99" s="4"/>
      <c r="AE99" s="89">
        <v>1</v>
      </c>
      <c r="AF99" s="89">
        <v>0</v>
      </c>
      <c r="AG99" s="89">
        <v>0</v>
      </c>
      <c r="AH99" s="89">
        <v>0</v>
      </c>
      <c r="AI99" s="89">
        <v>0</v>
      </c>
      <c r="AK99" s="89" t="s">
        <v>368</v>
      </c>
    </row>
    <row r="100" spans="1:38" s="70" customFormat="1" ht="13.5" customHeight="1" x14ac:dyDescent="0.3">
      <c r="B100" s="71"/>
      <c r="C100" s="71"/>
      <c r="D100" s="70" t="s">
        <v>29</v>
      </c>
      <c r="E100" s="93" t="s">
        <v>345</v>
      </c>
      <c r="F100" s="70" t="s">
        <v>151</v>
      </c>
      <c r="G100" s="70" t="s">
        <v>9</v>
      </c>
      <c r="H100" s="70" t="s">
        <v>16</v>
      </c>
      <c r="I100" s="70" t="s">
        <v>126</v>
      </c>
      <c r="J100" s="85" t="s">
        <v>974</v>
      </c>
      <c r="K100" s="72">
        <v>44728</v>
      </c>
      <c r="L100" s="194">
        <v>16000</v>
      </c>
      <c r="M100" s="70">
        <v>15000</v>
      </c>
      <c r="N100" s="70">
        <v>0</v>
      </c>
      <c r="P100" s="70" t="s">
        <v>949</v>
      </c>
      <c r="W100" s="4"/>
      <c r="X100" s="4"/>
      <c r="Y100" s="4"/>
      <c r="Z100" s="4"/>
      <c r="AA100" s="4"/>
      <c r="AB100" s="4"/>
      <c r="AC100" s="4"/>
      <c r="AD100" s="4"/>
      <c r="AE100" s="70">
        <v>0</v>
      </c>
      <c r="AF100" s="70">
        <v>0</v>
      </c>
      <c r="AG100" s="70">
        <v>0</v>
      </c>
      <c r="AH100" s="70">
        <v>1</v>
      </c>
      <c r="AI100" s="70">
        <v>0</v>
      </c>
      <c r="AL100" s="70" t="s">
        <v>487</v>
      </c>
    </row>
    <row r="101" spans="1:38" x14ac:dyDescent="0.3">
      <c r="D101" s="70" t="s">
        <v>996</v>
      </c>
      <c r="E101" s="28" t="s">
        <v>73</v>
      </c>
      <c r="J101" s="85" t="s">
        <v>974</v>
      </c>
      <c r="K101" s="72">
        <v>44728</v>
      </c>
      <c r="L101" s="198"/>
    </row>
    <row r="102" spans="1:38" s="113" customFormat="1" ht="15.75" customHeight="1" x14ac:dyDescent="0.3">
      <c r="B102" s="86">
        <v>44519</v>
      </c>
      <c r="C102" s="86"/>
      <c r="D102" s="85" t="s">
        <v>752</v>
      </c>
      <c r="E102" s="91" t="s">
        <v>345</v>
      </c>
      <c r="F102" s="85" t="s">
        <v>755</v>
      </c>
      <c r="G102" s="85" t="s">
        <v>154</v>
      </c>
      <c r="H102" s="102" t="s">
        <v>743</v>
      </c>
      <c r="I102" s="85" t="s">
        <v>744</v>
      </c>
      <c r="J102" s="85" t="s">
        <v>997</v>
      </c>
      <c r="K102" s="112">
        <v>44729</v>
      </c>
      <c r="L102" s="195">
        <v>23500</v>
      </c>
      <c r="M102" s="103">
        <v>30000</v>
      </c>
      <c r="N102" s="111">
        <v>2100</v>
      </c>
      <c r="O102" s="111"/>
      <c r="P102" s="85" t="s">
        <v>827</v>
      </c>
      <c r="Q102" s="85" t="s">
        <v>835</v>
      </c>
    </row>
    <row r="103" spans="1:38" s="113" customFormat="1" x14ac:dyDescent="0.3">
      <c r="B103" s="86">
        <v>44519</v>
      </c>
      <c r="C103" s="86"/>
      <c r="D103" s="85" t="s">
        <v>753</v>
      </c>
      <c r="E103" s="91" t="s">
        <v>73</v>
      </c>
      <c r="F103" s="85" t="s">
        <v>756</v>
      </c>
      <c r="G103" s="85" t="s">
        <v>154</v>
      </c>
      <c r="H103" s="102"/>
      <c r="I103" s="85" t="s">
        <v>748</v>
      </c>
      <c r="J103" s="85" t="s">
        <v>997</v>
      </c>
      <c r="K103" s="112">
        <v>44729</v>
      </c>
      <c r="L103" s="195">
        <v>0</v>
      </c>
      <c r="M103" s="103"/>
      <c r="N103" s="114"/>
      <c r="O103" s="114"/>
      <c r="P103" s="85" t="s">
        <v>827</v>
      </c>
      <c r="Q103" s="85" t="s">
        <v>835</v>
      </c>
    </row>
    <row r="104" spans="1:38" s="113" customFormat="1" x14ac:dyDescent="0.3">
      <c r="B104" s="86">
        <v>44513</v>
      </c>
      <c r="C104" s="86"/>
      <c r="D104" s="85" t="s">
        <v>741</v>
      </c>
      <c r="E104" s="91" t="s">
        <v>345</v>
      </c>
      <c r="F104" s="85" t="s">
        <v>749</v>
      </c>
      <c r="G104" s="85" t="s">
        <v>154</v>
      </c>
      <c r="H104" s="102" t="s">
        <v>743</v>
      </c>
      <c r="I104" s="85" t="s">
        <v>928</v>
      </c>
      <c r="J104" s="85" t="s">
        <v>998</v>
      </c>
      <c r="K104" s="86">
        <v>44739</v>
      </c>
      <c r="L104" s="195" t="s">
        <v>999</v>
      </c>
      <c r="M104" s="103">
        <v>30000</v>
      </c>
      <c r="N104" s="111" t="s">
        <v>965</v>
      </c>
      <c r="O104" s="111"/>
      <c r="P104" s="85" t="s">
        <v>854</v>
      </c>
    </row>
    <row r="105" spans="1:38" s="113" customFormat="1" x14ac:dyDescent="0.3">
      <c r="B105" s="86">
        <v>44513</v>
      </c>
      <c r="C105" s="86"/>
      <c r="D105" s="85" t="s">
        <v>742</v>
      </c>
      <c r="E105" s="91" t="s">
        <v>73</v>
      </c>
      <c r="F105" s="85" t="s">
        <v>747</v>
      </c>
      <c r="G105" s="85" t="s">
        <v>154</v>
      </c>
      <c r="H105" s="102"/>
      <c r="I105" s="85" t="s">
        <v>748</v>
      </c>
      <c r="J105" s="85" t="s">
        <v>998</v>
      </c>
      <c r="K105" s="86">
        <v>44739</v>
      </c>
      <c r="L105" s="195">
        <v>0</v>
      </c>
      <c r="M105" s="103"/>
      <c r="N105" s="85"/>
      <c r="O105" s="85"/>
      <c r="P105" s="85" t="s">
        <v>854</v>
      </c>
    </row>
    <row r="106" spans="1:38" s="85" customFormat="1" ht="13.5" customHeight="1" x14ac:dyDescent="0.3">
      <c r="B106" s="86">
        <v>43801</v>
      </c>
      <c r="C106" s="86"/>
      <c r="D106" s="85" t="s">
        <v>348</v>
      </c>
      <c r="E106" s="91" t="s">
        <v>345</v>
      </c>
      <c r="F106" s="85" t="s">
        <v>333</v>
      </c>
      <c r="G106" s="85" t="s">
        <v>154</v>
      </c>
      <c r="H106" s="85" t="s">
        <v>332</v>
      </c>
      <c r="I106" s="85" t="s">
        <v>479</v>
      </c>
      <c r="J106" s="85" t="s">
        <v>1035</v>
      </c>
      <c r="K106" s="96">
        <v>43801</v>
      </c>
      <c r="L106" s="195">
        <v>10700</v>
      </c>
      <c r="M106" s="85">
        <v>13000</v>
      </c>
      <c r="N106" s="85">
        <v>0</v>
      </c>
      <c r="P106" s="85" t="s">
        <v>1001</v>
      </c>
      <c r="W106" s="1"/>
      <c r="X106" s="1"/>
      <c r="Y106" s="1"/>
      <c r="Z106" s="1"/>
      <c r="AA106" s="1"/>
      <c r="AB106" s="1"/>
      <c r="AC106" s="1"/>
      <c r="AD106" s="1"/>
      <c r="AE106" s="85">
        <v>0</v>
      </c>
      <c r="AF106" s="85">
        <v>0</v>
      </c>
      <c r="AG106" s="85">
        <v>0</v>
      </c>
      <c r="AH106" s="85">
        <v>1</v>
      </c>
      <c r="AI106" s="85">
        <v>0</v>
      </c>
      <c r="AK106" s="85" t="s">
        <v>366</v>
      </c>
    </row>
    <row r="107" spans="1:38" s="85" customFormat="1" ht="13.8" x14ac:dyDescent="0.3">
      <c r="A107" s="85" t="s">
        <v>972</v>
      </c>
      <c r="B107" s="86">
        <v>44789</v>
      </c>
      <c r="C107" s="86"/>
      <c r="D107" s="85" t="s">
        <v>1029</v>
      </c>
      <c r="E107" s="91" t="s">
        <v>768</v>
      </c>
      <c r="F107" s="85" t="s">
        <v>1030</v>
      </c>
      <c r="G107" s="85" t="s">
        <v>9</v>
      </c>
      <c r="H107" s="102" t="s">
        <v>1021</v>
      </c>
      <c r="I107" s="85" t="s">
        <v>1031</v>
      </c>
      <c r="J107" s="85" t="s">
        <v>1034</v>
      </c>
      <c r="K107" s="86">
        <v>44789</v>
      </c>
      <c r="L107" s="195"/>
      <c r="M107" s="103"/>
      <c r="W107" s="25"/>
      <c r="X107" s="25"/>
      <c r="Y107" s="25"/>
      <c r="Z107" s="25"/>
      <c r="AA107" s="25"/>
      <c r="AB107" s="25"/>
      <c r="AC107" s="25"/>
      <c r="AD107" s="25"/>
    </row>
    <row r="108" spans="1:38" s="85" customFormat="1" ht="13.8" x14ac:dyDescent="0.3">
      <c r="A108" s="85" t="s">
        <v>972</v>
      </c>
      <c r="B108" s="86">
        <v>44789</v>
      </c>
      <c r="C108" s="86"/>
      <c r="D108" s="85" t="s">
        <v>1032</v>
      </c>
      <c r="E108" s="91" t="s">
        <v>73</v>
      </c>
      <c r="G108" s="85" t="s">
        <v>9</v>
      </c>
      <c r="H108" s="102"/>
      <c r="I108" s="85" t="s">
        <v>1005</v>
      </c>
      <c r="J108" s="85" t="s">
        <v>1034</v>
      </c>
      <c r="K108" s="86">
        <v>44789</v>
      </c>
      <c r="L108" s="195"/>
      <c r="M108" s="103"/>
      <c r="N108" s="85">
        <v>0</v>
      </c>
      <c r="W108" s="25"/>
      <c r="X108" s="25"/>
      <c r="Y108" s="25"/>
      <c r="Z108" s="25"/>
      <c r="AA108" s="25"/>
      <c r="AB108" s="25"/>
      <c r="AC108" s="25"/>
      <c r="AD108" s="25"/>
    </row>
    <row r="109" spans="1:38" s="70" customFormat="1" ht="13.8" x14ac:dyDescent="0.3">
      <c r="B109" s="71">
        <v>44285</v>
      </c>
      <c r="C109" s="71"/>
      <c r="D109" s="70" t="s">
        <v>598</v>
      </c>
      <c r="E109" s="93" t="s">
        <v>673</v>
      </c>
      <c r="F109" s="70" t="s">
        <v>601</v>
      </c>
      <c r="G109" s="70" t="s">
        <v>154</v>
      </c>
      <c r="H109" s="70" t="s">
        <v>771</v>
      </c>
      <c r="I109" s="70" t="s">
        <v>960</v>
      </c>
      <c r="J109" s="70" t="s">
        <v>1036</v>
      </c>
      <c r="K109" s="72">
        <v>44792</v>
      </c>
      <c r="L109" s="194">
        <v>12178</v>
      </c>
      <c r="M109" s="84">
        <v>15178</v>
      </c>
      <c r="P109" s="70" t="s">
        <v>961</v>
      </c>
      <c r="Q109" s="70" t="s">
        <v>952</v>
      </c>
      <c r="R109" s="70" t="s">
        <v>918</v>
      </c>
      <c r="S109" s="70" t="s">
        <v>830</v>
      </c>
      <c r="T109" s="70" t="s">
        <v>719</v>
      </c>
      <c r="U109" s="70" t="s">
        <v>926</v>
      </c>
      <c r="AE109" s="70">
        <v>0</v>
      </c>
      <c r="AF109" s="70">
        <v>1</v>
      </c>
      <c r="AG109" s="70">
        <v>0</v>
      </c>
      <c r="AH109" s="70">
        <v>0</v>
      </c>
      <c r="AI109" s="70">
        <v>0</v>
      </c>
      <c r="AK109" s="70" t="s">
        <v>571</v>
      </c>
    </row>
    <row r="110" spans="1:38" s="85" customFormat="1" ht="13.5" customHeight="1" x14ac:dyDescent="0.3">
      <c r="A110" s="85" t="s">
        <v>972</v>
      </c>
      <c r="B110" s="86">
        <v>44755</v>
      </c>
      <c r="C110" s="86"/>
      <c r="D110" s="85" t="s">
        <v>1009</v>
      </c>
      <c r="E110" s="91" t="s">
        <v>768</v>
      </c>
      <c r="F110" s="85" t="s">
        <v>1011</v>
      </c>
      <c r="G110" s="85" t="s">
        <v>154</v>
      </c>
      <c r="H110" s="102" t="s">
        <v>1008</v>
      </c>
      <c r="I110" s="85" t="s">
        <v>1028</v>
      </c>
      <c r="J110" s="85" t="s">
        <v>1047</v>
      </c>
      <c r="K110" s="86">
        <v>44833</v>
      </c>
      <c r="L110" s="195">
        <v>16667</v>
      </c>
      <c r="M110" s="103"/>
      <c r="W110" s="25"/>
      <c r="X110" s="25"/>
      <c r="Y110" s="25"/>
      <c r="Z110" s="25"/>
      <c r="AA110" s="25"/>
      <c r="AB110" s="25"/>
      <c r="AC110" s="25"/>
      <c r="AD110" s="25"/>
    </row>
    <row r="111" spans="1:38" s="70" customFormat="1" ht="12.75" customHeight="1" x14ac:dyDescent="0.3">
      <c r="A111" s="70" t="s">
        <v>972</v>
      </c>
      <c r="B111" s="71">
        <v>44755</v>
      </c>
      <c r="C111" s="71"/>
      <c r="D111" s="70" t="s">
        <v>1010</v>
      </c>
      <c r="E111" s="93" t="s">
        <v>73</v>
      </c>
      <c r="G111" s="70" t="s">
        <v>154</v>
      </c>
      <c r="H111" s="80"/>
      <c r="I111" s="70" t="s">
        <v>1012</v>
      </c>
      <c r="J111" s="85" t="s">
        <v>1047</v>
      </c>
      <c r="K111" s="71">
        <v>44755</v>
      </c>
      <c r="L111" s="194">
        <v>0</v>
      </c>
      <c r="M111" s="84"/>
      <c r="W111" s="25"/>
      <c r="X111" s="25"/>
      <c r="Y111" s="25"/>
      <c r="Z111" s="25"/>
      <c r="AA111" s="25"/>
      <c r="AB111" s="25"/>
      <c r="AC111" s="25"/>
      <c r="AD111" s="25"/>
    </row>
    <row r="112" spans="1:38" s="59" customFormat="1" ht="13.5" customHeight="1" x14ac:dyDescent="0.3">
      <c r="B112" s="119">
        <v>44615</v>
      </c>
      <c r="C112" s="119"/>
      <c r="D112" s="59" t="s">
        <v>863</v>
      </c>
      <c r="E112" s="120" t="s">
        <v>768</v>
      </c>
      <c r="G112" s="59" t="s">
        <v>154</v>
      </c>
      <c r="H112" s="121" t="s">
        <v>820</v>
      </c>
      <c r="I112" s="59" t="s">
        <v>868</v>
      </c>
      <c r="J112" s="59" t="s">
        <v>1053</v>
      </c>
      <c r="K112" s="119">
        <v>44862</v>
      </c>
      <c r="L112" s="199">
        <v>27071</v>
      </c>
      <c r="M112" s="122">
        <v>31000</v>
      </c>
      <c r="N112" s="59">
        <v>3500</v>
      </c>
      <c r="P112" s="59" t="s">
        <v>1052</v>
      </c>
      <c r="W112" s="25"/>
      <c r="X112" s="25"/>
      <c r="Y112" s="25"/>
      <c r="Z112" s="25"/>
      <c r="AA112" s="25"/>
      <c r="AB112" s="25"/>
      <c r="AC112" s="25"/>
      <c r="AD112" s="25"/>
      <c r="AE112" s="59">
        <v>0</v>
      </c>
      <c r="AF112" s="59">
        <v>0</v>
      </c>
      <c r="AG112" s="59">
        <v>0</v>
      </c>
      <c r="AH112" s="59">
        <v>1</v>
      </c>
      <c r="AI112" s="59">
        <v>0</v>
      </c>
      <c r="AK112" s="59" t="s">
        <v>869</v>
      </c>
    </row>
    <row r="113" spans="1:37" s="59" customFormat="1" ht="13.5" customHeight="1" x14ac:dyDescent="0.3">
      <c r="B113" s="119">
        <v>44615</v>
      </c>
      <c r="C113" s="119"/>
      <c r="D113" s="59" t="s">
        <v>864</v>
      </c>
      <c r="E113" s="120" t="s">
        <v>290</v>
      </c>
      <c r="G113" s="59" t="s">
        <v>154</v>
      </c>
      <c r="H113" s="121"/>
      <c r="I113" s="59" t="s">
        <v>821</v>
      </c>
      <c r="J113" s="59" t="s">
        <v>1053</v>
      </c>
      <c r="K113" s="119">
        <v>44862</v>
      </c>
      <c r="L113" s="199"/>
      <c r="M113" s="122"/>
      <c r="N113" s="59">
        <v>0</v>
      </c>
      <c r="W113" s="25"/>
      <c r="X113" s="25"/>
      <c r="Y113" s="25"/>
      <c r="Z113" s="25"/>
      <c r="AA113" s="25"/>
      <c r="AB113" s="25"/>
      <c r="AC113" s="25"/>
      <c r="AD113" s="25"/>
      <c r="AE113" s="59">
        <v>0</v>
      </c>
      <c r="AF113" s="59">
        <v>0</v>
      </c>
      <c r="AG113" s="59">
        <v>0</v>
      </c>
      <c r="AH113" s="59">
        <v>0</v>
      </c>
      <c r="AI113" s="59">
        <v>1</v>
      </c>
      <c r="AK113" s="59" t="s">
        <v>869</v>
      </c>
    </row>
    <row r="114" spans="1:37" s="124" customFormat="1" x14ac:dyDescent="0.3">
      <c r="B114" s="123">
        <v>44881</v>
      </c>
      <c r="C114" s="123"/>
      <c r="D114" s="124" t="s">
        <v>1055</v>
      </c>
      <c r="E114" s="125" t="s">
        <v>768</v>
      </c>
      <c r="G114" s="124" t="s">
        <v>460</v>
      </c>
      <c r="H114" s="126" t="s">
        <v>16</v>
      </c>
      <c r="J114" s="32" t="s">
        <v>1056</v>
      </c>
      <c r="L114" s="200"/>
    </row>
    <row r="115" spans="1:37" s="70" customFormat="1" ht="13.5" customHeight="1" x14ac:dyDescent="0.3">
      <c r="B115" s="71">
        <v>44635</v>
      </c>
      <c r="C115" s="71"/>
      <c r="D115" s="70" t="s">
        <v>898</v>
      </c>
      <c r="E115" s="93" t="s">
        <v>673</v>
      </c>
      <c r="F115" s="70" t="s">
        <v>900</v>
      </c>
      <c r="G115" s="70" t="s">
        <v>314</v>
      </c>
      <c r="H115" s="80" t="s">
        <v>899</v>
      </c>
      <c r="I115" s="70" t="s">
        <v>957</v>
      </c>
      <c r="J115" s="70" t="s">
        <v>1072</v>
      </c>
      <c r="K115" s="71">
        <v>44846</v>
      </c>
      <c r="L115" s="194">
        <v>10000</v>
      </c>
      <c r="M115" s="84">
        <v>12000</v>
      </c>
      <c r="N115" s="70">
        <v>0</v>
      </c>
      <c r="P115" s="70" t="s">
        <v>916</v>
      </c>
      <c r="W115" s="85"/>
      <c r="X115" s="85"/>
      <c r="Y115" s="85"/>
      <c r="Z115" s="85"/>
      <c r="AA115" s="85"/>
      <c r="AB115" s="85"/>
      <c r="AC115" s="85"/>
      <c r="AD115" s="85"/>
      <c r="AE115" s="70">
        <v>0</v>
      </c>
      <c r="AF115" s="70">
        <v>1</v>
      </c>
      <c r="AG115" s="70">
        <v>0</v>
      </c>
      <c r="AH115" s="70">
        <v>0</v>
      </c>
      <c r="AI115" s="70">
        <v>0</v>
      </c>
      <c r="AK115" s="70" t="s">
        <v>901</v>
      </c>
    </row>
    <row r="116" spans="1:37" s="70" customFormat="1" ht="13.8" x14ac:dyDescent="0.3">
      <c r="B116" s="71"/>
      <c r="C116" s="71"/>
      <c r="D116" s="70" t="s">
        <v>336</v>
      </c>
      <c r="E116" s="93" t="s">
        <v>343</v>
      </c>
      <c r="F116" s="70" t="s">
        <v>337</v>
      </c>
      <c r="G116" s="70" t="s">
        <v>161</v>
      </c>
      <c r="H116" s="70" t="s">
        <v>338</v>
      </c>
      <c r="I116" s="70" t="s">
        <v>339</v>
      </c>
      <c r="J116" s="70" t="s">
        <v>1073</v>
      </c>
      <c r="K116" s="72">
        <v>44913</v>
      </c>
      <c r="L116" s="194">
        <v>4000</v>
      </c>
      <c r="M116" s="70">
        <v>3000</v>
      </c>
      <c r="N116" s="70">
        <v>0</v>
      </c>
      <c r="P116" s="70" t="s">
        <v>496</v>
      </c>
      <c r="Q116" s="70" t="s">
        <v>323</v>
      </c>
      <c r="W116" s="22"/>
      <c r="X116" s="22"/>
      <c r="Y116" s="22"/>
      <c r="Z116" s="22"/>
      <c r="AA116" s="22"/>
      <c r="AB116" s="22"/>
      <c r="AC116" s="22"/>
      <c r="AD116" s="22"/>
      <c r="AE116" s="70">
        <v>1</v>
      </c>
      <c r="AF116" s="70">
        <v>0</v>
      </c>
      <c r="AG116" s="70">
        <v>0</v>
      </c>
      <c r="AH116" s="70">
        <v>0</v>
      </c>
      <c r="AI116" s="70">
        <v>0</v>
      </c>
    </row>
    <row r="117" spans="1:37" x14ac:dyDescent="0.3">
      <c r="A117" s="85"/>
      <c r="B117" s="86">
        <v>44915</v>
      </c>
      <c r="C117" s="86"/>
      <c r="D117" s="85" t="s">
        <v>1075</v>
      </c>
      <c r="E117" s="91" t="s">
        <v>768</v>
      </c>
      <c r="F117" s="85"/>
      <c r="G117" s="85" t="s">
        <v>154</v>
      </c>
      <c r="H117" s="102">
        <v>7390</v>
      </c>
      <c r="I117" s="85" t="s">
        <v>1090</v>
      </c>
      <c r="J117" s="85" t="s">
        <v>1092</v>
      </c>
      <c r="K117" s="86">
        <v>44931</v>
      </c>
      <c r="L117" s="195">
        <v>29500</v>
      </c>
      <c r="M117" s="103"/>
      <c r="N117" s="85"/>
      <c r="O117" s="85"/>
      <c r="P117" s="85" t="s">
        <v>1091</v>
      </c>
    </row>
    <row r="118" spans="1:37" x14ac:dyDescent="0.3">
      <c r="A118" s="85"/>
      <c r="B118" s="86">
        <v>44915</v>
      </c>
      <c r="C118" s="86"/>
      <c r="D118" s="70" t="s">
        <v>1076</v>
      </c>
      <c r="E118" s="91" t="s">
        <v>73</v>
      </c>
      <c r="F118" s="85"/>
      <c r="G118" s="85" t="s">
        <v>154</v>
      </c>
      <c r="H118" s="102"/>
      <c r="I118" s="85" t="s">
        <v>1077</v>
      </c>
      <c r="J118" s="85" t="s">
        <v>1092</v>
      </c>
      <c r="K118" s="86">
        <v>44931</v>
      </c>
      <c r="L118" s="195">
        <v>0</v>
      </c>
      <c r="M118" s="103"/>
      <c r="N118" s="85"/>
      <c r="O118" s="240"/>
    </row>
    <row r="119" spans="1:37" ht="26.25" customHeight="1" x14ac:dyDescent="0.3">
      <c r="A119" s="70"/>
      <c r="B119" s="71">
        <v>43192</v>
      </c>
      <c r="C119" s="71"/>
      <c r="D119" s="70" t="s">
        <v>118</v>
      </c>
      <c r="E119" s="93" t="s">
        <v>345</v>
      </c>
      <c r="F119" s="70" t="s">
        <v>130</v>
      </c>
      <c r="G119" s="70" t="s">
        <v>9</v>
      </c>
      <c r="H119" s="70" t="s">
        <v>119</v>
      </c>
      <c r="I119" s="70" t="s">
        <v>1018</v>
      </c>
      <c r="J119" s="70" t="s">
        <v>1095</v>
      </c>
      <c r="K119" s="79">
        <v>44677</v>
      </c>
      <c r="L119" s="194">
        <v>10500</v>
      </c>
      <c r="M119" s="70">
        <v>15000</v>
      </c>
      <c r="N119" s="70">
        <v>1600</v>
      </c>
      <c r="O119" s="70"/>
      <c r="P119" s="127" t="s">
        <v>978</v>
      </c>
      <c r="Q119" s="70" t="s">
        <v>662</v>
      </c>
      <c r="R119" s="70" t="s">
        <v>435</v>
      </c>
      <c r="S119" s="70" t="s">
        <v>484</v>
      </c>
      <c r="T119" s="70" t="s">
        <v>956</v>
      </c>
    </row>
    <row r="120" spans="1:37" s="70" customFormat="1" ht="13.8" x14ac:dyDescent="0.3">
      <c r="B120" s="71">
        <v>43384</v>
      </c>
      <c r="C120" s="71"/>
      <c r="D120" s="93" t="s">
        <v>186</v>
      </c>
      <c r="E120" s="93" t="s">
        <v>345</v>
      </c>
      <c r="F120" s="70" t="s">
        <v>188</v>
      </c>
      <c r="G120" s="70" t="s">
        <v>9</v>
      </c>
      <c r="H120" s="70" t="s">
        <v>189</v>
      </c>
      <c r="I120" s="70" t="s">
        <v>1059</v>
      </c>
      <c r="J120" s="70" t="s">
        <v>1122</v>
      </c>
      <c r="K120" s="72">
        <v>44961</v>
      </c>
      <c r="L120" s="194">
        <v>19500</v>
      </c>
      <c r="M120" s="70">
        <v>3700</v>
      </c>
      <c r="N120" s="70">
        <v>0</v>
      </c>
      <c r="P120" s="70" t="s">
        <v>1094</v>
      </c>
      <c r="Q120" s="70" t="s">
        <v>770</v>
      </c>
      <c r="R120" s="70" t="s">
        <v>75</v>
      </c>
      <c r="S120" s="89" t="s">
        <v>791</v>
      </c>
      <c r="W120" s="25"/>
      <c r="X120" s="25"/>
      <c r="Y120" s="25"/>
      <c r="Z120" s="25"/>
      <c r="AA120" s="25"/>
      <c r="AB120" s="25"/>
      <c r="AC120" s="25"/>
      <c r="AD120" s="25"/>
      <c r="AE120" s="70">
        <v>0</v>
      </c>
      <c r="AF120" s="70">
        <v>0</v>
      </c>
      <c r="AG120" s="70">
        <v>0</v>
      </c>
      <c r="AH120" s="70">
        <v>1</v>
      </c>
      <c r="AI120" s="70">
        <v>0</v>
      </c>
    </row>
    <row r="121" spans="1:37" s="70" customFormat="1" ht="13.8" x14ac:dyDescent="0.3">
      <c r="B121" s="71"/>
      <c r="C121" s="71"/>
      <c r="D121" s="93" t="s">
        <v>187</v>
      </c>
      <c r="E121" s="93" t="s">
        <v>73</v>
      </c>
      <c r="F121" s="70" t="s">
        <v>191</v>
      </c>
      <c r="G121" s="70" t="s">
        <v>9</v>
      </c>
      <c r="H121" s="70" t="s">
        <v>190</v>
      </c>
      <c r="I121" s="70" t="s">
        <v>290</v>
      </c>
      <c r="J121" s="70" t="s">
        <v>1122</v>
      </c>
      <c r="K121" s="72">
        <v>44961</v>
      </c>
      <c r="L121" s="194">
        <v>0</v>
      </c>
      <c r="M121" s="70">
        <v>6500</v>
      </c>
      <c r="P121" s="70" t="s">
        <v>1094</v>
      </c>
      <c r="Q121" s="70" t="s">
        <v>770</v>
      </c>
      <c r="R121" s="70" t="s">
        <v>75</v>
      </c>
      <c r="W121" s="25"/>
      <c r="X121" s="25"/>
      <c r="Y121" s="25"/>
      <c r="Z121" s="25"/>
      <c r="AA121" s="25"/>
      <c r="AB121" s="25"/>
      <c r="AC121" s="25"/>
      <c r="AD121" s="25"/>
      <c r="AE121" s="70">
        <v>0</v>
      </c>
      <c r="AF121" s="70">
        <v>0</v>
      </c>
      <c r="AG121" s="70">
        <v>0</v>
      </c>
      <c r="AH121" s="70">
        <v>0</v>
      </c>
      <c r="AI121" s="70">
        <v>1</v>
      </c>
    </row>
    <row r="122" spans="1:37" s="70" customFormat="1" ht="13.8" x14ac:dyDescent="0.3">
      <c r="A122" s="70" t="s">
        <v>1003</v>
      </c>
      <c r="B122" s="71">
        <v>44392</v>
      </c>
      <c r="C122" s="71"/>
      <c r="D122" s="70" t="s">
        <v>640</v>
      </c>
      <c r="E122" s="93" t="s">
        <v>673</v>
      </c>
      <c r="F122" s="70" t="s">
        <v>646</v>
      </c>
      <c r="G122" s="70" t="s">
        <v>314</v>
      </c>
      <c r="H122" s="80" t="s">
        <v>643</v>
      </c>
      <c r="I122" s="70" t="s">
        <v>1007</v>
      </c>
      <c r="J122" s="70" t="s">
        <v>1129</v>
      </c>
      <c r="K122" s="72">
        <v>44977</v>
      </c>
      <c r="L122" s="194">
        <v>32500</v>
      </c>
      <c r="M122" s="84">
        <v>45000</v>
      </c>
      <c r="N122" s="70">
        <v>2800</v>
      </c>
      <c r="Q122" s="89" t="s">
        <v>620</v>
      </c>
      <c r="AE122" s="70">
        <v>0</v>
      </c>
      <c r="AF122" s="70">
        <v>1</v>
      </c>
      <c r="AG122" s="70">
        <v>0</v>
      </c>
      <c r="AH122" s="70">
        <v>0</v>
      </c>
      <c r="AI122" s="70">
        <v>0</v>
      </c>
      <c r="AK122" s="70" t="s">
        <v>650</v>
      </c>
    </row>
    <row r="123" spans="1:37" s="70" customFormat="1" ht="13.8" x14ac:dyDescent="0.3">
      <c r="B123" s="71">
        <v>44939</v>
      </c>
      <c r="C123" s="71"/>
      <c r="D123" s="70" t="s">
        <v>1106</v>
      </c>
      <c r="E123" s="93" t="s">
        <v>345</v>
      </c>
      <c r="F123" s="70" t="s">
        <v>1110</v>
      </c>
      <c r="G123" s="70" t="s">
        <v>154</v>
      </c>
      <c r="H123" s="80" t="s">
        <v>1108</v>
      </c>
      <c r="I123" s="70" t="s">
        <v>1109</v>
      </c>
      <c r="J123" s="70" t="s">
        <v>222</v>
      </c>
      <c r="K123" s="71">
        <v>44965</v>
      </c>
      <c r="L123" s="194">
        <v>25115</v>
      </c>
      <c r="M123" s="84">
        <v>28115</v>
      </c>
      <c r="N123" s="70">
        <v>2900</v>
      </c>
      <c r="P123" s="70" t="s">
        <v>1124</v>
      </c>
      <c r="Q123" s="70" t="s">
        <v>1133</v>
      </c>
    </row>
    <row r="124" spans="1:37" s="70" customFormat="1" ht="12" customHeight="1" x14ac:dyDescent="0.3">
      <c r="B124" s="71">
        <v>44939</v>
      </c>
      <c r="C124" s="71"/>
      <c r="D124" s="70" t="s">
        <v>1107</v>
      </c>
      <c r="E124" s="93" t="s">
        <v>73</v>
      </c>
      <c r="G124" s="70" t="s">
        <v>154</v>
      </c>
      <c r="H124" s="80"/>
      <c r="I124" s="70" t="s">
        <v>1005</v>
      </c>
      <c r="J124" s="70" t="s">
        <v>222</v>
      </c>
      <c r="K124" s="71">
        <v>44965</v>
      </c>
      <c r="L124" s="194">
        <v>0</v>
      </c>
      <c r="M124" s="84"/>
      <c r="N124" s="70">
        <v>0</v>
      </c>
    </row>
    <row r="125" spans="1:37" s="70" customFormat="1" ht="13.8" x14ac:dyDescent="0.3">
      <c r="B125" s="71">
        <v>44977</v>
      </c>
      <c r="C125" s="71"/>
      <c r="D125" s="70" t="s">
        <v>1130</v>
      </c>
      <c r="E125" s="93" t="s">
        <v>768</v>
      </c>
      <c r="F125" s="70" t="s">
        <v>1132</v>
      </c>
      <c r="G125" s="70" t="s">
        <v>9</v>
      </c>
      <c r="H125" s="80" t="s">
        <v>1134</v>
      </c>
      <c r="I125" s="70" t="s">
        <v>1138</v>
      </c>
      <c r="J125" s="70" t="s">
        <v>1137</v>
      </c>
      <c r="K125" s="71">
        <v>44980</v>
      </c>
      <c r="L125" s="194">
        <v>29500</v>
      </c>
      <c r="M125" s="84"/>
      <c r="P125" s="70" t="s">
        <v>1136</v>
      </c>
    </row>
    <row r="126" spans="1:37" s="70" customFormat="1" ht="13.8" x14ac:dyDescent="0.3">
      <c r="B126" s="71">
        <v>44977</v>
      </c>
      <c r="C126" s="71"/>
      <c r="D126" s="70" t="s">
        <v>1131</v>
      </c>
      <c r="E126" s="93" t="s">
        <v>73</v>
      </c>
      <c r="G126" s="70" t="s">
        <v>9</v>
      </c>
      <c r="H126" s="80"/>
      <c r="I126" s="70" t="s">
        <v>1135</v>
      </c>
      <c r="J126" s="70" t="s">
        <v>1137</v>
      </c>
      <c r="K126" s="71">
        <v>44980</v>
      </c>
      <c r="L126" s="194">
        <v>0</v>
      </c>
      <c r="M126" s="84"/>
    </row>
    <row r="127" spans="1:37" s="85" customFormat="1" ht="13.5" customHeight="1" x14ac:dyDescent="0.3">
      <c r="A127" s="85" t="s">
        <v>991</v>
      </c>
      <c r="B127" s="86">
        <v>44737</v>
      </c>
      <c r="C127" s="86"/>
      <c r="D127" s="85" t="s">
        <v>985</v>
      </c>
      <c r="E127" s="91" t="s">
        <v>768</v>
      </c>
      <c r="F127" s="85" t="s">
        <v>992</v>
      </c>
      <c r="G127" s="85" t="s">
        <v>9</v>
      </c>
      <c r="H127" s="102" t="s">
        <v>986</v>
      </c>
      <c r="I127" s="85" t="s">
        <v>954</v>
      </c>
      <c r="J127" s="85" t="s">
        <v>1140</v>
      </c>
      <c r="K127" s="86"/>
      <c r="L127" s="195">
        <v>20000</v>
      </c>
      <c r="M127" s="103">
        <v>23000</v>
      </c>
    </row>
    <row r="128" spans="1:37" s="85" customFormat="1" ht="13.5" customHeight="1" x14ac:dyDescent="0.3">
      <c r="A128" s="85" t="s">
        <v>156</v>
      </c>
      <c r="B128" s="86">
        <v>44737</v>
      </c>
      <c r="C128" s="86"/>
      <c r="D128" s="85" t="s">
        <v>987</v>
      </c>
      <c r="E128" s="91" t="s">
        <v>73</v>
      </c>
      <c r="G128" s="85" t="s">
        <v>9</v>
      </c>
      <c r="H128" s="102"/>
      <c r="I128" s="85" t="s">
        <v>995</v>
      </c>
      <c r="J128" s="85" t="s">
        <v>1140</v>
      </c>
      <c r="K128" s="86"/>
      <c r="L128" s="195">
        <v>0</v>
      </c>
      <c r="M128" s="103"/>
    </row>
    <row r="129" spans="1:37" s="85" customFormat="1" ht="13.5" customHeight="1" x14ac:dyDescent="0.3">
      <c r="A129" s="85" t="s">
        <v>991</v>
      </c>
      <c r="B129" s="86">
        <v>44737</v>
      </c>
      <c r="C129" s="86"/>
      <c r="D129" s="85" t="s">
        <v>988</v>
      </c>
      <c r="E129" s="91" t="s">
        <v>768</v>
      </c>
      <c r="F129" s="85" t="s">
        <v>993</v>
      </c>
      <c r="G129" s="85" t="s">
        <v>9</v>
      </c>
      <c r="H129" s="102" t="s">
        <v>986</v>
      </c>
      <c r="I129" s="85" t="s">
        <v>954</v>
      </c>
      <c r="J129" s="85" t="s">
        <v>1140</v>
      </c>
      <c r="K129" s="86"/>
      <c r="L129" s="195">
        <v>20000</v>
      </c>
      <c r="M129" s="103">
        <v>23000</v>
      </c>
    </row>
    <row r="130" spans="1:37" s="85" customFormat="1" ht="13.5" customHeight="1" x14ac:dyDescent="0.3">
      <c r="A130" s="85" t="s">
        <v>156</v>
      </c>
      <c r="B130" s="86">
        <v>44737</v>
      </c>
      <c r="C130" s="86"/>
      <c r="D130" s="85" t="s">
        <v>989</v>
      </c>
      <c r="E130" s="91" t="s">
        <v>73</v>
      </c>
      <c r="G130" s="85" t="s">
        <v>9</v>
      </c>
      <c r="H130" s="102"/>
      <c r="I130" s="85" t="s">
        <v>995</v>
      </c>
      <c r="J130" s="85" t="s">
        <v>1140</v>
      </c>
      <c r="K130" s="86"/>
      <c r="L130" s="195">
        <v>0</v>
      </c>
      <c r="M130" s="103"/>
    </row>
    <row r="131" spans="1:37" s="70" customFormat="1" ht="13.8" x14ac:dyDescent="0.3">
      <c r="B131" s="71">
        <v>44931</v>
      </c>
      <c r="C131" s="71"/>
      <c r="D131" s="70" t="s">
        <v>1100</v>
      </c>
      <c r="E131" s="93" t="s">
        <v>345</v>
      </c>
      <c r="F131" s="70" t="s">
        <v>1105</v>
      </c>
      <c r="G131" s="70" t="s">
        <v>154</v>
      </c>
      <c r="H131" s="80">
        <v>7390</v>
      </c>
      <c r="I131" s="70" t="s">
        <v>1104</v>
      </c>
      <c r="J131" s="70" t="s">
        <v>859</v>
      </c>
      <c r="K131" s="71">
        <v>44931</v>
      </c>
      <c r="L131" s="194">
        <v>24000</v>
      </c>
      <c r="M131" s="84"/>
      <c r="P131" s="70" t="s">
        <v>1118</v>
      </c>
    </row>
    <row r="132" spans="1:37" s="70" customFormat="1" ht="13.8" x14ac:dyDescent="0.3">
      <c r="B132" s="71">
        <v>44931</v>
      </c>
      <c r="C132" s="71"/>
      <c r="D132" s="70" t="s">
        <v>1101</v>
      </c>
      <c r="E132" s="93" t="s">
        <v>73</v>
      </c>
      <c r="G132" s="70" t="s">
        <v>154</v>
      </c>
      <c r="H132" s="80"/>
      <c r="I132" s="70" t="s">
        <v>1005</v>
      </c>
      <c r="J132" s="70" t="s">
        <v>859</v>
      </c>
      <c r="K132" s="71">
        <v>44931</v>
      </c>
      <c r="L132" s="194">
        <v>0</v>
      </c>
      <c r="M132" s="84"/>
    </row>
    <row r="133" spans="1:37" s="70" customFormat="1" ht="13.8" x14ac:dyDescent="0.3">
      <c r="B133" s="71">
        <v>44894</v>
      </c>
      <c r="C133" s="71"/>
      <c r="D133" s="70" t="s">
        <v>1061</v>
      </c>
      <c r="E133" s="93" t="s">
        <v>73</v>
      </c>
      <c r="G133" s="70" t="s">
        <v>1060</v>
      </c>
      <c r="H133" s="80"/>
      <c r="I133" s="70" t="s">
        <v>1062</v>
      </c>
      <c r="J133" s="70" t="s">
        <v>1144</v>
      </c>
      <c r="K133" s="71">
        <v>44988</v>
      </c>
      <c r="L133" s="194"/>
      <c r="M133" s="84"/>
      <c r="N133" s="70">
        <v>0</v>
      </c>
      <c r="P133" s="70" t="s">
        <v>1145</v>
      </c>
    </row>
    <row r="134" spans="1:37" s="85" customFormat="1" ht="13.8" x14ac:dyDescent="0.3">
      <c r="B134" s="86">
        <v>44903</v>
      </c>
      <c r="C134" s="86"/>
      <c r="D134" s="85" t="s">
        <v>1067</v>
      </c>
      <c r="E134" s="91" t="s">
        <v>768</v>
      </c>
      <c r="F134" s="85" t="s">
        <v>1068</v>
      </c>
      <c r="G134" s="85" t="s">
        <v>154</v>
      </c>
      <c r="H134" s="102">
        <v>5490</v>
      </c>
      <c r="I134" s="85" t="s">
        <v>1063</v>
      </c>
      <c r="J134" s="85" t="s">
        <v>1155</v>
      </c>
      <c r="K134" s="86">
        <v>44994</v>
      </c>
      <c r="L134" s="195">
        <v>22170</v>
      </c>
      <c r="M134" s="103"/>
      <c r="N134" s="85">
        <v>2300</v>
      </c>
      <c r="P134" s="85" t="s">
        <v>1064</v>
      </c>
      <c r="W134" s="25"/>
      <c r="X134" s="25"/>
      <c r="Y134" s="25"/>
      <c r="Z134" s="25"/>
      <c r="AA134" s="25"/>
      <c r="AB134" s="25"/>
      <c r="AC134" s="25"/>
      <c r="AD134" s="25"/>
    </row>
    <row r="135" spans="1:37" s="85" customFormat="1" ht="13.8" x14ac:dyDescent="0.3">
      <c r="B135" s="86">
        <v>44903</v>
      </c>
      <c r="C135" s="86"/>
      <c r="D135" s="85" t="s">
        <v>1069</v>
      </c>
      <c r="E135" s="91" t="s">
        <v>73</v>
      </c>
      <c r="G135" s="85" t="s">
        <v>154</v>
      </c>
      <c r="H135" s="102"/>
      <c r="I135" s="85" t="s">
        <v>1065</v>
      </c>
      <c r="J135" s="85" t="s">
        <v>1155</v>
      </c>
      <c r="K135" s="86">
        <v>44994</v>
      </c>
      <c r="L135" s="195"/>
      <c r="M135" s="103"/>
      <c r="N135" s="85">
        <v>0</v>
      </c>
      <c r="W135" s="25"/>
      <c r="X135" s="25"/>
      <c r="Y135" s="25"/>
      <c r="Z135" s="25"/>
      <c r="AA135" s="25"/>
      <c r="AB135" s="25"/>
      <c r="AC135" s="25"/>
      <c r="AD135" s="25"/>
    </row>
    <row r="136" spans="1:37" s="136" customFormat="1" x14ac:dyDescent="0.3">
      <c r="D136" s="85" t="s">
        <v>1164</v>
      </c>
      <c r="E136" s="91" t="s">
        <v>345</v>
      </c>
      <c r="G136" s="85" t="s">
        <v>154</v>
      </c>
      <c r="H136" s="136">
        <v>7480</v>
      </c>
      <c r="I136" s="85" t="s">
        <v>1163</v>
      </c>
      <c r="J136" s="85" t="s">
        <v>1162</v>
      </c>
      <c r="L136" s="201"/>
    </row>
    <row r="137" spans="1:37" s="136" customFormat="1" x14ac:dyDescent="0.3">
      <c r="D137" s="85" t="s">
        <v>1165</v>
      </c>
      <c r="E137" s="91" t="s">
        <v>73</v>
      </c>
      <c r="G137" s="85" t="s">
        <v>154</v>
      </c>
      <c r="L137" s="201"/>
    </row>
    <row r="138" spans="1:37" s="85" customFormat="1" ht="13.8" x14ac:dyDescent="0.3">
      <c r="A138" s="85" t="s">
        <v>1183</v>
      </c>
      <c r="B138" s="86">
        <v>44760</v>
      </c>
      <c r="C138" s="86"/>
      <c r="D138" s="85" t="s">
        <v>1015</v>
      </c>
      <c r="E138" s="91" t="s">
        <v>768</v>
      </c>
      <c r="F138" s="85" t="s">
        <v>1016</v>
      </c>
      <c r="G138" s="85" t="s">
        <v>9</v>
      </c>
      <c r="H138" s="102" t="s">
        <v>1021</v>
      </c>
      <c r="I138" s="85" t="s">
        <v>1184</v>
      </c>
      <c r="J138" s="85" t="s">
        <v>1187</v>
      </c>
      <c r="K138" s="96">
        <v>45029</v>
      </c>
      <c r="L138" s="195">
        <v>21000</v>
      </c>
      <c r="M138" s="103"/>
      <c r="N138" s="103">
        <v>0</v>
      </c>
      <c r="O138" s="103"/>
      <c r="P138" s="85" t="s">
        <v>1170</v>
      </c>
      <c r="Q138" s="85" t="s">
        <v>1070</v>
      </c>
    </row>
    <row r="139" spans="1:37" s="85" customFormat="1" ht="13.8" x14ac:dyDescent="0.3">
      <c r="A139" s="85" t="s">
        <v>1183</v>
      </c>
      <c r="B139" s="86">
        <v>44760</v>
      </c>
      <c r="C139" s="86"/>
      <c r="D139" s="85" t="s">
        <v>1017</v>
      </c>
      <c r="E139" s="91" t="s">
        <v>73</v>
      </c>
      <c r="G139" s="85" t="s">
        <v>9</v>
      </c>
      <c r="H139" s="102"/>
      <c r="I139" s="85" t="s">
        <v>1005</v>
      </c>
      <c r="J139" s="85" t="s">
        <v>1187</v>
      </c>
      <c r="K139" s="96">
        <v>45029</v>
      </c>
      <c r="L139" s="195">
        <v>0</v>
      </c>
      <c r="M139" s="103"/>
    </row>
    <row r="140" spans="1:37" s="85" customFormat="1" ht="13.5" customHeight="1" x14ac:dyDescent="0.3">
      <c r="B140" s="86">
        <v>44688</v>
      </c>
      <c r="C140" s="86"/>
      <c r="D140" s="85" t="s">
        <v>941</v>
      </c>
      <c r="E140" s="91" t="s">
        <v>768</v>
      </c>
      <c r="F140" s="85" t="s">
        <v>943</v>
      </c>
      <c r="G140" s="85" t="s">
        <v>154</v>
      </c>
      <c r="H140" s="102" t="s">
        <v>944</v>
      </c>
      <c r="I140" s="85" t="s">
        <v>1185</v>
      </c>
      <c r="J140" s="85" t="s">
        <v>1189</v>
      </c>
      <c r="K140" s="86">
        <v>45038</v>
      </c>
      <c r="L140" s="195">
        <v>28910</v>
      </c>
      <c r="M140" s="103">
        <v>30153</v>
      </c>
      <c r="N140" s="85">
        <v>0</v>
      </c>
      <c r="P140" s="85" t="s">
        <v>1172</v>
      </c>
      <c r="Q140" s="85" t="s">
        <v>1157</v>
      </c>
      <c r="AE140" s="85">
        <v>0</v>
      </c>
      <c r="AF140" s="85">
        <v>0</v>
      </c>
      <c r="AG140" s="85">
        <v>0</v>
      </c>
      <c r="AH140" s="85">
        <v>1</v>
      </c>
      <c r="AI140" s="85">
        <v>0</v>
      </c>
      <c r="AK140" s="85" t="s">
        <v>914</v>
      </c>
    </row>
    <row r="141" spans="1:37" s="85" customFormat="1" ht="13.5" customHeight="1" x14ac:dyDescent="0.3">
      <c r="B141" s="86">
        <v>44688</v>
      </c>
      <c r="C141" s="86"/>
      <c r="D141" s="85" t="s">
        <v>942</v>
      </c>
      <c r="E141" s="91" t="s">
        <v>73</v>
      </c>
      <c r="F141" s="137" t="s">
        <v>945</v>
      </c>
      <c r="G141" s="85" t="s">
        <v>154</v>
      </c>
      <c r="H141" s="102" t="s">
        <v>947</v>
      </c>
      <c r="I141" s="85" t="s">
        <v>946</v>
      </c>
      <c r="J141" s="85" t="s">
        <v>1189</v>
      </c>
      <c r="K141" s="86">
        <v>45038</v>
      </c>
      <c r="L141" s="195">
        <v>0</v>
      </c>
      <c r="M141" s="103"/>
      <c r="P141" s="85" t="s">
        <v>1172</v>
      </c>
      <c r="Q141" s="85" t="s">
        <v>1157</v>
      </c>
      <c r="AE141" s="85">
        <v>0</v>
      </c>
      <c r="AF141" s="85">
        <v>0</v>
      </c>
      <c r="AG141" s="85">
        <v>0</v>
      </c>
      <c r="AH141" s="85">
        <v>0</v>
      </c>
      <c r="AI141" s="85">
        <v>1</v>
      </c>
      <c r="AK141" s="85" t="s">
        <v>914</v>
      </c>
    </row>
    <row r="142" spans="1:37" s="85" customFormat="1" ht="13.5" customHeight="1" x14ac:dyDescent="0.3">
      <c r="A142" s="85" t="s">
        <v>1250</v>
      </c>
      <c r="B142" s="86">
        <v>45082</v>
      </c>
      <c r="C142" s="86"/>
      <c r="D142" s="91" t="s">
        <v>1244</v>
      </c>
      <c r="E142" s="91" t="s">
        <v>345</v>
      </c>
      <c r="F142" s="85" t="s">
        <v>1246</v>
      </c>
      <c r="G142" s="85" t="s">
        <v>154</v>
      </c>
      <c r="H142" s="102" t="s">
        <v>1008</v>
      </c>
      <c r="I142" s="135" t="s">
        <v>1004</v>
      </c>
      <c r="J142" s="85" t="s">
        <v>1257</v>
      </c>
      <c r="K142" s="86">
        <v>45093</v>
      </c>
      <c r="L142" s="195">
        <v>18000</v>
      </c>
      <c r="M142" s="103">
        <v>13500</v>
      </c>
    </row>
    <row r="143" spans="1:37" x14ac:dyDescent="0.3">
      <c r="A143" s="85" t="s">
        <v>1250</v>
      </c>
      <c r="B143" s="86">
        <v>45082</v>
      </c>
      <c r="C143" s="86"/>
      <c r="D143" s="91" t="s">
        <v>1245</v>
      </c>
      <c r="E143" s="91" t="s">
        <v>73</v>
      </c>
      <c r="F143" s="85"/>
      <c r="G143" s="85" t="s">
        <v>154</v>
      </c>
      <c r="H143" s="102"/>
      <c r="I143" s="135" t="s">
        <v>1005</v>
      </c>
      <c r="J143" s="85" t="s">
        <v>1257</v>
      </c>
      <c r="K143" s="86">
        <v>45093</v>
      </c>
      <c r="L143" s="195"/>
      <c r="M143" s="103"/>
      <c r="N143" s="85"/>
      <c r="O143" s="85"/>
      <c r="P143" s="85"/>
      <c r="Q143" s="85"/>
    </row>
    <row r="144" spans="1:37" ht="27.6" x14ac:dyDescent="0.3">
      <c r="A144" s="85"/>
      <c r="B144" s="86">
        <v>44993</v>
      </c>
      <c r="C144" s="86"/>
      <c r="D144" s="91" t="s">
        <v>1151</v>
      </c>
      <c r="E144" s="91" t="s">
        <v>768</v>
      </c>
      <c r="F144" s="85" t="s">
        <v>1154</v>
      </c>
      <c r="G144" s="85" t="s">
        <v>154</v>
      </c>
      <c r="H144" s="102">
        <v>5491</v>
      </c>
      <c r="I144" s="135" t="s">
        <v>1149</v>
      </c>
      <c r="J144" s="85" t="s">
        <v>1258</v>
      </c>
      <c r="K144" s="86">
        <v>45092</v>
      </c>
      <c r="L144" s="195">
        <v>34000</v>
      </c>
      <c r="M144" s="103">
        <v>30385</v>
      </c>
      <c r="N144" s="85">
        <v>2800</v>
      </c>
      <c r="O144" s="85"/>
      <c r="P144" s="85" t="s">
        <v>1191</v>
      </c>
      <c r="Q144" s="85" t="s">
        <v>1156</v>
      </c>
      <c r="R144" s="85" t="s">
        <v>1153</v>
      </c>
    </row>
    <row r="145" spans="1:22" x14ac:dyDescent="0.3">
      <c r="A145" s="85"/>
      <c r="B145" s="86">
        <v>44993</v>
      </c>
      <c r="C145" s="86"/>
      <c r="D145" s="91" t="s">
        <v>1152</v>
      </c>
      <c r="E145" s="91" t="s">
        <v>73</v>
      </c>
      <c r="F145" s="85"/>
      <c r="G145" s="85" t="s">
        <v>154</v>
      </c>
      <c r="H145" s="102"/>
      <c r="I145" s="135" t="s">
        <v>1077</v>
      </c>
      <c r="J145" s="85" t="s">
        <v>1258</v>
      </c>
      <c r="K145" s="86">
        <v>45092</v>
      </c>
      <c r="L145" s="195"/>
      <c r="M145" s="103"/>
      <c r="N145" s="85"/>
      <c r="O145" s="85"/>
      <c r="P145" s="85"/>
      <c r="Q145" s="85"/>
      <c r="R145" s="85"/>
    </row>
    <row r="146" spans="1:22" x14ac:dyDescent="0.3">
      <c r="A146" s="70" t="s">
        <v>1358</v>
      </c>
      <c r="B146" s="71">
        <v>45121</v>
      </c>
      <c r="C146" s="71"/>
      <c r="D146" s="93" t="s">
        <v>1313</v>
      </c>
      <c r="E146" s="93" t="s">
        <v>343</v>
      </c>
      <c r="F146" s="70"/>
      <c r="G146" s="70" t="s">
        <v>154</v>
      </c>
      <c r="H146" s="80"/>
      <c r="I146" s="127" t="s">
        <v>1360</v>
      </c>
      <c r="J146" s="70" t="s">
        <v>1361</v>
      </c>
      <c r="K146" s="72">
        <v>45132</v>
      </c>
      <c r="L146" s="194">
        <v>3500</v>
      </c>
      <c r="M146" s="84"/>
      <c r="N146" s="70"/>
      <c r="O146" s="70"/>
      <c r="P146" s="70"/>
      <c r="Q146" s="70"/>
      <c r="R146" s="70"/>
      <c r="S146" s="70"/>
      <c r="T146" s="70"/>
      <c r="U146" s="70"/>
      <c r="V146" s="70"/>
    </row>
    <row r="147" spans="1:22" ht="27.6" x14ac:dyDescent="0.3">
      <c r="A147" s="70" t="s">
        <v>1343</v>
      </c>
      <c r="B147" s="71">
        <v>45054</v>
      </c>
      <c r="C147" s="71"/>
      <c r="D147" s="93" t="s">
        <v>1196</v>
      </c>
      <c r="E147" s="93" t="s">
        <v>1197</v>
      </c>
      <c r="F147" s="70" t="s">
        <v>1203</v>
      </c>
      <c r="G147" s="70" t="s">
        <v>1198</v>
      </c>
      <c r="H147" s="80" t="s">
        <v>1199</v>
      </c>
      <c r="I147" s="127" t="s">
        <v>1200</v>
      </c>
      <c r="J147" s="70" t="s">
        <v>1362</v>
      </c>
      <c r="K147" s="79">
        <v>45155</v>
      </c>
      <c r="L147" s="194">
        <v>35000</v>
      </c>
      <c r="M147" s="84">
        <v>35000</v>
      </c>
      <c r="N147" s="70"/>
      <c r="O147" s="70"/>
      <c r="P147" s="70"/>
      <c r="Q147" s="71" t="s">
        <v>1346</v>
      </c>
      <c r="R147" s="70"/>
    </row>
    <row r="148" spans="1:22" x14ac:dyDescent="0.3">
      <c r="A148" s="70" t="s">
        <v>1343</v>
      </c>
      <c r="B148" s="71">
        <v>45054</v>
      </c>
      <c r="C148" s="71"/>
      <c r="D148" s="93" t="s">
        <v>1201</v>
      </c>
      <c r="E148" s="93" t="s">
        <v>1204</v>
      </c>
      <c r="F148" s="70"/>
      <c r="G148" s="70" t="s">
        <v>1198</v>
      </c>
      <c r="H148" s="80"/>
      <c r="I148" s="127" t="s">
        <v>1202</v>
      </c>
      <c r="J148" s="70" t="s">
        <v>1362</v>
      </c>
      <c r="K148" s="79">
        <v>45155</v>
      </c>
      <c r="L148" s="194">
        <v>0</v>
      </c>
      <c r="M148" s="84">
        <v>0</v>
      </c>
      <c r="N148" s="70">
        <v>0</v>
      </c>
      <c r="O148" s="70"/>
      <c r="P148" s="70"/>
      <c r="Q148" s="71" t="s">
        <v>1346</v>
      </c>
      <c r="R148" s="70"/>
    </row>
    <row r="149" spans="1:22" ht="41.4" x14ac:dyDescent="0.3">
      <c r="A149" s="25"/>
      <c r="B149" s="24">
        <v>44190</v>
      </c>
      <c r="C149" s="24"/>
      <c r="D149" s="82" t="s">
        <v>498</v>
      </c>
      <c r="E149" s="82" t="s">
        <v>345</v>
      </c>
      <c r="F149" s="25"/>
      <c r="G149" s="25" t="s">
        <v>76</v>
      </c>
      <c r="H149" s="25" t="s">
        <v>501</v>
      </c>
      <c r="I149" s="148" t="s">
        <v>937</v>
      </c>
      <c r="J149" s="25" t="s">
        <v>990</v>
      </c>
      <c r="K149" s="26">
        <v>44739</v>
      </c>
      <c r="L149" s="193"/>
      <c r="M149" s="25">
        <v>55750</v>
      </c>
      <c r="N149" s="25">
        <v>3500</v>
      </c>
      <c r="O149" s="241"/>
    </row>
    <row r="150" spans="1:22" x14ac:dyDescent="0.3">
      <c r="A150" s="25"/>
      <c r="B150" s="24">
        <v>44190</v>
      </c>
      <c r="C150" s="24"/>
      <c r="D150" s="82" t="s">
        <v>499</v>
      </c>
      <c r="E150" s="82" t="s">
        <v>73</v>
      </c>
      <c r="F150" s="25"/>
      <c r="G150" s="25" t="s">
        <v>76</v>
      </c>
      <c r="H150" s="25" t="s">
        <v>621</v>
      </c>
      <c r="I150" s="146" t="s">
        <v>622</v>
      </c>
      <c r="J150" s="25" t="s">
        <v>990</v>
      </c>
      <c r="K150" s="26">
        <v>44739</v>
      </c>
      <c r="L150" s="193"/>
      <c r="M150" s="25"/>
      <c r="N150" s="25">
        <v>0</v>
      </c>
      <c r="O150" s="241"/>
    </row>
    <row r="151" spans="1:22" x14ac:dyDescent="0.3">
      <c r="A151" s="25" t="s">
        <v>991</v>
      </c>
      <c r="B151" s="24">
        <v>44616</v>
      </c>
      <c r="C151" s="24"/>
      <c r="D151" s="82" t="s">
        <v>1222</v>
      </c>
      <c r="E151" s="82" t="s">
        <v>768</v>
      </c>
      <c r="F151" s="25"/>
      <c r="G151" s="25" t="s">
        <v>9</v>
      </c>
      <c r="H151" s="57" t="s">
        <v>912</v>
      </c>
      <c r="I151" s="146" t="s">
        <v>964</v>
      </c>
      <c r="J151" s="25" t="s">
        <v>990</v>
      </c>
      <c r="K151" s="24">
        <v>44734</v>
      </c>
      <c r="L151" s="193"/>
      <c r="M151" s="58">
        <v>36353</v>
      </c>
      <c r="N151" s="58">
        <v>3400</v>
      </c>
      <c r="O151" s="242"/>
    </row>
    <row r="152" spans="1:22" x14ac:dyDescent="0.3">
      <c r="A152" s="25"/>
      <c r="B152" s="24">
        <v>44616</v>
      </c>
      <c r="C152" s="24"/>
      <c r="D152" s="82" t="s">
        <v>1223</v>
      </c>
      <c r="E152" s="82" t="s">
        <v>73</v>
      </c>
      <c r="F152" s="25"/>
      <c r="G152" s="25" t="s">
        <v>9</v>
      </c>
      <c r="H152" s="57"/>
      <c r="I152" s="146" t="s">
        <v>913</v>
      </c>
      <c r="J152" s="25" t="s">
        <v>990</v>
      </c>
      <c r="K152" s="24">
        <v>44734</v>
      </c>
      <c r="L152" s="193"/>
      <c r="M152" s="58">
        <v>0</v>
      </c>
      <c r="N152" s="25">
        <v>0</v>
      </c>
      <c r="O152" s="241"/>
    </row>
    <row r="153" spans="1:22" ht="27.6" x14ac:dyDescent="0.3">
      <c r="A153" s="70" t="s">
        <v>1383</v>
      </c>
      <c r="B153" s="71">
        <v>45098</v>
      </c>
      <c r="C153" s="71"/>
      <c r="D153" s="93" t="s">
        <v>1261</v>
      </c>
      <c r="E153" s="93" t="s">
        <v>540</v>
      </c>
      <c r="F153" s="70" t="s">
        <v>1268</v>
      </c>
      <c r="G153" s="70" t="s">
        <v>1264</v>
      </c>
      <c r="H153" s="80" t="s">
        <v>1269</v>
      </c>
      <c r="I153" s="127" t="s">
        <v>1270</v>
      </c>
      <c r="J153" s="70" t="s">
        <v>1395</v>
      </c>
      <c r="K153" s="71">
        <v>45154</v>
      </c>
      <c r="L153" s="202">
        <v>9700</v>
      </c>
      <c r="M153" s="84">
        <v>7500</v>
      </c>
      <c r="N153" s="70"/>
      <c r="O153" s="70"/>
      <c r="P153" s="70" t="s">
        <v>1384</v>
      </c>
      <c r="Q153" s="70" t="s">
        <v>1263</v>
      </c>
    </row>
    <row r="154" spans="1:22" ht="27.6" x14ac:dyDescent="0.3">
      <c r="A154" s="25" t="s">
        <v>1402</v>
      </c>
      <c r="B154" s="24">
        <v>45104</v>
      </c>
      <c r="C154" s="24"/>
      <c r="D154" s="82" t="s">
        <v>1271</v>
      </c>
      <c r="E154" s="82" t="s">
        <v>345</v>
      </c>
      <c r="F154" s="25" t="s">
        <v>1276</v>
      </c>
      <c r="G154" s="25" t="s">
        <v>154</v>
      </c>
      <c r="H154" s="57">
        <v>5490</v>
      </c>
      <c r="I154" s="146" t="s">
        <v>1278</v>
      </c>
      <c r="J154" s="25" t="s">
        <v>1408</v>
      </c>
      <c r="K154" s="24">
        <v>45202</v>
      </c>
      <c r="L154" s="203">
        <v>28000</v>
      </c>
      <c r="M154" s="58">
        <v>19082</v>
      </c>
      <c r="N154" s="58">
        <v>22082</v>
      </c>
      <c r="O154" s="58"/>
      <c r="P154" s="25" t="s">
        <v>1399</v>
      </c>
    </row>
    <row r="155" spans="1:22" x14ac:dyDescent="0.3">
      <c r="A155" s="25" t="s">
        <v>1402</v>
      </c>
      <c r="B155" s="24">
        <v>45104</v>
      </c>
      <c r="C155" s="24"/>
      <c r="D155" s="82" t="s">
        <v>1272</v>
      </c>
      <c r="E155" s="82" t="s">
        <v>73</v>
      </c>
      <c r="F155" s="25" t="s">
        <v>1286</v>
      </c>
      <c r="G155" s="25" t="s">
        <v>154</v>
      </c>
      <c r="H155" s="57"/>
      <c r="I155" s="146" t="s">
        <v>1005</v>
      </c>
      <c r="J155" s="25" t="s">
        <v>1408</v>
      </c>
      <c r="K155" s="24">
        <v>45202</v>
      </c>
      <c r="L155" s="193"/>
      <c r="M155" s="58">
        <v>0</v>
      </c>
      <c r="N155" s="58"/>
      <c r="O155" s="58"/>
      <c r="P155" s="25" t="s">
        <v>1398</v>
      </c>
    </row>
    <row r="156" spans="1:22" ht="27.6" x14ac:dyDescent="0.3">
      <c r="A156" s="70" t="s">
        <v>1396</v>
      </c>
      <c r="B156" s="71">
        <v>44316</v>
      </c>
      <c r="C156" s="71"/>
      <c r="D156" s="93" t="s">
        <v>1216</v>
      </c>
      <c r="E156" s="93" t="s">
        <v>345</v>
      </c>
      <c r="F156" s="70" t="s">
        <v>609</v>
      </c>
      <c r="G156" s="70" t="s">
        <v>9</v>
      </c>
      <c r="H156" s="70" t="s">
        <v>665</v>
      </c>
      <c r="I156" s="127" t="s">
        <v>936</v>
      </c>
      <c r="J156" s="70" t="s">
        <v>1410</v>
      </c>
      <c r="K156" s="160">
        <v>45210</v>
      </c>
      <c r="L156" s="202">
        <v>9800</v>
      </c>
      <c r="M156" s="70">
        <v>9000</v>
      </c>
      <c r="N156" s="70">
        <v>15000</v>
      </c>
      <c r="O156" s="70"/>
      <c r="P156" s="160" t="s">
        <v>1253</v>
      </c>
    </row>
    <row r="157" spans="1:22" x14ac:dyDescent="0.3">
      <c r="A157" s="70" t="s">
        <v>1396</v>
      </c>
      <c r="B157" s="71">
        <v>44316</v>
      </c>
      <c r="C157" s="71"/>
      <c r="D157" s="93" t="s">
        <v>1217</v>
      </c>
      <c r="E157" s="93" t="s">
        <v>73</v>
      </c>
      <c r="F157" s="70" t="s">
        <v>609</v>
      </c>
      <c r="G157" s="70" t="s">
        <v>460</v>
      </c>
      <c r="H157" s="70"/>
      <c r="I157" s="127" t="s">
        <v>588</v>
      </c>
      <c r="J157" s="70" t="s">
        <v>1410</v>
      </c>
      <c r="K157" s="160">
        <v>45210</v>
      </c>
      <c r="L157" s="202"/>
      <c r="M157" s="70">
        <v>0</v>
      </c>
      <c r="N157" s="70"/>
      <c r="O157" s="70"/>
      <c r="P157" s="160"/>
    </row>
    <row r="158" spans="1:22" ht="27.6" x14ac:dyDescent="0.3">
      <c r="A158" s="70" t="s">
        <v>1390</v>
      </c>
      <c r="B158" s="71">
        <v>44243</v>
      </c>
      <c r="C158" s="71"/>
      <c r="D158" s="93" t="s">
        <v>1214</v>
      </c>
      <c r="E158" s="93" t="s">
        <v>345</v>
      </c>
      <c r="F158" s="70" t="s">
        <v>585</v>
      </c>
      <c r="G158" s="70" t="s">
        <v>154</v>
      </c>
      <c r="H158" s="70" t="s">
        <v>935</v>
      </c>
      <c r="I158" s="127" t="s">
        <v>718</v>
      </c>
      <c r="J158" s="70" t="s">
        <v>1410</v>
      </c>
      <c r="K158" s="160">
        <v>45210</v>
      </c>
      <c r="L158" s="202">
        <v>9800</v>
      </c>
      <c r="M158" s="70">
        <v>17919</v>
      </c>
      <c r="N158" s="70">
        <v>21900</v>
      </c>
      <c r="O158" s="243"/>
    </row>
    <row r="159" spans="1:22" x14ac:dyDescent="0.3">
      <c r="A159" s="70" t="s">
        <v>1390</v>
      </c>
      <c r="B159" s="71">
        <v>44243</v>
      </c>
      <c r="C159" s="71"/>
      <c r="D159" s="93" t="s">
        <v>1215</v>
      </c>
      <c r="E159" s="93" t="s">
        <v>73</v>
      </c>
      <c r="F159" s="70" t="s">
        <v>586</v>
      </c>
      <c r="G159" s="70" t="s">
        <v>154</v>
      </c>
      <c r="H159" s="70" t="s">
        <v>587</v>
      </c>
      <c r="I159" s="127" t="s">
        <v>588</v>
      </c>
      <c r="J159" s="70" t="s">
        <v>1410</v>
      </c>
      <c r="K159" s="160">
        <v>45210</v>
      </c>
      <c r="L159" s="202">
        <v>0</v>
      </c>
      <c r="M159" s="70">
        <v>0</v>
      </c>
      <c r="N159" s="70"/>
      <c r="O159" s="243"/>
    </row>
    <row r="160" spans="1:22" ht="27.6" x14ac:dyDescent="0.3">
      <c r="A160" s="25"/>
      <c r="B160" s="24">
        <v>43127</v>
      </c>
      <c r="C160" s="24"/>
      <c r="D160" s="82" t="s">
        <v>38</v>
      </c>
      <c r="E160" s="82" t="s">
        <v>345</v>
      </c>
      <c r="F160" s="25"/>
      <c r="G160" s="25" t="s">
        <v>9</v>
      </c>
      <c r="H160" s="25" t="s">
        <v>23</v>
      </c>
      <c r="I160" s="146" t="s">
        <v>1045</v>
      </c>
      <c r="J160" s="25" t="s">
        <v>1415</v>
      </c>
      <c r="K160" s="26">
        <v>45156</v>
      </c>
      <c r="L160" s="193">
        <v>20000</v>
      </c>
      <c r="M160" s="25">
        <v>20000</v>
      </c>
      <c r="N160" s="25"/>
      <c r="O160" s="25"/>
      <c r="P160" s="25" t="s">
        <v>1046</v>
      </c>
      <c r="Q160" s="25" t="s">
        <v>892</v>
      </c>
      <c r="R160" s="25" t="s">
        <v>663</v>
      </c>
    </row>
    <row r="161" spans="1:19" x14ac:dyDescent="0.3">
      <c r="A161" s="25" t="s">
        <v>1291</v>
      </c>
      <c r="B161" s="24">
        <v>43127</v>
      </c>
      <c r="C161" s="24"/>
      <c r="D161" s="82" t="s">
        <v>39</v>
      </c>
      <c r="E161" s="82" t="s">
        <v>73</v>
      </c>
      <c r="F161" s="25" t="s">
        <v>45</v>
      </c>
      <c r="G161" s="25"/>
      <c r="H161" s="25"/>
      <c r="I161" s="146" t="s">
        <v>26</v>
      </c>
      <c r="J161" s="25" t="s">
        <v>1415</v>
      </c>
      <c r="K161" s="26">
        <v>45156</v>
      </c>
      <c r="L161" s="193"/>
      <c r="M161" s="25"/>
      <c r="N161" s="25">
        <v>0</v>
      </c>
      <c r="O161" s="25"/>
      <c r="P161" s="25" t="s">
        <v>931</v>
      </c>
      <c r="Q161" s="25" t="s">
        <v>892</v>
      </c>
      <c r="R161" s="25" t="s">
        <v>663</v>
      </c>
    </row>
    <row r="162" spans="1:19" x14ac:dyDescent="0.3">
      <c r="A162" s="70"/>
      <c r="B162" s="71">
        <v>44575</v>
      </c>
      <c r="C162" s="71"/>
      <c r="D162" s="93" t="s">
        <v>1220</v>
      </c>
      <c r="E162" s="93" t="s">
        <v>768</v>
      </c>
      <c r="F162" s="70" t="s">
        <v>857</v>
      </c>
      <c r="G162" s="70" t="s">
        <v>154</v>
      </c>
      <c r="H162" s="80" t="s">
        <v>820</v>
      </c>
      <c r="I162" s="127" t="s">
        <v>839</v>
      </c>
      <c r="J162" s="70" t="s">
        <v>1410</v>
      </c>
      <c r="K162" s="71">
        <v>44879</v>
      </c>
      <c r="L162" s="194">
        <v>31500</v>
      </c>
      <c r="M162" s="84">
        <v>27071</v>
      </c>
      <c r="P162" s="70"/>
    </row>
    <row r="163" spans="1:19" x14ac:dyDescent="0.3">
      <c r="A163" s="70"/>
      <c r="B163" s="71">
        <v>44575</v>
      </c>
      <c r="C163" s="71"/>
      <c r="D163" s="93" t="s">
        <v>1221</v>
      </c>
      <c r="E163" s="93" t="s">
        <v>290</v>
      </c>
      <c r="F163" s="70" t="s">
        <v>822</v>
      </c>
      <c r="G163" s="70" t="s">
        <v>154</v>
      </c>
      <c r="H163" s="80"/>
      <c r="I163" s="127" t="s">
        <v>821</v>
      </c>
      <c r="J163" s="70" t="s">
        <v>1410</v>
      </c>
      <c r="K163" s="71">
        <v>44879</v>
      </c>
      <c r="L163" s="194">
        <v>0</v>
      </c>
      <c r="M163" s="84"/>
      <c r="N163" s="70"/>
      <c r="O163" s="70"/>
      <c r="P163" s="70"/>
    </row>
    <row r="164" spans="1:19" x14ac:dyDescent="0.3">
      <c r="A164" s="70" t="s">
        <v>1432</v>
      </c>
      <c r="B164" s="71">
        <v>44785</v>
      </c>
      <c r="C164" s="71"/>
      <c r="D164" s="93" t="s">
        <v>1227</v>
      </c>
      <c r="E164" s="93" t="s">
        <v>768</v>
      </c>
      <c r="F164" s="70" t="s">
        <v>1024</v>
      </c>
      <c r="G164" s="70" t="s">
        <v>460</v>
      </c>
      <c r="H164" s="80" t="s">
        <v>1025</v>
      </c>
      <c r="I164" s="127" t="s">
        <v>1042</v>
      </c>
      <c r="J164" s="70" t="s">
        <v>1433</v>
      </c>
      <c r="K164" s="71">
        <v>45281</v>
      </c>
      <c r="L164" s="194">
        <v>24780</v>
      </c>
      <c r="M164" s="84">
        <f>18800+2820</f>
        <v>21620</v>
      </c>
      <c r="N164" s="70">
        <v>0</v>
      </c>
      <c r="O164" s="70"/>
      <c r="P164" s="70"/>
      <c r="Q164" s="70" t="s">
        <v>1382</v>
      </c>
      <c r="R164" s="70" t="s">
        <v>1064</v>
      </c>
    </row>
    <row r="165" spans="1:19" x14ac:dyDescent="0.3">
      <c r="A165" s="70" t="s">
        <v>1432</v>
      </c>
      <c r="B165" s="71">
        <v>44785</v>
      </c>
      <c r="C165" s="71"/>
      <c r="D165" s="93" t="s">
        <v>1228</v>
      </c>
      <c r="E165" s="93" t="s">
        <v>1026</v>
      </c>
      <c r="F165" s="70"/>
      <c r="G165" s="70" t="s">
        <v>460</v>
      </c>
      <c r="H165" s="80"/>
      <c r="I165" s="127" t="s">
        <v>1005</v>
      </c>
      <c r="J165" s="70" t="s">
        <v>1433</v>
      </c>
      <c r="K165" s="71">
        <v>45281</v>
      </c>
      <c r="L165" s="194">
        <v>0</v>
      </c>
      <c r="M165" s="84"/>
      <c r="N165" s="70">
        <v>0</v>
      </c>
      <c r="O165" s="70"/>
      <c r="P165" s="70"/>
      <c r="Q165" s="70" t="s">
        <v>1382</v>
      </c>
      <c r="R165" s="70"/>
    </row>
    <row r="166" spans="1:19" x14ac:dyDescent="0.3">
      <c r="A166" s="70" t="s">
        <v>1432</v>
      </c>
      <c r="B166" s="71">
        <v>44903</v>
      </c>
      <c r="C166" s="71"/>
      <c r="D166" s="93" t="s">
        <v>1233</v>
      </c>
      <c r="E166" s="93" t="s">
        <v>768</v>
      </c>
      <c r="F166" s="70" t="s">
        <v>1066</v>
      </c>
      <c r="G166" s="70" t="s">
        <v>154</v>
      </c>
      <c r="H166" s="80">
        <v>5490</v>
      </c>
      <c r="I166" s="127" t="s">
        <v>1063</v>
      </c>
      <c r="J166" s="70" t="s">
        <v>1433</v>
      </c>
      <c r="K166" s="71">
        <v>45281</v>
      </c>
      <c r="L166" s="194">
        <v>26550</v>
      </c>
      <c r="M166" s="84">
        <v>22170</v>
      </c>
      <c r="N166" s="70">
        <v>0</v>
      </c>
      <c r="O166" s="70"/>
      <c r="P166" s="70"/>
      <c r="Q166" s="70" t="s">
        <v>1064</v>
      </c>
    </row>
    <row r="167" spans="1:19" x14ac:dyDescent="0.3">
      <c r="A167" s="70" t="s">
        <v>1432</v>
      </c>
      <c r="B167" s="71">
        <v>44894</v>
      </c>
      <c r="C167" s="71"/>
      <c r="D167" s="93" t="s">
        <v>1232</v>
      </c>
      <c r="E167" s="93" t="s">
        <v>73</v>
      </c>
      <c r="F167" s="70"/>
      <c r="G167" s="70" t="s">
        <v>1060</v>
      </c>
      <c r="H167" s="80"/>
      <c r="I167" s="127" t="s">
        <v>1062</v>
      </c>
      <c r="J167" s="70" t="s">
        <v>1433</v>
      </c>
      <c r="K167" s="71">
        <v>45281</v>
      </c>
      <c r="L167" s="194">
        <v>0</v>
      </c>
      <c r="M167" s="84"/>
      <c r="N167" s="70">
        <v>0</v>
      </c>
      <c r="O167" s="70"/>
      <c r="P167" s="70" t="s">
        <v>1398</v>
      </c>
      <c r="Q167" s="70"/>
    </row>
    <row r="168" spans="1:19" x14ac:dyDescent="0.3">
      <c r="A168" s="70" t="s">
        <v>1432</v>
      </c>
      <c r="B168" s="71">
        <v>44817</v>
      </c>
      <c r="C168" s="71"/>
      <c r="D168" s="93" t="s">
        <v>1230</v>
      </c>
      <c r="E168" s="93" t="s">
        <v>768</v>
      </c>
      <c r="F168" s="70" t="s">
        <v>1041</v>
      </c>
      <c r="G168" s="70" t="s">
        <v>9</v>
      </c>
      <c r="H168" s="80" t="s">
        <v>1040</v>
      </c>
      <c r="I168" s="127" t="s">
        <v>1042</v>
      </c>
      <c r="J168" s="70" t="s">
        <v>1433</v>
      </c>
      <c r="K168" s="71">
        <v>45281</v>
      </c>
      <c r="L168" s="194">
        <v>24780</v>
      </c>
      <c r="M168" s="84">
        <v>22363</v>
      </c>
      <c r="N168" s="70">
        <v>0</v>
      </c>
      <c r="O168" s="70"/>
      <c r="P168" s="70" t="s">
        <v>1406</v>
      </c>
      <c r="Q168" s="70" t="s">
        <v>1064</v>
      </c>
    </row>
    <row r="169" spans="1:19" x14ac:dyDescent="0.3">
      <c r="A169" s="70" t="s">
        <v>1432</v>
      </c>
      <c r="B169" s="71">
        <v>44817</v>
      </c>
      <c r="C169" s="71"/>
      <c r="D169" s="93" t="s">
        <v>1231</v>
      </c>
      <c r="E169" s="93" t="s">
        <v>73</v>
      </c>
      <c r="F169" s="70"/>
      <c r="G169" s="70" t="s">
        <v>9</v>
      </c>
      <c r="H169" s="80"/>
      <c r="I169" s="127" t="s">
        <v>1005</v>
      </c>
      <c r="J169" s="70" t="s">
        <v>1433</v>
      </c>
      <c r="K169" s="71">
        <v>45281</v>
      </c>
      <c r="L169" s="194"/>
      <c r="M169" s="84"/>
      <c r="N169" s="70"/>
      <c r="O169" s="70"/>
      <c r="P169" s="70" t="s">
        <v>1406</v>
      </c>
      <c r="Q169" s="70"/>
    </row>
    <row r="170" spans="1:19" x14ac:dyDescent="0.3">
      <c r="A170" s="70" t="s">
        <v>1428</v>
      </c>
      <c r="B170" s="71">
        <v>44785</v>
      </c>
      <c r="C170" s="71"/>
      <c r="D170" s="93" t="s">
        <v>1345</v>
      </c>
      <c r="E170" s="93" t="s">
        <v>768</v>
      </c>
      <c r="F170" s="70" t="s">
        <v>1027</v>
      </c>
      <c r="G170" s="70" t="s">
        <v>460</v>
      </c>
      <c r="H170" s="80" t="s">
        <v>1025</v>
      </c>
      <c r="I170" s="127" t="s">
        <v>1349</v>
      </c>
      <c r="J170" s="70" t="s">
        <v>1436</v>
      </c>
      <c r="K170" s="71">
        <v>45265</v>
      </c>
      <c r="L170" s="194">
        <v>19000</v>
      </c>
      <c r="M170" s="84">
        <f>18800+2820</f>
        <v>21620</v>
      </c>
      <c r="N170" s="70">
        <v>0</v>
      </c>
      <c r="O170" s="70"/>
      <c r="P170" s="70" t="s">
        <v>1409</v>
      </c>
      <c r="Q170" s="70" t="s">
        <v>1350</v>
      </c>
      <c r="R170" s="70" t="s">
        <v>1344</v>
      </c>
    </row>
    <row r="171" spans="1:19" x14ac:dyDescent="0.3">
      <c r="A171" s="70" t="s">
        <v>1407</v>
      </c>
      <c r="B171" s="71">
        <v>44785</v>
      </c>
      <c r="C171" s="71"/>
      <c r="D171" s="93" t="s">
        <v>1229</v>
      </c>
      <c r="E171" s="93" t="s">
        <v>73</v>
      </c>
      <c r="F171" s="70"/>
      <c r="G171" s="70" t="s">
        <v>460</v>
      </c>
      <c r="H171" s="80"/>
      <c r="I171" s="127" t="s">
        <v>1005</v>
      </c>
      <c r="J171" s="70" t="s">
        <v>1436</v>
      </c>
      <c r="K171" s="71">
        <v>45210</v>
      </c>
      <c r="L171" s="194"/>
      <c r="M171" s="84"/>
      <c r="N171" s="70">
        <v>0</v>
      </c>
      <c r="O171" s="70"/>
      <c r="P171" s="70" t="s">
        <v>1409</v>
      </c>
      <c r="Q171" s="70"/>
      <c r="R171" s="70" t="s">
        <v>1344</v>
      </c>
      <c r="S171" s="70"/>
    </row>
    <row r="172" spans="1:19" ht="27.6" x14ac:dyDescent="0.3">
      <c r="A172" s="70" t="s">
        <v>1435</v>
      </c>
      <c r="B172" s="71">
        <v>44991</v>
      </c>
      <c r="C172" s="71"/>
      <c r="D172" s="93" t="s">
        <v>1131</v>
      </c>
      <c r="E172" s="93" t="s">
        <v>768</v>
      </c>
      <c r="F172" s="70" t="s">
        <v>1148</v>
      </c>
      <c r="G172" s="70" t="s">
        <v>154</v>
      </c>
      <c r="H172" s="80">
        <v>5491</v>
      </c>
      <c r="I172" s="127" t="s">
        <v>1149</v>
      </c>
      <c r="J172" s="70" t="s">
        <v>1445</v>
      </c>
      <c r="K172" s="71">
        <v>45281</v>
      </c>
      <c r="L172" s="194">
        <v>35990</v>
      </c>
      <c r="M172" s="84">
        <v>30385</v>
      </c>
      <c r="N172" s="70">
        <v>0</v>
      </c>
      <c r="O172" s="70"/>
      <c r="P172" s="70" t="s">
        <v>1398</v>
      </c>
      <c r="Q172" s="70" t="s">
        <v>1150</v>
      </c>
    </row>
    <row r="173" spans="1:19" x14ac:dyDescent="0.3">
      <c r="A173" s="70" t="s">
        <v>1435</v>
      </c>
      <c r="B173" s="71">
        <v>45124</v>
      </c>
      <c r="C173" s="71"/>
      <c r="D173" s="93" t="s">
        <v>1339</v>
      </c>
      <c r="E173" s="93" t="s">
        <v>290</v>
      </c>
      <c r="F173" s="70" t="s">
        <v>1341</v>
      </c>
      <c r="G173" s="70" t="s">
        <v>154</v>
      </c>
      <c r="H173" s="80"/>
      <c r="I173" s="127" t="s">
        <v>1005</v>
      </c>
      <c r="J173" s="70" t="s">
        <v>1445</v>
      </c>
      <c r="K173" s="71">
        <v>45281</v>
      </c>
      <c r="L173" s="194"/>
      <c r="M173" s="84"/>
      <c r="N173" s="70"/>
      <c r="O173" s="70"/>
      <c r="P173" s="70"/>
    </row>
    <row r="174" spans="1:19" ht="27.6" x14ac:dyDescent="0.3">
      <c r="A174" s="70" t="s">
        <v>1432</v>
      </c>
      <c r="B174" s="71">
        <v>45142</v>
      </c>
      <c r="C174" s="71"/>
      <c r="D174" s="93" t="s">
        <v>1385</v>
      </c>
      <c r="E174" s="93" t="s">
        <v>345</v>
      </c>
      <c r="F174" s="70" t="s">
        <v>1380</v>
      </c>
      <c r="G174" s="70" t="s">
        <v>314</v>
      </c>
      <c r="H174" s="80">
        <v>5400</v>
      </c>
      <c r="I174" s="127" t="s">
        <v>1386</v>
      </c>
      <c r="J174" s="70" t="s">
        <v>1445</v>
      </c>
      <c r="K174" s="71">
        <v>45281</v>
      </c>
      <c r="L174" s="194">
        <v>33630</v>
      </c>
      <c r="M174" s="84">
        <v>26500</v>
      </c>
      <c r="N174" s="70">
        <v>0</v>
      </c>
      <c r="O174" s="70"/>
      <c r="P174" s="70" t="s">
        <v>1411</v>
      </c>
    </row>
    <row r="175" spans="1:19" x14ac:dyDescent="0.3">
      <c r="A175" s="70" t="s">
        <v>1432</v>
      </c>
      <c r="B175" s="71">
        <v>45142</v>
      </c>
      <c r="C175" s="71"/>
      <c r="D175" s="93" t="s">
        <v>1387</v>
      </c>
      <c r="E175" s="93" t="s">
        <v>73</v>
      </c>
      <c r="F175" s="70" t="s">
        <v>1389</v>
      </c>
      <c r="G175" s="70" t="s">
        <v>314</v>
      </c>
      <c r="H175" s="80"/>
      <c r="I175" s="127" t="s">
        <v>1373</v>
      </c>
      <c r="J175" s="70" t="s">
        <v>1445</v>
      </c>
      <c r="K175" s="71">
        <v>45281</v>
      </c>
      <c r="L175" s="194">
        <v>0</v>
      </c>
      <c r="M175" s="84">
        <v>0</v>
      </c>
      <c r="N175" s="70"/>
      <c r="O175" s="70"/>
      <c r="P175" s="70" t="s">
        <v>1411</v>
      </c>
    </row>
    <row r="176" spans="1:19" ht="27.6" x14ac:dyDescent="0.3">
      <c r="A176" s="70" t="s">
        <v>1299</v>
      </c>
      <c r="B176" s="71">
        <v>45115</v>
      </c>
      <c r="C176" s="71"/>
      <c r="D176" s="93" t="s">
        <v>1301</v>
      </c>
      <c r="E176" s="93" t="s">
        <v>345</v>
      </c>
      <c r="F176" s="70" t="s">
        <v>1303</v>
      </c>
      <c r="G176" s="70" t="s">
        <v>154</v>
      </c>
      <c r="H176" s="80">
        <v>7390</v>
      </c>
      <c r="I176" s="127" t="s">
        <v>1300</v>
      </c>
      <c r="J176" s="70" t="s">
        <v>1447</v>
      </c>
      <c r="K176" s="71">
        <v>45303</v>
      </c>
      <c r="L176" s="194">
        <v>30326</v>
      </c>
      <c r="M176" s="84">
        <f>21000+2000+200</f>
        <v>23200</v>
      </c>
      <c r="N176" s="70"/>
      <c r="O176" s="70"/>
      <c r="P176" s="70" t="s">
        <v>1325</v>
      </c>
    </row>
    <row r="177" spans="1:21" x14ac:dyDescent="0.3">
      <c r="A177" s="70" t="s">
        <v>1299</v>
      </c>
      <c r="B177" s="71">
        <v>45118</v>
      </c>
      <c r="C177" s="71"/>
      <c r="D177" s="93" t="s">
        <v>1298</v>
      </c>
      <c r="E177" s="93" t="s">
        <v>73</v>
      </c>
      <c r="F177" s="70" t="s">
        <v>1324</v>
      </c>
      <c r="G177" s="70" t="s">
        <v>154</v>
      </c>
      <c r="H177" s="80"/>
      <c r="I177" s="127" t="s">
        <v>1323</v>
      </c>
      <c r="J177" s="70" t="s">
        <v>1447</v>
      </c>
      <c r="K177" s="71">
        <v>45303</v>
      </c>
      <c r="L177" s="194">
        <v>0</v>
      </c>
      <c r="M177" s="84">
        <v>1200</v>
      </c>
      <c r="N177" s="70"/>
      <c r="O177" s="70"/>
      <c r="P177" s="70"/>
    </row>
    <row r="178" spans="1:21" x14ac:dyDescent="0.3">
      <c r="A178" s="25" t="s">
        <v>1343</v>
      </c>
      <c r="B178" s="24">
        <v>43679</v>
      </c>
      <c r="C178" s="24"/>
      <c r="D178" s="82" t="s">
        <v>296</v>
      </c>
      <c r="E178" s="82" t="s">
        <v>343</v>
      </c>
      <c r="F178" s="25"/>
      <c r="G178" s="25" t="s">
        <v>154</v>
      </c>
      <c r="H178" s="25"/>
      <c r="I178" s="146" t="s">
        <v>907</v>
      </c>
      <c r="J178" s="70" t="s">
        <v>1447</v>
      </c>
      <c r="K178" s="72">
        <v>45303</v>
      </c>
      <c r="L178" s="194">
        <v>7670</v>
      </c>
      <c r="M178" s="25">
        <v>5500</v>
      </c>
      <c r="N178" s="25"/>
      <c r="O178" s="25"/>
      <c r="P178" s="25" t="s">
        <v>1337</v>
      </c>
      <c r="Q178" s="25" t="s">
        <v>926</v>
      </c>
      <c r="R178" s="25" t="s">
        <v>513</v>
      </c>
      <c r="S178" s="43">
        <v>44173</v>
      </c>
      <c r="T178" s="25" t="s">
        <v>447</v>
      </c>
      <c r="U178" s="25" t="s">
        <v>697</v>
      </c>
    </row>
    <row r="179" spans="1:21" x14ac:dyDescent="0.3">
      <c r="A179" s="25" t="s">
        <v>1293</v>
      </c>
      <c r="B179" s="24">
        <v>45118</v>
      </c>
      <c r="C179" s="24"/>
      <c r="D179" s="82" t="s">
        <v>1294</v>
      </c>
      <c r="E179" s="82" t="s">
        <v>343</v>
      </c>
      <c r="F179" s="25" t="s">
        <v>1305</v>
      </c>
      <c r="G179" s="25" t="s">
        <v>154</v>
      </c>
      <c r="H179" s="57" t="s">
        <v>1307</v>
      </c>
      <c r="I179" s="146" t="s">
        <v>1306</v>
      </c>
      <c r="J179" s="70" t="s">
        <v>1447</v>
      </c>
      <c r="K179" s="72">
        <v>45303</v>
      </c>
      <c r="L179" s="194">
        <v>7670</v>
      </c>
      <c r="M179" s="58">
        <v>5500</v>
      </c>
      <c r="N179" s="25"/>
      <c r="O179" s="25"/>
      <c r="P179" s="25"/>
    </row>
    <row r="180" spans="1:21" x14ac:dyDescent="0.3">
      <c r="A180" s="25" t="s">
        <v>1293</v>
      </c>
      <c r="B180" s="24">
        <v>45118</v>
      </c>
      <c r="C180" s="24"/>
      <c r="D180" s="82" t="s">
        <v>1292</v>
      </c>
      <c r="E180" s="82" t="s">
        <v>343</v>
      </c>
      <c r="F180" s="25" t="s">
        <v>1310</v>
      </c>
      <c r="G180" s="25" t="s">
        <v>154</v>
      </c>
      <c r="H180" s="57" t="s">
        <v>1307</v>
      </c>
      <c r="I180" s="146" t="s">
        <v>1306</v>
      </c>
      <c r="J180" s="70" t="s">
        <v>1447</v>
      </c>
      <c r="K180" s="72">
        <v>45303</v>
      </c>
      <c r="L180" s="194">
        <v>7670</v>
      </c>
      <c r="M180" s="58">
        <v>5500</v>
      </c>
      <c r="N180" s="25"/>
      <c r="O180" s="25"/>
      <c r="P180" s="25"/>
    </row>
    <row r="181" spans="1:21" x14ac:dyDescent="0.3">
      <c r="A181" s="25" t="s">
        <v>1293</v>
      </c>
      <c r="B181" s="24">
        <v>45118</v>
      </c>
      <c r="C181" s="24"/>
      <c r="D181" s="82" t="s">
        <v>1297</v>
      </c>
      <c r="E181" s="82" t="s">
        <v>345</v>
      </c>
      <c r="F181" s="25" t="s">
        <v>1302</v>
      </c>
      <c r="G181" s="25" t="s">
        <v>154</v>
      </c>
      <c r="H181" s="57">
        <v>7470</v>
      </c>
      <c r="I181" s="146" t="s">
        <v>1328</v>
      </c>
      <c r="J181" s="70" t="s">
        <v>1447</v>
      </c>
      <c r="K181" s="72">
        <v>45303</v>
      </c>
      <c r="L181" s="194">
        <v>20060</v>
      </c>
      <c r="M181" s="168">
        <v>14700</v>
      </c>
      <c r="N181" s="25"/>
      <c r="O181" s="241"/>
    </row>
    <row r="182" spans="1:21" x14ac:dyDescent="0.3">
      <c r="A182" s="25" t="s">
        <v>1293</v>
      </c>
      <c r="B182" s="24">
        <v>45118</v>
      </c>
      <c r="C182" s="24"/>
      <c r="D182" s="82" t="s">
        <v>1295</v>
      </c>
      <c r="E182" s="82" t="s">
        <v>73</v>
      </c>
      <c r="F182" s="25" t="s">
        <v>1309</v>
      </c>
      <c r="G182" s="25" t="s">
        <v>154</v>
      </c>
      <c r="H182" s="57"/>
      <c r="I182" s="146" t="s">
        <v>1005</v>
      </c>
      <c r="J182" s="70" t="s">
        <v>1447</v>
      </c>
      <c r="K182" s="72">
        <v>45303</v>
      </c>
      <c r="L182" s="194">
        <v>0</v>
      </c>
      <c r="M182" s="168">
        <v>0</v>
      </c>
      <c r="N182" s="25"/>
      <c r="O182" s="241"/>
    </row>
    <row r="183" spans="1:21" ht="55.2" x14ac:dyDescent="0.3">
      <c r="A183" s="25" t="s">
        <v>1464</v>
      </c>
      <c r="B183" s="24">
        <v>43679</v>
      </c>
      <c r="C183" s="24"/>
      <c r="D183" s="82" t="s">
        <v>291</v>
      </c>
      <c r="E183" s="82" t="s">
        <v>561</v>
      </c>
      <c r="F183" s="25" t="s">
        <v>301</v>
      </c>
      <c r="G183" s="25" t="s">
        <v>161</v>
      </c>
      <c r="H183" s="25" t="s">
        <v>294</v>
      </c>
      <c r="I183" s="146" t="s">
        <v>1282</v>
      </c>
      <c r="J183" s="25" t="s">
        <v>1039</v>
      </c>
      <c r="K183" s="26">
        <v>45332</v>
      </c>
      <c r="L183" s="190">
        <v>45000</v>
      </c>
      <c r="M183" s="25">
        <f>27500+2350+450</f>
        <v>30300</v>
      </c>
      <c r="N183" s="58">
        <v>3000</v>
      </c>
      <c r="O183" s="58"/>
      <c r="P183" s="25" t="s">
        <v>1462</v>
      </c>
      <c r="Q183" s="25" t="s">
        <v>98</v>
      </c>
      <c r="R183" s="26">
        <v>43680</v>
      </c>
      <c r="S183" s="25" t="s">
        <v>462</v>
      </c>
    </row>
    <row r="184" spans="1:21" x14ac:dyDescent="0.3">
      <c r="A184" s="25" t="s">
        <v>1464</v>
      </c>
      <c r="B184" s="24">
        <v>43679</v>
      </c>
      <c r="C184" s="24"/>
      <c r="D184" s="82" t="s">
        <v>1213</v>
      </c>
      <c r="E184" s="82" t="s">
        <v>305</v>
      </c>
      <c r="F184" s="25" t="s">
        <v>307</v>
      </c>
      <c r="G184" s="25" t="s">
        <v>306</v>
      </c>
      <c r="H184" s="25" t="s">
        <v>305</v>
      </c>
      <c r="I184" s="146" t="s">
        <v>687</v>
      </c>
      <c r="J184" s="24" t="s">
        <v>1039</v>
      </c>
      <c r="K184" s="26">
        <v>44016</v>
      </c>
      <c r="L184" s="190">
        <v>0</v>
      </c>
      <c r="M184" s="25">
        <v>18290</v>
      </c>
      <c r="N184" s="25">
        <v>0</v>
      </c>
      <c r="O184" s="25"/>
      <c r="P184" s="25" t="s">
        <v>1463</v>
      </c>
      <c r="Q184" s="25"/>
    </row>
    <row r="185" spans="1:21" ht="27.6" x14ac:dyDescent="0.3">
      <c r="A185" s="174" t="s">
        <v>1572</v>
      </c>
      <c r="B185" s="71">
        <v>44627</v>
      </c>
      <c r="C185" s="71"/>
      <c r="D185" s="93" t="s">
        <v>878</v>
      </c>
      <c r="E185" s="93" t="s">
        <v>768</v>
      </c>
      <c r="F185" s="70" t="s">
        <v>880</v>
      </c>
      <c r="G185" s="70" t="s">
        <v>9</v>
      </c>
      <c r="H185" s="80" t="s">
        <v>883</v>
      </c>
      <c r="I185" s="127" t="s">
        <v>887</v>
      </c>
      <c r="J185" s="71" t="s">
        <v>1573</v>
      </c>
      <c r="K185" s="71">
        <v>45377</v>
      </c>
      <c r="L185" s="190">
        <v>41500</v>
      </c>
      <c r="M185" s="84">
        <v>47500</v>
      </c>
      <c r="N185" s="70">
        <v>0</v>
      </c>
      <c r="O185" s="70"/>
      <c r="P185" s="70" t="s">
        <v>1476</v>
      </c>
      <c r="Q185" s="70" t="s">
        <v>1426</v>
      </c>
      <c r="R185" s="70" t="s">
        <v>1158</v>
      </c>
    </row>
    <row r="186" spans="1:21" x14ac:dyDescent="0.3">
      <c r="A186" s="174" t="s">
        <v>1572</v>
      </c>
      <c r="B186" s="71">
        <v>44627</v>
      </c>
      <c r="C186" s="71"/>
      <c r="D186" s="93" t="s">
        <v>879</v>
      </c>
      <c r="E186" s="93" t="s">
        <v>290</v>
      </c>
      <c r="F186" s="70" t="s">
        <v>881</v>
      </c>
      <c r="G186" s="70" t="s">
        <v>9</v>
      </c>
      <c r="H186" s="80"/>
      <c r="I186" s="127" t="s">
        <v>882</v>
      </c>
      <c r="J186" s="71" t="s">
        <v>1573</v>
      </c>
      <c r="K186" s="71">
        <v>45377</v>
      </c>
      <c r="L186" s="194">
        <v>0</v>
      </c>
      <c r="M186" s="84">
        <v>0</v>
      </c>
      <c r="N186" s="70">
        <v>0</v>
      </c>
      <c r="O186" s="70"/>
      <c r="P186" s="70" t="s">
        <v>1476</v>
      </c>
      <c r="Q186" s="70" t="s">
        <v>1426</v>
      </c>
      <c r="R186" s="70" t="s">
        <v>1158</v>
      </c>
    </row>
    <row r="187" spans="1:21" x14ac:dyDescent="0.3">
      <c r="A187" s="174" t="s">
        <v>1572</v>
      </c>
      <c r="B187" s="71">
        <v>44737</v>
      </c>
      <c r="C187" s="71"/>
      <c r="D187" s="93" t="s">
        <v>1224</v>
      </c>
      <c r="E187" s="93" t="s">
        <v>305</v>
      </c>
      <c r="F187" s="70">
        <v>2205001844</v>
      </c>
      <c r="G187" s="70" t="s">
        <v>1080</v>
      </c>
      <c r="H187" s="80" t="s">
        <v>686</v>
      </c>
      <c r="I187" s="127" t="s">
        <v>1218</v>
      </c>
      <c r="J187" s="70" t="s">
        <v>1574</v>
      </c>
      <c r="K187" s="71">
        <v>45390</v>
      </c>
      <c r="L187" s="190">
        <v>0</v>
      </c>
      <c r="M187" s="84">
        <v>19706</v>
      </c>
      <c r="N187" s="70">
        <v>0</v>
      </c>
      <c r="O187" s="70"/>
      <c r="P187" s="70" t="s">
        <v>1414</v>
      </c>
      <c r="Q187" s="70" t="s">
        <v>1451</v>
      </c>
    </row>
    <row r="188" spans="1:21" ht="41.4" x14ac:dyDescent="0.3">
      <c r="A188" s="174" t="s">
        <v>1572</v>
      </c>
      <c r="B188" s="71">
        <v>45311</v>
      </c>
      <c r="C188" s="71"/>
      <c r="D188" s="93" t="s">
        <v>1448</v>
      </c>
      <c r="E188" s="93" t="s">
        <v>561</v>
      </c>
      <c r="F188" s="70"/>
      <c r="G188" s="70" t="s">
        <v>96</v>
      </c>
      <c r="H188" s="80"/>
      <c r="I188" s="127" t="s">
        <v>1449</v>
      </c>
      <c r="J188" s="70" t="s">
        <v>1574</v>
      </c>
      <c r="K188" s="71">
        <v>45390</v>
      </c>
      <c r="L188" s="190">
        <v>32203</v>
      </c>
      <c r="M188" s="84">
        <v>22980</v>
      </c>
      <c r="N188" s="70">
        <v>0</v>
      </c>
      <c r="O188" s="70"/>
      <c r="P188" s="70" t="s">
        <v>1414</v>
      </c>
      <c r="Q188" s="70" t="s">
        <v>1452</v>
      </c>
    </row>
    <row r="189" spans="1:21" ht="27.6" x14ac:dyDescent="0.3">
      <c r="A189" s="70" t="s">
        <v>1579</v>
      </c>
      <c r="B189" s="71">
        <v>45121</v>
      </c>
      <c r="C189" s="71"/>
      <c r="D189" s="93" t="s">
        <v>1329</v>
      </c>
      <c r="E189" s="93" t="s">
        <v>1197</v>
      </c>
      <c r="F189" s="70" t="s">
        <v>1332</v>
      </c>
      <c r="G189" s="70" t="s">
        <v>192</v>
      </c>
      <c r="H189" s="80" t="s">
        <v>1335</v>
      </c>
      <c r="I189" s="127" t="s">
        <v>1336</v>
      </c>
      <c r="J189" s="70" t="s">
        <v>1583</v>
      </c>
      <c r="K189" s="72">
        <v>45393</v>
      </c>
      <c r="L189" s="190">
        <v>38000</v>
      </c>
      <c r="M189" s="73">
        <v>38000</v>
      </c>
      <c r="N189" s="73">
        <v>0</v>
      </c>
      <c r="O189" s="73"/>
      <c r="P189" s="71" t="s">
        <v>1580</v>
      </c>
    </row>
    <row r="190" spans="1:21" x14ac:dyDescent="0.3">
      <c r="A190" s="70" t="s">
        <v>1579</v>
      </c>
      <c r="B190" s="71">
        <v>45121</v>
      </c>
      <c r="C190" s="71"/>
      <c r="D190" s="93" t="s">
        <v>1330</v>
      </c>
      <c r="E190" s="93" t="s">
        <v>1204</v>
      </c>
      <c r="F190" s="70"/>
      <c r="G190" s="70" t="s">
        <v>192</v>
      </c>
      <c r="H190" s="80" t="s">
        <v>1334</v>
      </c>
      <c r="I190" s="127" t="s">
        <v>1333</v>
      </c>
      <c r="J190" s="70" t="s">
        <v>1583</v>
      </c>
      <c r="K190" s="72">
        <v>45393</v>
      </c>
      <c r="L190" s="204">
        <v>0</v>
      </c>
      <c r="M190" s="73">
        <v>0</v>
      </c>
      <c r="N190" s="73">
        <v>0</v>
      </c>
      <c r="O190" s="244"/>
      <c r="Q190" s="70"/>
    </row>
    <row r="191" spans="1:21" x14ac:dyDescent="0.3">
      <c r="A191" s="70" t="s">
        <v>1600</v>
      </c>
      <c r="B191" s="71">
        <v>44915</v>
      </c>
      <c r="C191" s="71"/>
      <c r="D191" s="93" t="s">
        <v>1234</v>
      </c>
      <c r="E191" s="93" t="s">
        <v>345</v>
      </c>
      <c r="F191" s="70" t="s">
        <v>1326</v>
      </c>
      <c r="G191" s="70" t="s">
        <v>154</v>
      </c>
      <c r="H191" s="80">
        <v>7390</v>
      </c>
      <c r="I191" s="127" t="s">
        <v>1078</v>
      </c>
      <c r="J191" s="70" t="s">
        <v>1601</v>
      </c>
      <c r="K191" s="27">
        <v>45416</v>
      </c>
      <c r="L191" s="194">
        <v>40000</v>
      </c>
      <c r="M191" s="73"/>
      <c r="N191" s="73"/>
      <c r="O191" s="73"/>
      <c r="P191" s="73"/>
      <c r="Q191" s="70"/>
    </row>
    <row r="192" spans="1:21" x14ac:dyDescent="0.3">
      <c r="A192" s="70" t="s">
        <v>1590</v>
      </c>
      <c r="B192" s="71">
        <v>45411</v>
      </c>
      <c r="C192" s="71" t="s">
        <v>1566</v>
      </c>
      <c r="D192" s="188" t="s">
        <v>1591</v>
      </c>
      <c r="E192" s="93" t="s">
        <v>73</v>
      </c>
      <c r="F192" s="70" t="s">
        <v>1593</v>
      </c>
      <c r="G192" s="70" t="s">
        <v>154</v>
      </c>
      <c r="H192" s="80"/>
      <c r="I192" s="127" t="s">
        <v>1592</v>
      </c>
      <c r="J192" s="70" t="s">
        <v>794</v>
      </c>
      <c r="K192" s="72">
        <v>45411</v>
      </c>
      <c r="L192" s="190">
        <v>0</v>
      </c>
      <c r="M192" s="73">
        <v>1062</v>
      </c>
      <c r="N192" s="73"/>
      <c r="O192" s="73"/>
      <c r="P192" s="70" t="s">
        <v>1594</v>
      </c>
    </row>
    <row r="193" spans="1:18" x14ac:dyDescent="0.3">
      <c r="A193" s="25" t="s">
        <v>1431</v>
      </c>
      <c r="B193" s="24">
        <v>45121</v>
      </c>
      <c r="C193" s="24"/>
      <c r="D193" s="82" t="s">
        <v>1312</v>
      </c>
      <c r="E193" s="82" t="s">
        <v>561</v>
      </c>
      <c r="F193" s="25" t="s">
        <v>1318</v>
      </c>
      <c r="G193" s="25" t="s">
        <v>9</v>
      </c>
      <c r="H193" s="57" t="s">
        <v>1316</v>
      </c>
      <c r="I193" s="146" t="s">
        <v>1429</v>
      </c>
      <c r="J193" s="25" t="s">
        <v>1535</v>
      </c>
      <c r="K193" s="26">
        <v>45303</v>
      </c>
      <c r="L193" s="56">
        <v>10500</v>
      </c>
      <c r="M193" s="56"/>
      <c r="N193" s="56"/>
      <c r="O193" s="56"/>
      <c r="P193" s="25" t="s">
        <v>1430</v>
      </c>
    </row>
    <row r="194" spans="1:18" s="25" customFormat="1" ht="13.8" x14ac:dyDescent="0.3">
      <c r="A194" s="25" t="s">
        <v>1431</v>
      </c>
      <c r="B194" s="24">
        <v>45121</v>
      </c>
      <c r="C194" s="24"/>
      <c r="D194" s="82" t="s">
        <v>1320</v>
      </c>
      <c r="E194" s="82" t="s">
        <v>73</v>
      </c>
      <c r="G194" s="25" t="s">
        <v>9</v>
      </c>
      <c r="H194" s="57"/>
      <c r="I194" s="146" t="s">
        <v>1321</v>
      </c>
      <c r="J194" s="25" t="s">
        <v>1535</v>
      </c>
      <c r="K194" s="26">
        <v>45303</v>
      </c>
      <c r="L194" s="56"/>
      <c r="M194" s="56"/>
      <c r="N194" s="56"/>
      <c r="O194" s="56"/>
    </row>
    <row r="195" spans="1:18" x14ac:dyDescent="0.3">
      <c r="A195" s="70" t="s">
        <v>1697</v>
      </c>
      <c r="B195" s="164">
        <v>45121</v>
      </c>
      <c r="C195" s="164"/>
      <c r="D195" s="165" t="s">
        <v>1314</v>
      </c>
      <c r="E195" s="165" t="s">
        <v>561</v>
      </c>
      <c r="F195" s="163" t="s">
        <v>1319</v>
      </c>
      <c r="G195" s="163" t="s">
        <v>9</v>
      </c>
      <c r="H195" s="166" t="s">
        <v>1316</v>
      </c>
      <c r="I195" s="167" t="s">
        <v>1317</v>
      </c>
      <c r="J195" s="163" t="s">
        <v>1695</v>
      </c>
      <c r="K195" s="72">
        <v>45504</v>
      </c>
      <c r="L195" s="184">
        <v>9500</v>
      </c>
      <c r="M195" s="184">
        <v>6500</v>
      </c>
      <c r="N195" s="73"/>
      <c r="O195" s="73"/>
      <c r="P195" s="73"/>
    </row>
    <row r="196" spans="1:18" x14ac:dyDescent="0.3">
      <c r="A196" s="70" t="s">
        <v>1697</v>
      </c>
      <c r="B196" s="164"/>
      <c r="C196" s="164"/>
      <c r="D196" s="165" t="s">
        <v>327</v>
      </c>
      <c r="E196" s="165" t="s">
        <v>73</v>
      </c>
      <c r="F196" s="163"/>
      <c r="G196" s="163"/>
      <c r="H196" s="166"/>
      <c r="I196" s="167"/>
      <c r="J196" s="163" t="s">
        <v>1695</v>
      </c>
      <c r="K196" s="72">
        <v>45504</v>
      </c>
      <c r="L196" s="184"/>
      <c r="M196" s="184"/>
      <c r="N196" s="73"/>
      <c r="O196" s="73"/>
      <c r="P196" s="73"/>
    </row>
    <row r="197" spans="1:18" s="212" customFormat="1" x14ac:dyDescent="0.3">
      <c r="A197" s="17" t="s">
        <v>1791</v>
      </c>
      <c r="B197" s="206">
        <v>45437</v>
      </c>
      <c r="C197" s="206" t="s">
        <v>1553</v>
      </c>
      <c r="D197" s="138" t="s">
        <v>1610</v>
      </c>
      <c r="E197" s="138" t="s">
        <v>345</v>
      </c>
      <c r="F197" s="17" t="s">
        <v>1612</v>
      </c>
      <c r="G197" s="17" t="s">
        <v>1080</v>
      </c>
      <c r="H197" s="17"/>
      <c r="I197" s="207" t="s">
        <v>1615</v>
      </c>
      <c r="J197" s="17" t="s">
        <v>1614</v>
      </c>
      <c r="K197" s="213">
        <v>45610</v>
      </c>
      <c r="L197" s="214">
        <v>59000</v>
      </c>
      <c r="M197" s="205">
        <v>65239</v>
      </c>
      <c r="N197" s="215">
        <v>69000</v>
      </c>
      <c r="O197" s="215"/>
      <c r="P197" s="25" t="s">
        <v>1617</v>
      </c>
    </row>
    <row r="198" spans="1:18" s="212" customFormat="1" x14ac:dyDescent="0.3">
      <c r="A198" s="17" t="s">
        <v>1797</v>
      </c>
      <c r="B198" s="206">
        <v>45437</v>
      </c>
      <c r="C198" s="206" t="s">
        <v>1553</v>
      </c>
      <c r="D198" s="138" t="s">
        <v>1611</v>
      </c>
      <c r="E198" s="138" t="s">
        <v>73</v>
      </c>
      <c r="F198" s="17" t="s">
        <v>1613</v>
      </c>
      <c r="G198" s="17" t="s">
        <v>1080</v>
      </c>
      <c r="H198" s="17"/>
      <c r="I198" s="207" t="s">
        <v>740</v>
      </c>
      <c r="J198" s="17" t="s">
        <v>1614</v>
      </c>
      <c r="K198" s="213">
        <v>45610</v>
      </c>
      <c r="L198" s="205">
        <v>0</v>
      </c>
      <c r="M198" s="205">
        <v>0</v>
      </c>
      <c r="N198" s="205">
        <v>0</v>
      </c>
      <c r="O198" s="205"/>
      <c r="P198" s="25" t="s">
        <v>1616</v>
      </c>
    </row>
    <row r="199" spans="1:18" s="212" customFormat="1" ht="27.6" x14ac:dyDescent="0.3">
      <c r="A199" s="17" t="s">
        <v>1791</v>
      </c>
      <c r="B199" s="206">
        <v>45239</v>
      </c>
      <c r="C199" s="206" t="s">
        <v>1553</v>
      </c>
      <c r="D199" s="138" t="s">
        <v>1418</v>
      </c>
      <c r="E199" s="138" t="s">
        <v>345</v>
      </c>
      <c r="F199" s="17" t="s">
        <v>1420</v>
      </c>
      <c r="G199" s="17" t="s">
        <v>1080</v>
      </c>
      <c r="H199" s="207" t="s">
        <v>1422</v>
      </c>
      <c r="I199" s="208" t="s">
        <v>1423</v>
      </c>
      <c r="J199" s="216" t="s">
        <v>1798</v>
      </c>
      <c r="K199" s="213">
        <v>45611</v>
      </c>
      <c r="L199" s="214">
        <v>54000</v>
      </c>
      <c r="M199" s="205">
        <v>61380</v>
      </c>
      <c r="N199" s="205">
        <v>67000</v>
      </c>
      <c r="O199" s="205"/>
      <c r="P199" s="216" t="s">
        <v>1799</v>
      </c>
    </row>
    <row r="200" spans="1:18" s="212" customFormat="1" x14ac:dyDescent="0.3">
      <c r="A200" s="17" t="s">
        <v>1797</v>
      </c>
      <c r="B200" s="206">
        <v>45239</v>
      </c>
      <c r="C200" s="206" t="s">
        <v>1553</v>
      </c>
      <c r="D200" s="138" t="s">
        <v>1419</v>
      </c>
      <c r="E200" s="138" t="s">
        <v>73</v>
      </c>
      <c r="F200" s="17" t="s">
        <v>1421</v>
      </c>
      <c r="G200" s="17" t="s">
        <v>1080</v>
      </c>
      <c r="H200" s="207"/>
      <c r="I200" s="208" t="s">
        <v>740</v>
      </c>
      <c r="J200" s="216" t="s">
        <v>1798</v>
      </c>
      <c r="K200" s="213">
        <v>45611</v>
      </c>
      <c r="L200" s="214"/>
      <c r="M200" s="205">
        <v>0</v>
      </c>
      <c r="N200" s="205">
        <v>0</v>
      </c>
      <c r="O200" s="205"/>
      <c r="P200" s="216" t="s">
        <v>1799</v>
      </c>
    </row>
    <row r="201" spans="1:18" ht="27.6" x14ac:dyDescent="0.3">
      <c r="A201" s="17" t="s">
        <v>1791</v>
      </c>
      <c r="B201" s="206">
        <v>45388</v>
      </c>
      <c r="C201" s="206" t="s">
        <v>1546</v>
      </c>
      <c r="D201" s="138" t="s">
        <v>1562</v>
      </c>
      <c r="E201" s="138" t="s">
        <v>345</v>
      </c>
      <c r="F201" s="17" t="s">
        <v>1569</v>
      </c>
      <c r="G201" s="17" t="s">
        <v>154</v>
      </c>
      <c r="H201" s="207">
        <v>7490</v>
      </c>
      <c r="I201" s="208" t="s">
        <v>1567</v>
      </c>
      <c r="J201" s="216" t="s">
        <v>1800</v>
      </c>
      <c r="K201" s="213">
        <v>45615</v>
      </c>
      <c r="L201" s="214">
        <v>28910</v>
      </c>
      <c r="M201" s="205">
        <v>19400</v>
      </c>
      <c r="N201" s="205">
        <v>22900</v>
      </c>
      <c r="O201" s="205"/>
      <c r="P201" s="216" t="s">
        <v>1801</v>
      </c>
    </row>
    <row r="202" spans="1:18" x14ac:dyDescent="0.3">
      <c r="A202" s="17" t="s">
        <v>1791</v>
      </c>
      <c r="B202" s="206">
        <v>45388</v>
      </c>
      <c r="C202" s="206" t="s">
        <v>1566</v>
      </c>
      <c r="D202" s="138" t="s">
        <v>1563</v>
      </c>
      <c r="E202" s="138" t="s">
        <v>73</v>
      </c>
      <c r="F202" s="17"/>
      <c r="G202" s="17" t="s">
        <v>896</v>
      </c>
      <c r="H202" s="207"/>
      <c r="I202" s="208" t="s">
        <v>1065</v>
      </c>
      <c r="J202" s="216" t="s">
        <v>1800</v>
      </c>
      <c r="K202" s="213">
        <v>45615</v>
      </c>
      <c r="L202" s="214">
        <v>28910</v>
      </c>
      <c r="M202" s="205">
        <v>0</v>
      </c>
      <c r="N202" s="205">
        <v>0</v>
      </c>
      <c r="O202" s="205"/>
      <c r="P202" s="216" t="s">
        <v>1801</v>
      </c>
    </row>
    <row r="203" spans="1:18" x14ac:dyDescent="0.3">
      <c r="A203" s="25" t="s">
        <v>1506</v>
      </c>
      <c r="B203" s="24">
        <v>45351</v>
      </c>
      <c r="C203" s="24" t="s">
        <v>1551</v>
      </c>
      <c r="D203" s="82" t="s">
        <v>1505</v>
      </c>
      <c r="E203" s="82" t="s">
        <v>73</v>
      </c>
      <c r="F203" s="25"/>
      <c r="G203" s="25" t="s">
        <v>154</v>
      </c>
      <c r="H203" s="57"/>
      <c r="I203" s="146" t="s">
        <v>862</v>
      </c>
      <c r="J203" s="25" t="s">
        <v>1522</v>
      </c>
      <c r="K203" s="26">
        <v>45352</v>
      </c>
      <c r="L203" s="56">
        <v>0</v>
      </c>
      <c r="M203" s="56">
        <v>0</v>
      </c>
      <c r="N203" s="56">
        <v>0</v>
      </c>
      <c r="O203" s="56"/>
      <c r="P203" s="56"/>
    </row>
    <row r="204" spans="1:18" ht="27.6" x14ac:dyDescent="0.3">
      <c r="A204" s="17" t="s">
        <v>1791</v>
      </c>
      <c r="B204" s="206">
        <v>45351</v>
      </c>
      <c r="C204" s="206" t="s">
        <v>1551</v>
      </c>
      <c r="D204" s="138" t="s">
        <v>1486</v>
      </c>
      <c r="E204" s="138" t="s">
        <v>345</v>
      </c>
      <c r="F204" s="17" t="s">
        <v>1512</v>
      </c>
      <c r="G204" s="17" t="s">
        <v>154</v>
      </c>
      <c r="H204" s="207">
        <v>5470</v>
      </c>
      <c r="I204" s="208" t="s">
        <v>1507</v>
      </c>
      <c r="J204" s="216" t="s">
        <v>1522</v>
      </c>
      <c r="K204" s="213">
        <v>45603</v>
      </c>
      <c r="L204" s="214">
        <v>21000</v>
      </c>
      <c r="M204" s="205">
        <v>14200</v>
      </c>
      <c r="N204" s="205">
        <v>17000</v>
      </c>
      <c r="O204" s="205"/>
      <c r="P204" s="216" t="s">
        <v>1802</v>
      </c>
    </row>
    <row r="205" spans="1:18" s="212" customFormat="1" x14ac:dyDescent="0.3">
      <c r="A205" s="17" t="s">
        <v>1791</v>
      </c>
      <c r="B205" s="206">
        <v>44767</v>
      </c>
      <c r="C205" s="206"/>
      <c r="D205" s="138" t="s">
        <v>1225</v>
      </c>
      <c r="E205" s="138" t="s">
        <v>768</v>
      </c>
      <c r="F205" s="17" t="s">
        <v>1019</v>
      </c>
      <c r="G205" s="17" t="s">
        <v>9</v>
      </c>
      <c r="H205" s="207" t="s">
        <v>1021</v>
      </c>
      <c r="I205" s="208" t="s">
        <v>1020</v>
      </c>
      <c r="J205" s="17" t="s">
        <v>1013</v>
      </c>
      <c r="K205" s="213">
        <v>45555</v>
      </c>
      <c r="L205" s="214">
        <v>14000</v>
      </c>
      <c r="M205" s="205">
        <v>16000</v>
      </c>
      <c r="N205" s="205">
        <v>0</v>
      </c>
      <c r="O205" s="205"/>
      <c r="P205" s="216" t="s">
        <v>1803</v>
      </c>
    </row>
    <row r="206" spans="1:18" s="212" customFormat="1" x14ac:dyDescent="0.3">
      <c r="A206" s="17" t="s">
        <v>1791</v>
      </c>
      <c r="B206" s="206">
        <v>44767</v>
      </c>
      <c r="C206" s="206"/>
      <c r="D206" s="138" t="s">
        <v>1226</v>
      </c>
      <c r="E206" s="138" t="s">
        <v>73</v>
      </c>
      <c r="F206" s="17"/>
      <c r="G206" s="17" t="s">
        <v>9</v>
      </c>
      <c r="H206" s="17"/>
      <c r="I206" s="208" t="s">
        <v>1005</v>
      </c>
      <c r="J206" s="17" t="s">
        <v>1013</v>
      </c>
      <c r="K206" s="213">
        <v>45555</v>
      </c>
      <c r="L206" s="214"/>
      <c r="M206" s="205">
        <v>0</v>
      </c>
      <c r="N206" s="205">
        <v>0</v>
      </c>
      <c r="O206" s="205"/>
      <c r="P206" s="216" t="s">
        <v>1803</v>
      </c>
    </row>
    <row r="207" spans="1:18" x14ac:dyDescent="0.3">
      <c r="A207" s="70" t="s">
        <v>1850</v>
      </c>
      <c r="B207" s="79">
        <v>45470</v>
      </c>
      <c r="C207" s="70" t="s">
        <v>1566</v>
      </c>
      <c r="D207" s="93" t="s">
        <v>1499</v>
      </c>
      <c r="E207" s="93" t="s">
        <v>73</v>
      </c>
      <c r="F207" s="70"/>
      <c r="G207" s="70" t="s">
        <v>896</v>
      </c>
      <c r="H207" s="71"/>
      <c r="I207" s="127" t="s">
        <v>1062</v>
      </c>
      <c r="J207" s="70" t="s">
        <v>1845</v>
      </c>
      <c r="K207" s="210">
        <v>45629</v>
      </c>
      <c r="L207" s="214"/>
      <c r="M207" s="73">
        <v>455</v>
      </c>
      <c r="N207" s="93" t="s">
        <v>1651</v>
      </c>
      <c r="O207" s="93"/>
      <c r="P207" s="211" t="s">
        <v>1834</v>
      </c>
      <c r="Q207" s="184" t="s">
        <v>1796</v>
      </c>
      <c r="R207" s="70" t="s">
        <v>1653</v>
      </c>
    </row>
    <row r="208" spans="1:18" ht="27.6" x14ac:dyDescent="0.3">
      <c r="A208" s="70" t="s">
        <v>1850</v>
      </c>
      <c r="B208" s="79">
        <v>45469</v>
      </c>
      <c r="C208" s="70" t="s">
        <v>1551</v>
      </c>
      <c r="D208" s="93" t="s">
        <v>1638</v>
      </c>
      <c r="E208" s="93" t="s">
        <v>345</v>
      </c>
      <c r="F208" s="70" t="s">
        <v>1645</v>
      </c>
      <c r="G208" s="70" t="s">
        <v>154</v>
      </c>
      <c r="H208" s="71" t="s">
        <v>1631</v>
      </c>
      <c r="I208" s="127" t="s">
        <v>1567</v>
      </c>
      <c r="J208" s="70" t="s">
        <v>1845</v>
      </c>
      <c r="K208" s="72">
        <v>45614</v>
      </c>
      <c r="L208" s="214">
        <v>20500</v>
      </c>
      <c r="M208" s="73">
        <v>20000</v>
      </c>
      <c r="N208" s="73">
        <v>25000</v>
      </c>
      <c r="O208" s="73"/>
      <c r="P208" s="184" t="s">
        <v>1796</v>
      </c>
      <c r="Q208" s="93"/>
      <c r="R208" s="93"/>
    </row>
    <row r="209" spans="1:40" s="212" customFormat="1" ht="27.6" x14ac:dyDescent="0.3">
      <c r="A209" s="17" t="s">
        <v>1873</v>
      </c>
      <c r="B209" s="206">
        <v>45351</v>
      </c>
      <c r="C209" s="206" t="s">
        <v>1551</v>
      </c>
      <c r="D209" s="138" t="s">
        <v>1496</v>
      </c>
      <c r="E209" s="138" t="s">
        <v>345</v>
      </c>
      <c r="F209" s="17" t="s">
        <v>1517</v>
      </c>
      <c r="G209" s="17" t="s">
        <v>154</v>
      </c>
      <c r="H209" s="207">
        <v>5470</v>
      </c>
      <c r="I209" s="208" t="s">
        <v>1507</v>
      </c>
      <c r="J209" s="17" t="s">
        <v>1872</v>
      </c>
      <c r="K209" s="209">
        <v>45742</v>
      </c>
      <c r="L209" s="225">
        <v>17700</v>
      </c>
      <c r="M209" s="226">
        <v>14200</v>
      </c>
      <c r="N209" s="226">
        <v>17000</v>
      </c>
      <c r="O209" s="226"/>
      <c r="P209" s="228" t="s">
        <v>1875</v>
      </c>
      <c r="Q209" s="283" t="s">
        <v>1823</v>
      </c>
      <c r="R209" s="282" t="s">
        <v>1824</v>
      </c>
    </row>
    <row r="210" spans="1:40" s="212" customFormat="1" x14ac:dyDescent="0.3">
      <c r="A210" s="17" t="s">
        <v>1873</v>
      </c>
      <c r="B210" s="206">
        <v>45351</v>
      </c>
      <c r="C210" s="206" t="s">
        <v>1551</v>
      </c>
      <c r="D210" s="138" t="s">
        <v>1497</v>
      </c>
      <c r="E210" s="138" t="s">
        <v>73</v>
      </c>
      <c r="F210" s="17"/>
      <c r="G210" s="17" t="s">
        <v>154</v>
      </c>
      <c r="H210" s="207"/>
      <c r="I210" s="208" t="s">
        <v>862</v>
      </c>
      <c r="J210" s="17" t="s">
        <v>1872</v>
      </c>
      <c r="K210" s="209">
        <v>45742</v>
      </c>
      <c r="L210" s="225"/>
      <c r="M210" s="227"/>
      <c r="N210" s="227"/>
      <c r="O210" s="227"/>
      <c r="P210" s="228"/>
      <c r="Q210" s="283"/>
      <c r="R210" s="282"/>
    </row>
    <row r="211" spans="1:40" x14ac:dyDescent="0.3">
      <c r="A211" s="17" t="s">
        <v>1887</v>
      </c>
      <c r="B211" s="206">
        <v>45351</v>
      </c>
      <c r="C211" s="206"/>
      <c r="D211" s="138" t="s">
        <v>1483</v>
      </c>
      <c r="E211" s="138" t="s">
        <v>73</v>
      </c>
      <c r="F211" s="17"/>
      <c r="G211" s="17" t="s">
        <v>154</v>
      </c>
      <c r="H211" s="207"/>
      <c r="I211" s="208" t="s">
        <v>862</v>
      </c>
      <c r="J211" s="17" t="s">
        <v>1888</v>
      </c>
      <c r="K211" s="209">
        <v>45771</v>
      </c>
      <c r="L211" s="214"/>
      <c r="M211" s="205">
        <v>0</v>
      </c>
      <c r="N211" s="205">
        <v>0</v>
      </c>
      <c r="O211" s="245"/>
      <c r="P211" s="212"/>
    </row>
    <row r="212" spans="1:40" ht="27.6" x14ac:dyDescent="0.3">
      <c r="A212" s="17" t="s">
        <v>1887</v>
      </c>
      <c r="B212" s="206">
        <v>45351</v>
      </c>
      <c r="C212" s="206" t="s">
        <v>1551</v>
      </c>
      <c r="D212" s="138" t="s">
        <v>1484</v>
      </c>
      <c r="E212" s="138" t="s">
        <v>345</v>
      </c>
      <c r="F212" s="17" t="s">
        <v>1511</v>
      </c>
      <c r="G212" s="17" t="s">
        <v>154</v>
      </c>
      <c r="H212" s="207">
        <v>5470</v>
      </c>
      <c r="I212" s="208" t="s">
        <v>1507</v>
      </c>
      <c r="J212" s="17" t="s">
        <v>1888</v>
      </c>
      <c r="K212" s="209">
        <v>45771</v>
      </c>
      <c r="L212" s="214">
        <v>17500</v>
      </c>
      <c r="M212" s="205">
        <v>14200</v>
      </c>
      <c r="N212" s="205">
        <v>17000</v>
      </c>
      <c r="O212" s="205"/>
      <c r="P212" s="228" t="s">
        <v>1889</v>
      </c>
    </row>
    <row r="213" spans="1:40" ht="27.6" x14ac:dyDescent="0.3">
      <c r="A213" s="17" t="s">
        <v>1887</v>
      </c>
      <c r="B213" s="206">
        <v>45351</v>
      </c>
      <c r="C213" s="206"/>
      <c r="D213" s="138" t="s">
        <v>1498</v>
      </c>
      <c r="E213" s="138" t="s">
        <v>345</v>
      </c>
      <c r="F213" s="17" t="s">
        <v>1518</v>
      </c>
      <c r="G213" s="17" t="s">
        <v>154</v>
      </c>
      <c r="H213" s="207">
        <v>5470</v>
      </c>
      <c r="I213" s="208" t="s">
        <v>1507</v>
      </c>
      <c r="J213" s="17" t="s">
        <v>1888</v>
      </c>
      <c r="K213" s="209">
        <v>45771</v>
      </c>
      <c r="L213" s="214">
        <v>17500</v>
      </c>
      <c r="M213" s="205">
        <v>14200</v>
      </c>
      <c r="N213" s="205">
        <v>17000</v>
      </c>
      <c r="O213" s="205"/>
      <c r="P213" s="228" t="s">
        <v>1889</v>
      </c>
    </row>
    <row r="214" spans="1:40" x14ac:dyDescent="0.3">
      <c r="A214" s="17" t="s">
        <v>1900</v>
      </c>
      <c r="B214" s="206">
        <v>45351</v>
      </c>
      <c r="C214" s="206" t="s">
        <v>1551</v>
      </c>
      <c r="D214" s="138" t="s">
        <v>1493</v>
      </c>
      <c r="E214" s="138" t="s">
        <v>73</v>
      </c>
      <c r="F214" s="17"/>
      <c r="G214" s="17" t="s">
        <v>154</v>
      </c>
      <c r="H214" s="207"/>
      <c r="I214" s="208" t="s">
        <v>862</v>
      </c>
      <c r="J214" s="17" t="s">
        <v>1888</v>
      </c>
      <c r="K214" s="209">
        <v>45772</v>
      </c>
      <c r="L214" s="205">
        <v>0</v>
      </c>
      <c r="M214" s="205">
        <v>0</v>
      </c>
      <c r="N214" s="205">
        <v>0</v>
      </c>
      <c r="O214" s="205"/>
      <c r="P214" s="228"/>
      <c r="Q214" s="228" t="s">
        <v>1899</v>
      </c>
    </row>
    <row r="215" spans="1:40" s="70" customFormat="1" ht="12.75" customHeight="1" x14ac:dyDescent="0.3">
      <c r="A215" s="70" t="s">
        <v>1921</v>
      </c>
      <c r="B215" s="71">
        <v>45345</v>
      </c>
      <c r="C215" s="71"/>
      <c r="D215" s="93" t="s">
        <v>1466</v>
      </c>
      <c r="E215" s="93" t="s">
        <v>73</v>
      </c>
      <c r="F215" s="70" t="s">
        <v>1471</v>
      </c>
      <c r="G215" s="70" t="s">
        <v>896</v>
      </c>
      <c r="H215" s="80"/>
      <c r="I215" s="127" t="s">
        <v>1005</v>
      </c>
      <c r="J215" s="163" t="s">
        <v>1583</v>
      </c>
      <c r="K215" s="72">
        <v>45805</v>
      </c>
      <c r="L215" s="184" t="s">
        <v>1915</v>
      </c>
      <c r="M215" s="73"/>
      <c r="N215" s="184" t="s">
        <v>1915</v>
      </c>
      <c r="O215" s="184" t="s">
        <v>1920</v>
      </c>
      <c r="P215" s="184" t="s">
        <v>1919</v>
      </c>
      <c r="Q215" s="184" t="s">
        <v>1911</v>
      </c>
      <c r="R215" s="184" t="s">
        <v>1472</v>
      </c>
      <c r="S215" s="184"/>
    </row>
    <row r="216" spans="1:40" s="70" customFormat="1" ht="12.75" customHeight="1" x14ac:dyDescent="0.3">
      <c r="A216" s="70" t="s">
        <v>1921</v>
      </c>
      <c r="B216" s="71">
        <v>45345</v>
      </c>
      <c r="C216" s="71" t="s">
        <v>1551</v>
      </c>
      <c r="D216" s="93" t="s">
        <v>1465</v>
      </c>
      <c r="E216" s="93" t="s">
        <v>345</v>
      </c>
      <c r="F216" s="70" t="s">
        <v>1470</v>
      </c>
      <c r="G216" s="70" t="s">
        <v>154</v>
      </c>
      <c r="H216" s="80" t="s">
        <v>1468</v>
      </c>
      <c r="I216" s="127" t="s">
        <v>1469</v>
      </c>
      <c r="J216" s="163" t="s">
        <v>1583</v>
      </c>
      <c r="K216" s="72">
        <v>45805</v>
      </c>
      <c r="L216" s="73">
        <v>25000</v>
      </c>
      <c r="M216" s="73">
        <v>31000</v>
      </c>
      <c r="N216" s="184" t="s">
        <v>1915</v>
      </c>
      <c r="O216" s="184" t="s">
        <v>1920</v>
      </c>
      <c r="P216" s="184" t="s">
        <v>1916</v>
      </c>
      <c r="Q216" s="184" t="s">
        <v>1910</v>
      </c>
      <c r="R216" s="184"/>
      <c r="S216" s="184" t="s">
        <v>1890</v>
      </c>
      <c r="T216" s="70" t="s">
        <v>1473</v>
      </c>
    </row>
    <row r="217" spans="1:40" s="70" customFormat="1" ht="12.75" customHeight="1" x14ac:dyDescent="0.3">
      <c r="A217" s="70" t="s">
        <v>1928</v>
      </c>
      <c r="B217" s="71"/>
      <c r="C217" s="71"/>
      <c r="D217" s="93" t="s">
        <v>168</v>
      </c>
      <c r="E217" s="93" t="s">
        <v>345</v>
      </c>
      <c r="F217" s="70" t="s">
        <v>169</v>
      </c>
      <c r="G217" s="70" t="s">
        <v>9</v>
      </c>
      <c r="H217" s="80" t="s">
        <v>16</v>
      </c>
      <c r="I217" s="127" t="s">
        <v>1839</v>
      </c>
      <c r="J217" s="163" t="s">
        <v>1931</v>
      </c>
      <c r="K217" s="72">
        <v>45819</v>
      </c>
      <c r="L217" s="73">
        <v>10000</v>
      </c>
      <c r="M217" s="73">
        <v>19000</v>
      </c>
      <c r="N217" s="184">
        <v>0</v>
      </c>
      <c r="O217" s="184"/>
      <c r="P217" s="184"/>
      <c r="Q217" s="184" t="s">
        <v>1932</v>
      </c>
      <c r="R217" s="184" t="s">
        <v>1865</v>
      </c>
      <c r="S217" s="184" t="s">
        <v>1692</v>
      </c>
      <c r="T217" s="70" t="s">
        <v>982</v>
      </c>
      <c r="W217" s="70" t="s">
        <v>1057</v>
      </c>
      <c r="AH217" s="70">
        <v>0</v>
      </c>
      <c r="AI217" s="70">
        <v>0</v>
      </c>
      <c r="AJ217" s="70">
        <v>0</v>
      </c>
      <c r="AK217" s="70">
        <v>1</v>
      </c>
      <c r="AL217" s="70">
        <v>0</v>
      </c>
      <c r="AN217" s="70" t="s">
        <v>445</v>
      </c>
    </row>
    <row r="218" spans="1:40" s="70" customFormat="1" ht="12.75" customHeight="1" x14ac:dyDescent="0.3">
      <c r="A218" s="70" t="s">
        <v>1928</v>
      </c>
      <c r="B218" s="71"/>
      <c r="C218" s="71"/>
      <c r="D218" s="93" t="s">
        <v>170</v>
      </c>
      <c r="E218" s="93" t="s">
        <v>73</v>
      </c>
      <c r="F218" s="70" t="s">
        <v>171</v>
      </c>
      <c r="G218" s="70" t="s">
        <v>9</v>
      </c>
      <c r="H218" s="80" t="s">
        <v>234</v>
      </c>
      <c r="I218" s="127" t="s">
        <v>55</v>
      </c>
      <c r="J218" s="163" t="s">
        <v>1931</v>
      </c>
      <c r="K218" s="72">
        <v>45819</v>
      </c>
      <c r="L218" s="73" t="s">
        <v>1915</v>
      </c>
      <c r="M218" s="73">
        <v>1000</v>
      </c>
      <c r="N218" s="184">
        <v>0</v>
      </c>
      <c r="O218" s="184"/>
      <c r="P218" s="184"/>
      <c r="Q218" s="184" t="s">
        <v>1932</v>
      </c>
      <c r="R218" s="184" t="s">
        <v>1865</v>
      </c>
      <c r="S218" s="184" t="s">
        <v>1604</v>
      </c>
      <c r="T218" s="70" t="s">
        <v>351</v>
      </c>
    </row>
    <row r="219" spans="1:40" x14ac:dyDescent="0.3">
      <c r="L219" s="198"/>
    </row>
    <row r="220" spans="1:40" x14ac:dyDescent="0.3">
      <c r="L220" s="198"/>
    </row>
    <row r="221" spans="1:40" x14ac:dyDescent="0.3">
      <c r="L221" s="198"/>
    </row>
    <row r="222" spans="1:40" x14ac:dyDescent="0.3">
      <c r="L222" s="198"/>
    </row>
    <row r="223" spans="1:40" x14ac:dyDescent="0.3">
      <c r="L223" s="198"/>
    </row>
    <row r="224" spans="1:40" x14ac:dyDescent="0.3">
      <c r="L224" s="198"/>
    </row>
    <row r="225" spans="12:12" x14ac:dyDescent="0.3">
      <c r="L225" s="198"/>
    </row>
    <row r="226" spans="12:12" x14ac:dyDescent="0.3">
      <c r="L226" s="198"/>
    </row>
    <row r="227" spans="12:12" x14ac:dyDescent="0.3">
      <c r="L227" s="198"/>
    </row>
    <row r="228" spans="12:12" x14ac:dyDescent="0.3">
      <c r="L228" s="198"/>
    </row>
    <row r="229" spans="12:12" x14ac:dyDescent="0.3">
      <c r="L229" s="198"/>
    </row>
    <row r="230" spans="12:12" x14ac:dyDescent="0.3">
      <c r="L230" s="198"/>
    </row>
    <row r="231" spans="12:12" x14ac:dyDescent="0.3">
      <c r="L231" s="198"/>
    </row>
    <row r="232" spans="12:12" x14ac:dyDescent="0.3">
      <c r="L232" s="198"/>
    </row>
    <row r="233" spans="12:12" x14ac:dyDescent="0.3">
      <c r="L233" s="198"/>
    </row>
    <row r="234" spans="12:12" x14ac:dyDescent="0.3">
      <c r="L234" s="198"/>
    </row>
    <row r="235" spans="12:12" x14ac:dyDescent="0.3">
      <c r="L235" s="198"/>
    </row>
    <row r="236" spans="12:12" x14ac:dyDescent="0.3">
      <c r="L236" s="198"/>
    </row>
    <row r="237" spans="12:12" x14ac:dyDescent="0.3">
      <c r="L237" s="198"/>
    </row>
    <row r="238" spans="12:12" x14ac:dyDescent="0.3">
      <c r="L238" s="198"/>
    </row>
    <row r="239" spans="12:12" x14ac:dyDescent="0.3">
      <c r="L239" s="198"/>
    </row>
    <row r="240" spans="12:12" x14ac:dyDescent="0.3">
      <c r="L240" s="198"/>
    </row>
    <row r="241" spans="12:12" x14ac:dyDescent="0.3">
      <c r="L241" s="198"/>
    </row>
    <row r="242" spans="12:12" x14ac:dyDescent="0.3">
      <c r="L242" s="198"/>
    </row>
    <row r="243" spans="12:12" x14ac:dyDescent="0.3">
      <c r="L243" s="198"/>
    </row>
    <row r="244" spans="12:12" x14ac:dyDescent="0.3">
      <c r="L244" s="198"/>
    </row>
    <row r="245" spans="12:12" x14ac:dyDescent="0.3">
      <c r="L245" s="198"/>
    </row>
    <row r="246" spans="12:12" x14ac:dyDescent="0.3">
      <c r="L246" s="198"/>
    </row>
    <row r="247" spans="12:12" x14ac:dyDescent="0.3">
      <c r="L247" s="198"/>
    </row>
    <row r="248" spans="12:12" x14ac:dyDescent="0.3">
      <c r="L248" s="198"/>
    </row>
    <row r="249" spans="12:12" x14ac:dyDescent="0.3">
      <c r="L249" s="198"/>
    </row>
    <row r="250" spans="12:12" x14ac:dyDescent="0.3">
      <c r="L250" s="198"/>
    </row>
    <row r="251" spans="12:12" x14ac:dyDescent="0.3">
      <c r="L251" s="198"/>
    </row>
    <row r="252" spans="12:12" x14ac:dyDescent="0.3">
      <c r="L252" s="198"/>
    </row>
    <row r="253" spans="12:12" x14ac:dyDescent="0.3">
      <c r="L253" s="198"/>
    </row>
    <row r="254" spans="12:12" x14ac:dyDescent="0.3">
      <c r="L254" s="198"/>
    </row>
    <row r="255" spans="12:12" x14ac:dyDescent="0.3">
      <c r="L255" s="198"/>
    </row>
    <row r="256" spans="12:12" x14ac:dyDescent="0.3">
      <c r="L256" s="198"/>
    </row>
    <row r="257" spans="12:12" x14ac:dyDescent="0.3">
      <c r="L257" s="198"/>
    </row>
    <row r="258" spans="12:12" x14ac:dyDescent="0.3">
      <c r="L258" s="198"/>
    </row>
    <row r="259" spans="12:12" x14ac:dyDescent="0.3">
      <c r="L259" s="198"/>
    </row>
    <row r="260" spans="12:12" x14ac:dyDescent="0.3">
      <c r="L260" s="198"/>
    </row>
    <row r="261" spans="12:12" x14ac:dyDescent="0.3">
      <c r="L261" s="198"/>
    </row>
    <row r="262" spans="12:12" x14ac:dyDescent="0.3">
      <c r="L262" s="198"/>
    </row>
    <row r="263" spans="12:12" x14ac:dyDescent="0.3">
      <c r="L263" s="198"/>
    </row>
    <row r="264" spans="12:12" x14ac:dyDescent="0.3">
      <c r="L264" s="198"/>
    </row>
    <row r="265" spans="12:12" x14ac:dyDescent="0.3">
      <c r="L265" s="198"/>
    </row>
    <row r="266" spans="12:12" x14ac:dyDescent="0.3">
      <c r="L266" s="198"/>
    </row>
    <row r="267" spans="12:12" x14ac:dyDescent="0.3">
      <c r="L267" s="198"/>
    </row>
    <row r="268" spans="12:12" x14ac:dyDescent="0.3">
      <c r="L268" s="198"/>
    </row>
    <row r="269" spans="12:12" x14ac:dyDescent="0.3">
      <c r="L269" s="198"/>
    </row>
    <row r="270" spans="12:12" x14ac:dyDescent="0.3">
      <c r="L270" s="198"/>
    </row>
    <row r="271" spans="12:12" x14ac:dyDescent="0.3">
      <c r="L271" s="198"/>
    </row>
    <row r="272" spans="12:12" x14ac:dyDescent="0.3">
      <c r="L272" s="198"/>
    </row>
    <row r="273" spans="12:12" x14ac:dyDescent="0.3">
      <c r="L273" s="198"/>
    </row>
    <row r="274" spans="12:12" x14ac:dyDescent="0.3">
      <c r="L274" s="198"/>
    </row>
    <row r="275" spans="12:12" x14ac:dyDescent="0.3">
      <c r="L275" s="198"/>
    </row>
    <row r="276" spans="12:12" x14ac:dyDescent="0.3">
      <c r="L276" s="198"/>
    </row>
    <row r="277" spans="12:12" x14ac:dyDescent="0.3">
      <c r="L277" s="198"/>
    </row>
    <row r="278" spans="12:12" x14ac:dyDescent="0.3">
      <c r="L278" s="198"/>
    </row>
    <row r="279" spans="12:12" x14ac:dyDescent="0.3">
      <c r="L279" s="198"/>
    </row>
    <row r="280" spans="12:12" x14ac:dyDescent="0.3">
      <c r="L280" s="198"/>
    </row>
    <row r="281" spans="12:12" x14ac:dyDescent="0.3">
      <c r="L281" s="198"/>
    </row>
    <row r="282" spans="12:12" x14ac:dyDescent="0.3">
      <c r="L282" s="198"/>
    </row>
    <row r="283" spans="12:12" x14ac:dyDescent="0.3">
      <c r="L283" s="198"/>
    </row>
    <row r="284" spans="12:12" x14ac:dyDescent="0.3">
      <c r="L284" s="198"/>
    </row>
    <row r="285" spans="12:12" x14ac:dyDescent="0.3">
      <c r="L285" s="198"/>
    </row>
    <row r="286" spans="12:12" x14ac:dyDescent="0.3">
      <c r="L286" s="198"/>
    </row>
    <row r="287" spans="12:12" x14ac:dyDescent="0.3">
      <c r="L287" s="198"/>
    </row>
    <row r="288" spans="12:12" x14ac:dyDescent="0.3">
      <c r="L288" s="198"/>
    </row>
    <row r="289" spans="12:12" x14ac:dyDescent="0.3">
      <c r="L289" s="198"/>
    </row>
    <row r="290" spans="12:12" x14ac:dyDescent="0.3">
      <c r="L290" s="198"/>
    </row>
    <row r="291" spans="12:12" x14ac:dyDescent="0.3">
      <c r="L291" s="198"/>
    </row>
    <row r="292" spans="12:12" x14ac:dyDescent="0.3">
      <c r="L292" s="198"/>
    </row>
    <row r="293" spans="12:12" x14ac:dyDescent="0.3">
      <c r="L293" s="198"/>
    </row>
    <row r="294" spans="12:12" x14ac:dyDescent="0.3">
      <c r="L294" s="198"/>
    </row>
    <row r="295" spans="12:12" x14ac:dyDescent="0.3">
      <c r="L295" s="198"/>
    </row>
    <row r="296" spans="12:12" x14ac:dyDescent="0.3">
      <c r="L296" s="198"/>
    </row>
    <row r="297" spans="12:12" x14ac:dyDescent="0.3">
      <c r="L297" s="198"/>
    </row>
    <row r="298" spans="12:12" x14ac:dyDescent="0.3">
      <c r="L298" s="198"/>
    </row>
    <row r="299" spans="12:12" x14ac:dyDescent="0.3">
      <c r="L299" s="198"/>
    </row>
    <row r="300" spans="12:12" x14ac:dyDescent="0.3">
      <c r="L300" s="198"/>
    </row>
    <row r="301" spans="12:12" x14ac:dyDescent="0.3">
      <c r="L301" s="198"/>
    </row>
    <row r="302" spans="12:12" x14ac:dyDescent="0.3">
      <c r="L302" s="198"/>
    </row>
    <row r="303" spans="12:12" x14ac:dyDescent="0.3">
      <c r="L303" s="198"/>
    </row>
    <row r="304" spans="12:12" x14ac:dyDescent="0.3">
      <c r="L304" s="198"/>
    </row>
    <row r="305" spans="12:12" x14ac:dyDescent="0.3">
      <c r="L305" s="198"/>
    </row>
    <row r="306" spans="12:12" x14ac:dyDescent="0.3">
      <c r="L306" s="198"/>
    </row>
    <row r="307" spans="12:12" x14ac:dyDescent="0.3">
      <c r="L307" s="198"/>
    </row>
    <row r="308" spans="12:12" x14ac:dyDescent="0.3">
      <c r="L308" s="198"/>
    </row>
    <row r="309" spans="12:12" x14ac:dyDescent="0.3">
      <c r="L309" s="198"/>
    </row>
    <row r="310" spans="12:12" x14ac:dyDescent="0.3">
      <c r="L310" s="198"/>
    </row>
    <row r="311" spans="12:12" x14ac:dyDescent="0.3">
      <c r="L311" s="198"/>
    </row>
    <row r="312" spans="12:12" x14ac:dyDescent="0.3">
      <c r="L312" s="198"/>
    </row>
    <row r="313" spans="12:12" x14ac:dyDescent="0.3">
      <c r="L313" s="198"/>
    </row>
    <row r="314" spans="12:12" x14ac:dyDescent="0.3">
      <c r="L314" s="198"/>
    </row>
    <row r="315" spans="12:12" x14ac:dyDescent="0.3">
      <c r="L315" s="198"/>
    </row>
    <row r="316" spans="12:12" x14ac:dyDescent="0.3">
      <c r="L316" s="198"/>
    </row>
    <row r="317" spans="12:12" x14ac:dyDescent="0.3">
      <c r="L317" s="198"/>
    </row>
    <row r="318" spans="12:12" x14ac:dyDescent="0.3">
      <c r="L318" s="198"/>
    </row>
    <row r="319" spans="12:12" x14ac:dyDescent="0.3">
      <c r="L319" s="198"/>
    </row>
    <row r="320" spans="12:12" x14ac:dyDescent="0.3">
      <c r="L320" s="198"/>
    </row>
    <row r="321" spans="12:12" x14ac:dyDescent="0.3">
      <c r="L321" s="198"/>
    </row>
    <row r="322" spans="12:12" x14ac:dyDescent="0.3">
      <c r="L322" s="198"/>
    </row>
    <row r="323" spans="12:12" x14ac:dyDescent="0.3">
      <c r="L323" s="198"/>
    </row>
    <row r="324" spans="12:12" x14ac:dyDescent="0.3">
      <c r="L324" s="198"/>
    </row>
    <row r="325" spans="12:12" x14ac:dyDescent="0.3">
      <c r="L325" s="198"/>
    </row>
    <row r="326" spans="12:12" x14ac:dyDescent="0.3">
      <c r="L326" s="198"/>
    </row>
    <row r="327" spans="12:12" x14ac:dyDescent="0.3">
      <c r="L327" s="198"/>
    </row>
    <row r="328" spans="12:12" x14ac:dyDescent="0.3">
      <c r="L328" s="198"/>
    </row>
    <row r="329" spans="12:12" x14ac:dyDescent="0.3">
      <c r="L329" s="198"/>
    </row>
    <row r="330" spans="12:12" x14ac:dyDescent="0.3">
      <c r="L330" s="198"/>
    </row>
    <row r="331" spans="12:12" x14ac:dyDescent="0.3">
      <c r="L331" s="198"/>
    </row>
    <row r="332" spans="12:12" x14ac:dyDescent="0.3">
      <c r="L332" s="198"/>
    </row>
    <row r="333" spans="12:12" x14ac:dyDescent="0.3">
      <c r="L333" s="198"/>
    </row>
    <row r="334" spans="12:12" x14ac:dyDescent="0.3">
      <c r="L334" s="198"/>
    </row>
    <row r="335" spans="12:12" x14ac:dyDescent="0.3">
      <c r="L335" s="198"/>
    </row>
    <row r="336" spans="12:12" x14ac:dyDescent="0.3">
      <c r="L336" s="198"/>
    </row>
    <row r="337" spans="12:12" x14ac:dyDescent="0.3">
      <c r="L337" s="198"/>
    </row>
    <row r="338" spans="12:12" x14ac:dyDescent="0.3">
      <c r="L338" s="198"/>
    </row>
    <row r="339" spans="12:12" x14ac:dyDescent="0.3">
      <c r="L339" s="198"/>
    </row>
    <row r="340" spans="12:12" x14ac:dyDescent="0.3">
      <c r="L340" s="198"/>
    </row>
    <row r="341" spans="12:12" x14ac:dyDescent="0.3">
      <c r="L341" s="198"/>
    </row>
    <row r="342" spans="12:12" x14ac:dyDescent="0.3">
      <c r="L342" s="198"/>
    </row>
    <row r="343" spans="12:12" x14ac:dyDescent="0.3">
      <c r="L343" s="198"/>
    </row>
    <row r="344" spans="12:12" x14ac:dyDescent="0.3">
      <c r="L344" s="198"/>
    </row>
    <row r="345" spans="12:12" x14ac:dyDescent="0.3">
      <c r="L345" s="198"/>
    </row>
    <row r="346" spans="12:12" x14ac:dyDescent="0.3">
      <c r="L346" s="198"/>
    </row>
    <row r="347" spans="12:12" x14ac:dyDescent="0.3">
      <c r="L347" s="198"/>
    </row>
    <row r="348" spans="12:12" x14ac:dyDescent="0.3">
      <c r="L348" s="198"/>
    </row>
    <row r="349" spans="12:12" x14ac:dyDescent="0.3">
      <c r="L349" s="198"/>
    </row>
    <row r="350" spans="12:12" x14ac:dyDescent="0.3">
      <c r="L350" s="198"/>
    </row>
    <row r="351" spans="12:12" x14ac:dyDescent="0.3">
      <c r="L351" s="198"/>
    </row>
    <row r="352" spans="12:12" x14ac:dyDescent="0.3">
      <c r="L352" s="198"/>
    </row>
    <row r="353" spans="12:12" x14ac:dyDescent="0.3">
      <c r="L353" s="198"/>
    </row>
    <row r="354" spans="12:12" x14ac:dyDescent="0.3">
      <c r="L354" s="198"/>
    </row>
    <row r="355" spans="12:12" x14ac:dyDescent="0.3">
      <c r="L355" s="198"/>
    </row>
    <row r="356" spans="12:12" x14ac:dyDescent="0.3">
      <c r="L356" s="198"/>
    </row>
    <row r="357" spans="12:12" x14ac:dyDescent="0.3">
      <c r="L357" s="198"/>
    </row>
    <row r="358" spans="12:12" x14ac:dyDescent="0.3">
      <c r="L358" s="198"/>
    </row>
    <row r="359" spans="12:12" x14ac:dyDescent="0.3">
      <c r="L359" s="198"/>
    </row>
    <row r="360" spans="12:12" x14ac:dyDescent="0.3">
      <c r="L360" s="198"/>
    </row>
    <row r="361" spans="12:12" x14ac:dyDescent="0.3">
      <c r="L361" s="198"/>
    </row>
    <row r="362" spans="12:12" x14ac:dyDescent="0.3">
      <c r="L362" s="198"/>
    </row>
    <row r="363" spans="12:12" x14ac:dyDescent="0.3">
      <c r="L363" s="198"/>
    </row>
    <row r="364" spans="12:12" x14ac:dyDescent="0.3">
      <c r="L364" s="198"/>
    </row>
    <row r="365" spans="12:12" x14ac:dyDescent="0.3">
      <c r="L365" s="198"/>
    </row>
    <row r="366" spans="12:12" x14ac:dyDescent="0.3">
      <c r="L366" s="198"/>
    </row>
    <row r="367" spans="12:12" x14ac:dyDescent="0.3">
      <c r="L367" s="198"/>
    </row>
    <row r="368" spans="12:12" x14ac:dyDescent="0.3">
      <c r="L368" s="198"/>
    </row>
    <row r="369" spans="12:12" x14ac:dyDescent="0.3">
      <c r="L369" s="198"/>
    </row>
    <row r="370" spans="12:12" x14ac:dyDescent="0.3">
      <c r="L370" s="198"/>
    </row>
    <row r="371" spans="12:12" x14ac:dyDescent="0.3">
      <c r="L371" s="198"/>
    </row>
    <row r="372" spans="12:12" x14ac:dyDescent="0.3">
      <c r="L372" s="198"/>
    </row>
    <row r="373" spans="12:12" x14ac:dyDescent="0.3">
      <c r="L373" s="198"/>
    </row>
    <row r="374" spans="12:12" x14ac:dyDescent="0.3">
      <c r="L374" s="198"/>
    </row>
    <row r="375" spans="12:12" x14ac:dyDescent="0.3">
      <c r="L375" s="198"/>
    </row>
    <row r="376" spans="12:12" x14ac:dyDescent="0.3">
      <c r="L376" s="198"/>
    </row>
    <row r="377" spans="12:12" x14ac:dyDescent="0.3">
      <c r="L377" s="198"/>
    </row>
    <row r="378" spans="12:12" x14ac:dyDescent="0.3">
      <c r="L378" s="198"/>
    </row>
    <row r="379" spans="12:12" x14ac:dyDescent="0.3">
      <c r="L379" s="198"/>
    </row>
    <row r="380" spans="12:12" x14ac:dyDescent="0.3">
      <c r="L380" s="198"/>
    </row>
    <row r="381" spans="12:12" x14ac:dyDescent="0.3">
      <c r="L381" s="198"/>
    </row>
    <row r="382" spans="12:12" x14ac:dyDescent="0.3">
      <c r="L382" s="198"/>
    </row>
    <row r="383" spans="12:12" x14ac:dyDescent="0.3">
      <c r="L383" s="198"/>
    </row>
    <row r="384" spans="12:12" x14ac:dyDescent="0.3">
      <c r="L384" s="198"/>
    </row>
    <row r="385" spans="12:12" x14ac:dyDescent="0.3">
      <c r="L385" s="198"/>
    </row>
    <row r="386" spans="12:12" x14ac:dyDescent="0.3">
      <c r="L386" s="198"/>
    </row>
    <row r="387" spans="12:12" x14ac:dyDescent="0.3">
      <c r="L387" s="198"/>
    </row>
    <row r="388" spans="12:12" x14ac:dyDescent="0.3">
      <c r="L388" s="198"/>
    </row>
    <row r="389" spans="12:12" x14ac:dyDescent="0.3">
      <c r="L389" s="198"/>
    </row>
    <row r="390" spans="12:12" x14ac:dyDescent="0.3">
      <c r="L390" s="198"/>
    </row>
    <row r="391" spans="12:12" x14ac:dyDescent="0.3">
      <c r="L391" s="198"/>
    </row>
    <row r="392" spans="12:12" x14ac:dyDescent="0.3">
      <c r="L392" s="198"/>
    </row>
    <row r="393" spans="12:12" x14ac:dyDescent="0.3">
      <c r="L393" s="198"/>
    </row>
    <row r="394" spans="12:12" x14ac:dyDescent="0.3">
      <c r="L394" s="198"/>
    </row>
    <row r="395" spans="12:12" x14ac:dyDescent="0.3">
      <c r="L395" s="198"/>
    </row>
    <row r="396" spans="12:12" x14ac:dyDescent="0.3">
      <c r="L396" s="198"/>
    </row>
    <row r="397" spans="12:12" x14ac:dyDescent="0.3">
      <c r="L397" s="198"/>
    </row>
    <row r="398" spans="12:12" x14ac:dyDescent="0.3">
      <c r="L398" s="198"/>
    </row>
    <row r="399" spans="12:12" x14ac:dyDescent="0.3">
      <c r="L399" s="198"/>
    </row>
    <row r="400" spans="12:12" x14ac:dyDescent="0.3">
      <c r="L400" s="198"/>
    </row>
    <row r="401" spans="12:12" x14ac:dyDescent="0.3">
      <c r="L401" s="198"/>
    </row>
    <row r="402" spans="12:12" x14ac:dyDescent="0.3">
      <c r="L402" s="198"/>
    </row>
    <row r="403" spans="12:12" x14ac:dyDescent="0.3">
      <c r="L403" s="198"/>
    </row>
    <row r="404" spans="12:12" x14ac:dyDescent="0.3">
      <c r="L404" s="198"/>
    </row>
    <row r="405" spans="12:12" x14ac:dyDescent="0.3">
      <c r="L405" s="198"/>
    </row>
    <row r="406" spans="12:12" x14ac:dyDescent="0.3">
      <c r="L406" s="198"/>
    </row>
    <row r="407" spans="12:12" x14ac:dyDescent="0.3">
      <c r="L407" s="198"/>
    </row>
    <row r="408" spans="12:12" x14ac:dyDescent="0.3">
      <c r="L408" s="198"/>
    </row>
    <row r="409" spans="12:12" x14ac:dyDescent="0.3">
      <c r="L409" s="198"/>
    </row>
    <row r="410" spans="12:12" x14ac:dyDescent="0.3">
      <c r="L410" s="198"/>
    </row>
    <row r="411" spans="12:12" x14ac:dyDescent="0.3">
      <c r="L411" s="198"/>
    </row>
    <row r="412" spans="12:12" x14ac:dyDescent="0.3">
      <c r="L412" s="198"/>
    </row>
    <row r="413" spans="12:12" x14ac:dyDescent="0.3">
      <c r="L413" s="198"/>
    </row>
    <row r="414" spans="12:12" x14ac:dyDescent="0.3">
      <c r="L414" s="198"/>
    </row>
    <row r="415" spans="12:12" x14ac:dyDescent="0.3">
      <c r="L415" s="198"/>
    </row>
    <row r="416" spans="12:12" x14ac:dyDescent="0.3">
      <c r="L416" s="198"/>
    </row>
    <row r="417" spans="12:12" x14ac:dyDescent="0.3">
      <c r="L417" s="198"/>
    </row>
    <row r="418" spans="12:12" x14ac:dyDescent="0.3">
      <c r="L418" s="198"/>
    </row>
    <row r="419" spans="12:12" x14ac:dyDescent="0.3">
      <c r="L419" s="198"/>
    </row>
    <row r="420" spans="12:12" x14ac:dyDescent="0.3">
      <c r="L420" s="198"/>
    </row>
    <row r="421" spans="12:12" x14ac:dyDescent="0.3">
      <c r="L421" s="198"/>
    </row>
    <row r="422" spans="12:12" x14ac:dyDescent="0.3">
      <c r="L422" s="198"/>
    </row>
    <row r="423" spans="12:12" x14ac:dyDescent="0.3">
      <c r="L423" s="198"/>
    </row>
    <row r="424" spans="12:12" x14ac:dyDescent="0.3">
      <c r="L424" s="198"/>
    </row>
    <row r="425" spans="12:12" x14ac:dyDescent="0.3">
      <c r="L425" s="198"/>
    </row>
    <row r="426" spans="12:12" x14ac:dyDescent="0.3">
      <c r="L426" s="198"/>
    </row>
    <row r="427" spans="12:12" x14ac:dyDescent="0.3">
      <c r="L427" s="198"/>
    </row>
    <row r="428" spans="12:12" x14ac:dyDescent="0.3">
      <c r="L428" s="198"/>
    </row>
    <row r="429" spans="12:12" x14ac:dyDescent="0.3">
      <c r="L429" s="198"/>
    </row>
    <row r="430" spans="12:12" x14ac:dyDescent="0.3">
      <c r="L430" s="198"/>
    </row>
    <row r="431" spans="12:12" x14ac:dyDescent="0.3">
      <c r="L431" s="198"/>
    </row>
    <row r="432" spans="12:12" x14ac:dyDescent="0.3">
      <c r="L432" s="198"/>
    </row>
    <row r="433" spans="12:12" x14ac:dyDescent="0.3">
      <c r="L433" s="198"/>
    </row>
    <row r="434" spans="12:12" x14ac:dyDescent="0.3">
      <c r="L434" s="198"/>
    </row>
    <row r="435" spans="12:12" x14ac:dyDescent="0.3">
      <c r="L435" s="198"/>
    </row>
    <row r="436" spans="12:12" x14ac:dyDescent="0.3">
      <c r="L436" s="198"/>
    </row>
    <row r="437" spans="12:12" x14ac:dyDescent="0.3">
      <c r="L437" s="198"/>
    </row>
    <row r="438" spans="12:12" x14ac:dyDescent="0.3">
      <c r="L438" s="198"/>
    </row>
    <row r="439" spans="12:12" x14ac:dyDescent="0.3">
      <c r="L439" s="198"/>
    </row>
    <row r="440" spans="12:12" x14ac:dyDescent="0.3">
      <c r="L440" s="198"/>
    </row>
    <row r="441" spans="12:12" x14ac:dyDescent="0.3">
      <c r="L441" s="198"/>
    </row>
    <row r="442" spans="12:12" x14ac:dyDescent="0.3">
      <c r="L442" s="198"/>
    </row>
    <row r="443" spans="12:12" x14ac:dyDescent="0.3">
      <c r="L443" s="198"/>
    </row>
    <row r="444" spans="12:12" x14ac:dyDescent="0.3">
      <c r="L444" s="198"/>
    </row>
    <row r="445" spans="12:12" x14ac:dyDescent="0.3">
      <c r="L445" s="198"/>
    </row>
    <row r="446" spans="12:12" x14ac:dyDescent="0.3">
      <c r="L446" s="198"/>
    </row>
    <row r="447" spans="12:12" x14ac:dyDescent="0.3">
      <c r="L447" s="198"/>
    </row>
    <row r="448" spans="12:12" x14ac:dyDescent="0.3">
      <c r="L448" s="198"/>
    </row>
    <row r="449" spans="12:12" x14ac:dyDescent="0.3">
      <c r="L449" s="198"/>
    </row>
    <row r="450" spans="12:12" x14ac:dyDescent="0.3">
      <c r="L450" s="198"/>
    </row>
    <row r="451" spans="12:12" x14ac:dyDescent="0.3">
      <c r="L451" s="198"/>
    </row>
    <row r="452" spans="12:12" x14ac:dyDescent="0.3">
      <c r="L452" s="198"/>
    </row>
    <row r="453" spans="12:12" x14ac:dyDescent="0.3">
      <c r="L453" s="198"/>
    </row>
    <row r="454" spans="12:12" x14ac:dyDescent="0.3">
      <c r="L454" s="198"/>
    </row>
    <row r="455" spans="12:12" x14ac:dyDescent="0.3">
      <c r="L455" s="198"/>
    </row>
    <row r="456" spans="12:12" x14ac:dyDescent="0.3">
      <c r="L456" s="198"/>
    </row>
    <row r="457" spans="12:12" x14ac:dyDescent="0.3">
      <c r="L457" s="198"/>
    </row>
    <row r="458" spans="12:12" x14ac:dyDescent="0.3">
      <c r="L458" s="198"/>
    </row>
    <row r="459" spans="12:12" x14ac:dyDescent="0.3">
      <c r="L459" s="198"/>
    </row>
    <row r="460" spans="12:12" x14ac:dyDescent="0.3">
      <c r="L460" s="198"/>
    </row>
    <row r="461" spans="12:12" x14ac:dyDescent="0.3">
      <c r="L461" s="198"/>
    </row>
    <row r="462" spans="12:12" x14ac:dyDescent="0.3">
      <c r="L462" s="198"/>
    </row>
    <row r="463" spans="12:12" x14ac:dyDescent="0.3">
      <c r="L463" s="198"/>
    </row>
    <row r="464" spans="12:12" x14ac:dyDescent="0.3">
      <c r="L464" s="198"/>
    </row>
    <row r="465" spans="12:12" x14ac:dyDescent="0.3">
      <c r="L465" s="198"/>
    </row>
    <row r="466" spans="12:12" x14ac:dyDescent="0.3">
      <c r="L466" s="198"/>
    </row>
    <row r="467" spans="12:12" x14ac:dyDescent="0.3">
      <c r="L467" s="198"/>
    </row>
    <row r="468" spans="12:12" x14ac:dyDescent="0.3">
      <c r="L468" s="198"/>
    </row>
    <row r="469" spans="12:12" x14ac:dyDescent="0.3">
      <c r="L469" s="198"/>
    </row>
    <row r="470" spans="12:12" x14ac:dyDescent="0.3">
      <c r="L470" s="198"/>
    </row>
    <row r="471" spans="12:12" x14ac:dyDescent="0.3">
      <c r="L471" s="198"/>
    </row>
    <row r="472" spans="12:12" x14ac:dyDescent="0.3">
      <c r="L472" s="198"/>
    </row>
    <row r="473" spans="12:12" x14ac:dyDescent="0.3">
      <c r="L473" s="198"/>
    </row>
    <row r="474" spans="12:12" x14ac:dyDescent="0.3">
      <c r="L474" s="198"/>
    </row>
    <row r="475" spans="12:12" x14ac:dyDescent="0.3">
      <c r="L475" s="198"/>
    </row>
    <row r="476" spans="12:12" x14ac:dyDescent="0.3">
      <c r="L476" s="198"/>
    </row>
    <row r="477" spans="12:12" x14ac:dyDescent="0.3">
      <c r="L477" s="198"/>
    </row>
    <row r="478" spans="12:12" x14ac:dyDescent="0.3">
      <c r="L478" s="198"/>
    </row>
    <row r="479" spans="12:12" x14ac:dyDescent="0.3">
      <c r="L479" s="198"/>
    </row>
    <row r="480" spans="12:12" x14ac:dyDescent="0.3">
      <c r="L480" s="198"/>
    </row>
    <row r="481" spans="12:12" x14ac:dyDescent="0.3">
      <c r="L481" s="198"/>
    </row>
    <row r="482" spans="12:12" x14ac:dyDescent="0.3">
      <c r="L482" s="198"/>
    </row>
    <row r="483" spans="12:12" x14ac:dyDescent="0.3">
      <c r="L483" s="198"/>
    </row>
    <row r="484" spans="12:12" x14ac:dyDescent="0.3">
      <c r="L484" s="198"/>
    </row>
    <row r="485" spans="12:12" x14ac:dyDescent="0.3">
      <c r="L485" s="198"/>
    </row>
    <row r="486" spans="12:12" x14ac:dyDescent="0.3">
      <c r="L486" s="198"/>
    </row>
    <row r="487" spans="12:12" x14ac:dyDescent="0.3">
      <c r="L487" s="198"/>
    </row>
    <row r="488" spans="12:12" x14ac:dyDescent="0.3">
      <c r="L488" s="198"/>
    </row>
    <row r="489" spans="12:12" x14ac:dyDescent="0.3">
      <c r="L489" s="198"/>
    </row>
    <row r="490" spans="12:12" x14ac:dyDescent="0.3">
      <c r="L490" s="198"/>
    </row>
    <row r="491" spans="12:12" x14ac:dyDescent="0.3">
      <c r="L491" s="198"/>
    </row>
    <row r="492" spans="12:12" x14ac:dyDescent="0.3">
      <c r="L492" s="198"/>
    </row>
    <row r="493" spans="12:12" x14ac:dyDescent="0.3">
      <c r="L493" s="198"/>
    </row>
    <row r="494" spans="12:12" x14ac:dyDescent="0.3">
      <c r="L494" s="198"/>
    </row>
    <row r="495" spans="12:12" x14ac:dyDescent="0.3">
      <c r="L495" s="198"/>
    </row>
    <row r="496" spans="12:12" x14ac:dyDescent="0.3">
      <c r="L496" s="198"/>
    </row>
    <row r="497" spans="12:12" x14ac:dyDescent="0.3">
      <c r="L497" s="198"/>
    </row>
    <row r="498" spans="12:12" x14ac:dyDescent="0.3">
      <c r="L498" s="198"/>
    </row>
    <row r="499" spans="12:12" x14ac:dyDescent="0.3">
      <c r="L499" s="198"/>
    </row>
    <row r="500" spans="12:12" x14ac:dyDescent="0.3">
      <c r="L500" s="198"/>
    </row>
    <row r="501" spans="12:12" x14ac:dyDescent="0.3">
      <c r="L501" s="198"/>
    </row>
    <row r="502" spans="12:12" x14ac:dyDescent="0.3">
      <c r="L502" s="198"/>
    </row>
    <row r="503" spans="12:12" x14ac:dyDescent="0.3">
      <c r="L503" s="198"/>
    </row>
    <row r="504" spans="12:12" x14ac:dyDescent="0.3">
      <c r="L504" s="198"/>
    </row>
    <row r="505" spans="12:12" x14ac:dyDescent="0.3">
      <c r="L505" s="198"/>
    </row>
    <row r="506" spans="12:12" x14ac:dyDescent="0.3">
      <c r="L506" s="198"/>
    </row>
    <row r="507" spans="12:12" x14ac:dyDescent="0.3">
      <c r="L507" s="198"/>
    </row>
    <row r="508" spans="12:12" x14ac:dyDescent="0.3">
      <c r="L508" s="198"/>
    </row>
    <row r="509" spans="12:12" x14ac:dyDescent="0.3">
      <c r="L509" s="198"/>
    </row>
    <row r="510" spans="12:12" x14ac:dyDescent="0.3">
      <c r="L510" s="198"/>
    </row>
    <row r="511" spans="12:12" x14ac:dyDescent="0.3">
      <c r="L511" s="198"/>
    </row>
    <row r="512" spans="12:12" x14ac:dyDescent="0.3">
      <c r="L512" s="198"/>
    </row>
    <row r="513" spans="12:12" x14ac:dyDescent="0.3">
      <c r="L513" s="198"/>
    </row>
    <row r="514" spans="12:12" x14ac:dyDescent="0.3">
      <c r="L514" s="198"/>
    </row>
    <row r="515" spans="12:12" x14ac:dyDescent="0.3">
      <c r="L515" s="198"/>
    </row>
    <row r="516" spans="12:12" x14ac:dyDescent="0.3">
      <c r="L516" s="198"/>
    </row>
    <row r="517" spans="12:12" x14ac:dyDescent="0.3">
      <c r="L517" s="198"/>
    </row>
    <row r="518" spans="12:12" x14ac:dyDescent="0.3">
      <c r="L518" s="198"/>
    </row>
    <row r="519" spans="12:12" x14ac:dyDescent="0.3">
      <c r="L519" s="198"/>
    </row>
    <row r="520" spans="12:12" x14ac:dyDescent="0.3">
      <c r="L520" s="198"/>
    </row>
    <row r="521" spans="12:12" x14ac:dyDescent="0.3">
      <c r="L521" s="198"/>
    </row>
    <row r="522" spans="12:12" x14ac:dyDescent="0.3">
      <c r="L522" s="198"/>
    </row>
    <row r="523" spans="12:12" x14ac:dyDescent="0.3">
      <c r="L523" s="198"/>
    </row>
    <row r="524" spans="12:12" x14ac:dyDescent="0.3">
      <c r="L524" s="198"/>
    </row>
    <row r="525" spans="12:12" x14ac:dyDescent="0.3">
      <c r="L525" s="198"/>
    </row>
    <row r="526" spans="12:12" x14ac:dyDescent="0.3">
      <c r="L526" s="198"/>
    </row>
    <row r="527" spans="12:12" x14ac:dyDescent="0.3">
      <c r="L527" s="198"/>
    </row>
    <row r="528" spans="12:12" x14ac:dyDescent="0.3">
      <c r="L528" s="198"/>
    </row>
    <row r="529" spans="12:12" x14ac:dyDescent="0.3">
      <c r="L529" s="198"/>
    </row>
    <row r="530" spans="12:12" x14ac:dyDescent="0.3">
      <c r="L530" s="198"/>
    </row>
    <row r="531" spans="12:12" x14ac:dyDescent="0.3">
      <c r="L531" s="198"/>
    </row>
    <row r="532" spans="12:12" x14ac:dyDescent="0.3">
      <c r="L532" s="198"/>
    </row>
    <row r="533" spans="12:12" x14ac:dyDescent="0.3">
      <c r="L533" s="198"/>
    </row>
    <row r="534" spans="12:12" x14ac:dyDescent="0.3">
      <c r="L534" s="198"/>
    </row>
    <row r="535" spans="12:12" x14ac:dyDescent="0.3">
      <c r="L535" s="198"/>
    </row>
    <row r="536" spans="12:12" x14ac:dyDescent="0.3">
      <c r="L536" s="198"/>
    </row>
    <row r="537" spans="12:12" x14ac:dyDescent="0.3">
      <c r="L537" s="198"/>
    </row>
    <row r="538" spans="12:12" x14ac:dyDescent="0.3">
      <c r="L538" s="198"/>
    </row>
    <row r="539" spans="12:12" x14ac:dyDescent="0.3">
      <c r="L539" s="198"/>
    </row>
    <row r="540" spans="12:12" x14ac:dyDescent="0.3">
      <c r="L540" s="198"/>
    </row>
    <row r="541" spans="12:12" x14ac:dyDescent="0.3">
      <c r="L541" s="198"/>
    </row>
    <row r="542" spans="12:12" x14ac:dyDescent="0.3">
      <c r="L542" s="198"/>
    </row>
    <row r="543" spans="12:12" x14ac:dyDescent="0.3">
      <c r="L543" s="198"/>
    </row>
    <row r="544" spans="12:12" x14ac:dyDescent="0.3">
      <c r="L544" s="198"/>
    </row>
    <row r="545" spans="12:12" x14ac:dyDescent="0.3">
      <c r="L545" s="198"/>
    </row>
    <row r="546" spans="12:12" x14ac:dyDescent="0.3">
      <c r="L546" s="198"/>
    </row>
    <row r="547" spans="12:12" x14ac:dyDescent="0.3">
      <c r="L547" s="198"/>
    </row>
    <row r="548" spans="12:12" x14ac:dyDescent="0.3">
      <c r="L548" s="198"/>
    </row>
    <row r="549" spans="12:12" x14ac:dyDescent="0.3">
      <c r="L549" s="198"/>
    </row>
    <row r="550" spans="12:12" x14ac:dyDescent="0.3">
      <c r="L550" s="198"/>
    </row>
    <row r="551" spans="12:12" x14ac:dyDescent="0.3">
      <c r="L551" s="198"/>
    </row>
    <row r="552" spans="12:12" x14ac:dyDescent="0.3">
      <c r="L552" s="198"/>
    </row>
    <row r="553" spans="12:12" x14ac:dyDescent="0.3">
      <c r="L553" s="198"/>
    </row>
    <row r="554" spans="12:12" x14ac:dyDescent="0.3">
      <c r="L554" s="198"/>
    </row>
    <row r="555" spans="12:12" x14ac:dyDescent="0.3">
      <c r="L555" s="198"/>
    </row>
    <row r="556" spans="12:12" x14ac:dyDescent="0.3">
      <c r="L556" s="198"/>
    </row>
    <row r="557" spans="12:12" x14ac:dyDescent="0.3">
      <c r="L557" s="198"/>
    </row>
    <row r="558" spans="12:12" x14ac:dyDescent="0.3">
      <c r="L558" s="198"/>
    </row>
    <row r="559" spans="12:12" x14ac:dyDescent="0.3">
      <c r="L559" s="198"/>
    </row>
    <row r="560" spans="12:12" x14ac:dyDescent="0.3">
      <c r="L560" s="198"/>
    </row>
    <row r="561" spans="12:12" x14ac:dyDescent="0.3">
      <c r="L561" s="198"/>
    </row>
    <row r="562" spans="12:12" x14ac:dyDescent="0.3">
      <c r="L562" s="198"/>
    </row>
    <row r="563" spans="12:12" x14ac:dyDescent="0.3">
      <c r="L563" s="198"/>
    </row>
    <row r="564" spans="12:12" x14ac:dyDescent="0.3">
      <c r="L564" s="198"/>
    </row>
    <row r="565" spans="12:12" x14ac:dyDescent="0.3">
      <c r="L565" s="198"/>
    </row>
    <row r="566" spans="12:12" x14ac:dyDescent="0.3">
      <c r="L566" s="198"/>
    </row>
    <row r="567" spans="12:12" x14ac:dyDescent="0.3">
      <c r="L567" s="198"/>
    </row>
    <row r="568" spans="12:12" x14ac:dyDescent="0.3">
      <c r="L568" s="198"/>
    </row>
    <row r="569" spans="12:12" x14ac:dyDescent="0.3">
      <c r="L569" s="198"/>
    </row>
    <row r="570" spans="12:12" x14ac:dyDescent="0.3">
      <c r="L570" s="198"/>
    </row>
    <row r="571" spans="12:12" x14ac:dyDescent="0.3">
      <c r="L571" s="198"/>
    </row>
    <row r="572" spans="12:12" x14ac:dyDescent="0.3">
      <c r="L572" s="198"/>
    </row>
    <row r="573" spans="12:12" x14ac:dyDescent="0.3">
      <c r="L573" s="198"/>
    </row>
    <row r="574" spans="12:12" x14ac:dyDescent="0.3">
      <c r="L574" s="198"/>
    </row>
    <row r="575" spans="12:12" x14ac:dyDescent="0.3">
      <c r="L575" s="198"/>
    </row>
    <row r="576" spans="12:12" x14ac:dyDescent="0.3">
      <c r="L576" s="198"/>
    </row>
    <row r="577" spans="12:12" x14ac:dyDescent="0.3">
      <c r="L577" s="198"/>
    </row>
    <row r="578" spans="12:12" x14ac:dyDescent="0.3">
      <c r="L578" s="198"/>
    </row>
    <row r="579" spans="12:12" x14ac:dyDescent="0.3">
      <c r="L579" s="198"/>
    </row>
    <row r="580" spans="12:12" x14ac:dyDescent="0.3">
      <c r="L580" s="198"/>
    </row>
    <row r="581" spans="12:12" x14ac:dyDescent="0.3">
      <c r="L581" s="198"/>
    </row>
    <row r="582" spans="12:12" x14ac:dyDescent="0.3">
      <c r="L582" s="198"/>
    </row>
    <row r="583" spans="12:12" x14ac:dyDescent="0.3">
      <c r="L583" s="198"/>
    </row>
    <row r="584" spans="12:12" x14ac:dyDescent="0.3">
      <c r="L584" s="198"/>
    </row>
    <row r="585" spans="12:12" x14ac:dyDescent="0.3">
      <c r="L585" s="198"/>
    </row>
    <row r="586" spans="12:12" x14ac:dyDescent="0.3">
      <c r="L586" s="198"/>
    </row>
    <row r="587" spans="12:12" x14ac:dyDescent="0.3">
      <c r="L587" s="198"/>
    </row>
    <row r="588" spans="12:12" x14ac:dyDescent="0.3">
      <c r="L588" s="198"/>
    </row>
    <row r="589" spans="12:12" x14ac:dyDescent="0.3">
      <c r="L589" s="198"/>
    </row>
    <row r="590" spans="12:12" x14ac:dyDescent="0.3">
      <c r="L590" s="198"/>
    </row>
    <row r="591" spans="12:12" x14ac:dyDescent="0.3">
      <c r="L591" s="198"/>
    </row>
    <row r="592" spans="12:12" x14ac:dyDescent="0.3">
      <c r="L592" s="198"/>
    </row>
    <row r="593" spans="12:12" x14ac:dyDescent="0.3">
      <c r="L593" s="198"/>
    </row>
    <row r="594" spans="12:12" x14ac:dyDescent="0.3">
      <c r="L594" s="198"/>
    </row>
    <row r="595" spans="12:12" x14ac:dyDescent="0.3">
      <c r="L595" s="198"/>
    </row>
    <row r="596" spans="12:12" x14ac:dyDescent="0.3">
      <c r="L596" s="198"/>
    </row>
    <row r="597" spans="12:12" x14ac:dyDescent="0.3">
      <c r="L597" s="198"/>
    </row>
    <row r="598" spans="12:12" x14ac:dyDescent="0.3">
      <c r="L598" s="198"/>
    </row>
    <row r="599" spans="12:12" x14ac:dyDescent="0.3">
      <c r="L599" s="198"/>
    </row>
    <row r="600" spans="12:12" x14ac:dyDescent="0.3">
      <c r="L600" s="198"/>
    </row>
    <row r="601" spans="12:12" x14ac:dyDescent="0.3">
      <c r="L601" s="198"/>
    </row>
    <row r="602" spans="12:12" x14ac:dyDescent="0.3">
      <c r="L602" s="198"/>
    </row>
    <row r="603" spans="12:12" x14ac:dyDescent="0.3">
      <c r="L603" s="198"/>
    </row>
    <row r="604" spans="12:12" x14ac:dyDescent="0.3">
      <c r="L604" s="198"/>
    </row>
    <row r="605" spans="12:12" x14ac:dyDescent="0.3">
      <c r="L605" s="198"/>
    </row>
    <row r="606" spans="12:12" x14ac:dyDescent="0.3">
      <c r="L606" s="198"/>
    </row>
    <row r="607" spans="12:12" x14ac:dyDescent="0.3">
      <c r="L607" s="198"/>
    </row>
    <row r="608" spans="12:12" x14ac:dyDescent="0.3">
      <c r="L608" s="198"/>
    </row>
    <row r="609" spans="12:12" x14ac:dyDescent="0.3">
      <c r="L609" s="198"/>
    </row>
    <row r="610" spans="12:12" x14ac:dyDescent="0.3">
      <c r="L610" s="198"/>
    </row>
    <row r="611" spans="12:12" x14ac:dyDescent="0.3">
      <c r="L611" s="198"/>
    </row>
    <row r="612" spans="12:12" x14ac:dyDescent="0.3">
      <c r="L612" s="198"/>
    </row>
    <row r="613" spans="12:12" x14ac:dyDescent="0.3">
      <c r="L613" s="198"/>
    </row>
    <row r="614" spans="12:12" x14ac:dyDescent="0.3">
      <c r="L614" s="198"/>
    </row>
    <row r="615" spans="12:12" x14ac:dyDescent="0.3">
      <c r="L615" s="198"/>
    </row>
    <row r="616" spans="12:12" x14ac:dyDescent="0.3">
      <c r="L616" s="198"/>
    </row>
    <row r="617" spans="12:12" x14ac:dyDescent="0.3">
      <c r="L617" s="198"/>
    </row>
    <row r="618" spans="12:12" x14ac:dyDescent="0.3">
      <c r="L618" s="198"/>
    </row>
    <row r="619" spans="12:12" x14ac:dyDescent="0.3">
      <c r="L619" s="198"/>
    </row>
    <row r="620" spans="12:12" x14ac:dyDescent="0.3">
      <c r="L620" s="198"/>
    </row>
    <row r="621" spans="12:12" x14ac:dyDescent="0.3">
      <c r="L621" s="198"/>
    </row>
    <row r="622" spans="12:12" x14ac:dyDescent="0.3">
      <c r="L622" s="198"/>
    </row>
    <row r="623" spans="12:12" x14ac:dyDescent="0.3">
      <c r="L623" s="198"/>
    </row>
    <row r="624" spans="12:12" x14ac:dyDescent="0.3">
      <c r="L624" s="198"/>
    </row>
    <row r="625" spans="12:12" x14ac:dyDescent="0.3">
      <c r="L625" s="198"/>
    </row>
    <row r="626" spans="12:12" x14ac:dyDescent="0.3">
      <c r="L626" s="198"/>
    </row>
    <row r="627" spans="12:12" x14ac:dyDescent="0.3">
      <c r="L627" s="198"/>
    </row>
    <row r="628" spans="12:12" x14ac:dyDescent="0.3">
      <c r="L628" s="198"/>
    </row>
    <row r="629" spans="12:12" x14ac:dyDescent="0.3">
      <c r="L629" s="198"/>
    </row>
    <row r="630" spans="12:12" x14ac:dyDescent="0.3">
      <c r="L630" s="198"/>
    </row>
    <row r="631" spans="12:12" x14ac:dyDescent="0.3">
      <c r="L631" s="198"/>
    </row>
    <row r="632" spans="12:12" x14ac:dyDescent="0.3">
      <c r="L632" s="198"/>
    </row>
    <row r="633" spans="12:12" x14ac:dyDescent="0.3">
      <c r="L633" s="198"/>
    </row>
    <row r="634" spans="12:12" x14ac:dyDescent="0.3">
      <c r="L634" s="198"/>
    </row>
    <row r="635" spans="12:12" x14ac:dyDescent="0.3">
      <c r="L635" s="198"/>
    </row>
    <row r="636" spans="12:12" x14ac:dyDescent="0.3">
      <c r="L636" s="198"/>
    </row>
    <row r="637" spans="12:12" x14ac:dyDescent="0.3">
      <c r="L637" s="198"/>
    </row>
    <row r="638" spans="12:12" x14ac:dyDescent="0.3">
      <c r="L638" s="198"/>
    </row>
    <row r="639" spans="12:12" x14ac:dyDescent="0.3">
      <c r="L639" s="198"/>
    </row>
    <row r="640" spans="12:12" x14ac:dyDescent="0.3">
      <c r="L640" s="198"/>
    </row>
    <row r="641" spans="12:12" x14ac:dyDescent="0.3">
      <c r="L641" s="198"/>
    </row>
    <row r="642" spans="12:12" x14ac:dyDescent="0.3">
      <c r="L642" s="198"/>
    </row>
    <row r="643" spans="12:12" x14ac:dyDescent="0.3">
      <c r="L643" s="198"/>
    </row>
    <row r="644" spans="12:12" x14ac:dyDescent="0.3">
      <c r="L644" s="198"/>
    </row>
    <row r="645" spans="12:12" x14ac:dyDescent="0.3">
      <c r="L645" s="198"/>
    </row>
    <row r="646" spans="12:12" x14ac:dyDescent="0.3">
      <c r="L646" s="198"/>
    </row>
    <row r="647" spans="12:12" x14ac:dyDescent="0.3">
      <c r="L647" s="198"/>
    </row>
    <row r="648" spans="12:12" x14ac:dyDescent="0.3">
      <c r="L648" s="198"/>
    </row>
    <row r="649" spans="12:12" x14ac:dyDescent="0.3">
      <c r="L649" s="198"/>
    </row>
    <row r="650" spans="12:12" x14ac:dyDescent="0.3">
      <c r="L650" s="198"/>
    </row>
    <row r="651" spans="12:12" x14ac:dyDescent="0.3">
      <c r="L651" s="198"/>
    </row>
    <row r="652" spans="12:12" x14ac:dyDescent="0.3">
      <c r="L652" s="198"/>
    </row>
    <row r="653" spans="12:12" x14ac:dyDescent="0.3">
      <c r="L653" s="198"/>
    </row>
    <row r="654" spans="12:12" x14ac:dyDescent="0.3">
      <c r="L654" s="198"/>
    </row>
    <row r="655" spans="12:12" x14ac:dyDescent="0.3">
      <c r="L655" s="198"/>
    </row>
    <row r="656" spans="12:12" x14ac:dyDescent="0.3">
      <c r="L656" s="198"/>
    </row>
    <row r="657" spans="12:12" x14ac:dyDescent="0.3">
      <c r="L657" s="198"/>
    </row>
    <row r="658" spans="12:12" x14ac:dyDescent="0.3">
      <c r="L658" s="198"/>
    </row>
    <row r="659" spans="12:12" x14ac:dyDescent="0.3">
      <c r="L659" s="198"/>
    </row>
    <row r="660" spans="12:12" x14ac:dyDescent="0.3">
      <c r="L660" s="198"/>
    </row>
    <row r="661" spans="12:12" x14ac:dyDescent="0.3">
      <c r="L661" s="198"/>
    </row>
    <row r="662" spans="12:12" x14ac:dyDescent="0.3">
      <c r="L662" s="198"/>
    </row>
    <row r="663" spans="12:12" x14ac:dyDescent="0.3">
      <c r="L663" s="198"/>
    </row>
    <row r="664" spans="12:12" x14ac:dyDescent="0.3">
      <c r="L664" s="198"/>
    </row>
    <row r="665" spans="12:12" x14ac:dyDescent="0.3">
      <c r="L665" s="198"/>
    </row>
    <row r="666" spans="12:12" x14ac:dyDescent="0.3">
      <c r="L666" s="198"/>
    </row>
    <row r="667" spans="12:12" x14ac:dyDescent="0.3">
      <c r="L667" s="198"/>
    </row>
    <row r="668" spans="12:12" x14ac:dyDescent="0.3">
      <c r="L668" s="198"/>
    </row>
    <row r="669" spans="12:12" x14ac:dyDescent="0.3">
      <c r="L669" s="198"/>
    </row>
    <row r="670" spans="12:12" x14ac:dyDescent="0.3">
      <c r="L670" s="198"/>
    </row>
    <row r="671" spans="12:12" x14ac:dyDescent="0.3">
      <c r="L671" s="198"/>
    </row>
    <row r="672" spans="12:12" x14ac:dyDescent="0.3">
      <c r="L672" s="198"/>
    </row>
    <row r="673" spans="12:12" x14ac:dyDescent="0.3">
      <c r="L673" s="198"/>
    </row>
    <row r="674" spans="12:12" x14ac:dyDescent="0.3">
      <c r="L674" s="198"/>
    </row>
    <row r="675" spans="12:12" x14ac:dyDescent="0.3">
      <c r="L675" s="198"/>
    </row>
    <row r="676" spans="12:12" x14ac:dyDescent="0.3">
      <c r="L676" s="198"/>
    </row>
    <row r="677" spans="12:12" x14ac:dyDescent="0.3">
      <c r="L677" s="198"/>
    </row>
    <row r="678" spans="12:12" x14ac:dyDescent="0.3">
      <c r="L678" s="198"/>
    </row>
    <row r="679" spans="12:12" x14ac:dyDescent="0.3">
      <c r="L679" s="198"/>
    </row>
    <row r="680" spans="12:12" x14ac:dyDescent="0.3">
      <c r="L680" s="198"/>
    </row>
    <row r="681" spans="12:12" x14ac:dyDescent="0.3">
      <c r="L681" s="198"/>
    </row>
    <row r="682" spans="12:12" x14ac:dyDescent="0.3">
      <c r="L682" s="198"/>
    </row>
    <row r="683" spans="12:12" x14ac:dyDescent="0.3">
      <c r="L683" s="198"/>
    </row>
    <row r="684" spans="12:12" x14ac:dyDescent="0.3">
      <c r="L684" s="198"/>
    </row>
    <row r="685" spans="12:12" x14ac:dyDescent="0.3">
      <c r="L685" s="198"/>
    </row>
    <row r="686" spans="12:12" x14ac:dyDescent="0.3">
      <c r="L686" s="198"/>
    </row>
    <row r="687" spans="12:12" x14ac:dyDescent="0.3">
      <c r="L687" s="198"/>
    </row>
    <row r="688" spans="12:12" x14ac:dyDescent="0.3">
      <c r="L688" s="198"/>
    </row>
    <row r="689" spans="12:12" x14ac:dyDescent="0.3">
      <c r="L689" s="198"/>
    </row>
    <row r="690" spans="12:12" x14ac:dyDescent="0.3">
      <c r="L690" s="198"/>
    </row>
    <row r="691" spans="12:12" x14ac:dyDescent="0.3">
      <c r="L691" s="198"/>
    </row>
    <row r="692" spans="12:12" x14ac:dyDescent="0.3">
      <c r="L692" s="198"/>
    </row>
    <row r="693" spans="12:12" x14ac:dyDescent="0.3">
      <c r="L693" s="198"/>
    </row>
    <row r="694" spans="12:12" x14ac:dyDescent="0.3">
      <c r="L694" s="198"/>
    </row>
    <row r="695" spans="12:12" x14ac:dyDescent="0.3">
      <c r="L695" s="198"/>
    </row>
    <row r="696" spans="12:12" x14ac:dyDescent="0.3">
      <c r="L696" s="198"/>
    </row>
    <row r="697" spans="12:12" x14ac:dyDescent="0.3">
      <c r="L697" s="198"/>
    </row>
    <row r="698" spans="12:12" x14ac:dyDescent="0.3">
      <c r="L698" s="198"/>
    </row>
    <row r="699" spans="12:12" x14ac:dyDescent="0.3">
      <c r="L699" s="198"/>
    </row>
    <row r="700" spans="12:12" x14ac:dyDescent="0.3">
      <c r="L700" s="198"/>
    </row>
    <row r="701" spans="12:12" x14ac:dyDescent="0.3">
      <c r="L701" s="198"/>
    </row>
    <row r="702" spans="12:12" x14ac:dyDescent="0.3">
      <c r="L702" s="198"/>
    </row>
    <row r="703" spans="12:12" x14ac:dyDescent="0.3">
      <c r="L703" s="198"/>
    </row>
    <row r="704" spans="12:12" x14ac:dyDescent="0.3">
      <c r="L704" s="198"/>
    </row>
    <row r="705" spans="12:12" x14ac:dyDescent="0.3">
      <c r="L705" s="198"/>
    </row>
    <row r="706" spans="12:12" x14ac:dyDescent="0.3">
      <c r="L706" s="198"/>
    </row>
    <row r="707" spans="12:12" x14ac:dyDescent="0.3">
      <c r="L707" s="198"/>
    </row>
    <row r="708" spans="12:12" x14ac:dyDescent="0.3">
      <c r="L708" s="198"/>
    </row>
    <row r="709" spans="12:12" x14ac:dyDescent="0.3">
      <c r="L709" s="198"/>
    </row>
    <row r="710" spans="12:12" x14ac:dyDescent="0.3">
      <c r="L710" s="198"/>
    </row>
    <row r="711" spans="12:12" x14ac:dyDescent="0.3">
      <c r="L711" s="198"/>
    </row>
    <row r="712" spans="12:12" x14ac:dyDescent="0.3">
      <c r="L712" s="198"/>
    </row>
    <row r="713" spans="12:12" x14ac:dyDescent="0.3">
      <c r="L713" s="198"/>
    </row>
    <row r="714" spans="12:12" x14ac:dyDescent="0.3">
      <c r="L714" s="198"/>
    </row>
    <row r="715" spans="12:12" x14ac:dyDescent="0.3">
      <c r="L715" s="198"/>
    </row>
    <row r="716" spans="12:12" x14ac:dyDescent="0.3">
      <c r="L716" s="198"/>
    </row>
    <row r="717" spans="12:12" x14ac:dyDescent="0.3">
      <c r="L717" s="198"/>
    </row>
    <row r="718" spans="12:12" x14ac:dyDescent="0.3">
      <c r="L718" s="198"/>
    </row>
    <row r="719" spans="12:12" x14ac:dyDescent="0.3">
      <c r="L719" s="198"/>
    </row>
    <row r="720" spans="12:12" x14ac:dyDescent="0.3">
      <c r="L720" s="198"/>
    </row>
    <row r="721" spans="12:12" x14ac:dyDescent="0.3">
      <c r="L721" s="198"/>
    </row>
    <row r="722" spans="12:12" x14ac:dyDescent="0.3">
      <c r="L722" s="198"/>
    </row>
    <row r="723" spans="12:12" x14ac:dyDescent="0.3">
      <c r="L723" s="198"/>
    </row>
    <row r="724" spans="12:12" x14ac:dyDescent="0.3">
      <c r="L724" s="198"/>
    </row>
    <row r="725" spans="12:12" x14ac:dyDescent="0.3">
      <c r="L725" s="198"/>
    </row>
    <row r="726" spans="12:12" x14ac:dyDescent="0.3">
      <c r="L726" s="198"/>
    </row>
    <row r="727" spans="12:12" x14ac:dyDescent="0.3">
      <c r="L727" s="198"/>
    </row>
    <row r="728" spans="12:12" x14ac:dyDescent="0.3">
      <c r="L728" s="198"/>
    </row>
    <row r="729" spans="12:12" x14ac:dyDescent="0.3">
      <c r="L729" s="198"/>
    </row>
    <row r="730" spans="12:12" x14ac:dyDescent="0.3">
      <c r="L730" s="198"/>
    </row>
    <row r="731" spans="12:12" x14ac:dyDescent="0.3">
      <c r="L731" s="198"/>
    </row>
    <row r="732" spans="12:12" x14ac:dyDescent="0.3">
      <c r="L732" s="198"/>
    </row>
    <row r="733" spans="12:12" x14ac:dyDescent="0.3">
      <c r="L733" s="198"/>
    </row>
    <row r="734" spans="12:12" x14ac:dyDescent="0.3">
      <c r="L734" s="198"/>
    </row>
    <row r="735" spans="12:12" x14ac:dyDescent="0.3">
      <c r="L735" s="198"/>
    </row>
    <row r="736" spans="12:12" x14ac:dyDescent="0.3">
      <c r="L736" s="198"/>
    </row>
    <row r="737" spans="12:12" x14ac:dyDescent="0.3">
      <c r="L737" s="198"/>
    </row>
    <row r="738" spans="12:12" x14ac:dyDescent="0.3">
      <c r="L738" s="198"/>
    </row>
    <row r="739" spans="12:12" x14ac:dyDescent="0.3">
      <c r="L739" s="198"/>
    </row>
    <row r="740" spans="12:12" x14ac:dyDescent="0.3">
      <c r="L740" s="198"/>
    </row>
    <row r="741" spans="12:12" x14ac:dyDescent="0.3">
      <c r="L741" s="198"/>
    </row>
    <row r="742" spans="12:12" x14ac:dyDescent="0.3">
      <c r="L742" s="198"/>
    </row>
    <row r="743" spans="12:12" x14ac:dyDescent="0.3">
      <c r="L743" s="198"/>
    </row>
    <row r="744" spans="12:12" x14ac:dyDescent="0.3">
      <c r="L744" s="198"/>
    </row>
    <row r="745" spans="12:12" x14ac:dyDescent="0.3">
      <c r="L745" s="198"/>
    </row>
    <row r="746" spans="12:12" x14ac:dyDescent="0.3">
      <c r="L746" s="198"/>
    </row>
    <row r="747" spans="12:12" x14ac:dyDescent="0.3">
      <c r="L747" s="198"/>
    </row>
    <row r="748" spans="12:12" x14ac:dyDescent="0.3">
      <c r="L748" s="198"/>
    </row>
    <row r="749" spans="12:12" x14ac:dyDescent="0.3">
      <c r="L749" s="198"/>
    </row>
    <row r="750" spans="12:12" x14ac:dyDescent="0.3">
      <c r="L750" s="198"/>
    </row>
    <row r="751" spans="12:12" x14ac:dyDescent="0.3">
      <c r="L751" s="198"/>
    </row>
    <row r="752" spans="12:12" x14ac:dyDescent="0.3">
      <c r="L752" s="198"/>
    </row>
    <row r="753" spans="12:12" x14ac:dyDescent="0.3">
      <c r="L753" s="198"/>
    </row>
    <row r="754" spans="12:12" x14ac:dyDescent="0.3">
      <c r="L754" s="198"/>
    </row>
    <row r="755" spans="12:12" x14ac:dyDescent="0.3">
      <c r="L755" s="198"/>
    </row>
    <row r="756" spans="12:12" x14ac:dyDescent="0.3">
      <c r="L756" s="198"/>
    </row>
    <row r="757" spans="12:12" x14ac:dyDescent="0.3">
      <c r="L757" s="198"/>
    </row>
    <row r="758" spans="12:12" x14ac:dyDescent="0.3">
      <c r="L758" s="198"/>
    </row>
    <row r="759" spans="12:12" x14ac:dyDescent="0.3">
      <c r="L759" s="198"/>
    </row>
    <row r="760" spans="12:12" x14ac:dyDescent="0.3">
      <c r="L760" s="198"/>
    </row>
    <row r="761" spans="12:12" x14ac:dyDescent="0.3">
      <c r="L761" s="198"/>
    </row>
    <row r="762" spans="12:12" x14ac:dyDescent="0.3">
      <c r="L762" s="198"/>
    </row>
    <row r="763" spans="12:12" x14ac:dyDescent="0.3">
      <c r="L763" s="198"/>
    </row>
    <row r="764" spans="12:12" x14ac:dyDescent="0.3">
      <c r="L764" s="198"/>
    </row>
    <row r="765" spans="12:12" x14ac:dyDescent="0.3">
      <c r="L765" s="198"/>
    </row>
    <row r="766" spans="12:12" x14ac:dyDescent="0.3">
      <c r="L766" s="198"/>
    </row>
    <row r="767" spans="12:12" x14ac:dyDescent="0.3">
      <c r="L767" s="198"/>
    </row>
    <row r="768" spans="12:12" x14ac:dyDescent="0.3">
      <c r="L768" s="198"/>
    </row>
    <row r="769" spans="12:12" x14ac:dyDescent="0.3">
      <c r="L769" s="198"/>
    </row>
    <row r="770" spans="12:12" x14ac:dyDescent="0.3">
      <c r="L770" s="198"/>
    </row>
    <row r="771" spans="12:12" x14ac:dyDescent="0.3">
      <c r="L771" s="198"/>
    </row>
    <row r="772" spans="12:12" x14ac:dyDescent="0.3">
      <c r="L772" s="198"/>
    </row>
    <row r="773" spans="12:12" x14ac:dyDescent="0.3">
      <c r="L773" s="198"/>
    </row>
    <row r="774" spans="12:12" x14ac:dyDescent="0.3">
      <c r="L774" s="198"/>
    </row>
    <row r="775" spans="12:12" x14ac:dyDescent="0.3">
      <c r="L775" s="198"/>
    </row>
    <row r="776" spans="12:12" x14ac:dyDescent="0.3">
      <c r="L776" s="198"/>
    </row>
    <row r="777" spans="12:12" x14ac:dyDescent="0.3">
      <c r="L777" s="198"/>
    </row>
    <row r="778" spans="12:12" x14ac:dyDescent="0.3">
      <c r="L778" s="198"/>
    </row>
    <row r="779" spans="12:12" x14ac:dyDescent="0.3">
      <c r="L779" s="198"/>
    </row>
    <row r="780" spans="12:12" x14ac:dyDescent="0.3">
      <c r="L780" s="198"/>
    </row>
    <row r="781" spans="12:12" x14ac:dyDescent="0.3">
      <c r="L781" s="198"/>
    </row>
    <row r="782" spans="12:12" x14ac:dyDescent="0.3">
      <c r="L782" s="198"/>
    </row>
    <row r="783" spans="12:12" x14ac:dyDescent="0.3">
      <c r="L783" s="198"/>
    </row>
    <row r="784" spans="12:12" x14ac:dyDescent="0.3">
      <c r="L784" s="198"/>
    </row>
    <row r="785" spans="12:12" x14ac:dyDescent="0.3">
      <c r="L785" s="198"/>
    </row>
    <row r="786" spans="12:12" x14ac:dyDescent="0.3">
      <c r="L786" s="198"/>
    </row>
    <row r="787" spans="12:12" x14ac:dyDescent="0.3">
      <c r="L787" s="198"/>
    </row>
    <row r="788" spans="12:12" x14ac:dyDescent="0.3">
      <c r="L788" s="198"/>
    </row>
    <row r="789" spans="12:12" x14ac:dyDescent="0.3">
      <c r="L789" s="198"/>
    </row>
    <row r="790" spans="12:12" x14ac:dyDescent="0.3">
      <c r="L790" s="198"/>
    </row>
    <row r="791" spans="12:12" x14ac:dyDescent="0.3">
      <c r="L791" s="198"/>
    </row>
    <row r="792" spans="12:12" x14ac:dyDescent="0.3">
      <c r="L792" s="198"/>
    </row>
    <row r="793" spans="12:12" x14ac:dyDescent="0.3">
      <c r="L793" s="198"/>
    </row>
    <row r="794" spans="12:12" x14ac:dyDescent="0.3">
      <c r="L794" s="198"/>
    </row>
    <row r="795" spans="12:12" x14ac:dyDescent="0.3">
      <c r="L795" s="198"/>
    </row>
    <row r="796" spans="12:12" x14ac:dyDescent="0.3">
      <c r="L796" s="198"/>
    </row>
    <row r="797" spans="12:12" x14ac:dyDescent="0.3">
      <c r="L797" s="198"/>
    </row>
    <row r="798" spans="12:12" x14ac:dyDescent="0.3">
      <c r="L798" s="198"/>
    </row>
    <row r="799" spans="12:12" x14ac:dyDescent="0.3">
      <c r="L799" s="198"/>
    </row>
    <row r="800" spans="12:12" x14ac:dyDescent="0.3">
      <c r="L800" s="198"/>
    </row>
    <row r="801" spans="12:12" x14ac:dyDescent="0.3">
      <c r="L801" s="198"/>
    </row>
    <row r="802" spans="12:12" x14ac:dyDescent="0.3">
      <c r="L802" s="198"/>
    </row>
    <row r="803" spans="12:12" x14ac:dyDescent="0.3">
      <c r="L803" s="198"/>
    </row>
    <row r="804" spans="12:12" x14ac:dyDescent="0.3">
      <c r="L804" s="198"/>
    </row>
    <row r="805" spans="12:12" x14ac:dyDescent="0.3">
      <c r="L805" s="198"/>
    </row>
    <row r="806" spans="12:12" x14ac:dyDescent="0.3">
      <c r="L806" s="198"/>
    </row>
    <row r="807" spans="12:12" x14ac:dyDescent="0.3">
      <c r="L807" s="198"/>
    </row>
    <row r="808" spans="12:12" x14ac:dyDescent="0.3">
      <c r="L808" s="198"/>
    </row>
    <row r="809" spans="12:12" x14ac:dyDescent="0.3">
      <c r="L809" s="198"/>
    </row>
    <row r="810" spans="12:12" x14ac:dyDescent="0.3">
      <c r="L810" s="198"/>
    </row>
    <row r="811" spans="12:12" x14ac:dyDescent="0.3">
      <c r="L811" s="198"/>
    </row>
    <row r="812" spans="12:12" x14ac:dyDescent="0.3">
      <c r="L812" s="198"/>
    </row>
    <row r="813" spans="12:12" x14ac:dyDescent="0.3">
      <c r="L813" s="198"/>
    </row>
    <row r="814" spans="12:12" x14ac:dyDescent="0.3">
      <c r="L814" s="198"/>
    </row>
    <row r="815" spans="12:12" x14ac:dyDescent="0.3">
      <c r="L815" s="198"/>
    </row>
    <row r="816" spans="12:12" x14ac:dyDescent="0.3">
      <c r="L816" s="198"/>
    </row>
    <row r="817" spans="12:12" x14ac:dyDescent="0.3">
      <c r="L817" s="198"/>
    </row>
    <row r="818" spans="12:12" x14ac:dyDescent="0.3">
      <c r="L818" s="198"/>
    </row>
    <row r="819" spans="12:12" x14ac:dyDescent="0.3">
      <c r="L819" s="198"/>
    </row>
    <row r="820" spans="12:12" x14ac:dyDescent="0.3">
      <c r="L820" s="198"/>
    </row>
    <row r="821" spans="12:12" x14ac:dyDescent="0.3">
      <c r="L821" s="198"/>
    </row>
    <row r="822" spans="12:12" x14ac:dyDescent="0.3">
      <c r="L822" s="198"/>
    </row>
    <row r="823" spans="12:12" x14ac:dyDescent="0.3">
      <c r="L823" s="198"/>
    </row>
    <row r="824" spans="12:12" x14ac:dyDescent="0.3">
      <c r="L824" s="198"/>
    </row>
    <row r="825" spans="12:12" x14ac:dyDescent="0.3">
      <c r="L825" s="198"/>
    </row>
    <row r="826" spans="12:12" x14ac:dyDescent="0.3">
      <c r="L826" s="198"/>
    </row>
    <row r="827" spans="12:12" x14ac:dyDescent="0.3">
      <c r="L827" s="198"/>
    </row>
    <row r="828" spans="12:12" x14ac:dyDescent="0.3">
      <c r="L828" s="198"/>
    </row>
    <row r="829" spans="12:12" x14ac:dyDescent="0.3">
      <c r="L829" s="198"/>
    </row>
    <row r="830" spans="12:12" x14ac:dyDescent="0.3">
      <c r="L830" s="198"/>
    </row>
    <row r="831" spans="12:12" x14ac:dyDescent="0.3">
      <c r="L831" s="198"/>
    </row>
    <row r="832" spans="12:12" x14ac:dyDescent="0.3">
      <c r="L832" s="198"/>
    </row>
    <row r="833" spans="12:12" x14ac:dyDescent="0.3">
      <c r="L833" s="198"/>
    </row>
    <row r="834" spans="12:12" x14ac:dyDescent="0.3">
      <c r="L834" s="198"/>
    </row>
    <row r="835" spans="12:12" x14ac:dyDescent="0.3">
      <c r="L835" s="198"/>
    </row>
    <row r="836" spans="12:12" x14ac:dyDescent="0.3">
      <c r="L836" s="198"/>
    </row>
    <row r="837" spans="12:12" x14ac:dyDescent="0.3">
      <c r="L837" s="198"/>
    </row>
    <row r="838" spans="12:12" x14ac:dyDescent="0.3">
      <c r="L838" s="198"/>
    </row>
    <row r="839" spans="12:12" x14ac:dyDescent="0.3">
      <c r="L839" s="198"/>
    </row>
    <row r="840" spans="12:12" x14ac:dyDescent="0.3">
      <c r="L840" s="198"/>
    </row>
    <row r="841" spans="12:12" x14ac:dyDescent="0.3">
      <c r="L841" s="198"/>
    </row>
    <row r="842" spans="12:12" x14ac:dyDescent="0.3">
      <c r="L842" s="198"/>
    </row>
    <row r="843" spans="12:12" x14ac:dyDescent="0.3">
      <c r="L843" s="198"/>
    </row>
    <row r="844" spans="12:12" x14ac:dyDescent="0.3">
      <c r="L844" s="198"/>
    </row>
    <row r="845" spans="12:12" x14ac:dyDescent="0.3">
      <c r="L845" s="198"/>
    </row>
    <row r="846" spans="12:12" x14ac:dyDescent="0.3">
      <c r="L846" s="198"/>
    </row>
    <row r="847" spans="12:12" x14ac:dyDescent="0.3">
      <c r="L847" s="198"/>
    </row>
    <row r="848" spans="12:12" x14ac:dyDescent="0.3">
      <c r="L848" s="198"/>
    </row>
    <row r="849" spans="12:12" x14ac:dyDescent="0.3">
      <c r="L849" s="198"/>
    </row>
    <row r="850" spans="12:12" x14ac:dyDescent="0.3">
      <c r="L850" s="198"/>
    </row>
    <row r="851" spans="12:12" x14ac:dyDescent="0.3">
      <c r="L851" s="198"/>
    </row>
    <row r="852" spans="12:12" x14ac:dyDescent="0.3">
      <c r="L852" s="198"/>
    </row>
    <row r="853" spans="12:12" x14ac:dyDescent="0.3">
      <c r="L853" s="198"/>
    </row>
    <row r="854" spans="12:12" x14ac:dyDescent="0.3">
      <c r="L854" s="198"/>
    </row>
    <row r="855" spans="12:12" x14ac:dyDescent="0.3">
      <c r="L855" s="198"/>
    </row>
    <row r="856" spans="12:12" x14ac:dyDescent="0.3">
      <c r="L856" s="198"/>
    </row>
    <row r="857" spans="12:12" x14ac:dyDescent="0.3">
      <c r="L857" s="198"/>
    </row>
    <row r="858" spans="12:12" x14ac:dyDescent="0.3">
      <c r="L858" s="198"/>
    </row>
    <row r="859" spans="12:12" x14ac:dyDescent="0.3">
      <c r="L859" s="198"/>
    </row>
    <row r="860" spans="12:12" x14ac:dyDescent="0.3">
      <c r="L860" s="198"/>
    </row>
    <row r="861" spans="12:12" x14ac:dyDescent="0.3">
      <c r="L861" s="198"/>
    </row>
    <row r="862" spans="12:12" x14ac:dyDescent="0.3">
      <c r="L862" s="198"/>
    </row>
    <row r="863" spans="12:12" x14ac:dyDescent="0.3">
      <c r="L863" s="198"/>
    </row>
    <row r="864" spans="12:12" x14ac:dyDescent="0.3">
      <c r="L864" s="198"/>
    </row>
    <row r="865" spans="12:12" x14ac:dyDescent="0.3">
      <c r="L865" s="198"/>
    </row>
    <row r="866" spans="12:12" x14ac:dyDescent="0.3">
      <c r="L866" s="198"/>
    </row>
    <row r="867" spans="12:12" x14ac:dyDescent="0.3">
      <c r="L867" s="198"/>
    </row>
    <row r="868" spans="12:12" x14ac:dyDescent="0.3">
      <c r="L868" s="198"/>
    </row>
    <row r="869" spans="12:12" x14ac:dyDescent="0.3">
      <c r="L869" s="198"/>
    </row>
    <row r="870" spans="12:12" x14ac:dyDescent="0.3">
      <c r="L870" s="198"/>
    </row>
    <row r="871" spans="12:12" x14ac:dyDescent="0.3">
      <c r="L871" s="198"/>
    </row>
    <row r="872" spans="12:12" x14ac:dyDescent="0.3">
      <c r="L872" s="198"/>
    </row>
    <row r="873" spans="12:12" x14ac:dyDescent="0.3">
      <c r="L873" s="198"/>
    </row>
    <row r="874" spans="12:12" x14ac:dyDescent="0.3">
      <c r="L874" s="198"/>
    </row>
    <row r="875" spans="12:12" x14ac:dyDescent="0.3">
      <c r="L875" s="198"/>
    </row>
    <row r="876" spans="12:12" x14ac:dyDescent="0.3">
      <c r="L876" s="198"/>
    </row>
    <row r="877" spans="12:12" x14ac:dyDescent="0.3">
      <c r="L877" s="198"/>
    </row>
    <row r="878" spans="12:12" x14ac:dyDescent="0.3">
      <c r="L878" s="198"/>
    </row>
    <row r="879" spans="12:12" x14ac:dyDescent="0.3">
      <c r="L879" s="198"/>
    </row>
    <row r="880" spans="12:12" x14ac:dyDescent="0.3">
      <c r="L880" s="198"/>
    </row>
    <row r="881" spans="12:12" x14ac:dyDescent="0.3">
      <c r="L881" s="198"/>
    </row>
    <row r="882" spans="12:12" x14ac:dyDescent="0.3">
      <c r="L882" s="198"/>
    </row>
    <row r="883" spans="12:12" x14ac:dyDescent="0.3">
      <c r="L883" s="198"/>
    </row>
    <row r="884" spans="12:12" x14ac:dyDescent="0.3">
      <c r="L884" s="198"/>
    </row>
    <row r="885" spans="12:12" x14ac:dyDescent="0.3">
      <c r="L885" s="198"/>
    </row>
    <row r="886" spans="12:12" x14ac:dyDescent="0.3">
      <c r="L886" s="198"/>
    </row>
    <row r="887" spans="12:12" x14ac:dyDescent="0.3">
      <c r="L887" s="198"/>
    </row>
    <row r="888" spans="12:12" x14ac:dyDescent="0.3">
      <c r="L888" s="198"/>
    </row>
    <row r="889" spans="12:12" x14ac:dyDescent="0.3">
      <c r="L889" s="198"/>
    </row>
    <row r="890" spans="12:12" x14ac:dyDescent="0.3">
      <c r="L890" s="198"/>
    </row>
    <row r="891" spans="12:12" x14ac:dyDescent="0.3">
      <c r="L891" s="198"/>
    </row>
    <row r="892" spans="12:12" x14ac:dyDescent="0.3">
      <c r="L892" s="198"/>
    </row>
    <row r="893" spans="12:12" x14ac:dyDescent="0.3">
      <c r="L893" s="198"/>
    </row>
    <row r="894" spans="12:12" x14ac:dyDescent="0.3">
      <c r="L894" s="198"/>
    </row>
    <row r="895" spans="12:12" x14ac:dyDescent="0.3">
      <c r="L895" s="198"/>
    </row>
    <row r="896" spans="12:12" x14ac:dyDescent="0.3">
      <c r="L896" s="198"/>
    </row>
    <row r="897" spans="12:12" x14ac:dyDescent="0.3">
      <c r="L897" s="198"/>
    </row>
    <row r="898" spans="12:12" x14ac:dyDescent="0.3">
      <c r="L898" s="198"/>
    </row>
    <row r="899" spans="12:12" x14ac:dyDescent="0.3">
      <c r="L899" s="198"/>
    </row>
    <row r="900" spans="12:12" x14ac:dyDescent="0.3">
      <c r="L900" s="198"/>
    </row>
    <row r="901" spans="12:12" x14ac:dyDescent="0.3">
      <c r="L901" s="198"/>
    </row>
    <row r="902" spans="12:12" x14ac:dyDescent="0.3">
      <c r="L902" s="198"/>
    </row>
    <row r="903" spans="12:12" x14ac:dyDescent="0.3">
      <c r="L903" s="198"/>
    </row>
    <row r="904" spans="12:12" x14ac:dyDescent="0.3">
      <c r="L904" s="198"/>
    </row>
    <row r="905" spans="12:12" x14ac:dyDescent="0.3">
      <c r="L905" s="198"/>
    </row>
    <row r="906" spans="12:12" x14ac:dyDescent="0.3">
      <c r="L906" s="198"/>
    </row>
    <row r="907" spans="12:12" x14ac:dyDescent="0.3">
      <c r="L907" s="198"/>
    </row>
    <row r="908" spans="12:12" x14ac:dyDescent="0.3">
      <c r="L908" s="198"/>
    </row>
    <row r="909" spans="12:12" x14ac:dyDescent="0.3">
      <c r="L909" s="198"/>
    </row>
    <row r="910" spans="12:12" x14ac:dyDescent="0.3">
      <c r="L910" s="198"/>
    </row>
    <row r="911" spans="12:12" x14ac:dyDescent="0.3">
      <c r="L911" s="198"/>
    </row>
    <row r="912" spans="12:12" x14ac:dyDescent="0.3">
      <c r="L912" s="198"/>
    </row>
    <row r="913" spans="12:12" x14ac:dyDescent="0.3">
      <c r="L913" s="198"/>
    </row>
    <row r="914" spans="12:12" x14ac:dyDescent="0.3">
      <c r="L914" s="198"/>
    </row>
    <row r="915" spans="12:12" x14ac:dyDescent="0.3">
      <c r="L915" s="198"/>
    </row>
    <row r="916" spans="12:12" x14ac:dyDescent="0.3">
      <c r="L916" s="198"/>
    </row>
    <row r="917" spans="12:12" x14ac:dyDescent="0.3">
      <c r="L917" s="198"/>
    </row>
    <row r="918" spans="12:12" x14ac:dyDescent="0.3">
      <c r="L918" s="198"/>
    </row>
    <row r="919" spans="12:12" x14ac:dyDescent="0.3">
      <c r="L919" s="198"/>
    </row>
    <row r="920" spans="12:12" x14ac:dyDescent="0.3">
      <c r="L920" s="198"/>
    </row>
    <row r="921" spans="12:12" x14ac:dyDescent="0.3">
      <c r="L921" s="198"/>
    </row>
    <row r="922" spans="12:12" x14ac:dyDescent="0.3">
      <c r="L922" s="198"/>
    </row>
    <row r="923" spans="12:12" x14ac:dyDescent="0.3">
      <c r="L923" s="198"/>
    </row>
    <row r="924" spans="12:12" x14ac:dyDescent="0.3">
      <c r="L924" s="198"/>
    </row>
    <row r="925" spans="12:12" x14ac:dyDescent="0.3">
      <c r="L925" s="198"/>
    </row>
    <row r="926" spans="12:12" x14ac:dyDescent="0.3">
      <c r="L926" s="198"/>
    </row>
    <row r="927" spans="12:12" x14ac:dyDescent="0.3">
      <c r="L927" s="198"/>
    </row>
    <row r="928" spans="12:12" x14ac:dyDescent="0.3">
      <c r="L928" s="198"/>
    </row>
    <row r="929" spans="12:12" x14ac:dyDescent="0.3">
      <c r="L929" s="198"/>
    </row>
    <row r="930" spans="12:12" x14ac:dyDescent="0.3">
      <c r="L930" s="198"/>
    </row>
    <row r="931" spans="12:12" x14ac:dyDescent="0.3">
      <c r="L931" s="198"/>
    </row>
    <row r="932" spans="12:12" x14ac:dyDescent="0.3">
      <c r="L932" s="198"/>
    </row>
    <row r="933" spans="12:12" x14ac:dyDescent="0.3">
      <c r="L933" s="198"/>
    </row>
    <row r="934" spans="12:12" x14ac:dyDescent="0.3">
      <c r="L934" s="198"/>
    </row>
    <row r="935" spans="12:12" x14ac:dyDescent="0.3">
      <c r="L935" s="198"/>
    </row>
    <row r="936" spans="12:12" x14ac:dyDescent="0.3">
      <c r="L936" s="198"/>
    </row>
    <row r="937" spans="12:12" x14ac:dyDescent="0.3">
      <c r="L937" s="198"/>
    </row>
    <row r="938" spans="12:12" x14ac:dyDescent="0.3">
      <c r="L938" s="198"/>
    </row>
    <row r="939" spans="12:12" x14ac:dyDescent="0.3">
      <c r="L939" s="198"/>
    </row>
    <row r="940" spans="12:12" x14ac:dyDescent="0.3">
      <c r="L940" s="198"/>
    </row>
    <row r="941" spans="12:12" x14ac:dyDescent="0.3">
      <c r="L941" s="198"/>
    </row>
    <row r="942" spans="12:12" x14ac:dyDescent="0.3">
      <c r="L942" s="198"/>
    </row>
    <row r="943" spans="12:12" x14ac:dyDescent="0.3">
      <c r="L943" s="198"/>
    </row>
    <row r="944" spans="12:12" x14ac:dyDescent="0.3">
      <c r="L944" s="198"/>
    </row>
    <row r="945" spans="12:12" x14ac:dyDescent="0.3">
      <c r="L945" s="198"/>
    </row>
    <row r="946" spans="12:12" x14ac:dyDescent="0.3">
      <c r="L946" s="198"/>
    </row>
    <row r="947" spans="12:12" x14ac:dyDescent="0.3">
      <c r="L947" s="198"/>
    </row>
    <row r="948" spans="12:12" x14ac:dyDescent="0.3">
      <c r="L948" s="198"/>
    </row>
    <row r="949" spans="12:12" x14ac:dyDescent="0.3">
      <c r="L949" s="198"/>
    </row>
    <row r="950" spans="12:12" x14ac:dyDescent="0.3">
      <c r="L950" s="198"/>
    </row>
    <row r="951" spans="12:12" x14ac:dyDescent="0.3">
      <c r="L951" s="198"/>
    </row>
    <row r="952" spans="12:12" x14ac:dyDescent="0.3">
      <c r="L952" s="198"/>
    </row>
    <row r="953" spans="12:12" x14ac:dyDescent="0.3">
      <c r="L953" s="198"/>
    </row>
    <row r="954" spans="12:12" x14ac:dyDescent="0.3">
      <c r="L954" s="198"/>
    </row>
    <row r="955" spans="12:12" x14ac:dyDescent="0.3">
      <c r="L955" s="198"/>
    </row>
    <row r="956" spans="12:12" x14ac:dyDescent="0.3">
      <c r="L956" s="198"/>
    </row>
    <row r="957" spans="12:12" x14ac:dyDescent="0.3">
      <c r="L957" s="198"/>
    </row>
    <row r="958" spans="12:12" x14ac:dyDescent="0.3">
      <c r="L958" s="198"/>
    </row>
    <row r="959" spans="12:12" x14ac:dyDescent="0.3">
      <c r="L959" s="198"/>
    </row>
    <row r="960" spans="12:12" x14ac:dyDescent="0.3">
      <c r="L960" s="198"/>
    </row>
    <row r="961" spans="12:12" x14ac:dyDescent="0.3">
      <c r="L961" s="198"/>
    </row>
    <row r="962" spans="12:12" x14ac:dyDescent="0.3">
      <c r="L962" s="198"/>
    </row>
    <row r="963" spans="12:12" x14ac:dyDescent="0.3">
      <c r="L963" s="198"/>
    </row>
    <row r="964" spans="12:12" x14ac:dyDescent="0.3">
      <c r="L964" s="198"/>
    </row>
    <row r="965" spans="12:12" x14ac:dyDescent="0.3">
      <c r="L965" s="198"/>
    </row>
    <row r="966" spans="12:12" x14ac:dyDescent="0.3">
      <c r="L966" s="198"/>
    </row>
    <row r="967" spans="12:12" x14ac:dyDescent="0.3">
      <c r="L967" s="198"/>
    </row>
    <row r="968" spans="12:12" x14ac:dyDescent="0.3">
      <c r="L968" s="198"/>
    </row>
    <row r="969" spans="12:12" x14ac:dyDescent="0.3">
      <c r="L969" s="198"/>
    </row>
    <row r="970" spans="12:12" x14ac:dyDescent="0.3">
      <c r="L970" s="198"/>
    </row>
    <row r="971" spans="12:12" x14ac:dyDescent="0.3">
      <c r="L971" s="198"/>
    </row>
    <row r="972" spans="12:12" x14ac:dyDescent="0.3">
      <c r="L972" s="198"/>
    </row>
    <row r="973" spans="12:12" x14ac:dyDescent="0.3">
      <c r="L973" s="198"/>
    </row>
    <row r="974" spans="12:12" x14ac:dyDescent="0.3">
      <c r="L974" s="198"/>
    </row>
    <row r="975" spans="12:12" x14ac:dyDescent="0.3">
      <c r="L975" s="198"/>
    </row>
    <row r="976" spans="12:12" x14ac:dyDescent="0.3">
      <c r="L976" s="198"/>
    </row>
    <row r="977" spans="12:12" x14ac:dyDescent="0.3">
      <c r="L977" s="198"/>
    </row>
    <row r="978" spans="12:12" x14ac:dyDescent="0.3">
      <c r="L978" s="198"/>
    </row>
    <row r="979" spans="12:12" x14ac:dyDescent="0.3">
      <c r="L979" s="198"/>
    </row>
    <row r="980" spans="12:12" x14ac:dyDescent="0.3">
      <c r="L980" s="198"/>
    </row>
    <row r="981" spans="12:12" x14ac:dyDescent="0.3">
      <c r="L981" s="198"/>
    </row>
    <row r="982" spans="12:12" x14ac:dyDescent="0.3">
      <c r="L982" s="198"/>
    </row>
    <row r="983" spans="12:12" x14ac:dyDescent="0.3">
      <c r="L983" s="198"/>
    </row>
    <row r="984" spans="12:12" x14ac:dyDescent="0.3">
      <c r="L984" s="198"/>
    </row>
    <row r="985" spans="12:12" x14ac:dyDescent="0.3">
      <c r="L985" s="198"/>
    </row>
    <row r="986" spans="12:12" x14ac:dyDescent="0.3">
      <c r="L986" s="198"/>
    </row>
    <row r="987" spans="12:12" x14ac:dyDescent="0.3">
      <c r="L987" s="198"/>
    </row>
    <row r="988" spans="12:12" x14ac:dyDescent="0.3">
      <c r="L988" s="198"/>
    </row>
    <row r="989" spans="12:12" x14ac:dyDescent="0.3">
      <c r="L989" s="198"/>
    </row>
    <row r="990" spans="12:12" x14ac:dyDescent="0.3">
      <c r="L990" s="198"/>
    </row>
    <row r="991" spans="12:12" x14ac:dyDescent="0.3">
      <c r="L991" s="198"/>
    </row>
    <row r="992" spans="12:12" x14ac:dyDescent="0.3">
      <c r="L992" s="198"/>
    </row>
    <row r="993" spans="12:12" x14ac:dyDescent="0.3">
      <c r="L993" s="198"/>
    </row>
    <row r="994" spans="12:12" x14ac:dyDescent="0.3">
      <c r="L994" s="198"/>
    </row>
    <row r="995" spans="12:12" x14ac:dyDescent="0.3">
      <c r="L995" s="198"/>
    </row>
    <row r="996" spans="12:12" x14ac:dyDescent="0.3">
      <c r="L996" s="198"/>
    </row>
    <row r="997" spans="12:12" x14ac:dyDescent="0.3">
      <c r="L997" s="198"/>
    </row>
    <row r="998" spans="12:12" x14ac:dyDescent="0.3">
      <c r="L998" s="198"/>
    </row>
    <row r="999" spans="12:12" x14ac:dyDescent="0.3">
      <c r="L999" s="198"/>
    </row>
    <row r="1000" spans="12:12" x14ac:dyDescent="0.3">
      <c r="L1000" s="198"/>
    </row>
    <row r="1001" spans="12:12" x14ac:dyDescent="0.3">
      <c r="L1001" s="198"/>
    </row>
    <row r="1002" spans="12:12" x14ac:dyDescent="0.3">
      <c r="L1002" s="198"/>
    </row>
    <row r="1003" spans="12:12" x14ac:dyDescent="0.3">
      <c r="L1003" s="198"/>
    </row>
    <row r="1004" spans="12:12" x14ac:dyDescent="0.3">
      <c r="L1004" s="198"/>
    </row>
    <row r="1005" spans="12:12" x14ac:dyDescent="0.3">
      <c r="L1005" s="198"/>
    </row>
    <row r="1006" spans="12:12" x14ac:dyDescent="0.3">
      <c r="L1006" s="198"/>
    </row>
    <row r="1007" spans="12:12" x14ac:dyDescent="0.3">
      <c r="L1007" s="198"/>
    </row>
    <row r="1008" spans="12:12" x14ac:dyDescent="0.3">
      <c r="L1008" s="198"/>
    </row>
    <row r="1009" spans="12:12" x14ac:dyDescent="0.3">
      <c r="L1009" s="198"/>
    </row>
    <row r="1010" spans="12:12" x14ac:dyDescent="0.3">
      <c r="L1010" s="198"/>
    </row>
    <row r="1011" spans="12:12" x14ac:dyDescent="0.3">
      <c r="L1011" s="198"/>
    </row>
    <row r="1012" spans="12:12" x14ac:dyDescent="0.3">
      <c r="L1012" s="198"/>
    </row>
    <row r="1013" spans="12:12" x14ac:dyDescent="0.3">
      <c r="L1013" s="198"/>
    </row>
    <row r="1014" spans="12:12" x14ac:dyDescent="0.3">
      <c r="L1014" s="198"/>
    </row>
    <row r="1015" spans="12:12" x14ac:dyDescent="0.3">
      <c r="L1015" s="198"/>
    </row>
    <row r="1016" spans="12:12" x14ac:dyDescent="0.3">
      <c r="L1016" s="198"/>
    </row>
    <row r="1017" spans="12:12" x14ac:dyDescent="0.3">
      <c r="L1017" s="198"/>
    </row>
    <row r="1018" spans="12:12" x14ac:dyDescent="0.3">
      <c r="L1018" s="198"/>
    </row>
    <row r="1019" spans="12:12" x14ac:dyDescent="0.3">
      <c r="L1019" s="198"/>
    </row>
    <row r="1020" spans="12:12" x14ac:dyDescent="0.3">
      <c r="L1020" s="198"/>
    </row>
    <row r="1021" spans="12:12" x14ac:dyDescent="0.3">
      <c r="L1021" s="198"/>
    </row>
    <row r="1022" spans="12:12" x14ac:dyDescent="0.3">
      <c r="L1022" s="198"/>
    </row>
    <row r="1023" spans="12:12" x14ac:dyDescent="0.3">
      <c r="L1023" s="198"/>
    </row>
    <row r="1024" spans="12:12" x14ac:dyDescent="0.3">
      <c r="L1024" s="198"/>
    </row>
    <row r="1025" spans="12:12" x14ac:dyDescent="0.3">
      <c r="L1025" s="198"/>
    </row>
    <row r="1026" spans="12:12" x14ac:dyDescent="0.3">
      <c r="L1026" s="198"/>
    </row>
    <row r="1027" spans="12:12" x14ac:dyDescent="0.3">
      <c r="L1027" s="198"/>
    </row>
    <row r="1028" spans="12:12" x14ac:dyDescent="0.3">
      <c r="L1028" s="198"/>
    </row>
    <row r="1029" spans="12:12" x14ac:dyDescent="0.3">
      <c r="L1029" s="198"/>
    </row>
    <row r="1030" spans="12:12" x14ac:dyDescent="0.3">
      <c r="L1030" s="198"/>
    </row>
    <row r="1031" spans="12:12" x14ac:dyDescent="0.3">
      <c r="L1031" s="198"/>
    </row>
    <row r="1032" spans="12:12" x14ac:dyDescent="0.3">
      <c r="L1032" s="198"/>
    </row>
    <row r="1033" spans="12:12" x14ac:dyDescent="0.3">
      <c r="L1033" s="198"/>
    </row>
    <row r="1034" spans="12:12" x14ac:dyDescent="0.3">
      <c r="L1034" s="198"/>
    </row>
    <row r="1035" spans="12:12" x14ac:dyDescent="0.3">
      <c r="L1035" s="198"/>
    </row>
    <row r="1036" spans="12:12" x14ac:dyDescent="0.3">
      <c r="L1036" s="198"/>
    </row>
    <row r="1037" spans="12:12" x14ac:dyDescent="0.3">
      <c r="L1037" s="198"/>
    </row>
    <row r="1038" spans="12:12" x14ac:dyDescent="0.3">
      <c r="L1038" s="198"/>
    </row>
    <row r="1039" spans="12:12" x14ac:dyDescent="0.3">
      <c r="L1039" s="198"/>
    </row>
    <row r="1040" spans="12:12" x14ac:dyDescent="0.3">
      <c r="L1040" s="198"/>
    </row>
    <row r="1041" spans="12:12" x14ac:dyDescent="0.3">
      <c r="L1041" s="198"/>
    </row>
    <row r="1042" spans="12:12" x14ac:dyDescent="0.3">
      <c r="L1042" s="198"/>
    </row>
    <row r="1043" spans="12:12" x14ac:dyDescent="0.3">
      <c r="L1043" s="198"/>
    </row>
    <row r="1044" spans="12:12" x14ac:dyDescent="0.3">
      <c r="L1044" s="198"/>
    </row>
    <row r="1045" spans="12:12" x14ac:dyDescent="0.3">
      <c r="L1045" s="198"/>
    </row>
    <row r="1046" spans="12:12" x14ac:dyDescent="0.3">
      <c r="L1046" s="198"/>
    </row>
    <row r="1047" spans="12:12" x14ac:dyDescent="0.3">
      <c r="L1047" s="198"/>
    </row>
    <row r="1048" spans="12:12" x14ac:dyDescent="0.3">
      <c r="L1048" s="198"/>
    </row>
    <row r="1049" spans="12:12" x14ac:dyDescent="0.3">
      <c r="L1049" s="198"/>
    </row>
    <row r="1050" spans="12:12" x14ac:dyDescent="0.3">
      <c r="L1050" s="198"/>
    </row>
    <row r="1051" spans="12:12" x14ac:dyDescent="0.3">
      <c r="L1051" s="198"/>
    </row>
    <row r="1052" spans="12:12" x14ac:dyDescent="0.3">
      <c r="L1052" s="198"/>
    </row>
    <row r="1053" spans="12:12" x14ac:dyDescent="0.3">
      <c r="L1053" s="198"/>
    </row>
    <row r="1054" spans="12:12" x14ac:dyDescent="0.3">
      <c r="L1054" s="198"/>
    </row>
    <row r="1055" spans="12:12" x14ac:dyDescent="0.3">
      <c r="L1055" s="198"/>
    </row>
    <row r="1056" spans="12:12" x14ac:dyDescent="0.3">
      <c r="L1056" s="198"/>
    </row>
    <row r="1057" spans="12:12" x14ac:dyDescent="0.3">
      <c r="L1057" s="198"/>
    </row>
    <row r="1058" spans="12:12" x14ac:dyDescent="0.3">
      <c r="L1058" s="198"/>
    </row>
    <row r="1059" spans="12:12" x14ac:dyDescent="0.3">
      <c r="L1059" s="198"/>
    </row>
    <row r="1060" spans="12:12" x14ac:dyDescent="0.3">
      <c r="L1060" s="198"/>
    </row>
    <row r="1061" spans="12:12" x14ac:dyDescent="0.3">
      <c r="L1061" s="198"/>
    </row>
    <row r="1062" spans="12:12" x14ac:dyDescent="0.3">
      <c r="L1062" s="198"/>
    </row>
    <row r="1063" spans="12:12" x14ac:dyDescent="0.3">
      <c r="L1063" s="198"/>
    </row>
    <row r="1064" spans="12:12" x14ac:dyDescent="0.3">
      <c r="L1064" s="198"/>
    </row>
    <row r="1065" spans="12:12" x14ac:dyDescent="0.3">
      <c r="L1065" s="198"/>
    </row>
    <row r="1066" spans="12:12" x14ac:dyDescent="0.3">
      <c r="L1066" s="198"/>
    </row>
    <row r="1067" spans="12:12" x14ac:dyDescent="0.3">
      <c r="L1067" s="198"/>
    </row>
    <row r="1068" spans="12:12" x14ac:dyDescent="0.3">
      <c r="L1068" s="198"/>
    </row>
    <row r="1069" spans="12:12" x14ac:dyDescent="0.3">
      <c r="L1069" s="198"/>
    </row>
    <row r="1070" spans="12:12" x14ac:dyDescent="0.3">
      <c r="L1070" s="198"/>
    </row>
    <row r="1071" spans="12:12" x14ac:dyDescent="0.3">
      <c r="L1071" s="198"/>
    </row>
    <row r="1072" spans="12:12" x14ac:dyDescent="0.3">
      <c r="L1072" s="198"/>
    </row>
    <row r="1073" spans="12:12" x14ac:dyDescent="0.3">
      <c r="L1073" s="198"/>
    </row>
    <row r="1074" spans="12:12" x14ac:dyDescent="0.3">
      <c r="L1074" s="198"/>
    </row>
    <row r="1075" spans="12:12" x14ac:dyDescent="0.3">
      <c r="L1075" s="198"/>
    </row>
    <row r="1076" spans="12:12" x14ac:dyDescent="0.3">
      <c r="L1076" s="198"/>
    </row>
    <row r="1077" spans="12:12" x14ac:dyDescent="0.3">
      <c r="L1077" s="198"/>
    </row>
    <row r="1078" spans="12:12" x14ac:dyDescent="0.3">
      <c r="L1078" s="198"/>
    </row>
    <row r="1079" spans="12:12" x14ac:dyDescent="0.3">
      <c r="L1079" s="198"/>
    </row>
    <row r="1080" spans="12:12" x14ac:dyDescent="0.3">
      <c r="L1080" s="198"/>
    </row>
    <row r="1081" spans="12:12" x14ac:dyDescent="0.3">
      <c r="L1081" s="198"/>
    </row>
    <row r="1082" spans="12:12" x14ac:dyDescent="0.3">
      <c r="L1082" s="198"/>
    </row>
    <row r="1083" spans="12:12" x14ac:dyDescent="0.3">
      <c r="L1083" s="198"/>
    </row>
    <row r="1084" spans="12:12" x14ac:dyDescent="0.3">
      <c r="L1084" s="198"/>
    </row>
    <row r="1085" spans="12:12" x14ac:dyDescent="0.3">
      <c r="L1085" s="198"/>
    </row>
    <row r="1086" spans="12:12" x14ac:dyDescent="0.3">
      <c r="L1086" s="198"/>
    </row>
    <row r="1087" spans="12:12" x14ac:dyDescent="0.3">
      <c r="L1087" s="198"/>
    </row>
    <row r="1088" spans="12:12" x14ac:dyDescent="0.3">
      <c r="L1088" s="198"/>
    </row>
    <row r="1089" spans="12:12" x14ac:dyDescent="0.3">
      <c r="L1089" s="198"/>
    </row>
    <row r="1090" spans="12:12" x14ac:dyDescent="0.3">
      <c r="L1090" s="198"/>
    </row>
    <row r="1091" spans="12:12" x14ac:dyDescent="0.3">
      <c r="L1091" s="198"/>
    </row>
    <row r="1092" spans="12:12" x14ac:dyDescent="0.3">
      <c r="L1092" s="198"/>
    </row>
    <row r="1093" spans="12:12" x14ac:dyDescent="0.3">
      <c r="L1093" s="198"/>
    </row>
    <row r="1094" spans="12:12" x14ac:dyDescent="0.3">
      <c r="L1094" s="198"/>
    </row>
    <row r="1095" spans="12:12" x14ac:dyDescent="0.3">
      <c r="L1095" s="198"/>
    </row>
    <row r="1096" spans="12:12" x14ac:dyDescent="0.3">
      <c r="L1096" s="198"/>
    </row>
    <row r="1097" spans="12:12" x14ac:dyDescent="0.3">
      <c r="L1097" s="198"/>
    </row>
    <row r="1098" spans="12:12" x14ac:dyDescent="0.3">
      <c r="L1098" s="198"/>
    </row>
    <row r="1099" spans="12:12" x14ac:dyDescent="0.3">
      <c r="L1099" s="198"/>
    </row>
    <row r="1100" spans="12:12" x14ac:dyDescent="0.3">
      <c r="L1100" s="198"/>
    </row>
    <row r="1101" spans="12:12" x14ac:dyDescent="0.3">
      <c r="L1101" s="198"/>
    </row>
    <row r="1102" spans="12:12" x14ac:dyDescent="0.3">
      <c r="L1102" s="198"/>
    </row>
    <row r="1103" spans="12:12" x14ac:dyDescent="0.3">
      <c r="L1103" s="198"/>
    </row>
    <row r="1104" spans="12:12" x14ac:dyDescent="0.3">
      <c r="L1104" s="198"/>
    </row>
    <row r="1105" spans="12:12" x14ac:dyDescent="0.3">
      <c r="L1105" s="198"/>
    </row>
    <row r="1106" spans="12:12" x14ac:dyDescent="0.3">
      <c r="L1106" s="198"/>
    </row>
    <row r="1107" spans="12:12" x14ac:dyDescent="0.3">
      <c r="L1107" s="198"/>
    </row>
    <row r="1108" spans="12:12" x14ac:dyDescent="0.3">
      <c r="L1108" s="198"/>
    </row>
    <row r="1109" spans="12:12" x14ac:dyDescent="0.3">
      <c r="L1109" s="198"/>
    </row>
    <row r="1110" spans="12:12" x14ac:dyDescent="0.3">
      <c r="L1110" s="198"/>
    </row>
    <row r="1111" spans="12:12" x14ac:dyDescent="0.3">
      <c r="L1111" s="198"/>
    </row>
    <row r="1112" spans="12:12" x14ac:dyDescent="0.3">
      <c r="L1112" s="198"/>
    </row>
    <row r="1113" spans="12:12" x14ac:dyDescent="0.3">
      <c r="L1113" s="198"/>
    </row>
    <row r="1114" spans="12:12" x14ac:dyDescent="0.3">
      <c r="L1114" s="198"/>
    </row>
    <row r="1115" spans="12:12" x14ac:dyDescent="0.3">
      <c r="L1115" s="198"/>
    </row>
    <row r="1116" spans="12:12" x14ac:dyDescent="0.3">
      <c r="L1116" s="198"/>
    </row>
    <row r="1117" spans="12:12" x14ac:dyDescent="0.3">
      <c r="L1117" s="198"/>
    </row>
    <row r="1118" spans="12:12" x14ac:dyDescent="0.3">
      <c r="L1118" s="198"/>
    </row>
    <row r="1119" spans="12:12" x14ac:dyDescent="0.3">
      <c r="L1119" s="198"/>
    </row>
    <row r="1120" spans="12:12" x14ac:dyDescent="0.3">
      <c r="L1120" s="198"/>
    </row>
    <row r="1121" spans="12:12" x14ac:dyDescent="0.3">
      <c r="L1121" s="198"/>
    </row>
    <row r="1122" spans="12:12" x14ac:dyDescent="0.3">
      <c r="L1122" s="198"/>
    </row>
    <row r="1123" spans="12:12" x14ac:dyDescent="0.3">
      <c r="L1123" s="198"/>
    </row>
    <row r="1124" spans="12:12" x14ac:dyDescent="0.3">
      <c r="L1124" s="198"/>
    </row>
    <row r="1125" spans="12:12" x14ac:dyDescent="0.3">
      <c r="L1125" s="198"/>
    </row>
    <row r="1126" spans="12:12" x14ac:dyDescent="0.3">
      <c r="L1126" s="198"/>
    </row>
    <row r="1127" spans="12:12" x14ac:dyDescent="0.3">
      <c r="L1127" s="198"/>
    </row>
    <row r="1128" spans="12:12" x14ac:dyDescent="0.3">
      <c r="L1128" s="198"/>
    </row>
    <row r="1129" spans="12:12" x14ac:dyDescent="0.3">
      <c r="L1129" s="198"/>
    </row>
    <row r="1130" spans="12:12" x14ac:dyDescent="0.3">
      <c r="L1130" s="198"/>
    </row>
    <row r="1131" spans="12:12" x14ac:dyDescent="0.3">
      <c r="L1131" s="198"/>
    </row>
    <row r="1132" spans="12:12" x14ac:dyDescent="0.3">
      <c r="L1132" s="198"/>
    </row>
    <row r="1133" spans="12:12" x14ac:dyDescent="0.3">
      <c r="L1133" s="198"/>
    </row>
    <row r="1134" spans="12:12" x14ac:dyDescent="0.3">
      <c r="L1134" s="198"/>
    </row>
    <row r="1135" spans="12:12" x14ac:dyDescent="0.3">
      <c r="L1135" s="198"/>
    </row>
    <row r="1136" spans="12:12" x14ac:dyDescent="0.3">
      <c r="L1136" s="198"/>
    </row>
    <row r="1137" spans="12:12" x14ac:dyDescent="0.3">
      <c r="L1137" s="198"/>
    </row>
    <row r="1138" spans="12:12" x14ac:dyDescent="0.3">
      <c r="L1138" s="198"/>
    </row>
    <row r="1139" spans="12:12" x14ac:dyDescent="0.3">
      <c r="L1139" s="198"/>
    </row>
    <row r="1140" spans="12:12" x14ac:dyDescent="0.3">
      <c r="L1140" s="198"/>
    </row>
    <row r="1141" spans="12:12" x14ac:dyDescent="0.3">
      <c r="L1141" s="198"/>
    </row>
    <row r="1142" spans="12:12" x14ac:dyDescent="0.3">
      <c r="L1142" s="198"/>
    </row>
    <row r="1143" spans="12:12" x14ac:dyDescent="0.3">
      <c r="L1143" s="198"/>
    </row>
    <row r="1144" spans="12:12" x14ac:dyDescent="0.3">
      <c r="L1144" s="198"/>
    </row>
    <row r="1145" spans="12:12" x14ac:dyDescent="0.3">
      <c r="L1145" s="198"/>
    </row>
    <row r="1146" spans="12:12" x14ac:dyDescent="0.3">
      <c r="L1146" s="198"/>
    </row>
    <row r="1147" spans="12:12" x14ac:dyDescent="0.3">
      <c r="L1147" s="198"/>
    </row>
    <row r="1148" spans="12:12" x14ac:dyDescent="0.3">
      <c r="L1148" s="198"/>
    </row>
    <row r="1149" spans="12:12" x14ac:dyDescent="0.3">
      <c r="L1149" s="198"/>
    </row>
    <row r="1150" spans="12:12" x14ac:dyDescent="0.3">
      <c r="L1150" s="198"/>
    </row>
    <row r="1151" spans="12:12" x14ac:dyDescent="0.3">
      <c r="L1151" s="198"/>
    </row>
    <row r="1152" spans="12:12" x14ac:dyDescent="0.3">
      <c r="L1152" s="198"/>
    </row>
    <row r="1153" spans="12:12" x14ac:dyDescent="0.3">
      <c r="L1153" s="198"/>
    </row>
    <row r="1154" spans="12:12" x14ac:dyDescent="0.3">
      <c r="L1154" s="198"/>
    </row>
    <row r="1155" spans="12:12" x14ac:dyDescent="0.3">
      <c r="L1155" s="198"/>
    </row>
    <row r="1156" spans="12:12" x14ac:dyDescent="0.3">
      <c r="L1156" s="198"/>
    </row>
    <row r="1157" spans="12:12" x14ac:dyDescent="0.3">
      <c r="L1157" s="198"/>
    </row>
    <row r="1158" spans="12:12" x14ac:dyDescent="0.3">
      <c r="L1158" s="198"/>
    </row>
    <row r="1159" spans="12:12" x14ac:dyDescent="0.3">
      <c r="L1159" s="198"/>
    </row>
    <row r="1160" spans="12:12" x14ac:dyDescent="0.3">
      <c r="L1160" s="198"/>
    </row>
    <row r="1161" spans="12:12" x14ac:dyDescent="0.3">
      <c r="L1161" s="198"/>
    </row>
    <row r="1162" spans="12:12" x14ac:dyDescent="0.3">
      <c r="L1162" s="198"/>
    </row>
    <row r="1163" spans="12:12" x14ac:dyDescent="0.3">
      <c r="L1163" s="198"/>
    </row>
    <row r="1164" spans="12:12" x14ac:dyDescent="0.3">
      <c r="L1164" s="198"/>
    </row>
    <row r="1165" spans="12:12" x14ac:dyDescent="0.3">
      <c r="L1165" s="198"/>
    </row>
    <row r="1166" spans="12:12" x14ac:dyDescent="0.3">
      <c r="L1166" s="198"/>
    </row>
    <row r="1167" spans="12:12" x14ac:dyDescent="0.3">
      <c r="L1167" s="198"/>
    </row>
    <row r="1168" spans="12:12" x14ac:dyDescent="0.3">
      <c r="L1168" s="198"/>
    </row>
    <row r="1169" spans="12:12" x14ac:dyDescent="0.3">
      <c r="L1169" s="198"/>
    </row>
    <row r="1170" spans="12:12" x14ac:dyDescent="0.3">
      <c r="L1170" s="198"/>
    </row>
    <row r="1171" spans="12:12" x14ac:dyDescent="0.3">
      <c r="L1171" s="198"/>
    </row>
    <row r="1172" spans="12:12" x14ac:dyDescent="0.3">
      <c r="L1172" s="198"/>
    </row>
    <row r="1173" spans="12:12" x14ac:dyDescent="0.3">
      <c r="L1173" s="198"/>
    </row>
    <row r="1174" spans="12:12" x14ac:dyDescent="0.3">
      <c r="L1174" s="198"/>
    </row>
    <row r="1175" spans="12:12" x14ac:dyDescent="0.3">
      <c r="L1175" s="198"/>
    </row>
    <row r="1176" spans="12:12" x14ac:dyDescent="0.3">
      <c r="L1176" s="198"/>
    </row>
    <row r="1177" spans="12:12" x14ac:dyDescent="0.3">
      <c r="L1177" s="198"/>
    </row>
    <row r="1178" spans="12:12" x14ac:dyDescent="0.3">
      <c r="L1178" s="198"/>
    </row>
    <row r="1179" spans="12:12" x14ac:dyDescent="0.3">
      <c r="L1179" s="198"/>
    </row>
    <row r="1180" spans="12:12" x14ac:dyDescent="0.3">
      <c r="L1180" s="198"/>
    </row>
    <row r="1181" spans="12:12" x14ac:dyDescent="0.3">
      <c r="L1181" s="198"/>
    </row>
    <row r="1182" spans="12:12" x14ac:dyDescent="0.3">
      <c r="L1182" s="198"/>
    </row>
    <row r="1183" spans="12:12" x14ac:dyDescent="0.3">
      <c r="L1183" s="198"/>
    </row>
    <row r="1184" spans="12:12" x14ac:dyDescent="0.3">
      <c r="L1184" s="198"/>
    </row>
    <row r="1185" spans="12:12" x14ac:dyDescent="0.3">
      <c r="L1185" s="198"/>
    </row>
    <row r="1186" spans="12:12" x14ac:dyDescent="0.3">
      <c r="L1186" s="198"/>
    </row>
    <row r="1187" spans="12:12" x14ac:dyDescent="0.3">
      <c r="L1187" s="198"/>
    </row>
    <row r="1188" spans="12:12" x14ac:dyDescent="0.3">
      <c r="L1188" s="198"/>
    </row>
    <row r="1189" spans="12:12" x14ac:dyDescent="0.3">
      <c r="L1189" s="198"/>
    </row>
    <row r="1190" spans="12:12" x14ac:dyDescent="0.3">
      <c r="L1190" s="198"/>
    </row>
    <row r="1191" spans="12:12" x14ac:dyDescent="0.3">
      <c r="L1191" s="198"/>
    </row>
    <row r="1192" spans="12:12" x14ac:dyDescent="0.3">
      <c r="L1192" s="198"/>
    </row>
    <row r="1193" spans="12:12" x14ac:dyDescent="0.3">
      <c r="L1193" s="198"/>
    </row>
    <row r="1194" spans="12:12" x14ac:dyDescent="0.3">
      <c r="L1194" s="198"/>
    </row>
    <row r="1195" spans="12:12" x14ac:dyDescent="0.3">
      <c r="L1195" s="198"/>
    </row>
    <row r="1196" spans="12:12" x14ac:dyDescent="0.3">
      <c r="L1196" s="198"/>
    </row>
    <row r="1197" spans="12:12" x14ac:dyDescent="0.3">
      <c r="L1197" s="198"/>
    </row>
    <row r="1198" spans="12:12" x14ac:dyDescent="0.3">
      <c r="L1198" s="198"/>
    </row>
    <row r="1199" spans="12:12" x14ac:dyDescent="0.3">
      <c r="L1199" s="198"/>
    </row>
    <row r="1200" spans="12:12" x14ac:dyDescent="0.3">
      <c r="L1200" s="198"/>
    </row>
    <row r="1201" spans="12:12" x14ac:dyDescent="0.3">
      <c r="L1201" s="198"/>
    </row>
    <row r="1202" spans="12:12" x14ac:dyDescent="0.3">
      <c r="L1202" s="198"/>
    </row>
    <row r="1203" spans="12:12" x14ac:dyDescent="0.3">
      <c r="L1203" s="198"/>
    </row>
    <row r="1204" spans="12:12" x14ac:dyDescent="0.3">
      <c r="L1204" s="198"/>
    </row>
    <row r="1205" spans="12:12" x14ac:dyDescent="0.3">
      <c r="L1205" s="198"/>
    </row>
    <row r="1206" spans="12:12" x14ac:dyDescent="0.3">
      <c r="L1206" s="198"/>
    </row>
    <row r="1207" spans="12:12" x14ac:dyDescent="0.3">
      <c r="L1207" s="198"/>
    </row>
    <row r="1208" spans="12:12" x14ac:dyDescent="0.3">
      <c r="L1208" s="198"/>
    </row>
    <row r="1209" spans="12:12" x14ac:dyDescent="0.3">
      <c r="L1209" s="198"/>
    </row>
    <row r="1210" spans="12:12" x14ac:dyDescent="0.3">
      <c r="L1210" s="198"/>
    </row>
    <row r="1211" spans="12:12" x14ac:dyDescent="0.3">
      <c r="L1211" s="198"/>
    </row>
    <row r="1212" spans="12:12" x14ac:dyDescent="0.3">
      <c r="L1212" s="198"/>
    </row>
    <row r="1213" spans="12:12" x14ac:dyDescent="0.3">
      <c r="L1213" s="198"/>
    </row>
    <row r="1214" spans="12:12" x14ac:dyDescent="0.3">
      <c r="L1214" s="198"/>
    </row>
    <row r="1215" spans="12:12" x14ac:dyDescent="0.3">
      <c r="L1215" s="198"/>
    </row>
    <row r="1216" spans="12:12" x14ac:dyDescent="0.3">
      <c r="L1216" s="198"/>
    </row>
    <row r="1217" spans="12:12" x14ac:dyDescent="0.3">
      <c r="L1217" s="198"/>
    </row>
    <row r="1218" spans="12:12" x14ac:dyDescent="0.3">
      <c r="L1218" s="198"/>
    </row>
    <row r="1219" spans="12:12" x14ac:dyDescent="0.3">
      <c r="L1219" s="198"/>
    </row>
    <row r="1220" spans="12:12" x14ac:dyDescent="0.3">
      <c r="L1220" s="198"/>
    </row>
    <row r="1221" spans="12:12" x14ac:dyDescent="0.3">
      <c r="L1221" s="198"/>
    </row>
    <row r="1222" spans="12:12" x14ac:dyDescent="0.3">
      <c r="L1222" s="198"/>
    </row>
    <row r="1223" spans="12:12" x14ac:dyDescent="0.3">
      <c r="L1223" s="198"/>
    </row>
    <row r="1224" spans="12:12" x14ac:dyDescent="0.3">
      <c r="L1224" s="198"/>
    </row>
    <row r="1225" spans="12:12" x14ac:dyDescent="0.3">
      <c r="L1225" s="198"/>
    </row>
    <row r="1226" spans="12:12" x14ac:dyDescent="0.3">
      <c r="L1226" s="198"/>
    </row>
    <row r="1227" spans="12:12" x14ac:dyDescent="0.3">
      <c r="L1227" s="198"/>
    </row>
    <row r="1228" spans="12:12" x14ac:dyDescent="0.3">
      <c r="L1228" s="198"/>
    </row>
    <row r="1229" spans="12:12" x14ac:dyDescent="0.3">
      <c r="L1229" s="198"/>
    </row>
    <row r="1230" spans="12:12" x14ac:dyDescent="0.3">
      <c r="L1230" s="198"/>
    </row>
    <row r="1231" spans="12:12" x14ac:dyDescent="0.3">
      <c r="L1231" s="198"/>
    </row>
    <row r="1232" spans="12:12" x14ac:dyDescent="0.3">
      <c r="L1232" s="198"/>
    </row>
    <row r="1233" spans="12:12" x14ac:dyDescent="0.3">
      <c r="L1233" s="198"/>
    </row>
    <row r="1234" spans="12:12" x14ac:dyDescent="0.3">
      <c r="L1234" s="198"/>
    </row>
    <row r="1235" spans="12:12" x14ac:dyDescent="0.3">
      <c r="L1235" s="198"/>
    </row>
    <row r="1236" spans="12:12" x14ac:dyDescent="0.3">
      <c r="L1236" s="198"/>
    </row>
    <row r="1237" spans="12:12" x14ac:dyDescent="0.3">
      <c r="L1237" s="198"/>
    </row>
    <row r="1238" spans="12:12" x14ac:dyDescent="0.3">
      <c r="L1238" s="198"/>
    </row>
    <row r="1239" spans="12:12" x14ac:dyDescent="0.3">
      <c r="L1239" s="198"/>
    </row>
    <row r="1240" spans="12:12" x14ac:dyDescent="0.3">
      <c r="L1240" s="198"/>
    </row>
    <row r="1241" spans="12:12" x14ac:dyDescent="0.3">
      <c r="L1241" s="198"/>
    </row>
    <row r="1242" spans="12:12" x14ac:dyDescent="0.3">
      <c r="L1242" s="198"/>
    </row>
    <row r="1243" spans="12:12" x14ac:dyDescent="0.3">
      <c r="L1243" s="198"/>
    </row>
    <row r="1244" spans="12:12" x14ac:dyDescent="0.3">
      <c r="L1244" s="198"/>
    </row>
    <row r="1245" spans="12:12" x14ac:dyDescent="0.3">
      <c r="L1245" s="198"/>
    </row>
    <row r="1246" spans="12:12" x14ac:dyDescent="0.3">
      <c r="L1246" s="198"/>
    </row>
    <row r="1247" spans="12:12" x14ac:dyDescent="0.3">
      <c r="L1247" s="198"/>
    </row>
    <row r="1248" spans="12:12" x14ac:dyDescent="0.3">
      <c r="L1248" s="198"/>
    </row>
    <row r="1249" spans="12:12" x14ac:dyDescent="0.3">
      <c r="L1249" s="198"/>
    </row>
    <row r="1250" spans="12:12" x14ac:dyDescent="0.3">
      <c r="L1250" s="198"/>
    </row>
    <row r="1251" spans="12:12" x14ac:dyDescent="0.3">
      <c r="L1251" s="198"/>
    </row>
    <row r="1252" spans="12:12" x14ac:dyDescent="0.3">
      <c r="L1252" s="198"/>
    </row>
    <row r="1253" spans="12:12" x14ac:dyDescent="0.3">
      <c r="L1253" s="198"/>
    </row>
    <row r="1254" spans="12:12" x14ac:dyDescent="0.3">
      <c r="L1254" s="198"/>
    </row>
    <row r="1255" spans="12:12" x14ac:dyDescent="0.3">
      <c r="L1255" s="198"/>
    </row>
    <row r="1256" spans="12:12" x14ac:dyDescent="0.3">
      <c r="L1256" s="198"/>
    </row>
    <row r="1257" spans="12:12" x14ac:dyDescent="0.3">
      <c r="L1257" s="198"/>
    </row>
    <row r="1258" spans="12:12" x14ac:dyDescent="0.3">
      <c r="L1258" s="198"/>
    </row>
    <row r="1259" spans="12:12" x14ac:dyDescent="0.3">
      <c r="L1259" s="198"/>
    </row>
    <row r="1260" spans="12:12" x14ac:dyDescent="0.3">
      <c r="L1260" s="198"/>
    </row>
    <row r="1261" spans="12:12" x14ac:dyDescent="0.3">
      <c r="L1261" s="198"/>
    </row>
    <row r="1262" spans="12:12" x14ac:dyDescent="0.3">
      <c r="L1262" s="198"/>
    </row>
    <row r="1263" spans="12:12" x14ac:dyDescent="0.3">
      <c r="L1263" s="198"/>
    </row>
    <row r="1264" spans="12:12" x14ac:dyDescent="0.3">
      <c r="L1264" s="198"/>
    </row>
    <row r="1265" spans="12:12" x14ac:dyDescent="0.3">
      <c r="L1265" s="198"/>
    </row>
    <row r="1266" spans="12:12" x14ac:dyDescent="0.3">
      <c r="L1266" s="198"/>
    </row>
    <row r="1267" spans="12:12" x14ac:dyDescent="0.3">
      <c r="L1267" s="198"/>
    </row>
    <row r="1268" spans="12:12" x14ac:dyDescent="0.3">
      <c r="L1268" s="198"/>
    </row>
    <row r="1269" spans="12:12" x14ac:dyDescent="0.3">
      <c r="L1269" s="198"/>
    </row>
    <row r="1270" spans="12:12" x14ac:dyDescent="0.3">
      <c r="L1270" s="198"/>
    </row>
    <row r="1271" spans="12:12" x14ac:dyDescent="0.3">
      <c r="L1271" s="198"/>
    </row>
    <row r="1272" spans="12:12" x14ac:dyDescent="0.3">
      <c r="L1272" s="198"/>
    </row>
    <row r="1273" spans="12:12" x14ac:dyDescent="0.3">
      <c r="L1273" s="198"/>
    </row>
    <row r="1274" spans="12:12" x14ac:dyDescent="0.3">
      <c r="L1274" s="198"/>
    </row>
    <row r="1275" spans="12:12" x14ac:dyDescent="0.3">
      <c r="L1275" s="198"/>
    </row>
    <row r="1276" spans="12:12" x14ac:dyDescent="0.3">
      <c r="L1276" s="198"/>
    </row>
    <row r="1277" spans="12:12" x14ac:dyDescent="0.3">
      <c r="L1277" s="198"/>
    </row>
    <row r="1278" spans="12:12" x14ac:dyDescent="0.3">
      <c r="L1278" s="198"/>
    </row>
    <row r="1279" spans="12:12" x14ac:dyDescent="0.3">
      <c r="L1279" s="198"/>
    </row>
    <row r="1280" spans="12:12" x14ac:dyDescent="0.3">
      <c r="L1280" s="198"/>
    </row>
    <row r="1281" spans="12:12" x14ac:dyDescent="0.3">
      <c r="L1281" s="198"/>
    </row>
    <row r="1282" spans="12:12" x14ac:dyDescent="0.3">
      <c r="L1282" s="198"/>
    </row>
    <row r="1283" spans="12:12" x14ac:dyDescent="0.3">
      <c r="L1283" s="198"/>
    </row>
    <row r="1284" spans="12:12" x14ac:dyDescent="0.3">
      <c r="L1284" s="198"/>
    </row>
    <row r="1285" spans="12:12" x14ac:dyDescent="0.3">
      <c r="L1285" s="198"/>
    </row>
    <row r="1286" spans="12:12" x14ac:dyDescent="0.3">
      <c r="L1286" s="198"/>
    </row>
    <row r="1287" spans="12:12" x14ac:dyDescent="0.3">
      <c r="L1287" s="198"/>
    </row>
    <row r="1288" spans="12:12" x14ac:dyDescent="0.3">
      <c r="L1288" s="198"/>
    </row>
    <row r="1289" spans="12:12" x14ac:dyDescent="0.3">
      <c r="L1289" s="198"/>
    </row>
    <row r="1290" spans="12:12" x14ac:dyDescent="0.3">
      <c r="L1290" s="198"/>
    </row>
    <row r="1291" spans="12:12" x14ac:dyDescent="0.3">
      <c r="L1291" s="198"/>
    </row>
    <row r="1292" spans="12:12" x14ac:dyDescent="0.3">
      <c r="L1292" s="198"/>
    </row>
    <row r="1293" spans="12:12" x14ac:dyDescent="0.3">
      <c r="L1293" s="198"/>
    </row>
    <row r="1294" spans="12:12" x14ac:dyDescent="0.3">
      <c r="L1294" s="198"/>
    </row>
    <row r="1295" spans="12:12" x14ac:dyDescent="0.3">
      <c r="L1295" s="198"/>
    </row>
    <row r="1296" spans="12:12" x14ac:dyDescent="0.3">
      <c r="L1296" s="198"/>
    </row>
    <row r="1297" spans="12:12" x14ac:dyDescent="0.3">
      <c r="L1297" s="198"/>
    </row>
    <row r="1298" spans="12:12" x14ac:dyDescent="0.3">
      <c r="L1298" s="198"/>
    </row>
    <row r="1299" spans="12:12" x14ac:dyDescent="0.3">
      <c r="L1299" s="198"/>
    </row>
    <row r="1300" spans="12:12" x14ac:dyDescent="0.3">
      <c r="L1300" s="198"/>
    </row>
    <row r="1301" spans="12:12" x14ac:dyDescent="0.3">
      <c r="L1301" s="198"/>
    </row>
    <row r="1302" spans="12:12" x14ac:dyDescent="0.3">
      <c r="L1302" s="198"/>
    </row>
    <row r="1303" spans="12:12" x14ac:dyDescent="0.3">
      <c r="L1303" s="198"/>
    </row>
    <row r="1304" spans="12:12" x14ac:dyDescent="0.3">
      <c r="L1304" s="198"/>
    </row>
    <row r="1305" spans="12:12" x14ac:dyDescent="0.3">
      <c r="L1305" s="198"/>
    </row>
    <row r="1306" spans="12:12" x14ac:dyDescent="0.3">
      <c r="L1306" s="198"/>
    </row>
    <row r="1307" spans="12:12" x14ac:dyDescent="0.3">
      <c r="L1307" s="198"/>
    </row>
    <row r="1308" spans="12:12" x14ac:dyDescent="0.3">
      <c r="L1308" s="198"/>
    </row>
    <row r="1309" spans="12:12" x14ac:dyDescent="0.3">
      <c r="L1309" s="198"/>
    </row>
    <row r="1310" spans="12:12" x14ac:dyDescent="0.3">
      <c r="L1310" s="198"/>
    </row>
    <row r="1311" spans="12:12" x14ac:dyDescent="0.3">
      <c r="L1311" s="198"/>
    </row>
    <row r="1312" spans="12:12" x14ac:dyDescent="0.3">
      <c r="L1312" s="198"/>
    </row>
    <row r="1313" spans="12:12" x14ac:dyDescent="0.3">
      <c r="L1313" s="198"/>
    </row>
    <row r="1314" spans="12:12" x14ac:dyDescent="0.3">
      <c r="L1314" s="198"/>
    </row>
    <row r="1315" spans="12:12" x14ac:dyDescent="0.3">
      <c r="L1315" s="198"/>
    </row>
    <row r="1316" spans="12:12" x14ac:dyDescent="0.3">
      <c r="L1316" s="198"/>
    </row>
    <row r="1317" spans="12:12" x14ac:dyDescent="0.3">
      <c r="L1317" s="198"/>
    </row>
    <row r="1318" spans="12:12" x14ac:dyDescent="0.3">
      <c r="L1318" s="198"/>
    </row>
    <row r="1319" spans="12:12" x14ac:dyDescent="0.3">
      <c r="L1319" s="198"/>
    </row>
    <row r="1320" spans="12:12" x14ac:dyDescent="0.3">
      <c r="L1320" s="198"/>
    </row>
    <row r="1321" spans="12:12" x14ac:dyDescent="0.3">
      <c r="L1321" s="198"/>
    </row>
    <row r="1322" spans="12:12" x14ac:dyDescent="0.3">
      <c r="L1322" s="198"/>
    </row>
    <row r="1323" spans="12:12" x14ac:dyDescent="0.3">
      <c r="L1323" s="198"/>
    </row>
    <row r="1324" spans="12:12" x14ac:dyDescent="0.3">
      <c r="L1324" s="198"/>
    </row>
    <row r="1325" spans="12:12" x14ac:dyDescent="0.3">
      <c r="L1325" s="198"/>
    </row>
    <row r="1326" spans="12:12" x14ac:dyDescent="0.3">
      <c r="L1326" s="198"/>
    </row>
    <row r="1327" spans="12:12" x14ac:dyDescent="0.3">
      <c r="L1327" s="198"/>
    </row>
    <row r="1328" spans="12:12" x14ac:dyDescent="0.3">
      <c r="L1328" s="198"/>
    </row>
    <row r="1329" spans="12:12" x14ac:dyDescent="0.3">
      <c r="L1329" s="198"/>
    </row>
    <row r="1330" spans="12:12" x14ac:dyDescent="0.3">
      <c r="L1330" s="198"/>
    </row>
    <row r="1331" spans="12:12" x14ac:dyDescent="0.3">
      <c r="L1331" s="198"/>
    </row>
    <row r="1332" spans="12:12" x14ac:dyDescent="0.3">
      <c r="L1332" s="198"/>
    </row>
    <row r="1333" spans="12:12" x14ac:dyDescent="0.3">
      <c r="L1333" s="198"/>
    </row>
    <row r="1334" spans="12:12" x14ac:dyDescent="0.3">
      <c r="L1334" s="198"/>
    </row>
    <row r="1335" spans="12:12" x14ac:dyDescent="0.3">
      <c r="L1335" s="198"/>
    </row>
    <row r="1336" spans="12:12" x14ac:dyDescent="0.3">
      <c r="L1336" s="198"/>
    </row>
    <row r="1337" spans="12:12" x14ac:dyDescent="0.3">
      <c r="L1337" s="198"/>
    </row>
    <row r="1338" spans="12:12" x14ac:dyDescent="0.3">
      <c r="L1338" s="198"/>
    </row>
    <row r="1339" spans="12:12" x14ac:dyDescent="0.3">
      <c r="L1339" s="198"/>
    </row>
    <row r="1340" spans="12:12" x14ac:dyDescent="0.3">
      <c r="L1340" s="198"/>
    </row>
    <row r="1341" spans="12:12" x14ac:dyDescent="0.3">
      <c r="L1341" s="198"/>
    </row>
    <row r="1342" spans="12:12" x14ac:dyDescent="0.3">
      <c r="L1342" s="198"/>
    </row>
    <row r="1343" spans="12:12" x14ac:dyDescent="0.3">
      <c r="L1343" s="198"/>
    </row>
    <row r="1344" spans="12:12" x14ac:dyDescent="0.3">
      <c r="L1344" s="198"/>
    </row>
    <row r="1345" spans="12:12" x14ac:dyDescent="0.3">
      <c r="L1345" s="198"/>
    </row>
    <row r="1346" spans="12:12" x14ac:dyDescent="0.3">
      <c r="L1346" s="198"/>
    </row>
    <row r="1347" spans="12:12" x14ac:dyDescent="0.3">
      <c r="L1347" s="198"/>
    </row>
    <row r="1348" spans="12:12" x14ac:dyDescent="0.3">
      <c r="L1348" s="198"/>
    </row>
    <row r="1349" spans="12:12" x14ac:dyDescent="0.3">
      <c r="L1349" s="198"/>
    </row>
    <row r="1350" spans="12:12" x14ac:dyDescent="0.3">
      <c r="L1350" s="198"/>
    </row>
    <row r="1351" spans="12:12" x14ac:dyDescent="0.3">
      <c r="L1351" s="198"/>
    </row>
    <row r="1352" spans="12:12" x14ac:dyDescent="0.3">
      <c r="L1352" s="198"/>
    </row>
    <row r="1353" spans="12:12" x14ac:dyDescent="0.3">
      <c r="L1353" s="198"/>
    </row>
    <row r="1354" spans="12:12" x14ac:dyDescent="0.3">
      <c r="L1354" s="198"/>
    </row>
    <row r="1355" spans="12:12" x14ac:dyDescent="0.3">
      <c r="L1355" s="198"/>
    </row>
    <row r="1356" spans="12:12" x14ac:dyDescent="0.3">
      <c r="L1356" s="198"/>
    </row>
    <row r="1357" spans="12:12" x14ac:dyDescent="0.3">
      <c r="L1357" s="198"/>
    </row>
    <row r="1358" spans="12:12" x14ac:dyDescent="0.3">
      <c r="L1358" s="198"/>
    </row>
    <row r="1359" spans="12:12" x14ac:dyDescent="0.3">
      <c r="L1359" s="198"/>
    </row>
    <row r="1360" spans="12:12" x14ac:dyDescent="0.3">
      <c r="L1360" s="198"/>
    </row>
    <row r="1361" spans="12:12" x14ac:dyDescent="0.3">
      <c r="L1361" s="198"/>
    </row>
    <row r="1362" spans="12:12" x14ac:dyDescent="0.3">
      <c r="L1362" s="198"/>
    </row>
    <row r="1363" spans="12:12" x14ac:dyDescent="0.3">
      <c r="L1363" s="198"/>
    </row>
    <row r="1364" spans="12:12" x14ac:dyDescent="0.3">
      <c r="L1364" s="198"/>
    </row>
    <row r="1365" spans="12:12" x14ac:dyDescent="0.3">
      <c r="L1365" s="198"/>
    </row>
    <row r="1366" spans="12:12" x14ac:dyDescent="0.3">
      <c r="L1366" s="198"/>
    </row>
    <row r="1367" spans="12:12" x14ac:dyDescent="0.3">
      <c r="L1367" s="198"/>
    </row>
    <row r="1368" spans="12:12" x14ac:dyDescent="0.3">
      <c r="L1368" s="198"/>
    </row>
    <row r="1369" spans="12:12" x14ac:dyDescent="0.3">
      <c r="L1369" s="198"/>
    </row>
    <row r="1370" spans="12:12" x14ac:dyDescent="0.3">
      <c r="L1370" s="198"/>
    </row>
    <row r="1371" spans="12:12" x14ac:dyDescent="0.3">
      <c r="L1371" s="198"/>
    </row>
    <row r="1372" spans="12:12" x14ac:dyDescent="0.3">
      <c r="L1372" s="198"/>
    </row>
    <row r="1373" spans="12:12" x14ac:dyDescent="0.3">
      <c r="L1373" s="198"/>
    </row>
    <row r="1374" spans="12:12" x14ac:dyDescent="0.3">
      <c r="L1374" s="198"/>
    </row>
    <row r="1375" spans="12:12" x14ac:dyDescent="0.3">
      <c r="L1375" s="198"/>
    </row>
    <row r="1376" spans="12:12" x14ac:dyDescent="0.3">
      <c r="L1376" s="198"/>
    </row>
    <row r="1377" spans="12:12" x14ac:dyDescent="0.3">
      <c r="L1377" s="198"/>
    </row>
    <row r="1378" spans="12:12" x14ac:dyDescent="0.3">
      <c r="L1378" s="198"/>
    </row>
    <row r="1379" spans="12:12" x14ac:dyDescent="0.3">
      <c r="L1379" s="198"/>
    </row>
    <row r="1380" spans="12:12" x14ac:dyDescent="0.3">
      <c r="L1380" s="198"/>
    </row>
    <row r="1381" spans="12:12" x14ac:dyDescent="0.3">
      <c r="L1381" s="198"/>
    </row>
    <row r="1382" spans="12:12" x14ac:dyDescent="0.3">
      <c r="L1382" s="198"/>
    </row>
    <row r="1383" spans="12:12" x14ac:dyDescent="0.3">
      <c r="L1383" s="198"/>
    </row>
    <row r="1384" spans="12:12" x14ac:dyDescent="0.3">
      <c r="L1384" s="198"/>
    </row>
    <row r="1385" spans="12:12" x14ac:dyDescent="0.3">
      <c r="L1385" s="198"/>
    </row>
    <row r="1386" spans="12:12" x14ac:dyDescent="0.3">
      <c r="L1386" s="198"/>
    </row>
    <row r="1387" spans="12:12" x14ac:dyDescent="0.3">
      <c r="L1387" s="198"/>
    </row>
    <row r="1388" spans="12:12" x14ac:dyDescent="0.3">
      <c r="L1388" s="198"/>
    </row>
    <row r="1389" spans="12:12" x14ac:dyDescent="0.3">
      <c r="L1389" s="198"/>
    </row>
    <row r="1390" spans="12:12" x14ac:dyDescent="0.3">
      <c r="L1390" s="198"/>
    </row>
    <row r="1391" spans="12:12" x14ac:dyDescent="0.3">
      <c r="L1391" s="198"/>
    </row>
    <row r="1392" spans="12:12" x14ac:dyDescent="0.3">
      <c r="L1392" s="198"/>
    </row>
    <row r="1393" spans="12:12" x14ac:dyDescent="0.3">
      <c r="L1393" s="198"/>
    </row>
    <row r="1394" spans="12:12" x14ac:dyDescent="0.3">
      <c r="L1394" s="198"/>
    </row>
    <row r="1395" spans="12:12" x14ac:dyDescent="0.3">
      <c r="L1395" s="198"/>
    </row>
    <row r="1396" spans="12:12" x14ac:dyDescent="0.3">
      <c r="L1396" s="198"/>
    </row>
    <row r="1397" spans="12:12" x14ac:dyDescent="0.3">
      <c r="L1397" s="198"/>
    </row>
    <row r="1398" spans="12:12" x14ac:dyDescent="0.3">
      <c r="L1398" s="198"/>
    </row>
    <row r="1399" spans="12:12" x14ac:dyDescent="0.3">
      <c r="L1399" s="198"/>
    </row>
    <row r="1400" spans="12:12" x14ac:dyDescent="0.3">
      <c r="L1400" s="198"/>
    </row>
    <row r="1401" spans="12:12" x14ac:dyDescent="0.3">
      <c r="L1401" s="198"/>
    </row>
    <row r="1402" spans="12:12" x14ac:dyDescent="0.3">
      <c r="L1402" s="198"/>
    </row>
    <row r="1403" spans="12:12" x14ac:dyDescent="0.3">
      <c r="L1403" s="198"/>
    </row>
    <row r="1404" spans="12:12" x14ac:dyDescent="0.3">
      <c r="L1404" s="198"/>
    </row>
    <row r="1405" spans="12:12" x14ac:dyDescent="0.3">
      <c r="L1405" s="198"/>
    </row>
    <row r="1406" spans="12:12" x14ac:dyDescent="0.3">
      <c r="L1406" s="198"/>
    </row>
    <row r="1407" spans="12:12" x14ac:dyDescent="0.3">
      <c r="L1407" s="198"/>
    </row>
    <row r="1408" spans="12:12" x14ac:dyDescent="0.3">
      <c r="L1408" s="198"/>
    </row>
    <row r="1409" spans="12:12" x14ac:dyDescent="0.3">
      <c r="L1409" s="198"/>
    </row>
    <row r="1410" spans="12:12" x14ac:dyDescent="0.3">
      <c r="L1410" s="198"/>
    </row>
    <row r="1411" spans="12:12" x14ac:dyDescent="0.3">
      <c r="L1411" s="198"/>
    </row>
    <row r="1412" spans="12:12" x14ac:dyDescent="0.3">
      <c r="L1412" s="198"/>
    </row>
    <row r="1413" spans="12:12" x14ac:dyDescent="0.3">
      <c r="L1413" s="198"/>
    </row>
    <row r="1414" spans="12:12" x14ac:dyDescent="0.3">
      <c r="L1414" s="198"/>
    </row>
    <row r="1415" spans="12:12" x14ac:dyDescent="0.3">
      <c r="L1415" s="198"/>
    </row>
    <row r="1416" spans="12:12" x14ac:dyDescent="0.3">
      <c r="L1416" s="198"/>
    </row>
    <row r="1417" spans="12:12" x14ac:dyDescent="0.3">
      <c r="L1417" s="198"/>
    </row>
    <row r="1418" spans="12:12" x14ac:dyDescent="0.3">
      <c r="L1418" s="198"/>
    </row>
    <row r="1419" spans="12:12" x14ac:dyDescent="0.3">
      <c r="L1419" s="198"/>
    </row>
    <row r="1420" spans="12:12" x14ac:dyDescent="0.3">
      <c r="L1420" s="198"/>
    </row>
    <row r="1421" spans="12:12" x14ac:dyDescent="0.3">
      <c r="L1421" s="198"/>
    </row>
    <row r="1422" spans="12:12" x14ac:dyDescent="0.3">
      <c r="L1422" s="198"/>
    </row>
    <row r="1423" spans="12:12" x14ac:dyDescent="0.3">
      <c r="L1423" s="198"/>
    </row>
    <row r="1424" spans="12:12" x14ac:dyDescent="0.3">
      <c r="L1424" s="198"/>
    </row>
    <row r="1425" spans="12:12" x14ac:dyDescent="0.3">
      <c r="L1425" s="198"/>
    </row>
    <row r="1426" spans="12:12" x14ac:dyDescent="0.3">
      <c r="L1426" s="198"/>
    </row>
    <row r="1427" spans="12:12" x14ac:dyDescent="0.3">
      <c r="L1427" s="198"/>
    </row>
    <row r="1428" spans="12:12" x14ac:dyDescent="0.3">
      <c r="L1428" s="198"/>
    </row>
    <row r="1429" spans="12:12" x14ac:dyDescent="0.3">
      <c r="L1429" s="198"/>
    </row>
    <row r="1430" spans="12:12" x14ac:dyDescent="0.3">
      <c r="L1430" s="198"/>
    </row>
    <row r="1431" spans="12:12" x14ac:dyDescent="0.3">
      <c r="L1431" s="198"/>
    </row>
    <row r="1432" spans="12:12" x14ac:dyDescent="0.3">
      <c r="L1432" s="198"/>
    </row>
    <row r="1433" spans="12:12" x14ac:dyDescent="0.3">
      <c r="L1433" s="198"/>
    </row>
    <row r="1434" spans="12:12" x14ac:dyDescent="0.3">
      <c r="L1434" s="198"/>
    </row>
    <row r="1435" spans="12:12" x14ac:dyDescent="0.3">
      <c r="L1435" s="198"/>
    </row>
    <row r="1436" spans="12:12" x14ac:dyDescent="0.3">
      <c r="L1436" s="198"/>
    </row>
    <row r="1437" spans="12:12" x14ac:dyDescent="0.3">
      <c r="L1437" s="198"/>
    </row>
    <row r="1438" spans="12:12" x14ac:dyDescent="0.3">
      <c r="L1438" s="198"/>
    </row>
    <row r="1439" spans="12:12" x14ac:dyDescent="0.3">
      <c r="L1439" s="198"/>
    </row>
    <row r="1440" spans="12:12" x14ac:dyDescent="0.3">
      <c r="L1440" s="198"/>
    </row>
    <row r="1441" spans="12:12" x14ac:dyDescent="0.3">
      <c r="L1441" s="198"/>
    </row>
    <row r="1442" spans="12:12" x14ac:dyDescent="0.3">
      <c r="L1442" s="198"/>
    </row>
    <row r="1443" spans="12:12" x14ac:dyDescent="0.3">
      <c r="L1443" s="198"/>
    </row>
    <row r="1444" spans="12:12" x14ac:dyDescent="0.3">
      <c r="L1444" s="198"/>
    </row>
    <row r="1445" spans="12:12" x14ac:dyDescent="0.3">
      <c r="L1445" s="198"/>
    </row>
    <row r="1446" spans="12:12" x14ac:dyDescent="0.3">
      <c r="L1446" s="198"/>
    </row>
    <row r="1447" spans="12:12" x14ac:dyDescent="0.3">
      <c r="L1447" s="198"/>
    </row>
    <row r="1448" spans="12:12" x14ac:dyDescent="0.3">
      <c r="L1448" s="198"/>
    </row>
    <row r="1449" spans="12:12" x14ac:dyDescent="0.3">
      <c r="L1449" s="198"/>
    </row>
    <row r="1450" spans="12:12" x14ac:dyDescent="0.3">
      <c r="L1450" s="198"/>
    </row>
    <row r="1451" spans="12:12" x14ac:dyDescent="0.3">
      <c r="L1451" s="198"/>
    </row>
    <row r="1452" spans="12:12" x14ac:dyDescent="0.3">
      <c r="L1452" s="198"/>
    </row>
    <row r="1453" spans="12:12" x14ac:dyDescent="0.3">
      <c r="L1453" s="198"/>
    </row>
    <row r="1454" spans="12:12" x14ac:dyDescent="0.3">
      <c r="L1454" s="198"/>
    </row>
    <row r="1455" spans="12:12" x14ac:dyDescent="0.3">
      <c r="L1455" s="198"/>
    </row>
    <row r="1456" spans="12:12" x14ac:dyDescent="0.3">
      <c r="L1456" s="198"/>
    </row>
    <row r="1457" spans="12:12" x14ac:dyDescent="0.3">
      <c r="L1457" s="198"/>
    </row>
    <row r="1458" spans="12:12" x14ac:dyDescent="0.3">
      <c r="L1458" s="198"/>
    </row>
    <row r="1459" spans="12:12" x14ac:dyDescent="0.3">
      <c r="L1459" s="198"/>
    </row>
    <row r="1460" spans="12:12" x14ac:dyDescent="0.3">
      <c r="L1460" s="198"/>
    </row>
    <row r="1461" spans="12:12" x14ac:dyDescent="0.3">
      <c r="L1461" s="198"/>
    </row>
    <row r="1462" spans="12:12" x14ac:dyDescent="0.3">
      <c r="L1462" s="198"/>
    </row>
    <row r="1463" spans="12:12" x14ac:dyDescent="0.3">
      <c r="L1463" s="198"/>
    </row>
    <row r="1464" spans="12:12" x14ac:dyDescent="0.3">
      <c r="L1464" s="198"/>
    </row>
    <row r="1465" spans="12:12" x14ac:dyDescent="0.3">
      <c r="L1465" s="198"/>
    </row>
    <row r="1466" spans="12:12" x14ac:dyDescent="0.3">
      <c r="L1466" s="198"/>
    </row>
    <row r="1467" spans="12:12" x14ac:dyDescent="0.3">
      <c r="L1467" s="198"/>
    </row>
    <row r="1468" spans="12:12" x14ac:dyDescent="0.3">
      <c r="L1468" s="198"/>
    </row>
    <row r="1469" spans="12:12" x14ac:dyDescent="0.3">
      <c r="L1469" s="198"/>
    </row>
    <row r="1470" spans="12:12" x14ac:dyDescent="0.3">
      <c r="L1470" s="198"/>
    </row>
    <row r="1471" spans="12:12" x14ac:dyDescent="0.3">
      <c r="L1471" s="198"/>
    </row>
    <row r="1472" spans="12:12" x14ac:dyDescent="0.3">
      <c r="L1472" s="198"/>
    </row>
    <row r="1473" spans="12:12" x14ac:dyDescent="0.3">
      <c r="L1473" s="198"/>
    </row>
    <row r="1474" spans="12:12" x14ac:dyDescent="0.3">
      <c r="L1474" s="198"/>
    </row>
    <row r="1475" spans="12:12" x14ac:dyDescent="0.3">
      <c r="L1475" s="198"/>
    </row>
    <row r="1476" spans="12:12" x14ac:dyDescent="0.3">
      <c r="L1476" s="198"/>
    </row>
    <row r="1477" spans="12:12" x14ac:dyDescent="0.3">
      <c r="L1477" s="198"/>
    </row>
    <row r="1478" spans="12:12" x14ac:dyDescent="0.3">
      <c r="L1478" s="198"/>
    </row>
    <row r="1479" spans="12:12" x14ac:dyDescent="0.3">
      <c r="L1479" s="198"/>
    </row>
    <row r="1480" spans="12:12" x14ac:dyDescent="0.3">
      <c r="L1480" s="198"/>
    </row>
    <row r="1481" spans="12:12" x14ac:dyDescent="0.3">
      <c r="L1481" s="198"/>
    </row>
    <row r="1482" spans="12:12" x14ac:dyDescent="0.3">
      <c r="L1482" s="198"/>
    </row>
    <row r="1483" spans="12:12" x14ac:dyDescent="0.3">
      <c r="L1483" s="198"/>
    </row>
    <row r="1484" spans="12:12" x14ac:dyDescent="0.3">
      <c r="L1484" s="198"/>
    </row>
    <row r="1485" spans="12:12" x14ac:dyDescent="0.3">
      <c r="L1485" s="198"/>
    </row>
    <row r="1486" spans="12:12" x14ac:dyDescent="0.3">
      <c r="L1486" s="198"/>
    </row>
    <row r="1487" spans="12:12" x14ac:dyDescent="0.3">
      <c r="L1487" s="198"/>
    </row>
    <row r="1488" spans="12:12" x14ac:dyDescent="0.3">
      <c r="L1488" s="198"/>
    </row>
    <row r="1489" spans="12:12" x14ac:dyDescent="0.3">
      <c r="L1489" s="198"/>
    </row>
    <row r="1490" spans="12:12" x14ac:dyDescent="0.3">
      <c r="L1490" s="198"/>
    </row>
    <row r="1491" spans="12:12" x14ac:dyDescent="0.3">
      <c r="L1491" s="198"/>
    </row>
    <row r="1492" spans="12:12" x14ac:dyDescent="0.3">
      <c r="L1492" s="198"/>
    </row>
    <row r="1493" spans="12:12" x14ac:dyDescent="0.3">
      <c r="L1493" s="198"/>
    </row>
    <row r="1494" spans="12:12" x14ac:dyDescent="0.3">
      <c r="L1494" s="198"/>
    </row>
    <row r="1495" spans="12:12" x14ac:dyDescent="0.3">
      <c r="L1495" s="198"/>
    </row>
    <row r="1496" spans="12:12" x14ac:dyDescent="0.3">
      <c r="L1496" s="198"/>
    </row>
    <row r="1497" spans="12:12" x14ac:dyDescent="0.3">
      <c r="L1497" s="198"/>
    </row>
    <row r="1498" spans="12:12" x14ac:dyDescent="0.3">
      <c r="L1498" s="198"/>
    </row>
    <row r="1499" spans="12:12" x14ac:dyDescent="0.3">
      <c r="L1499" s="198"/>
    </row>
    <row r="1500" spans="12:12" x14ac:dyDescent="0.3">
      <c r="L1500" s="198"/>
    </row>
    <row r="1501" spans="12:12" x14ac:dyDescent="0.3">
      <c r="L1501" s="198"/>
    </row>
    <row r="1502" spans="12:12" x14ac:dyDescent="0.3">
      <c r="L1502" s="198"/>
    </row>
    <row r="1503" spans="12:12" x14ac:dyDescent="0.3">
      <c r="L1503" s="198"/>
    </row>
    <row r="1504" spans="12:12" x14ac:dyDescent="0.3">
      <c r="L1504" s="198"/>
    </row>
    <row r="1505" spans="12:12" x14ac:dyDescent="0.3">
      <c r="L1505" s="198"/>
    </row>
    <row r="1506" spans="12:12" x14ac:dyDescent="0.3">
      <c r="L1506" s="198"/>
    </row>
    <row r="1507" spans="12:12" x14ac:dyDescent="0.3">
      <c r="L1507" s="198"/>
    </row>
    <row r="1508" spans="12:12" x14ac:dyDescent="0.3">
      <c r="L1508" s="198"/>
    </row>
    <row r="1509" spans="12:12" x14ac:dyDescent="0.3">
      <c r="L1509" s="198"/>
    </row>
    <row r="1510" spans="12:12" x14ac:dyDescent="0.3">
      <c r="L1510" s="198"/>
    </row>
    <row r="1511" spans="12:12" x14ac:dyDescent="0.3">
      <c r="L1511" s="198"/>
    </row>
    <row r="1512" spans="12:12" x14ac:dyDescent="0.3">
      <c r="L1512" s="198"/>
    </row>
    <row r="1513" spans="12:12" x14ac:dyDescent="0.3">
      <c r="L1513" s="198"/>
    </row>
    <row r="1514" spans="12:12" x14ac:dyDescent="0.3">
      <c r="L1514" s="198"/>
    </row>
    <row r="1515" spans="12:12" x14ac:dyDescent="0.3">
      <c r="L1515" s="198"/>
    </row>
    <row r="1516" spans="12:12" x14ac:dyDescent="0.3">
      <c r="L1516" s="198"/>
    </row>
    <row r="1517" spans="12:12" x14ac:dyDescent="0.3">
      <c r="L1517" s="198"/>
    </row>
    <row r="1518" spans="12:12" x14ac:dyDescent="0.3">
      <c r="L1518" s="198"/>
    </row>
    <row r="1519" spans="12:12" x14ac:dyDescent="0.3">
      <c r="L1519" s="198"/>
    </row>
    <row r="1520" spans="12:12" x14ac:dyDescent="0.3">
      <c r="L1520" s="198"/>
    </row>
    <row r="1521" spans="12:12" x14ac:dyDescent="0.3">
      <c r="L1521" s="198"/>
    </row>
    <row r="1522" spans="12:12" x14ac:dyDescent="0.3">
      <c r="L1522" s="198"/>
    </row>
    <row r="1523" spans="12:12" x14ac:dyDescent="0.3">
      <c r="L1523" s="198"/>
    </row>
    <row r="1524" spans="12:12" x14ac:dyDescent="0.3">
      <c r="L1524" s="198"/>
    </row>
    <row r="1525" spans="12:12" x14ac:dyDescent="0.3">
      <c r="L1525" s="198"/>
    </row>
    <row r="1526" spans="12:12" x14ac:dyDescent="0.3">
      <c r="L1526" s="198"/>
    </row>
    <row r="1527" spans="12:12" x14ac:dyDescent="0.3">
      <c r="L1527" s="198"/>
    </row>
    <row r="1528" spans="12:12" x14ac:dyDescent="0.3">
      <c r="L1528" s="198"/>
    </row>
    <row r="1529" spans="12:12" x14ac:dyDescent="0.3">
      <c r="L1529" s="198"/>
    </row>
    <row r="1530" spans="12:12" x14ac:dyDescent="0.3">
      <c r="L1530" s="198"/>
    </row>
    <row r="1531" spans="12:12" x14ac:dyDescent="0.3">
      <c r="L1531" s="198"/>
    </row>
    <row r="1532" spans="12:12" x14ac:dyDescent="0.3">
      <c r="L1532" s="198"/>
    </row>
    <row r="1533" spans="12:12" x14ac:dyDescent="0.3">
      <c r="L1533" s="198"/>
    </row>
    <row r="1534" spans="12:12" x14ac:dyDescent="0.3">
      <c r="L1534" s="198"/>
    </row>
    <row r="1535" spans="12:12" x14ac:dyDescent="0.3">
      <c r="L1535" s="198"/>
    </row>
    <row r="1536" spans="12:12" x14ac:dyDescent="0.3">
      <c r="L1536" s="198"/>
    </row>
    <row r="1537" spans="12:12" x14ac:dyDescent="0.3">
      <c r="L1537" s="198"/>
    </row>
    <row r="1538" spans="12:12" x14ac:dyDescent="0.3">
      <c r="L1538" s="198"/>
    </row>
    <row r="1539" spans="12:12" x14ac:dyDescent="0.3">
      <c r="L1539" s="198"/>
    </row>
    <row r="1540" spans="12:12" x14ac:dyDescent="0.3">
      <c r="L1540" s="198"/>
    </row>
    <row r="1541" spans="12:12" x14ac:dyDescent="0.3">
      <c r="L1541" s="198"/>
    </row>
    <row r="1542" spans="12:12" x14ac:dyDescent="0.3">
      <c r="L1542" s="198"/>
    </row>
    <row r="1543" spans="12:12" x14ac:dyDescent="0.3">
      <c r="L1543" s="198"/>
    </row>
    <row r="1544" spans="12:12" x14ac:dyDescent="0.3">
      <c r="L1544" s="198"/>
    </row>
    <row r="1545" spans="12:12" x14ac:dyDescent="0.3">
      <c r="L1545" s="198"/>
    </row>
    <row r="1546" spans="12:12" x14ac:dyDescent="0.3">
      <c r="L1546" s="198"/>
    </row>
    <row r="1547" spans="12:12" x14ac:dyDescent="0.3">
      <c r="L1547" s="198"/>
    </row>
    <row r="1548" spans="12:12" x14ac:dyDescent="0.3">
      <c r="L1548" s="198"/>
    </row>
    <row r="1549" spans="12:12" x14ac:dyDescent="0.3">
      <c r="L1549" s="198"/>
    </row>
    <row r="1550" spans="12:12" x14ac:dyDescent="0.3">
      <c r="L1550" s="198"/>
    </row>
    <row r="1551" spans="12:12" x14ac:dyDescent="0.3">
      <c r="L1551" s="198"/>
    </row>
    <row r="1552" spans="12:12" x14ac:dyDescent="0.3">
      <c r="L1552" s="198"/>
    </row>
    <row r="1553" spans="12:12" x14ac:dyDescent="0.3">
      <c r="L1553" s="198"/>
    </row>
    <row r="1554" spans="12:12" x14ac:dyDescent="0.3">
      <c r="L1554" s="198"/>
    </row>
    <row r="1555" spans="12:12" x14ac:dyDescent="0.3">
      <c r="L1555" s="198"/>
    </row>
    <row r="1556" spans="12:12" x14ac:dyDescent="0.3">
      <c r="L1556" s="198"/>
    </row>
    <row r="1557" spans="12:12" x14ac:dyDescent="0.3">
      <c r="L1557" s="198"/>
    </row>
    <row r="1558" spans="12:12" x14ac:dyDescent="0.3">
      <c r="L1558" s="198"/>
    </row>
    <row r="1559" spans="12:12" x14ac:dyDescent="0.3">
      <c r="L1559" s="198"/>
    </row>
    <row r="1560" spans="12:12" x14ac:dyDescent="0.3">
      <c r="L1560" s="198"/>
    </row>
    <row r="1561" spans="12:12" x14ac:dyDescent="0.3">
      <c r="L1561" s="198"/>
    </row>
    <row r="1562" spans="12:12" x14ac:dyDescent="0.3">
      <c r="L1562" s="198"/>
    </row>
    <row r="1563" spans="12:12" x14ac:dyDescent="0.3">
      <c r="L1563" s="198"/>
    </row>
    <row r="1564" spans="12:12" x14ac:dyDescent="0.3">
      <c r="L1564" s="198"/>
    </row>
    <row r="1565" spans="12:12" x14ac:dyDescent="0.3">
      <c r="L1565" s="198"/>
    </row>
    <row r="1566" spans="12:12" x14ac:dyDescent="0.3">
      <c r="L1566" s="198"/>
    </row>
    <row r="1567" spans="12:12" x14ac:dyDescent="0.3">
      <c r="L1567" s="198"/>
    </row>
    <row r="1568" spans="12:12" x14ac:dyDescent="0.3">
      <c r="L1568" s="198"/>
    </row>
    <row r="1569" spans="12:12" x14ac:dyDescent="0.3">
      <c r="L1569" s="198"/>
    </row>
    <row r="1570" spans="12:12" x14ac:dyDescent="0.3">
      <c r="L1570" s="198"/>
    </row>
    <row r="1571" spans="12:12" x14ac:dyDescent="0.3">
      <c r="L1571" s="198"/>
    </row>
    <row r="1572" spans="12:12" x14ac:dyDescent="0.3">
      <c r="L1572" s="198"/>
    </row>
    <row r="1573" spans="12:12" x14ac:dyDescent="0.3">
      <c r="L1573" s="198"/>
    </row>
    <row r="1574" spans="12:12" x14ac:dyDescent="0.3">
      <c r="L1574" s="198"/>
    </row>
    <row r="1575" spans="12:12" x14ac:dyDescent="0.3">
      <c r="L1575" s="198"/>
    </row>
    <row r="1576" spans="12:12" x14ac:dyDescent="0.3">
      <c r="L1576" s="198"/>
    </row>
    <row r="1577" spans="12:12" x14ac:dyDescent="0.3">
      <c r="L1577" s="198"/>
    </row>
    <row r="1578" spans="12:12" x14ac:dyDescent="0.3">
      <c r="L1578" s="198"/>
    </row>
    <row r="1579" spans="12:12" x14ac:dyDescent="0.3">
      <c r="L1579" s="198"/>
    </row>
    <row r="1580" spans="12:12" x14ac:dyDescent="0.3">
      <c r="L1580" s="198"/>
    </row>
    <row r="1581" spans="12:12" x14ac:dyDescent="0.3">
      <c r="L1581" s="198"/>
    </row>
    <row r="1582" spans="12:12" x14ac:dyDescent="0.3">
      <c r="L1582" s="198"/>
    </row>
    <row r="1583" spans="12:12" x14ac:dyDescent="0.3">
      <c r="L1583" s="198"/>
    </row>
    <row r="1584" spans="12:12" x14ac:dyDescent="0.3">
      <c r="L1584" s="198"/>
    </row>
    <row r="1585" spans="12:12" x14ac:dyDescent="0.3">
      <c r="L1585" s="198"/>
    </row>
    <row r="1586" spans="12:12" x14ac:dyDescent="0.3">
      <c r="L1586" s="198"/>
    </row>
    <row r="1587" spans="12:12" x14ac:dyDescent="0.3">
      <c r="L1587" s="198"/>
    </row>
    <row r="1588" spans="12:12" x14ac:dyDescent="0.3">
      <c r="L1588" s="198"/>
    </row>
    <row r="1589" spans="12:12" x14ac:dyDescent="0.3">
      <c r="L1589" s="198"/>
    </row>
    <row r="1590" spans="12:12" x14ac:dyDescent="0.3">
      <c r="L1590" s="198"/>
    </row>
    <row r="1591" spans="12:12" x14ac:dyDescent="0.3">
      <c r="L1591" s="198"/>
    </row>
    <row r="1592" spans="12:12" x14ac:dyDescent="0.3">
      <c r="L1592" s="198"/>
    </row>
    <row r="1593" spans="12:12" x14ac:dyDescent="0.3">
      <c r="L1593" s="198"/>
    </row>
    <row r="1594" spans="12:12" x14ac:dyDescent="0.3">
      <c r="L1594" s="198"/>
    </row>
    <row r="1595" spans="12:12" x14ac:dyDescent="0.3">
      <c r="L1595" s="198"/>
    </row>
    <row r="1596" spans="12:12" x14ac:dyDescent="0.3">
      <c r="L1596" s="198"/>
    </row>
    <row r="1597" spans="12:12" x14ac:dyDescent="0.3">
      <c r="L1597" s="198"/>
    </row>
    <row r="1598" spans="12:12" x14ac:dyDescent="0.3">
      <c r="L1598" s="198"/>
    </row>
    <row r="1599" spans="12:12" x14ac:dyDescent="0.3">
      <c r="L1599" s="198"/>
    </row>
    <row r="1600" spans="12:12" x14ac:dyDescent="0.3">
      <c r="L1600" s="198"/>
    </row>
    <row r="1601" spans="1:16" x14ac:dyDescent="0.3">
      <c r="L1601" s="198"/>
    </row>
    <row r="1602" spans="1:16" x14ac:dyDescent="0.3">
      <c r="L1602" s="198"/>
    </row>
    <row r="1603" spans="1:16" x14ac:dyDescent="0.3">
      <c r="L1603" s="198"/>
    </row>
    <row r="1604" spans="1:16" x14ac:dyDescent="0.3">
      <c r="L1604" s="198"/>
    </row>
    <row r="1605" spans="1:16" x14ac:dyDescent="0.3">
      <c r="L1605" s="198"/>
    </row>
    <row r="1606" spans="1:16" x14ac:dyDescent="0.3">
      <c r="L1606" s="198"/>
    </row>
    <row r="1607" spans="1:16" x14ac:dyDescent="0.3">
      <c r="L1607" s="198"/>
    </row>
    <row r="1608" spans="1:16" x14ac:dyDescent="0.3">
      <c r="L1608" s="198"/>
      <c r="P1608" s="28" t="s">
        <v>1899</v>
      </c>
    </row>
    <row r="1609" spans="1:16" x14ac:dyDescent="0.3">
      <c r="A1609" s="17" t="s">
        <v>1887</v>
      </c>
      <c r="B1609" s="71">
        <v>45351</v>
      </c>
      <c r="C1609" s="71" t="s">
        <v>1551</v>
      </c>
      <c r="D1609" s="93" t="s">
        <v>1493</v>
      </c>
      <c r="E1609" s="93" t="s">
        <v>73</v>
      </c>
      <c r="F1609" s="70"/>
      <c r="G1609" s="70" t="s">
        <v>154</v>
      </c>
      <c r="H1609" s="80"/>
      <c r="I1609" s="127" t="s">
        <v>862</v>
      </c>
      <c r="J1609" s="17" t="s">
        <v>1888</v>
      </c>
      <c r="K1609" s="209">
        <v>45772</v>
      </c>
    </row>
  </sheetData>
  <autoFilter ref="A1:XEY1609"/>
  <customSheetViews>
    <customSheetView guid="{3FD2D2F4-1778-49E5-954C-2BCC00D3FE51}" scale="95" showAutoFilter="1" topLeftCell="F1">
      <pane ySplit="1" topLeftCell="A206" activePane="bottomLeft" state="frozen"/>
      <selection pane="bottomLeft" activeCell="F213" sqref="F213"/>
      <pageMargins left="0.7" right="0.7" top="0.75" bottom="0.75" header="0.3" footer="0.3"/>
      <pageSetup orientation="portrait" r:id="rId1"/>
      <autoFilter ref="A1:XEY1609"/>
    </customSheetView>
    <customSheetView guid="{D7648463-E8E5-422C-A49B-B57A7AC52809}" scale="95" showAutoFilter="1">
      <pane ySplit="1" topLeftCell="A206" activePane="bottomLeft" state="frozen"/>
      <selection pane="bottomLeft" activeCell="A219" sqref="A219"/>
      <pageMargins left="0.7" right="0.7" top="0.75" bottom="0.75" header="0.3" footer="0.3"/>
      <pageSetup orientation="portrait" r:id="rId2"/>
      <autoFilter ref="A1:XEY1609"/>
    </customSheetView>
    <customSheetView guid="{EEE236C6-34B5-4F33-BA05-349C46A1B6DF}" scale="95" showAutoFilter="1" topLeftCell="F1">
      <pane ySplit="1" topLeftCell="A206" activePane="bottomLeft" state="frozen"/>
      <selection pane="bottomLeft" activeCell="F213" sqref="F213"/>
      <pageMargins left="0.7" right="0.7" top="0.75" bottom="0.75" header="0.3" footer="0.3"/>
      <pageSetup orientation="portrait" r:id="rId3"/>
      <autoFilter ref="A1:XEY1609"/>
    </customSheetView>
    <customSheetView guid="{56F485DA-78A6-4FC5-9AF1-92FDA0EBAD08}" scale="95" showAutoFilter="1" topLeftCell="F1">
      <pane ySplit="1" topLeftCell="A206" activePane="bottomLeft" state="frozen"/>
      <selection pane="bottomLeft" activeCell="F213" sqref="F213"/>
      <pageMargins left="0.7" right="0.7" top="0.75" bottom="0.75" header="0.3" footer="0.3"/>
      <pageSetup orientation="portrait" r:id="rId4"/>
      <autoFilter ref="A1:XEY1609"/>
    </customSheetView>
    <customSheetView guid="{742972A4-DCDD-4C5C-9381-4112A785433E}" scale="95" showAutoFilter="1">
      <pane ySplit="1" topLeftCell="A206" activePane="bottomLeft" state="frozen"/>
      <selection pane="bottomLeft" activeCell="A219" sqref="A219"/>
      <pageMargins left="0.7" right="0.7" top="0.75" bottom="0.75" header="0.3" footer="0.3"/>
      <pageSetup orientation="portrait" r:id="rId5"/>
      <autoFilter ref="A1:XEY1609"/>
    </customSheetView>
    <customSheetView guid="{A0FF65FB-C01D-4E7C-975E-E7E9F1B64EC7}" scale="95" showAutoFilter="1">
      <pane ySplit="1" topLeftCell="A206" activePane="bottomLeft" state="frozen"/>
      <selection pane="bottomLeft" activeCell="A219" sqref="A219"/>
      <pageMargins left="0.7" right="0.7" top="0.75" bottom="0.75" header="0.3" footer="0.3"/>
      <pageSetup orientation="portrait" r:id="rId6"/>
      <autoFilter ref="A1:XEY1609"/>
    </customSheetView>
    <customSheetView guid="{87FC9D22-A7C8-4BFD-A6A9-FCCCE56DDC48}" scale="95" showAutoFilter="1" topLeftCell="F1">
      <pane ySplit="1" topLeftCell="A206" activePane="bottomLeft" state="frozen"/>
      <selection pane="bottomLeft" activeCell="F213" sqref="F213"/>
      <pageMargins left="0.7" right="0.7" top="0.75" bottom="0.75" header="0.3" footer="0.3"/>
      <pageSetup orientation="portrait" r:id="rId7"/>
      <autoFilter ref="A1:XEY1609"/>
    </customSheetView>
  </customSheetViews>
  <mergeCells count="2">
    <mergeCell ref="R209:R210"/>
    <mergeCell ref="Q209:Q210"/>
  </mergeCells>
  <conditionalFormatting sqref="R24">
    <cfRule type="containsText" dxfId="133" priority="131" operator="containsText" text="jampot">
      <formula>NOT(ISERROR(SEARCH("jampot",R24)))</formula>
    </cfRule>
  </conditionalFormatting>
  <conditionalFormatting sqref="Q19">
    <cfRule type="containsText" dxfId="132" priority="128" operator="containsText" text="plan a">
      <formula>NOT(ISERROR(SEARCH("plan a",Q19)))</formula>
    </cfRule>
  </conditionalFormatting>
  <conditionalFormatting sqref="W22">
    <cfRule type="containsText" dxfId="131" priority="125" operator="containsText" text="jampot">
      <formula>NOT(ISERROR(SEARCH("jampot",W22)))</formula>
    </cfRule>
  </conditionalFormatting>
  <conditionalFormatting sqref="F27:F28">
    <cfRule type="containsText" dxfId="130" priority="118" operator="containsText" text="CN-05YHP-74261-22P-41HU">
      <formula>NOT(ISERROR(SEARCH("CN-05YHP-74261-22P-41HU",F27)))</formula>
    </cfRule>
  </conditionalFormatting>
  <conditionalFormatting sqref="F29:F30">
    <cfRule type="containsText" dxfId="129" priority="116" operator="containsText" text="CN-05YHP-74261-22P-41HU">
      <formula>NOT(ISERROR(SEARCH("CN-05YHP-74261-22P-41HU",F29)))</formula>
    </cfRule>
  </conditionalFormatting>
  <conditionalFormatting sqref="F31:F32">
    <cfRule type="containsText" dxfId="128" priority="114" operator="containsText" text="CN-05YHP-74261-22P-41HU">
      <formula>NOT(ISERROR(SEARCH("CN-05YHP-74261-22P-41HU",F31)))</formula>
    </cfRule>
  </conditionalFormatting>
  <conditionalFormatting sqref="E33:E34">
    <cfRule type="containsText" dxfId="127" priority="112" operator="containsText" text="pixel/2017/013">
      <formula>NOT(ISERROR(SEARCH("pixel/2017/013",E33)))</formula>
    </cfRule>
  </conditionalFormatting>
  <conditionalFormatting sqref="F35">
    <cfRule type="containsText" dxfId="126" priority="108" operator="containsText" text="CN-05YHP-74261-22P-41HU">
      <formula>NOT(ISERROR(SEARCH("CN-05YHP-74261-22P-41HU",F35)))</formula>
    </cfRule>
  </conditionalFormatting>
  <conditionalFormatting sqref="E35">
    <cfRule type="containsText" dxfId="125" priority="107" operator="containsText" text="pixel/2017/013">
      <formula>NOT(ISERROR(SEARCH("pixel/2017/013",E35)))</formula>
    </cfRule>
  </conditionalFormatting>
  <conditionalFormatting sqref="Q35">
    <cfRule type="containsText" dxfId="124" priority="106" operator="containsText" text="stone">
      <formula>NOT(ISERROR(SEARCH("stone",Q35)))</formula>
    </cfRule>
  </conditionalFormatting>
  <conditionalFormatting sqref="H35">
    <cfRule type="containsText" dxfId="123" priority="105" operator="containsText" text="9010">
      <formula>NOT(ISERROR(SEARCH("9010",H35)))</formula>
    </cfRule>
  </conditionalFormatting>
  <conditionalFormatting sqref="S36:S37">
    <cfRule type="containsText" dxfId="122" priority="104" operator="containsText" text="jampot">
      <formula>NOT(ISERROR(SEARCH("jampot",S36)))</formula>
    </cfRule>
  </conditionalFormatting>
  <conditionalFormatting sqref="F36:F37">
    <cfRule type="containsText" dxfId="121" priority="103" operator="containsText" text="CN-05YHP-74261-22P-41HU">
      <formula>NOT(ISERROR(SEARCH("CN-05YHP-74261-22P-41HU",F36)))</formula>
    </cfRule>
  </conditionalFormatting>
  <conditionalFormatting sqref="E36:E37">
    <cfRule type="containsText" dxfId="120" priority="102" operator="containsText" text="pixel/2017/013">
      <formula>NOT(ISERROR(SEARCH("pixel/2017/013",E36)))</formula>
    </cfRule>
  </conditionalFormatting>
  <conditionalFormatting sqref="H36:H37">
    <cfRule type="containsText" dxfId="119" priority="101" operator="containsText" text="9010">
      <formula>NOT(ISERROR(SEARCH("9010",H36)))</formula>
    </cfRule>
  </conditionalFormatting>
  <conditionalFormatting sqref="F38:F39">
    <cfRule type="containsText" dxfId="118" priority="99" operator="containsText" text="CN-05YHP-74261-22P-41HU">
      <formula>NOT(ISERROR(SEARCH("CN-05YHP-74261-22P-41HU",F38)))</formula>
    </cfRule>
  </conditionalFormatting>
  <conditionalFormatting sqref="E38:E39">
    <cfRule type="containsText" dxfId="117" priority="98" operator="containsText" text="pixel/2017/013">
      <formula>NOT(ISERROR(SEARCH("pixel/2017/013",E38)))</formula>
    </cfRule>
  </conditionalFormatting>
  <conditionalFormatting sqref="H38:H39">
    <cfRule type="containsText" dxfId="116" priority="97" operator="containsText" text="9010">
      <formula>NOT(ISERROR(SEARCH("9010",H38)))</formula>
    </cfRule>
  </conditionalFormatting>
  <conditionalFormatting sqref="F40">
    <cfRule type="containsText" dxfId="115" priority="95" operator="containsText" text="CN-05YHP-74261-22P-41HU">
      <formula>NOT(ISERROR(SEARCH("CN-05YHP-74261-22P-41HU",F40)))</formula>
    </cfRule>
  </conditionalFormatting>
  <conditionalFormatting sqref="E40">
    <cfRule type="containsText" dxfId="114" priority="94" operator="containsText" text="pixel/2017/013">
      <formula>NOT(ISERROR(SEARCH("pixel/2017/013",E40)))</formula>
    </cfRule>
  </conditionalFormatting>
  <conditionalFormatting sqref="H40">
    <cfRule type="containsText" dxfId="113" priority="93" operator="containsText" text="9010">
      <formula>NOT(ISERROR(SEARCH("9010",H40)))</formula>
    </cfRule>
  </conditionalFormatting>
  <conditionalFormatting sqref="H43">
    <cfRule type="containsText" dxfId="112" priority="80" operator="containsText" text="9010">
      <formula>NOT(ISERROR(SEARCH("9010",H43)))</formula>
    </cfRule>
  </conditionalFormatting>
  <conditionalFormatting sqref="J42">
    <cfRule type="containsText" dxfId="111" priority="88" operator="containsText" text="jampot">
      <formula>NOT(ISERROR(SEARCH("jampot",J42)))</formula>
    </cfRule>
  </conditionalFormatting>
  <conditionalFormatting sqref="F42">
    <cfRule type="containsText" dxfId="110" priority="87" operator="containsText" text="CN-05YHP-74261-22P-41HU">
      <formula>NOT(ISERROR(SEARCH("CN-05YHP-74261-22P-41HU",F42)))</formula>
    </cfRule>
  </conditionalFormatting>
  <conditionalFormatting sqref="E42">
    <cfRule type="containsText" dxfId="109" priority="86" operator="containsText" text="pixel/2017/013">
      <formula>NOT(ISERROR(SEARCH("pixel/2017/013",E42)))</formula>
    </cfRule>
  </conditionalFormatting>
  <conditionalFormatting sqref="H42">
    <cfRule type="containsText" dxfId="108" priority="85" operator="containsText" text="9010">
      <formula>NOT(ISERROR(SEARCH("9010",H42)))</formula>
    </cfRule>
  </conditionalFormatting>
  <conditionalFormatting sqref="U43">
    <cfRule type="containsText" dxfId="107" priority="84" operator="containsText" text="Pixellence Web Solutions LLP">
      <formula>NOT(ISERROR(SEARCH("Pixellence Web Solutions LLP",U43)))</formula>
    </cfRule>
  </conditionalFormatting>
  <conditionalFormatting sqref="F43">
    <cfRule type="containsText" dxfId="106" priority="82" operator="containsText" text="CN-05YHP-74261-22P-41HU">
      <formula>NOT(ISERROR(SEARCH("CN-05YHP-74261-22P-41HU",F43)))</formula>
    </cfRule>
  </conditionalFormatting>
  <conditionalFormatting sqref="E43">
    <cfRule type="containsText" dxfId="105" priority="81" operator="containsText" text="pixel/2017/013">
      <formula>NOT(ISERROR(SEARCH("pixel/2017/013",E43)))</formula>
    </cfRule>
  </conditionalFormatting>
  <conditionalFormatting sqref="J43">
    <cfRule type="containsText" dxfId="104" priority="79" operator="containsText" text="jampot">
      <formula>NOT(ISERROR(SEARCH("jampot",J43)))</formula>
    </cfRule>
  </conditionalFormatting>
  <conditionalFormatting sqref="F44:F47">
    <cfRule type="containsText" dxfId="103" priority="78" operator="containsText" text="CN-05YHP-74261-22P-41HU">
      <formula>NOT(ISERROR(SEARCH("CN-05YHP-74261-22P-41HU",F44)))</formula>
    </cfRule>
  </conditionalFormatting>
  <conditionalFormatting sqref="E44:E47">
    <cfRule type="containsText" dxfId="102" priority="77" operator="containsText" text="pixel/2017/013">
      <formula>NOT(ISERROR(SEARCH("pixel/2017/013",E44)))</formula>
    </cfRule>
  </conditionalFormatting>
  <conditionalFormatting sqref="H44:H47">
    <cfRule type="containsText" dxfId="101" priority="76" operator="containsText" text="9010">
      <formula>NOT(ISERROR(SEARCH("9010",H44)))</formula>
    </cfRule>
  </conditionalFormatting>
  <conditionalFormatting sqref="F48:F50">
    <cfRule type="containsText" dxfId="100" priority="75" operator="containsText" text="CN-05YHP-74261-22P-41HU">
      <formula>NOT(ISERROR(SEARCH("CN-05YHP-74261-22P-41HU",F48)))</formula>
    </cfRule>
  </conditionalFormatting>
  <conditionalFormatting sqref="E48:E50">
    <cfRule type="containsText" dxfId="99" priority="74" operator="containsText" text="pixel/2017/013">
      <formula>NOT(ISERROR(SEARCH("pixel/2017/013",E48)))</formula>
    </cfRule>
  </conditionalFormatting>
  <conditionalFormatting sqref="H48:H50">
    <cfRule type="containsText" dxfId="98" priority="73" operator="containsText" text="9010">
      <formula>NOT(ISERROR(SEARCH("9010",H48)))</formula>
    </cfRule>
  </conditionalFormatting>
  <conditionalFormatting sqref="U51">
    <cfRule type="containsText" dxfId="97" priority="72" operator="containsText" text="Pixellence Web Solutions LLP">
      <formula>NOT(ISERROR(SEARCH("Pixellence Web Solutions LLP",U51)))</formula>
    </cfRule>
  </conditionalFormatting>
  <conditionalFormatting sqref="AM51">
    <cfRule type="containsText" dxfId="96" priority="71" operator="containsText" text="jampot">
      <formula>NOT(ISERROR(SEARCH("jampot",AM51)))</formula>
    </cfRule>
  </conditionalFormatting>
  <conditionalFormatting sqref="AM51">
    <cfRule type="containsText" dxfId="95" priority="70" operator="containsText" text="studio sp">
      <formula>NOT(ISERROR(SEARCH("studio sp",AM51)))</formula>
    </cfRule>
  </conditionalFormatting>
  <conditionalFormatting sqref="F51">
    <cfRule type="containsText" dxfId="94" priority="69" operator="containsText" text="CN-05YHP-74261-22P-41HU">
      <formula>NOT(ISERROR(SEARCH("CN-05YHP-74261-22P-41HU",F51)))</formula>
    </cfRule>
  </conditionalFormatting>
  <conditionalFormatting sqref="E51">
    <cfRule type="containsText" dxfId="93" priority="68" operator="containsText" text="pixel/2017/013">
      <formula>NOT(ISERROR(SEARCH("pixel/2017/013",E51)))</formula>
    </cfRule>
  </conditionalFormatting>
  <conditionalFormatting sqref="Q51">
    <cfRule type="containsText" dxfId="92" priority="67" operator="containsText" text="stone">
      <formula>NOT(ISERROR(SEARCH("stone",Q51)))</formula>
    </cfRule>
  </conditionalFormatting>
  <conditionalFormatting sqref="H51">
    <cfRule type="containsText" dxfId="91" priority="66" operator="containsText" text="9010">
      <formula>NOT(ISERROR(SEARCH("9010",H51)))</formula>
    </cfRule>
  </conditionalFormatting>
  <conditionalFormatting sqref="F52">
    <cfRule type="containsText" dxfId="90" priority="65" operator="containsText" text="CN-05YHP-74261-22P-41HU">
      <formula>NOT(ISERROR(SEARCH("CN-05YHP-74261-22P-41HU",F52)))</formula>
    </cfRule>
  </conditionalFormatting>
  <conditionalFormatting sqref="E52">
    <cfRule type="containsText" dxfId="89" priority="64" operator="containsText" text="pixel/2017/013">
      <formula>NOT(ISERROR(SEARCH("pixel/2017/013",E52)))</formula>
    </cfRule>
  </conditionalFormatting>
  <conditionalFormatting sqref="H52">
    <cfRule type="containsText" dxfId="88" priority="63" operator="containsText" text="9010">
      <formula>NOT(ISERROR(SEARCH("9010",H52)))</formula>
    </cfRule>
  </conditionalFormatting>
  <conditionalFormatting sqref="J52">
    <cfRule type="containsText" dxfId="87" priority="62" operator="containsText" text="plan">
      <formula>NOT(ISERROR(SEARCH("plan",J52)))</formula>
    </cfRule>
  </conditionalFormatting>
  <conditionalFormatting sqref="F53:F54">
    <cfRule type="containsText" dxfId="86" priority="61" operator="containsText" text="CN-05YHP-74261-22P-41HU">
      <formula>NOT(ISERROR(SEARCH("CN-05YHP-74261-22P-41HU",F53)))</formula>
    </cfRule>
  </conditionalFormatting>
  <conditionalFormatting sqref="E53:E54">
    <cfRule type="containsText" dxfId="85" priority="60" operator="containsText" text="pixel/2017/013">
      <formula>NOT(ISERROR(SEARCH("pixel/2017/013",E53)))</formula>
    </cfRule>
  </conditionalFormatting>
  <conditionalFormatting sqref="H53:H54">
    <cfRule type="containsText" dxfId="84" priority="59" operator="containsText" text="9010">
      <formula>NOT(ISERROR(SEARCH("9010",H53)))</formula>
    </cfRule>
  </conditionalFormatting>
  <conditionalFormatting sqref="F55">
    <cfRule type="containsText" dxfId="83" priority="58" operator="containsText" text="CN-05YHP-74261-22P-41HU">
      <formula>NOT(ISERROR(SEARCH("CN-05YHP-74261-22P-41HU",F55)))</formula>
    </cfRule>
  </conditionalFormatting>
  <conditionalFormatting sqref="H55">
    <cfRule type="containsText" dxfId="82" priority="57" operator="containsText" text="9010">
      <formula>NOT(ISERROR(SEARCH("9010",H55)))</formula>
    </cfRule>
  </conditionalFormatting>
  <conditionalFormatting sqref="H56:H57">
    <cfRule type="containsText" dxfId="81" priority="55" operator="containsText" text="9010">
      <formula>NOT(ISERROR(SEARCH("9010",H56)))</formula>
    </cfRule>
  </conditionalFormatting>
  <conditionalFormatting sqref="F56:F57">
    <cfRule type="containsText" dxfId="80" priority="56" operator="containsText" text="CN-05YHP-74261-22P-41HU">
      <formula>NOT(ISERROR(SEARCH("CN-05YHP-74261-22P-41HU",F56)))</formula>
    </cfRule>
  </conditionalFormatting>
  <conditionalFormatting sqref="H58">
    <cfRule type="containsText" dxfId="79" priority="53" operator="containsText" text="9010">
      <formula>NOT(ISERROR(SEARCH("9010",H58)))</formula>
    </cfRule>
  </conditionalFormatting>
  <conditionalFormatting sqref="F58">
    <cfRule type="containsText" dxfId="78" priority="54" operator="containsText" text="CN-05YHP-74261-22P-41HU">
      <formula>NOT(ISERROR(SEARCH("CN-05YHP-74261-22P-41HU",F58)))</formula>
    </cfRule>
  </conditionalFormatting>
  <conditionalFormatting sqref="F59 F61">
    <cfRule type="containsText" dxfId="77" priority="52" operator="containsText" text="CN-05YHP-74261-22P-41HU">
      <formula>NOT(ISERROR(SEARCH("CN-05YHP-74261-22P-41HU",F59)))</formula>
    </cfRule>
  </conditionalFormatting>
  <conditionalFormatting sqref="E59 E61">
    <cfRule type="containsText" dxfId="76" priority="51" operator="containsText" text="pixel/2017/013">
      <formula>NOT(ISERROR(SEARCH("pixel/2017/013",E59)))</formula>
    </cfRule>
  </conditionalFormatting>
  <conditionalFormatting sqref="H59 H61">
    <cfRule type="containsText" dxfId="75" priority="50" operator="containsText" text="9010">
      <formula>NOT(ISERROR(SEARCH("9010",H59)))</formula>
    </cfRule>
  </conditionalFormatting>
  <conditionalFormatting sqref="F62">
    <cfRule type="containsText" dxfId="74" priority="49" operator="containsText" text="CN-05YHP-74261-22P-41HU">
      <formula>NOT(ISERROR(SEARCH("CN-05YHP-74261-22P-41HU",F62)))</formula>
    </cfRule>
  </conditionalFormatting>
  <conditionalFormatting sqref="E62">
    <cfRule type="containsText" dxfId="73" priority="48" operator="containsText" text="pixel/2017/013">
      <formula>NOT(ISERROR(SEARCH("pixel/2017/013",E62)))</formula>
    </cfRule>
  </conditionalFormatting>
  <conditionalFormatting sqref="H62">
    <cfRule type="containsText" dxfId="72" priority="47" operator="containsText" text="9010">
      <formula>NOT(ISERROR(SEARCH("9010",H62)))</formula>
    </cfRule>
  </conditionalFormatting>
  <conditionalFormatting sqref="F64">
    <cfRule type="containsText" dxfId="71" priority="46" operator="containsText" text="CN-05YHP-74261-22P-41HU">
      <formula>NOT(ISERROR(SEARCH("CN-05YHP-74261-22P-41HU",F64)))</formula>
    </cfRule>
  </conditionalFormatting>
  <conditionalFormatting sqref="H64">
    <cfRule type="containsText" dxfId="70" priority="45" operator="containsText" text="9010">
      <formula>NOT(ISERROR(SEARCH("9010",H64)))</formula>
    </cfRule>
  </conditionalFormatting>
  <conditionalFormatting sqref="H69">
    <cfRule type="containsText" dxfId="69" priority="205" operator="containsText" text="9010">
      <formula>NOT(ISERROR(SEARCH("9010",H70)))</formula>
    </cfRule>
  </conditionalFormatting>
  <conditionalFormatting sqref="F71">
    <cfRule type="containsText" dxfId="68" priority="29" operator="containsText" text="CN-05YHP-74261-22P-41HU">
      <formula>NOT(ISERROR(SEARCH("CN-05YHP-74261-22P-41HU",F71)))</formula>
    </cfRule>
  </conditionalFormatting>
  <conditionalFormatting sqref="E71">
    <cfRule type="containsText" dxfId="67" priority="28" operator="containsText" text="pixel/2017/013">
      <formula>NOT(ISERROR(SEARCH("pixel/2017/013",E71)))</formula>
    </cfRule>
  </conditionalFormatting>
  <conditionalFormatting sqref="H71">
    <cfRule type="containsText" dxfId="66" priority="27" operator="containsText" text="9010">
      <formula>NOT(ISERROR(SEARCH("9010",H71)))</formula>
    </cfRule>
  </conditionalFormatting>
  <conditionalFormatting sqref="F72">
    <cfRule type="containsText" dxfId="65" priority="25" operator="containsText" text="CN-05YHP-74261-22P-41HU">
      <formula>NOT(ISERROR(SEARCH("CN-05YHP-74261-22P-41HU",F72)))</formula>
    </cfRule>
  </conditionalFormatting>
  <conditionalFormatting sqref="E72">
    <cfRule type="containsText" dxfId="64" priority="24" operator="containsText" text="pixel/2017/013">
      <formula>NOT(ISERROR(SEARCH("pixel/2017/013",E72)))</formula>
    </cfRule>
  </conditionalFormatting>
  <conditionalFormatting sqref="H72">
    <cfRule type="containsText" dxfId="63" priority="23" operator="containsText" text="9010">
      <formula>NOT(ISERROR(SEARCH("9010",H72)))</formula>
    </cfRule>
  </conditionalFormatting>
  <conditionalFormatting sqref="F73">
    <cfRule type="containsText" dxfId="62" priority="22" operator="containsText" text="CN-05YHP-74261-22P-41HU">
      <formula>NOT(ISERROR(SEARCH("CN-05YHP-74261-22P-41HU",F73)))</formula>
    </cfRule>
  </conditionalFormatting>
  <conditionalFormatting sqref="E73">
    <cfRule type="containsText" dxfId="61" priority="21" operator="containsText" text="pixel/2017/013">
      <formula>NOT(ISERROR(SEARCH("pixel/2017/013",E73)))</formula>
    </cfRule>
  </conditionalFormatting>
  <conditionalFormatting sqref="H73">
    <cfRule type="containsText" dxfId="60" priority="20" operator="containsText" text="9010">
      <formula>NOT(ISERROR(SEARCH("9010",H73)))</formula>
    </cfRule>
  </conditionalFormatting>
  <conditionalFormatting sqref="AI73">
    <cfRule type="containsText" dxfId="59" priority="18" operator="containsText" text="jampot">
      <formula>NOT(ISERROR(SEARCH("jampot",AI73)))</formula>
    </cfRule>
  </conditionalFormatting>
  <pageMargins left="0.7" right="0.7" top="0.75" bottom="0.75" header="0.3" footer="0.3"/>
  <pageSetup orientation="portrait"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4" operator="containsText" text="CN-05YHP-74261-22P-41HU" id="{A7C74A50-0D26-495D-ACB4-36AE146DCD86}">
            <xm:f>NOT(ISERROR(SEARCH("CN-05YHP-74261-22P-41HU",'Current Assests'!F33)))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F78</xm:sqref>
        </x14:conditionalFormatting>
        <x14:conditionalFormatting xmlns:xm="http://schemas.microsoft.com/office/excel/2006/main">
          <x14:cfRule type="containsText" priority="43" operator="containsText" text="pixel/2017/013" id="{47A86D92-1D4A-4603-B4DA-6DF69F72BA16}">
            <xm:f>NOT(ISERROR(SEARCH("pixel/2017/013",'Current Assests'!E33)))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E78</xm:sqref>
        </x14:conditionalFormatting>
        <x14:conditionalFormatting xmlns:xm="http://schemas.microsoft.com/office/excel/2006/main">
          <x14:cfRule type="containsText" priority="42" operator="containsText" text="9010" id="{1DE1CBDF-D009-4D6A-B605-41B7DF23D14E}">
            <xm:f>NOT(ISERROR(SEARCH("9010",'Current Assests'!H31)))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H76:H78</xm:sqref>
        </x14:conditionalFormatting>
        <x14:conditionalFormatting xmlns:xm="http://schemas.microsoft.com/office/excel/2006/main">
          <x14:cfRule type="containsText" priority="9" operator="containsText" text="Pixellence Web Solutions LLP" id="{1CB1707F-A2F4-4891-B694-B8F9A2233E3D}">
            <xm:f>NOT(ISERROR(SEARCH("Pixellence Web Solutions LLP",'Current Assests'!X33)))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V78</xm:sqref>
        </x14:conditionalFormatting>
        <x14:conditionalFormatting xmlns:xm="http://schemas.microsoft.com/office/excel/2006/main">
          <x14:cfRule type="containsText" priority="216" operator="containsText" text="9010" id="{1DE1CBDF-D009-4D6A-B605-41B7DF23D14E}">
            <xm:f>NOT(ISERROR(SEARCH("9010",'Current Assests'!H36)))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G82:G84</xm:sqref>
        </x14:conditionalFormatting>
        <x14:conditionalFormatting xmlns:xm="http://schemas.microsoft.com/office/excel/2006/main">
          <x14:cfRule type="containsText" priority="234" operator="containsText" text="jampot" id="{310BF67D-2052-476B-B914-FD4B4078925A}">
            <xm:f>NOT(ISERROR(SEARCH("jampot",'Current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R78</xm:sqref>
        </x14:conditionalFormatting>
        <x14:conditionalFormatting xmlns:xm="http://schemas.microsoft.com/office/excel/2006/main">
          <x14:cfRule type="containsText" priority="235" operator="containsText" text="CN-05YHP-74261-22P-41HU" id="{A7C74A50-0D26-495D-ACB4-36AE146DCD86}">
            <xm:f>NOT(ISERROR(SEARCH("CN-05YHP-74261-22P-41HU",'Missing Assset'!E16)))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F70</xm:sqref>
        </x14:conditionalFormatting>
        <x14:conditionalFormatting xmlns:xm="http://schemas.microsoft.com/office/excel/2006/main">
          <x14:cfRule type="containsText" priority="237" operator="containsText" text="pixel/2017/013" id="{47A86D92-1D4A-4603-B4DA-6DF69F72BA16}">
            <xm:f>NOT(ISERROR(SEARCH("pixel/2017/013",'Missing Assset'!D16)))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E70</xm:sqref>
        </x14:conditionalFormatting>
        <x14:conditionalFormatting xmlns:xm="http://schemas.microsoft.com/office/excel/2006/main">
          <x14:cfRule type="containsText" priority="239" operator="containsText" text="9010" id="{1DE1CBDF-D009-4D6A-B605-41B7DF23D14E}">
            <xm:f>NOT(ISERROR(SEARCH("9010",'Missing Assset'!G11)))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H65:H66 H70</xm:sqref>
        </x14:conditionalFormatting>
        <x14:conditionalFormatting xmlns:xm="http://schemas.microsoft.com/office/excel/2006/main">
          <x14:cfRule type="containsText" priority="256" operator="containsText" text="CN-05YHP-74261-22P-41HU" id="{A7C74A50-0D26-495D-ACB4-36AE146DCD86}">
            <xm:f>NOT(ISERROR(SEARCH("CN-05YHP-74261-22P-41HU",'Current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F79</xm:sqref>
        </x14:conditionalFormatting>
        <x14:conditionalFormatting xmlns:xm="http://schemas.microsoft.com/office/excel/2006/main">
          <x14:cfRule type="containsText" priority="259" operator="containsText" text="9010" id="{1DE1CBDF-D009-4D6A-B605-41B7DF23D14E}">
            <xm:f>NOT(ISERROR(SEARCH("9010",'Current Assests'!H34)))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H80:H81</xm:sqref>
        </x14:conditionalFormatting>
        <x14:conditionalFormatting xmlns:xm="http://schemas.microsoft.com/office/excel/2006/main">
          <x14:cfRule type="containsText" priority="260" operator="containsText" text="9010" id="{1DE1CBDF-D009-4D6A-B605-41B7DF23D14E}">
            <xm:f>NOT(ISERROR(SEARCH("9010",'Current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H79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35"/>
  <sheetViews>
    <sheetView topLeftCell="B1" workbookViewId="0">
      <pane ySplit="1" topLeftCell="A17" activePane="bottomLeft" state="frozen"/>
      <selection activeCell="B1" sqref="B1"/>
      <selection pane="bottomLeft" activeCell="D36" sqref="D36"/>
    </sheetView>
  </sheetViews>
  <sheetFormatPr defaultColWidth="8.88671875" defaultRowHeight="14.4" x14ac:dyDescent="0.3"/>
  <cols>
    <col min="1" max="1" width="20.109375" customWidth="1"/>
    <col min="2" max="2" width="13.88671875" bestFit="1" customWidth="1"/>
    <col min="3" max="3" width="14.44140625" bestFit="1" customWidth="1"/>
    <col min="4" max="4" width="14.44140625" customWidth="1"/>
    <col min="5" max="5" width="24.44140625" bestFit="1" customWidth="1"/>
    <col min="6" max="6" width="22.5546875" customWidth="1"/>
    <col min="7" max="7" width="10.44140625" bestFit="1" customWidth="1"/>
    <col min="8" max="8" width="36.5546875" customWidth="1"/>
    <col min="9" max="9" width="33.44140625" customWidth="1"/>
    <col min="10" max="10" width="10.44140625" bestFit="1" customWidth="1"/>
    <col min="11" max="11" width="17.44140625" bestFit="1" customWidth="1"/>
    <col min="12" max="12" width="19.33203125" customWidth="1"/>
    <col min="13" max="13" width="10" bestFit="1" customWidth="1"/>
    <col min="15" max="15" width="10.109375" bestFit="1" customWidth="1"/>
    <col min="16" max="16" width="29.44140625" bestFit="1" customWidth="1"/>
    <col min="17" max="17" width="10.44140625" bestFit="1" customWidth="1"/>
    <col min="19" max="20" width="10.109375" bestFit="1" customWidth="1"/>
  </cols>
  <sheetData>
    <row r="1" spans="1:36" s="7" customFormat="1" ht="15.6" x14ac:dyDescent="0.3">
      <c r="B1" s="8" t="s">
        <v>0</v>
      </c>
      <c r="C1" s="7" t="s">
        <v>13</v>
      </c>
      <c r="D1" s="7" t="s">
        <v>1093</v>
      </c>
      <c r="E1" s="7" t="s">
        <v>1</v>
      </c>
      <c r="F1" s="7" t="s">
        <v>8</v>
      </c>
      <c r="G1" s="7" t="s">
        <v>3</v>
      </c>
      <c r="H1" s="7" t="s">
        <v>2</v>
      </c>
      <c r="I1" s="7" t="s">
        <v>4</v>
      </c>
      <c r="J1" s="9" t="s">
        <v>5</v>
      </c>
      <c r="K1" s="7" t="s">
        <v>6</v>
      </c>
      <c r="L1" s="7" t="s">
        <v>7</v>
      </c>
      <c r="M1" s="7" t="s">
        <v>64</v>
      </c>
    </row>
    <row r="2" spans="1:36" s="4" customFormat="1" ht="13.8" x14ac:dyDescent="0.3">
      <c r="B2" s="5"/>
      <c r="C2" s="4" t="s">
        <v>15</v>
      </c>
      <c r="E2" s="4" t="s">
        <v>54</v>
      </c>
      <c r="F2" s="4" t="s">
        <v>60</v>
      </c>
      <c r="G2" s="4" t="s">
        <v>56</v>
      </c>
      <c r="H2" s="4" t="s">
        <v>55</v>
      </c>
      <c r="I2" s="4" t="s">
        <v>223</v>
      </c>
      <c r="J2" s="6">
        <v>43086</v>
      </c>
      <c r="K2" s="4">
        <v>500</v>
      </c>
      <c r="L2" s="4">
        <v>500</v>
      </c>
    </row>
    <row r="3" spans="1:36" s="4" customFormat="1" ht="13.8" x14ac:dyDescent="0.3">
      <c r="A3" s="4">
        <v>13</v>
      </c>
      <c r="B3" s="5"/>
      <c r="C3" s="4" t="s">
        <v>43</v>
      </c>
      <c r="F3" s="4" t="s">
        <v>9</v>
      </c>
      <c r="G3" s="4" t="s">
        <v>46</v>
      </c>
      <c r="H3" s="4" t="s">
        <v>143</v>
      </c>
      <c r="I3" s="4" t="s">
        <v>224</v>
      </c>
      <c r="J3" s="6">
        <v>43137</v>
      </c>
      <c r="K3" s="4">
        <v>25000</v>
      </c>
      <c r="L3" s="4">
        <v>25000</v>
      </c>
      <c r="M3" s="4">
        <v>0</v>
      </c>
      <c r="O3" s="4" t="s">
        <v>121</v>
      </c>
      <c r="Q3" s="4" t="s">
        <v>142</v>
      </c>
    </row>
    <row r="4" spans="1:36" s="4" customFormat="1" ht="13.8" x14ac:dyDescent="0.3">
      <c r="A4" s="4">
        <v>31</v>
      </c>
      <c r="B4" s="5">
        <v>43223</v>
      </c>
      <c r="C4" s="4" t="s">
        <v>141</v>
      </c>
      <c r="F4" s="4" t="s">
        <v>9</v>
      </c>
      <c r="G4" s="4" t="s">
        <v>46</v>
      </c>
      <c r="H4" s="4" t="s">
        <v>47</v>
      </c>
      <c r="I4" s="4" t="s">
        <v>224</v>
      </c>
      <c r="J4" s="6">
        <v>43137</v>
      </c>
      <c r="K4" s="4">
        <v>21750</v>
      </c>
      <c r="L4" s="4">
        <v>25000</v>
      </c>
      <c r="M4" s="4">
        <v>0</v>
      </c>
      <c r="O4" s="4" t="s">
        <v>148</v>
      </c>
    </row>
    <row r="5" spans="1:36" s="4" customFormat="1" ht="13.8" x14ac:dyDescent="0.3">
      <c r="B5" s="5"/>
      <c r="C5" s="4" t="s">
        <v>208</v>
      </c>
      <c r="E5" s="11" t="s">
        <v>210</v>
      </c>
      <c r="F5" s="4" t="s">
        <v>9</v>
      </c>
      <c r="H5" s="4" t="s">
        <v>200</v>
      </c>
      <c r="I5" s="4" t="s">
        <v>222</v>
      </c>
      <c r="J5" s="6">
        <v>43430</v>
      </c>
      <c r="K5" s="4">
        <v>500</v>
      </c>
      <c r="L5" s="4">
        <v>1100</v>
      </c>
      <c r="M5" s="4">
        <v>0</v>
      </c>
      <c r="N5" s="4" t="s">
        <v>233</v>
      </c>
    </row>
    <row r="6" spans="1:36" s="4" customFormat="1" ht="17.25" customHeight="1" x14ac:dyDescent="0.3">
      <c r="B6" s="5">
        <v>43473</v>
      </c>
      <c r="C6" s="4" t="s">
        <v>231</v>
      </c>
      <c r="E6" s="4" t="s">
        <v>320</v>
      </c>
      <c r="F6" s="4" t="s">
        <v>145</v>
      </c>
      <c r="G6" s="4" t="s">
        <v>232</v>
      </c>
      <c r="H6" s="4" t="s">
        <v>321</v>
      </c>
      <c r="I6" s="4" t="s">
        <v>242</v>
      </c>
      <c r="J6" s="6">
        <v>43473</v>
      </c>
      <c r="K6" s="4">
        <v>9750</v>
      </c>
      <c r="L6" s="4">
        <v>12000</v>
      </c>
      <c r="M6" s="4">
        <v>0</v>
      </c>
      <c r="N6" s="4" t="s">
        <v>230</v>
      </c>
      <c r="P6" s="4" t="s">
        <v>166</v>
      </c>
      <c r="Q6" s="4" t="s">
        <v>455</v>
      </c>
      <c r="AC6" s="4">
        <v>0</v>
      </c>
      <c r="AD6" s="4">
        <v>1</v>
      </c>
      <c r="AE6" s="4">
        <v>0</v>
      </c>
      <c r="AF6" s="4">
        <v>0</v>
      </c>
      <c r="AG6" s="4">
        <v>0</v>
      </c>
      <c r="AI6" s="4" t="s">
        <v>230</v>
      </c>
    </row>
    <row r="7" spans="1:36" s="4" customFormat="1" ht="13.8" x14ac:dyDescent="0.3">
      <c r="B7" s="5"/>
      <c r="C7" s="4" t="s">
        <v>14</v>
      </c>
      <c r="E7" s="4" t="s">
        <v>57</v>
      </c>
      <c r="F7" s="4" t="s">
        <v>9</v>
      </c>
      <c r="G7" s="4" t="s">
        <v>51</v>
      </c>
      <c r="H7" s="4" t="s">
        <v>53</v>
      </c>
      <c r="I7" s="4" t="s">
        <v>63</v>
      </c>
      <c r="J7" s="6">
        <v>43086</v>
      </c>
      <c r="K7" s="4">
        <v>10000</v>
      </c>
      <c r="L7" s="4">
        <v>8000</v>
      </c>
      <c r="AC7" s="4">
        <v>0</v>
      </c>
      <c r="AD7" s="4">
        <v>0</v>
      </c>
      <c r="AE7" s="4">
        <v>0</v>
      </c>
      <c r="AF7" s="4">
        <v>1</v>
      </c>
      <c r="AG7" s="4">
        <v>0</v>
      </c>
    </row>
    <row r="8" spans="1:36" s="4" customFormat="1" ht="13.8" x14ac:dyDescent="0.3">
      <c r="B8" s="5">
        <v>43557</v>
      </c>
      <c r="C8" s="4" t="s">
        <v>247</v>
      </c>
      <c r="E8" s="4" t="s">
        <v>248</v>
      </c>
      <c r="F8" s="4" t="s">
        <v>154</v>
      </c>
      <c r="G8" s="4" t="s">
        <v>249</v>
      </c>
      <c r="H8" s="4" t="s">
        <v>250</v>
      </c>
      <c r="I8" s="4" t="s">
        <v>473</v>
      </c>
      <c r="J8" s="20">
        <v>44160</v>
      </c>
      <c r="K8" s="4">
        <v>18000</v>
      </c>
      <c r="L8" s="4">
        <v>22000</v>
      </c>
      <c r="M8" s="4">
        <v>1850</v>
      </c>
      <c r="N8" s="4" t="s">
        <v>251</v>
      </c>
      <c r="O8" s="4" t="s">
        <v>41</v>
      </c>
      <c r="P8" s="6">
        <v>43557</v>
      </c>
      <c r="AC8" s="4">
        <v>0</v>
      </c>
      <c r="AD8" s="4">
        <v>0</v>
      </c>
      <c r="AE8" s="4">
        <v>0</v>
      </c>
      <c r="AF8" s="4">
        <v>1</v>
      </c>
      <c r="AG8" s="4">
        <v>0</v>
      </c>
      <c r="AI8" s="4" t="s">
        <v>251</v>
      </c>
    </row>
    <row r="9" spans="1:36" s="4" customFormat="1" ht="13.8" x14ac:dyDescent="0.3">
      <c r="B9" s="5"/>
      <c r="C9" s="4" t="s">
        <v>167</v>
      </c>
      <c r="F9" s="4" t="s">
        <v>96</v>
      </c>
      <c r="H9" s="4" t="s">
        <v>147</v>
      </c>
      <c r="I9" s="4" t="s">
        <v>335</v>
      </c>
      <c r="J9" s="6">
        <v>43316</v>
      </c>
      <c r="K9" s="4">
        <v>5000</v>
      </c>
      <c r="L9" s="4">
        <v>3000</v>
      </c>
      <c r="M9" s="4">
        <v>0</v>
      </c>
      <c r="AC9" s="4">
        <v>1</v>
      </c>
      <c r="AD9" s="4">
        <v>0</v>
      </c>
      <c r="AE9" s="4">
        <v>0</v>
      </c>
      <c r="AF9" s="4">
        <v>0</v>
      </c>
      <c r="AG9" s="4">
        <v>0</v>
      </c>
    </row>
    <row r="10" spans="1:36" s="4" customFormat="1" ht="13.8" x14ac:dyDescent="0.3">
      <c r="B10" s="5"/>
      <c r="C10" s="4" t="s">
        <v>48</v>
      </c>
      <c r="E10" s="4" t="s">
        <v>181</v>
      </c>
      <c r="F10" s="4" t="s">
        <v>9</v>
      </c>
      <c r="G10" s="4" t="s">
        <v>46</v>
      </c>
      <c r="H10" s="4" t="s">
        <v>74</v>
      </c>
      <c r="I10" s="4" t="s">
        <v>75</v>
      </c>
      <c r="J10" s="6">
        <v>43284</v>
      </c>
      <c r="K10" s="4">
        <v>24000</v>
      </c>
      <c r="L10" s="4">
        <v>35000</v>
      </c>
      <c r="M10" s="4">
        <v>3000</v>
      </c>
      <c r="O10" s="4" t="s">
        <v>365</v>
      </c>
      <c r="Q10" s="4" t="s">
        <v>149</v>
      </c>
      <c r="AC10" s="4">
        <v>0</v>
      </c>
      <c r="AD10" s="4">
        <v>0</v>
      </c>
      <c r="AE10" s="4">
        <v>0</v>
      </c>
      <c r="AF10" s="4">
        <v>1</v>
      </c>
      <c r="AG10" s="4">
        <v>0</v>
      </c>
    </row>
    <row r="11" spans="1:36" s="4" customFormat="1" ht="13.8" x14ac:dyDescent="0.3">
      <c r="B11" s="5"/>
      <c r="C11" s="4" t="s">
        <v>49</v>
      </c>
      <c r="F11" s="4" t="s">
        <v>9</v>
      </c>
      <c r="G11" s="4" t="s">
        <v>73</v>
      </c>
      <c r="H11" s="4" t="s">
        <v>26</v>
      </c>
      <c r="I11" s="4" t="s">
        <v>75</v>
      </c>
      <c r="J11" s="6">
        <v>43284</v>
      </c>
      <c r="K11" s="4">
        <v>5500</v>
      </c>
      <c r="L11" s="4">
        <v>4500</v>
      </c>
      <c r="M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1</v>
      </c>
    </row>
    <row r="12" spans="1:36" s="4" customFormat="1" ht="13.8" x14ac:dyDescent="0.3">
      <c r="B12" s="5"/>
      <c r="C12" s="4" t="s">
        <v>27</v>
      </c>
      <c r="E12" s="4" t="s">
        <v>116</v>
      </c>
      <c r="F12" s="4" t="s">
        <v>9</v>
      </c>
      <c r="H12" s="4" t="s">
        <v>21</v>
      </c>
      <c r="I12" s="4" t="s">
        <v>75</v>
      </c>
      <c r="J12" s="6">
        <v>43288</v>
      </c>
      <c r="L12" s="4">
        <v>900</v>
      </c>
      <c r="N12" s="4" t="s">
        <v>145</v>
      </c>
      <c r="AC12" s="4">
        <v>0</v>
      </c>
      <c r="AD12" s="4">
        <v>0</v>
      </c>
      <c r="AE12" s="4">
        <v>0</v>
      </c>
      <c r="AF12" s="4">
        <v>0</v>
      </c>
      <c r="AG12" s="4">
        <v>1</v>
      </c>
    </row>
    <row r="13" spans="1:36" s="18" customFormat="1" ht="13.8" x14ac:dyDescent="0.3">
      <c r="B13" s="35"/>
      <c r="C13" s="18" t="s">
        <v>30</v>
      </c>
      <c r="H13" s="18" t="s">
        <v>21</v>
      </c>
      <c r="I13" s="18" t="s">
        <v>75</v>
      </c>
      <c r="J13" s="36">
        <v>43101</v>
      </c>
      <c r="K13" s="18">
        <v>0</v>
      </c>
      <c r="L13" s="18">
        <v>900</v>
      </c>
      <c r="AC13" s="18">
        <v>0</v>
      </c>
      <c r="AD13" s="18">
        <v>0</v>
      </c>
      <c r="AE13" s="18">
        <v>0</v>
      </c>
      <c r="AF13" s="18">
        <v>0</v>
      </c>
      <c r="AG13" s="18">
        <v>1</v>
      </c>
    </row>
    <row r="14" spans="1:36" s="75" customFormat="1" ht="13.8" x14ac:dyDescent="0.3">
      <c r="B14" s="76">
        <v>43772</v>
      </c>
      <c r="C14" s="75" t="s">
        <v>340</v>
      </c>
      <c r="F14" s="75" t="s">
        <v>290</v>
      </c>
      <c r="H14" s="75" t="s">
        <v>260</v>
      </c>
      <c r="I14" s="59" t="s">
        <v>656</v>
      </c>
      <c r="J14" s="60">
        <v>44394</v>
      </c>
      <c r="N14" s="75" t="s">
        <v>616</v>
      </c>
      <c r="O14" s="75" t="s">
        <v>429</v>
      </c>
      <c r="P14" s="77">
        <v>43837</v>
      </c>
      <c r="Q14" s="75" t="s">
        <v>390</v>
      </c>
      <c r="U14" s="4"/>
      <c r="V14" s="4"/>
      <c r="W14" s="4"/>
      <c r="X14" s="4"/>
      <c r="Y14" s="4"/>
      <c r="Z14" s="4"/>
      <c r="AA14" s="4"/>
      <c r="AB14" s="4"/>
      <c r="AC14" s="75">
        <v>0</v>
      </c>
      <c r="AD14" s="75">
        <v>0</v>
      </c>
      <c r="AE14" s="75">
        <v>0</v>
      </c>
      <c r="AF14" s="75">
        <v>0</v>
      </c>
      <c r="AG14" s="75">
        <v>1</v>
      </c>
      <c r="AI14" s="75" t="s">
        <v>367</v>
      </c>
    </row>
    <row r="15" spans="1:36" s="4" customFormat="1" ht="13.8" x14ac:dyDescent="0.3">
      <c r="B15" s="95">
        <v>44147</v>
      </c>
      <c r="C15" s="34" t="s">
        <v>424</v>
      </c>
      <c r="D15" s="34"/>
      <c r="E15" s="94" t="s">
        <v>73</v>
      </c>
      <c r="F15" s="34"/>
      <c r="G15" s="34" t="s">
        <v>154</v>
      </c>
      <c r="H15" s="34" t="s">
        <v>290</v>
      </c>
      <c r="I15" s="34" t="s">
        <v>412</v>
      </c>
      <c r="J15" s="34" t="s">
        <v>657</v>
      </c>
      <c r="K15" s="88">
        <v>44399</v>
      </c>
      <c r="L15" s="34">
        <v>0</v>
      </c>
      <c r="M15" s="34">
        <v>0</v>
      </c>
      <c r="N15" s="34">
        <v>0</v>
      </c>
      <c r="O15" s="34" t="s">
        <v>654</v>
      </c>
      <c r="P15" s="34"/>
      <c r="Q15" s="34"/>
      <c r="V15" s="70"/>
      <c r="W15" s="70"/>
      <c r="X15" s="70"/>
      <c r="Y15" s="70"/>
      <c r="Z15" s="70"/>
      <c r="AA15" s="70"/>
      <c r="AB15" s="70"/>
      <c r="AC15" s="70"/>
      <c r="AD15" s="4">
        <v>0</v>
      </c>
      <c r="AE15" s="4">
        <v>0</v>
      </c>
      <c r="AF15" s="4">
        <v>0</v>
      </c>
      <c r="AG15" s="4">
        <v>0</v>
      </c>
      <c r="AH15" s="4">
        <v>1</v>
      </c>
    </row>
    <row r="16" spans="1:36" s="34" customFormat="1" ht="13.8" x14ac:dyDescent="0.3">
      <c r="B16" s="87">
        <v>43772</v>
      </c>
      <c r="C16" s="34" t="s">
        <v>340</v>
      </c>
      <c r="E16" s="94" t="s">
        <v>73</v>
      </c>
      <c r="G16" s="34" t="s">
        <v>290</v>
      </c>
      <c r="I16" s="34" t="s">
        <v>260</v>
      </c>
      <c r="J16" s="34" t="s">
        <v>657</v>
      </c>
      <c r="K16" s="88">
        <v>44394</v>
      </c>
      <c r="P16" s="34" t="s">
        <v>616</v>
      </c>
      <c r="Q16" s="88">
        <v>43837</v>
      </c>
      <c r="R16" s="34" t="s">
        <v>390</v>
      </c>
      <c r="AD16" s="34">
        <v>0</v>
      </c>
      <c r="AE16" s="34">
        <v>0</v>
      </c>
      <c r="AF16" s="34">
        <v>0</v>
      </c>
      <c r="AG16" s="34">
        <v>0</v>
      </c>
      <c r="AH16" s="34">
        <v>1</v>
      </c>
      <c r="AJ16" s="34" t="s">
        <v>367</v>
      </c>
    </row>
    <row r="17" spans="1:40" s="28" customFormat="1" x14ac:dyDescent="0.3">
      <c r="B17" s="71">
        <v>43840</v>
      </c>
      <c r="C17" s="70" t="s">
        <v>374</v>
      </c>
      <c r="D17" s="70"/>
      <c r="E17" s="83" t="s">
        <v>377</v>
      </c>
      <c r="F17" s="70" t="s">
        <v>376</v>
      </c>
      <c r="G17" s="70"/>
      <c r="H17" s="70" t="s">
        <v>262</v>
      </c>
      <c r="I17" s="70" t="s">
        <v>678</v>
      </c>
      <c r="J17" s="79">
        <v>44426</v>
      </c>
      <c r="K17" s="70">
        <v>5500</v>
      </c>
      <c r="L17" s="70">
        <v>9500</v>
      </c>
      <c r="M17" s="70">
        <v>1600</v>
      </c>
      <c r="N17" s="70" t="s">
        <v>638</v>
      </c>
      <c r="O17" s="72">
        <v>43909</v>
      </c>
      <c r="P17" s="70"/>
      <c r="Q17" s="79">
        <v>43913</v>
      </c>
      <c r="R17" s="70"/>
      <c r="S17" s="70"/>
      <c r="T17" s="70"/>
      <c r="U17" s="22"/>
      <c r="V17" s="22"/>
      <c r="W17" s="22"/>
      <c r="X17" s="22"/>
      <c r="Y17" s="22"/>
      <c r="Z17" s="22"/>
      <c r="AA17" s="22"/>
      <c r="AB17" s="22"/>
      <c r="AC17" s="70">
        <v>0</v>
      </c>
      <c r="AD17" s="70">
        <v>0</v>
      </c>
      <c r="AE17" s="70">
        <v>0</v>
      </c>
      <c r="AF17" s="70">
        <v>1</v>
      </c>
      <c r="AG17" s="70">
        <v>0</v>
      </c>
      <c r="AH17" s="79" t="s">
        <v>492</v>
      </c>
      <c r="AI17" s="70"/>
    </row>
    <row r="18" spans="1:40" s="28" customFormat="1" x14ac:dyDescent="0.3">
      <c r="B18" s="71">
        <v>43840</v>
      </c>
      <c r="C18" s="70" t="s">
        <v>375</v>
      </c>
      <c r="D18" s="70"/>
      <c r="E18" s="70" t="s">
        <v>379</v>
      </c>
      <c r="F18" s="70" t="s">
        <v>290</v>
      </c>
      <c r="G18" s="70"/>
      <c r="H18" s="70" t="s">
        <v>378</v>
      </c>
      <c r="I18" s="70" t="s">
        <v>678</v>
      </c>
      <c r="J18" s="79">
        <v>44426</v>
      </c>
      <c r="K18" s="70"/>
      <c r="L18" s="70"/>
      <c r="M18" s="70"/>
      <c r="N18" s="70" t="s">
        <v>638</v>
      </c>
      <c r="O18" s="72">
        <v>43909</v>
      </c>
      <c r="P18" s="70"/>
      <c r="Q18" s="79">
        <v>43913</v>
      </c>
      <c r="R18" s="70"/>
      <c r="S18" s="70"/>
      <c r="T18" s="70"/>
      <c r="U18" s="22"/>
      <c r="V18" s="22"/>
      <c r="W18" s="22"/>
      <c r="X18" s="22"/>
      <c r="Y18" s="22"/>
      <c r="Z18" s="22"/>
      <c r="AA18" s="22"/>
      <c r="AB18" s="22"/>
      <c r="AC18" s="70">
        <v>0</v>
      </c>
      <c r="AD18" s="70">
        <v>0</v>
      </c>
      <c r="AE18" s="70">
        <v>0</v>
      </c>
      <c r="AF18" s="70">
        <v>0</v>
      </c>
      <c r="AG18" s="70">
        <v>1</v>
      </c>
      <c r="AH18" s="79" t="s">
        <v>492</v>
      </c>
      <c r="AI18" s="70"/>
    </row>
    <row r="19" spans="1:40" s="34" customFormat="1" ht="13.8" x14ac:dyDescent="0.3">
      <c r="B19" s="87"/>
      <c r="C19" s="34" t="s">
        <v>37</v>
      </c>
      <c r="E19" s="94"/>
      <c r="I19" s="34" t="s">
        <v>21</v>
      </c>
      <c r="J19" s="34" t="s">
        <v>222</v>
      </c>
      <c r="K19" s="88">
        <v>44119</v>
      </c>
      <c r="L19" s="34">
        <v>0</v>
      </c>
      <c r="M19" s="34">
        <v>900</v>
      </c>
      <c r="N19" s="34">
        <v>0</v>
      </c>
      <c r="P19" s="34" t="s">
        <v>436</v>
      </c>
      <c r="Q19" s="34" t="s">
        <v>175</v>
      </c>
      <c r="AD19" s="34">
        <v>0</v>
      </c>
      <c r="AE19" s="34">
        <v>0</v>
      </c>
      <c r="AF19" s="34">
        <v>0</v>
      </c>
      <c r="AG19" s="34">
        <v>0</v>
      </c>
      <c r="AH19" s="34">
        <v>1</v>
      </c>
    </row>
    <row r="21" spans="1:40" s="70" customFormat="1" ht="13.8" x14ac:dyDescent="0.3">
      <c r="B21" s="71"/>
      <c r="C21" s="70" t="s">
        <v>28</v>
      </c>
      <c r="E21" s="93" t="s">
        <v>73</v>
      </c>
      <c r="I21" s="70" t="s">
        <v>21</v>
      </c>
      <c r="J21" s="70" t="s">
        <v>681</v>
      </c>
      <c r="K21" s="72">
        <v>44414</v>
      </c>
      <c r="L21" s="70">
        <v>0</v>
      </c>
      <c r="M21" s="70">
        <v>0</v>
      </c>
      <c r="Q21" s="72">
        <v>43032</v>
      </c>
      <c r="S21" s="70" t="s">
        <v>75</v>
      </c>
      <c r="T21" s="70" t="s">
        <v>302</v>
      </c>
      <c r="V21" s="4"/>
      <c r="W21" s="4"/>
      <c r="X21" s="4"/>
      <c r="Y21" s="4"/>
      <c r="Z21" s="4"/>
      <c r="AA21" s="4"/>
      <c r="AB21" s="4"/>
      <c r="AC21" s="4"/>
      <c r="AD21" s="70">
        <v>0</v>
      </c>
      <c r="AE21" s="70">
        <v>0</v>
      </c>
      <c r="AF21" s="70">
        <v>0</v>
      </c>
      <c r="AG21" s="70">
        <v>0</v>
      </c>
      <c r="AH21" s="70">
        <v>1</v>
      </c>
    </row>
    <row r="22" spans="1:40" s="85" customFormat="1" ht="13.8" x14ac:dyDescent="0.3">
      <c r="B22" s="86">
        <v>43913</v>
      </c>
      <c r="C22" s="85" t="s">
        <v>393</v>
      </c>
      <c r="E22" s="91" t="s">
        <v>345</v>
      </c>
      <c r="F22" s="85" t="s">
        <v>396</v>
      </c>
      <c r="G22" s="109" t="s">
        <v>71</v>
      </c>
      <c r="H22" s="109" t="s">
        <v>395</v>
      </c>
      <c r="I22" s="109" t="s">
        <v>428</v>
      </c>
      <c r="K22" s="86">
        <v>43913</v>
      </c>
      <c r="P22" s="85" t="s">
        <v>394</v>
      </c>
      <c r="Q22" s="86" t="s">
        <v>461</v>
      </c>
      <c r="R22" s="85" t="s">
        <v>472</v>
      </c>
      <c r="V22" s="22"/>
      <c r="W22" s="22"/>
      <c r="X22" s="22"/>
      <c r="Y22" s="22"/>
      <c r="Z22" s="22"/>
      <c r="AA22" s="22"/>
      <c r="AB22" s="22"/>
      <c r="AC22" s="22"/>
      <c r="AD22" s="85">
        <v>0</v>
      </c>
      <c r="AE22" s="85">
        <v>0</v>
      </c>
      <c r="AF22" s="85">
        <v>0</v>
      </c>
      <c r="AG22" s="85">
        <v>1</v>
      </c>
      <c r="AH22" s="85">
        <v>0</v>
      </c>
    </row>
    <row r="23" spans="1:40" s="34" customFormat="1" ht="13.8" x14ac:dyDescent="0.3">
      <c r="B23" s="87"/>
      <c r="C23" s="34" t="s">
        <v>235</v>
      </c>
      <c r="E23" s="94" t="s">
        <v>345</v>
      </c>
      <c r="G23" s="34" t="s">
        <v>9</v>
      </c>
      <c r="H23" s="34" t="s">
        <v>236</v>
      </c>
      <c r="I23" s="34" t="s">
        <v>237</v>
      </c>
      <c r="J23" s="34" t="s">
        <v>222</v>
      </c>
      <c r="K23" s="88"/>
      <c r="L23" s="34">
        <v>2000</v>
      </c>
      <c r="M23" s="34">
        <v>2000</v>
      </c>
      <c r="N23" s="34">
        <v>0</v>
      </c>
      <c r="V23" s="10"/>
      <c r="W23" s="10"/>
      <c r="X23" s="10"/>
      <c r="Y23" s="10"/>
      <c r="Z23" s="10"/>
      <c r="AA23" s="10"/>
      <c r="AB23" s="10"/>
      <c r="AC23" s="10"/>
      <c r="AD23" s="34">
        <v>0</v>
      </c>
      <c r="AE23" s="34">
        <v>0</v>
      </c>
      <c r="AF23" s="34">
        <v>0</v>
      </c>
      <c r="AG23" s="34">
        <v>1</v>
      </c>
      <c r="AH23" s="34">
        <v>0</v>
      </c>
    </row>
    <row r="24" spans="1:40" s="25" customFormat="1" ht="13.5" customHeight="1" x14ac:dyDescent="0.3">
      <c r="A24" s="25" t="s">
        <v>1003</v>
      </c>
      <c r="B24" s="24">
        <v>44751</v>
      </c>
      <c r="C24" s="25" t="s">
        <v>1002</v>
      </c>
      <c r="E24" s="82" t="s">
        <v>73</v>
      </c>
      <c r="G24" s="25" t="s">
        <v>154</v>
      </c>
      <c r="H24" s="57"/>
      <c r="I24" s="25" t="s">
        <v>1012</v>
      </c>
      <c r="J24" s="25" t="s">
        <v>1013</v>
      </c>
      <c r="K24" s="24">
        <v>44751</v>
      </c>
      <c r="L24" s="58">
        <v>0</v>
      </c>
      <c r="M24" s="58"/>
      <c r="O24" s="25" t="s">
        <v>1054</v>
      </c>
    </row>
    <row r="25" spans="1:40" x14ac:dyDescent="0.3">
      <c r="A25" s="85"/>
      <c r="B25" s="86">
        <v>44546</v>
      </c>
      <c r="C25" s="85" t="s">
        <v>777</v>
      </c>
      <c r="D25" s="85"/>
      <c r="E25" s="91" t="s">
        <v>290</v>
      </c>
      <c r="F25" s="137" t="s">
        <v>786</v>
      </c>
      <c r="G25" s="85" t="s">
        <v>767</v>
      </c>
      <c r="H25" s="102"/>
      <c r="I25" s="85" t="s">
        <v>788</v>
      </c>
      <c r="J25" s="85" t="s">
        <v>1207</v>
      </c>
      <c r="K25" s="86">
        <v>44740</v>
      </c>
      <c r="L25" s="103"/>
      <c r="M25" s="103"/>
      <c r="N25" s="85"/>
      <c r="O25" s="103" t="s">
        <v>1054</v>
      </c>
      <c r="P25" s="85"/>
      <c r="Q25" s="85"/>
    </row>
    <row r="26" spans="1:40" x14ac:dyDescent="0.3">
      <c r="A26" s="169"/>
      <c r="B26" s="71">
        <v>44915</v>
      </c>
      <c r="C26" s="93" t="s">
        <v>1235</v>
      </c>
      <c r="D26" s="93"/>
      <c r="E26" s="93" t="s">
        <v>73</v>
      </c>
      <c r="F26" s="70"/>
      <c r="G26" s="70" t="s">
        <v>154</v>
      </c>
      <c r="H26" s="80"/>
      <c r="I26" s="70" t="s">
        <v>1595</v>
      </c>
      <c r="J26" s="52">
        <v>45411</v>
      </c>
      <c r="K26" s="72"/>
      <c r="L26" s="73"/>
      <c r="M26" s="73"/>
      <c r="N26" s="73"/>
      <c r="O26" s="70"/>
    </row>
    <row r="27" spans="1:40" x14ac:dyDescent="0.3">
      <c r="A27" s="169" t="s">
        <v>1454</v>
      </c>
      <c r="B27" s="71">
        <v>45121</v>
      </c>
      <c r="C27" s="93" t="s">
        <v>1315</v>
      </c>
      <c r="D27" s="93"/>
      <c r="E27" s="70" t="s">
        <v>73</v>
      </c>
      <c r="F27" s="80" t="s">
        <v>9</v>
      </c>
      <c r="H27" s="52" t="s">
        <v>1321</v>
      </c>
      <c r="I27" t="s">
        <v>1696</v>
      </c>
      <c r="J27" s="72" t="s">
        <v>222</v>
      </c>
      <c r="K27" s="73">
        <v>45318</v>
      </c>
      <c r="M27" s="73"/>
      <c r="N27" s="73"/>
      <c r="O27" s="70"/>
    </row>
    <row r="28" spans="1:40" x14ac:dyDescent="0.3">
      <c r="A28" s="25" t="s">
        <v>1467</v>
      </c>
      <c r="B28" s="24">
        <v>45345</v>
      </c>
      <c r="C28" s="82" t="s">
        <v>1466</v>
      </c>
      <c r="D28" s="82" t="s">
        <v>73</v>
      </c>
      <c r="E28" s="57" t="s">
        <v>1471</v>
      </c>
      <c r="F28" s="25" t="s">
        <v>896</v>
      </c>
      <c r="H28" s="146" t="s">
        <v>1005</v>
      </c>
      <c r="I28" s="25" t="s">
        <v>1723</v>
      </c>
      <c r="J28" s="26">
        <v>45346</v>
      </c>
      <c r="K28" s="56">
        <v>767</v>
      </c>
      <c r="P28" s="25" t="s">
        <v>1472</v>
      </c>
    </row>
    <row r="29" spans="1:40" s="89" customFormat="1" ht="13.8" x14ac:dyDescent="0.3">
      <c r="A29" s="89" t="s">
        <v>1887</v>
      </c>
      <c r="B29" s="97">
        <v>44574</v>
      </c>
      <c r="C29" s="98" t="s">
        <v>1219</v>
      </c>
      <c r="D29" s="98" t="s">
        <v>290</v>
      </c>
      <c r="E29" s="89" t="s">
        <v>817</v>
      </c>
      <c r="F29" s="89" t="s">
        <v>767</v>
      </c>
      <c r="H29" s="155"/>
      <c r="I29" s="97" t="s">
        <v>222</v>
      </c>
      <c r="J29" s="99">
        <v>44809</v>
      </c>
      <c r="K29" s="99"/>
      <c r="L29" s="179">
        <v>0</v>
      </c>
      <c r="M29" s="179"/>
      <c r="N29" s="179"/>
      <c r="O29" s="179"/>
      <c r="P29" s="179"/>
      <c r="R29" s="89" t="s">
        <v>851</v>
      </c>
      <c r="S29" s="89" t="s">
        <v>1427</v>
      </c>
      <c r="X29" s="61"/>
      <c r="Y29" s="61"/>
      <c r="Z29" s="61"/>
      <c r="AA29" s="61"/>
      <c r="AB29" s="61"/>
      <c r="AC29" s="61"/>
      <c r="AD29" s="61"/>
      <c r="AE29" s="61"/>
      <c r="AF29" s="89">
        <v>0</v>
      </c>
      <c r="AG29" s="89">
        <v>0</v>
      </c>
      <c r="AH29" s="89">
        <v>0</v>
      </c>
      <c r="AI29" s="89">
        <v>0</v>
      </c>
      <c r="AJ29" s="89">
        <v>1</v>
      </c>
      <c r="AL29" s="89" t="s">
        <v>825</v>
      </c>
    </row>
    <row r="30" spans="1:40" s="25" customFormat="1" ht="12.75" customHeight="1" x14ac:dyDescent="0.3">
      <c r="A30" s="25" t="s">
        <v>1887</v>
      </c>
      <c r="B30" s="24"/>
      <c r="C30" s="82" t="s">
        <v>474</v>
      </c>
      <c r="D30" s="82" t="s">
        <v>73</v>
      </c>
      <c r="E30" s="25" t="s">
        <v>173</v>
      </c>
      <c r="F30" s="25" t="s">
        <v>161</v>
      </c>
      <c r="H30" s="146" t="s">
        <v>174</v>
      </c>
      <c r="I30" s="24" t="s">
        <v>886</v>
      </c>
      <c r="J30" s="26">
        <v>43332</v>
      </c>
      <c r="K30" s="26"/>
      <c r="L30" s="56">
        <v>0</v>
      </c>
      <c r="M30" s="56">
        <v>900</v>
      </c>
      <c r="N30" s="56"/>
      <c r="O30" s="56"/>
      <c r="P30" s="56"/>
      <c r="AF30" s="25">
        <v>0</v>
      </c>
      <c r="AG30" s="25">
        <v>0</v>
      </c>
      <c r="AH30" s="25">
        <v>0</v>
      </c>
      <c r="AI30" s="25">
        <v>0</v>
      </c>
      <c r="AJ30" s="25">
        <v>1</v>
      </c>
    </row>
    <row r="31" spans="1:40" s="70" customFormat="1" ht="13.8" x14ac:dyDescent="0.3">
      <c r="A31" s="25" t="s">
        <v>1887</v>
      </c>
      <c r="B31" s="71">
        <v>43690</v>
      </c>
      <c r="C31" s="93" t="s">
        <v>297</v>
      </c>
      <c r="D31" s="93" t="s">
        <v>73</v>
      </c>
      <c r="F31" s="70" t="s">
        <v>9</v>
      </c>
      <c r="H31" s="127" t="s">
        <v>606</v>
      </c>
      <c r="I31" s="70" t="s">
        <v>924</v>
      </c>
      <c r="J31" s="72">
        <v>44668</v>
      </c>
      <c r="K31" s="72"/>
      <c r="L31" s="73">
        <v>350</v>
      </c>
      <c r="M31" s="73">
        <v>650</v>
      </c>
      <c r="N31" s="73">
        <v>0</v>
      </c>
      <c r="O31" s="73"/>
      <c r="P31" s="73"/>
      <c r="S31" s="25" t="s">
        <v>940</v>
      </c>
      <c r="T31" s="72">
        <v>43690</v>
      </c>
      <c r="X31" s="4"/>
      <c r="Y31" s="4"/>
      <c r="Z31" s="4"/>
      <c r="AA31" s="4"/>
      <c r="AB31" s="4"/>
      <c r="AC31" s="4"/>
      <c r="AD31" s="4"/>
      <c r="AE31" s="4"/>
      <c r="AF31" s="70">
        <v>0</v>
      </c>
      <c r="AG31" s="70">
        <v>0</v>
      </c>
      <c r="AH31" s="70">
        <v>0</v>
      </c>
      <c r="AI31" s="70">
        <v>0</v>
      </c>
      <c r="AJ31" s="70">
        <v>1</v>
      </c>
      <c r="AN31" s="70" t="s">
        <v>507</v>
      </c>
    </row>
    <row r="32" spans="1:40" s="70" customFormat="1" ht="13.8" x14ac:dyDescent="0.3">
      <c r="A32" s="25" t="s">
        <v>1887</v>
      </c>
      <c r="B32" s="71">
        <v>43171</v>
      </c>
      <c r="C32" s="91" t="s">
        <v>90</v>
      </c>
      <c r="D32" s="93" t="s">
        <v>73</v>
      </c>
      <c r="E32" s="70" t="s">
        <v>101</v>
      </c>
      <c r="F32" s="70" t="s">
        <v>9</v>
      </c>
      <c r="H32" s="127" t="s">
        <v>21</v>
      </c>
      <c r="I32" s="70" t="s">
        <v>222</v>
      </c>
      <c r="J32" s="72"/>
      <c r="K32" s="72"/>
      <c r="L32" s="73">
        <v>500</v>
      </c>
      <c r="M32" s="73">
        <v>500</v>
      </c>
      <c r="N32" s="73">
        <v>0</v>
      </c>
      <c r="O32" s="73"/>
      <c r="P32" s="73" t="s">
        <v>1829</v>
      </c>
      <c r="S32" s="79"/>
      <c r="T32" s="70" t="s">
        <v>430</v>
      </c>
      <c r="W32" s="70">
        <v>43171</v>
      </c>
      <c r="X32" s="4"/>
      <c r="Y32" s="4"/>
      <c r="Z32" s="4"/>
      <c r="AA32" s="4"/>
      <c r="AB32" s="4"/>
      <c r="AC32" s="4"/>
      <c r="AD32" s="4"/>
      <c r="AE32" s="4"/>
      <c r="AF32" s="70">
        <v>0</v>
      </c>
      <c r="AG32" s="70">
        <v>0</v>
      </c>
      <c r="AH32" s="70">
        <v>0</v>
      </c>
      <c r="AI32" s="70">
        <v>0</v>
      </c>
      <c r="AJ32" s="70">
        <v>1</v>
      </c>
      <c r="AK32" s="70" t="s">
        <v>444</v>
      </c>
      <c r="AL32" s="70" t="s">
        <v>434</v>
      </c>
    </row>
    <row r="33" spans="1:81" s="21" customFormat="1" ht="12.75" customHeight="1" x14ac:dyDescent="0.3">
      <c r="A33" s="25" t="s">
        <v>1887</v>
      </c>
      <c r="B33" s="24">
        <v>43098</v>
      </c>
      <c r="C33" s="82" t="s">
        <v>15</v>
      </c>
      <c r="D33" s="82" t="s">
        <v>73</v>
      </c>
      <c r="E33" s="25" t="s">
        <v>99</v>
      </c>
      <c r="F33" s="25" t="s">
        <v>60</v>
      </c>
      <c r="G33" s="25"/>
      <c r="H33" s="146" t="s">
        <v>55</v>
      </c>
      <c r="I33" s="25"/>
      <c r="J33" s="26"/>
      <c r="K33" s="26"/>
      <c r="L33" s="56">
        <v>500</v>
      </c>
      <c r="M33" s="56">
        <v>500</v>
      </c>
      <c r="N33" s="56"/>
      <c r="O33" s="56"/>
      <c r="P33" s="56"/>
      <c r="Q33" s="25"/>
      <c r="R33" s="25" t="s">
        <v>75</v>
      </c>
      <c r="S33" s="26">
        <v>43171</v>
      </c>
      <c r="T33" s="25"/>
      <c r="U33" s="25"/>
      <c r="V33" s="25"/>
      <c r="W33" s="25"/>
      <c r="AF33" s="25">
        <v>0</v>
      </c>
      <c r="AG33" s="25">
        <v>0</v>
      </c>
      <c r="AH33" s="25">
        <v>0</v>
      </c>
      <c r="AI33" s="25">
        <v>0</v>
      </c>
      <c r="AJ33" s="25">
        <v>1</v>
      </c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</row>
    <row r="34" spans="1:81" s="34" customFormat="1" ht="13.8" x14ac:dyDescent="0.3">
      <c r="A34" s="34" t="s">
        <v>1887</v>
      </c>
      <c r="B34" s="87">
        <v>45351</v>
      </c>
      <c r="C34" s="34" t="s">
        <v>1495</v>
      </c>
      <c r="D34" s="94" t="s">
        <v>73</v>
      </c>
      <c r="F34" s="34" t="s">
        <v>154</v>
      </c>
      <c r="H34" s="34" t="s">
        <v>862</v>
      </c>
      <c r="I34" s="34" t="s">
        <v>1888</v>
      </c>
      <c r="J34" s="88">
        <v>45771</v>
      </c>
      <c r="K34" s="88"/>
      <c r="V34" s="10"/>
      <c r="W34" s="10"/>
      <c r="X34" s="10"/>
      <c r="Y34" s="10"/>
      <c r="Z34" s="10"/>
      <c r="AA34" s="10"/>
      <c r="AB34" s="10"/>
      <c r="AC34" s="10"/>
    </row>
    <row r="35" spans="1:81" s="70" customFormat="1" ht="12.75" customHeight="1" x14ac:dyDescent="0.3">
      <c r="A35" s="273" t="s">
        <v>1948</v>
      </c>
      <c r="B35" s="272"/>
      <c r="C35" s="173" t="s">
        <v>1274</v>
      </c>
      <c r="D35" s="152" t="s">
        <v>73</v>
      </c>
      <c r="E35" s="150" t="s">
        <v>1287</v>
      </c>
      <c r="F35" s="150" t="s">
        <v>154</v>
      </c>
      <c r="G35" s="150"/>
      <c r="H35" s="154" t="s">
        <v>1005</v>
      </c>
      <c r="I35" s="150" t="s">
        <v>1622</v>
      </c>
      <c r="J35" s="157">
        <v>45777</v>
      </c>
      <c r="K35" s="157"/>
      <c r="L35" s="182">
        <v>0</v>
      </c>
      <c r="M35" s="182"/>
      <c r="N35" s="182"/>
      <c r="O35" s="182"/>
      <c r="P35" s="182"/>
      <c r="Q35" s="182"/>
      <c r="R35" s="182"/>
      <c r="S35" s="182"/>
      <c r="T35" s="150"/>
      <c r="U35" s="150"/>
      <c r="V35" s="150"/>
      <c r="W35" s="150"/>
      <c r="X35" s="150"/>
      <c r="Y35" s="150"/>
      <c r="Z35" s="150"/>
      <c r="AA35" s="150"/>
    </row>
  </sheetData>
  <customSheetViews>
    <customSheetView guid="{3FD2D2F4-1778-49E5-954C-2BCC00D3FE51}" topLeftCell="B1">
      <pane ySplit="1" topLeftCell="A17" activePane="bottomLeft" state="frozen"/>
      <selection pane="bottomLeft" activeCell="D36" sqref="D36"/>
      <pageMargins left="0.7" right="0.7" top="0.75" bottom="0.75" header="0.3" footer="0.3"/>
      <pageSetup paperSize="9" orientation="portrait" verticalDpi="0" r:id="rId1"/>
    </customSheetView>
    <customSheetView guid="{D7648463-E8E5-422C-A49B-B57A7AC52809}">
      <pane ySplit="1" topLeftCell="A23" activePane="bottomLeft" state="frozen"/>
      <selection pane="bottomLeft" activeCell="B35" sqref="B35"/>
      <pageMargins left="0.7" right="0.7" top="0.75" bottom="0.75" header="0.3" footer="0.3"/>
      <pageSetup paperSize="9" orientation="portrait" verticalDpi="0" r:id="rId2"/>
    </customSheetView>
    <customSheetView guid="{EEE236C6-34B5-4F33-BA05-349C46A1B6DF}" topLeftCell="B1">
      <pane ySplit="1" topLeftCell="A17" activePane="bottomLeft" state="frozen"/>
      <selection pane="bottomLeft" activeCell="D36" sqref="D36"/>
      <pageMargins left="0.7" right="0.7" top="0.75" bottom="0.75" header="0.3" footer="0.3"/>
      <pageSetup paperSize="9" orientation="portrait" verticalDpi="0" r:id="rId3"/>
    </customSheetView>
    <customSheetView guid="{56F485DA-78A6-4FC5-9AF1-92FDA0EBAD08}" topLeftCell="B1">
      <pane ySplit="1" topLeftCell="A17" activePane="bottomLeft" state="frozen"/>
      <selection pane="bottomLeft" activeCell="D36" sqref="D36"/>
      <pageMargins left="0.7" right="0.7" top="0.75" bottom="0.75" header="0.3" footer="0.3"/>
      <pageSetup paperSize="9" orientation="portrait" verticalDpi="0" r:id="rId4"/>
    </customSheetView>
    <customSheetView guid="{742972A4-DCDD-4C5C-9381-4112A785433E}">
      <pane ySplit="1" topLeftCell="A23" activePane="bottomLeft" state="frozen"/>
      <selection pane="bottomLeft" activeCell="B35" sqref="B35"/>
      <pageMargins left="0.7" right="0.7" top="0.75" bottom="0.75" header="0.3" footer="0.3"/>
      <pageSetup paperSize="9" orientation="portrait" verticalDpi="0" r:id="rId5"/>
    </customSheetView>
    <customSheetView guid="{A0FF65FB-C01D-4E7C-975E-E7E9F1B64EC7}">
      <pane ySplit="1" topLeftCell="A23" activePane="bottomLeft" state="frozen"/>
      <selection pane="bottomLeft" activeCell="B35" sqref="B35"/>
      <pageMargins left="0.7" right="0.7" top="0.75" bottom="0.75" header="0.3" footer="0.3"/>
      <pageSetup paperSize="9" orientation="portrait" verticalDpi="0" r:id="rId6"/>
    </customSheetView>
    <customSheetView guid="{87FC9D22-A7C8-4BFD-A6A9-FCCCE56DDC48}" topLeftCell="B1">
      <pane ySplit="1" topLeftCell="A17" activePane="bottomLeft" state="frozen"/>
      <selection pane="bottomLeft" activeCell="D36" sqref="D36"/>
      <pageMargins left="0.7" right="0.7" top="0.75" bottom="0.75" header="0.3" footer="0.3"/>
      <pageSetup paperSize="9" orientation="portrait" verticalDpi="0" r:id="rId7"/>
    </customSheetView>
  </customSheetViews>
  <conditionalFormatting sqref="I2">
    <cfRule type="containsText" dxfId="46" priority="51" operator="containsText" text="Pixellence Web Solutions LLP">
      <formula>NOT(ISERROR(SEARCH("Pixellence Web Solutions LLP",I2)))</formula>
    </cfRule>
  </conditionalFormatting>
  <conditionalFormatting sqref="I3">
    <cfRule type="containsText" dxfId="45" priority="49" operator="containsText" text="Pixellence Web Solutions LLP">
      <formula>NOT(ISERROR(SEARCH("Pixellence Web Solutions LLP",I3)))</formula>
    </cfRule>
  </conditionalFormatting>
  <conditionalFormatting sqref="I4">
    <cfRule type="containsText" dxfId="44" priority="48" operator="containsText" text="Pixellence Web Solutions LLP">
      <formula>NOT(ISERROR(SEARCH("Pixellence Web Solutions LLP",I4)))</formula>
    </cfRule>
  </conditionalFormatting>
  <conditionalFormatting sqref="I5">
    <cfRule type="containsText" dxfId="43" priority="47" operator="containsText" text="Pixellence Web Solutions LLP">
      <formula>NOT(ISERROR(SEARCH("Pixellence Web Solutions LLP",I5)))</formula>
    </cfRule>
  </conditionalFormatting>
  <conditionalFormatting sqref="I6">
    <cfRule type="containsText" dxfId="42" priority="46" operator="containsText" text="jampot">
      <formula>NOT(ISERROR(SEARCH("jampot",I6)))</formula>
    </cfRule>
  </conditionalFormatting>
  <conditionalFormatting sqref="P6">
    <cfRule type="containsText" dxfId="41" priority="45" operator="containsText" text="deccan ">
      <formula>NOT(ISERROR(SEARCH("deccan ",P6)))</formula>
    </cfRule>
  </conditionalFormatting>
  <conditionalFormatting sqref="E6">
    <cfRule type="containsText" dxfId="40" priority="44" operator="containsText" text="CN-05YHP-74261-22P-41HU">
      <formula>NOT(ISERROR(SEARCH("CN-05YHP-74261-22P-41HU",E6)))</formula>
    </cfRule>
  </conditionalFormatting>
  <conditionalFormatting sqref="C6:D6">
    <cfRule type="containsText" dxfId="39" priority="43" operator="containsText" text="pixel/2017/013">
      <formula>NOT(ISERROR(SEARCH("pixel/2017/013",C6)))</formula>
    </cfRule>
  </conditionalFormatting>
  <conditionalFormatting sqref="G6">
    <cfRule type="containsText" dxfId="38" priority="42" operator="containsText" text="9010">
      <formula>NOT(ISERROR(SEARCH("9010",G6)))</formula>
    </cfRule>
  </conditionalFormatting>
  <conditionalFormatting sqref="I7">
    <cfRule type="containsText" dxfId="37" priority="41" operator="containsText" text="jampot">
      <formula>NOT(ISERROR(SEARCH("jampot",I7)))</formula>
    </cfRule>
  </conditionalFormatting>
  <conditionalFormatting sqref="E7">
    <cfRule type="containsText" dxfId="36" priority="40" operator="containsText" text="CN-05YHP-74261-22P-41HU">
      <formula>NOT(ISERROR(SEARCH("CN-05YHP-74261-22P-41HU",E7)))</formula>
    </cfRule>
  </conditionalFormatting>
  <conditionalFormatting sqref="C7:D7">
    <cfRule type="containsText" dxfId="35" priority="39" operator="containsText" text="pixel/2017/013">
      <formula>NOT(ISERROR(SEARCH("pixel/2017/013",C7)))</formula>
    </cfRule>
  </conditionalFormatting>
  <conditionalFormatting sqref="G7">
    <cfRule type="containsText" dxfId="34" priority="38" operator="containsText" text="9010">
      <formula>NOT(ISERROR(SEARCH("9010",G7)))</formula>
    </cfRule>
  </conditionalFormatting>
  <conditionalFormatting sqref="O8">
    <cfRule type="containsText" dxfId="33" priority="37" operator="containsText" text="jampot">
      <formula>NOT(ISERROR(SEARCH("jampot",O8)))</formula>
    </cfRule>
  </conditionalFormatting>
  <conditionalFormatting sqref="E8">
    <cfRule type="containsText" dxfId="32" priority="36" operator="containsText" text="CN-05YHP-74261-22P-41HU">
      <formula>NOT(ISERROR(SEARCH("CN-05YHP-74261-22P-41HU",E8)))</formula>
    </cfRule>
  </conditionalFormatting>
  <conditionalFormatting sqref="C8:D8">
    <cfRule type="containsText" dxfId="31" priority="35" operator="containsText" text="pixel/2017/013">
      <formula>NOT(ISERROR(SEARCH("pixel/2017/013",C8)))</formula>
    </cfRule>
  </conditionalFormatting>
  <conditionalFormatting sqref="G8">
    <cfRule type="containsText" dxfId="30" priority="34" operator="containsText" text="9010">
      <formula>NOT(ISERROR(SEARCH("9010",G8)))</formula>
    </cfRule>
  </conditionalFormatting>
  <conditionalFormatting sqref="E9">
    <cfRule type="containsText" dxfId="29" priority="33" operator="containsText" text="CN-05YHP-74261-22P-41HU">
      <formula>NOT(ISERROR(SEARCH("CN-05YHP-74261-22P-41HU",E9)))</formula>
    </cfRule>
  </conditionalFormatting>
  <conditionalFormatting sqref="C9:D9">
    <cfRule type="containsText" dxfId="28" priority="32" operator="containsText" text="pixel/2017/013">
      <formula>NOT(ISERROR(SEARCH("pixel/2017/013",C9)))</formula>
    </cfRule>
  </conditionalFormatting>
  <conditionalFormatting sqref="G9">
    <cfRule type="containsText" dxfId="27" priority="31" operator="containsText" text="9010">
      <formula>NOT(ISERROR(SEARCH("9010",G9)))</formula>
    </cfRule>
  </conditionalFormatting>
  <conditionalFormatting sqref="E10:E11">
    <cfRule type="containsText" dxfId="26" priority="30" operator="containsText" text="CN-05YHP-74261-22P-41HU">
      <formula>NOT(ISERROR(SEARCH("CN-05YHP-74261-22P-41HU",E10)))</formula>
    </cfRule>
  </conditionalFormatting>
  <conditionalFormatting sqref="C10:D11">
    <cfRule type="containsText" dxfId="25" priority="29" operator="containsText" text="pixel/2017/013">
      <formula>NOT(ISERROR(SEARCH("pixel/2017/013",C10)))</formula>
    </cfRule>
  </conditionalFormatting>
  <conditionalFormatting sqref="G10:G11">
    <cfRule type="containsText" dxfId="24" priority="28" operator="containsText" text="9010">
      <formula>NOT(ISERROR(SEARCH("9010",G10)))</formula>
    </cfRule>
  </conditionalFormatting>
  <conditionalFormatting sqref="I10:I11">
    <cfRule type="containsText" dxfId="23" priority="27" operator="containsText" text="plan">
      <formula>NOT(ISERROR(SEARCH("plan",I10)))</formula>
    </cfRule>
  </conditionalFormatting>
  <conditionalFormatting sqref="E12">
    <cfRule type="containsText" dxfId="22" priority="26" operator="containsText" text="CN-05YHP-74261-22P-41HU">
      <formula>NOT(ISERROR(SEARCH("CN-05YHP-74261-22P-41HU",E12)))</formula>
    </cfRule>
  </conditionalFormatting>
  <conditionalFormatting sqref="C12:D12">
    <cfRule type="containsText" dxfId="21" priority="25" operator="containsText" text="pixel/2017/013">
      <formula>NOT(ISERROR(SEARCH("pixel/2017/013",C12)))</formula>
    </cfRule>
  </conditionalFormatting>
  <conditionalFormatting sqref="G12">
    <cfRule type="containsText" dxfId="20" priority="24" operator="containsText" text="9010">
      <formula>NOT(ISERROR(SEARCH("9010",G12)))</formula>
    </cfRule>
  </conditionalFormatting>
  <conditionalFormatting sqref="I12">
    <cfRule type="containsText" dxfId="19" priority="23" operator="containsText" text="plan">
      <formula>NOT(ISERROR(SEARCH("plan",I12)))</formula>
    </cfRule>
  </conditionalFormatting>
  <conditionalFormatting sqref="E13">
    <cfRule type="containsText" dxfId="18" priority="22" operator="containsText" text="CN-05YHP-74261-22P-41HU">
      <formula>NOT(ISERROR(SEARCH("CN-05YHP-74261-22P-41HU",E13)))</formula>
    </cfRule>
  </conditionalFormatting>
  <conditionalFormatting sqref="C13:D13">
    <cfRule type="containsText" dxfId="17" priority="21" operator="containsText" text="pixel/2017/013">
      <formula>NOT(ISERROR(SEARCH("pixel/2017/013",C13)))</formula>
    </cfRule>
  </conditionalFormatting>
  <conditionalFormatting sqref="G13">
    <cfRule type="containsText" dxfId="16" priority="20" operator="containsText" text="9010">
      <formula>NOT(ISERROR(SEARCH("9010",G13)))</formula>
    </cfRule>
  </conditionalFormatting>
  <conditionalFormatting sqref="I13">
    <cfRule type="containsText" dxfId="15" priority="19" operator="containsText" text="plan">
      <formula>NOT(ISERROR(SEARCH("plan",I13)))</formula>
    </cfRule>
  </conditionalFormatting>
  <pageMargins left="0.7" right="0.7" top="0.75" bottom="0.75" header="0.3" footer="0.3"/>
  <pageSetup paperSize="9" orientation="portrait" verticalDpi="0"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text="jampot" id="{EA17EA19-4DA5-4962-AC92-2E7E3343B316}">
            <xm:f>NOT(ISERROR(SEARCH("jampot",'Dissolved Assets'!P19)))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N17:N18</xm:sqref>
        </x14:conditionalFormatting>
        <x14:conditionalFormatting xmlns:xm="http://schemas.microsoft.com/office/excel/2006/main">
          <x14:cfRule type="containsText" priority="9" operator="containsText" text="CN-05YHP-74261-22P-41HU" id="{E9887B78-AB61-4D28-B693-7DF5D0F7CB59}">
            <xm:f>NOT(ISERROR(SEARCH("CN-05YHP-74261-22P-41HU",'Dissolved Assets'!F19)))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E17:E18</xm:sqref>
        </x14:conditionalFormatting>
        <x14:conditionalFormatting xmlns:xm="http://schemas.microsoft.com/office/excel/2006/main">
          <x14:cfRule type="containsText" priority="8" operator="containsText" text="pixel/2017/013" id="{6D53D5F1-4DB9-4154-9CC3-49375D59034B}">
            <xm:f>NOT(ISERROR(SEARCH("pixel/2017/013",'Dissolved Assets'!D19)))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C17:D18</xm:sqref>
        </x14:conditionalFormatting>
        <x14:conditionalFormatting xmlns:xm="http://schemas.microsoft.com/office/excel/2006/main">
          <x14:cfRule type="containsText" priority="7" operator="containsText" text="9010" id="{5E2DF58B-89D3-4FE5-895C-8E9A2B01A06F}">
            <xm:f>NOT(ISERROR(SEARCH("9010",'Dissolved Assets'!H19)))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G17:G18</xm:sqref>
        </x14:conditionalFormatting>
        <x14:conditionalFormatting xmlns:xm="http://schemas.microsoft.com/office/excel/2006/main">
          <x14:cfRule type="containsText" priority="6" operator="containsText" text="plan" id="{F53ADA14-5329-42F6-9EF3-11DA08AD50C8}">
            <xm:f>NOT(ISERROR(SEARCH("plan",'Dissolved Assets'!R19)))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P17:P18</xm:sqref>
        </x14:conditionalFormatting>
        <x14:conditionalFormatting xmlns:xm="http://schemas.microsoft.com/office/excel/2006/main">
          <x14:cfRule type="containsText" priority="247" operator="containsText" text="CN-05YHP-74261-22P-41HU" id="{B16058DB-0E04-4776-8E72-E45904546410}">
            <xm:f>NOT(ISERROR(SEARCH("CN-05YHP-74261-22P-41HU",'Current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containsText" priority="248" operator="containsText" text="sarvavid" id="{B142AD83-6183-4A1F-BE78-065B8522C72F}">
            <xm:f>NOT(ISERROR(SEARCH("sarvavid",'Current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Q14</xm:sqref>
        </x14:conditionalFormatting>
        <x14:conditionalFormatting xmlns:xm="http://schemas.microsoft.com/office/excel/2006/main">
          <x14:cfRule type="containsText" priority="249" operator="containsText" text="pixel/2017/013" id="{9387B5E1-B87A-4BEB-BE67-65A1FA4620FB}">
            <xm:f>NOT(ISERROR(SEARCH("pixel/2017/013",'Current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C14:D14 C16:E16</xm:sqref>
        </x14:conditionalFormatting>
        <x14:conditionalFormatting xmlns:xm="http://schemas.microsoft.com/office/excel/2006/main">
          <x14:cfRule type="containsText" priority="251" operator="containsText" text="9010" id="{4AD465E3-F11A-4250-8EED-2510D6F4E1F8}">
            <xm:f>NOT(ISERROR(SEARCH("9010",'Current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G14</xm:sqref>
        </x14:conditionalFormatting>
        <x14:conditionalFormatting xmlns:xm="http://schemas.microsoft.com/office/excel/2006/main">
          <x14:cfRule type="containsText" priority="252" operator="containsText" text="CN-05YHP-74261-22P-41HU" id="{C596D827-C948-42D4-876D-5AA56B2015AD}">
            <xm:f>NOT(ISERROR(SEARCH("CN-05YHP-74261-22P-41HU",'Current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F16</xm:sqref>
        </x14:conditionalFormatting>
        <x14:conditionalFormatting xmlns:xm="http://schemas.microsoft.com/office/excel/2006/main">
          <x14:cfRule type="containsText" priority="253" operator="containsText" text="sarvavid" id="{118769E8-E420-4965-AACE-E9242D8DDA4A}">
            <xm:f>NOT(ISERROR(SEARCH("sarvavid",'Current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R16</xm:sqref>
        </x14:conditionalFormatting>
        <x14:conditionalFormatting xmlns:xm="http://schemas.microsoft.com/office/excel/2006/main">
          <x14:cfRule type="containsText" priority="254" operator="containsText" text="9010" id="{48A2E7B6-E9BC-48BA-A68D-F5B5CAA617F7}">
            <xm:f>NOT(ISERROR(SEARCH("9010",'Current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270" operator="containsText" text="Pixellence Web Solutions LLP" id="{A3BB00C6-856E-42A1-8AF4-C83286D7FC50}">
            <xm:f>NOT(ISERROR(SEARCH("Pixellence Web Solutions LLP",'Current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Z17"/>
  <sheetViews>
    <sheetView topLeftCell="A4" workbookViewId="0">
      <selection activeCell="A18" sqref="A18:XFD18"/>
    </sheetView>
  </sheetViews>
  <sheetFormatPr defaultRowHeight="14.4" x14ac:dyDescent="0.3"/>
  <cols>
    <col min="3" max="3" width="17.5546875" customWidth="1"/>
    <col min="4" max="4" width="12.5546875" customWidth="1"/>
    <col min="8" max="8" width="61.109375" customWidth="1"/>
    <col min="9" max="9" width="47.109375" customWidth="1"/>
    <col min="10" max="10" width="13.88671875" customWidth="1"/>
  </cols>
  <sheetData>
    <row r="6" spans="1:78" s="34" customFormat="1" ht="13.8" x14ac:dyDescent="0.3">
      <c r="B6" s="87">
        <v>43171</v>
      </c>
      <c r="C6" s="34" t="s">
        <v>91</v>
      </c>
      <c r="D6" s="94" t="s">
        <v>345</v>
      </c>
      <c r="E6" s="34" t="s">
        <v>102</v>
      </c>
      <c r="F6" s="34" t="s">
        <v>9</v>
      </c>
      <c r="G6" s="34" t="s">
        <v>88</v>
      </c>
      <c r="H6" s="34" t="s">
        <v>89</v>
      </c>
      <c r="I6" s="34" t="s">
        <v>623</v>
      </c>
      <c r="J6" s="88">
        <v>43171</v>
      </c>
      <c r="K6" s="34">
        <v>12500</v>
      </c>
      <c r="L6" s="34">
        <v>12500</v>
      </c>
      <c r="M6" s="34">
        <v>0</v>
      </c>
      <c r="N6" s="34" t="s">
        <v>163</v>
      </c>
      <c r="Q6" s="88">
        <v>43314</v>
      </c>
      <c r="U6" s="21"/>
      <c r="V6" s="21"/>
      <c r="W6" s="21"/>
      <c r="X6" s="21"/>
      <c r="Y6" s="21"/>
      <c r="Z6" s="21"/>
      <c r="AA6" s="21"/>
      <c r="AB6" s="21"/>
      <c r="AC6" s="34">
        <v>0</v>
      </c>
      <c r="AD6" s="34">
        <v>0</v>
      </c>
      <c r="AE6" s="34">
        <v>0</v>
      </c>
      <c r="AF6" s="34">
        <v>1</v>
      </c>
      <c r="AG6" s="34">
        <v>0</v>
      </c>
    </row>
    <row r="7" spans="1:78" s="34" customFormat="1" ht="13.8" hidden="1" x14ac:dyDescent="0.3">
      <c r="B7" s="87">
        <v>43171</v>
      </c>
      <c r="C7" s="34" t="s">
        <v>92</v>
      </c>
      <c r="D7" s="94" t="s">
        <v>73</v>
      </c>
      <c r="E7" s="34" t="s">
        <v>103</v>
      </c>
      <c r="F7" s="34" t="s">
        <v>9</v>
      </c>
      <c r="H7" s="34" t="s">
        <v>21</v>
      </c>
      <c r="I7" s="34" t="s">
        <v>623</v>
      </c>
      <c r="J7" s="88">
        <v>43171</v>
      </c>
      <c r="K7" s="34">
        <v>500</v>
      </c>
      <c r="L7" s="34">
        <v>500</v>
      </c>
      <c r="N7" s="34" t="s">
        <v>163</v>
      </c>
      <c r="Q7" s="88">
        <v>43314</v>
      </c>
      <c r="U7" s="21"/>
      <c r="V7" s="21"/>
      <c r="W7" s="21"/>
      <c r="X7" s="21"/>
      <c r="Y7" s="21"/>
      <c r="Z7" s="21"/>
      <c r="AA7" s="21"/>
      <c r="AB7" s="21"/>
      <c r="AC7" s="34">
        <v>0</v>
      </c>
      <c r="AD7" s="34">
        <v>0</v>
      </c>
      <c r="AE7" s="34">
        <v>0</v>
      </c>
      <c r="AF7" s="34">
        <v>0</v>
      </c>
      <c r="AG7" s="34">
        <v>1</v>
      </c>
    </row>
    <row r="8" spans="1:78" s="1" customFormat="1" ht="13.8" hidden="1" x14ac:dyDescent="0.3">
      <c r="A8" s="25"/>
      <c r="B8" s="24"/>
      <c r="C8" s="25"/>
      <c r="D8" s="92"/>
      <c r="E8" s="25"/>
      <c r="F8" s="25"/>
      <c r="G8" s="25"/>
      <c r="H8" s="25"/>
      <c r="I8" s="25"/>
      <c r="J8" s="26"/>
      <c r="K8" s="25"/>
      <c r="L8" s="25"/>
      <c r="M8" s="25"/>
      <c r="N8" s="25"/>
      <c r="O8" s="25"/>
      <c r="P8" s="25"/>
      <c r="Q8" s="25"/>
      <c r="R8" s="25"/>
      <c r="S8" s="25"/>
      <c r="T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</row>
    <row r="9" spans="1:78" s="1" customFormat="1" ht="13.8" hidden="1" x14ac:dyDescent="0.3">
      <c r="A9" s="25"/>
      <c r="B9" s="24"/>
      <c r="C9" s="25"/>
      <c r="D9" s="92"/>
      <c r="E9" s="25"/>
      <c r="F9" s="25"/>
      <c r="G9" s="25"/>
      <c r="H9" s="25"/>
      <c r="I9" s="25"/>
      <c r="J9" s="26"/>
      <c r="K9" s="25"/>
      <c r="L9" s="25"/>
      <c r="M9" s="25"/>
      <c r="N9" s="25"/>
      <c r="O9" s="25"/>
      <c r="P9" s="25"/>
      <c r="Q9" s="25"/>
      <c r="R9" s="25"/>
      <c r="S9" s="25"/>
      <c r="T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</row>
    <row r="10" spans="1:78" s="34" customFormat="1" ht="13.8" x14ac:dyDescent="0.3">
      <c r="B10" s="87">
        <v>43182</v>
      </c>
      <c r="C10" s="34" t="s">
        <v>107</v>
      </c>
      <c r="D10" s="94" t="s">
        <v>345</v>
      </c>
      <c r="E10" s="34" t="s">
        <v>108</v>
      </c>
      <c r="F10" s="34" t="s">
        <v>9</v>
      </c>
      <c r="G10" s="34" t="s">
        <v>16</v>
      </c>
      <c r="H10" s="34" t="s">
        <v>104</v>
      </c>
      <c r="I10" s="34" t="s">
        <v>623</v>
      </c>
      <c r="J10" s="88">
        <v>43500</v>
      </c>
      <c r="K10" s="34">
        <v>12800</v>
      </c>
      <c r="L10" s="34">
        <v>15000</v>
      </c>
      <c r="M10" s="34">
        <v>0</v>
      </c>
      <c r="N10" s="34" t="s">
        <v>240</v>
      </c>
      <c r="S10" s="34" t="s">
        <v>159</v>
      </c>
      <c r="U10" s="33"/>
      <c r="V10" s="33"/>
      <c r="W10" s="33" t="s">
        <v>146</v>
      </c>
      <c r="X10" s="33"/>
      <c r="Y10" s="33"/>
      <c r="Z10" s="33"/>
      <c r="AA10" s="33"/>
      <c r="AB10" s="33"/>
      <c r="AC10" s="34">
        <v>0</v>
      </c>
      <c r="AD10" s="34">
        <v>0</v>
      </c>
      <c r="AE10" s="34">
        <v>0</v>
      </c>
      <c r="AF10" s="34">
        <v>1</v>
      </c>
      <c r="AG10" s="34">
        <v>0</v>
      </c>
    </row>
    <row r="11" spans="1:78" s="34" customFormat="1" ht="14.25" customHeight="1" x14ac:dyDescent="0.3">
      <c r="B11" s="87">
        <v>43200</v>
      </c>
      <c r="C11" s="34" t="s">
        <v>122</v>
      </c>
      <c r="D11" s="94" t="s">
        <v>345</v>
      </c>
      <c r="E11" s="34" t="s">
        <v>124</v>
      </c>
      <c r="F11" s="34" t="s">
        <v>9</v>
      </c>
      <c r="G11" s="34" t="s">
        <v>119</v>
      </c>
      <c r="H11" s="34" t="s">
        <v>238</v>
      </c>
      <c r="I11" s="34" t="s">
        <v>623</v>
      </c>
      <c r="J11" s="88">
        <v>43500</v>
      </c>
      <c r="K11" s="34">
        <v>10500</v>
      </c>
      <c r="L11" s="34">
        <v>15000</v>
      </c>
      <c r="M11" s="34">
        <v>0</v>
      </c>
      <c r="N11" s="34" t="s">
        <v>127</v>
      </c>
      <c r="U11" s="21"/>
      <c r="V11" s="21"/>
      <c r="W11" s="21"/>
      <c r="X11" s="21"/>
      <c r="Y11" s="21"/>
      <c r="Z11" s="21"/>
      <c r="AA11" s="21"/>
      <c r="AB11" s="21"/>
      <c r="AC11" s="34">
        <v>0</v>
      </c>
      <c r="AD11" s="34">
        <v>0</v>
      </c>
      <c r="AE11" s="34">
        <v>0</v>
      </c>
      <c r="AF11" s="34">
        <v>1</v>
      </c>
      <c r="AG11" s="34">
        <v>0</v>
      </c>
    </row>
    <row r="12" spans="1:78" s="34" customFormat="1" ht="13.8" hidden="1" x14ac:dyDescent="0.3">
      <c r="B12" s="87"/>
      <c r="D12" s="90"/>
      <c r="I12" s="4"/>
      <c r="J12" s="88"/>
    </row>
    <row r="13" spans="1:78" s="4" customFormat="1" ht="13.8" hidden="1" x14ac:dyDescent="0.3">
      <c r="B13" s="5"/>
      <c r="D13" s="90"/>
      <c r="J13" s="6"/>
    </row>
    <row r="14" spans="1:78" s="85" customFormat="1" ht="12" hidden="1" customHeight="1" x14ac:dyDescent="0.3">
      <c r="B14" s="86">
        <v>43172</v>
      </c>
      <c r="C14" s="17" t="s">
        <v>134</v>
      </c>
      <c r="D14" s="110" t="s">
        <v>73</v>
      </c>
      <c r="E14" s="75" t="s">
        <v>133</v>
      </c>
      <c r="F14" s="75" t="s">
        <v>9</v>
      </c>
      <c r="G14" s="75"/>
      <c r="H14" s="75" t="s">
        <v>55</v>
      </c>
      <c r="I14" s="85" t="s">
        <v>177</v>
      </c>
      <c r="J14" s="86">
        <v>44637</v>
      </c>
      <c r="K14" s="85">
        <v>500</v>
      </c>
      <c r="L14" s="85">
        <v>500</v>
      </c>
      <c r="M14" s="85">
        <v>0</v>
      </c>
      <c r="N14" s="85" t="s">
        <v>662</v>
      </c>
      <c r="P14" s="85" t="s">
        <v>75</v>
      </c>
      <c r="Q14" s="96">
        <v>43182</v>
      </c>
      <c r="S14" s="107" t="s">
        <v>905</v>
      </c>
      <c r="U14" s="75"/>
      <c r="V14" s="75"/>
      <c r="W14" s="75"/>
      <c r="X14" s="75"/>
      <c r="Y14" s="75"/>
      <c r="Z14" s="75"/>
      <c r="AA14" s="75"/>
      <c r="AB14" s="75"/>
      <c r="AC14" s="85">
        <v>0</v>
      </c>
      <c r="AD14" s="85">
        <v>0</v>
      </c>
      <c r="AE14" s="85">
        <v>0</v>
      </c>
      <c r="AF14" s="85">
        <v>0</v>
      </c>
      <c r="AG14" s="85">
        <v>1</v>
      </c>
      <c r="AJ14" s="85" t="s">
        <v>482</v>
      </c>
    </row>
    <row r="15" spans="1:78" s="4" customFormat="1" ht="13.8" hidden="1" x14ac:dyDescent="0.3">
      <c r="B15" s="5"/>
      <c r="D15" s="90"/>
      <c r="J15" s="6"/>
    </row>
    <row r="16" spans="1:78" s="85" customFormat="1" ht="13.8" hidden="1" x14ac:dyDescent="0.3">
      <c r="B16" s="86">
        <v>43172</v>
      </c>
      <c r="C16" s="17" t="s">
        <v>136</v>
      </c>
      <c r="D16" s="110" t="s">
        <v>73</v>
      </c>
      <c r="E16" s="75" t="s">
        <v>138</v>
      </c>
      <c r="F16" s="75" t="s">
        <v>9</v>
      </c>
      <c r="G16" s="75"/>
      <c r="H16" s="75" t="s">
        <v>55</v>
      </c>
      <c r="I16" s="85" t="s">
        <v>177</v>
      </c>
      <c r="J16" s="86">
        <v>44637</v>
      </c>
      <c r="K16" s="70"/>
      <c r="L16" s="85">
        <v>0</v>
      </c>
      <c r="M16" s="85">
        <v>0</v>
      </c>
      <c r="N16" s="85" t="s">
        <v>603</v>
      </c>
      <c r="S16" s="107" t="s">
        <v>905</v>
      </c>
      <c r="U16" s="25"/>
      <c r="V16" s="25"/>
      <c r="W16" s="25"/>
      <c r="X16" s="25"/>
      <c r="Y16" s="25"/>
      <c r="Z16" s="25"/>
      <c r="AA16" s="25"/>
      <c r="AB16" s="25"/>
      <c r="AC16" s="85">
        <v>0</v>
      </c>
      <c r="AD16" s="85">
        <v>0</v>
      </c>
      <c r="AE16" s="85">
        <v>0</v>
      </c>
      <c r="AF16" s="85">
        <v>0</v>
      </c>
      <c r="AG16" s="85">
        <v>1</v>
      </c>
    </row>
    <row r="17" spans="2:33" s="34" customFormat="1" ht="13.8" x14ac:dyDescent="0.3">
      <c r="B17" s="87">
        <v>43202</v>
      </c>
      <c r="C17" s="34" t="s">
        <v>139</v>
      </c>
      <c r="D17" s="94" t="s">
        <v>345</v>
      </c>
      <c r="F17" s="34" t="s">
        <v>9</v>
      </c>
      <c r="G17" s="34" t="s">
        <v>16</v>
      </c>
      <c r="H17" s="34" t="s">
        <v>140</v>
      </c>
      <c r="I17" s="34" t="s">
        <v>623</v>
      </c>
      <c r="J17" s="88">
        <v>43202</v>
      </c>
      <c r="K17" s="34">
        <f>11800+3500</f>
        <v>15300</v>
      </c>
      <c r="L17" s="34">
        <v>24000</v>
      </c>
      <c r="U17" s="4"/>
      <c r="V17" s="4"/>
      <c r="W17" s="4"/>
      <c r="X17" s="4"/>
      <c r="Y17" s="4"/>
      <c r="Z17" s="4"/>
      <c r="AA17" s="4"/>
      <c r="AB17" s="4"/>
      <c r="AC17" s="34">
        <v>0</v>
      </c>
      <c r="AD17" s="34">
        <v>0</v>
      </c>
      <c r="AE17" s="34">
        <v>0</v>
      </c>
      <c r="AF17" s="34">
        <v>1</v>
      </c>
      <c r="AG17" s="34">
        <v>0</v>
      </c>
    </row>
  </sheetData>
  <customSheetViews>
    <customSheetView guid="{3FD2D2F4-1778-49E5-954C-2BCC00D3FE51}" hiddenRows="1" topLeftCell="A4">
      <selection activeCell="A18" sqref="A18:XFD18"/>
      <pageMargins left="0.7" right="0.7" top="0.75" bottom="0.75" header="0.3" footer="0.3"/>
    </customSheetView>
    <customSheetView guid="{D7648463-E8E5-422C-A49B-B57A7AC52809}" hiddenRows="1" topLeftCell="A4">
      <selection activeCell="A18" sqref="A18:XFD18"/>
      <pageMargins left="0.7" right="0.7" top="0.75" bottom="0.75" header="0.3" footer="0.3"/>
    </customSheetView>
    <customSheetView guid="{EEE236C6-34B5-4F33-BA05-349C46A1B6DF}" hiddenRows="1" topLeftCell="A4">
      <selection activeCell="A18" sqref="A18:XFD18"/>
      <pageMargins left="0.7" right="0.7" top="0.75" bottom="0.75" header="0.3" footer="0.3"/>
    </customSheetView>
    <customSheetView guid="{56F485DA-78A6-4FC5-9AF1-92FDA0EBAD08}" hiddenRows="1" topLeftCell="A4">
      <selection activeCell="A18" sqref="A18:XFD18"/>
      <pageMargins left="0.7" right="0.7" top="0.75" bottom="0.75" header="0.3" footer="0.3"/>
    </customSheetView>
    <customSheetView guid="{742972A4-DCDD-4C5C-9381-4112A785433E}" hiddenRows="1" topLeftCell="A4">
      <selection activeCell="A18" sqref="A18:XFD18"/>
      <pageMargins left="0.7" right="0.7" top="0.75" bottom="0.75" header="0.3" footer="0.3"/>
    </customSheetView>
    <customSheetView guid="{A0FF65FB-C01D-4E7C-975E-E7E9F1B64EC7}" hiddenRows="1" topLeftCell="A4">
      <selection activeCell="A18" sqref="A18:XFD18"/>
      <pageMargins left="0.7" right="0.7" top="0.75" bottom="0.75" header="0.3" footer="0.3"/>
    </customSheetView>
    <customSheetView guid="{87FC9D22-A7C8-4BFD-A6A9-FCCCE56DDC48}" hiddenRows="1" topLeftCell="A4">
      <selection activeCell="A18" sqref="A18:XFD18"/>
      <pageMargins left="0.7" right="0.7" top="0.75" bottom="0.75" header="0.3" footer="0.3"/>
    </customSheetView>
  </customSheetViews>
  <conditionalFormatting sqref="E16">
    <cfRule type="containsText" dxfId="1" priority="2" operator="containsText" text="CN-05YHP-74261-22P-41HU">
      <formula>NOT(ISERROR(SEARCH("CN-05YHP-74261-22P-41HU",E16)))</formula>
    </cfRule>
  </conditionalFormatting>
  <conditionalFormatting sqref="G16">
    <cfRule type="containsText" dxfId="0" priority="1" operator="containsText" text="9010">
      <formula>NOT(ISERROR(SEARCH("9010",G16)))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H19"/>
  <sheetViews>
    <sheetView topLeftCell="A4" workbookViewId="0">
      <selection activeCell="A20" sqref="A20"/>
    </sheetView>
  </sheetViews>
  <sheetFormatPr defaultRowHeight="14.4" x14ac:dyDescent="0.3"/>
  <cols>
    <col min="1" max="1" width="21.109375" customWidth="1"/>
    <col min="2" max="3" width="22.109375" customWidth="1"/>
    <col min="4" max="4" width="37.109375" customWidth="1"/>
    <col min="5" max="5" width="20.88671875" customWidth="1"/>
    <col min="6" max="6" width="34.109375" customWidth="1"/>
  </cols>
  <sheetData>
    <row r="9" spans="1:8" x14ac:dyDescent="0.3">
      <c r="A9" s="44" t="s">
        <v>0</v>
      </c>
      <c r="B9" s="48" t="s">
        <v>565</v>
      </c>
      <c r="C9" s="48"/>
      <c r="D9" s="44" t="s">
        <v>556</v>
      </c>
      <c r="E9" s="47" t="s">
        <v>557</v>
      </c>
      <c r="F9" s="47" t="s">
        <v>558</v>
      </c>
      <c r="G9" s="44"/>
      <c r="H9" s="44"/>
    </row>
    <row r="10" spans="1:8" x14ac:dyDescent="0.3">
      <c r="A10" s="45">
        <v>44228</v>
      </c>
      <c r="B10" s="50" t="s">
        <v>543</v>
      </c>
      <c r="C10" s="50" t="s">
        <v>561</v>
      </c>
      <c r="D10" s="46" t="s">
        <v>541</v>
      </c>
      <c r="E10" s="44">
        <v>3200</v>
      </c>
      <c r="F10" s="46" t="s">
        <v>573</v>
      </c>
      <c r="G10" s="44"/>
      <c r="H10" s="44"/>
    </row>
    <row r="11" spans="1:8" x14ac:dyDescent="0.3">
      <c r="A11" s="45">
        <v>44210</v>
      </c>
      <c r="B11" s="50" t="s">
        <v>559</v>
      </c>
      <c r="C11" s="50" t="s">
        <v>560</v>
      </c>
      <c r="D11" s="44" t="s">
        <v>525</v>
      </c>
      <c r="E11" s="44">
        <v>45000</v>
      </c>
      <c r="F11" s="44" t="s">
        <v>528</v>
      </c>
      <c r="G11" s="44"/>
      <c r="H11" s="44"/>
    </row>
    <row r="12" spans="1:8" x14ac:dyDescent="0.3">
      <c r="A12" s="45">
        <v>44209</v>
      </c>
      <c r="B12" s="48" t="s">
        <v>562</v>
      </c>
      <c r="C12" s="48" t="s">
        <v>563</v>
      </c>
      <c r="D12" s="47" t="s">
        <v>564</v>
      </c>
      <c r="E12" s="44">
        <v>12000</v>
      </c>
      <c r="F12" s="51"/>
      <c r="G12" s="44"/>
      <c r="H12" s="44"/>
    </row>
    <row r="13" spans="1:8" x14ac:dyDescent="0.3">
      <c r="A13" s="45">
        <v>44198</v>
      </c>
      <c r="B13" s="48" t="s">
        <v>562</v>
      </c>
      <c r="C13" s="44" t="s">
        <v>566</v>
      </c>
      <c r="D13" s="47" t="s">
        <v>567</v>
      </c>
      <c r="E13" s="47">
        <v>4250</v>
      </c>
      <c r="F13" s="44"/>
      <c r="G13" s="44"/>
      <c r="H13" s="44"/>
    </row>
    <row r="14" spans="1:8" x14ac:dyDescent="0.3">
      <c r="A14" s="52">
        <v>44555</v>
      </c>
      <c r="B14" s="53" t="s">
        <v>559</v>
      </c>
      <c r="C14" t="s">
        <v>569</v>
      </c>
      <c r="D14" s="49" t="s">
        <v>500</v>
      </c>
      <c r="E14" s="47">
        <v>55750</v>
      </c>
      <c r="F14" s="47" t="s">
        <v>570</v>
      </c>
    </row>
    <row r="15" spans="1:8" x14ac:dyDescent="0.3">
      <c r="A15" s="52">
        <v>44221</v>
      </c>
      <c r="B15" s="53" t="s">
        <v>571</v>
      </c>
      <c r="C15" t="s">
        <v>572</v>
      </c>
      <c r="D15" s="47" t="s">
        <v>574</v>
      </c>
      <c r="E15" s="54">
        <v>22500</v>
      </c>
    </row>
    <row r="16" spans="1:8" x14ac:dyDescent="0.3">
      <c r="A16" s="52">
        <v>44208</v>
      </c>
      <c r="D16" s="47" t="s">
        <v>576</v>
      </c>
      <c r="E16" s="54">
        <v>10000</v>
      </c>
      <c r="F16" t="s">
        <v>575</v>
      </c>
    </row>
    <row r="17" spans="1:6" x14ac:dyDescent="0.3">
      <c r="A17" s="52">
        <v>44243</v>
      </c>
      <c r="B17" s="53" t="s">
        <v>589</v>
      </c>
      <c r="C17" t="s">
        <v>590</v>
      </c>
      <c r="D17" s="47" t="s">
        <v>213</v>
      </c>
      <c r="E17" s="54">
        <v>17919</v>
      </c>
      <c r="F17" t="s">
        <v>592</v>
      </c>
    </row>
    <row r="18" spans="1:6" x14ac:dyDescent="0.3">
      <c r="B18" s="53"/>
      <c r="C18" t="s">
        <v>497</v>
      </c>
    </row>
    <row r="19" spans="1:6" x14ac:dyDescent="0.3">
      <c r="A19" s="52">
        <v>44316</v>
      </c>
      <c r="B19" s="53" t="s">
        <v>610</v>
      </c>
      <c r="C19" t="s">
        <v>612</v>
      </c>
      <c r="D19" t="s">
        <v>611</v>
      </c>
      <c r="E19" s="54">
        <v>9000</v>
      </c>
    </row>
  </sheetData>
  <customSheetViews>
    <customSheetView guid="{3FD2D2F4-1778-49E5-954C-2BCC00D3FE51}" topLeftCell="A4">
      <selection activeCell="A20" sqref="A20"/>
      <pageMargins left="0.7" right="0.7" top="0.75" bottom="0.75" header="0.3" footer="0.3"/>
    </customSheetView>
    <customSheetView guid="{D7648463-E8E5-422C-A49B-B57A7AC52809}" topLeftCell="A4">
      <selection activeCell="A20" sqref="A20"/>
      <pageMargins left="0.7" right="0.7" top="0.75" bottom="0.75" header="0.3" footer="0.3"/>
    </customSheetView>
    <customSheetView guid="{EEE236C6-34B5-4F33-BA05-349C46A1B6DF}" topLeftCell="A4">
      <selection activeCell="A20" sqref="A20"/>
      <pageMargins left="0.7" right="0.7" top="0.75" bottom="0.75" header="0.3" footer="0.3"/>
    </customSheetView>
    <customSheetView guid="{56F485DA-78A6-4FC5-9AF1-92FDA0EBAD08}" topLeftCell="A4">
      <selection activeCell="A20" sqref="A20"/>
      <pageMargins left="0.7" right="0.7" top="0.75" bottom="0.75" header="0.3" footer="0.3"/>
    </customSheetView>
    <customSheetView guid="{742972A4-DCDD-4C5C-9381-4112A785433E}" topLeftCell="A4">
      <selection activeCell="A20" sqref="A20"/>
      <pageMargins left="0.7" right="0.7" top="0.75" bottom="0.75" header="0.3" footer="0.3"/>
    </customSheetView>
    <customSheetView guid="{A0FF65FB-C01D-4E7C-975E-E7E9F1B64EC7}" topLeftCell="A4">
      <selection activeCell="A20" sqref="A20"/>
      <pageMargins left="0.7" right="0.7" top="0.75" bottom="0.75" header="0.3" footer="0.3"/>
    </customSheetView>
    <customSheetView guid="{87FC9D22-A7C8-4BFD-A6A9-FCCCE56DDC48}" topLeftCell="A4">
      <selection activeCell="A20" sqref="A20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Current Assests</vt:lpstr>
      <vt:lpstr>Sheet1</vt:lpstr>
      <vt:lpstr>Temporary Assets</vt:lpstr>
      <vt:lpstr>Dissolved Assets</vt:lpstr>
      <vt:lpstr>Not Working, Dead Asset</vt:lpstr>
      <vt:lpstr>Missing Assset</vt:lpstr>
      <vt:lpstr>Purchase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Divs</dc:creator>
  <cp:lastModifiedBy>pixel system</cp:lastModifiedBy>
  <cp:lastPrinted>2021-02-08T12:06:30Z</cp:lastPrinted>
  <dcterms:created xsi:type="dcterms:W3CDTF">2017-11-29T12:57:03Z</dcterms:created>
  <dcterms:modified xsi:type="dcterms:W3CDTF">2025-10-16T11:37:36Z</dcterms:modified>
</cp:coreProperties>
</file>